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proyecto1-analisisexcel-rita\"/>
    </mc:Choice>
  </mc:AlternateContent>
  <xr:revisionPtr revIDLastSave="0" documentId="13_ncr:1_{598B786E-D593-42E1-AE8B-C81AA41E7456}" xr6:coauthVersionLast="47" xr6:coauthVersionMax="47" xr10:uidLastSave="{00000000-0000-0000-0000-000000000000}"/>
  <bookViews>
    <workbookView xWindow="-120" yWindow="-120" windowWidth="29040" windowHeight="15840" activeTab="2" xr2:uid="{26314FEC-B437-459E-92B1-3D332838EADD}"/>
  </bookViews>
  <sheets>
    <sheet name="Sheet2" sheetId="11" r:id="rId1"/>
    <sheet name="kiva_loans (muestra)" sheetId="2" r:id="rId2"/>
    <sheet name="Dashboard" sheetId="10" r:id="rId3"/>
    <sheet name="Pais" sheetId="6" r:id="rId4"/>
  </sheets>
  <definedNames>
    <definedName name="_xlnm._FilterDatabase" localSheetId="3" hidden="1">Pais!$A$1:$E$250</definedName>
    <definedName name="DatosExternos_1" localSheetId="1" hidden="1">'kiva_loans (muestra)'!$A$1:$S$10001</definedName>
    <definedName name="SegmentaciónDeDatos_country">#N/A</definedName>
    <definedName name="SegmentaciónDeDatos_Icono">#N/A</definedName>
    <definedName name="SegmentaciónDeDatos_sector">#N/A</definedName>
    <definedName name="Slicer_Continente">#N/A</definedName>
    <definedName name="Slicer_repayment_interval">#N/A</definedName>
  </definedNames>
  <calcPr calcId="191029" refMode="R1C1"/>
  <pivotCaches>
    <pivotCache cacheId="63"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49" i="6" l="1"/>
  <c r="E249" i="6" s="1"/>
  <c r="A249" i="6" s="1"/>
  <c r="D250" i="6"/>
  <c r="E250" i="6" s="1"/>
  <c r="A250" i="6" s="1"/>
  <c r="T5227" i="2"/>
  <c r="T5228" i="2"/>
  <c r="T5229" i="2"/>
  <c r="T5230" i="2"/>
  <c r="T5231" i="2"/>
  <c r="T5232" i="2"/>
  <c r="T5233" i="2"/>
  <c r="T5234" i="2"/>
  <c r="T5235" i="2"/>
  <c r="T5236" i="2"/>
  <c r="T5237" i="2"/>
  <c r="T5238" i="2"/>
  <c r="T5239" i="2"/>
  <c r="T5240" i="2"/>
  <c r="T5241" i="2"/>
  <c r="T5242" i="2"/>
  <c r="T5243" i="2"/>
  <c r="T5244" i="2"/>
  <c r="T5245" i="2"/>
  <c r="T2777" i="2"/>
  <c r="T2778" i="2"/>
  <c r="T2779" i="2"/>
  <c r="T2780" i="2"/>
  <c r="T2781" i="2"/>
  <c r="T2782" i="2"/>
  <c r="T2783" i="2"/>
  <c r="T2784" i="2"/>
  <c r="T2785" i="2"/>
  <c r="T2786" i="2"/>
  <c r="T5246" i="2"/>
  <c r="T5247" i="2"/>
  <c r="T5248" i="2"/>
  <c r="T5249" i="2"/>
  <c r="T5250" i="2"/>
  <c r="T5251" i="2"/>
  <c r="T5252" i="2"/>
  <c r="T5253" i="2"/>
  <c r="T5254" i="2"/>
  <c r="T5255" i="2"/>
  <c r="T5256" i="2"/>
  <c r="T5257" i="2"/>
  <c r="T5258" i="2"/>
  <c r="T5259" i="2"/>
  <c r="T5260" i="2"/>
  <c r="T5261"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4844" i="2"/>
  <c r="T6546" i="2"/>
  <c r="T6547" i="2"/>
  <c r="T4845" i="2"/>
  <c r="T6548" i="2"/>
  <c r="T6549" i="2"/>
  <c r="T6550" i="2"/>
  <c r="T6551" i="2"/>
  <c r="T6552" i="2"/>
  <c r="T6553" i="2"/>
  <c r="T6554" i="2"/>
  <c r="T827" i="2"/>
  <c r="T422" i="2"/>
  <c r="T6555" i="2"/>
  <c r="T828" i="2"/>
  <c r="T6556" i="2"/>
  <c r="T6557" i="2"/>
  <c r="T6558" i="2"/>
  <c r="T6559" i="2"/>
  <c r="T6560" i="2"/>
  <c r="T6561" i="2"/>
  <c r="T829" i="2"/>
  <c r="T6562" i="2"/>
  <c r="T830" i="2"/>
  <c r="T6563" i="2"/>
  <c r="T831" i="2"/>
  <c r="T832" i="2"/>
  <c r="T2787" i="2"/>
  <c r="T3202" i="2"/>
  <c r="T6564" i="2"/>
  <c r="T3203" i="2"/>
  <c r="T9088" i="2"/>
  <c r="T9089" i="2"/>
  <c r="T423" i="2"/>
  <c r="T9090" i="2"/>
  <c r="T9091" i="2"/>
  <c r="T9092" i="2"/>
  <c r="T424" i="2"/>
  <c r="T9093" i="2"/>
  <c r="T9094" i="2"/>
  <c r="T9095" i="2"/>
  <c r="T9096" i="2"/>
  <c r="T9097" i="2"/>
  <c r="T9098" i="2"/>
  <c r="T3204" i="2"/>
  <c r="T6565" i="2"/>
  <c r="T2788" i="2"/>
  <c r="T425" i="2"/>
  <c r="T9099" i="2"/>
  <c r="T9100" i="2"/>
  <c r="T3205" i="2"/>
  <c r="T3206" i="2"/>
  <c r="T426" i="2"/>
  <c r="T9101" i="2"/>
  <c r="T9102" i="2"/>
  <c r="T427" i="2"/>
  <c r="T3207" i="2"/>
  <c r="T428" i="2"/>
  <c r="T3208" i="2"/>
  <c r="T429" i="2"/>
  <c r="T3209" i="2"/>
  <c r="T430" i="2"/>
  <c r="T431" i="2"/>
  <c r="T432" i="2"/>
  <c r="T433" i="2"/>
  <c r="T434" i="2"/>
  <c r="T435" i="2"/>
  <c r="T436" i="2"/>
  <c r="T3210" i="2"/>
  <c r="T3211" i="2"/>
  <c r="T3212" i="2"/>
  <c r="T3213" i="2"/>
  <c r="T9103" i="2"/>
  <c r="T3214" i="2"/>
  <c r="T3215" i="2"/>
  <c r="T3216" i="2"/>
  <c r="T5262" i="2"/>
  <c r="T437" i="2"/>
  <c r="T5670" i="2"/>
  <c r="T3217" i="2"/>
  <c r="T438" i="2"/>
  <c r="T3218" i="2"/>
  <c r="T439" i="2"/>
  <c r="T3219" i="2"/>
  <c r="T440" i="2"/>
  <c r="T3220" i="2"/>
  <c r="T5263" i="2"/>
  <c r="T5671" i="2"/>
  <c r="T9104" i="2"/>
  <c r="T8668" i="2"/>
  <c r="T9105" i="2"/>
  <c r="T3221" i="2"/>
  <c r="T3021" i="2"/>
  <c r="T5264" i="2"/>
  <c r="T6566" i="2"/>
  <c r="T3222" i="2"/>
  <c r="T3223" i="2"/>
  <c r="T3022" i="2"/>
  <c r="T5265" i="2"/>
  <c r="T3023" i="2"/>
  <c r="T3224" i="2"/>
  <c r="T3225" i="2"/>
  <c r="T5672" i="2"/>
  <c r="T3024" i="2"/>
  <c r="T3226" i="2"/>
  <c r="T8669" i="2"/>
  <c r="T3227" i="2"/>
  <c r="T3025" i="2"/>
  <c r="T3228" i="2"/>
  <c r="T3229" i="2"/>
  <c r="T3026" i="2"/>
  <c r="T5673" i="2"/>
  <c r="T3230" i="2"/>
  <c r="T6567" i="2"/>
  <c r="T3231" i="2"/>
  <c r="T3027" i="2"/>
  <c r="T3232" i="2"/>
  <c r="T9106" i="2"/>
  <c r="T3233" i="2"/>
  <c r="T5674" i="2"/>
  <c r="T9905" i="2"/>
  <c r="T3234" i="2"/>
  <c r="T5675" i="2"/>
  <c r="T3028" i="2"/>
  <c r="T5676" i="2"/>
  <c r="T3029" i="2"/>
  <c r="T3235" i="2"/>
  <c r="T8670" i="2"/>
  <c r="T3030" i="2"/>
  <c r="T5677" i="2"/>
  <c r="T3236" i="2"/>
  <c r="T5678" i="2"/>
  <c r="T441" i="2"/>
  <c r="T442" i="2"/>
  <c r="T5679" i="2"/>
  <c r="T443" i="2"/>
  <c r="T8671" i="2"/>
  <c r="T2789" i="2"/>
  <c r="T2790" i="2"/>
  <c r="T2791" i="2"/>
  <c r="T9772" i="2"/>
  <c r="T3237" i="2"/>
  <c r="T2792" i="2"/>
  <c r="T4685" i="2"/>
  <c r="T2793" i="2"/>
  <c r="T3238" i="2"/>
  <c r="T4686" i="2"/>
  <c r="T9773" i="2"/>
  <c r="T2794" i="2"/>
  <c r="T9774" i="2"/>
  <c r="T4352" i="2"/>
  <c r="T4353" i="2"/>
  <c r="T2795" i="2"/>
  <c r="T9775" i="2"/>
  <c r="T4354" i="2"/>
  <c r="T4687" i="2"/>
  <c r="T9776" i="2"/>
  <c r="T4355" i="2"/>
  <c r="T9777" i="2"/>
  <c r="T4688" i="2"/>
  <c r="T4356" i="2"/>
  <c r="T4357" i="2"/>
  <c r="T2796" i="2"/>
  <c r="T4358" i="2"/>
  <c r="T2797" i="2"/>
  <c r="T3239" i="2"/>
  <c r="T2798" i="2"/>
  <c r="T3240" i="2"/>
  <c r="T3241" i="2"/>
  <c r="T3242" i="2"/>
  <c r="T8672" i="2"/>
  <c r="T4359" i="2"/>
  <c r="T3243" i="2"/>
  <c r="T3244" i="2"/>
  <c r="T4360" i="2"/>
  <c r="T5680" i="2"/>
  <c r="T3245" i="2"/>
  <c r="T3246" i="2"/>
  <c r="T4361" i="2"/>
  <c r="T3247" i="2"/>
  <c r="T3248" i="2"/>
  <c r="T9107" i="2"/>
  <c r="T9108" i="2"/>
  <c r="T9109" i="2"/>
  <c r="T3249" i="2"/>
  <c r="T3250" i="2"/>
  <c r="T4362" i="2"/>
  <c r="T3251" i="2"/>
  <c r="T3252" i="2"/>
  <c r="T4363" i="2"/>
  <c r="T3253" i="2"/>
  <c r="T6568" i="2"/>
  <c r="T4364" i="2"/>
  <c r="T6569" i="2"/>
  <c r="T3254" i="2"/>
  <c r="T6570" i="2"/>
  <c r="T4365" i="2"/>
  <c r="T6571" i="2"/>
  <c r="T3255" i="2"/>
  <c r="T6572" i="2"/>
  <c r="T6573" i="2"/>
  <c r="T833" i="2"/>
  <c r="T9110" i="2"/>
  <c r="T6574" i="2"/>
  <c r="T3256" i="2"/>
  <c r="T4366" i="2"/>
  <c r="T4367" i="2"/>
  <c r="T6575" i="2"/>
  <c r="T3257" i="2"/>
  <c r="T6576" i="2"/>
  <c r="T6577" i="2"/>
  <c r="T834" i="2"/>
  <c r="T4368" i="2"/>
  <c r="T6578" i="2"/>
  <c r="T6579" i="2"/>
  <c r="T9111" i="2"/>
  <c r="T6580" i="2"/>
  <c r="T4950" i="2"/>
  <c r="T1476" i="2"/>
  <c r="T1477" i="2"/>
  <c r="T835" i="2"/>
  <c r="T9112" i="2"/>
  <c r="T4951" i="2"/>
  <c r="T1478" i="2"/>
  <c r="T836" i="2"/>
  <c r="T4952" i="2"/>
  <c r="T9113" i="2"/>
  <c r="T4369" i="2"/>
  <c r="T4370" i="2"/>
  <c r="T4953" i="2"/>
  <c r="T1479" i="2"/>
  <c r="T9114" i="2"/>
  <c r="T8318" i="2"/>
  <c r="T4954" i="2"/>
  <c r="T4371" i="2"/>
  <c r="T837" i="2"/>
  <c r="T8319" i="2"/>
  <c r="T4372" i="2"/>
  <c r="T9115" i="2"/>
  <c r="T2622" i="2"/>
  <c r="T8320" i="2"/>
  <c r="T4373" i="2"/>
  <c r="T4374" i="2"/>
  <c r="T2623" i="2"/>
  <c r="T8321" i="2"/>
  <c r="T4955" i="2"/>
  <c r="T4375" i="2"/>
  <c r="T4376" i="2"/>
  <c r="T4377" i="2"/>
  <c r="T4378" i="2"/>
  <c r="T4956" i="2"/>
  <c r="T4957" i="2"/>
  <c r="T838" i="2"/>
  <c r="T4958" i="2"/>
  <c r="T6045" i="2"/>
  <c r="T4959" i="2"/>
  <c r="T839" i="2"/>
  <c r="T4960" i="2"/>
  <c r="T2556" i="2"/>
  <c r="T2624" i="2"/>
  <c r="T2625" i="2"/>
  <c r="T2626" i="2"/>
  <c r="T840" i="2"/>
  <c r="T6046" i="2"/>
  <c r="T203" i="2"/>
  <c r="T6047" i="2"/>
  <c r="T841" i="2"/>
  <c r="T1480" i="2"/>
  <c r="T1481" i="2"/>
  <c r="T9698" i="2"/>
  <c r="T204" i="2"/>
  <c r="T842" i="2"/>
  <c r="T1482" i="2"/>
  <c r="T4961" i="2"/>
  <c r="T2627" i="2"/>
  <c r="T1483" i="2"/>
  <c r="T6048" i="2"/>
  <c r="T1484" i="2"/>
  <c r="T6049" i="2"/>
  <c r="T1485" i="2"/>
  <c r="T1486" i="2"/>
  <c r="T6050" i="2"/>
  <c r="T6051" i="2"/>
  <c r="T2628" i="2"/>
  <c r="T2629" i="2"/>
  <c r="T6052" i="2"/>
  <c r="T6053" i="2"/>
  <c r="T1487" i="2"/>
  <c r="T2630" i="2"/>
  <c r="T1201" i="2"/>
  <c r="T1202" i="2"/>
  <c r="T1203" i="2"/>
  <c r="T6054" i="2"/>
  <c r="T2631" i="2"/>
  <c r="T6055" i="2"/>
  <c r="T2632" i="2"/>
  <c r="T1488" i="2"/>
  <c r="T1204" i="2"/>
  <c r="T1489" i="2"/>
  <c r="T6056" i="2"/>
  <c r="T6581" i="2"/>
  <c r="T9699" i="2"/>
  <c r="T2633" i="2"/>
  <c r="T1490" i="2"/>
  <c r="T6057" i="2"/>
  <c r="T6582" i="2"/>
  <c r="T1205" i="2"/>
  <c r="T6583" i="2"/>
  <c r="T1491" i="2"/>
  <c r="T6058" i="2"/>
  <c r="T6584" i="2"/>
  <c r="T1492" i="2"/>
  <c r="T6585" i="2"/>
  <c r="T1493" i="2"/>
  <c r="T6586" i="2"/>
  <c r="T1494" i="2"/>
  <c r="T6587" i="2"/>
  <c r="T444" i="2"/>
  <c r="T6588" i="2"/>
  <c r="T6589" i="2"/>
  <c r="T1495" i="2"/>
  <c r="T1496" i="2"/>
  <c r="T6590" i="2"/>
  <c r="T6059" i="2"/>
  <c r="T1497" i="2"/>
  <c r="T6591" i="2"/>
  <c r="T1498" i="2"/>
  <c r="T6060" i="2"/>
  <c r="T6592" i="2"/>
  <c r="T1499" i="2"/>
  <c r="T6593" i="2"/>
  <c r="T6061" i="2"/>
  <c r="T1500" i="2"/>
  <c r="T6594" i="2"/>
  <c r="T6062" i="2"/>
  <c r="T6595" i="2"/>
  <c r="T6596" i="2"/>
  <c r="T6063" i="2"/>
  <c r="T6597" i="2"/>
  <c r="T6064" i="2"/>
  <c r="T6598" i="2"/>
  <c r="T6599" i="2"/>
  <c r="T6065" i="2"/>
  <c r="T6600" i="2"/>
  <c r="T6601" i="2"/>
  <c r="T6066" i="2"/>
  <c r="T6602" i="2"/>
  <c r="T6603" i="2"/>
  <c r="T6604" i="2"/>
  <c r="T6067" i="2"/>
  <c r="T6605" i="2"/>
  <c r="T6068" i="2"/>
  <c r="T6606" i="2"/>
  <c r="T6069" i="2"/>
  <c r="T6607" i="2"/>
  <c r="T445" i="2"/>
  <c r="T8673" i="2"/>
  <c r="T446" i="2"/>
  <c r="T447" i="2"/>
  <c r="T448" i="2"/>
  <c r="T449" i="2"/>
  <c r="T6608" i="2"/>
  <c r="T6609" i="2"/>
  <c r="T5266" i="2"/>
  <c r="T9116" i="2"/>
  <c r="T8674" i="2"/>
  <c r="T9117" i="2"/>
  <c r="T5267" i="2"/>
  <c r="T5268" i="2"/>
  <c r="T9118" i="2"/>
  <c r="T3258" i="2"/>
  <c r="T5269" i="2"/>
  <c r="T8675" i="2"/>
  <c r="T5270" i="2"/>
  <c r="T3259" i="2"/>
  <c r="T8676" i="2"/>
  <c r="T5271" i="2"/>
  <c r="T8677" i="2"/>
  <c r="T5272" i="2"/>
  <c r="T5273" i="2"/>
  <c r="T8678" i="2"/>
  <c r="T3260" i="2"/>
  <c r="T8679" i="2"/>
  <c r="T450" i="2"/>
  <c r="T3261" i="2"/>
  <c r="T3262" i="2"/>
  <c r="T8680" i="2"/>
  <c r="T451" i="2"/>
  <c r="T5274" i="2"/>
  <c r="T452" i="2"/>
  <c r="T453" i="2"/>
  <c r="T3263" i="2"/>
  <c r="T9778" i="2"/>
  <c r="T8681" i="2"/>
  <c r="T8682" i="2"/>
  <c r="T454" i="2"/>
  <c r="T3264" i="2"/>
  <c r="T3265" i="2"/>
  <c r="T455" i="2"/>
  <c r="T8683" i="2"/>
  <c r="T456" i="2"/>
  <c r="T3266" i="2"/>
  <c r="T457" i="2"/>
  <c r="T5275" i="2"/>
  <c r="T5276" i="2"/>
  <c r="T3267" i="2"/>
  <c r="T458" i="2"/>
  <c r="T459" i="2"/>
  <c r="T3268" i="2"/>
  <c r="T460" i="2"/>
  <c r="T461" i="2"/>
  <c r="T3269" i="2"/>
  <c r="T462" i="2"/>
  <c r="T463" i="2"/>
  <c r="T464" i="2"/>
  <c r="T465" i="2"/>
  <c r="T466" i="2"/>
  <c r="T5277" i="2"/>
  <c r="T467" i="2"/>
  <c r="T3270" i="2"/>
  <c r="T468" i="2"/>
  <c r="T469" i="2"/>
  <c r="T5278" i="2"/>
  <c r="T3271" i="2"/>
  <c r="T8684" i="2"/>
  <c r="T8685" i="2"/>
  <c r="T3272" i="2"/>
  <c r="T470" i="2"/>
  <c r="T471" i="2"/>
  <c r="T472" i="2"/>
  <c r="T473" i="2"/>
  <c r="T474" i="2"/>
  <c r="T8686" i="2"/>
  <c r="T3273" i="2"/>
  <c r="T3274" i="2"/>
  <c r="T475" i="2"/>
  <c r="T3275" i="2"/>
  <c r="T8322" i="2"/>
  <c r="T3276" i="2"/>
  <c r="T3277" i="2"/>
  <c r="T476" i="2"/>
  <c r="T3278" i="2"/>
  <c r="T477" i="2"/>
  <c r="T3279" i="2"/>
  <c r="T3280" i="2"/>
  <c r="T478" i="2"/>
  <c r="T3281" i="2"/>
  <c r="T479" i="2"/>
  <c r="T480" i="2"/>
  <c r="T8687" i="2"/>
  <c r="T8323" i="2"/>
  <c r="T481" i="2"/>
  <c r="T3282" i="2"/>
  <c r="T3283" i="2"/>
  <c r="T8688" i="2"/>
  <c r="T3284" i="2"/>
  <c r="T5279" i="2"/>
  <c r="T3285" i="2"/>
  <c r="T2521" i="2"/>
  <c r="T3286" i="2"/>
  <c r="T9119" i="2"/>
  <c r="T3287" i="2"/>
  <c r="T8388" i="2"/>
  <c r="T482" i="2"/>
  <c r="T3288" i="2"/>
  <c r="T3289" i="2"/>
  <c r="T3290" i="2"/>
  <c r="T8389" i="2"/>
  <c r="T2522" i="2"/>
  <c r="T5280" i="2"/>
  <c r="T8689" i="2"/>
  <c r="T8390" i="2"/>
  <c r="T3291" i="2"/>
  <c r="T483" i="2"/>
  <c r="T8391" i="2"/>
  <c r="T8690" i="2"/>
  <c r="T484" i="2"/>
  <c r="T9120" i="2"/>
  <c r="T3292" i="2"/>
  <c r="T485" i="2"/>
  <c r="T2799" i="2"/>
  <c r="T8392" i="2"/>
  <c r="T8691" i="2"/>
  <c r="T2800" i="2"/>
  <c r="T2801" i="2"/>
  <c r="T3293" i="2"/>
  <c r="T2802" i="2"/>
  <c r="T2523" i="2"/>
  <c r="T486" i="2"/>
  <c r="T2803" i="2"/>
  <c r="T487" i="2"/>
  <c r="T8393" i="2"/>
  <c r="T488" i="2"/>
  <c r="T2804" i="2"/>
  <c r="T489" i="2"/>
  <c r="T2805" i="2"/>
  <c r="T2806" i="2"/>
  <c r="T2807" i="2"/>
  <c r="T4379" i="2"/>
  <c r="T490" i="2"/>
  <c r="T3294" i="2"/>
  <c r="T8692" i="2"/>
  <c r="T2524" i="2"/>
  <c r="T5281" i="2"/>
  <c r="T3295" i="2"/>
  <c r="T5282" i="2"/>
  <c r="T5283" i="2"/>
  <c r="T5284" i="2"/>
  <c r="T5285" i="2"/>
  <c r="T5286" i="2"/>
  <c r="T5287" i="2"/>
  <c r="T5288" i="2"/>
  <c r="T3296" i="2"/>
  <c r="T5289" i="2"/>
  <c r="T2525" i="2"/>
  <c r="T5290" i="2"/>
  <c r="T5291" i="2"/>
  <c r="T3297" i="2"/>
  <c r="T5292" i="2"/>
  <c r="T5293" i="2"/>
  <c r="T5294" i="2"/>
  <c r="T5295" i="2"/>
  <c r="T5296" i="2"/>
  <c r="T3298" i="2"/>
  <c r="T5297" i="2"/>
  <c r="T5298" i="2"/>
  <c r="T3299" i="2"/>
  <c r="T5299" i="2"/>
  <c r="T5300" i="2"/>
  <c r="T3300" i="2"/>
  <c r="T3301" i="2"/>
  <c r="T5301" i="2"/>
  <c r="T2526" i="2"/>
  <c r="T3302" i="2"/>
  <c r="T3303" i="2"/>
  <c r="T3304" i="2"/>
  <c r="T3305" i="2"/>
  <c r="T3306" i="2"/>
  <c r="T3307" i="2"/>
  <c r="T2527" i="2"/>
  <c r="T3308" i="2"/>
  <c r="T823" i="2"/>
  <c r="T3309" i="2"/>
  <c r="T3310" i="2"/>
  <c r="T3311" i="2"/>
  <c r="T3312" i="2"/>
  <c r="T3313" i="2"/>
  <c r="T843" i="2"/>
  <c r="T3314" i="2"/>
  <c r="T3315" i="2"/>
  <c r="T824" i="2"/>
  <c r="T3316" i="2"/>
  <c r="T3317" i="2"/>
  <c r="T844" i="2"/>
  <c r="T3318" i="2"/>
  <c r="T9906" i="2"/>
  <c r="T9907" i="2"/>
  <c r="T3319" i="2"/>
  <c r="T9908" i="2"/>
  <c r="T845" i="2"/>
  <c r="T846" i="2"/>
  <c r="T847" i="2"/>
  <c r="T9121" i="2"/>
  <c r="T8394" i="2"/>
  <c r="T9122" i="2"/>
  <c r="T1501" i="2"/>
  <c r="T4962" i="2"/>
  <c r="T1206" i="2"/>
  <c r="T1502" i="2"/>
  <c r="T848" i="2"/>
  <c r="T8395" i="2"/>
  <c r="T849" i="2"/>
  <c r="T850" i="2"/>
  <c r="T1207" i="2"/>
  <c r="T1208" i="2"/>
  <c r="T1503" i="2"/>
  <c r="T851" i="2"/>
  <c r="T8396" i="2"/>
  <c r="T8397" i="2"/>
  <c r="T8398" i="2"/>
  <c r="T8399" i="2"/>
  <c r="T8400" i="2"/>
  <c r="T1504" i="2"/>
  <c r="T8401" i="2"/>
  <c r="T2634" i="2"/>
  <c r="T852" i="2"/>
  <c r="T2635" i="2"/>
  <c r="T1505" i="2"/>
  <c r="T1506" i="2"/>
  <c r="T4963" i="2"/>
  <c r="T1507" i="2"/>
  <c r="T1508" i="2"/>
  <c r="T4964" i="2"/>
  <c r="T2636" i="2"/>
  <c r="T853" i="2"/>
  <c r="T1509" i="2"/>
  <c r="T1510" i="2"/>
  <c r="T6070" i="2"/>
  <c r="T1511" i="2"/>
  <c r="T1512" i="2"/>
  <c r="T9700" i="2"/>
  <c r="T1513" i="2"/>
  <c r="T1514" i="2"/>
  <c r="T4965" i="2"/>
  <c r="T1515" i="2"/>
  <c r="T205" i="2"/>
  <c r="T2605" i="2"/>
  <c r="T1516" i="2"/>
  <c r="T1517" i="2"/>
  <c r="T4966" i="2"/>
  <c r="T206" i="2"/>
  <c r="T207" i="2"/>
  <c r="T4967" i="2"/>
  <c r="T1518" i="2"/>
  <c r="T1519" i="2"/>
  <c r="T1520" i="2"/>
  <c r="T2606" i="2"/>
  <c r="T1521" i="2"/>
  <c r="T208" i="2"/>
  <c r="T1522" i="2"/>
  <c r="T1523" i="2"/>
  <c r="T209" i="2"/>
  <c r="T1524" i="2"/>
  <c r="T1525" i="2"/>
  <c r="T1526" i="2"/>
  <c r="T1527" i="2"/>
  <c r="T1528" i="2"/>
  <c r="T1529" i="2"/>
  <c r="T1530" i="2"/>
  <c r="T1531" i="2"/>
  <c r="T1532" i="2"/>
  <c r="T1533" i="2"/>
  <c r="T854" i="2"/>
  <c r="T1534" i="2"/>
  <c r="T4968" i="2"/>
  <c r="T1209" i="2"/>
  <c r="T1210" i="2"/>
  <c r="T1211" i="2"/>
  <c r="T1535" i="2"/>
  <c r="T1536" i="2"/>
  <c r="T9701" i="2"/>
  <c r="T1212" i="2"/>
  <c r="T1537" i="2"/>
  <c r="T9702" i="2"/>
  <c r="T6071" i="2"/>
  <c r="T6072" i="2"/>
  <c r="T6610" i="2"/>
  <c r="T6611" i="2"/>
  <c r="T6612" i="2"/>
  <c r="T6613" i="2"/>
  <c r="T6614" i="2"/>
  <c r="T6615" i="2"/>
  <c r="T6616" i="2"/>
  <c r="T6617" i="2"/>
  <c r="T6618" i="2"/>
  <c r="T6619" i="2"/>
  <c r="T6620" i="2"/>
  <c r="T855" i="2"/>
  <c r="T856" i="2"/>
  <c r="T8324" i="2"/>
  <c r="T8325" i="2"/>
  <c r="T8326" i="2"/>
  <c r="T8327" i="2"/>
  <c r="T2808" i="2"/>
  <c r="T8328" i="2"/>
  <c r="T2809" i="2"/>
  <c r="T2810" i="2"/>
  <c r="T2811" i="2"/>
  <c r="T8329" i="2"/>
  <c r="T2812" i="2"/>
  <c r="T2813" i="2"/>
  <c r="T8330" i="2"/>
  <c r="T8331" i="2"/>
  <c r="T857" i="2"/>
  <c r="T1538" i="2"/>
  <c r="T1539" i="2"/>
  <c r="T858" i="2"/>
  <c r="T1540" i="2"/>
  <c r="T210" i="2"/>
  <c r="T1541" i="2"/>
  <c r="T1542" i="2"/>
  <c r="T211" i="2"/>
  <c r="T1543" i="2"/>
  <c r="T6073" i="2"/>
  <c r="T212" i="2"/>
  <c r="T213" i="2"/>
  <c r="T859" i="2"/>
  <c r="T214" i="2"/>
  <c r="T6074" i="2"/>
  <c r="T4969" i="2"/>
  <c r="T860" i="2"/>
  <c r="T9779" i="2"/>
  <c r="T861" i="2"/>
  <c r="T9780" i="2"/>
  <c r="T4970" i="2"/>
  <c r="T1544" i="2"/>
  <c r="T1545" i="2"/>
  <c r="T9781" i="2"/>
  <c r="T4971" i="2"/>
  <c r="T4972" i="2"/>
  <c r="T4973" i="2"/>
  <c r="T1546" i="2"/>
  <c r="T1547" i="2"/>
  <c r="T1548" i="2"/>
  <c r="T1549" i="2"/>
  <c r="T1550" i="2"/>
  <c r="T1551" i="2"/>
  <c r="T1552" i="2"/>
  <c r="T1553" i="2"/>
  <c r="T1554" i="2"/>
  <c r="T5681" i="2"/>
  <c r="T1555" i="2"/>
  <c r="T1556" i="2"/>
  <c r="T1557" i="2"/>
  <c r="T1558" i="2"/>
  <c r="T1559" i="2"/>
  <c r="T1560" i="2"/>
  <c r="T1561" i="2"/>
  <c r="T1562" i="2"/>
  <c r="T1563" i="2"/>
  <c r="T1564" i="2"/>
  <c r="T1565" i="2"/>
  <c r="T1566" i="2"/>
  <c r="T1567" i="2"/>
  <c r="T1568" i="2"/>
  <c r="T1569" i="2"/>
  <c r="T862" i="2"/>
  <c r="T863" i="2"/>
  <c r="T864" i="2"/>
  <c r="T9782" i="2"/>
  <c r="T9783" i="2"/>
  <c r="T9784" i="2"/>
  <c r="T865" i="2"/>
  <c r="T866" i="2"/>
  <c r="T867" i="2"/>
  <c r="T868" i="2"/>
  <c r="T869" i="2"/>
  <c r="T9909" i="2"/>
  <c r="T9910" i="2"/>
  <c r="T9911" i="2"/>
  <c r="T9912" i="2"/>
  <c r="T9913" i="2"/>
  <c r="T9914" i="2"/>
  <c r="T9915" i="2"/>
  <c r="T9916" i="2"/>
  <c r="T9917" i="2"/>
  <c r="T3066" i="2"/>
  <c r="T3067" i="2"/>
  <c r="T3068" i="2"/>
  <c r="T3069" i="2"/>
  <c r="T3070" i="2"/>
  <c r="T3071" i="2"/>
  <c r="T3072" i="2"/>
  <c r="T3073" i="2"/>
  <c r="T3074" i="2"/>
  <c r="T3075" i="2"/>
  <c r="T3076" i="2"/>
  <c r="T3077" i="2"/>
  <c r="T3078" i="2"/>
  <c r="T9785" i="2"/>
  <c r="T3079" i="2"/>
  <c r="T3080" i="2"/>
  <c r="T3081" i="2"/>
  <c r="T3082" i="2"/>
  <c r="T3083" i="2"/>
  <c r="T3084" i="2"/>
  <c r="T3085" i="2"/>
  <c r="T9918" i="2"/>
  <c r="T9786" i="2"/>
  <c r="T9295" i="2"/>
  <c r="T9296" i="2"/>
  <c r="T9225" i="2"/>
  <c r="T9226" i="2"/>
  <c r="T870" i="2"/>
  <c r="T9227" i="2"/>
  <c r="T6621" i="2"/>
  <c r="T6622" i="2"/>
  <c r="T6623" i="2"/>
  <c r="T6624" i="2"/>
  <c r="T9228" i="2"/>
  <c r="T6625" i="2"/>
  <c r="T6626" i="2"/>
  <c r="T9229" i="2"/>
  <c r="T6627" i="2"/>
  <c r="T9230" i="2"/>
  <c r="T6628" i="2"/>
  <c r="T6629" i="2"/>
  <c r="T6630" i="2"/>
  <c r="T9231" i="2"/>
  <c r="T2960" i="2"/>
  <c r="T871" i="2"/>
  <c r="T215" i="2"/>
  <c r="T6631" i="2"/>
  <c r="T6632" i="2"/>
  <c r="T872" i="2"/>
  <c r="T9787" i="2"/>
  <c r="T9788" i="2"/>
  <c r="T9789" i="2"/>
  <c r="T9790" i="2"/>
  <c r="T9791" i="2"/>
  <c r="T6633" i="2"/>
  <c r="T6634" i="2"/>
  <c r="T9792" i="2"/>
  <c r="T6635" i="2"/>
  <c r="T9793" i="2"/>
  <c r="T6636" i="2"/>
  <c r="T6637" i="2"/>
  <c r="T9794" i="2"/>
  <c r="T6638" i="2"/>
  <c r="T6639" i="2"/>
  <c r="T6640" i="2"/>
  <c r="T6641" i="2"/>
  <c r="T873" i="2"/>
  <c r="T6642" i="2"/>
  <c r="T6643" i="2"/>
  <c r="T6644" i="2"/>
  <c r="T6645" i="2"/>
  <c r="T6646" i="2"/>
  <c r="T9123" i="2"/>
  <c r="T6647" i="2"/>
  <c r="T6648" i="2"/>
  <c r="T874" i="2"/>
  <c r="T6649" i="2"/>
  <c r="T6650" i="2"/>
  <c r="T875" i="2"/>
  <c r="T876" i="2"/>
  <c r="T877" i="2"/>
  <c r="T878" i="2"/>
  <c r="T9232" i="2"/>
  <c r="T5302" i="2"/>
  <c r="T5303" i="2"/>
  <c r="T6651" i="2"/>
  <c r="T9233" i="2"/>
  <c r="T5304" i="2"/>
  <c r="T5305" i="2"/>
  <c r="T6652" i="2"/>
  <c r="T6653" i="2"/>
  <c r="T5306" i="2"/>
  <c r="T6654" i="2"/>
  <c r="T9234" i="2"/>
  <c r="T5307" i="2"/>
  <c r="T5308" i="2"/>
  <c r="T6655" i="2"/>
  <c r="T5309" i="2"/>
  <c r="T9235" i="2"/>
  <c r="T6656" i="2"/>
  <c r="T5310" i="2"/>
  <c r="T9919" i="2"/>
  <c r="T3320" i="2"/>
  <c r="T2961" i="2"/>
  <c r="T6657" i="2"/>
  <c r="T5311" i="2"/>
  <c r="T9236" i="2"/>
  <c r="T6658" i="2"/>
  <c r="T3321" i="2"/>
  <c r="T3322" i="2"/>
  <c r="T5312" i="2"/>
  <c r="T6659" i="2"/>
  <c r="T6660" i="2"/>
  <c r="T9920" i="2"/>
  <c r="T6661" i="2"/>
  <c r="T9237" i="2"/>
  <c r="T5313" i="2"/>
  <c r="T6662" i="2"/>
  <c r="T9921" i="2"/>
  <c r="T6663" i="2"/>
  <c r="T6664" i="2"/>
  <c r="T3323" i="2"/>
  <c r="T8402" i="2"/>
  <c r="T3324" i="2"/>
  <c r="T6665" i="2"/>
  <c r="T5314" i="2"/>
  <c r="T8403" i="2"/>
  <c r="T3325" i="2"/>
  <c r="T6666" i="2"/>
  <c r="T3326" i="2"/>
  <c r="T6667" i="2"/>
  <c r="T5315" i="2"/>
  <c r="T3327" i="2"/>
  <c r="T3328" i="2"/>
  <c r="T8404" i="2"/>
  <c r="T8405" i="2"/>
  <c r="T3329" i="2"/>
  <c r="T2962" i="2"/>
  <c r="T6668" i="2"/>
  <c r="T8406" i="2"/>
  <c r="T6669" i="2"/>
  <c r="T5316" i="2"/>
  <c r="T5317" i="2"/>
  <c r="T3330" i="2"/>
  <c r="T8407" i="2"/>
  <c r="T3331" i="2"/>
  <c r="T6670" i="2"/>
  <c r="T6671" i="2"/>
  <c r="T3332" i="2"/>
  <c r="T8408" i="2"/>
  <c r="T9922" i="2"/>
  <c r="T5318" i="2"/>
  <c r="T3333" i="2"/>
  <c r="T3334" i="2"/>
  <c r="T2963" i="2"/>
  <c r="T6672" i="2"/>
  <c r="T8409" i="2"/>
  <c r="T3335" i="2"/>
  <c r="T4380" i="2"/>
  <c r="T8410" i="2"/>
  <c r="T361" i="2"/>
  <c r="T8693" i="2"/>
  <c r="T3336" i="2"/>
  <c r="T8332" i="2"/>
  <c r="T5319" i="2"/>
  <c r="T9923" i="2"/>
  <c r="T8411" i="2"/>
  <c r="T8694" i="2"/>
  <c r="T6673" i="2"/>
  <c r="T3337" i="2"/>
  <c r="T491" i="2"/>
  <c r="T2814" i="2"/>
  <c r="T2964" i="2"/>
  <c r="T8412" i="2"/>
  <c r="T8695" i="2"/>
  <c r="T492" i="2"/>
  <c r="T8696" i="2"/>
  <c r="T4381" i="2"/>
  <c r="T2815" i="2"/>
  <c r="T3338" i="2"/>
  <c r="T8413" i="2"/>
  <c r="T493" i="2"/>
  <c r="T2816" i="2"/>
  <c r="T2965" i="2"/>
  <c r="T362" i="2"/>
  <c r="T8414" i="2"/>
  <c r="T8697" i="2"/>
  <c r="T2817" i="2"/>
  <c r="T5320" i="2"/>
  <c r="T494" i="2"/>
  <c r="T2818" i="2"/>
  <c r="T8415" i="2"/>
  <c r="T5321" i="2"/>
  <c r="T8698" i="2"/>
  <c r="T2819" i="2"/>
  <c r="T2820" i="2"/>
  <c r="T8699" i="2"/>
  <c r="T4382" i="2"/>
  <c r="T495" i="2"/>
  <c r="T9297" i="2"/>
  <c r="T9298" i="2"/>
  <c r="T8700" i="2"/>
  <c r="T4383" i="2"/>
  <c r="T496" i="2"/>
  <c r="T9672" i="2"/>
  <c r="T5322" i="2"/>
  <c r="T3339" i="2"/>
  <c r="T8701" i="2"/>
  <c r="T9299" i="2"/>
  <c r="T2966" i="2"/>
  <c r="T497" i="2"/>
  <c r="T4384" i="2"/>
  <c r="T8416" i="2"/>
  <c r="T5323" i="2"/>
  <c r="T8702" i="2"/>
  <c r="T363" i="2"/>
  <c r="T4385" i="2"/>
  <c r="T9300" i="2"/>
  <c r="T9673" i="2"/>
  <c r="T3340" i="2"/>
  <c r="T9301" i="2"/>
  <c r="T8417" i="2"/>
  <c r="T8703" i="2"/>
  <c r="T3341" i="2"/>
  <c r="T8333" i="2"/>
  <c r="T4386" i="2"/>
  <c r="T3342" i="2"/>
  <c r="T4387" i="2"/>
  <c r="T9302" i="2"/>
  <c r="T378" i="2"/>
  <c r="T8704" i="2"/>
  <c r="T8418" i="2"/>
  <c r="T3343" i="2"/>
  <c r="T9303" i="2"/>
  <c r="T8419" i="2"/>
  <c r="T9924" i="2"/>
  <c r="T2" i="2"/>
  <c r="T4388" i="2"/>
  <c r="T3344" i="2"/>
  <c r="T3345" i="2"/>
  <c r="T9304" i="2"/>
  <c r="T8705" i="2"/>
  <c r="T364" i="2"/>
  <c r="T8334" i="2"/>
  <c r="T3346" i="2"/>
  <c r="T9305" i="2"/>
  <c r="T2821" i="2"/>
  <c r="T3347" i="2"/>
  <c r="T9925" i="2"/>
  <c r="T8420" i="2"/>
  <c r="T8421" i="2"/>
  <c r="T3348" i="2"/>
  <c r="T3349" i="2"/>
  <c r="T4389" i="2"/>
  <c r="T4390" i="2"/>
  <c r="T8422" i="2"/>
  <c r="T379" i="2"/>
  <c r="T3350" i="2"/>
  <c r="T8423" i="2"/>
  <c r="T8335" i="2"/>
  <c r="T3351" i="2"/>
  <c r="T3352" i="2"/>
  <c r="T8424" i="2"/>
  <c r="T9238" i="2"/>
  <c r="T8425" i="2"/>
  <c r="T3353" i="2"/>
  <c r="T3354" i="2"/>
  <c r="T8426" i="2"/>
  <c r="T3355" i="2"/>
  <c r="T3356" i="2"/>
  <c r="T9239" i="2"/>
  <c r="T8427" i="2"/>
  <c r="T3357" i="2"/>
  <c r="T8428" i="2"/>
  <c r="T3358" i="2"/>
  <c r="T3359" i="2"/>
  <c r="T8429" i="2"/>
  <c r="T4391" i="2"/>
  <c r="T3360" i="2"/>
  <c r="T4392" i="2"/>
  <c r="T4393" i="2"/>
  <c r="T3361" i="2"/>
  <c r="T3362" i="2"/>
  <c r="T3363" i="2"/>
  <c r="T3364" i="2"/>
  <c r="T4394" i="2"/>
  <c r="T3365" i="2"/>
  <c r="T3366" i="2"/>
  <c r="T3367" i="2"/>
  <c r="T2401" i="2"/>
  <c r="T3368" i="2"/>
  <c r="T3369" i="2"/>
  <c r="T4395" i="2"/>
  <c r="T8430" i="2"/>
  <c r="T3370" i="2"/>
  <c r="T8431" i="2"/>
  <c r="T3371" i="2"/>
  <c r="T8432" i="2"/>
  <c r="T2402" i="2"/>
  <c r="T3372" i="2"/>
  <c r="T2403" i="2"/>
  <c r="T4247" i="2"/>
  <c r="T5324" i="2"/>
  <c r="T9306" i="2"/>
  <c r="T1570" i="2"/>
  <c r="T1571" i="2"/>
  <c r="T1572" i="2"/>
  <c r="T5325" i="2"/>
  <c r="T1573" i="2"/>
  <c r="T1574" i="2"/>
  <c r="T1575" i="2"/>
  <c r="T1576" i="2"/>
  <c r="T1577" i="2"/>
  <c r="T4396" i="2"/>
  <c r="T1578" i="2"/>
  <c r="T5326" i="2"/>
  <c r="T4397" i="2"/>
  <c r="T1579" i="2"/>
  <c r="T1580" i="2"/>
  <c r="T1581" i="2"/>
  <c r="T1582" i="2"/>
  <c r="T1583" i="2"/>
  <c r="T5327" i="2"/>
  <c r="T1584" i="2"/>
  <c r="T1585" i="2"/>
  <c r="T4398" i="2"/>
  <c r="T8336" i="2"/>
  <c r="T1586" i="2"/>
  <c r="T8337" i="2"/>
  <c r="T8338" i="2"/>
  <c r="T8339" i="2"/>
  <c r="T8433" i="2"/>
  <c r="T1587" i="2"/>
  <c r="T1588" i="2"/>
  <c r="T5328" i="2"/>
  <c r="T1589" i="2"/>
  <c r="T216" i="2"/>
  <c r="T6075" i="2"/>
  <c r="T1590" i="2"/>
  <c r="T1591" i="2"/>
  <c r="T6076" i="2"/>
  <c r="T217" i="2"/>
  <c r="T1592" i="2"/>
  <c r="T6077" i="2"/>
  <c r="T1593" i="2"/>
  <c r="T4974" i="2"/>
  <c r="T8340" i="2"/>
  <c r="T1594" i="2"/>
  <c r="T1595" i="2"/>
  <c r="T5329" i="2"/>
  <c r="T1596" i="2"/>
  <c r="T218" i="2"/>
  <c r="T1597" i="2"/>
  <c r="T1598" i="2"/>
  <c r="T5330" i="2"/>
  <c r="T8341" i="2"/>
  <c r="T1599" i="2"/>
  <c r="T4399" i="2"/>
  <c r="T1600" i="2"/>
  <c r="T1601" i="2"/>
  <c r="T4400" i="2"/>
  <c r="T1602" i="2"/>
  <c r="T1603" i="2"/>
  <c r="T4975" i="2"/>
  <c r="T1604" i="2"/>
  <c r="T1605" i="2"/>
  <c r="T4401" i="2"/>
  <c r="T4402" i="2"/>
  <c r="T2557" i="2"/>
  <c r="T4976" i="2"/>
  <c r="T1606" i="2"/>
  <c r="T6078" i="2"/>
  <c r="T1607" i="2"/>
  <c r="T4403" i="2"/>
  <c r="T4977" i="2"/>
  <c r="T2528" i="2"/>
  <c r="T1608" i="2"/>
  <c r="T1609" i="2"/>
  <c r="T6079" i="2"/>
  <c r="T8434" i="2"/>
  <c r="T1610" i="2"/>
  <c r="T1611" i="2"/>
  <c r="T1612" i="2"/>
  <c r="T8435" i="2"/>
  <c r="T8342" i="2"/>
  <c r="T1613" i="2"/>
  <c r="T8436" i="2"/>
  <c r="T1614" i="2"/>
  <c r="T1615" i="2"/>
  <c r="T8437" i="2"/>
  <c r="T1616" i="2"/>
  <c r="T8343" i="2"/>
  <c r="T1617" i="2"/>
  <c r="T8438" i="2"/>
  <c r="T1618" i="2"/>
  <c r="T8439" i="2"/>
  <c r="T1619" i="2"/>
  <c r="T1620" i="2"/>
  <c r="T8440" i="2"/>
  <c r="T6080" i="2"/>
  <c r="T1621" i="2"/>
  <c r="T4978" i="2"/>
  <c r="T1622" i="2"/>
  <c r="T1213" i="2"/>
  <c r="T4979" i="2"/>
  <c r="T1214" i="2"/>
  <c r="T4980" i="2"/>
  <c r="T4981" i="2"/>
  <c r="T1215" i="2"/>
  <c r="T6081" i="2"/>
  <c r="T4982" i="2"/>
  <c r="T1216" i="2"/>
  <c r="T6082" i="2"/>
  <c r="T1623" i="2"/>
  <c r="T1624" i="2"/>
  <c r="T1625" i="2"/>
  <c r="T1626" i="2"/>
  <c r="T1217" i="2"/>
  <c r="T6083" i="2"/>
  <c r="T1627" i="2"/>
  <c r="T1628" i="2"/>
  <c r="T1629" i="2"/>
  <c r="T4983" i="2"/>
  <c r="T1630" i="2"/>
  <c r="T6084" i="2"/>
  <c r="T1631" i="2"/>
  <c r="T6085" i="2"/>
  <c r="T1632" i="2"/>
  <c r="T1633" i="2"/>
  <c r="T6086" i="2"/>
  <c r="T1634" i="2"/>
  <c r="T1635" i="2"/>
  <c r="T1218" i="2"/>
  <c r="T1636" i="2"/>
  <c r="T1219" i="2"/>
  <c r="T1637" i="2"/>
  <c r="T1638" i="2"/>
  <c r="T6087" i="2"/>
  <c r="T1220" i="2"/>
  <c r="T1221" i="2"/>
  <c r="T6088" i="2"/>
  <c r="T1639" i="2"/>
  <c r="T6089" i="2"/>
  <c r="T1222" i="2"/>
  <c r="T1223" i="2"/>
  <c r="T1640" i="2"/>
  <c r="T1641" i="2"/>
  <c r="T1224" i="2"/>
  <c r="T1225" i="2"/>
  <c r="T1642" i="2"/>
  <c r="T1226" i="2"/>
  <c r="T1643" i="2"/>
  <c r="T1644" i="2"/>
  <c r="T1645" i="2"/>
  <c r="T1227" i="2"/>
  <c r="T1646" i="2"/>
  <c r="T1228" i="2"/>
  <c r="T1647" i="2"/>
  <c r="T9240" i="2"/>
  <c r="T1648" i="2"/>
  <c r="T6674" i="2"/>
  <c r="T6675" i="2"/>
  <c r="T9241" i="2"/>
  <c r="T6676" i="2"/>
  <c r="T9242" i="2"/>
  <c r="T1649" i="2"/>
  <c r="T6677" i="2"/>
  <c r="T1650" i="2"/>
  <c r="T1651" i="2"/>
  <c r="T1652" i="2"/>
  <c r="T1653" i="2"/>
  <c r="T6678" i="2"/>
  <c r="T6679" i="2"/>
  <c r="T1654" i="2"/>
  <c r="T1655" i="2"/>
  <c r="T1656" i="2"/>
  <c r="T6680" i="2"/>
  <c r="T1657" i="2"/>
  <c r="T9243" i="2"/>
  <c r="T1658" i="2"/>
  <c r="T1659" i="2"/>
  <c r="T9244" i="2"/>
  <c r="T1660" i="2"/>
  <c r="T6681" i="2"/>
  <c r="T1661" i="2"/>
  <c r="T1662" i="2"/>
  <c r="T1663" i="2"/>
  <c r="T9245" i="2"/>
  <c r="T1664" i="2"/>
  <c r="T6682" i="2"/>
  <c r="T2967" i="2"/>
  <c r="T6683" i="2"/>
  <c r="T9246" i="2"/>
  <c r="T6684" i="2"/>
  <c r="T2968" i="2"/>
  <c r="T6685" i="2"/>
  <c r="T6686" i="2"/>
  <c r="T6687" i="2"/>
  <c r="T6688" i="2"/>
  <c r="T6689" i="2"/>
  <c r="T6690" i="2"/>
  <c r="T6691" i="2"/>
  <c r="T9795" i="2"/>
  <c r="T6692" i="2"/>
  <c r="T6693" i="2"/>
  <c r="T6694" i="2"/>
  <c r="T6695" i="2"/>
  <c r="T6696" i="2"/>
  <c r="T6697" i="2"/>
  <c r="T6698" i="2"/>
  <c r="T6699" i="2"/>
  <c r="T3373" i="2"/>
  <c r="T6700" i="2"/>
  <c r="T3374" i="2"/>
  <c r="T6701" i="2"/>
  <c r="T6702" i="2"/>
  <c r="T3375" i="2"/>
  <c r="T6703" i="2"/>
  <c r="T6704" i="2"/>
  <c r="T6705" i="2"/>
  <c r="T3376" i="2"/>
  <c r="T6706" i="2"/>
  <c r="T6707" i="2"/>
  <c r="T6708" i="2"/>
  <c r="T3377" i="2"/>
  <c r="T6709" i="2"/>
  <c r="T9796" i="2"/>
  <c r="T6710" i="2"/>
  <c r="T6711" i="2"/>
  <c r="T6712" i="2"/>
  <c r="T3378" i="2"/>
  <c r="T6713" i="2"/>
  <c r="T3379" i="2"/>
  <c r="T9247" i="2"/>
  <c r="T6714" i="2"/>
  <c r="T6715" i="2"/>
  <c r="T5331" i="2"/>
  <c r="T3380" i="2"/>
  <c r="T9926" i="2"/>
  <c r="T6716" i="2"/>
  <c r="T3381" i="2"/>
  <c r="T5332" i="2"/>
  <c r="T9248" i="2"/>
  <c r="T3382" i="2"/>
  <c r="T3383" i="2"/>
  <c r="T6717" i="2"/>
  <c r="T5333" i="2"/>
  <c r="T3384" i="2"/>
  <c r="T3385" i="2"/>
  <c r="T5334" i="2"/>
  <c r="T6718" i="2"/>
  <c r="T3386" i="2"/>
  <c r="T8706" i="2"/>
  <c r="T3387" i="2"/>
  <c r="T5335" i="2"/>
  <c r="T9249" i="2"/>
  <c r="T6719" i="2"/>
  <c r="T3388" i="2"/>
  <c r="T8707" i="2"/>
  <c r="T3389" i="2"/>
  <c r="T6720" i="2"/>
  <c r="T5336" i="2"/>
  <c r="T3390" i="2"/>
  <c r="T3391" i="2"/>
  <c r="T9927" i="2"/>
  <c r="T3392" i="2"/>
  <c r="T3393" i="2"/>
  <c r="T6721" i="2"/>
  <c r="T6722" i="2"/>
  <c r="T8708" i="2"/>
  <c r="T3394" i="2"/>
  <c r="T5337" i="2"/>
  <c r="T3395" i="2"/>
  <c r="T3396" i="2"/>
  <c r="T3397" i="2"/>
  <c r="T8653" i="2"/>
  <c r="T9250" i="2"/>
  <c r="T5338" i="2"/>
  <c r="T8709" i="2"/>
  <c r="T3398" i="2"/>
  <c r="T9928" i="2"/>
  <c r="T6723" i="2"/>
  <c r="T3399" i="2"/>
  <c r="T3400" i="2"/>
  <c r="T9251" i="2"/>
  <c r="T3086" i="2"/>
  <c r="T8654" i="2"/>
  <c r="T3401" i="2"/>
  <c r="T6724" i="2"/>
  <c r="T3087" i="2"/>
  <c r="T3402" i="2"/>
  <c r="T6725" i="2"/>
  <c r="T3088" i="2"/>
  <c r="T5339" i="2"/>
  <c r="T3403" i="2"/>
  <c r="T3089" i="2"/>
  <c r="T3404" i="2"/>
  <c r="T3090" i="2"/>
  <c r="T8655" i="2"/>
  <c r="T8710" i="2"/>
  <c r="T3405" i="2"/>
  <c r="T3091" i="2"/>
  <c r="T9252" i="2"/>
  <c r="T9929" i="2"/>
  <c r="T8656" i="2"/>
  <c r="T6726" i="2"/>
  <c r="T8711" i="2"/>
  <c r="T3092" i="2"/>
  <c r="T6727" i="2"/>
  <c r="T8657" i="2"/>
  <c r="T5340" i="2"/>
  <c r="T5341" i="2"/>
  <c r="T3093" i="2"/>
  <c r="T3406" i="2"/>
  <c r="T6728" i="2"/>
  <c r="T8658" i="2"/>
  <c r="T3407" i="2"/>
  <c r="T8659" i="2"/>
  <c r="T9307" i="2"/>
  <c r="T3094" i="2"/>
  <c r="T6729" i="2"/>
  <c r="T8660" i="2"/>
  <c r="T8712" i="2"/>
  <c r="T3095" i="2"/>
  <c r="T5342" i="2"/>
  <c r="T6730" i="2"/>
  <c r="T3096" i="2"/>
  <c r="T8713" i="2"/>
  <c r="T3097" i="2"/>
  <c r="T9930" i="2"/>
  <c r="T3098" i="2"/>
  <c r="T8661" i="2"/>
  <c r="T8714" i="2"/>
  <c r="T6731" i="2"/>
  <c r="T5343" i="2"/>
  <c r="T8662" i="2"/>
  <c r="T3099" i="2"/>
  <c r="T3100" i="2"/>
  <c r="T6732" i="2"/>
  <c r="T777" i="2"/>
  <c r="T9124" i="2"/>
  <c r="T9272" i="2"/>
  <c r="T9273" i="2"/>
  <c r="T9274" i="2"/>
  <c r="T9275" i="2"/>
  <c r="T9276" i="2"/>
  <c r="T8715" i="2"/>
  <c r="T5344" i="2"/>
  <c r="T9277" i="2"/>
  <c r="T5345" i="2"/>
  <c r="T380" i="2"/>
  <c r="T9278" i="2"/>
  <c r="T8441" i="2"/>
  <c r="T3101" i="2"/>
  <c r="T6733" i="2"/>
  <c r="T9279" i="2"/>
  <c r="T3102" i="2"/>
  <c r="T9280" i="2"/>
  <c r="T8442" i="2"/>
  <c r="T3408" i="2"/>
  <c r="T3103" i="2"/>
  <c r="T8443" i="2"/>
  <c r="T5346" i="2"/>
  <c r="T3104" i="2"/>
  <c r="T3409" i="2"/>
  <c r="T3410" i="2"/>
  <c r="T3105" i="2"/>
  <c r="T8444" i="2"/>
  <c r="T3411" i="2"/>
  <c r="T5347" i="2"/>
  <c r="T3412" i="2"/>
  <c r="T3413" i="2"/>
  <c r="T6734" i="2"/>
  <c r="T4404" i="2"/>
  <c r="T9281" i="2"/>
  <c r="T6735" i="2"/>
  <c r="T5348" i="2"/>
  <c r="T3414" i="2"/>
  <c r="T8445" i="2"/>
  <c r="T3415" i="2"/>
  <c r="T8716" i="2"/>
  <c r="T6736" i="2"/>
  <c r="T4405" i="2"/>
  <c r="T4406" i="2"/>
  <c r="T3416" i="2"/>
  <c r="T4689" i="2"/>
  <c r="T8446" i="2"/>
  <c r="T6737" i="2"/>
  <c r="T8717" i="2"/>
  <c r="T778" i="2"/>
  <c r="T9308" i="2"/>
  <c r="T3417" i="2"/>
  <c r="T4690" i="2"/>
  <c r="T4407" i="2"/>
  <c r="T4408" i="2"/>
  <c r="T3418" i="2"/>
  <c r="T6738" i="2"/>
  <c r="T3419" i="2"/>
  <c r="T4691" i="2"/>
  <c r="T9125" i="2"/>
  <c r="T3420" i="2"/>
  <c r="T5349" i="2"/>
  <c r="T8447" i="2"/>
  <c r="T6739" i="2"/>
  <c r="T3421" i="2"/>
  <c r="T4692" i="2"/>
  <c r="T4693" i="2"/>
  <c r="T5350" i="2"/>
  <c r="T3422" i="2"/>
  <c r="T3423" i="2"/>
  <c r="T4694" i="2"/>
  <c r="T3424" i="2"/>
  <c r="T9282" i="2"/>
  <c r="T4695" i="2"/>
  <c r="T3425" i="2"/>
  <c r="T2529" i="2"/>
  <c r="T4696" i="2"/>
  <c r="T8718" i="2"/>
  <c r="T9931" i="2"/>
  <c r="T4697" i="2"/>
  <c r="T381" i="2"/>
  <c r="T4698" i="2"/>
  <c r="T2822" i="2"/>
  <c r="T2823" i="2"/>
  <c r="T4409" i="2"/>
  <c r="T4699" i="2"/>
  <c r="T158" i="2"/>
  <c r="T4410" i="2"/>
  <c r="T779" i="2"/>
  <c r="T2824" i="2"/>
  <c r="T4411" i="2"/>
  <c r="T5351" i="2"/>
  <c r="T159" i="2"/>
  <c r="T4412" i="2"/>
  <c r="T2825" i="2"/>
  <c r="T8719" i="2"/>
  <c r="T5352" i="2"/>
  <c r="T2826" i="2"/>
  <c r="T382" i="2"/>
  <c r="T2827" i="2"/>
  <c r="T780" i="2"/>
  <c r="T5353" i="2"/>
  <c r="T2828" i="2"/>
  <c r="T4413" i="2"/>
  <c r="T8720" i="2"/>
  <c r="T781" i="2"/>
  <c r="T5354" i="2"/>
  <c r="T9932" i="2"/>
  <c r="T8721" i="2"/>
  <c r="T4414" i="2"/>
  <c r="T4415" i="2"/>
  <c r="T2969" i="2"/>
  <c r="T5355" i="2"/>
  <c r="T5356" i="2"/>
  <c r="T2530" i="2"/>
  <c r="T5357" i="2"/>
  <c r="T5358" i="2"/>
  <c r="T5359" i="2"/>
  <c r="T9173" i="2"/>
  <c r="T5360" i="2"/>
  <c r="T5361" i="2"/>
  <c r="T3426" i="2"/>
  <c r="T5362" i="2"/>
  <c r="T5363" i="2"/>
  <c r="T8722" i="2"/>
  <c r="T5364" i="2"/>
  <c r="T5365" i="2"/>
  <c r="T9995" i="2"/>
  <c r="T5366" i="2"/>
  <c r="T5367" i="2"/>
  <c r="T9126" i="2"/>
  <c r="T5368" i="2"/>
  <c r="T3427" i="2"/>
  <c r="T5369" i="2"/>
  <c r="T2531" i="2"/>
  <c r="T3428" i="2"/>
  <c r="T8723" i="2"/>
  <c r="T3429" i="2"/>
  <c r="T3430" i="2"/>
  <c r="T3431" i="2"/>
  <c r="T9797" i="2"/>
  <c r="T9309" i="2"/>
  <c r="T9798" i="2"/>
  <c r="T9799" i="2"/>
  <c r="T3432" i="2"/>
  <c r="T9310" i="2"/>
  <c r="T9800" i="2"/>
  <c r="T9127" i="2"/>
  <c r="T9801" i="2"/>
  <c r="T9802" i="2"/>
  <c r="T9311" i="2"/>
  <c r="T9803" i="2"/>
  <c r="T9804" i="2"/>
  <c r="T9805" i="2"/>
  <c r="T9312" i="2"/>
  <c r="T1229" i="2"/>
  <c r="T9806" i="2"/>
  <c r="T9128" i="2"/>
  <c r="T1230" i="2"/>
  <c r="T1231" i="2"/>
  <c r="T3433" i="2"/>
  <c r="T2532" i="2"/>
  <c r="T3434" i="2"/>
  <c r="T3435" i="2"/>
  <c r="T1232" i="2"/>
  <c r="T1233" i="2"/>
  <c r="T3436" i="2"/>
  <c r="T8344" i="2"/>
  <c r="T8345" i="2"/>
  <c r="T1234" i="2"/>
  <c r="T8346" i="2"/>
  <c r="T8347" i="2"/>
  <c r="T1235" i="2"/>
  <c r="T8348" i="2"/>
  <c r="T1236" i="2"/>
  <c r="T2829" i="2"/>
  <c r="T1665" i="2"/>
  <c r="T1237" i="2"/>
  <c r="T1238" i="2"/>
  <c r="T2533" i="2"/>
  <c r="T1666" i="2"/>
  <c r="T4984" i="2"/>
  <c r="T6090" i="2"/>
  <c r="T1667" i="2"/>
  <c r="T2637" i="2"/>
  <c r="T9174" i="2"/>
  <c r="T1196" i="2"/>
  <c r="T1668" i="2"/>
  <c r="T1669" i="2"/>
  <c r="T879" i="2"/>
  <c r="T4985" i="2"/>
  <c r="T2638" i="2"/>
  <c r="T219" i="2"/>
  <c r="T1670" i="2"/>
  <c r="T9313" i="2"/>
  <c r="T2639" i="2"/>
  <c r="T4986" i="2"/>
  <c r="T9314" i="2"/>
  <c r="T2640" i="2"/>
  <c r="T2534" i="2"/>
  <c r="T4987" i="2"/>
  <c r="T880" i="2"/>
  <c r="T1671" i="2"/>
  <c r="T2641" i="2"/>
  <c r="T4988" i="2"/>
  <c r="T1672" i="2"/>
  <c r="T6091" i="2"/>
  <c r="T6092" i="2"/>
  <c r="T220" i="2"/>
  <c r="T1673" i="2"/>
  <c r="T881" i="2"/>
  <c r="T1674" i="2"/>
  <c r="T1675" i="2"/>
  <c r="T6093" i="2"/>
  <c r="T360" i="2"/>
  <c r="T6094" i="2"/>
  <c r="T1676" i="2"/>
  <c r="T1677" i="2"/>
  <c r="T6095" i="2"/>
  <c r="T882" i="2"/>
  <c r="T1678" i="2"/>
  <c r="T1679" i="2"/>
  <c r="T1680" i="2"/>
  <c r="T1681" i="2"/>
  <c r="T1682" i="2"/>
  <c r="T1683" i="2"/>
  <c r="T1684" i="2"/>
  <c r="T1685" i="2"/>
  <c r="T1170" i="2"/>
  <c r="T6096" i="2"/>
  <c r="T1686" i="2"/>
  <c r="T1687" i="2"/>
  <c r="T1688" i="2"/>
  <c r="T1689" i="2"/>
  <c r="T1690" i="2"/>
  <c r="T1691" i="2"/>
  <c r="T1692" i="2"/>
  <c r="T1693" i="2"/>
  <c r="T1694" i="2"/>
  <c r="T1695" i="2"/>
  <c r="T4804" i="2"/>
  <c r="T1696" i="2"/>
  <c r="T1697" i="2"/>
  <c r="T1239" i="2"/>
  <c r="T1698" i="2"/>
  <c r="T1240" i="2"/>
  <c r="T5682" i="2"/>
  <c r="T1241" i="2"/>
  <c r="T1699" i="2"/>
  <c r="T1700" i="2"/>
  <c r="T1242" i="2"/>
  <c r="T1701" i="2"/>
  <c r="T1243" i="2"/>
  <c r="T1244" i="2"/>
  <c r="T5683" i="2"/>
  <c r="T1702" i="2"/>
  <c r="T1245" i="2"/>
  <c r="T1703" i="2"/>
  <c r="T4805" i="2"/>
  <c r="T1246" i="2"/>
  <c r="T1247" i="2"/>
  <c r="T1704" i="2"/>
  <c r="T1248" i="2"/>
  <c r="T1249" i="2"/>
  <c r="T5684" i="2"/>
  <c r="T1250" i="2"/>
  <c r="T1705" i="2"/>
  <c r="T883" i="2"/>
  <c r="T2642" i="2"/>
  <c r="T4989" i="2"/>
  <c r="T1171" i="2"/>
  <c r="T1706" i="2"/>
  <c r="T5685" i="2"/>
  <c r="T1707" i="2"/>
  <c r="T1708" i="2"/>
  <c r="T1709" i="2"/>
  <c r="T1251" i="2"/>
  <c r="T884" i="2"/>
  <c r="T221" i="2"/>
  <c r="T1710" i="2"/>
  <c r="T1252" i="2"/>
  <c r="T1711" i="2"/>
  <c r="T1253" i="2"/>
  <c r="T1712" i="2"/>
  <c r="T885" i="2"/>
  <c r="T1254" i="2"/>
  <c r="T1713" i="2"/>
  <c r="T1714" i="2"/>
  <c r="T1715" i="2"/>
  <c r="T1255" i="2"/>
  <c r="T1716" i="2"/>
  <c r="T9703" i="2"/>
  <c r="T2643" i="2"/>
  <c r="T1717" i="2"/>
  <c r="T1718" i="2"/>
  <c r="T1256" i="2"/>
  <c r="T1719" i="2"/>
  <c r="T1720" i="2"/>
  <c r="T1721" i="2"/>
  <c r="T4990" i="2"/>
  <c r="T1722" i="2"/>
  <c r="T1723" i="2"/>
  <c r="T1724" i="2"/>
  <c r="T1725" i="2"/>
  <c r="T1257" i="2"/>
  <c r="T886" i="2"/>
  <c r="T887" i="2"/>
  <c r="T888" i="2"/>
  <c r="T9253" i="2"/>
  <c r="T1726" i="2"/>
  <c r="T1727" i="2"/>
  <c r="T1728" i="2"/>
  <c r="T1729" i="2"/>
  <c r="T1730" i="2"/>
  <c r="T6097" i="2"/>
  <c r="T1731" i="2"/>
  <c r="T1732" i="2"/>
  <c r="T6740" i="2"/>
  <c r="T9254" i="2"/>
  <c r="T1733" i="2"/>
  <c r="T6098" i="2"/>
  <c r="T1734" i="2"/>
  <c r="T6741" i="2"/>
  <c r="T6742" i="2"/>
  <c r="T1735" i="2"/>
  <c r="T6743" i="2"/>
  <c r="T6744" i="2"/>
  <c r="T6099" i="2"/>
  <c r="T9255" i="2"/>
  <c r="T1736" i="2"/>
  <c r="T6745" i="2"/>
  <c r="T9256" i="2"/>
  <c r="T6746" i="2"/>
  <c r="T9257" i="2"/>
  <c r="T6747" i="2"/>
  <c r="T6100" i="2"/>
  <c r="T6748" i="2"/>
  <c r="T6749" i="2"/>
  <c r="T6101" i="2"/>
  <c r="T6750" i="2"/>
  <c r="T6102" i="2"/>
  <c r="T9258" i="2"/>
  <c r="T6751" i="2"/>
  <c r="T6752" i="2"/>
  <c r="T6753" i="2"/>
  <c r="T6103" i="2"/>
  <c r="T6754" i="2"/>
  <c r="T9807" i="2"/>
  <c r="T6755" i="2"/>
  <c r="T9259" i="2"/>
  <c r="T498" i="2"/>
  <c r="T6756" i="2"/>
  <c r="T6757" i="2"/>
  <c r="T8724" i="2"/>
  <c r="T9260" i="2"/>
  <c r="T6758" i="2"/>
  <c r="T6759" i="2"/>
  <c r="T6760" i="2"/>
  <c r="T6761" i="2"/>
  <c r="T6762" i="2"/>
  <c r="T6763" i="2"/>
  <c r="T6764" i="2"/>
  <c r="T6765" i="2"/>
  <c r="T6766" i="2"/>
  <c r="T6767" i="2"/>
  <c r="T6768" i="2"/>
  <c r="T8725" i="2"/>
  <c r="T8726" i="2"/>
  <c r="T3437" i="2"/>
  <c r="T8727" i="2"/>
  <c r="T6769" i="2"/>
  <c r="T6770" i="2"/>
  <c r="T3438" i="2"/>
  <c r="T6771" i="2"/>
  <c r="T6772" i="2"/>
  <c r="T8728" i="2"/>
  <c r="T9808" i="2"/>
  <c r="T6773" i="2"/>
  <c r="T3439" i="2"/>
  <c r="T6774" i="2"/>
  <c r="T9261" i="2"/>
  <c r="T6775" i="2"/>
  <c r="T3440" i="2"/>
  <c r="T6776" i="2"/>
  <c r="T6777" i="2"/>
  <c r="T3441" i="2"/>
  <c r="T5370" i="2"/>
  <c r="T6778" i="2"/>
  <c r="T6779" i="2"/>
  <c r="T6780" i="2"/>
  <c r="T3442" i="2"/>
  <c r="T9933" i="2"/>
  <c r="T6781" i="2"/>
  <c r="T6782" i="2"/>
  <c r="T3443" i="2"/>
  <c r="T6783" i="2"/>
  <c r="T383" i="2"/>
  <c r="T3444" i="2"/>
  <c r="T5371" i="2"/>
  <c r="T5372" i="2"/>
  <c r="T9934" i="2"/>
  <c r="T3445" i="2"/>
  <c r="T6784" i="2"/>
  <c r="T3446" i="2"/>
  <c r="T3447" i="2"/>
  <c r="T5373" i="2"/>
  <c r="T5374" i="2"/>
  <c r="T6785" i="2"/>
  <c r="T9935" i="2"/>
  <c r="T6786" i="2"/>
  <c r="T3448" i="2"/>
  <c r="T5375" i="2"/>
  <c r="T3449" i="2"/>
  <c r="T6787" i="2"/>
  <c r="T6788" i="2"/>
  <c r="T6789" i="2"/>
  <c r="T3450" i="2"/>
  <c r="T5376" i="2"/>
  <c r="T5377" i="2"/>
  <c r="T6790" i="2"/>
  <c r="T9936" i="2"/>
  <c r="T3451" i="2"/>
  <c r="T9262" i="2"/>
  <c r="T6791" i="2"/>
  <c r="T6792" i="2"/>
  <c r="T6793" i="2"/>
  <c r="T2404" i="2"/>
  <c r="T2970" i="2"/>
  <c r="T6794" i="2"/>
  <c r="T3452" i="2"/>
  <c r="T6795" i="2"/>
  <c r="T6796" i="2"/>
  <c r="T9937" i="2"/>
  <c r="T6797" i="2"/>
  <c r="T2971" i="2"/>
  <c r="T6798" i="2"/>
  <c r="T6799" i="2"/>
  <c r="T2405" i="2"/>
  <c r="T2406" i="2"/>
  <c r="T9938" i="2"/>
  <c r="T6800" i="2"/>
  <c r="T6801" i="2"/>
  <c r="T6802" i="2"/>
  <c r="T6803" i="2"/>
  <c r="T5378" i="2"/>
  <c r="T3453" i="2"/>
  <c r="T3454" i="2"/>
  <c r="T2972" i="2"/>
  <c r="T6804" i="2"/>
  <c r="T6805" i="2"/>
  <c r="T6806" i="2"/>
  <c r="T3455" i="2"/>
  <c r="T5686" i="2"/>
  <c r="T6807" i="2"/>
  <c r="T6808" i="2"/>
  <c r="T6809" i="2"/>
  <c r="T2973" i="2"/>
  <c r="T6810" i="2"/>
  <c r="T2974" i="2"/>
  <c r="T8729" i="2"/>
  <c r="T6811" i="2"/>
  <c r="T5687" i="2"/>
  <c r="T6812" i="2"/>
  <c r="T6813" i="2"/>
  <c r="T2407" i="2"/>
  <c r="T4248" i="2"/>
  <c r="T9809" i="2"/>
  <c r="T6814" i="2"/>
  <c r="T9810" i="2"/>
  <c r="T5688" i="2"/>
  <c r="T8730" i="2"/>
  <c r="T6815" i="2"/>
  <c r="T6816" i="2"/>
  <c r="T9811" i="2"/>
  <c r="T6817" i="2"/>
  <c r="T9812" i="2"/>
  <c r="T6818" i="2"/>
  <c r="T6819" i="2"/>
  <c r="T9813" i="2"/>
  <c r="T6820" i="2"/>
  <c r="T9814" i="2"/>
  <c r="T6821" i="2"/>
  <c r="T8731" i="2"/>
  <c r="T9815" i="2"/>
  <c r="T9816" i="2"/>
  <c r="T782" i="2"/>
  <c r="T9817" i="2"/>
  <c r="T6822" i="2"/>
  <c r="T499" i="2"/>
  <c r="T6823" i="2"/>
  <c r="T783" i="2"/>
  <c r="T5689" i="2"/>
  <c r="T2830" i="2"/>
  <c r="T8732" i="2"/>
  <c r="T2408" i="2"/>
  <c r="T500" i="2"/>
  <c r="T6824" i="2"/>
  <c r="T784" i="2"/>
  <c r="T6825" i="2"/>
  <c r="T3456" i="2"/>
  <c r="T8733" i="2"/>
  <c r="T6826" i="2"/>
  <c r="T8448" i="2"/>
  <c r="T3457" i="2"/>
  <c r="T6827" i="2"/>
  <c r="T4700" i="2"/>
  <c r="T8449" i="2"/>
  <c r="T4701" i="2"/>
  <c r="T8450" i="2"/>
  <c r="T6828" i="2"/>
  <c r="T3458" i="2"/>
  <c r="T501" i="2"/>
  <c r="T6829" i="2"/>
  <c r="T6830" i="2"/>
  <c r="T8734" i="2"/>
  <c r="T4702" i="2"/>
  <c r="T8451" i="2"/>
  <c r="T6831" i="2"/>
  <c r="T502" i="2"/>
  <c r="T6832" i="2"/>
  <c r="T4703" i="2"/>
  <c r="T785" i="2"/>
  <c r="T6833" i="2"/>
  <c r="T503" i="2"/>
  <c r="T3459" i="2"/>
  <c r="T4704" i="2"/>
  <c r="T3460" i="2"/>
  <c r="T8735" i="2"/>
  <c r="T8452" i="2"/>
  <c r="T6834" i="2"/>
  <c r="T6835" i="2"/>
  <c r="T8453" i="2"/>
  <c r="T8736" i="2"/>
  <c r="T8737" i="2"/>
  <c r="T3461" i="2"/>
  <c r="T8454" i="2"/>
  <c r="T3462" i="2"/>
  <c r="T6836" i="2"/>
  <c r="T8455" i="2"/>
  <c r="T4416" i="2"/>
  <c r="T4417" i="2"/>
  <c r="T6837" i="2"/>
  <c r="T9315" i="2"/>
  <c r="T3463" i="2"/>
  <c r="T8738" i="2"/>
  <c r="T786" i="2"/>
  <c r="T787" i="2"/>
  <c r="T4418" i="2"/>
  <c r="T4419" i="2"/>
  <c r="T504" i="2"/>
  <c r="T788" i="2"/>
  <c r="T6838" i="2"/>
  <c r="T8739" i="2"/>
  <c r="T4420" i="2"/>
  <c r="T8740" i="2"/>
  <c r="T8456" i="2"/>
  <c r="T9316" i="2"/>
  <c r="T6839" i="2"/>
  <c r="T8457" i="2"/>
  <c r="T3464" i="2"/>
  <c r="T6840" i="2"/>
  <c r="T9317" i="2"/>
  <c r="T4421" i="2"/>
  <c r="T8741" i="2"/>
  <c r="T9318" i="2"/>
  <c r="T8458" i="2"/>
  <c r="T160" i="2"/>
  <c r="T6841" i="2"/>
  <c r="T4422" i="2"/>
  <c r="T8742" i="2"/>
  <c r="T4423" i="2"/>
  <c r="T8459" i="2"/>
  <c r="T4424" i="2"/>
  <c r="T161" i="2"/>
  <c r="T3465" i="2"/>
  <c r="T6842" i="2"/>
  <c r="T8743" i="2"/>
  <c r="T3466" i="2"/>
  <c r="T8460" i="2"/>
  <c r="T4260" i="2"/>
  <c r="T9319" i="2"/>
  <c r="T3467" i="2"/>
  <c r="T162" i="2"/>
  <c r="T2831" i="2"/>
  <c r="T8744" i="2"/>
  <c r="T4425" i="2"/>
  <c r="T2832" i="2"/>
  <c r="T5379" i="2"/>
  <c r="T4426" i="2"/>
  <c r="T9320" i="2"/>
  <c r="T3468" i="2"/>
  <c r="T8745" i="2"/>
  <c r="T8461" i="2"/>
  <c r="T3469" i="2"/>
  <c r="T2833" i="2"/>
  <c r="T8462" i="2"/>
  <c r="T2834" i="2"/>
  <c r="T2409" i="2"/>
  <c r="T8463" i="2"/>
  <c r="T2835" i="2"/>
  <c r="T9129" i="2"/>
  <c r="T789" i="2"/>
  <c r="T8464" i="2"/>
  <c r="T2836" i="2"/>
  <c r="T2410" i="2"/>
  <c r="T163" i="2"/>
  <c r="T4261" i="2"/>
  <c r="T164" i="2"/>
  <c r="T2837" i="2"/>
  <c r="T165" i="2"/>
  <c r="T5380" i="2"/>
  <c r="T5381" i="2"/>
  <c r="T5382" i="2"/>
  <c r="T5383" i="2"/>
  <c r="T5384" i="2"/>
  <c r="T4262" i="2"/>
  <c r="T5385" i="2"/>
  <c r="T166" i="2"/>
  <c r="T2838" i="2"/>
  <c r="T5386" i="2"/>
  <c r="T5387" i="2"/>
  <c r="T9321" i="2"/>
  <c r="T5388" i="2"/>
  <c r="T2411" i="2"/>
  <c r="T5389" i="2"/>
  <c r="T2839" i="2"/>
  <c r="T5390" i="2"/>
  <c r="T5391" i="2"/>
  <c r="T5392" i="2"/>
  <c r="T2840" i="2"/>
  <c r="T8465" i="2"/>
  <c r="T2841" i="2"/>
  <c r="T8466" i="2"/>
  <c r="T2535" i="2"/>
  <c r="T5393" i="2"/>
  <c r="T9322" i="2"/>
  <c r="T5690" i="2"/>
  <c r="T2412" i="2"/>
  <c r="T9323" i="2"/>
  <c r="T8467" i="2"/>
  <c r="T5691" i="2"/>
  <c r="T9324" i="2"/>
  <c r="T9325" i="2"/>
  <c r="T5692" i="2"/>
  <c r="T505" i="2"/>
  <c r="T384" i="2"/>
  <c r="T506" i="2"/>
  <c r="T507" i="2"/>
  <c r="T5693" i="2"/>
  <c r="T508" i="2"/>
  <c r="T509" i="2"/>
  <c r="T9326" i="2"/>
  <c r="T5694" i="2"/>
  <c r="T8468" i="2"/>
  <c r="T2413" i="2"/>
  <c r="T2414" i="2"/>
  <c r="T2415" i="2"/>
  <c r="T5695" i="2"/>
  <c r="T9130" i="2"/>
  <c r="T3470" i="2"/>
  <c r="T2536" i="2"/>
  <c r="T2416" i="2"/>
  <c r="T2537" i="2"/>
  <c r="T9327" i="2"/>
  <c r="T889" i="2"/>
  <c r="T9328" i="2"/>
  <c r="T1737" i="2"/>
  <c r="T1738" i="2"/>
  <c r="T6104" i="2"/>
  <c r="T1739" i="2"/>
  <c r="T790" i="2"/>
  <c r="T6105" i="2"/>
  <c r="T791" i="2"/>
  <c r="T792" i="2"/>
  <c r="T793" i="2"/>
  <c r="T1740" i="2"/>
  <c r="T4991" i="2"/>
  <c r="T6106" i="2"/>
  <c r="T4992" i="2"/>
  <c r="T4993" i="2"/>
  <c r="T4994" i="2"/>
  <c r="T8469" i="2"/>
  <c r="T6107" i="2"/>
  <c r="T1741" i="2"/>
  <c r="T8470" i="2"/>
  <c r="T2644" i="2"/>
  <c r="T8471" i="2"/>
  <c r="T9939" i="2"/>
  <c r="T8472" i="2"/>
  <c r="T4995" i="2"/>
  <c r="T8473" i="2"/>
  <c r="T2645" i="2"/>
  <c r="T890" i="2"/>
  <c r="T9131" i="2"/>
  <c r="T4996" i="2"/>
  <c r="T8474" i="2"/>
  <c r="T1742" i="2"/>
  <c r="T8475" i="2"/>
  <c r="T4997" i="2"/>
  <c r="T9940" i="2"/>
  <c r="T8476" i="2"/>
  <c r="T8477" i="2"/>
  <c r="T8478" i="2"/>
  <c r="T2646" i="2"/>
  <c r="T4998" i="2"/>
  <c r="T1743" i="2"/>
  <c r="T8479" i="2"/>
  <c r="T9941" i="2"/>
  <c r="T2647" i="2"/>
  <c r="T4427" i="2"/>
  <c r="T8480" i="2"/>
  <c r="T2648" i="2"/>
  <c r="T4999" i="2"/>
  <c r="T8481" i="2"/>
  <c r="T9942" i="2"/>
  <c r="T4806" i="2"/>
  <c r="T8482" i="2"/>
  <c r="T1744" i="2"/>
  <c r="T2649" i="2"/>
  <c r="T891" i="2"/>
  <c r="T8483" i="2"/>
  <c r="T5000" i="2"/>
  <c r="T4807" i="2"/>
  <c r="T8349" i="2"/>
  <c r="T8484" i="2"/>
  <c r="T5001" i="2"/>
  <c r="T8485" i="2"/>
  <c r="T5002" i="2"/>
  <c r="T4428" i="2"/>
  <c r="T4429" i="2"/>
  <c r="T5003" i="2"/>
  <c r="T5004" i="2"/>
  <c r="T5005" i="2"/>
  <c r="T4430" i="2"/>
  <c r="T5006" i="2"/>
  <c r="T2650" i="2"/>
  <c r="T5007" i="2"/>
  <c r="T5008" i="2"/>
  <c r="T5009" i="2"/>
  <c r="T5010" i="2"/>
  <c r="T2651" i="2"/>
  <c r="T6108" i="2"/>
  <c r="T1745" i="2"/>
  <c r="T2652" i="2"/>
  <c r="T1746" i="2"/>
  <c r="T5011" i="2"/>
  <c r="T6109" i="2"/>
  <c r="T2653" i="2"/>
  <c r="T1747" i="2"/>
  <c r="T2654" i="2"/>
  <c r="T5012" i="2"/>
  <c r="T1748" i="2"/>
  <c r="T6110" i="2"/>
  <c r="T2655" i="2"/>
  <c r="T1749" i="2"/>
  <c r="T6111" i="2"/>
  <c r="T5013" i="2"/>
  <c r="T2656" i="2"/>
  <c r="T6112" i="2"/>
  <c r="T5014" i="2"/>
  <c r="T2657" i="2"/>
  <c r="T6113" i="2"/>
  <c r="T1750" i="2"/>
  <c r="T5015" i="2"/>
  <c r="T2658" i="2"/>
  <c r="T892" i="2"/>
  <c r="T6843" i="2"/>
  <c r="T5016" i="2"/>
  <c r="T2659" i="2"/>
  <c r="T5017" i="2"/>
  <c r="T6844" i="2"/>
  <c r="T6114" i="2"/>
  <c r="T1751" i="2"/>
  <c r="T2660" i="2"/>
  <c r="T5018" i="2"/>
  <c r="T6845" i="2"/>
  <c r="T2661" i="2"/>
  <c r="T6115" i="2"/>
  <c r="T222" i="2"/>
  <c r="T5019" i="2"/>
  <c r="T1752" i="2"/>
  <c r="T2662" i="2"/>
  <c r="T5020" i="2"/>
  <c r="T1753" i="2"/>
  <c r="T2663" i="2"/>
  <c r="T1754" i="2"/>
  <c r="T1258" i="2"/>
  <c r="T1755" i="2"/>
  <c r="T1756" i="2"/>
  <c r="T1757" i="2"/>
  <c r="T1758" i="2"/>
  <c r="T1759" i="2"/>
  <c r="T1760" i="2"/>
  <c r="T1761" i="2"/>
  <c r="T1762" i="2"/>
  <c r="T1259" i="2"/>
  <c r="T1763" i="2"/>
  <c r="T1764" i="2"/>
  <c r="T5021" i="2"/>
  <c r="T5022" i="2"/>
  <c r="T1765" i="2"/>
  <c r="T1766" i="2"/>
  <c r="T1767" i="2"/>
  <c r="T1768" i="2"/>
  <c r="T1260" i="2"/>
  <c r="T1261" i="2"/>
  <c r="T1262" i="2"/>
  <c r="T1263" i="2"/>
  <c r="T1264" i="2"/>
  <c r="T6116" i="2"/>
  <c r="T9263" i="2"/>
  <c r="T6117" i="2"/>
  <c r="T6118" i="2"/>
  <c r="T6846" i="2"/>
  <c r="T6847" i="2"/>
  <c r="T6848" i="2"/>
  <c r="T6849" i="2"/>
  <c r="T6850" i="2"/>
  <c r="T6851" i="2"/>
  <c r="T6852" i="2"/>
  <c r="T6853" i="2"/>
  <c r="T6854" i="2"/>
  <c r="T6855" i="2"/>
  <c r="T6856" i="2"/>
  <c r="T6857" i="2"/>
  <c r="T6858" i="2"/>
  <c r="T6859" i="2"/>
  <c r="T6860" i="2"/>
  <c r="T6861" i="2"/>
  <c r="T6862" i="2"/>
  <c r="T6863" i="2"/>
  <c r="T6864" i="2"/>
  <c r="T6865" i="2"/>
  <c r="T510" i="2"/>
  <c r="T9818" i="2"/>
  <c r="T6866" i="2"/>
  <c r="T6867" i="2"/>
  <c r="T6868" i="2"/>
  <c r="T511" i="2"/>
  <c r="T512" i="2"/>
  <c r="T2664" i="2"/>
  <c r="T9819" i="2"/>
  <c r="T513" i="2"/>
  <c r="T6869" i="2"/>
  <c r="T6870" i="2"/>
  <c r="T6871" i="2"/>
  <c r="T6872" i="2"/>
  <c r="T514" i="2"/>
  <c r="T6873" i="2"/>
  <c r="T6874" i="2"/>
  <c r="T6875" i="2"/>
  <c r="T6876" i="2"/>
  <c r="T6877" i="2"/>
  <c r="T6878" i="2"/>
  <c r="T6879" i="2"/>
  <c r="T6880" i="2"/>
  <c r="T6881" i="2"/>
  <c r="T6882" i="2"/>
  <c r="T6883" i="2"/>
  <c r="T6884" i="2"/>
  <c r="T6885" i="2"/>
  <c r="T6886" i="2"/>
  <c r="T6887" i="2"/>
  <c r="T6888" i="2"/>
  <c r="T6889" i="2"/>
  <c r="T6890" i="2"/>
  <c r="T6891" i="2"/>
  <c r="T515" i="2"/>
  <c r="T6892" i="2"/>
  <c r="T6893" i="2"/>
  <c r="T6894" i="2"/>
  <c r="T6895" i="2"/>
  <c r="T6896" i="2"/>
  <c r="T2975" i="2"/>
  <c r="T6897" i="2"/>
  <c r="T6898" i="2"/>
  <c r="T6899" i="2"/>
  <c r="T6900" i="2"/>
  <c r="T6901" i="2"/>
  <c r="T6902" i="2"/>
  <c r="T6903" i="2"/>
  <c r="T516" i="2"/>
  <c r="T6904" i="2"/>
  <c r="T6905" i="2"/>
  <c r="T6906" i="2"/>
  <c r="T6907" i="2"/>
  <c r="T6908" i="2"/>
  <c r="T6909" i="2"/>
  <c r="T6910" i="2"/>
  <c r="T517" i="2"/>
  <c r="T6911" i="2"/>
  <c r="T6912" i="2"/>
  <c r="T6913" i="2"/>
  <c r="T6914" i="2"/>
  <c r="T6915" i="2"/>
  <c r="T6916" i="2"/>
  <c r="T6917" i="2"/>
  <c r="T6918" i="2"/>
  <c r="T6919" i="2"/>
  <c r="T6920" i="2"/>
  <c r="T6921" i="2"/>
  <c r="T6922" i="2"/>
  <c r="T6923" i="2"/>
  <c r="T6924" i="2"/>
  <c r="T6925" i="2"/>
  <c r="T2976" i="2"/>
  <c r="T6926" i="2"/>
  <c r="T6927" i="2"/>
  <c r="T6928" i="2"/>
  <c r="T6929" i="2"/>
  <c r="T6930" i="2"/>
  <c r="T6931" i="2"/>
  <c r="T8746" i="2"/>
  <c r="T2977" i="2"/>
  <c r="T6932" i="2"/>
  <c r="T6933" i="2"/>
  <c r="T4263" i="2"/>
  <c r="T6934" i="2"/>
  <c r="T3471" i="2"/>
  <c r="T6935" i="2"/>
  <c r="T6936" i="2"/>
  <c r="T6937" i="2"/>
  <c r="T9820" i="2"/>
  <c r="T6938" i="2"/>
  <c r="T3472" i="2"/>
  <c r="T3473" i="2"/>
  <c r="T9821" i="2"/>
  <c r="T6939" i="2"/>
  <c r="T5394" i="2"/>
  <c r="T6940" i="2"/>
  <c r="T6941" i="2"/>
  <c r="T6942" i="2"/>
  <c r="T9822" i="2"/>
  <c r="T6943" i="2"/>
  <c r="T3474" i="2"/>
  <c r="T9823" i="2"/>
  <c r="T6944" i="2"/>
  <c r="T6945" i="2"/>
  <c r="T8747" i="2"/>
  <c r="T5395" i="2"/>
  <c r="T3475" i="2"/>
  <c r="T9175" i="2"/>
  <c r="T6946" i="2"/>
  <c r="T5396" i="2"/>
  <c r="T6947" i="2"/>
  <c r="T6948" i="2"/>
  <c r="T9132" i="2"/>
  <c r="T6949" i="2"/>
  <c r="T6950" i="2"/>
  <c r="T5397" i="2"/>
  <c r="T6951" i="2"/>
  <c r="T3476" i="2"/>
  <c r="T2417" i="2"/>
  <c r="T3477" i="2"/>
  <c r="T6952" i="2"/>
  <c r="T3106" i="2"/>
  <c r="T6953" i="2"/>
  <c r="T49" i="2"/>
  <c r="T518" i="2"/>
  <c r="T3107" i="2"/>
  <c r="T6954" i="2"/>
  <c r="T519" i="2"/>
  <c r="T3108" i="2"/>
  <c r="T520" i="2"/>
  <c r="T3109" i="2"/>
  <c r="T6955" i="2"/>
  <c r="T521" i="2"/>
  <c r="T522" i="2"/>
  <c r="T3110" i="2"/>
  <c r="T523" i="2"/>
  <c r="T50" i="2"/>
  <c r="T524" i="2"/>
  <c r="T6956" i="2"/>
  <c r="T525" i="2"/>
  <c r="T9283" i="2"/>
  <c r="T3111" i="2"/>
  <c r="T51" i="2"/>
  <c r="T8748" i="2"/>
  <c r="T3112" i="2"/>
  <c r="T6957" i="2"/>
  <c r="T2418" i="2"/>
  <c r="T52" i="2"/>
  <c r="T2419" i="2"/>
  <c r="T4705" i="2"/>
  <c r="T6958" i="2"/>
  <c r="T4706" i="2"/>
  <c r="T3478" i="2"/>
  <c r="T4707" i="2"/>
  <c r="T2842" i="2"/>
  <c r="T3113" i="2"/>
  <c r="T8749" i="2"/>
  <c r="T4708" i="2"/>
  <c r="T9284" i="2"/>
  <c r="T3114" i="2"/>
  <c r="T4709" i="2"/>
  <c r="T5398" i="2"/>
  <c r="T3115" i="2"/>
  <c r="T8750" i="2"/>
  <c r="T6959" i="2"/>
  <c r="T4710" i="2"/>
  <c r="T53" i="2"/>
  <c r="T3479" i="2"/>
  <c r="T2420" i="2"/>
  <c r="T4711" i="2"/>
  <c r="T526" i="2"/>
  <c r="T8751" i="2"/>
  <c r="T6960" i="2"/>
  <c r="T3116" i="2"/>
  <c r="T3117" i="2"/>
  <c r="T4712" i="2"/>
  <c r="T3118" i="2"/>
  <c r="T8752" i="2"/>
  <c r="T3119" i="2"/>
  <c r="T3120" i="2"/>
  <c r="T54" i="2"/>
  <c r="T4713" i="2"/>
  <c r="T8753" i="2"/>
  <c r="T527" i="2"/>
  <c r="T2421" i="2"/>
  <c r="T2843" i="2"/>
  <c r="T2422" i="2"/>
  <c r="T3121" i="2"/>
  <c r="T8754" i="2"/>
  <c r="T9329" i="2"/>
  <c r="T5399" i="2"/>
  <c r="T3480" i="2"/>
  <c r="T3122" i="2"/>
  <c r="T3123" i="2"/>
  <c r="T6961" i="2"/>
  <c r="T4714" i="2"/>
  <c r="T6962" i="2"/>
  <c r="T8755" i="2"/>
  <c r="T9824" i="2"/>
  <c r="T4715" i="2"/>
  <c r="T4431" i="2"/>
  <c r="T4716" i="2"/>
  <c r="T8756" i="2"/>
  <c r="T4717" i="2"/>
  <c r="T2538" i="2"/>
  <c r="T4718" i="2"/>
  <c r="T9330" i="2"/>
  <c r="T794" i="2"/>
  <c r="T8757" i="2"/>
  <c r="T2423" i="2"/>
  <c r="T6963" i="2"/>
  <c r="T9331" i="2"/>
  <c r="T55" i="2"/>
  <c r="T528" i="2"/>
  <c r="T8758" i="2"/>
  <c r="T4432" i="2"/>
  <c r="T9332" i="2"/>
  <c r="T56" i="2"/>
  <c r="T8759" i="2"/>
  <c r="T795" i="2"/>
  <c r="T9333" i="2"/>
  <c r="T2539" i="2"/>
  <c r="T9334" i="2"/>
  <c r="T3481" i="2"/>
  <c r="T9335" i="2"/>
  <c r="T9825" i="2"/>
  <c r="T9336" i="2"/>
  <c r="T9337" i="2"/>
  <c r="T2424" i="2"/>
  <c r="T9826" i="2"/>
  <c r="T9827" i="2"/>
  <c r="T4433" i="2"/>
  <c r="T9338" i="2"/>
  <c r="T57" i="2"/>
  <c r="T9339" i="2"/>
  <c r="T9340" i="2"/>
  <c r="T2540" i="2"/>
  <c r="T4434" i="2"/>
  <c r="T9828" i="2"/>
  <c r="T9341" i="2"/>
  <c r="T4719" i="2"/>
  <c r="T58" i="2"/>
  <c r="T9829" i="2"/>
  <c r="T9342" i="2"/>
  <c r="T5400" i="2"/>
  <c r="T8760" i="2"/>
  <c r="T9343" i="2"/>
  <c r="T4435" i="2"/>
  <c r="T9344" i="2"/>
  <c r="T4720" i="2"/>
  <c r="T8761" i="2"/>
  <c r="T6964" i="2"/>
  <c r="T9830" i="2"/>
  <c r="T4721" i="2"/>
  <c r="T9345" i="2"/>
  <c r="T9831" i="2"/>
  <c r="T9832" i="2"/>
  <c r="T9833" i="2"/>
  <c r="T4264" i="2"/>
  <c r="T9834" i="2"/>
  <c r="T5401" i="2"/>
  <c r="T2425" i="2"/>
  <c r="T2541" i="2"/>
  <c r="T5402" i="2"/>
  <c r="T4436" i="2"/>
  <c r="T3482" i="2"/>
  <c r="T3483" i="2"/>
  <c r="T4437" i="2"/>
  <c r="T3484" i="2"/>
  <c r="T4265" i="2"/>
  <c r="T5403" i="2"/>
  <c r="T4438" i="2"/>
  <c r="T59" i="2"/>
  <c r="T8762" i="2"/>
  <c r="T2542" i="2"/>
  <c r="T5404" i="2"/>
  <c r="T4439" i="2"/>
  <c r="T8350" i="2"/>
  <c r="T60" i="2"/>
  <c r="T5405" i="2"/>
  <c r="T2844" i="2"/>
  <c r="T5406" i="2"/>
  <c r="T4440" i="2"/>
  <c r="T2845" i="2"/>
  <c r="T5407" i="2"/>
  <c r="T8351" i="2"/>
  <c r="T2426" i="2"/>
  <c r="T5408" i="2"/>
  <c r="T5409" i="2"/>
  <c r="T2427" i="2"/>
  <c r="T5410" i="2"/>
  <c r="T5411" i="2"/>
  <c r="T3485" i="2"/>
  <c r="T5412" i="2"/>
  <c r="T5413" i="2"/>
  <c r="T5414" i="2"/>
  <c r="T4722" i="2"/>
  <c r="T5415" i="2"/>
  <c r="T2846" i="2"/>
  <c r="T61" i="2"/>
  <c r="T5416" i="2"/>
  <c r="T2428" i="2"/>
  <c r="T3486" i="2"/>
  <c r="T2847" i="2"/>
  <c r="T4723" i="2"/>
  <c r="T8352" i="2"/>
  <c r="T3487" i="2"/>
  <c r="T62" i="2"/>
  <c r="T2848" i="2"/>
  <c r="T4724" i="2"/>
  <c r="T2429" i="2"/>
  <c r="T4441" i="2"/>
  <c r="T3488" i="2"/>
  <c r="T4725" i="2"/>
  <c r="T8353" i="2"/>
  <c r="T63" i="2"/>
  <c r="T4726" i="2"/>
  <c r="T2849" i="2"/>
  <c r="T4442" i="2"/>
  <c r="T3489" i="2"/>
  <c r="T4727" i="2"/>
  <c r="T4443" i="2"/>
  <c r="T4728" i="2"/>
  <c r="T8354" i="2"/>
  <c r="T4729" i="2"/>
  <c r="T3490" i="2"/>
  <c r="T4730" i="2"/>
  <c r="T4444" i="2"/>
  <c r="T3491" i="2"/>
  <c r="T2850" i="2"/>
  <c r="T4731" i="2"/>
  <c r="T4445" i="2"/>
  <c r="T64" i="2"/>
  <c r="T8355" i="2"/>
  <c r="T8486" i="2"/>
  <c r="T2430" i="2"/>
  <c r="T8487" i="2"/>
  <c r="T2431" i="2"/>
  <c r="T2432" i="2"/>
  <c r="T8356" i="2"/>
  <c r="T3" i="2"/>
  <c r="T8357" i="2"/>
  <c r="T4446" i="2"/>
  <c r="T893" i="2"/>
  <c r="T4447" i="2"/>
  <c r="T65" i="2"/>
  <c r="T2433" i="2"/>
  <c r="T4448" i="2"/>
  <c r="T8358" i="2"/>
  <c r="T4449" i="2"/>
  <c r="T4450" i="2"/>
  <c r="T385" i="2"/>
  <c r="T8359" i="2"/>
  <c r="T3492" i="2"/>
  <c r="T4" i="2"/>
  <c r="T4451" i="2"/>
  <c r="T4452" i="2"/>
  <c r="T8360" i="2"/>
  <c r="T9176" i="2"/>
  <c r="T796" i="2"/>
  <c r="T4732" i="2"/>
  <c r="T3493" i="2"/>
  <c r="T4453" i="2"/>
  <c r="T4454" i="2"/>
  <c r="T797" i="2"/>
  <c r="T4733" i="2"/>
  <c r="T4455" i="2"/>
  <c r="T798" i="2"/>
  <c r="T4734" i="2"/>
  <c r="T1769" i="2"/>
  <c r="T894" i="2"/>
  <c r="T799" i="2"/>
  <c r="T4735" i="2"/>
  <c r="T6119" i="2"/>
  <c r="T4736" i="2"/>
  <c r="T4456" i="2"/>
  <c r="T1770" i="2"/>
  <c r="T8488" i="2"/>
  <c r="T4457" i="2"/>
  <c r="T8489" i="2"/>
  <c r="T223" i="2"/>
  <c r="T6120" i="2"/>
  <c r="T800" i="2"/>
  <c r="T4737" i="2"/>
  <c r="T8490" i="2"/>
  <c r="T1771" i="2"/>
  <c r="T5023" i="2"/>
  <c r="T4738" i="2"/>
  <c r="T8491" i="2"/>
  <c r="T5024" i="2"/>
  <c r="T224" i="2"/>
  <c r="T8492" i="2"/>
  <c r="T225" i="2"/>
  <c r="T6121" i="2"/>
  <c r="T4458" i="2"/>
  <c r="T4459" i="2"/>
  <c r="T5025" i="2"/>
  <c r="T8493" i="2"/>
  <c r="T226" i="2"/>
  <c r="T8494" i="2"/>
  <c r="T4739" i="2"/>
  <c r="T801" i="2"/>
  <c r="T6122" i="2"/>
  <c r="T227" i="2"/>
  <c r="T1772" i="2"/>
  <c r="T6123" i="2"/>
  <c r="T8495" i="2"/>
  <c r="T6124" i="2"/>
  <c r="T4460" i="2"/>
  <c r="T802" i="2"/>
  <c r="T8496" i="2"/>
  <c r="T4461" i="2"/>
  <c r="T6125" i="2"/>
  <c r="T8497" i="2"/>
  <c r="T803" i="2"/>
  <c r="T228" i="2"/>
  <c r="T8498" i="2"/>
  <c r="T6126" i="2"/>
  <c r="T4462" i="2"/>
  <c r="T1773" i="2"/>
  <c r="T1774" i="2"/>
  <c r="T8499" i="2"/>
  <c r="T4463" i="2"/>
  <c r="T8500" i="2"/>
  <c r="T1775" i="2"/>
  <c r="T1776" i="2"/>
  <c r="T1777" i="2"/>
  <c r="T6127" i="2"/>
  <c r="T8501" i="2"/>
  <c r="T8502" i="2"/>
  <c r="T1778" i="2"/>
  <c r="T1779" i="2"/>
  <c r="T1780" i="2"/>
  <c r="T1781" i="2"/>
  <c r="T895" i="2"/>
  <c r="T1782" i="2"/>
  <c r="T1783" i="2"/>
  <c r="T5026" i="2"/>
  <c r="T1784" i="2"/>
  <c r="T1785" i="2"/>
  <c r="T1786" i="2"/>
  <c r="T1787" i="2"/>
  <c r="T1788" i="2"/>
  <c r="T9704" i="2"/>
  <c r="T1789" i="2"/>
  <c r="T1790" i="2"/>
  <c r="T6128" i="2"/>
  <c r="T1791" i="2"/>
  <c r="T1792" i="2"/>
  <c r="T6965" i="2"/>
  <c r="T6966" i="2"/>
  <c r="T6967" i="2"/>
  <c r="T896" i="2"/>
  <c r="T6968" i="2"/>
  <c r="T6969" i="2"/>
  <c r="T1793" i="2"/>
  <c r="T6970" i="2"/>
  <c r="T6971" i="2"/>
  <c r="T6972" i="2"/>
  <c r="T1794" i="2"/>
  <c r="T6973" i="2"/>
  <c r="T1795" i="2"/>
  <c r="T6974" i="2"/>
  <c r="T6975" i="2"/>
  <c r="T6976" i="2"/>
  <c r="T6977" i="2"/>
  <c r="T1796" i="2"/>
  <c r="T1797" i="2"/>
  <c r="T6978" i="2"/>
  <c r="T6979" i="2"/>
  <c r="T5027" i="2"/>
  <c r="T897" i="2"/>
  <c r="T6980" i="2"/>
  <c r="T898" i="2"/>
  <c r="T6981" i="2"/>
  <c r="T6982" i="2"/>
  <c r="T1798" i="2"/>
  <c r="T1265" i="2"/>
  <c r="T899" i="2"/>
  <c r="T1266" i="2"/>
  <c r="T6129" i="2"/>
  <c r="T1799" i="2"/>
  <c r="T900" i="2"/>
  <c r="T1267" i="2"/>
  <c r="T901" i="2"/>
  <c r="T1800" i="2"/>
  <c r="T5028" i="2"/>
  <c r="T1801" i="2"/>
  <c r="T1268" i="2"/>
  <c r="T1269" i="2"/>
  <c r="T1270" i="2"/>
  <c r="T1802" i="2"/>
  <c r="T6130" i="2"/>
  <c r="T1803" i="2"/>
  <c r="T1804" i="2"/>
  <c r="T1271" i="2"/>
  <c r="T1805" i="2"/>
  <c r="T1806" i="2"/>
  <c r="T1807" i="2"/>
  <c r="T902" i="2"/>
  <c r="T1808" i="2"/>
  <c r="T1809" i="2"/>
  <c r="T1810" i="2"/>
  <c r="T2665" i="2"/>
  <c r="T1811" i="2"/>
  <c r="T1272" i="2"/>
  <c r="T2666" i="2"/>
  <c r="T2667" i="2"/>
  <c r="T6131" i="2"/>
  <c r="T1273" i="2"/>
  <c r="T1274" i="2"/>
  <c r="T6132" i="2"/>
  <c r="T1275" i="2"/>
  <c r="T1276" i="2"/>
  <c r="T1277" i="2"/>
  <c r="T1278" i="2"/>
  <c r="T1279" i="2"/>
  <c r="T6133" i="2"/>
  <c r="T6983" i="2"/>
  <c r="T9835" i="2"/>
  <c r="T6984" i="2"/>
  <c r="T9836" i="2"/>
  <c r="T6134" i="2"/>
  <c r="T6135" i="2"/>
  <c r="T6985" i="2"/>
  <c r="T6136" i="2"/>
  <c r="T6986" i="2"/>
  <c r="T6137" i="2"/>
  <c r="T6987" i="2"/>
  <c r="T6988" i="2"/>
  <c r="T6138" i="2"/>
  <c r="T6989" i="2"/>
  <c r="T6139" i="2"/>
  <c r="T529" i="2"/>
  <c r="T6990" i="2"/>
  <c r="T6991" i="2"/>
  <c r="T530" i="2"/>
  <c r="T6992" i="2"/>
  <c r="T6993" i="2"/>
  <c r="T6994" i="2"/>
  <c r="T6995" i="2"/>
  <c r="T531" i="2"/>
  <c r="T6996" i="2"/>
  <c r="T6997" i="2"/>
  <c r="T6998" i="2"/>
  <c r="T8763" i="2"/>
  <c r="T903" i="2"/>
  <c r="T532" i="2"/>
  <c r="T8764" i="2"/>
  <c r="T5417" i="2"/>
  <c r="T533" i="2"/>
  <c r="T5418" i="2"/>
  <c r="T6999" i="2"/>
  <c r="T7000" i="2"/>
  <c r="T7001" i="2"/>
  <c r="T8765" i="2"/>
  <c r="T7002" i="2"/>
  <c r="T7003" i="2"/>
  <c r="T8766" i="2"/>
  <c r="T3494" i="2"/>
  <c r="T8767" i="2"/>
  <c r="T3495" i="2"/>
  <c r="T7004" i="2"/>
  <c r="T4266" i="2"/>
  <c r="T8768" i="2"/>
  <c r="T9346" i="2"/>
  <c r="T9264" i="2"/>
  <c r="T3496" i="2"/>
  <c r="T8769" i="2"/>
  <c r="T3497" i="2"/>
  <c r="T7005" i="2"/>
  <c r="T9265" i="2"/>
  <c r="T8770" i="2"/>
  <c r="T5419" i="2"/>
  <c r="T3498" i="2"/>
  <c r="T3499" i="2"/>
  <c r="T3500" i="2"/>
  <c r="T3501" i="2"/>
  <c r="T534" i="2"/>
  <c r="T2434" i="2"/>
  <c r="T535" i="2"/>
  <c r="T7006" i="2"/>
  <c r="T536" i="2"/>
  <c r="T5420" i="2"/>
  <c r="T3502" i="2"/>
  <c r="T537" i="2"/>
  <c r="T538" i="2"/>
  <c r="T3503" i="2"/>
  <c r="T7007" i="2"/>
  <c r="T7008" i="2"/>
  <c r="T7009" i="2"/>
  <c r="T7010" i="2"/>
  <c r="T3504" i="2"/>
  <c r="T7011" i="2"/>
  <c r="T8771" i="2"/>
  <c r="T7012" i="2"/>
  <c r="T3505" i="2"/>
  <c r="T7013" i="2"/>
  <c r="T7014" i="2"/>
  <c r="T7015" i="2"/>
  <c r="T8772" i="2"/>
  <c r="T3506" i="2"/>
  <c r="T7016" i="2"/>
  <c r="T7017" i="2"/>
  <c r="T2435" i="2"/>
  <c r="T4267" i="2"/>
  <c r="T3507" i="2"/>
  <c r="T8773" i="2"/>
  <c r="T804" i="2"/>
  <c r="T805" i="2"/>
  <c r="T539" i="2"/>
  <c r="T7018" i="2"/>
  <c r="T7019" i="2"/>
  <c r="T7020" i="2"/>
  <c r="T2436" i="2"/>
  <c r="T806" i="2"/>
  <c r="T7021" i="2"/>
  <c r="T8774" i="2"/>
  <c r="T8775" i="2"/>
  <c r="T3508" i="2"/>
  <c r="T7022" i="2"/>
  <c r="T7023" i="2"/>
  <c r="T3509" i="2"/>
  <c r="T7024" i="2"/>
  <c r="T7025" i="2"/>
  <c r="T2437" i="2"/>
  <c r="T3510" i="2"/>
  <c r="T807" i="2"/>
  <c r="T3511" i="2"/>
  <c r="T7026" i="2"/>
  <c r="T4336" i="2"/>
  <c r="T4268" i="2"/>
  <c r="T7027" i="2"/>
  <c r="T8776" i="2"/>
  <c r="T7028" i="2"/>
  <c r="T7029" i="2"/>
  <c r="T540" i="2"/>
  <c r="T8503" i="2"/>
  <c r="T808" i="2"/>
  <c r="T8361" i="2"/>
  <c r="T3512" i="2"/>
  <c r="T7030" i="2"/>
  <c r="T541" i="2"/>
  <c r="T8777" i="2"/>
  <c r="T7031" i="2"/>
  <c r="T809" i="2"/>
  <c r="T542" i="2"/>
  <c r="T8362" i="2"/>
  <c r="T3513" i="2"/>
  <c r="T8778" i="2"/>
  <c r="T8504" i="2"/>
  <c r="T7032" i="2"/>
  <c r="T3514" i="2"/>
  <c r="T4269" i="2"/>
  <c r="T543" i="2"/>
  <c r="T8779" i="2"/>
  <c r="T544" i="2"/>
  <c r="T8780" i="2"/>
  <c r="T2438" i="2"/>
  <c r="T3515" i="2"/>
  <c r="T810" i="2"/>
  <c r="T7033" i="2"/>
  <c r="T545" i="2"/>
  <c r="T4270" i="2"/>
  <c r="T7034" i="2"/>
  <c r="T546" i="2"/>
  <c r="T8781" i="2"/>
  <c r="T547" i="2"/>
  <c r="T7035" i="2"/>
  <c r="T8782" i="2"/>
  <c r="T811" i="2"/>
  <c r="T8783" i="2"/>
  <c r="T7036" i="2"/>
  <c r="T4271" i="2"/>
  <c r="T9347" i="2"/>
  <c r="T812" i="2"/>
  <c r="T7037" i="2"/>
  <c r="T7038" i="2"/>
  <c r="T7039" i="2"/>
  <c r="T7040" i="2"/>
  <c r="T8363" i="2"/>
  <c r="T4272" i="2"/>
  <c r="T2439" i="2"/>
  <c r="T4273" i="2"/>
  <c r="T5421" i="2"/>
  <c r="T5422" i="2"/>
  <c r="T3516" i="2"/>
  <c r="T3517" i="2"/>
  <c r="T2851" i="2"/>
  <c r="T5423" i="2"/>
  <c r="T2440" i="2"/>
  <c r="T5424" i="2"/>
  <c r="T5425" i="2"/>
  <c r="T3518" i="2"/>
  <c r="T4464" i="2"/>
  <c r="T3519" i="2"/>
  <c r="T5426" i="2"/>
  <c r="T5427" i="2"/>
  <c r="T5428" i="2"/>
  <c r="T9674" i="2"/>
  <c r="T4465" i="2"/>
  <c r="T5429" i="2"/>
  <c r="T4466" i="2"/>
  <c r="T9675" i="2"/>
  <c r="T2852" i="2"/>
  <c r="T5430" i="2"/>
  <c r="T9676" i="2"/>
  <c r="T5431" i="2"/>
  <c r="T2853" i="2"/>
  <c r="T5432" i="2"/>
  <c r="T9677" i="2"/>
  <c r="T8784" i="2"/>
  <c r="T5433" i="2"/>
  <c r="T8785" i="2"/>
  <c r="T2854" i="2"/>
  <c r="T5434" i="2"/>
  <c r="T9678" i="2"/>
  <c r="T5435" i="2"/>
  <c r="T5436" i="2"/>
  <c r="T2855" i="2"/>
  <c r="T9679" i="2"/>
  <c r="T2856" i="2"/>
  <c r="T9680" i="2"/>
  <c r="T2857" i="2"/>
  <c r="T2858" i="2"/>
  <c r="T9681" i="2"/>
  <c r="T9348" i="2"/>
  <c r="T8786" i="2"/>
  <c r="T9682" i="2"/>
  <c r="T4467" i="2"/>
  <c r="T4468" i="2"/>
  <c r="T9683" i="2"/>
  <c r="T9177" i="2"/>
  <c r="T2441" i="2"/>
  <c r="T9349" i="2"/>
  <c r="T4469" i="2"/>
  <c r="T8787" i="2"/>
  <c r="T2442" i="2"/>
  <c r="T9350" i="2"/>
  <c r="T9133" i="2"/>
  <c r="T1280" i="2"/>
  <c r="T1281" i="2"/>
  <c r="T1282" i="2"/>
  <c r="T1283" i="2"/>
  <c r="T5" i="2"/>
  <c r="T5029" i="2"/>
  <c r="T4337" i="2"/>
  <c r="T6" i="2"/>
  <c r="T1812" i="2"/>
  <c r="T5030" i="2"/>
  <c r="T4338" i="2"/>
  <c r="T1813" i="2"/>
  <c r="T4339" i="2"/>
  <c r="T904" i="2"/>
  <c r="T4340" i="2"/>
  <c r="T9351" i="2"/>
  <c r="T1814" i="2"/>
  <c r="T66" i="2"/>
  <c r="T1815" i="2"/>
  <c r="T905" i="2"/>
  <c r="T1816" i="2"/>
  <c r="T5031" i="2"/>
  <c r="T229" i="2"/>
  <c r="T1817" i="2"/>
  <c r="T5032" i="2"/>
  <c r="T230" i="2"/>
  <c r="T906" i="2"/>
  <c r="T1818" i="2"/>
  <c r="T5033" i="2"/>
  <c r="T1819" i="2"/>
  <c r="T4808" i="2"/>
  <c r="T6140" i="2"/>
  <c r="T6141" i="2"/>
  <c r="T4809" i="2"/>
  <c r="T5034" i="2"/>
  <c r="T231" i="2"/>
  <c r="T907" i="2"/>
  <c r="T4810" i="2"/>
  <c r="T1820" i="2"/>
  <c r="T232" i="2"/>
  <c r="T6142" i="2"/>
  <c r="T1821" i="2"/>
  <c r="T6143" i="2"/>
  <c r="T5035" i="2"/>
  <c r="T1822" i="2"/>
  <c r="T1284" i="2"/>
  <c r="T1285" i="2"/>
  <c r="T1823" i="2"/>
  <c r="T1824" i="2"/>
  <c r="T1825" i="2"/>
  <c r="T1826" i="2"/>
  <c r="T1827" i="2"/>
  <c r="T1828" i="2"/>
  <c r="T6144" i="2"/>
  <c r="T1829" i="2"/>
  <c r="T1830" i="2"/>
  <c r="T233" i="2"/>
  <c r="T234" i="2"/>
  <c r="T908" i="2"/>
  <c r="T5036" i="2"/>
  <c r="T235" i="2"/>
  <c r="T909" i="2"/>
  <c r="T5037" i="2"/>
  <c r="T1831" i="2"/>
  <c r="T1832" i="2"/>
  <c r="T6145" i="2"/>
  <c r="T236" i="2"/>
  <c r="T910" i="2"/>
  <c r="T5038" i="2"/>
  <c r="T5039" i="2"/>
  <c r="T911" i="2"/>
  <c r="T5040" i="2"/>
  <c r="T6146" i="2"/>
  <c r="T237" i="2"/>
  <c r="T912" i="2"/>
  <c r="T5041" i="2"/>
  <c r="T238" i="2"/>
  <c r="T6147" i="2"/>
  <c r="T913" i="2"/>
  <c r="T5042" i="2"/>
  <c r="T1833" i="2"/>
  <c r="T1834" i="2"/>
  <c r="T239" i="2"/>
  <c r="T1835" i="2"/>
  <c r="T6148" i="2"/>
  <c r="T914" i="2"/>
  <c r="T5043" i="2"/>
  <c r="T6149" i="2"/>
  <c r="T915" i="2"/>
  <c r="T240" i="2"/>
  <c r="T916" i="2"/>
  <c r="T241" i="2"/>
  <c r="T242" i="2"/>
  <c r="T6150" i="2"/>
  <c r="T243" i="2"/>
  <c r="T1836" i="2"/>
  <c r="T6151" i="2"/>
  <c r="T5044" i="2"/>
  <c r="T1837" i="2"/>
  <c r="T1838" i="2"/>
  <c r="T2558" i="2"/>
  <c r="T5853" i="2"/>
  <c r="T5854" i="2"/>
  <c r="T5855" i="2"/>
  <c r="T5045" i="2"/>
  <c r="T7041" i="2"/>
  <c r="T7042" i="2"/>
  <c r="T7043" i="2"/>
  <c r="T7044" i="2"/>
  <c r="T7045" i="2"/>
  <c r="T7046" i="2"/>
  <c r="T6152" i="2"/>
  <c r="T2668" i="2"/>
  <c r="T917" i="2"/>
  <c r="T918" i="2"/>
  <c r="T919" i="2"/>
  <c r="T7047" i="2"/>
  <c r="T7048" i="2"/>
  <c r="T7049" i="2"/>
  <c r="T7050" i="2"/>
  <c r="T7051" i="2"/>
  <c r="T7052" i="2"/>
  <c r="T7053" i="2"/>
  <c r="T7054" i="2"/>
  <c r="T7055" i="2"/>
  <c r="T7056" i="2"/>
  <c r="T7057" i="2"/>
  <c r="T8788" i="2"/>
  <c r="T7058" i="2"/>
  <c r="T7059" i="2"/>
  <c r="T7060" i="2"/>
  <c r="T7061" i="2"/>
  <c r="T7062" i="2"/>
  <c r="T7063" i="2"/>
  <c r="T7064" i="2"/>
  <c r="T7065" i="2"/>
  <c r="T7066" i="2"/>
  <c r="T7067" i="2"/>
  <c r="T7068" i="2"/>
  <c r="T7069" i="2"/>
  <c r="T8789" i="2"/>
  <c r="T7070" i="2"/>
  <c r="T7071" i="2"/>
  <c r="T7072" i="2"/>
  <c r="T8663" i="2"/>
  <c r="T8664" i="2"/>
  <c r="T7073" i="2"/>
  <c r="T7074" i="2"/>
  <c r="T4274" i="2"/>
  <c r="T8665" i="2"/>
  <c r="T7075" i="2"/>
  <c r="T7076" i="2"/>
  <c r="T8790" i="2"/>
  <c r="T7077" i="2"/>
  <c r="T7078" i="2"/>
  <c r="T7079" i="2"/>
  <c r="T7080" i="2"/>
  <c r="T9134" i="2"/>
  <c r="T8791" i="2"/>
  <c r="T9135" i="2"/>
  <c r="T4275" i="2"/>
  <c r="T8792" i="2"/>
  <c r="T9136" i="2"/>
  <c r="T9137" i="2"/>
  <c r="T2859" i="2"/>
  <c r="T2860" i="2"/>
  <c r="T2861" i="2"/>
  <c r="T2862" i="2"/>
  <c r="T8793" i="2"/>
  <c r="T2863" i="2"/>
  <c r="T8364" i="2"/>
  <c r="T4276" i="2"/>
  <c r="T4277" i="2"/>
  <c r="T4278" i="2"/>
  <c r="T4279" i="2"/>
  <c r="T2864" i="2"/>
  <c r="T2865" i="2"/>
  <c r="T2866" i="2"/>
  <c r="T7081" i="2"/>
  <c r="T7082" i="2"/>
  <c r="T2867" i="2"/>
  <c r="T7083" i="2"/>
  <c r="T7084" i="2"/>
  <c r="T7085" i="2"/>
  <c r="T4280" i="2"/>
  <c r="T7086" i="2"/>
  <c r="T7087" i="2"/>
  <c r="T7088" i="2"/>
  <c r="T7089" i="2"/>
  <c r="T4281" i="2"/>
  <c r="T7090" i="2"/>
  <c r="T7091" i="2"/>
  <c r="T4282" i="2"/>
  <c r="T7092" i="2"/>
  <c r="T7093" i="2"/>
  <c r="T4283" i="2"/>
  <c r="T1839" i="2"/>
  <c r="T244" i="2"/>
  <c r="T1840" i="2"/>
  <c r="T1841" i="2"/>
  <c r="T245" i="2"/>
  <c r="T246" i="2"/>
  <c r="T1842" i="2"/>
  <c r="T1843" i="2"/>
  <c r="T247" i="2"/>
  <c r="T1844" i="2"/>
  <c r="T548" i="2"/>
  <c r="T1845" i="2"/>
  <c r="T549" i="2"/>
  <c r="T5046" i="2"/>
  <c r="T1846" i="2"/>
  <c r="T1847" i="2"/>
  <c r="T1848" i="2"/>
  <c r="T1849" i="2"/>
  <c r="T1850" i="2"/>
  <c r="T1851" i="2"/>
  <c r="T1852" i="2"/>
  <c r="T1853" i="2"/>
  <c r="T1854" i="2"/>
  <c r="T1855" i="2"/>
  <c r="T1856" i="2"/>
  <c r="T1857" i="2"/>
  <c r="T1858" i="2"/>
  <c r="T1859" i="2"/>
  <c r="T1860" i="2"/>
  <c r="T1861" i="2"/>
  <c r="T920" i="2"/>
  <c r="T921" i="2"/>
  <c r="T922" i="2"/>
  <c r="T923" i="2"/>
  <c r="T924" i="2"/>
  <c r="T925" i="2"/>
  <c r="T926" i="2"/>
  <c r="T927" i="2"/>
  <c r="T928" i="2"/>
  <c r="T929" i="2"/>
  <c r="T930" i="2"/>
  <c r="T931" i="2"/>
  <c r="T932" i="2"/>
  <c r="T7094" i="2"/>
  <c r="T550" i="2"/>
  <c r="T551" i="2"/>
  <c r="T7095" i="2"/>
  <c r="T552" i="2"/>
  <c r="T553" i="2"/>
  <c r="T554" i="2"/>
  <c r="T555" i="2"/>
  <c r="T556" i="2"/>
  <c r="T557" i="2"/>
  <c r="T558" i="2"/>
  <c r="T559" i="2"/>
  <c r="T3031" i="2"/>
  <c r="T560" i="2"/>
  <c r="T561" i="2"/>
  <c r="T3032" i="2"/>
  <c r="T562" i="2"/>
  <c r="T563" i="2"/>
  <c r="T3033" i="2"/>
  <c r="T5696" i="2"/>
  <c r="T5697" i="2"/>
  <c r="T5698" i="2"/>
  <c r="T5699" i="2"/>
  <c r="T5700" i="2"/>
  <c r="T5701" i="2"/>
  <c r="T7096" i="2"/>
  <c r="T7097" i="2"/>
  <c r="T7098" i="2"/>
  <c r="T933" i="2"/>
  <c r="T934" i="2"/>
  <c r="T935" i="2"/>
  <c r="T936" i="2"/>
  <c r="T937" i="2"/>
  <c r="T938" i="2"/>
  <c r="T939" i="2"/>
  <c r="T7099" i="2"/>
  <c r="T7100" i="2"/>
  <c r="T7101" i="2"/>
  <c r="T7102" i="2"/>
  <c r="T940" i="2"/>
  <c r="T7103" i="2"/>
  <c r="T7104" i="2"/>
  <c r="T941" i="2"/>
  <c r="T942" i="2"/>
  <c r="T943" i="2"/>
  <c r="T944" i="2"/>
  <c r="T564" i="2"/>
  <c r="T565" i="2"/>
  <c r="T566" i="2"/>
  <c r="T945" i="2"/>
  <c r="T567" i="2"/>
  <c r="T568" i="2"/>
  <c r="T569" i="2"/>
  <c r="T570" i="2"/>
  <c r="T571" i="2"/>
  <c r="T572" i="2"/>
  <c r="T946" i="2"/>
  <c r="T7105" i="2"/>
  <c r="T573" i="2"/>
  <c r="T7106" i="2"/>
  <c r="T574" i="2"/>
  <c r="T575" i="2"/>
  <c r="T7107" i="2"/>
  <c r="T7108" i="2"/>
  <c r="T7109" i="2"/>
  <c r="T7110" i="2"/>
  <c r="T7111" i="2"/>
  <c r="T7112" i="2"/>
  <c r="T947" i="2"/>
  <c r="T7113" i="2"/>
  <c r="T7114" i="2"/>
  <c r="T7115" i="2"/>
  <c r="T7116" i="2"/>
  <c r="T7117" i="2"/>
  <c r="T948" i="2"/>
  <c r="T7118" i="2"/>
  <c r="T7119" i="2"/>
  <c r="T949" i="2"/>
  <c r="T7120" i="2"/>
  <c r="T7121" i="2"/>
  <c r="T7122" i="2"/>
  <c r="T576" i="2"/>
  <c r="T7123" i="2"/>
  <c r="T2669" i="2"/>
  <c r="T7124" i="2"/>
  <c r="T7125" i="2"/>
  <c r="T248" i="2"/>
  <c r="T7126" i="2"/>
  <c r="T577" i="2"/>
  <c r="T8794" i="2"/>
  <c r="T5437" i="2"/>
  <c r="T950" i="2"/>
  <c r="T7127" i="2"/>
  <c r="T8795" i="2"/>
  <c r="T5047" i="2"/>
  <c r="T8796" i="2"/>
  <c r="T8797" i="2"/>
  <c r="T7128" i="2"/>
  <c r="T5048" i="2"/>
  <c r="T8798" i="2"/>
  <c r="T8799" i="2"/>
  <c r="T5049" i="2"/>
  <c r="T8800" i="2"/>
  <c r="T7129" i="2"/>
  <c r="T7130" i="2"/>
  <c r="T5050" i="2"/>
  <c r="T7131" i="2"/>
  <c r="T386" i="2"/>
  <c r="T7132" i="2"/>
  <c r="T7133" i="2"/>
  <c r="T5438" i="2"/>
  <c r="T7134" i="2"/>
  <c r="T8801" i="2"/>
  <c r="T387" i="2"/>
  <c r="T8802" i="2"/>
  <c r="T5439" i="2"/>
  <c r="T7135" i="2"/>
  <c r="T7136" i="2"/>
  <c r="T388" i="2"/>
  <c r="T7137" i="2"/>
  <c r="T2443" i="2"/>
  <c r="T7138" i="2"/>
  <c r="T389" i="2"/>
  <c r="T9352" i="2"/>
  <c r="T3520" i="2"/>
  <c r="T390" i="2"/>
  <c r="T3521" i="2"/>
  <c r="T67" i="2"/>
  <c r="T3522" i="2"/>
  <c r="T5440" i="2"/>
  <c r="T3523" i="2"/>
  <c r="T68" i="2"/>
  <c r="T7139" i="2"/>
  <c r="T391" i="2"/>
  <c r="T7140" i="2"/>
  <c r="T3524" i="2"/>
  <c r="T2444" i="2"/>
  <c r="T7141" i="2"/>
  <c r="T3525" i="2"/>
  <c r="T3526" i="2"/>
  <c r="T7142" i="2"/>
  <c r="T8803" i="2"/>
  <c r="T2445" i="2"/>
  <c r="T7143" i="2"/>
  <c r="T2446" i="2"/>
  <c r="T3527" i="2"/>
  <c r="T3528" i="2"/>
  <c r="T8804" i="2"/>
  <c r="T7144" i="2"/>
  <c r="T7145" i="2"/>
  <c r="T7146" i="2"/>
  <c r="T7147" i="2"/>
  <c r="T578" i="2"/>
  <c r="T8805" i="2"/>
  <c r="T3529" i="2"/>
  <c r="T579" i="2"/>
  <c r="T8806" i="2"/>
  <c r="T3530" i="2"/>
  <c r="T7148" i="2"/>
  <c r="T3531" i="2"/>
  <c r="T3532" i="2"/>
  <c r="T8807" i="2"/>
  <c r="T3533" i="2"/>
  <c r="T7149" i="2"/>
  <c r="T3534" i="2"/>
  <c r="T2978" i="2"/>
  <c r="T3535" i="2"/>
  <c r="T7150" i="2"/>
  <c r="T580" i="2"/>
  <c r="T3536" i="2"/>
  <c r="T8365" i="2"/>
  <c r="T3537" i="2"/>
  <c r="T7151" i="2"/>
  <c r="T8808" i="2"/>
  <c r="T3538" i="2"/>
  <c r="T3539" i="2"/>
  <c r="T3540" i="2"/>
  <c r="T2447" i="2"/>
  <c r="T8809" i="2"/>
  <c r="T7152" i="2"/>
  <c r="T8810" i="2"/>
  <c r="T8811" i="2"/>
  <c r="T581" i="2"/>
  <c r="T3541" i="2"/>
  <c r="T8812" i="2"/>
  <c r="T8813" i="2"/>
  <c r="T2979" i="2"/>
  <c r="T8814" i="2"/>
  <c r="T3542" i="2"/>
  <c r="T9353" i="2"/>
  <c r="T3543" i="2"/>
  <c r="T392" i="2"/>
  <c r="T2448" i="2"/>
  <c r="T69" i="2"/>
  <c r="T3544" i="2"/>
  <c r="T8815" i="2"/>
  <c r="T8816" i="2"/>
  <c r="T3545" i="2"/>
  <c r="T9943" i="2"/>
  <c r="T3546" i="2"/>
  <c r="T9354" i="2"/>
  <c r="T3547" i="2"/>
  <c r="T8817" i="2"/>
  <c r="T9355" i="2"/>
  <c r="T3548" i="2"/>
  <c r="T8818" i="2"/>
  <c r="T2980" i="2"/>
  <c r="T3549" i="2"/>
  <c r="T9356" i="2"/>
  <c r="T3550" i="2"/>
  <c r="T3551" i="2"/>
  <c r="T9357" i="2"/>
  <c r="T8819" i="2"/>
  <c r="T4470" i="2"/>
  <c r="T4284" i="2"/>
  <c r="T2449" i="2"/>
  <c r="T4471" i="2"/>
  <c r="T3552" i="2"/>
  <c r="T8820" i="2"/>
  <c r="T3553" i="2"/>
  <c r="T4472" i="2"/>
  <c r="T9944" i="2"/>
  <c r="T9358" i="2"/>
  <c r="T70" i="2"/>
  <c r="T3554" i="2"/>
  <c r="T9359" i="2"/>
  <c r="T2868" i="2"/>
  <c r="T4473" i="2"/>
  <c r="T8821" i="2"/>
  <c r="T9360" i="2"/>
  <c r="T3555" i="2"/>
  <c r="T9361" i="2"/>
  <c r="T2869" i="2"/>
  <c r="T9362" i="2"/>
  <c r="T2870" i="2"/>
  <c r="T3556" i="2"/>
  <c r="T4474" i="2"/>
  <c r="T9363" i="2"/>
  <c r="T2871" i="2"/>
  <c r="T71" i="2"/>
  <c r="T8822" i="2"/>
  <c r="T5441" i="2"/>
  <c r="T2872" i="2"/>
  <c r="T5442" i="2"/>
  <c r="T9364" i="2"/>
  <c r="T3557" i="2"/>
  <c r="T2873" i="2"/>
  <c r="T5443" i="2"/>
  <c r="T5444" i="2"/>
  <c r="T2874" i="2"/>
  <c r="T3558" i="2"/>
  <c r="T72" i="2"/>
  <c r="T2875" i="2"/>
  <c r="T3559" i="2"/>
  <c r="T2876" i="2"/>
  <c r="T9178" i="2"/>
  <c r="T3560" i="2"/>
  <c r="T813" i="2"/>
  <c r="T3561" i="2"/>
  <c r="T2450" i="2"/>
  <c r="T814" i="2"/>
  <c r="T73" i="2"/>
  <c r="T2451" i="2"/>
  <c r="T3562" i="2"/>
  <c r="T4475" i="2"/>
  <c r="T4740" i="2"/>
  <c r="T3563" i="2"/>
  <c r="T3564" i="2"/>
  <c r="T4741" i="2"/>
  <c r="T4476" i="2"/>
  <c r="T393" i="2"/>
  <c r="T4742" i="2"/>
  <c r="T3565" i="2"/>
  <c r="T394" i="2"/>
  <c r="T4477" i="2"/>
  <c r="T3566" i="2"/>
  <c r="T3567" i="2"/>
  <c r="T395" i="2"/>
  <c r="T3568" i="2"/>
  <c r="T3569" i="2"/>
  <c r="T4478" i="2"/>
  <c r="T4479" i="2"/>
  <c r="T74" i="2"/>
  <c r="T3570" i="2"/>
  <c r="T4480" i="2"/>
  <c r="T75" i="2"/>
  <c r="T9365" i="2"/>
  <c r="T396" i="2"/>
  <c r="T3571" i="2"/>
  <c r="T76" i="2"/>
  <c r="T3572" i="2"/>
  <c r="T2452" i="2"/>
  <c r="T77" i="2"/>
  <c r="T7" i="2"/>
  <c r="T4481" i="2"/>
  <c r="T4482" i="2"/>
  <c r="T3573" i="2"/>
  <c r="T3574" i="2"/>
  <c r="T8" i="2"/>
  <c r="T3575" i="2"/>
  <c r="T6153" i="2"/>
  <c r="T6154" i="2"/>
  <c r="T6155" i="2"/>
  <c r="T9366" i="2"/>
  <c r="T9179" i="2"/>
  <c r="T4743" i="2"/>
  <c r="T9" i="2"/>
  <c r="T4744" i="2"/>
  <c r="T6156" i="2"/>
  <c r="T951" i="2"/>
  <c r="T1862" i="2"/>
  <c r="T6157" i="2"/>
  <c r="T6158" i="2"/>
  <c r="T10" i="2"/>
  <c r="T952" i="2"/>
  <c r="T2670" i="2"/>
  <c r="T6159" i="2"/>
  <c r="T397" i="2"/>
  <c r="T5051" i="2"/>
  <c r="T6160" i="2"/>
  <c r="T4483" i="2"/>
  <c r="T249" i="2"/>
  <c r="T6161" i="2"/>
  <c r="T9180" i="2"/>
  <c r="T953" i="2"/>
  <c r="T6162" i="2"/>
  <c r="T250" i="2"/>
  <c r="T8366" i="2"/>
  <c r="T8367" i="2"/>
  <c r="T398" i="2"/>
  <c r="T8368" i="2"/>
  <c r="T954" i="2"/>
  <c r="T5052" i="2"/>
  <c r="T1863" i="2"/>
  <c r="T1172" i="2"/>
  <c r="T8369" i="2"/>
  <c r="T5053" i="2"/>
  <c r="T955" i="2"/>
  <c r="T399" i="2"/>
  <c r="T5054" i="2"/>
  <c r="T1864" i="2"/>
  <c r="T1865" i="2"/>
  <c r="T6163" i="2"/>
  <c r="T1866" i="2"/>
  <c r="T1867" i="2"/>
  <c r="T1868" i="2"/>
  <c r="T2671" i="2"/>
  <c r="T8370" i="2"/>
  <c r="T8371" i="2"/>
  <c r="T1869" i="2"/>
  <c r="T8372" i="2"/>
  <c r="T8373" i="2"/>
  <c r="T956" i="2"/>
  <c r="T1870" i="2"/>
  <c r="T1871" i="2"/>
  <c r="T8374" i="2"/>
  <c r="T8375" i="2"/>
  <c r="T1872" i="2"/>
  <c r="T2672" i="2"/>
  <c r="T1873" i="2"/>
  <c r="T5055" i="2"/>
  <c r="T1874" i="2"/>
  <c r="T8376" i="2"/>
  <c r="T2673" i="2"/>
  <c r="T1875" i="2"/>
  <c r="T8377" i="2"/>
  <c r="T957" i="2"/>
  <c r="T1173" i="2"/>
  <c r="T8196" i="2"/>
  <c r="T958" i="2"/>
  <c r="T6164" i="2"/>
  <c r="T1876" i="2"/>
  <c r="T2674" i="2"/>
  <c r="T1877" i="2"/>
  <c r="T959" i="2"/>
  <c r="T9367" i="2"/>
  <c r="T1878" i="2"/>
  <c r="T1879" i="2"/>
  <c r="T8197" i="2"/>
  <c r="T9705" i="2"/>
  <c r="T2675" i="2"/>
  <c r="T5056" i="2"/>
  <c r="T8198" i="2"/>
  <c r="T9368" i="2"/>
  <c r="T1880" i="2"/>
  <c r="T8199" i="2"/>
  <c r="T1881" i="2"/>
  <c r="T960" i="2"/>
  <c r="T1882" i="2"/>
  <c r="T251" i="2"/>
  <c r="T1883" i="2"/>
  <c r="T252" i="2"/>
  <c r="T1884" i="2"/>
  <c r="T253" i="2"/>
  <c r="T961" i="2"/>
  <c r="T1286" i="2"/>
  <c r="T5057" i="2"/>
  <c r="T1885" i="2"/>
  <c r="T9369" i="2"/>
  <c r="T5058" i="2"/>
  <c r="T254" i="2"/>
  <c r="T2607" i="2"/>
  <c r="T255" i="2"/>
  <c r="T2676" i="2"/>
  <c r="T9370" i="2"/>
  <c r="T5059" i="2"/>
  <c r="T1886" i="2"/>
  <c r="T9371" i="2"/>
  <c r="T5060" i="2"/>
  <c r="T1287" i="2"/>
  <c r="T1887" i="2"/>
  <c r="T1288" i="2"/>
  <c r="T8200" i="2"/>
  <c r="T1289" i="2"/>
  <c r="T1888" i="2"/>
  <c r="T8201" i="2"/>
  <c r="T6165" i="2"/>
  <c r="T8202" i="2"/>
  <c r="T9372" i="2"/>
  <c r="T8203" i="2"/>
  <c r="T1889" i="2"/>
  <c r="T8204" i="2"/>
  <c r="T8205" i="2"/>
  <c r="T5061" i="2"/>
  <c r="T8206" i="2"/>
  <c r="T8207" i="2"/>
  <c r="T6166" i="2"/>
  <c r="T6167" i="2"/>
  <c r="T9706" i="2"/>
  <c r="T6168" i="2"/>
  <c r="T6169" i="2"/>
  <c r="T8208" i="2"/>
  <c r="T5062" i="2"/>
  <c r="T8209" i="2"/>
  <c r="T8210" i="2"/>
  <c r="T7153" i="2"/>
  <c r="T9707" i="2"/>
  <c r="T7154" i="2"/>
  <c r="T8211" i="2"/>
  <c r="T7155" i="2"/>
  <c r="T8212" i="2"/>
  <c r="T8213" i="2"/>
  <c r="T8214" i="2"/>
  <c r="T8215" i="2"/>
  <c r="T8216" i="2"/>
  <c r="T8217" i="2"/>
  <c r="T8218" i="2"/>
  <c r="T7156" i="2"/>
  <c r="T8219" i="2"/>
  <c r="T7157" i="2"/>
  <c r="T7158" i="2"/>
  <c r="T8220" i="2"/>
  <c r="T7159" i="2"/>
  <c r="T8221" i="2"/>
  <c r="T7160" i="2"/>
  <c r="T8222" i="2"/>
  <c r="T7161" i="2"/>
  <c r="T7162" i="2"/>
  <c r="T7163" i="2"/>
  <c r="T7164" i="2"/>
  <c r="T5856" i="2"/>
  <c r="T8223" i="2"/>
  <c r="T7165" i="2"/>
  <c r="T5857" i="2"/>
  <c r="T7166" i="2"/>
  <c r="T8224" i="2"/>
  <c r="T7167" i="2"/>
  <c r="T8225" i="2"/>
  <c r="T5858" i="2"/>
  <c r="T7168" i="2"/>
  <c r="T5859" i="2"/>
  <c r="T7169" i="2"/>
  <c r="T8226" i="2"/>
  <c r="T7170" i="2"/>
  <c r="T8227" i="2"/>
  <c r="T7171" i="2"/>
  <c r="T5860" i="2"/>
  <c r="T7172" i="2"/>
  <c r="T5861" i="2"/>
  <c r="T5862" i="2"/>
  <c r="T5863" i="2"/>
  <c r="T7173" i="2"/>
  <c r="T5864" i="2"/>
  <c r="T582" i="2"/>
  <c r="T7174" i="2"/>
  <c r="T583" i="2"/>
  <c r="T5865" i="2"/>
  <c r="T7175" i="2"/>
  <c r="T584" i="2"/>
  <c r="T585" i="2"/>
  <c r="T586" i="2"/>
  <c r="T7176" i="2"/>
  <c r="T587" i="2"/>
  <c r="T588" i="2"/>
  <c r="T589" i="2"/>
  <c r="T7177" i="2"/>
  <c r="T7178" i="2"/>
  <c r="T7179" i="2"/>
  <c r="T7180" i="2"/>
  <c r="T7181" i="2"/>
  <c r="T7182" i="2"/>
  <c r="T7183" i="2"/>
  <c r="T7184" i="2"/>
  <c r="T7185" i="2"/>
  <c r="T7186" i="2"/>
  <c r="T7187" i="2"/>
  <c r="T167" i="2"/>
  <c r="T7188" i="2"/>
  <c r="T9266" i="2"/>
  <c r="T9945" i="2"/>
  <c r="T9267" i="2"/>
  <c r="T7189" i="2"/>
  <c r="T8823" i="2"/>
  <c r="T168" i="2"/>
  <c r="T7190" i="2"/>
  <c r="T7191" i="2"/>
  <c r="T169" i="2"/>
  <c r="T7192" i="2"/>
  <c r="T9268" i="2"/>
  <c r="T170" i="2"/>
  <c r="T3576" i="2"/>
  <c r="T7193" i="2"/>
  <c r="T9373" i="2"/>
  <c r="T5702" i="2"/>
  <c r="T9269" i="2"/>
  <c r="T7194" i="2"/>
  <c r="T400" i="2"/>
  <c r="T3577" i="2"/>
  <c r="T9181" i="2"/>
  <c r="T171" i="2"/>
  <c r="T7195" i="2"/>
  <c r="T5703" i="2"/>
  <c r="T5704" i="2"/>
  <c r="T7196" i="2"/>
  <c r="T9270" i="2"/>
  <c r="T8824" i="2"/>
  <c r="T9271" i="2"/>
  <c r="T2453" i="2"/>
  <c r="T78" i="2"/>
  <c r="T9946" i="2"/>
  <c r="T8825" i="2"/>
  <c r="T5705" i="2"/>
  <c r="T172" i="2"/>
  <c r="T8826" i="2"/>
  <c r="T3034" i="2"/>
  <c r="T8827" i="2"/>
  <c r="T9947" i="2"/>
  <c r="T8828" i="2"/>
  <c r="T7197" i="2"/>
  <c r="T5706" i="2"/>
  <c r="T401" i="2"/>
  <c r="T7198" i="2"/>
  <c r="T8829" i="2"/>
  <c r="T5707" i="2"/>
  <c r="T79" i="2"/>
  <c r="T2877" i="2"/>
  <c r="T5708" i="2"/>
  <c r="T5709" i="2"/>
  <c r="T80" i="2"/>
  <c r="T8830" i="2"/>
  <c r="T9374" i="2"/>
  <c r="T3061" i="2"/>
  <c r="T7199" i="2"/>
  <c r="T3578" i="2"/>
  <c r="T3035" i="2"/>
  <c r="T7200" i="2"/>
  <c r="T402" i="2"/>
  <c r="T7201" i="2"/>
  <c r="T8831" i="2"/>
  <c r="T7202" i="2"/>
  <c r="T5710" i="2"/>
  <c r="T4484" i="2"/>
  <c r="T9996" i="2"/>
  <c r="T4485" i="2"/>
  <c r="T5711" i="2"/>
  <c r="T3062" i="2"/>
  <c r="T4486" i="2"/>
  <c r="T7203" i="2"/>
  <c r="T9375" i="2"/>
  <c r="T8832" i="2"/>
  <c r="T4487" i="2"/>
  <c r="T8833" i="2"/>
  <c r="T815" i="2"/>
  <c r="T9997" i="2"/>
  <c r="T7204" i="2"/>
  <c r="T7205" i="2"/>
  <c r="T4488" i="2"/>
  <c r="T4489" i="2"/>
  <c r="T7206" i="2"/>
  <c r="T8834" i="2"/>
  <c r="T5712" i="2"/>
  <c r="T9998" i="2"/>
  <c r="T11" i="2"/>
  <c r="T816" i="2"/>
  <c r="T9948" i="2"/>
  <c r="T8835" i="2"/>
  <c r="T7207" i="2"/>
  <c r="T4490" i="2"/>
  <c r="T9999" i="2"/>
  <c r="T5713" i="2"/>
  <c r="T10000" i="2"/>
  <c r="T8836" i="2"/>
  <c r="T8837" i="2"/>
  <c r="T4491" i="2"/>
  <c r="T5714" i="2"/>
  <c r="T7208" i="2"/>
  <c r="T8838" i="2"/>
  <c r="T2878" i="2"/>
  <c r="T81" i="2"/>
  <c r="T9376" i="2"/>
  <c r="T4492" i="2"/>
  <c r="T7209" i="2"/>
  <c r="T4493" i="2"/>
  <c r="T403" i="2"/>
  <c r="T3579" i="2"/>
  <c r="T3580" i="2"/>
  <c r="T2879" i="2"/>
  <c r="T4494" i="2"/>
  <c r="T2454" i="2"/>
  <c r="T9377" i="2"/>
  <c r="T3581" i="2"/>
  <c r="T82" i="2"/>
  <c r="T3582" i="2"/>
  <c r="T4495" i="2"/>
  <c r="T83" i="2"/>
  <c r="T4496" i="2"/>
  <c r="T3583" i="2"/>
  <c r="T3584" i="2"/>
  <c r="T8839" i="2"/>
  <c r="T4497" i="2"/>
  <c r="T3585" i="2"/>
  <c r="T8840" i="2"/>
  <c r="T2880" i="2"/>
  <c r="T2455" i="2"/>
  <c r="T3586" i="2"/>
  <c r="T8841" i="2"/>
  <c r="T4498" i="2"/>
  <c r="T84" i="2"/>
  <c r="T3036" i="2"/>
  <c r="T4499" i="2"/>
  <c r="T4500" i="2"/>
  <c r="T2881" i="2"/>
  <c r="T8842" i="2"/>
  <c r="T2456" i="2"/>
  <c r="T2882" i="2"/>
  <c r="T4285" i="2"/>
  <c r="T2883" i="2"/>
  <c r="T3587" i="2"/>
  <c r="T85" i="2"/>
  <c r="T4501" i="2"/>
  <c r="T3588" i="2"/>
  <c r="T3589" i="2"/>
  <c r="T8843" i="2"/>
  <c r="T4502" i="2"/>
  <c r="T5715" i="2"/>
  <c r="T5716" i="2"/>
  <c r="T4503" i="2"/>
  <c r="T5717" i="2"/>
  <c r="T3590" i="2"/>
  <c r="T5718" i="2"/>
  <c r="T5719" i="2"/>
  <c r="T5720" i="2"/>
  <c r="T5721" i="2"/>
  <c r="T3591" i="2"/>
  <c r="T86" i="2"/>
  <c r="T5722" i="2"/>
  <c r="T3592" i="2"/>
  <c r="T5723" i="2"/>
  <c r="T5724" i="2"/>
  <c r="T5725" i="2"/>
  <c r="T9949" i="2"/>
  <c r="T5726" i="2"/>
  <c r="T5727" i="2"/>
  <c r="T5728" i="2"/>
  <c r="T173" i="2"/>
  <c r="T3593" i="2"/>
  <c r="T404" i="2"/>
  <c r="T3594" i="2"/>
  <c r="T8117" i="2"/>
  <c r="T9182" i="2"/>
  <c r="T8118" i="2"/>
  <c r="T9183" i="2"/>
  <c r="T2457" i="2"/>
  <c r="T9950" i="2"/>
  <c r="T4504" i="2"/>
  <c r="T3595" i="2"/>
  <c r="T4505" i="2"/>
  <c r="T3596" i="2"/>
  <c r="T8119" i="2"/>
  <c r="T3597" i="2"/>
  <c r="T8120" i="2"/>
  <c r="T825" i="2"/>
  <c r="T3598" i="2"/>
  <c r="T3599" i="2"/>
  <c r="T8121" i="2"/>
  <c r="T256" i="2"/>
  <c r="T3600" i="2"/>
  <c r="T3601" i="2"/>
  <c r="T3602" i="2"/>
  <c r="T9378" i="2"/>
  <c r="T87" i="2"/>
  <c r="T4506" i="2"/>
  <c r="T3603" i="2"/>
  <c r="T3604" i="2"/>
  <c r="T3605" i="2"/>
  <c r="T405" i="2"/>
  <c r="T4507" i="2"/>
  <c r="T3606" i="2"/>
  <c r="T9379" i="2"/>
  <c r="T3607" i="2"/>
  <c r="T8122" i="2"/>
  <c r="T88" i="2"/>
  <c r="T9380" i="2"/>
  <c r="T3608" i="2"/>
  <c r="T962" i="2"/>
  <c r="T2884" i="2"/>
  <c r="T9381" i="2"/>
  <c r="T89" i="2"/>
  <c r="T9837" i="2"/>
  <c r="T9838" i="2"/>
  <c r="T3609" i="2"/>
  <c r="T406" i="2"/>
  <c r="T9839" i="2"/>
  <c r="T9840" i="2"/>
  <c r="T9841" i="2"/>
  <c r="T9842" i="2"/>
  <c r="T9843" i="2"/>
  <c r="T3610" i="2"/>
  <c r="T9844" i="2"/>
  <c r="T9184" i="2"/>
  <c r="T9382" i="2"/>
  <c r="T9845" i="2"/>
  <c r="T9846" i="2"/>
  <c r="T9847" i="2"/>
  <c r="T3611" i="2"/>
  <c r="T9185" i="2"/>
  <c r="T9383" i="2"/>
  <c r="T3612" i="2"/>
  <c r="T5063" i="2"/>
  <c r="T8123" i="2"/>
  <c r="T257" i="2"/>
  <c r="T258" i="2"/>
  <c r="T3613" i="2"/>
  <c r="T5064" i="2"/>
  <c r="T963" i="2"/>
  <c r="T8505" i="2"/>
  <c r="T9848" i="2"/>
  <c r="T3614" i="2"/>
  <c r="T9849" i="2"/>
  <c r="T9850" i="2"/>
  <c r="T9851" i="2"/>
  <c r="T8506" i="2"/>
  <c r="T9852" i="2"/>
  <c r="T9853" i="2"/>
  <c r="T9854" i="2"/>
  <c r="T9855" i="2"/>
  <c r="T9684" i="2"/>
  <c r="T9856" i="2"/>
  <c r="T8507" i="2"/>
  <c r="T9857" i="2"/>
  <c r="T9858" i="2"/>
  <c r="T259" i="2"/>
  <c r="T9859" i="2"/>
  <c r="T9860" i="2"/>
  <c r="T9861" i="2"/>
  <c r="T8508" i="2"/>
  <c r="T9862" i="2"/>
  <c r="T9863" i="2"/>
  <c r="T9864" i="2"/>
  <c r="T9865" i="2"/>
  <c r="T9866" i="2"/>
  <c r="T8509" i="2"/>
  <c r="T9685" i="2"/>
  <c r="T2677" i="2"/>
  <c r="T8510" i="2"/>
  <c r="T964" i="2"/>
  <c r="T5065" i="2"/>
  <c r="T8511" i="2"/>
  <c r="T260" i="2"/>
  <c r="T8512" i="2"/>
  <c r="T5066" i="2"/>
  <c r="T8513" i="2"/>
  <c r="T8514" i="2"/>
  <c r="T5067" i="2"/>
  <c r="T8515" i="2"/>
  <c r="T5068" i="2"/>
  <c r="T8516" i="2"/>
  <c r="T8517" i="2"/>
  <c r="T8518" i="2"/>
  <c r="T8519" i="2"/>
  <c r="T8520" i="2"/>
  <c r="T8521" i="2"/>
  <c r="T2678" i="2"/>
  <c r="T965" i="2"/>
  <c r="T8522" i="2"/>
  <c r="T8523" i="2"/>
  <c r="T8524" i="2"/>
  <c r="T8525" i="2"/>
  <c r="T8526" i="2"/>
  <c r="T4811" i="2"/>
  <c r="T8527" i="2"/>
  <c r="T5069" i="2"/>
  <c r="T5070" i="2"/>
  <c r="T826" i="2"/>
  <c r="T8528" i="2"/>
  <c r="T5071" i="2"/>
  <c r="T5072" i="2"/>
  <c r="T966" i="2"/>
  <c r="T5073" i="2"/>
  <c r="T5074" i="2"/>
  <c r="T5075" i="2"/>
  <c r="T5076" i="2"/>
  <c r="T5077" i="2"/>
  <c r="T5078" i="2"/>
  <c r="T5079" i="2"/>
  <c r="T5080" i="2"/>
  <c r="T8529" i="2"/>
  <c r="T5081" i="2"/>
  <c r="T8530" i="2"/>
  <c r="T1890" i="2"/>
  <c r="T2679" i="2"/>
  <c r="T1891" i="2"/>
  <c r="T2680" i="2"/>
  <c r="T5082" i="2"/>
  <c r="T8228" i="2"/>
  <c r="T8229" i="2"/>
  <c r="T1892" i="2"/>
  <c r="T967" i="2"/>
  <c r="T1893" i="2"/>
  <c r="T1894" i="2"/>
  <c r="T1895" i="2"/>
  <c r="T1896" i="2"/>
  <c r="T2681" i="2"/>
  <c r="T5083" i="2"/>
  <c r="T1897" i="2"/>
  <c r="T1898" i="2"/>
  <c r="T2682" i="2"/>
  <c r="T5084" i="2"/>
  <c r="T1899" i="2"/>
  <c r="T6170" i="2"/>
  <c r="T968" i="2"/>
  <c r="T969" i="2"/>
  <c r="T1900" i="2"/>
  <c r="T1901" i="2"/>
  <c r="T970" i="2"/>
  <c r="T971" i="2"/>
  <c r="T2683" i="2"/>
  <c r="T4812" i="2"/>
  <c r="T9708" i="2"/>
  <c r="T972" i="2"/>
  <c r="T1902" i="2"/>
  <c r="T5085" i="2"/>
  <c r="T1903" i="2"/>
  <c r="T1904" i="2"/>
  <c r="T1905" i="2"/>
  <c r="T1906" i="2"/>
  <c r="T1907" i="2"/>
  <c r="T5866" i="2"/>
  <c r="T6171" i="2"/>
  <c r="T5867" i="2"/>
  <c r="T1290" i="2"/>
  <c r="T1291" i="2"/>
  <c r="T1292" i="2"/>
  <c r="T1293" i="2"/>
  <c r="T1294" i="2"/>
  <c r="T1295" i="2"/>
  <c r="T7210" i="2"/>
  <c r="T1296" i="2"/>
  <c r="T5086" i="2"/>
  <c r="T1297" i="2"/>
  <c r="T1298" i="2"/>
  <c r="T1299" i="2"/>
  <c r="T1300" i="2"/>
  <c r="T1301" i="2"/>
  <c r="T1302" i="2"/>
  <c r="T1303" i="2"/>
  <c r="T5087" i="2"/>
  <c r="T5868" i="2"/>
  <c r="T5869" i="2"/>
  <c r="T7211" i="2"/>
  <c r="T7212" i="2"/>
  <c r="T7213" i="2"/>
  <c r="T7214" i="2"/>
  <c r="T7215" i="2"/>
  <c r="T7216" i="2"/>
  <c r="T7217" i="2"/>
  <c r="T4286" i="2"/>
  <c r="T4287" i="2"/>
  <c r="T590" i="2"/>
  <c r="T591" i="2"/>
  <c r="T592" i="2"/>
  <c r="T593" i="2"/>
  <c r="T594" i="2"/>
  <c r="T8844" i="2"/>
  <c r="T595" i="2"/>
  <c r="T596" i="2"/>
  <c r="T9138" i="2"/>
  <c r="T8845" i="2"/>
  <c r="T8846" i="2"/>
  <c r="T7218" i="2"/>
  <c r="T8847" i="2"/>
  <c r="T7219" i="2"/>
  <c r="T7220" i="2"/>
  <c r="T7221" i="2"/>
  <c r="T7222" i="2"/>
  <c r="T8848" i="2"/>
  <c r="T7223" i="2"/>
  <c r="T7224" i="2"/>
  <c r="T7225" i="2"/>
  <c r="T7226" i="2"/>
  <c r="T7227" i="2"/>
  <c r="T7228" i="2"/>
  <c r="T5445" i="2"/>
  <c r="T7229" i="2"/>
  <c r="T7230" i="2"/>
  <c r="T9951" i="2"/>
  <c r="T7231" i="2"/>
  <c r="T2458" i="2"/>
  <c r="T7232" i="2"/>
  <c r="T5446" i="2"/>
  <c r="T7233" i="2"/>
  <c r="T7234" i="2"/>
  <c r="T8849" i="2"/>
  <c r="T5729" i="2"/>
  <c r="T9186" i="2"/>
  <c r="T5730" i="2"/>
  <c r="T9139" i="2"/>
  <c r="T5731" i="2"/>
  <c r="T3615" i="2"/>
  <c r="T7235" i="2"/>
  <c r="T2459" i="2"/>
  <c r="T7236" i="2"/>
  <c r="T7237" i="2"/>
  <c r="T7238" i="2"/>
  <c r="T3616" i="2"/>
  <c r="T9187" i="2"/>
  <c r="T5447" i="2"/>
  <c r="T8850" i="2"/>
  <c r="T7239" i="2"/>
  <c r="T5448" i="2"/>
  <c r="T2885" i="2"/>
  <c r="T7240" i="2"/>
  <c r="T4288" i="2"/>
  <c r="T9952" i="2"/>
  <c r="T7241" i="2"/>
  <c r="T3617" i="2"/>
  <c r="T7242" i="2"/>
  <c r="T5732" i="2"/>
  <c r="T5449" i="2"/>
  <c r="T5733" i="2"/>
  <c r="T8851" i="2"/>
  <c r="T5734" i="2"/>
  <c r="T5735" i="2"/>
  <c r="T5736" i="2"/>
  <c r="T5737" i="2"/>
  <c r="T5738" i="2"/>
  <c r="T5739" i="2"/>
  <c r="T5740" i="2"/>
  <c r="T8852" i="2"/>
  <c r="T5741" i="2"/>
  <c r="T7243" i="2"/>
  <c r="T3618" i="2"/>
  <c r="T2460" i="2"/>
  <c r="T8853" i="2"/>
  <c r="T3619" i="2"/>
  <c r="T5450" i="2"/>
  <c r="T7244" i="2"/>
  <c r="T7245" i="2"/>
  <c r="T8854" i="2"/>
  <c r="T4846" i="2"/>
  <c r="T8855" i="2"/>
  <c r="T4847" i="2"/>
  <c r="T3620" i="2"/>
  <c r="T9953" i="2"/>
  <c r="T7246" i="2"/>
  <c r="T3621" i="2"/>
  <c r="T8856" i="2"/>
  <c r="T7247" i="2"/>
  <c r="T4848" i="2"/>
  <c r="T7248" i="2"/>
  <c r="T7249" i="2"/>
  <c r="T2461" i="2"/>
  <c r="T8857" i="2"/>
  <c r="T3622" i="2"/>
  <c r="T7250" i="2"/>
  <c r="T4849" i="2"/>
  <c r="T8858" i="2"/>
  <c r="T7251" i="2"/>
  <c r="T9954" i="2"/>
  <c r="T7252" i="2"/>
  <c r="T7253" i="2"/>
  <c r="T5742" i="2"/>
  <c r="T7254" i="2"/>
  <c r="T8859" i="2"/>
  <c r="T3623" i="2"/>
  <c r="T2886" i="2"/>
  <c r="T7255" i="2"/>
  <c r="T8531" i="2"/>
  <c r="T7256" i="2"/>
  <c r="T8532" i="2"/>
  <c r="T8860" i="2"/>
  <c r="T4289" i="2"/>
  <c r="T9955" i="2"/>
  <c r="T7257" i="2"/>
  <c r="T8861" i="2"/>
  <c r="T9384" i="2"/>
  <c r="T3624" i="2"/>
  <c r="T597" i="2"/>
  <c r="T7258" i="2"/>
  <c r="T9385" i="2"/>
  <c r="T8862" i="2"/>
  <c r="T5743" i="2"/>
  <c r="T7259" i="2"/>
  <c r="T7260" i="2"/>
  <c r="T598" i="2"/>
  <c r="T9386" i="2"/>
  <c r="T3625" i="2"/>
  <c r="T4850" i="2"/>
  <c r="T5744" i="2"/>
  <c r="T5451" i="2"/>
  <c r="T4745" i="2"/>
  <c r="T599" i="2"/>
  <c r="T4508" i="2"/>
  <c r="T9387" i="2"/>
  <c r="T600" i="2"/>
  <c r="T4509" i="2"/>
  <c r="T4746" i="2"/>
  <c r="T601" i="2"/>
  <c r="T5745" i="2"/>
  <c r="T4747" i="2"/>
  <c r="T4510" i="2"/>
  <c r="T4748" i="2"/>
  <c r="T2462" i="2"/>
  <c r="T5452" i="2"/>
  <c r="T4511" i="2"/>
  <c r="T5746" i="2"/>
  <c r="T365" i="2"/>
  <c r="T4512" i="2"/>
  <c r="T4513" i="2"/>
  <c r="T5453" i="2"/>
  <c r="T2463" i="2"/>
  <c r="T5747" i="2"/>
  <c r="T2887" i="2"/>
  <c r="T9188" i="2"/>
  <c r="T5748" i="2"/>
  <c r="T2888" i="2"/>
  <c r="T4514" i="2"/>
  <c r="T5749" i="2"/>
  <c r="T2889" i="2"/>
  <c r="T5750" i="2"/>
  <c r="T4515" i="2"/>
  <c r="T5751" i="2"/>
  <c r="T2890" i="2"/>
  <c r="T2891" i="2"/>
  <c r="T5752" i="2"/>
  <c r="T2892" i="2"/>
  <c r="T2893" i="2"/>
  <c r="T5454" i="2"/>
  <c r="T5455" i="2"/>
  <c r="T5753" i="2"/>
  <c r="T5456" i="2"/>
  <c r="T2894" i="2"/>
  <c r="T5457" i="2"/>
  <c r="T5458" i="2"/>
  <c r="T2895" i="2"/>
  <c r="T5459" i="2"/>
  <c r="T5754" i="2"/>
  <c r="T5460" i="2"/>
  <c r="T5461" i="2"/>
  <c r="T5462" i="2"/>
  <c r="T5463" i="2"/>
  <c r="T5755" i="2"/>
  <c r="T2896" i="2"/>
  <c r="T5464" i="2"/>
  <c r="T5465" i="2"/>
  <c r="T5466" i="2"/>
  <c r="T5467" i="2"/>
  <c r="T5468" i="2"/>
  <c r="T5469" i="2"/>
  <c r="T5470" i="2"/>
  <c r="T5471" i="2"/>
  <c r="T5472" i="2"/>
  <c r="T5473" i="2"/>
  <c r="T5474" i="2"/>
  <c r="T4749" i="2"/>
  <c r="T4750" i="2"/>
  <c r="T4751" i="2"/>
  <c r="T4752" i="2"/>
  <c r="T4753" i="2"/>
  <c r="T5756" i="2"/>
  <c r="T4516" i="2"/>
  <c r="T2464" i="2"/>
  <c r="T4754" i="2"/>
  <c r="T5757" i="2"/>
  <c r="T4755" i="2"/>
  <c r="T4517" i="2"/>
  <c r="T8863" i="2"/>
  <c r="T4518" i="2"/>
  <c r="T2465" i="2"/>
  <c r="T407" i="2"/>
  <c r="T4519" i="2"/>
  <c r="T4520" i="2"/>
  <c r="T9956" i="2"/>
  <c r="T2897" i="2"/>
  <c r="T90" i="2"/>
  <c r="T4521" i="2"/>
  <c r="T9189" i="2"/>
  <c r="T2466" i="2"/>
  <c r="T4522" i="2"/>
  <c r="T3626" i="2"/>
  <c r="T4523" i="2"/>
  <c r="T4524" i="2"/>
  <c r="T9957" i="2"/>
  <c r="T261" i="2"/>
  <c r="T91" i="2"/>
  <c r="T262" i="2"/>
  <c r="T4525" i="2"/>
  <c r="T263" i="2"/>
  <c r="T1908" i="2"/>
  <c r="T264" i="2"/>
  <c r="T4249" i="2"/>
  <c r="T1174" i="2"/>
  <c r="T1909" i="2"/>
  <c r="T265" i="2"/>
  <c r="T4526" i="2"/>
  <c r="T4527" i="2"/>
  <c r="T266" i="2"/>
  <c r="T1910" i="2"/>
  <c r="T9388" i="2"/>
  <c r="T5088" i="2"/>
  <c r="T1911" i="2"/>
  <c r="T267" i="2"/>
  <c r="T973" i="2"/>
  <c r="T5089" i="2"/>
  <c r="T974" i="2"/>
  <c r="T8124" i="2"/>
  <c r="T1912" i="2"/>
  <c r="T1304" i="2"/>
  <c r="T975" i="2"/>
  <c r="T8125" i="2"/>
  <c r="T4528" i="2"/>
  <c r="T1305" i="2"/>
  <c r="T1913" i="2"/>
  <c r="T8126" i="2"/>
  <c r="T4756" i="2"/>
  <c r="T4757" i="2"/>
  <c r="T1914" i="2"/>
  <c r="T1306" i="2"/>
  <c r="T1915" i="2"/>
  <c r="T4758" i="2"/>
  <c r="T4529" i="2"/>
  <c r="T976" i="2"/>
  <c r="T1916" i="2"/>
  <c r="T4530" i="2"/>
  <c r="T4531" i="2"/>
  <c r="T1917" i="2"/>
  <c r="T1918" i="2"/>
  <c r="T4532" i="2"/>
  <c r="T1307" i="2"/>
  <c r="T2684" i="2"/>
  <c r="T1308" i="2"/>
  <c r="T1919" i="2"/>
  <c r="T4533" i="2"/>
  <c r="T1309" i="2"/>
  <c r="T2898" i="2"/>
  <c r="T4534" i="2"/>
  <c r="T977" i="2"/>
  <c r="T5090" i="2"/>
  <c r="T8378" i="2"/>
  <c r="T1920" i="2"/>
  <c r="T5870" i="2"/>
  <c r="T5091" i="2"/>
  <c r="T5871" i="2"/>
  <c r="T4535" i="2"/>
  <c r="T4536" i="2"/>
  <c r="T978" i="2"/>
  <c r="T1921" i="2"/>
  <c r="T1922" i="2"/>
  <c r="T5872" i="2"/>
  <c r="T1923" i="2"/>
  <c r="T2685" i="2"/>
  <c r="T979" i="2"/>
  <c r="T4537" i="2"/>
  <c r="T3627" i="2"/>
  <c r="T4538" i="2"/>
  <c r="T5873" i="2"/>
  <c r="T1924" i="2"/>
  <c r="T2686" i="2"/>
  <c r="T2687" i="2"/>
  <c r="T1925" i="2"/>
  <c r="T5874" i="2"/>
  <c r="T5092" i="2"/>
  <c r="T1926" i="2"/>
  <c r="T1927" i="2"/>
  <c r="T3628" i="2"/>
  <c r="T980" i="2"/>
  <c r="T2688" i="2"/>
  <c r="T5875" i="2"/>
  <c r="T1928" i="2"/>
  <c r="T1929" i="2"/>
  <c r="T3629" i="2"/>
  <c r="T5876" i="2"/>
  <c r="T1930" i="2"/>
  <c r="T5877" i="2"/>
  <c r="T1931" i="2"/>
  <c r="T4813" i="2"/>
  <c r="T6172" i="2"/>
  <c r="T1932" i="2"/>
  <c r="T6173" i="2"/>
  <c r="T6174" i="2"/>
  <c r="T1933" i="2"/>
  <c r="T6175" i="2"/>
  <c r="T6176" i="2"/>
  <c r="T1934" i="2"/>
  <c r="T2689" i="2"/>
  <c r="T1310" i="2"/>
  <c r="T6177" i="2"/>
  <c r="T2690" i="2"/>
  <c r="T1935" i="2"/>
  <c r="T1936" i="2"/>
  <c r="T1311" i="2"/>
  <c r="T1937" i="2"/>
  <c r="T1938" i="2"/>
  <c r="T2691" i="2"/>
  <c r="T4814" i="2"/>
  <c r="T4815" i="2"/>
  <c r="T4816" i="2"/>
  <c r="T1312" i="2"/>
  <c r="T6178" i="2"/>
  <c r="T1313" i="2"/>
  <c r="T981" i="2"/>
  <c r="T6179" i="2"/>
  <c r="T6180" i="2"/>
  <c r="T9389" i="2"/>
  <c r="T6181" i="2"/>
  <c r="T1939" i="2"/>
  <c r="T1940" i="2"/>
  <c r="T1941" i="2"/>
  <c r="T1942" i="2"/>
  <c r="T9390" i="2"/>
  <c r="T2692" i="2"/>
  <c r="T1943" i="2"/>
  <c r="T982" i="2"/>
  <c r="T9391" i="2"/>
  <c r="T1944" i="2"/>
  <c r="T1945" i="2"/>
  <c r="T1946" i="2"/>
  <c r="T1947" i="2"/>
  <c r="T2693" i="2"/>
  <c r="T6182" i="2"/>
  <c r="T983" i="2"/>
  <c r="T2694" i="2"/>
  <c r="T1948" i="2"/>
  <c r="T984" i="2"/>
  <c r="T2695" i="2"/>
  <c r="T6183" i="2"/>
  <c r="T1949" i="2"/>
  <c r="T1950" i="2"/>
  <c r="T1951" i="2"/>
  <c r="T1952" i="2"/>
  <c r="T1953" i="2"/>
  <c r="T6184" i="2"/>
  <c r="T1954" i="2"/>
  <c r="T985" i="2"/>
  <c r="T1955" i="2"/>
  <c r="T986" i="2"/>
  <c r="T2696" i="2"/>
  <c r="T1956" i="2"/>
  <c r="T5093" i="2"/>
  <c r="T268" i="2"/>
  <c r="T1957" i="2"/>
  <c r="T1314" i="2"/>
  <c r="T6185" i="2"/>
  <c r="T1958" i="2"/>
  <c r="T1959" i="2"/>
  <c r="T2697" i="2"/>
  <c r="T269" i="2"/>
  <c r="T1960" i="2"/>
  <c r="T1961" i="2"/>
  <c r="T2698" i="2"/>
  <c r="T1962" i="2"/>
  <c r="T1963" i="2"/>
  <c r="T6186" i="2"/>
  <c r="T5094" i="2"/>
  <c r="T1964" i="2"/>
  <c r="T2699" i="2"/>
  <c r="T1965" i="2"/>
  <c r="T1966" i="2"/>
  <c r="T1967" i="2"/>
  <c r="T9709" i="2"/>
  <c r="T1968" i="2"/>
  <c r="T1969" i="2"/>
  <c r="T270" i="2"/>
  <c r="T1970" i="2"/>
  <c r="T271" i="2"/>
  <c r="T272" i="2"/>
  <c r="T5878" i="2"/>
  <c r="T1315" i="2"/>
  <c r="T1316" i="2"/>
  <c r="T1317" i="2"/>
  <c r="T5879" i="2"/>
  <c r="T5095" i="2"/>
  <c r="T987" i="2"/>
  <c r="T1318" i="2"/>
  <c r="T1319" i="2"/>
  <c r="T6187" i="2"/>
  <c r="T1320" i="2"/>
  <c r="T5880" i="2"/>
  <c r="T1321" i="2"/>
  <c r="T9710" i="2"/>
  <c r="T1322" i="2"/>
  <c r="T1323" i="2"/>
  <c r="T1324" i="2"/>
  <c r="T5881" i="2"/>
  <c r="T1325" i="2"/>
  <c r="T1326" i="2"/>
  <c r="T7261" i="2"/>
  <c r="T5882" i="2"/>
  <c r="T7262" i="2"/>
  <c r="T5883" i="2"/>
  <c r="T7263" i="2"/>
  <c r="T2981" i="2"/>
  <c r="T7264" i="2"/>
  <c r="T9867" i="2"/>
  <c r="T7265" i="2"/>
  <c r="T7266" i="2"/>
  <c r="T9868" i="2"/>
  <c r="T9869" i="2"/>
  <c r="T9870" i="2"/>
  <c r="T9711" i="2"/>
  <c r="T7267" i="2"/>
  <c r="T9871" i="2"/>
  <c r="T7268" i="2"/>
  <c r="T9872" i="2"/>
  <c r="T9873" i="2"/>
  <c r="T9874" i="2"/>
  <c r="T7269" i="2"/>
  <c r="T7270" i="2"/>
  <c r="T7271" i="2"/>
  <c r="T7272" i="2"/>
  <c r="T7273" i="2"/>
  <c r="T7274" i="2"/>
  <c r="T7275" i="2"/>
  <c r="T7276" i="2"/>
  <c r="T602" i="2"/>
  <c r="T7277" i="2"/>
  <c r="T7278" i="2"/>
  <c r="T7279" i="2"/>
  <c r="T603" i="2"/>
  <c r="T7280" i="2"/>
  <c r="T8230" i="2"/>
  <c r="T7281" i="2"/>
  <c r="T7282" i="2"/>
  <c r="T8231" i="2"/>
  <c r="T4851" i="2"/>
  <c r="T8232" i="2"/>
  <c r="T8233" i="2"/>
  <c r="T604" i="2"/>
  <c r="T5475" i="2"/>
  <c r="T8234" i="2"/>
  <c r="T8235" i="2"/>
  <c r="T605" i="2"/>
  <c r="T606" i="2"/>
  <c r="T5476" i="2"/>
  <c r="T8236" i="2"/>
  <c r="T607" i="2"/>
  <c r="T608" i="2"/>
  <c r="T5477" i="2"/>
  <c r="T609" i="2"/>
  <c r="T8864" i="2"/>
  <c r="T610" i="2"/>
  <c r="T8237" i="2"/>
  <c r="T611" i="2"/>
  <c r="T7283" i="2"/>
  <c r="T7284" i="2"/>
  <c r="T7285" i="2"/>
  <c r="T7286" i="2"/>
  <c r="T8238" i="2"/>
  <c r="T5478" i="2"/>
  <c r="T8239" i="2"/>
  <c r="T8240" i="2"/>
  <c r="T7287" i="2"/>
  <c r="T8241" i="2"/>
  <c r="T8865" i="2"/>
  <c r="T7288" i="2"/>
  <c r="T8242" i="2"/>
  <c r="T3630" i="2"/>
  <c r="T3631" i="2"/>
  <c r="T7289" i="2"/>
  <c r="T3632" i="2"/>
  <c r="T8243" i="2"/>
  <c r="T3633" i="2"/>
  <c r="T3634" i="2"/>
  <c r="T3635" i="2"/>
  <c r="T8244" i="2"/>
  <c r="T7290" i="2"/>
  <c r="T5479" i="2"/>
  <c r="T7291" i="2"/>
  <c r="T8245" i="2"/>
  <c r="T8866" i="2"/>
  <c r="T612" i="2"/>
  <c r="T3636" i="2"/>
  <c r="T613" i="2"/>
  <c r="T5480" i="2"/>
  <c r="T3637" i="2"/>
  <c r="T2899" i="2"/>
  <c r="T9875" i="2"/>
  <c r="T3638" i="2"/>
  <c r="T9876" i="2"/>
  <c r="T3639" i="2"/>
  <c r="T9877" i="2"/>
  <c r="T8246" i="2"/>
  <c r="T3640" i="2"/>
  <c r="T7292" i="2"/>
  <c r="T3641" i="2"/>
  <c r="T3642" i="2"/>
  <c r="T2900" i="2"/>
  <c r="T8247" i="2"/>
  <c r="T7293" i="2"/>
  <c r="T5481" i="2"/>
  <c r="T3643" i="2"/>
  <c r="T7294" i="2"/>
  <c r="T7295" i="2"/>
  <c r="T5758" i="2"/>
  <c r="T7296" i="2"/>
  <c r="T3644" i="2"/>
  <c r="T4852" i="2"/>
  <c r="T7297" i="2"/>
  <c r="T7298" i="2"/>
  <c r="T5759" i="2"/>
  <c r="T3645" i="2"/>
  <c r="T2901" i="2"/>
  <c r="T5760" i="2"/>
  <c r="T7299" i="2"/>
  <c r="T7300" i="2"/>
  <c r="T5482" i="2"/>
  <c r="T3646" i="2"/>
  <c r="T3647" i="2"/>
  <c r="T7301" i="2"/>
  <c r="T7302" i="2"/>
  <c r="T4853" i="2"/>
  <c r="T9392" i="2"/>
  <c r="T7303" i="2"/>
  <c r="T92" i="2"/>
  <c r="T3648" i="2"/>
  <c r="T3649" i="2"/>
  <c r="T3650" i="2"/>
  <c r="T9393" i="2"/>
  <c r="T4854" i="2"/>
  <c r="T9394" i="2"/>
  <c r="T3651" i="2"/>
  <c r="T93" i="2"/>
  <c r="T94" i="2"/>
  <c r="T4855" i="2"/>
  <c r="T7304" i="2"/>
  <c r="T7305" i="2"/>
  <c r="T3652" i="2"/>
  <c r="T3653" i="2"/>
  <c r="T8867" i="2"/>
  <c r="T3654" i="2"/>
  <c r="T95" i="2"/>
  <c r="T3655" i="2"/>
  <c r="T7306" i="2"/>
  <c r="T614" i="2"/>
  <c r="T5483" i="2"/>
  <c r="T2467" i="2"/>
  <c r="T8868" i="2"/>
  <c r="T2468" i="2"/>
  <c r="T7307" i="2"/>
  <c r="T3656" i="2"/>
  <c r="T7308" i="2"/>
  <c r="T3657" i="2"/>
  <c r="T4250" i="2"/>
  <c r="T8869" i="2"/>
  <c r="T7309" i="2"/>
  <c r="T4856" i="2"/>
  <c r="T96" i="2"/>
  <c r="T9190" i="2"/>
  <c r="T8870" i="2"/>
  <c r="T3658" i="2"/>
  <c r="T3659" i="2"/>
  <c r="T8871" i="2"/>
  <c r="T3660" i="2"/>
  <c r="T7310" i="2"/>
  <c r="T9395" i="2"/>
  <c r="T8127" i="2"/>
  <c r="T9396" i="2"/>
  <c r="T97" i="2"/>
  <c r="T7311" i="2"/>
  <c r="T8872" i="2"/>
  <c r="T8128" i="2"/>
  <c r="T98" i="2"/>
  <c r="T3661" i="2"/>
  <c r="T2469" i="2"/>
  <c r="T3662" i="2"/>
  <c r="T8129" i="2"/>
  <c r="T3663" i="2"/>
  <c r="T4857" i="2"/>
  <c r="T8873" i="2"/>
  <c r="T3664" i="2"/>
  <c r="T9397" i="2"/>
  <c r="T7312" i="2"/>
  <c r="T9191" i="2"/>
  <c r="T8130" i="2"/>
  <c r="T8874" i="2"/>
  <c r="T9398" i="2"/>
  <c r="T8875" i="2"/>
  <c r="T7313" i="2"/>
  <c r="T3665" i="2"/>
  <c r="T8876" i="2"/>
  <c r="T4858" i="2"/>
  <c r="T9399" i="2"/>
  <c r="T8877" i="2"/>
  <c r="T4859" i="2"/>
  <c r="T5761" i="2"/>
  <c r="T7314" i="2"/>
  <c r="T3666" i="2"/>
  <c r="T99" i="2"/>
  <c r="T5762" i="2"/>
  <c r="T8131" i="2"/>
  <c r="T615" i="2"/>
  <c r="T8878" i="2"/>
  <c r="T8879" i="2"/>
  <c r="T4860" i="2"/>
  <c r="T4861" i="2"/>
  <c r="T616" i="2"/>
  <c r="T5763" i="2"/>
  <c r="T8132" i="2"/>
  <c r="T8880" i="2"/>
  <c r="T4862" i="2"/>
  <c r="T4759" i="2"/>
  <c r="T617" i="2"/>
  <c r="T100" i="2"/>
  <c r="T5764" i="2"/>
  <c r="T4760" i="2"/>
  <c r="T8881" i="2"/>
  <c r="T618" i="2"/>
  <c r="T5765" i="2"/>
  <c r="T4761" i="2"/>
  <c r="T8133" i="2"/>
  <c r="T9400" i="2"/>
  <c r="T4863" i="2"/>
  <c r="T4539" i="2"/>
  <c r="T9401" i="2"/>
  <c r="T8882" i="2"/>
  <c r="T8883" i="2"/>
  <c r="T619" i="2"/>
  <c r="T4864" i="2"/>
  <c r="T12" i="2"/>
  <c r="T8884" i="2"/>
  <c r="T8885" i="2"/>
  <c r="T9402" i="2"/>
  <c r="T101" i="2"/>
  <c r="T4762" i="2"/>
  <c r="T9403" i="2"/>
  <c r="T620" i="2"/>
  <c r="T4540" i="2"/>
  <c r="T4763" i="2"/>
  <c r="T8886" i="2"/>
  <c r="T2470" i="2"/>
  <c r="T9140" i="2"/>
  <c r="T4764" i="2"/>
  <c r="T4541" i="2"/>
  <c r="T4765" i="2"/>
  <c r="T4766" i="2"/>
  <c r="T102" i="2"/>
  <c r="T4542" i="2"/>
  <c r="T4767" i="2"/>
  <c r="T8887" i="2"/>
  <c r="T4768" i="2"/>
  <c r="T4543" i="2"/>
  <c r="T5766" i="2"/>
  <c r="T5484" i="2"/>
  <c r="T103" i="2"/>
  <c r="T4769" i="2"/>
  <c r="T5485" i="2"/>
  <c r="T5486" i="2"/>
  <c r="T5487" i="2"/>
  <c r="T5488" i="2"/>
  <c r="T4544" i="2"/>
  <c r="T5489" i="2"/>
  <c r="T5490" i="2"/>
  <c r="T5491" i="2"/>
  <c r="T5492" i="2"/>
  <c r="T5493" i="2"/>
  <c r="T5494" i="2"/>
  <c r="T5495" i="2"/>
  <c r="T5496" i="2"/>
  <c r="T9192" i="2"/>
  <c r="T5497" i="2"/>
  <c r="T5498" i="2"/>
  <c r="T9404" i="2"/>
  <c r="T5499" i="2"/>
  <c r="T5500" i="2"/>
  <c r="T104" i="2"/>
  <c r="T8533" i="2"/>
  <c r="T8888" i="2"/>
  <c r="T5501" i="2"/>
  <c r="T2471" i="2"/>
  <c r="T4545" i="2"/>
  <c r="T9193" i="2"/>
  <c r="T105" i="2"/>
  <c r="T8534" i="2"/>
  <c r="T8535" i="2"/>
  <c r="T5767" i="2"/>
  <c r="T8536" i="2"/>
  <c r="T4546" i="2"/>
  <c r="T5768" i="2"/>
  <c r="T8537" i="2"/>
  <c r="T9194" i="2"/>
  <c r="T4547" i="2"/>
  <c r="T2472" i="2"/>
  <c r="T3667" i="2"/>
  <c r="T5769" i="2"/>
  <c r="T8538" i="2"/>
  <c r="T8539" i="2"/>
  <c r="T106" i="2"/>
  <c r="T4548" i="2"/>
  <c r="T408" i="2"/>
  <c r="T9405" i="2"/>
  <c r="T8540" i="2"/>
  <c r="T7315" i="2"/>
  <c r="T8541" i="2"/>
  <c r="T9406" i="2"/>
  <c r="T9195" i="2"/>
  <c r="T8134" i="2"/>
  <c r="T4549" i="2"/>
  <c r="T9407" i="2"/>
  <c r="T3668" i="2"/>
  <c r="T9408" i="2"/>
  <c r="T7316" i="2"/>
  <c r="T107" i="2"/>
  <c r="T9409" i="2"/>
  <c r="T8135" i="2"/>
  <c r="T7317" i="2"/>
  <c r="T4550" i="2"/>
  <c r="T108" i="2"/>
  <c r="T988" i="2"/>
  <c r="T9410" i="2"/>
  <c r="T9196" i="2"/>
  <c r="T4551" i="2"/>
  <c r="T4552" i="2"/>
  <c r="T109" i="2"/>
  <c r="T2473" i="2"/>
  <c r="T5096" i="2"/>
  <c r="T9197" i="2"/>
  <c r="T1197" i="2"/>
  <c r="T110" i="2"/>
  <c r="T989" i="2"/>
  <c r="T4553" i="2"/>
  <c r="T4554" i="2"/>
  <c r="T409" i="2"/>
  <c r="T9411" i="2"/>
  <c r="T9412" i="2"/>
  <c r="T8542" i="2"/>
  <c r="T6188" i="2"/>
  <c r="T111" i="2"/>
  <c r="T9413" i="2"/>
  <c r="T8543" i="2"/>
  <c r="T13" i="2"/>
  <c r="T6189" i="2"/>
  <c r="T5097" i="2"/>
  <c r="T2700" i="2"/>
  <c r="T6190" i="2"/>
  <c r="T112" i="2"/>
  <c r="T2559" i="2"/>
  <c r="T6191" i="2"/>
  <c r="T9414" i="2"/>
  <c r="T1327" i="2"/>
  <c r="T113" i="2"/>
  <c r="T1328" i="2"/>
  <c r="T1971" i="2"/>
  <c r="T6192" i="2"/>
  <c r="T990" i="2"/>
  <c r="T1972" i="2"/>
  <c r="T2560" i="2"/>
  <c r="T991" i="2"/>
  <c r="T6193" i="2"/>
  <c r="T1329" i="2"/>
  <c r="T1973" i="2"/>
  <c r="T1974" i="2"/>
  <c r="T6194" i="2"/>
  <c r="T6195" i="2"/>
  <c r="T1975" i="2"/>
  <c r="T1330" i="2"/>
  <c r="T6196" i="2"/>
  <c r="T2701" i="2"/>
  <c r="T1331" i="2"/>
  <c r="T1332" i="2"/>
  <c r="T6197" i="2"/>
  <c r="T9878" i="2"/>
  <c r="T9879" i="2"/>
  <c r="T1333" i="2"/>
  <c r="T9880" i="2"/>
  <c r="T9881" i="2"/>
  <c r="T1334" i="2"/>
  <c r="T9882" i="2"/>
  <c r="T9883" i="2"/>
  <c r="T4555" i="2"/>
  <c r="T9884" i="2"/>
  <c r="T9885" i="2"/>
  <c r="T1335" i="2"/>
  <c r="T9886" i="2"/>
  <c r="T6198" i="2"/>
  <c r="T2561" i="2"/>
  <c r="T5098" i="2"/>
  <c r="T9887" i="2"/>
  <c r="T9888" i="2"/>
  <c r="T1336" i="2"/>
  <c r="T1337" i="2"/>
  <c r="T9889" i="2"/>
  <c r="T2702" i="2"/>
  <c r="T992" i="2"/>
  <c r="T9890" i="2"/>
  <c r="T9891" i="2"/>
  <c r="T1338" i="2"/>
  <c r="T9892" i="2"/>
  <c r="T9893" i="2"/>
  <c r="T1339" i="2"/>
  <c r="T9894" i="2"/>
  <c r="T6199" i="2"/>
  <c r="T9895" i="2"/>
  <c r="T1976" i="2"/>
  <c r="T9896" i="2"/>
  <c r="T1340" i="2"/>
  <c r="T6200" i="2"/>
  <c r="T1341" i="2"/>
  <c r="T993" i="2"/>
  <c r="T1342" i="2"/>
  <c r="T1343" i="2"/>
  <c r="T6201" i="2"/>
  <c r="T6202" i="2"/>
  <c r="T6203" i="2"/>
  <c r="T2703" i="2"/>
  <c r="T5884" i="2"/>
  <c r="T1344" i="2"/>
  <c r="T6204" i="2"/>
  <c r="T6205" i="2"/>
  <c r="T1977" i="2"/>
  <c r="T1978" i="2"/>
  <c r="T2704" i="2"/>
  <c r="T1345" i="2"/>
  <c r="T1979" i="2"/>
  <c r="T6206" i="2"/>
  <c r="T4817" i="2"/>
  <c r="T1980" i="2"/>
  <c r="T1346" i="2"/>
  <c r="T6207" i="2"/>
  <c r="T1981" i="2"/>
  <c r="T1347" i="2"/>
  <c r="T3669" i="2"/>
  <c r="T6208" i="2"/>
  <c r="T4556" i="2"/>
  <c r="T1982" i="2"/>
  <c r="T2562" i="2"/>
  <c r="T6209" i="2"/>
  <c r="T8544" i="2"/>
  <c r="T8545" i="2"/>
  <c r="T8546" i="2"/>
  <c r="T3670" i="2"/>
  <c r="T8547" i="2"/>
  <c r="T2705" i="2"/>
  <c r="T8548" i="2"/>
  <c r="T1348" i="2"/>
  <c r="T3671" i="2"/>
  <c r="T1983" i="2"/>
  <c r="T1984" i="2"/>
  <c r="T1349" i="2"/>
  <c r="T2706" i="2"/>
  <c r="T6210" i="2"/>
  <c r="T6211" i="2"/>
  <c r="T5099" i="2"/>
  <c r="T1350" i="2"/>
  <c r="T1985" i="2"/>
  <c r="T1986" i="2"/>
  <c r="T1351" i="2"/>
  <c r="T3672" i="2"/>
  <c r="T1352" i="2"/>
  <c r="T3673" i="2"/>
  <c r="T2707" i="2"/>
  <c r="T3674" i="2"/>
  <c r="T2708" i="2"/>
  <c r="T1987" i="2"/>
  <c r="T1988" i="2"/>
  <c r="T5885" i="2"/>
  <c r="T994" i="2"/>
  <c r="T366" i="2"/>
  <c r="T1989" i="2"/>
  <c r="T3675" i="2"/>
  <c r="T2709" i="2"/>
  <c r="T1175" i="2"/>
  <c r="T1990" i="2"/>
  <c r="T6212" i="2"/>
  <c r="T1176" i="2"/>
  <c r="T4818" i="2"/>
  <c r="T3676" i="2"/>
  <c r="T1991" i="2"/>
  <c r="T2710" i="2"/>
  <c r="T2711" i="2"/>
  <c r="T1992" i="2"/>
  <c r="T5770" i="2"/>
  <c r="T1993" i="2"/>
  <c r="T1994" i="2"/>
  <c r="T1995" i="2"/>
  <c r="T1996" i="2"/>
  <c r="T3677" i="2"/>
  <c r="T2712" i="2"/>
  <c r="T3678" i="2"/>
  <c r="T5100" i="2"/>
  <c r="T8248" i="2"/>
  <c r="T995" i="2"/>
  <c r="T2713" i="2"/>
  <c r="T1997" i="2"/>
  <c r="T6213" i="2"/>
  <c r="T1998" i="2"/>
  <c r="T5101" i="2"/>
  <c r="T996" i="2"/>
  <c r="T2563" i="2"/>
  <c r="T997" i="2"/>
  <c r="T2714" i="2"/>
  <c r="T6214" i="2"/>
  <c r="T5102" i="2"/>
  <c r="T5103" i="2"/>
  <c r="T1999" i="2"/>
  <c r="T2000" i="2"/>
  <c r="T2001" i="2"/>
  <c r="T2715" i="2"/>
  <c r="T2716" i="2"/>
  <c r="T1353" i="2"/>
  <c r="T2002" i="2"/>
  <c r="T2003" i="2"/>
  <c r="T2004" i="2"/>
  <c r="T1354" i="2"/>
  <c r="T5104" i="2"/>
  <c r="T2005" i="2"/>
  <c r="T2006" i="2"/>
  <c r="T6215" i="2"/>
  <c r="T2007" i="2"/>
  <c r="T2564" i="2"/>
  <c r="T2008" i="2"/>
  <c r="T1355" i="2"/>
  <c r="T998" i="2"/>
  <c r="T2009" i="2"/>
  <c r="T2010" i="2"/>
  <c r="T6216" i="2"/>
  <c r="T1356" i="2"/>
  <c r="T2011" i="2"/>
  <c r="T1357" i="2"/>
  <c r="T6217" i="2"/>
  <c r="T2012" i="2"/>
  <c r="T999" i="2"/>
  <c r="T2013" i="2"/>
  <c r="T5105" i="2"/>
  <c r="T6218" i="2"/>
  <c r="T2014" i="2"/>
  <c r="T8249" i="2"/>
  <c r="T6219" i="2"/>
  <c r="T273" i="2"/>
  <c r="T2015" i="2"/>
  <c r="T1358" i="2"/>
  <c r="T1000" i="2"/>
  <c r="T2016" i="2"/>
  <c r="T1359" i="2"/>
  <c r="T2017" i="2"/>
  <c r="T1177" i="2"/>
  <c r="T274" i="2"/>
  <c r="T275" i="2"/>
  <c r="T2018" i="2"/>
  <c r="T276" i="2"/>
  <c r="T1001" i="2"/>
  <c r="T5106" i="2"/>
  <c r="T277" i="2"/>
  <c r="T1360" i="2"/>
  <c r="T1002" i="2"/>
  <c r="T8250" i="2"/>
  <c r="T8251" i="2"/>
  <c r="T8252" i="2"/>
  <c r="T8253" i="2"/>
  <c r="T8254" i="2"/>
  <c r="T8255" i="2"/>
  <c r="T8256" i="2"/>
  <c r="T8257" i="2"/>
  <c r="T8258" i="2"/>
  <c r="T8259" i="2"/>
  <c r="T7318" i="2"/>
  <c r="T8260" i="2"/>
  <c r="T8261" i="2"/>
  <c r="T7319" i="2"/>
  <c r="T8262" i="2"/>
  <c r="T8263" i="2"/>
  <c r="T7320" i="2"/>
  <c r="T8264" i="2"/>
  <c r="T8265" i="2"/>
  <c r="T7321" i="2"/>
  <c r="T8266" i="2"/>
  <c r="T5886" i="2"/>
  <c r="T7322" i="2"/>
  <c r="T8267" i="2"/>
  <c r="T5887" i="2"/>
  <c r="T8268" i="2"/>
  <c r="T5888" i="2"/>
  <c r="T8269" i="2"/>
  <c r="T7323" i="2"/>
  <c r="T8270" i="2"/>
  <c r="T7324" i="2"/>
  <c r="T7325" i="2"/>
  <c r="T8271" i="2"/>
  <c r="T7326" i="2"/>
  <c r="T7327" i="2"/>
  <c r="T7328" i="2"/>
  <c r="T7329" i="2"/>
  <c r="T7330" i="2"/>
  <c r="T8272" i="2"/>
  <c r="T7331" i="2"/>
  <c r="T7332" i="2"/>
  <c r="T7333" i="2"/>
  <c r="T7334" i="2"/>
  <c r="T7335" i="2"/>
  <c r="T7336" i="2"/>
  <c r="T621" i="2"/>
  <c r="T7337" i="2"/>
  <c r="T7338" i="2"/>
  <c r="T622" i="2"/>
  <c r="T623" i="2"/>
  <c r="T7339" i="2"/>
  <c r="T8273" i="2"/>
  <c r="T624" i="2"/>
  <c r="T625" i="2"/>
  <c r="T4865" i="2"/>
  <c r="T7340" i="2"/>
  <c r="T626" i="2"/>
  <c r="T8274" i="2"/>
  <c r="T7341" i="2"/>
  <c r="T8275" i="2"/>
  <c r="T8276" i="2"/>
  <c r="T8277" i="2"/>
  <c r="T7342" i="2"/>
  <c r="T7343" i="2"/>
  <c r="T8278" i="2"/>
  <c r="T4866" i="2"/>
  <c r="T8279" i="2"/>
  <c r="T7344" i="2"/>
  <c r="T7345" i="2"/>
  <c r="T7346" i="2"/>
  <c r="T7347" i="2"/>
  <c r="T8280" i="2"/>
  <c r="T7348" i="2"/>
  <c r="T8281" i="2"/>
  <c r="T8282" i="2"/>
  <c r="T7349" i="2"/>
  <c r="T8283" i="2"/>
  <c r="T8284" i="2"/>
  <c r="T8285" i="2"/>
  <c r="T8286" i="2"/>
  <c r="T8889" i="2"/>
  <c r="T8287" i="2"/>
  <c r="T8288" i="2"/>
  <c r="T8289" i="2"/>
  <c r="T627" i="2"/>
  <c r="T8290" i="2"/>
  <c r="T8291" i="2"/>
  <c r="T8292" i="2"/>
  <c r="T8293" i="2"/>
  <c r="T8890" i="2"/>
  <c r="T8294" i="2"/>
  <c r="T8295" i="2"/>
  <c r="T8296" i="2"/>
  <c r="T8297" i="2"/>
  <c r="T8298" i="2"/>
  <c r="T8299" i="2"/>
  <c r="T8300" i="2"/>
  <c r="T8891" i="2"/>
  <c r="T8301" i="2"/>
  <c r="T8302" i="2"/>
  <c r="T8303" i="2"/>
  <c r="T8304" i="2"/>
  <c r="T8305" i="2"/>
  <c r="T8306" i="2"/>
  <c r="T628" i="2"/>
  <c r="T8307" i="2"/>
  <c r="T9415" i="2"/>
  <c r="T8308" i="2"/>
  <c r="T8309" i="2"/>
  <c r="T8310" i="2"/>
  <c r="T8892" i="2"/>
  <c r="T9416" i="2"/>
  <c r="T4867" i="2"/>
  <c r="T8311" i="2"/>
  <c r="T629" i="2"/>
  <c r="T8312" i="2"/>
  <c r="T8313" i="2"/>
  <c r="T630" i="2"/>
  <c r="T631" i="2"/>
  <c r="T9417" i="2"/>
  <c r="T632" i="2"/>
  <c r="T8314" i="2"/>
  <c r="T633" i="2"/>
  <c r="T634" i="2"/>
  <c r="T7350" i="2"/>
  <c r="T635" i="2"/>
  <c r="T7351" i="2"/>
  <c r="T636" i="2"/>
  <c r="T7352" i="2"/>
  <c r="T637" i="2"/>
  <c r="T8315" i="2"/>
  <c r="T638" i="2"/>
  <c r="T7353" i="2"/>
  <c r="T114" i="2"/>
  <c r="T639" i="2"/>
  <c r="T7354" i="2"/>
  <c r="T640" i="2"/>
  <c r="T8316" i="2"/>
  <c r="T641" i="2"/>
  <c r="T8317" i="2"/>
  <c r="T7355" i="2"/>
  <c r="T115" i="2"/>
  <c r="T7356" i="2"/>
  <c r="T7357" i="2"/>
  <c r="T7358" i="2"/>
  <c r="T9418" i="2"/>
  <c r="T7359" i="2"/>
  <c r="T9419" i="2"/>
  <c r="T9420" i="2"/>
  <c r="T7360" i="2"/>
  <c r="T7361" i="2"/>
  <c r="T9421" i="2"/>
  <c r="T3037" i="2"/>
  <c r="T9422" i="2"/>
  <c r="T9897" i="2"/>
  <c r="T3679" i="2"/>
  <c r="T7362" i="2"/>
  <c r="T3038" i="2"/>
  <c r="T7363" i="2"/>
  <c r="T9423" i="2"/>
  <c r="T9424" i="2"/>
  <c r="T3680" i="2"/>
  <c r="T7364" i="2"/>
  <c r="T9425" i="2"/>
  <c r="T642" i="2"/>
  <c r="T643" i="2"/>
  <c r="T9426" i="2"/>
  <c r="T3681" i="2"/>
  <c r="T644" i="2"/>
  <c r="T116" i="2"/>
  <c r="T9427" i="2"/>
  <c r="T9428" i="2"/>
  <c r="T645" i="2"/>
  <c r="T646" i="2"/>
  <c r="T647" i="2"/>
  <c r="T3682" i="2"/>
  <c r="T648" i="2"/>
  <c r="T7365" i="2"/>
  <c r="T410" i="2"/>
  <c r="T649" i="2"/>
  <c r="T7366" i="2"/>
  <c r="T3683" i="2"/>
  <c r="T8893" i="2"/>
  <c r="T9429" i="2"/>
  <c r="T3684" i="2"/>
  <c r="T411" i="2"/>
  <c r="T2982" i="2"/>
  <c r="T9198" i="2"/>
  <c r="T8894" i="2"/>
  <c r="T3685" i="2"/>
  <c r="T7367" i="2"/>
  <c r="T8895" i="2"/>
  <c r="T3686" i="2"/>
  <c r="T117" i="2"/>
  <c r="T3687" i="2"/>
  <c r="T9430" i="2"/>
  <c r="T3688" i="2"/>
  <c r="T2983" i="2"/>
  <c r="T3689" i="2"/>
  <c r="T3690" i="2"/>
  <c r="T7368" i="2"/>
  <c r="T8896" i="2"/>
  <c r="T9431" i="2"/>
  <c r="T2984" i="2"/>
  <c r="T9199" i="2"/>
  <c r="T8897" i="2"/>
  <c r="T3691" i="2"/>
  <c r="T9432" i="2"/>
  <c r="T4251" i="2"/>
  <c r="T2985" i="2"/>
  <c r="T3692" i="2"/>
  <c r="T3693" i="2"/>
  <c r="T7369" i="2"/>
  <c r="T8898" i="2"/>
  <c r="T3694" i="2"/>
  <c r="T3695" i="2"/>
  <c r="T650" i="2"/>
  <c r="T3696" i="2"/>
  <c r="T3697" i="2"/>
  <c r="T3698" i="2"/>
  <c r="T9433" i="2"/>
  <c r="T8899" i="2"/>
  <c r="T8900" i="2"/>
  <c r="T3699" i="2"/>
  <c r="T7370" i="2"/>
  <c r="T3700" i="2"/>
  <c r="T9200" i="2"/>
  <c r="T8901" i="2"/>
  <c r="T3701" i="2"/>
  <c r="T7371" i="2"/>
  <c r="T9434" i="2"/>
  <c r="T2474" i="2"/>
  <c r="T3702" i="2"/>
  <c r="T8902" i="2"/>
  <c r="T367" i="2"/>
  <c r="T7372" i="2"/>
  <c r="T368" i="2"/>
  <c r="T9435" i="2"/>
  <c r="T651" i="2"/>
  <c r="T8903" i="2"/>
  <c r="T9201" i="2"/>
  <c r="T9436" i="2"/>
  <c r="T7373" i="2"/>
  <c r="T9202" i="2"/>
  <c r="T2902" i="2"/>
  <c r="T8904" i="2"/>
  <c r="T2475" i="2"/>
  <c r="T2903" i="2"/>
  <c r="T2904" i="2"/>
  <c r="T652" i="2"/>
  <c r="T369" i="2"/>
  <c r="T2905" i="2"/>
  <c r="T3703" i="2"/>
  <c r="T8905" i="2"/>
  <c r="T2906" i="2"/>
  <c r="T653" i="2"/>
  <c r="T14" i="2"/>
  <c r="T2907" i="2"/>
  <c r="T8906" i="2"/>
  <c r="T8907" i="2"/>
  <c r="T2908" i="2"/>
  <c r="T118" i="2"/>
  <c r="T2909" i="2"/>
  <c r="T654" i="2"/>
  <c r="T15" i="2"/>
  <c r="T8908" i="2"/>
  <c r="T8909" i="2"/>
  <c r="T2910" i="2"/>
  <c r="T3704" i="2"/>
  <c r="T2911" i="2"/>
  <c r="T4770" i="2"/>
  <c r="T4771" i="2"/>
  <c r="T119" i="2"/>
  <c r="T3705" i="2"/>
  <c r="T9203" i="2"/>
  <c r="T4772" i="2"/>
  <c r="T8910" i="2"/>
  <c r="T5502" i="2"/>
  <c r="T5503" i="2"/>
  <c r="T4773" i="2"/>
  <c r="T5504" i="2"/>
  <c r="T5505" i="2"/>
  <c r="T5506" i="2"/>
  <c r="T3706" i="2"/>
  <c r="T4774" i="2"/>
  <c r="T5507" i="2"/>
  <c r="T5508" i="2"/>
  <c r="T4775" i="2"/>
  <c r="T5509" i="2"/>
  <c r="T5510" i="2"/>
  <c r="T4776" i="2"/>
  <c r="T5511" i="2"/>
  <c r="T5512" i="2"/>
  <c r="T5513" i="2"/>
  <c r="T4777" i="2"/>
  <c r="T5514" i="2"/>
  <c r="T120" i="2"/>
  <c r="T3707" i="2"/>
  <c r="T5515" i="2"/>
  <c r="T9437" i="2"/>
  <c r="T4778" i="2"/>
  <c r="T8911" i="2"/>
  <c r="T5516" i="2"/>
  <c r="T4779" i="2"/>
  <c r="T3708" i="2"/>
  <c r="T3709" i="2"/>
  <c r="T9438" i="2"/>
  <c r="T8912" i="2"/>
  <c r="T121" i="2"/>
  <c r="T4780" i="2"/>
  <c r="T8913" i="2"/>
  <c r="T8549" i="2"/>
  <c r="T9439" i="2"/>
  <c r="T122" i="2"/>
  <c r="T9440" i="2"/>
  <c r="T8550" i="2"/>
  <c r="T9441" i="2"/>
  <c r="T8551" i="2"/>
  <c r="T3710" i="2"/>
  <c r="T3711" i="2"/>
  <c r="T9442" i="2"/>
  <c r="T9443" i="2"/>
  <c r="T9141" i="2"/>
  <c r="T2476" i="2"/>
  <c r="T3712" i="2"/>
  <c r="T9142" i="2"/>
  <c r="T123" i="2"/>
  <c r="T9444" i="2"/>
  <c r="T8136" i="2"/>
  <c r="T3713" i="2"/>
  <c r="T9445" i="2"/>
  <c r="T6220" i="2"/>
  <c r="T8137" i="2"/>
  <c r="T9446" i="2"/>
  <c r="T9447" i="2"/>
  <c r="T2019" i="2"/>
  <c r="T9448" i="2"/>
  <c r="T2020" i="2"/>
  <c r="T9449" i="2"/>
  <c r="T124" i="2"/>
  <c r="T1003" i="2"/>
  <c r="T6221" i="2"/>
  <c r="T8138" i="2"/>
  <c r="T6222" i="2"/>
  <c r="T8552" i="2"/>
  <c r="T6223" i="2"/>
  <c r="T9450" i="2"/>
  <c r="T8553" i="2"/>
  <c r="T2717" i="2"/>
  <c r="T817" i="2"/>
  <c r="T2021" i="2"/>
  <c r="T8554" i="2"/>
  <c r="T8139" i="2"/>
  <c r="T278" i="2"/>
  <c r="T9451" i="2"/>
  <c r="T1004" i="2"/>
  <c r="T8555" i="2"/>
  <c r="T279" i="2"/>
  <c r="T2718" i="2"/>
  <c r="T2022" i="2"/>
  <c r="T6224" i="2"/>
  <c r="T370" i="2"/>
  <c r="T8140" i="2"/>
  <c r="T280" i="2"/>
  <c r="T6225" i="2"/>
  <c r="T1005" i="2"/>
  <c r="T2023" i="2"/>
  <c r="T281" i="2"/>
  <c r="T8141" i="2"/>
  <c r="T371" i="2"/>
  <c r="T2024" i="2"/>
  <c r="T6226" i="2"/>
  <c r="T282" i="2"/>
  <c r="T8556" i="2"/>
  <c r="T2719" i="2"/>
  <c r="T2025" i="2"/>
  <c r="T1006" i="2"/>
  <c r="T283" i="2"/>
  <c r="T8142" i="2"/>
  <c r="T8557" i="2"/>
  <c r="T6227" i="2"/>
  <c r="T8143" i="2"/>
  <c r="T2026" i="2"/>
  <c r="T8558" i="2"/>
  <c r="T8144" i="2"/>
  <c r="T284" i="2"/>
  <c r="T2027" i="2"/>
  <c r="T6228" i="2"/>
  <c r="T6229" i="2"/>
  <c r="T8559" i="2"/>
  <c r="T2028" i="2"/>
  <c r="T8560" i="2"/>
  <c r="T6230" i="2"/>
  <c r="T372" i="2"/>
  <c r="T8561" i="2"/>
  <c r="T2029" i="2"/>
  <c r="T6231" i="2"/>
  <c r="T2030" i="2"/>
  <c r="T6232" i="2"/>
  <c r="T1361" i="2"/>
  <c r="T1362" i="2"/>
  <c r="T373" i="2"/>
  <c r="T6233" i="2"/>
  <c r="T1363" i="2"/>
  <c r="T1007" i="2"/>
  <c r="T2031" i="2"/>
  <c r="T2032" i="2"/>
  <c r="T5107" i="2"/>
  <c r="T6234" i="2"/>
  <c r="T374" i="2"/>
  <c r="T1364" i="2"/>
  <c r="T6235" i="2"/>
  <c r="T1008" i="2"/>
  <c r="T8562" i="2"/>
  <c r="T8563" i="2"/>
  <c r="T2565" i="2"/>
  <c r="T6236" i="2"/>
  <c r="T6237" i="2"/>
  <c r="T2033" i="2"/>
  <c r="T2034" i="2"/>
  <c r="T5108" i="2"/>
  <c r="T2035" i="2"/>
  <c r="T1365" i="2"/>
  <c r="T2566" i="2"/>
  <c r="T1366" i="2"/>
  <c r="T2036" i="2"/>
  <c r="T1367" i="2"/>
  <c r="T1368" i="2"/>
  <c r="T5771" i="2"/>
  <c r="T1369" i="2"/>
  <c r="T5772" i="2"/>
  <c r="T5773" i="2"/>
  <c r="T2567" i="2"/>
  <c r="T5774" i="2"/>
  <c r="T5109" i="2"/>
  <c r="T1009" i="2"/>
  <c r="T285" i="2"/>
  <c r="T5110" i="2"/>
  <c r="T5111" i="2"/>
  <c r="T5112" i="2"/>
  <c r="T286" i="2"/>
  <c r="T1178" i="2"/>
  <c r="T2037" i="2"/>
  <c r="T5113" i="2"/>
  <c r="T1179" i="2"/>
  <c r="T1180" i="2"/>
  <c r="T2038" i="2"/>
  <c r="T1181" i="2"/>
  <c r="T2039" i="2"/>
  <c r="T1182" i="2"/>
  <c r="T5775" i="2"/>
  <c r="T5114" i="2"/>
  <c r="T1370" i="2"/>
  <c r="T5776" i="2"/>
  <c r="T1010" i="2"/>
  <c r="T2040" i="2"/>
  <c r="T2041" i="2"/>
  <c r="T2042" i="2"/>
  <c r="T1011" i="2"/>
  <c r="T2043" i="2"/>
  <c r="T5115" i="2"/>
  <c r="T6238" i="2"/>
  <c r="T4819" i="2"/>
  <c r="T1012" i="2"/>
  <c r="T5116" i="2"/>
  <c r="T2044" i="2"/>
  <c r="T287" i="2"/>
  <c r="T5117" i="2"/>
  <c r="T2568" i="2"/>
  <c r="T2045" i="2"/>
  <c r="T288" i="2"/>
  <c r="T1371" i="2"/>
  <c r="T1013" i="2"/>
  <c r="T1372" i="2"/>
  <c r="T1373" i="2"/>
  <c r="T2046" i="2"/>
  <c r="T2608" i="2"/>
  <c r="T1374" i="2"/>
  <c r="T6239" i="2"/>
  <c r="T289" i="2"/>
  <c r="T5118" i="2"/>
  <c r="T5119" i="2"/>
  <c r="T1375" i="2"/>
  <c r="T6240" i="2"/>
  <c r="T2047" i="2"/>
  <c r="T1376" i="2"/>
  <c r="T290" i="2"/>
  <c r="T1377" i="2"/>
  <c r="T5120" i="2"/>
  <c r="T1378" i="2"/>
  <c r="T5121" i="2"/>
  <c r="T6241" i="2"/>
  <c r="T2048" i="2"/>
  <c r="T291" i="2"/>
  <c r="T2720" i="2"/>
  <c r="T4820" i="2"/>
  <c r="T5122" i="2"/>
  <c r="T6242" i="2"/>
  <c r="T5123" i="2"/>
  <c r="T5124" i="2"/>
  <c r="T292" i="2"/>
  <c r="T6243" i="2"/>
  <c r="T1014" i="2"/>
  <c r="T5125" i="2"/>
  <c r="T5126" i="2"/>
  <c r="T2609" i="2"/>
  <c r="T2049" i="2"/>
  <c r="T6244" i="2"/>
  <c r="T293" i="2"/>
  <c r="T5127" i="2"/>
  <c r="T1379" i="2"/>
  <c r="T5128" i="2"/>
  <c r="T5129" i="2"/>
  <c r="T6245" i="2"/>
  <c r="T5130" i="2"/>
  <c r="T5131" i="2"/>
  <c r="T2050" i="2"/>
  <c r="T5132" i="2"/>
  <c r="T2051" i="2"/>
  <c r="T1015" i="2"/>
  <c r="T6246" i="2"/>
  <c r="T294" i="2"/>
  <c r="T1380" i="2"/>
  <c r="T295" i="2"/>
  <c r="T6247" i="2"/>
  <c r="T1016" i="2"/>
  <c r="T5889" i="2"/>
  <c r="T2569" i="2"/>
  <c r="T6248" i="2"/>
  <c r="T5133" i="2"/>
  <c r="T6249" i="2"/>
  <c r="T6250" i="2"/>
  <c r="T5890" i="2"/>
  <c r="T6251" i="2"/>
  <c r="T6252" i="2"/>
  <c r="T6253" i="2"/>
  <c r="T5891" i="2"/>
  <c r="T6254" i="2"/>
  <c r="T6255" i="2"/>
  <c r="T1017" i="2"/>
  <c r="T5892" i="2"/>
  <c r="T6256" i="2"/>
  <c r="T6257" i="2"/>
  <c r="T6258" i="2"/>
  <c r="T6259" i="2"/>
  <c r="T5893" i="2"/>
  <c r="T6260" i="2"/>
  <c r="T7374" i="2"/>
  <c r="T6261" i="2"/>
  <c r="T6262" i="2"/>
  <c r="T5894" i="2"/>
  <c r="T5895" i="2"/>
  <c r="T6263" i="2"/>
  <c r="T7375" i="2"/>
  <c r="T5896" i="2"/>
  <c r="T7376" i="2"/>
  <c r="T7377" i="2"/>
  <c r="T7378" i="2"/>
  <c r="T6264" i="2"/>
  <c r="T7379" i="2"/>
  <c r="T7380" i="2"/>
  <c r="T7381" i="2"/>
  <c r="T7382" i="2"/>
  <c r="T5897" i="2"/>
  <c r="T7383" i="2"/>
  <c r="T7384" i="2"/>
  <c r="T5898" i="2"/>
  <c r="T7385" i="2"/>
  <c r="T7386" i="2"/>
  <c r="T5899" i="2"/>
  <c r="T7387" i="2"/>
  <c r="T5900" i="2"/>
  <c r="T7388" i="2"/>
  <c r="T7389" i="2"/>
  <c r="T7390" i="2"/>
  <c r="T7391" i="2"/>
  <c r="T7392" i="2"/>
  <c r="T5901" i="2"/>
  <c r="T5902" i="2"/>
  <c r="T5903" i="2"/>
  <c r="T5904" i="2"/>
  <c r="T5905" i="2"/>
  <c r="T5906" i="2"/>
  <c r="T7393" i="2"/>
  <c r="T1018" i="2"/>
  <c r="T5907" i="2"/>
  <c r="T5908" i="2"/>
  <c r="T4290" i="2"/>
  <c r="T1019" i="2"/>
  <c r="T7394" i="2"/>
  <c r="T7395" i="2"/>
  <c r="T7396" i="2"/>
  <c r="T5909" i="2"/>
  <c r="T5910" i="2"/>
  <c r="T4291" i="2"/>
  <c r="T4292" i="2"/>
  <c r="T1020" i="2"/>
  <c r="T3714" i="2"/>
  <c r="T1021" i="2"/>
  <c r="T3715" i="2"/>
  <c r="T3716" i="2"/>
  <c r="T3717" i="2"/>
  <c r="T3718" i="2"/>
  <c r="T3719" i="2"/>
  <c r="T4293" i="2"/>
  <c r="T3720" i="2"/>
  <c r="T3721" i="2"/>
  <c r="T3722" i="2"/>
  <c r="T3723" i="2"/>
  <c r="T3724" i="2"/>
  <c r="T3725" i="2"/>
  <c r="T3726" i="2"/>
  <c r="T3727" i="2"/>
  <c r="T3728" i="2"/>
  <c r="T3729" i="2"/>
  <c r="T3730" i="2"/>
  <c r="T3731" i="2"/>
  <c r="T2912" i="2"/>
  <c r="T2913" i="2"/>
  <c r="T2914" i="2"/>
  <c r="T2915" i="2"/>
  <c r="T2916" i="2"/>
  <c r="T3732" i="2"/>
  <c r="T3733" i="2"/>
  <c r="T3734" i="2"/>
  <c r="T3735" i="2"/>
  <c r="T3736" i="2"/>
  <c r="T3737" i="2"/>
  <c r="T3738" i="2"/>
  <c r="T3739" i="2"/>
  <c r="T3740" i="2"/>
  <c r="T8564" i="2"/>
  <c r="T3741" i="2"/>
  <c r="T8565" i="2"/>
  <c r="T8566" i="2"/>
  <c r="T8567" i="2"/>
  <c r="T8568" i="2"/>
  <c r="T8569" i="2"/>
  <c r="T8570" i="2"/>
  <c r="T3742" i="2"/>
  <c r="T5911" i="2"/>
  <c r="T3743" i="2"/>
  <c r="T2610" i="2"/>
  <c r="T5912" i="2"/>
  <c r="T3744" i="2"/>
  <c r="T5913" i="2"/>
  <c r="T3745" i="2"/>
  <c r="T5914" i="2"/>
  <c r="T174" i="2"/>
  <c r="T175" i="2"/>
  <c r="T2917" i="2"/>
  <c r="T5915" i="2"/>
  <c r="T3746" i="2"/>
  <c r="T176" i="2"/>
  <c r="T5134" i="2"/>
  <c r="T1022" i="2"/>
  <c r="T3747" i="2"/>
  <c r="T177" i="2"/>
  <c r="T5916" i="2"/>
  <c r="T3039" i="2"/>
  <c r="T178" i="2"/>
  <c r="T6265" i="2"/>
  <c r="T2918" i="2"/>
  <c r="T6266" i="2"/>
  <c r="T3748" i="2"/>
  <c r="T6267" i="2"/>
  <c r="T6268" i="2"/>
  <c r="T5917" i="2"/>
  <c r="T6269" i="2"/>
  <c r="T6270" i="2"/>
  <c r="T3749" i="2"/>
  <c r="T5918" i="2"/>
  <c r="T6271" i="2"/>
  <c r="T6272" i="2"/>
  <c r="T6273" i="2"/>
  <c r="T5135" i="2"/>
  <c r="T5919" i="2"/>
  <c r="T3750" i="2"/>
  <c r="T6274" i="2"/>
  <c r="T6275" i="2"/>
  <c r="T5920" i="2"/>
  <c r="T6276" i="2"/>
  <c r="T3751" i="2"/>
  <c r="T6277" i="2"/>
  <c r="T6278" i="2"/>
  <c r="T2721" i="2"/>
  <c r="T6279" i="2"/>
  <c r="T5921" i="2"/>
  <c r="T3752" i="2"/>
  <c r="T6280" i="2"/>
  <c r="T3753" i="2"/>
  <c r="T6281" i="2"/>
  <c r="T6282" i="2"/>
  <c r="T3754" i="2"/>
  <c r="T5136" i="2"/>
  <c r="T5922" i="2"/>
  <c r="T6283" i="2"/>
  <c r="T5137" i="2"/>
  <c r="T6284" i="2"/>
  <c r="T6285" i="2"/>
  <c r="T6286" i="2"/>
  <c r="T6287" i="2"/>
  <c r="T6288" i="2"/>
  <c r="T6289" i="2"/>
  <c r="T6290" i="2"/>
  <c r="T2722" i="2"/>
  <c r="T6291" i="2"/>
  <c r="T2919" i="2"/>
  <c r="T6292" i="2"/>
  <c r="T2920" i="2"/>
  <c r="T5138" i="2"/>
  <c r="T5139" i="2"/>
  <c r="T2921" i="2"/>
  <c r="T2052" i="2"/>
  <c r="T1023" i="2"/>
  <c r="T2053" i="2"/>
  <c r="T5140" i="2"/>
  <c r="T5141" i="2"/>
  <c r="T6293" i="2"/>
  <c r="T6294" i="2"/>
  <c r="T5142" i="2"/>
  <c r="T1024" i="2"/>
  <c r="T1183" i="2"/>
  <c r="T5143" i="2"/>
  <c r="T3755" i="2"/>
  <c r="T6295" i="2"/>
  <c r="T1025" i="2"/>
  <c r="T3756" i="2"/>
  <c r="T6296" i="2"/>
  <c r="T3757" i="2"/>
  <c r="T1026" i="2"/>
  <c r="T6297" i="2"/>
  <c r="T3758" i="2"/>
  <c r="T5144" i="2"/>
  <c r="T6298" i="2"/>
  <c r="T2054" i="2"/>
  <c r="T3759" i="2"/>
  <c r="T5145" i="2"/>
  <c r="T6299" i="2"/>
  <c r="T2055" i="2"/>
  <c r="T6300" i="2"/>
  <c r="T3760" i="2"/>
  <c r="T2056" i="2"/>
  <c r="T3761" i="2"/>
  <c r="T2057" i="2"/>
  <c r="T3762" i="2"/>
  <c r="T5923" i="2"/>
  <c r="T5924" i="2"/>
  <c r="T3763" i="2"/>
  <c r="T5925" i="2"/>
  <c r="T3764" i="2"/>
  <c r="T3765" i="2"/>
  <c r="T3766" i="2"/>
  <c r="T3767" i="2"/>
  <c r="T3768" i="2"/>
  <c r="T3769" i="2"/>
  <c r="T3770" i="2"/>
  <c r="T3771" i="2"/>
  <c r="T3772" i="2"/>
  <c r="T5926" i="2"/>
  <c r="T1381" i="2"/>
  <c r="T5927" i="2"/>
  <c r="T1382" i="2"/>
  <c r="T5928" i="2"/>
  <c r="T5929" i="2"/>
  <c r="T5930" i="2"/>
  <c r="T5931" i="2"/>
  <c r="T5932" i="2"/>
  <c r="T5933" i="2"/>
  <c r="T1383" i="2"/>
  <c r="T5934" i="2"/>
  <c r="T5935" i="2"/>
  <c r="T5936" i="2"/>
  <c r="T1384" i="2"/>
  <c r="T5937" i="2"/>
  <c r="T5938" i="2"/>
  <c r="T5939" i="2"/>
  <c r="T1027" i="2"/>
  <c r="T5940" i="2"/>
  <c r="T5941" i="2"/>
  <c r="T1028" i="2"/>
  <c r="T5942" i="2"/>
  <c r="T5943" i="2"/>
  <c r="T1029" i="2"/>
  <c r="T1030" i="2"/>
  <c r="T7397" i="2"/>
  <c r="T5944" i="2"/>
  <c r="T1031" i="2"/>
  <c r="T7398" i="2"/>
  <c r="T5945" i="2"/>
  <c r="T7399" i="2"/>
  <c r="T7400" i="2"/>
  <c r="T7401" i="2"/>
  <c r="T7402" i="2"/>
  <c r="T7403" i="2"/>
  <c r="T10001" i="2"/>
  <c r="T1032" i="2"/>
  <c r="T1033" i="2"/>
  <c r="T655" i="2"/>
  <c r="T656" i="2"/>
  <c r="T657" i="2"/>
  <c r="T658" i="2"/>
  <c r="T1034" i="2"/>
  <c r="T659" i="2"/>
  <c r="T660" i="2"/>
  <c r="T1035" i="2"/>
  <c r="T1036" i="2"/>
  <c r="T1037" i="2"/>
  <c r="T1038" i="2"/>
  <c r="T5777" i="2"/>
  <c r="T1039" i="2"/>
  <c r="T5778" i="2"/>
  <c r="T9958" i="2"/>
  <c r="T5779" i="2"/>
  <c r="T9959" i="2"/>
  <c r="T5780" i="2"/>
  <c r="T9960" i="2"/>
  <c r="T5781" i="2"/>
  <c r="T5782" i="2"/>
  <c r="T9961" i="2"/>
  <c r="T5783" i="2"/>
  <c r="T9962" i="2"/>
  <c r="T5784" i="2"/>
  <c r="T5785" i="2"/>
  <c r="T9963" i="2"/>
  <c r="T5786" i="2"/>
  <c r="T5787" i="2"/>
  <c r="T5788" i="2"/>
  <c r="T5946" i="2"/>
  <c r="T9964" i="2"/>
  <c r="T5789" i="2"/>
  <c r="T5947" i="2"/>
  <c r="T5790" i="2"/>
  <c r="T5948" i="2"/>
  <c r="T5791" i="2"/>
  <c r="T5792" i="2"/>
  <c r="T5949" i="2"/>
  <c r="T3773" i="2"/>
  <c r="T1040" i="2"/>
  <c r="T1041" i="2"/>
  <c r="T1042" i="2"/>
  <c r="T1043" i="2"/>
  <c r="T1044" i="2"/>
  <c r="T1045" i="2"/>
  <c r="T1046" i="2"/>
  <c r="T1047" i="2"/>
  <c r="T1048" i="2"/>
  <c r="T1049" i="2"/>
  <c r="T5950" i="2"/>
  <c r="T5951" i="2"/>
  <c r="T5952" i="2"/>
  <c r="T5953" i="2"/>
  <c r="T1050" i="2"/>
  <c r="T5954" i="2"/>
  <c r="T1051" i="2"/>
  <c r="T7404" i="2"/>
  <c r="T1052" i="2"/>
  <c r="T5955" i="2"/>
  <c r="T1053" i="2"/>
  <c r="T5956" i="2"/>
  <c r="T5957" i="2"/>
  <c r="T7405" i="2"/>
  <c r="T1054" i="2"/>
  <c r="T7406" i="2"/>
  <c r="T5958" i="2"/>
  <c r="T7407" i="2"/>
  <c r="T5959" i="2"/>
  <c r="T7408" i="2"/>
  <c r="T661" i="2"/>
  <c r="T5960" i="2"/>
  <c r="T662" i="2"/>
  <c r="T7409" i="2"/>
  <c r="T5961" i="2"/>
  <c r="T7410" i="2"/>
  <c r="T7411" i="2"/>
  <c r="T7412" i="2"/>
  <c r="T7413" i="2"/>
  <c r="T5962" i="2"/>
  <c r="T7414" i="2"/>
  <c r="T663" i="2"/>
  <c r="T5963" i="2"/>
  <c r="T7415" i="2"/>
  <c r="T664" i="2"/>
  <c r="T5964" i="2"/>
  <c r="T7416" i="2"/>
  <c r="T4868" i="2"/>
  <c r="T7417" i="2"/>
  <c r="T5965" i="2"/>
  <c r="T665" i="2"/>
  <c r="T7418" i="2"/>
  <c r="T5966" i="2"/>
  <c r="T7419" i="2"/>
  <c r="T7420" i="2"/>
  <c r="T7421" i="2"/>
  <c r="T5967" i="2"/>
  <c r="T5968" i="2"/>
  <c r="T7422" i="2"/>
  <c r="T7423" i="2"/>
  <c r="T4869" i="2"/>
  <c r="T7424" i="2"/>
  <c r="T7425" i="2"/>
  <c r="T7426" i="2"/>
  <c r="T5969" i="2"/>
  <c r="T7427" i="2"/>
  <c r="T5970" i="2"/>
  <c r="T666" i="2"/>
  <c r="T7428" i="2"/>
  <c r="T7429" i="2"/>
  <c r="T5971" i="2"/>
  <c r="T7430" i="2"/>
  <c r="T4870" i="2"/>
  <c r="T7431" i="2"/>
  <c r="T5972" i="2"/>
  <c r="T5973" i="2"/>
  <c r="T7432" i="2"/>
  <c r="T7433" i="2"/>
  <c r="T7434" i="2"/>
  <c r="T5974" i="2"/>
  <c r="T4871" i="2"/>
  <c r="T2986" i="2"/>
  <c r="T7435" i="2"/>
  <c r="T5975" i="2"/>
  <c r="T7436" i="2"/>
  <c r="T5976" i="2"/>
  <c r="T7437" i="2"/>
  <c r="T7438" i="2"/>
  <c r="T5977" i="2"/>
  <c r="T7439" i="2"/>
  <c r="T7440" i="2"/>
  <c r="T5978" i="2"/>
  <c r="T5979" i="2"/>
  <c r="T5980" i="2"/>
  <c r="T667" i="2"/>
  <c r="T2987" i="2"/>
  <c r="T668" i="2"/>
  <c r="T4294" i="2"/>
  <c r="T2988" i="2"/>
  <c r="T7441" i="2"/>
  <c r="T8914" i="2"/>
  <c r="T7442" i="2"/>
  <c r="T7443" i="2"/>
  <c r="T7444" i="2"/>
  <c r="T7445" i="2"/>
  <c r="T7446" i="2"/>
  <c r="T3774" i="2"/>
  <c r="T7447" i="2"/>
  <c r="T3775" i="2"/>
  <c r="T7448" i="2"/>
  <c r="T3776" i="2"/>
  <c r="T7449" i="2"/>
  <c r="T7450" i="2"/>
  <c r="T7451" i="2"/>
  <c r="T7452" i="2"/>
  <c r="T7453" i="2"/>
  <c r="T7454" i="2"/>
  <c r="T7455" i="2"/>
  <c r="T7456" i="2"/>
  <c r="T7457" i="2"/>
  <c r="T7458" i="2"/>
  <c r="T7459" i="2"/>
  <c r="T7460" i="2"/>
  <c r="T8915" i="2"/>
  <c r="T9712" i="2"/>
  <c r="T7461" i="2"/>
  <c r="T7462" i="2"/>
  <c r="T7463" i="2"/>
  <c r="T7464" i="2"/>
  <c r="T7465" i="2"/>
  <c r="T7466" i="2"/>
  <c r="T7467" i="2"/>
  <c r="T8916" i="2"/>
  <c r="T7468" i="2"/>
  <c r="T7469" i="2"/>
  <c r="T3777" i="2"/>
  <c r="T3778" i="2"/>
  <c r="T3779" i="2"/>
  <c r="T5517" i="2"/>
  <c r="T3780" i="2"/>
  <c r="T7470" i="2"/>
  <c r="T3781" i="2"/>
  <c r="T7471" i="2"/>
  <c r="T7472" i="2"/>
  <c r="T3782" i="2"/>
  <c r="T7473" i="2"/>
  <c r="T5518" i="2"/>
  <c r="T7474" i="2"/>
  <c r="T9204" i="2"/>
  <c r="T7475" i="2"/>
  <c r="T7476" i="2"/>
  <c r="T8917" i="2"/>
  <c r="T7477" i="2"/>
  <c r="T5519" i="2"/>
  <c r="T8918" i="2"/>
  <c r="T7478" i="2"/>
  <c r="T125" i="2"/>
  <c r="T7479" i="2"/>
  <c r="T8919" i="2"/>
  <c r="T8920" i="2"/>
  <c r="T5520" i="2"/>
  <c r="T7480" i="2"/>
  <c r="T7481" i="2"/>
  <c r="T7482" i="2"/>
  <c r="T8921" i="2"/>
  <c r="T4252" i="2"/>
  <c r="T7483" i="2"/>
  <c r="T3783" i="2"/>
  <c r="T8922" i="2"/>
  <c r="T8923" i="2"/>
  <c r="T3784" i="2"/>
  <c r="T7484" i="2"/>
  <c r="T9965" i="2"/>
  <c r="T8924" i="2"/>
  <c r="T4253" i="2"/>
  <c r="T5521" i="2"/>
  <c r="T7485" i="2"/>
  <c r="T3785" i="2"/>
  <c r="T3786" i="2"/>
  <c r="T375" i="2"/>
  <c r="T3787" i="2"/>
  <c r="T2477" i="2"/>
  <c r="T3788" i="2"/>
  <c r="T9452" i="2"/>
  <c r="T3789" i="2"/>
  <c r="T3790" i="2"/>
  <c r="T3040" i="2"/>
  <c r="T3791" i="2"/>
  <c r="T3792" i="2"/>
  <c r="T9453" i="2"/>
  <c r="T3041" i="2"/>
  <c r="T376" i="2"/>
  <c r="T3793" i="2"/>
  <c r="T3042" i="2"/>
  <c r="T4295" i="2"/>
  <c r="T8925" i="2"/>
  <c r="T8926" i="2"/>
  <c r="T3794" i="2"/>
  <c r="T8927" i="2"/>
  <c r="T4296" i="2"/>
  <c r="T126" i="2"/>
  <c r="T9454" i="2"/>
  <c r="T8928" i="2"/>
  <c r="T8929" i="2"/>
  <c r="T4297" i="2"/>
  <c r="T9455" i="2"/>
  <c r="T9456" i="2"/>
  <c r="T8930" i="2"/>
  <c r="T127" i="2"/>
  <c r="T3795" i="2"/>
  <c r="T4298" i="2"/>
  <c r="T9966" i="2"/>
  <c r="T3796" i="2"/>
  <c r="T3797" i="2"/>
  <c r="T8931" i="2"/>
  <c r="T3798" i="2"/>
  <c r="T8932" i="2"/>
  <c r="T2989" i="2"/>
  <c r="T9457" i="2"/>
  <c r="T128" i="2"/>
  <c r="T8933" i="2"/>
  <c r="T4299" i="2"/>
  <c r="T2478" i="2"/>
  <c r="T9458" i="2"/>
  <c r="T9967" i="2"/>
  <c r="T2990" i="2"/>
  <c r="T5793" i="2"/>
  <c r="T5794" i="2"/>
  <c r="T5795" i="2"/>
  <c r="T8934" i="2"/>
  <c r="T5796" i="2"/>
  <c r="T4300" i="2"/>
  <c r="T5797" i="2"/>
  <c r="T8935" i="2"/>
  <c r="T5522" i="2"/>
  <c r="T5798" i="2"/>
  <c r="T5523" i="2"/>
  <c r="T5799" i="2"/>
  <c r="T3799" i="2"/>
  <c r="T129" i="2"/>
  <c r="T5524" i="2"/>
  <c r="T8936" i="2"/>
  <c r="T5525" i="2"/>
  <c r="T5526" i="2"/>
  <c r="T4301" i="2"/>
  <c r="T5527" i="2"/>
  <c r="T5528" i="2"/>
  <c r="T5529" i="2"/>
  <c r="T5530" i="2"/>
  <c r="T3800" i="2"/>
  <c r="T8937" i="2"/>
  <c r="T5531" i="2"/>
  <c r="T5532" i="2"/>
  <c r="T3801" i="2"/>
  <c r="T5533" i="2"/>
  <c r="T5534" i="2"/>
  <c r="T8938" i="2"/>
  <c r="T5535" i="2"/>
  <c r="T5536" i="2"/>
  <c r="T5537" i="2"/>
  <c r="T5538" i="2"/>
  <c r="T130" i="2"/>
  <c r="T9968" i="2"/>
  <c r="T5800" i="2"/>
  <c r="T5539" i="2"/>
  <c r="T5540" i="2"/>
  <c r="T5541" i="2"/>
  <c r="T131" i="2"/>
  <c r="T9969" i="2"/>
  <c r="T3802" i="2"/>
  <c r="T132" i="2"/>
  <c r="T3803" i="2"/>
  <c r="T8939" i="2"/>
  <c r="T133" i="2"/>
  <c r="T3804" i="2"/>
  <c r="T5801" i="2"/>
  <c r="T5802" i="2"/>
  <c r="T5803" i="2"/>
  <c r="T3805" i="2"/>
  <c r="T9459" i="2"/>
  <c r="T3806" i="2"/>
  <c r="T134" i="2"/>
  <c r="T1385" i="2"/>
  <c r="T9460" i="2"/>
  <c r="T3807" i="2"/>
  <c r="T1386" i="2"/>
  <c r="T135" i="2"/>
  <c r="T1387" i="2"/>
  <c r="T9461" i="2"/>
  <c r="T1388" i="2"/>
  <c r="T9462" i="2"/>
  <c r="T9463" i="2"/>
  <c r="T136" i="2"/>
  <c r="T2479" i="2"/>
  <c r="T9464" i="2"/>
  <c r="T9465" i="2"/>
  <c r="T9466" i="2"/>
  <c r="T9467" i="2"/>
  <c r="T9468" i="2"/>
  <c r="T9469" i="2"/>
  <c r="T9470" i="2"/>
  <c r="T296" i="2"/>
  <c r="T3808" i="2"/>
  <c r="T16" i="2"/>
  <c r="T6301" i="2"/>
  <c r="T9471" i="2"/>
  <c r="T17" i="2"/>
  <c r="T3809" i="2"/>
  <c r="T1055" i="2"/>
  <c r="T3810" i="2"/>
  <c r="T3811" i="2"/>
  <c r="T1184" i="2"/>
  <c r="T8571" i="2"/>
  <c r="T5146" i="2"/>
  <c r="T3812" i="2"/>
  <c r="T1056" i="2"/>
  <c r="T3813" i="2"/>
  <c r="T8572" i="2"/>
  <c r="T9994" i="2"/>
  <c r="T6302" i="2"/>
  <c r="T2058" i="2"/>
  <c r="T8573" i="2"/>
  <c r="T6303" i="2"/>
  <c r="T2059" i="2"/>
  <c r="T5147" i="2"/>
  <c r="T8574" i="2"/>
  <c r="T2060" i="2"/>
  <c r="T6304" i="2"/>
  <c r="T1389" i="2"/>
  <c r="T6305" i="2"/>
  <c r="T8575" i="2"/>
  <c r="T2061" i="2"/>
  <c r="T5148" i="2"/>
  <c r="T6306" i="2"/>
  <c r="T2062" i="2"/>
  <c r="T1390" i="2"/>
  <c r="T8576" i="2"/>
  <c r="T1391" i="2"/>
  <c r="T6307" i="2"/>
  <c r="T8577" i="2"/>
  <c r="T2063" i="2"/>
  <c r="T2064" i="2"/>
  <c r="T5149" i="2"/>
  <c r="T6308" i="2"/>
  <c r="T8578" i="2"/>
  <c r="T5150" i="2"/>
  <c r="T4557" i="2"/>
  <c r="T2065" i="2"/>
  <c r="T8579" i="2"/>
  <c r="T4558" i="2"/>
  <c r="T4559" i="2"/>
  <c r="T2066" i="2"/>
  <c r="T8580" i="2"/>
  <c r="T1057" i="2"/>
  <c r="T8581" i="2"/>
  <c r="T4560" i="2"/>
  <c r="T1392" i="2"/>
  <c r="T1058" i="2"/>
  <c r="T4561" i="2"/>
  <c r="T6309" i="2"/>
  <c r="T1393" i="2"/>
  <c r="T5151" i="2"/>
  <c r="T5152" i="2"/>
  <c r="T4562" i="2"/>
  <c r="T1394" i="2"/>
  <c r="T5153" i="2"/>
  <c r="T2067" i="2"/>
  <c r="T6310" i="2"/>
  <c r="T4563" i="2"/>
  <c r="T4564" i="2"/>
  <c r="T2068" i="2"/>
  <c r="T5154" i="2"/>
  <c r="T1395" i="2"/>
  <c r="T6311" i="2"/>
  <c r="T1059" i="2"/>
  <c r="T4565" i="2"/>
  <c r="T2069" i="2"/>
  <c r="T5155" i="2"/>
  <c r="T1396" i="2"/>
  <c r="T1060" i="2"/>
  <c r="T4566" i="2"/>
  <c r="T1397" i="2"/>
  <c r="T2070" i="2"/>
  <c r="T5156" i="2"/>
  <c r="T4567" i="2"/>
  <c r="T2071" i="2"/>
  <c r="T4568" i="2"/>
  <c r="T2072" i="2"/>
  <c r="T4569" i="2"/>
  <c r="T1061" i="2"/>
  <c r="T5157" i="2"/>
  <c r="T6312" i="2"/>
  <c r="T5158" i="2"/>
  <c r="T1062" i="2"/>
  <c r="T6313" i="2"/>
  <c r="T6314" i="2"/>
  <c r="T6315" i="2"/>
  <c r="T1063" i="2"/>
  <c r="T1398" i="2"/>
  <c r="T6316" i="2"/>
  <c r="T2611" i="2"/>
  <c r="T2073" i="2"/>
  <c r="T1064" i="2"/>
  <c r="T6317" i="2"/>
  <c r="T5159" i="2"/>
  <c r="T5160" i="2"/>
  <c r="T1065" i="2"/>
  <c r="T1066" i="2"/>
  <c r="T5161" i="2"/>
  <c r="T1067" i="2"/>
  <c r="T5162" i="2"/>
  <c r="T2074" i="2"/>
  <c r="T2075" i="2"/>
  <c r="T1068" i="2"/>
  <c r="T2076" i="2"/>
  <c r="T2077" i="2"/>
  <c r="T5163" i="2"/>
  <c r="T1069" i="2"/>
  <c r="T5164" i="2"/>
  <c r="T6318" i="2"/>
  <c r="T5981" i="2"/>
  <c r="T5165" i="2"/>
  <c r="T1399" i="2"/>
  <c r="T5166" i="2"/>
  <c r="T5982" i="2"/>
  <c r="T1400" i="2"/>
  <c r="T1401" i="2"/>
  <c r="T5983" i="2"/>
  <c r="T5984" i="2"/>
  <c r="T5167" i="2"/>
  <c r="T5168" i="2"/>
  <c r="T6319" i="2"/>
  <c r="T1402" i="2"/>
  <c r="T1403" i="2"/>
  <c r="T1404" i="2"/>
  <c r="T6320" i="2"/>
  <c r="T5985" i="2"/>
  <c r="T6321" i="2"/>
  <c r="T5986" i="2"/>
  <c r="T5987" i="2"/>
  <c r="T7486" i="2"/>
  <c r="T6322" i="2"/>
  <c r="T6323" i="2"/>
  <c r="T6324" i="2"/>
  <c r="T7487" i="2"/>
  <c r="T6325" i="2"/>
  <c r="T6326" i="2"/>
  <c r="T5988" i="2"/>
  <c r="T6327" i="2"/>
  <c r="T5989" i="2"/>
  <c r="T7488" i="2"/>
  <c r="T6328" i="2"/>
  <c r="T7489" i="2"/>
  <c r="T5990" i="2"/>
  <c r="T7490" i="2"/>
  <c r="T6329" i="2"/>
  <c r="T669" i="2"/>
  <c r="T5991" i="2"/>
  <c r="T670" i="2"/>
  <c r="T4872" i="2"/>
  <c r="T671" i="2"/>
  <c r="T5992" i="2"/>
  <c r="T4873" i="2"/>
  <c r="T5993" i="2"/>
  <c r="T672" i="2"/>
  <c r="T7491" i="2"/>
  <c r="T5994" i="2"/>
  <c r="T673" i="2"/>
  <c r="T4874" i="2"/>
  <c r="T5995" i="2"/>
  <c r="T4302" i="2"/>
  <c r="T674" i="2"/>
  <c r="T7492" i="2"/>
  <c r="T5996" i="2"/>
  <c r="T7493" i="2"/>
  <c r="T7494" i="2"/>
  <c r="T5997" i="2"/>
  <c r="T7495" i="2"/>
  <c r="T4303" i="2"/>
  <c r="T7496" i="2"/>
  <c r="T7497" i="2"/>
  <c r="T7498" i="2"/>
  <c r="T5998" i="2"/>
  <c r="T7499" i="2"/>
  <c r="T7500" i="2"/>
  <c r="T7501" i="2"/>
  <c r="T675" i="2"/>
  <c r="T5999" i="2"/>
  <c r="T4304" i="2"/>
  <c r="T7502" i="2"/>
  <c r="T7503" i="2"/>
  <c r="T6000" i="2"/>
  <c r="T7504" i="2"/>
  <c r="T6001" i="2"/>
  <c r="T4305" i="2"/>
  <c r="T6002" i="2"/>
  <c r="T7505" i="2"/>
  <c r="T6003" i="2"/>
  <c r="T676" i="2"/>
  <c r="T7506" i="2"/>
  <c r="T7507" i="2"/>
  <c r="T7508" i="2"/>
  <c r="T6004" i="2"/>
  <c r="T7509" i="2"/>
  <c r="T2922" i="2"/>
  <c r="T4306" i="2"/>
  <c r="T677" i="2"/>
  <c r="T7510" i="2"/>
  <c r="T6005" i="2"/>
  <c r="T6006" i="2"/>
  <c r="T678" i="2"/>
  <c r="T6007" i="2"/>
  <c r="T7511" i="2"/>
  <c r="T4307" i="2"/>
  <c r="T7512" i="2"/>
  <c r="T7513" i="2"/>
  <c r="T7514" i="2"/>
  <c r="T7515" i="2"/>
  <c r="T7516" i="2"/>
  <c r="T7517" i="2"/>
  <c r="T7518" i="2"/>
  <c r="T6008" i="2"/>
  <c r="T7519" i="2"/>
  <c r="T6009" i="2"/>
  <c r="T6010" i="2"/>
  <c r="T6011" i="2"/>
  <c r="T6012" i="2"/>
  <c r="T6013" i="2"/>
  <c r="T6014" i="2"/>
  <c r="T4308" i="2"/>
  <c r="T6015" i="2"/>
  <c r="T9143" i="2"/>
  <c r="T9144" i="2"/>
  <c r="T2991" i="2"/>
  <c r="T6016" i="2"/>
  <c r="T9145" i="2"/>
  <c r="T8940" i="2"/>
  <c r="T9146" i="2"/>
  <c r="T9147" i="2"/>
  <c r="T4309" i="2"/>
  <c r="T9148" i="2"/>
  <c r="T9970" i="2"/>
  <c r="T4310" i="2"/>
  <c r="T8941" i="2"/>
  <c r="T4311" i="2"/>
  <c r="T5542" i="2"/>
  <c r="T7520" i="2"/>
  <c r="T2923" i="2"/>
  <c r="T5543" i="2"/>
  <c r="T8942" i="2"/>
  <c r="T4312" i="2"/>
  <c r="T5544" i="2"/>
  <c r="T2924" i="2"/>
  <c r="T7521" i="2"/>
  <c r="T5545" i="2"/>
  <c r="T3814" i="2"/>
  <c r="T7522" i="2"/>
  <c r="T7523" i="2"/>
  <c r="T2925" i="2"/>
  <c r="T679" i="2"/>
  <c r="T9472" i="2"/>
  <c r="T7524" i="2"/>
  <c r="T680" i="2"/>
  <c r="T8943" i="2"/>
  <c r="T9473" i="2"/>
  <c r="T681" i="2"/>
  <c r="T5546" i="2"/>
  <c r="T7525" i="2"/>
  <c r="T8944" i="2"/>
  <c r="T7526" i="2"/>
  <c r="T682" i="2"/>
  <c r="T9474" i="2"/>
  <c r="T7527" i="2"/>
  <c r="T683" i="2"/>
  <c r="T5547" i="2"/>
  <c r="T684" i="2"/>
  <c r="T7528" i="2"/>
  <c r="T7529" i="2"/>
  <c r="T2926" i="2"/>
  <c r="T8945" i="2"/>
  <c r="T7530" i="2"/>
  <c r="T9475" i="2"/>
  <c r="T9476" i="2"/>
  <c r="T7531" i="2"/>
  <c r="T7532" i="2"/>
  <c r="T8946" i="2"/>
  <c r="T9477" i="2"/>
  <c r="T685" i="2"/>
  <c r="T7533" i="2"/>
  <c r="T7534" i="2"/>
  <c r="T137" i="2"/>
  <c r="T9478" i="2"/>
  <c r="T686" i="2"/>
  <c r="T7535" i="2"/>
  <c r="T5804" i="2"/>
  <c r="T5548" i="2"/>
  <c r="T9479" i="2"/>
  <c r="T687" i="2"/>
  <c r="T688" i="2"/>
  <c r="T138" i="2"/>
  <c r="T689" i="2"/>
  <c r="T9480" i="2"/>
  <c r="T7536" i="2"/>
  <c r="T2992" i="2"/>
  <c r="T9481" i="2"/>
  <c r="T5549" i="2"/>
  <c r="T690" i="2"/>
  <c r="T7537" i="2"/>
  <c r="T7538" i="2"/>
  <c r="T7539" i="2"/>
  <c r="T8145" i="2"/>
  <c r="T3815" i="2"/>
  <c r="T691" i="2"/>
  <c r="T5550" i="2"/>
  <c r="T3816" i="2"/>
  <c r="T7540" i="2"/>
  <c r="T692" i="2"/>
  <c r="T2480" i="2"/>
  <c r="T2993" i="2"/>
  <c r="T2481" i="2"/>
  <c r="T3817" i="2"/>
  <c r="T4254" i="2"/>
  <c r="T7541" i="2"/>
  <c r="T7542" i="2"/>
  <c r="T9482" i="2"/>
  <c r="T8947" i="2"/>
  <c r="T8146" i="2"/>
  <c r="T9483" i="2"/>
  <c r="T3818" i="2"/>
  <c r="T8948" i="2"/>
  <c r="T7543" i="2"/>
  <c r="T9484" i="2"/>
  <c r="T5805" i="2"/>
  <c r="T5551" i="2"/>
  <c r="T8949" i="2"/>
  <c r="T3819" i="2"/>
  <c r="T7544" i="2"/>
  <c r="T8147" i="2"/>
  <c r="T8950" i="2"/>
  <c r="T8951" i="2"/>
  <c r="T9485" i="2"/>
  <c r="T377" i="2"/>
  <c r="T3820" i="2"/>
  <c r="T412" i="2"/>
  <c r="T9486" i="2"/>
  <c r="T9487" i="2"/>
  <c r="T7545" i="2"/>
  <c r="T8148" i="2"/>
  <c r="T7546" i="2"/>
  <c r="T8952" i="2"/>
  <c r="T8953" i="2"/>
  <c r="T7547" i="2"/>
  <c r="T3821" i="2"/>
  <c r="T7548" i="2"/>
  <c r="T7549" i="2"/>
  <c r="T5552" i="2"/>
  <c r="T8149" i="2"/>
  <c r="T9488" i="2"/>
  <c r="T8954" i="2"/>
  <c r="T7550" i="2"/>
  <c r="T2482" i="2"/>
  <c r="T7551" i="2"/>
  <c r="T8150" i="2"/>
  <c r="T3822" i="2"/>
  <c r="T7552" i="2"/>
  <c r="T8955" i="2"/>
  <c r="T7553" i="2"/>
  <c r="T3823" i="2"/>
  <c r="T3824" i="2"/>
  <c r="T7554" i="2"/>
  <c r="T7555" i="2"/>
  <c r="T9205" i="2"/>
  <c r="T7556" i="2"/>
  <c r="T2483" i="2"/>
  <c r="T8956" i="2"/>
  <c r="T7557" i="2"/>
  <c r="T7558" i="2"/>
  <c r="T7559" i="2"/>
  <c r="T8151" i="2"/>
  <c r="T7560" i="2"/>
  <c r="T4313" i="2"/>
  <c r="T7561" i="2"/>
  <c r="T8957" i="2"/>
  <c r="T7562" i="2"/>
  <c r="T413" i="2"/>
  <c r="T3825" i="2"/>
  <c r="T8152" i="2"/>
  <c r="T5553" i="2"/>
  <c r="T18" i="2"/>
  <c r="T9489" i="2"/>
  <c r="T8153" i="2"/>
  <c r="T3826" i="2"/>
  <c r="T8958" i="2"/>
  <c r="T4314" i="2"/>
  <c r="T7563" i="2"/>
  <c r="T5554" i="2"/>
  <c r="T7564" i="2"/>
  <c r="T3827" i="2"/>
  <c r="T7565" i="2"/>
  <c r="T3828" i="2"/>
  <c r="T8959" i="2"/>
  <c r="T8960" i="2"/>
  <c r="T8961" i="2"/>
  <c r="T7566" i="2"/>
  <c r="T8154" i="2"/>
  <c r="T5806" i="2"/>
  <c r="T8962" i="2"/>
  <c r="T7567" i="2"/>
  <c r="T3829" i="2"/>
  <c r="T2994" i="2"/>
  <c r="T2484" i="2"/>
  <c r="T3830" i="2"/>
  <c r="T7568" i="2"/>
  <c r="T7569" i="2"/>
  <c r="T7570" i="2"/>
  <c r="T7571" i="2"/>
  <c r="T4315" i="2"/>
  <c r="T8155" i="2"/>
  <c r="T2927" i="2"/>
  <c r="T7572" i="2"/>
  <c r="T9490" i="2"/>
  <c r="T2928" i="2"/>
  <c r="T8963" i="2"/>
  <c r="T7573" i="2"/>
  <c r="T2929" i="2"/>
  <c r="T2995" i="2"/>
  <c r="T8156" i="2"/>
  <c r="T2930" i="2"/>
  <c r="T7574" i="2"/>
  <c r="T2931" i="2"/>
  <c r="T4316" i="2"/>
  <c r="T7575" i="2"/>
  <c r="T2932" i="2"/>
  <c r="T2933" i="2"/>
  <c r="T7576" i="2"/>
  <c r="T7577" i="2"/>
  <c r="T2934" i="2"/>
  <c r="T2996" i="2"/>
  <c r="T7578" i="2"/>
  <c r="T7579" i="2"/>
  <c r="T7580" i="2"/>
  <c r="T2935" i="2"/>
  <c r="T2997" i="2"/>
  <c r="T7581" i="2"/>
  <c r="T2936" i="2"/>
  <c r="T7582" i="2"/>
  <c r="T2937" i="2"/>
  <c r="T2938" i="2"/>
  <c r="T7583" i="2"/>
  <c r="T9206" i="2"/>
  <c r="T2939" i="2"/>
  <c r="T7584" i="2"/>
  <c r="T7585" i="2"/>
  <c r="T2940" i="2"/>
  <c r="T4317" i="2"/>
  <c r="T7586" i="2"/>
  <c r="T139" i="2"/>
  <c r="T7587" i="2"/>
  <c r="T4318" i="2"/>
  <c r="T8964" i="2"/>
  <c r="T7588" i="2"/>
  <c r="T8965" i="2"/>
  <c r="T8966" i="2"/>
  <c r="T2485" i="2"/>
  <c r="T5807" i="2"/>
  <c r="T140" i="2"/>
  <c r="T3831" i="2"/>
  <c r="T4570" i="2"/>
  <c r="T5808" i="2"/>
  <c r="T8157" i="2"/>
  <c r="T4571" i="2"/>
  <c r="T3832" i="2"/>
  <c r="T141" i="2"/>
  <c r="T8967" i="2"/>
  <c r="T19" i="2"/>
  <c r="T4781" i="2"/>
  <c r="T4572" i="2"/>
  <c r="T4782" i="2"/>
  <c r="T5809" i="2"/>
  <c r="T3833" i="2"/>
  <c r="T5555" i="2"/>
  <c r="T8158" i="2"/>
  <c r="T20" i="2"/>
  <c r="T5556" i="2"/>
  <c r="T142" i="2"/>
  <c r="T5557" i="2"/>
  <c r="T5810" i="2"/>
  <c r="T5558" i="2"/>
  <c r="T5559" i="2"/>
  <c r="T5560" i="2"/>
  <c r="T5561" i="2"/>
  <c r="T5562" i="2"/>
  <c r="T5563" i="2"/>
  <c r="T4573" i="2"/>
  <c r="T5564" i="2"/>
  <c r="T5811" i="2"/>
  <c r="T143" i="2"/>
  <c r="T8968" i="2"/>
  <c r="T3834" i="2"/>
  <c r="T9491" i="2"/>
  <c r="T144" i="2"/>
  <c r="T8969" i="2"/>
  <c r="T5812" i="2"/>
  <c r="T145" i="2"/>
  <c r="T4574" i="2"/>
  <c r="T8159" i="2"/>
  <c r="T8160" i="2"/>
  <c r="T146" i="2"/>
  <c r="T9492" i="2"/>
  <c r="T4575" i="2"/>
  <c r="T8161" i="2"/>
  <c r="T4576" i="2"/>
  <c r="T8162" i="2"/>
  <c r="T9493" i="2"/>
  <c r="T147" i="2"/>
  <c r="T9494" i="2"/>
  <c r="T4577" i="2"/>
  <c r="T4578" i="2"/>
  <c r="T3835" i="2"/>
  <c r="T148" i="2"/>
  <c r="T21" i="2"/>
  <c r="T3836" i="2"/>
  <c r="T4579" i="2"/>
  <c r="T9495" i="2"/>
  <c r="T3837" i="2"/>
  <c r="T4580" i="2"/>
  <c r="T149" i="2"/>
  <c r="T9496" i="2"/>
  <c r="T22" i="2"/>
  <c r="T9497" i="2"/>
  <c r="T4255" i="2"/>
  <c r="T9498" i="2"/>
  <c r="T4581" i="2"/>
  <c r="T3838" i="2"/>
  <c r="T23" i="2"/>
  <c r="T414" i="2"/>
  <c r="T2486" i="2"/>
  <c r="T24" i="2"/>
  <c r="T4582" i="2"/>
  <c r="T297" i="2"/>
  <c r="T9499" i="2"/>
  <c r="T9500" i="2"/>
  <c r="T298" i="2"/>
  <c r="T299" i="2"/>
  <c r="T2078" i="2"/>
  <c r="T9501" i="2"/>
  <c r="T2079" i="2"/>
  <c r="T300" i="2"/>
  <c r="T8582" i="2"/>
  <c r="T301" i="2"/>
  <c r="T9502" i="2"/>
  <c r="T8583" i="2"/>
  <c r="T3839" i="2"/>
  <c r="T2080" i="2"/>
  <c r="T302" i="2"/>
  <c r="T5169" i="2"/>
  <c r="T8584" i="2"/>
  <c r="T9503" i="2"/>
  <c r="T9207" i="2"/>
  <c r="T303" i="2"/>
  <c r="T8585" i="2"/>
  <c r="T2081" i="2"/>
  <c r="T8586" i="2"/>
  <c r="T304" i="2"/>
  <c r="T6330" i="2"/>
  <c r="T2082" i="2"/>
  <c r="T9504" i="2"/>
  <c r="T8587" i="2"/>
  <c r="T6331" i="2"/>
  <c r="T305" i="2"/>
  <c r="T8588" i="2"/>
  <c r="T6332" i="2"/>
  <c r="T6333" i="2"/>
  <c r="T8589" i="2"/>
  <c r="T6334" i="2"/>
  <c r="T306" i="2"/>
  <c r="T8590" i="2"/>
  <c r="T2083" i="2"/>
  <c r="T2084" i="2"/>
  <c r="T8591" i="2"/>
  <c r="T2085" i="2"/>
  <c r="T2570" i="2"/>
  <c r="T2086" i="2"/>
  <c r="T307" i="2"/>
  <c r="T6335" i="2"/>
  <c r="T8592" i="2"/>
  <c r="T2087" i="2"/>
  <c r="T5170" i="2"/>
  <c r="T2571" i="2"/>
  <c r="T8593" i="2"/>
  <c r="T2723" i="2"/>
  <c r="T2088" i="2"/>
  <c r="T8594" i="2"/>
  <c r="T2572" i="2"/>
  <c r="T2724" i="2"/>
  <c r="T2089" i="2"/>
  <c r="T6336" i="2"/>
  <c r="T308" i="2"/>
  <c r="T8595" i="2"/>
  <c r="T2090" i="2"/>
  <c r="T8596" i="2"/>
  <c r="T2091" i="2"/>
  <c r="T2092" i="2"/>
  <c r="T1405" i="2"/>
  <c r="T8597" i="2"/>
  <c r="T2725" i="2"/>
  <c r="T2093" i="2"/>
  <c r="T2573" i="2"/>
  <c r="T8598" i="2"/>
  <c r="T1406" i="2"/>
  <c r="T2094" i="2"/>
  <c r="T309" i="2"/>
  <c r="T2095" i="2"/>
  <c r="T2726" i="2"/>
  <c r="T4583" i="2"/>
  <c r="T1407" i="2"/>
  <c r="T2727" i="2"/>
  <c r="T8599" i="2"/>
  <c r="T4584" i="2"/>
  <c r="T2096" i="2"/>
  <c r="T4585" i="2"/>
  <c r="T2728" i="2"/>
  <c r="T8600" i="2"/>
  <c r="T310" i="2"/>
  <c r="T2097" i="2"/>
  <c r="T4586" i="2"/>
  <c r="T8601" i="2"/>
  <c r="T2729" i="2"/>
  <c r="T2098" i="2"/>
  <c r="T8602" i="2"/>
  <c r="T2099" i="2"/>
  <c r="T6337" i="2"/>
  <c r="T1070" i="2"/>
  <c r="T5171" i="2"/>
  <c r="T2100" i="2"/>
  <c r="T4587" i="2"/>
  <c r="T2101" i="2"/>
  <c r="T4588" i="2"/>
  <c r="T2102" i="2"/>
  <c r="T311" i="2"/>
  <c r="T2574" i="2"/>
  <c r="T2103" i="2"/>
  <c r="T5172" i="2"/>
  <c r="T6338" i="2"/>
  <c r="T4589" i="2"/>
  <c r="T5173" i="2"/>
  <c r="T2730" i="2"/>
  <c r="T2104" i="2"/>
  <c r="T4590" i="2"/>
  <c r="T2105" i="2"/>
  <c r="T6339" i="2"/>
  <c r="T4821" i="2"/>
  <c r="T4591" i="2"/>
  <c r="T5174" i="2"/>
  <c r="T2106" i="2"/>
  <c r="T2107" i="2"/>
  <c r="T4592" i="2"/>
  <c r="T2108" i="2"/>
  <c r="T2109" i="2"/>
  <c r="T2575" i="2"/>
  <c r="T4593" i="2"/>
  <c r="T2110" i="2"/>
  <c r="T2111" i="2"/>
  <c r="T1185" i="2"/>
  <c r="T2112" i="2"/>
  <c r="T2113" i="2"/>
  <c r="T4594" i="2"/>
  <c r="T2114" i="2"/>
  <c r="T1186" i="2"/>
  <c r="T4595" i="2"/>
  <c r="T2115" i="2"/>
  <c r="T4596" i="2"/>
  <c r="T4597" i="2"/>
  <c r="T2116" i="2"/>
  <c r="T4598" i="2"/>
  <c r="T4599" i="2"/>
  <c r="T4600" i="2"/>
  <c r="T4601" i="2"/>
  <c r="T2731" i="2"/>
  <c r="T1071" i="2"/>
  <c r="T2576" i="2"/>
  <c r="T312" i="2"/>
  <c r="T313" i="2"/>
  <c r="T2732" i="2"/>
  <c r="T1072" i="2"/>
  <c r="T314" i="2"/>
  <c r="T2733" i="2"/>
  <c r="T5175" i="2"/>
  <c r="T315" i="2"/>
  <c r="T2734" i="2"/>
  <c r="T2117" i="2"/>
  <c r="T1408" i="2"/>
  <c r="T316" i="2"/>
  <c r="T317" i="2"/>
  <c r="T1409" i="2"/>
  <c r="T2118" i="2"/>
  <c r="T1410" i="2"/>
  <c r="T318" i="2"/>
  <c r="T2577" i="2"/>
  <c r="T2119" i="2"/>
  <c r="T319" i="2"/>
  <c r="T6340" i="2"/>
  <c r="T2120" i="2"/>
  <c r="T6341" i="2"/>
  <c r="T320" i="2"/>
  <c r="T6342" i="2"/>
  <c r="T1073" i="2"/>
  <c r="T321" i="2"/>
  <c r="T322" i="2"/>
  <c r="T2121" i="2"/>
  <c r="T6343" i="2"/>
  <c r="T323" i="2"/>
  <c r="T6344" i="2"/>
  <c r="T2578" i="2"/>
  <c r="T324" i="2"/>
  <c r="T2122" i="2"/>
  <c r="T1187" i="2"/>
  <c r="T6345" i="2"/>
  <c r="T325" i="2"/>
  <c r="T5176" i="2"/>
  <c r="T5177" i="2"/>
  <c r="T2123" i="2"/>
  <c r="T326" i="2"/>
  <c r="T2579" i="2"/>
  <c r="T2580" i="2"/>
  <c r="T2124" i="2"/>
  <c r="T5178" i="2"/>
  <c r="T5179" i="2"/>
  <c r="T5180" i="2"/>
  <c r="T6346" i="2"/>
  <c r="T5181" i="2"/>
  <c r="T6347" i="2"/>
  <c r="T6348" i="2"/>
  <c r="T6349" i="2"/>
  <c r="T1411" i="2"/>
  <c r="T1412" i="2"/>
  <c r="T6350" i="2"/>
  <c r="T1413" i="2"/>
  <c r="T1414" i="2"/>
  <c r="T1415" i="2"/>
  <c r="T6351" i="2"/>
  <c r="T7589" i="2"/>
  <c r="T7590" i="2"/>
  <c r="T6352" i="2"/>
  <c r="T7591" i="2"/>
  <c r="T7592" i="2"/>
  <c r="T7593" i="2"/>
  <c r="T7594" i="2"/>
  <c r="T7595" i="2"/>
  <c r="T6353" i="2"/>
  <c r="T7596" i="2"/>
  <c r="T2998" i="2"/>
  <c r="T7597" i="2"/>
  <c r="T7598" i="2"/>
  <c r="T7599" i="2"/>
  <c r="T7600" i="2"/>
  <c r="T7601" i="2"/>
  <c r="T7602" i="2"/>
  <c r="T6354" i="2"/>
  <c r="T7603" i="2"/>
  <c r="T7604" i="2"/>
  <c r="T693" i="2"/>
  <c r="T7605" i="2"/>
  <c r="T7606" i="2"/>
  <c r="T7607" i="2"/>
  <c r="T2999" i="2"/>
  <c r="T7608" i="2"/>
  <c r="T3000" i="2"/>
  <c r="T7609" i="2"/>
  <c r="T7610" i="2"/>
  <c r="T7611" i="2"/>
  <c r="T7612" i="2"/>
  <c r="T7613" i="2"/>
  <c r="T7614" i="2"/>
  <c r="T4875" i="2"/>
  <c r="T3001" i="2"/>
  <c r="T7615" i="2"/>
  <c r="T7616" i="2"/>
  <c r="T3002" i="2"/>
  <c r="T7617" i="2"/>
  <c r="T7618" i="2"/>
  <c r="T7619" i="2"/>
  <c r="T3003" i="2"/>
  <c r="T7620" i="2"/>
  <c r="T7621" i="2"/>
  <c r="T7622" i="2"/>
  <c r="T7623" i="2"/>
  <c r="T7624" i="2"/>
  <c r="T7625" i="2"/>
  <c r="T7626" i="2"/>
  <c r="T7627" i="2"/>
  <c r="T7628" i="2"/>
  <c r="T7629" i="2"/>
  <c r="T3004" i="2"/>
  <c r="T4319" i="2"/>
  <c r="T3005" i="2"/>
  <c r="T2125" i="2"/>
  <c r="T8970" i="2"/>
  <c r="T4876" i="2"/>
  <c r="T7630" i="2"/>
  <c r="T7631" i="2"/>
  <c r="T7632" i="2"/>
  <c r="T2126" i="2"/>
  <c r="T4320" i="2"/>
  <c r="T3006" i="2"/>
  <c r="T4321" i="2"/>
  <c r="T4322" i="2"/>
  <c r="T2127" i="2"/>
  <c r="T7633" i="2"/>
  <c r="T4323" i="2"/>
  <c r="T3007" i="2"/>
  <c r="T7634" i="2"/>
  <c r="T3008" i="2"/>
  <c r="T3840" i="2"/>
  <c r="T8971" i="2"/>
  <c r="T3841" i="2"/>
  <c r="T3842" i="2"/>
  <c r="T3009" i="2"/>
  <c r="T2941" i="2"/>
  <c r="T7635" i="2"/>
  <c r="T7636" i="2"/>
  <c r="T7637" i="2"/>
  <c r="T4324" i="2"/>
  <c r="T3043" i="2"/>
  <c r="T3843" i="2"/>
  <c r="T3010" i="2"/>
  <c r="T3011" i="2"/>
  <c r="T7638" i="2"/>
  <c r="T7639" i="2"/>
  <c r="T3012" i="2"/>
  <c r="T7640" i="2"/>
  <c r="T9505" i="2"/>
  <c r="T8972" i="2"/>
  <c r="T150" i="2"/>
  <c r="T3844" i="2"/>
  <c r="T7641" i="2"/>
  <c r="T8973" i="2"/>
  <c r="T2942" i="2"/>
  <c r="T7642" i="2"/>
  <c r="T151" i="2"/>
  <c r="T9506" i="2"/>
  <c r="T7643" i="2"/>
  <c r="T8974" i="2"/>
  <c r="T5565" i="2"/>
  <c r="T8975" i="2"/>
  <c r="T7644" i="2"/>
  <c r="T8976" i="2"/>
  <c r="T5566" i="2"/>
  <c r="T7645" i="2"/>
  <c r="T8977" i="2"/>
  <c r="T9507" i="2"/>
  <c r="T694" i="2"/>
  <c r="T7646" i="2"/>
  <c r="T2487" i="2"/>
  <c r="T5567" i="2"/>
  <c r="T4877" i="2"/>
  <c r="T8978" i="2"/>
  <c r="T7647" i="2"/>
  <c r="T7648" i="2"/>
  <c r="T2943" i="2"/>
  <c r="T7649" i="2"/>
  <c r="T9149" i="2"/>
  <c r="T695" i="2"/>
  <c r="T9508" i="2"/>
  <c r="T7650" i="2"/>
  <c r="T7651" i="2"/>
  <c r="T696" i="2"/>
  <c r="T2944" i="2"/>
  <c r="T697" i="2"/>
  <c r="T7652" i="2"/>
  <c r="T698" i="2"/>
  <c r="T7653" i="2"/>
  <c r="T3845" i="2"/>
  <c r="T5568" i="2"/>
  <c r="T3846" i="2"/>
  <c r="T9208" i="2"/>
  <c r="T4878" i="2"/>
  <c r="T7654" i="2"/>
  <c r="T5569" i="2"/>
  <c r="T3847" i="2"/>
  <c r="T699" i="2"/>
  <c r="T4879" i="2"/>
  <c r="T700" i="2"/>
  <c r="T9150" i="2"/>
  <c r="T701" i="2"/>
  <c r="T4880" i="2"/>
  <c r="T9509" i="2"/>
  <c r="T8979" i="2"/>
  <c r="T9209" i="2"/>
  <c r="T5570" i="2"/>
  <c r="T152" i="2"/>
  <c r="T8980" i="2"/>
  <c r="T7655" i="2"/>
  <c r="T9971" i="2"/>
  <c r="T2488" i="2"/>
  <c r="T8981" i="2"/>
  <c r="T3848" i="2"/>
  <c r="T702" i="2"/>
  <c r="T9510" i="2"/>
  <c r="T4256" i="2"/>
  <c r="T4881" i="2"/>
  <c r="T3849" i="2"/>
  <c r="T4257" i="2"/>
  <c r="T703" i="2"/>
  <c r="T704" i="2"/>
  <c r="T8982" i="2"/>
  <c r="T7656" i="2"/>
  <c r="T4882" i="2"/>
  <c r="T705" i="2"/>
  <c r="T9972" i="2"/>
  <c r="T8983" i="2"/>
  <c r="T4883" i="2"/>
  <c r="T9511" i="2"/>
  <c r="T153" i="2"/>
  <c r="T3850" i="2"/>
  <c r="T8984" i="2"/>
  <c r="T3851" i="2"/>
  <c r="T4884" i="2"/>
  <c r="T9973" i="2"/>
  <c r="T3852" i="2"/>
  <c r="T3853" i="2"/>
  <c r="T706" i="2"/>
  <c r="T3044" i="2"/>
  <c r="T9512" i="2"/>
  <c r="T3854" i="2"/>
  <c r="T707" i="2"/>
  <c r="T4885" i="2"/>
  <c r="T154" i="2"/>
  <c r="T3855" i="2"/>
  <c r="T7657" i="2"/>
  <c r="T8603" i="2"/>
  <c r="T8985" i="2"/>
  <c r="T4783" i="2"/>
  <c r="T4258" i="2"/>
  <c r="T8604" i="2"/>
  <c r="T4784" i="2"/>
  <c r="T155" i="2"/>
  <c r="T4785" i="2"/>
  <c r="T4886" i="2"/>
  <c r="T8605" i="2"/>
  <c r="T4786" i="2"/>
  <c r="T3856" i="2"/>
  <c r="T4787" i="2"/>
  <c r="T156" i="2"/>
  <c r="T5571" i="2"/>
  <c r="T8986" i="2"/>
  <c r="T4788" i="2"/>
  <c r="T5572" i="2"/>
  <c r="T5573" i="2"/>
  <c r="T8606" i="2"/>
  <c r="T4789" i="2"/>
  <c r="T5574" i="2"/>
  <c r="T8607" i="2"/>
  <c r="T4602" i="2"/>
  <c r="T4603" i="2"/>
  <c r="T2945" i="2"/>
  <c r="T3857" i="2"/>
  <c r="T8608" i="2"/>
  <c r="T5575" i="2"/>
  <c r="T3858" i="2"/>
  <c r="T4604" i="2"/>
  <c r="T5576" i="2"/>
  <c r="T2489" i="2"/>
  <c r="T9513" i="2"/>
  <c r="T2946" i="2"/>
  <c r="T8609" i="2"/>
  <c r="T5577" i="2"/>
  <c r="T5578" i="2"/>
  <c r="T5579" i="2"/>
  <c r="T5580" i="2"/>
  <c r="T8610" i="2"/>
  <c r="T3859" i="2"/>
  <c r="T9514" i="2"/>
  <c r="T9210" i="2"/>
  <c r="T4605" i="2"/>
  <c r="T4606" i="2"/>
  <c r="T9974" i="2"/>
  <c r="T3860" i="2"/>
  <c r="T9211" i="2"/>
  <c r="T3861" i="2"/>
  <c r="T4607" i="2"/>
  <c r="T3862" i="2"/>
  <c r="T9515" i="2"/>
  <c r="T5581" i="2"/>
  <c r="T4608" i="2"/>
  <c r="T9975" i="2"/>
  <c r="T7658" i="2"/>
  <c r="T9516" i="2"/>
  <c r="T7659" i="2"/>
  <c r="T4609" i="2"/>
  <c r="T4610" i="2"/>
  <c r="T2490" i="2"/>
  <c r="T9212" i="2"/>
  <c r="T7660" i="2"/>
  <c r="T9517" i="2"/>
  <c r="T9213" i="2"/>
  <c r="T7661" i="2"/>
  <c r="T7662" i="2"/>
  <c r="T25" i="2"/>
  <c r="T7663" i="2"/>
  <c r="T3863" i="2"/>
  <c r="T7664" i="2"/>
  <c r="T4611" i="2"/>
  <c r="T3864" i="2"/>
  <c r="T4612" i="2"/>
  <c r="T9214" i="2"/>
  <c r="T7665" i="2"/>
  <c r="T3865" i="2"/>
  <c r="T7666" i="2"/>
  <c r="T4613" i="2"/>
  <c r="T9976" i="2"/>
  <c r="T9215" i="2"/>
  <c r="T3866" i="2"/>
  <c r="T7667" i="2"/>
  <c r="T7668" i="2"/>
  <c r="T9686" i="2"/>
  <c r="T4614" i="2"/>
  <c r="T3867" i="2"/>
  <c r="T7669" i="2"/>
  <c r="T9687" i="2"/>
  <c r="T7670" i="2"/>
  <c r="T9688" i="2"/>
  <c r="T7671" i="2"/>
  <c r="T9216" i="2"/>
  <c r="T7672" i="2"/>
  <c r="T2491" i="2"/>
  <c r="T7673" i="2"/>
  <c r="T7674" i="2"/>
  <c r="T2492" i="2"/>
  <c r="T7675" i="2"/>
  <c r="T4615" i="2"/>
  <c r="T7676" i="2"/>
  <c r="T3868" i="2"/>
  <c r="T7677" i="2"/>
  <c r="T7678" i="2"/>
  <c r="T7679" i="2"/>
  <c r="T4616" i="2"/>
  <c r="T157" i="2"/>
  <c r="T7680" i="2"/>
  <c r="T9217" i="2"/>
  <c r="T3869" i="2"/>
  <c r="T7681" i="2"/>
  <c r="T3870" i="2"/>
  <c r="T7682" i="2"/>
  <c r="T9518" i="2"/>
  <c r="T3871" i="2"/>
  <c r="T3872" i="2"/>
  <c r="T3873" i="2"/>
  <c r="T3874" i="2"/>
  <c r="T7683" i="2"/>
  <c r="T9519" i="2"/>
  <c r="T3875" i="2"/>
  <c r="T3876" i="2"/>
  <c r="T7684" i="2"/>
  <c r="T3877" i="2"/>
  <c r="T9520" i="2"/>
  <c r="T3878" i="2"/>
  <c r="T3879" i="2"/>
  <c r="T9521" i="2"/>
  <c r="T7685" i="2"/>
  <c r="T3880" i="2"/>
  <c r="T3881" i="2"/>
  <c r="T7686" i="2"/>
  <c r="T3882" i="2"/>
  <c r="T3883" i="2"/>
  <c r="T7687" i="2"/>
  <c r="T3884" i="2"/>
  <c r="T3885" i="2"/>
  <c r="T9522" i="2"/>
  <c r="T7688" i="2"/>
  <c r="T2128" i="2"/>
  <c r="T7689" i="2"/>
  <c r="T9523" i="2"/>
  <c r="T2129" i="2"/>
  <c r="T7690" i="2"/>
  <c r="T2130" i="2"/>
  <c r="T9524" i="2"/>
  <c r="T9525" i="2"/>
  <c r="T2131" i="2"/>
  <c r="T7691" i="2"/>
  <c r="T8163" i="2"/>
  <c r="T9526" i="2"/>
  <c r="T2132" i="2"/>
  <c r="T7692" i="2"/>
  <c r="T9527" i="2"/>
  <c r="T6355" i="2"/>
  <c r="T8164" i="2"/>
  <c r="T2133" i="2"/>
  <c r="T5182" i="2"/>
  <c r="T2134" i="2"/>
  <c r="T7693" i="2"/>
  <c r="T9528" i="2"/>
  <c r="T7694" i="2"/>
  <c r="T2135" i="2"/>
  <c r="T9529" i="2"/>
  <c r="T9530" i="2"/>
  <c r="T2136" i="2"/>
  <c r="T9531" i="2"/>
  <c r="T7695" i="2"/>
  <c r="T8165" i="2"/>
  <c r="T7696" i="2"/>
  <c r="T2137" i="2"/>
  <c r="T8166" i="2"/>
  <c r="T9532" i="2"/>
  <c r="T2138" i="2"/>
  <c r="T7697" i="2"/>
  <c r="T2139" i="2"/>
  <c r="T7698" i="2"/>
  <c r="T2140" i="2"/>
  <c r="T7699" i="2"/>
  <c r="T7700" i="2"/>
  <c r="T2141" i="2"/>
  <c r="T6356" i="2"/>
  <c r="T1416" i="2"/>
  <c r="T5183" i="2"/>
  <c r="T2142" i="2"/>
  <c r="T2143" i="2"/>
  <c r="T6357" i="2"/>
  <c r="T818" i="2"/>
  <c r="T1074" i="2"/>
  <c r="T6358" i="2"/>
  <c r="T9533" i="2"/>
  <c r="T2144" i="2"/>
  <c r="T1417" i="2"/>
  <c r="T6359" i="2"/>
  <c r="T2145" i="2"/>
  <c r="T7701" i="2"/>
  <c r="T819" i="2"/>
  <c r="T9534" i="2"/>
  <c r="T1418" i="2"/>
  <c r="T7702" i="2"/>
  <c r="T7703" i="2"/>
  <c r="T2146" i="2"/>
  <c r="T9535" i="2"/>
  <c r="T2612" i="2"/>
  <c r="T7704" i="2"/>
  <c r="T2147" i="2"/>
  <c r="T1419" i="2"/>
  <c r="T6360" i="2"/>
  <c r="T7705" i="2"/>
  <c r="T5184" i="2"/>
  <c r="T1420" i="2"/>
  <c r="T6361" i="2"/>
  <c r="T6362" i="2"/>
  <c r="T1421" i="2"/>
  <c r="T2148" i="2"/>
  <c r="T6363" i="2"/>
  <c r="T1422" i="2"/>
  <c r="T2149" i="2"/>
  <c r="T2581" i="2"/>
  <c r="T2150" i="2"/>
  <c r="T2151" i="2"/>
  <c r="T2613" i="2"/>
  <c r="T6364" i="2"/>
  <c r="T2152" i="2"/>
  <c r="T2582" i="2"/>
  <c r="T2153" i="2"/>
  <c r="T2154" i="2"/>
  <c r="T6365" i="2"/>
  <c r="T6366" i="2"/>
  <c r="T2155" i="2"/>
  <c r="T6367" i="2"/>
  <c r="T2583" i="2"/>
  <c r="T8379" i="2"/>
  <c r="T8380" i="2"/>
  <c r="T8381" i="2"/>
  <c r="T8382" i="2"/>
  <c r="T3013" i="2"/>
  <c r="T8383" i="2"/>
  <c r="T8384" i="2"/>
  <c r="T8385" i="2"/>
  <c r="T1188" i="2"/>
  <c r="T6368" i="2"/>
  <c r="T1075" i="2"/>
  <c r="T1076" i="2"/>
  <c r="T1077" i="2"/>
  <c r="T2614" i="2"/>
  <c r="T1078" i="2"/>
  <c r="T6369" i="2"/>
  <c r="T2156" i="2"/>
  <c r="T2157" i="2"/>
  <c r="T2158" i="2"/>
  <c r="T4822" i="2"/>
  <c r="T1079" i="2"/>
  <c r="T2584" i="2"/>
  <c r="T2159" i="2"/>
  <c r="T1080" i="2"/>
  <c r="T2160" i="2"/>
  <c r="T1081" i="2"/>
  <c r="T2161" i="2"/>
  <c r="T1189" i="2"/>
  <c r="T5185" i="2"/>
  <c r="T2162" i="2"/>
  <c r="T1190" i="2"/>
  <c r="T2585" i="2"/>
  <c r="T1082" i="2"/>
  <c r="T2163" i="2"/>
  <c r="T1083" i="2"/>
  <c r="T1084" i="2"/>
  <c r="T5186" i="2"/>
  <c r="T5187" i="2"/>
  <c r="T6370" i="2"/>
  <c r="T1085" i="2"/>
  <c r="T1423" i="2"/>
  <c r="T5188" i="2"/>
  <c r="T5189" i="2"/>
  <c r="T2586" i="2"/>
  <c r="T1086" i="2"/>
  <c r="T1424" i="2"/>
  <c r="T5190" i="2"/>
  <c r="T1425" i="2"/>
  <c r="T5191" i="2"/>
  <c r="T1426" i="2"/>
  <c r="T5192" i="2"/>
  <c r="T6371" i="2"/>
  <c r="T1427" i="2"/>
  <c r="T5193" i="2"/>
  <c r="T1428" i="2"/>
  <c r="T1087" i="2"/>
  <c r="T1429" i="2"/>
  <c r="T1088" i="2"/>
  <c r="T1089" i="2"/>
  <c r="T1430" i="2"/>
  <c r="T1431" i="2"/>
  <c r="T6372" i="2"/>
  <c r="T6373" i="2"/>
  <c r="T1090" i="2"/>
  <c r="T1432" i="2"/>
  <c r="T1433" i="2"/>
  <c r="T1434" i="2"/>
  <c r="T1091" i="2"/>
  <c r="T1435" i="2"/>
  <c r="T6374" i="2"/>
  <c r="T1436" i="2"/>
  <c r="T4823" i="2"/>
  <c r="T1092" i="2"/>
  <c r="T1093" i="2"/>
  <c r="T7706" i="2"/>
  <c r="T1437" i="2"/>
  <c r="T6375" i="2"/>
  <c r="T1094" i="2"/>
  <c r="T7707" i="2"/>
  <c r="T7708" i="2"/>
  <c r="T7709" i="2"/>
  <c r="T6376" i="2"/>
  <c r="T7710" i="2"/>
  <c r="T6377" i="2"/>
  <c r="T2543" i="2"/>
  <c r="T6378" i="2"/>
  <c r="T6379" i="2"/>
  <c r="T6380" i="2"/>
  <c r="T6381" i="2"/>
  <c r="T7711" i="2"/>
  <c r="T7712" i="2"/>
  <c r="T4887" i="2"/>
  <c r="T7713" i="2"/>
  <c r="T7714" i="2"/>
  <c r="T4888" i="2"/>
  <c r="T7715" i="2"/>
  <c r="T4889" i="2"/>
  <c r="T7716" i="2"/>
  <c r="T7717" i="2"/>
  <c r="T4890" i="2"/>
  <c r="T7718" i="2"/>
  <c r="T7719" i="2"/>
  <c r="T4891" i="2"/>
  <c r="T7720" i="2"/>
  <c r="T9713" i="2"/>
  <c r="T7721" i="2"/>
  <c r="T4892" i="2"/>
  <c r="T9714" i="2"/>
  <c r="T4893" i="2"/>
  <c r="T4894" i="2"/>
  <c r="T4895" i="2"/>
  <c r="T708" i="2"/>
  <c r="T4896" i="2"/>
  <c r="T7722" i="2"/>
  <c r="T4897" i="2"/>
  <c r="T709" i="2"/>
  <c r="T4898" i="2"/>
  <c r="T7723" i="2"/>
  <c r="T3014" i="2"/>
  <c r="T4325" i="2"/>
  <c r="T4899" i="2"/>
  <c r="T4326" i="2"/>
  <c r="T4900" i="2"/>
  <c r="T4901" i="2"/>
  <c r="T4902" i="2"/>
  <c r="T7724" i="2"/>
  <c r="T5582" i="2"/>
  <c r="T710" i="2"/>
  <c r="T2615" i="2"/>
  <c r="T4903" i="2"/>
  <c r="T4904" i="2"/>
  <c r="T8987" i="2"/>
  <c r="T7725" i="2"/>
  <c r="T7726" i="2"/>
  <c r="T7727" i="2"/>
  <c r="T5583" i="2"/>
  <c r="T8988" i="2"/>
  <c r="T7728" i="2"/>
  <c r="T7729" i="2"/>
  <c r="T7730" i="2"/>
  <c r="T711" i="2"/>
  <c r="T712" i="2"/>
  <c r="T5584" i="2"/>
  <c r="T3886" i="2"/>
  <c r="T8989" i="2"/>
  <c r="T7731" i="2"/>
  <c r="T3887" i="2"/>
  <c r="T5813" i="2"/>
  <c r="T3888" i="2"/>
  <c r="T7732" i="2"/>
  <c r="T5814" i="2"/>
  <c r="T3889" i="2"/>
  <c r="T7733" i="2"/>
  <c r="T3124" i="2"/>
  <c r="T5815" i="2"/>
  <c r="T713" i="2"/>
  <c r="T2947" i="2"/>
  <c r="T5585" i="2"/>
  <c r="T3890" i="2"/>
  <c r="T7734" i="2"/>
  <c r="T7735" i="2"/>
  <c r="T7736" i="2"/>
  <c r="T9536" i="2"/>
  <c r="T714" i="2"/>
  <c r="T2948" i="2"/>
  <c r="T7737" i="2"/>
  <c r="T3891" i="2"/>
  <c r="T9537" i="2"/>
  <c r="T2949" i="2"/>
  <c r="T3892" i="2"/>
  <c r="T7738" i="2"/>
  <c r="T9218" i="2"/>
  <c r="T7739" i="2"/>
  <c r="T2493" i="2"/>
  <c r="T4936" i="2"/>
  <c r="T4905" i="2"/>
  <c r="T3893" i="2"/>
  <c r="T7740" i="2"/>
  <c r="T3894" i="2"/>
  <c r="T2494" i="2"/>
  <c r="T7741" i="2"/>
  <c r="T7742" i="2"/>
  <c r="T7743" i="2"/>
  <c r="T3895" i="2"/>
  <c r="T7744" i="2"/>
  <c r="T5816" i="2"/>
  <c r="T7745" i="2"/>
  <c r="T2950" i="2"/>
  <c r="T2495" i="2"/>
  <c r="T8990" i="2"/>
  <c r="T5817" i="2"/>
  <c r="T7746" i="2"/>
  <c r="T2951" i="2"/>
  <c r="T4906" i="2"/>
  <c r="T3896" i="2"/>
  <c r="T7747" i="2"/>
  <c r="T5818" i="2"/>
  <c r="T8991" i="2"/>
  <c r="T7748" i="2"/>
  <c r="T4937" i="2"/>
  <c r="T8666" i="2"/>
  <c r="T3897" i="2"/>
  <c r="T7749" i="2"/>
  <c r="T5819" i="2"/>
  <c r="T7750" i="2"/>
  <c r="T4907" i="2"/>
  <c r="T2952" i="2"/>
  <c r="T3898" i="2"/>
  <c r="T2496" i="2"/>
  <c r="T7751" i="2"/>
  <c r="T4908" i="2"/>
  <c r="T715" i="2"/>
  <c r="T8992" i="2"/>
  <c r="T7752" i="2"/>
  <c r="T9538" i="2"/>
  <c r="T4909" i="2"/>
  <c r="T8993" i="2"/>
  <c r="T4938" i="2"/>
  <c r="T3899" i="2"/>
  <c r="T9539" i="2"/>
  <c r="T5586" i="2"/>
  <c r="T4910" i="2"/>
  <c r="T7753" i="2"/>
  <c r="T8994" i="2"/>
  <c r="T3900" i="2"/>
  <c r="T3901" i="2"/>
  <c r="T716" i="2"/>
  <c r="T9540" i="2"/>
  <c r="T3902" i="2"/>
  <c r="T8995" i="2"/>
  <c r="T8996" i="2"/>
  <c r="T9541" i="2"/>
  <c r="T3903" i="2"/>
  <c r="T5820" i="2"/>
  <c r="T7754" i="2"/>
  <c r="T3904" i="2"/>
  <c r="T9542" i="2"/>
  <c r="T4911" i="2"/>
  <c r="T5821" i="2"/>
  <c r="T8997" i="2"/>
  <c r="T7755" i="2"/>
  <c r="T7756" i="2"/>
  <c r="T3905" i="2"/>
  <c r="T9543" i="2"/>
  <c r="T7757" i="2"/>
  <c r="T3906" i="2"/>
  <c r="T5822" i="2"/>
  <c r="T4939" i="2"/>
  <c r="T717" i="2"/>
  <c r="T3907" i="2"/>
  <c r="T8667" i="2"/>
  <c r="T4912" i="2"/>
  <c r="T9544" i="2"/>
  <c r="T3908" i="2"/>
  <c r="T5823" i="2"/>
  <c r="T718" i="2"/>
  <c r="T9545" i="2"/>
  <c r="T3909" i="2"/>
  <c r="T2497" i="2"/>
  <c r="T4913" i="2"/>
  <c r="T3910" i="2"/>
  <c r="T719" i="2"/>
  <c r="T3911" i="2"/>
  <c r="T720" i="2"/>
  <c r="T9546" i="2"/>
  <c r="T7758" i="2"/>
  <c r="T7759" i="2"/>
  <c r="T3912" i="2"/>
  <c r="T8998" i="2"/>
  <c r="T3125" i="2"/>
  <c r="T2498" i="2"/>
  <c r="T721" i="2"/>
  <c r="T4914" i="2"/>
  <c r="T4940" i="2"/>
  <c r="T7760" i="2"/>
  <c r="T3126" i="2"/>
  <c r="T3913" i="2"/>
  <c r="T7761" i="2"/>
  <c r="T3127" i="2"/>
  <c r="T722" i="2"/>
  <c r="T7762" i="2"/>
  <c r="T3128" i="2"/>
  <c r="T3129" i="2"/>
  <c r="T4915" i="2"/>
  <c r="T3130" i="2"/>
  <c r="T4617" i="2"/>
  <c r="T8999" i="2"/>
  <c r="T723" i="2"/>
  <c r="T7763" i="2"/>
  <c r="T3914" i="2"/>
  <c r="T3131" i="2"/>
  <c r="T7764" i="2"/>
  <c r="T3915" i="2"/>
  <c r="T7765" i="2"/>
  <c r="T3132" i="2"/>
  <c r="T9000" i="2"/>
  <c r="T3133" i="2"/>
  <c r="T3134" i="2"/>
  <c r="T7766" i="2"/>
  <c r="T9547" i="2"/>
  <c r="T3135" i="2"/>
  <c r="T7767" i="2"/>
  <c r="T7768" i="2"/>
  <c r="T9001" i="2"/>
  <c r="T9548" i="2"/>
  <c r="T9002" i="2"/>
  <c r="T3136" i="2"/>
  <c r="T7769" i="2"/>
  <c r="T3015" i="2"/>
  <c r="T3916" i="2"/>
  <c r="T7770" i="2"/>
  <c r="T3137" i="2"/>
  <c r="T7771" i="2"/>
  <c r="T3138" i="2"/>
  <c r="T3917" i="2"/>
  <c r="T7772" i="2"/>
  <c r="T9003" i="2"/>
  <c r="T4618" i="2"/>
  <c r="T9549" i="2"/>
  <c r="T7773" i="2"/>
  <c r="T4619" i="2"/>
  <c r="T3918" i="2"/>
  <c r="T7774" i="2"/>
  <c r="T3919" i="2"/>
  <c r="T4620" i="2"/>
  <c r="T3920" i="2"/>
  <c r="T7775" i="2"/>
  <c r="T9004" i="2"/>
  <c r="T4621" i="2"/>
  <c r="T7776" i="2"/>
  <c r="T9550" i="2"/>
  <c r="T5587" i="2"/>
  <c r="T9005" i="2"/>
  <c r="T5588" i="2"/>
  <c r="T7777" i="2"/>
  <c r="T5589" i="2"/>
  <c r="T4622" i="2"/>
  <c r="T5590" i="2"/>
  <c r="T3921" i="2"/>
  <c r="T7778" i="2"/>
  <c r="T5591" i="2"/>
  <c r="T9551" i="2"/>
  <c r="T3139" i="2"/>
  <c r="T5592" i="2"/>
  <c r="T7779" i="2"/>
  <c r="T5593" i="2"/>
  <c r="T3140" i="2"/>
  <c r="T5594" i="2"/>
  <c r="T3141" i="2"/>
  <c r="T3922" i="2"/>
  <c r="T3142" i="2"/>
  <c r="T2953" i="2"/>
  <c r="T4623" i="2"/>
  <c r="T3143" i="2"/>
  <c r="T5595" i="2"/>
  <c r="T2954" i="2"/>
  <c r="T4624" i="2"/>
  <c r="T3144" i="2"/>
  <c r="T3923" i="2"/>
  <c r="T179" i="2"/>
  <c r="T5824" i="2"/>
  <c r="T3145" i="2"/>
  <c r="T5825" i="2"/>
  <c r="T3924" i="2"/>
  <c r="T3146" i="2"/>
  <c r="T2955" i="2"/>
  <c r="T3925" i="2"/>
  <c r="T3147" i="2"/>
  <c r="T2956" i="2"/>
  <c r="T3926" i="2"/>
  <c r="T3148" i="2"/>
  <c r="T3149" i="2"/>
  <c r="T4625" i="2"/>
  <c r="T2499" i="2"/>
  <c r="T3927" i="2"/>
  <c r="T3150" i="2"/>
  <c r="T4626" i="2"/>
  <c r="T3151" i="2"/>
  <c r="T26" i="2"/>
  <c r="T4627" i="2"/>
  <c r="T180" i="2"/>
  <c r="T4628" i="2"/>
  <c r="T4629" i="2"/>
  <c r="T3928" i="2"/>
  <c r="T4630" i="2"/>
  <c r="T181" i="2"/>
  <c r="T4631" i="2"/>
  <c r="T3063" i="2"/>
  <c r="T182" i="2"/>
  <c r="T8167" i="2"/>
  <c r="T3929" i="2"/>
  <c r="T8168" i="2"/>
  <c r="T8169" i="2"/>
  <c r="T27" i="2"/>
  <c r="T3930" i="2"/>
  <c r="T4632" i="2"/>
  <c r="T4633" i="2"/>
  <c r="T3931" i="2"/>
  <c r="T8170" i="2"/>
  <c r="T4634" i="2"/>
  <c r="T3932" i="2"/>
  <c r="T4635" i="2"/>
  <c r="T2500" i="2"/>
  <c r="T3933" i="2"/>
  <c r="T4636" i="2"/>
  <c r="T28" i="2"/>
  <c r="T2957" i="2"/>
  <c r="T4637" i="2"/>
  <c r="T3934" i="2"/>
  <c r="T3935" i="2"/>
  <c r="T8171" i="2"/>
  <c r="T3936" i="2"/>
  <c r="T2501" i="2"/>
  <c r="T29" i="2"/>
  <c r="T3937" i="2"/>
  <c r="T9151" i="2"/>
  <c r="T8172" i="2"/>
  <c r="T4638" i="2"/>
  <c r="T327" i="2"/>
  <c r="T820" i="2"/>
  <c r="T8173" i="2"/>
  <c r="T328" i="2"/>
  <c r="T3938" i="2"/>
  <c r="T8174" i="2"/>
  <c r="T329" i="2"/>
  <c r="T3939" i="2"/>
  <c r="T330" i="2"/>
  <c r="T8175" i="2"/>
  <c r="T3940" i="2"/>
  <c r="T331" i="2"/>
  <c r="T8176" i="2"/>
  <c r="T3941" i="2"/>
  <c r="T9552" i="2"/>
  <c r="T4639" i="2"/>
  <c r="T332" i="2"/>
  <c r="T333" i="2"/>
  <c r="T3942" i="2"/>
  <c r="T9553" i="2"/>
  <c r="T9554" i="2"/>
  <c r="T3943" i="2"/>
  <c r="T3944" i="2"/>
  <c r="T2735" i="2"/>
  <c r="T9555" i="2"/>
  <c r="T6382" i="2"/>
  <c r="T3945" i="2"/>
  <c r="T2164" i="2"/>
  <c r="T4640" i="2"/>
  <c r="T2544" i="2"/>
  <c r="T2545" i="2"/>
  <c r="T3946" i="2"/>
  <c r="T2165" i="2"/>
  <c r="T1095" i="2"/>
  <c r="T9556" i="2"/>
  <c r="T4641" i="2"/>
  <c r="T821" i="2"/>
  <c r="T6383" i="2"/>
  <c r="T2166" i="2"/>
  <c r="T4642" i="2"/>
  <c r="T4941" i="2"/>
  <c r="T2736" i="2"/>
  <c r="T4643" i="2"/>
  <c r="T9557" i="2"/>
  <c r="T4942" i="2"/>
  <c r="T9558" i="2"/>
  <c r="T1096" i="2"/>
  <c r="T2737" i="2"/>
  <c r="T2167" i="2"/>
  <c r="T4644" i="2"/>
  <c r="T4645" i="2"/>
  <c r="T9559" i="2"/>
  <c r="T2168" i="2"/>
  <c r="T2738" i="2"/>
  <c r="T2169" i="2"/>
  <c r="T5194" i="2"/>
  <c r="T2739" i="2"/>
  <c r="T1097" i="2"/>
  <c r="T2170" i="2"/>
  <c r="T2171" i="2"/>
  <c r="T4646" i="2"/>
  <c r="T8386" i="2"/>
  <c r="T4824" i="2"/>
  <c r="T2172" i="2"/>
  <c r="T2173" i="2"/>
  <c r="T4647" i="2"/>
  <c r="T8387" i="2"/>
  <c r="T2174" i="2"/>
  <c r="T1098" i="2"/>
  <c r="T2740" i="2"/>
  <c r="T4825" i="2"/>
  <c r="T6384" i="2"/>
  <c r="T2175" i="2"/>
  <c r="T6385" i="2"/>
  <c r="T4826" i="2"/>
  <c r="T4648" i="2"/>
  <c r="T1099" i="2"/>
  <c r="T6386" i="2"/>
  <c r="T2176" i="2"/>
  <c r="T1100" i="2"/>
  <c r="T5195" i="2"/>
  <c r="T1101" i="2"/>
  <c r="T6387" i="2"/>
  <c r="T1438" i="2"/>
  <c r="T6388" i="2"/>
  <c r="T6389" i="2"/>
  <c r="T6390" i="2"/>
  <c r="T5196" i="2"/>
  <c r="T1439" i="2"/>
  <c r="T2741" i="2"/>
  <c r="T1102" i="2"/>
  <c r="T1191" i="2"/>
  <c r="T6391" i="2"/>
  <c r="T2742" i="2"/>
  <c r="T1103" i="2"/>
  <c r="T6392" i="2"/>
  <c r="T2177" i="2"/>
  <c r="T6393" i="2"/>
  <c r="T6394" i="2"/>
  <c r="T6395" i="2"/>
  <c r="T6396" i="2"/>
  <c r="T6397" i="2"/>
  <c r="T6398" i="2"/>
  <c r="T6399" i="2"/>
  <c r="T2743" i="2"/>
  <c r="T6400" i="2"/>
  <c r="T6401" i="2"/>
  <c r="T6402" i="2"/>
  <c r="T2744" i="2"/>
  <c r="T6403" i="2"/>
  <c r="T1104" i="2"/>
  <c r="T6404" i="2"/>
  <c r="T6405" i="2"/>
  <c r="T6406" i="2"/>
  <c r="T6407" i="2"/>
  <c r="T6408" i="2"/>
  <c r="T6409" i="2"/>
  <c r="T5197" i="2"/>
  <c r="T6410" i="2"/>
  <c r="T2178" i="2"/>
  <c r="T6411" i="2"/>
  <c r="T2179" i="2"/>
  <c r="T6412" i="2"/>
  <c r="T5198" i="2"/>
  <c r="T2180" i="2"/>
  <c r="T1440" i="2"/>
  <c r="T6413" i="2"/>
  <c r="T1441" i="2"/>
  <c r="T6414" i="2"/>
  <c r="T6415" i="2"/>
  <c r="T6416" i="2"/>
  <c r="T6417" i="2"/>
  <c r="T6418" i="2"/>
  <c r="T6419" i="2"/>
  <c r="T1442" i="2"/>
  <c r="T5199" i="2"/>
  <c r="T6420" i="2"/>
  <c r="T5200" i="2"/>
  <c r="T5201" i="2"/>
  <c r="T9715" i="2"/>
  <c r="T1443" i="2"/>
  <c r="T6421" i="2"/>
  <c r="T6422" i="2"/>
  <c r="T1444" i="2"/>
  <c r="T5202" i="2"/>
  <c r="T6423" i="2"/>
  <c r="T6424" i="2"/>
  <c r="T6425" i="2"/>
  <c r="T3016" i="2"/>
  <c r="T7780" i="2"/>
  <c r="T7781" i="2"/>
  <c r="T7782" i="2"/>
  <c r="T4916" i="2"/>
  <c r="T7783" i="2"/>
  <c r="T7784" i="2"/>
  <c r="T4917" i="2"/>
  <c r="T4918" i="2"/>
  <c r="T724" i="2"/>
  <c r="T7785" i="2"/>
  <c r="T4327" i="2"/>
  <c r="T9898" i="2"/>
  <c r="T4919" i="2"/>
  <c r="T9899" i="2"/>
  <c r="T725" i="2"/>
  <c r="T7786" i="2"/>
  <c r="T9900" i="2"/>
  <c r="T9901" i="2"/>
  <c r="T7787" i="2"/>
  <c r="T9902" i="2"/>
  <c r="T7788" i="2"/>
  <c r="T726" i="2"/>
  <c r="T7789" i="2"/>
  <c r="T727" i="2"/>
  <c r="T728" i="2"/>
  <c r="T7790" i="2"/>
  <c r="T729" i="2"/>
  <c r="T4920" i="2"/>
  <c r="T7791" i="2"/>
  <c r="T7792" i="2"/>
  <c r="T7793" i="2"/>
  <c r="T7794" i="2"/>
  <c r="T7795" i="2"/>
  <c r="T6017" i="2"/>
  <c r="T7796" i="2"/>
  <c r="T7797" i="2"/>
  <c r="T6018" i="2"/>
  <c r="T7798" i="2"/>
  <c r="T6019" i="2"/>
  <c r="T7799" i="2"/>
  <c r="T7800" i="2"/>
  <c r="T4921" i="2"/>
  <c r="T7801" i="2"/>
  <c r="T6020" i="2"/>
  <c r="T7802" i="2"/>
  <c r="T6021" i="2"/>
  <c r="T6022" i="2"/>
  <c r="T6023" i="2"/>
  <c r="T6024" i="2"/>
  <c r="T6025" i="2"/>
  <c r="T2181" i="2"/>
  <c r="T4922" i="2"/>
  <c r="T6026" i="2"/>
  <c r="T6027" i="2"/>
  <c r="T4328" i="2"/>
  <c r="T6028" i="2"/>
  <c r="T9006" i="2"/>
  <c r="T6029" i="2"/>
  <c r="T6030" i="2"/>
  <c r="T6031" i="2"/>
  <c r="T6032" i="2"/>
  <c r="T9007" i="2"/>
  <c r="T6033" i="2"/>
  <c r="T6034" i="2"/>
  <c r="T3947" i="2"/>
  <c r="T6035" i="2"/>
  <c r="T2182" i="2"/>
  <c r="T6036" i="2"/>
  <c r="T3948" i="2"/>
  <c r="T6037" i="2"/>
  <c r="T7803" i="2"/>
  <c r="T6038" i="2"/>
  <c r="T9008" i="2"/>
  <c r="T9009" i="2"/>
  <c r="T6039" i="2"/>
  <c r="T6040" i="2"/>
  <c r="T9010" i="2"/>
  <c r="T7804" i="2"/>
  <c r="T6041" i="2"/>
  <c r="T4329" i="2"/>
  <c r="T7805" i="2"/>
  <c r="T6042" i="2"/>
  <c r="T6043" i="2"/>
  <c r="T3949" i="2"/>
  <c r="T6044" i="2"/>
  <c r="T3950" i="2"/>
  <c r="T4330" i="2"/>
  <c r="T7806" i="2"/>
  <c r="T3951" i="2"/>
  <c r="T7807" i="2"/>
  <c r="T7808" i="2"/>
  <c r="T9560" i="2"/>
  <c r="T7809" i="2"/>
  <c r="T7810" i="2"/>
  <c r="T2958" i="2"/>
  <c r="T3952" i="2"/>
  <c r="T5596" i="2"/>
  <c r="T7811" i="2"/>
  <c r="T3953" i="2"/>
  <c r="T5597" i="2"/>
  <c r="T5598" i="2"/>
  <c r="T9011" i="2"/>
  <c r="T7812" i="2"/>
  <c r="T9012" i="2"/>
  <c r="T3954" i="2"/>
  <c r="T7813" i="2"/>
  <c r="T7814" i="2"/>
  <c r="T5599" i="2"/>
  <c r="T7815" i="2"/>
  <c r="T9013" i="2"/>
  <c r="T9014" i="2"/>
  <c r="T7816" i="2"/>
  <c r="T9015" i="2"/>
  <c r="T7817" i="2"/>
  <c r="T2502" i="2"/>
  <c r="T5600" i="2"/>
  <c r="T730" i="2"/>
  <c r="T7818" i="2"/>
  <c r="T9016" i="2"/>
  <c r="T7819" i="2"/>
  <c r="T9017" i="2"/>
  <c r="T7820" i="2"/>
  <c r="T3955" i="2"/>
  <c r="T7821" i="2"/>
  <c r="T7822" i="2"/>
  <c r="T7823" i="2"/>
  <c r="T7824" i="2"/>
  <c r="T7825" i="2"/>
  <c r="T7826" i="2"/>
  <c r="T7827" i="2"/>
  <c r="T3017" i="2"/>
  <c r="T7828" i="2"/>
  <c r="T3956" i="2"/>
  <c r="T3957" i="2"/>
  <c r="T7829" i="2"/>
  <c r="T3958" i="2"/>
  <c r="T731" i="2"/>
  <c r="T3959" i="2"/>
  <c r="T3960" i="2"/>
  <c r="T7830" i="2"/>
  <c r="T3961" i="2"/>
  <c r="T3962" i="2"/>
  <c r="T7831" i="2"/>
  <c r="T3963" i="2"/>
  <c r="T732" i="2"/>
  <c r="T9018" i="2"/>
  <c r="T3964" i="2"/>
  <c r="T7832" i="2"/>
  <c r="T3965" i="2"/>
  <c r="T3966" i="2"/>
  <c r="T7833" i="2"/>
  <c r="T4341" i="2"/>
  <c r="T7834" i="2"/>
  <c r="T733" i="2"/>
  <c r="T3967" i="2"/>
  <c r="T7835" i="2"/>
  <c r="T3968" i="2"/>
  <c r="T3969" i="2"/>
  <c r="T9019" i="2"/>
  <c r="T822" i="2"/>
  <c r="T3970" i="2"/>
  <c r="T4331" i="2"/>
  <c r="T9020" i="2"/>
  <c r="T7836" i="2"/>
  <c r="T9021" i="2"/>
  <c r="T9022" i="2"/>
  <c r="T30" i="2"/>
  <c r="T3971" i="2"/>
  <c r="T7837" i="2"/>
  <c r="T4923" i="2"/>
  <c r="T734" i="2"/>
  <c r="T31" i="2"/>
  <c r="T7838" i="2"/>
  <c r="T9023" i="2"/>
  <c r="T3972" i="2"/>
  <c r="T7839" i="2"/>
  <c r="T2503" i="2"/>
  <c r="T3973" i="2"/>
  <c r="T9561" i="2"/>
  <c r="T3974" i="2"/>
  <c r="T7840" i="2"/>
  <c r="T3975" i="2"/>
  <c r="T7841" i="2"/>
  <c r="T4924" i="2"/>
  <c r="T7842" i="2"/>
  <c r="T3976" i="2"/>
  <c r="T7843" i="2"/>
  <c r="T7844" i="2"/>
  <c r="T9024" i="2"/>
  <c r="T3977" i="2"/>
  <c r="T7845" i="2"/>
  <c r="T4925" i="2"/>
  <c r="T7846" i="2"/>
  <c r="T7847" i="2"/>
  <c r="T9562" i="2"/>
  <c r="T9025" i="2"/>
  <c r="T3978" i="2"/>
  <c r="T7848" i="2"/>
  <c r="T32" i="2"/>
  <c r="T3979" i="2"/>
  <c r="T7849" i="2"/>
  <c r="T3980" i="2"/>
  <c r="T7850" i="2"/>
  <c r="T3981" i="2"/>
  <c r="T7851" i="2"/>
  <c r="T3982" i="2"/>
  <c r="T4926" i="2"/>
  <c r="T3983" i="2"/>
  <c r="T7852" i="2"/>
  <c r="T9026" i="2"/>
  <c r="T3984" i="2"/>
  <c r="T4927" i="2"/>
  <c r="T3985" i="2"/>
  <c r="T4928" i="2"/>
  <c r="T7853" i="2"/>
  <c r="T33" i="2"/>
  <c r="T3986" i="2"/>
  <c r="T9027" i="2"/>
  <c r="T735" i="2"/>
  <c r="T9028" i="2"/>
  <c r="T736" i="2"/>
  <c r="T737" i="2"/>
  <c r="T8611" i="2"/>
  <c r="T738" i="2"/>
  <c r="T9029" i="2"/>
  <c r="T739" i="2"/>
  <c r="T34" i="2"/>
  <c r="T9030" i="2"/>
  <c r="T740" i="2"/>
  <c r="T7854" i="2"/>
  <c r="T2504" i="2"/>
  <c r="T741" i="2"/>
  <c r="T7855" i="2"/>
  <c r="T3987" i="2"/>
  <c r="T742" i="2"/>
  <c r="T9031" i="2"/>
  <c r="T743" i="2"/>
  <c r="T415" i="2"/>
  <c r="T7856" i="2"/>
  <c r="T744" i="2"/>
  <c r="T745" i="2"/>
  <c r="T8612" i="2"/>
  <c r="T7857" i="2"/>
  <c r="T2546" i="2"/>
  <c r="T746" i="2"/>
  <c r="T8613" i="2"/>
  <c r="T7858" i="2"/>
  <c r="T3988" i="2"/>
  <c r="T9032" i="2"/>
  <c r="T35" i="2"/>
  <c r="T9033" i="2"/>
  <c r="T3989" i="2"/>
  <c r="T4259" i="2"/>
  <c r="T36" i="2"/>
  <c r="T9563" i="2"/>
  <c r="T9034" i="2"/>
  <c r="T2505" i="2"/>
  <c r="T2547" i="2"/>
  <c r="T9035" i="2"/>
  <c r="T3990" i="2"/>
  <c r="T9036" i="2"/>
  <c r="T9564" i="2"/>
  <c r="T3991" i="2"/>
  <c r="T5601" i="2"/>
  <c r="T9037" i="2"/>
  <c r="T3018" i="2"/>
  <c r="T3992" i="2"/>
  <c r="T5602" i="2"/>
  <c r="T8614" i="2"/>
  <c r="T37" i="2"/>
  <c r="T5603" i="2"/>
  <c r="T3993" i="2"/>
  <c r="T5604" i="2"/>
  <c r="T3994" i="2"/>
  <c r="T7859" i="2"/>
  <c r="T9038" i="2"/>
  <c r="T5605" i="2"/>
  <c r="T5606" i="2"/>
  <c r="T5607" i="2"/>
  <c r="T5608" i="2"/>
  <c r="T3995" i="2"/>
  <c r="T3996" i="2"/>
  <c r="T8615" i="2"/>
  <c r="T5609" i="2"/>
  <c r="T3997" i="2"/>
  <c r="T3998" i="2"/>
  <c r="T5610" i="2"/>
  <c r="T5611" i="2"/>
  <c r="T5612" i="2"/>
  <c r="T3999" i="2"/>
  <c r="T8616" i="2"/>
  <c r="T5613" i="2"/>
  <c r="T4000" i="2"/>
  <c r="T5614" i="2"/>
  <c r="T4001" i="2"/>
  <c r="T4002" i="2"/>
  <c r="T5615" i="2"/>
  <c r="T8617" i="2"/>
  <c r="T4003" i="2"/>
  <c r="T4004" i="2"/>
  <c r="T2506" i="2"/>
  <c r="T5616" i="2"/>
  <c r="T5617" i="2"/>
  <c r="T8618" i="2"/>
  <c r="T4005" i="2"/>
  <c r="T4006" i="2"/>
  <c r="T8619" i="2"/>
  <c r="T4007" i="2"/>
  <c r="T4008" i="2"/>
  <c r="T4009" i="2"/>
  <c r="T4010" i="2"/>
  <c r="T183" i="2"/>
  <c r="T4011" i="2"/>
  <c r="T4012" i="2"/>
  <c r="T8620" i="2"/>
  <c r="T4013" i="2"/>
  <c r="T184" i="2"/>
  <c r="T4014" i="2"/>
  <c r="T8621" i="2"/>
  <c r="T4015" i="2"/>
  <c r="T185" i="2"/>
  <c r="T9039" i="2"/>
  <c r="T186" i="2"/>
  <c r="T4016" i="2"/>
  <c r="T8622" i="2"/>
  <c r="T4017" i="2"/>
  <c r="T8623" i="2"/>
  <c r="T8624" i="2"/>
  <c r="T9040" i="2"/>
  <c r="T9285" i="2"/>
  <c r="T8625" i="2"/>
  <c r="T187" i="2"/>
  <c r="T8626" i="2"/>
  <c r="T9286" i="2"/>
  <c r="T188" i="2"/>
  <c r="T2507" i="2"/>
  <c r="T8177" i="2"/>
  <c r="T9287" i="2"/>
  <c r="T189" i="2"/>
  <c r="T190" i="2"/>
  <c r="T9288" i="2"/>
  <c r="T191" i="2"/>
  <c r="T4649" i="2"/>
  <c r="T416" i="2"/>
  <c r="T9565" i="2"/>
  <c r="T8178" i="2"/>
  <c r="T4018" i="2"/>
  <c r="T9566" i="2"/>
  <c r="T8179" i="2"/>
  <c r="T4019" i="2"/>
  <c r="T9567" i="2"/>
  <c r="T8180" i="2"/>
  <c r="T9568" i="2"/>
  <c r="T8181" i="2"/>
  <c r="T38" i="2"/>
  <c r="T39" i="2"/>
  <c r="T9569" i="2"/>
  <c r="T8182" i="2"/>
  <c r="T40" i="2"/>
  <c r="T2183" i="2"/>
  <c r="T4020" i="2"/>
  <c r="T9570" i="2"/>
  <c r="T9571" i="2"/>
  <c r="T2184" i="2"/>
  <c r="T417" i="2"/>
  <c r="T9572" i="2"/>
  <c r="T9289" i="2"/>
  <c r="T9290" i="2"/>
  <c r="T9291" i="2"/>
  <c r="T9292" i="2"/>
  <c r="T8183" i="2"/>
  <c r="T9573" i="2"/>
  <c r="T9574" i="2"/>
  <c r="T9575" i="2"/>
  <c r="T2185" i="2"/>
  <c r="T41" i="2"/>
  <c r="T4021" i="2"/>
  <c r="T9576" i="2"/>
  <c r="T9577" i="2"/>
  <c r="T8184" i="2"/>
  <c r="T9578" i="2"/>
  <c r="T2186" i="2"/>
  <c r="T6426" i="2"/>
  <c r="T8185" i="2"/>
  <c r="T5203" i="2"/>
  <c r="T9579" i="2"/>
  <c r="T9293" i="2"/>
  <c r="T9580" i="2"/>
  <c r="T6427" i="2"/>
  <c r="T8186" i="2"/>
  <c r="T9581" i="2"/>
  <c r="T5204" i="2"/>
  <c r="T8187" i="2"/>
  <c r="T334" i="2"/>
  <c r="T8188" i="2"/>
  <c r="T2187" i="2"/>
  <c r="T6428" i="2"/>
  <c r="T9582" i="2"/>
  <c r="T2188" i="2"/>
  <c r="T2189" i="2"/>
  <c r="T5205" i="2"/>
  <c r="T6429" i="2"/>
  <c r="T2190" i="2"/>
  <c r="T9583" i="2"/>
  <c r="T2191" i="2"/>
  <c r="T2192" i="2"/>
  <c r="T2193" i="2"/>
  <c r="T9584" i="2"/>
  <c r="T6430" i="2"/>
  <c r="T2194" i="2"/>
  <c r="T9585" i="2"/>
  <c r="T2745" i="2"/>
  <c r="T2195" i="2"/>
  <c r="T9586" i="2"/>
  <c r="T2746" i="2"/>
  <c r="T9587" i="2"/>
  <c r="T2196" i="2"/>
  <c r="T2747" i="2"/>
  <c r="T2197" i="2"/>
  <c r="T1164" i="2"/>
  <c r="T2587" i="2"/>
  <c r="T2588" i="2"/>
  <c r="T2198" i="2"/>
  <c r="T5206" i="2"/>
  <c r="T5207" i="2"/>
  <c r="T2199" i="2"/>
  <c r="T9588" i="2"/>
  <c r="T5208" i="2"/>
  <c r="T2748" i="2"/>
  <c r="T6431" i="2"/>
  <c r="T9589" i="2"/>
  <c r="T2200" i="2"/>
  <c r="T5209" i="2"/>
  <c r="T6432" i="2"/>
  <c r="T2589" i="2"/>
  <c r="T2749" i="2"/>
  <c r="T2201" i="2"/>
  <c r="T9590" i="2"/>
  <c r="T2750" i="2"/>
  <c r="T6433" i="2"/>
  <c r="T2202" i="2"/>
  <c r="T2203" i="2"/>
  <c r="T2590" i="2"/>
  <c r="T1165" i="2"/>
  <c r="T1192" i="2"/>
  <c r="T6434" i="2"/>
  <c r="T9716" i="2"/>
  <c r="T9717" i="2"/>
  <c r="T9718" i="2"/>
  <c r="T2204" i="2"/>
  <c r="T9719" i="2"/>
  <c r="T6435" i="2"/>
  <c r="T6436" i="2"/>
  <c r="T2205" i="2"/>
  <c r="T2751" i="2"/>
  <c r="T2206" i="2"/>
  <c r="T9720" i="2"/>
  <c r="T2207" i="2"/>
  <c r="T1166" i="2"/>
  <c r="T6437" i="2"/>
  <c r="T2591" i="2"/>
  <c r="T2208" i="2"/>
  <c r="T2209" i="2"/>
  <c r="T1167" i="2"/>
  <c r="T5210" i="2"/>
  <c r="T2210" i="2"/>
  <c r="T9721" i="2"/>
  <c r="T2211" i="2"/>
  <c r="T2616" i="2"/>
  <c r="T9722" i="2"/>
  <c r="T9723" i="2"/>
  <c r="T2592" i="2"/>
  <c r="T2212" i="2"/>
  <c r="T9724" i="2"/>
  <c r="T9725" i="2"/>
  <c r="T9726" i="2"/>
  <c r="T9727" i="2"/>
  <c r="T9728" i="2"/>
  <c r="T9729" i="2"/>
  <c r="T2213" i="2"/>
  <c r="T2214" i="2"/>
  <c r="T2752" i="2"/>
  <c r="T2215" i="2"/>
  <c r="T6438" i="2"/>
  <c r="T1193" i="2"/>
  <c r="T335" i="2"/>
  <c r="T1194" i="2"/>
  <c r="T4827" i="2"/>
  <c r="T2216" i="2"/>
  <c r="T2217" i="2"/>
  <c r="T2617" i="2"/>
  <c r="T336" i="2"/>
  <c r="T2218" i="2"/>
  <c r="T337" i="2"/>
  <c r="T2219" i="2"/>
  <c r="T338" i="2"/>
  <c r="T2220" i="2"/>
  <c r="T339" i="2"/>
  <c r="T2221" i="2"/>
  <c r="T2222" i="2"/>
  <c r="T340" i="2"/>
  <c r="T1198" i="2"/>
  <c r="T2223" i="2"/>
  <c r="T2224" i="2"/>
  <c r="T2593" i="2"/>
  <c r="T2225" i="2"/>
  <c r="T1105" i="2"/>
  <c r="T2226" i="2"/>
  <c r="T2227" i="2"/>
  <c r="T2228" i="2"/>
  <c r="T1106" i="2"/>
  <c r="T2229" i="2"/>
  <c r="T341" i="2"/>
  <c r="T2230" i="2"/>
  <c r="T2231" i="2"/>
  <c r="T342" i="2"/>
  <c r="T2594" i="2"/>
  <c r="T1107" i="2"/>
  <c r="T1108" i="2"/>
  <c r="T343" i="2"/>
  <c r="T1445" i="2"/>
  <c r="T1109" i="2"/>
  <c r="T2595" i="2"/>
  <c r="T1446" i="2"/>
  <c r="T344" i="2"/>
  <c r="T345" i="2"/>
  <c r="T2596" i="2"/>
  <c r="T1447" i="2"/>
  <c r="T1110" i="2"/>
  <c r="T2597" i="2"/>
  <c r="T1448" i="2"/>
  <c r="T2598" i="2"/>
  <c r="T9730" i="2"/>
  <c r="T1449" i="2"/>
  <c r="T2599" i="2"/>
  <c r="T1450" i="2"/>
  <c r="T1451" i="2"/>
  <c r="T1111" i="2"/>
  <c r="T6439" i="2"/>
  <c r="T1112" i="2"/>
  <c r="T6440" i="2"/>
  <c r="T1452" i="2"/>
  <c r="T6441" i="2"/>
  <c r="T1113" i="2"/>
  <c r="T7860" i="2"/>
  <c r="T7861" i="2"/>
  <c r="T2618" i="2"/>
  <c r="T192" i="2"/>
  <c r="T7862" i="2"/>
  <c r="T193" i="2"/>
  <c r="T747" i="2"/>
  <c r="T748" i="2"/>
  <c r="T749" i="2"/>
  <c r="T750" i="2"/>
  <c r="T194" i="2"/>
  <c r="T4022" i="2"/>
  <c r="T4023" i="2"/>
  <c r="T4024" i="2"/>
  <c r="T4025" i="2"/>
  <c r="T4026" i="2"/>
  <c r="T4027" i="2"/>
  <c r="T4028" i="2"/>
  <c r="T4029" i="2"/>
  <c r="T4030" i="2"/>
  <c r="T4031" i="2"/>
  <c r="T4032" i="2"/>
  <c r="T195" i="2"/>
  <c r="T4033" i="2"/>
  <c r="T9591" i="2"/>
  <c r="T4034" i="2"/>
  <c r="T9592" i="2"/>
  <c r="T196" i="2"/>
  <c r="T9593" i="2"/>
  <c r="T197" i="2"/>
  <c r="T9594" i="2"/>
  <c r="T9595" i="2"/>
  <c r="T9596"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2232" i="2"/>
  <c r="T7904" i="2"/>
  <c r="T7905" i="2"/>
  <c r="T7906" i="2"/>
  <c r="T2233" i="2"/>
  <c r="T7907" i="2"/>
  <c r="T7908" i="2"/>
  <c r="T7909" i="2"/>
  <c r="T2234" i="2"/>
  <c r="T7910" i="2"/>
  <c r="T7911" i="2"/>
  <c r="T2235" i="2"/>
  <c r="T2236" i="2"/>
  <c r="T2237" i="2"/>
  <c r="T5211" i="2"/>
  <c r="T2238" i="2"/>
  <c r="T2239" i="2"/>
  <c r="T5212" i="2"/>
  <c r="T6442" i="2"/>
  <c r="T5213" i="2"/>
  <c r="T5214" i="2"/>
  <c r="T6443" i="2"/>
  <c r="T6444" i="2"/>
  <c r="T6445" i="2"/>
  <c r="T6446" i="2"/>
  <c r="T6447" i="2"/>
  <c r="T1114" i="2"/>
  <c r="T5215" i="2"/>
  <c r="T6448" i="2"/>
  <c r="T6449" i="2"/>
  <c r="T6450" i="2"/>
  <c r="T6451" i="2"/>
  <c r="T1115" i="2"/>
  <c r="T5216" i="2"/>
  <c r="T6452" i="2"/>
  <c r="T1116" i="2"/>
  <c r="T6453" i="2"/>
  <c r="T6454" i="2"/>
  <c r="T6455" i="2"/>
  <c r="T1117" i="2"/>
  <c r="T6456" i="2"/>
  <c r="T1118" i="2"/>
  <c r="T1119" i="2"/>
  <c r="T1120" i="2"/>
  <c r="T1121" i="2"/>
  <c r="T7912" i="2"/>
  <c r="T7913" i="2"/>
  <c r="T7914" i="2"/>
  <c r="T7915" i="2"/>
  <c r="T7916" i="2"/>
  <c r="T7917" i="2"/>
  <c r="T7918" i="2"/>
  <c r="T7919" i="2"/>
  <c r="T7920" i="2"/>
  <c r="T7921" i="2"/>
  <c r="T7922" i="2"/>
  <c r="T7923" i="2"/>
  <c r="T7924" i="2"/>
  <c r="T7925" i="2"/>
  <c r="T7926" i="2"/>
  <c r="T7927" i="2"/>
  <c r="T7928" i="2"/>
  <c r="T7929" i="2"/>
  <c r="T1122" i="2"/>
  <c r="T1123" i="2"/>
  <c r="T346" i="2"/>
  <c r="T347" i="2"/>
  <c r="T1124" i="2"/>
  <c r="T1125" i="2"/>
  <c r="T1126" i="2"/>
  <c r="T2619" i="2"/>
  <c r="T1127" i="2"/>
  <c r="T1128" i="2"/>
  <c r="T2240" i="2"/>
  <c r="T1129" i="2"/>
  <c r="T2241" i="2"/>
  <c r="T2242" i="2"/>
  <c r="T9977" i="2"/>
  <c r="T5826" i="2"/>
  <c r="T5827" i="2"/>
  <c r="T9978" i="2"/>
  <c r="T9979" i="2"/>
  <c r="T5828" i="2"/>
  <c r="T9980" i="2"/>
  <c r="T5829" i="2"/>
  <c r="T9981" i="2"/>
  <c r="T5830" i="2"/>
  <c r="T9982" i="2"/>
  <c r="T3152" i="2"/>
  <c r="T3153" i="2"/>
  <c r="T3154" i="2"/>
  <c r="T3064" i="2"/>
  <c r="T3155" i="2"/>
  <c r="T3156" i="2"/>
  <c r="T3157" i="2"/>
  <c r="T3158" i="2"/>
  <c r="T3159" i="2"/>
  <c r="T3160" i="2"/>
  <c r="T3161" i="2"/>
  <c r="T9983" i="2"/>
  <c r="T3162" i="2"/>
  <c r="T3163" i="2"/>
  <c r="T3164" i="2"/>
  <c r="T3165" i="2"/>
  <c r="T3166" i="2"/>
  <c r="T3167" i="2"/>
  <c r="T3168" i="2"/>
  <c r="T3169" i="2"/>
  <c r="T3170" i="2"/>
  <c r="T3171" i="2"/>
  <c r="T5831" i="2"/>
  <c r="T5832" i="2"/>
  <c r="T2243" i="2"/>
  <c r="T4943" i="2"/>
  <c r="T7930" i="2"/>
  <c r="T2244" i="2"/>
  <c r="T4944" i="2"/>
  <c r="T2245" i="2"/>
  <c r="T4945" i="2"/>
  <c r="T2246" i="2"/>
  <c r="T7931" i="2"/>
  <c r="T4946" i="2"/>
  <c r="T2247" i="2"/>
  <c r="T2248" i="2"/>
  <c r="T2249" i="2"/>
  <c r="T2250" i="2"/>
  <c r="T2251" i="2"/>
  <c r="T2252" i="2"/>
  <c r="T2253" i="2"/>
  <c r="T2254" i="2"/>
  <c r="T3065" i="2"/>
  <c r="T2255" i="2"/>
  <c r="T2256" i="2"/>
  <c r="T2257" i="2"/>
  <c r="T2258" i="2"/>
  <c r="T2259" i="2"/>
  <c r="T2260" i="2"/>
  <c r="T2261" i="2"/>
  <c r="T2262" i="2"/>
  <c r="T2263" i="2"/>
  <c r="T2264" i="2"/>
  <c r="T2265" i="2"/>
  <c r="T2266" i="2"/>
  <c r="T2267" i="2"/>
  <c r="T2268" i="2"/>
  <c r="T2269" i="2"/>
  <c r="T2270" i="2"/>
  <c r="T227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348" i="2"/>
  <c r="T7955" i="2"/>
  <c r="T751" i="2"/>
  <c r="T7956" i="2"/>
  <c r="T7957" i="2"/>
  <c r="T2272" i="2"/>
  <c r="T7958" i="2"/>
  <c r="T1130" i="2"/>
  <c r="T7959" i="2"/>
  <c r="T7960" i="2"/>
  <c r="T7961" i="2"/>
  <c r="T752" i="2"/>
  <c r="T7962" i="2"/>
  <c r="T7963" i="2"/>
  <c r="T2273" i="2"/>
  <c r="T7964" i="2"/>
  <c r="T7965" i="2"/>
  <c r="T2274" i="2"/>
  <c r="T4332" i="2"/>
  <c r="T753" i="2"/>
  <c r="T1453" i="2"/>
  <c r="T7966" i="2"/>
  <c r="T4929" i="2"/>
  <c r="T7967" i="2"/>
  <c r="T1454" i="2"/>
  <c r="T2275" i="2"/>
  <c r="T1131" i="2"/>
  <c r="T7968" i="2"/>
  <c r="T754" i="2"/>
  <c r="T755" i="2"/>
  <c r="T756" i="2"/>
  <c r="T7969" i="2"/>
  <c r="T757" i="2"/>
  <c r="T5217" i="2"/>
  <c r="T4930" i="2"/>
  <c r="T349" i="2"/>
  <c r="T7970" i="2"/>
  <c r="T7971" i="2"/>
  <c r="T7972" i="2"/>
  <c r="T4931" i="2"/>
  <c r="T7973" i="2"/>
  <c r="T1132" i="2"/>
  <c r="T350" i="2"/>
  <c r="T5618" i="2"/>
  <c r="T3019" i="2"/>
  <c r="T7974" i="2"/>
  <c r="T7975" i="2"/>
  <c r="T4932" i="2"/>
  <c r="T351" i="2"/>
  <c r="T7976" i="2"/>
  <c r="T7977" i="2"/>
  <c r="T4933" i="2"/>
  <c r="T7978" i="2"/>
  <c r="T4934" i="2"/>
  <c r="T2276" i="2"/>
  <c r="T7979" i="2"/>
  <c r="T7980" i="2"/>
  <c r="T9903" i="2"/>
  <c r="T9041" i="2"/>
  <c r="T9689" i="2"/>
  <c r="T5619" i="2"/>
  <c r="T1133" i="2"/>
  <c r="T5620" i="2"/>
  <c r="T9690" i="2"/>
  <c r="T9691" i="2"/>
  <c r="T9042" i="2"/>
  <c r="T9692" i="2"/>
  <c r="T7981" i="2"/>
  <c r="T7982" i="2"/>
  <c r="T7983" i="2"/>
  <c r="T9693" i="2"/>
  <c r="T7984" i="2"/>
  <c r="T7985" i="2"/>
  <c r="T5621" i="2"/>
  <c r="T7986" i="2"/>
  <c r="T7987" i="2"/>
  <c r="T7988" i="2"/>
  <c r="T9597" i="2"/>
  <c r="T9043" i="2"/>
  <c r="T9598" i="2"/>
  <c r="T9599" i="2"/>
  <c r="T7989" i="2"/>
  <c r="T9984" i="2"/>
  <c r="T9044" i="2"/>
  <c r="T7990" i="2"/>
  <c r="T7991" i="2"/>
  <c r="T7992" i="2"/>
  <c r="T5622" i="2"/>
  <c r="T7993" i="2"/>
  <c r="T7994" i="2"/>
  <c r="T7995" i="2"/>
  <c r="T7996" i="2"/>
  <c r="T5623" i="2"/>
  <c r="T7997" i="2"/>
  <c r="T9045" i="2"/>
  <c r="T7998" i="2"/>
  <c r="T7999" i="2"/>
  <c r="T8000" i="2"/>
  <c r="T8001" i="2"/>
  <c r="T8002" i="2"/>
  <c r="T9046" i="2"/>
  <c r="T8003" i="2"/>
  <c r="T8004" i="2"/>
  <c r="T5624" i="2"/>
  <c r="T8005" i="2"/>
  <c r="T5625" i="2"/>
  <c r="T758" i="2"/>
  <c r="T8006" i="2"/>
  <c r="T8007" i="2"/>
  <c r="T8008" i="2"/>
  <c r="T9047" i="2"/>
  <c r="T8009" i="2"/>
  <c r="T8010" i="2"/>
  <c r="T8011" i="2"/>
  <c r="T9985" i="2"/>
  <c r="T8012" i="2"/>
  <c r="T9048" i="2"/>
  <c r="T8013" i="2"/>
  <c r="T418" i="2"/>
  <c r="T759" i="2"/>
  <c r="T8014" i="2"/>
  <c r="T8015" i="2"/>
  <c r="T8016" i="2"/>
  <c r="T8017" i="2"/>
  <c r="T9152" i="2"/>
  <c r="T8018" i="2"/>
  <c r="T8019" i="2"/>
  <c r="T8020" i="2"/>
  <c r="T8021" i="2"/>
  <c r="T760" i="2"/>
  <c r="T8022" i="2"/>
  <c r="T8023" i="2"/>
  <c r="T9600" i="2"/>
  <c r="T8024" i="2"/>
  <c r="T9153" i="2"/>
  <c r="T419" i="2"/>
  <c r="T9154" i="2"/>
  <c r="T9986" i="2"/>
  <c r="T761" i="2"/>
  <c r="T8025" i="2"/>
  <c r="T8026" i="2"/>
  <c r="T9155" i="2"/>
  <c r="T2508" i="2"/>
  <c r="T762" i="2"/>
  <c r="T9601" i="2"/>
  <c r="T8027" i="2"/>
  <c r="T9294" i="2"/>
  <c r="T9904" i="2"/>
  <c r="T8028" i="2"/>
  <c r="T8029" i="2"/>
  <c r="T9987" i="2"/>
  <c r="T9602" i="2"/>
  <c r="T763" i="2"/>
  <c r="T8030" i="2"/>
  <c r="T8031" i="2"/>
  <c r="T9603" i="2"/>
  <c r="T764" i="2"/>
  <c r="T9604" i="2"/>
  <c r="T9049" i="2"/>
  <c r="T3045" i="2"/>
  <c r="T9156" i="2"/>
  <c r="T420" i="2"/>
  <c r="T3046" i="2"/>
  <c r="T9050" i="2"/>
  <c r="T2509" i="2"/>
  <c r="T9157" i="2"/>
  <c r="T3047" i="2"/>
  <c r="T9158" i="2"/>
  <c r="T8032" i="2"/>
  <c r="T3048" i="2"/>
  <c r="T9159" i="2"/>
  <c r="T3049" i="2"/>
  <c r="T8033" i="2"/>
  <c r="T9605" i="2"/>
  <c r="T8034" i="2"/>
  <c r="T421" i="2"/>
  <c r="T9160" i="2"/>
  <c r="T8035" i="2"/>
  <c r="T9051" i="2"/>
  <c r="T9988" i="2"/>
  <c r="T9161" i="2"/>
  <c r="T9162" i="2"/>
  <c r="T9052" i="2"/>
  <c r="T9163" i="2"/>
  <c r="T9164" i="2"/>
  <c r="T5833" i="2"/>
  <c r="T9053" i="2"/>
  <c r="T4035" i="2"/>
  <c r="T765" i="2"/>
  <c r="T198" i="2"/>
  <c r="T9054" i="2"/>
  <c r="T4333" i="2"/>
  <c r="T4036" i="2"/>
  <c r="T9055" i="2"/>
  <c r="T8036" i="2"/>
  <c r="T42" i="2"/>
  <c r="T4037" i="2"/>
  <c r="T199" i="2"/>
  <c r="T3050" i="2"/>
  <c r="T3051" i="2"/>
  <c r="T766" i="2"/>
  <c r="T9056" i="2"/>
  <c r="T43" i="2"/>
  <c r="T9606" i="2"/>
  <c r="T3052" i="2"/>
  <c r="T4038" i="2"/>
  <c r="T9057" i="2"/>
  <c r="T3172" i="2"/>
  <c r="T3053" i="2"/>
  <c r="T5626" i="2"/>
  <c r="T3173" i="2"/>
  <c r="T3174" i="2"/>
  <c r="T4039" i="2"/>
  <c r="T9058" i="2"/>
  <c r="T3054" i="2"/>
  <c r="T5627" i="2"/>
  <c r="T9607" i="2"/>
  <c r="T767" i="2"/>
  <c r="T5834" i="2"/>
  <c r="T4040" i="2"/>
  <c r="T3175" i="2"/>
  <c r="T4790" i="2"/>
  <c r="T9059" i="2"/>
  <c r="T4041" i="2"/>
  <c r="T3176" i="2"/>
  <c r="T4791" i="2"/>
  <c r="T8627" i="2"/>
  <c r="T4792" i="2"/>
  <c r="T9060" i="2"/>
  <c r="T9608" i="2"/>
  <c r="T3177" i="2"/>
  <c r="T44" i="2"/>
  <c r="T9609" i="2"/>
  <c r="T4042" i="2"/>
  <c r="T4793" i="2"/>
  <c r="T3178" i="2"/>
  <c r="T768" i="2"/>
  <c r="T5628" i="2"/>
  <c r="T9610" i="2"/>
  <c r="T4043" i="2"/>
  <c r="T4044" i="2"/>
  <c r="T9611" i="2"/>
  <c r="T9061" i="2"/>
  <c r="T4794" i="2"/>
  <c r="T9612" i="2"/>
  <c r="T8037" i="2"/>
  <c r="T9062" i="2"/>
  <c r="T4935" i="2"/>
  <c r="T1168" i="2"/>
  <c r="T3179" i="2"/>
  <c r="T9063" i="2"/>
  <c r="T5629" i="2"/>
  <c r="T1169" i="2"/>
  <c r="T9613" i="2"/>
  <c r="T45" i="2"/>
  <c r="T3180" i="2"/>
  <c r="T8038" i="2"/>
  <c r="T9064" i="2"/>
  <c r="T769" i="2"/>
  <c r="T4045" i="2"/>
  <c r="T4342" i="2"/>
  <c r="T3181" i="2"/>
  <c r="T5630" i="2"/>
  <c r="T2510" i="2"/>
  <c r="T9614" i="2"/>
  <c r="T3182" i="2"/>
  <c r="T2511" i="2"/>
  <c r="T4795" i="2"/>
  <c r="T9065" i="2"/>
  <c r="T3183" i="2"/>
  <c r="T8039" i="2"/>
  <c r="T4046" i="2"/>
  <c r="T3184" i="2"/>
  <c r="T4796" i="2"/>
  <c r="T5631" i="2"/>
  <c r="T9066" i="2"/>
  <c r="T3185" i="2"/>
  <c r="T9615" i="2"/>
  <c r="T4797" i="2"/>
  <c r="T3186" i="2"/>
  <c r="T9989" i="2"/>
  <c r="T9219" i="2"/>
  <c r="T4798" i="2"/>
  <c r="T9616" i="2"/>
  <c r="T3187" i="2"/>
  <c r="T9617" i="2"/>
  <c r="T4799" i="2"/>
  <c r="T3188" i="2"/>
  <c r="T5632" i="2"/>
  <c r="T9067" i="2"/>
  <c r="T3189" i="2"/>
  <c r="T9990" i="2"/>
  <c r="T4800" i="2"/>
  <c r="T9618" i="2"/>
  <c r="T4343" i="2"/>
  <c r="T3190" i="2"/>
  <c r="T3191" i="2"/>
  <c r="T9619" i="2"/>
  <c r="T9620" i="2"/>
  <c r="T3055" i="2"/>
  <c r="T5633" i="2"/>
  <c r="T200" i="2"/>
  <c r="T9621" i="2"/>
  <c r="T5634" i="2"/>
  <c r="T8040" i="2"/>
  <c r="T9622" i="2"/>
  <c r="T5635" i="2"/>
  <c r="T8041" i="2"/>
  <c r="T9068" i="2"/>
  <c r="T5636" i="2"/>
  <c r="T9991" i="2"/>
  <c r="T9623" i="2"/>
  <c r="T4047" i="2"/>
  <c r="T5637" i="2"/>
  <c r="T8042" i="2"/>
  <c r="T5638" i="2"/>
  <c r="T8043" i="2"/>
  <c r="T5639" i="2"/>
  <c r="T8044" i="2"/>
  <c r="T5640" i="2"/>
  <c r="T5641" i="2"/>
  <c r="T5642" i="2"/>
  <c r="T5643" i="2"/>
  <c r="T8045" i="2"/>
  <c r="T5644" i="2"/>
  <c r="T5645" i="2"/>
  <c r="T5646" i="2"/>
  <c r="T4048" i="2"/>
  <c r="T4801" i="2"/>
  <c r="T9069" i="2"/>
  <c r="T5647" i="2"/>
  <c r="T5648" i="2"/>
  <c r="T5649" i="2"/>
  <c r="T2548" i="2"/>
  <c r="T8046" i="2"/>
  <c r="T4802" i="2"/>
  <c r="T8047" i="2"/>
  <c r="T8628" i="2"/>
  <c r="T5650" i="2"/>
  <c r="T2549" i="2"/>
  <c r="T2550" i="2"/>
  <c r="T4803" i="2"/>
  <c r="T4650" i="2"/>
  <c r="T5835" i="2"/>
  <c r="T8048" i="2"/>
  <c r="T4344" i="2"/>
  <c r="T201" i="2"/>
  <c r="T8049" i="2"/>
  <c r="T8050" i="2"/>
  <c r="T8051" i="2"/>
  <c r="T4049" i="2"/>
  <c r="T9165" i="2"/>
  <c r="T8052" i="2"/>
  <c r="T4345" i="2"/>
  <c r="T4050" i="2"/>
  <c r="T8053" i="2"/>
  <c r="T2512" i="2"/>
  <c r="T5651" i="2"/>
  <c r="T202" i="2"/>
  <c r="T8054" i="2"/>
  <c r="T5836" i="2"/>
  <c r="T4651" i="2"/>
  <c r="T8055" i="2"/>
  <c r="T4051" i="2"/>
  <c r="T9166" i="2"/>
  <c r="T8056" i="2"/>
  <c r="T8057" i="2"/>
  <c r="T4346" i="2"/>
  <c r="T4052" i="2"/>
  <c r="T8058" i="2"/>
  <c r="T2513" i="2"/>
  <c r="T4652" i="2"/>
  <c r="T5837" i="2"/>
  <c r="T8059" i="2"/>
  <c r="T4053" i="2"/>
  <c r="T8060" i="2"/>
  <c r="T8061" i="2"/>
  <c r="T4653" i="2"/>
  <c r="T4054" i="2"/>
  <c r="T4654" i="2"/>
  <c r="T8189" i="2"/>
  <c r="T8062" i="2"/>
  <c r="T8063" i="2"/>
  <c r="T4055" i="2"/>
  <c r="T8064" i="2"/>
  <c r="T1455" i="2"/>
  <c r="T9624" i="2"/>
  <c r="T4655" i="2"/>
  <c r="T8065" i="2"/>
  <c r="T2514" i="2"/>
  <c r="T352" i="2"/>
  <c r="T1456" i="2"/>
  <c r="T9625" i="2"/>
  <c r="T4056" i="2"/>
  <c r="T9220" i="2"/>
  <c r="T8190" i="2"/>
  <c r="T1457" i="2"/>
  <c r="T4057" i="2"/>
  <c r="T46" i="2"/>
  <c r="T8066" i="2"/>
  <c r="T8191" i="2"/>
  <c r="T47" i="2"/>
  <c r="T2277" i="2"/>
  <c r="T8192" i="2"/>
  <c r="T1458" i="2"/>
  <c r="T9221" i="2"/>
  <c r="T8193" i="2"/>
  <c r="T4656" i="2"/>
  <c r="T2278" i="2"/>
  <c r="T2279" i="2"/>
  <c r="T8194" i="2"/>
  <c r="T48" i="2"/>
  <c r="T2280" i="2"/>
  <c r="T1195" i="2"/>
  <c r="T1459" i="2"/>
  <c r="T4947" i="2"/>
  <c r="T4657" i="2"/>
  <c r="T8195" i="2"/>
  <c r="T2281" i="2"/>
  <c r="T2282" i="2"/>
  <c r="T1134" i="2"/>
  <c r="T2283" i="2"/>
  <c r="T4948" i="2"/>
  <c r="T4347" i="2"/>
  <c r="T1135" i="2"/>
  <c r="T4658" i="2"/>
  <c r="T2284" i="2"/>
  <c r="T1460" i="2"/>
  <c r="T6457" i="2"/>
  <c r="T2285" i="2"/>
  <c r="T1136" i="2"/>
  <c r="T6458" i="2"/>
  <c r="T1461" i="2"/>
  <c r="T1137" i="2"/>
  <c r="T2286" i="2"/>
  <c r="T6459" i="2"/>
  <c r="T2287" i="2"/>
  <c r="T6460" i="2"/>
  <c r="T4659" i="2"/>
  <c r="T4949" i="2"/>
  <c r="T1462" i="2"/>
  <c r="T4660" i="2"/>
  <c r="T2288" i="2"/>
  <c r="T2289" i="2"/>
  <c r="T2290" i="2"/>
  <c r="T2291" i="2"/>
  <c r="T4661" i="2"/>
  <c r="T2753" i="2"/>
  <c r="T2292" i="2"/>
  <c r="T1463" i="2"/>
  <c r="T6461" i="2"/>
  <c r="T1138" i="2"/>
  <c r="T2293" i="2"/>
  <c r="T1139" i="2"/>
  <c r="T6462" i="2"/>
  <c r="T2294" i="2"/>
  <c r="T2295" i="2"/>
  <c r="T6463" i="2"/>
  <c r="T2296" i="2"/>
  <c r="T6464" i="2"/>
  <c r="T2297" i="2"/>
  <c r="T2298" i="2"/>
  <c r="T1464" i="2"/>
  <c r="T6465" i="2"/>
  <c r="T2299" i="2"/>
  <c r="T1465" i="2"/>
  <c r="T6466" i="2"/>
  <c r="T2300" i="2"/>
  <c r="T2301" i="2"/>
  <c r="T1466" i="2"/>
  <c r="T2302" i="2"/>
  <c r="T2303" i="2"/>
  <c r="T2304" i="2"/>
  <c r="T4662" i="2"/>
  <c r="T6467" i="2"/>
  <c r="T1467" i="2"/>
  <c r="T2305" i="2"/>
  <c r="T2306" i="2"/>
  <c r="T2307" i="2"/>
  <c r="T2308" i="2"/>
  <c r="T2309" i="2"/>
  <c r="T2310" i="2"/>
  <c r="T2311" i="2"/>
  <c r="T2312" i="2"/>
  <c r="T4663" i="2"/>
  <c r="T2313" i="2"/>
  <c r="T4664" i="2"/>
  <c r="T1140" i="2"/>
  <c r="T2314" i="2"/>
  <c r="T6468" i="2"/>
  <c r="T4665" i="2"/>
  <c r="T2315" i="2"/>
  <c r="T2316" i="2"/>
  <c r="T5218" i="2"/>
  <c r="T6469" i="2"/>
  <c r="T6470" i="2"/>
  <c r="T2317" i="2"/>
  <c r="T1141" i="2"/>
  <c r="T2318" i="2"/>
  <c r="T2319" i="2"/>
  <c r="T2320" i="2"/>
  <c r="T2321" i="2"/>
  <c r="T2322" i="2"/>
  <c r="T2323" i="2"/>
  <c r="T5219" i="2"/>
  <c r="T1468" i="2"/>
  <c r="T2324" i="2"/>
  <c r="T2325" i="2"/>
  <c r="T2326" i="2"/>
  <c r="T2327" i="2"/>
  <c r="T5220" i="2"/>
  <c r="T2328" i="2"/>
  <c r="T1469" i="2"/>
  <c r="T6471" i="2"/>
  <c r="T2329" i="2"/>
  <c r="T2330" i="2"/>
  <c r="T2331" i="2"/>
  <c r="T2754" i="2"/>
  <c r="T2332" i="2"/>
  <c r="T5221" i="2"/>
  <c r="T2333" i="2"/>
  <c r="T2334" i="2"/>
  <c r="T2335" i="2"/>
  <c r="T2336" i="2"/>
  <c r="T2337" i="2"/>
  <c r="T1470" i="2"/>
  <c r="T2755" i="2"/>
  <c r="T1471" i="2"/>
  <c r="T2338" i="2"/>
  <c r="T2756" i="2"/>
  <c r="T2757" i="2"/>
  <c r="T2339" i="2"/>
  <c r="T2758" i="2"/>
  <c r="T2759" i="2"/>
  <c r="T1142" i="2"/>
  <c r="T2760" i="2"/>
  <c r="T5222" i="2"/>
  <c r="T2340" i="2"/>
  <c r="T1143" i="2"/>
  <c r="T2341" i="2"/>
  <c r="T2761" i="2"/>
  <c r="T2342" i="2"/>
  <c r="T353" i="2"/>
  <c r="T2343" i="2"/>
  <c r="T2762" i="2"/>
  <c r="T2344" i="2"/>
  <c r="T2345" i="2"/>
  <c r="T2763" i="2"/>
  <c r="T2346" i="2"/>
  <c r="T2347" i="2"/>
  <c r="T2348" i="2"/>
  <c r="T2349" i="2"/>
  <c r="T2350" i="2"/>
  <c r="T2351" i="2"/>
  <c r="T354" i="2"/>
  <c r="T4828" i="2"/>
  <c r="T2352" i="2"/>
  <c r="T2353" i="2"/>
  <c r="T355" i="2"/>
  <c r="T2354" i="2"/>
  <c r="T2355" i="2"/>
  <c r="T2356" i="2"/>
  <c r="T2357" i="2"/>
  <c r="T4829" i="2"/>
  <c r="T2358" i="2"/>
  <c r="T2359" i="2"/>
  <c r="T4830" i="2"/>
  <c r="T2360" i="2"/>
  <c r="T2600" i="2"/>
  <c r="T2361" i="2"/>
  <c r="T2362" i="2"/>
  <c r="T2764" i="2"/>
  <c r="T2363" i="2"/>
  <c r="T2364" i="2"/>
  <c r="T2365" i="2"/>
  <c r="T2366" i="2"/>
  <c r="T2367" i="2"/>
  <c r="T8067" i="2"/>
  <c r="T4831" i="2"/>
  <c r="T6472" i="2"/>
  <c r="T8068" i="2"/>
  <c r="T2765" i="2"/>
  <c r="T8069" i="2"/>
  <c r="T2368" i="2"/>
  <c r="T8070" i="2"/>
  <c r="T4832" i="2"/>
  <c r="T2601" i="2"/>
  <c r="T2369" i="2"/>
  <c r="T2370" i="2"/>
  <c r="T8071" i="2"/>
  <c r="T8072" i="2"/>
  <c r="T2371" i="2"/>
  <c r="T1472" i="2"/>
  <c r="T6473" i="2"/>
  <c r="T8073" i="2"/>
  <c r="T2372" i="2"/>
  <c r="T4833" i="2"/>
  <c r="T2766" i="2"/>
  <c r="T2373" i="2"/>
  <c r="T4834" i="2"/>
  <c r="T2374" i="2"/>
  <c r="T2375" i="2"/>
  <c r="T6474" i="2"/>
  <c r="T2767" i="2"/>
  <c r="T2768" i="2"/>
  <c r="T1144" i="2"/>
  <c r="T6475" i="2"/>
  <c r="T1145" i="2"/>
  <c r="T1146" i="2"/>
  <c r="T4835" i="2"/>
  <c r="T4836" i="2"/>
  <c r="T4837" i="2"/>
  <c r="T1147" i="2"/>
  <c r="T6476" i="2"/>
  <c r="T2376" i="2"/>
  <c r="T4838" i="2"/>
  <c r="T1148" i="2"/>
  <c r="T2602" i="2"/>
  <c r="T5223" i="2"/>
  <c r="T4839" i="2"/>
  <c r="T6477" i="2"/>
  <c r="T2377" i="2"/>
  <c r="T4840" i="2"/>
  <c r="T1149" i="2"/>
  <c r="T8629" i="2"/>
  <c r="T1473" i="2"/>
  <c r="T8630" i="2"/>
  <c r="T8631" i="2"/>
  <c r="T1474" i="2"/>
  <c r="T8632" i="2"/>
  <c r="T8633" i="2"/>
  <c r="T8634" i="2"/>
  <c r="T2378" i="2"/>
  <c r="T1150" i="2"/>
  <c r="T5224" i="2"/>
  <c r="T2379" i="2"/>
  <c r="T8074" i="2"/>
  <c r="T770" i="2"/>
  <c r="T8075" i="2"/>
  <c r="T771" i="2"/>
  <c r="T8076" i="2"/>
  <c r="T3020" i="2"/>
  <c r="T8077" i="2"/>
  <c r="T8078" i="2"/>
  <c r="T8079" i="2"/>
  <c r="T772" i="2"/>
  <c r="T8080" i="2"/>
  <c r="T8081" i="2"/>
  <c r="T773" i="2"/>
  <c r="T8082" i="2"/>
  <c r="T8083" i="2"/>
  <c r="T8084" i="2"/>
  <c r="T8085" i="2"/>
  <c r="T8086" i="2"/>
  <c r="T9070" i="2"/>
  <c r="T774" i="2"/>
  <c r="T8087" i="2"/>
  <c r="T9071" i="2"/>
  <c r="T8088" i="2"/>
  <c r="T8089" i="2"/>
  <c r="T8090" i="2"/>
  <c r="T5652" i="2"/>
  <c r="T8091" i="2"/>
  <c r="T5653" i="2"/>
  <c r="T4058" i="2"/>
  <c r="T9167" i="2"/>
  <c r="T5654" i="2"/>
  <c r="T9168" i="2"/>
  <c r="T9169" i="2"/>
  <c r="T5838" i="2"/>
  <c r="T9170" i="2"/>
  <c r="T9626" i="2"/>
  <c r="T775" i="2"/>
  <c r="T5839" i="2"/>
  <c r="T9627" i="2"/>
  <c r="T5655" i="2"/>
  <c r="T8092" i="2"/>
  <c r="T8093" i="2"/>
  <c r="T9628" i="2"/>
  <c r="T9171" i="2"/>
  <c r="T9629" i="2"/>
  <c r="T8094" i="2"/>
  <c r="T8095" i="2"/>
  <c r="T8096" i="2"/>
  <c r="T8097" i="2"/>
  <c r="T9630" i="2"/>
  <c r="T9631" i="2"/>
  <c r="T3192" i="2"/>
  <c r="T8098" i="2"/>
  <c r="T3193" i="2"/>
  <c r="T9632" i="2"/>
  <c r="T9633" i="2"/>
  <c r="T9634" i="2"/>
  <c r="T3194" i="2"/>
  <c r="T3195" i="2"/>
  <c r="T9635" i="2"/>
  <c r="T5840" i="2"/>
  <c r="T3196" i="2"/>
  <c r="T5841" i="2"/>
  <c r="T2515" i="2"/>
  <c r="T9072" i="2"/>
  <c r="T5656" i="2"/>
  <c r="T8099" i="2"/>
  <c r="T3197" i="2"/>
  <c r="T9636" i="2"/>
  <c r="T5842" i="2"/>
  <c r="T776" i="2"/>
  <c r="T9637" i="2"/>
  <c r="T8100" i="2"/>
  <c r="T3198" i="2"/>
  <c r="T5843" i="2"/>
  <c r="T4059" i="2"/>
  <c r="T4334" i="2"/>
  <c r="T3199" i="2"/>
  <c r="T8101" i="2"/>
  <c r="T4060" i="2"/>
  <c r="T9073" i="2"/>
  <c r="T3056" i="2"/>
  <c r="T8102" i="2"/>
  <c r="T9074" i="2"/>
  <c r="T8103" i="2"/>
  <c r="T3200" i="2"/>
  <c r="T9638" i="2"/>
  <c r="T5657" i="2"/>
  <c r="T3057" i="2"/>
  <c r="T9075" i="2"/>
  <c r="T3201" i="2"/>
  <c r="T9639" i="2"/>
  <c r="T5658" i="2"/>
  <c r="T3058" i="2"/>
  <c r="T9640" i="2"/>
  <c r="T9641" i="2"/>
  <c r="T9076" i="2"/>
  <c r="T8104" i="2"/>
  <c r="T9642" i="2"/>
  <c r="T9643" i="2"/>
  <c r="T8105" i="2"/>
  <c r="T9644" i="2"/>
  <c r="T9077" i="2"/>
  <c r="T8106" i="2"/>
  <c r="T4061" i="2"/>
  <c r="T9645" i="2"/>
  <c r="T9222" i="2"/>
  <c r="T4062" i="2"/>
  <c r="T4063" i="2"/>
  <c r="T9646" i="2"/>
  <c r="T9647" i="2"/>
  <c r="T8107" i="2"/>
  <c r="T8108" i="2"/>
  <c r="T3059" i="2"/>
  <c r="T9078" i="2"/>
  <c r="T9648" i="2"/>
  <c r="T8109" i="2"/>
  <c r="T3060" i="2"/>
  <c r="T4064" i="2"/>
  <c r="T9649" i="2"/>
  <c r="T5844" i="2"/>
  <c r="T9650" i="2"/>
  <c r="T9223" i="2"/>
  <c r="T9651" i="2"/>
  <c r="T4065" i="2"/>
  <c r="T9079" i="2"/>
  <c r="T9652" i="2"/>
  <c r="T4066" i="2"/>
  <c r="T9224" i="2"/>
  <c r="T9653" i="2"/>
  <c r="T4067" i="2"/>
  <c r="T9654" i="2"/>
  <c r="T4068" i="2"/>
  <c r="T4348" i="2"/>
  <c r="T9080" i="2"/>
  <c r="T4335" i="2"/>
  <c r="T4666" i="2"/>
  <c r="T8110" i="2"/>
  <c r="T4069" i="2"/>
  <c r="T9081" i="2"/>
  <c r="T4070" i="2"/>
  <c r="T9082" i="2"/>
  <c r="T4071" i="2"/>
  <c r="T9083" i="2"/>
  <c r="T8111" i="2"/>
  <c r="T4072" i="2"/>
  <c r="T9655" i="2"/>
  <c r="T8112" i="2"/>
  <c r="T5659" i="2"/>
  <c r="T9694" i="2"/>
  <c r="T4349" i="2"/>
  <c r="T2516" i="2"/>
  <c r="T9084" i="2"/>
  <c r="T9172" i="2"/>
  <c r="T9695" i="2"/>
  <c r="T4667" i="2"/>
  <c r="T9085" i="2"/>
  <c r="T9696" i="2"/>
  <c r="T4668" i="2"/>
  <c r="T5660" i="2"/>
  <c r="T5661" i="2"/>
  <c r="T4669" i="2"/>
  <c r="T5662" i="2"/>
  <c r="T8113" i="2"/>
  <c r="T9656" i="2"/>
  <c r="T9657" i="2"/>
  <c r="T5663" i="2"/>
  <c r="T9658" i="2"/>
  <c r="T9659" i="2"/>
  <c r="T5664" i="2"/>
  <c r="T5665" i="2"/>
  <c r="T4670" i="2"/>
  <c r="T4073" i="2"/>
  <c r="T5845" i="2"/>
  <c r="T5666" i="2"/>
  <c r="T5667" i="2"/>
  <c r="T9660" i="2"/>
  <c r="T9992" i="2"/>
  <c r="T4074" i="2"/>
  <c r="T5668" i="2"/>
  <c r="T4350" i="2"/>
  <c r="T5669" i="2"/>
  <c r="T4671" i="2"/>
  <c r="T9661" i="2"/>
  <c r="T4672" i="2"/>
  <c r="T9697" i="2"/>
  <c r="T4075" i="2"/>
  <c r="T4351" i="2"/>
  <c r="T4673" i="2"/>
  <c r="T9662" i="2"/>
  <c r="T4076" i="2"/>
  <c r="T9086" i="2"/>
  <c r="T5846" i="2"/>
  <c r="T9087" i="2"/>
  <c r="T4077" i="2"/>
  <c r="T4674" i="2"/>
  <c r="T4675" i="2"/>
  <c r="T4676" i="2"/>
  <c r="T9663" i="2"/>
  <c r="T9993" i="2"/>
  <c r="T5847" i="2"/>
  <c r="T2517" i="2"/>
  <c r="T4677" i="2"/>
  <c r="T9664" i="2"/>
  <c r="T5848" i="2"/>
  <c r="T5849" i="2"/>
  <c r="T5850" i="2"/>
  <c r="T5851" i="2"/>
  <c r="T5852" i="2"/>
  <c r="T9665" i="2"/>
  <c r="T9666" i="2"/>
  <c r="T2551" i="2"/>
  <c r="T4678" i="2"/>
  <c r="T9667" i="2"/>
  <c r="T4679" i="2"/>
  <c r="T2518" i="2"/>
  <c r="T9668" i="2"/>
  <c r="T2552" i="2"/>
  <c r="T9669" i="2"/>
  <c r="T9670" i="2"/>
  <c r="T2519" i="2"/>
  <c r="T9671" i="2"/>
  <c r="T2553" i="2"/>
  <c r="T4841" i="2"/>
  <c r="T5225" i="2"/>
  <c r="T2959" i="2"/>
  <c r="T356" i="2"/>
  <c r="T2520" i="2"/>
  <c r="T2554" i="2"/>
  <c r="T1199" i="2"/>
  <c r="T2555" i="2"/>
  <c r="T357" i="2"/>
  <c r="T6478" i="2"/>
  <c r="T6479" i="2"/>
  <c r="T358" i="2"/>
  <c r="T6480" i="2"/>
  <c r="T1200" i="2"/>
  <c r="T2380" i="2"/>
  <c r="T6481" i="2"/>
  <c r="T2381" i="2"/>
  <c r="T8635" i="2"/>
  <c r="T4842" i="2"/>
  <c r="T6482" i="2"/>
  <c r="T8636" i="2"/>
  <c r="T4680" i="2"/>
  <c r="T2382" i="2"/>
  <c r="T4681" i="2"/>
  <c r="T4843" i="2"/>
  <c r="T8637" i="2"/>
  <c r="T4682" i="2"/>
  <c r="T6483" i="2"/>
  <c r="T2383" i="2"/>
  <c r="T6484" i="2"/>
  <c r="T4683" i="2"/>
  <c r="T2603" i="2"/>
  <c r="T8638" i="2"/>
  <c r="T8114" i="2"/>
  <c r="T2384" i="2"/>
  <c r="T6485" i="2"/>
  <c r="T4684" i="2"/>
  <c r="T2769" i="2"/>
  <c r="T6486" i="2"/>
  <c r="T2385" i="2"/>
  <c r="T2770" i="2"/>
  <c r="T8639" i="2"/>
  <c r="T2386" i="2"/>
  <c r="T6487" i="2"/>
  <c r="T359" i="2"/>
  <c r="T8640" i="2"/>
  <c r="T8641" i="2"/>
  <c r="T5226" i="2"/>
  <c r="T6488" i="2"/>
  <c r="T2387" i="2"/>
  <c r="T2771" i="2"/>
  <c r="T8642" i="2"/>
  <c r="T6489" i="2"/>
  <c r="T6490" i="2"/>
  <c r="T2772" i="2"/>
  <c r="T6491" i="2"/>
  <c r="T6492" i="2"/>
  <c r="T2388" i="2"/>
  <c r="T6493" i="2"/>
  <c r="T6494" i="2"/>
  <c r="T6495" i="2"/>
  <c r="T8643" i="2"/>
  <c r="T1151" i="2"/>
  <c r="T8644" i="2"/>
  <c r="T6496" i="2"/>
  <c r="T1152" i="2"/>
  <c r="T8645" i="2"/>
  <c r="T6497" i="2"/>
  <c r="T1153" i="2"/>
  <c r="T8646" i="2"/>
  <c r="T1154" i="2"/>
  <c r="T8647" i="2"/>
  <c r="T6498" i="2"/>
  <c r="T2389" i="2"/>
  <c r="T6499" i="2"/>
  <c r="T8648" i="2"/>
  <c r="T2620" i="2"/>
  <c r="T2390" i="2"/>
  <c r="T6500" i="2"/>
  <c r="T8649" i="2"/>
  <c r="T8650" i="2"/>
  <c r="T2391" i="2"/>
  <c r="T8651" i="2"/>
  <c r="T8652" i="2"/>
  <c r="T2392" i="2"/>
  <c r="T6501" i="2"/>
  <c r="T1155" i="2"/>
  <c r="T2393" i="2"/>
  <c r="T2773" i="2"/>
  <c r="T2774" i="2"/>
  <c r="T1156" i="2"/>
  <c r="T6502" i="2"/>
  <c r="T1157" i="2"/>
  <c r="T2394" i="2"/>
  <c r="T1158" i="2"/>
  <c r="T2395" i="2"/>
  <c r="T2396" i="2"/>
  <c r="T2775" i="2"/>
  <c r="T2397" i="2"/>
  <c r="T1159" i="2"/>
  <c r="T2398" i="2"/>
  <c r="T2621" i="2"/>
  <c r="T2776" i="2"/>
  <c r="T6503" i="2"/>
  <c r="T6504" i="2"/>
  <c r="T2399" i="2"/>
  <c r="T6505" i="2"/>
  <c r="T2604" i="2"/>
  <c r="T1160" i="2"/>
  <c r="T2400" i="2"/>
  <c r="T1475" i="2"/>
  <c r="T6506" i="2"/>
  <c r="T6507" i="2"/>
  <c r="T6508" i="2"/>
  <c r="T1161" i="2"/>
  <c r="T1162" i="2"/>
  <c r="T1163" i="2"/>
  <c r="T8115" i="2"/>
  <c r="T6509" i="2"/>
  <c r="T8116" i="2"/>
  <c r="T4078" i="2"/>
  <c r="T4079" i="2"/>
  <c r="T4080" i="2"/>
  <c r="T4081" i="2"/>
  <c r="T4082" i="2"/>
  <c r="T9731" i="2"/>
  <c r="T9732" i="2"/>
  <c r="T4083" i="2"/>
  <c r="T4084" i="2"/>
  <c r="T4085" i="2"/>
  <c r="T4086" i="2"/>
  <c r="T9733" i="2"/>
  <c r="T4087" i="2"/>
  <c r="T4088" i="2"/>
  <c r="T4089" i="2"/>
  <c r="T4090" i="2"/>
  <c r="T4091" i="2"/>
  <c r="T4092" i="2"/>
  <c r="T4093" i="2"/>
  <c r="T4094" i="2"/>
  <c r="T4095" i="2"/>
  <c r="T4096" i="2"/>
  <c r="T4097" i="2"/>
  <c r="T4098" i="2"/>
  <c r="T4099" i="2"/>
  <c r="T9734" i="2"/>
  <c r="T4100" i="2"/>
  <c r="T4101" i="2"/>
  <c r="T4102" i="2"/>
  <c r="T4103" i="2"/>
  <c r="T4104" i="2"/>
  <c r="T4105" i="2"/>
  <c r="T4106" i="2"/>
  <c r="T4107" i="2"/>
  <c r="T4108" i="2"/>
  <c r="T4109" i="2"/>
  <c r="T9735" i="2"/>
  <c r="T4110" i="2"/>
  <c r="T4111" i="2"/>
  <c r="T4112" i="2"/>
  <c r="T4113" i="2"/>
  <c r="T4114" i="2"/>
  <c r="T4115" i="2"/>
  <c r="T4116" i="2"/>
  <c r="T4117" i="2"/>
  <c r="T4118" i="2"/>
  <c r="T9736" i="2"/>
  <c r="T4119" i="2"/>
  <c r="T4120" i="2"/>
  <c r="T4121" i="2"/>
  <c r="T4122" i="2"/>
  <c r="T4123" i="2"/>
  <c r="T4124" i="2"/>
  <c r="T4125" i="2"/>
  <c r="T4126" i="2"/>
  <c r="T4127" i="2"/>
  <c r="T4128" i="2"/>
  <c r="T4129" i="2"/>
  <c r="T4130" i="2"/>
  <c r="T4131" i="2"/>
  <c r="T4132" i="2"/>
  <c r="T4133" i="2"/>
  <c r="T4134" i="2"/>
  <c r="T4135" i="2"/>
  <c r="T4136" i="2"/>
  <c r="T4137" i="2"/>
  <c r="T9737" i="2"/>
  <c r="T9738" i="2"/>
  <c r="T9739" i="2"/>
  <c r="T4138" i="2"/>
  <c r="T4139" i="2"/>
  <c r="T4140" i="2"/>
  <c r="T4141" i="2"/>
  <c r="T4142" i="2"/>
  <c r="T4143" i="2"/>
  <c r="T4144" i="2"/>
  <c r="T4145" i="2"/>
  <c r="T9740" i="2"/>
  <c r="T9741" i="2"/>
  <c r="T9742" i="2"/>
  <c r="T9743" i="2"/>
  <c r="T4146" i="2"/>
  <c r="T4147" i="2"/>
  <c r="T9744" i="2"/>
  <c r="T4148" i="2"/>
  <c r="T4149" i="2"/>
  <c r="T4150" i="2"/>
  <c r="T4151" i="2"/>
  <c r="T4152" i="2"/>
  <c r="T4153" i="2"/>
  <c r="T4154" i="2"/>
  <c r="T4155" i="2"/>
  <c r="T4156" i="2"/>
  <c r="T4157" i="2"/>
  <c r="T4158" i="2"/>
  <c r="T4159" i="2"/>
  <c r="T4160" i="2"/>
  <c r="T4161" i="2"/>
  <c r="T4162" i="2"/>
  <c r="T4163" i="2"/>
  <c r="T4164" i="2"/>
  <c r="T4165" i="2"/>
  <c r="T4166" i="2"/>
  <c r="T4167" i="2"/>
  <c r="T9745" i="2"/>
  <c r="T9746" i="2"/>
  <c r="T4168" i="2"/>
  <c r="T4169" i="2"/>
  <c r="T4170" i="2"/>
  <c r="T4171" i="2"/>
  <c r="T4172" i="2"/>
  <c r="T4173" i="2"/>
  <c r="T4174" i="2"/>
  <c r="T4175" i="2"/>
  <c r="T4176" i="2"/>
  <c r="T4177" i="2"/>
  <c r="T4178" i="2"/>
  <c r="T4179" i="2"/>
  <c r="T4180" i="2"/>
  <c r="T4181" i="2"/>
  <c r="T4182" i="2"/>
  <c r="T9747" i="2"/>
  <c r="T9748" i="2"/>
  <c r="T4183" i="2"/>
  <c r="T4184" i="2"/>
  <c r="T4185" i="2"/>
  <c r="T9749" i="2"/>
  <c r="T9750" i="2"/>
  <c r="T9751" i="2"/>
  <c r="T9752" i="2"/>
  <c r="T9753" i="2"/>
  <c r="T4186" i="2"/>
  <c r="T4187" i="2"/>
  <c r="T4188" i="2"/>
  <c r="T4189" i="2"/>
  <c r="T4190" i="2"/>
  <c r="T4191" i="2"/>
  <c r="T9754" i="2"/>
  <c r="T9755" i="2"/>
  <c r="T9756" i="2"/>
  <c r="T9757" i="2"/>
  <c r="T4192" i="2"/>
  <c r="T4193" i="2"/>
  <c r="T4194" i="2"/>
  <c r="T4195" i="2"/>
  <c r="T4196" i="2"/>
  <c r="T4197" i="2"/>
  <c r="T4198" i="2"/>
  <c r="T4199" i="2"/>
  <c r="T4200" i="2"/>
  <c r="T4201" i="2"/>
  <c r="T4202" i="2"/>
  <c r="T4203" i="2"/>
  <c r="T4204" i="2"/>
  <c r="T4205" i="2"/>
  <c r="T4206" i="2"/>
  <c r="T4207" i="2"/>
  <c r="T9758" i="2"/>
  <c r="T4208" i="2"/>
  <c r="T4209" i="2"/>
  <c r="T4210" i="2"/>
  <c r="T4211" i="2"/>
  <c r="T4212" i="2"/>
  <c r="T4213" i="2"/>
  <c r="T4214" i="2"/>
  <c r="T4215" i="2"/>
  <c r="T9759" i="2"/>
  <c r="T4216" i="2"/>
  <c r="T4217" i="2"/>
  <c r="T4218" i="2"/>
  <c r="T4219" i="2"/>
  <c r="T4220" i="2"/>
  <c r="T9760" i="2"/>
  <c r="T4221" i="2"/>
  <c r="T9761" i="2"/>
  <c r="T9762" i="2"/>
  <c r="T4222" i="2"/>
  <c r="T4223" i="2"/>
  <c r="T4224" i="2"/>
  <c r="T4225" i="2"/>
  <c r="T4226" i="2"/>
  <c r="T4227" i="2"/>
  <c r="T4228" i="2"/>
  <c r="T4229" i="2"/>
  <c r="T9763" i="2"/>
  <c r="T9764" i="2"/>
  <c r="T9765" i="2"/>
  <c r="T9766" i="2"/>
  <c r="T4230" i="2"/>
  <c r="T4231" i="2"/>
  <c r="T4232" i="2"/>
  <c r="T4233" i="2"/>
  <c r="T4234" i="2"/>
  <c r="T4235" i="2"/>
  <c r="T4236" i="2"/>
  <c r="T4237" i="2"/>
  <c r="T4238" i="2"/>
  <c r="T9767" i="2"/>
  <c r="T4239" i="2"/>
  <c r="T9768" i="2"/>
  <c r="T9769" i="2"/>
  <c r="T4240" i="2"/>
  <c r="T4241" i="2"/>
  <c r="T4242" i="2"/>
  <c r="T4243" i="2"/>
  <c r="T4244" i="2"/>
  <c r="T9770" i="2"/>
  <c r="T4245" i="2"/>
  <c r="T4246" i="2"/>
  <c r="T9771" i="2"/>
  <c r="D18" i="6"/>
  <c r="E18" i="6" s="1"/>
  <c r="A18" i="6" s="1"/>
  <c r="D24" i="6"/>
  <c r="E24" i="6" s="1"/>
  <c r="A24" i="6" s="1"/>
  <c r="D34" i="6"/>
  <c r="E34" i="6" s="1"/>
  <c r="A34" i="6" s="1"/>
  <c r="D44" i="6"/>
  <c r="E44" i="6" s="1"/>
  <c r="A44" i="6" s="1"/>
  <c r="D54" i="6"/>
  <c r="E54" i="6" s="1"/>
  <c r="A54" i="6" s="1"/>
  <c r="D63" i="6"/>
  <c r="E63" i="6" s="1"/>
  <c r="A63" i="6" s="1"/>
  <c r="D69" i="6"/>
  <c r="E69" i="6" s="1"/>
  <c r="A69" i="6" s="1"/>
  <c r="D70" i="6"/>
  <c r="E70" i="6" s="1"/>
  <c r="A70" i="6" s="1"/>
  <c r="D77" i="6"/>
  <c r="E77" i="6" s="1"/>
  <c r="A77" i="6" s="1"/>
  <c r="D91" i="6"/>
  <c r="E91" i="6" s="1"/>
  <c r="A91" i="6" s="1"/>
  <c r="D96" i="6"/>
  <c r="E96" i="6" s="1"/>
  <c r="A96" i="6" s="1"/>
  <c r="D114" i="6"/>
  <c r="E114" i="6" s="1"/>
  <c r="A114" i="6" s="1"/>
  <c r="D132" i="6"/>
  <c r="E132" i="6" s="1"/>
  <c r="A132" i="6" s="1"/>
  <c r="D140" i="6"/>
  <c r="E140" i="6" s="1"/>
  <c r="A140" i="6" s="1"/>
  <c r="D174" i="6"/>
  <c r="E174" i="6" s="1"/>
  <c r="A174" i="6" s="1"/>
  <c r="D183" i="6"/>
  <c r="E183" i="6" s="1"/>
  <c r="A183" i="6" s="1"/>
  <c r="D184" i="6"/>
  <c r="E184" i="6" s="1"/>
  <c r="A184" i="6" s="1"/>
  <c r="D187" i="6"/>
  <c r="E187" i="6" s="1"/>
  <c r="A187" i="6" s="1"/>
  <c r="D4" i="6"/>
  <c r="E4" i="6" s="1"/>
  <c r="A4" i="6" s="1"/>
  <c r="D195" i="6"/>
  <c r="E195" i="6" s="1"/>
  <c r="A195" i="6" s="1"/>
  <c r="D220" i="6"/>
  <c r="E220" i="6" s="1"/>
  <c r="A220" i="6" s="1"/>
  <c r="D126" i="6"/>
  <c r="E126" i="6" s="1"/>
  <c r="A126" i="6" s="1"/>
  <c r="D65" i="6"/>
  <c r="E65" i="6" s="1"/>
  <c r="A65" i="6" s="1"/>
  <c r="D131" i="6"/>
  <c r="E131" i="6" s="1"/>
  <c r="A131" i="6" s="1"/>
  <c r="D190" i="6"/>
  <c r="E190" i="6" s="1"/>
  <c r="A190" i="6" s="1"/>
  <c r="D192" i="6"/>
  <c r="E192" i="6" s="1"/>
  <c r="A192" i="6" s="1"/>
  <c r="D62" i="6"/>
  <c r="E62" i="6" s="1"/>
  <c r="A62" i="6" s="1"/>
  <c r="D170" i="6"/>
  <c r="E170" i="6" s="1"/>
  <c r="A170" i="6" s="1"/>
  <c r="D3" i="6"/>
  <c r="E3" i="6" s="1"/>
  <c r="A3" i="6" s="1"/>
  <c r="D99" i="6"/>
  <c r="E99" i="6" s="1"/>
  <c r="A99" i="6" s="1"/>
  <c r="D130" i="6"/>
  <c r="E130" i="6" s="1"/>
  <c r="A130" i="6" s="1"/>
  <c r="D149" i="6"/>
  <c r="E149" i="6" s="1"/>
  <c r="A149" i="6" s="1"/>
  <c r="D162" i="6"/>
  <c r="E162" i="6" s="1"/>
  <c r="A162" i="6" s="1"/>
  <c r="D5" i="6"/>
  <c r="E5" i="6" s="1"/>
  <c r="A5" i="6" s="1"/>
  <c r="D202" i="6"/>
  <c r="E202" i="6" s="1"/>
  <c r="A202" i="6" s="1"/>
  <c r="D208" i="6"/>
  <c r="E208" i="6" s="1"/>
  <c r="A208" i="6" s="1"/>
  <c r="D221" i="6"/>
  <c r="E221" i="6" s="1"/>
  <c r="A221" i="6" s="1"/>
  <c r="D237" i="6"/>
  <c r="E237" i="6" s="1"/>
  <c r="A237" i="6" s="1"/>
  <c r="D148" i="6"/>
  <c r="E148" i="6" s="1"/>
  <c r="A148" i="6" s="1"/>
  <c r="D23" i="6"/>
  <c r="E23" i="6" s="1"/>
  <c r="A23" i="6" s="1"/>
  <c r="D73" i="6"/>
  <c r="E73" i="6" s="1"/>
  <c r="A73" i="6" s="1"/>
  <c r="D30" i="6"/>
  <c r="E30" i="6" s="1"/>
  <c r="A30" i="6" s="1"/>
  <c r="D52" i="6"/>
  <c r="E52" i="6" s="1"/>
  <c r="A52" i="6" s="1"/>
  <c r="D13" i="6"/>
  <c r="E13" i="6" s="1"/>
  <c r="A13" i="6" s="1"/>
  <c r="D196" i="6"/>
  <c r="E196" i="6" s="1"/>
  <c r="A196" i="6" s="1"/>
  <c r="D134" i="6"/>
  <c r="E134" i="6" s="1"/>
  <c r="A134" i="6" s="1"/>
  <c r="D211" i="6"/>
  <c r="E211" i="6" s="1"/>
  <c r="A211" i="6" s="1"/>
  <c r="D151" i="6"/>
  <c r="E151" i="6" s="1"/>
  <c r="A151" i="6" s="1"/>
  <c r="D83" i="6"/>
  <c r="E83" i="6" s="1"/>
  <c r="A83" i="6" s="1"/>
  <c r="D223" i="6"/>
  <c r="E223" i="6" s="1"/>
  <c r="A223" i="6" s="1"/>
  <c r="D104" i="6"/>
  <c r="E104" i="6" s="1"/>
  <c r="A104" i="6" s="1"/>
  <c r="D97" i="6"/>
  <c r="E97" i="6" s="1"/>
  <c r="A97" i="6" s="1"/>
  <c r="D75" i="6"/>
  <c r="E75" i="6" s="1"/>
  <c r="A75" i="6" s="1"/>
  <c r="D103" i="6"/>
  <c r="E103" i="6" s="1"/>
  <c r="A103" i="6" s="1"/>
  <c r="D117" i="6"/>
  <c r="E117" i="6" s="1"/>
  <c r="A117" i="6" s="1"/>
  <c r="D100" i="6"/>
  <c r="E100" i="6" s="1"/>
  <c r="A100" i="6" s="1"/>
  <c r="D235" i="6"/>
  <c r="E235" i="6" s="1"/>
  <c r="A235" i="6" s="1"/>
  <c r="D173" i="6"/>
  <c r="E173" i="6" s="1"/>
  <c r="A173" i="6" s="1"/>
  <c r="D35" i="6"/>
  <c r="E35" i="6" s="1"/>
  <c r="A35" i="6" s="1"/>
  <c r="D6" i="6"/>
  <c r="E6" i="6" s="1"/>
  <c r="A6" i="6" s="1"/>
  <c r="D11" i="6"/>
  <c r="E11" i="6" s="1"/>
  <c r="A11" i="6" s="1"/>
  <c r="D26" i="6"/>
  <c r="E26" i="6" s="1"/>
  <c r="A26" i="6" s="1"/>
  <c r="D31" i="6"/>
  <c r="E31" i="6" s="1"/>
  <c r="A31" i="6" s="1"/>
  <c r="D36" i="6"/>
  <c r="E36" i="6" s="1"/>
  <c r="A36" i="6" s="1"/>
  <c r="D37" i="6"/>
  <c r="E37" i="6" s="1"/>
  <c r="A37" i="6" s="1"/>
  <c r="D39" i="6"/>
  <c r="E39" i="6" s="1"/>
  <c r="A39" i="6" s="1"/>
  <c r="D46" i="6"/>
  <c r="E46" i="6" s="1"/>
  <c r="A46" i="6" s="1"/>
  <c r="D47" i="6"/>
  <c r="E47" i="6" s="1"/>
  <c r="A47" i="6" s="1"/>
  <c r="D50" i="6"/>
  <c r="E50" i="6" s="1"/>
  <c r="A50" i="6" s="1"/>
  <c r="D55" i="6"/>
  <c r="E55" i="6" s="1"/>
  <c r="A55" i="6" s="1"/>
  <c r="D58" i="6"/>
  <c r="E58" i="6" s="1"/>
  <c r="A58" i="6" s="1"/>
  <c r="D66" i="6"/>
  <c r="E66" i="6" s="1"/>
  <c r="A66" i="6" s="1"/>
  <c r="D71" i="6"/>
  <c r="E71" i="6" s="1"/>
  <c r="A71" i="6" s="1"/>
  <c r="D72" i="6"/>
  <c r="E72" i="6" s="1"/>
  <c r="A72" i="6" s="1"/>
  <c r="D74" i="6"/>
  <c r="E74" i="6" s="1"/>
  <c r="A74" i="6" s="1"/>
  <c r="D84" i="6"/>
  <c r="E84" i="6" s="1"/>
  <c r="A84" i="6" s="1"/>
  <c r="D86" i="6"/>
  <c r="E86" i="6" s="1"/>
  <c r="A86" i="6" s="1"/>
  <c r="D85" i="6"/>
  <c r="E85" i="6" s="1"/>
  <c r="A85" i="6" s="1"/>
  <c r="D120" i="6"/>
  <c r="E120" i="6" s="1"/>
  <c r="A120" i="6" s="1"/>
  <c r="D125" i="6"/>
  <c r="E125" i="6" s="1"/>
  <c r="A125" i="6" s="1"/>
  <c r="D128" i="6"/>
  <c r="E128" i="6" s="1"/>
  <c r="A128" i="6" s="1"/>
  <c r="D129" i="6"/>
  <c r="E129" i="6" s="1"/>
  <c r="A129" i="6" s="1"/>
  <c r="D135" i="6"/>
  <c r="E135" i="6" s="1"/>
  <c r="A135" i="6" s="1"/>
  <c r="D137" i="6"/>
  <c r="E137" i="6" s="1"/>
  <c r="A137" i="6" s="1"/>
  <c r="D139" i="6"/>
  <c r="E139" i="6" s="1"/>
  <c r="A139" i="6" s="1"/>
  <c r="D141" i="6"/>
  <c r="E141" i="6" s="1"/>
  <c r="A141" i="6" s="1"/>
  <c r="D143" i="6"/>
  <c r="E143" i="6" s="1"/>
  <c r="A143" i="6" s="1"/>
  <c r="D144" i="6"/>
  <c r="E144" i="6" s="1"/>
  <c r="A144" i="6" s="1"/>
  <c r="D153" i="6"/>
  <c r="E153" i="6" s="1"/>
  <c r="A153" i="6" s="1"/>
  <c r="D155" i="6"/>
  <c r="E155" i="6" s="1"/>
  <c r="A155" i="6" s="1"/>
  <c r="D159" i="6"/>
  <c r="E159" i="6" s="1"/>
  <c r="A159" i="6" s="1"/>
  <c r="D160" i="6"/>
  <c r="E160" i="6" s="1"/>
  <c r="A160" i="6" s="1"/>
  <c r="D189" i="6"/>
  <c r="E189" i="6" s="1"/>
  <c r="A189" i="6" s="1"/>
  <c r="D218" i="6"/>
  <c r="E218" i="6" s="1"/>
  <c r="A218" i="6" s="1"/>
  <c r="D194" i="6"/>
  <c r="E194" i="6" s="1"/>
  <c r="A194" i="6" s="1"/>
  <c r="D209" i="6"/>
  <c r="E209" i="6" s="1"/>
  <c r="A209" i="6" s="1"/>
  <c r="D210" i="6"/>
  <c r="E210" i="6" s="1"/>
  <c r="A210" i="6" s="1"/>
  <c r="D212" i="6"/>
  <c r="E212" i="6" s="1"/>
  <c r="A212" i="6" s="1"/>
  <c r="D213" i="6"/>
  <c r="E213" i="6" s="1"/>
  <c r="A213" i="6" s="1"/>
  <c r="D216" i="6"/>
  <c r="E216" i="6" s="1"/>
  <c r="A216" i="6" s="1"/>
  <c r="D219" i="6"/>
  <c r="E219" i="6" s="1"/>
  <c r="A219" i="6" s="1"/>
  <c r="D224" i="6"/>
  <c r="E224" i="6" s="1"/>
  <c r="A224" i="6" s="1"/>
  <c r="D227" i="6"/>
  <c r="E227" i="6" s="1"/>
  <c r="A227" i="6" s="1"/>
  <c r="D41" i="6"/>
  <c r="E41" i="6" s="1"/>
  <c r="A41" i="6" s="1"/>
  <c r="D229" i="6"/>
  <c r="E229" i="6" s="1"/>
  <c r="A229" i="6" s="1"/>
  <c r="D233" i="6"/>
  <c r="E233" i="6" s="1"/>
  <c r="A233" i="6" s="1"/>
  <c r="D238" i="6"/>
  <c r="E238" i="6" s="1"/>
  <c r="A238" i="6" s="1"/>
  <c r="D188" i="6"/>
  <c r="E188" i="6" s="1"/>
  <c r="A188" i="6" s="1"/>
  <c r="D246" i="6"/>
  <c r="E246" i="6" s="1"/>
  <c r="A246" i="6" s="1"/>
  <c r="D247" i="6"/>
  <c r="E247" i="6" s="1"/>
  <c r="A247" i="6" s="1"/>
  <c r="D61" i="6"/>
  <c r="E61" i="6" s="1"/>
  <c r="A61" i="6" s="1"/>
  <c r="D206" i="6"/>
  <c r="E206" i="6" s="1"/>
  <c r="A206" i="6" s="1"/>
  <c r="D193" i="6"/>
  <c r="E193" i="6" s="1"/>
  <c r="A193" i="6" s="1"/>
  <c r="D145" i="6"/>
  <c r="E145" i="6" s="1"/>
  <c r="A145" i="6" s="1"/>
  <c r="D197" i="6"/>
  <c r="E197" i="6" s="1"/>
  <c r="A197" i="6" s="1"/>
  <c r="D168" i="6"/>
  <c r="E168" i="6" s="1"/>
  <c r="A168" i="6" s="1"/>
  <c r="D40" i="6"/>
  <c r="E40" i="6" s="1"/>
  <c r="A40" i="6" s="1"/>
  <c r="D64" i="6"/>
  <c r="E64" i="6" s="1"/>
  <c r="A64" i="6" s="1"/>
  <c r="D146" i="6"/>
  <c r="E146" i="6" s="1"/>
  <c r="A146" i="6" s="1"/>
  <c r="D204" i="6"/>
  <c r="E204" i="6" s="1"/>
  <c r="A204" i="6" s="1"/>
  <c r="D78" i="6"/>
  <c r="E78" i="6" s="1"/>
  <c r="A78" i="6" s="1"/>
  <c r="D166" i="6"/>
  <c r="E166" i="6" s="1"/>
  <c r="A166" i="6" s="1"/>
  <c r="D248" i="6"/>
  <c r="E248" i="6" s="1"/>
  <c r="A248" i="6" s="1"/>
  <c r="D8" i="6"/>
  <c r="E8" i="6" s="1"/>
  <c r="A8" i="6" s="1"/>
  <c r="D19" i="6"/>
  <c r="E19" i="6" s="1"/>
  <c r="A19" i="6" s="1"/>
  <c r="D22" i="6"/>
  <c r="E22" i="6" s="1"/>
  <c r="A22" i="6" s="1"/>
  <c r="D25" i="6"/>
  <c r="E25" i="6" s="1"/>
  <c r="A25" i="6" s="1"/>
  <c r="D51" i="6"/>
  <c r="E51" i="6" s="1"/>
  <c r="A51" i="6" s="1"/>
  <c r="D53" i="6"/>
  <c r="E53" i="6" s="1"/>
  <c r="A53" i="6" s="1"/>
  <c r="D56" i="6"/>
  <c r="E56" i="6" s="1"/>
  <c r="A56" i="6" s="1"/>
  <c r="D59" i="6"/>
  <c r="E59" i="6" s="1"/>
  <c r="A59" i="6" s="1"/>
  <c r="D76" i="6"/>
  <c r="E76" i="6" s="1"/>
  <c r="A76" i="6" s="1"/>
  <c r="D81" i="6"/>
  <c r="E81" i="6" s="1"/>
  <c r="A81" i="6" s="1"/>
  <c r="D88" i="6"/>
  <c r="E88" i="6" s="1"/>
  <c r="A88" i="6" s="1"/>
  <c r="D89" i="6"/>
  <c r="E89" i="6" s="1"/>
  <c r="A89" i="6" s="1"/>
  <c r="D115" i="6"/>
  <c r="E115" i="6" s="1"/>
  <c r="A115" i="6" s="1"/>
  <c r="D158" i="6"/>
  <c r="E158" i="6" s="1"/>
  <c r="A158" i="6" s="1"/>
  <c r="D178" i="6"/>
  <c r="E178" i="6" s="1"/>
  <c r="A178" i="6" s="1"/>
  <c r="D205" i="6"/>
  <c r="E205" i="6" s="1"/>
  <c r="A205" i="6" s="1"/>
  <c r="D191" i="6"/>
  <c r="E191" i="6" s="1"/>
  <c r="A191" i="6" s="1"/>
  <c r="D232" i="6"/>
  <c r="E232" i="6" s="1"/>
  <c r="A232" i="6" s="1"/>
  <c r="D207" i="6"/>
  <c r="E207" i="6" s="1"/>
  <c r="A207" i="6" s="1"/>
  <c r="D201" i="6"/>
  <c r="E201" i="6" s="1"/>
  <c r="A201" i="6" s="1"/>
  <c r="D101" i="6"/>
  <c r="E101" i="6" s="1"/>
  <c r="A101" i="6" s="1"/>
  <c r="D110" i="6"/>
  <c r="E110" i="6" s="1"/>
  <c r="A110" i="6" s="1"/>
  <c r="D112" i="6"/>
  <c r="E112" i="6" s="1"/>
  <c r="A112" i="6" s="1"/>
  <c r="D79" i="6"/>
  <c r="E79" i="6" s="1"/>
  <c r="A79" i="6" s="1"/>
  <c r="D9" i="6"/>
  <c r="E9" i="6" s="1"/>
  <c r="A9" i="6" s="1"/>
  <c r="D203" i="6"/>
  <c r="E203" i="6" s="1"/>
  <c r="A203" i="6" s="1"/>
  <c r="D14" i="6"/>
  <c r="E14" i="6" s="1"/>
  <c r="A14" i="6" s="1"/>
  <c r="D152" i="6"/>
  <c r="E152" i="6" s="1"/>
  <c r="A152" i="6" s="1"/>
  <c r="D7" i="6"/>
  <c r="E7" i="6" s="1"/>
  <c r="A7" i="6" s="1"/>
  <c r="D200" i="6"/>
  <c r="E200" i="6" s="1"/>
  <c r="A200" i="6" s="1"/>
  <c r="D142" i="6"/>
  <c r="E142" i="6" s="1"/>
  <c r="A142" i="6" s="1"/>
  <c r="D185" i="6"/>
  <c r="E185" i="6" s="1"/>
  <c r="A185" i="6" s="1"/>
  <c r="D27" i="6"/>
  <c r="E27" i="6" s="1"/>
  <c r="A27" i="6" s="1"/>
  <c r="D111" i="6"/>
  <c r="E111" i="6" s="1"/>
  <c r="A111" i="6" s="1"/>
  <c r="D172" i="6"/>
  <c r="E172" i="6" s="1"/>
  <c r="A172" i="6" s="1"/>
  <c r="D12" i="6"/>
  <c r="E12" i="6" s="1"/>
  <c r="A12" i="6" s="1"/>
  <c r="D29" i="6"/>
  <c r="E29" i="6" s="1"/>
  <c r="A29" i="6" s="1"/>
  <c r="D32" i="6"/>
  <c r="E32" i="6" s="1"/>
  <c r="A32" i="6" s="1"/>
  <c r="D45" i="6"/>
  <c r="E45" i="6" s="1"/>
  <c r="A45" i="6" s="1"/>
  <c r="D42" i="6"/>
  <c r="E42" i="6" s="1"/>
  <c r="A42" i="6" s="1"/>
  <c r="D57" i="6"/>
  <c r="E57" i="6" s="1"/>
  <c r="A57" i="6" s="1"/>
  <c r="D87" i="6"/>
  <c r="E87" i="6" s="1"/>
  <c r="A87" i="6" s="1"/>
  <c r="D180" i="6"/>
  <c r="E180" i="6" s="1"/>
  <c r="A180" i="6" s="1"/>
  <c r="D181" i="6"/>
  <c r="E181" i="6" s="1"/>
  <c r="A181" i="6" s="1"/>
  <c r="D222" i="6"/>
  <c r="E222" i="6" s="1"/>
  <c r="A222" i="6" s="1"/>
  <c r="D239" i="6"/>
  <c r="E239" i="6" s="1"/>
  <c r="A239" i="6" s="1"/>
  <c r="D242" i="6"/>
  <c r="E242" i="6" s="1"/>
  <c r="A242" i="6" s="1"/>
  <c r="D82" i="6"/>
  <c r="E82" i="6" s="1"/>
  <c r="A82" i="6" s="1"/>
  <c r="D105" i="6"/>
  <c r="E105" i="6" s="1"/>
  <c r="A105" i="6" s="1"/>
  <c r="D167" i="6"/>
  <c r="E167" i="6" s="1"/>
  <c r="A167" i="6" s="1"/>
  <c r="D2" i="6"/>
  <c r="E2" i="6" s="1"/>
  <c r="A2" i="6" s="1"/>
  <c r="D10" i="6"/>
  <c r="E10" i="6" s="1"/>
  <c r="A10" i="6" s="1"/>
  <c r="D20" i="6"/>
  <c r="E20" i="6" s="1"/>
  <c r="A20" i="6" s="1"/>
  <c r="D21" i="6"/>
  <c r="E21" i="6" s="1"/>
  <c r="A21" i="6" s="1"/>
  <c r="D154" i="6"/>
  <c r="E154" i="6" s="1"/>
  <c r="A154" i="6" s="1"/>
  <c r="D43" i="6"/>
  <c r="E43" i="6" s="1"/>
  <c r="A43" i="6" s="1"/>
  <c r="D60" i="6"/>
  <c r="E60" i="6" s="1"/>
  <c r="A60" i="6" s="1"/>
  <c r="D68" i="6"/>
  <c r="E68" i="6" s="1"/>
  <c r="A68" i="6" s="1"/>
  <c r="D92" i="6"/>
  <c r="E92" i="6" s="1"/>
  <c r="A92" i="6" s="1"/>
  <c r="D93" i="6"/>
  <c r="E93" i="6" s="1"/>
  <c r="A93" i="6" s="1"/>
  <c r="D95" i="6"/>
  <c r="E95" i="6" s="1"/>
  <c r="A95" i="6" s="1"/>
  <c r="D94" i="6"/>
  <c r="E94" i="6" s="1"/>
  <c r="A94" i="6" s="1"/>
  <c r="D113" i="6"/>
  <c r="E113" i="6" s="1"/>
  <c r="A113" i="6" s="1"/>
  <c r="D116" i="6"/>
  <c r="E116" i="6" s="1"/>
  <c r="A116" i="6" s="1"/>
  <c r="D118" i="6"/>
  <c r="E118" i="6" s="1"/>
  <c r="A118" i="6" s="1"/>
  <c r="D38" i="6"/>
  <c r="E38" i="6" s="1"/>
  <c r="A38" i="6" s="1"/>
  <c r="D123" i="6"/>
  <c r="E123" i="6" s="1"/>
  <c r="A123" i="6" s="1"/>
  <c r="D124" i="6"/>
  <c r="E124" i="6" s="1"/>
  <c r="A124" i="6" s="1"/>
  <c r="D127" i="6"/>
  <c r="E127" i="6" s="1"/>
  <c r="A127" i="6" s="1"/>
  <c r="D136" i="6"/>
  <c r="E136" i="6" s="1"/>
  <c r="A136" i="6" s="1"/>
  <c r="D138" i="6"/>
  <c r="E138" i="6" s="1"/>
  <c r="A138" i="6" s="1"/>
  <c r="D150" i="6"/>
  <c r="E150" i="6" s="1"/>
  <c r="A150" i="6" s="1"/>
  <c r="D157" i="6"/>
  <c r="E157" i="6" s="1"/>
  <c r="A157" i="6" s="1"/>
  <c r="D165" i="6"/>
  <c r="E165" i="6" s="1"/>
  <c r="A165" i="6" s="1"/>
  <c r="D175" i="6"/>
  <c r="E175" i="6" s="1"/>
  <c r="A175" i="6" s="1"/>
  <c r="D186" i="6"/>
  <c r="E186" i="6" s="1"/>
  <c r="A186" i="6" s="1"/>
  <c r="D48" i="6"/>
  <c r="E48" i="6" s="1"/>
  <c r="A48" i="6" s="1"/>
  <c r="D49" i="6"/>
  <c r="E49" i="6" s="1"/>
  <c r="A49" i="6" s="1"/>
  <c r="D214" i="6"/>
  <c r="E214" i="6" s="1"/>
  <c r="A214" i="6" s="1"/>
  <c r="D215" i="6"/>
  <c r="E215" i="6" s="1"/>
  <c r="A215" i="6" s="1"/>
  <c r="D217" i="6"/>
  <c r="E217" i="6" s="1"/>
  <c r="A217" i="6" s="1"/>
  <c r="D226" i="6"/>
  <c r="E226" i="6" s="1"/>
  <c r="A226" i="6" s="1"/>
  <c r="D243" i="6"/>
  <c r="E243" i="6" s="1"/>
  <c r="A243" i="6" s="1"/>
  <c r="D33" i="6"/>
  <c r="E33" i="6" s="1"/>
  <c r="A33" i="6" s="1"/>
  <c r="D107" i="6"/>
  <c r="E107" i="6" s="1"/>
  <c r="A107" i="6" s="1"/>
  <c r="D245" i="6"/>
  <c r="E245" i="6" s="1"/>
  <c r="A245" i="6" s="1"/>
  <c r="D17" i="6"/>
  <c r="E17" i="6" s="1"/>
  <c r="A17" i="6" s="1"/>
  <c r="D119" i="6"/>
  <c r="E119" i="6" s="1"/>
  <c r="A119" i="6" s="1"/>
  <c r="D121" i="6"/>
  <c r="E121" i="6" s="1"/>
  <c r="A121" i="6" s="1"/>
  <c r="D225" i="6"/>
  <c r="E225" i="6" s="1"/>
  <c r="A225" i="6" s="1"/>
  <c r="D234" i="6"/>
  <c r="E234" i="6" s="1"/>
  <c r="A234" i="6" s="1"/>
  <c r="D240" i="6"/>
  <c r="E240" i="6" s="1"/>
  <c r="A240" i="6" s="1"/>
  <c r="D106" i="6"/>
  <c r="E106" i="6" s="1"/>
  <c r="A106" i="6" s="1"/>
  <c r="D177" i="6"/>
  <c r="E177" i="6" s="1"/>
  <c r="A177" i="6" s="1"/>
  <c r="D90" i="6"/>
  <c r="E90" i="6" s="1"/>
  <c r="A90" i="6" s="1"/>
  <c r="D28" i="6"/>
  <c r="E28" i="6" s="1"/>
  <c r="A28" i="6" s="1"/>
  <c r="D80" i="6"/>
  <c r="E80" i="6" s="1"/>
  <c r="A80" i="6" s="1"/>
  <c r="D133" i="6"/>
  <c r="E133" i="6" s="1"/>
  <c r="A133" i="6" s="1"/>
  <c r="D169" i="6"/>
  <c r="E169" i="6" s="1"/>
  <c r="A169" i="6" s="1"/>
  <c r="D15" i="6"/>
  <c r="E15" i="6" s="1"/>
  <c r="A15" i="6" s="1"/>
  <c r="D67" i="6"/>
  <c r="E67" i="6" s="1"/>
  <c r="A67" i="6" s="1"/>
  <c r="D164" i="6"/>
  <c r="E164" i="6" s="1"/>
  <c r="A164" i="6" s="1"/>
  <c r="D179" i="6"/>
  <c r="E179" i="6" s="1"/>
  <c r="A179" i="6" s="1"/>
  <c r="D109" i="6"/>
  <c r="E109" i="6" s="1"/>
  <c r="A109" i="6" s="1"/>
  <c r="D198" i="6"/>
  <c r="E198" i="6" s="1"/>
  <c r="A198" i="6" s="1"/>
  <c r="D231" i="6"/>
  <c r="E231" i="6" s="1"/>
  <c r="A231" i="6" s="1"/>
  <c r="D241" i="6"/>
  <c r="E241" i="6" s="1"/>
  <c r="A241" i="6" s="1"/>
  <c r="D147" i="6"/>
  <c r="E147" i="6" s="1"/>
  <c r="A147" i="6" s="1"/>
  <c r="D236" i="6"/>
  <c r="E236" i="6" s="1"/>
  <c r="A236" i="6" s="1"/>
  <c r="D102" i="6"/>
  <c r="E102" i="6" s="1"/>
  <c r="A102" i="6" s="1"/>
  <c r="D156" i="6"/>
  <c r="E156" i="6" s="1"/>
  <c r="A156" i="6" s="1"/>
  <c r="D176" i="6"/>
  <c r="E176" i="6" s="1"/>
  <c r="A176" i="6" s="1"/>
  <c r="D228" i="6"/>
  <c r="E228" i="6" s="1"/>
  <c r="A228" i="6" s="1"/>
  <c r="D182" i="6"/>
  <c r="E182" i="6" s="1"/>
  <c r="A182" i="6" s="1"/>
  <c r="D98" i="6"/>
  <c r="E98" i="6" s="1"/>
  <c r="A98" i="6" s="1"/>
  <c r="D122" i="6"/>
  <c r="E122" i="6" s="1"/>
  <c r="A122" i="6" s="1"/>
  <c r="D161" i="6"/>
  <c r="E161" i="6" s="1"/>
  <c r="A161" i="6" s="1"/>
  <c r="D108" i="6"/>
  <c r="E108" i="6" s="1"/>
  <c r="A108" i="6" s="1"/>
  <c r="D230" i="6"/>
  <c r="E230" i="6" s="1"/>
  <c r="A230" i="6" s="1"/>
  <c r="D163" i="6"/>
  <c r="E163" i="6" s="1"/>
  <c r="A163" i="6" s="1"/>
  <c r="D244" i="6"/>
  <c r="E244" i="6" s="1"/>
  <c r="A244" i="6" s="1"/>
  <c r="D199" i="6"/>
  <c r="E199" i="6" s="1"/>
  <c r="A199" i="6" s="1"/>
  <c r="D171" i="6"/>
  <c r="E171" i="6" s="1"/>
  <c r="A171" i="6" s="1"/>
  <c r="D16" i="6"/>
  <c r="E16" i="6" s="1"/>
  <c r="A16" i="6" s="1"/>
  <c r="U8845" i="2" l="1"/>
  <c r="U9998" i="2"/>
  <c r="U9990" i="2"/>
  <c r="U9982" i="2"/>
  <c r="U9974" i="2"/>
  <c r="U9966" i="2"/>
  <c r="U9958" i="2"/>
  <c r="U9950" i="2"/>
  <c r="U9942" i="2"/>
  <c r="U9934" i="2"/>
  <c r="U9926" i="2"/>
  <c r="U9918" i="2"/>
  <c r="U9910" i="2"/>
  <c r="U9902" i="2"/>
  <c r="U9894" i="2"/>
  <c r="U9886" i="2"/>
  <c r="U9878" i="2"/>
  <c r="U9870" i="2"/>
  <c r="U9862" i="2"/>
  <c r="U9854" i="2"/>
  <c r="U9846" i="2"/>
  <c r="U9838" i="2"/>
  <c r="U9830" i="2"/>
  <c r="U9822" i="2"/>
  <c r="U9814" i="2"/>
  <c r="U9806" i="2"/>
  <c r="U9798" i="2"/>
  <c r="U9790" i="2"/>
  <c r="U9782" i="2"/>
  <c r="U9774" i="2"/>
  <c r="U9766" i="2"/>
  <c r="U9758" i="2"/>
  <c r="U9750" i="2"/>
  <c r="U9742" i="2"/>
  <c r="U9734" i="2"/>
  <c r="U9726" i="2"/>
  <c r="U9718" i="2"/>
  <c r="U9710" i="2"/>
  <c r="U9702" i="2"/>
  <c r="U9694" i="2"/>
  <c r="U9686" i="2"/>
  <c r="U9678" i="2"/>
  <c r="U9670" i="2"/>
  <c r="U9662" i="2"/>
  <c r="U9654" i="2"/>
  <c r="U9646" i="2"/>
  <c r="U9638" i="2"/>
  <c r="U9630" i="2"/>
  <c r="U9622" i="2"/>
  <c r="U9614" i="2"/>
  <c r="U9606" i="2"/>
  <c r="U9598" i="2"/>
  <c r="U9590" i="2"/>
  <c r="U9582" i="2"/>
  <c r="U9574" i="2"/>
  <c r="U9566" i="2"/>
  <c r="U9558" i="2"/>
  <c r="U9550" i="2"/>
  <c r="U9542" i="2"/>
  <c r="U9534" i="2"/>
  <c r="U9526" i="2"/>
  <c r="U9518" i="2"/>
  <c r="U9510" i="2"/>
  <c r="U9502" i="2"/>
  <c r="U9494" i="2"/>
  <c r="U9486" i="2"/>
  <c r="U9478" i="2"/>
  <c r="U9470" i="2"/>
  <c r="U9462" i="2"/>
  <c r="U9454" i="2"/>
  <c r="U9446" i="2"/>
  <c r="U9438" i="2"/>
  <c r="U9430" i="2"/>
  <c r="U9422" i="2"/>
  <c r="U9414" i="2"/>
  <c r="U9406" i="2"/>
  <c r="U9398" i="2"/>
  <c r="U9390" i="2"/>
  <c r="U9382" i="2"/>
  <c r="U9374" i="2"/>
  <c r="U9366" i="2"/>
  <c r="U9358" i="2"/>
  <c r="U9350" i="2"/>
  <c r="U9342" i="2"/>
  <c r="U9334" i="2"/>
  <c r="U9326" i="2"/>
  <c r="U9318" i="2"/>
  <c r="U9310" i="2"/>
  <c r="U9302" i="2"/>
  <c r="U9294" i="2"/>
  <c r="U9286" i="2"/>
  <c r="U9278" i="2"/>
  <c r="U9270" i="2"/>
  <c r="U9262" i="2"/>
  <c r="U9254" i="2"/>
  <c r="U9246" i="2"/>
  <c r="U9238" i="2"/>
  <c r="U9230" i="2"/>
  <c r="U9222" i="2"/>
  <c r="U9214" i="2"/>
  <c r="U9206" i="2"/>
  <c r="U9198" i="2"/>
  <c r="U9190" i="2"/>
  <c r="U9182" i="2"/>
  <c r="U9174" i="2"/>
  <c r="U9166" i="2"/>
  <c r="U9158" i="2"/>
  <c r="U9150" i="2"/>
  <c r="U9142" i="2"/>
  <c r="U9134" i="2"/>
  <c r="U9126" i="2"/>
  <c r="U9118" i="2"/>
  <c r="U9110" i="2"/>
  <c r="U9102" i="2"/>
  <c r="U9094" i="2"/>
  <c r="U9086" i="2"/>
  <c r="U9078" i="2"/>
  <c r="U9070" i="2"/>
  <c r="U9061" i="2"/>
  <c r="U9051" i="2"/>
  <c r="U9041" i="2"/>
  <c r="U9029" i="2"/>
  <c r="U9017" i="2"/>
  <c r="U9001" i="2"/>
  <c r="U8985" i="2"/>
  <c r="U8969" i="2"/>
  <c r="U8953" i="2"/>
  <c r="U8937" i="2"/>
  <c r="U8919" i="2"/>
  <c r="U8897" i="2"/>
  <c r="U8877" i="2"/>
  <c r="U3" i="2"/>
  <c r="U11" i="2"/>
  <c r="U19" i="2"/>
  <c r="U27" i="2"/>
  <c r="U35" i="2"/>
  <c r="U43" i="2"/>
  <c r="U51" i="2"/>
  <c r="U59" i="2"/>
  <c r="U67" i="2"/>
  <c r="U75" i="2"/>
  <c r="U83" i="2"/>
  <c r="U91" i="2"/>
  <c r="U99" i="2"/>
  <c r="U107" i="2"/>
  <c r="U115" i="2"/>
  <c r="U123" i="2"/>
  <c r="U131" i="2"/>
  <c r="U139" i="2"/>
  <c r="U147" i="2"/>
  <c r="U155" i="2"/>
  <c r="U163" i="2"/>
  <c r="U171" i="2"/>
  <c r="U179" i="2"/>
  <c r="U187" i="2"/>
  <c r="U195" i="2"/>
  <c r="U203" i="2"/>
  <c r="U211" i="2"/>
  <c r="U219" i="2"/>
  <c r="U227" i="2"/>
  <c r="U235" i="2"/>
  <c r="U243" i="2"/>
  <c r="U251" i="2"/>
  <c r="U259" i="2"/>
  <c r="U267" i="2"/>
  <c r="U275" i="2"/>
  <c r="U283" i="2"/>
  <c r="U291" i="2"/>
  <c r="U299" i="2"/>
  <c r="U307" i="2"/>
  <c r="U315" i="2"/>
  <c r="U323" i="2"/>
  <c r="U331" i="2"/>
  <c r="U339" i="2"/>
  <c r="U347" i="2"/>
  <c r="U355" i="2"/>
  <c r="U363" i="2"/>
  <c r="U371" i="2"/>
  <c r="U379" i="2"/>
  <c r="U387" i="2"/>
  <c r="U395" i="2"/>
  <c r="U403" i="2"/>
  <c r="U411" i="2"/>
  <c r="U419" i="2"/>
  <c r="U427" i="2"/>
  <c r="U435" i="2"/>
  <c r="U443" i="2"/>
  <c r="U451" i="2"/>
  <c r="U459" i="2"/>
  <c r="U467" i="2"/>
  <c r="U475" i="2"/>
  <c r="U483" i="2"/>
  <c r="U491" i="2"/>
  <c r="U499" i="2"/>
  <c r="U507" i="2"/>
  <c r="U515" i="2"/>
  <c r="U523" i="2"/>
  <c r="U531" i="2"/>
  <c r="U539" i="2"/>
  <c r="U547" i="2"/>
  <c r="U555" i="2"/>
  <c r="U563" i="2"/>
  <c r="U571" i="2"/>
  <c r="U579" i="2"/>
  <c r="U587" i="2"/>
  <c r="U595" i="2"/>
  <c r="U603" i="2"/>
  <c r="U611" i="2"/>
  <c r="U619" i="2"/>
  <c r="U5" i="2"/>
  <c r="U13" i="2"/>
  <c r="U21" i="2"/>
  <c r="U29" i="2"/>
  <c r="U37" i="2"/>
  <c r="U45" i="2"/>
  <c r="U53" i="2"/>
  <c r="U61" i="2"/>
  <c r="U69" i="2"/>
  <c r="U77" i="2"/>
  <c r="U85" i="2"/>
  <c r="U93" i="2"/>
  <c r="U101" i="2"/>
  <c r="U109" i="2"/>
  <c r="U117" i="2"/>
  <c r="U125" i="2"/>
  <c r="U133" i="2"/>
  <c r="U141" i="2"/>
  <c r="U149" i="2"/>
  <c r="U157" i="2"/>
  <c r="U165" i="2"/>
  <c r="U173" i="2"/>
  <c r="U181" i="2"/>
  <c r="U189" i="2"/>
  <c r="U197" i="2"/>
  <c r="U205" i="2"/>
  <c r="U213" i="2"/>
  <c r="U221" i="2"/>
  <c r="U229" i="2"/>
  <c r="U237" i="2"/>
  <c r="U245" i="2"/>
  <c r="U253" i="2"/>
  <c r="U261" i="2"/>
  <c r="U269" i="2"/>
  <c r="U277" i="2"/>
  <c r="U285" i="2"/>
  <c r="U293" i="2"/>
  <c r="U301" i="2"/>
  <c r="U309" i="2"/>
  <c r="U317" i="2"/>
  <c r="U325" i="2"/>
  <c r="U333" i="2"/>
  <c r="U341" i="2"/>
  <c r="U349" i="2"/>
  <c r="U357" i="2"/>
  <c r="U365" i="2"/>
  <c r="U373" i="2"/>
  <c r="U381" i="2"/>
  <c r="U389" i="2"/>
  <c r="U397" i="2"/>
  <c r="U405" i="2"/>
  <c r="U413" i="2"/>
  <c r="U421" i="2"/>
  <c r="U429" i="2"/>
  <c r="U437" i="2"/>
  <c r="U445" i="2"/>
  <c r="U453" i="2"/>
  <c r="U461" i="2"/>
  <c r="U469" i="2"/>
  <c r="U477" i="2"/>
  <c r="U485" i="2"/>
  <c r="U493" i="2"/>
  <c r="U501" i="2"/>
  <c r="U509" i="2"/>
  <c r="U517" i="2"/>
  <c r="U525" i="2"/>
  <c r="U533" i="2"/>
  <c r="U541" i="2"/>
  <c r="U549" i="2"/>
  <c r="U557" i="2"/>
  <c r="U565" i="2"/>
  <c r="U573" i="2"/>
  <c r="U581" i="2"/>
  <c r="U589" i="2"/>
  <c r="U597" i="2"/>
  <c r="U605" i="2"/>
  <c r="U613" i="2"/>
  <c r="U621" i="2"/>
  <c r="U629" i="2"/>
  <c r="U637" i="2"/>
  <c r="U645" i="2"/>
  <c r="U653" i="2"/>
  <c r="U6" i="2"/>
  <c r="U14" i="2"/>
  <c r="U22" i="2"/>
  <c r="U30" i="2"/>
  <c r="U38" i="2"/>
  <c r="U46" i="2"/>
  <c r="U54" i="2"/>
  <c r="U62" i="2"/>
  <c r="U70" i="2"/>
  <c r="U78" i="2"/>
  <c r="U86" i="2"/>
  <c r="U94" i="2"/>
  <c r="U102" i="2"/>
  <c r="U110" i="2"/>
  <c r="U118" i="2"/>
  <c r="U126" i="2"/>
  <c r="U134" i="2"/>
  <c r="U142" i="2"/>
  <c r="U150" i="2"/>
  <c r="U158" i="2"/>
  <c r="U166" i="2"/>
  <c r="U174" i="2"/>
  <c r="U182" i="2"/>
  <c r="U190" i="2"/>
  <c r="U198" i="2"/>
  <c r="U206" i="2"/>
  <c r="U214" i="2"/>
  <c r="U222" i="2"/>
  <c r="U230" i="2"/>
  <c r="U238" i="2"/>
  <c r="U246" i="2"/>
  <c r="U254" i="2"/>
  <c r="U262" i="2"/>
  <c r="U270" i="2"/>
  <c r="U278" i="2"/>
  <c r="U286" i="2"/>
  <c r="U294" i="2"/>
  <c r="U302" i="2"/>
  <c r="U310" i="2"/>
  <c r="U318" i="2"/>
  <c r="U326" i="2"/>
  <c r="U334" i="2"/>
  <c r="U342" i="2"/>
  <c r="U350" i="2"/>
  <c r="U358" i="2"/>
  <c r="U366" i="2"/>
  <c r="U374" i="2"/>
  <c r="U382" i="2"/>
  <c r="U390" i="2"/>
  <c r="U398" i="2"/>
  <c r="U406" i="2"/>
  <c r="U414" i="2"/>
  <c r="U422" i="2"/>
  <c r="U430" i="2"/>
  <c r="U438" i="2"/>
  <c r="U446" i="2"/>
  <c r="U454" i="2"/>
  <c r="U462" i="2"/>
  <c r="U470" i="2"/>
  <c r="U478" i="2"/>
  <c r="U486" i="2"/>
  <c r="U494" i="2"/>
  <c r="U502" i="2"/>
  <c r="U510" i="2"/>
  <c r="U518" i="2"/>
  <c r="U526" i="2"/>
  <c r="U534" i="2"/>
  <c r="U542" i="2"/>
  <c r="U550" i="2"/>
  <c r="U558" i="2"/>
  <c r="U566" i="2"/>
  <c r="U574" i="2"/>
  <c r="U582" i="2"/>
  <c r="U590" i="2"/>
  <c r="U598" i="2"/>
  <c r="U606" i="2"/>
  <c r="U614" i="2"/>
  <c r="U622" i="2"/>
  <c r="U7" i="2"/>
  <c r="U15" i="2"/>
  <c r="U23" i="2"/>
  <c r="U31" i="2"/>
  <c r="U39" i="2"/>
  <c r="U47" i="2"/>
  <c r="U55" i="2"/>
  <c r="U63" i="2"/>
  <c r="U71" i="2"/>
  <c r="U79" i="2"/>
  <c r="U87" i="2"/>
  <c r="U95" i="2"/>
  <c r="U103" i="2"/>
  <c r="U111" i="2"/>
  <c r="U119" i="2"/>
  <c r="U127" i="2"/>
  <c r="U135" i="2"/>
  <c r="U143" i="2"/>
  <c r="U151" i="2"/>
  <c r="U159" i="2"/>
  <c r="U167" i="2"/>
  <c r="U175" i="2"/>
  <c r="U183" i="2"/>
  <c r="U191" i="2"/>
  <c r="U199" i="2"/>
  <c r="U207" i="2"/>
  <c r="U215" i="2"/>
  <c r="U223" i="2"/>
  <c r="U231" i="2"/>
  <c r="U239" i="2"/>
  <c r="U247" i="2"/>
  <c r="U255" i="2"/>
  <c r="U263" i="2"/>
  <c r="U271" i="2"/>
  <c r="U279" i="2"/>
  <c r="U287" i="2"/>
  <c r="U295" i="2"/>
  <c r="U303" i="2"/>
  <c r="U311" i="2"/>
  <c r="U319" i="2"/>
  <c r="U327" i="2"/>
  <c r="U335" i="2"/>
  <c r="U343" i="2"/>
  <c r="U351" i="2"/>
  <c r="U359" i="2"/>
  <c r="U367" i="2"/>
  <c r="U375" i="2"/>
  <c r="U383" i="2"/>
  <c r="U391" i="2"/>
  <c r="U399" i="2"/>
  <c r="U407" i="2"/>
  <c r="U415" i="2"/>
  <c r="U423" i="2"/>
  <c r="U431" i="2"/>
  <c r="U439" i="2"/>
  <c r="U447" i="2"/>
  <c r="U455" i="2"/>
  <c r="U463" i="2"/>
  <c r="U471" i="2"/>
  <c r="U479" i="2"/>
  <c r="U487" i="2"/>
  <c r="U495" i="2"/>
  <c r="U503" i="2"/>
  <c r="U511" i="2"/>
  <c r="U519" i="2"/>
  <c r="U527" i="2"/>
  <c r="U535" i="2"/>
  <c r="U543" i="2"/>
  <c r="U551" i="2"/>
  <c r="U559" i="2"/>
  <c r="U567" i="2"/>
  <c r="U575" i="2"/>
  <c r="U583" i="2"/>
  <c r="U591" i="2"/>
  <c r="U599" i="2"/>
  <c r="U607" i="2"/>
  <c r="U615" i="2"/>
  <c r="U623" i="2"/>
  <c r="U631" i="2"/>
  <c r="U639" i="2"/>
  <c r="U647" i="2"/>
  <c r="U655" i="2"/>
  <c r="U663" i="2"/>
  <c r="U671" i="2"/>
  <c r="U679" i="2"/>
  <c r="U8" i="2"/>
  <c r="U16" i="2"/>
  <c r="U24" i="2"/>
  <c r="U32" i="2"/>
  <c r="U40" i="2"/>
  <c r="U48" i="2"/>
  <c r="U56" i="2"/>
  <c r="U64" i="2"/>
  <c r="U72" i="2"/>
  <c r="U80" i="2"/>
  <c r="U88" i="2"/>
  <c r="U96" i="2"/>
  <c r="U104" i="2"/>
  <c r="U112" i="2"/>
  <c r="U120" i="2"/>
  <c r="U128" i="2"/>
  <c r="U136" i="2"/>
  <c r="U144" i="2"/>
  <c r="U152" i="2"/>
  <c r="U160" i="2"/>
  <c r="U168" i="2"/>
  <c r="U176" i="2"/>
  <c r="U184" i="2"/>
  <c r="U192" i="2"/>
  <c r="U200" i="2"/>
  <c r="U208" i="2"/>
  <c r="U216" i="2"/>
  <c r="U224" i="2"/>
  <c r="U232" i="2"/>
  <c r="U240" i="2"/>
  <c r="U248" i="2"/>
  <c r="U256" i="2"/>
  <c r="U264" i="2"/>
  <c r="U272" i="2"/>
  <c r="U280" i="2"/>
  <c r="U288" i="2"/>
  <c r="U296" i="2"/>
  <c r="U304" i="2"/>
  <c r="U312" i="2"/>
  <c r="U320" i="2"/>
  <c r="U328" i="2"/>
  <c r="U336" i="2"/>
  <c r="U344" i="2"/>
  <c r="U352" i="2"/>
  <c r="U360" i="2"/>
  <c r="U368" i="2"/>
  <c r="U376" i="2"/>
  <c r="U384" i="2"/>
  <c r="U392" i="2"/>
  <c r="U400" i="2"/>
  <c r="U408" i="2"/>
  <c r="U416" i="2"/>
  <c r="U424" i="2"/>
  <c r="U432" i="2"/>
  <c r="U440" i="2"/>
  <c r="U448" i="2"/>
  <c r="U456" i="2"/>
  <c r="U464" i="2"/>
  <c r="U472" i="2"/>
  <c r="U480" i="2"/>
  <c r="U488" i="2"/>
  <c r="U496" i="2"/>
  <c r="U504" i="2"/>
  <c r="U512" i="2"/>
  <c r="U520" i="2"/>
  <c r="U528" i="2"/>
  <c r="U536" i="2"/>
  <c r="U544" i="2"/>
  <c r="U552" i="2"/>
  <c r="U560" i="2"/>
  <c r="U568" i="2"/>
  <c r="U576" i="2"/>
  <c r="U584" i="2"/>
  <c r="U592" i="2"/>
  <c r="U600" i="2"/>
  <c r="U608" i="2"/>
  <c r="U616" i="2"/>
  <c r="U624" i="2"/>
  <c r="U632" i="2"/>
  <c r="U640" i="2"/>
  <c r="U648" i="2"/>
  <c r="U656" i="2"/>
  <c r="U664" i="2"/>
  <c r="U672" i="2"/>
  <c r="U680" i="2"/>
  <c r="U9" i="2"/>
  <c r="U17" i="2"/>
  <c r="U25" i="2"/>
  <c r="U33" i="2"/>
  <c r="U41" i="2"/>
  <c r="U49" i="2"/>
  <c r="U57" i="2"/>
  <c r="U65" i="2"/>
  <c r="U73" i="2"/>
  <c r="U81" i="2"/>
  <c r="U89" i="2"/>
  <c r="U97" i="2"/>
  <c r="U105" i="2"/>
  <c r="U113" i="2"/>
  <c r="U121" i="2"/>
  <c r="U129" i="2"/>
  <c r="U137" i="2"/>
  <c r="U145" i="2"/>
  <c r="U153" i="2"/>
  <c r="U161" i="2"/>
  <c r="U169" i="2"/>
  <c r="U177" i="2"/>
  <c r="U185" i="2"/>
  <c r="U193" i="2"/>
  <c r="U201" i="2"/>
  <c r="U209" i="2"/>
  <c r="U217" i="2"/>
  <c r="U225" i="2"/>
  <c r="U233" i="2"/>
  <c r="U241" i="2"/>
  <c r="U249" i="2"/>
  <c r="U257" i="2"/>
  <c r="U265" i="2"/>
  <c r="U273" i="2"/>
  <c r="U281" i="2"/>
  <c r="U289" i="2"/>
  <c r="U297" i="2"/>
  <c r="U305" i="2"/>
  <c r="U313" i="2"/>
  <c r="U321" i="2"/>
  <c r="U329" i="2"/>
  <c r="U337" i="2"/>
  <c r="U345" i="2"/>
  <c r="U353" i="2"/>
  <c r="U361" i="2"/>
  <c r="U369" i="2"/>
  <c r="U377" i="2"/>
  <c r="U385" i="2"/>
  <c r="U393" i="2"/>
  <c r="U401" i="2"/>
  <c r="U409" i="2"/>
  <c r="U417" i="2"/>
  <c r="U425" i="2"/>
  <c r="U433" i="2"/>
  <c r="U441" i="2"/>
  <c r="U449" i="2"/>
  <c r="U457" i="2"/>
  <c r="U465" i="2"/>
  <c r="U473" i="2"/>
  <c r="U481" i="2"/>
  <c r="U489" i="2"/>
  <c r="U497" i="2"/>
  <c r="U505" i="2"/>
  <c r="U513" i="2"/>
  <c r="U521" i="2"/>
  <c r="U529" i="2"/>
  <c r="U537" i="2"/>
  <c r="U545" i="2"/>
  <c r="U553" i="2"/>
  <c r="U561" i="2"/>
  <c r="U569" i="2"/>
  <c r="U577" i="2"/>
  <c r="U585" i="2"/>
  <c r="U593" i="2"/>
  <c r="U601" i="2"/>
  <c r="U609" i="2"/>
  <c r="U617" i="2"/>
  <c r="U625" i="2"/>
  <c r="U633" i="2"/>
  <c r="U641" i="2"/>
  <c r="U649" i="2"/>
  <c r="U657" i="2"/>
  <c r="U665" i="2"/>
  <c r="U10" i="2"/>
  <c r="U18" i="2"/>
  <c r="U26" i="2"/>
  <c r="U34" i="2"/>
  <c r="U42" i="2"/>
  <c r="U50" i="2"/>
  <c r="U58" i="2"/>
  <c r="U66" i="2"/>
  <c r="U74" i="2"/>
  <c r="U82" i="2"/>
  <c r="U90" i="2"/>
  <c r="U98" i="2"/>
  <c r="U106" i="2"/>
  <c r="U114" i="2"/>
  <c r="U122" i="2"/>
  <c r="U130" i="2"/>
  <c r="U138" i="2"/>
  <c r="U146" i="2"/>
  <c r="U154" i="2"/>
  <c r="U162" i="2"/>
  <c r="U170" i="2"/>
  <c r="U178" i="2"/>
  <c r="U186" i="2"/>
  <c r="U194" i="2"/>
  <c r="U202" i="2"/>
  <c r="U210" i="2"/>
  <c r="U218" i="2"/>
  <c r="U226" i="2"/>
  <c r="U234" i="2"/>
  <c r="U242" i="2"/>
  <c r="U250" i="2"/>
  <c r="U258" i="2"/>
  <c r="U266" i="2"/>
  <c r="U274" i="2"/>
  <c r="U282" i="2"/>
  <c r="U290" i="2"/>
  <c r="U298" i="2"/>
  <c r="U306" i="2"/>
  <c r="U314" i="2"/>
  <c r="U322" i="2"/>
  <c r="U330" i="2"/>
  <c r="U338" i="2"/>
  <c r="U346" i="2"/>
  <c r="U354" i="2"/>
  <c r="U362" i="2"/>
  <c r="U370" i="2"/>
  <c r="U378" i="2"/>
  <c r="U386" i="2"/>
  <c r="U394" i="2"/>
  <c r="U402" i="2"/>
  <c r="U410" i="2"/>
  <c r="U418" i="2"/>
  <c r="U426" i="2"/>
  <c r="U434" i="2"/>
  <c r="U442" i="2"/>
  <c r="U450" i="2"/>
  <c r="U458" i="2"/>
  <c r="U466" i="2"/>
  <c r="U474" i="2"/>
  <c r="U482" i="2"/>
  <c r="U490" i="2"/>
  <c r="U498" i="2"/>
  <c r="U506" i="2"/>
  <c r="U514" i="2"/>
  <c r="U522" i="2"/>
  <c r="U530" i="2"/>
  <c r="U538" i="2"/>
  <c r="U546" i="2"/>
  <c r="U554" i="2"/>
  <c r="U562" i="2"/>
  <c r="U570" i="2"/>
  <c r="U578" i="2"/>
  <c r="U586" i="2"/>
  <c r="U594" i="2"/>
  <c r="U602" i="2"/>
  <c r="U610" i="2"/>
  <c r="U618" i="2"/>
  <c r="U626" i="2"/>
  <c r="U634" i="2"/>
  <c r="U642" i="2"/>
  <c r="U650" i="2"/>
  <c r="U658" i="2"/>
  <c r="U666" i="2"/>
  <c r="U674" i="2"/>
  <c r="U682" i="2"/>
  <c r="U4" i="2"/>
  <c r="U68" i="2"/>
  <c r="U132" i="2"/>
  <c r="U196" i="2"/>
  <c r="U260" i="2"/>
  <c r="U324" i="2"/>
  <c r="U388" i="2"/>
  <c r="U452" i="2"/>
  <c r="U516" i="2"/>
  <c r="U580" i="2"/>
  <c r="U630" i="2"/>
  <c r="U652" i="2"/>
  <c r="U669" i="2"/>
  <c r="U683" i="2"/>
  <c r="U691" i="2"/>
  <c r="U699" i="2"/>
  <c r="U707" i="2"/>
  <c r="U715" i="2"/>
  <c r="U723" i="2"/>
  <c r="U731" i="2"/>
  <c r="U739" i="2"/>
  <c r="U747" i="2"/>
  <c r="U755" i="2"/>
  <c r="U763" i="2"/>
  <c r="U771" i="2"/>
  <c r="U779" i="2"/>
  <c r="U787" i="2"/>
  <c r="U795" i="2"/>
  <c r="U803" i="2"/>
  <c r="U811" i="2"/>
  <c r="U819" i="2"/>
  <c r="U827" i="2"/>
  <c r="U835" i="2"/>
  <c r="U843" i="2"/>
  <c r="U851" i="2"/>
  <c r="U859" i="2"/>
  <c r="U867" i="2"/>
  <c r="U875" i="2"/>
  <c r="U883" i="2"/>
  <c r="U891" i="2"/>
  <c r="U899" i="2"/>
  <c r="U907" i="2"/>
  <c r="U915" i="2"/>
  <c r="U923" i="2"/>
  <c r="U931" i="2"/>
  <c r="U939" i="2"/>
  <c r="U947" i="2"/>
  <c r="U955" i="2"/>
  <c r="U963" i="2"/>
  <c r="U971" i="2"/>
  <c r="U979" i="2"/>
  <c r="U987" i="2"/>
  <c r="U995" i="2"/>
  <c r="U1003" i="2"/>
  <c r="U1011" i="2"/>
  <c r="U1019" i="2"/>
  <c r="U1027" i="2"/>
  <c r="U1035" i="2"/>
  <c r="U1043" i="2"/>
  <c r="U1051" i="2"/>
  <c r="U1059" i="2"/>
  <c r="U1067" i="2"/>
  <c r="U1075" i="2"/>
  <c r="U1083" i="2"/>
  <c r="U1091" i="2"/>
  <c r="U1099" i="2"/>
  <c r="U12" i="2"/>
  <c r="U76" i="2"/>
  <c r="U140" i="2"/>
  <c r="U204" i="2"/>
  <c r="U268" i="2"/>
  <c r="U332" i="2"/>
  <c r="U396" i="2"/>
  <c r="U460" i="2"/>
  <c r="U524" i="2"/>
  <c r="U588" i="2"/>
  <c r="U635" i="2"/>
  <c r="U654" i="2"/>
  <c r="U670" i="2"/>
  <c r="U684" i="2"/>
  <c r="U692" i="2"/>
  <c r="U700" i="2"/>
  <c r="U708" i="2"/>
  <c r="U716" i="2"/>
  <c r="U724" i="2"/>
  <c r="U732" i="2"/>
  <c r="U740" i="2"/>
  <c r="U748" i="2"/>
  <c r="U756" i="2"/>
  <c r="U764" i="2"/>
  <c r="U772" i="2"/>
  <c r="U780" i="2"/>
  <c r="U788" i="2"/>
  <c r="U796" i="2"/>
  <c r="U804" i="2"/>
  <c r="U812" i="2"/>
  <c r="U820" i="2"/>
  <c r="U828" i="2"/>
  <c r="U836" i="2"/>
  <c r="U844" i="2"/>
  <c r="U852" i="2"/>
  <c r="U860" i="2"/>
  <c r="U868" i="2"/>
  <c r="U876" i="2"/>
  <c r="U884" i="2"/>
  <c r="U892" i="2"/>
  <c r="U900" i="2"/>
  <c r="U908" i="2"/>
  <c r="U916" i="2"/>
  <c r="U924" i="2"/>
  <c r="U932" i="2"/>
  <c r="U940" i="2"/>
  <c r="U948" i="2"/>
  <c r="U956" i="2"/>
  <c r="U964" i="2"/>
  <c r="U972" i="2"/>
  <c r="U980" i="2"/>
  <c r="U988" i="2"/>
  <c r="U996" i="2"/>
  <c r="U1004" i="2"/>
  <c r="U1012" i="2"/>
  <c r="U1020" i="2"/>
  <c r="U1028" i="2"/>
  <c r="U1036" i="2"/>
  <c r="U1044" i="2"/>
  <c r="U1052" i="2"/>
  <c r="U20" i="2"/>
  <c r="U84" i="2"/>
  <c r="U148" i="2"/>
  <c r="U212" i="2"/>
  <c r="U276" i="2"/>
  <c r="U340" i="2"/>
  <c r="U404" i="2"/>
  <c r="U468" i="2"/>
  <c r="U532" i="2"/>
  <c r="U596" i="2"/>
  <c r="U636" i="2"/>
  <c r="U659" i="2"/>
  <c r="U673" i="2"/>
  <c r="U685" i="2"/>
  <c r="U693" i="2"/>
  <c r="U701" i="2"/>
  <c r="U709" i="2"/>
  <c r="U717" i="2"/>
  <c r="U725" i="2"/>
  <c r="U733" i="2"/>
  <c r="U741" i="2"/>
  <c r="U749" i="2"/>
  <c r="U757" i="2"/>
  <c r="U765" i="2"/>
  <c r="U773" i="2"/>
  <c r="U781" i="2"/>
  <c r="U789" i="2"/>
  <c r="U797" i="2"/>
  <c r="U805" i="2"/>
  <c r="U813" i="2"/>
  <c r="U821" i="2"/>
  <c r="U829" i="2"/>
  <c r="U837" i="2"/>
  <c r="U845" i="2"/>
  <c r="U853" i="2"/>
  <c r="U861" i="2"/>
  <c r="U869" i="2"/>
  <c r="U877" i="2"/>
  <c r="U885" i="2"/>
  <c r="U893" i="2"/>
  <c r="U901" i="2"/>
  <c r="U909" i="2"/>
  <c r="U917" i="2"/>
  <c r="U925" i="2"/>
  <c r="U933" i="2"/>
  <c r="U941" i="2"/>
  <c r="U949" i="2"/>
  <c r="U957" i="2"/>
  <c r="U965" i="2"/>
  <c r="U973" i="2"/>
  <c r="U981" i="2"/>
  <c r="U989" i="2"/>
  <c r="U997" i="2"/>
  <c r="U1005" i="2"/>
  <c r="U1013" i="2"/>
  <c r="U1021" i="2"/>
  <c r="U1029" i="2"/>
  <c r="U1037" i="2"/>
  <c r="U1045" i="2"/>
  <c r="U1053" i="2"/>
  <c r="U1061" i="2"/>
  <c r="U1069" i="2"/>
  <c r="U1077" i="2"/>
  <c r="U1085" i="2"/>
  <c r="U1093" i="2"/>
  <c r="U1101" i="2"/>
  <c r="U1109" i="2"/>
  <c r="U1117" i="2"/>
  <c r="U1125" i="2"/>
  <c r="U1133" i="2"/>
  <c r="U1141" i="2"/>
  <c r="U1149" i="2"/>
  <c r="U1157" i="2"/>
  <c r="U1165" i="2"/>
  <c r="U1173" i="2"/>
  <c r="U1181" i="2"/>
  <c r="U1189" i="2"/>
  <c r="U1197" i="2"/>
  <c r="U1205" i="2"/>
  <c r="U1213" i="2"/>
  <c r="U1221" i="2"/>
  <c r="U28" i="2"/>
  <c r="U92" i="2"/>
  <c r="U156" i="2"/>
  <c r="U220" i="2"/>
  <c r="U284" i="2"/>
  <c r="U348" i="2"/>
  <c r="U412" i="2"/>
  <c r="U476" i="2"/>
  <c r="U540" i="2"/>
  <c r="U604" i="2"/>
  <c r="U638" i="2"/>
  <c r="U660" i="2"/>
  <c r="U675" i="2"/>
  <c r="U686" i="2"/>
  <c r="U694" i="2"/>
  <c r="U702" i="2"/>
  <c r="U710" i="2"/>
  <c r="U718" i="2"/>
  <c r="U726" i="2"/>
  <c r="U734" i="2"/>
  <c r="U742" i="2"/>
  <c r="U750" i="2"/>
  <c r="U758" i="2"/>
  <c r="U766" i="2"/>
  <c r="U774" i="2"/>
  <c r="U782" i="2"/>
  <c r="U790" i="2"/>
  <c r="U798" i="2"/>
  <c r="U806" i="2"/>
  <c r="U814" i="2"/>
  <c r="U822" i="2"/>
  <c r="U830" i="2"/>
  <c r="U838" i="2"/>
  <c r="U846" i="2"/>
  <c r="U854" i="2"/>
  <c r="U862" i="2"/>
  <c r="U870" i="2"/>
  <c r="U878" i="2"/>
  <c r="U886" i="2"/>
  <c r="U894" i="2"/>
  <c r="U902" i="2"/>
  <c r="U910" i="2"/>
  <c r="U918" i="2"/>
  <c r="U926" i="2"/>
  <c r="U934" i="2"/>
  <c r="U942" i="2"/>
  <c r="U950" i="2"/>
  <c r="U958" i="2"/>
  <c r="U966" i="2"/>
  <c r="U974" i="2"/>
  <c r="U982" i="2"/>
  <c r="U990" i="2"/>
  <c r="U998" i="2"/>
  <c r="U1006" i="2"/>
  <c r="U1014" i="2"/>
  <c r="U1022" i="2"/>
  <c r="U1030" i="2"/>
  <c r="U1038" i="2"/>
  <c r="U1046" i="2"/>
  <c r="U1054" i="2"/>
  <c r="U1062" i="2"/>
  <c r="U1070" i="2"/>
  <c r="U1078" i="2"/>
  <c r="U1086" i="2"/>
  <c r="U1094" i="2"/>
  <c r="U1102" i="2"/>
  <c r="U1110" i="2"/>
  <c r="U1118" i="2"/>
  <c r="U1126" i="2"/>
  <c r="U1134" i="2"/>
  <c r="U1142" i="2"/>
  <c r="U1150" i="2"/>
  <c r="U1158" i="2"/>
  <c r="U1166" i="2"/>
  <c r="U1174" i="2"/>
  <c r="U1182" i="2"/>
  <c r="U1190" i="2"/>
  <c r="U1198" i="2"/>
  <c r="U1206" i="2"/>
  <c r="U1214" i="2"/>
  <c r="U1222" i="2"/>
  <c r="U1230" i="2"/>
  <c r="U1238" i="2"/>
  <c r="U1246" i="2"/>
  <c r="U1254" i="2"/>
  <c r="U36" i="2"/>
  <c r="U100" i="2"/>
  <c r="U164" i="2"/>
  <c r="U228" i="2"/>
  <c r="U292" i="2"/>
  <c r="U356" i="2"/>
  <c r="U420" i="2"/>
  <c r="U484" i="2"/>
  <c r="U548" i="2"/>
  <c r="U612" i="2"/>
  <c r="U643" i="2"/>
  <c r="U661" i="2"/>
  <c r="U676" i="2"/>
  <c r="U687" i="2"/>
  <c r="U695" i="2"/>
  <c r="U703" i="2"/>
  <c r="U711" i="2"/>
  <c r="U719" i="2"/>
  <c r="U727" i="2"/>
  <c r="U735" i="2"/>
  <c r="U743" i="2"/>
  <c r="U751" i="2"/>
  <c r="U759" i="2"/>
  <c r="U767" i="2"/>
  <c r="U775" i="2"/>
  <c r="U783" i="2"/>
  <c r="U791" i="2"/>
  <c r="U799" i="2"/>
  <c r="U807" i="2"/>
  <c r="U815" i="2"/>
  <c r="U823" i="2"/>
  <c r="U831" i="2"/>
  <c r="U839" i="2"/>
  <c r="U847" i="2"/>
  <c r="U855" i="2"/>
  <c r="U863" i="2"/>
  <c r="U871" i="2"/>
  <c r="U879" i="2"/>
  <c r="U887" i="2"/>
  <c r="U895" i="2"/>
  <c r="U903" i="2"/>
  <c r="U911" i="2"/>
  <c r="U919" i="2"/>
  <c r="U927" i="2"/>
  <c r="U935" i="2"/>
  <c r="U943" i="2"/>
  <c r="U951" i="2"/>
  <c r="U959" i="2"/>
  <c r="U967" i="2"/>
  <c r="U975" i="2"/>
  <c r="U983" i="2"/>
  <c r="U991" i="2"/>
  <c r="U999" i="2"/>
  <c r="U1007" i="2"/>
  <c r="U1015" i="2"/>
  <c r="U1023" i="2"/>
  <c r="U1031" i="2"/>
  <c r="U1039" i="2"/>
  <c r="U1047" i="2"/>
  <c r="U1055" i="2"/>
  <c r="U1063" i="2"/>
  <c r="U1071" i="2"/>
  <c r="U1079" i="2"/>
  <c r="U1087" i="2"/>
  <c r="U1095" i="2"/>
  <c r="U1103" i="2"/>
  <c r="U1111" i="2"/>
  <c r="U44" i="2"/>
  <c r="U108" i="2"/>
  <c r="U172" i="2"/>
  <c r="U236" i="2"/>
  <c r="U300" i="2"/>
  <c r="U364" i="2"/>
  <c r="U428" i="2"/>
  <c r="U492" i="2"/>
  <c r="U556" i="2"/>
  <c r="U620" i="2"/>
  <c r="U644" i="2"/>
  <c r="U662" i="2"/>
  <c r="U677" i="2"/>
  <c r="U688" i="2"/>
  <c r="U696" i="2"/>
  <c r="U704" i="2"/>
  <c r="U712" i="2"/>
  <c r="U720" i="2"/>
  <c r="U728" i="2"/>
  <c r="U736" i="2"/>
  <c r="U744" i="2"/>
  <c r="U752" i="2"/>
  <c r="U760" i="2"/>
  <c r="U768" i="2"/>
  <c r="U776" i="2"/>
  <c r="U784" i="2"/>
  <c r="U792" i="2"/>
  <c r="U800" i="2"/>
  <c r="U808" i="2"/>
  <c r="U816" i="2"/>
  <c r="U824" i="2"/>
  <c r="U832" i="2"/>
  <c r="U840" i="2"/>
  <c r="U848" i="2"/>
  <c r="U856" i="2"/>
  <c r="U864" i="2"/>
  <c r="U872" i="2"/>
  <c r="U880" i="2"/>
  <c r="U888" i="2"/>
  <c r="U896" i="2"/>
  <c r="U904" i="2"/>
  <c r="U912" i="2"/>
  <c r="U920" i="2"/>
  <c r="U928" i="2"/>
  <c r="U936" i="2"/>
  <c r="U944" i="2"/>
  <c r="U952" i="2"/>
  <c r="U960" i="2"/>
  <c r="U968" i="2"/>
  <c r="U976" i="2"/>
  <c r="U984" i="2"/>
  <c r="U992" i="2"/>
  <c r="U1000" i="2"/>
  <c r="U1008" i="2"/>
  <c r="U1016" i="2"/>
  <c r="U1024" i="2"/>
  <c r="U1032" i="2"/>
  <c r="U1040" i="2"/>
  <c r="U1048" i="2"/>
  <c r="U1056" i="2"/>
  <c r="U1064" i="2"/>
  <c r="U1072" i="2"/>
  <c r="U1080" i="2"/>
  <c r="U60" i="2"/>
  <c r="U124" i="2"/>
  <c r="U188" i="2"/>
  <c r="U252" i="2"/>
  <c r="U316" i="2"/>
  <c r="U380" i="2"/>
  <c r="U444" i="2"/>
  <c r="U508" i="2"/>
  <c r="U572" i="2"/>
  <c r="U628" i="2"/>
  <c r="U651" i="2"/>
  <c r="U668" i="2"/>
  <c r="U681" i="2"/>
  <c r="U690" i="2"/>
  <c r="U698" i="2"/>
  <c r="U706" i="2"/>
  <c r="U714" i="2"/>
  <c r="U722" i="2"/>
  <c r="U730" i="2"/>
  <c r="U738" i="2"/>
  <c r="U746" i="2"/>
  <c r="U754" i="2"/>
  <c r="U762" i="2"/>
  <c r="U770" i="2"/>
  <c r="U778" i="2"/>
  <c r="U786" i="2"/>
  <c r="U794" i="2"/>
  <c r="U802" i="2"/>
  <c r="U810" i="2"/>
  <c r="U818" i="2"/>
  <c r="U826" i="2"/>
  <c r="U834" i="2"/>
  <c r="U842" i="2"/>
  <c r="U850" i="2"/>
  <c r="U858" i="2"/>
  <c r="U866" i="2"/>
  <c r="U874" i="2"/>
  <c r="U882" i="2"/>
  <c r="U890" i="2"/>
  <c r="U898" i="2"/>
  <c r="U906" i="2"/>
  <c r="U914" i="2"/>
  <c r="U922" i="2"/>
  <c r="U930" i="2"/>
  <c r="U938" i="2"/>
  <c r="U946" i="2"/>
  <c r="U954" i="2"/>
  <c r="U962" i="2"/>
  <c r="U970" i="2"/>
  <c r="U978" i="2"/>
  <c r="U986" i="2"/>
  <c r="U994" i="2"/>
  <c r="U1002" i="2"/>
  <c r="U1010" i="2"/>
  <c r="U1018" i="2"/>
  <c r="U1026" i="2"/>
  <c r="U1034" i="2"/>
  <c r="U1042" i="2"/>
  <c r="U1050" i="2"/>
  <c r="U1058" i="2"/>
  <c r="U1066" i="2"/>
  <c r="U1074" i="2"/>
  <c r="U1082" i="2"/>
  <c r="U1090" i="2"/>
  <c r="U1098" i="2"/>
  <c r="U1106" i="2"/>
  <c r="U1114" i="2"/>
  <c r="U1122" i="2"/>
  <c r="U1130" i="2"/>
  <c r="U1138" i="2"/>
  <c r="U1146" i="2"/>
  <c r="U1154" i="2"/>
  <c r="U1162" i="2"/>
  <c r="U1170" i="2"/>
  <c r="U1178" i="2"/>
  <c r="U1186" i="2"/>
  <c r="U1194" i="2"/>
  <c r="U1202" i="2"/>
  <c r="U1210" i="2"/>
  <c r="U1218" i="2"/>
  <c r="U1226" i="2"/>
  <c r="U1234" i="2"/>
  <c r="U1242" i="2"/>
  <c r="U1250" i="2"/>
  <c r="U1258" i="2"/>
  <c r="U52" i="2"/>
  <c r="U564" i="2"/>
  <c r="U713" i="2"/>
  <c r="U777" i="2"/>
  <c r="U841" i="2"/>
  <c r="U905" i="2"/>
  <c r="U969" i="2"/>
  <c r="U1033" i="2"/>
  <c r="U1076" i="2"/>
  <c r="U1100" i="2"/>
  <c r="U1116" i="2"/>
  <c r="U1129" i="2"/>
  <c r="U1143" i="2"/>
  <c r="U1155" i="2"/>
  <c r="U1168" i="2"/>
  <c r="U1180" i="2"/>
  <c r="U1193" i="2"/>
  <c r="U1207" i="2"/>
  <c r="U1219" i="2"/>
  <c r="U1231" i="2"/>
  <c r="U1241" i="2"/>
  <c r="U1252" i="2"/>
  <c r="U1262" i="2"/>
  <c r="U1270" i="2"/>
  <c r="U1278" i="2"/>
  <c r="U1286" i="2"/>
  <c r="U1294" i="2"/>
  <c r="U1302" i="2"/>
  <c r="U1310" i="2"/>
  <c r="U1318" i="2"/>
  <c r="U1326" i="2"/>
  <c r="U1334" i="2"/>
  <c r="U1342" i="2"/>
  <c r="U1350" i="2"/>
  <c r="U1358" i="2"/>
  <c r="U1366" i="2"/>
  <c r="U1374" i="2"/>
  <c r="U1382" i="2"/>
  <c r="U1390" i="2"/>
  <c r="U1398" i="2"/>
  <c r="U1406" i="2"/>
  <c r="U1414" i="2"/>
  <c r="U1422" i="2"/>
  <c r="U1430" i="2"/>
  <c r="U1438" i="2"/>
  <c r="U1446" i="2"/>
  <c r="U1454" i="2"/>
  <c r="U1462" i="2"/>
  <c r="U1470" i="2"/>
  <c r="U1478" i="2"/>
  <c r="U1486" i="2"/>
  <c r="U1494" i="2"/>
  <c r="U1502" i="2"/>
  <c r="U1510" i="2"/>
  <c r="U1518" i="2"/>
  <c r="U1526" i="2"/>
  <c r="U1534" i="2"/>
  <c r="U1542" i="2"/>
  <c r="U1550" i="2"/>
  <c r="U1558" i="2"/>
  <c r="U1566" i="2"/>
  <c r="U1574" i="2"/>
  <c r="U1582" i="2"/>
  <c r="U1590" i="2"/>
  <c r="U1598" i="2"/>
  <c r="U1606" i="2"/>
  <c r="U1614" i="2"/>
  <c r="U1622" i="2"/>
  <c r="U116" i="2"/>
  <c r="U627" i="2"/>
  <c r="U721" i="2"/>
  <c r="U785" i="2"/>
  <c r="U849" i="2"/>
  <c r="U913" i="2"/>
  <c r="U977" i="2"/>
  <c r="U1041" i="2"/>
  <c r="U1081" i="2"/>
  <c r="U1104" i="2"/>
  <c r="U1119" i="2"/>
  <c r="U1131" i="2"/>
  <c r="U1144" i="2"/>
  <c r="U1156" i="2"/>
  <c r="U1169" i="2"/>
  <c r="U1183" i="2"/>
  <c r="U1195" i="2"/>
  <c r="U1208" i="2"/>
  <c r="U1220" i="2"/>
  <c r="U1232" i="2"/>
  <c r="U1243" i="2"/>
  <c r="U1253" i="2"/>
  <c r="U1263" i="2"/>
  <c r="U1271" i="2"/>
  <c r="U1279" i="2"/>
  <c r="U1287" i="2"/>
  <c r="U1295" i="2"/>
  <c r="U1303" i="2"/>
  <c r="U1311" i="2"/>
  <c r="U1319" i="2"/>
  <c r="U1327" i="2"/>
  <c r="U1335" i="2"/>
  <c r="U1343" i="2"/>
  <c r="U1351" i="2"/>
  <c r="U1359" i="2"/>
  <c r="U1367" i="2"/>
  <c r="U1375" i="2"/>
  <c r="U1383" i="2"/>
  <c r="U1391" i="2"/>
  <c r="U1399" i="2"/>
  <c r="U1407" i="2"/>
  <c r="U1415" i="2"/>
  <c r="U1423" i="2"/>
  <c r="U1431" i="2"/>
  <c r="U1439" i="2"/>
  <c r="U1447" i="2"/>
  <c r="U1455" i="2"/>
  <c r="U1463" i="2"/>
  <c r="U1471" i="2"/>
  <c r="U1479" i="2"/>
  <c r="U1487" i="2"/>
  <c r="U1495" i="2"/>
  <c r="U1503" i="2"/>
  <c r="U1511" i="2"/>
  <c r="U1519" i="2"/>
  <c r="U1527" i="2"/>
  <c r="U1535" i="2"/>
  <c r="U1543" i="2"/>
  <c r="U180" i="2"/>
  <c r="U646" i="2"/>
  <c r="U729" i="2"/>
  <c r="U793" i="2"/>
  <c r="U857" i="2"/>
  <c r="U921" i="2"/>
  <c r="U985" i="2"/>
  <c r="U1049" i="2"/>
  <c r="U1084" i="2"/>
  <c r="U1105" i="2"/>
  <c r="U1120" i="2"/>
  <c r="U1132" i="2"/>
  <c r="U1145" i="2"/>
  <c r="U1159" i="2"/>
  <c r="U1171" i="2"/>
  <c r="U1184" i="2"/>
  <c r="U1196" i="2"/>
  <c r="U1209" i="2"/>
  <c r="U1223" i="2"/>
  <c r="U1233" i="2"/>
  <c r="U1244" i="2"/>
  <c r="U1255" i="2"/>
  <c r="U1264" i="2"/>
  <c r="U1272" i="2"/>
  <c r="U1280" i="2"/>
  <c r="U1288" i="2"/>
  <c r="U1296" i="2"/>
  <c r="U1304" i="2"/>
  <c r="U1312" i="2"/>
  <c r="U1320" i="2"/>
  <c r="U1328" i="2"/>
  <c r="U1336" i="2"/>
  <c r="U1344" i="2"/>
  <c r="U1352" i="2"/>
  <c r="U1360" i="2"/>
  <c r="U1368" i="2"/>
  <c r="U1376" i="2"/>
  <c r="U1384" i="2"/>
  <c r="U1392" i="2"/>
  <c r="U1400" i="2"/>
  <c r="U1408" i="2"/>
  <c r="U1416" i="2"/>
  <c r="U1424" i="2"/>
  <c r="U1432" i="2"/>
  <c r="U1440" i="2"/>
  <c r="U1448" i="2"/>
  <c r="U1456" i="2"/>
  <c r="U1464" i="2"/>
  <c r="U1472" i="2"/>
  <c r="U1480" i="2"/>
  <c r="U1488" i="2"/>
  <c r="U1496" i="2"/>
  <c r="U1504" i="2"/>
  <c r="U1512" i="2"/>
  <c r="U1520" i="2"/>
  <c r="U1528" i="2"/>
  <c r="U1536" i="2"/>
  <c r="U1544" i="2"/>
  <c r="U1552" i="2"/>
  <c r="U1560" i="2"/>
  <c r="U1568" i="2"/>
  <c r="U1576" i="2"/>
  <c r="U1584" i="2"/>
  <c r="U1592" i="2"/>
  <c r="U1600" i="2"/>
  <c r="U1608" i="2"/>
  <c r="U1616" i="2"/>
  <c r="U1624" i="2"/>
  <c r="U1632" i="2"/>
  <c r="U1640" i="2"/>
  <c r="U1648" i="2"/>
  <c r="U1656" i="2"/>
  <c r="U1664" i="2"/>
  <c r="U1672" i="2"/>
  <c r="U1680" i="2"/>
  <c r="U1688" i="2"/>
  <c r="U1696" i="2"/>
  <c r="U1704" i="2"/>
  <c r="U1712" i="2"/>
  <c r="U1720" i="2"/>
  <c r="U1728" i="2"/>
  <c r="U1736" i="2"/>
  <c r="U1744" i="2"/>
  <c r="U244" i="2"/>
  <c r="U667" i="2"/>
  <c r="U737" i="2"/>
  <c r="U801" i="2"/>
  <c r="U865" i="2"/>
  <c r="U929" i="2"/>
  <c r="U993" i="2"/>
  <c r="U1057" i="2"/>
  <c r="U1088" i="2"/>
  <c r="U1107" i="2"/>
  <c r="U1121" i="2"/>
  <c r="U1135" i="2"/>
  <c r="U1147" i="2"/>
  <c r="U1160" i="2"/>
  <c r="U1172" i="2"/>
  <c r="U1185" i="2"/>
  <c r="U1199" i="2"/>
  <c r="U1211" i="2"/>
  <c r="U1224" i="2"/>
  <c r="U1235" i="2"/>
  <c r="U1245" i="2"/>
  <c r="U1256" i="2"/>
  <c r="U1265" i="2"/>
  <c r="U1273" i="2"/>
  <c r="U1281" i="2"/>
  <c r="U1289" i="2"/>
  <c r="U1297" i="2"/>
  <c r="U1305" i="2"/>
  <c r="U1313" i="2"/>
  <c r="U1321" i="2"/>
  <c r="U1329" i="2"/>
  <c r="U1337" i="2"/>
  <c r="U1345" i="2"/>
  <c r="U1353" i="2"/>
  <c r="U1361" i="2"/>
  <c r="U1369" i="2"/>
  <c r="U1377" i="2"/>
  <c r="U1385" i="2"/>
  <c r="U1393" i="2"/>
  <c r="U1401" i="2"/>
  <c r="U1409" i="2"/>
  <c r="U1417" i="2"/>
  <c r="U1425" i="2"/>
  <c r="U1433" i="2"/>
  <c r="U1441" i="2"/>
  <c r="U1449" i="2"/>
  <c r="U1457" i="2"/>
  <c r="U1465" i="2"/>
  <c r="U1473" i="2"/>
  <c r="U1481" i="2"/>
  <c r="U1489" i="2"/>
  <c r="U1497" i="2"/>
  <c r="U1505" i="2"/>
  <c r="U1513" i="2"/>
  <c r="U1521" i="2"/>
  <c r="U1529" i="2"/>
  <c r="U1537" i="2"/>
  <c r="U308" i="2"/>
  <c r="U678" i="2"/>
  <c r="U745" i="2"/>
  <c r="U809" i="2"/>
  <c r="U873" i="2"/>
  <c r="U937" i="2"/>
  <c r="U1001" i="2"/>
  <c r="U1060" i="2"/>
  <c r="U1089" i="2"/>
  <c r="U1108" i="2"/>
  <c r="U1123" i="2"/>
  <c r="U1136" i="2"/>
  <c r="U1148" i="2"/>
  <c r="U1161" i="2"/>
  <c r="U1175" i="2"/>
  <c r="U1187" i="2"/>
  <c r="U1200" i="2"/>
  <c r="U1212" i="2"/>
  <c r="U1225" i="2"/>
  <c r="U1236" i="2"/>
  <c r="U1247" i="2"/>
  <c r="U1257" i="2"/>
  <c r="U1266" i="2"/>
  <c r="U1274" i="2"/>
  <c r="U1282" i="2"/>
  <c r="U1290" i="2"/>
  <c r="U1298" i="2"/>
  <c r="U1306" i="2"/>
  <c r="U1314" i="2"/>
  <c r="U1322" i="2"/>
  <c r="U1330" i="2"/>
  <c r="U1338" i="2"/>
  <c r="U1346" i="2"/>
  <c r="U1354" i="2"/>
  <c r="U1362" i="2"/>
  <c r="U1370" i="2"/>
  <c r="U1378" i="2"/>
  <c r="U1386" i="2"/>
  <c r="U1394" i="2"/>
  <c r="U1402" i="2"/>
  <c r="U1410" i="2"/>
  <c r="U1418" i="2"/>
  <c r="U1426" i="2"/>
  <c r="U1434" i="2"/>
  <c r="U1442" i="2"/>
  <c r="U1450" i="2"/>
  <c r="U1458" i="2"/>
  <c r="U1466" i="2"/>
  <c r="U1474" i="2"/>
  <c r="U1482" i="2"/>
  <c r="U1490" i="2"/>
  <c r="U1498" i="2"/>
  <c r="U1506" i="2"/>
  <c r="U1514" i="2"/>
  <c r="U1522" i="2"/>
  <c r="U1530" i="2"/>
  <c r="U1538" i="2"/>
  <c r="U1546" i="2"/>
  <c r="U1554" i="2"/>
  <c r="U1562" i="2"/>
  <c r="U1570" i="2"/>
  <c r="U1578" i="2"/>
  <c r="U1586" i="2"/>
  <c r="U1594" i="2"/>
  <c r="U1602" i="2"/>
  <c r="U1610" i="2"/>
  <c r="U1618" i="2"/>
  <c r="U1626" i="2"/>
  <c r="U1634" i="2"/>
  <c r="U1642" i="2"/>
  <c r="U1650" i="2"/>
  <c r="U1658" i="2"/>
  <c r="U1666" i="2"/>
  <c r="U1674" i="2"/>
  <c r="U1682" i="2"/>
  <c r="U1690" i="2"/>
  <c r="U1698" i="2"/>
  <c r="U1706" i="2"/>
  <c r="U1714" i="2"/>
  <c r="U1722" i="2"/>
  <c r="U1730" i="2"/>
  <c r="U1738" i="2"/>
  <c r="U1746" i="2"/>
  <c r="U1754" i="2"/>
  <c r="U372" i="2"/>
  <c r="U689" i="2"/>
  <c r="U753" i="2"/>
  <c r="U817" i="2"/>
  <c r="U881" i="2"/>
  <c r="U945" i="2"/>
  <c r="U1009" i="2"/>
  <c r="U1065" i="2"/>
  <c r="U1092" i="2"/>
  <c r="U1112" i="2"/>
  <c r="U1124" i="2"/>
  <c r="U1137" i="2"/>
  <c r="U1151" i="2"/>
  <c r="U1163" i="2"/>
  <c r="U1176" i="2"/>
  <c r="U1188" i="2"/>
  <c r="U1201" i="2"/>
  <c r="U1215" i="2"/>
  <c r="U1227" i="2"/>
  <c r="U1237" i="2"/>
  <c r="U1248" i="2"/>
  <c r="U1259" i="2"/>
  <c r="U1267" i="2"/>
  <c r="U1275" i="2"/>
  <c r="U1283" i="2"/>
  <c r="U1291" i="2"/>
  <c r="U1299" i="2"/>
  <c r="U1307" i="2"/>
  <c r="U1315" i="2"/>
  <c r="U1323" i="2"/>
  <c r="U1331" i="2"/>
  <c r="U1339" i="2"/>
  <c r="U1347" i="2"/>
  <c r="U1355" i="2"/>
  <c r="U1363" i="2"/>
  <c r="U1371" i="2"/>
  <c r="U1379" i="2"/>
  <c r="U1387" i="2"/>
  <c r="U1395" i="2"/>
  <c r="U1403" i="2"/>
  <c r="U1411" i="2"/>
  <c r="U1419" i="2"/>
  <c r="U1427" i="2"/>
  <c r="U1435" i="2"/>
  <c r="U1443" i="2"/>
  <c r="U1451" i="2"/>
  <c r="U1459" i="2"/>
  <c r="U1467" i="2"/>
  <c r="U1475" i="2"/>
  <c r="U1483" i="2"/>
  <c r="U1491" i="2"/>
  <c r="U1499" i="2"/>
  <c r="U1507" i="2"/>
  <c r="U1515" i="2"/>
  <c r="U1523" i="2"/>
  <c r="U1531" i="2"/>
  <c r="U1539" i="2"/>
  <c r="U1547" i="2"/>
  <c r="U1555" i="2"/>
  <c r="U1563" i="2"/>
  <c r="U1571" i="2"/>
  <c r="U1579" i="2"/>
  <c r="U1587" i="2"/>
  <c r="U1595" i="2"/>
  <c r="U1603" i="2"/>
  <c r="U1611" i="2"/>
  <c r="U1619" i="2"/>
  <c r="U1627" i="2"/>
  <c r="U1635" i="2"/>
  <c r="U1643" i="2"/>
  <c r="U1651" i="2"/>
  <c r="U1659" i="2"/>
  <c r="U436" i="2"/>
  <c r="U697" i="2"/>
  <c r="U761" i="2"/>
  <c r="U825" i="2"/>
  <c r="U889" i="2"/>
  <c r="U953" i="2"/>
  <c r="U1017" i="2"/>
  <c r="U1068" i="2"/>
  <c r="U1096" i="2"/>
  <c r="U1113" i="2"/>
  <c r="U1127" i="2"/>
  <c r="U1139" i="2"/>
  <c r="U1152" i="2"/>
  <c r="U1164" i="2"/>
  <c r="U1177" i="2"/>
  <c r="U1191" i="2"/>
  <c r="U1203" i="2"/>
  <c r="U1216" i="2"/>
  <c r="U1228" i="2"/>
  <c r="U1239" i="2"/>
  <c r="U1249" i="2"/>
  <c r="U1260" i="2"/>
  <c r="U1268" i="2"/>
  <c r="U1276" i="2"/>
  <c r="U1284" i="2"/>
  <c r="U1292" i="2"/>
  <c r="U1300" i="2"/>
  <c r="U1308" i="2"/>
  <c r="U1316" i="2"/>
  <c r="U1324" i="2"/>
  <c r="U1332" i="2"/>
  <c r="U1340" i="2"/>
  <c r="U1348" i="2"/>
  <c r="U1356" i="2"/>
  <c r="U1364" i="2"/>
  <c r="U1372" i="2"/>
  <c r="U1380" i="2"/>
  <c r="U1388" i="2"/>
  <c r="U1396" i="2"/>
  <c r="U1404" i="2"/>
  <c r="U1412" i="2"/>
  <c r="U1420" i="2"/>
  <c r="U1428" i="2"/>
  <c r="U1436" i="2"/>
  <c r="U1444" i="2"/>
  <c r="U1452" i="2"/>
  <c r="U1460" i="2"/>
  <c r="U1468" i="2"/>
  <c r="U1476" i="2"/>
  <c r="U1484" i="2"/>
  <c r="U1492" i="2"/>
  <c r="U1500" i="2"/>
  <c r="U1508" i="2"/>
  <c r="U1516" i="2"/>
  <c r="U1524" i="2"/>
  <c r="U1532" i="2"/>
  <c r="U1540" i="2"/>
  <c r="U1548" i="2"/>
  <c r="U1556" i="2"/>
  <c r="U500" i="2"/>
  <c r="U705" i="2"/>
  <c r="U769" i="2"/>
  <c r="U833" i="2"/>
  <c r="U897" i="2"/>
  <c r="U961" i="2"/>
  <c r="U1025" i="2"/>
  <c r="U1073" i="2"/>
  <c r="U1097" i="2"/>
  <c r="U1115" i="2"/>
  <c r="U1128" i="2"/>
  <c r="U1140" i="2"/>
  <c r="U1153" i="2"/>
  <c r="U1167" i="2"/>
  <c r="U1179" i="2"/>
  <c r="U1192" i="2"/>
  <c r="U1204" i="2"/>
  <c r="U1217" i="2"/>
  <c r="U1229" i="2"/>
  <c r="U1240" i="2"/>
  <c r="U1251" i="2"/>
  <c r="U1261" i="2"/>
  <c r="U1269" i="2"/>
  <c r="U1277" i="2"/>
  <c r="U1285" i="2"/>
  <c r="U1293" i="2"/>
  <c r="U1301" i="2"/>
  <c r="U1309" i="2"/>
  <c r="U1317" i="2"/>
  <c r="U1325" i="2"/>
  <c r="U1333" i="2"/>
  <c r="U1341" i="2"/>
  <c r="U1349" i="2"/>
  <c r="U1357" i="2"/>
  <c r="U1365" i="2"/>
  <c r="U1373" i="2"/>
  <c r="U1381" i="2"/>
  <c r="U1389" i="2"/>
  <c r="U1397" i="2"/>
  <c r="U1405" i="2"/>
  <c r="U1413" i="2"/>
  <c r="U1421" i="2"/>
  <c r="U1429" i="2"/>
  <c r="U1437" i="2"/>
  <c r="U1445" i="2"/>
  <c r="U1453" i="2"/>
  <c r="U1461" i="2"/>
  <c r="U1469" i="2"/>
  <c r="U1477" i="2"/>
  <c r="U1485" i="2"/>
  <c r="U1493" i="2"/>
  <c r="U1501" i="2"/>
  <c r="U1509" i="2"/>
  <c r="U1517" i="2"/>
  <c r="U1525" i="2"/>
  <c r="U1533" i="2"/>
  <c r="U1541" i="2"/>
  <c r="U1549" i="2"/>
  <c r="U1557" i="2"/>
  <c r="U1565" i="2"/>
  <c r="U1573" i="2"/>
  <c r="U1581" i="2"/>
  <c r="U1589" i="2"/>
  <c r="U1597" i="2"/>
  <c r="U1605" i="2"/>
  <c r="U1613" i="2"/>
  <c r="U1621" i="2"/>
  <c r="U1629" i="2"/>
  <c r="U1637" i="2"/>
  <c r="U1645" i="2"/>
  <c r="U1653" i="2"/>
  <c r="U1661" i="2"/>
  <c r="U1669" i="2"/>
  <c r="U1677" i="2"/>
  <c r="U1685" i="2"/>
  <c r="U1693" i="2"/>
  <c r="U1701" i="2"/>
  <c r="U1709" i="2"/>
  <c r="U1717" i="2"/>
  <c r="U1725" i="2"/>
  <c r="U1733" i="2"/>
  <c r="U1741" i="2"/>
  <c r="U1749" i="2"/>
  <c r="U1757" i="2"/>
  <c r="U1765" i="2"/>
  <c r="U1545" i="2"/>
  <c r="U1572" i="2"/>
  <c r="U1593" i="2"/>
  <c r="U1615" i="2"/>
  <c r="U1633" i="2"/>
  <c r="U1649" i="2"/>
  <c r="U1665" i="2"/>
  <c r="U1678" i="2"/>
  <c r="U1691" i="2"/>
  <c r="U1703" i="2"/>
  <c r="U1716" i="2"/>
  <c r="U1729" i="2"/>
  <c r="U1742" i="2"/>
  <c r="U1753" i="2"/>
  <c r="U1763" i="2"/>
  <c r="U1772" i="2"/>
  <c r="U1780" i="2"/>
  <c r="U1788" i="2"/>
  <c r="U1796" i="2"/>
  <c r="U1804" i="2"/>
  <c r="U1812" i="2"/>
  <c r="U1820" i="2"/>
  <c r="U1828" i="2"/>
  <c r="U1836" i="2"/>
  <c r="U1844" i="2"/>
  <c r="U1852" i="2"/>
  <c r="U1860" i="2"/>
  <c r="U1868" i="2"/>
  <c r="U1876" i="2"/>
  <c r="U1884" i="2"/>
  <c r="U1892" i="2"/>
  <c r="U1900" i="2"/>
  <c r="U1908" i="2"/>
  <c r="U1916" i="2"/>
  <c r="U1924" i="2"/>
  <c r="U1932" i="2"/>
  <c r="U1940" i="2"/>
  <c r="U1948" i="2"/>
  <c r="U1956" i="2"/>
  <c r="U1964" i="2"/>
  <c r="U1972" i="2"/>
  <c r="U1980" i="2"/>
  <c r="U1988" i="2"/>
  <c r="U1996" i="2"/>
  <c r="U2004" i="2"/>
  <c r="U2012" i="2"/>
  <c r="U2020" i="2"/>
  <c r="U2028" i="2"/>
  <c r="U2036" i="2"/>
  <c r="U2044" i="2"/>
  <c r="U2052" i="2"/>
  <c r="U2060" i="2"/>
  <c r="U2068" i="2"/>
  <c r="U2076" i="2"/>
  <c r="U2084" i="2"/>
  <c r="U2092" i="2"/>
  <c r="U2100" i="2"/>
  <c r="U2108" i="2"/>
  <c r="U2116" i="2"/>
  <c r="U2124" i="2"/>
  <c r="U2132" i="2"/>
  <c r="U2140" i="2"/>
  <c r="U2148" i="2"/>
  <c r="U2156" i="2"/>
  <c r="U2164" i="2"/>
  <c r="U2172" i="2"/>
  <c r="U2180" i="2"/>
  <c r="U1551" i="2"/>
  <c r="U1575" i="2"/>
  <c r="U1596" i="2"/>
  <c r="U1617" i="2"/>
  <c r="U1636" i="2"/>
  <c r="U1652" i="2"/>
  <c r="U1667" i="2"/>
  <c r="U1679" i="2"/>
  <c r="U1692" i="2"/>
  <c r="U1705" i="2"/>
  <c r="U1718" i="2"/>
  <c r="U1731" i="2"/>
  <c r="U1743" i="2"/>
  <c r="U1755" i="2"/>
  <c r="U1764" i="2"/>
  <c r="U1773" i="2"/>
  <c r="U1781" i="2"/>
  <c r="U1789" i="2"/>
  <c r="U1797" i="2"/>
  <c r="U1805" i="2"/>
  <c r="U1813" i="2"/>
  <c r="U1821" i="2"/>
  <c r="U1829" i="2"/>
  <c r="U1837" i="2"/>
  <c r="U1845" i="2"/>
  <c r="U1853" i="2"/>
  <c r="U1861" i="2"/>
  <c r="U1869" i="2"/>
  <c r="U1877" i="2"/>
  <c r="U1885" i="2"/>
  <c r="U1893" i="2"/>
  <c r="U1901" i="2"/>
  <c r="U1909" i="2"/>
  <c r="U1917" i="2"/>
  <c r="U1925" i="2"/>
  <c r="U1933" i="2"/>
  <c r="U1941" i="2"/>
  <c r="U1949" i="2"/>
  <c r="U1957" i="2"/>
  <c r="U1965" i="2"/>
  <c r="U1973" i="2"/>
  <c r="U1981" i="2"/>
  <c r="U1989" i="2"/>
  <c r="U1997" i="2"/>
  <c r="U2005" i="2"/>
  <c r="U2013" i="2"/>
  <c r="U2021" i="2"/>
  <c r="U2029" i="2"/>
  <c r="U2037" i="2"/>
  <c r="U2045" i="2"/>
  <c r="U2053" i="2"/>
  <c r="U2061" i="2"/>
  <c r="U2069" i="2"/>
  <c r="U2077" i="2"/>
  <c r="U2085" i="2"/>
  <c r="U2093" i="2"/>
  <c r="U2101" i="2"/>
  <c r="U2109" i="2"/>
  <c r="U2117" i="2"/>
  <c r="U2125" i="2"/>
  <c r="U2133" i="2"/>
  <c r="U2141" i="2"/>
  <c r="U1553" i="2"/>
  <c r="U1577" i="2"/>
  <c r="U1599" i="2"/>
  <c r="U1620" i="2"/>
  <c r="U1638" i="2"/>
  <c r="U1654" i="2"/>
  <c r="U1668" i="2"/>
  <c r="U1681" i="2"/>
  <c r="U1694" i="2"/>
  <c r="U1707" i="2"/>
  <c r="U1719" i="2"/>
  <c r="U1732" i="2"/>
  <c r="U1745" i="2"/>
  <c r="U1756" i="2"/>
  <c r="U1766" i="2"/>
  <c r="U1774" i="2"/>
  <c r="U1782" i="2"/>
  <c r="U1790" i="2"/>
  <c r="U1798" i="2"/>
  <c r="U1806" i="2"/>
  <c r="U1814" i="2"/>
  <c r="U1822" i="2"/>
  <c r="U1830" i="2"/>
  <c r="U1838" i="2"/>
  <c r="U1846" i="2"/>
  <c r="U1854" i="2"/>
  <c r="U1862" i="2"/>
  <c r="U1870" i="2"/>
  <c r="U1878" i="2"/>
  <c r="U1886" i="2"/>
  <c r="U1894" i="2"/>
  <c r="U1902" i="2"/>
  <c r="U1910" i="2"/>
  <c r="U1918" i="2"/>
  <c r="U1926" i="2"/>
  <c r="U1934" i="2"/>
  <c r="U1942" i="2"/>
  <c r="U1950" i="2"/>
  <c r="U1958" i="2"/>
  <c r="U1966" i="2"/>
  <c r="U1974" i="2"/>
  <c r="U1982" i="2"/>
  <c r="U1990" i="2"/>
  <c r="U1998" i="2"/>
  <c r="U2006" i="2"/>
  <c r="U2014" i="2"/>
  <c r="U2022" i="2"/>
  <c r="U2030" i="2"/>
  <c r="U2038" i="2"/>
  <c r="U2046" i="2"/>
  <c r="U2054" i="2"/>
  <c r="U2062" i="2"/>
  <c r="U2070" i="2"/>
  <c r="U2078" i="2"/>
  <c r="U2086" i="2"/>
  <c r="U2094" i="2"/>
  <c r="U1559" i="2"/>
  <c r="U1580" i="2"/>
  <c r="U1601" i="2"/>
  <c r="U1623" i="2"/>
  <c r="U1639" i="2"/>
  <c r="U1655" i="2"/>
  <c r="U1670" i="2"/>
  <c r="U1683" i="2"/>
  <c r="U1695" i="2"/>
  <c r="U1708" i="2"/>
  <c r="U1721" i="2"/>
  <c r="U1734" i="2"/>
  <c r="U1747" i="2"/>
  <c r="U1758" i="2"/>
  <c r="U1767" i="2"/>
  <c r="U1775" i="2"/>
  <c r="U1783" i="2"/>
  <c r="U1791" i="2"/>
  <c r="U1799" i="2"/>
  <c r="U1807" i="2"/>
  <c r="U1815" i="2"/>
  <c r="U1823" i="2"/>
  <c r="U1831" i="2"/>
  <c r="U1839" i="2"/>
  <c r="U1847" i="2"/>
  <c r="U1855" i="2"/>
  <c r="U1863" i="2"/>
  <c r="U1871" i="2"/>
  <c r="U1879" i="2"/>
  <c r="U1887" i="2"/>
  <c r="U1895" i="2"/>
  <c r="U1903" i="2"/>
  <c r="U1911" i="2"/>
  <c r="U1919" i="2"/>
  <c r="U1927" i="2"/>
  <c r="U1935" i="2"/>
  <c r="U1943" i="2"/>
  <c r="U1951" i="2"/>
  <c r="U1959" i="2"/>
  <c r="U1967" i="2"/>
  <c r="U1975" i="2"/>
  <c r="U1983" i="2"/>
  <c r="U1991" i="2"/>
  <c r="U1999" i="2"/>
  <c r="U2007" i="2"/>
  <c r="U2015" i="2"/>
  <c r="U2023" i="2"/>
  <c r="U2031" i="2"/>
  <c r="U2039" i="2"/>
  <c r="U2047" i="2"/>
  <c r="U2055" i="2"/>
  <c r="U2063" i="2"/>
  <c r="U2071" i="2"/>
  <c r="U2079" i="2"/>
  <c r="U2087" i="2"/>
  <c r="U2095" i="2"/>
  <c r="U1561" i="2"/>
  <c r="U1583" i="2"/>
  <c r="U1604" i="2"/>
  <c r="U1625" i="2"/>
  <c r="U1641" i="2"/>
  <c r="U1657" i="2"/>
  <c r="U1671" i="2"/>
  <c r="U1684" i="2"/>
  <c r="U1697" i="2"/>
  <c r="U1710" i="2"/>
  <c r="U1723" i="2"/>
  <c r="U1735" i="2"/>
  <c r="U1748" i="2"/>
  <c r="U1759" i="2"/>
  <c r="U1768" i="2"/>
  <c r="U1776" i="2"/>
  <c r="U1784" i="2"/>
  <c r="U1792" i="2"/>
  <c r="U1800" i="2"/>
  <c r="U1808" i="2"/>
  <c r="U1816" i="2"/>
  <c r="U1824" i="2"/>
  <c r="U1832" i="2"/>
  <c r="U1840" i="2"/>
  <c r="U1848" i="2"/>
  <c r="U1856" i="2"/>
  <c r="U1864" i="2"/>
  <c r="U1872" i="2"/>
  <c r="U1880" i="2"/>
  <c r="U1888" i="2"/>
  <c r="U1896" i="2"/>
  <c r="U1904" i="2"/>
  <c r="U1912" i="2"/>
  <c r="U1920" i="2"/>
  <c r="U1928" i="2"/>
  <c r="U1936" i="2"/>
  <c r="U1944" i="2"/>
  <c r="U1952" i="2"/>
  <c r="U1960" i="2"/>
  <c r="U1968" i="2"/>
  <c r="U1976" i="2"/>
  <c r="U1984" i="2"/>
  <c r="U1992" i="2"/>
  <c r="U2000" i="2"/>
  <c r="U2008" i="2"/>
  <c r="U2016" i="2"/>
  <c r="U2024" i="2"/>
  <c r="U2032" i="2"/>
  <c r="U2040" i="2"/>
  <c r="U2048" i="2"/>
  <c r="U2056" i="2"/>
  <c r="U2064" i="2"/>
  <c r="U2072" i="2"/>
  <c r="U2080" i="2"/>
  <c r="U2088" i="2"/>
  <c r="U2096" i="2"/>
  <c r="U2104" i="2"/>
  <c r="U2112" i="2"/>
  <c r="U2120" i="2"/>
  <c r="U2128" i="2"/>
  <c r="U2136" i="2"/>
  <c r="U2144" i="2"/>
  <c r="U2152" i="2"/>
  <c r="U2160" i="2"/>
  <c r="U1564" i="2"/>
  <c r="U1585" i="2"/>
  <c r="U1607" i="2"/>
  <c r="U1628" i="2"/>
  <c r="U1644" i="2"/>
  <c r="U1660" i="2"/>
  <c r="U1673" i="2"/>
  <c r="U1686" i="2"/>
  <c r="U1699" i="2"/>
  <c r="U1711" i="2"/>
  <c r="U1724" i="2"/>
  <c r="U1737" i="2"/>
  <c r="U1750" i="2"/>
  <c r="U1760" i="2"/>
  <c r="U1769" i="2"/>
  <c r="U1777" i="2"/>
  <c r="U1785" i="2"/>
  <c r="U1793" i="2"/>
  <c r="U1801" i="2"/>
  <c r="U1809" i="2"/>
  <c r="U1817" i="2"/>
  <c r="U1825" i="2"/>
  <c r="U1833" i="2"/>
  <c r="U1841" i="2"/>
  <c r="U1849" i="2"/>
  <c r="U1857" i="2"/>
  <c r="U1865" i="2"/>
  <c r="U1873" i="2"/>
  <c r="U1881" i="2"/>
  <c r="U1889" i="2"/>
  <c r="U1897" i="2"/>
  <c r="U1905" i="2"/>
  <c r="U1913" i="2"/>
  <c r="U1921" i="2"/>
  <c r="U1929" i="2"/>
  <c r="U1937" i="2"/>
  <c r="U1945" i="2"/>
  <c r="U1953" i="2"/>
  <c r="U1961" i="2"/>
  <c r="U1969" i="2"/>
  <c r="U1977" i="2"/>
  <c r="U1985" i="2"/>
  <c r="U1993" i="2"/>
  <c r="U2001" i="2"/>
  <c r="U2009" i="2"/>
  <c r="U2017" i="2"/>
  <c r="U2025" i="2"/>
  <c r="U2033" i="2"/>
  <c r="U2041" i="2"/>
  <c r="U2049" i="2"/>
  <c r="U2057" i="2"/>
  <c r="U2065" i="2"/>
  <c r="U2073" i="2"/>
  <c r="U2081" i="2"/>
  <c r="U2089" i="2"/>
  <c r="U2097" i="2"/>
  <c r="U2105" i="2"/>
  <c r="U2113" i="2"/>
  <c r="U2121" i="2"/>
  <c r="U2129" i="2"/>
  <c r="U2137" i="2"/>
  <c r="U2145" i="2"/>
  <c r="U2153" i="2"/>
  <c r="U2161" i="2"/>
  <c r="U1567" i="2"/>
  <c r="U1588" i="2"/>
  <c r="U1609" i="2"/>
  <c r="U1630" i="2"/>
  <c r="U1646" i="2"/>
  <c r="U1662" i="2"/>
  <c r="U1675" i="2"/>
  <c r="U1687" i="2"/>
  <c r="U1700" i="2"/>
  <c r="U1713" i="2"/>
  <c r="U1726" i="2"/>
  <c r="U1739" i="2"/>
  <c r="U1751" i="2"/>
  <c r="U1761" i="2"/>
  <c r="U1770" i="2"/>
  <c r="U1778" i="2"/>
  <c r="U1786" i="2"/>
  <c r="U1794" i="2"/>
  <c r="U1802" i="2"/>
  <c r="U1810" i="2"/>
  <c r="U1818" i="2"/>
  <c r="U1826" i="2"/>
  <c r="U1834" i="2"/>
  <c r="U1842" i="2"/>
  <c r="U1850" i="2"/>
  <c r="U1858" i="2"/>
  <c r="U1866" i="2"/>
  <c r="U1874" i="2"/>
  <c r="U1882" i="2"/>
  <c r="U1890" i="2"/>
  <c r="U1898" i="2"/>
  <c r="U1906" i="2"/>
  <c r="U1914" i="2"/>
  <c r="U1922" i="2"/>
  <c r="U1930" i="2"/>
  <c r="U1938" i="2"/>
  <c r="U1946" i="2"/>
  <c r="U1954" i="2"/>
  <c r="U1962" i="2"/>
  <c r="U1970" i="2"/>
  <c r="U1978" i="2"/>
  <c r="U1986" i="2"/>
  <c r="U1994" i="2"/>
  <c r="U2002" i="2"/>
  <c r="U2010" i="2"/>
  <c r="U2018" i="2"/>
  <c r="U2026" i="2"/>
  <c r="U2034" i="2"/>
  <c r="U2042" i="2"/>
  <c r="U2050" i="2"/>
  <c r="U2058" i="2"/>
  <c r="U2066" i="2"/>
  <c r="U2074" i="2"/>
  <c r="U2082" i="2"/>
  <c r="U2090" i="2"/>
  <c r="U2098" i="2"/>
  <c r="U2106" i="2"/>
  <c r="U2114" i="2"/>
  <c r="U2122" i="2"/>
  <c r="U2130" i="2"/>
  <c r="U2138" i="2"/>
  <c r="U2146" i="2"/>
  <c r="U2154" i="2"/>
  <c r="U2162" i="2"/>
  <c r="U2170" i="2"/>
  <c r="U2178" i="2"/>
  <c r="U2186" i="2"/>
  <c r="U2194" i="2"/>
  <c r="U2202" i="2"/>
  <c r="U2210" i="2"/>
  <c r="U2218" i="2"/>
  <c r="U2226" i="2"/>
  <c r="U2234" i="2"/>
  <c r="U2242" i="2"/>
  <c r="U2250" i="2"/>
  <c r="U2258" i="2"/>
  <c r="U2266" i="2"/>
  <c r="U2274" i="2"/>
  <c r="U2282" i="2"/>
  <c r="U2290" i="2"/>
  <c r="U2298" i="2"/>
  <c r="U2306" i="2"/>
  <c r="U2314" i="2"/>
  <c r="U2322" i="2"/>
  <c r="U2330" i="2"/>
  <c r="U1569" i="2"/>
  <c r="U1591" i="2"/>
  <c r="U1612" i="2"/>
  <c r="U1631" i="2"/>
  <c r="U1647" i="2"/>
  <c r="U1663" i="2"/>
  <c r="U1676" i="2"/>
  <c r="U1689" i="2"/>
  <c r="U1702" i="2"/>
  <c r="U1715" i="2"/>
  <c r="U1727" i="2"/>
  <c r="U1740" i="2"/>
  <c r="U1752" i="2"/>
  <c r="U1762" i="2"/>
  <c r="U1771" i="2"/>
  <c r="U1779" i="2"/>
  <c r="U1787" i="2"/>
  <c r="U1795" i="2"/>
  <c r="U1803" i="2"/>
  <c r="U1811" i="2"/>
  <c r="U1819" i="2"/>
  <c r="U1827" i="2"/>
  <c r="U1835" i="2"/>
  <c r="U1843" i="2"/>
  <c r="U1851" i="2"/>
  <c r="U1859" i="2"/>
  <c r="U1867" i="2"/>
  <c r="U1875" i="2"/>
  <c r="U1883" i="2"/>
  <c r="U1891" i="2"/>
  <c r="U1899" i="2"/>
  <c r="U1907" i="2"/>
  <c r="U1915" i="2"/>
  <c r="U1923" i="2"/>
  <c r="U1931" i="2"/>
  <c r="U1939" i="2"/>
  <c r="U1947" i="2"/>
  <c r="U1955" i="2"/>
  <c r="U1963" i="2"/>
  <c r="U1971" i="2"/>
  <c r="U1979" i="2"/>
  <c r="U1987" i="2"/>
  <c r="U1995" i="2"/>
  <c r="U2003" i="2"/>
  <c r="U2011" i="2"/>
  <c r="U2019" i="2"/>
  <c r="U2027" i="2"/>
  <c r="U2035" i="2"/>
  <c r="U2043" i="2"/>
  <c r="U2051" i="2"/>
  <c r="U2059" i="2"/>
  <c r="U2067" i="2"/>
  <c r="U2075" i="2"/>
  <c r="U2083" i="2"/>
  <c r="U2091" i="2"/>
  <c r="U2099" i="2"/>
  <c r="U2107" i="2"/>
  <c r="U2115" i="2"/>
  <c r="U2123" i="2"/>
  <c r="U2131" i="2"/>
  <c r="U2139" i="2"/>
  <c r="U2147" i="2"/>
  <c r="U2155" i="2"/>
  <c r="U2163" i="2"/>
  <c r="U2171" i="2"/>
  <c r="U2179" i="2"/>
  <c r="U2187" i="2"/>
  <c r="U2195" i="2"/>
  <c r="U2203" i="2"/>
  <c r="U2211" i="2"/>
  <c r="U2219" i="2"/>
  <c r="U2227" i="2"/>
  <c r="U2235" i="2"/>
  <c r="U2243" i="2"/>
  <c r="U2251" i="2"/>
  <c r="U2259" i="2"/>
  <c r="U2267" i="2"/>
  <c r="U2275" i="2"/>
  <c r="U2283" i="2"/>
  <c r="U2291" i="2"/>
  <c r="U2299" i="2"/>
  <c r="U2307" i="2"/>
  <c r="U2315" i="2"/>
  <c r="U2323" i="2"/>
  <c r="U2331" i="2"/>
  <c r="U2339" i="2"/>
  <c r="U2347" i="2"/>
  <c r="U2355" i="2"/>
  <c r="U2102" i="2"/>
  <c r="U2134" i="2"/>
  <c r="U2158" i="2"/>
  <c r="U2174" i="2"/>
  <c r="U2185" i="2"/>
  <c r="U2197" i="2"/>
  <c r="U2207" i="2"/>
  <c r="U2217" i="2"/>
  <c r="U2229" i="2"/>
  <c r="U2239" i="2"/>
  <c r="U2249" i="2"/>
  <c r="U2261" i="2"/>
  <c r="U2271" i="2"/>
  <c r="U2281" i="2"/>
  <c r="U2293" i="2"/>
  <c r="U2303" i="2"/>
  <c r="U2313" i="2"/>
  <c r="U2325" i="2"/>
  <c r="U2335" i="2"/>
  <c r="U2344" i="2"/>
  <c r="U2353" i="2"/>
  <c r="U2362" i="2"/>
  <c r="U2370" i="2"/>
  <c r="U2378" i="2"/>
  <c r="U2386" i="2"/>
  <c r="U2394" i="2"/>
  <c r="U2402" i="2"/>
  <c r="U2410" i="2"/>
  <c r="U2418" i="2"/>
  <c r="U2426" i="2"/>
  <c r="U2434" i="2"/>
  <c r="U2442" i="2"/>
  <c r="U2450" i="2"/>
  <c r="U2458" i="2"/>
  <c r="U2466" i="2"/>
  <c r="U2474" i="2"/>
  <c r="U2482" i="2"/>
  <c r="U2490" i="2"/>
  <c r="U2498" i="2"/>
  <c r="U2506" i="2"/>
  <c r="U2514" i="2"/>
  <c r="U2522" i="2"/>
  <c r="U2530" i="2"/>
  <c r="U2538" i="2"/>
  <c r="U2546" i="2"/>
  <c r="U2554" i="2"/>
  <c r="U2562" i="2"/>
  <c r="U2570" i="2"/>
  <c r="U2578" i="2"/>
  <c r="U2586" i="2"/>
  <c r="U2594" i="2"/>
  <c r="U2602" i="2"/>
  <c r="U2610" i="2"/>
  <c r="U2618" i="2"/>
  <c r="U2626" i="2"/>
  <c r="U2634" i="2"/>
  <c r="U2642" i="2"/>
  <c r="U2650" i="2"/>
  <c r="U2658" i="2"/>
  <c r="U2666" i="2"/>
  <c r="U2674" i="2"/>
  <c r="U2682" i="2"/>
  <c r="U2690" i="2"/>
  <c r="U2698" i="2"/>
  <c r="U2706" i="2"/>
  <c r="U2714" i="2"/>
  <c r="U2722" i="2"/>
  <c r="U2730" i="2"/>
  <c r="U2738" i="2"/>
  <c r="U2746" i="2"/>
  <c r="U2754" i="2"/>
  <c r="U2762" i="2"/>
  <c r="U2770" i="2"/>
  <c r="U2778" i="2"/>
  <c r="U2786" i="2"/>
  <c r="U2794" i="2"/>
  <c r="U2802" i="2"/>
  <c r="U2810" i="2"/>
  <c r="U2818" i="2"/>
  <c r="U2826" i="2"/>
  <c r="U2834" i="2"/>
  <c r="U2842" i="2"/>
  <c r="U2850" i="2"/>
  <c r="U2858" i="2"/>
  <c r="U2866" i="2"/>
  <c r="U2103" i="2"/>
  <c r="U2135" i="2"/>
  <c r="U2159" i="2"/>
  <c r="U2175" i="2"/>
  <c r="U2188" i="2"/>
  <c r="U2198" i="2"/>
  <c r="U2208" i="2"/>
  <c r="U2220" i="2"/>
  <c r="U2230" i="2"/>
  <c r="U2240" i="2"/>
  <c r="U2252" i="2"/>
  <c r="U2262" i="2"/>
  <c r="U2272" i="2"/>
  <c r="U2284" i="2"/>
  <c r="U2294" i="2"/>
  <c r="U2304" i="2"/>
  <c r="U2316" i="2"/>
  <c r="U2326" i="2"/>
  <c r="U2336" i="2"/>
  <c r="U2345" i="2"/>
  <c r="U2354" i="2"/>
  <c r="U2363" i="2"/>
  <c r="U2371" i="2"/>
  <c r="U2379" i="2"/>
  <c r="U2387" i="2"/>
  <c r="U2395" i="2"/>
  <c r="U2403" i="2"/>
  <c r="U2411" i="2"/>
  <c r="U2419" i="2"/>
  <c r="U2427" i="2"/>
  <c r="U2435" i="2"/>
  <c r="U2443" i="2"/>
  <c r="U2451" i="2"/>
  <c r="U2459" i="2"/>
  <c r="U2467" i="2"/>
  <c r="U2475" i="2"/>
  <c r="U2483" i="2"/>
  <c r="U2491" i="2"/>
  <c r="U2499" i="2"/>
  <c r="U2507" i="2"/>
  <c r="U2515" i="2"/>
  <c r="U2523" i="2"/>
  <c r="U2531" i="2"/>
  <c r="U2539" i="2"/>
  <c r="U2547" i="2"/>
  <c r="U2555" i="2"/>
  <c r="U2563" i="2"/>
  <c r="U2571" i="2"/>
  <c r="U2579" i="2"/>
  <c r="U2587" i="2"/>
  <c r="U2595" i="2"/>
  <c r="U2603" i="2"/>
  <c r="U2611" i="2"/>
  <c r="U2619" i="2"/>
  <c r="U2627" i="2"/>
  <c r="U2635" i="2"/>
  <c r="U2643" i="2"/>
  <c r="U2651" i="2"/>
  <c r="U2659" i="2"/>
  <c r="U2667" i="2"/>
  <c r="U2675" i="2"/>
  <c r="U2683" i="2"/>
  <c r="U2691" i="2"/>
  <c r="U2699" i="2"/>
  <c r="U2707" i="2"/>
  <c r="U2715" i="2"/>
  <c r="U2723" i="2"/>
  <c r="U2731" i="2"/>
  <c r="U2739" i="2"/>
  <c r="U2747" i="2"/>
  <c r="U2755" i="2"/>
  <c r="U2763" i="2"/>
  <c r="U2771" i="2"/>
  <c r="U2779" i="2"/>
  <c r="U2787" i="2"/>
  <c r="U2795" i="2"/>
  <c r="U2803" i="2"/>
  <c r="U2811" i="2"/>
  <c r="U2819" i="2"/>
  <c r="U2827" i="2"/>
  <c r="U2835" i="2"/>
  <c r="U2843" i="2"/>
  <c r="U2110" i="2"/>
  <c r="U2142" i="2"/>
  <c r="U2165" i="2"/>
  <c r="U2176" i="2"/>
  <c r="U2189" i="2"/>
  <c r="U2199" i="2"/>
  <c r="U2209" i="2"/>
  <c r="U2221" i="2"/>
  <c r="U2231" i="2"/>
  <c r="U2241" i="2"/>
  <c r="U2253" i="2"/>
  <c r="U2263" i="2"/>
  <c r="U2273" i="2"/>
  <c r="U2285" i="2"/>
  <c r="U2295" i="2"/>
  <c r="U2305" i="2"/>
  <c r="U2317" i="2"/>
  <c r="U2327" i="2"/>
  <c r="U2337" i="2"/>
  <c r="U2346" i="2"/>
  <c r="U2356" i="2"/>
  <c r="U2364" i="2"/>
  <c r="U2372" i="2"/>
  <c r="U2380" i="2"/>
  <c r="U2388" i="2"/>
  <c r="U2396" i="2"/>
  <c r="U2404" i="2"/>
  <c r="U2412" i="2"/>
  <c r="U2420" i="2"/>
  <c r="U2428" i="2"/>
  <c r="U2436" i="2"/>
  <c r="U2444" i="2"/>
  <c r="U2452" i="2"/>
  <c r="U2460" i="2"/>
  <c r="U2468" i="2"/>
  <c r="U2476" i="2"/>
  <c r="U2484" i="2"/>
  <c r="U2492" i="2"/>
  <c r="U2500" i="2"/>
  <c r="U2508" i="2"/>
  <c r="U2516" i="2"/>
  <c r="U2524" i="2"/>
  <c r="U2532" i="2"/>
  <c r="U2540" i="2"/>
  <c r="U2548" i="2"/>
  <c r="U2556" i="2"/>
  <c r="U2564" i="2"/>
  <c r="U2572" i="2"/>
  <c r="U2580" i="2"/>
  <c r="U2588" i="2"/>
  <c r="U2596" i="2"/>
  <c r="U2604" i="2"/>
  <c r="U2612" i="2"/>
  <c r="U2620" i="2"/>
  <c r="U2628" i="2"/>
  <c r="U2636" i="2"/>
  <c r="U2644" i="2"/>
  <c r="U2652" i="2"/>
  <c r="U2660" i="2"/>
  <c r="U2668" i="2"/>
  <c r="U2676" i="2"/>
  <c r="U2684" i="2"/>
  <c r="U2692" i="2"/>
  <c r="U2700" i="2"/>
  <c r="U2708" i="2"/>
  <c r="U2716" i="2"/>
  <c r="U2724" i="2"/>
  <c r="U2732" i="2"/>
  <c r="U2740" i="2"/>
  <c r="U2748" i="2"/>
  <c r="U2756" i="2"/>
  <c r="U2764" i="2"/>
  <c r="U2772" i="2"/>
  <c r="U2780" i="2"/>
  <c r="U2788" i="2"/>
  <c r="U2111" i="2"/>
  <c r="U2143" i="2"/>
  <c r="U2166" i="2"/>
  <c r="U2177" i="2"/>
  <c r="U2190" i="2"/>
  <c r="U2200" i="2"/>
  <c r="U2212" i="2"/>
  <c r="U2222" i="2"/>
  <c r="U2232" i="2"/>
  <c r="U2244" i="2"/>
  <c r="U2254" i="2"/>
  <c r="U2264" i="2"/>
  <c r="U2276" i="2"/>
  <c r="U2286" i="2"/>
  <c r="U2296" i="2"/>
  <c r="U2308" i="2"/>
  <c r="U2318" i="2"/>
  <c r="U2328" i="2"/>
  <c r="U2338" i="2"/>
  <c r="U2348" i="2"/>
  <c r="U2357" i="2"/>
  <c r="U2365" i="2"/>
  <c r="U2373" i="2"/>
  <c r="U2381" i="2"/>
  <c r="U2389" i="2"/>
  <c r="U2397" i="2"/>
  <c r="U2405" i="2"/>
  <c r="U2413" i="2"/>
  <c r="U2421" i="2"/>
  <c r="U2429" i="2"/>
  <c r="U2437" i="2"/>
  <c r="U2445" i="2"/>
  <c r="U2453" i="2"/>
  <c r="U2461" i="2"/>
  <c r="U2469" i="2"/>
  <c r="U2477" i="2"/>
  <c r="U2485" i="2"/>
  <c r="U2493" i="2"/>
  <c r="U2501" i="2"/>
  <c r="U2509" i="2"/>
  <c r="U2517" i="2"/>
  <c r="U2525" i="2"/>
  <c r="U2533" i="2"/>
  <c r="U2541" i="2"/>
  <c r="U2549" i="2"/>
  <c r="U2557" i="2"/>
  <c r="U2565" i="2"/>
  <c r="U2573" i="2"/>
  <c r="U2581" i="2"/>
  <c r="U2589" i="2"/>
  <c r="U2597" i="2"/>
  <c r="U2605" i="2"/>
  <c r="U2613" i="2"/>
  <c r="U2621" i="2"/>
  <c r="U2629" i="2"/>
  <c r="U2637" i="2"/>
  <c r="U2645" i="2"/>
  <c r="U2653" i="2"/>
  <c r="U2661" i="2"/>
  <c r="U2669" i="2"/>
  <c r="U2677" i="2"/>
  <c r="U2685" i="2"/>
  <c r="U2693" i="2"/>
  <c r="U2701" i="2"/>
  <c r="U2709" i="2"/>
  <c r="U2717" i="2"/>
  <c r="U2725" i="2"/>
  <c r="U2733" i="2"/>
  <c r="U2741" i="2"/>
  <c r="U2749" i="2"/>
  <c r="U2757" i="2"/>
  <c r="U2765" i="2"/>
  <c r="U2773" i="2"/>
  <c r="U2781" i="2"/>
  <c r="U2789" i="2"/>
  <c r="U2118" i="2"/>
  <c r="U2149" i="2"/>
  <c r="U2167" i="2"/>
  <c r="U2181" i="2"/>
  <c r="U2191" i="2"/>
  <c r="U2201" i="2"/>
  <c r="U2213" i="2"/>
  <c r="U2223" i="2"/>
  <c r="U2233" i="2"/>
  <c r="U2245" i="2"/>
  <c r="U2255" i="2"/>
  <c r="U2265" i="2"/>
  <c r="U2277" i="2"/>
  <c r="U2287" i="2"/>
  <c r="U2297" i="2"/>
  <c r="U2309" i="2"/>
  <c r="U2319" i="2"/>
  <c r="U2329" i="2"/>
  <c r="U2340" i="2"/>
  <c r="U2349" i="2"/>
  <c r="U2358" i="2"/>
  <c r="U2366" i="2"/>
  <c r="U2374" i="2"/>
  <c r="U2382" i="2"/>
  <c r="U2390" i="2"/>
  <c r="U2398" i="2"/>
  <c r="U2406" i="2"/>
  <c r="U2414" i="2"/>
  <c r="U2422" i="2"/>
  <c r="U2430" i="2"/>
  <c r="U2438" i="2"/>
  <c r="U2446" i="2"/>
  <c r="U2454" i="2"/>
  <c r="U2462" i="2"/>
  <c r="U2470" i="2"/>
  <c r="U2478" i="2"/>
  <c r="U2486" i="2"/>
  <c r="U2494" i="2"/>
  <c r="U2502" i="2"/>
  <c r="U2510" i="2"/>
  <c r="U2518" i="2"/>
  <c r="U2526" i="2"/>
  <c r="U2534" i="2"/>
  <c r="U2542" i="2"/>
  <c r="U2550" i="2"/>
  <c r="U2558" i="2"/>
  <c r="U2566" i="2"/>
  <c r="U2574" i="2"/>
  <c r="U2582" i="2"/>
  <c r="U2590" i="2"/>
  <c r="U2598" i="2"/>
  <c r="U2606" i="2"/>
  <c r="U2614" i="2"/>
  <c r="U2622" i="2"/>
  <c r="U2630" i="2"/>
  <c r="U2638" i="2"/>
  <c r="U2646" i="2"/>
  <c r="U2654" i="2"/>
  <c r="U2662" i="2"/>
  <c r="U2670" i="2"/>
  <c r="U2678" i="2"/>
  <c r="U2686" i="2"/>
  <c r="U2694" i="2"/>
  <c r="U2702" i="2"/>
  <c r="U2710" i="2"/>
  <c r="U2718" i="2"/>
  <c r="U2726" i="2"/>
  <c r="U2734" i="2"/>
  <c r="U2742" i="2"/>
  <c r="U2750" i="2"/>
  <c r="U2758" i="2"/>
  <c r="U2766" i="2"/>
  <c r="U2774" i="2"/>
  <c r="U2782" i="2"/>
  <c r="U2790" i="2"/>
  <c r="U2798" i="2"/>
  <c r="U2806" i="2"/>
  <c r="U2814" i="2"/>
  <c r="U2822" i="2"/>
  <c r="U2830" i="2"/>
  <c r="U2838" i="2"/>
  <c r="U2846" i="2"/>
  <c r="U2854" i="2"/>
  <c r="U2862" i="2"/>
  <c r="U2870" i="2"/>
  <c r="U2878" i="2"/>
  <c r="U2119" i="2"/>
  <c r="U2150" i="2"/>
  <c r="U2168" i="2"/>
  <c r="U2182" i="2"/>
  <c r="U2192" i="2"/>
  <c r="U2204" i="2"/>
  <c r="U2214" i="2"/>
  <c r="U2224" i="2"/>
  <c r="U2236" i="2"/>
  <c r="U2246" i="2"/>
  <c r="U2256" i="2"/>
  <c r="U2268" i="2"/>
  <c r="U2278" i="2"/>
  <c r="U2288" i="2"/>
  <c r="U2300" i="2"/>
  <c r="U2310" i="2"/>
  <c r="U2320" i="2"/>
  <c r="U2332" i="2"/>
  <c r="U2341" i="2"/>
  <c r="U2350" i="2"/>
  <c r="U2359" i="2"/>
  <c r="U2367" i="2"/>
  <c r="U2375" i="2"/>
  <c r="U2383" i="2"/>
  <c r="U2391" i="2"/>
  <c r="U2399" i="2"/>
  <c r="U2407" i="2"/>
  <c r="U2415" i="2"/>
  <c r="U2423" i="2"/>
  <c r="U2431" i="2"/>
  <c r="U2439" i="2"/>
  <c r="U2447" i="2"/>
  <c r="U2455" i="2"/>
  <c r="U2463" i="2"/>
  <c r="U2471" i="2"/>
  <c r="U2479" i="2"/>
  <c r="U2487" i="2"/>
  <c r="U2495" i="2"/>
  <c r="U2503" i="2"/>
  <c r="U2511" i="2"/>
  <c r="U2519" i="2"/>
  <c r="U2527" i="2"/>
  <c r="U2535" i="2"/>
  <c r="U2543" i="2"/>
  <c r="U2551" i="2"/>
  <c r="U2559" i="2"/>
  <c r="U2567" i="2"/>
  <c r="U2575" i="2"/>
  <c r="U2583" i="2"/>
  <c r="U2591" i="2"/>
  <c r="U2599" i="2"/>
  <c r="U2607" i="2"/>
  <c r="U2615" i="2"/>
  <c r="U2623" i="2"/>
  <c r="U2631" i="2"/>
  <c r="U2639" i="2"/>
  <c r="U2647" i="2"/>
  <c r="U2655" i="2"/>
  <c r="U2663" i="2"/>
  <c r="U2671" i="2"/>
  <c r="U2679" i="2"/>
  <c r="U2687" i="2"/>
  <c r="U2695" i="2"/>
  <c r="U2703" i="2"/>
  <c r="U2711" i="2"/>
  <c r="U2719" i="2"/>
  <c r="U2727" i="2"/>
  <c r="U2735" i="2"/>
  <c r="U2743" i="2"/>
  <c r="U2751" i="2"/>
  <c r="U2759" i="2"/>
  <c r="U2767" i="2"/>
  <c r="U2775" i="2"/>
  <c r="U2783" i="2"/>
  <c r="U2791" i="2"/>
  <c r="U2799" i="2"/>
  <c r="U2807" i="2"/>
  <c r="U2815" i="2"/>
  <c r="U2823" i="2"/>
  <c r="U2831" i="2"/>
  <c r="U2839" i="2"/>
  <c r="U2847" i="2"/>
  <c r="U2855" i="2"/>
  <c r="U2863" i="2"/>
  <c r="U2871" i="2"/>
  <c r="U2126" i="2"/>
  <c r="U2151" i="2"/>
  <c r="U2169" i="2"/>
  <c r="U2183" i="2"/>
  <c r="U2193" i="2"/>
  <c r="U2205" i="2"/>
  <c r="U2215" i="2"/>
  <c r="U2225" i="2"/>
  <c r="U2237" i="2"/>
  <c r="U2247" i="2"/>
  <c r="U2257" i="2"/>
  <c r="U2269" i="2"/>
  <c r="U2279" i="2"/>
  <c r="U2289" i="2"/>
  <c r="U2301" i="2"/>
  <c r="U2311" i="2"/>
  <c r="U2321" i="2"/>
  <c r="U2333" i="2"/>
  <c r="U2342" i="2"/>
  <c r="U2351" i="2"/>
  <c r="U2360" i="2"/>
  <c r="U2368" i="2"/>
  <c r="U2376" i="2"/>
  <c r="U2384" i="2"/>
  <c r="U2392" i="2"/>
  <c r="U2400" i="2"/>
  <c r="U2408" i="2"/>
  <c r="U2416" i="2"/>
  <c r="U2424" i="2"/>
  <c r="U2432" i="2"/>
  <c r="U2440" i="2"/>
  <c r="U2448" i="2"/>
  <c r="U2456" i="2"/>
  <c r="U2464" i="2"/>
  <c r="U2472" i="2"/>
  <c r="U2480" i="2"/>
  <c r="U2488" i="2"/>
  <c r="U2496" i="2"/>
  <c r="U2504" i="2"/>
  <c r="U2512" i="2"/>
  <c r="U2520" i="2"/>
  <c r="U2528" i="2"/>
  <c r="U2536" i="2"/>
  <c r="U2544" i="2"/>
  <c r="U2552" i="2"/>
  <c r="U2560" i="2"/>
  <c r="U2568" i="2"/>
  <c r="U2576" i="2"/>
  <c r="U2584" i="2"/>
  <c r="U2592" i="2"/>
  <c r="U2600" i="2"/>
  <c r="U2608" i="2"/>
  <c r="U2616" i="2"/>
  <c r="U2624" i="2"/>
  <c r="U2632" i="2"/>
  <c r="U2640" i="2"/>
  <c r="U2648" i="2"/>
  <c r="U2656" i="2"/>
  <c r="U2664" i="2"/>
  <c r="U2672" i="2"/>
  <c r="U2680" i="2"/>
  <c r="U2688" i="2"/>
  <c r="U2696" i="2"/>
  <c r="U2704" i="2"/>
  <c r="U2712" i="2"/>
  <c r="U2720" i="2"/>
  <c r="U2728" i="2"/>
  <c r="U2736" i="2"/>
  <c r="U2744" i="2"/>
  <c r="U2752" i="2"/>
  <c r="U2760" i="2"/>
  <c r="U2768" i="2"/>
  <c r="U2776" i="2"/>
  <c r="U2784" i="2"/>
  <c r="U2792" i="2"/>
  <c r="U2800" i="2"/>
  <c r="U2808" i="2"/>
  <c r="U2816" i="2"/>
  <c r="U2824" i="2"/>
  <c r="U2832" i="2"/>
  <c r="U2840" i="2"/>
  <c r="U2848" i="2"/>
  <c r="U2856" i="2"/>
  <c r="U2864" i="2"/>
  <c r="U2872" i="2"/>
  <c r="U2880" i="2"/>
  <c r="U2888" i="2"/>
  <c r="U2896" i="2"/>
  <c r="U2904" i="2"/>
  <c r="U2127" i="2"/>
  <c r="U2157" i="2"/>
  <c r="U2173" i="2"/>
  <c r="U2184" i="2"/>
  <c r="U2196" i="2"/>
  <c r="U2206" i="2"/>
  <c r="U2216" i="2"/>
  <c r="U2228" i="2"/>
  <c r="U2238" i="2"/>
  <c r="U2248" i="2"/>
  <c r="U2260" i="2"/>
  <c r="U2270" i="2"/>
  <c r="U2280" i="2"/>
  <c r="U2292" i="2"/>
  <c r="U2302" i="2"/>
  <c r="U2312" i="2"/>
  <c r="U2324" i="2"/>
  <c r="U2334" i="2"/>
  <c r="U2343" i="2"/>
  <c r="U2352" i="2"/>
  <c r="U2361" i="2"/>
  <c r="U2369" i="2"/>
  <c r="U2377" i="2"/>
  <c r="U2385" i="2"/>
  <c r="U2393" i="2"/>
  <c r="U2401" i="2"/>
  <c r="U2409" i="2"/>
  <c r="U2417" i="2"/>
  <c r="U2425" i="2"/>
  <c r="U2433" i="2"/>
  <c r="U2441" i="2"/>
  <c r="U2449" i="2"/>
  <c r="U2457" i="2"/>
  <c r="U2465" i="2"/>
  <c r="U2473" i="2"/>
  <c r="U2481" i="2"/>
  <c r="U2489" i="2"/>
  <c r="U2497" i="2"/>
  <c r="U2505" i="2"/>
  <c r="U2513" i="2"/>
  <c r="U2521" i="2"/>
  <c r="U2529" i="2"/>
  <c r="U2537" i="2"/>
  <c r="U2545" i="2"/>
  <c r="U2553" i="2"/>
  <c r="U2561" i="2"/>
  <c r="U2569" i="2"/>
  <c r="U2577" i="2"/>
  <c r="U2585" i="2"/>
  <c r="U2593" i="2"/>
  <c r="U2601" i="2"/>
  <c r="U2609" i="2"/>
  <c r="U2617" i="2"/>
  <c r="U2625" i="2"/>
  <c r="U2633" i="2"/>
  <c r="U2641" i="2"/>
  <c r="U2649" i="2"/>
  <c r="U2657" i="2"/>
  <c r="U2665" i="2"/>
  <c r="U2673" i="2"/>
  <c r="U2681" i="2"/>
  <c r="U2689" i="2"/>
  <c r="U2697" i="2"/>
  <c r="U2705" i="2"/>
  <c r="U2713" i="2"/>
  <c r="U2721" i="2"/>
  <c r="U2729" i="2"/>
  <c r="U2737" i="2"/>
  <c r="U2745" i="2"/>
  <c r="U2753" i="2"/>
  <c r="U2761" i="2"/>
  <c r="U2769" i="2"/>
  <c r="U2777" i="2"/>
  <c r="U2785" i="2"/>
  <c r="U2793" i="2"/>
  <c r="U2801" i="2"/>
  <c r="U2809" i="2"/>
  <c r="U2817" i="2"/>
  <c r="U2825" i="2"/>
  <c r="U2833" i="2"/>
  <c r="U2841" i="2"/>
  <c r="U2849" i="2"/>
  <c r="U2857" i="2"/>
  <c r="U2865" i="2"/>
  <c r="U2873" i="2"/>
  <c r="U2881" i="2"/>
  <c r="U2889" i="2"/>
  <c r="U2897" i="2"/>
  <c r="U2905" i="2"/>
  <c r="U2913" i="2"/>
  <c r="U2921" i="2"/>
  <c r="U2929" i="2"/>
  <c r="U2796" i="2"/>
  <c r="U2828" i="2"/>
  <c r="U2853" i="2"/>
  <c r="U2875" i="2"/>
  <c r="U2886" i="2"/>
  <c r="U2898" i="2"/>
  <c r="U2908" i="2"/>
  <c r="U2917" i="2"/>
  <c r="U2926" i="2"/>
  <c r="U2935" i="2"/>
  <c r="U2943" i="2"/>
  <c r="U2951" i="2"/>
  <c r="U2959" i="2"/>
  <c r="U2967" i="2"/>
  <c r="U2975" i="2"/>
  <c r="U2983" i="2"/>
  <c r="U2991" i="2"/>
  <c r="U2999" i="2"/>
  <c r="U3007" i="2"/>
  <c r="U3015" i="2"/>
  <c r="U3023" i="2"/>
  <c r="U3031" i="2"/>
  <c r="U3039" i="2"/>
  <c r="U3047" i="2"/>
  <c r="U3055" i="2"/>
  <c r="U3063" i="2"/>
  <c r="U3071" i="2"/>
  <c r="U3079" i="2"/>
  <c r="U3087" i="2"/>
  <c r="U3095" i="2"/>
  <c r="U3103" i="2"/>
  <c r="U3111" i="2"/>
  <c r="U3119" i="2"/>
  <c r="U3127" i="2"/>
  <c r="U3135" i="2"/>
  <c r="U3143" i="2"/>
  <c r="U3151" i="2"/>
  <c r="U3159" i="2"/>
  <c r="U3167" i="2"/>
  <c r="U3175" i="2"/>
  <c r="U3183" i="2"/>
  <c r="U3191" i="2"/>
  <c r="U3199" i="2"/>
  <c r="U3207" i="2"/>
  <c r="U3215" i="2"/>
  <c r="U3223" i="2"/>
  <c r="U3231" i="2"/>
  <c r="U3239" i="2"/>
  <c r="U3247" i="2"/>
  <c r="U3255" i="2"/>
  <c r="U3263" i="2"/>
  <c r="U3271" i="2"/>
  <c r="U3279" i="2"/>
  <c r="U3287" i="2"/>
  <c r="U3295" i="2"/>
  <c r="U3303" i="2"/>
  <c r="U3311" i="2"/>
  <c r="U3319" i="2"/>
  <c r="U3327" i="2"/>
  <c r="U3335" i="2"/>
  <c r="U3343" i="2"/>
  <c r="U3351" i="2"/>
  <c r="U3359" i="2"/>
  <c r="U3367" i="2"/>
  <c r="U3375" i="2"/>
  <c r="U3383" i="2"/>
  <c r="U3391" i="2"/>
  <c r="U3399" i="2"/>
  <c r="U3407" i="2"/>
  <c r="U3415" i="2"/>
  <c r="U3423" i="2"/>
  <c r="U3431" i="2"/>
  <c r="U3439" i="2"/>
  <c r="U3447" i="2"/>
  <c r="U3455" i="2"/>
  <c r="U3463" i="2"/>
  <c r="U3471" i="2"/>
  <c r="U3479" i="2"/>
  <c r="U3487" i="2"/>
  <c r="U3495" i="2"/>
  <c r="U3503" i="2"/>
  <c r="U3511" i="2"/>
  <c r="U3519" i="2"/>
  <c r="U3527" i="2"/>
  <c r="U3535" i="2"/>
  <c r="U2797" i="2"/>
  <c r="U2829" i="2"/>
  <c r="U2859" i="2"/>
  <c r="U2876" i="2"/>
  <c r="U2887" i="2"/>
  <c r="U2899" i="2"/>
  <c r="U2909" i="2"/>
  <c r="U2918" i="2"/>
  <c r="U2927" i="2"/>
  <c r="U2936" i="2"/>
  <c r="U2944" i="2"/>
  <c r="U2952" i="2"/>
  <c r="U2960" i="2"/>
  <c r="U2968" i="2"/>
  <c r="U2976" i="2"/>
  <c r="U2984" i="2"/>
  <c r="U2992" i="2"/>
  <c r="U3000" i="2"/>
  <c r="U3008" i="2"/>
  <c r="U3016" i="2"/>
  <c r="U3024" i="2"/>
  <c r="U3032" i="2"/>
  <c r="U3040" i="2"/>
  <c r="U3048" i="2"/>
  <c r="U3056" i="2"/>
  <c r="U3064" i="2"/>
  <c r="U3072" i="2"/>
  <c r="U3080" i="2"/>
  <c r="U3088" i="2"/>
  <c r="U3096" i="2"/>
  <c r="U3104" i="2"/>
  <c r="U3112" i="2"/>
  <c r="U3120" i="2"/>
  <c r="U3128" i="2"/>
  <c r="U3136" i="2"/>
  <c r="U3144" i="2"/>
  <c r="U3152" i="2"/>
  <c r="U3160" i="2"/>
  <c r="U3168" i="2"/>
  <c r="U3176" i="2"/>
  <c r="U3184" i="2"/>
  <c r="U3192" i="2"/>
  <c r="U3200" i="2"/>
  <c r="U3208" i="2"/>
  <c r="U3216" i="2"/>
  <c r="U3224" i="2"/>
  <c r="U3232" i="2"/>
  <c r="U3240" i="2"/>
  <c r="U3248" i="2"/>
  <c r="U3256" i="2"/>
  <c r="U3264" i="2"/>
  <c r="U3272" i="2"/>
  <c r="U3280" i="2"/>
  <c r="U3288" i="2"/>
  <c r="U3296" i="2"/>
  <c r="U3304" i="2"/>
  <c r="U3312" i="2"/>
  <c r="U3320" i="2"/>
  <c r="U3328" i="2"/>
  <c r="U3336" i="2"/>
  <c r="U3344" i="2"/>
  <c r="U3352" i="2"/>
  <c r="U3360" i="2"/>
  <c r="U3368" i="2"/>
  <c r="U3376" i="2"/>
  <c r="U3384" i="2"/>
  <c r="U3392" i="2"/>
  <c r="U3400" i="2"/>
  <c r="U3408" i="2"/>
  <c r="U3416" i="2"/>
  <c r="U3424" i="2"/>
  <c r="U3432" i="2"/>
  <c r="U3440" i="2"/>
  <c r="U3448" i="2"/>
  <c r="U3456" i="2"/>
  <c r="U3464" i="2"/>
  <c r="U3472" i="2"/>
  <c r="U3480" i="2"/>
  <c r="U3488" i="2"/>
  <c r="U3496" i="2"/>
  <c r="U3504" i="2"/>
  <c r="U2804" i="2"/>
  <c r="U2836" i="2"/>
  <c r="U2860" i="2"/>
  <c r="U2877" i="2"/>
  <c r="U2890" i="2"/>
  <c r="U2900" i="2"/>
  <c r="U2910" i="2"/>
  <c r="U2919" i="2"/>
  <c r="U2928" i="2"/>
  <c r="U2937" i="2"/>
  <c r="U2945" i="2"/>
  <c r="U2953" i="2"/>
  <c r="U2961" i="2"/>
  <c r="U2969" i="2"/>
  <c r="U2977" i="2"/>
  <c r="U2985" i="2"/>
  <c r="U2993" i="2"/>
  <c r="U3001" i="2"/>
  <c r="U3009" i="2"/>
  <c r="U3017" i="2"/>
  <c r="U3025" i="2"/>
  <c r="U3033" i="2"/>
  <c r="U3041" i="2"/>
  <c r="U3049" i="2"/>
  <c r="U3057" i="2"/>
  <c r="U3065" i="2"/>
  <c r="U3073" i="2"/>
  <c r="U3081" i="2"/>
  <c r="U3089" i="2"/>
  <c r="U3097" i="2"/>
  <c r="U3105" i="2"/>
  <c r="U3113" i="2"/>
  <c r="U3121" i="2"/>
  <c r="U3129" i="2"/>
  <c r="U3137" i="2"/>
  <c r="U3145" i="2"/>
  <c r="U3153" i="2"/>
  <c r="U3161" i="2"/>
  <c r="U3169" i="2"/>
  <c r="U3177" i="2"/>
  <c r="U3185" i="2"/>
  <c r="U3193" i="2"/>
  <c r="U3201" i="2"/>
  <c r="U3209" i="2"/>
  <c r="U3217" i="2"/>
  <c r="U3225" i="2"/>
  <c r="U3233" i="2"/>
  <c r="U3241" i="2"/>
  <c r="U3249" i="2"/>
  <c r="U3257" i="2"/>
  <c r="U3265" i="2"/>
  <c r="U3273" i="2"/>
  <c r="U3281" i="2"/>
  <c r="U3289" i="2"/>
  <c r="U3297" i="2"/>
  <c r="U3305" i="2"/>
  <c r="U3313" i="2"/>
  <c r="U3321" i="2"/>
  <c r="U3329" i="2"/>
  <c r="U3337" i="2"/>
  <c r="U3345" i="2"/>
  <c r="U3353" i="2"/>
  <c r="U3361" i="2"/>
  <c r="U3369" i="2"/>
  <c r="U3377" i="2"/>
  <c r="U3385" i="2"/>
  <c r="U3393" i="2"/>
  <c r="U3401" i="2"/>
  <c r="U3409" i="2"/>
  <c r="U3417" i="2"/>
  <c r="U3425" i="2"/>
  <c r="U3433" i="2"/>
  <c r="U3441" i="2"/>
  <c r="U3449" i="2"/>
  <c r="U2805" i="2"/>
  <c r="U2837" i="2"/>
  <c r="U2861" i="2"/>
  <c r="U2879" i="2"/>
  <c r="U2891" i="2"/>
  <c r="U2901" i="2"/>
  <c r="U2911" i="2"/>
  <c r="U2920" i="2"/>
  <c r="U2930" i="2"/>
  <c r="U2938" i="2"/>
  <c r="U2946" i="2"/>
  <c r="U2954" i="2"/>
  <c r="U2962" i="2"/>
  <c r="U2970" i="2"/>
  <c r="U2978" i="2"/>
  <c r="U2986" i="2"/>
  <c r="U2994" i="2"/>
  <c r="U3002" i="2"/>
  <c r="U3010" i="2"/>
  <c r="U3018" i="2"/>
  <c r="U3026" i="2"/>
  <c r="U3034" i="2"/>
  <c r="U3042" i="2"/>
  <c r="U3050" i="2"/>
  <c r="U3058" i="2"/>
  <c r="U3066" i="2"/>
  <c r="U3074" i="2"/>
  <c r="U3082" i="2"/>
  <c r="U3090" i="2"/>
  <c r="U3098" i="2"/>
  <c r="U3106" i="2"/>
  <c r="U3114" i="2"/>
  <c r="U3122" i="2"/>
  <c r="U3130" i="2"/>
  <c r="U3138" i="2"/>
  <c r="U3146" i="2"/>
  <c r="U3154" i="2"/>
  <c r="U3162" i="2"/>
  <c r="U3170" i="2"/>
  <c r="U3178" i="2"/>
  <c r="U3186" i="2"/>
  <c r="U3194" i="2"/>
  <c r="U3202" i="2"/>
  <c r="U3210" i="2"/>
  <c r="U3218" i="2"/>
  <c r="U3226" i="2"/>
  <c r="U3234" i="2"/>
  <c r="U3242" i="2"/>
  <c r="U3250" i="2"/>
  <c r="U3258" i="2"/>
  <c r="U3266" i="2"/>
  <c r="U3274" i="2"/>
  <c r="U3282" i="2"/>
  <c r="U3290" i="2"/>
  <c r="U3298" i="2"/>
  <c r="U3306" i="2"/>
  <c r="U3314" i="2"/>
  <c r="U3322" i="2"/>
  <c r="U3330" i="2"/>
  <c r="U3338" i="2"/>
  <c r="U3346" i="2"/>
  <c r="U3354" i="2"/>
  <c r="U3362" i="2"/>
  <c r="U3370" i="2"/>
  <c r="U3378" i="2"/>
  <c r="U3386" i="2"/>
  <c r="U3394" i="2"/>
  <c r="U3402" i="2"/>
  <c r="U3410" i="2"/>
  <c r="U3418" i="2"/>
  <c r="U3426" i="2"/>
  <c r="U3434" i="2"/>
  <c r="U3442" i="2"/>
  <c r="U3450" i="2"/>
  <c r="U2812" i="2"/>
  <c r="U2844" i="2"/>
  <c r="U2867" i="2"/>
  <c r="U2882" i="2"/>
  <c r="U2892" i="2"/>
  <c r="U2902" i="2"/>
  <c r="U2912" i="2"/>
  <c r="U2922" i="2"/>
  <c r="U2931" i="2"/>
  <c r="U2939" i="2"/>
  <c r="U2947" i="2"/>
  <c r="U2955" i="2"/>
  <c r="U2963" i="2"/>
  <c r="U2971" i="2"/>
  <c r="U2979" i="2"/>
  <c r="U2987" i="2"/>
  <c r="U2995" i="2"/>
  <c r="U3003" i="2"/>
  <c r="U3011" i="2"/>
  <c r="U3019" i="2"/>
  <c r="U3027" i="2"/>
  <c r="U3035" i="2"/>
  <c r="U3043" i="2"/>
  <c r="U3051" i="2"/>
  <c r="U3059" i="2"/>
  <c r="U3067" i="2"/>
  <c r="U3075" i="2"/>
  <c r="U3083" i="2"/>
  <c r="U3091" i="2"/>
  <c r="U3099" i="2"/>
  <c r="U3107" i="2"/>
  <c r="U3115" i="2"/>
  <c r="U3123" i="2"/>
  <c r="U3131" i="2"/>
  <c r="U3139" i="2"/>
  <c r="U3147" i="2"/>
  <c r="U3155" i="2"/>
  <c r="U3163" i="2"/>
  <c r="U3171" i="2"/>
  <c r="U3179" i="2"/>
  <c r="U3187" i="2"/>
  <c r="U3195" i="2"/>
  <c r="U3203" i="2"/>
  <c r="U3211" i="2"/>
  <c r="U3219" i="2"/>
  <c r="U3227" i="2"/>
  <c r="U3235" i="2"/>
  <c r="U3243" i="2"/>
  <c r="U3251" i="2"/>
  <c r="U3259" i="2"/>
  <c r="U3267" i="2"/>
  <c r="U3275" i="2"/>
  <c r="U3283" i="2"/>
  <c r="U3291" i="2"/>
  <c r="U3299" i="2"/>
  <c r="U3307" i="2"/>
  <c r="U3315" i="2"/>
  <c r="U3323" i="2"/>
  <c r="U3331" i="2"/>
  <c r="U3339" i="2"/>
  <c r="U3347" i="2"/>
  <c r="U3355" i="2"/>
  <c r="U3363" i="2"/>
  <c r="U3371" i="2"/>
  <c r="U3379" i="2"/>
  <c r="U3387" i="2"/>
  <c r="U3395" i="2"/>
  <c r="U3403" i="2"/>
  <c r="U3411" i="2"/>
  <c r="U3419" i="2"/>
  <c r="U3427" i="2"/>
  <c r="U3435" i="2"/>
  <c r="U3443" i="2"/>
  <c r="U3451" i="2"/>
  <c r="U3459" i="2"/>
  <c r="U3467" i="2"/>
  <c r="U3475" i="2"/>
  <c r="U3483" i="2"/>
  <c r="U3491" i="2"/>
  <c r="U3499" i="2"/>
  <c r="U3507" i="2"/>
  <c r="U3515" i="2"/>
  <c r="U3523" i="2"/>
  <c r="U3531" i="2"/>
  <c r="U3539" i="2"/>
  <c r="U3547" i="2"/>
  <c r="U2813" i="2"/>
  <c r="U2845" i="2"/>
  <c r="U2868" i="2"/>
  <c r="U2883" i="2"/>
  <c r="U2893" i="2"/>
  <c r="U2903" i="2"/>
  <c r="U2914" i="2"/>
  <c r="U2923" i="2"/>
  <c r="U2932" i="2"/>
  <c r="U2940" i="2"/>
  <c r="U2948" i="2"/>
  <c r="U2956" i="2"/>
  <c r="U2964" i="2"/>
  <c r="U2972" i="2"/>
  <c r="U2980" i="2"/>
  <c r="U2988" i="2"/>
  <c r="U2996" i="2"/>
  <c r="U3004" i="2"/>
  <c r="U3012" i="2"/>
  <c r="U3020" i="2"/>
  <c r="U3028" i="2"/>
  <c r="U3036" i="2"/>
  <c r="U3044" i="2"/>
  <c r="U3052" i="2"/>
  <c r="U3060" i="2"/>
  <c r="U3068" i="2"/>
  <c r="U3076" i="2"/>
  <c r="U3084" i="2"/>
  <c r="U3092" i="2"/>
  <c r="U3100" i="2"/>
  <c r="U3108" i="2"/>
  <c r="U3116" i="2"/>
  <c r="U3124" i="2"/>
  <c r="U3132" i="2"/>
  <c r="U3140" i="2"/>
  <c r="U3148" i="2"/>
  <c r="U3156" i="2"/>
  <c r="U3164" i="2"/>
  <c r="U3172" i="2"/>
  <c r="U3180" i="2"/>
  <c r="U3188" i="2"/>
  <c r="U3196" i="2"/>
  <c r="U3204" i="2"/>
  <c r="U3212" i="2"/>
  <c r="U3220" i="2"/>
  <c r="U3228" i="2"/>
  <c r="U3236" i="2"/>
  <c r="U3244" i="2"/>
  <c r="U3252" i="2"/>
  <c r="U3260" i="2"/>
  <c r="U3268" i="2"/>
  <c r="U3276" i="2"/>
  <c r="U3284" i="2"/>
  <c r="U3292" i="2"/>
  <c r="U3300" i="2"/>
  <c r="U3308" i="2"/>
  <c r="U3316" i="2"/>
  <c r="U3324" i="2"/>
  <c r="U3332" i="2"/>
  <c r="U3340" i="2"/>
  <c r="U3348" i="2"/>
  <c r="U3356" i="2"/>
  <c r="U3364" i="2"/>
  <c r="U3372" i="2"/>
  <c r="U3380" i="2"/>
  <c r="U3388" i="2"/>
  <c r="U3396" i="2"/>
  <c r="U3404" i="2"/>
  <c r="U3412" i="2"/>
  <c r="U3420" i="2"/>
  <c r="U3428" i="2"/>
  <c r="U3436" i="2"/>
  <c r="U3444" i="2"/>
  <c r="U3452" i="2"/>
  <c r="U3460" i="2"/>
  <c r="U3468" i="2"/>
  <c r="U3476" i="2"/>
  <c r="U3484" i="2"/>
  <c r="U3492" i="2"/>
  <c r="U3500" i="2"/>
  <c r="U3508" i="2"/>
  <c r="U3516" i="2"/>
  <c r="U3524" i="2"/>
  <c r="U3532" i="2"/>
  <c r="U3540" i="2"/>
  <c r="U3548" i="2"/>
  <c r="U2820" i="2"/>
  <c r="U2851" i="2"/>
  <c r="U2869" i="2"/>
  <c r="U2884" i="2"/>
  <c r="U2894" i="2"/>
  <c r="U2906" i="2"/>
  <c r="U2915" i="2"/>
  <c r="U2924" i="2"/>
  <c r="U2933" i="2"/>
  <c r="U2941" i="2"/>
  <c r="U2949" i="2"/>
  <c r="U2957" i="2"/>
  <c r="U2965" i="2"/>
  <c r="U2973" i="2"/>
  <c r="U2981" i="2"/>
  <c r="U2989" i="2"/>
  <c r="U2997" i="2"/>
  <c r="U3005" i="2"/>
  <c r="U3013" i="2"/>
  <c r="U3021" i="2"/>
  <c r="U3029" i="2"/>
  <c r="U3037" i="2"/>
  <c r="U3045" i="2"/>
  <c r="U3053" i="2"/>
  <c r="U3061" i="2"/>
  <c r="U3069" i="2"/>
  <c r="U3077" i="2"/>
  <c r="U3085" i="2"/>
  <c r="U3093" i="2"/>
  <c r="U3101" i="2"/>
  <c r="U3109" i="2"/>
  <c r="U3117" i="2"/>
  <c r="U3125" i="2"/>
  <c r="U3133" i="2"/>
  <c r="U3141" i="2"/>
  <c r="U3149" i="2"/>
  <c r="U3157" i="2"/>
  <c r="U3165" i="2"/>
  <c r="U3173" i="2"/>
  <c r="U3181" i="2"/>
  <c r="U3189" i="2"/>
  <c r="U3197" i="2"/>
  <c r="U3205" i="2"/>
  <c r="U3213" i="2"/>
  <c r="U3221" i="2"/>
  <c r="U3229" i="2"/>
  <c r="U3237" i="2"/>
  <c r="U3245" i="2"/>
  <c r="U3253" i="2"/>
  <c r="U3261" i="2"/>
  <c r="U3269" i="2"/>
  <c r="U3277" i="2"/>
  <c r="U3285" i="2"/>
  <c r="U3293" i="2"/>
  <c r="U3301" i="2"/>
  <c r="U3309" i="2"/>
  <c r="U3317" i="2"/>
  <c r="U3325" i="2"/>
  <c r="U3333" i="2"/>
  <c r="U3341" i="2"/>
  <c r="U3349" i="2"/>
  <c r="U3357" i="2"/>
  <c r="U3365" i="2"/>
  <c r="U3373" i="2"/>
  <c r="U3381" i="2"/>
  <c r="U3389" i="2"/>
  <c r="U3397" i="2"/>
  <c r="U3405" i="2"/>
  <c r="U3413" i="2"/>
  <c r="U3421" i="2"/>
  <c r="U3429" i="2"/>
  <c r="U3437" i="2"/>
  <c r="U3445" i="2"/>
  <c r="U3453" i="2"/>
  <c r="U3461" i="2"/>
  <c r="U3469" i="2"/>
  <c r="U3477" i="2"/>
  <c r="U3485" i="2"/>
  <c r="U3493" i="2"/>
  <c r="U3501" i="2"/>
  <c r="U3509" i="2"/>
  <c r="U3517" i="2"/>
  <c r="U3525" i="2"/>
  <c r="U3533" i="2"/>
  <c r="U3541" i="2"/>
  <c r="U3549" i="2"/>
  <c r="U3557" i="2"/>
  <c r="U3565" i="2"/>
  <c r="U3573" i="2"/>
  <c r="U3581" i="2"/>
  <c r="U3589" i="2"/>
  <c r="U3597" i="2"/>
  <c r="U3605" i="2"/>
  <c r="U2821" i="2"/>
  <c r="U2852" i="2"/>
  <c r="U2874" i="2"/>
  <c r="U2885" i="2"/>
  <c r="U2895" i="2"/>
  <c r="U2907" i="2"/>
  <c r="U2916" i="2"/>
  <c r="U2925" i="2"/>
  <c r="U2934" i="2"/>
  <c r="U2942" i="2"/>
  <c r="U2950" i="2"/>
  <c r="U2958" i="2"/>
  <c r="U2966" i="2"/>
  <c r="U2974" i="2"/>
  <c r="U2982" i="2"/>
  <c r="U2990" i="2"/>
  <c r="U2998" i="2"/>
  <c r="U3006" i="2"/>
  <c r="U3014" i="2"/>
  <c r="U3022" i="2"/>
  <c r="U3030" i="2"/>
  <c r="U3038" i="2"/>
  <c r="U3046" i="2"/>
  <c r="U3054" i="2"/>
  <c r="U3062" i="2"/>
  <c r="U3070" i="2"/>
  <c r="U3078" i="2"/>
  <c r="U3086" i="2"/>
  <c r="U3094" i="2"/>
  <c r="U3102" i="2"/>
  <c r="U3110" i="2"/>
  <c r="U3118" i="2"/>
  <c r="U3126" i="2"/>
  <c r="U3134" i="2"/>
  <c r="U3142" i="2"/>
  <c r="U3150" i="2"/>
  <c r="U3158" i="2"/>
  <c r="U3166" i="2"/>
  <c r="U3174" i="2"/>
  <c r="U3182" i="2"/>
  <c r="U3190" i="2"/>
  <c r="U3198" i="2"/>
  <c r="U3206" i="2"/>
  <c r="U3214" i="2"/>
  <c r="U3222" i="2"/>
  <c r="U3230" i="2"/>
  <c r="U3238" i="2"/>
  <c r="U3246" i="2"/>
  <c r="U3254" i="2"/>
  <c r="U3262" i="2"/>
  <c r="U3270" i="2"/>
  <c r="U3278" i="2"/>
  <c r="U3286" i="2"/>
  <c r="U3294" i="2"/>
  <c r="U3302" i="2"/>
  <c r="U3310" i="2"/>
  <c r="U3318" i="2"/>
  <c r="U3326" i="2"/>
  <c r="U3334" i="2"/>
  <c r="U3342" i="2"/>
  <c r="U3350" i="2"/>
  <c r="U3358" i="2"/>
  <c r="U3366" i="2"/>
  <c r="U3374" i="2"/>
  <c r="U3382" i="2"/>
  <c r="U3390" i="2"/>
  <c r="U3398" i="2"/>
  <c r="U3406" i="2"/>
  <c r="U3414" i="2"/>
  <c r="U3422" i="2"/>
  <c r="U3430" i="2"/>
  <c r="U3438" i="2"/>
  <c r="U3446" i="2"/>
  <c r="U3454" i="2"/>
  <c r="U3462" i="2"/>
  <c r="U3470" i="2"/>
  <c r="U3478" i="2"/>
  <c r="U3486" i="2"/>
  <c r="U3494" i="2"/>
  <c r="U3502" i="2"/>
  <c r="U3510" i="2"/>
  <c r="U3518" i="2"/>
  <c r="U3526" i="2"/>
  <c r="U3534" i="2"/>
  <c r="U3542" i="2"/>
  <c r="U3550" i="2"/>
  <c r="U3558" i="2"/>
  <c r="U3566" i="2"/>
  <c r="U3574" i="2"/>
  <c r="U3582" i="2"/>
  <c r="U3590" i="2"/>
  <c r="U3598" i="2"/>
  <c r="U3606" i="2"/>
  <c r="U3614" i="2"/>
  <c r="U3457" i="2"/>
  <c r="U3489" i="2"/>
  <c r="U3514" i="2"/>
  <c r="U3537" i="2"/>
  <c r="U3553" i="2"/>
  <c r="U3563" i="2"/>
  <c r="U3575" i="2"/>
  <c r="U3585" i="2"/>
  <c r="U3595" i="2"/>
  <c r="U3607" i="2"/>
  <c r="U3616" i="2"/>
  <c r="U3624" i="2"/>
  <c r="U3632" i="2"/>
  <c r="U3640" i="2"/>
  <c r="U3648" i="2"/>
  <c r="U3656" i="2"/>
  <c r="U3664" i="2"/>
  <c r="U3672" i="2"/>
  <c r="U3680" i="2"/>
  <c r="U3688" i="2"/>
  <c r="U3696" i="2"/>
  <c r="U3704" i="2"/>
  <c r="U3712" i="2"/>
  <c r="U3720" i="2"/>
  <c r="U3728" i="2"/>
  <c r="U3736" i="2"/>
  <c r="U3744" i="2"/>
  <c r="U3752" i="2"/>
  <c r="U3760" i="2"/>
  <c r="U3768" i="2"/>
  <c r="U3776" i="2"/>
  <c r="U3784" i="2"/>
  <c r="U3792" i="2"/>
  <c r="U3800" i="2"/>
  <c r="U3808" i="2"/>
  <c r="U3816" i="2"/>
  <c r="U3824" i="2"/>
  <c r="U3832" i="2"/>
  <c r="U3840" i="2"/>
  <c r="U3848" i="2"/>
  <c r="U3856" i="2"/>
  <c r="U3864" i="2"/>
  <c r="U3872" i="2"/>
  <c r="U3880" i="2"/>
  <c r="U3888" i="2"/>
  <c r="U3896" i="2"/>
  <c r="U3904" i="2"/>
  <c r="U3912" i="2"/>
  <c r="U3920" i="2"/>
  <c r="U3928" i="2"/>
  <c r="U3936" i="2"/>
  <c r="U3944" i="2"/>
  <c r="U3952" i="2"/>
  <c r="U3960" i="2"/>
  <c r="U3968" i="2"/>
  <c r="U3976" i="2"/>
  <c r="U3984" i="2"/>
  <c r="U3992" i="2"/>
  <c r="U4000" i="2"/>
  <c r="U4008" i="2"/>
  <c r="U4016" i="2"/>
  <c r="U4024" i="2"/>
  <c r="U4032" i="2"/>
  <c r="U4040" i="2"/>
  <c r="U4048" i="2"/>
  <c r="U4056" i="2"/>
  <c r="U4064" i="2"/>
  <c r="U4072" i="2"/>
  <c r="U4080" i="2"/>
  <c r="U4088" i="2"/>
  <c r="U4096" i="2"/>
  <c r="U4104" i="2"/>
  <c r="U4112" i="2"/>
  <c r="U4120" i="2"/>
  <c r="U4128" i="2"/>
  <c r="U4136" i="2"/>
  <c r="U4144" i="2"/>
  <c r="U4152" i="2"/>
  <c r="U4160" i="2"/>
  <c r="U4168" i="2"/>
  <c r="U3458" i="2"/>
  <c r="U3490" i="2"/>
  <c r="U3520" i="2"/>
  <c r="U3538" i="2"/>
  <c r="U3554" i="2"/>
  <c r="U3564" i="2"/>
  <c r="U3576" i="2"/>
  <c r="U3586" i="2"/>
  <c r="U3596" i="2"/>
  <c r="U3608" i="2"/>
  <c r="U3617" i="2"/>
  <c r="U3625" i="2"/>
  <c r="U3633" i="2"/>
  <c r="U3641" i="2"/>
  <c r="U3649" i="2"/>
  <c r="U3657" i="2"/>
  <c r="U3665" i="2"/>
  <c r="U3673" i="2"/>
  <c r="U3681" i="2"/>
  <c r="U3689" i="2"/>
  <c r="U3697" i="2"/>
  <c r="U3705" i="2"/>
  <c r="U3713" i="2"/>
  <c r="U3721" i="2"/>
  <c r="U3729" i="2"/>
  <c r="U3737" i="2"/>
  <c r="U3745" i="2"/>
  <c r="U3753" i="2"/>
  <c r="U3761" i="2"/>
  <c r="U3769" i="2"/>
  <c r="U3777" i="2"/>
  <c r="U3785" i="2"/>
  <c r="U3793" i="2"/>
  <c r="U3801" i="2"/>
  <c r="U3809" i="2"/>
  <c r="U3817" i="2"/>
  <c r="U3825" i="2"/>
  <c r="U3833" i="2"/>
  <c r="U3841" i="2"/>
  <c r="U3849" i="2"/>
  <c r="U3857" i="2"/>
  <c r="U3865" i="2"/>
  <c r="U3873" i="2"/>
  <c r="U3881" i="2"/>
  <c r="U3889" i="2"/>
  <c r="U3897" i="2"/>
  <c r="U3905" i="2"/>
  <c r="U3913" i="2"/>
  <c r="U3921" i="2"/>
  <c r="U3929" i="2"/>
  <c r="U3937" i="2"/>
  <c r="U3945" i="2"/>
  <c r="U3953" i="2"/>
  <c r="U3961" i="2"/>
  <c r="U3969" i="2"/>
  <c r="U3977" i="2"/>
  <c r="U3985" i="2"/>
  <c r="U3993" i="2"/>
  <c r="U4001" i="2"/>
  <c r="U4009" i="2"/>
  <c r="U4017" i="2"/>
  <c r="U4025" i="2"/>
  <c r="U4033" i="2"/>
  <c r="U4041" i="2"/>
  <c r="U4049" i="2"/>
  <c r="U4057" i="2"/>
  <c r="U4065" i="2"/>
  <c r="U4073" i="2"/>
  <c r="U4081" i="2"/>
  <c r="U4089" i="2"/>
  <c r="U4097" i="2"/>
  <c r="U4105" i="2"/>
  <c r="U4113" i="2"/>
  <c r="U4121" i="2"/>
  <c r="U4129" i="2"/>
  <c r="U4137" i="2"/>
  <c r="U4145" i="2"/>
  <c r="U4153" i="2"/>
  <c r="U4161" i="2"/>
  <c r="U4169" i="2"/>
  <c r="U4177" i="2"/>
  <c r="U4185" i="2"/>
  <c r="U4193" i="2"/>
  <c r="U4201" i="2"/>
  <c r="U4209" i="2"/>
  <c r="U3465" i="2"/>
  <c r="U3497" i="2"/>
  <c r="U3521" i="2"/>
  <c r="U3543" i="2"/>
  <c r="U3555" i="2"/>
  <c r="U3567" i="2"/>
  <c r="U3577" i="2"/>
  <c r="U3587" i="2"/>
  <c r="U3599" i="2"/>
  <c r="U3609" i="2"/>
  <c r="U3618" i="2"/>
  <c r="U3626" i="2"/>
  <c r="U3634" i="2"/>
  <c r="U3642" i="2"/>
  <c r="U3650" i="2"/>
  <c r="U3658" i="2"/>
  <c r="U3666" i="2"/>
  <c r="U3674" i="2"/>
  <c r="U3682" i="2"/>
  <c r="U3690" i="2"/>
  <c r="U3698" i="2"/>
  <c r="U3706" i="2"/>
  <c r="U3714" i="2"/>
  <c r="U3722" i="2"/>
  <c r="U3730" i="2"/>
  <c r="U3738" i="2"/>
  <c r="U3746" i="2"/>
  <c r="U3754" i="2"/>
  <c r="U3762" i="2"/>
  <c r="U3770" i="2"/>
  <c r="U3778" i="2"/>
  <c r="U3786" i="2"/>
  <c r="U3794" i="2"/>
  <c r="U3802" i="2"/>
  <c r="U3810" i="2"/>
  <c r="U3818" i="2"/>
  <c r="U3826" i="2"/>
  <c r="U3834" i="2"/>
  <c r="U3842" i="2"/>
  <c r="U3850" i="2"/>
  <c r="U3858" i="2"/>
  <c r="U3866" i="2"/>
  <c r="U3874" i="2"/>
  <c r="U3882" i="2"/>
  <c r="U3890" i="2"/>
  <c r="U3898" i="2"/>
  <c r="U3906" i="2"/>
  <c r="U3914" i="2"/>
  <c r="U3922" i="2"/>
  <c r="U3930" i="2"/>
  <c r="U3938" i="2"/>
  <c r="U3946" i="2"/>
  <c r="U3954" i="2"/>
  <c r="U3962" i="2"/>
  <c r="U3970" i="2"/>
  <c r="U3978" i="2"/>
  <c r="U3986" i="2"/>
  <c r="U3994" i="2"/>
  <c r="U4002" i="2"/>
  <c r="U4010" i="2"/>
  <c r="U4018" i="2"/>
  <c r="U4026" i="2"/>
  <c r="U4034" i="2"/>
  <c r="U4042" i="2"/>
  <c r="U4050" i="2"/>
  <c r="U4058" i="2"/>
  <c r="U4066" i="2"/>
  <c r="U4074" i="2"/>
  <c r="U4082" i="2"/>
  <c r="U4090" i="2"/>
  <c r="U4098" i="2"/>
  <c r="U4106" i="2"/>
  <c r="U4114" i="2"/>
  <c r="U4122" i="2"/>
  <c r="U4130" i="2"/>
  <c r="U4138" i="2"/>
  <c r="U4146" i="2"/>
  <c r="U4154" i="2"/>
  <c r="U4162" i="2"/>
  <c r="U4170" i="2"/>
  <c r="U4178" i="2"/>
  <c r="U4186" i="2"/>
  <c r="U4194" i="2"/>
  <c r="U4202" i="2"/>
  <c r="U4210" i="2"/>
  <c r="U3466" i="2"/>
  <c r="U3498" i="2"/>
  <c r="U3522" i="2"/>
  <c r="U3544" i="2"/>
  <c r="U3556" i="2"/>
  <c r="U3568" i="2"/>
  <c r="U3578" i="2"/>
  <c r="U3588" i="2"/>
  <c r="U3600" i="2"/>
  <c r="U3610" i="2"/>
  <c r="U3619" i="2"/>
  <c r="U3627" i="2"/>
  <c r="U3635" i="2"/>
  <c r="U3643" i="2"/>
  <c r="U3651" i="2"/>
  <c r="U3659" i="2"/>
  <c r="U3667" i="2"/>
  <c r="U3675" i="2"/>
  <c r="U3683" i="2"/>
  <c r="U3691" i="2"/>
  <c r="U3699" i="2"/>
  <c r="U3707" i="2"/>
  <c r="U3715" i="2"/>
  <c r="U3723" i="2"/>
  <c r="U3731" i="2"/>
  <c r="U3739" i="2"/>
  <c r="U3747" i="2"/>
  <c r="U3755" i="2"/>
  <c r="U3763" i="2"/>
  <c r="U3771" i="2"/>
  <c r="U3779" i="2"/>
  <c r="U3787" i="2"/>
  <c r="U3795" i="2"/>
  <c r="U3803" i="2"/>
  <c r="U3811" i="2"/>
  <c r="U3819" i="2"/>
  <c r="U3827" i="2"/>
  <c r="U3835" i="2"/>
  <c r="U3843" i="2"/>
  <c r="U3851" i="2"/>
  <c r="U3859" i="2"/>
  <c r="U3867" i="2"/>
  <c r="U3875" i="2"/>
  <c r="U3883" i="2"/>
  <c r="U3891" i="2"/>
  <c r="U3899" i="2"/>
  <c r="U3907" i="2"/>
  <c r="U3915" i="2"/>
  <c r="U3923" i="2"/>
  <c r="U3931" i="2"/>
  <c r="U3939" i="2"/>
  <c r="U3947" i="2"/>
  <c r="U3955" i="2"/>
  <c r="U3963" i="2"/>
  <c r="U3971" i="2"/>
  <c r="U3979" i="2"/>
  <c r="U3987" i="2"/>
  <c r="U3995" i="2"/>
  <c r="U4003" i="2"/>
  <c r="U4011" i="2"/>
  <c r="U4019" i="2"/>
  <c r="U4027" i="2"/>
  <c r="U4035" i="2"/>
  <c r="U4043" i="2"/>
  <c r="U4051" i="2"/>
  <c r="U4059" i="2"/>
  <c r="U4067" i="2"/>
  <c r="U4075" i="2"/>
  <c r="U4083" i="2"/>
  <c r="U4091" i="2"/>
  <c r="U4099" i="2"/>
  <c r="U4107" i="2"/>
  <c r="U4115" i="2"/>
  <c r="U4123" i="2"/>
  <c r="U4131" i="2"/>
  <c r="U4139" i="2"/>
  <c r="U4147" i="2"/>
  <c r="U4155" i="2"/>
  <c r="U4163" i="2"/>
  <c r="U4171" i="2"/>
  <c r="U4179" i="2"/>
  <c r="U4187" i="2"/>
  <c r="U4195" i="2"/>
  <c r="U3473" i="2"/>
  <c r="U3505" i="2"/>
  <c r="U3528" i="2"/>
  <c r="U3545" i="2"/>
  <c r="U3559" i="2"/>
  <c r="U3569" i="2"/>
  <c r="U3579" i="2"/>
  <c r="U3591" i="2"/>
  <c r="U3601" i="2"/>
  <c r="U3611" i="2"/>
  <c r="U3620" i="2"/>
  <c r="U3628" i="2"/>
  <c r="U3636" i="2"/>
  <c r="U3644" i="2"/>
  <c r="U3652" i="2"/>
  <c r="U3660" i="2"/>
  <c r="U3668" i="2"/>
  <c r="U3676" i="2"/>
  <c r="U3684" i="2"/>
  <c r="U3692" i="2"/>
  <c r="U3700" i="2"/>
  <c r="U3708" i="2"/>
  <c r="U3716" i="2"/>
  <c r="U3724" i="2"/>
  <c r="U3732" i="2"/>
  <c r="U3740" i="2"/>
  <c r="U3748" i="2"/>
  <c r="U3756" i="2"/>
  <c r="U3764" i="2"/>
  <c r="U3772" i="2"/>
  <c r="U3780" i="2"/>
  <c r="U3788" i="2"/>
  <c r="U3796" i="2"/>
  <c r="U3804" i="2"/>
  <c r="U3812" i="2"/>
  <c r="U3820" i="2"/>
  <c r="U3828" i="2"/>
  <c r="U3836" i="2"/>
  <c r="U3844" i="2"/>
  <c r="U3852" i="2"/>
  <c r="U3860" i="2"/>
  <c r="U3868" i="2"/>
  <c r="U3876" i="2"/>
  <c r="U3884" i="2"/>
  <c r="U3892" i="2"/>
  <c r="U3900" i="2"/>
  <c r="U3908" i="2"/>
  <c r="U3916" i="2"/>
  <c r="U3924" i="2"/>
  <c r="U3932" i="2"/>
  <c r="U3940" i="2"/>
  <c r="U3948" i="2"/>
  <c r="U3956" i="2"/>
  <c r="U3964" i="2"/>
  <c r="U3972" i="2"/>
  <c r="U3980" i="2"/>
  <c r="U3988" i="2"/>
  <c r="U3996" i="2"/>
  <c r="U4004" i="2"/>
  <c r="U4012" i="2"/>
  <c r="U4020" i="2"/>
  <c r="U4028" i="2"/>
  <c r="U4036" i="2"/>
  <c r="U4044" i="2"/>
  <c r="U4052" i="2"/>
  <c r="U4060" i="2"/>
  <c r="U4068" i="2"/>
  <c r="U4076" i="2"/>
  <c r="U4084" i="2"/>
  <c r="U4092" i="2"/>
  <c r="U4100" i="2"/>
  <c r="U4108" i="2"/>
  <c r="U4116" i="2"/>
  <c r="U4124" i="2"/>
  <c r="U4132" i="2"/>
  <c r="U4140" i="2"/>
  <c r="U4148" i="2"/>
  <c r="U4156" i="2"/>
  <c r="U4164" i="2"/>
  <c r="U4172" i="2"/>
  <c r="U4180" i="2"/>
  <c r="U4188" i="2"/>
  <c r="U3474" i="2"/>
  <c r="U3506" i="2"/>
  <c r="U3529" i="2"/>
  <c r="U3546" i="2"/>
  <c r="U3560" i="2"/>
  <c r="U3570" i="2"/>
  <c r="U3580" i="2"/>
  <c r="U3592" i="2"/>
  <c r="U3602" i="2"/>
  <c r="U3612" i="2"/>
  <c r="U3621" i="2"/>
  <c r="U3629" i="2"/>
  <c r="U3637" i="2"/>
  <c r="U3645" i="2"/>
  <c r="U3653" i="2"/>
  <c r="U3661" i="2"/>
  <c r="U3669" i="2"/>
  <c r="U3677" i="2"/>
  <c r="U3685" i="2"/>
  <c r="U3693" i="2"/>
  <c r="U3701" i="2"/>
  <c r="U3709" i="2"/>
  <c r="U3717" i="2"/>
  <c r="U3725" i="2"/>
  <c r="U3733" i="2"/>
  <c r="U3741" i="2"/>
  <c r="U3749" i="2"/>
  <c r="U3757" i="2"/>
  <c r="U3765" i="2"/>
  <c r="U3773" i="2"/>
  <c r="U3781" i="2"/>
  <c r="U3789" i="2"/>
  <c r="U3797" i="2"/>
  <c r="U3805" i="2"/>
  <c r="U3813" i="2"/>
  <c r="U3821" i="2"/>
  <c r="U3829" i="2"/>
  <c r="U3837" i="2"/>
  <c r="U3845" i="2"/>
  <c r="U3853" i="2"/>
  <c r="U3861" i="2"/>
  <c r="U3869" i="2"/>
  <c r="U3877" i="2"/>
  <c r="U3885" i="2"/>
  <c r="U3893" i="2"/>
  <c r="U3901" i="2"/>
  <c r="U3909" i="2"/>
  <c r="U3917" i="2"/>
  <c r="U3925" i="2"/>
  <c r="U3933" i="2"/>
  <c r="U3941" i="2"/>
  <c r="U3949" i="2"/>
  <c r="U3957" i="2"/>
  <c r="U3965" i="2"/>
  <c r="U3973" i="2"/>
  <c r="U3981" i="2"/>
  <c r="U3989" i="2"/>
  <c r="U3997" i="2"/>
  <c r="U4005" i="2"/>
  <c r="U4013" i="2"/>
  <c r="U4021" i="2"/>
  <c r="U4029" i="2"/>
  <c r="U4037" i="2"/>
  <c r="U4045" i="2"/>
  <c r="U4053" i="2"/>
  <c r="U4061" i="2"/>
  <c r="U4069" i="2"/>
  <c r="U4077" i="2"/>
  <c r="U4085" i="2"/>
  <c r="U4093" i="2"/>
  <c r="U4101" i="2"/>
  <c r="U4109" i="2"/>
  <c r="U4117" i="2"/>
  <c r="U4125" i="2"/>
  <c r="U4133" i="2"/>
  <c r="U4141" i="2"/>
  <c r="U4149" i="2"/>
  <c r="U4157" i="2"/>
  <c r="U4165" i="2"/>
  <c r="U4173" i="2"/>
  <c r="U4181" i="2"/>
  <c r="U4189" i="2"/>
  <c r="U4197" i="2"/>
  <c r="U3482" i="2"/>
  <c r="U3513" i="2"/>
  <c r="U3536" i="2"/>
  <c r="U3552" i="2"/>
  <c r="U3562" i="2"/>
  <c r="U3572" i="2"/>
  <c r="U3584" i="2"/>
  <c r="U3594" i="2"/>
  <c r="U3604" i="2"/>
  <c r="U3615" i="2"/>
  <c r="U3623" i="2"/>
  <c r="U3631" i="2"/>
  <c r="U3639" i="2"/>
  <c r="U3647" i="2"/>
  <c r="U3655" i="2"/>
  <c r="U3663" i="2"/>
  <c r="U3671" i="2"/>
  <c r="U3679" i="2"/>
  <c r="U3687" i="2"/>
  <c r="U3695" i="2"/>
  <c r="U3703" i="2"/>
  <c r="U3711" i="2"/>
  <c r="U3719" i="2"/>
  <c r="U3727" i="2"/>
  <c r="U3735" i="2"/>
  <c r="U3743" i="2"/>
  <c r="U3751" i="2"/>
  <c r="U3759" i="2"/>
  <c r="U3767" i="2"/>
  <c r="U3775" i="2"/>
  <c r="U3783" i="2"/>
  <c r="U3791" i="2"/>
  <c r="U3799" i="2"/>
  <c r="U3807" i="2"/>
  <c r="U3815" i="2"/>
  <c r="U3823" i="2"/>
  <c r="U3831" i="2"/>
  <c r="U3839" i="2"/>
  <c r="U3847" i="2"/>
  <c r="U3855" i="2"/>
  <c r="U3863" i="2"/>
  <c r="U3871" i="2"/>
  <c r="U3879" i="2"/>
  <c r="U3887" i="2"/>
  <c r="U3895" i="2"/>
  <c r="U3903" i="2"/>
  <c r="U3911" i="2"/>
  <c r="U3919" i="2"/>
  <c r="U3927" i="2"/>
  <c r="U3935" i="2"/>
  <c r="U3943" i="2"/>
  <c r="U3951" i="2"/>
  <c r="U3959" i="2"/>
  <c r="U3967" i="2"/>
  <c r="U3975" i="2"/>
  <c r="U3983" i="2"/>
  <c r="U3991" i="2"/>
  <c r="U3999" i="2"/>
  <c r="U4007" i="2"/>
  <c r="U4015" i="2"/>
  <c r="U4023" i="2"/>
  <c r="U4031" i="2"/>
  <c r="U4039" i="2"/>
  <c r="U4047" i="2"/>
  <c r="U4055" i="2"/>
  <c r="U4063" i="2"/>
  <c r="U4071" i="2"/>
  <c r="U4079" i="2"/>
  <c r="U4087" i="2"/>
  <c r="U4095" i="2"/>
  <c r="U4103" i="2"/>
  <c r="U4111" i="2"/>
  <c r="U4119" i="2"/>
  <c r="U4127" i="2"/>
  <c r="U4135" i="2"/>
  <c r="U4143" i="2"/>
  <c r="U4151" i="2"/>
  <c r="U4159" i="2"/>
  <c r="U4167" i="2"/>
  <c r="U4175" i="2"/>
  <c r="U4183" i="2"/>
  <c r="U4191" i="2"/>
  <c r="U4199" i="2"/>
  <c r="U3481" i="2"/>
  <c r="U3603" i="2"/>
  <c r="U3670" i="2"/>
  <c r="U3734" i="2"/>
  <c r="U3798" i="2"/>
  <c r="U3862" i="2"/>
  <c r="U3926" i="2"/>
  <c r="U3990" i="2"/>
  <c r="U4054" i="2"/>
  <c r="U4118" i="2"/>
  <c r="U4176" i="2"/>
  <c r="U4203" i="2"/>
  <c r="U4213" i="2"/>
  <c r="U4221" i="2"/>
  <c r="U4229" i="2"/>
  <c r="U4237" i="2"/>
  <c r="U4245" i="2"/>
  <c r="U4253" i="2"/>
  <c r="U4261" i="2"/>
  <c r="U4269" i="2"/>
  <c r="U4277" i="2"/>
  <c r="U4285" i="2"/>
  <c r="U4293" i="2"/>
  <c r="U4301" i="2"/>
  <c r="U4309" i="2"/>
  <c r="U4317" i="2"/>
  <c r="U4325" i="2"/>
  <c r="U4333" i="2"/>
  <c r="U4341" i="2"/>
  <c r="U4349" i="2"/>
  <c r="U4357" i="2"/>
  <c r="U4365" i="2"/>
  <c r="U4373" i="2"/>
  <c r="U4381" i="2"/>
  <c r="U4389" i="2"/>
  <c r="U4397" i="2"/>
  <c r="U4405" i="2"/>
  <c r="U4413" i="2"/>
  <c r="U4421" i="2"/>
  <c r="U4429" i="2"/>
  <c r="U4437" i="2"/>
  <c r="U4445" i="2"/>
  <c r="U4453" i="2"/>
  <c r="U4461" i="2"/>
  <c r="U4469" i="2"/>
  <c r="U4477" i="2"/>
  <c r="U4485" i="2"/>
  <c r="U4493" i="2"/>
  <c r="U4501" i="2"/>
  <c r="U4509" i="2"/>
  <c r="U4517" i="2"/>
  <c r="U4525" i="2"/>
  <c r="U4533" i="2"/>
  <c r="U4541" i="2"/>
  <c r="U4549" i="2"/>
  <c r="U4557" i="2"/>
  <c r="U4565" i="2"/>
  <c r="U4573" i="2"/>
  <c r="U4581" i="2"/>
  <c r="U4589" i="2"/>
  <c r="U4597" i="2"/>
  <c r="U4605" i="2"/>
  <c r="U4613" i="2"/>
  <c r="U4621" i="2"/>
  <c r="U4629" i="2"/>
  <c r="U4637" i="2"/>
  <c r="U4645" i="2"/>
  <c r="U4653" i="2"/>
  <c r="U4661" i="2"/>
  <c r="U4669" i="2"/>
  <c r="U4677" i="2"/>
  <c r="U4685" i="2"/>
  <c r="U4693" i="2"/>
  <c r="U4701" i="2"/>
  <c r="U4709" i="2"/>
  <c r="U4717" i="2"/>
  <c r="U4725" i="2"/>
  <c r="U4733" i="2"/>
  <c r="U4741" i="2"/>
  <c r="U4749" i="2"/>
  <c r="U4757" i="2"/>
  <c r="U4765" i="2"/>
  <c r="U4773" i="2"/>
  <c r="U4781" i="2"/>
  <c r="U4789" i="2"/>
  <c r="U4797" i="2"/>
  <c r="U4805" i="2"/>
  <c r="U4813" i="2"/>
  <c r="U4821" i="2"/>
  <c r="U4829" i="2"/>
  <c r="U4837" i="2"/>
  <c r="U4845" i="2"/>
  <c r="U4853" i="2"/>
  <c r="U4861" i="2"/>
  <c r="U4869" i="2"/>
  <c r="U4877" i="2"/>
  <c r="U4885" i="2"/>
  <c r="U4893" i="2"/>
  <c r="U4901" i="2"/>
  <c r="U4909" i="2"/>
  <c r="U4917" i="2"/>
  <c r="U4925" i="2"/>
  <c r="U4933" i="2"/>
  <c r="U4941" i="2"/>
  <c r="U4949" i="2"/>
  <c r="U4957" i="2"/>
  <c r="U4965" i="2"/>
  <c r="U4973" i="2"/>
  <c r="U4981" i="2"/>
  <c r="U4989" i="2"/>
  <c r="U4997" i="2"/>
  <c r="U5005" i="2"/>
  <c r="U5013" i="2"/>
  <c r="U5021" i="2"/>
  <c r="U5029" i="2"/>
  <c r="U5037" i="2"/>
  <c r="U5045" i="2"/>
  <c r="U5053" i="2"/>
  <c r="U5061" i="2"/>
  <c r="U5069" i="2"/>
  <c r="U5077" i="2"/>
  <c r="U5085" i="2"/>
  <c r="U5093" i="2"/>
  <c r="U5101" i="2"/>
  <c r="U5109" i="2"/>
  <c r="U5117" i="2"/>
  <c r="U5125" i="2"/>
  <c r="U5133" i="2"/>
  <c r="U5141" i="2"/>
  <c r="U5149" i="2"/>
  <c r="U5157" i="2"/>
  <c r="U5165" i="2"/>
  <c r="U5173" i="2"/>
  <c r="U5181" i="2"/>
  <c r="U5189" i="2"/>
  <c r="U5197" i="2"/>
  <c r="U5205" i="2"/>
  <c r="U5213" i="2"/>
  <c r="U5221" i="2"/>
  <c r="U5229" i="2"/>
  <c r="U5237" i="2"/>
  <c r="U5245" i="2"/>
  <c r="U5253" i="2"/>
  <c r="U5261" i="2"/>
  <c r="U5269" i="2"/>
  <c r="U5277" i="2"/>
  <c r="U5285" i="2"/>
  <c r="U5293" i="2"/>
  <c r="U5301" i="2"/>
  <c r="U3512" i="2"/>
  <c r="U3613" i="2"/>
  <c r="U3678" i="2"/>
  <c r="U3742" i="2"/>
  <c r="U3806" i="2"/>
  <c r="U3870" i="2"/>
  <c r="U3934" i="2"/>
  <c r="U3998" i="2"/>
  <c r="U4062" i="2"/>
  <c r="U4126" i="2"/>
  <c r="U4182" i="2"/>
  <c r="U4204" i="2"/>
  <c r="U4214" i="2"/>
  <c r="U4222" i="2"/>
  <c r="U4230" i="2"/>
  <c r="U4238" i="2"/>
  <c r="U4246" i="2"/>
  <c r="U4254" i="2"/>
  <c r="U4262" i="2"/>
  <c r="U4270" i="2"/>
  <c r="U4278" i="2"/>
  <c r="U4286" i="2"/>
  <c r="U4294" i="2"/>
  <c r="U4302" i="2"/>
  <c r="U4310" i="2"/>
  <c r="U4318" i="2"/>
  <c r="U4326" i="2"/>
  <c r="U4334" i="2"/>
  <c r="U4342" i="2"/>
  <c r="U4350" i="2"/>
  <c r="U4358" i="2"/>
  <c r="U4366" i="2"/>
  <c r="U4374" i="2"/>
  <c r="U4382" i="2"/>
  <c r="U4390" i="2"/>
  <c r="U4398" i="2"/>
  <c r="U4406" i="2"/>
  <c r="U4414" i="2"/>
  <c r="U4422" i="2"/>
  <c r="U4430" i="2"/>
  <c r="U4438" i="2"/>
  <c r="U4446" i="2"/>
  <c r="U4454" i="2"/>
  <c r="U4462" i="2"/>
  <c r="U4470" i="2"/>
  <c r="U4478" i="2"/>
  <c r="U4486" i="2"/>
  <c r="U4494" i="2"/>
  <c r="U4502" i="2"/>
  <c r="U4510" i="2"/>
  <c r="U4518" i="2"/>
  <c r="U4526" i="2"/>
  <c r="U4534" i="2"/>
  <c r="U4542" i="2"/>
  <c r="U4550" i="2"/>
  <c r="U4558" i="2"/>
  <c r="U4566" i="2"/>
  <c r="U4574" i="2"/>
  <c r="U4582" i="2"/>
  <c r="U4590" i="2"/>
  <c r="U4598" i="2"/>
  <c r="U4606" i="2"/>
  <c r="U4614" i="2"/>
  <c r="U4622" i="2"/>
  <c r="U4630" i="2"/>
  <c r="U4638" i="2"/>
  <c r="U4646" i="2"/>
  <c r="U4654" i="2"/>
  <c r="U4662" i="2"/>
  <c r="U4670" i="2"/>
  <c r="U4678" i="2"/>
  <c r="U4686" i="2"/>
  <c r="U4694" i="2"/>
  <c r="U4702" i="2"/>
  <c r="U4710" i="2"/>
  <c r="U4718" i="2"/>
  <c r="U4726" i="2"/>
  <c r="U4734" i="2"/>
  <c r="U4742" i="2"/>
  <c r="U4750" i="2"/>
  <c r="U4758" i="2"/>
  <c r="U4766" i="2"/>
  <c r="U4774" i="2"/>
  <c r="U4782" i="2"/>
  <c r="U4790" i="2"/>
  <c r="U4798" i="2"/>
  <c r="U4806" i="2"/>
  <c r="U4814" i="2"/>
  <c r="U4822" i="2"/>
  <c r="U4830" i="2"/>
  <c r="U4838" i="2"/>
  <c r="U4846" i="2"/>
  <c r="U4854" i="2"/>
  <c r="U4862" i="2"/>
  <c r="U4870" i="2"/>
  <c r="U4878" i="2"/>
  <c r="U4886" i="2"/>
  <c r="U4894" i="2"/>
  <c r="U4902" i="2"/>
  <c r="U4910" i="2"/>
  <c r="U4918" i="2"/>
  <c r="U4926" i="2"/>
  <c r="U4934" i="2"/>
  <c r="U4942" i="2"/>
  <c r="U4950" i="2"/>
  <c r="U4958" i="2"/>
  <c r="U4966" i="2"/>
  <c r="U4974" i="2"/>
  <c r="U4982" i="2"/>
  <c r="U4990" i="2"/>
  <c r="U4998" i="2"/>
  <c r="U5006" i="2"/>
  <c r="U5014" i="2"/>
  <c r="U5022" i="2"/>
  <c r="U5030" i="2"/>
  <c r="U5038" i="2"/>
  <c r="U5046" i="2"/>
  <c r="U5054" i="2"/>
  <c r="U5062" i="2"/>
  <c r="U5070" i="2"/>
  <c r="U5078" i="2"/>
  <c r="U5086" i="2"/>
  <c r="U5094" i="2"/>
  <c r="U5102" i="2"/>
  <c r="U5110" i="2"/>
  <c r="U5118" i="2"/>
  <c r="U5126" i="2"/>
  <c r="U5134" i="2"/>
  <c r="U5142" i="2"/>
  <c r="U5150" i="2"/>
  <c r="U5158" i="2"/>
  <c r="U5166" i="2"/>
  <c r="U5174" i="2"/>
  <c r="U5182" i="2"/>
  <c r="U5190" i="2"/>
  <c r="U5198" i="2"/>
  <c r="U5206" i="2"/>
  <c r="U5214" i="2"/>
  <c r="U5222" i="2"/>
  <c r="U5230" i="2"/>
  <c r="U5238" i="2"/>
  <c r="U5246" i="2"/>
  <c r="U5254" i="2"/>
  <c r="U5262" i="2"/>
  <c r="U5270" i="2"/>
  <c r="U5278" i="2"/>
  <c r="U5286" i="2"/>
  <c r="U5294" i="2"/>
  <c r="U5302" i="2"/>
  <c r="U5310" i="2"/>
  <c r="U5318" i="2"/>
  <c r="U5326" i="2"/>
  <c r="U5334" i="2"/>
  <c r="U5342" i="2"/>
  <c r="U5350" i="2"/>
  <c r="U3530" i="2"/>
  <c r="U3622" i="2"/>
  <c r="U3686" i="2"/>
  <c r="U3750" i="2"/>
  <c r="U3814" i="2"/>
  <c r="U3878" i="2"/>
  <c r="U3942" i="2"/>
  <c r="U4006" i="2"/>
  <c r="U4070" i="2"/>
  <c r="U4134" i="2"/>
  <c r="U4184" i="2"/>
  <c r="U4205" i="2"/>
  <c r="U4215" i="2"/>
  <c r="U4223" i="2"/>
  <c r="U4231" i="2"/>
  <c r="U4239" i="2"/>
  <c r="U4247" i="2"/>
  <c r="U4255" i="2"/>
  <c r="U4263" i="2"/>
  <c r="U4271" i="2"/>
  <c r="U4279" i="2"/>
  <c r="U4287" i="2"/>
  <c r="U4295" i="2"/>
  <c r="U4303" i="2"/>
  <c r="U4311" i="2"/>
  <c r="U4319" i="2"/>
  <c r="U4327" i="2"/>
  <c r="U4335" i="2"/>
  <c r="U4343" i="2"/>
  <c r="U4351" i="2"/>
  <c r="U4359" i="2"/>
  <c r="U4367" i="2"/>
  <c r="U4375" i="2"/>
  <c r="U4383" i="2"/>
  <c r="U4391" i="2"/>
  <c r="U4399" i="2"/>
  <c r="U4407" i="2"/>
  <c r="U4415" i="2"/>
  <c r="U4423" i="2"/>
  <c r="U4431" i="2"/>
  <c r="U4439" i="2"/>
  <c r="U4447" i="2"/>
  <c r="U4455" i="2"/>
  <c r="U4463" i="2"/>
  <c r="U4471" i="2"/>
  <c r="U4479" i="2"/>
  <c r="U4487" i="2"/>
  <c r="U4495" i="2"/>
  <c r="U4503" i="2"/>
  <c r="U4511" i="2"/>
  <c r="U4519" i="2"/>
  <c r="U4527" i="2"/>
  <c r="U4535" i="2"/>
  <c r="U4543" i="2"/>
  <c r="U4551" i="2"/>
  <c r="U4559" i="2"/>
  <c r="U4567" i="2"/>
  <c r="U4575" i="2"/>
  <c r="U4583" i="2"/>
  <c r="U4591" i="2"/>
  <c r="U4599" i="2"/>
  <c r="U4607" i="2"/>
  <c r="U4615" i="2"/>
  <c r="U4623" i="2"/>
  <c r="U4631" i="2"/>
  <c r="U4639" i="2"/>
  <c r="U4647" i="2"/>
  <c r="U4655" i="2"/>
  <c r="U4663" i="2"/>
  <c r="U4671" i="2"/>
  <c r="U4679" i="2"/>
  <c r="U4687" i="2"/>
  <c r="U4695" i="2"/>
  <c r="U4703" i="2"/>
  <c r="U4711" i="2"/>
  <c r="U4719" i="2"/>
  <c r="U4727" i="2"/>
  <c r="U4735" i="2"/>
  <c r="U4743" i="2"/>
  <c r="U4751" i="2"/>
  <c r="U4759" i="2"/>
  <c r="U4767" i="2"/>
  <c r="U4775" i="2"/>
  <c r="U4783" i="2"/>
  <c r="U4791" i="2"/>
  <c r="U4799" i="2"/>
  <c r="U4807" i="2"/>
  <c r="U4815" i="2"/>
  <c r="U4823" i="2"/>
  <c r="U4831" i="2"/>
  <c r="U4839" i="2"/>
  <c r="U4847" i="2"/>
  <c r="U4855" i="2"/>
  <c r="U4863" i="2"/>
  <c r="U4871" i="2"/>
  <c r="U4879" i="2"/>
  <c r="U4887" i="2"/>
  <c r="U4895" i="2"/>
  <c r="U4903" i="2"/>
  <c r="U4911" i="2"/>
  <c r="U4919" i="2"/>
  <c r="U4927" i="2"/>
  <c r="U4935" i="2"/>
  <c r="U4943" i="2"/>
  <c r="U4951" i="2"/>
  <c r="U4959" i="2"/>
  <c r="U4967" i="2"/>
  <c r="U4975" i="2"/>
  <c r="U4983" i="2"/>
  <c r="U4991" i="2"/>
  <c r="U4999" i="2"/>
  <c r="U5007" i="2"/>
  <c r="U5015" i="2"/>
  <c r="U5023" i="2"/>
  <c r="U5031" i="2"/>
  <c r="U5039" i="2"/>
  <c r="U5047" i="2"/>
  <c r="U5055" i="2"/>
  <c r="U5063" i="2"/>
  <c r="U5071" i="2"/>
  <c r="U5079" i="2"/>
  <c r="U5087" i="2"/>
  <c r="U5095" i="2"/>
  <c r="U5103" i="2"/>
  <c r="U5111" i="2"/>
  <c r="U5119" i="2"/>
  <c r="U5127" i="2"/>
  <c r="U5135" i="2"/>
  <c r="U5143" i="2"/>
  <c r="U5151" i="2"/>
  <c r="U5159" i="2"/>
  <c r="U5167" i="2"/>
  <c r="U5175" i="2"/>
  <c r="U5183" i="2"/>
  <c r="U5191" i="2"/>
  <c r="U5199" i="2"/>
  <c r="U5207" i="2"/>
  <c r="U5215" i="2"/>
  <c r="U5223" i="2"/>
  <c r="U5231" i="2"/>
  <c r="U5239" i="2"/>
  <c r="U5247" i="2"/>
  <c r="U5255" i="2"/>
  <c r="U5263" i="2"/>
  <c r="U5271" i="2"/>
  <c r="U5279" i="2"/>
  <c r="U5287" i="2"/>
  <c r="U5295" i="2"/>
  <c r="U5303" i="2"/>
  <c r="U5311" i="2"/>
  <c r="U5319" i="2"/>
  <c r="U5327" i="2"/>
  <c r="U5335" i="2"/>
  <c r="U3551" i="2"/>
  <c r="U3630" i="2"/>
  <c r="U3694" i="2"/>
  <c r="U3758" i="2"/>
  <c r="U3822" i="2"/>
  <c r="U3886" i="2"/>
  <c r="U3950" i="2"/>
  <c r="U4014" i="2"/>
  <c r="U4078" i="2"/>
  <c r="U4142" i="2"/>
  <c r="U4190" i="2"/>
  <c r="U4206" i="2"/>
  <c r="U4216" i="2"/>
  <c r="U4224" i="2"/>
  <c r="U4232" i="2"/>
  <c r="U4240" i="2"/>
  <c r="U4248" i="2"/>
  <c r="U4256" i="2"/>
  <c r="U4264" i="2"/>
  <c r="U4272" i="2"/>
  <c r="U4280" i="2"/>
  <c r="U4288" i="2"/>
  <c r="U4296" i="2"/>
  <c r="U4304" i="2"/>
  <c r="U4312" i="2"/>
  <c r="U4320" i="2"/>
  <c r="U4328" i="2"/>
  <c r="U4336" i="2"/>
  <c r="U4344" i="2"/>
  <c r="U4352" i="2"/>
  <c r="U4360" i="2"/>
  <c r="U4368" i="2"/>
  <c r="U4376" i="2"/>
  <c r="U4384" i="2"/>
  <c r="U4392" i="2"/>
  <c r="U4400" i="2"/>
  <c r="U4408" i="2"/>
  <c r="U4416" i="2"/>
  <c r="U4424" i="2"/>
  <c r="U4432" i="2"/>
  <c r="U4440" i="2"/>
  <c r="U4448" i="2"/>
  <c r="U4456" i="2"/>
  <c r="U4464" i="2"/>
  <c r="U4472" i="2"/>
  <c r="U4480" i="2"/>
  <c r="U4488" i="2"/>
  <c r="U4496" i="2"/>
  <c r="U4504" i="2"/>
  <c r="U4512" i="2"/>
  <c r="U4520" i="2"/>
  <c r="U4528" i="2"/>
  <c r="U4536" i="2"/>
  <c r="U4544" i="2"/>
  <c r="U4552" i="2"/>
  <c r="U4560" i="2"/>
  <c r="U4568" i="2"/>
  <c r="U4576" i="2"/>
  <c r="U4584" i="2"/>
  <c r="U4592" i="2"/>
  <c r="U4600" i="2"/>
  <c r="U4608" i="2"/>
  <c r="U4616" i="2"/>
  <c r="U4624" i="2"/>
  <c r="U4632" i="2"/>
  <c r="U4640" i="2"/>
  <c r="U4648" i="2"/>
  <c r="U4656" i="2"/>
  <c r="U4664" i="2"/>
  <c r="U4672" i="2"/>
  <c r="U4680" i="2"/>
  <c r="U4688" i="2"/>
  <c r="U4696" i="2"/>
  <c r="U4704" i="2"/>
  <c r="U4712" i="2"/>
  <c r="U4720" i="2"/>
  <c r="U4728" i="2"/>
  <c r="U4736" i="2"/>
  <c r="U4744" i="2"/>
  <c r="U4752" i="2"/>
  <c r="U4760" i="2"/>
  <c r="U4768" i="2"/>
  <c r="U4776" i="2"/>
  <c r="U4784" i="2"/>
  <c r="U4792" i="2"/>
  <c r="U4800" i="2"/>
  <c r="U4808" i="2"/>
  <c r="U4816" i="2"/>
  <c r="U4824" i="2"/>
  <c r="U4832" i="2"/>
  <c r="U4840" i="2"/>
  <c r="U4848" i="2"/>
  <c r="U4856" i="2"/>
  <c r="U4864" i="2"/>
  <c r="U4872" i="2"/>
  <c r="U4880" i="2"/>
  <c r="U4888" i="2"/>
  <c r="U4896" i="2"/>
  <c r="U4904" i="2"/>
  <c r="U4912" i="2"/>
  <c r="U4920" i="2"/>
  <c r="U4928" i="2"/>
  <c r="U4936" i="2"/>
  <c r="U4944" i="2"/>
  <c r="U4952" i="2"/>
  <c r="U4960" i="2"/>
  <c r="U4968" i="2"/>
  <c r="U4976" i="2"/>
  <c r="U4984" i="2"/>
  <c r="U4992" i="2"/>
  <c r="U5000" i="2"/>
  <c r="U5008" i="2"/>
  <c r="U5016" i="2"/>
  <c r="U5024" i="2"/>
  <c r="U5032" i="2"/>
  <c r="U5040" i="2"/>
  <c r="U5048" i="2"/>
  <c r="U5056" i="2"/>
  <c r="U5064" i="2"/>
  <c r="U5072" i="2"/>
  <c r="U5080" i="2"/>
  <c r="U5088" i="2"/>
  <c r="U5096" i="2"/>
  <c r="U5104" i="2"/>
  <c r="U5112" i="2"/>
  <c r="U5120" i="2"/>
  <c r="U5128" i="2"/>
  <c r="U5136" i="2"/>
  <c r="U5144" i="2"/>
  <c r="U5152" i="2"/>
  <c r="U5160" i="2"/>
  <c r="U5168" i="2"/>
  <c r="U5176" i="2"/>
  <c r="U5184" i="2"/>
  <c r="U5192" i="2"/>
  <c r="U5200" i="2"/>
  <c r="U5208" i="2"/>
  <c r="U5216" i="2"/>
  <c r="U5224" i="2"/>
  <c r="U5232" i="2"/>
  <c r="U5240" i="2"/>
  <c r="U5248" i="2"/>
  <c r="U5256" i="2"/>
  <c r="U5264" i="2"/>
  <c r="U3561" i="2"/>
  <c r="U3638" i="2"/>
  <c r="U3702" i="2"/>
  <c r="U3766" i="2"/>
  <c r="U3830" i="2"/>
  <c r="U3894" i="2"/>
  <c r="U3958" i="2"/>
  <c r="U4022" i="2"/>
  <c r="U4086" i="2"/>
  <c r="U4150" i="2"/>
  <c r="U4192" i="2"/>
  <c r="U4207" i="2"/>
  <c r="U4217" i="2"/>
  <c r="U4225" i="2"/>
  <c r="U4233" i="2"/>
  <c r="U4241" i="2"/>
  <c r="U4249" i="2"/>
  <c r="U4257" i="2"/>
  <c r="U4265" i="2"/>
  <c r="U4273" i="2"/>
  <c r="U4281" i="2"/>
  <c r="U4289" i="2"/>
  <c r="U4297" i="2"/>
  <c r="U4305" i="2"/>
  <c r="U4313" i="2"/>
  <c r="U4321" i="2"/>
  <c r="U4329" i="2"/>
  <c r="U4337" i="2"/>
  <c r="U4345" i="2"/>
  <c r="U4353" i="2"/>
  <c r="U4361" i="2"/>
  <c r="U4369" i="2"/>
  <c r="U4377" i="2"/>
  <c r="U4385" i="2"/>
  <c r="U4393" i="2"/>
  <c r="U4401" i="2"/>
  <c r="U4409" i="2"/>
  <c r="U4417" i="2"/>
  <c r="U4425" i="2"/>
  <c r="U4433" i="2"/>
  <c r="U4441" i="2"/>
  <c r="U4449" i="2"/>
  <c r="U4457" i="2"/>
  <c r="U4465" i="2"/>
  <c r="U4473" i="2"/>
  <c r="U4481" i="2"/>
  <c r="U4489" i="2"/>
  <c r="U4497" i="2"/>
  <c r="U4505" i="2"/>
  <c r="U4513" i="2"/>
  <c r="U4521" i="2"/>
  <c r="U4529" i="2"/>
  <c r="U4537" i="2"/>
  <c r="U4545" i="2"/>
  <c r="U4553" i="2"/>
  <c r="U4561" i="2"/>
  <c r="U4569" i="2"/>
  <c r="U4577" i="2"/>
  <c r="U4585" i="2"/>
  <c r="U4593" i="2"/>
  <c r="U4601" i="2"/>
  <c r="U4609" i="2"/>
  <c r="U4617" i="2"/>
  <c r="U4625" i="2"/>
  <c r="U4633" i="2"/>
  <c r="U4641" i="2"/>
  <c r="U4649" i="2"/>
  <c r="U4657" i="2"/>
  <c r="U4665" i="2"/>
  <c r="U4673" i="2"/>
  <c r="U4681" i="2"/>
  <c r="U4689" i="2"/>
  <c r="U4697" i="2"/>
  <c r="U4705" i="2"/>
  <c r="U4713" i="2"/>
  <c r="U4721" i="2"/>
  <c r="U4729" i="2"/>
  <c r="U4737" i="2"/>
  <c r="U4745" i="2"/>
  <c r="U4753" i="2"/>
  <c r="U4761" i="2"/>
  <c r="U4769" i="2"/>
  <c r="U4777" i="2"/>
  <c r="U4785" i="2"/>
  <c r="U4793" i="2"/>
  <c r="U4801" i="2"/>
  <c r="U4809" i="2"/>
  <c r="U4817" i="2"/>
  <c r="U4825" i="2"/>
  <c r="U4833" i="2"/>
  <c r="U4841" i="2"/>
  <c r="U4849" i="2"/>
  <c r="U4857" i="2"/>
  <c r="U4865" i="2"/>
  <c r="U4873" i="2"/>
  <c r="U4881" i="2"/>
  <c r="U4889" i="2"/>
  <c r="U4897" i="2"/>
  <c r="U4905" i="2"/>
  <c r="U4913" i="2"/>
  <c r="U4921" i="2"/>
  <c r="U4929" i="2"/>
  <c r="U4937" i="2"/>
  <c r="U4945" i="2"/>
  <c r="U4953" i="2"/>
  <c r="U4961" i="2"/>
  <c r="U4969" i="2"/>
  <c r="U4977" i="2"/>
  <c r="U4985" i="2"/>
  <c r="U4993" i="2"/>
  <c r="U5001" i="2"/>
  <c r="U5009" i="2"/>
  <c r="U5017" i="2"/>
  <c r="U5025" i="2"/>
  <c r="U5033" i="2"/>
  <c r="U5041" i="2"/>
  <c r="U5049" i="2"/>
  <c r="U5057" i="2"/>
  <c r="U5065" i="2"/>
  <c r="U5073" i="2"/>
  <c r="U5081" i="2"/>
  <c r="U5089" i="2"/>
  <c r="U5097" i="2"/>
  <c r="U5105" i="2"/>
  <c r="U5113" i="2"/>
  <c r="U5121" i="2"/>
  <c r="U5129" i="2"/>
  <c r="U5137" i="2"/>
  <c r="U5145" i="2"/>
  <c r="U5153" i="2"/>
  <c r="U5161" i="2"/>
  <c r="U5169" i="2"/>
  <c r="U5177" i="2"/>
  <c r="U5185" i="2"/>
  <c r="U5193" i="2"/>
  <c r="U5201" i="2"/>
  <c r="U5209" i="2"/>
  <c r="U5217" i="2"/>
  <c r="U5225" i="2"/>
  <c r="U5233" i="2"/>
  <c r="U5241" i="2"/>
  <c r="U5249" i="2"/>
  <c r="U5257" i="2"/>
  <c r="U5265" i="2"/>
  <c r="U5273" i="2"/>
  <c r="U5281" i="2"/>
  <c r="U5289" i="2"/>
  <c r="U5297" i="2"/>
  <c r="U5305" i="2"/>
  <c r="U5313" i="2"/>
  <c r="U5321" i="2"/>
  <c r="U5329" i="2"/>
  <c r="U5337" i="2"/>
  <c r="U5345" i="2"/>
  <c r="U5353" i="2"/>
  <c r="U5361" i="2"/>
  <c r="U5369" i="2"/>
  <c r="U5377" i="2"/>
  <c r="U5385" i="2"/>
  <c r="U5393" i="2"/>
  <c r="U5401" i="2"/>
  <c r="U5409" i="2"/>
  <c r="U5417" i="2"/>
  <c r="U5425" i="2"/>
  <c r="U5433" i="2"/>
  <c r="U5441" i="2"/>
  <c r="U5449" i="2"/>
  <c r="U5457" i="2"/>
  <c r="U5465" i="2"/>
  <c r="U5473" i="2"/>
  <c r="U3571" i="2"/>
  <c r="U3646" i="2"/>
  <c r="U3710" i="2"/>
  <c r="U3774" i="2"/>
  <c r="U3838" i="2"/>
  <c r="U3902" i="2"/>
  <c r="U3966" i="2"/>
  <c r="U4030" i="2"/>
  <c r="U4094" i="2"/>
  <c r="U4158" i="2"/>
  <c r="U4196" i="2"/>
  <c r="U4208" i="2"/>
  <c r="U4218" i="2"/>
  <c r="U4226" i="2"/>
  <c r="U4234" i="2"/>
  <c r="U4242" i="2"/>
  <c r="U4250" i="2"/>
  <c r="U4258" i="2"/>
  <c r="U4266" i="2"/>
  <c r="U4274" i="2"/>
  <c r="U4282" i="2"/>
  <c r="U4290" i="2"/>
  <c r="U4298" i="2"/>
  <c r="U4306" i="2"/>
  <c r="U4314" i="2"/>
  <c r="U4322" i="2"/>
  <c r="U4330" i="2"/>
  <c r="U4338" i="2"/>
  <c r="U4346" i="2"/>
  <c r="U4354" i="2"/>
  <c r="U4362" i="2"/>
  <c r="U4370" i="2"/>
  <c r="U4378" i="2"/>
  <c r="U4386" i="2"/>
  <c r="U4394" i="2"/>
  <c r="U4402" i="2"/>
  <c r="U4410" i="2"/>
  <c r="U4418" i="2"/>
  <c r="U4426" i="2"/>
  <c r="U4434" i="2"/>
  <c r="U4442" i="2"/>
  <c r="U4450" i="2"/>
  <c r="U4458" i="2"/>
  <c r="U4466" i="2"/>
  <c r="U4474" i="2"/>
  <c r="U4482" i="2"/>
  <c r="U4490" i="2"/>
  <c r="U4498" i="2"/>
  <c r="U4506" i="2"/>
  <c r="U4514" i="2"/>
  <c r="U4522" i="2"/>
  <c r="U4530" i="2"/>
  <c r="U4538" i="2"/>
  <c r="U4546" i="2"/>
  <c r="U4554" i="2"/>
  <c r="U4562" i="2"/>
  <c r="U4570" i="2"/>
  <c r="U4578" i="2"/>
  <c r="U4586" i="2"/>
  <c r="U4594" i="2"/>
  <c r="U4602" i="2"/>
  <c r="U4610" i="2"/>
  <c r="U4618" i="2"/>
  <c r="U4626" i="2"/>
  <c r="U4634" i="2"/>
  <c r="U4642" i="2"/>
  <c r="U4650" i="2"/>
  <c r="U4658" i="2"/>
  <c r="U4666" i="2"/>
  <c r="U4674" i="2"/>
  <c r="U4682" i="2"/>
  <c r="U4690" i="2"/>
  <c r="U4698" i="2"/>
  <c r="U4706" i="2"/>
  <c r="U4714" i="2"/>
  <c r="U4722" i="2"/>
  <c r="U4730" i="2"/>
  <c r="U4738" i="2"/>
  <c r="U4746" i="2"/>
  <c r="U4754" i="2"/>
  <c r="U4762" i="2"/>
  <c r="U4770" i="2"/>
  <c r="U4778" i="2"/>
  <c r="U4786" i="2"/>
  <c r="U4794" i="2"/>
  <c r="U4802" i="2"/>
  <c r="U4810" i="2"/>
  <c r="U4818" i="2"/>
  <c r="U4826" i="2"/>
  <c r="U4834" i="2"/>
  <c r="U4842" i="2"/>
  <c r="U4850" i="2"/>
  <c r="U4858" i="2"/>
  <c r="U4866" i="2"/>
  <c r="U4874" i="2"/>
  <c r="U4882" i="2"/>
  <c r="U4890" i="2"/>
  <c r="U4898" i="2"/>
  <c r="U4906" i="2"/>
  <c r="U4914" i="2"/>
  <c r="U4922" i="2"/>
  <c r="U4930" i="2"/>
  <c r="U4938" i="2"/>
  <c r="U4946" i="2"/>
  <c r="U4954" i="2"/>
  <c r="U4962" i="2"/>
  <c r="U4970" i="2"/>
  <c r="U4978" i="2"/>
  <c r="U4986" i="2"/>
  <c r="U4994" i="2"/>
  <c r="U5002" i="2"/>
  <c r="U5010" i="2"/>
  <c r="U5018" i="2"/>
  <c r="U5026" i="2"/>
  <c r="U5034" i="2"/>
  <c r="U5042" i="2"/>
  <c r="U5050" i="2"/>
  <c r="U5058" i="2"/>
  <c r="U5066" i="2"/>
  <c r="U5074" i="2"/>
  <c r="U5082" i="2"/>
  <c r="U5090" i="2"/>
  <c r="U5098" i="2"/>
  <c r="U5106" i="2"/>
  <c r="U5114" i="2"/>
  <c r="U5122" i="2"/>
  <c r="U5130" i="2"/>
  <c r="U5138" i="2"/>
  <c r="U5146" i="2"/>
  <c r="U5154" i="2"/>
  <c r="U5162" i="2"/>
  <c r="U5170" i="2"/>
  <c r="U5178" i="2"/>
  <c r="U5186" i="2"/>
  <c r="U5194" i="2"/>
  <c r="U5202" i="2"/>
  <c r="U5210" i="2"/>
  <c r="U5218" i="2"/>
  <c r="U5226" i="2"/>
  <c r="U5234" i="2"/>
  <c r="U5242" i="2"/>
  <c r="U5250" i="2"/>
  <c r="U5258" i="2"/>
  <c r="U5266" i="2"/>
  <c r="U5274" i="2"/>
  <c r="U5282" i="2"/>
  <c r="U5290" i="2"/>
  <c r="U5298" i="2"/>
  <c r="U5306" i="2"/>
  <c r="U5314" i="2"/>
  <c r="U5322" i="2"/>
  <c r="U5330" i="2"/>
  <c r="U5338" i="2"/>
  <c r="U5346" i="2"/>
  <c r="U5354" i="2"/>
  <c r="U5362" i="2"/>
  <c r="U5370" i="2"/>
  <c r="U5378" i="2"/>
  <c r="U5386" i="2"/>
  <c r="U5394" i="2"/>
  <c r="U5402" i="2"/>
  <c r="U5410" i="2"/>
  <c r="U5418" i="2"/>
  <c r="U5426" i="2"/>
  <c r="U5434" i="2"/>
  <c r="U5442" i="2"/>
  <c r="U5450" i="2"/>
  <c r="U5458" i="2"/>
  <c r="U5466" i="2"/>
  <c r="U5474" i="2"/>
  <c r="U3583" i="2"/>
  <c r="U3654" i="2"/>
  <c r="U3718" i="2"/>
  <c r="U3782" i="2"/>
  <c r="U3846" i="2"/>
  <c r="U3910" i="2"/>
  <c r="U3974" i="2"/>
  <c r="U4038" i="2"/>
  <c r="U4102" i="2"/>
  <c r="U4166" i="2"/>
  <c r="U4198" i="2"/>
  <c r="U4211" i="2"/>
  <c r="U4219" i="2"/>
  <c r="U4227" i="2"/>
  <c r="U4235" i="2"/>
  <c r="U4243" i="2"/>
  <c r="U4251" i="2"/>
  <c r="U4259" i="2"/>
  <c r="U4267" i="2"/>
  <c r="U4275" i="2"/>
  <c r="U4283" i="2"/>
  <c r="U4291" i="2"/>
  <c r="U4299" i="2"/>
  <c r="U4307" i="2"/>
  <c r="U4315" i="2"/>
  <c r="U4323" i="2"/>
  <c r="U4331" i="2"/>
  <c r="U4339" i="2"/>
  <c r="U4347" i="2"/>
  <c r="U4355" i="2"/>
  <c r="U4363" i="2"/>
  <c r="U4371" i="2"/>
  <c r="U4379" i="2"/>
  <c r="U4387" i="2"/>
  <c r="U4395" i="2"/>
  <c r="U4403" i="2"/>
  <c r="U4411" i="2"/>
  <c r="U4419" i="2"/>
  <c r="U4427" i="2"/>
  <c r="U4435" i="2"/>
  <c r="U4443" i="2"/>
  <c r="U4451" i="2"/>
  <c r="U4459" i="2"/>
  <c r="U4467" i="2"/>
  <c r="U4475" i="2"/>
  <c r="U4483" i="2"/>
  <c r="U4491" i="2"/>
  <c r="U4499" i="2"/>
  <c r="U4507" i="2"/>
  <c r="U4515" i="2"/>
  <c r="U4523" i="2"/>
  <c r="U4531" i="2"/>
  <c r="U4539" i="2"/>
  <c r="U4547" i="2"/>
  <c r="U4555" i="2"/>
  <c r="U4563" i="2"/>
  <c r="U4571" i="2"/>
  <c r="U4579" i="2"/>
  <c r="U4587" i="2"/>
  <c r="U4595" i="2"/>
  <c r="U4603" i="2"/>
  <c r="U4611" i="2"/>
  <c r="U4619" i="2"/>
  <c r="U4627" i="2"/>
  <c r="U4635" i="2"/>
  <c r="U4643" i="2"/>
  <c r="U4651" i="2"/>
  <c r="U4659" i="2"/>
  <c r="U4667" i="2"/>
  <c r="U4675" i="2"/>
  <c r="U4683" i="2"/>
  <c r="U4691" i="2"/>
  <c r="U4699" i="2"/>
  <c r="U4707" i="2"/>
  <c r="U4715" i="2"/>
  <c r="U4723" i="2"/>
  <c r="U4731" i="2"/>
  <c r="U4739" i="2"/>
  <c r="U4747" i="2"/>
  <c r="U4755" i="2"/>
  <c r="U4763" i="2"/>
  <c r="U4771" i="2"/>
  <c r="U4779" i="2"/>
  <c r="U4787" i="2"/>
  <c r="U4795" i="2"/>
  <c r="U4803" i="2"/>
  <c r="U4811" i="2"/>
  <c r="U4819" i="2"/>
  <c r="U4827" i="2"/>
  <c r="U4835" i="2"/>
  <c r="U4843" i="2"/>
  <c r="U4851" i="2"/>
  <c r="U4859" i="2"/>
  <c r="U4867" i="2"/>
  <c r="U4875" i="2"/>
  <c r="U4883" i="2"/>
  <c r="U4891" i="2"/>
  <c r="U4899" i="2"/>
  <c r="U4907" i="2"/>
  <c r="U4915" i="2"/>
  <c r="U4923" i="2"/>
  <c r="U4931" i="2"/>
  <c r="U4939" i="2"/>
  <c r="U4947" i="2"/>
  <c r="U4955" i="2"/>
  <c r="U4963" i="2"/>
  <c r="U4971" i="2"/>
  <c r="U4979" i="2"/>
  <c r="U4987" i="2"/>
  <c r="U4995" i="2"/>
  <c r="U5003" i="2"/>
  <c r="U5011" i="2"/>
  <c r="U5019" i="2"/>
  <c r="U5027" i="2"/>
  <c r="U5035" i="2"/>
  <c r="U5043" i="2"/>
  <c r="U5051" i="2"/>
  <c r="U5059" i="2"/>
  <c r="U5067" i="2"/>
  <c r="U5075" i="2"/>
  <c r="U5083" i="2"/>
  <c r="U5091" i="2"/>
  <c r="U5099" i="2"/>
  <c r="U5107" i="2"/>
  <c r="U5115" i="2"/>
  <c r="U5123" i="2"/>
  <c r="U5131" i="2"/>
  <c r="U5139" i="2"/>
  <c r="U5147" i="2"/>
  <c r="U5155" i="2"/>
  <c r="U5163" i="2"/>
  <c r="U5171" i="2"/>
  <c r="U5179" i="2"/>
  <c r="U5187" i="2"/>
  <c r="U5195" i="2"/>
  <c r="U5203" i="2"/>
  <c r="U5211" i="2"/>
  <c r="U5219" i="2"/>
  <c r="U5227" i="2"/>
  <c r="U5235" i="2"/>
  <c r="U5243" i="2"/>
  <c r="U5251" i="2"/>
  <c r="U5259" i="2"/>
  <c r="U3593" i="2"/>
  <c r="U3662" i="2"/>
  <c r="U3726" i="2"/>
  <c r="U3790" i="2"/>
  <c r="U3854" i="2"/>
  <c r="U3918" i="2"/>
  <c r="U3982" i="2"/>
  <c r="U4046" i="2"/>
  <c r="U4110" i="2"/>
  <c r="U4174" i="2"/>
  <c r="U4200" i="2"/>
  <c r="U4212" i="2"/>
  <c r="U4220" i="2"/>
  <c r="U4228" i="2"/>
  <c r="U4236" i="2"/>
  <c r="U4244" i="2"/>
  <c r="U4252" i="2"/>
  <c r="U4260" i="2"/>
  <c r="U4268" i="2"/>
  <c r="U4276" i="2"/>
  <c r="U4284" i="2"/>
  <c r="U4292" i="2"/>
  <c r="U4300" i="2"/>
  <c r="U4308" i="2"/>
  <c r="U4316" i="2"/>
  <c r="U4324" i="2"/>
  <c r="U4332" i="2"/>
  <c r="U4340" i="2"/>
  <c r="U4348" i="2"/>
  <c r="U4356" i="2"/>
  <c r="U4364" i="2"/>
  <c r="U4372" i="2"/>
  <c r="U4380" i="2"/>
  <c r="U4388" i="2"/>
  <c r="U4396" i="2"/>
  <c r="U4404" i="2"/>
  <c r="U4412" i="2"/>
  <c r="U4420" i="2"/>
  <c r="U4428" i="2"/>
  <c r="U4436" i="2"/>
  <c r="U4444" i="2"/>
  <c r="U4452" i="2"/>
  <c r="U4460" i="2"/>
  <c r="U4468" i="2"/>
  <c r="U4476" i="2"/>
  <c r="U4484" i="2"/>
  <c r="U4492" i="2"/>
  <c r="U4500" i="2"/>
  <c r="U4508" i="2"/>
  <c r="U4516" i="2"/>
  <c r="U4524" i="2"/>
  <c r="U4532" i="2"/>
  <c r="U4540" i="2"/>
  <c r="U4548" i="2"/>
  <c r="U4556" i="2"/>
  <c r="U4564" i="2"/>
  <c r="U4572" i="2"/>
  <c r="U4580" i="2"/>
  <c r="U4588" i="2"/>
  <c r="U4596" i="2"/>
  <c r="U4604" i="2"/>
  <c r="U4612" i="2"/>
  <c r="U4620" i="2"/>
  <c r="U4628" i="2"/>
  <c r="U4636" i="2"/>
  <c r="U4644" i="2"/>
  <c r="U4652" i="2"/>
  <c r="U4660" i="2"/>
  <c r="U4668" i="2"/>
  <c r="U4676" i="2"/>
  <c r="U4684" i="2"/>
  <c r="U4692" i="2"/>
  <c r="U4700" i="2"/>
  <c r="U4708" i="2"/>
  <c r="U4716" i="2"/>
  <c r="U4724" i="2"/>
  <c r="U4732" i="2"/>
  <c r="U4740" i="2"/>
  <c r="U4748" i="2"/>
  <c r="U4756" i="2"/>
  <c r="U4764" i="2"/>
  <c r="U4772" i="2"/>
  <c r="U4780" i="2"/>
  <c r="U4788" i="2"/>
  <c r="U4796" i="2"/>
  <c r="U4804" i="2"/>
  <c r="U4812" i="2"/>
  <c r="U4820" i="2"/>
  <c r="U4828" i="2"/>
  <c r="U4836" i="2"/>
  <c r="U4844" i="2"/>
  <c r="U4852" i="2"/>
  <c r="U4860" i="2"/>
  <c r="U4868" i="2"/>
  <c r="U4876" i="2"/>
  <c r="U4884" i="2"/>
  <c r="U4892" i="2"/>
  <c r="U4900" i="2"/>
  <c r="U4908" i="2"/>
  <c r="U4916" i="2"/>
  <c r="U4924" i="2"/>
  <c r="U4932" i="2"/>
  <c r="U4940" i="2"/>
  <c r="U4948" i="2"/>
  <c r="U4956" i="2"/>
  <c r="U4964" i="2"/>
  <c r="U4972" i="2"/>
  <c r="U4980" i="2"/>
  <c r="U4988" i="2"/>
  <c r="U4996" i="2"/>
  <c r="U5004" i="2"/>
  <c r="U5012" i="2"/>
  <c r="U5020" i="2"/>
  <c r="U5028" i="2"/>
  <c r="U5036" i="2"/>
  <c r="U5044" i="2"/>
  <c r="U5052" i="2"/>
  <c r="U5060" i="2"/>
  <c r="U5068" i="2"/>
  <c r="U5076" i="2"/>
  <c r="U5084" i="2"/>
  <c r="U5092" i="2"/>
  <c r="U5100" i="2"/>
  <c r="U5108" i="2"/>
  <c r="U5116" i="2"/>
  <c r="U5124" i="2"/>
  <c r="U5132" i="2"/>
  <c r="U5140" i="2"/>
  <c r="U5148" i="2"/>
  <c r="U5156" i="2"/>
  <c r="U5164" i="2"/>
  <c r="U5172" i="2"/>
  <c r="U5180" i="2"/>
  <c r="U5188" i="2"/>
  <c r="U5196" i="2"/>
  <c r="U5204" i="2"/>
  <c r="U5212" i="2"/>
  <c r="U5220" i="2"/>
  <c r="U5228" i="2"/>
  <c r="U5236" i="2"/>
  <c r="U5244" i="2"/>
  <c r="U5252" i="2"/>
  <c r="U5260" i="2"/>
  <c r="U5268" i="2"/>
  <c r="U5276" i="2"/>
  <c r="U5284" i="2"/>
  <c r="U5292" i="2"/>
  <c r="U5300" i="2"/>
  <c r="U5308" i="2"/>
  <c r="U5316" i="2"/>
  <c r="U5324" i="2"/>
  <c r="U5332" i="2"/>
  <c r="U5340" i="2"/>
  <c r="U5348" i="2"/>
  <c r="U5356" i="2"/>
  <c r="U5364" i="2"/>
  <c r="U5372" i="2"/>
  <c r="U5380" i="2"/>
  <c r="U5388" i="2"/>
  <c r="U5396" i="2"/>
  <c r="U5404" i="2"/>
  <c r="U5412" i="2"/>
  <c r="U5420" i="2"/>
  <c r="U5428" i="2"/>
  <c r="U5436" i="2"/>
  <c r="U5444" i="2"/>
  <c r="U5452" i="2"/>
  <c r="U5460" i="2"/>
  <c r="U5468" i="2"/>
  <c r="U5476" i="2"/>
  <c r="U5267" i="2"/>
  <c r="U5299" i="2"/>
  <c r="U5323" i="2"/>
  <c r="U5343" i="2"/>
  <c r="U5358" i="2"/>
  <c r="U5371" i="2"/>
  <c r="U5383" i="2"/>
  <c r="U5397" i="2"/>
  <c r="U5408" i="2"/>
  <c r="U5422" i="2"/>
  <c r="U5435" i="2"/>
  <c r="U5447" i="2"/>
  <c r="U5461" i="2"/>
  <c r="U5472" i="2"/>
  <c r="U5483" i="2"/>
  <c r="U5491" i="2"/>
  <c r="U5499" i="2"/>
  <c r="U5507" i="2"/>
  <c r="U5515" i="2"/>
  <c r="U5523" i="2"/>
  <c r="U5531" i="2"/>
  <c r="U5539" i="2"/>
  <c r="U5547" i="2"/>
  <c r="U5555" i="2"/>
  <c r="U5563" i="2"/>
  <c r="U5571" i="2"/>
  <c r="U5579" i="2"/>
  <c r="U5587" i="2"/>
  <c r="U5595" i="2"/>
  <c r="U5603" i="2"/>
  <c r="U5611" i="2"/>
  <c r="U5619" i="2"/>
  <c r="U5627" i="2"/>
  <c r="U5635" i="2"/>
  <c r="U5643" i="2"/>
  <c r="U5651" i="2"/>
  <c r="U5659" i="2"/>
  <c r="U5667" i="2"/>
  <c r="U5675" i="2"/>
  <c r="U5683" i="2"/>
  <c r="U5691" i="2"/>
  <c r="U5699" i="2"/>
  <c r="U5707" i="2"/>
  <c r="U5715" i="2"/>
  <c r="U5723" i="2"/>
  <c r="U5731" i="2"/>
  <c r="U5739" i="2"/>
  <c r="U5747" i="2"/>
  <c r="U5755" i="2"/>
  <c r="U5763" i="2"/>
  <c r="U5771" i="2"/>
  <c r="U5779" i="2"/>
  <c r="U5787" i="2"/>
  <c r="U5795" i="2"/>
  <c r="U5803" i="2"/>
  <c r="U5811" i="2"/>
  <c r="U5819" i="2"/>
  <c r="U5827" i="2"/>
  <c r="U5835" i="2"/>
  <c r="U5843" i="2"/>
  <c r="U5851" i="2"/>
  <c r="U5859" i="2"/>
  <c r="U5867" i="2"/>
  <c r="U5875" i="2"/>
  <c r="U5883" i="2"/>
  <c r="U5891" i="2"/>
  <c r="U5899" i="2"/>
  <c r="U5907" i="2"/>
  <c r="U5915" i="2"/>
  <c r="U5923" i="2"/>
  <c r="U5931" i="2"/>
  <c r="U5939" i="2"/>
  <c r="U5947" i="2"/>
  <c r="U5955" i="2"/>
  <c r="U5963" i="2"/>
  <c r="U5971" i="2"/>
  <c r="U5979" i="2"/>
  <c r="U5987" i="2"/>
  <c r="U5995" i="2"/>
  <c r="U6003" i="2"/>
  <c r="U6011" i="2"/>
  <c r="U6019" i="2"/>
  <c r="U6027" i="2"/>
  <c r="U6035" i="2"/>
  <c r="U6043" i="2"/>
  <c r="U6051" i="2"/>
  <c r="U6059" i="2"/>
  <c r="U6067" i="2"/>
  <c r="U6075" i="2"/>
  <c r="U6083" i="2"/>
  <c r="U6091" i="2"/>
  <c r="U6099" i="2"/>
  <c r="U6107" i="2"/>
  <c r="U6115" i="2"/>
  <c r="U6123" i="2"/>
  <c r="U6131" i="2"/>
  <c r="U6139" i="2"/>
  <c r="U6147" i="2"/>
  <c r="U6155" i="2"/>
  <c r="U6163" i="2"/>
  <c r="U6171" i="2"/>
  <c r="U6179" i="2"/>
  <c r="U6187" i="2"/>
  <c r="U6195" i="2"/>
  <c r="U6203" i="2"/>
  <c r="U6211" i="2"/>
  <c r="U6219" i="2"/>
  <c r="U6227" i="2"/>
  <c r="U6235" i="2"/>
  <c r="U6243" i="2"/>
  <c r="U6251" i="2"/>
  <c r="U6259" i="2"/>
  <c r="U6267" i="2"/>
  <c r="U6275" i="2"/>
  <c r="U6283" i="2"/>
  <c r="U6291" i="2"/>
  <c r="U6299" i="2"/>
  <c r="U6307" i="2"/>
  <c r="U6315" i="2"/>
  <c r="U6323" i="2"/>
  <c r="U6331" i="2"/>
  <c r="U6339" i="2"/>
  <c r="U6347" i="2"/>
  <c r="U6355" i="2"/>
  <c r="U6363" i="2"/>
  <c r="U6371" i="2"/>
  <c r="U6379" i="2"/>
  <c r="U6387" i="2"/>
  <c r="U6395" i="2"/>
  <c r="U6403" i="2"/>
  <c r="U6411" i="2"/>
  <c r="U6419" i="2"/>
  <c r="U6427" i="2"/>
  <c r="U6435" i="2"/>
  <c r="U6443" i="2"/>
  <c r="U6451" i="2"/>
  <c r="U6459" i="2"/>
  <c r="U6467" i="2"/>
  <c r="U6475" i="2"/>
  <c r="U6483" i="2"/>
  <c r="U6491" i="2"/>
  <c r="U6499" i="2"/>
  <c r="U5272" i="2"/>
  <c r="U5304" i="2"/>
  <c r="U5325" i="2"/>
  <c r="U5344" i="2"/>
  <c r="U5359" i="2"/>
  <c r="U5373" i="2"/>
  <c r="U5384" i="2"/>
  <c r="U5398" i="2"/>
  <c r="U5411" i="2"/>
  <c r="U5423" i="2"/>
  <c r="U5437" i="2"/>
  <c r="U5448" i="2"/>
  <c r="U5462" i="2"/>
  <c r="U5475" i="2"/>
  <c r="U5484" i="2"/>
  <c r="U5492" i="2"/>
  <c r="U5500" i="2"/>
  <c r="U5508" i="2"/>
  <c r="U5516" i="2"/>
  <c r="U5524" i="2"/>
  <c r="U5532" i="2"/>
  <c r="U5540" i="2"/>
  <c r="U5548" i="2"/>
  <c r="U5556" i="2"/>
  <c r="U5564" i="2"/>
  <c r="U5572" i="2"/>
  <c r="U5580" i="2"/>
  <c r="U5588" i="2"/>
  <c r="U5596" i="2"/>
  <c r="U5604" i="2"/>
  <c r="U5612" i="2"/>
  <c r="U5620" i="2"/>
  <c r="U5628" i="2"/>
  <c r="U5636" i="2"/>
  <c r="U5644" i="2"/>
  <c r="U5652" i="2"/>
  <c r="U5660" i="2"/>
  <c r="U5668" i="2"/>
  <c r="U5676" i="2"/>
  <c r="U5684" i="2"/>
  <c r="U5692" i="2"/>
  <c r="U5700" i="2"/>
  <c r="U5708" i="2"/>
  <c r="U5716" i="2"/>
  <c r="U5724" i="2"/>
  <c r="U5732" i="2"/>
  <c r="U5740" i="2"/>
  <c r="U5748" i="2"/>
  <c r="U5756" i="2"/>
  <c r="U5764" i="2"/>
  <c r="U5772" i="2"/>
  <c r="U5780" i="2"/>
  <c r="U5788" i="2"/>
  <c r="U5796" i="2"/>
  <c r="U5804" i="2"/>
  <c r="U5812" i="2"/>
  <c r="U5820" i="2"/>
  <c r="U5828" i="2"/>
  <c r="U5836" i="2"/>
  <c r="U5844" i="2"/>
  <c r="U5852" i="2"/>
  <c r="U5860" i="2"/>
  <c r="U5868" i="2"/>
  <c r="U5876" i="2"/>
  <c r="U5884" i="2"/>
  <c r="U5892" i="2"/>
  <c r="U5900" i="2"/>
  <c r="U5908" i="2"/>
  <c r="U5916" i="2"/>
  <c r="U5924" i="2"/>
  <c r="U5932" i="2"/>
  <c r="U5940" i="2"/>
  <c r="U5948" i="2"/>
  <c r="U5956" i="2"/>
  <c r="U5964" i="2"/>
  <c r="U5972" i="2"/>
  <c r="U5980" i="2"/>
  <c r="U5988" i="2"/>
  <c r="U5996" i="2"/>
  <c r="U6004" i="2"/>
  <c r="U6012" i="2"/>
  <c r="U6020" i="2"/>
  <c r="U6028" i="2"/>
  <c r="U6036" i="2"/>
  <c r="U6044" i="2"/>
  <c r="U6052" i="2"/>
  <c r="U6060" i="2"/>
  <c r="U6068" i="2"/>
  <c r="U6076" i="2"/>
  <c r="U6084" i="2"/>
  <c r="U6092" i="2"/>
  <c r="U6100" i="2"/>
  <c r="U6108" i="2"/>
  <c r="U6116" i="2"/>
  <c r="U6124" i="2"/>
  <c r="U6132" i="2"/>
  <c r="U6140" i="2"/>
  <c r="U6148" i="2"/>
  <c r="U6156" i="2"/>
  <c r="U6164" i="2"/>
  <c r="U6172" i="2"/>
  <c r="U6180" i="2"/>
  <c r="U6188" i="2"/>
  <c r="U6196" i="2"/>
  <c r="U6204" i="2"/>
  <c r="U6212" i="2"/>
  <c r="U6220" i="2"/>
  <c r="U6228" i="2"/>
  <c r="U6236" i="2"/>
  <c r="U6244" i="2"/>
  <c r="U6252" i="2"/>
  <c r="U6260" i="2"/>
  <c r="U6268" i="2"/>
  <c r="U6276" i="2"/>
  <c r="U6284" i="2"/>
  <c r="U6292" i="2"/>
  <c r="U6300" i="2"/>
  <c r="U6308" i="2"/>
  <c r="U6316" i="2"/>
  <c r="U6324" i="2"/>
  <c r="U6332" i="2"/>
  <c r="U6340" i="2"/>
  <c r="U6348" i="2"/>
  <c r="U6356" i="2"/>
  <c r="U6364" i="2"/>
  <c r="U6372" i="2"/>
  <c r="U6380" i="2"/>
  <c r="U6388" i="2"/>
  <c r="U6396" i="2"/>
  <c r="U6404" i="2"/>
  <c r="U6412" i="2"/>
  <c r="U6420" i="2"/>
  <c r="U6428" i="2"/>
  <c r="U6436" i="2"/>
  <c r="U6444" i="2"/>
  <c r="U6452" i="2"/>
  <c r="U5275" i="2"/>
  <c r="U5307" i="2"/>
  <c r="U5328" i="2"/>
  <c r="U5347" i="2"/>
  <c r="U5360" i="2"/>
  <c r="U5374" i="2"/>
  <c r="U5387" i="2"/>
  <c r="U5399" i="2"/>
  <c r="U5413" i="2"/>
  <c r="U5424" i="2"/>
  <c r="U5438" i="2"/>
  <c r="U5451" i="2"/>
  <c r="U5463" i="2"/>
  <c r="U5477" i="2"/>
  <c r="U5485" i="2"/>
  <c r="U5493" i="2"/>
  <c r="U5501" i="2"/>
  <c r="U5509" i="2"/>
  <c r="U5517" i="2"/>
  <c r="U5525" i="2"/>
  <c r="U5533" i="2"/>
  <c r="U5541" i="2"/>
  <c r="U5549" i="2"/>
  <c r="U5557" i="2"/>
  <c r="U5565" i="2"/>
  <c r="U5573" i="2"/>
  <c r="U5581" i="2"/>
  <c r="U5589" i="2"/>
  <c r="U5597" i="2"/>
  <c r="U5605" i="2"/>
  <c r="U5613" i="2"/>
  <c r="U5621" i="2"/>
  <c r="U5629" i="2"/>
  <c r="U5637" i="2"/>
  <c r="U5645" i="2"/>
  <c r="U5653" i="2"/>
  <c r="U5661" i="2"/>
  <c r="U5669" i="2"/>
  <c r="U5677" i="2"/>
  <c r="U5685" i="2"/>
  <c r="U5693" i="2"/>
  <c r="U5701" i="2"/>
  <c r="U5709" i="2"/>
  <c r="U5717" i="2"/>
  <c r="U5725" i="2"/>
  <c r="U5733" i="2"/>
  <c r="U5741" i="2"/>
  <c r="U5749" i="2"/>
  <c r="U5757" i="2"/>
  <c r="U5765" i="2"/>
  <c r="U5773" i="2"/>
  <c r="U5781" i="2"/>
  <c r="U5789" i="2"/>
  <c r="U5797" i="2"/>
  <c r="U5805" i="2"/>
  <c r="U5813" i="2"/>
  <c r="U5821" i="2"/>
  <c r="U5829" i="2"/>
  <c r="U5837" i="2"/>
  <c r="U5845" i="2"/>
  <c r="U5853" i="2"/>
  <c r="U5861" i="2"/>
  <c r="U5869" i="2"/>
  <c r="U5877" i="2"/>
  <c r="U5885" i="2"/>
  <c r="U5893" i="2"/>
  <c r="U5901" i="2"/>
  <c r="U5909" i="2"/>
  <c r="U5917" i="2"/>
  <c r="U5925" i="2"/>
  <c r="U5933" i="2"/>
  <c r="U5941" i="2"/>
  <c r="U5949" i="2"/>
  <c r="U5957" i="2"/>
  <c r="U5965" i="2"/>
  <c r="U5973" i="2"/>
  <c r="U5981" i="2"/>
  <c r="U5989" i="2"/>
  <c r="U5997" i="2"/>
  <c r="U6005" i="2"/>
  <c r="U6013" i="2"/>
  <c r="U6021" i="2"/>
  <c r="U6029" i="2"/>
  <c r="U6037" i="2"/>
  <c r="U6045" i="2"/>
  <c r="U6053" i="2"/>
  <c r="U6061" i="2"/>
  <c r="U6069" i="2"/>
  <c r="U6077" i="2"/>
  <c r="U6085" i="2"/>
  <c r="U6093" i="2"/>
  <c r="U6101" i="2"/>
  <c r="U6109" i="2"/>
  <c r="U6117" i="2"/>
  <c r="U6125" i="2"/>
  <c r="U6133" i="2"/>
  <c r="U6141" i="2"/>
  <c r="U6149" i="2"/>
  <c r="U6157" i="2"/>
  <c r="U6165" i="2"/>
  <c r="U6173" i="2"/>
  <c r="U6181" i="2"/>
  <c r="U6189" i="2"/>
  <c r="U6197" i="2"/>
  <c r="U6205" i="2"/>
  <c r="U6213" i="2"/>
  <c r="U6221" i="2"/>
  <c r="U6229" i="2"/>
  <c r="U6237" i="2"/>
  <c r="U6245" i="2"/>
  <c r="U6253" i="2"/>
  <c r="U6261" i="2"/>
  <c r="U6269" i="2"/>
  <c r="U6277" i="2"/>
  <c r="U6285" i="2"/>
  <c r="U6293" i="2"/>
  <c r="U6301" i="2"/>
  <c r="U6309" i="2"/>
  <c r="U6317" i="2"/>
  <c r="U6325" i="2"/>
  <c r="U6333" i="2"/>
  <c r="U6341" i="2"/>
  <c r="U6349" i="2"/>
  <c r="U6357" i="2"/>
  <c r="U6365" i="2"/>
  <c r="U6373" i="2"/>
  <c r="U5280" i="2"/>
  <c r="U5309" i="2"/>
  <c r="U5331" i="2"/>
  <c r="U5349" i="2"/>
  <c r="U5363" i="2"/>
  <c r="U5375" i="2"/>
  <c r="U5389" i="2"/>
  <c r="U5400" i="2"/>
  <c r="U5414" i="2"/>
  <c r="U5427" i="2"/>
  <c r="U5439" i="2"/>
  <c r="U5453" i="2"/>
  <c r="U5464" i="2"/>
  <c r="U5478" i="2"/>
  <c r="U5486" i="2"/>
  <c r="U5494" i="2"/>
  <c r="U5502" i="2"/>
  <c r="U5510" i="2"/>
  <c r="U5518" i="2"/>
  <c r="U5526" i="2"/>
  <c r="U5534" i="2"/>
  <c r="U5542" i="2"/>
  <c r="U5550" i="2"/>
  <c r="U5558" i="2"/>
  <c r="U5566" i="2"/>
  <c r="U5574" i="2"/>
  <c r="U5582" i="2"/>
  <c r="U5590" i="2"/>
  <c r="U5598" i="2"/>
  <c r="U5606" i="2"/>
  <c r="U5614" i="2"/>
  <c r="U5622" i="2"/>
  <c r="U5630" i="2"/>
  <c r="U5638" i="2"/>
  <c r="U5646" i="2"/>
  <c r="U5654" i="2"/>
  <c r="U5662" i="2"/>
  <c r="U5670" i="2"/>
  <c r="U5678" i="2"/>
  <c r="U5686" i="2"/>
  <c r="U5694" i="2"/>
  <c r="U5702" i="2"/>
  <c r="U5710" i="2"/>
  <c r="U5718" i="2"/>
  <c r="U5726" i="2"/>
  <c r="U5734" i="2"/>
  <c r="U5742" i="2"/>
  <c r="U5750" i="2"/>
  <c r="U5758" i="2"/>
  <c r="U5766" i="2"/>
  <c r="U5774" i="2"/>
  <c r="U5782" i="2"/>
  <c r="U5790" i="2"/>
  <c r="U5798" i="2"/>
  <c r="U5806" i="2"/>
  <c r="U5814" i="2"/>
  <c r="U5822" i="2"/>
  <c r="U5830" i="2"/>
  <c r="U5838" i="2"/>
  <c r="U5846" i="2"/>
  <c r="U5854" i="2"/>
  <c r="U5862" i="2"/>
  <c r="U5870" i="2"/>
  <c r="U5878" i="2"/>
  <c r="U5886" i="2"/>
  <c r="U5894" i="2"/>
  <c r="U5902" i="2"/>
  <c r="U5910" i="2"/>
  <c r="U5918" i="2"/>
  <c r="U5926" i="2"/>
  <c r="U5934" i="2"/>
  <c r="U5942" i="2"/>
  <c r="U5950" i="2"/>
  <c r="U5958" i="2"/>
  <c r="U5966" i="2"/>
  <c r="U5974" i="2"/>
  <c r="U5982" i="2"/>
  <c r="U5990" i="2"/>
  <c r="U5998" i="2"/>
  <c r="U6006" i="2"/>
  <c r="U6014" i="2"/>
  <c r="U6022" i="2"/>
  <c r="U6030" i="2"/>
  <c r="U6038" i="2"/>
  <c r="U6046" i="2"/>
  <c r="U6054" i="2"/>
  <c r="U6062" i="2"/>
  <c r="U6070" i="2"/>
  <c r="U6078" i="2"/>
  <c r="U6086" i="2"/>
  <c r="U6094" i="2"/>
  <c r="U6102" i="2"/>
  <c r="U6110" i="2"/>
  <c r="U6118" i="2"/>
  <c r="U6126" i="2"/>
  <c r="U6134" i="2"/>
  <c r="U6142" i="2"/>
  <c r="U6150" i="2"/>
  <c r="U6158" i="2"/>
  <c r="U6166" i="2"/>
  <c r="U6174" i="2"/>
  <c r="U6182" i="2"/>
  <c r="U6190" i="2"/>
  <c r="U6198" i="2"/>
  <c r="U6206" i="2"/>
  <c r="U6214" i="2"/>
  <c r="U6222" i="2"/>
  <c r="U6230" i="2"/>
  <c r="U6238" i="2"/>
  <c r="U6246" i="2"/>
  <c r="U6254" i="2"/>
  <c r="U6262" i="2"/>
  <c r="U6270" i="2"/>
  <c r="U6278" i="2"/>
  <c r="U6286" i="2"/>
  <c r="U6294" i="2"/>
  <c r="U6302" i="2"/>
  <c r="U6310" i="2"/>
  <c r="U6318" i="2"/>
  <c r="U6326" i="2"/>
  <c r="U6334" i="2"/>
  <c r="U6342" i="2"/>
  <c r="U6350" i="2"/>
  <c r="U6358" i="2"/>
  <c r="U6366" i="2"/>
  <c r="U6374" i="2"/>
  <c r="U5283" i="2"/>
  <c r="U5312" i="2"/>
  <c r="U5333" i="2"/>
  <c r="U5351" i="2"/>
  <c r="U5365" i="2"/>
  <c r="U5376" i="2"/>
  <c r="U5390" i="2"/>
  <c r="U5403" i="2"/>
  <c r="U5415" i="2"/>
  <c r="U5429" i="2"/>
  <c r="U5440" i="2"/>
  <c r="U5454" i="2"/>
  <c r="U5467" i="2"/>
  <c r="U5479" i="2"/>
  <c r="U5487" i="2"/>
  <c r="U5495" i="2"/>
  <c r="U5503" i="2"/>
  <c r="U5511" i="2"/>
  <c r="U5519" i="2"/>
  <c r="U5527" i="2"/>
  <c r="U5535" i="2"/>
  <c r="U5543" i="2"/>
  <c r="U5551" i="2"/>
  <c r="U5559" i="2"/>
  <c r="U5567" i="2"/>
  <c r="U5575" i="2"/>
  <c r="U5583" i="2"/>
  <c r="U5591" i="2"/>
  <c r="U5599" i="2"/>
  <c r="U5607" i="2"/>
  <c r="U5615" i="2"/>
  <c r="U5623" i="2"/>
  <c r="U5631" i="2"/>
  <c r="U5639" i="2"/>
  <c r="U5647" i="2"/>
  <c r="U5655" i="2"/>
  <c r="U5663" i="2"/>
  <c r="U5671" i="2"/>
  <c r="U5679" i="2"/>
  <c r="U5687" i="2"/>
  <c r="U5695" i="2"/>
  <c r="U5703" i="2"/>
  <c r="U5711" i="2"/>
  <c r="U5719" i="2"/>
  <c r="U5727" i="2"/>
  <c r="U5735" i="2"/>
  <c r="U5743" i="2"/>
  <c r="U5751" i="2"/>
  <c r="U5759" i="2"/>
  <c r="U5767" i="2"/>
  <c r="U5775" i="2"/>
  <c r="U5783" i="2"/>
  <c r="U5791" i="2"/>
  <c r="U5799" i="2"/>
  <c r="U5807" i="2"/>
  <c r="U5815" i="2"/>
  <c r="U5823" i="2"/>
  <c r="U5831" i="2"/>
  <c r="U5839" i="2"/>
  <c r="U5847" i="2"/>
  <c r="U5855" i="2"/>
  <c r="U5863" i="2"/>
  <c r="U5871" i="2"/>
  <c r="U5879" i="2"/>
  <c r="U5887" i="2"/>
  <c r="U5895" i="2"/>
  <c r="U5903" i="2"/>
  <c r="U5911" i="2"/>
  <c r="U5919" i="2"/>
  <c r="U5927" i="2"/>
  <c r="U5935" i="2"/>
  <c r="U5943" i="2"/>
  <c r="U5951" i="2"/>
  <c r="U5959" i="2"/>
  <c r="U5967" i="2"/>
  <c r="U5975" i="2"/>
  <c r="U5983" i="2"/>
  <c r="U5991" i="2"/>
  <c r="U5999" i="2"/>
  <c r="U6007" i="2"/>
  <c r="U6015" i="2"/>
  <c r="U6023" i="2"/>
  <c r="U6031" i="2"/>
  <c r="U6039" i="2"/>
  <c r="U6047" i="2"/>
  <c r="U6055" i="2"/>
  <c r="U6063" i="2"/>
  <c r="U6071" i="2"/>
  <c r="U6079" i="2"/>
  <c r="U6087" i="2"/>
  <c r="U6095" i="2"/>
  <c r="U6103" i="2"/>
  <c r="U6111" i="2"/>
  <c r="U6119" i="2"/>
  <c r="U6127" i="2"/>
  <c r="U6135" i="2"/>
  <c r="U6143" i="2"/>
  <c r="U6151" i="2"/>
  <c r="U6159" i="2"/>
  <c r="U6167" i="2"/>
  <c r="U6175" i="2"/>
  <c r="U6183" i="2"/>
  <c r="U6191" i="2"/>
  <c r="U6199" i="2"/>
  <c r="U6207" i="2"/>
  <c r="U6215" i="2"/>
  <c r="U6223" i="2"/>
  <c r="U6231" i="2"/>
  <c r="U6239" i="2"/>
  <c r="U6247" i="2"/>
  <c r="U6255" i="2"/>
  <c r="U6263" i="2"/>
  <c r="U6271" i="2"/>
  <c r="U6279" i="2"/>
  <c r="U6287" i="2"/>
  <c r="U6295" i="2"/>
  <c r="U6303" i="2"/>
  <c r="U6311" i="2"/>
  <c r="U6319" i="2"/>
  <c r="U6327" i="2"/>
  <c r="U6335" i="2"/>
  <c r="U6343" i="2"/>
  <c r="U6351" i="2"/>
  <c r="U6359" i="2"/>
  <c r="U6367" i="2"/>
  <c r="U6375" i="2"/>
  <c r="U6383" i="2"/>
  <c r="U6391" i="2"/>
  <c r="U6399" i="2"/>
  <c r="U6407" i="2"/>
  <c r="U6415" i="2"/>
  <c r="U6423" i="2"/>
  <c r="U6431" i="2"/>
  <c r="U6439" i="2"/>
  <c r="U6447" i="2"/>
  <c r="U6455" i="2"/>
  <c r="U6463" i="2"/>
  <c r="U6471" i="2"/>
  <c r="U6479" i="2"/>
  <c r="U6487" i="2"/>
  <c r="U6495" i="2"/>
  <c r="U6503" i="2"/>
  <c r="U6511" i="2"/>
  <c r="U6519" i="2"/>
  <c r="U6527" i="2"/>
  <c r="U6535" i="2"/>
  <c r="U6543" i="2"/>
  <c r="U6551" i="2"/>
  <c r="U6559" i="2"/>
  <c r="U6567" i="2"/>
  <c r="U6575" i="2"/>
  <c r="U6583" i="2"/>
  <c r="U6591" i="2"/>
  <c r="U6599" i="2"/>
  <c r="U6607" i="2"/>
  <c r="U6615" i="2"/>
  <c r="U6623" i="2"/>
  <c r="U6631" i="2"/>
  <c r="U6639" i="2"/>
  <c r="U6647" i="2"/>
  <c r="U6655" i="2"/>
  <c r="U6663" i="2"/>
  <c r="U6671" i="2"/>
  <c r="U6679" i="2"/>
  <c r="U6687" i="2"/>
  <c r="U6695" i="2"/>
  <c r="U6703" i="2"/>
  <c r="U6711" i="2"/>
  <c r="U6719" i="2"/>
  <c r="U6727" i="2"/>
  <c r="U5288" i="2"/>
  <c r="U5315" i="2"/>
  <c r="U5336" i="2"/>
  <c r="U5352" i="2"/>
  <c r="U5366" i="2"/>
  <c r="U5379" i="2"/>
  <c r="U5391" i="2"/>
  <c r="U5405" i="2"/>
  <c r="U5416" i="2"/>
  <c r="U5430" i="2"/>
  <c r="U5443" i="2"/>
  <c r="U5455" i="2"/>
  <c r="U5469" i="2"/>
  <c r="U5480" i="2"/>
  <c r="U5488" i="2"/>
  <c r="U5496" i="2"/>
  <c r="U5504" i="2"/>
  <c r="U5512" i="2"/>
  <c r="U5520" i="2"/>
  <c r="U5528" i="2"/>
  <c r="U5536" i="2"/>
  <c r="U5544" i="2"/>
  <c r="U5552" i="2"/>
  <c r="U5560" i="2"/>
  <c r="U5568" i="2"/>
  <c r="U5576" i="2"/>
  <c r="U5584" i="2"/>
  <c r="U5592" i="2"/>
  <c r="U5600" i="2"/>
  <c r="U5608" i="2"/>
  <c r="U5616" i="2"/>
  <c r="U5624" i="2"/>
  <c r="U5632" i="2"/>
  <c r="U5640" i="2"/>
  <c r="U5648" i="2"/>
  <c r="U5656" i="2"/>
  <c r="U5664" i="2"/>
  <c r="U5672" i="2"/>
  <c r="U5680" i="2"/>
  <c r="U5688" i="2"/>
  <c r="U5696" i="2"/>
  <c r="U5704" i="2"/>
  <c r="U5712" i="2"/>
  <c r="U5720" i="2"/>
  <c r="U5728" i="2"/>
  <c r="U5736" i="2"/>
  <c r="U5744" i="2"/>
  <c r="U5752" i="2"/>
  <c r="U5760" i="2"/>
  <c r="U5768" i="2"/>
  <c r="U5776" i="2"/>
  <c r="U5784" i="2"/>
  <c r="U5792" i="2"/>
  <c r="U5800" i="2"/>
  <c r="U5808" i="2"/>
  <c r="U5816" i="2"/>
  <c r="U5824" i="2"/>
  <c r="U5832" i="2"/>
  <c r="U5840" i="2"/>
  <c r="U5848" i="2"/>
  <c r="U5856" i="2"/>
  <c r="U5864" i="2"/>
  <c r="U5872" i="2"/>
  <c r="U5880" i="2"/>
  <c r="U5888" i="2"/>
  <c r="U5896" i="2"/>
  <c r="U5904" i="2"/>
  <c r="U5912" i="2"/>
  <c r="U5920" i="2"/>
  <c r="U5928" i="2"/>
  <c r="U5936" i="2"/>
  <c r="U5944" i="2"/>
  <c r="U5952" i="2"/>
  <c r="U5960" i="2"/>
  <c r="U5968" i="2"/>
  <c r="U5976" i="2"/>
  <c r="U5984" i="2"/>
  <c r="U5992" i="2"/>
  <c r="U6000" i="2"/>
  <c r="U6008" i="2"/>
  <c r="U6016" i="2"/>
  <c r="U6024" i="2"/>
  <c r="U6032" i="2"/>
  <c r="U6040" i="2"/>
  <c r="U6048" i="2"/>
  <c r="U6056" i="2"/>
  <c r="U6064" i="2"/>
  <c r="U6072" i="2"/>
  <c r="U6080" i="2"/>
  <c r="U6088" i="2"/>
  <c r="U6096" i="2"/>
  <c r="U6104" i="2"/>
  <c r="U6112" i="2"/>
  <c r="U6120" i="2"/>
  <c r="U6128" i="2"/>
  <c r="U6136" i="2"/>
  <c r="U6144" i="2"/>
  <c r="U6152" i="2"/>
  <c r="U6160" i="2"/>
  <c r="U6168" i="2"/>
  <c r="U6176" i="2"/>
  <c r="U6184" i="2"/>
  <c r="U6192" i="2"/>
  <c r="U6200" i="2"/>
  <c r="U6208" i="2"/>
  <c r="U6216" i="2"/>
  <c r="U6224" i="2"/>
  <c r="U6232" i="2"/>
  <c r="U6240" i="2"/>
  <c r="U6248" i="2"/>
  <c r="U6256" i="2"/>
  <c r="U6264" i="2"/>
  <c r="U6272" i="2"/>
  <c r="U6280" i="2"/>
  <c r="U6288" i="2"/>
  <c r="U6296" i="2"/>
  <c r="U6304" i="2"/>
  <c r="U6312" i="2"/>
  <c r="U6320" i="2"/>
  <c r="U6328" i="2"/>
  <c r="U6336" i="2"/>
  <c r="U6344" i="2"/>
  <c r="U6352" i="2"/>
  <c r="U6360" i="2"/>
  <c r="U6368" i="2"/>
  <c r="U6376" i="2"/>
  <c r="U6384" i="2"/>
  <c r="U6392" i="2"/>
  <c r="U6400" i="2"/>
  <c r="U6408" i="2"/>
  <c r="U6416" i="2"/>
  <c r="U6424" i="2"/>
  <c r="U6432" i="2"/>
  <c r="U6440" i="2"/>
  <c r="U6448" i="2"/>
  <c r="U6456" i="2"/>
  <c r="U6464" i="2"/>
  <c r="U6472" i="2"/>
  <c r="U6480" i="2"/>
  <c r="U6488" i="2"/>
  <c r="U6496" i="2"/>
  <c r="U6504" i="2"/>
  <c r="U6512" i="2"/>
  <c r="U6520" i="2"/>
  <c r="U6528" i="2"/>
  <c r="U6536" i="2"/>
  <c r="U6544" i="2"/>
  <c r="U6552" i="2"/>
  <c r="U6560" i="2"/>
  <c r="U5291" i="2"/>
  <c r="U5317" i="2"/>
  <c r="U5339" i="2"/>
  <c r="U5355" i="2"/>
  <c r="U5367" i="2"/>
  <c r="U5381" i="2"/>
  <c r="U5392" i="2"/>
  <c r="U5406" i="2"/>
  <c r="U5419" i="2"/>
  <c r="U5431" i="2"/>
  <c r="U5445" i="2"/>
  <c r="U5456" i="2"/>
  <c r="U5470" i="2"/>
  <c r="U5481" i="2"/>
  <c r="U5489" i="2"/>
  <c r="U5497" i="2"/>
  <c r="U5505" i="2"/>
  <c r="U5513" i="2"/>
  <c r="U5521" i="2"/>
  <c r="U5529" i="2"/>
  <c r="U5537" i="2"/>
  <c r="U5545" i="2"/>
  <c r="U5553" i="2"/>
  <c r="U5561" i="2"/>
  <c r="U5569" i="2"/>
  <c r="U5577" i="2"/>
  <c r="U5585" i="2"/>
  <c r="U5593" i="2"/>
  <c r="U5601" i="2"/>
  <c r="U5609" i="2"/>
  <c r="U5617" i="2"/>
  <c r="U5625" i="2"/>
  <c r="U5633" i="2"/>
  <c r="U5641" i="2"/>
  <c r="U5649" i="2"/>
  <c r="U5657" i="2"/>
  <c r="U5665" i="2"/>
  <c r="U5673" i="2"/>
  <c r="U5681" i="2"/>
  <c r="U5689" i="2"/>
  <c r="U5697" i="2"/>
  <c r="U5705" i="2"/>
  <c r="U5713" i="2"/>
  <c r="U5721" i="2"/>
  <c r="U5729" i="2"/>
  <c r="U5737" i="2"/>
  <c r="U5745" i="2"/>
  <c r="U5753" i="2"/>
  <c r="U5761" i="2"/>
  <c r="U5769" i="2"/>
  <c r="U5777" i="2"/>
  <c r="U5785" i="2"/>
  <c r="U5793" i="2"/>
  <c r="U5801" i="2"/>
  <c r="U5809" i="2"/>
  <c r="U5817" i="2"/>
  <c r="U5825" i="2"/>
  <c r="U5833" i="2"/>
  <c r="U5841" i="2"/>
  <c r="U5849" i="2"/>
  <c r="U5857" i="2"/>
  <c r="U5865" i="2"/>
  <c r="U5873" i="2"/>
  <c r="U5881" i="2"/>
  <c r="U5889" i="2"/>
  <c r="U5897" i="2"/>
  <c r="U5905" i="2"/>
  <c r="U5913" i="2"/>
  <c r="U5921" i="2"/>
  <c r="U5929" i="2"/>
  <c r="U5937" i="2"/>
  <c r="U5945" i="2"/>
  <c r="U5953" i="2"/>
  <c r="U5961" i="2"/>
  <c r="U5969" i="2"/>
  <c r="U5977" i="2"/>
  <c r="U5985" i="2"/>
  <c r="U5993" i="2"/>
  <c r="U6001" i="2"/>
  <c r="U6009" i="2"/>
  <c r="U6017" i="2"/>
  <c r="U6025" i="2"/>
  <c r="U6033" i="2"/>
  <c r="U6041" i="2"/>
  <c r="U6049" i="2"/>
  <c r="U6057" i="2"/>
  <c r="U6065" i="2"/>
  <c r="U6073" i="2"/>
  <c r="U6081" i="2"/>
  <c r="U6089" i="2"/>
  <c r="U6097" i="2"/>
  <c r="U6105" i="2"/>
  <c r="U6113" i="2"/>
  <c r="U6121" i="2"/>
  <c r="U6129" i="2"/>
  <c r="U6137" i="2"/>
  <c r="U6145" i="2"/>
  <c r="U6153" i="2"/>
  <c r="U6161" i="2"/>
  <c r="U6169" i="2"/>
  <c r="U6177" i="2"/>
  <c r="U6185" i="2"/>
  <c r="U6193" i="2"/>
  <c r="U6201" i="2"/>
  <c r="U6209" i="2"/>
  <c r="U6217" i="2"/>
  <c r="U6225" i="2"/>
  <c r="U6233" i="2"/>
  <c r="U6241" i="2"/>
  <c r="U6249" i="2"/>
  <c r="U6257" i="2"/>
  <c r="U6265" i="2"/>
  <c r="U6273" i="2"/>
  <c r="U6281" i="2"/>
  <c r="U6289" i="2"/>
  <c r="U6297" i="2"/>
  <c r="U6305" i="2"/>
  <c r="U6313" i="2"/>
  <c r="U6321" i="2"/>
  <c r="U6329" i="2"/>
  <c r="U6337" i="2"/>
  <c r="U6345" i="2"/>
  <c r="U6353" i="2"/>
  <c r="U6361" i="2"/>
  <c r="U6369" i="2"/>
  <c r="U6377" i="2"/>
  <c r="U6385" i="2"/>
  <c r="U6393" i="2"/>
  <c r="U6401" i="2"/>
  <c r="U6409" i="2"/>
  <c r="U6417" i="2"/>
  <c r="U6425" i="2"/>
  <c r="U6433" i="2"/>
  <c r="U5296" i="2"/>
  <c r="U5320" i="2"/>
  <c r="U5341" i="2"/>
  <c r="U5357" i="2"/>
  <c r="U5368" i="2"/>
  <c r="U5382" i="2"/>
  <c r="U5395" i="2"/>
  <c r="U5407" i="2"/>
  <c r="U5421" i="2"/>
  <c r="U5432" i="2"/>
  <c r="U5446" i="2"/>
  <c r="U5459" i="2"/>
  <c r="U5471" i="2"/>
  <c r="U5482" i="2"/>
  <c r="U5490" i="2"/>
  <c r="U5498" i="2"/>
  <c r="U5506" i="2"/>
  <c r="U5514" i="2"/>
  <c r="U5522" i="2"/>
  <c r="U5530" i="2"/>
  <c r="U5538" i="2"/>
  <c r="U5546" i="2"/>
  <c r="U5554" i="2"/>
  <c r="U5562" i="2"/>
  <c r="U5570" i="2"/>
  <c r="U5578" i="2"/>
  <c r="U5586" i="2"/>
  <c r="U5594" i="2"/>
  <c r="U5602" i="2"/>
  <c r="U5610" i="2"/>
  <c r="U5618" i="2"/>
  <c r="U5626" i="2"/>
  <c r="U5634" i="2"/>
  <c r="U5642" i="2"/>
  <c r="U5650" i="2"/>
  <c r="U5658" i="2"/>
  <c r="U5666" i="2"/>
  <c r="U5674" i="2"/>
  <c r="U5682" i="2"/>
  <c r="U5690" i="2"/>
  <c r="U5698" i="2"/>
  <c r="U5706" i="2"/>
  <c r="U5714" i="2"/>
  <c r="U5722" i="2"/>
  <c r="U5730" i="2"/>
  <c r="U5738" i="2"/>
  <c r="U5746" i="2"/>
  <c r="U5754" i="2"/>
  <c r="U5762" i="2"/>
  <c r="U5770" i="2"/>
  <c r="U5778" i="2"/>
  <c r="U5786" i="2"/>
  <c r="U5794" i="2"/>
  <c r="U5802" i="2"/>
  <c r="U5810" i="2"/>
  <c r="U5818" i="2"/>
  <c r="U5826" i="2"/>
  <c r="U5834" i="2"/>
  <c r="U5842" i="2"/>
  <c r="U5850" i="2"/>
  <c r="U5858" i="2"/>
  <c r="U5866" i="2"/>
  <c r="U5874" i="2"/>
  <c r="U5882" i="2"/>
  <c r="U5890" i="2"/>
  <c r="U5898" i="2"/>
  <c r="U5906" i="2"/>
  <c r="U5914" i="2"/>
  <c r="U5922" i="2"/>
  <c r="U5930" i="2"/>
  <c r="U5938" i="2"/>
  <c r="U5946" i="2"/>
  <c r="U5954" i="2"/>
  <c r="U5962" i="2"/>
  <c r="U5970" i="2"/>
  <c r="U5978" i="2"/>
  <c r="U5986" i="2"/>
  <c r="U5994" i="2"/>
  <c r="U6002" i="2"/>
  <c r="U6010" i="2"/>
  <c r="U6018" i="2"/>
  <c r="U6026" i="2"/>
  <c r="U6034" i="2"/>
  <c r="U6042" i="2"/>
  <c r="U6050" i="2"/>
  <c r="U6058" i="2"/>
  <c r="U6066" i="2"/>
  <c r="U6074" i="2"/>
  <c r="U6082" i="2"/>
  <c r="U6090" i="2"/>
  <c r="U6098" i="2"/>
  <c r="U6106" i="2"/>
  <c r="U6114" i="2"/>
  <c r="U6122" i="2"/>
  <c r="U6130" i="2"/>
  <c r="U6138" i="2"/>
  <c r="U6146" i="2"/>
  <c r="U6154" i="2"/>
  <c r="U6162" i="2"/>
  <c r="U6170" i="2"/>
  <c r="U6178" i="2"/>
  <c r="U6186" i="2"/>
  <c r="U6194" i="2"/>
  <c r="U6202" i="2"/>
  <c r="U6210" i="2"/>
  <c r="U6218" i="2"/>
  <c r="U6226" i="2"/>
  <c r="U6234" i="2"/>
  <c r="U6242" i="2"/>
  <c r="U6250" i="2"/>
  <c r="U6258" i="2"/>
  <c r="U6266" i="2"/>
  <c r="U6274" i="2"/>
  <c r="U6282" i="2"/>
  <c r="U6290" i="2"/>
  <c r="U6298" i="2"/>
  <c r="U6306" i="2"/>
  <c r="U6314" i="2"/>
  <c r="U6322" i="2"/>
  <c r="U6330" i="2"/>
  <c r="U6338" i="2"/>
  <c r="U6346" i="2"/>
  <c r="U6354" i="2"/>
  <c r="U6362" i="2"/>
  <c r="U6370" i="2"/>
  <c r="U6378" i="2"/>
  <c r="U6386" i="2"/>
  <c r="U6394" i="2"/>
  <c r="U6402" i="2"/>
  <c r="U6410" i="2"/>
  <c r="U6418" i="2"/>
  <c r="U6426" i="2"/>
  <c r="U6434" i="2"/>
  <c r="U6442" i="2"/>
  <c r="U6450" i="2"/>
  <c r="U6458" i="2"/>
  <c r="U6466" i="2"/>
  <c r="U6474" i="2"/>
  <c r="U6482" i="2"/>
  <c r="U6490" i="2"/>
  <c r="U6498" i="2"/>
  <c r="U6506" i="2"/>
  <c r="U6514" i="2"/>
  <c r="U6522" i="2"/>
  <c r="U6530" i="2"/>
  <c r="U6538" i="2"/>
  <c r="U6546" i="2"/>
  <c r="U6554" i="2"/>
  <c r="U6562" i="2"/>
  <c r="U6570" i="2"/>
  <c r="U6578" i="2"/>
  <c r="U6586" i="2"/>
  <c r="U6594" i="2"/>
  <c r="U6602" i="2"/>
  <c r="U6610" i="2"/>
  <c r="U6618" i="2"/>
  <c r="U6626" i="2"/>
  <c r="U6634" i="2"/>
  <c r="U6642" i="2"/>
  <c r="U6650" i="2"/>
  <c r="U6658" i="2"/>
  <c r="U6666" i="2"/>
  <c r="U6674" i="2"/>
  <c r="U6682" i="2"/>
  <c r="U6690" i="2"/>
  <c r="U6698" i="2"/>
  <c r="U6706" i="2"/>
  <c r="U6714" i="2"/>
  <c r="U6722" i="2"/>
  <c r="U6730" i="2"/>
  <c r="U6738" i="2"/>
  <c r="U6746" i="2"/>
  <c r="U6381" i="2"/>
  <c r="U6413" i="2"/>
  <c r="U6441" i="2"/>
  <c r="U6461" i="2"/>
  <c r="U6477" i="2"/>
  <c r="U6493" i="2"/>
  <c r="U6508" i="2"/>
  <c r="U6521" i="2"/>
  <c r="U6533" i="2"/>
  <c r="U6547" i="2"/>
  <c r="U6558" i="2"/>
  <c r="U6571" i="2"/>
  <c r="U6581" i="2"/>
  <c r="U6592" i="2"/>
  <c r="U6603" i="2"/>
  <c r="U6613" i="2"/>
  <c r="U6624" i="2"/>
  <c r="U6635" i="2"/>
  <c r="U6645" i="2"/>
  <c r="U6656" i="2"/>
  <c r="U6667" i="2"/>
  <c r="U6677" i="2"/>
  <c r="U6688" i="2"/>
  <c r="U6699" i="2"/>
  <c r="U6709" i="2"/>
  <c r="U6720" i="2"/>
  <c r="U6731" i="2"/>
  <c r="U6740" i="2"/>
  <c r="U6749" i="2"/>
  <c r="U6757" i="2"/>
  <c r="U6765" i="2"/>
  <c r="U6773" i="2"/>
  <c r="U6781" i="2"/>
  <c r="U6789" i="2"/>
  <c r="U6797" i="2"/>
  <c r="U6805" i="2"/>
  <c r="U6813" i="2"/>
  <c r="U6821" i="2"/>
  <c r="U6829" i="2"/>
  <c r="U6837" i="2"/>
  <c r="U6845" i="2"/>
  <c r="U6853" i="2"/>
  <c r="U6861" i="2"/>
  <c r="U6869" i="2"/>
  <c r="U6877" i="2"/>
  <c r="U6885" i="2"/>
  <c r="U6893" i="2"/>
  <c r="U6901" i="2"/>
  <c r="U6909" i="2"/>
  <c r="U6917" i="2"/>
  <c r="U6925" i="2"/>
  <c r="U6933" i="2"/>
  <c r="U6941" i="2"/>
  <c r="U6949" i="2"/>
  <c r="U6957" i="2"/>
  <c r="U6965" i="2"/>
  <c r="U6973" i="2"/>
  <c r="U6981" i="2"/>
  <c r="U6989" i="2"/>
  <c r="U6997" i="2"/>
  <c r="U7005" i="2"/>
  <c r="U7013" i="2"/>
  <c r="U7021" i="2"/>
  <c r="U7029" i="2"/>
  <c r="U7037" i="2"/>
  <c r="U7045" i="2"/>
  <c r="U7053" i="2"/>
  <c r="U7061" i="2"/>
  <c r="U7069" i="2"/>
  <c r="U7077" i="2"/>
  <c r="U7085" i="2"/>
  <c r="U7093" i="2"/>
  <c r="U7101" i="2"/>
  <c r="U7109" i="2"/>
  <c r="U7117" i="2"/>
  <c r="U7125" i="2"/>
  <c r="U7133" i="2"/>
  <c r="U7141" i="2"/>
  <c r="U7149" i="2"/>
  <c r="U7157" i="2"/>
  <c r="U7165" i="2"/>
  <c r="U7173" i="2"/>
  <c r="U7181" i="2"/>
  <c r="U7189" i="2"/>
  <c r="U7197" i="2"/>
  <c r="U7205" i="2"/>
  <c r="U7213" i="2"/>
  <c r="U7221" i="2"/>
  <c r="U7229" i="2"/>
  <c r="U7237" i="2"/>
  <c r="U7245" i="2"/>
  <c r="U7253" i="2"/>
  <c r="U7261" i="2"/>
  <c r="U7269" i="2"/>
  <c r="U7277" i="2"/>
  <c r="U7285" i="2"/>
  <c r="U7293" i="2"/>
  <c r="U7301" i="2"/>
  <c r="U7309" i="2"/>
  <c r="U7317" i="2"/>
  <c r="U7325" i="2"/>
  <c r="U7333" i="2"/>
  <c r="U7341" i="2"/>
  <c r="U7349" i="2"/>
  <c r="U7357" i="2"/>
  <c r="U7365" i="2"/>
  <c r="U7373" i="2"/>
  <c r="U7381" i="2"/>
  <c r="U7389" i="2"/>
  <c r="U7397" i="2"/>
  <c r="U7405" i="2"/>
  <c r="U7413" i="2"/>
  <c r="U7421" i="2"/>
  <c r="U7429" i="2"/>
  <c r="U7437" i="2"/>
  <c r="U7445" i="2"/>
  <c r="U7453" i="2"/>
  <c r="U7461" i="2"/>
  <c r="U7469" i="2"/>
  <c r="U7477" i="2"/>
  <c r="U7485" i="2"/>
  <c r="U7493" i="2"/>
  <c r="U7501" i="2"/>
  <c r="U7509" i="2"/>
  <c r="U7517" i="2"/>
  <c r="U7525" i="2"/>
  <c r="U7533" i="2"/>
  <c r="U7541" i="2"/>
  <c r="U7549" i="2"/>
  <c r="U7557" i="2"/>
  <c r="U7565" i="2"/>
  <c r="U7573" i="2"/>
  <c r="U7581" i="2"/>
  <c r="U7589" i="2"/>
  <c r="U7597" i="2"/>
  <c r="U7605" i="2"/>
  <c r="U7613" i="2"/>
  <c r="U7621" i="2"/>
  <c r="U7629" i="2"/>
  <c r="U7637" i="2"/>
  <c r="U7645" i="2"/>
  <c r="U7653" i="2"/>
  <c r="U7661" i="2"/>
  <c r="U7669" i="2"/>
  <c r="U7677" i="2"/>
  <c r="U6382" i="2"/>
  <c r="U6414" i="2"/>
  <c r="U6445" i="2"/>
  <c r="U6462" i="2"/>
  <c r="U6478" i="2"/>
  <c r="U6494" i="2"/>
  <c r="U6509" i="2"/>
  <c r="U6523" i="2"/>
  <c r="U6534" i="2"/>
  <c r="U6548" i="2"/>
  <c r="U6561" i="2"/>
  <c r="U6572" i="2"/>
  <c r="U6582" i="2"/>
  <c r="U6593" i="2"/>
  <c r="U6604" i="2"/>
  <c r="U6614" i="2"/>
  <c r="U6625" i="2"/>
  <c r="U6636" i="2"/>
  <c r="U6646" i="2"/>
  <c r="U6657" i="2"/>
  <c r="U6668" i="2"/>
  <c r="U6678" i="2"/>
  <c r="U6689" i="2"/>
  <c r="U6700" i="2"/>
  <c r="U6710" i="2"/>
  <c r="U6721" i="2"/>
  <c r="U6732" i="2"/>
  <c r="U6741" i="2"/>
  <c r="U6750" i="2"/>
  <c r="U6758" i="2"/>
  <c r="U6766" i="2"/>
  <c r="U6774" i="2"/>
  <c r="U6782" i="2"/>
  <c r="U6790" i="2"/>
  <c r="U6798" i="2"/>
  <c r="U6806" i="2"/>
  <c r="U6814" i="2"/>
  <c r="U6822" i="2"/>
  <c r="U6830" i="2"/>
  <c r="U6838" i="2"/>
  <c r="U6846" i="2"/>
  <c r="U6854" i="2"/>
  <c r="U6862" i="2"/>
  <c r="U6870" i="2"/>
  <c r="U6878" i="2"/>
  <c r="U6886" i="2"/>
  <c r="U6894" i="2"/>
  <c r="U6902" i="2"/>
  <c r="U6910" i="2"/>
  <c r="U6918" i="2"/>
  <c r="U6926" i="2"/>
  <c r="U6934" i="2"/>
  <c r="U6942" i="2"/>
  <c r="U6950" i="2"/>
  <c r="U6958" i="2"/>
  <c r="U6966" i="2"/>
  <c r="U6974" i="2"/>
  <c r="U6982" i="2"/>
  <c r="U6990" i="2"/>
  <c r="U6998" i="2"/>
  <c r="U7006" i="2"/>
  <c r="U7014" i="2"/>
  <c r="U7022" i="2"/>
  <c r="U7030" i="2"/>
  <c r="U7038" i="2"/>
  <c r="U7046" i="2"/>
  <c r="U7054" i="2"/>
  <c r="U7062" i="2"/>
  <c r="U7070" i="2"/>
  <c r="U7078" i="2"/>
  <c r="U7086" i="2"/>
  <c r="U7094" i="2"/>
  <c r="U7102" i="2"/>
  <c r="U7110" i="2"/>
  <c r="U7118" i="2"/>
  <c r="U7126" i="2"/>
  <c r="U7134" i="2"/>
  <c r="U7142" i="2"/>
  <c r="U7150" i="2"/>
  <c r="U7158" i="2"/>
  <c r="U7166" i="2"/>
  <c r="U7174" i="2"/>
  <c r="U7182" i="2"/>
  <c r="U7190" i="2"/>
  <c r="U7198" i="2"/>
  <c r="U7206" i="2"/>
  <c r="U7214" i="2"/>
  <c r="U7222" i="2"/>
  <c r="U7230" i="2"/>
  <c r="U7238" i="2"/>
  <c r="U7246" i="2"/>
  <c r="U7254" i="2"/>
  <c r="U7262" i="2"/>
  <c r="U7270" i="2"/>
  <c r="U7278" i="2"/>
  <c r="U7286" i="2"/>
  <c r="U7294" i="2"/>
  <c r="U7302" i="2"/>
  <c r="U7310" i="2"/>
  <c r="U7318" i="2"/>
  <c r="U7326" i="2"/>
  <c r="U7334" i="2"/>
  <c r="U7342" i="2"/>
  <c r="U7350" i="2"/>
  <c r="U7358" i="2"/>
  <c r="U7366" i="2"/>
  <c r="U7374" i="2"/>
  <c r="U7382" i="2"/>
  <c r="U7390" i="2"/>
  <c r="U7398" i="2"/>
  <c r="U7406" i="2"/>
  <c r="U7414" i="2"/>
  <c r="U7422" i="2"/>
  <c r="U7430" i="2"/>
  <c r="U7438" i="2"/>
  <c r="U7446" i="2"/>
  <c r="U7454" i="2"/>
  <c r="U7462" i="2"/>
  <c r="U7470" i="2"/>
  <c r="U7478" i="2"/>
  <c r="U7486" i="2"/>
  <c r="U7494" i="2"/>
  <c r="U7502" i="2"/>
  <c r="U7510" i="2"/>
  <c r="U7518" i="2"/>
  <c r="U7526" i="2"/>
  <c r="U7534" i="2"/>
  <c r="U7542" i="2"/>
  <c r="U7550" i="2"/>
  <c r="U7558" i="2"/>
  <c r="U7566" i="2"/>
  <c r="U7574" i="2"/>
  <c r="U7582" i="2"/>
  <c r="U7590" i="2"/>
  <c r="U7598" i="2"/>
  <c r="U7606" i="2"/>
  <c r="U6389" i="2"/>
  <c r="U6421" i="2"/>
  <c r="U6446" i="2"/>
  <c r="U6465" i="2"/>
  <c r="U6481" i="2"/>
  <c r="U6497" i="2"/>
  <c r="U6510" i="2"/>
  <c r="U6524" i="2"/>
  <c r="U6537" i="2"/>
  <c r="U6549" i="2"/>
  <c r="U6563" i="2"/>
  <c r="U6573" i="2"/>
  <c r="U6584" i="2"/>
  <c r="U6595" i="2"/>
  <c r="U6605" i="2"/>
  <c r="U6616" i="2"/>
  <c r="U6627" i="2"/>
  <c r="U6637" i="2"/>
  <c r="U6648" i="2"/>
  <c r="U6659" i="2"/>
  <c r="U6669" i="2"/>
  <c r="U6680" i="2"/>
  <c r="U6691" i="2"/>
  <c r="U6701" i="2"/>
  <c r="U6712" i="2"/>
  <c r="U6723" i="2"/>
  <c r="U6733" i="2"/>
  <c r="U6742" i="2"/>
  <c r="U6751" i="2"/>
  <c r="U6759" i="2"/>
  <c r="U6767" i="2"/>
  <c r="U6775" i="2"/>
  <c r="U6783" i="2"/>
  <c r="U6791" i="2"/>
  <c r="U6799" i="2"/>
  <c r="U6807" i="2"/>
  <c r="U6815" i="2"/>
  <c r="U6823" i="2"/>
  <c r="U6831" i="2"/>
  <c r="U6839" i="2"/>
  <c r="U6847" i="2"/>
  <c r="U6855" i="2"/>
  <c r="U6863" i="2"/>
  <c r="U6871" i="2"/>
  <c r="U6879" i="2"/>
  <c r="U6887" i="2"/>
  <c r="U6895" i="2"/>
  <c r="U6903" i="2"/>
  <c r="U6911" i="2"/>
  <c r="U6919" i="2"/>
  <c r="U6927" i="2"/>
  <c r="U6935" i="2"/>
  <c r="U6943" i="2"/>
  <c r="U6951" i="2"/>
  <c r="U6959" i="2"/>
  <c r="U6967" i="2"/>
  <c r="U6975" i="2"/>
  <c r="U6983" i="2"/>
  <c r="U6991" i="2"/>
  <c r="U6999" i="2"/>
  <c r="U7007" i="2"/>
  <c r="U7015" i="2"/>
  <c r="U7023" i="2"/>
  <c r="U7031" i="2"/>
  <c r="U7039" i="2"/>
  <c r="U7047" i="2"/>
  <c r="U7055" i="2"/>
  <c r="U7063" i="2"/>
  <c r="U7071" i="2"/>
  <c r="U7079" i="2"/>
  <c r="U7087" i="2"/>
  <c r="U7095" i="2"/>
  <c r="U7103" i="2"/>
  <c r="U7111" i="2"/>
  <c r="U7119" i="2"/>
  <c r="U7127" i="2"/>
  <c r="U7135" i="2"/>
  <c r="U7143" i="2"/>
  <c r="U7151" i="2"/>
  <c r="U7159" i="2"/>
  <c r="U7167" i="2"/>
  <c r="U7175" i="2"/>
  <c r="U7183" i="2"/>
  <c r="U7191" i="2"/>
  <c r="U7199" i="2"/>
  <c r="U7207" i="2"/>
  <c r="U7215" i="2"/>
  <c r="U7223" i="2"/>
  <c r="U7231" i="2"/>
  <c r="U7239" i="2"/>
  <c r="U7247" i="2"/>
  <c r="U7255" i="2"/>
  <c r="U7263" i="2"/>
  <c r="U7271" i="2"/>
  <c r="U7279" i="2"/>
  <c r="U7287" i="2"/>
  <c r="U7295" i="2"/>
  <c r="U7303" i="2"/>
  <c r="U7311" i="2"/>
  <c r="U7319" i="2"/>
  <c r="U7327" i="2"/>
  <c r="U7335" i="2"/>
  <c r="U7343" i="2"/>
  <c r="U7351" i="2"/>
  <c r="U7359" i="2"/>
  <c r="U7367" i="2"/>
  <c r="U7375" i="2"/>
  <c r="U7383" i="2"/>
  <c r="U7391" i="2"/>
  <c r="U7399" i="2"/>
  <c r="U7407" i="2"/>
  <c r="U7415" i="2"/>
  <c r="U7423" i="2"/>
  <c r="U7431" i="2"/>
  <c r="U7439" i="2"/>
  <c r="U7447" i="2"/>
  <c r="U7455" i="2"/>
  <c r="U7463" i="2"/>
  <c r="U7471" i="2"/>
  <c r="U7479" i="2"/>
  <c r="U7487" i="2"/>
  <c r="U7495" i="2"/>
  <c r="U7503" i="2"/>
  <c r="U7511" i="2"/>
  <c r="U7519" i="2"/>
  <c r="U7527" i="2"/>
  <c r="U7535" i="2"/>
  <c r="U7543" i="2"/>
  <c r="U7551" i="2"/>
  <c r="U7559" i="2"/>
  <c r="U7567" i="2"/>
  <c r="U7575" i="2"/>
  <c r="U7583" i="2"/>
  <c r="U6390" i="2"/>
  <c r="U6422" i="2"/>
  <c r="U6449" i="2"/>
  <c r="U6468" i="2"/>
  <c r="U6484" i="2"/>
  <c r="U6500" i="2"/>
  <c r="U6513" i="2"/>
  <c r="U6525" i="2"/>
  <c r="U6539" i="2"/>
  <c r="U6550" i="2"/>
  <c r="U6564" i="2"/>
  <c r="U6574" i="2"/>
  <c r="U6585" i="2"/>
  <c r="U6596" i="2"/>
  <c r="U6606" i="2"/>
  <c r="U6617" i="2"/>
  <c r="U6628" i="2"/>
  <c r="U6638" i="2"/>
  <c r="U6649" i="2"/>
  <c r="U6660" i="2"/>
  <c r="U6670" i="2"/>
  <c r="U6681" i="2"/>
  <c r="U6692" i="2"/>
  <c r="U6702" i="2"/>
  <c r="U6713" i="2"/>
  <c r="U6724" i="2"/>
  <c r="U6734" i="2"/>
  <c r="U6743" i="2"/>
  <c r="U6752" i="2"/>
  <c r="U6760" i="2"/>
  <c r="U6768" i="2"/>
  <c r="U6776" i="2"/>
  <c r="U6784" i="2"/>
  <c r="U6792" i="2"/>
  <c r="U6800" i="2"/>
  <c r="U6808" i="2"/>
  <c r="U6816" i="2"/>
  <c r="U6824" i="2"/>
  <c r="U6832" i="2"/>
  <c r="U6840" i="2"/>
  <c r="U6848" i="2"/>
  <c r="U6856" i="2"/>
  <c r="U6864" i="2"/>
  <c r="U6872" i="2"/>
  <c r="U6880" i="2"/>
  <c r="U6888" i="2"/>
  <c r="U6896" i="2"/>
  <c r="U6904" i="2"/>
  <c r="U6912" i="2"/>
  <c r="U6920" i="2"/>
  <c r="U6928" i="2"/>
  <c r="U6936" i="2"/>
  <c r="U6944" i="2"/>
  <c r="U6952" i="2"/>
  <c r="U6960" i="2"/>
  <c r="U6968" i="2"/>
  <c r="U6976" i="2"/>
  <c r="U6984" i="2"/>
  <c r="U6992" i="2"/>
  <c r="U7000" i="2"/>
  <c r="U7008" i="2"/>
  <c r="U7016" i="2"/>
  <c r="U7024" i="2"/>
  <c r="U7032" i="2"/>
  <c r="U7040" i="2"/>
  <c r="U7048" i="2"/>
  <c r="U7056" i="2"/>
  <c r="U7064" i="2"/>
  <c r="U7072" i="2"/>
  <c r="U7080" i="2"/>
  <c r="U7088" i="2"/>
  <c r="U7096" i="2"/>
  <c r="U7104" i="2"/>
  <c r="U7112" i="2"/>
  <c r="U7120" i="2"/>
  <c r="U7128" i="2"/>
  <c r="U7136" i="2"/>
  <c r="U7144" i="2"/>
  <c r="U7152" i="2"/>
  <c r="U7160" i="2"/>
  <c r="U7168" i="2"/>
  <c r="U7176" i="2"/>
  <c r="U7184" i="2"/>
  <c r="U7192" i="2"/>
  <c r="U7200" i="2"/>
  <c r="U7208" i="2"/>
  <c r="U7216" i="2"/>
  <c r="U7224" i="2"/>
  <c r="U7232" i="2"/>
  <c r="U7240" i="2"/>
  <c r="U7248" i="2"/>
  <c r="U7256" i="2"/>
  <c r="U7264" i="2"/>
  <c r="U7272" i="2"/>
  <c r="U7280" i="2"/>
  <c r="U7288" i="2"/>
  <c r="U7296" i="2"/>
  <c r="U7304" i="2"/>
  <c r="U7312" i="2"/>
  <c r="U7320" i="2"/>
  <c r="U7328" i="2"/>
  <c r="U7336" i="2"/>
  <c r="U7344" i="2"/>
  <c r="U7352" i="2"/>
  <c r="U7360" i="2"/>
  <c r="U7368" i="2"/>
  <c r="U7376" i="2"/>
  <c r="U7384" i="2"/>
  <c r="U7392" i="2"/>
  <c r="U7400" i="2"/>
  <c r="U7408" i="2"/>
  <c r="U7416" i="2"/>
  <c r="U7424" i="2"/>
  <c r="U7432" i="2"/>
  <c r="U7440" i="2"/>
  <c r="U7448" i="2"/>
  <c r="U7456" i="2"/>
  <c r="U7464" i="2"/>
  <c r="U7472" i="2"/>
  <c r="U7480" i="2"/>
  <c r="U7488" i="2"/>
  <c r="U7496" i="2"/>
  <c r="U7504" i="2"/>
  <c r="U7512" i="2"/>
  <c r="U7520" i="2"/>
  <c r="U7528" i="2"/>
  <c r="U7536" i="2"/>
  <c r="U7544" i="2"/>
  <c r="U7552" i="2"/>
  <c r="U7560" i="2"/>
  <c r="U7568" i="2"/>
  <c r="U7576" i="2"/>
  <c r="U7584" i="2"/>
  <c r="U7592" i="2"/>
  <c r="U7600" i="2"/>
  <c r="U7608" i="2"/>
  <c r="U7616" i="2"/>
  <c r="U7624" i="2"/>
  <c r="U7632" i="2"/>
  <c r="U7640" i="2"/>
  <c r="U7648" i="2"/>
  <c r="U7656" i="2"/>
  <c r="U7664" i="2"/>
  <c r="U7672" i="2"/>
  <c r="U7680" i="2"/>
  <c r="U7688" i="2"/>
  <c r="U7696" i="2"/>
  <c r="U7704" i="2"/>
  <c r="U7712" i="2"/>
  <c r="U7720" i="2"/>
  <c r="U7728" i="2"/>
  <c r="U7736" i="2"/>
  <c r="U7744" i="2"/>
  <c r="U7752" i="2"/>
  <c r="U7760" i="2"/>
  <c r="U7768" i="2"/>
  <c r="U7776" i="2"/>
  <c r="U7784" i="2"/>
  <c r="U7792" i="2"/>
  <c r="U7800" i="2"/>
  <c r="U7808" i="2"/>
  <c r="U7816" i="2"/>
  <c r="U7824" i="2"/>
  <c r="U7832" i="2"/>
  <c r="U7840" i="2"/>
  <c r="U7848" i="2"/>
  <c r="U7856" i="2"/>
  <c r="U7864" i="2"/>
  <c r="U7872" i="2"/>
  <c r="U7880" i="2"/>
  <c r="U6397" i="2"/>
  <c r="U6429" i="2"/>
  <c r="U6453" i="2"/>
  <c r="U6469" i="2"/>
  <c r="U6485" i="2"/>
  <c r="U6501" i="2"/>
  <c r="U6515" i="2"/>
  <c r="U6526" i="2"/>
  <c r="U6540" i="2"/>
  <c r="U6553" i="2"/>
  <c r="U6565" i="2"/>
  <c r="U6576" i="2"/>
  <c r="U6587" i="2"/>
  <c r="U6597" i="2"/>
  <c r="U6608" i="2"/>
  <c r="U6619" i="2"/>
  <c r="U6629" i="2"/>
  <c r="U6640" i="2"/>
  <c r="U6651" i="2"/>
  <c r="U6661" i="2"/>
  <c r="U6672" i="2"/>
  <c r="U6683" i="2"/>
  <c r="U6693" i="2"/>
  <c r="U6704" i="2"/>
  <c r="U6715" i="2"/>
  <c r="U6725" i="2"/>
  <c r="U6735" i="2"/>
  <c r="U6744" i="2"/>
  <c r="U6753" i="2"/>
  <c r="U6761" i="2"/>
  <c r="U6769" i="2"/>
  <c r="U6777" i="2"/>
  <c r="U6785" i="2"/>
  <c r="U6793" i="2"/>
  <c r="U6801" i="2"/>
  <c r="U6809" i="2"/>
  <c r="U6817" i="2"/>
  <c r="U6825" i="2"/>
  <c r="U6833" i="2"/>
  <c r="U6841" i="2"/>
  <c r="U6849" i="2"/>
  <c r="U6857" i="2"/>
  <c r="U6865" i="2"/>
  <c r="U6873" i="2"/>
  <c r="U6881" i="2"/>
  <c r="U6889" i="2"/>
  <c r="U6897" i="2"/>
  <c r="U6905" i="2"/>
  <c r="U6913" i="2"/>
  <c r="U6921" i="2"/>
  <c r="U6929" i="2"/>
  <c r="U6937" i="2"/>
  <c r="U6945" i="2"/>
  <c r="U6953" i="2"/>
  <c r="U6961" i="2"/>
  <c r="U6969" i="2"/>
  <c r="U6977" i="2"/>
  <c r="U6985" i="2"/>
  <c r="U6993" i="2"/>
  <c r="U7001" i="2"/>
  <c r="U7009" i="2"/>
  <c r="U7017" i="2"/>
  <c r="U7025" i="2"/>
  <c r="U7033" i="2"/>
  <c r="U7041" i="2"/>
  <c r="U7049" i="2"/>
  <c r="U7057" i="2"/>
  <c r="U7065" i="2"/>
  <c r="U7073" i="2"/>
  <c r="U7081" i="2"/>
  <c r="U7089" i="2"/>
  <c r="U7097" i="2"/>
  <c r="U7105" i="2"/>
  <c r="U7113" i="2"/>
  <c r="U7121" i="2"/>
  <c r="U7129" i="2"/>
  <c r="U7137" i="2"/>
  <c r="U7145" i="2"/>
  <c r="U7153" i="2"/>
  <c r="U7161" i="2"/>
  <c r="U7169" i="2"/>
  <c r="U7177" i="2"/>
  <c r="U7185" i="2"/>
  <c r="U7193" i="2"/>
  <c r="U7201" i="2"/>
  <c r="U7209" i="2"/>
  <c r="U7217" i="2"/>
  <c r="U7225" i="2"/>
  <c r="U7233" i="2"/>
  <c r="U7241" i="2"/>
  <c r="U7249" i="2"/>
  <c r="U7257" i="2"/>
  <c r="U7265" i="2"/>
  <c r="U7273" i="2"/>
  <c r="U7281" i="2"/>
  <c r="U7289" i="2"/>
  <c r="U7297" i="2"/>
  <c r="U7305" i="2"/>
  <c r="U7313" i="2"/>
  <c r="U7321" i="2"/>
  <c r="U7329" i="2"/>
  <c r="U7337" i="2"/>
  <c r="U7345" i="2"/>
  <c r="U7353" i="2"/>
  <c r="U7361" i="2"/>
  <c r="U7369" i="2"/>
  <c r="U7377" i="2"/>
  <c r="U7385" i="2"/>
  <c r="U7393" i="2"/>
  <c r="U7401" i="2"/>
  <c r="U7409" i="2"/>
  <c r="U7417" i="2"/>
  <c r="U7425" i="2"/>
  <c r="U7433" i="2"/>
  <c r="U7441" i="2"/>
  <c r="U7449" i="2"/>
  <c r="U7457" i="2"/>
  <c r="U7465" i="2"/>
  <c r="U7473" i="2"/>
  <c r="U7481" i="2"/>
  <c r="U7489" i="2"/>
  <c r="U7497" i="2"/>
  <c r="U7505" i="2"/>
  <c r="U7513" i="2"/>
  <c r="U7521" i="2"/>
  <c r="U7529" i="2"/>
  <c r="U7537" i="2"/>
  <c r="U7545" i="2"/>
  <c r="U7553" i="2"/>
  <c r="U7561" i="2"/>
  <c r="U7569" i="2"/>
  <c r="U7577" i="2"/>
  <c r="U7585" i="2"/>
  <c r="U7593" i="2"/>
  <c r="U7601" i="2"/>
  <c r="U7609" i="2"/>
  <c r="U7617" i="2"/>
  <c r="U7625" i="2"/>
  <c r="U7633" i="2"/>
  <c r="U7641" i="2"/>
  <c r="U7649" i="2"/>
  <c r="U7657" i="2"/>
  <c r="U7665" i="2"/>
  <c r="U7673" i="2"/>
  <c r="U7681" i="2"/>
  <c r="U7689" i="2"/>
  <c r="U7697" i="2"/>
  <c r="U7705" i="2"/>
  <c r="U6398" i="2"/>
  <c r="U6430" i="2"/>
  <c r="U6454" i="2"/>
  <c r="U6470" i="2"/>
  <c r="U6486" i="2"/>
  <c r="U6502" i="2"/>
  <c r="U6516" i="2"/>
  <c r="U6529" i="2"/>
  <c r="U6541" i="2"/>
  <c r="U6555" i="2"/>
  <c r="U6566" i="2"/>
  <c r="U6577" i="2"/>
  <c r="U6588" i="2"/>
  <c r="U6598" i="2"/>
  <c r="U6609" i="2"/>
  <c r="U6620" i="2"/>
  <c r="U6630" i="2"/>
  <c r="U6641" i="2"/>
  <c r="U6652" i="2"/>
  <c r="U6662" i="2"/>
  <c r="U6673" i="2"/>
  <c r="U6684" i="2"/>
  <c r="U6694" i="2"/>
  <c r="U6705" i="2"/>
  <c r="U6716" i="2"/>
  <c r="U6726" i="2"/>
  <c r="U6736" i="2"/>
  <c r="U6745" i="2"/>
  <c r="U6754" i="2"/>
  <c r="U6762" i="2"/>
  <c r="U6770" i="2"/>
  <c r="U6778" i="2"/>
  <c r="U6786" i="2"/>
  <c r="U6794" i="2"/>
  <c r="U6802" i="2"/>
  <c r="U6810" i="2"/>
  <c r="U6818" i="2"/>
  <c r="U6826" i="2"/>
  <c r="U6834" i="2"/>
  <c r="U6842" i="2"/>
  <c r="U6850" i="2"/>
  <c r="U6858" i="2"/>
  <c r="U6866" i="2"/>
  <c r="U6874" i="2"/>
  <c r="U6882" i="2"/>
  <c r="U6890" i="2"/>
  <c r="U6898" i="2"/>
  <c r="U6906" i="2"/>
  <c r="U6914" i="2"/>
  <c r="U6922" i="2"/>
  <c r="U6930" i="2"/>
  <c r="U6938" i="2"/>
  <c r="U6946" i="2"/>
  <c r="U6954" i="2"/>
  <c r="U6962" i="2"/>
  <c r="U6970" i="2"/>
  <c r="U6978" i="2"/>
  <c r="U6986" i="2"/>
  <c r="U6994" i="2"/>
  <c r="U7002" i="2"/>
  <c r="U7010" i="2"/>
  <c r="U7018" i="2"/>
  <c r="U7026" i="2"/>
  <c r="U7034" i="2"/>
  <c r="U7042" i="2"/>
  <c r="U7050" i="2"/>
  <c r="U7058" i="2"/>
  <c r="U7066" i="2"/>
  <c r="U7074" i="2"/>
  <c r="U7082" i="2"/>
  <c r="U7090" i="2"/>
  <c r="U7098" i="2"/>
  <c r="U7106" i="2"/>
  <c r="U7114" i="2"/>
  <c r="U7122" i="2"/>
  <c r="U7130" i="2"/>
  <c r="U7138" i="2"/>
  <c r="U7146" i="2"/>
  <c r="U7154" i="2"/>
  <c r="U7162" i="2"/>
  <c r="U7170" i="2"/>
  <c r="U7178" i="2"/>
  <c r="U7186" i="2"/>
  <c r="U7194" i="2"/>
  <c r="U7202" i="2"/>
  <c r="U7210" i="2"/>
  <c r="U7218" i="2"/>
  <c r="U7226" i="2"/>
  <c r="U7234" i="2"/>
  <c r="U7242" i="2"/>
  <c r="U7250" i="2"/>
  <c r="U7258" i="2"/>
  <c r="U7266" i="2"/>
  <c r="U7274" i="2"/>
  <c r="U7282" i="2"/>
  <c r="U7290" i="2"/>
  <c r="U7298" i="2"/>
  <c r="U7306" i="2"/>
  <c r="U7314" i="2"/>
  <c r="U7322" i="2"/>
  <c r="U7330" i="2"/>
  <c r="U7338" i="2"/>
  <c r="U7346" i="2"/>
  <c r="U7354" i="2"/>
  <c r="U7362" i="2"/>
  <c r="U7370" i="2"/>
  <c r="U7378" i="2"/>
  <c r="U7386" i="2"/>
  <c r="U7394" i="2"/>
  <c r="U7402" i="2"/>
  <c r="U7410" i="2"/>
  <c r="U7418" i="2"/>
  <c r="U7426" i="2"/>
  <c r="U7434" i="2"/>
  <c r="U7442" i="2"/>
  <c r="U7450" i="2"/>
  <c r="U7458" i="2"/>
  <c r="U7466" i="2"/>
  <c r="U7474" i="2"/>
  <c r="U7482" i="2"/>
  <c r="U7490" i="2"/>
  <c r="U7498" i="2"/>
  <c r="U7506" i="2"/>
  <c r="U7514" i="2"/>
  <c r="U7522" i="2"/>
  <c r="U7530" i="2"/>
  <c r="U7538" i="2"/>
  <c r="U7546" i="2"/>
  <c r="U7554" i="2"/>
  <c r="U7562" i="2"/>
  <c r="U7570" i="2"/>
  <c r="U7578" i="2"/>
  <c r="U7586" i="2"/>
  <c r="U7594" i="2"/>
  <c r="U7602" i="2"/>
  <c r="U7610" i="2"/>
  <c r="U7618" i="2"/>
  <c r="U7626" i="2"/>
  <c r="U7634" i="2"/>
  <c r="U7642" i="2"/>
  <c r="U7650" i="2"/>
  <c r="U7658" i="2"/>
  <c r="U7666" i="2"/>
  <c r="U7674" i="2"/>
  <c r="U7682" i="2"/>
  <c r="U7690" i="2"/>
  <c r="U6405" i="2"/>
  <c r="U6437" i="2"/>
  <c r="U6457" i="2"/>
  <c r="U6473" i="2"/>
  <c r="U6489" i="2"/>
  <c r="U6505" i="2"/>
  <c r="U6517" i="2"/>
  <c r="U6531" i="2"/>
  <c r="U6542" i="2"/>
  <c r="U6556" i="2"/>
  <c r="U6568" i="2"/>
  <c r="U6579" i="2"/>
  <c r="U6589" i="2"/>
  <c r="U6600" i="2"/>
  <c r="U6611" i="2"/>
  <c r="U6621" i="2"/>
  <c r="U6632" i="2"/>
  <c r="U6643" i="2"/>
  <c r="U6653" i="2"/>
  <c r="U6664" i="2"/>
  <c r="U6675" i="2"/>
  <c r="U6685" i="2"/>
  <c r="U6696" i="2"/>
  <c r="U6707" i="2"/>
  <c r="U6717" i="2"/>
  <c r="U6728" i="2"/>
  <c r="U6737" i="2"/>
  <c r="U6747" i="2"/>
  <c r="U6755" i="2"/>
  <c r="U6763" i="2"/>
  <c r="U6771" i="2"/>
  <c r="U6779" i="2"/>
  <c r="U6787" i="2"/>
  <c r="U6795" i="2"/>
  <c r="U6803" i="2"/>
  <c r="U6811" i="2"/>
  <c r="U6819" i="2"/>
  <c r="U6827" i="2"/>
  <c r="U6835" i="2"/>
  <c r="U6843" i="2"/>
  <c r="U6851" i="2"/>
  <c r="U6859" i="2"/>
  <c r="U6867" i="2"/>
  <c r="U6875" i="2"/>
  <c r="U6883" i="2"/>
  <c r="U6891" i="2"/>
  <c r="U6899" i="2"/>
  <c r="U6907" i="2"/>
  <c r="U6915" i="2"/>
  <c r="U6923" i="2"/>
  <c r="U6931" i="2"/>
  <c r="U6939" i="2"/>
  <c r="U6947" i="2"/>
  <c r="U6955" i="2"/>
  <c r="U6963" i="2"/>
  <c r="U6971" i="2"/>
  <c r="U6979" i="2"/>
  <c r="U6987" i="2"/>
  <c r="U6995" i="2"/>
  <c r="U7003" i="2"/>
  <c r="U7011" i="2"/>
  <c r="U7019" i="2"/>
  <c r="U7027" i="2"/>
  <c r="U7035" i="2"/>
  <c r="U7043" i="2"/>
  <c r="U7051" i="2"/>
  <c r="U7059" i="2"/>
  <c r="U7067" i="2"/>
  <c r="U7075" i="2"/>
  <c r="U7083" i="2"/>
  <c r="U7091" i="2"/>
  <c r="U7099" i="2"/>
  <c r="U7107" i="2"/>
  <c r="U7115" i="2"/>
  <c r="U7123" i="2"/>
  <c r="U7131" i="2"/>
  <c r="U7139" i="2"/>
  <c r="U7147" i="2"/>
  <c r="U7155" i="2"/>
  <c r="U7163" i="2"/>
  <c r="U7171" i="2"/>
  <c r="U7179" i="2"/>
  <c r="U7187" i="2"/>
  <c r="U7195" i="2"/>
  <c r="U7203" i="2"/>
  <c r="U7211" i="2"/>
  <c r="U7219" i="2"/>
  <c r="U7227" i="2"/>
  <c r="U7235" i="2"/>
  <c r="U7243" i="2"/>
  <c r="U7251" i="2"/>
  <c r="U7259" i="2"/>
  <c r="U7267" i="2"/>
  <c r="U7275" i="2"/>
  <c r="U7283" i="2"/>
  <c r="U7291" i="2"/>
  <c r="U7299" i="2"/>
  <c r="U7307" i="2"/>
  <c r="U7315" i="2"/>
  <c r="U7323" i="2"/>
  <c r="U7331" i="2"/>
  <c r="U7339" i="2"/>
  <c r="U7347" i="2"/>
  <c r="U7355" i="2"/>
  <c r="U7363" i="2"/>
  <c r="U7371" i="2"/>
  <c r="U7379" i="2"/>
  <c r="U7387" i="2"/>
  <c r="U7395" i="2"/>
  <c r="U7403" i="2"/>
  <c r="U7411" i="2"/>
  <c r="U7419" i="2"/>
  <c r="U7427" i="2"/>
  <c r="U7435" i="2"/>
  <c r="U7443" i="2"/>
  <c r="U7451" i="2"/>
  <c r="U7459" i="2"/>
  <c r="U7467" i="2"/>
  <c r="U7475" i="2"/>
  <c r="U7483" i="2"/>
  <c r="U7491" i="2"/>
  <c r="U7499" i="2"/>
  <c r="U7507" i="2"/>
  <c r="U7515" i="2"/>
  <c r="U7523" i="2"/>
  <c r="U7531" i="2"/>
  <c r="U7539" i="2"/>
  <c r="U7547" i="2"/>
  <c r="U7555" i="2"/>
  <c r="U7563" i="2"/>
  <c r="U7571" i="2"/>
  <c r="U7579" i="2"/>
  <c r="U7587" i="2"/>
  <c r="U7595" i="2"/>
  <c r="U7603" i="2"/>
  <c r="U6406" i="2"/>
  <c r="U6438" i="2"/>
  <c r="U6460" i="2"/>
  <c r="U6476" i="2"/>
  <c r="U6492" i="2"/>
  <c r="U6507" i="2"/>
  <c r="U6518" i="2"/>
  <c r="U6532" i="2"/>
  <c r="U6545" i="2"/>
  <c r="U6557" i="2"/>
  <c r="U6569" i="2"/>
  <c r="U6580" i="2"/>
  <c r="U6590" i="2"/>
  <c r="U6601" i="2"/>
  <c r="U6612" i="2"/>
  <c r="U6622" i="2"/>
  <c r="U6633" i="2"/>
  <c r="U6644" i="2"/>
  <c r="U6654" i="2"/>
  <c r="U6665" i="2"/>
  <c r="U6676" i="2"/>
  <c r="U6686" i="2"/>
  <c r="U6697" i="2"/>
  <c r="U6708" i="2"/>
  <c r="U6718" i="2"/>
  <c r="U6729" i="2"/>
  <c r="U6739" i="2"/>
  <c r="U6748" i="2"/>
  <c r="U6756" i="2"/>
  <c r="U6764" i="2"/>
  <c r="U6772" i="2"/>
  <c r="U6780" i="2"/>
  <c r="U6788" i="2"/>
  <c r="U6796" i="2"/>
  <c r="U6804" i="2"/>
  <c r="U6812" i="2"/>
  <c r="U6820" i="2"/>
  <c r="U6828" i="2"/>
  <c r="U6836" i="2"/>
  <c r="U6844" i="2"/>
  <c r="U6852" i="2"/>
  <c r="U6860" i="2"/>
  <c r="U6868" i="2"/>
  <c r="U6876" i="2"/>
  <c r="U6884" i="2"/>
  <c r="U6892" i="2"/>
  <c r="U6900" i="2"/>
  <c r="U6908" i="2"/>
  <c r="U6916" i="2"/>
  <c r="U6924" i="2"/>
  <c r="U6932" i="2"/>
  <c r="U6940" i="2"/>
  <c r="U6948" i="2"/>
  <c r="U6956" i="2"/>
  <c r="U6964" i="2"/>
  <c r="U6972" i="2"/>
  <c r="U6980" i="2"/>
  <c r="U6988" i="2"/>
  <c r="U6996" i="2"/>
  <c r="U7004" i="2"/>
  <c r="U7012" i="2"/>
  <c r="U7020" i="2"/>
  <c r="U7028" i="2"/>
  <c r="U7036" i="2"/>
  <c r="U7044" i="2"/>
  <c r="U7052" i="2"/>
  <c r="U7060" i="2"/>
  <c r="U7068" i="2"/>
  <c r="U7076" i="2"/>
  <c r="U7084" i="2"/>
  <c r="U7092" i="2"/>
  <c r="U7100" i="2"/>
  <c r="U7108" i="2"/>
  <c r="U7116" i="2"/>
  <c r="U7124" i="2"/>
  <c r="U7132" i="2"/>
  <c r="U7140" i="2"/>
  <c r="U7148" i="2"/>
  <c r="U7156" i="2"/>
  <c r="U7164" i="2"/>
  <c r="U7172" i="2"/>
  <c r="U7180" i="2"/>
  <c r="U7188" i="2"/>
  <c r="U7196" i="2"/>
  <c r="U7204" i="2"/>
  <c r="U7212" i="2"/>
  <c r="U7220" i="2"/>
  <c r="U7228" i="2"/>
  <c r="U7236" i="2"/>
  <c r="U7244" i="2"/>
  <c r="U7252" i="2"/>
  <c r="U7260" i="2"/>
  <c r="U7268" i="2"/>
  <c r="U7276" i="2"/>
  <c r="U7284" i="2"/>
  <c r="U7292" i="2"/>
  <c r="U7300" i="2"/>
  <c r="U7308" i="2"/>
  <c r="U7316" i="2"/>
  <c r="U7324" i="2"/>
  <c r="U7332" i="2"/>
  <c r="U7340" i="2"/>
  <c r="U7348" i="2"/>
  <c r="U7356" i="2"/>
  <c r="U7364" i="2"/>
  <c r="U7372" i="2"/>
  <c r="U7380" i="2"/>
  <c r="U7388" i="2"/>
  <c r="U7396" i="2"/>
  <c r="U7404" i="2"/>
  <c r="U7412" i="2"/>
  <c r="U7420" i="2"/>
  <c r="U7428" i="2"/>
  <c r="U7436" i="2"/>
  <c r="U7444" i="2"/>
  <c r="U7452" i="2"/>
  <c r="U7460" i="2"/>
  <c r="U7468" i="2"/>
  <c r="U7476" i="2"/>
  <c r="U7484" i="2"/>
  <c r="U7492" i="2"/>
  <c r="U7500" i="2"/>
  <c r="U7508" i="2"/>
  <c r="U7516" i="2"/>
  <c r="U7524" i="2"/>
  <c r="U7532" i="2"/>
  <c r="U7540" i="2"/>
  <c r="U7548" i="2"/>
  <c r="U7556" i="2"/>
  <c r="U7564" i="2"/>
  <c r="U7572" i="2"/>
  <c r="U7580" i="2"/>
  <c r="U7588" i="2"/>
  <c r="U7596" i="2"/>
  <c r="U7604" i="2"/>
  <c r="U7612" i="2"/>
  <c r="U7620" i="2"/>
  <c r="U7628" i="2"/>
  <c r="U7636" i="2"/>
  <c r="U7644" i="2"/>
  <c r="U7652" i="2"/>
  <c r="U7660" i="2"/>
  <c r="U7668" i="2"/>
  <c r="U7676" i="2"/>
  <c r="U7684" i="2"/>
  <c r="U7692" i="2"/>
  <c r="U7700" i="2"/>
  <c r="U7708" i="2"/>
  <c r="U7716" i="2"/>
  <c r="U7724" i="2"/>
  <c r="U7732" i="2"/>
  <c r="U7740" i="2"/>
  <c r="U7748" i="2"/>
  <c r="U7756" i="2"/>
  <c r="U7764" i="2"/>
  <c r="U7772" i="2"/>
  <c r="U7780" i="2"/>
  <c r="U7788" i="2"/>
  <c r="U7796" i="2"/>
  <c r="U7804" i="2"/>
  <c r="U7812" i="2"/>
  <c r="U7820" i="2"/>
  <c r="U7828" i="2"/>
  <c r="U7836" i="2"/>
  <c r="U7844" i="2"/>
  <c r="U7852" i="2"/>
  <c r="U7860" i="2"/>
  <c r="U7868" i="2"/>
  <c r="U7876" i="2"/>
  <c r="U7884" i="2"/>
  <c r="U7892" i="2"/>
  <c r="U7900" i="2"/>
  <c r="U7908" i="2"/>
  <c r="U7591" i="2"/>
  <c r="U7623" i="2"/>
  <c r="U7646" i="2"/>
  <c r="U7667" i="2"/>
  <c r="U7686" i="2"/>
  <c r="U7701" i="2"/>
  <c r="U7713" i="2"/>
  <c r="U7723" i="2"/>
  <c r="U7734" i="2"/>
  <c r="U7745" i="2"/>
  <c r="U7755" i="2"/>
  <c r="U7766" i="2"/>
  <c r="U7777" i="2"/>
  <c r="U7787" i="2"/>
  <c r="U7798" i="2"/>
  <c r="U7809" i="2"/>
  <c r="U7819" i="2"/>
  <c r="U7830" i="2"/>
  <c r="U7841" i="2"/>
  <c r="U7851" i="2"/>
  <c r="U7862" i="2"/>
  <c r="U7873" i="2"/>
  <c r="U7883" i="2"/>
  <c r="U7893" i="2"/>
  <c r="U7902" i="2"/>
  <c r="U7911" i="2"/>
  <c r="U7919" i="2"/>
  <c r="U7927" i="2"/>
  <c r="U7935" i="2"/>
  <c r="U7943" i="2"/>
  <c r="U7951" i="2"/>
  <c r="U7959" i="2"/>
  <c r="U7967" i="2"/>
  <c r="U7975" i="2"/>
  <c r="U7983" i="2"/>
  <c r="U7991" i="2"/>
  <c r="U7999" i="2"/>
  <c r="U8007" i="2"/>
  <c r="U8015" i="2"/>
  <c r="U8023" i="2"/>
  <c r="U8031" i="2"/>
  <c r="U8039" i="2"/>
  <c r="U8047" i="2"/>
  <c r="U8055" i="2"/>
  <c r="U8063" i="2"/>
  <c r="U8071" i="2"/>
  <c r="U8079" i="2"/>
  <c r="U8087" i="2"/>
  <c r="U8095" i="2"/>
  <c r="U8103" i="2"/>
  <c r="U8111" i="2"/>
  <c r="U8119" i="2"/>
  <c r="U8127" i="2"/>
  <c r="U8135" i="2"/>
  <c r="U8143" i="2"/>
  <c r="U8151" i="2"/>
  <c r="U8159" i="2"/>
  <c r="U8167" i="2"/>
  <c r="U8175" i="2"/>
  <c r="U8183" i="2"/>
  <c r="U8191" i="2"/>
  <c r="U8199" i="2"/>
  <c r="U8207" i="2"/>
  <c r="U8215" i="2"/>
  <c r="U8223" i="2"/>
  <c r="U8231" i="2"/>
  <c r="U8239" i="2"/>
  <c r="U8247" i="2"/>
  <c r="U8255" i="2"/>
  <c r="U8263" i="2"/>
  <c r="U8271" i="2"/>
  <c r="U8279" i="2"/>
  <c r="U8287" i="2"/>
  <c r="U8295" i="2"/>
  <c r="U8303" i="2"/>
  <c r="U8311" i="2"/>
  <c r="U8319" i="2"/>
  <c r="U8327" i="2"/>
  <c r="U8335" i="2"/>
  <c r="U8343" i="2"/>
  <c r="U8351" i="2"/>
  <c r="U8359" i="2"/>
  <c r="U8367" i="2"/>
  <c r="U8375" i="2"/>
  <c r="U8383" i="2"/>
  <c r="U8391" i="2"/>
  <c r="U8399" i="2"/>
  <c r="U8407" i="2"/>
  <c r="U8415" i="2"/>
  <c r="U8423" i="2"/>
  <c r="U8431" i="2"/>
  <c r="U8439" i="2"/>
  <c r="U8447" i="2"/>
  <c r="U8455" i="2"/>
  <c r="U8463" i="2"/>
  <c r="U8471" i="2"/>
  <c r="U8479" i="2"/>
  <c r="U8487" i="2"/>
  <c r="U8495" i="2"/>
  <c r="U8503" i="2"/>
  <c r="U8511" i="2"/>
  <c r="U8519" i="2"/>
  <c r="U8527" i="2"/>
  <c r="U8535" i="2"/>
  <c r="U8543" i="2"/>
  <c r="U8551" i="2"/>
  <c r="U8559" i="2"/>
  <c r="U8567" i="2"/>
  <c r="U8575" i="2"/>
  <c r="U8583" i="2"/>
  <c r="U8591" i="2"/>
  <c r="U8599" i="2"/>
  <c r="U8607" i="2"/>
  <c r="U8615" i="2"/>
  <c r="U8623" i="2"/>
  <c r="U8631" i="2"/>
  <c r="U8639" i="2"/>
  <c r="U8647" i="2"/>
  <c r="U8655" i="2"/>
  <c r="U8663" i="2"/>
  <c r="U8671" i="2"/>
  <c r="U8679" i="2"/>
  <c r="U8687" i="2"/>
  <c r="U8695" i="2"/>
  <c r="U8703" i="2"/>
  <c r="U8711" i="2"/>
  <c r="U8719" i="2"/>
  <c r="U8727" i="2"/>
  <c r="U8735" i="2"/>
  <c r="U8743" i="2"/>
  <c r="U8751" i="2"/>
  <c r="U8759" i="2"/>
  <c r="U8767" i="2"/>
  <c r="U8775" i="2"/>
  <c r="U8783" i="2"/>
  <c r="U8791" i="2"/>
  <c r="U8799" i="2"/>
  <c r="U8807" i="2"/>
  <c r="U8815" i="2"/>
  <c r="U8823" i="2"/>
  <c r="U8831" i="2"/>
  <c r="U8839" i="2"/>
  <c r="U8847" i="2"/>
  <c r="U8855" i="2"/>
  <c r="U8863" i="2"/>
  <c r="U8871" i="2"/>
  <c r="U7599" i="2"/>
  <c r="U7627" i="2"/>
  <c r="U7647" i="2"/>
  <c r="U7670" i="2"/>
  <c r="U7687" i="2"/>
  <c r="U7702" i="2"/>
  <c r="U7714" i="2"/>
  <c r="U7725" i="2"/>
  <c r="U7735" i="2"/>
  <c r="U7746" i="2"/>
  <c r="U7757" i="2"/>
  <c r="U7767" i="2"/>
  <c r="U7778" i="2"/>
  <c r="U7789" i="2"/>
  <c r="U7799" i="2"/>
  <c r="U7810" i="2"/>
  <c r="U7821" i="2"/>
  <c r="U7831" i="2"/>
  <c r="U7842" i="2"/>
  <c r="U7853" i="2"/>
  <c r="U7863" i="2"/>
  <c r="U7874" i="2"/>
  <c r="U7885" i="2"/>
  <c r="U7894" i="2"/>
  <c r="U7903" i="2"/>
  <c r="U7912" i="2"/>
  <c r="U7920" i="2"/>
  <c r="U7928" i="2"/>
  <c r="U7936" i="2"/>
  <c r="U7944" i="2"/>
  <c r="U7952" i="2"/>
  <c r="U7960" i="2"/>
  <c r="U7968" i="2"/>
  <c r="U7976" i="2"/>
  <c r="U7984" i="2"/>
  <c r="U7992" i="2"/>
  <c r="U8000" i="2"/>
  <c r="U8008" i="2"/>
  <c r="U8016" i="2"/>
  <c r="U8024" i="2"/>
  <c r="U8032" i="2"/>
  <c r="U8040" i="2"/>
  <c r="U8048" i="2"/>
  <c r="U8056" i="2"/>
  <c r="U8064" i="2"/>
  <c r="U8072" i="2"/>
  <c r="U8080" i="2"/>
  <c r="U8088" i="2"/>
  <c r="U8096" i="2"/>
  <c r="U8104" i="2"/>
  <c r="U8112" i="2"/>
  <c r="U8120" i="2"/>
  <c r="U8128" i="2"/>
  <c r="U8136" i="2"/>
  <c r="U8144" i="2"/>
  <c r="U8152" i="2"/>
  <c r="U8160" i="2"/>
  <c r="U8168" i="2"/>
  <c r="U8176" i="2"/>
  <c r="U8184" i="2"/>
  <c r="U8192" i="2"/>
  <c r="U8200" i="2"/>
  <c r="U8208" i="2"/>
  <c r="U8216" i="2"/>
  <c r="U8224" i="2"/>
  <c r="U8232" i="2"/>
  <c r="U8240" i="2"/>
  <c r="U8248" i="2"/>
  <c r="U8256" i="2"/>
  <c r="U8264" i="2"/>
  <c r="U8272" i="2"/>
  <c r="U8280" i="2"/>
  <c r="U8288" i="2"/>
  <c r="U8296" i="2"/>
  <c r="U8304" i="2"/>
  <c r="U8312" i="2"/>
  <c r="U8320" i="2"/>
  <c r="U8328" i="2"/>
  <c r="U8336" i="2"/>
  <c r="U8344" i="2"/>
  <c r="U8352" i="2"/>
  <c r="U8360" i="2"/>
  <c r="U8368" i="2"/>
  <c r="U8376" i="2"/>
  <c r="U8384" i="2"/>
  <c r="U8392" i="2"/>
  <c r="U8400" i="2"/>
  <c r="U8408" i="2"/>
  <c r="U8416" i="2"/>
  <c r="U8424" i="2"/>
  <c r="U8432" i="2"/>
  <c r="U8440" i="2"/>
  <c r="U8448" i="2"/>
  <c r="U8456" i="2"/>
  <c r="U8464" i="2"/>
  <c r="U8472" i="2"/>
  <c r="U8480" i="2"/>
  <c r="U8488" i="2"/>
  <c r="U8496" i="2"/>
  <c r="U8504" i="2"/>
  <c r="U8512" i="2"/>
  <c r="U8520" i="2"/>
  <c r="U8528" i="2"/>
  <c r="U8536" i="2"/>
  <c r="U8544" i="2"/>
  <c r="U8552" i="2"/>
  <c r="U8560" i="2"/>
  <c r="U8568" i="2"/>
  <c r="U8576" i="2"/>
  <c r="U8584" i="2"/>
  <c r="U8592" i="2"/>
  <c r="U8600" i="2"/>
  <c r="U8608" i="2"/>
  <c r="U8616" i="2"/>
  <c r="U8624" i="2"/>
  <c r="U8632" i="2"/>
  <c r="U8640" i="2"/>
  <c r="U8648" i="2"/>
  <c r="U8656" i="2"/>
  <c r="U8664" i="2"/>
  <c r="U8672" i="2"/>
  <c r="U8680" i="2"/>
  <c r="U8688" i="2"/>
  <c r="U8696" i="2"/>
  <c r="U8704" i="2"/>
  <c r="U8712" i="2"/>
  <c r="U8720" i="2"/>
  <c r="U8728" i="2"/>
  <c r="U8736" i="2"/>
  <c r="U8744" i="2"/>
  <c r="U8752" i="2"/>
  <c r="U8760" i="2"/>
  <c r="U8768" i="2"/>
  <c r="U8776" i="2"/>
  <c r="U8784" i="2"/>
  <c r="U8792" i="2"/>
  <c r="U8800" i="2"/>
  <c r="U8808" i="2"/>
  <c r="U8816" i="2"/>
  <c r="U8824" i="2"/>
  <c r="U8832" i="2"/>
  <c r="U8840" i="2"/>
  <c r="U8848" i="2"/>
  <c r="U8856" i="2"/>
  <c r="U8864" i="2"/>
  <c r="U8872" i="2"/>
  <c r="U8880" i="2"/>
  <c r="U8888" i="2"/>
  <c r="U8896" i="2"/>
  <c r="U8904" i="2"/>
  <c r="U8912" i="2"/>
  <c r="U8920" i="2"/>
  <c r="U8928" i="2"/>
  <c r="U8936" i="2"/>
  <c r="U8944" i="2"/>
  <c r="U8952" i="2"/>
  <c r="U8960" i="2"/>
  <c r="U8968" i="2"/>
  <c r="U8976" i="2"/>
  <c r="U8984" i="2"/>
  <c r="U8992" i="2"/>
  <c r="U9000" i="2"/>
  <c r="U9008" i="2"/>
  <c r="U9016" i="2"/>
  <c r="U9024" i="2"/>
  <c r="U9032" i="2"/>
  <c r="U9040" i="2"/>
  <c r="U9048" i="2"/>
  <c r="U7607" i="2"/>
  <c r="U7630" i="2"/>
  <c r="U7651" i="2"/>
  <c r="U7671" i="2"/>
  <c r="U7691" i="2"/>
  <c r="U7703" i="2"/>
  <c r="U7715" i="2"/>
  <c r="U7726" i="2"/>
  <c r="U7737" i="2"/>
  <c r="U7747" i="2"/>
  <c r="U7758" i="2"/>
  <c r="U7769" i="2"/>
  <c r="U7779" i="2"/>
  <c r="U7790" i="2"/>
  <c r="U7801" i="2"/>
  <c r="U7811" i="2"/>
  <c r="U7822" i="2"/>
  <c r="U7833" i="2"/>
  <c r="U7843" i="2"/>
  <c r="U7854" i="2"/>
  <c r="U7865" i="2"/>
  <c r="U7875" i="2"/>
  <c r="U7886" i="2"/>
  <c r="U7895" i="2"/>
  <c r="U7904" i="2"/>
  <c r="U7913" i="2"/>
  <c r="U7921" i="2"/>
  <c r="U7929" i="2"/>
  <c r="U7937" i="2"/>
  <c r="U7945" i="2"/>
  <c r="U7953" i="2"/>
  <c r="U7961" i="2"/>
  <c r="U7969" i="2"/>
  <c r="U7977" i="2"/>
  <c r="U7985" i="2"/>
  <c r="U7993" i="2"/>
  <c r="U8001" i="2"/>
  <c r="U8009" i="2"/>
  <c r="U8017" i="2"/>
  <c r="U8025" i="2"/>
  <c r="U8033" i="2"/>
  <c r="U8041" i="2"/>
  <c r="U8049" i="2"/>
  <c r="U8057" i="2"/>
  <c r="U8065" i="2"/>
  <c r="U8073" i="2"/>
  <c r="U8081" i="2"/>
  <c r="U8089" i="2"/>
  <c r="U8097" i="2"/>
  <c r="U8105" i="2"/>
  <c r="U8113" i="2"/>
  <c r="U8121" i="2"/>
  <c r="U8129" i="2"/>
  <c r="U8137" i="2"/>
  <c r="U8145" i="2"/>
  <c r="U8153" i="2"/>
  <c r="U8161" i="2"/>
  <c r="U8169" i="2"/>
  <c r="U8177" i="2"/>
  <c r="U8185" i="2"/>
  <c r="U8193" i="2"/>
  <c r="U8201" i="2"/>
  <c r="U8209" i="2"/>
  <c r="U8217" i="2"/>
  <c r="U8225" i="2"/>
  <c r="U8233" i="2"/>
  <c r="U8241" i="2"/>
  <c r="U8249" i="2"/>
  <c r="U8257" i="2"/>
  <c r="U8265" i="2"/>
  <c r="U8273" i="2"/>
  <c r="U8281" i="2"/>
  <c r="U8289" i="2"/>
  <c r="U8297" i="2"/>
  <c r="U8305" i="2"/>
  <c r="U8313" i="2"/>
  <c r="U8321" i="2"/>
  <c r="U8329" i="2"/>
  <c r="U8337" i="2"/>
  <c r="U8345" i="2"/>
  <c r="U8353" i="2"/>
  <c r="U8361" i="2"/>
  <c r="U8369" i="2"/>
  <c r="U8377" i="2"/>
  <c r="U8385" i="2"/>
  <c r="U8393" i="2"/>
  <c r="U8401" i="2"/>
  <c r="U8409" i="2"/>
  <c r="U8417" i="2"/>
  <c r="U8425" i="2"/>
  <c r="U8433" i="2"/>
  <c r="U8441" i="2"/>
  <c r="U8449" i="2"/>
  <c r="U8457" i="2"/>
  <c r="U8465" i="2"/>
  <c r="U8473" i="2"/>
  <c r="U8481" i="2"/>
  <c r="U8489" i="2"/>
  <c r="U8497" i="2"/>
  <c r="U8505" i="2"/>
  <c r="U8513" i="2"/>
  <c r="U8521" i="2"/>
  <c r="U8529" i="2"/>
  <c r="U8537" i="2"/>
  <c r="U8545" i="2"/>
  <c r="U8553" i="2"/>
  <c r="U8561" i="2"/>
  <c r="U8569" i="2"/>
  <c r="U8577" i="2"/>
  <c r="U8585" i="2"/>
  <c r="U8593" i="2"/>
  <c r="U8601" i="2"/>
  <c r="U8609" i="2"/>
  <c r="U8617" i="2"/>
  <c r="U8625" i="2"/>
  <c r="U8633" i="2"/>
  <c r="U8641" i="2"/>
  <c r="U8649" i="2"/>
  <c r="U8657" i="2"/>
  <c r="U8665" i="2"/>
  <c r="U8673" i="2"/>
  <c r="U8681" i="2"/>
  <c r="U8689" i="2"/>
  <c r="U8697" i="2"/>
  <c r="U8705" i="2"/>
  <c r="U8713" i="2"/>
  <c r="U8721" i="2"/>
  <c r="U8729" i="2"/>
  <c r="U8737" i="2"/>
  <c r="U8745" i="2"/>
  <c r="U8753" i="2"/>
  <c r="U8761" i="2"/>
  <c r="U8769" i="2"/>
  <c r="U8777" i="2"/>
  <c r="U8785" i="2"/>
  <c r="U8793" i="2"/>
  <c r="U7611" i="2"/>
  <c r="U7631" i="2"/>
  <c r="U7654" i="2"/>
  <c r="U7675" i="2"/>
  <c r="U7693" i="2"/>
  <c r="U7706" i="2"/>
  <c r="U7717" i="2"/>
  <c r="U7727" i="2"/>
  <c r="U7738" i="2"/>
  <c r="U7749" i="2"/>
  <c r="U7759" i="2"/>
  <c r="U7770" i="2"/>
  <c r="U7781" i="2"/>
  <c r="U7791" i="2"/>
  <c r="U7802" i="2"/>
  <c r="U7813" i="2"/>
  <c r="U7823" i="2"/>
  <c r="U7834" i="2"/>
  <c r="U7845" i="2"/>
  <c r="U7855" i="2"/>
  <c r="U7866" i="2"/>
  <c r="U7877" i="2"/>
  <c r="U7887" i="2"/>
  <c r="U7896" i="2"/>
  <c r="U7905" i="2"/>
  <c r="U7914" i="2"/>
  <c r="U7922" i="2"/>
  <c r="U7930" i="2"/>
  <c r="U7938" i="2"/>
  <c r="U7946" i="2"/>
  <c r="U7954" i="2"/>
  <c r="U7962" i="2"/>
  <c r="U7970" i="2"/>
  <c r="U7978" i="2"/>
  <c r="U7986" i="2"/>
  <c r="U7994" i="2"/>
  <c r="U8002" i="2"/>
  <c r="U8010" i="2"/>
  <c r="U8018" i="2"/>
  <c r="U8026" i="2"/>
  <c r="U8034" i="2"/>
  <c r="U8042" i="2"/>
  <c r="U8050" i="2"/>
  <c r="U8058" i="2"/>
  <c r="U8066" i="2"/>
  <c r="U8074" i="2"/>
  <c r="U8082" i="2"/>
  <c r="U8090" i="2"/>
  <c r="U8098" i="2"/>
  <c r="U8106" i="2"/>
  <c r="U8114" i="2"/>
  <c r="U8122" i="2"/>
  <c r="U8130" i="2"/>
  <c r="U8138" i="2"/>
  <c r="U8146" i="2"/>
  <c r="U8154" i="2"/>
  <c r="U8162" i="2"/>
  <c r="U8170" i="2"/>
  <c r="U8178" i="2"/>
  <c r="U8186" i="2"/>
  <c r="U8194" i="2"/>
  <c r="U8202" i="2"/>
  <c r="U8210" i="2"/>
  <c r="U8218" i="2"/>
  <c r="U8226" i="2"/>
  <c r="U8234" i="2"/>
  <c r="U8242" i="2"/>
  <c r="U8250" i="2"/>
  <c r="U8258" i="2"/>
  <c r="U8266" i="2"/>
  <c r="U8274" i="2"/>
  <c r="U8282" i="2"/>
  <c r="U8290" i="2"/>
  <c r="U8298" i="2"/>
  <c r="U8306" i="2"/>
  <c r="U8314" i="2"/>
  <c r="U8322" i="2"/>
  <c r="U8330" i="2"/>
  <c r="U8338" i="2"/>
  <c r="U8346" i="2"/>
  <c r="U8354" i="2"/>
  <c r="U8362" i="2"/>
  <c r="U8370" i="2"/>
  <c r="U8378" i="2"/>
  <c r="U8386" i="2"/>
  <c r="U8394" i="2"/>
  <c r="U8402" i="2"/>
  <c r="U8410" i="2"/>
  <c r="U8418" i="2"/>
  <c r="U8426" i="2"/>
  <c r="U8434" i="2"/>
  <c r="U8442" i="2"/>
  <c r="U8450" i="2"/>
  <c r="U8458" i="2"/>
  <c r="U8466" i="2"/>
  <c r="U8474" i="2"/>
  <c r="U8482" i="2"/>
  <c r="U8490" i="2"/>
  <c r="U8498" i="2"/>
  <c r="U8506" i="2"/>
  <c r="U8514" i="2"/>
  <c r="U8522" i="2"/>
  <c r="U8530" i="2"/>
  <c r="U8538" i="2"/>
  <c r="U8546" i="2"/>
  <c r="U8554" i="2"/>
  <c r="U8562" i="2"/>
  <c r="U8570" i="2"/>
  <c r="U8578" i="2"/>
  <c r="U8586" i="2"/>
  <c r="U8594" i="2"/>
  <c r="U8602" i="2"/>
  <c r="U8610" i="2"/>
  <c r="U8618" i="2"/>
  <c r="U8626" i="2"/>
  <c r="U8634" i="2"/>
  <c r="U8642" i="2"/>
  <c r="U8650" i="2"/>
  <c r="U8658" i="2"/>
  <c r="U8666" i="2"/>
  <c r="U8674" i="2"/>
  <c r="U8682" i="2"/>
  <c r="U8690" i="2"/>
  <c r="U8698" i="2"/>
  <c r="U8706" i="2"/>
  <c r="U8714" i="2"/>
  <c r="U8722" i="2"/>
  <c r="U8730" i="2"/>
  <c r="U8738" i="2"/>
  <c r="U8746" i="2"/>
  <c r="U8754" i="2"/>
  <c r="U8762" i="2"/>
  <c r="U8770" i="2"/>
  <c r="U8778" i="2"/>
  <c r="U8786" i="2"/>
  <c r="U8794" i="2"/>
  <c r="U8802" i="2"/>
  <c r="U8810" i="2"/>
  <c r="U8818" i="2"/>
  <c r="U8826" i="2"/>
  <c r="U8834" i="2"/>
  <c r="U8842" i="2"/>
  <c r="U8850" i="2"/>
  <c r="U8858" i="2"/>
  <c r="U8866" i="2"/>
  <c r="U8874" i="2"/>
  <c r="U8882" i="2"/>
  <c r="U8890" i="2"/>
  <c r="U8898" i="2"/>
  <c r="U8906" i="2"/>
  <c r="U8914" i="2"/>
  <c r="U8922" i="2"/>
  <c r="U8930" i="2"/>
  <c r="U8938" i="2"/>
  <c r="U8946" i="2"/>
  <c r="U8954" i="2"/>
  <c r="U8962" i="2"/>
  <c r="U8970" i="2"/>
  <c r="U8978" i="2"/>
  <c r="U8986" i="2"/>
  <c r="U8994" i="2"/>
  <c r="U9002" i="2"/>
  <c r="U9010" i="2"/>
  <c r="U7614" i="2"/>
  <c r="U7635" i="2"/>
  <c r="U7655" i="2"/>
  <c r="U7678" i="2"/>
  <c r="U7694" i="2"/>
  <c r="U7707" i="2"/>
  <c r="U7718" i="2"/>
  <c r="U7729" i="2"/>
  <c r="U7739" i="2"/>
  <c r="U7750" i="2"/>
  <c r="U7761" i="2"/>
  <c r="U7771" i="2"/>
  <c r="U7782" i="2"/>
  <c r="U7793" i="2"/>
  <c r="U7803" i="2"/>
  <c r="U7814" i="2"/>
  <c r="U7825" i="2"/>
  <c r="U7835" i="2"/>
  <c r="U7846" i="2"/>
  <c r="U7857" i="2"/>
  <c r="U7867" i="2"/>
  <c r="U7878" i="2"/>
  <c r="U7888" i="2"/>
  <c r="U7897" i="2"/>
  <c r="U7906" i="2"/>
  <c r="U7915" i="2"/>
  <c r="U7923" i="2"/>
  <c r="U7931" i="2"/>
  <c r="U7939" i="2"/>
  <c r="U7947" i="2"/>
  <c r="U7955" i="2"/>
  <c r="U7963" i="2"/>
  <c r="U7971" i="2"/>
  <c r="U7979" i="2"/>
  <c r="U7987" i="2"/>
  <c r="U7995" i="2"/>
  <c r="U8003" i="2"/>
  <c r="U8011" i="2"/>
  <c r="U8019" i="2"/>
  <c r="U8027" i="2"/>
  <c r="U8035" i="2"/>
  <c r="U8043" i="2"/>
  <c r="U8051" i="2"/>
  <c r="U8059" i="2"/>
  <c r="U8067" i="2"/>
  <c r="U8075" i="2"/>
  <c r="U8083" i="2"/>
  <c r="U8091" i="2"/>
  <c r="U8099" i="2"/>
  <c r="U8107" i="2"/>
  <c r="U8115" i="2"/>
  <c r="U8123" i="2"/>
  <c r="U8131" i="2"/>
  <c r="U8139" i="2"/>
  <c r="U8147" i="2"/>
  <c r="U8155" i="2"/>
  <c r="U8163" i="2"/>
  <c r="U8171" i="2"/>
  <c r="U8179" i="2"/>
  <c r="U8187" i="2"/>
  <c r="U8195" i="2"/>
  <c r="U8203" i="2"/>
  <c r="U8211" i="2"/>
  <c r="U8219" i="2"/>
  <c r="U8227" i="2"/>
  <c r="U8235" i="2"/>
  <c r="U8243" i="2"/>
  <c r="U8251" i="2"/>
  <c r="U8259" i="2"/>
  <c r="U8267" i="2"/>
  <c r="U8275" i="2"/>
  <c r="U8283" i="2"/>
  <c r="U8291" i="2"/>
  <c r="U8299" i="2"/>
  <c r="U8307" i="2"/>
  <c r="U8315" i="2"/>
  <c r="U8323" i="2"/>
  <c r="U8331" i="2"/>
  <c r="U8339" i="2"/>
  <c r="U8347" i="2"/>
  <c r="U8355" i="2"/>
  <c r="U8363" i="2"/>
  <c r="U8371" i="2"/>
  <c r="U8379" i="2"/>
  <c r="U8387" i="2"/>
  <c r="U8395" i="2"/>
  <c r="U8403" i="2"/>
  <c r="U8411" i="2"/>
  <c r="U8419" i="2"/>
  <c r="U8427" i="2"/>
  <c r="U8435" i="2"/>
  <c r="U8443" i="2"/>
  <c r="U8451" i="2"/>
  <c r="U8459" i="2"/>
  <c r="U8467" i="2"/>
  <c r="U8475" i="2"/>
  <c r="U8483" i="2"/>
  <c r="U8491" i="2"/>
  <c r="U8499" i="2"/>
  <c r="U8507" i="2"/>
  <c r="U8515" i="2"/>
  <c r="U8523" i="2"/>
  <c r="U8531" i="2"/>
  <c r="U8539" i="2"/>
  <c r="U8547" i="2"/>
  <c r="U8555" i="2"/>
  <c r="U8563" i="2"/>
  <c r="U8571" i="2"/>
  <c r="U8579" i="2"/>
  <c r="U8587" i="2"/>
  <c r="U8595" i="2"/>
  <c r="U8603" i="2"/>
  <c r="U8611" i="2"/>
  <c r="U8619" i="2"/>
  <c r="U8627" i="2"/>
  <c r="U8635" i="2"/>
  <c r="U8643" i="2"/>
  <c r="U8651" i="2"/>
  <c r="U8659" i="2"/>
  <c r="U8667" i="2"/>
  <c r="U8675" i="2"/>
  <c r="U8683" i="2"/>
  <c r="U8691" i="2"/>
  <c r="U8699" i="2"/>
  <c r="U8707" i="2"/>
  <c r="U8715" i="2"/>
  <c r="U8723" i="2"/>
  <c r="U8731" i="2"/>
  <c r="U8739" i="2"/>
  <c r="U8747" i="2"/>
  <c r="U8755" i="2"/>
  <c r="U8763" i="2"/>
  <c r="U8771" i="2"/>
  <c r="U8779" i="2"/>
  <c r="U8787" i="2"/>
  <c r="U8795" i="2"/>
  <c r="U8803" i="2"/>
  <c r="U8811" i="2"/>
  <c r="U8819" i="2"/>
  <c r="U8827" i="2"/>
  <c r="U8835" i="2"/>
  <c r="U8843" i="2"/>
  <c r="U8851" i="2"/>
  <c r="U8859" i="2"/>
  <c r="U8867" i="2"/>
  <c r="U8875" i="2"/>
  <c r="U8883" i="2"/>
  <c r="U8891" i="2"/>
  <c r="U8899" i="2"/>
  <c r="U8907" i="2"/>
  <c r="U8915" i="2"/>
  <c r="U8923" i="2"/>
  <c r="U7615" i="2"/>
  <c r="U7638" i="2"/>
  <c r="U7659" i="2"/>
  <c r="U7679" i="2"/>
  <c r="U7695" i="2"/>
  <c r="U7709" i="2"/>
  <c r="U7719" i="2"/>
  <c r="U7730" i="2"/>
  <c r="U7741" i="2"/>
  <c r="U7751" i="2"/>
  <c r="U7762" i="2"/>
  <c r="U7773" i="2"/>
  <c r="U7783" i="2"/>
  <c r="U7794" i="2"/>
  <c r="U7805" i="2"/>
  <c r="U7815" i="2"/>
  <c r="U7826" i="2"/>
  <c r="U7837" i="2"/>
  <c r="U7847" i="2"/>
  <c r="U7858" i="2"/>
  <c r="U7869" i="2"/>
  <c r="U7879" i="2"/>
  <c r="U7889" i="2"/>
  <c r="U7898" i="2"/>
  <c r="U7907" i="2"/>
  <c r="U7916" i="2"/>
  <c r="U7924" i="2"/>
  <c r="U7932" i="2"/>
  <c r="U7940" i="2"/>
  <c r="U7948" i="2"/>
  <c r="U7956" i="2"/>
  <c r="U7964" i="2"/>
  <c r="U7972" i="2"/>
  <c r="U7980" i="2"/>
  <c r="U7988" i="2"/>
  <c r="U7996" i="2"/>
  <c r="U8004" i="2"/>
  <c r="U8012" i="2"/>
  <c r="U8020" i="2"/>
  <c r="U8028" i="2"/>
  <c r="U8036" i="2"/>
  <c r="U8044" i="2"/>
  <c r="U8052" i="2"/>
  <c r="U8060" i="2"/>
  <c r="U8068" i="2"/>
  <c r="U8076" i="2"/>
  <c r="U8084" i="2"/>
  <c r="U8092" i="2"/>
  <c r="U8100" i="2"/>
  <c r="U8108" i="2"/>
  <c r="U8116" i="2"/>
  <c r="U8124" i="2"/>
  <c r="U8132" i="2"/>
  <c r="U8140" i="2"/>
  <c r="U8148" i="2"/>
  <c r="U8156" i="2"/>
  <c r="U8164" i="2"/>
  <c r="U8172" i="2"/>
  <c r="U8180" i="2"/>
  <c r="U8188" i="2"/>
  <c r="U8196" i="2"/>
  <c r="U8204" i="2"/>
  <c r="U8212" i="2"/>
  <c r="U8220" i="2"/>
  <c r="U8228" i="2"/>
  <c r="U8236" i="2"/>
  <c r="U8244" i="2"/>
  <c r="U8252" i="2"/>
  <c r="U8260" i="2"/>
  <c r="U8268" i="2"/>
  <c r="U8276" i="2"/>
  <c r="U8284" i="2"/>
  <c r="U8292" i="2"/>
  <c r="U8300" i="2"/>
  <c r="U8308" i="2"/>
  <c r="U8316" i="2"/>
  <c r="U8324" i="2"/>
  <c r="U8332" i="2"/>
  <c r="U8340" i="2"/>
  <c r="U8348" i="2"/>
  <c r="U8356" i="2"/>
  <c r="U8364" i="2"/>
  <c r="U8372" i="2"/>
  <c r="U8380" i="2"/>
  <c r="U8388" i="2"/>
  <c r="U8396" i="2"/>
  <c r="U8404" i="2"/>
  <c r="U8412" i="2"/>
  <c r="U8420" i="2"/>
  <c r="U8428" i="2"/>
  <c r="U8436" i="2"/>
  <c r="U8444" i="2"/>
  <c r="U8452" i="2"/>
  <c r="U8460" i="2"/>
  <c r="U8468" i="2"/>
  <c r="U8476" i="2"/>
  <c r="U8484" i="2"/>
  <c r="U8492" i="2"/>
  <c r="U8500" i="2"/>
  <c r="U8508" i="2"/>
  <c r="U8516" i="2"/>
  <c r="U8524" i="2"/>
  <c r="U8532" i="2"/>
  <c r="U8540" i="2"/>
  <c r="U8548" i="2"/>
  <c r="U8556" i="2"/>
  <c r="U8564" i="2"/>
  <c r="U8572" i="2"/>
  <c r="U8580" i="2"/>
  <c r="U8588" i="2"/>
  <c r="U8596" i="2"/>
  <c r="U8604" i="2"/>
  <c r="U8612" i="2"/>
  <c r="U8620" i="2"/>
  <c r="U8628" i="2"/>
  <c r="U8636" i="2"/>
  <c r="U8644" i="2"/>
  <c r="U8652" i="2"/>
  <c r="U8660" i="2"/>
  <c r="U8668" i="2"/>
  <c r="U8676" i="2"/>
  <c r="U8684" i="2"/>
  <c r="U8692" i="2"/>
  <c r="U8700" i="2"/>
  <c r="U8708" i="2"/>
  <c r="U8716" i="2"/>
  <c r="U8724" i="2"/>
  <c r="U8732" i="2"/>
  <c r="U8740" i="2"/>
  <c r="U8748" i="2"/>
  <c r="U8756" i="2"/>
  <c r="U8764" i="2"/>
  <c r="U8772" i="2"/>
  <c r="U8780" i="2"/>
  <c r="U8788" i="2"/>
  <c r="U8796" i="2"/>
  <c r="U8804" i="2"/>
  <c r="U8812" i="2"/>
  <c r="U8820" i="2"/>
  <c r="U8828" i="2"/>
  <c r="U8836" i="2"/>
  <c r="U8844" i="2"/>
  <c r="U8852" i="2"/>
  <c r="U8860" i="2"/>
  <c r="U8868" i="2"/>
  <c r="U8876" i="2"/>
  <c r="U8884" i="2"/>
  <c r="U8892" i="2"/>
  <c r="U8900" i="2"/>
  <c r="U8908" i="2"/>
  <c r="U8916" i="2"/>
  <c r="U8924" i="2"/>
  <c r="U8932" i="2"/>
  <c r="U8940" i="2"/>
  <c r="U8948" i="2"/>
  <c r="U8956" i="2"/>
  <c r="U8964" i="2"/>
  <c r="U8972" i="2"/>
  <c r="U8980" i="2"/>
  <c r="U8988" i="2"/>
  <c r="U8996" i="2"/>
  <c r="U9004" i="2"/>
  <c r="U9012" i="2"/>
  <c r="U9020" i="2"/>
  <c r="U9028" i="2"/>
  <c r="U9036" i="2"/>
  <c r="U9044" i="2"/>
  <c r="U9052" i="2"/>
  <c r="U9060" i="2"/>
  <c r="U9068" i="2"/>
  <c r="U7619" i="2"/>
  <c r="U7639" i="2"/>
  <c r="U7662" i="2"/>
  <c r="U7683" i="2"/>
  <c r="U7698" i="2"/>
  <c r="U7710" i="2"/>
  <c r="U7721" i="2"/>
  <c r="U7731" i="2"/>
  <c r="U7742" i="2"/>
  <c r="U7753" i="2"/>
  <c r="U7763" i="2"/>
  <c r="U7774" i="2"/>
  <c r="U7785" i="2"/>
  <c r="U7795" i="2"/>
  <c r="U7806" i="2"/>
  <c r="U7817" i="2"/>
  <c r="U7827" i="2"/>
  <c r="U7838" i="2"/>
  <c r="U7849" i="2"/>
  <c r="U7859" i="2"/>
  <c r="U7870" i="2"/>
  <c r="U7881" i="2"/>
  <c r="U7890" i="2"/>
  <c r="U7899" i="2"/>
  <c r="U7909" i="2"/>
  <c r="U7917" i="2"/>
  <c r="U7925" i="2"/>
  <c r="U7933" i="2"/>
  <c r="U7941" i="2"/>
  <c r="U7949" i="2"/>
  <c r="U7957" i="2"/>
  <c r="U7965" i="2"/>
  <c r="U7973" i="2"/>
  <c r="U7981" i="2"/>
  <c r="U7989" i="2"/>
  <c r="U7997" i="2"/>
  <c r="U8005" i="2"/>
  <c r="U8013" i="2"/>
  <c r="U8021" i="2"/>
  <c r="U8029" i="2"/>
  <c r="U8037" i="2"/>
  <c r="U8045" i="2"/>
  <c r="U8053" i="2"/>
  <c r="U8061" i="2"/>
  <c r="U8069" i="2"/>
  <c r="U8077" i="2"/>
  <c r="U8085" i="2"/>
  <c r="U8093" i="2"/>
  <c r="U8101" i="2"/>
  <c r="U8109" i="2"/>
  <c r="U8117" i="2"/>
  <c r="U8125" i="2"/>
  <c r="U8133" i="2"/>
  <c r="U8141" i="2"/>
  <c r="U8149" i="2"/>
  <c r="U8157" i="2"/>
  <c r="U8165" i="2"/>
  <c r="U8173" i="2"/>
  <c r="U8181" i="2"/>
  <c r="U8189" i="2"/>
  <c r="U8197" i="2"/>
  <c r="U8205" i="2"/>
  <c r="U8213" i="2"/>
  <c r="U8221" i="2"/>
  <c r="U8229" i="2"/>
  <c r="U8237" i="2"/>
  <c r="U8245" i="2"/>
  <c r="U8253" i="2"/>
  <c r="U8261" i="2"/>
  <c r="U8269" i="2"/>
  <c r="U8277" i="2"/>
  <c r="U8285" i="2"/>
  <c r="U8293" i="2"/>
  <c r="U8301" i="2"/>
  <c r="U8309" i="2"/>
  <c r="U8317" i="2"/>
  <c r="U8325" i="2"/>
  <c r="U8333" i="2"/>
  <c r="U8341" i="2"/>
  <c r="U8349" i="2"/>
  <c r="U8357" i="2"/>
  <c r="U8365" i="2"/>
  <c r="U8373" i="2"/>
  <c r="U8381" i="2"/>
  <c r="U8389" i="2"/>
  <c r="U8397" i="2"/>
  <c r="U8405" i="2"/>
  <c r="U8413" i="2"/>
  <c r="U8421" i="2"/>
  <c r="U8429" i="2"/>
  <c r="U8437" i="2"/>
  <c r="U8445" i="2"/>
  <c r="U8453" i="2"/>
  <c r="U8461" i="2"/>
  <c r="U8469" i="2"/>
  <c r="U8477" i="2"/>
  <c r="U8485" i="2"/>
  <c r="U8493" i="2"/>
  <c r="U8501" i="2"/>
  <c r="U8509" i="2"/>
  <c r="U8517" i="2"/>
  <c r="U8525" i="2"/>
  <c r="U8533" i="2"/>
  <c r="U8541" i="2"/>
  <c r="U8549" i="2"/>
  <c r="U8557" i="2"/>
  <c r="U8565" i="2"/>
  <c r="U8573" i="2"/>
  <c r="U8581" i="2"/>
  <c r="U8589" i="2"/>
  <c r="U8597" i="2"/>
  <c r="U8605" i="2"/>
  <c r="U8613" i="2"/>
  <c r="U8621" i="2"/>
  <c r="U8629" i="2"/>
  <c r="U8637" i="2"/>
  <c r="U8645" i="2"/>
  <c r="U8653" i="2"/>
  <c r="U8661" i="2"/>
  <c r="U8669" i="2"/>
  <c r="U8677" i="2"/>
  <c r="U8685" i="2"/>
  <c r="U8693" i="2"/>
  <c r="U8701" i="2"/>
  <c r="U8709" i="2"/>
  <c r="U8717" i="2"/>
  <c r="U8725" i="2"/>
  <c r="U8733" i="2"/>
  <c r="U8741" i="2"/>
  <c r="U8749" i="2"/>
  <c r="U8757" i="2"/>
  <c r="U8765" i="2"/>
  <c r="U8773" i="2"/>
  <c r="U8781" i="2"/>
  <c r="U8789" i="2"/>
  <c r="U8797" i="2"/>
  <c r="U8805" i="2"/>
  <c r="U8813" i="2"/>
  <c r="U8821" i="2"/>
  <c r="U8829" i="2"/>
  <c r="U7622" i="2"/>
  <c r="U7643" i="2"/>
  <c r="U7663" i="2"/>
  <c r="U7685" i="2"/>
  <c r="U7699" i="2"/>
  <c r="U7711" i="2"/>
  <c r="U7722" i="2"/>
  <c r="U7733" i="2"/>
  <c r="U7743" i="2"/>
  <c r="U7754" i="2"/>
  <c r="U7765" i="2"/>
  <c r="U7775" i="2"/>
  <c r="U7786" i="2"/>
  <c r="U7797" i="2"/>
  <c r="U7807" i="2"/>
  <c r="U7818" i="2"/>
  <c r="U7829" i="2"/>
  <c r="U7839" i="2"/>
  <c r="U7850" i="2"/>
  <c r="U7861" i="2"/>
  <c r="U7871" i="2"/>
  <c r="U7882" i="2"/>
  <c r="U7891" i="2"/>
  <c r="U7901" i="2"/>
  <c r="U7910" i="2"/>
  <c r="U7918" i="2"/>
  <c r="U7926" i="2"/>
  <c r="U7934" i="2"/>
  <c r="U7942" i="2"/>
  <c r="U7950" i="2"/>
  <c r="U7958" i="2"/>
  <c r="U7966" i="2"/>
  <c r="U7974" i="2"/>
  <c r="U7982" i="2"/>
  <c r="U7990" i="2"/>
  <c r="U7998" i="2"/>
  <c r="U8006" i="2"/>
  <c r="U8014" i="2"/>
  <c r="U8022" i="2"/>
  <c r="U8030" i="2"/>
  <c r="U8038" i="2"/>
  <c r="U8046" i="2"/>
  <c r="U8054" i="2"/>
  <c r="U8062" i="2"/>
  <c r="U8070" i="2"/>
  <c r="U8078" i="2"/>
  <c r="U8086" i="2"/>
  <c r="U8094" i="2"/>
  <c r="U8102" i="2"/>
  <c r="U8110" i="2"/>
  <c r="U8118" i="2"/>
  <c r="U8126" i="2"/>
  <c r="U8134" i="2"/>
  <c r="U8142" i="2"/>
  <c r="U8150" i="2"/>
  <c r="U8158" i="2"/>
  <c r="U8166" i="2"/>
  <c r="U8174" i="2"/>
  <c r="U8182" i="2"/>
  <c r="U8190" i="2"/>
  <c r="U8198" i="2"/>
  <c r="U8206" i="2"/>
  <c r="U8214" i="2"/>
  <c r="U8222" i="2"/>
  <c r="U8230" i="2"/>
  <c r="U8238" i="2"/>
  <c r="U8246" i="2"/>
  <c r="U8254" i="2"/>
  <c r="U8262" i="2"/>
  <c r="U8270" i="2"/>
  <c r="U8278" i="2"/>
  <c r="U8286" i="2"/>
  <c r="U8294" i="2"/>
  <c r="U8302" i="2"/>
  <c r="U8310" i="2"/>
  <c r="U8318" i="2"/>
  <c r="U8326" i="2"/>
  <c r="U8334" i="2"/>
  <c r="U8342" i="2"/>
  <c r="U8350" i="2"/>
  <c r="U8358" i="2"/>
  <c r="U8366" i="2"/>
  <c r="U8374" i="2"/>
  <c r="U8382" i="2"/>
  <c r="U8390" i="2"/>
  <c r="U8398" i="2"/>
  <c r="U8406" i="2"/>
  <c r="U8414" i="2"/>
  <c r="U8422" i="2"/>
  <c r="U8430" i="2"/>
  <c r="U8438" i="2"/>
  <c r="U8446" i="2"/>
  <c r="U8454" i="2"/>
  <c r="U8462" i="2"/>
  <c r="U8470" i="2"/>
  <c r="U8478" i="2"/>
  <c r="U8486" i="2"/>
  <c r="U8494" i="2"/>
  <c r="U8502" i="2"/>
  <c r="U8510" i="2"/>
  <c r="U8518" i="2"/>
  <c r="U8526" i="2"/>
  <c r="U8534" i="2"/>
  <c r="U8542" i="2"/>
  <c r="U8550" i="2"/>
  <c r="U8558" i="2"/>
  <c r="U8566" i="2"/>
  <c r="U8574" i="2"/>
  <c r="U8582" i="2"/>
  <c r="U8590" i="2"/>
  <c r="U8598" i="2"/>
  <c r="U8606" i="2"/>
  <c r="U8614" i="2"/>
  <c r="U8622" i="2"/>
  <c r="U8630" i="2"/>
  <c r="U8638" i="2"/>
  <c r="U8646" i="2"/>
  <c r="U8654" i="2"/>
  <c r="U8662" i="2"/>
  <c r="U8670" i="2"/>
  <c r="U8678" i="2"/>
  <c r="U8686" i="2"/>
  <c r="U8694" i="2"/>
  <c r="U8702" i="2"/>
  <c r="U8710" i="2"/>
  <c r="U8718" i="2"/>
  <c r="U8726" i="2"/>
  <c r="U8734" i="2"/>
  <c r="U8742" i="2"/>
  <c r="U8750" i="2"/>
  <c r="U8758" i="2"/>
  <c r="U8766" i="2"/>
  <c r="U8774" i="2"/>
  <c r="U8782" i="2"/>
  <c r="U8790" i="2"/>
  <c r="U8798" i="2"/>
  <c r="U8806" i="2"/>
  <c r="U8814" i="2"/>
  <c r="U8822" i="2"/>
  <c r="U8830" i="2"/>
  <c r="U8838" i="2"/>
  <c r="U8846" i="2"/>
  <c r="U8854" i="2"/>
  <c r="U8862" i="2"/>
  <c r="U8870" i="2"/>
  <c r="U8878" i="2"/>
  <c r="U8886" i="2"/>
  <c r="U8894" i="2"/>
  <c r="U8902" i="2"/>
  <c r="U8910" i="2"/>
  <c r="U8918" i="2"/>
  <c r="U8926" i="2"/>
  <c r="U8934" i="2"/>
  <c r="U8942" i="2"/>
  <c r="U8950" i="2"/>
  <c r="U8958" i="2"/>
  <c r="U8966" i="2"/>
  <c r="U8974" i="2"/>
  <c r="U8982" i="2"/>
  <c r="U8990" i="2"/>
  <c r="U8998" i="2"/>
  <c r="U9006" i="2"/>
  <c r="U9014" i="2"/>
  <c r="U9022" i="2"/>
  <c r="U9030" i="2"/>
  <c r="U9997" i="2"/>
  <c r="U9989" i="2"/>
  <c r="U9981" i="2"/>
  <c r="U9973" i="2"/>
  <c r="U9965" i="2"/>
  <c r="U9957" i="2"/>
  <c r="U9949" i="2"/>
  <c r="U9941" i="2"/>
  <c r="U9933" i="2"/>
  <c r="U9925" i="2"/>
  <c r="U9917" i="2"/>
  <c r="U9909" i="2"/>
  <c r="U9901" i="2"/>
  <c r="U9893" i="2"/>
  <c r="U9885" i="2"/>
  <c r="U9877" i="2"/>
  <c r="U9869" i="2"/>
  <c r="U9861" i="2"/>
  <c r="U9853" i="2"/>
  <c r="U9845" i="2"/>
  <c r="U9837" i="2"/>
  <c r="U9829" i="2"/>
  <c r="U9821" i="2"/>
  <c r="U9813" i="2"/>
  <c r="U9805" i="2"/>
  <c r="U9797" i="2"/>
  <c r="U9789" i="2"/>
  <c r="U9781" i="2"/>
  <c r="U9773" i="2"/>
  <c r="U9765" i="2"/>
  <c r="U9757" i="2"/>
  <c r="U9749" i="2"/>
  <c r="U9741" i="2"/>
  <c r="U9733" i="2"/>
  <c r="U9725" i="2"/>
  <c r="U9717" i="2"/>
  <c r="U9709" i="2"/>
  <c r="U9701" i="2"/>
  <c r="U9693" i="2"/>
  <c r="U9685" i="2"/>
  <c r="U9677" i="2"/>
  <c r="U9669" i="2"/>
  <c r="U9661" i="2"/>
  <c r="U9653" i="2"/>
  <c r="U9645" i="2"/>
  <c r="U9637" i="2"/>
  <c r="U9629" i="2"/>
  <c r="U9621" i="2"/>
  <c r="U9613" i="2"/>
  <c r="U9605" i="2"/>
  <c r="U9597" i="2"/>
  <c r="U9589" i="2"/>
  <c r="U9581" i="2"/>
  <c r="U9573" i="2"/>
  <c r="U9565" i="2"/>
  <c r="U9557" i="2"/>
  <c r="U9549" i="2"/>
  <c r="U9541" i="2"/>
  <c r="U9533" i="2"/>
  <c r="U9525" i="2"/>
  <c r="U9517" i="2"/>
  <c r="U9509" i="2"/>
  <c r="U9501" i="2"/>
  <c r="U9493" i="2"/>
  <c r="U9485" i="2"/>
  <c r="U9477" i="2"/>
  <c r="U9469" i="2"/>
  <c r="U9461" i="2"/>
  <c r="U9453" i="2"/>
  <c r="U9445" i="2"/>
  <c r="U9437" i="2"/>
  <c r="U9429" i="2"/>
  <c r="U9421" i="2"/>
  <c r="U9413" i="2"/>
  <c r="U9405" i="2"/>
  <c r="U9397" i="2"/>
  <c r="U9389" i="2"/>
  <c r="U9381" i="2"/>
  <c r="U9373" i="2"/>
  <c r="U9365" i="2"/>
  <c r="U9357" i="2"/>
  <c r="U9349" i="2"/>
  <c r="U9341" i="2"/>
  <c r="U9333" i="2"/>
  <c r="U9325" i="2"/>
  <c r="U9317" i="2"/>
  <c r="U9309" i="2"/>
  <c r="U9301" i="2"/>
  <c r="U9293" i="2"/>
  <c r="U9285" i="2"/>
  <c r="U9277" i="2"/>
  <c r="U9269" i="2"/>
  <c r="U9261" i="2"/>
  <c r="U9253" i="2"/>
  <c r="U9245" i="2"/>
  <c r="U9237" i="2"/>
  <c r="U9229" i="2"/>
  <c r="U9221" i="2"/>
  <c r="U9213" i="2"/>
  <c r="U9205" i="2"/>
  <c r="U9197" i="2"/>
  <c r="U9189" i="2"/>
  <c r="U9181" i="2"/>
  <c r="U9173" i="2"/>
  <c r="U9165" i="2"/>
  <c r="U9157" i="2"/>
  <c r="U9149" i="2"/>
  <c r="U9141" i="2"/>
  <c r="U9133" i="2"/>
  <c r="U9125" i="2"/>
  <c r="U9117" i="2"/>
  <c r="U9109" i="2"/>
  <c r="U9101" i="2"/>
  <c r="U9093" i="2"/>
  <c r="U9085" i="2"/>
  <c r="U9077" i="2"/>
  <c r="U9069" i="2"/>
  <c r="U9059" i="2"/>
  <c r="U9050" i="2"/>
  <c r="U9039" i="2"/>
  <c r="U9027" i="2"/>
  <c r="U9015" i="2"/>
  <c r="U8999" i="2"/>
  <c r="U8983" i="2"/>
  <c r="U8967" i="2"/>
  <c r="U8951" i="2"/>
  <c r="U8935" i="2"/>
  <c r="U8917" i="2"/>
  <c r="U8895" i="2"/>
  <c r="U8873" i="2"/>
  <c r="U8841" i="2"/>
  <c r="U9996" i="2"/>
  <c r="U9988" i="2"/>
  <c r="U9980" i="2"/>
  <c r="U9972" i="2"/>
  <c r="U9964" i="2"/>
  <c r="U9956" i="2"/>
  <c r="U9948" i="2"/>
  <c r="U9940" i="2"/>
  <c r="U9932" i="2"/>
  <c r="U9924" i="2"/>
  <c r="U9916" i="2"/>
  <c r="U9908" i="2"/>
  <c r="U9900" i="2"/>
  <c r="U9892" i="2"/>
  <c r="U9884" i="2"/>
  <c r="U9876" i="2"/>
  <c r="U9868" i="2"/>
  <c r="U9860" i="2"/>
  <c r="U9852" i="2"/>
  <c r="U9844" i="2"/>
  <c r="U9836" i="2"/>
  <c r="U9828" i="2"/>
  <c r="U9820" i="2"/>
  <c r="U9812" i="2"/>
  <c r="U9804" i="2"/>
  <c r="U9796" i="2"/>
  <c r="U9788" i="2"/>
  <c r="U9780" i="2"/>
  <c r="U9772" i="2"/>
  <c r="U9764" i="2"/>
  <c r="U9756" i="2"/>
  <c r="U9748" i="2"/>
  <c r="U9740" i="2"/>
  <c r="U9732" i="2"/>
  <c r="U9724" i="2"/>
  <c r="U9716" i="2"/>
  <c r="U9708" i="2"/>
  <c r="U9700" i="2"/>
  <c r="U9692" i="2"/>
  <c r="U9684" i="2"/>
  <c r="U9676" i="2"/>
  <c r="U9668" i="2"/>
  <c r="U9660" i="2"/>
  <c r="U9652" i="2"/>
  <c r="U9644" i="2"/>
  <c r="U9636" i="2"/>
  <c r="U9628" i="2"/>
  <c r="U9620" i="2"/>
  <c r="U9612" i="2"/>
  <c r="U9604" i="2"/>
  <c r="U9596" i="2"/>
  <c r="U9588" i="2"/>
  <c r="U9580" i="2"/>
  <c r="U9572" i="2"/>
  <c r="U9564" i="2"/>
  <c r="U9556" i="2"/>
  <c r="U9548" i="2"/>
  <c r="U9540" i="2"/>
  <c r="U9532" i="2"/>
  <c r="U9524" i="2"/>
  <c r="U9516" i="2"/>
  <c r="U9508" i="2"/>
  <c r="U9500" i="2"/>
  <c r="U9492" i="2"/>
  <c r="U9484" i="2"/>
  <c r="U9476" i="2"/>
  <c r="U9468" i="2"/>
  <c r="U9460" i="2"/>
  <c r="U9452" i="2"/>
  <c r="U9444" i="2"/>
  <c r="U9436" i="2"/>
  <c r="U9428" i="2"/>
  <c r="U9420" i="2"/>
  <c r="U9412" i="2"/>
  <c r="U9404" i="2"/>
  <c r="U9396" i="2"/>
  <c r="U9388" i="2"/>
  <c r="U9380" i="2"/>
  <c r="U9372" i="2"/>
  <c r="U9364" i="2"/>
  <c r="U9356" i="2"/>
  <c r="U9348" i="2"/>
  <c r="U9340" i="2"/>
  <c r="U9332" i="2"/>
  <c r="U9324" i="2"/>
  <c r="U9316" i="2"/>
  <c r="U9308" i="2"/>
  <c r="U9300" i="2"/>
  <c r="U9292" i="2"/>
  <c r="U9284" i="2"/>
  <c r="U9276" i="2"/>
  <c r="U9268" i="2"/>
  <c r="U9260" i="2"/>
  <c r="U9252" i="2"/>
  <c r="U9244" i="2"/>
  <c r="U9236" i="2"/>
  <c r="U9228" i="2"/>
  <c r="U9220" i="2"/>
  <c r="U9212" i="2"/>
  <c r="U9204" i="2"/>
  <c r="U9196" i="2"/>
  <c r="U9188" i="2"/>
  <c r="U9180" i="2"/>
  <c r="U9172" i="2"/>
  <c r="U9164" i="2"/>
  <c r="U9156" i="2"/>
  <c r="U9148" i="2"/>
  <c r="U9140" i="2"/>
  <c r="U9132" i="2"/>
  <c r="U9124" i="2"/>
  <c r="U9116" i="2"/>
  <c r="U9108" i="2"/>
  <c r="U9100" i="2"/>
  <c r="U9092" i="2"/>
  <c r="U9084" i="2"/>
  <c r="U9076" i="2"/>
  <c r="U9067" i="2"/>
  <c r="U9058" i="2"/>
  <c r="U9049" i="2"/>
  <c r="U9038" i="2"/>
  <c r="U9026" i="2"/>
  <c r="U9013" i="2"/>
  <c r="U8997" i="2"/>
  <c r="U8981" i="2"/>
  <c r="U8965" i="2"/>
  <c r="U8949" i="2"/>
  <c r="U8933" i="2"/>
  <c r="U8913" i="2"/>
  <c r="U8893" i="2"/>
  <c r="U8869" i="2"/>
  <c r="U8837" i="2"/>
  <c r="U9995" i="2"/>
  <c r="U9987" i="2"/>
  <c r="U9979" i="2"/>
  <c r="U9971" i="2"/>
  <c r="U9963" i="2"/>
  <c r="U9955" i="2"/>
  <c r="U9947" i="2"/>
  <c r="U9939" i="2"/>
  <c r="U9931" i="2"/>
  <c r="U9923" i="2"/>
  <c r="U9915" i="2"/>
  <c r="U9907" i="2"/>
  <c r="U9899" i="2"/>
  <c r="U9891" i="2"/>
  <c r="U9883" i="2"/>
  <c r="U9875" i="2"/>
  <c r="U9867" i="2"/>
  <c r="U9859" i="2"/>
  <c r="U9851" i="2"/>
  <c r="U9843" i="2"/>
  <c r="U9835" i="2"/>
  <c r="U9827" i="2"/>
  <c r="U9819" i="2"/>
  <c r="U9811" i="2"/>
  <c r="U9803" i="2"/>
  <c r="U9795" i="2"/>
  <c r="U9787" i="2"/>
  <c r="U9779" i="2"/>
  <c r="U9771" i="2"/>
  <c r="U9763" i="2"/>
  <c r="U9755" i="2"/>
  <c r="U9747" i="2"/>
  <c r="U9739" i="2"/>
  <c r="U9731" i="2"/>
  <c r="U9723" i="2"/>
  <c r="U9715" i="2"/>
  <c r="U9707" i="2"/>
  <c r="U9699" i="2"/>
  <c r="U9691" i="2"/>
  <c r="U9683" i="2"/>
  <c r="U9675" i="2"/>
  <c r="U9667" i="2"/>
  <c r="U9659" i="2"/>
  <c r="U9651" i="2"/>
  <c r="U9643" i="2"/>
  <c r="U9635" i="2"/>
  <c r="U9627" i="2"/>
  <c r="U9619" i="2"/>
  <c r="U9611" i="2"/>
  <c r="U9603" i="2"/>
  <c r="U9595" i="2"/>
  <c r="U9587" i="2"/>
  <c r="U9579" i="2"/>
  <c r="U9571" i="2"/>
  <c r="U9563" i="2"/>
  <c r="U9555" i="2"/>
  <c r="U9547" i="2"/>
  <c r="U9539" i="2"/>
  <c r="U9531" i="2"/>
  <c r="U9523" i="2"/>
  <c r="U9515" i="2"/>
  <c r="U9507" i="2"/>
  <c r="U9499" i="2"/>
  <c r="U9491" i="2"/>
  <c r="U9483" i="2"/>
  <c r="U9475" i="2"/>
  <c r="U9467" i="2"/>
  <c r="U9459" i="2"/>
  <c r="U9451" i="2"/>
  <c r="U9443" i="2"/>
  <c r="U9435" i="2"/>
  <c r="U9427" i="2"/>
  <c r="U9419" i="2"/>
  <c r="U9411" i="2"/>
  <c r="U9403" i="2"/>
  <c r="U9395" i="2"/>
  <c r="U9387" i="2"/>
  <c r="U9379" i="2"/>
  <c r="U9371" i="2"/>
  <c r="U9363" i="2"/>
  <c r="U9355" i="2"/>
  <c r="U9347" i="2"/>
  <c r="U9339" i="2"/>
  <c r="U9331" i="2"/>
  <c r="U9323" i="2"/>
  <c r="U9315" i="2"/>
  <c r="U9307" i="2"/>
  <c r="U9299" i="2"/>
  <c r="U9291" i="2"/>
  <c r="U9283" i="2"/>
  <c r="U9275" i="2"/>
  <c r="U9267" i="2"/>
  <c r="U9259" i="2"/>
  <c r="U9251" i="2"/>
  <c r="U9243" i="2"/>
  <c r="U9235" i="2"/>
  <c r="U9227" i="2"/>
  <c r="U9219" i="2"/>
  <c r="U9211" i="2"/>
  <c r="U9203" i="2"/>
  <c r="U9195" i="2"/>
  <c r="U9187" i="2"/>
  <c r="U9179" i="2"/>
  <c r="U9171" i="2"/>
  <c r="U9163" i="2"/>
  <c r="U9155" i="2"/>
  <c r="U9147" i="2"/>
  <c r="U9139" i="2"/>
  <c r="U9131" i="2"/>
  <c r="U9123" i="2"/>
  <c r="U9115" i="2"/>
  <c r="U9107" i="2"/>
  <c r="U9099" i="2"/>
  <c r="U9091" i="2"/>
  <c r="U9083" i="2"/>
  <c r="U9075" i="2"/>
  <c r="U9066" i="2"/>
  <c r="U9057" i="2"/>
  <c r="U9047" i="2"/>
  <c r="U9037" i="2"/>
  <c r="U9025" i="2"/>
  <c r="U9011" i="2"/>
  <c r="U8995" i="2"/>
  <c r="U8979" i="2"/>
  <c r="U8963" i="2"/>
  <c r="U8947" i="2"/>
  <c r="U8931" i="2"/>
  <c r="U8911" i="2"/>
  <c r="U8889" i="2"/>
  <c r="U8865" i="2"/>
  <c r="U8833" i="2"/>
  <c r="U2" i="2"/>
  <c r="U9994" i="2"/>
  <c r="U9986" i="2"/>
  <c r="U9978" i="2"/>
  <c r="U9970" i="2"/>
  <c r="U9962" i="2"/>
  <c r="U9954" i="2"/>
  <c r="U9946" i="2"/>
  <c r="U9938" i="2"/>
  <c r="U9930" i="2"/>
  <c r="U9922" i="2"/>
  <c r="U9914" i="2"/>
  <c r="U9906" i="2"/>
  <c r="U9898" i="2"/>
  <c r="U9890" i="2"/>
  <c r="U9882" i="2"/>
  <c r="U9874" i="2"/>
  <c r="U9866" i="2"/>
  <c r="U9858" i="2"/>
  <c r="U9850" i="2"/>
  <c r="U9842" i="2"/>
  <c r="U9834" i="2"/>
  <c r="U9826" i="2"/>
  <c r="U9818" i="2"/>
  <c r="U9810" i="2"/>
  <c r="U9802" i="2"/>
  <c r="U9794" i="2"/>
  <c r="U9786" i="2"/>
  <c r="U9778" i="2"/>
  <c r="U9770" i="2"/>
  <c r="U9762" i="2"/>
  <c r="U9754" i="2"/>
  <c r="U9746" i="2"/>
  <c r="U9738" i="2"/>
  <c r="U9730" i="2"/>
  <c r="U9722" i="2"/>
  <c r="U9714" i="2"/>
  <c r="U9706" i="2"/>
  <c r="U9698" i="2"/>
  <c r="U9690" i="2"/>
  <c r="U9682" i="2"/>
  <c r="U9674" i="2"/>
  <c r="U9666" i="2"/>
  <c r="U9658" i="2"/>
  <c r="U9650" i="2"/>
  <c r="U9642" i="2"/>
  <c r="U9634" i="2"/>
  <c r="U9626" i="2"/>
  <c r="U9618" i="2"/>
  <c r="U9610" i="2"/>
  <c r="U9602" i="2"/>
  <c r="U9594" i="2"/>
  <c r="U9586" i="2"/>
  <c r="U9578" i="2"/>
  <c r="U9570" i="2"/>
  <c r="U9562" i="2"/>
  <c r="U9554" i="2"/>
  <c r="U9546" i="2"/>
  <c r="U9538" i="2"/>
  <c r="U9530" i="2"/>
  <c r="U9522" i="2"/>
  <c r="U9514" i="2"/>
  <c r="U9506" i="2"/>
  <c r="U9498" i="2"/>
  <c r="U9490" i="2"/>
  <c r="U9482" i="2"/>
  <c r="U9474" i="2"/>
  <c r="U9466" i="2"/>
  <c r="U9458" i="2"/>
  <c r="U9450" i="2"/>
  <c r="U9442" i="2"/>
  <c r="U9434" i="2"/>
  <c r="U9426" i="2"/>
  <c r="U9418" i="2"/>
  <c r="U9410" i="2"/>
  <c r="U9402" i="2"/>
  <c r="U9394" i="2"/>
  <c r="U9386" i="2"/>
  <c r="U9378" i="2"/>
  <c r="U9370" i="2"/>
  <c r="U9362" i="2"/>
  <c r="U9354" i="2"/>
  <c r="U9346" i="2"/>
  <c r="U9338" i="2"/>
  <c r="U9330" i="2"/>
  <c r="U9322" i="2"/>
  <c r="U9314" i="2"/>
  <c r="U9306" i="2"/>
  <c r="U9298" i="2"/>
  <c r="U9290" i="2"/>
  <c r="U9282" i="2"/>
  <c r="U9274" i="2"/>
  <c r="U9266" i="2"/>
  <c r="U9258" i="2"/>
  <c r="U9250" i="2"/>
  <c r="U9242" i="2"/>
  <c r="U9234" i="2"/>
  <c r="U9226" i="2"/>
  <c r="U9218" i="2"/>
  <c r="U9210" i="2"/>
  <c r="U9202" i="2"/>
  <c r="U9194" i="2"/>
  <c r="U9186" i="2"/>
  <c r="U9178" i="2"/>
  <c r="U9170" i="2"/>
  <c r="U9162" i="2"/>
  <c r="U9154" i="2"/>
  <c r="U9146" i="2"/>
  <c r="U9138" i="2"/>
  <c r="U9130" i="2"/>
  <c r="U9122" i="2"/>
  <c r="U9114" i="2"/>
  <c r="U9106" i="2"/>
  <c r="U9098" i="2"/>
  <c r="U9090" i="2"/>
  <c r="U9082" i="2"/>
  <c r="U9074" i="2"/>
  <c r="U9065" i="2"/>
  <c r="U9056" i="2"/>
  <c r="U9046" i="2"/>
  <c r="U9035" i="2"/>
  <c r="U9023" i="2"/>
  <c r="U9009" i="2"/>
  <c r="U8993" i="2"/>
  <c r="U8977" i="2"/>
  <c r="U8961" i="2"/>
  <c r="U8945" i="2"/>
  <c r="U8929" i="2"/>
  <c r="U8909" i="2"/>
  <c r="U8887" i="2"/>
  <c r="U8861" i="2"/>
  <c r="U8825" i="2"/>
  <c r="U10001" i="2"/>
  <c r="U9993" i="2"/>
  <c r="U9985" i="2"/>
  <c r="U9977" i="2"/>
  <c r="U9969" i="2"/>
  <c r="U9961" i="2"/>
  <c r="U9953" i="2"/>
  <c r="U9945" i="2"/>
  <c r="U9937" i="2"/>
  <c r="U9929" i="2"/>
  <c r="U9921" i="2"/>
  <c r="U9913" i="2"/>
  <c r="U9905" i="2"/>
  <c r="U9897" i="2"/>
  <c r="U9889" i="2"/>
  <c r="U9881" i="2"/>
  <c r="U9873" i="2"/>
  <c r="U9865" i="2"/>
  <c r="U9857" i="2"/>
  <c r="U9849" i="2"/>
  <c r="U9841" i="2"/>
  <c r="U9833" i="2"/>
  <c r="U9825" i="2"/>
  <c r="U9817" i="2"/>
  <c r="U9809" i="2"/>
  <c r="U9801" i="2"/>
  <c r="U9793" i="2"/>
  <c r="U9785" i="2"/>
  <c r="U9777" i="2"/>
  <c r="U9769" i="2"/>
  <c r="U9761" i="2"/>
  <c r="U9753" i="2"/>
  <c r="U9745" i="2"/>
  <c r="U9737" i="2"/>
  <c r="U9729" i="2"/>
  <c r="U9721" i="2"/>
  <c r="U9713" i="2"/>
  <c r="U9705" i="2"/>
  <c r="U9697" i="2"/>
  <c r="U9689" i="2"/>
  <c r="U9681" i="2"/>
  <c r="U9673" i="2"/>
  <c r="U9665" i="2"/>
  <c r="U9657" i="2"/>
  <c r="U9649" i="2"/>
  <c r="U9641" i="2"/>
  <c r="U9633" i="2"/>
  <c r="U9625" i="2"/>
  <c r="U9617" i="2"/>
  <c r="U9609" i="2"/>
  <c r="U9601" i="2"/>
  <c r="U9593" i="2"/>
  <c r="U9585" i="2"/>
  <c r="U9577" i="2"/>
  <c r="U9569" i="2"/>
  <c r="U9561" i="2"/>
  <c r="U9553" i="2"/>
  <c r="U9545" i="2"/>
  <c r="U9537" i="2"/>
  <c r="U9529" i="2"/>
  <c r="U9521" i="2"/>
  <c r="U9513" i="2"/>
  <c r="U9505" i="2"/>
  <c r="U9497" i="2"/>
  <c r="U9489" i="2"/>
  <c r="U9481" i="2"/>
  <c r="U9473" i="2"/>
  <c r="U9465" i="2"/>
  <c r="U9457" i="2"/>
  <c r="U9449" i="2"/>
  <c r="U9441" i="2"/>
  <c r="U9433" i="2"/>
  <c r="U9425" i="2"/>
  <c r="U9417" i="2"/>
  <c r="U9409" i="2"/>
  <c r="U9401" i="2"/>
  <c r="U9393" i="2"/>
  <c r="U9385" i="2"/>
  <c r="U9377" i="2"/>
  <c r="U9369" i="2"/>
  <c r="U9361" i="2"/>
  <c r="U9353" i="2"/>
  <c r="U9345" i="2"/>
  <c r="U9337" i="2"/>
  <c r="U9329" i="2"/>
  <c r="U9321" i="2"/>
  <c r="U9313" i="2"/>
  <c r="U9305" i="2"/>
  <c r="U9297" i="2"/>
  <c r="U9289" i="2"/>
  <c r="U9281" i="2"/>
  <c r="U9273" i="2"/>
  <c r="U9265" i="2"/>
  <c r="U9257" i="2"/>
  <c r="U9249" i="2"/>
  <c r="U9241" i="2"/>
  <c r="U9233" i="2"/>
  <c r="U9225" i="2"/>
  <c r="U9217" i="2"/>
  <c r="U9209" i="2"/>
  <c r="U9201" i="2"/>
  <c r="U9193" i="2"/>
  <c r="U9185" i="2"/>
  <c r="U9177" i="2"/>
  <c r="U9169" i="2"/>
  <c r="U9161" i="2"/>
  <c r="U9153" i="2"/>
  <c r="U9145" i="2"/>
  <c r="U9137" i="2"/>
  <c r="U9129" i="2"/>
  <c r="U9121" i="2"/>
  <c r="U9113" i="2"/>
  <c r="U9105" i="2"/>
  <c r="U9097" i="2"/>
  <c r="U9089" i="2"/>
  <c r="U9081" i="2"/>
  <c r="U9073" i="2"/>
  <c r="U9064" i="2"/>
  <c r="U9055" i="2"/>
  <c r="U9045" i="2"/>
  <c r="U9034" i="2"/>
  <c r="U9021" i="2"/>
  <c r="U9007" i="2"/>
  <c r="U8991" i="2"/>
  <c r="U8975" i="2"/>
  <c r="U8959" i="2"/>
  <c r="U8943" i="2"/>
  <c r="U8927" i="2"/>
  <c r="U8905" i="2"/>
  <c r="U8885" i="2"/>
  <c r="U8857" i="2"/>
  <c r="U8817" i="2"/>
  <c r="U10000" i="2"/>
  <c r="U9992" i="2"/>
  <c r="U9984" i="2"/>
  <c r="U9976" i="2"/>
  <c r="U9968" i="2"/>
  <c r="U9960" i="2"/>
  <c r="U9952" i="2"/>
  <c r="U9944" i="2"/>
  <c r="U9936" i="2"/>
  <c r="U9928" i="2"/>
  <c r="U9920" i="2"/>
  <c r="U9912" i="2"/>
  <c r="U9904" i="2"/>
  <c r="U9896" i="2"/>
  <c r="U9888" i="2"/>
  <c r="U9880" i="2"/>
  <c r="U9872" i="2"/>
  <c r="U9864" i="2"/>
  <c r="U9856" i="2"/>
  <c r="U9848" i="2"/>
  <c r="U9840" i="2"/>
  <c r="U9832" i="2"/>
  <c r="U9824" i="2"/>
  <c r="U9816" i="2"/>
  <c r="U9808" i="2"/>
  <c r="U9800" i="2"/>
  <c r="U9792" i="2"/>
  <c r="U9784" i="2"/>
  <c r="U9776" i="2"/>
  <c r="U9768" i="2"/>
  <c r="U9760" i="2"/>
  <c r="U9752" i="2"/>
  <c r="U9744" i="2"/>
  <c r="U9736" i="2"/>
  <c r="U9728" i="2"/>
  <c r="U9720" i="2"/>
  <c r="U9712" i="2"/>
  <c r="U9704" i="2"/>
  <c r="U9696" i="2"/>
  <c r="U9688" i="2"/>
  <c r="U9680" i="2"/>
  <c r="U9672" i="2"/>
  <c r="U9664" i="2"/>
  <c r="U9656" i="2"/>
  <c r="U9648" i="2"/>
  <c r="U9640" i="2"/>
  <c r="U9632" i="2"/>
  <c r="U9624" i="2"/>
  <c r="U9616" i="2"/>
  <c r="U9608" i="2"/>
  <c r="U9600" i="2"/>
  <c r="U9592" i="2"/>
  <c r="U9584" i="2"/>
  <c r="U9576" i="2"/>
  <c r="U9568" i="2"/>
  <c r="U9560" i="2"/>
  <c r="U9552" i="2"/>
  <c r="U9544" i="2"/>
  <c r="U9536" i="2"/>
  <c r="U9528" i="2"/>
  <c r="U9520" i="2"/>
  <c r="U9512" i="2"/>
  <c r="U9504" i="2"/>
  <c r="U9496" i="2"/>
  <c r="U9488" i="2"/>
  <c r="U9480" i="2"/>
  <c r="U9472" i="2"/>
  <c r="U9464" i="2"/>
  <c r="U9456" i="2"/>
  <c r="U9448" i="2"/>
  <c r="U9440" i="2"/>
  <c r="U9432" i="2"/>
  <c r="U9424" i="2"/>
  <c r="U9416" i="2"/>
  <c r="U9408" i="2"/>
  <c r="U9400" i="2"/>
  <c r="U9392" i="2"/>
  <c r="U9384" i="2"/>
  <c r="U9376" i="2"/>
  <c r="U9368" i="2"/>
  <c r="U9360" i="2"/>
  <c r="U9352" i="2"/>
  <c r="U9344" i="2"/>
  <c r="U9336" i="2"/>
  <c r="U9328" i="2"/>
  <c r="U9320" i="2"/>
  <c r="U9312" i="2"/>
  <c r="U9304" i="2"/>
  <c r="U9296" i="2"/>
  <c r="U9288" i="2"/>
  <c r="U9280" i="2"/>
  <c r="U9272" i="2"/>
  <c r="U9264" i="2"/>
  <c r="U9256" i="2"/>
  <c r="U9248" i="2"/>
  <c r="U9240" i="2"/>
  <c r="U9232" i="2"/>
  <c r="U9224" i="2"/>
  <c r="U9216" i="2"/>
  <c r="U9208" i="2"/>
  <c r="U9200" i="2"/>
  <c r="U9192" i="2"/>
  <c r="U9184" i="2"/>
  <c r="U9176" i="2"/>
  <c r="U9168" i="2"/>
  <c r="U9160" i="2"/>
  <c r="U9152" i="2"/>
  <c r="U9144" i="2"/>
  <c r="U9136" i="2"/>
  <c r="U9128" i="2"/>
  <c r="U9120" i="2"/>
  <c r="U9112" i="2"/>
  <c r="U9104" i="2"/>
  <c r="U9096" i="2"/>
  <c r="U9088" i="2"/>
  <c r="U9080" i="2"/>
  <c r="U9072" i="2"/>
  <c r="U9063" i="2"/>
  <c r="U9054" i="2"/>
  <c r="U9043" i="2"/>
  <c r="U9033" i="2"/>
  <c r="U9019" i="2"/>
  <c r="U9005" i="2"/>
  <c r="U8989" i="2"/>
  <c r="U8973" i="2"/>
  <c r="U8957" i="2"/>
  <c r="U8941" i="2"/>
  <c r="U8925" i="2"/>
  <c r="U8903" i="2"/>
  <c r="U8881" i="2"/>
  <c r="U8853" i="2"/>
  <c r="U8809" i="2"/>
  <c r="U9999" i="2"/>
  <c r="U9991" i="2"/>
  <c r="U9983" i="2"/>
  <c r="U9975" i="2"/>
  <c r="U9967" i="2"/>
  <c r="U9959" i="2"/>
  <c r="U9951" i="2"/>
  <c r="U9943" i="2"/>
  <c r="U9935" i="2"/>
  <c r="U9927" i="2"/>
  <c r="U9919" i="2"/>
  <c r="U9911" i="2"/>
  <c r="U9903" i="2"/>
  <c r="U9895" i="2"/>
  <c r="U9887" i="2"/>
  <c r="U9879" i="2"/>
  <c r="U9871" i="2"/>
  <c r="U9863" i="2"/>
  <c r="U9855" i="2"/>
  <c r="U9847" i="2"/>
  <c r="U9839" i="2"/>
  <c r="U9831" i="2"/>
  <c r="U9823" i="2"/>
  <c r="U9815" i="2"/>
  <c r="U9807" i="2"/>
  <c r="U9799" i="2"/>
  <c r="U9791" i="2"/>
  <c r="U9783" i="2"/>
  <c r="U9775" i="2"/>
  <c r="U9767" i="2"/>
  <c r="U9759" i="2"/>
  <c r="U9751" i="2"/>
  <c r="U9743" i="2"/>
  <c r="U9735" i="2"/>
  <c r="U9727" i="2"/>
  <c r="U9719" i="2"/>
  <c r="U9711" i="2"/>
  <c r="U9703" i="2"/>
  <c r="U9695" i="2"/>
  <c r="U9687" i="2"/>
  <c r="U9679" i="2"/>
  <c r="U9671" i="2"/>
  <c r="U9663" i="2"/>
  <c r="U9655" i="2"/>
  <c r="U9647" i="2"/>
  <c r="U9639" i="2"/>
  <c r="U9631" i="2"/>
  <c r="U9623" i="2"/>
  <c r="U9615" i="2"/>
  <c r="U9607" i="2"/>
  <c r="U9599" i="2"/>
  <c r="U9591" i="2"/>
  <c r="U9583" i="2"/>
  <c r="U9575" i="2"/>
  <c r="U9567" i="2"/>
  <c r="U9559" i="2"/>
  <c r="U9551" i="2"/>
  <c r="U9543" i="2"/>
  <c r="U9535" i="2"/>
  <c r="U9527" i="2"/>
  <c r="U9519" i="2"/>
  <c r="U9511" i="2"/>
  <c r="U9503" i="2"/>
  <c r="U9495" i="2"/>
  <c r="U9487" i="2"/>
  <c r="U9479" i="2"/>
  <c r="U9471" i="2"/>
  <c r="U9463" i="2"/>
  <c r="U9455" i="2"/>
  <c r="U9447" i="2"/>
  <c r="U9439" i="2"/>
  <c r="U9431" i="2"/>
  <c r="U9423" i="2"/>
  <c r="U9415" i="2"/>
  <c r="U9407" i="2"/>
  <c r="U9399" i="2"/>
  <c r="U9391" i="2"/>
  <c r="U9383" i="2"/>
  <c r="U9375" i="2"/>
  <c r="U9367" i="2"/>
  <c r="U9359" i="2"/>
  <c r="U9351" i="2"/>
  <c r="U9343" i="2"/>
  <c r="U9335" i="2"/>
  <c r="U9327" i="2"/>
  <c r="U9319" i="2"/>
  <c r="U9311" i="2"/>
  <c r="U9303" i="2"/>
  <c r="U9295" i="2"/>
  <c r="U9287" i="2"/>
  <c r="U9279" i="2"/>
  <c r="U9271" i="2"/>
  <c r="U9263" i="2"/>
  <c r="U9255" i="2"/>
  <c r="U9247" i="2"/>
  <c r="U9239" i="2"/>
  <c r="U9231" i="2"/>
  <c r="U9223" i="2"/>
  <c r="U9215" i="2"/>
  <c r="U9207" i="2"/>
  <c r="U9199" i="2"/>
  <c r="U9191" i="2"/>
  <c r="U9183" i="2"/>
  <c r="U9175" i="2"/>
  <c r="U9167" i="2"/>
  <c r="U9159" i="2"/>
  <c r="U9151" i="2"/>
  <c r="U9143" i="2"/>
  <c r="U9135" i="2"/>
  <c r="U9127" i="2"/>
  <c r="U9119" i="2"/>
  <c r="U9111" i="2"/>
  <c r="U9103" i="2"/>
  <c r="U9095" i="2"/>
  <c r="U9087" i="2"/>
  <c r="U9079" i="2"/>
  <c r="U9071" i="2"/>
  <c r="U9062" i="2"/>
  <c r="U9053" i="2"/>
  <c r="U9042" i="2"/>
  <c r="U9031" i="2"/>
  <c r="U9018" i="2"/>
  <c r="U9003" i="2"/>
  <c r="U8987" i="2"/>
  <c r="U8971" i="2"/>
  <c r="U8955" i="2"/>
  <c r="U8939" i="2"/>
  <c r="U8921" i="2"/>
  <c r="U8901" i="2"/>
  <c r="U8879" i="2"/>
  <c r="U8849" i="2"/>
  <c r="U88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619ABB-F4E8-40E8-9BEB-368038724E88}" keepAlive="1" name="Consulta - kiva_loans (1)" description="Conexión a la consulta 'kiva_loans (1)' en el libro." type="5" refreshedVersion="0" background="1">
    <dbPr connection="Provider=Microsoft.Mashup.OleDb.1;Data Source=$Workbook$;Location=&quot;kiva_loans (1)&quot;;Extended Properties=&quot;&quot;" command="SELECT * FROM [kiva_loans (1)]"/>
  </connection>
  <connection id="2" xr16:uid="{F56BC474-7B7C-4C36-B828-C7751C735B89}" keepAlive="1" name="Consulta - kiva_loans (muestra)" description="Conexión a la consulta 'kiva_loans (muestra)' en el libro." type="5" refreshedVersion="8" background="1" saveData="1">
    <dbPr connection="Provider=Microsoft.Mashup.OleDb.1;Data Source=$Workbook$;Location=&quot;kiva_loans (muestra)&quot;;Extended Properties=&quot;&quot;" command="SELECT * FROM [kiva_loans (muestra)]"/>
  </connection>
</connections>
</file>

<file path=xl/sharedStrings.xml><?xml version="1.0" encoding="utf-8"?>
<sst xmlns="http://schemas.openxmlformats.org/spreadsheetml/2006/main" count="100660" uniqueCount="10739">
  <si>
    <t>id</t>
  </si>
  <si>
    <t>funded_amount</t>
  </si>
  <si>
    <t>loan_amount</t>
  </si>
  <si>
    <t>activity</t>
  </si>
  <si>
    <t>sector</t>
  </si>
  <si>
    <t>use</t>
  </si>
  <si>
    <t>country_code</t>
  </si>
  <si>
    <t>country</t>
  </si>
  <si>
    <t>region</t>
  </si>
  <si>
    <t>currency</t>
  </si>
  <si>
    <t>partner_id</t>
  </si>
  <si>
    <t>posted_time</t>
  </si>
  <si>
    <t>disbursed_time</t>
  </si>
  <si>
    <t>funded_time</t>
  </si>
  <si>
    <t>term_in_months</t>
  </si>
  <si>
    <t>lender_count</t>
  </si>
  <si>
    <t>borrower_genders</t>
  </si>
  <si>
    <t>repayment_interval</t>
  </si>
  <si>
    <t>date</t>
  </si>
  <si>
    <t>Fruits &amp; Vegetables</t>
  </si>
  <si>
    <t>Food</t>
  </si>
  <si>
    <t xml:space="preserve">To buy seasonal, fresh fruits to sell. </t>
  </si>
  <si>
    <t>PK</t>
  </si>
  <si>
    <t>Pakistan</t>
  </si>
  <si>
    <t>Lahore</t>
  </si>
  <si>
    <t>PKR</t>
  </si>
  <si>
    <t>female</t>
  </si>
  <si>
    <t>irregular</t>
  </si>
  <si>
    <t>Rickshaw</t>
  </si>
  <si>
    <t>Transportation</t>
  </si>
  <si>
    <t>to repair and maintain the auto rickshaw used in their business.</t>
  </si>
  <si>
    <t>To repair their old cycle-van and buy another one to rent out as a source of income</t>
  </si>
  <si>
    <t>IN</t>
  </si>
  <si>
    <t>India</t>
  </si>
  <si>
    <t>Maynaguri</t>
  </si>
  <si>
    <t>INR</t>
  </si>
  <si>
    <t>bullet</t>
  </si>
  <si>
    <t>Embroidery</t>
  </si>
  <si>
    <t>Arts</t>
  </si>
  <si>
    <t>to purchase an embroidery machine and a variety of new embroidery materials.</t>
  </si>
  <si>
    <t>Milk Sales</t>
  </si>
  <si>
    <t>to purchase one buffalo.</t>
  </si>
  <si>
    <t>Abdul Hakeem</t>
  </si>
  <si>
    <t>monthly</t>
  </si>
  <si>
    <t>Services</t>
  </si>
  <si>
    <t>purchase leather for my business using ksh 20000.</t>
  </si>
  <si>
    <t>KE</t>
  </si>
  <si>
    <t>Kenya</t>
  </si>
  <si>
    <t/>
  </si>
  <si>
    <t>KES</t>
  </si>
  <si>
    <t>Dairy</t>
  </si>
  <si>
    <t>Agriculture</t>
  </si>
  <si>
    <t>To purchase a dairy cow and start a milk products business .</t>
  </si>
  <si>
    <t>Beauty Salon</t>
  </si>
  <si>
    <t xml:space="preserve">to buy more hair and skin care products.  </t>
  </si>
  <si>
    <t>Ellahabad</t>
  </si>
  <si>
    <t>Manufacturing</t>
  </si>
  <si>
    <t>to purchase leather, plastic soles and heels in different sizes along with spools of thread.</t>
  </si>
  <si>
    <t>Food Production/Sales</t>
  </si>
  <si>
    <t>to buy a stall, gram flour, ketchup, and coal for selling ladoo.</t>
  </si>
  <si>
    <t>to cover the cost of repairing rickshaw</t>
  </si>
  <si>
    <t>Wholesale</t>
  </si>
  <si>
    <t>to purchase biscuits, sweets and juices in bulk.</t>
  </si>
  <si>
    <t>Faisalabad</t>
  </si>
  <si>
    <t>General Store</t>
  </si>
  <si>
    <t>Retail</t>
  </si>
  <si>
    <t>to buy stock of rice, sugar and flour .</t>
  </si>
  <si>
    <t>Clothing Sales</t>
  </si>
  <si>
    <t>Clothing</t>
  </si>
  <si>
    <t>to purchase variety of winter clothes to sell.</t>
  </si>
  <si>
    <t>Poultry</t>
  </si>
  <si>
    <t>to expand her existing  poultry farm business.</t>
  </si>
  <si>
    <t>Dhupguri</t>
  </si>
  <si>
    <t xml:space="preserve">to buy a three-wheeled rickshaw. </t>
  </si>
  <si>
    <t>to buy packs of salts, biscuits and beverages.</t>
  </si>
  <si>
    <t>Tailoring</t>
  </si>
  <si>
    <t xml:space="preserve">To buy a sewing machine, lace, zippers and buttons </t>
  </si>
  <si>
    <t>Sewing</t>
  </si>
  <si>
    <t>to purchase a sewing machine.</t>
  </si>
  <si>
    <t>to buy more cosmetics products for her beauty parlor.</t>
  </si>
  <si>
    <t>Bakery</t>
  </si>
  <si>
    <t xml:space="preserve">to buy ingredients to make bakery products. </t>
  </si>
  <si>
    <t>Restaurant</t>
  </si>
  <si>
    <t>to purchase vegetables, chicken, and oil to cook food to sell.</t>
  </si>
  <si>
    <t>To buy winter clothing to sell</t>
  </si>
  <si>
    <t>to buy reels of threads in different colors and packs of beads, sequins and stones.</t>
  </si>
  <si>
    <t>Food Stall</t>
  </si>
  <si>
    <t>to purchase a variety of needed food items to prepare food to sell.</t>
  </si>
  <si>
    <t>Farming</t>
  </si>
  <si>
    <t>to purchase potato seeds and fertilizers for growing potatoes on her own land.</t>
  </si>
  <si>
    <t>Construction Supplies</t>
  </si>
  <si>
    <t>Construction</t>
  </si>
  <si>
    <t>to purchase stones for starting a business supplying stones to building contractors.</t>
  </si>
  <si>
    <t>to purchase potato seeds and fertilizers for growing potatoes.</t>
  </si>
  <si>
    <t>to purchase potato seeds and fertilizer for farming potatoes.</t>
  </si>
  <si>
    <t>to buy clothing to sell</t>
  </si>
  <si>
    <t xml:space="preserve">to buy bundles of good quality paper along with packs of glue. </t>
  </si>
  <si>
    <t>Jaranwala</t>
  </si>
  <si>
    <t>to buy packs of salt, biscuits, and beverages.</t>
  </si>
  <si>
    <t>to cultivate broad beans on her own land.</t>
  </si>
  <si>
    <t xml:space="preserve">to purchase one cow. </t>
  </si>
  <si>
    <t>Sialkot</t>
  </si>
  <si>
    <t>Personal Products Sales</t>
  </si>
  <si>
    <t>to buy hair oils to sell.</t>
  </si>
  <si>
    <t>to purchase bamboo, nails and iron sheets</t>
  </si>
  <si>
    <t>to buy more spools of threads in different colors, packs of laces, zippers and buttons.</t>
  </si>
  <si>
    <t>Home Products Sales</t>
  </si>
  <si>
    <t>to buy different kinds of knives to sell</t>
  </si>
  <si>
    <t>to buy rice, sugar and flour in bulk.</t>
  </si>
  <si>
    <t>Natural Medicines</t>
  </si>
  <si>
    <t>Health</t>
  </si>
  <si>
    <t>to buy herbal medicines to sell in their herbal store.</t>
  </si>
  <si>
    <t>Fish Selling</t>
  </si>
  <si>
    <t>to purchase a new, bigger-size cart.</t>
  </si>
  <si>
    <t>Jhang</t>
  </si>
  <si>
    <t>Education provider</t>
  </si>
  <si>
    <t>Education</t>
  </si>
  <si>
    <t>to purchase furniture for husband's academy.</t>
  </si>
  <si>
    <t>Shoe Sales</t>
  </si>
  <si>
    <t xml:space="preserve">To buy women's shoes to sell </t>
  </si>
  <si>
    <t xml:space="preserve">to buy new tires for her son's rickshaw. </t>
  </si>
  <si>
    <t>to purchase potato seeds and fertilizers for cultivating potatoes.</t>
  </si>
  <si>
    <t>to purchase sacks of tomatoes, potatoes, fruits, and green vegetables for resale</t>
  </si>
  <si>
    <t>Voi</t>
  </si>
  <si>
    <t>Machinery Rental</t>
  </si>
  <si>
    <t>to invest in working capital and to maintain gym equipment.</t>
  </si>
  <si>
    <t>NI</t>
  </si>
  <si>
    <t>Nicaragua</t>
  </si>
  <si>
    <t>Leon</t>
  </si>
  <si>
    <t>NIO</t>
  </si>
  <si>
    <t>to stock his store.</t>
  </si>
  <si>
    <t>SV</t>
  </si>
  <si>
    <t>El Salvador</t>
  </si>
  <si>
    <t>USD</t>
  </si>
  <si>
    <t>male</t>
  </si>
  <si>
    <t>Butcher Shop</t>
  </si>
  <si>
    <t>to buy meat and also to start selling fish in his butcher shop.</t>
  </si>
  <si>
    <t>TZ</t>
  </si>
  <si>
    <t>Tanzania</t>
  </si>
  <si>
    <t>Dar es Salaam</t>
  </si>
  <si>
    <t>TZS</t>
  </si>
  <si>
    <t>Pigs</t>
  </si>
  <si>
    <t>to buy piglets and feed</t>
  </si>
  <si>
    <t>PH</t>
  </si>
  <si>
    <t>Philippines</t>
  </si>
  <si>
    <t>Liloy-Dela Paz</t>
  </si>
  <si>
    <t>PHP</t>
  </si>
  <si>
    <t>to purchase feed and vitamins for her pigs</t>
  </si>
  <si>
    <t>Tanjay, Negros Oriental</t>
  </si>
  <si>
    <t>Personal Expenses</t>
  </si>
  <si>
    <t>Personal Use</t>
  </si>
  <si>
    <t xml:space="preserve">to buy a cradle and household items for his youngest child. </t>
  </si>
  <si>
    <t>PE</t>
  </si>
  <si>
    <t>Peru</t>
  </si>
  <si>
    <t>Ica</t>
  </si>
  <si>
    <t>PEN</t>
  </si>
  <si>
    <t>Food Market</t>
  </si>
  <si>
    <t>to purchase various seasonal items to resell: vegetables, dried fish,...</t>
  </si>
  <si>
    <t>SN</t>
  </si>
  <si>
    <t>Senegal</t>
  </si>
  <si>
    <t>XOF</t>
  </si>
  <si>
    <t xml:space="preserve">to buy additional items like eggs, charcoal, rice, Milo, shampoo, groceries, etc. to sell </t>
  </si>
  <si>
    <t>Brookes Point, Palawan</t>
  </si>
  <si>
    <t>to purchase fertilizers and other farm supplies</t>
  </si>
  <si>
    <t>Cosmetics Sales</t>
  </si>
  <si>
    <t>to purchase body lotions, hair oil, jewelery, chemicals and hair conditioners for resale.</t>
  </si>
  <si>
    <t>Likoni</t>
  </si>
  <si>
    <t>to purchase cloth materials and sewing thread for her business.</t>
  </si>
  <si>
    <t xml:space="preserve">to buy fabric to sell and materials to make bed sheets </t>
  </si>
  <si>
    <t>to purchase pigs to breed and resell when they gain weight</t>
  </si>
  <si>
    <t>KH</t>
  </si>
  <si>
    <t>Cambodia</t>
  </si>
  <si>
    <t>Takeo province</t>
  </si>
  <si>
    <t>to purchase more palm oil, bitter ball, pepper, and meat for her business.</t>
  </si>
  <si>
    <t>LR</t>
  </si>
  <si>
    <t>Liberia</t>
  </si>
  <si>
    <t>New Kru</t>
  </si>
  <si>
    <t>LRD</t>
  </si>
  <si>
    <t>Personal Housing Expenses</t>
  </si>
  <si>
    <t>Housing</t>
  </si>
  <si>
    <t xml:space="preserve">to pay for the construction of a hygienic toilet and a hand-washing device with soap.		 		 		 		 		</t>
  </si>
  <si>
    <t>VN</t>
  </si>
  <si>
    <t>Vietnam</t>
  </si>
  <si>
    <t>Hai Duong</t>
  </si>
  <si>
    <t>VND</t>
  </si>
  <si>
    <t xml:space="preserve">To buy winter season clothing for resale. </t>
  </si>
  <si>
    <t>to purchase timber and zinc to build a new house</t>
  </si>
  <si>
    <t>Kampong Chhnang Province</t>
  </si>
  <si>
    <t>to purchase sugar, coffee, coffee creamer, canned goods, cooking oil, breads, and beverages to sell.</t>
  </si>
  <si>
    <t>Sinippil, Cauayan City, Isabela</t>
  </si>
  <si>
    <t>to purchase more rice, oil, soap, etc. for her business.</t>
  </si>
  <si>
    <t>Logan Town</t>
  </si>
  <si>
    <t>Energy</t>
  </si>
  <si>
    <t>purchase solar lanterns for resale.</t>
  </si>
  <si>
    <t>to buy more red oil for her business.</t>
  </si>
  <si>
    <t>to pay for general maintenance on his vehicle.</t>
  </si>
  <si>
    <t>to install a display window and a sunshade for his shop and to increase his inventory.</t>
  </si>
  <si>
    <t>IQ</t>
  </si>
  <si>
    <t>Iraq</t>
  </si>
  <si>
    <t>to buy goods to sell.</t>
  </si>
  <si>
    <t>Pagadian - Lower Bagong Silang Pagadian City</t>
  </si>
  <si>
    <t>to purchase additional feed for her pigs.</t>
  </si>
  <si>
    <t>buy more material to make dresses and suits and to start selling fabric, sarongs and shoes.</t>
  </si>
  <si>
    <t>to purchase bundles of wheat flour, maize flour, beans and sugar.</t>
  </si>
  <si>
    <t xml:space="preserve">to buy piglets to raise </t>
  </si>
  <si>
    <t>Liloy-Timan, Liloy, Zamboanga del norte</t>
  </si>
  <si>
    <t>to buy popular fruit and vegetables and sacks of charcoal to resell.</t>
  </si>
  <si>
    <t>to purchase 800 day-old layer chicks</t>
  </si>
  <si>
    <t>Tudela-Pan-ay ,Clarin,Misamis Occidental</t>
  </si>
  <si>
    <t xml:space="preserve">to buy business tailoring materials and sacks of charcoal to resell. </t>
  </si>
  <si>
    <t>to purchase more artificial hair and gasoline for her business.</t>
  </si>
  <si>
    <t>Caldwell</t>
  </si>
  <si>
    <t>Grocery Store</t>
  </si>
  <si>
    <t>to stock food products like basic grains, sugar, soap, butter, meats, donuts, and other groceries to sell.</t>
  </si>
  <si>
    <t>HN</t>
  </si>
  <si>
    <t>Honduras</t>
  </si>
  <si>
    <t>Nueva Frontera, Santa Barbara.</t>
  </si>
  <si>
    <t>HNL</t>
  </si>
  <si>
    <t>to repair the ceiling and install windows and doors.</t>
  </si>
  <si>
    <t>PS</t>
  </si>
  <si>
    <t>Palestine</t>
  </si>
  <si>
    <t>Tulkrem</t>
  </si>
  <si>
    <t>to pave his floors and to build doors and windows</t>
  </si>
  <si>
    <t>Nablus</t>
  </si>
  <si>
    <t>to purchase fertilizer and other farming supplies</t>
  </si>
  <si>
    <t>Liloy-San Miguel, Liloy, Zamboanga del Norte</t>
  </si>
  <si>
    <t>to purchase sand and stone for expanding the business.</t>
  </si>
  <si>
    <t>To purchase standard quality seeds, fertilizers and pesticides for her vegetable cultivation.</t>
  </si>
  <si>
    <t>Balipatna, Odisha</t>
  </si>
  <si>
    <t>to purchase an electric sewing machine and a variety of cloths for her new business.</t>
  </si>
  <si>
    <t>MN</t>
  </si>
  <si>
    <t>Mongolia</t>
  </si>
  <si>
    <t>Ih toiruu, Ulaanbaatar</t>
  </si>
  <si>
    <t>MNT</t>
  </si>
  <si>
    <t>to pave the ground and repair the ceiling, to improve the house.</t>
  </si>
  <si>
    <t>jenin</t>
  </si>
  <si>
    <t>to buy food stock and sacks of charcoal to use for cooking and selling.</t>
  </si>
  <si>
    <t>to purchase more coconuts, dried meat, and sugar for her business.</t>
  </si>
  <si>
    <t>to buy more products like meats, dairy products and treats like churros, soft drinks, bread, sweets, and other items to sell.</t>
  </si>
  <si>
    <t>San Pedro Sula, Cortés</t>
  </si>
  <si>
    <t>to buy additional groceries to sell</t>
  </si>
  <si>
    <t>Motorcycle Transport</t>
  </si>
  <si>
    <t xml:space="preserve">To buy a motorcycle for his son's commute to school.   </t>
  </si>
  <si>
    <t>Khsach Kandal district</t>
  </si>
  <si>
    <t>Charcoal Sales</t>
  </si>
  <si>
    <t xml:space="preserve">to buy food stock and sacks of charcoal </t>
  </si>
  <si>
    <t>to purchase more cow skin for her business</t>
  </si>
  <si>
    <t>to purchase more red oil, imported oil, rice, and dry pepper for her business.</t>
  </si>
  <si>
    <t>to buy additional stocks for her sari-sari store.</t>
  </si>
  <si>
    <t>Plaridel-Cebulin</t>
  </si>
  <si>
    <t>Pharmacy</t>
  </si>
  <si>
    <t>to buy medicines, sand and sacks of cement.</t>
  </si>
  <si>
    <t>to purchase onions, tomatoes, vegetables, and potatoes for resale.</t>
  </si>
  <si>
    <t>hire more staff to keep up with the volume of orders coming in.</t>
  </si>
  <si>
    <t>US</t>
  </si>
  <si>
    <t>United States</t>
  </si>
  <si>
    <t xml:space="preserve">to invest in working capital and to provide his business with food items, such as rice, beans, sugar, milk, bread, soap, detergent and matches. </t>
  </si>
  <si>
    <t>To buy a new juki sewing machine and some packs of zippers and buttons for her tailoring business.</t>
  </si>
  <si>
    <t>to buy supplies.</t>
  </si>
  <si>
    <t>To purchase bean seeds, fertilizers, and pesticides for farming broad beans in her own land.</t>
  </si>
  <si>
    <t>To purchase two piglets and five sacks of feeds</t>
  </si>
  <si>
    <t>Jimenez-Corrales, Jimenez, Misamis Occidental</t>
  </si>
  <si>
    <t>Fishing</t>
  </si>
  <si>
    <t>to purchase additional fishing materials.</t>
  </si>
  <si>
    <t>Tudela - Clarin, Misamis Occidental</t>
  </si>
  <si>
    <t>To be used in purchasing additional groceries and other consumable products</t>
  </si>
  <si>
    <t>Jimenez-Butuay, Misamis Occidental</t>
  </si>
  <si>
    <t>Timber Sales</t>
  </si>
  <si>
    <t>to restock additional lumber to sell</t>
  </si>
  <si>
    <t>Tudela-Locsoon,Tudela,Misamis Occidental</t>
  </si>
  <si>
    <t>to purchase 3 bundles of wheat flour, cooking fat and sugar.</t>
  </si>
  <si>
    <t>Cattle</t>
  </si>
  <si>
    <t xml:space="preserve">To buy a calf to raise. </t>
  </si>
  <si>
    <t>Phnom Penh</t>
  </si>
  <si>
    <t>To purchase more grocery items to sell</t>
  </si>
  <si>
    <t>to buy various item such as incense and plastic pouches for resale.</t>
  </si>
  <si>
    <t>Electronics Repair</t>
  </si>
  <si>
    <t>to pay the annual rent for his shop</t>
  </si>
  <si>
    <t>to purchase green vegetables, fruits, tomatoes, potatoes and onions to sell.</t>
  </si>
  <si>
    <t>buy solar lanterns for sale.</t>
  </si>
  <si>
    <t>to buy new clothes for sale</t>
  </si>
  <si>
    <t>Nanyuki</t>
  </si>
  <si>
    <t>to purchase more inventory to sell</t>
  </si>
  <si>
    <t>San Diego</t>
  </si>
  <si>
    <t>to purchase additional feed and piglets.</t>
  </si>
  <si>
    <t>Larena - Cantaroc, Maria, Siquijor</t>
  </si>
  <si>
    <t>to purchase feed and vaccines for her pigs</t>
  </si>
  <si>
    <t>Santander, Cebu</t>
  </si>
  <si>
    <t>to buy cosmetics for her business.</t>
  </si>
  <si>
    <t>to purchase more stocks of ready-to-wear items to sell.</t>
  </si>
  <si>
    <t>Minglanilla, Cebu</t>
  </si>
  <si>
    <t>to purchase hair extensions, hair treatments, and shampoos.</t>
  </si>
  <si>
    <t>to buy more plantain to sell</t>
  </si>
  <si>
    <t>to purchase more charcoal for her business.</t>
  </si>
  <si>
    <t>to buy additional needed housing materials</t>
  </si>
  <si>
    <t>Tudela-Tinacla-an, Clarin, Misamis Occidental</t>
  </si>
  <si>
    <t>To purchase additional meats, vegetables and rice.</t>
  </si>
  <si>
    <t>Larena-Solangon, San Juan, Siquijor</t>
  </si>
  <si>
    <t>Electronics Sales</t>
  </si>
  <si>
    <t xml:space="preserve">to purchase more goods, buy shelves and decorate. </t>
  </si>
  <si>
    <t>gaza</t>
  </si>
  <si>
    <t>Vehicle</t>
  </si>
  <si>
    <t xml:space="preserve">To buy a motorbike for family transportation. </t>
  </si>
  <si>
    <t>to buy more goods to sell in her general store</t>
  </si>
  <si>
    <t>Cafe</t>
  </si>
  <si>
    <t>to buy rice, maize flour, baking flour, beans, meat, cooking oil and cold drinks.</t>
  </si>
  <si>
    <t>To buy another cow for her husband to raise and more grocery items for resale</t>
  </si>
  <si>
    <t>to purchase cattle for tilling his farmland</t>
  </si>
  <si>
    <t>to purchase bales of clothes for resale</t>
  </si>
  <si>
    <t>to buy more stock, including clothes, artificial hair, and cold water</t>
  </si>
  <si>
    <t>to purchase cloth materials and sewing threads for her business.</t>
  </si>
  <si>
    <t>Blacksmith</t>
  </si>
  <si>
    <t>to purchase raw materials, such as ferrous metals to process and resell</t>
  </si>
  <si>
    <t xml:space="preserve">to buy more red oil to sell </t>
  </si>
  <si>
    <t>to buy more products such as basic grains, meats, soft drinks, churros (fried dough pastries), and other items to sell.</t>
  </si>
  <si>
    <t>Azacualpa, Santa Bárbara</t>
  </si>
  <si>
    <t>to purchase wood for expanding the existing business of supplying wood.</t>
  </si>
  <si>
    <t>to buy additional goods to sell</t>
  </si>
  <si>
    <t>Higher education costs</t>
  </si>
  <si>
    <t>to pay for her degree.</t>
  </si>
  <si>
    <t>Managua</t>
  </si>
  <si>
    <t>Used Clothing</t>
  </si>
  <si>
    <t>to purchase more used clothes for her business.</t>
  </si>
  <si>
    <t>to buy more clothes to sell retail</t>
  </si>
  <si>
    <t>Liloy- Baybay Liloy, Zamboanga del Norte</t>
  </si>
  <si>
    <t>to buy shea nuts.</t>
  </si>
  <si>
    <t>ML</t>
  </si>
  <si>
    <t>Mali</t>
  </si>
  <si>
    <t xml:space="preserve">Kadiolo </t>
  </si>
  <si>
    <t>to buy feeds, vaccines, and other supplies for her business.</t>
  </si>
  <si>
    <t>to buy more stock of clothes.</t>
  </si>
  <si>
    <t>to purchase more items to sell in her general store</t>
  </si>
  <si>
    <t>to purchase bales of green vegetables, onions, potatoes, and tomatoes for resale.</t>
  </si>
  <si>
    <t>to purchase sacks of tomatoes, potatoes, fruits, and green vegetables for resale.</t>
  </si>
  <si>
    <t>Samburu</t>
  </si>
  <si>
    <t xml:space="preserve">to buy construction materials </t>
  </si>
  <si>
    <t>PUCALLPA</t>
  </si>
  <si>
    <t xml:space="preserve"> to purchase bales of clothes for resale.</t>
  </si>
  <si>
    <t>to buy supplies (cloth and thread) wholesale.</t>
  </si>
  <si>
    <t>CO</t>
  </si>
  <si>
    <t>Colombia</t>
  </si>
  <si>
    <t>Medellín</t>
  </si>
  <si>
    <t>COP</t>
  </si>
  <si>
    <t>to buy enough fish to increase her sales.</t>
  </si>
  <si>
    <t>to buy t-shirts, skirts, shorts and blouses.</t>
  </si>
  <si>
    <t>to buy food products and open a grocery store.</t>
  </si>
  <si>
    <t>TJ</t>
  </si>
  <si>
    <t>Tajikistan</t>
  </si>
  <si>
    <t>Rudaki</t>
  </si>
  <si>
    <t>to buy additional sacks of charcoal to resell.</t>
  </si>
  <si>
    <t>to buy inventories of bamboo for her to sell.</t>
  </si>
  <si>
    <t>to purchase bales of green vegetables, onions, potatoes, and tomatoes for resale</t>
  </si>
  <si>
    <t>to pay fees for a semester</t>
  </si>
  <si>
    <t>Bogotà</t>
  </si>
  <si>
    <t>to purchase more vegetables to sell.</t>
  </si>
  <si>
    <t>to purchase additional piglets and feeds.</t>
  </si>
  <si>
    <t>Larena-Pasihagon, Siquijor, Siquijor</t>
  </si>
  <si>
    <t>to buy chickens.</t>
  </si>
  <si>
    <t>GT</t>
  </si>
  <si>
    <t>Guatemala</t>
  </si>
  <si>
    <t>GTQ</t>
  </si>
  <si>
    <t>Fuel/Firewood</t>
  </si>
  <si>
    <t>to buy firewood to offer to her customers</t>
  </si>
  <si>
    <t>to buy items to sell like sugar, milk, canned goods, eggs, etc.</t>
  </si>
  <si>
    <t>Upholstery</t>
  </si>
  <si>
    <t>to buy raw materials like fabric, sponge, glue, staples, etc to upholster some chairs for his clients.</t>
  </si>
  <si>
    <t>to pay a semester of tuition.</t>
  </si>
  <si>
    <t>Catering</t>
  </si>
  <si>
    <t>to purchase rice seeds, fertilizers and insecticides.</t>
  </si>
  <si>
    <t>Sta. Teresa, Lallo, Cagayan</t>
  </si>
  <si>
    <t>Animal Sales</t>
  </si>
  <si>
    <t xml:space="preserve"> to purchase a new species of rabbit and drugs for her rabbits.</t>
  </si>
  <si>
    <t>to buy additional stock like canned goods, shampoo, detergent soap, fabric conditioner, and noodles to sell</t>
  </si>
  <si>
    <t>Cereals</t>
  </si>
  <si>
    <t>to buy cereals to increase his stock</t>
  </si>
  <si>
    <t>to purchase housing materials she needs.</t>
  </si>
  <si>
    <t>Tudela-Taguima, Tudela, Misamis Occidental</t>
  </si>
  <si>
    <t>to buy food and vitamins for her pigs.</t>
  </si>
  <si>
    <t>to buy additional bananas, sugar, cooking oil, etc. for her food vending business.</t>
  </si>
  <si>
    <t>to cover university fees for her son</t>
  </si>
  <si>
    <t>Takeo Province,Trang District</t>
  </si>
  <si>
    <t>to invest in working capital and stock up her business by buying staple goods such as a rice, beans, sugar, oil, soap, detergent and matches.</t>
  </si>
  <si>
    <t xml:space="preserve">To buy a sugarcane juicing machine.   </t>
  </si>
  <si>
    <t xml:space="preserve">to buy more beauty supplies for her salon </t>
  </si>
  <si>
    <t>to purchase large amount of dairy products from herders in the countryside to resell at her counter.</t>
  </si>
  <si>
    <t>Govi-Altai</t>
  </si>
  <si>
    <t>Vehicle Repairs</t>
  </si>
  <si>
    <t>to buy an awning and air pump to repair cars in rainy weather.</t>
  </si>
  <si>
    <t>To purchase used clothes to sell.</t>
  </si>
  <si>
    <t>to buy additional ingredients for her business, like cooking oil, bananas, flour, and sugar.</t>
  </si>
  <si>
    <t>to pay the annual rent on his grocery store and to buy more goods to sell.</t>
  </si>
  <si>
    <t>to purchase more stock of fish, cooking oil, and firewood for his business</t>
  </si>
  <si>
    <t>to purchase wheat flour, rice, beans, cooking oil and charcoal for her business.</t>
  </si>
  <si>
    <t>to purchase raw materials like wood, bamboo, straw and ropes for making foundations for houses.</t>
  </si>
  <si>
    <t xml:space="preserve">to buy vitamins and feed for her hogs and to purchase fertilizer. </t>
  </si>
  <si>
    <t>Calaoagan Dackel, Gattaran, Cagayan</t>
  </si>
  <si>
    <t>to buy more fish to sell</t>
  </si>
  <si>
    <t>to purchase additional materials like bamboo, nails, paints, etc.</t>
  </si>
  <si>
    <t>to purchase more rice, maize flour, wheat flour and cooking oil for her business.</t>
  </si>
  <si>
    <t>to buy a charcoal stove, chairs, tables and food stock.</t>
  </si>
  <si>
    <t>ncrease my yams stock for sales</t>
  </si>
  <si>
    <t>to buy sacks of charcoal and bundles of firewood for her business.</t>
  </si>
  <si>
    <t>to purchase materials and spare parts for the maintenance of her farm equipment.</t>
  </si>
  <si>
    <t>pay tuition.</t>
  </si>
  <si>
    <t>TJS</t>
  </si>
  <si>
    <t>to renovate his grocery store by installing new shelves on the walls of his shop and by repainting the walls of his store.</t>
  </si>
  <si>
    <t>to purchase food items, such as onions, tomatoes, wheat flour, rice, cooking oil, sugar and beans.</t>
  </si>
  <si>
    <t>to buy beans, oil, sugar, coffee, sweets, soft drinks and more.</t>
  </si>
  <si>
    <t>to pay her tuition for the semester</t>
  </si>
  <si>
    <t>To buy new beauty products.</t>
  </si>
  <si>
    <t>Pagadian-Sto. Nino, Pagadian City, Zamboanga Del S</t>
  </si>
  <si>
    <t>to purchase chicks to raise and resell</t>
  </si>
  <si>
    <t>to invest in working capital to stock their business purchase and sale of merchandise like pants, shirts, shorts, dresses, suits,camisoles, socks, towels and pajamas.</t>
  </si>
  <si>
    <t>to buy sugar, beans, rice, maize flour, water, sodas, juice etc., for his shop and make floor repairs.</t>
  </si>
  <si>
    <t>to repair the kitchen and install kitchen cabinets and paint the house</t>
  </si>
  <si>
    <t>to buy ingredients for expanding the existing business of making 'bori' (a conical ball made of pulses pulp used in India).</t>
  </si>
  <si>
    <t>to buy corn, firewood, and propane gas, and to give maintenance to her industrial griddle.</t>
  </si>
  <si>
    <t>San Miguel, San Miguel</t>
  </si>
  <si>
    <t>Cloth &amp; Dressmaking Supplies</t>
  </si>
  <si>
    <t>to purchase seasonal fabrics and winter blankets</t>
  </si>
  <si>
    <t>Hamadoni</t>
  </si>
  <si>
    <t>to purchase more bales of clothes for resale</t>
  </si>
  <si>
    <t>to purchase bundles of green vegetables, tomatoes, potatoes, and onions.</t>
  </si>
  <si>
    <t>to buy cement, iron, and hurricane fencing</t>
  </si>
  <si>
    <t xml:space="preserve">to buy sacks of charcoal and tailoring materials for her business. </t>
  </si>
  <si>
    <t>Mara North</t>
  </si>
  <si>
    <t>to buy more items to sell in her general store.</t>
  </si>
  <si>
    <t xml:space="preserve">to purchase bundles of wheat flour, maize flour, tea leaves, and cooking fat. </t>
  </si>
  <si>
    <t>to purchase more fish for her business.</t>
  </si>
  <si>
    <t>to buy many more educational games</t>
  </si>
  <si>
    <t>Barranquilla</t>
  </si>
  <si>
    <t>to buy sewing threads, fabrics, and cloth materials for her business.</t>
  </si>
  <si>
    <t>to pay the annual rent for his grocery store and to increase his inventory.</t>
  </si>
  <si>
    <t xml:space="preserve">To purchase more goat kids </t>
  </si>
  <si>
    <t>to buy fertilizer, farm chemicals and dairy meal</t>
  </si>
  <si>
    <t>to buy hair weaves, hair oils, shampoo and hair treatments for her business.</t>
  </si>
  <si>
    <t>to buy a cava, tools, required utensils and a basic assortment of meat.</t>
  </si>
  <si>
    <t xml:space="preserve"> to buy a hair dryer and makeup tools for her salon. </t>
  </si>
  <si>
    <t>Ramallah</t>
  </si>
  <si>
    <t>to buy condiments.</t>
  </si>
  <si>
    <t xml:space="preserve"> to purchase 3 bundles of wheat flour, cooking fat and sugar.</t>
  </si>
  <si>
    <t>outfit my new kitchen so that I can expand my production capabilities.</t>
  </si>
  <si>
    <t>Mobile Phones</t>
  </si>
  <si>
    <t>to pay the annual rent of his shop.</t>
  </si>
  <si>
    <t>to renovate his grocery store and to buy more goods to sell.</t>
  </si>
  <si>
    <t xml:space="preserve">to buy cosmetics and hair products for her business. </t>
  </si>
  <si>
    <t xml:space="preserve">To buy a motorcycle for commuting to work and build a concrete foundation for his house.   </t>
  </si>
  <si>
    <t>to pay for one semester's registration</t>
  </si>
  <si>
    <t xml:space="preserve">to pay one semester tuition. </t>
  </si>
  <si>
    <t>To purchase potato seeds and fertilizers for growing potatoes</t>
  </si>
  <si>
    <t>to buy drinks and sweets.</t>
  </si>
  <si>
    <t>to buy groceries.</t>
  </si>
  <si>
    <t>GUADALUPE</t>
  </si>
  <si>
    <t>to purchase more peppers, bitterball squash, palm-nuts, etc. for her business.</t>
  </si>
  <si>
    <t>to purchase farmland to use for rice cultivation</t>
  </si>
  <si>
    <t>to purchase bundles of wheat flour, maize flour and cooking  oil.</t>
  </si>
  <si>
    <t>to purchase more corn to sell</t>
  </si>
  <si>
    <t>Ozamiz - Pob 4 Clarin Mis occ</t>
  </si>
  <si>
    <t>to increase her food stock.</t>
  </si>
  <si>
    <t xml:space="preserve">to buy Tupperware and natural medicine products. </t>
  </si>
  <si>
    <t>EC</t>
  </si>
  <si>
    <t>Ecuador</t>
  </si>
  <si>
    <t>Cuenca</t>
  </si>
  <si>
    <t xml:space="preserve">to purchase sweets, biscuits, bread, milk,s oft drinks, rice, beans, and cooking oil. </t>
  </si>
  <si>
    <t>to purchase merchandise in bulk such as clothing, shoes, perfume and lotion.</t>
  </si>
  <si>
    <t>San Antonio de Prado</t>
  </si>
  <si>
    <t>Spare Parts</t>
  </si>
  <si>
    <t xml:space="preserve">to buy a photocopy machine and to restock spare parts to resell at her shop. </t>
  </si>
  <si>
    <t>to purchase more bales of cloths for her business.</t>
  </si>
  <si>
    <t>to buy out-of-stock products for her retail shop and buy sacks of charcoal and firewood to resell.</t>
  </si>
  <si>
    <t>to invest in working capital and to supply her business with soft drinks and natural drinks such as cacao, banana and milk, fruit salad, passion fruit, pineapple, and dragon fruit.</t>
  </si>
  <si>
    <t>to buy more fish to sell to her customers.</t>
  </si>
  <si>
    <t>to buy fruit and vegetables wholesale like oranges, pineapple, strawberries, bananas, papaya, etc.</t>
  </si>
  <si>
    <t>to purchase more coal for her business.</t>
  </si>
  <si>
    <t>To purchase a cow to start a business selling milk and milk products.</t>
  </si>
  <si>
    <t>to purchase more rice, oil, coconuts, etc. for her business,</t>
  </si>
  <si>
    <t xml:space="preserve">To buy a motorcycle for her family to commute. </t>
  </si>
  <si>
    <t>to buy feeds and vitamins for her pigs</t>
  </si>
  <si>
    <t>buy seasonal children's clothing to sell.</t>
  </si>
  <si>
    <t>to buy an initial stock of betel leaf and related goods for her son to sell in his shop.</t>
  </si>
  <si>
    <t>to buy additional ingredients for her business.</t>
  </si>
  <si>
    <t xml:space="preserve">To buy light bulbs for resale and for decorative lighting for parties.  </t>
  </si>
  <si>
    <t>to purchase additional feed and piglets</t>
  </si>
  <si>
    <t>Larena - Tambisan, San Juan, Siquijor</t>
  </si>
  <si>
    <t>to pay for repair and maintenance for her fishing business.</t>
  </si>
  <si>
    <t>to buy more charcoal to sell.</t>
  </si>
  <si>
    <t>to purchase sacks of tomatoes, potatoes, fruit, and green vegetables for resale.</t>
  </si>
  <si>
    <t>to buy jeans, perfume, sport jerseys and running shoes wholesale.</t>
  </si>
  <si>
    <t>to purchase more rice by the bag and water by the sack for her business.</t>
  </si>
  <si>
    <t>to restock her store with basic commodities.</t>
  </si>
  <si>
    <t>Tudela-Libertad Bajo,Sinacaban,Misamis Occidental</t>
  </si>
  <si>
    <t>to buy beer, soda, water, juice, and spirits for grocery stock.</t>
  </si>
  <si>
    <t>to buy shirts, blouses, pants, and skirts.</t>
  </si>
  <si>
    <t>to purchase bales of clothing for men, women and children to sell in her shop.</t>
  </si>
  <si>
    <t>to buy hair conditioners, shampoo, braids and oils for the hair.</t>
  </si>
  <si>
    <t>to buy additional piglets, feeds, and vitamins for her business.</t>
  </si>
  <si>
    <t>Metal Shop</t>
  </si>
  <si>
    <t>to buy more material such as iron, metals, laminate sheeting and more.</t>
  </si>
  <si>
    <t xml:space="preserve">to purchase 3 bundles of wheat flour, cooking fat and sugar. </t>
  </si>
  <si>
    <t>to buy makeup tools and shelves for her salon. This will help her to improve her business, which will enable her to improve her financial situation.</t>
  </si>
  <si>
    <t>to buy bananas to make snacks to sell</t>
  </si>
  <si>
    <t>Plaridel-Sibula, Lopez Jaena</t>
  </si>
  <si>
    <t>to buy fertilizers and rice seeds, and pay for the co-farmers.</t>
  </si>
  <si>
    <t>Naguilian, Lallo, Cagayan</t>
  </si>
  <si>
    <t>to purchase food items, wheat flour, cooking oil, sugar and beans.</t>
  </si>
  <si>
    <t>to buy welding pipes, hardware stock and to make metal beds.</t>
  </si>
  <si>
    <t>to purchase a motorbike for commuting.</t>
  </si>
  <si>
    <t>Siem Reap Province</t>
  </si>
  <si>
    <t xml:space="preserve">to restock out-of-stock products. </t>
  </si>
  <si>
    <t>to purchase 40 pieces of women's wrap clothes (lessos) for resale</t>
  </si>
  <si>
    <t>to grow coffee on 2 acres of land.</t>
  </si>
  <si>
    <t>To purchase a cow to start a business of milk supply and dairy products</t>
  </si>
  <si>
    <t>to purchase seven goats to slaughter for sale.</t>
  </si>
  <si>
    <t>to buy additional materials like fabric, threads, beads, zippers, etc., for her business</t>
  </si>
  <si>
    <t xml:space="preserve">to buy salon equipment. </t>
  </si>
  <si>
    <t>To invest in working capital and stock her clothing business with pants, shirts, skirts, dresses, pajamas, undergarments, and towels.</t>
  </si>
  <si>
    <t>to buy chicken feed and medicine for the hens</t>
  </si>
  <si>
    <t>to buy basic staples to sell, such as lard, flour, rice, sugar, eggs, dairy products, churros, sweets, etc.</t>
  </si>
  <si>
    <t>La Flecha, Santa Barbara</t>
  </si>
  <si>
    <t>to purchase additional bulk of meat to resell.</t>
  </si>
  <si>
    <t>to stock food products such as basic grains, meat, vegetables, soft drinks, eggs, bread, butter and other items to sell</t>
  </si>
  <si>
    <t>to buy toys.</t>
  </si>
  <si>
    <t>BO</t>
  </si>
  <si>
    <t>Bolivia</t>
  </si>
  <si>
    <t>La Paz</t>
  </si>
  <si>
    <t>BOB</t>
  </si>
  <si>
    <t>to purchase construction materials to build a new house</t>
  </si>
  <si>
    <t>to buy more dried fish for her business</t>
  </si>
  <si>
    <t>to purchase more vegetables to sell to her customers.</t>
  </si>
  <si>
    <t>to buy clothes and shoes for her business.</t>
  </si>
  <si>
    <t>to buy corn, elote (corn on the cob), milk, corn flour, etc. wholesale.</t>
  </si>
  <si>
    <t>to purchase shoes for resale.</t>
  </si>
  <si>
    <t>to buy feed for her pigs.</t>
  </si>
  <si>
    <t>to buy dry goods to sell.</t>
  </si>
  <si>
    <t>to purchase bales of clothes for resale.</t>
  </si>
  <si>
    <t>Barber Shop</t>
  </si>
  <si>
    <t>to buy salon equipment and to paint the salon so it will attract more customers.</t>
  </si>
  <si>
    <t xml:space="preserve">to buy grains. </t>
  </si>
  <si>
    <t>to install a new floor in his grocery store and to increase his inventory</t>
  </si>
  <si>
    <t xml:space="preserve">To pay for her son’s vocational training </t>
  </si>
  <si>
    <t>Kampong Thom Province, Stoeng Sen District</t>
  </si>
  <si>
    <t>purchase solar lanterns.</t>
  </si>
  <si>
    <t>to build a storage area and redecorate her store</t>
  </si>
  <si>
    <t>to buy shoes and clothes to sell.</t>
  </si>
  <si>
    <t>to buy foodstuffs</t>
  </si>
  <si>
    <t>to buy candies, soap, canned goods, noodles, toothbrushes, snack foods and breads for her retail store.</t>
  </si>
  <si>
    <t>Villa Gracia, Buguey, Cagayan</t>
  </si>
  <si>
    <t>to purchase wheat flour, cooking oil, and sugar for her dumpling selling business.</t>
  </si>
  <si>
    <t>Furniture Making</t>
  </si>
  <si>
    <t xml:space="preserve">to buy wood, nails, varnish, paint, etc. </t>
  </si>
  <si>
    <t>to buy more flour, sugar, etc. for her business.</t>
  </si>
  <si>
    <t>to pay for tuition fees for a semester.</t>
  </si>
  <si>
    <t>to buy more stock of rice, wheat flour, charcoal, onions, tomatoes, tea leaves and sugar.</t>
  </si>
  <si>
    <t>to purchase construction tools to use in her husband's business.</t>
  </si>
  <si>
    <t xml:space="preserve">to buy supplies and merchandise in bulk. </t>
  </si>
  <si>
    <t>Bello</t>
  </si>
  <si>
    <t xml:space="preserve">to buy a fast food cart and ingredients in bulk (breads, lunch meat, sauces, soda, etc.) </t>
  </si>
  <si>
    <t>to purchase ingredients, such as pork, chicken, liver, seasonings, etc. for her food vending business.</t>
  </si>
  <si>
    <t>to buy more stock of wheat flour, maize flour, salt, rice and sugar.</t>
  </si>
  <si>
    <t>to buy fertilizers and other farm supplies.</t>
  </si>
  <si>
    <t>Crafts</t>
  </si>
  <si>
    <t>to buy supplies in bulk (gemstones, elastic cording, clasps, and chains, among others)</t>
  </si>
  <si>
    <t>Rionegro</t>
  </si>
  <si>
    <t>to renovate her house</t>
  </si>
  <si>
    <t>Liloy-Patawag, Liloy, Zamboanga Del Norte</t>
  </si>
  <si>
    <t>to buy feed and vitamins for her pigs.</t>
  </si>
  <si>
    <t>to buy new products for her grocery store.</t>
  </si>
  <si>
    <t>YE</t>
  </si>
  <si>
    <t>Yemen</t>
  </si>
  <si>
    <t>Sana'a</t>
  </si>
  <si>
    <t>YER</t>
  </si>
  <si>
    <t>to cover the tuition for her daughter.</t>
  </si>
  <si>
    <t>Kampong Speu Province, Ou Dong District</t>
  </si>
  <si>
    <t>to buy construction materials to finish a job.</t>
  </si>
  <si>
    <t>Cochabamba</t>
  </si>
  <si>
    <t>to purchase more plantains, flour, eddoe, oil, etc. for her business.</t>
  </si>
  <si>
    <t>to purchase bales of clothing for resale</t>
  </si>
  <si>
    <t>to purchase additional piglets and feed</t>
  </si>
  <si>
    <t>to pay for a semester's tuition.</t>
  </si>
  <si>
    <t>to purchase more fish, rice, oil pepper, etc. for her business,</t>
  </si>
  <si>
    <t>to buy medicines and supplies for his pharmacy business</t>
  </si>
  <si>
    <t>to buy produce to sell such as bananas, cabbages, tomatoes, potatoes, etc.</t>
  </si>
  <si>
    <t>to buy dry foods, drinks and charcoal for resale.</t>
  </si>
  <si>
    <t>To pay tuition for the semester</t>
  </si>
  <si>
    <t>to purchase cloth and sewing thread for her business</t>
  </si>
  <si>
    <t>to buy construction materials</t>
  </si>
  <si>
    <t xml:space="preserve">to restock her businesses with new items. </t>
  </si>
  <si>
    <t>to pay for land to be cleared and for more banana plants to be sown.</t>
  </si>
  <si>
    <t>To buy seed, fertilizer and pesticide to maintain her farm.</t>
  </si>
  <si>
    <t>Kean Svay district</t>
  </si>
  <si>
    <t>to install new aluminum shelves in his shop and to make a second ceiling</t>
  </si>
  <si>
    <t>to stock her store.</t>
  </si>
  <si>
    <t>to purchase three bundles of wheat flour, maize flour, milk, cooking fat, and charcoal.</t>
  </si>
  <si>
    <t>to purchase more pepper, oil, biscuits, etc. for her business.</t>
  </si>
  <si>
    <t>to purchase additional bananas to resell.</t>
  </si>
  <si>
    <t>to buy clothes at wholesale.</t>
  </si>
  <si>
    <t xml:space="preserve">to buy green vegetables, tomatoes, onions and fruits for sale. </t>
  </si>
  <si>
    <t>to purchase a motorbike for her son to drive to work.</t>
  </si>
  <si>
    <t>Kandal Steung district</t>
  </si>
  <si>
    <t>to buy more soap and dishes to sell.</t>
  </si>
  <si>
    <t>To purchase a motorbike for his brother to drive to work.</t>
  </si>
  <si>
    <t>to purchase more stocks to sell</t>
  </si>
  <si>
    <t>to buy flour, butter, and dough.</t>
  </si>
  <si>
    <t>to invest in working capital and to stock her business by buying and selling clothing such as trousers, blouses, shorts, skirts, dresses, sets of towels, bedding sets,</t>
  </si>
  <si>
    <t>to buy different types of drinks to resell and to meet customers' demands.</t>
  </si>
  <si>
    <t>to install some new blocks on the floor of his grocery store and to increase his inventory.</t>
  </si>
  <si>
    <t>to buy more goods to sell and to repair her store.</t>
  </si>
  <si>
    <t xml:space="preserve">to buy a secondhand motorbike for commuting. </t>
  </si>
  <si>
    <t>to invest in working capital and stock up her grocery store with consumable goods such as rice, beans, sugar, milk, bread, cheese, matches, sweets, fruit juices, fizzy drinks, "chicha" (a corn drink) and "tiste".</t>
  </si>
  <si>
    <t>to purchase additional ingredients, such as flour, coconuts, sugar, etc. for her business.</t>
  </si>
  <si>
    <t>to buy more electronic money transfers.</t>
  </si>
  <si>
    <t xml:space="preserve">to invest in working capital and stock up on cosmetics, such as blusher, eye shadow, lipstick, body lotion, perfume, eye concealer, make-up remover and eyeliner.   </t>
  </si>
  <si>
    <t>Buy piñatas, beauty products, toys, hair products etc at wholesale prices</t>
  </si>
  <si>
    <t xml:space="preserve">to purchase more mangoes under contract for resale and buy pesticide to prevent mangoes from insect damage.  </t>
  </si>
  <si>
    <t>to buy shelves and a sewing machine.</t>
  </si>
  <si>
    <t>to purchase additional items to sell</t>
  </si>
  <si>
    <t>to buy materials for the maintenance of her fishing boat.</t>
  </si>
  <si>
    <t>to buy new  ladies' clothes and  shoes.</t>
  </si>
  <si>
    <t>to build a hygienic latrine to protect the family from illness and promote their health.</t>
  </si>
  <si>
    <t>Kampong Thom</t>
  </si>
  <si>
    <t>to buy cement, sand and gravel to install a concrete floor in his home</t>
  </si>
  <si>
    <t>to renovate her old house</t>
  </si>
  <si>
    <t>Kandal province, Kandal Stoeng district</t>
  </si>
  <si>
    <t>KHR</t>
  </si>
  <si>
    <t>Calatrava, Negros Occidental</t>
  </si>
  <si>
    <t>to buy more stocks to sell in her general store</t>
  </si>
  <si>
    <t xml:space="preserve">To buy cattle to sell </t>
  </si>
  <si>
    <t>Gonchi</t>
  </si>
  <si>
    <t>Home Energy</t>
  </si>
  <si>
    <t>To buy a solar lamp</t>
  </si>
  <si>
    <t>to buy additional stocks to resell in her general store.</t>
  </si>
  <si>
    <t>to pay for vehicle maintenance and to buy utensils.</t>
  </si>
  <si>
    <t>Camana</t>
  </si>
  <si>
    <t>to buy tomatoes, garden eggs, carrots and cabbage.</t>
  </si>
  <si>
    <t>GH</t>
  </si>
  <si>
    <t>Ghana</t>
  </si>
  <si>
    <t>Dansoman</t>
  </si>
  <si>
    <t>GHS</t>
  </si>
  <si>
    <t>to purchase cornmeal for making and selling tortillas</t>
  </si>
  <si>
    <t>to buy a solar lamp.</t>
  </si>
  <si>
    <t xml:space="preserve">to purchase spools of thread, rubber bladders and leather material. </t>
  </si>
  <si>
    <t>Sambrial</t>
  </si>
  <si>
    <t>to buy hair products (cream, shampoo, etc.) and sell to customers.</t>
  </si>
  <si>
    <t xml:space="preserve">to purchase more red oil and clothes </t>
  </si>
  <si>
    <t>Ganta Area</t>
  </si>
  <si>
    <t>to improve her land and purchase fertilisers, pest control, herbicides, etc</t>
  </si>
  <si>
    <t>to purchase cement, sand, iron, brick, and wood to build a bedroom.</t>
  </si>
  <si>
    <t>to buy more goods like noodles, shampoo, cooking oil, vinegar, laundry soap, etc. to sell</t>
  </si>
  <si>
    <t>to add stock of cosmetics and other beauty products</t>
  </si>
  <si>
    <t>Nairobi West</t>
  </si>
  <si>
    <t>to buy soft drinks, gasoline, snack foods, assorted candies, beverages and seasonings to sell.</t>
  </si>
  <si>
    <t>Brgy. Lantap,Bagabag,Nueva Vizcaya</t>
  </si>
  <si>
    <t xml:space="preserve">to buy a solar lamp. </t>
  </si>
  <si>
    <t>to buy kitchen items such as utensils, cutlery, etc.</t>
  </si>
  <si>
    <t>Tiribe</t>
  </si>
  <si>
    <t>to add stock of clothes for sale.</t>
  </si>
  <si>
    <t>Home Appliances</t>
  </si>
  <si>
    <t>to buy furniture and home appliances for his house.</t>
  </si>
  <si>
    <t>to buy a solar-powered lamp.</t>
  </si>
  <si>
    <t xml:space="preserve">To buy children's clothes for the new season </t>
  </si>
  <si>
    <t>Gissar</t>
  </si>
  <si>
    <t>to buy eggs, cereal, snacks, oil, pasta, detergent, etc.</t>
  </si>
  <si>
    <t>to buy a business motorbike.</t>
  </si>
  <si>
    <t>buy cosmetics and other beauty products for her beauty salon</t>
  </si>
  <si>
    <t>to pay for a semester's registration fees.</t>
  </si>
  <si>
    <t>to cover her daughter's school fees</t>
  </si>
  <si>
    <t xml:space="preserve">To pay for new varieties of clothes. </t>
  </si>
  <si>
    <t>Rawalpindi</t>
  </si>
  <si>
    <t>to buy dyed fabrics and cosmetics</t>
  </si>
  <si>
    <t>to pay for labor to harvest her rice field.</t>
  </si>
  <si>
    <t>Battambang province, Moung Russey district</t>
  </si>
  <si>
    <t>to finish fixing her house, and in this way, to stop paying rent and provide a home to her family.</t>
  </si>
  <si>
    <t>Latacunga</t>
  </si>
  <si>
    <t>to buy fabric</t>
  </si>
  <si>
    <t>La Paz  / El Alto</t>
  </si>
  <si>
    <t>to purchase raw material such as silver, gold and dozens of artificial gems and pearls.</t>
  </si>
  <si>
    <t>Samundri</t>
  </si>
  <si>
    <t>to buy cereals</t>
  </si>
  <si>
    <t xml:space="preserve">To repair his tractor </t>
  </si>
  <si>
    <t xml:space="preserve">To buy cattle to increase working capital </t>
  </si>
  <si>
    <t>to build a safe latrine and a water storage unit to improve her family's health</t>
  </si>
  <si>
    <t>Pursat</t>
  </si>
  <si>
    <t xml:space="preserve"> to purchase cloth materials and sewing thread for her business.</t>
  </si>
  <si>
    <t>to pay a plowing fee and a weeding fee and to buy insecticide for her crop.</t>
  </si>
  <si>
    <t>Kampong Cham Province,Memot district</t>
  </si>
  <si>
    <t xml:space="preserve">To buy cattle to increase his working capital </t>
  </si>
  <si>
    <t>Istaravshan</t>
  </si>
  <si>
    <t>to purchase assorted drinks, biscuits and pure water for resale.</t>
  </si>
  <si>
    <t>SL</t>
  </si>
  <si>
    <t>Sierra Leone</t>
  </si>
  <si>
    <t>Waterloo2</t>
  </si>
  <si>
    <t>SLL</t>
  </si>
  <si>
    <t>to pay for harvesting and plowing fees for her business</t>
  </si>
  <si>
    <t>Kampong Cham province, Cheung Prey district</t>
  </si>
  <si>
    <t>to buy additional grocery items such as shampoo, biscuits, drinks, eggs, soap and candies for her general store</t>
  </si>
  <si>
    <t>Catotoran Sur, Camalaniugan, Cagayan</t>
  </si>
  <si>
    <t>to add stock of clothes and bags.</t>
  </si>
  <si>
    <t>to buy more items to sell in her general store</t>
  </si>
  <si>
    <t>buy animal feed for her dairy cows.</t>
  </si>
  <si>
    <t>to pay for tuition</t>
  </si>
  <si>
    <t>to purchase more women's and men's clothing for resale</t>
  </si>
  <si>
    <t xml:space="preserve">to purchase more assorted drinks, biscuits and pure water for resale. </t>
  </si>
  <si>
    <t xml:space="preserve">to pay registration fees for a semester. </t>
  </si>
  <si>
    <t>Wedding Expenses</t>
  </si>
  <si>
    <t xml:space="preserve">Pay for her daughter's wedding party </t>
  </si>
  <si>
    <t>Khujand</t>
  </si>
  <si>
    <t xml:space="preserve">to purchase bundles of charcoal for resale. </t>
  </si>
  <si>
    <t>Taxi</t>
  </si>
  <si>
    <t>to pay for the repairs and maintenance of a taxi.</t>
  </si>
  <si>
    <t>to buy maize flour, rice, cooking oil, milk, and sugar for her business</t>
  </si>
  <si>
    <t>to buy metal sheeting, wood, and nails to repair the roof of his home.</t>
  </si>
  <si>
    <t>to purchase feeds, vitamins, and other supplies for her business.</t>
  </si>
  <si>
    <t>Secretarial Services</t>
  </si>
  <si>
    <t>To buy a sewing machine.</t>
  </si>
  <si>
    <t>to purchase a solar lamp.</t>
  </si>
  <si>
    <t>to purchase additional sacks of feed and rice to sell</t>
  </si>
  <si>
    <t>to buy a solar-power lamp.</t>
  </si>
  <si>
    <t>to buy cement fence posts and barbed wire in order to build a perimeter fence.</t>
  </si>
  <si>
    <t>to finish building her house</t>
  </si>
  <si>
    <t>to purchase potato seeds and fertilizers for cultivation of potatoes.</t>
  </si>
  <si>
    <t>to buy wood, metal sheeting, nails, and a door to improve the roof of her home.</t>
  </si>
  <si>
    <t>to purchase another buffalo.</t>
  </si>
  <si>
    <t>Khan Pur</t>
  </si>
  <si>
    <t>to purchase a tractor</t>
  </si>
  <si>
    <t>Pauma Valley, CA</t>
  </si>
  <si>
    <t>to buy a stove to increase production and provide better customer service</t>
  </si>
  <si>
    <t>Puerto Cortes</t>
  </si>
  <si>
    <t>To buy crockery items for her shop.</t>
  </si>
  <si>
    <t>to purchase agricultural supplies to attend to her coffee crops.</t>
  </si>
  <si>
    <t>marcala, la paz</t>
  </si>
  <si>
    <t>to buy a water tank.</t>
  </si>
  <si>
    <t>malindi</t>
  </si>
  <si>
    <t>to purchase vegetables to increase her stock.</t>
  </si>
  <si>
    <t>Kiambu</t>
  </si>
  <si>
    <t>to buy additional fish to resell.</t>
  </si>
  <si>
    <t>to purchase a stock of green vegetables, fruits, tomatoes, potatoes and onions.</t>
  </si>
  <si>
    <t>to buy hair care products, skin products and bleaching and whitening creams.</t>
  </si>
  <si>
    <t xml:space="preserve"> to purchase seeds and fertilizers to use on her farm.</t>
  </si>
  <si>
    <t>to purchase potato seeds and fertilizers to cultivate potatoes.</t>
  </si>
  <si>
    <t>To buy more bananas, maize and groundnuts to sell to customers.</t>
  </si>
  <si>
    <t>to buy a new car for his taxi service.</t>
  </si>
  <si>
    <t xml:space="preserve"> to buy tea leaves, fuel for his taxi, and start another business.</t>
  </si>
  <si>
    <t>Kericho</t>
  </si>
  <si>
    <t>to purchase assorted drinks, biscuits, and pure water for resale.</t>
  </si>
  <si>
    <t>to market her new business.</t>
  </si>
  <si>
    <t>Baton Rouge, Louisiana</t>
  </si>
  <si>
    <t>to buy corn and propane for her tortilla business.</t>
  </si>
  <si>
    <t>to buy animal feed.</t>
  </si>
  <si>
    <t xml:space="preserve">to purchase a new stitching machine, along with some spools of thread and laces in various colors. </t>
  </si>
  <si>
    <t>to buy animal feed for his dairy cows.</t>
  </si>
  <si>
    <t>to buy construction materials.</t>
  </si>
  <si>
    <t>Imperial</t>
  </si>
  <si>
    <t>to purchase sacks of tomatoes, potatoes, fruits, and green vegetables to sell</t>
  </si>
  <si>
    <t xml:space="preserve">to purchase more rice, fish, drinks and cooking seasonings to expand her business. </t>
  </si>
  <si>
    <t>To pay for appliances for the house.</t>
  </si>
  <si>
    <t>to buy corn by the quintal [100 lb.]</t>
  </si>
  <si>
    <t>to purchase bean seeds and fertilizers for cultivating beans.</t>
  </si>
  <si>
    <t>to buy clothing,</t>
  </si>
  <si>
    <t>to buy fertilizer and rice seeds</t>
  </si>
  <si>
    <t>Livestock</t>
  </si>
  <si>
    <t>to purchase more goats.</t>
  </si>
  <si>
    <t>to pay his tuition for a semester</t>
  </si>
  <si>
    <t>buy clothing, shoes, cosmetics, etc.</t>
  </si>
  <si>
    <t>Chinandega</t>
  </si>
  <si>
    <t>to buy fertilizers and insecticides and to pay the labor costs for planting her corn</t>
  </si>
  <si>
    <t>Brgy. Nangalisan, Bagabag, Nueva Vizcaya</t>
  </si>
  <si>
    <t>to buy farm chemicals and fertilizer.</t>
  </si>
  <si>
    <t>Property</t>
  </si>
  <si>
    <t>to buy building materials.</t>
  </si>
  <si>
    <t>to buy sugar, rice, cooking fat and other products</t>
  </si>
  <si>
    <t>restock my craft art gallery.</t>
  </si>
  <si>
    <t>To buy sheltering materials such as bamboo, planks, iron plates and nails for her husband's business.</t>
  </si>
  <si>
    <t xml:space="preserve">to buy bread flour, sugar, eggs, food coloring, etc.   </t>
  </si>
  <si>
    <t>to buy four boxes of starters for vehicles.</t>
  </si>
  <si>
    <t>Mariakani</t>
  </si>
  <si>
    <t>to buy clothes.</t>
  </si>
  <si>
    <t>to purchase wax cotton for resale</t>
  </si>
  <si>
    <t>buy more stock of tea leaves.</t>
  </si>
  <si>
    <t>more cost-efficiently purchase long-lead items to grow RainVessels, my rainwater catchment and storage business.</t>
  </si>
  <si>
    <t>to pay registration for one semester</t>
  </si>
  <si>
    <t>to buy materials needed to build a household latrine and pay for labor costs.</t>
  </si>
  <si>
    <t>Battambang</t>
  </si>
  <si>
    <t>to buy more stocks of school supplies and medicines to resell.</t>
  </si>
  <si>
    <t>to buy merchandise such as tires and spare parts for vehicles.</t>
  </si>
  <si>
    <t>to remodel his food stall</t>
  </si>
  <si>
    <t>to purchase more cigarettes, drinks, soap and pure water for resale.</t>
  </si>
  <si>
    <t xml:space="preserve">buy a water tank </t>
  </si>
  <si>
    <t xml:space="preserve">To buy two sacks of fertilizer and to buy fishing materials to catch more fish.  </t>
  </si>
  <si>
    <t>Battambang province, Sangke district</t>
  </si>
  <si>
    <t>to pay for her daughter’s university.</t>
  </si>
  <si>
    <t>Kampong Speu province, Borseth district</t>
  </si>
  <si>
    <t>To repair his car</t>
  </si>
  <si>
    <t>To buy more variety of bed sheets to sell.</t>
  </si>
  <si>
    <t>to buy doors and windows.</t>
  </si>
  <si>
    <t>to purchase new benches, chairs and blackboards.</t>
  </si>
  <si>
    <t>to buy a solar light.</t>
  </si>
  <si>
    <t>to purchase more vegetables and additional ingredients for her business</t>
  </si>
  <si>
    <t>to buy feeds and vitamins for her pigs.</t>
  </si>
  <si>
    <t xml:space="preserve"> to buy more wheat flour, sugar, salt and cooking oil for the preparation of dumplings for sale.</t>
  </si>
  <si>
    <t>buy a new motorcycle</t>
  </si>
  <si>
    <t>Nakuru</t>
  </si>
  <si>
    <t>to buy washing machines to rent out.</t>
  </si>
  <si>
    <t>Malambo-Atlántico</t>
  </si>
  <si>
    <t xml:space="preserve">to buy mama lishe [cafe] chairs and new retail shop products. </t>
  </si>
  <si>
    <t>to buy merchandise for her business.</t>
  </si>
  <si>
    <t>to buy for his degree title.</t>
  </si>
  <si>
    <t xml:space="preserve">The loan will go into purchase of solar lanterns </t>
  </si>
  <si>
    <t>to buy feed and vitamins for her pigs</t>
  </si>
  <si>
    <t>to pay for goods for general store</t>
  </si>
  <si>
    <t>to buy cereals.</t>
  </si>
  <si>
    <t>to buy fertilizer, pest control, herbicides, etc. and improve the land.</t>
  </si>
  <si>
    <t xml:space="preserve"> to remodel her business space to improve it's appearance and buy some basic equipment and material for her photograph service.</t>
  </si>
  <si>
    <t>Anamoros</t>
  </si>
  <si>
    <t>to buy additional stocks of snack foods, assorted candies, noodles, canned goods, beverages, seasonings, and soft drinks to sell</t>
  </si>
  <si>
    <t>Brgy. Paniki, Bagabag, Nueva Vizcaya</t>
  </si>
  <si>
    <t>increase stocks and bridge my financing of new clients.</t>
  </si>
  <si>
    <t xml:space="preserve">to pay fees for her housebuilding and buy silk materials for her silk weaving business.  </t>
  </si>
  <si>
    <t>Recycling</t>
  </si>
  <si>
    <t>to buy more scrap metal, to go to another city where she can sell it at a better price, and thus improve her income</t>
  </si>
  <si>
    <t>to pay for buy a sewing machine.</t>
  </si>
  <si>
    <t>to invest in the purchase of a solar system to install on the rooftop of her house</t>
  </si>
  <si>
    <t>Prey Veng</t>
  </si>
  <si>
    <t>to purchase necessary ingredients to start a bakery shop.</t>
  </si>
  <si>
    <t>to pay for labor fees in growing cassava.</t>
  </si>
  <si>
    <t>Kampong Cham province, Dambae district</t>
  </si>
  <si>
    <t>Farm Supplies</t>
  </si>
  <si>
    <t>to buy a grain dryer</t>
  </si>
  <si>
    <t>Chontales</t>
  </si>
  <si>
    <t>to purchase a stock of sugar, rice, maize flour, soap, tea leaves and wheat flour for resale.</t>
  </si>
  <si>
    <t>to buy fertilizers for her farmland.</t>
  </si>
  <si>
    <t>Kampong Cham province, Prey Chhor district</t>
  </si>
  <si>
    <t xml:space="preserve">to purchase two more baby goats. </t>
  </si>
  <si>
    <t>Bhera</t>
  </si>
  <si>
    <t>to buy polo shirts, shorts, skirts, and other items to sell.</t>
  </si>
  <si>
    <t xml:space="preserve">To buy building materials to repair her house </t>
  </si>
  <si>
    <t>to purchase more wax cotton and plastic slippers for resale.</t>
  </si>
  <si>
    <t>to buy materials such as cement and sand, and to pay for labor.</t>
  </si>
  <si>
    <t>Auto Repair</t>
  </si>
  <si>
    <t>to buy paint and other materials</t>
  </si>
  <si>
    <t>to buy feed for the rabbits and drugs to ensure productivity.</t>
  </si>
  <si>
    <t>to purchase good quality wood with packs of polish and nails in large quantities.</t>
  </si>
  <si>
    <t>to buy corn to make tortillas</t>
  </si>
  <si>
    <t xml:space="preserve">to purchase two more calves. </t>
  </si>
  <si>
    <t>Ali Pur Chatta</t>
  </si>
  <si>
    <t>to remodel her space and to buy tables and chairs</t>
  </si>
  <si>
    <t>to buy more sacks of rice and feed to sell</t>
  </si>
  <si>
    <t>to buy a variety of fruits and vegetables.</t>
  </si>
  <si>
    <t>to buy more fish for resale</t>
  </si>
  <si>
    <t>Battambang province, Ek Phnom district</t>
  </si>
  <si>
    <t>to buy meat to sell in his butcher shop</t>
  </si>
  <si>
    <t>To pay for the labor fee to slash-and-burn her farm to grow more cassava</t>
  </si>
  <si>
    <t>to purchase more palm oil, rice and cooking seasoning for resale</t>
  </si>
  <si>
    <t>Kampong Speu Province</t>
  </si>
  <si>
    <t>to buy games, gifts, perfume and clocks to expand his business.</t>
  </si>
  <si>
    <t>hodeidah</t>
  </si>
  <si>
    <t>to purchase sacks of fish for resale.</t>
  </si>
  <si>
    <t>to buy additional goods to sell in her general store</t>
  </si>
  <si>
    <t>Toledo, Cebu</t>
  </si>
  <si>
    <t xml:space="preserve">to pay for a semester of tuition to study accounting. </t>
  </si>
  <si>
    <t>to purchase raw materials such as silver, gold and dozens of artificial gems and pearls.</t>
  </si>
  <si>
    <t>to pay for registration for a semester.</t>
  </si>
  <si>
    <t>to renovate rental houses</t>
  </si>
  <si>
    <t xml:space="preserve">to purchase local food such as palm oil, bananas and charcoal for resale. </t>
  </si>
  <si>
    <t>buy cattle for resale</t>
  </si>
  <si>
    <t>to buy fertilizers and seeds for his farmland.</t>
  </si>
  <si>
    <t>Banteay Meanchey Province, Mongkul Borey District</t>
  </si>
  <si>
    <t>to buy supplies to sell</t>
  </si>
  <si>
    <t>La Paz / El Alto</t>
  </si>
  <si>
    <t>Beverages</t>
  </si>
  <si>
    <t>to purchase juice flavors and fruits for her soft drink business</t>
  </si>
  <si>
    <t>to buy bags of flour and merchandise for the Christmas period.</t>
  </si>
  <si>
    <t>Santa Barbara</t>
  </si>
  <si>
    <t>To buy sweet oranges, carrots, tomatoes, onions and cabbage and sell to customers.</t>
  </si>
  <si>
    <t>to build a decent latrine for her family</t>
  </si>
  <si>
    <t>to buy soda,water, juices and cooking food supplies for her cafe business.</t>
  </si>
  <si>
    <t>to buy clothing.</t>
  </si>
  <si>
    <t>add stock of bread, milk, cakes, soap, flour and other items</t>
  </si>
  <si>
    <t>Ngara</t>
  </si>
  <si>
    <t>to add to the money  he needs to buy a pickup truck to transport his tools and work materials so that he can be an independent contractor.</t>
  </si>
  <si>
    <t>to purchase additional piglets to raise and to buy a young cow for fattening  in order to help in her family work</t>
  </si>
  <si>
    <t>To pay a harvesting fee for her rice crop</t>
  </si>
  <si>
    <t>To buy grocery and household items</t>
  </si>
  <si>
    <t>Qurgan-Tube</t>
  </si>
  <si>
    <t xml:space="preserve">to purchase sacks of flour, as well as salt, grains, and oil. </t>
  </si>
  <si>
    <t>add stock of clothes.</t>
  </si>
  <si>
    <t>Plastics Sales</t>
  </si>
  <si>
    <t>to buy plasticware to resell to factories</t>
  </si>
  <si>
    <t>to buy more stock of goats for his business</t>
  </si>
  <si>
    <t>to buy more stocks of plastic rope (straw) to resell to her customers.</t>
  </si>
  <si>
    <t>to pay for her son’s tuition at university.</t>
  </si>
  <si>
    <t>Kampong Cham province, Tbaung Khmum district</t>
  </si>
  <si>
    <t>to buy galvanized sheeting, poles, cement, sand and gravel.</t>
  </si>
  <si>
    <t xml:space="preserve">To buy more pork meat to sell </t>
  </si>
  <si>
    <t>to buy fertilizer and rice seed and to pay a labor fee.</t>
  </si>
  <si>
    <t>to restock sold-out vegetables and fruits.</t>
  </si>
  <si>
    <t>to purchase bananas, apples, grapes, and lonngans to sell</t>
  </si>
  <si>
    <t>Pattao, Buguey, Cagayan</t>
  </si>
  <si>
    <t>to build a safe latrine at home to keep them healthier.</t>
  </si>
  <si>
    <t>To pay for a reaping fee</t>
  </si>
  <si>
    <t>to buy one ton of scrap metal for resale</t>
  </si>
  <si>
    <t>Bac Ninh</t>
  </si>
  <si>
    <t>to purchase beef cattle</t>
  </si>
  <si>
    <t>to purchase more chicks and feed.</t>
  </si>
  <si>
    <t>to purchase more fish for resale.</t>
  </si>
  <si>
    <t>to buy galvanised laminate sheeting and poles and pins in order to repair the roof of her home.</t>
  </si>
  <si>
    <t>to buy food supplies.</t>
  </si>
  <si>
    <t xml:space="preserve">To buy a motorcycle for family use and to buy fertilizer and pesticides to maintain her rice farm.   </t>
  </si>
  <si>
    <t>add to his stock of electronics and buy tools for repairing electronics</t>
  </si>
  <si>
    <t>to purchase spools of thread, along with bundles of cloth in various colors.</t>
  </si>
  <si>
    <t>Sargodha</t>
  </si>
  <si>
    <t xml:space="preserve"> to buy more stock of household consumables, wheat flour, maize flour, rice, and sugar.</t>
  </si>
  <si>
    <t>Buy turkeys and bird food</t>
  </si>
  <si>
    <t>Dushanbe</t>
  </si>
  <si>
    <t xml:space="preserve"> to purchase more assorted drinks, biscuits and pure water for resale. </t>
  </si>
  <si>
    <t>to buy maize, beans and wheat for resale</t>
  </si>
  <si>
    <t>Electrical Goods</t>
  </si>
  <si>
    <t>to buy electrical goods to sell</t>
  </si>
  <si>
    <t>to purchase construction supplies to renovate his home.</t>
  </si>
  <si>
    <t>Taiz</t>
  </si>
  <si>
    <t>to buy books.</t>
  </si>
  <si>
    <t>Charapoto</t>
  </si>
  <si>
    <t>to buy auto parts and tires.</t>
  </si>
  <si>
    <t>Soledad Atlàntico</t>
  </si>
  <si>
    <t>to buy sheltering material for services.</t>
  </si>
  <si>
    <t>to buy cosmetics and other beauty products.</t>
  </si>
  <si>
    <t>to buy brick, cement, sand, and iron to build a bedroom.</t>
  </si>
  <si>
    <t xml:space="preserve">to invest in working capital and increase her store's inventory of goods, such as rice, beans, sugar, bread, juice, cooking oil, sodas, and eggs. </t>
  </si>
  <si>
    <t>to buy more household consumables such as wheat flour, sugar, soap, tea leaves, cooking oil, and salt for his business.</t>
  </si>
  <si>
    <t>to buy merchandise (candy)</t>
  </si>
  <si>
    <t xml:space="preserve"> to build a safe latrine to improve adequate sanitation for the household.</t>
  </si>
  <si>
    <t>to buy miscellaneous products (shoes, clothing, etc)</t>
  </si>
  <si>
    <t>HT</t>
  </si>
  <si>
    <t>Haiti</t>
  </si>
  <si>
    <t>Trou-du-Nord</t>
  </si>
  <si>
    <t>HTG</t>
  </si>
  <si>
    <t>to buy stocks of rice, sugar and flour.</t>
  </si>
  <si>
    <t>Gujrat</t>
  </si>
  <si>
    <t>to stock her drinks sales business.</t>
  </si>
  <si>
    <t>to buy new stock of fruits and vegetables.</t>
  </si>
  <si>
    <t>to buy animal feeds and poultry feeds.</t>
  </si>
  <si>
    <t>To purchase more rice, assorted soap, assorted toffee and cooking oil to resell, in order to increase her profits.</t>
  </si>
  <si>
    <t>to purchase 2 sacks of coconuts  for resale</t>
  </si>
  <si>
    <t>to buy basic grains, dairy goods, sausages, snack foods, soft drinks, and other products.</t>
  </si>
  <si>
    <t>La Esperanza</t>
  </si>
  <si>
    <t>to renew his license.</t>
  </si>
  <si>
    <t>to build a safe latrine to protect the family from illness and promote their health.</t>
  </si>
  <si>
    <t>to purchase vitamins and vaccines for her cattle</t>
  </si>
  <si>
    <t>to buy lingerie.</t>
  </si>
  <si>
    <t>to add stock of tomatoes, onions, bananas and other groceries.</t>
  </si>
  <si>
    <t>to buy ingredients and molds.</t>
  </si>
  <si>
    <t>CL</t>
  </si>
  <si>
    <t>Chile</t>
  </si>
  <si>
    <t>Arauco</t>
  </si>
  <si>
    <t>CLP</t>
  </si>
  <si>
    <t>buy food to sell.</t>
  </si>
  <si>
    <t>Nurek</t>
  </si>
  <si>
    <t>acquire more solar lamps for my business.</t>
  </si>
  <si>
    <t>to purchase more fish to sell</t>
  </si>
  <si>
    <t xml:space="preserve">To buy rickshaw's body and some spare parts. </t>
  </si>
  <si>
    <t>to purchase a dairy cow to start a milk supply and dairy products business.</t>
  </si>
  <si>
    <t>to add a stock of electronic spare parts to his business.</t>
  </si>
  <si>
    <t>to buy candy, staple grains, soda, oil, coffee, soup, etc.</t>
  </si>
  <si>
    <t>To buy building materials such as cement and wood for house repairs</t>
  </si>
  <si>
    <t>To buy fertilizer for her crop</t>
  </si>
  <si>
    <t>to invest in stock for their grocery store.</t>
  </si>
  <si>
    <t>to buy more frying pans, plates, spoons and mugs to sell.</t>
  </si>
  <si>
    <t>to purchase more wheat flour, charcoal, sugar, and cooking oil.</t>
  </si>
  <si>
    <t>buy a water tank</t>
  </si>
  <si>
    <t>to buy more ingredients for making rice soup and Chinese noodle.</t>
  </si>
  <si>
    <t>To purchase ingredients like oil, rice, meat, etc</t>
  </si>
  <si>
    <t>Soledad (Atlántico)</t>
  </si>
  <si>
    <t>to pay for harvesting rice</t>
  </si>
  <si>
    <t>Siem Reap Province, Srey Snom district</t>
  </si>
  <si>
    <t>to buy bricks, sand, cement, and iron bars to finish constructing a bedroom.</t>
  </si>
  <si>
    <t>to buy fruits and vegetables at wholesale</t>
  </si>
  <si>
    <t>to purchase more bananas to resell.</t>
  </si>
  <si>
    <t>to pay tuition.</t>
  </si>
  <si>
    <t>to buy products for her variety shop</t>
  </si>
  <si>
    <t xml:space="preserve">to finish harvesting the last crops and to make a small repair in the infrastructure of the roof in his house. </t>
  </si>
  <si>
    <t>to start a business of betel nuts (one type of mouth freshener).</t>
  </si>
  <si>
    <t xml:space="preserve">to buy corn, beans, cheese, gas, propane, etc. </t>
  </si>
  <si>
    <t>Carpentry</t>
  </si>
  <si>
    <t>to buy timber and other materials to make furniture.</t>
  </si>
  <si>
    <t xml:space="preserve">to purchase onions, potatoes, tomatoes, and vegetables to sell. </t>
  </si>
  <si>
    <t>to buy packs of salt, biscuits and beverages.</t>
  </si>
  <si>
    <t>to buy sweets wholesale</t>
  </si>
  <si>
    <t xml:space="preserve">to purchase sacks of apples, oranges, and guavas. </t>
  </si>
  <si>
    <t>Pasrur</t>
  </si>
  <si>
    <t>to start a shop for her son</t>
  </si>
  <si>
    <t>to buy sandals</t>
  </si>
  <si>
    <t>to buy more tea leaves to resell.</t>
  </si>
  <si>
    <t xml:space="preserve">to buy clothes, beauty products, notebooks, etc. in bulk. </t>
  </si>
  <si>
    <t>to purchase additional sacks of charcoal to resell.</t>
  </si>
  <si>
    <t>To buy fertilizer and rice seeds for her farmland</t>
  </si>
  <si>
    <t xml:space="preserve">to buy supplies, such as sugar, sun-dried peaches, cups, spoons, a folding table, a cooler and sunshade. </t>
  </si>
  <si>
    <t>Cañete</t>
  </si>
  <si>
    <t>to purchase more rice and general stock for resale.</t>
  </si>
  <si>
    <t>to buy fertilizers for her family’s business.</t>
  </si>
  <si>
    <t>to buy fertilizer and insecticide</t>
  </si>
  <si>
    <t>to buy brick, cement, sand, and iron to build a bedroom in her home.</t>
  </si>
  <si>
    <t>To buy fresh and seasonal vegetables to sell.</t>
  </si>
  <si>
    <t>to buy more spare parts for his business.</t>
  </si>
  <si>
    <t>to buy a jack crane.</t>
  </si>
  <si>
    <t>to buy more stock of cooking oil, wheat flour, maize flour, charcoal, rice and sugar.</t>
  </si>
  <si>
    <t>To buy a sewing machine for setting up a new business</t>
  </si>
  <si>
    <t>to buy grocery items and start a new business</t>
  </si>
  <si>
    <t>to pay for one semester's tuition fees.</t>
  </si>
  <si>
    <t>to purchase ingredients like meat, vegetables, spices, etc. for her business.</t>
  </si>
  <si>
    <t xml:space="preserve">to cover her son's tuition fees </t>
  </si>
  <si>
    <t>Kampong Speu Province, Thporng District</t>
  </si>
  <si>
    <t>to buy a shop.</t>
  </si>
  <si>
    <t>to cover a tuition fee of her studies.</t>
  </si>
  <si>
    <t>Kandal Province, Lek Dek district</t>
  </si>
  <si>
    <t>to buy a wide variety of cloth in different colors and designs.</t>
  </si>
  <si>
    <t>to purchase more goods to sell in her general store</t>
  </si>
  <si>
    <t>to purchase two more calves.</t>
  </si>
  <si>
    <t>To pay for the harvesting fee and plowing fee for her agribusiness</t>
  </si>
  <si>
    <t xml:space="preserve">to purchase one more cow. </t>
  </si>
  <si>
    <t>to buy a water-pumping machine for supporting her paddy business</t>
  </si>
  <si>
    <t xml:space="preserve">to purchase bales of clothes for resale </t>
  </si>
  <si>
    <t>to purchase potato seeds and fertilizers for starting potato cultivation.</t>
  </si>
  <si>
    <t>to purchase more stock like snack foods, sugar, canned goods, soft drinks, shampoo, etc. to sell</t>
  </si>
  <si>
    <t>To buy beans for resale</t>
  </si>
  <si>
    <t>to purchase materials for construction.</t>
  </si>
  <si>
    <t>buy a water pump and pipes</t>
  </si>
  <si>
    <t>to pay for a semester of enrollment.</t>
  </si>
  <si>
    <t xml:space="preserve">to buy a variety of Christmas decorations. </t>
  </si>
  <si>
    <t>to purchase good quality wood, along with the packs of polish and nails.</t>
  </si>
  <si>
    <t>to purchase soap, wheat flour, bread, milk, soft drinks, rice, beans, and cooking  oil.</t>
  </si>
  <si>
    <t>to buy fabric.</t>
  </si>
  <si>
    <t xml:space="preserve">to buy fertilizer for her farmland </t>
  </si>
  <si>
    <t>to purchase more cassava and sweet potatoes for resale.</t>
  </si>
  <si>
    <t>Photography</t>
  </si>
  <si>
    <t>to buy a cine camera.</t>
  </si>
  <si>
    <t>to buy a variety of fruits and vegetables like tomatoes, potatoes, onions, watermelon, melons, apples, pineapple, etc.</t>
  </si>
  <si>
    <t>to buy hair wigs and sell to customers.</t>
  </si>
  <si>
    <t>to buy a stock of different cloth for the winter season.</t>
  </si>
  <si>
    <t>to renovate her rental houses</t>
  </si>
  <si>
    <t>to buy doors, windows, and bricks.</t>
  </si>
  <si>
    <t>to purchase stock of green vegetables, fruits, tomatoes, potatoes and onions for resale.</t>
  </si>
  <si>
    <t>buy a new, modern sewing machine</t>
  </si>
  <si>
    <t xml:space="preserve">to purchase sacks of charcoal for resale. </t>
  </si>
  <si>
    <t>to pay reaping fee</t>
  </si>
  <si>
    <t xml:space="preserve">to buy a motorcycle. </t>
  </si>
  <si>
    <t>Sensuntepeque</t>
  </si>
  <si>
    <t>to renovate her house to make it more comfortable for her children.</t>
  </si>
  <si>
    <t>To buy longan under contract for resale.</t>
  </si>
  <si>
    <t>to buy cassava, coconuts and clothes to resell.</t>
  </si>
  <si>
    <t>to buy fertilizers for his corn crops</t>
  </si>
  <si>
    <t>Olanchito ,Yoro</t>
  </si>
  <si>
    <t>to buy additional items like coffee, sugar, cream, detergent soap, hair conditioner, etc. to sell</t>
  </si>
  <si>
    <t>to buy more clothes to sell.</t>
  </si>
  <si>
    <t>to buy pig feed, vitamins and improve the pig sty.</t>
  </si>
  <si>
    <t>to buy a computer.</t>
  </si>
  <si>
    <t xml:space="preserve">to buy a motorbike. </t>
  </si>
  <si>
    <t>buy okra seeds and herbicide</t>
  </si>
  <si>
    <t>Ronkh</t>
  </si>
  <si>
    <t>to buy photocopies,inks and cartridges</t>
  </si>
  <si>
    <t>to buy one compressor for painting, one polishing machine to drill into walls, and one soldering machine.</t>
  </si>
  <si>
    <t>to remodel and make improvements to her children's room (buying cement, bricks, a door, and paint, among others).</t>
  </si>
  <si>
    <t>to buy sweets, soft drinks, beans, milk, eggs, bread and so on.</t>
  </si>
  <si>
    <t>to buy meat, vegetables, chicken, fruit, rice and so on in bulk.</t>
  </si>
  <si>
    <t xml:space="preserve">to install electric power in his house. </t>
  </si>
  <si>
    <t>to buy corn wholesale and buy lime.</t>
  </si>
  <si>
    <t>to buy bulk grains, sweets, eggs, bread, drinks and so on.</t>
  </si>
  <si>
    <t xml:space="preserve">to purchase more packs of frozen foods to sell </t>
  </si>
  <si>
    <t>to buy more fish to compensate for recent damage from a lean harvest</t>
  </si>
  <si>
    <t>Dien Bien</t>
  </si>
  <si>
    <t>to purchase additional livestock to sell</t>
  </si>
  <si>
    <t xml:space="preserve">to buy men's and women's underwear, wallets, stuffed animals, etc., wholesale.  </t>
  </si>
  <si>
    <t>to pay housing construction costs</t>
  </si>
  <si>
    <t xml:space="preserve">to buy clothes in bulk. </t>
  </si>
  <si>
    <t>to buy piglets.</t>
  </si>
  <si>
    <t>to buy farming supplies.</t>
  </si>
  <si>
    <t>Jewelry</t>
  </si>
  <si>
    <t>to buy plated jewelry items to sell to her coworkers, because her potential market is there.</t>
  </si>
  <si>
    <t xml:space="preserve">to buy grains, soft drinks, candy, and so on. </t>
  </si>
  <si>
    <t>To purchase a cycle van.</t>
  </si>
  <si>
    <t>to buy more fish to sell.</t>
  </si>
  <si>
    <t>to reorganize her shop to run both her businesses : retail and food serving</t>
  </si>
  <si>
    <t>To build a dwelling</t>
  </si>
  <si>
    <t>to buy drinks, fruit juice, fizzy drinks, water and so on in bulk.</t>
  </si>
  <si>
    <t>to buy additional boxes of fish to sell to her customers</t>
  </si>
  <si>
    <t>to buy a blender, a plastic barrel, a television, and a griddle to prepare the food.</t>
  </si>
  <si>
    <t>Ciudad Bolivar</t>
  </si>
  <si>
    <t xml:space="preserve">to buy seeds to grow local eggplant, okra and peppers, and to buy herbicide. </t>
  </si>
  <si>
    <t>To purchase a dairy cow to start a business of milk supply and dairy products.</t>
  </si>
  <si>
    <t>to purchase spare parts and tools to maintain her motorcycle</t>
  </si>
  <si>
    <t>to buy a cement mixer and masonry tools.</t>
  </si>
  <si>
    <t>Chuquisaca</t>
  </si>
  <si>
    <t>to buy fruits and vegetables wholesale</t>
  </si>
  <si>
    <t>to buy creams, perfumes, shampoo, lotions and so on in bulk.</t>
  </si>
  <si>
    <t>to buy additional goats to sell</t>
  </si>
  <si>
    <t>to buy sugar and beehives.</t>
  </si>
  <si>
    <t>to buy fish wholesale.</t>
  </si>
  <si>
    <t>buy okra, tomato and purple eggplant seeds, as well as herbicide</t>
  </si>
  <si>
    <t>to buy an additional box of dried fish to sell</t>
  </si>
  <si>
    <t>to pay for one semester's registration fees.</t>
  </si>
  <si>
    <t>buy tomato, chili pepper and okra seeds, as well as herbicide</t>
  </si>
  <si>
    <t xml:space="preserve">to buy bread, soft drinks, oils, vegetables, fruits, candy, soap, shampoo, and so forth. </t>
  </si>
  <si>
    <t xml:space="preserve">to stock his store with products like bread, sweets, biscuits, candy and drinks. </t>
  </si>
  <si>
    <t>to build a house</t>
  </si>
  <si>
    <t>to buy a TV and a stove.</t>
  </si>
  <si>
    <t>Parcona</t>
  </si>
  <si>
    <t>to buy products and materials for her store</t>
  </si>
  <si>
    <t>to buy clothing wholesale.</t>
  </si>
  <si>
    <t>To purchase good quality potato seeds and fertilizers for cultivation of potatoes</t>
  </si>
  <si>
    <t xml:space="preserve">to buy seeds to grow tomatoes and cabbage, and to buy herbicides as well. </t>
  </si>
  <si>
    <t>To purchase a new vehicle repair kit.</t>
  </si>
  <si>
    <t>Jabalia, Gaza</t>
  </si>
  <si>
    <t>to purchase a dairy cow.</t>
  </si>
  <si>
    <t>to buy ice pops and sorbet wholesale</t>
  </si>
  <si>
    <t xml:space="preserve">to buy corn and lime. </t>
  </si>
  <si>
    <t>to buy cement, sand, and pay workers.</t>
  </si>
  <si>
    <t xml:space="preserve">to buy a new mill. </t>
  </si>
  <si>
    <t>to buy corn wholesale.</t>
  </si>
  <si>
    <t>To purchase potato seeds and fertilizers for potato cultivation.</t>
  </si>
  <si>
    <t>to buy more stock, such as snack foods, soft drinks, biscuits, canned goods, detergent soap, etc. to sell</t>
  </si>
  <si>
    <t xml:space="preserve"> to buy corn in bulk. </t>
  </si>
  <si>
    <t xml:space="preserve">to buy fabric, thread, sewing machine needles, and other things.  </t>
  </si>
  <si>
    <t>to repair his roof.</t>
  </si>
  <si>
    <t>to purchase potato seeds and fertilizers for farming potatoes.</t>
  </si>
  <si>
    <t>to buy corn in bulk.</t>
  </si>
  <si>
    <t xml:space="preserve">to buy dry grains, oil, dairy products, meats, cereals, pastries, and soft drinks, among other items. </t>
  </si>
  <si>
    <t>to buy cement and sand, and to pay for labor.</t>
  </si>
  <si>
    <t xml:space="preserve">to buy fishing nets, fish hooks, and other tools. </t>
  </si>
  <si>
    <t>To purchase potato seeds and fertilizers for cultivation of potatoes.</t>
  </si>
  <si>
    <t>Bricks</t>
  </si>
  <si>
    <t>to buy cement wholesale and buy raw materials for making bricks and tiles.</t>
  </si>
  <si>
    <t>La Libertad, La Libertad</t>
  </si>
  <si>
    <t>to buy sweets, basic grains, oil, rice, sugar, soft drinks etc.</t>
  </si>
  <si>
    <t>to buy beauty products and clothing, to go out to sell with other products, because she has lots of customers to take care of.</t>
  </si>
  <si>
    <t>to buy ingredients like chicken, pork, and hotdogs for her food vending business</t>
  </si>
  <si>
    <t>to buy piglets</t>
  </si>
  <si>
    <t>to buy 1.5 truckloads of organic fertilizer and agrochemicals.</t>
  </si>
  <si>
    <t>Pub</t>
  </si>
  <si>
    <t>to buy stock wholesale</t>
  </si>
  <si>
    <t>Andes</t>
  </si>
  <si>
    <t>to buy construction supplies for her house.</t>
  </si>
  <si>
    <t>to purchase barbering supplies as well as a small generator to use for his salon.</t>
  </si>
  <si>
    <t>Sana`a</t>
  </si>
  <si>
    <t>to buy food and vaccines for pigs</t>
  </si>
  <si>
    <t>i will buy vegetables with 4000 and fruits with 6000 kenya shillings.</t>
  </si>
  <si>
    <t>to pay for her semester fees.</t>
  </si>
  <si>
    <t>JO</t>
  </si>
  <si>
    <t>Jordan</t>
  </si>
  <si>
    <t>Mafraq</t>
  </si>
  <si>
    <t>JOD</t>
  </si>
  <si>
    <t>to supply his business with good medicine to increase his profit.</t>
  </si>
  <si>
    <t>to buy flowers and the needed tools for her business.</t>
  </si>
  <si>
    <t>Salt</t>
  </si>
  <si>
    <t>to purchase articles of clothing such as dresses, shirts, pants, skirts, etc., for her business.</t>
  </si>
  <si>
    <t>to buy home appliances and a television for her house.</t>
  </si>
  <si>
    <t>to buy more clothes and blankets for her business.</t>
  </si>
  <si>
    <t>Dair Alla</t>
  </si>
  <si>
    <t>to buy more cosmetic products and accessories for her business.</t>
  </si>
  <si>
    <t>to buy more food products for her father's business.</t>
  </si>
  <si>
    <t>Karak</t>
  </si>
  <si>
    <t>to open a grocery store to sell beer and confectioneries</t>
  </si>
  <si>
    <t>to pay for a cooking gas package so that he can prepare breakfast for his children and save money to buy mosquito nets</t>
  </si>
  <si>
    <t>UG</t>
  </si>
  <si>
    <t>Uganda</t>
  </si>
  <si>
    <t>Bulenga - Nankwandde</t>
  </si>
  <si>
    <t>UGX</t>
  </si>
  <si>
    <t>to add more pigeons, chickens and ducks to his business.</t>
  </si>
  <si>
    <t>Southern Ghour</t>
  </si>
  <si>
    <t>buy a motorcycle along with cargo and packaged products (water and drinks).</t>
  </si>
  <si>
    <t>La Dorada</t>
  </si>
  <si>
    <t xml:space="preserve">to pay for his upcoming semester fees. </t>
  </si>
  <si>
    <t>Irbid</t>
  </si>
  <si>
    <t xml:space="preserve">to pay for her upcoming semester fees </t>
  </si>
  <si>
    <t>to buy more flowers and clothes for her business.</t>
  </si>
  <si>
    <t>to buy a griddle and a fryer, chairs and tables.</t>
  </si>
  <si>
    <t>to rent a store for his business.</t>
  </si>
  <si>
    <t>Madaba</t>
  </si>
  <si>
    <t>to buy stock wholesale (beer, liquor, soft drinks, and snacks, among others).</t>
  </si>
  <si>
    <t>to pay for her upcoming semester fees.</t>
  </si>
  <si>
    <t>A loan of 10000 will enable me buy clothing materials.</t>
  </si>
  <si>
    <t>to buy sheep to resell so that she can increase her income.</t>
  </si>
  <si>
    <t>to buy supplies in bulk (fabric, thread, buttons, among others).</t>
  </si>
  <si>
    <t>to buy more clothes and cosmetics to cover the demands of her clients.</t>
  </si>
  <si>
    <t>to buy more clothes and fabric for her business.</t>
  </si>
  <si>
    <t>Wihdat</t>
  </si>
  <si>
    <t>To pay for his upcoming semester fees</t>
  </si>
  <si>
    <t>Rsaifeh</t>
  </si>
  <si>
    <t>to buy a washing machine in order to easily wash her husband's and her children's clothes</t>
  </si>
  <si>
    <t>to buy more clothes and accessories for her business.</t>
  </si>
  <si>
    <t>Zarqa</t>
  </si>
  <si>
    <t>to buy food for chickens and ducks</t>
  </si>
  <si>
    <t>to buy sweets in order to be able to continue her business.</t>
  </si>
  <si>
    <t>To pay fees for her upcoming semester</t>
  </si>
  <si>
    <t>to buy bulk supplies (fabric, thread, buttons, elastic, among others).</t>
  </si>
  <si>
    <t>to increase the quantity of goods that she sells.</t>
  </si>
  <si>
    <t>to buy perfume, incense, henna, and clothes to expand her business.</t>
  </si>
  <si>
    <t xml:space="preserve">to buy merchandise wholesale, such as clothing and women's jewelry. </t>
  </si>
  <si>
    <t>El Carmen de Viboral</t>
  </si>
  <si>
    <t>to add food products.</t>
  </si>
  <si>
    <t>to buy small fish</t>
  </si>
  <si>
    <t>to pay his next semester fees.</t>
  </si>
  <si>
    <t>to pay for a package of clean energy so that he can eat healthy</t>
  </si>
  <si>
    <t>Namulanda - Off Entebbe Road</t>
  </si>
  <si>
    <t>To pay fees for his upcoming semester</t>
  </si>
  <si>
    <t>buy raw materials in bulk.</t>
  </si>
  <si>
    <t>Sonson</t>
  </si>
  <si>
    <t>to buy 100kg of beans, 100kg of rice, 40l of palm oil, 200kg of flour and firewood to produce food for sale in her restaurant.</t>
  </si>
  <si>
    <t>BI</t>
  </si>
  <si>
    <t>Burundi</t>
  </si>
  <si>
    <t>Bujumbura</t>
  </si>
  <si>
    <t>BIF</t>
  </si>
  <si>
    <t xml:space="preserve">to buy ready-made garments for resale. </t>
  </si>
  <si>
    <t>to build a safe latrine at home, so everyone in his family can use it comfortably.</t>
  </si>
  <si>
    <t xml:space="preserve">to purchase more fish </t>
  </si>
  <si>
    <t>Thanh Hoá</t>
  </si>
  <si>
    <t>to purchase vegetable seedlings to grow and sell in the future.</t>
  </si>
  <si>
    <t>to buy more soft drinks, alcohol and cigarettes for resale.</t>
  </si>
  <si>
    <t>O I C Ropolo</t>
  </si>
  <si>
    <t>To purchase beverages to sell.</t>
  </si>
  <si>
    <t>Magdalena, Cabatuan, Isabela</t>
  </si>
  <si>
    <t xml:space="preserve">to purchase supplies for planting corn. </t>
  </si>
  <si>
    <t>Ventanas</t>
  </si>
  <si>
    <t>to buy calves to raise for food.</t>
  </si>
  <si>
    <t>to buy 1 tonne of rice for resale.</t>
  </si>
  <si>
    <t>BF</t>
  </si>
  <si>
    <t>Burkina Faso</t>
  </si>
  <si>
    <t>MOGTEDO</t>
  </si>
  <si>
    <t xml:space="preserve">to acquire corn, firewood, propane gas, and a variety of vegetables. </t>
  </si>
  <si>
    <t>to pay for raw ingredients like rice, pork, chicken,vegetables and products needed in her business.</t>
  </si>
  <si>
    <t>Bacoor, Cavite</t>
  </si>
  <si>
    <t>to buy furniture, electronics and other second hand goods for resale</t>
  </si>
  <si>
    <t>to purchase vegetable seedlings to grow and sell.</t>
  </si>
  <si>
    <t>To purchase a dairy cow.</t>
  </si>
  <si>
    <t>buy a wide variety of food items and parraffin to sell at my stall</t>
  </si>
  <si>
    <t>To buy second hand clothes such as pants, shirts, skirts, shorts, bed clothes, pajamas, and kids clothes for her business.</t>
  </si>
  <si>
    <t>to purchase more fish, cooking oil and firewood for his business</t>
  </si>
  <si>
    <t>to cover the cost of repairing a rickshaw.</t>
  </si>
  <si>
    <t>to buy fishing nets, fishhooks, and other tackle</t>
  </si>
  <si>
    <t>to buy more items to sell, including pure water, drinks, cigarettes and biscuits</t>
  </si>
  <si>
    <t>Masuba town</t>
  </si>
  <si>
    <t>to purchase more slippers for her business.</t>
  </si>
  <si>
    <t>Seclapea</t>
  </si>
  <si>
    <t>to purchase more poultry and chicken feed</t>
  </si>
  <si>
    <t>to buy a cow for maintenance of the rice fields.</t>
  </si>
  <si>
    <t>to buy hog feeds, vitamins, and additional pigs to raise</t>
  </si>
  <si>
    <t>to purchase goats</t>
  </si>
  <si>
    <t>to purchase stock of sugar, rice, maize flour, and wheat flour.</t>
  </si>
  <si>
    <t>purchase different parts and finish paying for one of her motorcycle taxis.</t>
  </si>
  <si>
    <t>to buy additional bananas to sell</t>
  </si>
  <si>
    <t>To buy fanta, beer, coca cola, sprite, plates and spoons.</t>
  </si>
  <si>
    <t>TL</t>
  </si>
  <si>
    <t>Timor-Leste</t>
  </si>
  <si>
    <t>Liquiça</t>
  </si>
  <si>
    <t>Phone Use Sales</t>
  </si>
  <si>
    <t>To process more mobile phone credit sales and bill payment transactions</t>
  </si>
  <si>
    <t>ID</t>
  </si>
  <si>
    <t>Indonesia</t>
  </si>
  <si>
    <t>Bogor Barat</t>
  </si>
  <si>
    <t>IDR</t>
  </si>
  <si>
    <t>to purchase more rice, cooking seasonings, and other stock for resale.</t>
  </si>
  <si>
    <t>Magburaka</t>
  </si>
  <si>
    <t>to purchase flowers to resell.</t>
  </si>
  <si>
    <t>to add a stock of sugar, rice, drinks, etc.</t>
  </si>
  <si>
    <t xml:space="preserve"> to purchase more goats for resale</t>
  </si>
  <si>
    <t>to buy at least 5 buckets (at 10,000 francs CFA) for use in the resale of peanut paste.</t>
  </si>
  <si>
    <t>to buy products like chicken, meat, and vegetables for cooking.</t>
  </si>
  <si>
    <t>Coya - Calca - Cusco</t>
  </si>
  <si>
    <t>to buy cement, iron, bricks, and sand, and to pay for labor, etc.</t>
  </si>
  <si>
    <t>to buy fish, shrimp, and other ingredients.</t>
  </si>
  <si>
    <t>Manta</t>
  </si>
  <si>
    <t>To buy a shop.</t>
  </si>
  <si>
    <t>to buy: clothing, creams, perfumes, makeup, etc.</t>
  </si>
  <si>
    <t>to buy dyes, creams and makeup.</t>
  </si>
  <si>
    <t>to purchase rice, pepper, salt, and other such items to offer for sale</t>
  </si>
  <si>
    <t>To buy body lotion, hard drinks (beer), soft drinks (Fanta, Coca Cola, Sprite, Sagiko), noodles, milk, cigarettes, and bread</t>
  </si>
  <si>
    <t>make purchases of catering inputs.</t>
  </si>
  <si>
    <t>to help her husband buy cans of paint for his auto-rickshaw repair workshop</t>
  </si>
  <si>
    <t>To buy metal for recycling: such as iron, tins, bronze, aluminum, etc. at wholesale.</t>
  </si>
  <si>
    <t>buy 3 sacks of rice, beans and maize flour.</t>
  </si>
  <si>
    <t>to purchases more malaria drugs, pain tablets,  and cholera drugs to expand her business.</t>
  </si>
  <si>
    <t>to purchase salt, bread, milk, soft drinks, rice, sugar, beans, and sweets for resale.</t>
  </si>
  <si>
    <t>to buy fabrics and other sewing materials.</t>
  </si>
  <si>
    <t>Jaramijo</t>
  </si>
  <si>
    <t>to buy additional stocks like soap, canned goods, beverages, noodles and sodas</t>
  </si>
  <si>
    <t>Corella, Bohol</t>
  </si>
  <si>
    <t>to purchase cigarettes, drinks, and soap to expand her business.</t>
  </si>
  <si>
    <t>to buy dressmaking materials such as fabrics, needles, threads, and other accessories.</t>
  </si>
  <si>
    <t>to buy more fishing nets, hooks and other tools.</t>
  </si>
  <si>
    <t>to purchase enough fruits and vegetables to meet the demand of his clientele</t>
  </si>
  <si>
    <t xml:space="preserve">to purchase more ingredients, like detergent powder and conditioner, for her business </t>
  </si>
  <si>
    <t>Maribojoc, Bohol</t>
  </si>
  <si>
    <t>to purchase wheat flour, rice, beans, and cooking  oil for her business.</t>
  </si>
  <si>
    <t>to purchase seeds, compost and fertilizer.</t>
  </si>
  <si>
    <t>Tangub-Bintana</t>
  </si>
  <si>
    <t xml:space="preserve">To help her husband buy raw materials to make shoes. </t>
  </si>
  <si>
    <t>To purchase a mobile phone, solar charging set and a weighing scale</t>
  </si>
  <si>
    <t>Kasese</t>
  </si>
  <si>
    <t>to purchase a stock of green vegetables, tomatoes, potatoes and onions.</t>
  </si>
  <si>
    <t xml:space="preserve">to purchase more sacks of tea leaves for resale. </t>
  </si>
  <si>
    <t>Kaloleni</t>
  </si>
  <si>
    <t>To purchase a mobile phone, solar charging set, and a weighing scale</t>
  </si>
  <si>
    <t xml:space="preserve">to start a business selling clothing </t>
  </si>
  <si>
    <t>GE</t>
  </si>
  <si>
    <t>Georgia</t>
  </si>
  <si>
    <t>Nagomari</t>
  </si>
  <si>
    <t>GEL</t>
  </si>
  <si>
    <t>to buy pig feed</t>
  </si>
  <si>
    <t>Panglao, Bohol</t>
  </si>
  <si>
    <t>to purchase more bitter ball to sell</t>
  </si>
  <si>
    <t xml:space="preserve">to purchase spare parts and repair his motorcycle </t>
  </si>
  <si>
    <t xml:space="preserve">to purchase agricultural supplies. </t>
  </si>
  <si>
    <t>to purchase three bundles of wheat flour, cooking fat, and sugar</t>
  </si>
  <si>
    <t>to buy cement, sand, iron, bricks, stones, quarry stones, labourers and others.</t>
  </si>
  <si>
    <t>to pay for a cooking gas package as he wishes to prevent dirt fumes from paraffin</t>
  </si>
  <si>
    <t>Kabojja - Natete Kutano</t>
  </si>
  <si>
    <t>to purchase more cosmetics products to resell.</t>
  </si>
  <si>
    <t>La Victoria, Aurora, Zamboanga del Sur</t>
  </si>
  <si>
    <t>to purchase sacks of potatoes, tomatoes, onions, and fruit to offer for sale</t>
  </si>
  <si>
    <t>to buy compost, fertilizers and seeds, and to pay for labor.</t>
  </si>
  <si>
    <t>to purchase a dairy cow and start up a milk supply and dairy products business.</t>
  </si>
  <si>
    <t>buy 4 bags 50kgs each of rice and beans</t>
  </si>
  <si>
    <t>to buy tyres, maintain the engine and repair the gear box.</t>
  </si>
  <si>
    <t>to buy groundnut, okra, and sweet potatoes for resale.</t>
  </si>
  <si>
    <t>Jui</t>
  </si>
  <si>
    <t>to buy nets, ropes, fuel, and food</t>
  </si>
  <si>
    <t>to buy blouses, skirts, t-shirts, pants, etc.</t>
  </si>
  <si>
    <t>to buy additional car accessories and supplies for his business.</t>
  </si>
  <si>
    <t>to purchase baby livestock cattle to raise and sell in the future.</t>
  </si>
  <si>
    <t>Water Distribution</t>
  </si>
  <si>
    <t>to purchase more cold water by the sack for her business.</t>
  </si>
  <si>
    <t>Paper Sales</t>
  </si>
  <si>
    <t>to purchase a variety of stationery products to resell.</t>
  </si>
  <si>
    <t>to purchase more palm oil for her business.</t>
  </si>
  <si>
    <t>to pay for ready-to-wear products and merchandise, like polo shirts, socks, and shirts to expand her inventory.</t>
  </si>
  <si>
    <t>Computers</t>
  </si>
  <si>
    <t>to buy tools to fix computers.</t>
  </si>
  <si>
    <t>Lospalos</t>
  </si>
  <si>
    <t>to buy more stocks of household consumables, eggs, wheat flour, maize flour, rice, sweets, and sugar.</t>
  </si>
  <si>
    <t xml:space="preserve">to buy more timber to expand his furniture business. </t>
  </si>
  <si>
    <t>Wara wara</t>
  </si>
  <si>
    <t>to buy sheets of corrugated metal, wooden planks, and to pay for labor</t>
  </si>
  <si>
    <t>to buy ingredients like spices, egg, fish, meat, and others</t>
  </si>
  <si>
    <t>to purchase more stocks of rice to offer for resale.</t>
  </si>
  <si>
    <t>Binalbagan, Negros Occidental</t>
  </si>
  <si>
    <t>To buy a variety of sweet breads to sell.</t>
  </si>
  <si>
    <t>Liquor Store / Off-License</t>
  </si>
  <si>
    <t>To buy palm wine to sell.</t>
  </si>
  <si>
    <t>Suai</t>
  </si>
  <si>
    <t xml:space="preserve"> to add to her stock of second-hand clothes for sale </t>
  </si>
  <si>
    <t>To pay for cosmetics for his shop.</t>
  </si>
  <si>
    <t>to purchase fertilizer</t>
  </si>
  <si>
    <t>Aurora, Zamboanga del Sur</t>
  </si>
  <si>
    <t xml:space="preserve">to buy young calves. </t>
  </si>
  <si>
    <t>To help her husband purchase one buffalo to grow his business.</t>
  </si>
  <si>
    <t>to buy vegetables, corn, oil, chicken, tinfoil, firewood, condiments and bags.</t>
  </si>
  <si>
    <t>to buy galvanized sheets, wood, cement, sand and gravel to repair the roof and pave the floor of her house.</t>
  </si>
  <si>
    <t>to invest in the raw materials he uses for his authentic African masks</t>
  </si>
  <si>
    <t>Accra</t>
  </si>
  <si>
    <t>to buy stock for her clothes store</t>
  </si>
  <si>
    <t>To purchase good quality potato seeds and fertilizers for farming potatoes in her own farmland.</t>
  </si>
  <si>
    <t>To buy milk, Fanta, shampoo, noodles and rice to sell</t>
  </si>
  <si>
    <t>to pay for educational expenses; tuition, materials, and supplies.</t>
  </si>
  <si>
    <t>El Alto</t>
  </si>
  <si>
    <t>to buy seeds to grow okra, local eggplant, pepper and purple eggplant, as well as herbicides</t>
  </si>
  <si>
    <t>To buy a refrigerator for (Fanta, Cocacola, Sprite, Sagiko), hard drinks (beer), noodles, cigarettes, sugar, salt, fish and bread</t>
  </si>
  <si>
    <t>to make home improvments.</t>
  </si>
  <si>
    <t>to purchase another shop</t>
  </si>
  <si>
    <t>to pay for additional processed and frozen meat products to expand her product inventory</t>
  </si>
  <si>
    <t>to buy a dairy cow and tea leaves for resale.</t>
  </si>
  <si>
    <t>to buy corn, vegetables, and fruits.</t>
  </si>
  <si>
    <t>to buy beef in bulk quantities.</t>
  </si>
  <si>
    <t>to purchase construction materials, such as cement, wood, etc., in order to repair her house</t>
  </si>
  <si>
    <t>Isfara</t>
  </si>
  <si>
    <t>Utilities</t>
  </si>
  <si>
    <t>To obtain more float to process mobile phone credit sales and bill payments on weekends</t>
  </si>
  <si>
    <t>to buy, transport, process and resell peanuts.</t>
  </si>
  <si>
    <t xml:space="preserve">purchase pants, blouses, T-shirts and children's clothing. </t>
  </si>
  <si>
    <t>to purchase more onions and carton tomatoes to offer for sale</t>
  </si>
  <si>
    <t>Wara Wara town</t>
  </si>
  <si>
    <t>to purchase supplies in bulk (fabric, cotton, foam, and thread, among others).</t>
  </si>
  <si>
    <t>Marinilla</t>
  </si>
  <si>
    <t xml:space="preserve">To buy cattle for resale </t>
  </si>
  <si>
    <t>Zafarabad</t>
  </si>
  <si>
    <t>to purchase a mobile phone, solar charging set, and a weighing scale</t>
  </si>
  <si>
    <t>to purchase more cows for resale.</t>
  </si>
  <si>
    <t>o buy a cow for maintenance at the rice fields and to buy a water pump, which will be used to carry the water into her vegetable fields.</t>
  </si>
  <si>
    <t>Kampong Cham</t>
  </si>
  <si>
    <t>to buy more bananas to sell</t>
  </si>
  <si>
    <t>to purchase more cooking seasonings, and other stock for resale.</t>
  </si>
  <si>
    <t>to buy more soft drinks, alcohol, and cigarettes for resale.</t>
  </si>
  <si>
    <t>to buy poles, galvanized metal sheeting, and bolts to build the hallway in her house.</t>
  </si>
  <si>
    <t>to add stock of vegetables</t>
  </si>
  <si>
    <t xml:space="preserve">to buy corn, chicken, sweet corn, tomatoes, oil, vegetables and pots. </t>
  </si>
  <si>
    <t>To purchase a variety of candy in bulk.</t>
  </si>
  <si>
    <t>to invest in working capital and stock up her business by buying merchandise, such as clothes, shoes, trousers, skirts, dresses, shirts, sandals and children's clothing.</t>
  </si>
  <si>
    <t>to purchase sugar, wheat flour, biscuits, bread, milk, soft drinks, rice, beans,  and cooking  oil.</t>
  </si>
  <si>
    <t>Knitting</t>
  </si>
  <si>
    <t>to buy a knitting machine</t>
  </si>
  <si>
    <t>to buy rice, sugar, oil, detergents, and other basic necessities.</t>
  </si>
  <si>
    <t>to put on a circumcision ceremony for her son</t>
  </si>
  <si>
    <t>Yavan</t>
  </si>
  <si>
    <t>to purchase additional ingredients like fish, spices, vegetables, meat, etc</t>
  </si>
  <si>
    <t>to purchase chicken feed and medicine for the chicks in her business.</t>
  </si>
  <si>
    <t>to put on a wedding party for her son</t>
  </si>
  <si>
    <t>to purchase more oil for her business.</t>
  </si>
  <si>
    <t>to purchase more fashion shower slippers for her business.</t>
  </si>
  <si>
    <t>to purchase seasonal denim clothing for winter</t>
  </si>
  <si>
    <t>UA</t>
  </si>
  <si>
    <t>Ukraine</t>
  </si>
  <si>
    <t>Melitopol</t>
  </si>
  <si>
    <t>UAH</t>
  </si>
  <si>
    <t>to buy pesticides, fertilizers, compost, and seeds, among other things that he needs for his crops and to improve the land.</t>
  </si>
  <si>
    <t>to cover the cost of repairing her husband's rickshaw.</t>
  </si>
  <si>
    <t>To buy trousers, shorts, shirts, long sleeve and short sleeve T-shirts as well as church clothes</t>
  </si>
  <si>
    <t xml:space="preserve">to purchase used clothing to sell </t>
  </si>
  <si>
    <t xml:space="preserve">to buy more fish, rice, palm oil, and cooking seasonings to expand her business. </t>
  </si>
  <si>
    <t>to buy beer and soft drinks</t>
  </si>
  <si>
    <t>Huarochiri</t>
  </si>
  <si>
    <t>to purchase raw materials for the Andean masks he creates</t>
  </si>
  <si>
    <t>Lima</t>
  </si>
  <si>
    <t>to buy sweets, basic grains, cooking oil, rice, sugar, drinks, and other products.</t>
  </si>
  <si>
    <t>to buy general stock like rice, cement, flour and sugar for resale</t>
  </si>
  <si>
    <t>to purchase more blood syrup, pain tablets, malarial drugs and cholera drugs for resale.</t>
  </si>
  <si>
    <t>To pay for materials needed in furniture making, like bamboo, nails, varnish and other materials, products for her retail business such as soaps and processed foods.</t>
  </si>
  <si>
    <t>to purchase more plastic slippers for resale.</t>
  </si>
  <si>
    <t>to buy additional items like sugar, shampoo, milk, soap, canned goods, etc. to sell.</t>
  </si>
  <si>
    <t>to buy iron, electrodes, antirust paint, and tools to make metal structures to sell.</t>
  </si>
  <si>
    <t xml:space="preserve">to buy flour, yeast, eggs, coloring, butter, etc. </t>
  </si>
  <si>
    <t xml:space="preserve">to invest in working capital and supply her business in the purchase and sale of live hogs. </t>
  </si>
  <si>
    <t>increase business stock.</t>
  </si>
  <si>
    <t>to purchase good quality potato seeds and fertilizers for cultivating potatoes.</t>
  </si>
  <si>
    <t>to buy more stock of household consumables , wheat flour, maize flour, rice and vegetables for resale</t>
  </si>
  <si>
    <t>to buy noodles, sugar, salt, cigarettes and coconut oil.</t>
  </si>
  <si>
    <t xml:space="preserve">to purchase cement, zinc, nails, door locks, etc. </t>
  </si>
  <si>
    <t>to purchase a variety of products such as perfumes,cosmetic materials, lotions, handbags, etc.</t>
  </si>
  <si>
    <t xml:space="preserve">to purchase oranges </t>
  </si>
  <si>
    <t>to install electricity in her house.</t>
  </si>
  <si>
    <t>San Miguel</t>
  </si>
  <si>
    <t>to buy tilapia feed.</t>
  </si>
  <si>
    <t xml:space="preserve">To pay for tuition </t>
  </si>
  <si>
    <t>to purchase spare parts and paint his motorcycle</t>
  </si>
  <si>
    <t>to buy seeds, insecticides, herbicides, fertilizers, compost, and pesticides, etc. and to improve the land.</t>
  </si>
  <si>
    <t>to purchase used clothing to offer for sale</t>
  </si>
  <si>
    <t>to buy additional stock for her store</t>
  </si>
  <si>
    <t xml:space="preserve">to buy additional items like rice, mineral water, shampoo, groceries, etc. to sell </t>
  </si>
  <si>
    <t>Weaving</t>
  </si>
  <si>
    <t>To purchase more yarn and threads</t>
  </si>
  <si>
    <t>Imphal East</t>
  </si>
  <si>
    <t>to buy a variety of sweets in bulk for selling.</t>
  </si>
  <si>
    <t xml:space="preserve">to pay for the maintenance of an auto rickshaw. </t>
  </si>
  <si>
    <t>to purchase cereals and specifically peaut paste to process and resell</t>
  </si>
  <si>
    <t>To pay for spare parts and the maintenance of their jeepney.</t>
  </si>
  <si>
    <t>Taguig City</t>
  </si>
  <si>
    <t>to purchase a new variety of cloth.</t>
  </si>
  <si>
    <t>To buy bedsheets and blankets for his shop.</t>
  </si>
  <si>
    <t>to buy clothes, such as skirts, t-shirts, trousers and more.</t>
  </si>
  <si>
    <t>to buy chicken feed.</t>
  </si>
  <si>
    <t>to buy drinks, snacks, bread, condiments, among others.</t>
  </si>
  <si>
    <t xml:space="preserve">lui permettra d’acheter : un sac de sucre, un demi-carton de thé vert, deux sachets de « Jumbo », de l’ognon pour une somme globale de 48 000 Frs CFA. </t>
  </si>
  <si>
    <t>to buy more used clothes to sell</t>
  </si>
  <si>
    <t>Party Supplies</t>
  </si>
  <si>
    <t>to buy party supplies, perfumes, creams and cosmetics.</t>
  </si>
  <si>
    <t>To pay for new varieties of fabrics for his shop.</t>
  </si>
  <si>
    <t>To buy trousers, shorts, shirts, long-sleeved shirts, short-sleeved shirts, and T-shirts</t>
  </si>
  <si>
    <t>to buy business clothes to resell.</t>
  </si>
  <si>
    <t>Mwanza</t>
  </si>
  <si>
    <t>to buy raw materials to produce juice and materials for vegetable growing.</t>
  </si>
  <si>
    <t>to buy new tires</t>
  </si>
  <si>
    <t>to buy cement, sand, iron, and bricks, and to pay for labor, etc.</t>
  </si>
  <si>
    <t>to buy galvanized sheets, wood, cement, brick, sand and iron to build a room and a retaining wall.</t>
  </si>
  <si>
    <t xml:space="preserve">to pay for grocery items, toiletries, and beverages </t>
  </si>
  <si>
    <t>to purchase more oil, soap, and other items to attract more customers.</t>
  </si>
  <si>
    <t>to purchase flowers to resell</t>
  </si>
  <si>
    <t>to restock her store with basic commodities</t>
  </si>
  <si>
    <t>Tudela-Segatic Diot, Clarin, Mis.Occ</t>
  </si>
  <si>
    <t xml:space="preserve">to purchase soft drinks, toothpaste, and cigarettes </t>
  </si>
  <si>
    <t>to stock her store</t>
  </si>
  <si>
    <t>to buy lime and corn at wholesale.</t>
  </si>
  <si>
    <t xml:space="preserve">to buy groceries and household gas. </t>
  </si>
  <si>
    <t>to pay for grocery items, toiletries and beverages needed in her business.</t>
  </si>
  <si>
    <t>To buy raw materials for embroidery.</t>
  </si>
  <si>
    <t>To purchase ply for the plywood business.</t>
  </si>
  <si>
    <t>to purchase nipa palm</t>
  </si>
  <si>
    <t>to pay for groceries, toiletries, beverages and other products to add to her inventory.</t>
  </si>
  <si>
    <t>to purchase more clothing material to sell.</t>
  </si>
  <si>
    <t>to buy wholesale materials (fabric, buttons, thread, accessories, zippers, amongst others).</t>
  </si>
  <si>
    <t>to purchase fish, cooking oil, and firewood for her business.</t>
  </si>
  <si>
    <t>To pay for the repair and maintenance of her apartment.</t>
  </si>
  <si>
    <t>to add stocks of cereals to her business.</t>
  </si>
  <si>
    <t xml:space="preserve">To buy tyres and tubes for puncture repair services. </t>
  </si>
  <si>
    <t>to buy shirts, shorts, long pants, long sleeved shirts, short sleeved shirts, and clothes for pregnant women</t>
  </si>
  <si>
    <t>purchase more underwear in bulk for women, men and children.</t>
  </si>
  <si>
    <t>to buy gasoline.</t>
  </si>
  <si>
    <t>to pay for latest variety of laces</t>
  </si>
  <si>
    <t>to pay for merchandise and products such as electric fans, rice cookers, flat irons, bags, etc.  needed in her business.</t>
  </si>
  <si>
    <t>buy timber boards to sell in my hardware.</t>
  </si>
  <si>
    <t>to buy various items of clothing like skirts, pants, blouses, t-shirts, and suits, etc.</t>
  </si>
  <si>
    <t xml:space="preserve">to buy utensils and crockery for the restaurant. </t>
  </si>
  <si>
    <t>to buy chickens, beans, and corn.</t>
  </si>
  <si>
    <t>To process more mobile phone credit sales and bill payment transactions.</t>
  </si>
  <si>
    <t>to process more mobile phone credit sales and bill payment transactions.</t>
  </si>
  <si>
    <t>Cilegon</t>
  </si>
  <si>
    <t>to buy construction materials needed to build a latrine and to pay for laborers performing the construction.</t>
  </si>
  <si>
    <t>Siem Reap</t>
  </si>
  <si>
    <t>to purchase bales of green vegetables, onions, potatoes, and tomatoes to sell.</t>
  </si>
  <si>
    <t>To buy: skirts, blouses, pants, children's clothing and underwear.</t>
  </si>
  <si>
    <t>to buy cement, sand, iron, bricks, wire, cables, and to pay labourers.</t>
  </si>
  <si>
    <t>to purchase more used clothes for the business.</t>
  </si>
  <si>
    <t>to purchase more onions, fresh eggs and cooking seasonings</t>
  </si>
  <si>
    <t>Waterloo</t>
  </si>
  <si>
    <t xml:space="preserve">to purchase more cigarettes, drinks, soap and pure water. </t>
  </si>
  <si>
    <t>to purchase more flour, sugar, etc., in other to have her business turn into a bigger one.</t>
  </si>
  <si>
    <t>to purchase bundles of green vegetables, tomatoes, potatoes and onions.</t>
  </si>
  <si>
    <t>to buy yucca, tomatoes, oil, cabbage, etc.</t>
  </si>
  <si>
    <t>to hold a circumcision ceremony for her son</t>
  </si>
  <si>
    <t>to purchase more rice, pepper, Maggi cubes, etc.</t>
  </si>
  <si>
    <t>Medical Clinic</t>
  </si>
  <si>
    <t xml:space="preserve">to buy needles, syringes, alcohol, gauze, the most commonly used medicines, and surgical gloves. </t>
  </si>
  <si>
    <t xml:space="preserve">To buy fresh and seasonal fruits to sell. </t>
  </si>
  <si>
    <t>to buy additional items like charcoal, sugar, soap, shampoo, groceries, etc. to sell.</t>
  </si>
  <si>
    <t xml:space="preserve">to buy ceramic, cement and sand, and to cover labor costs. </t>
  </si>
  <si>
    <t>to stock up on materials to craft his products, and also to invest in tools for his workshop</t>
  </si>
  <si>
    <t>to buy livestock and start her own business</t>
  </si>
  <si>
    <t>To purchase potato seeds, fertilizers, urea, etc. for potato cultivation.</t>
  </si>
  <si>
    <t>to purchase more palm leaves for her mat business.</t>
  </si>
  <si>
    <t>to buy ingredients like rice, oregano, eggs, fish and others.</t>
  </si>
  <si>
    <t>To buy fish, noodles, sugar, salt, cigarettes, coffee and water to sell</t>
  </si>
  <si>
    <t>to buy shoes in quantity.</t>
  </si>
  <si>
    <t xml:space="preserve">to buy bricks, sand, cement, gravel, and iron to build a retention wall. </t>
  </si>
  <si>
    <t>to purchase more dry meat for her business.</t>
  </si>
  <si>
    <t xml:space="preserve">to purchase fish, cooking oil, and firewood </t>
  </si>
  <si>
    <t xml:space="preserve">To buy materials for rebuilding her house </t>
  </si>
  <si>
    <t>To purchase tools for the construction work that her husband does</t>
  </si>
  <si>
    <t>XK</t>
  </si>
  <si>
    <t>Kosovo</t>
  </si>
  <si>
    <t>EUR</t>
  </si>
  <si>
    <t>to buy jikos to offer for sale</t>
  </si>
  <si>
    <t>to purchase more cream, body shampoo, and hair relaxer for resale</t>
  </si>
  <si>
    <t>to buy scissors, shears and powder for his barber shop business</t>
  </si>
  <si>
    <t>Bagnos, Aurora, Isabela</t>
  </si>
  <si>
    <t xml:space="preserve"> to purchase five goats for her business.</t>
  </si>
  <si>
    <t>to purchase more local food for resale, like palm oil, charcoal, rice, and beans.</t>
  </si>
  <si>
    <t>to buy at least 25 bags of groundnuts to be stored and resold.</t>
  </si>
  <si>
    <t>to buy fish feed and additional fingerlings to raise</t>
  </si>
  <si>
    <t>to purchase more caustic and palm oil for her business.</t>
  </si>
  <si>
    <t>buy products to prepare breakfasts for sale, and detergent</t>
  </si>
  <si>
    <t xml:space="preserve">to buy seeds to grow okra, peppers, tomatoes, and cabbage, and to buy herbicides. </t>
  </si>
  <si>
    <t>to purchase general items such as milk, sugar and candy to sell</t>
  </si>
  <si>
    <t>to purchase a stock of goods, including maize flour, wheat flour, rice and drinks for the business.</t>
  </si>
  <si>
    <t>to purchase paints and materials for his ceramics to continue production</t>
  </si>
  <si>
    <t>Sacatepéquez</t>
  </si>
  <si>
    <t>to purchase goats for his business.</t>
  </si>
  <si>
    <t xml:space="preserve">to carry out the post-harvest activities for their corn, such as husking, storing the grain and cutting grass for sale. </t>
  </si>
  <si>
    <t>to purchase more plates, cups, and a variety of food containers</t>
  </si>
  <si>
    <t>Tombo</t>
  </si>
  <si>
    <t>to buy bread flour, sugar, colourants, eggs, butter, etc.</t>
  </si>
  <si>
    <t>to buy a dairy cow</t>
  </si>
  <si>
    <t>AL</t>
  </si>
  <si>
    <t>Albania</t>
  </si>
  <si>
    <t>Korce</t>
  </si>
  <si>
    <t>ALL</t>
  </si>
  <si>
    <t>to buy a sewing machine and start her new business.</t>
  </si>
  <si>
    <t>Shahristan</t>
  </si>
  <si>
    <t>To buy food items, crockery and to white wash her restaurant.</t>
  </si>
  <si>
    <t>to buy wholesale farming supplies (seeds, manure, fertilizer, irrigation, pesticides, amongst others).</t>
  </si>
  <si>
    <t>to buy construction materials needed to build a household latrine and pay for labor costs.</t>
  </si>
  <si>
    <t>to buy cement, bricks, sand, gravel, and iron and to enlarge part of the hallway floor in her house.</t>
  </si>
  <si>
    <t>to buy grocery products to increase his profit.</t>
  </si>
  <si>
    <t>to purchase sweets, biscuits, bread, milk, soft drinks, rice, beans and cooking oil.</t>
  </si>
  <si>
    <t>to buy food for resale.</t>
  </si>
  <si>
    <t>to buy 20 bags of groundnuts for processing and resale.</t>
  </si>
  <si>
    <t xml:space="preserve">buy more chicks and expand my business, to sell more. </t>
  </si>
  <si>
    <t>to pay for the spare parts and maintenance of his Jeepney (public transport vehicle).</t>
  </si>
  <si>
    <t>to buy more shirts, jeans, and other items for resale</t>
  </si>
  <si>
    <t>to buy more paracetamol, quinine, wrong tables, etc., for her business.</t>
  </si>
  <si>
    <t>to buy chain rollers, bearings, belts, bushing and sprockets for his vehicle repairs business</t>
  </si>
  <si>
    <t>District 1 San Manuel, Isabela</t>
  </si>
  <si>
    <t>to purchase cows to offer for sale</t>
  </si>
  <si>
    <t>to buy bricks, cement, sand, gravel, a toilet, and galvanized metal sheeting in order to build a septic tank.</t>
  </si>
  <si>
    <t xml:space="preserve">to purchase ingredients such as condiments, cooking oil, eggs and other items. </t>
  </si>
  <si>
    <t>to purchase chips, food seasonings, biscuits and beverages to sell.</t>
  </si>
  <si>
    <t>to purchase more rubber dishes (plates, bowls, cups, tubs, etc) for her business.</t>
  </si>
  <si>
    <t xml:space="preserve">to purchase a variety of spare motor parts like engine oil and tires. </t>
  </si>
  <si>
    <t>to purchase additional stocks to sell like soap, shampoo, eggs, canned goods, etc</t>
  </si>
  <si>
    <t>to purchase baby poultry to raise and sell in the future.</t>
  </si>
  <si>
    <t>to purchase additional items to sell like chips, eggs, canned goods, shampoo, soap, etc</t>
  </si>
  <si>
    <t>to buy 1 ton of rice</t>
  </si>
  <si>
    <t>to buy a lemonade-filling machine and start producing soft drinks</t>
  </si>
  <si>
    <t>Lesichine</t>
  </si>
  <si>
    <t>to purchase spare parts and renovate his motorbike</t>
  </si>
  <si>
    <t>to buy compost, fertilizers and insecticides, and to pay the lease for the land.</t>
  </si>
  <si>
    <t>to buy paint brushes, rollers and multi-color paints.</t>
  </si>
  <si>
    <t>to buy seeds, herbicide, insecticide, fertilizers, etc.</t>
  </si>
  <si>
    <t>to buy additional stock to sell like noodles, canned goods, sugar, chips, etc.</t>
  </si>
  <si>
    <t xml:space="preserve">to buy fertilizer, herbicide, pest control, etc. </t>
  </si>
  <si>
    <t>to buy noodles, fish, cigarettes, coffee, sugar, salt, bread, and shampoo</t>
  </si>
  <si>
    <t>to purchase more dried fish to sell.</t>
  </si>
  <si>
    <t>to buy galvanized sheet metal, nails, and wood to construct the hallway of her home.</t>
  </si>
  <si>
    <t>Internet Cafe</t>
  </si>
  <si>
    <t xml:space="preserve">to buy computers </t>
  </si>
  <si>
    <t>to plant corn.</t>
  </si>
  <si>
    <t>a loan to build a safe, hygienic latrine to promote their health.</t>
  </si>
  <si>
    <t>to pay for grocery items, products and beverages needed in her business.</t>
  </si>
  <si>
    <t>to buy corn, firewood, and propane gas</t>
  </si>
  <si>
    <t>to purchase more oil, pepper, Maggi cube, etc. for her business.</t>
  </si>
  <si>
    <t>to buy fertilizers to perform maintenance on his coffee crops.</t>
  </si>
  <si>
    <t>Callayuc - Cajamarca</t>
  </si>
  <si>
    <t>to buy basic grains, eggs, snacks, soda, etc. in bulk.</t>
  </si>
  <si>
    <t xml:space="preserve">to invest in working capital and stock her general merchandise store with products such as pants, dresses, shorts, skirts, underwear, linens, towels, children's clothing, creams, perfume, decorations, and hair dyes. </t>
  </si>
  <si>
    <t>purchase hair coloring supplies, scissors, and other supplies.</t>
  </si>
  <si>
    <t>Huayllabamba - Urubamba - Cusco</t>
  </si>
  <si>
    <t>to instal electicity in his home.</t>
  </si>
  <si>
    <t>to buy more gallons of petrol for resale.</t>
  </si>
  <si>
    <t>to buy agricultural inputs and 30 chicks</t>
  </si>
  <si>
    <t>Buriticá</t>
  </si>
  <si>
    <t>to buy feed and supplies.</t>
  </si>
  <si>
    <t>to buy spare parts for the motorbike he uses in his transport business.</t>
  </si>
  <si>
    <t>to buy cooking oil, rice, beans, drinks, detergent, and other products.</t>
  </si>
  <si>
    <t>to buy blood syrup, pain tablets, malarial drugs and cholera medicine to expand his business</t>
  </si>
  <si>
    <t>to purchase cloth materials, and sewing threads for her business.</t>
  </si>
  <si>
    <t>to purchase a cow for her animal husbandry business.</t>
  </si>
  <si>
    <t>to purchase more items to sell like soap, milk, sugar, etc.</t>
  </si>
  <si>
    <t>to buy additional items like eggs, Milo, noodles, soap, shampoo, chips, bread, etc.</t>
  </si>
  <si>
    <t>to purchase more "Lapper" (fabric) for her business.</t>
  </si>
  <si>
    <t>To buy herbicides, pest-control agents, fertilizers, manure, seeds, etc.</t>
  </si>
  <si>
    <t xml:space="preserve"> buy  ten bags of  charcoal for sale.</t>
  </si>
  <si>
    <t>pay for her daughter's wedding reception</t>
  </si>
  <si>
    <t>to buy oil, bananas, peanuts, fruit, and other provisions.</t>
  </si>
  <si>
    <t>to buy materials like wood, nails and bamboo for the maintenance of her fishing boat.</t>
  </si>
  <si>
    <t>to buy stock for her sari-sari store</t>
  </si>
  <si>
    <t>Calamba-Poblacion, Sibutad ZDN</t>
  </si>
  <si>
    <t>to buy slate for repairing the roof of her house</t>
  </si>
  <si>
    <t>to buy two cows and to be able to improve the land.</t>
  </si>
  <si>
    <t>to buy more bales of clothes for resale.</t>
  </si>
  <si>
    <t xml:space="preserve">to purchase a stock of clothes and expand her activity. </t>
  </si>
  <si>
    <t>Ozurgeti</t>
  </si>
  <si>
    <t>to buy sand, cement, bricks, paint, etc.</t>
  </si>
  <si>
    <t>to buy new products for his grocery store in order to expand his business</t>
  </si>
  <si>
    <t>to buy notebooks, pencils, paper, and school supplies</t>
  </si>
  <si>
    <t xml:space="preserve">to buy rickshaw body for her son. </t>
  </si>
  <si>
    <t>to purchase merchandise such as household appliances.</t>
  </si>
  <si>
    <t>to help her husband cover the cost of repairing van's engine.</t>
  </si>
  <si>
    <t>To purchase inventory wholesale (snacks, soft drinks, beer, liquor, baked goods, etc,) and to purchase agricultural products to fertilize his corn crops and prepare the and for the next harvest.</t>
  </si>
  <si>
    <t>To buy clothing to sell</t>
  </si>
  <si>
    <t>to purchase vitamins and feed for his cattle.</t>
  </si>
  <si>
    <t>to purchase  wheat flour, cooking fat and sugar for sale.</t>
  </si>
  <si>
    <t>to improve his corn production.</t>
  </si>
  <si>
    <t>to pay for maintenance on her spice grinding equipment</t>
  </si>
  <si>
    <t>Consumer Goods</t>
  </si>
  <si>
    <t xml:space="preserve">to buy a desk for her studies. </t>
  </si>
  <si>
    <t>to purchase chicks and chicken feeds.</t>
  </si>
  <si>
    <t>to purchase drinks, pure water, and ice blocks</t>
  </si>
  <si>
    <t>buy stock of animal feed</t>
  </si>
  <si>
    <t>to buy a smartphone, asolar charging set, and aweighing scale</t>
  </si>
  <si>
    <t xml:space="preserve">to buy second-hand furniture, electronics, and other items to offer for sale </t>
  </si>
  <si>
    <t>to buy seeds, insecticides, manure, fertilizers, etc., and to improve the land.</t>
  </si>
  <si>
    <t xml:space="preserve"> to buy fabrics, buttons, zippers, and a new industrial sewing machine</t>
  </si>
  <si>
    <t>to purchase items such as soap, toothpaste, and rice to offer for sale</t>
  </si>
  <si>
    <t>to buy corn, cheese, beans, cabbage, tomatoes, etc.</t>
  </si>
  <si>
    <t>to finish building her house.</t>
  </si>
  <si>
    <t>to buy herbicides, manure, seeds and fertilizers to improve a plot of land he would like to cultivate.</t>
  </si>
  <si>
    <t>to buy more soft drinks, Star beer and cartons of cigarettes for resale.</t>
  </si>
  <si>
    <t>to purchase electronics such as cables, lights, fans, plugs, radio bulbs and switches</t>
  </si>
  <si>
    <t>to buy more shirts, jeans and other items for resale</t>
  </si>
  <si>
    <t>to pay for supplies like oil, sanitizers, alcohol, and other products needed in her massage therapy business</t>
  </si>
  <si>
    <t>to buy manure, fertilizer, insecticide, seeds.</t>
  </si>
  <si>
    <t xml:space="preserve">to purchase rice, sugar, cooking oil, detergents and other products. </t>
  </si>
  <si>
    <t>to buy corn, beans, cheese, French bread, chicken, and vegetables.</t>
  </si>
  <si>
    <t>to buy an additional fishing net.</t>
  </si>
  <si>
    <t>to invest in the purchase of 5,000 Kg of rice to stock for future sales.</t>
  </si>
  <si>
    <t>To buy a horse for her husband's transportation service.</t>
  </si>
  <si>
    <t>to buy sweets, toys and drinks.</t>
  </si>
  <si>
    <t>to purchase stock to expand her general store business.</t>
  </si>
  <si>
    <t>to buy fabric, thread, and other materials to make clothes.</t>
  </si>
  <si>
    <t>to purchase more soap for her business.</t>
  </si>
  <si>
    <t>Sanniquellie</t>
  </si>
  <si>
    <t>buy stock additional stock  of charcoal at whole sale prices.</t>
  </si>
  <si>
    <t>to buy rice, sugar, oil, detergents and other items</t>
  </si>
  <si>
    <t>To purchase more ingredients to cook and sell.</t>
  </si>
  <si>
    <t>to buy oil, water, noodles, cigarettes and rice.</t>
  </si>
  <si>
    <t>improve my fish stock</t>
  </si>
  <si>
    <t>to purchase additional boxes of fish to sell</t>
  </si>
  <si>
    <t>Kabankalan, Negros Occidental</t>
  </si>
  <si>
    <t xml:space="preserve">to purchase cosmetics. </t>
  </si>
  <si>
    <t xml:space="preserve">to purchase palm oil, rice, and cooking seasonings </t>
  </si>
  <si>
    <t>To purchase shoes and clothes to sell.</t>
  </si>
  <si>
    <t>to invest in working capital and to stock up her business with consumable goods such as rice, beans, sugar, milk, bread, detergent, juices, eggs, and oil.</t>
  </si>
  <si>
    <t>To purchase a mobile phone, a solar charging set, and a weighing scale</t>
  </si>
  <si>
    <t>to buy soft drinks, frozen foods, assorted candies, laundry soap, canned goods, noodles, food seasonings, and beverages to sell.</t>
  </si>
  <si>
    <t>Brgy. Parai, Dupax del Norte, Nueva Vizcaya</t>
  </si>
  <si>
    <t xml:space="preserve">To buy additional bakery items for a general store. </t>
  </si>
  <si>
    <t>to purchase chicks and poultry feed</t>
  </si>
  <si>
    <t>to buy additional inventory for her sari-sari store</t>
  </si>
  <si>
    <t>to purchase rice, drinks and spices to expand her restaurant.</t>
  </si>
  <si>
    <t>to buy some additional supplies, such as noodles, fish, cigarettes, coffee, sugar, salt, bread and shampoo, to sell.</t>
  </si>
  <si>
    <t>Maligaya, Tumauini, Isabela</t>
  </si>
  <si>
    <t>to purchase more drinks, ginger juice and pure water.</t>
  </si>
  <si>
    <t>to purchase more dried bush meat for her business.</t>
  </si>
  <si>
    <t xml:space="preserve"> to buy various seeds for planting during this season.</t>
  </si>
  <si>
    <t>Cement</t>
  </si>
  <si>
    <t>To buy cement, zinc and wood</t>
  </si>
  <si>
    <t xml:space="preserve">to buy more clothing materials for males and females to expand his business. </t>
  </si>
  <si>
    <t>to buy super quality piglets</t>
  </si>
  <si>
    <t>Melaya, Bali</t>
  </si>
  <si>
    <t>to purchase bamboo, nails, and iron sheets for her husband's business.</t>
  </si>
  <si>
    <t>to buy winter clothes for her children</t>
  </si>
  <si>
    <t>With this loan, Oumar is going to buy okra, pepper, cabbage, violet eggplant, and tomato seeds and herbicides.</t>
  </si>
  <si>
    <t xml:space="preserve">to buy computer for her children </t>
  </si>
  <si>
    <t>to repair her roof.</t>
  </si>
  <si>
    <t xml:space="preserve">to buy a table, benches and an awning for her business. </t>
  </si>
  <si>
    <t>to purchase more peanuts for her business.</t>
  </si>
  <si>
    <t xml:space="preserve"> to buy cooking oil, wheat flour, rice and maize flour for resale </t>
  </si>
  <si>
    <t>to increase product variety</t>
  </si>
  <si>
    <t>Belaya Tserkov</t>
  </si>
  <si>
    <t xml:space="preserve">to plant corn and rice. </t>
  </si>
  <si>
    <t>to buy electric fans in large quantities.</t>
  </si>
  <si>
    <t>to restock her store with more vegetables to sell</t>
  </si>
  <si>
    <t>Tudela - Tudela ,Misamis Occidental</t>
  </si>
  <si>
    <t>to buy chickens wholesale.</t>
  </si>
  <si>
    <t>Electrician</t>
  </si>
  <si>
    <t xml:space="preserve">to buy electrical materials. </t>
  </si>
  <si>
    <t>to purchase supplies in bulk (clothing, toys, baby bottles, and diapers, among others).</t>
  </si>
  <si>
    <t>Puerto Triunfo</t>
  </si>
  <si>
    <t>to buy 20 000 sachets to be used to sell fresh water.</t>
  </si>
  <si>
    <t>To purchase vegetables to sell such as chinese cabbage, eggplant and bottle gourd.</t>
  </si>
  <si>
    <t>to buy corn, so she can improve the kitchen in her business.</t>
  </si>
  <si>
    <t>to cover the graduation costs for her daughter who has completed her information technology degree at the university.</t>
  </si>
  <si>
    <t xml:space="preserve">buy more clothes for my business. </t>
  </si>
  <si>
    <t>to buy additional feeds for her pigs</t>
  </si>
  <si>
    <t>Taytay, Palawan</t>
  </si>
  <si>
    <t xml:space="preserve">to buy items to sell like shampoo, groceries, etc. </t>
  </si>
  <si>
    <t>to buy tiles, cement and sand to finish the floor of his house.</t>
  </si>
  <si>
    <t>to pay for the education costs for his children at university.</t>
  </si>
  <si>
    <t>CD</t>
  </si>
  <si>
    <t>The Democratic Republic of the Congo</t>
  </si>
  <si>
    <t>Goma, North Kivu province</t>
  </si>
  <si>
    <t xml:space="preserve">to buy equipment and remodel the business space. </t>
  </si>
  <si>
    <t>CR</t>
  </si>
  <si>
    <t>Costa Rica</t>
  </si>
  <si>
    <t>Alajuela, San Rafael</t>
  </si>
  <si>
    <t>CRC</t>
  </si>
  <si>
    <t>to purchase chicks and poultry feeds.</t>
  </si>
  <si>
    <t>to purchase more bread for her business.</t>
  </si>
  <si>
    <t>Primary/secondary school costs</t>
  </si>
  <si>
    <t>To pay school fees for one of his children</t>
  </si>
  <si>
    <t>Nyahururu</t>
  </si>
  <si>
    <t>to pay a semester's matriculation fees in hotel management.</t>
  </si>
  <si>
    <t>to buy bricks, cement, sand, and Fibrolit laminated sheets to construct a trough and repair the roof of her home.</t>
  </si>
  <si>
    <t>to buy items to sell like shampoo, groceries, milk, noodles and eggs.</t>
  </si>
  <si>
    <t>to buy fertilizers and seedlings.</t>
  </si>
  <si>
    <t>Ndunyu Njeru</t>
  </si>
  <si>
    <t>to buy  noodles, coffee, sugar, salt, tea and biscuits.</t>
  </si>
  <si>
    <t>Dili</t>
  </si>
  <si>
    <t>To buy a laptop for education purposes.</t>
  </si>
  <si>
    <t>SO</t>
  </si>
  <si>
    <t>Somalia</t>
  </si>
  <si>
    <t>Hargeisa</t>
  </si>
  <si>
    <t>To buy more paddy (unmilled rice) to sell</t>
  </si>
  <si>
    <t>Choluteca</t>
  </si>
  <si>
    <t>to buy merchandise requested by her customers.</t>
  </si>
  <si>
    <t>Puntarenas</t>
  </si>
  <si>
    <t>to buy urea, insecticides, liquid weed killer, a fumigation pump, as well as maize and balanced feed for her hens.</t>
  </si>
  <si>
    <t>to add a stock of vegetables and fruits.</t>
  </si>
  <si>
    <t>to pay for his tuition to study cooking</t>
  </si>
  <si>
    <t>to buy television ad space to drive in more customers.</t>
  </si>
  <si>
    <t>to buy more slippers to sell to customers.</t>
  </si>
  <si>
    <t>to hold a wedding party for her daughter</t>
  </si>
  <si>
    <t>Panjakent</t>
  </si>
  <si>
    <t>to purchase sweets, biscuits, bread, milk, soft drinks, rice, beans and cooking  oil for her shop.</t>
  </si>
  <si>
    <t>to buy fertilizer, seeds, a heifer, and pay labor costs.</t>
  </si>
  <si>
    <t xml:space="preserve">to repair and service his three motocycles </t>
  </si>
  <si>
    <t>Narok</t>
  </si>
  <si>
    <t>to buy clothes to resell.</t>
  </si>
  <si>
    <t>to buy urea, insecticides, liquid weed killer, and a fumigation pump.</t>
  </si>
  <si>
    <t>To purchase potato seeds, fertilizers, urea and other supplies</t>
  </si>
  <si>
    <t>to buy more fish to sell to customers.</t>
  </si>
  <si>
    <t>Isabela, Negros Occidental</t>
  </si>
  <si>
    <t>to cover the cost of purchasing a new laptop.</t>
  </si>
  <si>
    <t>to buy cereals for resale.</t>
  </si>
  <si>
    <t>Ouelessebougou</t>
  </si>
  <si>
    <t>to purchase a welding plant for manufacturing iron accessories.</t>
  </si>
  <si>
    <t>To buy a new car for his business.</t>
  </si>
  <si>
    <t>purchase merchandise such as: rice, beans, detergent and other items.</t>
  </si>
  <si>
    <t>Granada</t>
  </si>
  <si>
    <t>purchase products for her store.</t>
  </si>
  <si>
    <t>Usulután</t>
  </si>
  <si>
    <t>to buy better quality and larger quantities of tiles to sell at her store</t>
  </si>
  <si>
    <t>Ho Chi Minh City</t>
  </si>
  <si>
    <t>To buy sand, cement, gravel, metal sheeting and wood to repair the roof and floor of her house.</t>
  </si>
  <si>
    <t xml:space="preserve">To help her son buy a CNG kit for his auto rickshaw. </t>
  </si>
  <si>
    <t>buy more school uniforms for my shop.</t>
  </si>
  <si>
    <t>Buy machine to clean chickens</t>
  </si>
  <si>
    <t>Rafah city, Gaza Strip</t>
  </si>
  <si>
    <t>to buy soft cheese, pork rinds, cooking oil, corn, and propane gas.</t>
  </si>
  <si>
    <t>to buy a stock of detergents and other grocery items such as grains, salts and sugar.</t>
  </si>
  <si>
    <t>to buy sugar, rice, cooking oil, and other items</t>
  </si>
  <si>
    <t>to purchase wood and charcoal</t>
  </si>
  <si>
    <t xml:space="preserve">To purchase a dairy cow to sell milk and dairy products </t>
  </si>
  <si>
    <t>to buy peanuts.</t>
  </si>
  <si>
    <t>to buy fertilizer and other farm supplies.</t>
  </si>
  <si>
    <t>to buy fertilizers and seeds for his farming business</t>
  </si>
  <si>
    <t>Baleleng, Sto. Thomas, Isabela</t>
  </si>
  <si>
    <t xml:space="preserve">to buy urea, insecticides, liquid weedkiller, soil amendments and feed for raising and fattening animals </t>
  </si>
  <si>
    <t xml:space="preserve">to buy ingredients including meat, plantains, oil, condiments, and rice. </t>
  </si>
  <si>
    <t xml:space="preserve">to purchase rubber bladders and leather covers along with spools of thread in large quantities. </t>
  </si>
  <si>
    <t>Daska</t>
  </si>
  <si>
    <t>to purchase bales of green vegetables, onions, potatoes and tomatoes for resale.</t>
  </si>
  <si>
    <t>to purchase more pepper, bitter ball, onion, salt, etc. for her business.</t>
  </si>
  <si>
    <t>to purchase urea, insecticides, weed killer, and a fumigation bomb</t>
  </si>
  <si>
    <t>to purchase cattle</t>
  </si>
  <si>
    <t>To purchase fish to sell.</t>
  </si>
  <si>
    <t>to buy ingredients.</t>
  </si>
  <si>
    <t>to buy cattle</t>
  </si>
  <si>
    <t>Jamoat Ismoil</t>
  </si>
  <si>
    <t>buy a barbecue grill with 4 burners, a large tomale pot, an industrial stove, an awning, and wholesale supplies (including meat, vegetables, sauces, and disposable goods).</t>
  </si>
  <si>
    <t>To purchase food items to expand her fast food stall</t>
  </si>
  <si>
    <t>to buy cement, sand, gravel and bricks to plaster the walls of his home and pave the floor with bricks.</t>
  </si>
  <si>
    <t>to buy corn, firewood and lime for her business.</t>
  </si>
  <si>
    <t>San Lorenzo</t>
  </si>
  <si>
    <t>to purchase cooking oil and rice to sell</t>
  </si>
  <si>
    <t>to buy fruits and vegetables.</t>
  </si>
  <si>
    <t>Tosagua</t>
  </si>
  <si>
    <t xml:space="preserve">to purchase clothing, personal products, hair products, and more to sell. </t>
  </si>
  <si>
    <t>to purchase variety of vegetables for the winter season</t>
  </si>
  <si>
    <t>to buy products such as food and beverages for selling during holiday seasons.</t>
  </si>
  <si>
    <t>to buy cereals and beans.</t>
  </si>
  <si>
    <t>Dongorona</t>
  </si>
  <si>
    <t>Veterinary Sales</t>
  </si>
  <si>
    <t>to buy medicine for clients' animals</t>
  </si>
  <si>
    <t>to buy galvanized sheeting and wood to repair the roof of his house.</t>
  </si>
  <si>
    <t>to purchase items such as wheat flour, rice, cooking oil, sugar, and beans</t>
  </si>
  <si>
    <t>to purchase lights, cables, gauges, and alternators.</t>
  </si>
  <si>
    <t>To buy  vegetables, onions, garlic, and fruit</t>
  </si>
  <si>
    <t>to purchase rice, raw meat, and vegetables.</t>
  </si>
  <si>
    <t>Casambalangan, Sta. Ana, Cagayan</t>
  </si>
  <si>
    <t>to purchase feed and repair her pig's shelter</t>
  </si>
  <si>
    <t>Oroquieta City, Misamis Occidental</t>
  </si>
  <si>
    <t>to purchase more grocery goods to sell</t>
  </si>
  <si>
    <t>to buy more bread and cakes to sell</t>
  </si>
  <si>
    <t>Naivasha</t>
  </si>
  <si>
    <t>to purchase spare parts for his motorbike and add more household items to his business.</t>
  </si>
  <si>
    <t>to buy sacks of charcoal and cold drinks to resell.</t>
  </si>
  <si>
    <t>to buy corn at wholesale</t>
  </si>
  <si>
    <t xml:space="preserve">to buy television sets, DVDs, beds and clothing for resale in Mutare </t>
  </si>
  <si>
    <t>ZW</t>
  </si>
  <si>
    <t>Zimbabwe</t>
  </si>
  <si>
    <t>Mutare</t>
  </si>
  <si>
    <t>to buy rice, sugar and milk  to sell at his store.</t>
  </si>
  <si>
    <t>to buy milk, soap, cooking fat, etc. to sell</t>
  </si>
  <si>
    <t>To buy milk, fish, water, cigarettes, coffee, sugar, salt and bread</t>
  </si>
  <si>
    <t>to purchase a mobile phone, a solar charging set and a weighing scale.</t>
  </si>
  <si>
    <t>Masindi</t>
  </si>
  <si>
    <t>to buy a better shaver</t>
  </si>
  <si>
    <t>CM</t>
  </si>
  <si>
    <t>Cameroon</t>
  </si>
  <si>
    <t>Bafoussam</t>
  </si>
  <si>
    <t>XAF</t>
  </si>
  <si>
    <t>to buy rice, milk, sugar, edible oil, spices, biscuits, soap, detergent and drinks so that she can serve her customers better.</t>
  </si>
  <si>
    <t xml:space="preserve">To buy inventory for her general store. </t>
  </si>
  <si>
    <t>to buy chocolate, fruits, sugar, and to pay for labor.</t>
  </si>
  <si>
    <t>To buy copper coils for troubleshooting electric motors.</t>
  </si>
  <si>
    <t>to buy additional sewing thread, needles and material for the business</t>
  </si>
  <si>
    <t>to hold a wedding for his son</t>
  </si>
  <si>
    <t>to buy merchandise</t>
  </si>
  <si>
    <t>TR</t>
  </si>
  <si>
    <t>Turkey</t>
  </si>
  <si>
    <t>TRY</t>
  </si>
  <si>
    <t>to buy corn by the quintal</t>
  </si>
  <si>
    <t>to buy additional fishing nets.</t>
  </si>
  <si>
    <t>to buy ingredients for her restaurant.</t>
  </si>
  <si>
    <t>Lafiabougou</t>
  </si>
  <si>
    <t>buy various fruit and vegetables</t>
  </si>
  <si>
    <t>to buy metal sheets, iron and pipes</t>
  </si>
  <si>
    <t>Land Rental</t>
  </si>
  <si>
    <t>to rent farmland for planting.</t>
  </si>
  <si>
    <t>To buy more farm inputs for his farming activity.</t>
  </si>
  <si>
    <t>to buy eyeglasses, belts, and some electronics for resale.</t>
  </si>
  <si>
    <t>to buy various products.</t>
  </si>
  <si>
    <t>to buy additional items like fabric, sewing machines, thread, etc.</t>
  </si>
  <si>
    <t>Laundry</t>
  </si>
  <si>
    <t>Buy a vacuum cleaner to clean cars</t>
  </si>
  <si>
    <t>Jenin City-West Bank</t>
  </si>
  <si>
    <t>To buy metal sheeting, wood, cement, sand and gravel to repair the roof of her house and put in a cement floor.</t>
  </si>
  <si>
    <t>buy meat, vegetables, drinks, and sweets.</t>
  </si>
  <si>
    <t>to purchase more pure water, drinks, cigarettes and biscuits to expand her business.</t>
  </si>
  <si>
    <t>To buy a boat</t>
  </si>
  <si>
    <t>to start a new business raising small-horned cattle.</t>
  </si>
  <si>
    <t>J.Rumy</t>
  </si>
  <si>
    <t xml:space="preserve">to purchase cement, sand, and gravel to build a concrete floor in his home. </t>
  </si>
  <si>
    <t>To buy 2 bales of second hand clothing and sell to customers.</t>
  </si>
  <si>
    <t>pay for her postgraduate education.</t>
  </si>
  <si>
    <t xml:space="preserve">to purchase bricks, cement, sand, and iron to build a wall and complete her house. </t>
  </si>
  <si>
    <t>to buy clothes, perfumes, and incense to resell.</t>
  </si>
  <si>
    <t>Aden</t>
  </si>
  <si>
    <t xml:space="preserve">To buy iron rods for manufacturing doors, windows, tables, etc. to sell. </t>
  </si>
  <si>
    <t>to buy supplies and prepare the land to grow sugar cane</t>
  </si>
  <si>
    <t>taulabe</t>
  </si>
  <si>
    <t>to buy propane gas, lime, pork crackling, cheese, oil, and other things</t>
  </si>
  <si>
    <t>buy a pig and harvest her corn and sorghum crop</t>
  </si>
  <si>
    <t>to buy a heifer and vitamins</t>
  </si>
  <si>
    <t>to purchase additional boxes of kitchenware to sell</t>
  </si>
  <si>
    <t>Quezon, Palawan</t>
  </si>
  <si>
    <t>to buy shoes</t>
  </si>
  <si>
    <t>to buy sugar, food colourings and flavourings etc.</t>
  </si>
  <si>
    <t xml:space="preserve"> to increase her capital and buy a large quantity of cows to resell and make more money.</t>
  </si>
  <si>
    <t>Gitega</t>
  </si>
  <si>
    <t>to buy different types of cosmetics to sell</t>
  </si>
  <si>
    <t>Call Center</t>
  </si>
  <si>
    <t>to buy communication credit to resell.</t>
  </si>
  <si>
    <t>To buy beer, Fanta, Coca-Cola, noodles and cigarettes</t>
  </si>
  <si>
    <t>to buy additional stock to sell like soap, milk, canned goods, eggs, etc.</t>
  </si>
  <si>
    <t>to buy more Amway stock and sewing materials.</t>
  </si>
  <si>
    <t xml:space="preserve">to start raising livestock and get involved in a new type of business. </t>
  </si>
  <si>
    <t xml:space="preserve">to buy stocks of threads, buttons, needles and laces. </t>
  </si>
  <si>
    <t>Hafizabad</t>
  </si>
  <si>
    <t>to buy urea, pesticides, liquid weed killer, seeds and fertiliser</t>
  </si>
  <si>
    <t>To buy metal sheeting and beams to repair the roof of her house.</t>
  </si>
  <si>
    <t>to buy three tires.</t>
  </si>
  <si>
    <t>to finish installing water in her house</t>
  </si>
  <si>
    <t>to purchase more stock of items to sell such as chips, eggs, milk, spices, shampoo, etc.</t>
  </si>
  <si>
    <t>To buy a projector for educational purposes.</t>
  </si>
  <si>
    <t>to buy candy, basic grains, oil, rice, sugar, soft drinks, etc.</t>
  </si>
  <si>
    <t>to purchase additional bundles of used clothing to sell</t>
  </si>
  <si>
    <t>To hire laborers to assist with harvesting maize cob and to buy planting seeds</t>
  </si>
  <si>
    <t>to purchase stock of green vegetables, fruits, tomatoes, potatoes and onions.</t>
  </si>
  <si>
    <t>to purchase variety of scissors, a mirror and a revolving chair for salon.</t>
  </si>
  <si>
    <t>to buy household items and a variety of soft drinks to offer for sale in her store</t>
  </si>
  <si>
    <t>To buy fabric to sell and to make clothing</t>
  </si>
  <si>
    <t>to pay registration fees for one semester.</t>
  </si>
  <si>
    <t>to buy items to sell like soap, milk, sugar, eggs, etc</t>
  </si>
  <si>
    <t>to restock beverages, shampoo, soap, and toothpaste  to sell.</t>
  </si>
  <si>
    <t>Mabini, Gamu, Isabela</t>
  </si>
  <si>
    <t>to purchase jewelry stock, such as earrings, bracelets and rings in various colors and designs.</t>
  </si>
  <si>
    <t xml:space="preserve">To pay her upcoming semester fees. </t>
  </si>
  <si>
    <t>to buy pants, shirts and grocery items to sell in her retail store.</t>
  </si>
  <si>
    <t>Vira, Roxas, Isabela</t>
  </si>
  <si>
    <t>to buy more thread, laces and zippers</t>
  </si>
  <si>
    <t>to purchase children's clothing</t>
  </si>
  <si>
    <t>To pay for her sister's wedding.</t>
  </si>
  <si>
    <t>to buy a set of plates, pots and pans</t>
  </si>
  <si>
    <t>San Carlos, Morazan</t>
  </si>
  <si>
    <t>to purchase pesticides, herbicides, and fertilizer</t>
  </si>
  <si>
    <t>Olkalou</t>
  </si>
  <si>
    <t>To buy more accessories to add variety to her supply.</t>
  </si>
  <si>
    <t>to buy ingredients for her food production business</t>
  </si>
  <si>
    <t>to buy wholesale clothing items.</t>
  </si>
  <si>
    <t>to buy cement, sand and gravel to cement the floor of the hall in her home.</t>
  </si>
  <si>
    <t>pay tuition fees and living costs.</t>
  </si>
  <si>
    <t xml:space="preserve">to purchase more bales of clothes </t>
  </si>
  <si>
    <t>Embu-town</t>
  </si>
  <si>
    <t>to buy spare car parts.</t>
  </si>
  <si>
    <t>to buy cattle.</t>
  </si>
  <si>
    <t>Lyantonde</t>
  </si>
  <si>
    <t>to pay tuition fees.</t>
  </si>
  <si>
    <t>to purchase toy merchandise by the bundle.</t>
  </si>
  <si>
    <t>To pay for fabric, cloth, thread, needles and other materials needed in her business.</t>
  </si>
  <si>
    <t>Tanza, Cavite</t>
  </si>
  <si>
    <t>to purchase cups, sweets and plates at wholesale to resale at a profit.</t>
  </si>
  <si>
    <t>to buy cement, floor tile, sand, gravel, etc.</t>
  </si>
  <si>
    <t>to make repairs to her food market and buy food products</t>
  </si>
  <si>
    <t>Spitamen</t>
  </si>
  <si>
    <t>to buy new automatic rickshaw</t>
  </si>
  <si>
    <t>to purchase more chicks for her business.</t>
  </si>
  <si>
    <t>to buy merchandise.</t>
  </si>
  <si>
    <t>CHINCHA</t>
  </si>
  <si>
    <t>to buy inventory.</t>
  </si>
  <si>
    <t>to buy urea, insecticides, liquid weed killer, and food for the pigs such as feed.</t>
  </si>
  <si>
    <t>to purchase another motorcycle.</t>
  </si>
  <si>
    <t>to pay for peanuts, sweet beans, chestnuts, garlic and misua to repack.</t>
  </si>
  <si>
    <t>to pay for a cooking gas package in order to save on cooking energy needs</t>
  </si>
  <si>
    <t>Seguku - Entebbe Road</t>
  </si>
  <si>
    <t>to purchase more gasoline by the gallon and motorcycle parts for her business.</t>
  </si>
  <si>
    <t>to buy a large stock of beverages to offer for sale</t>
  </si>
  <si>
    <t>to buy additional fishing nets</t>
  </si>
  <si>
    <t>To buy fruits and vegetables to sell.</t>
  </si>
  <si>
    <t>to buy additional items to sell like canned goods, chips, eggs and noodles.</t>
  </si>
  <si>
    <t>To buy fertilizer and seeds.</t>
  </si>
  <si>
    <t>to buy seasonal and fresh fruits to sell</t>
  </si>
  <si>
    <t xml:space="preserve">to buy furniture for her household </t>
  </si>
  <si>
    <t>to buy peanuts and frankincense</t>
  </si>
  <si>
    <t>to buy material, clasps, threads, buttons, zips and more.</t>
  </si>
  <si>
    <t>to purchase more food products and a freezer to store meat.</t>
  </si>
  <si>
    <t>Perfumes</t>
  </si>
  <si>
    <t xml:space="preserve"> to purchase incense and perfumes for her business.</t>
  </si>
  <si>
    <t>build a wall around the perimeter of the property where her house is.</t>
  </si>
  <si>
    <t>to buy items to sell like shampoo, groceries, etc. to sell in her sari-sari store</t>
  </si>
  <si>
    <t>to buy many kinds of products such as food and beverages to stock his store.</t>
  </si>
  <si>
    <t>To buy more winter clothes for her business</t>
  </si>
  <si>
    <t>to buy clothes for resale</t>
  </si>
  <si>
    <t>Kangemi,Nairobi</t>
  </si>
  <si>
    <t>to buy seeds, urea, supplies, fertilisers and chicken food</t>
  </si>
  <si>
    <t xml:space="preserve">to purchase gallons of kerosene for resale. </t>
  </si>
  <si>
    <t>to buy more chickens and geese</t>
  </si>
  <si>
    <t>AZ</t>
  </si>
  <si>
    <t>Azerbaijan</t>
  </si>
  <si>
    <t>Agdas</t>
  </si>
  <si>
    <t>AZN</t>
  </si>
  <si>
    <t>to buy a Juki sewing machine for sewing clothes.</t>
  </si>
  <si>
    <t>Buy motorcycles for sale</t>
  </si>
  <si>
    <t>To merchandise her mini market with new products.</t>
  </si>
  <si>
    <t>to add stocks of cereals and vegetables.</t>
  </si>
  <si>
    <t>to buy pigment (khodhab) materials to draw tattoos on ladies' hands.</t>
  </si>
  <si>
    <t>to purchase urea, insecticides, weed killers, and corn for her chickens</t>
  </si>
  <si>
    <t>to buy basic grains, instant food, candy, beverages, etc.</t>
  </si>
  <si>
    <t>Hotel</t>
  </si>
  <si>
    <t>to enable her buy chairs to use in her hotel</t>
  </si>
  <si>
    <t>to buy basic grains, soft drinks, candy, etc.</t>
  </si>
  <si>
    <t>To buy flour, coffee and water.</t>
  </si>
  <si>
    <t>to buy various strings, demse strings (glow in the dark) and accessories</t>
  </si>
  <si>
    <t xml:space="preserve">to buy more stocks of firewood and cereals to sell to her customers. </t>
  </si>
  <si>
    <t xml:space="preserve"> to buy a variety of shoes. </t>
  </si>
  <si>
    <t>to purchase more yams to expand her business.</t>
  </si>
  <si>
    <t>to sow corn.</t>
  </si>
  <si>
    <t xml:space="preserve">to buy stocks of blankets and spreads in different designs and colors. </t>
  </si>
  <si>
    <t>Multan</t>
  </si>
  <si>
    <t>to purchase for her business, more palm oil, salt, meat, fish, onion, etc.</t>
  </si>
  <si>
    <t>to purchases more clothing material for resale.</t>
  </si>
  <si>
    <t>to buy a variety of clothing items like skirts, pants, blouses, suits, t-shirts, etc.</t>
  </si>
  <si>
    <t>To pay for grocery items, toiletries and beverages needed in her business.</t>
  </si>
  <si>
    <t>To buy sheltering material for services.</t>
  </si>
  <si>
    <t>to purchase nails, paint, timber and workshop tools for his business.</t>
  </si>
  <si>
    <t>to buy meat, rice, oil, pork, cream-cheese tortillas, vegetables and soft drinks.</t>
  </si>
  <si>
    <t>to buy seeds and fertilizer</t>
  </si>
  <si>
    <t xml:space="preserve">to buy more thread, laces, zippers and buttons. </t>
  </si>
  <si>
    <t>to buy farming supplies and to rent farmland.</t>
  </si>
  <si>
    <t>to buy ready-to-wear clothing to sell</t>
  </si>
  <si>
    <t>to buy more fruits and vegetables to offer for sale</t>
  </si>
  <si>
    <t>to buy fragrances, nail polish, shampoo, conditioners, etc.</t>
  </si>
  <si>
    <t>to purchase three super quality piglets.</t>
  </si>
  <si>
    <t>Badung_Bali_Indonesia</t>
  </si>
  <si>
    <t>to purchase farm inputs, i.e. seedlings and fertilizers.</t>
  </si>
  <si>
    <t>Thika</t>
  </si>
  <si>
    <t>to buy sewing machines for his shop.</t>
  </si>
  <si>
    <t>to purchase 12 bushels of corn.</t>
  </si>
  <si>
    <t>to purchase a mobile phone, solar charging set and a weighing scale</t>
  </si>
  <si>
    <t>to add a stock of bread, soap, drinks and other items.</t>
  </si>
  <si>
    <t>to buy more stocks of second-hand clothes to sell to her customers.</t>
  </si>
  <si>
    <t>to buy material, threads, needles and more.</t>
  </si>
  <si>
    <t>add float to my business.</t>
  </si>
  <si>
    <t>to buy coffee, sugar, salt, cigarettes, and slippers</t>
  </si>
  <si>
    <t>To buy more detergent for her business</t>
  </si>
  <si>
    <t>to add a stock of clothes for resale.</t>
  </si>
  <si>
    <t>to purchase more palm oil, vita (a juice drink), pepper, and salt for her business.</t>
  </si>
  <si>
    <t xml:space="preserve">To pay for her daughter's upcoming semester fees. </t>
  </si>
  <si>
    <t>to get his motorcycle serviced and assist his spouse to buy stock for her greengrocer.</t>
  </si>
  <si>
    <t>to pay for labor.</t>
  </si>
  <si>
    <t>To buy cattle for his new business.</t>
  </si>
  <si>
    <t>purchase second hand shoes (bale) and second hand clothes to sell at my stall.</t>
  </si>
  <si>
    <t>To pay for the repair and maintenance of their motorcycle.</t>
  </si>
  <si>
    <t>Motorcycle Repair</t>
  </si>
  <si>
    <t>to buy additional motor spare parts and other vehicle accessories</t>
  </si>
  <si>
    <t>Poblacion, Aurora, Zamboanga del Sur</t>
  </si>
  <si>
    <t>to buy more stock.</t>
  </si>
  <si>
    <t>To buy hack saws, knifes,needles and others things.</t>
  </si>
  <si>
    <t>to buy products for her business</t>
  </si>
  <si>
    <t>to  buy good stock for both of her shops.</t>
  </si>
  <si>
    <t>to purchase an additional computer for her business</t>
  </si>
  <si>
    <t>to pay for grocery items, toiletries and beverages needed for her general store business.</t>
  </si>
  <si>
    <t>to pay for the costs of his studies in medicine.</t>
  </si>
  <si>
    <t>DO</t>
  </si>
  <si>
    <t>Dominican Republic</t>
  </si>
  <si>
    <t>Santiago</t>
  </si>
  <si>
    <t>DOP</t>
  </si>
  <si>
    <t>to purchase additional supplies to sell</t>
  </si>
  <si>
    <t>to buy additional fishing materials for her business.</t>
  </si>
  <si>
    <t>To buy more goats for her business</t>
  </si>
  <si>
    <t>to buy organic fertilizer</t>
  </si>
  <si>
    <t>Punta,Pana-on,Misamis Occidental</t>
  </si>
  <si>
    <t>to buy embroidery material.</t>
  </si>
  <si>
    <t>to purchase chicks and chicken feed</t>
  </si>
  <si>
    <t>to buy sewing supplies such as sewing machine needles, threads, material, elastic, buttons and more.</t>
  </si>
  <si>
    <t>to buy telephone call credits for resale.</t>
  </si>
  <si>
    <t>Douala</t>
  </si>
  <si>
    <t>To start up her business and purchase food products and kitchen necessities to sell.</t>
  </si>
  <si>
    <t>to purchase one more cow.</t>
  </si>
  <si>
    <t>purchase 4 pigs, feed (for pigs and cattle), compost, fertilizers and pesticides.</t>
  </si>
  <si>
    <t>to buy cattle and start a livestock business.</t>
  </si>
  <si>
    <t>Nosiri Khusrav</t>
  </si>
  <si>
    <t>to purchase a mobile phone, a solar charging set, and a weighing scale in order to fulfill his role as a Community Knowledge Worker in his local community</t>
  </si>
  <si>
    <t>buy chocolate, storage, marketing materials and retail space to launch my craft chocolate business.</t>
  </si>
  <si>
    <t>to buy body lotion, toothbrushes, fish, and soy sauce</t>
  </si>
  <si>
    <t xml:space="preserve">to purchase additional items for her mini market. </t>
  </si>
  <si>
    <t>to purchase a new sewing machine.</t>
  </si>
  <si>
    <t>to buy more clothes to add to her boutique.</t>
  </si>
  <si>
    <t xml:space="preserve">to buy cement, wood, etc. for repairing her house </t>
  </si>
  <si>
    <t xml:space="preserve">to grow corn and rice. </t>
  </si>
  <si>
    <t xml:space="preserve">To buy broilers for her husband to resell. </t>
  </si>
  <si>
    <t>to buy secondhand clothing</t>
  </si>
  <si>
    <t>Kangaré</t>
  </si>
  <si>
    <t>Movie Tapes &amp; DVDs</t>
  </si>
  <si>
    <t>to buy CDs, DVDs, mops, etc.</t>
  </si>
  <si>
    <t>to buy beauty products</t>
  </si>
  <si>
    <t>The loan will be used to purchase,Weaves,hair piece,chemicals and Hair oil.</t>
  </si>
  <si>
    <t>to purchase more chicks for his business.</t>
  </si>
  <si>
    <t>to buy an additional bundle of used clothing to sell.</t>
  </si>
  <si>
    <t>to buy corn, lime powder, firewood, and propane gas.</t>
  </si>
  <si>
    <t>to pay a semester's tuition.</t>
  </si>
  <si>
    <t>to buy new products for his shop.</t>
  </si>
  <si>
    <t>buy more stock to expand my business.</t>
  </si>
  <si>
    <t>to buy various items for resale.</t>
  </si>
  <si>
    <t>to buy clothes, perfumes and incense and other items that will be used to earn more profit.</t>
  </si>
  <si>
    <t>to purchase cookies, candy, chocolates and chewing gum.</t>
  </si>
  <si>
    <t>to purchase more rice and oil for her business.</t>
  </si>
  <si>
    <t>to buy shirts, long pants and shorts.</t>
  </si>
  <si>
    <t>to buy kitchen wares and ingredients for her food business.</t>
  </si>
  <si>
    <t>To open a bird store</t>
  </si>
  <si>
    <t>Ebusuru will buy hair shampoos,hair oil,sprays,treatment and towels.</t>
  </si>
  <si>
    <t>Santa Fe de Antioquia</t>
  </si>
  <si>
    <t>to buy cigarettes, coffee, sugar, salt, body lotion and beer.</t>
  </si>
  <si>
    <t>to buy a locally made grinding machine.</t>
  </si>
  <si>
    <t>to pay for gold scraps and jewelry needed in her business.</t>
  </si>
  <si>
    <t>to buy a soldering iron</t>
  </si>
  <si>
    <t xml:space="preserve"> to grow her crops</t>
  </si>
  <si>
    <t>to obtain a laptop for education purposes.</t>
  </si>
  <si>
    <t xml:space="preserve">to cover repair costs for a rickshaw. </t>
  </si>
  <si>
    <t>Quarrying</t>
  </si>
  <si>
    <t>to pay for quarry laborers and school fees.</t>
  </si>
  <si>
    <t>to purchase more fish, rice and seasonings for resale.</t>
  </si>
  <si>
    <t>to buy soap, detergents, pasta, soft drinks, sweets, bread and basic grains.</t>
  </si>
  <si>
    <t>to buy firewood, corn, chicken, vegetables and oil.</t>
  </si>
  <si>
    <t>to buy 100 broilers and animal feed.</t>
  </si>
  <si>
    <t>to add to her stock of sugar, rice, soaps, salt and maize flour for sale</t>
  </si>
  <si>
    <t>to purchase food pellets for her chickens.</t>
  </si>
  <si>
    <t>to repair his motorcycle</t>
  </si>
  <si>
    <t xml:space="preserve">to buy rice, sugar, pulses, flour, and detergent for her general store. </t>
  </si>
  <si>
    <t>to buy cement sheets and wood to repair the roof of her home.</t>
  </si>
  <si>
    <t>to buy fresh vegetables to sell.</t>
  </si>
  <si>
    <t xml:space="preserve">To pay for his son's circumcision ceremony. </t>
  </si>
  <si>
    <t>to buy a motorbike for delivering dairy products to customers</t>
  </si>
  <si>
    <t>to purchase more barber equipment to meet all of the demands for his business.</t>
  </si>
  <si>
    <t xml:space="preserve">To buy a laptop for education purposes. </t>
  </si>
  <si>
    <t xml:space="preserve">to purchase more timber for resale. </t>
  </si>
  <si>
    <t>to purchase more poultry and vaccine.</t>
  </si>
  <si>
    <t>to buy 10 pieces of Wax "pagnes" (colorful African cloth) and fineries</t>
  </si>
  <si>
    <t>To buy three piglets</t>
  </si>
  <si>
    <t>to buy knitting supplies</t>
  </si>
  <si>
    <t>to purchase guinea pigs, chickens, and food for the guinea pigs and chickens.</t>
  </si>
  <si>
    <t>comunidad de huandar-pisac</t>
  </si>
  <si>
    <t>to purchase additional cases of soft-drinks and beer to sell</t>
  </si>
  <si>
    <t>To pay for labor</t>
  </si>
  <si>
    <t>to buy fertilizers and insecticides needed in vegetable production</t>
  </si>
  <si>
    <t>Brgy. Paniki, Bagabag,Nueva Vizcaya</t>
  </si>
  <si>
    <t>to purchase items to sell like shampoo, eggs, milk, sugar, coffee, etc.</t>
  </si>
  <si>
    <t>to purchase more bananas to sell to her customers.</t>
  </si>
  <si>
    <t>to purchase bundles of wheat flour, cooking fat and sugar.</t>
  </si>
  <si>
    <t>to buy a variety of clothing and more ingredients for food production</t>
  </si>
  <si>
    <t>to purchase new types of meat for her husband's business</t>
  </si>
  <si>
    <t>to buy blouses, skirts, t-shirts, trousers etc.</t>
  </si>
  <si>
    <t>to buy seeds, fertilizers, liquid weed-killers, and soil amendments</t>
  </si>
  <si>
    <t>to repair the taxi engine.</t>
  </si>
  <si>
    <t>to buy flowers</t>
  </si>
  <si>
    <t>to hold a wedding party for her son</t>
  </si>
  <si>
    <t>to buy farm supplies like fertilizer and seeds.</t>
  </si>
  <si>
    <t>to buy corn at wholesale and to buy lime</t>
  </si>
  <si>
    <t>To  buy fertilizer, seeds and pay for labor.</t>
  </si>
  <si>
    <t>to buy in large quantities, hair care products, skin products, and creams of bleaching and whitening.</t>
  </si>
  <si>
    <t>To buy a laptop for educational purposes.</t>
  </si>
  <si>
    <t>to purchase uniforms for her on-the-job training</t>
  </si>
  <si>
    <t>Oroquieta City Misamis Occidental</t>
  </si>
  <si>
    <t>to buy more stock for his shop</t>
  </si>
  <si>
    <t>to help her husband purchase an embroidery machine and a new variety of embroidery material to resell.</t>
  </si>
  <si>
    <t>To buy cream, perfume/cologne, makeup</t>
  </si>
  <si>
    <t>BR</t>
  </si>
  <si>
    <t>Brazil</t>
  </si>
  <si>
    <t>Sorocaba</t>
  </si>
  <si>
    <t>BRL</t>
  </si>
  <si>
    <t>to purchase more oil, pepper, and salt for her business.</t>
  </si>
  <si>
    <t>to purchase more items to sell in her general store.</t>
  </si>
  <si>
    <t>to pay for his motorcycle-taxi.</t>
  </si>
  <si>
    <t>To start a cereals business for his spouse to run</t>
  </si>
  <si>
    <t>to buy a new sewing machine along with some spools of thread in different colors.</t>
  </si>
  <si>
    <t>Mandi Bhauddin</t>
  </si>
  <si>
    <t xml:space="preserve">to buy a sewing machine for his wife. </t>
  </si>
  <si>
    <t>to pay for the cooking gas appliances so that she can free up some time to get into paid employment</t>
  </si>
  <si>
    <t>Namasuba</t>
  </si>
  <si>
    <t>to purchase more stock to sell like canned goods, eggs, milk and spices.</t>
  </si>
  <si>
    <t>Personal Medical Expenses</t>
  </si>
  <si>
    <t>Pay his daughter's medical expenses</t>
  </si>
  <si>
    <t xml:space="preserve">To pay for his daughter's wedding. </t>
  </si>
  <si>
    <t>To purchase a tailoring machine for her husband to use to stitch up clothing.</t>
  </si>
  <si>
    <t>to purchase basic staples: rice, beans, oil, sugar, etc.</t>
  </si>
  <si>
    <t xml:space="preserve">to purchase cigarettes, drinks and soap to expand her business. </t>
  </si>
  <si>
    <t>To purchase children clothes and winter clothes for his store.</t>
  </si>
  <si>
    <t>to buy rice, maize, wheat flour, and cooking fat for sale.</t>
  </si>
  <si>
    <t>to purchase items such as rice, grains, edible oil, spices, biscuits, soap, detergent and drinks</t>
  </si>
  <si>
    <t>to buy fabric to make clothes to sell, and also to repair her house.</t>
  </si>
  <si>
    <t>to buy seafood at wholesale</t>
  </si>
  <si>
    <t>Bookstore</t>
  </si>
  <si>
    <t>purchase school supplies as the school year is about to begin and the demand for these items in high this season.</t>
  </si>
  <si>
    <t>To boost her catering business by increasing her stock of ingredients like eggs and flour.</t>
  </si>
  <si>
    <t>to buy a laptop for educational purposes.</t>
  </si>
  <si>
    <t>to buy a donkey and a cart</t>
  </si>
  <si>
    <t>To purchase different kinds of seasonal fruits to sell</t>
  </si>
  <si>
    <t>to buy compost, urea, and fertilizers.</t>
  </si>
  <si>
    <t>purchase eggs, sugar, bread, coffee, rice, beans, meat, etc. for her business.</t>
  </si>
  <si>
    <t>to buy tools for the workshop.</t>
  </si>
  <si>
    <t>to buy clothes, such as children's clothes, blouses, trousers and more.</t>
  </si>
  <si>
    <t>to buy products for her grocery store.</t>
  </si>
  <si>
    <t>MX</t>
  </si>
  <si>
    <t>Mexico</t>
  </si>
  <si>
    <t>Nezahualcoyotl, México</t>
  </si>
  <si>
    <t>MXN</t>
  </si>
  <si>
    <t>to purchase more used clothes to sell</t>
  </si>
  <si>
    <t>to purchase drink mixes, detergent, staple grains, churros, vegetables, and juice for her business.</t>
  </si>
  <si>
    <t>to purchase linen, batik, and wax-prints f</t>
  </si>
  <si>
    <t>to purchase more salt, rice, oil, peppers, onions, etc. for her business.</t>
  </si>
  <si>
    <t>to purchase more merchandise to stock her business, because a customer mentioned that there are new youth styles to show her clientele.</t>
  </si>
  <si>
    <t>La Unión</t>
  </si>
  <si>
    <t>to buy raw ingredients and things used in making barbecue</t>
  </si>
  <si>
    <t>buy perfume, creams, and makeup.</t>
  </si>
  <si>
    <t>to buy more variety of fruits to resell</t>
  </si>
  <si>
    <t>to buy additional ingredients like vegetables, meat, spices, etc. for her food vending business</t>
  </si>
  <si>
    <t>to purchase materials for building pig's shelter</t>
  </si>
  <si>
    <t>Aloran, Misamis Occidental</t>
  </si>
  <si>
    <t>to buy an incubator and boost his farming activity.</t>
  </si>
  <si>
    <t>to purchase more groceries like snack foods, sugar, shampoo and other items.</t>
  </si>
  <si>
    <t>to buy additional food for her pigs</t>
  </si>
  <si>
    <t>to pay school fees for his child.</t>
  </si>
  <si>
    <t>to buy 2 shovels, 3 picks and 2 bars</t>
  </si>
  <si>
    <t xml:space="preserve">to grow rice and corn. </t>
  </si>
  <si>
    <t>to buy food products in order to start a new business</t>
  </si>
  <si>
    <t>Tursunzade</t>
  </si>
  <si>
    <t>buy bananas, yucca, tomatoes, cabbage and oil</t>
  </si>
  <si>
    <t xml:space="preserve">To purchase potato seeds and fertilizers </t>
  </si>
  <si>
    <t>to sew short-cycle crops such as rice and corn</t>
  </si>
  <si>
    <t xml:space="preserve">To buy good quality potato seeds and fertilizers </t>
  </si>
  <si>
    <t>To buy more stocks of cereals like maize to grind and sell flour to his customers.</t>
  </si>
  <si>
    <t>to pay for his next semester fees.</t>
  </si>
  <si>
    <t>to buy fruit, milk, boxes of gelatin, boxes of custard, bananas, chocolate, etc.</t>
  </si>
  <si>
    <t>to buy farm inputs like fertlizers and plant seeds.</t>
  </si>
  <si>
    <t>to purchase more pigs for her business</t>
  </si>
  <si>
    <t>to purchase more stock to sell.</t>
  </si>
  <si>
    <t>to buy plantains and seeds.</t>
  </si>
  <si>
    <t>to buy beans, rice, palm oil, soap, etc.</t>
  </si>
  <si>
    <t>to purchase more plastic cups, plates, and food containers</t>
  </si>
  <si>
    <t>to buy more fruits and vegetables and sell to her customers.</t>
  </si>
  <si>
    <t>to buy trousers, blouses, shirts, solder, paint and other materials.</t>
  </si>
  <si>
    <t>to buy sweets, basic grains, oil, rice, sugar, soft drinks and more.</t>
  </si>
  <si>
    <t>to purchase a mobile phone, a solar charging set and a weighing scale</t>
  </si>
  <si>
    <t xml:space="preserve">to purchase blankets </t>
  </si>
  <si>
    <t xml:space="preserve">to buy items to sell like shampoo, rice, eggs, sugar, and other groceries </t>
  </si>
  <si>
    <t>to purchase a safaricom m-pesa till card to transact mobile money transfer services at my business.</t>
  </si>
  <si>
    <t>to buy sewing materials such as fabrics, needles and strings to use for her business</t>
  </si>
  <si>
    <t>to buy more stocks of groceries to sell.</t>
  </si>
  <si>
    <t>to purchase more salt, Maggi cubes, onions, peppers, etc. for her business.</t>
  </si>
  <si>
    <t>to prepare his land and purchase farm inputs</t>
  </si>
  <si>
    <t>Decorations Sales</t>
  </si>
  <si>
    <t>to buy artificial flower products</t>
  </si>
  <si>
    <t>To process more mobile phone airtime credits sales and bill payments transactions</t>
  </si>
  <si>
    <t>Bandung Barat</t>
  </si>
  <si>
    <t>purchase fruits, plantains and car parts.</t>
  </si>
  <si>
    <t>to pay for groceries, toiletries, beverages, and other products to add to his inventory.</t>
  </si>
  <si>
    <t>to buy fruits, pastries, and sweets in bulk.</t>
  </si>
  <si>
    <t>purchase compost, fertilizers, seed, and pesticides.</t>
  </si>
  <si>
    <t>To pay her upcoming semester fees.</t>
  </si>
  <si>
    <t>to purchase a motorcycle</t>
  </si>
  <si>
    <t>to buy buildning materials.</t>
  </si>
  <si>
    <t>To  start another business buying and selling fruits and vegetables.</t>
  </si>
  <si>
    <t>to buy new tires and some spare parts for her husband's vehicle.</t>
  </si>
  <si>
    <t>to repair his photography studio.</t>
  </si>
  <si>
    <t>to buy a stock of materials with which to make slippers</t>
  </si>
  <si>
    <t>to purchase more soft drinks for her business.</t>
  </si>
  <si>
    <t>to purchase more stock like wallets, pouches, blankets, etc., to sell</t>
  </si>
  <si>
    <t>to buy various products for resale.</t>
  </si>
  <si>
    <t>Faraba</t>
  </si>
  <si>
    <t>to purchase corn, wood, and lime for her business.</t>
  </si>
  <si>
    <t>Santa Cruz de Yojoa</t>
  </si>
  <si>
    <t>to purchase additional ingredients like vegetables, meat, spices, etc.</t>
  </si>
  <si>
    <t>To buy items to sell in his retail shop</t>
  </si>
  <si>
    <t>buy seasonal clothing.</t>
  </si>
  <si>
    <t>to buy bricks, cement, sand and laminated sheeting to complete his house.</t>
  </si>
  <si>
    <t>to purchase chicks and chicken feed.</t>
  </si>
  <si>
    <t>buy perfume, creams, makeup, and underwear.</t>
  </si>
  <si>
    <t>Portoviejo</t>
  </si>
  <si>
    <t xml:space="preserve">buy energy saving jikos. </t>
  </si>
  <si>
    <t>to help her husband buy new tires for his vehicle.</t>
  </si>
  <si>
    <t>Kharian</t>
  </si>
  <si>
    <t>to purchase a solar lamp and an economical cook stove.</t>
  </si>
  <si>
    <t>to invest in hiring agricultural laborers for this season's harvest.</t>
  </si>
  <si>
    <t>to buy an irrigation motor for his crops.</t>
  </si>
  <si>
    <t>to buy urea, insecticides, weed killer, seeds and feed for pigs.</t>
  </si>
  <si>
    <t>to buy more stock of household consumables such as wheat flour, salt, sugar, cooking oil and maize flour for his business.</t>
  </si>
  <si>
    <t>to open a charcoal selling business</t>
  </si>
  <si>
    <t>To purchase a new hotplate and be able to serve more customers</t>
  </si>
  <si>
    <t>To stock her mini market with food products</t>
  </si>
  <si>
    <t>to buy bulk grains, milk, eggs, rice, instant products, candies, and beverages, among other items, for her store.</t>
  </si>
  <si>
    <t xml:space="preserve">To purchase different types of yarn, thread and silk for weaving to make more money to support the kids' education. </t>
  </si>
  <si>
    <t>pay for a semester of school.</t>
  </si>
  <si>
    <t>to purchase more items to sell such as chips, eggs, bread, coffee, etc.</t>
  </si>
  <si>
    <t>to sow corn</t>
  </si>
  <si>
    <t>to buy bricks, sand, cement, and iron to construct a retaining wall.</t>
  </si>
  <si>
    <t xml:space="preserve">To buy more jewelry to sell to customers. </t>
  </si>
  <si>
    <t>Recycled Materials</t>
  </si>
  <si>
    <t xml:space="preserve">To buy scrap goods to sell for recycling. </t>
  </si>
  <si>
    <t>to buy materials such as fabrics, threads, elastics and clothing molds.</t>
  </si>
  <si>
    <t xml:space="preserve">to buy seeds, supplies, and fertilizers for the crops for rice feed, fattening feed, and hard maize for the animals. </t>
  </si>
  <si>
    <t>to buy an iron.</t>
  </si>
  <si>
    <t>to purchase more rice to stock and sell.</t>
  </si>
  <si>
    <t>La Castellana, Negros Occidental</t>
  </si>
  <si>
    <t>to buy more salt, onions, rice, oil, and pepper for her business.</t>
  </si>
  <si>
    <t>to buy perfume, nail polish, deodorant, shampoo, lotions, etc.</t>
  </si>
  <si>
    <t>to buy additional cows and other livestock</t>
  </si>
  <si>
    <t>Agsu</t>
  </si>
  <si>
    <t xml:space="preserve">To buy tools for her son to provide construction services. </t>
  </si>
  <si>
    <t>to buy a variety of food products.</t>
  </si>
  <si>
    <t>purchase flour, baking soda, butter and more for her donut shop.</t>
  </si>
  <si>
    <t>to buy a truckload of plantains</t>
  </si>
  <si>
    <t>Yaoundé</t>
  </si>
  <si>
    <t>to buy sesame seeds for sesame planting and to harvest rice.</t>
  </si>
  <si>
    <t>buy pigs for her business</t>
  </si>
  <si>
    <t>to buy feed and vitamins for his pigs.</t>
  </si>
  <si>
    <t>to buy ingredients to make food for sale</t>
  </si>
  <si>
    <t>Makeni</t>
  </si>
  <si>
    <t>to purchase a variety of brushes and paint cans</t>
  </si>
  <si>
    <t>To buy tea seedlings and fertilizers to cultivate tea in her own land.</t>
  </si>
  <si>
    <t>to buy a hair dryer, makeup tools, and electronics for her salon.</t>
  </si>
  <si>
    <t>Bais, Negros Oriental</t>
  </si>
  <si>
    <t>to hold a wedding party for his daughter</t>
  </si>
  <si>
    <t>Kurgantyube</t>
  </si>
  <si>
    <t>to buy additional materials and ingredients like bamboo sticks, frozen foods, pork, etc., for her business</t>
  </si>
  <si>
    <t>Cordova, Cebu</t>
  </si>
  <si>
    <t>to purchase more palm oil and gari to offer for sale</t>
  </si>
  <si>
    <t xml:space="preserve">to buy clothing and products for her beauty salon, such as shampoo, creams, dyes, treatments, etc. </t>
  </si>
  <si>
    <t>San Juan Pueblo.</t>
  </si>
  <si>
    <t>to buy men's and women's trousers, shirts, blouses, DVDs, a television and an iron.</t>
  </si>
  <si>
    <t>Masaya</t>
  </si>
  <si>
    <t>to buy creams, shampoos, hair slides and scissors, among other things.</t>
  </si>
  <si>
    <t>to buy flour and sugar to increase her working capital</t>
  </si>
  <si>
    <t>to buy items such as rings, chains, bracelets, and earrings.</t>
  </si>
  <si>
    <t>to purchase more rice, pepper, oil, and similar items, for her business,</t>
  </si>
  <si>
    <t xml:space="preserve">to buy more products to increase his inventory. </t>
  </si>
  <si>
    <t>to buy supplies</t>
  </si>
  <si>
    <t>Gelati</t>
  </si>
  <si>
    <t>to purchase a variety of plastic slippers and wax cotton to offer for sale</t>
  </si>
  <si>
    <t>Dalaguete, Cebu</t>
  </si>
  <si>
    <t>to purchase more fish to sell to her customers</t>
  </si>
  <si>
    <t>to buy clothes, short pants, slippers, shoes and grocery items to sell.</t>
  </si>
  <si>
    <t>Bacnor West, Burgos, Isabela</t>
  </si>
  <si>
    <t>to buy additional stock to sell in her general store</t>
  </si>
  <si>
    <t>to buy an additional tricycle.</t>
  </si>
  <si>
    <t>Tukuran, Zamboanga Del Sur</t>
  </si>
  <si>
    <t>to purchase more dry goods such as scissors, hats, belts, and lamps for resale</t>
  </si>
  <si>
    <t>to buy soap, rice, sugar, matches, petrol etc.</t>
  </si>
  <si>
    <t>to buy livestock</t>
  </si>
  <si>
    <t>to buy fabric to meet customer needs</t>
  </si>
  <si>
    <t>to buy construction materials to finish building her house.</t>
  </si>
  <si>
    <t>to purchase more shoes and bales of clothes for her business.</t>
  </si>
  <si>
    <t>Kisauni</t>
  </si>
  <si>
    <t xml:space="preserve">to buy laminated sheets, joists, doors, and windows to finish building his house. </t>
  </si>
  <si>
    <t xml:space="preserve"> For legalization the documents of her new house </t>
  </si>
  <si>
    <t>to buy galvanized laminate and nails to repair walls in her home.</t>
  </si>
  <si>
    <t>to buy merchandise and clothing</t>
  </si>
  <si>
    <t>to purchase more packs of frozen food to sell</t>
  </si>
  <si>
    <t>to purchase piglets, pig feeds, and materials to make a pig pen</t>
  </si>
  <si>
    <t>to buy a table and chairs.</t>
  </si>
  <si>
    <t>to purchase poultry.</t>
  </si>
  <si>
    <t>Ndaragwa</t>
  </si>
  <si>
    <t>To buy sheet metal roofing, wood, cement, sand and gravel, for repairing the roof and for installing a cement floor in the home.</t>
  </si>
  <si>
    <t>to purchase a car and start bread distribution</t>
  </si>
  <si>
    <t>Chkhorotsku</t>
  </si>
  <si>
    <t>to purchase food items, wheat flour, cooking oil, sugar, and beans.</t>
  </si>
  <si>
    <t>to buy more shirts, pants, blouses, skirts, etc.</t>
  </si>
  <si>
    <t>To buy "picos" (sweet pastry goods) and "empanadas" (turnovers) at wholesale prices.</t>
  </si>
  <si>
    <t>to buy a car to start taxi business.</t>
  </si>
  <si>
    <t>Velistsikhe</t>
  </si>
  <si>
    <t>to begin selling household goods.</t>
  </si>
  <si>
    <t>Khamiskuri</t>
  </si>
  <si>
    <t>to buy onions, garlic, eggs, and vegetables.</t>
  </si>
  <si>
    <t>Maliana</t>
  </si>
  <si>
    <t>Office Supplies</t>
  </si>
  <si>
    <t>buy a printer and school products</t>
  </si>
  <si>
    <t xml:space="preserve"> to increase his stock of clothes and shoes.</t>
  </si>
  <si>
    <t xml:space="preserve">To cover all the education expenses of her daughter </t>
  </si>
  <si>
    <t>to increase his stock of tomato crates.</t>
  </si>
  <si>
    <t>to purchase more used clothing for her business.</t>
  </si>
  <si>
    <t>to purchase more containers of purified drinking water to sell</t>
  </si>
  <si>
    <t>buy raw material to produce a liquid fertilizer.</t>
  </si>
  <si>
    <t>to buy sheep for fattening up and resale</t>
  </si>
  <si>
    <t>KG</t>
  </si>
  <si>
    <t>Kyrgyzstan</t>
  </si>
  <si>
    <t>Teplokluchenka village, Issyk-Kul region</t>
  </si>
  <si>
    <t>KGS</t>
  </si>
  <si>
    <t>To purchase more drugs for the pharmacy, generating more income and supporting the family.</t>
  </si>
  <si>
    <t>Saikul</t>
  </si>
  <si>
    <t>to buy more sweets and games to sell</t>
  </si>
  <si>
    <t xml:space="preserve">extend by cooking business to a hotel. </t>
  </si>
  <si>
    <t>To buy products like food and beverages to better satisfy her customers.</t>
  </si>
  <si>
    <t xml:space="preserve">to buy galvanized sheeting, poles, cement, sand, and gravel to build the corridor of his house and  cement the floor.  </t>
  </si>
  <si>
    <t>to buy sacks of coconuts for resale.</t>
  </si>
  <si>
    <t>to buy more accessories to sell</t>
  </si>
  <si>
    <t>Compra de productos nutricionales.</t>
  </si>
  <si>
    <t>to buy fertilizer for her farm, as well as canned goods, beverages, soap, and toiletries to sell in her store</t>
  </si>
  <si>
    <t>to buy a quintal [46 kg] of beans and a quintal of corn</t>
  </si>
  <si>
    <t>To build an annex in her house in order to expand the living area</t>
  </si>
  <si>
    <t xml:space="preserve">to purchase green vegetables, fruit, tomatoes, potatoes and onions. </t>
  </si>
  <si>
    <t>to buy more silver jewelry to sell</t>
  </si>
  <si>
    <t>to purchase more kilos of fruits and vegetables to sell.</t>
  </si>
  <si>
    <t>Sindangan- Sindangan, Zamboanga del Norte</t>
  </si>
  <si>
    <t>to purchase a variety of plastic slippers and general stock for resale</t>
  </si>
  <si>
    <t>to purchase additional stock to sell in her general store</t>
  </si>
  <si>
    <t xml:space="preserve">To make changes to his restaurant, improve his food cart, purchase seating, tables and purchase supplies on wholesale. </t>
  </si>
  <si>
    <t xml:space="preserve">to buy parts and accessories for cars.  </t>
  </si>
  <si>
    <t xml:space="preserve">to purchase pepper, tomato, onion, carrot, passion fruit, lemon, yucca, taro root, and peppermint. </t>
  </si>
  <si>
    <t>To buy Vietnamese music and musical equipment to sell from his store.</t>
  </si>
  <si>
    <t xml:space="preserve">to purchasing more cooking oil, rice, and cooking seasoning for resale. </t>
  </si>
  <si>
    <t>to purchase spare parts for her motorcycle and bales of clothes for her boutique</t>
  </si>
  <si>
    <t>to cover the cost of repairing the rickshaw.</t>
  </si>
  <si>
    <t>to purchase fishing net for her fishing business.</t>
  </si>
  <si>
    <t>Narra, Palawan</t>
  </si>
  <si>
    <t>to buy beauty products.</t>
  </si>
  <si>
    <t>to paint her house and to install doors and windows</t>
  </si>
  <si>
    <t xml:space="preserve">to purchases more pure water, drinks, cigarettes, and biscuits to expand her business. </t>
  </si>
  <si>
    <t>to buy fishing materials for her business.</t>
  </si>
  <si>
    <t>to buy one more cow.</t>
  </si>
  <si>
    <t xml:space="preserve">to purchase more reels of thread along with packs of buttons, zippers and laces in various colors. </t>
  </si>
  <si>
    <t>to  buy home appliances.</t>
  </si>
  <si>
    <t>Souvenir Sales</t>
  </si>
  <si>
    <t>to buy reeds, rushes, paint and other materials needed to make her basketweave products.</t>
  </si>
  <si>
    <t>to make the necessary improvements to her home.</t>
  </si>
  <si>
    <t>Iztapalapa, D.F.</t>
  </si>
  <si>
    <t>To purchase a car for her husband to start a taxi business</t>
  </si>
  <si>
    <t>Gori</t>
  </si>
  <si>
    <t>to buy mineral fertilizers</t>
  </si>
  <si>
    <t>buy a car for her husband to start a taxi business</t>
  </si>
  <si>
    <t>Tsodniskari</t>
  </si>
  <si>
    <t>to buy more stock of groceries like wheat flour, maize flour, rice and sugar.</t>
  </si>
  <si>
    <t>to buy additional materials like shells, nylon thread, wire, etc., for her business</t>
  </si>
  <si>
    <t>To cover the cost of repairing a rickshaw.</t>
  </si>
  <si>
    <t>to buy beans, coffee, milk, rice, sugar, soft drinks, bread, eggs, lard, and other products.</t>
  </si>
  <si>
    <t>to purchase good quality wood and packs of polish and nails.</t>
  </si>
  <si>
    <t>Pisco</t>
  </si>
  <si>
    <t>to purchase rice and spices for her restaurant business</t>
  </si>
  <si>
    <t>Kadiana</t>
  </si>
  <si>
    <t>to buy clothing like pants, shirts, blouses, shorts, slippers, bras, bodices and vase sets.</t>
  </si>
  <si>
    <t>To buy stock at wholesale prices (grains, cookies, coffee, chocolate, cleaning products, dairy products, cold meats, sodas, among others)</t>
  </si>
  <si>
    <t>to purchase bales of clothes for resale .</t>
  </si>
  <si>
    <t>to complete his residence.</t>
  </si>
  <si>
    <t>Kagadi</t>
  </si>
  <si>
    <t>to buy raw ingredients with which to cook meals to serve in her cafeteria</t>
  </si>
  <si>
    <t>Calamba, Misamis, Occidental</t>
  </si>
  <si>
    <t>to purchase additional grocery goods to sell</t>
  </si>
  <si>
    <t>Jimenez, Misamis  Occidental</t>
  </si>
  <si>
    <t>to buy corn and bean seeds, insecticide and herbicide, etc.</t>
  </si>
  <si>
    <t>to buy additional feed and rice bran for her pigs.</t>
  </si>
  <si>
    <t>to purchase cigarettes, drinks and soap to expand her business.</t>
  </si>
  <si>
    <t>to buy more materials like shells, nylon threads, wire, etc. for her business</t>
  </si>
  <si>
    <t>to buy chorizo wholesale.</t>
  </si>
  <si>
    <t>pay for her university tuition</t>
  </si>
  <si>
    <t>Nyamira</t>
  </si>
  <si>
    <t xml:space="preserve">To hold a wedding party for her daughter, and to buy her dowry </t>
  </si>
  <si>
    <t>to purchase more fish, meat, rice, oil, onion, etc. for her business.</t>
  </si>
  <si>
    <t>Renewable Energy Products</t>
  </si>
  <si>
    <t>to buy solar products and establish her own solar business</t>
  </si>
  <si>
    <t>Mbeya</t>
  </si>
  <si>
    <t>To buy more stock to sell in her general store</t>
  </si>
  <si>
    <t>to increase her stocks of sacks of macabo.</t>
  </si>
  <si>
    <t>to buy bricks, cement, and sand to repair the walls of her home.</t>
  </si>
  <si>
    <t>Gujranwala</t>
  </si>
  <si>
    <t>to buy maxis, cotton, national shirts, typical blouses, girls' dresses, and pictures.</t>
  </si>
  <si>
    <t>to increase her stock of cosmetic products: hair extensions, hair weaves etc.</t>
  </si>
  <si>
    <t>to buy fresh food products to sell.</t>
  </si>
  <si>
    <t>Fort Portal</t>
  </si>
  <si>
    <t>to purchase rice and vegetables and spices for making sauces for a restaurant business</t>
  </si>
  <si>
    <t>add more stock and also open a small eating joint.</t>
  </si>
  <si>
    <t>to buy templates for gypsum work, and work tools like paint rollers, brushes and colors.</t>
  </si>
  <si>
    <t>to buy more and different types of slipper to attract more customers for her business.</t>
  </si>
  <si>
    <t>to buy clothes and jewellery for resale.</t>
  </si>
  <si>
    <t>Tousseguela</t>
  </si>
  <si>
    <t>to buy cooking ingredients at wholesale prices, including rice, palm oil, and tomatoes</t>
  </si>
  <si>
    <t>to buy shoes at wholesale prices and to stock her business with more styles.</t>
  </si>
  <si>
    <t>to pay his college fees.</t>
  </si>
  <si>
    <t>to buy parts for his vehicle</t>
  </si>
  <si>
    <t>to buy mandarins, melon, papaya, pineapple and limes.</t>
  </si>
  <si>
    <t>To buy a greater variety of products, in particular foods and beverages, to stock her store.</t>
  </si>
  <si>
    <t>To buy noodles, cigarettes, milk, sugar, coffee, salt, soap, water, and slippers</t>
  </si>
  <si>
    <t>to buy cows for slaughtering this Christmas season.</t>
  </si>
  <si>
    <t>to buy merchandise for her business, such as mobile phone refill cards and accessories.</t>
  </si>
  <si>
    <t>to purchase additional materials like a cutter, wire, shells, etc. for her business</t>
  </si>
  <si>
    <t xml:space="preserve">to start a shoe sales business </t>
  </si>
  <si>
    <t>Nasakirali</t>
  </si>
  <si>
    <t>to buy a variety of different food to make better dishes to sell.</t>
  </si>
  <si>
    <t>To purchase various types of wood</t>
  </si>
  <si>
    <t>to buy panadol and acetaminophen, cough syrup etc. for his business.</t>
  </si>
  <si>
    <t>to purchase inventory items for her general store</t>
  </si>
  <si>
    <t>to buy men's and women's perfumes, facial creams, body creams, hand creams, rings, chains, earrings, bracelets and watches</t>
  </si>
  <si>
    <t>to purchase more gallons of palm oil for resale.</t>
  </si>
  <si>
    <t xml:space="preserve">To pay tuition fees and other expenses </t>
  </si>
  <si>
    <t>to buy cement, sand, and gravel to add a cement floor to her home.</t>
  </si>
  <si>
    <t xml:space="preserve">to purchase salt, bread, milk, soft drinks, rice, sugar, beans, and sweets for resale. </t>
  </si>
  <si>
    <t>purchase fertilizer</t>
  </si>
  <si>
    <t>To buy a piece of land for farming.</t>
  </si>
  <si>
    <t>to buy additional stock to sell in her general store.</t>
  </si>
  <si>
    <t>Poblacion, Sibutad, Zamboanga del Norte</t>
  </si>
  <si>
    <t xml:space="preserve">to purchase more variety of clothing material for resale.  </t>
  </si>
  <si>
    <t>To buy vegetables, chickens and guinea pigs.</t>
  </si>
  <si>
    <t>purchase baskets of plantains, oil, bags, wood, cabbage, carrots, vinegar and paper.</t>
  </si>
  <si>
    <t>To do repairs to his home.</t>
  </si>
  <si>
    <t>to buy more stock to sell like canned goods, noodles, rice, soap and toiletries, biscuits and snack foods</t>
  </si>
  <si>
    <t>Tagbilaran, Bohol</t>
  </si>
  <si>
    <t>To hold a wedding party for her daughter and purchase furniture as dowry</t>
  </si>
  <si>
    <t>buy beans and maize to sell</t>
  </si>
  <si>
    <t xml:space="preserve">to purchasing more cooking oil, rice, and cooking seasoning to sell.  </t>
  </si>
  <si>
    <t>to purchase a tailoring machine and a variety of tailoring material for the shop, including thread, needles, cloth, etc.</t>
  </si>
  <si>
    <t xml:space="preserve">to buy ingredients including meats, plantains, oil, condiments, and rice. </t>
  </si>
  <si>
    <t>expand his market's assortment</t>
  </si>
  <si>
    <t>to buy firewood and start selling it.</t>
  </si>
  <si>
    <t>Samtredia</t>
  </si>
  <si>
    <t>to buy bales of used clothes to add to his current stock</t>
  </si>
  <si>
    <t>to buy shelves and goods such as clothes and accessories to sell</t>
  </si>
  <si>
    <t>purchase merchandise such as: 25 packages of Nevax, 25 barrels of oil, 65 boxes of soap, 8 boxes of paper towel, 3 boxes of spark plugs, 550 bags of salt, 13 bags of coffee, 35 sacks of cheese puffs, 3 boxes of Xedes, 2 boxes of all purpose cleaner, 15 boxes of Tang, 1 bushel of chicken feed.</t>
  </si>
  <si>
    <t>to purchase cattle.</t>
  </si>
  <si>
    <t>Gamarjveba</t>
  </si>
  <si>
    <t>to buy corn, firewood, and lime powder.</t>
  </si>
  <si>
    <t>to buy sand, cement, bricks, iron bars and other construction materials.</t>
  </si>
  <si>
    <t>to buy more goods to sell in her general stor.</t>
  </si>
  <si>
    <t>to buy fabric and sewing supplies.</t>
  </si>
  <si>
    <t xml:space="preserve">to purchase more palm oil, rice, fish and cooking seasoning to expand her business. </t>
  </si>
  <si>
    <t>to buy an additional unit of bicycle for her business</t>
  </si>
  <si>
    <t>buy sugar, rice, beans, detergent, juice, and personal hygiene products, among other things.</t>
  </si>
  <si>
    <t>buy bags, fruit and clothing</t>
  </si>
  <si>
    <t>to buy a stock of fish, cooking oil, and firewood for her business</t>
  </si>
  <si>
    <t>purchase seeds</t>
  </si>
  <si>
    <t>to buy fabric and miscellaneous items for resale.</t>
  </si>
  <si>
    <t>to buy additional materials and gear for her fishing business.</t>
  </si>
  <si>
    <t xml:space="preserve">to buy assorted vegetables to sell </t>
  </si>
  <si>
    <t>to buy supplies to farm rabbits</t>
  </si>
  <si>
    <t>to purchase tomatoes, onions, potatoes and other vegetables</t>
  </si>
  <si>
    <t>to purchase a tailoring machine and a variety of tailoring materials for the shop including thread, needles, clothing, etc</t>
  </si>
  <si>
    <t>to buy clean technology goods to sell to his community</t>
  </si>
  <si>
    <t>Nagakeo</t>
  </si>
  <si>
    <t>to purchase more cassava, salt, meat, fish, pepper, onion, etc. for her business.</t>
  </si>
  <si>
    <t>To repair his car and start a taxi business</t>
  </si>
  <si>
    <t>Sadguri Metekhi</t>
  </si>
  <si>
    <t>to buy fishing nets, hooks, and other fishing equipment</t>
  </si>
  <si>
    <t>To buy a moto rickshaw body to replace the old, broken one.</t>
  </si>
  <si>
    <t>To buy oil-fired wood to sell.</t>
  </si>
  <si>
    <t>expand my business and  make a good Profit,it will also  help my Family to be stable.</t>
  </si>
  <si>
    <t>to buy more pepper, oil, salt, onion, and rice to increase her sales.</t>
  </si>
  <si>
    <t>to buy rice, beans, coffee, milk, eggs, butter, meat, bread, sugar, chicken and more for her business.</t>
  </si>
  <si>
    <t>to repair his motorcycle.</t>
  </si>
  <si>
    <t>to purchase bundles of fish, cooking oil and firewood.</t>
  </si>
  <si>
    <t>to repair his greenhouse and buy fertilizers for his plants.</t>
  </si>
  <si>
    <t xml:space="preserve">to buy more fruit tree seeds </t>
  </si>
  <si>
    <t>to buy galvanized sheeting, wood, sand and gravel to repair the roof on the house and to cement the floor.</t>
  </si>
  <si>
    <t>to purchase fish, cooking oil, and firewood for her business</t>
  </si>
  <si>
    <t>to purchase eggplant, Chinese cabbage, and bottle gourds to sell</t>
  </si>
  <si>
    <t>to buy home repair items, zinc, cement, sand, and stone for her store.</t>
  </si>
  <si>
    <t>to buy more items like lotion, shampoo, bath soap, detergent soap and other groceries to sell.</t>
  </si>
  <si>
    <t>to buy a large quantity of clothing and slippers to add to her current stock.</t>
  </si>
  <si>
    <t>To pay all the fees related to her daughter’s education.</t>
  </si>
  <si>
    <t>to purchase more groceries to sell in her store.</t>
  </si>
  <si>
    <t>to buy fish and maintain his vehicle.</t>
  </si>
  <si>
    <t xml:space="preserve">buy wines and spirits to expand my business. </t>
  </si>
  <si>
    <t>To buy the materials for building a bathroom in his home, including windows and electrical wiring.</t>
  </si>
  <si>
    <t>To buy building materials to repair his house</t>
  </si>
  <si>
    <t>to buy more products for his market.</t>
  </si>
  <si>
    <t xml:space="preserve">to pay for Masters courses. </t>
  </si>
  <si>
    <t>to purchase more used clothing for resale.</t>
  </si>
  <si>
    <t>to buy shortening, rice, beans, meat and chicken, soft drinks, etc., for her business</t>
  </si>
  <si>
    <t>to acquire more clothing, perfumes, incense, etc. to use for her business.</t>
  </si>
  <si>
    <t>purchase ingredients for her bakery to take advantage of the high season.</t>
  </si>
  <si>
    <t>to purchase more materials for her business.</t>
  </si>
  <si>
    <t xml:space="preserve">buy beans and maize to sell at my stall. </t>
  </si>
  <si>
    <t>To buy a large quantity of rice and vegetables to add to her current stock.</t>
  </si>
  <si>
    <t xml:space="preserve">To buy furniture for her household </t>
  </si>
  <si>
    <t>to buy sheets of corrugated metal, bamboo poles, and wood to repair the roof of her house</t>
  </si>
  <si>
    <t>to purchase spare parts for the maintenance of her motorcycle</t>
  </si>
  <si>
    <t>to buy galvanized laminate, wood, and nails to repair the walls of her home.</t>
  </si>
  <si>
    <t>to buy bread.</t>
  </si>
  <si>
    <t>To invest in working capital and stock her business with baby items like bibs, wipes, socks, onesies, high chairs, towels, bottles, plates, glasses, baby spoons, place mats, bedspreads, cribs, and baby walkers.</t>
  </si>
  <si>
    <t>to buy sheep for fattening and resale</t>
  </si>
  <si>
    <t>Kaiyndy village</t>
  </si>
  <si>
    <t>to buy clothes like shirts, trousers, shorts, long sleeves, and short sleeves for children and adults.</t>
  </si>
  <si>
    <t>To buy basic staples, flour, sugar, pasta, toilet paper, salt, soft drinks, snacks, etc. for stocking her store.</t>
  </si>
  <si>
    <t>to buy more products like lotion, body spray, toothpaste, body soap, etc.  to sell</t>
  </si>
  <si>
    <t>to buy cartons of ataya, sugar, beans, oil and other cooking ingredients.</t>
  </si>
  <si>
    <t>to buy home appliances for her house.</t>
  </si>
  <si>
    <t>to purchase a stock of clothing to sell.</t>
  </si>
  <si>
    <t>To buy car wash machine.</t>
  </si>
  <si>
    <t>to purchase additional stocks like bread, cooking oil, noodles, shampoo, canned goods, soft drinks, etc., to sell</t>
  </si>
  <si>
    <t>to purchase more local foods like palm oil, rice, beans, and also charcoal for resale.</t>
  </si>
  <si>
    <t xml:space="preserve">to buy blouses, skirts, pants, dresses, and shirts for her business. </t>
  </si>
  <si>
    <t>To buy costume jewelry, pants, blouses, t-shirts and children's clothing.</t>
  </si>
  <si>
    <t>Montecristi</t>
  </si>
  <si>
    <t>to buy more used clothes</t>
  </si>
  <si>
    <t>to buy cows</t>
  </si>
  <si>
    <t>Pokrovka village</t>
  </si>
  <si>
    <t>to open a convenience meat shop.</t>
  </si>
  <si>
    <t xml:space="preserve">to pay enrollment for one semester. </t>
  </si>
  <si>
    <t>to buy more piglets for raising</t>
  </si>
  <si>
    <t>to buy chickens and animal feed.</t>
  </si>
  <si>
    <t>to purchase more general store items to sell</t>
  </si>
  <si>
    <t>to invest in working capital and stock her business for buying and selling consumable products such as rice, beans, sugar, milk, bread, eggs, oil, matches, tomatoes, juices, and soft drinks.</t>
  </si>
  <si>
    <t xml:space="preserve">to purchase more local wax cotton and a variety of clothing material for resale. </t>
  </si>
  <si>
    <t>to purchase more palm oil and gari, to expand her business.</t>
  </si>
  <si>
    <t>to purchase fruits, potatoes, cassava, and onions for resale.</t>
  </si>
  <si>
    <t>to purchase a variety of plastic slippers for resale.</t>
  </si>
  <si>
    <t>buy food and drinks for her food stall</t>
  </si>
  <si>
    <t>to buy rice bran for hogs and vegetables to sell.</t>
  </si>
  <si>
    <t>Iraga, Solana, Cagayan</t>
  </si>
  <si>
    <t>to buy more items like toothpaste, fabric conditioner, coffee, detergent soap, etc. to sell.</t>
  </si>
  <si>
    <t xml:space="preserve">To purchase a new sewing machine for her sewing business </t>
  </si>
  <si>
    <t>to purchase additional grocery goods to sell.</t>
  </si>
  <si>
    <t>Calmba Misamis Occidental</t>
  </si>
  <si>
    <t>purchase livestock</t>
  </si>
  <si>
    <t>to purchase beverages, dried fish, and canned goods to sell.</t>
  </si>
  <si>
    <t>to purchase more seafood to sell</t>
  </si>
  <si>
    <t>To buy clothing.</t>
  </si>
  <si>
    <t>to pay his son's tuition.</t>
  </si>
  <si>
    <t>to buy sweets and ice cream in order to be able to continue her business.</t>
  </si>
  <si>
    <t>to purhcase goods to sell in her general store</t>
  </si>
  <si>
    <t>Barili, Cebu</t>
  </si>
  <si>
    <t xml:space="preserve">Esperanza is a 51 year-old, hardworking craftswoman who has been making clay ceramics for 12 years. She is married with three children in her care. She has three people who help her in her store. She has been a client of the institution for 8 years, and is asking for a credit to buy primary materials like clay, paint, base, and wood. </t>
  </si>
  <si>
    <t xml:space="preserve">To buy fabric for sewing dresses </t>
  </si>
  <si>
    <t>to buy wood to make furniture.</t>
  </si>
  <si>
    <t>to buy condiments, meat, rice, cheese, butter, onions and more for her business.</t>
  </si>
  <si>
    <t>to purchase more inventories to sell</t>
  </si>
  <si>
    <t>sindangan, zamboanga del norte</t>
  </si>
  <si>
    <t>for additional capital and to buy fertilizers and organic pesticides</t>
  </si>
  <si>
    <t>Sibugun, Lopez Jaena Misamis Occidental</t>
  </si>
  <si>
    <t xml:space="preserve">to buy sewing machine. </t>
  </si>
  <si>
    <t>to purchase snack foods, canned goods, and other miscellaneous items for her store</t>
  </si>
  <si>
    <t>Calamba Mismis Occidental</t>
  </si>
  <si>
    <t>to purchase more cooking oil, rice, and cooking seasoning to sell.</t>
  </si>
  <si>
    <t xml:space="preserve">to invest in working capital in buying and selling raw materials to sell coffee, bread, tortillas, glasses, sugar, bags, serviettes, corn and firewood. </t>
  </si>
  <si>
    <t>To buy merchandise.</t>
  </si>
  <si>
    <t>Tarapoto</t>
  </si>
  <si>
    <t>purchase a new sewing machine and fabrics.</t>
  </si>
  <si>
    <t>to purchase additional items like soft drinks, vinegar, noodles, sugar, coffee, etc. to sell</t>
  </si>
  <si>
    <t xml:space="preserve">To buy joggers to sell in the shoe shop of her husband. </t>
  </si>
  <si>
    <t>to buy towels, bed linens, fruit dishes, rice, fans, and dressers.</t>
  </si>
  <si>
    <t xml:space="preserve">to buy water pipes and a new water tank </t>
  </si>
  <si>
    <t xml:space="preserve">to finish repairing her home which was damaged in the earthquakes that happen in her country. </t>
  </si>
  <si>
    <t xml:space="preserve">to buy more timber to sell. </t>
  </si>
  <si>
    <t>Moron</t>
  </si>
  <si>
    <t>to buy fishing nets.</t>
  </si>
  <si>
    <t>to buy drinks in bulk.</t>
  </si>
  <si>
    <t>to purchase more materials like shells, etc. for her business</t>
  </si>
  <si>
    <t>to purchase additional sacks of feed for her pigs</t>
  </si>
  <si>
    <t>to buy clothing, perfumes and other goods to expand her business.</t>
  </si>
  <si>
    <t>to cover the cost of repairing her husband's rickshaw</t>
  </si>
  <si>
    <t>to buy cell phone cards and accessories to offer for sale</t>
  </si>
  <si>
    <t>to buy tires and parts for his vehicle</t>
  </si>
  <si>
    <t>to buy a variety of fruits and vegetable such as bananas, cabbage, tomatoes and eggplant to sell.</t>
  </si>
  <si>
    <t xml:space="preserve">to purchase more cooking oil, rice and cooking seasoning for resale. </t>
  </si>
  <si>
    <t>to buy galvanized metal sheets, wood and nails to repair the roof of her house.</t>
  </si>
  <si>
    <t>buy a cow</t>
  </si>
  <si>
    <t>To purchase irons and other blacksmith materials</t>
  </si>
  <si>
    <t>to purchase more materials for her handicraft business</t>
  </si>
  <si>
    <t>to purchase better quality chicken and rice at competitive prices.</t>
  </si>
  <si>
    <t>to buy more clothes to sell this Christmas season</t>
  </si>
  <si>
    <t>to buy blouses, skirts, T-shirts, pants, etc.</t>
  </si>
  <si>
    <t>to buy pork to sell.</t>
  </si>
  <si>
    <t>to purchase additional materials like thread, fabric, zippers, etc. for her business</t>
  </si>
  <si>
    <t>to buy food and soft drinks for her store.</t>
  </si>
  <si>
    <t>to buy peanut seeds for her business.</t>
  </si>
  <si>
    <t>to buy vitamins for his cattle, and to buy a dairy cow</t>
  </si>
  <si>
    <t>to buy additional clothes to expand her business.</t>
  </si>
  <si>
    <t>to buy many kinds of noodles and food to sell from her stall.</t>
  </si>
  <si>
    <t>To buy clothing and slippers and resale to customers in Dansoman.</t>
  </si>
  <si>
    <t>to buy new tires for a vehicle.</t>
  </si>
  <si>
    <t>to buy cassava, plantains, yams, etc. to sell</t>
  </si>
  <si>
    <t>to buy items to sell such as soap, milk, sugar, eggs, noodles, etc</t>
  </si>
  <si>
    <t>To purchase iron rods, iron sheets, soldering rods, welding rods.</t>
  </si>
  <si>
    <t>to purchase more drinks and water bundles for resale.</t>
  </si>
  <si>
    <t>to purchase additional boxes of dried fish to sell.</t>
  </si>
  <si>
    <t>To buy sewing machines and cutting tables</t>
  </si>
  <si>
    <t>to stock the business with basic food products such as sugar, basic grains, lard, coffee, pasta, flour, churros and more.</t>
  </si>
  <si>
    <t>to buy more stocks to sell in her general store.</t>
  </si>
  <si>
    <t>to buy additional grocery goods for sale.</t>
  </si>
  <si>
    <t>to buy drinks, pure water, soap and cooking seasonings for resale.</t>
  </si>
  <si>
    <t>To buy rice and cocoa to sell.</t>
  </si>
  <si>
    <t>Bundibugyo</t>
  </si>
  <si>
    <t>to purchase sacks of grains and other foods to sell, including maize, beans, and rice.</t>
  </si>
  <si>
    <t>to buy bricks, iron bars, cement and sand to build a bathroom with shower.</t>
  </si>
  <si>
    <t>to buy some renewable energy products and grow his business</t>
  </si>
  <si>
    <t>to purchase fufu for her business</t>
  </si>
  <si>
    <t>To pay for the repairs and maintenance of their motorcycle.</t>
  </si>
  <si>
    <t>to buy more goods to sell in her general store.</t>
  </si>
  <si>
    <t xml:space="preserve">to paint his house and extend electricity </t>
  </si>
  <si>
    <t>For purchasing water pipes.</t>
  </si>
  <si>
    <t>to purchase more stock of fish, cooking oil, and charcoal for her business.</t>
  </si>
  <si>
    <t>to buy fertilizer and farm supplies</t>
  </si>
  <si>
    <t xml:space="preserve">to buy construction materials for her home. </t>
  </si>
  <si>
    <t>to buy firewood</t>
  </si>
  <si>
    <t>to purchase rice, fish, and seasoning to expand her business</t>
  </si>
  <si>
    <t>to buy stock of beverages, raw meat, and raw ingredients.</t>
  </si>
  <si>
    <t>Olango, Mallig, Isabela</t>
  </si>
  <si>
    <t>To buy sheet metal roofing, wood and other materials for repairing the roof of his home.</t>
  </si>
  <si>
    <t>to purchase ingredients like pork, chicken, hot dogs, seasonings, etc. for her business</t>
  </si>
  <si>
    <t>to buy clothes such as t-shirts, trousers, blouses and shirts.</t>
  </si>
  <si>
    <t>to buy land for farming.</t>
  </si>
  <si>
    <t>to increase his capital and buy a large quantity of sweet potatoes to resell and earn more money.</t>
  </si>
  <si>
    <t>To boost his farming activity by buying more farm inputs.</t>
  </si>
  <si>
    <t xml:space="preserve">to buy vegetables such as onions, carrots tomates, and cucumbers. </t>
  </si>
  <si>
    <t>maras-urubamba</t>
  </si>
  <si>
    <t>buy lease a farm where I plant onions and deliver maize and onions orders in schools.</t>
  </si>
  <si>
    <t xml:space="preserve">To buy feed and piglets for raising </t>
  </si>
  <si>
    <t xml:space="preserve">To purchase threads, yarns, other tools for weaving </t>
  </si>
  <si>
    <t>to stock up on crates of fish.</t>
  </si>
  <si>
    <t>to buy spare parts and tools for her business</t>
  </si>
  <si>
    <t>To buy hard drinks (beer), soft drinks (fanta, coca cola, sprite, sagiko), books, pencils, cigarettes, sugar, salt, bread, soap, and water for her store.</t>
  </si>
  <si>
    <t>To buy sewing tools, sewing equipment, and better quality materials.</t>
  </si>
  <si>
    <t>to buy corn at wholesale prices and to improve the kitchen where she makes tortillas.</t>
  </si>
  <si>
    <t>to buy galvanized metal sheets, beams and nails to repair his roof.</t>
  </si>
  <si>
    <t>purchase products such as: bananas, pork rinds, cheese curds, custard and other products.</t>
  </si>
  <si>
    <t>to purchase more pieces of khangas( printed cotton fabric)  for resale.</t>
  </si>
  <si>
    <t>to buy stocks of grocery items such as canned goods, soft drinks, biscuits and candies for her retail store.</t>
  </si>
  <si>
    <t>Planas Ramon, Isabela</t>
  </si>
  <si>
    <t>to buy raw materials such as flour, lard, eggs, yeast, etc. to make and sell bread.</t>
  </si>
  <si>
    <t>El Progreso.</t>
  </si>
  <si>
    <t>to purchase more rice, pepper, fish, onion, Maggi cube, etc. for her business.</t>
  </si>
  <si>
    <t>to buy flagstones to improve his house</t>
  </si>
  <si>
    <t>to buy a variety of grocery goods to offer for sale</t>
  </si>
  <si>
    <t>to buy more firewood stock to sell</t>
  </si>
  <si>
    <t>to purchase sacks of rice, frozen food, and grocery items for her general store</t>
  </si>
  <si>
    <t>to purchase items such as palm oil, salt, and sugar to offer for sale</t>
  </si>
  <si>
    <t>to buy groceries such as rice, milk, and sugar, among others.</t>
  </si>
  <si>
    <t xml:space="preserve">To buy long sleeve and short sleeve shirts, trousers, and shorts </t>
  </si>
  <si>
    <t>to buy vegetables and fish to resell.</t>
  </si>
  <si>
    <t xml:space="preserve">to purchase a stock of oil, salt and spices. </t>
  </si>
  <si>
    <t>to purchase hair relaxer, hair cream and weave for resale.</t>
  </si>
  <si>
    <t>buy chicken, meat, basic grains, dairy products, soft drinks, and corn.</t>
  </si>
  <si>
    <t>to purchase an additional buffalo.</t>
  </si>
  <si>
    <t xml:space="preserve"> to purchase compost, fertilizers and insecticides, and to pay the rent for the land where he farms.</t>
  </si>
  <si>
    <t>To pay tuition and other educational expenses for.her son</t>
  </si>
  <si>
    <t>to purchase additional materials for her handicraft business.</t>
  </si>
  <si>
    <t>to purchase cups, flasks and bowls to expand her business.</t>
  </si>
  <si>
    <t>To purchase soft drinks to sell and to repair her store</t>
  </si>
  <si>
    <t>to buy rice, pellets (pig feed) and and various groceries.</t>
  </si>
  <si>
    <t>to buy organic fertilizer.</t>
  </si>
  <si>
    <t>Bonifacio, Misamis Occidental</t>
  </si>
  <si>
    <t>increase the inventory of my online clothing business.</t>
  </si>
  <si>
    <t xml:space="preserve"> to buy piglets</t>
  </si>
  <si>
    <t>to purchase eggs to sell at her kiosk.</t>
  </si>
  <si>
    <t>to purchase hair relaxer, hair cream, and weaves for her salon</t>
  </si>
  <si>
    <t>to pay the reaping fees for her rice crop</t>
  </si>
  <si>
    <t>to buy livestock and start his animal husbandry business</t>
  </si>
  <si>
    <t>Farkhor</t>
  </si>
  <si>
    <t>to buy flour, cheese, sugar and milk to make quesadillas.</t>
  </si>
  <si>
    <t>to pay for internet and electric bills and cover spare parts for the maintenance of her computers</t>
  </si>
  <si>
    <t>to buy additional stock like snack foods, toothpaste, shampoo, hair conditioner, etc., to sell</t>
  </si>
  <si>
    <t>to purchase additional materials like shells, cutter, nylon thread, wire, etc. for her business</t>
  </si>
  <si>
    <t>to buy house building materials such as iron corrugated sheets, sand, nails, cements, etc. for the construction of a dwelling house for his family</t>
  </si>
  <si>
    <t>Binkolo, Makeni</t>
  </si>
  <si>
    <t>to purchase braids, weaves, hair chemicals, hair oil, shampoos, and hair conditioners</t>
  </si>
  <si>
    <t>to purchase leather in different colors, spools of thread, and needles.</t>
  </si>
  <si>
    <t>to purchase life-saving renewable energy technologies to sell to his community</t>
  </si>
  <si>
    <t>buy more stock that will enable our business operate at wholesale level.</t>
  </si>
  <si>
    <t>to buy more coconut shells</t>
  </si>
  <si>
    <t>to purchase construction materials, such as cement, wood, paint, etc., to repair her house</t>
  </si>
  <si>
    <t xml:space="preserve">to purchase more rice, fish and cooking seasonings. </t>
  </si>
  <si>
    <t xml:space="preserve">to buy a stock of rice, sugar, and flour </t>
  </si>
  <si>
    <t>Jahanian</t>
  </si>
  <si>
    <t>to buy ingredients such as chicken, condiments, oil, and limes.</t>
  </si>
  <si>
    <t xml:space="preserve">to buy a motorcycle </t>
  </si>
  <si>
    <t>to buy bags of cement,  salon equipment, and sacks of  charcoal.</t>
  </si>
  <si>
    <t>to buy fruits such as oranges, mandarins, lemons, sapotas, carrots and potatoes</t>
  </si>
  <si>
    <t>purchase jocotes and pipián</t>
  </si>
  <si>
    <t>To pay harvesting fees.</t>
  </si>
  <si>
    <t>to buy flour, sugar, beans and other food products.</t>
  </si>
  <si>
    <t>buy dairy cows and livestock feed</t>
  </si>
  <si>
    <t>Jigrasheni</t>
  </si>
  <si>
    <t>To buy retail stock</t>
  </si>
  <si>
    <t>to buy candies, eggs, breads, sardines and noodles to sell.</t>
  </si>
  <si>
    <t>To buy produce in bulk from the countryside, for resale in town.</t>
  </si>
  <si>
    <t xml:space="preserve">to purchase chicken, oil, flour, plantains, charcoal, spices, cabbage, vinegar, tomato, pepper, onion, beef, rice, beans, cheese, etc. </t>
  </si>
  <si>
    <t>expand and diversify her restaurant to meet existing demand</t>
  </si>
  <si>
    <t>buy pigs, chickens, and animal feed.</t>
  </si>
  <si>
    <t>Nabón</t>
  </si>
  <si>
    <t>to buy building materials, including sand, wood, and cement, to refurbish her house</t>
  </si>
  <si>
    <t>to purchase additional inventory of dry goods to sell.</t>
  </si>
  <si>
    <t>to buy firewood, for baking bricks.</t>
  </si>
  <si>
    <t>to buy additional items like snack foods, sugar, soy sauce, canned goods, diapers, etc. to sell</t>
  </si>
  <si>
    <t xml:space="preserve">to buy sacks of potatoes, onions, and ginger. </t>
  </si>
  <si>
    <t>to increase his stocks of flour, oil and sundry items.</t>
  </si>
  <si>
    <t>To buy five more piglets and pay pig fees to support her business.</t>
  </si>
  <si>
    <t>to purchase 20 pieces of lesos (women's wraps) for resale.</t>
  </si>
  <si>
    <t>To purchase a variety of clothes to sell.</t>
  </si>
  <si>
    <t>to buy a cow.</t>
  </si>
  <si>
    <t xml:space="preserve">to buy fabric, buttons, zippers, and other items </t>
  </si>
  <si>
    <t>to purchase five sacks of coconuts and to pay for transportation costs for her business.</t>
  </si>
  <si>
    <t>to buy more vegetables and fish to sell</t>
  </si>
  <si>
    <t>to buy grocery items and mobile loads to sell.</t>
  </si>
  <si>
    <t>Esperanza West, Aurora, Isabela</t>
  </si>
  <si>
    <t>to purchase more land</t>
  </si>
  <si>
    <t>to purchase more fruits and vegetables to sell from her stall</t>
  </si>
  <si>
    <t>To buy clothes for resale</t>
  </si>
  <si>
    <t>to waterproof his house and make other improvements to it</t>
  </si>
  <si>
    <t>Tlalpan</t>
  </si>
  <si>
    <t>to purchase juice flavors and fruits for the business.</t>
  </si>
  <si>
    <t>to buy curds and fish to later sell.</t>
  </si>
  <si>
    <t xml:space="preserve">To buy stock for her store. </t>
  </si>
  <si>
    <t>Same</t>
  </si>
  <si>
    <t>to purchase more rice, palm oil, soft drinks and other items for her business.</t>
  </si>
  <si>
    <t>to buy shelves and decorations for his shop.</t>
  </si>
  <si>
    <t>To purchase a dairy cow so as to sell milk and dairy products.</t>
  </si>
  <si>
    <t>to buy galvanized laminate, poles, and pins to improve the roof and hallway of her home.</t>
  </si>
  <si>
    <t>to repair the closet of the kitchen and paint her house.</t>
  </si>
  <si>
    <t xml:space="preserve">To buy a TV for her household </t>
  </si>
  <si>
    <t>to buy spare parts for his vehicle</t>
  </si>
  <si>
    <t xml:space="preserve">to buy new tires with some spare parts for her husband's vehicle. </t>
  </si>
  <si>
    <t>to buy consumable goods such as rice, sugar, bread, eggs, milk, oil, vegetables and other items.</t>
  </si>
  <si>
    <t>to purchase more cups, plates, and a variety of food containers.</t>
  </si>
  <si>
    <t xml:space="preserve">to buy cement, sand, blocks, iron, and gravel. </t>
  </si>
  <si>
    <t>To pay the tuition fees and other educational expenses for her son</t>
  </si>
  <si>
    <t>to purchase renewable energy technologies to sell to his community</t>
  </si>
  <si>
    <t>to buy fertilizers and other farm supplies</t>
  </si>
  <si>
    <t>to add in stock  such as sugar and soap to sell.</t>
  </si>
  <si>
    <t>to buy more stock to sell like perfume, cosmetics, toiletries and other items.</t>
  </si>
  <si>
    <t xml:space="preserve">to purchase more fashion slippers </t>
  </si>
  <si>
    <t>to buy pants, shirts, blouses, dresses, and footwear for her business.</t>
  </si>
  <si>
    <t>to buy items like shampoo, soap, milk, and canned goods to offer for sale</t>
  </si>
  <si>
    <t>to buy stocks of rice, sugar, and flour.</t>
  </si>
  <si>
    <t>to buy watermelon for her business.</t>
  </si>
  <si>
    <t>to buy supplies such as dyes, paints, treatments and more.</t>
  </si>
  <si>
    <t>to purchase drinks, cigarettes, purified water, and toothpaste to offer for sale in her store</t>
  </si>
  <si>
    <t>to buy clothing at wholesale</t>
  </si>
  <si>
    <t>to buy blouses, shirts, pants, shorts and underwear.</t>
  </si>
  <si>
    <t>to begin to trade clothes.</t>
  </si>
  <si>
    <t>Senaki</t>
  </si>
  <si>
    <t>to purchase pens, books and chalk for her business.</t>
  </si>
  <si>
    <t>to purchase rice, gallons of oil, and other spices for her business</t>
  </si>
  <si>
    <t>to increase her stock of cosmetics, hair extensions, and braids</t>
  </si>
  <si>
    <t>To purchase potato seeds and fertilizers for cultivation of potatoes in her own land.</t>
  </si>
  <si>
    <t>To buy fish.</t>
  </si>
  <si>
    <t>to buy additional boxes of fish to sell in her fish stall</t>
  </si>
  <si>
    <t>to buy grocery goods to resell</t>
  </si>
  <si>
    <t xml:space="preserve">to purchase materials for sewing </t>
  </si>
  <si>
    <t>AM</t>
  </si>
  <si>
    <t>Armenia</t>
  </si>
  <si>
    <t>Armavir</t>
  </si>
  <si>
    <t>AMD</t>
  </si>
  <si>
    <t>to build a small home.</t>
  </si>
  <si>
    <t>to buy additional sacks of rice grains to sell.</t>
  </si>
  <si>
    <t>to buy more dried fish like bolinao (stinky fish).</t>
  </si>
  <si>
    <t>Baclayon, Bohol</t>
  </si>
  <si>
    <t>to buy pagnes (traditional wrap-around clothing) for resale.</t>
  </si>
  <si>
    <t xml:space="preserve">Dioïla </t>
  </si>
  <si>
    <t xml:space="preserve">To buy cattle	</t>
  </si>
  <si>
    <t>to purchase more cooking oil, rice, onions and cooking seasonings for resale</t>
  </si>
  <si>
    <t>to purchase more rubber cups, plates, and food containers to expand her business.</t>
  </si>
  <si>
    <t>to pay for materials for furniture making</t>
  </si>
  <si>
    <t>Goris</t>
  </si>
  <si>
    <t>to buy clothes for his children and food for his family</t>
  </si>
  <si>
    <t>to buy cement, sand, gravel, bricks and other necessities in order to build a room in his house.</t>
  </si>
  <si>
    <t>to buy corn flour to make and sell tortillas.</t>
  </si>
  <si>
    <t>Roatan</t>
  </si>
  <si>
    <t>to purchase feeds, vaccines and other supplies for her pigs</t>
  </si>
  <si>
    <t>to buy fishing materials for the maintenance of her fishing boat.</t>
  </si>
  <si>
    <t>to purchase cartons of frozen fish and chicken for her business.</t>
  </si>
  <si>
    <t>to buy beer for her store</t>
  </si>
  <si>
    <t>Rumichaca Baja - Urubamba</t>
  </si>
  <si>
    <t>add stock to my kiosk, add new products and have capital for my business.</t>
  </si>
  <si>
    <t>to buy onion seeds, purple eggplant seeds, herbicide and fertilizer.</t>
  </si>
  <si>
    <t>Thilène</t>
  </si>
  <si>
    <t xml:space="preserve">To fix the engine and body of their auto rickshaw. </t>
  </si>
  <si>
    <t>Elbasan</t>
  </si>
  <si>
    <t>buy perfumes and cosmetics for her store</t>
  </si>
  <si>
    <t>to purchase additional sacks of charcoal to sell.</t>
  </si>
  <si>
    <t xml:space="preserve">To help her husband and son buy fresh and seasonal fruits to sell. </t>
  </si>
  <si>
    <t>to purchase more bananas to sell</t>
  </si>
  <si>
    <t>To purchase a mobile phone, solar charging set and weighing scale</t>
  </si>
  <si>
    <t>to purchase more cassava, potatoes, and plantains for her business.</t>
  </si>
  <si>
    <t>Paynesville South</t>
  </si>
  <si>
    <t>to purchase more flour for her business.</t>
  </si>
  <si>
    <t>Congo Town</t>
  </si>
  <si>
    <t>to buy additional wood to sell</t>
  </si>
  <si>
    <t>to purchase additional items to sell like canned goods, eggs, milk, sugar, chips, etc.</t>
  </si>
  <si>
    <t>Bayawan, Negros Oriental</t>
  </si>
  <si>
    <t>to buy a largue canoe and fishing nets.</t>
  </si>
  <si>
    <t xml:space="preserve">To buy fruits for her husband's fruit shop.  </t>
  </si>
  <si>
    <t>to buy  vegetable oil, flour, beans, corn, and rice.</t>
  </si>
  <si>
    <t>Nitop One  Bamenda N.W.P  B</t>
  </si>
  <si>
    <t>to pay for new flower seeds and flowers for selling to customers</t>
  </si>
  <si>
    <t>to buy guinea pigs and chickens, as well as feed for the guinea pigs and chickens.</t>
  </si>
  <si>
    <t>Paucartambo - Cusco</t>
  </si>
  <si>
    <t>To buy farm seedlings, palm oil mile, and provisions for her store</t>
  </si>
  <si>
    <t>Mile 90, Bamenda, N.W. Province</t>
  </si>
  <si>
    <t>to buy fabric for curtains.</t>
  </si>
  <si>
    <t>Sadiobougou</t>
  </si>
  <si>
    <t>To purchase a cycle van to start her own business.</t>
  </si>
  <si>
    <t>to buy education tools.</t>
  </si>
  <si>
    <t>to buy bags to resell to customers.</t>
  </si>
  <si>
    <t>to buy work equipment.</t>
  </si>
  <si>
    <t>purchase M-pesa line and get a permanent business premise.</t>
  </si>
  <si>
    <t xml:space="preserve">to buy hairdresser's equipment for her new business </t>
  </si>
  <si>
    <t>Kanibadam</t>
  </si>
  <si>
    <t>to purchase more fashion slippers for her business</t>
  </si>
  <si>
    <t>To buy eggs, oil, cereals, sweets, detergent, toilet paper, etc.</t>
  </si>
  <si>
    <t>to buy organic fertilizer and pay for maintenance costs.</t>
  </si>
  <si>
    <t>Seti, Jimenez Mis. Occ</t>
  </si>
  <si>
    <t>to buy confectionery, milk, foods and beverages for selling at her store.</t>
  </si>
  <si>
    <t>to buy a motorcycle to fulfill his family's transportation needs.</t>
  </si>
  <si>
    <t>Kampong Speu</t>
  </si>
  <si>
    <t>Printing</t>
  </si>
  <si>
    <t>to stock his business with items for screen printing such as shirts, ink, mesh, and glasses.</t>
  </si>
  <si>
    <t>to purchase drinks, pure water, milk, cigarettes, and batteries to expand her  business.</t>
  </si>
  <si>
    <t>to buy bread, soft drinks, biscuits, tin food, etc.</t>
  </si>
  <si>
    <t>to buy items to sell like shampoo, milk, candies, soap, groceries, etc.</t>
  </si>
  <si>
    <t>to buy items such as milk, cereals, canned goods, soft drinks, and other groceries to sell.</t>
  </si>
  <si>
    <t>To purchase supplies for her variety shop which will also include first aid kits, so as to earn more income to support the family and kids' education.</t>
  </si>
  <si>
    <t>to buy agricultural supplies</t>
  </si>
  <si>
    <t>to pay for tuition fees and buy education equipment.</t>
  </si>
  <si>
    <t>to purchase piglets, feed and also snacks for her kiosk.</t>
  </si>
  <si>
    <t>Baturiti_Tabanan_Bali</t>
  </si>
  <si>
    <t>to purchase seeds, fertilizers and other farm supplies</t>
  </si>
  <si>
    <t>to pay for harvesting rice.</t>
  </si>
  <si>
    <t>add variety of products.</t>
  </si>
  <si>
    <t>to purchase more items to sell like cream, chips, bread, canned goods and eggs.</t>
  </si>
  <si>
    <t>to purchase a dairy cow</t>
  </si>
  <si>
    <t>Kisii</t>
  </si>
  <si>
    <t>to buy man's and woman's underwear.</t>
  </si>
  <si>
    <t>to purchase more perfume, body cream and baby oil for resale.</t>
  </si>
  <si>
    <t>to buy new supplies for her tailoring business.</t>
  </si>
  <si>
    <t>to buy new tires for her husband's vehicle.</t>
  </si>
  <si>
    <t>Pakpatan</t>
  </si>
  <si>
    <t>to buy additional grocery goods to resell</t>
  </si>
  <si>
    <t>Clarin, Misamis Occidental</t>
  </si>
  <si>
    <t>to process more mobile phone airtime credits and bill payment service transactions on weekends</t>
  </si>
  <si>
    <t>to buy more piglets.</t>
  </si>
  <si>
    <t>to pay for new tires and to renovate his car.</t>
  </si>
  <si>
    <t>Gyumri</t>
  </si>
  <si>
    <t>to purchase a mobile phone, solar charging set and weighing scale</t>
  </si>
  <si>
    <t>to buy sweets and drinks.</t>
  </si>
  <si>
    <t>Huaycan</t>
  </si>
  <si>
    <t>To buy more animal  skins to start her new leather business</t>
  </si>
  <si>
    <t>to purchase merchandise (perfumes, body creams, facial creams, cosmetics, accessories, etc.)</t>
  </si>
  <si>
    <t>Buy basic grains, juice, refreshments, soda and plastic.</t>
  </si>
  <si>
    <t>to buy organic fertilizers, such as urea</t>
  </si>
  <si>
    <t>to purchase soap</t>
  </si>
  <si>
    <t>to purchase more grocery goods to resell.</t>
  </si>
  <si>
    <t>Calamba, Misamis Occidental</t>
  </si>
  <si>
    <t xml:space="preserve">To fill in the land behind her house and build a bathroom for her family.     </t>
  </si>
  <si>
    <t>to buy additional pepper, rice, maggi cube, oil, etc.</t>
  </si>
  <si>
    <t>to buy a range of new products to sell at her store, particularly foods and beverages.</t>
  </si>
  <si>
    <t>to buy a milking cow and start a cheese making business</t>
  </si>
  <si>
    <t>Aghaiani</t>
  </si>
  <si>
    <t>to buy beverages, breads, canned goods and food seasonings to sell.</t>
  </si>
  <si>
    <t>Rizalina, Aurora, Isabela</t>
  </si>
  <si>
    <t>to buy fishing materials like an ice box, fishing net, and other fishing materials.</t>
  </si>
  <si>
    <t>to buy candy and eatables.</t>
  </si>
  <si>
    <t>To buy corn, cheese, beans, tomatoes, cabbage, etc.</t>
  </si>
  <si>
    <t>to buy ingredients for making sandwiches.</t>
  </si>
  <si>
    <t xml:space="preserve"> to buy materials to construct a latrine.</t>
  </si>
  <si>
    <t>to purchase additional items to sell like canned goods, soft drinks, chips, bread, etc</t>
  </si>
  <si>
    <t>to buy bricks, cement, sand, iron, doors, windows, and sheet metal to build a bedroom.</t>
  </si>
  <si>
    <t>to purchase more stock to sell, such as canned goods, eggs, noodles and spices</t>
  </si>
  <si>
    <t>to buy salt from wholesalers for resale</t>
  </si>
  <si>
    <t>to purchase wholesale items for her shop.</t>
  </si>
  <si>
    <t>to pay for her university tuition.</t>
  </si>
  <si>
    <t>Mayisyan village, Armavir region</t>
  </si>
  <si>
    <t>to buy a new set of tires and spare parts for his motorcycle transport business.</t>
  </si>
  <si>
    <t>Clarin Misamis Occidental</t>
  </si>
  <si>
    <t>to buy new fishing nets.</t>
  </si>
  <si>
    <t>to buy livestock in order to develop his business</t>
  </si>
  <si>
    <t>To buy drinks, cocoyam’s, palm oil, beans, rice and vegetable oil</t>
  </si>
  <si>
    <t>Mile-Two, Bamenda, NW. Province</t>
  </si>
  <si>
    <t>to purchase additional grocery goods to resell</t>
  </si>
  <si>
    <t>to buy items to sell like coffee, milk, sugar, soap, canned goods, etc.</t>
  </si>
  <si>
    <t xml:space="preserve">To purchase a car and start taxi business </t>
  </si>
  <si>
    <t>Akhalisopeli</t>
  </si>
  <si>
    <t>purchase cups and clothes</t>
  </si>
  <si>
    <t>Koutiala</t>
  </si>
  <si>
    <t>to buy shoes, sandals and articles of clothing, among other things.</t>
  </si>
  <si>
    <t>To pay for franchise fees allowing Michael to pursue his dream of having a Hammer &amp; Nail shop in cities all across the country</t>
  </si>
  <si>
    <t>Los Angeles</t>
  </si>
  <si>
    <t xml:space="preserve">To pay her son's upcoming semester fees </t>
  </si>
  <si>
    <t>buy the video and sound equipment needed to produce quality films in my community.</t>
  </si>
  <si>
    <t>to buy fruit such as oranges, among others.</t>
  </si>
  <si>
    <t>Patria - Paucartambo - Cusco</t>
  </si>
  <si>
    <t>buy chili pepper seeds, local eggplant, herbicide, and fertilizer.</t>
  </si>
  <si>
    <t>to buy many kinds of foods and soft drinks to sell at her store.</t>
  </si>
  <si>
    <t>To purchase beverages, coffee, biscuits, canned goods, and cooking oil to sell.</t>
  </si>
  <si>
    <t>San Luis Cauayan City, Isabela</t>
  </si>
  <si>
    <t>to buy additional materials like nail polish, nippers, nail cutters, etc.</t>
  </si>
  <si>
    <t>to purchase more cooking seasonings and general stock for resale.</t>
  </si>
  <si>
    <t>to buy a sack of rice, soft drinks and other beverages</t>
  </si>
  <si>
    <t>to increase her capital and buy many items to resell in her store (phone credits, rice, beans...) in order to earn more.</t>
  </si>
  <si>
    <t>to buy more spools of thread in different colors, along with packs of laces, zippers and buttons.</t>
  </si>
  <si>
    <t>to buy a new laptop</t>
  </si>
  <si>
    <t>to buy canned goods and assorted grocery items to sell</t>
  </si>
  <si>
    <t>to buy more items to sell, like soap, eggs, and canned goods.</t>
  </si>
  <si>
    <t xml:space="preserve">To pay for his upcoming semester fees </t>
  </si>
  <si>
    <t>to buy vegetables like eggplant, bitter gourd, string beans and pepper to sell.</t>
  </si>
  <si>
    <t>Kalabaza, Aurora, Isabela</t>
  </si>
  <si>
    <t>to buy seedlings and fertilizers</t>
  </si>
  <si>
    <t>to buy a stock of rice, sugar, and flour.</t>
  </si>
  <si>
    <t>Sadiqabad</t>
  </si>
  <si>
    <t>to buy drinkers, feed, chicks and medicine for a poultry farm.</t>
  </si>
  <si>
    <t>Alamandom NWP</t>
  </si>
  <si>
    <t>To buy additional cotton materials for weaving</t>
  </si>
  <si>
    <t>to pay for renovation of the truck and purchase fruits for resale</t>
  </si>
  <si>
    <t>Shnogh village</t>
  </si>
  <si>
    <t>to buy household items and soft drinks to stock her store.</t>
  </si>
  <si>
    <t>to buy calves</t>
  </si>
  <si>
    <t>Aral village</t>
  </si>
  <si>
    <t>to purchase more Avon products to sell to her customers</t>
  </si>
  <si>
    <t>Guihulngan, Negros Oriental</t>
  </si>
  <si>
    <t>she will buy more rice, pepper, oil, fish, meat, etc for her local restaurant business.</t>
  </si>
  <si>
    <t>to purchase additional materials like wood, bamboo, etc., for the maintenance of her fishing boat</t>
  </si>
  <si>
    <t>to pay for tools (chair, table, and materials) for providing hairdresser service</t>
  </si>
  <si>
    <t>Shatin village, Vayots Dzor region</t>
  </si>
  <si>
    <t>to buy items to sell such as cheese curls, bread, dried fish, chocolates, sugar and other groceries.</t>
  </si>
  <si>
    <t>to buy coffee beans for processing and selling to her customers.</t>
  </si>
  <si>
    <t>to purchase more shoes for her business,</t>
  </si>
  <si>
    <t>to buy fodder for her animals</t>
  </si>
  <si>
    <t>to buy ingredients like butter, sugar and milk for her business.</t>
  </si>
  <si>
    <t>to buy additional boxes of food supplement products to sell</t>
  </si>
  <si>
    <t>to buy small livestock</t>
  </si>
  <si>
    <t xml:space="preserve">to purchase additional fishing net </t>
  </si>
  <si>
    <t>to buy groceries, drinks, and sweets</t>
  </si>
  <si>
    <t xml:space="preserve">purchase condiments                                                                                          </t>
  </si>
  <si>
    <t>To buy seeds and mineral fertilizers</t>
  </si>
  <si>
    <t>Shahrituz</t>
  </si>
  <si>
    <t>to purchase more groceries to sell.</t>
  </si>
  <si>
    <t>to purchase more oranges for her business.</t>
  </si>
  <si>
    <t xml:space="preserve">buy different varieties of baubles, tulle, lavender, ribbons and chains </t>
  </si>
  <si>
    <t>to buy seasonings for sauce.</t>
  </si>
  <si>
    <t>to buy potatoes, tomatoes, lettuce, carrots, etc.</t>
  </si>
  <si>
    <t>Huancayo</t>
  </si>
  <si>
    <t>buy additional fruits for my store .</t>
  </si>
  <si>
    <t>to buy wholesale snacks, sweets, soft drinks, sodas, juice, etc.</t>
  </si>
  <si>
    <t>to buy tubers</t>
  </si>
  <si>
    <t>to purchase more palm oil, magi cubes, salt, etc. for her business.</t>
  </si>
  <si>
    <t>to buy leather materials for making handbags.</t>
  </si>
  <si>
    <t>Tala;Kangundo</t>
  </si>
  <si>
    <t>to repair the walls of her house which have been deteriorated by the humidity.</t>
  </si>
  <si>
    <t>to buy seeds to grow onions and purple eggplant, as well as herbicide and fertilizers</t>
  </si>
  <si>
    <t>to buy four head of cattle.</t>
  </si>
  <si>
    <t>Sanankoro</t>
  </si>
  <si>
    <t>to buy zinc sheets, cement, sand, blocks, and to pay for labor.</t>
  </si>
  <si>
    <t>to support the construction of a household latrine.</t>
  </si>
  <si>
    <t>Kandal</t>
  </si>
  <si>
    <t>To buy supplies at wholesale prices (fabrics, threads, buttons, among others)</t>
  </si>
  <si>
    <t>Caldas</t>
  </si>
  <si>
    <t>To buy hair dye and better quality hair care products.</t>
  </si>
  <si>
    <t>To purchase a cow to sell milk in the market.</t>
  </si>
  <si>
    <t>to cover weeding maintenance costs.</t>
  </si>
  <si>
    <t>to help her husband buy new tires and some spare auto parts.</t>
  </si>
  <si>
    <t>to purchase plastic kitchenware for resale.</t>
  </si>
  <si>
    <t>Yarankabougou</t>
  </si>
  <si>
    <t>to buy laminated sheeting, nails, wood and pay for labor to repair the roof of his house.</t>
  </si>
  <si>
    <t>to buy more stock of clothes for sale.</t>
  </si>
  <si>
    <t>Thika Road</t>
  </si>
  <si>
    <t>to buy condiments</t>
  </si>
  <si>
    <t>To buy basic grains, instant products, sweets, beverages, etc.</t>
  </si>
  <si>
    <t>To buy firewood, maize, drinks, and palm wine.</t>
  </si>
  <si>
    <t>Bamenda NW Region</t>
  </si>
  <si>
    <t>to buy cows for rearing.</t>
  </si>
  <si>
    <t>To add stock to her shop.</t>
  </si>
  <si>
    <t>Kitale</t>
  </si>
  <si>
    <t>to buy more Avon products such as cologne, perfume, powder, clothes and shoes to sell</t>
  </si>
  <si>
    <t>buy cattle for fattening and resale</t>
  </si>
  <si>
    <t>Savay village, Osh region</t>
  </si>
  <si>
    <t>to purchase more soft drinks to sell.</t>
  </si>
  <si>
    <t>to purchase variety of traditional medicines to expand her business.</t>
  </si>
  <si>
    <t>to buy additional items like galvanized iron, plastic pipes, wires, etc.</t>
  </si>
  <si>
    <t>to buy sewing materials and threads.</t>
  </si>
  <si>
    <t>to purchase tires and spare parts.</t>
  </si>
  <si>
    <t>to buy tables and chairs</t>
  </si>
  <si>
    <t>Nazca</t>
  </si>
  <si>
    <t xml:space="preserve">To purchase cosmetics to increase her stock for resale. </t>
  </si>
  <si>
    <t>to buy more fashion blouses, jeans, tee-shirts, etc., to expand her sales.</t>
  </si>
  <si>
    <t>to buy canned goods, milk, bread, biscuits, soap and shampoo to sell</t>
  </si>
  <si>
    <t>to purchase additional goods to sell in her general store.</t>
  </si>
  <si>
    <t xml:space="preserve"> buy stock for my kiosk, have capital and transport my goods with ease.</t>
  </si>
  <si>
    <t>To buy cattle.</t>
  </si>
  <si>
    <t>expand and add value to my business.</t>
  </si>
  <si>
    <t>to pay for winter tires and repair the vehicle</t>
  </si>
  <si>
    <t>Vanadzor town</t>
  </si>
  <si>
    <t xml:space="preserve">To start a trading business with fruits and vegetables </t>
  </si>
  <si>
    <t>Ninotsminda</t>
  </si>
  <si>
    <t>buy pants, blouses, and children's clothing for resale</t>
  </si>
  <si>
    <t>to help pay college fees.</t>
  </si>
  <si>
    <t xml:space="preserve">to purchase shea butter.                                                                      </t>
  </si>
  <si>
    <t>To purchase seeds and fertilizers for cultivating paddy (rice).</t>
  </si>
  <si>
    <t>to buy additional chicks and chicken feed</t>
  </si>
  <si>
    <t>Dauis, Bohol</t>
  </si>
  <si>
    <t>to purchase additonal feeds and vitamins for her pigs</t>
  </si>
  <si>
    <t>To buy new types of detergents for her business</t>
  </si>
  <si>
    <t>To increase her stock of crates of drinks.</t>
  </si>
  <si>
    <t>to buy flour, yeast, butter, dough and more.</t>
  </si>
  <si>
    <t>to pay his college yearly tuition.</t>
  </si>
  <si>
    <t xml:space="preserve">To pay for her upcoming semester fees </t>
  </si>
  <si>
    <t>to purchase another dairy cow.</t>
  </si>
  <si>
    <t xml:space="preserve">to purchase additional ingredients </t>
  </si>
  <si>
    <t>to buy ingredients for her food production business.</t>
  </si>
  <si>
    <t>to purchase spare parts for the maintenance of his motorcycle.</t>
  </si>
  <si>
    <t>To purchase a used car and start a taxi business</t>
  </si>
  <si>
    <t>Napichkhovo</t>
  </si>
  <si>
    <t>to purchase feed for her pigs.</t>
  </si>
  <si>
    <t>to purchase charcoal.</t>
  </si>
  <si>
    <t>to purchase additional items like laundry soap, shampoo, soft drinks, snack foods, etc. to sell.</t>
  </si>
  <si>
    <t>to buy feed and vaccines for sustainability of her pigs</t>
  </si>
  <si>
    <t>to purchase more firewood for resale</t>
  </si>
  <si>
    <t>to buy tools for providing renovation services</t>
  </si>
  <si>
    <t>Kapan, Syunik region</t>
  </si>
  <si>
    <t>to purchase feed and rice bran for her pigs</t>
  </si>
  <si>
    <t>to buy groceries for her store</t>
  </si>
  <si>
    <t>to buy raw materials (fabric and sticks)</t>
  </si>
  <si>
    <t>to buy cement, sand and gravel to put down a concrete floor in his home.</t>
  </si>
  <si>
    <t>to buy additional sacks of charcoal to sell</t>
  </si>
  <si>
    <t>to invest as working capital in her business buying and sellinggold jewelry and silver earrings, ring, necklace, bracelet and charms</t>
  </si>
  <si>
    <t xml:space="preserve">to buy more clothing and food to sell to customers. </t>
  </si>
  <si>
    <t>To pay her upcoming semester fees</t>
  </si>
  <si>
    <t xml:space="preserve">To buy more materials for weaving such as yarn and thread to generate more income.  </t>
  </si>
  <si>
    <t>to buy goats</t>
  </si>
  <si>
    <t xml:space="preserve">To buy a sewing machine for her tailoring business. </t>
  </si>
  <si>
    <t>to pay for materials and tools needed for her bakery</t>
  </si>
  <si>
    <t>Yerevan</t>
  </si>
  <si>
    <t>to buy fish.</t>
  </si>
  <si>
    <t>Phone Repair</t>
  </si>
  <si>
    <t xml:space="preserve">To pay for her son's  upcoming semester fees </t>
  </si>
  <si>
    <t>to build a household latrine.</t>
  </si>
  <si>
    <t>to buy grocery items to sell</t>
  </si>
  <si>
    <t>Caliguian, Burgos, Isabela</t>
  </si>
  <si>
    <t>to buy beer, soda and local brews to sell.</t>
  </si>
  <si>
    <t>to buy trousers for men and women, shirts, blouses, Lycra clothing, cosmetics, handbags, shoes etc., all wholesale.</t>
  </si>
  <si>
    <t>to purchase rice, sugar, bananas, and flour for her business.</t>
  </si>
  <si>
    <t>Traveling Sales</t>
  </si>
  <si>
    <t>to buy underwear, coverlet sets, and blankets to sell.</t>
  </si>
  <si>
    <t>to purchase a car and start a taxi business.</t>
  </si>
  <si>
    <t>Marneuli</t>
  </si>
  <si>
    <t>Korokabougou</t>
  </si>
  <si>
    <t>to purchase feeds and vitamins for her pigs</t>
  </si>
  <si>
    <t>to buy more soft drinks to resell.</t>
  </si>
  <si>
    <t>To buy more goats and sheep for her business</t>
  </si>
  <si>
    <t>to buy additional sacks of sweet potato to sell.</t>
  </si>
  <si>
    <t>to purchase more charcoal bags to increase her sales even more.</t>
  </si>
  <si>
    <t>To purchase more stock for the boutique shop, sell it and generate more income for future use.</t>
  </si>
  <si>
    <t>to pay for books.</t>
  </si>
  <si>
    <t>Pana-on,Misamis Occidental</t>
  </si>
  <si>
    <t>to purchase feed and vitamins for her goats</t>
  </si>
  <si>
    <t xml:space="preserve"> to buy onions, fertilizers and herbicides.</t>
  </si>
  <si>
    <t>to purchase more stocks of items to sell like canned goods, eggs, noodles, soap, etc.</t>
  </si>
  <si>
    <t>switch over to organic coffee farming.</t>
  </si>
  <si>
    <t>Popayan</t>
  </si>
  <si>
    <t xml:space="preserve">to buy inventory for her husband's general store. </t>
  </si>
  <si>
    <t>to pay for a new stock of clothing to sell to customers.</t>
  </si>
  <si>
    <t>to buy salon equipment and beauty products.</t>
  </si>
  <si>
    <t>Kitengela;Nairobi</t>
  </si>
  <si>
    <t>to buy more items to sell like canned goods, eggs, chips, soap, and shampoo.</t>
  </si>
  <si>
    <t>to buy merchandise and cover orders for things like clothes, creams, lotions, and others.</t>
  </si>
  <si>
    <t>La Lopez, Choloma</t>
  </si>
  <si>
    <t xml:space="preserve">to buy a rickshaw body. </t>
  </si>
  <si>
    <t>Tangub City, Misamis Occidental</t>
  </si>
  <si>
    <t>to buy a dairy cow.</t>
  </si>
  <si>
    <t>to purchase more palm oil, salt, onion, and vita to enlarge her business.</t>
  </si>
  <si>
    <t>to buy supplies (fruits milk, sugar, wooden sticks and more) in bulk.</t>
  </si>
  <si>
    <t>to buy supplies wholesale (fabric, thread, buttons, semi precious stones, ribbons, etc.)</t>
  </si>
  <si>
    <t>Ozamis City, Misamis  Occidental</t>
  </si>
  <si>
    <t xml:space="preserve">To level up his house foundation.   </t>
  </si>
  <si>
    <t>to pay for new tires, renovation of the car and also to purchase a new sewing machine for his sewing business.</t>
  </si>
  <si>
    <t>buy onion seeds, local eggplant, herbicide, and fertilizer.</t>
  </si>
  <si>
    <t>to purchase a mobile phone, solar charging set and a weighing scale.</t>
  </si>
  <si>
    <t>Sironko</t>
  </si>
  <si>
    <t>to buy another dairy cow</t>
  </si>
  <si>
    <t>to install electricity and to repair her roof</t>
  </si>
  <si>
    <t>to buy fruits and vegetables to sell</t>
  </si>
  <si>
    <t>expand my sardine business.</t>
  </si>
  <si>
    <t>to purchase more biscuits to expand her business.</t>
  </si>
  <si>
    <t>add raw materials for my business and buy equipments for my barber shop.</t>
  </si>
  <si>
    <t>to buy construction materials to build another room on her house.</t>
  </si>
  <si>
    <t>to purchase calves and begin a trading business</t>
  </si>
  <si>
    <t>Bolnisi</t>
  </si>
  <si>
    <t>To buy seeds, mineral fertilizers and fuel</t>
  </si>
  <si>
    <t>to buy 100 hens and 8 sheep.</t>
  </si>
  <si>
    <t>Planeta Rica</t>
  </si>
  <si>
    <t>to buy iron grills and an iron door.</t>
  </si>
  <si>
    <t>to construct a dairy unit.</t>
  </si>
  <si>
    <t>stock my kiosk, pay my licence, transport my goods and have capital for my business.</t>
  </si>
  <si>
    <t xml:space="preserve">buy weaves,braids,shampoo, and chemicals like relaxer to sell at a profit. </t>
  </si>
  <si>
    <t>to purchase more palm oil, rice and seasonings to expand her business.</t>
  </si>
  <si>
    <t>to purchase more palm oil, pepper, okra, rice, fish, meat, etc. for her business.</t>
  </si>
  <si>
    <t xml:space="preserve">to purchase more items to sell </t>
  </si>
  <si>
    <t>to purchase two tons of maize</t>
  </si>
  <si>
    <t>stock her grocery store.</t>
  </si>
  <si>
    <t>to purchase additional stocks of dry goods to sell.</t>
  </si>
  <si>
    <t>to buy perfumes, deodorants, lotions, creams etc.</t>
  </si>
  <si>
    <t>Flowers</t>
  </si>
  <si>
    <t>to buy iron and wire.</t>
  </si>
  <si>
    <t>to buy a sewing machine for her new business.</t>
  </si>
  <si>
    <t xml:space="preserve">to purchase needles, threads, fabric, and more to make clothing. </t>
  </si>
  <si>
    <t>to buy additional goods for resale in the food market.</t>
  </si>
  <si>
    <t>to pay his tuition fee</t>
  </si>
  <si>
    <t>to purchase an additional fishing net.</t>
  </si>
  <si>
    <t>to pay for a car</t>
  </si>
  <si>
    <t>to start a trading business selling fruits and vegetables.</t>
  </si>
  <si>
    <t>Shulaveri</t>
  </si>
  <si>
    <t>to buy materials for her furniture business</t>
  </si>
  <si>
    <t>to purchase vitamins, feed, and other supplies for her livestock.</t>
  </si>
  <si>
    <t xml:space="preserve">to purchase more seeds and fertilizers </t>
  </si>
  <si>
    <t>buy assorted beverages for her snack shop and feed for her chickens.</t>
  </si>
  <si>
    <t>to purchase more stocks of peanuts, brown sugar and walnuts.</t>
  </si>
  <si>
    <t>to pay for food products for her cafe</t>
  </si>
  <si>
    <t xml:space="preserve">to buy onion and tomato seeds, herbicide, and fertilizer. </t>
  </si>
  <si>
    <t>ndioungue</t>
  </si>
  <si>
    <t>to buy additional stock of Natasha products to sell</t>
  </si>
  <si>
    <t>to buy more grocery items to sell.</t>
  </si>
  <si>
    <t>to buy hair dye and hair care products to sell.</t>
  </si>
  <si>
    <t>to purchase more stock of spices to sell</t>
  </si>
  <si>
    <t>to purchase milk cows and sell dairy products.</t>
  </si>
  <si>
    <t>Kulari</t>
  </si>
  <si>
    <t>to buy galvanised laminated sheets, wood, sand, cement and gravel to repair the kitchen walls and to put down a concrete floor in the house.</t>
  </si>
  <si>
    <t>to buy bales of clothes for resale</t>
  </si>
  <si>
    <t>To open a metal shop and buy apparatus</t>
  </si>
  <si>
    <t>Bolkvi</t>
  </si>
  <si>
    <t>to buy cement, sand, wrought iron, bricks, and sheet metal to repair the roof and walls of his home.</t>
  </si>
  <si>
    <t>to purchase sheep and grain.</t>
  </si>
  <si>
    <t>to purchase a variety of clothes for retail sale.</t>
  </si>
  <si>
    <t>to purchase more palm oil, native rice, and beans for resale</t>
  </si>
  <si>
    <t>to buy materials and ingredients like chicken and pork meat and seasonings</t>
  </si>
  <si>
    <t>to buy clothing, shoes, sheets, perfumes, creams, and cosmetics.</t>
  </si>
  <si>
    <t>To do some renovations (to modify the kitchen), to buy kitchen utensils and wholesale supplies (breads, deli meats, sauces, flour, soft drinks, oil, disposable items, etc.).</t>
  </si>
  <si>
    <t>Itagui</t>
  </si>
  <si>
    <t>to buy additional stocks of charcoal to sell</t>
  </si>
  <si>
    <t>to buy additional materials for fishing.</t>
  </si>
  <si>
    <t>Sinacaban ,Misamis Occidental</t>
  </si>
  <si>
    <t>To buy winter clothes for her business</t>
  </si>
  <si>
    <t>to purchase more charcoal, pepper, salt, onion, etc. for her business</t>
  </si>
  <si>
    <t>to purchase more palm leaves to weave.</t>
  </si>
  <si>
    <t>To buy farm seedlings, livestock, sprayer and wheelbarrow</t>
  </si>
  <si>
    <t>Mile 90Nsongwa NWP</t>
  </si>
  <si>
    <t>to buy feeds and vitamins for her female hog.</t>
  </si>
  <si>
    <t>to purchase more slippers and used clothes to sell</t>
  </si>
  <si>
    <t>to buy additional supplies like grilled fish, rice cake, beer, water etc.</t>
  </si>
  <si>
    <t xml:space="preserve">to purchase wholesale clothing. </t>
  </si>
  <si>
    <t>to buy seeds of tomatoes, onions, and  eggplant as well as fertilizers and herbicides.</t>
  </si>
  <si>
    <t>to invest in the purchase of fish for making fermented fish.</t>
  </si>
  <si>
    <t>to buy supplies such as oil and potatoes, among others, for her business</t>
  </si>
  <si>
    <t>Patria - Kosñipata - Paucartambo - Cusco</t>
  </si>
  <si>
    <t>to purchase a car for her husband to start a taxi business</t>
  </si>
  <si>
    <t>Chibati</t>
  </si>
  <si>
    <t xml:space="preserve">to buy a variety of products.                                                                                               </t>
  </si>
  <si>
    <t xml:space="preserve"> to buy cows for milk production.</t>
  </si>
  <si>
    <t xml:space="preserve">to buy oil, onions, corn, condiments, meat, etc. </t>
  </si>
  <si>
    <t>to buy a greater quantity of clothing to increase her business selling it.</t>
  </si>
  <si>
    <t>pay for schooling.</t>
  </si>
  <si>
    <t xml:space="preserve">to buy utensils, crockery, and food items for the restaurant. </t>
  </si>
  <si>
    <t>to buy more stocks to sell like canned good, spices, bread, chips, etc.</t>
  </si>
  <si>
    <t xml:space="preserve">purchase cosmetic products                                                                                         </t>
  </si>
  <si>
    <t>to pay her university tuition and buy the stationery, books, and other learning tools she needs for her study of Earth and Environment Science.</t>
  </si>
  <si>
    <t xml:space="preserve"> to purchase materials to construct a greenhouse</t>
  </si>
  <si>
    <t>Maghlaki</t>
  </si>
  <si>
    <t>to purchase more flour, oil, sugar, and baking powder for her business,</t>
  </si>
  <si>
    <t xml:space="preserve">to buy fresh milk to sell. </t>
  </si>
  <si>
    <t>to purchase items including pepper, oil, rice, eggs, and soap for her business.</t>
  </si>
  <si>
    <t>To buy a car and start a taxi business</t>
  </si>
  <si>
    <t>Rustavi</t>
  </si>
  <si>
    <t xml:space="preserve">to buy onion seeds, herbicide and fertilizer </t>
  </si>
  <si>
    <t>Mberes</t>
  </si>
  <si>
    <t>To process more mobile phone airtime credits transactions on weekends</t>
  </si>
  <si>
    <t>to purchase peanuts</t>
  </si>
  <si>
    <t>Fiyele</t>
  </si>
  <si>
    <t>purchase a weighing scale and establish a permanent business premise.</t>
  </si>
  <si>
    <t>to buy hardware items and spare parts for bicycle and motorbike</t>
  </si>
  <si>
    <t>to buy underwear, bathing suits, and other clothing</t>
  </si>
  <si>
    <t>to buy grocery items and vegetables to sell.</t>
  </si>
  <si>
    <t>Malasin, Burgos, Isabela</t>
  </si>
  <si>
    <t>To buy food and beverages to stock her store.</t>
  </si>
  <si>
    <t xml:space="preserve">to purchase another buffalo. </t>
  </si>
  <si>
    <t>To purchase a minibus and transport people</t>
  </si>
  <si>
    <t>Dandalo</t>
  </si>
  <si>
    <t>to buy materials to repair his home, including rafters, tiles, nails cement, and sand.</t>
  </si>
  <si>
    <t>to buy necklaces, prayer beads, and perfumes</t>
  </si>
  <si>
    <t>to buy more stocks of items like caned goods, eggs, noodles, sugar, etc.</t>
  </si>
  <si>
    <t>to buy materials such as cement, bricks, fibre roofing sheets, paint, iron, sand etc.</t>
  </si>
  <si>
    <t>to buy building materials to repair her house.</t>
  </si>
  <si>
    <t xml:space="preserve">to buy tomato and onion seeds, herbicide and fertilizer. </t>
  </si>
  <si>
    <t>to purchase feeds and other supplies for her business.</t>
  </si>
  <si>
    <t xml:space="preserve">to buy clothing, shoes, fruits, and legumes. </t>
  </si>
  <si>
    <t>buy honey</t>
  </si>
  <si>
    <t>to buy fertilizer and other farm supplies</t>
  </si>
  <si>
    <t>to buy ingredients like sugar, milk and fruits.</t>
  </si>
  <si>
    <t>to buy an additional piglet, feeds, and vitamins for her business.</t>
  </si>
  <si>
    <t xml:space="preserve">buy stock to expand my business. </t>
  </si>
  <si>
    <t>To pay his upcoming semester fees</t>
  </si>
  <si>
    <t>To buy sweets, wholesale.</t>
  </si>
  <si>
    <t xml:space="preserve">to buy more stock of clothes for expansion of my business. </t>
  </si>
  <si>
    <t>to purchase more sacks of charcoal to sell.</t>
  </si>
  <si>
    <t>to purchase more rice, coal, and oil for her business,</t>
  </si>
  <si>
    <t xml:space="preserve">to purchase construction supplies to make some home improvements. </t>
  </si>
  <si>
    <t>buy quails.</t>
  </si>
  <si>
    <t xml:space="preserve">to buy flour, shortening, tins, and everything he needs in order to produce more. </t>
  </si>
  <si>
    <t>to purchase a vehicle branded Opel Caravan and start providing a taxi service</t>
  </si>
  <si>
    <t>Vose</t>
  </si>
  <si>
    <t>purchase materials such as colored thread.</t>
  </si>
  <si>
    <t>to buy additional vegetables and root crops to sell</t>
  </si>
  <si>
    <t xml:space="preserve">to buy onion and eggplant seeds as well as herbicides and fertilizers. </t>
  </si>
  <si>
    <t>sawagne</t>
  </si>
  <si>
    <t>to purchase more used clothes for her business</t>
  </si>
  <si>
    <t>to purchase additional dried fish and cosmetic products</t>
  </si>
  <si>
    <t>Ozamis  City, Misamis Occidental</t>
  </si>
  <si>
    <t>to buy additional grocery items to resell.</t>
  </si>
  <si>
    <t>Clarin Misamis  Occidental</t>
  </si>
  <si>
    <t>buy new products, stock and have capital for my business</t>
  </si>
  <si>
    <t>to buy more bananas to sell.</t>
  </si>
  <si>
    <t>to buy additional fertilizers and other farm supplies.</t>
  </si>
  <si>
    <t>to buy more cattle to raise and diary cows; she will also pay off another loan.</t>
  </si>
  <si>
    <t>to purchase fertilzers and other farm supplies</t>
  </si>
  <si>
    <t>to spend harvesting rice</t>
  </si>
  <si>
    <t>to buy drugs to sell.</t>
  </si>
  <si>
    <t>To purchase seeds and fertilizers for cultivating tomatoes.</t>
  </si>
  <si>
    <t>to pay his children's school expenses</t>
  </si>
  <si>
    <t>To buy three big bags of salt to sell</t>
  </si>
  <si>
    <t>add stock of recharge scratch cards vouchers.</t>
  </si>
  <si>
    <t>to buy additional sacks of charcoal to sell.</t>
  </si>
  <si>
    <t xml:space="preserve">to purchase more soap and toothpaste for her business </t>
  </si>
  <si>
    <t>to harvest rice.</t>
  </si>
  <si>
    <t>to buy additional young coconuts, plastic cups, sugar, etc., for her juice business</t>
  </si>
  <si>
    <t>to buy sand, bricks, cement, iron, paint, etc.</t>
  </si>
  <si>
    <t>to buy more grocery goods to sell</t>
  </si>
  <si>
    <t>to buy bricks, sand, cement, galvanized metal sheeting to repair his workshop.</t>
  </si>
  <si>
    <t xml:space="preserve">to pay for the maintenance of the motor rickshaw body. </t>
  </si>
  <si>
    <t>to cover the cost of land preparation and purchase seeds and fertilization.</t>
  </si>
  <si>
    <t>to purchase various goods to sell</t>
  </si>
  <si>
    <t>to buy traditional medicines made from local plants.</t>
  </si>
  <si>
    <t xml:space="preserve">to buy a welding plant to weld iron accessories. </t>
  </si>
  <si>
    <t>to buy beans to make fried dough.</t>
  </si>
  <si>
    <t>to buy more noodles, canned goods, milk, and sugar to sell</t>
  </si>
  <si>
    <t>to buy gold-plated rings, chains, bracelets and more in bulk.</t>
  </si>
  <si>
    <t xml:space="preserve">to buy milk cows and start a dairy business </t>
  </si>
  <si>
    <t>Alvani</t>
  </si>
  <si>
    <t>to buy gobies</t>
  </si>
  <si>
    <t>Kurumaimak village</t>
  </si>
  <si>
    <t>to buy cereals, oil, sweets, detergent, tomatoes, cheese, cabbage and more.</t>
  </si>
  <si>
    <t>to buy merchandise and a variety of books at wholesale.</t>
  </si>
  <si>
    <t>to purchase beverages, breads, biscuits, and food seasonings to sell.</t>
  </si>
  <si>
    <t>to buy fresh food to sell.</t>
  </si>
  <si>
    <t>Kamwenge</t>
  </si>
  <si>
    <t>to purchase more cooking oil, flour and fish to expand her business</t>
  </si>
  <si>
    <t>Kamalia</t>
  </si>
  <si>
    <t>to purchase more banana leaves to sell.</t>
  </si>
  <si>
    <t>to purchase raw materials needed to open a cafe</t>
  </si>
  <si>
    <t>Telavi</t>
  </si>
  <si>
    <t>to purchase fish, cooking oil and firewood for her business</t>
  </si>
  <si>
    <t>to pay for medical exams to determine the state of his wife's health, which has deteriorated a lot.</t>
  </si>
  <si>
    <t>to buy skirts, pants, blouses, t-shirts, suits, etc.</t>
  </si>
  <si>
    <t>to buy feeds, vitamins, and other supplies for her livestock</t>
  </si>
  <si>
    <t xml:space="preserve">to  purchase wigs to sell and increase her stock. </t>
  </si>
  <si>
    <t>to buy feeds and vitamins for her livestock.</t>
  </si>
  <si>
    <t xml:space="preserve">to purchase brick, cement, sand, and iron to construct a retaining wall. </t>
  </si>
  <si>
    <t>to buy chickens and start a poultry farm</t>
  </si>
  <si>
    <t>Kvitiri</t>
  </si>
  <si>
    <t>to buy flour, sugar, butter and more.</t>
  </si>
  <si>
    <t xml:space="preserve">to purchase more cooking seasoning and general stock for resale. </t>
  </si>
  <si>
    <t xml:space="preserve"> to purchase more body cream, powder, and soap for her business.</t>
  </si>
  <si>
    <t>to buy a motorcycle for his transport business..</t>
  </si>
  <si>
    <t>to purchase fruits and vegetables in bulk for resale.</t>
  </si>
  <si>
    <t>Dmanisi</t>
  </si>
  <si>
    <t>To buy food products for catering.</t>
  </si>
  <si>
    <t xml:space="preserve">to buy plastic articles.                                                                                              </t>
  </si>
  <si>
    <t>to purchase fruits and vegetables.</t>
  </si>
  <si>
    <t>to increase her stock of cases of drinks</t>
  </si>
  <si>
    <t>purchase more insecticides to increase my stock.</t>
  </si>
  <si>
    <t>To buy coal for his family for the winter season</t>
  </si>
  <si>
    <t>Bududa</t>
  </si>
  <si>
    <t>to buy additional bundles of used clothes to sell.</t>
  </si>
  <si>
    <t>restock my mtumba business.</t>
  </si>
  <si>
    <t>buy fertilizer, pay for labor, and buy goats</t>
  </si>
  <si>
    <t>to purchase more fish for her business,</t>
  </si>
  <si>
    <t>to purchase more groundnuts, palm oil, rice and cooking seasoning for resale.</t>
  </si>
  <si>
    <t>to buy more grocery goods to resell.</t>
  </si>
  <si>
    <t>San Isidro, Jimenez</t>
  </si>
  <si>
    <t>to purchase more Ovaltine, pop drinks, milk, cigarettes and biscuits to expand her business.</t>
  </si>
  <si>
    <t>to buy bananas, fruit, chocolate etc.</t>
  </si>
  <si>
    <t>to buy excavated dirt to refill the ground part of his house.</t>
  </si>
  <si>
    <t>to buy additional materials like wood and nails for her business.</t>
  </si>
  <si>
    <t>she will buy more cold water by sack to resell.</t>
  </si>
  <si>
    <t>to purchase more plantains, fish, chicken, flour, pepper, oil, etc. for her business.</t>
  </si>
  <si>
    <t>to buy additional piglets, feed, and vitamins for her business.</t>
  </si>
  <si>
    <t xml:space="preserve">To buy a motorcycle for her family use. </t>
  </si>
  <si>
    <t>Ta Khmao district</t>
  </si>
  <si>
    <t>to purchase telephones.</t>
  </si>
  <si>
    <t>to buy seeds and manure for growing vegetables.</t>
  </si>
  <si>
    <t>to buy extra oil, bitter balls, pepper, etc. to sell.</t>
  </si>
  <si>
    <t>to purchase sheep.</t>
  </si>
  <si>
    <t>to buy women's and men's underwear.</t>
  </si>
  <si>
    <t xml:space="preserve">to buy more ducks to raise. </t>
  </si>
  <si>
    <t>Kampong Cham province, Ponhea Krek district</t>
  </si>
  <si>
    <t>to buy motor parts, pay for his books</t>
  </si>
  <si>
    <t>to buy concrete blocks, sand, gravel, re-bar and other materials for building their kitchen.</t>
  </si>
  <si>
    <t>to purchase vitamins, vaccines and other supplies for her livestock</t>
  </si>
  <si>
    <t xml:space="preserve"> to purchase more bundles of clothing for resale</t>
  </si>
  <si>
    <t>to purchase more dry and fresh fish for her business.</t>
  </si>
  <si>
    <t>to pay for the upcoming semester fees</t>
  </si>
  <si>
    <t>to buy additional sacks of rice to sell.</t>
  </si>
  <si>
    <t>to pay for flowers, baskets and materials to sell flowers</t>
  </si>
  <si>
    <t xml:space="preserve">To buy a sewing machine and fabric for organizing a new business </t>
  </si>
  <si>
    <t>to buy beer, soda and local brew to sell.</t>
  </si>
  <si>
    <t>to buy more fish, vegetables and meat to sell</t>
  </si>
  <si>
    <t xml:space="preserve">to purchase wood, nails, varnish, and other tools. </t>
  </si>
  <si>
    <t>To buy a greater variety of food and beverages to sell</t>
  </si>
  <si>
    <t>to buy bricks, cement, sand, iron, and sheet metal for building a bedroom.</t>
  </si>
  <si>
    <t>to buy different kinds of household plastic items, blankets, and bedclothes to sell in her shop.</t>
  </si>
  <si>
    <t xml:space="preserve"> to buy assorted grocery items and feeds to resell</t>
  </si>
  <si>
    <t>To open a grocery store and purchase the first merchandise</t>
  </si>
  <si>
    <t>Konibodom</t>
  </si>
  <si>
    <t>to purchase more school supplies to sell.</t>
  </si>
  <si>
    <t xml:space="preserve">To buy timber, planks, and chipboard for furniture workshop. </t>
  </si>
  <si>
    <t>to buy additional stocks of dry goods to sell.</t>
  </si>
  <si>
    <t>to buy wholesale goods (snacks, baked goods, meats, beverages, dairy items, cookies, and other items like these) and to pay off the balance of a current loan.</t>
  </si>
  <si>
    <t xml:space="preserve">to purchase galvanized steel, wood, nails, and pillars to repair her home. </t>
  </si>
  <si>
    <t>to buy additional grocery goods to resell.</t>
  </si>
  <si>
    <t>Poblacion 3, Clarin, Misamis Occidental</t>
  </si>
  <si>
    <t>to buy fertilizer and seedlings for planting.</t>
  </si>
  <si>
    <t>to pay for equipment to provide auto repair services</t>
  </si>
  <si>
    <t>Yeghegnadzor, Vayots Dzor region</t>
  </si>
  <si>
    <t>To purchase hot dogs, cured pork,  and sausages to sell.</t>
  </si>
  <si>
    <t>to purchase cattle feed and a milking can for his business</t>
  </si>
  <si>
    <t>to purchase more rice, oil, cool water, etc., for her business</t>
  </si>
  <si>
    <t xml:space="preserve">to purchase cigarettes, pure water, and toothpaste to expand her business. </t>
  </si>
  <si>
    <t>to purchase additional Avon products like lotion, body spray, underwear, etc. to sell to her customers</t>
  </si>
  <si>
    <t xml:space="preserve">To buy a sewing machine for organizing a new business </t>
  </si>
  <si>
    <t>to increase livestock headcount</t>
  </si>
  <si>
    <t>To buy more photo studio equipment.</t>
  </si>
  <si>
    <t>to buy potatoes.</t>
  </si>
  <si>
    <t>to buy beverages, sugar, milk and fast food to sell at her store.</t>
  </si>
  <si>
    <t>BUY MORE FOOD STUFFS.</t>
  </si>
  <si>
    <t>Bicycle Repair</t>
  </si>
  <si>
    <t>to invest in working capital and to stock up his business with tyres, wheels, braes, paint, seats, air pumps and chains.</t>
  </si>
  <si>
    <t>to buy fertilizer</t>
  </si>
  <si>
    <t xml:space="preserve">to buy her son a bull calf to produce beef to sell. </t>
  </si>
  <si>
    <t>To buy spare parts for the auto rickshaw.</t>
  </si>
  <si>
    <t>to buy clay and assorted pots to sell.</t>
  </si>
  <si>
    <t>Lopez Jaena, Misamis  Occidental</t>
  </si>
  <si>
    <t>to increase goods turnover and refill product inventory</t>
  </si>
  <si>
    <t>to pay his upcoming semester fees.</t>
  </si>
  <si>
    <t>to purchase a mobile phone, solar charging set, and a weighing scale.</t>
  </si>
  <si>
    <t>Manafwa</t>
  </si>
  <si>
    <t xml:space="preserve">buy motorbike tyres and tubes for sell. </t>
  </si>
  <si>
    <t>to buy more soft drinks, oil, and rice to sell</t>
  </si>
  <si>
    <t>to increase his stock of beverages</t>
  </si>
  <si>
    <t>Suluu - Maimak village</t>
  </si>
  <si>
    <t>to pay school fees.</t>
  </si>
  <si>
    <t>to purchase firewood for selling in the market.</t>
  </si>
  <si>
    <t>to purchase more cold water, soft drinks, stout and beer for her business</t>
  </si>
  <si>
    <t>To buy children's clothes to sell</t>
  </si>
  <si>
    <t>to invest in working capital and to stock her business buying and selling cosmetics like lipsticks, compacts, blush, eyeliner, eye shadows, eye pencil, cream and perfumes.</t>
  </si>
  <si>
    <t xml:space="preserve">to buy a wide variety of cloths in different colors and designs. </t>
  </si>
  <si>
    <t>Okara</t>
  </si>
  <si>
    <t>Sheikhupura</t>
  </si>
  <si>
    <t>To buy children clothes to increase her working capital</t>
  </si>
  <si>
    <t>Kumsangir</t>
  </si>
  <si>
    <t>to buy a stove and an industrial oven</t>
  </si>
  <si>
    <t>to buy building materials, such as cement and wood, for repairing her house.</t>
  </si>
  <si>
    <t>to buy galvanized metal sheeting, nails, wood, cement, sand, and gravel to repair the roof and to pour a cement floor in a room of her house.</t>
  </si>
  <si>
    <t>to purchase new goods for the winter season</t>
  </si>
  <si>
    <t>Bohtar</t>
  </si>
  <si>
    <t>to buy plastic film and fertilizers</t>
  </si>
  <si>
    <t>Vinogradovo</t>
  </si>
  <si>
    <t>buy equipment needed to help me produce my goods and make production quicker and easier.</t>
  </si>
  <si>
    <t>to buy fertilizers and seeds</t>
  </si>
  <si>
    <t>to purchase seeds for her greenhouse</t>
  </si>
  <si>
    <t xml:space="preserve">to buy perfumes, creams, cosmetics and clothing. </t>
  </si>
  <si>
    <t>to buy groceries, canned goods and soft drinks</t>
  </si>
  <si>
    <t xml:space="preserve">to purchase an embroidery machine </t>
  </si>
  <si>
    <t>to purchase several dishes with three transponders</t>
  </si>
  <si>
    <t>Khoost</t>
  </si>
  <si>
    <t>to pay university tuition.</t>
  </si>
  <si>
    <t>PY</t>
  </si>
  <si>
    <t>Paraguay</t>
  </si>
  <si>
    <t>Encarnación</t>
  </si>
  <si>
    <t>PYG</t>
  </si>
  <si>
    <t>buy wool</t>
  </si>
  <si>
    <t>to buy fertilizers and seed for her farmland.</t>
  </si>
  <si>
    <t>to buy packaged rice, sugar, oil, and other products.</t>
  </si>
  <si>
    <t>purchase a hair drier machine for making hair for my customers</t>
  </si>
  <si>
    <t>to increase his stock of high-necessity products</t>
  </si>
  <si>
    <t>to buy rice, beans, sugar, oil, sodas, and other products.</t>
  </si>
  <si>
    <t>To buy stocks of threads in different colors, packs of buttons, needles and laces</t>
  </si>
  <si>
    <t>To buy grocery items to sale</t>
  </si>
  <si>
    <t>to buy iron, cement, sand, gravel and brick to finish the construction of a bedroom.</t>
  </si>
  <si>
    <t>to buy two bulls</t>
  </si>
  <si>
    <t>Quetzaltenango</t>
  </si>
  <si>
    <t>to pay for a semester of tuition.</t>
  </si>
  <si>
    <t xml:space="preserve">to buy more frames, needles, and thread in different colors. </t>
  </si>
  <si>
    <t>Kabeerwala</t>
  </si>
  <si>
    <t>to buy chairs, tables, mirrors and more.</t>
  </si>
  <si>
    <t>to remodel the kitchen in his house</t>
  </si>
  <si>
    <t>to buy fertilizers for his corn fields.</t>
  </si>
  <si>
    <t>to pay the tuition and fees</t>
  </si>
  <si>
    <t>Obay, Polanco, Zamboanga Del Norte</t>
  </si>
  <si>
    <t>to buy additional snack ingredients.</t>
  </si>
  <si>
    <t>Tudela-Cabol-anonan,Misamis Occidental</t>
  </si>
  <si>
    <t>to purchase sweets, biscuits, bread, milk, soft drinks, rice, beans, and cooking oil.</t>
  </si>
  <si>
    <t>to increase her stock of tomatoes</t>
  </si>
  <si>
    <t>to purchase raw materials (sticks, perfume, etc.) for incense-making.</t>
  </si>
  <si>
    <t>remodel the apartment where she lives.</t>
  </si>
  <si>
    <t>Tlalnepantla</t>
  </si>
  <si>
    <t>Cusco</t>
  </si>
  <si>
    <t>to buy fruits and vegetables at wholesale prices.</t>
  </si>
  <si>
    <t>to buy gifts</t>
  </si>
  <si>
    <t>To pay for reaping fees.</t>
  </si>
  <si>
    <t>buy cement, sand, iron, and concrete blocks.</t>
  </si>
  <si>
    <t>Carapegua</t>
  </si>
  <si>
    <t>to purchase goods to resell at her kiosk, including bread, milk, and beans.</t>
  </si>
  <si>
    <t xml:space="preserve">To pay tuition fees, private coaching fees and other school expenses for her son. </t>
  </si>
  <si>
    <t>to buy supplies and handicrafts</t>
  </si>
  <si>
    <t>To buy surplus produce to sell</t>
  </si>
  <si>
    <t>to buy building materials to complete her rental houses.</t>
  </si>
  <si>
    <t>to buy construction supplies.</t>
  </si>
  <si>
    <t>to buy one more buffalo.</t>
  </si>
  <si>
    <t>Sahiwal</t>
  </si>
  <si>
    <t>to purchase spare parts for motor vehicles and motorcycles.</t>
  </si>
  <si>
    <t>Tudela-Tigdok, Tudela , Misamis Occidental</t>
  </si>
  <si>
    <t xml:space="preserve">to buy pineapples, bananas, plantains, etc. in bulk </t>
  </si>
  <si>
    <t>to buy more stock to sell like clothing, cosmetics, and other items</t>
  </si>
  <si>
    <t>San Miguel, Bohol</t>
  </si>
  <si>
    <t>To set up a poultry farm.</t>
  </si>
  <si>
    <t>Karajalari</t>
  </si>
  <si>
    <t>to purchase a variety of crockery, such as tea sets, bowls, and glasses, in various sizes and designs.</t>
  </si>
  <si>
    <t>to buy sweaters, jackets, polo shirts, pants, etc.</t>
  </si>
  <si>
    <t xml:space="preserve">to buy fertilizer and seed to grow for his farming business </t>
  </si>
  <si>
    <t>Mabangug, Cabagan, Isabela</t>
  </si>
  <si>
    <t>add stock to my shop</t>
  </si>
  <si>
    <t>to buy galvanized sheeting and wooden beams to finish the construction of the roof of his kitchen.</t>
  </si>
  <si>
    <t xml:space="preserve">to buy groceries, drinks and snacks. </t>
  </si>
  <si>
    <t>to buy bricks, galvanized sheeting, cement and sand to improve the shed in which she milks her cows.</t>
  </si>
  <si>
    <t>To pay school fees and buy school dresses and study materials for her daughter</t>
  </si>
  <si>
    <t>to purchase nails, paint, timber and workshop tools for her business.</t>
  </si>
  <si>
    <t>to purchase merchandise, such as pants, jackets, skirts, sweaters and shirts, and also children's toys</t>
  </si>
  <si>
    <t>Novaya Kahovka</t>
  </si>
  <si>
    <t xml:space="preserve">to buy additional ingredients and materials to repair her house </t>
  </si>
  <si>
    <t>to buy bread, milk, eggs, canned goods, bottled water, vegetables, and other products.</t>
  </si>
  <si>
    <t>to pay for educational expenses.</t>
  </si>
  <si>
    <t>To organize a marriage party for her daughter.</t>
  </si>
  <si>
    <t>to buy corn, soft cheese, fried pork rinds, vegetables, and beans, etc</t>
  </si>
  <si>
    <t>to increase her grocery stock and to refurbish her premises</t>
  </si>
  <si>
    <t>to purchase and invest in fabrics, medicines, and used clothing.</t>
  </si>
  <si>
    <t>To pay off a debt to a third party, stemming from the construction of a packing room</t>
  </si>
  <si>
    <t>to cover the costs of banana replanting.</t>
  </si>
  <si>
    <t>Sapang Dalaga, Misamis Occidental</t>
  </si>
  <si>
    <t>to buy car</t>
  </si>
  <si>
    <t>register my business and grow it to a respectable brand.</t>
  </si>
  <si>
    <t>to buy basic grains, detergent, coffee, sugar, candy, and soft drinks, etc.</t>
  </si>
  <si>
    <t xml:space="preserve">to purchase stock of ingredients like flour, sugar and salt, along with packs of oil. </t>
  </si>
  <si>
    <t>to purchase spare parts and paint his motorcycle.</t>
  </si>
  <si>
    <t>to restock her inventory.</t>
  </si>
  <si>
    <t>Plaridel - Plaridel, Misamis Occidental</t>
  </si>
  <si>
    <t>Curuguaty</t>
  </si>
  <si>
    <t>to purchase food ingredients, including raw meat and fish, for her restaurant.</t>
  </si>
  <si>
    <t>Sinippil,Reina Mercedes,Isabela</t>
  </si>
  <si>
    <t>to buy chickens and clothing</t>
  </si>
  <si>
    <t>To buy furniture for her household</t>
  </si>
  <si>
    <t xml:space="preserve">to buy shoes, perfume, creams and cosmetics. </t>
  </si>
  <si>
    <t>to buy ingredients and additional utensils for her cafeteria.</t>
  </si>
  <si>
    <t>Dipolog City</t>
  </si>
  <si>
    <t>to buy more stock to sell like canned goods, noodles, soda and beverages, soap and toiletries, and cooking seasonings</t>
  </si>
  <si>
    <t>to buy merchandise and start his own shoe-selling business</t>
  </si>
  <si>
    <t>To buy a rickshaw body for her son to convert a bike into a moto-rickshaw.</t>
  </si>
  <si>
    <t>to buy cattle and pigs.</t>
  </si>
  <si>
    <t>to buy fertilizer, pesticide and seeds to grow for his farming business</t>
  </si>
  <si>
    <t>Baleleng, Sto.Thomas, Isabela</t>
  </si>
  <si>
    <t>to pay for a liquefied petroleum gas package for cooking and for his wife's business</t>
  </si>
  <si>
    <t>to buy more supplies like flour, cooking oil, milk and sugar</t>
  </si>
  <si>
    <t>Cortes, Bohol</t>
  </si>
  <si>
    <t>to purchase more water and coal for her business.</t>
  </si>
  <si>
    <t>to purchase sugar, bags of maize and wheat flour, and cooking fat</t>
  </si>
  <si>
    <t>Mwandoni, Mombasa</t>
  </si>
  <si>
    <t>to buy fresh meat, dressed chicken, vegetables and ingredients needed for her food production business.</t>
  </si>
  <si>
    <t>to buy wood, iron, cement and galvanized sheeting to build her children their own bedroom.</t>
  </si>
  <si>
    <t>to buy a dairy cow and to repay an outstanding debt.</t>
  </si>
  <si>
    <t>Entertainment</t>
  </si>
  <si>
    <t>to purchase supplies for entertaining at parties.</t>
  </si>
  <si>
    <t>Ecatepec</t>
  </si>
  <si>
    <t>to purchase another calf.</t>
  </si>
  <si>
    <t>to purchase more sand and stones to expand her existing business of supplying building materials.</t>
  </si>
  <si>
    <t>to repair her fishing boat</t>
  </si>
  <si>
    <t>to buy roots, tubers, fruits, vegetables and grains, among other items</t>
  </si>
  <si>
    <t>To purchase a car so she can transport crops and cattle to the market</t>
  </si>
  <si>
    <t xml:space="preserve">to purchase a rickshaw for carrying people and goods. </t>
  </si>
  <si>
    <t>to buy additional grocery goods to sell.</t>
  </si>
  <si>
    <t>buy more drugs fot the Clinic.</t>
  </si>
  <si>
    <t>to finish installing water in his home.</t>
  </si>
  <si>
    <t>to purchase more sacks of coconuts for resale.</t>
  </si>
  <si>
    <t>To buy additional local chicken for his poultry business.</t>
  </si>
  <si>
    <t>to buy a horse</t>
  </si>
  <si>
    <t>Kara-Chiy village</t>
  </si>
  <si>
    <t>to increase her stock of hair extensions, hair weaves and cosmetics.</t>
  </si>
  <si>
    <t xml:space="preserve">to pay a semester of matriculation fees at beautician school. </t>
  </si>
  <si>
    <t>to pay his tuition and fees for college education in Business</t>
  </si>
  <si>
    <t>to stock his store with pastries, soft drinks, dairy products, coffee, biscuits and other basic food items.</t>
  </si>
  <si>
    <t xml:space="preserve">to paint her restaurant. </t>
  </si>
  <si>
    <t>To purchase hog feed.</t>
  </si>
  <si>
    <t>to pay her school tuition fees.</t>
  </si>
  <si>
    <t>to buy supplies, such as honey and condensed milk.</t>
  </si>
  <si>
    <t>invest in working capital and stock their business with dairy products such as: milk, curds, cheese and cream.</t>
  </si>
  <si>
    <t>to pay school tuition</t>
  </si>
  <si>
    <t>Lopez Jaena, Misamis Occidental</t>
  </si>
  <si>
    <t>purchasing new tools and an electrical generator for his business</t>
  </si>
  <si>
    <t>LB</t>
  </si>
  <si>
    <t>Lebanon</t>
  </si>
  <si>
    <t>LBP</t>
  </si>
  <si>
    <t>Phone Accessories</t>
  </si>
  <si>
    <t>to purchase wholesale accessories for cell phones.</t>
  </si>
  <si>
    <t>Santa Cruz</t>
  </si>
  <si>
    <t>to pay school tuition fees</t>
  </si>
  <si>
    <t>to purchase vegetables, potatoes, onions, chiltomas, carrots, and chayote, and fruits such as watermelon, banana, pineapple, and oranges.</t>
  </si>
  <si>
    <t>to purchase 2 sacks of coconuts for resale.</t>
  </si>
  <si>
    <t>to  buy materials to continue his operation on his farm</t>
  </si>
  <si>
    <t>Mabangug,Cabagan,Isabela</t>
  </si>
  <si>
    <t xml:space="preserve">To buy embroidery materials. </t>
  </si>
  <si>
    <t>to buy seeds, manure, insecticide, fertilizer, pest control, and tools, etc.</t>
  </si>
  <si>
    <t>to buy seeds, fertilizer, and pesticides for the farm</t>
  </si>
  <si>
    <t>to purchase raw materials for her incense business.</t>
  </si>
  <si>
    <t>to buy galvanized sheeting, nails, wood and clay tiles to repair the roof of his house.</t>
  </si>
  <si>
    <t xml:space="preserve">To buy a motorcycle for commuting to work.   </t>
  </si>
  <si>
    <t>to pay for her daughter’s university tuition fee.</t>
  </si>
  <si>
    <t>to buy fruits and vegetables for reselling</t>
  </si>
  <si>
    <t>Aravan village, Osh region</t>
  </si>
  <si>
    <t>to buy the purlins to change the covering of the roof of her house.</t>
  </si>
  <si>
    <t>to buy materials and sewing equipment.</t>
  </si>
  <si>
    <t>to purchase seeds, pesticides, clay pots for flowers and also indoor flowers</t>
  </si>
  <si>
    <t>Pershotravensk</t>
  </si>
  <si>
    <t>to buy vegetables wholesale.</t>
  </si>
  <si>
    <t>To purchase a car to start a taxi business</t>
  </si>
  <si>
    <t>Didi Chkoni</t>
  </si>
  <si>
    <t>to purchase children's seasonal clothing</t>
  </si>
  <si>
    <t>to purchase sacks of coconuts for her business.</t>
  </si>
  <si>
    <t>to buy cosmetics, household disinfectants, and other products.</t>
  </si>
  <si>
    <t>to cover his school expenses, such as tuition, materials and/or tools, etc.</t>
  </si>
  <si>
    <t>to purchase required materials and tools for cutting and selling firewood.</t>
  </si>
  <si>
    <t>to start a poultry project.</t>
  </si>
  <si>
    <t>to pay matriculation fees and purchase supplies for her studies.</t>
  </si>
  <si>
    <t>to invest in buying more animals and some plants, allowing her to improve her income.</t>
  </si>
  <si>
    <t>to buy sugar, soft drinks, biscuits, etc. at wholesale to add to her business</t>
  </si>
  <si>
    <t>to buy oca (an Andean tuber vegetable).</t>
  </si>
  <si>
    <t>purchase nets.</t>
  </si>
  <si>
    <t>to pay for the tuition fees of one semester.</t>
  </si>
  <si>
    <t>help my partner and I couch women in the fashion and beauty industries with our consulting business, Beauty Makes Cents... When Business Makes Sense.</t>
  </si>
  <si>
    <t>to increase her stock of crates of drinks.</t>
  </si>
  <si>
    <t xml:space="preserve"> to buy bananas, potatoes, eggplant and cabbages to sell</t>
  </si>
  <si>
    <t>to buy a stock of rice, flour, and sugar.</t>
  </si>
  <si>
    <t>To buy organic manure and seedlings.</t>
  </si>
  <si>
    <t>Mpigi</t>
  </si>
  <si>
    <t xml:space="preserve">I will buy products to sell in my shop. </t>
  </si>
  <si>
    <t>Compra de ropa</t>
  </si>
  <si>
    <t>to pay school tuition for the second semester</t>
  </si>
  <si>
    <t>Poblacion, Lopez Jaena</t>
  </si>
  <si>
    <t>to buy lotions, deodorants, perfumes, and creams, etc.</t>
  </si>
  <si>
    <t>buy rice, oil, vegetables for soup, milk etc.</t>
  </si>
  <si>
    <t>to buy more vegetables.</t>
  </si>
  <si>
    <t>To pay for labor fees.</t>
  </si>
  <si>
    <t>buy sheet metal and wooden beams.</t>
  </si>
  <si>
    <t>buy underwear, pants, shirts, bundles of used clothing etc.</t>
  </si>
  <si>
    <t>Boaco</t>
  </si>
  <si>
    <t>to purchase meat to resell.</t>
  </si>
  <si>
    <t>to build a new home for her oldest child</t>
  </si>
  <si>
    <t>purchase fabric, thread, buttons, tape, etc.</t>
  </si>
  <si>
    <t>To buy building materials to repair her house</t>
  </si>
  <si>
    <t>to buy more stocks to sell at her store, like canned goods, candies, soda, soap and toiletries, eggs and cooking ingredients.</t>
  </si>
  <si>
    <t>to buy sweaters, pants, polo shirts and blouses.</t>
  </si>
  <si>
    <t>To start a business trading fruits and vegetables</t>
  </si>
  <si>
    <t>Akaurta</t>
  </si>
  <si>
    <t>to pay for forage for feeding the livestock</t>
  </si>
  <si>
    <t>Ashotavan community, Syunik region</t>
  </si>
  <si>
    <t>to buy grocery products such as rice, oil, bread, sugar, eggs. milk, sausages, etc.</t>
  </si>
  <si>
    <t>To purchase dairy feed equipment.</t>
  </si>
  <si>
    <t>to buy fertilizers, wood, seeds and plastic film for his greenhouses</t>
  </si>
  <si>
    <t>to buy fertilizers and seeds for her farmland.</t>
  </si>
  <si>
    <t>to buy items such as candy, basic grains, oil, rice, sugar, soft drinks and other items for his store.</t>
  </si>
  <si>
    <t>to buy new tires for his vehicle</t>
  </si>
  <si>
    <t>Sibaroc,Jimenez,Misamis Occidental</t>
  </si>
  <si>
    <t>to buy fertilizer, quality seeds and a sprayer</t>
  </si>
  <si>
    <t>to buy seeds, fertilizers and pesticides</t>
  </si>
  <si>
    <t>Mombekovo village, Jalalabat region</t>
  </si>
  <si>
    <t xml:space="preserve">to purchase hog feed and hogs to raise. </t>
  </si>
  <si>
    <t>Hassanabdal</t>
  </si>
  <si>
    <t>to buy corrugated metal sheeting, cement, sand, and gravel, and to pour concrete on the floors in the hall and the kitchen of his house.</t>
  </si>
  <si>
    <t>to buy gasoline and fishing nets, lead weights, and hooks for his business</t>
  </si>
  <si>
    <t>Trinidad, Bohol</t>
  </si>
  <si>
    <t>buy clothing</t>
  </si>
  <si>
    <t>to buy snacks, seasoning, toiletries, and gasoline to sell.</t>
  </si>
  <si>
    <t>Loon, Bohol</t>
  </si>
  <si>
    <t>to purchase motorcycle spare parts and accessories.</t>
  </si>
  <si>
    <t xml:space="preserve">To make her daughter’s marriage party </t>
  </si>
  <si>
    <t>to purchase poultry feed.</t>
  </si>
  <si>
    <t>to buy seeds, mineral fertilizers, and fuel.</t>
  </si>
  <si>
    <t>To buy a weighing machine for his food business</t>
  </si>
  <si>
    <t>to buy garlic in bulk.</t>
  </si>
  <si>
    <t>To purchase a car and start bread distribtion</t>
  </si>
  <si>
    <t>Javakhi</t>
  </si>
  <si>
    <t>To buy a pair of cows to begin his livestock business.</t>
  </si>
  <si>
    <t>to buy new tires and some auto spare parts for her husband's vehicle.</t>
  </si>
  <si>
    <t>purchase farm inputs that will enable me have higher yields.</t>
  </si>
  <si>
    <t xml:space="preserve">to buy bricks, cement, sand, iron, and gravel and to pay for labor. </t>
  </si>
  <si>
    <t>to buy an entrance door, iron, cement, sand and gravel to close in the entranceway to her home.</t>
  </si>
  <si>
    <t>to buy construction materials like nails, slats, and sheets of corrugated metal, and to pay for labor.</t>
  </si>
  <si>
    <t xml:space="preserve"> to buy fertilizer and pesticides for his farm</t>
  </si>
  <si>
    <t>Khanewal</t>
  </si>
  <si>
    <t>Polanco, Zamboanga del Norte</t>
  </si>
  <si>
    <t>to remodel her bathroom and kitchen</t>
  </si>
  <si>
    <t>to buy more grocery items for sale</t>
  </si>
  <si>
    <t>to purchase beauty soaps, ladies' hair weaves, and hair oil.</t>
  </si>
  <si>
    <t>to buy raw ingredients for her peanut butter business.</t>
  </si>
  <si>
    <t>Malibacsan,Jimenez,Misamis Occidental</t>
  </si>
  <si>
    <t>to buy a horse to support her business</t>
  </si>
  <si>
    <t>to purchase more ink and plain T-shirts for his business.</t>
  </si>
  <si>
    <t>Tudela-Silongon, Tudela, Misamis Occidental</t>
  </si>
  <si>
    <t xml:space="preserve">to pay the tuition fees and buy necessary articles for her daughter’s educational purposes. </t>
  </si>
  <si>
    <t>to buy grocery items and pay for maintenance of her coconut and rice grinder machine.</t>
  </si>
  <si>
    <t>District 1, San Manuel, Isabela</t>
  </si>
  <si>
    <t>to purchase a scooter in order to provide a transport service for goods and cargo</t>
  </si>
  <si>
    <t>J. Rasulov</t>
  </si>
  <si>
    <t>to buy household utensils and bales of clothes for her business.</t>
  </si>
  <si>
    <t>to purchase a large quantity of spare car parts to resell.</t>
  </si>
  <si>
    <t>to buy car tires.</t>
  </si>
  <si>
    <t>to buy additional soft drinks and raw ingredients for specialty foods</t>
  </si>
  <si>
    <t>to buy onion and eggplant seeds, herbicide and fertilizer.</t>
  </si>
  <si>
    <t>to buy laminated metal sheeting covered in aluminum and zinc, four inch C beams, and other accessories for the roof of his house.</t>
  </si>
  <si>
    <t>to buy galvanized metal sheeting, bricks for the wall, rebar, cement, sand, and gravel.</t>
  </si>
  <si>
    <t>to buy galvanized sheeting, nails and wood and to pay for the labor to relocate her kitchen away from her children’s bedroom.</t>
  </si>
  <si>
    <t>to buy steel, cement, and sand.</t>
  </si>
  <si>
    <t>To build a latrine</t>
  </si>
  <si>
    <t>to purchase spare parts and paint for his motorcycle</t>
  </si>
  <si>
    <t xml:space="preserve">to buy basic grains, instant products, candy, and drinks, etc. </t>
  </si>
  <si>
    <t>to buy fertilizer and pesticides for her farm</t>
  </si>
  <si>
    <t>to buy paint, wood, plates, chairs, and tables, among other items.</t>
  </si>
  <si>
    <t xml:space="preserve">to harvest his corn. </t>
  </si>
  <si>
    <t>Nooken district, Jalalabat region</t>
  </si>
  <si>
    <t>pay labourers to cut and pack wheat</t>
  </si>
  <si>
    <t>to start up Doner (very popular fast-food) selling.</t>
  </si>
  <si>
    <t>Tbilisi</t>
  </si>
  <si>
    <t>to purchased used clothing items to offer for sale</t>
  </si>
  <si>
    <t>to buy baby goats.</t>
  </si>
  <si>
    <t>To stock up on inventory items for her grocery store and also buy fodder for the animals</t>
  </si>
  <si>
    <t>to organize a birthday party for her child.</t>
  </si>
  <si>
    <t>to buy a piece of land to enlarge his area for farming rice</t>
  </si>
  <si>
    <t>to cover school fees and miscellaneous costs</t>
  </si>
  <si>
    <t>to purchase more stock of food for resale.</t>
  </si>
  <si>
    <t>to buy fertilizer for the sugarcane and tomato plants and to perform maintenance on the grinder.</t>
  </si>
  <si>
    <t>to purchase fabrics for making clothes</t>
  </si>
  <si>
    <t>to buy feeds and other items to maintain her pigs.</t>
  </si>
  <si>
    <t>Taboo, Jimenez Mis. Occ.</t>
  </si>
  <si>
    <t xml:space="preserve">to buy wool. </t>
  </si>
  <si>
    <t>to buy more stock of canned goods, candies, soda, noodles, biscuits, snack foods, and cooking ingredients</t>
  </si>
  <si>
    <t>Bien Unido, Bohol</t>
  </si>
  <si>
    <t>to buy dairy cattle.</t>
  </si>
  <si>
    <t>to increase her stock of fish</t>
  </si>
  <si>
    <t>to buy supplies for planting corn</t>
  </si>
  <si>
    <t>to buy a stove and firewood</t>
  </si>
  <si>
    <t>to buy hair care products, skin products, and creams for bleaching and whitening in large quantities.</t>
  </si>
  <si>
    <t>to buy more grocery items for resale.</t>
  </si>
  <si>
    <t>to pay the annual University tuition</t>
  </si>
  <si>
    <t>to buy stock, including lotion, perfume, body talc and cologne</t>
  </si>
  <si>
    <t>to buy grocery items, medicines, and drinks for her general store</t>
  </si>
  <si>
    <t>Agliam, San Manuel, Isabela</t>
  </si>
  <si>
    <t>To buy cigarettes, salt, noodles, coffee, sugar and water.</t>
  </si>
  <si>
    <t>to purchase baby poultry to raise, and sell in future.</t>
  </si>
  <si>
    <t>to buy fodder.</t>
  </si>
  <si>
    <t>to buy fertilizer and pesticides for his farming business.</t>
  </si>
  <si>
    <t>to buy fertilizer and pesticide for the farm</t>
  </si>
  <si>
    <t>to purchase calves and potatoes</t>
  </si>
  <si>
    <t>Sareki</t>
  </si>
  <si>
    <t>to buy woods for renovating his own home.</t>
  </si>
  <si>
    <t>Sinacaban, Misamis  Occidental</t>
  </si>
  <si>
    <t>To buy cattle</t>
  </si>
  <si>
    <t>n to buy new fishing nets, lead weights and hooks</t>
  </si>
  <si>
    <t>to buy bamboo slats (for nipa weaving), spices, and meat</t>
  </si>
  <si>
    <t xml:space="preserve">to purchase rice and corn grits to add to her her inventory </t>
  </si>
  <si>
    <t>to buy cement, sand, and gravel and to pay for the labor to expand the entrance to her house.</t>
  </si>
  <si>
    <t>to buy materials such as fabrics, lace, elastic, thread, etc.</t>
  </si>
  <si>
    <t>buy wholesale inventory (suitcases, purses, fanny packs, and backpacks).</t>
  </si>
  <si>
    <t>increase my business stock.</t>
  </si>
  <si>
    <t>to buy trousers, jeans, shirts, and T-shirts in bulk.</t>
  </si>
  <si>
    <t>to purchase plastic bags, shopping bags, gift sets and other inventory in bulk.</t>
  </si>
  <si>
    <t>Pavlograd</t>
  </si>
  <si>
    <t>to buy cows to fatten and resell</t>
  </si>
  <si>
    <t>Gulbahor village, Osh region</t>
  </si>
  <si>
    <t xml:space="preserve">to buy fruits. </t>
  </si>
  <si>
    <t>Vitarte</t>
  </si>
  <si>
    <t>to purchase a chaff cutter.</t>
  </si>
  <si>
    <t>purchase clothing and jewellery, used as inventory to sell to customers.</t>
  </si>
  <si>
    <t>to buy cement, sand, gravel, iron and concrete blocks to build a bedroom.</t>
  </si>
  <si>
    <t>to purchase hair rollers, hair oil, shampoos and braids for her business.</t>
  </si>
  <si>
    <t>to invest in working capital and supply her convenience store with the purchase and sale of groceries such as rice, beans, sugar, milk, bread, detergent, eggs, matches, juices, cookies and sodas.</t>
  </si>
  <si>
    <t xml:space="preserve">To buy raw material for making furniture. </t>
  </si>
  <si>
    <t>to buy tools.</t>
  </si>
  <si>
    <t>To purchase stock of used clothing.</t>
  </si>
  <si>
    <t>Batumi</t>
  </si>
  <si>
    <t>to buy fertilizer and pesticides.</t>
  </si>
  <si>
    <t>To open a store and bring in the starting inventory</t>
  </si>
  <si>
    <t xml:space="preserve">To set up a poultry farm and also cultivate mushrooms </t>
  </si>
  <si>
    <t>to buy a wide variety of cloths in different colors and designs.</t>
  </si>
  <si>
    <t>Attock</t>
  </si>
  <si>
    <t>to purchase a sewing machine</t>
  </si>
  <si>
    <t>to purchase fertilizer and pesticides for her farm</t>
  </si>
  <si>
    <t>to buy sugar, milk, peanuts, coconuts, papaya, and other ingredients.</t>
  </si>
  <si>
    <t>to purchase wood and construction tools that he needs</t>
  </si>
  <si>
    <t>to buy chickens, sodas, various groceries, clothing and Yanbal products.</t>
  </si>
  <si>
    <t>to open a fast food business.</t>
  </si>
  <si>
    <t>Kutaisi</t>
  </si>
  <si>
    <t>to buy clothes to offer for sale</t>
  </si>
  <si>
    <t>expand the TeaPops into local and regional distribution markets</t>
  </si>
  <si>
    <t>to purchase a cow.</t>
  </si>
  <si>
    <t>To process her degree</t>
  </si>
  <si>
    <t>Lima Norte</t>
  </si>
  <si>
    <t>to buy foals</t>
  </si>
  <si>
    <t>Ara-Kol village, Naryn region</t>
  </si>
  <si>
    <t>to buy calves for fattening and resale</t>
  </si>
  <si>
    <t>Kara-Too village</t>
  </si>
  <si>
    <t>to buy sacks of rice to sell.</t>
  </si>
  <si>
    <t>to buy additional stocks to sell in her general store.</t>
  </si>
  <si>
    <t>To buy bread, tomatoes, onions, mayonnaise, cold cuts, and other ingredients.</t>
  </si>
  <si>
    <t>to buy tools and supplies.</t>
  </si>
  <si>
    <t>To cover her brother's school fees in nursing.</t>
  </si>
  <si>
    <t>to buy goods for resale.</t>
  </si>
  <si>
    <t>to buy snacks, basic grains, oil, rice, sugar, beverages, etc.</t>
  </si>
  <si>
    <t>to buy items such as shampoo, soap, milk, sugar, egg, noodles, and canned goods to sell in her general store.</t>
  </si>
  <si>
    <t>to purchase ingredients for her food production business</t>
  </si>
  <si>
    <t>To buy vitamins and feed concentrate for her chickens.</t>
  </si>
  <si>
    <t>To pay for books, pens, study materials and tuition fees for her daughter’s schooling.</t>
  </si>
  <si>
    <t>to buy corn.</t>
  </si>
  <si>
    <t>to buy items to sell, including shampoo and groceries.</t>
  </si>
  <si>
    <t>Chon-Karabuura village, Talas region</t>
  </si>
  <si>
    <t>to buy cows.</t>
  </si>
  <si>
    <t>Chon-Tash village</t>
  </si>
  <si>
    <t>to buy additional feed for her pigs.</t>
  </si>
  <si>
    <t>to buy items to sell like shampoo, milk, sugar, eggs, soap, canned goods, etc.</t>
  </si>
  <si>
    <t>to purchase more stock to sell like canned goods, chips, eggs, bread, soap, etc.</t>
  </si>
  <si>
    <t>to buy soft drinks, cooking oil and Irish potatoes</t>
  </si>
  <si>
    <t>to buy a cow</t>
  </si>
  <si>
    <t>to purchase ingredients like chicken, flour, seasonings, etc. for her business</t>
  </si>
  <si>
    <t>to purchase an additional bicycle for her business.</t>
  </si>
  <si>
    <t>To buy colored thread, buttons, fabric, etc.</t>
  </si>
  <si>
    <t>to buy supplies for his farming business.</t>
  </si>
  <si>
    <t>Montería</t>
  </si>
  <si>
    <t>to buy planks of wood.</t>
  </si>
  <si>
    <t>Tarija</t>
  </si>
  <si>
    <t>To purchase varieties of sarees for selling.</t>
  </si>
  <si>
    <t>to buy supplies for her sewing business.</t>
  </si>
  <si>
    <t>To buy sand, cement, bricks, clay, sheet metal roofing, paint, and pay for labor.</t>
  </si>
  <si>
    <t xml:space="preserve">To purchase seedlings and fertilizers to grow tea on her own land. </t>
  </si>
  <si>
    <t>to buy more bags to sell to her customers</t>
  </si>
  <si>
    <t>to buy additional items like toothpaste, shampoo, detergent soap, canned goods, etc. to sell</t>
  </si>
  <si>
    <t>to buy fabric and trim to create outfits for resale.</t>
  </si>
  <si>
    <t>to buy fertilizer, seeds, herbicides, pest control, etc.</t>
  </si>
  <si>
    <t>to purchase more fish to sell to her customers.</t>
  </si>
  <si>
    <t>to purchase additional feed.</t>
  </si>
  <si>
    <t>To buy parts, solder, wire, sheet metal, electrodes, etc.</t>
  </si>
  <si>
    <t xml:space="preserve">to buy cosmetic products. </t>
  </si>
  <si>
    <t>to buy more recyclable materials to sell.</t>
  </si>
  <si>
    <t>To buy basic staples, cooking oil, sugar, candy, etc.</t>
  </si>
  <si>
    <t>To buy fishing nets, hooks and other tools.</t>
  </si>
  <si>
    <t>To purchase educational equipment and to pay private tuition fees for her son’s education.</t>
  </si>
  <si>
    <t>fund a marketing campaign and buy additional equipment for my martial arts school.</t>
  </si>
  <si>
    <t>to purchase additional raw materials for making rope.</t>
  </si>
  <si>
    <t>To buy recyclable metals, plastic and paper at wholesale</t>
  </si>
  <si>
    <t>to buy mollusks (seafood) wholesale.</t>
  </si>
  <si>
    <t>To buy tables and chairs, as well as rice, chicken, meat, beans, fruit, vegetables, etc.</t>
  </si>
  <si>
    <t>to buy additional milk cows.</t>
  </si>
  <si>
    <t>expand my business by  buying additional  stock.</t>
  </si>
  <si>
    <t>to buy livestock and start a new business.</t>
  </si>
  <si>
    <t>to buy stock of fast moving items like sugar, maize meal, cooking oil and cold drinks</t>
  </si>
  <si>
    <t>to purchase more stock of chocolates and candies to sell.</t>
  </si>
  <si>
    <t>to purchase ingredients and utensils for her food-vending business.</t>
  </si>
  <si>
    <t>to buy business stock of fishes and drinks for selling</t>
  </si>
  <si>
    <t>to buy livestock and start his own business</t>
  </si>
  <si>
    <t>to purchase additional materials like shells, wire, nylon thread, etc. for her business</t>
  </si>
  <si>
    <t>to purchase more materials for her handicraft business.</t>
  </si>
  <si>
    <t>To buy banana suckers (seedlings) and fertilizer to cultivate a new crop of bananas.</t>
  </si>
  <si>
    <t>buy more sewing machines.</t>
  </si>
  <si>
    <t>to buy clothing and shoes.</t>
  </si>
  <si>
    <t>to buy additional materials for her guitar-making business.</t>
  </si>
  <si>
    <t>to purchase more materials like bamboo, rope, abaca, etc. for her business</t>
  </si>
  <si>
    <t>To buy fertilizer and seeds and to pay plowing fees for her farming</t>
  </si>
  <si>
    <t>Karatektir village</t>
  </si>
  <si>
    <t>To buy beans, milk, eggs, bread, drinks, etc.</t>
  </si>
  <si>
    <t>to purchase more scrap materials to sell</t>
  </si>
  <si>
    <t>To buy a laptop for work purposes.</t>
  </si>
  <si>
    <t>to buy more containers of purified drinking water to sell.</t>
  </si>
  <si>
    <t>to buy additional ingredients, including sugar, beans, fruits and milk.</t>
  </si>
  <si>
    <t>buy cows</t>
  </si>
  <si>
    <t>Ak-Tatyr village</t>
  </si>
  <si>
    <t>To purchase potato seeds and fertilizers for starting cultivation of potatoes.</t>
  </si>
  <si>
    <t>to purchase additional dry goods to sell.</t>
  </si>
  <si>
    <t>to purchase more scrap materials to sell.</t>
  </si>
  <si>
    <t>to buy auto spare parts in order to repair his mini-van.</t>
  </si>
  <si>
    <t>buy sheep</t>
  </si>
  <si>
    <t>Jan Bulak village</t>
  </si>
  <si>
    <t>to purchase ingredients like flour, vinegar, sugar, frozen foods, etc. for her  food vending business</t>
  </si>
  <si>
    <t>to purchase bundles of used clothing to sell.</t>
  </si>
  <si>
    <t>to buy cattle and launch his cattle business.</t>
  </si>
  <si>
    <t>to purchase more items like sardines, cooking oil, seasoning and other miscellaneous items.</t>
  </si>
  <si>
    <t>to purchase ingredients like hotdog, meat, rice, etc. for her business</t>
  </si>
  <si>
    <t>to buy booths to prepare and sell hot dogs.</t>
  </si>
  <si>
    <t>to pay housing expenses.</t>
  </si>
  <si>
    <t>to buy more construction supplies to sell</t>
  </si>
  <si>
    <t>Chongara village, Batken region</t>
  </si>
  <si>
    <t>to purchase more fruits to sell in her fruit stand.</t>
  </si>
  <si>
    <t xml:space="preserve">To pay tuition fees, private coaching fees and to purchase educational equipment for her son. </t>
  </si>
  <si>
    <t>to purchase more goods to sell in her general store.</t>
  </si>
  <si>
    <t>to purchase materials such as fabric, thread and buttons, among other things.</t>
  </si>
  <si>
    <t>to buy "banyeras" of fish to sell.</t>
  </si>
  <si>
    <t xml:space="preserve">to buy clothes wholesale. </t>
  </si>
  <si>
    <t>to buy more items to sell, including coffee, eggs, noodles, soft drinks and milk.</t>
  </si>
  <si>
    <t>to buy a motor vehicle for her business.</t>
  </si>
  <si>
    <t xml:space="preserve">To pay the tuition fees and buy necessary articles for her son’s educational purpose. </t>
  </si>
  <si>
    <t>to stock her grocery business.</t>
  </si>
  <si>
    <t>to buy two calves</t>
  </si>
  <si>
    <t>Ornok village</t>
  </si>
  <si>
    <t xml:space="preserve">to buy seeds, fertilizer, pesticides, and more. </t>
  </si>
  <si>
    <t>to buy a good stock of food to meet her customers' demands.</t>
  </si>
  <si>
    <t>to buy more accessories to sell.</t>
  </si>
  <si>
    <t>to purchase additional containers of purified drinking water to sell.</t>
  </si>
  <si>
    <t>to purchase stock wholesale (clothes and accessories)</t>
  </si>
  <si>
    <t>to buy more chicken, suckling pigs, and agricultural supplies in bulk (manure, pesticides, fertilizers and animal feed).</t>
  </si>
  <si>
    <t>to buy supplements, feed and piglets.</t>
  </si>
  <si>
    <t>Sikatuna, Bohol</t>
  </si>
  <si>
    <t>to buy raw ingredients for her eatery</t>
  </si>
  <si>
    <t>to buy stock in bulk (snacks, biscuits, sweets and so on).</t>
  </si>
  <si>
    <t>to buy fertilizer and seeds for her farmland.</t>
  </si>
  <si>
    <t>Battambang province, Phnom Proek district</t>
  </si>
  <si>
    <t>to buy more embellishment supplies for her business</t>
  </si>
  <si>
    <t>to buy feed and piglets</t>
  </si>
  <si>
    <t>Antequera, Bohol</t>
  </si>
  <si>
    <t>to purchase additional fish to sell</t>
  </si>
  <si>
    <t>to buy supplies in bulk (fabrics, threads, buttons, accessories, lace and so on).</t>
  </si>
  <si>
    <t>to buy rice seeds and fertilizer for her farmland</t>
  </si>
  <si>
    <t>to purchase additional stock of feed</t>
  </si>
  <si>
    <t xml:space="preserve"> to buy fertilizer and seeds for his farmland.</t>
  </si>
  <si>
    <t>to buy wholesale products such as cooking oil, potatoes, yellow potatoes, bananas, sauces, drinks, and disposable products.</t>
  </si>
  <si>
    <t>to paint his house and repair the ground.</t>
  </si>
  <si>
    <t>A loan of ksh 10000 to buy braids and  beauty cosmetics for my saloon.</t>
  </si>
  <si>
    <t>to purchase merchandise (jeans, shirts, tennis shoes) in bulk, as well as supplies for her café such as vegetables, grains and pasta.</t>
  </si>
  <si>
    <t>to buy scrap metal such as office equipment and filing cabinets.</t>
  </si>
  <si>
    <t>to pay to harvest rice.</t>
  </si>
  <si>
    <t>to make necessary renovations (to paint and to change deteriorated display cabinets).</t>
  </si>
  <si>
    <t xml:space="preserve"> to buy fertilizer and seeds for her farmland.</t>
  </si>
  <si>
    <t xml:space="preserve"> to buy fertilizer for her cassava.</t>
  </si>
  <si>
    <t>to buy sewing tools like fabric, threads, and a sewing machine</t>
  </si>
  <si>
    <t>Hebron</t>
  </si>
  <si>
    <t>to buy piglets, feed and supplements</t>
  </si>
  <si>
    <t>to pay reaping fees and buy more grocery items.</t>
  </si>
  <si>
    <t>to buy bamboo shoots and squash.</t>
  </si>
  <si>
    <t>to make a separate wall between the living room and the kitchen with a ceiling.</t>
  </si>
  <si>
    <t>to buy wholesale stock such as accessories, personal care items, toys, stationery and cosmetics.</t>
  </si>
  <si>
    <t>to buy a twin stitching sewing machine.</t>
  </si>
  <si>
    <t>To cover her daughter's school fees</t>
  </si>
  <si>
    <t>to buy "banyeras" of fish to sell</t>
  </si>
  <si>
    <t>To buy more piglets</t>
  </si>
  <si>
    <t>to buy more grocery items for sale and to improve her farm</t>
  </si>
  <si>
    <t>to repair the closet and pay for plumbing work.</t>
  </si>
  <si>
    <t>to buy additional stock for her sari-sari business</t>
  </si>
  <si>
    <t>to paint his house and repair his ceiling</t>
  </si>
  <si>
    <t>to carry out renovations.</t>
  </si>
  <si>
    <t>to buy supplies wholesale (cold meats, bread, sauces, soft drinks, beer, liquor, etc.)</t>
  </si>
  <si>
    <t>to buy a face massage machine, chair and hair washing machine</t>
  </si>
  <si>
    <t>to pay for his son's education</t>
  </si>
  <si>
    <t>to buy fertilizer for her farmland.</t>
  </si>
  <si>
    <t>to buy stock wholesale (pastries, candy, sweets, coffee, disposable items, cigarettes, etc.)</t>
  </si>
  <si>
    <t>to buy three work benches, 3 chairs and supplies in bulk (jewels, chains, threads, ribbons, broaches and more).</t>
  </si>
  <si>
    <t>buy supplies at wholesale prices (fabric, thread, buttons, lace, and decorative items).</t>
  </si>
  <si>
    <t>To pay for her daughter's university tuition</t>
  </si>
  <si>
    <t>Takeo Province, Doun Keo district</t>
  </si>
  <si>
    <t>to buy flagstones to pave and paint his house.</t>
  </si>
  <si>
    <t>to buy supplies and stock wholesale (flour, salt. margarine, baking powder, yeast, eggs, dairy products. etc.)</t>
  </si>
  <si>
    <t>to buy supplies wholesale (shampoo, conditioner, hair treatments, nail polish, etc.</t>
  </si>
  <si>
    <t>to dig a well and buy a water pump .</t>
  </si>
  <si>
    <t xml:space="preserve">to buy supplies such as foam, synthetic leather, and glue. </t>
  </si>
  <si>
    <t>Belaldy village</t>
  </si>
  <si>
    <t>to pay for the renovation of the greenhouse as well as for fertilizer and wheat seeds.</t>
  </si>
  <si>
    <t>Margara village, Armavir region</t>
  </si>
  <si>
    <t>to fertilize her garden and buy additional vegetables to resell</t>
  </si>
  <si>
    <t xml:space="preserve">to buy additional grocery goods to resell. </t>
  </si>
  <si>
    <t>Ozamis City, Misamis Occidental</t>
  </si>
  <si>
    <t>to add stock of sugar, rice, bread, drinks and other items.</t>
  </si>
  <si>
    <t>to pay for a cooking gas package so that she can save on cooking energy costs</t>
  </si>
  <si>
    <t>to cover the cost for miscellaneous school expenses</t>
  </si>
  <si>
    <t>to buy a large quantity of vegetables (leeks, peppers, etc) to resell</t>
  </si>
  <si>
    <t>to buy wood and pay for labor costs incurred in performing the construction of home renovation.</t>
  </si>
  <si>
    <t xml:space="preserve">to buy an assortment of wholesale supplies (jeans, shirts, undergarments, among others). </t>
  </si>
  <si>
    <t>Angelopolis</t>
  </si>
  <si>
    <t>to buy thread in different colors and packs of beads, sequins and stones.</t>
  </si>
  <si>
    <t>purchase stock of clothing for her store</t>
  </si>
  <si>
    <t>to buy  fish and goats to sell.</t>
  </si>
  <si>
    <t xml:space="preserve">To buy seeds and fertilizers to grow broad beans </t>
  </si>
  <si>
    <t>buy animal feed and add more poultry</t>
  </si>
  <si>
    <t>Bougouni</t>
  </si>
  <si>
    <t>to buy new beauty products and hire more staff.</t>
  </si>
  <si>
    <t>Esteli</t>
  </si>
  <si>
    <t>to buy bricks, sand, cement and iron bars to change the walls of her house.</t>
  </si>
  <si>
    <t>to purchase more fish, rice, oil, coal, pepper, meat, etc. for her business.</t>
  </si>
  <si>
    <t>West Point</t>
  </si>
  <si>
    <t xml:space="preserve">to purchase oil, lubricants, a brake booster, brake hoses and other items. </t>
  </si>
  <si>
    <t>to add stock of clothes.</t>
  </si>
  <si>
    <t>to buy corn meal to make and sell tortillas.</t>
  </si>
  <si>
    <t>to buy agricultural supplies to help her potato crops.</t>
  </si>
  <si>
    <t>La Esperanza, Intibuca</t>
  </si>
  <si>
    <t>to buy groceries to stock her store</t>
  </si>
  <si>
    <t>Nueva Arica - Chiclayo</t>
  </si>
  <si>
    <t>To purchase a mini-bus and start trading with fruits and vegetables</t>
  </si>
  <si>
    <t>Talaveri</t>
  </si>
  <si>
    <t>to purchase tires and spare parts</t>
  </si>
  <si>
    <t>Ozamiz City,Misamis occidental</t>
  </si>
  <si>
    <t>to buy cement, gravel and sand and pay for the labor needed to build a bedroom.</t>
  </si>
  <si>
    <t>to purchase banana fruits from local growers to sell in the markets at a reasonable price.</t>
  </si>
  <si>
    <t>to purchase cattle to breed and resell when they gain weight.</t>
  </si>
  <si>
    <t>to buy bush knives, a wheelbarrow, fertilizer and chemicals</t>
  </si>
  <si>
    <t>WS</t>
  </si>
  <si>
    <t>Samoa</t>
  </si>
  <si>
    <t>Gataivai Savaii</t>
  </si>
  <si>
    <t>WST</t>
  </si>
  <si>
    <t>to buy more materials for repairing tires.</t>
  </si>
  <si>
    <t>to purchase farmland to expand her business</t>
  </si>
  <si>
    <t>to buy pigs.</t>
  </si>
  <si>
    <t xml:space="preserve">to buy building materials to install a gate </t>
  </si>
  <si>
    <t xml:space="preserve"> purchase shoes and sandals for my shop.</t>
  </si>
  <si>
    <t>Lamay - Calca - Cusco</t>
  </si>
  <si>
    <t>to purchase more oil, flour, and sugar for the business.</t>
  </si>
  <si>
    <t>Tappita</t>
  </si>
  <si>
    <t>to buy wholesale milk, sugar, and corn on the cob.</t>
  </si>
  <si>
    <t>buy vitenge type of cloth to make African dresses to sell in my shop.</t>
  </si>
  <si>
    <t>to buy a stock of different cloths for the winter season.</t>
  </si>
  <si>
    <t>Kamoki</t>
  </si>
  <si>
    <t>to purchase 2 goats for food production for resale.</t>
  </si>
  <si>
    <t>Bubanza</t>
  </si>
  <si>
    <t>to buy fruit, vegetables and basic grains.</t>
  </si>
  <si>
    <t xml:space="preserve"> to increase his capital and buy a large quantity of shop products (sugar, sorghum flour, cornflour) to resell and make more money.</t>
  </si>
  <si>
    <t>Rumonge</t>
  </si>
  <si>
    <t>to buy galvanized metal sheets, wood, and nails</t>
  </si>
  <si>
    <t>to finance the costs of weeding his farm</t>
  </si>
  <si>
    <t>to purchase more body cream, bath soap and many other items for her business.</t>
  </si>
  <si>
    <t>to purchase office supplies</t>
  </si>
  <si>
    <t>to pay for grocery items, toiletries and beverages, to resell at her store</t>
  </si>
  <si>
    <t>Silang, Cavite</t>
  </si>
  <si>
    <t>pay for 1 semester of tuition.</t>
  </si>
  <si>
    <t>to purchase at least a half-basket of smoked and dried fish each week to resell</t>
  </si>
  <si>
    <t>to buy galvanized metal sheets, brick, rebar, and cement to build a latrine</t>
  </si>
  <si>
    <t>to purchase basic ingredients for her food sales business, such as beans, rice, seasonings, beef, chicken, onions, sweet peppers and tomatoes, and to purchase men's pants, women's pants, and blouses.</t>
  </si>
  <si>
    <t>Lezhe</t>
  </si>
  <si>
    <t>buy more stock of tea leaves</t>
  </si>
  <si>
    <t>to buy building tools.</t>
  </si>
  <si>
    <t>Pucará - Jaén - Cajamarca</t>
  </si>
  <si>
    <t>to buy fish and condiments</t>
  </si>
  <si>
    <t>add stock of drinks, rice, sugar and other items</t>
  </si>
  <si>
    <t>to buy a turbocharger.</t>
  </si>
  <si>
    <t>to buy wholesale supplies (bread, cold cuts, salsa, sodas, disposable wares, among others)</t>
  </si>
  <si>
    <t>To pay tuitions fees and to purchase educational tools for her son</t>
  </si>
  <si>
    <t xml:space="preserve">to buy automobile spare parts to sell. </t>
  </si>
  <si>
    <t xml:space="preserve">to pay for 2 cows, 2 oxen and forage for feeding the livestock. </t>
  </si>
  <si>
    <t>Dalarik village of Armavir region</t>
  </si>
  <si>
    <t>add stock of bread and handbags</t>
  </si>
  <si>
    <t>to buy basic grains, sweets, eggs, bread, and drinks.</t>
  </si>
  <si>
    <t xml:space="preserve">to buy an embroidery machine for her new business. </t>
  </si>
  <si>
    <t>to purchase more stock for my shoe business</t>
  </si>
  <si>
    <t>to buy a wheelbarrow, bush knives, chemicals, fertilizer, and a weedsprayer.</t>
  </si>
  <si>
    <t>Faala Palauli</t>
  </si>
  <si>
    <t>to buy animal feed</t>
  </si>
  <si>
    <t>to buy a large quantity of beer to resell</t>
  </si>
  <si>
    <t>to buy spare parts for refrigerators</t>
  </si>
  <si>
    <t>to buy additional used clothes to resell</t>
  </si>
  <si>
    <t>to pay for three calves</t>
  </si>
  <si>
    <t>Qarakert village, Armavir region</t>
  </si>
  <si>
    <t>to buy fertilizer for her rice farm</t>
  </si>
  <si>
    <t>Tinacla-an, Clarin Misamis Occidental</t>
  </si>
  <si>
    <t>to buy used clothing to sell.</t>
  </si>
  <si>
    <t>Kampala</t>
  </si>
  <si>
    <t>to buy tiles, wood and beams to improve the roof of his house</t>
  </si>
  <si>
    <t>to pay tuition for one semester</t>
  </si>
  <si>
    <t>to add to his stock of animal feed.</t>
  </si>
  <si>
    <t>to buy seven cases of Amstel beer to resell at a profit.</t>
  </si>
  <si>
    <t>to buy at least two sets of textiles, each set containing six pieces of fabric, for resale.</t>
  </si>
  <si>
    <t>to buy kitchen supplies for her daughter’s store.</t>
  </si>
  <si>
    <t>To buy used clothes to resell</t>
  </si>
  <si>
    <t>to purchase fabrics and dyeing products.</t>
  </si>
  <si>
    <t xml:space="preserve">to buy a sound system, tables, chairs, an awning, and stock at whole-sale price (baked goods, soft drinks, and liquors). </t>
  </si>
  <si>
    <t>to pay for renovation of the greenhouse</t>
  </si>
  <si>
    <t>Ghukasavan village, Ararat region</t>
  </si>
  <si>
    <t>Korbouli</t>
  </si>
  <si>
    <t>to make improvements and renovations (expand her work space) and to purchase basic supplies wholesale (corn and charcoal for the oven).</t>
  </si>
  <si>
    <t>to buy seedlings and fertilizers for his farm.</t>
  </si>
  <si>
    <t>to buy more tea leaves to sell.</t>
  </si>
  <si>
    <t>To buy basins,mugs,combs etc</t>
  </si>
  <si>
    <t>to purchase additional palm leaves and woven nipa mats to resell</t>
  </si>
  <si>
    <t>Plaridel, Misamis Occidental</t>
  </si>
  <si>
    <t>to purchase quality potato and corn seeds</t>
  </si>
  <si>
    <t>to buy a wrapping machine (an industrial sewing machine) and supplies wholesale (fabric, thread and buttons) and stationary items (notebooks, pens, markers, Bristol board, etc.)</t>
  </si>
  <si>
    <t>La Ceja</t>
  </si>
  <si>
    <t>to purchase a motorbike for her husband to run a taxi service.</t>
  </si>
  <si>
    <t>to purchase organic fertilizer to improve the farm</t>
  </si>
  <si>
    <t>Ozamis City,  Misamis  Occidental</t>
  </si>
  <si>
    <t>to purchase spare parts to fix her husband's truck.</t>
  </si>
  <si>
    <t>Kampong Cham Province</t>
  </si>
  <si>
    <t>to buy coal, red meat, chicken, cheese, cabbage, rice and more.</t>
  </si>
  <si>
    <t>to buy sugar, soap and paraffin to sell.</t>
  </si>
  <si>
    <t>to perform maintenance on his vehicle.</t>
  </si>
  <si>
    <t>To buy seedlings and pay for labour.</t>
  </si>
  <si>
    <t>Sakutiek-Naivasha</t>
  </si>
  <si>
    <t>to buy canned goods, chips and food seasonings for her business.</t>
  </si>
  <si>
    <t>Mozzozzin Norte, Sta. Maria, Isabela</t>
  </si>
  <si>
    <t>to purchase raw ingredients to prepare assorted snacks for sale</t>
  </si>
  <si>
    <t>to purchase seeds.</t>
  </si>
  <si>
    <t>to buy oil palm trees to use for palm oil production.</t>
  </si>
  <si>
    <t>buy basic grains, meat, soda, juice, desserts and cereals among others.</t>
  </si>
  <si>
    <t>to buy merchandise like alpaca sweaters.</t>
  </si>
  <si>
    <t>to purchase merchandise.</t>
  </si>
  <si>
    <t>purchase a motorbike for her son to re-sell.</t>
  </si>
  <si>
    <t>To buy tomatoes, bananas and onions</t>
  </si>
  <si>
    <t>to finish work that will give her running water in her home.</t>
  </si>
  <si>
    <t>to pay for grocery items, toiletries and beverages needed for her variety store.</t>
  </si>
  <si>
    <t>to purchase more stock of purified water to sell.</t>
  </si>
  <si>
    <t>Silay, Negros Occidental</t>
  </si>
  <si>
    <t>to purchase farmland for rice cultivation</t>
  </si>
  <si>
    <t>to buy chemicals, weedsprayer, bush knives, spades, and a wheelbarrow.</t>
  </si>
  <si>
    <t>to buy a greater variety of products.</t>
  </si>
  <si>
    <t>to add to her stock of sandals, cooking pans and other items.</t>
  </si>
  <si>
    <t>to buy three 20-liter cans of palm oil at 18,000 FCFA each, and five bags of rice at 13,500 FCFA each.</t>
  </si>
  <si>
    <t>to purchase forage for feeding the livestock</t>
  </si>
  <si>
    <t>Shenavan village, Armavir region</t>
  </si>
  <si>
    <t>To buy chickens, guinea pigs and medicines for her children</t>
  </si>
  <si>
    <t>to buy more clothes for resale</t>
  </si>
  <si>
    <t>to buy wood, cement, and sand to repair the roof and walls of his home.</t>
  </si>
  <si>
    <t>to buy basic grains, eggs, and drinks.</t>
  </si>
  <si>
    <t>To buy seedlings and fertilizer</t>
  </si>
  <si>
    <t>to buy clothes to sell and onions for planting</t>
  </si>
  <si>
    <t>to buy construction materials to plaster a room.</t>
  </si>
  <si>
    <t>Nueva Guinea, RAAS</t>
  </si>
  <si>
    <t>to process more mobile phone airtime credits and service bill payments on weekends.</t>
  </si>
  <si>
    <t>to buy supplies wholesale (fabrics, thread, buttons, fasteners, etc.)</t>
  </si>
  <si>
    <t>Sabaneta</t>
  </si>
  <si>
    <t>To purchase timber to sell</t>
  </si>
  <si>
    <t>to pay for feed and poultry needed in her business.</t>
  </si>
  <si>
    <t>To pay for spare parts and maintenance of her tricycle.</t>
  </si>
  <si>
    <t>to buy  sugar, cooking fat, baking flour and charcoal in bulk</t>
  </si>
  <si>
    <t>buy cattle</t>
  </si>
  <si>
    <t>to buy a large quantity of bananas to resell</t>
  </si>
  <si>
    <t>to buy materials, threads and animal feed.</t>
  </si>
  <si>
    <t>to buy material, thread, needles, and a sewing machine for her tailoring business.</t>
  </si>
  <si>
    <t>Aopo, Savaii</t>
  </si>
  <si>
    <t>to pay for the installation of electricity and to buy materials to fence her house.</t>
  </si>
  <si>
    <t>to purchase piglets</t>
  </si>
  <si>
    <t>Bañadero, Ozamis City, Misamis Occidental</t>
  </si>
  <si>
    <t>to buy additional grocery items to display and offer in her retail store.</t>
  </si>
  <si>
    <t>to purchase grocery items to sell</t>
  </si>
  <si>
    <t>Caluya, Sapangdalaga Misamis Occidental</t>
  </si>
  <si>
    <t>purchase more raw materials for my business.</t>
  </si>
  <si>
    <t>to buy spare parts and paints for repair</t>
  </si>
  <si>
    <t>Gango, Ozamis City, Misamis Occidental</t>
  </si>
  <si>
    <t>To buy a sewing machine for her new business.</t>
  </si>
  <si>
    <t>to buy plaster and tiles for his house.</t>
  </si>
  <si>
    <t>to purchase additional fabrication equipment and accounting software, and to overhaul his website.</t>
  </si>
  <si>
    <t>Chula Vista</t>
  </si>
  <si>
    <t>to buy agricultural supplies for her coffee plantations.</t>
  </si>
  <si>
    <t>to buy grain</t>
  </si>
  <si>
    <t>Zantièbougou</t>
  </si>
  <si>
    <t>to buy wholesale supplies and pay the fees to obtain health department registration</t>
  </si>
  <si>
    <t>To purchase working tools and open a vehicle repair workshop</t>
  </si>
  <si>
    <t>Jalaurta</t>
  </si>
  <si>
    <t>to cover the costs of purchasing necessary spare parts for the bus that he drives.</t>
  </si>
  <si>
    <t>to buy drugs to sell in her drug shop</t>
  </si>
  <si>
    <t>to buy a stove and a bed</t>
  </si>
  <si>
    <t>to buy a weedsprayer, a wheelbarrow, a bag of fertilizer, chemicals, and bush knives.</t>
  </si>
  <si>
    <t>TAPUELEELE</t>
  </si>
  <si>
    <t>to purchase more rice by the bag for her business.</t>
  </si>
  <si>
    <t>to purchase scrap metal, iron and office equipment (filing items).</t>
  </si>
  <si>
    <t>to purchase cattle to breed for calves to sell.</t>
  </si>
  <si>
    <t>to buy pig feed like starter feed, grower feed and gestating feed (for lactating hogs)</t>
  </si>
  <si>
    <t>to buy supplies like rice and cooking oil, among others.</t>
  </si>
  <si>
    <t>To start up a business selling clothing</t>
  </si>
  <si>
    <t>Dzevri</t>
  </si>
  <si>
    <t>to pay tuition for one semester.</t>
  </si>
  <si>
    <t>to purchase more door locks, hinges, nails, etc. to expand her business.</t>
  </si>
  <si>
    <t>to add stock of fabric and threads for making clothes.</t>
  </si>
  <si>
    <t>To buy cattle and increase the working capital of her new business</t>
  </si>
  <si>
    <t>to buy more ingredients to cook in her cafeteria</t>
  </si>
  <si>
    <t>to buy seeds</t>
  </si>
  <si>
    <t>Dangara</t>
  </si>
  <si>
    <t>buy ready-made clothes such as jeans, Bermuda shorts,  and t-shirts, among other items, to sell.</t>
  </si>
  <si>
    <t>buy animal feeds and drugs for her cows</t>
  </si>
  <si>
    <t>To buy nuts and increase her working capital.</t>
  </si>
  <si>
    <t>Bandung Selatan</t>
  </si>
  <si>
    <t>buy stock of animal feed.</t>
  </si>
  <si>
    <t>to procure palm oil to resell</t>
  </si>
  <si>
    <t>to buy 140 pieces of "pagnes" (colorful African cloth)</t>
  </si>
  <si>
    <t>to buy some equipment to prepare shavarma.</t>
  </si>
  <si>
    <t>To buy seedlings and fertilizers</t>
  </si>
  <si>
    <t>to open a store for flour and bran.</t>
  </si>
  <si>
    <t>Natanebi</t>
  </si>
  <si>
    <t>to pay workers who are making bricks for him.</t>
  </si>
  <si>
    <t>to pay for grocery items and products needed in her business.</t>
  </si>
  <si>
    <t>to buy 600 tiles, two shipments of wood and pay for the cost of labour to build her home</t>
  </si>
  <si>
    <t>Gotera</t>
  </si>
  <si>
    <t>tint his car windows</t>
  </si>
  <si>
    <t>to buy second-hand clothing to resell and to repair a damaged balcony of the family home</t>
  </si>
  <si>
    <t>to buy mineral fertilizers and fuel.</t>
  </si>
  <si>
    <t>to purchase cooking stoves, spades, and water cans.</t>
  </si>
  <si>
    <t>To pay private tuition fees and school fees for her daughter</t>
  </si>
  <si>
    <t>to buy a bale of second-hand clothing.</t>
  </si>
  <si>
    <t>pay tuition</t>
  </si>
  <si>
    <t>to buy chickens and Guinea pigs, as well as animal feed.</t>
  </si>
  <si>
    <t>to buy rice, cooking oil, onions, tomato concentrate, bouillon cubes, and condiments</t>
  </si>
  <si>
    <t>to buy rice, beans, sugar, milk, coffee, etc. for her store.</t>
  </si>
  <si>
    <t>to purchase a second embroidery machine and add rolls of threads to make school sweaters to meet my market demand.</t>
  </si>
  <si>
    <t>to buy various goods</t>
  </si>
  <si>
    <t>to buy a television set</t>
  </si>
  <si>
    <t>to buy more stock of tea leaves for resale</t>
  </si>
  <si>
    <t>to add to her stock of flour, sugar, vegetables and other ingredients for preparing food.</t>
  </si>
  <si>
    <t>to pay for pipe and a plastic cover (for the greenhouse) and purchase forage for feeding the livestock</t>
  </si>
  <si>
    <t>Gay village, Armavir region</t>
  </si>
  <si>
    <t xml:space="preserve"> to grow his working capital and buy lots of clothing and shoes to resell</t>
  </si>
  <si>
    <t>to buy bricks, cement, sand and iron bars to change the walls of his house, which are in bad shape.</t>
  </si>
  <si>
    <t>to buy materials to build a septic tank</t>
  </si>
  <si>
    <t xml:space="preserve">to purchase wholesale supplies (pastries, grains, sweets and paper products). </t>
  </si>
  <si>
    <t>To buy potato seeds and fertilizers for cultivating potatoes.</t>
  </si>
  <si>
    <t>to add to her stock of basins, small water tanks, cooking pans</t>
  </si>
  <si>
    <t>to purchase more stationery items (pens, copy books, reading books, etc.) for her business.</t>
  </si>
  <si>
    <t>Gardnersville</t>
  </si>
  <si>
    <t>to buy 2 barrels of oil and a box of biscuits for resale.</t>
  </si>
  <si>
    <t>to buy one ox and eight sheep to fatten and resell</t>
  </si>
  <si>
    <t>to purchase equipment and materials to create a new product line.</t>
  </si>
  <si>
    <t>To purchase a minibus and sell fruits and vegetables</t>
  </si>
  <si>
    <t>Tskhratskaro</t>
  </si>
  <si>
    <t>to hold an event.</t>
  </si>
  <si>
    <t>to repair the vehicle and cover the costs for licenses renewal.</t>
  </si>
  <si>
    <t>to buy merchandise, such as make up, creams and underwear</t>
  </si>
  <si>
    <t>Paso Canoas, Puntarenas</t>
  </si>
  <si>
    <t>buy a second hand printer to help me print clean print outs for my clients.</t>
  </si>
  <si>
    <t>to pay for land.</t>
  </si>
  <si>
    <t>Pshatavan village, Armavir region</t>
  </si>
  <si>
    <t>To buy educational equipment and to pay tuition fees for her son</t>
  </si>
  <si>
    <t>to purchase more charcoal to resell at her business.</t>
  </si>
  <si>
    <t>to buy fabric and  poultry feeds.</t>
  </si>
  <si>
    <t>to add stock to his inventory of milk, sugar, rice and other items to sell in his retail store</t>
  </si>
  <si>
    <t>to buy planting seeds, fertilizer and herbicides</t>
  </si>
  <si>
    <t>To purchase grocery products in order to increase the number, quality, and selection of goods for sale</t>
  </si>
  <si>
    <t>to purchase slippers, soap and clothing for resale.</t>
  </si>
  <si>
    <t>to buy agricultural supplies to attend to her potato crops.</t>
  </si>
  <si>
    <t>buy almonds for resale</t>
  </si>
  <si>
    <t>Qubadiyon</t>
  </si>
  <si>
    <t>to buy a wheelbarrow, bush knives, chemicals, fertilizer and a weedsprayer.</t>
  </si>
  <si>
    <t>Tafua Tai, Savaii Island</t>
  </si>
  <si>
    <t>to purchase more pepper, soap, rice, oil, coal, etc. for her business.</t>
  </si>
  <si>
    <t>to purchase chicks to raise and sell</t>
  </si>
  <si>
    <t>Kldeeti</t>
  </si>
  <si>
    <t>to buy sticks and firewood.</t>
  </si>
  <si>
    <t>To purchase a dairy cow to start a dairy products business.</t>
  </si>
  <si>
    <t>to buy more dry food items to sell in his produce business.</t>
  </si>
  <si>
    <t>to buy cocoa to sell.</t>
  </si>
  <si>
    <t>to add stock of cereals.</t>
  </si>
  <si>
    <t>to buy fertilizers.</t>
  </si>
  <si>
    <t>to buy milk to sell and renovate his video hall.</t>
  </si>
  <si>
    <t>to purchase more products like phones, recharge cards for adding minutes, and chargers.</t>
  </si>
  <si>
    <t>purchase a variety of meat to stock in my two stalls.</t>
  </si>
  <si>
    <t>to buy 5 barrels of palm nuts, to produce a large quantity of palm oil for resale.</t>
  </si>
  <si>
    <t>to buy scissors, a new sewing machine, and fabrics, and to buy iron roofing for home improvement.</t>
  </si>
  <si>
    <t>Tuasivi</t>
  </si>
  <si>
    <t xml:space="preserve">to purchase materials and pay laborers to repair her roof. </t>
  </si>
  <si>
    <t>to buy fertilizer and pay for the replanting cost for bananas.</t>
  </si>
  <si>
    <t>to buy supplies wholesale (wood,sandpaper, glue, tacks, etc.)</t>
  </si>
  <si>
    <t>to start a clothing trading business</t>
  </si>
  <si>
    <t>Sachkhere</t>
  </si>
  <si>
    <t>to buy clean burning liquefied petroleum gas to prevent his apartment getting dirty</t>
  </si>
  <si>
    <t>Entebbe</t>
  </si>
  <si>
    <t>to buy bricks, cement, gravel, sand and iron bars to build a retaining wall.</t>
  </si>
  <si>
    <t>To cover her daughter's school fees.</t>
  </si>
  <si>
    <t>Kampong Thom Province, Kampong Svay District</t>
  </si>
  <si>
    <t>to buy flour, sugar, milk, vegetables and other ingredients for preparing food</t>
  </si>
  <si>
    <t>to buy more chicks to add to her poultry stock.</t>
  </si>
  <si>
    <t>to buy wheat seeds</t>
  </si>
  <si>
    <t>to buy building supplies to repair one of the rooms in her house</t>
  </si>
  <si>
    <t>to buy animal feed to fatten up her animals.</t>
  </si>
  <si>
    <t>Oyotún - Chiclayo</t>
  </si>
  <si>
    <t>to purchase sheep and goats to develop his family business.</t>
  </si>
  <si>
    <t>to add to stock of beauty products</t>
  </si>
  <si>
    <t>to buy 5 kg of flour, 1 liter of oil, 1/2 kg of fresh fish and various ingredients for cooking.</t>
  </si>
  <si>
    <t>Hardware</t>
  </si>
  <si>
    <t>To buy planks, chipboard, door locks, and nails.</t>
  </si>
  <si>
    <t>to buy additional bags of rice to resell</t>
  </si>
  <si>
    <t>Calamba, Misamis Occdental</t>
  </si>
  <si>
    <t>buy seeds to sow.</t>
  </si>
  <si>
    <t xml:space="preserve"> to buy and sell motorcycles</t>
  </si>
  <si>
    <t>to pay for a clean cooking gas package in order to save on the cost of cooking</t>
  </si>
  <si>
    <t>to buy more livestock feed and other supplies to sell.</t>
  </si>
  <si>
    <t xml:space="preserve">to buy construction materials. </t>
  </si>
  <si>
    <t>to buy additional accessories for the shop</t>
  </si>
  <si>
    <t xml:space="preserve">to buy a refrigerator. </t>
  </si>
  <si>
    <t>to pay for a fast and clean cooking gas package to cook meals late at night</t>
  </si>
  <si>
    <t>Masaka</t>
  </si>
  <si>
    <t>to buy more dried meat to sell to her customers.</t>
  </si>
  <si>
    <t>to pay for a cow, a pig and forage for feeding the livestock.</t>
  </si>
  <si>
    <t>Miasnikyan village of Armavir region</t>
  </si>
  <si>
    <t>to pay for 3 pigs, forage for feeding livestock, fertilizer and seeds</t>
  </si>
  <si>
    <t>to buy another motorcycle to resell</t>
  </si>
  <si>
    <t>to buy chain link fencing and cement posts to build a wall around his house</t>
  </si>
  <si>
    <t xml:space="preserve"> to buy general merchandise such as sugar and salt to sell.</t>
  </si>
  <si>
    <t xml:space="preserve">To buy paintbrushes, rollers, and paints </t>
  </si>
  <si>
    <t>to begin selling cooking gas packages to her community to pay for her children's school fees</t>
  </si>
  <si>
    <t>to finalise the purchase of a car.</t>
  </si>
  <si>
    <t xml:space="preserve"> purchase a modern spray can to use in my business.</t>
  </si>
  <si>
    <t>to buy bread, beverages, oil, vegetables, fruits, sweets, etc.</t>
  </si>
  <si>
    <t>to buy materials (paper and typewriter ink).</t>
  </si>
  <si>
    <t>to buy a land title and finish construction on his home</t>
  </si>
  <si>
    <t>to buy wood, corrugated metal and nails to improve the condition of her home</t>
  </si>
  <si>
    <t>to buy cement, sand and gravel to pave the floor of the corridor of his house.</t>
  </si>
  <si>
    <t>to buy supplies and material for decorating vehicles.</t>
  </si>
  <si>
    <t>to pay for renovation of the greenhouse, an ox, and forage for feeding livestock.</t>
  </si>
  <si>
    <t>Taperakan village, Ararat region</t>
  </si>
  <si>
    <t>to purchase grains</t>
  </si>
  <si>
    <t>add stock of tomatoes, drinks, sugar and other items to sell.</t>
  </si>
  <si>
    <t>for weeding maintenance, post harvest and fertilization costs</t>
  </si>
  <si>
    <t>to buy building supplies to repair her roof</t>
  </si>
  <si>
    <t>to buy wrenches and a hammer, among other items.</t>
  </si>
  <si>
    <t>to purchase organic fertilizer and new varieties of seeds</t>
  </si>
  <si>
    <t>Ozamis  City, Misamis  Occidental</t>
  </si>
  <si>
    <t xml:space="preserve">to buy another unit of motorcycle tosell </t>
  </si>
  <si>
    <t>to purchase timber to build a new house</t>
  </si>
  <si>
    <t>to buy agricultural supplies for her coffee crops</t>
  </si>
  <si>
    <t>to construct a greenhouse.</t>
  </si>
  <si>
    <t>Litein</t>
  </si>
  <si>
    <t>to pay for gardening materials like wire and baskets and supplies such as seeds and fertilizer for his business.</t>
  </si>
  <si>
    <t>to buy a sewing machine.</t>
  </si>
  <si>
    <t>to buy sheets of corrugated metal, cement, sand and iron</t>
  </si>
  <si>
    <t>to buy skirts, pants, blouses, shirts, and suits.</t>
  </si>
  <si>
    <t>buy more bundles of stock to maintain variety and modify my stall so as to attract more customers.</t>
  </si>
  <si>
    <t>to buy wholesale flour, tin plates, yeast, and butter.</t>
  </si>
  <si>
    <t>to add to her stock of vacuum flasks and cooking pans</t>
  </si>
  <si>
    <t>to pay for one semester of education.</t>
  </si>
  <si>
    <t>to repair the family house.</t>
  </si>
  <si>
    <t>to buy a bag of flour, a bag of sugar, vegetable oil and a fryer</t>
  </si>
  <si>
    <t>Sasina</t>
  </si>
  <si>
    <t>to purchase more fish, meat, rice, pepper, oil, Maggi cubes, etc. for her business.</t>
  </si>
  <si>
    <t>to buy fresh food (cassava, macabo and yams).</t>
  </si>
  <si>
    <t>to buy shoes, fabric, bed linens and haberdashery</t>
  </si>
  <si>
    <t>to buy wood, galvanized laminate, cement, and sand to raise the roof of his home.</t>
  </si>
  <si>
    <t xml:space="preserve">to buy cocoa to sell. </t>
  </si>
  <si>
    <t>to pay for university tuition.</t>
  </si>
  <si>
    <t>to buy fuel and spare parts for his taxi</t>
  </si>
  <si>
    <t xml:space="preserve"> to hire laborers to work on her plantation.</t>
  </si>
  <si>
    <t>to buy food provisions to prepare meals</t>
  </si>
  <si>
    <t>Buenos Aires - Morropon - Piura</t>
  </si>
  <si>
    <t>to buy 30 kg of beans, some traditional ground coffee, at least a bag of sugar, a  tray of eggs, oil and various ingredients for her cooking.</t>
  </si>
  <si>
    <t>to buy produce such as beans and maize to sell.</t>
  </si>
  <si>
    <t>to pay for a cooking gas package that will enable her to cook for her children</t>
  </si>
  <si>
    <t xml:space="preserve">To pay for gardening supplies and other products needed in her business. </t>
  </si>
  <si>
    <t>to buy agricultural supplies to give maintenance to her coffee plants.</t>
  </si>
  <si>
    <t>to buy tables, chairs and food for her restaurant</t>
  </si>
  <si>
    <t>to buy organic fertilizers.</t>
  </si>
  <si>
    <t>Ozamis  City,  Misamis Occidental</t>
  </si>
  <si>
    <t xml:space="preserve"> to buy chickens.</t>
  </si>
  <si>
    <t>to increase her inventory of essential products.</t>
  </si>
  <si>
    <t>to purchase materials to run a massage shop.</t>
  </si>
  <si>
    <t>to buy pigs for resale.</t>
  </si>
  <si>
    <t>to buy bananas, plastic bags, oil, pot, fryer, and containers</t>
  </si>
  <si>
    <t>Satupaitea Vaega Savaii</t>
  </si>
  <si>
    <t>To purchase more coconuts to sell</t>
  </si>
  <si>
    <t xml:space="preserve">to buy new tires for her husband's vehicle. </t>
  </si>
  <si>
    <t xml:space="preserve">renovate her sewing workshop </t>
  </si>
  <si>
    <t>to purchase many store goods (palm oil, beans, rice, ...) to resell, so as to earn more</t>
  </si>
  <si>
    <t>to buy a weed sprayer, a wheelbarrow, bush knives and chemicals</t>
  </si>
  <si>
    <t>Safotu Savaii</t>
  </si>
  <si>
    <t>to buy a new computerized sewing machine.</t>
  </si>
  <si>
    <t>to add stocks of tomatoes, drinks, sugar, and other items to sell.</t>
  </si>
  <si>
    <t>to process more mobile phone airtime credit transactions on weekends</t>
  </si>
  <si>
    <t>to purchase wholesale sewing inputs (fabrics, yarn, fasteners, accessories, and more).</t>
  </si>
  <si>
    <t xml:space="preserve">to grow his working capital so as to buy a lot of jerrycans of palm oil for resale. </t>
  </si>
  <si>
    <t>to buy chemicals, fertilizer, bush knives, a wheelbarrow and a weedsprayer.</t>
  </si>
  <si>
    <t>to buy pastries, cereals, dairy products, brown sugar, coffee, eggs, cold cuts, and cleaning products, among other items.</t>
  </si>
  <si>
    <t>to pay for gardening materials like wire and baskets and supplies such as seeds and fertilizers to be used in her business.</t>
  </si>
  <si>
    <t>To set up a poultry farm</t>
  </si>
  <si>
    <t>to purchase a motorbike for commuting</t>
  </si>
  <si>
    <t>to add stock of hair weaves and beauty products.</t>
  </si>
  <si>
    <t>to buy metal bars and metal sheets for making chairs and tables</t>
  </si>
  <si>
    <t>to buy make-up, silver jewellery, perfumes, skin creams and more.</t>
  </si>
  <si>
    <t xml:space="preserve">buy cattle to start a new business </t>
  </si>
  <si>
    <t>to purchase construction materials to fix her house.</t>
  </si>
  <si>
    <t>To buy cattle for her new business.</t>
  </si>
  <si>
    <t>To buy a car and supply more stores with coffee</t>
  </si>
  <si>
    <t>to purchase more pigs' feet for her business.</t>
  </si>
  <si>
    <t>to buy 45 pieces of "pagnes" (colorful African cloth)</t>
  </si>
  <si>
    <t xml:space="preserve">to purchase a dairy cow. </t>
  </si>
  <si>
    <t>to pay for a stall.</t>
  </si>
  <si>
    <t>to buy additional palm leaves and woven nipa to resell</t>
  </si>
  <si>
    <t>to buy beef and goatskins for resale.</t>
  </si>
  <si>
    <t>To buy clothing to sell at home by herself.</t>
  </si>
  <si>
    <t>to buy stock of animal feeds</t>
  </si>
  <si>
    <t xml:space="preserve">To purchase good quality potato seeds and fertilizers for cultivating potatoes. </t>
  </si>
  <si>
    <t>to purchase winter clothing for her children</t>
  </si>
  <si>
    <t>buy seeds and fertilizer for use on her farm</t>
  </si>
  <si>
    <t>to buy rice for resale.</t>
  </si>
  <si>
    <t>to purchase soft drinks, cold water and used clothing for her business.</t>
  </si>
  <si>
    <t>to buy rice, sugar, milk and oil.</t>
  </si>
  <si>
    <t>buy cattle to start a livestock fattening business.</t>
  </si>
  <si>
    <t xml:space="preserve">to buy sand, gravel, and iron. </t>
  </si>
  <si>
    <t>to add float( money for customers to withdraw in the M-pesa business).</t>
  </si>
  <si>
    <t>To repair her sewing machine and purchase a professional sewing table and chair</t>
  </si>
  <si>
    <t>add to her stock of clothes and handbags</t>
  </si>
  <si>
    <t>To buy cattle and increase her working capital.</t>
  </si>
  <si>
    <t xml:space="preserve">to buy merchandise at whole-sale prices (baked goods, cookies, coffee, brown sugar, grains, etc.). </t>
  </si>
  <si>
    <t>to buy a bag of fertilizer, a wheelbarrow, a weedsprayer and chemicals.</t>
  </si>
  <si>
    <t>purchase a dairy cow.</t>
  </si>
  <si>
    <t>to buy bread and beverages to sell.</t>
  </si>
  <si>
    <t>Mozzozzin Norte, Sta Maria, Isabela</t>
  </si>
  <si>
    <t>to stock up on half of a bag of hibiscus flowers at 9,000 francs CFA, baobab fruit by the bag for 8,000 francs CFA, a crate of sugar for 22,500 francs CFA, some packaging and various other ingredients.</t>
  </si>
  <si>
    <t>to pay for renovation of the greenhouse and enlarge the cultivation of greens</t>
  </si>
  <si>
    <t>Lernamerdz village, Armavir region</t>
  </si>
  <si>
    <t>To buy a variety of products, such as soft drinks, to stock her store</t>
  </si>
  <si>
    <t>to assist in paying for a new line of specialty dresses and other items.</t>
  </si>
  <si>
    <t>IL</t>
  </si>
  <si>
    <t>Israel</t>
  </si>
  <si>
    <t>Reineh</t>
  </si>
  <si>
    <t>ILS</t>
  </si>
  <si>
    <t>to purchase hairdressing materials and a hair straightening machine</t>
  </si>
  <si>
    <t>to buy more bananas to add to his stock.</t>
  </si>
  <si>
    <t>to purchase more wood for resale.</t>
  </si>
  <si>
    <t>to repair her house</t>
  </si>
  <si>
    <t>increase production and profitability through the purchase of new equipment, and to further develop our product line.</t>
  </si>
  <si>
    <t>to purchase more clothes for her business, such as blouses and tee-shirts.</t>
  </si>
  <si>
    <t>to pay her fees</t>
  </si>
  <si>
    <t>to buy a new laptop for his study.</t>
  </si>
  <si>
    <t>Khanyounis, Gaza Strip</t>
  </si>
  <si>
    <t>to buy chemicals, bush knives, weed killer, axes, rakes etc</t>
  </si>
  <si>
    <t>Saleaula Savaii</t>
  </si>
  <si>
    <t>to purchase stocks of clothing to expand her trading business.</t>
  </si>
  <si>
    <t>Berbuki</t>
  </si>
  <si>
    <t>to buy a lot of goats to resell</t>
  </si>
  <si>
    <t>to pay for spare parts and maintenance of the tricycle (motorcycle transport vehicle).</t>
  </si>
  <si>
    <t>to buy sunglasses, luxury glasses and a variety of music CDs.</t>
  </si>
  <si>
    <t>to buy a chain saw, bush knives, axe, chemicals and to pay workers</t>
  </si>
  <si>
    <t>Patamea, Savaii</t>
  </si>
  <si>
    <t>to purchase more pepper, coal, palm oil, etc. for her business.</t>
  </si>
  <si>
    <t>to buy sugar, rice, noodles, various soaps and other items.</t>
  </si>
  <si>
    <t>Ciudad del Este</t>
  </si>
  <si>
    <t>to finance the costs of vehicle repairs and maintenance</t>
  </si>
  <si>
    <t>to buy a machine for water purification</t>
  </si>
  <si>
    <t xml:space="preserve">To pay for her daughter's wedding party </t>
  </si>
  <si>
    <t>to buy food items and Avon products.</t>
  </si>
  <si>
    <t>Fogasavaii Savaii</t>
  </si>
  <si>
    <t>to buy water, noodles, cigarettes, salt, milk, eggs, coffee, sugar, bread and fish canes.</t>
  </si>
  <si>
    <t>to purchase more food ingredients for her business, including rice, pepper, palm oil, fish, and meat.</t>
  </si>
  <si>
    <t xml:space="preserve">to buy more bales of used clothes. </t>
  </si>
  <si>
    <t>to buy more goats to sell.</t>
  </si>
  <si>
    <t>to buy washing tools and motorcycle parts to stock his store and serve more customers</t>
  </si>
  <si>
    <t>to buy flour, buckets, oil, sugar and salt</t>
  </si>
  <si>
    <t>to purchase more clothes for her bread business.</t>
  </si>
  <si>
    <t>Airport</t>
  </si>
  <si>
    <t xml:space="preserve"> To purchase more coco shells for making charcoal.</t>
  </si>
  <si>
    <t>to buy a solar system for heating water.</t>
  </si>
  <si>
    <t>buy retail shop goods worth 20000 Ksh.</t>
  </si>
  <si>
    <t>to buy more rice to stock her store for Tet holiday selling</t>
  </si>
  <si>
    <t xml:space="preserve">to purchase more gallons of cooking oil for resale. </t>
  </si>
  <si>
    <t xml:space="preserve">to purchase more wood for resale. </t>
  </si>
  <si>
    <t>add stock of fruits and vegetables</t>
  </si>
  <si>
    <t>To purchase more new furniture and better quality food</t>
  </si>
  <si>
    <t>to purchase things such as corn, beans, sorghum, cheese and Purina products.</t>
  </si>
  <si>
    <t>To pay for grocery items, toiletries, and beverages needed for her business</t>
  </si>
  <si>
    <t>grow my business and diversify my business by introducing the sale of new and used clothes in my business.</t>
  </si>
  <si>
    <t>to buy raw ingredients.</t>
  </si>
  <si>
    <t>Sinonoc,Sinacaban,Misamis Occidental</t>
  </si>
  <si>
    <t>To buy seeds and cattle.</t>
  </si>
  <si>
    <t xml:space="preserve">to buy a variety of electrical goods from different suppliers </t>
  </si>
  <si>
    <t xml:space="preserve"> To purchase farm inputs for corn production</t>
  </si>
  <si>
    <t>To buy wood and metal sheeting to repair the roof of her house.</t>
  </si>
  <si>
    <t>to purchase bags of charcoal to expand her business.</t>
  </si>
  <si>
    <t>to buy farm inputs and pay school fees for her children.</t>
  </si>
  <si>
    <t>To buy a steaming machine, hairdressing tools, and shampoos</t>
  </si>
  <si>
    <t>to buy a new laptop for his studies.</t>
  </si>
  <si>
    <t>Gaza City- Gaza Strip</t>
  </si>
  <si>
    <t>to buy bananas, tomatoes, apples and eggplants for her fruit and vegetable business.</t>
  </si>
  <si>
    <t>to buy tools for decorating motor vehicles</t>
  </si>
  <si>
    <t>to purchase tires, tubes, oil and other items necessary for his business.</t>
  </si>
  <si>
    <t>Ibb</t>
  </si>
  <si>
    <t>to purchase more candy, milk, soft drinks, and cold water for her business.</t>
  </si>
  <si>
    <t>to pay for a calf and forage for feeding the livestock</t>
  </si>
  <si>
    <t>Tavshut village</t>
  </si>
  <si>
    <t>to buy bricks, cements, sand, gravel and iron in order to build a bedroom.</t>
  </si>
  <si>
    <t xml:space="preserve">to buy a solar system for heating water. </t>
  </si>
  <si>
    <t>to purchase feeds</t>
  </si>
  <si>
    <t>To buy more vegetables for sale.</t>
  </si>
  <si>
    <t>RW</t>
  </si>
  <si>
    <t>Rwanda</t>
  </si>
  <si>
    <t>RWF</t>
  </si>
  <si>
    <t>to buy flour to make cakes, special breads , etc.</t>
  </si>
  <si>
    <t>to buy rice, sugar, oil, beans, semolina, Maseca corn flour, flour, soap, toilet paper, tomato sauce, sodas, chicken, cheese, eggs, Ace detergent, bleach, coffee, toothpaste, etc</t>
  </si>
  <si>
    <t>Telica</t>
  </si>
  <si>
    <t>to purchasing more cooking oil, rice, and cooking seasoning to expand her cookery business.</t>
  </si>
  <si>
    <t>to purchase clothes and shoes to sell</t>
  </si>
  <si>
    <t>to pay the university costs for her son for this semester</t>
  </si>
  <si>
    <t xml:space="preserve">to buy more bags of charcoal. </t>
  </si>
  <si>
    <t>to buy five pigs and forage to feed his livestock.</t>
  </si>
  <si>
    <t>to buy more charcoal by the bag, for her business.</t>
  </si>
  <si>
    <t>Buchanan</t>
  </si>
  <si>
    <t>to buy a range of new products, such as food and beverages, to restock her general store.</t>
  </si>
  <si>
    <t xml:space="preserve">To buy shirts, shorts, long pants, long sleeves and short sleeves </t>
  </si>
  <si>
    <t>add stock of beauty products and fabric</t>
  </si>
  <si>
    <t>to purchase more cooking oil, rice and seasonings for resale.</t>
  </si>
  <si>
    <t>to buy body lotion, fish, sugar, salt, books and pencils</t>
  </si>
  <si>
    <t>to pay for spare parts and for the maintenance of her tricycle unit.</t>
  </si>
  <si>
    <t>to purchase a bull and buy more groceries for his grocery store</t>
  </si>
  <si>
    <t>to purchase charcoal for resale.</t>
  </si>
  <si>
    <t xml:space="preserve"> acquire used refurbished motorcycles </t>
  </si>
  <si>
    <t>to buy a  cheap bed and other furniture as they cannot handle sleeping on the cold floors any longer</t>
  </si>
  <si>
    <t>to purchase coal and coconuts to sell.</t>
  </si>
  <si>
    <t>to purchase enough fruits and vegetables to meet the demand of his clientele.</t>
  </si>
  <si>
    <t>to purchase cows and goats for her business.</t>
  </si>
  <si>
    <t>to purchase sacks of charcoal for resale and water containers.</t>
  </si>
  <si>
    <t>To buy more products, such as washing powder and different household items, to better satisfy her customers.</t>
  </si>
  <si>
    <t>to purchase a Jersey cow and its fodder so that she can increase her milk production.</t>
  </si>
  <si>
    <t>to purchase a new laptop for his studies.</t>
  </si>
  <si>
    <t>to buy books, notebooks, pens, erasers, etc.</t>
  </si>
  <si>
    <t>to buy seedlings and fertilizers.</t>
  </si>
  <si>
    <t>to pay annual rent on his shop and to buy a big water tank to increase his production.</t>
  </si>
  <si>
    <t>To buy cattle and feed.</t>
  </si>
  <si>
    <t xml:space="preserve">to purchase more flasks, plastic bowls and a variety of food containers. </t>
  </si>
  <si>
    <t>to purchase a greater range and quantity of beverages and coffee</t>
  </si>
  <si>
    <t>to purchase flour and coal for baking flatbreads</t>
  </si>
  <si>
    <t>to purchase more candy, biscuits, soap, etc. for her business</t>
  </si>
  <si>
    <t>to open a metal workshop</t>
  </si>
  <si>
    <t>Tskalporeti</t>
  </si>
  <si>
    <t>to purchase more clothes, slippers, and others items to expand her business.</t>
  </si>
  <si>
    <t>to purchase more fish for resale</t>
  </si>
  <si>
    <t xml:space="preserve"> To buy ingredients for making snacks to sell</t>
  </si>
  <si>
    <t>Plaridel-Calaca-an, Plaridel, Misamis Occidental</t>
  </si>
  <si>
    <t>to purchase organic fertilizer</t>
  </si>
  <si>
    <t>to buy for earings,clothes,shoes,sunglass,toys,etc</t>
  </si>
  <si>
    <t>Salelavalu Uta, Savaii Island</t>
  </si>
  <si>
    <t>To purchase a variety of yarn and threads</t>
  </si>
  <si>
    <t>to purchase ten bags of dairy feed for her dairy cows.</t>
  </si>
  <si>
    <t>to buy new tires.</t>
  </si>
  <si>
    <t>to pay for seeds of greens and a polyethylene cover for the greenhouse.</t>
  </si>
  <si>
    <t>Darakert village, Ararat region</t>
  </si>
  <si>
    <t>to purchase fertilizers and organic pesticides.</t>
  </si>
  <si>
    <t>to purchase winter shoes and develop her business</t>
  </si>
  <si>
    <t>to buy chemicals, weed sprayer, bush knives, spades and a wheelbarrow</t>
  </si>
  <si>
    <t>Sili, Savaii Island</t>
  </si>
  <si>
    <t>to purchase tires for her family's vehicle.</t>
  </si>
  <si>
    <t>to buy paints, materials, brushes and a design board.</t>
  </si>
  <si>
    <t>Vaisla Savaii</t>
  </si>
  <si>
    <t>Asunción</t>
  </si>
  <si>
    <t>to buy shirts, pants, shorts, rings, chains and bracelets.</t>
  </si>
  <si>
    <t>To buy retail stock for his general store.</t>
  </si>
  <si>
    <t>to purchase more palm oil for her business</t>
  </si>
  <si>
    <t>to buy cement, iron roofing, wire, nails and timber.</t>
  </si>
  <si>
    <t>Papa Sataua, Savaii</t>
  </si>
  <si>
    <t>to buy a Sistema Biobolsa biodigester</t>
  </si>
  <si>
    <t>Ayala</t>
  </si>
  <si>
    <t>to pay for two mother pigs and forage for feeding them.</t>
  </si>
  <si>
    <t>Gandzaqar village, Tavush region</t>
  </si>
  <si>
    <t>To buy bricks, cement, sand and gravel to renovate her house.</t>
  </si>
  <si>
    <t>to buy more beans, rice, and maize to sell.</t>
  </si>
  <si>
    <t>Dier Al-Balah, Gaza Strip</t>
  </si>
  <si>
    <t>to buy fishing nets, a torch, hooks, goggles, and a spear</t>
  </si>
  <si>
    <t>Siufaga Savaii</t>
  </si>
  <si>
    <t>to purchase additional varieties of dried fish to resell</t>
  </si>
  <si>
    <t>To buy more household items, many kinds of soft drinks, and rice, to stock her store.</t>
  </si>
  <si>
    <t>to purchase more stock of personal products to sell.</t>
  </si>
  <si>
    <t>buy animal feed and also pay school fees</t>
  </si>
  <si>
    <t>to buy vegetables, meat, fruit and other items.</t>
  </si>
  <si>
    <t>Santaní</t>
  </si>
  <si>
    <t>to be able to store water.</t>
  </si>
  <si>
    <t>to pay for university installments for this semester.</t>
  </si>
  <si>
    <t>to buy ingredients for food-vending, like flour, sugar, and milk.</t>
  </si>
  <si>
    <t>to buy supplies (wood, plastic bottles, etc.)</t>
  </si>
  <si>
    <t>to buy more vegetables to resale</t>
  </si>
  <si>
    <t>Kampong Cham province, Ou Reang Ov district</t>
  </si>
  <si>
    <t>to buy fish to sell</t>
  </si>
  <si>
    <t>Plaridel-Danao</t>
  </si>
  <si>
    <t>to pay for university tuition fees.</t>
  </si>
  <si>
    <t>to purchase televisions and computers for sale</t>
  </si>
  <si>
    <t>Velikaya Znamenka</t>
  </si>
  <si>
    <t>to purchase tools</t>
  </si>
  <si>
    <t>Drogobych</t>
  </si>
  <si>
    <t>to purchase more wood for resale</t>
  </si>
  <si>
    <t>to purchase better quality food products, such as soy sauce and fish sauce, and household items to sell at her store</t>
  </si>
  <si>
    <t>to pay for registration for a semester</t>
  </si>
  <si>
    <t xml:space="preserve"> to buy fertilizers and pesticides for his farmland</t>
  </si>
  <si>
    <t>to purchase stocks for her sari-sari store business.</t>
  </si>
  <si>
    <t>To buy a variety of new products, such as household items and coffee, to sell to her customers</t>
  </si>
  <si>
    <t>to buy 1 sack of wheat flour, 1 box of local juice, matches, 1 box of soaps, 1 sack of sugar, sweets, biscuits, iodized salt and 30 litres of oil.</t>
  </si>
  <si>
    <t>to buy galvanised sheets and wood to build an outbuilding to use as a storeroom.</t>
  </si>
  <si>
    <t>to purchase food containers, plates and cups to expand her business.</t>
  </si>
  <si>
    <t>to buy metal laminate sheeting, wood, bricks, cement and sand in order repair her kitchen.</t>
  </si>
  <si>
    <t xml:space="preserve">to buy fabrics for increasing working capital.  </t>
  </si>
  <si>
    <t xml:space="preserve">to buy spare parts for his taxi. </t>
  </si>
  <si>
    <t>to buy a new laptop for his studies</t>
  </si>
  <si>
    <t xml:space="preserve">to purchase more fish for her business. </t>
  </si>
  <si>
    <t>to pay the university installments for this semester.</t>
  </si>
  <si>
    <t>to purchase more goats for her business</t>
  </si>
  <si>
    <t>expand my business by buying more chickens  that will  enable me to generate more income.</t>
  </si>
  <si>
    <t>to purchase more flour, sugar, butter, etc, for her business.</t>
  </si>
  <si>
    <t>to help her to buy more clothes, incense and perfumes so as to increase her profit.</t>
  </si>
  <si>
    <t>To purchase more stocks of cosmetics for the shop.</t>
  </si>
  <si>
    <t>Motbung</t>
  </si>
  <si>
    <t>To buy chicks and chicken feed for the poultry business</t>
  </si>
  <si>
    <t>to buy a greater variety and quantity of basic goods to stock her general store</t>
  </si>
  <si>
    <t>to purchase more bags of rice, sugar, biscuits, etc. for her business.</t>
  </si>
  <si>
    <t>purchase fruits using ksh 5000 and ksh 5000 for vegetables.</t>
  </si>
  <si>
    <t>to purchase fertilizer and organic pesticides</t>
  </si>
  <si>
    <t>Sto. Niño, Tukuran, Zamboanga del Sur</t>
  </si>
  <si>
    <t>purchase skirts, blouses, shoes and sandals.</t>
  </si>
  <si>
    <t>to purchase 20 sacks of charcoal for resale.</t>
  </si>
  <si>
    <t>to purchase more clothing material for resale.</t>
  </si>
  <si>
    <t>to buy karanday fronds, thread, glue, and other supplies</t>
  </si>
  <si>
    <t>Mariano R. Alonso</t>
  </si>
  <si>
    <t>to purchase tires and accessories</t>
  </si>
  <si>
    <t>to buy a motor generator, install a sunshade and a rolling shutter for his shop.</t>
  </si>
  <si>
    <t>to buy iron roofing materials , cement.,chemicals,bushknives, tarpaulin and pickaxe</t>
  </si>
  <si>
    <t>to pay his university fees for this semester.</t>
  </si>
  <si>
    <t>to purchase more soft drinks and used clothes for her business</t>
  </si>
  <si>
    <t>to purchase soft drinks, coffee, and sugar and purchase a computer for her children' education</t>
  </si>
  <si>
    <t>to buy furniture to use for his house.</t>
  </si>
  <si>
    <t>to purchase palm oil, dried fish, and dried meat for her business</t>
  </si>
  <si>
    <t>to buy canned goods, noodles, soda, beverages, toiletries and seasonings</t>
  </si>
  <si>
    <t>to buy more stock to sell like canned goods, candies, soda, biscuits, snack foods, soap, and toiletries</t>
  </si>
  <si>
    <t>to purchase more charcoal to sell.</t>
  </si>
  <si>
    <t>to purchase fertilizer and new seedlings.</t>
  </si>
  <si>
    <t>to pay for supplies for providing rental service for wedding ceremonies</t>
  </si>
  <si>
    <t>Ejmiatsin</t>
  </si>
  <si>
    <t>purchase construction materials such as: cement, sand, bricks, zinc, purlins and pay for labor.</t>
  </si>
  <si>
    <t>to buy agricultural supplies for tending the coffee crop.</t>
  </si>
  <si>
    <t>Santa Rosa de Copan</t>
  </si>
  <si>
    <t>to buy men's and women's shirts and trousers, plus bras, skirts, shorts and underwear.</t>
  </si>
  <si>
    <t>to buy men`s suits, ladies' suits and footwear for resale.</t>
  </si>
  <si>
    <t>to purchase more coal for her business</t>
  </si>
  <si>
    <t>to purchase more fresh fish for her business.</t>
  </si>
  <si>
    <t>To pay for gardening materials and supplies needed in her business.</t>
  </si>
  <si>
    <t>to buy fertilizer and garden inputs for her business.</t>
  </si>
  <si>
    <t>to buy various clothing, sports shoes, jeans and other items to sell.</t>
  </si>
  <si>
    <t>to pay for more eggs and grocery items needed in her business.</t>
  </si>
  <si>
    <t>to buy seeds, fertilizers, filings, bush knives and a rake</t>
  </si>
  <si>
    <t>to purchase more fish to sell in the local market.</t>
  </si>
  <si>
    <t>to buy 20 cases of lemonade</t>
  </si>
  <si>
    <t xml:space="preserve">to pay for tuition </t>
  </si>
  <si>
    <t>to purchase additional grocery goods to resell.</t>
  </si>
  <si>
    <t>to purchase more plastic slippers and clothing material for resale.</t>
  </si>
  <si>
    <t>to buy more rice, sugar, and charcoal to sell.</t>
  </si>
  <si>
    <t>To buy mulch</t>
  </si>
  <si>
    <t>Ntungamo</t>
  </si>
  <si>
    <t>purchase doors, cement, sand and bricks.</t>
  </si>
  <si>
    <t>to buy silver jewelry to sell.</t>
  </si>
  <si>
    <t>Shorapani</t>
  </si>
  <si>
    <t>to buy cassava, batteries, candles to resell</t>
  </si>
  <si>
    <t>Cibitoke</t>
  </si>
  <si>
    <t>to purchase a quantity of coconuts to better satisfy her customers on Tet holiday</t>
  </si>
  <si>
    <t>To purchase fabrics, needles and thread for her tailoring business.</t>
  </si>
  <si>
    <t>to buy cooking gas.</t>
  </si>
  <si>
    <t>To buy cement and sand</t>
  </si>
  <si>
    <t>To buy American clothing such as blouses, shirts, pants, children's clothing, etc. to meet customer demand.</t>
  </si>
  <si>
    <t>to buy additional heads of pigs.</t>
  </si>
  <si>
    <t>Plaridel-Clarin</t>
  </si>
  <si>
    <t>to buy additional fish to sell.</t>
  </si>
  <si>
    <t>Qalqilia, West Bank</t>
  </si>
  <si>
    <t>to plow the field</t>
  </si>
  <si>
    <t>To buy corn, beans, pumpkin, pork cracklings and other products to make pupusas.</t>
  </si>
  <si>
    <t>purchase construction materials such as: blocks, sand, cement, zinc, purlins and pay for labor.</t>
  </si>
  <si>
    <t>to buy supplies, jars, and tableware</t>
  </si>
  <si>
    <t>Lota</t>
  </si>
  <si>
    <t>Used Shoes</t>
  </si>
  <si>
    <t xml:space="preserve">To buy more bales of used shoes. </t>
  </si>
  <si>
    <t>to buy more glasses for sale.</t>
  </si>
  <si>
    <t>To buy dried fruit so as to increase her working capital</t>
  </si>
  <si>
    <t>to add stock, including sugar, bread, soap, and other items.</t>
  </si>
  <si>
    <t>To buy two doors, three windows, cement, sand and gravel.</t>
  </si>
  <si>
    <t>to purchase a Jersey cow and renovate its shade.</t>
  </si>
  <si>
    <t xml:space="preserve"> to buy organic fertilizer and agrochemical products for his farming business</t>
  </si>
  <si>
    <t>expand my boutique business.</t>
  </si>
  <si>
    <t>to buy a new laptop for her sons study</t>
  </si>
  <si>
    <t>to buy telephone credit for resale.</t>
  </si>
  <si>
    <t>to purchase more green vegetables for resale.</t>
  </si>
  <si>
    <t>to maintain equipment (improve the lathe by adding an axle and mandrel), to buy supplies (rubber tyres, packing bags) and to pay for leafleting.</t>
  </si>
  <si>
    <t xml:space="preserve"> to pay for her tuition fee to study Management</t>
  </si>
  <si>
    <t>Phnom Penh, Steung Meanchey district</t>
  </si>
  <si>
    <t>to buy men's clothing</t>
  </si>
  <si>
    <t xml:space="preserve"> To buy materials for the metal craft business</t>
  </si>
  <si>
    <t>to purchase cigarettes, drinks, and soap, along with wax cotton fabric,  to expand her business</t>
  </si>
  <si>
    <t>to add to her stock of maize, beans and other cereals for resale</t>
  </si>
  <si>
    <t>to purchase farm inputs i.e. seedlings and fertilizer.</t>
  </si>
  <si>
    <t>To buy (cooking) oil</t>
  </si>
  <si>
    <t>to add to her stock of cereals</t>
  </si>
  <si>
    <t>Maua</t>
  </si>
  <si>
    <t xml:space="preserve">To finish home repairs. </t>
  </si>
  <si>
    <t>to buy a machine for water purification.</t>
  </si>
  <si>
    <t>to buy more rubber dishes such as pans, cups, buckets, tubs, etc. for her business.</t>
  </si>
  <si>
    <t>to purchase more rice, oil, and pepper for her business.</t>
  </si>
  <si>
    <t>To buy bricks, cement, sand and iron, and to hire workers to build a retention wall.</t>
  </si>
  <si>
    <t>to purchase bags of charcoal and palm oil to expand her business.</t>
  </si>
  <si>
    <t>to buy supplies to make meals.</t>
  </si>
  <si>
    <t xml:space="preserve">to purchase additional cleaning equipment </t>
  </si>
  <si>
    <t>to buy materials, a sewing machine, timber, nails, cement and iron roofing</t>
  </si>
  <si>
    <t>to buy for chemicals,bush knives,weed killer,axes,rakes etc</t>
  </si>
  <si>
    <t>to buy men's, women's and children's clothes in bulk.</t>
  </si>
  <si>
    <t>to renovate his shop</t>
  </si>
  <si>
    <t>to buy cosmetics to sell.</t>
  </si>
  <si>
    <t>To buy materials for construction work at home.</t>
  </si>
  <si>
    <t>to buy fabrics by the pound, threads and cotton.</t>
  </si>
  <si>
    <t>to purchase one carton of pig feet and one carton of frozen chicken for her business.</t>
  </si>
  <si>
    <t>Music Discs &amp; Tapes</t>
  </si>
  <si>
    <t>to buy compact discs and magazines</t>
  </si>
  <si>
    <t>Tursun-zoda</t>
  </si>
  <si>
    <t>to pay for the renovation of an agricultural machine.</t>
  </si>
  <si>
    <t>Ajarkut village, Tavushi region</t>
  </si>
  <si>
    <t>to buy two sewing machines and a motor</t>
  </si>
  <si>
    <t>to buy chemicals, a wheelbarrow, fertilizer and a spade.</t>
  </si>
  <si>
    <t>to buy a stock of charcoal</t>
  </si>
  <si>
    <t>to buy vehicle spare parts to sell.</t>
  </si>
  <si>
    <t>PILAR</t>
  </si>
  <si>
    <t>to buy bananas and vegetables to sell in her food stall.</t>
  </si>
  <si>
    <t>to buy a photocopier and to pay off a loan.</t>
  </si>
  <si>
    <t>Envigado</t>
  </si>
  <si>
    <t>to buy additional waxed cotton fabric</t>
  </si>
  <si>
    <t>to expand the bookstore and add new decorations.</t>
  </si>
  <si>
    <t>to buy wood and tiles to put a roof on the passageway of her home.</t>
  </si>
  <si>
    <t>to purchase more medical drugs for resale</t>
  </si>
  <si>
    <t xml:space="preserve">to purchase eggs, sugar, sweets, and cooking oil for resale </t>
  </si>
  <si>
    <t>to buy a solar system for heating water</t>
  </si>
  <si>
    <t>pay his tuition</t>
  </si>
  <si>
    <t>to buy cement, sand and gravel in order to plaster the walls and cement the floor of her house.</t>
  </si>
  <si>
    <t>to buy more beans and cooking oil for sale.</t>
  </si>
  <si>
    <t>To purchase cattle and start a new livestock business</t>
  </si>
  <si>
    <t>to purchase more gallons of palm oil for resale</t>
  </si>
  <si>
    <t>to purchase sugar, bread, flour, and other items</t>
  </si>
  <si>
    <t>To buy pigs and hire labour</t>
  </si>
  <si>
    <t>to purchase spare parts for his motorcycle</t>
  </si>
  <si>
    <t>Kitengela</t>
  </si>
  <si>
    <t>to buy ladies suits, dresses and skirts for resale</t>
  </si>
  <si>
    <t xml:space="preserve">to buy spare parts to be used for repairing his bus. </t>
  </si>
  <si>
    <t>to buy for chemicals, bush knives, weed killer, axes, rakes, etc.</t>
  </si>
  <si>
    <t>Satuiatua Savaii</t>
  </si>
  <si>
    <t>buy fabric, threads and other tailoring materials</t>
  </si>
  <si>
    <t>Chinandega Central</t>
  </si>
  <si>
    <t>to buy more basic supplies such as green chillis, corn on the cob, yucca, onions, plantains, chilli sauce and other products for her food business.</t>
  </si>
  <si>
    <t>to buy garments</t>
  </si>
  <si>
    <t>San Ignacio</t>
  </si>
  <si>
    <t>to add to her stock of charcoal.</t>
  </si>
  <si>
    <t>Games</t>
  </si>
  <si>
    <t>to buy supplies in bulk for his rental shop, such as beverages, snacks, sweets and chocolate bars.</t>
  </si>
  <si>
    <t>to purchase feed and additional mallards to raise</t>
  </si>
  <si>
    <t>to purchase more palm oil, charcoal and gari to expand her business.</t>
  </si>
  <si>
    <t>to purchase food ingredients, maize flour, wheat flour, rice, and meat for her business.</t>
  </si>
  <si>
    <t>to buy more furniture, dishes, and better quality food to better satisfy her customers.</t>
  </si>
  <si>
    <t>to buy gardening materials, like wire and baskets, and supplies such as seed and fertilizer, for her business</t>
  </si>
  <si>
    <t>to purchase livestock for resale</t>
  </si>
  <si>
    <t>to buy clothing to resell</t>
  </si>
  <si>
    <t xml:space="preserve">to buy clothes for expanding her business. </t>
  </si>
  <si>
    <t>To buy more fish, rice, and cooking oil for resale.</t>
  </si>
  <si>
    <t>to buy new fishing boat</t>
  </si>
  <si>
    <t>to buy steers</t>
  </si>
  <si>
    <t>Madaniyat village, Talas region</t>
  </si>
  <si>
    <t>To pay her tuition.</t>
  </si>
  <si>
    <t>to pay education costs</t>
  </si>
  <si>
    <t>To buy one cow.</t>
  </si>
  <si>
    <t>to pay for spare parts and accessories as well as to pay for the maintenance of her motorized tricycle.</t>
  </si>
  <si>
    <t>to buy a greater variety of products, in particular, foods and beverages, to stock her store and better satisfy her customers.</t>
  </si>
  <si>
    <t>To buy a greater variety of products to stock her store and better satisfy her customers</t>
  </si>
  <si>
    <t>to purchase stocks of milk, wheat, maize flour, and green grocer food for his shop.</t>
  </si>
  <si>
    <t>to buy more airtime and phone chargers.</t>
  </si>
  <si>
    <t>to buy chemicals, filings, a wheelbarrow and some taro roots.</t>
  </si>
  <si>
    <t>Fagafau</t>
  </si>
  <si>
    <t>to purchase sweets, biscuits, bread, milk, soft drinks, rice, beans, and cooking  oil.</t>
  </si>
  <si>
    <t>to buy more cola nuts and other stock to sell.</t>
  </si>
  <si>
    <t>to buy agricultural supplies for growing vegetables.</t>
  </si>
  <si>
    <t>to purchase more rice, pepper and oil, etc. for her business.</t>
  </si>
  <si>
    <t>Sinkor</t>
  </si>
  <si>
    <t>to buy agricultural supplies for growing certified seed potatoes.</t>
  </si>
  <si>
    <t>to buy more tomatoes.</t>
  </si>
  <si>
    <t>To buy farm supplies for her potato crop.</t>
  </si>
  <si>
    <t>to pay for fertilizer and polyethylene cover for the greenhouse</t>
  </si>
  <si>
    <t>to buy a lot of chickens to resell</t>
  </si>
  <si>
    <t>To buy ingredients such as oil, flour, sugar, cinnamon, corn, bananas, etc.</t>
  </si>
  <si>
    <t>Buy food for the chicken and improve shelter</t>
  </si>
  <si>
    <t>to pay for two pigs and forage for feeding them.</t>
  </si>
  <si>
    <t>to buy chemicals, weedspray, fertilizers, banana/taro crops, bush knives, a backpack sprayer and boots</t>
  </si>
  <si>
    <t>Faleula</t>
  </si>
  <si>
    <t>to purchase tires.</t>
  </si>
  <si>
    <t>to buy ladies suits, kidswear and footwear for resale.</t>
  </si>
  <si>
    <t>to purchase standard-quality seeds, fertilizers and pesticides for her flowers and flower plant business.</t>
  </si>
  <si>
    <t>pay for prime spots in art shows early in the year; corners, doubles. There is a shortage of funds in the first quarter and these spots are not avail later in year.</t>
  </si>
  <si>
    <t>to buy and process leather materials for selling.</t>
  </si>
  <si>
    <t>to pay transportation expenses</t>
  </si>
  <si>
    <t>Ita</t>
  </si>
  <si>
    <t>to buy more chickens</t>
  </si>
  <si>
    <t>To buy products such as oranges, papayas, tomatoes, beans, corn, sorghum and others.</t>
  </si>
  <si>
    <t>to pay the university costs for this semester</t>
  </si>
  <si>
    <t>Tulkarem City</t>
  </si>
  <si>
    <t>to purchase 100 boards for construction.</t>
  </si>
  <si>
    <t>to buy construction supplies to build an additional room.</t>
  </si>
  <si>
    <t>to buy a variety of different sanitary papers and plastic boxes to stock her store.</t>
  </si>
  <si>
    <t>To pay for different products like vegetables, vinegar, dried fish and some grocery items for her store.</t>
  </si>
  <si>
    <t xml:space="preserve">to buy construction materials to build a bathroom inside of his house. </t>
  </si>
  <si>
    <t>to buy new furniture and better-quality food ingredients to better satisfy her customers.</t>
  </si>
  <si>
    <t>to purchase more variety of fish to resell</t>
  </si>
  <si>
    <t>to add stock of rice, sugar, tea leaves, maize flour, and other items to her shop.</t>
  </si>
  <si>
    <t xml:space="preserve">to buy fabrics </t>
  </si>
  <si>
    <t>to purchase additional grocery items to sell</t>
  </si>
  <si>
    <t>Ramon Magsaysay, Zamboanga del Sur</t>
  </si>
  <si>
    <t>to buy a refrigerator, new furniture, and a stand umbrella</t>
  </si>
  <si>
    <t>to buy chemicals, bush knives, weedkillers, axes, rakes, etc</t>
  </si>
  <si>
    <t>Saleia</t>
  </si>
  <si>
    <t>To buy cosmetics, lotions, perfumes, creams, deodorants, etc.</t>
  </si>
  <si>
    <t>to pay for a semester of schooling.</t>
  </si>
  <si>
    <t xml:space="preserve">To buy goods such as socks and handkerchiefs so as to increase her working capital </t>
  </si>
  <si>
    <t>to buy 20 litres of oil, 1 sack of wheat flour, matches, 1 box of soaps, 1 sack of sugar, sweets, biscuits and iodized salt.</t>
  </si>
  <si>
    <t>to buy thermos flasks and "guampas" [traditional drinking vessels]</t>
  </si>
  <si>
    <t>to buy merchandise including assorted clothing, cosmetics, perfumes, etc.</t>
  </si>
  <si>
    <t xml:space="preserve">to buy a variety of fish, snapper, güicho and urel. </t>
  </si>
  <si>
    <t>to add stock of curtains for resale</t>
  </si>
  <si>
    <t>to pay for additional supplies and merchandise products like clothing, footwear, undergarments, and cosmetics needed in her business.</t>
  </si>
  <si>
    <t>to buy rice beans, sugar, milk, coffee, sweets, oil, paper and detergent.</t>
  </si>
  <si>
    <t>To purchase stock of different home products and open a general store</t>
  </si>
  <si>
    <t>to purchase additional raw ingredients</t>
  </si>
  <si>
    <t>Camanga, Tukuran, Zamboanga del Sur</t>
  </si>
  <si>
    <t>to pay for her son’s tuition fee to study Electronics</t>
  </si>
  <si>
    <t>Takeo Province, Bati District</t>
  </si>
  <si>
    <t>to buy supplies in bulk (wood and paint, among others)</t>
  </si>
  <si>
    <t>purchase construction materials such as: iron, sand, cement, bricks, stones, zinc and pay for labor.</t>
  </si>
  <si>
    <t xml:space="preserve">to purchase more cups, plates and a variety of food containers. </t>
  </si>
  <si>
    <t xml:space="preserve"> to purchase fish.</t>
  </si>
  <si>
    <t xml:space="preserve">to purchase nets and perform maintenance on his boat. </t>
  </si>
  <si>
    <t>to buy clothes for selling and a motorcycle for transportation</t>
  </si>
  <si>
    <t>to buy chemicals, a weed sprayer, filings, bush knives and a wheelbarrow.</t>
  </si>
  <si>
    <t>to buy rice, soap, beans, etc. to resell</t>
  </si>
  <si>
    <t xml:space="preserve"> to add to her stock of clothes to sell.</t>
  </si>
  <si>
    <t>to buy farming supplies and certified potato seeds to grow.</t>
  </si>
  <si>
    <t>to purchase more bags and clothing material for resale</t>
  </si>
  <si>
    <t>to purchase a sewing machine in order to offer services as a dressmaker</t>
  </si>
  <si>
    <t>to buy chemicals, weed sprayer, timber, nails, bush knives and an ax.</t>
  </si>
  <si>
    <t>to buy second hand clothes to sell.</t>
  </si>
  <si>
    <t>to buy more used clothes to sell.</t>
  </si>
  <si>
    <t>to buy crèmes, colognes, talcum powders, and other items</t>
  </si>
  <si>
    <t>Militar, Tukuran, Zamboanga del Sur</t>
  </si>
  <si>
    <t xml:space="preserve">To pay his tuition. </t>
  </si>
  <si>
    <t>To buy mineral fertilizers and to pay for rental workers</t>
  </si>
  <si>
    <t>to buy more grocery goods to resell</t>
  </si>
  <si>
    <t>to buy an engine and transmission for his vehicle, which he uses for his job.</t>
  </si>
  <si>
    <t>to buy a machine for water purification for his home</t>
  </si>
  <si>
    <t>to pay for food products needed to sell in the store</t>
  </si>
  <si>
    <t>to increase his capital and purchase many boards with which to build furniture, sell it, and earn more.</t>
  </si>
  <si>
    <t>to buy supplies wholesale (fabric and dyes).</t>
  </si>
  <si>
    <t>Pontevedra, Negros Occidental</t>
  </si>
  <si>
    <t>To purchase piglets to raise</t>
  </si>
  <si>
    <t>Tangub - Bagumbang, Bonifacio</t>
  </si>
  <si>
    <t>To buy stock for her store</t>
  </si>
  <si>
    <t>buy wheat seeds and mineral fertilizers</t>
  </si>
  <si>
    <t>to buy bricks, cement, sand and iron and to pay labourers to finish building the walls on his house.</t>
  </si>
  <si>
    <t xml:space="preserve">to buy piglets </t>
  </si>
  <si>
    <t>to buy movies, music, blank discs, mobile phone accessories, and TV and radio remote controls</t>
  </si>
  <si>
    <t xml:space="preserve">To buy more rolls of clothing material and thread. </t>
  </si>
  <si>
    <t>To purchase a stock of home products to sell</t>
  </si>
  <si>
    <t xml:space="preserve">to pay registration fees for one semester. </t>
  </si>
  <si>
    <t xml:space="preserve">To purchase more items like edible oils and cereals to sell </t>
  </si>
  <si>
    <t xml:space="preserve">to purchase more pepper, bitter ball, okra, palm oil, imported oil, and rice for her business. </t>
  </si>
  <si>
    <t>to buy organic fertilizer and pesticides</t>
  </si>
  <si>
    <t>Jesus de Otoro, Intibuca</t>
  </si>
  <si>
    <t>to purchase better quality tools and equipment for processing metal</t>
  </si>
  <si>
    <t>to purchase a variety of hair products and general stock for resale.</t>
  </si>
  <si>
    <t>to buy bricks, cement, sand, iron and galvanised laminate sheeting to build a sink and start building a bedroom.</t>
  </si>
  <si>
    <t xml:space="preserve"> to buy a new laptop for his wife's study.</t>
  </si>
  <si>
    <t>To buy more beans and cooking oil to sell.</t>
  </si>
  <si>
    <t xml:space="preserve"> to buy fabrics, thread, and nylon wholesale</t>
  </si>
  <si>
    <t>to pay for pigs, oxen, and forage for feeding the livestock</t>
  </si>
  <si>
    <t>to buy a welder and other items for his construction work.</t>
  </si>
  <si>
    <t>to buy medicine.</t>
  </si>
  <si>
    <t>to buy accessories, shoes and clothes.</t>
  </si>
  <si>
    <t>To purchase inventory for his cosmetic products wholesale business</t>
  </si>
  <si>
    <t>to buy some spare parts of his motorcycle and make some repairs.</t>
  </si>
  <si>
    <t>to buy a variety of products, such as sugar, milk and noodles, to stock her general store, and also to buy shoes.</t>
  </si>
  <si>
    <t xml:space="preserve">To buy sheep for breeding. </t>
  </si>
  <si>
    <t xml:space="preserve">to purchase a quantity of coconuts and good-quality food to better satisfy her customers. </t>
  </si>
  <si>
    <t>to buy additional snacks to vend.</t>
  </si>
  <si>
    <t>to purchase two cows and renovate the barn</t>
  </si>
  <si>
    <t>Verishen village</t>
  </si>
  <si>
    <t>to buy a variety of products like soft drinks, meat, vegetables, etc.</t>
  </si>
  <si>
    <t xml:space="preserve">To buy a variety of products to stock her general store and coffee to sell in her cafe </t>
  </si>
  <si>
    <t xml:space="preserve">To buy sheep. </t>
  </si>
  <si>
    <t>to buy agricultural supplies for her coffee plantings.</t>
  </si>
  <si>
    <t>Khangah Sharif</t>
  </si>
  <si>
    <t>to buy motorcycle spare parts and also to buy a dairy cow.</t>
  </si>
  <si>
    <t xml:space="preserve">to purchase fabrics and thread to make clothing. </t>
  </si>
  <si>
    <t>to buy brick, cement, sand, iron and gravel to build a room.</t>
  </si>
  <si>
    <t>to buy fish at wholesale prices.</t>
  </si>
  <si>
    <t>Eldoret</t>
  </si>
  <si>
    <t>to purchase rubber dishes such as plates, bowls, pans, etc. for her business</t>
  </si>
  <si>
    <t>purchase a Sistema Biobolsa biodigester and biogas stove</t>
  </si>
  <si>
    <t>Ixtacuixtla</t>
  </si>
  <si>
    <t>to purchase more poultry birds.</t>
  </si>
  <si>
    <t>seeds, organic and inorganic compost, and fertilizer.</t>
  </si>
  <si>
    <t>to buy more grocery products like sugar, rice and wheat for his grocery store to resell.</t>
  </si>
  <si>
    <t>to buy agricultural supplies to aid her coffee crops.</t>
  </si>
  <si>
    <t>to buy raw materials such as spools of thread, sequins and pearls in large quantities.</t>
  </si>
  <si>
    <t>to purchase clothing inventories for his wife's business.</t>
  </si>
  <si>
    <t>Harhorin, uvurhangai</t>
  </si>
  <si>
    <t>to renovate his guesthouse by painting, plumbing and undertaking other small repairs in order to attract more customers.</t>
  </si>
  <si>
    <t>purchase a variety of goods for her store, including soda and used clothing.</t>
  </si>
  <si>
    <t>to buy slippers for her business.</t>
  </si>
  <si>
    <t xml:space="preserve">to purchase nets for his fields to protect against hail. </t>
  </si>
  <si>
    <t xml:space="preserve">To purchase a water filtration system to provide clean drinking water for its students. </t>
  </si>
  <si>
    <t xml:space="preserve">para comprar una bolsa de semilla, 6 sacos de abono, 2 litros de veneno y lo demás para pago de mano de obra y cultivar 7,500 metros cuadrados de maíz de regadío. </t>
  </si>
  <si>
    <t>to purchase more cold water and soft drinks for her business.</t>
  </si>
  <si>
    <t>to buy more ice-cream for the dry season.</t>
  </si>
  <si>
    <t>to pay for raw ingredients like rice, pork, chicken and vegetables and products needed in her business.</t>
  </si>
  <si>
    <t>Pasay City</t>
  </si>
  <si>
    <t>to buy skin cream for resale.</t>
  </si>
  <si>
    <t>to buy nets, string, fuel, and food .</t>
  </si>
  <si>
    <t>to purchase more oil, pepper, rice, fish, chicken feet and charcoal for her business.</t>
  </si>
  <si>
    <t>fund the business and increase its revenue generation.</t>
  </si>
  <si>
    <t>purchase fish at wholesale</t>
  </si>
  <si>
    <t>design of outdoor marketing posters, paid online ads  and monthly  internet  subscription.</t>
  </si>
  <si>
    <t>to buy galvanized sheeting and wood to repair the roof of his house, and to buy two windows.</t>
  </si>
  <si>
    <t>to buy bulls for fattening up and resale</t>
  </si>
  <si>
    <t>Kara-Archa village</t>
  </si>
  <si>
    <t>To pay for more coconut, bananas and other ingredients</t>
  </si>
  <si>
    <t>GMA, Cavite</t>
  </si>
  <si>
    <t xml:space="preserve">invest in working capital and supply their business of buying and selling hogs. </t>
  </si>
  <si>
    <t>to finance auto body repairs and new tires</t>
  </si>
  <si>
    <t>to buy fertilizer for the farm and additional goods for the store like canned goods, noodles, soda and beverages, soap and toiletries</t>
  </si>
  <si>
    <t>to purchase more bags of charcoal.</t>
  </si>
  <si>
    <t>to buy seeds, fertilizers, manure, and a pesticide sprayer.</t>
  </si>
  <si>
    <t>To buy shoes to sell</t>
  </si>
  <si>
    <t>Bombo Road</t>
  </si>
  <si>
    <t>to buy children's clothing</t>
  </si>
  <si>
    <t>to buy corn, beans, cheese, potatoes, yucca, vegetables, etc.</t>
  </si>
  <si>
    <t xml:space="preserve">to purchase women's warm robes, sleepwear and towels </t>
  </si>
  <si>
    <t>Balut-Making</t>
  </si>
  <si>
    <t>To buy more eggs needed in her business.</t>
  </si>
  <si>
    <t>to buy seeds, organic fertilizers and chemicals.</t>
  </si>
  <si>
    <t>to buy building material.</t>
  </si>
  <si>
    <t xml:space="preserve">to buy perfumes, lotions, cosmetics, and supplies. </t>
  </si>
  <si>
    <t>to buy rice and other groceries to sell</t>
  </si>
  <si>
    <t>to buy gravel, cement, sand, iron and brick to build a septic tank.</t>
  </si>
  <si>
    <t xml:space="preserve">to buy a computer to save his customers' information, and photo copier to increase the number of his customers </t>
  </si>
  <si>
    <t>To buy more vegetables, for the growth of the business.</t>
  </si>
  <si>
    <t>to buy more grocery products like sugar, rice and wheat for his grocery store</t>
  </si>
  <si>
    <t>to buy fertilizer, seed potatoes, insecticides and herbicides.</t>
  </si>
  <si>
    <t>to buy two dairy cows.</t>
  </si>
  <si>
    <t>to purchase a Sistema Biobolsa biodigester and biogas stove.</t>
  </si>
  <si>
    <t>Toluca</t>
  </si>
  <si>
    <t>To pay for accessories and materials like lawn edging, brick, gravel and other materials.</t>
  </si>
  <si>
    <t>to buy more potatoes and cassava for sale.</t>
  </si>
  <si>
    <t xml:space="preserve">to purchase two more goats. </t>
  </si>
  <si>
    <t>Jhawarian</t>
  </si>
  <si>
    <t xml:space="preserve">to purchase hens and build a shed </t>
  </si>
  <si>
    <t>to buy raw material like used gold rings, silver and earrings and rings to repair and sell.</t>
  </si>
  <si>
    <t>Tela, Atlantida</t>
  </si>
  <si>
    <t>to buy stucco, cement, bricks, and sand to build an additional room on her house and to live more comfortably.</t>
  </si>
  <si>
    <t>to buy chickens, and feed and medicine for the chickens.</t>
  </si>
  <si>
    <t>to buy bricks, cement, sand, and gravel to construct a water trough</t>
  </si>
  <si>
    <t>to buy two young bulls as, having collected the harvest, the pasture is good grazing cattle.</t>
  </si>
  <si>
    <t xml:space="preserve"> to buy shorts, pants, tank tops, jeans, and other clothing items to sell</t>
  </si>
  <si>
    <t>to buy reels of thread in different colors along with packs of beads, sequins and stones.</t>
  </si>
  <si>
    <t>Bahawalpur</t>
  </si>
  <si>
    <t>to meet the costs of her son's education.</t>
  </si>
  <si>
    <t>to buy ice creams and fishing supplies.</t>
  </si>
  <si>
    <t>buy a Sistema Biobolsa biodigester and biogas stove.</t>
  </si>
  <si>
    <t>Cholula</t>
  </si>
  <si>
    <t>to buy textile supplies at wholesale, such as cloth, thread, buttons and zippers.</t>
  </si>
  <si>
    <t>to buy oil and lubricants.</t>
  </si>
  <si>
    <t>Cayaltí - Chiclayo</t>
  </si>
  <si>
    <t>to buy bricks, cement, and sand to construct a water trough.</t>
  </si>
  <si>
    <t>to put up a fence.</t>
  </si>
  <si>
    <t xml:space="preserve">to purchase and resell kurut (dried dairy product) </t>
  </si>
  <si>
    <t>to purchase a display refrigerator and shelves, which will allow him to be able to increase his stock.</t>
  </si>
  <si>
    <t>to buy items including 40 liters of oil, flour, matches, a box of soap, a bag of sugar, sweets, biscuits and iodized salt.</t>
  </si>
  <si>
    <t>to buy merchandise for her stationery shop.</t>
  </si>
  <si>
    <t>Gustavo A. Madero, Mexico</t>
  </si>
  <si>
    <t>to purchase and resell hens.</t>
  </si>
  <si>
    <t>to buy sand, cement, and bricks to build a room.</t>
  </si>
  <si>
    <t>to buy more food supplements to sell to his customers.</t>
  </si>
  <si>
    <t>to buy wood, nails, glue and varnish, among others.</t>
  </si>
  <si>
    <t>to buy a water tank</t>
  </si>
  <si>
    <t>to buy galvanized sheeting and wood to repair the roof of her house.</t>
  </si>
  <si>
    <t>Santo Domingo de la Capilla - Cutervo - Cajamarca</t>
  </si>
  <si>
    <t xml:space="preserve">to buy packs of detergents, soaps, and shampoos, along with stocks of grains. </t>
  </si>
  <si>
    <t>to buy medicine for his father.</t>
  </si>
  <si>
    <t>buy household items to sell at my stall</t>
  </si>
  <si>
    <t>buy materials for her sewing business</t>
  </si>
  <si>
    <t>to buy more grocery products like sugar, rice and wheat for her grocery store to resell.</t>
  </si>
  <si>
    <t>to buy broad bean seeds and fertilizers to cultivate broad beans.</t>
  </si>
  <si>
    <t xml:space="preserve">to buy sheets of galvanized metal and wood to make changes in the roof covering of his home </t>
  </si>
  <si>
    <t>To buy an embroidery machine.</t>
  </si>
  <si>
    <t>to buy basic grains, instant mixes, cold cuts, sweets, drinks, etc.</t>
  </si>
  <si>
    <t xml:space="preserve">to do some maintenance for the park pool and improve it. </t>
  </si>
  <si>
    <t>to buy farm supplies, such as fertilizer and seeds used for farming.</t>
  </si>
  <si>
    <t>to purchase more cold water and rice for her business.</t>
  </si>
  <si>
    <t xml:space="preserve">to buy more incense and perfumes for resale. </t>
  </si>
  <si>
    <t>Kanysh-Kyya village, Jalalabat region</t>
  </si>
  <si>
    <t>to buy nets, lanyard, fuel, and food.</t>
  </si>
  <si>
    <t>to buy items of clothing to sell.</t>
  </si>
  <si>
    <t>To buy crockery and utensils to sell.</t>
  </si>
  <si>
    <t>to buy fabrics, threads, needles, buttons, etc.</t>
  </si>
  <si>
    <t>to hold a family ceremony</t>
  </si>
  <si>
    <t>to purchase two more goats.</t>
  </si>
  <si>
    <t>Rahim Yar Khan</t>
  </si>
  <si>
    <t>to purchase a stock of merchandise for his general store.</t>
  </si>
  <si>
    <t>to buy more fertilizer for the farm and more products for her cosmetics business</t>
  </si>
  <si>
    <t>to pay for grocery items, toiletries, and beverages needed in her business.</t>
  </si>
  <si>
    <t>To stock her store.</t>
  </si>
  <si>
    <t>to replace his old mini-bus with a better and newer mini-bus.</t>
  </si>
  <si>
    <t>Tolgoit, Ulaanbaatar</t>
  </si>
  <si>
    <t xml:space="preserve">to buy fertilizer and pesticides and pay labor costs </t>
  </si>
  <si>
    <t>to pay for reaping fees.</t>
  </si>
  <si>
    <t>To buy tools and materials for the newly opened furniture-making shop.</t>
  </si>
  <si>
    <t>to harvest rice</t>
  </si>
  <si>
    <t>to buy compost.</t>
  </si>
  <si>
    <t>Cañaris - Ferreñafe - Lambayeque</t>
  </si>
  <si>
    <t>to buy cement, sand, iron bars, concrete blocks and building stones.</t>
  </si>
  <si>
    <t>to buy fertilizer, and to pay for farm labor</t>
  </si>
  <si>
    <t>to pay labourers and to make sure his employees are happy so that his business is always operating.</t>
  </si>
  <si>
    <t>to buy wool yarn and a wool machine.</t>
  </si>
  <si>
    <t>to buy merchandise wholesale (body lotions, cosmetics, home decor items, articles of clothing, among others.)</t>
  </si>
  <si>
    <t>Amagá</t>
  </si>
  <si>
    <t>to purchase stock of rings, earrings and bracelets in various colors and designs.</t>
  </si>
  <si>
    <t>buy assorted wholesale goods (scales, etc.)</t>
  </si>
  <si>
    <t xml:space="preserve">to pay for her son’s tuition fees </t>
  </si>
  <si>
    <t>Phnom Penh, Srey Santhor District</t>
  </si>
  <si>
    <t>to buy inventory for her general store.</t>
  </si>
  <si>
    <t>to buy more clothes for his store to resell</t>
  </si>
  <si>
    <t>To purchase ten more goat kids and fodder and vaccines for them</t>
  </si>
  <si>
    <t>Chandikhole, Odisha</t>
  </si>
  <si>
    <t>to buy perfumes, clothes, and electronic devices, for her business expansion</t>
  </si>
  <si>
    <t xml:space="preserve">to purchase more stock such as oil, maggi cubes and salt for her business. </t>
  </si>
  <si>
    <t xml:space="preserve">To purchase more supplies for the variety shop, sell them, and generate regular income </t>
  </si>
  <si>
    <t>to purchase a cow and start a dairy products business.</t>
  </si>
  <si>
    <t>to assist her husband to buy spare parts for repairing his taxi.</t>
  </si>
  <si>
    <t>to invest in improving her house and to pay for the harvesting of basic grains, which she owns with her partner.</t>
  </si>
  <si>
    <t>to buy more artificial hair and slipper to increase her inventory.</t>
  </si>
  <si>
    <t>to buy agricultural supplies to assist her coffee crops.</t>
  </si>
  <si>
    <t>to purchase more palm oil to sell.</t>
  </si>
  <si>
    <t>to buy food items and also to repair the place for establishing a new business.</t>
  </si>
  <si>
    <t xml:space="preserve">to buy clothing, perfumes, imitation jewelry, cosmetics and lotions. </t>
  </si>
  <si>
    <t>buy clothing for resale at wholesale prices.</t>
  </si>
  <si>
    <t>buy 4 barber machines</t>
  </si>
  <si>
    <t>to buy fertilizer and weed killers, pay for labor, and plant nearly two acres of squash.</t>
  </si>
  <si>
    <t>Textiles</t>
  </si>
  <si>
    <t>to buy bales of materials to produce different types of gara cloth.</t>
  </si>
  <si>
    <t>To pay school tuition fees, private tuition fees and other educational expenses</t>
  </si>
  <si>
    <t xml:space="preserve">to purchase products and spices </t>
  </si>
  <si>
    <t>to buy construction materials for her husband's business.</t>
  </si>
  <si>
    <t>to buy more charcoal</t>
  </si>
  <si>
    <t>to buy fabric, thread, buttons, and other sewing materials.</t>
  </si>
  <si>
    <t>to buy clothing, shoes, creams, perfumes, etc.</t>
  </si>
  <si>
    <t>to pay for grocery items, toiletries and beverages needed in her business</t>
  </si>
  <si>
    <t>Intramuros, Manila City</t>
  </si>
  <si>
    <t xml:space="preserve">purchase metal, aluminum sheets and other items. </t>
  </si>
  <si>
    <t>to buy meat, spices and other ingredients for her food production business.</t>
  </si>
  <si>
    <t>To buy a car and start a taxi business.</t>
  </si>
  <si>
    <t>to buy more apples to sell</t>
  </si>
  <si>
    <t>to buy fabric and thread.</t>
  </si>
  <si>
    <t>To purchase a car and start a taxi business</t>
  </si>
  <si>
    <t>Mukhaestate</t>
  </si>
  <si>
    <t>buy cement, sand, iron blocks, and stones.</t>
  </si>
  <si>
    <t>buy a sewing machine, as well as fabric and thread.</t>
  </si>
  <si>
    <t>to buy rice, sugar, oil, detergent, and other products.</t>
  </si>
  <si>
    <t>to buy fertilizer and pesticide for his farming business</t>
  </si>
  <si>
    <t>Rizal, Delfin Albano, Isabela</t>
  </si>
  <si>
    <t>to buy more beehives</t>
  </si>
  <si>
    <t>to buy sheets of galvanized metal and purlins.</t>
  </si>
  <si>
    <t>to buy clothes for men and women.</t>
  </si>
  <si>
    <t>buy more sacks of groundnuts.</t>
  </si>
  <si>
    <t>To pay school fees, tuition fees and purchase educational supplies</t>
  </si>
  <si>
    <t xml:space="preserve">To pay for tuition. </t>
  </si>
  <si>
    <t>to buy organic and normal manure, and fertilisers.</t>
  </si>
  <si>
    <t>to buy soap</t>
  </si>
  <si>
    <t xml:space="preserve">To buy clothing, perfumes, creams and cosmetic products. </t>
  </si>
  <si>
    <t xml:space="preserve"> to buy household supplies for her family to use</t>
  </si>
  <si>
    <t>buy fertilizer, seed and other farm inputs</t>
  </si>
  <si>
    <t xml:space="preserve">To pay for efficient cooking energy from Liquefied Petroleum Gas </t>
  </si>
  <si>
    <t>To purchase more supplies for weaving like yarn, threads and silk.</t>
  </si>
  <si>
    <t>to buy broiler chickens and chicken feed to feed the animals.</t>
  </si>
  <si>
    <t xml:space="preserve">to buy more ingredients to use like flour, cassava, sugar, milk and other items </t>
  </si>
  <si>
    <t>To buy cows</t>
  </si>
  <si>
    <t>purchase 6 bags of omena.</t>
  </si>
  <si>
    <t>to hire a new employee and to purchase furniture and computers for her expanded office space.</t>
  </si>
  <si>
    <t>to buy a table for cutting, shelving for storage, sewing patterns and wholesale supplies including fabric, thread, buttons and fastenings.</t>
  </si>
  <si>
    <t xml:space="preserve">To buy a new auto rickshaw for her husband. </t>
  </si>
  <si>
    <t>invest in working capital and stock their bakery with various pastries: picos, cachos, semitas, polvorones, maquetas cortadas, empanadas, pan de especies.</t>
  </si>
  <si>
    <t xml:space="preserve">To pay for reaping fees </t>
  </si>
  <si>
    <t>to repair the patio in her house, putting down concrete so it is nicer and copes better with the rain; and also to buy more products for her shop to cover customer demand.</t>
  </si>
  <si>
    <t>to buy seedlings and organic fertilizer.</t>
  </si>
  <si>
    <t>to buy ingredients to make the meals she sells in her school food stall, as well as candy and snacks.</t>
  </si>
  <si>
    <t>to buy seeds, insecticides, fertilizers, a pump for fumigating and hard corn for the chickens.</t>
  </si>
  <si>
    <t>to buy seeds and fertilizer for his potato plants.</t>
  </si>
  <si>
    <t>buy chicks to raise and resell, and to buy fabric.</t>
  </si>
  <si>
    <t xml:space="preserve">to purchase steel sheeting and wood to improve his home's roof. </t>
  </si>
  <si>
    <t>to renovate a bathroom in her house, installing a shower, washbasin and light and also plastering the walls; all of which will help her improve her home.</t>
  </si>
  <si>
    <t>to buy a dairy cow and produce more milk.</t>
  </si>
  <si>
    <t>to buy cement and sand to plaster the walls of her home.</t>
  </si>
  <si>
    <t>to buy more clothing.</t>
  </si>
  <si>
    <t>to purchase gram flour and packs of oil, salt and spices.</t>
  </si>
  <si>
    <t>to pay the tuition fees and buy necessary articles for her son's education.</t>
  </si>
  <si>
    <t>to buy fertilizer and pay the labor costs of the farm.</t>
  </si>
  <si>
    <t>to buy electrical materials and car replacement parts.</t>
  </si>
  <si>
    <t>to buy merchandise (perfumes and colognes) to stock her business.</t>
  </si>
  <si>
    <t xml:space="preserve">to purchase sheet metal and wood to repair his roof. </t>
  </si>
  <si>
    <t>buy large quantities of fish for resale.</t>
  </si>
  <si>
    <t xml:space="preserve"> To buy more pigs</t>
  </si>
  <si>
    <t>to buy flagstones to pave his house</t>
  </si>
  <si>
    <t>to buy construction supplies to complete her house.</t>
  </si>
  <si>
    <t>marketing and advertising.</t>
  </si>
  <si>
    <t>to buy a 3,000 liter tank</t>
  </si>
  <si>
    <t>Tulamba</t>
  </si>
  <si>
    <t>to purchase the ingredients for making incense</t>
  </si>
  <si>
    <t>to buy oil to increase her business</t>
  </si>
  <si>
    <t>to buy broad bean seeds, bean and rice seeds, insecticides, fertilizers and manure.</t>
  </si>
  <si>
    <t>to buy chicken and beef to sell.</t>
  </si>
  <si>
    <t>to buy more dry fish for her business.</t>
  </si>
  <si>
    <t>to buy more piglets to raise</t>
  </si>
  <si>
    <t>To pay his tuition</t>
  </si>
  <si>
    <t>to purchase rice, pepper, fish, onion, and oil for her business.</t>
  </si>
  <si>
    <t>to purchase more supplies for her business</t>
  </si>
  <si>
    <t>to buy pigs and feed.</t>
  </si>
  <si>
    <t>to pay for fabric, thread and other materials needed in her business.</t>
  </si>
  <si>
    <t>For the replacement of depreciated parts of their van.</t>
  </si>
  <si>
    <t>to buy crab traps, nylon, paint, and fish hooks</t>
  </si>
  <si>
    <t>to buy cow</t>
  </si>
  <si>
    <t>to buy threads.</t>
  </si>
  <si>
    <t>to paint his house and extend the plumbing</t>
  </si>
  <si>
    <t>to buy a sewing machine to set up independently and continue working as a tailor.</t>
  </si>
  <si>
    <t>to buy new fishing nets, lead weights and fuel for her boat</t>
  </si>
  <si>
    <t>to buy tables and chairs, and to buy ingredients such as vegetables, chicken, meat, rice and fruit.</t>
  </si>
  <si>
    <t>to buy galvanized laminate and wood to repair the roof of his house.</t>
  </si>
  <si>
    <t>to buy building materials</t>
  </si>
  <si>
    <t>to buy material, threads and elastic.</t>
  </si>
  <si>
    <t xml:space="preserve">To buy inventory for a general store. </t>
  </si>
  <si>
    <t>to buy sheets of galvanized metal, wood, cement, sand, and bricks to construct a bathroom and to repair the roof of her home</t>
  </si>
  <si>
    <t>To buy materials for her business such as fabric, elastic, buttons and more</t>
  </si>
  <si>
    <t>to purchase more palm oil, rice, biscuits, candy, sardines, etc., to expand her business,</t>
  </si>
  <si>
    <t>To pay for ready-to-wear clothing and other merchandise to increase her business inventory.</t>
  </si>
  <si>
    <t>buy more salon products.</t>
  </si>
  <si>
    <t>to buy a pair of oxen, which he needs to plough the land where he grows his crops</t>
  </si>
  <si>
    <t>to purchase extra tools and equipment to start providing renovation and painting services at his workshop.</t>
  </si>
  <si>
    <t>Uvs</t>
  </si>
  <si>
    <t>to buy fertilizer and pesticides for the farm</t>
  </si>
  <si>
    <t>to buy construction materials to build a kitchen, such as cement, plaster, sand, and iron.</t>
  </si>
  <si>
    <t>to pay for her son's university tuition</t>
  </si>
  <si>
    <t>to purchase more Lapper (fabric) for her business,</t>
  </si>
  <si>
    <t>to purchase candy, drinks, cookies, and more for his food counter.</t>
  </si>
  <si>
    <t>to buy spare parts, oil and gasoline for the maintenance of her motorcycle.</t>
  </si>
  <si>
    <t>Centro 1, San Guillermo, Isabela</t>
  </si>
  <si>
    <t>to build a farm or pigsty; she will buy four pigs, one sow and three boards as well as feeds, vaccinations and vitamins.</t>
  </si>
  <si>
    <t>Child Care</t>
  </si>
  <si>
    <t>to buy toys for kids and furniture for her kindergarten.</t>
  </si>
  <si>
    <t xml:space="preserve">to buy TV set for her household. </t>
  </si>
  <si>
    <t>to buy motorcycle spare parts and a stock of products for resale in his retail shop.</t>
  </si>
  <si>
    <t>to buy bread, tomatoes, onions, mayonnaise, lunch meats, and other ingredients.</t>
  </si>
  <si>
    <t>to buy fabrics, thread, buttons, needles and other sewing items.</t>
  </si>
  <si>
    <t>to buy seeds, herbicides, fertilizers, manure and hard corn for the chickens.</t>
  </si>
  <si>
    <t>to pay for forage for the livestock and fertilizer</t>
  </si>
  <si>
    <t>To buy more rice for brewing wine to sell and generate more income for the family.</t>
  </si>
  <si>
    <t>to buy toothpaste, soap, shampoo, conditioner and canned goods for her retail store.</t>
  </si>
  <si>
    <t>San Jose Norte II, Mallig, Isabela</t>
  </si>
  <si>
    <t>to purchase cold water, rice, pepper, soap, Vita, and others items  to expand her business,</t>
  </si>
  <si>
    <t>to buy clay to make bricks</t>
  </si>
  <si>
    <t>Caacupe</t>
  </si>
  <si>
    <t>to buy more seasonal fruits and vegetables from local farmers to resell</t>
  </si>
  <si>
    <t xml:space="preserve">to purchase fertilizers, herbicides, and organic and inorganic manures for his crops. </t>
  </si>
  <si>
    <t>to buy more grocery products like sugar, rice and wheat for his grocery store.</t>
  </si>
  <si>
    <t xml:space="preserve">to purchase rice, oil, salt, onions, maggi cubes, and toothpaste </t>
  </si>
  <si>
    <t>to buy cement, sand, gravel, tiles, and rods to cement the floor of her house and to repair the roof.</t>
  </si>
  <si>
    <t>to purchase more goods (coal, rice, onion, peppers, and oil) for her business,</t>
  </si>
  <si>
    <t>to purchase 300 calabasses and 500 shady African gourds (Galama)</t>
  </si>
  <si>
    <t xml:space="preserve">to buy seeds as well as organic and inorganic fertilizers. </t>
  </si>
  <si>
    <t>to purchase more fufu and palm nut to expand her business</t>
  </si>
  <si>
    <t xml:space="preserve">to pay for additional stocks of mineral water needed in her business. </t>
  </si>
  <si>
    <t xml:space="preserve">To buy stationery </t>
  </si>
  <si>
    <t>increase her capital and purchase many bananas for resale, to earn more.</t>
  </si>
  <si>
    <t xml:space="preserve">to buy more grocery products like sugar, rice and wheat for his grocery store </t>
  </si>
  <si>
    <t xml:space="preserve">to buy clothes, shoes, perfumes, costume jewelry, cosmetics and lotions. </t>
  </si>
  <si>
    <t>to buy 1000 lbs of corn, 1000 lbs, of beans, 20 gallons of water, 15 packs of toilet paper, 20 packs of bleach, 20 packs of detergent, 500 lbs of sugar, 10 boxes of soap for washing clothes, and to help pay for her children's education.</t>
  </si>
  <si>
    <t>purchase fruits.</t>
  </si>
  <si>
    <t>to buy beverages, breads and food seasonings</t>
  </si>
  <si>
    <t>San Pedro, San Pablo, aurora, Isabela</t>
  </si>
  <si>
    <t>to purchase 50 pairs of shoes.</t>
  </si>
  <si>
    <t xml:space="preserve"> To buy fishing tools </t>
  </si>
  <si>
    <t>to buy fabric and thread</t>
  </si>
  <si>
    <t>to buy galvanized laminate and wood to repair the roof on her house.</t>
  </si>
  <si>
    <t>to buy another unit of motor unit.</t>
  </si>
  <si>
    <t>Ozamiz - Ozamis City Misamis Occidental</t>
  </si>
  <si>
    <t>To buy materials for house renovation.</t>
  </si>
  <si>
    <t>Plaridel - Balanlinao, Misamis Occidental</t>
  </si>
  <si>
    <t>To purchase his own car and continue his taxi business</t>
  </si>
  <si>
    <t>To pay for the cooking energy package from Liquefied Petroleum Gas (LPG) in order to save on the energy costs and cooking time.</t>
  </si>
  <si>
    <t xml:space="preserve"> to buy additional inventories for her sari-sari store business</t>
  </si>
  <si>
    <t>Ozamiz - Ozamiz City</t>
  </si>
  <si>
    <t>to pay for labor and supplies.</t>
  </si>
  <si>
    <t>to buy soybean hulls as feed for his dairy cattle.</t>
  </si>
  <si>
    <t>to buy fresh and seasonal vegetables to sell</t>
  </si>
  <si>
    <t>to buy spools of wool, threads in different colors and some cutters.</t>
  </si>
  <si>
    <t>To buy some cows</t>
  </si>
  <si>
    <t>to buy trousers, blouses, T-shirts, children's clothing, and shoes.</t>
  </si>
  <si>
    <t>To purchase materials for him to make more metal items</t>
  </si>
  <si>
    <t>To pay for an efficient and clean energy in order to save on cost and dust from charcoal</t>
  </si>
  <si>
    <t>to purchase additional musical equipment for business purposes</t>
  </si>
  <si>
    <t>to buy stocks of yarns in different colours and textures for weaving, and to buy finished products from other weavers to sell.</t>
  </si>
  <si>
    <t xml:space="preserve">to purchase materials to repair her roof. </t>
  </si>
  <si>
    <t xml:space="preserve">to purchase a mini-bus. </t>
  </si>
  <si>
    <t>Akhaltsikhe</t>
  </si>
  <si>
    <t>to purchase raw materials to make furntiure</t>
  </si>
  <si>
    <t>Antonino,Alicia,Isabela</t>
  </si>
  <si>
    <t>seeds, fertilizers, compost, a pump for fumigating, animal feed to feed the pigs and corn.</t>
  </si>
  <si>
    <t>to buy ingredients for tamales and bread, and also clothing to sell.</t>
  </si>
  <si>
    <t>To purchase supplies wholesale, like groceries, oil, spices and vegetables, in order to prepare meals for her food stall.</t>
  </si>
  <si>
    <t>to purchase another calf</t>
  </si>
  <si>
    <t>Chechawatni</t>
  </si>
  <si>
    <t>to buy cattle to sell.</t>
  </si>
  <si>
    <t>to pay tuition fees for one semester.</t>
  </si>
  <si>
    <t>to buy a motorcycle.</t>
  </si>
  <si>
    <t>to buy raw materials, like fabric, thread, and other items needed in her tailoring business</t>
  </si>
  <si>
    <t>to buy additional dried fish for her business.</t>
  </si>
  <si>
    <t>to purchase bundles of mixed clothing for children as well as for adults.</t>
  </si>
  <si>
    <t>to buy clothing, Avon products, as well as soldering supplies and paints for her husband's work.</t>
  </si>
  <si>
    <t xml:space="preserve">to purchase building materials as cement, wood, etc. for repairing her house </t>
  </si>
  <si>
    <t>to buy bricks, galvanized laminate and cement to enlarge a room in her house.</t>
  </si>
  <si>
    <t>to purchase one ton of rice.</t>
  </si>
  <si>
    <t>to buy peanuts</t>
  </si>
  <si>
    <t xml:space="preserve">to pay for a semester of tuition.  </t>
  </si>
  <si>
    <t>to repair a car that his brother gave him from the U.S.</t>
  </si>
  <si>
    <t>to purchase seeds and fertilizers for broad beans cultivation.</t>
  </si>
  <si>
    <t xml:space="preserve">to purchase wood and glue to make chairs and tables to sell. </t>
  </si>
  <si>
    <t>Villanueva, Cortes</t>
  </si>
  <si>
    <t>to buy seeds and fertilizer for the planting of 7,000 square meters of corn. Also, part will be used to pay for the education costs of his son.</t>
  </si>
  <si>
    <t>to replace her roof.</t>
  </si>
  <si>
    <t>to buy a wider variety of video games, cell phone cases, sleeves, earphones, and other items.</t>
  </si>
  <si>
    <t>set up a new shop and buy another smaller sewing machine.</t>
  </si>
  <si>
    <t xml:space="preserve">to purchase inputs for her coffee crops. </t>
  </si>
  <si>
    <t xml:space="preserve"> to buy more clothes for his store to resell.</t>
  </si>
  <si>
    <t>to buy merchandise for her store, such as eggs, candy, sugar, rice, milk, beans and pan dulce [sweet baked goods].</t>
  </si>
  <si>
    <t>Calamba-Tamban Punta Miray Baliangao Misamis Occid</t>
  </si>
  <si>
    <t>to buy fabric, thread, and other items to increase her production of polleras (traditional embroidered skirts).</t>
  </si>
  <si>
    <t>to buy tools for his job as a mason's assistant such as a pick, shovel, plumb, and so on.</t>
  </si>
  <si>
    <t>to build a room in her home</t>
  </si>
  <si>
    <t xml:space="preserve">to buy tools for building like a cement mixer, jacks, and wood. </t>
  </si>
  <si>
    <t>to start keeping rabbits.</t>
  </si>
  <si>
    <t>to buy one bale of used clothing and other pricier clothes.</t>
  </si>
  <si>
    <t>to buy farming supplies for her coffee crops.</t>
  </si>
  <si>
    <t>to buy a new refrigerator for his grocery store.</t>
  </si>
  <si>
    <t>to buy spools of thread along with packs of lace, ribbons, and buttons in different colors.</t>
  </si>
  <si>
    <t>to purchase an airline ticket for her husband to go to Russia</t>
  </si>
  <si>
    <t>to buy fabric, clothing accessories, thread, and needles.</t>
  </si>
  <si>
    <t>to purchase potatoes, sugar, and rice for sale</t>
  </si>
  <si>
    <t>to purchase wood for his carpentry business.</t>
  </si>
  <si>
    <t>madera por mayor, clavos, pintura, barniz etc.</t>
  </si>
  <si>
    <t>purchase new stocks and introduce new products</t>
  </si>
  <si>
    <t>to buy ice cream and food to expand her business.</t>
  </si>
  <si>
    <t xml:space="preserve">to purchase raw materials (fabric and thread) and two sewing machines. </t>
  </si>
  <si>
    <t>to buy materials to repair and maintain her rental houses</t>
  </si>
  <si>
    <t xml:space="preserve">to purchase feed for her animals. </t>
  </si>
  <si>
    <t>to purchase bags of groundnuts and ladies' wear</t>
  </si>
  <si>
    <t>to buy household supplies and a motorbike</t>
  </si>
  <si>
    <t>to buy more grocery products like suger, rice and wheat to resell in his grocery store.</t>
  </si>
  <si>
    <t>to buy wholesale merchandise (cleaning products, kitchen utensils, items for the home).</t>
  </si>
  <si>
    <t>to buy fertilizer for her farmland</t>
  </si>
  <si>
    <t>to buy onion seeds, chemical manure and agrochemicals.</t>
  </si>
  <si>
    <t>to purchase spare parts and to repair his car, to continue his business without problems.</t>
  </si>
  <si>
    <t>Hovd</t>
  </si>
  <si>
    <t xml:space="preserve">to purchase clothing, umbrellas, cell phones, and cosmetics to sell. </t>
  </si>
  <si>
    <t>Increase my stocks and meet labour demands</t>
  </si>
  <si>
    <t>to buy more ingredients for making rice cakes such as glutinous rice, sugar and milk.</t>
  </si>
  <si>
    <t>to purchase a sewing machine for expanding her sewing business</t>
  </si>
  <si>
    <t>to purchase more cold water to sell at her business.</t>
  </si>
  <si>
    <t>to buy dairy cattle</t>
  </si>
  <si>
    <t>Cartago</t>
  </si>
  <si>
    <t>to pay for additional supplies and products like clothing, footwear, undergarments, and cosmetics needed in her business.</t>
  </si>
  <si>
    <t>to buy fertilizers and pesticides for his farm</t>
  </si>
  <si>
    <t>add stock of meat in his butchery</t>
  </si>
  <si>
    <t>to purchase rice, oil, pepper, biscuits, candy, and sardines for her business;</t>
  </si>
  <si>
    <t>to purchase tools for construction work.</t>
  </si>
  <si>
    <t>to buy groceries, beverages, cleaning products and other items for her store.</t>
  </si>
  <si>
    <t>get a dairy unit extension.</t>
  </si>
  <si>
    <t xml:space="preserve">to pay for fabric, cloth, thread and other materials </t>
  </si>
  <si>
    <t>to make a ceremony circumstance of his son.</t>
  </si>
  <si>
    <t>to pay for a semester of her course.</t>
  </si>
  <si>
    <t xml:space="preserve">to purchase fabric and thread. </t>
  </si>
  <si>
    <t>purchase seed, organic and inorganic compost, and fertilizers.</t>
  </si>
  <si>
    <t>to buy 25 sacks of charcoal</t>
  </si>
  <si>
    <t>buy charcoal to resell.</t>
  </si>
  <si>
    <t>to purchase more blouses to increase her business.</t>
  </si>
  <si>
    <t>to buy clothes</t>
  </si>
  <si>
    <t>to buy fruit and vegetables</t>
  </si>
  <si>
    <t>to purchase condiments.</t>
  </si>
  <si>
    <t>to buy shelled peanuts</t>
  </si>
  <si>
    <t>to buy a wide variety of used clothes in different sizes and designs.</t>
  </si>
  <si>
    <t>Mian Chanoon</t>
  </si>
  <si>
    <t xml:space="preserve">to buy perfumes, creams, cosmetics and replacement parts for a taxi. </t>
  </si>
  <si>
    <t>to buy bricks, cement, sand, and gravel to repair the walls in her home.</t>
  </si>
  <si>
    <t>to buy more products for his store to sell.</t>
  </si>
  <si>
    <t xml:space="preserve">to buy new rickshaw for her son. </t>
  </si>
  <si>
    <t>to buy fertilizer and to pay for labor costs</t>
  </si>
  <si>
    <t>to buy more cosmetics to sell.</t>
  </si>
  <si>
    <t xml:space="preserve">to buy soumbala for resale.                                                                                             </t>
  </si>
  <si>
    <t>to buy rice, sugar, oil, detergents and other products.</t>
  </si>
  <si>
    <t xml:space="preserve"> gear J.BurtonHD towards a contract to haul gravel and rocks with Luckstone.</t>
  </si>
  <si>
    <t>to buy dishes such as plates, pans, bowls, etc. to expand her sales.</t>
  </si>
  <si>
    <t>to purchase livestock</t>
  </si>
  <si>
    <t>to buy more spools of thread in different colors, along with packs of laces, zippers, and buttons.</t>
  </si>
  <si>
    <t>to pay for toys and accessories needed for her business.</t>
  </si>
  <si>
    <t>to buy clothing, perfumes, creams, and cosmetics.</t>
  </si>
  <si>
    <t>to pay for harvesting the field.</t>
  </si>
  <si>
    <t>more cooking ports and foot marts.</t>
  </si>
  <si>
    <t xml:space="preserve">to buy fruit for resale. </t>
  </si>
  <si>
    <t>to buy feed.</t>
  </si>
  <si>
    <t xml:space="preserve">to buy ladies and children's clothing </t>
  </si>
  <si>
    <t xml:space="preserve">To purchase a variety of sarees (an Indian dress) to sell  </t>
  </si>
  <si>
    <t>to pay for one semester of tuition.</t>
  </si>
  <si>
    <t>to buy seedlings, fertilizer, and pesticides for the farm.</t>
  </si>
  <si>
    <t>pay for a semester of higher education</t>
  </si>
  <si>
    <t>to pay for raw ingredients like bananas, pork, chicken and chicken parts needed in her business.</t>
  </si>
  <si>
    <t>to buy calves for fattening and breeding</t>
  </si>
  <si>
    <t>Ak-Kolot village, Osh region</t>
  </si>
  <si>
    <t>buy supplies for her sewing business</t>
  </si>
  <si>
    <t>to buy a metallic chute, zinc sheets and perlines.</t>
  </si>
  <si>
    <t>to buy new video and photograph cameras to increase the number of clients and increase his income.</t>
  </si>
  <si>
    <t>buy a glass warming case and food supplies.</t>
  </si>
  <si>
    <t xml:space="preserve"> To buy stock her for sari-sari store </t>
  </si>
  <si>
    <t>P-4 Gango, Ozamiz City</t>
  </si>
  <si>
    <t>buy stationery in bulk.</t>
  </si>
  <si>
    <t>to buy materials such as cement, sand, re-bar, cinder blocks, a toilet, and piping.</t>
  </si>
  <si>
    <t>to prevent rainwater flowing in</t>
  </si>
  <si>
    <t xml:space="preserve">to purchase tools for digging wells and plumbing. </t>
  </si>
  <si>
    <t>to buy a sewing machine</t>
  </si>
  <si>
    <t>to buy building materials, including sand, wood, and cement.</t>
  </si>
  <si>
    <t>buy new phones in order to meet my clients needs</t>
  </si>
  <si>
    <t>weekly</t>
  </si>
  <si>
    <t>to buy two boxes of certified seed potatoes, as well as fertilizers and other agricultural inputs that help with their development, care and growth.</t>
  </si>
  <si>
    <t xml:space="preserve">to buy galvanized laminate and wood to repair the roof of his house, </t>
  </si>
  <si>
    <t>expand her sewing business and pay off an old debt.</t>
  </si>
  <si>
    <t>to buy more oil, onions, pepper, salt, etc. to expand her business.</t>
  </si>
  <si>
    <t>to purchase the necessary materials to finish building the storage pit in which to store their vegetables to keep them fresh and sell to local customers.</t>
  </si>
  <si>
    <t>Zavhan</t>
  </si>
  <si>
    <t xml:space="preserve">to purchase animal feed. </t>
  </si>
  <si>
    <t>buy a car-washing machine.</t>
  </si>
  <si>
    <t xml:space="preserve"> to start up his income-generating project by buying a machine for making ice cream. </t>
  </si>
  <si>
    <t>purchase materials such as lace, fabrics, thread and others.</t>
  </si>
  <si>
    <t>to buy seeds, manure and weed-killers in order to sow corn on 7000 square metres of land.</t>
  </si>
  <si>
    <t>to buy five pigs and three sacks of pig feed</t>
  </si>
  <si>
    <t>Calamba-Northern Pob. BAliangao Mis Occ</t>
  </si>
  <si>
    <t>to buy a milk cow.</t>
  </si>
  <si>
    <t>to buy fertilizers for her farmland</t>
  </si>
  <si>
    <t>To purchase stock of baby clothing and begin trading</t>
  </si>
  <si>
    <t>to buy raw ingredients</t>
  </si>
  <si>
    <t>to purchase farm supplies for his farmland and hog feed for his livestock business.</t>
  </si>
  <si>
    <t>to buy sheets, quilts, towels, etc.</t>
  </si>
  <si>
    <t>to buy ingredients such as different types of meat, vegetables, flour, shortening and spices.</t>
  </si>
  <si>
    <t>to buy more flour, sugar, and oil to make extra doughnuts</t>
  </si>
  <si>
    <t>to buy three bags of shoes.</t>
  </si>
  <si>
    <t>Bukavu, Sud Kivu Provice</t>
  </si>
  <si>
    <t>to buy ingredients for making pancakes.</t>
  </si>
  <si>
    <t xml:space="preserve">Fana </t>
  </si>
  <si>
    <t xml:space="preserve"> to purchase general stock and cooking seasons to sell.</t>
  </si>
  <si>
    <t>Kandeh town Bo</t>
  </si>
  <si>
    <t>to restock her store with basic goods</t>
  </si>
  <si>
    <t>to buy new tires and seat covers for her husband's vehicle.</t>
  </si>
  <si>
    <t>to buy agricultural supplies and certified potato seeds to plant and harvest.</t>
  </si>
  <si>
    <t>to buy auto parts like window glass, etc.</t>
  </si>
  <si>
    <t>to buy building materials to add a room</t>
  </si>
  <si>
    <t xml:space="preserve">to purchase more shoes. </t>
  </si>
  <si>
    <t>Mwingi</t>
  </si>
  <si>
    <t xml:space="preserve"> to pay the educational fees for his son.</t>
  </si>
  <si>
    <t>Svay Rieng</t>
  </si>
  <si>
    <t>comayagua</t>
  </si>
  <si>
    <t>to pay her daughter’s tuition fees.</t>
  </si>
  <si>
    <t>Kampong Thom, Prasat Sambo district</t>
  </si>
  <si>
    <t>to buy potato and onion seeds and mineral fertilizers</t>
  </si>
  <si>
    <t>to buy a stock of tea leaves for resale and to pay school fees for his children</t>
  </si>
  <si>
    <t>to add stock of soap, sugar, cooking oil and other items</t>
  </si>
  <si>
    <t>buy potato seeds, mineral fertilizers and fuel</t>
  </si>
  <si>
    <t>to pay for forage to feed his livestock</t>
  </si>
  <si>
    <t>to pay for 10 sheep and forage for feeding the livestock</t>
  </si>
  <si>
    <t>Sisian</t>
  </si>
  <si>
    <t>buy a taxi.</t>
  </si>
  <si>
    <t>purchase guinea pigs.</t>
  </si>
  <si>
    <t>to buy materials such as iron, tin and nylon twines to make chairs.</t>
  </si>
  <si>
    <t>to buy merchandise, such as dyes, peroxide, straighteners, and hairdryers, for his business.</t>
  </si>
  <si>
    <t>to buy carrots and tomatoes, among other items.</t>
  </si>
  <si>
    <t>to buy products like perfume, clothing for children, women, men, etc.</t>
  </si>
  <si>
    <t>to buy fertilizers, manure, insecticides, seeds and a pump to fumigate</t>
  </si>
  <si>
    <t>to buy mineral fertilizers and to pay for rental workers.</t>
  </si>
  <si>
    <t>to purchase silver and gold to meet customers' orders on time</t>
  </si>
  <si>
    <t>Uvurhangai</t>
  </si>
  <si>
    <t>to buy cases of soft drinks to sell</t>
  </si>
  <si>
    <t>to buy fishing spears, fishing net, goggles, a life jacket and fishing gear.</t>
  </si>
  <si>
    <t>Malie</t>
  </si>
  <si>
    <t>Goods Distribution</t>
  </si>
  <si>
    <t>to buy groceries for her convenience store.</t>
  </si>
  <si>
    <t>El Progreso, Pejibaye</t>
  </si>
  <si>
    <t>to purchase components, replacement parts and new video games.</t>
  </si>
  <si>
    <t>To buy mineral fertilizers, seeds, and fuel,  and to pay for rental workers</t>
  </si>
  <si>
    <t>to buy forage for feeding the livestock and seeds for cultivating the land</t>
  </si>
  <si>
    <t>Jajur village</t>
  </si>
  <si>
    <t>to purchase fertilizers, manure, seeds and liquid weed-killer.</t>
  </si>
  <si>
    <t>To repair her scooter and buy cigarettes to sell.</t>
  </si>
  <si>
    <t>to pay for motorcycle maintenance</t>
  </si>
  <si>
    <t>Naga, Jiminez Mis. Occ.</t>
  </si>
  <si>
    <t xml:space="preserve">To buy more boxes of tomatoes, onions, oranges, sweet potatoes and passion fruits. </t>
  </si>
  <si>
    <t>to buy wholesale corn and lime powder.</t>
  </si>
  <si>
    <t>to buy a water tank for storing clean water.</t>
  </si>
  <si>
    <t>to buy bricks, cement, and septic tanks to construct a household toilet.</t>
  </si>
  <si>
    <t>Florist</t>
  </si>
  <si>
    <t>purchase a delivery van.</t>
  </si>
  <si>
    <t>to purchase new shaving machines and also pay his children’s school fees</t>
  </si>
  <si>
    <t xml:space="preserve">to buy an additional buffalo to make more milk. </t>
  </si>
  <si>
    <t>to buy ingredients such as rice, plantains, dried vegetables, meats and fish.</t>
  </si>
  <si>
    <t>Saramej village, Lori region</t>
  </si>
  <si>
    <t>Bago, Negros Occidental</t>
  </si>
  <si>
    <t>to purchase a greater quantity of beverages, sugar and instant noodles to stock her store.</t>
  </si>
  <si>
    <t>to pay for 20 sheep and forage for feeding the livestock</t>
  </si>
  <si>
    <t>Haykadzor village, Shirak region</t>
  </si>
  <si>
    <t>to buy a decent latrine</t>
  </si>
  <si>
    <t>to buy more sacks of rice and corn and more grocery items for his sari-sari store.</t>
  </si>
  <si>
    <t>Liloy-Poblacion, Titay, Zamboanga Sibugay</t>
  </si>
  <si>
    <t>to buy fabrics, thread, and other related materials for her sewing business.</t>
  </si>
  <si>
    <t>Nueva Era, San Manuel, Isabela</t>
  </si>
  <si>
    <t xml:space="preserve">to buy clothing and slippers, as well as fishing materials for her husband's business.  </t>
  </si>
  <si>
    <t>to buy two calves.</t>
  </si>
  <si>
    <t xml:space="preserve">to buy more bags of charcoal </t>
  </si>
  <si>
    <t>purchase coolers, refrigeration, and other infrastructure to start up a meal subscription program.</t>
  </si>
  <si>
    <t>to purchase vegetables and dry food to resell</t>
  </si>
  <si>
    <t>Thanh Hoa City</t>
  </si>
  <si>
    <t>To buy rice in bulk from harvesters for selling to the retailers.</t>
  </si>
  <si>
    <t>to purchase potato and onion seeds and mineral fertilizers</t>
  </si>
  <si>
    <t>to buy raw materials to make brooms.</t>
  </si>
  <si>
    <t>to buy fertilizers, manure, seeds, weed killer, and rice seeds.</t>
  </si>
  <si>
    <t>to pay for education expenses.</t>
  </si>
  <si>
    <t>San Pedro de Macorís</t>
  </si>
  <si>
    <t>to buy cosmetics like perfume, talcum powder, body  cream, facial cream, etc.</t>
  </si>
  <si>
    <t>Tambulig, Zamboanga del Sur</t>
  </si>
  <si>
    <t>To buy galvanized sheet metal, pine struts and nails for repairing the roof and for acquiring the cement, sand, gravel for installing a cement floor in the kitchen area.</t>
  </si>
  <si>
    <t>to purchase hardware products.</t>
  </si>
  <si>
    <t xml:space="preserve">to buy supplies such as meat, rice, oil and other items. </t>
  </si>
  <si>
    <t>to purchase auto parts like headlights and mirrors.</t>
  </si>
  <si>
    <t>to purchase more cows and goats for her business.</t>
  </si>
  <si>
    <t>to purchase a clothes inventory from Erlian, China to sell at her rental stall at the local market.</t>
  </si>
  <si>
    <t>Arkhangai</t>
  </si>
  <si>
    <t>to buy bottles and scrap for her recycling business.</t>
  </si>
  <si>
    <t>to buy bricks, cement, sand and iron bars to build a concrete water tank and a bathroom.</t>
  </si>
  <si>
    <t>to buy camera film and other photography materials</t>
  </si>
  <si>
    <t>To pay for thermally efficient cooking energy from LPG, so that he can manage his savings for the prospective future.</t>
  </si>
  <si>
    <t>Entebbe - Lunyo</t>
  </si>
  <si>
    <t>To repair her family's scooter and to buy food to make crab noodles.</t>
  </si>
  <si>
    <t>to buy CDs and DVDs.</t>
  </si>
  <si>
    <t>to buy fertilizers, manure, and seed</t>
  </si>
  <si>
    <t>to purchase a sack of feed</t>
  </si>
  <si>
    <t>Tudela-Canibungan Proper,Misamis Occidental</t>
  </si>
  <si>
    <t>to buy small taxi lorry to shipping goods</t>
  </si>
  <si>
    <t>to develop his barber shop and buy hair-care products</t>
  </si>
  <si>
    <t>buy condiments.</t>
  </si>
  <si>
    <t>Fakola</t>
  </si>
  <si>
    <t>to make bee hives and hire workers.</t>
  </si>
  <si>
    <t>to buy more rice, oil, and slippers for her business.</t>
  </si>
  <si>
    <t>to buy extra cooking oil to sell.</t>
  </si>
  <si>
    <t xml:space="preserve"> grow and create new jobs in my company.</t>
  </si>
  <si>
    <t xml:space="preserve">purchase materials such as: a toilet, blocks, cement, sand, stones, plumbing, zinc sheets and purlins, </t>
  </si>
  <si>
    <t>To pay for clean cooking energy from Liquefied petroleum gas, to avoid dirty fuel when they have their child later in the year</t>
  </si>
  <si>
    <t>Entebbe - Lugongya</t>
  </si>
  <si>
    <t>buy fruit.</t>
  </si>
  <si>
    <t>to purchase sacks of oranges, apples and guavas to sell.</t>
  </si>
  <si>
    <t>to buy grocery items and beverages to sell.</t>
  </si>
  <si>
    <t>San Roque, Burgos, Isabela</t>
  </si>
  <si>
    <t>to repair his family home.</t>
  </si>
  <si>
    <t>to buy chemicals, bush knives, weed killer, axes, and rakes</t>
  </si>
  <si>
    <t>Safaatoa Tai</t>
  </si>
  <si>
    <t xml:space="preserve">to buy sheeting, woods, bricks and nails to make a bedroom. </t>
  </si>
  <si>
    <t>to buy the daily material necessary like beef, chilcken, rice, oil and utensils such as pans, spoons, glasses, forks, to paint the shop so that it is more presentable, and for a freezer in  order to have ice cream products.</t>
  </si>
  <si>
    <t>to purchase sacks of tomatoes, potatoes, fruits and green vegetables for resale.</t>
  </si>
  <si>
    <t>to purchase one more sewing machine and related equipment and accessories to produce and sell a larger quantity of bag products</t>
  </si>
  <si>
    <t>to pay for more vegetables and fish needed for her business.</t>
  </si>
  <si>
    <t>Batasan, Quezon City</t>
  </si>
  <si>
    <t xml:space="preserve">to buy more tomatoes, eggplant, cabbages and fish to sell </t>
  </si>
  <si>
    <t>Tana, Amulung, Cagayan</t>
  </si>
  <si>
    <t>to buy a large amount of rice and beans for resale.</t>
  </si>
  <si>
    <t>to pay her children's school fees and repair her scooter for working transportation</t>
  </si>
  <si>
    <t xml:space="preserve">to buy wood wholesale. </t>
  </si>
  <si>
    <t>To buy more maize, beans and sorghum for sale.</t>
  </si>
  <si>
    <t xml:space="preserve">to pay for his son's operation. </t>
  </si>
  <si>
    <t xml:space="preserve">to buy a chainsaw, bush knives, an ax, and chemicals </t>
  </si>
  <si>
    <t>Salelavalu Tai, Savaii</t>
  </si>
  <si>
    <t>to develop his barber shop and buy all the needed items for his work, like beauty products.</t>
  </si>
  <si>
    <t>Bethlehem, West Bank</t>
  </si>
  <si>
    <t>to buy a water tank and pipes that will help in the irrigation of her farm.</t>
  </si>
  <si>
    <t>Msambweni</t>
  </si>
  <si>
    <t>purchase sewing guides and materials in bulk (fabrics, thread, buttons, fasteners, etc.).</t>
  </si>
  <si>
    <t>to buy supplies, fruit juices, water and fizzy drinks</t>
  </si>
  <si>
    <t>to pay the registration fees for a semester.</t>
  </si>
  <si>
    <t>to buy stock of shoes and children's clothes.</t>
  </si>
  <si>
    <t>to buy cement, brick flooring, and sand to improve the floor and plaster the walls in his home.</t>
  </si>
  <si>
    <t>to buy a variety of new food products to sell</t>
  </si>
  <si>
    <t xml:space="preserve"> to pay the hospital expenses for a necessary leg surgery</t>
  </si>
  <si>
    <t>to purchase clothing to resell</t>
  </si>
  <si>
    <t>to buy perfumes, shampoos, body creams, lotions and more.</t>
  </si>
  <si>
    <t>To buy more stocks of shoes to sell to her customers.</t>
  </si>
  <si>
    <t>to buy building tools and equipment, such as saws, a mixer and a knife grinder.</t>
  </si>
  <si>
    <t>to buy a greater quantity of soft drinks, instant noodles and sugar to sell to her customers</t>
  </si>
  <si>
    <t>to purchase a new motorcycle for his motorcycle transport business.</t>
  </si>
  <si>
    <t>to purchase materials to make processed food to sell.</t>
  </si>
  <si>
    <t>to purchase another dairy cow and animal feed.</t>
  </si>
  <si>
    <t>to buy new clothing to sell.</t>
  </si>
  <si>
    <t>Aldea Vista Hermosa, San Pedro Sacatepequez</t>
  </si>
  <si>
    <t>to buy a new sewing machine, needles, oil and thread.</t>
  </si>
  <si>
    <t>Lalotoa Leauvaa</t>
  </si>
  <si>
    <t xml:space="preserve"> to harvesting the paddy rice.</t>
  </si>
  <si>
    <t>To buy more sodas and beers for sale</t>
  </si>
  <si>
    <t>to buy seeds and raw materials for her sugar cane plantation</t>
  </si>
  <si>
    <t>Puyo</t>
  </si>
  <si>
    <t>to buy 2 heaters, 2 pans and 5 metal cups.</t>
  </si>
  <si>
    <t>to purchase onions, tomatoes, vegetables and potatoes for resale</t>
  </si>
  <si>
    <t>To purchase work tools (brushes, rollers, a scraper, a sledgehammer, a chisel, carpenter squares, power strips, among other things)</t>
  </si>
  <si>
    <t>Compra de fierros y madera.</t>
  </si>
  <si>
    <t>to pay her children's school fees and buy more tea, coffee and beverages to sell.</t>
  </si>
  <si>
    <t>purchase timely soil delivery to ensure a bumper potato crop in 2014, and start a media campaign for company exposure.</t>
  </si>
  <si>
    <t>To buy food and beverages to stock her general store</t>
  </si>
  <si>
    <t>to buy agricultural supplies to grow corn.</t>
  </si>
  <si>
    <t>to pay for harvesting fees</t>
  </si>
  <si>
    <t>to buy fertilizers, soil amendments, insecticides, seeds, and a pump for spraying.</t>
  </si>
  <si>
    <t xml:space="preserve">To buy fertilizers, manure, insecticides and pelleted animal feed. </t>
  </si>
  <si>
    <t>To buy nail polish and upgrade her shop.</t>
  </si>
  <si>
    <t>to pay for fruits and vegetables to sell in his store.</t>
  </si>
  <si>
    <t>to buy a new set of tires</t>
  </si>
  <si>
    <t>to buy new tires and some auto spare parts for her son's vehicle.</t>
  </si>
  <si>
    <t>to purchase 30 gallons of oil for her business</t>
  </si>
  <si>
    <t>to organize her son's wedding party</t>
  </si>
  <si>
    <t>To pay for the spare parts and maintenance of their jeepney vehicle.</t>
  </si>
  <si>
    <t>to take care of the paperwork for a vehicle, due to the fact that he bought it and then the previous owner passed away</t>
  </si>
  <si>
    <t>Ciudad Barrios</t>
  </si>
  <si>
    <t>to buy more bananas and sorghum to sell.</t>
  </si>
  <si>
    <t xml:space="preserve">To buy more bunches of green bananas. </t>
  </si>
  <si>
    <t>to purchase raw ingredients and snacks to vend.</t>
  </si>
  <si>
    <t xml:space="preserve">to buy corn and rice.   </t>
  </si>
  <si>
    <t>to buy tables, chairs, cheese, beans, corn, pork, etc.</t>
  </si>
  <si>
    <t>to buy grocery items, toiletries, and beverages to offer for sale</t>
  </si>
  <si>
    <t xml:space="preserve">to buy materials and pay for their transport to help with her coffee crops. </t>
  </si>
  <si>
    <t>to buy tanks of gas</t>
  </si>
  <si>
    <t>Ciudad El Triunfo</t>
  </si>
  <si>
    <t>To buy wood, nails, sheet metal roofing, sand, gravel and cement for building a room and installing a cement floor.</t>
  </si>
  <si>
    <t>to start a car trading business.</t>
  </si>
  <si>
    <t xml:space="preserve">to buy sugar, dripping oil, flour, yeast and a new frying pan. </t>
  </si>
  <si>
    <t>Letogo</t>
  </si>
  <si>
    <t>to buy farm inputs</t>
  </si>
  <si>
    <t>to buy food and charcoal.</t>
  </si>
  <si>
    <t>to buy certified, high-quality potato seeds.</t>
  </si>
  <si>
    <t>to buy chemicals, a wheelbarrow, a backpack sprayer, bush knives and a shovel.</t>
  </si>
  <si>
    <t>to buy nets, ropes, petrol and food.</t>
  </si>
  <si>
    <t xml:space="preserve"> to buy plants, paint, marine plywood and a shovel</t>
  </si>
  <si>
    <t>Aleisa</t>
  </si>
  <si>
    <t>to purchase more charcoal for her business</t>
  </si>
  <si>
    <t xml:space="preserve">to buy green peppers, eggplant and carrots. </t>
  </si>
  <si>
    <t>to buy a foam chest used to keep more fish</t>
  </si>
  <si>
    <t>Canubay, Oroquieta City</t>
  </si>
  <si>
    <t>to buy cheese, beans, corn, pork, soft drinks, tables, chairs, etc.</t>
  </si>
  <si>
    <t xml:space="preserve">to buy seedlings, fertilizer, and more. </t>
  </si>
  <si>
    <t>to buy fabric, threads, elastic, etc.</t>
  </si>
  <si>
    <t>to buy scissors, a new sewing machine, and fabrics and to buy an iron roof for home improvement.</t>
  </si>
  <si>
    <t xml:space="preserve">to buy more inventory of goods like sugar, and both wheat flour and maize flour for sale </t>
  </si>
  <si>
    <t>to buy fertilizers, pesticides, seeds, herbicides, etc.</t>
  </si>
  <si>
    <t>to buy basic products for sale such as soap, detergent, toilet paper, rice and beans.</t>
  </si>
  <si>
    <t xml:space="preserve">to buy a mini bus </t>
  </si>
  <si>
    <t>buy a new sewing machine.</t>
  </si>
  <si>
    <t>Varzob</t>
  </si>
  <si>
    <t xml:space="preserve">to purchase cigarette, drinks and pure water to expand her business. </t>
  </si>
  <si>
    <t>to buy another motorcycle</t>
  </si>
  <si>
    <t xml:space="preserve">to buy more spools of thread along with packs of laces, zippers and buttons in different colors. </t>
  </si>
  <si>
    <t>to buy vegetables and grocery items to sell.</t>
  </si>
  <si>
    <t>to purchase shampoo, hair oil, and renovate her house</t>
  </si>
  <si>
    <t>Hovtashen village</t>
  </si>
  <si>
    <t>to purchase industrial surplus, office equipment, iron, copper, and cardboard.</t>
  </si>
  <si>
    <t>to buy boxes of chicken, torch (flashlight) batteries, candles, noodles, matches, rice, flour and dripping oil</t>
  </si>
  <si>
    <t>to buy chemicals, fertilizer, bush knives, wheelbarrow and a backpack sprayer.</t>
  </si>
  <si>
    <t>Faleasiu</t>
  </si>
  <si>
    <t>to buy drinks, snack foods and ingredients such as meat to make her meals and snacks to sell.</t>
  </si>
  <si>
    <t>Nuesa, Roxas, Isabela</t>
  </si>
  <si>
    <t>to purchase more palm oil, drinks and Gari to expand her business.</t>
  </si>
  <si>
    <t>to build a proper latrine for her family to use</t>
  </si>
  <si>
    <t>to buy 4 sacks of bambara peas for her restaurant business.</t>
  </si>
  <si>
    <t>SIGNOGHIN</t>
  </si>
  <si>
    <t>to purchase clothes inventory to sell at her rental stall at a local market</t>
  </si>
  <si>
    <t>Bulgan</t>
  </si>
  <si>
    <t>to buy cement, sand and gravel to put a cement floor in her house</t>
  </si>
  <si>
    <t>to purchase organic fertilizer and pay maintenance costs for the farm.</t>
  </si>
  <si>
    <t>To buy maize for resale</t>
  </si>
  <si>
    <t>to buy fertilizer and to pay for the labor costs of the farm</t>
  </si>
  <si>
    <t>Cobbler</t>
  </si>
  <si>
    <t>to buy templates for making shoes</t>
  </si>
  <si>
    <t>to purchase a large amount of clothes to sell at her rental stall at the local market</t>
  </si>
  <si>
    <t>to buy organic fertilizer and pay land preparation costs</t>
  </si>
  <si>
    <t>Bangko, Panaon Mis. Occ</t>
  </si>
  <si>
    <t>purchase more stock for my store.</t>
  </si>
  <si>
    <t>to buy cheese, corn, shredded pork, tomatoes, beans, cabbage, etc.</t>
  </si>
  <si>
    <t>to buy vegetable seeds, chemicals, a garden hose and a rake.</t>
  </si>
  <si>
    <t>to buy fertilizer and insecticides for his farming business.</t>
  </si>
  <si>
    <t>to stock her shop with rice, sugar, maize meal, cooking oil and flour.</t>
  </si>
  <si>
    <t>to buy beer.</t>
  </si>
  <si>
    <t>to buy shoes at wholesale.</t>
  </si>
  <si>
    <t>to buy a shop for tailoring business</t>
  </si>
  <si>
    <t>to buy a young bull as a breeding stud.</t>
  </si>
  <si>
    <t>to buy drinks, dairy products, meat, vegetables, and more.</t>
  </si>
  <si>
    <t>Luque</t>
  </si>
  <si>
    <t xml:space="preserve">to purchase seasonal inventory </t>
  </si>
  <si>
    <t>to buy agricultural supplies and certified potato seeds to cultivate and farm.</t>
  </si>
  <si>
    <t>to purchase ingredients for a food-serving business.</t>
  </si>
  <si>
    <t>Bougoula</t>
  </si>
  <si>
    <t>To buy building materials as cement and wood for repairing her house</t>
  </si>
  <si>
    <t>to buy chemicals, fertilizer, a wheelbarrow and a spade</t>
  </si>
  <si>
    <t>Savaia Lefaga</t>
  </si>
  <si>
    <t>to invest in improvements to his small house.</t>
  </si>
  <si>
    <t>to plow the fields</t>
  </si>
  <si>
    <t>to buy agricultural supplies and animal feed.</t>
  </si>
  <si>
    <t>To renovate his rentals and restock his business.</t>
  </si>
  <si>
    <t>Mbarara</t>
  </si>
  <si>
    <t>to purchase insulation and construction materials to finish building his house for his family</t>
  </si>
  <si>
    <t>Bayan-Ulgii</t>
  </si>
  <si>
    <t>to buy fuel and spare parts for his motorcycle</t>
  </si>
  <si>
    <t>To help her husband buy an additional rickshaw to offer for rent.</t>
  </si>
  <si>
    <t>To purchase a car and start taxi business</t>
  </si>
  <si>
    <t>to buy fertilizer and pesticides as well as to pay for the labor costs of the farm</t>
  </si>
  <si>
    <t>to purchase insulation material and vacuum windows to reduce heat loss and stay warm during the harsh Mongolian winter.</t>
  </si>
  <si>
    <t>Selenge</t>
  </si>
  <si>
    <t>to buy more pharmaceuticals to sell.</t>
  </si>
  <si>
    <t>to buy more fish to expand her sales</t>
  </si>
  <si>
    <t xml:space="preserve">to pay off a loan that he has with a bank, for which he believes he is being charged an interest rate that is too high.  The rest of the loan will be used to purchase more merchandise for his business (all types of clothing for children and adults).  The loan will be very helpful because it will allow him to save money and invest it in his daughter.  </t>
  </si>
  <si>
    <t>to buy: a door, windows, and balconies for her house.</t>
  </si>
  <si>
    <t>to purchase stock of dry fruits such as peanuts, walnuts, and almonds.</t>
  </si>
  <si>
    <t xml:space="preserve">to buy flour wholesale, and canned goods, yeast, lard, etc. </t>
  </si>
  <si>
    <t>to buy feed and rice bran for her hog raising business</t>
  </si>
  <si>
    <t>to buy construction supplies and pay for labor.</t>
  </si>
  <si>
    <t>fertilizers, compost, seeds, herbicides and pesticides.</t>
  </si>
  <si>
    <t>to purchase stuffed animals, perfumes, and toys.</t>
  </si>
  <si>
    <t>to purchase required resources like sugarcane plants, fertilizers and insecticides, and to cover operational expenses for sugarcane cultivation.</t>
  </si>
  <si>
    <t>to purchase a milk cow.</t>
  </si>
  <si>
    <t>Gumbra</t>
  </si>
  <si>
    <t>to purchase biodigesters for personal use and resale</t>
  </si>
  <si>
    <t>Arusha</t>
  </si>
  <si>
    <t>to purchase sacks of fertilizer and seeds for his farming business</t>
  </si>
  <si>
    <t>To buy hair products and cosmetics to sell in the beauty shop</t>
  </si>
  <si>
    <t>to prepare the land for the planting season.</t>
  </si>
  <si>
    <t>to buy new clothes to sell.</t>
  </si>
  <si>
    <t>Choloma, Cortes.</t>
  </si>
  <si>
    <t>to buy basic grains,  sugar, meat, dairy products, personal hygiene products, and drinks.</t>
  </si>
  <si>
    <t>to buy hay for his farm cattle</t>
  </si>
  <si>
    <t>Dilijan</t>
  </si>
  <si>
    <t>to buy seeds and fertilizer for cultivating</t>
  </si>
  <si>
    <t>San Mateo Milpas Altas,Antigua Guatemala</t>
  </si>
  <si>
    <t>to buy shop windows and make some modifications.</t>
  </si>
  <si>
    <t>to pay for a new stock of shoes to sell.</t>
  </si>
  <si>
    <t>To buy a motorcycle</t>
  </si>
  <si>
    <t>increase my vegetable and charcoal supply by 60% and this will increase our profit margin.</t>
  </si>
  <si>
    <t>to pay for more quantities of products like pork, chicken, eggs, mangoes, and other ingredients</t>
  </si>
  <si>
    <t>Caloocan City</t>
  </si>
  <si>
    <t>to purchase two dairy cows and pay school fees for her children</t>
  </si>
  <si>
    <t>to purchase two more baby goats.</t>
  </si>
  <si>
    <t>Kasowal</t>
  </si>
  <si>
    <t xml:space="preserve">to buy merchandise for her store.  </t>
  </si>
  <si>
    <t>to buy a variety of cosmetics, shoes, and clothes.</t>
  </si>
  <si>
    <t>to buy more textile for her husbands workshop</t>
  </si>
  <si>
    <t>to buy a bag of flour, yeast, baking powder, cooking oil, frying pan and a gas oven</t>
  </si>
  <si>
    <t>to purchase another buffalo</t>
  </si>
  <si>
    <t>Burewala</t>
  </si>
  <si>
    <t>to purchase a modern computerized sewing machine</t>
  </si>
  <si>
    <t>to buy doors and window for her home</t>
  </si>
  <si>
    <t>to buy a large quantity of groundnuts to add to her current stock</t>
  </si>
  <si>
    <t>Magburaka, Tonkolili</t>
  </si>
  <si>
    <t>to buy more firewood to sell, and to pay off a debt she has with an institution.</t>
  </si>
  <si>
    <t>Calpules, Cortes</t>
  </si>
  <si>
    <t>buy "atieke," a type of couscous made of fermented manioc.</t>
  </si>
  <si>
    <t>to buy 50 kilos of meat.</t>
  </si>
  <si>
    <t>to buy more potatoes and greens to expand her sales.</t>
  </si>
  <si>
    <t>to purchase the equipment needed for an additional food tent</t>
  </si>
  <si>
    <t>to buy stock of grains, biscuits, and beverages.</t>
  </si>
  <si>
    <t>Arifwala</t>
  </si>
  <si>
    <t>to rent the land where he grows corn and beans, and to clear and plow the land.</t>
  </si>
  <si>
    <t>to purchase more gallons of palm oil and general stock for resale.</t>
  </si>
  <si>
    <t xml:space="preserve">to buy trousers, blouses, T-shirts, and children's clothes. </t>
  </si>
  <si>
    <t xml:space="preserve"> to buy more beauty products for her salon</t>
  </si>
  <si>
    <t xml:space="preserve">to buy clothes and lotion to sell. </t>
  </si>
  <si>
    <t>to buy bags of groundnuts/peanuts to add to her current stock</t>
  </si>
  <si>
    <t xml:space="preserve">to buy more bunches of sweet bananas. </t>
  </si>
  <si>
    <t>to buy rice, beans, sugar, milk, coffee, snacks, oil, paper and detergent.</t>
  </si>
  <si>
    <t>to add a stock of tea leaves for resale</t>
  </si>
  <si>
    <t>to buy another pool table.</t>
  </si>
  <si>
    <t>Njabini</t>
  </si>
  <si>
    <t>To buy more goats to sell.</t>
  </si>
  <si>
    <t>to buy milk, sugar, noodles, mosquito coils, snacks, soft drinks and chicken</t>
  </si>
  <si>
    <t>Papaigalagala</t>
  </si>
  <si>
    <t>to buy construction materials like cement and sand to build a reservoir</t>
  </si>
  <si>
    <t>to buy more boxes of cream relaxers, hair oil, weaves and braids</t>
  </si>
  <si>
    <t>to buy raw ingredients to prepare grilled foods</t>
  </si>
  <si>
    <t>zamboanga del sur</t>
  </si>
  <si>
    <t>to pay for forage for feeding the livestock, a pig and five piglets.</t>
  </si>
  <si>
    <t>Katnaghbyur village, Aragatsotn region</t>
  </si>
  <si>
    <t>Farako</t>
  </si>
  <si>
    <t>to do maintenance on work equipment and strengthen inventory (paint, acrylic laquer, etc.)</t>
  </si>
  <si>
    <t>to buy containers, plastic cups, oil, spoon, knives, pots and plastic bags.</t>
  </si>
  <si>
    <t xml:space="preserve">to purchase wheat flour, kale, cereal, onions and cabbage in bulk </t>
  </si>
  <si>
    <t>to buy food items for selling.</t>
  </si>
  <si>
    <t>to buy flour, oil, ginger, etc. in order to produce a larger quantity of cakes for sale</t>
  </si>
  <si>
    <t>to purchase new furniture and good quality food for her stall</t>
  </si>
  <si>
    <t>to buy spare parts for a mototaxi</t>
  </si>
  <si>
    <t>San Martin Jilotepeque, Chimaltenango</t>
  </si>
  <si>
    <t>to add a stock of bags, cooking pans, and other items</t>
  </si>
  <si>
    <t>to buy ingredients for her food-vending business.</t>
  </si>
  <si>
    <t>Maloro, Tangub City</t>
  </si>
  <si>
    <t>To buy a scooter for working transportation.</t>
  </si>
  <si>
    <t>to buy 135 artisanal baskets</t>
  </si>
  <si>
    <t>to develop her beauty salon by paying for beauty products she uses in her daily work.</t>
  </si>
  <si>
    <t>to buy fertilisers, manure and seeds.</t>
  </si>
  <si>
    <t>to buy additional grocery goods to sell</t>
  </si>
  <si>
    <t>to buy additional stock of fruits, vegetables and grocery items to sell.</t>
  </si>
  <si>
    <t>Brgy. Ineangan, Dupax del Norte, Nueva Vizcaya</t>
  </si>
  <si>
    <t>to purchase 10 bags of feed for her pigs</t>
  </si>
  <si>
    <t>to purchase more palm oil, coal, rice, etc., for her business.</t>
  </si>
  <si>
    <t>to construct a biodigester</t>
  </si>
  <si>
    <t>Murang'a</t>
  </si>
  <si>
    <t>to buy electrical supplies like light bulbs, wires, circuit breakers, and wiring devices for electronic sales</t>
  </si>
  <si>
    <t>to purchase animal feed.</t>
  </si>
  <si>
    <t xml:space="preserve">to pay for two cows and forage for feeding the livestock </t>
  </si>
  <si>
    <t>Jermuk town, Vayots Dzor region</t>
  </si>
  <si>
    <t>buy bull calves to set up a new livestock-farming business</t>
  </si>
  <si>
    <t>to pay school tuition fees for the second semester</t>
  </si>
  <si>
    <t>to purchase fish to resell</t>
  </si>
  <si>
    <t>to buy livestock for fattenning and resale</t>
  </si>
  <si>
    <t>to purchase ingredients for manufacturing products such as tortillas, cheese, cream, and salt.</t>
  </si>
  <si>
    <t>to buy fertilizer, pesticide, and a pump machine and to pay for labor fees.</t>
  </si>
  <si>
    <t xml:space="preserve">to buy: galvanized sheeting, cement and paint to repair the roof of his house and paint its walls.  </t>
  </si>
  <si>
    <t>to buy materials: zinc sheets, wood, and iron beams.</t>
  </si>
  <si>
    <t xml:space="preserve"> pay for the laboratory licence and registration.</t>
  </si>
  <si>
    <t>To buy an additional buffalo for breeding.</t>
  </si>
  <si>
    <t>to purchase a better second hand  car to start providing taxi in the province center</t>
  </si>
  <si>
    <t xml:space="preserve">purchase fertilizers and compost for growing rice.  </t>
  </si>
  <si>
    <t>buy clothing.</t>
  </si>
  <si>
    <t>to buy chickens and poultry feed.</t>
  </si>
  <si>
    <t>to buy more stock of soft drinks, snack foods, assorted candies, laundry soaps, beverages, noodles, canned goods and seasonings to sell.</t>
  </si>
  <si>
    <t>Brgy. Inaban, Dupax del Norte,Nueva Vizcaya</t>
  </si>
  <si>
    <t>to purchase packs of used clothing.</t>
  </si>
  <si>
    <t>Dental</t>
  </si>
  <si>
    <t>buy medicines and dental products.</t>
  </si>
  <si>
    <t>To pay for fertilizer and farm inputs for her business.</t>
  </si>
  <si>
    <t>to buy more bales of used shoes</t>
  </si>
  <si>
    <t>to gradually expand her business by buying tofu and motorcycle parts to sell to her customers</t>
  </si>
  <si>
    <t>to buy a wide variety of medicines to sell</t>
  </si>
  <si>
    <t>to develop his farm by adding more sheep.</t>
  </si>
  <si>
    <t xml:space="preserve">to buy fertilizer, manure, seeds, and a spray pump. </t>
  </si>
  <si>
    <t xml:space="preserve">to buy a variety of fruits and vegetables to sell </t>
  </si>
  <si>
    <t>to purchase condiments to sell</t>
  </si>
  <si>
    <t>to buy sheep to add to her farm</t>
  </si>
  <si>
    <t>to pay for university tuition</t>
  </si>
  <si>
    <t>to buy fertilizers, seeds and a fumigation bomb.</t>
  </si>
  <si>
    <t xml:space="preserve">to buy a mini-bus for her business. </t>
  </si>
  <si>
    <t>to purchase more rice, pepper, oil, etc. to expand her business,</t>
  </si>
  <si>
    <t>to buy chilies and bean seeds for supporting his business</t>
  </si>
  <si>
    <t>purchase work equipment such as: polisher, spoons, drill, hammer, and  water measurers.  He will also use the loan to pay of a $601.63 debt that he acquired from a bank and he believes the interest rate is too high.</t>
  </si>
  <si>
    <t>to add a stock of timber, nails, and other materials for making furniture</t>
  </si>
  <si>
    <t>To  buy construction materials to complete her residential house</t>
  </si>
  <si>
    <t>to purchase a secondhand training car to start his business under a licensed driver's school</t>
  </si>
  <si>
    <t>huvsgul</t>
  </si>
  <si>
    <t>to buy zinc laminate sheeting and purlins.</t>
  </si>
  <si>
    <t>to buy more toys and stationery to sell in his store.</t>
  </si>
  <si>
    <t>to buy drinks in bottles, fridges for the drinks and to build a small café so as not to have to go out to make sales - all this is to set up his new business.</t>
  </si>
  <si>
    <t>to purchase more supplies, such as wheat, maize, grains, etc., and a new grinder machine.</t>
  </si>
  <si>
    <t>to buy cement, sand and gravel to improve the floor of her house.</t>
  </si>
  <si>
    <t>To buy cows for plowing her rice farmland.</t>
  </si>
  <si>
    <t>to purchase cigarettes, drinks and soap to expand her business</t>
  </si>
  <si>
    <t>buy parts to repair his car.</t>
  </si>
  <si>
    <t xml:space="preserve">to purchase shoes and slippers </t>
  </si>
  <si>
    <t>to buy fertilizers, manure, seed, and weed killers</t>
  </si>
  <si>
    <t>to buy medicines to stock her business</t>
  </si>
  <si>
    <t>to buy seeds and fertilizer to support her business</t>
  </si>
  <si>
    <t>to buy manure, urea, and fertilizers</t>
  </si>
  <si>
    <t xml:space="preserve">to buy a straight-line sewing machine for clothes making.	</t>
  </si>
  <si>
    <t>to insulate her house and change old wooden windows into vacuum windows in order to reduce heat loss and renovate the wooden fence around the plot of land</t>
  </si>
  <si>
    <t>to add more household consumables such as wheat flour, cooking oil, salt, sugar, and soap to her business</t>
  </si>
  <si>
    <t>to purchase more biscuits, candy, sardines and other items to increase her sales.</t>
  </si>
  <si>
    <t xml:space="preserve"> To buy more rolls of clothing materials and threads. </t>
  </si>
  <si>
    <t>To pay for more LPG tanks to expand his product inventory.</t>
  </si>
  <si>
    <t>to purchase additional sheep to develop her farm</t>
  </si>
  <si>
    <t>To purchase feed and vitamins.</t>
  </si>
  <si>
    <t>to buy new 50 laptop bags</t>
  </si>
  <si>
    <t>to buy more door locks, nails, hinges, and others items for her business.</t>
  </si>
  <si>
    <t>To buy more bales of used clothes.</t>
  </si>
  <si>
    <t>To buy dried fish to sell.</t>
  </si>
  <si>
    <t xml:space="preserve">To buy a greater variety of products, coffee and beverages in particular, to stock her shop </t>
  </si>
  <si>
    <t>to buy ingredients like flour, sugar, milk, yeast, and others</t>
  </si>
  <si>
    <t>improve his cow shed and buy fodder in bulk.</t>
  </si>
  <si>
    <t>To buy a variety of jewelry to sell.</t>
  </si>
  <si>
    <t>to cover the costs for her on-the-job training expenses</t>
  </si>
  <si>
    <t xml:space="preserve"> to build a tailoring shop.</t>
  </si>
  <si>
    <t>to buy roofing slate for her sales stand.</t>
  </si>
  <si>
    <t>To purchase equipment and supplies to open a fast food cafe</t>
  </si>
  <si>
    <t>Urekhi</t>
  </si>
  <si>
    <t>purchase guinea pigs and feed for his animals.</t>
  </si>
  <si>
    <t>to buy materials needed for her pottery business.</t>
  </si>
  <si>
    <t>To pay her son's last college tuition fees.</t>
  </si>
  <si>
    <t>to buy clothes, perfumes, creams and cosmetics.</t>
  </si>
  <si>
    <t>to buy fertilizer, pay for the machine that tills the land and pay for hired labor qualified to plow with oxen.</t>
  </si>
  <si>
    <t>To buy construction supplies</t>
  </si>
  <si>
    <t>to buy 125kg of beans for $100 and 50kg of coffee for $100.</t>
  </si>
  <si>
    <t>Kavumu-Territoire de Kabre-Sud Kivu Province</t>
  </si>
  <si>
    <t>to purchase oranges, bananas and mangoes for resale</t>
  </si>
  <si>
    <t>to use for setting up a new business.</t>
  </si>
  <si>
    <t>to buy cement and sand to plaster the walls of her house.</t>
  </si>
  <si>
    <t>to build his house.</t>
  </si>
  <si>
    <t>to buy chemicals, pickaxe, backpack sprayer, sugar, flour, frying pan, kerosene oven, dripping oil and baking powder.</t>
  </si>
  <si>
    <t>Mulivai Safata</t>
  </si>
  <si>
    <t xml:space="preserve">to buy cosmetics, clothing, and shoes. </t>
  </si>
  <si>
    <t>to buy fertilizer, pesticides and insecticides</t>
  </si>
  <si>
    <t>To buy sheets to sell.</t>
  </si>
  <si>
    <t>to pay for renovation of the barn and purchase 8 sheep.</t>
  </si>
  <si>
    <t>to purchase more plantains, fish, flour, pepper, etc. for her business.</t>
  </si>
  <si>
    <t>to buy a greater variety and quantity of basic goods, such as snack foods and confectionary, to stock her general store.</t>
  </si>
  <si>
    <t>to buy home-building materials like cement and bricks.</t>
  </si>
  <si>
    <t>construct a dairy unit.</t>
  </si>
  <si>
    <t>to buy a stock of different clothes in various sizes and designs.</t>
  </si>
  <si>
    <t>to pay for labor and materials to build a latrine</t>
  </si>
  <si>
    <t>to buy construction materials to build a veranda</t>
  </si>
  <si>
    <t>to buy more construction materials such as iron sheets, cements and painting for sale.</t>
  </si>
  <si>
    <t>To buy more household items and soft drinks to stock his store.</t>
  </si>
  <si>
    <t>to purchase more bonnie fish, spare ribs, rice, coal, and  pig's feet for her business,</t>
  </si>
  <si>
    <t>to buy windshields, silicone, and other merchandise.</t>
  </si>
  <si>
    <t>to buy products for her grocery store</t>
  </si>
  <si>
    <t>to buy more stationary products and a new copying machine for his store</t>
  </si>
  <si>
    <t xml:space="preserve">bazin (damask) fabric and fabric dyes                                                                                         </t>
  </si>
  <si>
    <t>To purchase additional RTW’s, kitchen utensils and other dry goods.</t>
  </si>
  <si>
    <t>Jimenez-Rizal, Jimenez, Misamis Occidental</t>
  </si>
  <si>
    <t>to purchase a motorcycle for his business</t>
  </si>
  <si>
    <t>to purchase a mini-van to start his tourist guide/driver business</t>
  </si>
  <si>
    <t xml:space="preserve">to purchase stock of sugar and cream along with packs of milk. </t>
  </si>
  <si>
    <t>to purchase more charcoal for resale.</t>
  </si>
  <si>
    <t>to purchase poultry feed and one-day-old chicks.</t>
  </si>
  <si>
    <t>introduce moringa to the US market as the next big superfood.</t>
  </si>
  <si>
    <t>to buy building materials as cement, paint, wood, etc., for repairing the house</t>
  </si>
  <si>
    <t>to cover the costs of school tuition and materials</t>
  </si>
  <si>
    <t>to buy more goats and cattle for resale.</t>
  </si>
  <si>
    <t>to begin a trading business for household goods.</t>
  </si>
  <si>
    <t>Mukhrani</t>
  </si>
  <si>
    <t>to purchase seeds, fertilizers and pipes for irrigation.</t>
  </si>
  <si>
    <t>to pay for two cows</t>
  </si>
  <si>
    <t>Kurtan village</t>
  </si>
  <si>
    <t>to purchase materials to make iron and aluminum goods to sell</t>
  </si>
  <si>
    <t>to stock her business.</t>
  </si>
  <si>
    <t>to buy sugar, wheat flour, cooking oil, and other ingredients</t>
  </si>
  <si>
    <t>to buy fertilizers, manure, insecticides and animal balance feed.</t>
  </si>
  <si>
    <t>to buy cooking oil, flour, tomatoes, rice, green bananas, and sweet potatoes</t>
  </si>
  <si>
    <t>to buy iron, metal, tools, and other items.</t>
  </si>
  <si>
    <t>to pay for harvesting rice fields.</t>
  </si>
  <si>
    <t>to purchasea  stock of clothing so that he can start trading</t>
  </si>
  <si>
    <t>Kvareli</t>
  </si>
  <si>
    <t>to buy supplies and ingredients.</t>
  </si>
  <si>
    <t>to stock up on clothes such as pants, shirts, and blouses to sell.</t>
  </si>
  <si>
    <t xml:space="preserve">to buy plants for her greenhouse. </t>
  </si>
  <si>
    <t>to invest in seeds, manure, irrigation, fertilizer, and other necessary supplies for her plants.</t>
  </si>
  <si>
    <t>to purchase seeds for planting corn and to maintain his crops.</t>
  </si>
  <si>
    <t>to purchase gallons of milk for resale.</t>
  </si>
  <si>
    <t>To buy a refrigerator.</t>
  </si>
  <si>
    <t>to purchase spices and vegetables for making sauces</t>
  </si>
  <si>
    <t>to buy soft drinks at wholesale</t>
  </si>
  <si>
    <t>to buy products such as dry grains, dairy products, chicken, cereals, vegetables and fruits, cosmetics and shoes.</t>
  </si>
  <si>
    <t>to purchase cement, sand, blocks, gravel, and to hire a worker.</t>
  </si>
  <si>
    <t>to pay for land cultivation.</t>
  </si>
  <si>
    <t>to buy sand, cement, bricks, and rebar, and to pay for labor</t>
  </si>
  <si>
    <t>purchase food products such as rice, oil and sugar among others.</t>
  </si>
  <si>
    <t>to buy inventory of rice, sugar, and flour</t>
  </si>
  <si>
    <t>to buy an additional buffalo, to increase his herd.</t>
  </si>
  <si>
    <t>to pay for forage for feeding the livestock.</t>
  </si>
  <si>
    <t>Gogaran village, Lori region</t>
  </si>
  <si>
    <t xml:space="preserve"> to purchase more gallons of palm oil for resale.</t>
  </si>
  <si>
    <t>To pay for clean cooking gas so that she can switch from dirty fuels</t>
  </si>
  <si>
    <t>Nabulaagara - Kasubi</t>
  </si>
  <si>
    <t>to purchase a dairy cow and feed.</t>
  </si>
  <si>
    <t>to buy wholesale snacks.</t>
  </si>
  <si>
    <t xml:space="preserve">to buy flour, sugar, dripping oil and a frying pan. </t>
  </si>
  <si>
    <t>to buy clothing to sell.</t>
  </si>
  <si>
    <t>San Juan Sacatepèquez</t>
  </si>
  <si>
    <t>to buy fabric and a sewing machine for organizing a new business</t>
  </si>
  <si>
    <t>to buy vitamins and concentrated feed for his cattle.</t>
  </si>
  <si>
    <t>to buy animals to raise.</t>
  </si>
  <si>
    <t xml:space="preserve">to purchase vegetables </t>
  </si>
  <si>
    <t>to buy fertilizer, seeds, fungicides and insecticides.</t>
  </si>
  <si>
    <t>to buy plant fertilizer.</t>
  </si>
  <si>
    <t>to set up a poultry farm.</t>
  </si>
  <si>
    <t>Bugeuli</t>
  </si>
  <si>
    <t xml:space="preserve">to buy windshields, silicone, and tires. </t>
  </si>
  <si>
    <t>To purchase calves in order to start a cattle raising business</t>
  </si>
  <si>
    <t>to buy bricks, cement, sand, and iron to build a fourth bedroom.</t>
  </si>
  <si>
    <t>To buy grocery items, toiletries, and beverages</t>
  </si>
  <si>
    <t>take the first steps to create my own line of OwlNWood Colored Denim pants for Women.</t>
  </si>
  <si>
    <t xml:space="preserve">To help her husband pay cash to purchase a new rickshaw. </t>
  </si>
  <si>
    <t>to buy new furniture and better food</t>
  </si>
  <si>
    <t xml:space="preserve">to buy farming materials to help her vegetable crops. </t>
  </si>
  <si>
    <t>to buy a motorbike.</t>
  </si>
  <si>
    <t>To buy food to sell and to pay her children's school fees.</t>
  </si>
  <si>
    <t xml:space="preserve"> to purchase a pushcart to serve personalized frozen treats</t>
  </si>
  <si>
    <t>to buy soft drinks, soda, juice, water, etc.</t>
  </si>
  <si>
    <t>For the purchase of agricultural supplies to maintain her vegetable crops.</t>
  </si>
  <si>
    <t>to pay rice reaping fees for her farm.</t>
  </si>
  <si>
    <t>to buy wool yarn for her business.</t>
  </si>
  <si>
    <t>To buy sheet metal and wood for repairing the roof structure; cement, sand and gravel for paving the passageway.</t>
  </si>
  <si>
    <t xml:space="preserve">to purchase four cows </t>
  </si>
  <si>
    <t>to buy stock of rice, sugar and flour</t>
  </si>
  <si>
    <t>Lala Musa</t>
  </si>
  <si>
    <t>To buy more mushroom seeds.</t>
  </si>
  <si>
    <t>to harvest her crop of corn.</t>
  </si>
  <si>
    <t>Malishka village</t>
  </si>
  <si>
    <t>to purchase inventory to continue running her business successfully</t>
  </si>
  <si>
    <t>to purchase flour, sugar, dripping oil, baking soda, ripe bananas, rice, chicken, and gas</t>
  </si>
  <si>
    <t>Sinamoga</t>
  </si>
  <si>
    <t>To purchasing poultry.</t>
  </si>
  <si>
    <t>to buy sewing materials to make clothes</t>
  </si>
  <si>
    <t>to pay for seeds, fertilizer and a polyethylene cover for the greenhouse</t>
  </si>
  <si>
    <t>Sayat Nova village, Ararat region</t>
  </si>
  <si>
    <t>to buy cooking ingredients such as rice, fish, tomatoes, onions and pepper in order to cook a large quantity of rice and sauce for sale</t>
  </si>
  <si>
    <t>to add to her stock of shoes</t>
  </si>
  <si>
    <t>to buy a food cart</t>
  </si>
  <si>
    <t>to buy fertilisers.</t>
  </si>
  <si>
    <t>to buy a mason's trowel, joint filler and other tools for building houses</t>
  </si>
  <si>
    <t>to buy dressmaking supplies</t>
  </si>
  <si>
    <t>to pay for seeds, sheep and forage for feeding the livestock</t>
  </si>
  <si>
    <t>Tsaghkaber village, Lori region</t>
  </si>
  <si>
    <t>to purchase iron sheets, nails and timber to repair her roof.</t>
  </si>
  <si>
    <t>To purchase grocery items like toothbrushes, toothpaste, soft drinks, wheat flour, grains and other household consumables in bulk directly from the wholesalers.</t>
  </si>
  <si>
    <t>to buy more bananas and beans to resell.</t>
  </si>
  <si>
    <t xml:space="preserve">to replace some spare parts to continue providing his taxi service business without interruption. </t>
  </si>
  <si>
    <t>to purchase more drinks (soda, beer, etc.).</t>
  </si>
  <si>
    <t>to pay for three cows</t>
  </si>
  <si>
    <t>Margahovit village, Lori region</t>
  </si>
  <si>
    <t>To buy a larger stock of beverages and pay school fees for her children.</t>
  </si>
  <si>
    <t>to cover the costs of her allowances this semester</t>
  </si>
  <si>
    <t>Lopez Jaena Misamis Occidental</t>
  </si>
  <si>
    <t xml:space="preserve">to buy compost and seeds.  </t>
  </si>
  <si>
    <t>to purchase braids, weaves, hair chemicals, hair oil, shampoos and hair conditioners</t>
  </si>
  <si>
    <t>to buy a milk cow to expand her farm and provide additional dairy products to her family and community.</t>
  </si>
  <si>
    <t>to pay school fees for one semester.</t>
  </si>
  <si>
    <t>To buy cement, sand, and gravel for installing pavement in the passageway, as well as pine struts.</t>
  </si>
  <si>
    <t>To buy agricultural supplies such as crop fertilizers, tools for growing corn and beans, and ingredients such as flour, milk, eggs and lard for making bread to sell.</t>
  </si>
  <si>
    <t>to buy more food for the family and make more savings</t>
  </si>
  <si>
    <t>to help her son develop his barber shop and buy all the needed items for his work, like beauty products.</t>
  </si>
  <si>
    <t>Rafah- Gaza Strip</t>
  </si>
  <si>
    <t>to purchase more bales of clothes.</t>
  </si>
  <si>
    <t xml:space="preserve">to buy seasonal merchandise that is in short supply at the end of the year.  </t>
  </si>
  <si>
    <t>to purchase a polyethylene cover for a greenhouse, 16 beehives, and 13 colonies of bees</t>
  </si>
  <si>
    <t>Eghegnadzor town</t>
  </si>
  <si>
    <t>to buy manure and seeds for sowing corn and rice.</t>
  </si>
  <si>
    <t>buy calves to start a livestock business.</t>
  </si>
  <si>
    <t>To buy more bananas to add to his stock</t>
  </si>
  <si>
    <t>to buy a freezer, cooler, new cash box, boxes of canned fish, bags of sugar, bags of rice etc.</t>
  </si>
  <si>
    <t>to purchase more lappers (African cloths) for her business.</t>
  </si>
  <si>
    <t>To buy fabric and thread, buttons and zippers.</t>
  </si>
  <si>
    <t>to buy fertilizer, chemicals, a shovel, bush-knives, a backpack sprayer and a wheelbarrow</t>
  </si>
  <si>
    <t>Luatuanuu</t>
  </si>
  <si>
    <t>to purchase 50 pairs of shoes</t>
  </si>
  <si>
    <t>to buy bananas and goats</t>
  </si>
  <si>
    <t>to buy cement, sand, gravel, and laminate to add a cement floor to his home and to replace some laminate that is in poor condition.</t>
  </si>
  <si>
    <t xml:space="preserve">to purchase more groundnuts and oranges for resale. </t>
  </si>
  <si>
    <t xml:space="preserve">to buy materials to make underwear.   </t>
  </si>
  <si>
    <t>to purchase soap.</t>
  </si>
  <si>
    <t>To buy seasonal fruit such as oranges in bulk.</t>
  </si>
  <si>
    <t>to buy fertilizers, manure, seeds and weedkiller.</t>
  </si>
  <si>
    <t>to purchase additional groceries and other consumable products</t>
  </si>
  <si>
    <t>Jimenez-Palilan, Jimenez, Misamis Occidental</t>
  </si>
  <si>
    <t>to buy fabrics, thread, buttons and more.</t>
  </si>
  <si>
    <t>To buy windshields, silicon parts and tires</t>
  </si>
  <si>
    <t>to buy sacks of feed and medicines for her hog raising business</t>
  </si>
  <si>
    <t>to buy mobile phone cards and cell phones to resell.</t>
  </si>
  <si>
    <t>to buy additional crabs and prawn to sell.</t>
  </si>
  <si>
    <t>to buy beans, rice, corn, sweets, sweet bread, detergent etc.</t>
  </si>
  <si>
    <t>to buy mutton flaps, sausages, tomato sauce, potatoes, rice, foam plates, soy sauce, garlic, onions, foil, and gas.</t>
  </si>
  <si>
    <t>Matautu</t>
  </si>
  <si>
    <t>to purchase parts for her agricultural machine that have been damaged from wear and tear through the years</t>
  </si>
  <si>
    <t>to buy 3 oxen and forage.</t>
  </si>
  <si>
    <t>Bazmaberd village, Aragatsotn region</t>
  </si>
  <si>
    <t>to buy juice, cheese, soft drinks, apples, beer, wine, etc</t>
  </si>
  <si>
    <t>To buy more carrots, eggplants and potatoes to sell.</t>
  </si>
  <si>
    <t>to buy pork, chicken heads and feet, hot dogs and seasonings to cook and sell</t>
  </si>
  <si>
    <t>Brgy. Munguia,Dupax del Norte, Nueva Vizcaya</t>
  </si>
  <si>
    <t>to pay for tuition for the second year of university</t>
  </si>
  <si>
    <t>to buy sugar, rice, flour, salt, boxes of tinned fish, tomato sauce, noodles, cooking oil, chop suey noodles, soy sauce, spaghetti, toilet paper and diapers</t>
  </si>
  <si>
    <t>Laulii</t>
  </si>
  <si>
    <t>to buy ingredients to make the food she sells like roasted chicken, grilled meat, shredded meat, fried meat, beans, tacos and fried cheese</t>
  </si>
  <si>
    <t>San</t>
  </si>
  <si>
    <t xml:space="preserve"> To pay for grocery items, toiletries and beverages needed in her business.</t>
  </si>
  <si>
    <t>to buy needed raw ingredients and seasonings</t>
  </si>
  <si>
    <t xml:space="preserve"> to buy a new richshaw to transfer goods in the market</t>
  </si>
  <si>
    <t>To finish his residential house</t>
  </si>
  <si>
    <t>to purchase supplies and fertilizer for her corn crop.</t>
  </si>
  <si>
    <t>To buy building materials for repairing her house</t>
  </si>
  <si>
    <t>to buy 10 pairs of earrings, 20 pairs of aluminium chains and 20 rubber necklaces.</t>
  </si>
  <si>
    <t>Dieou Peulh</t>
  </si>
  <si>
    <t>to buy bush knives, a backpack sprayer, chemicals, a pickaxe, and wheelbarrow.</t>
  </si>
  <si>
    <t>to buy chemicals, a weed sprayer, axes, taro roots, a spade, filings, and a wheelbarrow</t>
  </si>
  <si>
    <t>to buy 3 rows of firewood for resale.</t>
  </si>
  <si>
    <t xml:space="preserve">To buy a computer for her children </t>
  </si>
  <si>
    <t>to buy shoes to sell to school-going children.</t>
  </si>
  <si>
    <t>Hoima</t>
  </si>
  <si>
    <t>to renovate his workplace and to pay the annual rent of his shop.</t>
  </si>
  <si>
    <t xml:space="preserve">to invest in working capital and to purchase food to buy and sell such as rice, beef, chicken, salads, juices, fizzy drinks, sugar, oil, salsa. </t>
  </si>
  <si>
    <t>to buy bicycle spare parts</t>
  </si>
  <si>
    <t>to buy skirts, shirts, dresses, trousers, underwear etc.</t>
  </si>
  <si>
    <t>to pay her university fees</t>
  </si>
  <si>
    <t>to invest in growing corn.</t>
  </si>
  <si>
    <t>to purchase food products such as rice, sugar, milk and other items.</t>
  </si>
  <si>
    <t>to buy materials, thread, needles, and scissors</t>
  </si>
  <si>
    <t>to pay the hospital expenses  for her neck surgery</t>
  </si>
  <si>
    <t xml:space="preserve">to buy ingredients and materials like pork, chicken, seasonings, bamboo sticks, etc. for her business </t>
  </si>
  <si>
    <t>to buy more rice, salt and cooking oil for sale.</t>
  </si>
  <si>
    <t>to pay for reaping fees for her rice crop.</t>
  </si>
  <si>
    <t>to buy charcoal to sell.</t>
  </si>
  <si>
    <t>to buy pork, dressed chicken, fish, vegetables and other ingredients needed  in her food vending business.</t>
  </si>
  <si>
    <t>to connect to potable water utilities.</t>
  </si>
  <si>
    <t>to buy livestock and feed in order to start her own business</t>
  </si>
  <si>
    <t>To buy fertilizers and seedlings to use in his farm</t>
  </si>
  <si>
    <t>Nyandarua South</t>
  </si>
  <si>
    <t>to buy a bag of flour, cooking oil, baking powder, yeast, tongs, etc...</t>
  </si>
  <si>
    <t>Safai Savaii</t>
  </si>
  <si>
    <t>To purchase additional bananas for sale.</t>
  </si>
  <si>
    <t>to buy more skirts and blouses.</t>
  </si>
  <si>
    <t>to buy mutton flaps, dripping oil, flour, soy sauce, plastic bags and foam plates.</t>
  </si>
  <si>
    <t>to buy stock of tea and cereals.</t>
  </si>
  <si>
    <t>to buy stock of kitchen supplies, such as plastic baskets, bowls, porcelain dishes and cutting boards for wholesaling to market vendors.</t>
  </si>
  <si>
    <t>to buy a refrigerator for his coffee shop.</t>
  </si>
  <si>
    <t>To hire labourers.</t>
  </si>
  <si>
    <t xml:space="preserve">to purchase more fish for resale. </t>
  </si>
  <si>
    <t>Kandeh town</t>
  </si>
  <si>
    <t>To purchase vegetables to sell, such as eggplant, string beans, cabbage, and squash.</t>
  </si>
  <si>
    <t>Saranay,Cabatuan,Isabela</t>
  </si>
  <si>
    <t>To pay for liquefied petroleum gas as an alternative energy in order to preserve the environment</t>
  </si>
  <si>
    <t>Kajjansi - Off Entebbe Road</t>
  </si>
  <si>
    <t>to pay her tuition fee</t>
  </si>
  <si>
    <t>Bayanhoshuu, Ulaanbaatar</t>
  </si>
  <si>
    <t>To buy more timber to sell.</t>
  </si>
  <si>
    <t>to purchase farm inputs such as seeds, fertilizers, and pesticides and pay  labor costs</t>
  </si>
  <si>
    <t>Paddaya Weste, Buguey, Cagayan</t>
  </si>
  <si>
    <t>to buy spears, fishing gears, goggles and a fishing net for her fishing business</t>
  </si>
  <si>
    <t>Toamua</t>
  </si>
  <si>
    <t>to build a proper latrine for her family</t>
  </si>
  <si>
    <t>to buy farm supplies.</t>
  </si>
  <si>
    <t>to buy a backpack sprayer, chemicals, vegetable seeds, pick, rake, shovel and a garden hose</t>
  </si>
  <si>
    <t>Lepea</t>
  </si>
  <si>
    <t>to pay for rice harvesting.</t>
  </si>
  <si>
    <t xml:space="preserve">purchase small animals like chickens, ducks and pigs. </t>
  </si>
  <si>
    <t>To purchase additional bananas for re-sale.</t>
  </si>
  <si>
    <t>to purchase materials for the renovation of his home.</t>
  </si>
  <si>
    <t>Solola</t>
  </si>
  <si>
    <t>to purchase additional stocks like canned goods, snack foods, soft drinks, biscuits, diapers, etc. to sell</t>
  </si>
  <si>
    <t xml:space="preserve">To buy building materials such as cement, bricks, and sand for building a new house </t>
  </si>
  <si>
    <t>to purchase a truck to use to fill private orders.</t>
  </si>
  <si>
    <t>Bukistsikhe</t>
  </si>
  <si>
    <t>to buy more stock of tea.</t>
  </si>
  <si>
    <t>to process more mobile phone airtime credits and bill payment transactions on weekends</t>
  </si>
  <si>
    <t>to add to his stock of groceries</t>
  </si>
  <si>
    <t>to pay his tuition fee.</t>
  </si>
  <si>
    <t>to buy a sewing machine and sewing materials, such as fabrics, thread, and other things.</t>
  </si>
  <si>
    <t>to buy manure and fertilizers for planting corn.</t>
  </si>
  <si>
    <t xml:space="preserve">to buy chemicals, bush knives, a pickaxe, a digging stick, a shovel and a backpack sprayer. </t>
  </si>
  <si>
    <t>Lotosoa Leauvaa</t>
  </si>
  <si>
    <t>to buy hair care products, skin products and bleaching and whitening creams in large quantities.</t>
  </si>
  <si>
    <t>to buy vehicle front windscreen and new tires.</t>
  </si>
  <si>
    <t>to buy a solar lamp</t>
  </si>
  <si>
    <t xml:space="preserve">to invest in the purchase of a solar panel system to install on the top roof of her house, which is located in the off-grid area of the province. </t>
  </si>
  <si>
    <t>to buy a bingo machine, bingo sheets, bingo stamp bottles and noodles, bags of rice, and chicken for prizes</t>
  </si>
  <si>
    <t>to buy soft drinks and beer.</t>
  </si>
  <si>
    <t>to buy 1 roll of light fabric and 8 pairs of plastic shoes.</t>
  </si>
  <si>
    <t>to buy merchandise (clothing such as polo shirts, shorts, sleeveless vests and other items)</t>
  </si>
  <si>
    <t xml:space="preserve">to purchase more fish, rice, palm oil and cooking seasoning to expand her business. </t>
  </si>
  <si>
    <t>Torkpoi town, BO</t>
  </si>
  <si>
    <t>To buy mulch and bee hives.</t>
  </si>
  <si>
    <t>to purchase a dairy cow to expand her existing milk-supply business.</t>
  </si>
  <si>
    <t>to buy more vegetables, fish balls and hotdogs to sell.</t>
  </si>
  <si>
    <t>buy more produce for resale.</t>
  </si>
  <si>
    <t>to pay tuition for a semester.</t>
  </si>
  <si>
    <t>to buy mulch</t>
  </si>
  <si>
    <t>to buy farm supplies such as fertilizer, improved corn seeds, squash seeds, and insecticide, as well as to pay laborers and prepare his land.</t>
  </si>
  <si>
    <t xml:space="preserve">to buy two coolers and soft drinks, such as Coke, Sprite, Fanta and root beer. </t>
  </si>
  <si>
    <t>Tufuiopa</t>
  </si>
  <si>
    <t>to buy a larger quantity of chickens to fatten for sale.</t>
  </si>
  <si>
    <t>to buy materials, fabric color paints, brushes, paint rollers, stencils and elei carved board</t>
  </si>
  <si>
    <t>Magiagi</t>
  </si>
  <si>
    <t>to buy seeds, urea, Ranger, organic manure and chicks.</t>
  </si>
  <si>
    <t>to buy sheet metal and wood to improve the roof and the inside of the walls of his home.</t>
  </si>
  <si>
    <t>to purchase more gari for resale.</t>
  </si>
  <si>
    <t>To purchase a stock of fruits and vegetables and start trading.</t>
  </si>
  <si>
    <t>Naruja</t>
  </si>
  <si>
    <t>to buy materials, fabric paints, elei, carved board, and stencils.</t>
  </si>
  <si>
    <t>Vailuutai</t>
  </si>
  <si>
    <t>to buy chemicals, a weedsprayer, bush knives and a wheelbarrow</t>
  </si>
  <si>
    <t>Malae Faga Savaii</t>
  </si>
  <si>
    <t>Vahdat</t>
  </si>
  <si>
    <t>to buy a new sewing machine and expand her sewing business.</t>
  </si>
  <si>
    <t>to buy additional items like snack foods, canned goods, soft-drinks, noodles, etc., to sell</t>
  </si>
  <si>
    <t>to buy grocery items, meat, fish and vegetables to sell</t>
  </si>
  <si>
    <t>Malalinta, san Manuel, Isabela</t>
  </si>
  <si>
    <t>to cover the school fee for her daughter.</t>
  </si>
  <si>
    <t>To buy more clothes for sale.</t>
  </si>
  <si>
    <t>To purchase school supplies and pay school fees and private tuition fees.</t>
  </si>
  <si>
    <t>to have working capital to process more mobile phone airtime credit transactions on weekends</t>
  </si>
  <si>
    <t>to purchase seven hammocks that were ordered, a toy, and a bed that the neighbors had ordered</t>
  </si>
  <si>
    <t>To cover the tuition fees for her son</t>
  </si>
  <si>
    <t>Kandal Province, Kien Svay district</t>
  </si>
  <si>
    <t>to buy chicken, rice,  flour, noodles, mosquito coils, milk, soap, soft drinks and snacks</t>
  </si>
  <si>
    <t>Alafua</t>
  </si>
  <si>
    <t>to buy 15 pairs of leather shoes and 25 pairs of aluminium necklaces.</t>
  </si>
  <si>
    <t>to purchase one more milk cow.</t>
  </si>
  <si>
    <t>to buy crop fertilisers and a dairy cow.</t>
  </si>
  <si>
    <t>to buy the raw materials for making trousers and shirts.</t>
  </si>
  <si>
    <t>El Progreso, Yoro</t>
  </si>
  <si>
    <t>to buy potatoes, onions, tomatoes, pipian [type of squash], carrots etc.</t>
  </si>
  <si>
    <t>to buy construction materials for carrying out home improvements.</t>
  </si>
  <si>
    <t>to purchase organic fertilizer.</t>
  </si>
  <si>
    <t>Poblacion, Bonifacio, Misamis Occidental</t>
  </si>
  <si>
    <t>to buy flour, dripping oil, sugar, coconuts, baking powder and plastic bags</t>
  </si>
  <si>
    <t>to buy more bananas for use in making alcohol to sell.</t>
  </si>
  <si>
    <t>to add to her stock of fruits and vegetables.</t>
  </si>
  <si>
    <t>to buy harvested fruits such as lemons, sour oranges, grosella, and bananas.</t>
  </si>
  <si>
    <t>Nindiri</t>
  </si>
  <si>
    <t>To buy seeds and fertilizer and to hire workers.</t>
  </si>
  <si>
    <t>Vaipua,Savaii</t>
  </si>
  <si>
    <t>to have additional capital to buy materials for her printing business</t>
  </si>
  <si>
    <t>to buy more stocks of sewing materials.</t>
  </si>
  <si>
    <t xml:space="preserve">purchase clothing. </t>
  </si>
  <si>
    <t>to purchase a motorcycle in order to travel from work to home.</t>
  </si>
  <si>
    <t>to buy tyres, a tyre wrench, spare tyres, seat covers, door mats, etc.</t>
  </si>
  <si>
    <t>to buy canned goods, soda, candies, chips, seasoning and toiletries</t>
  </si>
  <si>
    <t>Bookbinding</t>
  </si>
  <si>
    <t xml:space="preserve">to purchase binding materials such as card boards, binding tape and glue along with bundles of papers. </t>
  </si>
  <si>
    <t xml:space="preserve">to complete her house. </t>
  </si>
  <si>
    <t>to buy a display freezer and deep freezer.</t>
  </si>
  <si>
    <t>Elise Fou</t>
  </si>
  <si>
    <t>buy a few head of cattle.</t>
  </si>
  <si>
    <t>To buy more bags of maize brand, poultry feed and vaccines</t>
  </si>
  <si>
    <t>to buy organic and inorganic manure, seeds and insecticides.</t>
  </si>
  <si>
    <t>to buy 2 rolls of damask fabric and 10 pairs of earrings and a dozen rubber bracelets.</t>
  </si>
  <si>
    <t>to connect potable water utilities.</t>
  </si>
  <si>
    <t>to buy food stuff like rice, cooking flour, etc. for the food stall.</t>
  </si>
  <si>
    <t>to buy cocoa beans, foam cups, fertilizer, and a backpack sprayer.</t>
  </si>
  <si>
    <t>Siusega</t>
  </si>
  <si>
    <t>to buy mulches</t>
  </si>
  <si>
    <t>to add to his stock of metal sheets and bars for making doors, chairs, etc.</t>
  </si>
  <si>
    <t>To purchase farm inputs such as fertilizers and seedlings.</t>
  </si>
  <si>
    <t>Limuru</t>
  </si>
  <si>
    <t xml:space="preserve">to purchase basic ingredients such as a quintal of maize, pork, leaves, rolls of twine, potatoes, onions, tomatoes, rice, firewood, and meat, as well as to pay for transport. </t>
  </si>
  <si>
    <t>to purchase a laptop that he will use for better merchandise control in his work selling goods to various supermarkets.</t>
  </si>
  <si>
    <t>to buy a freezer, foam cups, cordial, chinese lollies and sugar</t>
  </si>
  <si>
    <t>Vaoala</t>
  </si>
  <si>
    <t xml:space="preserve"> To buy more boxes  of cosmetics.</t>
  </si>
  <si>
    <t xml:space="preserve">to purchase wholesale fabric, thread, buttons, and other basic materials. </t>
  </si>
  <si>
    <t>To buy fertilizer and poultry feed.</t>
  </si>
  <si>
    <t>To buy beverages, staple goods, sweets, etc.</t>
  </si>
  <si>
    <t>to buy chemicals, a weedsprayer, timber, nails, bush knives, and an axe.</t>
  </si>
  <si>
    <t>Saipipi Savaii</t>
  </si>
  <si>
    <t>to purchase one more cow</t>
  </si>
  <si>
    <t>Ravi Rayon</t>
  </si>
  <si>
    <t>to purchase more fish, rice, palm oil and cooking season to expand her cookery business.</t>
  </si>
  <si>
    <t>to buy grocery items for her grocery shop.</t>
  </si>
  <si>
    <t>to purchase more goods to sell in her store.</t>
  </si>
  <si>
    <t>to buy wool and fabric.</t>
  </si>
  <si>
    <t>To buy seedlings and pesticide and to pay for plowing fees.</t>
  </si>
  <si>
    <t>to buy agricultural inputs for her coffee crop</t>
  </si>
  <si>
    <t>To buy more bunches of green bananas, rice, sugar, beef, flour and cooking oil.</t>
  </si>
  <si>
    <t>to buy wool.</t>
  </si>
  <si>
    <t>to buy a sewing machine, timber, nails, cements, and iron roofing.</t>
  </si>
  <si>
    <t>to invest in the purchase of new clothing such as men's pants, women's pants, blouses, shirts, skirts, sets of sheets, etc.</t>
  </si>
  <si>
    <t xml:space="preserve">to buy more chairs to rent for his business. </t>
  </si>
  <si>
    <t>purchase solar lamps for resale.</t>
  </si>
  <si>
    <t>to purchase fabric in order to make the clothing styles that people in her community are requesting.</t>
  </si>
  <si>
    <t xml:space="preserve"> to purchase more bags of charcoal for resale. </t>
  </si>
  <si>
    <t>Moriba town Bo</t>
  </si>
  <si>
    <t>To buy cow heads for making soup.</t>
  </si>
  <si>
    <t>to pay for harvesting the rice fields.</t>
  </si>
  <si>
    <t>to buy sewing materials (threads, fabric, needles, etc.).</t>
  </si>
  <si>
    <t>to buy a large quantity of palm-oil to add to her current stock for sale.</t>
  </si>
  <si>
    <t>to purchase farm supplies such as as fertilizer and pesticides to use for farming</t>
  </si>
  <si>
    <t xml:space="preserve">to buy one hectare of farm to expand her areas for growing rice and cassavas. </t>
  </si>
  <si>
    <t xml:space="preserve">to purchase pesticides, insecticides, and fertilizer </t>
  </si>
  <si>
    <t>to purchase additional drinks (pure water, beer, etc.) for re-sale.</t>
  </si>
  <si>
    <t>Torkpoi town Bo</t>
  </si>
  <si>
    <t xml:space="preserve">to buy vegetable seeds, a rake, garden hose, wheelbarrow and gloves. </t>
  </si>
  <si>
    <t>Lotopa</t>
  </si>
  <si>
    <t>to buy printers.</t>
  </si>
  <si>
    <t>to buy materials such as corn, firewood, raspberries, vanilla, cinnamon, cocoa, etc and to pay for transport costs.</t>
  </si>
  <si>
    <t>to buy fertilizer and a fumigation sprayer</t>
  </si>
  <si>
    <t>Santa Marta,San Vito,Coto Bruss</t>
  </si>
  <si>
    <t>to buy ingredients with which to prepare meals.</t>
  </si>
  <si>
    <t>to pay for poultry, special forage for feeding them, and fertilizer for cultivation</t>
  </si>
  <si>
    <t>Shahumyan village</t>
  </si>
  <si>
    <t>To buy breads, sausages, vegetables, etc.</t>
  </si>
  <si>
    <t>to buy seeds and fertilizers for her corn crops.</t>
  </si>
  <si>
    <t>to pay for a term's tuition and her registration fee.</t>
  </si>
  <si>
    <t>to sow corn on 14,000 square metres of land.</t>
  </si>
  <si>
    <t>to buy fertilizer for planting corn.</t>
  </si>
  <si>
    <t>to buy children's clothes, men's and women's trousers, Lycra trousers for children, blouses, and more.</t>
  </si>
  <si>
    <t>To buy a float for M-PESA</t>
  </si>
  <si>
    <t>To pay tuition fees and buy necessary supplies for her sons's education.</t>
  </si>
  <si>
    <t>to buy cakes such as cinnamon pastries, bread pudding and doughnuts, as well as to purchase items such as embroidered and plain aprons.</t>
  </si>
  <si>
    <t>to buy scraps of metal, plastic and used bottles.</t>
  </si>
  <si>
    <t>to buy food items and winter clothes for her children.</t>
  </si>
  <si>
    <t>to add stock of fish</t>
  </si>
  <si>
    <t>to buy 5 pairs of earrings, 10 pairs of aluminium chains and a few pairs of shoes.</t>
  </si>
  <si>
    <t>Dieou Marka</t>
  </si>
  <si>
    <t>to buy banana leaves to expand her farm.</t>
  </si>
  <si>
    <t>to buy a parcel of second-hand clothes for resale.</t>
  </si>
  <si>
    <t>to buy additional palm leaves</t>
  </si>
  <si>
    <t>Garang, Tangub City</t>
  </si>
  <si>
    <t xml:space="preserve"> to buy more bales of used clothes.</t>
  </si>
  <si>
    <t xml:space="preserve"> To buy more cabbage . </t>
  </si>
  <si>
    <t>to purchase more peppers and a variety of vegetables for resale.</t>
  </si>
  <si>
    <t>to make necessary repairs to her home.</t>
  </si>
  <si>
    <t>To pay tuition fees and purchase educational supplies for her daughter.</t>
  </si>
  <si>
    <t>to buy animal feeds and other farm inputs.</t>
  </si>
  <si>
    <t xml:space="preserve">To buy more bags of charcoal. </t>
  </si>
  <si>
    <t>to buy two new refrigerators, a freezer and more goods to add to his inventory</t>
  </si>
  <si>
    <t>to buy three bags of beans, two bags of rice, and condiments</t>
  </si>
  <si>
    <t>to purchase ovens and products for baking</t>
  </si>
  <si>
    <t>to buy 15 lengths of pagnes [brightly colored fabric], 25 pairs of shoes, and 15 dozen children's outfits</t>
  </si>
  <si>
    <t>to buy plastic bags, foam cups, cordials, freezer, rake, wheelbarrow, and bushknives.</t>
  </si>
  <si>
    <t>Leusoalii</t>
  </si>
  <si>
    <t>to buy organic manure and poultry seed</t>
  </si>
  <si>
    <t>to buy one sack of corn to prepare a local dish called "tô"</t>
  </si>
  <si>
    <t>To pay for the repair and maintenance of her stalls.</t>
  </si>
  <si>
    <t xml:space="preserve">to pay for ingredients like maize, baking flour, rice, beans, bananas and meat. </t>
  </si>
  <si>
    <t>to purchase watches, mosquito nets, handbags, belts and hammocks among other items.</t>
  </si>
  <si>
    <t>increase her capital and purchase many bags of charcoal, to resell and earn more.</t>
  </si>
  <si>
    <t>to buy a new freezer, Tang, cordial, foam cups and plastic bags</t>
  </si>
  <si>
    <t>to purchased rice, canned goods, and spices for her retail store</t>
  </si>
  <si>
    <t>To buy textbooks and renovate the school.</t>
  </si>
  <si>
    <t>to buy seeds and plow the field.</t>
  </si>
  <si>
    <t>to buy bags of sugar, cordial, a box of foam cups, freezer, etc.</t>
  </si>
  <si>
    <t>buy a stock of shoes for resale</t>
  </si>
  <si>
    <t>to purchase chairs for her shop as well as utensils such as bowls and bottles.</t>
  </si>
  <si>
    <t>to buy sheet metal, cement, sand, gravel, and a new front door to improve her home.</t>
  </si>
  <si>
    <t>To pay the harvesting fee</t>
  </si>
  <si>
    <t>to add additional stock of groceries</t>
  </si>
  <si>
    <t>to buy bags of flour, cooking oil, baking powder, yeast, tongs, etc</t>
  </si>
  <si>
    <t>to stock supplies of printing paper, cartridges and other materials</t>
  </si>
  <si>
    <t>to buy a bag of potatoes, a bag of cassava flour, tomatoes, 25 dried fish and spices.</t>
  </si>
  <si>
    <t>to buy bricks, cement, sand, and iron to build a room.</t>
  </si>
  <si>
    <t>To buy buckets, thermoses, dishes and other kitchen utensils</t>
  </si>
  <si>
    <t>To buy more herbal medicine.</t>
  </si>
  <si>
    <t>to buy a new freezer, tin boxes, fish, chicken, noodles, milk, soap, toilet paper, and flour.</t>
  </si>
  <si>
    <t>to purchase potato seeds and fertilizers for cultivation.</t>
  </si>
  <si>
    <t>to buy galvanized metal sheets and new tile for her roof</t>
  </si>
  <si>
    <t>to purchase fertilizer for his coffee crop.</t>
  </si>
  <si>
    <t>Pimpingos - Cutervo - Cajamarca</t>
  </si>
  <si>
    <t>to buy yarn and fringe.</t>
  </si>
  <si>
    <t xml:space="preserve">to buy dresses at wholesale price </t>
  </si>
  <si>
    <t>to cover her education fees.</t>
  </si>
  <si>
    <t>To pay for her daughter's the university tuition</t>
  </si>
  <si>
    <t>to buy carrots, potatoes, tomatoes, onions and pipián [type of squash]</t>
  </si>
  <si>
    <t>To buy sugar, rice, cooking oil, etc.</t>
  </si>
  <si>
    <t>to invest in working capital and stock her convenient store with food products like rice, beans, sugar, milk, bread, detergents, eggs, cream, ice, juices, fizzy drinks.</t>
  </si>
  <si>
    <t>to buy chemicals, bush knives, weed killer, axes, rakes, etc.</t>
  </si>
  <si>
    <t>to buy a popular industrial sewing machine and supplies in bulk (fabric and thread).</t>
  </si>
  <si>
    <t>to buy fertilizer, manure and urea to grow corn.</t>
  </si>
  <si>
    <t>to purchase more soap, biscuits and drinks for resale.</t>
  </si>
  <si>
    <t>to pay for tuition fees.</t>
  </si>
  <si>
    <t>Zuun ail, Ulaanbaatar</t>
  </si>
  <si>
    <t>To buy more peanuts, beans and sorghum to sell.</t>
  </si>
  <si>
    <t>for business capital and to supply her grocery store where she buys and sells food such as rice, beans, sugar, milk, bread, eggs, cheese, cream, detergent, juices, soda.</t>
  </si>
  <si>
    <t>to buy clothes for resale.</t>
  </si>
  <si>
    <t>to buy more spools of thread in different colors along with packs of laces, zippers and buttons</t>
  </si>
  <si>
    <t>to sow 7,000 sq. m of corn, to buy a heifer and a small pig to sell.</t>
  </si>
  <si>
    <t>to purchase farming supplies.</t>
  </si>
  <si>
    <t>Administracion, San Vito, Coto Brus</t>
  </si>
  <si>
    <t>To purchase sugar, noodles, biscuits, and beverages to sell.</t>
  </si>
  <si>
    <t>Nueva Era,Cabatuan, Isabela</t>
  </si>
  <si>
    <t>To buy grocery items for resell, and fertilizer and piglets for her farm.</t>
  </si>
  <si>
    <t>to buy chickens which she will later sell.</t>
  </si>
  <si>
    <t>to buy inputs like silk, fabric, thread, buttons, needles, etc.</t>
  </si>
  <si>
    <t>add stock of cereals</t>
  </si>
  <si>
    <t>to buy goggles, fishing net, torch, spear, knife, hooks, etc.</t>
  </si>
  <si>
    <t xml:space="preserve">to buy seeds, fertilizer, and farm supplies. </t>
  </si>
  <si>
    <t>to buy seasonal fruit.</t>
  </si>
  <si>
    <t>purchase merchandise (items for the home, kitchen and other products).</t>
  </si>
  <si>
    <t>to purchase more milk, sugar, Ovaltine and drinks for resale.</t>
  </si>
  <si>
    <t>to buy a weedsprayer, chemicals, bush knives and spades</t>
  </si>
  <si>
    <t>Lano</t>
  </si>
  <si>
    <t>to add to his stock of fabric and threads, and to buy one sewing machine</t>
  </si>
  <si>
    <t>Ongata-Rongai</t>
  </si>
  <si>
    <t>to buy several bags of quality sunflower and corn seeds for resale</t>
  </si>
  <si>
    <t>to pay for ferilizer, seeds, and forage for the livestock</t>
  </si>
  <si>
    <t>Sarakap village, Shirak region</t>
  </si>
  <si>
    <t>to buy color paints, material rolls, threads, zippers, paint rollers, brushes, earrings, kava bowls, traditional tapa cloth and bangles</t>
  </si>
  <si>
    <t>to pay for two piglets and forage for feeding the livestock</t>
  </si>
  <si>
    <t>Garnahovit village, Aragatsotn region</t>
  </si>
  <si>
    <t>to purchase 1 sack of seeds, 7 sacks of fertilizers and 1 liter of insecticides to use for farming.</t>
  </si>
  <si>
    <t>to buy a kerosene oven, a frying pan, containers, dripping oil and salt</t>
  </si>
  <si>
    <t>To pay for a liquefied petroleum gas package in order to save the environment</t>
  </si>
  <si>
    <t>San Juan de Lurigancho - Lima</t>
  </si>
  <si>
    <t>To buy radios.</t>
  </si>
  <si>
    <t>to buy 20 crates of fizzy, sweet drinks for resale.</t>
  </si>
  <si>
    <t>to purchase a couple of benches and chairs along with a new black board</t>
  </si>
  <si>
    <t>Rahwali</t>
  </si>
  <si>
    <t>to buy a larger quantity of biscuits and "paneton" (a kind of cake) in order to fill orders.</t>
  </si>
  <si>
    <t>To buy medicine for treatment</t>
  </si>
  <si>
    <t>to purchase one more buffalo.</t>
  </si>
  <si>
    <t>Cheese Making</t>
  </si>
  <si>
    <t>to purchase supplies to make cheese and sausage.</t>
  </si>
  <si>
    <t>to buy materials, threads, needles and a sewing machine.</t>
  </si>
  <si>
    <t>Vaimoso</t>
  </si>
  <si>
    <t>to buy materials like cord, wax, etc., for her candle making business</t>
  </si>
  <si>
    <t>to purchase more meat and other items to sell</t>
  </si>
  <si>
    <t>to buy one sack of secondhand clothing</t>
  </si>
  <si>
    <t>to buy fertilizer to increase his crop production</t>
  </si>
  <si>
    <t>to buy tires, gasoline and pay for vulcanizing</t>
  </si>
  <si>
    <t>to invest in connecting his home to potable water utilities.</t>
  </si>
  <si>
    <t>to buy galvanized metal sheets, wood, and tiles for her roof</t>
  </si>
  <si>
    <t>to buy cereals such as maize and millet to sell.</t>
  </si>
  <si>
    <t>to buy a computerized sewing machine</t>
  </si>
  <si>
    <t>To buy baking products, flour, chocolates, creams, etc.</t>
  </si>
  <si>
    <t xml:space="preserve">to build materials for the construction of a latrine and pay for labor costs incurred in performing the construction. </t>
  </si>
  <si>
    <t>to buy piglets and feed.</t>
  </si>
  <si>
    <t xml:space="preserve">To buy a bale of used and new clothes. </t>
  </si>
  <si>
    <t>To buy seeds and fertilizer, and to pay for labor.</t>
  </si>
  <si>
    <t>To buy more boxes of weaves,braids and hair sprays.</t>
  </si>
  <si>
    <t xml:space="preserve">To pay school fees, tuition fees, and other educational expenses. </t>
  </si>
  <si>
    <t>to purchase steers and validate a new business</t>
  </si>
  <si>
    <t>to buy goods such as rice, sugar, beans and school products.</t>
  </si>
  <si>
    <t>to repair her beverage-selling stall.</t>
  </si>
  <si>
    <t>To buy more cooking oils, meat and tomatoes to sell.</t>
  </si>
  <si>
    <t>to pay for harvesting her rice.</t>
  </si>
  <si>
    <t>to pay tuition fees</t>
  </si>
  <si>
    <t>10 horoolol, Ulaanbaatar</t>
  </si>
  <si>
    <t>To buy goods such as rice, sugar, etc.</t>
  </si>
  <si>
    <t>to buy fertilizer, gasoline, and seeds for her agribusiness.</t>
  </si>
  <si>
    <t>to buy chicks for her business.</t>
  </si>
  <si>
    <t>to buy cabbage seeds and potato seeds to plant.</t>
  </si>
  <si>
    <t>to purchase feed and pigs.</t>
  </si>
  <si>
    <t>Bello Oriente, Agua Buena, Coto Brus</t>
  </si>
  <si>
    <t>to buy corn, beans, rice and sugar.</t>
  </si>
  <si>
    <t>To buy wood for resale</t>
  </si>
  <si>
    <t>to buy a weed sprayer, pesticides, bush knives and spades.</t>
  </si>
  <si>
    <t>to buy beans.</t>
  </si>
  <si>
    <t>to finish the roofing of one room</t>
  </si>
  <si>
    <t>to buy seeds and fertilizer and pay for labor used to transplant his farmland.</t>
  </si>
  <si>
    <t>to purchase construction materials and metals.</t>
  </si>
  <si>
    <t>to buy supplies for making hamburgers and sausage and chips.</t>
  </si>
  <si>
    <t>to buy two heifers.</t>
  </si>
  <si>
    <t>to pay for one semester of tuition fees.</t>
  </si>
  <si>
    <t>to buy inputs for growing vegetables</t>
  </si>
  <si>
    <t>to buy a weed sprayer, chemicals, bush knives, and spades.</t>
  </si>
  <si>
    <t>Asaga, Savaii</t>
  </si>
  <si>
    <t xml:space="preserve">to buy a piece of land for farming rice. </t>
  </si>
  <si>
    <t>to buy a pair of bulls to work his fields, drag the land, and bring his produce home.</t>
  </si>
  <si>
    <t>to buy a weed sprayer, chemicals, bush knives, and spades</t>
  </si>
  <si>
    <t xml:space="preserve">to purchase products like chicken, meat and vegetables for cooking. </t>
  </si>
  <si>
    <t>Acomayo - Acomayo - Cusco</t>
  </si>
  <si>
    <t>to buy 25 sets of traditional fabric.</t>
  </si>
  <si>
    <t>to buy stock of fabric, thread and materials for making clothes</t>
  </si>
  <si>
    <t>to buy two additional computers for his internet cafe.</t>
  </si>
  <si>
    <t>to repair her sewing machine and buy a working table and stool.</t>
  </si>
  <si>
    <t>to purchase good-quality cement and some tools.</t>
  </si>
  <si>
    <t>to buy potato and onion seeds to cultivate crops.</t>
  </si>
  <si>
    <t>To purchase vegetables and frozen foods to sell.</t>
  </si>
  <si>
    <t>to buy wholesale fruit.</t>
  </si>
  <si>
    <t>to buy 30 cartloads of clay for her pottery business.</t>
  </si>
  <si>
    <t>to buy grocery items and mobile load to sell</t>
  </si>
  <si>
    <t>to buy materials, fabric, color paint, brushes, stencils, and elei carved board.</t>
  </si>
  <si>
    <t>Palisi</t>
  </si>
  <si>
    <t>to buy fertilizers for growing corn.</t>
  </si>
  <si>
    <t>two buy two heads of cattle.</t>
  </si>
  <si>
    <t>Accha Baja- Calca</t>
  </si>
  <si>
    <t>pay for general repairs on his passenger bus that serves the city of La Paz.</t>
  </si>
  <si>
    <t>to pay for a driving licence and insurance against road accidents.</t>
  </si>
  <si>
    <t>to purchase cookies, candies, eggs, and other similar items.</t>
  </si>
  <si>
    <t>to buy bags of flour, cooking oil, baking powder, yeast, tongs, etc.</t>
  </si>
  <si>
    <t>Fagasa</t>
  </si>
  <si>
    <t>to buy a pair of oxen.</t>
  </si>
  <si>
    <t>to purchase lipstick, women's and men's perfume, face creams, body lotion, nail polish, and underwear.</t>
  </si>
  <si>
    <t>to buy fertilizer and seeds for sesame</t>
  </si>
  <si>
    <t>to buy shoes for her shop.</t>
  </si>
  <si>
    <t xml:space="preserve"> to build a sanitary latrine at home and buy some accessories for it.</t>
  </si>
  <si>
    <t>to buy extra groceries to sell.</t>
  </si>
  <si>
    <t>to buy a new rickshaw for her husband.</t>
  </si>
  <si>
    <t>Nyandarua</t>
  </si>
  <si>
    <t>add stock of mobile phones and phone accessories</t>
  </si>
  <si>
    <t>to purchase livestock feeds.</t>
  </si>
  <si>
    <t>to buy a torch, a spear, a knife, hooks, goggles, and fishing nets.</t>
  </si>
  <si>
    <t>to buy a shovel, a wheelbarrow, fertilizer, chemicals, bush knives and boots.</t>
  </si>
  <si>
    <t>SATITOA ALEIPATA</t>
  </si>
  <si>
    <t>to buy meat, seasoning, cooking oil, and vegetables.</t>
  </si>
  <si>
    <t>To buy more bags of charcoal.</t>
  </si>
  <si>
    <t>to buy farming supplies to sow corn.</t>
  </si>
  <si>
    <t>Vardavank village, Kapan region</t>
  </si>
  <si>
    <t>to buy 8 pieces of "pagnes" (colorful African cloth)</t>
  </si>
  <si>
    <t>to buy rice to sell.</t>
  </si>
  <si>
    <t>to buy ingredients such as rice, eggs, oil, vegetables etc.</t>
  </si>
  <si>
    <t>to buy chemicals, weed sprayer, timber, nails, bush knives, and an axe</t>
  </si>
  <si>
    <t xml:space="preserve">to invest in working capital and stock his business buying and selling live pigs. </t>
  </si>
  <si>
    <t>to buy fruit for resale.</t>
  </si>
  <si>
    <t>to purchase breads, food seasonings, cooking oil, sugar, and beverages to sell.</t>
  </si>
  <si>
    <t>Villa Concepcion Cauayan City, Isabela</t>
  </si>
  <si>
    <t>to buy stock.</t>
  </si>
  <si>
    <t>to buy foam cups, cordials, Tang, Chinese lollies, and sugar</t>
  </si>
  <si>
    <t>Vaigaga</t>
  </si>
  <si>
    <t>to buy fertilizer, gasoline, and seeds for farming.</t>
  </si>
  <si>
    <t>to buy a cow, a few sheep and some animal feed.</t>
  </si>
  <si>
    <t>To hire manpower for his farm</t>
  </si>
  <si>
    <t>To buy supplies in bulk (ice cream, fruit, sweet sauces, sweet biscuits, among other things)</t>
  </si>
  <si>
    <t>buy tools and materials for repairing vehicles</t>
  </si>
  <si>
    <t>To buy a dryer and other salon items</t>
  </si>
  <si>
    <t xml:space="preserve">purchase plycem, sand, rockface and cement. </t>
  </si>
  <si>
    <t>to buy cement and plaster in order to continue doing up her house and to be able to move in to it.</t>
  </si>
  <si>
    <t>to buy cattle to pasture.</t>
  </si>
  <si>
    <t xml:space="preserve"> To buy more bags of irish potatoes, charcoal and cooking oil</t>
  </si>
  <si>
    <t>to buy a bag of sugar, bag of rice, bag of flour, salt and a freezer</t>
  </si>
  <si>
    <t>to buy feed for his dairy cows.</t>
  </si>
  <si>
    <t>to buy a bag of sugar, a bag of rice, a bag of flour, salt and a freezer</t>
  </si>
  <si>
    <t>Samata</t>
  </si>
  <si>
    <t>to purchase more soap, paste, biscuits and drinks for resale.</t>
  </si>
  <si>
    <t>To purchase educational supplies and to pay private tuition fees for her daughter</t>
  </si>
  <si>
    <t>to pay for groceries, toiletries, beverages and other products to add to his inventory.</t>
  </si>
  <si>
    <t xml:space="preserve">to purchase more pure water, milk, and drinks for resale. </t>
  </si>
  <si>
    <t>to buy corn seed, fertilizer, manure and balanced feed.</t>
  </si>
  <si>
    <t>to pay for equipment needed to provide the nurse service and renovate the office.</t>
  </si>
  <si>
    <t>Masis</t>
  </si>
  <si>
    <t>To buy materials such as wire, thread, beads, etc.</t>
  </si>
  <si>
    <t xml:space="preserve">to buy merchandise for the business such as vegetables, clothing and materials for the salon. </t>
  </si>
  <si>
    <t>to buy rice, sugar and flour for her general store.</t>
  </si>
  <si>
    <t>Bhalwal</t>
  </si>
  <si>
    <t>to purchase feed for her hog-raising business</t>
  </si>
  <si>
    <t>to buy fertilizer, urea and manure to grow corn.</t>
  </si>
  <si>
    <t>To pay for additional supplies and merchandise products like shampoo, cologne, deodorant, perfume, soap, fabric softener, undergarments and other products needed in her business.</t>
  </si>
  <si>
    <t>to buy perfumes, accessories, lipsticks, body lotions, and also plantains, cabbage, tomatoes, and meat.</t>
  </si>
  <si>
    <t>To pay for reaping fees and to buy fertilizer for her farmland.</t>
  </si>
  <si>
    <t xml:space="preserve"> to buy pigs and pig feed.</t>
  </si>
  <si>
    <t>to buy new fishing materials to support his business.</t>
  </si>
  <si>
    <t>to buy 1 sack of rice, 5 boxes of spaghetti and 1 drum of oil.</t>
  </si>
  <si>
    <t>To increase capital for the mobile money</t>
  </si>
  <si>
    <t>to buy agricultural inputs for growing corn.</t>
  </si>
  <si>
    <t>to build one decent latrine for her home.</t>
  </si>
  <si>
    <t xml:space="preserve">to buy compost, seeds, urea, herbicides, and weed killer. </t>
  </si>
  <si>
    <t>to buy supplies and equipment for his bakery.</t>
  </si>
  <si>
    <t>to buy drinks, snack foods, biscuits, and breads to sell</t>
  </si>
  <si>
    <t>To buy rubber tree seedlings and to pay for labor fees</t>
  </si>
  <si>
    <t>to buy milk, sugar, oil and rice.</t>
  </si>
  <si>
    <t>San Salvador - Calca - Cusco</t>
  </si>
  <si>
    <t>Satufia Savaii</t>
  </si>
  <si>
    <t>to build a family latrine.</t>
  </si>
  <si>
    <t>to renovate his taxi and buy new tires.</t>
  </si>
  <si>
    <t>Jrahovit villge, Ararat region</t>
  </si>
  <si>
    <t>to buy a wheelbarrow, a backpack sprayer, bushknives, taro roots, and chemicals</t>
  </si>
  <si>
    <t>to purchase zinc tiles, beams, and hire laborers.</t>
  </si>
  <si>
    <t>to buy photographic material to help boost his business.</t>
  </si>
  <si>
    <t>To purchase more shoes to sell.</t>
  </si>
  <si>
    <t>to invest in installing potable water in her home.</t>
  </si>
  <si>
    <t>to buy a calf and forage to feed the livestock</t>
  </si>
  <si>
    <t>to buy ingredients like rice, meat, vegetables, and construction materials to build a restaurant.</t>
  </si>
  <si>
    <t>to buy an embroidery machine.</t>
  </si>
  <si>
    <t>to purchase raw ingredients for baking gingerbread</t>
  </si>
  <si>
    <t>to buy raw materials such as leather, artificial leather and plastic soles along with packs of threads etc.</t>
  </si>
  <si>
    <t>to buy grains.</t>
  </si>
  <si>
    <t>to purchase a dairy cow to start a milk and milk products business.</t>
  </si>
  <si>
    <t>To buy trees that he will burn to make charcoal to sell.</t>
  </si>
  <si>
    <t>to buy agricultural inputs and papaya plants</t>
  </si>
  <si>
    <t xml:space="preserve">to buy cattle to raise and sell within a year. </t>
  </si>
  <si>
    <t>to purchase salted fish and palm oil</t>
  </si>
  <si>
    <t>to buy more fish to resell.</t>
  </si>
  <si>
    <t xml:space="preserve">to do some work on the family home; the little kids have been feeling very cold this winter </t>
  </si>
  <si>
    <t>to buy pipes of different diameters in order to continue with her business making elbows (for plumbing) and electrical boxes.</t>
  </si>
  <si>
    <t>To pay for a semester of tuition.</t>
  </si>
  <si>
    <t>To purchase perfume, lingerie, deodorant and talcum powder to sell.</t>
  </si>
  <si>
    <t>to buy kitchen utensils for resale.</t>
  </si>
  <si>
    <t>to buy supplies, such as fertilizer, for his corn crop.</t>
  </si>
  <si>
    <t>to buy paints, fabrics, elei board, pencils, and glitter</t>
  </si>
  <si>
    <t>to cover her son's school fees at university.</t>
  </si>
  <si>
    <t>Kampong Thom province, Storng district</t>
  </si>
  <si>
    <t>to buy thirty sacs of yams</t>
  </si>
  <si>
    <t>to purchase a weed sprayer, chemicals, bush knives, and spades</t>
  </si>
  <si>
    <t>Papa Puleia</t>
  </si>
  <si>
    <t>to buy fertilizers and seeds for her chilies.</t>
  </si>
  <si>
    <t xml:space="preserve">to buy meat wholesale. </t>
  </si>
  <si>
    <t>to buy fishing materials like nets and hooks</t>
  </si>
  <si>
    <t>to increase her working capital and buy fabric.</t>
  </si>
  <si>
    <t>to pay for 5 piglets, 2 oxen and forage for feeding the livestock</t>
  </si>
  <si>
    <t>Mastara village, Aragatsotn region</t>
  </si>
  <si>
    <t>to buy fertilizer to maintain his coffee crops.</t>
  </si>
  <si>
    <t>Querocotillo - Cutervo - Cajamarca</t>
  </si>
  <si>
    <t>to purchase wholesale goods (pastries, beer, soda, liquor)</t>
  </si>
  <si>
    <t>to add to her stock of groceries.</t>
  </si>
  <si>
    <t>to buy more cabbages, tomatoes, onions and eggplants.</t>
  </si>
  <si>
    <t>to buy a weed sprayer, wheelbarrow, bush knives, an axe, and a chainsaw</t>
  </si>
  <si>
    <t>Foaluga Savaii</t>
  </si>
  <si>
    <t>to buy cellophane for increasing working capital</t>
  </si>
  <si>
    <t>To buy baby bulls.</t>
  </si>
  <si>
    <t xml:space="preserve">to buy school items such as pencils, notebooks, files, folders and other items. </t>
  </si>
  <si>
    <t>to buy a Sistema Biobolsa biodigester and biogas stove</t>
  </si>
  <si>
    <t>Bicycle Sales</t>
  </si>
  <si>
    <t>To buy latest bicycle models in order to attract customers</t>
  </si>
  <si>
    <t>To purchase more bamboo to make baskets</t>
  </si>
  <si>
    <t>to buy a large quantity of goods (beer, soap, rice, salt…) to resell</t>
  </si>
  <si>
    <t>to buy more materials like fabric, buttons, zippers, etc. for her dressmaking business.</t>
  </si>
  <si>
    <t>to buy spare parts such as tyres, wheel rims and other items.</t>
  </si>
  <si>
    <t>To renovate her house.</t>
  </si>
  <si>
    <t xml:space="preserve"> to buy new  engine motor of their fishing boat</t>
  </si>
  <si>
    <t>to buy a wheelbarrow, chemicals, bush-knives, a pickaxe, taro roots, a backpack sprayer and a tarpaulin</t>
  </si>
  <si>
    <t>to buy cement, sand, and gravel to repair the floor in his home.</t>
  </si>
  <si>
    <t>to buy chemicals, bush knives, weed killer, axes, and rakes.</t>
  </si>
  <si>
    <t>to buy 4 bags of rice seeds, 24 bags of  fertilizers and 6 liters of pesticides for his farming business</t>
  </si>
  <si>
    <t>to drill a rope pump well in her own yard and buy accessories like water pipes for carrying the water.</t>
  </si>
  <si>
    <t>to buy materials, threads, zippers, buttons and an overlock machine.</t>
  </si>
  <si>
    <t>to buy fertilizer and seeds</t>
  </si>
  <si>
    <t>to buy reels of thread along with packs of beads, sequins and stones.</t>
  </si>
  <si>
    <t>to purchase fertilizer, seeds, manure, and animal feed.</t>
  </si>
  <si>
    <t>to buy building materials, such as cement and paint, to repair his house</t>
  </si>
  <si>
    <t>Hovq village</t>
  </si>
  <si>
    <t xml:space="preserve">To buy more crates of beer, soda, local gin and spirits. </t>
  </si>
  <si>
    <t>To get her National Diploma</t>
  </si>
  <si>
    <t>to buy carrot seeds and agricultural products.</t>
  </si>
  <si>
    <t>to buy cosmetics and fabric.</t>
  </si>
  <si>
    <t xml:space="preserve">To buy more bags of charcaol. </t>
  </si>
  <si>
    <t>to buy scraps of metal, plastic, and bottles from her customers.</t>
  </si>
  <si>
    <t>to purchase additional materials like cord, wax, wire, etc. for her business</t>
  </si>
  <si>
    <t>to purchase rolls of pandanus, materials, kava bowls, earrings, and Samoan bangles</t>
  </si>
  <si>
    <t>to invest in connecting to potable water utilities.</t>
  </si>
  <si>
    <t>to buy supplies such as oil, rice, and more.</t>
  </si>
  <si>
    <t>to buy chemicals, a weed sprayer, bush knives, spades and a wheelbarrow</t>
  </si>
  <si>
    <t>to buy a backpack sprayer, chemicals, fertilizer, and a wheelbarrow</t>
  </si>
  <si>
    <t>To pay tuition for her daughter</t>
  </si>
  <si>
    <t>to buy clocks/watches for resale.</t>
  </si>
  <si>
    <t>To have money for working capital</t>
  </si>
  <si>
    <t>Guturi</t>
  </si>
  <si>
    <t>to buy sugar cane, chicken and vegetables for cooking</t>
  </si>
  <si>
    <t>to buy materials, pandanus leaves, traditional tapa cloth, needles,  chicken feathers and kava bowls</t>
  </si>
  <si>
    <t xml:space="preserve">to purchase wholesale ingredients (potatoes, cornflower, oil, sauces, and other items).  </t>
  </si>
  <si>
    <t>to buy spare parts</t>
  </si>
  <si>
    <t>to pay one semester of tuition.</t>
  </si>
  <si>
    <t>to buy a variety of cosmetics to offer her customers.</t>
  </si>
  <si>
    <t>to make improvements on his house.</t>
  </si>
  <si>
    <t>camino de reyes, Ica</t>
  </si>
  <si>
    <t>to buy more stock of groceries.</t>
  </si>
  <si>
    <t xml:space="preserve">to pay for a semester of tuition. </t>
  </si>
  <si>
    <t>to buy second-hand clothing items to sell.</t>
  </si>
  <si>
    <t>Caaguazú</t>
  </si>
  <si>
    <t>requires a loan in order to buy diapers, baby oil, etc. for resale</t>
  </si>
  <si>
    <t>Freetown East</t>
  </si>
  <si>
    <t>To buy inventories, such as basic commodities, for her sari-sari store</t>
  </si>
  <si>
    <t>Pagadian - Dao Pagadian City</t>
  </si>
  <si>
    <t>to build a bedroom for his son.</t>
  </si>
  <si>
    <t xml:space="preserve">to purchase cosmetics to sell. </t>
  </si>
  <si>
    <t>to buy more water plastic, water tanks and other materials for resale.</t>
  </si>
  <si>
    <t>To add more stock of drinks, milk, bread and other items.</t>
  </si>
  <si>
    <t>to buy eggs and cheese to sell.</t>
  </si>
  <si>
    <t>Ybycuí</t>
  </si>
  <si>
    <t>To buy fabric and thread.</t>
  </si>
  <si>
    <t>to buy animal feed to fatten her animals.</t>
  </si>
  <si>
    <t>to buy supplies to make refreshments and lollies.</t>
  </si>
  <si>
    <t>Zaña - Chiclayo</t>
  </si>
  <si>
    <t>To purchase stock for her sari-sari store.</t>
  </si>
  <si>
    <t>to buy more stocks of animal feed to sell</t>
  </si>
  <si>
    <t>to buy calves and sheep</t>
  </si>
  <si>
    <t>Ak-Tektir village, Jalalabat region</t>
  </si>
  <si>
    <t>to buy organic fertilizer for his coffee plantation</t>
  </si>
  <si>
    <t>Pomahuaca - Jaen - Cajamarca</t>
  </si>
  <si>
    <t>To purchase 20 sacks of charcoal.</t>
  </si>
  <si>
    <t>buy ingredients to make "chicha de jora" (Peruvian corn drink)</t>
  </si>
  <si>
    <t>to purchase a variety of vegetables to offer to his customers.</t>
  </si>
  <si>
    <t xml:space="preserve">to buy a mason's trowel, joint filler and other tools </t>
  </si>
  <si>
    <t xml:space="preserve">to pay fees for a semester in school. </t>
  </si>
  <si>
    <t>buy more chickens</t>
  </si>
  <si>
    <t>purchase feed to fatten her animals.</t>
  </si>
  <si>
    <t>Kilifi</t>
  </si>
  <si>
    <t>To buy farm inputs.</t>
  </si>
  <si>
    <t>to purchase pigs for market.</t>
  </si>
  <si>
    <t>to buy ice cream to sell</t>
  </si>
  <si>
    <t>To buy more stock of tomatoes and other vegetables.</t>
  </si>
  <si>
    <t>to buy civil construction tools.</t>
  </si>
  <si>
    <t>To buy melon, oranges, apples, bananas, watermelon, peaches, pineapple, pears, etc.</t>
  </si>
  <si>
    <t>Villa Elisa</t>
  </si>
  <si>
    <t>To purchase groceries to stock her store</t>
  </si>
  <si>
    <t>add stock of bread, washing soap, cooking oil and other items</t>
  </si>
  <si>
    <t>to pay for more cartons of fish.</t>
  </si>
  <si>
    <t>to service her vehicle.</t>
  </si>
  <si>
    <t>Tinguiña</t>
  </si>
  <si>
    <t>to buy music CDs and sunglasses.</t>
  </si>
  <si>
    <t>To purchase rice, wheat, lentils, oil, soap, shampoo, potatoes, onions etc.</t>
  </si>
  <si>
    <t>JUNANI, NUAPADA, ODISHA</t>
  </si>
  <si>
    <t>to buy stock of drinks</t>
  </si>
  <si>
    <t>to buy spare parts for his motorcycle and fuel</t>
  </si>
  <si>
    <t>to remodel part of her fast food counter and the part of her house in which it is located.</t>
  </si>
  <si>
    <t>Coronel Oviedo</t>
  </si>
  <si>
    <t>to buy milk to sell.</t>
  </si>
  <si>
    <t>Paraguari</t>
  </si>
  <si>
    <t>to purchase agricultural supplies in bulk (manure, seeds, pesticides, fertilizer, etc.) and expand his crops.</t>
  </si>
  <si>
    <t>to pay for a semester of tuition</t>
  </si>
  <si>
    <t>To purchase agricultural supplies.</t>
  </si>
  <si>
    <t>To buy more stock of cereals.</t>
  </si>
  <si>
    <t>to add to her stock of charcoal for resale</t>
  </si>
  <si>
    <t>to buy plastic and aluminum goods like pots, containers, spoons, glasses, etc.</t>
  </si>
  <si>
    <t>to buy more stock of cereals</t>
  </si>
  <si>
    <t>To buy materials such as yarn, thread, etc.</t>
  </si>
  <si>
    <t>independencia, Ancash</t>
  </si>
  <si>
    <t>To buy a variety of sweets to sell.</t>
  </si>
  <si>
    <t>to buy stock of clothes.</t>
  </si>
  <si>
    <t>to purchase spare parts for his vehicle.</t>
  </si>
  <si>
    <t>To buy more local foodstuff for his business</t>
  </si>
  <si>
    <t>to buy meat, vegetables, condiments, and other supplies</t>
  </si>
  <si>
    <t>to buy a stove and utensils for her house.</t>
  </si>
  <si>
    <t>Eten</t>
  </si>
  <si>
    <t>to give maintenance to equipment.</t>
  </si>
  <si>
    <t>Morropón - Piura</t>
  </si>
  <si>
    <t xml:space="preserve">to buy a water tank </t>
  </si>
  <si>
    <t>to buy raw materials to make straw dusters.</t>
  </si>
  <si>
    <t>buy more vegetables and fruits</t>
  </si>
  <si>
    <t>To buy more stock of tea leaves.</t>
  </si>
  <si>
    <t>to buy stock of ingredients</t>
  </si>
  <si>
    <t>purchase wood</t>
  </si>
  <si>
    <t>purchase costume jewelry, staple grains and various beauty products</t>
  </si>
  <si>
    <t xml:space="preserve">to purchase nail supplies for her work as a manicurist. </t>
  </si>
  <si>
    <t>To purchase nets to catch the fish.</t>
  </si>
  <si>
    <t>To buy more rice.</t>
  </si>
  <si>
    <t>to buy inventory for her sari-sari store business.</t>
  </si>
  <si>
    <t>Molave Zamboanga del Sur</t>
  </si>
  <si>
    <t>to pay his university tuition and degree fees.</t>
  </si>
  <si>
    <t>to pay university fees.</t>
  </si>
  <si>
    <t>to purchase more goods from suppliers.</t>
  </si>
  <si>
    <t xml:space="preserve"> buy more clothes to sell</t>
  </si>
  <si>
    <t>add stocks of onions for resale.</t>
  </si>
  <si>
    <t>to buy a variety of products to stock her store.</t>
  </si>
  <si>
    <t>To purchase three sacks of feed.</t>
  </si>
  <si>
    <t>Jimenez-Naga,Jimenez,Misamis Occidental</t>
  </si>
  <si>
    <t>to buy a stock of rice, sugar, maize flour, cooking fat and other items.</t>
  </si>
  <si>
    <t>to add stock of mobile phones and phone accessories</t>
  </si>
  <si>
    <t>nyeri</t>
  </si>
  <si>
    <t>to buy foodstuffs, beverages, fruits, meat, and other supplies to stock her store.</t>
  </si>
  <si>
    <t>to buy shoes for resale.</t>
  </si>
  <si>
    <t>to add to her stock of fruits and vegetables</t>
  </si>
  <si>
    <t>to buy fertilizer for his coffee crop.</t>
  </si>
  <si>
    <t>to buy fish for resale.</t>
  </si>
  <si>
    <t xml:space="preserve">To be used in purchasing additional piglets, sacks of feed and vitamins </t>
  </si>
  <si>
    <t>Jimenez-Sta.Cruz,Jimenez,Misamis Occidental</t>
  </si>
  <si>
    <t>to buy formulated feed to fatten his animals.</t>
  </si>
  <si>
    <t>La Matanza - Morropón - Piura</t>
  </si>
  <si>
    <t>To purchase fertilizer for growing coffee.</t>
  </si>
  <si>
    <t>To purchase slippers, personnel care products and clothing for retail.</t>
  </si>
  <si>
    <t>to pay for oil, dough, sugar, eggs, etc.</t>
  </si>
  <si>
    <t>CHANABEDA, NUAPADA, ODISHA</t>
  </si>
  <si>
    <t>to buy fertilizer for his rice crops.</t>
  </si>
  <si>
    <t>to buy shirts, trousers, jeans, t-shirts and other clothing items.</t>
  </si>
  <si>
    <t>to buy natural medicines for resale.</t>
  </si>
  <si>
    <t>to buy a 5,000 liter water tank</t>
  </si>
  <si>
    <t>to buy agricultural supplies.</t>
  </si>
  <si>
    <t>to buy stocks of ingredients for preparing food</t>
  </si>
  <si>
    <t>to buy a cow and increase the size of his herd.</t>
  </si>
  <si>
    <t>to buy more stock of clothes for resale</t>
  </si>
  <si>
    <t>Ngong</t>
  </si>
  <si>
    <t>to add stock of tomatoes, onions, beans, and groundnuts.</t>
  </si>
  <si>
    <t>to buy soft drinks, sweets, biscuits, etc.</t>
  </si>
  <si>
    <t>To pay for rice, wheat, lentils, oil, soap, potatoes, etc.</t>
  </si>
  <si>
    <t>CHINDAGUDA, NUAPADA, ODISHA</t>
  </si>
  <si>
    <t>to add stocks of sugar, milk, bread, soap and other items that she sells</t>
  </si>
  <si>
    <t>To purchase stock for her sari-sari store business.</t>
  </si>
  <si>
    <t>to buy animal feeds and drugs for the animals</t>
  </si>
  <si>
    <t xml:space="preserve">to purchase drinks, fruits, vegetables, and more for her general store. </t>
  </si>
  <si>
    <t>To buy hair color, shampoo, rinse, creams, etc.</t>
  </si>
  <si>
    <t>To buy more bags of cement for her business</t>
  </si>
  <si>
    <t>to build a sceptic tank.</t>
  </si>
  <si>
    <t>To buy seedlings for vegetable gardening.</t>
  </si>
  <si>
    <t>Molave - Mahayag Zamboanga del Sur</t>
  </si>
  <si>
    <t>to buy a variety of sweets to stock her business.</t>
  </si>
  <si>
    <t>add stock of poultry and buy poultry feeds</t>
  </si>
  <si>
    <t>To pay for ingredients like maize, baking flour, rice, beans, bananas and meat for her food stall business.</t>
  </si>
  <si>
    <t>To add a stock of medicine.</t>
  </si>
  <si>
    <t>To be used in purchasing additional ducklings, feed and vitamins</t>
  </si>
  <si>
    <t>To buy more stock of cosmetics for resale.</t>
  </si>
  <si>
    <t>to buy supplies to make bread.</t>
  </si>
  <si>
    <t>to buy furnishings for her fast food counter, such as chairs and tables.</t>
  </si>
  <si>
    <t>to buy spare parts  and  fuel for his motorcycle</t>
  </si>
  <si>
    <t>to buy ingredients for the dishes she sells, such as vegetables, meat, chicken, seasonings and dressings.</t>
  </si>
  <si>
    <t xml:space="preserve">To purchase fresh fruits, vegetables and big baskets directly from the farmer. </t>
  </si>
  <si>
    <t>to purchase clothing for women, men and children.</t>
  </si>
  <si>
    <t>Lagunas - Chiclayo</t>
  </si>
  <si>
    <t>purchase seasonal clothing for children, women and men.</t>
  </si>
  <si>
    <t>To cover personal expenses.</t>
  </si>
  <si>
    <t>to buy perfumes to sell.</t>
  </si>
  <si>
    <t>to buy fertilizer to assist his coffee crops.</t>
  </si>
  <si>
    <t>to buy animals to sell.</t>
  </si>
  <si>
    <t>to buy more stock of potatoes</t>
  </si>
  <si>
    <t>to buy additional fertilizers</t>
  </si>
  <si>
    <t>Tudela - Libertad Alto, Sinacaban, Philippines</t>
  </si>
  <si>
    <t xml:space="preserve">to purchase jeans, t-shirts, blouses, pants, and more. </t>
  </si>
  <si>
    <t>buy more fruits for resale</t>
  </si>
  <si>
    <t>to pay for bulk purchasing of chickens for her poultry farm.</t>
  </si>
  <si>
    <t>KHARIAR,NUAPADA,ODISHA</t>
  </si>
  <si>
    <t>to buy merchandise and display cases.</t>
  </si>
  <si>
    <t>to buy stocks of rice, sugar, maize flour, cooking fat, and other items</t>
  </si>
  <si>
    <t>to buy consumable goods, drinks, dairy products and other supplies to stock up her shop.</t>
  </si>
  <si>
    <t>to pay the fee for one term.</t>
  </si>
  <si>
    <t>to buy manure for his coffee crops.</t>
  </si>
  <si>
    <t>To buy fertilizers for her vegetable garden business.</t>
  </si>
  <si>
    <t>to buy manure, guinea pigs, chickens and animal feed.</t>
  </si>
  <si>
    <t>Gualaceo</t>
  </si>
  <si>
    <t>purchase 300 chicks.</t>
  </si>
  <si>
    <t>to buy grocery items to stock her shop.</t>
  </si>
  <si>
    <t>add stock of bananas, watermelons, apples, etc.</t>
  </si>
  <si>
    <t xml:space="preserve">to purchase auto parts. </t>
  </si>
  <si>
    <t>to buy melons, pineapples, watermelons and other items.</t>
  </si>
  <si>
    <t xml:space="preserve">to purchase bacon for rendering lard. </t>
  </si>
  <si>
    <t>To buy clothing such as jeans, capris, shirts, pants, etc.</t>
  </si>
  <si>
    <t>buy spare parts for his motorcycle</t>
  </si>
  <si>
    <t xml:space="preserve">to get the harvest out of the land that he works. </t>
  </si>
  <si>
    <t>to buy needles cases, threads, needles, appliqués and other supplies.</t>
  </si>
  <si>
    <t>to buy goods for his house.</t>
  </si>
  <si>
    <t>Chiclayo</t>
  </si>
  <si>
    <t>to buy two heads of dairy cattle.</t>
  </si>
  <si>
    <t>Santo Tomás - Cutervo - Cajamarca</t>
  </si>
  <si>
    <t>to buy a boat and an engine.</t>
  </si>
  <si>
    <t>to buy more charcoal.</t>
  </si>
  <si>
    <t>to purchase backpacks and school footwear.</t>
  </si>
  <si>
    <t>to buy fabric, threads and other materials for making clothes.</t>
  </si>
  <si>
    <t>to buy drinks, vegetables, dairy products, meat and other items.</t>
  </si>
  <si>
    <t>to buy parts for her vehicle</t>
  </si>
  <si>
    <t>Villarrica</t>
  </si>
  <si>
    <t>add stock</t>
  </si>
  <si>
    <t>to buy secondhand clothing to sell</t>
  </si>
  <si>
    <t>to add stock of electronics</t>
  </si>
  <si>
    <t>To be used in purchasing additional ducklings, sacks of feed and vitamins</t>
  </si>
  <si>
    <t>to buy more fertilizers and garden tools.</t>
  </si>
  <si>
    <t>to restock store with basic commodities</t>
  </si>
  <si>
    <t>to restock the store with basic commodities.</t>
  </si>
  <si>
    <t>Ozamis-Embargo</t>
  </si>
  <si>
    <t>to pay for farm inputs</t>
  </si>
  <si>
    <t>purchase groceries to stock her store.</t>
  </si>
  <si>
    <t>To add float to her M-pesa business.</t>
  </si>
  <si>
    <t>to purchase fertilizer to cultivate pineapples.</t>
  </si>
  <si>
    <t>to buy fertilizer for his coffee fields</t>
  </si>
  <si>
    <t>to buy more charcoal and pumpkins for resale.</t>
  </si>
  <si>
    <t xml:space="preserve">to build pens for raising young fowl. </t>
  </si>
  <si>
    <t>to buy more stock of clothes and cereals.</t>
  </si>
  <si>
    <t>to upkeep his vehicle.</t>
  </si>
  <si>
    <t>To buy merchandise and a cooking range.</t>
  </si>
  <si>
    <t>to buy stock for sari-sari store business</t>
  </si>
  <si>
    <t>to buy greens, condiments, vegetables, dressings, and other supplies.</t>
  </si>
  <si>
    <t>buy stock of vegetables and fruits</t>
  </si>
  <si>
    <t>To buy stocks of tempura to sell.</t>
  </si>
  <si>
    <t>to buy new fertilizers and other sorts of vegetables.</t>
  </si>
  <si>
    <t>Sabirabad</t>
  </si>
  <si>
    <t xml:space="preserve">to buy some beds, make adaptations to the place (painting the house), and to get new essentials for the rooms. </t>
  </si>
  <si>
    <t>to repair and maintain a photocopying machine.</t>
  </si>
  <si>
    <t>to buy inventory for her school canteen business.</t>
  </si>
  <si>
    <t>Molave-Dumingag, Zamboanga Del Sur</t>
  </si>
  <si>
    <t>to buy baked goods, soap, milk, yerba mate (a tea-like beverage) and other types of drinks for his store.</t>
  </si>
  <si>
    <t>to make some improvements to her kitchen, which is in bad shape.</t>
  </si>
  <si>
    <t>to pay for additional native chickens</t>
  </si>
  <si>
    <t>To add a stock of groceries.</t>
  </si>
  <si>
    <t>to attend to her coffee plantation.</t>
  </si>
  <si>
    <t>Valencia, Páramo</t>
  </si>
  <si>
    <t>to buy more goods for his market.</t>
  </si>
  <si>
    <t>to add to her stock of books, printing paper, and other items</t>
  </si>
  <si>
    <t>to pay for a semester of enrollment in school.</t>
  </si>
  <si>
    <t>to buy concentrated feed, mineral salts, calcium hydroxide, etc.</t>
  </si>
  <si>
    <t>to purchase products in bulk (malted beverages, multivitamins, facial cream, hygiene products, etc.)</t>
  </si>
  <si>
    <t>to buy more shoes for resale</t>
  </si>
  <si>
    <t>to buy additional new equipment for his service</t>
  </si>
  <si>
    <t>to purchase supplies for work (dye, hair treatments, nail polish, brushes, a hair dryer, and a hair straightener).</t>
  </si>
  <si>
    <t>to add to his stock of clothes for resale</t>
  </si>
  <si>
    <t>buy more groceries, sugar, bread and other items to sell</t>
  </si>
  <si>
    <t>purchase more chicks to supply to my clients.</t>
  </si>
  <si>
    <t>to buy spare parts for his motorcycle and add stocks of bread, milk and other household goods</t>
  </si>
  <si>
    <t>Nairobi</t>
  </si>
  <si>
    <t>To purchase sacks for sale in my store.</t>
  </si>
  <si>
    <t xml:space="preserve">to pay for his children's education. </t>
  </si>
  <si>
    <t>to buy sheets and thread.</t>
  </si>
  <si>
    <t>to buy a stock of sugar, rice, milk, bread and other items.</t>
  </si>
  <si>
    <t>to buy shampoos, dyes, rinses, and other items</t>
  </si>
  <si>
    <t>To be used in purchasing 5 coconut trees</t>
  </si>
  <si>
    <t>Jimenez-Mialem, Jimenez, Misamis Occidental</t>
  </si>
  <si>
    <t>To purchase rice, wheat, lentils, oil, soap, potatoes etc.</t>
  </si>
  <si>
    <t>LACHHIPUR, NUAPADA, ODISHA</t>
  </si>
  <si>
    <t xml:space="preserve">to purchase clothing to sell. </t>
  </si>
  <si>
    <t>Karazhygach village, Jalalabat region</t>
  </si>
  <si>
    <t>to buy feed to fatten her animals.</t>
  </si>
  <si>
    <t>to buy spare parts and fuel for his tuk tuk</t>
  </si>
  <si>
    <t>to buy more clothing, shoes, and cosmetics for resale</t>
  </si>
  <si>
    <t>to add stocks of sugar, bread, drinks, flour and other items</t>
  </si>
  <si>
    <t>To purchase thread/yarn and ready made garments.</t>
  </si>
  <si>
    <t>TUKLA,KHARIAR,NUAPADA,ODISHA</t>
  </si>
  <si>
    <t>To buy vegetables, condiments, meat, ham, cheese, etc.</t>
  </si>
  <si>
    <t>to buy shampoo, cream rinse, combs, and accessories</t>
  </si>
  <si>
    <t>to buy ingredients for snack vending</t>
  </si>
  <si>
    <t xml:space="preserve">to purchase vegetables, beverages, and meat products. </t>
  </si>
  <si>
    <t>to buy more stock of cereals.</t>
  </si>
  <si>
    <t>Toktogul town, Jalalabad region</t>
  </si>
  <si>
    <t>to purchase pig feed.</t>
  </si>
  <si>
    <t>to buy various products to stock her store, such as vegetables, fruits, drinks and meat.</t>
  </si>
  <si>
    <t xml:space="preserve">to buy raw materials at wholesale (flax and hemp). </t>
  </si>
  <si>
    <t xml:space="preserve">to buy more items for her husband's antique store. </t>
  </si>
  <si>
    <t>to buy raw materials to build new greenhouses on their farm.</t>
  </si>
  <si>
    <t>to buy more quantities of perfumes, incense, cloth, henna tubes, and other materials for her business</t>
  </si>
  <si>
    <t>to buy some new dentistry tools.</t>
  </si>
  <si>
    <t>to buy a fryer, kitchen utensils that he needs, and to buy supplies (such as meat, chorizo, "arepas", potatoes, sauces and fizzy drinks) in bulk.</t>
  </si>
  <si>
    <t>Copacabana</t>
  </si>
  <si>
    <t>to buy stock wholesale (rice, oil, dairy products, fizzy drinks, beer and other items).</t>
  </si>
  <si>
    <t xml:space="preserve">buy inventory in bulk and and expand our production and operate in partnership with a commercial kitchen. </t>
  </si>
  <si>
    <t>to build a biogas digester.</t>
  </si>
  <si>
    <t>to purchase display cabinets, shelving, and wholesale food supplies (grains, pasta, chocolate, eggs, dairy products, and similar items).</t>
  </si>
  <si>
    <t>CHACO</t>
  </si>
  <si>
    <t>to buy furniture and home appliances.</t>
  </si>
  <si>
    <t xml:space="preserve"> to buy a barber chair and materials for the shop such as shave gel, razors, shampoo, and other items</t>
  </si>
  <si>
    <t>to buy shoes..</t>
  </si>
  <si>
    <t>To buy rings, bracelets, chains and other items to sell.</t>
  </si>
  <si>
    <t>to buy chickens and fabric.</t>
  </si>
  <si>
    <t>to pay for installments of her university fees, as well as special examination fees.</t>
  </si>
  <si>
    <t>to buy incense, cosmetics and perfume to resell.</t>
  </si>
  <si>
    <t xml:space="preserve">to buy more products and repair parts for his store. </t>
  </si>
  <si>
    <t>to buy supplies wholesale (vegetables, Carve [brand of soy protein], fruit and other items).</t>
  </si>
  <si>
    <t xml:space="preserve">to paint her house and expand it by building another two rooms </t>
  </si>
  <si>
    <t>to buy a water pump for her rice paddy</t>
  </si>
  <si>
    <t xml:space="preserve">to buy flagstones to pave his house. </t>
  </si>
  <si>
    <t>to buy agricultural inputs, such as manure, fertilizers, pesticides and larvicides.</t>
  </si>
  <si>
    <t>to help her son buy more raw materials for his carpentry shop</t>
  </si>
  <si>
    <t>to buy natural medicines to sell.</t>
  </si>
  <si>
    <t>to buy wholesale supplies (fabric, thread, zippers, etc. ) and to do maintenance on her machines.</t>
  </si>
  <si>
    <t>to buy a compressor and work tools, as well as to pay off the balance on a debt he has.</t>
  </si>
  <si>
    <t>to buy a larger compressor and some parts and supplies in bulk</t>
  </si>
  <si>
    <t>Purchase equipment that will improve efficiency with the transportation of livestock and meat to local consumers and cut fuel use in half.</t>
  </si>
  <si>
    <t>to buy balanced feed for her farmyard animals.</t>
  </si>
  <si>
    <t>to help him cover the costs of purchasing necessary spare parts for his bus.</t>
  </si>
  <si>
    <t>to pave his house and install windows and doors</t>
  </si>
  <si>
    <t>to buy supplies and work tools which she needs such as hair clips, capillary treatments and a trimmer.</t>
  </si>
  <si>
    <t>to buy supplies wholesale (vegetables, cornflour, chicken, fizzy drinks) and a large umbrella.</t>
  </si>
  <si>
    <t>To buy cosmetics to sell.</t>
  </si>
  <si>
    <t>to buy beehives and apiary materials for honey production.</t>
  </si>
  <si>
    <t>Sindo</t>
  </si>
  <si>
    <t>To buy more stock: beer, liquor, sodas, snacks, sweets, among others</t>
  </si>
  <si>
    <t>to purchase additional products to sell.</t>
  </si>
  <si>
    <t>to buy pigs and modify her pig styes.</t>
  </si>
  <si>
    <t>Tamesis</t>
  </si>
  <si>
    <t>to buy shoes to expand his enterprise so that he can provide his customers with a wider selection and better quality products.</t>
  </si>
  <si>
    <t>to buy heaters for her farm.</t>
  </si>
  <si>
    <t xml:space="preserve">to buy a shampoo chair, a work station, mirrors, and hair straighteners, and to pay for the installation and decoration of the space. </t>
  </si>
  <si>
    <t>San Carlos</t>
  </si>
  <si>
    <t>to buy car repair parts for his workshop</t>
  </si>
  <si>
    <t>to buy work tools (a dryer, a hair iron, scissors, a barber chair, and more).</t>
  </si>
  <si>
    <t>to paint her house and put in doors and windows.</t>
  </si>
  <si>
    <t>To buy drinks, vegetables, fruit, cleaning items and other supplies.</t>
  </si>
  <si>
    <t>to buy organic fertilizer and pesticides.</t>
  </si>
  <si>
    <t>to buy more beauty products and makeup for her store</t>
  </si>
  <si>
    <t>to buy cattle and animal feed</t>
  </si>
  <si>
    <t>to buy dairy cows.</t>
  </si>
  <si>
    <t>to buy tablecloths, decorative items, cooking utensils and supplies for preparing food.</t>
  </si>
  <si>
    <t>Well digging</t>
  </si>
  <si>
    <t>to drill a well in his yard.</t>
  </si>
  <si>
    <t>to buy heaters for his chicken farm</t>
  </si>
  <si>
    <t>to purchase organic fertilizer and pesticides.</t>
  </si>
  <si>
    <t>to build a household toilet.</t>
  </si>
  <si>
    <t>to buy grocery items for his business.</t>
  </si>
  <si>
    <t>to pay tuition and transportation expenses.</t>
  </si>
  <si>
    <t>purchase the equipment I need to make my soaps in larger quantity in a shorter amount of time so that I can move toward gaining a larger retail client base.</t>
  </si>
  <si>
    <t xml:space="preserve">to paint his house and repair the walls. </t>
  </si>
  <si>
    <t>to buy a flat sewing machine.</t>
  </si>
  <si>
    <t>to buy additional lampakanay leaves</t>
  </si>
  <si>
    <t>to pay the hospital expenses for surgery on his stomach.</t>
  </si>
  <si>
    <t>to buy seasonal fruits, such as pineapples, watermelons and other melons to sell.</t>
  </si>
  <si>
    <t>Lambaré</t>
  </si>
  <si>
    <t>to pay the hospital expenses for doing surgery on his hand.</t>
  </si>
  <si>
    <t>to purchae a motorbike for commuting</t>
  </si>
  <si>
    <t>Ulaanbaatar</t>
  </si>
  <si>
    <t>to buy additional items for her manicure and pedicure business</t>
  </si>
  <si>
    <t>pagar cuotas de universidad.</t>
  </si>
  <si>
    <t>to buy supplies such as organic and inorganic fertilizers.</t>
  </si>
  <si>
    <t>to buy cattle to increase her working capital</t>
  </si>
  <si>
    <t>to buy construction materials to build a bathroom</t>
  </si>
  <si>
    <t>to buy cement, sand, blocks, iron, and gravel.</t>
  </si>
  <si>
    <t>to purchase stocks for her sari-sari store.</t>
  </si>
  <si>
    <t>SINDANGAN - LAGAG, SINDANGAN, ZAMBOANGA DEL NORTE</t>
  </si>
  <si>
    <t>to purchase more stocks of clothing to offer for sale.</t>
  </si>
  <si>
    <t>to pay for renovation of his bus and new tires</t>
  </si>
  <si>
    <t>Nor Kharberd village, Ararat region</t>
  </si>
  <si>
    <t>to buy spare parts for her sewing machine.</t>
  </si>
  <si>
    <t>to buy a rickshaw</t>
  </si>
  <si>
    <t>to purchase fertilizers</t>
  </si>
  <si>
    <t>Tudela - Libertad Alto, Sinacaban</t>
  </si>
  <si>
    <t>to buy a fast-food cart and wholesale supplies (breads, cold meats, arepas, sausages, sauces, and soft drinks, among other items)</t>
  </si>
  <si>
    <t>to buy supplies such as fertilizers as well as biological controls to take care of plants and insects.</t>
  </si>
  <si>
    <t xml:space="preserve">to purchase food containers, plates and cups to expand her business. </t>
  </si>
  <si>
    <t>to buy various spare parts that he needs to repair two damaged washing machines.</t>
  </si>
  <si>
    <t>to purchase wax and cattle to resell.</t>
  </si>
  <si>
    <t>to pay for the necessary permitting and licensing to open his own kitchen in San Diego</t>
  </si>
  <si>
    <t>to buy cucumber and tomato seeds, as well as fertilizers and pesticides.</t>
  </si>
  <si>
    <t>to buy clothing, household items and school and other items.</t>
  </si>
  <si>
    <t>to buy fabric to make sheets and blankets.</t>
  </si>
  <si>
    <t>to add stock of clothes for her retail business</t>
  </si>
  <si>
    <t>to buy spare parts for his taxi.</t>
  </si>
  <si>
    <t>To purchase  tools and equipment for his tractor so that he can continue to plow and harvest the crops and fields</t>
  </si>
  <si>
    <t xml:space="preserve">to purchase home goods like irons, blenders, fans, rice cookers, among others. </t>
  </si>
  <si>
    <t>to purchase more charcoal.</t>
  </si>
  <si>
    <t>to buy additional clothing, curtains and pillowcases to sell.</t>
  </si>
  <si>
    <t>Wazirabad</t>
  </si>
  <si>
    <t>buy high quality fabric to sell at my shop</t>
  </si>
  <si>
    <t>to buy a gas cooker.</t>
  </si>
  <si>
    <t xml:space="preserve">  buy more clothes to sell.</t>
  </si>
  <si>
    <t>to purchase a motorbike for her husband to run a taxi service</t>
  </si>
  <si>
    <t>to buy more inventory of oil, plantains, etc.</t>
  </si>
  <si>
    <t xml:space="preserve">to pay the health expenses related to IVF/pregnancy issues. </t>
  </si>
  <si>
    <t>to buy different sized plastic bottles to sell for scrap.</t>
  </si>
  <si>
    <t>to buy additional cosmetics to sell</t>
  </si>
  <si>
    <t>to pay for an ox, a pig, and forage for feeding the livestcok</t>
  </si>
  <si>
    <t>Uyts village, Syunik region</t>
  </si>
  <si>
    <t xml:space="preserve">buy a solar lamp </t>
  </si>
  <si>
    <t xml:space="preserve">to purchase stock of goods, maize flour, wheat flour, rice and drinks for the business. </t>
  </si>
  <si>
    <t xml:space="preserve">To buy fabric and thread for sewing. </t>
  </si>
  <si>
    <t>to buy chemicals for making soap and detergents.</t>
  </si>
  <si>
    <t>Kangemi, Nairobi</t>
  </si>
  <si>
    <t xml:space="preserve">to buy spare electrical parts. </t>
  </si>
  <si>
    <t>to buy two young bulls to increase his cattle headcount.</t>
  </si>
  <si>
    <t>to buy incense and perfumes to resell.</t>
  </si>
  <si>
    <t xml:space="preserve"> To pay for grocery items, toiletries, and beverages needed in his business.</t>
  </si>
  <si>
    <t>to buy some patterns and raw material wholesale (fabric, thread, buttons, etc.)</t>
  </si>
  <si>
    <t>to buy more stocks of Avon lotion, body talc, perfume and clothing to resell</t>
  </si>
  <si>
    <t>to purchase additional bundles of vegetables to sell</t>
  </si>
  <si>
    <t>to purchase an airline ticket for her grandchild to see his/her father in Russia.</t>
  </si>
  <si>
    <t>to buy lingerie and accessories</t>
  </si>
  <si>
    <t>to buy clothing such as jeans, shirts, blouses, skirts and all kinds of shoes.</t>
  </si>
  <si>
    <t>to buy a car for her husband's business.</t>
  </si>
  <si>
    <t>Liaqat Pur</t>
  </si>
  <si>
    <t>to buy soft drinks, liquor, chips, toiletries, and seasoning</t>
  </si>
  <si>
    <t>plant corn, purchase supplies such as: seed, fertilizers and insecticides.</t>
  </si>
  <si>
    <t>to buy cattle and launch his livestock business.</t>
  </si>
  <si>
    <t>to buy retail stock in the form of daily household use items.</t>
  </si>
  <si>
    <t>Rubaga Road</t>
  </si>
  <si>
    <t>to buy cream, perfume, costume jewelry and talcum powder</t>
  </si>
  <si>
    <t>to buy fertilizer and seeds and pay labor costs.</t>
  </si>
  <si>
    <t>to buy sheets of corrugated metal, and to connect his house to the electrical grid</t>
  </si>
  <si>
    <t>to furnish his barber shop and to buy a hair steamer.</t>
  </si>
  <si>
    <t>to buy sugar, rice, oil, beans, etc., for her store.</t>
  </si>
  <si>
    <t>to buy more stock to sell like canned goods, snack foods, soda and beverages, soap and toiletries.</t>
  </si>
  <si>
    <t>to buy clothing</t>
  </si>
  <si>
    <t>to purchase more cooking oil, rice and cooking season for resale</t>
  </si>
  <si>
    <t>Purchase raw material and poultry</t>
  </si>
  <si>
    <t>To buy learning materials and renovate the school.</t>
  </si>
  <si>
    <t>to purchase pistachio nuts for selling</t>
  </si>
  <si>
    <t>to buy drinks to sell.</t>
  </si>
  <si>
    <t>to buy fertilizer and seedlings for corn production</t>
  </si>
  <si>
    <t>to buy fabric for custom drapery services</t>
  </si>
  <si>
    <t>to buy balanced feed for animals.</t>
  </si>
  <si>
    <t>to buy cows and sheep in order to increase livestock headcount</t>
  </si>
  <si>
    <t>Boo-Terek village, Talas region</t>
  </si>
  <si>
    <t>build a fence and access irrigation water in a new field.</t>
  </si>
  <si>
    <t>to buy beverages, food, and other things</t>
  </si>
  <si>
    <t>Purchase dairy goats</t>
  </si>
  <si>
    <t>purchase fertilizers and manure for their ranch.</t>
  </si>
  <si>
    <t>Pomacanchi/Acomayo</t>
  </si>
  <si>
    <t>to cover the costs of her school allowances for the second semester.</t>
  </si>
  <si>
    <t>Poblacion, Oroquieta City, Misamis Occidental</t>
  </si>
  <si>
    <t>to help her husband to improve his store by buying a pickup truck to transport his products.</t>
  </si>
  <si>
    <t>to buy beverages.</t>
  </si>
  <si>
    <t>to buy seeds, fertilizer and other farm inputs</t>
  </si>
  <si>
    <t xml:space="preserve">to buy milk to sell. </t>
  </si>
  <si>
    <t>to buy sugar, maize and wheat flour, and other goods.</t>
  </si>
  <si>
    <t>to buy stock of rice, sugar and flour.</t>
  </si>
  <si>
    <t>Harappa</t>
  </si>
  <si>
    <t xml:space="preserve">to buy feed, a piglet and supplements to keep her pigs healthy </t>
  </si>
  <si>
    <t xml:space="preserve">to buy fabric, silk, thread, and new clothes. </t>
  </si>
  <si>
    <t>to buy manure, fertilisers, and pesticides.</t>
  </si>
  <si>
    <t>To buy stock of shoes</t>
  </si>
  <si>
    <t xml:space="preserve"> To buy cellophane for her greenhouse </t>
  </si>
  <si>
    <t>to process more mobile phone airtime credits on weekends</t>
  </si>
  <si>
    <t>Serang</t>
  </si>
  <si>
    <t>to buy a stock of bread, milk, sugar, soap and other items</t>
  </si>
  <si>
    <t>To buy used technical equipment like televisions, freezers, fax machines, scanners, and even tires</t>
  </si>
  <si>
    <t>to boost her clothing selling business.</t>
  </si>
  <si>
    <t>to buy two doors for bedrooms.</t>
  </si>
  <si>
    <t>to buy corn seed, fertilizers, animal feed and vaccines to prevent diseases in the animals.</t>
  </si>
  <si>
    <t>to buy farm inputs for his farming activity.</t>
  </si>
  <si>
    <t>to buy corn, lime powder and beans at wholesale</t>
  </si>
  <si>
    <t xml:space="preserve">to buy more sugar, cartons of salt, and bars of soap. </t>
  </si>
  <si>
    <t>Bogor Selatan</t>
  </si>
  <si>
    <t>to buy supplies to prepare food</t>
  </si>
  <si>
    <t>to pay for university fees.</t>
  </si>
  <si>
    <t>to  buy a cow.</t>
  </si>
  <si>
    <t>to pay for 3 calves and forage for feeding the livestock</t>
  </si>
  <si>
    <t>Shaghat village, Syuniq region</t>
  </si>
  <si>
    <t xml:space="preserve"> to buy more sacks to repair and sell</t>
  </si>
  <si>
    <t>to buy noodles, bath soap, shampoo, candies, cooking oil and chips</t>
  </si>
  <si>
    <t xml:space="preserve">to purchase meat and vegetables for her food stall business </t>
  </si>
  <si>
    <t>to buy stock wholesale (sunglasses).</t>
  </si>
  <si>
    <t>to buy supplies such as uniforms and safety shoes.</t>
  </si>
  <si>
    <t>to buy tires and gasoline</t>
  </si>
  <si>
    <t>to purchase more designs of bed sheets, spreads, and bed covers.</t>
  </si>
  <si>
    <t>to buy fertilizer and pay for weeding maintenance</t>
  </si>
  <si>
    <t>to pay for more fruits and vegetables needed in her business.</t>
  </si>
  <si>
    <t>to buy a new rickshaw to transfer goods instead of the old one.</t>
  </si>
  <si>
    <t>to renovate his barber shop and to buy a hair-cutting chair</t>
  </si>
  <si>
    <t>to pay for higher education tuition</t>
  </si>
  <si>
    <t>Bishkek</t>
  </si>
  <si>
    <t>to buy more stocks of goods to sell like noodles, canned goods, soda and beverages, and soap and toiletries</t>
  </si>
  <si>
    <t>to buy more stocks of clothes to sell to her customers.</t>
  </si>
  <si>
    <t>To buy foodstuffs.</t>
  </si>
  <si>
    <t>to service his motorcycle.</t>
  </si>
  <si>
    <t>to purchase stock bundles to sell.</t>
  </si>
  <si>
    <t>Sindangan-Datu Tangkilan</t>
  </si>
  <si>
    <t>pay tuition for one semester</t>
  </si>
  <si>
    <t xml:space="preserve">to purchase compost and fertilizers for planting corn. </t>
  </si>
  <si>
    <t>to pay school fees</t>
  </si>
  <si>
    <t>to buy more stock of goods for resale.</t>
  </si>
  <si>
    <t>to buy 15 cans of tomato paste, one 20 liter can of oil to sell retail, and one bag of dried gumbo.</t>
  </si>
  <si>
    <t>to buy fertilizers, pesticides, and other farming tools</t>
  </si>
  <si>
    <t>to pay for 8 piglets and forage for feeding his livestock.</t>
  </si>
  <si>
    <t>Akunq village, Aragatcotn region</t>
  </si>
  <si>
    <t>to provide maintenance for his vehicle.</t>
  </si>
  <si>
    <t>to buy seafood in bulk (shrimps, fish and shellfish).</t>
  </si>
  <si>
    <t>Stock more spares for my business</t>
  </si>
  <si>
    <t>to buy fishing nets</t>
  </si>
  <si>
    <t>to purchase more fish to expand her business.</t>
  </si>
  <si>
    <t>to purchase more sugar and flour, so she can expand her business.</t>
  </si>
  <si>
    <t>Kakata</t>
  </si>
  <si>
    <t>to buy doors and pieces of building board to make divisions inside her house</t>
  </si>
  <si>
    <t>To buy a workshop for her sewing business</t>
  </si>
  <si>
    <t>I will buy a sack of potatoes , wheat flour,sugar, food color to make a variety of products for my customers.</t>
  </si>
  <si>
    <t xml:space="preserve">to purchase goods for her snack vending business </t>
  </si>
  <si>
    <t>Sindangan-Lagag, Sindangan, Zamboanga Del Norte</t>
  </si>
  <si>
    <t>To buy spare parts</t>
  </si>
  <si>
    <t>to buy equipment for his plumbing services</t>
  </si>
  <si>
    <t xml:space="preserve">to purchase more palm oil for her soap making business. </t>
  </si>
  <si>
    <t>to purchase agricultural fertilizers for planting corn and rice.</t>
  </si>
  <si>
    <t>to buy inputs such as fertilizers, manure, insecticides, and balanced animal feed.</t>
  </si>
  <si>
    <t xml:space="preserve">To expand the space of his general store. </t>
  </si>
  <si>
    <t>to buy fresh vegetables, pork, chicken and seasonings to cook and sell</t>
  </si>
  <si>
    <t>to pay his school tuition fee.</t>
  </si>
  <si>
    <t xml:space="preserve">to buy beverages, food, fruit, bulk products, cleaning items, and other materials. </t>
  </si>
  <si>
    <t>to purchase more grocery items to sell</t>
  </si>
  <si>
    <t>to pay for products to resell (fruits and vegetables) and to renovate the truck for transporting the products</t>
  </si>
  <si>
    <t>to purchase additional feed and vitamins for her pigs.</t>
  </si>
  <si>
    <t>to buy winter shoes in order to increase his sales.</t>
  </si>
  <si>
    <t>to make improvements to the store (paint and place a screen) and to stock up in bulk goods (grains, milk products, sodas, cakes, cold cuts, among others).</t>
  </si>
  <si>
    <t>to buy additional cosmetics, ready-to-wear clothes, and plastic wares to sell</t>
  </si>
  <si>
    <t>to buy cement, iron, sand and blocks.</t>
  </si>
  <si>
    <t>to help her husband to improve his bakery and buy all the needed raw materials.</t>
  </si>
  <si>
    <t>purchase clothing, accessories and jewelry.</t>
  </si>
  <si>
    <t>Puntarenas, Fray Casiano</t>
  </si>
  <si>
    <t>to pay the hospital expenses for a gland surgery</t>
  </si>
  <si>
    <t>to buy spices to sell in her stall.</t>
  </si>
  <si>
    <t>To buy an airline ticket to Russia for her husband</t>
  </si>
  <si>
    <t>to buy fertilizer and organic pesticides</t>
  </si>
  <si>
    <t xml:space="preserve">to buy spare parts to repair his photocopier.    </t>
  </si>
  <si>
    <t>to buy building materials to build a veranda and put in a new flloor</t>
  </si>
  <si>
    <t>To purchase inventory for his cafe</t>
  </si>
  <si>
    <t>to buy a heifer</t>
  </si>
  <si>
    <t>to buy new fishing nets, lead weights, hooks and other items.</t>
  </si>
  <si>
    <t xml:space="preserve">to purchase materials like fabric and elastic, among others. </t>
  </si>
  <si>
    <t>to buy young bulls to sell at a better price.</t>
  </si>
  <si>
    <t>to buy display cabinets and shelves.</t>
  </si>
  <si>
    <t>to buy a natural gas vehicle</t>
  </si>
  <si>
    <t>Darkhan</t>
  </si>
  <si>
    <t>to buy furniture for her household.</t>
  </si>
  <si>
    <t>to purchase additional ingredients for her food production.</t>
  </si>
  <si>
    <t>to buy snacks, juices, cookies, and other products for her store</t>
  </si>
  <si>
    <t>to buy more produce to sell.</t>
  </si>
  <si>
    <t>to purchase trays of eggs, cooking fat, and sacks of sugar for his shop.</t>
  </si>
  <si>
    <t xml:space="preserve"> to buy stocks of dried fish to sell</t>
  </si>
  <si>
    <t>to start up a clothing selling business.</t>
  </si>
  <si>
    <t xml:space="preserve">to buy a buffalo for getting more milk to sell. </t>
  </si>
  <si>
    <t xml:space="preserve"> to buy feeding supplies and additional piglets</t>
  </si>
  <si>
    <t>to pay for a semester of school.</t>
  </si>
  <si>
    <t xml:space="preserve">to provide maintenance for his harvesting machine. </t>
  </si>
  <si>
    <t xml:space="preserve">To buy tomatoes, onions, peppers, carrots, potatoes, flour, baked goods, dairy products, cold drinks, etc., to sell. </t>
  </si>
  <si>
    <t>To buy more sugar, rice and soap</t>
  </si>
  <si>
    <t>To buy a variety of clothing articles and jewelry to sell.</t>
  </si>
  <si>
    <t>To buy vegetables, condiments, meat, etc.</t>
  </si>
  <si>
    <t>purchase an oven.</t>
  </si>
  <si>
    <t>to buy fertilizer, seeds, and animal feed.</t>
  </si>
  <si>
    <t>to buy more gas cylinders for his gas sales business</t>
  </si>
  <si>
    <t>to buy vegetable seeds and mineral fertilizer.</t>
  </si>
  <si>
    <t>to remodel a room of her house by repairing the roof and changing the floor.</t>
  </si>
  <si>
    <t>to buy enough sugar, oil, flour, etc., to increase her sales.</t>
  </si>
  <si>
    <t xml:space="preserve"> to buy soda and beverages, rice, canned goods, noodles, soap and toiletries, cooking ingredients and seasonings</t>
  </si>
  <si>
    <t>to buy a stock of shoes for sale.</t>
  </si>
  <si>
    <t>to buy a chainsaw.</t>
  </si>
  <si>
    <t>to buy stocks of goods for her store and dry goods to sell</t>
  </si>
  <si>
    <t>to pay for new stock of walnuts, hazelnuts and almonds for reselling to customers</t>
  </si>
  <si>
    <t xml:space="preserve">to buy more trays of eggs and charcoal. </t>
  </si>
  <si>
    <t>to purchase more clothes for her business</t>
  </si>
  <si>
    <t>to buy bricks, cement, sand, iron bars and gravel to build a bedroom.</t>
  </si>
  <si>
    <t xml:space="preserve">to buy more bags of wheat flour, cooking oil, and a bag of charcoal. </t>
  </si>
  <si>
    <t>to expand his yard, buy poultry feeds, a cage for producing eggs, and to build a drinking system for his chickens.</t>
  </si>
  <si>
    <t>to pay for new stock of shoes to resell</t>
  </si>
  <si>
    <t>to purchase palm oil and soap to prepare her local soap business.</t>
  </si>
  <si>
    <t>to buy rice, sugar, and flour.</t>
  </si>
  <si>
    <t>To buy a variety of drinks to sell.</t>
  </si>
  <si>
    <t>to buy piglets and feeds</t>
  </si>
  <si>
    <t>Bandera, Polanco, Zamboanga del Norte</t>
  </si>
  <si>
    <t>to buy fertilizer, seeds and spraying chemicals.</t>
  </si>
  <si>
    <t>buy three bee hives and also diversify my second hand clothes business.</t>
  </si>
  <si>
    <t>to purchase more flour, sugar, etc. for her business.</t>
  </si>
  <si>
    <t>to buy seeds, fertilizer, urea, and corn for her chickens.</t>
  </si>
  <si>
    <t xml:space="preserve">purchase supplies and fertilizer. </t>
  </si>
  <si>
    <t>to purchase bales of wheat, maize, and flour, boxes of milk for her hotel, a sack of potatoes and cooking fat.</t>
  </si>
  <si>
    <t>to buy a sewing machine, and also hens</t>
  </si>
  <si>
    <t>to buy more fish to offer for sale.</t>
  </si>
  <si>
    <t>to buy foodstuffs.</t>
  </si>
  <si>
    <t>to buy potato seeds and mineral fertilizers.</t>
  </si>
  <si>
    <t xml:space="preserve">to purchase more gallons of palm oil for resale. </t>
  </si>
  <si>
    <t>to buy a couple of young bulls in order to increase livestock headcount</t>
  </si>
  <si>
    <t xml:space="preserve">to buy food products like rice, milk and sugar, among others. </t>
  </si>
  <si>
    <t>To buy sugar, noodles, meat, milk, baked goods, rice, drinks, cooking oil, flour, etc.</t>
  </si>
  <si>
    <t>to buy inputs such as fertilizers, compost, insecticides and corn for her hens.</t>
  </si>
  <si>
    <t>to buy additional grocery goods and cosmetics to sell</t>
  </si>
  <si>
    <t>buy sufurias, stoves, blankets and plastic stands to sell at my stall</t>
  </si>
  <si>
    <t>to buy inventory for the general store.</t>
  </si>
  <si>
    <t xml:space="preserve">to buy sheets to sell. </t>
  </si>
  <si>
    <t>to buy chickens feed and medicine for her chickens and pigs.</t>
  </si>
  <si>
    <t>to purchase beverages like mineral water, sodas, and beer.</t>
  </si>
  <si>
    <t xml:space="preserve">to buy tomatoes, onions, sweet potatoes, cassava, and green bananas. </t>
  </si>
  <si>
    <t xml:space="preserve">to buy vegetables, seasonings, baked goods, and other ingredients. </t>
  </si>
  <si>
    <t>to buy cooking oil, eggs, milk, etc.</t>
  </si>
  <si>
    <t>to buy fruits and vegetables in bulk, such as tomatoes, potatoes, carrots, watermelons, apples and bananas.</t>
  </si>
  <si>
    <t>to buy raw ingredients for her cafeteria</t>
  </si>
  <si>
    <t>to buy spare parts and fuel for his repair business</t>
  </si>
  <si>
    <t>to finance miscellaneous school fees.</t>
  </si>
  <si>
    <t>To purchase a pair of young bulls in order to sell more livestock and thus increase the family budget</t>
  </si>
  <si>
    <t>to buy fabric, wool, Dacron, thread, etc.</t>
  </si>
  <si>
    <t>to buy fabric, threads and other materials for making clothes</t>
  </si>
  <si>
    <t>to buy items to sell, like shampoo, soap, milk, sugar, eggs, noodles, etc.</t>
  </si>
  <si>
    <t>to buy chipas to sell.</t>
  </si>
  <si>
    <t>to buy rice, noodles, sugar, and other items.</t>
  </si>
  <si>
    <t>to increase her livestock count</t>
  </si>
  <si>
    <t>To buy merchandise at wholesale (crafts, leather sandals, belts, and other items)</t>
  </si>
  <si>
    <t xml:space="preserve">to pay for his university tuition </t>
  </si>
  <si>
    <t>to maintain his vehicle.</t>
  </si>
  <si>
    <t>to buy galvanized metal sheets and beams, and pay for the labor needed to fix her roof.</t>
  </si>
  <si>
    <t>to buy ingredients such as rice, vegetables and meat.</t>
  </si>
  <si>
    <t>to buy gasoline and spare parts for his motorcycle such as wheels, nuts, bolts, etc.</t>
  </si>
  <si>
    <t>to repair and insulate her roof</t>
  </si>
  <si>
    <t>to buy tools and materials for his vehicle repair service.</t>
  </si>
  <si>
    <t xml:space="preserve">To buy expensive and stylish laces to sell. </t>
  </si>
  <si>
    <t>to purchase rice, beans, sugar, oil, and other products.</t>
  </si>
  <si>
    <t>to buy clothing, perfumes, jewellery and accessories for women.</t>
  </si>
  <si>
    <t>to buy salt and chemicals to make cheese.</t>
  </si>
  <si>
    <t xml:space="preserve">to buy new tires for her son's vehicle. </t>
  </si>
  <si>
    <t>to buy 30 packets of hair extensions, 70 jars of skin cream and 4 dozen earrings for resale.</t>
  </si>
  <si>
    <t xml:space="preserve">To buy bags of onions. </t>
  </si>
  <si>
    <t xml:space="preserve">to purchase agricultural supplies for sowing corn. </t>
  </si>
  <si>
    <t>to buy utensils such as pots, plates, glasses, and more.</t>
  </si>
  <si>
    <t>to buy vegetables, meat, condiments, and other supplies.</t>
  </si>
  <si>
    <t>Concepción</t>
  </si>
  <si>
    <t>to invest in working capital and supply the business which buys and sells groceries such as rice, beans, sugar, milk, bread, eggs, tiste, juices, carbonated beverages, and detergent.</t>
  </si>
  <si>
    <t>to buy a fishing boat.</t>
  </si>
  <si>
    <t>to purchase materials for his work--compost and fertilizer, and vitamins and medicine that he will use for his livestock.</t>
  </si>
  <si>
    <t>to restock her shop with ready-to-wear items</t>
  </si>
  <si>
    <t>Tudela-Gumbil,Tudela,Misamis Occidental</t>
  </si>
  <si>
    <t>buy 15 bags of dry maize to sell at my posho mill</t>
  </si>
  <si>
    <t>to buy shoes and clothing to sell</t>
  </si>
  <si>
    <t xml:space="preserve">to buy vegetables, seasonings, baked goods and other ingredients. </t>
  </si>
  <si>
    <t>to buy bananas to sell</t>
  </si>
  <si>
    <t>to buy more basic commodities to sell in her store</t>
  </si>
  <si>
    <t>Tudela-Maikay,Tudela, Misamis Occidental</t>
  </si>
  <si>
    <t xml:space="preserve">to buy dyes, shampoo, rinses, creams, and more.  </t>
  </si>
  <si>
    <t>To purchase hog feeds for her hogs</t>
  </si>
  <si>
    <t>To buy stock of sugar, flour, rice, etc.</t>
  </si>
  <si>
    <t>to purchase stocks of jewelry and start selling them</t>
  </si>
  <si>
    <t>expand my business by increasing my business stock and opening a new branch.</t>
  </si>
  <si>
    <t>to purchase poultry</t>
  </si>
  <si>
    <t>to buy sand, cement and gravel to lay concrete on the floor of her corridor.</t>
  </si>
  <si>
    <t xml:space="preserve">to purchase a couple of school benches and chairs along with a new blackboard. </t>
  </si>
  <si>
    <t>To have working capital for her financial services business</t>
  </si>
  <si>
    <t>ZM</t>
  </si>
  <si>
    <t>Zambia</t>
  </si>
  <si>
    <t>Lusaka</t>
  </si>
  <si>
    <t>ZMW</t>
  </si>
  <si>
    <t>To buy more boxes of weaves, cream relaxers and braids.</t>
  </si>
  <si>
    <t>to buy inputs such as fertilizers, compost and insecticides.</t>
  </si>
  <si>
    <t>to pay for two pigs, two oxen, and forage for feeding the livestock</t>
  </si>
  <si>
    <t>to buy cows and increase livestock headcount</t>
  </si>
  <si>
    <t>Ozgorush village</t>
  </si>
  <si>
    <t>to purchase construction materials to fix her house</t>
  </si>
  <si>
    <t xml:space="preserve">to buy clothing, shoes, tennis shoes, etc. </t>
  </si>
  <si>
    <t>to buy mares in order to increase livestock headcount</t>
  </si>
  <si>
    <t>Kulanak village</t>
  </si>
  <si>
    <t>to buy fertilizers, cypermethrin [an insecticide], diesel and other chemicals for the planting.</t>
  </si>
  <si>
    <t>to purchase bananas to resell</t>
  </si>
  <si>
    <t>Purchase agricultural supplies in bulk (manure, pesticides, larvicides and animal feed).</t>
  </si>
  <si>
    <t>purchase a machine for cutting and sanding my key holders and other works in my workshop</t>
  </si>
  <si>
    <t>to buy clothes to increase her working capital.</t>
  </si>
  <si>
    <t>to purchase more drinks, soap, biscuits, and cigarettes for resale</t>
  </si>
  <si>
    <t>to help her husband fix the car engine</t>
  </si>
  <si>
    <t>to buy snacks, chips, canned goods, candies, shampoo, coffee and seasoning.</t>
  </si>
  <si>
    <t>to buy a rickshaw for his son to work on it.</t>
  </si>
  <si>
    <t>to buy enough children's t-shirts for her business.</t>
  </si>
  <si>
    <t>to to buy clothes, incense and perfumes to provide for her customers.</t>
  </si>
  <si>
    <t>to buy tamarind harvests.</t>
  </si>
  <si>
    <t>to purchase a milk cow and cattle.</t>
  </si>
  <si>
    <t>To purchase materials for making clothes</t>
  </si>
  <si>
    <t>to purchase personal use products such as lipstick, talc powder, lotions, deodorants, pillows and new clothes to sell.</t>
  </si>
  <si>
    <t>to buy bean seeds, fertilizers and ammonium nitrate.</t>
  </si>
  <si>
    <t>Chon-Kapka village, Talas region</t>
  </si>
  <si>
    <t>to purchase more sugar, onions, and bags of flour for her business</t>
  </si>
  <si>
    <t>Paynesville North</t>
  </si>
  <si>
    <t>to buy canned foods and soft drinks for his grocery store.</t>
  </si>
  <si>
    <t>to buy tables and chairs for her small eatery.</t>
  </si>
  <si>
    <t>to buy creams, perfumes and other items.</t>
  </si>
  <si>
    <t>to buy daily household use items such as sugar, salt, soap, posho, rice among other items that he will sell to the community around him</t>
  </si>
  <si>
    <t>to buy supplies such as fertilizers and biological controls to keep his plants free of insects.</t>
  </si>
  <si>
    <t>to buy new fishing nets, lead weights, hooks, and coolers</t>
  </si>
  <si>
    <t>to increase my business stock.</t>
  </si>
  <si>
    <t>buy cereals and assorted items for my shop.</t>
  </si>
  <si>
    <t>to purchase ladies' clothes, perfumes and incenses in order to be able to continue her business.</t>
  </si>
  <si>
    <t>to buy more used products for his store to resell.</t>
  </si>
  <si>
    <t>to buy fertilizer and pesticides and to pay the labor costs of the farm</t>
  </si>
  <si>
    <t>Technology</t>
  </si>
  <si>
    <t xml:space="preserve">market my small business to a wider variety of people and other businesses. </t>
  </si>
  <si>
    <t>to invest in the purchase of cellphone topup minutes.</t>
  </si>
  <si>
    <t>to buy formulated feed to fatten animals.</t>
  </si>
  <si>
    <t>to pay for a semester's enrollment.</t>
  </si>
  <si>
    <t>to process more mobile phone airtime credits transactions on weekends</t>
  </si>
  <si>
    <t>to new his license and purchase accessories.</t>
  </si>
  <si>
    <t>Western Poblacion, Lopez Jaena, Misamis Occidental</t>
  </si>
  <si>
    <t>to buy more items to sell such as soft drinks and rice</t>
  </si>
  <si>
    <t>to purchase seeds, fertilizer, and organic fertilizer.</t>
  </si>
  <si>
    <t>buy spare parts for his taxi.</t>
  </si>
  <si>
    <t xml:space="preserve">to purchase beauty products and cosmetics to stock up her business. </t>
  </si>
  <si>
    <t>to buy sheep in order to increase livestock headcount</t>
  </si>
  <si>
    <t>Kyzyl-Tuu village</t>
  </si>
  <si>
    <t>Tiguma, Pagadian City</t>
  </si>
  <si>
    <t>to purchase more fish to expand her business</t>
  </si>
  <si>
    <t>to buy school supplies, clothing, footwear and cosmetics.</t>
  </si>
  <si>
    <t>to buy charcoal</t>
  </si>
  <si>
    <t>to buy painting materials for supporting her business.</t>
  </si>
  <si>
    <t>to purchase additional soft-drinks and other groceries to sell.</t>
  </si>
  <si>
    <t>to buy raw materials for furniture making</t>
  </si>
  <si>
    <t>Ozamis-Gango, Ozamiz City, Mindanao</t>
  </si>
  <si>
    <t xml:space="preserve">to purchase a plot of land. </t>
  </si>
  <si>
    <t>to buy stock wholesale (clothing, accessories and beauty products).</t>
  </si>
  <si>
    <t>to purchase a new grinding machine.</t>
  </si>
  <si>
    <t>to purchase cow skin and fufu for her business</t>
  </si>
  <si>
    <t>to buy another buffalo.</t>
  </si>
  <si>
    <t>to purchase more cosmetics and jewelry for resale.</t>
  </si>
  <si>
    <t>buy a another dairy cow to increase milk production.</t>
  </si>
  <si>
    <t>to pay the retreat fee and other school expenses.</t>
  </si>
  <si>
    <t>to buy a sewing machine, and more milk to sell</t>
  </si>
  <si>
    <t>to buy a toilet, pipes, bricks, cement, sand and iron bars.</t>
  </si>
  <si>
    <t>to buy more sheep for his farm.</t>
  </si>
  <si>
    <t>to pay for registration for one semester</t>
  </si>
  <si>
    <t>to buy supplies and merchandise at wholesale (fabric, thread, paint, ceramic figurines, etc.</t>
  </si>
  <si>
    <t xml:space="preserve"> To buy more  bags of charcoal for resale. </t>
  </si>
  <si>
    <t>to buy feeds for hog raising.</t>
  </si>
  <si>
    <t>to purchase more clothes, such as blouses, t-shirts, etc., for her business</t>
  </si>
  <si>
    <t>to purchase food products, household goods and also to purchase two bull-calves for livestock breeding</t>
  </si>
  <si>
    <t>to pay graduation fees</t>
  </si>
  <si>
    <t>to purchase more fashionable children's clothing, rice, oil, etc. for her business.</t>
  </si>
  <si>
    <t xml:space="preserve">To buy more raw materials for making brushes. </t>
  </si>
  <si>
    <t>to pay for renovation of the barn</t>
  </si>
  <si>
    <t xml:space="preserve">To buy cattle to start a new business </t>
  </si>
  <si>
    <t>to buy cement, sand and gravel, and pay for the labor needed to lay cement on her floor.</t>
  </si>
  <si>
    <t>Tabuan, Tukuran Zamboanga Del Sur</t>
  </si>
  <si>
    <t>to buy a variety of natural medicines at wholesale</t>
  </si>
  <si>
    <t>to purchase rice, beans, sugar, bread, soft drinks, and similar items.</t>
  </si>
  <si>
    <t>to purchase a new, modern embroidery machine to expand her sewing business</t>
  </si>
  <si>
    <t>to purchase more palm oil, rice and cooking seasoning for resale.</t>
  </si>
  <si>
    <t>purchase more stock and packaging materials for my business</t>
  </si>
  <si>
    <t xml:space="preserve">to buy peppers, tomatoes, onions, and other vegetables. </t>
  </si>
  <si>
    <t>to purchase different types of seeds along with packs of insecticides and pesticides.</t>
  </si>
  <si>
    <t>to buy artificial hair to sell.</t>
  </si>
  <si>
    <t xml:space="preserve">to purchase a sewing machine to use for her business that will lead to increased profits. </t>
  </si>
  <si>
    <t>to pay for new clothing for reselling to customers</t>
  </si>
  <si>
    <t>to buy bales of clothing, size labels, 100lbs of rice, 100lbs of sugar, a can of oil, chickens, cans of soft drinks and sweets</t>
  </si>
  <si>
    <t>to pay for labor and buy sodas, waters and beers.</t>
  </si>
  <si>
    <t>to buy animal feeds and farm inputs</t>
  </si>
  <si>
    <t>to buy fertilizer for the farm</t>
  </si>
  <si>
    <t>To buy vegetables, condiments, meat, ham, cheese, etc. for making food.</t>
  </si>
  <si>
    <t>to buy kitchen tools such as pots, glasses, plates, and also tables, chairs, and ingredients.</t>
  </si>
  <si>
    <t>to purchase a new stock of shoes</t>
  </si>
  <si>
    <t>To buy stock of tomatoes, potatoes and bananas.</t>
  </si>
  <si>
    <t>to purchase additional stock to sell</t>
  </si>
  <si>
    <t>to buy specialized equipment for his work, as well as to buy more goods to add to his inventory</t>
  </si>
  <si>
    <t>buy canvas,and paints that i need to prepare the art pieces.</t>
  </si>
  <si>
    <t xml:space="preserve"> to buy more scrap materials to sell </t>
  </si>
  <si>
    <t xml:space="preserve">to buy beverages to sell. </t>
  </si>
  <si>
    <t>to purchase more shoes, bags and clothing material for resale.</t>
  </si>
  <si>
    <t>to expand and to renovate his workplace.</t>
  </si>
  <si>
    <t>to pay for materials for making furniture</t>
  </si>
  <si>
    <t>Jon-Korgon village, Talas region</t>
  </si>
  <si>
    <t>buy livestock to start a livestock business.</t>
  </si>
  <si>
    <t xml:space="preserve">to buy vegetables, meat, chicken, ham, cheese and more.  </t>
  </si>
  <si>
    <t>purchase 50 liters of palm oil</t>
  </si>
  <si>
    <t>to buy cleaning products to sell.</t>
  </si>
  <si>
    <t>to pay for the agricultural land certification registration documents</t>
  </si>
  <si>
    <t>to buy fertiliser and manure</t>
  </si>
  <si>
    <t>to buy trays, buckets and kitchen utensils for her business.</t>
  </si>
  <si>
    <t>to buy raw ingredients needed for catering.</t>
  </si>
  <si>
    <t>to pay for cutting the rice</t>
  </si>
  <si>
    <t>to purchase a new set of tires.</t>
  </si>
  <si>
    <t>to purchase cattle to be used for farming and to produce calves for sale</t>
  </si>
  <si>
    <t>to buy galvanized sheeting and wood to repair a room in his house.</t>
  </si>
  <si>
    <t>to buy a new modern barbershop machine.</t>
  </si>
  <si>
    <t>to buy more bales of used clothes.</t>
  </si>
  <si>
    <t>to buy a display cabinet for food.</t>
  </si>
  <si>
    <t>Pasingcalan, Ramon Magsaysay</t>
  </si>
  <si>
    <t>to buy a share of one of the local mines.</t>
  </si>
  <si>
    <t>to buy cerials.</t>
  </si>
  <si>
    <t>to buy floor tiles.</t>
  </si>
  <si>
    <t>to pay labourers to harvest.</t>
  </si>
  <si>
    <t>to buy cement, sand, iron, and bricks to finish building a room</t>
  </si>
  <si>
    <t>To purchase a tractor</t>
  </si>
  <si>
    <t>to buy the ingredients to make her snacks.</t>
  </si>
  <si>
    <t>Jimenez- Corrales, Jimenez, Misamis Occidental</t>
  </si>
  <si>
    <t>to buy additional fish to sell</t>
  </si>
  <si>
    <t>Maasin City, Leyte</t>
  </si>
  <si>
    <t>purchase 5 quintals of  chia (a medicinal plant)</t>
  </si>
  <si>
    <t>to buy  bean seeds</t>
  </si>
  <si>
    <t>Kyzyl-Jyldyz village</t>
  </si>
  <si>
    <t>with motor maintenance and repairs.</t>
  </si>
  <si>
    <t>Poblacion, Mahayag, Zamboanga del Sur</t>
  </si>
  <si>
    <t>to buy galvanized metal sheeting and wood to construct a galley inside her house.</t>
  </si>
  <si>
    <t>have more products for the business and improve the overall out look of my business premise.</t>
  </si>
  <si>
    <t>to pay for labourers to bring in the harvest.</t>
  </si>
  <si>
    <t>to buy spare parts and tires and maintain his vehicle.</t>
  </si>
  <si>
    <t>to buy secondhand tires and materials for vulcanization.</t>
  </si>
  <si>
    <t>To purchase a sewing machine to start her new tailoring business.</t>
  </si>
  <si>
    <t>To buy more beans and potatoes for resale.</t>
  </si>
  <si>
    <t>to buy agricultural supplies and pay for labor to tend to her coffee plantings</t>
  </si>
  <si>
    <t>to purchase clothes, shoes, and school supplies.</t>
  </si>
  <si>
    <t>to buy more bags of onions to sell.</t>
  </si>
  <si>
    <t>to buy sacks of charcoal and clothes for her business to resell.</t>
  </si>
  <si>
    <t>to buy additional sacks of fruit and root crops to sell.</t>
  </si>
  <si>
    <t>to buy more maize flour to sell.</t>
  </si>
  <si>
    <t>To buy more cakes for sale</t>
  </si>
  <si>
    <t>to purchase additional materials and equipment for her business</t>
  </si>
  <si>
    <t xml:space="preserve"> buy more timbers for my carpentry business.</t>
  </si>
  <si>
    <t>to pay harvesting fees and buy grocery items to sell.</t>
  </si>
  <si>
    <t>To buy seeds, fertilizer, insecticide, herbicide and other items for her crops.</t>
  </si>
  <si>
    <t>Balugaon, Odisha</t>
  </si>
  <si>
    <t>to purchase more red oil, pepper, Vita, etc. for her business.</t>
  </si>
  <si>
    <t>to buy vegetables and produce local fruits.</t>
  </si>
  <si>
    <t>to buy wool</t>
  </si>
  <si>
    <t>to purchase more vita, rice, pepper, oil, soap, and onions for her food business.</t>
  </si>
  <si>
    <t>to buy balanced feed for her animals.</t>
  </si>
  <si>
    <t>to buy additional knives, plastic wares and ready-to-wear clothes to sell</t>
  </si>
  <si>
    <t>to buy additional bamboo to sell.</t>
  </si>
  <si>
    <t>to buy bricks, sand and cement to build another room in her house and provide her family with more comfort.</t>
  </si>
  <si>
    <t>to buy agricultural inputs to protect and assist her coffee crops.</t>
  </si>
  <si>
    <t>to renovate his house.</t>
  </si>
  <si>
    <t>to buy a stall.</t>
  </si>
  <si>
    <t>to buy two wooden doors, sand, cement and tiles.</t>
  </si>
  <si>
    <t>to buy cement, bricks, sand, and iron to construct a room</t>
  </si>
  <si>
    <t>to buy building and insulation materials.</t>
  </si>
  <si>
    <t>to buy additional items like soap, sugar, shampoo, noodles, eggs, etc., to sell in her store</t>
  </si>
  <si>
    <t>to purchase sugar and apples for making a large quantity of caramel apples</t>
  </si>
  <si>
    <t>to purchase construction materials to build a fence around her house</t>
  </si>
  <si>
    <t xml:space="preserve">to install windows in her house and pay for plumbing work on the bathroom. </t>
  </si>
  <si>
    <t xml:space="preserve">to buy soft drinks, meat, chicken, dairy products, rice, and cell phone refill cards. </t>
  </si>
  <si>
    <t>to purchase a motorcycle for his transportation business.</t>
  </si>
  <si>
    <t>to buy cows to sell.</t>
  </si>
  <si>
    <t xml:space="preserve">to pay for tuition. </t>
  </si>
  <si>
    <t>To purchase a cow for selling milk and milk products.</t>
  </si>
  <si>
    <t>to purchase additional bananas to sell</t>
  </si>
  <si>
    <t>To add more stock in her shop to sell.</t>
  </si>
  <si>
    <t>to buy fabric, colored thread, needles, etc.</t>
  </si>
  <si>
    <t>to purchase more merchandise in order to expand the business.</t>
  </si>
  <si>
    <t>to purchase more items to sell such as canned goods, eggs, milk, sugar, soap, etc</t>
  </si>
  <si>
    <t>to purchase more goats for her business.</t>
  </si>
  <si>
    <t>to buy more quarries for use in construction.</t>
  </si>
  <si>
    <t>to purchase more red oil for her business.</t>
  </si>
  <si>
    <t>to buy fertilizer for this cropping season</t>
  </si>
  <si>
    <t>to purchase fish to produce more fish paste to sell</t>
  </si>
  <si>
    <t>Himamaylan, Negros Occidental</t>
  </si>
  <si>
    <t>to buy seeds and fertiliser for sowing and looking after potato crops.</t>
  </si>
  <si>
    <t>to buy a refrigerator</t>
  </si>
  <si>
    <t>Tokmok</t>
  </si>
  <si>
    <t xml:space="preserve">To buy milk to sell at her husband's restaurant. </t>
  </si>
  <si>
    <t>to buy two sacks of charcoal, 20 liters of palm oil, half a basket of tomatoes, and spices</t>
  </si>
  <si>
    <t>to buy a variety of shoes</t>
  </si>
  <si>
    <t>to purchase new grocery goods to sell.</t>
  </si>
  <si>
    <t>Bocator Tangub City</t>
  </si>
  <si>
    <t>buy 10 pieces of iron sheets for a housing project in kibera.</t>
  </si>
  <si>
    <t>to buy more chargers, extensions and cables for resale.</t>
  </si>
  <si>
    <t>to cover personal expenses.</t>
  </si>
  <si>
    <t>to purchase food products</t>
  </si>
  <si>
    <t>To buy fruit, beans and sorghum to sell</t>
  </si>
  <si>
    <t>to buy cattle to increase her working capital.</t>
  </si>
  <si>
    <t>to buy fishing gear and other equipment</t>
  </si>
  <si>
    <t>to buy supplies for her restaurant like rice and oil.</t>
  </si>
  <si>
    <t>Comunidad de Huarqui - Qoya</t>
  </si>
  <si>
    <t>to buy zinc to renovate her old house.</t>
  </si>
  <si>
    <t>to pay for harvesting her cassava.</t>
  </si>
  <si>
    <t>to buy more dried fish for her business.</t>
  </si>
  <si>
    <t>To buy a stove, milk, tea, cups, a cauldron and a wooden stall for a tea cafe.</t>
  </si>
  <si>
    <t>to buy seed of potatoes, cabbage seeds, fertilizers and pesticides</t>
  </si>
  <si>
    <t>Tepe-Korgon village, Osh region</t>
  </si>
  <si>
    <t>to purchase sacks of charcoal and firewood for resale.</t>
  </si>
  <si>
    <t>to buy phone accessories for her mobile money transfer business, and increase the till money/float.</t>
  </si>
  <si>
    <t>to buy t-shirts, jeans, trousers, shirts and other items.</t>
  </si>
  <si>
    <t>to purchase additional materials such as wood, nails, paints, etc for a new fishing boat</t>
  </si>
  <si>
    <t>to purchase some materials for his child's wedding ceremony</t>
  </si>
  <si>
    <t>to buy agricultural inputs to protect her coffee crops.</t>
  </si>
  <si>
    <t>to purchase more motor bikes, spare part and motor oil, and different kind of machine spare parts.</t>
  </si>
  <si>
    <t>to buy fertilizers, pesticides and seeds for her farmland.</t>
  </si>
  <si>
    <t>to buy fruits and vegetables to resell to customers</t>
  </si>
  <si>
    <t>to purchase twenty sacks of charcoal for resale.</t>
  </si>
  <si>
    <t>to buy cinder blocks, cement, sand, iron and gravel.</t>
  </si>
  <si>
    <t>to purchase a toilet and a small water pump.</t>
  </si>
  <si>
    <t>to purchase a laptop.</t>
  </si>
  <si>
    <t>to buy fertilizers, pesticides and seeds for her farmland</t>
  </si>
  <si>
    <t>to purchase farmland to expand her farming business</t>
  </si>
  <si>
    <t>To purchase seeds and fertilizers for paddy cultivation.</t>
  </si>
  <si>
    <t>to purchase more artificial hair, hair relaxer, etc. for her business.</t>
  </si>
  <si>
    <t xml:space="preserve">to buy more bags of rice, flour, and sugar for resale.  </t>
  </si>
  <si>
    <t>to purchase additional fertilizer</t>
  </si>
  <si>
    <t xml:space="preserve">to buy sofa </t>
  </si>
  <si>
    <t xml:space="preserve">To purchase seeds and fertilizers of bitter melon for farming </t>
  </si>
  <si>
    <t>to purchase a new, modern sewing machine</t>
  </si>
  <si>
    <t>to buy organic pesticides and a new variety of seeds</t>
  </si>
  <si>
    <t>to purchase cloth and bed sheets</t>
  </si>
  <si>
    <t>to buy extra stock for her shop.</t>
  </si>
  <si>
    <t>to buy notebooks, pencils, coloured pencils, erasers, ink, paper and more to sell.</t>
  </si>
  <si>
    <t>to buy cattle feed.</t>
  </si>
  <si>
    <t>to purchase a combination hammer, sandpaper, and a second-hand compressor for his auto body shop.</t>
  </si>
  <si>
    <t>to purchase an industrial sewing machine that will bring increased efficiency to her business as a seamstress and jacket and bag designer for both sexes.</t>
  </si>
  <si>
    <t>to buy ladies clothes and perfumes for her business.</t>
  </si>
  <si>
    <t>to buy cows for fattening and resale</t>
  </si>
  <si>
    <t>Oruktuu-Say village</t>
  </si>
  <si>
    <t>To buy a sewing machine</t>
  </si>
  <si>
    <t>to buy and sell Barefoot Power's Solar Products</t>
  </si>
  <si>
    <t>Haveri</t>
  </si>
  <si>
    <t>to pay for new stocks of clothing for reselling to customers</t>
  </si>
  <si>
    <t>Spitak town</t>
  </si>
  <si>
    <t>to purchase various types of thread to produce more textiles.</t>
  </si>
  <si>
    <t>Chichicastenango, Departamento El Quiche</t>
  </si>
  <si>
    <t>to buy additional boxes of fish to sell</t>
  </si>
  <si>
    <t>to purchase seeds, fertilizers, and pesticides used for farming</t>
  </si>
  <si>
    <t>to pay for tools and materials for providing renovation services</t>
  </si>
  <si>
    <t>Kapan, Syuniq region</t>
  </si>
  <si>
    <t>to purchase more rice for resale</t>
  </si>
  <si>
    <t>To cover graduaction costs.</t>
  </si>
  <si>
    <t>to buy cement, sand and gravel to cement in the floor of her house.</t>
  </si>
  <si>
    <t>to buy more spools of threads in different colors along with packs of laces, zippers and buttons.</t>
  </si>
  <si>
    <t xml:space="preserve"> to buy vegetables, chicken, meat, fruits, etc.</t>
  </si>
  <si>
    <t>to buy welding materials for his metal shop.</t>
  </si>
  <si>
    <t>to purchase dried fish to expand their business.</t>
  </si>
  <si>
    <t xml:space="preserve">to cultivate a special variety of mushrooms. </t>
  </si>
  <si>
    <t>To purchase clean energy technologies to sell</t>
  </si>
  <si>
    <t>to buy replacement parts and tires for her minibus to transport passengers</t>
  </si>
  <si>
    <t xml:space="preserve">to pay for medical treatment for her daughter </t>
  </si>
  <si>
    <t>To buy more milk to sell</t>
  </si>
  <si>
    <t>to pay workers for cutting his firewood.</t>
  </si>
  <si>
    <t>to sow corn and rice.</t>
  </si>
  <si>
    <t>To purchase a cow and expand her existing business of selling milk and dairy products in the market.</t>
  </si>
  <si>
    <t>to buy corn flour and firewood to make and sell tortillas, and to fix the galley where she has her stove.</t>
  </si>
  <si>
    <t>to buy chicken, fish, vegetables, etc. for her dishes.</t>
  </si>
  <si>
    <t>buy more clothes  for sale.</t>
  </si>
  <si>
    <t>To start a poultry business</t>
  </si>
  <si>
    <t>to buy sand to make more bricks for sale.</t>
  </si>
  <si>
    <t>To pay university fees.</t>
  </si>
  <si>
    <t>to buy feed and medicines for pigs.</t>
  </si>
  <si>
    <t>to purchase additional bundles of used clothes to sell</t>
  </si>
  <si>
    <t>Cauayan, Negros Occidental</t>
  </si>
  <si>
    <t>to buy more rice, oil, onion, pepper, etc. for her business.</t>
  </si>
  <si>
    <t>to buy stock for her store.</t>
  </si>
  <si>
    <t>Liloy-Lawagan,Labason, Zamboanga del Norte</t>
  </si>
  <si>
    <t>purchase more raw materials to produce more jewelaries to sell and save towards part time schooling</t>
  </si>
  <si>
    <t>to buy agricultural supplies, fertilizers and urea.</t>
  </si>
  <si>
    <t>to restock her shop with more drinks.</t>
  </si>
  <si>
    <t>to buy a heifer to produce more milk.</t>
  </si>
  <si>
    <t>to buy cooking oil and beans to re-sell.</t>
  </si>
  <si>
    <t>To purchase fertilizers, seeds and pesticides for her wheat cultivation.</t>
  </si>
  <si>
    <t>to purchase more frozen chicken and fish for her business.</t>
  </si>
  <si>
    <t>A loan of KSHS 10000 to buy a full clothes bail</t>
  </si>
  <si>
    <t>to purchase hybrid seeds and fertilizer to grow maize, sorghum, and millet.</t>
  </si>
  <si>
    <t>Kuria west</t>
  </si>
  <si>
    <t>to pay her daughter’s tuition fees at the university.</t>
  </si>
  <si>
    <t>to buy wheat and barley seeds for his farm.</t>
  </si>
  <si>
    <t>to buy industrious goods for increasing working capital</t>
  </si>
  <si>
    <t>to purchase feed.</t>
  </si>
  <si>
    <t>Corinto, Morazan</t>
  </si>
  <si>
    <t>to purchase additional piglets.</t>
  </si>
  <si>
    <t>to buy stock (breads, fizzy drinks, disposable plates, cups and cutlery and more) in bulk.</t>
  </si>
  <si>
    <t>to buy cleaning materials.</t>
  </si>
  <si>
    <t>start a new stream of income by offering retail products related to our services and further increase our visibility by installing an eye-catching road sign.</t>
  </si>
  <si>
    <t>to buy thread, fabric, needles, buttons, etc.</t>
  </si>
  <si>
    <t>to buy products of primary necessity, so that she can open her own store.</t>
  </si>
  <si>
    <t>to purchase more stocks of grains, biscuits, and oil.</t>
  </si>
  <si>
    <t>to buy dehydrated potatoes.</t>
  </si>
  <si>
    <t>To buy four head of cattle and 240 kilograms of animal feed.</t>
  </si>
  <si>
    <t>To purchase seeds and fertilizers for cultivating paddy.</t>
  </si>
  <si>
    <t>Mahayag, Zamboanga del Sur</t>
  </si>
  <si>
    <t>to buy agricultural inputs to assist her coffee crops.</t>
  </si>
  <si>
    <t>To buy wood to sell.</t>
  </si>
  <si>
    <t>to buy galvanized laminate and rafters to repair the roof on the corridor of her house.</t>
  </si>
  <si>
    <t>To purchase fertilizer and hybrid seeds of maize, paddy (rice), vegetables and small flower plants.</t>
  </si>
  <si>
    <t>to buy a water pump for watering the plants</t>
  </si>
  <si>
    <t xml:space="preserve">To buy mobile accessories and extra credit for the recharge facility for a mobile phone shop. </t>
  </si>
  <si>
    <t>to cover repairs and maintenance costs.</t>
  </si>
  <si>
    <t>Gata Daku, Clarin, Misamis Occidental</t>
  </si>
  <si>
    <t>to pay people to help him collect the harvest.</t>
  </si>
  <si>
    <t>To buy more beans and rice for sale.</t>
  </si>
  <si>
    <t>to buy vegetables, meat, spices, and other items.</t>
  </si>
  <si>
    <t>to buy an agricultural tractor for his farm</t>
  </si>
  <si>
    <t>to buy bananas, mangoes, etc. to sell.</t>
  </si>
  <si>
    <t>to increase her capital and buy a lot of clothes and pairs of shoes for resale to earn more.</t>
  </si>
  <si>
    <t xml:space="preserve"> To buy stocks for retail business</t>
  </si>
  <si>
    <t>Oroqueta-Dolipos Alto, Oroquieta City</t>
  </si>
  <si>
    <t>to purchase two heads of cattle to expand her business</t>
  </si>
  <si>
    <t>to purchase more rice, oil, batteries, plastic, and candy to expand her business</t>
  </si>
  <si>
    <t>Ishaka</t>
  </si>
  <si>
    <t>to purchase ceremonial materials.</t>
  </si>
  <si>
    <t xml:space="preserve">to buy drinks for her business such as soft drinks, beer, and wine. </t>
  </si>
  <si>
    <t>to buy high quality seed potatoes</t>
  </si>
  <si>
    <t>Otuz-Uul village</t>
  </si>
  <si>
    <t>to buy grocery store products such as sugar, rice, flour, etc.</t>
  </si>
  <si>
    <t>to buy ingredients such as oils, condiments, yucca, beverages, among others</t>
  </si>
  <si>
    <t>to purchase additional fishing net</t>
  </si>
  <si>
    <t>to buy wood to install cabinets in the kitchen, and paint it.</t>
  </si>
  <si>
    <t>to buy materials for completion of his residential house.</t>
  </si>
  <si>
    <t>to buy more shoes, jeans and clothing material to sell.</t>
  </si>
  <si>
    <t>to buy sheep</t>
  </si>
  <si>
    <t>Chymbay village, Osh region</t>
  </si>
  <si>
    <t>to buy preserved foods and staple items</t>
  </si>
  <si>
    <t>to finance the costs of fertilization and weeding maintenance of her farm.</t>
  </si>
  <si>
    <t xml:space="preserve">to purchase a car tracking device so he can monitor the work that is being done. </t>
  </si>
  <si>
    <t>to repair a leaking roof.</t>
  </si>
  <si>
    <t>to buy tiles and wood for the roof of her house.</t>
  </si>
  <si>
    <t>Osicala</t>
  </si>
  <si>
    <t>to purchase rice and noodles wholesale.</t>
  </si>
  <si>
    <t>To start a retail business with fruits and vegetables</t>
  </si>
  <si>
    <t>Akhalkalaki</t>
  </si>
  <si>
    <t xml:space="preserve">to purchase fertilizer.  </t>
  </si>
  <si>
    <t>to pay for fertilizer, potato seeds and renovation of the greenhouse</t>
  </si>
  <si>
    <t>Arshaluys village, Armavir region</t>
  </si>
  <si>
    <t>to buy more sheets, towels, and children’s clothing to sell door to door</t>
  </si>
  <si>
    <t>San Antonio, Suchitepequez</t>
  </si>
  <si>
    <t>To  buy a cow and its fodder, chicks and its feeds</t>
  </si>
  <si>
    <t>to buy assorted jewelry to sell.</t>
  </si>
  <si>
    <t>ACCHA - PARURO</t>
  </si>
  <si>
    <t>to purchase additional ingredients like spices, meat, fish, eggs, etc.</t>
  </si>
  <si>
    <t>To buy a larger variety of grocery items to expand her own grocery business.</t>
  </si>
  <si>
    <t>to buy additional sacks of rootcrops to sell</t>
  </si>
  <si>
    <t>to buy tools for providing construction services.</t>
  </si>
  <si>
    <t>to buy cattle to sell</t>
  </si>
  <si>
    <t>to buy equipment such as a dishwasher, pastry warmer and fryer.</t>
  </si>
  <si>
    <t>purchase lime, cement and iron.</t>
  </si>
  <si>
    <t>to purchase more pure water, drinks, cigarettes and biscuits to expand her business</t>
  </si>
  <si>
    <t xml:space="preserve">to buy wedding dresses to rent out. </t>
  </si>
  <si>
    <t>to pay for new stock of clothing for selling in the store</t>
  </si>
  <si>
    <t>to purchase an electric motor and discs for his mill, and to perform maintenance on it.</t>
  </si>
  <si>
    <t>To buy more liters of milk for sale.</t>
  </si>
  <si>
    <t>to purchase sewing products like thread, needles, fabric, zippers, buttons, lace, and more.</t>
  </si>
  <si>
    <t>to buy a new stock of fruits and vegetables to resell.</t>
  </si>
  <si>
    <t>to buy a tabletop sewing machine.</t>
  </si>
  <si>
    <t>To buy more cooking oil,potatoes and beans for sale.</t>
  </si>
  <si>
    <t>To buy more milk for resale.</t>
  </si>
  <si>
    <t>To buy cattle for her new business</t>
  </si>
  <si>
    <t>to buy bags of rice</t>
  </si>
  <si>
    <t xml:space="preserve">To  buy airtime and  also to load airtime for her pay phone. </t>
  </si>
  <si>
    <t>To buy seedlings and a cow</t>
  </si>
  <si>
    <t xml:space="preserve">To buy a sewing machine and fabric for increasing working capital </t>
  </si>
  <si>
    <t>to buy organic fertilizer and a new variety of seeds</t>
  </si>
  <si>
    <t>MItan-ag Bonifacio Mis.Occ</t>
  </si>
  <si>
    <t>to purchase sacks of maize, beans, and rice for resale</t>
  </si>
  <si>
    <t>to purchase netting.</t>
  </si>
  <si>
    <t>to buy  assorted grocery products and fishing materials</t>
  </si>
  <si>
    <t>to buy clothes and shoes.</t>
  </si>
  <si>
    <t>To buy more bags of sugar ,cartons of salt, boxes of soap, jerrycans of cooking oil and a bag of rice.</t>
  </si>
  <si>
    <t>To buy seeds and organic fertilizer</t>
  </si>
  <si>
    <t>to buy cardboard</t>
  </si>
  <si>
    <t>to purchase cyclone fencing, wire and nails to build a perimeter fence.</t>
  </si>
  <si>
    <t>to buy purses and fragrances for retail sale</t>
  </si>
  <si>
    <t>to buy an additional stock of canned goods, noodles, snack foods, assorted candies, soaps, seasonings, beverages and soft drinks to sell</t>
  </si>
  <si>
    <t>to buy supplies for a nursery producing flowers for sale</t>
  </si>
  <si>
    <t>Manchuria,Limoncito, San Vito</t>
  </si>
  <si>
    <t>o pay for additional supplies and merchandise products like clothing, footwear, undergarments, and cosmetics needed in her business.</t>
  </si>
  <si>
    <t>to buy tomatoes to sell.</t>
  </si>
  <si>
    <t>to pay for new tires and repair the lifting crane on his truck.</t>
  </si>
  <si>
    <t>to purchase rice seed, fertilizer and fuel to grow rice in the dry season.</t>
  </si>
  <si>
    <t xml:space="preserve"> to purchase more motor bike spare parts, motor oil and different kinds of machine spare parts</t>
  </si>
  <si>
    <t>to buy piglets, feed and fertilizer</t>
  </si>
  <si>
    <t>to purchase additional stocks like soft drinks, biscuits, canned goods, etc. to sell.</t>
  </si>
  <si>
    <t>to purchase an additional stock of ingredients like sugar, milk, eggs, etc</t>
  </si>
  <si>
    <t>to buy more boxes of fish to sell</t>
  </si>
  <si>
    <t xml:space="preserve"> To buy stock for egg production</t>
  </si>
  <si>
    <t>Oroquieta-Taboc Norte, Oroquieta City</t>
  </si>
  <si>
    <t>To buy industrious goods such as needles, threads and glue</t>
  </si>
  <si>
    <t>to buy necessary items, such as glutinous rice, sugar, and peanuts, etc.</t>
  </si>
  <si>
    <t>Albur, Bohol</t>
  </si>
  <si>
    <t>To buy more stock of fish.</t>
  </si>
  <si>
    <t>to purchase a traditional flute, pan flute, and a guitar to continue her music education.</t>
  </si>
  <si>
    <t>to buy additional items to sell such as soap, eggs, milk, canned goods, etc</t>
  </si>
  <si>
    <t>to buy electronic load, SIM cards, and fertilizer.</t>
  </si>
  <si>
    <t>to buy nail polish, acetone, cotton balls, files, clippers, and so forth.</t>
  </si>
  <si>
    <t>purchase supplies in bulk (leather, synthetics, hardware, glue, etc.)</t>
  </si>
  <si>
    <t>to process more mobile phone airtime credits on weekends.</t>
  </si>
  <si>
    <t>Garut</t>
  </si>
  <si>
    <t>Kerben town</t>
  </si>
  <si>
    <t>to purchase more meat, peppers, onions, etc for her business.</t>
  </si>
  <si>
    <t>to purchase more red oil, pepper, rice, etc. for her business.</t>
  </si>
  <si>
    <t xml:space="preserve">to buy a new chaff cutter. </t>
  </si>
  <si>
    <t xml:space="preserve">to buy rice, pasta and flour. </t>
  </si>
  <si>
    <t>to buy balance feed to fatten up the animals and to make improvements to her bedroom.</t>
  </si>
  <si>
    <t>to buy ingredients such as rice, eggs and chickens, among other items</t>
  </si>
  <si>
    <t>to buy blankets for her business</t>
  </si>
  <si>
    <t>To purchase a weaving machine for her business of making Tant sarees.</t>
  </si>
  <si>
    <t>to buy oil, flour and sugar to resell.</t>
  </si>
  <si>
    <t>to buy additional nipa to sell</t>
  </si>
  <si>
    <t xml:space="preserve"> to stock more secondhand clothes to sell.</t>
  </si>
  <si>
    <t>to buy tyres, oil and spare parts.</t>
  </si>
  <si>
    <t xml:space="preserve">to buy more groceries to display in her store </t>
  </si>
  <si>
    <t>Liloy- Bobongan, Labason, Zamboanga del Norte</t>
  </si>
  <si>
    <t>to buy potato and cabbage seeds, fertilizer, and pesticides</t>
  </si>
  <si>
    <t>to buy milk for her cheese business</t>
  </si>
  <si>
    <t>to buy guinea pigs</t>
  </si>
  <si>
    <t>to buy feed for livestock.</t>
  </si>
  <si>
    <t>to purchase a motobike for her family's use</t>
  </si>
  <si>
    <t>to purchase water pipes for her businesss</t>
  </si>
  <si>
    <t>to buy sacks of charcoal for sale</t>
  </si>
  <si>
    <t>To buy more cakes and sodas for resale.</t>
  </si>
  <si>
    <t>to buy school materials.</t>
  </si>
  <si>
    <t>to expand her fruit business.</t>
  </si>
  <si>
    <t>to purchase clothing for resale</t>
  </si>
  <si>
    <t>A. Jomi</t>
  </si>
  <si>
    <t>to buy supplies - such as flour, eggs, sugar, butter, yeast and milk - in order to make bread; she will also buy other products to sell.</t>
  </si>
  <si>
    <t>To rent a shamba to grow tea</t>
  </si>
  <si>
    <t>Cibubur</t>
  </si>
  <si>
    <t xml:space="preserve">to buy cosmetic products, lotions, creams, propane gas, etc. </t>
  </si>
  <si>
    <t>to buy products wholesale for retail sale</t>
  </si>
  <si>
    <t>Jany-Bazar</t>
  </si>
  <si>
    <t>to buy additional home products to sell.</t>
  </si>
  <si>
    <t>to buy feed, supplements, and fertilizer.</t>
  </si>
  <si>
    <t xml:space="preserve">to buy fruits to sell. </t>
  </si>
  <si>
    <t>to buy packs of salts, biscuits and beverages for her store.</t>
  </si>
  <si>
    <t>To purchase construction materials for making improvements on her home.</t>
  </si>
  <si>
    <t>to purchase more salt, rice, oil, pepper, vita, onions, and peanuts for her food business.</t>
  </si>
  <si>
    <t>to buy raw materials such as thread, sequins, and pearls along with bundles of cloth in various colors.</t>
  </si>
  <si>
    <t>will buy more palm oil to resell.</t>
  </si>
  <si>
    <t>to buy cattle to increase the number of cattle.</t>
  </si>
  <si>
    <t xml:space="preserve">to purchase galvanized metal sheets, wood, cement and sand to repair the roof and the kitchen floor of her house. </t>
  </si>
  <si>
    <t>to buy calves.</t>
  </si>
  <si>
    <t>Tynchtyk village</t>
  </si>
  <si>
    <t xml:space="preserve">To buy medicine for treatment </t>
  </si>
  <si>
    <t>To purchase eggplant seeds and fertilizers for growing eggplants.</t>
  </si>
  <si>
    <t>to buy 20 used backpacks</t>
  </si>
  <si>
    <t>to fix his home's sink and bathroom.</t>
  </si>
  <si>
    <t xml:space="preserve">To buy more bags of sugar, cartons of salt, boxes of soap and bags of bread. </t>
  </si>
  <si>
    <t>to buy phones to sell.</t>
  </si>
  <si>
    <t>To buy equipment and tools for providing white wash services.</t>
  </si>
  <si>
    <t>to process more mobile phone airtime credits and bill payment transactions on weekends.</t>
  </si>
  <si>
    <t>To buy cattle for increasing her working capital.</t>
  </si>
  <si>
    <t>to buy raw ingredients to make food to sell</t>
  </si>
  <si>
    <t>to buy and sell consumable goods and merchandise, such as basic grains, clothes, shoes, drinks and lots more.</t>
  </si>
  <si>
    <t>To add stock of cooking oil, bread and sugar to sell.</t>
  </si>
  <si>
    <t>to buy more  bunches of green bananas, beef, cooking oil, beans, cassava, sweet potatoes, and Irish potatoes.</t>
  </si>
  <si>
    <t>to buy seeds, fertilizers and insecticides to use for his farming business.</t>
  </si>
  <si>
    <t>to make improvements to his home</t>
  </si>
  <si>
    <t>To buy more potatoes and rice for sale.</t>
  </si>
  <si>
    <t>to buy farmland to grow coconuts</t>
  </si>
  <si>
    <t>to buy more beer to sell.</t>
  </si>
  <si>
    <t>to purchase more rice, oil, bitter balls, peppers, etc. for her business.</t>
  </si>
  <si>
    <t>to pay for new stock of products (clothing and home supplies) for reselling to customers</t>
  </si>
  <si>
    <t>stock up on clothing for resale</t>
  </si>
  <si>
    <t>to buy "chipas" [traditional cheese buns] to sell.</t>
  </si>
  <si>
    <t>to buy more products - such as hairpins, earrings, nail varnish, lipsticks, blusher and more - in bulk.</t>
  </si>
  <si>
    <t xml:space="preserve">To buy more vegetables to sell. </t>
  </si>
  <si>
    <t xml:space="preserve">to purchase a variety of clothing. </t>
  </si>
  <si>
    <t xml:space="preserve">to purchases more pure water, drinks, cigarettes and biscuits to expand her business. </t>
  </si>
  <si>
    <t>to purchase abaca (plant) fiber to sell</t>
  </si>
  <si>
    <t>to pays for laborers salaries for the the harvest of sugarcane</t>
  </si>
  <si>
    <t>to purchase fish for her business.</t>
  </si>
  <si>
    <t>to buy daily household use items for his retail store</t>
  </si>
  <si>
    <t>to buy dyes, bleaching agents, make-up, treatments, masks and more.</t>
  </si>
  <si>
    <t>To buy mobile phones to sell</t>
  </si>
  <si>
    <t>to purchase a team of oxen.</t>
  </si>
  <si>
    <t>to buy seeds, fertilizers and pesticides used in farming.</t>
  </si>
  <si>
    <t>To renovate his house.</t>
  </si>
  <si>
    <t>to buy additional stock to sell like canned goods, eggs, soap, milk, shampoo, etc</t>
  </si>
  <si>
    <t>to buy additional piglets and feeds</t>
  </si>
  <si>
    <t>to buy corn, rice, oil, cheese, pork rinds, dressings, firewood, and bags.</t>
  </si>
  <si>
    <t>to purchase more flour, sugar, cosmetics for her business</t>
  </si>
  <si>
    <t xml:space="preserve">to purchase more caustic and palm oil for her business. </t>
  </si>
  <si>
    <t>to buy a phone display and repair equipment</t>
  </si>
  <si>
    <t xml:space="preserve">to buy various kinds of fish to sell. </t>
  </si>
  <si>
    <t>to buy solder.</t>
  </si>
  <si>
    <t>San Francisco Gotera, Morazan</t>
  </si>
  <si>
    <t>to pay fees to take out his degree qualification.</t>
  </si>
  <si>
    <t>to buy agricultural supplies to sow corn.</t>
  </si>
  <si>
    <t>to buy calves and launch his livestock business.</t>
  </si>
  <si>
    <t>to buy corn seeds, fertilizer and insecticide for his farming business.</t>
  </si>
  <si>
    <t>to buy fertilizers and pay for labor to clean her coffee planting.</t>
  </si>
  <si>
    <t>Gracias, Lempira</t>
  </si>
  <si>
    <t>To buy more soaps and beans for sale.</t>
  </si>
  <si>
    <t xml:space="preserve"> to purchase bags of rice and drinks to expand his business. </t>
  </si>
  <si>
    <t>To buy tools for his motorcycle workshop.</t>
  </si>
  <si>
    <t>to buy seeds, fertilizers and pesticides for his rice-farming business</t>
  </si>
  <si>
    <t>to pay cash for the maintenance of rickshaws.</t>
  </si>
  <si>
    <t>to buy materials to repair a fish cage.</t>
  </si>
  <si>
    <t>to purchase a batch of live pigs.</t>
  </si>
  <si>
    <t>increase his working capital and buy a large quantity of bananas for resale, to earn more.</t>
  </si>
  <si>
    <t>to buy four dozen items of clothing.</t>
  </si>
  <si>
    <t>to buy beverages in bulk.</t>
  </si>
  <si>
    <t xml:space="preserve">To buy young cattle to sell </t>
  </si>
  <si>
    <t>Pagadian-Camanga, Tukuran</t>
  </si>
  <si>
    <t xml:space="preserve">to maintain his vehicle. </t>
  </si>
  <si>
    <t>To buy clothing for her husband to sell</t>
  </si>
  <si>
    <t>to buy basic grains, drinks, sweets, soap, detergents, etc.</t>
  </si>
  <si>
    <t xml:space="preserve"> To buy passionfruit, mangoes, pineapples and oranges. </t>
  </si>
  <si>
    <t xml:space="preserve">To buy inventory for the general store. </t>
  </si>
  <si>
    <t>to purchase bricks, metal, cement and sand for building a protective wall in front of his home.</t>
  </si>
  <si>
    <t>to buy beauty products and tools she uses in her daily work.</t>
  </si>
  <si>
    <t>To purchase paddy seeds, fertilizers and insecticides and to cover operational expenses like labor charges.</t>
  </si>
  <si>
    <t>to buy vegetables, condiments and other items</t>
  </si>
  <si>
    <t>to buy additional cosmetic products to sell</t>
  </si>
  <si>
    <t>to build a greenhouse.</t>
  </si>
  <si>
    <t xml:space="preserve"> To buy stock for her sari-sari store business</t>
  </si>
  <si>
    <t>Oroquieta-Layawan, Oroquieta City</t>
  </si>
  <si>
    <t>purchase seeds.</t>
  </si>
  <si>
    <t xml:space="preserve">To buy an initial stock of inventories for her newly opened general store. </t>
  </si>
  <si>
    <t>Tash-Bashat village</t>
  </si>
  <si>
    <t xml:space="preserve">to buy sugar, flour, canned goods, etc. </t>
  </si>
  <si>
    <t>to purchase smoked fish</t>
  </si>
  <si>
    <t>to buy fishing materials like plastic screen, nylon and wire.</t>
  </si>
  <si>
    <t>to buy additional nipa roofing to sell</t>
  </si>
  <si>
    <t>to purchase eyewear and handbags.</t>
  </si>
  <si>
    <t>san antonio Enchisi, Atlacomulco</t>
  </si>
  <si>
    <t>to buy wood, nails, paint, and other items.</t>
  </si>
  <si>
    <t>to purchase stock of used shoes and start trading</t>
  </si>
  <si>
    <t>to buy more bags of onions for resale.</t>
  </si>
  <si>
    <t>to buy fertilisers for her coffee plantation.</t>
  </si>
  <si>
    <t>to buy soft drinks and raw food ingredients like baking flour, cooking oil, and meat</t>
  </si>
  <si>
    <t xml:space="preserve">to buy various fresh fish </t>
  </si>
  <si>
    <t>Lila, Bohol</t>
  </si>
  <si>
    <t>to purchase construction materials to build a new house.</t>
  </si>
  <si>
    <t>To buy more cooking oil, rice and eggs to sale.</t>
  </si>
  <si>
    <t>to buy a stall at the market.</t>
  </si>
  <si>
    <t>to purchase more oil, pepper, salt, onions, and others items for her business.</t>
  </si>
  <si>
    <t>To buy corn starch, shortening, eggs and other supplies to make chipas (buns).</t>
  </si>
  <si>
    <t>to purchase more nails, door locks, copy books, reading books, etc. for her business.</t>
  </si>
  <si>
    <t>to be used in purchasing additional groceries and other consumable products.</t>
  </si>
  <si>
    <t>to buy fish net, sugar, bananas and coconuts</t>
  </si>
  <si>
    <t>to buy more soft drinks, pure water, butter, soap and cigarettes.</t>
  </si>
  <si>
    <t>stock up on food products to open a new store</t>
  </si>
  <si>
    <t>to buy more firewood to sell to customers</t>
  </si>
  <si>
    <t>to buy baby calves</t>
  </si>
  <si>
    <t>to buy agricultural inputs to protect and aid her coffee crops.</t>
  </si>
  <si>
    <t>to buy t-shirts, shorts, jeans, pants, and other clothing items.</t>
  </si>
  <si>
    <t xml:space="preserve">to purchase roofing, nails, cement and stucco to repair the ceilings and walls of the home where she lives before the rainy season begins. </t>
  </si>
  <si>
    <t>to buy more palm oil and caustic for her business.</t>
  </si>
  <si>
    <t>to buy a cow in order to increase livestock headcount</t>
  </si>
  <si>
    <t>Kurmenty village</t>
  </si>
  <si>
    <t>to pay school fees for his children.</t>
  </si>
  <si>
    <t xml:space="preserve"> To buy stock for basic commodities</t>
  </si>
  <si>
    <t>Oroquieta-Dullan, Aloran, Misamis Occidental</t>
  </si>
  <si>
    <t>to purchase more salt, pepper, onions, flour, oil, maggi cubes, etc. for her business.</t>
  </si>
  <si>
    <t>to buy galvanized metal sheeting, cement, sand, and wood to repair the kitchen</t>
  </si>
  <si>
    <t>to purchase metal, nails and other building materials, as well as cover costs of labor for the construction of a gate for her home.</t>
  </si>
  <si>
    <t>to renovate a flat and rent it out.</t>
  </si>
  <si>
    <t>Saketsia</t>
  </si>
  <si>
    <t>to purchase more stock of rice to sell</t>
  </si>
  <si>
    <t xml:space="preserve">to buy basic grains, cooking oil, fried pork rinds, soft cheese, soft drinks, and sweets. </t>
  </si>
  <si>
    <t>to buy fabrics, clasps, zippers, buttons and threads, and vitamins and food for livestock</t>
  </si>
  <si>
    <t>Yamabal, Morazan</t>
  </si>
  <si>
    <t>to purchase bottles, coconut wine, etc. for her business</t>
  </si>
  <si>
    <t>to buy construction supplies</t>
  </si>
  <si>
    <t>to buy ingredients for her food business.</t>
  </si>
  <si>
    <t>To purchase more supplies for her existing decorator business.</t>
  </si>
  <si>
    <t>to buy beer in bulk to stock her business.</t>
  </si>
  <si>
    <t>to cover the cost of motorcycle repairs.</t>
  </si>
  <si>
    <t>to purchase more goods such as soap, washing powder, cleaning powder etc.</t>
  </si>
  <si>
    <t>to buy more varieties of rice, soft drinks and pure water for resale.</t>
  </si>
  <si>
    <t>to pay for new stock of clothing for reselling to customers.</t>
  </si>
  <si>
    <t>Stepanavan</t>
  </si>
  <si>
    <t>To buy a maize-milling machine.</t>
  </si>
  <si>
    <t>to complete her residential house.</t>
  </si>
  <si>
    <t>To buy teaching materials.</t>
  </si>
  <si>
    <t>to purchase additional goods to sell.</t>
  </si>
  <si>
    <t xml:space="preserve">to purchase more medical drugs to sell. </t>
  </si>
  <si>
    <t>to buy hair colour, shampoo, rinses, creams and other supplies.</t>
  </si>
  <si>
    <t>To buy mulches for the banana plantation.</t>
  </si>
  <si>
    <t>buy a large chip cooking machine</t>
  </si>
  <si>
    <t>to buy cement, sand, gravel, and paint to cement in the entrance to her house and paint the water basin.</t>
  </si>
  <si>
    <t>to buy a wide collection of clothes in different sizes and designs.</t>
  </si>
  <si>
    <t>Taxila</t>
  </si>
  <si>
    <t xml:space="preserve">To buy fresh and seasonal fruits and equilibrium for fruits shop. </t>
  </si>
  <si>
    <t>to facade the inside and outside of the house, creating better insulation for the home, by keeping the heat in and the cold out.</t>
  </si>
  <si>
    <t xml:space="preserve">Buy bulls in order to expand his animal husbandry work. </t>
  </si>
  <si>
    <t>Vakhsh</t>
  </si>
  <si>
    <t>purchase sewing machines.</t>
  </si>
  <si>
    <t>to purchase hybrid seeds and fertilizer to grow maize, sorghum and millet.</t>
  </si>
  <si>
    <t>To pay items like rice, wheat, lentils, oil, soap, potatoes, etc. for her general store</t>
  </si>
  <si>
    <t>RISIGAON, NUAPADA, ODISHA</t>
  </si>
  <si>
    <t>To purchase a cow and start a dairy product business.</t>
  </si>
  <si>
    <t>to purchase more vegetables and fruits for his shop.</t>
  </si>
  <si>
    <t>to buy onion seeds to plant.</t>
  </si>
  <si>
    <t>to buy bananas and fruits in bulk.</t>
  </si>
  <si>
    <t>To complete his house and to restock his retail store.</t>
  </si>
  <si>
    <t>to purchase fertilizer.</t>
  </si>
  <si>
    <t>to buy vehicle tires</t>
  </si>
  <si>
    <t>to expand his poultry house.</t>
  </si>
  <si>
    <t>to buy thread to embroider traditional outfits, and to buy outfits that are already decorated.</t>
  </si>
  <si>
    <t>to buy wholesale fruits in order to make her breakfasts.</t>
  </si>
  <si>
    <t>to repair his car and continue driving his taxi</t>
  </si>
  <si>
    <t>to purchase cement, zinc, nails, and locker doors for resale.</t>
  </si>
  <si>
    <t>to buy undergarments wholesale.</t>
  </si>
  <si>
    <t>to buy doors and windows for a room</t>
  </si>
  <si>
    <t xml:space="preserve">to purchase more medical drugs for resale. </t>
  </si>
  <si>
    <t>to purchase a stock of mehndi leaves, other herbs, sugar, and packaging materials.</t>
  </si>
  <si>
    <t>to buy fertilizer and pesticides and to pay for labor.</t>
  </si>
  <si>
    <t>to complete payment of a motor vehicle and its general repair.</t>
  </si>
  <si>
    <t>to buy bulls for fattening up</t>
  </si>
  <si>
    <t>Kysh-Abad village</t>
  </si>
  <si>
    <t>to buy palm material to make mats, as well as other materials.</t>
  </si>
  <si>
    <t>Quiche</t>
  </si>
  <si>
    <t xml:space="preserve"> to buy tools for his work - a sledgehammer and other hammers, for example</t>
  </si>
  <si>
    <t>Yanaoca / Canas</t>
  </si>
  <si>
    <t>to purchase brick, plaster, and windows in order to finish the construction of a little apartment.</t>
  </si>
  <si>
    <t>To complete his house.</t>
  </si>
  <si>
    <t>to purchase more beer, stout, and soft drinks for her business.</t>
  </si>
  <si>
    <t>to buy more crates of beer, soda, jerry cans of local gin and brew</t>
  </si>
  <si>
    <t>to buy shoes to sell.</t>
  </si>
  <si>
    <t>to buy fruit, vegetables, food, soft drinks, fizzy drinks and other items.</t>
  </si>
  <si>
    <t>Villa Ygatimí</t>
  </si>
  <si>
    <t>to buy cabbage, pork rinds, cheese, cooking oil, and corn.</t>
  </si>
  <si>
    <t>To buy retail stock to sell to her customers</t>
  </si>
  <si>
    <t>to buy fabric, thread, glue, appliqués, and other supplies.</t>
  </si>
  <si>
    <t>Ichke-Jerkez village</t>
  </si>
  <si>
    <t>to buy a display case and school supplies.</t>
  </si>
  <si>
    <t>to buy 100 kilogrammes of potatoes for resale.</t>
  </si>
  <si>
    <t>to buy computer accessories and spare parts.</t>
  </si>
  <si>
    <t>to purchase hair care products, skin products and bleaching and whitening creams in large quantities.</t>
  </si>
  <si>
    <t>To buy construction tools for her husband who does construction work</t>
  </si>
  <si>
    <t>to buy soda, mineral water, and other merchandise</t>
  </si>
  <si>
    <t>to purchase bags of rice, cartons of cigarettes, drinks, and soap to expand her business.</t>
  </si>
  <si>
    <t>to increase his capital and buy a large quantity of products for his shop (palm oil, rice, tomatoes...) for resale to earn more.</t>
  </si>
  <si>
    <t>to buy fresh fruit and vegetables to sell.</t>
  </si>
  <si>
    <t>Bojoy village</t>
  </si>
  <si>
    <t>to buy corrugated iron panels to roof in his home.</t>
  </si>
  <si>
    <t>to buy a variety of fruits and vegetables</t>
  </si>
  <si>
    <t>to stock up her grocery store with basic grains, chicken, sugar, butter and other items.</t>
  </si>
  <si>
    <t>To pay for expenses such as travel tickets, food and other supplies.</t>
  </si>
  <si>
    <t>to repair her house.</t>
  </si>
  <si>
    <t>To buy more beans and cooking oil to sale.</t>
  </si>
  <si>
    <t>to purchase more dry fish for her business.</t>
  </si>
  <si>
    <t>to buy yuca, bread, meat, and flour</t>
  </si>
  <si>
    <t>to buy pigs to fatten and sell.</t>
  </si>
  <si>
    <t>to pay for tools and materials for providing vehicle repair service</t>
  </si>
  <si>
    <t>to purchase cement, sand, bricks and other building materials for repairing a room in her home.</t>
  </si>
  <si>
    <t>To buy more shoes to sell.</t>
  </si>
  <si>
    <t>to buy more red oil, plantain, pepper, bitter ball, etc., for her business.</t>
  </si>
  <si>
    <t xml:space="preserve">to buy nutritionally-balanced animal feed and clothing in large quantities. </t>
  </si>
  <si>
    <t>to buy bricks cement and sand in order to build a room on her land.</t>
  </si>
  <si>
    <t>to paint the walls, provide electricity, and to buy new plastic furniture and crockery.</t>
  </si>
  <si>
    <t>to stock up his grocery store with products such as beans, meats, butter, juices and more.</t>
  </si>
  <si>
    <t>to purchase more linens and thread to sell</t>
  </si>
  <si>
    <t>to buy pig feeds for her pig.</t>
  </si>
  <si>
    <t>to buy general merchandise, such as clothes, shoes, toys and more.</t>
  </si>
  <si>
    <t>to buy a motorcycle taxi</t>
  </si>
  <si>
    <t>to install gas equipment in his car and start a taxi business</t>
  </si>
  <si>
    <t>Vani</t>
  </si>
  <si>
    <t>To buy beverages to sell.</t>
  </si>
  <si>
    <t>To purchase more goat kids, goats and feed.</t>
  </si>
  <si>
    <t>to purchase more onions and general stock to sell.</t>
  </si>
  <si>
    <t>to purchase more meat for her business.</t>
  </si>
  <si>
    <t>to purchase new tools needed for providing renovation service</t>
  </si>
  <si>
    <t>to renovate his car, install gas and purchase new tires</t>
  </si>
  <si>
    <t>Gugarq village</t>
  </si>
  <si>
    <t>to buy fruits and vegetables in bulk.</t>
  </si>
  <si>
    <t>to purchase cheese.</t>
  </si>
  <si>
    <t>to buy bulls</t>
  </si>
  <si>
    <t>Ak - Tash village</t>
  </si>
  <si>
    <t>to buy cows to sell in his butcher shop.</t>
  </si>
  <si>
    <t>to construct a permanent house</t>
  </si>
  <si>
    <t>to buy retail stock of sugar, soap, salt, bread and others things.</t>
  </si>
  <si>
    <t>add more space in the barber shop and equipment.</t>
  </si>
  <si>
    <t>to buy more stock of beans and maize for resale.</t>
  </si>
  <si>
    <t>to buy replacement parts for used vehicles.</t>
  </si>
  <si>
    <t>To buy a second motorcycle</t>
  </si>
  <si>
    <t>to buy merchandise (shoes, pants, polos, blouses, etc).</t>
  </si>
  <si>
    <t>to buy a washing machine for her house.</t>
  </si>
  <si>
    <t>To buy cellphone parts, accessories, etc.</t>
  </si>
  <si>
    <t>Oroquieta- Oroquieta City</t>
  </si>
  <si>
    <t>to buy raw foods to cook and sell.</t>
  </si>
  <si>
    <t>30 bags of maize</t>
  </si>
  <si>
    <t>promote my work through various art focused trade shows, retail shows, and web pages and to purchase raw materials to build inventory for sales, repair my existing equipment, and expand my product line.</t>
  </si>
  <si>
    <t>to buy tools such as scrapers, a lawnmower, and a rake</t>
  </si>
  <si>
    <t xml:space="preserve">to buy school supplies and food products to sell.  </t>
  </si>
  <si>
    <t>Aldea Sacsuy, San Juan Sacatepequez</t>
  </si>
  <si>
    <t>to pay for the university tuition of her daughter.</t>
  </si>
  <si>
    <t>to purchase cattle and fodder for them</t>
  </si>
  <si>
    <t>to buy women's clothes for increasing working capital.</t>
  </si>
  <si>
    <t xml:space="preserve">invest in working capital and stock the business with products such as pants, shorts, skirts, blouses, blush, lotions, perfumes, notebooks, pencils, white-out, and highlighters. </t>
  </si>
  <si>
    <t>to buy freshly-caught seafood.</t>
  </si>
  <si>
    <t>To buy cosmetics such as blush, eyeshadow, lipstick, eyeliner, cream, make-up remover, perfumes and foundation.</t>
  </si>
  <si>
    <t>to buy two damaged vehicles to repair and resell at a higher price.</t>
  </si>
  <si>
    <t>To purchase two freezers, tables, chairs, and some other materials for his cafe business.</t>
  </si>
  <si>
    <t>to buy additional items like snack foods, coffee, sugar, canned goods, soft-drinks, fabric conditioner, etc. to sell</t>
  </si>
  <si>
    <t>to buy food supplies, like stocks of rice, beans, baking flour, maize flour and cooking oil.</t>
  </si>
  <si>
    <t>to buy cement, bricks and sand to repair the entrance to his home.</t>
  </si>
  <si>
    <t>To buy a solar system from Eneji Pwop to sell in his little fast food restaurant.</t>
  </si>
  <si>
    <t>Saint-Louis du Nord</t>
  </si>
  <si>
    <t>to purchase more pepper, oil, rice, etc.</t>
  </si>
  <si>
    <t>to purchase bottled beverages to sell in her shop</t>
  </si>
  <si>
    <t>to expand her facility</t>
  </si>
  <si>
    <t>Santo Domingo</t>
  </si>
  <si>
    <t>to buy more cacao and a sow.</t>
  </si>
  <si>
    <t>To pay for raw ingredients like rice, pork, chicken, vegetables and other products</t>
  </si>
  <si>
    <t>to buy the supplies needed to grow corn.</t>
  </si>
  <si>
    <t>to buy a display case and stock (cosmetics, accessories, personal hygiene products, nail varnish and more) in bulk.</t>
  </si>
  <si>
    <t>to purchase good-quality brushes of different sizes along with buckets of white paint.</t>
  </si>
  <si>
    <t>To start a used car parts business</t>
  </si>
  <si>
    <t>to purchase more stock to sell in her general store.</t>
  </si>
  <si>
    <t>to buy 100 sets of fabric.</t>
  </si>
  <si>
    <t xml:space="preserve">to buy beehives and apiary materials for honey production. </t>
  </si>
  <si>
    <t>Kakamega</t>
  </si>
  <si>
    <t>to repair the existing vehicle</t>
  </si>
  <si>
    <t xml:space="preserve">to buy a table with four chairs, a pot for boiling tamales, a large griddle, and ingredients for making pupusas. </t>
  </si>
  <si>
    <t>to repair his vehicle and buy leather for his wife's boot-making business.</t>
  </si>
  <si>
    <t>Sikasso</t>
  </si>
  <si>
    <t xml:space="preserve">To buy more baskets of fish for resale. </t>
  </si>
  <si>
    <t>to buy more grocery items to sell and to display in her store</t>
  </si>
  <si>
    <t>Liloy-San Francisco, Liloy, Zamboanga del Norte</t>
  </si>
  <si>
    <t>to purchase spare parts and tools for the maintenance of her business.</t>
  </si>
  <si>
    <t>to pay for spare parts and the maintenance of the tricycle unit.</t>
  </si>
  <si>
    <t>to finance study expenses for his bachelor's and counseling for his thesis.</t>
  </si>
  <si>
    <t>to purchase feed and vaccine for daily maintenance of her hogs</t>
  </si>
  <si>
    <t>Calaocan,Alicia,Isabela</t>
  </si>
  <si>
    <t>to sell spare parts to local people</t>
  </si>
  <si>
    <t>to purchase fertilizers and insecticides for his farming business</t>
  </si>
  <si>
    <t>Casili, Camalaniugan, Cagayan</t>
  </si>
  <si>
    <t xml:space="preserve">to purchase a stock of sugar, rice, maize flour and wheat flour. </t>
  </si>
  <si>
    <t>to pay for fertilizer and materials for her farming business.</t>
  </si>
  <si>
    <t>to buy more fruits and vegetables to sell in her fruit and vegetable stand</t>
  </si>
  <si>
    <t>to buy building materials, including cement, soil and paint, to repair her house.</t>
  </si>
  <si>
    <t>buy a motorcycle to transport customers.</t>
  </si>
  <si>
    <t xml:space="preserve">to purchase stock of clothing and start trading </t>
  </si>
  <si>
    <t>Tvrini</t>
  </si>
  <si>
    <t>to buy two bales of secondhand clothing</t>
  </si>
  <si>
    <t>to purchase stock of sugar, rice, maize flour, soap, tea leaves and wheat flour for resale.</t>
  </si>
  <si>
    <t xml:space="preserve">to buy raw material for making furniture. </t>
  </si>
  <si>
    <t xml:space="preserve"> to build a shed roof for her chickens and to purchase a stock of feed.</t>
  </si>
  <si>
    <t>to buy women's fabrics, perfumes, etc. for her business.</t>
  </si>
  <si>
    <t>Musical Performance</t>
  </si>
  <si>
    <t xml:space="preserve">to invest in buying musical equipment, an organ. </t>
  </si>
  <si>
    <t xml:space="preserve">purchase parts and accessories for computers and cellphones. </t>
  </si>
  <si>
    <t>Los Bancos</t>
  </si>
  <si>
    <t>To pay for grocery items, toiletries and other products needed in her business.</t>
  </si>
  <si>
    <t>to invest in working capital and to stock her business buying and selling second-hand clothing such as trousers, shirts, shorts, dresses, bed linen, towels, bags and underwear.</t>
  </si>
  <si>
    <t>to buy wood, tiles, sheets, and rods to make improvements to his house and 100 pounds of silk thread valued at $400.</t>
  </si>
  <si>
    <t>to buy three piglets for fattening</t>
  </si>
  <si>
    <t>to purchase more rice, fish, peppers, onions and oil for her business.</t>
  </si>
  <si>
    <t>to add additional stocks of vegetables and fruits</t>
  </si>
  <si>
    <t>Nairobi Central</t>
  </si>
  <si>
    <t>to buy fertilizer, cooking oil, and meat.</t>
  </si>
  <si>
    <t>Talibon, Bohol</t>
  </si>
  <si>
    <t>to buy 20 bags of flour, firewood, yeast and carbonate and a bag of salt.</t>
  </si>
  <si>
    <t>to buy "pagnes".</t>
  </si>
  <si>
    <t xml:space="preserve"> to pay the reaping fee and buy fertilizer and insecticide for his crop.</t>
  </si>
  <si>
    <t>to pay for 20 sheep.</t>
  </si>
  <si>
    <t>to buy potatoes, tomatoes, onions, etc. in bulk.</t>
  </si>
  <si>
    <t>to buy fish, yucca, fizzy drinks and other food items.</t>
  </si>
  <si>
    <t>to buy meats, soya , bread, condiments, vegetables and more.</t>
  </si>
  <si>
    <t>cover trade show costs and hire a part-time assistant for my company, Box Play for Kids.</t>
  </si>
  <si>
    <t>Sibulan, Negros Oriental</t>
  </si>
  <si>
    <t>to purchase raw ingredients.</t>
  </si>
  <si>
    <t>to purchase more cows to increase her dairy farming business.</t>
  </si>
  <si>
    <t>to buy seeds and fertilizer.</t>
  </si>
  <si>
    <t>Kinangay Sur, Clarin Misamis Occidental</t>
  </si>
  <si>
    <t>To sell solar systems to his teachers and the community he lives in (Fond Blanc)</t>
  </si>
  <si>
    <t>Port-au-Prince</t>
  </si>
  <si>
    <t>purchase wood, a fundamental material for the work he does.</t>
  </si>
  <si>
    <t>to purchase more rice, oil, fish, meat, onions, pepper, charcoal, etc.</t>
  </si>
  <si>
    <t>to buy stock of cement and sand with some tools.</t>
  </si>
  <si>
    <t>to purchase fertilizer, seeds, and pesticides to be used as a preventive measure for pest and disease control.</t>
  </si>
  <si>
    <t>to buy more Tupperware products to sell to her customers</t>
  </si>
  <si>
    <t>to purchase more fish to sell.</t>
  </si>
  <si>
    <t xml:space="preserve"> To restock  bananas to sell</t>
  </si>
  <si>
    <t xml:space="preserve">Oroquieta-Misamis Occidental </t>
  </si>
  <si>
    <t>to finance the cost of motor maintenance.</t>
  </si>
  <si>
    <t>to purchase spare parts for his car.</t>
  </si>
  <si>
    <t>To organize a party.</t>
  </si>
  <si>
    <t>to buy more cosmetic products to sell.</t>
  </si>
  <si>
    <t>To buy spare parts and pay for the maintenance of his Jeepney unit.</t>
  </si>
  <si>
    <t>to buy a new sewing machine and renovate her workplace.</t>
  </si>
  <si>
    <t>to purchase clothing stock and start a trading business.</t>
  </si>
  <si>
    <t>Marani</t>
  </si>
  <si>
    <t>to pay for renovation of his truck.</t>
  </si>
  <si>
    <t>Getazat village, Ararat region</t>
  </si>
  <si>
    <t>to buy construction supplies to use for completing her house.</t>
  </si>
  <si>
    <t>to purchase leather and other inventory to meet his clients' orders on time.</t>
  </si>
  <si>
    <t>to pay for materials for making shoes and to buy a sewing machine</t>
  </si>
  <si>
    <t>to purchase additional goods like canned goods, snack foods, candies, soft-drinks, detergent soap, etc. to sell</t>
  </si>
  <si>
    <t>Compostela, Cebu</t>
  </si>
  <si>
    <t>to to repair  her woodcutting machine.</t>
  </si>
  <si>
    <t xml:space="preserve">to buy groceries for restocking his store.  </t>
  </si>
  <si>
    <t>Colasay - Jaén - Cajamarca</t>
  </si>
  <si>
    <t>to purchase 40 pieces of leso cloth (women's wrap) for resale</t>
  </si>
  <si>
    <t>to buy materials such as paint, sandpaper and resins.</t>
  </si>
  <si>
    <t>to buy six dozen deodorants, two batches of moisturizer, and various hygiene products for women.</t>
  </si>
  <si>
    <t>to buy a new set of tires.</t>
  </si>
  <si>
    <t>Mialen, Clarin, Misamis Occidental</t>
  </si>
  <si>
    <t>to buy maize to sell.</t>
  </si>
  <si>
    <t>to purchase additional boxes of fish to sell.</t>
  </si>
  <si>
    <t>to buy more bags of maize to be ground.</t>
  </si>
  <si>
    <t>to stock basins, padlocks, radios, caps and other items</t>
  </si>
  <si>
    <t>buy books and laboratory equipments.</t>
  </si>
  <si>
    <t>to purchase more items like soft-drinks, toothpaste, sugar, salt and canned goods to sell.</t>
  </si>
  <si>
    <t xml:space="preserve">to buy 6 pigs and animal feed, as well as school supplies and uniforms for her son. </t>
  </si>
  <si>
    <t>To purchase items like rice, wheat, lentils, oil, soap, potatoes, etc. in bulk for her general store.</t>
  </si>
  <si>
    <t>to buy more palm oil for her business.</t>
  </si>
  <si>
    <t>Tudela-San Jose, Sinacaban,Misamis Occidental</t>
  </si>
  <si>
    <t>to buy pigs and balanced feed to fatten up his animals.</t>
  </si>
  <si>
    <t>To buy seeds to sow.</t>
  </si>
  <si>
    <t>to buy beers, sodas, water, rice, maize flour, cooking oil, and beans.</t>
  </si>
  <si>
    <t>to purchase more palm oil, pepper, sugar, etc for her business.</t>
  </si>
  <si>
    <t>to purchase more stock for her business</t>
  </si>
  <si>
    <t>to buy additional stock of products to sell, like canned goods, rice, candy, soda, soap, and toiletries.</t>
  </si>
  <si>
    <t>to pay for installation of a gas fuel system on the car</t>
  </si>
  <si>
    <t xml:space="preserve">to buy fertilizers for her cassava </t>
  </si>
  <si>
    <t>To buy cattle for increased working capital.</t>
  </si>
  <si>
    <t xml:space="preserve">to buy bread, lettuce, meat, tomatoes, tomato sauce, among other items to make hamburgers. </t>
  </si>
  <si>
    <t>to pay off the motorcycle.</t>
  </si>
  <si>
    <t>purchase balanced feed to fatten his animals</t>
  </si>
  <si>
    <t>San Pedrito de Cajon</t>
  </si>
  <si>
    <t>to buy a new rickshaw body for her husband's rickshaw used in his business.</t>
  </si>
  <si>
    <t>to purchase additional sacks of rice to sell</t>
  </si>
  <si>
    <t>to purchase additional materials like threads, buttons, zippers, fabric, etc. for her business</t>
  </si>
  <si>
    <t>to purchase more goods to attract more customers.</t>
  </si>
  <si>
    <t>to purchase three sacks of feed and vaccine for her hogs</t>
  </si>
  <si>
    <t>Rizal Alicia Isabela</t>
  </si>
  <si>
    <t>to cover his school fee in university, majoring in economics.</t>
  </si>
  <si>
    <t>to purchase ingredients such as rice, vegetables, meat, and similar items.</t>
  </si>
  <si>
    <t>to purchase more grocery goods  to sell</t>
  </si>
  <si>
    <t>Pan-taon OZamiz City</t>
  </si>
  <si>
    <t>purchase meat, fish, rice and other foods.</t>
  </si>
  <si>
    <t>Waste Management</t>
  </si>
  <si>
    <t>To purchase and run One Fresh Life Toilets.</t>
  </si>
  <si>
    <t>To renovate his restaurant, painting and replacing the flooring as well as purchasing new tables and chairs</t>
  </si>
  <si>
    <t>upgrade my business premise.</t>
  </si>
  <si>
    <t>to add to her stock of  building stones to sell</t>
  </si>
  <si>
    <t>to buy 5-gallon bottles of water.</t>
  </si>
  <si>
    <t>To buy notebooks, pens, snacks, sweets and ice-creams.</t>
  </si>
  <si>
    <t>to purchase additional items to sell in her general store</t>
  </si>
  <si>
    <t>to buy more onions and tomatoes for sale.</t>
  </si>
  <si>
    <t>to buy clothes to sell.</t>
  </si>
  <si>
    <t>to purchase more chicken feet for her business,</t>
  </si>
  <si>
    <t>to purchase men's and women's footwear to resell.</t>
  </si>
  <si>
    <t>To buy cattle for reselling</t>
  </si>
  <si>
    <t>to buy ingredients like meat, rice, spices, vegetables, etc. for her food vending business</t>
  </si>
  <si>
    <t>to pay for labor fees in harvesting rice</t>
  </si>
  <si>
    <t>to pay the annual rent for his garage</t>
  </si>
  <si>
    <t>to buy medicine for treatment.</t>
  </si>
  <si>
    <t xml:space="preserve">to buy a TV set for her household. </t>
  </si>
  <si>
    <t>to buy packs of salts, biscuits, and beverages.</t>
  </si>
  <si>
    <t>to pay for fertilizer and farm inputs for her business.</t>
  </si>
  <si>
    <t>to buy airplane ticket to Russia for her son.</t>
  </si>
  <si>
    <t>to buy skin creams for resale.</t>
  </si>
  <si>
    <t>to buy fabric, thread, elastic, buttons, zippers, and other supplies to make school uniforms</t>
  </si>
  <si>
    <t>Cartago, La Unión, Tres Ríos</t>
  </si>
  <si>
    <t>To buy cattle to increase working capital</t>
  </si>
  <si>
    <t>to buy pots and pans, dishes, a steam table, glasses, blenders and other utensils for cooking; he will also buy paint so that the premises look nice when the restaurant opens.</t>
  </si>
  <si>
    <t>to buy additional raw materials for her basket-making business.</t>
  </si>
  <si>
    <t>Bogo, Cebu</t>
  </si>
  <si>
    <t>to purchase additional sacks of feeds, vitamins and other supplies for her livestock</t>
  </si>
  <si>
    <t>to purchase feed and vitamins for her pigs.</t>
  </si>
  <si>
    <t>to buy new tires and waterproof leather.</t>
  </si>
  <si>
    <t>to purchase seasonal clothing to sell</t>
  </si>
  <si>
    <t>to purchase sheep for fattening and reselling</t>
  </si>
  <si>
    <t>Terek-Sai village</t>
  </si>
  <si>
    <t>to buy clothing, jewelry, shoes, etc.</t>
  </si>
  <si>
    <t>to weed and to improve his banana plantation.</t>
  </si>
  <si>
    <t>to hire people to help in his workshop</t>
  </si>
  <si>
    <t>Bali</t>
  </si>
  <si>
    <t>to pay for higher education</t>
  </si>
  <si>
    <t>To pay for reaping fee</t>
  </si>
  <si>
    <t>to pay for more fruits to expand her product inventory.</t>
  </si>
  <si>
    <t>To buy wholesale supplies and finished products (chains, beads, brooches, blouses, jackets, handbags, etc.)</t>
  </si>
  <si>
    <t>to pay for spare parts and maintenance of their Jeepney unit.</t>
  </si>
  <si>
    <t>to purchase more sacks of charcoal to sell to her customers.</t>
  </si>
  <si>
    <t>to buy additional sacks of rice grain to sell.</t>
  </si>
  <si>
    <t>to buy seasonings and oil wholesale for retailing.</t>
  </si>
  <si>
    <t>to pay for tools and equipment for providing construction services</t>
  </si>
  <si>
    <t>to buy honey.</t>
  </si>
  <si>
    <t>to buy construction materials and ingredients such as rice, meat, vegetables and other items.</t>
  </si>
  <si>
    <t>to buy more hides and skins to sell.</t>
  </si>
  <si>
    <t xml:space="preserve">to purchase four types of local pigs and fix the pigpen. </t>
  </si>
  <si>
    <t>to buy additional stocks to sell, like canned goods, cereals, snack foods, shampoo, and coffee.</t>
  </si>
  <si>
    <t>to invest in a bulk purchase of silver and natural gemstones</t>
  </si>
  <si>
    <t>to buy shoes in bulk.</t>
  </si>
  <si>
    <t>to purchase organic fertilizers.</t>
  </si>
  <si>
    <t>to invest in working capital and stock his business buying and selling groceries such as rice, beans, sugar, milk, bread, eggs, oil, fruit juice and fizzy drinks.</t>
  </si>
  <si>
    <t>to pay for farming materials and other supplies needed for her business.</t>
  </si>
  <si>
    <t>to restock his store with basic commodities and to buy a computer printer</t>
  </si>
  <si>
    <t>Ozamis-P2 Carangan, Ozamiz City, Misamis Occidenta</t>
  </si>
  <si>
    <t>to buy feeds, vitamins and vaccines for her pigs.</t>
  </si>
  <si>
    <t>to buy plastic film for his greenhouses, as well as seeds and repairs on one greenhouse.</t>
  </si>
  <si>
    <t>To buy more peanuts for sale.</t>
  </si>
  <si>
    <t xml:space="preserve">to buy clothing to sell. </t>
  </si>
  <si>
    <t>Tecpan Guatemala,Chimaltenango</t>
  </si>
  <si>
    <t>to buy items to sell like shampoo, canned goods, eggs, noodles and soap.</t>
  </si>
  <si>
    <t>to buy meat, toasted bread, sweets, water, juices and more.</t>
  </si>
  <si>
    <t>to weed his gardens.</t>
  </si>
  <si>
    <t>to purchase material to produce more traditional boots to sell before the Lunar New year, when the demand is high.</t>
  </si>
  <si>
    <t>Tosontsengel, Zavhan</t>
  </si>
  <si>
    <t>to buy seedlings for his rubber plantation</t>
  </si>
  <si>
    <t>Liloy-Poblacion, Salug, Zamboanga del Norte</t>
  </si>
  <si>
    <t>to buy supplies to make hammocks</t>
  </si>
  <si>
    <t>to purchase starting inventory for her new general store.</t>
  </si>
  <si>
    <t>Dornogovi</t>
  </si>
  <si>
    <t>to buy additional materials like shells, wire, and nylon thread for her business</t>
  </si>
  <si>
    <t>to buy bricks, cement, sand and iron; plus a door to be able to build a retaining wall.</t>
  </si>
  <si>
    <t>To buy more bananas, cassava, and soft drinks for sale.</t>
  </si>
  <si>
    <t>To buy and sell products such as fried chicken, roast meat, manuelitas (crepes), enchiladas, bananas, eggs, fritters, tacos.</t>
  </si>
  <si>
    <t>to purchase materials for his vehicle repair business.</t>
  </si>
  <si>
    <t>to buy candy, grains, coffee, soup, eggs etc. in bulk.</t>
  </si>
  <si>
    <t>to buy herbicides to spray her gardens</t>
  </si>
  <si>
    <t>to pay for gardening materials such as wire and basket, and supplies such as seeds and fertilizer.</t>
  </si>
  <si>
    <t>to buy pigs</t>
  </si>
  <si>
    <t>to purchase additional stock like snack foods, biscuits, canned goods and coffee to sell.</t>
  </si>
  <si>
    <t>to buy paint, primer and body filler, etc.</t>
  </si>
  <si>
    <t>to buy a gas cooker for her home.</t>
  </si>
  <si>
    <t>to pay for cleaning materials and tools to provide cleaning services to local companies</t>
  </si>
  <si>
    <t>to buy five sacks of potatoes and onions, as well as cartons of cooking stock for retailing.</t>
  </si>
  <si>
    <t>to pay for his education</t>
  </si>
  <si>
    <t>to buy fertilizers and soil amendments, and to use the rest of the loan for other businesses that she has.</t>
  </si>
  <si>
    <t>To buy men’s clothes to sell</t>
  </si>
  <si>
    <t>to buy 70 pairs of second-hand shoes for resale.</t>
  </si>
  <si>
    <t>to buy new tires for his vehicle.</t>
  </si>
  <si>
    <t>to invest in the purchase of alpaca and sheep wool, his principal materials for production.</t>
  </si>
  <si>
    <t>to buy stock of electronics, brushes, nails and other items.</t>
  </si>
  <si>
    <t>to buy wood, tile, and metal sheets to improve the house where he lives and also the house where his parents lived and raised him and his siblings</t>
  </si>
  <si>
    <t>to add to his stock of electronics</t>
  </si>
  <si>
    <t>to buy seedlings, pesticides, and fertilizer and pay for labor</t>
  </si>
  <si>
    <t>add stock of fruits and drinks</t>
  </si>
  <si>
    <t>to buy new tires for the vehicle.</t>
  </si>
  <si>
    <t>To pay for additional stock of merchandise like men's and women's ready-to-wear items.</t>
  </si>
  <si>
    <t>to purchase more rice, oil, and charcoal.</t>
  </si>
  <si>
    <t>to buy additional ingredients and materials like peanuts, sugar and wrappers for her business.</t>
  </si>
  <si>
    <t>To purchase milked-cow</t>
  </si>
  <si>
    <t>Cikhesulori</t>
  </si>
  <si>
    <t xml:space="preserve">To  buy weaves and cosmetics. </t>
  </si>
  <si>
    <t>to pay the fees for a semester.</t>
  </si>
  <si>
    <t>to buy more merchandise for her store.</t>
  </si>
  <si>
    <t>to buy 500 blocks and cement to construct part of his house; it is urgent because in the winter it is flooded with water.</t>
  </si>
  <si>
    <t>to buy stocks for her sari-sari store business</t>
  </si>
  <si>
    <t>To buy materials to finish her house under construction</t>
  </si>
  <si>
    <t xml:space="preserve">to buy compost and fertilizers for her crops.  </t>
  </si>
  <si>
    <t>to buy a hydraulic jack and tools for his workshop.</t>
  </si>
  <si>
    <t xml:space="preserve"> to buy packs of salts, biscuits and beverages.</t>
  </si>
  <si>
    <t xml:space="preserve">to buy raw materials to do traditional weavings. </t>
  </si>
  <si>
    <t>to purchase fabric, needles, and other items in order to fulfill existing orders for her customers.</t>
  </si>
  <si>
    <t xml:space="preserve">To buy cattle </t>
  </si>
  <si>
    <t>to buy fruit such as bananas, apples, and papayas.</t>
  </si>
  <si>
    <t>Huaynapata / Qoya</t>
  </si>
  <si>
    <t>to buy nutritious feed to fatten her pigs</t>
  </si>
  <si>
    <t>buy one piglet and feed for the pigs</t>
  </si>
  <si>
    <t>Liloy-Dansalan, Labason, Zamboanga del Norte</t>
  </si>
  <si>
    <t>add to her stock of fruits</t>
  </si>
  <si>
    <t>Mombasa</t>
  </si>
  <si>
    <t>to buy clothing, shoes, perfume, creams and cosmetics.</t>
  </si>
  <si>
    <t>Capucao Ozamiz City</t>
  </si>
  <si>
    <t>to buy piglets and feed for the pigs</t>
  </si>
  <si>
    <t>Liloy - Antonino, Labason, Zamboanga Del Norte</t>
  </si>
  <si>
    <t>to purchase three local pigs and renovate the cage</t>
  </si>
  <si>
    <t>Pejarakan - Singaraja</t>
  </si>
  <si>
    <t>to buy 10 dozens of empty kegs.</t>
  </si>
  <si>
    <t>to buy more materials like fabric, threads, needles, etc. for her sewing business</t>
  </si>
  <si>
    <t>to purchase yucca, potatoes, plantains, oil. etc.</t>
  </si>
  <si>
    <t>to buy a breeding sow and feed for the piglets.</t>
  </si>
  <si>
    <t>to purchase more plastic shoes, plastic utensils and fruits for her business.</t>
  </si>
  <si>
    <t xml:space="preserve">to invest in working capital to stock her business with the ingredients to make bread including flour, eggs, shortening, sugar and milk. </t>
  </si>
  <si>
    <t>to pay for one semester's registration.</t>
  </si>
  <si>
    <t>To pay for the spare parts and maintenance of the tricycle.</t>
  </si>
  <si>
    <t>buy quality seeds and the best recommended fertilizers.</t>
  </si>
  <si>
    <t>to buy wood, paint, sealants and other materials.</t>
  </si>
  <si>
    <t>to buy beehives and apiary material for honey production.</t>
  </si>
  <si>
    <t>to pay for the labor cost of replanting bananas.</t>
  </si>
  <si>
    <t>Baliangao, Misamis Occidental</t>
  </si>
  <si>
    <t>to pay tuition for his sons</t>
  </si>
  <si>
    <t xml:space="preserve">to pay harvesting fees. </t>
  </si>
  <si>
    <t xml:space="preserve">to buy scrap goods for resale. </t>
  </si>
  <si>
    <t>pay for a semester of tuition.</t>
  </si>
  <si>
    <t>to pay for more ingredients for his fish balls and other dainties and sweet meats that he sells.</t>
  </si>
  <si>
    <t>to buy more clothes to sell</t>
  </si>
  <si>
    <t>To purchase standard quality seeds, fertilizers, and pesticides for her vegetable growing.</t>
  </si>
  <si>
    <t>to buy farming supplies and soil amendments.</t>
  </si>
  <si>
    <t>to buy trays of eggs to sell</t>
  </si>
  <si>
    <t>Oroquieta-Mobod, Oroquieta City</t>
  </si>
  <si>
    <t>to purchase more palm oil</t>
  </si>
  <si>
    <t>to purchase communication credits (phone minutes) and a photocopier</t>
  </si>
  <si>
    <t xml:space="preserve"> to buy more hair oils, braids, and wigs.</t>
  </si>
  <si>
    <t xml:space="preserve">to buy cement and sand for laying down a floor.  </t>
  </si>
  <si>
    <t xml:space="preserve">to pay to register for a semester. </t>
  </si>
  <si>
    <t>to pay for the spare parts and maintenance of their jeepney unit.</t>
  </si>
  <si>
    <t>to buy beehives and apiary supplies for honey production.</t>
  </si>
  <si>
    <t>To purchase bags of rice, corn, beans, and bananas.</t>
  </si>
  <si>
    <t>to buy chemicals for making liquid soap</t>
  </si>
  <si>
    <t>to purchase more door locks, nails and hinges for her business.</t>
  </si>
  <si>
    <t>to pay a semester's fees.</t>
  </si>
  <si>
    <t>To pay a reaping fee, to buy fertilizer, and to pay for labor</t>
  </si>
  <si>
    <t>to buy cooking oil, sugar, coffee, shampoo, body soap, canned goods and noodles.</t>
  </si>
  <si>
    <t>to buy more stock of ready-to-wear clothing like shorts, blouses, t-shirts, etc. to sell.</t>
  </si>
  <si>
    <t>to buy organic fertilizer and pay for weeding costs.</t>
  </si>
  <si>
    <t>Rizal, Zamboanga del Norte</t>
  </si>
  <si>
    <t>to purchase more drinks, pure water, and cigarettes to expand her business</t>
  </si>
  <si>
    <t>to buy feed to give to her pigs.</t>
  </si>
  <si>
    <t>to purchase raw ingredients for her home-made products business.</t>
  </si>
  <si>
    <t>Oroquieta-Lower Lamac, Oroquieta City, Misamis Occ</t>
  </si>
  <si>
    <t>to pay for 2 oxen and forage for feeding the livestock</t>
  </si>
  <si>
    <t>Musaler village, Ejmiatsin region</t>
  </si>
  <si>
    <t>To purchase standard quality seeds and fertilizers for her paddy (rice) cultivation.</t>
  </si>
  <si>
    <t>to make needed repairs on his taxi and to process some paperwork for the taxi.</t>
  </si>
  <si>
    <t>to pay reaping fees and to support her sesame farming business.</t>
  </si>
  <si>
    <t>to buy a calf.</t>
  </si>
  <si>
    <t>purchase a computer.</t>
  </si>
  <si>
    <t>to add to his stock of wallets, watches and other items.</t>
  </si>
  <si>
    <t>to purchase bales of green vegetables, sweets, onions, potatoes, chewing gum and tomatoes for resale.</t>
  </si>
  <si>
    <t>to invest in the purchase of fine silver and jade for production.</t>
  </si>
  <si>
    <t>to repay a debt at another bank.</t>
  </si>
  <si>
    <t>to buy fish nets, floaters and nylon</t>
  </si>
  <si>
    <t>Getafe, Bohol</t>
  </si>
  <si>
    <t xml:space="preserve">to pay for an urgent eye operation for her husband before he goes completely blind. </t>
  </si>
  <si>
    <t>to purchase Koolaid and soft drinks for her business</t>
  </si>
  <si>
    <t xml:space="preserve"> To buy stocks for her home products sales business</t>
  </si>
  <si>
    <t>to purchase inventory for her family business of manufacturing shoes at home</t>
  </si>
  <si>
    <t>Pujilí</t>
  </si>
  <si>
    <t>to purchase and run two Fresh Life toilets.</t>
  </si>
  <si>
    <t>Mukuru (Nairobi)</t>
  </si>
  <si>
    <t>to buy paper reams, kerosene lamps, toilet paper, and light bulbs</t>
  </si>
  <si>
    <t>To buy five superior piglets and feed.</t>
  </si>
  <si>
    <t>to buy additional goods like noodles, soy sauce, shampoo, hair conditioner, laundry soap, etc., to sell</t>
  </si>
  <si>
    <t>buy more groceries items to sell</t>
  </si>
  <si>
    <t>Liloy-Lopoc, Labason, Zamboanga Del Norte</t>
  </si>
  <si>
    <t>to buy fertilizer and manure to grown corn.</t>
  </si>
  <si>
    <t>To buy four local piglets</t>
  </si>
  <si>
    <t>to purchase animals for sale.</t>
  </si>
  <si>
    <t xml:space="preserve">purchase diverse food items and consumables (tomatoes, peanuts, palm oil, onions, etc) </t>
  </si>
  <si>
    <t>to buy canned goods, snack foods, assorted candies, laundry soaps, noodles, beverages, seasonings and soft drinks to sell.</t>
  </si>
  <si>
    <t>Brgy. Salinas, Bambang, Nueva Vizcaya</t>
  </si>
  <si>
    <t>to purchase wood inventory to increase his productivity and meet orders on time</t>
  </si>
  <si>
    <t>To buy  more long skirts for sale</t>
  </si>
  <si>
    <t xml:space="preserve">Para pagar un semestre de matricula </t>
  </si>
  <si>
    <t>to reorganize her shop, which has been open for a year now, by buying a large quantity of certain products that are missing such as liquid and powder detergent and packets of candy and biscuits.</t>
  </si>
  <si>
    <t>Chon - Aryk village</t>
  </si>
  <si>
    <t>purchase balanced feed and repair the bedrooms in her home.</t>
  </si>
  <si>
    <t>to finance farm maintenance and fertilization costs.</t>
  </si>
  <si>
    <t>purchase clothing, shoes, perfumes and cosmetics.</t>
  </si>
  <si>
    <t xml:space="preserve"> to buy a stock of decorating fabrics, hanging decorations, and artificial flowers, along with packs of paints in different colors.</t>
  </si>
  <si>
    <t>to purchase more wax cotton to expand her business.</t>
  </si>
  <si>
    <t>to buy beauty products to sell to her customers.</t>
  </si>
  <si>
    <t>to purchase large amounts of food before the holiday season (Lunar New year) to sell at her stall.</t>
  </si>
  <si>
    <t>Hanjargalant, Zavhan</t>
  </si>
  <si>
    <t>to pay for harvesting, labor and insecticide.</t>
  </si>
  <si>
    <t>to purchase 12 bags of fertilizers, 2 bags of pesticides and 2 bags of rice seeds for his farming business</t>
  </si>
  <si>
    <t>to buy sugar, cinnamon, raisins, and cups.</t>
  </si>
  <si>
    <t>to buy onions</t>
  </si>
  <si>
    <t>to buy a sack of feed for her pigs.</t>
  </si>
  <si>
    <t xml:space="preserve">to buy tools. </t>
  </si>
  <si>
    <t>To buy a solar system from "Eneji Pwop" to resell in his auto parts shop.</t>
  </si>
  <si>
    <t>Mole Saint-Nicolas</t>
  </si>
  <si>
    <t>to pay for registration fees at the university.</t>
  </si>
  <si>
    <t>to buy 100 litres of milk for resale.</t>
  </si>
  <si>
    <t xml:space="preserve">purchase materials to build pens.  </t>
  </si>
  <si>
    <t xml:space="preserve">To buy more boxes of cream relaxers,wevaes and braids. </t>
  </si>
  <si>
    <t>to buy a washing machine to use in her house.</t>
  </si>
  <si>
    <t>To purchase a bed</t>
  </si>
  <si>
    <t>SANTIAGO</t>
  </si>
  <si>
    <t>to prepare for growing vegetables</t>
  </si>
  <si>
    <t>to buy water and stone material.</t>
  </si>
  <si>
    <t>to pay for my Bachelor's degree in ICP</t>
  </si>
  <si>
    <t>to purchase more materials like iron, laminate, electrodes, rollers, etc.</t>
  </si>
  <si>
    <t>to purchase more plastic and rubber cups, plates, and a variety of other food containers.</t>
  </si>
  <si>
    <t>to buy more boxes of cream relaxers, weaves, braids and other cosmetics</t>
  </si>
  <si>
    <t>to buy ingredients for restauration business.</t>
  </si>
  <si>
    <t>To purchase corn, vegetables, tomatoes, leaves for wrapping, etc, and upgrade the kitchen</t>
  </si>
  <si>
    <t>To buy fertilizers and seeds to plant more crops.</t>
  </si>
  <si>
    <t>to buy perfumes, creams, cosmetics and shoes.</t>
  </si>
  <si>
    <t>to purchase more drinks, soap, biscuits, cigarettes for resale</t>
  </si>
  <si>
    <t>to buy sacks of charcoal to sell.</t>
  </si>
  <si>
    <t>to purchase cooking ingredients (peppers, oil, salt, onions, rice, and fish).</t>
  </si>
  <si>
    <t>to pay tuition for her children.</t>
  </si>
  <si>
    <t>to buy spools of thread, cloth, buttons, and packs of zippers and needles.</t>
  </si>
  <si>
    <t>to buy drinks for the bar to sell</t>
  </si>
  <si>
    <t>to buy motorcycle spare parts and fuel</t>
  </si>
  <si>
    <t>to pay for her modules so as to then receive her degree certificate.</t>
  </si>
  <si>
    <t>to buy certain foods which she needs for looking after her daughter and also to buy a wheelchair so she can go out.</t>
  </si>
  <si>
    <t>to buy 20 sacks of corn, bottled gas, and other inputs for her business.</t>
  </si>
  <si>
    <t>to purchase some cows and bull-calves to resell</t>
  </si>
  <si>
    <t xml:space="preserve">to buy beehives for honey production. </t>
  </si>
  <si>
    <t>to buy milk, wheat flour, sugar and other ingredients for preparing food</t>
  </si>
  <si>
    <t>To buy daily household items to sell in the retail shop</t>
  </si>
  <si>
    <t>to build a house.</t>
  </si>
  <si>
    <t>to buy additional ingredients like meat and hotdogs.</t>
  </si>
  <si>
    <t>to purchase more wax cotton cloth to expand her business.</t>
  </si>
  <si>
    <t>to buy trousers, blouses, t-shirts and children's clothing.</t>
  </si>
  <si>
    <t>To purchase tomatoes, onions, green peppers, potatoes and other vegetables so that she can continue with her sales.</t>
  </si>
  <si>
    <t>to purchase more recyclable materials to sell</t>
  </si>
  <si>
    <t xml:space="preserve">buy more grocery item to display and sell </t>
  </si>
  <si>
    <t>Liloy-Poblacion, Tampilisan, Zamboanga del Norte</t>
  </si>
  <si>
    <t>to buy a car and start a transportation business.</t>
  </si>
  <si>
    <t>Moliti</t>
  </si>
  <si>
    <t>to add stocks of tea leaves</t>
  </si>
  <si>
    <t>to make improvements to his house</t>
  </si>
  <si>
    <t>To purchase a stock of needed products for the grocery store.</t>
  </si>
  <si>
    <t>Kulashi</t>
  </si>
  <si>
    <t>to buy fishing materials for fishing boat maintenance.</t>
  </si>
  <si>
    <t xml:space="preserve"> To buy more skirts and blouses for resale. </t>
  </si>
  <si>
    <t>To buy 2 superior piglets and pig feed.</t>
  </si>
  <si>
    <t>to buy more spools of threads in different colors along with the packs of lace, zippers and buttons.</t>
  </si>
  <si>
    <t>to buy additional items like shampoo, detergent soap, canned goods, cooking oil, noodles, etc. to sell</t>
  </si>
  <si>
    <t>purchase products like rice, beans, sugar, oil, soda and others.</t>
  </si>
  <si>
    <t>to get additional capital to buy more livestock to sell.</t>
  </si>
  <si>
    <t>to buy fertilizer for her farm.</t>
  </si>
  <si>
    <t>to pay one semester's registration fees.</t>
  </si>
  <si>
    <t>to purchase food to sell at his rental stall for Lunar New Year</t>
  </si>
  <si>
    <t>to purchase more fruits and vegetables to sell.</t>
  </si>
  <si>
    <t>to buy more grocery items to display in her store such as coffee, shampoo, soap, and other basic needs items.</t>
  </si>
  <si>
    <t>to buy sugar, green tea and stock cubes wholesale for retailing.</t>
  </si>
  <si>
    <t xml:space="preserve">to buy two cows.  </t>
  </si>
  <si>
    <t>to purchase feed and vaccines for the maintenance and proper growth of his hogs.</t>
  </si>
  <si>
    <t>Bantug Petines, Alicia, Isabela</t>
  </si>
  <si>
    <t>to purchase more rice, oil, coal, pepper, fish, etc., for her business.</t>
  </si>
  <si>
    <t>To purchase local piglets for pig barbeque.</t>
  </si>
  <si>
    <t>to purchase corn in bulk, propane gas, etc.</t>
  </si>
  <si>
    <t>to purchase organic fertilizer for the next crop.</t>
  </si>
  <si>
    <t>Calamba Misamis Occidental</t>
  </si>
  <si>
    <t>to buy super quality feed for her sows and piglets.</t>
  </si>
  <si>
    <t>to add a stock of cooking pans, vacuum flasks, shoes and other items.</t>
  </si>
  <si>
    <t>to buy raw materials for planting sugar cane and improve her products.</t>
  </si>
  <si>
    <t>To pay for semester tuition.</t>
  </si>
  <si>
    <t>buy advertising and equipment (uniforms, radios, lapel pins) needed to expand my security business.</t>
  </si>
  <si>
    <t>buy five basins of hibiscus leaves at 2,500 CFA francs each, three bags of monkey bread (fruit of the baobab tree) at 6,000 CFA francs each, at least two 50-kg bags of sugar, food coloring and various ingredients.</t>
  </si>
  <si>
    <t>buy more blouses, t-shirts, and shorts to display and sell.</t>
  </si>
  <si>
    <t>purchase iron sheets, linings, and paint.</t>
  </si>
  <si>
    <t>to use $300 to purchase fruits and vegetables to sell in her community, and $300 to purchase wood and sheet metal to make some renovations to her humble home. She will use the remaining to cover other personal expenses.</t>
  </si>
  <si>
    <t>to buy 600 empty bags.</t>
  </si>
  <si>
    <t>to buy a heifer for milk production.</t>
  </si>
  <si>
    <t>to buy more sugar and soap to sell.</t>
  </si>
  <si>
    <t>to buy agricultural supplies to plant rice.</t>
  </si>
  <si>
    <t>to buy additional stocks to sell in her general store</t>
  </si>
  <si>
    <t>to buy fertilizer and pay for weeding maintenance costs</t>
  </si>
  <si>
    <t>to buy fertilizers and pesticides for his rice farming business.</t>
  </si>
  <si>
    <t>To pay for reaping fee.</t>
  </si>
  <si>
    <t>purchase agricultural supplies.</t>
  </si>
  <si>
    <t xml:space="preserve">to purchase more palm oil, beans, and gari to expand her business. </t>
  </si>
  <si>
    <t>For maintenance and purchasing spare parts</t>
  </si>
  <si>
    <t>to pay for grocery items, toiletries and beverages needed for her business.</t>
  </si>
  <si>
    <t>to purchase more drinks (soda, beer, and energy drinks) and other provisions for her business.</t>
  </si>
  <si>
    <t>to purchase perfumes, creams, cosmetics, and clothing.</t>
  </si>
  <si>
    <t>buy clothes and shoes.</t>
  </si>
  <si>
    <t xml:space="preserve">To buy dried beans, peas, maize flour, cooking oil, wheat flour and to replace leaking saucepans. </t>
  </si>
  <si>
    <t>to buy more used clothing like shorts, t-shirts, blouses, etc. to sell</t>
  </si>
  <si>
    <t>to buy two bags of used shoes.</t>
  </si>
  <si>
    <t>to buy six young bulls for grazing.</t>
  </si>
  <si>
    <t>purchase a fast food restaurant, paint the space, repair the space and purchase supplies in bulk (bread, cold cuts, sauces, soda, paper products, etc...)</t>
  </si>
  <si>
    <t>pay for maintenance of her husband's rickshaw used for his business.</t>
  </si>
  <si>
    <t>to replace some of the tools and purchase wooden inventories for his business</t>
  </si>
  <si>
    <t>Dundgovi</t>
  </si>
  <si>
    <t>to buy agricultural inputs to grow 14,000 square meters of corn and beans as companion crops.</t>
  </si>
  <si>
    <t>to pay the reaping fee and labor costs and buy fertilizer and insecticide.</t>
  </si>
  <si>
    <t>to purchase more cooking oil, rice and cooking seasoning for resale.</t>
  </si>
  <si>
    <t>to buy spare parts for electrical appliances, electrodes, soldering iron etc.</t>
  </si>
  <si>
    <t xml:space="preserve">To buy shoes for sell </t>
  </si>
  <si>
    <t xml:space="preserve"> To buy more food, such as green bananas, sweet potatoes and Irish potatoes, plus charcoal and cooking oil. </t>
  </si>
  <si>
    <t>To buy spare parts and replace the rickshaw's body.</t>
  </si>
  <si>
    <t>to buy four super quality piglets for fattening.</t>
  </si>
  <si>
    <t>To buy air tickets for his sons to go to Russia to work</t>
  </si>
  <si>
    <t>to pay for her son’s semester fees.</t>
  </si>
  <si>
    <t>to buy plaster, paint, and chalk wholesale in order to continue her business decorating masks and other crafts</t>
  </si>
  <si>
    <t>purchase 7 sacks of charcoal for my shop.</t>
  </si>
  <si>
    <t>to hire workers and to transport his harvest</t>
  </si>
  <si>
    <t>Ayacucho</t>
  </si>
  <si>
    <t>to buy more clothes for her business.</t>
  </si>
  <si>
    <t>to buy household necessities.</t>
  </si>
  <si>
    <t>Ferreñafe, Lambayeque</t>
  </si>
  <si>
    <t>to purchase more slippers and teddy bears to sell</t>
  </si>
  <si>
    <t xml:space="preserve">to purchase cooking oil, onions, tomatoes, charcoal, wheat flour, and beans for resale. </t>
  </si>
  <si>
    <t>To build a decent latrine for her household</t>
  </si>
  <si>
    <t>to buy more stock to sell such as slippers, shoes, and other footwear</t>
  </si>
  <si>
    <t>to purchase a big stock of ready-made garments</t>
  </si>
  <si>
    <t>Muniguda,Rayagada,Odisha</t>
  </si>
  <si>
    <t>to purchase more palm oil, rice, pepper, salt, and vita to expand her sales.</t>
  </si>
  <si>
    <t>to purchase balanced feed for fattening her animals.</t>
  </si>
  <si>
    <t>to purchase chalk, books, pens and sacks of cashew nuts</t>
  </si>
  <si>
    <t>to buy more chirimoya (aka custard apple - a sweet fruit native to the Andes, similar in appearance to an avocado).</t>
  </si>
  <si>
    <t>to buy construction materials to improve his room (paint, cement, bricks, sand and so on).</t>
  </si>
  <si>
    <t>to stock up on merchandise for her business, especially seasonal clothing.</t>
  </si>
  <si>
    <t>Chalco</t>
  </si>
  <si>
    <t>To buy more stock for her hebal business.</t>
  </si>
  <si>
    <t>to buy one or two pigs, depending on their size.</t>
  </si>
  <si>
    <t>to pay for her new business stock.</t>
  </si>
  <si>
    <t xml:space="preserve">to purchase more quarrying equipment and to employ more staff </t>
  </si>
  <si>
    <t>to invest in the construction of a bathroom in her house.</t>
  </si>
  <si>
    <t>to purchase inventory in order to continue her baby and maternity clothing sales mobile business.</t>
  </si>
  <si>
    <t>Bayanzurh, Ulaanbaatar</t>
  </si>
  <si>
    <t xml:space="preserve">to buy threads, beads, zippers and needles. </t>
  </si>
  <si>
    <t>add stock of fish</t>
  </si>
  <si>
    <t>with personal expenses and improvements to her home</t>
  </si>
  <si>
    <t>to purchase more cheese and milk.</t>
  </si>
  <si>
    <t>To buy organic fertilizers</t>
  </si>
  <si>
    <t>Kyotera</t>
  </si>
  <si>
    <t>to buy more root crops for sale</t>
  </si>
  <si>
    <t>to buy coffee, canned goods, noodles, bath soap, shampoo, and sugar to sell.</t>
  </si>
  <si>
    <t xml:space="preserve">to buy products such as rice, sugar, milk, noodles, candy, soft drinks, and other items. </t>
  </si>
  <si>
    <t>to buy more clothes and pickles for his business</t>
  </si>
  <si>
    <t>Baqaa</t>
  </si>
  <si>
    <t>to build a latrine and buy its accessories.</t>
  </si>
  <si>
    <t>to buy space to open a produce store.</t>
  </si>
  <si>
    <t xml:space="preserve">to buy seeds, fertilizer and insecticides </t>
  </si>
  <si>
    <t>To buy more potatoes, rice and goats to resell.</t>
  </si>
  <si>
    <t xml:space="preserve">to pay the university installments for this semester. </t>
  </si>
  <si>
    <t>to buy more stock, like canned goods, candies, biscuits and snack foods, soda and beverages, cooking ingredients, and others</t>
  </si>
  <si>
    <t>to purchase spare parts and install them on his car to continue his business</t>
  </si>
  <si>
    <t>To buy drugs to sell in the pharmacy</t>
  </si>
  <si>
    <t>to buy more clothing to sell.</t>
  </si>
  <si>
    <t>to buy chickens, chicken feeders, and chicken feed.</t>
  </si>
  <si>
    <t>To buy more clothes to add to his stock.</t>
  </si>
  <si>
    <t>to purchase more clothes and personal product items to sell</t>
  </si>
  <si>
    <t>Centro 2 San Guillermo, Isabela</t>
  </si>
  <si>
    <t>to buy a shop, adapt the locale and replenish the stock.</t>
  </si>
  <si>
    <t>to buy rice to store for the future needs of her family.</t>
  </si>
  <si>
    <t>to purchase organic fertilizer for her crops.</t>
  </si>
  <si>
    <t>purchase 25 pieces of jackets and 16 pieces of sacks to sell to my customers who have placed their orders.</t>
  </si>
  <si>
    <t>to buy additional seedlings and fertilizer</t>
  </si>
  <si>
    <t>to buy more stock of onions,tomatoes and vegetables for her business.</t>
  </si>
  <si>
    <t>to buy construction materials (bricks, sand, cement, iron, etc), which will help her with the construction of a small store where she will sell clothing and give beauty services (hair cuts, coloring and styling among others)</t>
  </si>
  <si>
    <t>buy materials for aquaponic troughs to grow fish and vegetables to sell in central Arkansas</t>
  </si>
  <si>
    <t>to buy fertilizers and pay for the clearing of the coffee field.</t>
  </si>
  <si>
    <t>to buy more coconuts, wheat flour, and cooking oil for her business</t>
  </si>
  <si>
    <t xml:space="preserve">to pay tuition </t>
  </si>
  <si>
    <t>To buy more batteries, biscuits and cooking oil to sell.</t>
  </si>
  <si>
    <t>to purchase maize flour, cashew nuts, and soft drinks for her business.</t>
  </si>
  <si>
    <t>Tangerang</t>
  </si>
  <si>
    <t>to purchase additional materials, like bamboo and varnish.</t>
  </si>
  <si>
    <t>Maguikay, Aurora Zamboanga Del Sur</t>
  </si>
  <si>
    <t>to purchase more rice, pepper, oil, fish, coal, etc. for her restaurant.</t>
  </si>
  <si>
    <t>buy rebar, iron and metal pipes to make a trellis for growing grape vines on</t>
  </si>
  <si>
    <t>To pay for her daughter's school fees.</t>
  </si>
  <si>
    <t>to buy a new rickshaw to transfer construction material for his work</t>
  </si>
  <si>
    <t>to buy furniture.</t>
  </si>
  <si>
    <t>to buy land to grow crops.</t>
  </si>
  <si>
    <t>to buy a dairy cow to increase his milk production, in order to produce more cheese to sell.</t>
  </si>
  <si>
    <t>Achacachi</t>
  </si>
  <si>
    <t>To buy more fabric and silk for her business</t>
  </si>
  <si>
    <t>To purchase more clothes for her business</t>
  </si>
  <si>
    <t>to purchase more alcoholic drinks and soft drinks to increase her  business</t>
  </si>
  <si>
    <t>to invest in the purchase of wood and polish for production.</t>
  </si>
  <si>
    <t>Kumasi</t>
  </si>
  <si>
    <t xml:space="preserve">  increase my business stock.</t>
  </si>
  <si>
    <t>Akhalsheni</t>
  </si>
  <si>
    <t>to buy a fridge.</t>
  </si>
  <si>
    <t>Pariña Chico, Los Aquijes;Ica</t>
  </si>
  <si>
    <t>to buy auto repair supplies and to spruce up his motor vehicle repair workshop</t>
  </si>
  <si>
    <t>To cover the school fee for his daughter</t>
  </si>
  <si>
    <t>Kampong Speu province, Samrong Torng district</t>
  </si>
  <si>
    <t>to purchase more stock of household items such as kitchen utensils, and carpets for her business.</t>
  </si>
  <si>
    <t>to purchase more piglets.</t>
  </si>
  <si>
    <t>to buy a microwave oven.</t>
  </si>
  <si>
    <t xml:space="preserve"> to buy feed for her pigs</t>
  </si>
  <si>
    <t xml:space="preserve">to purchase onions, tomatoes, vegetables and potatoes for resale. </t>
  </si>
  <si>
    <t>increase my efficiency by purchasing diagnostic equipment, which includes a brake rotor-turning machine and a tire machine.</t>
  </si>
  <si>
    <t>buy solar lanterns for resale.</t>
  </si>
  <si>
    <t>to purchase more pepper for her business.</t>
  </si>
  <si>
    <t>to buy farm inputs such as fertilizer, seeds, etc.</t>
  </si>
  <si>
    <t>karatina</t>
  </si>
  <si>
    <t xml:space="preserve">to restock the inventory of his 'buy and sell' business </t>
  </si>
  <si>
    <t>to buy coloured fabrics for resale and accessories for women.</t>
  </si>
  <si>
    <t>to invest in the purchase of wood, metal plates and sandpaper for production.</t>
  </si>
  <si>
    <t>To purchase stock of clothing for her new business</t>
  </si>
  <si>
    <t>Kaspi</t>
  </si>
  <si>
    <t>to buy organic compost and seedlings</t>
  </si>
  <si>
    <t>to pay his rental fee for six months to ensure his business stability</t>
  </si>
  <si>
    <t>to purchase clothing inventories to sell at the local market</t>
  </si>
  <si>
    <t>to buy rexine, leather, threads, glue etc. for sewing jackets and shoes.</t>
  </si>
  <si>
    <t>to buy more cattle for fattening.</t>
  </si>
  <si>
    <t>to buy farm inputs like fertilizers, manure and mulches .</t>
  </si>
  <si>
    <t>to pay the university installments for this semester</t>
  </si>
  <si>
    <t xml:space="preserve">to buy medicine and complete an ultrasound. </t>
  </si>
  <si>
    <t>El Sauce</t>
  </si>
  <si>
    <t>to purchase more rice, oil, etc. for her business.</t>
  </si>
  <si>
    <t>purchase agricultural supplies, and pay for labor, cleaning and harvesting of coffee beans.</t>
  </si>
  <si>
    <t>to purchase wheat flour, cooking oil, and cashew nuts for her business</t>
  </si>
  <si>
    <t>to buy a decent motorbike for commuting back and forth to the workplace.</t>
  </si>
  <si>
    <t>to add stock of cement, iron sheets, nails, and other materials</t>
  </si>
  <si>
    <t>To buy drugs</t>
  </si>
  <si>
    <t>to pay for tuition to get her master's .</t>
  </si>
  <si>
    <t>to buy a new fishing net</t>
  </si>
  <si>
    <t>Cagay-anon,Sinacaban,Misamis Occidental</t>
  </si>
  <si>
    <t>to pay for costs related to opening a store offering photocopying services.</t>
  </si>
  <si>
    <t xml:space="preserve">to buy a small plot of cropland. </t>
  </si>
  <si>
    <t>to buy a plot of land</t>
  </si>
  <si>
    <t>to buy more dry bush meat to expand her sales.</t>
  </si>
  <si>
    <t>to pay for her son's upcoming semester fees.</t>
  </si>
  <si>
    <t>to redeem her coconut land from her cousin.</t>
  </si>
  <si>
    <t>to buy fish nets, lead weights, and floaters</t>
  </si>
  <si>
    <t>to buy more bicycles for hire</t>
  </si>
  <si>
    <t>To purchase cattle and start selling the meat</t>
  </si>
  <si>
    <t>Nagazao</t>
  </si>
  <si>
    <t xml:space="preserve">To purchase the first round of tools used in building the metal stamping automation process and producing to meet market demand. </t>
  </si>
  <si>
    <t>San Luis Obispo</t>
  </si>
  <si>
    <t>To pay for the registration of his motorcycle as well as repairs and maintenance.</t>
  </si>
  <si>
    <t>Minante 2, Cauayan City, Isabela</t>
  </si>
  <si>
    <t>to purchase sacks of cashew nuts and to use the rest for transportation costs.</t>
  </si>
  <si>
    <t>to buy more farm supplies like manure and fertilizer.</t>
  </si>
  <si>
    <t>to buy guinea pigs for her business.</t>
  </si>
  <si>
    <t>Anta - Anta - Cusco</t>
  </si>
  <si>
    <t>to purchase a dairy cow to increase milk production and profits.</t>
  </si>
  <si>
    <t>TIPAMPA PROV OMASUYO</t>
  </si>
  <si>
    <t>to pay for improvements to his workshop</t>
  </si>
  <si>
    <t>to buy lumber.</t>
  </si>
  <si>
    <t>buy Audio Sound Equalizer for sound clarity.</t>
  </si>
  <si>
    <t xml:space="preserve">to buy pesticides and fertilizers </t>
  </si>
  <si>
    <t>to build a hen-coop and buy some more poultry birds.</t>
  </si>
  <si>
    <t>Fuzuli region</t>
  </si>
  <si>
    <t>to purchase beverages, canned goods, and rice grains to sell.</t>
  </si>
  <si>
    <t>Rang- Ayan, Angadanan, Isabela</t>
  </si>
  <si>
    <t>to buy a motor taxi.</t>
  </si>
  <si>
    <t>to buy additional piglets.</t>
  </si>
  <si>
    <t>To buy fertilizers for his banana plants.</t>
  </si>
  <si>
    <t>to buy more sheep for her farm.</t>
  </si>
  <si>
    <t>to buy red onion seeds for planting</t>
  </si>
  <si>
    <t>to buy seedlings and fertilizer</t>
  </si>
  <si>
    <t>to buy a piece of land.</t>
  </si>
  <si>
    <t>to buy stock of fish</t>
  </si>
  <si>
    <t>to buy firewood.</t>
  </si>
  <si>
    <t>To boost her timber selling business by buying more timber.</t>
  </si>
  <si>
    <t>to purchase calves, food and vitamins, and inputs for planting vegetables.</t>
  </si>
  <si>
    <t>Limón, Pococí, Roxana, Aguas Frías</t>
  </si>
  <si>
    <t>to buy more dry fish to expand her sales.</t>
  </si>
  <si>
    <t>to buy manure and fertilizers, among other things</t>
  </si>
  <si>
    <t>to buy farmland.</t>
  </si>
  <si>
    <t>To open a new room to store her mini-market products</t>
  </si>
  <si>
    <t>Marka</t>
  </si>
  <si>
    <t>to purchase materials and inventories to manufacture leather shoes and boots at home</t>
  </si>
  <si>
    <t>to purchase spare parts and install them in  his car to ensure safety.</t>
  </si>
  <si>
    <t>to buy more used clothes to expand her sales.</t>
  </si>
  <si>
    <t>to purchase jerrycans of cooking oil for resale</t>
  </si>
  <si>
    <t xml:space="preserve">to buy chickens, guinea pigs and animal feed. </t>
  </si>
  <si>
    <t xml:space="preserve"> to get a new collection of clothes</t>
  </si>
  <si>
    <t>to purchase leaf plates for stitching and wholesaling.</t>
  </si>
  <si>
    <t>Kotapeta, Rayagada, odisha</t>
  </si>
  <si>
    <t>EL PRESTAMO LO INVERTIRA EN LA CUOTA INICIAL DE UNA REFRIGERADORA</t>
  </si>
  <si>
    <t>to buy a dairy cow to increase milk production to improve the family income</t>
  </si>
  <si>
    <t>Chahuira-Pampa</t>
  </si>
  <si>
    <t xml:space="preserve">To buy more bags of Irish potatoes, boxes of tomatoes, onions and sweet potatoes </t>
  </si>
  <si>
    <t>To buy agricultural produce such as maize and millet</t>
  </si>
  <si>
    <t>to buy more rice, fufu, fish, pepper, etc., for her business.</t>
  </si>
  <si>
    <t>To buy mineral fertilizers and seeds</t>
  </si>
  <si>
    <t>to buy more slippers to sell.</t>
  </si>
  <si>
    <t>to purchase more home products for her business</t>
  </si>
  <si>
    <t>This borrower will use this money to pay for seeds, fertilizer so that she can expand her vegetable farming.</t>
  </si>
  <si>
    <t>NP</t>
  </si>
  <si>
    <t>Nepal</t>
  </si>
  <si>
    <t>Kalaiya, Bara district of Nepal</t>
  </si>
  <si>
    <t>NPR</t>
  </si>
  <si>
    <t>To buy fertilizer for her pepper business.</t>
  </si>
  <si>
    <t>to buy organic fertiliser and a small piece of farmland.</t>
  </si>
  <si>
    <t>to buy more dairy cows</t>
  </si>
  <si>
    <t>to buy more hair cutting equipment.</t>
  </si>
  <si>
    <t>to buy more inventory of noodles, soap, canned goods, soda, etc.</t>
  </si>
  <si>
    <t xml:space="preserve">to expand her stationary shop. </t>
  </si>
  <si>
    <t>for vehicle maintenance so he can continue providing service</t>
  </si>
  <si>
    <t>To buy raw materials for  embroidery for resale in her husband's shop.</t>
  </si>
  <si>
    <t xml:space="preserve">to purchase organic fertilizer </t>
  </si>
  <si>
    <t>to buy a cow and cattle feed.</t>
  </si>
  <si>
    <t>to buy more fish for her business.</t>
  </si>
  <si>
    <t>to buy a vacuum cleaner and washing machine</t>
  </si>
  <si>
    <t xml:space="preserve">to repair the existing vehicle and buy new accessories. </t>
  </si>
  <si>
    <t>to purchase materials and other inventory to meet clients' orders before the Lunar New year.</t>
  </si>
  <si>
    <t>to buy more stock of merchandise to sell like slippers, shoes, tupperware, and kitchenware.</t>
  </si>
  <si>
    <t>To buy seeds and mineral fertilizers.</t>
  </si>
  <si>
    <t>To build a decent latrine for his household</t>
  </si>
  <si>
    <t>to buy a mannequin to display clothes and an industrial sewing machine to make clothes and suits.</t>
  </si>
  <si>
    <t>to purchase maize flour, rice, beans, cooking oil for resale.</t>
  </si>
  <si>
    <t>To buy wholesale supplies and merchandise such as Samuka items, wood, fabric, thread, paint, etc.</t>
  </si>
  <si>
    <t>Puri, Odisha</t>
  </si>
  <si>
    <t>to buy tires</t>
  </si>
  <si>
    <t>to purchase grazing land</t>
  </si>
  <si>
    <t>to pay for a master's degree course.</t>
  </si>
  <si>
    <t>To buy cattle and increase working capital.</t>
  </si>
  <si>
    <t>to buy more firewood to sell</t>
  </si>
  <si>
    <t>to buy building and insulation materials</t>
  </si>
  <si>
    <t>to buy more drugs for her clinic to sell.</t>
  </si>
  <si>
    <t>to buy seeds, pesticides and fertilizers for farming</t>
  </si>
  <si>
    <t>to buy and sell more cattle.</t>
  </si>
  <si>
    <t>to pay for a graduate degree.</t>
  </si>
  <si>
    <t>To purchase more goats for her business</t>
  </si>
  <si>
    <t xml:space="preserve">To buy dried fruit to sell </t>
  </si>
  <si>
    <t>to buy food products such as rice, sugar and cereal.</t>
  </si>
  <si>
    <t>to buy more household consumables such as wheat flour, maize flour, soap, sugar and cooking oil for resale.</t>
  </si>
  <si>
    <t>to buy shirts, pants, dresses, skirts, and shoes.</t>
  </si>
  <si>
    <t>To purchase a refrigerator and more food products</t>
  </si>
  <si>
    <t>to buy fertilizer and pesticides for the farm.</t>
  </si>
  <si>
    <t>to purchase coffee and maize</t>
  </si>
  <si>
    <t>to buy stock of cooking oil, wheat flour, bread, salt, and other items</t>
  </si>
  <si>
    <t xml:space="preserve">to buy household appliances.  </t>
  </si>
  <si>
    <t>to add sheep to her herd of dairy cows</t>
  </si>
  <si>
    <t>to pay for her son's enrollment fees.</t>
  </si>
  <si>
    <t>to buy more silk, cotton and alpaca wool for her shawls and accessories</t>
  </si>
  <si>
    <t xml:space="preserve">buy candy, sodas, staple grains, eggs, cooking oil, etc., as well as the milk needed to make cheese and milk curd. </t>
  </si>
  <si>
    <t>to build a small stable and buy feed for her dairy cows.</t>
  </si>
  <si>
    <t>to buy ceramics.</t>
  </si>
  <si>
    <t>to buy more dried fish to sell</t>
  </si>
  <si>
    <t>to buy organic fertilizer and farming tools</t>
  </si>
  <si>
    <t>to expand his business on a larger scale.</t>
  </si>
  <si>
    <t>to purchase soap, wheat flour, bread, milk, soft drinks, rice, beans, and cooking oil.</t>
  </si>
  <si>
    <t>to buy more perfumes for her business.</t>
  </si>
  <si>
    <t>to purchase more food products for her business.</t>
  </si>
  <si>
    <t>to purchase dried fish for her business.</t>
  </si>
  <si>
    <t>to pay for his sons' university tuition fees.</t>
  </si>
  <si>
    <t>To purchase a mini-bus for a transportation business.</t>
  </si>
  <si>
    <t>Uchkhiti</t>
  </si>
  <si>
    <t>to purchase a large amount of organic dairy products from herders and sell to local residents at his stall</t>
  </si>
  <si>
    <t>To buy building materials for his house.</t>
  </si>
  <si>
    <t>to repair the roof of his stall</t>
  </si>
  <si>
    <t>to buy food items to sell to her customers.</t>
  </si>
  <si>
    <t xml:space="preserve">to purchase school supplies and pay school fees.  </t>
  </si>
  <si>
    <t xml:space="preserve">to purchase meat products and organic dairy products to sell to local residents </t>
  </si>
  <si>
    <t>to buy 30 containers of oil.</t>
  </si>
  <si>
    <t>to purchase a water tank, onions, tomatoes, vegetables and potatoes for resale .</t>
  </si>
  <si>
    <t>to invest in the purchase of the raw materials such as leather, wood and glass, as well as the components needed for the production of mirrors</t>
  </si>
  <si>
    <t>to purchase skeins of wool and thread in different colors along with the packs of needles.</t>
  </si>
  <si>
    <t xml:space="preserve">to buy materials: tiles, wood, nails and tools, since the ceiling in this home is in poor condition. </t>
  </si>
  <si>
    <t>to purchase wheat flour, cooking oil, maize flour, and sweets for resale.</t>
  </si>
  <si>
    <t>to purchase a clothing inventory so she can start trading.</t>
  </si>
  <si>
    <t>Zestaponi</t>
  </si>
  <si>
    <t xml:space="preserve">to buy coal for the winter season. </t>
  </si>
  <si>
    <t>to purchase materials and other inventory to meet clients' orders on time</t>
  </si>
  <si>
    <t>To purchase new tools for his barbershop</t>
  </si>
  <si>
    <t>to buy chicken, pork, fish, vegetables and other ingredients to cook and sell in her food stall.</t>
  </si>
  <si>
    <t>to buy a laptop for education purposes.</t>
  </si>
  <si>
    <t>to purchase more pepper, bitter ball, rice, vita, etc. for her business.</t>
  </si>
  <si>
    <t>To purchase bananas, bitter gourds, legumes, and string beans to sell.</t>
  </si>
  <si>
    <t>To buy more pineapples and vegetables for sale.</t>
  </si>
  <si>
    <t>to buy beauty products for makeover services.</t>
  </si>
  <si>
    <t>to buy new fishing nets, lead weights, hooks and other fishing supplies.</t>
  </si>
  <si>
    <t>to buy fabric in large amounts.</t>
  </si>
  <si>
    <t>Turbaco-Bolivar</t>
  </si>
  <si>
    <t>to purchase more leaves for making plates</t>
  </si>
  <si>
    <t xml:space="preserve">to organize a party. </t>
  </si>
  <si>
    <t>to purchase more rice, pepper, oil, salt, onions, etc. for her business.</t>
  </si>
  <si>
    <t>to purchase a bigger truck to increase his family income to support his family</t>
  </si>
  <si>
    <t xml:space="preserve">o buy more goods to sell like slippers, umbrellas, and school supplies </t>
  </si>
  <si>
    <t>to buy tires and motor oil, as well as fertilizer for his farm.</t>
  </si>
  <si>
    <t>to purchase more stock of household consumables such as sweets, maize flour, rice, beans, and cooking oil.</t>
  </si>
  <si>
    <t>to purchase a large amount of grocery products and inventory to continue running the business</t>
  </si>
  <si>
    <t xml:space="preserve">To purchase logs, wood in bulk, and baskets for his vegetables business. </t>
  </si>
  <si>
    <t>to open a hair salon.</t>
  </si>
  <si>
    <t>Sayreville</t>
  </si>
  <si>
    <t>to prepare his center and buy all the needed furniture like chairs and chalkboards.</t>
  </si>
  <si>
    <t>buy ingredients such as wheat flour, milk, eggs, detergents, maize flour and sugar that will help her make more money to invest back into her business.</t>
  </si>
  <si>
    <t>to buy a new sewing machine</t>
  </si>
  <si>
    <t>to purchase good quality bed sheets and covers in different colors and designs.</t>
  </si>
  <si>
    <t>to purchase an automatic sewing machine and to start her own business.</t>
  </si>
  <si>
    <t>to purchase grocery supplies and communication credits</t>
  </si>
  <si>
    <t xml:space="preserve"> to buy a new laptop for her studies</t>
  </si>
  <si>
    <t>to increase his working capital in order to buy cattle.</t>
  </si>
  <si>
    <t>to purchase a large amount of second hand clothes to sell</t>
  </si>
  <si>
    <t>buy a motor and for general maintenance of his passenger vehicle</t>
  </si>
  <si>
    <t>to pay for her current semester registration fees as she studies to become a teacher.</t>
  </si>
  <si>
    <t>buy stock of  clothes</t>
  </si>
  <si>
    <t>to purchase more racks where she can introduce her products</t>
  </si>
  <si>
    <t xml:space="preserve">to buy an air conditioning unit </t>
  </si>
  <si>
    <t>to buy a new rickshaw to transfer the goods for the local traders.</t>
  </si>
  <si>
    <t>to purchase inventory to meet orders on time and please her clients.</t>
  </si>
  <si>
    <t>to purchase a large amount of animal pelts and other products for a lower price.</t>
  </si>
  <si>
    <t>Ulaangom, Uvs</t>
  </si>
  <si>
    <t>to purchase materials and inventory to meet the orders on time</t>
  </si>
  <si>
    <t>to purchase more batteries, soap, copy book, etc. for her business.</t>
  </si>
  <si>
    <t xml:space="preserve">To repair his combine </t>
  </si>
  <si>
    <t>to purchase labeling tools and materials to market his products and inventories to continue his business</t>
  </si>
  <si>
    <t>to pay for repair and maintenance costs</t>
  </si>
  <si>
    <t>Jimenez, Misamis Occidental</t>
  </si>
  <si>
    <t>to buy new piglets.</t>
  </si>
  <si>
    <t>Pagadian-Camanga, Dumalinao</t>
  </si>
  <si>
    <t>to buy more bags of charcoal.</t>
  </si>
  <si>
    <t xml:space="preserve">to buy a refrigerator for his home.  </t>
  </si>
  <si>
    <t>to install gas equipment in his car</t>
  </si>
  <si>
    <t>Ochkhamuri</t>
  </si>
  <si>
    <t>purchase raw ingredients to make snacks to sell.</t>
  </si>
  <si>
    <t>to buy milk, bread, washing soap, and other items</t>
  </si>
  <si>
    <t>to make a payment for her first semester.</t>
  </si>
  <si>
    <t>To purchase more accessories and perfumes for her business</t>
  </si>
  <si>
    <t>to obtain more raw materials to make embroidered pieces and straw crafts</t>
  </si>
  <si>
    <t>to purchase more stock of goods.</t>
  </si>
  <si>
    <t>ELDAMA RAVINE</t>
  </si>
  <si>
    <t>purchase 2 sacks of potatoes and 1 bundle of wheat flour and expand my business.</t>
  </si>
  <si>
    <t>to purchase seeds and pesticides for her business.</t>
  </si>
  <si>
    <t>to buy goods for the general store</t>
  </si>
  <si>
    <t>to purchase 40 pieces of leso cloth and sacks of coconuts for resale.</t>
  </si>
  <si>
    <t>to buy used clothing and fishing equipment</t>
  </si>
  <si>
    <t>to pay for fish net for her husband's fishing business</t>
  </si>
  <si>
    <t>Dipolog-Miputak, Dipolog City,Zambo.del Norte</t>
  </si>
  <si>
    <t>to buy rice, beans, sugar, salt, detergents, personal care items, etc.</t>
  </si>
  <si>
    <t>To build a latrine for her family.</t>
  </si>
  <si>
    <t>to buy more stock like sugar and a variety of  food to sell.</t>
  </si>
  <si>
    <t xml:space="preserve"> to buy additional piglets to raise</t>
  </si>
  <si>
    <t>to buy school supplies to sell.</t>
  </si>
  <si>
    <t>to purchase animal feeds and vaccine for her goat and pigs.</t>
  </si>
  <si>
    <t>to pay his school fees.</t>
  </si>
  <si>
    <t xml:space="preserve">buy more shoes and clothes to sell. </t>
  </si>
  <si>
    <t>purchase a prefabricated house.</t>
  </si>
  <si>
    <t>to purchase washing machines and a large assortment of merchandise, so she can meet the orders from her regular and occasional customers.</t>
  </si>
  <si>
    <t>to boost her money transfer business.</t>
  </si>
  <si>
    <t>make repairs to his home (lay floors, plaster and paint walls)</t>
  </si>
  <si>
    <t>to purchase more palm oil, beans, rice, garlic, etc. to enlarge her business.</t>
  </si>
  <si>
    <t>to expand a food stall.</t>
  </si>
  <si>
    <t xml:space="preserve">buy fabrics, threads, buttons, fasteners, zippers, and other materials to make clothing. </t>
  </si>
  <si>
    <t>to purchase a car and start a taxi business</t>
  </si>
  <si>
    <t>to  help her husband to buy new tools for his work.</t>
  </si>
  <si>
    <t>to buy farm inputs such as fertilizer, seeds, and other items.</t>
  </si>
  <si>
    <t>to purchase more candy, biscuits, soft drinks, oil, sugar and flour, etc. for her business.</t>
  </si>
  <si>
    <t>to purchase supplies for foam crafts and an assortment of merchandise for the upcoming school season, such as notebooks, pencils, ballpoint pens, cardboard, glue, crayons, temperas, etc.</t>
  </si>
  <si>
    <t>To pay for more toys in bulk from wholesalers.</t>
  </si>
  <si>
    <t>Mahayahay, Aurora, Zamboanga del Sur</t>
  </si>
  <si>
    <t>to buy a young cow</t>
  </si>
  <si>
    <t>SainbuBhaishepati</t>
  </si>
  <si>
    <t xml:space="preserve">to purchase staple foods. </t>
  </si>
  <si>
    <t>Paute</t>
  </si>
  <si>
    <t>to buy rice, beans, sugar, oil, soft drinks, and other products.</t>
  </si>
  <si>
    <t>To buy medicine</t>
  </si>
  <si>
    <t>to purchase a large amount of food inventory to sell at his store for Lunar New Year.</t>
  </si>
  <si>
    <t>to buy food supplies for her business</t>
  </si>
  <si>
    <t>to pay for spare parts and maintenance of his multicab unit.</t>
  </si>
  <si>
    <t>to physically expand her business and production.</t>
  </si>
  <si>
    <t>to buy stock of shoes and handbags.</t>
  </si>
  <si>
    <t>to purchase more water by the sack for her business.</t>
  </si>
  <si>
    <t>to open a retail location for his video production business.</t>
  </si>
  <si>
    <t>Princeton</t>
  </si>
  <si>
    <t>to pay for her Master's course.</t>
  </si>
  <si>
    <t>to build a decent latrine for her family.</t>
  </si>
  <si>
    <t>Panaon, Misamis. Occidental</t>
  </si>
  <si>
    <t>to buy more stock to sell such as slippers, shirts, pants, underwear and other clothing</t>
  </si>
  <si>
    <t>to buy additional groceries to sell.</t>
  </si>
  <si>
    <t>to purchase maize flour, charcoal, rice, beans, and cooking oil for her business.</t>
  </si>
  <si>
    <t>to cover repairs and maintenance costs</t>
  </si>
  <si>
    <t>Mialem,Jimenez,Misamis Occidental</t>
  </si>
  <si>
    <t>to buy more chicks to sell.</t>
  </si>
  <si>
    <t>to pay for a master's level course.</t>
  </si>
  <si>
    <t>to buy food products such as rice, sugar, flour and drinks.</t>
  </si>
  <si>
    <t>to pay for stocks of inventory of food items and groceries to meet the increasing customer demand.</t>
  </si>
  <si>
    <t>to purchase wheat flour, cashew nuts, sugar and cooking oil for her business</t>
  </si>
  <si>
    <t>to build a household latrine at the back of his house.</t>
  </si>
  <si>
    <t>to purchase more fish, plantains, potatoes, flour, etc. for her business.</t>
  </si>
  <si>
    <t>to buy raw ingredients in order to prepare snacks for sale.</t>
  </si>
  <si>
    <t>Butuay,Jimenez,Misamis Occidental</t>
  </si>
  <si>
    <t xml:space="preserve">to build a stall </t>
  </si>
  <si>
    <t>to pay for wood to expand her shuttering business</t>
  </si>
  <si>
    <t>to buy cows to resell</t>
  </si>
  <si>
    <t>to purchase more sugarcane for her business.</t>
  </si>
  <si>
    <t>to purchase oil and rice for business.</t>
  </si>
  <si>
    <t>Calrin, Misamis Occidental</t>
  </si>
  <si>
    <t>to purchase second-hand clothes to sell</t>
  </si>
  <si>
    <t>to pay for her tuition</t>
  </si>
  <si>
    <t>to pay off an existing obligation with CrediCampo; the remaining capital will be used for the purchase of two calves.</t>
  </si>
  <si>
    <t>to purchase shampoo, spray, and tools to continue her business</t>
  </si>
  <si>
    <t>to pay for the upkeep and repair of his work vehicle.</t>
  </si>
  <si>
    <t>To buy  more foodstuffs to sell, such as sorghum and beer</t>
  </si>
  <si>
    <t xml:space="preserve">to replace their old car wash equipment </t>
  </si>
  <si>
    <t>to purchase timber planks to fix the fences around his ger to improve living conditions and safety</t>
  </si>
  <si>
    <t>to purchase spare parts and get them installed in his car to continue his business</t>
  </si>
  <si>
    <t>to pay for local workers.</t>
  </si>
  <si>
    <t>to buy fertilizer for the farm, and to pay the school fees of her children.</t>
  </si>
  <si>
    <t xml:space="preserve">to pay for materials for her tailoring shop expansion </t>
  </si>
  <si>
    <t>Dipolog-biasong, Zamboanga del Norte</t>
  </si>
  <si>
    <t>to buy a hair dryer and beauty products.</t>
  </si>
  <si>
    <t>to cover his license renewal costs</t>
  </si>
  <si>
    <t>Tabo-o,Jimenez,Misamis Occidental</t>
  </si>
  <si>
    <t>buy framing equipment and art supplies for Santanna's Art Gallery.</t>
  </si>
  <si>
    <t>To purchase more raw materials for making crafts</t>
  </si>
  <si>
    <t>to purchase rice, oil, sugar, salt, potatoes, onions, washing powder, soap, tea, biscuits, etc. for her grocery shop</t>
  </si>
  <si>
    <t>to purchase more stock of fish, cooking oil and charcoal for her business.</t>
  </si>
  <si>
    <t>to repair a welding machine and buy some tools and oil</t>
  </si>
  <si>
    <t>Butuay, Jiminez Mis. Occ.</t>
  </si>
  <si>
    <t>to buy more stock of food ingredients for her business.</t>
  </si>
  <si>
    <t>to purchase a large amount of meat products to resell at her stall when it's the high season of Lunar New Year.</t>
  </si>
  <si>
    <t>to buy baby goats</t>
  </si>
  <si>
    <t>To buy bleach and glycerin for making soap and detergent to sell to retailers.</t>
  </si>
  <si>
    <t>To buy more accessories, detergents and home products for her business</t>
  </si>
  <si>
    <t>to invest in the purchase of a home solar system to install on the top roof of her house.</t>
  </si>
  <si>
    <t>to purchase a Jersey cow.</t>
  </si>
  <si>
    <t>Kolnara, Rayagada, Odisha</t>
  </si>
  <si>
    <t>to buy more threads, laces, zippers and buttons.</t>
  </si>
  <si>
    <t xml:space="preserve">to purchase a larger refrigerator. </t>
  </si>
  <si>
    <t>to buy recyclables.</t>
  </si>
  <si>
    <t>To purchase beverages, canned goods, noodles, chips, and breads to sell.</t>
  </si>
  <si>
    <t>Carabatan Chica, Cauayan City, Isabela</t>
  </si>
  <si>
    <t>to buy flour and coal for baking</t>
  </si>
  <si>
    <t>to purchase hair extensions, hair treatment, and shampoos for her business.</t>
  </si>
  <si>
    <t>to purchase clothing and to replace the roof on her house.</t>
  </si>
  <si>
    <t>to buy inventory for her sari-sari store</t>
  </si>
  <si>
    <t>Ozamiz City, Misamis Occidental</t>
  </si>
  <si>
    <t>purchase beverages in bulk: soda, juices, water, etc...</t>
  </si>
  <si>
    <t>To buy women's dresses for increasing sales.</t>
  </si>
  <si>
    <t>to buy goods and improve her selling area.</t>
  </si>
  <si>
    <t>buy the initial materials to start a locally-sourced sustainable seaweed farming business.</t>
  </si>
  <si>
    <t xml:space="preserve">to buy a computer and a desk </t>
  </si>
  <si>
    <t>Tabo-o,Jimenez,Misamis Occidental.</t>
  </si>
  <si>
    <t>to purchase carabao for her business</t>
  </si>
  <si>
    <t>to pay for her master's degree.</t>
  </si>
  <si>
    <t xml:space="preserve">to buy yarn, needles, zippers and clasps in order to continue working. </t>
  </si>
  <si>
    <t>to buy more maize flour, plastic cups and sandals to sell.</t>
  </si>
  <si>
    <t>to increase his customer traffic by buying more flour, butter, oil, charcoal, etc. for his business.</t>
  </si>
  <si>
    <t>to purchase grocery items, toiletries, and beverages needed in her business.</t>
  </si>
  <si>
    <t>to buy seedlings and fertilizer.</t>
  </si>
  <si>
    <t>Dinas, Sinacaban Mis. Occ.</t>
  </si>
  <si>
    <t>to buy a cow for breeding.</t>
  </si>
  <si>
    <t>to buy stock for his shop, including maize flour, soap, and cooking fat</t>
  </si>
  <si>
    <t>to purchase oil, garlic, and flour, etc. to increase her business.</t>
  </si>
  <si>
    <t>to buy more scrap metal and plastic to sell to recycling firms.</t>
  </si>
  <si>
    <t>to stock his business.</t>
  </si>
  <si>
    <t>add to her stock of bread, drinks, milk, sugar, soap and other items.</t>
  </si>
  <si>
    <t>to purchase a dairy cow to increase milk production so that he can produce more cheese, which his his main business.</t>
  </si>
  <si>
    <t>to pay the university installments for his daughter for this semester.</t>
  </si>
  <si>
    <t>to buy spare parts for his car</t>
  </si>
  <si>
    <t>to buy goods and dry goods for her sari-sari store.</t>
  </si>
  <si>
    <t>Camanga Dumalino ZDS</t>
  </si>
  <si>
    <t xml:space="preserve">to purchase a stock of sugar, rice, tea leaves and wheat flour for resale and pay her children's school fees </t>
  </si>
  <si>
    <t>to buy notebooks, folders and pens</t>
  </si>
  <si>
    <t>To paint the walls, provide electricity, and to buy new plastic furniture and crockery.</t>
  </si>
  <si>
    <t>Nayagarh, Odisha</t>
  </si>
  <si>
    <t>to buy more business stock.</t>
  </si>
  <si>
    <t>to buy more cows</t>
  </si>
  <si>
    <t>to purchase cloth, perfume, and incense to sell</t>
  </si>
  <si>
    <t>To pay for her upcoming semester fees</t>
  </si>
  <si>
    <t>to buy a new set of tires and additional spare parts.</t>
  </si>
  <si>
    <t>Carmen Annex, Ozamis City, Misamis Occidental</t>
  </si>
  <si>
    <t>To help her husband buy out his partner and own the entire dry cleaning business.</t>
  </si>
  <si>
    <t>To buy more bunches of green bananas, bags of sweet and Irish potatoes, and cassava to sell.</t>
  </si>
  <si>
    <t>to buy a plot of land for farming.</t>
  </si>
  <si>
    <t>to buy food products to sell.</t>
  </si>
  <si>
    <t>to add to his stock of products and buy materials to build business premises</t>
  </si>
  <si>
    <t>to buy wheat seeds and fertilizer.</t>
  </si>
  <si>
    <t>to purchase more soft drinks and cold water for her business.</t>
  </si>
  <si>
    <t>to buy an extra sewing machine and more materials like fabric, thread, needles, etc. for her tailoring business.</t>
  </si>
  <si>
    <t>to buy books, notebooks, and other supplies.</t>
  </si>
  <si>
    <t>to buy basins, jugs, cooking pans, plastic containers, and other items</t>
  </si>
  <si>
    <t>To buy more sweet potatoes and beans for sale.</t>
  </si>
  <si>
    <t>to buy fabric to make uniforms</t>
  </si>
  <si>
    <t>Cartagena de Indias</t>
  </si>
  <si>
    <t xml:space="preserve">to buy food products and to pay rent for organizing a new business. </t>
  </si>
  <si>
    <t>Zeindari</t>
  </si>
  <si>
    <t>to buy chickens and animal feed</t>
  </si>
  <si>
    <t>to purchase bundles of firewood and palm leaves for resale.</t>
  </si>
  <si>
    <t>To buy more beans, maize and sorghum to sell.</t>
  </si>
  <si>
    <t>to buy cosmetics, feminine knick-knacks, and various accessories</t>
  </si>
  <si>
    <t>to buy dressmaking materials such as thread and a bobbin case..</t>
  </si>
  <si>
    <t>to purchase starting inventory to start his business</t>
  </si>
  <si>
    <t>Gurvan-Tes, Umnugovi</t>
  </si>
  <si>
    <t>to purchase a Pico sewing machine</t>
  </si>
  <si>
    <t>JKPur, Rayagada, Odisha</t>
  </si>
  <si>
    <t>to repair her motorcycle</t>
  </si>
  <si>
    <t>to buy additional fertilizer</t>
  </si>
  <si>
    <t>To buy more more juices, soaps, and cooking oil to sell.</t>
  </si>
  <si>
    <t>to repair her little house.</t>
  </si>
  <si>
    <t>to start a business trading clothing and bedding.</t>
  </si>
  <si>
    <t>Tibaani</t>
  </si>
  <si>
    <t>to repair the vehicle used for his transportation business</t>
  </si>
  <si>
    <t>to buy more juice, cooking oil and biscuits for resale.</t>
  </si>
  <si>
    <t>Buy larger quantities of cosmetics and women's accessories, and construction materials to renovate her premises</t>
  </si>
  <si>
    <t>to buy fertilizer and cover house repair costs</t>
  </si>
  <si>
    <t>Sagrada Familia, Tambulig, Zamboanga del sur</t>
  </si>
  <si>
    <t>to purchase used clothing to sell.</t>
  </si>
  <si>
    <t>to do vehicle maintenance.</t>
  </si>
  <si>
    <t>to purchase two more goats to raise and sell</t>
  </si>
  <si>
    <t>to purchase seeds, mineral fertilizer, and fuel</t>
  </si>
  <si>
    <t>to pay for tuition and to buy a new computer.</t>
  </si>
  <si>
    <t>Nam Dinh</t>
  </si>
  <si>
    <t>Rubirizi</t>
  </si>
  <si>
    <t>to renovate his house</t>
  </si>
  <si>
    <t>to purchase fish for her market stand.</t>
  </si>
  <si>
    <t>CG</t>
  </si>
  <si>
    <t>Congo</t>
  </si>
  <si>
    <t>Brazzaville</t>
  </si>
  <si>
    <t>to pay for tuition fee.</t>
  </si>
  <si>
    <t>Kherlen</t>
  </si>
  <si>
    <t>to buy silver, steel, and fine costume jewelry to sell</t>
  </si>
  <si>
    <t>to buy quintals of corn and lime powder.</t>
  </si>
  <si>
    <t xml:space="preserve"> to purchase firewood  and charcoal to sell</t>
  </si>
  <si>
    <t>to buy lotions, creams, cosmetics, and supplies for making "pupusas"</t>
  </si>
  <si>
    <t>To pay for products, like dishwashing liquid, fabric conditioner, detergent powder, and other products for her business.</t>
  </si>
  <si>
    <t xml:space="preserve">To build a greenhouse </t>
  </si>
  <si>
    <t>Bayanhongor</t>
  </si>
  <si>
    <t xml:space="preserve">To organize her son's wedding party </t>
  </si>
  <si>
    <t>to purchase more Pure Water, drinks, cigarettes and biscuits to expand her business.</t>
  </si>
  <si>
    <t>to buy fresh seasonal fruits and start a new retail business.</t>
  </si>
  <si>
    <t>to buy more merchandise such as cosmetics, perfumes and more.</t>
  </si>
  <si>
    <t>To purchase tailoring products for her husband's tailoring shop.</t>
  </si>
  <si>
    <t>to purchase bananas.</t>
  </si>
  <si>
    <t>to purchase onions from two plots of land (0.1445 hectares).</t>
  </si>
  <si>
    <t>To purchase additional quantities of beads and beading materials to make bracelets</t>
  </si>
  <si>
    <t>to purchase necessary inventory and tools to continue providing her barber shop service</t>
  </si>
  <si>
    <t>buy various clothes.</t>
  </si>
  <si>
    <t>to pay for raw ingredients like rice, pork, chicken, and vegetables, and other products needed in her business</t>
  </si>
  <si>
    <t>Payatas-B, Commonwealth, Quezon City</t>
  </si>
  <si>
    <t>To buy fertilizer for her pineapple planting</t>
  </si>
  <si>
    <t>to buy variety of school bags along with some packs of biscuits and sweets.</t>
  </si>
  <si>
    <t>To buy stock of local brew</t>
  </si>
  <si>
    <t>to buy more fertilizers and fruit tree seeds.</t>
  </si>
  <si>
    <t>Bilasuvar</t>
  </si>
  <si>
    <t>to buy corn in order to continue selling tortillas.</t>
  </si>
  <si>
    <t>to buy fabric, thread, glue, appliqués and other items to use for decorations.</t>
  </si>
  <si>
    <t xml:space="preserve">to buy a cow to raise. </t>
  </si>
  <si>
    <t>To pay a semester's tuition</t>
  </si>
  <si>
    <t>to buy maize for grinding.</t>
  </si>
  <si>
    <t>to stock up on clothing inventory.</t>
  </si>
  <si>
    <t>to buy fresh fruits and vegetables for sale</t>
  </si>
  <si>
    <t>to buy stock of juices, beverages and biscuits.</t>
  </si>
  <si>
    <t>to buy food products like rice, sugar, milk, etc.</t>
  </si>
  <si>
    <t>CUSCO</t>
  </si>
  <si>
    <t>to purchase more clothing material along with general stock.</t>
  </si>
  <si>
    <t>To purchase two head of steer.</t>
  </si>
  <si>
    <t>increase my stock and demand</t>
  </si>
  <si>
    <t>to pay his son's spring semester tuition fee</t>
  </si>
  <si>
    <t>to pay a semester of tuition fees.</t>
  </si>
  <si>
    <t>To purchase one more cow</t>
  </si>
  <si>
    <t>construct a bio-digester.</t>
  </si>
  <si>
    <t>to buy women's clothing</t>
  </si>
  <si>
    <t>to buy a sofa and cabinets</t>
  </si>
  <si>
    <t>to replant bananas and to pay for farm fertilization.</t>
  </si>
  <si>
    <t>buy building materials</t>
  </si>
  <si>
    <t>To cover her son's school fees</t>
  </si>
  <si>
    <t>to buy souvenirs to sell</t>
  </si>
  <si>
    <t>to buy fishing gear and other equipment.</t>
  </si>
  <si>
    <t>Roxas City, Capiz</t>
  </si>
  <si>
    <t>to pay for additional supplies and merchandise products, like clothing, footwear, undergarments, and cosmetics needed in her business.</t>
  </si>
  <si>
    <t>to pay for a university Degree.</t>
  </si>
  <si>
    <t xml:space="preserve">to purchase sacks of cashewnuts to re-sell. </t>
  </si>
  <si>
    <t>To buy more baking ingredients</t>
  </si>
  <si>
    <t>to buy more salts, soaps and drinks to sell</t>
  </si>
  <si>
    <t>To buy more soaps, cooking oil and lotions for sale.</t>
  </si>
  <si>
    <t>To buy additional computers, spare parts, and supplies</t>
  </si>
  <si>
    <t xml:space="preserve"> to buy chicken to boost her poultry business. </t>
  </si>
  <si>
    <t xml:space="preserve">to buy a motorcycle for commuting to work.   </t>
  </si>
  <si>
    <t>to buy potato seeds</t>
  </si>
  <si>
    <t xml:space="preserve">to purchase cigarette, drinks and soap to expand her business. </t>
  </si>
  <si>
    <t>to buy organic manure and tools for farming work.</t>
  </si>
  <si>
    <t xml:space="preserve">to buy fertilizer and pesticide to maintain her rice farm.   </t>
  </si>
  <si>
    <t>To pay for tuition</t>
  </si>
  <si>
    <t xml:space="preserve">have business capital to supply her store selling pants, shorts, skirts, shirts, dresses, underwear, sleepwear, kids' clothes, and cosmetics. </t>
  </si>
  <si>
    <t>to purchase more supplies of pure water to expand her business.</t>
  </si>
  <si>
    <t>to buy potato seeds,  fertilizers and pesticides</t>
  </si>
  <si>
    <t>Kakyrpiltan village</t>
  </si>
  <si>
    <t>to buy carrots, potatoes and cabbages</t>
  </si>
  <si>
    <t>Sheema</t>
  </si>
  <si>
    <t>to buy stock of clothes</t>
  </si>
  <si>
    <t>to purchase farm supplies.</t>
  </si>
  <si>
    <t xml:space="preserve">to pay for tuition fee and to buy a new computer. </t>
  </si>
  <si>
    <t xml:space="preserve">to buy a water-storage facility for his family and add stock of drinks, books, M-pesa money-transfer float credits and other items </t>
  </si>
  <si>
    <t>to buy products for her handicraft shop</t>
  </si>
  <si>
    <t xml:space="preserve">to purchase a used farm truck. </t>
  </si>
  <si>
    <t>Cumming, GA</t>
  </si>
  <si>
    <t>To pay for raw ingredients like rice, pork, chicken, and vegetables and other products needed in her business.</t>
  </si>
  <si>
    <t xml:space="preserve">to buy supplies for preparing food and seasonal clothing to sell.  </t>
  </si>
  <si>
    <t>to buy baby goats and sheep.</t>
  </si>
  <si>
    <t>Shahriston</t>
  </si>
  <si>
    <t>to buy supplies and improve her land.</t>
  </si>
  <si>
    <t>to purchase supplies like flour, eggs, lard, yeast, vegetables and other items to make her bread, pizza and pickle products to sell.</t>
  </si>
  <si>
    <t>Tocoa, Colon</t>
  </si>
  <si>
    <t>to purchase more fish, cooking oil, and charcoal</t>
  </si>
  <si>
    <t>To buy more stock of potatoes and cooking oil.</t>
  </si>
  <si>
    <t>To purchase beverages, coffee, sugar, canned goods, and cooking oil to sell.</t>
  </si>
  <si>
    <t>Buyon, Cauayan City, Isabela</t>
  </si>
  <si>
    <t>to buy sewing products and fabric for making dress pants.</t>
  </si>
  <si>
    <t>To purchase a variety of goods to sell.</t>
  </si>
  <si>
    <t>To pay for the land leasing fee to grow her cucumbers.</t>
  </si>
  <si>
    <t>to stock his store with products such as lard, flour, rice, sugar, cleaning supplies, bread, eggs, churros, meats, pastas, etc.</t>
  </si>
  <si>
    <t>to buy sugar, rice and other items for her retail shop.</t>
  </si>
  <si>
    <t>to buy more meat to sell.</t>
  </si>
  <si>
    <t>to buy lime, cement and iron.</t>
  </si>
  <si>
    <t>To complete his house</t>
  </si>
  <si>
    <t>buy materials to manufacture WillStoves.</t>
  </si>
  <si>
    <t>to buy new tires for her son's vehicle.</t>
  </si>
  <si>
    <t>Pagadian-Dumagoc, Zamboanga del Sur</t>
  </si>
  <si>
    <t xml:space="preserve">to buy spare parts, school supplies, and textbooks. </t>
  </si>
  <si>
    <t>24 de Mayo</t>
  </si>
  <si>
    <t>to increase his capital and buy large quantities of products for his shop for resale to earn more.</t>
  </si>
  <si>
    <t>to purchase cattle for livestock activities</t>
  </si>
  <si>
    <t>to buy a variety of backpacks, clothing and shoes.</t>
  </si>
  <si>
    <t>to buy a plot of land.</t>
  </si>
  <si>
    <t>to purchase additional stocks for her food business</t>
  </si>
  <si>
    <t>to buy more animals.</t>
  </si>
  <si>
    <t>to buy snacks, drinks, basic grains, soap, detergents, sugar, etc.</t>
  </si>
  <si>
    <t>to buy a stock of rice, sugar, and flour from the market at lower rates.</t>
  </si>
  <si>
    <t>to purchase cattle and feed in order to start a new business</t>
  </si>
  <si>
    <t>To pay for education at the university.</t>
  </si>
  <si>
    <t>to purchase more medical drugs for resale.</t>
  </si>
  <si>
    <t xml:space="preserve">to purchase a gallon of palm wine for resale. </t>
  </si>
  <si>
    <t>to buy materials to build a wall around his house.</t>
  </si>
  <si>
    <t>To purchase noodles, canned goods, beverages, coffee, sugar, and cooking oil to sell.</t>
  </si>
  <si>
    <t>to purchase livestock and livestock feed.</t>
  </si>
  <si>
    <t>to pay for registration fees, office supplies, and certified software.</t>
  </si>
  <si>
    <t>Florida</t>
  </si>
  <si>
    <t>to purchase chemicals and air conditioners for her beauty salon business</t>
  </si>
  <si>
    <t>expand my business and employ more people.</t>
  </si>
  <si>
    <t xml:space="preserve">To purchase additional vending machines </t>
  </si>
  <si>
    <t>Fresno</t>
  </si>
  <si>
    <t>to buy bananas, vegetables, onions, and tomatoes to sell.</t>
  </si>
  <si>
    <t>to improve the infrastructure of his fishponds and buy cattle.</t>
  </si>
  <si>
    <t>To stock up on construction materials for his hardware store</t>
  </si>
  <si>
    <t>to have business capital and supply her grocery store with food products such as rice, beans, sugar, milk, bread, juices, sodas, matches, oil, detergent, a local cheese called cuajada, and a drink called tiste.</t>
  </si>
  <si>
    <t>to purchase additional mobile prepaid loads to offer for sale.</t>
  </si>
  <si>
    <t>to buy ingredients to make prepared food and also baked goods.</t>
  </si>
  <si>
    <t>to buy oils, fruit, vegetables, groceries, beverages and other items.</t>
  </si>
  <si>
    <t>To pay for raw ingredients like rice, pork, chicken, and vegetables and other products needed in his business.</t>
  </si>
  <si>
    <t>to buy materials (nylon cord) to make ropes and hammocks to sell</t>
  </si>
  <si>
    <t>to buy more beans and maize for sale.</t>
  </si>
  <si>
    <t>to purchase skirts, pants, blouses, t-shirts, and dresses.</t>
  </si>
  <si>
    <t>to buy a mobile phone, a solar charging set and a weighing scale to use in rendering services as a Community Knowledge Worker.</t>
  </si>
  <si>
    <t>to purchase sugar, coffee, cooking oil, biscuits, and beverages to sell</t>
  </si>
  <si>
    <t>to purchase solar lanterns to sell</t>
  </si>
  <si>
    <t>Matuu</t>
  </si>
  <si>
    <t>to buy more grocery items and  soft drinks</t>
  </si>
  <si>
    <t>to buy seeds, herbicides and fertilizer needed for vegetable production.</t>
  </si>
  <si>
    <t>Brgy. Villa Coloma, Bagabag, Nueva Vizcaya</t>
  </si>
  <si>
    <t>to buy jeans, shirts, t-shirts, and other garments.</t>
  </si>
  <si>
    <t>buy plastic buckets and containers to sell in my shop.</t>
  </si>
  <si>
    <t>To buy goats.</t>
  </si>
  <si>
    <t>to buy fish, fizzy drinks and other supplies.</t>
  </si>
  <si>
    <t>to purchase spare parts and tires for his vehicle.</t>
  </si>
  <si>
    <t>to buy feed and medicine for pigs.</t>
  </si>
  <si>
    <t>to pay for road preparation in her village.</t>
  </si>
  <si>
    <t>add more cows to her existing herd.</t>
  </si>
  <si>
    <t>to buy herbicides, pesticides, fertilizer, and seed.</t>
  </si>
  <si>
    <t>to buy new fishing nets, lead weights, floaters and other fishing materials.</t>
  </si>
  <si>
    <t>to buy oils, soaps, groceries, and other basic needs products</t>
  </si>
  <si>
    <t xml:space="preserve">to increase her stock and offer a greater variety of products to her customers.  </t>
  </si>
  <si>
    <t>to pay university dues.</t>
  </si>
  <si>
    <t>to buy  miscellaneous items [for resale].</t>
  </si>
  <si>
    <t>to buy more goods and dry goods to sell</t>
  </si>
  <si>
    <t>to purchase a large amount of clothing inventory from Erlian, China, to sell at her rental stall</t>
  </si>
  <si>
    <t>to buy more clothing to sell to her customers</t>
  </si>
  <si>
    <t>to buy cattle for resale</t>
  </si>
  <si>
    <t>to buy clothes, perfume, cream, cosmetics and costume jewelry.</t>
  </si>
  <si>
    <t>to purchase additional copra to sell</t>
  </si>
  <si>
    <t>to pay fees and enroll in a university.</t>
  </si>
  <si>
    <t>Khuroson</t>
  </si>
  <si>
    <t>to purchase stock of sugar, rice, maize flour and wheat flour.</t>
  </si>
  <si>
    <t>To buy more stock of hardware for sell.</t>
  </si>
  <si>
    <t>to buy a computer</t>
  </si>
  <si>
    <t>buy construction materials</t>
  </si>
  <si>
    <t xml:space="preserve">to purchase various jewelry items for re-sale. </t>
  </si>
  <si>
    <t>to buy more potatoes to add to her stock</t>
  </si>
  <si>
    <t>to buy seeds and other farm supplies.</t>
  </si>
  <si>
    <t xml:space="preserve">To buy soft drinks, soaps, sugar, milk and bread. </t>
  </si>
  <si>
    <t>to pay for tuition and to buy education equipment.</t>
  </si>
  <si>
    <t>to buy goods and materials for her sewing business.</t>
  </si>
  <si>
    <t>Film</t>
  </si>
  <si>
    <t xml:space="preserve">To expand his filming business by buying more cameras. </t>
  </si>
  <si>
    <t>to buy a water filter.</t>
  </si>
  <si>
    <t xml:space="preserve">to buy one more buffalo. </t>
  </si>
  <si>
    <t>to pay for ready-to-wear clothing items, like shirts for men and women, to resell to customers</t>
  </si>
  <si>
    <t>to buy vegetables and groceries.</t>
  </si>
  <si>
    <t>to pay for website development and digital marketing efforts.</t>
  </si>
  <si>
    <t>Brooklyn, New York</t>
  </si>
  <si>
    <t>Ichke-Suu village, Issyk-Kul region</t>
  </si>
  <si>
    <t>To purchase motorcycle spare parts for his transportation business</t>
  </si>
  <si>
    <t>Jimenez-Seti, Jimenez, Misamis Occidental</t>
  </si>
  <si>
    <t>to purchase spare parts for the lorry.</t>
  </si>
  <si>
    <t>to buy beverages, foodstuffs, oil, fruits, vegetables, and other supplies.</t>
  </si>
  <si>
    <t>to buy beverages, foodstuffs, fruits, vegetables, and other supplies.</t>
  </si>
  <si>
    <t>to purchase rice, noodles, and oil.</t>
  </si>
  <si>
    <t>buy additional stock of clothes</t>
  </si>
  <si>
    <t>to buy daily household use items to sell.</t>
  </si>
  <si>
    <t>to buy feed</t>
  </si>
  <si>
    <t>to buy more drinks, grocery items, raw meat and ingredients used in cooking foods</t>
  </si>
  <si>
    <t>San Antonio, Roxas, Isabela</t>
  </si>
  <si>
    <t>to buy more packs of frozen foods to sell</t>
  </si>
  <si>
    <t>to purchase livestock.</t>
  </si>
  <si>
    <t xml:space="preserve">to help pay for educational expenses.  </t>
  </si>
  <si>
    <t>to service his truck</t>
  </si>
  <si>
    <t>to buy a few cows and young bulls to increase her cattle headcount.</t>
  </si>
  <si>
    <t>to buy used clothes, shoes and electrical home appliances to sell.</t>
  </si>
  <si>
    <t>to buy  various stock and a sack of rice</t>
  </si>
  <si>
    <t>to purchase cloth, threads, laces and zippers.</t>
  </si>
  <si>
    <t>to buy items to sell like shampoo, sugar and other groceries.</t>
  </si>
  <si>
    <t>Numancia, Aklan</t>
  </si>
  <si>
    <t>to purchase additional stock for her sari-sari store</t>
  </si>
  <si>
    <t>Tangub  - St. Maria, Tangub City</t>
  </si>
  <si>
    <t xml:space="preserve">to buy edible products such as rice, sugar, fish preserves and fruit and vegetables. </t>
  </si>
  <si>
    <t>to purchase a variety of clothing material for resale.</t>
  </si>
  <si>
    <t>Ivisan, Capiz</t>
  </si>
  <si>
    <t>to purchase a water reclaim vacuum system for his exterior cleaning company.</t>
  </si>
  <si>
    <t>Spring Lake, NJ</t>
  </si>
  <si>
    <t>to buy additional stocks of junk food, assorted candies, beverages, canned goods, noodles, eggs, seasonings and soft drinks to sell.</t>
  </si>
  <si>
    <t>Brgy. Villa Coloma, Bagabag,Nueva Vizcaya</t>
  </si>
  <si>
    <t>to process more mobile phone credit sales transactions</t>
  </si>
  <si>
    <t>Bandung Timur</t>
  </si>
  <si>
    <t>to buy material to make decorations.</t>
  </si>
  <si>
    <t>to buy various cosmetics for resale</t>
  </si>
  <si>
    <t>to purchase seven sacks of coconuts for sale.</t>
  </si>
  <si>
    <t xml:space="preserve"> to purchase building supplies and cement for resale.</t>
  </si>
  <si>
    <t>to buy a new car for providing a taxi service in Khujand.</t>
  </si>
  <si>
    <t>to buy more stock to sell in her general store.</t>
  </si>
  <si>
    <t>This borrower will use this loan to purchase foufou for resale in the market.</t>
  </si>
  <si>
    <t>to purchase meat products to sell.</t>
  </si>
  <si>
    <t xml:space="preserve">to buy more fish. </t>
  </si>
  <si>
    <t>to buy a new sewing machine.</t>
  </si>
  <si>
    <t>Kayrakum</t>
  </si>
  <si>
    <t>to buy spare parts for her construction machinery.</t>
  </si>
  <si>
    <t>to purchase shampoo, hair spray and other inventory and to replace some of her tools</t>
  </si>
  <si>
    <t>Tourism</t>
  </si>
  <si>
    <t>to set up a home office, purchase a computer, buy airline-booking and trip-planning software, and develop a website.</t>
  </si>
  <si>
    <t>New York</t>
  </si>
  <si>
    <t>to buy cosmetics, perfumes, etc., to sell door to door.</t>
  </si>
  <si>
    <t>to buy sodas, beer, and wine, etc. to sell.</t>
  </si>
  <si>
    <t>to buy groceries for the retail store.</t>
  </si>
  <si>
    <t>BANGLAY,TANGUB CITY, MISAMIS OCCIDENTAL</t>
  </si>
  <si>
    <t xml:space="preserve">to buy clothing of all sizes and for both sexes.  </t>
  </si>
  <si>
    <t>to buy a fumigating spray for his fields.</t>
  </si>
  <si>
    <t>to buy more raw materials to increase her productivity.</t>
  </si>
  <si>
    <t>To buy fresh fruits and vegetables for selling.</t>
  </si>
  <si>
    <t xml:space="preserve">En la compra de terneros, y sus alimentos y las vitaminas necesarias para el desarrollo. </t>
  </si>
  <si>
    <t>to buy fertilizer, fuel and cotton seed.</t>
  </si>
  <si>
    <t>To pay the school fees for her son who wants to earn a bachelor's degree.</t>
  </si>
  <si>
    <t>Kampong Cham Province, Koh Sotin District</t>
  </si>
  <si>
    <t>to buy mobile phone accessories and parts for sale and repair.</t>
  </si>
  <si>
    <t>to buy a deep freezer.</t>
  </si>
  <si>
    <t xml:space="preserve"> To buy stocks for rice wholesale</t>
  </si>
  <si>
    <t>Kyenjojo</t>
  </si>
  <si>
    <t>to buy fertilizer for her pineapple planting and to pay fees associated with her rice reaping</t>
  </si>
  <si>
    <t>To purchase hog feed for her hogs.</t>
  </si>
  <si>
    <t>Comprar telas e hilos</t>
  </si>
  <si>
    <t>to fix his tractor that is partly broken.</t>
  </si>
  <si>
    <t>buy spare parts and fuel for his motorcycle.</t>
  </si>
  <si>
    <t>to buy livestock.</t>
  </si>
  <si>
    <t>to buy soft drinks, chips, cookies, canned goods, noodles, candies and biscuits</t>
  </si>
  <si>
    <t>to buy 8 goats for meat sale to earn more income</t>
  </si>
  <si>
    <t xml:space="preserve">to invest in marketing and advertising. </t>
  </si>
  <si>
    <t>Bronx, New York</t>
  </si>
  <si>
    <t>to purchase additional groceries to sell.</t>
  </si>
  <si>
    <t>to buy bread, because this business will help her to increase her income.</t>
  </si>
  <si>
    <t>to buy onion seeds</t>
  </si>
  <si>
    <t>purchase a solar panel.</t>
  </si>
  <si>
    <t>Katito</t>
  </si>
  <si>
    <t>for tuition fee and SOLAS costs</t>
  </si>
  <si>
    <t>to increase her inventory and to buy children's clothes.</t>
  </si>
  <si>
    <t>to purchase oranges, plantains, grapes, onions, carrots, and peppers.</t>
  </si>
  <si>
    <t>to purchase sacks of fertilizers</t>
  </si>
  <si>
    <t>Tudela-Masabod, Clarin,Misamis Occidental</t>
  </si>
  <si>
    <t>to buy flour and other hotel items.</t>
  </si>
  <si>
    <t>to buy more cereals to sell</t>
  </si>
  <si>
    <t xml:space="preserve">to pay for his masters studies in education. </t>
  </si>
  <si>
    <t>to purchase footwear and fish to sell</t>
  </si>
  <si>
    <t>Teshie, Accra</t>
  </si>
  <si>
    <t xml:space="preserve"> to purchase six sacks of coconuts to sale. </t>
  </si>
  <si>
    <t>to pay the school tuition fee</t>
  </si>
  <si>
    <t>Villalin, Pana-on, Misamis Occidental</t>
  </si>
  <si>
    <t xml:space="preserve">to purchase agricultural products and to harvest basic grains (corn and beans). </t>
  </si>
  <si>
    <t xml:space="preserve">to buy more products to sell. </t>
  </si>
  <si>
    <t>to pay matriculation fees and buy uniforms.</t>
  </si>
  <si>
    <t>To buy more potatoes, beans and cassava for sale.</t>
  </si>
  <si>
    <t>to buy undergarments to sell.</t>
  </si>
  <si>
    <t>To buy one more buffalo</t>
  </si>
  <si>
    <t>to buy raw materials such as leather, artificial leather and plastic soles.</t>
  </si>
  <si>
    <t>To pay for labor for her cassava business.</t>
  </si>
  <si>
    <t>to buy more beans and sorghum for resale.</t>
  </si>
  <si>
    <t>to buy seasonal fruit, such as apples, watermelons, melons and others.</t>
  </si>
  <si>
    <t xml:space="preserve">buy food wholesale to resell. </t>
  </si>
  <si>
    <t>Kyzyl-Zhyldyz village, Talas region</t>
  </si>
  <si>
    <t>to do some work at his newly built home that he will use for business as well</t>
  </si>
  <si>
    <t>to expand his welding business.</t>
  </si>
  <si>
    <t>to purchase more flour, sugar, butter and general stock to expand her business.</t>
  </si>
  <si>
    <t>to purchase wool.</t>
  </si>
  <si>
    <t>to buy pork, chicken heads and feet, hot dogs and seasonings for cooking barbecue.</t>
  </si>
  <si>
    <t>to buy materials in order to improve his home.</t>
  </si>
  <si>
    <t>to buy seeds, fertilizers and insecticides for his farming business</t>
  </si>
  <si>
    <t>to buy products to increase her sales.</t>
  </si>
  <si>
    <t xml:space="preserve">to buy materials to improve his home.  </t>
  </si>
  <si>
    <t>To buy more stock of soft drinks, juice and cakes.</t>
  </si>
  <si>
    <t>to purchase one more cow and feed for the calves</t>
  </si>
  <si>
    <t>to purchase additional materials for food production</t>
  </si>
  <si>
    <t>Zunil, Quetzaltenango</t>
  </si>
  <si>
    <t>to buy a new truck.</t>
  </si>
  <si>
    <t>to buy meat.</t>
  </si>
  <si>
    <t xml:space="preserve">to purchase two cows and three goats to sell. </t>
  </si>
  <si>
    <t>to purchase five bundles of flour.</t>
  </si>
  <si>
    <t>Tudela-San Vicente, Sinacaban,Misamis Occidental</t>
  </si>
  <si>
    <t>To buy a plot of farmland.</t>
  </si>
  <si>
    <t>to buy agricultural produce.</t>
  </si>
  <si>
    <t>to pay his children's university tuition and purchase meat products to sell on his rented stall.</t>
  </si>
  <si>
    <t>to buy oranges, bananas, grapes, onions, carrots, and cucumbers.</t>
  </si>
  <si>
    <t xml:space="preserve">to buy seeds, fertilizer, insecticides, etc. </t>
  </si>
  <si>
    <t>to buy pigs, and feed for pigs and chickens.</t>
  </si>
  <si>
    <t>to purchase machine tools and open his own wood workshop</t>
  </si>
  <si>
    <t>to buy medicine and clothing</t>
  </si>
  <si>
    <t xml:space="preserve">To buy more stock of phone accessories to sell </t>
  </si>
  <si>
    <t>to buy some cows.</t>
  </si>
  <si>
    <t>to buy and sell Barefoot Power's solar products</t>
  </si>
  <si>
    <t>Gurgaon</t>
  </si>
  <si>
    <t>to buy eggs, soft drinks, sweets, staple grains, sweet bread, soups, etc</t>
  </si>
  <si>
    <t>to buy meat in bulk.</t>
  </si>
  <si>
    <t>to buy veterinary compounds, seeds and feeds</t>
  </si>
  <si>
    <t xml:space="preserve">to have  additional capital to purchase electronic load </t>
  </si>
  <si>
    <t>to buy salon equipment e.g., a blow dryer and hair chemicals</t>
  </si>
  <si>
    <t>to buy nuts, bolts, tires, and gasoline.</t>
  </si>
  <si>
    <t xml:space="preserve">to constuct a biodigester. </t>
  </si>
  <si>
    <t xml:space="preserve">to have business capital to supply her business and buy basic supplies for her dressmaking business such as fabric, thread, buttons, needles, oil, tatting, and zippers. </t>
  </si>
  <si>
    <t>to buy some goats for fattening and resale.</t>
  </si>
  <si>
    <t>buy more water tanks to store water for sale.</t>
  </si>
  <si>
    <t>to purchase a large amount of organic vegetables and fruits and to replace her husband's car tires so he can continue to provide taxi service</t>
  </si>
  <si>
    <t>to pay for home improvements.</t>
  </si>
  <si>
    <t>to buy more fruit and vegetables, since what she produces is not enough.</t>
  </si>
  <si>
    <t>to buy corn and lime.</t>
  </si>
  <si>
    <t>take my juice company to the wholesale level and hire another juicer!</t>
  </si>
  <si>
    <t>to buy fertilizers for his garden</t>
  </si>
  <si>
    <t>to buy a new embroidery machine and expand her business.</t>
  </si>
  <si>
    <t>to buy onion and potato seeds and supplies</t>
  </si>
  <si>
    <t xml:space="preserve">To pay his school fees. </t>
  </si>
  <si>
    <t>to buy corn, chickens, vegetables, etc.</t>
  </si>
  <si>
    <t>to buy perfumes, lotions, cosmetics, and jewelry.</t>
  </si>
  <si>
    <t>To purchase a computer set.</t>
  </si>
  <si>
    <t>to buy doors and windows for the house</t>
  </si>
  <si>
    <t>To purchase a new variety of embroidery material</t>
  </si>
  <si>
    <t>to be used in redeeming a parcel of cocoland</t>
  </si>
  <si>
    <t>Jimenez-Matugas Bajo, Jimenez, Misamis Occidental</t>
  </si>
  <si>
    <t>To purchase quintales of corn and lime powder</t>
  </si>
  <si>
    <t>to increase her capital and buy many articles for her shop (powdered milk, soap, lemonade...) for resale to earn more.</t>
  </si>
  <si>
    <t>To buy a special car scanner machine that will help him detect the real issues in any car to save time and fix directly the mentioned issue</t>
  </si>
  <si>
    <t>Tyre</t>
  </si>
  <si>
    <t>to buy goods and materials</t>
  </si>
  <si>
    <t>to purchase three bags of  hog feeds for her hogs.</t>
  </si>
  <si>
    <t>to buy wool in bulk.</t>
  </si>
  <si>
    <t>to buy fabric, thread, and other tailoring materials.</t>
  </si>
  <si>
    <t>to buy herbicides, pest control, fertilizers, manure, etc.</t>
  </si>
  <si>
    <t xml:space="preserve">to pay for her house building fees.  </t>
  </si>
  <si>
    <t>to purchase rice, beans, sugar, salt, detergents, snacks, etc.</t>
  </si>
  <si>
    <t>to purchase beads.</t>
  </si>
  <si>
    <t>to purchase apples, bananas, pineapples, melons and watermelons, among other items.</t>
  </si>
  <si>
    <t xml:space="preserve">to pay for renovation costs for her dance and yoga studio. </t>
  </si>
  <si>
    <t>to buy fruit.</t>
  </si>
  <si>
    <t>to improve his oven and buy flour, shortening, yeast, and sugar.</t>
  </si>
  <si>
    <t>to buy garden tools and repair his garden</t>
  </si>
  <si>
    <t>to buy an electric wet corn grinder.</t>
  </si>
  <si>
    <t>to buy more clothes to add to her stock.</t>
  </si>
  <si>
    <t>to buy various shop items.</t>
  </si>
  <si>
    <t>to pay for a Master's course.</t>
  </si>
  <si>
    <t>to pay for a semester’s tuition.</t>
  </si>
  <si>
    <t>To purchase a mini-bus to transport passengers.</t>
  </si>
  <si>
    <t>Mamkhuti</t>
  </si>
  <si>
    <t>to buy two bags of seeds, two bags of fertilizers and pay the costs of hired laborers.</t>
  </si>
  <si>
    <t>to purchase more soft drinks, cigarettes, bread and pure water for resale.</t>
  </si>
  <si>
    <t>to buy fabric, thread and other tailoring materials.</t>
  </si>
  <si>
    <t>to purchase hair colour, sprays and other supplies that are needed for her beauty salon.</t>
  </si>
  <si>
    <t>buy ingredients for preparing edible goods.</t>
  </si>
  <si>
    <t>to purchase a mobile phone, a solar charging set and a weighing scale to use in rendering services as a Community Knowledge Worker.</t>
  </si>
  <si>
    <t>To pay for reaping fees</t>
  </si>
  <si>
    <t>to buy a pickup truck and other equipment.</t>
  </si>
  <si>
    <t>Santo Domingo Norte</t>
  </si>
  <si>
    <t>to buy a pair of young gobies for fattening and resale</t>
  </si>
  <si>
    <t>to buy pants, skirts, blouses, shirts and clothing for boys.</t>
  </si>
  <si>
    <t>to purchase more varieties of phone accessories to expand her business.</t>
  </si>
  <si>
    <t>to start a clothing trading business.</t>
  </si>
  <si>
    <t>To cover the cost of repairing her husband's rickshaw.</t>
  </si>
  <si>
    <t>to pay a semester of enrollment fees</t>
  </si>
  <si>
    <t>to purchase more groundnut and palm oil for resale.</t>
  </si>
  <si>
    <t>to purchase a taxi vehicle for her husband.</t>
  </si>
  <si>
    <t>to buy wigs and hair products for resale to her customers.</t>
  </si>
  <si>
    <t>to buy two more bicycles for use in transportation of passengers for more income.</t>
  </si>
  <si>
    <t>to buy stocks of furniture and electronics for resale</t>
  </si>
  <si>
    <t xml:space="preserve">to buy eggs, rice, sugar, and vegetables. </t>
  </si>
  <si>
    <t>to buy three superior piglets and feed.</t>
  </si>
  <si>
    <t>to buy fertilizer and also stocks of flour, rice, sugar, among other items, for her business.</t>
  </si>
  <si>
    <t>To pay the school fees for her son who wants to study law.</t>
  </si>
  <si>
    <t>to buy peach seedlings and water pipes</t>
  </si>
  <si>
    <t>to buy cloth and thread</t>
  </si>
  <si>
    <t>DUZCE</t>
  </si>
  <si>
    <t>to buy two machines for massages.</t>
  </si>
  <si>
    <t>to renovate his commercial space and open a restaurant.</t>
  </si>
  <si>
    <t xml:space="preserve">buy an assortment of household items, cutlery to sell at my stall. </t>
  </si>
  <si>
    <t>to buy bread, sweet potatoes, eggs, and other things.</t>
  </si>
  <si>
    <t xml:space="preserve"> to buy fishing nets, lead weights, hooks and floaters</t>
  </si>
  <si>
    <t>to buy a greater variety and quantity of clothing.</t>
  </si>
  <si>
    <t>to buy more frozen foods to sell.</t>
  </si>
  <si>
    <t>to pay the school tuition fees</t>
  </si>
  <si>
    <t>To buy additional supplies of pork, chicken and beef to sell</t>
  </si>
  <si>
    <t>to buy more salt, cooking oil and soaps for sale</t>
  </si>
  <si>
    <t>to buy a stock of groceries.</t>
  </si>
  <si>
    <t>to buy revitalizing tonics, vitamins, teas, laxatives, etc.</t>
  </si>
  <si>
    <t xml:space="preserve">to buy motor spare parts and vehicle fuel to be used for repair and maintenance services. </t>
  </si>
  <si>
    <t>To buy seeds (potato and onion) for seasonal planting</t>
  </si>
  <si>
    <t>to purchase a large amount of meat and other food products before prices start to increase.</t>
  </si>
  <si>
    <t>to pay for equipment, uniforms, vehicle wrap advertisements, and license fees for his protection services company.</t>
  </si>
  <si>
    <t>to buy rice, sugar and flour.</t>
  </si>
  <si>
    <t>To purchase a tailoring machine and a variety of tailoring material.</t>
  </si>
  <si>
    <t>to purchase fishing equipment and a few fishing nets.</t>
  </si>
  <si>
    <t>to repair an old car that he owns, so that he will save a lot of money by not renting one, and to buy a larger quantity of eggs.</t>
  </si>
  <si>
    <t>to buy more Avon products to sell to her customers</t>
  </si>
  <si>
    <t>to buy gasoline, sprockets and other accessories and spare parts for maintaining his motorcycle.</t>
  </si>
  <si>
    <t>to purchase to candy, sugar, soap, peanut butter, rice, etc., to expand her business.</t>
  </si>
  <si>
    <t>to purchase more groceries like soap, shampoo and other items.</t>
  </si>
  <si>
    <t>to increase his capital and buy many kilograms of beans for resale to earn more.</t>
  </si>
  <si>
    <t>to buy carrots and potatoes</t>
  </si>
  <si>
    <t>to purchase assorted drinks and pure water for resale.</t>
  </si>
  <si>
    <t>To buy more beans, maize and sorghum for sale.</t>
  </si>
  <si>
    <t>to make small green-house for his trees.</t>
  </si>
  <si>
    <t>to build an online blog and e-directoy</t>
  </si>
  <si>
    <t>Minnesota</t>
  </si>
  <si>
    <t>to pay for supplies, payroll, and advertising.</t>
  </si>
  <si>
    <t>to buy more fresh fish and salt for her business.</t>
  </si>
  <si>
    <t>to buy a soldering iron.</t>
  </si>
  <si>
    <t xml:space="preserve">To cover her daughter’s school fees </t>
  </si>
  <si>
    <t>to buy more livestock, especailly cows for sale.</t>
  </si>
  <si>
    <t>to build a barn for storing her rice.</t>
  </si>
  <si>
    <t>to pay for tuition.</t>
  </si>
  <si>
    <t>to buy a heifer.</t>
  </si>
  <si>
    <t>to buy more cosmetics and to sell clothing to generate more earnings to bring her child forward.</t>
  </si>
  <si>
    <t>to pay for tuition fees</t>
  </si>
  <si>
    <t>Suhbaatar, Ulaanbaatar</t>
  </si>
  <si>
    <t>to purchase lipsticks, nail polish, make up, and blush.</t>
  </si>
  <si>
    <t>To buy an additional plot of farmland</t>
  </si>
  <si>
    <t>to buy new fertilizer.</t>
  </si>
  <si>
    <t>to buy more fish for making dried fish.</t>
  </si>
  <si>
    <t>to buy a mobile phone, a solar charging set and a weighing scale to use in providing services as a Community Knowledge Worker.</t>
  </si>
  <si>
    <t xml:space="preserve">to purchase second-hand clothing for re-sale. </t>
  </si>
  <si>
    <t xml:space="preserve">to purchase ingredients such as cooking oil, maize, and beans for preparing food </t>
  </si>
  <si>
    <t>to buy more husbandries.</t>
  </si>
  <si>
    <t>To buy more cooking oil, sugar, and jugs for resale.</t>
  </si>
  <si>
    <t>to buy items for a salon such as dyes, shampoo, lotions, rinses, sprays, and others.</t>
  </si>
  <si>
    <t>to buy wood to repair her store.</t>
  </si>
  <si>
    <t xml:space="preserve">to buy goods and materials </t>
  </si>
  <si>
    <t>To buy onions and tomatoes</t>
  </si>
  <si>
    <t>to buy an airline ticket for her son</t>
  </si>
  <si>
    <t>to purchase clothing wholesale.</t>
  </si>
  <si>
    <t>purchase raw materials.</t>
  </si>
  <si>
    <t>to buy soap, detergents, perishable goods, cheese, tomatoes, etc.</t>
  </si>
  <si>
    <t>to purchase cloth material and sewing thread for her business.</t>
  </si>
  <si>
    <t>to open another restaurant</t>
  </si>
  <si>
    <t>to buy more stock of food ingredients such as wheat flour, onions, maize flour, tomatoes, rice and sugar to prepare cooked food.</t>
  </si>
  <si>
    <t>to stock her retail shop with flour, sugar and rice.</t>
  </si>
  <si>
    <t>to buy machining tools to make chairs</t>
  </si>
  <si>
    <t>Nalepsao</t>
  </si>
  <si>
    <t>to purchase footwear and school clothes to sell this season.</t>
  </si>
  <si>
    <t>to buy more merchandise, such as new and used clothing and an assortment of items for sale.</t>
  </si>
  <si>
    <t>To buy more beans, sorghum and maize for sale.</t>
  </si>
  <si>
    <t>to pay for spare parts and maintenance of their jeepney unit.</t>
  </si>
  <si>
    <t>to pay matriculation fees and to buy some study materials.</t>
  </si>
  <si>
    <t>Misamis Occidental</t>
  </si>
  <si>
    <t>to add to her stock of medicine</t>
  </si>
  <si>
    <t>To purchase bulk grains, soft drinks, juices, lard, sugar, soap, and canned goods for sale</t>
  </si>
  <si>
    <t>to buy fertilizer and manure for his tea farm.</t>
  </si>
  <si>
    <t>to buy more chickens.</t>
  </si>
  <si>
    <t>to buy products to stock her store, since she currently does not have a lot of merchandise.</t>
  </si>
  <si>
    <t>to buy fresh fruits and vegetables to sell.</t>
  </si>
  <si>
    <t>Kisumu</t>
  </si>
  <si>
    <t xml:space="preserve">launch a new California Seaweed Snack.    </t>
  </si>
  <si>
    <t>to buy corn starch, butter, sugar, sweets, etc. to make her creations.</t>
  </si>
  <si>
    <t>to buy parts and lubricant for vehicles.</t>
  </si>
  <si>
    <t>purchase a dairy cow</t>
  </si>
  <si>
    <t>to buy seeds, fertilizer and for the preparation of the land to cultivate tomatoes.</t>
  </si>
  <si>
    <t>buy farm implements and farm inputs</t>
  </si>
  <si>
    <t>Misamis Occidnetal</t>
  </si>
  <si>
    <t>buy   ingredients in  bulk and to  diversify the products that I sell.</t>
  </si>
  <si>
    <t>To buy animal feed and concentrates.</t>
  </si>
  <si>
    <t xml:space="preserve">To buy a cow to raise.  </t>
  </si>
  <si>
    <t xml:space="preserve">to buy food supplies, flour, eggs, butter, sugar, and other ingredients for making bread. </t>
  </si>
  <si>
    <t xml:space="preserve">to purchase various garments like jeans, t-shirts, pants and other items. </t>
  </si>
  <si>
    <t>to purchase sacks of fruits and green vegetables to sell</t>
  </si>
  <si>
    <t>to add stock of bread, milk, sugar, and other items to his store</t>
  </si>
  <si>
    <t xml:space="preserve"> 35,000 will purchase a space and 15,000 to buy building/constructing materials </t>
  </si>
  <si>
    <t>Sapang Dalaga Misamis Occidnetal</t>
  </si>
  <si>
    <t>to buy various garments to sell.</t>
  </si>
  <si>
    <t>to buy tomatoes, onions and fish to sell</t>
  </si>
  <si>
    <t>To service his motorcycle.</t>
  </si>
  <si>
    <t>to buy more recycled materials to sell.</t>
  </si>
  <si>
    <t>to purchase personal products, such as soap, for his store.</t>
  </si>
  <si>
    <t>to buy more groceries to sell.</t>
  </si>
  <si>
    <t>buy fabric for sewing gents and ladies suits.</t>
  </si>
  <si>
    <t>to purchase a car for a new taxi business.</t>
  </si>
  <si>
    <t>Kontuati</t>
  </si>
  <si>
    <t>To pay for her daughter’s education</t>
  </si>
  <si>
    <t>to purchase a company car, new uniforms, and cleaning equipment.</t>
  </si>
  <si>
    <t>South Carolina</t>
  </si>
  <si>
    <t xml:space="preserve">to purchase paint and hire workers.  </t>
  </si>
  <si>
    <t>to buy a piece of land to enlarge his rice farm.</t>
  </si>
  <si>
    <t>to buy more quality digital  cameras</t>
  </si>
  <si>
    <t>to buy and sell cattle, because he is accomplished in this business and has complete confidence that he will make a profit.</t>
  </si>
  <si>
    <t>To buy more maize beans for sale.</t>
  </si>
  <si>
    <t xml:space="preserve">to buy oranges, onions, carrots and cucumbers. </t>
  </si>
  <si>
    <t>to pay education expenses.</t>
  </si>
  <si>
    <t>to buy more fruit to sell</t>
  </si>
  <si>
    <t>to buy workshop tools and equipment.</t>
  </si>
  <si>
    <t>Changamwe</t>
  </si>
  <si>
    <t>to purchase fertilizers to maintain coffee, corn, and bean crops.</t>
  </si>
  <si>
    <t>to purchase more stock of dry goods like blouses, shorts, accessories, etc. to sell</t>
  </si>
  <si>
    <t xml:space="preserve">to buy materials, including cement, sand, gravel, and wood </t>
  </si>
  <si>
    <t>Puerto Princesa, Palawan</t>
  </si>
  <si>
    <t>to buy an additional fishing net for her business</t>
  </si>
  <si>
    <t>to buy spare parts and fuel.</t>
  </si>
  <si>
    <t xml:space="preserve">to buy refreshing drinks and basic supplies to prepare and sell her "pupusas" (corn tortillas) </t>
  </si>
  <si>
    <t>to buy new products</t>
  </si>
  <si>
    <t>Absheron region</t>
  </si>
  <si>
    <t>to buy more items to sell like soft drinks, chips, bread, spices, etc.</t>
  </si>
  <si>
    <t>to purchase additional stocks of Nipa (palm) roofing to sell</t>
  </si>
  <si>
    <t>to purchase additional stock to sell like canned goods, soft drinks, chips, eggs, shampoo, etc</t>
  </si>
  <si>
    <t>to buy ingredients like milk, sugar, ice cubes, etc. for her ice cream production business.</t>
  </si>
  <si>
    <t>to buy balanced food to fatten up her animals.</t>
  </si>
  <si>
    <t>to buy fertilizers for the rice field.</t>
  </si>
  <si>
    <t>Garang,Tangub City,Misamis Occidental</t>
  </si>
  <si>
    <t xml:space="preserve">to buy disposable utensils such as plates, forks and more. </t>
  </si>
  <si>
    <t>to purchase additional ingredients like meat, vegetables, spices, etc</t>
  </si>
  <si>
    <t>to purchase additional materials like iron, charcoal, wood, etc</t>
  </si>
  <si>
    <t>to buy additional stock like canned goods, shampoo, eggs, noodles, sugar, etc. to sell.</t>
  </si>
  <si>
    <t>to buy spare parts to repair his motorcycle and fuel</t>
  </si>
  <si>
    <t>To buy organic manure</t>
  </si>
  <si>
    <t>to purchase additional items to sell like can goods, coffee, sugar, milk, eggs, etc</t>
  </si>
  <si>
    <t>Sogod Cebu</t>
  </si>
  <si>
    <t>to buy extra stocks of medicine.</t>
  </si>
  <si>
    <t>to buy seeds and pay labour fees on her farm.</t>
  </si>
  <si>
    <t>to buy materials to maintain her motorcycle</t>
  </si>
  <si>
    <t>to purchase ingredients and materials for her ice cream vending business</t>
  </si>
  <si>
    <t>to buy more stocks of roofing materials to sell</t>
  </si>
  <si>
    <t>purchase more materials for her native bag making business</t>
  </si>
  <si>
    <t>to buy spare parts to repair his motorcycle and also fuel</t>
  </si>
  <si>
    <t xml:space="preserve">to pay for a semester of enrollment. </t>
  </si>
  <si>
    <t>to purchase stocks of crabs to sell</t>
  </si>
  <si>
    <t>to purchase a variety of vegetables and fruits.</t>
  </si>
  <si>
    <t>to buy a new stove, plates and dishes</t>
  </si>
  <si>
    <t>Baku, region</t>
  </si>
  <si>
    <t>to buy stock of fruits and vegetables.</t>
  </si>
  <si>
    <t>to buy spare parts land other materials like tires, paint, etc for the maintenance of her business</t>
  </si>
  <si>
    <t xml:space="preserve">to pay for a semester of schooling. </t>
  </si>
  <si>
    <t>to buy animal feed in order to fatten his animals.</t>
  </si>
  <si>
    <t>to buy spare parts and equipment for repairing vehicles.</t>
  </si>
  <si>
    <t>To buy a solar energy system for his house.</t>
  </si>
  <si>
    <t>Matagalpa</t>
  </si>
  <si>
    <t>to purchase additional ingredients, including fish, meat, spices, and vegetables</t>
  </si>
  <si>
    <t>to buy items to sell like shampoo, soap, milk, sugar, coffee, chips, etc</t>
  </si>
  <si>
    <t>to buy chicken and potatoes.</t>
  </si>
  <si>
    <t>to buy additional materials like wood, paints, nails, etc</t>
  </si>
  <si>
    <t>to buy animal feed in order to fatten her animals.</t>
  </si>
  <si>
    <t>to buy materials like nipa roofing, wood, paint, etc for the the maintenance of her business</t>
  </si>
  <si>
    <t>to purchase materials for the maintenance of her sound system business.</t>
  </si>
  <si>
    <t xml:space="preserve">to buy feed for the chickens and additional groceries for the store </t>
  </si>
  <si>
    <t>to buy stock of clothes to sell in her business.</t>
  </si>
  <si>
    <t>to buy additional boxes of fish to sell in her fish stall.</t>
  </si>
  <si>
    <t>to buy materials for making window and door bars</t>
  </si>
  <si>
    <t>to buy a machine to squeeze sugar cane</t>
  </si>
  <si>
    <t>to purchase additional stock to sell in her general store.</t>
  </si>
  <si>
    <t>to buy more stock of ready-to-wear clothing to sell</t>
  </si>
  <si>
    <t xml:space="preserve">to buy seeds for her farmland. </t>
  </si>
  <si>
    <t xml:space="preserve">to buy beauty products to have in stock. </t>
  </si>
  <si>
    <t>buy additional boxes of fish to sell</t>
  </si>
  <si>
    <t>to purchase a lighting system.</t>
  </si>
  <si>
    <t>to buy recyclable materials.</t>
  </si>
  <si>
    <t>to purchase additional stocks like soap, shampoo, canned goods, etc. to sell</t>
  </si>
  <si>
    <t>to buy more sacks of charcoal to sell</t>
  </si>
  <si>
    <t>to buy more stock of vegetables to sell.</t>
  </si>
  <si>
    <t>to buy more products for her shop.</t>
  </si>
  <si>
    <t>to purchase vegetables and spices for the retail business.</t>
  </si>
  <si>
    <t>Tangub - Maloro, Tangub City</t>
  </si>
  <si>
    <t>to maintain his vehicle to continue providing service.</t>
  </si>
  <si>
    <t>to buy groceries to stock up his business.</t>
  </si>
  <si>
    <t xml:space="preserve">to purchase rice, sugar and milk. </t>
  </si>
  <si>
    <t>to purchase clothing.</t>
  </si>
  <si>
    <t>to buy additional stock like canned goods, soft drinks, soap, sugar, coffee, eggs, etc.</t>
  </si>
  <si>
    <t>to buy a small solar power system.</t>
  </si>
  <si>
    <t>to buy more vegetables to sell</t>
  </si>
  <si>
    <t>Catbalogan, Samar</t>
  </si>
  <si>
    <t>to purchase nipa to sell</t>
  </si>
  <si>
    <t>I will use this loan to buy new bales of clothes to restock my stall.</t>
  </si>
  <si>
    <t>To buy tools to make artisan replicas.</t>
  </si>
  <si>
    <t>to add stock of clothes</t>
  </si>
  <si>
    <t>to buy straw.</t>
  </si>
  <si>
    <t>to buy ready to sell chicken, sweets, drinks and other products requested in the community.</t>
  </si>
  <si>
    <t>to pay for harvesting rice and cassava.</t>
  </si>
  <si>
    <t>to change wheels of his car.</t>
  </si>
  <si>
    <t>to buy additional feed</t>
  </si>
  <si>
    <t>to buy additional ingredients for her business</t>
  </si>
  <si>
    <t>to buy materials such as cement and bricks.</t>
  </si>
  <si>
    <t>to buy feed to fatten up animals.</t>
  </si>
  <si>
    <t>to buy groceries and feed for chickens.</t>
  </si>
  <si>
    <t>to repair his car</t>
  </si>
  <si>
    <t xml:space="preserve">to buy spare parts for the maintenance of her motorcycle </t>
  </si>
  <si>
    <t>to buy materials like plywood, wood, nails, etc. for the maintenance of her boarding house</t>
  </si>
  <si>
    <t>to buy ingredients like meat, vegetables, spices, etc</t>
  </si>
  <si>
    <t>to pay for labour fees in harvesting rice.</t>
  </si>
  <si>
    <t>to buy more items like canned goods, bread, shampoo, coffee, sugar, etc. to sell</t>
  </si>
  <si>
    <t>to add more stock of vegetables and fruits</t>
  </si>
  <si>
    <t>to buy additional sacks of rice to sell</t>
  </si>
  <si>
    <t>to purchase items to sell like can goods, eggs, noodles, chips, bread, etc</t>
  </si>
  <si>
    <t>to buy a pole for wiring and to pay for electricity connection to the temple.</t>
  </si>
  <si>
    <t>to buy threads, zippers, fabric and other materials for clothes making.</t>
  </si>
  <si>
    <t xml:space="preserve">to buy pails, paintbrushes and other items. </t>
  </si>
  <si>
    <t>purchase sponsorship opportunities and admission to marketing events, where I can connect with new families.</t>
  </si>
  <si>
    <t>to buy 500 tiles to improve the roof of his house as well as buy a rod to support it, 5 metal sheets to place under the tile to prevent water for seeping easily.</t>
  </si>
  <si>
    <t>to buy items to sell like shampoo, groceries, etc.</t>
  </si>
  <si>
    <t>to pay tuition for her daughter.</t>
  </si>
  <si>
    <t>to open another butchery and buy meat</t>
  </si>
  <si>
    <t>to buy new rice seed and pay for farm laborers</t>
  </si>
  <si>
    <t>to purchase additional stock to sell.</t>
  </si>
  <si>
    <t>To buy a solar energy system.</t>
  </si>
  <si>
    <t>to purchase additional stock like biscuits, coffee, milk, etc. to sell.</t>
  </si>
  <si>
    <t>to pay semester registration fees.</t>
  </si>
  <si>
    <t>to buy cow skin,soles,gum,leather board, leather lining,pay my workers and do marketing for my shoe venture premise.</t>
  </si>
  <si>
    <t>To buy solar panels for her house.</t>
  </si>
  <si>
    <t>to install electricity in her home.</t>
  </si>
  <si>
    <t>to add stock of computer accessories</t>
  </si>
  <si>
    <t>to by merchandise.</t>
  </si>
  <si>
    <t>to purchase additional fishing net and other fishing equipment</t>
  </si>
  <si>
    <t>to purchase additional stock of vegetables to sell</t>
  </si>
  <si>
    <t>to purchase additional stock for her store, including soft drinks, canned goods, shampoo, soap, and sugar</t>
  </si>
  <si>
    <t>To pay his daughter's tuition</t>
  </si>
  <si>
    <t>To help with hospital care expenses</t>
  </si>
  <si>
    <t>to buy additional raw materials for her business</t>
  </si>
  <si>
    <t>to purchase more gallons of coconut wine to sell</t>
  </si>
  <si>
    <t>to buy items to sell, including shampoo, milk, soap, chips, canned goods, and soft drinks</t>
  </si>
  <si>
    <t>expand the area of his store to sell vegetables and fruits</t>
  </si>
  <si>
    <t>to pay for one semester's matriculation fees.</t>
  </si>
  <si>
    <t>to purchase additional items to sell like can goods, milk, sugar, soft drinks, etc</t>
  </si>
  <si>
    <t xml:space="preserve">to buy groceries to stock her business.  </t>
  </si>
  <si>
    <t>to purchase spare parts for the maintenance of her motorcycle.</t>
  </si>
  <si>
    <t>to pay for labor to begin agricultural work</t>
  </si>
  <si>
    <t>To buy pipes to sell.</t>
  </si>
  <si>
    <t>to purchase more food products for her mini-market.</t>
  </si>
  <si>
    <t>to pay for his upcoming semester fees.</t>
  </si>
  <si>
    <t>to buy supplies wholesale (fabric, thread, buttons and other items).</t>
  </si>
  <si>
    <t>to buy fish net and fuel, and pay for repair and maintenance</t>
  </si>
  <si>
    <t xml:space="preserve">to purchase a plot of land where he can build a house. </t>
  </si>
  <si>
    <t>continue to work the land and purchase a heifer.</t>
  </si>
  <si>
    <t>purchase manure and fertilizers.</t>
  </si>
  <si>
    <t>to buy discs, blades etc.</t>
  </si>
  <si>
    <t>to purchase merchandise for the business he owns with his wife and supplies for the silkscreen printing business he owns in his home.</t>
  </si>
  <si>
    <t>To buy clothes at wholesale prices</t>
  </si>
  <si>
    <t>to build his own house.</t>
  </si>
  <si>
    <t xml:space="preserve">purchase more lingerie, lotions, earrings, bracelets and other products to offer a greater variety.  </t>
  </si>
  <si>
    <t xml:space="preserve">to purchase more cheese for resale. </t>
  </si>
  <si>
    <t>to buy more jewelry.</t>
  </si>
  <si>
    <t>to buy supplies (threads, crochet needles, cork, synthetic materials) in bulk and to carry out maintenance on his lawn mower.</t>
  </si>
  <si>
    <t>La Estrella</t>
  </si>
  <si>
    <t>to build the kitchen.</t>
  </si>
  <si>
    <t xml:space="preserve">to purchase lubricants </t>
  </si>
  <si>
    <t>Tangub City</t>
  </si>
  <si>
    <t>to buy fertilizer for her farm</t>
  </si>
  <si>
    <t>Pagadian - Navalan, Tukuran, Zamboanga del Sur</t>
  </si>
  <si>
    <t>to buy home appliances to use in her house.</t>
  </si>
  <si>
    <t>to buy sacks of fertilizers.</t>
  </si>
  <si>
    <t>to buy more fabrics, incense and perfumes for resale.</t>
  </si>
  <si>
    <t>to purchase sacks of rice, meats, beefs, dressed chicken, spices, vegetables, seasonings and groceries</t>
  </si>
  <si>
    <t>Jimenez-Nacional, Jimenez, Misamis Occidental</t>
  </si>
  <si>
    <t xml:space="preserve">to buy a sewing machine. </t>
  </si>
  <si>
    <t>to improve a room in her house that needs a roof and a floor.</t>
  </si>
  <si>
    <t>Pagadian City, Zamboanga del Sur</t>
  </si>
  <si>
    <t>to purchase three cows.</t>
  </si>
  <si>
    <t>to purchase additional materials like wood, nails, paints, etc. for her business.</t>
  </si>
  <si>
    <t>to buys grocery inventory.</t>
  </si>
  <si>
    <t>Chappagaun</t>
  </si>
  <si>
    <t>to perform maintenance on her mill and continue to cultivate her grains which are corn, beans and sorghum</t>
  </si>
  <si>
    <t>to buy two loads of cut wood and to pay for labor.</t>
  </si>
  <si>
    <t>to expand her store and to buy a new sewing machine, which will help to increase her family income.</t>
  </si>
  <si>
    <t>to buy supplies wholesale (fabric, thread, silicon cotton, etc.)</t>
  </si>
  <si>
    <t>Cereté</t>
  </si>
  <si>
    <t>To purchase additional sheep and feed for the animals.</t>
  </si>
  <si>
    <t>Negev</t>
  </si>
  <si>
    <t>to buy additional inventory for her sari-sari store.</t>
  </si>
  <si>
    <t>to buy additional raw materials for her business.</t>
  </si>
  <si>
    <t>to purchase additional ingredients such as coconut, sugar, rice, etc. for her business</t>
  </si>
  <si>
    <t xml:space="preserve">to purchase a display refrigerator and shelves. </t>
  </si>
  <si>
    <t>to buy a motorbike for transporting her finished products.</t>
  </si>
  <si>
    <t>Tudela-Nailon,Tudela,Misamis Occidental</t>
  </si>
  <si>
    <t>to purchase a piglet and sacks of feed</t>
  </si>
  <si>
    <t>Jimenez-Taraka, Jimenez Misamis Occidental</t>
  </si>
  <si>
    <t>to buy 20 sacks of fertilizers,5 bottles of pesticides and for labor expenses</t>
  </si>
  <si>
    <t>to buy additional inventory for her sari-sari store business.</t>
  </si>
  <si>
    <t>to buy grocery goods.</t>
  </si>
  <si>
    <t>Tangal</t>
  </si>
  <si>
    <t>to buy an industrial overlock sewing machine and supplies in bulk (fabric, thread, and buttons, among others).</t>
  </si>
  <si>
    <t xml:space="preserve">to buy a refrigerator and a felafel machine </t>
  </si>
  <si>
    <t>to buy vitamins, vaccines and other supplies for her cattle</t>
  </si>
  <si>
    <t xml:space="preserve">to buy makeup tools, shelves and air condition for her salon. </t>
  </si>
  <si>
    <t>To buy cosmetics, shoes, etc.</t>
  </si>
  <si>
    <t>to buy more fabric for her business.</t>
  </si>
  <si>
    <t>to buy fish net and fuel</t>
  </si>
  <si>
    <t>to buy seed and fertilizers.</t>
  </si>
  <si>
    <t>to purchase more raw materials for her business.</t>
  </si>
  <si>
    <t>to buy fabric, buttons, needles, thread, etc.</t>
  </si>
  <si>
    <t>to buy galvanized metal sheeting, tiles for the roof, and tiles for the floor.</t>
  </si>
  <si>
    <t>to be able to buy a cupboard for her home.</t>
  </si>
  <si>
    <t>to buy more raw materials for his carpentry business.</t>
  </si>
  <si>
    <t>to expand his stock to start selling cleaning materials</t>
  </si>
  <si>
    <t>to purchase an additional 15 sheep, to pay for water and food, and to help with maintenance expenses.</t>
  </si>
  <si>
    <t>to buy home appliances and furniture to use for her house.</t>
  </si>
  <si>
    <t>to buy stock to sell: candies, ships and other sweets, which will increase his income.</t>
  </si>
  <si>
    <t>to pay off a house that she and her sister are buying, on which they still owe half the money.</t>
  </si>
  <si>
    <t>to buy pastries, sodas, beers, cigarettes, liquor, among other items.</t>
  </si>
  <si>
    <t>to buy new products for her grocery store</t>
  </si>
  <si>
    <t>to pay taxes, and finance a computer with easy payments.</t>
  </si>
  <si>
    <t>to purchase more items such as canned goods, snack foods, noodles, cooking oil, biscuits, etc. to sell.</t>
  </si>
  <si>
    <t>to purchase additional products of MSE, AVON and Natasha</t>
  </si>
  <si>
    <t xml:space="preserve">purchase more linen goods (lotions, bracelets and clothing) to have a greater variety of products for her customers, and bricks to lay a floor in her house.  </t>
  </si>
  <si>
    <t>to pay for her next semester fees.</t>
  </si>
  <si>
    <t xml:space="preserve">to buy a cement mixer </t>
  </si>
  <si>
    <t>to pay for his upcoming college costs.</t>
  </si>
  <si>
    <t>To buy spare parts to maintain her motorcycle</t>
  </si>
  <si>
    <t>Pagadian-dumalinao. Zamboanga del Sur</t>
  </si>
  <si>
    <t>to purchase ingredients like meat, vegetables, seasonings, spices, etc. for her food production business</t>
  </si>
  <si>
    <t>to purchase additional stock to sell in his general store</t>
  </si>
  <si>
    <t xml:space="preserve">purchase sand, bricks, iron and pay for labor.  </t>
  </si>
  <si>
    <t>to buy wood, as he needs to build a small wattle-and-daub house</t>
  </si>
  <si>
    <t>to buy stock (grains, chocolate, biscuits, pasta, eggs, sugar, dairy products and more) in bulk.</t>
  </si>
  <si>
    <t>Cocorná</t>
  </si>
  <si>
    <t>To purchase sacks of cacao and coffee beans</t>
  </si>
  <si>
    <t>purchase manure, fertilizers, pesticides, herbicides, etc.</t>
  </si>
  <si>
    <t>to pay for her upcoming semetser fees.</t>
  </si>
  <si>
    <t>purchase blades, discs, bands, etc.</t>
  </si>
  <si>
    <t>to buy more raw materials for her business</t>
  </si>
  <si>
    <t>purchase dropped ceiling tiles, wood, nails, sheeting and pay for labor.</t>
  </si>
  <si>
    <t>purchase thread, buttons, colored fabrics, needles, etc.</t>
  </si>
  <si>
    <t>to purchase more raw materials for her native hat making business</t>
  </si>
  <si>
    <t>purchase 500 bricks valued at $450, $400 of wood, and the rest is needed to pay the workers who will help him build his home.</t>
  </si>
  <si>
    <t>to purchase additional boxes of fish to sell in her fish stall</t>
  </si>
  <si>
    <t>to buy wholesale clothing for men, women and children.</t>
  </si>
  <si>
    <t>in order to buy an oven to use in her home.</t>
  </si>
  <si>
    <t>to buy corrugated metal sheets to renovate the roof of his house.</t>
  </si>
  <si>
    <t>to buy additional materials for her native hat-making business.</t>
  </si>
  <si>
    <t>to buy additional fertilizers.</t>
  </si>
  <si>
    <t>to buy more incense, perfumes and clothes to expand her business</t>
  </si>
  <si>
    <t>to purchase construction supplies such as bricks, iron, cement, etc.</t>
  </si>
  <si>
    <t>to buy more feed for his animals and a rickshaw to transfer his products to the local market.</t>
  </si>
  <si>
    <t>To pay for spare parts and maintenance of his jeepney vehicle</t>
  </si>
  <si>
    <t xml:space="preserve"> to buy animal feed for the pigs</t>
  </si>
  <si>
    <t xml:space="preserve">to stock her store with products. </t>
  </si>
  <si>
    <t>El Transito</t>
  </si>
  <si>
    <t>to purchase more perfume, body cream and baby oil as well as a clothing business.</t>
  </si>
  <si>
    <t>to buy wood for furniture and fertilizer for her farm</t>
  </si>
  <si>
    <t>to buy seeds and mineral fertilizers.</t>
  </si>
  <si>
    <t>to buy  additional seaweed seedlings   and fishing nets</t>
  </si>
  <si>
    <t xml:space="preserve">to buy a type of fishing net, better equip his boat, and to be able to hire additional hands to help him. </t>
  </si>
  <si>
    <t>To replace the windows and front door in her home</t>
  </si>
  <si>
    <t>to buy cows for fattening and resale.</t>
  </si>
  <si>
    <t>Pitomnik village</t>
  </si>
  <si>
    <t>to buy plaguicides, fertilizers, and manure, among other farming inputs.</t>
  </si>
  <si>
    <t>to buy more rice, onion, salt, pepper, etc. to increase her business volume.</t>
  </si>
  <si>
    <t>to buy piglet and more fish to sell</t>
  </si>
  <si>
    <t>to buy more seedlings of olive trees to plant on his land.</t>
  </si>
  <si>
    <t>to buy a piece of land to expand her farming area.</t>
  </si>
  <si>
    <t>to buy fertilizers and to clean up her coffee farm.</t>
  </si>
  <si>
    <t>to buy fertilizer and manure for his farm.</t>
  </si>
  <si>
    <t>to buy seeds, manure, fertilizer, insecticides, pest control, tools, etc.</t>
  </si>
  <si>
    <t xml:space="preserve">to buy cattle and pigs.  </t>
  </si>
  <si>
    <t>to purchase sheep</t>
  </si>
  <si>
    <t>to perform maintenance on his car.</t>
  </si>
  <si>
    <t>to help her son purchase new  tools for his business</t>
  </si>
  <si>
    <t>to buy school supplies and uniforms to sell</t>
  </si>
  <si>
    <t>to buy canned goods, soft drinks and other beverages</t>
  </si>
  <si>
    <t>To buy additional milk, a bucket, and an equilibrium weighing machine for her husband's milk selling business.</t>
  </si>
  <si>
    <t>to pay for labourers and the rent on land.</t>
  </si>
  <si>
    <t>to buy foodstuffs in large amounts</t>
  </si>
  <si>
    <t>to buy a refrigerator, among other items.</t>
  </si>
  <si>
    <t>Los Aquijes</t>
  </si>
  <si>
    <t>to buy thread, inks, mesh, and squeegees</t>
  </si>
  <si>
    <t>El Oro</t>
  </si>
  <si>
    <t xml:space="preserve"> to have an urgent surgery for his hand and also massage.</t>
  </si>
  <si>
    <t>to buy seeds, manure, fertilizer, pest control products, etc</t>
  </si>
  <si>
    <t>to buy cartons of eggs wholesale.</t>
  </si>
  <si>
    <t>to purchase groceries to sell.</t>
  </si>
  <si>
    <t>Bunawan, Calamba Mis. Occ.</t>
  </si>
  <si>
    <t xml:space="preserve">to purchase school supplies for his children and help his wife start her own business selling tortillas. </t>
  </si>
  <si>
    <t>to buy fertilizer, manure and pest control products, etc.</t>
  </si>
  <si>
    <t>to buy stock, including staple grains, candy, soft drinks, soups etc.</t>
  </si>
  <si>
    <t>to purchase compost in order to maintain his coffee crop.</t>
  </si>
  <si>
    <t>to buy more stocks of produce for resale.</t>
  </si>
  <si>
    <t>To buy coal and timber</t>
  </si>
  <si>
    <t>to buy items to sell like soap, coffee, milk, sugar, canned goods, and eggs.</t>
  </si>
  <si>
    <t>to increase goods turnover</t>
  </si>
  <si>
    <t xml:space="preserve">buy bricks, rebar, laminate sheets, and a toilet and build a proper bathroom </t>
  </si>
  <si>
    <t>to buy a mototaxi.</t>
  </si>
  <si>
    <t xml:space="preserve">to buy corn and firewood, and to renovate her house. </t>
  </si>
  <si>
    <t xml:space="preserve"> to improve his home (fix the roof)</t>
  </si>
  <si>
    <t xml:space="preserve"> to buy new fishing nets and to repair and maintain the fishing boat</t>
  </si>
  <si>
    <t>to buy merchandise for her small café.</t>
  </si>
  <si>
    <t>to purchase seasonal women's clothing to develop her sales</t>
  </si>
  <si>
    <t>to buy more first class and second hand clothes to sell.</t>
  </si>
  <si>
    <t>to build a safe latrine for the household.</t>
  </si>
  <si>
    <t>to buy additional ingredients for food vending like meat, spices and seasonings and feed for the pigs</t>
  </si>
  <si>
    <t xml:space="preserve">to purchase a variety of undergarments and cosmetics. </t>
  </si>
  <si>
    <t>Tierra Blanca, Ver.</t>
  </si>
  <si>
    <t>to purchase two computers.</t>
  </si>
  <si>
    <t>to buy bulls and increase livestock headcount</t>
  </si>
  <si>
    <t>to buy a fishing net and to repair the roof of his house.</t>
  </si>
  <si>
    <t>to by a milk cow.</t>
  </si>
  <si>
    <t xml:space="preserve">to help her son buy motorcycles to fix up and sell. </t>
  </si>
  <si>
    <t>to buy a motorcycle to meet his daily transportation needs.</t>
  </si>
  <si>
    <t>to buy additional materials such as bond paper and ink for her business</t>
  </si>
  <si>
    <t>to buy cement, sand, and flooring brick for bricking the floor of her home.</t>
  </si>
  <si>
    <t xml:space="preserve">to buy cement and sand to install a concrete floor in her house. </t>
  </si>
  <si>
    <t>to buy women's clothes to sell.</t>
  </si>
  <si>
    <t>to buy paddy rice.</t>
  </si>
  <si>
    <t>Sienso</t>
  </si>
  <si>
    <t xml:space="preserve">to buy basic grains, sweets, soft drinks, oil, coffee etc. </t>
  </si>
  <si>
    <t>To purchase stock of clothing and start trading</t>
  </si>
  <si>
    <t>Terjola</t>
  </si>
  <si>
    <t>to purchase fertilizers for planting and tending his crops.</t>
  </si>
  <si>
    <t>to buy a new refrigerator.</t>
  </si>
  <si>
    <t>to pay for personal expenses and home improvements</t>
  </si>
  <si>
    <t>to pay for raw ingredients like rice, pork, chicken, and vegetables, and products needed in her business.</t>
  </si>
  <si>
    <t>Dasmarinas, Cavite</t>
  </si>
  <si>
    <t>to purchase tires for his taxi.</t>
  </si>
  <si>
    <t>to buy more stationery to sell.</t>
  </si>
  <si>
    <t>to buy ingredients such as ground pork meat, soft cheese, flour, oil, seasoning and cabbage.</t>
  </si>
  <si>
    <t>purchase 2 sacks of maize and an umbrella.</t>
  </si>
  <si>
    <t>to purchase materials such as sand, cement, brick and equipment for toilet to build a new toilet.</t>
  </si>
  <si>
    <t>buy a new battery and inverter for the solar panel in his home</t>
  </si>
  <si>
    <t>to buy nets for fishing, and lead weights, hooks and buckets for storage</t>
  </si>
  <si>
    <t>to purchase some young bull-calves to develop his family business</t>
  </si>
  <si>
    <t xml:space="preserve">to purchase more rice for the business. </t>
  </si>
  <si>
    <t>to purchase a mobile phone, solar charging set and a weighing scale to disseminate vital agricultural information to the other members of his village.</t>
  </si>
  <si>
    <t>to pay for raw ingredients such as sugar, bananas, and other products needed in her business.</t>
  </si>
  <si>
    <t>purchase an overlock sewing machine.</t>
  </si>
  <si>
    <t>to restock new drinks and replace broken table and chairs.</t>
  </si>
  <si>
    <t>to buy cooking oil, onions, bouillon cubes, salt, rice and millet for her restaurant</t>
  </si>
  <si>
    <t xml:space="preserve">to buy more fish, and sell to customers. </t>
  </si>
  <si>
    <t>buy pagnes (colorful West-African fabrics)</t>
  </si>
  <si>
    <t>To build a grocery store</t>
  </si>
  <si>
    <t>Mirzovka</t>
  </si>
  <si>
    <t>to buy additional stock to sell, like canned goods, bread, biscuits, soda and beverages, soap, and toiletries.</t>
  </si>
  <si>
    <t>to purchase more load (mobile phone credits) to sell</t>
  </si>
  <si>
    <t>to buy garlic and onions for growing.</t>
  </si>
  <si>
    <t xml:space="preserve"> to buy additional merchandise such as snack foods, soap, shampoo and sodas to sell in her store</t>
  </si>
  <si>
    <t>to buy fast moving types of medicines.</t>
  </si>
  <si>
    <t>to buy concentrated feed and vitamins and carry out improvements to the place where she keeps the chickens.</t>
  </si>
  <si>
    <t>to buy cement, brick, sand, and gravel to finish a bedroom.</t>
  </si>
  <si>
    <t>to purchase bundles of good quality wood and some cutters.</t>
  </si>
  <si>
    <t>to buy fertilizer and manure, to hire workers to help him with his crops, and to buy a dairy cow.</t>
  </si>
  <si>
    <t>to purchase rice, biscuits, Vita, candy, oil, pepper, etc. for her business.</t>
  </si>
  <si>
    <t>to pay for school tuition fees this semester</t>
  </si>
  <si>
    <t>To open a metal shop</t>
  </si>
  <si>
    <t>Supsa</t>
  </si>
  <si>
    <t>to repair his house in order to improve his family's living situation.</t>
  </si>
  <si>
    <t>to buy planks, cement and bricks</t>
  </si>
  <si>
    <t>to buy additional items to sell  including  biscuits, canned goods, chips and biscuits, soda, rice, noodles, and toiletries</t>
  </si>
  <si>
    <t>to buy snow tires for his taxi.</t>
  </si>
  <si>
    <t>to purchase another buffalo along with some utensils, such as bowls and containers.</t>
  </si>
  <si>
    <t>to buy more products for his store to resell</t>
  </si>
  <si>
    <t>to increase her working capital and buy lots of stones to make a large quantity of bricks for resale.</t>
  </si>
  <si>
    <t>to buy materials like dried buri (native palm) and wicker (a woven fiber formed into a rigid material, usually used for baskets or furniture).</t>
  </si>
  <si>
    <t>to buy cement and bricks to complete the renovation of her house.</t>
  </si>
  <si>
    <t>to purchase cattle and repair greenhouse</t>
  </si>
  <si>
    <t>to plant 14,000 square metres of corn.</t>
  </si>
  <si>
    <t xml:space="preserve">To pay for fertilizer and farm inputs </t>
  </si>
  <si>
    <t>to buy an additional variety of fish to sell</t>
  </si>
  <si>
    <t>purchase a solar system for his home.</t>
  </si>
  <si>
    <t>to buy a fish net</t>
  </si>
  <si>
    <t>to buy a piece of land to enlarge the area she farms.</t>
  </si>
  <si>
    <t>to buy compost, fertilizers, and pesticides and to pay for labor.</t>
  </si>
  <si>
    <t>to purchase merchandise in bulk (jeans, t-shirts, shirts, pants, jackets, etc.).</t>
  </si>
  <si>
    <t>to buy hotel utensils for outside catering.</t>
  </si>
  <si>
    <t>to buy 15 pairs of shoes</t>
  </si>
  <si>
    <t xml:space="preserve">to buy farming supplies.  </t>
  </si>
  <si>
    <t>to pay the annual rent of his bakery.</t>
  </si>
  <si>
    <t>to purchase more cassava, banana, and oil for her business.</t>
  </si>
  <si>
    <t xml:space="preserve">to buy fish to sell upcountry. </t>
  </si>
  <si>
    <t>to pay school fees for his children</t>
  </si>
  <si>
    <t>To buy super quality piglets and merchandise for her kiosk</t>
  </si>
  <si>
    <t>to purchase beans, tomatoes, eggplant, and other fruits and vegetables.</t>
  </si>
  <si>
    <t xml:space="preserve"> to buy additional fish to sell and to pay for school expenses </t>
  </si>
  <si>
    <t>to buy more materials for his beauty salon such as scissors, hair blower, hair dye and other items</t>
  </si>
  <si>
    <t>to purchase mineral fertilizers and also to purchase cattle for breeding</t>
  </si>
  <si>
    <t>to buy liters of kerosene, which seems to be more in demand in his place, and to restock his retail shop and genge business.</t>
  </si>
  <si>
    <t xml:space="preserve">	 To purchase rice, lard, bread, soft drinks, churros, cheese, butter, sausages, eggs, coffee, beans, sugar, etc. for her business</t>
  </si>
  <si>
    <t>to purchase seeds, manure, fertilizer, and pesticides, and also to improve his land.</t>
  </si>
  <si>
    <t>to invest in the purchase of a solar home system.</t>
  </si>
  <si>
    <t>to buy more stock of ready-to-wear clothes like blouses, shorts, t-shirts, etc. to sell.</t>
  </si>
  <si>
    <t xml:space="preserve">to buy more chickens to sell. </t>
  </si>
  <si>
    <t>to buy farming supplies in order to grow beets.</t>
  </si>
  <si>
    <t>to buy all of the materials necessary to improve his home by building a room</t>
  </si>
  <si>
    <t>to purchase health and beauty products to stock her business.</t>
  </si>
  <si>
    <t>San Juan Nepomuceno-Bolivar</t>
  </si>
  <si>
    <t>to cover her mother's surgery.</t>
  </si>
  <si>
    <t>to cover costs for weeding maintenance.</t>
  </si>
  <si>
    <t>to buy a variety of cheeses, cream, curds, and other products.</t>
  </si>
  <si>
    <t>to purchase a variety of thread and soles.</t>
  </si>
  <si>
    <t>to consolidate her daughter's debt</t>
  </si>
  <si>
    <t>to buy items to sell like shampoo, soap, shampoo, coffee, and sugar.</t>
  </si>
  <si>
    <t xml:space="preserve"> To purchase bags of rice to sell</t>
  </si>
  <si>
    <t>Oroquieta-Pines, Oroquieta City, Misamis Occidenta</t>
  </si>
  <si>
    <t>to renovate his bakery.</t>
  </si>
  <si>
    <t>to buy additional stock of soft drinks, other beverages, and canned goods.</t>
  </si>
  <si>
    <t>to grow a vineyard</t>
  </si>
  <si>
    <t>to consolidate some debt acquired by the school</t>
  </si>
  <si>
    <t>to buy bricks, cement and planks.</t>
  </si>
  <si>
    <t xml:space="preserve">to purchase raw materials for making furniture </t>
  </si>
  <si>
    <t>to build a greenhouse to grow vegetables and to renovate the mill to grind cereals.</t>
  </si>
  <si>
    <t>Tskaltubo</t>
  </si>
  <si>
    <t xml:space="preserve"> to buy additional ingredients for baking </t>
  </si>
  <si>
    <t>to  buy fresh milk, sodas and mineral water to  sell.</t>
  </si>
  <si>
    <t>to install drinking water and to buy metal fencing for her home</t>
  </si>
  <si>
    <t>To purchase a car for her father and start a taxi business</t>
  </si>
  <si>
    <t>Vardisubani</t>
  </si>
  <si>
    <t>to buy a motorbike</t>
  </si>
  <si>
    <t>to renovate his barber shop.</t>
  </si>
  <si>
    <t>to buy women's, men's and children's clothing wholesale.</t>
  </si>
  <si>
    <t>to purchase metal sheeting and beams, and to pay for labor.</t>
  </si>
  <si>
    <t>to buy agricultural inputs to grow rice.</t>
  </si>
  <si>
    <t>to buy more construction supplies wholesale.</t>
  </si>
  <si>
    <t>to buy more palm leaves.</t>
  </si>
  <si>
    <t>to buy fishing net and paint</t>
  </si>
  <si>
    <t xml:space="preserve">To buy tools, cans of paints and oil for whitewashing services. </t>
  </si>
  <si>
    <t>to use the loan to buy produce to sell.</t>
  </si>
  <si>
    <t>to buy a dairy calf.</t>
  </si>
  <si>
    <t>to purchase ingredients like rice, vegetables, etc. for her food production business.</t>
  </si>
  <si>
    <t>To purchase more stock of second hand clothes.</t>
  </si>
  <si>
    <t>To purchase 5 heads of cattle in order to start a livestock business</t>
  </si>
  <si>
    <t>to buy seedlings and fertilizers for his farm for the next season.</t>
  </si>
  <si>
    <t>to buy water glasses, blenders, plastic products, spoons, cups, and other items.</t>
  </si>
  <si>
    <t>to buy shaving tools and cosmetics for his barbershop</t>
  </si>
  <si>
    <t>to buy fast moving types of utensils.</t>
  </si>
  <si>
    <t>to buy more second hand clothes to sell.</t>
  </si>
  <si>
    <t>to buy a variety of clothing items.</t>
  </si>
  <si>
    <t>to buy fertilizers, manures, seeds, etc., for his crops.</t>
  </si>
  <si>
    <t>To buy a Renault rapid car to expand his business</t>
  </si>
  <si>
    <t>Saida</t>
  </si>
  <si>
    <t>to purchase merchandise in bulk (dry grains, dairy products, frozen meats, sugar, eggs, coffee, toiletries, etc.) to stock her general store for the very first time.</t>
  </si>
  <si>
    <t>to repair a console.</t>
  </si>
  <si>
    <t>to buy materials to build a new room and finish the front porch</t>
  </si>
  <si>
    <t>Totolapan, Morelos</t>
  </si>
  <si>
    <t>to buy materials to build a bathroom and an additional room</t>
  </si>
  <si>
    <t>to buy new instruments for the barber shop.</t>
  </si>
  <si>
    <t>to pay for his upcoming semester fees</t>
  </si>
  <si>
    <t>to stock and expand his wife's mini-market</t>
  </si>
  <si>
    <t>to purchase galvanized metal sheeting and fasteners.</t>
  </si>
  <si>
    <t>to purchase spare parts and tools for the maintenance of her motorcycle</t>
  </si>
  <si>
    <t>to buy equipment to make different types of bread to sell.</t>
  </si>
  <si>
    <t>to buy business chairs, soft drinks and food raw ingredients like baking flour and cooking oil.</t>
  </si>
  <si>
    <t>to purchase supplies (fertilizer).</t>
  </si>
  <si>
    <t>to buy banana seeds and fertilizer for his crops</t>
  </si>
  <si>
    <t>Peña Blanca,Cortes</t>
  </si>
  <si>
    <t>To buy more shoes for her business</t>
  </si>
  <si>
    <t>to purchase goods and basic commodities.</t>
  </si>
  <si>
    <t>Oroquieta - Aloran</t>
  </si>
  <si>
    <t>To purchase more clothing and accessories and to add shoes sales to her business</t>
  </si>
  <si>
    <t>to buy manure, fertilizer, pesticides and seeds.</t>
  </si>
  <si>
    <t>to buy thread and supplies in larger quantities.</t>
  </si>
  <si>
    <t>San Jacinto-Bolívar</t>
  </si>
  <si>
    <t>to purchase food (dry grains, spices, meat, oil, etc.) and clothing (shirts, sandals, baby clothing, etc.) to support her two businesses.</t>
  </si>
  <si>
    <t>to pay for personal expenses and home improvements.</t>
  </si>
  <si>
    <t>Yungay</t>
  </si>
  <si>
    <t xml:space="preserve">to buy raw material for manufacturing rubber belts. </t>
  </si>
  <si>
    <t>to buy pots.</t>
  </si>
  <si>
    <t xml:space="preserve">to buy raw material such as strings, cutters, shining papers and artificial flowers in various colors. </t>
  </si>
  <si>
    <t>to buy fertilizer and to pay for labor cost for the farm.</t>
  </si>
  <si>
    <t>to buy seedlings and fertilizer for the farm</t>
  </si>
  <si>
    <t xml:space="preserve">to buy stock of scrap material such as plastic bottles and stoppers, along with some cleaning material. </t>
  </si>
  <si>
    <t>to buy agricultural supplies to care for her coffee crops.</t>
  </si>
  <si>
    <t>to buy cattle for butchering</t>
  </si>
  <si>
    <t>to buy galvanized roofing sheets, wood, cement, and a toilet to repair the roof of his dwelling and to build a septic tank</t>
  </si>
  <si>
    <t>to install doors and windows in his family home shown in the background of the picture.</t>
  </si>
  <si>
    <t>To purchase a motorcycle</t>
  </si>
  <si>
    <t>to buy a new gas stove</t>
  </si>
  <si>
    <t>to purchase metal rods to build a new greenhouse</t>
  </si>
  <si>
    <t>to buy a moto rickshaw body for her son.</t>
  </si>
  <si>
    <t>to buy a couple of calves for feeding and resale.</t>
  </si>
  <si>
    <t>to purchase rice, pepper, oil, etc. for her business.</t>
  </si>
  <si>
    <t>to buy  additional merchandise to sell like canned goods, noodles, condiments and soft drinks.</t>
  </si>
  <si>
    <t xml:space="preserve">to buy clothing to sell.  </t>
  </si>
  <si>
    <t>to buy galvanized sheets and wood for repairing the roof of his house.</t>
  </si>
  <si>
    <t>to purchase organic fertilizer and pesticides</t>
  </si>
  <si>
    <t>to increase her working capital and buy a large quantity of ripe bananas, avocados and maize, for resale.</t>
  </si>
  <si>
    <t>to buy one ton of peanuts</t>
  </si>
  <si>
    <t>Nina</t>
  </si>
  <si>
    <t>to build a safe latrine for use at home.</t>
  </si>
  <si>
    <t>To organize wedding party of her daughter</t>
  </si>
  <si>
    <t>to  purchase a dairy cow.</t>
  </si>
  <si>
    <t>to buy fuel and spare parts for the fishing boat.</t>
  </si>
  <si>
    <t>purchase poultry.</t>
  </si>
  <si>
    <t>to buy vegetables, meat, oil, condiments, and sweet bread.</t>
  </si>
  <si>
    <t>she will buy blouses, slippers, body cream, powder, etc.</t>
  </si>
  <si>
    <t>Buchanan Area</t>
  </si>
  <si>
    <t>buy more livestock, as well as manure and fertilizer for his fields</t>
  </si>
  <si>
    <t>to buy looms</t>
  </si>
  <si>
    <t>to buy materials to finish building the bathroom and a new room</t>
  </si>
  <si>
    <t>To pay for solar lanterns for her mother-in-law, her co-wife, and her home.</t>
  </si>
  <si>
    <t>To buy tools, paint and oil for whitewashing services.</t>
  </si>
  <si>
    <t>to buy clothes, incense, and perfumes for her business</t>
  </si>
  <si>
    <t>to buy farm inputs and cattle feed.</t>
  </si>
  <si>
    <t>To buy more soap, utensils and jerrycans to sell.</t>
  </si>
  <si>
    <t>to buy agricultural supplies for the care and maintenance of her coffee crops.</t>
  </si>
  <si>
    <t>to buy bricks, sand, cement, etc., to finish building his home's walls and a connection to potable water.</t>
  </si>
  <si>
    <t>to buy "banyeras" (a big basin) of fish to sell</t>
  </si>
  <si>
    <t>to purchase additional piglets, feed and fish nets</t>
  </si>
  <si>
    <t>to buy new business goods: clothes and cosmetics.</t>
  </si>
  <si>
    <t xml:space="preserve">To buy raw decorative material to paste on shawls. </t>
  </si>
  <si>
    <t>to restock sacks for retail</t>
  </si>
  <si>
    <t>to buy two sacks of rice, canned goods and toiletries</t>
  </si>
  <si>
    <t>to add on a mobile money business.</t>
  </si>
  <si>
    <t xml:space="preserve">to purchase clothes </t>
  </si>
  <si>
    <t>to buy iron sheets for roofing his house.</t>
  </si>
  <si>
    <t>to buy seedlings for his farm for the next season.</t>
  </si>
  <si>
    <t>to cover the costs of her school allowances for the first semester and buy supplies such as books and uniforms.</t>
  </si>
  <si>
    <t>Kampot</t>
  </si>
  <si>
    <t>to purchase more rice, palm oil, and pepper for her business.</t>
  </si>
  <si>
    <t>to buy zippers, cloth, buttons, sewing machine oil and thread.</t>
  </si>
  <si>
    <t xml:space="preserve">To buy chicks </t>
  </si>
  <si>
    <t>to cover her greenhouses in a double-layer film and buy high-quality seeds and fertilizers</t>
  </si>
  <si>
    <t>Vodyanoye</t>
  </si>
  <si>
    <t>to buy a stock of elastics, threads of different colors along with packs of beads.</t>
  </si>
  <si>
    <t>To buy flour, yeast, lard, cans, and to improve the oven</t>
  </si>
  <si>
    <t>To buy building materials such as cement, paint, etc. for repairing house</t>
  </si>
  <si>
    <t>to pay her college tuition.</t>
  </si>
  <si>
    <t>to purchase a sewing machine for his wife</t>
  </si>
  <si>
    <t xml:space="preserve">to grow his mobile phone business with new models and accessories, and prepaid cards. </t>
  </si>
  <si>
    <t>Qana</t>
  </si>
  <si>
    <t>to buy merchandise for his store so that he can offer a better variety of products and satisfy the needs of his customers.</t>
  </si>
  <si>
    <t>buy traditional medecines</t>
  </si>
  <si>
    <t>to buy organic fertilizer and pay land preparation costs.</t>
  </si>
  <si>
    <t>to pay for medical expenses.</t>
  </si>
  <si>
    <t>to purchase mineral fertilizers to improve his harvest</t>
  </si>
  <si>
    <t>payer les frais académiques de son enfant</t>
  </si>
  <si>
    <t xml:space="preserve">to buy furniture for his house. </t>
  </si>
  <si>
    <t xml:space="preserve"> to buy fertilizer for the farm and "buri" for mat weaving.</t>
  </si>
  <si>
    <t>to pay for maintenance of his motorbike and buy a few spare parts for his bike.</t>
  </si>
  <si>
    <t>to buy a stock of rice, sugar and flour.</t>
  </si>
  <si>
    <t>to buy fabric, buttons and zippers, and to repair her sewing machine</t>
  </si>
  <si>
    <t>to buy a kitchen and a bed.</t>
  </si>
  <si>
    <t>to purchase more rubber dishes such as pens, cups, plates, buckets, tubs, etc. for her business.</t>
  </si>
  <si>
    <t>To buy building materials such as cement, paints, wood, etc. for repairing the house.</t>
  </si>
  <si>
    <t>to buy wheat flour, sugar, cooking oil and an oven.</t>
  </si>
  <si>
    <t>to increase his number of cattle.</t>
  </si>
  <si>
    <t>Kulob</t>
  </si>
  <si>
    <t>to buy various supplies like pants and shorts and other clothing products</t>
  </si>
  <si>
    <t>to buy chemicals for soap production.</t>
  </si>
  <si>
    <t>to pay tuition for a semester</t>
  </si>
  <si>
    <t>to purchase feeds, vitamins, and other supplies for her pigs.</t>
  </si>
  <si>
    <t>to purchase two rolls of fish nets and other materials used for fishing</t>
  </si>
  <si>
    <t>to buy various groceries, like canned goods, and additional load.</t>
  </si>
  <si>
    <t>to purchase sugar, salt, vegetables, plates, and similar items.</t>
  </si>
  <si>
    <t>JILOTEPEC</t>
  </si>
  <si>
    <t>to arrange her store so she can attend to her customers in an agreeable and adequate ambience.</t>
  </si>
  <si>
    <t>to renovate and expand his rental properties.</t>
  </si>
  <si>
    <t>to restock dry good items</t>
  </si>
  <si>
    <t xml:space="preserve">to buy rug pieces. </t>
  </si>
  <si>
    <t>to buy raw ingredients and purchase new kitchenware</t>
  </si>
  <si>
    <t>to buy a second sewing machine.</t>
  </si>
  <si>
    <t>to buy a new monitor.</t>
  </si>
  <si>
    <t>Puntod, Lopez Jaena, Misamis Occidental</t>
  </si>
  <si>
    <t>To buy more clothes for her business.</t>
  </si>
  <si>
    <t>to buy machines and materials he needs for his business</t>
  </si>
  <si>
    <t>to buy tires for his vehicle.</t>
  </si>
  <si>
    <t>to buy fruits and vegetables wholesale.</t>
  </si>
  <si>
    <t>to buy fertilizer.</t>
  </si>
  <si>
    <t>to buy cement, gravel, sand, bricks, and iron to finish a wall, and put down a cement floor in her home.</t>
  </si>
  <si>
    <t>to buy firewood wholesale</t>
  </si>
  <si>
    <t>to buy stock to sell such as noodles, canned goods, soda and beverages, soaps and toiletries.</t>
  </si>
  <si>
    <t>to purchase seeds for planting and other farm inputs.</t>
  </si>
  <si>
    <t>To buy new furniture for school.</t>
  </si>
  <si>
    <t>pay for her children's schooling.</t>
  </si>
  <si>
    <t>with coffee farming.</t>
  </si>
  <si>
    <t>San Miguel, Pejibaye</t>
  </si>
  <si>
    <t>to buy livestock for fattening and resale</t>
  </si>
  <si>
    <t xml:space="preserve"> to pay the annual rent for his shop</t>
  </si>
  <si>
    <t>to buy merchandise in bulk (pastries, grains, dairy products, cold cuts, and cookies, among others)</t>
  </si>
  <si>
    <t xml:space="preserve"> to pay the costs of medicines and going to the doctor</t>
  </si>
  <si>
    <t>To buy a motorcycle.</t>
  </si>
  <si>
    <t xml:space="preserve">To buy scrap goods for resale to recycling factories. </t>
  </si>
  <si>
    <t>to buy the materials she needs to improve her house.</t>
  </si>
  <si>
    <t>to buy materials for sewing such as cloth, thread, needles and other materials</t>
  </si>
  <si>
    <t>to buy materials to build a bathroom</t>
  </si>
  <si>
    <t>to buy a new printer and to increase his inventory</t>
  </si>
  <si>
    <t>to build a new greenhouse and purchase coal for heating.</t>
  </si>
  <si>
    <t>Kamenka-Dneprovskaya</t>
  </si>
  <si>
    <t>to buy take away soft drinks including sodas and water, and crates of beers.</t>
  </si>
  <si>
    <t>to buy double-purpose livestock.</t>
  </si>
  <si>
    <t>to pay for grocery items, toiletries and beverages needed for her business</t>
  </si>
  <si>
    <t>to buy fertilizer to maintain his lime crop.</t>
  </si>
  <si>
    <t>San Felipe - Jaen</t>
  </si>
  <si>
    <t>purchase agricultural supplies to help her coffee crops.</t>
  </si>
  <si>
    <t>to purchase fish</t>
  </si>
  <si>
    <t xml:space="preserve"> to pay for grocery items, toiletries and beverages needed in her business.</t>
  </si>
  <si>
    <t>to buy feed and food supplements for the pigs</t>
  </si>
  <si>
    <t>to purchase produce to sell</t>
  </si>
  <si>
    <t>to buy pest controls, fertilizer, manure, seeds, etc.</t>
  </si>
  <si>
    <t>to purchase farm inputs</t>
  </si>
  <si>
    <t xml:space="preserve"> To pay for additional supplies and merchandise products like clothing, footwear, undergarments, and cosmetics needed for her business.</t>
  </si>
  <si>
    <t>to buy three sacks of flour, two sacks of bananas, and four containers of oil</t>
  </si>
  <si>
    <t>to buy cosmetic goods.</t>
  </si>
  <si>
    <t>Thikedewal</t>
  </si>
  <si>
    <t xml:space="preserve">to buy cement, sand, gravel, laminate, and to pay for installation of drinkable water. </t>
  </si>
  <si>
    <t>to buy farming supplies for his corn and rice crops.</t>
  </si>
  <si>
    <t>to help him add more business stock to sell.</t>
  </si>
  <si>
    <t>purchase a large quantity of motor oil.</t>
  </si>
  <si>
    <t>to buy quality clothing to sell.</t>
  </si>
  <si>
    <t>to repair her cooking place and cover an open area with iron sheets to protect her clients from rain and sun.</t>
  </si>
  <si>
    <t>to buy more spools of threads in different colors with packs of laces, zippers and buttons.</t>
  </si>
  <si>
    <t>generate inventory and to be an exhibitor at the Swim Show, the largest swimwear tradeshow in the world.</t>
  </si>
  <si>
    <t>to buy more sodas, beers and mineral waters for resale.</t>
  </si>
  <si>
    <t>to buy a solar system</t>
  </si>
  <si>
    <t>To purchase more home products for her business</t>
  </si>
  <si>
    <t>to buy new fishing nets, lead weights, hooks and to pay for the repair of his boat</t>
  </si>
  <si>
    <t xml:space="preserve">to buy more stock like various kinds of cellophane, chlorine and other products. </t>
  </si>
  <si>
    <t>to buy fertiliser to grow sweetcorn and rice.</t>
  </si>
  <si>
    <t>to buy bread, flour, sugar, and bananas.</t>
  </si>
  <si>
    <t>to renovate his shop by installing new shelves on the walls and by installing new blocks on the floor</t>
  </si>
  <si>
    <t xml:space="preserve">To buy more milk to sell and for the production of cheese and butter to sell in their shop. </t>
  </si>
  <si>
    <t>to purchase warm women's winter clothing to sell</t>
  </si>
  <si>
    <t>to buy a small boad and nets for her youngest son.</t>
  </si>
  <si>
    <t>to buy more salt, pepper, onion, etc. to resell.</t>
  </si>
  <si>
    <t>to buy more food products to sell</t>
  </si>
  <si>
    <t>to purchase materials such as sand, cement, and brick to build a new toilet. She and her family are using not hygienic latrines.</t>
  </si>
  <si>
    <t xml:space="preserve"> to pay her next semester's fees.</t>
  </si>
  <si>
    <t>to buy mineral fertilizers and fittings for greenhouse</t>
  </si>
  <si>
    <t>re-build the roof on the home where he lives.</t>
  </si>
  <si>
    <t>to buy two sacks of fertilizer and pay a laborer's wage</t>
  </si>
  <si>
    <t>To buy more sugar, rice and beans to sell.</t>
  </si>
  <si>
    <t>to buy onion seeds for planting</t>
  </si>
  <si>
    <t>to buy produce to sell.</t>
  </si>
  <si>
    <t>to buy equipment for her bar-cafe.</t>
  </si>
  <si>
    <t>to buy equipment so he can provide better service to his clients; he also needs to buy replacement parts in order to have them on hand.</t>
  </si>
  <si>
    <t>to repair car’s interior.</t>
  </si>
  <si>
    <t>To buy fertilizer and manure.</t>
  </si>
  <si>
    <t>to buy a variety of threads, napkins, needles and hooks.</t>
  </si>
  <si>
    <t>to purchase merchandise like noodles, canned goods, shampoo, and chicken and meat for barbecuing</t>
  </si>
  <si>
    <t>to purchase sacks of fertilizer</t>
  </si>
  <si>
    <t>To organize her brother’s wedding party</t>
  </si>
  <si>
    <t>to buy raw materials for her tailoring business</t>
  </si>
  <si>
    <t>to purchase farmland for cultivating rice and vegetables.</t>
  </si>
  <si>
    <t xml:space="preserve">to buy a solar energy system to install in their home </t>
  </si>
  <si>
    <t>To buy more beer to sell.</t>
  </si>
  <si>
    <t>to buy a blender and a mixer</t>
  </si>
  <si>
    <t>to buy goods such as groceries and beer, among others.</t>
  </si>
  <si>
    <t>Pueblo Nuevo - Chincha</t>
  </si>
  <si>
    <t>to buy clothing, plastic goods and basic food staples.</t>
  </si>
  <si>
    <t>to buy cement, bricks, sand, gravel, and iron to enlarge a room in his home.</t>
  </si>
  <si>
    <t>to pay the annual rent for his grocery store</t>
  </si>
  <si>
    <t>to pay off the remaining rent balance and finally own the land he farms.</t>
  </si>
  <si>
    <t>to buy noodles, canned goods, cooking oil, shampoo and chips</t>
  </si>
  <si>
    <t>to buy farming supplies for the sowing of corn.</t>
  </si>
  <si>
    <t>to purchase additional feed and rice barn for her pigs.</t>
  </si>
  <si>
    <t>to buy doors and windows, as well as pay for labor.</t>
  </si>
  <si>
    <t>purchase Metal plates,keys and paints for my work.</t>
  </si>
  <si>
    <t>purchase candy, bonbons, lollipops, churros, watermelons, oranges, bananas, pineapples, papayas, etc...</t>
  </si>
  <si>
    <t>to purchase more stocks of dry goods to sell such as curtains, slippers, blouses, etc.</t>
  </si>
  <si>
    <t>to buy more ingredients such as glutinous rice, milk, sugar and others</t>
  </si>
  <si>
    <t xml:space="preserve">to purchase a variety of new styles of fabrics, blouses, and skirts to stock her business. </t>
  </si>
  <si>
    <t>to buy two milk cows, in order to sell their milk.</t>
  </si>
  <si>
    <t>to purchase additional fishing nets</t>
  </si>
  <si>
    <t>to purchase more locks, hinges, nails, etc., for her business.</t>
  </si>
  <si>
    <t>to buy five sacks of potatoes</t>
  </si>
  <si>
    <t>to buy additional piglets to raise and animal feed.</t>
  </si>
  <si>
    <t xml:space="preserve">To buy raw materials to make bags and purses. </t>
  </si>
  <si>
    <t xml:space="preserve">to purchase a sewing machine for sewing garments. </t>
  </si>
  <si>
    <t>to buy additional stock like canned goods, soft drinks, shampoo, detergent soap, noodles, etc. to sell.</t>
  </si>
  <si>
    <t>to buy 20 pairs of shoes</t>
  </si>
  <si>
    <t>to buy water pipes for the irrigation of the planted field</t>
  </si>
  <si>
    <t xml:space="preserve">To buy rickshaw body. </t>
  </si>
  <si>
    <t>To buy more sugar, flour and beans to sell.</t>
  </si>
  <si>
    <t>to pay for maintenance on his vehicle.</t>
  </si>
  <si>
    <t>to buy adobe, sheet metal, and wood, and to pay to have running drinking water connected</t>
  </si>
  <si>
    <t>to purchase five sacks of complete fertilizers</t>
  </si>
  <si>
    <t>Tudela - Dela Paz,Clarin,Misamis Occidental</t>
  </si>
  <si>
    <t>to pay her upcoming semester fees.</t>
  </si>
  <si>
    <t>to decorate her second established store branch and to increase the business merchandise.</t>
  </si>
  <si>
    <t>to buy fertilizer, potato seeds, and insecticide to plant and maintain her crops.</t>
  </si>
  <si>
    <t xml:space="preserve">To buy new sewing machine parts for repairing and selling machines. </t>
  </si>
  <si>
    <t>to buy oil, beans, sweets, soft drinks, basic grains, etc.</t>
  </si>
  <si>
    <t>to buy blouses, shirts, trousers, skirts and suits for children.</t>
  </si>
  <si>
    <t>to buy farming resources (seeds and fertilizer).</t>
  </si>
  <si>
    <t xml:space="preserve">to buy shoe soles, insoles, glue, leather, etc.  </t>
  </si>
  <si>
    <t>to buy a photocopier.</t>
  </si>
  <si>
    <t>to buy rice, lard, bread, soft drinks, snack foods, cheese, butter, cured meats, eggs, coffee, beans, sugar, and other items.</t>
  </si>
  <si>
    <t>to buy lots of clothes to resell</t>
  </si>
  <si>
    <t>to purchase more stocks of items like soft drinks, eggs, noodles, soap, and coffee to sell.</t>
  </si>
  <si>
    <t>to buy more crates of beers, sodas and spirits to sell.</t>
  </si>
  <si>
    <t>to buy items to sell like shampoo, soap, milk, sugar, spices, canned goods, etc.</t>
  </si>
  <si>
    <t>to buy fabrics and sacks of charcoal</t>
  </si>
  <si>
    <t>to buy more seedlings and fertilizer for the farm.</t>
  </si>
  <si>
    <t xml:space="preserve">To buy tools for providing white wash services. </t>
  </si>
  <si>
    <t>to buy milk to resell.</t>
  </si>
  <si>
    <t>To buy a new car to start his taxi business</t>
  </si>
  <si>
    <t>Panduma, Tukuran, Zamboanga del Sur</t>
  </si>
  <si>
    <t>to pay for his son's tuition fees</t>
  </si>
  <si>
    <t>to buy seedlings and fertilizers for use in her farm to improve the harvest</t>
  </si>
  <si>
    <t>to buy sugar, cooking oil, beans and flour</t>
  </si>
  <si>
    <t>to buy more pigs to raise and to buy animal feed.</t>
  </si>
  <si>
    <t>to buy more chicken, plantain, flour, fish, pepper etc. for her business.</t>
  </si>
  <si>
    <t>to buy galvanized laminate and wood to repair the roof of her house.</t>
  </si>
  <si>
    <t>to purchase materials in bulk (gold and silver).</t>
  </si>
  <si>
    <t>Pueblo Rico</t>
  </si>
  <si>
    <t xml:space="preserve">to buy bricks and cement to complete the building of her two extra rooms. </t>
  </si>
  <si>
    <t>to build one more greenhouse</t>
  </si>
  <si>
    <t xml:space="preserve">to purchase a generator for winter </t>
  </si>
  <si>
    <t>to buy more empty coconut shells, ten sacks for charcoal, and fishing nets</t>
  </si>
  <si>
    <t>to buy manure, fertiliser, pesticide and seeds.</t>
  </si>
  <si>
    <t>to purchase more rice, oil, pepper, etc., for her business</t>
  </si>
  <si>
    <t>To pay for materials such as fabric and thread for her business.</t>
  </si>
  <si>
    <t>to remodel green houses, install heating, and make them higher</t>
  </si>
  <si>
    <t>Novovodyanoye</t>
  </si>
  <si>
    <t>to buy materials to finish building a kitchen</t>
  </si>
  <si>
    <t>to buy cement, sand, and gravel in order to repair the walls and lay down cement floors in two bedrooms.</t>
  </si>
  <si>
    <t>to cultivate his land and buy farm inputs</t>
  </si>
  <si>
    <t xml:space="preserve">To buy a new sewing machine </t>
  </si>
  <si>
    <t>to buy an electric iron, a hair dryer, and a comfortable chair for her customers, as well as other necessary utensils for her business. This will allow her to get to know her customers better and attend to them comfortably.</t>
  </si>
  <si>
    <t>to buy fertilizer and rice seedlings, and to pay for labor</t>
  </si>
  <si>
    <t>villaflor, Oroquieta City</t>
  </si>
  <si>
    <t>to buy new tires along with some auto spare parts for her husband's vehicle.</t>
  </si>
  <si>
    <t>to pay for grocery items, toiletries, and beverages.</t>
  </si>
  <si>
    <t>to buy more fish and chicken wings from the cold store and sell to customers.</t>
  </si>
  <si>
    <t>To purchase agricultural supplies to help her coffee plantations</t>
  </si>
  <si>
    <t>to buy sweets, bulk grains, soft drinks, candies, oil, coffee, detergents, etc.</t>
  </si>
  <si>
    <t>to buy additional piglets and more Avon supplies</t>
  </si>
  <si>
    <t>to invest in a tractor</t>
  </si>
  <si>
    <t>to buy sugar, rice, flour and cooking fat</t>
  </si>
  <si>
    <t>to purchase men's and women's undergarments in bulk.</t>
  </si>
  <si>
    <t xml:space="preserve">to buy fresh and seasonal fruits for her husband to sell. </t>
  </si>
  <si>
    <t>to buy food and medicine for her chickens and pigs.</t>
  </si>
  <si>
    <t>a sunshade for his workplace</t>
  </si>
  <si>
    <t xml:space="preserve">to buy grocery goods. </t>
  </si>
  <si>
    <t>to purchase incense and perfumes to increase her profits.</t>
  </si>
  <si>
    <t>to buy wood, nails, and paint and to pay for labor.</t>
  </si>
  <si>
    <t xml:space="preserve"> To purchase rice to stock and sell</t>
  </si>
  <si>
    <t>to purchase cattle to breed, producing calves to sell</t>
  </si>
  <si>
    <t>to buy beans, milk, eggs, bread, sweets, detergents, soap, etc.</t>
  </si>
  <si>
    <t>to sow winter wheat</t>
  </si>
  <si>
    <t>to buy a new car for his taxi business.</t>
  </si>
  <si>
    <t>to buy stocks of goods to sell in his retail shop.</t>
  </si>
  <si>
    <t>to buy fabric, stockings, threads, buttons etc.</t>
  </si>
  <si>
    <t>El Oro, El Oro</t>
  </si>
  <si>
    <t>to install a rolling shutter for his shop and to increase his inventory of glass plates</t>
  </si>
  <si>
    <t xml:space="preserve">to purchase sugar, oil and items that are generally basic staples. </t>
  </si>
  <si>
    <t>to pay for school fees and miscellaneous expenses.</t>
  </si>
  <si>
    <t>to buy bricks, cement, and sand for repairing the water trough and the walls of her house.</t>
  </si>
  <si>
    <t>to buy feed and repair her livestock's shelter</t>
  </si>
  <si>
    <t>to buy a parcel of land for growing rice</t>
  </si>
  <si>
    <t>to purchase trammel nets for fishing.</t>
  </si>
  <si>
    <t>to build a room that he wants to enlarge in his house and improve the house's floor.</t>
  </si>
  <si>
    <t>to set up a small store in her house.</t>
  </si>
  <si>
    <t>to buy more maize and fish.</t>
  </si>
  <si>
    <t>to build a hygienic latrine for the sake of her children for sanitation improvement.</t>
  </si>
  <si>
    <t>to buy nails, screws, PVC tubes and other hardware products, and to buy sandals, boots and rubber shoes with the objective of expanding the variety of products to sell</t>
  </si>
  <si>
    <t>Victoria, Yoro</t>
  </si>
  <si>
    <t>to buy solar panels for his home.</t>
  </si>
  <si>
    <t>to purchase more scratch cards, African and European  movie discs, and gasoline for her business.</t>
  </si>
  <si>
    <t>to make home improvements</t>
  </si>
  <si>
    <t>to buy metal sheets.</t>
  </si>
  <si>
    <t>to buy thread for textiles and fertilizer for growing apples and pears.</t>
  </si>
  <si>
    <t>to purchase two heads of cattle</t>
  </si>
  <si>
    <t>to buy a new rickshaw for her son to work on it.</t>
  </si>
  <si>
    <t>to purchase organic fertilizer (hen droppings).</t>
  </si>
  <si>
    <t>to buy pork rind, cheese, flour, oil, drinks, and other items.</t>
  </si>
  <si>
    <t xml:space="preserve">to buy furniture and home appliances to improve the living conditions in her house. </t>
  </si>
  <si>
    <t>to purchase sausage, bread, cabbage, plantains, tomatoes, etc.</t>
  </si>
  <si>
    <t xml:space="preserve">to buy seeds, insecticide, herbicide, fertilizers, and compost, etc. </t>
  </si>
  <si>
    <t>to purchase fertilzer and rice seed to grow in the dry season</t>
  </si>
  <si>
    <t>To buy a special tool (painting swing) to paint houses from outside the building in a safe way.</t>
  </si>
  <si>
    <t xml:space="preserve">purchase flour, sugar, butter, leavening, etc. </t>
  </si>
  <si>
    <t>to purchase new fishing nets</t>
  </si>
  <si>
    <t>to buy the ingredients and supplies she needs for her business.</t>
  </si>
  <si>
    <t>to buy lots of mobile phones and accessories</t>
  </si>
  <si>
    <t xml:space="preserve">to buy cement, brick, sand, and to pay for electrical installation. </t>
  </si>
  <si>
    <t>to purchase more clothes and cosmetics for her business</t>
  </si>
  <si>
    <t>to buy seeds, insecticides, herbicides, fertilizers, compost, pest controls, and other supplies.</t>
  </si>
  <si>
    <t>to buy fishing materials like fishing nets</t>
  </si>
  <si>
    <t>to purchase more goods such as coal, rice, onions, peppers, and oil for her business.</t>
  </si>
  <si>
    <t>to buy supplies for her workshop, fertiliser for her crops, and feed for her fish farm.</t>
  </si>
  <si>
    <t>to buy wheat flour, sugar, and cooking oil.</t>
  </si>
  <si>
    <t>to buy building materials such as cement and wood.</t>
  </si>
  <si>
    <t xml:space="preserve">To buy children's clothes to increase his working capital </t>
  </si>
  <si>
    <t>to buy fertilizers for her crops (seeds, manure, and pesticides) and chicken feed.</t>
  </si>
  <si>
    <t>to buy various groceries, soft drinks, and beverages.</t>
  </si>
  <si>
    <t>To buy necessary spare parts to improve his services and respond to his customers needs</t>
  </si>
  <si>
    <t xml:space="preserve">to buy two goat kids and the rest to buy fertilizers to improve her harvests so she can sell her higher quality produce at good prices. </t>
  </si>
  <si>
    <t>to buy seeds, fertilizers, pesticides, etc. and improve his land</t>
  </si>
  <si>
    <t>to buy cassava, potatoes, corn, vegetables, tomatoes, meat, oil, etc., and to improve the chalet</t>
  </si>
  <si>
    <t>to buy an ox.</t>
  </si>
  <si>
    <t>to buy what he needs for sowing corn.</t>
  </si>
  <si>
    <t>to buy medicine for treatment</t>
  </si>
  <si>
    <t>to purchase chairs and supplies for her beauty salon.</t>
  </si>
  <si>
    <t>to buy more coal, rice, oil, pepper, etc. for her business.</t>
  </si>
  <si>
    <t>to buy more items to sell in her store such as soda, rice, canned goods, and snack foods.</t>
  </si>
  <si>
    <t>to purchase vegetable, meat and smoked fish to sell</t>
  </si>
  <si>
    <t>San Marcelo, Angadanan, Isabela</t>
  </si>
  <si>
    <t>to buy more fresh fish to resell.</t>
  </si>
  <si>
    <t xml:space="preserve">to maintain a motorbike and rickshaw body. </t>
  </si>
  <si>
    <t>to buy groceries to sell</t>
  </si>
  <si>
    <t>To buy another motorcycle</t>
  </si>
  <si>
    <t>to pay the annual rent of his carpentry shop</t>
  </si>
  <si>
    <t xml:space="preserve"> to buy pesticides and pay workers.</t>
  </si>
  <si>
    <t>to purchase ingredients like meat, vegetables, spices, seasonings, etc. for her food vending business</t>
  </si>
  <si>
    <t>to restock sold out items</t>
  </si>
  <si>
    <t>to buy cabbages, carrots, cucumbers, watermelons, melons and more.</t>
  </si>
  <si>
    <t>to buy new fishing nets, lead weights, hooks, and other items.</t>
  </si>
  <si>
    <t>to buy additional inventory</t>
  </si>
  <si>
    <t>to purchase a plot of land to enlarge her farming area.</t>
  </si>
  <si>
    <t>to purchase sacks of onions and potatoes as well as some ginger.</t>
  </si>
  <si>
    <t>To start trading home products</t>
  </si>
  <si>
    <t>to purchase more palm oil, vegetable oil, salt, pepper, Maggi cubes, rice, and onion for her business.</t>
  </si>
  <si>
    <t>to begin selling clothes</t>
  </si>
  <si>
    <t>Dedoplistskaro</t>
  </si>
  <si>
    <t>to purchase additional retail stock: boxes of milk, sacks of sugar and trays of eggs.</t>
  </si>
  <si>
    <t>Kisauni ;Mombasa</t>
  </si>
  <si>
    <t xml:space="preserve">to restock all of her businesses. </t>
  </si>
  <si>
    <t>to buy a new machine for his workshop which will allow him to expand it and hire another laborer to help him.</t>
  </si>
  <si>
    <t>to buy spare parts for her tricycle.</t>
  </si>
  <si>
    <t>Banga, Aklan</t>
  </si>
  <si>
    <t>to pay for cooking condiments</t>
  </si>
  <si>
    <t>Bo</t>
  </si>
  <si>
    <t>to buy two piglets and feed</t>
  </si>
  <si>
    <t>to buy shelves, an electric generator, and stock to sell which will help start her business.</t>
  </si>
  <si>
    <t>Kaiyrma village</t>
  </si>
  <si>
    <t>To buy more blankets and home products for her business</t>
  </si>
  <si>
    <t>to buy heifers</t>
  </si>
  <si>
    <t>Jerge-tal village</t>
  </si>
  <si>
    <t>Musical Instruments</t>
  </si>
  <si>
    <t>to buy musical instruments</t>
  </si>
  <si>
    <t>Khachkovi</t>
  </si>
  <si>
    <t>San Juan de Lurigancho</t>
  </si>
  <si>
    <t>to buy groceries for sale.</t>
  </si>
  <si>
    <t>to repair her car</t>
  </si>
  <si>
    <t>to buy books, pens, and pencils to sell.</t>
  </si>
  <si>
    <t>To purchase a mobile phone, a solar charging set and a weighing scale.</t>
  </si>
  <si>
    <t>to purchase more palm oil to expand her business.</t>
  </si>
  <si>
    <t xml:space="preserve">to purchase more clothing material to expand her business. </t>
  </si>
  <si>
    <t>to purchase leather boots and shoes for spring sales</t>
  </si>
  <si>
    <t>to buy paint and cloth for canvases among other items</t>
  </si>
  <si>
    <t>to buy maize and beans to sell.</t>
  </si>
  <si>
    <t>to build a bathroom and a bedroom</t>
  </si>
  <si>
    <t>To buy perfumes and cosmetics</t>
  </si>
  <si>
    <t xml:space="preserve">to buy juices, onions, green chiles, flour, beans, butter, and lard for her business. </t>
  </si>
  <si>
    <t xml:space="preserve">pay for her child's education. </t>
  </si>
  <si>
    <t>Oropesa - Quispicanchi - Cusco</t>
  </si>
  <si>
    <t>to pay for the paperwork to register the deed for her house.</t>
  </si>
  <si>
    <t>Rukungiri</t>
  </si>
  <si>
    <t>to buy coffee, cooking oil, chips, candies, shampoo, canned goods and eggs.</t>
  </si>
  <si>
    <t>to buy a loom and some wool.</t>
  </si>
  <si>
    <t>To buy sugar, rice, flour, etc.</t>
  </si>
  <si>
    <t>to buy additional piglets to raise</t>
  </si>
  <si>
    <t>to purchase cabbage and squash to sell</t>
  </si>
  <si>
    <t>to buy a refrigerator for the fish, which will expand his selling capacity to more customers.</t>
  </si>
  <si>
    <t xml:space="preserve">to buy more stock for the hardware shop </t>
  </si>
  <si>
    <t>to purchase more sugar, flour, oil, etc. for her business.</t>
  </si>
  <si>
    <t xml:space="preserve">to buy compost and chickens. </t>
  </si>
  <si>
    <t>To purchase more cosmetics so that she can serve her customers better.</t>
  </si>
  <si>
    <t>to buy an adult female hog</t>
  </si>
  <si>
    <t>To buy raw materials for an embroidery business</t>
  </si>
  <si>
    <t>To purchase materials necessary for making tiles</t>
  </si>
  <si>
    <t>to buy parts for a motorcycle taxi.</t>
  </si>
  <si>
    <t>to buy additional ingredients like flour, sugar, milk, butter, cooking oil and others</t>
  </si>
  <si>
    <t xml:space="preserve">to buy used and new clothing, lotions, cosmetics, shoes, and other merchandise so that she can offer a greater variety of products and increase her sales. </t>
  </si>
  <si>
    <t>To buy building materials such as cement, wood, paints, etc. to repair her flat</t>
  </si>
  <si>
    <t>to pay a semester of tuition</t>
  </si>
  <si>
    <t>To increase her business merchandise with a newly released special collection that will attract new customers and satisfy current ones, especially for the coming valentine's day.</t>
  </si>
  <si>
    <t>Jib Jennine</t>
  </si>
  <si>
    <t>to buy 10 bags of coals</t>
  </si>
  <si>
    <t>to buy additional goods to sell.</t>
  </si>
  <si>
    <t>to buy bamboo sticks and sagisi (rope for making shingles)</t>
  </si>
  <si>
    <t>to buy and install a piece of equipment on his motor generator to increase the volume of electrical energy that his motor generator can provide.</t>
  </si>
  <si>
    <t>to buy cheese.</t>
  </si>
  <si>
    <t xml:space="preserve">to buy plastic bags to use for resale. </t>
  </si>
  <si>
    <t>To buy more fabric and sewing tools for her business</t>
  </si>
  <si>
    <t>to harvest his grain.</t>
  </si>
  <si>
    <t xml:space="preserve"> To buy spare parts for the maintenance of her motorcycle.  </t>
  </si>
  <si>
    <t>to purchase more merchandise to sell</t>
  </si>
  <si>
    <t>to replenish out-of-stock products in his genge duka retail shop</t>
  </si>
  <si>
    <t>to purchase more cooking oil, flour and cooking seasonings to expand her business.</t>
  </si>
  <si>
    <t>to buy the materials needed to complete his latrine and pay for labor costs.</t>
  </si>
  <si>
    <t xml:space="preserve"> To buy spare parts for her motorcycle </t>
  </si>
  <si>
    <t>to pay the rent on his farmland and to buy farming supplies.</t>
  </si>
  <si>
    <t>To pay for additional fertilizer and pesticides.</t>
  </si>
  <si>
    <t>Dipolog-Villaramos,Manukan Z.N</t>
  </si>
  <si>
    <t>to purchase rice, sugar, and oil at wholesale.</t>
  </si>
  <si>
    <t>To buy more school bags for resale.</t>
  </si>
  <si>
    <t>to buy more mattresses to resell.</t>
  </si>
  <si>
    <t>purchase bread making supplies like flour, butter and sugar.</t>
  </si>
  <si>
    <t>to buy more cattle to sell as meat in his butchery.</t>
  </si>
  <si>
    <t>to purchase more stocks of charcoal to sell.</t>
  </si>
  <si>
    <t>to pay for tuition at the university</t>
  </si>
  <si>
    <t>To purchase cattle that he will fatten and later sell</t>
  </si>
  <si>
    <t>to purchase grocery items such as canned goods, beverages, condiments, and junk food to sell</t>
  </si>
  <si>
    <t>to complete construction of rental houses.</t>
  </si>
  <si>
    <t>to purchase more plastic buckets and baskets to expand her business.</t>
  </si>
  <si>
    <t>to build new greenhouses for her farm.</t>
  </si>
  <si>
    <t>to repair the closet in the kitchen and paint the house.</t>
  </si>
  <si>
    <t>to pay for medical school.</t>
  </si>
  <si>
    <t>to buy supplies such as stones, threads, necklaces and earrings in order to make and sell jewellery.</t>
  </si>
  <si>
    <t>To purchase more milk from neighbors and to buy storage equipment for her business</t>
  </si>
  <si>
    <t>to restock her shop</t>
  </si>
  <si>
    <t>to buy two young bulls and livestock feed in order to start a new business</t>
  </si>
  <si>
    <t>to buy 3 quintals of sugar, drinks, three cases of detergent, two quintals of beans, etc.</t>
  </si>
  <si>
    <t>Religious Articles</t>
  </si>
  <si>
    <t>to buy Muslim caps and beads.</t>
  </si>
  <si>
    <t>Kenema</t>
  </si>
  <si>
    <t>pay for her mother's eye surgery.</t>
  </si>
  <si>
    <t>To buy textiles and shoes.</t>
  </si>
  <si>
    <t xml:space="preserve">To purchase merchandise for her grocery shop, </t>
  </si>
  <si>
    <t>New Keithelmanbi</t>
  </si>
  <si>
    <t xml:space="preserve"> to purchase another buffalo.</t>
  </si>
  <si>
    <t>to buy merchandise such as undergarments, among other items</t>
  </si>
  <si>
    <t xml:space="preserve">to buy a sewing machine for sewing clothes at home. </t>
  </si>
  <si>
    <t>to purchase seeds and fertilizer</t>
  </si>
  <si>
    <t>to buy more beverages to sell.</t>
  </si>
  <si>
    <t>to buy lipstick, creams, and perfumes.</t>
  </si>
  <si>
    <t>purchase construction materials.</t>
  </si>
  <si>
    <t>to buy an irrigation system, which he needs because he raises corn and sorghum.</t>
  </si>
  <si>
    <t>to purchase more cucumbers to expand her business.</t>
  </si>
  <si>
    <t>to buy more fish to sell in her food stall.</t>
  </si>
  <si>
    <t>to buy sheep.</t>
  </si>
  <si>
    <t>to pay a semester's tuition</t>
  </si>
  <si>
    <t>To buy organic manure, herbicides and pesticides.</t>
  </si>
  <si>
    <t>To buy building materials such as cement, wood, paint, etc. for repairing the house</t>
  </si>
  <si>
    <t>to buy chickens for their business.</t>
  </si>
  <si>
    <t>to buy additional inventories like basic commodities for her sari-sari store business and additional kilos of meat for her eatery</t>
  </si>
  <si>
    <t>Pagadian-lumbia,pagadian City</t>
  </si>
  <si>
    <t>to buy ingredientes such as flour, sugar, butter and other things.</t>
  </si>
  <si>
    <t>to purchase more stock for her business.</t>
  </si>
  <si>
    <t>to buy products - such as fizzy drinks, cereals, rice, sugar and more - in bulk.</t>
  </si>
  <si>
    <t>to buy materials to finish building her house</t>
  </si>
  <si>
    <t>to finish building her kitchen and living room</t>
  </si>
  <si>
    <t>to purchase  a motor bike for deliveries.</t>
  </si>
  <si>
    <t>Bamburi, Mombasa</t>
  </si>
  <si>
    <t>to buy supplies to make a greater variety of snacks and to cover some school expenses</t>
  </si>
  <si>
    <t>to purchase additional stocks of coconut to sell</t>
  </si>
  <si>
    <t>to purchase materials such as sheeting, and to pay workers for her house.</t>
  </si>
  <si>
    <t>to cover the cost for weeding maintenance and to purchase organic fertilizer</t>
  </si>
  <si>
    <t xml:space="preserve">to repair her embroidery machine </t>
  </si>
  <si>
    <t>to buy clothes and working materials for his tailoring.</t>
  </si>
  <si>
    <t>to buy women's perfumes</t>
  </si>
  <si>
    <t>To buy a refrigerator, which she will use to stock the store with products that require refrigeration.</t>
  </si>
  <si>
    <t>To buy pesticides and seedlings</t>
  </si>
  <si>
    <t xml:space="preserve">to purchasing more cooking oil, rice and cooking seasoning to expand her business. </t>
  </si>
  <si>
    <t>to improve his home, specifically, to repair the roof, window, and door, and to cement the floor.</t>
  </si>
  <si>
    <t>to buy women's clothing for resale</t>
  </si>
  <si>
    <t>to buy grocery products such as rice, sugar, drinks, and others.</t>
  </si>
  <si>
    <t>To buy vegetables such as potatoes, carrots and onions to sell.</t>
  </si>
  <si>
    <t>to buy a stock of different sorts of cloth for the summer season.</t>
  </si>
  <si>
    <t>to purchase more drinks, pure water and food containers to expand her business.</t>
  </si>
  <si>
    <t xml:space="preserve">To purchase special tractor </t>
  </si>
  <si>
    <t>Shalauri</t>
  </si>
  <si>
    <t>to buy Guinea pigs and chickens.</t>
  </si>
  <si>
    <t>to continue helping his family</t>
  </si>
  <si>
    <t>to purchase more rice, fish, onion, coal, oil, etc. to increase her sales.</t>
  </si>
  <si>
    <t xml:space="preserve"> To purchase stocks for sari-sari store business</t>
  </si>
  <si>
    <t>To increase her business merchandise with special embroidery, newly released and needed to expand her production and attract new customers</t>
  </si>
  <si>
    <t>Aley</t>
  </si>
  <si>
    <t>to buy medicine for resale</t>
  </si>
  <si>
    <t>To purchase more home products and clothes to sell</t>
  </si>
  <si>
    <t xml:space="preserve"> to buy sacks of potatoes, onions, and carrots.</t>
  </si>
  <si>
    <t>to buy fish net</t>
  </si>
  <si>
    <t>to buy salt, sugar, soap and other general merchandise for sale.</t>
  </si>
  <si>
    <t>to buy more cattle.</t>
  </si>
  <si>
    <t>to buy cookies.</t>
  </si>
  <si>
    <t>Vilcabamba /La Convencion</t>
  </si>
  <si>
    <t>to buy 10 drums of palm oil for resale.</t>
  </si>
  <si>
    <t>to purchase livestock for resale.</t>
  </si>
  <si>
    <t>to buy ingredients such as flour and butter, among others.</t>
  </si>
  <si>
    <t>to invest in working capital and to stock up his business by purchasing and selling secondhand kitchen tools like pots, spoons, frying pans, carving knives, saucepans, knives, pressure cookers, coffee makers, spatulas, and teflon pans.</t>
  </si>
  <si>
    <t>to purchase traditional wedding hats, robes and dresses for brides in order to expand her business</t>
  </si>
  <si>
    <t>add more stock in my shop</t>
  </si>
  <si>
    <t>To purchase a mobile phone, a solar charging set, and a weighing scale.</t>
  </si>
  <si>
    <t>to buy a motorbike in order to start transporting goods.</t>
  </si>
  <si>
    <t>to purchase more rice, fish, meat, onions, charcoal, pepper, oil, etc., for her cook shop.</t>
  </si>
  <si>
    <t>to buy various products and charcoal, for resale.</t>
  </si>
  <si>
    <t>to purchase oil, filters, tire jacks, towing ropes, car seat covers, antifreeze substance and accumulator units</t>
  </si>
  <si>
    <t>to buy chickens, guinea pigs and feed for the animals</t>
  </si>
  <si>
    <t>To buy pearls, sequins, and gum for pasting over dresses and shawls to sell.</t>
  </si>
  <si>
    <t>To increase his business merchandise with special season's requested produce.</t>
  </si>
  <si>
    <t>to buy milk, sugar, oil, and rice</t>
  </si>
  <si>
    <t>Sector san pablo/distrito de la convencion</t>
  </si>
  <si>
    <t>To buy fertilizer for his banana garden</t>
  </si>
  <si>
    <t>to purchase more coal nuts to expand her business.</t>
  </si>
  <si>
    <t>to purchase more coal, soap, red oil, rice, pepper, salt, maggi cube, and vegetable oil for the business.</t>
  </si>
  <si>
    <t>to purchase wheat seeds and mineral fertilizers</t>
  </si>
  <si>
    <t xml:space="preserve">To buy vegetables, onions and tomatoes. </t>
  </si>
  <si>
    <t>to purchase more pepper, bitter ball, salt and other items for her business.</t>
  </si>
  <si>
    <t>to purchase more groceries to stock and sell.</t>
  </si>
  <si>
    <t>To pay the tuition fees for one semester</t>
  </si>
  <si>
    <t xml:space="preserve">to buy ingredients including flour and butter. </t>
  </si>
  <si>
    <t>to buy different kinds of cosmetics to attract customers.</t>
  </si>
  <si>
    <t>to pay for school fees.</t>
  </si>
  <si>
    <t xml:space="preserve">to purchase more wax cotton to expand her business. </t>
  </si>
  <si>
    <t>to buy supplies such as cooking oil, rice and other items.</t>
  </si>
  <si>
    <t>to buy soft drinks and other drinks.</t>
  </si>
  <si>
    <t>to invest in working capital for her business in the purchase and sale of live pigs</t>
  </si>
  <si>
    <t>to build a proper latrine for her family.</t>
  </si>
  <si>
    <t>To buy candies, chocolates and other things to increase her working capital.</t>
  </si>
  <si>
    <t xml:space="preserve">to purchase more cooking oil, rice, and cooking seasoning for resale. </t>
  </si>
  <si>
    <t>to repair his rental houses and purchase wheat flour, maize flour, cooking fat and washing and bathing soaps for his shop.</t>
  </si>
  <si>
    <t>buy kitchen supplies and pay licensing fees for my authentic Mexican restaurant.</t>
  </si>
  <si>
    <t>to purchase additional feeds and piglets.</t>
  </si>
  <si>
    <t>Dipolog-Villaramos, Manukan,Z.N</t>
  </si>
  <si>
    <t>to buy wigs in a larger quantity to sell to customers</t>
  </si>
  <si>
    <t>To purchase more blankets for her business</t>
  </si>
  <si>
    <t xml:space="preserve">to rent two hectares of farmland to grow cassava. </t>
  </si>
  <si>
    <t>to pay for her upcoming semester fees</t>
  </si>
  <si>
    <t>to pay matriculation fees for one semester.</t>
  </si>
  <si>
    <t>to renovate his barber shop</t>
  </si>
  <si>
    <t>to purchase spare automotive parts for his auto repair shop</t>
  </si>
  <si>
    <t>to pay monthly university fees.</t>
  </si>
  <si>
    <t>to buy feed for his pigs and chicks.</t>
  </si>
  <si>
    <t>to buy supplies to make more food and drinks to sell</t>
  </si>
  <si>
    <t>to purchase feed and and additional piglets.</t>
  </si>
  <si>
    <t>To pay for the spare parts and maintenance of their jeepney unit.</t>
  </si>
  <si>
    <t>to buy additional coconuts and coco shells</t>
  </si>
  <si>
    <t>to finance the cost of his review for the coming license examination</t>
  </si>
  <si>
    <t>to pay for additional stocks of dry goods items to sell.</t>
  </si>
  <si>
    <t>Dipolog-Villaramos,Manukan,Z.N</t>
  </si>
  <si>
    <t>to buy a new rickshaw</t>
  </si>
  <si>
    <t>to pay for a semester of study.</t>
  </si>
  <si>
    <t>to buy alcohol to sell.</t>
  </si>
  <si>
    <t>to buy an ox for the maintenance of the rice fields.</t>
  </si>
  <si>
    <t>to purchase farm inputs such as fertilizer and pesticides</t>
  </si>
  <si>
    <t>to buy a compressor, vulcanizing rubber and kerosene</t>
  </si>
  <si>
    <t>to buy more young coconuts to sell</t>
  </si>
  <si>
    <t>to purchase three local piglets</t>
  </si>
  <si>
    <t>to pay for used clothing.</t>
  </si>
  <si>
    <t>to purchase dental instruments in order to practice.</t>
  </si>
  <si>
    <t>to buy compost and hire help to fertilize and to sow more coffee</t>
  </si>
  <si>
    <t>to purchase more rice, peppers, palm oil, and other items for her business.</t>
  </si>
  <si>
    <t>buy 150 kgs of smoked fish.</t>
  </si>
  <si>
    <t xml:space="preserve">to buy corrugated galvanised iron and poles to build a hallway in her house. </t>
  </si>
  <si>
    <t>to pay the annual rent for his butchery.</t>
  </si>
  <si>
    <t>to pay for more quantities of fruits and vegetables to expand her product inventory.</t>
  </si>
  <si>
    <t>To buy raw material such as wooden planks, timber, chipboard and glue for furniture-making business.</t>
  </si>
  <si>
    <t xml:space="preserve">to buy more animals for birds shop. </t>
  </si>
  <si>
    <t>to buy a threshing machine.</t>
  </si>
  <si>
    <t>to buy sand, cement, iron, and cement blocks, etc.</t>
  </si>
  <si>
    <t>to buy Muslim gowns to sell</t>
  </si>
  <si>
    <t>To buy more ingredients for her bakery</t>
  </si>
  <si>
    <t>to buy drinks, chicken, sausage, corn, milk, juice, detergent, meat, and dried fish for her business</t>
  </si>
  <si>
    <t>to buy more pepper, oil, onion, vita, rice etc to increase her sales.</t>
  </si>
  <si>
    <t>to pay monthly university expenses</t>
  </si>
  <si>
    <t>to buy products like lotions, cosmetics, and clothing to sell so she can fill her orders.</t>
  </si>
  <si>
    <t xml:space="preserve">To buy a computer for her children. </t>
  </si>
  <si>
    <t>to buy livestock and repair his barn.</t>
  </si>
  <si>
    <t>Zurite - Anta - Cusco</t>
  </si>
  <si>
    <t>to purchase more palm oil, beans and gari to expand her business.</t>
  </si>
  <si>
    <t>to buy cleaning equipment</t>
  </si>
  <si>
    <t>to purchase raw materials such as silver, gold, and dozens of artificial gems and pearls.</t>
  </si>
  <si>
    <t xml:space="preserve">to purchase another calf. </t>
  </si>
  <si>
    <t>to add more stock in her business to sell.</t>
  </si>
  <si>
    <t>to buy a batch of fruit at a farm.</t>
  </si>
  <si>
    <t>to repair the gate of his house.</t>
  </si>
  <si>
    <t>to buy more fresh fish.</t>
  </si>
  <si>
    <t>to buy the missing items in her shop inventory.</t>
  </si>
  <si>
    <t>to purchase more goods for his shop.</t>
  </si>
  <si>
    <t>To buy a larger quantity of maize to raise her sales.</t>
  </si>
  <si>
    <t>to buy feed for his livestock and buy fertilizer for his maize crops</t>
  </si>
  <si>
    <t>To buy more fish to sell to customers.</t>
  </si>
  <si>
    <t>to start a business selling tortillas: to buy a griddle and the necessary supplies to make tortillas.</t>
  </si>
  <si>
    <t>to improve the water connections and drains</t>
  </si>
  <si>
    <t>to buy beans and maize for resale</t>
  </si>
  <si>
    <t>to buy materials like fabric, thread and scissors to make dolls.</t>
  </si>
  <si>
    <t>to purchase more stock in order to expand her sales.</t>
  </si>
  <si>
    <t>to buy cooking supplies like rice, beans, sugar, cooking oil, maize and baking flour.</t>
  </si>
  <si>
    <t>to buy more lappa (traditional clothing) for her business.</t>
  </si>
  <si>
    <t xml:space="preserve"> to build a pigpen, since the place where she has the animals now has a dirt floor and it gets muddy.</t>
  </si>
  <si>
    <t>to service his taxi car and give it a new look.</t>
  </si>
  <si>
    <t>to buy beading materials to make craft items</t>
  </si>
  <si>
    <t>to buy merchandise to sell.</t>
  </si>
  <si>
    <t>to buy sugar, rice and other retail products.</t>
  </si>
  <si>
    <t>to buy a new rickshaw to work with</t>
  </si>
  <si>
    <t>to buy shelves, and an electronic generator, and to redecorate his business.</t>
  </si>
  <si>
    <t>to purchase clay tiles to fix a leaking problem, because the majority of his home´s roof tiles are broken</t>
  </si>
  <si>
    <t>to purchase vaseline, soap, and salt to sell.</t>
  </si>
  <si>
    <t>to buy new fishing nets, lead weights, hooks and others</t>
  </si>
  <si>
    <t>to buy a Juki sewing machine</t>
  </si>
  <si>
    <t xml:space="preserve">to pay for stationery. </t>
  </si>
  <si>
    <t>to pay the annual rent of his general store and to install a rolling shutter</t>
  </si>
  <si>
    <t>pay for a semester of enrollment</t>
  </si>
  <si>
    <t>To buy a new machine for making falafel</t>
  </si>
  <si>
    <t>to buy electronic wires to sell.</t>
  </si>
  <si>
    <t>to prepare his gardens ahead of the planting season.</t>
  </si>
  <si>
    <t>To purchase more eggs and onions so that she can serve her customers better.</t>
  </si>
  <si>
    <t>to pay for materials to build a bathroom and a bedroom</t>
  </si>
  <si>
    <t>to buy rolls, chicken, corn and cabbage, among other items, to prepare her chicken sandwiches.</t>
  </si>
  <si>
    <t>to buy fish, fruits, and vegetables</t>
  </si>
  <si>
    <t>to buy clothes, cosmetics and items for the home to sell.</t>
  </si>
  <si>
    <t>Morazan, Yoro</t>
  </si>
  <si>
    <t>to pay matriculation fees for his studies in social communication.</t>
  </si>
  <si>
    <t>to buy oranges, bananas, grapes, onions, carrots, and cucumbers</t>
  </si>
  <si>
    <t xml:space="preserve">to buy cement, bricks, sand, gravel and metal sheets to repar a wall of his home and build a water tank. </t>
  </si>
  <si>
    <t>to complete his residential house.</t>
  </si>
  <si>
    <t>to install a door for his shop and umbrella above the door, which will attract customers and provide a nice look for his shop.</t>
  </si>
  <si>
    <t xml:space="preserve">to buy fabric. </t>
  </si>
  <si>
    <t xml:space="preserve">to buy raw material such as elastic, absorbent pads, and nonwoven fabric for sewing diapers. </t>
  </si>
  <si>
    <t xml:space="preserve">to buy stock of rice, sugar, and flour </t>
  </si>
  <si>
    <t>to purchase more drinks, pure water, and cigarettes to expand her business.</t>
  </si>
  <si>
    <t>to buy furniture to use in her restaurant.</t>
  </si>
  <si>
    <t>to buy blocks, cement, and sand and pay for labor to construct a retaining wall.</t>
  </si>
  <si>
    <t xml:space="preserve">to buy a weighing scale, pail and other supplies needed </t>
  </si>
  <si>
    <t>to pay for a university course</t>
  </si>
  <si>
    <t xml:space="preserve"> to buy additional stock for her sari-sari store.</t>
  </si>
  <si>
    <t>To buy sugar, cooking oil, soft drinks, etc., to add to his stock</t>
  </si>
  <si>
    <t xml:space="preserve"> to buy maize and beans to sell.</t>
  </si>
  <si>
    <t>to help her husband to buy a new rickshaw for work</t>
  </si>
  <si>
    <t xml:space="preserve">to pay the school tuition fees for her second semester </t>
  </si>
  <si>
    <t>to buy vegetables</t>
  </si>
  <si>
    <t>to buy blouses, pants, and other ready-to-wear clothing.</t>
  </si>
  <si>
    <t xml:space="preserve">to purchase pigs and food for animals._x000D_
</t>
  </si>
  <si>
    <t xml:space="preserve">buy building materials to repair her house _x000D_
</t>
  </si>
  <si>
    <t xml:space="preserve">to purchase materials like cement, sand, bricks and iron, and to pay for manual labor. _x000D_
_x000D_
</t>
  </si>
  <si>
    <t xml:space="preserve">to buy seeds to grow okra, peppers, bananas, and eggplant (local and purple varieties), and to buy herbicides. _x000D_
</t>
  </si>
  <si>
    <t xml:space="preserve">to buy seeds to grow okra, peppers, and eggplant (local and purple varieties), and to buy herbicides. _x000D_
</t>
  </si>
  <si>
    <t xml:space="preserve">to buy chickens and build a shed._x000D_
</t>
  </si>
  <si>
    <t xml:space="preserve">start a new photography business by providing me with the funds to purchase new equipment._x000D_
</t>
  </si>
  <si>
    <t xml:space="preserve">to buy seeds for okra and local aubergines, as well as weedkiller and fertiliser_x000D_
</t>
  </si>
  <si>
    <t>Rosso béthio</t>
  </si>
  <si>
    <t xml:space="preserve">to buy bricks, cement, sand, iron, and galvanized metal sheeting in order to build a bedroom._x000D_
 </t>
  </si>
  <si>
    <t xml:space="preserve">to buy seeds for tomatoes, onions and local aubergines, as well as weedkiller and fertiliser._x000D_
</t>
  </si>
  <si>
    <t xml:space="preserve">to buy products for cooking, such as chicken, meat, and vegetables._x000D_
</t>
  </si>
  <si>
    <t xml:space="preserve">buy fruits and snaks._x000D_
</t>
  </si>
  <si>
    <t xml:space="preserve">To buy cement brick, sand, cement, galvanized sheet metal, nails and wood, in order to repair the floor and replace some structural wood and sheet metal walls that are in poor condition._x000D_
</t>
  </si>
  <si>
    <t>to buy ingredients and soft-drinks for her food, as well as jewelry._x000D_
_x000D_
Compra de ingredientes y refrescos para sus comidas y joyas.</t>
  </si>
  <si>
    <t xml:space="preserve">to buy cartons of canned soft drinks, Coca-Cola, Sprite, Fanta, and strawberry, and a cooler. _x000D_
</t>
  </si>
  <si>
    <t xml:space="preserve">to buy the materials to construct a latrine and a bathroom._x000D_
</t>
  </si>
  <si>
    <t xml:space="preserve">buy some young livestock to set up a livestock-farming business_x000D_
</t>
  </si>
  <si>
    <t>buy a Microwave@ 8000,Meko @6000, utensils@5000,do marketing@1000._x000D_
_x000D_
With the microwave i will deliver hot food all through, while the additional meko will facilitate faster cooking,and the utensils will add to the ones already there hoping while marketing will increase my clients.</t>
  </si>
  <si>
    <t xml:space="preserve">to purchase tools like a sledgehammer, brushes and wooden rulers, among others. _x000D_
_x000D_
</t>
  </si>
  <si>
    <t xml:space="preserve">to boost the small café that she runs and to be able to offer a larger diversity of products to sell to her clients._x000D_
_x000D_
</t>
  </si>
  <si>
    <t xml:space="preserve">to purchase 200 pounds of silk thread which costs $4.50 per pound._x000D_
</t>
  </si>
  <si>
    <t xml:space="preserve">to pay for a semester of tuition_x000D_
_x000D_
</t>
  </si>
  <si>
    <t>to install heating systems in her greenhouses and buy seeds for the upcoming agricultural season</t>
  </si>
  <si>
    <t>to buy medical drugs for resale.</t>
  </si>
  <si>
    <t xml:space="preserve">to purchase more cassava grain (foofoo) to expand her business. </t>
  </si>
  <si>
    <t>to purchase more dried fish and meat for her business.</t>
  </si>
  <si>
    <t>to purchase more oil, rice, pepper, etc. for her business.</t>
  </si>
  <si>
    <t>to buy seeds and fertiliser for her land</t>
  </si>
  <si>
    <t>to rent land for asbestos dumping.</t>
  </si>
  <si>
    <t>to restock her store with basic commodities and also make home renovations.</t>
  </si>
  <si>
    <t>to buy electrical parts like lamps, wires, screwdrivers and fans, since his clientele is increasing.</t>
  </si>
  <si>
    <t>To purchase a mini-bus to serve local students.</t>
  </si>
  <si>
    <t>Zovreti</t>
  </si>
  <si>
    <t xml:space="preserve">to buy stocks of clothes to sell.  </t>
  </si>
  <si>
    <t>to purchase more drinks, pure water and cigarettes to expand her business.</t>
  </si>
  <si>
    <t>purchase medicines/drugs for my clinic.</t>
  </si>
  <si>
    <t>To purchase maintenance for the food cart and ingredients for breakfasts</t>
  </si>
  <si>
    <t>to buy items for her retail shop such as toothpaste and toys.</t>
  </si>
  <si>
    <t>to purchase shop stock of washing detergents, sacks of rice and sugar, boxes of milk, and cooking fat.</t>
  </si>
  <si>
    <t>Continente</t>
  </si>
  <si>
    <t xml:space="preserve"> País o  territorio</t>
  </si>
  <si>
    <t>AUSTRIA</t>
  </si>
  <si>
    <t>BELGICA</t>
  </si>
  <si>
    <t>BULGARIA</t>
  </si>
  <si>
    <t>CHIPRE</t>
  </si>
  <si>
    <t>DINAMARCA</t>
  </si>
  <si>
    <t>ESPAÑA</t>
  </si>
  <si>
    <t>FINLANDIA</t>
  </si>
  <si>
    <t>FRANCIA</t>
  </si>
  <si>
    <t>GRECIA</t>
  </si>
  <si>
    <t>HUNGRIA</t>
  </si>
  <si>
    <t>IRLANDA</t>
  </si>
  <si>
    <t>ITALIA</t>
  </si>
  <si>
    <t>LUXEMBURGO</t>
  </si>
  <si>
    <t>MALTA</t>
  </si>
  <si>
    <t>PAISES BAJOS</t>
  </si>
  <si>
    <t>POLONIA</t>
  </si>
  <si>
    <t>PORTUGAL</t>
  </si>
  <si>
    <t>REINO UNIDO</t>
  </si>
  <si>
    <t>ALEMANIA</t>
  </si>
  <si>
    <t>RUMANIA</t>
  </si>
  <si>
    <t>SUECIA</t>
  </si>
  <si>
    <t>LETONIA</t>
  </si>
  <si>
    <t>ESTONIA</t>
  </si>
  <si>
    <t>LITUANIA</t>
  </si>
  <si>
    <t>REPUBLICA CHECA</t>
  </si>
  <si>
    <t>REPUBLICA ESLOVACA</t>
  </si>
  <si>
    <t>ESLOVENIA</t>
  </si>
  <si>
    <t>ISLANDIA</t>
  </si>
  <si>
    <t>LIECHTENSTEIN</t>
  </si>
  <si>
    <t>MONACO</t>
  </si>
  <si>
    <t>NORUEGA</t>
  </si>
  <si>
    <t>ANDORRA</t>
  </si>
  <si>
    <t>SAN MARINO</t>
  </si>
  <si>
    <t>SANTA SEDE</t>
  </si>
  <si>
    <t>SUIZA</t>
  </si>
  <si>
    <t>MOLDAVIA</t>
  </si>
  <si>
    <t>BELARUS</t>
  </si>
  <si>
    <t>GEORGIA</t>
  </si>
  <si>
    <t>BOSNIA Y HERZEGOVINA</t>
  </si>
  <si>
    <t>CROACIA</t>
  </si>
  <si>
    <t>RUSIA</t>
  </si>
  <si>
    <t xml:space="preserve">MACEDONIA </t>
  </si>
  <si>
    <t>SERBIA</t>
  </si>
  <si>
    <t>MONTENEGRO</t>
  </si>
  <si>
    <t>GUERNESEY</t>
  </si>
  <si>
    <t>SVALBARD Y JAN MAYEN</t>
  </si>
  <si>
    <t>ISLAS FEROE</t>
  </si>
  <si>
    <t>ISLA DE MAN</t>
  </si>
  <si>
    <t>GIBRALTAR</t>
  </si>
  <si>
    <t>ISLAS DEL CANAL</t>
  </si>
  <si>
    <t>JERSEY</t>
  </si>
  <si>
    <t>ISLAS ALAND</t>
  </si>
  <si>
    <t>BURKINA FASO</t>
  </si>
  <si>
    <t>ANGOLA</t>
  </si>
  <si>
    <t>ARGELIA</t>
  </si>
  <si>
    <t>BENIN</t>
  </si>
  <si>
    <t>BOTSWANA</t>
  </si>
  <si>
    <t>BURUNDI</t>
  </si>
  <si>
    <t>CABO VERDE</t>
  </si>
  <si>
    <t>COMORES</t>
  </si>
  <si>
    <t>CONGO</t>
  </si>
  <si>
    <t>COSTA DE MARFIL</t>
  </si>
  <si>
    <t>DJIBOUTI</t>
  </si>
  <si>
    <t>EGIPTO</t>
  </si>
  <si>
    <t>ETIOPIA</t>
  </si>
  <si>
    <t>GABON</t>
  </si>
  <si>
    <t>GAMBIA</t>
  </si>
  <si>
    <t>GHANA</t>
  </si>
  <si>
    <t>GUINEA</t>
  </si>
  <si>
    <t>GUINEA-BISSAU</t>
  </si>
  <si>
    <t>GUINEA ECUATORIAL</t>
  </si>
  <si>
    <t>LESOTHO</t>
  </si>
  <si>
    <t>LIBERIA</t>
  </si>
  <si>
    <t>LIBIA</t>
  </si>
  <si>
    <t>MADAGASCAR</t>
  </si>
  <si>
    <t>MALAWI</t>
  </si>
  <si>
    <t>MALI</t>
  </si>
  <si>
    <t>MARRUECOS</t>
  </si>
  <si>
    <t>MAURICIO</t>
  </si>
  <si>
    <t>MAURITANIA</t>
  </si>
  <si>
    <t>MOZAMBIQUE</t>
  </si>
  <si>
    <t>NAMIBIA</t>
  </si>
  <si>
    <t>NIGER</t>
  </si>
  <si>
    <t>NIGERIA</t>
  </si>
  <si>
    <t>SANTO TOME Y PRINCIPE</t>
  </si>
  <si>
    <t>SENEGAL</t>
  </si>
  <si>
    <t>SEYCHELLES</t>
  </si>
  <si>
    <t>SOMALIA</t>
  </si>
  <si>
    <t>SUDAN</t>
  </si>
  <si>
    <t>SWAZILANDIA</t>
  </si>
  <si>
    <t>TANZANIA</t>
  </si>
  <si>
    <t>CHAD</t>
  </si>
  <si>
    <t>TOGO</t>
  </si>
  <si>
    <t>TUNEZ</t>
  </si>
  <si>
    <t>UGANDA</t>
  </si>
  <si>
    <t>ZAMBIA</t>
  </si>
  <si>
    <t>ZIMBABWE</t>
  </si>
  <si>
    <t>ERITREA</t>
  </si>
  <si>
    <t>SANTA HELENA</t>
  </si>
  <si>
    <t>REUNION</t>
  </si>
  <si>
    <t>MAYOTTE</t>
  </si>
  <si>
    <t>SAHARA OCCIDENTAL</t>
  </si>
  <si>
    <t>CANADA</t>
  </si>
  <si>
    <t>MEXICO</t>
  </si>
  <si>
    <t xml:space="preserve">SAN PEDRO Y MIQUELON </t>
  </si>
  <si>
    <t>GROENLANDIA</t>
  </si>
  <si>
    <t>ANTIGUA Y BARBUDA</t>
  </si>
  <si>
    <t>BAHAMAS</t>
  </si>
  <si>
    <t>BARBADOS</t>
  </si>
  <si>
    <t>BELICE</t>
  </si>
  <si>
    <t>COSTA RICA</t>
  </si>
  <si>
    <t>CUBA</t>
  </si>
  <si>
    <t>DOMINICA</t>
  </si>
  <si>
    <t>EL SALVADOR</t>
  </si>
  <si>
    <t>GRANADA</t>
  </si>
  <si>
    <t>GUATEMALA</t>
  </si>
  <si>
    <t>HAITI</t>
  </si>
  <si>
    <t>HONDURAS</t>
  </si>
  <si>
    <t>JAMAICA</t>
  </si>
  <si>
    <t>NICARAGUA</t>
  </si>
  <si>
    <t>PANAMA</t>
  </si>
  <si>
    <t>SAN VICENTE Y LAS GRANADINAS</t>
  </si>
  <si>
    <t>TRINIDAD Y TOBAGO</t>
  </si>
  <si>
    <t>SANTA LUCIA</t>
  </si>
  <si>
    <t>SAN CRISTOBAL Y NIEVES</t>
  </si>
  <si>
    <t>ISLAS CAIMÁN</t>
  </si>
  <si>
    <t>ISLAS TURCAS Y CAICOS</t>
  </si>
  <si>
    <t>ISLAS VÍRGENES DE LOS ESTADOS UNIDOS</t>
  </si>
  <si>
    <t>ANTILLAS HOLANDESAS</t>
  </si>
  <si>
    <t>SAN MARTIN (PARTE FRANCESA)</t>
  </si>
  <si>
    <t>ARUBA</t>
  </si>
  <si>
    <t>MONTSERRAT</t>
  </si>
  <si>
    <t>ANGUILLA</t>
  </si>
  <si>
    <t>SAN BARTOLOME</t>
  </si>
  <si>
    <t>MARTINICA</t>
  </si>
  <si>
    <t>PUERTO RICO</t>
  </si>
  <si>
    <t>BERMUDAS</t>
  </si>
  <si>
    <t>ISLAS VIRGENES BRITANICAS</t>
  </si>
  <si>
    <t>OTROS PAISES O TERRITORIOS DEL CARIBE Y AMERICA CENTRAL</t>
  </si>
  <si>
    <t>ARGENTINA</t>
  </si>
  <si>
    <t>BOLIVIA</t>
  </si>
  <si>
    <t>COLOMBIA</t>
  </si>
  <si>
    <t>CHILE</t>
  </si>
  <si>
    <t>ECUADOR</t>
  </si>
  <si>
    <t>GUYANA</t>
  </si>
  <si>
    <t>PARAGUAY</t>
  </si>
  <si>
    <t>PERU</t>
  </si>
  <si>
    <t>SURINAM</t>
  </si>
  <si>
    <t>URUGUAY</t>
  </si>
  <si>
    <t>VENEZUELA</t>
  </si>
  <si>
    <t>GUAYANA FRANCESA</t>
  </si>
  <si>
    <t>ISLAS MALVINAS</t>
  </si>
  <si>
    <t>OTROS PAISES O TERRITORIOS  DE SUDAMERICA</t>
  </si>
  <si>
    <t>AFGANISTAN</t>
  </si>
  <si>
    <t>ARABIA SAUDI</t>
  </si>
  <si>
    <t>BAHREIN</t>
  </si>
  <si>
    <t>BANGLADESH</t>
  </si>
  <si>
    <t>MYANMAR</t>
  </si>
  <si>
    <t>CHINA</t>
  </si>
  <si>
    <t>EMIRATOS ARABES UNIDOS</t>
  </si>
  <si>
    <t>FILIPINAS</t>
  </si>
  <si>
    <t>INDIA</t>
  </si>
  <si>
    <t>INDONESIA</t>
  </si>
  <si>
    <t>IRAQ</t>
  </si>
  <si>
    <t>IRAN</t>
  </si>
  <si>
    <t>ISRAEL</t>
  </si>
  <si>
    <t>JAPON</t>
  </si>
  <si>
    <t>KUWAIT</t>
  </si>
  <si>
    <t>LAOS</t>
  </si>
  <si>
    <t>MALDIVAS</t>
  </si>
  <si>
    <t>MONGOLIA</t>
  </si>
  <si>
    <t>NEPAL</t>
  </si>
  <si>
    <t>OMAN</t>
  </si>
  <si>
    <t>PAKISTAN</t>
  </si>
  <si>
    <t>QATAR</t>
  </si>
  <si>
    <t>COREA</t>
  </si>
  <si>
    <t xml:space="preserve">COREA DEL NORTE </t>
  </si>
  <si>
    <t>SINGAPUR</t>
  </si>
  <si>
    <t>SIRIA</t>
  </si>
  <si>
    <t>SRI LANKA</t>
  </si>
  <si>
    <t>TAILANDIA</t>
  </si>
  <si>
    <t>VIETNAM</t>
  </si>
  <si>
    <t>BRUNEI</t>
  </si>
  <si>
    <t>ISLAS MARSHALL</t>
  </si>
  <si>
    <t>YEMEN</t>
  </si>
  <si>
    <t>KAZAJSTAN</t>
  </si>
  <si>
    <t>TURKMENISTAN</t>
  </si>
  <si>
    <t>UZBEKISTAN</t>
  </si>
  <si>
    <t>ISLAS MARIANAS DEL NORTE</t>
  </si>
  <si>
    <t>HONG KONG</t>
  </si>
  <si>
    <t>BHUTÁN</t>
  </si>
  <si>
    <t>GUAM</t>
  </si>
  <si>
    <t>MACAO</t>
  </si>
  <si>
    <t>AUSTRALIA</t>
  </si>
  <si>
    <t>FIJI</t>
  </si>
  <si>
    <t>NUEVA ZELANDA</t>
  </si>
  <si>
    <t>PAPUA NUEVA GUINEA</t>
  </si>
  <si>
    <t>ISLAS SALOMON</t>
  </si>
  <si>
    <t>SAMOA</t>
  </si>
  <si>
    <t>TONGA</t>
  </si>
  <si>
    <t>VANUATU</t>
  </si>
  <si>
    <t>MICRONESIA</t>
  </si>
  <si>
    <t>TUVALU</t>
  </si>
  <si>
    <t>ISLAS COOK</t>
  </si>
  <si>
    <t>NAURU</t>
  </si>
  <si>
    <t>PALAOS</t>
  </si>
  <si>
    <t>POLINESIA FRANCESA</t>
  </si>
  <si>
    <t>ISLA NORFOLK</t>
  </si>
  <si>
    <t>KIRIBATI</t>
  </si>
  <si>
    <t>NIUE</t>
  </si>
  <si>
    <t>ISLAS PITCAIRN</t>
  </si>
  <si>
    <t>TOKELAU</t>
  </si>
  <si>
    <t>NUEVA CALEDONIA</t>
  </si>
  <si>
    <t>WALLIS Y FORTUNA</t>
  </si>
  <si>
    <t>SAMOA AMERICANA</t>
  </si>
  <si>
    <t>OTROS PAISES O TERRITORIOS DE OCEANIA</t>
  </si>
  <si>
    <t>Country</t>
  </si>
  <si>
    <t>Nivel de Credito</t>
  </si>
  <si>
    <t>AZERBAIJAN</t>
  </si>
  <si>
    <t>JORDAN</t>
  </si>
  <si>
    <t>BRAZIL</t>
  </si>
  <si>
    <t>Sum of loan_amount</t>
  </si>
  <si>
    <t>Sum of funded_amount</t>
  </si>
  <si>
    <t>Sum of paid_amount</t>
  </si>
  <si>
    <t>Icono</t>
  </si>
  <si>
    <t>👩 F</t>
  </si>
  <si>
    <t>👨‍🦰M</t>
  </si>
  <si>
    <t>Row Labels</t>
  </si>
  <si>
    <t>Grand Total</t>
  </si>
  <si>
    <t>Asia</t>
  </si>
  <si>
    <t>Africa</t>
  </si>
  <si>
    <t>Rest of Europe</t>
  </si>
  <si>
    <t>Central America</t>
  </si>
  <si>
    <t>South America</t>
  </si>
  <si>
    <t>North America</t>
  </si>
  <si>
    <t>Oceania</t>
  </si>
  <si>
    <t>European Union</t>
  </si>
  <si>
    <t>OTROS PAISES O TERRITORIOS DEL Rest of Europe</t>
  </si>
  <si>
    <t>MALAsia</t>
  </si>
  <si>
    <t>OTROS PAISES O TERRITORIOS DE Asia</t>
  </si>
  <si>
    <t>OTROS PAISES O TERRITORIOS DE Africa</t>
  </si>
  <si>
    <t>REPUBLICA CENTROAfricaNA</t>
  </si>
  <si>
    <t>SUDAfrica</t>
  </si>
  <si>
    <t>OTROS PAISES O TERRITORIOS DE LA European Union</t>
  </si>
  <si>
    <t>OTROS PAISES  O TERRITORIOS DE North America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</si>
</sst>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409]#,##0"/>
    <numFmt numFmtId="166" formatCode="[$$-540A]#,##0"/>
  </numFmts>
  <fonts count="6">
    <font>
      <sz val="11"/>
      <color theme="1"/>
      <name val="Trebuchet MS"/>
      <family val="2"/>
      <scheme val="minor"/>
    </font>
    <font>
      <sz val="8"/>
      <name val="Trebuchet MS"/>
      <family val="2"/>
      <scheme val="minor"/>
    </font>
    <font>
      <b/>
      <sz val="10"/>
      <name val="Arial"/>
      <family val="2"/>
    </font>
    <font>
      <sz val="9"/>
      <name val="Arial"/>
      <family val="2"/>
    </font>
    <font>
      <b/>
      <sz val="8"/>
      <color rgb="FF0A0A0A"/>
      <name val="Arial Unicode MS"/>
    </font>
    <font>
      <b/>
      <sz val="11"/>
      <color theme="1"/>
      <name val="Trebuchet MS"/>
      <family val="2"/>
      <scheme val="minor"/>
    </font>
  </fonts>
  <fills count="5">
    <fill>
      <patternFill patternType="none"/>
    </fill>
    <fill>
      <patternFill patternType="gray125"/>
    </fill>
    <fill>
      <patternFill patternType="solid">
        <fgColor indexed="22"/>
        <bgColor indexed="64"/>
      </patternFill>
    </fill>
    <fill>
      <patternFill patternType="solid">
        <fgColor theme="9"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7">
    <xf numFmtId="0" fontId="0" fillId="0" borderId="0" xfId="0"/>
    <xf numFmtId="3" fontId="0" fillId="0" borderId="0" xfId="0" applyNumberFormat="1"/>
    <xf numFmtId="2" fontId="0" fillId="0" borderId="0" xfId="0" applyNumberFormat="1"/>
    <xf numFmtId="14" fontId="0" fillId="0" borderId="0" xfId="0" applyNumberFormat="1"/>
    <xf numFmtId="22" fontId="0" fillId="0" borderId="0" xfId="0" applyNumberFormat="1"/>
    <xf numFmtId="15" fontId="0" fillId="0" borderId="0" xfId="0" applyNumberFormat="1"/>
    <xf numFmtId="0" fontId="0" fillId="0" borderId="0" xfId="0" pivotButton="1"/>
    <xf numFmtId="0" fontId="0" fillId="0" borderId="0" xfId="0" applyAlignment="1">
      <alignment horizontal="left"/>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3" fillId="0" borderId="2" xfId="0" applyFont="1" applyBorder="1" applyAlignment="1">
      <alignment horizontal="left" wrapText="1"/>
    </xf>
    <xf numFmtId="0" fontId="3" fillId="0" borderId="2" xfId="0" applyFont="1" applyBorder="1" applyAlignment="1">
      <alignment horizontal="left" vertical="top" wrapText="1"/>
    </xf>
    <xf numFmtId="0" fontId="3" fillId="0" borderId="3" xfId="0" applyFont="1" applyBorder="1" applyAlignment="1">
      <alignment vertical="top" wrapText="1"/>
    </xf>
    <xf numFmtId="0" fontId="4" fillId="0" borderId="0" xfId="0" applyFont="1"/>
    <xf numFmtId="2" fontId="5" fillId="0" borderId="0" xfId="0" applyNumberFormat="1" applyFont="1" applyAlignment="1">
      <alignment horizontal="center" vertical="center"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22" fontId="5" fillId="0" borderId="0" xfId="0" applyNumberFormat="1" applyFont="1" applyAlignment="1">
      <alignment horizontal="center" vertical="center" wrapText="1"/>
    </xf>
    <xf numFmtId="15" fontId="5" fillId="0" borderId="0" xfId="0" applyNumberFormat="1" applyFont="1" applyAlignment="1">
      <alignment horizontal="center" vertical="center" wrapText="1"/>
    </xf>
    <xf numFmtId="165" fontId="5" fillId="0" borderId="0" xfId="0" applyNumberFormat="1" applyFont="1" applyAlignment="1">
      <alignment horizontal="center" vertical="center" wrapText="1"/>
    </xf>
    <xf numFmtId="165" fontId="0" fillId="0" borderId="0" xfId="0" applyNumberFormat="1"/>
    <xf numFmtId="166" fontId="5" fillId="0" borderId="0" xfId="0" applyNumberFormat="1" applyFont="1" applyAlignment="1">
      <alignment horizontal="center" vertical="center" wrapText="1"/>
    </xf>
    <xf numFmtId="166" fontId="0" fillId="0" borderId="0" xfId="0" applyNumberFormat="1"/>
    <xf numFmtId="0" fontId="0" fillId="3" borderId="0" xfId="0" applyFill="1"/>
    <xf numFmtId="0" fontId="0" fillId="4" borderId="0" xfId="0" applyFill="1"/>
    <xf numFmtId="0" fontId="0" fillId="0" borderId="0" xfId="0" applyFont="1" applyAlignment="1">
      <alignment horizontal="center" vertical="center" wrapText="1"/>
    </xf>
    <xf numFmtId="0" fontId="0" fillId="0" borderId="0" xfId="0" applyFont="1"/>
  </cellXfs>
  <cellStyles count="1">
    <cellStyle name="Normal" xfId="0" builtinId="0"/>
  </cellStyles>
  <dxfs count="32">
    <dxf>
      <fill>
        <patternFill>
          <bgColor rgb="FFFF0000"/>
        </patternFill>
      </fill>
    </dxf>
    <dxf>
      <fill>
        <patternFill>
          <bgColor rgb="FFFFFF00"/>
        </patternFill>
      </fill>
    </dxf>
    <dxf>
      <fill>
        <patternFill>
          <bgColor rgb="FF7030A0"/>
        </patternFill>
      </fill>
    </dxf>
    <dxf>
      <fill>
        <patternFill>
          <bgColor rgb="FF92D050"/>
        </patternFill>
      </fill>
    </dxf>
    <dxf>
      <font>
        <b val="0"/>
      </font>
      <numFmt numFmtId="0" formatCode="General"/>
    </dxf>
    <dxf>
      <numFmt numFmtId="0" formatCode="General"/>
    </dxf>
    <dxf>
      <numFmt numFmtId="0" formatCode="General"/>
    </dxf>
    <dxf>
      <numFmt numFmtId="167" formatCode="dd/mm/yyyy"/>
    </dxf>
    <dxf>
      <numFmt numFmtId="0" formatCode="General"/>
    </dxf>
    <dxf>
      <numFmt numFmtId="0" formatCode="General"/>
    </dxf>
    <dxf>
      <numFmt numFmtId="0" formatCode="General"/>
    </dxf>
    <dxf>
      <numFmt numFmtId="0" formatCode="General"/>
    </dxf>
    <dxf>
      <numFmt numFmtId="168" formatCode="dd/mm/yyyy\ h:mm"/>
    </dxf>
    <dxf>
      <numFmt numFmtId="168" formatCode="dd/mm/yyyy\ h:mm"/>
    </dxf>
    <dxf>
      <numFmt numFmtId="168"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540A]#,##0"/>
    </dxf>
    <dxf>
      <numFmt numFmtId="165" formatCode="[$$-409]#,##0"/>
    </dxf>
    <dxf>
      <numFmt numFmtId="0" formatCode="General"/>
    </dxf>
    <dxf>
      <font>
        <b/>
      </font>
      <alignment horizontal="center" vertical="center" textRotation="0" wrapText="1" indent="0" justifyLastLine="0" shrinkToFit="0" readingOrder="0"/>
    </dxf>
    <dxf>
      <font>
        <b val="0"/>
        <i/>
        <sz val="10"/>
        <name val="Trebuchet MS"/>
        <family val="2"/>
        <scheme val="minor"/>
      </font>
      <fill>
        <patternFill>
          <bgColor theme="9" tint="0.79998168889431442"/>
        </patternFill>
      </fill>
      <border diagonalUp="0" diagonalDown="0">
        <left/>
        <right/>
        <top/>
        <bottom/>
        <vertical/>
        <horizontal/>
      </border>
    </dxf>
    <dxf>
      <font>
        <b/>
        <i val="0"/>
        <color auto="1"/>
      </font>
    </dxf>
    <dxf>
      <font>
        <b/>
        <i val="0"/>
        <sz val="10"/>
        <name val="Trebuchet MS"/>
        <family val="2"/>
        <scheme val="minor"/>
      </font>
      <fill>
        <patternFill>
          <bgColor theme="8" tint="-0.24994659260841701"/>
        </patternFill>
      </fill>
      <border diagonalUp="0" diagonalDown="0">
        <left/>
        <right/>
        <top/>
        <bottom/>
        <vertical/>
        <horizontal/>
      </border>
    </dxf>
    <dxf>
      <fill>
        <patternFill>
          <bgColor theme="8" tint="-0.24994659260841701"/>
        </patternFill>
      </fill>
    </dxf>
    <dxf>
      <fill>
        <patternFill>
          <bgColor theme="8" tint="-0.24994659260841701"/>
        </patternFill>
      </fill>
    </dxf>
  </dxfs>
  <tableStyles count="4" defaultTableStyle="TableStyleMedium2" defaultPivotStyle="PivotStyleLight16">
    <tableStyle name="Estilo de segmentación de datos 1" pivot="0" table="0" count="2" xr9:uid="{59BE7104-053F-469E-91A4-75F9CAEAAAA0}">
      <tableStyleElement type="wholeTable" dxfId="31"/>
      <tableStyleElement type="headerRow" dxfId="30"/>
    </tableStyle>
    <tableStyle name="Estilo de segmentación de datos 2" pivot="0" table="0" count="8" xr9:uid="{BB958EE0-8031-4E05-8F7B-835686F7ACF9}">
      <tableStyleElement type="wholeTable" dxfId="29"/>
    </tableStyle>
    <tableStyle name="Estilo de segmentación de datos 3" pivot="0" table="0" count="1" xr9:uid="{848C47D6-F04C-43DC-916F-14F9CE1396D2}">
      <tableStyleElement type="wholeTable" dxfId="28"/>
    </tableStyle>
    <tableStyle name="Estilo de segmentación de datos 4" pivot="0" table="0" count="2" xr9:uid="{C1104478-D760-4355-ABB8-B18601921325}">
      <tableStyleElement type="wholeTable" dxfId="27"/>
    </tableStyle>
  </tableStyles>
  <colors>
    <mruColors>
      <color rgb="FFCC00CC"/>
      <color rgb="FFFF00FF"/>
      <color rgb="FF9933FF"/>
      <color rgb="FFFF0000"/>
      <color rgb="FFFFFF99"/>
      <color rgb="FFFF0066"/>
      <color rgb="FF009900"/>
      <color rgb="FFFE4069"/>
      <color rgb="FF1391A6"/>
      <color rgb="FF2E2F3C"/>
    </mruColors>
  </colors>
  <extLst>
    <ext xmlns:x14="http://schemas.microsoft.com/office/spreadsheetml/2009/9/main" uri="{46F421CA-312F-682f-3DD2-61675219B42D}">
      <x14:dxfs count="8">
        <dxf>
          <font>
            <b/>
            <i val="0"/>
            <sz val="10"/>
            <name val="Trebuchet MS"/>
            <family val="2"/>
            <scheme val="minor"/>
          </font>
          <fill>
            <patternFill>
              <bgColor theme="8" tint="-0.24994659260841701"/>
            </patternFill>
          </fill>
          <border diagonalUp="0" diagonalDown="0">
            <left/>
            <right/>
            <top/>
            <bottom/>
            <vertical/>
            <horizontal/>
          </border>
        </dxf>
        <dxf>
          <font>
            <b/>
            <i val="0"/>
            <sz val="10"/>
            <color theme="0" tint="-0.499984740745262"/>
            <name val="Trebuchet MS"/>
            <family val="2"/>
            <scheme val="minor"/>
          </font>
          <fill>
            <patternFill>
              <bgColor rgb="FFFF0000"/>
            </patternFill>
          </fill>
          <border diagonalUp="0" diagonalDown="0">
            <left/>
            <right/>
            <top/>
            <bottom/>
            <vertical/>
            <horizontal/>
          </border>
        </dxf>
        <dxf>
          <font>
            <b/>
            <i val="0"/>
            <sz val="10"/>
            <color auto="1"/>
            <name val="Trebuchet MS"/>
            <family val="2"/>
            <scheme val="minor"/>
          </font>
          <fill>
            <patternFill>
              <bgColor rgb="FFFFFF99"/>
            </patternFill>
          </fill>
        </dxf>
        <dxf>
          <font>
            <b/>
            <i val="0"/>
            <sz val="10"/>
            <name val="Trebuchet MS"/>
            <family val="2"/>
            <scheme val="minor"/>
          </font>
          <fill>
            <patternFill>
              <bgColor rgb="FF9933FF"/>
            </patternFill>
          </fill>
          <border diagonalUp="0" diagonalDown="0">
            <left/>
            <right/>
            <top/>
            <bottom/>
            <vertical/>
            <horizontal/>
          </border>
        </dxf>
        <dxf>
          <font>
            <b/>
            <i val="0"/>
            <sz val="10"/>
            <name val="Trebuchet MS"/>
            <family val="2"/>
            <scheme val="minor"/>
          </font>
          <fill>
            <patternFill>
              <bgColor rgb="FFFF0066"/>
            </patternFill>
          </fill>
        </dxf>
        <dxf>
          <font>
            <sz val="10"/>
            <name val="Trebuchet MS"/>
            <family val="2"/>
            <scheme val="minor"/>
          </font>
          <fill>
            <patternFill>
              <bgColor theme="0" tint="-0.24994659260841701"/>
            </patternFill>
          </fill>
        </dxf>
        <dxf>
          <font>
            <b/>
            <i val="0"/>
            <sz val="10"/>
            <color theme="0"/>
            <name val="Trebuchet MS"/>
            <family val="2"/>
            <scheme val="minor"/>
          </font>
          <fill>
            <patternFill>
              <bgColor rgb="FFFF00FF"/>
            </patternFill>
          </fill>
          <border diagonalUp="0" diagonalDown="0">
            <left/>
            <right/>
            <top/>
            <bottom/>
            <vertical/>
            <horizontal/>
          </border>
        </dxf>
        <dxf>
          <font>
            <b/>
            <i val="0"/>
            <sz val="10"/>
            <color theme="0"/>
            <name val="Trebuchet MS"/>
            <family val="2"/>
            <scheme val="minor"/>
          </font>
          <fill>
            <patternFill>
              <bgColor rgb="FFCC00CC"/>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Estilo de segmentación de datos 1"/>
        <x14:slicerStyle name="Estilo de segmentación de datos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SelectedItemWithNoData" dxfId="1"/>
          </x14:slicerStyleElements>
        </x14:slicerStyle>
        <x14:slicerStyle name="Estilo de segmentación de datos 3"/>
        <x14:slicerStyle name="Estilo de segmentación de datos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[Libro2.xlsx]Sheet2!TDloandamount</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baseline="0">
                <a:solidFill>
                  <a:sysClr val="windowText" lastClr="000000"/>
                </a:solidFill>
              </a:rPr>
              <a:t>TOTAL PRESTAMO</a:t>
            </a:r>
            <a:endParaRPr lang="en-US" b="1">
              <a:solidFill>
                <a:sysClr val="windowText" lastClr="000000"/>
              </a:solidFill>
            </a:endParaRPr>
          </a:p>
        </c:rich>
      </c:tx>
      <c:layout>
        <c:manualLayout>
          <c:xMode val="edge"/>
          <c:yMode val="edge"/>
          <c:x val="2.246522309711286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c:f>
              <c:strCache>
                <c:ptCount val="1"/>
                <c:pt idx="0">
                  <c:v>Total</c:v>
                </c:pt>
              </c:strCache>
            </c:strRef>
          </c:tx>
          <c:spPr>
            <a:solidFill>
              <a:schemeClr val="accent5">
                <a:lumMod val="75000"/>
              </a:schemeClr>
            </a:solidFill>
            <a:ln>
              <a:solidFill>
                <a:schemeClr val="accent5">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Sheet2!$A$2:$A$17</c:f>
              <c:strCache>
                <c:ptCount val="15"/>
                <c:pt idx="0">
                  <c:v>Agriculture</c:v>
                </c:pt>
                <c:pt idx="1">
                  <c:v>Arts</c:v>
                </c:pt>
                <c:pt idx="2">
                  <c:v>Clothing</c:v>
                </c:pt>
                <c:pt idx="3">
                  <c:v>Construction</c:v>
                </c:pt>
                <c:pt idx="4">
                  <c:v>Education</c:v>
                </c:pt>
                <c:pt idx="5">
                  <c:v>Entertainment</c:v>
                </c:pt>
                <c:pt idx="6">
                  <c:v>Food</c:v>
                </c:pt>
                <c:pt idx="7">
                  <c:v>Health</c:v>
                </c:pt>
                <c:pt idx="8">
                  <c:v>Housing</c:v>
                </c:pt>
                <c:pt idx="9">
                  <c:v>Manufacturing</c:v>
                </c:pt>
                <c:pt idx="10">
                  <c:v>Personal Use</c:v>
                </c:pt>
                <c:pt idx="11">
                  <c:v>Retail</c:v>
                </c:pt>
                <c:pt idx="12">
                  <c:v>Services</c:v>
                </c:pt>
                <c:pt idx="13">
                  <c:v>Transportation</c:v>
                </c:pt>
                <c:pt idx="14">
                  <c:v>Wholesale</c:v>
                </c:pt>
              </c:strCache>
            </c:strRef>
          </c:cat>
          <c:val>
            <c:numRef>
              <c:f>Sheet2!$B$2:$B$17</c:f>
              <c:numCache>
                <c:formatCode>[$$-540A]#,##0</c:formatCode>
                <c:ptCount val="15"/>
                <c:pt idx="0">
                  <c:v>1907300</c:v>
                </c:pt>
                <c:pt idx="1">
                  <c:v>208350</c:v>
                </c:pt>
                <c:pt idx="2">
                  <c:v>647175</c:v>
                </c:pt>
                <c:pt idx="3">
                  <c:v>131375</c:v>
                </c:pt>
                <c:pt idx="4">
                  <c:v>405850</c:v>
                </c:pt>
                <c:pt idx="5">
                  <c:v>16675</c:v>
                </c:pt>
                <c:pt idx="6">
                  <c:v>2119425</c:v>
                </c:pt>
                <c:pt idx="7">
                  <c:v>75200</c:v>
                </c:pt>
                <c:pt idx="8">
                  <c:v>479675</c:v>
                </c:pt>
                <c:pt idx="9">
                  <c:v>116275</c:v>
                </c:pt>
                <c:pt idx="10">
                  <c:v>170050</c:v>
                </c:pt>
                <c:pt idx="11">
                  <c:v>1773500</c:v>
                </c:pt>
                <c:pt idx="12">
                  <c:v>826475</c:v>
                </c:pt>
                <c:pt idx="13">
                  <c:v>307750</c:v>
                </c:pt>
                <c:pt idx="14">
                  <c:v>10925</c:v>
                </c:pt>
              </c:numCache>
            </c:numRef>
          </c:val>
          <c:extLst>
            <c:ext xmlns:c16="http://schemas.microsoft.com/office/drawing/2014/chart" uri="{C3380CC4-5D6E-409C-BE32-E72D297353CC}">
              <c16:uniqueId val="{00000000-A238-4D3A-9597-AB596A56C030}"/>
            </c:ext>
          </c:extLst>
        </c:ser>
        <c:dLbls>
          <c:showLegendKey val="0"/>
          <c:showVal val="0"/>
          <c:showCatName val="0"/>
          <c:showSerName val="0"/>
          <c:showPercent val="0"/>
          <c:showBubbleSize val="0"/>
        </c:dLbls>
        <c:gapWidth val="32"/>
        <c:axId val="815821840"/>
        <c:axId val="815829520"/>
      </c:barChart>
      <c:catAx>
        <c:axId val="81582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15829520"/>
        <c:crosses val="autoZero"/>
        <c:auto val="1"/>
        <c:lblAlgn val="ctr"/>
        <c:lblOffset val="100"/>
        <c:noMultiLvlLbl val="0"/>
      </c:catAx>
      <c:valAx>
        <c:axId val="815829520"/>
        <c:scaling>
          <c:orientation val="minMax"/>
        </c:scaling>
        <c:delete val="1"/>
        <c:axPos val="b"/>
        <c:numFmt formatCode="[$$-540A]#,##0" sourceLinked="1"/>
        <c:majorTickMark val="none"/>
        <c:minorTickMark val="none"/>
        <c:tickLblPos val="nextTo"/>
        <c:crossAx val="81582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[Libro2.xlsx]Sheet2!PivotTable2</c:name>
    <c:fmtId val="1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baseline="0">
                <a:solidFill>
                  <a:sysClr val="windowText" lastClr="000000"/>
                </a:solidFill>
              </a:rPr>
              <a:t>TOTAL FINANCIDO</a:t>
            </a:r>
            <a:endParaRPr lang="en-US" b="1">
              <a:solidFill>
                <a:sysClr val="windowText" lastClr="000000"/>
              </a:solidFill>
            </a:endParaRPr>
          </a:p>
        </c:rich>
      </c:tx>
      <c:layout>
        <c:manualLayout>
          <c:xMode val="edge"/>
          <c:yMode val="edge"/>
          <c:x val="2.2465223097112862E-2"/>
          <c:y val="2.7777777777777776E-2"/>
        </c:manualLayout>
      </c:layout>
      <c:overlay val="0"/>
      <c:spPr>
        <a:noFill/>
        <a:ln>
          <a:noFill/>
        </a:ln>
        <a:effectLst/>
      </c:spPr>
    </c:title>
    <c:autoTitleDeleted val="0"/>
    <c:pivotFmts>
      <c:pivotFmt>
        <c:idx val="0"/>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Sheet2!$E$1</c:f>
              <c:strCache>
                <c:ptCount val="1"/>
                <c:pt idx="0">
                  <c:v>Total</c:v>
                </c:pt>
              </c:strCache>
            </c:strRef>
          </c:tx>
          <c:spPr>
            <a:solidFill>
              <a:schemeClr val="accent5">
                <a:lumMod val="75000"/>
              </a:schemeClr>
            </a:solidFill>
            <a:ln>
              <a:solidFill>
                <a:schemeClr val="accent5">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Sheet2!$D$2:$D$17</c:f>
              <c:strCache>
                <c:ptCount val="15"/>
                <c:pt idx="0">
                  <c:v>Agriculture</c:v>
                </c:pt>
                <c:pt idx="1">
                  <c:v>Arts</c:v>
                </c:pt>
                <c:pt idx="2">
                  <c:v>Clothing</c:v>
                </c:pt>
                <c:pt idx="3">
                  <c:v>Construction</c:v>
                </c:pt>
                <c:pt idx="4">
                  <c:v>Education</c:v>
                </c:pt>
                <c:pt idx="5">
                  <c:v>Entertainment</c:v>
                </c:pt>
                <c:pt idx="6">
                  <c:v>Food</c:v>
                </c:pt>
                <c:pt idx="7">
                  <c:v>Health</c:v>
                </c:pt>
                <c:pt idx="8">
                  <c:v>Housing</c:v>
                </c:pt>
                <c:pt idx="9">
                  <c:v>Manufacturing</c:v>
                </c:pt>
                <c:pt idx="10">
                  <c:v>Personal Use</c:v>
                </c:pt>
                <c:pt idx="11">
                  <c:v>Retail</c:v>
                </c:pt>
                <c:pt idx="12">
                  <c:v>Services</c:v>
                </c:pt>
                <c:pt idx="13">
                  <c:v>Transportation</c:v>
                </c:pt>
                <c:pt idx="14">
                  <c:v>Wholesale</c:v>
                </c:pt>
              </c:strCache>
            </c:strRef>
          </c:cat>
          <c:val>
            <c:numRef>
              <c:f>Sheet2!$E$2:$E$17</c:f>
              <c:numCache>
                <c:formatCode>[$$-409]#,##0</c:formatCode>
                <c:ptCount val="15"/>
                <c:pt idx="0">
                  <c:v>1845825</c:v>
                </c:pt>
                <c:pt idx="1">
                  <c:v>200960</c:v>
                </c:pt>
                <c:pt idx="2">
                  <c:v>624755</c:v>
                </c:pt>
                <c:pt idx="3">
                  <c:v>130475</c:v>
                </c:pt>
                <c:pt idx="4">
                  <c:v>405850</c:v>
                </c:pt>
                <c:pt idx="5">
                  <c:v>16675</c:v>
                </c:pt>
                <c:pt idx="6">
                  <c:v>2062025</c:v>
                </c:pt>
                <c:pt idx="7">
                  <c:v>75200</c:v>
                </c:pt>
                <c:pt idx="8">
                  <c:v>446775</c:v>
                </c:pt>
                <c:pt idx="9">
                  <c:v>116275</c:v>
                </c:pt>
                <c:pt idx="10">
                  <c:v>162375</c:v>
                </c:pt>
                <c:pt idx="11">
                  <c:v>1712465</c:v>
                </c:pt>
                <c:pt idx="12">
                  <c:v>796465</c:v>
                </c:pt>
                <c:pt idx="13">
                  <c:v>269175</c:v>
                </c:pt>
                <c:pt idx="14">
                  <c:v>10600</c:v>
                </c:pt>
              </c:numCache>
            </c:numRef>
          </c:val>
          <c:extLst>
            <c:ext xmlns:c16="http://schemas.microsoft.com/office/drawing/2014/chart" uri="{C3380CC4-5D6E-409C-BE32-E72D297353CC}">
              <c16:uniqueId val="{00000006-364A-407A-828C-4428D0FC7C78}"/>
            </c:ext>
          </c:extLst>
        </c:ser>
        <c:dLbls>
          <c:showLegendKey val="0"/>
          <c:showVal val="0"/>
          <c:showCatName val="0"/>
          <c:showSerName val="0"/>
          <c:showPercent val="0"/>
          <c:showBubbleSize val="0"/>
        </c:dLbls>
        <c:gapWidth val="32"/>
        <c:axId val="815821840"/>
        <c:axId val="815829520"/>
      </c:barChart>
      <c:catAx>
        <c:axId val="81582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15829520"/>
        <c:crosses val="autoZero"/>
        <c:auto val="1"/>
        <c:lblAlgn val="ctr"/>
        <c:lblOffset val="100"/>
        <c:noMultiLvlLbl val="0"/>
      </c:catAx>
      <c:valAx>
        <c:axId val="815829520"/>
        <c:scaling>
          <c:orientation val="minMax"/>
        </c:scaling>
        <c:delete val="1"/>
        <c:axPos val="b"/>
        <c:numFmt formatCode="[$$-409]#,##0" sourceLinked="1"/>
        <c:majorTickMark val="none"/>
        <c:minorTickMark val="none"/>
        <c:tickLblPos val="nextTo"/>
        <c:crossAx val="81582184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[Libro2.xlsx]Sheet2!TDpaidamount</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TOTAL</a:t>
            </a:r>
            <a:r>
              <a:rPr lang="en-US" b="1" baseline="0">
                <a:solidFill>
                  <a:sysClr val="windowText" lastClr="000000"/>
                </a:solidFill>
              </a:rPr>
              <a:t> PAGADO</a:t>
            </a:r>
            <a:endParaRPr lang="en-US" b="1">
              <a:solidFill>
                <a:sysClr val="windowText" lastClr="000000"/>
              </a:solidFill>
            </a:endParaRPr>
          </a:p>
        </c:rich>
      </c:tx>
      <c:layout>
        <c:manualLayout>
          <c:xMode val="edge"/>
          <c:yMode val="edge"/>
          <c:x val="2.6835505936260984E-2"/>
          <c:y val="2.7777585944244152E-2"/>
        </c:manualLayout>
      </c:layout>
      <c:overlay val="0"/>
      <c:spPr>
        <a:noFill/>
        <a:ln>
          <a:noFill/>
        </a:ln>
        <a:effectLst/>
      </c:spPr>
    </c:title>
    <c:autoTitleDeleted val="0"/>
    <c:pivotFmts>
      <c:pivotFmt>
        <c:idx val="0"/>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Sheet2!$H$1</c:f>
              <c:strCache>
                <c:ptCount val="1"/>
                <c:pt idx="0">
                  <c:v>Total</c:v>
                </c:pt>
              </c:strCache>
            </c:strRef>
          </c:tx>
          <c:spPr>
            <a:solidFill>
              <a:schemeClr val="accent5">
                <a:lumMod val="75000"/>
              </a:schemeClr>
            </a:solidFill>
            <a:ln>
              <a:solidFill>
                <a:schemeClr val="accent5">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Sheet2!$G$2:$G$17</c:f>
              <c:strCache>
                <c:ptCount val="15"/>
                <c:pt idx="0">
                  <c:v>Agriculture</c:v>
                </c:pt>
                <c:pt idx="1">
                  <c:v>Arts</c:v>
                </c:pt>
                <c:pt idx="2">
                  <c:v>Clothing</c:v>
                </c:pt>
                <c:pt idx="3">
                  <c:v>Construction</c:v>
                </c:pt>
                <c:pt idx="4">
                  <c:v>Education</c:v>
                </c:pt>
                <c:pt idx="5">
                  <c:v>Entertainment</c:v>
                </c:pt>
                <c:pt idx="6">
                  <c:v>Food</c:v>
                </c:pt>
                <c:pt idx="7">
                  <c:v>Health</c:v>
                </c:pt>
                <c:pt idx="8">
                  <c:v>Housing</c:v>
                </c:pt>
                <c:pt idx="9">
                  <c:v>Manufacturing</c:v>
                </c:pt>
                <c:pt idx="10">
                  <c:v>Personal Use</c:v>
                </c:pt>
                <c:pt idx="11">
                  <c:v>Retail</c:v>
                </c:pt>
                <c:pt idx="12">
                  <c:v>Services</c:v>
                </c:pt>
                <c:pt idx="13">
                  <c:v>Transportation</c:v>
                </c:pt>
                <c:pt idx="14">
                  <c:v>Wholesale</c:v>
                </c:pt>
              </c:strCache>
            </c:strRef>
          </c:cat>
          <c:val>
            <c:numRef>
              <c:f>Sheet2!$H$2:$H$17</c:f>
              <c:numCache>
                <c:formatCode>[$$-409]#,##0</c:formatCode>
                <c:ptCount val="15"/>
                <c:pt idx="0">
                  <c:v>61475</c:v>
                </c:pt>
                <c:pt idx="1">
                  <c:v>7390</c:v>
                </c:pt>
                <c:pt idx="2">
                  <c:v>22420</c:v>
                </c:pt>
                <c:pt idx="3">
                  <c:v>900</c:v>
                </c:pt>
                <c:pt idx="4">
                  <c:v>0</c:v>
                </c:pt>
                <c:pt idx="5">
                  <c:v>0</c:v>
                </c:pt>
                <c:pt idx="6">
                  <c:v>57400</c:v>
                </c:pt>
                <c:pt idx="7">
                  <c:v>0</c:v>
                </c:pt>
                <c:pt idx="8">
                  <c:v>32900</c:v>
                </c:pt>
                <c:pt idx="9">
                  <c:v>0</c:v>
                </c:pt>
                <c:pt idx="10">
                  <c:v>7675</c:v>
                </c:pt>
                <c:pt idx="11">
                  <c:v>61035</c:v>
                </c:pt>
                <c:pt idx="12">
                  <c:v>30010</c:v>
                </c:pt>
                <c:pt idx="13">
                  <c:v>38575</c:v>
                </c:pt>
                <c:pt idx="14">
                  <c:v>325</c:v>
                </c:pt>
              </c:numCache>
            </c:numRef>
          </c:val>
          <c:extLst>
            <c:ext xmlns:c16="http://schemas.microsoft.com/office/drawing/2014/chart" uri="{C3380CC4-5D6E-409C-BE32-E72D297353CC}">
              <c16:uniqueId val="{00000000-4F75-4A69-A4BF-C2E987AFEBDC}"/>
            </c:ext>
          </c:extLst>
        </c:ser>
        <c:dLbls>
          <c:showLegendKey val="0"/>
          <c:showVal val="0"/>
          <c:showCatName val="0"/>
          <c:showSerName val="0"/>
          <c:showPercent val="0"/>
          <c:showBubbleSize val="0"/>
        </c:dLbls>
        <c:gapWidth val="32"/>
        <c:axId val="815821840"/>
        <c:axId val="815829520"/>
      </c:barChart>
      <c:catAx>
        <c:axId val="81582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15829520"/>
        <c:crosses val="autoZero"/>
        <c:auto val="1"/>
        <c:lblAlgn val="ctr"/>
        <c:lblOffset val="100"/>
        <c:noMultiLvlLbl val="0"/>
      </c:catAx>
      <c:valAx>
        <c:axId val="815829520"/>
        <c:scaling>
          <c:orientation val="minMax"/>
        </c:scaling>
        <c:delete val="1"/>
        <c:axPos val="b"/>
        <c:numFmt formatCode="[$$-409]#,##0" sourceLinked="1"/>
        <c:majorTickMark val="none"/>
        <c:minorTickMark val="none"/>
        <c:tickLblPos val="nextTo"/>
        <c:crossAx val="81582184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[Libro2.xlsx]Sheet2!TDcontinente</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PRESTAMO POR </a:t>
            </a:r>
            <a:r>
              <a:rPr lang="en-US" b="1" baseline="0">
                <a:solidFill>
                  <a:sysClr val="windowText" lastClr="000000"/>
                </a:solidFill>
              </a:rPr>
              <a:t>CONTINENTE</a:t>
            </a:r>
            <a:endParaRPr lang="en-US" b="1">
              <a:solidFill>
                <a:sysClr val="windowText" lastClr="000000"/>
              </a:solidFill>
            </a:endParaRPr>
          </a:p>
        </c:rich>
      </c:tx>
      <c:layout>
        <c:manualLayout>
          <c:xMode val="edge"/>
          <c:yMode val="edge"/>
          <c:x val="1.2797279380619498E-2"/>
          <c:y val="4.81431267206421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718290313627533E-2"/>
              <c:y val="-3.24524802967083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053011379406050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9.7141271162919887E-2"/>
              <c:y val="-4.17246175243393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550929780738274E-3"/>
              <c:y val="-4.1724617524339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665278934221482E-2"/>
              <c:y val="-1.854427445526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885650846516794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3305578684429668E-2"/>
              <c:y val="4.636068613815484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dLbl>
          <c:idx val="0"/>
          <c:layout>
            <c:manualLayout>
              <c:x val="5.6642880819453893E-2"/>
              <c:y val="-1.343677889727423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3.6622243639488454E-2"/>
              <c:y val="-2.7299960232341412E-2"/>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2"/>
          </a:solidFill>
          <a:ln w="19050">
            <a:solidFill>
              <a:schemeClr val="lt1"/>
            </a:solidFill>
          </a:ln>
          <a:effectLst/>
        </c:spPr>
        <c:dLbl>
          <c:idx val="0"/>
          <c:layout>
            <c:manualLayout>
              <c:x val="2.6449398184074994E-2"/>
              <c:y val="7.7999886378116836E-3"/>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3"/>
          </a:solidFill>
          <a:ln w="19050">
            <a:solidFill>
              <a:schemeClr val="lt1"/>
            </a:solidFill>
          </a:ln>
          <a:effectLst/>
        </c:spPr>
        <c:dLbl>
          <c:idx val="0"/>
          <c:layout>
            <c:manualLayout>
              <c:x val="1.6276552728661537E-2"/>
              <c:y val="7.7999886378118267E-3"/>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4"/>
          </a:solidFill>
          <a:ln w="19050">
            <a:solidFill>
              <a:schemeClr val="lt1"/>
            </a:solidFill>
          </a:ln>
          <a:effectLst/>
        </c:spPr>
        <c:dLbl>
          <c:idx val="0"/>
          <c:layout>
            <c:manualLayout>
              <c:x val="-3.0518536366240381E-2"/>
              <c:y val="3.5099948870153219E-2"/>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5"/>
          </a:solidFill>
          <a:ln w="19050">
            <a:solidFill>
              <a:schemeClr val="lt1"/>
            </a:solidFill>
          </a:ln>
          <a:effectLst/>
        </c:spPr>
        <c:dLbl>
          <c:idx val="0"/>
          <c:layout>
            <c:manualLayout>
              <c:x val="-3.8656812730571144E-2"/>
              <c:y val="-7.7999886378118267E-3"/>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6"/>
          </a:solidFill>
          <a:ln w="19050">
            <a:solidFill>
              <a:schemeClr val="lt1"/>
            </a:solidFill>
          </a:ln>
          <a:effectLst/>
        </c:spPr>
        <c:dLbl>
          <c:idx val="0"/>
          <c:layout>
            <c:manualLayout>
              <c:x val="-4.0691381821653841E-2"/>
              <c:y val="-1.5599977275623653E-2"/>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lumMod val="60000"/>
            </a:schemeClr>
          </a:solidFill>
          <a:ln w="19050">
            <a:solidFill>
              <a:schemeClr val="lt1"/>
            </a:solidFill>
          </a:ln>
          <a:effectLst/>
        </c:spPr>
        <c:dLbl>
          <c:idx val="0"/>
          <c:layout>
            <c:manualLayout>
              <c:x val="-9.7659316371969215E-2"/>
              <c:y val="0"/>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Sheet2!$N$1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2-9EF7-4F27-B8E7-E0D5423A24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9EF7-4F27-B8E7-E0D5423A24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9EF7-4F27-B8E7-E0D5423A24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9EF7-4F27-B8E7-E0D5423A24C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9EF7-4F27-B8E7-E0D5423A24C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0-9EF7-4F27-B8E7-E0D5423A24C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1-9EF7-4F27-B8E7-E0D5423A24CD}"/>
              </c:ext>
            </c:extLst>
          </c:dPt>
          <c:dLbls>
            <c:dLbl>
              <c:idx val="0"/>
              <c:layout>
                <c:manualLayout>
                  <c:x val="3.6622243639488454E-2"/>
                  <c:y val="-2.729996023234141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EF7-4F27-B8E7-E0D5423A24CD}"/>
                </c:ext>
              </c:extLst>
            </c:dLbl>
            <c:dLbl>
              <c:idx val="1"/>
              <c:layout>
                <c:manualLayout>
                  <c:x val="2.6449398184074994E-2"/>
                  <c:y val="7.799988637811683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EF7-4F27-B8E7-E0D5423A24CD}"/>
                </c:ext>
              </c:extLst>
            </c:dLbl>
            <c:dLbl>
              <c:idx val="2"/>
              <c:layout>
                <c:manualLayout>
                  <c:x val="1.6276552728661537E-2"/>
                  <c:y val="7.799988637811826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EF7-4F27-B8E7-E0D5423A24CD}"/>
                </c:ext>
              </c:extLst>
            </c:dLbl>
            <c:dLbl>
              <c:idx val="3"/>
              <c:layout>
                <c:manualLayout>
                  <c:x val="-3.0518536366240381E-2"/>
                  <c:y val="3.50999488701532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9EF7-4F27-B8E7-E0D5423A24CD}"/>
                </c:ext>
              </c:extLst>
            </c:dLbl>
            <c:dLbl>
              <c:idx val="4"/>
              <c:layout>
                <c:manualLayout>
                  <c:x val="-3.8656812730571144E-2"/>
                  <c:y val="-7.799988637811826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EF7-4F27-B8E7-E0D5423A24CD}"/>
                </c:ext>
              </c:extLst>
            </c:dLbl>
            <c:dLbl>
              <c:idx val="5"/>
              <c:layout>
                <c:manualLayout>
                  <c:x val="-4.0691381821653841E-2"/>
                  <c:y val="-1.559997727562365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EF7-4F27-B8E7-E0D5423A24CD}"/>
                </c:ext>
              </c:extLst>
            </c:dLbl>
            <c:dLbl>
              <c:idx val="6"/>
              <c:layout>
                <c:manualLayout>
                  <c:x val="-9.7659316371969215E-2"/>
                  <c:y val="0"/>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EF7-4F27-B8E7-E0D5423A24CD}"/>
                </c:ext>
              </c:extLst>
            </c:dLbl>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Sheet2!$M$2:$M$9</c:f>
              <c:strCache>
                <c:ptCount val="7"/>
                <c:pt idx="0">
                  <c:v>Africa</c:v>
                </c:pt>
                <c:pt idx="1">
                  <c:v>Asia</c:v>
                </c:pt>
                <c:pt idx="2">
                  <c:v>Central America</c:v>
                </c:pt>
                <c:pt idx="3">
                  <c:v>North America</c:v>
                </c:pt>
                <c:pt idx="4">
                  <c:v>Oceania</c:v>
                </c:pt>
                <c:pt idx="5">
                  <c:v>Rest of Europe</c:v>
                </c:pt>
                <c:pt idx="6">
                  <c:v>South America</c:v>
                </c:pt>
              </c:strCache>
            </c:strRef>
          </c:cat>
          <c:val>
            <c:numRef>
              <c:f>Sheet2!$N$2:$N$9</c:f>
              <c:numCache>
                <c:formatCode>[$$-409]#,##0</c:formatCode>
                <c:ptCount val="7"/>
                <c:pt idx="0">
                  <c:v>1906075</c:v>
                </c:pt>
                <c:pt idx="1">
                  <c:v>2293950</c:v>
                </c:pt>
                <c:pt idx="2">
                  <c:v>1133000</c:v>
                </c:pt>
                <c:pt idx="3">
                  <c:v>368195</c:v>
                </c:pt>
                <c:pt idx="4">
                  <c:v>120825</c:v>
                </c:pt>
                <c:pt idx="5">
                  <c:v>1024275</c:v>
                </c:pt>
                <c:pt idx="6">
                  <c:v>2029575</c:v>
                </c:pt>
              </c:numCache>
            </c:numRef>
          </c:val>
          <c:extLst>
            <c:ext xmlns:c16="http://schemas.microsoft.com/office/drawing/2014/chart" uri="{C3380CC4-5D6E-409C-BE32-E72D297353CC}">
              <c16:uniqueId val="{0000000E-9EF7-4F27-B8E7-E0D5423A24CD}"/>
            </c:ext>
          </c:extLst>
        </c:ser>
        <c:dLbls>
          <c:showLegendKey val="0"/>
          <c:showVal val="0"/>
          <c:showCatName val="0"/>
          <c:showSerName val="0"/>
          <c:showPercent val="0"/>
          <c:showBubbleSize val="0"/>
          <c:showLeaderLines val="1"/>
        </c:dLbls>
        <c:firstSliceAng val="2"/>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gif"/><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569360</xdr:colOff>
      <xdr:row>1</xdr:row>
      <xdr:rowOff>35983</xdr:rowOff>
    </xdr:from>
    <xdr:to>
      <xdr:col>23</xdr:col>
      <xdr:colOff>262655</xdr:colOff>
      <xdr:row>6</xdr:row>
      <xdr:rowOff>16933</xdr:rowOff>
    </xdr:to>
    <xdr:sp macro="" textlink="">
      <xdr:nvSpPr>
        <xdr:cNvPr id="4" name="Rectángulo: esquinas diagonales redondeadas 3">
          <a:extLst>
            <a:ext uri="{FF2B5EF4-FFF2-40B4-BE49-F238E27FC236}">
              <a16:creationId xmlns:a16="http://schemas.microsoft.com/office/drawing/2014/main" id="{EA2D2EB1-5152-C87B-61BC-6EE44C1A2EA0}"/>
            </a:ext>
          </a:extLst>
        </xdr:cNvPr>
        <xdr:cNvSpPr/>
      </xdr:nvSpPr>
      <xdr:spPr>
        <a:xfrm>
          <a:off x="1406619" y="214724"/>
          <a:ext cx="12534406" cy="874653"/>
        </a:xfrm>
        <a:prstGeom prst="round2DiagRect">
          <a:avLst>
            <a:gd name="adj1" fmla="val 16667"/>
            <a:gd name="adj2" fmla="val 13514"/>
          </a:avLst>
        </a:prstGeom>
        <a:solidFill>
          <a:srgbClr val="92D050"/>
        </a:solidFill>
        <a:ln>
          <a:noFill/>
        </a:ln>
        <a:effectLst>
          <a:outerShdw blurRad="63500" dist="63500" dir="2700000" algn="tl" rotWithShape="0">
            <a:prstClr val="black">
              <a:alpha val="5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124414</xdr:colOff>
      <xdr:row>1</xdr:row>
      <xdr:rowOff>67921</xdr:rowOff>
    </xdr:from>
    <xdr:to>
      <xdr:col>4</xdr:col>
      <xdr:colOff>391114</xdr:colOff>
      <xdr:row>5</xdr:row>
      <xdr:rowOff>168110</xdr:rowOff>
    </xdr:to>
    <xdr:sp macro="" textlink="">
      <xdr:nvSpPr>
        <xdr:cNvPr id="7" name="Diagrama de flujo: conector 6">
          <a:extLst>
            <a:ext uri="{FF2B5EF4-FFF2-40B4-BE49-F238E27FC236}">
              <a16:creationId xmlns:a16="http://schemas.microsoft.com/office/drawing/2014/main" id="{01075B4B-8C66-BB7D-0A52-7170CD20F7AA}"/>
            </a:ext>
          </a:extLst>
        </xdr:cNvPr>
        <xdr:cNvSpPr/>
      </xdr:nvSpPr>
      <xdr:spPr>
        <a:xfrm>
          <a:off x="1570803" y="244310"/>
          <a:ext cx="878181" cy="805744"/>
        </a:xfrm>
        <a:prstGeom prst="flowChartConnector">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136502</xdr:colOff>
      <xdr:row>0</xdr:row>
      <xdr:rowOff>179212</xdr:rowOff>
    </xdr:from>
    <xdr:to>
      <xdr:col>4</xdr:col>
      <xdr:colOff>416631</xdr:colOff>
      <xdr:row>5</xdr:row>
      <xdr:rowOff>175401</xdr:rowOff>
    </xdr:to>
    <xdr:pic>
      <xdr:nvPicPr>
        <xdr:cNvPr id="6" name="Gráfico 5" descr="Diagrama de flujo circular con relleno sólido">
          <a:extLst>
            <a:ext uri="{FF2B5EF4-FFF2-40B4-BE49-F238E27FC236}">
              <a16:creationId xmlns:a16="http://schemas.microsoft.com/office/drawing/2014/main" id="{2888765F-65D5-0AC5-5FBF-E064E38AA6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584302" y="179212"/>
          <a:ext cx="889729" cy="910589"/>
        </a:xfrm>
        <a:prstGeom prst="rect">
          <a:avLst/>
        </a:prstGeom>
        <a:effectLst>
          <a:outerShdw blurRad="63500" dist="63500" dir="5400000" algn="ctr" rotWithShape="0">
            <a:srgbClr val="000000">
              <a:alpha val="50000"/>
            </a:srgbClr>
          </a:outerShdw>
        </a:effectLst>
      </xdr:spPr>
    </xdr:pic>
    <xdr:clientData/>
  </xdr:twoCellAnchor>
  <xdr:twoCellAnchor>
    <xdr:from>
      <xdr:col>3</xdr:col>
      <xdr:colOff>499721</xdr:colOff>
      <xdr:row>1</xdr:row>
      <xdr:rowOff>163876</xdr:rowOff>
    </xdr:from>
    <xdr:to>
      <xdr:col>20</xdr:col>
      <xdr:colOff>82549</xdr:colOff>
      <xdr:row>4</xdr:row>
      <xdr:rowOff>167688</xdr:rowOff>
    </xdr:to>
    <xdr:sp macro="" textlink="">
      <xdr:nvSpPr>
        <xdr:cNvPr id="9" name="CuadroTexto 8">
          <a:extLst>
            <a:ext uri="{FF2B5EF4-FFF2-40B4-BE49-F238E27FC236}">
              <a16:creationId xmlns:a16="http://schemas.microsoft.com/office/drawing/2014/main" id="{953D5B6D-2490-29BC-744E-C0654B85D1DF}"/>
            </a:ext>
          </a:extLst>
        </xdr:cNvPr>
        <xdr:cNvSpPr txBox="1"/>
      </xdr:nvSpPr>
      <xdr:spPr>
        <a:xfrm>
          <a:off x="1948462" y="342617"/>
          <a:ext cx="9978013" cy="540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cap="none" spc="0">
              <a:ln w="0"/>
              <a:solidFill>
                <a:sysClr val="windowText" lastClr="000000"/>
              </a:solidFill>
              <a:effectLst>
                <a:outerShdw blurRad="63500" dist="63500" dir="2700000" algn="tl" rotWithShape="0">
                  <a:prstClr val="black">
                    <a:alpha val="50000"/>
                  </a:prstClr>
                </a:outerShdw>
              </a:effectLst>
            </a:rPr>
            <a:t>DASHBOARD - ANALISIS DE CREDITOS</a:t>
          </a:r>
          <a:r>
            <a:rPr lang="en-US" sz="2800" b="0" cap="none" spc="0" baseline="0">
              <a:ln w="0"/>
              <a:solidFill>
                <a:sysClr val="windowText" lastClr="000000"/>
              </a:solidFill>
              <a:effectLst>
                <a:outerShdw blurRad="63500" dist="63500" dir="2700000" algn="tl" rotWithShape="0">
                  <a:prstClr val="black">
                    <a:alpha val="50000"/>
                  </a:prstClr>
                </a:outerShdw>
              </a:effectLst>
            </a:rPr>
            <a:t> A NIVEL GLOBAL</a:t>
          </a:r>
          <a:endParaRPr lang="en-US" sz="2800" b="0" cap="none" spc="0">
            <a:ln w="0"/>
            <a:solidFill>
              <a:sysClr val="windowText" lastClr="000000"/>
            </a:solidFill>
            <a:effectLst>
              <a:outerShdw blurRad="63500" dist="63500" dir="2700000" algn="tl" rotWithShape="0">
                <a:prstClr val="black">
                  <a:alpha val="50000"/>
                </a:prstClr>
              </a:outerShdw>
            </a:effectLst>
          </a:endParaRPr>
        </a:p>
      </xdr:txBody>
    </xdr:sp>
    <xdr:clientData/>
  </xdr:twoCellAnchor>
  <xdr:twoCellAnchor>
    <xdr:from>
      <xdr:col>0</xdr:col>
      <xdr:colOff>0</xdr:colOff>
      <xdr:row>32</xdr:row>
      <xdr:rowOff>56512</xdr:rowOff>
    </xdr:from>
    <xdr:to>
      <xdr:col>8</xdr:col>
      <xdr:colOff>536204</xdr:colOff>
      <xdr:row>46</xdr:row>
      <xdr:rowOff>110877</xdr:rowOff>
    </xdr:to>
    <xdr:graphicFrame macro="">
      <xdr:nvGraphicFramePr>
        <xdr:cNvPr id="12" name="Chart 1">
          <a:extLst>
            <a:ext uri="{FF2B5EF4-FFF2-40B4-BE49-F238E27FC236}">
              <a16:creationId xmlns:a16="http://schemas.microsoft.com/office/drawing/2014/main" id="{CC016A8A-A04A-4CED-B85A-72E00A02F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590545</xdr:colOff>
      <xdr:row>32</xdr:row>
      <xdr:rowOff>56504</xdr:rowOff>
    </xdr:from>
    <xdr:to>
      <xdr:col>17</xdr:col>
      <xdr:colOff>127211</xdr:colOff>
      <xdr:row>46</xdr:row>
      <xdr:rowOff>110869</xdr:rowOff>
    </xdr:to>
    <xdr:graphicFrame macro="">
      <xdr:nvGraphicFramePr>
        <xdr:cNvPr id="13" name="Chart 2">
          <a:extLst>
            <a:ext uri="{FF2B5EF4-FFF2-40B4-BE49-F238E27FC236}">
              <a16:creationId xmlns:a16="http://schemas.microsoft.com/office/drawing/2014/main" id="{B85332FF-0E9A-4299-B6F2-23B7C17F8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365751</xdr:colOff>
      <xdr:row>32</xdr:row>
      <xdr:rowOff>20950</xdr:rowOff>
    </xdr:from>
    <xdr:to>
      <xdr:col>25</xdr:col>
      <xdr:colOff>1125381</xdr:colOff>
      <xdr:row>46</xdr:row>
      <xdr:rowOff>71505</xdr:rowOff>
    </xdr:to>
    <xdr:graphicFrame macro="">
      <xdr:nvGraphicFramePr>
        <xdr:cNvPr id="14" name="Chart 4">
          <a:extLst>
            <a:ext uri="{FF2B5EF4-FFF2-40B4-BE49-F238E27FC236}">
              <a16:creationId xmlns:a16="http://schemas.microsoft.com/office/drawing/2014/main" id="{35191C97-FA21-4042-8100-9FAD739A8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517938</xdr:colOff>
      <xdr:row>14</xdr:row>
      <xdr:rowOff>162134</xdr:rowOff>
    </xdr:from>
    <xdr:to>
      <xdr:col>4</xdr:col>
      <xdr:colOff>230011</xdr:colOff>
      <xdr:row>29</xdr:row>
      <xdr:rowOff>26607</xdr:rowOff>
    </xdr:to>
    <mc:AlternateContent xmlns:mc="http://schemas.openxmlformats.org/markup-compatibility/2006">
      <mc:Choice xmlns:a14="http://schemas.microsoft.com/office/drawing/2010/main" Requires="a14">
        <xdr:graphicFrame macro="">
          <xdr:nvGraphicFramePr>
            <xdr:cNvPr id="15" name="country">
              <a:extLst>
                <a:ext uri="{FF2B5EF4-FFF2-40B4-BE49-F238E27FC236}">
                  <a16:creationId xmlns:a16="http://schemas.microsoft.com/office/drawing/2014/main" id="{D42CCEC5-A2F2-487E-B060-50F0F83034E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17938" y="3019634"/>
              <a:ext cx="2011680" cy="2926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460808</xdr:colOff>
      <xdr:row>14</xdr:row>
      <xdr:rowOff>173934</xdr:rowOff>
    </xdr:from>
    <xdr:to>
      <xdr:col>7</xdr:col>
      <xdr:colOff>431416</xdr:colOff>
      <xdr:row>29</xdr:row>
      <xdr:rowOff>38407</xdr:rowOff>
    </xdr:to>
    <mc:AlternateContent xmlns:mc="http://schemas.openxmlformats.org/markup-compatibility/2006">
      <mc:Choice xmlns:a14="http://schemas.microsoft.com/office/drawing/2010/main" Requires="a14">
        <xdr:graphicFrame macro="">
          <xdr:nvGraphicFramePr>
            <xdr:cNvPr id="17" name="sector">
              <a:extLst>
                <a:ext uri="{FF2B5EF4-FFF2-40B4-BE49-F238E27FC236}">
                  <a16:creationId xmlns:a16="http://schemas.microsoft.com/office/drawing/2014/main" id="{943E144B-3BAD-41A1-93B5-3C0C87F7D3E5}"/>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2760415" y="3031434"/>
              <a:ext cx="2011680" cy="2926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317500</xdr:colOff>
      <xdr:row>0</xdr:row>
      <xdr:rowOff>127000</xdr:rowOff>
    </xdr:from>
    <xdr:to>
      <xdr:col>25</xdr:col>
      <xdr:colOff>1663700</xdr:colOff>
      <xdr:row>8</xdr:row>
      <xdr:rowOff>12700</xdr:rowOff>
    </xdr:to>
    <xdr:sp macro="" textlink="">
      <xdr:nvSpPr>
        <xdr:cNvPr id="22" name="Rectángulo: esquinas diagonales redondeadas 21">
          <a:extLst>
            <a:ext uri="{FF2B5EF4-FFF2-40B4-BE49-F238E27FC236}">
              <a16:creationId xmlns:a16="http://schemas.microsoft.com/office/drawing/2014/main" id="{A6DAA60E-AEAE-4CF1-9503-17331138E945}"/>
            </a:ext>
          </a:extLst>
        </xdr:cNvPr>
        <xdr:cNvSpPr/>
      </xdr:nvSpPr>
      <xdr:spPr>
        <a:xfrm>
          <a:off x="14566900" y="127000"/>
          <a:ext cx="1955800" cy="1308100"/>
        </a:xfrm>
        <a:prstGeom prst="round2DiagRect">
          <a:avLst>
            <a:gd name="adj1" fmla="val 16667"/>
            <a:gd name="adj2" fmla="val 50000"/>
          </a:avLst>
        </a:prstGeom>
        <a:solidFill>
          <a:srgbClr val="92D050"/>
        </a:solidFill>
        <a:ln>
          <a:noFill/>
        </a:ln>
        <a:effectLst>
          <a:outerShdw blurRad="63500" dist="63500" dir="2700000" algn="tl" rotWithShape="0">
            <a:prstClr val="black">
              <a:alpha val="5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63500</xdr:colOff>
      <xdr:row>0</xdr:row>
      <xdr:rowOff>0</xdr:rowOff>
    </xdr:from>
    <xdr:to>
      <xdr:col>25</xdr:col>
      <xdr:colOff>1501775</xdr:colOff>
      <xdr:row>8</xdr:row>
      <xdr:rowOff>15875</xdr:rowOff>
    </xdr:to>
    <xdr:pic>
      <xdr:nvPicPr>
        <xdr:cNvPr id="23" name="Imagen 22">
          <a:extLst>
            <a:ext uri="{FF2B5EF4-FFF2-40B4-BE49-F238E27FC236}">
              <a16:creationId xmlns:a16="http://schemas.microsoft.com/office/drawing/2014/main" id="{5E98260D-4F2C-4B42-8CAC-BA7483C25B7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922500" y="0"/>
          <a:ext cx="1428750" cy="1428750"/>
        </a:xfrm>
        <a:prstGeom prst="rect">
          <a:avLst/>
        </a:prstGeom>
      </xdr:spPr>
    </xdr:pic>
    <xdr:clientData/>
  </xdr:twoCellAnchor>
  <xdr:twoCellAnchor>
    <xdr:from>
      <xdr:col>18</xdr:col>
      <xdr:colOff>367393</xdr:colOff>
      <xdr:row>13</xdr:row>
      <xdr:rowOff>132443</xdr:rowOff>
    </xdr:from>
    <xdr:to>
      <xdr:col>25</xdr:col>
      <xdr:colOff>1847001</xdr:colOff>
      <xdr:row>29</xdr:row>
      <xdr:rowOff>123144</xdr:rowOff>
    </xdr:to>
    <xdr:graphicFrame macro="">
      <xdr:nvGraphicFramePr>
        <xdr:cNvPr id="24" name="Gráfico 23">
          <a:extLst>
            <a:ext uri="{FF2B5EF4-FFF2-40B4-BE49-F238E27FC236}">
              <a16:creationId xmlns:a16="http://schemas.microsoft.com/office/drawing/2014/main" id="{77D5646C-D677-44E4-8DEA-BF618ED8F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63666</xdr:colOff>
      <xdr:row>8</xdr:row>
      <xdr:rowOff>136910</xdr:rowOff>
    </xdr:from>
    <xdr:to>
      <xdr:col>5</xdr:col>
      <xdr:colOff>308595</xdr:colOff>
      <xdr:row>14</xdr:row>
      <xdr:rowOff>9547</xdr:rowOff>
    </xdr:to>
    <mc:AlternateContent xmlns:mc="http://schemas.openxmlformats.org/markup-compatibility/2006">
      <mc:Choice xmlns:a14="http://schemas.microsoft.com/office/drawing/2010/main" Requires="a14">
        <xdr:graphicFrame macro="">
          <xdr:nvGraphicFramePr>
            <xdr:cNvPr id="38" name="Icono">
              <a:extLst>
                <a:ext uri="{FF2B5EF4-FFF2-40B4-BE49-F238E27FC236}">
                  <a16:creationId xmlns:a16="http://schemas.microsoft.com/office/drawing/2014/main" id="{D0A7AB1B-9E9A-4B7F-8EDC-B827895FEE87}"/>
                </a:ext>
              </a:extLst>
            </xdr:cNvPr>
            <xdr:cNvGraphicFramePr/>
          </xdr:nvGraphicFramePr>
          <xdr:xfrm>
            <a:off x="0" y="0"/>
            <a:ext cx="0" cy="0"/>
          </xdr:xfrm>
          <a:graphic>
            <a:graphicData uri="http://schemas.microsoft.com/office/drawing/2010/slicer">
              <sle:slicer xmlns:sle="http://schemas.microsoft.com/office/drawing/2010/slicer" name="Icono"/>
            </a:graphicData>
          </a:graphic>
        </xdr:graphicFrame>
      </mc:Choice>
      <mc:Fallback>
        <xdr:sp macro="" textlink="">
          <xdr:nvSpPr>
            <xdr:cNvPr id="0" name=""/>
            <xdr:cNvSpPr>
              <a:spLocks noTextEdit="1"/>
            </xdr:cNvSpPr>
          </xdr:nvSpPr>
          <xdr:spPr>
            <a:xfrm>
              <a:off x="1002559" y="1769767"/>
              <a:ext cx="228600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169334</xdr:colOff>
      <xdr:row>8</xdr:row>
      <xdr:rowOff>18649</xdr:rowOff>
    </xdr:from>
    <xdr:to>
      <xdr:col>4</xdr:col>
      <xdr:colOff>142624</xdr:colOff>
      <xdr:row>9</xdr:row>
      <xdr:rowOff>91050</xdr:rowOff>
    </xdr:to>
    <xdr:sp macro="" textlink="">
      <xdr:nvSpPr>
        <xdr:cNvPr id="39" name="CuadroTexto 38">
          <a:extLst>
            <a:ext uri="{FF2B5EF4-FFF2-40B4-BE49-F238E27FC236}">
              <a16:creationId xmlns:a16="http://schemas.microsoft.com/office/drawing/2014/main" id="{67EFC04D-F5DA-297F-6DD2-8A539E7DDEED}"/>
            </a:ext>
          </a:extLst>
        </xdr:cNvPr>
        <xdr:cNvSpPr txBox="1"/>
      </xdr:nvSpPr>
      <xdr:spPr>
        <a:xfrm>
          <a:off x="1108227" y="1651506"/>
          <a:ext cx="1334004" cy="27650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ysClr val="windowText" lastClr="000000"/>
              </a:solidFill>
            </a:rPr>
            <a:t>●</a:t>
          </a:r>
          <a:r>
            <a:rPr lang="en-US" sz="1600" baseline="0">
              <a:solidFill>
                <a:sysClr val="windowText" lastClr="000000"/>
              </a:solidFill>
            </a:rPr>
            <a:t> </a:t>
          </a:r>
          <a:r>
            <a:rPr lang="en-US" sz="1600" b="1">
              <a:solidFill>
                <a:sysClr val="windowText" lastClr="000000"/>
              </a:solidFill>
            </a:rPr>
            <a:t>GENERO</a:t>
          </a:r>
        </a:p>
      </xdr:txBody>
    </xdr:sp>
    <xdr:clientData/>
  </xdr:twoCellAnchor>
  <xdr:twoCellAnchor>
    <xdr:from>
      <xdr:col>8</xdr:col>
      <xdr:colOff>198112</xdr:colOff>
      <xdr:row>9</xdr:row>
      <xdr:rowOff>81643</xdr:rowOff>
    </xdr:from>
    <xdr:to>
      <xdr:col>11</xdr:col>
      <xdr:colOff>489858</xdr:colOff>
      <xdr:row>11</xdr:row>
      <xdr:rowOff>201455</xdr:rowOff>
    </xdr:to>
    <xdr:sp macro="" textlink="Sheet2!$E$17">
      <xdr:nvSpPr>
        <xdr:cNvPr id="41" name="Rectángulo: esquinas redondeadas 40">
          <a:extLst>
            <a:ext uri="{FF2B5EF4-FFF2-40B4-BE49-F238E27FC236}">
              <a16:creationId xmlns:a16="http://schemas.microsoft.com/office/drawing/2014/main" id="{4BC945D3-9A60-BA23-0A99-017E94A4B8F8}"/>
            </a:ext>
          </a:extLst>
        </xdr:cNvPr>
        <xdr:cNvSpPr/>
      </xdr:nvSpPr>
      <xdr:spPr>
        <a:xfrm>
          <a:off x="5219148" y="1918607"/>
          <a:ext cx="2332817" cy="528027"/>
        </a:xfrm>
        <a:prstGeom prst="roundRect">
          <a:avLst/>
        </a:prstGeom>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fld id="{7B971693-D447-4314-AB82-62E6534D375D}" type="TxLink">
            <a:rPr lang="en-US" sz="3200" b="0" i="0" u="none" strike="noStrike">
              <a:solidFill>
                <a:srgbClr val="000000"/>
              </a:solidFill>
              <a:latin typeface="Trebuchet MS"/>
            </a:rPr>
            <a:pPr algn="ctr"/>
            <a:t>$8,875,895</a:t>
          </a:fld>
          <a:endParaRPr lang="en-US" sz="3200"/>
        </a:p>
      </xdr:txBody>
    </xdr:sp>
    <xdr:clientData/>
  </xdr:twoCellAnchor>
  <xdr:twoCellAnchor>
    <xdr:from>
      <xdr:col>8</xdr:col>
      <xdr:colOff>474889</xdr:colOff>
      <xdr:row>6</xdr:row>
      <xdr:rowOff>168728</xdr:rowOff>
    </xdr:from>
    <xdr:to>
      <xdr:col>11</xdr:col>
      <xdr:colOff>214496</xdr:colOff>
      <xdr:row>9</xdr:row>
      <xdr:rowOff>27215</xdr:rowOff>
    </xdr:to>
    <xdr:sp macro="" textlink="">
      <xdr:nvSpPr>
        <xdr:cNvPr id="3" name="TextBox 2">
          <a:extLst>
            <a:ext uri="{FF2B5EF4-FFF2-40B4-BE49-F238E27FC236}">
              <a16:creationId xmlns:a16="http://schemas.microsoft.com/office/drawing/2014/main" id="{FC2563C2-42C8-9703-B6D7-B00CD331044E}"/>
            </a:ext>
          </a:extLst>
        </xdr:cNvPr>
        <xdr:cNvSpPr txBox="1"/>
      </xdr:nvSpPr>
      <xdr:spPr>
        <a:xfrm>
          <a:off x="5495925" y="1393371"/>
          <a:ext cx="1780678" cy="470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PRESTAMO</a:t>
          </a:r>
          <a:endParaRPr lang="en-US" sz="1400" b="1"/>
        </a:p>
      </xdr:txBody>
    </xdr:sp>
    <xdr:clientData/>
  </xdr:twoCellAnchor>
  <xdr:twoCellAnchor>
    <xdr:from>
      <xdr:col>12</xdr:col>
      <xdr:colOff>394608</xdr:colOff>
      <xdr:row>6</xdr:row>
      <xdr:rowOff>163285</xdr:rowOff>
    </xdr:from>
    <xdr:to>
      <xdr:col>15</xdr:col>
      <xdr:colOff>338150</xdr:colOff>
      <xdr:row>9</xdr:row>
      <xdr:rowOff>21772</xdr:rowOff>
    </xdr:to>
    <xdr:sp macro="" textlink="">
      <xdr:nvSpPr>
        <xdr:cNvPr id="8" name="TextBox 7">
          <a:extLst>
            <a:ext uri="{FF2B5EF4-FFF2-40B4-BE49-F238E27FC236}">
              <a16:creationId xmlns:a16="http://schemas.microsoft.com/office/drawing/2014/main" id="{42B1C7F2-4C2F-46BF-8E54-E831B8A9C921}"/>
            </a:ext>
          </a:extLst>
        </xdr:cNvPr>
        <xdr:cNvSpPr txBox="1"/>
      </xdr:nvSpPr>
      <xdr:spPr>
        <a:xfrm>
          <a:off x="8137072" y="1387928"/>
          <a:ext cx="1984614" cy="470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FINANCIADO</a:t>
          </a:r>
          <a:endParaRPr lang="en-US" sz="1400" b="1"/>
        </a:p>
      </xdr:txBody>
    </xdr:sp>
    <xdr:clientData/>
  </xdr:twoCellAnchor>
  <xdr:twoCellAnchor>
    <xdr:from>
      <xdr:col>17</xdr:col>
      <xdr:colOff>81642</xdr:colOff>
      <xdr:row>6</xdr:row>
      <xdr:rowOff>176892</xdr:rowOff>
    </xdr:from>
    <xdr:to>
      <xdr:col>19</xdr:col>
      <xdr:colOff>501606</xdr:colOff>
      <xdr:row>9</xdr:row>
      <xdr:rowOff>35379</xdr:rowOff>
    </xdr:to>
    <xdr:sp macro="" textlink="">
      <xdr:nvSpPr>
        <xdr:cNvPr id="11" name="TextBox 10">
          <a:extLst>
            <a:ext uri="{FF2B5EF4-FFF2-40B4-BE49-F238E27FC236}">
              <a16:creationId xmlns:a16="http://schemas.microsoft.com/office/drawing/2014/main" id="{93730356-E1F6-48D0-84C8-A3B90F85BF23}"/>
            </a:ext>
          </a:extLst>
        </xdr:cNvPr>
        <xdr:cNvSpPr txBox="1"/>
      </xdr:nvSpPr>
      <xdr:spPr>
        <a:xfrm>
          <a:off x="11225892" y="1401535"/>
          <a:ext cx="1780678" cy="470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PAGADO</a:t>
          </a:r>
          <a:endParaRPr lang="en-US" sz="1400" b="1"/>
        </a:p>
      </xdr:txBody>
    </xdr:sp>
    <xdr:clientData/>
  </xdr:twoCellAnchor>
  <xdr:twoCellAnchor>
    <xdr:from>
      <xdr:col>12</xdr:col>
      <xdr:colOff>238932</xdr:colOff>
      <xdr:row>9</xdr:row>
      <xdr:rowOff>98517</xdr:rowOff>
    </xdr:from>
    <xdr:to>
      <xdr:col>15</xdr:col>
      <xdr:colOff>530677</xdr:colOff>
      <xdr:row>12</xdr:row>
      <xdr:rowOff>14222</xdr:rowOff>
    </xdr:to>
    <xdr:sp macro="" textlink="Sheet2!$B$17">
      <xdr:nvSpPr>
        <xdr:cNvPr id="16" name="Rectángulo: esquinas redondeadas 41">
          <a:extLst>
            <a:ext uri="{FF2B5EF4-FFF2-40B4-BE49-F238E27FC236}">
              <a16:creationId xmlns:a16="http://schemas.microsoft.com/office/drawing/2014/main" id="{B5EA0299-A732-9C7F-0248-76E5CF1DD915}"/>
            </a:ext>
          </a:extLst>
        </xdr:cNvPr>
        <xdr:cNvSpPr/>
      </xdr:nvSpPr>
      <xdr:spPr>
        <a:xfrm>
          <a:off x="7981396" y="1935481"/>
          <a:ext cx="2332817" cy="528027"/>
        </a:xfrm>
        <a:prstGeom prst="roundRect">
          <a:avLst/>
        </a:prstGeom>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fld id="{9E0F36A3-39B6-4F5D-8328-400B06D77F61}" type="TxLink">
            <a:rPr lang="en-US" sz="3200" b="0" i="0" u="none" strike="noStrike">
              <a:solidFill>
                <a:srgbClr val="000000"/>
              </a:solidFill>
              <a:latin typeface="Trebuchet MS"/>
            </a:rPr>
            <a:pPr algn="ctr"/>
            <a:t>$9,196,000</a:t>
          </a:fld>
          <a:endParaRPr lang="en-US" sz="3200"/>
        </a:p>
      </xdr:txBody>
    </xdr:sp>
    <xdr:clientData/>
  </xdr:twoCellAnchor>
  <xdr:twoCellAnchor>
    <xdr:from>
      <xdr:col>16</xdr:col>
      <xdr:colOff>497468</xdr:colOff>
      <xdr:row>9</xdr:row>
      <xdr:rowOff>96336</xdr:rowOff>
    </xdr:from>
    <xdr:to>
      <xdr:col>20</xdr:col>
      <xdr:colOff>108857</xdr:colOff>
      <xdr:row>12</xdr:row>
      <xdr:rowOff>12041</xdr:rowOff>
    </xdr:to>
    <xdr:sp macro="" textlink="Sheet2!$H$17">
      <xdr:nvSpPr>
        <xdr:cNvPr id="18" name="Rectángulo: esquinas redondeadas 42">
          <a:extLst>
            <a:ext uri="{FF2B5EF4-FFF2-40B4-BE49-F238E27FC236}">
              <a16:creationId xmlns:a16="http://schemas.microsoft.com/office/drawing/2014/main" id="{796B88B6-4933-89FF-F051-5CBD6982C258}"/>
            </a:ext>
          </a:extLst>
        </xdr:cNvPr>
        <xdr:cNvSpPr/>
      </xdr:nvSpPr>
      <xdr:spPr>
        <a:xfrm>
          <a:off x="10961361" y="1933300"/>
          <a:ext cx="2332817" cy="528027"/>
        </a:xfrm>
        <a:prstGeom prst="roundRect">
          <a:avLst/>
        </a:prstGeom>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fld id="{14A7698D-EE87-4D9F-9DF0-838785C50453}" type="TxLink">
            <a:rPr lang="en-US" sz="3200" b="0" i="0" u="none" strike="noStrike">
              <a:solidFill>
                <a:srgbClr val="000000"/>
              </a:solidFill>
              <a:latin typeface="Trebuchet MS"/>
            </a:rPr>
            <a:pPr algn="ctr"/>
            <a:t>$320,105</a:t>
          </a:fld>
          <a:endParaRPr lang="en-US" sz="3200"/>
        </a:p>
      </xdr:txBody>
    </xdr:sp>
    <xdr:clientData/>
  </xdr:twoCellAnchor>
  <xdr:twoCellAnchor editAs="oneCell">
    <xdr:from>
      <xdr:col>11</xdr:col>
      <xdr:colOff>530679</xdr:colOff>
      <xdr:row>19</xdr:row>
      <xdr:rowOff>149678</xdr:rowOff>
    </xdr:from>
    <xdr:to>
      <xdr:col>17</xdr:col>
      <xdr:colOff>517072</xdr:colOff>
      <xdr:row>23</xdr:row>
      <xdr:rowOff>54429</xdr:rowOff>
    </xdr:to>
    <mc:AlternateContent xmlns:mc="http://schemas.openxmlformats.org/markup-compatibility/2006">
      <mc:Choice xmlns:a14="http://schemas.microsoft.com/office/drawing/2010/main" Requires="a14">
        <xdr:graphicFrame macro="">
          <xdr:nvGraphicFramePr>
            <xdr:cNvPr id="5" name="repayment_interval">
              <a:extLst>
                <a:ext uri="{FF2B5EF4-FFF2-40B4-BE49-F238E27FC236}">
                  <a16:creationId xmlns:a16="http://schemas.microsoft.com/office/drawing/2014/main" id="{92D56FB8-CF2C-4EF8-AAEA-4CD75B723B36}"/>
                </a:ext>
              </a:extLst>
            </xdr:cNvPr>
            <xdr:cNvGraphicFramePr/>
          </xdr:nvGraphicFramePr>
          <xdr:xfrm>
            <a:off x="0" y="0"/>
            <a:ext cx="0" cy="0"/>
          </xdr:xfrm>
          <a:graphic>
            <a:graphicData uri="http://schemas.microsoft.com/office/drawing/2010/slicer">
              <sle:slicer xmlns:sle="http://schemas.microsoft.com/office/drawing/2010/slicer" name="repayment_interval"/>
            </a:graphicData>
          </a:graphic>
        </xdr:graphicFrame>
      </mc:Choice>
      <mc:Fallback>
        <xdr:sp macro="" textlink="">
          <xdr:nvSpPr>
            <xdr:cNvPr id="0" name=""/>
            <xdr:cNvSpPr>
              <a:spLocks noTextEdit="1"/>
            </xdr:cNvSpPr>
          </xdr:nvSpPr>
          <xdr:spPr>
            <a:xfrm>
              <a:off x="7592786" y="4027714"/>
              <a:ext cx="4068536" cy="721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653141</xdr:colOff>
      <xdr:row>14</xdr:row>
      <xdr:rowOff>176891</xdr:rowOff>
    </xdr:from>
    <xdr:to>
      <xdr:col>10</xdr:col>
      <xdr:colOff>653141</xdr:colOff>
      <xdr:row>29</xdr:row>
      <xdr:rowOff>54428</xdr:rowOff>
    </xdr:to>
    <mc:AlternateContent xmlns:mc="http://schemas.openxmlformats.org/markup-compatibility/2006">
      <mc:Choice xmlns:a14="http://schemas.microsoft.com/office/drawing/2010/main" Requires="a14">
        <xdr:graphicFrame macro="">
          <xdr:nvGraphicFramePr>
            <xdr:cNvPr id="10" name="Continente 1">
              <a:extLst>
                <a:ext uri="{FF2B5EF4-FFF2-40B4-BE49-F238E27FC236}">
                  <a16:creationId xmlns:a16="http://schemas.microsoft.com/office/drawing/2014/main" id="{9BEFC021-8D95-49FE-B1DB-326363286F27}"/>
                </a:ext>
              </a:extLst>
            </xdr:cNvPr>
            <xdr:cNvGraphicFramePr/>
          </xdr:nvGraphicFramePr>
          <xdr:xfrm>
            <a:off x="0" y="0"/>
            <a:ext cx="0" cy="0"/>
          </xdr:xfrm>
          <a:graphic>
            <a:graphicData uri="http://schemas.microsoft.com/office/drawing/2010/slicer">
              <sle:slicer xmlns:sle="http://schemas.microsoft.com/office/drawing/2010/slicer" name="Continente 1"/>
            </a:graphicData>
          </a:graphic>
        </xdr:graphicFrame>
      </mc:Choice>
      <mc:Fallback>
        <xdr:sp macro="" textlink="">
          <xdr:nvSpPr>
            <xdr:cNvPr id="0" name=""/>
            <xdr:cNvSpPr>
              <a:spLocks noTextEdit="1"/>
            </xdr:cNvSpPr>
          </xdr:nvSpPr>
          <xdr:spPr>
            <a:xfrm>
              <a:off x="4993820" y="3034391"/>
              <a:ext cx="2041071" cy="2939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 Marimon" refreshedDate="46131.627973495371" createdVersion="8" refreshedVersion="8" minRefreshableVersion="3" recordCount="10000" xr:uid="{2D7E389D-E674-4F85-81CC-DD9DD23B2E1C}">
  <cacheSource type="worksheet">
    <worksheetSource name="kiva_loans__muestra"/>
  </cacheSource>
  <cacheFields count="32">
    <cacheField name="id" numFmtId="0">
      <sharedItems containsSemiMixedTypes="0" containsString="0" containsNumber="1" containsInteger="1" minValue="653047" maxValue="1080362"/>
    </cacheField>
    <cacheField name="funded_amount" numFmtId="165">
      <sharedItems containsSemiMixedTypes="0" containsString="0" containsNumber="1" containsInteger="1" minValue="0" maxValue="12925"/>
    </cacheField>
    <cacheField name="loan_amount" numFmtId="166">
      <sharedItems containsSemiMixedTypes="0" containsString="0" containsNumber="1" containsInteger="1" minValue="50" maxValue="12925"/>
    </cacheField>
    <cacheField name="activity" numFmtId="0">
      <sharedItems/>
    </cacheField>
    <cacheField name="sector" numFmtId="0">
      <sharedItems count="15">
        <s v="Agriculture"/>
        <s v="Food"/>
        <s v="Clothing"/>
        <s v="Housing"/>
        <s v="Education"/>
        <s v="Services"/>
        <s v="Construction"/>
        <s v="Health"/>
        <s v="Transportation"/>
        <s v="Retail"/>
        <s v="Manufacturing"/>
        <s v="Arts"/>
        <s v="Personal Use"/>
        <s v="Wholesale"/>
        <s v="Entertainment"/>
      </sharedItems>
    </cacheField>
    <cacheField name="use" numFmtId="0">
      <sharedItems longText="1"/>
    </cacheField>
    <cacheField name="country_code" numFmtId="0">
      <sharedItems/>
    </cacheField>
    <cacheField name="country" numFmtId="0">
      <sharedItems count="58">
        <s v="Albania"/>
        <s v="Armenia"/>
        <s v="Azerbaijan"/>
        <s v="Bolivia"/>
        <s v="Brazil"/>
        <s v="Burkina Faso"/>
        <s v="Burundi"/>
        <s v="Cambodia"/>
        <s v="Cameroon"/>
        <s v="Chile"/>
        <s v="Colombia"/>
        <s v="Congo"/>
        <s v="Costa Rica"/>
        <s v="Dominican Republic"/>
        <s v="Ecuador"/>
        <s v="El Salvador"/>
        <s v="Georgia"/>
        <s v="Ghana"/>
        <s v="Guatemala"/>
        <s v="Haiti"/>
        <s v="Honduras"/>
        <s v="India"/>
        <s v="Indonesia"/>
        <s v="Iraq"/>
        <s v="Israel"/>
        <s v="Jordan"/>
        <s v="Kenya"/>
        <s v="Kosovo"/>
        <s v="Kyrgyzstan"/>
        <s v="Lebanon"/>
        <s v="Liberia"/>
        <s v="Mali"/>
        <s v="Mexico"/>
        <s v="Mongolia"/>
        <s v="Nepal"/>
        <s v="Nicaragua"/>
        <s v="Pakistan"/>
        <s v="Palestine"/>
        <s v="Paraguay"/>
        <s v="Peru"/>
        <s v="Philippines"/>
        <s v="Rwanda"/>
        <s v="Samoa"/>
        <s v="Senegal"/>
        <s v="Sierra Leone"/>
        <s v="Somalia"/>
        <s v="Tajikistan"/>
        <s v="Tanzania"/>
        <s v="The Democratic Republic of the Congo"/>
        <s v="Timor-Leste"/>
        <s v="Turkey"/>
        <s v="Uganda"/>
        <s v="Ukraine"/>
        <s v="United States"/>
        <s v="Vietnam"/>
        <s v="Yemen"/>
        <s v="Zambia"/>
        <s v="Zimbabwe"/>
      </sharedItems>
    </cacheField>
    <cacheField name="region" numFmtId="0">
      <sharedItems/>
    </cacheField>
    <cacheField name="currency" numFmtId="0">
      <sharedItems/>
    </cacheField>
    <cacheField name="partner_id" numFmtId="0">
      <sharedItems containsString="0" containsBlank="1" containsNumber="1" containsInteger="1" minValue="90" maxValue="3430"/>
    </cacheField>
    <cacheField name="posted_time" numFmtId="22">
      <sharedItems containsSemiMixedTypes="0" containsNonDate="0" containsDate="1" containsString="0" minDate="2014-01-01T04:49:26" maxDate="2014-01-28T23:56:46" count="9999">
        <d v="2014-01-06T11:29:18"/>
        <d v="2014-01-09T13:34:01"/>
        <d v="2014-01-09T14:27:38"/>
        <d v="2014-01-10T14:16:56"/>
        <d v="2014-01-10T14:30:59"/>
        <d v="2014-01-13T14:03:50"/>
        <d v="2014-01-13T14:31:43"/>
        <d v="2014-01-13T15:05:04"/>
        <d v="2014-01-13T15:22:39"/>
        <d v="2014-01-14T09:38:04"/>
        <d v="2014-01-16T10:14:15"/>
        <d v="2014-01-16T14:36:58"/>
        <d v="2014-01-17T11:01:22"/>
        <d v="2014-01-17T11:18:42"/>
        <d v="2014-01-20T14:27:52"/>
        <d v="2014-01-20T14:49:08"/>
        <d v="2014-01-21T09:11:57"/>
        <d v="2014-01-21T11:47:49"/>
        <d v="2014-01-21T12:07:11"/>
        <d v="2014-01-21T13:24:18"/>
        <d v="2014-01-21T13:38:34"/>
        <d v="2014-01-21T13:50:20"/>
        <d v="2014-01-21T13:59:10"/>
        <d v="2014-01-22T11:49:16"/>
        <d v="2014-01-23T12:19:38"/>
        <d v="2014-01-23T13:09:52"/>
        <d v="2014-01-23T13:38:15"/>
        <d v="2014-01-23T13:52:47"/>
        <d v="2014-01-24T08:26:06"/>
        <d v="2014-01-24T08:35:48"/>
        <d v="2014-01-24T09:14:35"/>
        <d v="2014-01-24T09:36:47"/>
        <d v="2014-01-24T09:53:15"/>
        <d v="2014-01-24T10:42:16"/>
        <d v="2014-01-24T10:55:41"/>
        <d v="2014-01-24T11:28:56"/>
        <d v="2014-01-24T14:03:28"/>
        <d v="2014-01-24T14:08:07"/>
        <d v="2014-01-24T14:14:10"/>
        <d v="2014-01-24T14:49:53"/>
        <d v="2014-01-27T08:53:34"/>
        <d v="2014-01-27T09:15:49"/>
        <d v="2014-01-27T09:57:23"/>
        <d v="2014-01-27T10:26:03"/>
        <d v="2014-01-27T13:59:54"/>
        <d v="2014-01-27T14:09:30"/>
        <d v="2014-01-27T14:33:33"/>
        <d v="2014-01-09T07:07:04"/>
        <d v="2014-01-09T07:30:48"/>
        <d v="2014-01-09T07:46:31"/>
        <d v="2014-01-09T07:52:48"/>
        <d v="2014-01-09T08:19:58"/>
        <d v="2014-01-09T08:40:23"/>
        <d v="2014-01-09T09:37:00"/>
        <d v="2014-01-09T09:45:12"/>
        <d v="2014-01-09T10:15:59"/>
        <d v="2014-01-09T10:26:17"/>
        <d v="2014-01-09T11:32:21"/>
        <d v="2014-01-09T11:45:25"/>
        <d v="2014-01-09T12:06:07"/>
        <d v="2014-01-09T12:14:32"/>
        <d v="2014-01-09T12:23:36"/>
        <d v="2014-01-09T13:03:30"/>
        <d v="2014-01-09T13:50:52"/>
        <d v="2014-01-10T15:15:12"/>
        <d v="2014-01-13T07:52:45"/>
        <d v="2014-01-13T08:09:08"/>
        <d v="2014-01-13T10:28:24"/>
        <d v="2014-01-13T11:37:58"/>
        <d v="2014-01-13T12:00:58"/>
        <d v="2014-01-13T12:15:06"/>
        <d v="2014-01-13T12:30:21"/>
        <d v="2014-01-13T13:26:47"/>
        <d v="2014-01-13T13:35:21"/>
        <d v="2014-01-13T13:48:22"/>
        <d v="2014-01-13T13:59:13"/>
        <d v="2014-01-14T07:38:47"/>
        <d v="2014-01-14T08:25:54"/>
        <d v="2014-01-14T08:34:55"/>
        <d v="2014-01-14T10:12:09"/>
        <d v="2014-01-14T10:47:38"/>
        <d v="2014-01-14T10:59:27"/>
        <d v="2014-01-14T11:21:06"/>
        <d v="2014-01-14T12:06:06"/>
        <d v="2014-01-14T12:35:03"/>
        <d v="2014-01-14T13:36:56"/>
        <d v="2014-01-14T13:53:20"/>
        <d v="2014-01-14T14:04:01"/>
        <d v="2014-01-15T12:58:28"/>
        <d v="2014-01-15T13:47:41"/>
        <d v="2014-01-16T07:34:31"/>
        <d v="2014-01-16T07:51:29"/>
        <d v="2014-01-16T07:53:32"/>
        <d v="2014-01-16T08:06:06"/>
        <d v="2014-01-16T08:28:58"/>
        <d v="2014-01-16T08:42:06"/>
        <d v="2014-01-16T08:50:31"/>
        <d v="2014-01-16T09:34:21"/>
        <d v="2014-01-16T09:52:50"/>
        <d v="2014-01-16T10:22:17"/>
        <d v="2014-01-16T11:05:52"/>
        <d v="2014-01-16T11:25:06"/>
        <d v="2014-01-16T12:03:42"/>
        <d v="2014-01-16T12:19:21"/>
        <d v="2014-01-16T12:48:47"/>
        <d v="2014-01-16T13:27:17"/>
        <d v="2014-01-16T13:47:36"/>
        <d v="2014-01-16T13:57:19"/>
        <d v="2014-01-16T14:13:02"/>
        <d v="2014-01-16T14:34:01"/>
        <d v="2014-01-16T14:49:23"/>
        <d v="2014-01-16T15:00:32"/>
        <d v="2014-01-17T07:08:09"/>
        <d v="2014-01-17T07:25:14"/>
        <d v="2014-01-17T08:21:40"/>
        <d v="2014-01-17T08:57:52"/>
        <d v="2014-01-17T11:13:36"/>
        <d v="2014-01-17T11:36:26"/>
        <d v="2014-01-17T12:11:03"/>
        <d v="2014-01-17T12:42:10"/>
        <d v="2014-01-17T12:51:38"/>
        <d v="2014-01-17T13:33:48"/>
        <d v="2014-01-17T13:59:15"/>
        <d v="2014-01-20T08:25:57"/>
        <d v="2014-01-20T10:00:13"/>
        <d v="2014-01-20T10:32:10"/>
        <d v="2014-01-20T10:55:40"/>
        <d v="2014-01-20T11:22:30"/>
        <d v="2014-01-20T12:09:56"/>
        <d v="2014-01-20T12:21:08"/>
        <d v="2014-01-20T12:31:55"/>
        <d v="2014-01-20T12:46:31"/>
        <d v="2014-01-20T13:16:23"/>
        <d v="2014-01-20T13:31:57"/>
        <d v="2014-01-20T13:46:02"/>
        <d v="2014-01-21T07:09:55"/>
        <d v="2014-01-21T07:24:32"/>
        <d v="2014-01-21T11:00:51"/>
        <d v="2014-01-21T11:25:06"/>
        <d v="2014-01-21T11:41:21"/>
        <d v="2014-01-21T12:08:22"/>
        <d v="2014-01-21T12:18:00"/>
        <d v="2014-01-21T12:25:48"/>
        <d v="2014-01-21T12:33:21"/>
        <d v="2014-01-21T12:50:45"/>
        <d v="2014-01-21T13:08:00"/>
        <d v="2014-01-21T13:23:45"/>
        <d v="2014-01-21T13:35:54"/>
        <d v="2014-01-22T06:14:52"/>
        <d v="2014-01-22T06:30:07"/>
        <d v="2014-01-22T08:12:48"/>
        <d v="2014-01-22T09:08:35"/>
        <d v="2014-01-22T09:35:51"/>
        <d v="2014-01-22T09:50:02"/>
        <d v="2014-01-22T10:01:50"/>
        <d v="2014-01-22T13:08:14"/>
        <d v="2014-01-07T10:06:27"/>
        <d v="2014-01-07T10:15:59"/>
        <d v="2014-01-08T09:59:51"/>
        <d v="2014-01-08T10:07:33"/>
        <d v="2014-01-08T10:17:27"/>
        <d v="2014-01-08T11:12:03"/>
        <d v="2014-01-08T11:20:20"/>
        <d v="2014-01-08T11:26:35"/>
        <d v="2014-01-08T11:36:23"/>
        <d v="2014-01-14T05:42:20"/>
        <d v="2014-01-14T06:26:40"/>
        <d v="2014-01-14T06:44:32"/>
        <d v="2014-01-14T06:53:20"/>
        <d v="2014-01-14T07:10:51"/>
        <d v="2014-01-14T07:43:46"/>
        <d v="2014-01-14T12:42:23"/>
        <d v="2014-01-18T14:31:30"/>
        <d v="2014-01-18T14:41:18"/>
        <d v="2014-01-18T14:51:09"/>
        <d v="2014-01-18T14:58:48"/>
        <d v="2014-01-18T15:04:42"/>
        <d v="2014-01-23T11:43:54"/>
        <d v="2014-01-23T12:22:22"/>
        <d v="2014-01-23T12:39:38"/>
        <d v="2014-01-23T12:51:26"/>
        <d v="2014-01-24T12:24:02"/>
        <d v="2014-01-24T12:28:34"/>
        <d v="2014-01-24T12:33:59"/>
        <d v="2014-01-24T12:38:15"/>
        <d v="2014-01-24T12:58:24"/>
        <d v="2014-01-24T13:09:40"/>
        <d v="2014-01-24T13:19:32"/>
        <d v="2014-01-24T13:23:50"/>
        <d v="2014-01-24T13:27:00"/>
        <d v="2014-01-25T07:09:06"/>
        <d v="2014-01-25T08:00:41"/>
        <d v="2014-01-25T09:18:16"/>
        <d v="2014-01-25T10:23:34"/>
        <d v="2014-01-25T10:44:43"/>
        <d v="2014-01-25T11:01:48"/>
        <d v="2014-01-27T08:49:39"/>
        <d v="2014-01-27T08:57:52"/>
        <d v="2014-01-27T11:27:58"/>
        <d v="2014-01-27T12:09:33"/>
        <d v="2014-01-27T12:30:08"/>
        <d v="2014-01-02T21:00:56"/>
        <d v="2014-01-02T21:57:40"/>
        <d v="2014-01-03T21:16:38"/>
        <d v="2014-01-03T21:27:56"/>
        <d v="2014-01-03T21:40:52"/>
        <d v="2014-01-03T21:50:35"/>
        <d v="2014-01-03T22:00:44"/>
        <d v="2014-01-04T14:37:33"/>
        <d v="2014-01-04T15:12:38"/>
        <d v="2014-01-04T15:27:27"/>
        <d v="2014-01-04T15:36:48"/>
        <d v="2014-01-04T15:50:37"/>
        <d v="2014-01-06T03:26:41"/>
        <d v="2014-01-06T15:29:21"/>
        <d v="2014-01-06T15:48:33"/>
        <d v="2014-01-06T16:06:51"/>
        <d v="2014-01-07T14:53:46"/>
        <d v="2014-01-07T16:00:28"/>
        <d v="2014-01-07T21:37:07"/>
        <d v="2014-01-08T21:45:36"/>
        <d v="2014-01-09T15:19:50"/>
        <d v="2014-01-09T15:34:04"/>
        <d v="2014-01-09T15:35:58"/>
        <d v="2014-01-09T15:42:16"/>
        <d v="2014-01-09T15:47:55"/>
        <d v="2014-01-09T15:59:56"/>
        <d v="2014-01-10T15:31:10"/>
        <d v="2014-01-10T15:45:08"/>
        <d v="2014-01-10T16:14:57"/>
        <d v="2014-01-10T16:39:39"/>
        <d v="2014-01-10T18:51:52"/>
        <d v="2014-01-10T19:08:56"/>
        <d v="2014-01-10T19:39:14"/>
        <d v="2014-01-10T20:15:26"/>
        <d v="2014-01-10T20:49:35"/>
        <d v="2014-01-10T21:03:41"/>
        <d v="2014-01-10T21:14:17"/>
        <d v="2014-01-10T21:35:06"/>
        <d v="2014-01-10T21:46:49"/>
        <d v="2014-01-10T21:58:47"/>
        <d v="2014-01-10T22:22:21"/>
        <d v="2014-01-11T15:22:51"/>
        <d v="2014-01-11T15:32:56"/>
        <d v="2014-01-11T15:43:00"/>
        <d v="2014-01-11T16:02:45"/>
        <d v="2014-01-13T04:03:33"/>
        <d v="2014-01-13T15:37:09"/>
        <d v="2014-01-13T15:59:30"/>
        <d v="2014-01-13T21:19:44"/>
        <d v="2014-01-13T21:29:25"/>
        <d v="2014-01-13T21:40:42"/>
        <d v="2014-01-13T22:04:15"/>
        <d v="2014-01-13T22:10:26"/>
        <d v="2014-01-14T13:27:08"/>
        <d v="2014-01-14T14:55:29"/>
        <d v="2014-01-14T14:56:54"/>
        <d v="2014-01-14T15:35:46"/>
        <d v="2014-01-14T15:58:25"/>
        <d v="2014-01-15T13:41:26"/>
        <d v="2014-01-15T13:49:42"/>
        <d v="2014-01-15T13:58:38"/>
        <d v="2014-01-15T14:10:06"/>
        <d v="2014-01-15T14:16:01"/>
        <d v="2014-01-15T14:27:55"/>
        <d v="2014-01-15T14:39:10"/>
        <d v="2014-01-15T21:55:53"/>
        <d v="2014-01-15T22:08:31"/>
        <d v="2014-01-15T23:01:48"/>
        <d v="2014-01-15T23:11:56"/>
        <d v="2014-01-15T23:23:10"/>
        <d v="2014-01-16T22:10:18"/>
        <d v="2014-01-16T22:30:41"/>
        <d v="2014-01-16T22:32:16"/>
        <d v="2014-01-16T22:52:10"/>
        <d v="2014-01-16T23:08:47"/>
        <d v="2014-01-17T14:39:19"/>
        <d v="2014-01-17T14:54:18"/>
        <d v="2014-01-17T15:12:44"/>
        <d v="2014-01-17T15:19:31"/>
        <d v="2014-01-17T15:27:36"/>
        <d v="2014-01-17T15:33:27"/>
        <d v="2014-01-17T15:47:50"/>
        <d v="2014-01-17T19:31:33"/>
        <d v="2014-01-17T20:01:12"/>
        <d v="2014-01-17T21:16:32"/>
        <d v="2014-01-17T21:28:45"/>
        <d v="2014-01-17T21:42:33"/>
        <d v="2014-01-17T21:57:02"/>
        <d v="2014-01-17T22:09:46"/>
        <d v="2014-01-17T22:26:34"/>
        <d v="2014-01-17T22:45:14"/>
        <d v="2014-01-17T23:23:16"/>
        <d v="2014-01-17T23:37:24"/>
        <d v="2014-01-20T14:18:16"/>
        <d v="2014-01-21T14:06:39"/>
        <d v="2014-01-21T14:13:32"/>
        <d v="2014-01-21T14:18:59"/>
        <d v="2014-01-21T14:31:35"/>
        <d v="2014-01-21T14:39:13"/>
        <d v="2014-01-21T14:46:41"/>
        <d v="2014-01-21T14:53:47"/>
        <d v="2014-01-21T15:03:00"/>
        <d v="2014-01-21T15:12:48"/>
        <d v="2014-01-21T15:24:29"/>
        <d v="2014-01-21T15:37:56"/>
        <d v="2014-01-21T15:56:02"/>
        <d v="2014-01-21T16:17:53"/>
        <d v="2014-01-21T16:29:26"/>
        <d v="2014-01-21T16:48:06"/>
        <d v="2014-01-21T18:48:21"/>
        <d v="2014-01-21T19:03:15"/>
        <d v="2014-01-21T19:31:47"/>
        <d v="2014-01-21T19:56:33"/>
        <d v="2014-01-21T20:15:26"/>
        <d v="2014-01-21T20:26:41"/>
        <d v="2014-01-21T20:39:59"/>
        <d v="2014-01-21T20:55:35"/>
        <d v="2014-01-21T21:07:27"/>
        <d v="2014-01-21T21:22:32"/>
        <d v="2014-01-21T21:37:30"/>
        <d v="2014-01-21T21:50:20"/>
        <d v="2014-01-21T21:59:55"/>
        <d v="2014-01-21T22:09:37"/>
        <d v="2014-01-21T22:24:19"/>
        <d v="2014-01-23T13:58:21"/>
        <d v="2014-01-23T14:05:44"/>
        <d v="2014-01-23T14:12:11"/>
        <d v="2014-01-23T14:18:22"/>
        <d v="2014-01-23T14:24:31"/>
        <d v="2014-01-23T14:32:59"/>
        <d v="2014-01-23T14:38:25"/>
        <d v="2014-01-24T15:33:07"/>
        <d v="2014-01-24T19:54:54"/>
        <d v="2014-01-24T20:40:54"/>
        <d v="2014-01-24T20:51:22"/>
        <d v="2014-01-24T21:01:53"/>
        <d v="2014-01-24T21:14:45"/>
        <d v="2014-01-24T21:27:06"/>
        <d v="2014-01-24T22:00:56"/>
        <d v="2014-01-24T22:12:49"/>
        <d v="2014-01-24T22:34:25"/>
        <d v="2014-01-24T22:46:23"/>
        <d v="2014-01-24T22:52:34"/>
        <d v="2014-01-26T03:32:09"/>
        <d v="2014-01-26T03:50:12"/>
        <d v="2014-01-27T00:29:48"/>
        <d v="2014-01-27T03:07:11"/>
        <d v="2014-01-27T03:25:32"/>
        <d v="2014-01-27T03:41:48"/>
        <d v="2014-01-27T13:42:45"/>
        <d v="2014-01-27T20:07:31"/>
        <d v="2014-01-27T21:05:04"/>
        <d v="2014-01-27T21:16:19"/>
        <d v="2014-01-28T14:02:38"/>
        <d v="2014-01-28T14:19:05"/>
        <d v="2014-01-28T14:32:36"/>
        <d v="2014-01-28T16:42:06"/>
        <d v="2014-01-07T16:34:52"/>
        <d v="2014-01-06T09:25:10"/>
        <d v="2014-01-06T10:06:58"/>
        <d v="2014-01-06T11:01:16"/>
        <d v="2014-01-06T11:36:04"/>
        <d v="2014-01-15T10:28:51"/>
        <d v="2014-01-16T17:49:43"/>
        <d v="2014-01-17T10:07:27"/>
        <d v="2014-01-17T10:09:44"/>
        <d v="2014-01-17T10:46:09"/>
        <d v="2014-01-17T15:05:56"/>
        <d v="2014-01-17T15:23:30"/>
        <d v="2014-01-17T16:07:05"/>
        <d v="2014-01-17T16:31:25"/>
        <d v="2014-01-17T16:54:22"/>
        <d v="2014-01-20T09:08:59"/>
        <d v="2014-01-20T09:32:32"/>
        <d v="2014-01-21T08:26:43"/>
        <d v="2014-01-06T11:18:54"/>
        <d v="2014-01-06T11:55:37"/>
        <d v="2014-01-07T08:26:54"/>
        <d v="2014-01-07T09:56:05"/>
        <d v="2014-01-07T10:31:47"/>
        <d v="2014-01-08T06:14:27"/>
        <d v="2014-01-08T12:51:30"/>
        <d v="2014-01-09T14:18:31"/>
        <d v="2014-01-13T06:18:29"/>
        <d v="2014-01-13T06:41:09"/>
        <d v="2014-01-13T07:02:47"/>
        <d v="2014-01-13T07:24:08"/>
        <d v="2014-01-13T07:47:01"/>
        <d v="2014-01-13T08:13:07"/>
        <d v="2014-01-13T10:22:20"/>
        <d v="2014-01-13T12:45:06"/>
        <d v="2014-01-13T12:47:27"/>
        <d v="2014-01-13T13:11:59"/>
        <d v="2014-01-13T13:41:14"/>
        <d v="2014-01-13T15:30:36"/>
        <d v="2014-01-13T16:11:12"/>
        <d v="2014-01-13T16:31:11"/>
        <d v="2014-01-14T07:06:32"/>
        <d v="2014-01-14T08:18:05"/>
        <d v="2014-01-14T08:43:08"/>
        <d v="2014-01-14T10:32:26"/>
        <d v="2014-01-14T12:42:43"/>
        <d v="2014-01-14T13:42:00"/>
        <d v="2014-01-14T14:13:25"/>
        <d v="2014-01-15T12:48:24"/>
        <d v="2014-01-16T12:49:38"/>
        <d v="2014-01-16T14:23:26"/>
        <d v="2014-01-17T08:30:01"/>
        <d v="2014-01-17T08:40:48"/>
        <d v="2014-01-21T08:28:03"/>
        <d v="2014-01-21T09:07:13"/>
        <d v="2014-01-21T13:55:32"/>
        <d v="2014-01-24T10:11:38"/>
        <d v="2014-01-24T13:29:13"/>
        <d v="2014-01-24T14:32:58"/>
        <d v="2014-01-27T06:50:20"/>
        <d v="2014-01-27T07:22:38"/>
        <d v="2014-01-27T08:05:57"/>
        <d v="2014-01-27T08:23:19"/>
        <d v="2014-01-02T03:32:33"/>
        <d v="2014-01-02T06:06:03"/>
        <d v="2014-01-02T06:18:15"/>
        <d v="2014-01-02T06:45:45"/>
        <d v="2014-01-02T06:55:54"/>
        <d v="2014-01-02T06:58:42"/>
        <d v="2014-01-02T06:59:52"/>
        <d v="2014-01-02T07:05:02"/>
        <d v="2014-01-02T07:10:37"/>
        <d v="2014-01-02T07:11:14"/>
        <d v="2014-01-02T07:13:49"/>
        <d v="2014-01-02T07:17:22"/>
        <d v="2014-01-02T07:19:51"/>
        <d v="2014-01-02T07:22:24"/>
        <d v="2014-01-02T07:29:53"/>
        <d v="2014-01-02T07:57:12"/>
        <d v="2014-01-02T08:04:23"/>
        <d v="2014-01-02T08:10:09"/>
        <d v="2014-01-02T08:15:50"/>
        <d v="2014-01-02T10:10:45"/>
        <d v="2014-01-02T10:13:19"/>
        <d v="2014-01-02T10:16:05"/>
        <d v="2014-01-03T01:16:55"/>
        <d v="2014-01-03T03:45:58"/>
        <d v="2014-01-03T03:51:01"/>
        <d v="2014-01-03T03:54:34"/>
        <d v="2014-01-03T03:58:26"/>
        <d v="2014-01-03T04:01:39"/>
        <d v="2014-01-03T06:30:17"/>
        <d v="2014-01-03T06:36:03"/>
        <d v="2014-01-03T06:42:26"/>
        <d v="2014-01-03T06:43:01"/>
        <d v="2014-01-03T06:53:10"/>
        <d v="2014-01-03T07:07:21"/>
        <d v="2014-01-03T07:17:54"/>
        <d v="2014-01-03T07:28:30"/>
        <d v="2014-01-03T07:34:20"/>
        <d v="2014-01-03T07:34:36"/>
        <d v="2014-01-03T07:36:05"/>
        <d v="2014-01-03T07:41:45"/>
        <d v="2014-01-03T07:44:00"/>
        <d v="2014-01-03T07:47:44"/>
        <d v="2014-01-03T07:51:19"/>
        <d v="2014-01-03T07:51:54"/>
        <d v="2014-01-03T07:52:50"/>
        <d v="2014-01-03T07:56:13"/>
        <d v="2014-01-03T08:01:09"/>
        <d v="2014-01-03T08:01:48"/>
        <d v="2014-01-03T08:12:56"/>
        <d v="2014-01-03T08:15:49"/>
        <d v="2014-01-03T08:16:35"/>
        <d v="2014-01-03T08:18:58"/>
        <d v="2014-01-03T08:19:28"/>
        <d v="2014-01-03T08:24:34"/>
        <d v="2014-01-03T08:36:18"/>
        <d v="2014-01-03T08:39:40"/>
        <d v="2014-01-03T08:46:03"/>
        <d v="2014-01-03T08:50:46"/>
        <d v="2014-01-03T08:51:44"/>
        <d v="2014-01-03T08:54:37"/>
        <d v="2014-01-03T09:07:34"/>
        <d v="2014-01-03T09:29:37"/>
        <d v="2014-01-03T09:32:52"/>
        <d v="2014-01-03T09:35:12"/>
        <d v="2014-01-03T09:57:12"/>
        <d v="2014-01-03T09:59:17"/>
        <d v="2014-01-03T10:01:55"/>
        <d v="2014-01-03T10:06:31"/>
        <d v="2014-01-03T10:23:36"/>
        <d v="2014-01-06T09:37:18"/>
        <d v="2014-01-06T09:49:18"/>
        <d v="2014-01-06T10:00:34"/>
        <d v="2014-01-06T10:12:55"/>
        <d v="2014-01-06T10:33:19"/>
        <d v="2014-01-06T10:46:38"/>
        <d v="2014-01-06T10:57:17"/>
        <d v="2014-01-08T02:46:43"/>
        <d v="2014-01-08T08:26:10"/>
        <d v="2014-01-08T08:33:15"/>
        <d v="2014-01-08T08:53:52"/>
        <d v="2014-01-08T09:00:16"/>
        <d v="2014-01-08T09:10:11"/>
        <d v="2014-01-08T09:44:55"/>
        <d v="2014-01-08T12:50:32"/>
        <d v="2014-01-08T12:52:44"/>
        <d v="2014-01-08T12:53:31"/>
        <d v="2014-01-08T12:54:13"/>
        <d v="2014-01-08T12:54:58"/>
        <d v="2014-01-09T02:21:46"/>
        <d v="2014-01-09T02:30:34"/>
        <d v="2014-01-09T02:37:01"/>
        <d v="2014-01-09T02:42:34"/>
        <d v="2014-01-09T02:53:50"/>
        <d v="2014-01-09T03:37:41"/>
        <d v="2014-01-09T04:28:38"/>
        <d v="2014-01-09T04:47:05"/>
        <d v="2014-01-09T07:07:19"/>
        <d v="2014-01-09T07:11:34"/>
        <d v="2014-01-09T07:15:37"/>
        <d v="2014-01-09T07:19:38"/>
        <d v="2014-01-09T07:23:35"/>
        <d v="2014-01-09T07:27:22"/>
        <d v="2014-01-09T07:32:10"/>
        <d v="2014-01-09T07:38:36"/>
        <d v="2014-01-09T08:24:50"/>
        <d v="2014-01-09T08:42:35"/>
        <d v="2014-01-09T09:39:00"/>
        <d v="2014-01-10T02:25:34"/>
        <d v="2014-01-10T03:03:42"/>
        <d v="2014-01-10T03:39:33"/>
        <d v="2014-01-10T04:15:31"/>
        <d v="2014-01-10T04:52:33"/>
        <d v="2014-01-10T06:51:44"/>
        <d v="2014-01-10T06:57:43"/>
        <d v="2014-01-10T07:01:27"/>
        <d v="2014-01-10T07:05:21"/>
        <d v="2014-01-10T07:08:04"/>
        <d v="2014-01-10T08:32:33"/>
        <d v="2014-01-10T09:13:03"/>
        <d v="2014-01-10T09:26:50"/>
        <d v="2014-01-10T09:38:20"/>
        <d v="2014-01-10T09:49:33"/>
        <d v="2014-01-10T09:54:42"/>
        <d v="2014-01-10T10:02:38"/>
        <d v="2014-01-10T10:05:46"/>
        <d v="2014-01-10T10:08:52"/>
        <d v="2014-01-11T16:20:40"/>
        <d v="2014-01-11T16:28:28"/>
        <d v="2014-01-12T08:17:22"/>
        <d v="2014-01-12T08:24:11"/>
        <d v="2014-01-12T08:28:19"/>
        <d v="2014-01-12T08:32:48"/>
        <d v="2014-01-12T08:35:40"/>
        <d v="2014-01-12T08:44:37"/>
        <d v="2014-01-12T08:51:09"/>
        <d v="2014-01-12T08:52:51"/>
        <d v="2014-01-12T08:55:35"/>
        <d v="2014-01-12T08:57:39"/>
        <d v="2014-01-12T08:59:38"/>
        <d v="2014-01-12T09:01:22"/>
        <d v="2014-01-12T09:06:41"/>
        <d v="2014-01-12T09:10:17"/>
        <d v="2014-01-13T00:46:02"/>
        <d v="2014-01-13T00:50:56"/>
        <d v="2014-01-13T00:57:19"/>
        <d v="2014-01-13T01:01:19"/>
        <d v="2014-01-13T01:08:50"/>
        <d v="2014-01-13T01:16:13"/>
        <d v="2014-01-13T01:20:03"/>
        <d v="2014-01-13T01:23:46"/>
        <d v="2014-01-13T01:26:57"/>
        <d v="2014-01-13T01:34:19"/>
        <d v="2014-01-13T01:37:15"/>
        <d v="2014-01-13T01:39:39"/>
        <d v="2014-01-13T03:34:29"/>
        <d v="2014-01-13T04:11:23"/>
        <d v="2014-01-13T09:01:28"/>
        <d v="2014-01-13T09:06:39"/>
        <d v="2014-01-13T09:25:38"/>
        <d v="2014-01-13T09:59:10"/>
        <d v="2014-01-14T03:51:26"/>
        <d v="2014-01-14T03:55:19"/>
        <d v="2014-01-14T04:11:21"/>
        <d v="2014-01-14T04:14:16"/>
        <d v="2014-01-14T04:18:54"/>
        <d v="2014-01-14T04:22:13"/>
        <d v="2014-01-14T04:25:23"/>
        <d v="2014-01-14T04:27:10"/>
        <d v="2014-01-15T04:31:18"/>
        <d v="2014-01-15T04:36:01"/>
        <d v="2014-01-15T04:41:25"/>
        <d v="2014-01-15T04:44:38"/>
        <d v="2014-01-15T04:48:18"/>
        <d v="2014-01-15T04:56:51"/>
        <d v="2014-01-15T04:59:42"/>
        <d v="2014-01-15T09:25:46"/>
        <d v="2014-01-15T09:44:47"/>
        <d v="2014-01-15T09:55:54"/>
        <d v="2014-01-15T09:59:41"/>
        <d v="2014-01-15T10:04:01"/>
        <d v="2014-01-16T02:33:04"/>
        <d v="2014-01-16T03:21:47"/>
        <d v="2014-01-16T04:29:09"/>
        <d v="2014-01-16T04:34:13"/>
        <d v="2014-01-16T04:37:19"/>
        <d v="2014-01-16T04:41:48"/>
        <d v="2014-01-16T04:47:29"/>
        <d v="2014-01-16T04:50:42"/>
        <d v="2014-01-16T04:57:20"/>
        <d v="2014-01-16T05:00:56"/>
        <d v="2014-01-16T06:23:04"/>
        <d v="2014-01-16T06:29:50"/>
        <d v="2014-01-16T08:10:52"/>
        <d v="2014-01-16T09:39:08"/>
        <d v="2014-01-16T09:45:08"/>
        <d v="2014-01-16T09:52:39"/>
        <d v="2014-01-16T10:00:16"/>
        <d v="2014-01-16T10:09:32"/>
        <d v="2014-01-16T10:35:32"/>
        <d v="2014-01-17T03:18:06"/>
        <d v="2014-01-17T03:21:01"/>
        <d v="2014-01-17T03:24:04"/>
        <d v="2014-01-17T03:28:43"/>
        <d v="2014-01-17T03:33:35"/>
        <d v="2014-01-17T03:44:12"/>
        <d v="2014-01-17T05:01:37"/>
        <d v="2014-01-17T06:20:18"/>
        <d v="2014-01-17T06:41:51"/>
        <d v="2014-01-17T06:53:17"/>
        <d v="2014-01-17T06:55:03"/>
        <d v="2014-01-17T06:56:12"/>
        <d v="2014-01-17T06:57:37"/>
        <d v="2014-01-17T06:57:48"/>
        <d v="2014-01-17T06:59:33"/>
        <d v="2014-01-17T07:02:50"/>
        <d v="2014-01-17T07:05:27"/>
        <d v="2014-01-17T07:07:26"/>
        <d v="2014-01-17T07:10:55"/>
        <d v="2014-01-17T07:12:05"/>
        <d v="2014-01-17T07:14:10"/>
        <d v="2014-01-17T08:17:05"/>
        <d v="2014-01-17T08:18:19"/>
        <d v="2014-01-17T08:21:32"/>
        <d v="2014-01-17T08:22:47"/>
        <d v="2014-01-17T08:24:40"/>
        <d v="2014-01-17T08:25:43"/>
        <d v="2014-01-17T08:28:28"/>
        <d v="2014-01-17T08:31:06"/>
        <d v="2014-01-17T09:30:09"/>
        <d v="2014-01-17T10:13:06"/>
        <d v="2014-01-17T10:41:37"/>
        <d v="2014-01-17T10:58:31"/>
        <d v="2014-01-17T11:16:30"/>
        <d v="2014-01-19T04:44:13"/>
        <d v="2014-01-19T04:45:22"/>
        <d v="2014-01-19T04:47:31"/>
        <d v="2014-01-19T04:48:41"/>
        <d v="2014-01-19T04:50:02"/>
        <d v="2014-01-19T04:51:32"/>
        <d v="2014-01-20T01:39:18"/>
        <d v="2014-01-20T01:46:26"/>
        <d v="2014-01-20T02:13:57"/>
        <d v="2014-01-20T02:20:13"/>
        <d v="2014-01-20T02:36:56"/>
        <d v="2014-01-20T03:18:22"/>
        <d v="2014-01-20T04:26:11"/>
        <d v="2014-01-20T04:34:20"/>
        <d v="2014-01-21T01:12:18"/>
        <d v="2014-01-21T01:20:44"/>
        <d v="2014-01-21T01:28:04"/>
        <d v="2014-01-21T01:39:34"/>
        <d v="2014-01-21T01:48:20"/>
        <d v="2014-01-21T02:01:02"/>
        <d v="2014-01-21T02:28:01"/>
        <d v="2014-01-21T03:05:35"/>
        <d v="2014-01-21T03:26:03"/>
        <d v="2014-01-21T03:41:48"/>
        <d v="2014-01-21T06:24:40"/>
        <d v="2014-01-21T06:27:52"/>
        <d v="2014-01-21T06:31:05"/>
        <d v="2014-01-21T06:38:35"/>
        <d v="2014-01-21T06:42:51"/>
        <d v="2014-01-21T06:44:57"/>
        <d v="2014-01-21T07:05:30"/>
        <d v="2014-01-21T07:11:58"/>
        <d v="2014-01-21T07:20:07"/>
        <d v="2014-01-21T07:24:04"/>
        <d v="2014-01-21T07:28:55"/>
        <d v="2014-01-21T07:32:43"/>
        <d v="2014-01-21T07:43:01"/>
        <d v="2014-01-21T07:49:22"/>
        <d v="2014-01-22T01:07:51"/>
        <d v="2014-01-22T06:48:12"/>
        <d v="2014-01-22T07:09:27"/>
        <d v="2014-01-22T07:13:28"/>
        <d v="2014-01-22T07:17:08"/>
        <d v="2014-01-22T07:21:35"/>
        <d v="2014-01-22T07:49:35"/>
        <d v="2014-01-22T07:51:44"/>
        <d v="2014-01-22T07:57:45"/>
        <d v="2014-01-22T08:36:14"/>
        <d v="2014-01-22T08:45:35"/>
        <d v="2014-01-22T08:46:52"/>
        <d v="2014-01-22T08:56:08"/>
        <d v="2014-01-22T09:26:44"/>
        <d v="2014-01-22T09:31:28"/>
        <d v="2014-01-23T03:14:53"/>
        <d v="2014-01-23T03:36:44"/>
        <d v="2014-01-23T04:09:01"/>
        <d v="2014-01-23T06:10:26"/>
        <d v="2014-01-23T06:12:48"/>
        <d v="2014-01-23T06:35:01"/>
        <d v="2014-01-23T06:56:25"/>
        <d v="2014-01-23T08:21:04"/>
        <d v="2014-01-23T08:44:01"/>
        <d v="2014-01-23T09:08:54"/>
        <d v="2014-01-23T09:24:26"/>
        <d v="2014-01-23T09:33:28"/>
        <d v="2014-01-23T09:36:11"/>
        <d v="2014-01-23T09:45:09"/>
        <d v="2014-01-23T09:53:47"/>
        <d v="2014-01-23T10:05:42"/>
        <d v="2014-01-24T02:09:52"/>
        <d v="2014-01-24T02:43:16"/>
        <d v="2014-01-24T02:58:37"/>
        <d v="2014-01-24T03:02:50"/>
        <d v="2014-01-24T03:06:57"/>
        <d v="2014-01-24T03:14:12"/>
        <d v="2014-01-24T06:55:01"/>
        <d v="2014-01-24T07:32:42"/>
        <d v="2014-01-24T07:51:07"/>
        <d v="2014-01-24T08:02:14"/>
        <d v="2014-01-24T08:30:28"/>
        <d v="2014-01-24T09:40:14"/>
        <d v="2014-01-24T09:43:04"/>
        <d v="2014-01-24T09:45:09"/>
        <d v="2014-01-24T09:48:23"/>
        <d v="2014-01-24T09:50:51"/>
        <d v="2014-01-24T09:56:12"/>
        <d v="2014-01-24T10:01:20"/>
        <d v="2014-01-24T10:04:23"/>
        <d v="2014-01-24T10:11:25"/>
        <d v="2014-01-24T10:16:19"/>
        <d v="2014-01-24T10:18:38"/>
        <d v="2014-01-24T10:25:41"/>
        <d v="2014-01-25T09:03:25"/>
        <d v="2014-01-25T09:09:41"/>
        <d v="2014-01-25T09:13:19"/>
        <d v="2014-01-25T09:17:09"/>
        <d v="2014-01-27T00:50:43"/>
        <d v="2014-01-27T01:46:59"/>
        <d v="2014-01-27T02:34:03"/>
        <d v="2014-01-27T02:56:45"/>
        <d v="2014-01-27T02:59:35"/>
        <d v="2014-01-27T03:02:51"/>
        <d v="2014-01-27T03:06:30"/>
        <d v="2014-01-27T06:27:57"/>
        <d v="2014-01-27T06:52:54"/>
        <d v="2014-01-27T07:12:43"/>
        <d v="2014-01-27T07:27:25"/>
        <d v="2014-01-27T07:33:55"/>
        <d v="2014-01-27T07:51:57"/>
        <d v="2014-01-27T07:58:27"/>
        <d v="2014-01-27T08:44:47"/>
        <d v="2014-01-27T09:10:49"/>
        <d v="2014-01-27T09:37:20"/>
        <d v="2014-01-27T10:01:45"/>
        <d v="2014-01-27T10:28:34"/>
        <d v="2014-01-28T01:45:54"/>
        <d v="2014-01-28T02:16:01"/>
        <d v="2014-01-28T03:13:17"/>
        <d v="2014-01-28T03:27:21"/>
        <d v="2014-01-28T04:31:36"/>
        <d v="2014-01-28T06:46:16"/>
        <d v="2014-01-28T07:53:37"/>
        <d v="2014-01-07T08:19:58"/>
        <d v="2014-01-07T09:21:06"/>
        <d v="2014-01-07T10:11:25"/>
        <d v="2014-01-07T10:33:45"/>
        <d v="2014-01-07T10:53:59"/>
        <d v="2014-01-08T08:19:34"/>
        <d v="2014-01-08T08:30:05"/>
        <d v="2014-01-08T08:36:37"/>
        <d v="2014-01-08T09:07:53"/>
        <d v="2014-01-08T09:35:35"/>
        <d v="2014-01-08T09:37:12"/>
        <d v="2014-01-08T09:44:57"/>
        <d v="2014-01-08T10:46:56"/>
        <d v="2014-01-08T14:48:13"/>
        <d v="2014-01-08T14:56:33"/>
        <d v="2014-01-08T15:04:39"/>
        <d v="2014-01-08T15:05:44"/>
        <d v="2014-01-09T09:28:07"/>
        <d v="2014-01-09T09:49:19"/>
        <d v="2014-01-09T14:44:23"/>
        <d v="2014-01-09T14:50:18"/>
        <d v="2014-01-09T14:55:11"/>
        <d v="2014-01-09T15:00:03"/>
        <d v="2014-01-09T15:20:54"/>
        <d v="2014-01-09T15:46:43"/>
        <d v="2014-01-09T15:53:42"/>
        <d v="2014-01-09T15:59:52"/>
        <d v="2014-01-10T08:29:15"/>
        <d v="2014-01-10T08:30:25"/>
        <d v="2014-01-10T08:35:03"/>
        <d v="2014-01-10T08:54:29"/>
        <d v="2014-01-10T09:13:57"/>
        <d v="2014-01-10T09:38:07"/>
        <d v="2014-01-10T10:00:15"/>
        <d v="2014-01-10T10:21:16"/>
        <d v="2014-01-10T10:34:38"/>
        <d v="2014-01-13T12:22:55"/>
        <d v="2014-01-13T12:29:24"/>
        <d v="2014-01-14T09:26:23"/>
        <d v="2014-01-14T09:38:22"/>
        <d v="2014-01-17T14:33:21"/>
        <d v="2014-01-22T15:50:16"/>
        <d v="2014-01-22T16:03:50"/>
        <d v="2014-01-23T14:02:08"/>
        <d v="2014-01-23T15:15:06"/>
        <d v="2014-01-24T08:13:40"/>
        <d v="2014-01-03T12:43:39"/>
        <d v="2014-01-03T13:54:11"/>
        <d v="2014-01-14T13:21:01"/>
        <d v="2014-01-14T17:46:42"/>
        <d v="2014-01-02T03:30:28"/>
        <d v="2014-01-02T03:34:49"/>
        <d v="2014-01-02T04:21:27"/>
        <d v="2014-01-02T04:24:49"/>
        <d v="2014-01-02T04:40:06"/>
        <d v="2014-01-02T04:48:46"/>
        <d v="2014-01-02T13:51:32"/>
        <d v="2014-01-02T14:09:40"/>
        <d v="2014-01-02T14:40:45"/>
        <d v="2014-01-02T15:01:50"/>
        <d v="2014-01-02T16:03:34"/>
        <d v="2014-01-02T17:05:15"/>
        <d v="2014-01-02T17:41:03"/>
        <d v="2014-01-02T20:35:56"/>
        <d v="2014-01-02T21:36:03"/>
        <d v="2014-01-02T22:16:04"/>
        <d v="2014-01-03T13:37:29"/>
        <d v="2014-01-03T14:24:34"/>
        <d v="2014-01-03T15:02:17"/>
        <d v="2014-01-03T15:18:42"/>
        <d v="2014-01-03T15:37:46"/>
        <d v="2014-01-03T16:14:57"/>
        <d v="2014-01-03T16:20:36"/>
        <d v="2014-01-03T16:22:03"/>
        <d v="2014-01-03T16:26:51"/>
        <d v="2014-01-03T17:29:12"/>
        <d v="2014-01-03T19:56:59"/>
        <d v="2014-01-03T22:31:26"/>
        <d v="2014-01-04T04:39:33"/>
        <d v="2014-01-04T05:09:23"/>
        <d v="2014-01-04T13:53:56"/>
        <d v="2014-01-04T14:30:52"/>
        <d v="2014-01-04T15:45:58"/>
        <d v="2014-01-04T16:29:21"/>
        <d v="2014-01-04T17:33:16"/>
        <d v="2014-01-05T01:08:22"/>
        <d v="2014-01-05T01:22:21"/>
        <d v="2014-01-05T02:04:02"/>
        <d v="2014-01-05T04:02:16"/>
        <d v="2014-01-05T04:22:19"/>
        <d v="2014-01-05T04:47:30"/>
        <d v="2014-01-05T05:21:33"/>
        <d v="2014-01-05T05:58:33"/>
        <d v="2014-01-06T01:04:07"/>
        <d v="2014-01-06T03:15:13"/>
        <d v="2014-01-06T03:32:01"/>
        <d v="2014-01-06T04:12:44"/>
        <d v="2014-01-06T04:48:15"/>
        <d v="2014-01-06T05:01:45"/>
        <d v="2014-01-06T05:18:09"/>
        <d v="2014-01-06T05:31:12"/>
        <d v="2014-01-06T05:47:49"/>
        <d v="2014-01-07T14:49:40"/>
        <d v="2014-01-07T15:28:42"/>
        <d v="2014-01-07T16:09:12"/>
        <d v="2014-01-07T17:03:49"/>
        <d v="2014-01-07T20:39:44"/>
        <d v="2014-01-07T21:32:56"/>
        <d v="2014-01-07T21:50:39"/>
        <d v="2014-01-07T23:24:28"/>
        <d v="2014-01-07T23:45:07"/>
        <d v="2014-01-07T23:56:53"/>
        <d v="2014-01-08T14:13:21"/>
        <d v="2014-01-08T15:52:34"/>
        <d v="2014-01-08T16:42:11"/>
        <d v="2014-01-08T21:05:28"/>
        <d v="2014-01-09T13:45:18"/>
        <d v="2014-01-09T14:58:50"/>
        <d v="2014-01-09T16:56:01"/>
        <d v="2014-01-09T19:59:02"/>
        <d v="2014-01-09T20:45:55"/>
        <d v="2014-01-09T20:50:03"/>
        <d v="2014-01-09T21:09:41"/>
        <d v="2014-01-09T21:25:12"/>
        <d v="2014-01-09T21:42:53"/>
        <d v="2014-01-09T22:44:28"/>
        <d v="2014-01-10T04:04:14"/>
        <d v="2014-01-10T14:47:13"/>
        <d v="2014-01-10T15:23:19"/>
        <d v="2014-01-10T15:46:32"/>
        <d v="2014-01-10T16:20:29"/>
        <d v="2014-01-10T19:27:43"/>
        <d v="2014-01-10T19:48:42"/>
        <d v="2014-01-10T20:16:43"/>
        <d v="2014-01-10T20:34:33"/>
        <d v="2014-01-10T20:56:13"/>
        <d v="2014-01-10T21:09:32"/>
        <d v="2014-01-10T21:21:44"/>
        <d v="2014-01-10T21:34:36"/>
        <d v="2014-01-10T21:45:08"/>
        <d v="2014-01-11T02:55:26"/>
        <d v="2014-01-11T03:21:46"/>
        <d v="2014-01-11T03:30:27"/>
        <d v="2014-01-12T01:31:24"/>
        <d v="2014-01-12T01:44:07"/>
        <d v="2014-01-12T01:56:29"/>
        <d v="2014-01-12T03:18:07"/>
        <d v="2014-01-12T03:19:39"/>
        <d v="2014-01-12T04:10:53"/>
        <d v="2014-01-12T05:38:01"/>
        <d v="2014-01-12T05:50:01"/>
        <d v="2014-01-12T06:21:23"/>
        <d v="2014-01-12T06:29:54"/>
        <d v="2014-01-12T06:37:20"/>
        <d v="2014-01-12T06:45:04"/>
        <d v="2014-01-12T06:56:08"/>
        <d v="2014-01-12T18:26:12"/>
        <d v="2014-01-12T19:47:52"/>
        <d v="2014-01-12T20:10:27"/>
        <d v="2014-01-12T20:45:23"/>
        <d v="2014-01-12T21:24:53"/>
        <d v="2014-01-12T22:52:57"/>
        <d v="2014-01-12T23:06:13"/>
        <d v="2014-01-12T23:23:54"/>
        <d v="2014-01-12T23:37:37"/>
        <d v="2014-01-12T23:53:43"/>
        <d v="2014-01-13T00:28:37"/>
        <d v="2014-01-13T00:40:49"/>
        <d v="2014-01-13T00:57:21"/>
        <d v="2014-01-13T01:27:26"/>
        <d v="2014-01-13T02:06:22"/>
        <d v="2014-01-13T02:31:32"/>
        <d v="2014-01-13T03:06:35"/>
        <d v="2014-01-13T04:32:41"/>
        <d v="2014-01-13T15:15:26"/>
        <d v="2014-01-13T15:25:35"/>
        <d v="2014-01-13T15:44:15"/>
        <d v="2014-01-13T16:12:49"/>
        <d v="2014-01-13T16:30:26"/>
        <d v="2014-01-13T17:29:57"/>
        <d v="2014-01-13T19:15:40"/>
        <d v="2014-01-13T19:47:59"/>
        <d v="2014-01-13T20:35:25"/>
        <d v="2014-01-13T21:13:20"/>
        <d v="2014-01-13T21:41:07"/>
        <d v="2014-01-14T13:55:49"/>
        <d v="2014-01-14T15:14:08"/>
        <d v="2014-01-14T15:53:13"/>
        <d v="2014-01-14T17:02:05"/>
        <d v="2014-01-14T17:48:36"/>
        <d v="2014-01-14T20:09:24"/>
        <d v="2014-01-14T21:16:56"/>
        <d v="2014-01-14T21:20:52"/>
        <d v="2014-01-14T21:45:41"/>
        <d v="2014-01-14T21:47:22"/>
        <d v="2014-01-14T22:07:48"/>
        <d v="2014-01-15T14:39:58"/>
        <d v="2014-01-15T14:47:34"/>
        <d v="2014-01-15T15:10:46"/>
        <d v="2014-01-15T15:33:47"/>
        <d v="2014-01-15T16:08:30"/>
        <d v="2014-01-15T16:20:30"/>
        <d v="2014-01-15T16:37:56"/>
        <d v="2014-01-15T16:58:49"/>
        <d v="2014-01-15T19:56:34"/>
        <d v="2014-01-15T20:45:05"/>
        <d v="2014-01-15T21:04:05"/>
        <d v="2014-01-15T21:15:16"/>
        <d v="2014-01-15T21:39:42"/>
        <d v="2014-01-15T21:44:23"/>
        <d v="2014-01-15T23:45:23"/>
        <d v="2014-01-16T13:48:44"/>
        <d v="2014-01-16T14:13:42"/>
        <d v="2014-01-16T15:07:04"/>
        <d v="2014-01-16T15:09:17"/>
        <d v="2014-01-16T15:57:48"/>
        <d v="2014-01-16T16:19:53"/>
        <d v="2014-01-16T17:47:48"/>
        <d v="2014-01-16T19:51:57"/>
        <d v="2014-01-16T20:23:23"/>
        <d v="2014-01-16T20:28:04"/>
        <d v="2014-01-16T21:22:51"/>
        <d v="2014-01-16T21:46:05"/>
        <d v="2014-01-16T22:13:55"/>
        <d v="2014-01-16T22:52:32"/>
        <d v="2014-01-16T23:58:33"/>
        <d v="2014-01-17T14:01:34"/>
        <d v="2014-01-17T14:41:50"/>
        <d v="2014-01-17T15:19:08"/>
        <d v="2014-01-17T15:32:59"/>
        <d v="2014-01-17T16:45:06"/>
        <d v="2014-01-17T17:09:45"/>
        <d v="2014-01-17T19:19:51"/>
        <d v="2014-01-17T20:48:35"/>
        <d v="2014-01-17T21:01:18"/>
        <d v="2014-01-17T21:09:18"/>
        <d v="2014-01-17T21:34:00"/>
        <d v="2014-01-17T22:31:14"/>
        <d v="2014-01-17T23:21:21"/>
        <d v="2014-01-17T23:39:31"/>
        <d v="2014-01-18T00:12:49"/>
        <d v="2014-01-18T03:25:05"/>
        <d v="2014-01-18T03:44:04"/>
        <d v="2014-01-18T05:04:58"/>
        <d v="2014-01-18T05:22:29"/>
        <d v="2014-01-18T14:54:16"/>
        <d v="2014-01-18T17:34:59"/>
        <d v="2014-01-18T18:06:33"/>
        <d v="2014-01-18T18:22:34"/>
        <d v="2014-01-18T18:43:32"/>
        <d v="2014-01-19T01:08:28"/>
        <d v="2014-01-19T01:34:05"/>
        <d v="2014-01-19T01:53:03"/>
        <d v="2014-01-19T02:18:56"/>
        <d v="2014-01-19T02:32:19"/>
        <d v="2014-01-19T04:21:19"/>
        <d v="2014-01-19T04:38:32"/>
        <d v="2014-01-19T04:49:32"/>
        <d v="2014-01-19T05:03:31"/>
        <d v="2014-01-19T05:12:34"/>
        <d v="2014-01-19T06:41:14"/>
        <d v="2014-01-19T06:57:49"/>
        <d v="2014-01-19T07:12:12"/>
        <d v="2014-01-19T21:16:57"/>
        <d v="2014-01-19T21:35:38"/>
        <d v="2014-01-19T21:53:03"/>
        <d v="2014-01-19T22:08:41"/>
        <d v="2014-01-19T22:49:40"/>
        <d v="2014-01-19T23:05:06"/>
        <d v="2014-01-19T23:27:27"/>
        <d v="2014-01-19T23:37:42"/>
        <d v="2014-01-19T23:49:03"/>
        <d v="2014-01-20T00:00:14"/>
        <d v="2014-01-20T00:27:09"/>
        <d v="2014-01-20T00:49:35"/>
        <d v="2014-01-20T01:00:35"/>
        <d v="2014-01-20T01:10:07"/>
        <d v="2014-01-20T01:21:45"/>
        <d v="2014-01-20T14:57:38"/>
        <d v="2014-01-20T15:31:51"/>
        <d v="2014-01-20T16:40:20"/>
        <d v="2014-01-20T16:52:52"/>
        <d v="2014-01-20T17:38:05"/>
        <d v="2014-01-20T17:52:49"/>
        <d v="2014-01-20T19:16:10"/>
        <d v="2014-01-20T19:58:45"/>
        <d v="2014-01-20T20:24:18"/>
        <d v="2014-01-20T20:32:19"/>
        <d v="2014-01-20T20:49:20"/>
        <d v="2014-01-20T20:59:36"/>
        <d v="2014-01-20T21:19:52"/>
        <d v="2014-01-20T21:36:27"/>
        <d v="2014-01-20T21:54:53"/>
        <d v="2014-01-21T16:38:43"/>
        <d v="2014-01-21T18:37:39"/>
        <d v="2014-01-21T19:15:32"/>
        <d v="2014-01-21T21:17:51"/>
        <d v="2014-01-22T15:51:06"/>
        <d v="2014-01-22T20:10:01"/>
        <d v="2014-01-22T20:19:26"/>
        <d v="2014-01-22T20:20:53"/>
        <d v="2014-01-22T20:29:53"/>
        <d v="2014-01-22T20:53:01"/>
        <d v="2014-01-22T21:03:53"/>
        <d v="2014-01-22T21:12:05"/>
        <d v="2014-01-22T21:28:06"/>
        <d v="2014-01-22T21:38:20"/>
        <d v="2014-01-22T21:39:33"/>
        <d v="2014-01-22T21:53:53"/>
        <d v="2014-01-22T22:03:27"/>
        <d v="2014-01-22T22:33:15"/>
        <d v="2014-01-22T22:41:58"/>
        <d v="2014-01-22T22:49:48"/>
        <d v="2014-01-22T23:02:28"/>
        <d v="2014-01-22T23:20:29"/>
        <d v="2014-01-22T23:27:24"/>
        <d v="2014-01-22T23:35:16"/>
        <d v="2014-01-22T23:41:17"/>
        <d v="2014-01-23T15:13:29"/>
        <d v="2014-01-23T15:45:22"/>
        <d v="2014-01-23T16:10:35"/>
        <d v="2014-01-23T16:32:45"/>
        <d v="2014-01-23T16:51:22"/>
        <d v="2014-01-23T17:06:20"/>
        <d v="2014-01-23T17:29:05"/>
        <d v="2014-01-23T19:47:39"/>
        <d v="2014-01-23T19:56:41"/>
        <d v="2014-01-23T21:16:42"/>
        <d v="2014-01-24T21:41:19"/>
        <d v="2014-01-24T21:53:06"/>
        <d v="2014-01-24T22:14:22"/>
        <d v="2014-01-24T22:25:04"/>
        <d v="2014-01-24T22:38:55"/>
        <d v="2014-01-24T23:12:38"/>
        <d v="2014-01-25T00:02:20"/>
        <d v="2014-01-25T00:08:48"/>
        <d v="2014-01-25T00:20:53"/>
        <d v="2014-01-25T17:08:26"/>
        <d v="2014-01-25T17:22:45"/>
        <d v="2014-01-25T17:32:29"/>
        <d v="2014-01-25T17:51:58"/>
        <d v="2014-01-25T18:02:49"/>
        <d v="2014-01-25T18:17:28"/>
        <d v="2014-01-25T18:28:25"/>
        <d v="2014-01-25T18:39:47"/>
        <d v="2014-01-26T02:30:10"/>
        <d v="2014-01-26T02:59:09"/>
        <d v="2014-01-26T03:52:24"/>
        <d v="2014-01-26T04:10:26"/>
        <d v="2014-01-26T04:35:36"/>
        <d v="2014-01-26T05:01:23"/>
        <d v="2014-01-26T05:13:22"/>
        <d v="2014-01-26T05:28:11"/>
        <d v="2014-01-27T01:17:34"/>
        <d v="2014-01-27T02:56:03"/>
        <d v="2014-01-27T03:25:26"/>
        <d v="2014-01-27T04:12:03"/>
        <d v="2014-01-27T14:49:44"/>
        <d v="2014-01-27T14:55:28"/>
        <d v="2014-01-27T15:06:53"/>
        <d v="2014-01-27T15:12:20"/>
        <d v="2014-01-27T15:47:46"/>
        <d v="2014-01-27T15:53:12"/>
        <d v="2014-01-27T17:10:08"/>
        <d v="2014-01-27T17:40:50"/>
        <d v="2014-01-27T19:32:30"/>
        <d v="2014-01-27T19:59:18"/>
        <d v="2014-01-27T23:01:42"/>
        <d v="2014-01-27T23:10:20"/>
        <d v="2014-01-27T23:21:25"/>
        <d v="2014-01-27T23:29:20"/>
        <d v="2014-01-27T23:40:07"/>
        <d v="2014-01-28T00:10:31"/>
        <d v="2014-01-28T00:30:35"/>
        <d v="2014-01-28T17:24:46"/>
        <d v="2014-01-28T17:32:33"/>
        <d v="2014-01-28T17:46:29"/>
        <d v="2014-01-28T17:50:32"/>
        <d v="2014-01-28T20:27:19"/>
        <d v="2014-01-28T20:46:55"/>
        <d v="2014-01-28T20:59:24"/>
        <d v="2014-01-28T21:10:46"/>
        <d v="2014-01-28T21:42:12"/>
        <d v="2014-01-28T22:20:13"/>
        <d v="2014-01-28T23:23:23"/>
        <d v="2014-01-28T23:30:25"/>
        <d v="2014-01-28T23:42:17"/>
        <d v="2014-01-24T16:44:22"/>
        <d v="2014-01-24T17:12:00"/>
        <d v="2014-01-24T17:37:54"/>
        <d v="2014-01-24T18:01:40"/>
        <d v="2014-01-27T10:12:49"/>
        <d v="2014-01-27T10:24:51"/>
        <d v="2014-01-07T17:44:07"/>
        <d v="2014-01-07T21:05:57"/>
        <d v="2014-01-13T16:18:56"/>
        <d v="2014-01-13T19:24:53"/>
        <d v="2014-01-15T14:12:44"/>
        <d v="2014-01-16T17:58:18"/>
        <d v="2014-01-16T18:02:32"/>
        <d v="2014-01-16T22:29:38"/>
        <d v="2014-01-17T20:03:34"/>
        <d v="2014-01-17T20:12:27"/>
        <d v="2014-01-17T20:17:38"/>
        <d v="2014-01-17T20:25:41"/>
        <d v="2014-01-17T20:33:50"/>
        <d v="2014-01-18T18:09:53"/>
        <d v="2014-01-20T15:19:37"/>
        <d v="2014-01-21T17:50:41"/>
        <d v="2014-01-21T18:00:25"/>
        <d v="2014-01-21T22:06:39"/>
        <d v="2014-01-22T19:36:57"/>
        <d v="2014-01-22T21:17:35"/>
        <d v="2014-01-22T21:23:17"/>
        <d v="2014-01-23T19:50:22"/>
        <d v="2014-01-24T17:13:57"/>
        <d v="2014-01-24T19:53:36"/>
        <d v="2014-01-24T20:01:22"/>
        <d v="2014-01-27T14:36:26"/>
        <d v="2014-01-07T14:40:32"/>
        <d v="2014-01-16T14:09:25"/>
        <d v="2014-01-24T21:27:28"/>
        <d v="2014-01-28T14:05:42"/>
        <d v="2014-01-28T14:40:12"/>
        <d v="2014-01-02T23:50:30"/>
        <d v="2014-01-02T23:55:22"/>
        <d v="2014-01-02T23:58:42"/>
        <d v="2014-01-03T00:24:11"/>
        <d v="2014-01-03T00:45:08"/>
        <d v="2014-01-03T16:10:01"/>
        <d v="2014-01-03T16:22:34"/>
        <d v="2014-01-03T16:25:50"/>
        <d v="2014-01-03T23:16:12"/>
        <d v="2014-01-03T23:20:23"/>
        <d v="2014-01-03T23:25:25"/>
        <d v="2014-01-03T23:45:37"/>
        <d v="2014-01-06T19:49:40"/>
        <d v="2014-01-06T19:56:37"/>
        <d v="2014-01-06T20:04:41"/>
        <d v="2014-01-06T20:12:36"/>
        <d v="2014-01-06T20:36:36"/>
        <d v="2014-01-06T21:35:23"/>
        <d v="2014-01-06T21:43:26"/>
        <d v="2014-01-06T21:51:28"/>
        <d v="2014-01-06T21:58:36"/>
        <d v="2014-01-06T22:33:18"/>
        <d v="2014-01-06T22:37:33"/>
        <d v="2014-01-06T22:41:31"/>
        <d v="2014-01-06T22:46:40"/>
        <d v="2014-01-06T22:51:57"/>
        <d v="2014-01-06T23:01:24"/>
        <d v="2014-01-06T23:06:29"/>
        <d v="2014-01-07T13:23:27"/>
        <d v="2014-01-07T13:34:15"/>
        <d v="2014-01-07T13:34:28"/>
        <d v="2014-01-07T13:44:55"/>
        <d v="2014-01-07T13:47:02"/>
        <d v="2014-01-07T13:55:52"/>
        <d v="2014-01-07T14:00:16"/>
        <d v="2014-01-07T14:03:18"/>
        <d v="2014-01-07T14:23:15"/>
        <d v="2014-01-07T14:24:05"/>
        <d v="2014-01-07T19:39:30"/>
        <d v="2014-01-07T19:45:57"/>
        <d v="2014-01-07T19:50:04"/>
        <d v="2014-01-07T19:52:31"/>
        <d v="2014-01-07T19:59:34"/>
        <d v="2014-01-07T20:00:20"/>
        <d v="2014-01-07T20:14:53"/>
        <d v="2014-01-07T20:21:21"/>
        <d v="2014-01-07T20:21:22"/>
        <d v="2014-01-07T20:26:03"/>
        <d v="2014-01-07T20:30:32"/>
        <d v="2014-01-07T20:35:01"/>
        <d v="2014-01-07T21:30:44"/>
        <d v="2014-01-07T21:38:39"/>
        <d v="2014-01-07T21:44:58"/>
        <d v="2014-01-07T21:51:37"/>
        <d v="2014-01-07T21:58:07"/>
        <d v="2014-01-07T22:08:17"/>
        <d v="2014-01-07T23:03:16"/>
        <d v="2014-01-08T22:05:45"/>
        <d v="2014-01-08T22:32:20"/>
        <d v="2014-01-08T23:27:49"/>
        <d v="2014-01-08T23:36:40"/>
        <d v="2014-01-08T23:42:03"/>
        <d v="2014-01-08T23:43:05"/>
        <d v="2014-01-08T23:43:29"/>
        <d v="2014-01-09T21:02:04"/>
        <d v="2014-01-09T21:11:21"/>
        <d v="2014-01-09T21:38:20"/>
        <d v="2014-01-09T22:12:37"/>
        <d v="2014-01-09T22:21:05"/>
        <d v="2014-01-09T22:29:08"/>
        <d v="2014-01-09T22:41:03"/>
        <d v="2014-01-09T23:06:14"/>
        <d v="2014-01-09T23:21:36"/>
        <d v="2014-01-09T23:32:30"/>
        <d v="2014-01-10T00:10:45"/>
        <d v="2014-01-10T00:17:33"/>
        <d v="2014-01-10T00:24:51"/>
        <d v="2014-01-10T00:32:44"/>
        <d v="2014-01-10T00:39:06"/>
        <d v="2014-01-10T13:31:42"/>
        <d v="2014-01-10T13:39:56"/>
        <d v="2014-01-10T13:47:32"/>
        <d v="2014-01-10T13:54:43"/>
        <d v="2014-01-10T17:24:37"/>
        <d v="2014-01-10T17:47:57"/>
        <d v="2014-01-13T21:48:51"/>
        <d v="2014-01-13T22:31:11"/>
        <d v="2014-01-13T22:36:27"/>
        <d v="2014-01-13T22:40:44"/>
        <d v="2014-01-14T23:57:46"/>
        <d v="2014-01-15T00:02:22"/>
        <d v="2014-01-15T00:08:03"/>
        <d v="2014-01-15T00:13:07"/>
        <d v="2014-01-15T00:17:26"/>
        <d v="2014-01-15T00:23:04"/>
        <d v="2014-01-15T00:34:16"/>
        <d v="2014-01-15T00:44:42"/>
        <d v="2014-01-15T00:48:34"/>
        <d v="2014-01-15T00:52:32"/>
        <d v="2014-01-15T00:58:30"/>
        <d v="2014-01-15T01:03:22"/>
        <d v="2014-01-15T01:07:57"/>
        <d v="2014-01-15T01:11:53"/>
        <d v="2014-01-15T15:09:15"/>
        <d v="2014-01-15T15:16:45"/>
        <d v="2014-01-15T15:29:40"/>
        <d v="2014-01-15T15:47:34"/>
        <d v="2014-01-15T15:52:41"/>
        <d v="2014-01-15T15:58:04"/>
        <d v="2014-01-15T18:00:27"/>
        <d v="2014-01-15T18:07:03"/>
        <d v="2014-01-15T19:39:02"/>
        <d v="2014-01-15T19:49:36"/>
        <d v="2014-01-15T22:00:27"/>
        <d v="2014-01-15T23:32:35"/>
        <d v="2014-01-15T23:36:54"/>
        <d v="2014-01-15T23:41:07"/>
        <d v="2014-01-15T23:46:27"/>
        <d v="2014-01-15T23:50:50"/>
        <d v="2014-01-15T23:54:47"/>
        <d v="2014-01-15T23:59:33"/>
        <d v="2014-01-16T00:04:07"/>
        <d v="2014-01-16T00:08:46"/>
        <d v="2014-01-16T00:13:08"/>
        <d v="2014-01-16T00:17:01"/>
        <d v="2014-01-16T00:21:54"/>
        <d v="2014-01-16T14:58:32"/>
        <d v="2014-01-16T15:04:44"/>
        <d v="2014-01-16T15:10:14"/>
        <d v="2014-01-16T15:21:45"/>
        <d v="2014-01-16T15:25:39"/>
        <d v="2014-01-16T15:29:45"/>
        <d v="2014-01-16T15:35:33"/>
        <d v="2014-01-16T15:41:55"/>
        <d v="2014-01-16T15:48:48"/>
        <d v="2014-01-16T15:55:12"/>
        <d v="2014-01-16T15:55:48"/>
        <d v="2014-01-16T16:03:31"/>
        <d v="2014-01-16T16:06:08"/>
        <d v="2014-01-16T16:12:39"/>
        <d v="2014-01-16T16:14:14"/>
        <d v="2014-01-16T16:20:36"/>
        <d v="2014-01-16T16:21:15"/>
        <d v="2014-01-16T16:32:02"/>
        <d v="2014-01-16T16:36:56"/>
        <d v="2014-01-16T16:46:42"/>
        <d v="2014-01-16T16:53:34"/>
        <d v="2014-01-16T17:10:28"/>
        <d v="2014-01-16T17:15:30"/>
        <d v="2014-01-16T17:23:00"/>
        <d v="2014-01-16T17:27:50"/>
        <d v="2014-01-16T17:33:52"/>
        <d v="2014-01-16T20:47:21"/>
        <d v="2014-01-16T20:49:48"/>
        <d v="2014-01-16T21:21:35"/>
        <d v="2014-01-16T21:33:44"/>
        <d v="2014-01-16T21:36:59"/>
        <d v="2014-01-16T22:11:52"/>
        <d v="2014-01-16T22:23:26"/>
        <d v="2014-01-16T23:11:44"/>
        <d v="2014-01-17T16:20:54"/>
        <d v="2014-01-17T16:30:54"/>
        <d v="2014-01-17T16:44:05"/>
        <d v="2014-01-17T16:57:04"/>
        <d v="2014-01-17T18:12:31"/>
        <d v="2014-01-17T18:18:38"/>
        <d v="2014-01-17T18:30:50"/>
        <d v="2014-01-17T18:40:24"/>
        <d v="2014-01-17T18:48:32"/>
        <d v="2014-01-17T20:44:54"/>
        <d v="2014-01-17T21:31:09"/>
        <d v="2014-01-17T21:34:11"/>
        <d v="2014-01-17T21:38:22"/>
        <d v="2014-01-17T21:41:47"/>
        <d v="2014-01-17T21:49:17"/>
        <d v="2014-01-17T21:56:09"/>
        <d v="2014-01-17T21:59:11"/>
        <d v="2014-01-17T22:02:23"/>
        <d v="2014-01-17T22:53:23"/>
        <d v="2014-01-17T23:29:45"/>
        <d v="2014-01-18T23:09:14"/>
        <d v="2014-01-18T23:14:02"/>
        <d v="2014-01-19T00:21:58"/>
        <d v="2014-01-19T00:46:18"/>
        <d v="2014-01-20T13:24:48"/>
        <d v="2014-01-20T13:30:51"/>
        <d v="2014-01-20T13:33:37"/>
        <d v="2014-01-20T13:42:30"/>
        <d v="2014-01-20T15:59:56"/>
        <d v="2014-01-20T16:07:17"/>
        <d v="2014-01-20T16:12:58"/>
        <d v="2014-01-20T16:48:17"/>
        <d v="2014-01-20T17:02:18"/>
        <d v="2014-01-20T17:16:06"/>
        <d v="2014-01-20T17:31:39"/>
        <d v="2014-01-20T17:45:35"/>
        <d v="2014-01-20T17:56:02"/>
        <d v="2014-01-20T20:24:40"/>
        <d v="2014-01-20T22:29:23"/>
        <d v="2014-01-20T22:57:55"/>
        <d v="2014-01-20T23:04:28"/>
        <d v="2014-01-20T23:35:47"/>
        <d v="2014-01-20T23:39:40"/>
        <d v="2014-01-20T23:43:37"/>
        <d v="2014-01-21T16:06:33"/>
        <d v="2014-01-21T16:16:26"/>
        <d v="2014-01-21T16:21:54"/>
        <d v="2014-01-21T20:14:51"/>
        <d v="2014-01-21T20:27:05"/>
        <d v="2014-01-21T20:33:33"/>
        <d v="2014-01-21T23:52:34"/>
        <d v="2014-01-21T23:56:36"/>
        <d v="2014-01-22T00:01:01"/>
        <d v="2014-01-22T00:05:21"/>
        <d v="2014-01-22T00:10:48"/>
        <d v="2014-01-22T15:44:25"/>
        <d v="2014-01-22T15:57:30"/>
        <d v="2014-01-22T16:07:19"/>
        <d v="2014-01-22T16:26:53"/>
        <d v="2014-01-22T16:40:05"/>
        <d v="2014-01-22T16:46:40"/>
        <d v="2014-01-22T16:52:26"/>
        <d v="2014-01-22T21:57:28"/>
        <d v="2014-01-22T22:04:12"/>
        <d v="2014-01-22T22:10:48"/>
        <d v="2014-01-22T22:17:21"/>
        <d v="2014-01-22T22:23:40"/>
        <d v="2014-01-22T22:29:54"/>
        <d v="2014-01-22T22:35:31"/>
        <d v="2014-01-22T22:53:56"/>
        <d v="2014-01-22T22:54:03"/>
        <d v="2014-01-22T23:02:53"/>
        <d v="2014-01-22T23:08:29"/>
        <d v="2014-01-22T23:16:11"/>
        <d v="2014-01-22T23:23:30"/>
        <d v="2014-01-22T23:25:36"/>
        <d v="2014-01-22T23:40:33"/>
        <d v="2014-01-23T17:57:33"/>
        <d v="2014-01-23T18:06:29"/>
        <d v="2014-01-23T22:13:33"/>
        <d v="2014-01-23T22:17:10"/>
        <d v="2014-01-23T22:43:10"/>
        <d v="2014-01-23T23:19:52"/>
        <d v="2014-01-23T23:27:39"/>
        <d v="2014-01-24T22:35:55"/>
        <d v="2014-01-24T22:43:00"/>
        <d v="2014-01-24T23:11:28"/>
        <d v="2014-01-24T23:27:46"/>
        <d v="2014-01-24T23:40:35"/>
        <d v="2014-01-24T23:53:06"/>
        <d v="2014-01-25T00:02:10"/>
        <d v="2014-01-25T00:11:20"/>
        <d v="2014-01-27T02:34:52"/>
        <d v="2014-01-27T02:51:39"/>
        <d v="2014-01-27T13:35:32"/>
        <d v="2014-01-27T13:49:58"/>
        <d v="2014-01-27T13:59:23"/>
        <d v="2014-01-27T14:17:07"/>
        <d v="2014-01-27T14:37:16"/>
        <d v="2014-01-27T14:57:04"/>
        <d v="2014-01-27T15:11:21"/>
        <d v="2014-01-27T15:28:44"/>
        <d v="2014-01-27T15:46:58"/>
        <d v="2014-01-27T16:09:06"/>
        <d v="2014-01-27T16:15:37"/>
        <d v="2014-01-27T16:21:34"/>
        <d v="2014-01-27T16:29:10"/>
        <d v="2014-01-27T17:58:33"/>
        <d v="2014-01-27T18:08:37"/>
        <d v="2014-01-27T18:46:28"/>
        <d v="2014-01-27T18:53:28"/>
        <d v="2014-01-27T22:31:05"/>
        <d v="2014-01-28T00:20:52"/>
        <d v="2014-01-28T00:24:53"/>
        <d v="2014-01-28T22:26:15"/>
        <d v="2014-01-02T14:31:22"/>
        <d v="2014-01-02T14:40:10"/>
        <d v="2014-01-02T14:49:07"/>
        <d v="2014-01-02T15:26:40"/>
        <d v="2014-01-02T21:40:43"/>
        <d v="2014-01-02T21:44:14"/>
        <d v="2014-01-02T22:17:55"/>
        <d v="2014-01-02T22:23:58"/>
        <d v="2014-01-02T22:31:00"/>
        <d v="2014-01-02T22:35:07"/>
        <d v="2014-01-02T22:41:07"/>
        <d v="2014-01-02T23:43:58"/>
        <d v="2014-01-03T00:23:12"/>
        <d v="2014-01-03T00:28:20"/>
        <d v="2014-01-03T00:38:49"/>
        <d v="2014-01-03T00:50:23"/>
        <d v="2014-01-03T00:54:58"/>
        <d v="2014-01-03T01:07:28"/>
        <d v="2014-01-03T01:10:25"/>
        <d v="2014-01-03T01:28:09"/>
        <d v="2014-01-03T01:33:33"/>
        <d v="2014-01-03T01:37:59"/>
        <d v="2014-01-03T01:43:52"/>
        <d v="2014-01-03T01:48:23"/>
        <d v="2014-01-03T02:02:03"/>
        <d v="2014-01-03T15:49:23"/>
        <d v="2014-01-03T16:13:32"/>
        <d v="2014-01-03T16:26:46"/>
        <d v="2014-01-03T17:05:04"/>
        <d v="2014-01-03T17:34:31"/>
        <d v="2014-01-03T17:48:30"/>
        <d v="2014-01-03T18:11:23"/>
        <d v="2014-01-03T18:22:36"/>
        <d v="2014-01-03T20:09:54"/>
        <d v="2014-01-03T20:21:13"/>
        <d v="2014-01-03T20:30:38"/>
        <d v="2014-01-03T20:45:44"/>
        <d v="2014-01-03T20:53:52"/>
        <d v="2014-01-03T21:05:39"/>
        <d v="2014-01-03T21:15:19"/>
        <d v="2014-01-03T21:22:01"/>
        <d v="2014-01-03T21:26:35"/>
        <d v="2014-01-03T21:41:23"/>
        <d v="2014-01-03T21:42:04"/>
        <d v="2014-01-03T21:42:13"/>
        <d v="2014-01-03T21:49:36"/>
        <d v="2014-01-03T21:53:48"/>
        <d v="2014-01-03T21:59:03"/>
        <d v="2014-01-03T22:04:28"/>
        <d v="2014-01-03T22:04:46"/>
        <d v="2014-01-03T22:10:11"/>
        <d v="2014-01-03T22:14:47"/>
        <d v="2014-01-03T22:16:41"/>
        <d v="2014-01-03T22:17:17"/>
        <d v="2014-01-03T22:23:35"/>
        <d v="2014-01-03T22:24:17"/>
        <d v="2014-01-03T22:30:30"/>
        <d v="2014-01-03T22:31:05"/>
        <d v="2014-01-03T22:41:05"/>
        <d v="2014-01-03T23:25:58"/>
        <d v="2014-01-03T23:37:14"/>
        <d v="2014-01-03T23:49:09"/>
        <d v="2014-01-04T14:05:22"/>
        <d v="2014-01-04T14:24:17"/>
        <d v="2014-01-04T14:33:19"/>
        <d v="2014-01-04T14:49:30"/>
        <d v="2014-01-04T15:05:07"/>
        <d v="2014-01-04T15:14:06"/>
        <d v="2014-01-04T18:15:38"/>
        <d v="2014-01-04T18:18:46"/>
        <d v="2014-01-04T20:22:27"/>
        <d v="2014-01-04T20:30:08"/>
        <d v="2014-01-04T20:38:10"/>
        <d v="2014-01-04T20:42:54"/>
        <d v="2014-01-04T20:49:24"/>
        <d v="2014-01-04T20:55:59"/>
        <d v="2014-01-04T21:00:10"/>
        <d v="2014-01-04T21:04:47"/>
        <d v="2014-01-04T21:10:11"/>
        <d v="2014-01-04T21:16:02"/>
        <d v="2014-01-04T21:20:39"/>
        <d v="2014-01-04T21:29:05"/>
        <d v="2014-01-04T21:34:03"/>
        <d v="2014-01-04T21:41:25"/>
        <d v="2014-01-04T21:47:19"/>
        <d v="2014-01-04T21:54:44"/>
        <d v="2014-01-04T21:57:54"/>
        <d v="2014-01-04T22:02:13"/>
        <d v="2014-01-04T22:06:44"/>
        <d v="2014-01-04T22:13:46"/>
        <d v="2014-01-04T22:19:50"/>
        <d v="2014-01-04T22:25:07"/>
        <d v="2014-01-04T22:33:36"/>
        <d v="2014-01-04T22:39:43"/>
        <d v="2014-01-06T14:08:54"/>
        <d v="2014-01-06T14:13:25"/>
        <d v="2014-01-06T14:17:46"/>
        <d v="2014-01-06T14:23:52"/>
        <d v="2014-01-06T14:28:38"/>
        <d v="2014-01-06T14:31:27"/>
        <d v="2014-01-06T14:31:37"/>
        <d v="2014-01-06T14:34:52"/>
        <d v="2014-01-06T14:37:29"/>
        <d v="2014-01-06T14:40:28"/>
        <d v="2014-01-06T14:41:52"/>
        <d v="2014-01-06T14:44:17"/>
        <d v="2014-01-06T14:46:29"/>
        <d v="2014-01-06T14:47:15"/>
        <d v="2014-01-06T14:55:31"/>
        <d v="2014-01-06T14:59:25"/>
        <d v="2014-01-06T15:10:45"/>
        <d v="2014-01-06T15:21:02"/>
        <d v="2014-01-06T15:25:23"/>
        <d v="2014-01-06T15:28:27"/>
        <d v="2014-01-06T15:36:07"/>
        <d v="2014-01-06T15:36:28"/>
        <d v="2014-01-06T15:51:50"/>
        <d v="2014-01-06T15:53:58"/>
        <d v="2014-01-06T15:59:23"/>
        <d v="2014-01-06T15:59:34"/>
        <d v="2014-01-06T16:03:28"/>
        <d v="2014-01-06T16:08:47"/>
        <d v="2014-01-06T16:09:52"/>
        <d v="2014-01-06T16:26:44"/>
        <d v="2014-01-06T16:28:45"/>
        <d v="2014-01-06T16:33:43"/>
        <d v="2014-01-06T16:38:13"/>
        <d v="2014-01-06T16:40:56"/>
        <d v="2014-01-06T16:44:36"/>
        <d v="2014-01-06T16:51:45"/>
        <d v="2014-01-06T16:57:04"/>
        <d v="2014-01-06T17:01:18"/>
        <d v="2014-01-06T17:07:02"/>
        <d v="2014-01-06T17:07:26"/>
        <d v="2014-01-06T17:14:06"/>
        <d v="2014-01-06T17:16:22"/>
        <d v="2014-01-06T17:16:30"/>
        <d v="2014-01-06T17:18:54"/>
        <d v="2014-01-06T17:23:20"/>
        <d v="2014-01-06T17:24:21"/>
        <d v="2014-01-06T17:27:12"/>
        <d v="2014-01-06T17:28:00"/>
        <d v="2014-01-06T17:33:21"/>
        <d v="2014-01-06T17:38:22"/>
        <d v="2014-01-06T17:39:35"/>
        <d v="2014-01-06T17:53:59"/>
        <d v="2014-01-06T18:21:00"/>
        <d v="2014-01-06T20:16:24"/>
        <d v="2014-01-06T20:27:41"/>
        <d v="2014-01-06T20:32:25"/>
        <d v="2014-01-06T20:35:10"/>
        <d v="2014-01-06T20:42:05"/>
        <d v="2014-01-06T20:46:03"/>
        <d v="2014-01-06T20:52:04"/>
        <d v="2014-01-06T20:58:58"/>
        <d v="2014-01-06T21:06:58"/>
        <d v="2014-01-06T21:13:41"/>
        <d v="2014-01-06T21:18:01"/>
        <d v="2014-01-06T21:29:49"/>
        <d v="2014-01-06T21:33:56"/>
        <d v="2014-01-06T21:37:51"/>
        <d v="2014-01-06T21:46:48"/>
        <d v="2014-01-06T21:47:24"/>
        <d v="2014-01-06T22:27:53"/>
        <d v="2014-01-06T22:37:52"/>
        <d v="2014-01-06T22:38:29"/>
        <d v="2014-01-06T22:47:34"/>
        <d v="2014-01-06T22:52:21"/>
        <d v="2014-01-06T22:56:35"/>
        <d v="2014-01-06T23:00:35"/>
        <d v="2014-01-06T23:05:47"/>
        <d v="2014-01-06T23:12:35"/>
        <d v="2014-01-06T23:29:35"/>
        <d v="2014-01-07T00:50:00"/>
        <d v="2014-01-07T00:59:33"/>
        <d v="2014-01-07T01:07:08"/>
        <d v="2014-01-07T01:11:39"/>
        <d v="2014-01-07T01:16:20"/>
        <d v="2014-01-07T01:20:42"/>
        <d v="2014-01-07T01:24:09"/>
        <d v="2014-01-07T01:27:42"/>
        <d v="2014-01-07T01:32:06"/>
        <d v="2014-01-07T01:37:58"/>
        <d v="2014-01-07T01:45:26"/>
        <d v="2014-01-07T01:53:10"/>
        <d v="2014-01-07T01:56:54"/>
        <d v="2014-01-07T02:01:11"/>
        <d v="2014-01-07T02:04:59"/>
        <d v="2014-01-07T02:12:30"/>
        <d v="2014-01-07T14:21:48"/>
        <d v="2014-01-07T14:25:57"/>
        <d v="2014-01-07T14:31:38"/>
        <d v="2014-01-07T14:43:38"/>
        <d v="2014-01-07T14:47:50"/>
        <d v="2014-01-07T14:58:52"/>
        <d v="2014-01-07T15:34:51"/>
        <d v="2014-01-07T15:51:01"/>
        <d v="2014-01-07T16:05:20"/>
        <d v="2014-01-07T16:18:58"/>
        <d v="2014-01-07T16:29:45"/>
        <d v="2014-01-07T16:51:03"/>
        <d v="2014-01-07T16:56:12"/>
        <d v="2014-01-07T17:08:25"/>
        <d v="2014-01-07T17:15:07"/>
        <d v="2014-01-07T17:18:43"/>
        <d v="2014-01-07T17:22:30"/>
        <d v="2014-01-07T17:26:56"/>
        <d v="2014-01-07T17:28:02"/>
        <d v="2014-01-07T17:28:11"/>
        <d v="2014-01-07T17:33:20"/>
        <d v="2014-01-07T18:09:07"/>
        <d v="2014-01-07T18:19:53"/>
        <d v="2014-01-07T18:31:15"/>
        <d v="2014-01-07T18:34:51"/>
        <d v="2014-01-07T18:38:37"/>
        <d v="2014-01-07T18:46:51"/>
        <d v="2014-01-07T18:51:42"/>
        <d v="2014-01-07T19:10:58"/>
        <d v="2014-01-07T19:18:21"/>
        <d v="2014-01-07T19:30:09"/>
        <d v="2014-01-07T19:35:42"/>
        <d v="2014-01-07T19:38:53"/>
        <d v="2014-01-07T19:43:39"/>
        <d v="2014-01-07T19:50:39"/>
        <d v="2014-01-07T19:50:47"/>
        <d v="2014-01-07T19:58:22"/>
        <d v="2014-01-07T20:08:40"/>
        <d v="2014-01-07T20:16:58"/>
        <d v="2014-01-07T20:21:51"/>
        <d v="2014-01-07T20:38:10"/>
        <d v="2014-01-07T21:09:27"/>
        <d v="2014-01-07T21:21:31"/>
        <d v="2014-01-07T21:26:05"/>
        <d v="2014-01-07T21:29:28"/>
        <d v="2014-01-07T21:37:10"/>
        <d v="2014-01-07T21:43:57"/>
        <d v="2014-01-07T21:50:37"/>
        <d v="2014-01-07T21:51:59"/>
        <d v="2014-01-07T21:56:46"/>
        <d v="2014-01-07T21:56:52"/>
        <d v="2014-01-07T22:00:00"/>
        <d v="2014-01-07T22:03:25"/>
        <d v="2014-01-07T22:04:21"/>
        <d v="2014-01-07T22:09:45"/>
        <d v="2014-01-07T22:18:53"/>
        <d v="2014-01-07T22:23:14"/>
        <d v="2014-01-07T22:33:51"/>
        <d v="2014-01-07T22:42:08"/>
        <d v="2014-01-07T22:43:18"/>
        <d v="2014-01-07T23:00:03"/>
        <d v="2014-01-08T00:13:02"/>
        <d v="2014-01-08T00:19:07"/>
        <d v="2014-01-08T00:26:14"/>
        <d v="2014-01-08T00:34:24"/>
        <d v="2014-01-08T00:52:51"/>
        <d v="2014-01-08T01:00:03"/>
        <d v="2014-01-08T01:06:58"/>
        <d v="2014-01-08T01:13:50"/>
        <d v="2014-01-08T01:20:34"/>
        <d v="2014-01-08T01:28:12"/>
        <d v="2014-01-08T01:33:28"/>
        <d v="2014-01-08T14:28:12"/>
        <d v="2014-01-08T14:37:45"/>
        <d v="2014-01-08T14:47:34"/>
        <d v="2014-01-08T15:06:50"/>
        <d v="2014-01-08T15:39:18"/>
        <d v="2014-01-08T15:56:00"/>
        <d v="2014-01-08T16:16:30"/>
        <d v="2014-01-08T16:41:21"/>
        <d v="2014-01-08T19:52:28"/>
        <d v="2014-01-08T20:05:12"/>
        <d v="2014-01-08T20:20:47"/>
        <d v="2014-01-08T20:30:33"/>
        <d v="2014-01-08T20:39:16"/>
        <d v="2014-01-08T21:00:44"/>
        <d v="2014-01-08T21:32:15"/>
        <d v="2014-01-08T21:52:38"/>
        <d v="2014-01-08T22:01:28"/>
        <d v="2014-01-08T22:02:50"/>
        <d v="2014-01-08T22:07:28"/>
        <d v="2014-01-08T22:11:10"/>
        <d v="2014-01-08T22:11:58"/>
        <d v="2014-01-08T22:19:40"/>
        <d v="2014-01-08T22:22:36"/>
        <d v="2014-01-08T22:28:28"/>
        <d v="2014-01-08T22:30:11"/>
        <d v="2014-01-08T22:31:42"/>
        <d v="2014-01-08T22:40:46"/>
        <d v="2014-01-08T22:45:43"/>
        <d v="2014-01-08T22:51:48"/>
        <d v="2014-01-08T23:01:06"/>
        <d v="2014-01-08T23:06:19"/>
        <d v="2014-01-08T23:10:56"/>
        <d v="2014-01-09T14:58:46"/>
        <d v="2014-01-09T15:08:09"/>
        <d v="2014-01-09T15:24:23"/>
        <d v="2014-01-09T15:47:57"/>
        <d v="2014-01-09T16:08:19"/>
        <d v="2014-01-09T16:08:22"/>
        <d v="2014-01-09T16:23:38"/>
        <d v="2014-01-09T16:24:31"/>
        <d v="2014-01-09T16:29:43"/>
        <d v="2014-01-09T16:39:11"/>
        <d v="2014-01-09T16:39:20"/>
        <d v="2014-01-09T16:43:38"/>
        <d v="2014-01-09T16:50:30"/>
        <d v="2014-01-09T16:56:05"/>
        <d v="2014-01-09T17:14:54"/>
        <d v="2014-01-09T17:27:37"/>
        <d v="2014-01-09T17:28:49"/>
        <d v="2014-01-09T17:39:34"/>
        <d v="2014-01-09T17:53:32"/>
        <d v="2014-01-09T17:56:02"/>
        <d v="2014-01-09T18:04:28"/>
        <d v="2014-01-09T18:10:35"/>
        <d v="2014-01-09T18:19:16"/>
        <d v="2014-01-09T18:30:10"/>
        <d v="2014-01-09T20:09:09"/>
        <d v="2014-01-09T20:20:39"/>
        <d v="2014-01-09T20:25:15"/>
        <d v="2014-01-09T20:37:42"/>
        <d v="2014-01-09T20:37:56"/>
        <d v="2014-01-09T20:56:11"/>
        <d v="2014-01-09T21:19:57"/>
        <d v="2014-01-09T21:49:26"/>
        <d v="2014-01-09T22:01:24"/>
        <d v="2014-01-09T22:33:54"/>
        <d v="2014-01-09T22:37:49"/>
        <d v="2014-01-09T22:38:07"/>
        <d v="2014-01-09T22:41:42"/>
        <d v="2014-01-09T22:42:10"/>
        <d v="2014-01-09T22:43:20"/>
        <d v="2014-01-09T22:49:04"/>
        <d v="2014-01-09T22:50:31"/>
        <d v="2014-01-09T22:56:27"/>
        <d v="2014-01-09T23:04:21"/>
        <d v="2014-01-10T14:31:53"/>
        <d v="2014-01-10T14:40:05"/>
        <d v="2014-01-10T15:10:53"/>
        <d v="2014-01-10T15:15:48"/>
        <d v="2014-01-10T15:28:46"/>
        <d v="2014-01-10T15:36:30"/>
        <d v="2014-01-10T15:50:42"/>
        <d v="2014-01-10T15:55:49"/>
        <d v="2014-01-10T16:33:55"/>
        <d v="2014-01-10T16:49:31"/>
        <d v="2014-01-10T17:21:34"/>
        <d v="2014-01-10T17:51:48"/>
        <d v="2014-01-10T17:53:56"/>
        <d v="2014-01-10T17:55:54"/>
        <d v="2014-01-10T17:58:35"/>
        <d v="2014-01-10T18:01:14"/>
        <d v="2014-01-10T18:06:07"/>
        <d v="2014-01-10T18:21:57"/>
        <d v="2014-01-10T18:33:15"/>
        <d v="2014-01-10T20:00:08"/>
        <d v="2014-01-10T20:08:56"/>
        <d v="2014-01-10T21:10:14"/>
        <d v="2014-01-10T21:12:44"/>
        <d v="2014-01-10T21:15:19"/>
        <d v="2014-01-10T22:24:56"/>
        <d v="2014-01-10T22:50:55"/>
        <d v="2014-01-10T22:56:19"/>
        <d v="2014-01-11T15:13:33"/>
        <d v="2014-01-11T15:22:59"/>
        <d v="2014-01-11T15:32:11"/>
        <d v="2014-01-11T15:49:20"/>
        <d v="2014-01-11T15:55:00"/>
        <d v="2014-01-11T16:05:01"/>
        <d v="2014-01-11T16:23:46"/>
        <d v="2014-01-11T16:33:05"/>
        <d v="2014-01-11T17:21:10"/>
        <d v="2014-01-11T17:30:03"/>
        <d v="2014-01-11T17:35:01"/>
        <d v="2014-01-11T17:39:57"/>
        <d v="2014-01-11T17:44:53"/>
        <d v="2014-01-11T17:55:23"/>
        <d v="2014-01-11T17:59:34"/>
        <d v="2014-01-11T18:03:04"/>
        <d v="2014-01-11T18:08:11"/>
        <d v="2014-01-11T18:13:13"/>
        <d v="2014-01-11T18:17:14"/>
        <d v="2014-01-11T18:24:52"/>
        <d v="2014-01-11T18:29:12"/>
        <d v="2014-01-11T18:32:17"/>
        <d v="2014-01-11T18:37:56"/>
        <d v="2014-01-13T15:17:02"/>
        <d v="2014-01-13T16:15:31"/>
        <d v="2014-01-13T16:36:10"/>
        <d v="2014-01-13T16:40:28"/>
        <d v="2014-01-13T16:56:46"/>
        <d v="2014-01-13T17:01:34"/>
        <d v="2014-01-13T17:09:13"/>
        <d v="2014-01-13T17:17:38"/>
        <d v="2014-01-13T17:30:53"/>
        <d v="2014-01-13T17:37:02"/>
        <d v="2014-01-13T17:41:16"/>
        <d v="2014-01-13T17:56:01"/>
        <d v="2014-01-13T18:07:01"/>
        <d v="2014-01-13T18:19:53"/>
        <d v="2014-01-13T20:02:28"/>
        <d v="2014-01-13T20:22:41"/>
        <d v="2014-01-13T20:42:44"/>
        <d v="2014-01-13T20:46:44"/>
        <d v="2014-01-13T21:05:16"/>
        <d v="2014-01-13T21:13:02"/>
        <d v="2014-01-13T21:14:37"/>
        <d v="2014-01-13T21:23:14"/>
        <d v="2014-01-13T21:33:36"/>
        <d v="2014-01-13T21:54:35"/>
        <d v="2014-01-13T22:25:36"/>
        <d v="2014-01-13T22:35:28"/>
        <d v="2014-01-13T22:46:55"/>
        <d v="2014-01-13T22:58:12"/>
        <d v="2014-01-14T18:10:24"/>
        <d v="2014-01-14T18:28:55"/>
        <d v="2014-01-14T19:59:26"/>
        <d v="2014-01-14T20:11:32"/>
        <d v="2014-01-14T20:12:44"/>
        <d v="2014-01-14T20:19:53"/>
        <d v="2014-01-14T20:21:58"/>
        <d v="2014-01-14T20:33:15"/>
        <d v="2014-01-14T20:53:42"/>
        <d v="2014-01-14T21:07:09"/>
        <d v="2014-01-14T21:23:55"/>
        <d v="2014-01-14T21:32:16"/>
        <d v="2014-01-14T22:09:24"/>
        <d v="2014-01-14T22:24:46"/>
        <d v="2014-01-14T22:29:41"/>
        <d v="2014-01-14T22:31:55"/>
        <d v="2014-01-14T22:37:16"/>
        <d v="2014-01-14T22:39:56"/>
        <d v="2014-01-15T14:02:24"/>
        <d v="2014-01-15T14:13:44"/>
        <d v="2014-01-15T14:29:51"/>
        <d v="2014-01-15T14:38:11"/>
        <d v="2014-01-15T15:01:59"/>
        <d v="2014-01-15T15:19:24"/>
        <d v="2014-01-15T15:24:32"/>
        <d v="2014-01-15T15:29:56"/>
        <d v="2014-01-15T15:36:49"/>
        <d v="2014-01-15T15:41:24"/>
        <d v="2014-01-15T15:41:25"/>
        <d v="2014-01-15T15:54:28"/>
        <d v="2014-01-15T16:11:29"/>
        <d v="2014-01-15T16:24:45"/>
        <d v="2014-01-15T16:30:19"/>
        <d v="2014-01-15T16:37:08"/>
        <d v="2014-01-15T16:43:14"/>
        <d v="2014-01-15T16:49:55"/>
        <d v="2014-01-15T16:54:18"/>
        <d v="2014-01-15T16:54:34"/>
        <d v="2014-01-15T17:05:15"/>
        <d v="2014-01-15T17:10:21"/>
        <d v="2014-01-15T17:18:28"/>
        <d v="2014-01-15T17:20:19"/>
        <d v="2014-01-15T17:25:49"/>
        <d v="2014-01-15T17:40:18"/>
        <d v="2014-01-15T17:51:19"/>
        <d v="2014-01-15T18:02:45"/>
        <d v="2014-01-15T18:03:09"/>
        <d v="2014-01-15T18:12:49"/>
        <d v="2014-01-15T18:16:04"/>
        <d v="2014-01-15T20:26:45"/>
        <d v="2014-01-15T20:27:34"/>
        <d v="2014-01-15T20:33:19"/>
        <d v="2014-01-15T20:37:11"/>
        <d v="2014-01-15T20:44:54"/>
        <d v="2014-01-15T20:51:52"/>
        <d v="2014-01-15T20:58:50"/>
        <d v="2014-01-15T21:00:29"/>
        <d v="2014-01-15T21:02:51"/>
        <d v="2014-01-15T21:11:30"/>
        <d v="2014-01-15T21:20:44"/>
        <d v="2014-01-15T21:27:30"/>
        <d v="2014-01-15T21:29:54"/>
        <d v="2014-01-15T21:31:16"/>
        <d v="2014-01-15T21:35:39"/>
        <d v="2014-01-15T21:39:03"/>
        <d v="2014-01-15T21:44:00"/>
        <d v="2014-01-15T21:51:09"/>
        <d v="2014-01-15T21:56:12"/>
        <d v="2014-01-15T22:01:28"/>
        <d v="2014-01-15T22:04:38"/>
        <d v="2014-01-15T22:09:12"/>
        <d v="2014-01-15T22:15:55"/>
        <d v="2014-01-15T22:21:36"/>
        <d v="2014-01-15T22:25:56"/>
        <d v="2014-01-15T22:33:19"/>
        <d v="2014-01-15T22:36:04"/>
        <d v="2014-01-15T22:40:24"/>
        <d v="2014-01-15T22:42:01"/>
        <d v="2014-01-15T22:52:12"/>
        <d v="2014-01-15T22:59:15"/>
        <d v="2014-01-15T23:05:13"/>
        <d v="2014-01-16T15:05:46"/>
        <d v="2014-01-16T15:07:49"/>
        <d v="2014-01-16T15:13:17"/>
        <d v="2014-01-16T15:14:57"/>
        <d v="2014-01-16T15:16:56"/>
        <d v="2014-01-16T16:09:36"/>
        <d v="2014-01-16T16:33:55"/>
        <d v="2014-01-16T16:34:27"/>
        <d v="2014-01-16T16:39:26"/>
        <d v="2014-01-16T16:46:10"/>
        <d v="2014-01-16T16:52:00"/>
        <d v="2014-01-16T16:58:40"/>
        <d v="2014-01-16T17:13:05"/>
        <d v="2014-01-16T17:13:38"/>
        <d v="2014-01-16T17:23:01"/>
        <d v="2014-01-16T17:27:10"/>
        <d v="2014-01-16T17:44:16"/>
        <d v="2014-01-16T17:44:29"/>
        <d v="2014-01-16T17:53:45"/>
        <d v="2014-01-16T18:01:11"/>
        <d v="2014-01-16T18:04:53"/>
        <d v="2014-01-16T18:12:35"/>
        <d v="2014-01-16T18:21:19"/>
        <d v="2014-01-16T18:24:23"/>
        <d v="2014-01-16T18:34:04"/>
        <d v="2014-01-16T18:38:53"/>
        <d v="2014-01-16T20:04:37"/>
        <d v="2014-01-16T20:13:08"/>
        <d v="2014-01-16T20:36:14"/>
        <d v="2014-01-16T20:37:09"/>
        <d v="2014-01-16T20:37:39"/>
        <d v="2014-01-16T20:47:24"/>
        <d v="2014-01-16T20:48:13"/>
        <d v="2014-01-16T20:48:48"/>
        <d v="2014-01-16T20:57:22"/>
        <d v="2014-01-16T20:59:49"/>
        <d v="2014-01-16T21:03:57"/>
        <d v="2014-01-16T21:13:44"/>
        <d v="2014-01-16T21:23:48"/>
        <d v="2014-01-16T21:27:10"/>
        <d v="2014-01-16T21:34:12"/>
        <d v="2014-01-16T21:41:35"/>
        <d v="2014-01-16T21:48:34"/>
        <d v="2014-01-16T22:00:36"/>
        <d v="2014-01-16T22:11:36"/>
        <d v="2014-01-16T22:17:26"/>
        <d v="2014-01-16T22:25:24"/>
        <d v="2014-01-16T22:41:45"/>
        <d v="2014-01-17T13:52:14"/>
        <d v="2014-01-17T13:54:49"/>
        <d v="2014-01-17T14:34:17"/>
        <d v="2014-01-17T14:57:25"/>
        <d v="2014-01-17T15:19:18"/>
        <d v="2014-01-17T15:25:17"/>
        <d v="2014-01-17T15:32:34"/>
        <d v="2014-01-17T15:41:52"/>
        <d v="2014-01-17T15:48:37"/>
        <d v="2014-01-17T15:58:32"/>
        <d v="2014-01-17T16:08:08"/>
        <d v="2014-01-17T16:10:52"/>
        <d v="2014-01-17T16:46:16"/>
        <d v="2014-01-17T16:46:43"/>
        <d v="2014-01-17T17:41:10"/>
        <d v="2014-01-17T17:57:45"/>
        <d v="2014-01-17T18:08:52"/>
        <d v="2014-01-17T18:29:51"/>
        <d v="2014-01-17T20:09:23"/>
        <d v="2014-01-17T20:21:04"/>
        <d v="2014-01-17T20:32:55"/>
        <d v="2014-01-17T20:48:57"/>
        <d v="2014-01-17T20:50:00"/>
        <d v="2014-01-17T21:00:02"/>
        <d v="2014-01-17T21:05:49"/>
        <d v="2014-01-17T21:12:40"/>
        <d v="2014-01-17T21:21:10"/>
        <d v="2014-01-17T21:39:58"/>
        <d v="2014-01-17T21:55:41"/>
        <d v="2014-01-17T22:08:11"/>
        <d v="2014-01-17T22:40:12"/>
        <d v="2014-01-17T23:07:42"/>
        <d v="2014-01-17T23:19:08"/>
        <d v="2014-01-18T17:29:19"/>
        <d v="2014-01-18T17:39:43"/>
        <d v="2014-01-18T18:57:17"/>
        <d v="2014-01-18T19:07:31"/>
        <d v="2014-01-18T19:17:55"/>
        <d v="2014-01-18T19:26:18"/>
        <d v="2014-01-20T15:44:41"/>
        <d v="2014-01-20T15:46:50"/>
        <d v="2014-01-20T15:55:46"/>
        <d v="2014-01-20T16:02:05"/>
        <d v="2014-01-20T16:05:52"/>
        <d v="2014-01-20T16:15:08"/>
        <d v="2014-01-20T16:17:30"/>
        <d v="2014-01-20T16:26:45"/>
        <d v="2014-01-20T16:36:49"/>
        <d v="2014-01-20T17:18:43"/>
        <d v="2014-01-20T17:29:38"/>
        <d v="2014-01-20T17:42:23"/>
        <d v="2014-01-20T18:02:05"/>
        <d v="2014-01-20T18:19:06"/>
        <d v="2014-01-20T18:32:47"/>
        <d v="2014-01-20T20:31:44"/>
        <d v="2014-01-20T21:26:53"/>
        <d v="2014-01-20T21:31:48"/>
        <d v="2014-01-20T21:37:04"/>
        <d v="2014-01-20T21:49:03"/>
        <d v="2014-01-21T14:20:32"/>
        <d v="2014-01-21T14:30:12"/>
        <d v="2014-01-21T14:46:29"/>
        <d v="2014-01-21T14:57:42"/>
        <d v="2014-01-21T15:06:51"/>
        <d v="2014-01-21T15:25:38"/>
        <d v="2014-01-21T15:26:24"/>
        <d v="2014-01-21T15:31:14"/>
        <d v="2014-01-21T15:35:07"/>
        <d v="2014-01-21T15:43:29"/>
        <d v="2014-01-21T15:49:37"/>
        <d v="2014-01-21T15:54:30"/>
        <d v="2014-01-21T15:59:19"/>
        <d v="2014-01-21T16:02:33"/>
        <d v="2014-01-21T16:03:45"/>
        <d v="2014-01-21T16:14:09"/>
        <d v="2014-01-21T16:16:50"/>
        <d v="2014-01-21T16:19:24"/>
        <d v="2014-01-21T16:24:30"/>
        <d v="2014-01-21T16:29:51"/>
        <d v="2014-01-21T16:34:11"/>
        <d v="2014-01-21T16:37:20"/>
        <d v="2014-01-21T16:41:13"/>
        <d v="2014-01-21T16:43:21"/>
        <d v="2014-01-21T16:46:10"/>
        <d v="2014-01-21T16:52:03"/>
        <d v="2014-01-21T17:07:30"/>
        <d v="2014-01-21T17:21:10"/>
        <d v="2014-01-21T17:30:59"/>
        <d v="2014-01-21T17:34:44"/>
        <d v="2014-01-21T17:36:01"/>
        <d v="2014-01-21T17:37:20"/>
        <d v="2014-01-21T17:46:28"/>
        <d v="2014-01-21T17:49:07"/>
        <d v="2014-01-21T17:52:51"/>
        <d v="2014-01-21T17:58:51"/>
        <d v="2014-01-21T18:00:08"/>
        <d v="2014-01-21T18:10:57"/>
        <d v="2014-01-21T18:22:15"/>
        <d v="2014-01-21T20:02:55"/>
        <d v="2014-01-21T20:28:38"/>
        <d v="2014-01-21T20:50:20"/>
        <d v="2014-01-21T21:02:30"/>
        <d v="2014-01-21T21:38:12"/>
        <d v="2014-01-21T22:05:26"/>
        <d v="2014-01-21T22:23:25"/>
        <d v="2014-01-21T22:38:48"/>
        <d v="2014-01-22T04:23:29"/>
        <d v="2014-01-22T04:51:17"/>
        <d v="2014-01-22T05:04:00"/>
        <d v="2014-01-22T14:07:01"/>
        <d v="2014-01-22T14:11:50"/>
        <d v="2014-01-22T14:21:52"/>
        <d v="2014-01-22T14:26:38"/>
        <d v="2014-01-22T14:32:51"/>
        <d v="2014-01-22T14:40:53"/>
        <d v="2014-01-22T14:42:43"/>
        <d v="2014-01-22T14:50:35"/>
        <d v="2014-01-22T14:53:48"/>
        <d v="2014-01-22T15:04:02"/>
        <d v="2014-01-22T15:10:07"/>
        <d v="2014-01-22T15:13:57"/>
        <d v="2014-01-22T15:25:14"/>
        <d v="2014-01-22T15:37:11"/>
        <d v="2014-01-22T15:46:08"/>
        <d v="2014-01-22T15:46:38"/>
        <d v="2014-01-22T15:54:17"/>
        <d v="2014-01-22T15:57:48"/>
        <d v="2014-01-22T16:17:27"/>
        <d v="2014-01-22T16:25:33"/>
        <d v="2014-01-22T16:48:08"/>
        <d v="2014-01-22T16:54:31"/>
        <d v="2014-01-22T17:04:48"/>
        <d v="2014-01-22T17:19:56"/>
        <d v="2014-01-22T17:31:41"/>
        <d v="2014-01-22T17:42:49"/>
        <d v="2014-01-22T17:52:04"/>
        <d v="2014-01-22T18:06:13"/>
        <d v="2014-01-22T20:30:17"/>
        <d v="2014-01-22T20:38:33"/>
        <d v="2014-01-22T20:50:07"/>
        <d v="2014-01-22T21:01:39"/>
        <d v="2014-01-22T21:07:44"/>
        <d v="2014-01-22T21:14:01"/>
        <d v="2014-01-22T21:22:03"/>
        <d v="2014-01-22T21:30:40"/>
        <d v="2014-01-23T15:02:15"/>
        <d v="2014-01-23T15:11:08"/>
        <d v="2014-01-23T15:22:28"/>
        <d v="2014-01-23T15:46:18"/>
        <d v="2014-01-23T15:52:02"/>
        <d v="2014-01-23T16:01:41"/>
        <d v="2014-01-23T16:11:22"/>
        <d v="2014-01-23T16:18:03"/>
        <d v="2014-01-23T16:23:38"/>
        <d v="2014-01-23T16:24:39"/>
        <d v="2014-01-23T16:30:05"/>
        <d v="2014-01-23T16:39:40"/>
        <d v="2014-01-23T16:59:23"/>
        <d v="2014-01-23T19:59:39"/>
        <d v="2014-01-23T21:46:57"/>
        <d v="2014-01-23T21:53:23"/>
        <d v="2014-01-23T22:13:04"/>
        <d v="2014-01-24T04:23:41"/>
        <d v="2014-01-24T05:06:54"/>
        <d v="2014-01-24T14:20:41"/>
        <d v="2014-01-24T14:28:47"/>
        <d v="2014-01-24T14:49:22"/>
        <d v="2014-01-24T15:11:38"/>
        <d v="2014-01-24T15:39:28"/>
        <d v="2014-01-24T15:45:36"/>
        <d v="2014-01-24T15:48:48"/>
        <d v="2014-01-24T16:01:03"/>
        <d v="2014-01-24T16:06:46"/>
        <d v="2014-01-24T16:11:45"/>
        <d v="2014-01-24T16:16:01"/>
        <d v="2014-01-24T16:21:55"/>
        <d v="2014-01-24T16:29:55"/>
        <d v="2014-01-24T16:36:32"/>
        <d v="2014-01-24T16:40:32"/>
        <d v="2014-01-24T16:46:06"/>
        <d v="2014-01-24T16:50:04"/>
        <d v="2014-01-24T16:58:29"/>
        <d v="2014-01-24T17:04:03"/>
        <d v="2014-01-24T17:09:50"/>
        <d v="2014-01-24T17:11:29"/>
        <d v="2014-01-24T17:19:47"/>
        <d v="2014-01-24T17:28:53"/>
        <d v="2014-01-24T17:33:32"/>
        <d v="2014-01-24T17:34:58"/>
        <d v="2014-01-24T17:51:08"/>
        <d v="2014-01-24T17:51:11"/>
        <d v="2014-01-24T18:10:23"/>
        <d v="2014-01-24T18:18:42"/>
        <d v="2014-01-24T18:40:37"/>
        <d v="2014-01-24T18:49:46"/>
        <d v="2014-01-24T18:53:09"/>
        <d v="2014-01-24T19:27:13"/>
        <d v="2014-01-24T20:28:02"/>
        <d v="2014-01-24T20:36:37"/>
        <d v="2014-01-24T20:44:25"/>
        <d v="2014-01-24T20:58:01"/>
        <d v="2014-01-24T21:14:04"/>
        <d v="2014-01-24T21:21:41"/>
        <d v="2014-01-24T21:25:02"/>
        <d v="2014-01-24T21:31:39"/>
        <d v="2014-01-24T21:38:05"/>
        <d v="2014-01-24T21:40:15"/>
        <d v="2014-01-24T21:43:02"/>
        <d v="2014-01-24T21:47:43"/>
        <d v="2014-01-24T21:50:26"/>
        <d v="2014-01-24T21:59:01"/>
        <d v="2014-01-24T22:07:14"/>
        <d v="2014-01-24T22:08:07"/>
        <d v="2014-01-25T14:45:22"/>
        <d v="2014-01-25T14:55:04"/>
        <d v="2014-01-25T15:04:28"/>
        <d v="2014-01-25T15:20:54"/>
        <d v="2014-01-25T15:27:45"/>
        <d v="2014-01-25T15:38:12"/>
        <d v="2014-01-25T15:55:32"/>
        <d v="2014-01-25T16:07:21"/>
        <d v="2014-01-26T05:28:07"/>
        <d v="2014-01-26T05:43:35"/>
        <d v="2014-01-26T05:55:01"/>
        <d v="2014-01-26T15:22:24"/>
        <d v="2014-01-26T15:28:30"/>
        <d v="2014-01-26T15:36:19"/>
        <d v="2014-01-26T15:43:30"/>
        <d v="2014-01-26T15:58:38"/>
        <d v="2014-01-26T16:04:40"/>
        <d v="2014-01-26T16:10:39"/>
        <d v="2014-01-26T16:27:15"/>
        <d v="2014-01-26T16:38:16"/>
        <d v="2014-01-26T16:46:21"/>
        <d v="2014-01-26T16:52:15"/>
        <d v="2014-01-26T17:01:43"/>
        <d v="2014-01-26T17:08:19"/>
        <d v="2014-01-26T17:15:04"/>
        <d v="2014-01-26T17:20:34"/>
        <d v="2014-01-26T17:27:21"/>
        <d v="2014-01-26T17:32:43"/>
        <d v="2014-01-26T17:39:29"/>
        <d v="2014-01-26T17:47:39"/>
        <d v="2014-01-26T18:06:29"/>
        <d v="2014-01-26T19:30:16"/>
        <d v="2014-01-26T19:35:41"/>
        <d v="2014-01-26T19:42:42"/>
        <d v="2014-01-26T20:04:17"/>
        <d v="2014-01-26T20:29:54"/>
        <d v="2014-01-26T21:39:22"/>
        <d v="2014-01-26T22:10:48"/>
        <d v="2014-01-26T22:29:00"/>
        <d v="2014-01-26T22:44:44"/>
        <d v="2014-01-27T01:08:44"/>
        <d v="2014-01-27T01:57:06"/>
        <d v="2014-01-27T02:26:31"/>
        <d v="2014-01-27T02:53:47"/>
        <d v="2014-01-27T03:58:49"/>
        <d v="2014-01-27T14:09:49"/>
        <d v="2014-01-27T14:27:28"/>
        <d v="2014-01-27T14:29:12"/>
        <d v="2014-01-27T14:34:46"/>
        <d v="2014-01-27T14:45:05"/>
        <d v="2014-01-27T14:48:07"/>
        <d v="2014-01-27T14:51:35"/>
        <d v="2014-01-27T14:56:58"/>
        <d v="2014-01-27T15:03:36"/>
        <d v="2014-01-27T15:13:53"/>
        <d v="2014-01-27T15:22:41"/>
        <d v="2014-01-27T15:32:13"/>
        <d v="2014-01-27T15:36:42"/>
        <d v="2014-01-27T15:36:59"/>
        <d v="2014-01-27T15:38:16"/>
        <d v="2014-01-27T15:43:44"/>
        <d v="2014-01-27T15:52:54"/>
        <d v="2014-01-27T15:56:38"/>
        <d v="2014-01-27T15:58:14"/>
        <d v="2014-01-27T15:58:57"/>
        <d v="2014-01-27T16:07:31"/>
        <d v="2014-01-27T16:07:59"/>
        <d v="2014-01-27T16:11:40"/>
        <d v="2014-01-27T16:16:52"/>
        <d v="2014-01-27T16:16:55"/>
        <d v="2014-01-27T16:22:13"/>
        <d v="2014-01-27T16:22:26"/>
        <d v="2014-01-27T16:24:06"/>
        <d v="2014-01-27T16:31:06"/>
        <d v="2014-01-27T16:36:30"/>
        <d v="2014-01-27T16:38:49"/>
        <d v="2014-01-27T16:40:24"/>
        <d v="2014-01-27T16:46:07"/>
        <d v="2014-01-27T16:47:23"/>
        <d v="2014-01-27T16:49:11"/>
        <d v="2014-01-27T16:51:18"/>
        <d v="2014-01-27T17:00:14"/>
        <d v="2014-01-27T17:12:59"/>
        <d v="2014-01-27T17:26:09"/>
        <d v="2014-01-27T17:28:22"/>
        <d v="2014-01-27T17:38:43"/>
        <d v="2014-01-27T17:44:27"/>
        <d v="2014-01-27T17:47:10"/>
        <d v="2014-01-27T17:49:43"/>
        <d v="2014-01-27T17:51:31"/>
        <d v="2014-01-27T17:52:13"/>
        <d v="2014-01-27T17:54:15"/>
        <d v="2014-01-27T17:59:03"/>
        <d v="2014-01-27T17:59:06"/>
        <d v="2014-01-27T18:02:59"/>
        <d v="2014-01-27T18:05:27"/>
        <d v="2014-01-27T18:08:03"/>
        <d v="2014-01-27T18:11:50"/>
        <d v="2014-01-27T18:12:58"/>
        <d v="2014-01-27T18:13:25"/>
        <d v="2014-01-27T18:17:57"/>
        <d v="2014-01-27T18:20:11"/>
        <d v="2014-01-27T18:29:18"/>
        <d v="2014-01-27T18:29:53"/>
        <d v="2014-01-27T18:30:37"/>
        <d v="2014-01-27T18:38:38"/>
        <d v="2014-01-27T18:54:36"/>
        <d v="2014-01-27T19:06:41"/>
        <d v="2014-01-27T19:57:07"/>
        <d v="2014-01-27T20:00:28"/>
        <d v="2014-01-27T20:05:30"/>
        <d v="2014-01-27T20:08:55"/>
        <d v="2014-01-27T20:19:50"/>
        <d v="2014-01-27T20:23:35"/>
        <d v="2014-01-27T20:51:24"/>
        <d v="2014-01-27T20:53:27"/>
        <d v="2014-01-27T20:54:17"/>
        <d v="2014-01-27T20:57:57"/>
        <d v="2014-01-27T21:01:18"/>
        <d v="2014-01-27T21:01:33"/>
        <d v="2014-01-27T21:07:00"/>
        <d v="2014-01-27T21:12:04"/>
        <d v="2014-01-27T21:16:51"/>
        <d v="2014-01-27T21:21:15"/>
        <d v="2014-01-27T21:21:16"/>
        <d v="2014-01-27T21:25:13"/>
        <d v="2014-01-27T21:31:34"/>
        <d v="2014-01-27T21:34:00"/>
        <d v="2014-01-27T21:39:04"/>
        <d v="2014-01-27T21:41:18"/>
        <d v="2014-01-27T21:45:41"/>
        <d v="2014-01-27T21:48:55"/>
        <d v="2014-01-27T21:50:45"/>
        <d v="2014-01-27T21:55:58"/>
        <d v="2014-01-27T21:59:33"/>
        <d v="2014-01-27T22:02:56"/>
        <d v="2014-01-27T22:13:40"/>
        <d v="2014-01-27T22:21:32"/>
        <d v="2014-01-27T22:21:41"/>
        <d v="2014-01-27T22:29:29"/>
        <d v="2014-01-27T22:33:31"/>
        <d v="2014-01-27T22:38:50"/>
        <d v="2014-01-27T22:45:43"/>
        <d v="2014-01-27T22:46:28"/>
        <d v="2014-01-27T23:34:04"/>
        <d v="2014-01-28T00:02:18"/>
        <d v="2014-01-28T00:28:54"/>
        <d v="2014-01-28T00:46:51"/>
        <d v="2014-01-28T14:45:00"/>
        <d v="2014-01-28T14:57:31"/>
        <d v="2014-01-28T15:28:02"/>
        <d v="2014-01-28T15:35:02"/>
        <d v="2014-01-28T16:06:57"/>
        <d v="2014-01-28T16:31:08"/>
        <d v="2014-01-28T16:37:25"/>
        <d v="2014-01-28T16:53:46"/>
        <d v="2014-01-28T17:10:19"/>
        <d v="2014-01-28T17:55:05"/>
        <d v="2014-01-28T18:04:58"/>
        <d v="2014-01-28T18:18:23"/>
        <d v="2014-01-28T19:38:04"/>
        <d v="2014-01-28T20:28:09"/>
        <d v="2014-01-28T21:09:31"/>
        <d v="2014-01-28T21:12:43"/>
        <d v="2014-01-28T21:26:06"/>
        <d v="2014-01-28T21:36:25"/>
        <d v="2014-01-28T21:45:13"/>
        <d v="2014-01-28T22:05:15"/>
        <d v="2014-01-28T22:20:56"/>
        <d v="2014-01-06T12:59:57"/>
        <d v="2014-01-06T13:17:46"/>
        <d v="2014-01-06T13:24:23"/>
        <d v="2014-01-08T07:11:18"/>
        <d v="2014-01-08T07:24:57"/>
        <d v="2014-01-08T07:28:03"/>
        <d v="2014-01-08T07:58:20"/>
        <d v="2014-01-08T08:32:38"/>
        <d v="2014-01-08T10:40:32"/>
        <d v="2014-01-08T11:11:49"/>
        <d v="2014-01-08T11:44:52"/>
        <d v="2014-01-08T12:21:57"/>
        <d v="2014-01-08T13:09:50"/>
        <d v="2014-01-08T13:10:45"/>
        <d v="2014-01-08T13:13:44"/>
        <d v="2014-01-08T13:45:22"/>
        <d v="2014-01-09T06:51:53"/>
        <d v="2014-01-09T07:52:38"/>
        <d v="2014-01-09T07:53:46"/>
        <d v="2014-01-09T08:22:18"/>
        <d v="2014-01-09T08:43:46"/>
        <d v="2014-01-09T08:50:38"/>
        <d v="2014-01-09T09:33:33"/>
        <d v="2014-01-09T10:09:55"/>
        <d v="2014-01-09T10:50:14"/>
        <d v="2014-01-09T11:54:14"/>
        <d v="2014-01-09T11:59:16"/>
        <d v="2014-01-09T12:08:51"/>
        <d v="2014-01-09T12:18:20"/>
        <d v="2014-01-09T13:09:50"/>
        <d v="2014-01-09T13:16:02"/>
        <d v="2014-01-09T13:21:08"/>
        <d v="2014-01-09T13:52:16"/>
        <d v="2014-01-10T06:53:15"/>
        <d v="2014-01-10T08:21:55"/>
        <d v="2014-01-10T08:34:44"/>
        <d v="2014-01-10T08:52:51"/>
        <d v="2014-01-10T09:59:25"/>
        <d v="2014-01-10T11:14:06"/>
        <d v="2014-01-10T11:29:05"/>
        <d v="2014-01-10T12:25:40"/>
        <d v="2014-01-10T12:57:12"/>
        <d v="2014-01-13T07:08:27"/>
        <d v="2014-01-13T08:23:45"/>
        <d v="2014-01-13T08:40:14"/>
        <d v="2014-01-13T08:46:02"/>
        <d v="2014-01-13T09:46:23"/>
        <d v="2014-01-13T10:26:17"/>
        <d v="2014-01-13T11:22:40"/>
        <d v="2014-01-13T12:25:33"/>
        <d v="2014-01-13T12:32:47"/>
        <d v="2014-01-13T13:51:55"/>
        <d v="2014-01-14T07:33:34"/>
        <d v="2014-01-14T10:45:11"/>
        <d v="2014-01-14T11:17:27"/>
        <d v="2014-01-14T11:51:17"/>
        <d v="2014-01-14T13:00:29"/>
        <d v="2014-01-15T06:38:13"/>
        <d v="2014-01-15T07:12:22"/>
        <d v="2014-01-15T08:08:55"/>
        <d v="2014-01-15T08:43:40"/>
        <d v="2014-01-15T10:15:05"/>
        <d v="2014-01-15T10:39:14"/>
        <d v="2014-01-15T12:18:33"/>
        <d v="2014-01-15T12:42:48"/>
        <d v="2014-01-15T13:16:09"/>
        <d v="2014-01-16T08:12:32"/>
        <d v="2014-01-16T08:14:06"/>
        <d v="2014-01-16T08:58:51"/>
        <d v="2014-01-16T10:51:16"/>
        <d v="2014-01-16T12:10:31"/>
        <d v="2014-01-16T12:40:30"/>
        <d v="2014-01-16T13:59:40"/>
        <d v="2014-01-17T10:04:07"/>
        <d v="2014-01-17T10:36:57"/>
        <d v="2014-01-17T13:30:03"/>
        <d v="2014-01-20T09:11:26"/>
        <d v="2014-01-20T11:01:10"/>
        <d v="2014-01-20T13:46:28"/>
        <d v="2014-01-21T07:50:39"/>
        <d v="2014-01-21T07:52:16"/>
        <d v="2014-01-21T08:44:15"/>
        <d v="2014-01-21T08:55:58"/>
        <d v="2014-01-21T09:40:45"/>
        <d v="2014-01-21T11:17:13"/>
        <d v="2014-01-21T13:58:48"/>
        <d v="2014-01-22T06:53:01"/>
        <d v="2014-01-22T08:30:15"/>
        <d v="2014-01-22T10:31:07"/>
        <d v="2014-01-22T11:35:21"/>
        <d v="2014-01-22T12:30:10"/>
        <d v="2014-01-22T12:44:25"/>
        <d v="2014-01-23T07:22:06"/>
        <d v="2014-01-23T07:39:34"/>
        <d v="2014-01-23T07:50:33"/>
        <d v="2014-01-23T08:19:05"/>
        <d v="2014-01-23T09:30:19"/>
        <d v="2014-01-23T09:44:56"/>
        <d v="2014-01-23T12:12:18"/>
        <d v="2014-01-23T13:31:13"/>
        <d v="2014-01-23T13:51:27"/>
        <d v="2014-01-24T06:53:06"/>
        <d v="2014-01-24T08:40:48"/>
        <d v="2014-01-24T10:00:24"/>
        <d v="2014-01-24T11:07:50"/>
        <d v="2014-01-24T12:08:50"/>
        <d v="2014-01-24T13:09:54"/>
        <d v="2014-01-27T07:31:20"/>
        <d v="2014-01-27T08:11:10"/>
        <d v="2014-01-27T10:33:47"/>
        <d v="2014-01-27T10:37:51"/>
        <d v="2014-01-27T12:25:07"/>
        <d v="2014-01-27T12:56:20"/>
        <d v="2014-01-27T13:41:16"/>
        <d v="2014-01-28T07:44:03"/>
        <d v="2014-01-28T10:48:45"/>
        <d v="2014-01-28T12:53:11"/>
        <d v="2014-01-28T13:36:27"/>
        <d v="2014-01-28T13:46:01"/>
        <d v="2014-01-28T14:03:21"/>
        <d v="2014-01-03T09:04:04"/>
        <d v="2014-01-03T09:14:47"/>
        <d v="2014-01-03T09:57:08"/>
        <d v="2014-01-03T10:41:28"/>
        <d v="2014-01-03T11:07:36"/>
        <d v="2014-01-03T11:49:39"/>
        <d v="2014-01-03T12:31:11"/>
        <d v="2014-01-06T17:05:04"/>
        <d v="2014-01-07T09:49:25"/>
        <d v="2014-01-07T11:43:44"/>
        <d v="2014-01-07T12:22:58"/>
        <d v="2014-01-07T13:37:33"/>
        <d v="2014-01-07T14:25:37"/>
        <d v="2014-01-07T15:20:55"/>
        <d v="2014-01-08T12:09:53"/>
        <d v="2014-01-08T13:34:12"/>
        <d v="2014-01-08T13:57:03"/>
        <d v="2014-01-09T09:21:23"/>
        <d v="2014-01-09T09:53:21"/>
        <d v="2014-01-09T10:22:32"/>
        <d v="2014-01-09T10:52:31"/>
        <d v="2014-01-09T11:37:58"/>
        <d v="2014-01-23T00:09:34"/>
        <d v="2014-01-23T15:05:29"/>
        <d v="2014-01-23T15:09:27"/>
        <d v="2014-01-24T10:24:44"/>
        <d v="2014-01-24T11:10:09"/>
        <d v="2014-01-27T12:00:35"/>
        <d v="2014-01-27T12:04:37"/>
        <d v="2014-01-27T12:06:40"/>
        <d v="2014-01-28T13:25:51"/>
        <d v="2014-01-28T13:40:38"/>
        <d v="2014-01-28T13:54:51"/>
        <d v="2014-01-28T14:03:44"/>
        <d v="2014-01-28T14:12:44"/>
        <d v="2014-01-02T18:21:41"/>
        <d v="2014-01-06T16:53:11"/>
        <d v="2014-01-10T22:58:57"/>
        <d v="2014-01-16T14:50:58"/>
        <d v="2014-01-16T15:08:47"/>
        <d v="2014-01-16T15:51:49"/>
        <d v="2014-01-16T17:01:31"/>
        <d v="2014-01-16T20:27:44"/>
        <d v="2014-01-16T21:08:22"/>
        <d v="2014-01-17T17:17:21"/>
        <d v="2014-01-17T18:12:49"/>
        <d v="2014-01-17T19:10:36"/>
        <d v="2014-01-17T21:19:10"/>
        <d v="2014-01-17T23:41:44"/>
        <d v="2014-01-21T15:31:36"/>
        <d v="2014-01-21T15:45:22"/>
        <d v="2014-01-21T15:53:36"/>
        <d v="2014-01-21T16:15:32"/>
        <d v="2014-01-21T16:49:58"/>
        <d v="2014-01-21T17:42:18"/>
        <d v="2014-01-21T18:46:42"/>
        <d v="2014-01-21T20:49:15"/>
        <d v="2014-01-21T21:57:07"/>
        <d v="2014-01-21T22:24:48"/>
        <d v="2014-01-21T22:30:29"/>
        <d v="2014-01-22T17:02:14"/>
        <d v="2014-01-22T17:33:20"/>
        <d v="2014-01-22T18:13:13"/>
        <d v="2014-01-22T20:59:43"/>
        <d v="2014-01-22T21:25:19"/>
        <d v="2014-01-22T22:03:06"/>
        <d v="2014-01-24T16:45:13"/>
        <d v="2014-01-24T16:46:03"/>
        <d v="2014-01-24T17:02:50"/>
        <d v="2014-01-24T17:11:44"/>
        <d v="2014-01-24T17:43:16"/>
        <d v="2014-01-24T18:37:12"/>
        <d v="2014-01-24T21:38:34"/>
        <d v="2014-01-24T22:14:11"/>
        <d v="2014-01-24T22:40:33"/>
        <d v="2014-01-24T22:55:36"/>
        <d v="2014-01-24T23:22:38"/>
        <d v="2014-01-24T23:33:47"/>
        <d v="2014-01-24T23:43:15"/>
        <d v="2014-01-27T21:39:05"/>
        <d v="2014-01-27T22:19:50"/>
        <d v="2014-01-27T23:41:57"/>
        <d v="2014-01-28T15:52:05"/>
        <d v="2014-01-28T22:16:49"/>
        <d v="2014-01-03T21:21:54"/>
        <d v="2014-01-03T21:48:40"/>
        <d v="2014-01-13T22:04:45"/>
        <d v="2014-01-17T21:40:17"/>
        <d v="2014-01-17T22:33:23"/>
        <d v="2014-01-18T14:01:52"/>
        <d v="2014-01-20T20:30:10"/>
        <d v="2014-01-22T16:21:00"/>
        <d v="2014-01-22T17:23:21"/>
        <d v="2014-01-22T20:27:14"/>
        <d v="2014-01-23T04:10:47"/>
        <d v="2014-01-24T18:34:17"/>
        <d v="2014-01-24T20:40:36"/>
        <d v="2014-01-25T04:48:13"/>
        <d v="2014-01-26T04:57:42"/>
        <d v="2014-01-28T18:03:17"/>
        <d v="2014-01-28T21:49:10"/>
        <d v="2014-01-02T16:10:01"/>
        <d v="2014-01-02T16:22:44"/>
        <d v="2014-01-02T19:04:27"/>
        <d v="2014-01-02T19:14:32"/>
        <d v="2014-01-02T19:53:24"/>
        <d v="2014-01-02T22:19:38"/>
        <d v="2014-01-02T23:07:23"/>
        <d v="2014-01-02T23:27:36"/>
        <d v="2014-01-02T23:47:43"/>
        <d v="2014-01-03T00:05:41"/>
        <d v="2014-01-03T00:21:43"/>
        <d v="2014-01-03T00:38:39"/>
        <d v="2014-01-03T17:11:34"/>
        <d v="2014-01-03T17:30:18"/>
        <d v="2014-01-03T18:48:54"/>
        <d v="2014-01-07T14:32:55"/>
        <d v="2014-01-07T14:52:52"/>
        <d v="2014-01-07T15:06:32"/>
        <d v="2014-01-07T15:20:24"/>
        <d v="2014-01-07T15:41:46"/>
        <d v="2014-01-07T20:48:09"/>
        <d v="2014-01-07T22:03:18"/>
        <d v="2014-01-08T15:39:54"/>
        <d v="2014-01-08T15:51:17"/>
        <d v="2014-01-08T16:13:15"/>
        <d v="2014-01-08T16:21:01"/>
        <d v="2014-01-08T16:28:26"/>
        <d v="2014-01-08T16:42:03"/>
        <d v="2014-01-08T17:52:42"/>
        <d v="2014-01-08T19:46:20"/>
        <d v="2014-01-08T19:55:12"/>
        <d v="2014-01-08T20:11:56"/>
        <d v="2014-01-08T20:24:49"/>
        <d v="2014-01-08T20:37:33"/>
        <d v="2014-01-08T20:47:52"/>
        <d v="2014-01-08T20:54:01"/>
        <d v="2014-01-08T21:04:15"/>
        <d v="2014-01-08T21:26:08"/>
        <d v="2014-01-08T21:33:33"/>
        <d v="2014-01-08T21:43:39"/>
        <d v="2014-01-08T21:53:55"/>
        <d v="2014-01-08T22:02:22"/>
        <d v="2014-01-09T02:37:20"/>
        <d v="2014-01-09T23:03:00"/>
        <d v="2014-01-09T23:09:22"/>
        <d v="2014-01-09T23:12:38"/>
        <d v="2014-01-11T01:13:04"/>
        <d v="2014-01-13T03:36:52"/>
        <d v="2014-01-13T15:26:38"/>
        <d v="2014-01-13T17:09:41"/>
        <d v="2014-01-13T17:41:49"/>
        <d v="2014-01-13T18:09:43"/>
        <d v="2014-01-13T20:02:47"/>
        <d v="2014-01-13T20:55:03"/>
        <d v="2014-01-13T22:10:29"/>
        <d v="2014-01-14T15:47:08"/>
        <d v="2014-01-14T17:00:46"/>
        <d v="2014-01-14T18:15:44"/>
        <d v="2014-01-14T18:56:09"/>
        <d v="2014-01-14T20:23:20"/>
        <d v="2014-01-14T20:58:04"/>
        <d v="2014-01-14T21:49:30"/>
        <d v="2014-01-15T15:49:02"/>
        <d v="2014-01-15T16:37:23"/>
        <d v="2014-01-15T16:44:44"/>
        <d v="2014-01-15T16:49:24"/>
        <d v="2014-01-15T16:59:48"/>
        <d v="2014-01-15T17:59:21"/>
        <d v="2014-01-15T18:01:44"/>
        <d v="2014-01-15T18:28:28"/>
        <d v="2014-01-15T20:39:01"/>
        <d v="2014-01-15T21:03:01"/>
        <d v="2014-01-15T21:08:06"/>
        <d v="2014-01-15T21:16:45"/>
        <d v="2014-01-15T21:49:12"/>
        <d v="2014-01-15T22:07:07"/>
        <d v="2014-01-15T22:20:36"/>
        <d v="2014-01-15T22:35:10"/>
        <d v="2014-01-16T14:43:48"/>
        <d v="2014-01-16T15:22:49"/>
        <d v="2014-01-16T15:56:34"/>
        <d v="2014-01-16T16:28:25"/>
        <d v="2014-01-16T16:36:18"/>
        <d v="2014-01-16T17:06:54"/>
        <d v="2014-01-16T17:16:43"/>
        <d v="2014-01-16T17:39:01"/>
        <d v="2014-01-16T17:43:08"/>
        <d v="2014-01-16T17:56:36"/>
        <d v="2014-01-16T18:05:22"/>
        <d v="2014-01-16T18:10:38"/>
        <d v="2014-01-16T18:47:59"/>
        <d v="2014-01-16T20:03:53"/>
        <d v="2014-01-16T20:30:07"/>
        <d v="2014-01-16T20:40:38"/>
        <d v="2014-01-16T20:45:39"/>
        <d v="2014-01-17T14:32:42"/>
        <d v="2014-01-17T14:56:04"/>
        <d v="2014-01-17T15:28:40"/>
        <d v="2014-01-17T22:09:53"/>
        <d v="2014-01-18T15:57:08"/>
        <d v="2014-01-18T16:55:05"/>
        <d v="2014-01-21T15:48:49"/>
        <d v="2014-01-21T15:54:29"/>
        <d v="2014-01-21T16:13:47"/>
        <d v="2014-01-21T16:19:53"/>
        <d v="2014-01-21T16:22:14"/>
        <d v="2014-01-21T16:26:15"/>
        <d v="2014-01-21T16:31:52"/>
        <d v="2014-01-21T17:03:24"/>
        <d v="2014-01-21T18:37:25"/>
        <d v="2014-01-21T19:10:05"/>
        <d v="2014-01-21T19:37:33"/>
        <d v="2014-01-21T19:58:40"/>
        <d v="2014-01-23T14:54:35"/>
        <d v="2014-01-23T15:31:14"/>
        <d v="2014-01-23T15:46:05"/>
        <d v="2014-01-23T15:54:26"/>
        <d v="2014-01-23T16:04:45"/>
        <d v="2014-01-23T16:34:56"/>
        <d v="2014-01-23T19:09:47"/>
        <d v="2014-01-23T19:55:50"/>
        <d v="2014-01-23T20:49:34"/>
        <d v="2014-01-23T21:12:49"/>
        <d v="2014-01-24T16:29:35"/>
        <d v="2014-01-24T16:33:32"/>
        <d v="2014-01-24T16:39:03"/>
        <d v="2014-01-24T16:51:45"/>
        <d v="2014-01-24T17:03:38"/>
        <d v="2014-01-24T17:06:01"/>
        <d v="2014-01-24T17:33:27"/>
        <d v="2014-01-24T19:21:30"/>
        <d v="2014-01-27T15:41:23"/>
        <d v="2014-01-27T18:16:44"/>
        <d v="2014-01-27T18:53:23"/>
        <d v="2014-01-27T19:04:43"/>
        <d v="2014-01-27T19:06:15"/>
        <d v="2014-01-27T19:16:46"/>
        <d v="2014-01-27T19:27:15"/>
        <d v="2014-01-27T19:48:18"/>
        <d v="2014-01-27T20:04:44"/>
        <d v="2014-01-27T20:16:08"/>
        <d v="2014-01-27T20:36:13"/>
        <d v="2014-01-27T21:48:34"/>
        <d v="2014-01-27T22:09:49"/>
        <d v="2014-01-27T22:34:17"/>
        <d v="2014-01-27T22:49:07"/>
        <d v="2014-01-27T22:49:48"/>
        <d v="2014-01-28T16:28:31"/>
        <d v="2014-01-28T16:34:29"/>
        <d v="2014-01-28T16:53:52"/>
        <d v="2014-01-28T17:06:29"/>
        <d v="2014-01-28T20:29:08"/>
        <d v="2014-01-28T20:45:06"/>
        <d v="2014-01-28T21:31:07"/>
        <d v="2014-01-28T21:50:10"/>
        <d v="2014-01-01T09:48:35"/>
        <d v="2014-01-01T09:51:02"/>
        <d v="2014-01-01T09:58:07"/>
        <d v="2014-01-01T10:04:17"/>
        <d v="2014-01-01T10:12:14"/>
        <d v="2014-01-01T10:35:20"/>
        <d v="2014-01-01T10:41:48"/>
        <d v="2014-01-01T11:09:26"/>
        <d v="2014-01-01T11:13:09"/>
        <d v="2014-01-01T11:24:40"/>
        <d v="2014-01-02T05:27:48"/>
        <d v="2014-01-02T06:43:17"/>
        <d v="2014-01-02T10:34:30"/>
        <d v="2014-01-02T10:38:58"/>
        <d v="2014-01-02T10:44:11"/>
        <d v="2014-01-02T10:49:19"/>
        <d v="2014-01-02T10:53:12"/>
        <d v="2014-01-02T11:01:12"/>
        <d v="2014-01-02T11:11:15"/>
        <d v="2014-01-02T11:30:11"/>
        <d v="2014-01-02T11:38:48"/>
        <d v="2014-01-02T11:45:54"/>
        <d v="2014-01-03T09:39:34"/>
        <d v="2014-01-03T09:45:44"/>
        <d v="2014-01-03T09:50:14"/>
        <d v="2014-01-03T09:53:09"/>
        <d v="2014-01-03T09:59:10"/>
        <d v="2014-01-03T10:02:30"/>
        <d v="2014-01-03T10:09:34"/>
        <d v="2014-01-03T10:15:35"/>
        <d v="2014-01-03T10:21:00"/>
        <d v="2014-01-04T10:40:05"/>
        <d v="2014-01-04T10:51:59"/>
        <d v="2014-01-04T11:03:27"/>
        <d v="2014-01-04T11:12:59"/>
        <d v="2014-01-04T11:18:26"/>
        <d v="2014-01-04T11:24:57"/>
        <d v="2014-01-06T09:41:55"/>
        <d v="2014-01-06T09:56:53"/>
        <d v="2014-01-06T10:01:33"/>
        <d v="2014-01-06T10:10:25"/>
        <d v="2014-01-06T10:16:44"/>
        <d v="2014-01-06T10:23:33"/>
        <d v="2014-01-06T10:27:19"/>
        <d v="2014-01-06T11:40:54"/>
        <d v="2014-01-07T10:00:10"/>
        <d v="2014-01-07T10:02:33"/>
        <d v="2014-01-07T10:12:16"/>
        <d v="2014-01-07T10:18:09"/>
        <d v="2014-01-07T10:29:13"/>
        <d v="2014-01-07T10:32:10"/>
        <d v="2014-01-07T10:37:22"/>
        <d v="2014-01-07T14:07:36"/>
        <d v="2014-01-08T08:31:05"/>
        <d v="2014-01-08T10:18:57"/>
        <d v="2014-01-08T10:23:00"/>
        <d v="2014-01-08T10:36:32"/>
        <d v="2014-01-08T10:39:59"/>
        <d v="2014-01-08T10:43:09"/>
        <d v="2014-01-08T11:01:23"/>
        <d v="2014-01-08T11:24:44"/>
        <d v="2014-01-08T11:38:03"/>
        <d v="2014-01-08T11:47:03"/>
        <d v="2014-01-08T11:52:28"/>
        <d v="2014-01-08T11:57:47"/>
        <d v="2014-01-09T08:00:08"/>
        <d v="2014-01-09T08:45:07"/>
        <d v="2014-01-09T11:49:49"/>
        <d v="2014-01-09T11:52:47"/>
        <d v="2014-01-09T12:05:43"/>
        <d v="2014-01-09T12:09:44"/>
        <d v="2014-01-09T12:15:02"/>
        <d v="2014-01-09T12:26:00"/>
        <d v="2014-01-09T12:53:15"/>
        <d v="2014-01-10T11:28:36"/>
        <d v="2014-01-10T11:46:01"/>
        <d v="2014-01-10T11:52:05"/>
        <d v="2014-01-10T11:59:39"/>
        <d v="2014-01-10T12:03:38"/>
        <d v="2014-01-10T12:08:39"/>
        <d v="2014-01-10T12:12:03"/>
        <d v="2014-01-10T12:14:40"/>
        <d v="2014-01-11T09:31:13"/>
        <d v="2014-01-11T09:35:22"/>
        <d v="2014-01-11T09:40:12"/>
        <d v="2014-01-11T09:48:52"/>
        <d v="2014-01-11T10:03:31"/>
        <d v="2014-01-11T11:08:56"/>
        <d v="2014-01-11T11:15:20"/>
        <d v="2014-01-11T11:21:39"/>
        <d v="2014-01-11T11:27:02"/>
        <d v="2014-01-13T11:41:40"/>
        <d v="2014-01-13T11:50:24"/>
        <d v="2014-01-13T11:54:40"/>
        <d v="2014-01-13T11:59:35"/>
        <d v="2014-01-13T12:03:32"/>
        <d v="2014-01-13T12:05:58"/>
        <d v="2014-01-13T12:09:19"/>
        <d v="2014-01-13T12:16:00"/>
        <d v="2014-01-13T12:20:33"/>
        <d v="2014-01-14T08:25:58"/>
        <d v="2014-01-14T10:11:33"/>
        <d v="2014-01-14T10:38:42"/>
        <d v="2014-01-14T11:15:23"/>
        <d v="2014-01-14T11:39:34"/>
        <d v="2014-01-14T11:54:01"/>
        <d v="2014-01-14T12:00:09"/>
        <d v="2014-01-14T13:56:26"/>
        <d v="2014-01-15T07:41:55"/>
        <d v="2014-01-15T09:09:20"/>
        <d v="2014-01-15T10:46:29"/>
        <d v="2014-01-15T10:51:49"/>
        <d v="2014-01-15T10:56:57"/>
        <d v="2014-01-15T11:03:21"/>
        <d v="2014-01-15T11:03:44"/>
        <d v="2014-01-15T11:08:48"/>
        <d v="2014-01-15T11:09:56"/>
        <d v="2014-01-15T11:14:48"/>
        <d v="2014-01-15T11:19:16"/>
        <d v="2014-01-15T11:33:36"/>
        <d v="2014-01-15T12:55:15"/>
        <d v="2014-01-15T16:00:16"/>
        <d v="2014-01-16T06:36:00"/>
        <d v="2014-01-16T06:54:53"/>
        <d v="2014-01-16T07:18:14"/>
        <d v="2014-01-17T10:28:42"/>
        <d v="2014-01-17T10:39:30"/>
        <d v="2014-01-17T10:41:02"/>
        <d v="2014-01-17T10:46:56"/>
        <d v="2014-01-17T10:54:15"/>
        <d v="2014-01-17T11:04:10"/>
        <d v="2014-01-17T11:10:51"/>
        <d v="2014-01-17T11:15:44"/>
        <d v="2014-01-17T11:22:33"/>
        <d v="2014-01-17T11:28:16"/>
        <d v="2014-01-18T09:15:08"/>
        <d v="2014-01-18T09:31:15"/>
        <d v="2014-01-18T09:52:03"/>
        <d v="2014-01-18T11:21:02"/>
        <d v="2014-01-18T11:43:24"/>
        <d v="2014-01-18T14:45:03"/>
        <d v="2014-01-18T15:08:33"/>
        <d v="2014-01-18T16:58:14"/>
        <d v="2014-01-18T17:09:31"/>
        <d v="2014-01-18T17:24:29"/>
        <d v="2014-01-21T03:20:42"/>
        <d v="2014-01-21T05:49:42"/>
        <d v="2014-01-21T06:10:14"/>
        <d v="2014-01-21T06:23:52"/>
        <d v="2014-01-21T06:51:19"/>
        <d v="2014-01-21T09:55:23"/>
        <d v="2014-01-21T09:58:24"/>
        <d v="2014-01-21T10:02:39"/>
        <d v="2014-01-21T10:08:25"/>
        <d v="2014-01-21T10:13:33"/>
        <d v="2014-01-21T10:17:20"/>
        <d v="2014-01-21T10:25:05"/>
        <d v="2014-01-21T10:26:48"/>
        <d v="2014-01-21T10:37:56"/>
        <d v="2014-01-21T10:42:43"/>
        <d v="2014-01-21T10:45:33"/>
        <d v="2014-01-21T10:47:21"/>
        <d v="2014-01-21T10:51:29"/>
        <d v="2014-01-21T10:57:26"/>
        <d v="2014-01-22T05:35:13"/>
        <d v="2014-01-22T06:27:07"/>
        <d v="2014-01-22T06:59:20"/>
        <d v="2014-01-22T07:15:45"/>
        <d v="2014-01-22T10:21:41"/>
        <d v="2014-01-22T10:31:47"/>
        <d v="2014-01-23T06:40:30"/>
        <d v="2014-01-23T06:57:42"/>
        <d v="2014-01-23T07:15:34"/>
        <d v="2014-01-23T07:49:52"/>
        <d v="2014-01-23T07:56:26"/>
        <d v="2014-01-23T08:13:14"/>
        <d v="2014-01-23T11:26:39"/>
        <d v="2014-01-23T11:35:26"/>
        <d v="2014-01-23T11:52:41"/>
        <d v="2014-01-23T12:04:22"/>
        <d v="2014-01-23T13:38:49"/>
        <d v="2014-01-24T06:19:52"/>
        <d v="2014-01-28T14:01:46"/>
        <d v="2014-01-06T03:13:54"/>
        <d v="2014-01-06T07:15:39"/>
        <d v="2014-01-06T08:46:31"/>
        <d v="2014-01-06T09:13:39"/>
        <d v="2014-01-06T09:42:42"/>
        <d v="2014-01-06T10:02:08"/>
        <d v="2014-01-06T10:55:12"/>
        <d v="2014-01-07T02:22:10"/>
        <d v="2014-01-07T03:01:06"/>
        <d v="2014-01-07T11:27:01"/>
        <d v="2014-01-08T07:11:44"/>
        <d v="2014-01-08T07:21:09"/>
        <d v="2014-01-08T07:36:49"/>
        <d v="2014-01-08T07:46:21"/>
        <d v="2014-01-08T07:49:20"/>
        <d v="2014-01-09T04:05:00"/>
        <d v="2014-01-09T05:07:09"/>
        <d v="2014-01-09T05:27:15"/>
        <d v="2014-01-13T09:20:42"/>
        <d v="2014-01-13T10:09:12"/>
        <d v="2014-01-13T11:01:12"/>
        <d v="2014-01-16T01:13:54"/>
        <d v="2014-01-17T08:42:46"/>
        <d v="2014-01-17T09:01:03"/>
        <d v="2014-01-17T09:10:02"/>
        <d v="2014-01-17T09:19:30"/>
        <d v="2014-01-20T03:48:26"/>
        <d v="2014-01-20T04:28:55"/>
        <d v="2014-01-20T04:50:36"/>
        <d v="2014-01-20T10:53:28"/>
        <d v="2014-01-20T11:09:21"/>
        <d v="2014-01-21T04:41:03"/>
        <d v="2014-01-21T07:30:22"/>
        <d v="2014-01-21T07:50:56"/>
        <d v="2014-01-21T09:40:23"/>
        <d v="2014-01-21T10:05:19"/>
        <d v="2014-01-21T10:28:18"/>
        <d v="2014-01-21T10:38:15"/>
        <d v="2014-01-22T00:46:43"/>
        <d v="2014-01-22T01:13:34"/>
        <d v="2014-01-22T01:33:44"/>
        <d v="2014-01-22T02:02:40"/>
        <d v="2014-01-22T02:34:16"/>
        <d v="2014-01-22T03:22:20"/>
        <d v="2014-01-22T04:06:30"/>
        <d v="2014-01-22T04:16:32"/>
        <d v="2014-01-22T04:56:18"/>
        <d v="2014-01-22T05:08:54"/>
        <d v="2014-01-22T05:17:56"/>
        <d v="2014-01-22T05:34:39"/>
        <d v="2014-01-22T05:59:37"/>
        <d v="2014-01-22T06:02:48"/>
        <d v="2014-01-22T06:12:05"/>
        <d v="2014-01-22T18:20:13"/>
        <d v="2014-01-23T03:43:52"/>
        <d v="2014-01-23T10:29:48"/>
        <d v="2014-01-24T00:52:55"/>
        <d v="2014-01-24T07:17:30"/>
        <d v="2014-01-24T11:23:50"/>
        <d v="2014-01-27T03:32:36"/>
        <d v="2014-01-28T02:57:22"/>
        <d v="2014-01-02T08:28:49"/>
        <d v="2014-01-02T08:34:46"/>
        <d v="2014-01-02T08:41:18"/>
        <d v="2014-01-02T08:49:15"/>
        <d v="2014-01-02T08:57:30"/>
        <d v="2014-01-02T09:05:18"/>
        <d v="2014-01-02T09:15:05"/>
        <d v="2014-01-02T09:35:12"/>
        <d v="2014-01-02T09:44:10"/>
        <d v="2014-01-02T09:51:47"/>
        <d v="2014-01-12T08:58:08"/>
        <d v="2014-01-12T09:02:35"/>
        <d v="2014-01-12T09:34:41"/>
        <d v="2014-01-14T07:55:52"/>
        <d v="2014-01-14T08:41:35"/>
        <d v="2014-01-14T11:31:19"/>
        <d v="2014-01-17T07:53:04"/>
        <d v="2014-01-17T08:02:54"/>
        <d v="2014-01-18T15:00:32"/>
        <d v="2014-01-20T09:22:56"/>
        <d v="2014-01-20T09:31:44"/>
        <d v="2014-01-20T09:39:13"/>
        <d v="2014-01-22T05:55:29"/>
        <d v="2014-01-22T09:27:26"/>
        <d v="2014-01-27T08:04:28"/>
        <d v="2014-01-27T08:08:27"/>
        <d v="2014-01-27T08:13:09"/>
        <d v="2014-01-27T08:16:28"/>
        <d v="2014-01-27T08:21:44"/>
        <d v="2014-01-27T09:02:30"/>
        <d v="2014-01-27T09:08:30"/>
        <d v="2014-01-27T09:18:29"/>
        <d v="2014-01-27T09:27:51"/>
        <d v="2014-01-27T09:35:47"/>
        <d v="2014-01-27T11:25:34"/>
        <d v="2014-01-28T08:10:28"/>
        <d v="2014-01-28T08:23:01"/>
        <d v="2014-01-28T08:31:34"/>
        <d v="2014-01-28T09:05:45"/>
        <d v="2014-01-28T09:16:06"/>
        <d v="2014-01-14T08:36:31"/>
        <d v="2014-01-14T09:01:03"/>
        <d v="2014-01-23T12:41:32"/>
        <d v="2014-01-26T10:11:58"/>
        <d v="2014-01-26T17:07:41"/>
        <d v="2014-01-05T09:53:58"/>
        <d v="2014-01-05T10:07:19"/>
        <d v="2014-01-05T10:11:39"/>
        <d v="2014-01-05T10:14:58"/>
        <d v="2014-01-05T10:25:45"/>
        <d v="2014-01-05T10:29:13"/>
        <d v="2014-01-05T10:35:27"/>
        <d v="2014-01-05T10:40:26"/>
        <d v="2014-01-05T10:44:22"/>
        <d v="2014-01-05T10:47:24"/>
        <d v="2014-01-05T10:49:28"/>
        <d v="2014-01-05T10:56:15"/>
        <d v="2014-01-05T10:59:13"/>
        <d v="2014-01-05T11:02:04"/>
        <d v="2014-01-05T11:05:11"/>
        <d v="2014-01-05T11:10:57"/>
        <d v="2014-01-05T11:17:03"/>
        <d v="2014-01-05T11:30:32"/>
        <d v="2014-01-05T11:33:33"/>
        <d v="2014-01-05T11:42:32"/>
        <d v="2014-01-07T07:10:34"/>
        <d v="2014-01-07T07:16:03"/>
        <d v="2014-01-07T07:21:15"/>
        <d v="2014-01-07T07:26:17"/>
        <d v="2014-01-07T07:32:01"/>
        <d v="2014-01-07T07:37:01"/>
        <d v="2014-01-07T07:43:13"/>
        <d v="2014-01-07T07:46:34"/>
        <d v="2014-01-07T07:54:33"/>
        <d v="2014-01-07T07:58:18"/>
        <d v="2014-01-07T08:01:03"/>
        <d v="2014-01-07T08:04:44"/>
        <d v="2014-01-07T08:10:35"/>
        <d v="2014-01-07T08:16:03"/>
        <d v="2014-01-07T08:19:03"/>
        <d v="2014-01-07T08:27:36"/>
        <d v="2014-01-07T08:31:44"/>
        <d v="2014-01-07T08:37:14"/>
        <d v="2014-01-07T08:43:20"/>
        <d v="2014-01-07T08:46:03"/>
        <d v="2014-01-09T07:04:56"/>
        <d v="2014-01-09T07:09:47"/>
        <d v="2014-01-09T07:14:20"/>
        <d v="2014-01-09T07:17:43"/>
        <d v="2014-01-09T07:24:01"/>
        <d v="2014-01-09T07:42:35"/>
        <d v="2014-01-09T07:50:01"/>
        <d v="2014-01-09T08:02:17"/>
        <d v="2014-01-09T08:11:42"/>
        <d v="2014-01-09T08:15:01"/>
        <d v="2014-01-09T08:26:12"/>
        <d v="2014-01-09T08:27:58"/>
        <d v="2014-01-09T08:32:26"/>
        <d v="2014-01-09T08:36:44"/>
        <d v="2014-01-09T08:38:32"/>
        <d v="2014-01-09T08:50:39"/>
        <d v="2014-01-09T08:55:18"/>
        <d v="2014-01-09T08:57:56"/>
        <d v="2014-01-23T06:33:10"/>
        <d v="2014-01-23T09:43:17"/>
        <d v="2014-01-23T09:48:03"/>
        <d v="2014-01-23T09:51:36"/>
        <d v="2014-01-23T09:56:47"/>
        <d v="2014-01-23T09:59:50"/>
        <d v="2014-01-23T10:03:27"/>
        <d v="2014-01-23T10:09:20"/>
        <d v="2014-01-23T10:11:37"/>
        <d v="2014-01-23T10:15:50"/>
        <d v="2014-01-23T10:19:36"/>
        <d v="2014-01-23T10:24:00"/>
        <d v="2014-01-23T10:29:21"/>
        <d v="2014-01-23T10:32:36"/>
        <d v="2014-01-23T10:35:29"/>
        <d v="2014-01-23T11:16:04"/>
        <d v="2014-01-23T11:20:12"/>
        <d v="2014-01-23T11:22:52"/>
        <d v="2014-01-23T11:26:03"/>
        <d v="2014-01-23T11:31:20"/>
        <d v="2014-01-23T11:40:11"/>
        <d v="2014-01-23T11:45:46"/>
        <d v="2014-01-23T11:49:13"/>
        <d v="2014-01-23T12:04:05"/>
        <d v="2014-01-23T12:06:56"/>
        <d v="2014-01-23T12:09:33"/>
        <d v="2014-01-23T12:13:46"/>
        <d v="2014-01-23T12:15:32"/>
        <d v="2014-01-26T10:00:01"/>
        <d v="2014-01-26T10:03:13"/>
        <d v="2014-01-26T10:08:41"/>
        <d v="2014-01-26T10:12:57"/>
        <d v="2014-01-26T10:19:30"/>
        <d v="2014-01-26T10:32:10"/>
        <d v="2014-01-26T10:35:17"/>
        <d v="2014-01-26T10:38:10"/>
        <d v="2014-01-26T10:42:46"/>
        <d v="2014-01-26T10:52:11"/>
        <d v="2014-01-26T10:57:17"/>
        <d v="2014-01-26T11:00:11"/>
        <d v="2014-01-26T11:12:15"/>
        <d v="2014-01-26T11:17:50"/>
        <d v="2014-01-26T11:22:21"/>
        <d v="2014-01-26T11:27:50"/>
        <d v="2014-01-26T11:32:36"/>
        <d v="2014-01-26T11:35:53"/>
        <d v="2014-01-26T11:44:04"/>
        <d v="2014-01-26T11:46:57"/>
        <d v="2014-01-27T09:23:45"/>
        <d v="2014-01-27T09:28:06"/>
        <d v="2014-01-27T09:33:46"/>
        <d v="2014-01-27T09:40:14"/>
        <d v="2014-01-27T09:45:57"/>
        <d v="2014-01-27T09:55:25"/>
        <d v="2014-01-27T10:00:37"/>
        <d v="2014-01-27T10:13:51"/>
        <d v="2014-01-27T10:26:06"/>
        <d v="2014-01-27T10:31:43"/>
        <d v="2014-01-27T10:37:47"/>
        <d v="2014-01-27T10:41:36"/>
        <d v="2014-01-27T10:44:34"/>
        <d v="2014-01-27T10:49:51"/>
        <d v="2014-01-27T10:53:48"/>
        <d v="2014-01-27T10:59:05"/>
        <d v="2014-01-27T11:04:39"/>
        <d v="2014-01-27T11:08:49"/>
        <d v="2014-01-27T11:12:02"/>
        <d v="2014-01-27T11:14:55"/>
        <d v="2014-01-28T07:17:51"/>
        <d v="2014-01-28T07:26:37"/>
        <d v="2014-01-28T07:34:41"/>
        <d v="2014-01-28T07:37:16"/>
        <d v="2014-01-28T07:43:06"/>
        <d v="2014-01-28T07:47:15"/>
        <d v="2014-01-28T07:55:23"/>
        <d v="2014-01-28T08:03:37"/>
        <d v="2014-01-28T08:19:45"/>
        <d v="2014-01-28T08:24:46"/>
        <d v="2014-01-02T05:32:32"/>
        <d v="2014-01-02T05:54:12"/>
        <d v="2014-01-02T06:38:51"/>
        <d v="2014-01-02T06:52:10"/>
        <d v="2014-01-02T06:52:44"/>
        <d v="2014-01-02T06:59:33"/>
        <d v="2014-01-02T07:04:21"/>
        <d v="2014-01-02T07:07:56"/>
        <d v="2014-01-02T07:29:54"/>
        <d v="2014-01-02T07:31:34"/>
        <d v="2014-01-02T07:36:40"/>
        <d v="2014-01-02T07:37:36"/>
        <d v="2014-01-02T07:47:58"/>
        <d v="2014-01-02T07:48:35"/>
        <d v="2014-01-02T07:53:59"/>
        <d v="2014-01-02T08:03:33"/>
        <d v="2014-01-02T08:09:23"/>
        <d v="2014-01-02T08:11:09"/>
        <d v="2014-01-02T08:16:48"/>
        <d v="2014-01-02T08:25:23"/>
        <d v="2014-01-02T08:32:37"/>
        <d v="2014-01-02T08:32:57"/>
        <d v="2014-01-02T08:43:29"/>
        <d v="2014-01-02T08:44:05"/>
        <d v="2014-01-02T08:49:56"/>
        <d v="2014-01-02T08:56:32"/>
        <d v="2014-01-02T08:58:55"/>
        <d v="2014-01-02T09:04:59"/>
        <d v="2014-01-02T09:07:50"/>
        <d v="2014-01-02T09:14:25"/>
        <d v="2014-01-02T09:16:28"/>
        <d v="2014-01-02T09:21:29"/>
        <d v="2014-01-02T09:24:20"/>
        <d v="2014-01-02T09:48:45"/>
        <d v="2014-01-02T09:56:04"/>
        <d v="2014-01-02T10:46:18"/>
        <d v="2014-01-02T10:58:38"/>
        <d v="2014-01-02T11:44:32"/>
        <d v="2014-01-02T11:52:07"/>
        <d v="2014-01-02T11:55:28"/>
        <d v="2014-01-02T11:58:18"/>
        <d v="2014-01-02T12:03:49"/>
        <d v="2014-01-02T12:04:34"/>
        <d v="2014-01-02T12:23:38"/>
        <d v="2014-01-02T12:31:06"/>
        <d v="2014-01-02T12:44:41"/>
        <d v="2014-01-02T12:45:02"/>
        <d v="2014-01-02T12:56:56"/>
        <d v="2014-01-02T13:00:13"/>
        <d v="2014-01-02T13:09:43"/>
        <d v="2014-01-02T13:16:13"/>
        <d v="2014-01-02T13:18:19"/>
        <d v="2014-01-02T13:31:30"/>
        <d v="2014-01-02T13:41:26"/>
        <d v="2014-01-02T13:55:18"/>
        <d v="2014-01-02T14:02:04"/>
        <d v="2014-01-03T05:49:48"/>
        <d v="2014-01-03T06:01:35"/>
        <d v="2014-01-03T06:24:07"/>
        <d v="2014-01-03T06:31:09"/>
        <d v="2014-01-03T06:35:46"/>
        <d v="2014-01-03T06:45:01"/>
        <d v="2014-01-03T06:57:03"/>
        <d v="2014-01-03T07:02:56"/>
        <d v="2014-01-03T07:18:10"/>
        <d v="2014-01-03T07:33:26"/>
        <d v="2014-01-03T07:35:35"/>
        <d v="2014-01-03T07:42:34"/>
        <d v="2014-01-03T07:56:34"/>
        <d v="2014-01-03T08:02:58"/>
        <d v="2014-01-03T08:09:01"/>
        <d v="2014-01-03T08:22:38"/>
        <d v="2014-01-03T08:24:04"/>
        <d v="2014-01-03T08:24:57"/>
        <d v="2014-01-03T08:31:50"/>
        <d v="2014-01-03T08:32:06"/>
        <d v="2014-01-03T08:38:00"/>
        <d v="2014-01-03T08:39:51"/>
        <d v="2014-01-03T08:45:14"/>
        <d v="2014-01-03T08:46:28"/>
        <d v="2014-01-03T08:55:19"/>
        <d v="2014-01-03T08:59:13"/>
        <d v="2014-01-03T09:01:37"/>
        <d v="2014-01-03T09:03:40"/>
        <d v="2014-01-03T09:05:00"/>
        <d v="2014-01-03T09:05:06"/>
        <d v="2014-01-03T09:08:22"/>
        <d v="2014-01-03T09:09:48"/>
        <d v="2014-01-03T09:10:22"/>
        <d v="2014-01-03T09:24:38"/>
        <d v="2014-01-03T09:33:51"/>
        <d v="2014-01-03T09:50:47"/>
        <d v="2014-01-03T10:27:02"/>
        <d v="2014-01-03T10:51:26"/>
        <d v="2014-01-03T11:06:16"/>
        <d v="2014-01-03T11:13:58"/>
        <d v="2014-01-03T11:24:20"/>
        <d v="2014-01-03T11:29:12"/>
        <d v="2014-01-03T11:36:18"/>
        <d v="2014-01-03T11:37:48"/>
        <d v="2014-01-03T11:50:59"/>
        <d v="2014-01-03T11:54:57"/>
        <d v="2014-01-03T12:12:33"/>
        <d v="2014-01-03T12:13:01"/>
        <d v="2014-01-03T12:19:21"/>
        <d v="2014-01-03T12:31:04"/>
        <d v="2014-01-03T12:40:48"/>
        <d v="2014-01-03T12:51:53"/>
        <d v="2014-01-03T13:00:13"/>
        <d v="2014-01-03T13:08:07"/>
        <d v="2014-01-03T13:16:45"/>
        <d v="2014-01-03T13:32:03"/>
        <d v="2014-01-03T13:39:59"/>
        <d v="2014-01-03T13:48:48"/>
        <d v="2014-01-03T13:58:12"/>
        <d v="2014-01-03T14:21:35"/>
        <d v="2014-01-03T14:39:33"/>
        <d v="2014-01-03T14:52:22"/>
        <d v="2014-01-06T07:14:33"/>
        <d v="2014-01-06T07:31:49"/>
        <d v="2014-01-06T07:40:00"/>
        <d v="2014-01-06T08:18:38"/>
        <d v="2014-01-06T08:23:35"/>
        <d v="2014-01-06T08:31:13"/>
        <d v="2014-01-06T08:33:42"/>
        <d v="2014-01-06T08:38:04"/>
        <d v="2014-01-06T08:40:07"/>
        <d v="2014-01-06T08:45:15"/>
        <d v="2014-01-06T08:56:53"/>
        <d v="2014-01-06T09:02:44"/>
        <d v="2014-01-06T09:04:30"/>
        <d v="2014-01-06T09:12:41"/>
        <d v="2014-01-06T09:12:50"/>
        <d v="2014-01-06T09:20:36"/>
        <d v="2014-01-06T09:26:01"/>
        <d v="2014-01-06T09:36:22"/>
        <d v="2014-01-06T09:56:54"/>
        <d v="2014-01-06T10:52:19"/>
        <d v="2014-01-06T11:08:58"/>
        <d v="2014-01-06T11:15:42"/>
        <d v="2014-01-06T11:17:35"/>
        <d v="2014-01-06T11:23:26"/>
        <d v="2014-01-06T11:33:09"/>
        <d v="2014-01-06T11:33:19"/>
        <d v="2014-01-06T11:39:09"/>
        <d v="2014-01-06T11:42:05"/>
        <d v="2014-01-06T11:48:07"/>
        <d v="2014-01-06T11:50:44"/>
        <d v="2014-01-06T11:56:14"/>
        <d v="2014-01-06T12:03:01"/>
        <d v="2014-01-06T12:04:57"/>
        <d v="2014-01-06T12:12:55"/>
        <d v="2014-01-06T12:13:51"/>
        <d v="2014-01-06T12:19:09"/>
        <d v="2014-01-06T12:22:28"/>
        <d v="2014-01-06T12:23:32"/>
        <d v="2014-01-06T12:29:03"/>
        <d v="2014-01-06T12:30:55"/>
        <d v="2014-01-06T12:40:15"/>
        <d v="2014-01-06T12:41:28"/>
        <d v="2014-01-06T12:41:52"/>
        <d v="2014-01-06T12:47:23"/>
        <d v="2014-01-06T12:48:35"/>
        <d v="2014-01-06T12:52:34"/>
        <d v="2014-01-06T12:53:46"/>
        <d v="2014-01-06T12:55:38"/>
        <d v="2014-01-06T13:00:06"/>
        <d v="2014-01-06T13:01:00"/>
        <d v="2014-01-06T13:08:02"/>
        <d v="2014-01-06T13:11:30"/>
        <d v="2014-01-06T13:21:12"/>
        <d v="2014-01-07T04:42:01"/>
        <d v="2014-01-07T04:49:11"/>
        <d v="2014-01-07T04:56:41"/>
        <d v="2014-01-07T05:06:00"/>
        <d v="2014-01-07T05:14:32"/>
        <d v="2014-01-07T05:40:06"/>
        <d v="2014-01-07T05:42:52"/>
        <d v="2014-01-07T06:00:50"/>
        <d v="2014-01-07T06:06:07"/>
        <d v="2014-01-07T06:12:00"/>
        <d v="2014-01-07T06:15:57"/>
        <d v="2014-01-07T06:21:10"/>
        <d v="2014-01-07T06:21:19"/>
        <d v="2014-01-07T06:26:09"/>
        <d v="2014-01-07T06:29:22"/>
        <d v="2014-01-07T06:32:22"/>
        <d v="2014-01-07T06:35:23"/>
        <d v="2014-01-07T06:38:56"/>
        <d v="2014-01-07T06:39:15"/>
        <d v="2014-01-07T06:43:40"/>
        <d v="2014-01-07T06:44:09"/>
        <d v="2014-01-07T06:48:04"/>
        <d v="2014-01-07T06:52:39"/>
        <d v="2014-01-07T06:53:59"/>
        <d v="2014-01-07T06:54:00"/>
        <d v="2014-01-07T07:01:17"/>
        <d v="2014-01-07T07:03:50"/>
        <d v="2014-01-07T07:08:07"/>
        <d v="2014-01-07T07:12:31"/>
        <d v="2014-01-07T07:18:53"/>
        <d v="2014-01-07T07:22:49"/>
        <d v="2014-01-07T07:26:35"/>
        <d v="2014-01-07T07:34:25"/>
        <d v="2014-01-07T07:47:11"/>
        <d v="2014-01-07T07:51:36"/>
        <d v="2014-01-07T08:35:07"/>
        <d v="2014-01-07T08:44:38"/>
        <d v="2014-01-07T08:45:15"/>
        <d v="2014-01-07T08:49:22"/>
        <d v="2014-01-07T08:55:18"/>
        <d v="2014-01-07T08:59:35"/>
        <d v="2014-01-07T09:07:06"/>
        <d v="2014-01-07T09:11:24"/>
        <d v="2014-01-07T09:16:00"/>
        <d v="2014-01-07T09:23:19"/>
        <d v="2014-01-07T09:27:00"/>
        <d v="2014-01-07T09:29:19"/>
        <d v="2014-01-07T09:32:19"/>
        <d v="2014-01-07T09:36:32"/>
        <d v="2014-01-07T09:42:11"/>
        <d v="2014-01-07T09:42:12"/>
        <d v="2014-01-07T09:44:46"/>
        <d v="2014-01-07T09:49:09"/>
        <d v="2014-01-07T11:57:30"/>
        <d v="2014-01-07T12:20:27"/>
        <d v="2014-01-07T12:26:02"/>
        <d v="2014-01-07T12:33:53"/>
        <d v="2014-01-07T12:42:40"/>
        <d v="2014-01-07T12:48:07"/>
        <d v="2014-01-07T12:57:01"/>
        <d v="2014-01-07T13:35:38"/>
        <d v="2014-01-07T13:40:08"/>
        <d v="2014-01-07T13:44:15"/>
        <d v="2014-01-07T13:48:51"/>
        <d v="2014-01-08T05:19:10"/>
        <d v="2014-01-08T05:26:57"/>
        <d v="2014-01-08T05:40:41"/>
        <d v="2014-01-08T05:47:44"/>
        <d v="2014-01-08T05:57:32"/>
        <d v="2014-01-08T06:04:02"/>
        <d v="2014-01-08T06:13:20"/>
        <d v="2014-01-08T06:23:26"/>
        <d v="2014-01-08T06:28:31"/>
        <d v="2014-01-08T06:32:13"/>
        <d v="2014-01-08T06:39:11"/>
        <d v="2014-01-08T06:46:04"/>
        <d v="2014-01-08T06:50:41"/>
        <d v="2014-01-08T06:55:08"/>
        <d v="2014-01-08T07:04:29"/>
        <d v="2014-01-08T07:14:58"/>
        <d v="2014-01-08T07:35:04"/>
        <d v="2014-01-08T07:35:27"/>
        <d v="2014-01-08T07:41:32"/>
        <d v="2014-01-08T08:40:06"/>
        <d v="2014-01-08T08:43:07"/>
        <d v="2014-01-08T08:53:43"/>
        <d v="2014-01-08T09:10:18"/>
        <d v="2014-01-08T09:10:56"/>
        <d v="2014-01-08T09:20:41"/>
        <d v="2014-01-08T09:25:35"/>
        <d v="2014-01-08T09:33:49"/>
        <d v="2014-01-08T09:53:41"/>
        <d v="2014-01-08T10:08:16"/>
        <d v="2014-01-08T10:10:55"/>
        <d v="2014-01-08T10:16:06"/>
        <d v="2014-01-08T10:27:29"/>
        <d v="2014-01-08T10:33:16"/>
        <d v="2014-01-08T13:31:11"/>
        <d v="2014-01-09T05:38:06"/>
        <d v="2014-01-09T05:54:53"/>
        <d v="2014-01-09T05:59:48"/>
        <d v="2014-01-09T06:22:00"/>
        <d v="2014-01-09T06:27:31"/>
        <d v="2014-01-09T06:50:46"/>
        <d v="2014-01-09T06:57:29"/>
        <d v="2014-01-09T07:57:38"/>
        <d v="2014-01-09T08:22:11"/>
        <d v="2014-01-09T08:54:28"/>
        <d v="2014-01-09T09:58:08"/>
        <d v="2014-01-09T11:09:15"/>
        <d v="2014-01-09T11:11:30"/>
        <d v="2014-01-09T11:17:13"/>
        <d v="2014-01-09T12:01:19"/>
        <d v="2014-01-09T12:09:08"/>
        <d v="2014-01-09T12:13:30"/>
        <d v="2014-01-09T12:19:06"/>
        <d v="2014-01-09T12:29:08"/>
        <d v="2014-01-09T12:44:19"/>
        <d v="2014-01-09T12:52:45"/>
        <d v="2014-01-09T14:22:21"/>
        <d v="2014-01-09T14:45:34"/>
        <d v="2014-01-10T05:32:57"/>
        <d v="2014-01-10T05:40:59"/>
        <d v="2014-01-10T05:58:41"/>
        <d v="2014-01-10T06:04:59"/>
        <d v="2014-01-10T06:35:41"/>
        <d v="2014-01-10T06:42:17"/>
        <d v="2014-01-10T06:44:11"/>
        <d v="2014-01-10T06:51:07"/>
        <d v="2014-01-10T07:04:11"/>
        <d v="2014-01-10T07:11:21"/>
        <d v="2014-01-10T07:25:27"/>
        <d v="2014-01-10T07:43:41"/>
        <d v="2014-01-10T08:17:02"/>
        <d v="2014-01-10T08:27:29"/>
        <d v="2014-01-10T08:41:35"/>
        <d v="2014-01-10T08:46:32"/>
        <d v="2014-01-10T08:53:24"/>
        <d v="2014-01-10T08:54:35"/>
        <d v="2014-01-10T09:19:43"/>
        <d v="2014-01-10T09:41:26"/>
        <d v="2014-01-10T09:45:37"/>
        <d v="2014-01-10T10:00:09"/>
        <d v="2014-01-10T11:27:05"/>
        <d v="2014-01-10T11:27:30"/>
        <d v="2014-01-10T11:33:32"/>
        <d v="2014-01-10T11:34:23"/>
        <d v="2014-01-13T07:40:11"/>
        <d v="2014-01-13T07:47:55"/>
        <d v="2014-01-13T07:55:38"/>
        <d v="2014-01-13T08:03:46"/>
        <d v="2014-01-13T08:16:08"/>
        <d v="2014-01-13T08:32:17"/>
        <d v="2014-01-13T08:32:55"/>
        <d v="2014-01-13T08:47:30"/>
        <d v="2014-01-13T08:49:44"/>
        <d v="2014-01-13T09:03:34"/>
        <d v="2014-01-13T09:11:19"/>
        <d v="2014-01-13T09:12:31"/>
        <d v="2014-01-13T09:17:06"/>
        <d v="2014-01-13T09:19:57"/>
        <d v="2014-01-13T09:20:18"/>
        <d v="2014-01-13T09:22:44"/>
        <d v="2014-01-13T09:28:29"/>
        <d v="2014-01-13T09:30:07"/>
        <d v="2014-01-13T09:33:49"/>
        <d v="2014-01-13T09:36:21"/>
        <d v="2014-01-13T09:44:44"/>
        <d v="2014-01-13T10:00:27"/>
        <d v="2014-01-13T10:12:40"/>
        <d v="2014-01-13T10:21:51"/>
        <d v="2014-01-13T10:29:24"/>
        <d v="2014-01-13T10:36:30"/>
        <d v="2014-01-13T10:42:55"/>
        <d v="2014-01-13T10:50:50"/>
        <d v="2014-01-13T10:59:30"/>
        <d v="2014-01-13T11:05:36"/>
        <d v="2014-01-13T11:11:11"/>
        <d v="2014-01-13T11:16:33"/>
        <d v="2014-01-13T11:25:10"/>
        <d v="2014-01-13T11:30:50"/>
        <d v="2014-01-13T11:39:16"/>
        <d v="2014-01-13T11:45:06"/>
        <d v="2014-01-13T11:55:14"/>
        <d v="2014-01-13T12:05:22"/>
        <d v="2014-01-13T12:11:33"/>
        <d v="2014-01-13T12:18:32"/>
        <d v="2014-01-13T12:21:16"/>
        <d v="2014-01-13T12:24:32"/>
        <d v="2014-01-13T12:32:56"/>
        <d v="2014-01-13T12:37:52"/>
        <d v="2014-01-13T12:39:58"/>
        <d v="2014-01-13T12:46:54"/>
        <d v="2014-01-13T12:54:51"/>
        <d v="2014-01-13T13:01:34"/>
        <d v="2014-01-13T13:14:47"/>
        <d v="2014-01-13T13:16:51"/>
        <d v="2014-01-13T13:29:48"/>
        <d v="2014-01-13T13:43:05"/>
        <d v="2014-01-13T13:50:34"/>
        <d v="2014-01-13T14:05:24"/>
        <d v="2014-01-13T14:21:58"/>
        <d v="2014-01-13T14:33:20"/>
        <d v="2014-01-14T06:53:29"/>
        <d v="2014-01-14T07:09:20"/>
        <d v="2014-01-14T08:37:47"/>
        <d v="2014-01-14T10:32:41"/>
        <d v="2014-01-14T10:38:40"/>
        <d v="2014-01-14T10:47:23"/>
        <d v="2014-01-14T10:54:34"/>
        <d v="2014-01-14T11:00:13"/>
        <d v="2014-01-14T11:04:57"/>
        <d v="2014-01-14T11:12:55"/>
        <d v="2014-01-14T11:17:48"/>
        <d v="2014-01-14T12:03:42"/>
        <d v="2014-01-14T12:11:19"/>
        <d v="2014-01-14T12:21:32"/>
        <d v="2014-01-14T12:27:55"/>
        <d v="2014-01-14T12:34:28"/>
        <d v="2014-01-14T12:35:45"/>
        <d v="2014-01-14T12:42:32"/>
        <d v="2014-01-14T12:43:40"/>
        <d v="2014-01-14T13:06:46"/>
        <d v="2014-01-14T13:10:40"/>
        <d v="2014-01-14T13:18:42"/>
        <d v="2014-01-14T13:21:48"/>
        <d v="2014-01-14T13:26:29"/>
        <d v="2014-01-14T13:27:49"/>
        <d v="2014-01-14T13:32:32"/>
        <d v="2014-01-14T13:33:00"/>
        <d v="2014-01-14T13:38:19"/>
        <d v="2014-01-14T13:39:31"/>
        <d v="2014-01-14T13:40:47"/>
        <d v="2014-01-14T13:47:13"/>
        <d v="2014-01-14T13:52:14"/>
        <d v="2014-01-14T13:55:26"/>
        <d v="2014-01-14T14:06:31"/>
        <d v="2014-01-14T14:23:31"/>
        <d v="2014-01-14T14:40:06"/>
        <d v="2014-01-14T14:46:53"/>
        <d v="2014-01-14T14:57:04"/>
        <d v="2014-01-14T15:18:11"/>
        <d v="2014-01-15T07:03:55"/>
        <d v="2014-01-15T07:27:40"/>
        <d v="2014-01-15T07:48:23"/>
        <d v="2014-01-15T08:08:24"/>
        <d v="2014-01-15T08:10:28"/>
        <d v="2014-01-15T08:30:21"/>
        <d v="2014-01-15T08:33:44"/>
        <d v="2014-01-15T08:46:41"/>
        <d v="2014-01-15T09:08:18"/>
        <d v="2014-01-15T09:23:10"/>
        <d v="2014-01-15T09:47:28"/>
        <d v="2014-01-15T13:26:05"/>
        <d v="2014-01-15T16:38:42"/>
        <d v="2014-01-15T16:56:56"/>
        <d v="2014-01-15T17:10:40"/>
        <d v="2014-01-16T06:00:32"/>
        <d v="2014-01-16T06:01:19"/>
        <d v="2014-01-16T06:05:32"/>
        <d v="2014-01-16T06:08:38"/>
        <d v="2014-01-16T06:11:16"/>
        <d v="2014-01-16T06:13:04"/>
        <d v="2014-01-16T06:27:54"/>
        <d v="2014-01-16T06:33:23"/>
        <d v="2014-01-16T06:37:27"/>
        <d v="2014-01-16T06:43:16"/>
        <d v="2014-01-16T06:45:52"/>
        <d v="2014-01-16T06:48:42"/>
        <d v="2014-01-16T06:53:57"/>
        <d v="2014-01-16T06:57:26"/>
        <d v="2014-01-16T07:08:43"/>
        <d v="2014-01-16T07:14:52"/>
        <d v="2014-01-16T07:27:17"/>
        <d v="2014-01-16T07:27:19"/>
        <d v="2014-01-16T07:36:40"/>
        <d v="2014-01-16T07:40:32"/>
        <d v="2014-01-16T07:42:08"/>
        <d v="2014-01-16T07:48:17"/>
        <d v="2014-01-16T08:00:27"/>
        <d v="2014-01-16T08:02:59"/>
        <d v="2014-01-16T08:05:36"/>
        <d v="2014-01-16T08:09:45"/>
        <d v="2014-01-16T08:15:18"/>
        <d v="2014-01-16T08:18:21"/>
        <d v="2014-01-16T08:33:43"/>
        <d v="2014-01-16T08:35:04"/>
        <d v="2014-01-16T08:38:35"/>
        <d v="2014-01-16T08:51:30"/>
        <d v="2014-01-16T08:59:10"/>
        <d v="2014-01-16T09:04:36"/>
        <d v="2014-01-16T09:06:13"/>
        <d v="2014-01-16T09:19:41"/>
        <d v="2014-01-16T09:32:04"/>
        <d v="2014-01-16T12:41:34"/>
        <d v="2014-01-16T13:09:21"/>
        <d v="2014-01-16T16:54:24"/>
        <d v="2014-01-16T17:04:45"/>
        <d v="2014-01-16T17:11:24"/>
        <d v="2014-01-16T17:29:22"/>
        <d v="2014-01-16T17:36:01"/>
        <d v="2014-01-16T17:43:03"/>
        <d v="2014-01-16T17:53:56"/>
        <d v="2014-01-16T18:04:34"/>
        <d v="2014-01-16T18:43:06"/>
        <d v="2014-01-16T18:55:07"/>
        <d v="2014-01-17T08:02:36"/>
        <d v="2014-01-17T08:10:54"/>
        <d v="2014-01-17T08:19:46"/>
        <d v="2014-01-17T08:27:41"/>
        <d v="2014-01-17T08:33:30"/>
        <d v="2014-01-17T08:38:26"/>
        <d v="2014-01-17T08:45:51"/>
        <d v="2014-01-17T08:56:54"/>
        <d v="2014-01-17T08:58:08"/>
        <d v="2014-01-17T09:00:16"/>
        <d v="2014-01-17T09:05:08"/>
        <d v="2014-01-17T09:05:14"/>
        <d v="2014-01-17T09:14:43"/>
        <d v="2014-01-17T09:23:27"/>
        <d v="2014-01-17T09:24:47"/>
        <d v="2014-01-17T09:28:21"/>
        <d v="2014-01-17T09:29:58"/>
        <d v="2014-01-17T09:31:54"/>
        <d v="2014-01-17T09:35:36"/>
        <d v="2014-01-17T09:37:36"/>
        <d v="2014-01-17T09:45:07"/>
        <d v="2014-01-17T09:47:37"/>
        <d v="2014-01-17T09:55:33"/>
        <d v="2014-01-17T10:05:24"/>
        <d v="2014-01-17T10:47:04"/>
        <d v="2014-01-17T11:23:46"/>
        <d v="2014-01-17T11:36:49"/>
        <d v="2014-01-17T11:52:16"/>
        <d v="2014-01-17T12:11:28"/>
        <d v="2014-01-17T12:28:23"/>
        <d v="2014-01-17T12:36:20"/>
        <d v="2014-01-17T13:06:34"/>
        <d v="2014-01-17T13:16:45"/>
        <d v="2014-01-17T13:31:30"/>
        <d v="2014-01-17T13:39:52"/>
        <d v="2014-01-18T05:10:58"/>
        <d v="2014-01-18T05:22:49"/>
        <d v="2014-01-18T05:30:43"/>
        <d v="2014-01-18T05:40:52"/>
        <d v="2014-01-18T05:48:32"/>
        <d v="2014-01-18T05:58:30"/>
        <d v="2014-01-18T06:07:00"/>
        <d v="2014-01-18T06:18:29"/>
        <d v="2014-01-18T06:25:40"/>
        <d v="2014-01-18T06:31:25"/>
        <d v="2014-01-18T06:40:56"/>
        <d v="2014-01-18T06:48:48"/>
        <d v="2014-01-18T06:56:40"/>
        <d v="2014-01-18T07:08:30"/>
        <d v="2014-01-18T07:16:33"/>
        <d v="2014-01-18T07:33:23"/>
        <d v="2014-01-18T07:43:51"/>
        <d v="2014-01-18T07:54:13"/>
        <d v="2014-01-18T11:51:08"/>
        <d v="2014-01-18T11:59:08"/>
        <d v="2014-01-18T12:07:52"/>
        <d v="2014-01-18T12:15:22"/>
        <d v="2014-01-18T12:42:55"/>
        <d v="2014-01-18T12:51:37"/>
        <d v="2014-01-18T12:58:22"/>
        <d v="2014-01-18T13:05:05"/>
        <d v="2014-01-18T13:19:06"/>
        <d v="2014-01-18T13:26:48"/>
        <d v="2014-01-18T13:46:40"/>
        <d v="2014-01-18T14:00:11"/>
        <d v="2014-01-18T14:10:09"/>
        <d v="2014-01-18T14:24:23"/>
        <d v="2014-01-18T14:46:04"/>
        <d v="2014-01-18T14:54:48"/>
        <d v="2014-01-18T15:13:04"/>
        <d v="2014-01-18T15:27:17"/>
        <d v="2014-01-18T15:40:48"/>
        <d v="2014-01-18T15:51:49"/>
        <d v="2014-01-18T16:01:04"/>
        <d v="2014-01-18T16:10:10"/>
        <d v="2014-01-18T16:19:51"/>
        <d v="2014-01-18T18:17:31"/>
        <d v="2014-01-18T18:28:41"/>
        <d v="2014-01-18T18:39:25"/>
        <d v="2014-01-18T18:49:07"/>
        <d v="2014-01-18T18:57:46"/>
        <d v="2014-01-18T19:13:44"/>
        <d v="2014-01-18T19:26:14"/>
        <d v="2014-01-18T19:31:41"/>
        <d v="2014-01-18T19:58:45"/>
        <d v="2014-01-18T20:07:55"/>
        <d v="2014-01-18T20:19:34"/>
        <d v="2014-01-18T20:34:00"/>
        <d v="2014-01-18T20:40:42"/>
        <d v="2014-01-18T20:49:49"/>
        <d v="2014-01-18T21:00:34"/>
        <d v="2014-01-18T21:23:17"/>
        <d v="2014-01-18T21:28:45"/>
        <d v="2014-01-18T21:34:50"/>
        <d v="2014-01-19T14:03:35"/>
        <d v="2014-01-20T05:23:43"/>
        <d v="2014-01-20T05:28:27"/>
        <d v="2014-01-20T05:33:48"/>
        <d v="2014-01-20T07:16:22"/>
        <d v="2014-01-20T07:19:17"/>
        <d v="2014-01-20T07:22:37"/>
        <d v="2014-01-20T07:43:28"/>
        <d v="2014-01-20T07:47:03"/>
        <d v="2014-01-20T07:51:21"/>
        <d v="2014-01-20T08:51:13"/>
        <d v="2014-01-20T08:55:08"/>
        <d v="2014-01-20T09:03:37"/>
        <d v="2014-01-20T09:07:11"/>
        <d v="2014-01-20T09:10:49"/>
        <d v="2014-01-20T09:14:19"/>
        <d v="2014-01-20T09:19:37"/>
        <d v="2014-01-20T09:22:42"/>
        <d v="2014-01-20T09:24:23"/>
        <d v="2014-01-20T09:28:09"/>
        <d v="2014-01-20T09:36:22"/>
        <d v="2014-01-20T09:47:19"/>
        <d v="2014-01-20T10:34:25"/>
        <d v="2014-01-20T10:40:05"/>
        <d v="2014-01-20T10:44:10"/>
        <d v="2014-01-20T10:48:04"/>
        <d v="2014-01-20T11:19:59"/>
        <d v="2014-01-20T11:44:16"/>
        <d v="2014-01-20T11:50:23"/>
        <d v="2014-01-20T12:26:32"/>
        <d v="2014-01-20T12:33:04"/>
        <d v="2014-01-20T12:48:13"/>
        <d v="2014-01-20T13:04:42"/>
        <d v="2014-01-20T13:15:10"/>
        <d v="2014-01-20T13:26:39"/>
        <d v="2014-01-20T14:20:24"/>
        <d v="2014-01-20T14:56:20"/>
        <d v="2014-01-20T15:09:07"/>
        <d v="2014-01-20T15:17:30"/>
        <d v="2014-01-20T15:27:28"/>
        <d v="2014-01-20T15:33:38"/>
        <d v="2014-01-21T06:17:14"/>
        <d v="2014-01-21T07:42:51"/>
        <d v="2014-01-21T07:45:17"/>
        <d v="2014-01-21T07:52:41"/>
        <d v="2014-01-21T08:06:14"/>
        <d v="2014-01-21T08:20:22"/>
        <d v="2014-01-21T08:27:27"/>
        <d v="2014-01-21T08:36:49"/>
        <d v="2014-01-21T08:47:19"/>
        <d v="2014-01-21T08:52:29"/>
        <d v="2014-01-21T08:53:40"/>
        <d v="2014-01-21T09:07:33"/>
        <d v="2014-01-21T09:17:47"/>
        <d v="2014-01-21T09:26:17"/>
        <d v="2014-01-21T09:30:31"/>
        <d v="2014-01-21T09:38:40"/>
        <d v="2014-01-21T09:42:25"/>
        <d v="2014-01-21T11:27:28"/>
        <d v="2014-01-21T11:39:52"/>
        <d v="2014-01-21T12:02:26"/>
        <d v="2014-01-21T12:23:04"/>
        <d v="2014-01-21T13:23:40"/>
        <d v="2014-01-21T13:30:50"/>
        <d v="2014-01-21T13:33:22"/>
        <d v="2014-01-21T13:47:28"/>
        <d v="2014-01-21T14:45:15"/>
        <d v="2014-01-22T05:19:42"/>
        <d v="2014-01-22T05:23:48"/>
        <d v="2014-01-22T05:26:18"/>
        <d v="2014-01-22T05:57:15"/>
        <d v="2014-01-22T06:23:32"/>
        <d v="2014-01-22T07:27:11"/>
        <d v="2014-01-22T07:42:01"/>
        <d v="2014-01-22T07:49:31"/>
        <d v="2014-01-22T08:31:30"/>
        <d v="2014-01-22T08:40:05"/>
        <d v="2014-01-22T09:10:37"/>
        <d v="2014-01-22T09:13:42"/>
        <d v="2014-01-22T09:20:23"/>
        <d v="2014-01-22T09:25:21"/>
        <d v="2014-01-22T09:30:08"/>
        <d v="2014-01-22T09:36:30"/>
        <d v="2014-01-22T09:56:29"/>
        <d v="2014-01-22T10:24:29"/>
        <d v="2014-01-22T10:28:03"/>
        <d v="2014-01-22T10:43:18"/>
        <d v="2014-01-22T10:56:55"/>
        <d v="2014-01-22T11:02:37"/>
        <d v="2014-01-22T11:03:18"/>
        <d v="2014-01-22T11:49:30"/>
        <d v="2014-01-22T11:53:22"/>
        <d v="2014-01-22T12:01:24"/>
        <d v="2014-01-22T12:09:31"/>
        <d v="2014-01-22T12:18:48"/>
        <d v="2014-01-22T12:50:37"/>
        <d v="2014-01-22T13:16:27"/>
        <d v="2014-01-22T13:23:39"/>
        <d v="2014-01-22T13:27:21"/>
        <d v="2014-01-22T13:28:38"/>
        <d v="2014-01-22T13:30:01"/>
        <d v="2014-01-22T13:31:15"/>
        <d v="2014-01-22T13:37:48"/>
        <d v="2014-01-22T13:40:39"/>
        <d v="2014-01-22T13:42:40"/>
        <d v="2014-01-22T13:45:35"/>
        <d v="2014-01-22T13:46:47"/>
        <d v="2014-01-22T13:48:44"/>
        <d v="2014-01-22T13:52:00"/>
        <d v="2014-01-22T13:54:23"/>
        <d v="2014-01-22T13:56:54"/>
        <d v="2014-01-22T14:00:04"/>
        <d v="2014-01-22T14:02:08"/>
        <d v="2014-01-23T06:18:47"/>
        <d v="2014-01-23T06:22:12"/>
        <d v="2014-01-23T06:24:29"/>
        <d v="2014-01-23T06:30:46"/>
        <d v="2014-01-23T06:50:46"/>
        <d v="2014-01-23T06:59:53"/>
        <d v="2014-01-23T07:16:25"/>
        <d v="2014-01-23T07:29:06"/>
        <d v="2014-01-23T07:34:07"/>
        <d v="2014-01-23T07:44:03"/>
        <d v="2014-01-23T07:59:37"/>
        <d v="2014-01-23T08:07:39"/>
        <d v="2014-01-23T08:14:32"/>
        <d v="2014-01-23T08:33:11"/>
        <d v="2014-01-23T08:40:40"/>
        <d v="2014-01-23T08:43:56"/>
        <d v="2014-01-23T08:46:02"/>
        <d v="2014-01-23T08:51:38"/>
        <d v="2014-01-23T08:56:45"/>
        <d v="2014-01-23T09:02:22"/>
        <d v="2014-01-23T09:05:31"/>
        <d v="2014-01-23T09:09:30"/>
        <d v="2014-01-23T09:20:40"/>
        <d v="2014-01-23T09:25:38"/>
        <d v="2014-01-23T09:32:03"/>
        <d v="2014-01-23T09:35:14"/>
        <d v="2014-01-23T09:40:00"/>
        <d v="2014-01-23T09:49:24"/>
        <d v="2014-01-23T10:06:52"/>
        <d v="2014-01-23T10:10:57"/>
        <d v="2014-01-23T10:31:12"/>
        <d v="2014-01-23T10:39:24"/>
        <d v="2014-01-23T10:45:27"/>
        <d v="2014-01-23T10:51:46"/>
        <d v="2014-01-23T10:58:04"/>
        <d v="2014-01-23T11:12:08"/>
        <d v="2014-01-23T11:23:32"/>
        <d v="2014-01-23T11:40:22"/>
        <d v="2014-01-23T11:47:24"/>
        <d v="2014-01-23T11:53:33"/>
        <d v="2014-01-23T12:05:03"/>
        <d v="2014-01-23T12:13:29"/>
        <d v="2014-01-23T12:31:00"/>
        <d v="2014-01-23T12:57:37"/>
        <d v="2014-01-23T13:13:33"/>
        <d v="2014-01-23T13:22:06"/>
        <d v="2014-01-23T13:29:11"/>
        <d v="2014-01-23T13:33:52"/>
        <d v="2014-01-23T13:41:18"/>
        <d v="2014-01-23T13:42:37"/>
        <d v="2014-01-23T13:48:13"/>
        <d v="2014-01-23T13:55:05"/>
        <d v="2014-01-23T14:06:09"/>
        <d v="2014-01-23T14:13:26"/>
        <d v="2014-01-23T14:19:22"/>
        <d v="2014-01-23T14:25:38"/>
        <d v="2014-01-23T14:40:37"/>
        <d v="2014-01-23T14:47:29"/>
        <d v="2014-01-23T14:53:51"/>
        <d v="2014-01-23T15:00:39"/>
        <d v="2014-01-23T15:09:32"/>
        <d v="2014-01-24T05:02:17"/>
        <d v="2014-01-24T05:10:48"/>
        <d v="2014-01-24T05:42:28"/>
        <d v="2014-01-24T05:51:46"/>
        <d v="2014-01-24T06:02:56"/>
        <d v="2014-01-24T06:20:24"/>
        <d v="2014-01-24T06:24:28"/>
        <d v="2014-01-24T06:41:37"/>
        <d v="2014-01-24T06:59:24"/>
        <d v="2014-01-24T07:23:00"/>
        <d v="2014-01-24T07:23:36"/>
        <d v="2014-01-24T07:30:09"/>
        <d v="2014-01-24T07:33:24"/>
        <d v="2014-01-24T07:37:09"/>
        <d v="2014-01-24T07:46:18"/>
        <d v="2014-01-24T07:48:09"/>
        <d v="2014-01-24T07:50:42"/>
        <d v="2014-01-24T07:53:07"/>
        <d v="2014-01-24T07:55:34"/>
        <d v="2014-01-24T07:56:33"/>
        <d v="2014-01-24T08:05:22"/>
        <d v="2014-01-24T08:08:27"/>
        <d v="2014-01-24T08:09:15"/>
        <d v="2014-01-24T08:15:12"/>
        <d v="2014-01-24T08:27:00"/>
        <d v="2014-01-24T08:36:52"/>
        <d v="2014-01-24T08:42:04"/>
        <d v="2014-01-24T08:43:52"/>
        <d v="2014-01-24T08:47:29"/>
        <d v="2014-01-24T08:52:25"/>
        <d v="2014-01-24T08:56:45"/>
        <d v="2014-01-24T09:10:13"/>
        <d v="2014-01-24T09:15:05"/>
        <d v="2014-01-24T09:19:22"/>
        <d v="2014-01-24T09:21:59"/>
        <d v="2014-01-24T09:25:55"/>
        <d v="2014-01-24T09:26:32"/>
        <d v="2014-01-24T09:28:55"/>
        <d v="2014-01-24T09:33:00"/>
        <d v="2014-01-24T09:37:55"/>
        <d v="2014-01-24T10:03:40"/>
        <d v="2014-01-24T10:34:49"/>
        <d v="2014-01-24T10:48:42"/>
        <d v="2014-01-24T11:17:40"/>
        <d v="2014-01-24T11:21:14"/>
        <d v="2014-01-24T11:24:59"/>
        <d v="2014-01-24T11:29:45"/>
        <d v="2014-01-24T11:31:11"/>
        <d v="2014-01-24T11:44:10"/>
        <d v="2014-01-24T11:44:50"/>
        <d v="2014-01-24T11:46:55"/>
        <d v="2014-01-24T11:47:14"/>
        <d v="2014-01-24T11:53:12"/>
        <d v="2014-01-24T11:54:48"/>
        <d v="2014-01-24T12:01:22"/>
        <d v="2014-01-24T12:01:37"/>
        <d v="2014-01-24T12:03:56"/>
        <d v="2014-01-24T12:08:11"/>
        <d v="2014-01-24T12:13:10"/>
        <d v="2014-01-24T12:15:56"/>
        <d v="2014-01-24T12:17:32"/>
        <d v="2014-01-24T12:18:35"/>
        <d v="2014-01-24T12:21:18"/>
        <d v="2014-01-24T12:23:19"/>
        <d v="2014-01-24T12:24:23"/>
        <d v="2014-01-24T12:25:25"/>
        <d v="2014-01-24T12:25:42"/>
        <d v="2014-01-24T12:29:27"/>
        <d v="2014-01-24T12:32:18"/>
        <d v="2014-01-24T12:38:37"/>
        <d v="2014-01-24T12:41:37"/>
        <d v="2014-01-24T13:41:00"/>
        <d v="2014-01-24T13:46:16"/>
        <d v="2014-01-24T14:20:50"/>
        <d v="2014-01-24T14:52:04"/>
        <d v="2014-01-25T09:43:34"/>
        <d v="2014-01-25T09:47:12"/>
        <d v="2014-01-25T09:50:37"/>
        <d v="2014-01-25T09:54:42"/>
        <d v="2014-01-25T09:58:28"/>
        <d v="2014-01-25T10:03:14"/>
        <d v="2014-01-25T10:06:04"/>
        <d v="2014-01-25T10:08:31"/>
        <d v="2014-01-25T10:12:02"/>
        <d v="2014-01-25T10:18:28"/>
        <d v="2014-01-25T10:22:07"/>
        <d v="2014-01-25T10:26:09"/>
        <d v="2014-01-25T10:30:19"/>
        <d v="2014-01-27T08:42:13"/>
        <d v="2014-01-27T08:51:23"/>
        <d v="2014-01-27T08:56:38"/>
        <d v="2014-01-27T09:18:49"/>
        <d v="2014-01-27T09:34:18"/>
        <d v="2014-01-27T09:37:34"/>
        <d v="2014-01-27T09:44:50"/>
        <d v="2014-01-27T09:58:46"/>
        <d v="2014-01-27T10:02:22"/>
        <d v="2014-01-27T10:04:58"/>
        <d v="2014-01-27T10:29:59"/>
        <d v="2014-01-27T10:44:33"/>
        <d v="2014-01-27T11:37:14"/>
        <d v="2014-01-27T11:56:06"/>
        <d v="2014-01-27T12:17:19"/>
        <d v="2014-01-27T12:23:23"/>
        <d v="2014-01-27T12:37:19"/>
        <d v="2014-01-27T12:51:56"/>
        <d v="2014-01-27T13:01:00"/>
        <d v="2014-01-27T13:24:17"/>
        <d v="2014-01-27T13:29:44"/>
        <d v="2014-01-27T13:53:43"/>
        <d v="2014-01-27T13:59:37"/>
        <d v="2014-01-28T06:18:15"/>
        <d v="2014-01-28T08:01:52"/>
        <d v="2014-01-28T08:05:47"/>
        <d v="2014-01-28T08:53:42"/>
        <d v="2014-01-28T08:56:24"/>
        <d v="2014-01-28T09:01:13"/>
        <d v="2014-01-28T09:16:25"/>
        <d v="2014-01-28T09:28:53"/>
        <d v="2014-01-28T09:33:48"/>
        <d v="2014-01-28T09:37:07"/>
        <d v="2014-01-28T09:44:04"/>
        <d v="2014-01-28T09:53:15"/>
        <d v="2014-01-28T10:00:29"/>
        <d v="2014-01-28T10:07:19"/>
        <d v="2014-01-28T10:22:51"/>
        <d v="2014-01-28T11:29:32"/>
        <d v="2014-01-28T11:35:39"/>
        <d v="2014-01-28T11:51:58"/>
        <d v="2014-01-28T12:07:21"/>
        <d v="2014-01-28T12:18:15"/>
        <d v="2014-01-01T10:06:19"/>
        <d v="2014-01-02T08:14:56"/>
        <d v="2014-01-02T08:48:38"/>
        <d v="2014-01-02T10:43:30"/>
        <d v="2014-01-02T11:26:51"/>
        <d v="2014-01-03T06:47:13"/>
        <d v="2014-01-03T08:39:32"/>
        <d v="2014-01-03T10:40:40"/>
        <d v="2014-01-03T14:35:41"/>
        <d v="2014-01-04T12:45:24"/>
        <d v="2014-01-05T13:01:46"/>
        <d v="2014-01-05T13:27:08"/>
        <d v="2014-01-06T07:42:04"/>
        <d v="2014-01-06T08:00:27"/>
        <d v="2014-01-06T08:05:38"/>
        <d v="2014-01-06T08:13:01"/>
        <d v="2014-01-06T08:31:30"/>
        <d v="2014-01-06T08:33:22"/>
        <d v="2014-01-06T08:44:16"/>
        <d v="2014-01-06T08:58:08"/>
        <d v="2014-01-06T09:49:27"/>
        <d v="2014-01-06T11:23:01"/>
        <d v="2014-01-07T05:01:38"/>
        <d v="2014-01-07T05:57:47"/>
        <d v="2014-01-07T06:02:17"/>
        <d v="2014-01-07T07:07:14"/>
        <d v="2014-01-07T07:54:34"/>
        <d v="2014-01-07T08:23:57"/>
        <d v="2014-01-07T10:33:46"/>
        <d v="2014-01-07T11:04:53"/>
        <d v="2014-01-07T11:51:34"/>
        <d v="2014-01-07T11:53:32"/>
        <d v="2014-01-08T05:08:59"/>
        <d v="2014-01-08T05:43:16"/>
        <d v="2014-01-08T05:52:39"/>
        <d v="2014-01-08T07:41:26"/>
        <d v="2014-01-08T08:05:30"/>
        <d v="2014-01-08T08:34:50"/>
        <d v="2014-01-08T09:20:28"/>
        <d v="2014-01-08T10:37:01"/>
        <d v="2014-01-08T13:54:08"/>
        <d v="2014-01-09T05:07:55"/>
        <d v="2014-01-09T05:54:02"/>
        <d v="2014-01-09T06:51:31"/>
        <d v="2014-01-09T07:18:55"/>
        <d v="2014-01-09T07:20:41"/>
        <d v="2014-01-09T07:24:19"/>
        <d v="2014-01-09T07:25:56"/>
        <d v="2014-01-09T07:27:53"/>
        <d v="2014-01-09T07:29:43"/>
        <d v="2014-01-09T07:31:46"/>
        <d v="2014-01-09T07:33:33"/>
        <d v="2014-01-09T10:44:40"/>
        <d v="2014-01-09T11:20:25"/>
        <d v="2014-01-09T13:44:39"/>
        <d v="2014-01-09T14:31:30"/>
        <d v="2014-01-09T15:58:27"/>
        <d v="2014-01-09T16:03:05"/>
        <d v="2014-01-09T16:07:12"/>
        <d v="2014-01-09T16:10:44"/>
        <d v="2014-01-10T05:55:58"/>
        <d v="2014-01-10T06:02:01"/>
        <d v="2014-01-10T06:18:26"/>
        <d v="2014-01-10T07:31:08"/>
        <d v="2014-01-10T07:43:12"/>
        <d v="2014-01-10T10:18:48"/>
        <d v="2014-01-10T10:36:56"/>
        <d v="2014-01-10T13:24:16"/>
        <d v="2014-01-11T11:02:39"/>
        <d v="2014-01-11T11:05:29"/>
        <d v="2014-01-12T11:18:18"/>
        <d v="2014-01-13T07:29:47"/>
        <d v="2014-01-13T07:36:36"/>
        <d v="2014-01-13T10:18:19"/>
        <d v="2014-01-13T10:27:50"/>
        <d v="2014-01-13T10:51:15"/>
        <d v="2014-01-13T11:02:38"/>
        <d v="2014-01-13T11:10:57"/>
        <d v="2014-01-13T11:38:17"/>
        <d v="2014-01-13T12:25:10"/>
        <d v="2014-01-13T13:53:13"/>
        <d v="2014-01-14T07:32:57"/>
        <d v="2014-01-14T08:13:48"/>
        <d v="2014-01-14T11:52:12"/>
        <d v="2014-01-14T12:11:02"/>
        <d v="2014-01-14T12:19:29"/>
        <d v="2014-01-14T12:22:41"/>
        <d v="2014-01-14T14:05:05"/>
        <d v="2014-01-14T15:19:33"/>
        <d v="2014-01-14T17:35:08"/>
        <d v="2014-01-15T04:09:29"/>
        <d v="2014-01-15T06:56:25"/>
        <d v="2014-01-15T10:11:20"/>
        <d v="2014-01-15T10:17:58"/>
        <d v="2014-01-15T10:24:21"/>
        <d v="2014-01-15T10:33:59"/>
        <d v="2014-01-15T11:13:20"/>
        <d v="2014-01-15T11:57:35"/>
        <d v="2014-01-15T13:18:07"/>
        <d v="2014-01-15T13:39:47"/>
        <d v="2014-01-15T13:41:14"/>
        <d v="2014-01-15T13:50:00"/>
        <d v="2014-01-15T14:11:36"/>
        <d v="2014-01-15T14:23:26"/>
        <d v="2014-01-15T16:26:11"/>
        <d v="2014-01-16T13:19:18"/>
        <d v="2014-01-16T14:25:24"/>
        <d v="2014-01-16T14:31:46"/>
        <d v="2014-01-17T07:23:12"/>
        <d v="2014-01-18T09:41:40"/>
        <d v="2014-01-18T10:05:03"/>
        <d v="2014-01-18T10:12:39"/>
        <d v="2014-01-18T10:19:23"/>
        <d v="2014-01-18T16:46:33"/>
        <d v="2014-01-20T07:36:06"/>
        <d v="2014-01-20T07:37:19"/>
        <d v="2014-01-20T07:45:55"/>
        <d v="2014-01-20T08:39:42"/>
        <d v="2014-01-20T08:51:00"/>
        <d v="2014-01-20T08:55:43"/>
        <d v="2014-01-20T11:16:53"/>
        <d v="2014-01-20T11:33:22"/>
        <d v="2014-01-20T13:06:45"/>
        <d v="2014-01-20T13:36:09"/>
        <d v="2014-01-20T13:51:31"/>
        <d v="2014-01-20T14:07:48"/>
        <d v="2014-01-20T14:13:17"/>
        <d v="2014-01-20T14:19:09"/>
        <d v="2014-01-20T14:23:52"/>
        <d v="2014-01-20T14:38:12"/>
        <d v="2014-01-21T05:10:41"/>
        <d v="2014-01-21T08:37:18"/>
        <d v="2014-01-21T08:59:17"/>
        <d v="2014-01-21T09:06:31"/>
        <d v="2014-01-21T09:28:03"/>
        <d v="2014-01-21T10:05:53"/>
        <d v="2014-01-21T10:22:18"/>
        <d v="2014-01-21T10:44:40"/>
        <d v="2014-01-22T05:58:03"/>
        <d v="2014-01-22T06:28:08"/>
        <d v="2014-01-22T06:57:13"/>
        <d v="2014-01-22T08:43:43"/>
        <d v="2014-01-22T09:02:10"/>
        <d v="2014-01-22T21:32:40"/>
        <d v="2014-01-23T05:48:12"/>
        <d v="2014-01-23T05:55:16"/>
        <d v="2014-01-23T07:48:38"/>
        <d v="2014-01-23T10:45:43"/>
        <d v="2014-01-23T11:55:46"/>
        <d v="2014-01-23T11:57:18"/>
        <d v="2014-01-23T12:28:23"/>
        <d v="2014-01-23T13:33:30"/>
        <d v="2014-01-24T06:38:14"/>
        <d v="2014-01-24T07:19:07"/>
        <d v="2014-01-24T07:24:16"/>
        <d v="2014-01-24T08:36:44"/>
        <d v="2014-01-24T08:40:01"/>
        <d v="2014-01-24T08:40:27"/>
        <d v="2014-01-24T08:56:28"/>
        <d v="2014-01-24T09:29:33"/>
        <d v="2014-01-24T10:45:39"/>
        <d v="2014-01-24T21:52:55"/>
        <d v="2014-01-25T17:35:14"/>
        <d v="2014-01-25T17:38:37"/>
        <d v="2014-01-25T19:09:48"/>
        <d v="2014-01-27T08:01:19"/>
        <d v="2014-01-27T08:19:50"/>
        <d v="2014-01-28T08:27:57"/>
        <d v="2014-01-28T13:35:37"/>
        <d v="2014-01-06T13:36:58"/>
        <d v="2014-01-08T07:59:40"/>
        <d v="2014-01-15T14:11:02"/>
        <d v="2014-01-16T08:18:26"/>
        <d v="2014-01-17T09:18:47"/>
        <d v="2014-01-20T08:50:06"/>
        <d v="2014-01-20T08:59:19"/>
        <d v="2014-01-21T07:54:03"/>
        <d v="2014-01-21T13:41:52"/>
        <d v="2014-01-22T08:36:58"/>
        <d v="2014-01-22T08:44:48"/>
        <d v="2014-01-22T09:44:34"/>
        <d v="2014-01-24T10:52:13"/>
        <d v="2014-01-08T10:14:48"/>
        <d v="2014-01-08T11:12:10"/>
        <d v="2014-01-08T11:33:25"/>
        <d v="2014-01-09T05:34:04"/>
        <d v="2014-01-09T10:45:36"/>
        <d v="2014-01-09T11:22:08"/>
        <d v="2014-01-10T05:44:45"/>
        <d v="2014-01-10T08:26:20"/>
        <d v="2014-01-10T09:01:27"/>
        <d v="2014-01-10T09:46:46"/>
        <d v="2014-01-10T10:04:35"/>
        <d v="2014-01-10T10:30:09"/>
        <d v="2014-01-10T11:12:19"/>
        <d v="2014-01-10T11:23:21"/>
        <d v="2014-01-11T07:44:27"/>
        <d v="2014-01-11T08:45:21"/>
        <d v="2014-01-11T10:19:50"/>
        <d v="2014-01-11T10:29:38"/>
        <d v="2014-01-11T10:47:33"/>
        <d v="2014-01-11T11:07:33"/>
        <d v="2014-01-11T11:35:31"/>
        <d v="2014-01-11T11:50:44"/>
        <d v="2014-01-11T11:59:59"/>
        <d v="2014-01-11T12:16:52"/>
        <d v="2014-01-13T11:20:43"/>
        <d v="2014-01-14T11:54:17"/>
        <d v="2014-01-15T04:15:58"/>
        <d v="2014-01-15T04:26:55"/>
        <d v="2014-01-15T07:43:54"/>
        <d v="2014-01-15T09:16:04"/>
        <d v="2014-01-18T03:42:01"/>
        <d v="2014-01-18T04:01:49"/>
        <d v="2014-01-18T04:42:21"/>
        <d v="2014-01-18T05:59:03"/>
        <d v="2014-01-20T04:42:59"/>
        <d v="2014-01-20T09:42:44"/>
        <d v="2014-01-20T09:59:48"/>
        <d v="2014-01-20T10:13:44"/>
        <d v="2014-01-20T10:34:59"/>
        <d v="2014-01-20T10:59:46"/>
        <d v="2014-01-20T11:15:46"/>
        <d v="2014-01-20T11:31:28"/>
        <d v="2014-01-21T02:00:45"/>
        <d v="2014-01-21T02:14:01"/>
        <d v="2014-01-21T02:29:57"/>
        <d v="2014-01-21T02:54:44"/>
        <d v="2014-01-21T03:24:27"/>
        <d v="2014-01-21T03:46:39"/>
        <d v="2014-01-21T04:31:23"/>
        <d v="2014-01-21T04:49:30"/>
        <d v="2014-01-21T05:19:16"/>
        <d v="2014-01-21T05:35:03"/>
        <d v="2014-01-21T05:59:53"/>
        <d v="2014-01-21T09:03:36"/>
        <d v="2014-01-21T09:20:18"/>
        <d v="2014-01-21T09:54:57"/>
        <d v="2014-01-21T10:14:22"/>
        <d v="2014-01-21T10:58:52"/>
        <d v="2014-01-21T11:07:29"/>
        <d v="2014-01-22T04:14:07"/>
        <d v="2014-01-22T04:53:04"/>
        <d v="2014-01-22T04:56:58"/>
        <d v="2014-01-22T05:02:05"/>
        <d v="2014-01-22T05:05:57"/>
        <d v="2014-01-22T05:46:59"/>
        <d v="2014-01-23T03:49:06"/>
        <d v="2014-01-23T03:51:58"/>
        <d v="2014-01-24T02:35:14"/>
        <d v="2014-01-24T04:31:14"/>
        <d v="2014-01-24T05:34:17"/>
        <d v="2014-01-24T05:56:54"/>
        <d v="2014-01-24T08:17:14"/>
        <d v="2014-01-27T02:33:18"/>
        <d v="2014-01-27T08:50:46"/>
        <d v="2014-01-28T08:03:11"/>
        <d v="2014-01-28T09:48:29"/>
        <d v="2014-01-10T08:57:36"/>
        <d v="2014-01-10T14:29:50"/>
        <d v="2014-01-10T14:35:20"/>
        <d v="2014-01-10T14:40:49"/>
        <d v="2014-01-10T14:48:38"/>
        <d v="2014-01-24T08:00:11"/>
        <d v="2014-01-27T10:30:04"/>
        <d v="2014-01-27T11:11:08"/>
        <d v="2014-01-27T12:08:22"/>
        <d v="2014-01-27T12:22:13"/>
        <d v="2014-01-27T12:48:58"/>
        <d v="2014-01-27T14:53:49"/>
        <d v="2014-01-28T09:45:32"/>
        <d v="2014-01-28T10:46:01"/>
        <d v="2014-01-28T11:42:10"/>
        <d v="2014-01-28T11:59:08"/>
        <d v="2014-01-02T11:10:02"/>
        <d v="2014-01-02T11:10:52"/>
        <d v="2014-01-02T11:16:31"/>
        <d v="2014-01-02T11:20:41"/>
        <d v="2014-01-02T11:26:28"/>
        <d v="2014-01-02T11:26:31"/>
        <d v="2014-01-02T11:35:06"/>
        <d v="2014-01-02T12:02:21"/>
        <d v="2014-01-02T12:08:58"/>
        <d v="2014-01-02T12:33:51"/>
        <d v="2014-01-02T13:09:26"/>
        <d v="2014-01-02T13:16:16"/>
        <d v="2014-01-02T13:26:18"/>
        <d v="2014-01-02T13:35:50"/>
        <d v="2014-01-02T13:55:35"/>
        <d v="2014-01-02T13:56:53"/>
        <d v="2014-01-02T14:11:38"/>
        <d v="2014-01-02T15:20:02"/>
        <d v="2014-01-02T15:22:11"/>
        <d v="2014-01-02T16:01:43"/>
        <d v="2014-01-02T16:09:14"/>
        <d v="2014-01-02T16:21:15"/>
        <d v="2014-01-02T16:21:18"/>
        <d v="2014-01-02T16:31:16"/>
        <d v="2014-01-02T16:38:35"/>
        <d v="2014-01-02T16:48:22"/>
        <d v="2014-01-02T16:50:35"/>
        <d v="2014-01-03T10:23:03"/>
        <d v="2014-01-06T09:20:40"/>
        <d v="2014-01-06T09:53:15"/>
        <d v="2014-01-06T10:32:16"/>
        <d v="2014-01-06T10:45:41"/>
        <d v="2014-01-06T10:58:01"/>
        <d v="2014-01-06T11:01:44"/>
        <d v="2014-01-06T11:16:28"/>
        <d v="2014-01-06T11:18:47"/>
        <d v="2014-01-06T11:30:20"/>
        <d v="2014-01-06T11:51:25"/>
        <d v="2014-01-06T11:51:32"/>
        <d v="2014-01-06T12:39:03"/>
        <d v="2014-01-06T12:40:30"/>
        <d v="2014-01-06T12:41:02"/>
        <d v="2014-01-06T12:49:39"/>
        <d v="2014-01-06T13:01:19"/>
        <d v="2014-01-06T14:36:19"/>
        <d v="2014-01-06T14:39:50"/>
        <d v="2014-01-06T15:01:34"/>
        <d v="2014-01-06T16:28:40"/>
        <d v="2014-01-06T16:36:44"/>
        <d v="2014-01-06T16:52:49"/>
        <d v="2014-01-06T16:53:09"/>
        <d v="2014-01-06T17:02:15"/>
        <d v="2014-01-07T09:02:42"/>
        <d v="2014-01-07T09:14:54"/>
        <d v="2014-01-07T09:15:00"/>
        <d v="2014-01-07T09:24:23"/>
        <d v="2014-01-07T09:26:07"/>
        <d v="2014-01-07T10:02:54"/>
        <d v="2014-01-07T10:11:15"/>
        <d v="2014-01-07T10:13:08"/>
        <d v="2014-01-07T10:16:53"/>
        <d v="2014-01-07T10:39:43"/>
        <d v="2014-01-07T11:20:43"/>
        <d v="2014-01-07T11:23:43"/>
        <d v="2014-01-08T09:30:46"/>
        <d v="2014-01-08T09:32:22"/>
        <d v="2014-01-08T09:37:19"/>
        <d v="2014-01-08T09:38:15"/>
        <d v="2014-01-08T09:46:16"/>
        <d v="2014-01-08T09:56:38"/>
        <d v="2014-01-08T10:01:15"/>
        <d v="2014-01-08T10:02:58"/>
        <d v="2014-01-08T10:06:44"/>
        <d v="2014-01-08T10:22:59"/>
        <d v="2014-01-08T10:25:07"/>
        <d v="2014-01-08T16:23:25"/>
        <d v="2014-01-08T17:08:38"/>
        <d v="2014-01-08T17:16:47"/>
        <d v="2014-01-08T17:38:08"/>
        <d v="2014-01-09T09:14:37"/>
        <d v="2014-01-09T09:41:14"/>
        <d v="2014-01-09T10:13:45"/>
        <d v="2014-01-09T10:24:08"/>
        <d v="2014-01-09T10:34:30"/>
        <d v="2014-01-09T11:08:24"/>
        <d v="2014-01-09T11:12:43"/>
        <d v="2014-01-09T11:30:27"/>
        <d v="2014-01-09T11:39:46"/>
        <d v="2014-01-09T11:52:39"/>
        <d v="2014-01-09T12:18:24"/>
        <d v="2014-01-09T12:26:51"/>
        <d v="2014-01-09T12:37:02"/>
        <d v="2014-01-09T12:51:13"/>
        <d v="2014-01-09T13:03:12"/>
        <d v="2014-01-09T13:40:14"/>
        <d v="2014-01-09T13:46:36"/>
        <d v="2014-01-09T13:56:56"/>
        <d v="2014-01-09T14:14:08"/>
        <d v="2014-01-09T14:14:32"/>
        <d v="2014-01-09T14:34:34"/>
        <d v="2014-01-09T14:34:41"/>
        <d v="2014-01-09T14:47:48"/>
        <d v="2014-01-09T14:49:54"/>
        <d v="2014-01-09T14:54:45"/>
        <d v="2014-01-09T15:05:12"/>
        <d v="2014-01-09T15:15:13"/>
        <d v="2014-01-09T15:37:40"/>
        <d v="2014-01-09T15:37:48"/>
        <d v="2014-01-09T15:53:23"/>
        <d v="2014-01-09T15:54:40"/>
        <d v="2014-01-09T16:05:38"/>
        <d v="2014-01-09T16:12:12"/>
        <d v="2014-01-10T11:34:12"/>
        <d v="2014-01-10T11:42:55"/>
        <d v="2014-01-10T11:44:02"/>
        <d v="2014-01-10T12:21:20"/>
        <d v="2014-01-10T12:22:19"/>
        <d v="2014-01-10T12:40:24"/>
        <d v="2014-01-13T11:18:33"/>
        <d v="2014-01-13T11:24:17"/>
        <d v="2014-01-13T11:32:07"/>
        <d v="2014-01-13T11:42:06"/>
        <d v="2014-01-13T11:55:52"/>
        <d v="2014-01-13T12:34:41"/>
        <d v="2014-01-13T12:43:36"/>
        <d v="2014-01-13T12:53:00"/>
        <d v="2014-01-13T13:17:51"/>
        <d v="2014-01-13T13:20:20"/>
        <d v="2014-01-13T13:30:47"/>
        <d v="2014-01-13T14:04:27"/>
        <d v="2014-01-13T14:04:29"/>
        <d v="2014-01-13T15:35:23"/>
        <d v="2014-01-14T08:54:51"/>
        <d v="2014-01-14T08:56:19"/>
        <d v="2014-01-14T09:05:47"/>
        <d v="2014-01-14T09:14:51"/>
        <d v="2014-01-14T09:30:05"/>
        <d v="2014-01-14T09:30:38"/>
        <d v="2014-01-14T09:48:58"/>
        <d v="2014-01-14T10:01:13"/>
        <d v="2014-01-14T10:14:41"/>
        <d v="2014-01-14T10:31:51"/>
        <d v="2014-01-14T10:39:35"/>
        <d v="2014-01-14T10:57:00"/>
        <d v="2014-01-14T10:59:46"/>
        <d v="2014-01-14T11:11:13"/>
        <d v="2014-01-14T11:20:16"/>
        <d v="2014-01-14T11:38:27"/>
        <d v="2014-01-14T11:38:28"/>
        <d v="2014-01-14T12:07:19"/>
        <d v="2014-01-14T12:24:52"/>
        <d v="2014-01-14T12:27:13"/>
        <d v="2014-01-14T13:05:11"/>
        <d v="2014-01-14T13:09:40"/>
        <d v="2014-01-14T13:37:49"/>
        <d v="2014-01-14T13:45:14"/>
        <d v="2014-01-15T09:56:57"/>
        <d v="2014-01-15T10:01:40"/>
        <d v="2014-01-15T10:11:56"/>
        <d v="2014-01-15T10:22:38"/>
        <d v="2014-01-15T10:33:26"/>
        <d v="2014-01-15T10:33:43"/>
        <d v="2014-01-15T10:51:57"/>
        <d v="2014-01-15T11:01:26"/>
        <d v="2014-01-15T12:17:04"/>
        <d v="2014-01-15T12:27:03"/>
        <d v="2014-01-15T12:38:46"/>
        <d v="2014-01-15T12:49:45"/>
        <d v="2014-01-15T12:50:25"/>
        <d v="2014-01-15T13:00:04"/>
        <d v="2014-01-15T13:18:14"/>
        <d v="2014-01-15T13:29:16"/>
        <d v="2014-01-15T13:29:22"/>
        <d v="2014-01-15T13:55:25"/>
        <d v="2014-01-15T14:21:11"/>
        <d v="2014-01-15T14:23:16"/>
        <d v="2014-01-15T15:13:19"/>
        <d v="2014-01-15T15:31:07"/>
        <d v="2014-01-15T15:38:39"/>
        <d v="2014-01-15T15:39:20"/>
        <d v="2014-01-15T15:46:46"/>
        <d v="2014-01-15T15:55:01"/>
        <d v="2014-01-15T16:03:32"/>
        <d v="2014-01-15T16:19:47"/>
        <d v="2014-01-15T16:20:29"/>
        <d v="2014-01-15T16:38:18"/>
        <d v="2014-01-15T16:39:30"/>
        <d v="2014-01-16T10:05:03"/>
        <d v="2014-01-16T10:36:04"/>
        <d v="2014-01-16T10:58:06"/>
        <d v="2014-01-16T11:09:27"/>
        <d v="2014-01-16T11:21:04"/>
        <d v="2014-01-16T11:32:54"/>
        <d v="2014-01-16T12:11:31"/>
        <d v="2014-01-16T12:32:54"/>
        <d v="2014-01-16T12:39:09"/>
        <d v="2014-01-16T12:48:54"/>
        <d v="2014-01-16T13:07:20"/>
        <d v="2014-01-16T13:44:17"/>
        <d v="2014-01-16T13:55:55"/>
        <d v="2014-01-16T13:56:32"/>
        <d v="2014-01-16T14:14:54"/>
        <d v="2014-01-16T14:16:19"/>
        <d v="2014-01-16T15:44:39"/>
        <d v="2014-01-16T16:55:46"/>
        <d v="2014-01-20T16:23:32"/>
        <d v="2014-01-20T16:35:35"/>
        <d v="2014-01-20T16:36:32"/>
        <d v="2014-01-20T16:46:57"/>
        <d v="2014-01-20T16:54:46"/>
        <d v="2014-01-20T17:15:48"/>
        <d v="2014-01-20T17:24:34"/>
        <d v="2014-01-20T17:25:44"/>
        <d v="2014-01-20T17:42:10"/>
        <d v="2014-01-20T17:54:23"/>
        <d v="2014-01-20T18:09:46"/>
        <d v="2014-01-20T18:32:01"/>
        <d v="2014-01-20T18:44:30"/>
        <d v="2014-01-21T11:29:13"/>
        <d v="2014-01-21T11:38:42"/>
        <d v="2014-01-21T11:56:07"/>
        <d v="2014-01-21T12:16:32"/>
        <d v="2014-01-21T12:35:27"/>
        <d v="2014-01-21T12:56:39"/>
        <d v="2014-01-21T12:59:56"/>
        <d v="2014-01-21T13:15:43"/>
        <d v="2014-01-21T13:16:52"/>
        <d v="2014-01-21T13:31:30"/>
        <d v="2014-01-21T13:35:46"/>
        <d v="2014-01-21T13:44:48"/>
        <d v="2014-01-21T13:59:11"/>
        <d v="2014-01-21T16:19:56"/>
        <d v="2014-01-21T16:24:15"/>
        <d v="2014-01-21T16:24:50"/>
        <d v="2014-01-21T16:30:56"/>
        <d v="2014-01-21T16:41:17"/>
        <d v="2014-01-21T16:44:35"/>
        <d v="2014-01-21T17:00:57"/>
        <d v="2014-01-21T17:11:01"/>
        <d v="2014-01-21T17:27:17"/>
        <d v="2014-01-21T17:35:38"/>
        <d v="2014-01-21T17:44:18"/>
        <d v="2014-01-21T17:58:52"/>
        <d v="2014-01-21T18:07:23"/>
        <d v="2014-01-21T18:17:05"/>
        <d v="2014-01-21T18:17:12"/>
        <d v="2014-01-21T18:24:43"/>
        <d v="2014-01-21T18:26:34"/>
        <d v="2014-01-21T18:29:50"/>
        <d v="2014-01-21T18:33:42"/>
        <d v="2014-01-22T10:18:19"/>
        <d v="2014-01-22T10:19:16"/>
        <d v="2014-01-22T10:28:26"/>
        <d v="2014-01-22T10:51:11"/>
        <d v="2014-01-22T10:51:57"/>
        <d v="2014-01-22T11:02:47"/>
        <d v="2014-01-22T11:22:06"/>
        <d v="2014-01-22T11:34:15"/>
        <d v="2014-01-22T11:34:38"/>
        <d v="2014-01-22T11:53:18"/>
        <d v="2014-01-22T11:53:54"/>
        <d v="2014-01-22T12:04:08"/>
        <d v="2014-01-22T12:16:21"/>
        <d v="2014-01-22T12:45:19"/>
        <d v="2014-01-22T13:05:59"/>
        <d v="2014-01-23T10:05:18"/>
        <d v="2014-01-23T10:42:09"/>
        <d v="2014-01-23T10:43:56"/>
        <d v="2014-01-23T10:52:04"/>
        <d v="2014-01-23T11:02:28"/>
        <d v="2014-01-23T11:10:30"/>
        <d v="2014-01-23T11:30:47"/>
        <d v="2014-01-23T11:38:29"/>
        <d v="2014-01-23T12:09:53"/>
        <d v="2014-01-23T12:14:10"/>
        <d v="2014-01-23T12:20:12"/>
        <d v="2014-01-23T12:25:03"/>
        <d v="2014-01-23T12:29:09"/>
        <d v="2014-01-23T12:36:24"/>
        <d v="2014-01-23T12:40:31"/>
        <d v="2014-01-23T13:20:19"/>
        <d v="2014-01-23T13:20:21"/>
        <d v="2014-01-23T13:26:02"/>
        <d v="2014-01-23T13:30:00"/>
        <d v="2014-01-23T13:33:53"/>
        <d v="2014-01-23T13:40:14"/>
        <d v="2014-01-23T13:57:07"/>
        <d v="2014-01-23T14:31:43"/>
        <d v="2014-01-23T15:04:53"/>
        <d v="2014-01-23T15:15:05"/>
        <d v="2014-01-23T15:24:49"/>
        <d v="2014-01-23T15:31:40"/>
        <d v="2014-01-23T15:47:10"/>
        <d v="2014-01-23T15:47:29"/>
        <d v="2014-01-23T16:18:40"/>
        <d v="2014-01-23T16:28:32"/>
        <d v="2014-01-23T16:47:18"/>
        <d v="2014-01-24T13:27:48"/>
        <d v="2014-01-27T12:06:52"/>
        <d v="2014-01-27T12:34:15"/>
        <d v="2014-01-27T12:57:08"/>
        <d v="2014-01-27T13:14:11"/>
        <d v="2014-01-27T13:26:25"/>
        <d v="2014-01-27T13:40:38"/>
        <d v="2014-01-27T14:27:08"/>
        <d v="2014-01-27T14:40:53"/>
        <d v="2014-01-27T14:56:29"/>
        <d v="2014-01-27T15:24:34"/>
        <d v="2014-01-27T15:29:10"/>
        <d v="2014-01-27T15:40:20"/>
        <d v="2014-01-27T16:25:14"/>
        <d v="2014-01-27T16:53:35"/>
        <d v="2014-01-27T17:08:45"/>
        <d v="2014-01-27T17:17:12"/>
        <d v="2014-01-28T09:50:35"/>
        <d v="2014-01-28T10:57:51"/>
        <d v="2014-01-28T11:06:12"/>
        <d v="2014-01-28T11:13:06"/>
        <d v="2014-01-28T11:28:54"/>
        <d v="2014-01-28T11:47:54"/>
        <d v="2014-01-28T11:48:26"/>
        <d v="2014-01-28T12:00:36"/>
        <d v="2014-01-28T12:20:10"/>
        <d v="2014-01-28T12:21:44"/>
        <d v="2014-01-28T12:32:32"/>
        <d v="2014-01-28T12:53:39"/>
        <d v="2014-01-28T13:27:45"/>
        <d v="2014-01-28T13:30:28"/>
        <d v="2014-01-28T15:24:00"/>
        <d v="2014-01-28T15:28:23"/>
        <d v="2014-01-28T15:33:49"/>
        <d v="2014-01-28T15:39:46"/>
        <d v="2014-01-28T16:14:54"/>
        <d v="2014-01-02T10:51:43"/>
        <d v="2014-01-02T10:58:54"/>
        <d v="2014-01-02T11:18:17"/>
        <d v="2014-01-02T11:24:18"/>
        <d v="2014-01-07T09:16:44"/>
        <d v="2014-01-07T09:23:59"/>
        <d v="2014-01-07T09:30:50"/>
        <d v="2014-01-07T09:37:38"/>
        <d v="2014-01-07T09:41:00"/>
        <d v="2014-01-07T09:44:39"/>
        <d v="2014-01-07T09:48:34"/>
        <d v="2014-01-07T09:51:59"/>
        <d v="2014-01-07T09:55:53"/>
        <d v="2014-01-07T09:59:39"/>
        <d v="2014-01-07T10:03:13"/>
        <d v="2014-01-08T08:46:35"/>
        <d v="2014-01-08T08:51:26"/>
        <d v="2014-01-08T08:56:15"/>
        <d v="2014-01-08T09:04:14"/>
        <d v="2014-01-08T09:10:33"/>
        <d v="2014-01-09T07:53:57"/>
        <d v="2014-01-09T07:56:36"/>
        <d v="2014-01-09T08:00:07"/>
        <d v="2014-01-09T08:06:17"/>
        <d v="2014-01-09T08:12:34"/>
        <d v="2014-01-09T08:19:46"/>
        <d v="2014-01-09T08:23:44"/>
        <d v="2014-01-09T08:31:07"/>
        <d v="2014-01-09T08:41:23"/>
        <d v="2014-01-09T08:59:33"/>
        <d v="2014-01-09T09:12:24"/>
        <d v="2014-01-09T09:15:22"/>
        <d v="2014-01-09T09:19:36"/>
        <d v="2014-01-09T09:23:03"/>
        <d v="2014-01-09T10:26:10"/>
        <d v="2014-01-09T10:35:55"/>
        <d v="2014-01-09T10:40:36"/>
        <d v="2014-01-09T12:05:01"/>
        <d v="2014-01-09T12:10:48"/>
        <d v="2014-01-09T12:15:49"/>
        <d v="2014-01-09T12:21:37"/>
        <d v="2014-01-09T12:25:40"/>
        <d v="2014-01-09T12:32:23"/>
        <d v="2014-01-09T12:37:22"/>
        <d v="2014-01-09T12:42:29"/>
        <d v="2014-01-09T12:50:26"/>
        <d v="2014-01-09T12:57:39"/>
        <d v="2014-01-09T14:44:45"/>
        <d v="2014-01-09T14:50:26"/>
        <d v="2014-01-09T14:55:37"/>
        <d v="2014-01-09T15:00:07"/>
        <d v="2014-01-09T15:05:10"/>
        <d v="2014-01-09T15:22:04"/>
        <d v="2014-01-09T15:27:26"/>
        <d v="2014-01-09T15:44:28"/>
        <d v="2014-01-13T12:36:55"/>
        <d v="2014-01-13T12:40:02"/>
        <d v="2014-01-13T12:45:11"/>
        <d v="2014-01-13T15:03:56"/>
        <d v="2014-01-13T15:07:47"/>
        <d v="2014-01-15T09:54:23"/>
        <d v="2014-01-15T10:02:03"/>
        <d v="2014-01-15T10:07:52"/>
        <d v="2014-01-15T10:15:03"/>
        <d v="2014-01-15T11:54:44"/>
        <d v="2014-01-15T11:59:57"/>
        <d v="2014-01-15T12:06:09"/>
        <d v="2014-01-15T12:11:36"/>
        <d v="2014-01-15T12:16:08"/>
        <d v="2014-01-15T12:20:48"/>
        <d v="2014-01-15T12:25:05"/>
        <d v="2014-01-15T15:20:19"/>
        <d v="2014-01-15T15:24:30"/>
        <d v="2014-01-15T15:29:59"/>
        <d v="2014-01-16T09:52:18"/>
        <d v="2014-01-16T09:57:02"/>
        <d v="2014-01-16T10:01:17"/>
        <d v="2014-01-16T10:30:15"/>
        <d v="2014-01-16T10:36:42"/>
        <d v="2014-01-16T10:54:09"/>
        <d v="2014-01-16T10:59:04"/>
        <d v="2014-01-16T11:05:43"/>
        <d v="2014-01-16T11:12:45"/>
        <d v="2014-01-16T11:19:19"/>
        <d v="2014-01-16T11:25:20"/>
        <d v="2014-01-17T11:29:48"/>
        <d v="2014-01-17T11:36:01"/>
        <d v="2014-01-17T11:42:44"/>
        <d v="2014-01-17T11:47:52"/>
        <d v="2014-01-17T11:53:25"/>
        <d v="2014-01-17T11:58:57"/>
        <d v="2014-01-17T12:03:31"/>
        <d v="2014-01-17T12:09:11"/>
        <d v="2014-01-17T12:13:52"/>
        <d v="2014-01-17T12:26:38"/>
        <d v="2014-01-17T12:47:02"/>
        <d v="2014-01-21T11:52:19"/>
        <d v="2014-01-21T11:57:05"/>
        <d v="2014-01-22T09:43:05"/>
        <d v="2014-01-22T09:47:26"/>
        <d v="2014-01-22T09:51:16"/>
        <d v="2014-01-22T09:55:40"/>
        <d v="2014-01-22T10:01:04"/>
        <d v="2014-01-22T10:04:53"/>
        <d v="2014-01-22T10:09:24"/>
        <d v="2014-01-27T09:40:55"/>
        <d v="2014-01-27T09:46:32"/>
        <d v="2014-01-27T09:50:38"/>
        <d v="2014-01-27T09:59:56"/>
        <d v="2014-01-27T10:06:49"/>
        <d v="2014-01-27T10:38:25"/>
        <d v="2014-01-27T10:45:44"/>
        <d v="2014-01-27T10:52:36"/>
        <d v="2014-01-27T10:57:54"/>
        <d v="2014-01-27T11:03:50"/>
        <d v="2014-01-27T11:09:23"/>
        <d v="2014-01-27T11:56:57"/>
        <d v="2014-01-27T12:01:51"/>
        <d v="2014-01-27T12:06:47"/>
        <d v="2014-01-07T19:35:22"/>
        <d v="2014-01-07T20:17:46"/>
        <d v="2014-01-08T16:36:51"/>
        <d v="2014-01-08T16:48:52"/>
        <d v="2014-01-10T15:57:04"/>
        <d v="2014-01-10T16:13:21"/>
        <d v="2014-01-10T16:32:26"/>
        <d v="2014-01-14T17:41:18"/>
        <d v="2014-01-14T21:51:27"/>
        <d v="2014-01-15T17:20:46"/>
        <d v="2014-01-15T18:51:11"/>
        <d v="2014-01-15T19:06:09"/>
        <d v="2014-01-15T19:32:15"/>
        <d v="2014-01-16T16:43:34"/>
        <d v="2014-01-16T18:04:16"/>
        <d v="2014-01-17T21:08:33"/>
        <d v="2014-01-17T22:10:01"/>
        <d v="2014-01-21T17:22:29"/>
        <d v="2014-01-22T20:51:58"/>
        <d v="2014-01-22T23:26:36"/>
        <d v="2014-01-23T16:21:42"/>
        <d v="2014-01-23T16:35:18"/>
        <d v="2014-01-23T16:44:44"/>
        <d v="2014-01-24T20:26:45"/>
        <d v="2014-01-27T21:06:15"/>
        <d v="2014-01-27T21:28:39"/>
        <d v="2014-01-27T21:35:02"/>
        <d v="2014-01-27T22:04:52"/>
        <d v="2014-01-27T22:17:23"/>
        <d v="2014-01-27T22:33:59"/>
        <d v="2014-01-27T22:42:19"/>
        <d v="2014-01-27T23:24:02"/>
        <d v="2014-01-27T23:24:27"/>
        <d v="2014-01-27T23:24:53"/>
        <d v="2014-01-27T23:38:35"/>
        <d v="2014-01-27T23:48:29"/>
        <d v="2014-01-28T00:04:21"/>
        <d v="2014-01-28T13:57:33"/>
        <d v="2014-01-28T15:16:38"/>
        <d v="2014-01-28T15:31:53"/>
        <d v="2014-01-02T02:41:19"/>
        <d v="2014-01-02T02:55:07"/>
        <d v="2014-01-15T08:17:51"/>
        <d v="2014-01-15T08:29:18"/>
        <d v="2014-01-15T08:37:33"/>
        <d v="2014-01-15T08:50:25"/>
        <d v="2014-01-15T09:51:45"/>
        <d v="2014-01-16T04:09:41"/>
        <d v="2014-01-16T07:09:21"/>
        <d v="2014-01-16T07:31:43"/>
        <d v="2014-01-16T07:46:41"/>
        <d v="2014-01-16T07:58:25"/>
        <d v="2014-01-16T08:24:23"/>
        <d v="2014-01-16T09:05:24"/>
        <d v="2014-01-16T09:21:02"/>
        <d v="2014-01-16T09:28:55"/>
        <d v="2014-01-16T09:42:11"/>
        <d v="2014-01-16T09:42:14"/>
        <d v="2014-01-16T09:51:19"/>
        <d v="2014-01-16T10:03:51"/>
        <d v="2014-01-16T10:13:57"/>
        <d v="2014-01-17T03:39:05"/>
        <d v="2014-01-17T04:00:16"/>
        <d v="2014-01-17T06:40:08"/>
        <d v="2014-01-20T02:26:04"/>
        <d v="2014-01-20T02:59:28"/>
        <d v="2014-01-20T03:31:45"/>
        <d v="2014-01-20T03:47:14"/>
        <d v="2014-01-21T01:22:38"/>
        <d v="2014-01-21T01:35:42"/>
        <d v="2014-01-21T01:53:45"/>
        <d v="2014-01-22T01:53:57"/>
        <d v="2014-01-22T04:35:27"/>
        <d v="2014-01-22T06:55:46"/>
        <d v="2014-01-22T07:43:01"/>
        <d v="2014-01-22T07:51:16"/>
        <d v="2014-01-22T07:59:45"/>
        <d v="2014-01-22T08:37:27"/>
        <d v="2014-01-22T08:53:55"/>
        <d v="2014-01-22T09:04:39"/>
        <d v="2014-01-22T09:17:22"/>
        <d v="2014-01-22T09:34:41"/>
        <d v="2014-01-22T09:54:00"/>
        <d v="2014-01-23T01:30:27"/>
        <d v="2014-01-23T01:59:34"/>
        <d v="2014-01-23T02:03:09"/>
        <d v="2014-01-23T02:25:11"/>
        <d v="2014-01-23T02:35:55"/>
        <d v="2014-01-23T02:46:09"/>
        <d v="2014-01-23T03:04:07"/>
        <d v="2014-01-23T03:04:14"/>
        <d v="2014-01-23T03:13:36"/>
        <d v="2014-01-23T03:20:48"/>
        <d v="2014-01-23T03:34:59"/>
        <d v="2014-01-23T03:42:07"/>
        <d v="2014-01-23T03:49:27"/>
        <d v="2014-01-23T03:57:27"/>
        <d v="2014-01-23T03:57:31"/>
        <d v="2014-01-23T04:04:21"/>
        <d v="2014-01-23T04:19:11"/>
        <d v="2014-01-23T04:25:47"/>
        <d v="2014-01-23T07:23:24"/>
        <d v="2014-01-23T07:59:15"/>
        <d v="2014-01-23T08:12:31"/>
        <d v="2014-01-23T08:20:30"/>
        <d v="2014-01-23T08:31:56"/>
        <d v="2014-01-23T08:39:07"/>
        <d v="2014-01-23T08:58:20"/>
        <d v="2014-01-23T09:13:27"/>
        <d v="2014-01-23T09:31:25"/>
        <d v="2014-01-23T09:45:15"/>
        <d v="2014-01-23T10:02:05"/>
        <d v="2014-01-24T01:27:34"/>
        <d v="2014-01-24T01:55:27"/>
        <d v="2014-01-24T02:05:15"/>
        <d v="2014-01-24T02:38:33"/>
        <d v="2014-01-24T03:15:33"/>
        <d v="2014-01-24T03:59:04"/>
        <d v="2014-01-24T04:25:37"/>
        <d v="2014-01-24T08:28:03"/>
        <d v="2014-01-24T08:48:10"/>
        <d v="2014-01-24T09:00:55"/>
        <d v="2014-01-24T09:25:57"/>
        <d v="2014-01-24T09:31:59"/>
        <d v="2014-01-24T09:33:43"/>
        <d v="2014-01-27T02:47:14"/>
        <d v="2014-01-27T03:07:04"/>
        <d v="2014-01-27T03:24:17"/>
        <d v="2014-01-27T03:37:55"/>
        <d v="2014-01-27T03:47:22"/>
        <d v="2014-01-27T03:57:31"/>
        <d v="2014-01-27T10:11:40"/>
        <d v="2014-01-23T07:22:24"/>
        <d v="2014-01-23T08:05:16"/>
        <d v="2014-01-23T08:32:59"/>
        <d v="2014-01-23T09:06:58"/>
        <d v="2014-01-23T09:46:12"/>
        <d v="2014-01-23T15:25:54"/>
        <d v="2014-01-23T15:38:20"/>
        <d v="2014-01-26T15:23:44"/>
        <d v="2014-01-26T15:31:45"/>
        <d v="2014-01-26T15:42:02"/>
        <d v="2014-01-26T15:52:30"/>
        <d v="2014-01-27T14:39:32"/>
        <d v="2014-01-27T14:52:24"/>
        <d v="2014-01-27T15:24:41"/>
        <d v="2014-01-02T14:25:08"/>
        <d v="2014-01-02T14:48:57"/>
        <d v="2014-01-02T15:07:23"/>
        <d v="2014-01-02T15:26:18"/>
        <d v="2014-01-02T15:54:01"/>
        <d v="2014-01-02T16:30:19"/>
        <d v="2014-01-02T16:55:58"/>
        <d v="2014-01-02T17:01:15"/>
        <d v="2014-01-02T17:07:16"/>
        <d v="2014-01-02T17:15:29"/>
        <d v="2014-01-02T17:42:43"/>
        <d v="2014-01-02T22:19:23"/>
        <d v="2014-01-03T16:04:27"/>
        <d v="2014-01-03T17:58:53"/>
        <d v="2014-01-03T18:24:16"/>
        <d v="2014-01-03T21:14:05"/>
        <d v="2014-01-03T21:27:25"/>
        <d v="2014-01-03T21:41:17"/>
        <d v="2014-01-03T22:59:44"/>
        <d v="2014-01-04T16:26:52"/>
        <d v="2014-01-04T18:01:39"/>
        <d v="2014-01-04T18:29:19"/>
        <d v="2014-01-04T18:50:34"/>
        <d v="2014-01-04T19:13:43"/>
        <d v="2014-01-06T15:58:11"/>
        <d v="2014-01-06T16:41:21"/>
        <d v="2014-01-06T16:56:34"/>
        <d v="2014-01-06T17:02:42"/>
        <d v="2014-01-06T18:00:17"/>
        <d v="2014-01-06T19:53:11"/>
        <d v="2014-01-06T19:57:41"/>
        <d v="2014-01-06T20:02:50"/>
        <d v="2014-01-06T20:06:13"/>
        <d v="2014-01-06T20:52:11"/>
        <d v="2014-01-07T14:27:41"/>
        <d v="2014-01-07T14:51:40"/>
        <d v="2014-01-07T15:07:52"/>
        <d v="2014-01-07T15:28:11"/>
        <d v="2014-01-07T15:44:26"/>
        <d v="2014-01-07T20:55:49"/>
        <d v="2014-01-07T22:32:34"/>
        <d v="2014-01-08T15:07:27"/>
        <d v="2014-01-08T15:21:48"/>
        <d v="2014-01-08T15:23:18"/>
        <d v="2014-01-08T15:31:34"/>
        <d v="2014-01-08T15:47:29"/>
        <d v="2014-01-08T15:54:55"/>
        <d v="2014-01-08T16:02:53"/>
        <d v="2014-01-08T16:15:57"/>
        <d v="2014-01-08T16:30:41"/>
        <d v="2014-01-08T16:46:01"/>
        <d v="2014-01-08T16:51:12"/>
        <d v="2014-01-08T17:01:26"/>
        <d v="2014-01-08T17:21:51"/>
        <d v="2014-01-08T17:34:38"/>
        <d v="2014-01-08T17:37:38"/>
        <d v="2014-01-08T17:48:46"/>
        <d v="2014-01-08T17:55:05"/>
        <d v="2014-01-08T18:03:36"/>
        <d v="2014-01-08T18:57:20"/>
        <d v="2014-01-08T19:39:15"/>
        <d v="2014-01-08T20:08:39"/>
        <d v="2014-01-08T20:27:32"/>
        <d v="2014-01-08T20:41:16"/>
        <d v="2014-01-08T20:51:40"/>
        <d v="2014-01-08T21:03:52"/>
        <d v="2014-01-08T21:16:59"/>
        <d v="2014-01-08T21:26:28"/>
        <d v="2014-01-08T21:36:04"/>
        <d v="2014-01-08T21:46:15"/>
        <d v="2014-01-08T22:01:15"/>
        <d v="2014-01-08T22:49:31"/>
        <d v="2014-01-08T22:51:18"/>
        <d v="2014-01-09T15:26:48"/>
        <d v="2014-01-09T15:31:22"/>
        <d v="2014-01-09T15:38:24"/>
        <d v="2014-01-09T17:23:15"/>
        <d v="2014-01-09T20:43:06"/>
        <d v="2014-01-09T21:54:41"/>
        <d v="2014-01-10T14:27:58"/>
        <d v="2014-01-10T14:33:43"/>
        <d v="2014-01-10T15:30:51"/>
        <d v="2014-01-10T15:42:46"/>
        <d v="2014-01-10T15:51:21"/>
        <d v="2014-01-10T16:13:22"/>
        <d v="2014-01-10T16:59:56"/>
        <d v="2014-01-10T19:33:09"/>
        <d v="2014-01-10T19:50:05"/>
        <d v="2014-01-10T20:17:15"/>
        <d v="2014-01-10T20:19:26"/>
        <d v="2014-01-10T20:44:00"/>
        <d v="2014-01-10T21:03:07"/>
        <d v="2014-01-10T21:09:34"/>
        <d v="2014-01-10T21:26:54"/>
        <d v="2014-01-10T22:38:58"/>
        <d v="2014-01-10T23:33:59"/>
        <d v="2014-01-11T16:29:43"/>
        <d v="2014-01-13T05:12:14"/>
        <d v="2014-01-13T05:29:58"/>
        <d v="2014-01-13T05:54:24"/>
        <d v="2014-01-13T06:16:42"/>
        <d v="2014-01-13T15:33:00"/>
        <d v="2014-01-13T16:12:53"/>
        <d v="2014-01-13T16:26:59"/>
        <d v="2014-01-13T16:34:32"/>
        <d v="2014-01-13T18:01:17"/>
        <d v="2014-01-13T20:55:56"/>
        <d v="2014-01-13T21:49:19"/>
        <d v="2014-01-13T21:59:42"/>
        <d v="2014-01-13T22:21:22"/>
        <d v="2014-01-13T22:30:14"/>
        <d v="2014-01-13T23:15:24"/>
        <d v="2014-01-14T00:00:44"/>
        <d v="2014-01-14T14:49:46"/>
        <d v="2014-01-14T15:10:02"/>
        <d v="2014-01-14T15:57:01"/>
        <d v="2014-01-14T16:08:52"/>
        <d v="2014-01-14T16:20:08"/>
        <d v="2014-01-14T16:26:54"/>
        <d v="2014-01-14T17:44:04"/>
        <d v="2014-01-14T17:45:00"/>
        <d v="2014-01-14T17:47:11"/>
        <d v="2014-01-14T17:48:25"/>
        <d v="2014-01-14T17:48:50"/>
        <d v="2014-01-14T17:49:37"/>
        <d v="2014-01-14T17:49:50"/>
        <d v="2014-01-14T17:50:06"/>
        <d v="2014-01-14T17:50:21"/>
        <d v="2014-01-14T17:50:37"/>
        <d v="2014-01-14T17:50:49"/>
        <d v="2014-01-14T17:51:06"/>
        <d v="2014-01-14T17:52:59"/>
        <d v="2014-01-14T19:31:03"/>
        <d v="2014-01-14T20:25:03"/>
        <d v="2014-01-14T21:03:56"/>
        <d v="2014-01-14T22:14:03"/>
        <d v="2014-01-15T00:37:30"/>
        <d v="2014-01-15T01:25:58"/>
        <d v="2014-01-15T14:35:03"/>
        <d v="2014-01-15T14:41:14"/>
        <d v="2014-01-15T16:08:31"/>
        <d v="2014-01-15T16:12:23"/>
        <d v="2014-01-15T16:52:10"/>
        <d v="2014-01-15T21:52:39"/>
        <d v="2014-01-15T22:32:50"/>
        <d v="2014-01-15T23:44:26"/>
        <d v="2014-01-16T14:06:02"/>
        <d v="2014-01-16T14:43:19"/>
        <d v="2014-01-16T15:52:34"/>
        <d v="2014-01-16T17:20:54"/>
        <d v="2014-01-16T19:37:21"/>
        <d v="2014-01-16T20:22:15"/>
        <d v="2014-01-16T20:31:50"/>
        <d v="2014-01-16T20:34:20"/>
        <d v="2014-01-16T20:56:06"/>
        <d v="2014-01-16T21:52:26"/>
        <d v="2014-01-16T23:00:25"/>
        <d v="2014-01-17T16:48:07"/>
        <d v="2014-01-17T18:03:48"/>
        <d v="2014-01-17T19:17:49"/>
        <d v="2014-01-17T19:46:00"/>
        <d v="2014-01-17T19:55:24"/>
        <d v="2014-01-17T19:59:25"/>
        <d v="2014-01-17T20:10:16"/>
        <d v="2014-01-17T20:41:37"/>
        <d v="2014-01-17T21:06:11"/>
        <d v="2014-01-17T21:10:23"/>
        <d v="2014-01-17T21:18:34"/>
        <d v="2014-01-17T21:47:27"/>
        <d v="2014-01-17T21:47:40"/>
        <d v="2014-01-17T22:01:26"/>
        <d v="2014-01-17T22:04:00"/>
        <d v="2014-01-17T22:13:13"/>
        <d v="2014-01-17T22:16:59"/>
        <d v="2014-01-17T22:22:45"/>
        <d v="2014-01-17T22:32:32"/>
        <d v="2014-01-17T22:33:05"/>
        <d v="2014-01-17T22:47:58"/>
        <d v="2014-01-17T22:53:40"/>
        <d v="2014-01-17T22:56:27"/>
        <d v="2014-01-17T23:03:26"/>
        <d v="2014-01-17T23:05:22"/>
        <d v="2014-01-17T23:11:37"/>
        <d v="2014-01-17T23:46:27"/>
        <d v="2014-01-18T14:53:21"/>
        <d v="2014-01-18T15:38:10"/>
        <d v="2014-01-18T16:20:48"/>
        <d v="2014-01-18T16:32:31"/>
        <d v="2014-01-18T17:11:36"/>
        <d v="2014-01-18T17:16:28"/>
        <d v="2014-01-18T17:42:53"/>
        <d v="2014-01-18T17:43:21"/>
        <d v="2014-01-18T18:03:23"/>
        <d v="2014-01-18T18:13:30"/>
        <d v="2014-01-18T18:56:46"/>
        <d v="2014-01-18T19:01:44"/>
        <d v="2014-01-20T15:26:31"/>
        <d v="2014-01-20T15:52:12"/>
        <d v="2014-01-20T16:03:52"/>
        <d v="2014-01-20T16:18:35"/>
        <d v="2014-01-20T16:21:01"/>
        <d v="2014-01-20T17:10:18"/>
        <d v="2014-01-20T17:11:17"/>
        <d v="2014-01-20T17:17:14"/>
        <d v="2014-01-20T17:29:54"/>
        <d v="2014-01-20T17:42:40"/>
        <d v="2014-01-20T18:03:35"/>
        <d v="2014-01-20T19:28:53"/>
        <d v="2014-01-20T19:58:30"/>
        <d v="2014-01-20T20:42:44"/>
        <d v="2014-01-20T20:44:47"/>
        <d v="2014-01-20T21:09:49"/>
        <d v="2014-01-20T21:20:15"/>
        <d v="2014-01-20T21:54:51"/>
        <d v="2014-01-20T22:15:06"/>
        <d v="2014-01-20T22:27:32"/>
        <d v="2014-01-20T22:50:32"/>
        <d v="2014-01-20T23:27:15"/>
        <d v="2014-01-20T23:29:26"/>
        <d v="2014-01-21T14:47:30"/>
        <d v="2014-01-21T15:45:06"/>
        <d v="2014-01-21T16:40:51"/>
        <d v="2014-01-21T16:56:13"/>
        <d v="2014-01-21T17:02:25"/>
        <d v="2014-01-21T17:28:48"/>
        <d v="2014-01-21T19:47:43"/>
        <d v="2014-01-21T22:18:33"/>
        <d v="2014-01-21T22:21:40"/>
        <d v="2014-01-21T23:05:09"/>
        <d v="2014-01-21T23:08:15"/>
        <d v="2014-01-21T23:14:09"/>
        <d v="2014-01-21T23:16:39"/>
        <d v="2014-01-22T14:42:28"/>
        <d v="2014-01-22T15:46:05"/>
        <d v="2014-01-22T16:38:37"/>
        <d v="2014-01-22T21:18:19"/>
        <d v="2014-01-22T21:45:23"/>
        <d v="2014-01-22T21:48:42"/>
        <d v="2014-01-22T21:58:20"/>
        <d v="2014-01-22T22:01:50"/>
        <d v="2014-01-22T22:10:14"/>
        <d v="2014-01-22T22:12:34"/>
        <d v="2014-01-22T22:19:58"/>
        <d v="2014-01-22T22:28:44"/>
        <d v="2014-01-23T16:03:05"/>
        <d v="2014-01-23T17:26:36"/>
        <d v="2014-01-23T18:03:15"/>
        <d v="2014-01-23T21:46:27"/>
        <d v="2014-01-23T21:59:54"/>
        <d v="2014-01-23T22:47:23"/>
        <d v="2014-01-23T22:58:56"/>
        <d v="2014-01-23T23:09:30"/>
        <d v="2014-01-23T23:40:38"/>
        <d v="2014-01-24T15:16:02"/>
        <d v="2014-01-24T15:30:43"/>
        <d v="2014-01-24T15:57:45"/>
        <d v="2014-01-24T16:46:33"/>
        <d v="2014-01-24T16:48:42"/>
        <d v="2014-01-24T16:50:51"/>
        <d v="2014-01-24T16:59:36"/>
        <d v="2014-01-24T18:04:33"/>
        <d v="2014-01-25T15:49:45"/>
        <d v="2014-01-25T16:13:03"/>
        <d v="2014-01-25T16:31:50"/>
        <d v="2014-01-25T16:40:12"/>
        <d v="2014-01-25T17:09:33"/>
        <d v="2014-01-25T17:24:07"/>
        <d v="2014-01-27T03:06:45"/>
        <d v="2014-01-27T17:31:52"/>
        <d v="2014-01-27T17:57:22"/>
        <d v="2014-01-27T18:05:47"/>
        <d v="2014-01-27T18:18:50"/>
        <d v="2014-01-27T19:51:01"/>
        <d v="2014-01-27T23:42:11"/>
        <d v="2014-01-28T00:35:13"/>
        <d v="2014-01-28T14:00:11"/>
        <d v="2014-01-28T16:50:58"/>
        <d v="2014-01-01T04:49:26"/>
        <d v="2014-01-01T05:41:03"/>
        <d v="2014-01-01T05:54:34"/>
        <d v="2014-01-01T06:05:17"/>
        <d v="2014-01-01T06:12:39"/>
        <d v="2014-01-01T06:25:41"/>
        <d v="2014-01-01T06:51:08"/>
        <d v="2014-01-01T06:58:07"/>
        <d v="2014-01-01T07:14:40"/>
        <d v="2014-01-01T07:20:09"/>
        <d v="2014-01-01T07:22:37"/>
        <d v="2014-01-01T07:27:35"/>
        <d v="2014-01-01T07:30:22"/>
        <d v="2014-01-01T07:32:39"/>
        <d v="2014-01-01T07:46:28"/>
        <d v="2014-01-01T07:57:58"/>
        <d v="2014-01-01T08:03:11"/>
        <d v="2014-01-01T08:17:14"/>
        <d v="2014-01-01T08:26:34"/>
        <d v="2014-01-01T11:43:45"/>
        <d v="2014-01-01T11:44:57"/>
        <d v="2014-01-01T11:46:01"/>
        <d v="2014-01-01T11:47:03"/>
        <d v="2014-01-01T11:48:08"/>
        <d v="2014-01-01T11:48:27"/>
        <d v="2014-01-01T11:49:43"/>
        <d v="2014-01-01T11:50:33"/>
        <d v="2014-01-01T11:53:19"/>
        <d v="2014-01-01T11:55:38"/>
        <d v="2014-01-01T11:59:58"/>
        <d v="2014-01-01T12:01:42"/>
        <d v="2014-01-01T12:03:43"/>
        <d v="2014-01-01T12:04:57"/>
        <d v="2014-01-01T12:07:31"/>
        <d v="2014-01-01T12:09:10"/>
        <d v="2014-01-02T07:55:36"/>
        <d v="2014-01-02T08:16:56"/>
        <d v="2014-01-02T08:29:27"/>
        <d v="2014-01-02T08:40:09"/>
        <d v="2014-01-03T04:48:12"/>
        <d v="2014-01-03T05:14:47"/>
        <d v="2014-01-03T05:23:56"/>
        <d v="2014-01-03T05:51:28"/>
        <d v="2014-01-03T05:56:26"/>
        <d v="2014-01-03T06:05:10"/>
        <d v="2014-01-03T06:16:14"/>
        <d v="2014-01-03T06:20:12"/>
        <d v="2014-01-03T06:39:46"/>
        <d v="2014-01-03T07:30:01"/>
        <d v="2014-01-03T07:30:12"/>
        <d v="2014-01-03T07:53:25"/>
        <d v="2014-01-03T08:02:03"/>
        <d v="2014-01-03T09:02:50"/>
        <d v="2014-01-03T09:17:57"/>
        <d v="2014-01-03T10:49:44"/>
        <d v="2014-01-03T10:52:18"/>
        <d v="2014-01-03T10:54:13"/>
        <d v="2014-01-03T10:56:00"/>
        <d v="2014-01-03T10:58:01"/>
        <d v="2014-01-03T10:59:32"/>
        <d v="2014-01-03T11:01:51"/>
        <d v="2014-01-03T11:04:43"/>
        <d v="2014-01-03T11:07:29"/>
        <d v="2014-01-03T11:09:04"/>
        <d v="2014-01-03T11:11:32"/>
        <d v="2014-01-03T11:14:46"/>
        <d v="2014-01-03T11:16:51"/>
        <d v="2014-01-03T11:18:30"/>
        <d v="2014-01-03T11:20:41"/>
        <d v="2014-01-03T11:23:06"/>
        <d v="2014-01-03T11:25:10"/>
        <d v="2014-01-03T11:27:03"/>
        <d v="2014-01-03T11:29:42"/>
        <d v="2014-01-03T11:31:47"/>
        <d v="2014-01-03T11:37:56"/>
        <d v="2014-01-06T06:13:36"/>
        <d v="2014-01-06T06:19:21"/>
        <d v="2014-01-06T06:41:40"/>
        <d v="2014-01-06T06:46:21"/>
        <d v="2014-01-06T06:50:15"/>
        <d v="2014-01-06T06:54:28"/>
        <d v="2014-01-06T06:55:26"/>
        <d v="2014-01-06T07:01:49"/>
        <d v="2014-01-06T07:09:04"/>
        <d v="2014-01-06T07:21:04"/>
        <d v="2014-01-06T07:41:31"/>
        <d v="2014-01-06T08:03:48"/>
        <d v="2014-01-06T08:27:33"/>
        <d v="2014-01-06T08:35:45"/>
        <d v="2014-01-06T08:55:43"/>
        <d v="2014-01-06T08:56:02"/>
        <d v="2014-01-06T09:12:27"/>
        <d v="2014-01-06T09:27:31"/>
        <d v="2014-01-06T10:12:53"/>
        <d v="2014-01-06T10:19:44"/>
        <d v="2014-01-06T10:50:23"/>
        <d v="2014-01-06T10:59:15"/>
        <d v="2014-01-06T13:37:15"/>
        <d v="2014-01-06T14:18:40"/>
        <d v="2014-01-06T14:39:34"/>
        <d v="2014-01-06T14:52:19"/>
        <d v="2014-01-06T15:26:17"/>
        <d v="2014-01-06T16:00:27"/>
        <d v="2014-01-06T16:12:34"/>
        <d v="2014-01-07T05:58:21"/>
        <d v="2014-01-07T06:09:52"/>
        <d v="2014-01-07T06:16:51"/>
        <d v="2014-01-07T06:21:53"/>
        <d v="2014-01-07T06:30:36"/>
        <d v="2014-01-07T06:36:11"/>
        <d v="2014-01-07T06:48:54"/>
        <d v="2014-01-07T06:59:00"/>
        <d v="2014-01-07T07:21:50"/>
        <d v="2014-01-07T07:46:07"/>
        <d v="2014-01-07T07:46:13"/>
        <d v="2014-01-07T07:59:01"/>
        <d v="2014-01-07T08:13:54"/>
        <d v="2014-01-07T08:25:31"/>
        <d v="2014-01-07T08:25:46"/>
        <d v="2014-01-07T08:42:29"/>
        <d v="2014-01-07T08:51:55"/>
        <d v="2014-01-07T09:05:42"/>
        <d v="2014-01-07T09:34:05"/>
        <d v="2014-01-07T09:41:42"/>
        <d v="2014-01-07T10:14:50"/>
        <d v="2014-01-07T10:25:00"/>
        <d v="2014-01-07T10:34:17"/>
        <d v="2014-01-07T10:56:09"/>
        <d v="2014-01-07T11:41:09"/>
        <d v="2014-01-07T11:42:48"/>
        <d v="2014-01-07T11:45:00"/>
        <d v="2014-01-07T11:47:40"/>
        <d v="2014-01-07T11:49:30"/>
        <d v="2014-01-07T11:52:22"/>
        <d v="2014-01-07T11:56:25"/>
        <d v="2014-01-07T11:59:32"/>
        <d v="2014-01-07T12:01:22"/>
        <d v="2014-01-07T12:03:29"/>
        <d v="2014-01-07T12:06:28"/>
        <d v="2014-01-07T12:09:08"/>
        <d v="2014-01-07T12:11:20"/>
        <d v="2014-01-07T12:17:59"/>
        <d v="2014-01-07T12:21:41"/>
        <d v="2014-01-08T05:58:12"/>
        <d v="2014-01-08T06:27:36"/>
        <d v="2014-01-08T06:28:21"/>
        <d v="2014-01-08T06:40:53"/>
        <d v="2014-01-08T06:42:10"/>
        <d v="2014-01-08T06:47:48"/>
        <d v="2014-01-08T06:55:42"/>
        <d v="2014-01-08T07:00:03"/>
        <d v="2014-01-08T07:34:01"/>
        <d v="2014-01-08T10:23:07"/>
        <d v="2014-01-08T11:26:47"/>
        <d v="2014-01-08T11:28:30"/>
        <d v="2014-01-08T11:30:00"/>
        <d v="2014-01-08T11:31:52"/>
        <d v="2014-01-08T11:32:26"/>
        <d v="2014-01-08T11:35:30"/>
        <d v="2014-01-08T11:38:07"/>
        <d v="2014-01-08T11:40:24"/>
        <d v="2014-01-08T11:43:07"/>
        <d v="2014-01-08T11:45:53"/>
        <d v="2014-01-08T11:47:46"/>
        <d v="2014-01-08T11:50:33"/>
        <d v="2014-01-08T11:50:50"/>
        <d v="2014-01-08T12:10:25"/>
        <d v="2014-01-09T06:06:48"/>
        <d v="2014-01-09T06:27:21"/>
        <d v="2014-01-09T06:36:21"/>
        <d v="2014-01-09T06:48:37"/>
        <d v="2014-01-09T08:14:25"/>
        <d v="2014-01-09T08:54:04"/>
        <d v="2014-01-09T10:29:47"/>
        <d v="2014-01-09T10:49:42"/>
        <d v="2014-01-09T11:01:01"/>
        <d v="2014-01-09T11:25:59"/>
        <d v="2014-01-09T11:38:19"/>
        <d v="2014-01-09T11:49:32"/>
        <d v="2014-01-09T11:51:39"/>
        <d v="2014-01-09T11:53:42"/>
        <d v="2014-01-09T11:56:50"/>
        <d v="2014-01-09T11:57:28"/>
        <d v="2014-01-09T11:59:32"/>
        <d v="2014-01-09T12:01:00"/>
        <d v="2014-01-09T12:02:12"/>
        <d v="2014-01-09T12:03:46"/>
        <d v="2014-01-09T12:03:55"/>
        <d v="2014-01-09T12:05:28"/>
        <d v="2014-01-09T12:06:52"/>
        <d v="2014-01-10T04:40:12"/>
        <d v="2014-01-10T04:52:46"/>
        <d v="2014-01-10T06:35:10"/>
        <d v="2014-01-10T07:01:33"/>
        <d v="2014-01-10T11:24:24"/>
        <d v="2014-01-10T11:26:25"/>
        <d v="2014-01-10T11:29:00"/>
        <d v="2014-01-10T11:31:24"/>
        <d v="2014-01-10T11:32:57"/>
        <d v="2014-01-10T11:36:10"/>
        <d v="2014-01-10T11:38:12"/>
        <d v="2014-01-10T11:41:08"/>
        <d v="2014-01-10T11:43:40"/>
        <d v="2014-01-10T11:48:17"/>
        <d v="2014-01-10T11:50:36"/>
        <d v="2014-01-10T11:52:26"/>
        <d v="2014-01-10T11:54:16"/>
        <d v="2014-01-10T11:59:57"/>
        <d v="2014-01-10T12:01:06"/>
        <d v="2014-01-10T12:02:42"/>
        <d v="2014-01-13T04:23:30"/>
        <d v="2014-01-13T06:29:37"/>
        <d v="2014-01-13T06:50:21"/>
        <d v="2014-01-13T07:56:24"/>
        <d v="2014-01-13T12:03:13"/>
        <d v="2014-01-13T12:04:34"/>
        <d v="2014-01-13T12:06:44"/>
        <d v="2014-01-13T12:09:09"/>
        <d v="2014-01-15T06:24:11"/>
        <d v="2014-01-15T06:43:35"/>
        <d v="2014-01-15T07:31:19"/>
        <d v="2014-01-15T07:41:53"/>
        <d v="2014-01-15T07:52:47"/>
        <d v="2014-01-15T08:10:48"/>
        <d v="2014-01-15T09:54:05"/>
        <d v="2014-01-15T10:16:56"/>
        <d v="2014-01-15T10:35:58"/>
        <d v="2014-01-15T11:10:47"/>
        <d v="2014-01-15T11:12:35"/>
        <d v="2014-01-15T11:14:27"/>
        <d v="2014-01-15T11:16:08"/>
        <d v="2014-01-15T11:18:55"/>
        <d v="2014-01-15T11:20:30"/>
        <d v="2014-01-15T11:24:33"/>
        <d v="2014-01-15T11:26:33"/>
        <d v="2014-01-15T11:28:29"/>
        <d v="2014-01-15T11:30:13"/>
        <d v="2014-01-15T11:35:01"/>
        <d v="2014-01-15T11:36:50"/>
        <d v="2014-01-15T11:37:32"/>
        <d v="2014-01-15T11:39:18"/>
        <d v="2014-01-15T11:40:45"/>
        <d v="2014-01-15T11:42:16"/>
        <d v="2014-01-15T11:44:02"/>
        <d v="2014-01-15T11:45:11"/>
        <d v="2014-01-15T11:46:49"/>
        <d v="2014-01-15T11:48:27"/>
        <d v="2014-01-15T11:50:24"/>
        <d v="2014-01-16T04:29:12"/>
        <d v="2014-01-16T04:38:32"/>
        <d v="2014-01-16T04:50:09"/>
        <d v="2014-01-16T05:16:53"/>
        <d v="2014-01-16T06:19:18"/>
        <d v="2014-01-16T06:32:26"/>
        <d v="2014-01-16T06:56:25"/>
        <d v="2014-01-16T07:22:18"/>
        <d v="2014-01-16T08:11:44"/>
        <d v="2014-01-16T11:24:24"/>
        <d v="2014-01-16T11:26:20"/>
        <d v="2014-01-16T11:27:32"/>
        <d v="2014-01-16T11:29:21"/>
        <d v="2014-01-16T11:30:40"/>
        <d v="2014-01-16T11:32:58"/>
        <d v="2014-01-16T11:34:46"/>
        <d v="2014-01-16T11:36:55"/>
        <d v="2014-01-16T11:40:55"/>
        <d v="2014-01-16T11:43:41"/>
        <d v="2014-01-16T11:46:14"/>
        <d v="2014-01-16T11:48:28"/>
        <d v="2014-01-16T11:50:13"/>
        <d v="2014-01-16T11:52:29"/>
        <d v="2014-01-16T11:53:48"/>
        <d v="2014-01-16T11:59:43"/>
        <d v="2014-01-16T12:03:08"/>
        <d v="2014-01-16T12:08:19"/>
        <d v="2014-01-17T11:44:15"/>
        <d v="2014-01-17T11:46:33"/>
        <d v="2014-01-17T11:48:01"/>
        <d v="2014-01-17T11:50:00"/>
        <d v="2014-01-17T11:51:35"/>
        <d v="2014-01-17T11:55:31"/>
        <d v="2014-01-17T11:58:24"/>
        <d v="2014-01-17T12:00:22"/>
        <d v="2014-01-17T12:02:09"/>
        <d v="2014-01-17T12:03:33"/>
        <d v="2014-01-17T12:06:28"/>
        <d v="2014-01-17T12:08:22"/>
        <d v="2014-01-17T12:10:36"/>
        <d v="2014-01-17T12:12:26"/>
        <d v="2014-01-17T12:15:39"/>
        <d v="2014-01-20T07:39:59"/>
        <d v="2014-01-20T07:55:44"/>
        <d v="2014-01-20T08:17:39"/>
        <d v="2014-01-20T08:40:56"/>
        <d v="2014-01-20T08:59:44"/>
        <d v="2014-01-20T11:17:29"/>
        <d v="2014-01-20T11:19:13"/>
        <d v="2014-01-20T11:22:53"/>
        <d v="2014-01-20T11:28:19"/>
        <d v="2014-01-20T11:30:11"/>
        <d v="2014-01-20T11:32:59"/>
        <d v="2014-01-20T11:34:52"/>
        <d v="2014-01-20T11:41:49"/>
        <d v="2014-01-20T11:43:32"/>
        <d v="2014-01-20T11:45:10"/>
        <d v="2014-01-20T11:47:00"/>
        <d v="2014-01-20T11:51:26"/>
        <d v="2014-01-20T11:53:27"/>
        <d v="2014-01-20T11:56:31"/>
        <d v="2014-01-20T11:57:41"/>
        <d v="2014-01-20T11:59:42"/>
        <d v="2014-01-20T12:02:01"/>
        <d v="2014-01-20T12:11:56"/>
        <d v="2014-01-20T12:12:34"/>
        <d v="2014-01-20T12:15:01"/>
        <d v="2014-01-21T05:44:42"/>
        <d v="2014-01-21T05:56:28"/>
        <d v="2014-01-21T06:02:11"/>
        <d v="2014-01-21T06:14:06"/>
        <d v="2014-01-21T06:31:44"/>
        <d v="2014-01-21T06:44:42"/>
        <d v="2014-01-21T07:16:15"/>
        <d v="2014-01-21T07:32:33"/>
        <d v="2014-01-21T07:43:38"/>
        <d v="2014-01-21T08:13:21"/>
        <d v="2014-01-21T08:38:47"/>
        <d v="2014-01-21T09:09:50"/>
        <d v="2014-01-21T09:22:46"/>
        <d v="2014-01-21T12:03:00"/>
        <d v="2014-01-21T12:07:29"/>
        <d v="2014-01-21T12:08:32"/>
        <d v="2014-01-21T12:09:48"/>
        <d v="2014-01-21T12:11:39"/>
        <d v="2014-01-21T12:12:45"/>
        <d v="2014-01-21T12:13:48"/>
        <d v="2014-01-21T12:14:53"/>
        <d v="2014-01-21T12:16:05"/>
        <d v="2014-01-21T12:17:28"/>
        <d v="2014-01-22T06:35:36"/>
        <d v="2014-01-22T06:43:54"/>
        <d v="2014-01-22T06:55:23"/>
        <d v="2014-01-22T07:35:32"/>
        <d v="2014-01-22T07:47:59"/>
        <d v="2014-01-22T08:12:28"/>
        <d v="2014-01-22T10:01:58"/>
        <d v="2014-01-22T10:05:17"/>
        <d v="2014-01-22T10:07:08"/>
        <d v="2014-01-22T10:09:35"/>
        <d v="2014-01-22T10:27:09"/>
        <d v="2014-01-22T10:29:02"/>
        <d v="2014-01-22T10:32:20"/>
        <d v="2014-01-22T10:35:06"/>
        <d v="2014-01-22T10:35:36"/>
        <d v="2014-01-22T10:39:26"/>
        <d v="2014-01-22T11:08:38"/>
        <d v="2014-01-23T04:06:45"/>
        <d v="2014-01-23T05:21:25"/>
        <d v="2014-01-23T06:15:41"/>
        <d v="2014-01-23T06:47:01"/>
        <d v="2014-01-23T08:36:36"/>
        <d v="2014-01-23T11:04:47"/>
        <d v="2014-01-23T11:07:32"/>
        <d v="2014-01-23T11:09:12"/>
        <d v="2014-01-23T11:11:06"/>
        <d v="2014-01-23T11:13:38"/>
        <d v="2014-01-23T11:16:19"/>
        <d v="2014-01-23T11:17:55"/>
        <d v="2014-01-23T11:20:58"/>
        <d v="2014-01-23T11:33:17"/>
        <d v="2014-01-24T06:21:37"/>
        <d v="2014-01-24T06:27:31"/>
        <d v="2014-01-24T06:30:53"/>
        <d v="2014-01-24T06:45:56"/>
        <d v="2014-01-24T06:53:31"/>
        <d v="2014-01-24T11:21:55"/>
        <d v="2014-01-24T11:26:30"/>
        <d v="2014-01-24T11:29:27"/>
        <d v="2014-01-24T11:30:53"/>
        <d v="2014-01-24T11:38:29"/>
        <d v="2014-01-24T11:39:58"/>
        <d v="2014-01-24T11:41:43"/>
        <d v="2014-01-24T11:43:13"/>
        <d v="2014-01-24T11:46:23"/>
        <d v="2014-01-24T11:47:25"/>
        <d v="2014-01-24T11:50:14"/>
        <d v="2014-01-24T11:52:28"/>
        <d v="2014-01-24T11:54:18"/>
        <d v="2014-01-24T11:58:59"/>
        <d v="2014-01-24T12:03:24"/>
        <d v="2014-01-24T12:08:53"/>
        <d v="2014-01-24T12:09:55"/>
        <d v="2014-01-27T03:29:23"/>
        <d v="2014-01-27T04:07:25"/>
        <d v="2014-01-27T04:22:19"/>
        <d v="2014-01-27T04:59:10"/>
        <d v="2014-01-27T05:40:18"/>
        <d v="2014-01-27T05:48:45"/>
        <d v="2014-01-27T06:18:46"/>
        <d v="2014-01-27T06:26:47"/>
        <d v="2014-01-27T09:27:54"/>
        <d v="2014-01-27T09:36:22"/>
        <d v="2014-01-27T10:01:46"/>
        <d v="2014-01-27T10:21:30"/>
        <d v="2014-01-27T10:33:46"/>
        <d v="2014-01-27T10:47:31"/>
        <d v="2014-01-27T11:05:10"/>
        <d v="2014-01-27T11:27:50"/>
        <d v="2014-01-27T11:29:37"/>
        <d v="2014-01-27T11:31:59"/>
        <d v="2014-01-27T11:35:18"/>
        <d v="2014-01-27T11:37:20"/>
        <d v="2014-01-27T11:37:34"/>
        <d v="2014-01-27T11:40:33"/>
        <d v="2014-01-27T11:44:05"/>
        <d v="2014-01-27T11:45:51"/>
        <d v="2014-01-27T11:48:23"/>
        <d v="2014-01-27T11:48:51"/>
        <d v="2014-01-27T11:49:59"/>
        <d v="2014-01-27T11:52:18"/>
        <d v="2014-01-27T11:53:48"/>
        <d v="2014-01-27T11:57:19"/>
        <d v="2014-01-27T11:59:32"/>
        <d v="2014-01-27T12:00:20"/>
        <d v="2014-01-27T12:04:31"/>
        <d v="2014-01-27T12:27:26"/>
        <d v="2014-01-28T06:05:14"/>
        <d v="2014-01-28T06:16:35"/>
        <d v="2014-01-28T06:33:54"/>
        <d v="2014-01-28T06:52:44"/>
        <d v="2014-01-28T07:46:13"/>
        <d v="2014-01-28T08:21:25"/>
        <d v="2014-01-28T08:27:59"/>
        <d v="2014-01-28T10:30:58"/>
        <d v="2014-01-28T11:09:38"/>
        <d v="2014-01-28T11:11:40"/>
        <d v="2014-01-28T11:14:04"/>
        <d v="2014-01-28T11:20:49"/>
        <d v="2014-01-28T11:24:33"/>
        <d v="2014-01-28T11:26:23"/>
        <d v="2014-01-28T11:31:41"/>
        <d v="2014-01-28T11:33:45"/>
        <d v="2014-01-28T11:39:24"/>
        <d v="2014-01-28T11:42:22"/>
        <d v="2014-01-02T07:59:22"/>
        <d v="2014-01-02T08:17:56"/>
        <d v="2014-01-02T08:46:26"/>
        <d v="2014-01-02T09:06:20"/>
        <d v="2014-01-02T09:21:32"/>
        <d v="2014-01-02T09:29:30"/>
        <d v="2014-01-02T09:44:02"/>
        <d v="2014-01-02T09:53:45"/>
        <d v="2014-01-02T10:03:18"/>
        <d v="2014-01-02T10:15:19"/>
        <d v="2014-01-02T12:09:46"/>
        <d v="2014-01-04T21:15:24"/>
        <d v="2014-01-07T19:49:19"/>
        <d v="2014-01-07T20:08:16"/>
        <d v="2014-01-07T20:34:31"/>
        <d v="2014-01-07T21:10:35"/>
        <d v="2014-01-08T07:42:39"/>
        <d v="2014-01-08T07:52:19"/>
        <d v="2014-01-08T08:04:19"/>
        <d v="2014-01-08T08:30:18"/>
        <d v="2014-01-08T12:14:48"/>
        <d v="2014-01-08T12:29:34"/>
        <d v="2014-01-08T12:43:11"/>
        <d v="2014-01-08T12:54:01"/>
        <d v="2014-01-08T13:02:19"/>
        <d v="2014-01-08T13:14:22"/>
        <d v="2014-01-12T10:52:40"/>
        <d v="2014-01-12T11:16:56"/>
        <d v="2014-01-12T11:26:18"/>
        <d v="2014-01-12T11:43:10"/>
        <d v="2014-01-12T12:02:55"/>
        <d v="2014-01-12T12:19:26"/>
        <d v="2014-01-14T07:01:13"/>
        <d v="2014-01-14T07:11:58"/>
        <d v="2014-01-14T07:15:43"/>
        <d v="2014-01-14T07:42:40"/>
        <d v="2014-01-14T08:13:23"/>
        <d v="2014-01-14T08:21:20"/>
        <d v="2014-01-14T08:30:01"/>
        <d v="2014-01-14T08:34:01"/>
        <d v="2014-01-14T08:51:56"/>
        <d v="2014-01-14T08:57:08"/>
        <d v="2014-01-14T09:35:16"/>
        <d v="2014-01-14T09:49:45"/>
        <d v="2014-01-14T10:01:48"/>
        <d v="2014-01-14T12:25:22"/>
        <d v="2014-01-14T12:26:33"/>
        <d v="2014-01-14T12:27:53"/>
        <d v="2014-01-14T12:30:06"/>
        <d v="2014-01-14T12:31:29"/>
        <d v="2014-01-14T12:32:36"/>
        <d v="2014-01-14T12:33:56"/>
        <d v="2014-01-14T12:35:22"/>
        <d v="2014-01-14T12:36:34"/>
        <d v="2014-01-14T12:37:57"/>
        <d v="2014-01-14T12:39:05"/>
        <d v="2014-01-14T12:40:19"/>
        <d v="2014-01-14T12:40:46"/>
        <d v="2014-01-14T12:42:06"/>
        <d v="2014-01-15T06:48:15"/>
        <d v="2014-01-15T06:56:20"/>
        <d v="2014-01-15T07:02:31"/>
        <d v="2014-01-15T07:51:16"/>
        <d v="2014-01-15T07:52:50"/>
        <d v="2014-01-15T07:54:01"/>
        <d v="2014-01-15T07:55:05"/>
        <d v="2014-01-15T07:56:12"/>
        <d v="2014-01-15T07:57:16"/>
        <d v="2014-01-15T07:58:22"/>
        <d v="2014-01-15T07:59:41"/>
        <d v="2014-01-15T08:00:45"/>
        <d v="2014-01-15T08:02:20"/>
        <d v="2014-01-15T09:01:33"/>
        <d v="2014-01-15T09:34:34"/>
        <d v="2014-01-15T09:52:35"/>
        <d v="2014-01-15T10:06:08"/>
        <d v="2014-01-15T10:27:48"/>
        <d v="2014-01-15T10:39:38"/>
        <d v="2014-01-15T10:46:51"/>
        <d v="2014-01-15T10:56:40"/>
        <d v="2014-01-15T11:00:40"/>
        <d v="2014-01-15T11:02:38"/>
        <d v="2014-01-15T11:04:38"/>
        <d v="2014-01-15T11:12:55"/>
        <d v="2014-01-15T11:24:28"/>
        <d v="2014-01-15T11:31:06"/>
        <d v="2014-01-15T12:16:10"/>
        <d v="2014-01-15T12:24:13"/>
        <d v="2014-01-16T07:04:53"/>
        <d v="2014-01-16T07:13:57"/>
        <d v="2014-01-16T07:19:45"/>
        <d v="2014-01-16T09:29:50"/>
        <d v="2014-01-16T09:35:48"/>
        <d v="2014-01-16T09:45:28"/>
        <d v="2014-01-16T09:52:51"/>
        <d v="2014-01-16T10:01:02"/>
        <d v="2014-01-16T11:24:17"/>
        <d v="2014-01-16T12:27:47"/>
        <d v="2014-01-16T12:33:30"/>
        <d v="2014-01-16T12:42:10"/>
        <d v="2014-01-16T18:15:00"/>
        <d v="2014-01-17T18:42:39"/>
        <d v="2014-01-17T18:50:10"/>
        <d v="2014-01-17T19:04:15"/>
        <d v="2014-01-17T19:13:21"/>
        <d v="2014-01-17T20:40:23"/>
        <d v="2014-01-17T20:46:52"/>
        <d v="2014-01-19T07:08:35"/>
        <d v="2014-01-19T07:22:32"/>
        <d v="2014-01-19T09:25:55"/>
        <d v="2014-01-19T09:28:05"/>
        <d v="2014-01-19T09:53:59"/>
        <d v="2014-01-19T10:14:54"/>
        <d v="2014-01-19T11:11:18"/>
        <d v="2014-01-19T11:25:21"/>
        <d v="2014-01-19T11:56:32"/>
        <d v="2014-01-19T12:13:17"/>
        <d v="2014-01-19T12:23:09"/>
        <d v="2014-01-19T12:25:01"/>
        <d v="2014-01-19T12:40:08"/>
        <d v="2014-01-19T12:53:16"/>
        <d v="2014-01-19T12:59:07"/>
        <d v="2014-01-19T13:02:41"/>
        <d v="2014-01-20T11:10:36"/>
        <d v="2014-01-20T11:11:52"/>
        <d v="2014-01-20T11:13:46"/>
        <d v="2014-01-20T11:14:58"/>
        <d v="2014-01-20T11:16:18"/>
        <d v="2014-01-20T11:17:35"/>
        <d v="2014-01-20T11:19:49"/>
        <d v="2014-01-20T12:10:46"/>
        <d v="2014-01-20T12:53:33"/>
        <d v="2014-01-20T12:54:50"/>
        <d v="2014-01-20T12:56:31"/>
        <d v="2014-01-21T07:16:04"/>
        <d v="2014-01-21T08:12:59"/>
        <d v="2014-01-21T09:38:11"/>
        <d v="2014-01-21T11:21:54"/>
        <d v="2014-01-21T11:35:53"/>
        <d v="2014-01-21T11:59:29"/>
        <d v="2014-01-21T12:09:36"/>
        <d v="2014-01-21T12:17:52"/>
        <d v="2014-01-21T12:31:27"/>
        <d v="2014-01-23T06:23:30"/>
        <d v="2014-01-23T06:26:11"/>
        <d v="2014-01-23T06:33:47"/>
        <d v="2014-01-23T07:46:08"/>
        <d v="2014-01-23T07:54:07"/>
        <d v="2014-01-23T08:00:53"/>
        <d v="2014-01-23T08:10:09"/>
        <d v="2014-01-23T08:51:43"/>
        <d v="2014-01-23T09:00:07"/>
        <d v="2014-01-23T09:06:48"/>
        <d v="2014-01-23T09:22:40"/>
        <d v="2014-01-23T11:44:27"/>
        <d v="2014-01-23T11:47:08"/>
        <d v="2014-01-26T07:27:54"/>
        <d v="2014-01-26T07:34:29"/>
        <d v="2014-01-26T08:19:25"/>
        <d v="2014-01-26T08:55:06"/>
        <d v="2014-01-26T09:31:12"/>
        <d v="2014-01-26T12:08:22"/>
        <d v="2014-01-26T12:18:52"/>
        <d v="2014-01-27T08:39:53"/>
        <d v="2014-01-27T09:37:21"/>
        <d v="2014-01-27T12:08:02"/>
        <d v="2014-01-27T12:31:53"/>
        <d v="2014-01-27T13:00:13"/>
        <d v="2014-01-28T06:42:03"/>
        <d v="2014-01-28T06:49:07"/>
        <d v="2014-01-28T07:41:21"/>
        <d v="2014-01-28T07:43:34"/>
        <d v="2014-01-28T07:51:39"/>
        <d v="2014-01-28T08:01:27"/>
        <d v="2014-01-28T09:20:23"/>
        <d v="2014-01-28T11:30:31"/>
        <d v="2014-01-28T12:10:05"/>
        <d v="2014-01-28T12:46:26"/>
        <d v="2014-01-28T12:58:06"/>
        <d v="2014-01-28T13:01:03"/>
        <d v="2014-01-28T13:02:55"/>
        <d v="2014-01-28T13:04:44"/>
        <d v="2014-01-28T13:06:12"/>
        <d v="2014-01-10T22:59:03"/>
        <d v="2014-01-10T23:06:17"/>
        <d v="2014-01-10T23:15:25"/>
        <d v="2014-01-14T02:42:17"/>
        <d v="2014-01-14T02:51:56"/>
        <d v="2014-01-14T03:01:01"/>
        <d v="2014-01-14T03:10:00"/>
        <d v="2014-01-14T03:22:49"/>
        <d v="2014-01-14T03:30:42"/>
        <d v="2014-01-14T03:39:13"/>
        <d v="2014-01-14T03:45:01"/>
        <d v="2014-01-14T03:50:16"/>
        <d v="2014-01-14T03:56:28"/>
        <d v="2014-01-14T23:00:43"/>
        <d v="2014-01-14T23:33:21"/>
        <d v="2014-01-15T01:46:54"/>
        <d v="2014-01-15T02:04:13"/>
        <d v="2014-01-15T16:12:18"/>
        <d v="2014-01-15T16:18:43"/>
        <d v="2014-01-15T16:31:13"/>
        <d v="2014-01-15T16:40:31"/>
        <d v="2014-01-15T16:49:56"/>
        <d v="2014-01-15T17:00:11"/>
        <d v="2014-01-15T17:12:03"/>
        <d v="2014-01-15T17:19:39"/>
        <d v="2014-01-15T23:31:38"/>
        <d v="2014-01-15T23:43:15"/>
        <d v="2014-01-15T23:59:27"/>
        <d v="2014-01-16T00:13:27"/>
        <d v="2014-01-16T00:52:08"/>
        <d v="2014-01-16T01:06:20"/>
        <d v="2014-01-16T16:31:18"/>
        <d v="2014-01-16T17:47:36"/>
        <d v="2014-01-17T01:35:32"/>
        <d v="2014-01-17T01:42:29"/>
        <d v="2014-01-17T01:48:28"/>
        <d v="2014-01-17T23:40:37"/>
        <d v="2014-01-17T23:53:33"/>
        <d v="2014-01-18T00:02:20"/>
        <d v="2014-01-18T00:13:01"/>
        <d v="2014-01-18T00:22:40"/>
        <d v="2014-01-18T00:34:34"/>
        <d v="2014-01-18T00:46:39"/>
        <d v="2014-01-18T00:56:02"/>
        <d v="2014-01-18T01:11:54"/>
        <d v="2014-01-18T01:32:18"/>
        <d v="2014-01-18T01:45:51"/>
        <d v="2014-01-18T01:58:43"/>
        <d v="2014-01-18T02:09:59"/>
        <d v="2014-01-18T02:25:28"/>
        <d v="2014-01-18T02:41:45"/>
        <d v="2014-01-18T02:49:53"/>
        <d v="2014-01-18T02:58:04"/>
        <d v="2014-01-18T03:06:46"/>
        <d v="2014-01-18T03:29:29"/>
        <d v="2014-01-18T03:40:51"/>
        <d v="2014-01-18T03:49:54"/>
        <d v="2014-01-18T03:59:09"/>
        <d v="2014-01-18T13:57:45"/>
        <d v="2014-01-18T14:06:52"/>
        <d v="2014-01-18T14:20:00"/>
        <d v="2014-01-18T14:25:39"/>
        <d v="2014-01-18T14:45:39"/>
        <d v="2014-01-18T15:00:04"/>
        <d v="2014-01-18T15:20:11"/>
        <d v="2014-01-18T15:27:43"/>
        <d v="2014-01-18T15:40:21"/>
        <d v="2014-01-18T15:45:28"/>
        <d v="2014-01-18T16:00:15"/>
        <d v="2014-01-18T16:24:01"/>
        <d v="2014-01-18T19:38:17"/>
        <d v="2014-01-18T19:52:44"/>
        <d v="2014-01-18T20:06:55"/>
        <d v="2014-01-18T22:24:07"/>
        <d v="2014-01-18T23:13:45"/>
        <d v="2014-01-18T23:24:35"/>
        <d v="2014-01-18T23:31:40"/>
        <d v="2014-01-18T23:41:40"/>
        <d v="2014-01-18T23:49:26"/>
        <d v="2014-01-19T00:00:49"/>
        <d v="2014-01-19T00:08:58"/>
        <d v="2014-01-19T00:26:57"/>
        <d v="2014-01-19T00:35:07"/>
        <d v="2014-01-19T00:43:28"/>
        <d v="2014-01-19T00:53:06"/>
        <d v="2014-01-19T01:00:17"/>
        <d v="2014-01-19T01:06:49"/>
        <d v="2014-01-19T01:22:04"/>
        <d v="2014-01-19T01:28:19"/>
        <d v="2014-01-19T01:34:11"/>
        <d v="2014-01-19T01:48:01"/>
        <d v="2014-01-19T02:29:09"/>
        <d v="2014-01-19T02:43:41"/>
        <d v="2014-01-19T12:29:54"/>
        <d v="2014-01-19T12:47:42"/>
        <d v="2014-01-19T12:56:57"/>
        <d v="2014-01-19T13:04:28"/>
        <d v="2014-01-20T00:01:35"/>
        <d v="2014-01-20T00:11:22"/>
        <d v="2014-01-20T00:18:08"/>
        <d v="2014-01-20T00:25:19"/>
        <d v="2014-01-20T00:39:15"/>
        <d v="2014-01-20T01:05:39"/>
        <d v="2014-01-20T01:11:52"/>
        <d v="2014-01-20T01:19:04"/>
        <d v="2014-01-20T01:29:18"/>
        <d v="2014-01-20T01:37:18"/>
        <d v="2014-01-20T01:45:37"/>
        <d v="2014-01-20T01:53:37"/>
        <d v="2014-01-20T02:06:46"/>
        <d v="2014-01-20T02:14:38"/>
        <d v="2014-01-20T02:23:31"/>
        <d v="2014-01-20T02:31:05"/>
        <d v="2014-01-20T02:39:19"/>
        <d v="2014-01-20T02:46:43"/>
        <d v="2014-01-20T02:55:17"/>
        <d v="2014-01-20T03:10:26"/>
        <d v="2014-01-20T03:18:16"/>
        <d v="2014-01-20T03:28:31"/>
        <d v="2014-01-20T03:34:13"/>
        <d v="2014-01-20T03:40:10"/>
        <d v="2014-01-20T03:46:28"/>
        <d v="2014-01-20T03:52:49"/>
        <d v="2014-01-20T03:58:38"/>
        <d v="2014-01-20T04:05:42"/>
        <d v="2014-01-20T04:12:48"/>
        <d v="2014-01-20T04:18:37"/>
        <d v="2014-01-20T04:24:36"/>
        <d v="2014-01-20T22:23:38"/>
        <d v="2014-01-20T22:51:46"/>
        <d v="2014-01-20T23:14:54"/>
        <d v="2014-01-20T23:24:01"/>
        <d v="2014-01-20T23:47:49"/>
        <d v="2014-01-21T00:10:14"/>
        <d v="2014-01-21T00:17:45"/>
        <d v="2014-01-21T00:45:02"/>
        <d v="2014-01-21T00:50:05"/>
        <d v="2014-01-21T01:06:27"/>
        <d v="2014-01-21T01:19:44"/>
        <d v="2014-01-21T01:29:54"/>
        <d v="2014-01-21T01:37:44"/>
        <d v="2014-01-21T01:45:30"/>
        <d v="2014-01-21T01:54:12"/>
        <d v="2014-01-21T02:01:38"/>
        <d v="2014-01-21T02:11:23"/>
        <d v="2014-01-21T02:19:46"/>
        <d v="2014-01-21T02:28:09"/>
        <d v="2014-01-21T02:36:18"/>
        <d v="2014-01-21T02:45:31"/>
        <d v="2014-01-21T02:56:13"/>
        <d v="2014-01-21T03:04:36"/>
        <d v="2014-01-21T03:16:47"/>
        <d v="2014-01-21T03:33:32"/>
        <d v="2014-01-21T03:38:28"/>
        <d v="2014-01-21T03:45:22"/>
        <d v="2014-01-21T03:55:19"/>
        <d v="2014-01-21T04:01:10"/>
        <d v="2014-01-21T04:07:17"/>
        <d v="2014-01-21T04:13:51"/>
        <d v="2014-01-21T04:18:52"/>
        <d v="2014-01-21T04:24:47"/>
        <d v="2014-01-21T04:30:38"/>
        <d v="2014-01-21T04:36:07"/>
        <d v="2014-01-21T04:41:34"/>
        <d v="2014-01-24T03:36:26"/>
        <d v="2014-01-24T03:41:44"/>
        <d v="2014-01-24T03:47:33"/>
        <d v="2014-01-24T04:00:26"/>
        <d v="2014-01-24T04:05:06"/>
        <d v="2014-01-24T04:08:44"/>
        <d v="2014-01-24T04:12:25"/>
        <d v="2014-01-24T04:16:39"/>
        <d v="2014-01-24T04:20:11"/>
        <d v="2014-01-24T04:27:08"/>
        <d v="2014-01-24T04:30:25"/>
        <d v="2014-01-24T04:35:10"/>
        <d v="2014-01-24T04:39:05"/>
        <d v="2014-01-24T04:42:56"/>
        <d v="2014-01-24T04:46:28"/>
        <d v="2014-01-24T04:50:00"/>
        <d v="2014-01-24T04:55:04"/>
        <d v="2014-01-24T04:58:18"/>
        <d v="2014-01-24T05:02:28"/>
        <d v="2014-01-24T05:06:57"/>
        <d v="2014-01-24T05:11:25"/>
        <d v="2014-01-24T05:15:12"/>
        <d v="2014-01-24T05:19:39"/>
        <d v="2014-01-24T05:27:57"/>
        <d v="2014-01-24T05:33:54"/>
        <d v="2014-01-24T05:38:51"/>
        <d v="2014-01-24T05:41:25"/>
        <d v="2014-01-24T05:43:53"/>
        <d v="2014-01-02T17:08:53"/>
        <d v="2014-01-02T20:49:36"/>
        <d v="2014-01-02T21:10:02"/>
        <d v="2014-01-02T22:25:55"/>
        <d v="2014-01-02T22:32:50"/>
        <d v="2014-01-02T22:43:24"/>
        <d v="2014-01-02T23:04:06"/>
        <d v="2014-01-02T23:30:51"/>
        <d v="2014-01-02T23:36:30"/>
        <d v="2014-01-03T00:04:23"/>
        <d v="2014-01-03T00:17:12"/>
        <d v="2014-01-03T00:29:29"/>
        <d v="2014-01-03T00:39:43"/>
        <d v="2014-01-03T00:51:56"/>
        <d v="2014-01-03T01:36:54"/>
        <d v="2014-01-03T01:44:32"/>
        <d v="2014-01-03T01:56:53"/>
        <d v="2014-01-03T02:08:49"/>
        <d v="2014-01-03T02:17:48"/>
        <d v="2014-01-03T02:26:18"/>
        <d v="2014-01-03T02:35:11"/>
        <d v="2014-01-03T02:43:33"/>
        <d v="2014-01-03T02:51:06"/>
        <d v="2014-01-03T02:56:52"/>
        <d v="2014-01-03T03:06:40"/>
        <d v="2014-01-03T20:27:26"/>
        <d v="2014-01-04T00:10:41"/>
        <d v="2014-01-04T00:24:23"/>
        <d v="2014-01-04T15:26:57"/>
        <d v="2014-01-04T16:09:47"/>
        <d v="2014-01-06T15:32:37"/>
        <d v="2014-01-06T15:37:59"/>
        <d v="2014-01-06T15:52:12"/>
        <d v="2014-01-06T16:57:52"/>
        <d v="2014-01-06T17:09:56"/>
        <d v="2014-01-06T17:49:19"/>
        <d v="2014-01-06T20:06:00"/>
        <d v="2014-01-06T20:14:59"/>
        <d v="2014-01-06T20:37:30"/>
        <d v="2014-01-06T21:00:16"/>
        <d v="2014-01-06T21:08:50"/>
        <d v="2014-01-06T21:21:52"/>
        <d v="2014-01-06T21:48:57"/>
        <d v="2014-01-06T22:00:14"/>
        <d v="2014-01-06T22:28:44"/>
        <d v="2014-01-07T14:29:28"/>
        <d v="2014-01-07T15:51:30"/>
        <d v="2014-01-07T15:59:46"/>
        <d v="2014-01-07T16:32:48"/>
        <d v="2014-01-07T16:48:44"/>
        <d v="2014-01-07T16:59:04"/>
        <d v="2014-01-07T17:59:38"/>
        <d v="2014-01-08T00:56:33"/>
        <d v="2014-01-08T01:15:29"/>
        <d v="2014-01-08T01:32:25"/>
        <d v="2014-01-08T02:01:05"/>
        <d v="2014-01-08T02:10:10"/>
        <d v="2014-01-08T02:20:08"/>
        <d v="2014-01-08T02:31:14"/>
        <d v="2014-01-08T14:39:21"/>
        <d v="2014-01-08T14:55:16"/>
        <d v="2014-01-08T15:21:31"/>
        <d v="2014-01-08T15:33:12"/>
        <d v="2014-01-08T19:50:55"/>
        <d v="2014-01-08T20:11:44"/>
        <d v="2014-01-08T20:31:05"/>
        <d v="2014-01-08T20:40:43"/>
        <d v="2014-01-08T20:49:25"/>
        <d v="2014-01-08T20:56:47"/>
        <d v="2014-01-08T21:31:01"/>
        <d v="2014-01-08T21:44:45"/>
        <d v="2014-01-08T23:45:21"/>
        <d v="2014-01-09T00:28:31"/>
        <d v="2014-01-09T00:44:31"/>
        <d v="2014-01-09T15:02:24"/>
        <d v="2014-01-09T15:20:23"/>
        <d v="2014-01-09T15:36:27"/>
        <d v="2014-01-09T15:47:52"/>
        <d v="2014-01-09T15:48:07"/>
        <d v="2014-01-09T15:50:25"/>
        <d v="2014-01-09T15:56:00"/>
        <d v="2014-01-09T16:05:22"/>
        <d v="2014-01-09T16:30:14"/>
        <d v="2014-01-09T18:15:27"/>
        <d v="2014-01-09T21:17:20"/>
        <d v="2014-01-09T22:34:16"/>
        <d v="2014-01-09T23:17:18"/>
        <d v="2014-01-09T23:47:36"/>
        <d v="2014-01-10T00:57:51"/>
        <d v="2014-01-10T01:08:42"/>
        <d v="2014-01-10T01:30:59"/>
        <d v="2014-01-10T01:43:12"/>
        <d v="2014-01-10T01:56:48"/>
        <d v="2014-01-10T02:08:09"/>
        <d v="2014-01-10T02:19:05"/>
        <d v="2014-01-10T15:58:52"/>
        <d v="2014-01-10T16:12:07"/>
        <d v="2014-01-10T16:42:27"/>
        <d v="2014-01-10T16:57:54"/>
        <d v="2014-01-10T18:11:52"/>
        <d v="2014-01-10T20:12:54"/>
        <d v="2014-01-10T20:48:58"/>
        <d v="2014-01-10T21:06:19"/>
        <d v="2014-01-10T21:19:01"/>
        <d v="2014-01-10T21:28:22"/>
        <d v="2014-01-10T22:05:32"/>
        <d v="2014-01-10T22:29:16"/>
        <d v="2014-01-11T01:11:18"/>
        <d v="2014-01-13T14:53:41"/>
        <d v="2014-01-13T14:55:09"/>
        <d v="2014-01-13T15:00:17"/>
        <d v="2014-01-13T15:13:09"/>
        <d v="2014-01-13T15:20:39"/>
        <d v="2014-01-13T15:21:01"/>
        <d v="2014-01-13T15:28:15"/>
        <d v="2014-01-13T15:33:25"/>
        <d v="2014-01-13T15:40:11"/>
        <d v="2014-01-13T15:45:18"/>
        <d v="2014-01-13T16:47:44"/>
        <d v="2014-01-13T20:01:56"/>
        <d v="2014-01-13T22:52:07"/>
        <d v="2014-01-13T23:33:41"/>
        <d v="2014-01-13T23:37:19"/>
        <d v="2014-01-13T23:40:20"/>
        <d v="2014-01-13T23:48:06"/>
        <d v="2014-01-14T21:08:35"/>
        <d v="2014-01-14T23:07:46"/>
        <d v="2014-01-15T17:23:07"/>
        <d v="2014-01-15T17:32:18"/>
        <d v="2014-01-15T17:39:38"/>
        <d v="2014-01-15T17:43:50"/>
        <d v="2014-01-15T17:46:48"/>
        <d v="2014-01-15T18:01:33"/>
        <d v="2014-01-15T19:46:14"/>
        <d v="2014-01-15T20:03:50"/>
        <d v="2014-01-15T20:13:08"/>
        <d v="2014-01-15T20:24:08"/>
        <d v="2014-01-15T21:03:11"/>
        <d v="2014-01-15T21:17:50"/>
        <d v="2014-01-15T21:37:15"/>
        <d v="2014-01-15T22:01:14"/>
        <d v="2014-01-15T22:27:12"/>
        <d v="2014-01-15T23:53:01"/>
        <d v="2014-01-16T14:32:57"/>
        <d v="2014-01-16T14:40:23"/>
        <d v="2014-01-16T14:47:54"/>
        <d v="2014-01-16T14:57:14"/>
        <d v="2014-01-16T15:05:49"/>
        <d v="2014-01-16T15:09:55"/>
        <d v="2014-01-16T15:15:56"/>
        <d v="2014-01-16T15:16:38"/>
        <d v="2014-01-16T15:22:03"/>
        <d v="2014-01-16T15:31:47"/>
        <d v="2014-01-16T15:51:41"/>
        <d v="2014-01-16T16:07:31"/>
        <d v="2014-01-16T16:13:35"/>
        <d v="2014-01-16T16:23:42"/>
        <d v="2014-01-16T16:27:05"/>
        <d v="2014-01-16T16:27:51"/>
        <d v="2014-01-16T16:32:34"/>
        <d v="2014-01-16T16:33:46"/>
        <d v="2014-01-16T16:42:10"/>
        <d v="2014-01-16T16:46:58"/>
        <d v="2014-01-16T16:54:44"/>
        <d v="2014-01-16T17:01:34"/>
        <d v="2014-01-16T17:19:28"/>
        <d v="2014-01-16T17:19:59"/>
        <d v="2014-01-16T18:02:30"/>
        <d v="2014-01-16T20:08:32"/>
        <d v="2014-01-16T20:30:28"/>
        <d v="2014-01-16T21:03:51"/>
        <d v="2014-01-16T21:32:18"/>
        <d v="2014-01-16T21:38:13"/>
        <d v="2014-01-16T21:57:26"/>
        <d v="2014-01-16T22:05:47"/>
        <d v="2014-01-17T13:46:19"/>
        <d v="2014-01-17T14:08:15"/>
        <d v="2014-01-17T14:19:15"/>
        <d v="2014-01-17T14:21:24"/>
        <d v="2014-01-17T15:02:43"/>
        <d v="2014-01-17T15:17:56"/>
        <d v="2014-01-17T15:26:48"/>
        <d v="2014-01-17T15:34:36"/>
        <d v="2014-01-17T15:51:14"/>
        <d v="2014-01-17T15:51:17"/>
        <d v="2014-01-17T16:01:39"/>
        <d v="2014-01-17T16:10:29"/>
        <d v="2014-01-17T16:13:45"/>
        <d v="2014-01-17T16:37:37"/>
        <d v="2014-01-17T16:52:59"/>
        <d v="2014-01-17T17:05:19"/>
        <d v="2014-01-17T17:22:11"/>
        <d v="2014-01-17T17:33:56"/>
        <d v="2014-01-17T21:06:16"/>
        <d v="2014-01-17T21:42:13"/>
        <d v="2014-01-17T21:49:42"/>
        <d v="2014-01-17T22:06:18"/>
        <d v="2014-01-17T22:14:16"/>
        <d v="2014-01-17T22:27:22"/>
        <d v="2014-01-17T22:43:54"/>
        <d v="2014-01-17T22:57:05"/>
        <d v="2014-01-17T23:22:47"/>
        <d v="2014-01-17T23:37:40"/>
        <d v="2014-01-17T23:45:07"/>
        <d v="2014-01-17T23:48:27"/>
        <d v="2014-01-17T23:50:55"/>
        <d v="2014-01-17T23:53:53"/>
        <d v="2014-01-17T23:58:45"/>
        <d v="2014-01-18T00:01:56"/>
        <d v="2014-01-18T00:06:25"/>
        <d v="2014-01-18T00:10:56"/>
        <d v="2014-01-18T00:16:36"/>
        <d v="2014-01-18T00:16:53"/>
        <d v="2014-01-18T00:19:03"/>
        <d v="2014-01-18T00:21:40"/>
        <d v="2014-01-18T00:24:10"/>
        <d v="2014-01-18T00:26:32"/>
        <d v="2014-01-18T00:27:47"/>
        <d v="2014-01-18T00:50:47"/>
        <d v="2014-01-18T01:01:19"/>
        <d v="2014-01-18T15:06:13"/>
        <d v="2014-01-18T15:12:04"/>
        <d v="2014-01-18T15:15:14"/>
        <d v="2014-01-18T15:19:21"/>
        <d v="2014-01-18T15:22:06"/>
        <d v="2014-01-18T15:24:41"/>
        <d v="2014-01-18T15:30:34"/>
        <d v="2014-01-18T15:33:35"/>
        <d v="2014-01-18T15:37:28"/>
        <d v="2014-01-18T15:40:55"/>
        <d v="2014-01-18T15:44:40"/>
        <d v="2014-01-18T15:48:29"/>
        <d v="2014-01-18T15:52:22"/>
        <d v="2014-01-18T15:57:05"/>
        <d v="2014-01-18T15:59:49"/>
        <d v="2014-01-18T16:09:23"/>
        <d v="2014-01-18T16:14:07"/>
        <d v="2014-01-18T16:18:25"/>
        <d v="2014-01-18T16:25:31"/>
        <d v="2014-01-18T16:35:20"/>
        <d v="2014-01-18T16:38:25"/>
        <d v="2014-01-18T16:40:39"/>
        <d v="2014-01-18T16:44:52"/>
        <d v="2014-01-18T16:47:44"/>
        <d v="2014-01-18T16:50:39"/>
        <d v="2014-01-18T16:53:31"/>
        <d v="2014-01-18T16:55:59"/>
        <d v="2014-01-18T16:59:18"/>
        <d v="2014-01-18T17:46:34"/>
        <d v="2014-01-18T18:01:54"/>
        <d v="2014-01-18T18:19:38"/>
        <d v="2014-01-18T18:36:23"/>
        <d v="2014-01-18T18:47:37"/>
        <d v="2014-01-18T18:57:05"/>
        <d v="2014-01-18T19:07:23"/>
        <d v="2014-01-18T19:13:43"/>
        <d v="2014-01-20T14:37:36"/>
        <d v="2014-01-20T15:41:23"/>
        <d v="2014-01-20T15:46:49"/>
        <d v="2014-01-20T15:56:16"/>
        <d v="2014-01-20T16:00:39"/>
        <d v="2014-01-20T16:04:47"/>
        <d v="2014-01-20T16:14:40"/>
        <d v="2014-01-20T16:18:37"/>
        <d v="2014-01-20T16:59:46"/>
        <d v="2014-01-20T17:18:57"/>
        <d v="2014-01-20T17:33:13"/>
        <d v="2014-01-20T19:50:25"/>
        <d v="2014-01-20T20:03:39"/>
        <d v="2014-01-20T20:12:35"/>
        <d v="2014-01-20T20:19:52"/>
        <d v="2014-01-20T20:29:34"/>
        <d v="2014-01-20T20:41:47"/>
        <d v="2014-01-20T22:16:54"/>
        <d v="2014-01-20T23:29:42"/>
        <d v="2014-01-20T23:44:28"/>
        <d v="2014-01-21T00:05:44"/>
        <d v="2014-01-21T00:24:25"/>
        <d v="2014-01-21T00:30:08"/>
        <d v="2014-01-21T00:32:55"/>
        <d v="2014-01-21T00:36:29"/>
        <d v="2014-01-21T00:40:58"/>
        <d v="2014-01-21T00:49:22"/>
        <d v="2014-01-21T01:00:33"/>
        <d v="2014-01-21T01:10:43"/>
        <d v="2014-01-21T15:04:14"/>
        <d v="2014-01-21T15:10:45"/>
        <d v="2014-01-21T15:15:40"/>
        <d v="2014-01-21T15:19:38"/>
        <d v="2014-01-21T15:22:31"/>
        <d v="2014-01-21T15:39:18"/>
        <d v="2014-01-21T15:55:08"/>
        <d v="2014-01-21T16:37:26"/>
        <d v="2014-01-21T16:59:19"/>
        <d v="2014-01-21T17:21:27"/>
        <d v="2014-01-21T20:56:13"/>
        <d v="2014-01-21T21:04:36"/>
        <d v="2014-01-21T21:15:44"/>
        <d v="2014-01-21T21:40:49"/>
        <d v="2014-01-21T21:54:52"/>
        <d v="2014-01-21T22:09:26"/>
        <d v="2014-01-21T23:16:00"/>
        <d v="2014-01-21T23:30:58"/>
        <d v="2014-01-21T23:38:17"/>
        <d v="2014-01-21T23:51:42"/>
        <d v="2014-01-21T23:58:19"/>
        <d v="2014-01-22T00:19:26"/>
        <d v="2014-01-22T00:36:26"/>
        <d v="2014-01-22T00:44:46"/>
        <d v="2014-01-22T00:53:55"/>
        <d v="2014-01-22T14:36:37"/>
        <d v="2014-01-22T15:41:46"/>
        <d v="2014-01-22T15:46:40"/>
        <d v="2014-01-22T15:53:19"/>
        <d v="2014-01-22T15:57:33"/>
        <d v="2014-01-22T16:28:29"/>
        <d v="2014-01-22T16:42:49"/>
        <d v="2014-01-22T16:45:38"/>
        <d v="2014-01-22T16:52:13"/>
        <d v="2014-01-22T17:26:33"/>
        <d v="2014-01-22T17:53:57"/>
        <d v="2014-01-22T17:58:05"/>
        <d v="2014-01-22T18:07:54"/>
        <d v="2014-01-22T19:59:24"/>
        <d v="2014-01-22T20:29:54"/>
        <d v="2014-01-22T21:53:43"/>
        <d v="2014-01-22T22:23:02"/>
        <d v="2014-01-22T22:54:12"/>
        <d v="2014-01-22T22:57:20"/>
        <d v="2014-01-22T23:25:24"/>
        <d v="2014-01-22T23:41:16"/>
        <d v="2014-01-22T23:56:15"/>
        <d v="2014-01-23T00:03:59"/>
        <d v="2014-01-23T00:16:40"/>
        <d v="2014-01-23T00:20:43"/>
        <d v="2014-01-23T00:20:54"/>
        <d v="2014-01-23T00:31:21"/>
        <d v="2014-01-23T14:58:22"/>
        <d v="2014-01-23T15:16:41"/>
        <d v="2014-01-23T16:39:18"/>
        <d v="2014-01-23T16:43:03"/>
        <d v="2014-01-23T16:54:29"/>
        <d v="2014-01-23T17:56:06"/>
        <d v="2014-01-23T18:01:42"/>
        <d v="2014-01-23T18:02:18"/>
        <d v="2014-01-23T18:02:27"/>
        <d v="2014-01-23T19:52:09"/>
        <d v="2014-01-23T19:57:12"/>
        <d v="2014-01-23T20:05:48"/>
        <d v="2014-01-23T20:14:49"/>
        <d v="2014-01-23T20:23:00"/>
        <d v="2014-01-23T20:28:36"/>
        <d v="2014-01-23T20:30:40"/>
        <d v="2014-01-23T20:36:57"/>
        <d v="2014-01-23T20:44:34"/>
        <d v="2014-01-23T20:53:37"/>
        <d v="2014-01-23T21:01:27"/>
        <d v="2014-01-23T21:08:56"/>
        <d v="2014-01-23T21:12:54"/>
        <d v="2014-01-23T21:17:33"/>
        <d v="2014-01-23T21:23:37"/>
        <d v="2014-01-23T21:25:07"/>
        <d v="2014-01-23T21:33:48"/>
        <d v="2014-01-23T21:34:33"/>
        <d v="2014-01-23T21:46:14"/>
        <d v="2014-01-23T21:46:42"/>
        <d v="2014-01-23T21:52:06"/>
        <d v="2014-01-23T21:57:36"/>
        <d v="2014-01-23T22:15:44"/>
        <d v="2014-01-23T22:18:12"/>
        <d v="2014-01-23T22:19:48"/>
        <d v="2014-01-23T22:21:25"/>
        <d v="2014-01-23T22:30:02"/>
        <d v="2014-01-23T22:35:25"/>
        <d v="2014-01-23T22:35:57"/>
        <d v="2014-01-23T22:49:46"/>
        <d v="2014-01-23T23:22:26"/>
        <d v="2014-01-23T23:24:47"/>
        <d v="2014-01-23T23:46:35"/>
        <d v="2014-01-24T00:11:24"/>
        <d v="2014-01-24T00:27:32"/>
        <d v="2014-01-24T15:15:10"/>
        <d v="2014-01-24T15:25:51"/>
        <d v="2014-01-24T15:42:50"/>
        <d v="2014-01-24T15:59:51"/>
        <d v="2014-01-24T16:20:50"/>
        <d v="2014-01-24T16:57:30"/>
        <d v="2014-01-24T16:59:42"/>
        <d v="2014-01-24T17:09:24"/>
        <d v="2014-01-24T17:15:55"/>
        <d v="2014-01-24T17:27:07"/>
        <d v="2014-01-24T17:28:35"/>
        <d v="2014-01-24T17:39:52"/>
        <d v="2014-01-24T19:40:43"/>
        <d v="2014-01-25T00:05:06"/>
        <d v="2014-01-25T00:10:52"/>
        <d v="2014-01-25T00:15:27"/>
        <d v="2014-01-25T16:25:18"/>
        <d v="2014-01-25T16:47:18"/>
        <d v="2014-01-25T16:52:11"/>
        <d v="2014-01-25T16:55:31"/>
        <d v="2014-01-25T17:01:32"/>
        <d v="2014-01-25T17:06:21"/>
        <d v="2014-01-25T17:11:51"/>
        <d v="2014-01-25T17:15:25"/>
        <d v="2014-01-25T17:20:19"/>
        <d v="2014-01-25T17:22:09"/>
        <d v="2014-01-25T17:30:16"/>
        <d v="2014-01-25T17:35:29"/>
        <d v="2014-01-25T17:41:50"/>
        <d v="2014-01-25T17:42:31"/>
        <d v="2014-01-25T17:57:52"/>
        <d v="2014-01-27T14:58:09"/>
        <d v="2014-01-27T15:08:46"/>
        <d v="2014-01-27T15:18:45"/>
        <d v="2014-01-27T15:23:45"/>
        <d v="2014-01-27T15:47:40"/>
        <d v="2014-01-27T15:55:49"/>
        <d v="2014-01-27T15:58:52"/>
        <d v="2014-01-27T16:07:08"/>
        <d v="2014-01-27T16:11:04"/>
        <d v="2014-01-27T16:16:50"/>
        <d v="2014-01-27T16:26:38"/>
        <d v="2014-01-27T17:15:52"/>
        <d v="2014-01-27T17:33:48"/>
        <d v="2014-01-27T17:35:57"/>
        <d v="2014-01-27T18:10:35"/>
        <d v="2014-01-27T22:05:29"/>
        <d v="2014-01-27T22:32:02"/>
        <d v="2014-01-27T22:47:33"/>
        <d v="2014-01-27T23:03:14"/>
        <d v="2014-01-27T23:33:44"/>
        <d v="2014-01-28T00:01:59"/>
        <d v="2014-01-28T14:26:12"/>
        <d v="2014-01-28T14:26:59"/>
        <d v="2014-01-28T14:36:37"/>
        <d v="2014-01-28T14:50:54"/>
        <d v="2014-01-28T15:16:52"/>
        <d v="2014-01-28T15:34:05"/>
        <d v="2014-01-28T15:38:13"/>
        <d v="2014-01-28T16:09:21"/>
        <d v="2014-01-28T16:30:08"/>
        <d v="2014-01-28T16:38:30"/>
        <d v="2014-01-28T16:52:07"/>
        <d v="2014-01-28T16:57:35"/>
        <d v="2014-01-28T17:00:16"/>
        <d v="2014-01-28T17:06:35"/>
        <d v="2014-01-28T17:09:04"/>
        <d v="2014-01-28T17:12:25"/>
        <d v="2014-01-28T17:16:07"/>
        <d v="2014-01-28T17:18:09"/>
        <d v="2014-01-28T17:31:46"/>
        <d v="2014-01-28T17:36:03"/>
        <d v="2014-01-28T17:53:44"/>
        <d v="2014-01-28T17:58:46"/>
        <d v="2014-01-28T18:09:37"/>
        <d v="2014-01-28T20:15:32"/>
        <d v="2014-01-28T20:47:11"/>
        <d v="2014-01-28T21:54:56"/>
        <d v="2014-01-28T22:02:29"/>
        <d v="2014-01-28T22:12:43"/>
        <d v="2014-01-28T22:29:34"/>
        <d v="2014-01-28T22:35:33"/>
        <d v="2014-01-28T22:40:36"/>
        <d v="2014-01-28T23:50:49"/>
        <d v="2014-01-02T00:25:40"/>
        <d v="2014-01-02T00:30:14"/>
        <d v="2014-01-02T00:36:57"/>
        <d v="2014-01-02T00:38:32"/>
        <d v="2014-01-02T00:44:33"/>
        <d v="2014-01-02T00:45:41"/>
        <d v="2014-01-02T00:51:10"/>
        <d v="2014-01-02T00:51:39"/>
        <d v="2014-01-02T00:53:11"/>
        <d v="2014-01-02T00:54:13"/>
        <d v="2014-01-02T00:54:46"/>
        <d v="2014-01-02T00:55:15"/>
        <d v="2014-01-02T00:58:30"/>
        <d v="2014-01-02T00:58:59"/>
        <d v="2014-01-02T00:59:29"/>
        <d v="2014-01-02T01:01:10"/>
        <d v="2014-01-02T01:01:40"/>
        <d v="2014-01-02T01:02:06"/>
        <d v="2014-01-02T01:02:34"/>
        <d v="2014-01-02T01:03:02"/>
        <d v="2014-01-02T01:03:31"/>
        <d v="2014-01-02T01:03:56"/>
        <d v="2014-01-02T01:04:25"/>
        <d v="2014-01-02T01:04:52"/>
        <d v="2014-01-02T01:05:19"/>
        <d v="2014-01-02T01:05:45"/>
        <d v="2014-01-02T01:06:30"/>
        <d v="2014-01-02T01:06:54"/>
        <d v="2014-01-02T02:05:00"/>
        <d v="2014-01-02T02:08:09"/>
        <d v="2014-01-02T02:11:25"/>
        <d v="2014-01-02T02:18:02"/>
        <d v="2014-01-02T02:23:37"/>
        <d v="2014-01-02T02:28:34"/>
        <d v="2014-01-02T02:34:06"/>
        <d v="2014-01-02T02:38:20"/>
        <d v="2014-01-02T02:46:22"/>
        <d v="2014-01-02T02:51:17"/>
        <d v="2014-01-02T02:56:59"/>
        <d v="2014-01-02T02:58:01"/>
        <d v="2014-01-02T03:04:14"/>
        <d v="2014-01-02T03:13:18"/>
        <d v="2014-01-02T03:15:50"/>
        <d v="2014-01-02T03:21:50"/>
        <d v="2014-01-02T03:27:08"/>
        <d v="2014-01-02T03:32:40"/>
        <d v="2014-01-02T03:37:12"/>
        <d v="2014-01-02T03:49:22"/>
        <d v="2014-01-02T03:55:32"/>
        <d v="2014-01-02T04:07:24"/>
        <d v="2014-01-02T04:13:41"/>
        <d v="2014-01-02T04:18:30"/>
        <d v="2014-01-02T04:23:01"/>
        <d v="2014-01-02T04:28:03"/>
        <d v="2014-01-02T05:53:37"/>
        <d v="2014-01-02T06:38:54"/>
        <d v="2014-01-02T08:31:01"/>
        <d v="2014-01-02T09:13:05"/>
        <d v="2014-01-02T13:19:17"/>
        <d v="2014-01-02T13:27:50"/>
        <d v="2014-01-02T13:33:43"/>
        <d v="2014-01-02T13:38:42"/>
        <d v="2014-01-02T13:42:30"/>
        <d v="2014-01-02T13:49:42"/>
        <d v="2014-01-02T13:54:53"/>
        <d v="2014-01-02T13:58:55"/>
        <d v="2014-01-02T14:03:18"/>
        <d v="2014-01-02T14:08:15"/>
        <d v="2014-01-02T14:12:14"/>
        <d v="2014-01-02T14:18:00"/>
        <d v="2014-01-02T14:22:45"/>
        <d v="2014-01-03T00:37:15"/>
        <d v="2014-01-03T00:43:30"/>
        <d v="2014-01-03T00:48:52"/>
        <d v="2014-01-03T00:53:29"/>
        <d v="2014-01-03T01:04:47"/>
        <d v="2014-01-03T01:10:08"/>
        <d v="2014-01-03T01:16:19"/>
        <d v="2014-01-03T01:21:16"/>
        <d v="2014-01-03T01:27:48"/>
        <d v="2014-01-03T01:34:29"/>
        <d v="2014-01-03T01:39:51"/>
        <d v="2014-01-03T01:45:34"/>
        <d v="2014-01-03T01:50:49"/>
        <d v="2014-01-03T02:04:28"/>
        <d v="2014-01-03T02:08:50"/>
        <d v="2014-01-03T02:13:38"/>
        <d v="2014-01-03T02:19:31"/>
        <d v="2014-01-03T02:29:40"/>
        <d v="2014-01-03T02:35:06"/>
        <d v="2014-01-03T02:35:54"/>
        <d v="2014-01-03T02:40:02"/>
        <d v="2014-01-03T02:44:27"/>
        <d v="2014-01-03T02:49:51"/>
        <d v="2014-01-03T02:50:47"/>
        <d v="2014-01-03T02:52:43"/>
        <d v="2014-01-03T03:02:19"/>
        <d v="2014-01-03T03:08:31"/>
        <d v="2014-01-03T04:05:15"/>
        <d v="2014-01-03T04:30:18"/>
        <d v="2014-01-04T01:05:40"/>
        <d v="2014-01-04T01:14:19"/>
        <d v="2014-01-04T01:21:31"/>
        <d v="2014-01-04T01:31:09"/>
        <d v="2014-01-04T01:39:07"/>
        <d v="2014-01-04T01:51:21"/>
        <d v="2014-01-04T01:56:10"/>
        <d v="2014-01-04T02:03:01"/>
        <d v="2014-01-04T02:07:08"/>
        <d v="2014-01-04T02:11:50"/>
        <d v="2014-01-04T02:18:47"/>
        <d v="2014-01-06T01:14:15"/>
        <d v="2014-01-06T01:22:44"/>
        <d v="2014-01-06T01:28:56"/>
        <d v="2014-01-06T01:32:30"/>
        <d v="2014-01-06T01:59:05"/>
        <d v="2014-01-06T02:06:35"/>
        <d v="2014-01-06T02:44:38"/>
        <d v="2014-01-06T02:56:59"/>
        <d v="2014-01-06T03:05:58"/>
        <d v="2014-01-06T03:12:34"/>
        <d v="2014-01-06T03:28:58"/>
        <d v="2014-01-06T03:31:08"/>
        <d v="2014-01-06T03:47:59"/>
        <d v="2014-01-06T03:48:55"/>
        <d v="2014-01-06T03:51:08"/>
        <d v="2014-01-06T03:53:35"/>
        <d v="2014-01-06T03:56:18"/>
        <d v="2014-01-06T04:02:02"/>
        <d v="2014-01-06T04:05:31"/>
        <d v="2014-01-06T04:05:37"/>
        <d v="2014-01-06T04:08:38"/>
        <d v="2014-01-06T04:17:29"/>
        <d v="2014-01-06T04:22:43"/>
        <d v="2014-01-06T04:27:37"/>
        <d v="2014-01-06T04:35:02"/>
        <d v="2014-01-06T04:39:02"/>
        <d v="2014-01-06T04:41:09"/>
        <d v="2014-01-06T04:44:30"/>
        <d v="2014-01-06T04:49:33"/>
        <d v="2014-01-06T04:56:21"/>
        <d v="2014-01-06T06:30:01"/>
        <d v="2014-01-06T06:48:25"/>
        <d v="2014-01-06T06:50:03"/>
        <d v="2014-01-06T06:52:34"/>
        <d v="2014-01-06T07:01:22"/>
        <d v="2014-01-06T07:08:46"/>
        <d v="2014-01-06T07:17:28"/>
        <d v="2014-01-06T07:31:20"/>
        <d v="2014-01-06T07:43:06"/>
        <d v="2014-01-06T07:43:15"/>
        <d v="2014-01-06T07:49:11"/>
        <d v="2014-01-06T08:06:18"/>
        <d v="2014-01-06T08:11:16"/>
        <d v="2014-01-06T08:16:57"/>
        <d v="2014-01-06T08:27:15"/>
        <d v="2014-01-06T08:33:16"/>
        <d v="2014-01-06T08:34:11"/>
        <d v="2014-01-06T08:48:25"/>
        <d v="2014-01-06T08:53:01"/>
        <d v="2014-01-06T09:03:03"/>
        <d v="2014-01-06T09:03:25"/>
        <d v="2014-01-06T09:15:16"/>
        <d v="2014-01-06T09:35:20"/>
        <d v="2014-01-06T23:59:01"/>
        <d v="2014-01-07T00:11:58"/>
        <d v="2014-01-07T00:20:58"/>
        <d v="2014-01-07T00:58:15"/>
        <d v="2014-01-07T01:17:09"/>
        <d v="2014-01-07T01:18:23"/>
        <d v="2014-01-07T01:27:54"/>
        <d v="2014-01-07T01:56:33"/>
        <d v="2014-01-07T02:17:10"/>
        <d v="2014-01-07T02:28:57"/>
        <d v="2014-01-07T02:46:04"/>
        <d v="2014-01-07T03:02:20"/>
        <d v="2014-01-07T03:22:05"/>
        <d v="2014-01-07T03:35:26"/>
        <d v="2014-01-07T03:43:01"/>
        <d v="2014-01-07T03:46:43"/>
        <d v="2014-01-07T03:59:38"/>
        <d v="2014-01-07T04:01:01"/>
        <d v="2014-01-07T04:05:21"/>
        <d v="2014-01-07T04:06:07"/>
        <d v="2014-01-07T04:07:30"/>
        <d v="2014-01-07T04:10:21"/>
        <d v="2014-01-07T04:16:10"/>
        <d v="2014-01-07T04:22:25"/>
        <d v="2014-01-07T04:28:25"/>
        <d v="2014-01-07T04:29:07"/>
        <d v="2014-01-07T04:42:57"/>
        <d v="2014-01-07T04:50:06"/>
        <d v="2014-01-07T04:50:22"/>
        <d v="2014-01-07T04:57:05"/>
        <d v="2014-01-07T04:57:19"/>
        <d v="2014-01-07T05:01:31"/>
        <d v="2014-01-07T05:06:23"/>
        <d v="2014-01-07T05:06:37"/>
        <d v="2014-01-07T05:12:43"/>
        <d v="2014-01-07T05:15:32"/>
        <d v="2014-01-07T05:25:20"/>
        <d v="2014-01-07T05:29:30"/>
        <d v="2014-01-07T05:34:47"/>
        <d v="2014-01-07T05:40:34"/>
        <d v="2014-01-07T05:56:18"/>
        <d v="2014-01-07T05:58:17"/>
        <d v="2014-01-07T06:03:51"/>
        <d v="2014-01-07T06:16:22"/>
        <d v="2014-01-07T06:23:15"/>
        <d v="2014-01-07T06:32:07"/>
        <d v="2014-01-07T06:35:53"/>
        <d v="2014-01-07T06:44:42"/>
        <d v="2014-01-07T06:46:10"/>
        <d v="2014-01-07T07:03:03"/>
        <d v="2014-01-07T07:15:35"/>
        <d v="2014-01-07T07:21:13"/>
        <d v="2014-01-07T07:41:21"/>
        <d v="2014-01-07T07:44:51"/>
        <d v="2014-01-07T07:49:03"/>
        <d v="2014-01-07T07:55:43"/>
        <d v="2014-01-07T08:00:32"/>
        <d v="2014-01-07T08:13:14"/>
        <d v="2014-01-07T08:19:20"/>
        <d v="2014-01-07T08:27:39"/>
        <d v="2014-01-07T09:00:52"/>
        <d v="2014-01-07T09:05:29"/>
        <d v="2014-01-07T09:14:32"/>
        <d v="2014-01-07T09:20:18"/>
        <d v="2014-01-07T09:27:37"/>
        <d v="2014-01-07T09:35:00"/>
        <d v="2014-01-08T01:07:40"/>
        <d v="2014-01-08T01:21:23"/>
        <d v="2014-01-08T01:23:06"/>
        <d v="2014-01-08T01:29:35"/>
        <d v="2014-01-08T01:31:34"/>
        <d v="2014-01-08T01:43:19"/>
        <d v="2014-01-08T01:47:28"/>
        <d v="2014-01-08T01:58:40"/>
        <d v="2014-01-08T02:04:15"/>
        <d v="2014-01-08T02:04:30"/>
        <d v="2014-01-08T02:18:47"/>
        <d v="2014-01-08T02:24:55"/>
        <d v="2014-01-08T02:25:02"/>
        <d v="2014-01-08T02:29:15"/>
        <d v="2014-01-08T02:38:56"/>
        <d v="2014-01-08T02:42:43"/>
        <d v="2014-01-08T02:47:04"/>
        <d v="2014-01-08T02:50:35"/>
        <d v="2014-01-08T03:23:10"/>
        <d v="2014-01-08T03:27:50"/>
        <d v="2014-01-08T03:33:30"/>
        <d v="2014-01-08T03:44:05"/>
        <d v="2014-01-08T03:49:22"/>
        <d v="2014-01-08T03:53:31"/>
        <d v="2014-01-08T03:57:34"/>
        <d v="2014-01-08T04:00:54"/>
        <d v="2014-01-08T04:04:42"/>
        <d v="2014-01-08T04:05:55"/>
        <d v="2014-01-08T05:03:09"/>
        <d v="2014-01-08T05:20:33"/>
        <d v="2014-01-08T05:24:48"/>
        <d v="2014-01-08T05:30:15"/>
        <d v="2014-01-08T05:33:22"/>
        <d v="2014-01-08T05:39:06"/>
        <d v="2014-01-08T05:43:02"/>
        <d v="2014-01-08T05:47:19"/>
        <d v="2014-01-08T05:50:43"/>
        <d v="2014-01-08T05:55:52"/>
        <d v="2014-01-08T06:00:57"/>
        <d v="2014-01-08T06:01:53"/>
        <d v="2014-01-08T06:02:03"/>
        <d v="2014-01-08T06:05:55"/>
        <d v="2014-01-08T06:10:01"/>
        <d v="2014-01-08T06:13:48"/>
        <d v="2014-01-08T06:31:51"/>
        <d v="2014-01-08T06:43:59"/>
        <d v="2014-01-08T06:45:42"/>
        <d v="2014-01-08T06:51:33"/>
        <d v="2014-01-08T06:52:35"/>
        <d v="2014-01-08T06:54:08"/>
        <d v="2014-01-08T07:02:24"/>
        <d v="2014-01-08T07:05:32"/>
        <d v="2014-01-08T07:09:44"/>
        <d v="2014-01-08T07:09:46"/>
        <d v="2014-01-08T07:13:48"/>
        <d v="2014-01-08T07:17:10"/>
        <d v="2014-01-08T07:17:16"/>
        <d v="2014-01-08T07:18:29"/>
        <d v="2014-01-08T07:23:21"/>
        <d v="2014-01-08T07:24:15"/>
        <d v="2014-01-08T07:30:25"/>
        <d v="2014-01-08T07:32:03"/>
        <d v="2014-01-08T07:32:10"/>
        <d v="2014-01-08T07:33:46"/>
        <d v="2014-01-08T07:37:16"/>
        <d v="2014-01-08T07:39:36"/>
        <d v="2014-01-08T07:40:53"/>
        <d v="2014-01-08T07:42:53"/>
        <d v="2014-01-08T07:45:59"/>
        <d v="2014-01-08T07:46:04"/>
        <d v="2014-01-08T07:47:49"/>
        <d v="2014-01-08T07:51:33"/>
        <d v="2014-01-08T07:57:26"/>
        <d v="2014-01-08T07:58:08"/>
        <d v="2014-01-08T08:01:55"/>
        <d v="2014-01-08T08:05:54"/>
        <d v="2014-01-08T08:06:23"/>
        <d v="2014-01-08T08:09:34"/>
        <d v="2014-01-08T08:10:53"/>
        <d v="2014-01-08T08:11:29"/>
        <d v="2014-01-08T08:11:49"/>
        <d v="2014-01-08T08:15:48"/>
        <d v="2014-01-08T08:20:44"/>
        <d v="2014-01-08T08:27:27"/>
        <d v="2014-01-08T08:35:20"/>
        <d v="2014-01-08T08:39:10"/>
        <d v="2014-01-08T08:40:48"/>
        <d v="2014-01-08T08:45:09"/>
        <d v="2014-01-08T08:53:37"/>
        <d v="2014-01-08T08:55:59"/>
        <d v="2014-01-08T08:56:06"/>
        <d v="2014-01-08T09:00:13"/>
        <d v="2014-01-08T09:01:57"/>
        <d v="2014-01-08T09:08:27"/>
        <d v="2014-01-08T09:12:23"/>
        <d v="2014-01-08T09:13:57"/>
        <d v="2014-01-08T09:27:44"/>
        <d v="2014-01-08T09:32:27"/>
        <d v="2014-01-08T09:45:14"/>
        <d v="2014-01-08T09:49:55"/>
        <d v="2014-01-08T09:53:46"/>
        <d v="2014-01-08T10:00:28"/>
        <d v="2014-01-08T10:08:31"/>
        <d v="2014-01-08T21:06:21"/>
        <d v="2014-01-08T21:29:58"/>
        <d v="2014-01-08T21:39:18"/>
        <d v="2014-01-09T00:50:14"/>
        <d v="2014-01-09T01:01:33"/>
        <d v="2014-01-09T01:08:21"/>
        <d v="2014-01-09T01:25:28"/>
        <d v="2014-01-09T01:29:32"/>
        <d v="2014-01-09T01:29:39"/>
        <d v="2014-01-09T01:29:50"/>
        <d v="2014-01-09T01:33:42"/>
        <d v="2014-01-09T01:34:05"/>
        <d v="2014-01-09T01:39:10"/>
        <d v="2014-01-09T01:39:11"/>
        <d v="2014-01-09T01:40:53"/>
        <d v="2014-01-09T01:45:35"/>
        <d v="2014-01-09T01:52:46"/>
        <d v="2014-01-09T01:54:32"/>
        <d v="2014-01-09T01:56:10"/>
        <d v="2014-01-09T02:01:46"/>
        <d v="2014-01-09T02:04:42"/>
        <d v="2014-01-09T02:14:14"/>
        <d v="2014-01-09T02:18:12"/>
        <d v="2014-01-09T02:22:33"/>
        <d v="2014-01-09T02:25:04"/>
        <d v="2014-01-09T02:27:42"/>
        <d v="2014-01-09T02:42:40"/>
        <d v="2014-01-09T02:46:20"/>
        <d v="2014-01-09T02:46:55"/>
        <d v="2014-01-09T02:51:50"/>
        <d v="2014-01-09T02:56:08"/>
        <d v="2014-01-09T02:57:45"/>
        <d v="2014-01-09T02:59:24"/>
        <d v="2014-01-09T02:59:38"/>
        <d v="2014-01-09T03:01:28"/>
        <d v="2014-01-09T03:03:44"/>
        <d v="2014-01-09T03:06:18"/>
        <d v="2014-01-09T03:08:07"/>
        <d v="2014-01-09T03:08:59"/>
        <d v="2014-01-09T03:18:04"/>
        <d v="2014-01-09T03:22:21"/>
        <d v="2014-01-09T03:22:48"/>
        <d v="2014-01-09T03:26:32"/>
        <d v="2014-01-09T03:27:13"/>
        <d v="2014-01-09T03:30:41"/>
        <d v="2014-01-09T03:31:21"/>
        <d v="2014-01-09T03:33:50"/>
        <d v="2014-01-09T03:34:40"/>
        <d v="2014-01-09T03:35:59"/>
        <d v="2014-01-09T03:39:42"/>
        <d v="2014-01-09T03:43:52"/>
        <d v="2014-01-09T03:51:25"/>
        <d v="2014-01-09T03:57:19"/>
        <d v="2014-01-09T04:02:24"/>
        <d v="2014-01-09T04:15:57"/>
        <d v="2014-01-09T04:16:18"/>
        <d v="2014-01-09T04:18:53"/>
        <d v="2014-01-09T04:20:56"/>
        <d v="2014-01-09T04:22:19"/>
        <d v="2014-01-09T04:22:49"/>
        <d v="2014-01-09T04:27:10"/>
        <d v="2014-01-09T04:32:13"/>
        <d v="2014-01-09T04:34:56"/>
        <d v="2014-01-09T04:37:08"/>
        <d v="2014-01-09T04:38:16"/>
        <d v="2014-01-09T04:41:21"/>
        <d v="2014-01-09T04:41:23"/>
        <d v="2014-01-09T04:44:07"/>
        <d v="2014-01-09T04:47:15"/>
        <d v="2014-01-09T04:48:03"/>
        <d v="2014-01-09T04:49:38"/>
        <d v="2014-01-09T04:51:06"/>
        <d v="2014-01-09T04:52:20"/>
        <d v="2014-01-09T04:52:27"/>
        <d v="2014-01-09T04:57:02"/>
        <d v="2014-01-09T04:58:39"/>
        <d v="2014-01-09T04:59:27"/>
        <d v="2014-01-09T05:01:48"/>
        <d v="2014-01-09T05:02:16"/>
        <d v="2014-01-09T05:03:40"/>
        <d v="2014-01-09T05:04:47"/>
        <d v="2014-01-09T05:06:03"/>
        <d v="2014-01-09T05:06:30"/>
        <d v="2014-01-09T05:09:08"/>
        <d v="2014-01-09T05:09:53"/>
        <d v="2014-01-09T05:14:53"/>
        <d v="2014-01-09T05:15:08"/>
        <d v="2014-01-09T05:19:33"/>
        <d v="2014-01-09T05:21:48"/>
        <d v="2014-01-09T05:28:40"/>
        <d v="2014-01-09T05:31:48"/>
        <d v="2014-01-09T05:37:39"/>
        <d v="2014-01-09T05:38:24"/>
        <d v="2014-01-09T05:41:47"/>
        <d v="2014-01-09T05:44:28"/>
        <d v="2014-01-09T05:53:12"/>
        <d v="2014-01-09T06:03:01"/>
        <d v="2014-01-09T06:06:51"/>
        <d v="2014-01-09T06:10:53"/>
        <d v="2014-01-09T06:15:24"/>
        <d v="2014-01-09T06:20:00"/>
        <d v="2014-01-09T06:24:30"/>
        <d v="2014-01-09T06:25:27"/>
        <d v="2014-01-09T06:32:12"/>
        <d v="2014-01-09T06:36:27"/>
        <d v="2014-01-09T06:37:37"/>
        <d v="2014-01-09T06:44:07"/>
        <d v="2014-01-09T06:47:14"/>
        <d v="2014-01-09T06:49:28"/>
        <d v="2014-01-09T06:58:46"/>
        <d v="2014-01-09T07:06:20"/>
        <d v="2014-01-09T07:11:06"/>
        <d v="2014-01-09T07:18:57"/>
        <d v="2014-01-09T07:34:37"/>
        <d v="2014-01-09T07:52:31"/>
        <d v="2014-01-09T07:56:23"/>
        <d v="2014-01-09T08:18:51"/>
        <d v="2014-01-09T08:25:38"/>
        <d v="2014-01-09T08:58:02"/>
        <d v="2014-01-09T09:07:43"/>
        <d v="2014-01-09T09:34:48"/>
        <d v="2014-01-09T10:38:57"/>
        <d v="2014-01-09T19:51:05"/>
        <d v="2014-01-09T19:54:53"/>
        <d v="2014-01-09T19:59:00"/>
        <d v="2014-01-09T20:03:36"/>
        <d v="2014-01-09T20:06:52"/>
        <d v="2014-01-09T20:10:10"/>
        <d v="2014-01-09T20:14:53"/>
        <d v="2014-01-09T20:18:17"/>
        <d v="2014-01-09T20:22:21"/>
        <d v="2014-01-09T20:25:21"/>
        <d v="2014-01-09T20:29:25"/>
        <d v="2014-01-09T20:33:06"/>
        <d v="2014-01-09T20:36:08"/>
        <d v="2014-01-09T20:39:18"/>
        <d v="2014-01-09T20:42:55"/>
        <d v="2014-01-09T20:47:26"/>
        <d v="2014-01-09T20:51:34"/>
        <d v="2014-01-09T20:54:38"/>
        <d v="2014-01-10T01:03:00"/>
        <d v="2014-01-10T01:05:42"/>
        <d v="2014-01-10T01:32:58"/>
        <d v="2014-01-10T01:46:21"/>
        <d v="2014-01-10T01:57:39"/>
        <d v="2014-01-10T02:00:19"/>
        <d v="2014-01-10T02:13:17"/>
        <d v="2014-01-10T02:52:18"/>
        <d v="2014-01-10T03:01:22"/>
        <d v="2014-01-10T03:11:25"/>
        <d v="2014-01-10T03:23:10"/>
        <d v="2014-01-10T03:30:01"/>
        <d v="2014-01-10T03:35:45"/>
        <d v="2014-01-10T03:45:50"/>
        <d v="2014-01-10T03:55:49"/>
        <d v="2014-01-10T04:00:12"/>
        <d v="2014-01-10T04:54:48"/>
        <d v="2014-01-10T04:59:15"/>
        <d v="2014-01-10T05:08:13"/>
        <d v="2014-01-10T05:15:52"/>
        <d v="2014-01-10T05:18:15"/>
        <d v="2014-01-10T05:41:41"/>
        <d v="2014-01-10T06:06:48"/>
        <d v="2014-01-10T07:00:55"/>
        <d v="2014-01-10T07:17:02"/>
        <d v="2014-01-10T07:20:54"/>
        <d v="2014-01-10T07:24:27"/>
        <d v="2014-01-10T07:24:42"/>
        <d v="2014-01-10T07:32:48"/>
        <d v="2014-01-10T07:49:53"/>
        <d v="2014-01-10T07:59:16"/>
        <d v="2014-01-10T08:05:44"/>
        <d v="2014-01-10T08:19:11"/>
        <d v="2014-01-10T08:20:59"/>
        <d v="2014-01-10T08:32:52"/>
        <d v="2014-01-10T08:33:00"/>
        <d v="2014-01-10T08:33:59"/>
        <d v="2014-01-10T08:39:14"/>
        <d v="2014-01-10T08:43:17"/>
        <d v="2014-01-10T08:43:51"/>
        <d v="2014-01-10T08:50:38"/>
        <d v="2014-01-10T08:50:49"/>
        <d v="2014-01-10T08:54:37"/>
        <d v="2014-01-10T09:03:31"/>
        <d v="2014-01-10T09:07:39"/>
        <d v="2014-01-10T09:12:31"/>
        <d v="2014-01-10T09:22:34"/>
        <d v="2014-01-10T09:37:46"/>
        <d v="2014-01-10T09:44:10"/>
        <d v="2014-01-10T10:01:23"/>
        <d v="2014-01-10T10:04:50"/>
        <d v="2014-01-10T10:15:05"/>
        <d v="2014-01-10T10:22:29"/>
        <d v="2014-01-10T10:39:25"/>
        <d v="2014-01-10T10:48:11"/>
        <d v="2014-01-10T10:54:33"/>
        <d v="2014-01-10T11:00:01"/>
        <d v="2014-01-10T23:45:39"/>
        <d v="2014-01-10T23:47:07"/>
        <d v="2014-01-10T23:47:48"/>
        <d v="2014-01-10T23:55:44"/>
        <d v="2014-01-11T00:04:38"/>
        <d v="2014-01-11T00:12:44"/>
        <d v="2014-01-11T05:09:22"/>
        <d v="2014-01-11T05:15:29"/>
        <d v="2014-01-11T05:19:47"/>
        <d v="2014-01-11T05:25:03"/>
        <d v="2014-01-11T05:28:53"/>
        <d v="2014-01-11T05:33:30"/>
        <d v="2014-01-11T05:40:28"/>
        <d v="2014-01-11T06:05:32"/>
        <d v="2014-01-11T06:09:08"/>
        <d v="2014-01-11T06:12:15"/>
        <d v="2014-01-11T06:16:17"/>
        <d v="2014-01-11T06:19:47"/>
        <d v="2014-01-11T06:23:41"/>
        <d v="2014-01-11T06:27:33"/>
        <d v="2014-01-11T06:31:25"/>
        <d v="2014-01-11T06:34:25"/>
        <d v="2014-01-11T06:38:13"/>
        <d v="2014-01-11T06:41:54"/>
        <d v="2014-01-11T06:46:23"/>
        <d v="2014-01-11T06:50:37"/>
        <d v="2014-01-11T06:54:05"/>
        <d v="2014-01-11T06:58:05"/>
        <d v="2014-01-11T07:04:55"/>
        <d v="2014-01-11T07:15:26"/>
        <d v="2014-01-11T07:20:13"/>
        <d v="2014-01-11T07:25:43"/>
        <d v="2014-01-11T07:38:19"/>
        <d v="2014-01-11T07:41:47"/>
        <d v="2014-01-11T07:46:00"/>
        <d v="2014-01-11T07:49:52"/>
        <d v="2014-01-11T07:53:39"/>
        <d v="2014-01-11T07:57:18"/>
        <d v="2014-01-11T08:00:50"/>
        <d v="2014-01-11T08:04:58"/>
        <d v="2014-01-11T11:22:10"/>
        <d v="2014-01-11T11:25:05"/>
        <d v="2014-01-11T11:28:23"/>
        <d v="2014-01-11T11:31:01"/>
        <d v="2014-01-11T11:33:46"/>
        <d v="2014-01-11T11:36:51"/>
        <d v="2014-01-11T11:40:18"/>
        <d v="2014-01-11T11:44:27"/>
        <d v="2014-01-11T11:49:25"/>
        <d v="2014-01-11T11:54:17"/>
        <d v="2014-01-11T11:58:36"/>
        <d v="2014-01-11T12:02:20"/>
        <d v="2014-01-11T12:06:56"/>
        <d v="2014-01-12T07:51:47"/>
        <d v="2014-01-12T08:25:13"/>
        <d v="2014-01-12T13:54:52"/>
        <d v="2014-01-12T14:04:34"/>
        <d v="2014-01-12T14:11:33"/>
        <d v="2014-01-12T23:16:59"/>
        <d v="2014-01-12T23:19:38"/>
        <d v="2014-01-12T23:21:34"/>
        <d v="2014-01-12T23:22:58"/>
        <d v="2014-01-12T23:24:38"/>
        <d v="2014-01-12T23:26:17"/>
        <d v="2014-01-13T01:28:04"/>
        <d v="2014-01-13T01:34:27"/>
        <d v="2014-01-13T01:40:56"/>
        <d v="2014-01-13T01:47:58"/>
        <d v="2014-01-13T01:54:23"/>
        <d v="2014-01-13T01:56:40"/>
        <d v="2014-01-13T02:01:21"/>
        <d v="2014-01-13T02:05:58"/>
        <d v="2014-01-13T02:15:15"/>
        <d v="2014-01-13T02:22:42"/>
        <d v="2014-01-13T02:27:48"/>
        <d v="2014-01-13T02:29:56"/>
        <d v="2014-01-13T02:30:42"/>
        <d v="2014-01-13T02:34:25"/>
        <d v="2014-01-13T03:04:32"/>
        <d v="2014-01-13T03:12:57"/>
        <d v="2014-01-13T03:16:10"/>
        <d v="2014-01-13T03:19:50"/>
        <d v="2014-01-13T03:36:47"/>
        <d v="2014-01-13T03:44:40"/>
        <d v="2014-01-13T03:54:20"/>
        <d v="2014-01-13T04:08:22"/>
        <d v="2014-01-13T04:41:00"/>
        <d v="2014-01-13T05:15:35"/>
        <d v="2014-01-13T05:59:13"/>
        <d v="2014-01-13T06:10:47"/>
        <d v="2014-01-13T06:17:16"/>
        <d v="2014-01-13T06:20:57"/>
        <d v="2014-01-13T06:25:51"/>
        <d v="2014-01-13T06:32:51"/>
        <d v="2014-01-13T06:52:16"/>
        <d v="2014-01-13T06:57:52"/>
        <d v="2014-01-13T07:06:32"/>
        <d v="2014-01-13T07:14:18"/>
        <d v="2014-01-13T08:09:45"/>
        <d v="2014-01-13T08:15:35"/>
        <d v="2014-01-13T08:24:35"/>
        <d v="2014-01-13T08:37:11"/>
        <d v="2014-01-13T08:41:13"/>
        <d v="2014-01-13T08:51:22"/>
        <d v="2014-01-13T08:52:47"/>
        <d v="2014-01-13T08:57:14"/>
        <d v="2014-01-13T08:59:56"/>
        <d v="2014-01-13T09:12:18"/>
        <d v="2014-01-13T09:20:00"/>
        <d v="2014-01-13T09:23:52"/>
        <d v="2014-01-13T09:30:28"/>
        <d v="2014-01-13T09:47:46"/>
        <d v="2014-01-14T00:07:45"/>
        <d v="2014-01-14T00:10:16"/>
        <d v="2014-01-14T00:13:16"/>
        <d v="2014-01-14T01:10:00"/>
        <d v="2014-01-14T01:18:57"/>
        <d v="2014-01-14T01:24:17"/>
        <d v="2014-01-14T01:31:59"/>
        <d v="2014-01-14T01:47:20"/>
        <d v="2014-01-14T01:57:53"/>
        <d v="2014-01-14T02:14:25"/>
        <d v="2014-01-14T02:32:10"/>
        <d v="2014-01-14T02:38:58"/>
        <d v="2014-01-14T02:49:00"/>
        <d v="2014-01-14T02:53:13"/>
        <d v="2014-01-14T02:59:50"/>
        <d v="2014-01-14T03:05:57"/>
        <d v="2014-01-14T03:10:01"/>
        <d v="2014-01-14T03:13:51"/>
        <d v="2014-01-14T03:19:14"/>
        <d v="2014-01-14T03:24:27"/>
        <d v="2014-01-14T03:49:33"/>
        <d v="2014-01-14T03:53:49"/>
        <d v="2014-01-14T03:59:50"/>
        <d v="2014-01-14T04:20:13"/>
        <d v="2014-01-14T04:32:44"/>
        <d v="2014-01-14T04:33:15"/>
        <d v="2014-01-14T04:37:15"/>
        <d v="2014-01-14T04:38:43"/>
        <d v="2014-01-14T04:42:09"/>
        <d v="2014-01-14T04:43:55"/>
        <d v="2014-01-14T04:45:55"/>
        <d v="2014-01-14T04:54:16"/>
        <d v="2014-01-14T05:16:30"/>
        <d v="2014-01-14T05:26:40"/>
        <d v="2014-01-14T05:27:02"/>
        <d v="2014-01-14T05:46:21"/>
        <d v="2014-01-14T06:15:33"/>
        <d v="2014-01-14T06:32:43"/>
        <d v="2014-01-14T06:40:19"/>
        <d v="2014-01-14T06:45:42"/>
        <d v="2014-01-14T07:00:28"/>
        <d v="2014-01-14T07:05:23"/>
        <d v="2014-01-14T07:11:38"/>
        <d v="2014-01-14T07:16:09"/>
        <d v="2014-01-14T08:12:56"/>
        <d v="2014-01-14T08:18:21"/>
        <d v="2014-01-14T08:36:44"/>
        <d v="2014-01-14T08:42:45"/>
        <d v="2014-01-14T08:44:30"/>
        <d v="2014-01-14T08:48:42"/>
        <d v="2014-01-14T09:11:06"/>
        <d v="2014-01-14T09:27:15"/>
        <d v="2014-01-14T09:29:26"/>
        <d v="2014-01-14T09:34:03"/>
        <d v="2014-01-14T09:43:47"/>
        <d v="2014-01-14T10:02:23"/>
        <d v="2014-01-14T10:18:21"/>
        <d v="2014-01-15T00:24:07"/>
        <d v="2014-01-15T02:14:55"/>
        <d v="2014-01-15T02:23:45"/>
        <d v="2014-01-15T02:26:37"/>
        <d v="2014-01-15T02:29:23"/>
        <d v="2014-01-15T02:31:06"/>
        <d v="2014-01-15T02:34:46"/>
        <d v="2014-01-15T03:57:21"/>
        <d v="2014-01-15T05:32:32"/>
        <d v="2014-01-15T05:50:46"/>
        <d v="2014-01-15T05:51:31"/>
        <d v="2014-01-15T05:59:01"/>
        <d v="2014-01-15T06:04:57"/>
        <d v="2014-01-15T06:13:32"/>
        <d v="2014-01-15T06:16:24"/>
        <d v="2014-01-15T06:17:34"/>
        <d v="2014-01-15T06:18:49"/>
        <d v="2014-01-15T06:19:02"/>
        <d v="2014-01-15T06:22:37"/>
        <d v="2014-01-15T06:27:07"/>
        <d v="2014-01-15T06:28:55"/>
        <d v="2014-01-15T06:33:17"/>
        <d v="2014-01-15T06:41:01"/>
        <d v="2014-01-15T06:45:05"/>
        <d v="2014-01-15T06:46:35"/>
        <d v="2014-01-15T07:11:21"/>
        <d v="2014-01-15T07:17:20"/>
        <d v="2014-01-15T07:21:00"/>
        <d v="2014-01-15T07:26:38"/>
        <d v="2014-01-15T07:38:48"/>
        <d v="2014-01-15T07:42:44"/>
        <d v="2014-01-15T07:44:23"/>
        <d v="2014-01-15T07:49:43"/>
        <d v="2014-01-15T08:02:52"/>
        <d v="2014-01-15T08:13:02"/>
        <d v="2014-01-15T08:16:06"/>
        <d v="2014-01-15T08:31:41"/>
        <d v="2014-01-15T08:36:31"/>
        <d v="2014-01-15T08:39:48"/>
        <d v="2014-01-15T08:39:52"/>
        <d v="2014-01-15T08:48:06"/>
        <d v="2014-01-15T08:53:47"/>
        <d v="2014-01-15T08:58:11"/>
        <d v="2014-01-15T08:58:35"/>
        <d v="2014-01-15T09:01:46"/>
        <d v="2014-01-15T09:10:13"/>
        <d v="2014-01-15T09:14:33"/>
        <d v="2014-01-15T09:19:40"/>
        <d v="2014-01-15T09:26:22"/>
        <d v="2014-01-15T09:35:07"/>
        <d v="2014-01-15T09:42:00"/>
        <d v="2014-01-16T00:36:26"/>
        <d v="2014-01-16T01:02:10"/>
        <d v="2014-01-16T01:09:17"/>
        <d v="2014-01-16T01:18:25"/>
        <d v="2014-01-16T01:26:17"/>
        <d v="2014-01-16T01:26:57"/>
        <d v="2014-01-16T01:36:23"/>
        <d v="2014-01-16T01:39:18"/>
        <d v="2014-01-16T01:59:46"/>
        <d v="2014-01-16T02:04:58"/>
        <d v="2014-01-16T02:10:22"/>
        <d v="2014-01-16T02:13:51"/>
        <d v="2014-01-16T02:18:28"/>
        <d v="2014-01-16T02:24:10"/>
        <d v="2014-01-16T02:25:05"/>
        <d v="2014-01-16T02:29:00"/>
        <d v="2014-01-16T02:51:59"/>
        <d v="2014-01-16T02:54:12"/>
        <d v="2014-01-16T02:58:49"/>
        <d v="2014-01-16T03:36:52"/>
        <d v="2014-01-16T04:02:54"/>
        <d v="2014-01-16T04:06:28"/>
        <d v="2014-01-16T05:01:55"/>
        <d v="2014-01-16T05:02:29"/>
        <d v="2014-01-16T05:03:24"/>
        <d v="2014-01-16T05:04:02"/>
        <d v="2014-01-16T05:37:40"/>
        <d v="2014-01-16T05:50:36"/>
        <d v="2014-01-16T06:01:35"/>
        <d v="2014-01-16T06:18:42"/>
        <d v="2014-01-16T06:21:01"/>
        <d v="2014-01-16T06:48:29"/>
        <d v="2014-01-16T06:55:29"/>
        <d v="2014-01-16T06:57:55"/>
        <d v="2014-01-16T07:03:12"/>
        <d v="2014-01-16T07:08:04"/>
        <d v="2014-01-16T07:09:40"/>
        <d v="2014-01-16T07:10:55"/>
        <d v="2014-01-16T07:20:24"/>
        <d v="2014-01-16T07:20:47"/>
        <d v="2014-01-16T07:31:21"/>
        <d v="2014-01-16T07:31:24"/>
        <d v="2014-01-16T07:33:28"/>
        <d v="2014-01-16T07:58:34"/>
        <d v="2014-01-16T07:59:07"/>
        <d v="2014-01-16T08:09:52"/>
        <d v="2014-01-16T08:14:26"/>
        <d v="2014-01-16T08:16:56"/>
        <d v="2014-01-16T08:22:18"/>
        <d v="2014-01-16T08:39:57"/>
        <d v="2014-01-16T08:45:19"/>
        <d v="2014-01-16T09:09:31"/>
        <d v="2014-01-16T09:18:45"/>
        <d v="2014-01-16T09:31:40"/>
        <d v="2014-01-16T12:57:59"/>
        <d v="2014-01-16T13:19:35"/>
        <d v="2014-01-16T13:42:07"/>
        <d v="2014-01-17T00:58:33"/>
        <d v="2014-01-17T01:16:42"/>
        <d v="2014-01-17T01:25:55"/>
        <d v="2014-01-17T01:34:05"/>
        <d v="2014-01-17T01:38:43"/>
        <d v="2014-01-17T02:08:07"/>
        <d v="2014-01-17T02:09:44"/>
        <d v="2014-01-17T02:16:08"/>
        <d v="2014-01-17T02:21:15"/>
        <d v="2014-01-17T02:24:21"/>
        <d v="2014-01-17T02:32:24"/>
        <d v="2014-01-17T02:32:37"/>
        <d v="2014-01-17T02:37:16"/>
        <d v="2014-01-17T02:46:07"/>
        <d v="2014-01-17T02:50:17"/>
        <d v="2014-01-17T02:56:28"/>
        <d v="2014-01-17T02:57:22"/>
        <d v="2014-01-17T02:57:31"/>
        <d v="2014-01-17T03:08:19"/>
        <d v="2014-01-17T03:18:26"/>
        <d v="2014-01-17T03:18:34"/>
        <d v="2014-01-17T03:24:22"/>
        <d v="2014-01-17T03:42:42"/>
        <d v="2014-01-17T03:50:19"/>
        <d v="2014-01-17T03:54:16"/>
        <d v="2014-01-17T03:54:37"/>
        <d v="2014-01-17T04:01:35"/>
        <d v="2014-01-17T04:03:25"/>
        <d v="2014-01-17T04:08:13"/>
        <d v="2014-01-17T04:11:50"/>
        <d v="2014-01-17T04:20:02"/>
        <d v="2014-01-17T04:26:34"/>
        <d v="2014-01-17T06:58:03"/>
        <d v="2014-01-17T07:00:52"/>
        <d v="2014-01-17T07:03:42"/>
        <d v="2014-01-17T07:07:42"/>
        <d v="2014-01-17T07:11:23"/>
        <d v="2014-01-17T07:22:18"/>
        <d v="2014-01-17T07:26:25"/>
        <d v="2014-01-17T07:26:53"/>
        <d v="2014-01-17T07:31:14"/>
        <d v="2014-01-17T07:35:17"/>
        <d v="2014-01-17T07:40:26"/>
        <d v="2014-01-17T07:45:35"/>
        <d v="2014-01-17T08:02:40"/>
        <d v="2014-01-17T08:03:46"/>
        <d v="2014-01-17T08:11:05"/>
        <d v="2014-01-17T08:28:43"/>
        <d v="2014-01-17T08:32:12"/>
        <d v="2014-01-17T08:46:51"/>
        <d v="2014-01-17T09:05:43"/>
        <d v="2014-01-17T09:26:00"/>
        <d v="2014-01-17T09:45:23"/>
        <d v="2014-01-17T10:00:43"/>
        <d v="2014-01-17T10:07:53"/>
        <d v="2014-01-17T10:25:30"/>
        <d v="2014-01-18T00:24:21"/>
        <d v="2014-01-18T00:52:33"/>
        <d v="2014-01-18T00:57:43"/>
        <d v="2014-01-18T00:59:16"/>
        <d v="2014-01-18T01:00:17"/>
        <d v="2014-01-18T01:04:09"/>
        <d v="2014-01-18T01:05:48"/>
        <d v="2014-01-18T01:08:40"/>
        <d v="2014-01-18T01:09:39"/>
        <d v="2014-01-18T01:12:20"/>
        <d v="2014-01-18T01:30:37"/>
        <d v="2014-01-18T01:34:45"/>
        <d v="2014-01-18T01:41:53"/>
        <d v="2014-01-18T01:47:01"/>
        <d v="2014-01-18T01:59:31"/>
        <d v="2014-01-18T02:00:59"/>
        <d v="2014-01-18T02:02:43"/>
        <d v="2014-01-18T02:03:47"/>
        <d v="2014-01-18T02:06:08"/>
        <d v="2014-01-18T03:21:07"/>
        <d v="2014-01-18T03:46:46"/>
        <d v="2014-01-18T03:48:13"/>
        <d v="2014-01-18T03:48:49"/>
        <d v="2014-01-19T02:21:21"/>
        <d v="2014-01-19T02:43:36"/>
        <d v="2014-01-19T02:48:21"/>
        <d v="2014-01-19T02:52:39"/>
        <d v="2014-01-19T02:59:15"/>
        <d v="2014-01-19T03:04:35"/>
        <d v="2014-01-19T03:09:56"/>
        <d v="2014-01-20T00:58:47"/>
        <d v="2014-01-20T01:19:45"/>
        <d v="2014-01-20T01:21:51"/>
        <d v="2014-01-20T01:30:49"/>
        <d v="2014-01-20T01:39:15"/>
        <d v="2014-01-20T01:52:11"/>
        <d v="2014-01-20T01:55:47"/>
        <d v="2014-01-20T01:58:27"/>
        <d v="2014-01-20T01:59:25"/>
        <d v="2014-01-20T02:00:32"/>
        <d v="2014-01-20T02:09:08"/>
        <d v="2014-01-20T02:19:40"/>
        <d v="2014-01-20T02:23:39"/>
        <d v="2014-01-20T02:28:03"/>
        <d v="2014-01-20T02:37:10"/>
        <d v="2014-01-20T02:39:51"/>
        <d v="2014-01-20T02:41:48"/>
        <d v="2014-01-20T02:46:10"/>
        <d v="2014-01-20T02:58:20"/>
        <d v="2014-01-20T02:58:37"/>
        <d v="2014-01-20T03:05:04"/>
        <d v="2014-01-20T03:09:42"/>
        <d v="2014-01-20T03:10:03"/>
        <d v="2014-01-20T03:13:40"/>
        <d v="2014-01-20T03:21:56"/>
        <d v="2014-01-20T03:27:39"/>
        <d v="2014-01-20T03:29:24"/>
        <d v="2014-01-20T03:33:01"/>
        <d v="2014-01-20T03:40:20"/>
        <d v="2014-01-20T03:44:11"/>
        <d v="2014-01-20T03:45:13"/>
        <d v="2014-01-20T03:51:45"/>
        <d v="2014-01-20T03:54:25"/>
        <d v="2014-01-20T03:58:39"/>
        <d v="2014-01-20T04:02:39"/>
        <d v="2014-01-20T04:07:56"/>
        <d v="2014-01-20T04:12:01"/>
        <d v="2014-01-20T04:58:46"/>
        <d v="2014-01-20T05:05:36"/>
        <d v="2014-01-20T05:07:44"/>
        <d v="2014-01-20T05:13:50"/>
        <d v="2014-01-20T05:14:26"/>
        <d v="2014-01-20T05:19:34"/>
        <d v="2014-01-20T05:28:06"/>
        <d v="2014-01-20T05:31:34"/>
        <d v="2014-01-20T05:36:39"/>
        <d v="2014-01-20T05:36:56"/>
        <d v="2014-01-20T05:37:00"/>
        <d v="2014-01-20T05:39:24"/>
        <d v="2014-01-20T05:43:17"/>
        <d v="2014-01-20T05:45:37"/>
        <d v="2014-01-20T05:47:34"/>
        <d v="2014-01-20T05:47:47"/>
        <d v="2014-01-20T05:48:44"/>
        <d v="2014-01-20T05:50:29"/>
        <d v="2014-01-20T05:58:11"/>
        <d v="2014-01-20T06:01:45"/>
        <d v="2014-01-20T06:29:30"/>
        <d v="2014-01-20T06:42:49"/>
        <d v="2014-01-20T06:44:06"/>
        <d v="2014-01-20T06:47:33"/>
        <d v="2014-01-20T06:50:52"/>
        <d v="2014-01-20T06:54:30"/>
        <d v="2014-01-20T06:56:43"/>
        <d v="2014-01-20T07:06:38"/>
        <d v="2014-01-20T07:06:42"/>
        <d v="2014-01-20T07:46:57"/>
        <d v="2014-01-20T07:47:59"/>
        <d v="2014-01-20T07:49:13"/>
        <d v="2014-01-20T07:53:27"/>
        <d v="2014-01-20T07:59:11"/>
        <d v="2014-01-20T08:02:54"/>
        <d v="2014-01-20T08:07:23"/>
        <d v="2014-01-20T08:12:43"/>
        <d v="2014-01-20T08:25:50"/>
        <d v="2014-01-20T08:28:16"/>
        <d v="2014-01-20T08:43:50"/>
        <d v="2014-01-20T08:46:52"/>
        <d v="2014-01-20T08:47:25"/>
        <d v="2014-01-20T08:50:49"/>
        <d v="2014-01-20T08:55:18"/>
        <d v="2014-01-20T09:01:57"/>
        <d v="2014-01-21T00:19:46"/>
        <d v="2014-01-21T00:33:18"/>
        <d v="2014-01-21T00:58:04"/>
        <d v="2014-01-21T01:02:31"/>
        <d v="2014-01-21T01:09:34"/>
        <d v="2014-01-21T01:41:54"/>
        <d v="2014-01-21T02:01:08"/>
        <d v="2014-01-21T02:05:28"/>
        <d v="2014-01-21T02:10:29"/>
        <d v="2014-01-21T02:11:41"/>
        <d v="2014-01-21T02:16:59"/>
        <d v="2014-01-21T02:18:40"/>
        <d v="2014-01-21T02:19:27"/>
        <d v="2014-01-21T02:21:21"/>
        <d v="2014-01-21T02:23:25"/>
        <d v="2014-01-21T02:27:06"/>
        <d v="2014-01-21T02:31:48"/>
        <d v="2014-01-21T02:35:25"/>
        <d v="2014-01-21T02:42:27"/>
        <d v="2014-01-21T02:58:45"/>
        <d v="2014-01-21T03:06:25"/>
        <d v="2014-01-21T03:06:37"/>
        <d v="2014-01-21T03:12:12"/>
        <d v="2014-01-21T03:20:40"/>
        <d v="2014-01-21T03:28:00"/>
        <d v="2014-01-21T03:46:12"/>
        <d v="2014-01-21T03:49:15"/>
        <d v="2014-01-21T03:50:23"/>
        <d v="2014-01-21T03:51:22"/>
        <d v="2014-01-21T03:51:49"/>
        <d v="2014-01-21T03:52:32"/>
        <d v="2014-01-21T03:53:40"/>
        <d v="2014-01-21T03:54:25"/>
        <d v="2014-01-21T03:55:25"/>
        <d v="2014-01-21T05:46:41"/>
        <d v="2014-01-21T06:12:29"/>
        <d v="2014-01-21T06:21:34"/>
        <d v="2014-01-21T06:21:54"/>
        <d v="2014-01-21T06:27:18"/>
        <d v="2014-01-21T06:31:48"/>
        <d v="2014-01-21T06:36:27"/>
        <d v="2014-01-21T06:41:50"/>
        <d v="2014-01-21T06:47:32"/>
        <d v="2014-01-21T06:50:25"/>
        <d v="2014-01-21T06:53:59"/>
        <d v="2014-01-21T06:58:27"/>
        <d v="2014-01-21T07:00:56"/>
        <d v="2014-01-21T07:07:14"/>
        <d v="2014-01-21T07:09:06"/>
        <d v="2014-01-21T07:15:46"/>
        <d v="2014-01-21T07:29:22"/>
        <d v="2014-01-21T07:33:44"/>
        <d v="2014-01-21T07:38:28"/>
        <d v="2014-01-21T07:38:31"/>
        <d v="2014-01-21T07:48:45"/>
        <d v="2014-01-21T07:55:12"/>
        <d v="2014-01-21T07:55:30"/>
        <d v="2014-01-21T08:10:07"/>
        <d v="2014-01-21T08:22:13"/>
        <d v="2014-01-21T08:29:03"/>
        <d v="2014-01-21T08:33:56"/>
        <d v="2014-01-21T08:36:35"/>
        <d v="2014-01-21T08:36:57"/>
        <d v="2014-01-21T08:38:12"/>
        <d v="2014-01-21T08:43:40"/>
        <d v="2014-01-21T08:44:50"/>
        <d v="2014-01-21T08:48:21"/>
        <d v="2014-01-21T08:50:56"/>
        <d v="2014-01-21T08:54:36"/>
        <d v="2014-01-21T08:54:50"/>
        <d v="2014-01-21T08:55:30"/>
        <d v="2014-01-21T09:00:16"/>
        <d v="2014-01-21T09:01:04"/>
        <d v="2014-01-21T09:01:08"/>
        <d v="2014-01-21T09:02:11"/>
        <d v="2014-01-21T09:04:57"/>
        <d v="2014-01-21T09:07:10"/>
        <d v="2014-01-21T09:20:41"/>
        <d v="2014-01-21T09:25:24"/>
        <d v="2014-01-21T09:30:03"/>
        <d v="2014-01-21T09:34:53"/>
        <d v="2014-01-21T09:38:30"/>
        <d v="2014-01-21T09:42:40"/>
        <d v="2014-01-21T09:45:43"/>
        <d v="2014-01-21T09:49:02"/>
        <d v="2014-01-21T09:52:12"/>
        <d v="2014-01-21T09:56:49"/>
        <d v="2014-01-21T10:00:02"/>
        <d v="2014-01-21T10:10:18"/>
        <d v="2014-01-21T10:14:53"/>
        <d v="2014-01-21T10:25:08"/>
        <d v="2014-01-21T10:25:22"/>
        <d v="2014-01-21T10:28:37"/>
        <d v="2014-01-21T10:34:31"/>
        <d v="2014-01-21T10:37:53"/>
        <d v="2014-01-21T10:41:11"/>
        <d v="2014-01-21T10:44:35"/>
        <d v="2014-01-21T10:48:41"/>
        <d v="2014-01-21T10:52:00"/>
        <d v="2014-01-21T10:54:19"/>
        <d v="2014-01-21T10:59:18"/>
        <d v="2014-01-21T11:04:01"/>
        <d v="2014-01-21T11:10:10"/>
        <d v="2014-01-22T00:30:34"/>
        <d v="2014-01-22T00:33:33"/>
        <d v="2014-01-22T00:36:28"/>
        <d v="2014-01-22T00:39:04"/>
        <d v="2014-01-22T00:40:16"/>
        <d v="2014-01-22T00:42:39"/>
        <d v="2014-01-22T00:43:59"/>
        <d v="2014-01-22T00:46:10"/>
        <d v="2014-01-22T00:47:15"/>
        <d v="2014-01-22T00:47:59"/>
        <d v="2014-01-22T00:48:53"/>
        <d v="2014-01-22T00:51:25"/>
        <d v="2014-01-22T00:52:10"/>
        <d v="2014-01-22T00:53:10"/>
        <d v="2014-01-22T00:54:04"/>
        <d v="2014-01-22T01:03:38"/>
        <d v="2014-01-22T01:07:55"/>
        <d v="2014-01-22T01:11:50"/>
        <d v="2014-01-22T01:13:21"/>
        <d v="2014-01-22T01:17:22"/>
        <d v="2014-01-22T01:35:32"/>
        <d v="2014-01-22T01:37:05"/>
        <d v="2014-01-22T01:42:40"/>
        <d v="2014-01-22T01:43:42"/>
        <d v="2014-01-22T01:46:24"/>
        <d v="2014-01-22T01:50:42"/>
        <d v="2014-01-22T02:09:38"/>
        <d v="2014-01-22T02:29:01"/>
        <d v="2014-01-22T03:00:08"/>
        <d v="2014-01-22T03:07:58"/>
        <d v="2014-01-22T03:17:03"/>
        <d v="2014-01-22T03:24:09"/>
        <d v="2014-01-22T03:29:12"/>
        <d v="2014-01-22T03:37:43"/>
        <d v="2014-01-22T03:38:03"/>
        <d v="2014-01-22T03:43:12"/>
        <d v="2014-01-22T03:48:05"/>
        <d v="2014-01-22T03:52:49"/>
        <d v="2014-01-22T03:52:55"/>
        <d v="2014-01-22T03:59:55"/>
        <d v="2014-01-22T04:05:42"/>
        <d v="2014-01-22T04:42:50"/>
        <d v="2014-01-22T04:43:38"/>
        <d v="2014-01-22T04:44:37"/>
        <d v="2014-01-22T05:05:11"/>
        <d v="2014-01-22T05:16:44"/>
        <d v="2014-01-22T05:40:51"/>
        <d v="2014-01-22T05:45:10"/>
        <d v="2014-01-22T05:46:29"/>
        <d v="2014-01-22T06:04:14"/>
        <d v="2014-01-22T06:11:37"/>
        <d v="2014-01-22T06:13:36"/>
        <d v="2014-01-22T06:23:50"/>
        <d v="2014-01-22T06:28:59"/>
        <d v="2014-01-22T06:31:59"/>
        <d v="2014-01-22T06:41:16"/>
        <d v="2014-01-22T06:45:02"/>
        <d v="2014-01-22T06:50:24"/>
        <d v="2014-01-22T06:57:07"/>
        <d v="2014-01-22T06:58:51"/>
        <d v="2014-01-22T07:02:41"/>
        <d v="2014-01-22T07:10:52"/>
        <d v="2014-01-22T07:11:00"/>
        <d v="2014-01-22T07:21:11"/>
        <d v="2014-01-22T07:24:51"/>
        <d v="2014-01-22T07:47:44"/>
        <d v="2014-01-22T08:22:22"/>
        <d v="2014-01-22T08:53:41"/>
        <d v="2014-01-22T09:36:41"/>
        <d v="2014-01-22T11:29:35"/>
        <d v="2014-01-22T11:33:47"/>
        <d v="2014-01-22T11:39:42"/>
        <d v="2014-01-22T11:43:44"/>
        <d v="2014-01-22T11:44:10"/>
        <d v="2014-01-22T11:49:24"/>
        <d v="2014-01-22T11:50:52"/>
        <d v="2014-01-22T11:57:30"/>
        <d v="2014-01-22T12:03:16"/>
        <d v="2014-01-22T12:13:03"/>
        <d v="2014-01-22T12:15:31"/>
        <d v="2014-01-22T12:19:27"/>
        <d v="2014-01-22T12:23:32"/>
        <d v="2014-01-22T12:28:59"/>
        <d v="2014-01-22T12:29:58"/>
        <d v="2014-01-22T12:37:05"/>
        <d v="2014-01-22T12:40:00"/>
        <d v="2014-01-22T12:45:12"/>
        <d v="2014-01-22T12:48:30"/>
        <d v="2014-01-22T12:55:17"/>
        <d v="2014-01-22T12:56:46"/>
        <d v="2014-01-22T13:05:58"/>
        <d v="2014-01-22T13:11:41"/>
        <d v="2014-01-22T13:18:20"/>
        <d v="2014-01-22T13:27:12"/>
        <d v="2014-01-22T13:31:57"/>
        <d v="2014-01-22T13:41:36"/>
        <d v="2014-01-22T13:47:33"/>
        <d v="2014-01-22T13:52:34"/>
        <d v="2014-01-22T13:58:26"/>
        <d v="2014-01-22T14:05:24"/>
        <d v="2014-01-22T14:09:51"/>
        <d v="2014-01-22T14:16:58"/>
        <d v="2014-01-22T14:26:40"/>
        <d v="2014-01-22T14:33:01"/>
        <d v="2014-01-22T14:45:35"/>
        <d v="2014-01-22T14:49:58"/>
        <d v="2014-01-22T14:54:36"/>
        <d v="2014-01-22T15:00:08"/>
        <d v="2014-01-22T15:13:11"/>
        <d v="2014-01-22T15:17:35"/>
        <d v="2014-01-22T15:26:59"/>
        <d v="2014-01-22T15:31:43"/>
        <d v="2014-01-22T16:01:34"/>
        <d v="2014-01-22T16:11:28"/>
        <d v="2014-01-22T16:16:25"/>
        <d v="2014-01-22T16:25:08"/>
        <d v="2014-01-22T16:31:54"/>
        <d v="2014-01-22T23:38:48"/>
        <d v="2014-01-22T23:44:33"/>
        <d v="2014-01-22T23:49:38"/>
        <d v="2014-01-22T23:55:40"/>
        <d v="2014-01-23T00:01:35"/>
        <d v="2014-01-23T01:06:04"/>
        <d v="2014-01-23T01:08:29"/>
        <d v="2014-01-23T01:39:47"/>
        <d v="2014-01-23T01:40:26"/>
        <d v="2014-01-23T02:01:45"/>
        <d v="2014-01-23T02:16:12"/>
        <d v="2014-01-23T02:18:45"/>
        <d v="2014-01-23T02:26:03"/>
        <d v="2014-01-23T02:34:45"/>
        <d v="2014-01-23T02:36:02"/>
        <d v="2014-01-23T02:45:29"/>
        <d v="2014-01-23T03:21:57"/>
        <d v="2014-01-23T03:42:32"/>
        <d v="2014-01-23T04:04:46"/>
        <d v="2014-01-23T04:37:38"/>
        <d v="2014-01-23T04:50:42"/>
        <d v="2014-01-23T04:55:44"/>
        <d v="2014-01-23T05:28:52"/>
        <d v="2014-01-23T05:44:18"/>
        <d v="2014-01-23T05:46:05"/>
        <d v="2014-01-23T06:20:17"/>
        <d v="2014-01-23T06:24:30"/>
        <d v="2014-01-23T06:32:56"/>
        <d v="2014-01-23T06:53:40"/>
        <d v="2014-01-23T06:53:50"/>
        <d v="2014-01-23T06:54:36"/>
        <d v="2014-01-23T06:58:22"/>
        <d v="2014-01-23T07:19:01"/>
        <d v="2014-01-23T07:21:18"/>
        <d v="2014-01-23T07:33:43"/>
        <d v="2014-01-23T07:39:37"/>
        <d v="2014-01-23T07:41:34"/>
        <d v="2014-01-23T07:43:12"/>
        <d v="2014-01-23T07:45:34"/>
        <d v="2014-01-23T07:49:44"/>
        <d v="2014-01-23T07:55:29"/>
        <d v="2014-01-23T07:59:58"/>
        <d v="2014-01-23T08:04:24"/>
        <d v="2014-01-23T08:08:21"/>
        <d v="2014-01-23T08:12:13"/>
        <d v="2014-01-23T08:19:26"/>
        <d v="2014-01-23T08:25:16"/>
        <d v="2014-01-23T08:39:41"/>
        <d v="2014-01-23T08:54:15"/>
        <d v="2014-01-23T09:01:11"/>
        <d v="2014-01-23T09:01:13"/>
        <d v="2014-01-23T09:04:01"/>
        <d v="2014-01-23T09:38:12"/>
        <d v="2014-01-23T09:39:18"/>
        <d v="2014-01-23T09:46:17"/>
        <d v="2014-01-23T09:50:58"/>
        <d v="2014-01-23T09:54:34"/>
        <d v="2014-01-23T10:06:40"/>
        <d v="2014-01-23T10:09:21"/>
        <d v="2014-01-23T10:11:28"/>
        <d v="2014-01-23T10:20:31"/>
        <d v="2014-01-23T10:24:10"/>
        <d v="2014-01-23T10:26:03"/>
        <d v="2014-01-23T10:29:37"/>
        <d v="2014-01-23T10:32:25"/>
        <d v="2014-01-23T10:34:50"/>
        <d v="2014-01-23T10:41:26"/>
        <d v="2014-01-23T10:43:22"/>
        <d v="2014-01-23T10:48:30"/>
        <d v="2014-01-23T10:59:22"/>
        <d v="2014-01-23T11:04:01"/>
        <d v="2014-01-23T11:08:16"/>
        <d v="2014-01-23T11:12:14"/>
        <d v="2014-01-23T11:17:30"/>
        <d v="2014-01-24T01:02:59"/>
        <d v="2014-01-24T01:20:48"/>
        <d v="2014-01-24T01:23:26"/>
        <d v="2014-01-24T01:37:04"/>
        <d v="2014-01-24T01:44:23"/>
        <d v="2014-01-24T02:14:51"/>
        <d v="2014-01-24T02:48:16"/>
        <d v="2014-01-24T02:51:29"/>
        <d v="2014-01-24T02:54:59"/>
        <d v="2014-01-24T02:59:58"/>
        <d v="2014-01-24T03:09:00"/>
        <d v="2014-01-24T03:18:19"/>
        <d v="2014-01-24T03:21:53"/>
        <d v="2014-01-24T03:25:55"/>
        <d v="2014-01-24T03:32:07"/>
        <d v="2014-01-24T03:34:08"/>
        <d v="2014-01-24T03:37:31"/>
        <d v="2014-01-24T03:40:23"/>
        <d v="2014-01-24T03:45:44"/>
        <d v="2014-01-24T03:51:53"/>
        <d v="2014-01-24T03:53:12"/>
        <d v="2014-01-24T03:59:49"/>
        <d v="2014-01-24T04:03:59"/>
        <d v="2014-01-24T05:13:49"/>
        <d v="2014-01-24T05:30:57"/>
        <d v="2014-01-24T05:36:51"/>
        <d v="2014-01-24T06:01:46"/>
        <d v="2014-01-24T06:05:30"/>
        <d v="2014-01-24T06:09:06"/>
        <d v="2014-01-24T06:13:12"/>
        <d v="2014-01-24T06:15:50"/>
        <d v="2014-01-24T06:23:13"/>
        <d v="2014-01-24T06:32:41"/>
        <d v="2014-01-24T06:44:46"/>
        <d v="2014-01-24T06:45:15"/>
        <d v="2014-01-24T06:46:22"/>
        <d v="2014-01-24T06:50:32"/>
        <d v="2014-01-24T06:51:46"/>
        <d v="2014-01-24T06:55:02"/>
        <d v="2014-01-24T06:58:15"/>
        <d v="2014-01-24T06:59:05"/>
        <d v="2014-01-24T06:59:47"/>
        <d v="2014-01-24T07:00:55"/>
        <d v="2014-01-24T07:02:07"/>
        <d v="2014-01-24T07:02:52"/>
        <d v="2014-01-24T07:05:32"/>
        <d v="2014-01-24T07:05:45"/>
        <d v="2014-01-24T07:13:11"/>
        <d v="2014-01-24T07:20:48"/>
        <d v="2014-01-24T07:27:32"/>
        <d v="2014-01-24T07:39:50"/>
        <d v="2014-01-24T07:48:29"/>
        <d v="2014-01-24T07:54:51"/>
        <d v="2014-01-24T07:57:02"/>
        <d v="2014-01-24T08:01:40"/>
        <d v="2014-01-24T08:07:53"/>
        <d v="2014-01-24T08:22:24"/>
        <d v="2014-01-24T08:27:43"/>
        <d v="2014-01-24T08:36:20"/>
        <d v="2014-01-24T08:37:28"/>
        <d v="2014-01-24T08:45:12"/>
        <d v="2014-01-24T08:48:08"/>
        <d v="2014-01-24T08:48:41"/>
        <d v="2014-01-24T08:52:40"/>
        <d v="2014-01-24T08:54:36"/>
        <d v="2014-01-24T08:59:50"/>
        <d v="2014-01-24T09:04:33"/>
        <d v="2014-01-24T09:07:08"/>
        <d v="2014-01-24T09:11:24"/>
        <d v="2014-01-24T09:15:46"/>
        <d v="2014-01-24T09:20:05"/>
        <d v="2014-01-24T09:25:00"/>
        <d v="2014-01-24T09:27:50"/>
        <d v="2014-01-24T09:35:40"/>
        <d v="2014-01-24T09:57:50"/>
        <d v="2014-01-24T10:01:33"/>
        <d v="2014-01-24T10:13:57"/>
        <d v="2014-01-24T10:23:40"/>
        <d v="2014-01-24T10:34:36"/>
        <d v="2014-01-24T11:34:21"/>
        <d v="2014-01-25T02:41:25"/>
        <d v="2014-01-25T03:01:24"/>
        <d v="2014-01-25T07:33:32"/>
        <d v="2014-01-25T12:03:52"/>
        <d v="2014-01-25T12:08:21"/>
        <d v="2014-01-25T12:12:04"/>
        <d v="2014-01-25T12:16:06"/>
        <d v="2014-01-25T12:18:09"/>
        <d v="2014-01-25T12:20:17"/>
        <d v="2014-01-25T12:25:52"/>
        <d v="2014-01-25T12:28:30"/>
        <d v="2014-01-25T12:30:45"/>
        <d v="2014-01-25T12:34:06"/>
        <d v="2014-01-25T12:36:15"/>
        <d v="2014-01-25T12:38:11"/>
        <d v="2014-01-25T12:41:04"/>
        <d v="2014-01-25T12:45:06"/>
        <d v="2014-01-25T12:47:36"/>
        <d v="2014-01-25T12:51:05"/>
        <d v="2014-01-25T12:52:53"/>
        <d v="2014-01-25T12:54:43"/>
        <d v="2014-01-25T12:56:59"/>
        <d v="2014-01-25T13:08:50"/>
        <d v="2014-01-25T13:12:47"/>
        <d v="2014-01-25T13:16:23"/>
        <d v="2014-01-25T13:19:28"/>
        <d v="2014-01-25T13:26:08"/>
        <d v="2014-01-25T13:29:36"/>
        <d v="2014-01-25T13:39:38"/>
        <d v="2014-01-25T13:40:24"/>
        <d v="2014-01-25T13:45:09"/>
        <d v="2014-01-25T13:47:25"/>
        <d v="2014-01-25T13:56:33"/>
        <d v="2014-01-25T14:01:55"/>
        <d v="2014-01-25T14:03:11"/>
        <d v="2014-01-25T14:05:40"/>
        <d v="2014-01-25T14:12:37"/>
        <d v="2014-01-25T14:15:53"/>
        <d v="2014-01-25T14:24:23"/>
        <d v="2014-01-25T14:27:06"/>
        <d v="2014-01-25T14:27:45"/>
        <d v="2014-01-25T14:31:25"/>
        <d v="2014-01-25T14:36:26"/>
        <d v="2014-01-25T14:41:07"/>
        <d v="2014-01-25T14:46:01"/>
        <d v="2014-01-25T14:50:36"/>
        <d v="2014-01-25T14:54:33"/>
        <d v="2014-01-25T14:58:28"/>
        <d v="2014-01-25T15:01:18"/>
        <d v="2014-01-25T15:04:20"/>
        <d v="2014-01-25T15:08:00"/>
        <d v="2014-01-25T15:11:25"/>
        <d v="2014-01-25T22:41:58"/>
        <d v="2014-01-25T22:52:34"/>
        <d v="2014-01-25T22:57:54"/>
        <d v="2014-01-25T23:15:19"/>
        <d v="2014-01-25T23:25:01"/>
        <d v="2014-01-25T23:43:54"/>
        <d v="2014-01-25T23:54:32"/>
        <d v="2014-01-26T00:25:42"/>
        <d v="2014-01-26T00:31:47"/>
        <d v="2014-01-26T00:38:12"/>
        <d v="2014-01-26T00:42:28"/>
        <d v="2014-01-26T00:47:57"/>
        <d v="2014-01-26T00:53:27"/>
        <d v="2014-01-26T01:00:08"/>
        <d v="2014-01-26T01:04:55"/>
        <d v="2014-01-26T01:10:03"/>
        <d v="2014-01-26T01:14:23"/>
        <d v="2014-01-26T01:18:29"/>
        <d v="2014-01-26T15:28:15"/>
        <d v="2014-01-26T15:45:05"/>
        <d v="2014-01-26T23:01:27"/>
        <d v="2014-01-26T23:02:49"/>
        <d v="2014-01-26T23:04:08"/>
        <d v="2014-01-26T23:05:52"/>
        <d v="2014-01-26T23:06:10"/>
        <d v="2014-01-26T23:07:11"/>
        <d v="2014-01-26T23:09:59"/>
        <d v="2014-01-26T23:10:47"/>
        <d v="2014-01-26T23:12:50"/>
        <d v="2014-01-26T23:14:15"/>
        <d v="2014-01-26T23:16:29"/>
        <d v="2014-01-26T23:18:52"/>
        <d v="2014-01-26T23:19:49"/>
        <d v="2014-01-26T23:20:39"/>
        <d v="2014-01-26T23:21:22"/>
        <d v="2014-01-26T23:22:18"/>
        <d v="2014-01-26T23:23:27"/>
        <d v="2014-01-26T23:41:40"/>
        <d v="2014-01-26T23:49:21"/>
        <d v="2014-01-26T23:56:04"/>
        <d v="2014-01-27T00:05:27"/>
        <d v="2014-01-27T00:17:29"/>
        <d v="2014-01-27T00:25:22"/>
        <d v="2014-01-27T00:33:38"/>
        <d v="2014-01-27T00:50:45"/>
        <d v="2014-01-27T01:02:38"/>
        <d v="2014-01-27T01:08:46"/>
        <d v="2014-01-27T01:28:46"/>
        <d v="2014-01-27T01:33:30"/>
        <d v="2014-01-27T01:33:54"/>
        <d v="2014-01-27T01:49:52"/>
        <d v="2014-01-27T01:53:13"/>
        <d v="2014-01-27T02:00:29"/>
        <d v="2014-01-27T02:11:30"/>
        <d v="2014-01-27T02:35:24"/>
        <d v="2014-01-27T02:51:37"/>
        <d v="2014-01-27T02:56:24"/>
        <d v="2014-01-27T03:05:14"/>
        <d v="2014-01-27T03:14:23"/>
        <d v="2014-01-27T03:18:45"/>
        <d v="2014-01-27T03:20:58"/>
        <d v="2014-01-27T03:24:52"/>
        <d v="2014-01-27T03:33:44"/>
        <d v="2014-01-27T03:36:15"/>
        <d v="2014-01-27T03:44:43"/>
        <d v="2014-01-27T03:47:21"/>
        <d v="2014-01-27T03:53:48"/>
        <d v="2014-01-27T03:59:50"/>
        <d v="2014-01-27T03:59:59"/>
        <d v="2014-01-27T04:40:48"/>
        <d v="2014-01-27T04:44:44"/>
        <d v="2014-01-27T04:48:14"/>
        <d v="2014-01-27T04:52:40"/>
        <d v="2014-01-27T04:56:30"/>
        <d v="2014-01-27T05:00:01"/>
        <d v="2014-01-27T05:04:06"/>
        <d v="2014-01-27T05:07:28"/>
        <d v="2014-01-27T05:23:13"/>
        <d v="2014-01-27T05:28:55"/>
        <d v="2014-01-27T05:30:44"/>
        <d v="2014-01-27T05:39:59"/>
        <d v="2014-01-27T05:43:27"/>
        <d v="2014-01-27T05:44:46"/>
        <d v="2014-01-27T05:46:25"/>
        <d v="2014-01-27T05:47:09"/>
        <d v="2014-01-27T05:58:54"/>
        <d v="2014-01-27T06:05:24"/>
        <d v="2014-01-27T06:09:12"/>
        <d v="2014-01-27T06:10:08"/>
        <d v="2014-01-27T06:11:33"/>
        <d v="2014-01-27T06:11:38"/>
        <d v="2014-01-27T06:14:58"/>
        <d v="2014-01-27T06:15:17"/>
        <d v="2014-01-27T06:22:41"/>
        <d v="2014-01-27T06:28:12"/>
        <d v="2014-01-27T06:29:02"/>
        <d v="2014-01-27T06:37:14"/>
        <d v="2014-01-27T06:38:45"/>
        <d v="2014-01-27T06:39:19"/>
        <d v="2014-01-27T06:41:31"/>
        <d v="2014-01-27T06:44:45"/>
        <d v="2014-01-27T06:49:05"/>
        <d v="2014-01-27T06:54:58"/>
        <d v="2014-01-27T06:58:13"/>
        <d v="2014-01-27T06:58:14"/>
        <d v="2014-01-27T07:04:24"/>
        <d v="2014-01-27T07:08:38"/>
        <d v="2014-01-27T07:09:51"/>
        <d v="2014-01-27T07:10:49"/>
        <d v="2014-01-27T07:12:10"/>
        <d v="2014-01-27T07:14:22"/>
        <d v="2014-01-27T07:17:41"/>
        <d v="2014-01-27T07:18:00"/>
        <d v="2014-01-27T07:28:38"/>
        <d v="2014-01-27T07:28:52"/>
        <d v="2014-01-27T07:36:25"/>
        <d v="2014-01-27T07:42:34"/>
        <d v="2014-01-27T07:43:50"/>
        <d v="2014-01-27T07:52:54"/>
        <d v="2014-01-27T07:53:13"/>
        <d v="2014-01-27T08:15:44"/>
        <d v="2014-01-27T08:21:55"/>
        <d v="2014-01-27T08:22:22"/>
        <d v="2014-01-27T08:24:32"/>
        <d v="2014-01-27T08:52:47"/>
        <d v="2014-01-27T10:09:01"/>
        <d v="2014-01-27T10:26:47"/>
        <d v="2014-01-27T10:43:59"/>
        <d v="2014-01-27T11:30:20"/>
        <d v="2014-01-27T11:34:50"/>
        <d v="2014-01-27T11:37:29"/>
        <d v="2014-01-27T11:37:35"/>
        <d v="2014-01-27T11:42:34"/>
        <d v="2014-01-27T11:49:47"/>
        <d v="2014-01-27T12:01:23"/>
        <d v="2014-01-27T12:02:21"/>
        <d v="2014-01-27T12:08:10"/>
        <d v="2014-01-27T12:11:03"/>
        <d v="2014-01-27T12:12:30"/>
        <d v="2014-01-27T12:15:42"/>
        <d v="2014-01-27T12:19:08"/>
        <d v="2014-01-27T12:24:41"/>
        <d v="2014-01-27T12:30:26"/>
        <d v="2014-01-27T12:34:33"/>
        <d v="2014-01-27T12:42:07"/>
        <d v="2014-01-27T12:42:39"/>
        <d v="2014-01-27T12:53:52"/>
        <d v="2014-01-27T13:00:26"/>
        <d v="2014-01-27T13:11:38"/>
        <d v="2014-01-27T13:12:33"/>
        <d v="2014-01-27T13:28:52"/>
        <d v="2014-01-27T13:29:43"/>
        <d v="2014-01-27T13:35:24"/>
        <d v="2014-01-27T13:41:06"/>
        <d v="2014-01-27T13:59:57"/>
        <d v="2014-01-27T22:04:25"/>
        <d v="2014-01-27T22:07:38"/>
        <d v="2014-01-27T22:11:14"/>
        <d v="2014-01-27T22:15:03"/>
        <d v="2014-01-27T22:23:22"/>
        <d v="2014-01-27T22:29:03"/>
        <d v="2014-01-27T22:32:31"/>
        <d v="2014-01-28T01:38:44"/>
        <d v="2014-01-28T02:08:05"/>
        <d v="2014-01-28T02:52:04"/>
        <d v="2014-01-28T02:59:40"/>
        <d v="2014-01-28T03:01:00"/>
        <d v="2014-01-28T03:11:53"/>
        <d v="2014-01-28T03:15:37"/>
        <d v="2014-01-28T03:20:22"/>
        <d v="2014-01-28T03:27:30"/>
        <d v="2014-01-28T03:28:44"/>
        <d v="2014-01-28T03:46:03"/>
        <d v="2014-01-28T03:53:53"/>
        <d v="2014-01-28T04:12:38"/>
        <d v="2014-01-28T04:49:00"/>
        <d v="2014-01-28T05:23:43"/>
        <d v="2014-01-28T05:54:22"/>
        <d v="2014-01-28T06:00:46"/>
        <d v="2014-01-28T06:09:46"/>
        <d v="2014-01-28T06:55:40"/>
        <d v="2014-01-28T06:58:02"/>
        <d v="2014-01-28T07:03:24"/>
        <d v="2014-01-28T07:05:59"/>
        <d v="2014-01-28T07:07:45"/>
        <d v="2014-01-28T07:08:40"/>
        <d v="2014-01-28T07:25:23"/>
        <d v="2014-01-28T07:46:35"/>
        <d v="2014-01-28T07:54:55"/>
        <d v="2014-01-28T08:05:37"/>
        <d v="2014-01-28T08:13:23"/>
        <d v="2014-01-28T08:16:36"/>
        <d v="2014-01-28T08:38:49"/>
        <d v="2014-01-28T08:47:14"/>
        <d v="2014-01-28T08:52:46"/>
        <d v="2014-01-28T09:04:28"/>
        <d v="2014-01-28T09:04:29"/>
        <d v="2014-01-28T09:11:31"/>
        <d v="2014-01-28T09:53:09"/>
        <d v="2014-01-28T10:13:37"/>
        <d v="2014-01-28T10:26:21"/>
        <d v="2014-01-28T11:15:20"/>
        <d v="2014-01-28T15:58:34"/>
        <d v="2014-01-28T23:43:33"/>
        <d v="2014-01-28T23:56:46"/>
        <d v="2014-01-14T12:49:49"/>
        <d v="2014-01-14T12:56:30"/>
        <d v="2014-01-14T13:10:42"/>
        <d v="2014-01-14T13:20:57"/>
        <d v="2014-01-14T13:26:31"/>
        <d v="2014-01-14T13:53:13"/>
        <d v="2014-01-14T14:53:45"/>
        <d v="2014-01-15T14:58:52"/>
        <d v="2014-01-15T15:11:20"/>
        <d v="2014-01-15T15:19:30"/>
        <d v="2014-01-16T08:41:05"/>
        <d v="2014-01-16T08:49:52"/>
        <d v="2014-01-16T09:03:37"/>
        <d v="2014-01-16T09:10:55"/>
        <d v="2014-01-16T09:36:05"/>
        <d v="2014-01-16T09:49:12"/>
        <d v="2014-01-16T10:01:32"/>
        <d v="2014-01-16T13:05:35"/>
        <d v="2014-01-16T13:35:26"/>
        <d v="2014-01-17T13:36:42"/>
        <d v="2014-01-17T13:46:50"/>
        <d v="2014-01-17T14:14:35"/>
        <d v="2014-01-17T14:34:35"/>
        <d v="2014-01-17T15:10:25"/>
        <d v="2014-01-17T15:19:50"/>
        <d v="2014-01-17T15:34:10"/>
        <d v="2014-01-17T15:39:35"/>
        <d v="2014-01-17T15:46:21"/>
        <d v="2014-01-21T07:40:10"/>
        <d v="2014-01-21T08:04:28"/>
        <d v="2014-01-21T08:22:41"/>
        <d v="2014-01-21T08:32:12"/>
        <d v="2014-01-21T08:40:22"/>
        <d v="2014-01-21T08:45:52"/>
        <d v="2014-01-21T09:01:54"/>
        <d v="2014-01-21T09:07:38"/>
        <d v="2014-01-21T09:15:46"/>
        <d v="2014-01-21T09:38:05"/>
        <d v="2014-01-21T09:55:09"/>
        <d v="2014-01-21T10:07:18"/>
        <d v="2014-01-21T11:38:10"/>
        <d v="2014-01-21T12:03:20"/>
        <d v="2014-01-21T12:38:22"/>
        <d v="2014-01-21T12:45:31"/>
        <d v="2014-01-21T12:56:52"/>
        <d v="2014-01-21T13:04:52"/>
        <d v="2014-01-22T14:31:30"/>
        <d v="2014-01-22T14:39:59"/>
        <d v="2014-01-22T14:54:49"/>
        <d v="2014-01-22T15:08:40"/>
        <d v="2014-01-23T12:52:41"/>
        <d v="2014-01-23T13:00:27"/>
        <d v="2014-01-23T13:09:18"/>
        <d v="2014-01-23T13:23:12"/>
        <d v="2014-01-23T13:43:15"/>
        <d v="2014-01-23T13:55:42"/>
        <d v="2014-01-23T14:02:09"/>
        <d v="2014-01-23T14:09:49"/>
        <d v="2014-01-23T14:18:23"/>
        <d v="2014-01-23T14:25:00"/>
        <d v="2014-01-24T13:14:54"/>
        <d v="2014-01-24T13:40:36"/>
        <d v="2014-01-24T13:45:40"/>
        <d v="2014-01-24T13:54:08"/>
        <d v="2014-01-24T14:00:49"/>
        <d v="2014-01-24T14:13:41"/>
        <d v="2014-01-24T14:41:29"/>
        <d v="2014-01-24T15:08:44"/>
        <d v="2014-01-24T15:15:21"/>
        <d v="2014-01-24T15:27:34"/>
        <d v="2014-01-24T15:31:38"/>
        <d v="2014-01-24T15:38:49"/>
        <d v="2014-01-27T13:27:14"/>
        <d v="2014-01-27T13:56:50"/>
        <d v="2014-01-27T14:02:15"/>
        <d v="2014-01-27T14:14:34"/>
        <d v="2014-01-27T14:23:46"/>
        <d v="2014-01-27T14:31:08"/>
        <d v="2014-01-27T14:43:16"/>
        <d v="2014-01-13T19:32:07"/>
        <d v="2014-01-13T20:49:44"/>
        <d v="2014-01-13T21:01:12"/>
        <d v="2014-01-13T21:11:31"/>
        <d v="2014-01-13T22:39:41"/>
        <d v="2014-01-13T22:47:05"/>
        <d v="2014-01-13T22:52:57"/>
        <d v="2014-01-13T22:57:13"/>
        <d v="2014-01-13T23:05:14"/>
        <d v="2014-01-13T23:11:06"/>
        <d v="2014-01-13T23:16:18"/>
        <d v="2014-01-13T23:20:56"/>
        <d v="2014-01-13T23:56:16"/>
        <d v="2014-01-14T00:01:47"/>
        <d v="2014-01-14T00:06:23"/>
        <d v="2014-01-14T00:13:10"/>
        <d v="2014-01-14T00:29:44"/>
        <d v="2014-01-14T00:34:02"/>
        <d v="2014-01-14T00:41:17"/>
        <d v="2014-01-14T00:46:11"/>
        <d v="2014-01-14T00:50:36"/>
        <d v="2014-01-14T01:02:44"/>
        <d v="2014-01-14T01:09:45"/>
        <d v="2014-01-14T01:14:14"/>
        <d v="2014-01-14T01:26:11"/>
        <d v="2014-01-14T01:44:29"/>
        <d v="2014-01-14T01:51:33"/>
        <d v="2014-01-14T02:43:04"/>
        <d v="2014-01-14T02:53:42"/>
        <d v="2014-01-14T03:00:32"/>
        <d v="2014-01-14T03:10:46"/>
        <d v="2014-01-14T03:16:29"/>
        <d v="2014-01-14T19:33:22"/>
        <d v="2014-01-14T19:40:55"/>
        <d v="2014-01-16T03:57:09"/>
        <d v="2014-01-16T04:09:01"/>
        <d v="2014-01-16T04:18:04"/>
        <d v="2014-01-16T04:25:04"/>
        <d v="2014-01-16T04:29:45"/>
        <d v="2014-01-16T04:32:48"/>
        <d v="2014-01-16T04:38:54"/>
        <d v="2014-01-16T04:59:15"/>
        <d v="2014-01-16T05:14:20"/>
        <d v="2014-01-16T05:19:52"/>
        <d v="2014-01-16T05:37:10"/>
        <d v="2014-01-16T05:42:42"/>
        <d v="2014-01-16T05:56:52"/>
        <d v="2014-01-16T06:05:57"/>
        <d v="2014-01-16T06:14:23"/>
        <d v="2014-01-16T06:21:03"/>
        <d v="2014-01-16T06:43:58"/>
        <d v="2014-01-16T06:55:27"/>
        <d v="2014-01-16T19:44:30"/>
        <d v="2014-01-16T22:04:45"/>
        <d v="2014-01-16T23:58:45"/>
        <d v="2014-01-17T00:05:17"/>
        <d v="2014-01-17T00:12:57"/>
        <d v="2014-01-17T00:17:52"/>
        <d v="2014-01-17T00:23:04"/>
        <d v="2014-01-17T00:23:22"/>
        <d v="2014-01-17T00:32:06"/>
        <d v="2014-01-17T00:38:04"/>
        <d v="2014-01-17T00:46:28"/>
        <d v="2014-01-17T00:54:33"/>
        <d v="2014-01-17T01:01:06"/>
        <d v="2014-01-17T01:09:22"/>
        <d v="2014-01-17T01:17:19"/>
        <d v="2014-01-17T01:20:11"/>
        <d v="2014-01-17T01:26:37"/>
        <d v="2014-01-17T01:32:28"/>
        <d v="2014-01-17T01:34:47"/>
        <d v="2014-01-17T01:38:47"/>
        <d v="2014-01-17T01:47:36"/>
        <d v="2014-01-17T01:49:23"/>
        <d v="2014-01-17T02:08:20"/>
        <d v="2014-01-17T02:19:44"/>
        <d v="2014-01-17T02:39:34"/>
        <d v="2014-01-17T03:25:37"/>
        <d v="2014-01-17T03:50:12"/>
        <d v="2014-01-17T03:51:02"/>
        <d v="2014-01-17T03:51:49"/>
        <d v="2014-01-17T03:52:31"/>
        <d v="2014-01-17T03:59:53"/>
        <d v="2014-01-17T04:01:05"/>
        <d v="2014-01-17T04:14:41"/>
        <d v="2014-01-17T04:20:19"/>
        <d v="2014-01-17T04:25:27"/>
        <d v="2014-01-17T04:30:24"/>
        <d v="2014-01-17T04:32:08"/>
        <d v="2014-01-17T04:38:03"/>
        <d v="2014-01-17T04:42:31"/>
        <d v="2014-01-17T04:49:01"/>
        <d v="2014-01-17T04:54:57"/>
        <d v="2014-01-17T04:57:22"/>
        <d v="2014-01-17T05:02:40"/>
        <d v="2014-01-17T05:04:23"/>
        <d v="2014-01-17T05:08:44"/>
        <d v="2014-01-17T05:11:31"/>
        <d v="2014-01-17T05:15:11"/>
        <d v="2014-01-17T05:16:18"/>
        <d v="2014-01-17T05:20:43"/>
        <d v="2014-01-17T05:27:42"/>
        <d v="2014-01-17T05:40:01"/>
        <d v="2014-01-17T05:45:22"/>
        <d v="2014-01-17T05:47:03"/>
        <d v="2014-01-17T05:54:25"/>
        <d v="2014-01-17T05:54:57"/>
        <d v="2014-01-17T06:00:02"/>
        <d v="2014-01-17T06:02:30"/>
        <d v="2014-01-17T06:10:29"/>
        <d v="2014-01-17T06:11:34"/>
        <d v="2014-01-17T06:23:15"/>
        <d v="2014-01-17T06:30:06"/>
        <d v="2014-01-17T06:30:34"/>
        <d v="2014-01-17T06:35:13"/>
        <d v="2014-01-17T06:41:04"/>
        <d v="2014-01-17T06:46:03"/>
        <d v="2014-01-17T06:50:20"/>
        <d v="2014-01-17T06:56:36"/>
        <d v="2014-01-17T07:06:14"/>
        <d v="2014-01-17T07:12:26"/>
        <d v="2014-01-17T07:18:36"/>
        <d v="2014-01-02T15:52:20"/>
        <d v="2014-01-02T16:04:50"/>
        <d v="2014-01-02T16:14:55"/>
        <d v="2014-01-02T16:27:24"/>
        <d v="2014-01-03T08:29:19"/>
        <d v="2014-01-03T08:54:26"/>
        <d v="2014-01-04T09:42:44"/>
        <d v="2014-01-04T09:53:58"/>
        <d v="2014-01-04T10:12:22"/>
        <d v="2014-01-04T10:29:22"/>
        <d v="2014-01-04T10:48:31"/>
        <d v="2014-01-04T11:13:37"/>
        <d v="2014-01-04T12:21:48"/>
        <d v="2014-01-04T12:41:52"/>
        <d v="2014-01-06T09:26:20"/>
        <d v="2014-01-06T11:16:17"/>
        <d v="2014-01-06T11:38:14"/>
        <d v="2014-01-06T12:00:14"/>
        <d v="2014-01-06T15:10:10"/>
        <d v="2014-01-06T15:12:32"/>
        <d v="2014-01-06T15:14:44"/>
        <d v="2014-01-06T15:15:36"/>
        <d v="2014-01-06T15:59:16"/>
        <d v="2014-01-06T16:19:04"/>
        <d v="2014-01-06T17:18:20"/>
        <d v="2014-01-06T17:27:30"/>
        <d v="2014-01-07T13:52:46"/>
        <d v="2014-01-07T13:54:09"/>
        <d v="2014-01-07T13:57:19"/>
        <d v="2014-01-07T13:58:21"/>
        <d v="2014-01-07T14:01:43"/>
        <d v="2014-01-08T16:49:04"/>
        <d v="2014-01-09T11:40:03"/>
        <d v="2014-01-09T11:53:59"/>
        <d v="2014-01-09T12:11:35"/>
        <d v="2014-01-09T12:22:55"/>
        <d v="2014-01-09T12:42:24"/>
        <d v="2014-01-09T13:04:17"/>
        <d v="2014-01-09T13:21:33"/>
        <d v="2014-01-09T13:37:42"/>
        <d v="2014-01-09T14:00:13"/>
        <d v="2014-01-09T14:21:21"/>
        <d v="2014-01-09T14:35:41"/>
        <d v="2014-01-10T09:19:30"/>
        <d v="2014-01-10T09:41:23"/>
        <d v="2014-01-10T11:04:34"/>
        <d v="2014-01-11T10:18:16"/>
        <d v="2014-01-13T09:28:33"/>
        <d v="2014-01-13T16:01:40"/>
        <d v="2014-01-13T16:03:26"/>
        <d v="2014-01-13T16:11:34"/>
        <d v="2014-01-13T16:21:07"/>
        <d v="2014-01-13T17:14:57"/>
        <d v="2014-01-13T17:16:33"/>
        <d v="2014-01-13T17:19:26"/>
        <d v="2014-01-13T17:24:04"/>
        <d v="2014-01-13T17:37:20"/>
        <d v="2014-01-13T17:38:11"/>
        <d v="2014-01-13T18:07:28"/>
        <d v="2014-01-13T18:23:45"/>
        <d v="2014-01-15T16:08:35"/>
        <d v="2014-01-22T18:15:30"/>
        <d v="2014-01-22T18:17:21"/>
        <d v="2014-01-22T18:17:57"/>
        <d v="2014-01-22T18:19:53"/>
        <d v="2014-01-22T18:21:15"/>
        <d v="2014-01-22T18:22:54"/>
        <d v="2014-01-22T18:23:40"/>
        <d v="2014-01-23T16:20:54"/>
        <d v="2014-01-23T16:29:25"/>
        <d v="2014-01-03T09:07:07"/>
        <d v="2014-01-03T09:14:06"/>
        <d v="2014-01-03T09:21:52"/>
        <d v="2014-01-03T09:31:45"/>
        <d v="2014-01-03T09:40:58"/>
        <d v="2014-01-03T10:00:32"/>
        <d v="2014-01-03T15:46:37"/>
        <d v="2014-01-03T16:19:56"/>
        <d v="2014-01-03T16:29:14"/>
        <d v="2014-01-03T16:31:42"/>
        <d v="2014-01-03T16:47:05"/>
        <d v="2014-01-03T16:53:07"/>
        <d v="2014-01-03T17:01:01"/>
        <d v="2014-01-03T17:07:46"/>
        <d v="2014-01-06T08:23:22"/>
        <d v="2014-01-06T08:30:24"/>
        <d v="2014-01-06T08:40:10"/>
        <d v="2014-01-06T08:45:04"/>
        <d v="2014-01-06T08:51:11"/>
        <d v="2014-01-06T09:00:35"/>
        <d v="2014-01-06T09:06:58"/>
        <d v="2014-01-06T09:16:04"/>
        <d v="2014-01-06T09:23:25"/>
        <d v="2014-01-06T09:33:42"/>
        <d v="2014-01-06T09:44:01"/>
        <d v="2014-01-06T09:57:07"/>
        <d v="2014-01-06T10:10:18"/>
        <d v="2014-01-06T10:17:13"/>
        <d v="2014-01-06T10:58:24"/>
        <d v="2014-01-06T11:13:01"/>
        <d v="2014-01-06T11:21:53"/>
        <d v="2014-01-06T11:28:19"/>
        <d v="2014-01-06T11:43:44"/>
        <d v="2014-01-06T11:48:00"/>
        <d v="2014-01-06T11:53:55"/>
        <d v="2014-01-06T11:58:42"/>
        <d v="2014-01-06T12:05:58"/>
        <d v="2014-01-06T12:11:09"/>
        <d v="2014-01-06T12:17:16"/>
        <d v="2014-01-06T12:23:01"/>
        <d v="2014-01-06T12:28:42"/>
        <d v="2014-01-06T12:33:47"/>
        <d v="2014-01-06T13:03:53"/>
        <d v="2014-01-06T13:11:08"/>
        <d v="2014-01-06T13:15:45"/>
        <d v="2014-01-06T15:16:09"/>
        <d v="2014-01-06T17:13:43"/>
        <d v="2014-01-06T17:18:01"/>
        <d v="2014-01-06T17:22:37"/>
        <d v="2014-01-06T17:27:08"/>
        <d v="2014-01-06T17:32:32"/>
        <d v="2014-01-06T17:36:59"/>
        <d v="2014-01-06T17:41:35"/>
        <d v="2014-01-07T08:27:04"/>
        <d v="2014-01-07T08:34:58"/>
        <d v="2014-01-07T08:41:44"/>
        <d v="2014-01-07T08:48:53"/>
        <d v="2014-01-07T09:10:47"/>
        <d v="2014-01-07T09:20:09"/>
        <d v="2014-01-07T09:34:48"/>
        <d v="2014-01-08T08:41:17"/>
        <d v="2014-01-08T08:48:03"/>
        <d v="2014-01-08T08:53:26"/>
        <d v="2014-01-08T08:59:26"/>
        <d v="2014-01-08T09:11:49"/>
        <d v="2014-01-08T09:17:51"/>
        <d v="2014-01-08T09:24:42"/>
        <d v="2014-01-08T09:30:04"/>
        <d v="2014-01-08T09:48:17"/>
        <d v="2014-01-08T09:53:24"/>
        <d v="2014-01-08T09:59:03"/>
        <d v="2014-01-08T10:06:25"/>
        <d v="2014-01-08T10:11:45"/>
        <d v="2014-01-08T10:30:26"/>
        <d v="2014-01-08T10:36:57"/>
        <d v="2014-01-08T10:42:01"/>
        <d v="2014-01-08T10:48:02"/>
        <d v="2014-01-08T11:53:22"/>
        <d v="2014-01-08T12:08:14"/>
        <d v="2014-01-08T12:25:20"/>
        <d v="2014-01-08T13:06:43"/>
        <d v="2014-01-08T15:32:20"/>
        <d v="2014-01-08T15:39:42"/>
        <d v="2014-01-08T15:40:52"/>
        <d v="2014-01-08T15:45:17"/>
        <d v="2014-01-08T15:50:32"/>
        <d v="2014-01-08T15:55:34"/>
        <d v="2014-01-08T16:02:00"/>
        <d v="2014-01-08T16:06:37"/>
        <d v="2014-01-08T16:12:15"/>
        <d v="2014-01-08T16:12:17"/>
        <d v="2014-01-08T16:18:15"/>
        <d v="2014-01-08T16:23:51"/>
        <d v="2014-01-08T16:31:08"/>
        <d v="2014-01-08T16:37:44"/>
        <d v="2014-01-08T16:44:15"/>
        <d v="2014-01-08T16:50:51"/>
        <d v="2014-01-08T16:55:48"/>
        <d v="2014-01-09T13:08:57"/>
        <d v="2014-01-09T13:15:20"/>
        <d v="2014-01-09T15:11:45"/>
        <d v="2014-01-09T15:17:46"/>
        <d v="2014-01-09T15:23:08"/>
        <d v="2014-01-09T15:29:50"/>
        <d v="2014-01-09T15:34:45"/>
        <d v="2014-01-09T15:39:59"/>
        <d v="2014-01-09T15:44:26"/>
        <d v="2014-01-09T15:48:58"/>
        <d v="2014-01-09T15:54:15"/>
        <d v="2014-01-09T15:59:44"/>
        <d v="2014-01-09T16:03:40"/>
        <d v="2014-01-09T16:09:37"/>
        <d v="2014-01-09T16:15:26"/>
        <d v="2014-01-09T16:31:35"/>
        <d v="2014-01-09T16:38:22"/>
        <d v="2014-01-10T09:13:07"/>
        <d v="2014-01-10T09:44:08"/>
        <d v="2014-01-14T15:14:58"/>
        <d v="2014-01-14T15:23:27"/>
        <d v="2014-01-14T15:31:15"/>
        <d v="2014-01-14T15:40:03"/>
        <d v="2014-01-14T15:46:08"/>
        <d v="2014-01-14T15:51:26"/>
        <d v="2014-01-14T15:58:18"/>
        <d v="2014-01-14T16:04:02"/>
        <d v="2014-01-14T16:09:14"/>
        <d v="2014-01-14T16:15:21"/>
        <d v="2014-01-14T16:24:07"/>
        <d v="2014-01-14T16:29:45"/>
        <d v="2014-01-14T16:37:34"/>
        <d v="2014-01-14T16:42:43"/>
        <d v="2014-01-14T16:48:18"/>
        <d v="2014-01-14T16:53:42"/>
        <d v="2014-01-14T16:59:34"/>
        <d v="2014-01-14T17:06:47"/>
        <d v="2014-01-14T17:12:12"/>
        <d v="2014-01-14T17:17:43"/>
        <d v="2014-01-14T17:26:42"/>
        <d v="2014-01-14T17:33:11"/>
        <d v="2014-01-14T17:41:54"/>
        <d v="2014-01-14T17:46:53"/>
        <d v="2014-01-14T17:52:22"/>
        <d v="2014-01-14T17:57:38"/>
        <d v="2014-01-15T09:14:12"/>
        <d v="2014-01-15T09:14:37"/>
        <d v="2014-01-16T12:04:12"/>
        <d v="2014-01-16T12:19:23"/>
        <d v="2014-01-16T12:25:33"/>
        <d v="2014-01-16T12:30:42"/>
        <d v="2014-01-16T12:35:19"/>
        <d v="2014-01-16T12:42:16"/>
        <d v="2014-01-16T12:48:42"/>
        <d v="2014-01-16T12:54:06"/>
        <d v="2014-01-16T12:59:14"/>
        <d v="2014-01-16T14:30:56"/>
        <d v="2014-01-16T14:36:19"/>
        <d v="2014-01-16T17:02:02"/>
        <d v="2014-01-16T17:02:55"/>
        <d v="2014-01-16T17:03:50"/>
        <d v="2014-01-16T17:06:39"/>
        <d v="2014-01-16T17:10:02"/>
        <d v="2014-01-17T12:48:22"/>
        <d v="2014-01-17T12:54:21"/>
        <d v="2014-01-17T13:00:58"/>
        <d v="2014-01-17T14:20:55"/>
        <d v="2014-01-17T14:28:02"/>
        <d v="2014-01-17T14:34:22"/>
        <d v="2014-01-17T14:49:58"/>
        <d v="2014-01-17T15:27:50"/>
        <d v="2014-01-17T15:34:35"/>
        <d v="2014-01-17T15:43:56"/>
        <d v="2014-01-17T15:52:19"/>
        <d v="2014-01-17T15:59:49"/>
        <d v="2014-01-17T16:08:05"/>
        <d v="2014-01-17T17:10:55"/>
        <d v="2014-01-17T17:17:04"/>
        <d v="2014-01-18T13:26:44"/>
        <d v="2014-01-18T13:27:27"/>
        <d v="2014-01-18T13:28:10"/>
        <d v="2014-01-18T13:28:41"/>
        <d v="2014-01-18T13:29:03"/>
        <d v="2014-01-18T13:29:25"/>
        <d v="2014-01-18T13:29:51"/>
        <d v="2014-01-20T15:23:30"/>
        <d v="2014-01-20T15:36:36"/>
        <d v="2014-01-20T15:46:26"/>
        <d v="2014-01-20T15:53:16"/>
        <d v="2014-01-20T16:01:29"/>
        <d v="2014-01-20T16:07:33"/>
        <d v="2014-01-20T16:14:56"/>
        <d v="2014-01-20T16:20:58"/>
        <d v="2014-01-20T16:29:21"/>
        <d v="2014-01-20T16:38:05"/>
        <d v="2014-01-20T16:44:40"/>
        <d v="2014-01-21T14:37:32"/>
        <d v="2014-01-21T14:42:24"/>
        <d v="2014-01-21T14:50:04"/>
        <d v="2014-01-21T14:55:24"/>
        <d v="2014-01-21T15:00:43"/>
        <d v="2014-01-21T15:09:23"/>
        <d v="2014-01-21T15:14:53"/>
        <d v="2014-01-21T15:19:50"/>
        <d v="2014-01-21T15:25:01"/>
        <d v="2014-01-21T15:30:22"/>
        <d v="2014-01-21T15:40:28"/>
        <d v="2014-01-21T15:46:39"/>
        <d v="2014-01-21T15:51:14"/>
        <d v="2014-01-21T15:56:28"/>
        <d v="2014-01-21T16:01:44"/>
        <d v="2014-01-21T16:10:08"/>
        <d v="2014-01-21T16:16:15"/>
        <d v="2014-01-21T16:23:05"/>
        <d v="2014-01-21T16:27:39"/>
        <d v="2014-01-21T16:31:46"/>
        <d v="2014-01-21T16:35:47"/>
        <d v="2014-01-22T09:38:42"/>
        <d v="2014-01-22T09:47:19"/>
        <d v="2014-01-22T09:55:04"/>
        <d v="2014-01-22T10:07:28"/>
        <d v="2014-01-22T10:17:12"/>
        <d v="2014-01-22T10:25:52"/>
        <d v="2014-01-22T10:32:10"/>
        <d v="2014-01-22T10:40:32"/>
        <d v="2014-01-24T09:46:54"/>
        <d v="2014-01-24T10:20:02"/>
        <d v="2014-01-24T10:27:27"/>
        <d v="2014-01-24T11:27:33"/>
        <d v="2014-01-24T11:46:21"/>
        <d v="2014-01-24T11:54:00"/>
        <d v="2014-01-24T12:03:46"/>
        <d v="2014-01-24T12:11:22"/>
        <d v="2014-01-24T12:17:31"/>
        <d v="2014-01-24T12:25:26"/>
        <d v="2014-01-24T12:30:41"/>
        <d v="2014-01-24T12:38:49"/>
        <d v="2014-01-24T12:45:04"/>
        <d v="2014-01-24T12:50:10"/>
        <d v="2014-01-24T12:56:53"/>
        <d v="2014-01-24T13:02:28"/>
        <d v="2014-01-27T09:48:47"/>
        <d v="2014-01-27T12:02:38"/>
        <d v="2014-01-28T00:20:09"/>
        <d v="2014-01-28T00:23:06"/>
        <d v="2014-01-28T00:23:36"/>
        <d v="2014-01-28T00:25:47"/>
        <d v="2014-01-28T00:26:19"/>
        <d v="2014-01-28T00:26:54"/>
        <d v="2014-01-28T15:11:58"/>
        <d v="2014-01-28T15:21:39"/>
        <d v="2014-01-28T15:33:16"/>
        <d v="2014-01-28T15:56:51"/>
        <d v="2014-01-28T16:36:57"/>
        <d v="2014-01-28T16:43:38"/>
        <d v="2014-01-28T16:48:36"/>
        <d v="2014-01-28T16:53:54"/>
        <d v="2014-01-28T17:20:03"/>
        <d v="2014-01-28T17:25:23"/>
        <d v="2014-01-28T17:35:50"/>
        <d v="2014-01-28T17:47:13"/>
        <d v="2014-01-28T17:53:20"/>
        <d v="2014-01-28T17:59:37"/>
        <d v="2014-01-28T18:11:24"/>
        <d v="2014-01-28T18:18:12"/>
        <d v="2014-01-28T18:22:50"/>
        <d v="2014-01-28T18:47:25"/>
        <d v="2014-01-07T06:57:00"/>
        <d v="2014-01-07T07:12:30"/>
        <d v="2014-01-07T07:32:30"/>
        <d v="2014-01-07T07:40:23"/>
        <d v="2014-01-07T07:46:02"/>
        <d v="2014-01-07T07:49:05"/>
        <d v="2014-01-07T07:53:24"/>
        <d v="2014-01-07T07:56:17"/>
        <d v="2014-01-07T08:11:18"/>
        <d v="2014-01-07T08:14:31"/>
        <d v="2014-01-11T07:31:55"/>
        <d v="2014-01-11T07:35:18"/>
        <d v="2014-01-11T07:45:04"/>
        <d v="2014-01-23T08:06:06"/>
        <d v="2014-01-23T09:12:32"/>
        <d v="2014-01-02T08:20:33"/>
        <d v="2014-01-02T08:52:35"/>
        <d v="2014-01-02T09:50:08"/>
        <d v="2014-01-02T10:22:00"/>
        <d v="2014-01-02T12:01:14"/>
        <d v="2014-01-03T03:50:03"/>
        <d v="2014-01-03T05:02:02"/>
        <d v="2014-01-03T05:54:58"/>
        <d v="2014-01-03T06:04:37"/>
        <d v="2014-01-03T06:14:01"/>
        <d v="2014-01-03T06:22:32"/>
        <d v="2014-01-03T06:28:53"/>
        <d v="2014-01-03T06:36:01"/>
        <d v="2014-01-03T06:46:47"/>
        <d v="2014-01-03T06:53:02"/>
        <d v="2014-01-03T07:09:15"/>
        <d v="2014-01-03T08:07:06"/>
        <d v="2014-01-03T08:08:23"/>
        <d v="2014-01-03T08:20:52"/>
        <d v="2014-01-03T08:52:45"/>
        <d v="2014-01-03T08:59:44"/>
        <d v="2014-01-03T09:21:51"/>
        <d v="2014-01-03T09:32:13"/>
        <d v="2014-01-03T09:42:17"/>
        <d v="2014-01-03T10:39:51"/>
        <d v="2014-01-06T09:25:19"/>
        <d v="2014-01-06T09:35:06"/>
        <d v="2014-01-06T09:45:24"/>
        <d v="2014-01-06T09:52:45"/>
        <d v="2014-01-06T10:10:20"/>
        <d v="2014-01-06T10:22:53"/>
        <d v="2014-01-06T10:30:40"/>
        <d v="2014-01-06T10:44:15"/>
        <d v="2014-01-06T10:53:11"/>
        <d v="2014-01-06T11:00:43"/>
        <d v="2014-01-06T11:13:23"/>
        <d v="2014-01-06T11:21:38"/>
        <d v="2014-01-06T11:33:51"/>
        <d v="2014-01-07T06:27:20"/>
        <d v="2014-01-07T06:34:49"/>
        <d v="2014-01-07T06:46:35"/>
        <d v="2014-01-07T06:59:24"/>
        <d v="2014-01-07T07:33:31"/>
        <d v="2014-01-07T07:43:12"/>
        <d v="2014-01-07T07:57:34"/>
        <d v="2014-01-07T08:04:39"/>
        <d v="2014-01-07T08:11:55"/>
        <d v="2014-01-07T08:25:09"/>
        <d v="2014-01-07T09:12:21"/>
        <d v="2014-01-07T09:20:25"/>
        <d v="2014-01-07T09:54:15"/>
        <d v="2014-01-07T10:22:02"/>
        <d v="2014-01-07T10:48:38"/>
        <d v="2014-01-07T11:18:22"/>
        <d v="2014-01-07T12:01:49"/>
        <d v="2014-01-07T12:33:01"/>
        <d v="2014-01-08T02:59:39"/>
        <d v="2014-01-08T05:06:47"/>
        <d v="2014-01-08T05:12:49"/>
        <d v="2014-01-08T05:19:43"/>
        <d v="2014-01-08T05:35:34"/>
        <d v="2014-01-08T07:51:27"/>
        <d v="2014-01-08T08:05:52"/>
        <d v="2014-01-08T08:16:26"/>
        <d v="2014-01-08T08:32:36"/>
        <d v="2014-01-08T08:40:40"/>
        <d v="2014-01-08T08:56:13"/>
        <d v="2014-01-08T09:11:17"/>
        <d v="2014-01-08T09:19:15"/>
        <d v="2014-01-08T09:19:37"/>
        <d v="2014-01-08T09:34:16"/>
        <d v="2014-01-08T09:46:07"/>
        <d v="2014-01-08T09:47:38"/>
        <d v="2014-01-08T09:57:32"/>
        <d v="2014-01-08T10:01:30"/>
        <d v="2014-01-08T10:08:40"/>
        <d v="2014-01-08T10:19:14"/>
        <d v="2014-01-08T10:28:04"/>
        <d v="2014-01-09T05:22:43"/>
        <d v="2014-01-09T06:26:08"/>
        <d v="2014-01-09T07:48:10"/>
        <d v="2014-01-09T08:04:19"/>
        <d v="2014-01-09T08:15:55"/>
        <d v="2014-01-09T08:25:15"/>
        <d v="2014-01-09T08:33:40"/>
        <d v="2014-01-09T08:42:29"/>
        <d v="2014-01-09T08:52:37"/>
        <d v="2014-01-09T09:09:34"/>
        <d v="2014-01-09T09:17:43"/>
        <d v="2014-01-09T09:28:15"/>
        <d v="2014-01-09T09:40:10"/>
        <d v="2014-01-09T09:48:17"/>
        <d v="2014-01-09T10:30:38"/>
        <d v="2014-01-09T10:38:35"/>
        <d v="2014-01-09T11:32:55"/>
        <d v="2014-01-10T04:03:57"/>
        <d v="2014-01-10T04:30:53"/>
        <d v="2014-01-10T05:14:22"/>
        <d v="2014-01-10T05:22:48"/>
        <d v="2014-01-10T05:38:50"/>
        <d v="2014-01-10T05:45:08"/>
        <d v="2014-01-10T06:04:57"/>
        <d v="2014-01-10T06:23:43"/>
        <d v="2014-01-10T07:38:50"/>
        <d v="2014-01-10T08:07:53"/>
        <d v="2014-01-10T08:28:06"/>
        <d v="2014-01-10T08:39:44"/>
        <d v="2014-01-10T08:40:14"/>
        <d v="2014-01-10T09:07:08"/>
        <d v="2014-01-10T09:33:46"/>
        <d v="2014-01-10T09:43:42"/>
        <d v="2014-01-10T09:51:33"/>
        <d v="2014-01-10T09:58:49"/>
        <d v="2014-01-10T10:06:07"/>
        <d v="2014-01-10T10:15:22"/>
        <d v="2014-01-10T10:22:07"/>
        <d v="2014-01-10T11:54:00"/>
        <d v="2014-01-10T11:56:57"/>
        <d v="2014-01-10T12:15:40"/>
        <d v="2014-01-10T12:55:35"/>
        <d v="2014-01-11T06:16:18"/>
        <d v="2014-01-11T07:07:23"/>
        <d v="2014-01-11T07:50:43"/>
        <d v="2014-01-11T08:23:33"/>
        <d v="2014-01-11T09:05:50"/>
        <d v="2014-01-11T09:59:46"/>
        <d v="2014-01-13T04:21:28"/>
        <d v="2014-01-13T05:02:42"/>
        <d v="2014-01-13T05:12:53"/>
        <d v="2014-01-13T05:13:34"/>
        <d v="2014-01-13T05:30:33"/>
        <d v="2014-01-13T05:39:12"/>
        <d v="2014-01-13T05:55:55"/>
        <d v="2014-01-13T06:37:55"/>
        <d v="2014-01-13T06:48:43"/>
        <d v="2014-01-13T08:38:29"/>
        <d v="2014-01-13T08:49:46"/>
        <d v="2014-01-13T09:02:05"/>
        <d v="2014-01-13T09:11:13"/>
        <d v="2014-01-13T09:19:52"/>
        <d v="2014-01-13T09:32:42"/>
        <d v="2014-01-13T09:47:11"/>
        <d v="2014-01-13T09:51:53"/>
        <d v="2014-01-13T09:56:20"/>
        <d v="2014-01-13T10:01:04"/>
        <d v="2014-01-13T10:05:06"/>
        <d v="2014-01-13T10:12:32"/>
        <d v="2014-01-13T10:32:24"/>
        <d v="2014-01-13T10:35:04"/>
        <d v="2014-01-13T10:51:57"/>
        <d v="2014-01-13T11:01:04"/>
        <d v="2014-01-13T11:17:39"/>
        <d v="2014-01-13T11:28:29"/>
        <d v="2014-01-13T11:42:21"/>
        <d v="2014-01-13T12:02:10"/>
        <d v="2014-01-14T06:16:33"/>
        <d v="2014-01-14T07:29:36"/>
        <d v="2014-01-14T07:41:37"/>
        <d v="2014-01-14T07:50:36"/>
        <d v="2014-01-14T07:58:58"/>
        <d v="2014-01-14T08:10:57"/>
        <d v="2014-01-14T08:18:57"/>
        <d v="2014-01-14T08:35:04"/>
        <d v="2014-01-14T08:45:39"/>
        <d v="2014-01-14T09:14:27"/>
        <d v="2014-01-14T09:25:56"/>
        <d v="2014-01-14T09:34:53"/>
        <d v="2014-01-14T09:42:30"/>
        <d v="2014-01-14T10:00:05"/>
        <d v="2014-01-14T10:01:05"/>
        <d v="2014-01-14T10:03:35"/>
        <d v="2014-01-14T11:07:08"/>
        <d v="2014-01-14T11:13:56"/>
        <d v="2014-01-14T11:19:44"/>
        <d v="2014-01-14T11:41:08"/>
        <d v="2014-01-14T12:23:01"/>
        <d v="2014-01-15T04:48:26"/>
        <d v="2014-01-15T05:29:48"/>
        <d v="2014-01-15T05:32:20"/>
        <d v="2014-01-15T05:40:00"/>
        <d v="2014-01-15T06:12:08"/>
        <d v="2014-01-15T06:47:27"/>
        <d v="2014-01-15T07:38:31"/>
        <d v="2014-01-15T07:53:14"/>
        <d v="2014-01-15T08:01:59"/>
        <d v="2014-01-15T08:09:54"/>
        <d v="2014-01-15T08:17:09"/>
        <d v="2014-01-15T08:24:29"/>
        <d v="2014-01-15T08:35:33"/>
        <d v="2014-01-15T08:44:13"/>
        <d v="2014-01-15T08:52:05"/>
        <d v="2014-01-15T09:06:35"/>
        <d v="2014-01-15T09:15:19"/>
        <d v="2014-01-15T09:22:35"/>
        <d v="2014-01-15T09:32:35"/>
        <d v="2014-01-15T12:29:55"/>
        <d v="2014-01-16T04:52:37"/>
        <d v="2014-01-16T05:47:07"/>
        <d v="2014-01-16T06:21:22"/>
        <d v="2014-01-16T08:04:06"/>
        <d v="2014-01-16T08:13:49"/>
        <d v="2014-01-16T08:22:11"/>
        <d v="2014-01-16T08:30:17"/>
        <d v="2014-01-16T08:38:06"/>
        <d v="2014-01-16T08:48:31"/>
        <d v="2014-01-16T09:05:43"/>
        <d v="2014-01-16T09:14:08"/>
        <d v="2014-01-16T09:18:05"/>
        <d v="2014-01-16T09:20:04"/>
        <d v="2014-01-16T09:28:31"/>
        <d v="2014-01-16T09:39:44"/>
        <d v="2014-01-16T09:40:09"/>
        <d v="2014-01-16T09:49:37"/>
        <d v="2014-01-16T09:58:25"/>
        <d v="2014-01-16T10:07:35"/>
        <d v="2014-01-16T10:09:22"/>
        <d v="2014-01-16T10:15:35"/>
        <d v="2014-01-16T10:16:02"/>
        <d v="2014-01-16T10:41:07"/>
        <d v="2014-01-16T11:15:20"/>
        <d v="2014-01-16T12:05:44"/>
        <d v="2014-01-17T04:43:09"/>
        <d v="2014-01-17T05:11:35"/>
        <d v="2014-01-17T05:50:06"/>
        <d v="2014-01-17T06:37:41"/>
        <d v="2014-01-17T08:35:06"/>
        <d v="2014-01-17T08:44:51"/>
        <d v="2014-01-17T08:51:10"/>
        <d v="2014-01-17T09:09:01"/>
        <d v="2014-01-17T09:12:26"/>
        <d v="2014-01-17T09:28:18"/>
        <d v="2014-01-17T09:44:28"/>
        <d v="2014-01-17T09:45:05"/>
        <d v="2014-01-17T09:55:26"/>
        <d v="2014-01-17T10:06:22"/>
        <d v="2014-01-17T10:15:35"/>
        <d v="2014-01-17T10:29:41"/>
        <d v="2014-01-17T10:53:18"/>
        <d v="2014-01-17T11:06:11"/>
        <d v="2014-01-17T11:09:08"/>
        <d v="2014-01-17T11:20:41"/>
        <d v="2014-01-17T11:20:51"/>
        <d v="2014-01-17T11:43:32"/>
        <d v="2014-01-17T12:14:03"/>
        <d v="2014-01-17T12:38:21"/>
        <d v="2014-01-17T12:47:05"/>
        <d v="2014-01-20T05:04:55"/>
        <d v="2014-01-20T06:13:55"/>
        <d v="2014-01-20T06:58:14"/>
        <d v="2014-01-20T08:10:16"/>
        <d v="2014-01-20T08:24:17"/>
        <d v="2014-01-20T08:34:55"/>
        <d v="2014-01-20T08:39:14"/>
        <d v="2014-01-20T08:48:52"/>
        <d v="2014-01-20T08:53:51"/>
        <d v="2014-01-20T08:54:05"/>
        <d v="2014-01-20T08:56:19"/>
        <d v="2014-01-20T09:43:53"/>
        <d v="2014-01-20T09:46:54"/>
        <d v="2014-01-20T09:57:07"/>
        <d v="2014-01-20T10:09:42"/>
        <d v="2014-01-20T10:12:57"/>
        <d v="2014-01-20T10:28:52"/>
        <d v="2014-01-20T10:45:45"/>
        <d v="2014-01-20T10:51:24"/>
        <d v="2014-01-20T10:58:00"/>
        <d v="2014-01-20T11:13:53"/>
        <d v="2014-01-20T11:16:19"/>
        <d v="2014-01-20T11:26:06"/>
        <d v="2014-01-20T11:44:54"/>
        <d v="2014-01-20T11:56:15"/>
        <d v="2014-01-20T12:38:55"/>
        <d v="2014-01-21T04:44:36"/>
        <d v="2014-01-21T05:31:48"/>
        <d v="2014-01-21T05:58:13"/>
        <d v="2014-01-21T06:29:24"/>
        <d v="2014-01-21T06:36:07"/>
        <d v="2014-01-21T06:53:44"/>
        <d v="2014-01-21T07:04:12"/>
        <d v="2014-01-21T08:01:40"/>
        <d v="2014-01-21T08:09:58"/>
        <d v="2014-01-21T08:16:23"/>
        <d v="2014-01-21T08:23:10"/>
        <d v="2014-01-21T08:26:21"/>
        <d v="2014-01-21T08:34:10"/>
        <d v="2014-01-21T08:34:55"/>
        <d v="2014-01-21T08:43:06"/>
        <d v="2014-01-21T08:50:39"/>
        <d v="2014-01-21T08:59:49"/>
        <d v="2014-01-21T09:06:43"/>
        <d v="2014-01-21T09:17:56"/>
        <d v="2014-01-21T09:31:13"/>
        <d v="2014-01-21T09:31:30"/>
        <d v="2014-01-21T09:32:31"/>
        <d v="2014-01-21T09:38:27"/>
        <d v="2014-01-21T09:58:28"/>
        <d v="2014-01-21T11:08:55"/>
        <d v="2014-01-21T11:14:20"/>
        <d v="2014-01-21T11:14:59"/>
        <d v="2014-01-21T11:45:07"/>
        <d v="2014-01-21T12:21:27"/>
        <d v="2014-01-21T12:30:01"/>
        <d v="2014-01-22T04:30:20"/>
        <d v="2014-01-22T05:22:39"/>
        <d v="2014-01-22T06:14:30"/>
        <d v="2014-01-22T06:24:09"/>
        <d v="2014-01-22T06:32:42"/>
        <d v="2014-01-22T06:41:14"/>
        <d v="2014-01-22T06:43:14"/>
        <d v="2014-01-22T06:47:47"/>
        <d v="2014-01-22T06:56:26"/>
        <d v="2014-01-22T08:03:05"/>
        <d v="2014-01-22T08:22:06"/>
        <d v="2014-01-22T08:31:08"/>
        <d v="2014-01-22T08:47:13"/>
        <d v="2014-01-22T09:02:46"/>
        <d v="2014-01-22T09:13:35"/>
        <d v="2014-01-22T09:41:49"/>
        <d v="2014-01-22T10:02:35"/>
        <d v="2014-01-23T04:37:23"/>
        <d v="2014-01-23T05:22:10"/>
        <d v="2014-01-23T06:19:04"/>
        <d v="2014-01-23T07:53:29"/>
        <d v="2014-01-23T08:04:03"/>
        <d v="2014-01-23T08:21:42"/>
        <d v="2014-01-23T08:31:58"/>
        <d v="2014-01-23T08:39:50"/>
        <d v="2014-01-23T08:48:41"/>
        <d v="2014-01-23T08:49:44"/>
        <d v="2014-01-23T09:01:09"/>
        <d v="2014-01-23T09:40:51"/>
        <d v="2014-01-23T10:05:36"/>
        <d v="2014-01-23T10:14:16"/>
        <d v="2014-01-23T10:26:07"/>
        <d v="2014-01-23T10:28:42"/>
        <d v="2014-01-23T10:41:58"/>
        <d v="2014-01-23T11:00:18"/>
        <d v="2014-01-23T11:05:43"/>
        <d v="2014-01-24T04:37:17"/>
        <d v="2014-01-24T04:51:47"/>
        <d v="2014-01-24T05:19:15"/>
        <d v="2014-01-24T05:19:26"/>
        <d v="2014-01-24T05:29:55"/>
        <d v="2014-01-24T06:31:18"/>
        <d v="2014-01-24T06:35:28"/>
        <d v="2014-01-24T06:48:37"/>
        <d v="2014-01-24T06:49:34"/>
        <d v="2014-01-24T06:51:23"/>
        <d v="2014-01-24T06:56:25"/>
        <d v="2014-01-24T06:58:58"/>
        <d v="2014-01-24T07:51:43"/>
        <d v="2014-01-24T08:13:15"/>
        <d v="2014-01-24T08:19:07"/>
        <d v="2014-01-24T08:23:25"/>
        <d v="2014-01-24T08:25:01"/>
        <d v="2014-01-24T08:36:51"/>
        <d v="2014-01-24T08:55:55"/>
        <d v="2014-01-24T09:07:45"/>
        <d v="2014-01-24T09:28:11"/>
        <d v="2014-01-24T09:38:42"/>
        <d v="2014-01-24T09:41:34"/>
        <d v="2014-01-24T09:49:46"/>
        <d v="2014-01-24T09:53:34"/>
        <d v="2014-01-24T10:05:17"/>
        <d v="2014-01-24T10:38:22"/>
        <d v="2014-01-24T10:43:34"/>
        <d v="2014-01-24T11:06:01"/>
        <d v="2014-01-24T11:13:22"/>
        <d v="2014-01-24T11:20:10"/>
        <d v="2014-01-24T11:22:35"/>
        <d v="2014-01-24T11:34:36"/>
        <d v="2014-01-24T12:37:06"/>
        <d v="2014-01-24T12:53:18"/>
        <d v="2014-01-27T04:05:06"/>
        <d v="2014-01-27T04:36:16"/>
        <d v="2014-01-27T05:12:26"/>
        <d v="2014-01-27T05:27:51"/>
        <d v="2014-01-27T06:01:32"/>
        <d v="2014-01-27T06:12:05"/>
        <d v="2014-01-27T06:38:19"/>
        <d v="2014-01-27T06:45:19"/>
        <d v="2014-01-27T08:02:17"/>
        <d v="2014-01-27T08:11:04"/>
        <d v="2014-01-27T08:25:30"/>
        <d v="2014-01-27T08:33:34"/>
        <d v="2014-01-27T08:41:53"/>
        <d v="2014-01-27T08:50:13"/>
        <d v="2014-01-27T08:52:03"/>
        <d v="2014-01-27T09:14:43"/>
        <d v="2014-01-27T09:20:01"/>
        <d v="2014-01-27T09:34:51"/>
        <d v="2014-01-27T09:44:12"/>
        <d v="2014-01-27T09:51:46"/>
        <d v="2014-01-27T10:06:26"/>
        <d v="2014-01-27T10:09:33"/>
        <d v="2014-01-27T10:18:51"/>
        <d v="2014-01-27T10:27:02"/>
        <d v="2014-01-27T10:39:42"/>
        <d v="2014-01-27T10:48:40"/>
        <d v="2014-01-27T11:08:27"/>
        <d v="2014-01-27T11:35:15"/>
        <d v="2014-01-27T11:57:12"/>
        <d v="2014-01-28T04:17:50"/>
        <d v="2014-01-28T04:51:35"/>
        <d v="2014-01-28T07:45:21"/>
        <d v="2014-01-28T08:06:44"/>
        <d v="2014-01-28T08:15:41"/>
        <d v="2014-01-28T08:23:46"/>
        <d v="2014-01-28T08:37:41"/>
        <d v="2014-01-28T08:50:35"/>
        <d v="2014-01-28T09:09:37"/>
        <d v="2014-01-28T09:30:52"/>
        <d v="2014-01-28T09:47:20"/>
        <d v="2014-01-28T09:57:26"/>
        <d v="2014-01-28T10:04:12"/>
        <d v="2014-01-28T10:12:08"/>
        <d v="2014-01-28T10:52:17"/>
        <d v="2014-01-28T10:57:56"/>
        <d v="2014-01-28T12:09:55"/>
        <d v="2014-01-28T12:16:11"/>
        <d v="2014-01-02T06:02:32"/>
        <d v="2014-01-02T06:03:54"/>
        <d v="2014-01-02T06:12:18"/>
        <d v="2014-01-02T06:13:39"/>
        <d v="2014-01-02T06:14:20"/>
        <d v="2014-01-02T06:19:10"/>
        <d v="2014-01-02T06:20:57"/>
        <d v="2014-01-02T06:22:59"/>
        <d v="2014-01-02T06:26:40"/>
        <d v="2014-01-02T06:32:40"/>
        <d v="2014-01-02T06:36:04"/>
        <d v="2014-01-02T06:46:10"/>
        <d v="2014-01-02T06:51:50"/>
        <d v="2014-01-02T06:57:14"/>
        <d v="2014-01-02T06:57:22"/>
        <d v="2014-01-02T07:44:05"/>
        <d v="2014-01-02T08:19:38"/>
        <d v="2014-01-02T08:21:54"/>
        <d v="2014-01-02T09:21:12"/>
        <d v="2014-01-02T12:46:15"/>
        <d v="2014-01-02T12:47:52"/>
        <d v="2014-01-02T12:48:27"/>
        <d v="2014-01-02T13:52:29"/>
        <d v="2014-01-02T14:19:02"/>
        <d v="2014-01-02T14:45:40"/>
        <d v="2014-01-02T15:10:24"/>
        <d v="2014-01-02T15:31:52"/>
        <d v="2014-01-02T16:09:36"/>
        <d v="2014-01-03T04:53:47"/>
        <d v="2014-01-03T05:08:11"/>
        <d v="2014-01-03T05:28:28"/>
        <d v="2014-01-03T09:05:02"/>
        <d v="2014-01-03T09:32:59"/>
        <d v="2014-01-03T15:41:13"/>
        <d v="2014-01-03T15:48:48"/>
        <d v="2014-01-06T04:39:35"/>
        <d v="2014-01-07T08:20:24"/>
        <d v="2014-01-07T09:31:27"/>
        <d v="2014-01-07T12:13:33"/>
        <d v="2014-01-07T13:01:38"/>
        <d v="2014-01-07T13:30:19"/>
        <d v="2014-01-08T10:46:28"/>
        <d v="2014-01-08T13:17:36"/>
        <d v="2014-01-08T15:52:54"/>
        <d v="2014-01-09T06:38:32"/>
        <d v="2014-01-10T13:31:39"/>
        <d v="2014-01-11T08:17:48"/>
        <d v="2014-01-11T08:40:26"/>
        <d v="2014-01-11T09:22:38"/>
        <d v="2014-01-11T09:23:32"/>
        <d v="2014-01-15T05:23:38"/>
        <d v="2014-01-15T06:59:11"/>
        <d v="2014-01-16T10:52:20"/>
        <d v="2014-01-17T13:28:51"/>
        <d v="2014-01-17T13:32:33"/>
        <d v="2014-01-21T04:38:19"/>
        <d v="2014-01-21T04:40:55"/>
        <d v="2014-01-21T04:42:50"/>
        <d v="2014-01-21T04:45:38"/>
        <d v="2014-01-21T04:47:49"/>
        <d v="2014-01-21T04:52:04"/>
        <d v="2014-01-22T07:07:21"/>
        <d v="2014-01-22T07:52:03"/>
        <d v="2014-01-23T13:55:30"/>
        <d v="2014-01-27T07:08:20"/>
        <d v="2014-01-27T07:20:03"/>
        <d v="2014-01-27T07:22:41"/>
        <d v="2014-01-27T07:29:56"/>
        <d v="2014-01-27T08:05:05"/>
        <d v="2014-01-27T08:11:48"/>
        <d v="2014-01-27T08:15:20"/>
        <d v="2014-01-27T08:20:23"/>
        <d v="2014-01-27T08:23:41"/>
        <d v="2014-01-27T08:29:08"/>
        <d v="2014-01-27T08:33:04"/>
        <d v="2014-01-27T08:35:52"/>
        <d v="2014-01-27T08:38:55"/>
        <d v="2014-01-27T12:18:35"/>
        <d v="2014-01-27T12:39:12"/>
        <d v="2014-01-28T06:24:20"/>
        <d v="2014-01-28T06:34:45"/>
        <d v="2014-01-28T06:38:25"/>
        <d v="2014-01-28T06:44:04"/>
        <d v="2014-01-28T06:58:41"/>
        <d v="2014-01-28T10:53:41"/>
        <d v="2014-01-07T11:52:11"/>
        <d v="2014-01-07T14:37:06"/>
        <d v="2014-01-09T06:31:54"/>
        <d v="2014-01-09T14:39:10"/>
        <d v="2014-01-10T12:24:42"/>
        <d v="2014-01-13T12:20:44"/>
        <d v="2014-01-13T15:01:35"/>
        <d v="2014-01-13T15:40:39"/>
        <d v="2014-01-14T07:10:36"/>
        <d v="2014-01-14T12:54:48"/>
        <d v="2014-01-14T12:56:39"/>
        <d v="2014-01-14T14:24:55"/>
        <d v="2014-01-14T14:41:16"/>
        <d v="2014-01-15T06:50:39"/>
        <d v="2014-01-15T07:27:42"/>
        <d v="2014-01-15T10:46:33"/>
        <d v="2014-01-15T13:04:15"/>
        <d v="2014-01-16T08:29:50"/>
        <d v="2014-01-16T09:10:39"/>
        <d v="2014-01-16T11:51:42"/>
        <d v="2014-01-16T12:18:15"/>
        <d v="2014-01-16T12:37:10"/>
        <d v="2014-01-16T13:03:47"/>
        <d v="2014-01-16T13:49:48"/>
        <d v="2014-01-16T14:06:10"/>
        <d v="2014-01-17T08:44:10"/>
        <d v="2014-01-17T09:10:27"/>
        <d v="2014-01-17T09:53:40"/>
        <d v="2014-01-17T10:16:01"/>
        <d v="2014-01-17T10:25:48"/>
        <d v="2014-01-17T11:38:06"/>
        <d v="2014-01-20T08:01:18"/>
        <d v="2014-01-21T08:55:13"/>
        <d v="2014-01-21T10:51:22"/>
        <d v="2014-01-21T14:53:37"/>
        <d v="2014-01-22T07:42:25"/>
        <d v="2014-01-22T08:05:56"/>
        <d v="2014-01-22T10:49:40"/>
        <d v="2014-01-22T11:01:57"/>
        <d v="2014-01-22T11:37:12"/>
        <d v="2014-01-22T11:41:45"/>
        <d v="2014-01-22T11:55:00"/>
        <d v="2014-01-22T12:08:09"/>
        <d v="2014-01-22T12:29:28"/>
        <d v="2014-01-22T13:12:10"/>
        <d v="2014-01-23T07:20:07"/>
        <d v="2014-01-27T10:56:32"/>
        <d v="2014-01-27T13:55:23"/>
        <d v="2014-01-27T14:19:55"/>
        <d v="2014-01-28T08:56:02"/>
        <d v="2014-01-28T09:23:07"/>
        <d v="2014-01-28T09:33:56"/>
        <d v="2014-01-06T00:41:29"/>
        <d v="2014-01-06T00:56:25"/>
        <d v="2014-01-06T01:11:48"/>
        <d v="2014-01-06T01:46:55"/>
        <d v="2014-01-06T02:14:55"/>
        <d v="2014-01-06T02:53:09"/>
        <d v="2014-01-06T03:13:51"/>
        <d v="2014-01-06T06:05:43"/>
        <d v="2014-01-06T06:31:05"/>
        <d v="2014-01-06T06:53:19"/>
        <d v="2014-01-06T07:04:02"/>
        <d v="2014-01-06T07:30:28"/>
        <d v="2014-01-06T07:50:18"/>
        <d v="2014-01-06T12:08:07"/>
        <d v="2014-01-06T12:22:47"/>
        <d v="2014-01-06T23:29:23"/>
        <d v="2014-01-07T00:16:44"/>
        <d v="2014-01-07T00:39:08"/>
        <d v="2014-01-07T01:34:41"/>
        <d v="2014-01-07T01:51:23"/>
        <d v="2014-01-07T02:05:02"/>
        <d v="2014-01-07T02:41:56"/>
        <d v="2014-01-07T05:50:05"/>
        <d v="2014-01-07T06:11:11"/>
        <d v="2014-01-07T06:31:07"/>
        <d v="2014-01-07T06:58:54"/>
        <d v="2014-01-07T07:10:02"/>
        <d v="2014-01-07T07:38:23"/>
        <d v="2014-01-08T00:05:23"/>
        <d v="2014-01-08T01:13:12"/>
        <d v="2014-01-08T01:32:42"/>
        <d v="2014-01-08T01:43:24"/>
        <d v="2014-01-08T01:57:08"/>
        <d v="2014-01-08T02:23:40"/>
        <d v="2014-01-08T02:43:21"/>
        <d v="2014-01-08T03:02:23"/>
        <d v="2014-01-08T05:46:59"/>
        <d v="2014-01-08T07:05:07"/>
        <d v="2014-01-09T00:15:10"/>
        <d v="2014-01-10T05:58:03"/>
        <d v="2014-01-10T06:21:38"/>
        <d v="2014-01-14T05:53:22"/>
        <d v="2014-01-14T06:08:38"/>
        <d v="2014-01-14T06:50:48"/>
        <d v="2014-01-14T07:02:06"/>
        <d v="2014-01-14T07:17:47"/>
        <d v="2014-01-14T07:31:06"/>
        <d v="2014-01-07T08:20:29"/>
        <d v="2014-01-07T08:21:41"/>
        <d v="2014-01-07T08:22:44"/>
        <d v="2014-01-07T08:23:30"/>
        <d v="2014-01-07T08:24:20"/>
        <d v="2014-01-07T08:25:33"/>
        <d v="2014-01-07T08:27:01"/>
        <d v="2014-01-07T08:30:11"/>
        <d v="2014-01-07T08:32:28"/>
        <d v="2014-01-07T09:04:13"/>
        <d v="2014-01-07T09:48:14"/>
        <d v="2014-01-09T07:41:49"/>
        <d v="2014-01-09T08:08:33"/>
        <d v="2014-01-24T12:54:25"/>
        <d v="2014-01-24T13:07:43"/>
        <d v="2014-01-24T13:16:47"/>
        <d v="2014-01-24T13:23:51"/>
        <d v="2014-01-24T14:36:18"/>
        <d v="2014-01-24T14:37:02"/>
        <d v="2014-01-24T14:37:59"/>
        <d v="2014-01-24T14:38:47"/>
        <d v="2014-01-24T15:17:35"/>
        <d v="2014-01-27T07:39:24"/>
        <d v="2014-01-05T21:53:00"/>
        <d v="2014-01-05T22:16:53"/>
        <d v="2014-01-06T10:35:42"/>
        <d v="2014-01-06T10:43:13"/>
        <d v="2014-01-06T10:54:22"/>
        <d v="2014-01-06T11:02:08"/>
        <d v="2014-01-06T11:11:02"/>
        <d v="2014-01-06T11:18:49"/>
        <d v="2014-01-06T11:25:58"/>
        <d v="2014-01-06T11:33:36"/>
        <d v="2014-01-06T11:40:22"/>
        <d v="2014-01-06T14:05:38"/>
        <d v="2014-01-07T07:54:30"/>
        <d v="2014-01-07T09:21:10"/>
        <d v="2014-01-07T12:51:06"/>
        <d v="2014-01-07T12:58:52"/>
        <d v="2014-01-07T13:08:45"/>
        <d v="2014-01-07T13:16:10"/>
        <d v="2014-01-07T15:03:21"/>
        <d v="2014-01-07T15:10:23"/>
        <d v="2014-01-08T09:32:29"/>
        <d v="2014-01-08T09:49:38"/>
        <d v="2014-01-08T09:56:19"/>
        <d v="2014-01-08T09:59:02"/>
        <d v="2014-01-08T10:15:19"/>
        <d v="2014-01-08T10:25:21"/>
        <d v="2014-01-08T11:42:35"/>
        <d v="2014-01-08T12:14:31"/>
        <d v="2014-01-08T12:24:11"/>
        <d v="2014-01-08T12:32:17"/>
        <d v="2014-01-08T12:37:51"/>
        <d v="2014-01-08T13:01:32"/>
        <d v="2014-01-08T14:00:41"/>
        <d v="2014-01-08T14:27:14"/>
        <d v="2014-01-09T08:52:58"/>
        <d v="2014-01-09T09:26:22"/>
        <d v="2014-01-09T09:36:51"/>
        <d v="2014-01-09T09:44:41"/>
        <d v="2014-01-09T09:50:23"/>
        <d v="2014-01-09T09:57:20"/>
        <d v="2014-01-09T10:02:23"/>
        <d v="2014-01-09T10:03:17"/>
        <d v="2014-01-09T10:09:31"/>
        <d v="2014-01-09T10:15:12"/>
        <d v="2014-01-09T10:17:29"/>
        <d v="2014-01-09T10:20:43"/>
        <d v="2014-01-09T10:26:05"/>
        <d v="2014-01-09T10:28:04"/>
        <d v="2014-01-09T10:34:13"/>
        <d v="2014-01-09T10:34:37"/>
        <d v="2014-01-09T10:41:11"/>
        <d v="2014-01-10T05:58:02"/>
        <d v="2014-01-10T10:32:36"/>
        <d v="2014-01-10T12:15:10"/>
        <d v="2014-01-10T12:31:39"/>
        <d v="2014-01-10T13:17:07"/>
        <d v="2014-01-10T15:05:44"/>
        <d v="2014-01-13T07:31:22"/>
        <d v="2014-01-13T10:20:59"/>
        <d v="2014-01-13T10:44:24"/>
        <d v="2014-01-13T10:59:28"/>
        <d v="2014-01-13T11:10:19"/>
        <d v="2014-01-13T11:16:56"/>
        <d v="2014-01-13T11:37:45"/>
        <d v="2014-01-13T11:40:26"/>
        <d v="2014-01-13T11:42:44"/>
        <d v="2014-01-13T11:46:35"/>
        <d v="2014-01-13T11:51:18"/>
        <d v="2014-01-13T11:57:59"/>
        <d v="2014-01-13T12:04:44"/>
        <d v="2014-01-13T13:38:47"/>
        <d v="2014-01-13T15:01:10"/>
        <d v="2014-01-13T20:39:49"/>
        <d v="2014-01-13T21:03:46"/>
        <d v="2014-01-13T21:58:16"/>
        <d v="2014-01-13T22:13:16"/>
        <d v="2014-01-13T22:29:07"/>
        <d v="2014-01-13T22:53:00"/>
        <d v="2014-01-14T07:01:03"/>
        <d v="2014-01-14T08:36:18"/>
        <d v="2014-01-14T09:14:14"/>
        <d v="2014-01-14T10:13:33"/>
        <d v="2014-01-14T10:47:22"/>
        <d v="2014-01-14T13:35:45"/>
        <d v="2014-01-14T13:47:30"/>
        <d v="2014-01-14T13:55:11"/>
        <d v="2014-01-14T14:02:30"/>
        <d v="2014-01-14T14:26:01"/>
        <d v="2014-01-14T14:43:21"/>
        <d v="2014-01-15T09:23:07"/>
        <d v="2014-01-15T09:29:54"/>
        <d v="2014-01-15T09:45:22"/>
        <d v="2014-01-15T09:57:14"/>
        <d v="2014-01-15T14:34:53"/>
        <d v="2014-01-15T20:17:44"/>
        <d v="2014-01-15T20:37:26"/>
        <d v="2014-01-15T20:45:33"/>
        <d v="2014-01-16T07:32:32"/>
        <d v="2014-01-16T07:43:12"/>
        <d v="2014-01-16T07:47:10"/>
        <d v="2014-01-16T08:40:46"/>
        <d v="2014-01-16T08:41:41"/>
        <d v="2014-01-16T09:06:19"/>
        <d v="2014-01-16T09:15:48"/>
        <d v="2014-01-16T09:25:14"/>
        <d v="2014-01-16T10:01:45"/>
        <d v="2014-01-16T10:07:32"/>
        <d v="2014-01-16T10:21:27"/>
        <d v="2014-01-16T10:32:51"/>
        <d v="2014-01-16T11:58:42"/>
        <d v="2014-01-16T12:51:08"/>
        <d v="2014-01-16T13:00:06"/>
        <d v="2014-01-16T13:07:30"/>
        <d v="2014-01-16T13:19:06"/>
        <d v="2014-01-16T13:32:12"/>
        <d v="2014-01-16T13:48:50"/>
        <d v="2014-01-16T14:27:21"/>
        <d v="2014-01-16T14:28:10"/>
        <d v="2014-01-16T14:35:28"/>
        <d v="2014-01-16T14:57:20"/>
        <d v="2014-01-17T06:24:57"/>
        <d v="2014-01-17T06:38:13"/>
        <d v="2014-01-17T06:55:50"/>
        <d v="2014-01-17T07:31:47"/>
        <d v="2014-01-17T07:36:15"/>
        <d v="2014-01-17T07:38:34"/>
        <d v="2014-01-17T07:48:10"/>
        <d v="2014-01-17T07:53:41"/>
        <d v="2014-01-17T08:04:24"/>
        <d v="2014-01-17T08:09:49"/>
        <d v="2014-01-17T08:13:10"/>
        <d v="2014-01-17T08:19:12"/>
        <d v="2014-01-17T08:21:44"/>
        <d v="2014-01-17T08:22:29"/>
        <d v="2014-01-17T08:38:21"/>
        <d v="2014-01-17T08:58:45"/>
        <d v="2014-01-17T09:09:42"/>
        <d v="2014-01-17T09:16:13"/>
        <d v="2014-01-17T09:42:42"/>
        <d v="2014-01-17T10:01:02"/>
        <d v="2014-01-17T10:12:23"/>
        <d v="2014-01-17T10:24:46"/>
        <d v="2014-01-17T12:13:22"/>
        <d v="2014-01-17T12:37:09"/>
        <d v="2014-01-17T12:49:20"/>
        <d v="2014-01-17T12:53:07"/>
        <d v="2014-01-17T12:55:07"/>
        <d v="2014-01-17T13:24:34"/>
        <d v="2014-01-17T13:26:10"/>
        <d v="2014-01-17T13:35:52"/>
        <d v="2014-01-17T13:43:12"/>
        <d v="2014-01-17T13:48:45"/>
        <d v="2014-01-17T13:49:22"/>
        <d v="2014-01-17T13:54:09"/>
        <d v="2014-01-17T13:56:14"/>
        <d v="2014-01-17T14:27:33"/>
        <d v="2014-01-17T14:40:55"/>
        <d v="2014-01-20T09:14:48"/>
        <d v="2014-01-20T09:28:40"/>
        <d v="2014-01-20T10:04:13"/>
        <d v="2014-01-20T10:14:59"/>
        <d v="2014-01-20T10:24:21"/>
        <d v="2014-01-20T10:55:22"/>
        <d v="2014-01-20T11:02:56"/>
        <d v="2014-01-20T13:13:23"/>
        <d v="2014-01-20T13:26:20"/>
        <d v="2014-01-20T13:36:04"/>
        <d v="2014-01-20T13:43:03"/>
        <d v="2014-01-20T13:45:46"/>
        <d v="2014-01-20T13:49:12"/>
        <d v="2014-01-20T13:49:36"/>
        <d v="2014-01-20T13:55:21"/>
        <d v="2014-01-20T14:01:52"/>
        <d v="2014-01-20T14:06:17"/>
        <d v="2014-01-20T14:12:54"/>
        <d v="2014-01-20T14:17:27"/>
        <d v="2014-01-20T14:39:09"/>
        <d v="2014-01-21T06:25:10"/>
        <d v="2014-01-21T06:30:25"/>
        <d v="2014-01-21T06:40:54"/>
        <d v="2014-01-21T06:54:23"/>
        <d v="2014-01-21T06:55:17"/>
        <d v="2014-01-21T07:05:22"/>
        <d v="2014-01-21T07:10:43"/>
        <d v="2014-01-21T07:16:31"/>
        <d v="2014-01-21T07:29:18"/>
        <d v="2014-01-21T07:31:06"/>
        <d v="2014-01-21T07:58:57"/>
        <d v="2014-01-21T08:05:07"/>
        <d v="2014-01-21T08:11:38"/>
        <d v="2014-01-21T08:26:31"/>
        <d v="2014-01-21T08:28:16"/>
        <d v="2014-01-21T08:28:44"/>
        <d v="2014-01-21T08:41:54"/>
        <d v="2014-01-21T09:13:35"/>
        <d v="2014-01-21T09:58:09"/>
        <d v="2014-01-21T12:25:20"/>
        <d v="2014-01-21T12:53:36"/>
        <d v="2014-01-21T13:06:19"/>
        <d v="2014-01-21T13:14:27"/>
        <d v="2014-01-21T13:33:08"/>
        <d v="2014-01-21T13:37:50"/>
        <d v="2014-01-21T13:39:44"/>
        <d v="2014-01-21T13:44:22"/>
        <d v="2014-01-21T14:06:51"/>
        <d v="2014-01-21T14:09:29"/>
        <d v="2014-01-21T14:27:17"/>
        <d v="2014-01-21T14:39:41"/>
        <d v="2014-01-21T14:52:31"/>
        <d v="2014-01-21T15:07:21"/>
        <d v="2014-01-22T06:13:40"/>
        <d v="2014-01-22T06:31:31"/>
        <d v="2014-01-22T06:48:07"/>
        <d v="2014-01-22T07:10:10"/>
        <d v="2014-01-22T08:01:03"/>
        <d v="2014-01-22T08:36:49"/>
        <d v="2014-01-22T09:05:02"/>
        <d v="2014-01-22T09:28:19"/>
        <d v="2014-01-22T10:31:24"/>
        <d v="2014-01-22T10:43:25"/>
        <d v="2014-01-22T11:08:12"/>
        <d v="2014-01-22T11:31:08"/>
        <d v="2014-01-22T11:41:07"/>
        <d v="2014-01-22T13:27:19"/>
        <d v="2014-01-22T13:32:39"/>
        <d v="2014-01-22T13:44:26"/>
        <d v="2014-01-22T13:47:19"/>
        <d v="2014-01-22T14:04:13"/>
        <d v="2014-01-22T14:09:53"/>
        <d v="2014-01-22T14:22:03"/>
        <d v="2014-01-22T14:25:31"/>
        <d v="2014-01-22T14:31:44"/>
        <d v="2014-01-22T14:35:12"/>
        <d v="2014-01-22T14:47:36"/>
        <d v="2014-01-22T14:51:14"/>
        <d v="2014-01-22T14:53:37"/>
        <d v="2014-01-22T14:53:54"/>
        <d v="2014-01-22T15:08:50"/>
        <d v="2014-01-22T15:53:30"/>
        <d v="2014-01-22T16:04:33"/>
        <d v="2014-01-22T16:19:00"/>
        <d v="2014-01-23T06:55:52"/>
        <d v="2014-01-23T07:08:54"/>
        <d v="2014-01-23T08:27:22"/>
        <d v="2014-01-23T08:34:14"/>
        <d v="2014-01-23T08:45:18"/>
        <d v="2014-01-23T08:51:13"/>
        <d v="2014-01-23T08:58:16"/>
        <d v="2014-01-23T09:02:35"/>
        <d v="2014-01-23T09:17:23"/>
        <d v="2014-01-23T09:24:35"/>
        <d v="2014-01-23T09:36:46"/>
        <d v="2014-01-23T10:20:43"/>
        <d v="2014-01-23T10:26:56"/>
        <d v="2014-01-23T10:42:13"/>
        <d v="2014-01-23T11:04:43"/>
        <d v="2014-01-23T11:14:11"/>
        <d v="2014-01-23T14:29:31"/>
        <d v="2014-01-23T14:43:19"/>
        <d v="2014-01-23T14:46:48"/>
        <d v="2014-01-23T14:55:00"/>
        <d v="2014-01-23T15:13:45"/>
        <d v="2014-01-23T15:32:05"/>
        <d v="2014-01-23T15:42:47"/>
        <d v="2014-01-23T15:50:33"/>
        <d v="2014-01-24T06:12:32"/>
        <d v="2014-01-24T08:42:07"/>
        <d v="2014-01-24T09:07:35"/>
        <d v="2014-01-24T11:00:23"/>
        <d v="2014-01-24T11:21:05"/>
        <d v="2014-01-24T13:34:45"/>
        <d v="2014-01-24T13:43:26"/>
        <d v="2014-01-24T13:51:34"/>
        <d v="2014-01-24T13:58:22"/>
        <d v="2014-01-24T14:12:17"/>
        <d v="2014-01-24T14:21:47"/>
        <d v="2014-01-24T14:28:00"/>
        <d v="2014-01-24T14:34:18"/>
        <d v="2014-01-24T14:42:37"/>
        <d v="2014-01-24T14:44:50"/>
        <d v="2014-01-24T14:48:52"/>
        <d v="2014-01-24T15:01:26"/>
        <d v="2014-01-24T15:04:55"/>
        <d v="2014-01-24T15:09:52"/>
        <d v="2014-01-24T15:16:39"/>
        <d v="2014-01-24T15:23:19"/>
        <d v="2014-01-24T15:29:24"/>
        <d v="2014-01-24T15:44:07"/>
        <d v="2014-01-24T16:04:34"/>
        <d v="2014-01-24T16:18:38"/>
        <d v="2014-01-24T16:24:49"/>
        <d v="2014-01-24T16:30:17"/>
        <d v="2014-01-24T16:35:50"/>
        <d v="2014-01-24T16:50:31"/>
        <d v="2014-01-24T16:58:06"/>
        <d v="2014-01-24T17:05:04"/>
        <d v="2014-01-25T10:27:39"/>
        <d v="2014-01-25T10:38:26"/>
        <d v="2014-01-25T10:54:42"/>
        <d v="2014-01-25T11:08:06"/>
        <d v="2014-01-25T11:17:35"/>
        <d v="2014-01-25T11:35:20"/>
        <d v="2014-01-27T05:08:29"/>
        <d v="2014-01-27T05:16:50"/>
        <d v="2014-01-27T05:22:03"/>
        <d v="2014-01-27T07:17:46"/>
        <d v="2014-01-27T07:36:20"/>
        <d v="2014-01-27T07:49:02"/>
        <d v="2014-01-27T07:56:34"/>
        <d v="2014-01-27T08:00:12"/>
        <d v="2014-01-27T08:22:02"/>
        <d v="2014-01-27T09:16:35"/>
        <d v="2014-01-27T09:37:14"/>
        <d v="2014-01-27T09:55:20"/>
        <d v="2014-01-27T09:58:32"/>
        <d v="2014-01-27T10:01:50"/>
        <d v="2014-01-27T10:05:26"/>
        <d v="2014-01-27T10:08:08"/>
        <d v="2014-01-27T10:25:07"/>
        <d v="2014-01-27T10:37:26"/>
        <d v="2014-01-27T10:50:19"/>
        <d v="2014-01-27T10:58:41"/>
        <d v="2014-01-27T11:01:50"/>
        <d v="2014-01-27T11:11:07"/>
        <d v="2014-01-27T11:15:57"/>
        <d v="2014-01-27T11:24:10"/>
        <d v="2014-01-27T11:28:16"/>
        <d v="2014-01-27T11:31:07"/>
        <d v="2014-01-27T11:36:22"/>
        <d v="2014-01-27T13:35:50"/>
        <d v="2014-01-27T13:53:16"/>
        <d v="2014-01-28T06:44:11"/>
        <d v="2014-01-28T06:49:38"/>
        <d v="2014-01-28T06:58:26"/>
        <d v="2014-01-28T07:03:15"/>
        <d v="2014-01-28T07:12:03"/>
        <d v="2014-01-28T07:15:32"/>
        <d v="2014-01-28T07:28:23"/>
        <d v="2014-01-28T07:31:40"/>
        <d v="2014-01-28T07:34:15"/>
        <d v="2014-01-28T07:39:30"/>
        <d v="2014-01-28T07:47:17"/>
        <d v="2014-01-28T07:54:49"/>
        <d v="2014-01-28T08:20:12"/>
        <d v="2014-01-28T08:27:03"/>
        <d v="2014-01-28T08:32:33"/>
        <d v="2014-01-28T08:34:01"/>
        <d v="2014-01-28T08:41:01"/>
        <d v="2014-01-28T08:46:22"/>
        <d v="2014-01-28T08:49:34"/>
        <d v="2014-01-28T08:54:44"/>
        <d v="2014-01-28T09:01:36"/>
        <d v="2014-01-28T09:03:54"/>
        <d v="2014-01-28T09:09:45"/>
        <d v="2014-01-28T09:16:41"/>
        <d v="2014-01-28T09:22:06"/>
        <d v="2014-01-28T09:26:43"/>
        <d v="2014-01-28T09:31:10"/>
        <d v="2014-01-28T09:34:47"/>
        <d v="2014-01-28T09:39:09"/>
        <d v="2014-01-28T10:23:57"/>
        <d v="2014-01-28T11:17:14"/>
        <d v="2014-01-28T11:19:41"/>
        <d v="2014-01-28T11:21:30"/>
        <d v="2014-01-28T11:22:37"/>
        <d v="2014-01-28T11:34:50"/>
        <d v="2014-01-28T11:48:16"/>
        <d v="2014-01-28T12:06:53"/>
        <d v="2014-01-28T12:36:44"/>
        <d v="2014-01-28T12:54:26"/>
        <d v="2014-01-28T13:08:13"/>
        <d v="2014-01-28T13:08:19"/>
        <d v="2014-01-28T13:28:38"/>
        <d v="2014-01-28T13:39:02"/>
        <d v="2014-01-28T13:44:19"/>
        <d v="2014-01-28T13:45:46"/>
        <d v="2014-01-28T13:51:36"/>
        <d v="2014-01-06T10:48:49"/>
        <d v="2014-01-06T11:06:10"/>
        <d v="2014-01-10T11:41:17"/>
        <d v="2014-01-10T11:45:19"/>
        <d v="2014-01-10T11:49:25"/>
        <d v="2014-01-10T11:53:24"/>
        <d v="2014-01-10T12:00:02"/>
        <d v="2014-01-10T12:05:54"/>
        <d v="2014-01-10T12:11:22"/>
        <d v="2014-01-10T12:15:07"/>
        <d v="2014-01-10T12:18:44"/>
        <d v="2014-01-10T12:22:58"/>
        <d v="2014-01-14T15:29:57"/>
        <d v="2014-01-14T15:46:33"/>
        <d v="2014-01-22T12:16:02"/>
        <d v="2014-01-22T12:20:21"/>
        <d v="2014-01-22T12:27:19"/>
        <d v="2014-01-27T04:06:47"/>
        <d v="2014-01-27T04:22:32"/>
        <d v="2014-01-27T04:31:28"/>
        <d v="2014-01-27T04:39:58"/>
        <d v="2014-01-27T04:48:46"/>
        <d v="2014-01-28T10:45:48"/>
        <d v="2014-01-28T10:56:34"/>
        <d v="2014-01-28T11:04:15"/>
        <d v="2014-01-28T11:49:59"/>
        <d v="2014-01-02T21:52:39"/>
        <d v="2014-01-03T00:37:50"/>
        <d v="2014-01-03T20:52:30"/>
        <d v="2014-01-03T23:41:40"/>
        <d v="2014-01-03T23:50:05"/>
        <d v="2014-01-07T22:03:06"/>
        <d v="2014-01-09T17:57:58"/>
        <d v="2014-01-13T20:51:43"/>
        <d v="2014-01-13T23:39:59"/>
        <d v="2014-01-14T00:08:16"/>
        <d v="2014-01-14T21:52:06"/>
        <d v="2014-01-15T22:47:08"/>
        <d v="2014-01-16T00:00:21"/>
        <d v="2014-01-16T01:35:31"/>
        <d v="2014-01-20T06:24:01"/>
        <d v="2014-01-23T02:37:31"/>
        <d v="2014-01-23T03:00:50"/>
        <d v="2014-01-23T23:17:52"/>
        <d v="2014-01-24T17:17:59"/>
        <d v="2014-01-24T17:18:50"/>
        <d v="2014-01-24T17:19:45"/>
        <d v="2014-01-24T17:20:08"/>
        <d v="2014-01-24T17:34:13"/>
        <d v="2014-01-24T18:15:15"/>
        <d v="2014-01-24T18:35:38"/>
        <d v="2014-01-24T18:36:01"/>
        <d v="2014-01-24T18:41:39"/>
        <d v="2014-01-24T18:42:17"/>
        <d v="2014-01-24T18:42:35"/>
        <d v="2014-01-24T18:43:20"/>
        <d v="2014-01-24T18:43:35"/>
        <d v="2014-01-24T18:43:51"/>
        <d v="2014-01-24T23:37:19"/>
        <d v="2014-01-02T20:13:47"/>
        <d v="2014-01-02T21:46:47"/>
        <d v="2014-01-03T21:37:36"/>
        <d v="2014-01-07T02:08:33"/>
        <d v="2014-01-07T21:13:13"/>
        <d v="2014-01-08T22:40:15"/>
        <d v="2014-01-09T22:40:12"/>
        <d v="2014-01-09T23:55:12"/>
        <d v="2014-01-10T00:18:32"/>
        <d v="2014-01-10T17:22:31"/>
        <d v="2014-01-10T21:16:33"/>
        <d v="2014-01-10T22:11:36"/>
        <d v="2014-01-10T22:54:48"/>
        <d v="2014-01-11T19:54:32"/>
        <d v="2014-01-14T21:20:18"/>
        <d v="2014-01-14T22:14:20"/>
        <d v="2014-01-15T17:29:19"/>
        <d v="2014-01-16T03:15:44"/>
        <d v="2014-01-16T19:13:49"/>
        <d v="2014-01-16T19:25:16"/>
        <d v="2014-01-16T19:44:35"/>
        <d v="2014-01-16T19:50:51"/>
        <d v="2014-01-16T20:05:32"/>
        <d v="2014-01-19T01:29:38"/>
        <d v="2014-01-19T18:13:40"/>
        <d v="2014-01-19T23:15:54"/>
        <d v="2014-01-20T02:57:33"/>
        <d v="2014-01-20T20:02:05"/>
        <d v="2014-01-21T17:19:15"/>
        <d v="2014-01-22T17:35:43"/>
        <d v="2014-01-22T23:54:07"/>
        <d v="2014-01-22T23:55:49"/>
        <d v="2014-01-23T19:59:13"/>
        <d v="2014-01-23T22:46:04"/>
        <d v="2014-01-23T23:15:30"/>
        <d v="2014-01-23T23:36:02"/>
        <d v="2014-01-24T16:36:27"/>
        <d v="2014-01-24T23:44:31"/>
        <d v="2014-01-25T13:53:27"/>
        <d v="2014-01-27T20:12:20"/>
        <d v="2014-01-28T19:49:01"/>
        <d v="2014-01-02T10:44:24"/>
        <d v="2014-01-02T10:59:25"/>
        <d v="2014-01-02T11:06:36"/>
        <d v="2014-01-02T11:12:43"/>
        <d v="2014-01-02T11:19:34"/>
        <d v="2014-01-02T11:22:58"/>
        <d v="2014-01-03T06:46:26"/>
        <d v="2014-01-04T17:13:53"/>
        <d v="2014-01-04T17:41:32"/>
        <d v="2014-01-04T18:20:34"/>
        <d v="2014-01-05T03:23:41"/>
        <d v="2014-01-05T03:48:29"/>
        <d v="2014-01-05T04:00:04"/>
        <d v="2014-01-05T11:01:55"/>
        <d v="2014-01-05T17:24:28"/>
        <d v="2014-01-06T03:32:12"/>
        <d v="2014-01-06T03:35:52"/>
        <d v="2014-01-06T03:38:53"/>
        <d v="2014-01-06T03:41:04"/>
        <d v="2014-01-06T03:44:38"/>
        <d v="2014-01-06T03:49:33"/>
        <d v="2014-01-06T03:51:35"/>
        <d v="2014-01-06T03:57:26"/>
        <d v="2014-01-07T04:01:51"/>
        <d v="2014-01-07T05:16:34"/>
        <d v="2014-01-07T12:51:00"/>
        <d v="2014-01-07T12:53:50"/>
        <d v="2014-01-07T12:55:20"/>
        <d v="2014-01-07T13:00:14"/>
        <d v="2014-01-07T13:04:48"/>
        <d v="2014-01-07T13:07:59"/>
        <d v="2014-01-07T13:10:55"/>
        <d v="2014-01-07T13:12:19"/>
        <d v="2014-01-07T13:13:47"/>
        <d v="2014-01-07T13:23:30"/>
        <d v="2014-01-08T02:39:52"/>
        <d v="2014-01-08T05:38:35"/>
        <d v="2014-01-08T08:01:50"/>
        <d v="2014-01-08T08:03:36"/>
        <d v="2014-01-08T08:08:55"/>
        <d v="2014-01-08T08:09:56"/>
        <d v="2014-01-08T08:11:43"/>
        <d v="2014-01-08T08:14:04"/>
        <d v="2014-01-08T08:17:38"/>
        <d v="2014-01-08T08:18:40"/>
        <d v="2014-01-08T08:19:41"/>
        <d v="2014-01-09T02:22:15"/>
        <d v="2014-01-09T02:38:17"/>
        <d v="2014-01-09T05:50:34"/>
        <d v="2014-01-09T06:02:07"/>
        <d v="2014-01-09T06:18:54"/>
        <d v="2014-01-09T06:22:52"/>
        <d v="2014-01-09T09:11:42"/>
        <d v="2014-01-09T10:03:14"/>
        <d v="2014-01-09T10:11:50"/>
        <d v="2014-01-09T10:13:17"/>
        <d v="2014-01-09T10:24:14"/>
        <d v="2014-01-09T10:27:47"/>
        <d v="2014-01-09T10:39:41"/>
        <d v="2014-01-09T10:42:10"/>
        <d v="2014-01-09T10:43:59"/>
        <d v="2014-01-09T10:45:01"/>
        <d v="2014-01-09T10:46:39"/>
        <d v="2014-01-10T01:03:54"/>
        <d v="2014-01-10T01:06:04"/>
        <d v="2014-01-14T14:04:15"/>
        <d v="2014-01-14T14:06:08"/>
        <d v="2014-01-14T14:16:26"/>
        <d v="2014-01-14T14:17:31"/>
        <d v="2014-01-14T14:19:12"/>
        <d v="2014-01-14T14:21:12"/>
        <d v="2014-01-14T14:22:18"/>
        <d v="2014-01-14T14:24:08"/>
        <d v="2014-01-14T14:26:02"/>
        <d v="2014-01-14T14:29:06"/>
        <d v="2014-01-14T14:30:24"/>
        <d v="2014-01-14T15:15:36"/>
        <d v="2014-01-14T15:19:54"/>
        <d v="2014-01-14T15:20:52"/>
        <d v="2014-01-14T15:22:48"/>
        <d v="2014-01-14T15:24:04"/>
        <d v="2014-01-14T15:27:01"/>
        <d v="2014-01-14T15:28:13"/>
        <d v="2014-01-14T15:29:15"/>
        <d v="2014-01-14T15:31:06"/>
        <d v="2014-01-14T15:34:20"/>
        <d v="2014-01-14T15:35:20"/>
        <d v="2014-01-14T15:36:47"/>
        <d v="2014-01-14T15:38:14"/>
        <d v="2014-01-14T15:39:56"/>
        <d v="2014-01-14T15:41:01"/>
        <d v="2014-01-14T15:42:00"/>
        <d v="2014-01-14T15:43:07"/>
        <d v="2014-01-14T15:44:01"/>
        <d v="2014-01-14T15:45:01"/>
        <d v="2014-01-16T01:23:29"/>
        <d v="2014-01-16T01:27:37"/>
        <d v="2014-01-16T01:30:08"/>
        <d v="2014-01-16T01:34:40"/>
        <d v="2014-01-16T01:38:01"/>
        <d v="2014-01-16T01:40:45"/>
        <d v="2014-01-16T01:42:23"/>
        <d v="2014-01-16T01:48:49"/>
        <d v="2014-01-16T06:36:44"/>
        <d v="2014-01-16T06:37:38"/>
        <d v="2014-01-16T06:43:20"/>
        <d v="2014-01-16T15:34:17"/>
        <d v="2014-01-16T15:35:30"/>
        <d v="2014-01-16T15:39:49"/>
        <d v="2014-01-16T15:41:34"/>
        <d v="2014-01-16T15:42:49"/>
        <d v="2014-01-16T15:43:57"/>
        <d v="2014-01-16T15:45:05"/>
        <d v="2014-01-16T15:47:17"/>
        <d v="2014-01-16T15:50:09"/>
        <d v="2014-01-16T15:53:45"/>
        <d v="2014-01-16T15:54:43"/>
        <d v="2014-01-16T15:56:13"/>
        <d v="2014-01-16T15:59:55"/>
        <d v="2014-01-16T16:01:47"/>
        <d v="2014-01-16T16:03:35"/>
        <d v="2014-01-16T16:05:25"/>
        <d v="2014-01-16T16:07:19"/>
        <d v="2014-01-16T16:08:35"/>
        <d v="2014-01-16T16:10:36"/>
        <d v="2014-01-17T08:02:06"/>
        <d v="2014-01-24T02:36:24"/>
        <d v="2014-01-24T02:42:12"/>
        <d v="2014-01-24T02:48:58"/>
        <d v="2014-01-24T02:49:46"/>
        <d v="2014-01-24T02:54:13"/>
        <d v="2014-01-27T04:00:20"/>
        <d v="2014-01-27T07:40:22"/>
        <d v="2014-01-02T09:23:33"/>
        <d v="2014-01-03T14:42:20"/>
        <d v="2014-01-03T14:48:25"/>
        <d v="2014-01-03T14:53:38"/>
        <d v="2014-01-05T07:04:22"/>
        <d v="2014-01-05T07:19:15"/>
        <d v="2014-01-05T07:32:38"/>
        <d v="2014-01-05T07:41:30"/>
        <d v="2014-01-05T07:54:51"/>
        <d v="2014-01-05T08:11:59"/>
        <d v="2014-01-05T08:33:38"/>
        <d v="2014-01-05T08:48:14"/>
        <d v="2014-01-05T09:46:30"/>
        <d v="2014-01-05T12:20:47"/>
        <d v="2014-01-06T07:12:15"/>
        <d v="2014-01-06T07:43:41"/>
        <d v="2014-01-06T08:09:41"/>
        <d v="2014-01-06T09:07:44"/>
        <d v="2014-01-06T09:29:57"/>
        <d v="2014-01-06T11:28:31"/>
        <d v="2014-01-06T11:42:34"/>
        <d v="2014-01-07T06:01:57"/>
        <d v="2014-01-07T06:39:44"/>
        <d v="2014-01-07T07:01:36"/>
        <d v="2014-01-07T07:40:19"/>
        <d v="2014-01-07T08:07:50"/>
        <d v="2014-01-07T09:54:33"/>
        <d v="2014-01-07T11:05:49"/>
        <d v="2014-01-08T06:05:32"/>
        <d v="2014-01-08T06:28:22"/>
        <d v="2014-01-08T06:44:16"/>
        <d v="2014-01-08T07:02:41"/>
        <d v="2014-01-08T07:18:09"/>
        <d v="2014-01-08T07:28:54"/>
        <d v="2014-01-08T15:43:29"/>
        <d v="2014-01-08T16:06:11"/>
        <d v="2014-01-08T16:18:18"/>
        <d v="2014-01-08T16:35:19"/>
        <d v="2014-01-13T10:40:48"/>
        <d v="2014-01-13T11:32:32"/>
        <d v="2014-01-14T06:01:43"/>
        <d v="2014-01-14T07:39:11"/>
        <d v="2014-01-14T08:03:33"/>
        <d v="2014-01-14T09:41:10"/>
        <d v="2014-01-14T12:40:16"/>
        <d v="2014-01-14T13:02:47"/>
        <d v="2014-01-15T06:29:45"/>
        <d v="2014-01-15T07:43:55"/>
        <d v="2014-01-15T08:31:11"/>
        <d v="2014-01-15T08:56:17"/>
        <d v="2014-01-15T09:18:29"/>
        <d v="2014-01-15T12:53:29"/>
        <d v="2014-01-15T13:39:03"/>
        <d v="2014-01-19T09:00:48"/>
        <d v="2014-01-19T09:26:19"/>
        <d v="2014-01-19T09:49:23"/>
        <d v="2014-01-19T10:53:53"/>
        <d v="2014-01-19T11:14:48"/>
        <d v="2014-01-19T12:05:46"/>
        <d v="2014-01-19T12:39:17"/>
        <d v="2014-01-20T08:55:36"/>
        <d v="2014-01-20T10:35:32"/>
        <d v="2014-01-20T11:08:29"/>
        <d v="2014-01-20T12:10:45"/>
        <d v="2014-01-20T12:23:56"/>
        <d v="2014-01-21T05:11:34"/>
        <d v="2014-01-22T08:23:26"/>
        <d v="2014-01-22T08:57:02"/>
        <d v="2014-01-22T09:19:10"/>
        <d v="2014-01-22T10:56:19"/>
        <d v="2014-01-22T11:22:18"/>
        <d v="2014-01-22T12:05:52"/>
        <d v="2014-01-26T07:26:47"/>
        <d v="2014-01-26T07:45:04"/>
        <d v="2014-01-26T07:59:57"/>
        <d v="2014-01-26T08:25:13"/>
        <d v="2014-01-26T09:18:58"/>
        <d v="2014-01-26T09:54:18"/>
        <d v="2014-01-26T10:53:15"/>
        <d v="2014-01-27T05:25:41"/>
        <d v="2014-01-27T06:42:42"/>
        <d v="2014-01-27T07:25:34"/>
        <d v="2014-01-27T07:46:09"/>
        <d v="2014-01-27T08:28:31"/>
        <d v="2014-01-27T10:54:40"/>
        <d v="2014-01-27T11:08:59"/>
        <d v="2014-01-27T11:35:45"/>
        <d v="2014-01-28T11:35:19"/>
        <d v="2014-01-28T12:42:25"/>
        <d v="2014-01-20T15:39:31"/>
        <d v="2014-01-07T12:08:06"/>
        <d v="2014-01-14T08:56:06"/>
        <d v="2014-01-14T09:26:46"/>
        <d v="2014-01-14T09:35:25"/>
        <d v="2014-01-14T09:49:16"/>
        <d v="2014-01-14T09:56:07"/>
        <d v="2014-01-19T03:52:37"/>
      </sharedItems>
      <fieldGroup par="31"/>
    </cacheField>
    <cacheField name="disbursed_time" numFmtId="22">
      <sharedItems containsNonDate="0" containsDate="1" containsString="0" containsBlank="1" minDate="2013-12-02T08:00:00" maxDate="2014-07-22T22:49:52" count="241">
        <d v="2013-12-23T08:00:00"/>
        <d v="2013-12-13T08:00:00"/>
        <d v="2013-12-30T08:00:00"/>
        <d v="2014-01-10T08:00:00"/>
        <d v="2014-01-09T08:00:00"/>
        <d v="2014-01-13T08:00:00"/>
        <d v="2014-01-08T08:00:00"/>
        <d v="2014-01-15T08:00:00"/>
        <d v="2014-01-16T08:00:00"/>
        <d v="2014-01-17T08:00:00"/>
        <d v="2014-01-20T08:00:00"/>
        <d v="2014-01-21T08:00:00"/>
        <d v="2014-01-22T08:00:00"/>
        <d v="2014-01-24T08:00:00"/>
        <d v="2014-01-23T08:00:00"/>
        <d v="2014-01-27T08:00:00"/>
        <d v="2013-12-11T08:00:00"/>
        <d v="2013-12-27T08:00:00"/>
        <d v="2013-12-26T08:00:00"/>
        <d v="2013-12-24T08:00:00"/>
        <d v="2013-12-10T08:00:00"/>
        <d v="2013-12-28T08:00:00"/>
        <d v="2013-12-17T08:00:00"/>
        <d v="2013-12-16T08:00:00"/>
        <d v="2013-12-20T08:00:00"/>
        <d v="2013-12-25T08:00:00"/>
        <d v="2013-12-18T08:00:00"/>
        <d v="2013-12-19T08:00:00"/>
        <d v="2014-01-14T08:00:00"/>
        <d v="2013-12-29T08:00:00"/>
        <d v="2014-01-07T08:00:00"/>
        <d v="2013-12-03T08:00:00"/>
        <d v="2013-12-04T08:00:00"/>
        <d v="2013-12-06T08:00:00"/>
        <d v="2013-12-05T08:00:00"/>
        <d v="2013-12-07T08:00:00"/>
        <d v="2013-12-09T08:00:00"/>
        <d v="2013-12-21T08:00:00"/>
        <d v="2013-12-12T08:00:00"/>
        <d v="2013-12-14T08:00:00"/>
        <d v="2014-01-03T08:00:00"/>
        <d v="2013-12-31T08:00:00"/>
        <d v="2014-01-11T08:00:00"/>
        <d v="2013-12-22T08:00:00"/>
        <d v="2014-01-06T08:00:00"/>
        <d v="2013-12-02T08:00:00"/>
        <d v="2014-01-02T08:00:00"/>
        <d v="2014-01-04T08:00:00"/>
        <d v="2014-01-05T08:00:00"/>
        <d v="2014-02-05T08:00:00"/>
        <d v="2014-03-05T08:00:00"/>
        <d v="2014-01-28T08:00:00"/>
        <d v="2014-02-15T08:00:00"/>
        <d v="2014-01-30T08:00:00"/>
        <d v="2014-02-28T08:00:00"/>
        <d v="2014-02-17T08:00:00"/>
        <d v="2013-12-15T08:00:00"/>
        <d v="2013-12-08T08:00:00"/>
        <d v="2014-01-18T08:00:00"/>
        <d v="2014-01-25T08:00:00"/>
        <d v="2014-01-19T08:00:00"/>
        <d v="2014-01-12T08:00:00"/>
        <d v="2014-02-10T08:00:00"/>
        <d v="2014-02-26T08:00:00"/>
        <d v="2014-02-27T08:00:00"/>
        <d v="2014-01-31T08:00:00"/>
        <d v="2014-01-01T08:00:00"/>
        <d v="2014-03-20T07:00:00"/>
        <d v="2014-03-24T07:00:00"/>
        <d v="2014-01-26T08:00:00"/>
        <d v="2014-03-08T08:00:00"/>
        <d v="2014-01-29T08:00:00"/>
        <d v="2014-02-23T08:00:00"/>
        <d v="2014-01-30T01:42:48"/>
        <d v="2014-01-21T21:50:36"/>
        <d v="2014-01-30T01:42:21"/>
        <d v="2014-01-30T01:42:13"/>
        <d v="2014-01-30T01:42:16"/>
        <d v="2014-01-30T01:42:14"/>
        <d v="2014-01-21T21:50:35"/>
        <d v="2014-01-21T21:50:44"/>
        <d v="2014-03-07T00:46:41"/>
        <d v="2014-03-07T00:46:25"/>
        <d v="2014-01-30T01:42:35"/>
        <d v="2014-02-12T03:32:19"/>
        <d v="2014-04-16T08:20:54"/>
        <d v="2014-02-05T20:44:31"/>
        <d v="2014-02-26T21:53:46"/>
        <d v="2014-03-18T11:30:33"/>
        <d v="2014-01-30T01:42:40"/>
        <d v="2014-01-30T01:42:20"/>
        <d v="2014-01-21T21:50:42"/>
        <d v="2014-01-30T01:42:19"/>
        <d v="2014-01-30T01:42:31"/>
        <d v="2014-01-30T01:42:25"/>
        <d v="2014-01-30T01:42:17"/>
        <d v="2014-01-30T01:42:36"/>
        <d v="2014-01-21T21:50:40"/>
        <d v="2014-01-30T01:42:53"/>
        <d v="2014-07-16T20:59:36"/>
        <d v="2014-07-22T22:49:52"/>
        <d v="2014-01-30T03:38:09"/>
        <d v="2014-03-25T17:00:33"/>
        <d v="2014-04-02T19:14:44"/>
        <d v="2014-03-18T11:30:41"/>
        <d v="2014-01-30T01:42:23"/>
        <d v="2014-02-05T20:44:27"/>
        <d v="2014-01-21T21:50:38"/>
        <d v="2014-02-26T21:53:34"/>
        <d v="2014-01-30T01:42:18"/>
        <d v="2014-02-05T20:44:26"/>
        <d v="2014-03-18T11:30:28"/>
        <d v="2014-03-25T17:00:42"/>
        <d v="2014-04-23T09:03:00"/>
        <d v="2014-02-26T21:53:41"/>
        <d v="2014-01-30T01:42:51"/>
        <d v="2014-01-30T01:42:24"/>
        <d v="2014-01-30T01:42:34"/>
        <d v="2014-01-30T01:42:33"/>
        <d v="2014-03-07T00:46:18"/>
        <d v="2014-03-07T00:46:22"/>
        <d v="2014-01-30T01:42:10"/>
        <d v="2014-01-30T01:42:32"/>
        <d v="2014-01-30T01:42:26"/>
        <d v="2014-02-12T03:32:23"/>
        <d v="2014-01-30T01:42:15"/>
        <d v="2014-02-26T21:53:58"/>
        <d v="2014-03-07T00:46:43"/>
        <d v="2014-02-05T20:44:30"/>
        <d v="2014-03-07T00:46:40"/>
        <d v="2014-02-05T20:44:19"/>
        <d v="2014-01-21T21:50:43"/>
        <d v="2014-02-26T21:54:11"/>
        <d v="2014-03-25T17:00:46"/>
        <d v="2014-01-30T01:42:49"/>
        <d v="2014-01-30T01:42:28"/>
        <d v="2014-02-12T03:32:37"/>
        <d v="2014-02-12T03:32:20"/>
        <d v="2014-02-12T03:32:27"/>
        <d v="2014-02-12T03:32:42"/>
        <d v="2014-02-26T21:53:31"/>
        <d v="2014-01-30T01:42:44"/>
        <d v="2014-01-30T01:42:12"/>
        <m/>
        <d v="2014-02-26T21:53:55"/>
        <d v="2014-01-30T01:42:47"/>
        <d v="2014-02-26T21:53:56"/>
        <d v="2014-02-26T21:54:20"/>
        <d v="2014-01-30T01:42:09"/>
        <d v="2014-01-30T01:42:56"/>
        <d v="2014-02-12T03:32:26"/>
        <d v="2014-03-18T11:30:53"/>
        <d v="2014-01-30T01:42:30"/>
        <d v="2014-01-30T01:42:55"/>
        <d v="2014-01-30T01:42:59"/>
        <d v="2014-02-26T21:53:36"/>
        <d v="2014-01-30T01:42:54"/>
        <d v="2014-02-12T03:32:30"/>
        <d v="2014-01-30T01:42:29"/>
        <d v="2014-03-07T00:46:26"/>
        <d v="2014-01-30T01:42:45"/>
        <d v="2014-04-02T19:14:32"/>
        <d v="2014-01-21T21:50:48"/>
        <d v="2014-02-26T21:53:39"/>
        <d v="2014-02-26T21:54:19"/>
        <d v="2014-02-26T21:54:21"/>
        <d v="2014-02-12T03:32:25"/>
        <d v="2014-02-12T03:32:18"/>
        <d v="2014-03-07T00:46:29"/>
        <d v="2014-05-21T21:08:12"/>
        <d v="2014-02-12T03:32:34"/>
        <d v="2014-02-12T03:32:44"/>
        <d v="2014-02-12T03:32:43"/>
        <d v="2014-03-07T00:46:31"/>
        <d v="2014-02-26T21:54:25"/>
        <d v="2014-02-26T21:54:07"/>
        <d v="2014-02-26T21:53:38"/>
        <d v="2014-03-25T17:00:34"/>
        <d v="2014-02-12T03:32:39"/>
        <d v="2014-03-07T00:46:47"/>
        <d v="2014-01-30T03:40:02"/>
        <d v="2014-02-26T21:53:35"/>
        <d v="2014-01-30T01:42:52"/>
        <d v="2014-03-07T00:46:30"/>
        <d v="2014-02-12T03:32:21"/>
        <d v="2014-03-18T11:30:34"/>
        <d v="2014-03-25T17:00:32"/>
        <d v="2014-01-30T01:42:43"/>
        <d v="2014-01-30T01:42:50"/>
        <d v="2014-01-30T01:42:39"/>
        <d v="2014-01-30T01:42:41"/>
        <d v="2014-03-25T17:00:18"/>
        <d v="2014-03-25T17:00:17"/>
        <d v="2014-02-26T21:53:49"/>
        <d v="2014-02-26T21:54:06"/>
        <d v="2014-03-25T17:00:23"/>
        <d v="2014-01-30T01:42:46"/>
        <d v="2014-02-26T21:54:01"/>
        <d v="2014-02-26T21:53:45"/>
        <d v="2014-02-26T21:53:30"/>
        <d v="2014-02-26T21:54:09"/>
        <d v="2014-02-26T21:54:00"/>
        <d v="2014-02-26T21:54:03"/>
        <d v="2014-03-07T00:46:42"/>
        <d v="2014-04-16T08:20:59"/>
        <d v="2014-02-18T08:00:00"/>
        <d v="2014-03-30T07:00:00"/>
        <d v="2014-02-08T08:00:00"/>
        <d v="2014-03-10T22:53:12"/>
        <d v="2014-02-20T04:08:11"/>
        <d v="2014-04-30T03:20:24"/>
        <d v="2014-04-18T17:25:54"/>
        <d v="2014-03-19T20:26:29"/>
        <d v="2014-04-11T16:12:19"/>
        <d v="2014-04-18T20:47:53"/>
        <d v="2014-03-17T15:48:08"/>
        <d v="2014-07-11T23:26:12"/>
        <d v="2014-03-31T18:21:43"/>
        <d v="2014-03-24T15:39:14"/>
        <d v="2014-02-28T16:53:08"/>
        <d v="2014-04-14T18:02:21"/>
        <d v="2014-04-10T04:55:56"/>
        <d v="2014-03-10T15:51:57"/>
        <d v="2014-02-11T02:26:59"/>
        <d v="2014-04-02T23:52:55"/>
        <d v="2014-03-11T22:13:26"/>
        <d v="2014-02-20T18:10:01"/>
        <d v="2014-03-06T05:37:49"/>
        <d v="2014-02-05T05:02:35"/>
        <d v="2014-04-01T19:46:41"/>
        <d v="2014-05-11T18:35:08"/>
        <d v="2014-05-08T15:40:08"/>
        <d v="2014-03-20T18:31:50"/>
        <d v="2014-04-23T19:23:24"/>
        <d v="2014-02-28T02:27:08"/>
        <d v="2014-02-18T17:39:54"/>
        <d v="2014-04-04T21:58:09"/>
        <d v="2014-02-21T07:19:59"/>
        <d v="2014-03-30T20:26:27"/>
        <d v="2014-04-01T20:49:35"/>
        <d v="2014-02-20T08:00:00"/>
      </sharedItems>
      <fieldGroup par="27"/>
    </cacheField>
    <cacheField name="funded_time" numFmtId="22">
      <sharedItems containsNonDate="0" containsDate="1" containsString="0" containsBlank="1" minDate="2014-01-01T12:18:55" maxDate="2014-07-22T04:24:47" count="8692">
        <d v="2014-01-14T15:22:09"/>
        <d v="2014-01-20T01:08:46"/>
        <d v="2014-01-13T01:56:30"/>
        <d v="2014-01-11T21:57:08"/>
        <d v="2014-01-13T22:13:29"/>
        <d v="2014-01-20T13:09:16"/>
        <d v="2014-01-19T11:00:38"/>
        <d v="2014-01-14T17:34:14"/>
        <d v="2014-01-19T15:17:31"/>
        <d v="2014-01-14T20:17:38"/>
        <d v="2014-01-17T13:46:12"/>
        <d v="2014-01-19T14:57:58"/>
        <d v="2014-01-29T18:11:43"/>
        <d v="2014-01-20T17:45:32"/>
        <d v="2014-01-22T19:16:59"/>
        <d v="2014-01-26T01:20:44"/>
        <d v="2014-01-22T04:01:34"/>
        <d v="2014-01-22T19:26:10"/>
        <d v="2014-01-22T04:33:26"/>
        <d v="2014-01-23T18:24:39"/>
        <d v="2014-01-23T17:46:00"/>
        <d v="2014-01-30T00:36:39"/>
        <d v="2014-01-22T17:28:07"/>
        <d v="2014-01-22T23:27:23"/>
        <d v="2014-02-20T13:09:06"/>
        <d v="2014-01-29T15:50:30"/>
        <d v="2014-01-24T15:08:19"/>
        <d v="2014-01-26T12:30:21"/>
        <d v="2014-02-07T02:52:28"/>
        <d v="2014-01-29T16:17:30"/>
        <d v="2014-02-10T18:20:11"/>
        <d v="2014-02-02T21:36:20"/>
        <d v="2014-01-25T15:18:03"/>
        <d v="2014-01-26T22:01:23"/>
        <d v="2014-01-25T15:45:07"/>
        <d v="2014-01-28T02:39:16"/>
        <d v="2014-02-18T23:17:48"/>
        <d v="2014-02-02T17:23:24"/>
        <d v="2014-01-25T22:43:57"/>
        <d v="2014-01-30T03:55:36"/>
        <d v="2014-02-03T13:45:32"/>
        <d v="2014-01-29T10:17:20"/>
        <d v="2014-01-28T10:53:49"/>
        <d v="2014-01-29T17:01:30"/>
        <d v="2014-02-02T21:48:52"/>
        <d v="2014-01-29T16:06:20"/>
        <d v="2014-01-28T07:30:51"/>
        <d v="2014-01-27T18:15:44"/>
        <d v="2014-02-08T15:26:20"/>
        <d v="2014-01-22T16:42:33"/>
        <d v="2014-01-14T20:00:18"/>
        <m/>
        <d v="2014-02-06T23:11:20"/>
        <d v="2014-01-24T15:30:13"/>
        <d v="2014-02-03T15:16:39"/>
        <d v="2014-01-17T20:19:53"/>
        <d v="2014-01-12T04:39:58"/>
        <d v="2014-02-07T16:32:39"/>
        <d v="2014-01-18T16:08:02"/>
        <d v="2014-01-10T10:43:53"/>
        <d v="2014-01-30T03:19:06"/>
        <d v="2014-01-29T17:33:09"/>
        <d v="2014-01-26T09:42:28"/>
        <d v="2014-01-22T17:17:48"/>
        <d v="2014-01-18T15:11:08"/>
        <d v="2014-01-17T22:59:00"/>
        <d v="2014-01-15T10:10:41"/>
        <d v="2014-01-23T19:46:24"/>
        <d v="2014-01-17T18:22:55"/>
        <d v="2014-01-22T13:47:16"/>
        <d v="2014-01-22T05:27:48"/>
        <d v="2014-01-17T08:07:18"/>
        <d v="2014-02-10T12:50:50"/>
        <d v="2014-02-14T21:04:37"/>
        <d v="2014-01-15T02:16:33"/>
        <d v="2014-01-18T14:33:26"/>
        <d v="2014-01-24T20:18:19"/>
        <d v="2014-01-16T01:28:55"/>
        <d v="2014-01-16T21:41:18"/>
        <d v="2014-01-25T00:15:02"/>
        <d v="2014-01-24T12:28:25"/>
        <d v="2014-01-23T13:06:35"/>
        <d v="2014-01-22T17:27:49"/>
        <d v="2014-02-13T20:29:20"/>
        <d v="2014-01-18T18:34:18"/>
        <d v="2014-01-20T11:59:58"/>
        <d v="2014-02-12T21:17:46"/>
        <d v="2014-02-16T00:28:41"/>
        <d v="2014-02-15T02:30:23"/>
        <d v="2014-01-20T23:59:30"/>
        <d v="2014-01-18T15:51:05"/>
        <d v="2014-01-24T03:54:21"/>
        <d v="2014-01-27T17:35:22"/>
        <d v="2014-02-16T15:21:17"/>
        <d v="2014-01-18T16:50:29"/>
        <d v="2014-01-18T06:37:22"/>
        <d v="2014-02-13T04:40:05"/>
        <d v="2014-01-18T05:59:43"/>
        <d v="2014-01-18T13:08:30"/>
        <d v="2014-01-21T04:40:48"/>
        <d v="2014-02-10T20:04:57"/>
        <d v="2014-02-18T17:36:02"/>
        <d v="2014-01-22T15:36:07"/>
        <d v="2014-02-18T02:39:55"/>
        <d v="2014-01-24T04:46:54"/>
        <d v="2014-02-19T20:50:41"/>
        <d v="2014-02-19T05:43:23"/>
        <d v="2014-01-28T10:53:50"/>
        <d v="2014-01-22T15:30:46"/>
        <d v="2014-01-23T01:27:54"/>
        <d v="2014-02-17T17:05:48"/>
        <d v="2014-01-29T14:55:22"/>
        <d v="2014-01-23T11:31:37"/>
        <d v="2014-01-27T23:06:54"/>
        <d v="2014-01-28T19:05:28"/>
        <d v="2014-01-23T03:06:54"/>
        <d v="2014-02-17T17:06:32"/>
        <d v="2014-01-23T20:23:31"/>
        <d v="2014-01-26T00:20:09"/>
        <d v="2014-01-22T20:38:23"/>
        <d v="2014-01-22T22:57:12"/>
        <d v="2014-01-17T20:44:30"/>
        <d v="2014-02-07T20:28:06"/>
        <d v="2014-02-13T02:37:52"/>
        <d v="2014-02-13T13:13:06"/>
        <d v="2014-02-13T17:15:57"/>
        <d v="2014-02-17T10:39:39"/>
        <d v="2014-01-22T14:37:36"/>
        <d v="2014-02-17T15:41:36"/>
        <d v="2014-02-17T16:10:49"/>
        <d v="2014-02-17T15:38:32"/>
        <d v="2014-02-02T18:04:59"/>
        <d v="2014-01-24T09:25:32"/>
        <d v="2014-02-21T07:53:13"/>
        <d v="2014-01-24T21:31:01"/>
        <d v="2014-02-19T15:15:29"/>
        <d v="2014-02-24T03:30:33"/>
        <d v="2014-02-12T21:21:52"/>
        <d v="2014-03-04T19:14:06"/>
        <d v="2014-02-24T08:01:37"/>
        <d v="2014-02-24T12:19:35"/>
        <d v="2014-01-31T15:20:56"/>
        <d v="2014-01-29T12:20:36"/>
        <d v="2014-02-25T14:41:12"/>
        <d v="2014-02-24T17:54:33"/>
        <d v="2014-02-18T14:10:28"/>
        <d v="2014-02-25T08:58:40"/>
        <d v="2014-02-25T17:53:58"/>
        <d v="2014-03-03T03:52:30"/>
        <d v="2014-02-25T15:02:22"/>
        <d v="2014-01-14T18:39:52"/>
        <d v="2014-01-21T22:47:11"/>
        <d v="2014-01-22T01:29:59"/>
        <d v="2014-01-23T10:19:36"/>
        <d v="2014-01-22T22:44:59"/>
        <d v="2014-01-17T22:30:20"/>
        <d v="2014-01-17T16:31:41"/>
        <d v="2014-01-29T17:02:39"/>
        <d v="2014-01-22T16:52:21"/>
        <d v="2014-02-01T19:18:07"/>
        <d v="2014-02-03T04:25:03"/>
        <d v="2014-01-06T20:23:31"/>
        <d v="2014-01-29T23:30:49"/>
        <d v="2014-01-29T14:48:29"/>
        <d v="2014-01-06T20:57:58"/>
        <d v="2014-01-06T23:50:53"/>
        <d v="2014-01-13T01:01:25"/>
        <d v="2014-01-30T03:05:35"/>
        <d v="2014-01-22T00:42:25"/>
        <d v="2014-01-19T21:37:22"/>
        <d v="2014-01-27T17:00:16"/>
        <d v="2014-01-10T17:27:36"/>
        <d v="2014-01-19T12:35:21"/>
        <d v="2014-01-10T17:07:31"/>
        <d v="2014-01-20T05:36:26"/>
        <d v="2014-02-08T15:15:51"/>
        <d v="2014-01-18T22:18:00"/>
        <d v="2014-01-22T16:54:42"/>
        <d v="2014-01-21T22:22:33"/>
        <d v="2014-01-27T19:30:10"/>
        <d v="2014-01-30T14:45:10"/>
        <d v="2014-01-22T02:27:19"/>
        <d v="2014-01-17T18:06:44"/>
        <d v="2014-01-28T21:24:40"/>
        <d v="2014-02-07T02:26:24"/>
        <d v="2014-01-13T02:44:40"/>
        <d v="2014-01-27T02:51:51"/>
        <d v="2014-01-12T14:53:14"/>
        <d v="2014-01-18T16:36:03"/>
        <d v="2014-01-22T13:43:38"/>
        <d v="2014-01-12T13:25:32"/>
        <d v="2014-02-09T12:24:08"/>
        <d v="2014-02-10T15:24:29"/>
        <d v="2014-01-13T10:42:24"/>
        <d v="2014-02-10T06:52:44"/>
        <d v="2014-03-01T20:57:55"/>
        <d v="2014-02-10T18:31:35"/>
        <d v="2014-01-25T20:55:31"/>
        <d v="2014-01-14T01:32:15"/>
        <d v="2014-01-14T17:58:57"/>
        <d v="2014-02-11T15:18:08"/>
        <d v="2014-01-22T09:08:14"/>
        <d v="2014-01-21T22:36:57"/>
        <d v="2014-01-20T15:22:58"/>
        <d v="2014-01-18T14:14:35"/>
        <d v="2014-02-19T07:21:05"/>
        <d v="2014-01-22T18:34:41"/>
        <d v="2014-01-17T17:44:43"/>
        <d v="2014-02-06T07:17:23"/>
        <d v="2014-01-15T18:47:30"/>
        <d v="2014-01-20T15:22:57"/>
        <d v="2014-01-22T17:20:07"/>
        <d v="2014-01-18T04:15:15"/>
        <d v="2014-01-23T04:57:51"/>
        <d v="2014-01-18T19:56:05"/>
        <d v="2014-02-13T08:59:31"/>
        <d v="2014-01-18T07:18:19"/>
        <d v="2014-01-20T15:24:45"/>
        <d v="2014-02-20T05:52:51"/>
        <d v="2014-01-22T21:32:17"/>
        <d v="2014-02-10T15:53:13"/>
        <d v="2014-02-23T02:27:41"/>
        <d v="2014-01-21T19:58:07"/>
        <d v="2014-02-17T16:59:21"/>
        <d v="2014-01-18T21:20:20"/>
        <d v="2014-01-29T22:23:47"/>
        <d v="2014-01-20T15:51:44"/>
        <d v="2014-02-18T00:25:28"/>
        <d v="2014-01-22T21:17:50"/>
        <d v="2014-01-19T00:09:54"/>
        <d v="2014-01-19T14:29:44"/>
        <d v="2014-01-19T08:22:32"/>
        <d v="2014-01-22T20:35:29"/>
        <d v="2014-01-24T10:39:09"/>
        <d v="2014-01-20T14:24:39"/>
        <d v="2014-01-19T18:27:52"/>
        <d v="2014-01-20T04:26:41"/>
        <d v="2014-01-20T00:06:32"/>
        <d v="2014-02-17T20:29:11"/>
        <d v="2014-01-21T01:41:29"/>
        <d v="2014-02-13T18:54:30"/>
        <d v="2014-01-22T18:37:56"/>
        <d v="2014-02-11T11:56:05"/>
        <d v="2014-01-25T05:35:02"/>
        <d v="2014-01-22T01:22:25"/>
        <d v="2014-01-23T05:03:21"/>
        <d v="2014-01-22T15:20:05"/>
        <d v="2014-01-22T15:40:39"/>
        <d v="2014-01-23T02:18:12"/>
        <d v="2014-01-23T17:11:44"/>
        <d v="2014-01-23T17:54:39"/>
        <d v="2014-01-23T15:36:55"/>
        <d v="2014-01-24T13:43:46"/>
        <d v="2014-01-25T16:27:01"/>
        <d v="2014-02-10T02:54:50"/>
        <d v="2014-01-23T06:16:57"/>
        <d v="2014-02-17T13:16:28"/>
        <d v="2014-02-17T17:54:43"/>
        <d v="2014-02-17T17:05:51"/>
        <d v="2014-02-17T15:04:22"/>
        <d v="2014-01-23T21:26:51"/>
        <d v="2014-02-17T19:14:22"/>
        <d v="2014-02-19T19:05:06"/>
        <d v="2014-02-17T19:23:18"/>
        <d v="2014-02-17T17:13:49"/>
        <d v="2014-02-19T13:35:47"/>
        <d v="2014-02-18T15:27:14"/>
        <d v="2014-02-19T03:31:14"/>
        <d v="2014-02-17T19:01:40"/>
        <d v="2014-01-25T01:52:41"/>
        <d v="2014-02-18T15:25:49"/>
        <d v="2014-01-26T19:30:59"/>
        <d v="2014-02-02T15:27:32"/>
        <d v="2014-02-13T02:34:45"/>
        <d v="2014-01-25T19:32:11"/>
        <d v="2014-02-23T15:42:17"/>
        <d v="2014-01-28T22:31:01"/>
        <d v="2014-02-17T17:17:55"/>
        <d v="2014-02-17T17:10:19"/>
        <d v="2014-02-18T21:03:14"/>
        <d v="2014-02-17T20:02:28"/>
        <d v="2014-02-17T22:46:36"/>
        <d v="2014-02-18T00:34:13"/>
        <d v="2014-02-10T02:57:22"/>
        <d v="2014-01-29T14:37:19"/>
        <d v="2014-01-27T03:44:49"/>
        <d v="2014-01-29T21:20:06"/>
        <d v="2014-01-28T04:31:12"/>
        <d v="2014-02-25T00:25:37"/>
        <d v="2014-02-25T02:29:46"/>
        <d v="2014-02-21T17:11:41"/>
        <d v="2014-02-25T14:12:45"/>
        <d v="2014-02-25T06:31:19"/>
        <d v="2014-01-30T10:22:55"/>
        <d v="2014-02-23T14:27:57"/>
        <d v="2014-02-18T04:15:29"/>
        <d v="2014-02-18T06:25:21"/>
        <d v="2014-02-18T05:11:41"/>
        <d v="2014-02-18T14:54:53"/>
        <d v="2014-02-18T13:10:21"/>
        <d v="2014-02-18T09:28:28"/>
        <d v="2014-01-09T00:31:09"/>
        <d v="2014-01-11T22:10:11"/>
        <d v="2014-01-12T22:11:47"/>
        <d v="2014-01-06T22:50:12"/>
        <d v="2014-01-08T07:12:56"/>
        <d v="2014-01-25T14:59:40"/>
        <d v="2014-01-17T15:03:14"/>
        <d v="2014-02-21T16:42:49"/>
        <d v="2014-02-21T13:27:08"/>
        <d v="2014-01-22T11:18:06"/>
        <d v="2014-01-21T13:02:00"/>
        <d v="2014-02-21T14:54:33"/>
        <d v="2014-01-21T15:55:13"/>
        <d v="2014-01-21T17:38:38"/>
        <d v="2014-01-21T17:39:17"/>
        <d v="2014-01-21T20:58:45"/>
        <d v="2014-02-21T13:08:58"/>
        <d v="2014-02-21T11:23:05"/>
        <d v="2014-01-18T03:43:50"/>
        <d v="2014-01-18T12:33:41"/>
        <d v="2014-01-17T18:06:15"/>
        <d v="2014-01-19T20:03:00"/>
        <d v="2014-01-18T01:15:45"/>
        <d v="2014-01-17T18:32:45"/>
        <d v="2014-01-17T20:58:02"/>
        <d v="2014-02-17T19:18:27"/>
        <d v="2014-01-17T23:47:18"/>
        <d v="2014-01-17T21:40:33"/>
        <d v="2014-01-17T23:52:04"/>
        <d v="2014-01-18T07:09:00"/>
        <d v="2014-01-18T08:15:40"/>
        <d v="2014-01-20T17:26:35"/>
        <d v="2014-01-21T15:47:17"/>
        <d v="2014-01-21T02:40:57"/>
        <d v="2014-01-18T21:37:29"/>
        <d v="2014-01-22T14:23:28"/>
        <d v="2014-01-19T16:20:40"/>
        <d v="2014-01-19T18:01:57"/>
        <d v="2014-02-17T15:35:44"/>
        <d v="2014-01-19T15:46:40"/>
        <d v="2014-01-22T19:04:05"/>
        <d v="2014-01-22T09:50:26"/>
        <d v="2014-01-19T20:19:00"/>
        <d v="2014-01-22T18:56:18"/>
        <d v="2014-01-20T19:01:42"/>
        <d v="2014-01-20T22:15:54"/>
        <d v="2014-02-17T14:30:06"/>
        <d v="2014-02-17T14:45:22"/>
        <d v="2014-01-23T16:27:57"/>
        <d v="2014-01-22T18:11:28"/>
        <d v="2014-02-17T15:20:09"/>
        <d v="2014-02-17T16:13:09"/>
        <d v="2014-01-24T17:11:31"/>
        <d v="2014-02-17T21:44:08"/>
        <d v="2014-02-17T14:56:09"/>
        <d v="2014-02-19T03:51:25"/>
        <d v="2014-02-17T15:17:29"/>
        <d v="2014-02-17T14:58:39"/>
        <d v="2014-02-17T16:39:04"/>
        <d v="2014-02-17T15:14:23"/>
        <d v="2014-02-17T14:57:29"/>
        <d v="2014-01-02T18:04:31"/>
        <d v="2014-01-03T00:52:24"/>
        <d v="2014-01-02T15:12:10"/>
        <d v="2014-01-23T04:12:36"/>
        <d v="2014-01-03T21:27:40"/>
        <d v="2014-01-05T16:28:16"/>
        <d v="2014-01-08T06:58:01"/>
        <d v="2014-01-10T03:22:29"/>
        <d v="2014-01-02T22:25:32"/>
        <d v="2014-01-25T21:06:16"/>
        <d v="2014-01-02T17:50:16"/>
        <d v="2014-01-23T16:28:01"/>
        <d v="2014-01-03T15:49:56"/>
        <d v="2014-01-08T03:59:54"/>
        <d v="2014-01-22T12:32:48"/>
        <d v="2014-01-03T11:34:47"/>
        <d v="2014-01-03T02:46:38"/>
        <d v="2014-01-02T16:31:03"/>
        <d v="2014-01-19T06:41:54"/>
        <d v="2014-01-02T19:47:09"/>
        <d v="2014-01-02T23:52:04"/>
        <d v="2014-01-03T00:10:35"/>
        <d v="2014-01-05T00:21:50"/>
        <d v="2014-01-17T23:27:56"/>
        <d v="2014-01-05T20:14:15"/>
        <d v="2014-01-06T00:06:37"/>
        <d v="2014-01-03T19:09:37"/>
        <d v="2014-01-04T17:18:41"/>
        <d v="2014-01-07T16:43:17"/>
        <d v="2014-01-05T17:58:03"/>
        <d v="2014-01-03T17:10:27"/>
        <d v="2014-01-03T20:22:03"/>
        <d v="2014-01-04T17:32:46"/>
        <d v="2014-01-03T18:23:30"/>
        <d v="2014-01-06T18:38:28"/>
        <d v="2014-01-03T23:03:01"/>
        <d v="2014-01-05T17:58:59"/>
        <d v="2014-01-04T23:37:46"/>
        <d v="2014-01-05T05:22:30"/>
        <d v="2014-01-03T22:04:13"/>
        <d v="2014-01-04T02:08:19"/>
        <d v="2014-01-05T04:45:54"/>
        <d v="2014-01-04T21:19:00"/>
        <d v="2014-01-28T23:29:50"/>
        <d v="2014-01-03T19:25:31"/>
        <d v="2014-01-29T06:24:59"/>
        <d v="2014-01-04T06:01:12"/>
        <d v="2014-01-05T12:53:44"/>
        <d v="2014-01-29T14:05:25"/>
        <d v="2014-01-09T00:39:10"/>
        <d v="2014-01-03T15:35:09"/>
        <d v="2014-01-05T10:31:34"/>
        <d v="2014-01-07T23:19:35"/>
        <d v="2014-01-03T16:10:20"/>
        <d v="2014-01-04T21:52:27"/>
        <d v="2014-01-06T08:19:30"/>
        <d v="2014-01-05T23:40:37"/>
        <d v="2014-01-06T23:08:21"/>
        <d v="2014-01-05T03:39:08"/>
        <d v="2014-01-04T12:14:28"/>
        <d v="2014-01-08T05:31:11"/>
        <d v="2014-01-03T19:27:24"/>
        <d v="2014-01-03T17:53:02"/>
        <d v="2014-01-04T05:23:35"/>
        <d v="2014-01-06T13:21:08"/>
        <d v="2014-01-04T05:20:44"/>
        <d v="2014-01-04T18:27:09"/>
        <d v="2014-01-06T00:09:39"/>
        <d v="2014-01-04T12:51:09"/>
        <d v="2014-01-14T00:54:34"/>
        <d v="2014-01-08T02:54:59"/>
        <d v="2014-01-29T02:36:48"/>
        <d v="2014-01-16T00:09:53"/>
        <d v="2014-01-06T22:45:25"/>
        <d v="2014-01-06T23:50:54"/>
        <d v="2014-01-18T23:11:25"/>
        <d v="2014-01-09T07:28:54"/>
        <d v="2014-01-10T19:17:27"/>
        <d v="2014-01-08T23:54:15"/>
        <d v="2014-01-11T00:39:32"/>
        <d v="2014-01-09T01:45:12"/>
        <d v="2014-01-12T16:30:31"/>
        <d v="2014-01-10T01:19:00"/>
        <d v="2014-01-14T13:49:59"/>
        <d v="2014-01-09T06:26:31"/>
        <d v="2014-01-11T21:20:32"/>
        <d v="2014-01-09T18:23:38"/>
        <d v="2014-01-17T23:14:05"/>
        <d v="2014-01-19T22:19:41"/>
        <d v="2014-01-11T11:59:20"/>
        <d v="2014-01-11T21:25:08"/>
        <d v="2014-01-09T15:28:58"/>
        <d v="2014-01-22T10:17:43"/>
        <d v="2014-01-24T15:17:22"/>
        <d v="2014-01-25T20:16:39"/>
        <d v="2014-01-09T17:40:03"/>
        <d v="2014-01-10T01:34:02"/>
        <d v="2014-01-10T17:12:42"/>
        <d v="2014-01-14T18:38:49"/>
        <d v="2014-01-10T01:42:34"/>
        <d v="2014-01-10T04:37:39"/>
        <d v="2014-01-13T03:47:23"/>
        <d v="2014-01-17T17:21:36"/>
        <d v="2014-01-14T14:51:12"/>
        <d v="2014-01-09T22:54:58"/>
        <d v="2014-01-11T14:08:46"/>
        <d v="2014-01-22T01:52:23"/>
        <d v="2014-01-22T04:19:25"/>
        <d v="2014-01-22T17:08:54"/>
        <d v="2014-01-11T14:02:45"/>
        <d v="2014-01-19T20:19:13"/>
        <d v="2014-01-11T16:50:55"/>
        <d v="2014-01-14T18:38:48"/>
        <d v="2014-01-14T20:12:58"/>
        <d v="2014-01-11T15:08:28"/>
        <d v="2014-01-14T17:57:03"/>
        <d v="2014-01-18T16:47:47"/>
        <d v="2014-01-11T18:32:21"/>
        <d v="2014-01-18T16:16:59"/>
        <d v="2014-01-10T23:36:39"/>
        <d v="2014-01-18T00:33:32"/>
        <d v="2014-01-11T01:03:30"/>
        <d v="2014-01-14T19:26:47"/>
        <d v="2014-01-18T18:44:46"/>
        <d v="2014-01-14T22:35:36"/>
        <d v="2014-01-11T21:42:19"/>
        <d v="2014-01-12T03:05:24"/>
        <d v="2014-01-14T16:14:55"/>
        <d v="2014-01-18T19:39:51"/>
        <d v="2014-01-15T05:57:07"/>
        <d v="2014-01-16T01:57:34"/>
        <d v="2014-01-15T17:58:11"/>
        <d v="2014-01-17T21:33:43"/>
        <d v="2014-01-18T14:30:06"/>
        <d v="2014-01-13T22:53:53"/>
        <d v="2014-01-14T17:28:31"/>
        <d v="2014-01-15T17:09:56"/>
        <d v="2014-02-01T17:11:21"/>
        <d v="2014-01-15T23:55:19"/>
        <d v="2014-01-12T15:52:03"/>
        <d v="2014-01-12T18:00:38"/>
        <d v="2014-02-01T11:00:06"/>
        <d v="2014-01-17T17:44:45"/>
        <d v="2014-01-18T10:12:13"/>
        <d v="2014-01-22T14:36:34"/>
        <d v="2014-01-13T15:45:45"/>
        <d v="2014-01-17T15:29:56"/>
        <d v="2014-01-19T06:54:16"/>
        <d v="2014-01-19T13:36:32"/>
        <d v="2014-01-18T19:36:47"/>
        <d v="2014-01-14T16:36:19"/>
        <d v="2014-01-13T17:51:07"/>
        <d v="2014-01-13T08:00:40"/>
        <d v="2014-01-31T02:38:10"/>
        <d v="2014-01-17T16:15:12"/>
        <d v="2014-01-17T19:17:03"/>
        <d v="2014-01-31T02:52:03"/>
        <d v="2014-01-17T18:02:16"/>
        <d v="2014-01-22T13:12:53"/>
        <d v="2014-01-14T18:55:58"/>
        <d v="2014-01-15T04:27:24"/>
        <d v="2014-01-14T20:25:49"/>
        <d v="2014-01-14T16:39:07"/>
        <d v="2014-01-14T14:11:25"/>
        <d v="2014-01-14T17:08:33"/>
        <d v="2014-01-18T04:20:19"/>
        <d v="2014-01-17T15:47:25"/>
        <d v="2014-02-07T19:47:44"/>
        <d v="2014-01-21T19:01:03"/>
        <d v="2014-01-31T06:12:49"/>
        <d v="2014-01-16T02:10:54"/>
        <d v="2014-01-18T18:47:24"/>
        <d v="2014-01-15T17:09:55"/>
        <d v="2014-01-18T15:02:00"/>
        <d v="2014-01-18T19:39:46"/>
        <d v="2014-01-19T09:41:13"/>
        <d v="2014-01-18T12:45:35"/>
        <d v="2014-01-17T22:25:20"/>
        <d v="2014-02-01T20:44:04"/>
        <d v="2014-01-16T10:59:00"/>
        <d v="2014-01-17T17:34:11"/>
        <d v="2014-02-01T16:19:02"/>
        <d v="2014-01-17T21:25:44"/>
        <d v="2014-01-18T14:30:22"/>
        <d v="2014-01-16T14:46:46"/>
        <d v="2014-01-16T15:36:30"/>
        <d v="2014-01-16T17:00:20"/>
        <d v="2014-01-18T21:17:48"/>
        <d v="2014-01-17T19:16:59"/>
        <d v="2014-02-01T12:45:57"/>
        <d v="2014-01-18T16:49:37"/>
        <d v="2014-01-17T19:44:08"/>
        <d v="2014-01-18T15:10:52"/>
        <d v="2014-01-17T12:52:46"/>
        <d v="2014-01-18T18:53:11"/>
        <d v="2014-01-17T22:28:52"/>
        <d v="2014-01-18T22:14:25"/>
        <d v="2014-01-17T18:43:11"/>
        <d v="2014-01-17T21:08:49"/>
        <d v="2014-02-01T14:14:56"/>
        <d v="2014-01-17T17:48:10"/>
        <d v="2014-01-17T18:56:10"/>
        <d v="2014-01-18T08:20:54"/>
        <d v="2014-01-17T17:20:07"/>
        <d v="2014-01-17T18:15:35"/>
        <d v="2014-01-17T21:07:56"/>
        <d v="2014-01-17T20:53:22"/>
        <d v="2014-01-18T18:52:01"/>
        <d v="2014-01-18T14:57:38"/>
        <d v="2014-01-17T22:22:51"/>
        <d v="2014-01-18T00:56:13"/>
        <d v="2014-01-18T11:29:53"/>
        <d v="2014-01-17T19:56:21"/>
        <d v="2014-01-17T20:20:13"/>
        <d v="2014-01-17T20:07:06"/>
        <d v="2014-01-17T21:01:26"/>
        <d v="2014-01-17T21:54:20"/>
        <d v="2014-01-18T14:45:30"/>
        <d v="2014-01-18T01:52:09"/>
        <d v="2014-01-18T15:47:52"/>
        <d v="2014-01-19T03:00:54"/>
        <d v="2014-01-17T23:41:15"/>
        <d v="2014-01-18T02:24:01"/>
        <d v="2014-01-18T17:34:27"/>
        <d v="2014-01-18T05:01:33"/>
        <d v="2014-01-17T22:37:18"/>
        <d v="2014-01-18T00:24:49"/>
        <d v="2014-01-18T01:03:47"/>
        <d v="2014-01-18T03:18:13"/>
        <d v="2014-01-18T08:49:02"/>
        <d v="2014-01-18T06:40:42"/>
        <d v="2014-01-19T07:57:30"/>
        <d v="2014-01-19T07:18:11"/>
        <d v="2014-01-19T07:30:19"/>
        <d v="2014-01-19T10:17:17"/>
        <d v="2014-01-19T09:59:32"/>
        <d v="2014-01-31T06:59:10"/>
        <d v="2014-01-20T23:03:54"/>
        <d v="2014-01-20T09:36:24"/>
        <d v="2014-01-22T11:41:49"/>
        <d v="2014-01-20T15:27:23"/>
        <d v="2014-01-20T09:56:37"/>
        <d v="2014-01-20T12:49:30"/>
        <d v="2014-01-20T19:09:31"/>
        <d v="2014-01-20T07:34:23"/>
        <d v="2014-01-21T05:52:50"/>
        <d v="2014-01-21T10:54:25"/>
        <d v="2014-01-23T03:37:25"/>
        <d v="2014-01-22T19:47:23"/>
        <d v="2014-01-22T21:42:24"/>
        <d v="2014-01-21T07:19:32"/>
        <d v="2014-01-25T21:12:42"/>
        <d v="2014-01-23T09:50:02"/>
        <d v="2014-01-21T08:07:23"/>
        <d v="2014-01-22T19:03:59"/>
        <d v="2014-01-22T15:18:18"/>
        <d v="2014-01-22T22:10:12"/>
        <d v="2014-01-21T19:42:18"/>
        <d v="2014-01-22T13:51:20"/>
        <d v="2014-01-22T16:37:55"/>
        <d v="2014-01-22T17:25:35"/>
        <d v="2014-01-22T19:41:07"/>
        <d v="2014-01-22T21:20:06"/>
        <d v="2014-01-23T06:07:06"/>
        <d v="2014-01-22T15:05:52"/>
        <d v="2014-01-22T14:56:34"/>
        <d v="2014-01-31T04:41:41"/>
        <d v="2014-01-22T13:40:25"/>
        <d v="2014-01-21T22:14:30"/>
        <d v="2014-01-22T23:54:20"/>
        <d v="2014-01-22T16:55:43"/>
        <d v="2014-01-22T18:12:19"/>
        <d v="2014-01-22T20:48:44"/>
        <d v="2014-01-22T19:09:36"/>
        <d v="2014-01-22T21:45:53"/>
        <d v="2014-01-23T05:17:37"/>
        <d v="2014-01-23T07:49:54"/>
        <d v="2014-01-23T00:18:07"/>
        <d v="2014-01-23T05:17:18"/>
        <d v="2014-01-22T22:24:46"/>
        <d v="2014-01-23T05:21:16"/>
        <d v="2014-01-24T05:15:46"/>
        <d v="2014-01-23T11:43:07"/>
        <d v="2014-01-23T05:13:26"/>
        <d v="2014-01-23T15:30:19"/>
        <d v="2014-01-23T10:56:09"/>
        <d v="2014-01-23T19:46:33"/>
        <d v="2014-01-23T16:37:35"/>
        <d v="2014-01-23T17:21:14"/>
        <d v="2014-01-23T18:12:17"/>
        <d v="2014-01-23T16:27:39"/>
        <d v="2014-01-23T21:39:09"/>
        <d v="2014-01-24T00:03:01"/>
        <d v="2014-02-03T05:31:05"/>
        <d v="2014-01-23T19:04:03"/>
        <d v="2014-01-23T19:29:45"/>
        <d v="2014-01-23T21:51:47"/>
        <d v="2014-01-23T22:21:21"/>
        <d v="2014-01-24T02:53:40"/>
        <d v="2014-01-25T23:29:31"/>
        <d v="2014-01-24T18:41:00"/>
        <d v="2014-01-24T23:44:09"/>
        <d v="2014-01-24T20:01:27"/>
        <d v="2014-01-24T21:03:58"/>
        <d v="2014-01-24T18:48:56"/>
        <d v="2014-01-25T00:41:43"/>
        <d v="2014-01-26T16:22:00"/>
        <d v="2014-01-25T15:27:41"/>
        <d v="2014-01-24T23:39:22"/>
        <d v="2014-01-25T17:41:44"/>
        <d v="2014-01-25T01:37:07"/>
        <d v="2014-01-25T04:00:49"/>
        <d v="2014-01-25T03:53:19"/>
        <d v="2014-01-25T00:37:44"/>
        <d v="2014-01-25T00:32:42"/>
        <d v="2014-01-25T03:22:17"/>
        <d v="2014-01-25T02:10:25"/>
        <d v="2014-01-25T09:05:48"/>
        <d v="2014-01-25T07:39:11"/>
        <d v="2014-01-25T09:20:54"/>
        <d v="2014-01-25T02:45:29"/>
        <d v="2014-01-25T09:12:28"/>
        <d v="2014-01-25T18:45:51"/>
        <d v="2014-01-25T19:25:12"/>
        <d v="2014-01-25T20:19:45"/>
        <d v="2014-01-25T21:04:03"/>
        <d v="2014-01-27T03:44:48"/>
        <d v="2014-01-27T06:35:13"/>
        <d v="2014-01-27T12:23:42"/>
        <d v="2014-01-27T10:34:45"/>
        <d v="2014-01-27T13:31:07"/>
        <d v="2014-01-27T12:50:25"/>
        <d v="2014-01-27T07:40:02"/>
        <d v="2014-01-27T19:06:24"/>
        <d v="2014-01-27T17:58:15"/>
        <d v="2014-01-29T14:16:17"/>
        <d v="2014-01-28T00:39:09"/>
        <d v="2014-01-29T14:21:35"/>
        <d v="2014-01-27T19:52:06"/>
        <d v="2014-01-28T00:12:11"/>
        <d v="2014-01-27T22:29:24"/>
        <d v="2014-01-27T21:12:47"/>
        <d v="2014-01-27T23:03:36"/>
        <d v="2014-01-27T21:24:34"/>
        <d v="2014-01-28T03:25:33"/>
        <d v="2014-01-28T06:35:28"/>
        <d v="2014-01-28T21:32:32"/>
        <d v="2014-01-29T07:00:09"/>
        <d v="2014-01-28T07:16:13"/>
        <d v="2014-01-28T08:13:35"/>
        <d v="2014-01-29T00:41:37"/>
        <d v="2014-01-29T00:43:48"/>
        <d v="2014-01-07T18:31:44"/>
        <d v="2014-01-08T14:46:33"/>
        <d v="2014-01-08T05:00:21"/>
        <d v="2014-01-11T13:27:49"/>
        <d v="2014-02-04T05:40:55"/>
        <d v="2014-01-09T15:30:44"/>
        <d v="2014-01-09T18:24:32"/>
        <d v="2014-01-09T18:39:16"/>
        <d v="2014-01-11T21:25:07"/>
        <d v="2014-01-13T12:50:02"/>
        <d v="2014-01-10T19:47:27"/>
        <d v="2014-01-14T14:37:48"/>
        <d v="2014-01-13T01:00:16"/>
        <d v="2014-01-10T20:56:05"/>
        <d v="2014-01-12T23:22:08"/>
        <d v="2014-01-15T12:39:35"/>
        <d v="2014-01-18T08:27:31"/>
        <d v="2014-01-13T21:32:21"/>
        <d v="2014-01-14T15:13:34"/>
        <d v="2014-01-15T05:52:06"/>
        <d v="2014-01-13T15:31:39"/>
        <d v="2014-01-11T19:13:51"/>
        <d v="2014-01-12T12:57:06"/>
        <d v="2014-01-14T15:26:24"/>
        <d v="2014-01-12T05:22:06"/>
        <d v="2014-01-10T22:23:43"/>
        <d v="2014-02-01T16:53:15"/>
        <d v="2014-01-16T19:37:47"/>
        <d v="2014-01-17T13:57:54"/>
        <d v="2014-01-12T02:08:47"/>
        <d v="2014-01-18T09:34:26"/>
        <d v="2014-01-18T13:28:55"/>
        <d v="2014-01-12T00:57:18"/>
        <d v="2014-01-12T20:00:21"/>
        <d v="2014-01-12T04:09:51"/>
        <d v="2014-01-13T19:16:15"/>
        <d v="2014-01-14T06:19:14"/>
        <d v="2014-01-15T22:48:43"/>
        <d v="2014-01-16T11:19:39"/>
        <d v="2014-01-21T16:39:36"/>
        <d v="2014-01-23T16:15:02"/>
        <d v="2014-01-23T16:12:34"/>
        <d v="2014-01-25T19:06:42"/>
        <d v="2014-01-25T19:55:59"/>
        <d v="2014-01-26T18:17:37"/>
        <d v="2014-01-03T18:34:17"/>
        <d v="2014-01-04T02:25:50"/>
        <d v="2014-01-14T19:18:38"/>
        <d v="2014-01-15T00:33:39"/>
        <d v="2014-01-09T08:50:11"/>
        <d v="2014-01-05T22:03:08"/>
        <d v="2014-01-05T10:11:35"/>
        <d v="2014-01-30T03:56:08"/>
        <d v="2014-01-29T18:55:12"/>
        <d v="2014-01-18T16:02:12"/>
        <d v="2014-01-02T17:48:47"/>
        <d v="2014-01-02T17:14:02"/>
        <d v="2014-01-02T19:51:06"/>
        <d v="2014-01-02T19:14:49"/>
        <d v="2014-01-02T22:34:57"/>
        <d v="2014-01-02T20:49:09"/>
        <d v="2014-01-02T22:03:20"/>
        <d v="2014-01-03T00:05:51"/>
        <d v="2014-01-03T19:27:50"/>
        <d v="2014-01-03T15:31:48"/>
        <d v="2014-01-05T16:19:22"/>
        <d v="2014-01-03T20:58:57"/>
        <d v="2014-01-03T19:07:21"/>
        <d v="2014-01-03T21:29:43"/>
        <d v="2014-01-18T21:35:17"/>
        <d v="2014-01-29T20:56:42"/>
        <d v="2014-01-15T17:24:58"/>
        <d v="2014-01-03T23:24:29"/>
        <d v="2014-01-05T21:36:51"/>
        <d v="2014-01-06T02:03:55"/>
        <d v="2014-01-06T02:13:20"/>
        <d v="2014-01-04T20:35:31"/>
        <d v="2014-01-04T18:58:07"/>
        <d v="2014-01-05T06:22:17"/>
        <d v="2014-01-05T05:53:52"/>
        <d v="2014-01-06T03:45:29"/>
        <d v="2014-01-05T20:04:47"/>
        <d v="2014-01-24T01:59:11"/>
        <d v="2014-01-09T02:43:48"/>
        <d v="2014-01-06T06:07:23"/>
        <d v="2014-01-29T23:59:17"/>
        <d v="2014-01-20T18:47:30"/>
        <d v="2014-01-18T13:55:17"/>
        <d v="2014-01-23T20:02:05"/>
        <d v="2014-01-07T11:58:13"/>
        <d v="2014-01-06T14:15:09"/>
        <d v="2014-01-17T20:25:13"/>
        <d v="2014-01-07T16:55:42"/>
        <d v="2014-01-08T12:08:14"/>
        <d v="2014-01-08T00:06:04"/>
        <d v="2014-01-10T15:51:16"/>
        <d v="2014-01-15T04:59:08"/>
        <d v="2014-01-09T00:00:01"/>
        <d v="2014-01-08T20:24:50"/>
        <d v="2014-01-08T19:54:00"/>
        <d v="2014-01-08T20:15:25"/>
        <d v="2014-01-08T22:29:19"/>
        <d v="2014-01-18T02:46:59"/>
        <d v="2014-01-29T15:03:41"/>
        <d v="2014-01-10T01:18:58"/>
        <d v="2014-01-22T19:36:39"/>
        <d v="2014-02-04T16:48:55"/>
        <d v="2014-01-17T17:59:21"/>
        <d v="2014-01-10T02:04:47"/>
        <d v="2014-01-10T17:30:33"/>
        <d v="2014-02-01T10:22:49"/>
        <d v="2014-01-20T03:55:43"/>
        <d v="2014-02-06T19:28:52"/>
        <d v="2014-01-17T15:25:53"/>
        <d v="2014-01-10T21:20:26"/>
        <d v="2014-01-14T03:32:54"/>
        <d v="2014-01-10T22:27:02"/>
        <d v="2014-01-17T04:36:06"/>
        <d v="2014-01-21T16:21:43"/>
        <d v="2014-01-17T23:06:47"/>
        <d v="2014-01-12T15:10:40"/>
        <d v="2014-01-12T19:45:52"/>
        <d v="2014-02-10T01:19:15"/>
        <d v="2014-01-14T21:27:28"/>
        <d v="2014-01-23T18:02:36"/>
        <d v="2014-03-08T16:25:49"/>
        <d v="2014-01-23T13:57:57"/>
        <d v="2014-01-11T23:39:27"/>
        <d v="2014-01-22T17:00:54"/>
        <d v="2014-02-10T14:16:43"/>
        <d v="2014-02-10T19:44:36"/>
        <d v="2014-01-17T14:49:21"/>
        <d v="2014-02-10T17:22:35"/>
        <d v="2014-01-24T02:05:05"/>
        <d v="2014-02-10T19:15:08"/>
        <d v="2014-01-21T22:11:27"/>
        <d v="2014-02-10T17:08:30"/>
        <d v="2014-01-12T17:54:07"/>
        <d v="2014-01-14T17:25:17"/>
        <d v="2014-02-10T16:20:17"/>
        <d v="2014-01-20T11:59:50"/>
        <d v="2014-02-02T07:37:56"/>
        <d v="2014-01-13T19:26:07"/>
        <d v="2014-01-18T17:16:53"/>
        <d v="2014-02-10T15:47:36"/>
        <d v="2014-01-18T16:26:04"/>
        <d v="2014-01-26T03:16:30"/>
        <d v="2014-01-21T18:33:54"/>
        <d v="2014-01-23T20:23:25"/>
        <d v="2014-01-24T13:33:06"/>
        <d v="2014-01-19T05:02:03"/>
        <d v="2014-01-20T01:04:53"/>
        <d v="2014-01-27T20:58:07"/>
        <d v="2014-01-16T22:49:15"/>
        <d v="2014-01-16T05:31:13"/>
        <d v="2014-01-18T21:47:10"/>
        <d v="2014-01-30T03:49:26"/>
        <d v="2014-01-18T15:29:34"/>
        <d v="2014-02-10T23:46:59"/>
        <d v="2014-02-11T12:15:01"/>
        <d v="2014-01-13T18:46:15"/>
        <d v="2014-01-29T22:50:40"/>
        <d v="2014-01-13T21:27:32"/>
        <d v="2014-01-18T00:03:47"/>
        <d v="2014-01-13T21:03:37"/>
        <d v="2014-01-17T08:06:20"/>
        <d v="2014-01-21T06:03:33"/>
        <d v="2014-02-03T17:24:49"/>
        <d v="2014-02-10T17:20:15"/>
        <d v="2014-01-16T13:51:24"/>
        <d v="2014-01-17T09:33:32"/>
        <d v="2014-02-03T17:43:55"/>
        <d v="2014-02-10T01:37:27"/>
        <d v="2014-01-29T20:35:21"/>
        <d v="2014-01-17T19:39:20"/>
        <d v="2014-01-15T02:08:16"/>
        <d v="2014-01-15T02:24:05"/>
        <d v="2014-01-15T19:07:47"/>
        <d v="2014-01-15T01:08:44"/>
        <d v="2014-01-15T00:53:54"/>
        <d v="2014-02-11T12:59:48"/>
        <d v="2014-01-16T00:47:07"/>
        <d v="2014-01-15T22:14:34"/>
        <d v="2014-01-16T00:03:28"/>
        <d v="2014-01-15T19:59:44"/>
        <d v="2014-01-15T22:13:55"/>
        <d v="2014-01-18T19:36:15"/>
        <d v="2014-01-25T20:37:47"/>
        <d v="2014-01-22T22:14:58"/>
        <d v="2014-02-06T20:09:30"/>
        <d v="2014-01-16T01:59:01"/>
        <d v="2014-01-16T01:00:44"/>
        <d v="2014-02-11T17:19:41"/>
        <d v="2014-01-17T11:02:56"/>
        <d v="2014-01-16T16:57:30"/>
        <d v="2014-01-16T18:41:55"/>
        <d v="2014-01-16T21:47:27"/>
        <d v="2014-02-12T01:09:25"/>
        <d v="2014-01-18T14:10:05"/>
        <d v="2014-01-17T17:46:29"/>
        <d v="2014-01-17T13:46:23"/>
        <d v="2014-01-18T06:13:12"/>
        <d v="2014-01-18T05:55:45"/>
        <d v="2014-01-18T16:51:26"/>
        <d v="2014-02-16T16:27:07"/>
        <d v="2014-01-18T23:43:06"/>
        <d v="2014-01-18T04:23:26"/>
        <d v="2014-02-13T23:14:59"/>
        <d v="2014-01-21T20:16:21"/>
        <d v="2014-01-18T12:22:48"/>
        <d v="2014-01-18T13:43:05"/>
        <d v="2014-01-18T16:49:07"/>
        <d v="2014-01-18T17:58:55"/>
        <d v="2014-01-19T01:18:03"/>
        <d v="2014-01-22T14:06:01"/>
        <d v="2014-01-19T14:26:29"/>
        <d v="2014-01-19T08:34:16"/>
        <d v="2014-01-19T03:30:17"/>
        <d v="2014-01-19T03:20:47"/>
        <d v="2014-02-13T20:43:26"/>
        <d v="2014-01-19T17:22:44"/>
        <d v="2014-01-19T18:51:04"/>
        <d v="2014-01-19T21:48:00"/>
        <d v="2014-01-19T19:23:57"/>
        <d v="2014-01-23T11:43:06"/>
        <d v="2014-02-17T17:45:13"/>
        <d v="2014-01-31T11:38:44"/>
        <d v="2014-02-18T01:31:24"/>
        <d v="2014-01-19T23:55:53"/>
        <d v="2014-01-20T08:04:22"/>
        <d v="2014-01-21T13:21:56"/>
        <d v="2014-01-22T02:47:41"/>
        <d v="2014-01-22T03:14:37"/>
        <d v="2014-01-20T17:40:42"/>
        <d v="2014-02-19T10:58:05"/>
        <d v="2014-01-20T17:59:04"/>
        <d v="2014-02-16T18:06:49"/>
        <d v="2014-01-24T01:45:58"/>
        <d v="2014-01-21T19:24:55"/>
        <d v="2014-02-18T16:42:48"/>
        <d v="2014-02-18T18:04:54"/>
        <d v="2014-01-20T21:36:41"/>
        <d v="2014-01-20T19:56:14"/>
        <d v="2014-02-17T20:43:35"/>
        <d v="2014-01-24T07:36:05"/>
        <d v="2014-01-22T18:42:10"/>
        <d v="2014-02-18T02:37:50"/>
        <d v="2014-01-24T18:07:04"/>
        <d v="2014-02-08T17:55:07"/>
        <d v="2014-02-19T13:14:21"/>
        <d v="2014-01-22T19:11:00"/>
        <d v="2014-01-22T15:02:12"/>
        <d v="2014-01-22T19:05:57"/>
        <d v="2014-01-20T23:59:17"/>
        <d v="2014-01-21T01:14:19"/>
        <d v="2014-02-18T13:23:05"/>
        <d v="2014-01-23T00:57:20"/>
        <d v="2014-01-20T21:22:58"/>
        <d v="2014-01-21T20:36:46"/>
        <d v="2014-02-17T18:38:16"/>
        <d v="2014-01-21T15:03:02"/>
        <d v="2014-01-22T18:09:24"/>
        <d v="2014-01-21T14:57:03"/>
        <d v="2014-01-21T15:03:03"/>
        <d v="2014-01-22T02:57:57"/>
        <d v="2014-01-21T17:59:23"/>
        <d v="2014-01-22T16:35:52"/>
        <d v="2014-01-21T16:49:57"/>
        <d v="2014-01-21T20:20:43"/>
        <d v="2014-02-18T15:59:01"/>
        <d v="2014-01-22T16:47:22"/>
        <d v="2014-01-21T19:43:09"/>
        <d v="2014-01-21T20:23:59"/>
        <d v="2014-01-22T17:57:10"/>
        <d v="2014-01-24T23:14:41"/>
        <d v="2014-01-23T05:09:48"/>
        <d v="2014-02-21T21:45:38"/>
        <d v="2014-01-25T21:13:12"/>
        <d v="2014-02-24T14:27:31"/>
        <d v="2014-01-24T05:31:46"/>
        <d v="2014-01-26T00:23:43"/>
        <d v="2014-01-24T06:10:47"/>
        <d v="2014-01-24T06:10:57"/>
        <d v="2014-01-24T12:16:42"/>
        <d v="2014-01-24T12:10:09"/>
        <d v="2014-01-28T20:49:06"/>
        <d v="2014-01-24T13:07:46"/>
        <d v="2014-01-24T13:32:42"/>
        <d v="2014-01-24T20:27:05"/>
        <d v="2014-01-24T18:56:08"/>
        <d v="2014-01-25T00:10:22"/>
        <d v="2014-01-24T20:42:06"/>
        <d v="2014-01-24T21:39:53"/>
        <d v="2014-01-24T22:45:46"/>
        <d v="2014-01-24T20:38:59"/>
        <d v="2014-01-25T06:12:29"/>
        <d v="2014-02-22T05:51:58"/>
        <d v="2014-01-24T21:24:23"/>
        <d v="2014-01-26T16:51:01"/>
        <d v="2014-01-30T00:31:06"/>
        <d v="2014-02-22T20:49:09"/>
        <d v="2014-01-25T06:01:42"/>
        <d v="2014-01-30T14:19:03"/>
        <d v="2014-01-26T22:38:18"/>
        <d v="2014-01-27T02:15:27"/>
        <d v="2014-01-30T15:27:11"/>
        <d v="2014-01-26T22:14:47"/>
        <d v="2014-02-25T01:19:22"/>
        <d v="2014-01-27T00:18:09"/>
        <d v="2014-02-14T03:48:52"/>
        <d v="2014-01-27T03:55:02"/>
        <d v="2014-02-25T00:54:07"/>
        <d v="2014-02-25T04:53:05"/>
        <d v="2014-01-27T14:36:44"/>
        <d v="2014-01-27T17:20:13"/>
        <d v="2014-02-14T01:07:14"/>
        <d v="2014-01-27T17:58:29"/>
        <d v="2014-01-27T19:32:57"/>
        <d v="2014-01-27T17:40:33"/>
        <d v="2014-01-27T22:22:53"/>
        <d v="2014-02-24T21:34:13"/>
        <d v="2014-01-29T16:51:32"/>
        <d v="2014-01-29T10:44:54"/>
        <d v="2014-01-28T18:17:59"/>
        <d v="2014-01-31T12:54:45"/>
        <d v="2014-01-28T21:56:00"/>
        <d v="2014-01-29T04:26:02"/>
        <d v="2014-02-21T20:01:05"/>
        <d v="2014-02-25T14:47:55"/>
        <d v="2014-02-25T15:01:00"/>
        <d v="2014-02-25T13:45:31"/>
        <d v="2014-01-31T23:35:44"/>
        <d v="2014-02-03T00:26:10"/>
        <d v="2014-01-29T23:26:39"/>
        <d v="2014-01-28T04:27:49"/>
        <d v="2014-01-29T18:50:35"/>
        <d v="2014-02-25T17:31:21"/>
        <d v="2014-02-27T14:50:56"/>
        <d v="2014-02-24T23:47:26"/>
        <d v="2014-01-30T22:06:52"/>
        <d v="2014-02-25T19:52:12"/>
        <d v="2014-01-31T07:28:07"/>
        <d v="2014-01-31T10:10:29"/>
        <d v="2014-01-31T13:13:48"/>
        <d v="2014-01-31T08:26:28"/>
        <d v="2014-01-31T11:05:00"/>
        <d v="2014-01-31T12:45:48"/>
        <d v="2014-01-31T14:50:41"/>
        <d v="2014-01-31T19:03:55"/>
        <d v="2014-02-01T00:45:51"/>
        <d v="2014-01-31T22:17:43"/>
        <d v="2014-01-31T23:29:59"/>
        <d v="2014-02-01T01:16:52"/>
        <d v="2014-02-02T14:21:33"/>
        <d v="2014-02-03T07:25:54"/>
        <d v="2014-01-31T23:11:58"/>
        <d v="2014-02-01T06:18:26"/>
        <d v="2014-02-01T08:30:23"/>
        <d v="2014-02-01T15:34:01"/>
        <d v="2014-02-01T14:34:34"/>
        <d v="2014-01-26T00:17:41"/>
        <d v="2014-01-26T00:10:38"/>
        <d v="2014-01-30T14:15:35"/>
        <d v="2014-02-01T08:04:22"/>
        <d v="2014-01-28T05:53:52"/>
        <d v="2014-01-28T10:31:33"/>
        <d v="2014-01-20T07:27:04"/>
        <d v="2014-01-17T00:46:34"/>
        <d v="2014-01-18T02:00:21"/>
        <d v="2014-01-20T16:41:14"/>
        <d v="2014-01-18T14:14:09"/>
        <d v="2014-01-17T20:03:10"/>
        <d v="2014-01-17T18:54:14"/>
        <d v="2014-01-18T17:30:08"/>
        <d v="2014-01-19T22:40:05"/>
        <d v="2014-01-19T01:56:11"/>
        <d v="2014-01-20T14:53:28"/>
        <d v="2014-02-02T07:48:45"/>
        <d v="2014-01-19T16:48:55"/>
        <d v="2014-01-20T13:55:57"/>
        <d v="2014-01-23T11:12:17"/>
        <d v="2014-01-22T22:14:16"/>
        <d v="2014-01-23T06:57:54"/>
        <d v="2014-01-23T20:37:30"/>
        <d v="2014-01-26T15:44:31"/>
        <d v="2014-01-27T02:55:47"/>
        <d v="2014-01-25T15:27:20"/>
        <d v="2014-01-29T15:43:37"/>
        <d v="2014-02-17T17:49:06"/>
        <d v="2014-01-29T16:22:55"/>
        <d v="2014-01-29T19:15:09"/>
        <d v="2014-01-28T11:35:28"/>
        <d v="2014-01-09T22:27:51"/>
        <d v="2014-01-17T15:25:11"/>
        <d v="2014-01-27T22:39:35"/>
        <d v="2014-02-17T21:23:17"/>
        <d v="2014-02-01T22:13:11"/>
        <d v="2014-01-03T13:16:01"/>
        <d v="2014-01-05T17:29:02"/>
        <d v="2014-01-17T17:51:33"/>
        <d v="2014-01-13T13:20:51"/>
        <d v="2014-01-08T03:30:33"/>
        <d v="2014-01-14T15:50:25"/>
        <d v="2014-01-05T18:30:38"/>
        <d v="2014-01-06T20:46:03"/>
        <d v="2014-01-04T20:36:12"/>
        <d v="2014-01-04T17:12:48"/>
        <d v="2014-01-04T19:26:59"/>
        <d v="2014-01-15T05:32:16"/>
        <d v="2014-01-18T14:01:12"/>
        <d v="2014-01-13T11:10:18"/>
        <d v="2014-01-19T19:26:10"/>
        <d v="2014-01-09T06:31:27"/>
        <d v="2014-01-19T20:47:53"/>
        <d v="2014-01-07T09:35:48"/>
        <d v="2014-01-08T09:57:38"/>
        <d v="2014-01-08T23:25:40"/>
        <d v="2014-01-09T09:30:41"/>
        <d v="2014-01-10T00:54:12"/>
        <d v="2014-01-08T21:51:08"/>
        <d v="2014-01-09T18:38:28"/>
        <d v="2014-01-09T20:48:55"/>
        <d v="2014-01-08T15:28:51"/>
        <d v="2014-01-11T14:46:14"/>
        <d v="2014-01-19T13:05:29"/>
        <d v="2014-01-22T04:23:20"/>
        <d v="2014-01-22T23:08:34"/>
        <d v="2014-01-20T19:50:43"/>
        <d v="2014-01-10T22:55:15"/>
        <d v="2014-01-10T01:34:01"/>
        <d v="2014-01-17T16:44:25"/>
        <d v="2014-01-14T21:53:38"/>
        <d v="2014-01-15T18:47:29"/>
        <d v="2014-01-17T18:16:53"/>
        <d v="2014-01-22T14:00:04"/>
        <d v="2014-02-05T18:14:13"/>
        <d v="2014-01-09T03:08:52"/>
        <d v="2014-01-17T16:02:41"/>
        <d v="2014-01-22T17:52:21"/>
        <d v="2014-01-11T16:46:45"/>
        <d v="2014-02-07T23:10:11"/>
        <d v="2014-01-22T13:32:59"/>
        <d v="2014-01-29T15:56:33"/>
        <d v="2014-01-09T22:49:35"/>
        <d v="2014-01-15T05:32:17"/>
        <d v="2014-01-11T21:34:55"/>
        <d v="2014-01-13T16:30:39"/>
        <d v="2014-01-16T12:33:08"/>
        <d v="2014-01-09T01:12:41"/>
        <d v="2014-01-18T00:57:31"/>
        <d v="2014-01-13T15:32:50"/>
        <d v="2014-01-18T04:00:12"/>
        <d v="2014-01-13T18:29:48"/>
        <d v="2014-01-16T21:18:24"/>
        <d v="2014-01-18T00:32:49"/>
        <d v="2014-01-12T18:44:52"/>
        <d v="2014-01-10T01:11:07"/>
        <d v="2014-01-09T15:27:30"/>
        <d v="2014-01-09T21:31:07"/>
        <d v="2014-02-08T21:24:29"/>
        <d v="2014-01-18T01:12:38"/>
        <d v="2014-01-24T14:12:38"/>
        <d v="2014-01-10T11:16:17"/>
        <d v="2014-01-10T13:42:46"/>
        <d v="2014-01-10T11:16:18"/>
        <d v="2014-01-10T11:18:33"/>
        <d v="2014-01-11T03:36:55"/>
        <d v="2014-01-10T16:38:03"/>
        <d v="2014-02-04T22:52:39"/>
        <d v="2014-01-18T18:21:09"/>
        <d v="2014-02-09T14:09:34"/>
        <d v="2014-02-04T13:13:49"/>
        <d v="2014-01-15T02:12:46"/>
        <d v="2014-01-13T09:44:08"/>
        <d v="2014-01-17T13:30:42"/>
        <d v="2014-01-14T08:38:52"/>
        <d v="2014-01-17T16:27:55"/>
        <d v="2014-01-18T00:18:06"/>
        <d v="2014-01-15T15:37:06"/>
        <d v="2014-01-18T15:09:27"/>
        <d v="2014-01-18T14:58:00"/>
        <d v="2014-01-17T17:32:25"/>
        <d v="2014-01-16T20:27:15"/>
        <d v="2014-01-18T16:49:08"/>
        <d v="2014-01-18T13:09:40"/>
        <d v="2014-01-17T20:52:51"/>
        <d v="2014-01-18T17:34:25"/>
        <d v="2014-01-18T18:42:22"/>
        <d v="2014-01-19T04:21:38"/>
        <d v="2014-01-18T18:53:47"/>
        <d v="2014-01-18T21:18:10"/>
        <d v="2014-01-20T15:20:12"/>
        <d v="2014-02-12T15:03:06"/>
        <d v="2014-01-22T00:12:51"/>
        <d v="2014-01-19T16:31:47"/>
        <d v="2014-02-14T16:50:44"/>
        <d v="2014-02-14T20:49:53"/>
        <d v="2014-01-18T18:17:42"/>
        <d v="2014-02-14T05:22:57"/>
        <d v="2014-01-19T01:56:10"/>
        <d v="2014-01-31T16:26:24"/>
        <d v="2014-01-16T14:14:26"/>
        <d v="2014-01-16T14:48:21"/>
        <d v="2014-01-18T00:25:42"/>
        <d v="2014-01-18T00:38:48"/>
        <d v="2014-01-18T00:59:58"/>
        <d v="2014-01-17T14:30:34"/>
        <d v="2014-01-18T13:41:47"/>
        <d v="2014-01-18T01:41:48"/>
        <d v="2014-01-18T02:23:19"/>
        <d v="2014-01-19T19:15:35"/>
        <d v="2014-02-15T14:08:55"/>
        <d v="2014-01-20T15:33:32"/>
        <d v="2014-02-15T17:45:14"/>
        <d v="2014-01-22T15:17:02"/>
        <d v="2014-01-22T21:06:39"/>
        <d v="2014-01-22T17:16:24"/>
        <d v="2014-02-12T10:48:34"/>
        <d v="2014-01-22T21:34:48"/>
        <d v="2014-01-19T11:27:40"/>
        <d v="2014-01-30T15:50:55"/>
        <d v="2014-01-17T15:12:25"/>
        <d v="2014-02-16T00:06:32"/>
        <d v="2014-02-21T02:31:20"/>
        <d v="2014-01-25T13:24:23"/>
        <d v="2014-01-29T22:17:36"/>
        <d v="2014-01-28T20:47:53"/>
        <d v="2014-01-18T11:11:09"/>
        <d v="2014-01-20T17:37:18"/>
        <d v="2014-02-14T13:25:06"/>
        <d v="2014-01-21T10:20:30"/>
        <d v="2014-01-19T02:08:41"/>
        <d v="2014-02-21T02:31:21"/>
        <d v="2014-01-19T07:25:05"/>
        <d v="2014-01-19T04:12:13"/>
        <d v="2014-01-18T11:43:50"/>
        <d v="2014-02-02T00:08:19"/>
        <d v="2014-01-31T23:18:08"/>
        <d v="2014-01-18T16:45:09"/>
        <d v="2014-01-21T18:42:46"/>
        <d v="2014-02-17T14:02:09"/>
        <d v="2014-01-21T02:13:14"/>
        <d v="2014-01-18T21:50:25"/>
        <d v="2014-01-19T00:06:57"/>
        <d v="2014-02-18T14:37:00"/>
        <d v="2014-01-20T19:27:52"/>
        <d v="2014-01-22T16:50:08"/>
        <d v="2014-01-22T15:28:08"/>
        <d v="2014-02-17T18:13:11"/>
        <d v="2014-01-19T23:42:21"/>
        <d v="2014-02-18T00:18:42"/>
        <d v="2014-01-20T07:25:44"/>
        <d v="2014-01-20T13:12:19"/>
        <d v="2014-01-20T17:16:37"/>
        <d v="2014-01-23T20:30:57"/>
        <d v="2014-01-19T16:28:46"/>
        <d v="2014-01-19T16:28:47"/>
        <d v="2014-01-20T22:50:19"/>
        <d v="2014-01-22T09:19:44"/>
        <d v="2014-01-20T21:52:16"/>
        <d v="2014-01-22T16:04:30"/>
        <d v="2014-01-21T04:09:50"/>
        <d v="2014-01-22T14:49:54"/>
        <d v="2014-01-21T15:35:55"/>
        <d v="2014-01-22T15:02:29"/>
        <d v="2014-01-20T23:31:49"/>
        <d v="2014-01-21T03:03:20"/>
        <d v="2014-01-23T04:54:03"/>
        <d v="2014-01-22T18:23:13"/>
        <d v="2014-02-17T01:23:38"/>
        <d v="2014-01-21T19:32:47"/>
        <d v="2014-01-23T01:18:48"/>
        <d v="2014-01-22T22:08:47"/>
        <d v="2014-01-22T20:37:20"/>
        <d v="2014-01-31T06:35:56"/>
        <d v="2014-01-21T22:39:33"/>
        <d v="2014-01-23T08:38:12"/>
        <d v="2014-01-22T19:45:55"/>
        <d v="2014-01-22T13:26:07"/>
        <d v="2014-01-21T21:40:32"/>
        <d v="2014-01-22T16:53:20"/>
        <d v="2014-01-22T15:03:10"/>
        <d v="2014-01-22T14:37:31"/>
        <d v="2014-01-22T20:44:26"/>
        <d v="2014-01-22T16:50:16"/>
        <d v="2014-01-29T20:20:39"/>
        <d v="2014-01-23T05:23:09"/>
        <d v="2014-01-23T01:55:27"/>
        <d v="2014-01-29T22:33:56"/>
        <d v="2014-01-23T16:32:04"/>
        <d v="2014-01-23T17:09:11"/>
        <d v="2014-01-23T20:58:09"/>
        <d v="2014-01-23T19:04:06"/>
        <d v="2014-02-03T22:55:11"/>
        <d v="2014-02-09T09:42:29"/>
        <d v="2014-01-24T10:41:18"/>
        <d v="2014-01-24T00:45:11"/>
        <d v="2014-01-30T18:02:51"/>
        <d v="2014-01-24T20:46:44"/>
        <d v="2014-01-25T15:56:52"/>
        <d v="2014-01-24T03:54:22"/>
        <d v="2014-01-24T13:33:38"/>
        <d v="2014-01-24T16:41:53"/>
        <d v="2014-01-30T00:08:50"/>
        <d v="2014-01-24T17:26:56"/>
        <d v="2014-01-24T19:08:44"/>
        <d v="2014-01-24T19:00:43"/>
        <d v="2014-01-24T20:10:09"/>
        <d v="2014-01-25T02:08:51"/>
        <d v="2014-01-24T19:47:04"/>
        <d v="2014-01-24T20:45:55"/>
        <d v="2014-02-19T14:23:37"/>
        <d v="2014-01-24T21:01:27"/>
        <d v="2014-01-24T21:50:58"/>
        <d v="2014-01-25T17:57:19"/>
        <d v="2014-01-29T15:54:31"/>
        <d v="2014-02-19T05:05:56"/>
        <d v="2014-01-30T00:39:47"/>
        <d v="2014-01-25T23:39:39"/>
        <d v="2014-01-26T02:53:32"/>
        <d v="2014-01-27T00:44:12"/>
        <d v="2014-01-29T05:07:27"/>
        <d v="2014-01-29T23:51:10"/>
        <d v="2014-01-29T13:33:48"/>
        <d v="2014-01-27T01:01:29"/>
        <d v="2014-01-29T13:57:16"/>
        <d v="2014-01-27T17:07:20"/>
        <d v="2014-01-27T15:06:41"/>
        <d v="2014-01-27T22:14:17"/>
        <d v="2014-01-27T15:22:43"/>
        <d v="2014-01-27T19:55:20"/>
        <d v="2014-01-29T22:00:36"/>
        <d v="2014-01-28T02:25:02"/>
        <d v="2014-01-28T09:40:36"/>
        <d v="2014-01-28T08:14:33"/>
        <d v="2014-01-28T16:26:48"/>
        <d v="2014-01-28T18:14:33"/>
        <d v="2014-01-28T20:08:11"/>
        <d v="2014-01-28T14:30:43"/>
        <d v="2014-01-29T15:03:36"/>
        <d v="2014-01-29T15:21:49"/>
        <d v="2014-01-29T19:06:52"/>
        <d v="2014-01-30T09:47:58"/>
        <d v="2014-01-31T18:29:53"/>
        <d v="2014-01-31T01:53:57"/>
        <d v="2014-01-30T03:20:10"/>
        <d v="2014-02-23T10:00:02"/>
        <d v="2014-02-17T21:12:51"/>
        <d v="2014-01-30T22:26:03"/>
        <d v="2014-01-30T22:19:56"/>
        <d v="2014-01-31T09:38:02"/>
        <d v="2014-01-31T18:21:46"/>
        <d v="2014-01-31T13:30:40"/>
        <d v="2014-02-02T13:18:52"/>
        <d v="2014-01-22T16:12:15"/>
        <d v="2014-01-02T20:33:39"/>
        <d v="2014-01-20T22:01:03"/>
        <d v="2014-01-14T16:10:48"/>
        <d v="2014-01-19T07:55:53"/>
        <d v="2014-01-30T00:19:42"/>
        <d v="2014-01-03T22:16:41"/>
        <d v="2014-01-15T09:20:58"/>
        <d v="2014-01-03T05:26:13"/>
        <d v="2014-01-04T20:05:21"/>
        <d v="2014-01-05T02:37:40"/>
        <d v="2014-01-29T21:16:33"/>
        <d v="2014-01-30T22:06:51"/>
        <d v="2014-01-18T00:09:29"/>
        <d v="2014-01-07T14:15:04"/>
        <d v="2014-01-18T21:35:14"/>
        <d v="2014-01-05T04:24:14"/>
        <d v="2014-01-03T10:56:12"/>
        <d v="2014-01-29T16:06:04"/>
        <d v="2014-01-08T17:12:03"/>
        <d v="2014-01-07T01:11:00"/>
        <d v="2014-01-04T19:36:51"/>
        <d v="2014-01-04T11:45:23"/>
        <d v="2014-01-04T01:06:32"/>
        <d v="2014-01-06T23:05:01"/>
        <d v="2014-01-12T23:25:14"/>
        <d v="2014-01-18T08:05:43"/>
        <d v="2014-02-14T20:37:23"/>
        <d v="2014-01-18T01:40:27"/>
        <d v="2014-01-05T18:17:18"/>
        <d v="2014-02-23T09:02:43"/>
        <d v="2014-01-31T04:56:36"/>
        <d v="2014-01-14T15:59:13"/>
        <d v="2014-01-04T17:23:54"/>
        <d v="2014-01-04T00:10:28"/>
        <d v="2014-01-04T00:51:27"/>
        <d v="2014-01-03T23:47:03"/>
        <d v="2014-01-04T01:44:58"/>
        <d v="2014-01-28T17:28:43"/>
        <d v="2014-01-22T14:59:44"/>
        <d v="2014-01-04T02:22:14"/>
        <d v="2014-01-19T03:41:51"/>
        <d v="2014-01-05T13:05:11"/>
        <d v="2014-01-04T03:31:40"/>
        <d v="2014-01-23T23:26:39"/>
        <d v="2014-01-22T12:29:01"/>
        <d v="2014-01-04T21:03:38"/>
        <d v="2014-01-06T01:08:11"/>
        <d v="2014-01-04T14:35:25"/>
        <d v="2014-01-18T20:57:42"/>
        <d v="2014-01-23T17:13:33"/>
        <d v="2014-01-29T16:49:56"/>
        <d v="2014-02-03T10:33:55"/>
        <d v="2014-01-04T17:31:49"/>
        <d v="2014-01-04T20:05:20"/>
        <d v="2014-01-20T04:04:18"/>
        <d v="2014-01-20T02:41:53"/>
        <d v="2014-01-16T17:43:48"/>
        <d v="2014-01-06T01:57:17"/>
        <d v="2014-01-29T19:17:25"/>
        <d v="2014-01-17T00:24:55"/>
        <d v="2014-02-03T02:39:29"/>
        <d v="2014-01-10T22:00:33"/>
        <d v="2014-01-10T00:19:56"/>
        <d v="2014-01-05T05:20:23"/>
        <d v="2014-01-29T19:30:01"/>
        <d v="2014-01-22T15:14:19"/>
        <d v="2014-01-06T18:31:33"/>
        <d v="2014-01-07T16:44:45"/>
        <d v="2014-02-15T18:17:36"/>
        <d v="2014-01-29T22:19:39"/>
        <d v="2014-01-06T18:44:47"/>
        <d v="2014-01-14T19:54:43"/>
        <d v="2014-01-05T19:53:39"/>
        <d v="2014-01-05T15:58:37"/>
        <d v="2014-01-28T17:28:45"/>
        <d v="2014-01-05T22:31:01"/>
        <d v="2014-01-06T21:18:22"/>
        <d v="2014-01-05T19:52:39"/>
        <d v="2014-01-09T18:53:38"/>
        <d v="2014-01-05T20:03:56"/>
        <d v="2014-01-06T15:51:31"/>
        <d v="2014-01-29T15:49:39"/>
        <d v="2014-01-29T23:28:17"/>
        <d v="2014-01-21T05:22:29"/>
        <d v="2014-01-06T20:45:23"/>
        <d v="2014-01-10T09:23:50"/>
        <d v="2014-01-09T09:49:15"/>
        <d v="2014-01-22T03:55:51"/>
        <d v="2014-01-19T11:44:44"/>
        <d v="2014-01-22T15:34:08"/>
        <d v="2014-02-05T15:18:36"/>
        <d v="2014-01-10T01:34:03"/>
        <d v="2014-02-05T17:40:03"/>
        <d v="2014-01-09T00:11:34"/>
        <d v="2014-02-18T20:11:57"/>
        <d v="2014-02-06T02:34:20"/>
        <d v="2014-02-06T23:03:27"/>
        <d v="2014-01-07T14:21:26"/>
        <d v="2014-01-29T17:23:34"/>
        <d v="2014-01-13T00:46:08"/>
        <d v="2014-01-13T00:43:15"/>
        <d v="2014-01-08T15:02:40"/>
        <d v="2014-01-29T23:27:07"/>
        <d v="2014-01-18T07:28:57"/>
        <d v="2014-01-18T07:18:29"/>
        <d v="2014-01-07T16:05:29"/>
        <d v="2014-02-05T21:58:36"/>
        <d v="2014-01-07T12:03:23"/>
        <d v="2014-02-05T01:54:52"/>
        <d v="2014-01-30T01:08:24"/>
        <d v="2014-02-10T17:44:27"/>
        <d v="2014-01-09T00:44:27"/>
        <d v="2014-02-05T03:41:48"/>
        <d v="2014-02-08T10:24:06"/>
        <d v="2014-02-15T18:15:44"/>
        <d v="2014-02-04T19:50:27"/>
        <d v="2014-01-13T17:21:32"/>
        <d v="2014-02-10T10:39:08"/>
        <d v="2014-02-10T00:45:15"/>
        <d v="2014-02-05T21:14:43"/>
        <d v="2014-02-26T19:37:25"/>
        <d v="2014-02-23T17:51:24"/>
        <d v="2014-02-05T09:07:34"/>
        <d v="2014-01-06T23:50:55"/>
        <d v="2014-02-21T14:30:47"/>
        <d v="2014-02-08T08:11:51"/>
        <d v="2014-02-05T16:12:41"/>
        <d v="2014-02-23T17:55:28"/>
        <d v="2014-02-14T15:00:30"/>
        <d v="2014-02-16T22:21:19"/>
        <d v="2014-02-24T18:35:18"/>
        <d v="2014-03-03T12:51:46"/>
        <d v="2014-02-22T00:42:46"/>
        <d v="2014-02-19T14:16:33"/>
        <d v="2014-02-19T14:44:14"/>
        <d v="2014-02-21T16:52:59"/>
        <d v="2014-03-03T17:50:50"/>
        <d v="2014-02-21T14:10:24"/>
        <d v="2014-01-30T00:42:58"/>
        <d v="2014-02-18T03:12:11"/>
        <d v="2014-01-30T03:10:11"/>
        <d v="2014-01-07T13:34:29"/>
        <d v="2014-02-20T18:38:06"/>
        <d v="2014-01-07T06:17:12"/>
        <d v="2014-01-18T01:41:13"/>
        <d v="2014-01-08T00:29:41"/>
        <d v="2014-02-17T16:59:53"/>
        <d v="2014-02-06T11:51:32"/>
        <d v="2014-02-12T20:41:19"/>
        <d v="2014-02-25T15:16:57"/>
        <d v="2014-01-22T17:40:48"/>
        <d v="2014-02-18T12:02:39"/>
        <d v="2014-02-21T00:19:51"/>
        <d v="2014-02-17T18:52:41"/>
        <d v="2014-02-09T19:13:05"/>
        <d v="2014-02-06T22:57:27"/>
        <d v="2014-02-23T20:37:36"/>
        <d v="2014-02-09T15:26:58"/>
        <d v="2014-03-07T01:10:08"/>
        <d v="2014-02-21T22:42:30"/>
        <d v="2014-03-04T12:48:18"/>
        <d v="2014-02-13T22:36:30"/>
        <d v="2014-02-14T15:03:30"/>
        <d v="2014-02-10T21:47:17"/>
        <d v="2014-02-21T21:28:13"/>
        <d v="2014-02-23T02:08:22"/>
        <d v="2014-02-10T22:21:47"/>
        <d v="2014-02-10T19:04:32"/>
        <d v="2014-02-22T18:28:15"/>
        <d v="2014-02-18T20:37:36"/>
        <d v="2014-02-24T20:15:09"/>
        <d v="2014-02-20T09:38:36"/>
        <d v="2014-02-18T01:21:44"/>
        <d v="2014-02-17T20:11:18"/>
        <d v="2014-01-19T19:00:57"/>
        <d v="2014-01-30T02:59:00"/>
        <d v="2014-01-29T19:42:27"/>
        <d v="2014-01-20T03:26:04"/>
        <d v="2014-02-12T22:40:49"/>
        <d v="2014-02-21T02:17:29"/>
        <d v="2014-02-20T02:40:35"/>
        <d v="2014-02-17T09:24:58"/>
        <d v="2014-02-18T13:12:43"/>
        <d v="2014-01-29T11:08:43"/>
        <d v="2014-01-08T07:14:41"/>
        <d v="2014-01-30T02:58:37"/>
        <d v="2014-01-29T12:37:50"/>
        <d v="2014-02-17T08:31:15"/>
        <d v="2014-01-23T13:20:54"/>
        <d v="2014-01-08T08:40:38"/>
        <d v="2014-02-19T00:07:10"/>
        <d v="2014-02-22T10:21:23"/>
        <d v="2014-01-18T18:46:33"/>
        <d v="2014-02-06T21:39:18"/>
        <d v="2014-02-06T02:19:35"/>
        <d v="2014-01-08T09:56:31"/>
        <d v="2014-01-08T19:53:11"/>
        <d v="2014-02-06T17:58:49"/>
        <d v="2014-01-30T12:01:50"/>
        <d v="2014-01-26T22:42:35"/>
        <d v="2014-01-07T22:58:51"/>
        <d v="2014-01-18T09:30:22"/>
        <d v="2014-01-20T11:10:34"/>
        <d v="2014-01-21T10:55:49"/>
        <d v="2014-01-14T20:38:20"/>
        <d v="2014-01-17T17:28:01"/>
        <d v="2014-01-19T18:26:57"/>
        <d v="2014-02-23T20:38:04"/>
        <d v="2014-02-13T20:35:35"/>
        <d v="2014-01-23T00:16:14"/>
        <d v="2014-01-27T22:22:54"/>
        <d v="2014-01-19T21:52:55"/>
        <d v="2014-02-06T17:00:57"/>
        <d v="2014-02-09T05:11:35"/>
        <d v="2014-02-08T17:39:46"/>
        <d v="2014-02-06T18:13:30"/>
        <d v="2014-01-18T17:15:15"/>
        <d v="2014-01-24T14:35:59"/>
        <d v="2014-02-07T12:48:03"/>
        <d v="2014-01-23T22:40:39"/>
        <d v="2014-02-06T01:49:04"/>
        <d v="2014-02-06T03:09:19"/>
        <d v="2014-01-13T19:36:52"/>
        <d v="2014-01-14T20:20:21"/>
        <d v="2014-01-17T17:53:06"/>
        <d v="2014-01-14T18:35:31"/>
        <d v="2014-02-15T18:18:50"/>
        <d v="2014-01-21T15:35:56"/>
        <d v="2014-02-15T04:30:26"/>
        <d v="2014-01-14T09:07:57"/>
        <d v="2014-01-19T22:54:49"/>
        <d v="2014-02-17T19:27:23"/>
        <d v="2014-02-17T20:28:46"/>
        <d v="2014-02-21T20:48:25"/>
        <d v="2014-02-05T16:07:20"/>
        <d v="2014-02-26T03:02:37"/>
        <d v="2014-02-19T01:31:43"/>
        <d v="2014-02-10T17:35:40"/>
        <d v="2014-02-05T19:27:20"/>
        <d v="2014-02-10T19:25:55"/>
        <d v="2014-02-18T03:25:20"/>
        <d v="2014-02-20T17:39:31"/>
        <d v="2014-02-22T23:32:43"/>
        <d v="2014-02-25T14:40:54"/>
        <d v="2014-01-30T01:04:11"/>
        <d v="2014-01-13T07:47:27"/>
        <d v="2014-01-20T00:10:49"/>
        <d v="2014-01-14T21:16:07"/>
        <d v="2014-02-19T14:25:53"/>
        <d v="2014-02-20T19:43:28"/>
        <d v="2014-02-23T01:21:45"/>
        <d v="2014-02-21T20:51:02"/>
        <d v="2014-02-12T01:51:23"/>
        <d v="2014-02-17T20:35:09"/>
        <d v="2014-02-18T16:07:23"/>
        <d v="2014-02-19T13:15:21"/>
        <d v="2014-02-18T04:49:08"/>
        <d v="2014-02-18T00:14:17"/>
        <d v="2014-01-13T04:18:31"/>
        <d v="2014-02-10T15:17:37"/>
        <d v="2014-02-18T14:17:27"/>
        <d v="2014-02-05T19:56:37"/>
        <d v="2014-01-09T08:14:34"/>
        <d v="2014-02-12T03:55:12"/>
        <d v="2014-02-19T01:32:31"/>
        <d v="2014-01-26T22:33:23"/>
        <d v="2014-02-13T08:20:21"/>
        <d v="2014-01-18T00:09:28"/>
        <d v="2014-02-08T21:01:38"/>
        <d v="2014-02-18T07:03:41"/>
        <d v="2014-02-11T10:58:03"/>
        <d v="2014-02-05T16:30:34"/>
        <d v="2014-02-21T17:48:07"/>
        <d v="2014-02-21T20:15:19"/>
        <d v="2014-01-30T00:55:10"/>
        <d v="2014-02-19T01:47:54"/>
        <d v="2014-02-13T17:06:54"/>
        <d v="2014-02-23T15:07:37"/>
        <d v="2014-02-22T17:52:56"/>
        <d v="2014-02-20T20:24:11"/>
        <d v="2014-02-21T21:30:00"/>
        <d v="2014-01-24T08:18:35"/>
        <d v="2014-03-03T21:26:23"/>
        <d v="2014-02-08T10:17:05"/>
        <d v="2014-02-17T14:33:38"/>
        <d v="2014-01-23T17:10:37"/>
        <d v="2014-02-23T23:25:33"/>
        <d v="2014-03-04T15:12:35"/>
        <d v="2014-02-21T02:12:16"/>
        <d v="2014-02-24T18:30:30"/>
        <d v="2014-02-22T13:07:01"/>
        <d v="2014-02-13T00:41:37"/>
        <d v="2014-02-16T04:04:39"/>
        <d v="2014-02-11T00:20:12"/>
        <d v="2014-02-10T17:01:07"/>
        <d v="2014-02-17T19:32:39"/>
        <d v="2014-02-21T15:33:04"/>
        <d v="2014-02-24T18:16:32"/>
        <d v="2014-02-08T16:54:32"/>
        <d v="2014-02-11T05:37:40"/>
        <d v="2014-02-26T21:21:31"/>
        <d v="2014-02-07T22:33:34"/>
        <d v="2014-03-03T21:04:46"/>
        <d v="2014-02-20T03:29:55"/>
        <d v="2014-02-06T16:51:14"/>
        <d v="2014-02-18T05:25:54"/>
        <d v="2014-02-06T22:36:20"/>
        <d v="2014-02-19T14:08:36"/>
        <d v="2014-02-09T01:57:28"/>
        <d v="2014-02-10T16:32:10"/>
        <d v="2014-02-05T01:52:32"/>
        <d v="2014-02-17T22:45:41"/>
        <d v="2014-02-11T00:22:29"/>
        <d v="2014-02-21T20:34:45"/>
        <d v="2014-02-13T01:12:46"/>
        <d v="2014-02-22T07:20:12"/>
        <d v="2014-02-19T07:59:17"/>
        <d v="2014-02-18T17:53:15"/>
        <d v="2014-02-26T13:07:06"/>
        <d v="2014-02-05T13:41:15"/>
        <d v="2014-02-22T18:31:41"/>
        <d v="2014-02-18T02:59:06"/>
        <d v="2014-02-21T17:48:21"/>
        <d v="2014-02-22T17:53:43"/>
        <d v="2014-02-22T19:22:35"/>
        <d v="2014-02-23T21:40:07"/>
        <d v="2014-02-21T20:41:15"/>
        <d v="2014-02-26T11:39:54"/>
        <d v="2014-02-26T14:50:56"/>
        <d v="2014-02-17T14:47:43"/>
        <d v="2014-02-25T16:15:37"/>
        <d v="2014-02-26T00:38:35"/>
        <d v="2014-02-24T01:29:50"/>
        <d v="2014-03-05T12:26:30"/>
        <d v="2014-02-21T17:56:52"/>
        <d v="2014-02-27T19:03:22"/>
        <d v="2014-02-17T19:08:57"/>
        <d v="2014-02-09T02:25:03"/>
        <d v="2014-03-04T16:12:03"/>
        <d v="2014-02-06T18:05:13"/>
        <d v="2014-02-15T19:12:12"/>
        <d v="2014-02-05T16:30:09"/>
        <d v="2014-02-08T19:35:19"/>
        <d v="2014-02-05T12:40:10"/>
        <d v="2014-02-06T16:52:18"/>
        <d v="2014-02-08T17:54:50"/>
        <d v="2014-02-17T23:13:59"/>
        <d v="2014-03-05T18:01:21"/>
        <d v="2014-02-10T18:32:41"/>
        <d v="2014-02-11T18:08:37"/>
        <d v="2014-02-08T12:35:16"/>
        <d v="2014-02-06T21:26:44"/>
        <d v="2014-02-10T20:34:09"/>
        <d v="2014-02-19T15:57:29"/>
        <d v="2014-02-05T04:40:45"/>
        <d v="2014-02-19T13:44:21"/>
        <d v="2014-02-05T19:19:49"/>
        <d v="2014-02-08T01:13:06"/>
        <d v="2014-02-06T16:07:28"/>
        <d v="2014-02-18T13:01:08"/>
        <d v="2014-02-23T05:17:18"/>
        <d v="2014-02-12T02:15:24"/>
        <d v="2014-02-19T13:39:17"/>
        <d v="2014-02-19T04:43:00"/>
        <d v="2014-03-12T23:35:56"/>
        <d v="2014-03-18T08:30:35"/>
        <d v="2014-02-23T19:42:14"/>
        <d v="2014-03-13T04:02:19"/>
        <d v="2014-02-25T21:20:21"/>
        <d v="2014-02-26T17:55:51"/>
        <d v="2014-03-12T21:52:49"/>
        <d v="2014-03-11T00:50:23"/>
        <d v="2014-03-18T13:18:58"/>
        <d v="2014-03-10T17:09:10"/>
        <d v="2014-03-05T17:35:15"/>
        <d v="2014-03-17T23:42:38"/>
        <d v="2014-03-19T15:46:58"/>
        <d v="2014-03-18T13:53:01"/>
        <d v="2014-03-20T13:07:40"/>
        <d v="2014-02-27T21:48:12"/>
        <d v="2014-02-28T20:08:34"/>
        <d v="2014-03-09T03:18:58"/>
        <d v="2014-02-27T17:32:07"/>
        <d v="2014-03-04T21:39:36"/>
        <d v="2014-03-16T14:09:37"/>
        <d v="2014-02-28T20:06:32"/>
        <d v="2014-02-25T14:26:10"/>
        <d v="2014-02-26T08:33:29"/>
        <d v="2014-02-28T15:02:24"/>
        <d v="2014-02-25T23:41:26"/>
        <d v="2014-03-12T16:51:30"/>
        <d v="2014-03-12T15:36:23"/>
        <d v="2014-02-25T03:37:10"/>
        <d v="2014-02-25T09:15:40"/>
        <d v="2014-02-25T16:53:52"/>
        <d v="2014-03-13T05:56:08"/>
        <d v="2014-03-20T16:13:20"/>
        <d v="2014-03-12T16:56:23"/>
        <d v="2014-03-20T17:40:07"/>
        <d v="2014-03-20T16:28:58"/>
        <d v="2014-03-12T17:45:58"/>
        <d v="2014-03-22T12:25:20"/>
        <d v="2014-02-25T21:31:58"/>
        <d v="2014-03-13T02:24:58"/>
        <d v="2014-03-20T02:21:34"/>
        <d v="2014-03-12T19:32:22"/>
        <d v="2014-03-12T15:52:13"/>
        <d v="2014-01-15T21:14:42"/>
        <d v="2014-01-18T00:07:38"/>
        <d v="2014-02-26T14:40:33"/>
        <d v="2014-02-27T23:22:51"/>
        <d v="2014-02-11T14:26:15"/>
        <d v="2014-02-28T13:13:53"/>
        <d v="2014-02-14T13:30:15"/>
        <d v="2014-02-26T16:28:17"/>
        <d v="2014-03-04T06:48:38"/>
        <d v="2014-02-07T02:38:29"/>
        <d v="2014-01-18T04:00:00"/>
        <d v="2014-01-16T00:33:44"/>
        <d v="2014-01-15T23:40:44"/>
        <d v="2014-01-19T16:17:53"/>
        <d v="2014-02-12T17:13:07"/>
        <d v="2014-02-26T04:34:57"/>
        <d v="2014-01-28T17:28:39"/>
        <d v="2014-02-27T20:15:58"/>
        <d v="2014-02-16T09:00:47"/>
        <d v="2014-02-28T02:01:52"/>
        <d v="2014-01-17T22:14:31"/>
        <d v="2014-02-16T09:11:03"/>
        <d v="2014-02-26T19:24:48"/>
        <d v="2014-02-28T15:40:58"/>
        <d v="2014-01-21T01:38:34"/>
        <d v="2014-03-05T01:22:35"/>
        <d v="2014-02-27T05:43:58"/>
        <d v="2014-03-26T20:53:43"/>
        <d v="2014-03-06T13:18:36"/>
        <d v="2014-03-22T02:39:10"/>
        <d v="2014-02-10T23:48:23"/>
        <d v="2014-03-03T11:21:28"/>
        <d v="2014-02-27T04:34:03"/>
        <d v="2014-01-18T17:18:05"/>
        <d v="2014-03-13T00:37:12"/>
        <d v="2014-01-17T18:12:22"/>
        <d v="2014-03-10T18:59:32"/>
        <d v="2014-01-18T16:51:49"/>
        <d v="2014-03-13T10:41:09"/>
        <d v="2014-02-27T15:50:28"/>
        <d v="2014-01-16T15:47:49"/>
        <d v="2014-02-26T18:45:49"/>
        <d v="2014-03-12T21:08:00"/>
        <d v="2014-02-26T06:19:12"/>
        <d v="2014-03-12T15:29:34"/>
        <d v="2014-03-12T20:31:26"/>
        <d v="2014-01-20T16:09:53"/>
        <d v="2014-01-17T19:16:01"/>
        <d v="2014-03-17T20:29:33"/>
        <d v="2014-02-25T00:41:22"/>
        <d v="2014-02-27T05:51:51"/>
        <d v="2014-02-25T02:18:51"/>
        <d v="2014-03-19T23:24:12"/>
        <d v="2014-02-28T00:34:52"/>
        <d v="2014-03-05T04:12:10"/>
        <d v="2014-03-18T18:21:24"/>
        <d v="2014-03-11T17:47:53"/>
        <d v="2014-03-13T01:39:38"/>
        <d v="2014-03-10T15:53:06"/>
        <d v="2014-03-12T21:41:17"/>
        <d v="2014-02-25T17:56:20"/>
        <d v="2014-02-27T23:51:09"/>
        <d v="2014-02-27T20:11:23"/>
        <d v="2014-02-26T22:37:19"/>
        <d v="2014-03-02T03:37:24"/>
        <d v="2014-03-16T15:12:39"/>
        <d v="2014-03-14T03:40:18"/>
        <d v="2014-01-21T11:27:32"/>
        <d v="2014-03-16T18:21:12"/>
        <d v="2014-03-02T17:06:21"/>
        <d v="2014-01-17T18:15:33"/>
        <d v="2014-02-25T02:03:05"/>
        <d v="2014-03-18T23:27:35"/>
        <d v="2014-01-22T13:13:49"/>
        <d v="2014-02-24T22:39:00"/>
        <d v="2014-03-01T14:00:19"/>
        <d v="2014-02-16T12:32:11"/>
        <d v="2014-03-15T22:38:04"/>
        <d v="2014-03-18T02:56:56"/>
        <d v="2014-03-13T20:52:30"/>
        <d v="2014-01-23T18:12:18"/>
        <d v="2014-01-18T03:01:16"/>
        <d v="2014-03-19T16:04:59"/>
        <d v="2014-03-12T19:56:10"/>
        <d v="2014-02-24T23:12:10"/>
        <d v="2014-03-13T21:29:43"/>
        <d v="2014-01-17T17:11:57"/>
        <d v="2014-01-17T17:56:37"/>
        <d v="2014-02-25T23:49:56"/>
        <d v="2014-03-23T12:44:03"/>
        <d v="2014-01-22T22:56:33"/>
        <d v="2014-03-14T19:05:50"/>
        <d v="2014-01-23T19:33:39"/>
        <d v="2014-01-17T21:58:56"/>
        <d v="2014-01-20T01:22:35"/>
        <d v="2014-01-21T11:31:08"/>
        <d v="2014-01-17T22:53:56"/>
        <d v="2014-02-16T17:23:43"/>
        <d v="2014-02-28T12:26:11"/>
        <d v="2014-03-14T14:05:06"/>
        <d v="2014-03-02T05:08:43"/>
        <d v="2014-01-19T12:49:00"/>
        <d v="2014-01-18T19:24:32"/>
        <d v="2014-01-21T17:42:24"/>
        <d v="2014-01-18T22:51:55"/>
        <d v="2014-02-17T13:47:43"/>
        <d v="2014-02-04T14:03:14"/>
        <d v="2014-01-19T23:39:22"/>
        <d v="2014-02-02T05:38:28"/>
        <d v="2014-03-12T19:27:32"/>
        <d v="2014-01-18T20:30:36"/>
        <d v="2014-01-18T22:28:56"/>
        <d v="2014-03-12T22:15:10"/>
        <d v="2014-01-19T03:05:50"/>
        <d v="2014-03-12T23:16:52"/>
        <d v="2014-03-13T01:59:55"/>
        <d v="2014-03-13T00:13:43"/>
        <d v="2014-03-13T03:07:52"/>
        <d v="2014-02-27T06:05:40"/>
        <d v="2014-02-26T07:16:40"/>
        <d v="2014-02-26T20:46:55"/>
        <d v="2014-02-26T14:00:49"/>
        <d v="2014-02-17T19:11:29"/>
        <d v="2014-03-15T17:24:06"/>
        <d v="2014-01-19T21:11:06"/>
        <d v="2014-02-26T17:08:51"/>
        <d v="2014-02-17T20:07:15"/>
        <d v="2014-02-05T17:57:55"/>
        <d v="2014-02-26T20:13:18"/>
        <d v="2014-02-25T02:52:33"/>
        <d v="2014-02-25T22:08:14"/>
        <d v="2014-02-25T21:55:15"/>
        <d v="2014-02-25T20:01:56"/>
        <d v="2014-02-25T02:32:45"/>
        <d v="2014-01-28T22:26:11"/>
        <d v="2014-01-20T17:21:51"/>
        <d v="2014-01-22T15:19:15"/>
        <d v="2014-02-18T14:02:47"/>
        <d v="2014-01-20T16:22:34"/>
        <d v="2014-02-18T15:42:48"/>
        <d v="2014-01-21T03:45:34"/>
        <d v="2014-03-12T20:56:19"/>
        <d v="2014-02-19T20:04:33"/>
        <d v="2014-03-12T21:07:26"/>
        <d v="2014-01-29T14:13:50"/>
        <d v="2014-02-27T17:44:12"/>
        <d v="2014-02-26T22:05:30"/>
        <d v="2014-02-18T19:02:41"/>
        <d v="2014-02-28T17:54:10"/>
        <d v="2014-03-03T09:35:10"/>
        <d v="2014-03-10T23:10:06"/>
        <d v="2014-03-12T17:14:56"/>
        <d v="2014-03-13T04:42:56"/>
        <d v="2014-03-18T14:12:38"/>
        <d v="2014-03-21T22:58:46"/>
        <d v="2014-01-21T20:45:33"/>
        <d v="2014-01-30T23:30:02"/>
        <d v="2014-01-22T18:15:46"/>
        <d v="2014-01-21T23:40:20"/>
        <d v="2014-02-20T21:15:08"/>
        <d v="2014-01-24T01:06:49"/>
        <d v="2014-03-03T06:07:40"/>
        <d v="2014-01-23T13:28:20"/>
        <d v="2014-02-08T16:14:22"/>
        <d v="2014-01-23T14:06:22"/>
        <d v="2014-01-23T08:35:57"/>
        <d v="2014-01-23T01:20:02"/>
        <d v="2014-02-07T04:26:19"/>
        <d v="2014-01-22T15:35:29"/>
        <d v="2014-03-19T22:01:27"/>
        <d v="2014-02-09T20:47:15"/>
        <d v="2014-02-21T13:05:35"/>
        <d v="2014-01-27T05:27:52"/>
        <d v="2014-01-25T17:35:26"/>
        <d v="2014-01-22T20:57:24"/>
        <d v="2014-03-03T19:00:58"/>
        <d v="2014-02-19T15:44:54"/>
        <d v="2014-01-22T21:17:52"/>
        <d v="2014-01-22T18:09:26"/>
        <d v="2014-01-22T18:23:56"/>
        <d v="2014-03-10T23:34:06"/>
        <d v="2014-03-04T19:32:56"/>
        <d v="2014-02-21T19:24:51"/>
        <d v="2014-03-20T01:54:00"/>
        <d v="2014-03-05T03:16:53"/>
        <d v="2014-02-01T17:17:53"/>
        <d v="2014-03-24T19:54:31"/>
        <d v="2014-03-25T15:03:59"/>
        <d v="2014-03-02T06:14:19"/>
        <d v="2014-01-23T00:20:36"/>
        <d v="2014-03-11T14:06:02"/>
        <d v="2014-03-12T15:28:35"/>
        <d v="2014-02-28T21:29:30"/>
        <d v="2014-02-25T01:57:37"/>
        <d v="2014-02-27T17:33:57"/>
        <d v="2014-02-27T00:51:06"/>
        <d v="2014-03-02T22:58:06"/>
        <d v="2014-02-27T02:55:38"/>
        <d v="2014-03-01T15:32:23"/>
        <d v="2014-03-01T07:39:59"/>
        <d v="2014-03-02T22:48:23"/>
        <d v="2014-03-12T17:39:49"/>
        <d v="2014-03-13T05:38:29"/>
        <d v="2014-03-14T12:29:31"/>
        <d v="2014-03-02T22:28:52"/>
        <d v="2014-02-21T14:57:34"/>
        <d v="2014-02-27T12:17:31"/>
        <d v="2014-02-22T13:32:36"/>
        <d v="2014-03-12T17:42:54"/>
        <d v="2014-02-22T15:51:13"/>
        <d v="2014-03-18T13:51:26"/>
        <d v="2014-01-23T23:06:07"/>
        <d v="2014-03-05T04:11:37"/>
        <d v="2014-03-18T07:33:41"/>
        <d v="2014-02-22T21:22:44"/>
        <d v="2014-02-24T23:07:08"/>
        <d v="2014-01-28T15:38:58"/>
        <d v="2014-01-27T15:22:02"/>
        <d v="2014-03-12T16:17:28"/>
        <d v="2014-02-26T21:35:35"/>
        <d v="2014-02-25T01:11:55"/>
        <d v="2014-01-24T02:47:41"/>
        <d v="2014-01-26T21:01:03"/>
        <d v="2014-01-27T03:45:24"/>
        <d v="2014-01-25T19:08:07"/>
        <d v="2014-01-27T23:17:54"/>
        <d v="2014-01-27T05:18:22"/>
        <d v="2014-01-25T15:41:41"/>
        <d v="2014-01-29T04:07:10"/>
        <d v="2014-01-24T11:22:40"/>
        <d v="2014-01-27T21:32:43"/>
        <d v="2014-02-01T04:17:28"/>
        <d v="2014-02-27T11:38:08"/>
        <d v="2014-01-30T20:08:54"/>
        <d v="2014-01-31T10:21:06"/>
        <d v="2014-02-28T16:15:04"/>
        <d v="2014-03-14T15:15:44"/>
        <d v="2014-01-24T11:39:02"/>
        <d v="2014-03-10T05:06:53"/>
        <d v="2014-03-11T04:20:42"/>
        <d v="2014-02-25T19:11:36"/>
        <d v="2014-02-21T13:44:37"/>
        <d v="2014-01-25T12:30:13"/>
        <d v="2014-02-27T17:00:42"/>
        <d v="2014-02-18T08:39:01"/>
        <d v="2014-01-25T10:15:47"/>
        <d v="2014-03-17T12:32:18"/>
        <d v="2014-03-12T19:39:55"/>
        <d v="2014-01-24T23:43:42"/>
        <d v="2014-02-23T16:01:59"/>
        <d v="2014-01-25T00:59:32"/>
        <d v="2014-02-21T19:49:33"/>
        <d v="2014-02-20T21:26:49"/>
        <d v="2014-03-13T01:32:11"/>
        <d v="2014-02-22T10:21:33"/>
        <d v="2014-03-13T01:09:48"/>
        <d v="2014-03-12T19:43:48"/>
        <d v="2014-01-26T02:31:01"/>
        <d v="2014-02-22T05:08:33"/>
        <d v="2014-03-12T19:14:07"/>
        <d v="2014-01-26T14:40:20"/>
        <d v="2014-01-27T11:00:13"/>
        <d v="2014-03-16T16:06:44"/>
        <d v="2014-01-26T10:20:51"/>
        <d v="2014-02-21T20:56:27"/>
        <d v="2014-01-26T04:56:29"/>
        <d v="2014-02-21T10:54:20"/>
        <d v="2014-01-26T12:33:33"/>
        <d v="2014-02-17T18:54:08"/>
        <d v="2014-01-26T09:36:15"/>
        <d v="2014-03-18T16:34:16"/>
        <d v="2014-01-29T16:39:02"/>
        <d v="2014-03-12T20:04:18"/>
        <d v="2014-01-28T01:00:30"/>
        <d v="2014-01-26T16:42:02"/>
        <d v="2014-01-29T02:17:13"/>
        <d v="2014-03-13T17:16:53"/>
        <d v="2014-01-26T17:41:27"/>
        <d v="2014-02-24T17:54:34"/>
        <d v="2014-03-23T06:31:02"/>
        <d v="2014-01-26T19:29:26"/>
        <d v="2014-02-22T17:33:22"/>
        <d v="2014-03-22T00:51:06"/>
        <d v="2014-01-26T18:46:37"/>
        <d v="2014-01-28T03:34:41"/>
        <d v="2014-01-27T00:03:27"/>
        <d v="2014-01-26T19:13:13"/>
        <d v="2014-02-21T01:25:41"/>
        <d v="2014-02-23T15:18:04"/>
        <d v="2014-02-17T17:48:57"/>
        <d v="2014-01-26T21:47:11"/>
        <d v="2014-01-26T22:21:05"/>
        <d v="2014-02-03T22:11:56"/>
        <d v="2014-03-03T07:20:01"/>
        <d v="2014-03-12T17:27:56"/>
        <d v="2014-03-12T15:06:42"/>
        <d v="2014-03-11T20:23:23"/>
        <d v="2014-02-27T19:23:31"/>
        <d v="2014-03-17T21:16:05"/>
        <d v="2014-03-01T15:33:26"/>
        <d v="2014-03-05T17:02:34"/>
        <d v="2014-02-23T15:34:59"/>
        <d v="2014-02-19T18:48:35"/>
        <d v="2014-02-21T12:24:24"/>
        <d v="2014-02-22T09:10:57"/>
        <d v="2014-02-19T00:19:13"/>
        <d v="2014-03-05T15:40:50"/>
        <d v="2014-02-13T23:50:11"/>
        <d v="2014-03-17T21:46:15"/>
        <d v="2014-02-21T16:34:03"/>
        <d v="2014-02-26T02:30:15"/>
        <d v="2014-03-12T17:15:44"/>
        <d v="2014-03-23T21:56:33"/>
        <d v="2014-03-08T08:04:10"/>
        <d v="2014-03-11T13:33:35"/>
        <d v="2014-01-30T16:46:37"/>
        <d v="2014-03-18T00:07:03"/>
        <d v="2014-01-28T01:10:02"/>
        <d v="2014-02-23T09:50:39"/>
        <d v="2014-02-18T01:19:15"/>
        <d v="2014-02-21T20:07:29"/>
        <d v="2014-02-17T23:28:20"/>
        <d v="2014-02-21T18:03:46"/>
        <d v="2014-02-20T00:06:45"/>
        <d v="2014-03-10T18:47:33"/>
        <d v="2014-02-18T00:02:53"/>
        <d v="2014-02-22T03:42:31"/>
        <d v="2014-02-18T09:38:23"/>
        <d v="2014-01-29T21:33:24"/>
        <d v="2014-03-03T19:11:32"/>
        <d v="2014-03-18T00:39:51"/>
        <d v="2014-01-28T15:54:35"/>
        <d v="2014-01-30T23:08:22"/>
        <d v="2014-02-26T21:45:50"/>
        <d v="2014-02-28T18:30:24"/>
        <d v="2014-03-18T18:35:21"/>
        <d v="2014-02-28T19:26:37"/>
        <d v="2014-03-14T10:27:55"/>
        <d v="2014-03-25T13:56:52"/>
        <d v="2014-03-13T01:12:41"/>
        <d v="2014-03-13T05:33:28"/>
        <d v="2014-02-25T03:18:02"/>
        <d v="2014-02-25T01:19:56"/>
        <d v="2014-02-24T23:08:44"/>
        <d v="2014-03-12T21:54:26"/>
        <d v="2014-02-21T19:29:12"/>
        <d v="2014-02-22T08:21:03"/>
        <d v="2014-02-21T17:26:16"/>
        <d v="2014-02-22T03:25:51"/>
        <d v="2014-01-29T23:11:32"/>
        <d v="2014-01-28T00:25:37"/>
        <d v="2014-01-28T17:28:42"/>
        <d v="2014-02-25T12:48:26"/>
        <d v="2014-02-22T00:21:17"/>
        <d v="2014-01-30T00:58:03"/>
        <d v="2014-01-28T22:58:23"/>
        <d v="2014-02-25T15:38:00"/>
        <d v="2014-02-27T18:51:51"/>
        <d v="2014-02-21T21:31:30"/>
        <d v="2014-01-29T20:10:17"/>
        <d v="2014-02-17T14:51:06"/>
        <d v="2014-02-02T23:45:08"/>
        <d v="2014-02-18T03:36:39"/>
        <d v="2014-03-06T08:21:06"/>
        <d v="2014-01-29T22:01:56"/>
        <d v="2014-03-13T12:33:01"/>
        <d v="2014-02-21T06:44:22"/>
        <d v="2014-02-21T18:14:30"/>
        <d v="2014-02-18T01:46:56"/>
        <d v="2014-02-26T17:47:48"/>
        <d v="2014-01-30T15:38:30"/>
        <d v="2014-02-25T16:58:16"/>
        <d v="2014-03-07T23:22:49"/>
        <d v="2014-02-01T20:59:13"/>
        <d v="2014-02-19T16:32:14"/>
        <d v="2014-02-03T14:19:35"/>
        <d v="2014-03-06T10:41:40"/>
        <d v="2014-02-13T13:49:44"/>
        <d v="2014-03-12T15:16:53"/>
        <d v="2014-01-30T04:52:37"/>
        <d v="2014-03-12T19:52:57"/>
        <d v="2014-02-21T10:45:22"/>
        <d v="2014-02-18T02:16:54"/>
        <d v="2014-02-21T10:36:39"/>
        <d v="2014-03-12T14:44:57"/>
        <d v="2014-03-12T15:56:43"/>
        <d v="2014-03-13T03:24:36"/>
        <d v="2014-02-27T11:41:28"/>
        <d v="2014-02-26T16:44:27"/>
        <d v="2014-02-22T13:41:25"/>
        <d v="2014-03-18T06:12:04"/>
        <d v="2014-03-13T00:30:23"/>
        <d v="2014-03-12T17:13:58"/>
        <d v="2014-03-20T18:25:05"/>
        <d v="2014-02-25T23:04:50"/>
        <d v="2014-03-21T16:11:40"/>
        <d v="2014-03-12T19:27:31"/>
        <d v="2014-03-13T00:52:25"/>
        <d v="2014-03-13T03:07:16"/>
        <d v="2014-02-19T13:54:12"/>
        <d v="2014-02-25T02:19:28"/>
        <d v="2014-03-12T13:02:34"/>
        <d v="2014-02-25T17:25:52"/>
        <d v="2014-03-13T13:57:38"/>
        <d v="2014-02-19T22:04:25"/>
        <d v="2014-02-24T12:51:44"/>
        <d v="2014-01-30T20:41:12"/>
        <d v="2014-03-13T01:01:38"/>
        <d v="2014-01-31T17:23:55"/>
        <d v="2014-02-26T19:48:22"/>
        <d v="2014-02-18T23:05:14"/>
        <d v="2014-03-13T00:33:10"/>
        <d v="2014-03-19T13:40:44"/>
        <d v="2014-03-12T17:39:50"/>
        <d v="2014-03-13T00:32:41"/>
        <d v="2014-02-28T08:57:42"/>
        <d v="2014-03-13T09:05:10"/>
        <d v="2014-02-28T06:08:39"/>
        <d v="2014-03-13T17:29:11"/>
        <d v="2014-03-25T20:39:08"/>
        <d v="2014-03-13T01:58:29"/>
        <d v="2014-03-03T19:39:54"/>
        <d v="2014-03-13T03:40:47"/>
        <d v="2014-03-01T00:43:18"/>
        <d v="2014-03-22T04:25:40"/>
        <d v="2014-03-11T18:59:40"/>
        <d v="2014-03-13T04:15:52"/>
        <d v="2014-03-13T12:22:37"/>
        <d v="2014-03-18T14:00:46"/>
        <d v="2014-03-19T06:36:40"/>
        <d v="2014-01-31T02:04:41"/>
        <d v="2014-03-13T18:17:06"/>
        <d v="2014-03-12T21:37:52"/>
        <d v="2014-03-13T21:40:59"/>
        <d v="2014-03-10T19:42:06"/>
        <d v="2014-03-10T13:52:57"/>
        <d v="2014-03-12T12:39:30"/>
        <d v="2014-03-12T17:34:39"/>
        <d v="2014-03-17T16:51:36"/>
        <d v="2014-02-21T17:08:03"/>
        <d v="2014-03-23T00:10:53"/>
        <d v="2014-03-19T00:12:14"/>
        <d v="2014-03-18T15:31:45"/>
        <d v="2014-02-18T15:58:58"/>
        <d v="2014-03-12T20:00:00"/>
        <d v="2014-03-08T20:28:26"/>
        <d v="2014-03-27T01:47:28"/>
        <d v="2014-03-18T06:43:08"/>
        <d v="2014-02-02T10:08:34"/>
        <d v="2014-02-18T01:15:19"/>
        <d v="2014-02-18T16:13:02"/>
        <d v="2014-03-25T02:16:05"/>
        <d v="2014-03-02T05:03:51"/>
        <d v="2014-03-27T09:45:08"/>
        <d v="2014-01-31T22:18:31"/>
        <d v="2014-02-26T06:32:23"/>
        <d v="2014-01-31T22:33:03"/>
        <d v="2014-02-26T09:50:21"/>
        <d v="2014-02-27T20:47:14"/>
        <d v="2014-03-26T15:34:24"/>
        <d v="2014-02-01T01:42:07"/>
        <d v="2014-02-22T23:20:08"/>
        <d v="2014-03-13T08:45:34"/>
        <d v="2014-02-01T23:39:38"/>
        <d v="2014-03-23T03:30:54"/>
        <d v="2014-02-04T21:02:50"/>
        <d v="2014-01-23T02:36:15"/>
        <d v="2014-01-19T16:01:24"/>
        <d v="2014-02-01T22:19:58"/>
        <d v="2014-01-22T13:42:25"/>
        <d v="2014-02-07T19:48:53"/>
        <d v="2014-01-17T22:27:07"/>
        <d v="2014-01-22T16:42:34"/>
        <d v="2014-01-22T13:35:16"/>
        <d v="2014-01-17T22:57:12"/>
        <d v="2014-01-26T07:39:30"/>
        <d v="2014-02-08T18:06:39"/>
        <d v="2014-01-10T06:16:51"/>
        <d v="2014-01-15T08:07:23"/>
        <d v="2014-01-24T09:15:23"/>
        <d v="2014-01-24T00:43:30"/>
        <d v="2014-01-23T01:14:55"/>
        <d v="2014-01-18T13:39:23"/>
        <d v="2014-02-08T21:59:53"/>
        <d v="2014-02-02T06:54:00"/>
        <d v="2014-02-09T17:28:56"/>
        <d v="2014-02-06T05:25:05"/>
        <d v="2014-01-20T20:38:39"/>
        <d v="2014-01-19T14:42:09"/>
        <d v="2014-01-30T02:45:42"/>
        <d v="2014-01-13T21:30:25"/>
        <d v="2014-01-18T18:47:42"/>
        <d v="2014-01-14T14:44:20"/>
        <d v="2014-01-19T19:43:50"/>
        <d v="2014-01-20T20:06:58"/>
        <d v="2014-01-17T16:08:45"/>
        <d v="2014-01-17T16:34:27"/>
        <d v="2014-01-18T19:52:09"/>
        <d v="2014-01-29T07:14:52"/>
        <d v="2014-01-30T17:41:30"/>
        <d v="2014-01-22T18:13:30"/>
        <d v="2014-01-18T23:52:41"/>
        <d v="2014-01-17T20:24:44"/>
        <d v="2014-02-15T21:06:25"/>
        <d v="2014-01-21T13:50:46"/>
        <d v="2014-01-22T17:34:32"/>
        <d v="2014-01-24T02:53:54"/>
        <d v="2014-01-22T17:01:01"/>
        <d v="2014-02-19T18:53:45"/>
        <d v="2014-01-22T18:59:13"/>
        <d v="2014-01-25T01:33:23"/>
        <d v="2014-01-29T17:16:49"/>
        <d v="2014-01-23T03:31:37"/>
        <d v="2014-02-17T19:24:24"/>
        <d v="2014-02-12T21:15:21"/>
        <d v="2014-01-30T19:01:51"/>
        <d v="2014-01-27T00:59:18"/>
        <d v="2014-02-22T15:27:54"/>
        <d v="2014-02-09T02:08:25"/>
        <d v="2014-01-30T20:37:46"/>
        <d v="2014-02-19T02:27:16"/>
        <d v="2014-02-28T02:36:04"/>
        <d v="2014-02-28T10:30:31"/>
        <d v="2014-02-27T17:05:20"/>
        <d v="2014-03-21T12:59:02"/>
        <d v="2014-03-26T21:55:11"/>
        <d v="2014-02-26T13:43:09"/>
        <d v="2014-02-26T12:15:44"/>
        <d v="2014-02-25T18:50:06"/>
        <d v="2014-02-27T02:25:29"/>
        <d v="2014-02-25T20:04:59"/>
        <d v="2014-03-25T23:20:36"/>
        <d v="2014-02-28T18:35:35"/>
        <d v="2014-02-25T23:03:44"/>
        <d v="2014-03-19T01:46:32"/>
        <d v="2014-02-25T16:05:57"/>
        <d v="2014-02-25T19:35:25"/>
        <d v="2014-03-12T16:43:57"/>
        <d v="2014-02-28T10:15:03"/>
        <d v="2014-03-19T19:48:30"/>
        <d v="2014-02-27T11:06:25"/>
        <d v="2014-03-20T15:19:06"/>
        <d v="2014-01-05T14:27:49"/>
        <d v="2014-01-06T06:56:54"/>
        <d v="2014-01-04T16:01:15"/>
        <d v="2014-01-03T21:07:40"/>
        <d v="2014-01-04T19:10:10"/>
        <d v="2014-01-14T19:11:35"/>
        <d v="2014-01-18T00:32:08"/>
        <d v="2014-01-19T01:03:38"/>
        <d v="2014-01-19T07:17:27"/>
        <d v="2014-01-16T11:02:34"/>
        <d v="2014-01-18T07:19:42"/>
        <d v="2014-01-20T10:05:05"/>
        <d v="2014-01-17T13:29:14"/>
        <d v="2014-01-19T19:00:23"/>
        <d v="2014-01-11T20:52:45"/>
        <d v="2014-01-12T07:01:16"/>
        <d v="2014-01-18T14:33:21"/>
        <d v="2014-01-18T17:18:58"/>
        <d v="2014-01-19T10:46:30"/>
        <d v="2014-01-23T05:08:14"/>
        <d v="2014-01-24T17:34:04"/>
        <d v="2014-01-24T15:37:03"/>
        <d v="2014-01-26T11:49:42"/>
        <d v="2014-01-25T16:27:07"/>
        <d v="2014-02-04T23:28:42"/>
        <d v="2014-01-29T17:00:36"/>
        <d v="2014-01-29T16:32:22"/>
        <d v="2014-01-29T15:35:20"/>
        <d v="2014-01-29T15:57:47"/>
        <d v="2014-01-29T16:28:13"/>
        <d v="2014-01-29T16:37:58"/>
        <d v="2014-02-03T08:14:41"/>
        <d v="2014-01-03T18:47:01"/>
        <d v="2014-01-07T01:34:02"/>
        <d v="2014-01-15T09:52:20"/>
        <d v="2014-01-18T03:25:02"/>
        <d v="2014-02-01T05:56:41"/>
        <d v="2014-01-21T21:08:49"/>
        <d v="2014-01-18T16:28:03"/>
        <d v="2014-01-17T17:30:54"/>
        <d v="2014-01-18T14:20:02"/>
        <d v="2014-01-19T07:35:41"/>
        <d v="2014-01-22T21:46:20"/>
        <d v="2014-01-20T16:48:11"/>
        <d v="2014-01-19T03:26:21"/>
        <d v="2014-01-19T23:22:28"/>
        <d v="2014-01-22T13:45:34"/>
        <d v="2014-01-30T09:42:46"/>
        <d v="2014-01-22T14:06:47"/>
        <d v="2014-01-22T15:27:12"/>
        <d v="2014-01-22T19:06:50"/>
        <d v="2014-01-23T05:38:21"/>
        <d v="2014-01-23T01:18:56"/>
        <d v="2014-01-22T16:49:58"/>
        <d v="2014-01-22T17:40:49"/>
        <d v="2014-01-23T16:53:22"/>
        <d v="2014-01-25T15:56:51"/>
        <d v="2014-01-29T10:44:14"/>
        <d v="2014-01-28T02:22:22"/>
        <d v="2014-01-24T07:27:40"/>
        <d v="2014-01-24T07:52:21"/>
        <d v="2014-01-24T09:44:36"/>
        <d v="2014-01-24T14:43:04"/>
        <d v="2014-01-29T15:30:56"/>
        <d v="2014-01-27T04:17:08"/>
        <d v="2014-01-26T06:40:15"/>
        <d v="2014-01-26T16:20:28"/>
        <d v="2014-01-29T04:50:39"/>
        <d v="2014-01-28T03:29:30"/>
        <d v="2014-01-29T20:11:44"/>
        <d v="2014-01-27T01:33:33"/>
        <d v="2014-01-29T22:27:18"/>
        <d v="2014-01-29T11:59:04"/>
        <d v="2014-01-31T21:26:52"/>
        <d v="2014-01-27T04:57:15"/>
        <d v="2014-01-29T18:44:36"/>
        <d v="2014-02-01T06:49:42"/>
        <d v="2014-01-31T23:22:40"/>
        <d v="2014-01-31T18:33:24"/>
        <d v="2014-02-06T22:16:40"/>
        <d v="2014-01-06T02:55:23"/>
        <d v="2014-01-04T22:03:33"/>
        <d v="2014-01-17T14:49:04"/>
        <d v="2014-01-21T19:33:51"/>
        <d v="2014-01-22T14:00:58"/>
        <d v="2014-01-22T04:33:33"/>
        <d v="2014-02-04T00:46:07"/>
        <d v="2014-02-04T00:40:44"/>
        <d v="2014-01-30T00:50:09"/>
        <d v="2014-01-24T22:54:34"/>
        <d v="2014-01-28T23:01:18"/>
        <d v="2014-01-28T17:41:20"/>
        <d v="2014-01-27T07:38:12"/>
        <d v="2014-01-27T02:17:23"/>
        <d v="2014-01-29T20:37:14"/>
        <d v="2014-01-29T16:22:34"/>
        <d v="2014-01-29T17:22:11"/>
        <d v="2014-01-14T18:03:05"/>
        <d v="2014-01-22T14:00:00"/>
        <d v="2014-01-29T18:32:51"/>
        <d v="2014-01-04T21:03:55"/>
        <d v="2014-01-03T04:31:04"/>
        <d v="2014-01-16T18:29:10"/>
        <d v="2014-01-23T01:20:36"/>
        <d v="2014-01-19T19:36:27"/>
        <d v="2014-01-03T14:31:05"/>
        <d v="2014-01-03T06:31:51"/>
        <d v="2014-01-10T01:18:59"/>
        <d v="2014-01-11T10:21:20"/>
        <d v="2014-01-03T22:53:55"/>
        <d v="2014-01-04T21:20:28"/>
        <d v="2014-01-29T18:20:13"/>
        <d v="2014-01-22T14:16:04"/>
        <d v="2014-01-17T21:25:08"/>
        <d v="2014-01-20T22:15:51"/>
        <d v="2014-02-26T18:56:03"/>
        <d v="2014-01-15T00:15:12"/>
        <d v="2014-03-11T01:01:16"/>
        <d v="2014-02-26T19:38:45"/>
        <d v="2014-03-06T22:16:44"/>
        <d v="2014-02-26T17:49:16"/>
        <d v="2014-03-03T05:06:59"/>
        <d v="2014-02-25T00:36:20"/>
        <d v="2014-01-08T23:10:54"/>
        <d v="2014-01-21T01:03:37"/>
        <d v="2014-01-22T16:05:12"/>
        <d v="2014-01-24T00:37:56"/>
        <d v="2014-01-09T01:08:45"/>
        <d v="2014-01-15T18:14:14"/>
        <d v="2014-01-16T16:50:51"/>
        <d v="2014-01-30T07:16:25"/>
        <d v="2014-01-11T15:37:12"/>
        <d v="2014-01-10T22:02:36"/>
        <d v="2014-01-20T01:29:49"/>
        <d v="2014-01-09T10:31:51"/>
        <d v="2014-01-09T05:35:23"/>
        <d v="2014-02-25T01:44:01"/>
        <d v="2014-03-01T21:12:28"/>
        <d v="2014-02-26T22:20:18"/>
        <d v="2014-02-25T00:32:04"/>
        <d v="2014-03-13T01:20:20"/>
        <d v="2014-02-25T03:38:18"/>
        <d v="2014-02-26T16:34:33"/>
        <d v="2014-02-25T22:56:37"/>
        <d v="2014-02-27T11:06:08"/>
        <d v="2014-02-28T02:43:11"/>
        <d v="2014-02-28T20:56:24"/>
        <d v="2014-02-28T15:46:05"/>
        <d v="2014-03-01T03:18:31"/>
        <d v="2014-03-08T00:03:20"/>
        <d v="2014-03-11T02:48:00"/>
        <d v="2014-02-26T18:26:07"/>
        <d v="2014-02-27T00:07:38"/>
        <d v="2014-02-25T06:42:06"/>
        <d v="2014-02-27T17:48:46"/>
        <d v="2014-02-27T17:23:26"/>
        <d v="2014-03-07T20:12:17"/>
        <d v="2014-02-25T01:57:43"/>
        <d v="2014-02-25T12:21:13"/>
        <d v="2014-02-26T16:49:45"/>
        <d v="2014-03-13T10:49:06"/>
        <d v="2014-03-11T16:38:43"/>
        <d v="2014-03-10T20:39:42"/>
        <d v="2014-03-04T16:15:53"/>
        <d v="2014-03-05T20:09:05"/>
        <d v="2014-03-13T13:37:21"/>
        <d v="2014-03-12T17:12:18"/>
        <d v="2014-02-25T02:45:21"/>
        <d v="2014-03-07T18:54:29"/>
        <d v="2014-03-12T17:51:26"/>
        <d v="2014-03-12T20:52:43"/>
        <d v="2014-02-25T04:34:59"/>
        <d v="2014-02-25T19:21:16"/>
        <d v="2014-03-14T01:08:05"/>
        <d v="2014-03-12T22:07:19"/>
        <d v="2014-02-28T18:25:55"/>
        <d v="2014-02-25T10:01:32"/>
        <d v="2014-03-19T01:54:42"/>
        <d v="2014-03-14T22:43:27"/>
        <d v="2014-02-25T03:14:37"/>
        <d v="2014-03-02T19:45:11"/>
        <d v="2014-02-26T19:43:47"/>
        <d v="2014-03-19T06:32:05"/>
        <d v="2014-03-25T15:40:11"/>
        <d v="2014-02-25T21:40:40"/>
        <d v="2014-02-26T00:42:19"/>
        <d v="2014-03-12T16:24:47"/>
        <d v="2014-03-11T00:25:51"/>
        <d v="2014-03-12T18:48:27"/>
        <d v="2014-02-25T17:14:11"/>
        <d v="2014-02-28T12:41:22"/>
        <d v="2014-03-12T13:13:15"/>
        <d v="2014-03-06T13:24:43"/>
        <d v="2014-03-13T15:58:08"/>
        <d v="2014-03-11T20:19:32"/>
        <d v="2014-02-26T06:55:11"/>
        <d v="2014-03-25T07:40:26"/>
        <d v="2014-03-25T10:48:39"/>
        <d v="2014-03-04T16:31:30"/>
        <d v="2014-03-18T21:01:19"/>
        <d v="2014-03-17T22:04:55"/>
        <d v="2014-03-12T17:17:21"/>
        <d v="2014-03-12T18:04:30"/>
        <d v="2014-02-26T23:23:21"/>
        <d v="2014-03-18T14:58:31"/>
        <d v="2014-02-25T09:03:02"/>
        <d v="2014-02-25T01:01:11"/>
        <d v="2014-02-27T18:39:39"/>
        <d v="2014-03-20T22:26:26"/>
        <d v="2014-02-28T22:40:10"/>
        <d v="2014-03-03T14:18:44"/>
        <d v="2014-03-19T21:10:30"/>
        <d v="2014-02-26T10:45:07"/>
        <d v="2014-03-12T16:59:43"/>
        <d v="2014-03-10T21:13:12"/>
        <d v="2014-03-25T13:14:24"/>
        <d v="2014-03-18T16:06:36"/>
        <d v="2014-02-27T06:28:52"/>
        <d v="2014-02-27T17:56:42"/>
        <d v="2014-03-04T14:37:11"/>
        <d v="2014-03-22T09:52:00"/>
        <d v="2014-02-26T07:20:25"/>
        <d v="2014-03-18T22:43:02"/>
        <d v="2014-03-20T20:32:29"/>
        <d v="2014-01-30T19:42:46"/>
        <d v="2014-03-13T10:06:15"/>
        <d v="2014-01-30T18:21:57"/>
        <d v="2014-02-01T22:28:42"/>
        <d v="2014-03-12T18:11:17"/>
        <d v="2014-01-31T04:32:10"/>
        <d v="2014-02-06T14:35:18"/>
        <d v="2014-02-02T20:30:31"/>
        <d v="2014-03-08T03:01:13"/>
        <d v="2014-03-12T20:49:37"/>
        <d v="2014-02-27T03:27:29"/>
        <d v="2014-03-11T20:21:26"/>
        <d v="2014-02-27T17:22:39"/>
        <d v="2014-03-12T19:15:07"/>
        <d v="2014-03-12T15:00:00"/>
        <d v="2014-02-27T08:37:54"/>
        <d v="2014-03-22T23:10:35"/>
        <d v="2014-03-13T04:07:58"/>
        <d v="2014-03-19T14:28:36"/>
        <d v="2014-03-12T22:52:20"/>
        <d v="2014-02-03T17:24:50"/>
        <d v="2014-02-10T01:39:20"/>
        <d v="2014-01-01T17:18:09"/>
        <d v="2014-01-01T16:01:36"/>
        <d v="2014-01-01T22:12:43"/>
        <d v="2014-01-01T18:21:56"/>
        <d v="2014-01-01T16:06:47"/>
        <d v="2014-01-01T19:56:40"/>
        <d v="2014-01-01T21:47:05"/>
        <d v="2014-01-01T19:01:19"/>
        <d v="2014-01-01T18:58:18"/>
        <d v="2014-01-03T11:47:12"/>
        <d v="2014-01-14T21:57:40"/>
        <d v="2014-01-02T22:17:27"/>
        <d v="2014-01-02T23:39:17"/>
        <d v="2014-01-02T22:58:25"/>
        <d v="2014-01-03T19:27:15"/>
        <d v="2014-01-02T22:35:33"/>
        <d v="2014-01-02T20:31:27"/>
        <d v="2014-01-02T19:41:21"/>
        <d v="2014-01-03T02:36:18"/>
        <d v="2014-01-02T20:49:51"/>
        <d v="2014-01-03T13:08:50"/>
        <d v="2014-01-04T00:38:51"/>
        <d v="2014-01-03T17:28:32"/>
        <d v="2014-01-03T18:16:16"/>
        <d v="2014-01-04T20:54:19"/>
        <d v="2014-01-03T23:19:22"/>
        <d v="2014-01-04T03:00:26"/>
        <d v="2014-01-04T00:49:56"/>
        <d v="2014-01-04T19:15:17"/>
        <d v="2014-01-04T16:27:08"/>
        <d v="2014-01-04T18:07:46"/>
        <d v="2014-01-10T15:39:55"/>
        <d v="2014-01-10T16:38:04"/>
        <d v="2014-01-04T16:37:22"/>
        <d v="2014-01-06T17:37:43"/>
        <d v="2014-01-07T05:47:56"/>
        <d v="2014-01-06T19:06:03"/>
        <d v="2014-01-06T20:19:47"/>
        <d v="2014-01-07T03:58:37"/>
        <d v="2014-01-06T23:16:12"/>
        <d v="2014-01-06T21:57:16"/>
        <d v="2014-01-13T20:07:40"/>
        <d v="2014-01-08T22:30:05"/>
        <d v="2014-01-08T14:19:30"/>
        <d v="2014-01-09T05:34:38"/>
        <d v="2014-01-08T23:33:58"/>
        <d v="2014-01-08T03:54:33"/>
        <d v="2014-01-09T16:01:50"/>
        <d v="2014-01-08T22:29:06"/>
        <d v="2014-01-12T23:46:15"/>
        <d v="2014-01-08T21:49:39"/>
        <d v="2014-01-09T07:13:32"/>
        <d v="2014-01-09T01:59:59"/>
        <d v="2014-01-09T01:40:28"/>
        <d v="2014-01-08T23:09:02"/>
        <d v="2014-01-10T06:45:03"/>
        <d v="2014-01-10T02:44:52"/>
        <d v="2014-01-09T22:40:13"/>
        <d v="2014-01-09T22:58:09"/>
        <d v="2014-01-09T04:51:04"/>
        <d v="2014-01-09T03:05:41"/>
        <d v="2014-01-18T22:18:11"/>
        <d v="2014-01-13T19:16:48"/>
        <d v="2014-01-12T15:51:29"/>
        <d v="2014-01-10T15:08:22"/>
        <d v="2014-01-10T07:34:26"/>
        <d v="2014-01-11T08:20:46"/>
        <d v="2014-01-11T17:22:44"/>
        <d v="2014-01-17T15:16:27"/>
        <d v="2014-01-13T03:13:34"/>
        <d v="2014-01-12T16:08:54"/>
        <d v="2014-01-11T13:17:55"/>
        <d v="2014-01-10T21:34:48"/>
        <d v="2014-01-11T13:37:42"/>
        <d v="2014-01-11T02:00:42"/>
        <d v="2014-01-10T23:30:51"/>
        <d v="2014-01-10T21:28:04"/>
        <d v="2014-01-11T15:49:52"/>
        <d v="2014-01-11T21:37:38"/>
        <d v="2014-01-11T20:51:21"/>
        <d v="2014-02-01T21:36:36"/>
        <d v="2014-02-01T15:46:35"/>
        <d v="2014-02-01T20:24:40"/>
        <d v="2014-02-01T18:09:29"/>
        <d v="2014-02-01T10:11:23"/>
        <d v="2014-02-01T19:30:05"/>
        <d v="2014-02-01T14:07:40"/>
        <d v="2014-02-01T11:16:12"/>
        <d v="2014-02-01T22:45:04"/>
        <d v="2014-02-02T00:01:49"/>
        <d v="2014-02-02T00:25:56"/>
        <d v="2014-02-01T21:00:43"/>
        <d v="2014-02-02T05:24:52"/>
        <d v="2014-02-01T13:11:08"/>
        <d v="2014-01-30T13:43:29"/>
        <d v="2014-01-26T22:15:10"/>
        <d v="2014-01-17T21:14:21"/>
        <d v="2014-01-22T19:14:54"/>
        <d v="2014-01-29T16:24:06"/>
        <d v="2014-01-21T08:00:24"/>
        <d v="2014-01-21T09:59:16"/>
        <d v="2014-01-15T03:26:00"/>
        <d v="2014-01-19T17:19:18"/>
        <d v="2014-01-17T16:44:17"/>
        <d v="2014-02-02T03:30:39"/>
        <d v="2014-02-02T01:23:31"/>
        <d v="2014-02-02T03:43:13"/>
        <d v="2014-01-23T02:07:06"/>
        <d v="2014-01-19T15:34:01"/>
        <d v="2014-02-02T19:47:33"/>
        <d v="2014-02-02T11:34:13"/>
        <d v="2014-02-02T14:38:58"/>
        <d v="2014-01-17T16:50:56"/>
        <d v="2014-02-01T18:44:05"/>
        <d v="2014-01-17T16:59:54"/>
        <d v="2014-01-27T18:48:57"/>
        <d v="2014-02-04T10:48:36"/>
        <d v="2014-01-22T14:51:03"/>
        <d v="2014-02-02T17:05:12"/>
        <d v="2014-02-02T03:57:00"/>
        <d v="2014-02-02T14:48:53"/>
        <d v="2014-02-01T12:51:56"/>
        <d v="2014-02-01T11:23:08"/>
        <d v="2014-02-01T16:02:48"/>
        <d v="2014-02-02T07:47:56"/>
        <d v="2014-02-01T18:09:39"/>
        <d v="2014-02-01T08:58:23"/>
        <d v="2014-01-18T19:41:13"/>
        <d v="2014-01-21T19:57:14"/>
        <d v="2014-01-22T17:15:01"/>
        <d v="2014-01-29T23:57:00"/>
        <d v="2014-01-20T00:06:17"/>
        <d v="2014-01-22T01:18:43"/>
        <d v="2014-01-20T11:19:58"/>
        <d v="2014-01-19T05:45:47"/>
        <d v="2014-01-23T12:19:01"/>
        <d v="2014-01-22T23:00:22"/>
        <d v="2014-01-30T13:03:54"/>
        <d v="2014-01-28T01:32:04"/>
        <d v="2014-01-30T18:44:33"/>
        <d v="2014-01-29T17:47:36"/>
        <d v="2014-02-01T17:32:15"/>
        <d v="2014-02-01T13:12:38"/>
        <d v="2014-02-01T19:59:50"/>
        <d v="2014-02-01T16:28:58"/>
        <d v="2014-01-31T03:38:28"/>
        <d v="2014-02-01T14:38:22"/>
        <d v="2014-01-22T22:32:18"/>
        <d v="2014-02-02T05:13:55"/>
        <d v="2014-02-02T18:16:41"/>
        <d v="2014-01-31T04:05:17"/>
        <d v="2014-02-01T22:56:59"/>
        <d v="2014-02-02T08:33:03"/>
        <d v="2014-02-02T06:39:45"/>
        <d v="2014-01-22T17:48:30"/>
        <d v="2014-01-23T13:57:56"/>
        <d v="2014-02-19T14:50:42"/>
        <d v="2014-01-23T01:12:23"/>
        <d v="2014-02-20T03:45:53"/>
        <d v="2014-02-17T17:29:03"/>
        <d v="2014-01-25T21:53:56"/>
        <d v="2014-01-23T21:02:09"/>
        <d v="2014-01-23T19:03:20"/>
        <d v="2014-01-26T22:37:05"/>
        <d v="2014-02-03T18:31:23"/>
        <d v="2014-02-03T10:07:29"/>
        <d v="2014-01-24T05:13:58"/>
        <d v="2014-01-29T15:17:52"/>
        <d v="2014-01-24T08:23:56"/>
        <d v="2014-01-25T02:14:42"/>
        <d v="2014-01-24T19:51:41"/>
        <d v="2014-02-17T17:55:59"/>
        <d v="2014-02-18T18:33:29"/>
        <d v="2014-01-07T01:29:24"/>
        <d v="2014-01-17T14:32:25"/>
        <d v="2014-01-15T12:26:59"/>
        <d v="2014-01-08T17:46:44"/>
        <d v="2014-01-06T22:32:09"/>
        <d v="2014-01-17T14:08:07"/>
        <d v="2014-01-11T23:24:14"/>
        <d v="2014-01-07T13:11:00"/>
        <d v="2014-01-08T23:53:39"/>
        <d v="2014-01-13T23:40:08"/>
        <d v="2014-01-09T11:44:44"/>
        <d v="2014-01-14T15:45:06"/>
        <d v="2014-01-14T13:55:26"/>
        <d v="2014-01-14T16:49:18"/>
        <d v="2014-01-30T03:25:02"/>
        <d v="2014-01-13T04:57:49"/>
        <d v="2014-01-09T17:53:27"/>
        <d v="2014-01-09T18:15:13"/>
        <d v="2014-01-13T17:21:31"/>
        <d v="2014-01-30T22:38:39"/>
        <d v="2014-01-13T19:12:32"/>
        <d v="2014-01-17T14:12:48"/>
        <d v="2014-01-17T22:35:02"/>
        <d v="2014-01-30T23:52:24"/>
        <d v="2014-01-18T07:36:27"/>
        <d v="2014-01-20T11:10:31"/>
        <d v="2014-01-20T16:41:31"/>
        <d v="2014-01-20T16:13:54"/>
        <d v="2014-01-31T12:27:42"/>
        <d v="2014-01-20T23:02:55"/>
        <d v="2014-01-21T07:10:05"/>
        <d v="2014-01-21T17:43:01"/>
        <d v="2014-01-22T04:59:06"/>
        <d v="2014-01-23T02:06:26"/>
        <d v="2014-01-22T21:39:55"/>
        <d v="2014-01-31T00:24:58"/>
        <d v="2014-01-31T01:48:12"/>
        <d v="2014-01-22T16:43:20"/>
        <d v="2014-01-22T16:57:38"/>
        <d v="2014-01-22T15:58:47"/>
        <d v="2014-01-22T20:05:56"/>
        <d v="2014-01-22T14:40:47"/>
        <d v="2014-01-22T16:36:43"/>
        <d v="2014-01-22T16:51:42"/>
        <d v="2014-01-24T16:25:59"/>
        <d v="2014-01-22T14:45:44"/>
        <d v="2014-01-31T18:24:11"/>
        <d v="2014-01-23T04:17:38"/>
        <d v="2014-02-01T08:56:05"/>
        <d v="2014-01-22T18:02:16"/>
        <d v="2014-01-22T19:33:39"/>
        <d v="2014-01-23T02:56:13"/>
        <d v="2014-01-26T01:41:10"/>
        <d v="2014-01-24T19:26:10"/>
        <d v="2014-01-31T21:12:34"/>
        <d v="2014-02-01T13:17:56"/>
        <d v="2014-01-25T04:20:30"/>
        <d v="2014-01-28T00:17:32"/>
        <d v="2014-01-28T13:47:07"/>
        <d v="2014-01-30T03:34:05"/>
        <d v="2014-01-31T02:36:23"/>
        <d v="2014-01-31T21:57:05"/>
        <d v="2014-01-31T01:01:25"/>
        <d v="2014-02-01T00:06:27"/>
        <d v="2014-02-01T03:17:31"/>
        <d v="2014-01-31T16:27:13"/>
        <d v="2014-01-17T22:58:08"/>
        <d v="2014-01-18T01:57:44"/>
        <d v="2014-01-12T22:28:56"/>
        <d v="2014-01-22T02:53:21"/>
        <d v="2014-01-26T00:47:52"/>
        <d v="2014-01-22T06:38:27"/>
        <d v="2014-01-18T18:40:22"/>
        <d v="2014-02-19T17:51:13"/>
        <d v="2014-02-19T16:24:56"/>
        <d v="2014-02-19T13:50:31"/>
        <d v="2014-01-22T18:44:34"/>
        <d v="2014-02-21T14:33:27"/>
        <d v="2014-02-25T01:47:52"/>
        <d v="2014-02-22T03:37:04"/>
        <d v="2014-02-25T10:40:04"/>
        <d v="2014-02-25T09:55:51"/>
        <d v="2014-02-25T01:12:08"/>
        <d v="2014-02-21T11:21:08"/>
        <d v="2014-02-25T11:44:40"/>
        <d v="2014-02-22T23:30:05"/>
        <d v="2014-02-14T22:07:25"/>
        <d v="2014-02-25T18:49:30"/>
        <d v="2014-02-26T12:03:14"/>
        <d v="2014-02-18T07:48:57"/>
        <d v="2014-02-26T17:51:10"/>
        <d v="2014-02-26T13:50:15"/>
        <d v="2014-02-22T10:36:37"/>
        <d v="2014-01-17T16:57:27"/>
        <d v="2014-01-17T22:52:12"/>
        <d v="2014-01-29T15:42:39"/>
        <d v="2014-01-26T21:23:10"/>
        <d v="2014-01-29T21:33:36"/>
        <d v="2014-01-30T18:41:04"/>
        <d v="2014-01-29T21:41:21"/>
        <d v="2014-01-14T15:57:04"/>
        <d v="2014-01-05T22:02:21"/>
        <d v="2014-01-05T18:56:00"/>
        <d v="2014-01-14T00:03:01"/>
        <d v="2014-01-12T08:20:34"/>
        <d v="2014-01-05T21:37:35"/>
        <d v="2014-01-07T22:23:44"/>
        <d v="2014-01-05T20:19:38"/>
        <d v="2014-01-13T07:35:20"/>
        <d v="2014-01-05T20:54:47"/>
        <d v="2014-01-05T18:20:24"/>
        <d v="2014-01-15T05:29:56"/>
        <d v="2014-01-20T06:49:07"/>
        <d v="2014-01-07T02:46:28"/>
        <d v="2014-01-29T21:51:04"/>
        <d v="2014-01-05T21:02:33"/>
        <d v="2014-02-01T22:12:45"/>
        <d v="2014-01-30T05:03:12"/>
        <d v="2014-01-30T02:11:25"/>
        <d v="2014-01-07T17:46:08"/>
        <d v="2014-01-18T23:15:42"/>
        <d v="2014-01-21T19:33:08"/>
        <d v="2014-01-17T14:23:28"/>
        <d v="2014-01-18T15:36:37"/>
        <d v="2014-01-19T23:21:22"/>
        <d v="2014-01-17T14:41:22"/>
        <d v="2014-02-01T11:14:43"/>
        <d v="2014-01-08T06:30:33"/>
        <d v="2014-01-07T21:41:13"/>
        <d v="2014-01-08T04:54:41"/>
        <d v="2014-01-21T01:36:38"/>
        <d v="2014-01-27T14:11:03"/>
        <d v="2014-01-30T04:23:50"/>
        <d v="2014-01-16T03:34:05"/>
        <d v="2014-02-06T16:19:33"/>
        <d v="2014-02-05T09:31:49"/>
        <d v="2014-01-18T02:41:02"/>
        <d v="2014-01-09T21:17:57"/>
        <d v="2014-01-18T04:38:30"/>
        <d v="2014-01-16T04:40:12"/>
        <d v="2014-01-22T14:43:36"/>
        <d v="2014-01-11T16:58:21"/>
        <d v="2014-01-15T13:30:33"/>
        <d v="2014-01-15T20:34:13"/>
        <d v="2014-01-17T14:57:57"/>
        <d v="2014-01-13T11:03:44"/>
        <d v="2014-01-10T04:25:29"/>
        <d v="2014-01-10T00:50:18"/>
        <d v="2014-01-19T00:41:41"/>
        <d v="2014-01-18T15:54:26"/>
        <d v="2014-01-10T15:53:34"/>
        <d v="2014-01-17T14:21:03"/>
        <d v="2014-02-19T14:32:28"/>
        <d v="2014-01-29T14:46:04"/>
        <d v="2014-02-10T23:35:30"/>
        <d v="2014-02-21T23:19:49"/>
        <d v="2014-02-21T18:50:48"/>
        <d v="2014-02-21T05:55:24"/>
        <d v="2014-02-22T17:39:48"/>
        <d v="2014-01-31T01:59:17"/>
        <d v="2014-02-22T19:02:54"/>
        <d v="2014-01-24T02:00:52"/>
        <d v="2014-01-24T00:48:57"/>
        <d v="2014-02-18T01:39:46"/>
        <d v="2014-02-05T19:24:24"/>
        <d v="2014-02-04T22:11:46"/>
        <d v="2014-02-10T19:53:59"/>
        <d v="2014-01-24T01:56:53"/>
        <d v="2014-01-24T03:11:52"/>
        <d v="2014-02-22T09:14:26"/>
        <d v="2014-01-25T13:57:21"/>
        <d v="2014-01-24T02:32:37"/>
        <d v="2014-01-29T15:25:25"/>
        <d v="2014-01-24T05:19:15"/>
        <d v="2014-01-28T20:00:47"/>
        <d v="2014-01-28T23:29:04"/>
        <d v="2014-01-24T06:00:28"/>
        <d v="2014-01-29T15:50:31"/>
        <d v="2014-01-26T00:10:39"/>
        <d v="2014-01-26T22:03:46"/>
        <d v="2014-01-26T23:53:12"/>
        <d v="2014-01-29T18:05:58"/>
        <d v="2014-01-27T01:31:27"/>
        <d v="2014-01-26T21:22:06"/>
        <d v="2014-01-30T00:30:16"/>
        <d v="2014-01-27T10:51:24"/>
        <d v="2014-01-27T04:33:00"/>
        <d v="2014-01-28T02:50:28"/>
        <d v="2014-01-27T08:15:11"/>
        <d v="2014-01-29T15:04:05"/>
        <d v="2014-02-02T19:24:12"/>
        <d v="2014-01-27T14:46:29"/>
        <d v="2014-01-26T19:01:15"/>
        <d v="2014-02-01T19:15:10"/>
        <d v="2014-02-23T13:45:13"/>
        <d v="2014-02-21T23:12:14"/>
        <d v="2014-01-26T22:43:40"/>
        <d v="2014-02-11T09:18:42"/>
        <d v="2014-02-21T15:19:58"/>
        <d v="2014-02-23T21:25:40"/>
        <d v="2014-01-28T17:49:57"/>
        <d v="2014-02-24T20:43:47"/>
        <d v="2014-02-11T10:28:51"/>
        <d v="2014-01-29T14:23:23"/>
        <d v="2014-01-28T07:34:15"/>
        <d v="2014-01-29T15:43:22"/>
        <d v="2014-01-28T15:29:00"/>
        <d v="2014-01-29T06:01:05"/>
        <d v="2014-01-29T02:53:49"/>
        <d v="2014-02-24T23:17:19"/>
        <d v="2014-02-18T19:35:39"/>
        <d v="2014-02-22T14:01:07"/>
        <d v="2014-02-07T15:04:14"/>
        <d v="2014-01-29T17:32:36"/>
        <d v="2014-01-29T19:17:45"/>
        <d v="2014-01-30T08:30:07"/>
        <d v="2014-01-28T00:13:40"/>
        <d v="2014-01-28T18:50:45"/>
        <d v="2014-01-29T13:52:50"/>
        <d v="2014-01-29T00:28:22"/>
        <d v="2014-02-23T08:49:00"/>
        <d v="2014-02-25T04:36:42"/>
        <d v="2014-02-22T22:25:11"/>
        <d v="2014-02-06T20:56:49"/>
        <d v="2014-02-19T20:46:06"/>
        <d v="2014-01-28T21:53:48"/>
        <d v="2014-01-02T10:20:22"/>
        <d v="2014-01-02T09:52:23"/>
        <d v="2014-01-14T00:14:29"/>
        <d v="2014-01-03T03:17:31"/>
        <d v="2014-01-14T17:11:09"/>
        <d v="2014-01-02T18:40:01"/>
        <d v="2014-01-14T19:52:15"/>
        <d v="2014-01-03T13:22:42"/>
        <d v="2014-01-02T16:14:06"/>
        <d v="2014-01-05T07:33:21"/>
        <d v="2014-01-02T18:25:45"/>
        <d v="2014-01-03T01:55:51"/>
        <d v="2014-01-13T14:23:43"/>
        <d v="2014-01-02T17:20:02"/>
        <d v="2014-01-03T22:15:14"/>
        <d v="2014-01-29T16:09:50"/>
        <d v="2014-01-02T16:06:08"/>
        <d v="2014-01-22T22:52:55"/>
        <d v="2014-01-04T15:38:58"/>
        <d v="2014-01-03T13:59:51"/>
        <d v="2014-01-02T20:20:50"/>
        <d v="2014-01-02T18:26:12"/>
        <d v="2014-01-02T21:56:07"/>
        <d v="2014-01-02T16:51:49"/>
        <d v="2014-01-02T17:42:38"/>
        <d v="2014-01-03T04:00:59"/>
        <d v="2014-01-02T22:06:22"/>
        <d v="2014-01-05T20:58:02"/>
        <d v="2014-01-03T15:20:50"/>
        <d v="2014-01-05T19:53:40"/>
        <d v="2014-01-02T18:49:52"/>
        <d v="2014-01-17T22:20:13"/>
        <d v="2014-01-06T04:57:01"/>
        <d v="2014-01-04T22:05:22"/>
        <d v="2014-01-02T18:25:46"/>
        <d v="2014-01-06T21:14:47"/>
        <d v="2014-01-05T15:25:15"/>
        <d v="2014-01-05T07:29:14"/>
        <d v="2014-01-04T16:24:54"/>
        <d v="2014-01-03T09:51:11"/>
        <d v="2014-01-16T20:40:51"/>
        <d v="2014-01-03T02:46:39"/>
        <d v="2014-01-18T04:01:05"/>
        <d v="2014-01-02T20:40:39"/>
        <d v="2014-01-03T01:20:37"/>
        <d v="2014-01-05T21:35:46"/>
        <d v="2014-01-15T00:02:12"/>
        <d v="2014-01-06T14:21:03"/>
        <d v="2014-01-04T02:51:18"/>
        <d v="2014-01-03T16:11:33"/>
        <d v="2014-01-02T23:48:23"/>
        <d v="2014-01-08T22:25:13"/>
        <d v="2014-01-05T12:02:52"/>
        <d v="2014-01-09T13:27:19"/>
        <d v="2014-01-22T16:29:18"/>
        <d v="2014-01-14T13:31:04"/>
        <d v="2014-01-03T15:07:50"/>
        <d v="2014-01-19T15:13:33"/>
        <d v="2014-01-17T21:30:21"/>
        <d v="2014-01-03T16:18:58"/>
        <d v="2014-01-08T16:55:32"/>
        <d v="2014-01-03T15:45:04"/>
        <d v="2014-01-22T04:00:19"/>
        <d v="2014-01-04T21:45:45"/>
        <d v="2014-01-03T15:47:16"/>
        <d v="2014-01-03T22:25:07"/>
        <d v="2014-01-03T23:37:01"/>
        <d v="2014-01-15T08:34:26"/>
        <d v="2014-01-21T15:02:30"/>
        <d v="2014-01-03T21:25:01"/>
        <d v="2014-01-03T18:11:22"/>
        <d v="2014-01-06T02:18:08"/>
        <d v="2014-01-04T20:57:28"/>
        <d v="2014-01-04T01:44:03"/>
        <d v="2014-01-12T23:32:32"/>
        <d v="2014-01-16T00:09:09"/>
        <d v="2014-01-12T15:08:42"/>
        <d v="2014-01-19T11:11:52"/>
        <d v="2014-01-07T10:16:56"/>
        <d v="2014-01-07T02:46:27"/>
        <d v="2014-01-03T17:34:06"/>
        <d v="2014-01-30T09:10:12"/>
        <d v="2014-01-29T17:23:08"/>
        <d v="2014-01-06T01:17:14"/>
        <d v="2014-01-29T21:31:46"/>
        <d v="2014-01-19T15:36:43"/>
        <d v="2014-01-08T04:57:45"/>
        <d v="2014-01-06T17:16:40"/>
        <d v="2014-01-29T23:27:48"/>
        <d v="2014-01-27T17:12:22"/>
        <d v="2014-01-29T23:44:18"/>
        <d v="2014-01-05T00:51:25"/>
        <d v="2014-01-30T02:53:45"/>
        <d v="2014-01-18T09:00:38"/>
        <d v="2014-01-04T19:29:58"/>
        <d v="2014-01-17T03:22:24"/>
        <d v="2014-01-05T08:31:05"/>
        <d v="2014-01-30T03:22:39"/>
        <d v="2014-01-04T00:09:36"/>
        <d v="2014-01-09T19:51:03"/>
        <d v="2014-01-03T20:05:09"/>
        <d v="2014-01-04T00:17:50"/>
        <d v="2014-01-12T03:21:00"/>
        <d v="2014-01-30T04:41:14"/>
        <d v="2014-01-04T16:35:19"/>
        <d v="2014-01-15T00:25:04"/>
        <d v="2014-01-17T18:05:20"/>
        <d v="2014-01-07T15:39:54"/>
        <d v="2014-01-29T12:13:12"/>
        <d v="2014-01-21T19:22:36"/>
        <d v="2014-01-24T22:45:25"/>
        <d v="2014-01-07T20:27:43"/>
        <d v="2014-01-06T19:36:31"/>
        <d v="2014-01-07T13:41:43"/>
        <d v="2014-01-06T18:05:53"/>
        <d v="2014-01-06T20:15:50"/>
        <d v="2014-01-06T17:55:04"/>
        <d v="2014-01-15T21:25:51"/>
        <d v="2014-01-08T17:33:52"/>
        <d v="2014-01-10T22:44:30"/>
        <d v="2014-01-07T00:45:56"/>
        <d v="2014-01-06T18:36:49"/>
        <d v="2014-01-06T19:19:59"/>
        <d v="2014-01-08T03:05:52"/>
        <d v="2014-01-08T21:54:55"/>
        <d v="2014-01-07T19:28:46"/>
        <d v="2014-01-19T23:16:37"/>
        <d v="2014-01-06T20:20:53"/>
        <d v="2014-01-08T04:10:08"/>
        <d v="2014-01-15T09:55:08"/>
        <d v="2014-01-07T20:17:01"/>
        <d v="2014-01-07T01:04:40"/>
        <d v="2014-01-06T21:12:50"/>
        <d v="2014-01-06T22:38:02"/>
        <d v="2014-01-07T02:33:43"/>
        <d v="2014-01-06T21:33:59"/>
        <d v="2014-01-07T17:53:30"/>
        <d v="2014-01-08T21:59:14"/>
        <d v="2014-01-07T00:06:14"/>
        <d v="2014-01-06T21:32:31"/>
        <d v="2014-01-20T16:32:05"/>
        <d v="2014-01-07T10:34:34"/>
        <d v="2014-01-06T22:54:12"/>
        <d v="2014-01-07T03:22:45"/>
        <d v="2014-01-07T02:49:28"/>
        <d v="2014-01-07T18:15:34"/>
        <d v="2014-01-07T02:55:36"/>
        <d v="2014-01-17T20:34:21"/>
        <d v="2014-01-07T00:02:31"/>
        <d v="2014-01-06T23:40:26"/>
        <d v="2014-01-07T01:27:45"/>
        <d v="2014-01-13T00:55:02"/>
        <d v="2014-01-07T11:32:33"/>
        <d v="2014-01-10T18:34:42"/>
        <d v="2014-01-07T21:32:50"/>
        <d v="2014-01-08T08:53:32"/>
        <d v="2014-02-19T18:39:13"/>
        <d v="2014-01-12T21:54:31"/>
        <d v="2014-01-14T17:17:19"/>
        <d v="2014-01-07T16:27:05"/>
        <d v="2014-01-08T13:14:51"/>
        <d v="2014-01-30T01:15:37"/>
        <d v="2014-02-04T02:22:38"/>
        <d v="2014-01-07T19:42:47"/>
        <d v="2014-01-27T00:19:53"/>
        <d v="2014-01-12T20:57:10"/>
        <d v="2014-01-07T17:23:46"/>
        <d v="2014-01-17T16:05:14"/>
        <d v="2014-01-07T17:42:40"/>
        <d v="2014-01-07T20:03:54"/>
        <d v="2014-01-07T17:33:45"/>
        <d v="2014-01-07T16:09:59"/>
        <d v="2014-01-08T00:28:45"/>
        <d v="2014-01-17T14:42:49"/>
        <d v="2014-01-09T13:53:13"/>
        <d v="2014-01-15T01:27:43"/>
        <d v="2014-01-09T01:22:49"/>
        <d v="2014-01-09T01:32:47"/>
        <d v="2014-01-07T19:50:12"/>
        <d v="2014-01-08T00:34:12"/>
        <d v="2014-01-18T21:49:23"/>
        <d v="2014-01-26T23:42:27"/>
        <d v="2014-01-07T22:34:51"/>
        <d v="2014-01-08T01:12:05"/>
        <d v="2014-01-09T04:36:50"/>
        <d v="2014-01-23T05:26:53"/>
        <d v="2014-01-07T23:23:55"/>
        <d v="2014-01-22T10:58:35"/>
        <d v="2014-01-09T21:14:58"/>
        <d v="2014-01-09T14:00:13"/>
        <d v="2014-02-05T22:14:49"/>
        <d v="2014-01-12T23:26:44"/>
        <d v="2014-01-08T01:45:30"/>
        <d v="2014-02-06T07:00:07"/>
        <d v="2014-01-14T23:18:58"/>
        <d v="2014-01-08T05:55:25"/>
        <d v="2014-02-05T02:29:10"/>
        <d v="2014-01-19T04:09:19"/>
        <d v="2014-02-06T16:45:32"/>
        <d v="2014-01-08T01:10:37"/>
        <d v="2014-01-14T23:32:17"/>
        <d v="2014-01-08T08:33:55"/>
        <d v="2014-01-15T05:47:53"/>
        <d v="2014-01-08T23:38:06"/>
        <d v="2014-01-10T04:42:11"/>
        <d v="2014-01-08T14:27:32"/>
        <d v="2014-01-15T16:42:24"/>
        <d v="2014-01-22T02:08:09"/>
        <d v="2014-01-09T11:31:34"/>
        <d v="2014-01-08T17:33:47"/>
        <d v="2014-01-08T17:42:25"/>
        <d v="2014-01-14T17:36:04"/>
        <d v="2014-01-17T00:49:26"/>
        <d v="2014-01-08T15:56:38"/>
        <d v="2014-01-08T17:19:24"/>
        <d v="2014-01-23T17:01:09"/>
        <d v="2014-01-08T18:21:17"/>
        <d v="2014-01-08T18:32:07"/>
        <d v="2014-01-15T01:43:44"/>
        <d v="2014-01-19T17:59:45"/>
        <d v="2014-01-14T23:21:37"/>
        <d v="2014-01-08T19:34:56"/>
        <d v="2014-01-09T00:52:48"/>
        <d v="2014-01-08T20:28:40"/>
        <d v="2014-01-11T22:19:50"/>
        <d v="2014-01-17T07:37:11"/>
        <d v="2014-01-12T18:21:47"/>
        <d v="2014-01-17T17:49:20"/>
        <d v="2014-01-20T01:57:07"/>
        <d v="2014-01-27T17:03:09"/>
        <d v="2014-01-20T05:13:45"/>
        <d v="2014-01-09T03:43:58"/>
        <d v="2014-01-18T17:28:49"/>
        <d v="2014-02-24T23:01:49"/>
        <d v="2014-01-09T18:22:57"/>
        <d v="2014-01-09T22:49:15"/>
        <d v="2014-01-09T23:32:20"/>
        <d v="2014-01-10T15:20:15"/>
        <d v="2014-01-10T01:10:24"/>
        <d v="2014-01-09T17:22:43"/>
        <d v="2014-01-11T08:20:47"/>
        <d v="2014-01-19T18:44:36"/>
        <d v="2014-01-10T02:16:22"/>
        <d v="2014-01-21T00:24:08"/>
        <d v="2014-01-14T16:25:16"/>
        <d v="2014-01-22T13:19:20"/>
        <d v="2014-01-20T04:21:02"/>
        <d v="2014-01-12T00:26:48"/>
        <d v="2014-02-24T23:08:28"/>
        <d v="2014-01-10T13:47:04"/>
        <d v="2014-01-19T19:04:00"/>
        <d v="2014-01-10T10:37:43"/>
        <d v="2014-01-10T19:18:41"/>
        <d v="2014-01-15T00:49:52"/>
        <d v="2014-01-17T20:01:21"/>
        <d v="2014-01-30T13:38:34"/>
        <d v="2014-01-18T01:59:33"/>
        <d v="2014-01-19T23:35:22"/>
        <d v="2014-01-19T04:27:46"/>
        <d v="2014-01-19T05:02:04"/>
        <d v="2014-01-15T15:31:30"/>
        <d v="2014-01-19T14:40:53"/>
        <d v="2014-02-08T20:03:58"/>
        <d v="2014-02-24T22:32:06"/>
        <d v="2014-01-10T18:17:08"/>
        <d v="2014-01-11T07:16:53"/>
        <d v="2014-01-10T18:01:35"/>
        <d v="2014-01-24T08:40:18"/>
        <d v="2014-01-13T04:12:19"/>
        <d v="2014-01-17T18:19:52"/>
        <d v="2014-01-21T02:07:52"/>
        <d v="2014-01-18T15:26:21"/>
        <d v="2014-02-09T17:46:34"/>
        <d v="2014-01-13T13:18:33"/>
        <d v="2014-01-10T23:59:48"/>
        <d v="2014-01-18T20:26:03"/>
        <d v="2014-01-13T13:34:45"/>
        <d v="2014-01-13T20:44:51"/>
        <d v="2014-01-13T15:17:06"/>
        <d v="2014-01-14T15:31:38"/>
        <d v="2014-01-14T13:16:23"/>
        <d v="2014-01-14T06:13:41"/>
        <d v="2014-01-16T13:45:29"/>
        <d v="2014-01-14T23:54:02"/>
        <d v="2014-01-13T20:44:52"/>
        <d v="2014-01-17T18:51:47"/>
        <d v="2014-01-14T06:49:57"/>
        <d v="2014-01-31T18:33:38"/>
        <d v="2014-01-17T20:50:55"/>
        <d v="2014-01-15T08:22:44"/>
        <d v="2014-01-14T20:36:35"/>
        <d v="2014-01-18T12:57:09"/>
        <d v="2014-01-14T01:22:31"/>
        <d v="2014-01-13T22:33:13"/>
        <d v="2014-01-18T08:42:30"/>
        <d v="2014-01-13T23:26:55"/>
        <d v="2014-01-14T03:19:34"/>
        <d v="2014-01-16T17:21:31"/>
        <d v="2014-01-17T14:18:54"/>
        <d v="2014-01-16T01:58:21"/>
        <d v="2014-01-14T01:18:22"/>
        <d v="2014-01-14T04:03:08"/>
        <d v="2014-01-13T22:12:17"/>
        <d v="2014-01-13T21:47:14"/>
        <d v="2014-01-13T17:29:18"/>
        <d v="2014-01-14T03:51:42"/>
        <d v="2014-01-13T22:24:33"/>
        <d v="2014-01-14T02:35:17"/>
        <d v="2014-01-15T07:01:42"/>
        <d v="2014-01-13T18:11:25"/>
        <d v="2014-01-16T23:58:26"/>
        <d v="2014-01-17T15:15:35"/>
        <d v="2014-01-13T18:37:38"/>
        <d v="2014-01-15T04:04:21"/>
        <d v="2014-01-13T19:32:04"/>
        <d v="2014-01-14T16:46:09"/>
        <d v="2014-01-14T20:21:42"/>
        <d v="2014-01-13T23:49:20"/>
        <d v="2014-01-14T14:47:33"/>
        <d v="2014-01-15T07:05:57"/>
        <d v="2014-01-13T20:02:12"/>
        <d v="2014-02-25T20:29:23"/>
        <d v="2014-01-15T15:51:06"/>
        <d v="2014-01-13T21:30:23"/>
        <d v="2014-02-11T00:20:08"/>
        <d v="2014-01-14T23:28:24"/>
        <d v="2014-01-13T22:28:16"/>
        <d v="2014-01-13T21:54:16"/>
        <d v="2014-01-13T18:11:28"/>
        <d v="2014-01-14T17:09:59"/>
        <d v="2014-01-14T14:29:08"/>
        <d v="2014-01-14T18:52:23"/>
        <d v="2014-01-14T16:23:58"/>
        <d v="2014-01-15T06:11:40"/>
        <d v="2014-01-22T13:42:42"/>
        <d v="2014-01-15T14:00:04"/>
        <d v="2014-01-17T16:43:20"/>
        <d v="2014-01-15T20:39:09"/>
        <d v="2014-01-15T12:51:04"/>
        <d v="2014-01-18T04:41:21"/>
        <d v="2014-01-18T17:21:19"/>
        <d v="2014-01-16T00:56:49"/>
        <d v="2014-01-16T23:06:35"/>
        <d v="2014-01-14T20:22:55"/>
        <d v="2014-01-14T19:45:01"/>
        <d v="2014-01-15T00:35:13"/>
        <d v="2014-01-14T21:28:36"/>
        <d v="2014-01-19T02:19:45"/>
        <d v="2014-01-21T15:35:59"/>
        <d v="2014-01-17T17:01:59"/>
        <d v="2014-01-14T22:18:27"/>
        <d v="2014-02-13T16:03:32"/>
        <d v="2014-02-10T10:14:24"/>
        <d v="2014-01-14T21:19:58"/>
        <d v="2014-01-15T03:52:21"/>
        <d v="2014-01-22T17:49:21"/>
        <d v="2014-01-17T18:32:54"/>
        <d v="2014-01-18T22:32:01"/>
        <d v="2014-01-17T16:46:34"/>
        <d v="2014-01-14T22:12:02"/>
        <d v="2014-01-14T22:07:12"/>
        <d v="2014-01-17T21:32:17"/>
        <d v="2014-01-20T21:46:09"/>
        <d v="2014-01-15T00:01:23"/>
        <d v="2014-01-18T06:47:04"/>
        <d v="2014-01-19T16:39:01"/>
        <d v="2014-01-15T15:42:20"/>
        <d v="2014-01-15T14:04:26"/>
        <d v="2014-01-15T15:05:47"/>
        <d v="2014-01-15T17:53:57"/>
        <d v="2014-01-28T00:27:28"/>
        <d v="2014-01-19T03:00:53"/>
        <d v="2014-01-15T17:43:12"/>
        <d v="2014-02-14T13:12:05"/>
        <d v="2014-01-15T19:14:45"/>
        <d v="2014-01-15T21:20:34"/>
        <d v="2014-01-16T00:31:40"/>
        <d v="2014-01-17T17:29:25"/>
        <d v="2014-01-16T00:35:04"/>
        <d v="2014-02-14T19:35:14"/>
        <d v="2014-01-15T23:42:09"/>
        <d v="2014-01-17T16:19:51"/>
        <d v="2014-02-14T23:26:27"/>
        <d v="2014-01-18T12:02:13"/>
        <d v="2014-01-17T17:22:31"/>
        <d v="2014-01-16T18:33:37"/>
        <d v="2014-01-20T06:58:56"/>
        <d v="2014-01-17T18:45:24"/>
        <d v="2014-01-23T17:53:18"/>
        <d v="2014-01-16T19:43:35"/>
        <d v="2014-02-11T23:13:07"/>
        <d v="2014-01-17T15:56:46"/>
        <d v="2014-01-20T19:41:30"/>
        <d v="2014-01-16T17:36:52"/>
        <d v="2014-01-16T18:02:25"/>
        <d v="2014-01-16T21:30:33"/>
        <d v="2014-01-16T21:54:53"/>
        <d v="2014-01-18T08:22:38"/>
        <d v="2014-01-20T00:35:12"/>
        <d v="2014-01-17T18:49:53"/>
        <d v="2014-01-17T14:56:23"/>
        <d v="2014-01-18T11:46:16"/>
        <d v="2014-01-18T15:41:08"/>
        <d v="2014-01-16T21:03:50"/>
        <d v="2014-01-17T16:36:24"/>
        <d v="2014-01-21T17:44:41"/>
        <d v="2014-01-18T11:11:56"/>
        <d v="2014-01-25T09:34:40"/>
        <d v="2014-01-19T14:43:14"/>
        <d v="2014-01-17T13:32:47"/>
        <d v="2014-01-23T11:56:14"/>
        <d v="2014-01-17T16:49:12"/>
        <d v="2014-01-17T09:31:39"/>
        <d v="2014-01-17T03:49:00"/>
        <d v="2014-02-25T19:59:48"/>
        <d v="2014-01-20T00:37:45"/>
        <d v="2014-01-17T05:19:18"/>
        <d v="2014-01-18T12:51:20"/>
        <d v="2014-01-18T14:54:34"/>
        <d v="2014-01-17T17:46:24"/>
        <d v="2014-01-17T19:14:55"/>
        <d v="2014-01-18T08:40:59"/>
        <d v="2014-01-17T09:04:53"/>
        <d v="2014-01-17T18:11:40"/>
        <d v="2014-01-17T14:57:58"/>
        <d v="2014-01-17T15:32:07"/>
        <d v="2014-01-17T18:50:03"/>
        <d v="2014-01-17T14:51:40"/>
        <d v="2014-01-18T21:14:28"/>
        <d v="2014-01-18T00:32:29"/>
        <d v="2014-01-18T00:01:20"/>
        <d v="2014-01-18T03:01:47"/>
        <d v="2014-01-18T05:53:59"/>
        <d v="2014-01-18T05:26:38"/>
        <d v="2014-01-25T08:00:13"/>
        <d v="2014-01-17T22:42:25"/>
        <d v="2014-01-18T10:51:59"/>
        <d v="2014-01-18T05:59:34"/>
        <d v="2014-01-18T00:32:34"/>
        <d v="2014-01-18T02:04:57"/>
        <d v="2014-01-17T23:36:00"/>
        <d v="2014-01-18T01:05:14"/>
        <d v="2014-01-18T00:51:25"/>
        <d v="2014-01-18T05:31:09"/>
        <d v="2014-01-18T00:05:25"/>
        <d v="2014-01-17T23:34:11"/>
        <d v="2014-01-18T02:26:49"/>
        <d v="2014-01-19T21:04:15"/>
        <d v="2014-01-18T00:30:41"/>
        <d v="2014-01-18T00:43:09"/>
        <d v="2014-02-16T19:07:24"/>
        <d v="2014-01-18T03:29:15"/>
        <d v="2014-01-18T11:30:37"/>
        <d v="2014-02-16T21:52:15"/>
        <d v="2014-01-18T15:27:22"/>
        <d v="2014-01-18T15:14:43"/>
        <d v="2014-01-18T15:46:53"/>
        <d v="2014-01-18T09:35:22"/>
        <d v="2014-01-18T09:38:03"/>
        <d v="2014-01-18T21:15:23"/>
        <d v="2014-01-18T11:30:13"/>
        <d v="2014-01-18T16:55:12"/>
        <d v="2014-01-18T16:58:14"/>
        <d v="2014-01-18T21:38:36"/>
        <d v="2014-01-18T16:52:16"/>
        <d v="2014-01-18T14:28:48"/>
        <d v="2014-01-19T19:26:09"/>
        <d v="2014-01-18T16:42:09"/>
        <d v="2014-01-18T17:04:11"/>
        <d v="2014-02-17T12:53:13"/>
        <d v="2014-01-18T15:24:25"/>
        <d v="2014-01-18T17:54:55"/>
        <d v="2014-01-18T17:05:21"/>
        <d v="2014-01-18T19:52:01"/>
        <d v="2014-01-18T15:38:58"/>
        <d v="2014-01-19T04:17:00"/>
        <d v="2014-01-18T18:27:26"/>
        <d v="2014-01-18T22:25:07"/>
        <d v="2014-01-19T13:06:36"/>
        <d v="2014-01-20T03:35:54"/>
        <d v="2014-02-17T10:21:20"/>
        <d v="2014-01-20T14:03:11"/>
        <d v="2014-01-18T16:34:19"/>
        <d v="2014-01-19T20:21:34"/>
        <d v="2014-02-16T19:54:32"/>
        <d v="2014-01-18T17:01:16"/>
        <d v="2014-02-17T14:00:52"/>
        <d v="2014-01-21T01:57:18"/>
        <d v="2014-01-22T15:46:51"/>
        <d v="2014-01-18T15:37:53"/>
        <d v="2014-01-18T17:36:21"/>
        <d v="2014-02-17T15:12:17"/>
        <d v="2014-01-19T00:42:59"/>
        <d v="2014-02-17T14:32:04"/>
        <d v="2014-01-18T20:14:34"/>
        <d v="2014-01-18T18:22:15"/>
        <d v="2014-01-18T18:28:38"/>
        <d v="2014-01-18T18:33:52"/>
        <d v="2014-01-18T20:55:33"/>
        <d v="2014-01-18T21:51:30"/>
        <d v="2014-02-04T13:45:47"/>
        <d v="2014-01-18T23:25:43"/>
        <d v="2014-01-18T22:16:32"/>
        <d v="2014-01-18T20:47:05"/>
        <d v="2014-01-21T02:58:58"/>
        <d v="2014-01-19T02:54:50"/>
        <d v="2014-01-19T12:57:37"/>
        <d v="2014-01-18T23:14:30"/>
        <d v="2014-01-18T23:12:43"/>
        <d v="2014-01-20T20:46:26"/>
        <d v="2014-01-18T23:15:43"/>
        <d v="2014-01-19T16:38:58"/>
        <d v="2014-01-20T11:19:57"/>
        <d v="2014-01-20T08:37:33"/>
        <d v="2014-01-20T16:09:08"/>
        <d v="2014-01-20T18:29:23"/>
        <d v="2014-01-22T00:40:50"/>
        <d v="2014-01-22T20:08:34"/>
        <d v="2014-01-20T20:47:42"/>
        <d v="2014-01-24T15:02:19"/>
        <d v="2014-02-18T15:38:07"/>
        <d v="2014-01-22T19:19:40"/>
        <d v="2014-01-20T19:31:31"/>
        <d v="2014-01-23T03:59:09"/>
        <d v="2014-01-21T14:31:03"/>
        <d v="2014-01-20T18:13:31"/>
        <d v="2014-01-20T20:26:01"/>
        <d v="2014-01-20T17:59:03"/>
        <d v="2014-01-20T17:43:49"/>
        <d v="2014-01-20T18:56:58"/>
        <d v="2014-01-23T20:43:43"/>
        <d v="2014-01-20T19:54:33"/>
        <d v="2014-01-20T18:13:34"/>
        <d v="2014-01-20T20:22:12"/>
        <d v="2014-01-20T20:22:13"/>
        <d v="2014-01-20T21:46:00"/>
        <d v="2014-01-20T21:08:52"/>
        <d v="2014-01-20T22:07:55"/>
        <d v="2014-01-20T20:21:30"/>
        <d v="2014-01-21T00:03:27"/>
        <d v="2014-01-21T01:35:41"/>
        <d v="2014-01-20T23:05:57"/>
        <d v="2014-01-20T22:53:26"/>
        <d v="2014-01-21T02:17:30"/>
        <d v="2014-01-20T23:29:57"/>
        <d v="2014-01-29T20:05:11"/>
        <d v="2014-01-21T00:25:29"/>
        <d v="2014-01-23T02:15:56"/>
        <d v="2014-01-23T22:46:20"/>
        <d v="2014-01-26T03:13:09"/>
        <d v="2014-01-22T22:40:09"/>
        <d v="2014-01-22T16:11:55"/>
        <d v="2014-01-22T01:45:24"/>
        <d v="2014-01-22T16:48:41"/>
        <d v="2014-01-23T21:39:08"/>
        <d v="2014-02-27T19:08:57"/>
        <d v="2014-01-21T21:57:01"/>
        <d v="2014-01-22T13:52:15"/>
        <d v="2014-01-23T04:21:54"/>
        <d v="2014-01-26T11:30:06"/>
        <d v="2014-01-22T13:49:55"/>
        <d v="2014-01-22T19:34:44"/>
        <d v="2014-01-22T14:36:00"/>
        <d v="2014-02-10T18:07:51"/>
        <d v="2014-01-22T10:05:35"/>
        <d v="2014-01-22T01:52:39"/>
        <d v="2014-01-22T14:37:39"/>
        <d v="2014-01-22T14:17:52"/>
        <d v="2014-01-22T20:26:40"/>
        <d v="2014-01-22T05:51:50"/>
        <d v="2014-01-22T17:05:37"/>
        <d v="2014-01-22T16:16:02"/>
        <d v="2014-02-20T14:07:26"/>
        <d v="2014-01-22T16:16:29"/>
        <d v="2014-01-23T06:10:15"/>
        <d v="2014-01-22T22:12:32"/>
        <d v="2014-01-22T16:37:37"/>
        <d v="2014-01-22T18:08:32"/>
        <d v="2014-01-22T17:26:03"/>
        <d v="2014-01-22T18:46:08"/>
        <d v="2014-01-22T19:36:08"/>
        <d v="2014-01-30T17:54:03"/>
        <d v="2014-01-22T23:19:32"/>
        <d v="2014-01-23T01:17:44"/>
        <d v="2014-01-22T18:43:52"/>
        <d v="2014-02-02T23:02:09"/>
        <d v="2014-01-22T22:07:51"/>
        <d v="2014-02-21T18:32:43"/>
        <d v="2014-01-23T14:19:02"/>
        <d v="2014-01-23T15:01:32"/>
        <d v="2014-02-21T15:24:46"/>
        <d v="2014-01-23T02:13:05"/>
        <d v="2014-01-22T22:04:07"/>
        <d v="2014-01-22T23:51:11"/>
        <d v="2014-01-22T22:42:13"/>
        <d v="2014-01-22T21:33:34"/>
        <d v="2014-01-23T01:42:24"/>
        <d v="2014-01-22T22:31:41"/>
        <d v="2014-01-23T00:23:21"/>
        <d v="2014-01-22T23:54:10"/>
        <d v="2014-01-22T23:08:33"/>
        <d v="2014-01-23T00:11:36"/>
        <d v="2014-01-23T00:16:00"/>
        <d v="2014-01-22T21:33:50"/>
        <d v="2014-01-23T03:31:32"/>
        <d v="2014-01-23T06:54:04"/>
        <d v="2014-01-23T02:06:54"/>
        <d v="2014-01-23T01:15:32"/>
        <d v="2014-01-22T22:38:14"/>
        <d v="2014-01-22T22:57:49"/>
        <d v="2014-01-23T01:31:17"/>
        <d v="2014-01-23T00:11:04"/>
        <d v="2014-01-23T01:20:53"/>
        <d v="2014-01-23T02:06:22"/>
        <d v="2014-01-22T23:40:04"/>
        <d v="2014-01-23T01:24:57"/>
        <d v="2014-01-23T23:47:35"/>
        <d v="2014-01-23T17:39:41"/>
        <d v="2014-01-23T16:02:12"/>
        <d v="2014-01-23T17:14:24"/>
        <d v="2014-01-23T17:28:51"/>
        <d v="2014-01-23T23:35:59"/>
        <d v="2014-01-23T22:55:14"/>
        <d v="2014-01-23T19:10:10"/>
        <d v="2014-01-24T20:50:54"/>
        <d v="2014-01-25T22:03:31"/>
        <d v="2014-01-24T13:19:30"/>
        <d v="2014-01-24T01:10:33"/>
        <d v="2014-01-23T21:06:18"/>
        <d v="2014-01-23T19:12:10"/>
        <d v="2014-02-21T17:57:16"/>
        <d v="2014-02-21T22:27:46"/>
        <d v="2014-01-23T19:40:38"/>
        <d v="2014-01-24T00:45:40"/>
        <d v="2014-01-23T20:36:37"/>
        <d v="2014-01-23T21:36:56"/>
        <d v="2014-01-23T19:42:08"/>
        <d v="2014-01-23T22:48:06"/>
        <d v="2014-01-24T05:02:58"/>
        <d v="2014-01-26T00:12:24"/>
        <d v="2014-01-24T17:45:25"/>
        <d v="2014-01-23T23:48:53"/>
        <d v="2014-01-23T22:59:31"/>
        <d v="2014-01-23T22:36:00"/>
        <d v="2014-01-27T19:29:27"/>
        <d v="2014-01-23T22:16:01"/>
        <d v="2014-01-23T23:04:40"/>
        <d v="2014-01-24T03:31:40"/>
        <d v="2014-01-24T11:35:49"/>
        <d v="2014-01-25T12:19:03"/>
        <d v="2014-01-24T01:55:48"/>
        <d v="2014-01-24T05:02:57"/>
        <d v="2014-01-25T10:30:02"/>
        <d v="2014-01-24T02:59:08"/>
        <d v="2014-01-24T03:42:15"/>
        <d v="2014-01-24T03:21:30"/>
        <d v="2014-01-24T04:46:50"/>
        <d v="2014-01-30T09:20:32"/>
        <d v="2014-01-24T05:30:31"/>
        <d v="2014-01-24T13:07:17"/>
        <d v="2014-01-24T05:18:14"/>
        <d v="2014-01-24T18:42:38"/>
        <d v="2014-01-24T14:54:32"/>
        <d v="2014-01-24T13:07:15"/>
        <d v="2014-01-24T16:13:09"/>
        <d v="2014-01-24T22:02:47"/>
        <d v="2014-01-24T15:52:47"/>
        <d v="2014-01-24T14:38:24"/>
        <d v="2014-01-24T15:16:41"/>
        <d v="2014-01-25T14:34:27"/>
        <d v="2014-01-24T18:51:22"/>
        <d v="2014-01-25T20:14:13"/>
        <d v="2014-01-24T18:10:46"/>
        <d v="2014-01-24T19:20:31"/>
        <d v="2014-01-25T00:13:05"/>
        <d v="2014-01-25T09:02:18"/>
        <d v="2014-01-25T21:10:14"/>
        <d v="2014-01-25T02:49:04"/>
        <d v="2014-01-31T01:55:56"/>
        <d v="2014-01-26T06:56:41"/>
        <d v="2014-01-24T21:39:23"/>
        <d v="2014-01-25T08:13:47"/>
        <d v="2014-01-25T10:41:51"/>
        <d v="2014-01-31T21:20:27"/>
        <d v="2014-01-25T05:49:48"/>
        <d v="2014-01-24T21:50:50"/>
        <d v="2014-01-27T02:01:43"/>
        <d v="2014-01-24T23:47:48"/>
        <d v="2014-01-25T01:49:38"/>
        <d v="2014-01-25T00:34:28"/>
        <d v="2014-02-19T16:51:38"/>
        <d v="2014-01-25T09:02:23"/>
        <d v="2014-01-24T22:40:15"/>
        <d v="2014-01-27T13:14:57"/>
        <d v="2014-01-24T21:26:38"/>
        <d v="2014-01-24T21:31:34"/>
        <d v="2014-01-25T00:20:00"/>
        <d v="2014-01-24T22:13:38"/>
        <d v="2014-01-24T23:46:36"/>
        <d v="2014-01-24T22:49:33"/>
        <d v="2014-01-26T17:43:21"/>
        <d v="2014-01-25T19:55:37"/>
        <d v="2014-01-25T09:57:40"/>
        <d v="2014-01-24T23:03:03"/>
        <d v="2014-01-26T17:25:45"/>
        <d v="2014-01-25T09:31:50"/>
        <d v="2014-01-28T01:32:24"/>
        <d v="2014-01-24T23:13:30"/>
        <d v="2014-01-24T23:46:24"/>
        <d v="2014-01-25T17:16:35"/>
        <d v="2014-01-25T14:32:22"/>
        <d v="2014-01-25T14:41:58"/>
        <d v="2014-02-24T22:36:59"/>
        <d v="2014-01-25T04:50:17"/>
        <d v="2014-02-24T23:17:42"/>
        <d v="2014-01-28T10:17:14"/>
        <d v="2014-01-25T17:09:19"/>
        <d v="2014-02-25T02:15:56"/>
        <d v="2014-02-08T20:20:32"/>
        <d v="2014-01-25T04:14:29"/>
        <d v="2014-03-03T20:56:07"/>
        <d v="2014-02-25T00:25:50"/>
        <d v="2014-02-21T05:01:54"/>
        <d v="2014-02-28T01:04:31"/>
        <d v="2014-01-25T12:52:35"/>
        <d v="2014-01-25T16:05:47"/>
        <d v="2014-01-25T06:51:20"/>
        <d v="2014-01-25T12:07:42"/>
        <d v="2014-02-01T08:12:32"/>
        <d v="2014-01-26T17:28:54"/>
        <d v="2014-01-25T12:41:26"/>
        <d v="2014-01-25T18:56:45"/>
        <d v="2014-01-25T14:56:12"/>
        <d v="2014-02-25T15:38:45"/>
        <d v="2014-01-25T09:02:51"/>
        <d v="2014-01-25T10:33:14"/>
        <d v="2014-02-24T23:51:19"/>
        <d v="2014-02-24T22:12:29"/>
        <d v="2014-01-25T10:05:16"/>
        <d v="2014-01-31T19:22:54"/>
        <d v="2014-01-27T23:52:01"/>
        <d v="2014-01-25T22:05:56"/>
        <d v="2014-02-24T13:14:19"/>
        <d v="2014-01-25T19:08:59"/>
        <d v="2014-01-25T20:35:01"/>
        <d v="2014-01-30T13:00:11"/>
        <d v="2014-01-25T20:49:28"/>
        <d v="2014-01-25T19:06:14"/>
        <d v="2014-01-25T22:47:10"/>
        <d v="2014-01-31T20:35:13"/>
        <d v="2014-01-25T21:30:48"/>
        <d v="2014-01-26T03:51:09"/>
        <d v="2014-01-25T20:46:58"/>
        <d v="2014-02-18T11:36:35"/>
        <d v="2014-02-24T18:28:40"/>
        <d v="2014-01-27T19:02:59"/>
        <d v="2014-02-24T23:09:23"/>
        <d v="2014-01-29T20:04:11"/>
        <d v="2014-02-24T22:33:54"/>
        <d v="2014-01-27T18:04:49"/>
        <d v="2014-01-28T01:01:20"/>
        <d v="2014-01-27T17:29:40"/>
        <d v="2014-01-28T02:25:14"/>
        <d v="2014-02-10T14:43:36"/>
        <d v="2014-01-27T20:20:24"/>
        <d v="2014-01-27T21:24:48"/>
        <d v="2014-01-28T04:30:32"/>
        <d v="2014-02-11T06:38:42"/>
        <d v="2014-01-28T01:09:40"/>
        <d v="2014-02-17T20:32:06"/>
        <d v="2014-01-28T02:57:02"/>
        <d v="2014-01-30T20:45:51"/>
        <d v="2014-01-30T15:50:11"/>
        <d v="2014-02-25T14:37:58"/>
        <d v="2014-02-26T14:29:06"/>
        <d v="2014-02-19T17:25:10"/>
        <d v="2014-01-30T19:11:42"/>
        <d v="2014-02-25T00:50:29"/>
        <d v="2014-01-30T06:56:52"/>
        <d v="2014-01-29T21:55:33"/>
        <d v="2014-02-21T19:28:49"/>
        <d v="2014-01-28T23:51:51"/>
        <d v="2014-01-29T01:48:21"/>
        <d v="2014-01-29T07:24:04"/>
        <d v="2014-01-29T16:22:23"/>
        <d v="2014-01-29T01:12:03"/>
        <d v="2014-01-29T19:05:48"/>
        <d v="2014-01-28T23:43:39"/>
        <d v="2014-01-29T18:03:28"/>
        <d v="2014-01-30T12:20:26"/>
        <d v="2014-01-29T15:04:26"/>
        <d v="2014-01-29T14:07:34"/>
        <d v="2014-01-29T13:12:25"/>
        <d v="2014-01-29T15:11:32"/>
        <d v="2014-01-29T05:53:46"/>
        <d v="2014-01-29T10:33:09"/>
        <d v="2014-01-29T10:10:10"/>
        <d v="2014-01-29T14:14:57"/>
        <d v="2014-01-16T13:36:43"/>
        <d v="2014-01-23T13:35:59"/>
        <d v="2014-01-23T09:47:34"/>
        <d v="2014-01-23T13:10:14"/>
        <d v="2014-01-23T11:43:53"/>
        <d v="2014-01-16T13:36:08"/>
        <d v="2014-01-17T14:14:07"/>
        <d v="2014-03-05T16:31:51"/>
        <d v="2014-03-01T10:59:54"/>
        <d v="2014-01-29T05:07:42"/>
        <d v="2014-02-06T04:17:57"/>
        <d v="2014-04-09T02:31:25"/>
        <d v="2014-02-04T09:54:34"/>
        <d v="2014-02-14T17:39:56"/>
        <d v="2014-03-10T22:31:35"/>
        <d v="2014-01-29T08:45:22"/>
        <d v="2014-01-23T13:34:56"/>
        <d v="2014-01-23T13:34:23"/>
        <d v="2014-01-17T13:26:59"/>
        <d v="2014-01-23T13:33:52"/>
        <d v="2014-01-28T13:35:14"/>
        <d v="2014-01-23T21:58:39"/>
        <d v="2014-01-23T13:10:44"/>
        <d v="2014-01-17T06:00:27"/>
        <d v="2014-01-29T15:53:47"/>
        <d v="2014-07-15T05:13:21"/>
        <d v="2014-07-22T04:24:47"/>
        <d v="2014-02-06T01:56:36"/>
        <d v="2014-01-23T13:41:25"/>
        <d v="2014-03-18T04:53:04"/>
        <d v="2014-04-02T12:25:39"/>
        <d v="2014-03-12T00:33:30"/>
        <d v="2014-01-23T14:15:11"/>
        <d v="2014-01-31T07:44:52"/>
        <d v="2014-01-17T04:53:40"/>
        <d v="2014-02-13T01:47:24"/>
        <d v="2014-01-23T13:32:07"/>
        <d v="2014-01-31T04:44:17"/>
        <d v="2014-03-08T19:05:41"/>
        <d v="2014-03-19T04:07:01"/>
        <d v="2014-04-18T04:03:47"/>
        <d v="2014-02-14T03:53:20"/>
        <d v="2014-01-29T14:21:20"/>
        <d v="2014-01-23T21:42:38"/>
        <d v="2014-01-29T04:59:50"/>
        <d v="2014-01-29T04:59:23"/>
        <d v="2014-02-28T04:32:04"/>
        <d v="2014-02-28T13:39:23"/>
        <d v="2014-01-22T05:12:25"/>
        <d v="2014-01-28T19:07:40"/>
        <d v="2014-01-23T22:19:00"/>
        <d v="2014-01-23T18:25:27"/>
        <d v="2014-01-23T08:17:10"/>
        <d v="2014-02-06T13:42:37"/>
        <d v="2014-01-23T11:45:10"/>
        <d v="2014-02-19T10:52:34"/>
        <d v="2014-03-06T05:09:22"/>
        <d v="2014-02-01T03:01:25"/>
        <d v="2014-03-05T14:11:55"/>
        <d v="2014-01-30T12:36:59"/>
        <d v="2014-01-17T14:12:33"/>
        <d v="2014-02-20T19:48:59"/>
        <d v="2014-03-19T05:51:11"/>
        <d v="2014-01-29T14:17:23"/>
        <d v="2014-01-17T04:53:07"/>
        <d v="2014-01-24T05:04:42"/>
        <d v="2014-02-08T05:56:02"/>
        <d v="2014-02-06T05:39:56"/>
        <d v="2014-02-06T19:36:00"/>
        <d v="2014-02-08T15:27:02"/>
        <d v="2014-02-08T15:28:11"/>
        <d v="2014-02-12T10:35:31"/>
        <d v="2014-01-29T13:10:48"/>
        <d v="2014-01-22T05:51:36"/>
        <d v="2014-01-23T13:38:53"/>
        <d v="2014-02-19T05:02:44"/>
        <d v="2014-01-29T14:14:02"/>
        <d v="2014-02-19T05:05:20"/>
        <d v="2014-02-22T12:39:43"/>
        <d v="2014-01-22T05:10:51"/>
        <d v="2014-01-29T20:41:55"/>
        <d v="2014-02-06T16:06:55"/>
        <d v="2014-03-13T18:00:16"/>
        <d v="2014-01-28T12:33:29"/>
        <d v="2014-01-29T20:41:12"/>
        <d v="2014-01-29T20:40:49"/>
        <d v="2014-01-29T20:45:02"/>
        <d v="2014-02-13T12:01:10"/>
        <d v="2014-01-29T17:23:01"/>
        <d v="2014-02-07T06:32:25"/>
        <d v="2014-01-24T07:29:17"/>
        <d v="2014-01-29T14:13:29"/>
        <d v="2014-03-01T14:17:13"/>
        <d v="2014-01-28T19:47:52"/>
        <d v="2014-01-29T13:39:31"/>
        <d v="2014-03-29T23:16:27"/>
        <d v="2014-01-17T14:20:39"/>
        <d v="2014-02-14T01:28:50"/>
        <d v="2014-01-24T08:25:38"/>
        <d v="2014-02-22T05:46:41"/>
        <d v="2014-02-22T05:47:16"/>
        <d v="2014-02-22T21:56:58"/>
        <d v="2014-02-22T06:57:13"/>
        <d v="2014-02-06T14:25:56"/>
        <d v="2014-02-06T15:24:15"/>
        <d v="2014-02-06T04:17:20"/>
        <d v="2014-03-04T04:38:44"/>
        <d v="2014-05-15T06:35:02"/>
        <d v="2014-02-07T18:34:18"/>
        <d v="2014-02-08T22:12:40"/>
        <d v="2014-02-08T16:42:34"/>
        <d v="2014-03-04T07:44:58"/>
        <d v="2014-02-25T22:19:43"/>
        <d v="2014-02-20T15:09:13"/>
        <d v="2014-02-13T23:11:40"/>
        <d v="2014-03-18T06:15:19"/>
        <d v="2014-02-08T06:13:04"/>
        <d v="2014-03-07T02:23:13"/>
        <d v="2014-01-29T13:26:46"/>
        <d v="2014-02-13T06:49:59"/>
        <d v="2014-01-29T14:49:52"/>
        <d v="2014-03-04T04:41:05"/>
        <d v="2014-02-06T12:22:16"/>
        <d v="2014-02-12T23:30:00"/>
        <d v="2014-03-11T04:00:49"/>
        <d v="2014-03-17T13:33:07"/>
        <d v="2014-01-29T14:20:31"/>
        <d v="2014-01-29T07:43:57"/>
        <d v="2014-01-29T05:01:39"/>
        <d v="2014-01-29T09:31:09"/>
        <d v="2014-01-29T09:11:39"/>
        <d v="2014-03-15T15:35:30"/>
        <d v="2014-03-15T15:34:07"/>
        <d v="2014-02-16T06:15:29"/>
        <d v="2014-03-04T04:41:41"/>
        <d v="2014-02-20T15:00:25"/>
        <d v="2014-03-15T17:13:33"/>
        <d v="2014-02-19T14:18:21"/>
        <d v="2014-01-29T14:15:34"/>
        <d v="2014-02-14T08:33:24"/>
        <d v="2014-02-10T14:46:35"/>
        <d v="2014-02-14T10:40:53"/>
        <d v="2014-02-20T16:24:21"/>
        <d v="2014-02-19T13:48:44"/>
        <d v="2014-02-10T04:02:03"/>
        <d v="2014-02-19T23:41:46"/>
        <d v="2014-03-06T04:06:47"/>
        <d v="2014-01-29T14:27:50"/>
        <d v="2014-04-09T20:05:54"/>
        <d v="2014-01-29T11:23:34"/>
        <d v="2014-01-15T15:30:52"/>
        <d v="2014-01-18T01:17:06"/>
        <d v="2014-01-18T09:27:26"/>
        <d v="2014-01-17T04:14:36"/>
        <d v="2014-01-18T01:52:55"/>
        <d v="2014-01-22T18:09:21"/>
        <d v="2014-01-21T01:01:52"/>
        <d v="2014-01-22T02:54:49"/>
        <d v="2014-01-23T14:36:25"/>
        <d v="2014-02-04T13:17:34"/>
        <d v="2014-01-22T21:06:40"/>
        <d v="2014-01-29T05:45:55"/>
        <d v="2014-03-10T12:00:47"/>
        <d v="2014-01-13T12:09:14"/>
        <d v="2014-01-17T15:10:00"/>
        <d v="2014-01-18T21:19:06"/>
        <d v="2014-01-11T13:27:50"/>
        <d v="2014-01-12T23:29:13"/>
        <d v="2014-01-24T22:09:51"/>
        <d v="2014-01-29T21:25:29"/>
        <d v="2014-01-18T21:00:11"/>
        <d v="2014-01-22T20:18:59"/>
        <d v="2014-01-30T23:45:59"/>
        <d v="2014-01-17T16:06:46"/>
        <d v="2014-01-23T06:10:14"/>
        <d v="2014-01-22T17:11:21"/>
        <d v="2014-01-23T05:33:11"/>
        <d v="2014-01-17T12:32:25"/>
        <d v="2014-01-21T14:15:07"/>
        <d v="2014-01-15T03:56:30"/>
        <d v="2014-01-16T03:19:39"/>
        <d v="2014-01-15T01:28:13"/>
        <d v="2014-01-22T19:55:53"/>
        <d v="2014-01-17T16:14:18"/>
        <d v="2014-01-19T16:15:05"/>
        <d v="2014-01-17T17:02:50"/>
        <d v="2014-01-19T18:12:26"/>
        <d v="2014-01-18T01:37:52"/>
        <d v="2014-01-21T22:04:11"/>
        <d v="2014-02-17T17:20:18"/>
        <d v="2014-02-03T23:21:48"/>
        <d v="2014-01-23T01:42:55"/>
        <d v="2014-01-23T08:52:12"/>
        <d v="2014-01-20T09:15:38"/>
        <d v="2014-02-18T08:32:26"/>
        <d v="2014-01-22T05:29:28"/>
        <d v="2014-01-23T19:19:34"/>
        <d v="2014-01-22T17:54:53"/>
        <d v="2014-02-10T19:34:41"/>
        <d v="2014-01-24T08:24:08"/>
        <d v="2014-01-24T19:55:12"/>
        <d v="2014-02-19T00:16:23"/>
        <d v="2014-01-25T21:35:34"/>
        <d v="2014-01-26T03:49:24"/>
        <d v="2014-01-28T16:52:31"/>
        <d v="2014-01-26T22:04:38"/>
        <d v="2014-01-29T18:56:02"/>
        <d v="2014-01-29T12:54:12"/>
        <d v="2014-02-18T06:10:16"/>
        <d v="2014-01-26T06:11:10"/>
        <d v="2014-01-25T19:41:12"/>
        <d v="2014-01-25T21:57:28"/>
        <d v="2014-01-29T15:49:06"/>
        <d v="2014-02-19T21:21:15"/>
        <d v="2014-01-29T18:53:42"/>
        <d v="2014-01-22T15:25:34"/>
        <d v="2014-01-22T21:58:32"/>
        <d v="2014-01-22T16:15:21"/>
        <d v="2014-01-22T15:51:55"/>
        <d v="2014-01-27T18:22:42"/>
        <d v="2014-01-23T09:32:05"/>
        <d v="2014-01-23T11:32:46"/>
        <d v="2014-01-28T11:32:14"/>
        <d v="2014-02-01T13:03:16"/>
        <d v="2014-01-29T01:55:15"/>
        <d v="2014-02-20T06:42:31"/>
        <d v="2014-01-30T05:30:13"/>
        <d v="2014-02-21T20:38:54"/>
        <d v="2014-02-01T05:40:01"/>
        <d v="2014-02-20T18:36:48"/>
        <d v="2014-02-18T21:28:09"/>
        <d v="2014-01-20T07:03:20"/>
        <d v="2014-01-17T13:44:56"/>
        <d v="2014-02-11T15:33:06"/>
        <d v="2014-02-04T15:22:24"/>
        <d v="2014-02-25T03:27:58"/>
        <d v="2014-02-20T23:06:30"/>
        <d v="2014-02-03T01:48:51"/>
        <d v="2014-02-25T14:18:12"/>
        <d v="2014-02-25T18:04:12"/>
        <d v="2014-02-12T18:34:39"/>
        <d v="2014-02-21T07:16:03"/>
        <d v="2014-01-30T04:32:39"/>
        <d v="2014-01-29T16:02:28"/>
        <d v="2014-01-04T10:47:13"/>
        <d v="2014-01-03T15:01:06"/>
        <d v="2014-01-05T05:18:44"/>
        <d v="2014-01-04T13:14:36"/>
        <d v="2014-01-02T20:33:58"/>
        <d v="2014-01-02T20:01:20"/>
        <d v="2014-01-03T05:36:28"/>
        <d v="2014-01-03T06:44:33"/>
        <d v="2014-01-02T20:46:59"/>
        <d v="2014-01-02T21:26:19"/>
        <d v="2014-01-02T23:15:09"/>
        <d v="2014-01-03T14:23:08"/>
        <d v="2014-01-04T17:05:31"/>
        <d v="2014-01-03T08:22:45"/>
        <d v="2014-01-02T21:34:36"/>
        <d v="2014-01-03T00:58:07"/>
        <d v="2014-01-04T22:05:18"/>
        <d v="2014-01-03T04:14:35"/>
        <d v="2014-01-03T01:25:32"/>
        <d v="2014-01-05T09:57:58"/>
        <d v="2014-01-03T16:59:03"/>
        <d v="2014-01-05T19:01:00"/>
        <d v="2014-01-06T19:54:16"/>
        <d v="2014-01-07T02:16:47"/>
        <d v="2014-01-11T03:26:58"/>
        <d v="2014-01-08T18:50:27"/>
        <d v="2014-01-06T19:55:56"/>
        <d v="2014-01-07T05:03:36"/>
        <d v="2014-01-06T19:39:32"/>
        <d v="2014-01-13T21:30:26"/>
        <d v="2014-01-07T02:50:00"/>
        <d v="2014-01-07T22:21:31"/>
        <d v="2014-01-07T02:01:56"/>
        <d v="2014-01-07T05:43:50"/>
        <d v="2014-01-06T21:22:27"/>
        <d v="2014-01-07T05:23:44"/>
        <d v="2014-01-07T10:35:50"/>
        <d v="2014-01-06T23:08:45"/>
        <d v="2014-01-06T23:50:57"/>
        <d v="2014-01-11T02:52:26"/>
        <d v="2014-01-07T16:22:41"/>
        <d v="2014-01-07T03:16:12"/>
        <d v="2014-01-22T22:03:47"/>
        <d v="2014-01-14T21:52:32"/>
        <d v="2014-01-08T01:39:12"/>
        <d v="2014-01-12T04:01:12"/>
        <d v="2014-01-13T02:51:04"/>
        <d v="2014-01-08T05:02:12"/>
        <d v="2014-01-10T18:58:05"/>
        <d v="2014-01-14T16:26:54"/>
        <d v="2014-01-13T20:39:57"/>
        <d v="2014-01-14T19:45:35"/>
        <d v="2014-01-11T20:27:14"/>
        <d v="2014-01-10T05:00:00"/>
        <d v="2014-01-08T21:22:40"/>
        <d v="2014-01-08T21:22:31"/>
        <d v="2014-01-08T22:47:49"/>
        <d v="2014-01-08T21:14:17"/>
        <d v="2014-01-09T00:37:25"/>
        <d v="2014-01-08T23:42:05"/>
        <d v="2014-01-09T06:01:56"/>
        <d v="2014-01-13T23:19:01"/>
        <d v="2014-01-10T04:34:42"/>
        <d v="2014-01-14T14:43:04"/>
        <d v="2014-01-12T15:21:31"/>
        <d v="2014-01-10T04:37:11"/>
        <d v="2014-01-24T12:15:53"/>
        <d v="2014-01-10T04:22:44"/>
        <d v="2014-01-09T22:22:57"/>
        <d v="2014-01-10T04:54:47"/>
        <d v="2014-01-10T04:34:41"/>
        <d v="2014-01-10T04:31:18"/>
        <d v="2014-01-10T22:24:45"/>
        <d v="2014-01-12T23:06:16"/>
        <d v="2014-01-10T05:28:22"/>
        <d v="2014-01-11T18:55:18"/>
        <d v="2014-01-10T12:38:17"/>
        <d v="2014-01-10T03:58:03"/>
        <d v="2014-01-10T19:57:23"/>
        <d v="2014-01-11T13:45:13"/>
        <d v="2014-01-10T05:25:43"/>
        <d v="2014-01-24T06:44:22"/>
        <d v="2014-01-11T09:38:35"/>
        <d v="2014-01-12T07:01:18"/>
        <d v="2014-01-12T00:36:53"/>
        <d v="2014-01-11T03:22:51"/>
        <d v="2014-01-11T16:46:16"/>
        <d v="2014-01-10T21:20:28"/>
        <d v="2014-01-11T20:14:58"/>
        <d v="2014-01-10T21:52:05"/>
        <d v="2014-01-10T19:37:48"/>
        <d v="2014-01-13T00:56:43"/>
        <d v="2014-01-13T00:50:40"/>
        <d v="2014-01-15T18:27:59"/>
        <d v="2014-01-14T17:18:04"/>
        <d v="2014-01-13T22:16:44"/>
        <d v="2014-01-14T16:17:43"/>
        <d v="2014-01-14T16:21:06"/>
        <d v="2014-01-13T22:29:30"/>
        <d v="2014-01-14T15:08:07"/>
        <d v="2014-01-14T15:31:39"/>
        <d v="2014-01-14T19:11:36"/>
        <d v="2014-01-13T23:03:47"/>
        <d v="2014-01-14T21:37:23"/>
        <d v="2014-01-15T10:50:16"/>
        <d v="2014-01-29T19:54:24"/>
        <d v="2014-01-15T05:33:40"/>
        <d v="2014-01-14T23:27:03"/>
        <d v="2014-01-14T18:17:37"/>
        <d v="2014-01-14T16:59:22"/>
        <d v="2014-01-14T17:55:22"/>
        <d v="2014-01-14T18:35:22"/>
        <d v="2014-01-14T20:37:38"/>
        <d v="2014-01-14T17:37:30"/>
        <d v="2014-01-17T18:32:53"/>
        <d v="2014-01-14T18:21:23"/>
        <d v="2014-01-15T04:13:26"/>
        <d v="2014-01-14T20:12:14"/>
        <d v="2014-01-14T20:00:00"/>
        <d v="2014-01-14T18:06:48"/>
        <d v="2014-01-14T18:14:11"/>
        <d v="2014-01-14T18:17:29"/>
        <d v="2014-01-14T19:08:37"/>
        <d v="2014-02-03T22:05:06"/>
        <d v="2014-01-15T08:18:15"/>
        <d v="2014-01-14T22:26:13"/>
        <d v="2014-01-16T18:09:22"/>
        <d v="2014-01-16T08:33:04"/>
        <d v="2014-01-16T03:06:16"/>
        <d v="2014-01-16T03:26:43"/>
        <d v="2014-01-16T18:26:40"/>
        <d v="2014-01-16T11:18:46"/>
        <d v="2014-01-16T07:14:55"/>
        <d v="2014-01-16T03:44:19"/>
        <d v="2014-01-16T11:11:56"/>
        <d v="2014-01-15T22:58:08"/>
        <d v="2014-01-16T14:26:41"/>
        <d v="2014-01-16T12:55:51"/>
        <d v="2014-01-17T14:06:44"/>
        <d v="2014-01-16T01:13:47"/>
        <d v="2014-01-17T22:24:55"/>
        <d v="2014-01-17T14:46:03"/>
        <d v="2014-01-16T04:49:16"/>
        <d v="2014-01-16T01:01:41"/>
        <d v="2014-01-17T16:47:36"/>
        <d v="2014-01-17T02:16:23"/>
        <d v="2014-01-17T15:40:32"/>
        <d v="2014-01-16T13:13:18"/>
        <d v="2014-01-17T15:04:44"/>
        <d v="2014-01-16T17:09:50"/>
        <d v="2014-01-16T00:49:18"/>
        <d v="2014-01-16T11:50:32"/>
        <d v="2014-01-16T09:25:57"/>
        <d v="2014-01-17T15:54:08"/>
        <d v="2014-01-17T04:15:04"/>
        <d v="2014-01-17T16:14:42"/>
        <d v="2014-01-17T18:08:30"/>
        <d v="2014-01-17T17:38:40"/>
        <d v="2014-01-17T16:21:46"/>
        <d v="2014-01-17T15:40:57"/>
        <d v="2014-01-17T16:45:54"/>
        <d v="2014-01-18T00:06:08"/>
        <d v="2014-01-17T22:19:51"/>
        <d v="2014-01-17T20:59:40"/>
        <d v="2014-01-17T16:30:50"/>
        <d v="2014-01-17T14:26:56"/>
        <d v="2014-01-17T14:44:35"/>
        <d v="2014-01-17T16:39:46"/>
        <d v="2014-01-17T04:36:49"/>
        <d v="2014-01-17T15:10:16"/>
        <d v="2014-01-17T13:56:09"/>
        <d v="2014-01-17T15:52:10"/>
        <d v="2014-01-21T01:07:44"/>
        <d v="2014-01-21T06:34:19"/>
        <d v="2014-01-21T00:55:14"/>
        <d v="2014-01-21T02:27:14"/>
        <d v="2014-01-21T01:43:49"/>
        <d v="2014-01-21T02:05:05"/>
        <d v="2014-01-21T16:21:42"/>
        <d v="2014-01-21T04:18:11"/>
        <d v="2014-01-21T06:49:15"/>
        <d v="2014-01-21T07:00:00"/>
        <d v="2014-01-21T14:53:44"/>
        <d v="2014-01-21T04:58:10"/>
        <d v="2014-01-21T16:59:21"/>
        <d v="2014-01-22T14:50:26"/>
        <d v="2014-01-21T23:55:05"/>
        <d v="2014-01-22T14:39:14"/>
        <d v="2014-01-22T15:05:50"/>
        <d v="2014-01-22T00:17:51"/>
        <d v="2014-01-22T15:05:51"/>
        <d v="2014-01-22T00:35:27"/>
        <d v="2014-01-22T15:35:01"/>
        <d v="2014-01-22T05:02:52"/>
        <d v="2014-01-22T16:58:30"/>
        <d v="2014-01-22T12:35:01"/>
        <d v="2014-01-22T18:30:59"/>
        <d v="2014-01-22T13:47:28"/>
        <d v="2014-01-22T15:56:17"/>
        <d v="2014-01-22T14:15:38"/>
        <d v="2014-01-22T16:57:49"/>
        <d v="2014-01-22T18:44:21"/>
        <d v="2014-01-22T17:35:11"/>
        <d v="2014-01-22T17:27:23"/>
        <d v="2014-01-22T14:37:13"/>
        <d v="2014-01-22T17:20:23"/>
        <d v="2014-01-22T14:37:32"/>
        <d v="2014-01-22T15:44:45"/>
        <d v="2014-01-22T14:44:04"/>
        <d v="2014-01-22T13:19:55"/>
        <d v="2014-01-22T14:16:42"/>
        <d v="2014-01-22T19:23:30"/>
        <d v="2014-01-22T20:38:27"/>
        <d v="2014-01-22T20:40:27"/>
        <d v="2014-01-22T21:09:54"/>
        <d v="2014-01-22T23:35:08"/>
        <d v="2014-01-22T20:57:12"/>
        <d v="2014-01-22T22:48:30"/>
        <d v="2014-01-23T00:02:49"/>
        <d v="2014-01-22T22:52:56"/>
        <d v="2014-01-22T21:58:31"/>
        <d v="2014-01-22T21:31:25"/>
        <d v="2014-01-22T22:43:12"/>
        <d v="2014-01-22T22:52:09"/>
        <d v="2014-01-29T22:19:36"/>
        <d v="2014-01-24T00:55:33"/>
        <d v="2014-01-24T00:30:21"/>
        <d v="2014-01-24T02:40:47"/>
        <d v="2014-01-24T01:01:33"/>
        <d v="2014-01-24T08:45:55"/>
        <d v="2014-01-24T03:27:39"/>
        <d v="2014-01-24T04:10:14"/>
        <d v="2014-01-24T04:34:11"/>
        <d v="2014-01-29T22:47:58"/>
        <d v="2014-01-24T04:46:53"/>
        <d v="2014-01-24T05:55:24"/>
        <d v="2014-01-24T12:55:51"/>
        <d v="2014-01-24T14:12:28"/>
        <d v="2014-01-24T16:05:15"/>
        <d v="2014-01-25T01:23:14"/>
        <d v="2014-01-24T16:15:15"/>
        <d v="2014-01-29T21:11:07"/>
        <d v="2014-01-24T16:01:53"/>
        <d v="2014-01-24T17:32:00"/>
        <d v="2014-01-24T18:31:55"/>
        <d v="2014-01-25T01:52:53"/>
        <d v="2014-01-24T19:36:29"/>
        <d v="2014-01-24T21:33:33"/>
        <d v="2014-01-25T15:19:20"/>
        <d v="2014-01-28T00:42:42"/>
        <d v="2014-01-29T21:42:54"/>
        <d v="2014-01-29T21:40:33"/>
        <d v="2014-01-28T05:25:45"/>
        <d v="2014-01-28T05:01:49"/>
        <d v="2014-01-28T17:07:39"/>
        <d v="2014-01-28T06:25:46"/>
        <d v="2014-01-28T14:06:46"/>
        <d v="2014-01-28T15:04:41"/>
        <d v="2014-01-28T13:03:01"/>
        <d v="2014-01-28T05:02:25"/>
        <d v="2014-01-28T20:24:01"/>
        <d v="2014-01-29T10:17:11"/>
        <d v="2014-01-29T15:02:33"/>
        <d v="2014-01-29T16:17:38"/>
        <d v="2014-01-29T15:18:34"/>
        <d v="2014-01-29T06:28:28"/>
        <d v="2014-01-29T15:00:26"/>
        <d v="2014-01-29T16:24:56"/>
        <d v="2014-01-29T14:46:07"/>
        <d v="2014-01-29T15:24:03"/>
        <d v="2014-01-29T15:06:56"/>
        <d v="2014-01-29T15:19:20"/>
        <d v="2014-01-29T15:33:07"/>
        <d v="2014-01-29T17:19:58"/>
        <d v="2014-01-29T18:39:28"/>
        <d v="2014-01-29T18:18:49"/>
        <d v="2014-01-29T17:03:59"/>
        <d v="2014-01-02T23:02:00"/>
        <d v="2014-01-04T16:07:44"/>
        <d v="2014-01-04T18:54:55"/>
        <d v="2014-01-03T15:49:28"/>
        <d v="2014-01-10T02:01:30"/>
        <d v="2014-01-16T20:23:02"/>
        <d v="2014-01-18T04:47:07"/>
        <d v="2014-01-25T16:39:27"/>
        <d v="2014-01-20T01:32:25"/>
        <d v="2014-01-09T06:52:16"/>
        <d v="2014-01-10T18:31:58"/>
        <d v="2014-01-17T01:55:48"/>
        <d v="2014-01-20T06:53:44"/>
        <d v="2014-01-14T15:47:17"/>
        <d v="2014-01-22T17:10:03"/>
        <d v="2014-01-10T08:52:26"/>
        <d v="2014-01-10T04:04:08"/>
        <d v="2014-01-11T20:09:13"/>
        <d v="2014-01-18T01:47:39"/>
        <d v="2014-01-17T21:05:01"/>
        <d v="2014-01-17T19:09:52"/>
        <d v="2014-01-17T17:59:43"/>
        <d v="2014-01-17T22:25:49"/>
        <d v="2014-01-17T17:05:44"/>
        <d v="2014-01-17T21:15:09"/>
        <d v="2014-01-18T14:24:04"/>
        <d v="2014-01-17T17:24:20"/>
        <d v="2014-01-18T02:07:33"/>
        <d v="2014-01-18T18:47:16"/>
        <d v="2014-01-18T12:10:13"/>
        <d v="2014-01-18T18:52:42"/>
        <d v="2014-01-19T00:18:09"/>
        <d v="2014-01-18T17:50:16"/>
        <d v="2014-01-18T14:05:29"/>
        <d v="2014-01-17T18:18:32"/>
        <d v="2014-01-17T20:23:23"/>
        <d v="2014-01-15T11:38:37"/>
        <d v="2014-01-17T18:21:03"/>
        <d v="2014-01-16T10:06:37"/>
        <d v="2014-01-17T22:30:48"/>
        <d v="2014-01-17T13:40:57"/>
        <d v="2014-01-17T16:32:04"/>
        <d v="2014-01-17T21:31:27"/>
        <d v="2014-01-17T17:51:04"/>
        <d v="2014-01-17T18:30:41"/>
        <d v="2014-01-17T16:18:49"/>
        <d v="2014-01-17T16:32:01"/>
        <d v="2014-01-17T17:00:41"/>
        <d v="2014-01-17T16:42:57"/>
        <d v="2014-01-20T18:56:57"/>
        <d v="2014-01-19T09:10:20"/>
        <d v="2014-01-20T16:18:24"/>
        <d v="2014-01-21T01:57:11"/>
        <d v="2014-01-19T15:43:15"/>
        <d v="2014-01-19T14:09:18"/>
        <d v="2014-01-19T20:43:24"/>
        <d v="2014-01-19T22:41:32"/>
        <d v="2014-01-19T22:42:30"/>
        <d v="2014-01-19T21:10:30"/>
        <d v="2014-01-19T21:36:01"/>
        <d v="2014-01-19T23:34:40"/>
        <d v="2014-01-20T00:36:44"/>
        <d v="2014-01-19T23:38:06"/>
        <d v="2014-01-20T02:26:08"/>
        <d v="2014-01-25T10:50:56"/>
        <d v="2014-01-20T17:15:23"/>
        <d v="2014-01-20T09:17:20"/>
        <d v="2014-01-20T07:51:32"/>
        <d v="2014-01-25T14:19:04"/>
        <d v="2014-01-20T13:23:39"/>
        <d v="2014-01-25T13:00:22"/>
        <d v="2014-01-20T09:25:38"/>
        <d v="2014-01-20T21:22:56"/>
        <d v="2014-01-20T22:02:20"/>
        <d v="2014-01-21T02:41:35"/>
        <d v="2014-01-21T01:15:07"/>
        <d v="2014-01-21T12:13:45"/>
        <d v="2014-01-21T18:07:12"/>
        <d v="2014-01-21T15:04:19"/>
        <d v="2014-01-21T22:53:23"/>
        <d v="2014-01-22T17:00:16"/>
        <d v="2014-01-22T16:09:40"/>
        <d v="2014-01-22T17:17:32"/>
        <d v="2014-01-22T16:49:22"/>
        <d v="2014-01-22T16:03:56"/>
        <d v="2014-01-23T09:28:21"/>
        <d v="2014-01-22T18:19:18"/>
        <d v="2014-01-22T18:17:08"/>
        <d v="2014-01-22T21:04:00"/>
        <d v="2014-01-22T19:07:06"/>
        <d v="2014-01-23T01:20:47"/>
        <d v="2014-01-22T20:49:54"/>
        <d v="2014-01-23T00:12:34"/>
        <d v="2014-01-27T15:25:51"/>
        <d v="2014-01-29T16:09:22"/>
        <d v="2014-01-27T23:54:26"/>
        <d v="2014-01-28T13:31:12"/>
        <d v="2014-01-29T03:08:15"/>
        <d v="2014-01-29T00:11:53"/>
        <d v="2014-01-28T20:19:08"/>
        <d v="2014-01-28T02:17:00"/>
        <d v="2014-01-28T14:48:44"/>
        <d v="2014-01-28T20:23:10"/>
        <d v="2014-01-28T18:04:59"/>
        <d v="2014-01-28T20:42:50"/>
        <d v="2014-01-28T15:33:51"/>
        <d v="2014-01-28T21:24:36"/>
        <d v="2014-01-08T20:42:02"/>
        <d v="2014-01-08T17:48:12"/>
        <d v="2014-01-17T17:55:01"/>
        <d v="2014-01-13T05:13:47"/>
        <d v="2014-01-18T02:00:22"/>
        <d v="2014-01-11T09:50:11"/>
        <d v="2014-01-14T22:18:28"/>
        <d v="2014-01-16T16:14:40"/>
        <d v="2014-01-17T16:04:57"/>
        <d v="2014-01-16T05:29:25"/>
        <d v="2014-01-17T05:13:05"/>
        <d v="2014-01-17T19:37:55"/>
        <d v="2014-01-17T15:18:23"/>
        <d v="2014-01-18T18:08:51"/>
        <d v="2014-01-20T18:44:35"/>
        <d v="2014-01-23T17:00:45"/>
        <d v="2014-01-25T19:25:57"/>
        <d v="2014-01-29T18:36:35"/>
        <d v="2014-02-12T01:25:56"/>
        <d v="2014-01-29T20:43:09"/>
        <d v="2014-01-25T04:11:06"/>
        <d v="2014-02-09T18:32:04"/>
        <d v="2014-01-31T00:15:42"/>
        <d v="2014-01-30T21:14:53"/>
        <d v="2014-01-31T00:39:06"/>
        <d v="2014-01-31T15:32:25"/>
        <d v="2014-02-17T16:11:46"/>
        <d v="2014-01-31T09:29:52"/>
        <d v="2014-02-04T02:39:26"/>
        <d v="2014-02-05T15:32:53"/>
        <d v="2014-02-06T17:39:38"/>
        <d v="2014-02-04T04:37:38"/>
        <d v="2014-02-06T20:18:16"/>
        <d v="2014-02-04T19:03:26"/>
        <d v="2014-01-30T03:34:30"/>
        <d v="2014-02-06T16:25:07"/>
        <d v="2014-02-05T19:40:20"/>
        <d v="2014-01-02T12:43:48"/>
        <d v="2014-01-02T08:54:07"/>
        <d v="2014-01-22T11:23:10"/>
        <d v="2014-02-11T06:05:48"/>
        <d v="2014-01-15T19:40:10"/>
        <d v="2014-01-17T19:55:25"/>
        <d v="2014-01-18T18:01:21"/>
        <d v="2014-01-20T00:27:48"/>
        <d v="2014-01-16T18:12:33"/>
        <d v="2014-01-19T03:49:49"/>
        <d v="2014-01-17T23:45:56"/>
        <d v="2014-01-20T18:18:50"/>
        <d v="2014-01-18T00:11:34"/>
        <d v="2014-01-23T01:17:30"/>
        <d v="2014-01-18T05:12:49"/>
        <d v="2014-01-18T07:44:36"/>
        <d v="2014-01-18T14:37:38"/>
        <d v="2014-01-17T16:41:19"/>
        <d v="2014-01-17T17:22:56"/>
        <d v="2014-01-17T19:44:07"/>
        <d v="2014-01-20T16:50:34"/>
        <d v="2014-01-25T09:55:43"/>
        <d v="2014-01-22T15:29:40"/>
        <d v="2014-01-29T16:02:16"/>
        <d v="2014-02-08T11:58:09"/>
        <d v="2014-01-22T17:17:11"/>
        <d v="2014-01-22T21:47:08"/>
        <d v="2014-01-23T18:25:36"/>
        <d v="2014-01-23T09:38:53"/>
        <d v="2014-01-22T19:50:35"/>
        <d v="2014-01-22T19:41:35"/>
        <d v="2014-01-22T20:01:16"/>
        <d v="2014-01-23T18:44:54"/>
        <d v="2014-01-23T09:40:49"/>
        <d v="2014-02-05T04:13:44"/>
        <d v="2014-01-23T02:44:12"/>
        <d v="2014-02-21T23:10:09"/>
        <d v="2014-01-30T04:28:11"/>
        <d v="2014-02-18T17:12:21"/>
        <d v="2014-01-24T03:58:33"/>
        <d v="2014-01-23T13:13:18"/>
        <d v="2014-01-29T18:10:23"/>
        <d v="2014-01-24T14:38:23"/>
        <d v="2014-01-24T12:43:19"/>
        <d v="2014-02-21T22:04:19"/>
        <d v="2014-02-13T14:16:13"/>
        <d v="2014-01-26T22:45:17"/>
        <d v="2014-02-21T23:34:23"/>
        <d v="2014-01-23T14:39:32"/>
        <d v="2014-01-23T20:14:47"/>
        <d v="2014-01-27T03:39:59"/>
        <d v="2014-02-22T02:20:50"/>
        <d v="2014-01-25T06:29:56"/>
        <d v="2014-01-23T18:44:48"/>
        <d v="2014-01-24T03:27:49"/>
        <d v="2014-01-24T00:01:49"/>
        <d v="2014-02-18T19:02:13"/>
        <d v="2014-01-24T20:56:49"/>
        <d v="2014-01-25T19:14:34"/>
        <d v="2014-02-03T18:37:19"/>
        <d v="2014-01-29T22:40:09"/>
        <d v="2014-01-31T22:16:17"/>
        <d v="2014-01-28T00:49:02"/>
        <d v="2014-02-17T18:31:17"/>
        <d v="2014-01-25T16:04:21"/>
        <d v="2014-01-27T19:49:14"/>
        <d v="2014-01-29T15:39:44"/>
        <d v="2014-01-25T22:06:52"/>
        <d v="2014-01-26T10:23:09"/>
        <d v="2014-02-18T06:18:28"/>
        <d v="2014-01-26T20:47:21"/>
        <d v="2014-02-23T01:32:17"/>
        <d v="2014-01-29T06:20:37"/>
        <d v="2014-01-29T18:49:23"/>
        <d v="2014-01-25T14:35:58"/>
        <d v="2014-01-25T18:07:35"/>
        <d v="2014-02-21T13:30:54"/>
        <d v="2014-02-06T22:27:31"/>
        <d v="2014-02-07T14:30:57"/>
        <d v="2014-01-29T19:11:52"/>
        <d v="2014-02-21T16:23:10"/>
        <d v="2014-01-23T17:30:14"/>
        <d v="2014-02-05T06:05:49"/>
        <d v="2014-02-05T01:29:49"/>
        <d v="2014-01-23T23:11:08"/>
        <d v="2014-01-24T15:54:15"/>
        <d v="2014-01-24T16:35:10"/>
        <d v="2014-01-26T16:34:31"/>
        <d v="2014-01-26T18:03:34"/>
        <d v="2014-01-26T18:03:35"/>
        <d v="2014-01-26T18:37:38"/>
        <d v="2014-01-28T03:06:28"/>
        <d v="2014-01-28T03:02:00"/>
        <d v="2014-01-28T02:54:07"/>
        <d v="2014-01-08T22:07:48"/>
        <d v="2014-01-02T22:20:53"/>
        <d v="2014-01-31T14:29:51"/>
        <d v="2014-02-11T02:17:35"/>
        <d v="2014-01-22T19:59:51"/>
        <d v="2014-01-14T18:00:57"/>
        <d v="2014-01-14T18:52:52"/>
        <d v="2014-01-22T02:16:50"/>
        <d v="2014-02-02T05:35:21"/>
        <d v="2014-01-25T04:06:44"/>
        <d v="2014-01-03T06:08:18"/>
        <d v="2014-01-12T02:21:11"/>
        <d v="2014-02-13T04:01:54"/>
        <d v="2014-01-03T23:39:10"/>
        <d v="2014-01-19T15:04:42"/>
        <d v="2014-01-22T16:01:20"/>
        <d v="2014-01-04T21:19:01"/>
        <d v="2014-02-02T07:24:47"/>
        <d v="2014-02-03T07:02:13"/>
        <d v="2014-01-14T15:18:59"/>
        <d v="2014-01-29T16:47:58"/>
        <d v="2014-02-17T16:15:03"/>
        <d v="2014-01-19T19:57:15"/>
        <d v="2014-01-23T03:32:49"/>
        <d v="2014-01-19T22:04:37"/>
        <d v="2014-02-02T12:23:17"/>
        <d v="2014-01-29T15:00:25"/>
        <d v="2014-02-17T18:22:18"/>
        <d v="2014-01-29T22:17:24"/>
        <d v="2014-01-19T11:46:27"/>
        <d v="2014-01-29T17:36:06"/>
        <d v="2014-01-30T23:13:45"/>
        <d v="2014-01-20T18:13:30"/>
        <d v="2014-02-17T14:24:15"/>
        <d v="2014-01-09T03:57:38"/>
        <d v="2014-01-17T22:46:28"/>
        <d v="2014-01-25T13:18:00"/>
        <d v="2014-02-10T15:25:17"/>
        <d v="2014-01-30T16:21:19"/>
        <d v="2014-01-22T07:33:43"/>
        <d v="2014-01-30T00:27:04"/>
        <d v="2014-02-16T01:09:53"/>
        <d v="2014-02-12T20:34:47"/>
        <d v="2014-01-18T16:41:04"/>
        <d v="2014-01-18T14:19:10"/>
        <d v="2014-02-16T23:20:59"/>
        <d v="2014-01-20T15:36:26"/>
        <d v="2014-01-19T00:13:51"/>
        <d v="2014-01-19T03:44:15"/>
        <d v="2014-01-09T13:03:02"/>
        <d v="2014-01-19T01:59:40"/>
        <d v="2014-01-21T01:52:43"/>
        <d v="2014-01-22T06:22:33"/>
        <d v="2014-01-18T23:52:40"/>
        <d v="2014-01-18T22:43:01"/>
        <d v="2014-01-21T03:13:47"/>
        <d v="2014-01-18T15:49:20"/>
        <d v="2014-02-17T00:54:36"/>
        <d v="2014-01-20T07:29:50"/>
        <d v="2014-01-18T15:20:23"/>
        <d v="2014-01-31T19:17:23"/>
        <d v="2014-01-19T16:22:01"/>
        <d v="2014-02-04T20:05:31"/>
        <d v="2014-02-02T06:27:58"/>
        <d v="2014-01-19T22:40:12"/>
        <d v="2014-02-02T17:22:09"/>
        <d v="2014-01-19T15:24:29"/>
        <d v="2014-01-21T01:18:34"/>
        <d v="2014-01-22T04:58:41"/>
        <d v="2014-01-18T14:33:58"/>
        <d v="2014-01-18T01:59:34"/>
        <d v="2014-01-31T18:06:44"/>
        <d v="2014-01-20T07:29:49"/>
        <d v="2014-01-18T07:27:36"/>
        <d v="2014-02-10T16:11:39"/>
        <d v="2014-01-17T16:29:34"/>
        <d v="2014-02-01T15:12:58"/>
        <d v="2014-01-19T04:22:48"/>
        <d v="2014-01-18T13:55:29"/>
        <d v="2014-01-13T04:29:24"/>
        <d v="2014-02-10T19:07:18"/>
        <d v="2014-02-10T16:59:19"/>
        <d v="2014-01-17T16:56:47"/>
        <d v="2014-02-11T15:33:13"/>
        <d v="2014-01-13T22:25:05"/>
        <d v="2014-01-20T17:30:48"/>
        <d v="2014-01-21T14:51:51"/>
        <d v="2014-01-18T06:30:03"/>
        <d v="2014-01-14T02:35:18"/>
        <d v="2014-01-14T21:06:20"/>
        <d v="2014-01-24T16:39:04"/>
        <d v="2014-01-18T20:25:57"/>
        <d v="2014-01-17T15:14:42"/>
        <d v="2014-01-14T07:45:01"/>
        <d v="2014-02-13T08:44:56"/>
        <d v="2014-01-20T03:23:52"/>
        <d v="2014-02-10T16:44:23"/>
        <d v="2014-02-02T17:52:15"/>
        <d v="2014-01-16T21:19:22"/>
        <d v="2014-01-30T21:51:55"/>
        <d v="2014-01-15T01:24:48"/>
        <d v="2014-01-20T22:13:12"/>
        <d v="2014-01-22T22:56:24"/>
        <d v="2014-01-20T01:51:51"/>
        <d v="2014-02-10T22:09:08"/>
        <d v="2014-01-20T03:33:17"/>
        <d v="2014-01-18T03:46:46"/>
        <d v="2014-01-17T15:22:54"/>
        <d v="2014-01-22T13:12:54"/>
        <d v="2014-01-21T15:35:45"/>
        <d v="2014-01-17T22:01:07"/>
        <d v="2014-01-29T21:43:04"/>
        <d v="2014-02-10T17:13:43"/>
        <d v="2014-01-16T11:37:10"/>
        <d v="2014-01-20T03:03:28"/>
        <d v="2014-02-11T22:28:17"/>
        <d v="2014-02-11T04:41:12"/>
        <d v="2014-01-19T17:13:30"/>
        <d v="2014-01-30T10:42:19"/>
        <d v="2014-01-22T09:18:04"/>
        <d v="2014-02-14T06:36:49"/>
        <d v="2014-02-14T13:49:57"/>
        <d v="2014-01-19T22:20:56"/>
        <d v="2014-01-21T22:09:53"/>
        <d v="2014-01-18T08:07:29"/>
        <d v="2014-01-19T04:27:47"/>
        <d v="2014-01-20T17:14:38"/>
        <d v="2014-01-18T22:27:30"/>
        <d v="2014-01-18T22:56:47"/>
        <d v="2014-02-17T14:24:54"/>
        <d v="2014-01-19T19:55:52"/>
        <d v="2014-01-19T17:58:23"/>
        <d v="2014-02-17T16:47:26"/>
        <d v="2014-01-26T17:05:31"/>
        <d v="2014-01-22T22:45:15"/>
        <d v="2014-01-22T09:16:29"/>
        <d v="2014-01-19T15:03:34"/>
        <d v="2014-01-24T22:01:30"/>
        <d v="2014-02-19T08:47:10"/>
        <d v="2014-01-19T21:05:28"/>
        <d v="2014-01-23T11:30:48"/>
        <d v="2014-01-19T18:55:36"/>
        <d v="2014-01-19T21:11:21"/>
        <d v="2014-01-20T18:53:03"/>
        <d v="2014-01-20T21:45:49"/>
        <d v="2014-02-17T15:58:17"/>
        <d v="2014-02-04T21:11:05"/>
        <d v="2014-02-11T19:21:38"/>
        <d v="2014-01-20T03:26:02"/>
        <d v="2014-02-17T18:20:24"/>
        <d v="2014-01-19T22:55:13"/>
        <d v="2014-01-22T18:09:22"/>
        <d v="2014-01-22T18:15:34"/>
        <d v="2014-02-18T08:33:24"/>
        <d v="2014-01-20T12:48:02"/>
        <d v="2014-02-17T15:29:30"/>
        <d v="2014-02-20T08:39:10"/>
        <d v="2014-02-13T09:14:41"/>
        <d v="2014-02-17T23:35:19"/>
        <d v="2014-01-23T15:19:39"/>
        <d v="2014-01-22T02:08:10"/>
        <d v="2014-02-15T12:54:10"/>
        <d v="2014-02-24T18:34:59"/>
        <d v="2014-01-24T16:55:11"/>
        <d v="2014-02-17T19:19:24"/>
        <d v="2014-01-21T13:30:04"/>
        <d v="2014-02-18T13:15:43"/>
        <d v="2014-01-22T17:09:21"/>
        <d v="2014-02-18T04:56:18"/>
        <d v="2014-01-27T17:46:18"/>
        <d v="2014-01-22T13:12:52"/>
        <d v="2014-01-22T18:09:14"/>
        <d v="2014-02-17T22:11:20"/>
        <d v="2014-02-03T23:45:11"/>
        <d v="2014-01-22T15:26:48"/>
        <d v="2014-01-23T02:21:10"/>
        <d v="2014-02-19T21:49:52"/>
        <d v="2014-02-19T15:40:52"/>
        <d v="2014-01-27T09:44:43"/>
        <d v="2014-02-19T15:33:48"/>
        <d v="2014-01-22T18:02:15"/>
        <d v="2014-01-23T13:55:10"/>
        <d v="2014-02-17T22:37:08"/>
        <d v="2014-02-21T16:29:39"/>
        <d v="2014-01-29T03:43:21"/>
        <d v="2014-01-25T15:10:58"/>
        <d v="2014-02-20T10:59:49"/>
        <d v="2014-02-13T03:03:21"/>
        <d v="2014-02-19T14:52:45"/>
        <d v="2014-01-23T20:34:50"/>
        <d v="2014-02-19T17:43:06"/>
        <d v="2014-02-22T16:46:07"/>
        <d v="2014-01-24T20:09:46"/>
        <d v="2014-02-18T21:35:23"/>
        <d v="2014-01-24T20:44:19"/>
        <d v="2014-01-24T23:04:46"/>
        <d v="2014-02-22T17:10:29"/>
        <d v="2014-01-24T21:17:15"/>
        <d v="2014-01-24T18:22:13"/>
        <d v="2014-02-19T08:58:46"/>
        <d v="2014-01-25T13:32:44"/>
        <d v="2014-02-01T00:46:08"/>
        <d v="2014-01-26T00:30:17"/>
        <d v="2014-02-02T17:00:11"/>
        <d v="2014-02-21T13:48:26"/>
        <d v="2014-01-27T18:25:57"/>
        <d v="2014-01-26T08:42:16"/>
        <d v="2014-01-26T01:20:43"/>
        <d v="2014-01-26T03:17:47"/>
        <d v="2014-02-12T05:50:07"/>
        <d v="2014-01-26T05:01:26"/>
        <d v="2014-02-17T14:59:23"/>
        <d v="2014-01-27T02:15:50"/>
        <d v="2014-01-27T23:30:26"/>
        <d v="2014-01-26T15:22:09"/>
        <d v="2014-02-18T21:30:01"/>
        <d v="2014-01-30T23:58:13"/>
        <d v="2014-01-27T15:46:04"/>
        <d v="2014-01-28T16:20:29"/>
        <d v="2014-01-28T05:49:49"/>
        <d v="2014-01-28T08:23:00"/>
        <d v="2014-01-27T23:34:21"/>
        <d v="2014-01-28T14:31:55"/>
        <d v="2014-03-22T02:40:12"/>
        <d v="2014-01-30T10:33:05"/>
        <d v="2014-02-04T03:05:32"/>
        <d v="2014-01-30T17:12:16"/>
        <d v="2014-01-31T01:55:57"/>
        <d v="2014-02-01T20:08:11"/>
        <d v="2014-01-31T17:14:47"/>
        <d v="2014-01-31T14:26:44"/>
        <d v="2014-01-19T16:39:37"/>
        <d v="2014-01-02T15:21:21"/>
        <d v="2014-01-02T23:56:08"/>
        <d v="2014-01-02T10:06:32"/>
        <d v="2014-01-01T18:07:34"/>
        <d v="2014-01-02T09:17:23"/>
        <d v="2014-01-02T00:04:08"/>
        <d v="2014-01-01T21:54:18"/>
        <d v="2014-01-01T20:26:48"/>
        <d v="2014-01-01T23:58:31"/>
        <d v="2014-01-03T11:51:24"/>
        <d v="2014-01-01T15:58:16"/>
        <d v="2014-01-01T12:18:55"/>
        <d v="2014-01-02T01:33:55"/>
        <d v="2014-01-02T15:47:37"/>
        <d v="2014-01-01T13:00:00"/>
        <d v="2014-01-01T12:27:40"/>
        <d v="2014-01-01T15:35:59"/>
        <d v="2014-01-02T01:56:28"/>
        <d v="2014-01-10T18:18:44"/>
        <d v="2014-01-01T15:45:51"/>
        <d v="2014-01-01T16:44:27"/>
        <d v="2014-01-01T18:47:21"/>
        <d v="2014-01-02T01:02:07"/>
        <d v="2014-01-01T19:18:51"/>
        <d v="2014-01-14T18:25:00"/>
        <d v="2014-01-01T18:34:00"/>
        <d v="2014-01-01T16:37:28"/>
        <d v="2014-01-03T09:19:26"/>
        <d v="2014-01-08T00:35:14"/>
        <d v="2014-01-01T23:12:44"/>
        <d v="2014-01-14T15:57:05"/>
        <d v="2014-01-16T18:54:03"/>
        <d v="2014-01-02T20:52:47"/>
        <d v="2014-01-02T20:44:18"/>
        <d v="2014-01-05T18:13:08"/>
        <d v="2014-01-10T20:17:10"/>
        <d v="2014-01-06T14:23:42"/>
        <d v="2014-01-14T22:55:35"/>
        <d v="2014-01-14T17:11:20"/>
        <d v="2014-01-04T01:12:33"/>
        <d v="2014-01-06T16:50:54"/>
        <d v="2014-01-05T02:43:41"/>
        <d v="2014-01-03T21:05:01"/>
        <d v="2014-01-04T10:10:46"/>
        <d v="2014-01-04T04:27:19"/>
        <d v="2014-01-04T03:20:49"/>
        <d v="2014-01-07T18:55:39"/>
        <d v="2014-01-10T16:40:54"/>
        <d v="2014-01-17T06:13:20"/>
        <d v="2014-01-04T00:58:55"/>
        <d v="2014-01-18T04:11:40"/>
        <d v="2014-01-19T02:32:27"/>
        <d v="2014-01-17T22:49:48"/>
        <d v="2014-01-04T21:52:28"/>
        <d v="2014-01-04T10:23:51"/>
        <d v="2014-01-03T20:10:19"/>
        <d v="2014-01-03T18:44:36"/>
        <d v="2014-01-07T08:22:04"/>
        <d v="2014-01-19T21:35:15"/>
        <d v="2014-01-04T06:32:03"/>
        <d v="2014-01-04T20:53:34"/>
        <d v="2014-01-04T13:56:00"/>
        <d v="2014-01-05T03:58:10"/>
        <d v="2014-01-04T02:35:11"/>
        <d v="2014-01-04T01:17:32"/>
        <d v="2014-01-04T16:39:44"/>
        <d v="2014-01-03T18:05:08"/>
        <d v="2014-01-13T00:57:25"/>
        <d v="2014-01-06T10:32:09"/>
        <d v="2014-01-06T13:38:39"/>
        <d v="2014-01-14T16:18:34"/>
        <d v="2014-01-18T06:14:22"/>
        <d v="2014-01-16T19:59:22"/>
        <d v="2014-01-14T04:49:57"/>
        <d v="2014-01-17T02:54:51"/>
        <d v="2014-01-22T08:04:31"/>
        <d v="2014-01-26T13:53:36"/>
        <d v="2014-01-22T11:46:03"/>
        <d v="2014-01-15T01:46:33"/>
        <d v="2014-01-20T04:32:14"/>
        <d v="2014-01-10T19:30:16"/>
        <d v="2014-02-03T11:50:10"/>
        <d v="2014-01-30T00:19:44"/>
        <d v="2014-01-08T22:31:14"/>
        <d v="2014-01-15T14:00:43"/>
        <d v="2014-01-14T12:01:02"/>
        <d v="2014-01-06T20:13:31"/>
        <d v="2014-01-14T18:35:30"/>
        <d v="2014-01-07T02:10:02"/>
        <d v="2014-01-17T13:13:25"/>
        <d v="2014-01-17T11:10:08"/>
        <d v="2014-01-07T14:21:36"/>
        <d v="2014-01-21T13:27:40"/>
        <d v="2014-01-15T19:59:45"/>
        <d v="2014-01-07T16:16:53"/>
        <d v="2014-01-17T01:55:49"/>
        <d v="2014-01-17T20:06:12"/>
        <d v="2014-01-14T15:04:12"/>
        <d v="2014-01-18T20:37:01"/>
        <d v="2014-01-13T04:10:46"/>
        <d v="2014-01-07T23:05:32"/>
        <d v="2014-01-14T19:26:42"/>
        <d v="2014-01-14T22:42:59"/>
        <d v="2014-01-18T12:18:48"/>
        <d v="2014-01-09T00:52:20"/>
        <d v="2014-01-09T19:22:29"/>
        <d v="2014-01-08T12:17:34"/>
        <d v="2014-01-17T18:45:44"/>
        <d v="2014-01-14T15:52:02"/>
        <d v="2014-01-19T03:55:02"/>
        <d v="2014-01-11T11:15:42"/>
        <d v="2014-01-22T14:35:50"/>
        <d v="2014-01-10T00:56:50"/>
        <d v="2014-01-20T02:26:09"/>
        <d v="2014-01-22T14:44:25"/>
        <d v="2014-01-08T02:17:11"/>
        <d v="2014-01-12T15:21:20"/>
        <d v="2014-01-15T00:13:27"/>
        <d v="2014-01-28T00:32:43"/>
        <d v="2014-01-22T20:22:52"/>
        <d v="2014-01-17T21:17:50"/>
        <d v="2014-01-17T21:41:45"/>
        <d v="2014-01-08T23:32:58"/>
        <d v="2014-01-09T12:47:23"/>
        <d v="2014-01-19T12:16:10"/>
        <d v="2014-01-09T02:53:37"/>
        <d v="2014-01-17T17:57:44"/>
        <d v="2014-01-08T21:48:02"/>
        <d v="2014-01-14T15:28:06"/>
        <d v="2014-01-19T18:26:53"/>
        <d v="2014-01-14T20:36:33"/>
        <d v="2014-01-18T14:57:37"/>
        <d v="2014-01-17T18:37:48"/>
        <d v="2014-01-09T02:23:51"/>
        <d v="2014-01-18T23:11:21"/>
        <d v="2014-01-22T15:34:04"/>
        <d v="2014-01-09T00:30:22"/>
        <d v="2014-01-18T06:58:45"/>
        <d v="2014-01-21T17:18:09"/>
        <d v="2014-01-23T03:35:06"/>
        <d v="2014-01-11T19:21:33"/>
        <d v="2014-01-11T20:17:01"/>
        <d v="2014-01-18T13:55:53"/>
        <d v="2014-01-10T11:39:07"/>
        <d v="2014-01-17T02:00:12"/>
        <d v="2014-01-10T02:41:53"/>
        <d v="2014-01-19T22:32:42"/>
        <d v="2014-01-19T03:31:50"/>
        <d v="2014-01-14T15:29:43"/>
        <d v="2014-01-10T03:00:57"/>
        <d v="2014-01-19T01:12:24"/>
        <d v="2014-01-13T15:10:56"/>
        <d v="2014-01-21T15:47:48"/>
        <d v="2014-01-13T03:44:44"/>
        <d v="2014-01-16T15:27:11"/>
        <d v="2014-01-28T05:35:59"/>
        <d v="2014-01-27T20:10:12"/>
        <d v="2014-01-10T05:13:47"/>
        <d v="2014-01-25T21:41:23"/>
        <d v="2014-01-17T23:56:07"/>
        <d v="2014-01-13T07:47:26"/>
        <d v="2014-01-12T19:20:52"/>
        <d v="2014-01-10T22:28:09"/>
        <d v="2014-01-10T22:04:34"/>
        <d v="2014-01-22T16:00:17"/>
        <d v="2014-01-20T15:05:56"/>
        <d v="2014-01-12T18:18:18"/>
        <d v="2014-01-18T05:46:29"/>
        <d v="2014-01-14T21:30:51"/>
        <d v="2014-01-10T22:25:01"/>
        <d v="2014-01-21T15:35:53"/>
        <d v="2014-01-22T03:10:33"/>
        <d v="2014-01-26T14:40:21"/>
        <d v="2014-01-16T18:09:21"/>
        <d v="2014-01-11T03:42:19"/>
        <d v="2014-01-14T17:28:30"/>
        <d v="2014-01-10T23:14:44"/>
        <d v="2014-01-10T23:09:35"/>
        <d v="2014-01-18T01:56:33"/>
        <d v="2014-01-17T17:31:47"/>
        <d v="2014-02-04T06:08:02"/>
        <d v="2014-01-14T01:09:22"/>
        <d v="2014-01-23T01:29:47"/>
        <d v="2014-01-19T15:54:05"/>
        <d v="2014-01-23T02:10:43"/>
        <d v="2014-01-18T06:26:04"/>
        <d v="2014-01-18T04:11:39"/>
        <d v="2014-01-16T01:38:31"/>
        <d v="2014-01-17T14:46:10"/>
        <d v="2014-01-16T22:47:08"/>
        <d v="2014-01-16T01:19:08"/>
        <d v="2014-01-16T03:28:33"/>
        <d v="2014-01-16T15:09:57"/>
        <d v="2014-01-22T21:05:44"/>
        <d v="2014-01-15T23:54:14"/>
        <d v="2014-01-15T23:13:47"/>
        <d v="2014-01-19T02:39:34"/>
        <d v="2014-01-23T20:46:11"/>
        <d v="2014-01-17T21:42:14"/>
        <d v="2014-01-22T23:13:25"/>
        <d v="2014-01-17T13:27:21"/>
        <d v="2014-01-16T04:26:25"/>
        <d v="2014-01-15T23:31:36"/>
        <d v="2014-01-20T04:30:12"/>
        <d v="2014-01-15T23:27:36"/>
        <d v="2014-01-16T00:13:20"/>
        <d v="2014-01-15T23:51:05"/>
        <d v="2014-01-16T13:43:43"/>
        <d v="2014-01-18T05:26:39"/>
        <d v="2014-01-17T16:38:57"/>
        <d v="2014-01-19T11:08:02"/>
        <d v="2014-01-19T13:34:13"/>
        <d v="2014-01-20T04:17:59"/>
        <d v="2014-01-21T23:21:16"/>
        <d v="2014-01-18T07:43:06"/>
        <d v="2014-01-17T19:27:45"/>
        <d v="2014-01-17T03:36:03"/>
        <d v="2014-01-24T23:06:18"/>
        <d v="2014-01-19T08:10:21"/>
        <d v="2014-01-22T12:31:27"/>
        <d v="2014-01-20T08:24:19"/>
        <d v="2014-01-18T02:34:27"/>
        <d v="2014-01-19T17:27:22"/>
        <d v="2014-01-17T15:07:25"/>
        <d v="2014-01-17T17:08:04"/>
        <d v="2014-01-19T00:56:33"/>
        <d v="2014-01-18T03:44:39"/>
        <d v="2014-01-18T04:52:12"/>
        <d v="2014-01-18T12:00:35"/>
        <d v="2014-01-18T04:47:49"/>
        <d v="2014-01-19T00:38:56"/>
        <d v="2014-01-18T06:59:47"/>
        <d v="2014-01-19T01:50:43"/>
        <d v="2014-01-18T17:11:09"/>
        <d v="2014-01-21T07:13:01"/>
        <d v="2014-01-25T00:17:18"/>
        <d v="2014-01-18T22:17:52"/>
        <d v="2014-01-18T12:53:49"/>
        <d v="2014-01-19T00:54:01"/>
        <d v="2014-02-11T00:21:03"/>
        <d v="2014-01-23T06:05:23"/>
        <d v="2014-02-18T11:35:31"/>
        <d v="2014-02-18T13:29:19"/>
        <d v="2014-02-18T19:13:09"/>
        <d v="2014-01-20T22:29:12"/>
        <d v="2014-01-20T21:43:08"/>
        <d v="2014-01-21T15:36:00"/>
        <d v="2014-01-21T02:15:03"/>
        <d v="2014-01-21T03:05:22"/>
        <d v="2014-01-20T22:45:50"/>
        <d v="2014-01-22T16:42:32"/>
        <d v="2014-01-21T17:29:06"/>
        <d v="2014-01-26T00:59:43"/>
        <d v="2014-01-20T20:56:01"/>
        <d v="2014-01-21T18:04:26"/>
        <d v="2014-01-20T22:26:26"/>
        <d v="2014-01-21T22:18:39"/>
        <d v="2014-01-20T19:44:38"/>
        <d v="2014-01-24T17:42:37"/>
        <d v="2014-01-21T02:01:11"/>
        <d v="2014-01-21T15:35:58"/>
        <d v="2014-01-22T00:17:50"/>
        <d v="2014-01-22T19:56:57"/>
        <d v="2014-01-22T18:28:29"/>
        <d v="2014-01-22T02:57:08"/>
        <d v="2014-01-21T23:13:13"/>
        <d v="2014-01-22T23:02:19"/>
        <d v="2014-01-22T14:39:58"/>
        <d v="2014-01-22T19:44:38"/>
        <d v="2014-01-22T16:38:24"/>
        <d v="2014-02-20T01:05:57"/>
        <d v="2014-01-23T17:59:17"/>
        <d v="2014-01-22T16:29:39"/>
        <d v="2014-01-22T15:44:40"/>
        <d v="2014-01-22T16:18:23"/>
        <d v="2014-01-22T20:11:11"/>
        <d v="2014-01-23T01:49:49"/>
        <d v="2014-01-29T03:04:43"/>
        <d v="2014-01-23T11:35:58"/>
        <d v="2014-01-22T00:26:35"/>
        <d v="2014-01-22T17:13:11"/>
        <d v="2014-01-22T17:10:54"/>
        <d v="2014-01-22T17:01:56"/>
        <d v="2014-01-22T17:25:58"/>
        <d v="2014-01-22T16:38:23"/>
        <d v="2014-01-22T18:09:25"/>
        <d v="2014-01-22T22:14:03"/>
        <d v="2014-01-29T16:07:25"/>
        <d v="2014-01-22T21:16:12"/>
        <d v="2014-01-24T13:53:19"/>
        <d v="2014-01-29T15:53:43"/>
        <d v="2014-01-26T15:19:32"/>
        <d v="2014-01-22T23:47:11"/>
        <d v="2014-01-26T15:58:38"/>
        <d v="2014-01-25T14:17:25"/>
        <d v="2014-01-22T21:48:02"/>
        <d v="2014-01-23T12:33:20"/>
        <d v="2014-01-23T19:04:20"/>
        <d v="2014-01-23T16:55:45"/>
        <d v="2014-01-23T15:29:03"/>
        <d v="2014-01-23T20:56:36"/>
        <d v="2014-01-24T01:23:16"/>
        <d v="2014-01-29T22:11:03"/>
        <d v="2014-01-24T01:05:53"/>
        <d v="2014-01-24T01:05:54"/>
        <d v="2014-01-24T04:17:47"/>
        <d v="2014-01-24T13:36:21"/>
        <d v="2014-01-24T02:20:08"/>
        <d v="2014-01-25T06:44:53"/>
        <d v="2014-01-25T08:58:51"/>
        <d v="2014-01-25T17:56:29"/>
        <d v="2014-01-24T20:17:23"/>
        <d v="2014-01-26T02:02:43"/>
        <d v="2014-01-25T19:30:57"/>
        <d v="2014-01-27T10:58:22"/>
        <d v="2014-01-30T00:13:10"/>
        <d v="2014-01-25T13:41:39"/>
        <d v="2014-01-26T02:46:51"/>
        <d v="2014-01-25T17:35:51"/>
        <d v="2014-01-25T07:37:13"/>
        <d v="2014-01-26T22:21:40"/>
        <d v="2014-01-27T10:51:23"/>
        <d v="2014-01-26T04:14:07"/>
        <d v="2014-01-25T13:15:19"/>
        <d v="2014-01-25T11:12:14"/>
        <d v="2014-01-27T06:34:25"/>
        <d v="2014-01-29T15:12:27"/>
        <d v="2014-01-27T10:24:00"/>
        <d v="2014-01-27T18:48:59"/>
        <d v="2014-01-27T16:21:19"/>
        <d v="2014-01-29T16:08:01"/>
        <d v="2014-01-27T15:15:35"/>
        <d v="2014-01-28T03:03:29"/>
        <d v="2014-01-27T18:48:58"/>
        <d v="2014-01-28T20:33:00"/>
        <d v="2014-01-29T07:33:58"/>
        <d v="2014-01-28T09:37:32"/>
        <d v="2014-01-28T17:07:38"/>
        <d v="2014-01-28T21:13:31"/>
        <d v="2014-01-30T12:07:14"/>
        <d v="2014-01-28T17:52:13"/>
        <d v="2014-01-29T15:55:49"/>
        <d v="2014-01-28T03:19:15"/>
        <d v="2014-01-29T17:23:09"/>
        <d v="2014-01-30T19:23:18"/>
        <d v="2014-02-03T17:39:03"/>
        <d v="2014-02-01T04:37:21"/>
        <d v="2014-01-28T06:38:35"/>
        <d v="2014-01-27T23:06:39"/>
        <d v="2014-02-03T05:36:23"/>
        <d v="2014-01-30T05:37:40"/>
        <d v="2014-02-11T20:54:38"/>
        <d v="2014-01-28T01:26:15"/>
        <d v="2014-01-30T13:33:28"/>
        <d v="2014-01-30T02:01:45"/>
        <d v="2014-01-28T02:07:55"/>
        <d v="2014-02-05T14:54:10"/>
        <d v="2014-01-29T20:09:28"/>
        <d v="2014-02-09T18:48:50"/>
        <d v="2014-01-28T17:26:16"/>
        <d v="2014-01-28T17:27:19"/>
        <d v="2014-01-28T22:56:14"/>
        <d v="2014-01-29T01:40:59"/>
        <d v="2014-01-29T18:55:13"/>
        <d v="2014-01-29T15:07:19"/>
        <d v="2014-01-31T01:47:22"/>
        <d v="2014-01-30T23:34:13"/>
        <d v="2014-01-29T17:10:24"/>
        <d v="2014-02-08T11:06:44"/>
        <d v="2014-01-29T14:49:51"/>
        <d v="2014-01-29T17:29:15"/>
        <d v="2014-01-30T03:57:38"/>
        <d v="2014-01-30T15:46:27"/>
        <d v="2014-01-30T10:15:20"/>
        <d v="2014-01-30T20:36:52"/>
        <d v="2014-01-19T18:16:11"/>
        <d v="2014-01-30T04:50:31"/>
        <d v="2014-01-04T17:28:24"/>
        <d v="2014-01-15T00:40:05"/>
        <d v="2014-01-22T02:11:25"/>
        <d v="2014-01-17T19:35:42"/>
        <d v="2014-01-18T23:06:30"/>
        <d v="2014-01-08T08:21:23"/>
        <d v="2014-02-06T21:36:50"/>
        <d v="2014-01-21T09:04:11"/>
        <d v="2014-01-14T09:52:17"/>
        <d v="2014-01-14T04:29:05"/>
        <d v="2014-01-12T22:09:28"/>
        <d v="2014-02-11T09:59:44"/>
        <d v="2014-02-11T02:46:02"/>
        <d v="2014-01-23T21:35:11"/>
        <d v="2014-01-31T15:08:05"/>
        <d v="2014-01-16T19:09:56"/>
        <d v="2014-01-19T00:28:46"/>
        <d v="2014-01-19T21:14:42"/>
        <d v="2014-01-18T23:27:04"/>
        <d v="2014-01-21T07:22:47"/>
        <d v="2014-01-18T21:45:40"/>
        <d v="2014-01-22T13:22:04"/>
        <d v="2014-01-20T05:20:48"/>
        <d v="2014-01-14T23:26:45"/>
        <d v="2014-01-19T11:24:38"/>
        <d v="2014-01-22T13:01:57"/>
        <d v="2014-01-20T19:24:59"/>
        <d v="2014-01-19T09:06:40"/>
        <d v="2014-01-18T13:53:28"/>
        <d v="2014-01-22T00:18:22"/>
        <d v="2014-01-17T13:39:42"/>
        <d v="2014-01-17T19:32:42"/>
        <d v="2014-01-17T21:44:15"/>
        <d v="2014-01-18T03:07:34"/>
        <d v="2014-01-18T08:26:33"/>
        <d v="2014-01-15T16:39:27"/>
        <d v="2014-02-12T02:53:38"/>
        <d v="2014-02-10T18:33:42"/>
        <d v="2014-02-14T14:30:47"/>
        <d v="2014-01-28T15:40:36"/>
        <d v="2014-01-17T18:47:14"/>
        <d v="2014-01-21T21:03:49"/>
        <d v="2014-01-30T19:17:40"/>
        <d v="2014-01-16T03:29:36"/>
        <d v="2014-01-30T07:50:00"/>
        <d v="2014-02-25T05:13:15"/>
        <d v="2014-01-17T16:25:51"/>
        <d v="2014-01-21T20:06:01"/>
        <d v="2014-01-19T15:44:31"/>
        <d v="2014-01-16T06:03:29"/>
        <d v="2014-02-07T01:23:28"/>
        <d v="2014-02-15T13:26:33"/>
        <d v="2014-01-21T17:18:00"/>
        <d v="2014-02-13T03:11:34"/>
        <d v="2014-01-19T09:34:04"/>
        <d v="2014-01-17T17:50:50"/>
        <d v="2014-01-21T13:40:09"/>
        <d v="2014-01-17T12:50:36"/>
        <d v="2014-02-07T05:25:48"/>
        <d v="2014-02-06T04:27:12"/>
        <d v="2014-01-25T10:24:49"/>
        <d v="2014-01-18T16:33:36"/>
        <d v="2014-02-17T11:34:27"/>
        <d v="2014-02-18T04:00:02"/>
        <d v="2014-01-20T00:41:34"/>
        <d v="2014-02-18T01:45:58"/>
        <d v="2014-01-19T16:02:47"/>
        <d v="2014-01-19T16:48:50"/>
        <d v="2014-01-22T00:39:18"/>
        <d v="2014-01-20T02:04:43"/>
        <d v="2014-01-20T02:22:50"/>
        <d v="2014-02-17T18:48:44"/>
        <d v="2014-01-19T17:08:42"/>
        <d v="2014-01-24T00:49:11"/>
        <d v="2014-01-24T00:16:52"/>
        <d v="2014-02-19T10:13:54"/>
        <d v="2014-01-22T20:10:32"/>
        <d v="2014-02-17T17:38:57"/>
        <d v="2014-01-22T16:07:09"/>
        <d v="2014-01-20T23:41:27"/>
        <d v="2014-02-19T12:51:45"/>
        <d v="2014-01-26T22:03:39"/>
        <d v="2014-01-22T01:01:56"/>
        <d v="2014-01-25T09:20:11"/>
        <d v="2014-02-12T20:27:10"/>
        <d v="2014-01-23T00:16:24"/>
        <d v="2014-01-23T19:25:41"/>
        <d v="2014-01-24T13:14:30"/>
        <d v="2014-01-23T18:24:42"/>
        <d v="2014-01-24T06:58:00"/>
        <d v="2014-01-27T17:19:07"/>
        <d v="2014-01-28T13:58:07"/>
        <d v="2014-01-24T00:26:06"/>
        <d v="2014-01-23T19:22:23"/>
        <d v="2014-02-02T19:57:04"/>
        <d v="2014-01-29T14:16:38"/>
        <d v="2014-01-23T23:17:29"/>
        <d v="2014-02-23T02:01:17"/>
        <d v="2014-02-04T22:40:40"/>
        <d v="2014-02-24T23:17:28"/>
        <d v="2014-01-29T19:57:49"/>
        <d v="2014-01-27T13:00:33"/>
        <d v="2014-02-24T23:14:33"/>
        <d v="2014-02-23T20:06:49"/>
        <d v="2014-02-24T23:56:22"/>
        <d v="2014-01-27T21:28:36"/>
        <d v="2014-02-06T07:08:28"/>
        <d v="2014-01-29T13:10:24"/>
        <d v="2014-02-24T22:37:00"/>
        <d v="2014-02-25T19:01:51"/>
        <d v="2014-02-12T04:02:04"/>
        <d v="2014-02-26T01:53:05"/>
        <d v="2014-02-25T16:10:52"/>
        <d v="2014-02-25T22:52:57"/>
        <d v="2014-02-18T02:57:34"/>
        <d v="2014-02-22T10:54:18"/>
        <d v="2014-01-29T02:19:50"/>
        <d v="2014-01-30T03:16:54"/>
        <d v="2014-02-23T15:58:32"/>
        <d v="2014-02-26T18:40:32"/>
        <d v="2014-02-02T19:53:06"/>
        <d v="2014-01-29T18:54:48"/>
        <d v="2014-02-17T17:37:05"/>
        <d v="2014-01-31T06:10:17"/>
        <d v="2014-01-29T15:47:48"/>
        <d v="2014-02-05T05:52:50"/>
        <d v="2014-02-05T08:48:16"/>
        <d v="2014-02-06T22:18:28"/>
        <d v="2014-02-05T08:43:36"/>
        <d v="2014-02-06T17:51:28"/>
        <d v="2014-02-05T14:30:03"/>
        <d v="2014-02-05T17:50:11"/>
        <d v="2014-02-05T02:47:31"/>
        <d v="2014-02-05T03:39:16"/>
        <d v="2014-02-17T15:12:30"/>
        <d v="2014-02-17T16:31:46"/>
        <d v="2014-02-17T17:12:17"/>
        <d v="2014-02-18T08:46:37"/>
        <d v="2014-02-19T01:56:20"/>
        <d v="2014-02-05T01:45:23"/>
        <d v="2014-02-05T02:00:36"/>
        <d v="2014-02-05T02:33:49"/>
        <d v="2014-02-05T11:05:49"/>
        <d v="2014-02-05T02:44:57"/>
        <d v="2014-02-21T13:21:53"/>
        <d v="2014-02-07T04:41:21"/>
        <d v="2014-02-14T01:06:31"/>
        <d v="2014-02-11T00:45:22"/>
        <d v="2014-02-22T12:53:02"/>
        <d v="2014-02-05T02:41:15"/>
        <d v="2014-02-05T02:40:43"/>
        <d v="2014-02-19T13:38:08"/>
        <d v="2014-02-05T21:08:28"/>
        <d v="2014-02-06T18:19:30"/>
        <d v="2014-02-05T13:44:20"/>
        <d v="2014-02-05T03:38:37"/>
        <d v="2014-02-05T03:13:33"/>
        <d v="2014-02-05T02:45:40"/>
        <d v="2014-02-05T02:55:07"/>
        <d v="2014-02-07T23:35:32"/>
        <d v="2014-02-05T11:12:45"/>
        <d v="2014-02-05T03:05:04"/>
        <d v="2014-02-05T02:41:16"/>
        <d v="2014-02-05T03:27:31"/>
        <d v="2014-02-05T15:46:50"/>
        <d v="2014-02-12T05:10:11"/>
        <d v="2014-02-05T03:22:07"/>
        <d v="2014-02-05T03:19:27"/>
        <d v="2014-02-05T02:40:06"/>
        <d v="2014-02-05T20:19:33"/>
        <d v="2014-02-12T14:46:48"/>
        <d v="2014-02-05T04:07:44"/>
        <d v="2014-02-15T14:57:23"/>
        <d v="2014-02-05T11:22:49"/>
        <d v="2014-02-05T11:17:05"/>
        <d v="2014-02-05T01:44:15"/>
        <d v="2014-02-05T01:50:42"/>
        <d v="2014-02-21T14:12:22"/>
        <d v="2014-02-17T15:13:07"/>
        <d v="2014-02-06T15:53:26"/>
        <d v="2014-02-05T11:35:44"/>
        <d v="2014-02-05T13:14:19"/>
        <d v="2014-02-05T22:56:27"/>
        <d v="2014-02-06T20:53:28"/>
        <d v="2014-02-06T01:11:46"/>
        <d v="2014-02-06T16:39:25"/>
        <d v="2014-02-05T21:11:46"/>
        <d v="2014-02-06T09:53:18"/>
        <d v="2014-02-05T01:40:30"/>
        <d v="2014-02-05T02:03:38"/>
        <d v="2014-02-05T02:40:42"/>
        <d v="2014-02-05T01:41:52"/>
        <d v="2014-02-05T03:41:53"/>
        <d v="2014-02-05T01:49:08"/>
        <d v="2014-02-08T13:58:51"/>
        <d v="2014-02-24T23:17:54"/>
        <d v="2014-02-24T22:55:18"/>
        <d v="2014-02-25T00:02:21"/>
        <d v="2014-03-02T19:53:30"/>
        <d v="2014-02-21T23:41:31"/>
        <d v="2014-02-24T23:21:37"/>
        <d v="2014-02-24T23:26:07"/>
        <d v="2014-02-25T00:57:48"/>
        <d v="2014-02-25T03:52:03"/>
        <d v="2014-02-25T18:08:54"/>
        <d v="2014-02-24T23:04:33"/>
        <d v="2014-02-24T23:32:21"/>
        <d v="2014-02-25T15:17:53"/>
        <d v="2014-02-25T13:36:03"/>
        <d v="2014-02-25T20:22:35"/>
        <d v="2014-02-27T11:59:54"/>
        <d v="2014-02-27T10:44:29"/>
        <d v="2014-02-25T00:55:40"/>
        <d v="2014-02-05T17:25:26"/>
        <d v="2014-03-14T01:44:42"/>
        <d v="2014-03-17T18:22:22"/>
        <d v="2014-02-05T04:57:08"/>
        <d v="2014-02-27T16:06:31"/>
        <d v="2014-02-25T02:07:29"/>
        <d v="2014-02-27T07:55:41"/>
        <d v="2014-02-05T10:00:29"/>
        <d v="2014-02-25T02:00:23"/>
        <d v="2014-02-24T23:51:52"/>
        <d v="2014-02-25T04:57:52"/>
        <d v="2014-02-24T23:54:14"/>
        <d v="2014-02-24T23:42:55"/>
        <d v="2014-03-17T14:54:40"/>
        <d v="2014-02-24T23:46:01"/>
        <d v="2014-02-25T06:11:36"/>
        <d v="2014-02-24T23:10:52"/>
        <d v="2014-02-26T20:17:04"/>
        <d v="2014-02-28T17:38:54"/>
        <d v="2014-03-05T00:35:52"/>
        <d v="2014-03-07T14:35:41"/>
        <d v="2014-02-25T10:25:17"/>
        <d v="2014-03-12T14:12:42"/>
        <d v="2014-03-12T15:25:18"/>
        <d v="2014-03-03T15:41:20"/>
        <d v="2014-03-19T23:35:18"/>
        <d v="2014-03-17T17:22:36"/>
        <d v="2014-02-26T18:45:41"/>
        <d v="2014-02-25T01:21:54"/>
        <d v="2014-02-25T03:16:11"/>
        <d v="2014-02-25T09:56:13"/>
        <d v="2014-02-26T23:16:19"/>
        <d v="2014-02-25T21:56:22"/>
        <d v="2014-02-24T23:14:37"/>
        <d v="2014-02-25T00:10:22"/>
        <d v="2014-02-24T23:24:06"/>
        <d v="2014-03-07T14:48:55"/>
        <d v="2014-02-28T14:35:20"/>
        <d v="2014-02-24T23:22:31"/>
        <d v="2014-02-24T23:26:02"/>
        <d v="2014-03-06T00:34:19"/>
        <d v="2014-03-06T04:06:50"/>
        <d v="2014-02-27T11:59:55"/>
        <d v="2014-02-24T23:19:15"/>
        <d v="2014-02-24T23:27:57"/>
        <d v="2014-02-25T00:09:52"/>
        <d v="2014-02-24T23:32:20"/>
        <d v="2014-02-25T05:24:58"/>
        <d v="2014-02-25T00:09:53"/>
        <d v="2014-02-27T10:28:53"/>
        <d v="2014-02-25T02:43:17"/>
        <d v="2014-02-25T04:54:14"/>
        <d v="2014-01-04T00:26:05"/>
        <d v="2014-01-04T19:59:01"/>
        <d v="2014-01-30T23:11:03"/>
        <d v="2014-01-03T17:36:54"/>
        <d v="2014-01-18T00:55:52"/>
        <d v="2014-02-01T23:49:27"/>
        <d v="2014-01-03T11:50:33"/>
        <d v="2014-01-03T12:02:41"/>
        <d v="2014-01-22T15:55:47"/>
        <d v="2014-01-04T10:57:20"/>
        <d v="2014-01-03T12:53:42"/>
        <d v="2014-01-06T19:01:22"/>
        <d v="2014-01-18T11:18:37"/>
        <d v="2014-01-30T23:41:04"/>
        <d v="2014-01-03T15:42:14"/>
        <d v="2014-01-21T13:46:50"/>
        <d v="2014-01-06T19:48:19"/>
        <d v="2014-01-18T17:26:40"/>
        <d v="2014-01-14T19:12:14"/>
        <d v="2014-01-03T14:41:51"/>
        <d v="2014-01-05T15:56:31"/>
        <d v="2014-01-22T15:35:28"/>
        <d v="2014-01-04T00:53:54"/>
        <d v="2014-01-04T17:28:15"/>
        <d v="2014-01-22T14:00:05"/>
        <d v="2014-01-07T01:41:52"/>
        <d v="2014-01-19T18:52:41"/>
        <d v="2014-01-12T22:03:18"/>
        <d v="2014-01-10T00:48:00"/>
        <d v="2014-01-19T01:39:38"/>
        <d v="2014-01-18T09:14:35"/>
        <d v="2014-01-06T21:37:07"/>
        <d v="2014-01-07T02:40:40"/>
        <d v="2014-01-07T09:37:36"/>
        <d v="2014-01-07T03:40:52"/>
        <d v="2014-01-10T01:46:24"/>
        <d v="2014-01-07T09:39:04"/>
        <d v="2014-01-17T15:13:23"/>
        <d v="2014-01-07T20:42:08"/>
        <d v="2014-01-17T21:37:15"/>
        <d v="2014-01-16T05:18:36"/>
        <d v="2014-02-25T19:23:42"/>
        <d v="2014-01-17T14:41:13"/>
        <d v="2014-01-14T15:54:29"/>
        <d v="2014-01-19T18:41:08"/>
        <d v="2014-01-17T13:48:43"/>
        <d v="2014-01-09T15:39:04"/>
        <d v="2014-01-13T01:13:31"/>
        <d v="2014-02-28T18:54:38"/>
        <d v="2014-02-25T16:01:22"/>
        <d v="2014-02-25T18:45:22"/>
        <d v="2014-02-27T13:17:20"/>
        <d v="2014-03-03T08:44:45"/>
        <d v="2014-03-10T16:00:13"/>
        <d v="2014-02-25T23:48:14"/>
        <d v="2014-03-05T01:42:21"/>
        <d v="2014-01-17T22:35:25"/>
        <d v="2014-01-21T10:23:16"/>
        <d v="2014-01-20T03:26:01"/>
        <d v="2014-01-10T17:10:10"/>
        <d v="2014-01-15T17:34:29"/>
        <d v="2014-01-20T14:50:06"/>
        <d v="2014-01-18T16:36:20"/>
        <d v="2014-01-18T15:54:25"/>
        <d v="2014-01-18T18:49:08"/>
        <d v="2014-01-14T16:46:23"/>
        <d v="2014-02-25T20:18:23"/>
        <d v="2014-02-25T01:16:25"/>
        <d v="2014-03-11T18:49:21"/>
        <d v="2014-01-09T16:44:24"/>
        <d v="2014-01-18T17:36:22"/>
        <d v="2014-01-13T16:15:48"/>
        <d v="2014-01-10T08:44:06"/>
        <d v="2014-01-17T20:54:06"/>
        <d v="2014-01-18T15:04:22"/>
        <d v="2014-01-14T14:51:13"/>
        <d v="2014-01-10T08:44:07"/>
        <d v="2014-01-11T21:38:20"/>
        <d v="2014-01-14T00:46:33"/>
        <d v="2014-01-17T16:18:25"/>
        <d v="2014-01-14T15:14:26"/>
        <d v="2014-03-20T01:54:19"/>
        <d v="2014-02-25T03:14:07"/>
        <d v="2014-02-25T08:47:27"/>
        <d v="2014-02-27T02:40:28"/>
        <d v="2014-03-12T20:08:38"/>
        <d v="2014-02-25T00:04:36"/>
        <d v="2014-03-12T16:12:41"/>
        <d v="2014-01-10T22:55:16"/>
        <d v="2014-01-16T22:34:22"/>
        <d v="2014-01-15T23:59:56"/>
        <d v="2014-01-17T14:13:48"/>
        <d v="2014-01-17T16:44:21"/>
        <d v="2014-01-17T15:23:35"/>
        <d v="2014-01-11T20:11:15"/>
        <d v="2014-01-14T13:21:17"/>
        <d v="2014-01-17T14:15:58"/>
        <d v="2014-01-17T16:12:03"/>
        <d v="2014-01-17T20:03:08"/>
        <d v="2014-02-04T22:40:00"/>
        <d v="2014-01-15T01:33:37"/>
        <d v="2014-01-13T19:43:08"/>
        <d v="2014-01-17T04:09:54"/>
        <d v="2014-01-14T19:23:26"/>
        <d v="2014-01-16T11:58:31"/>
        <d v="2014-01-18T17:16:22"/>
        <d v="2014-01-15T02:02:41"/>
        <d v="2014-01-14T03:05:23"/>
        <d v="2014-01-14T16:58:02"/>
        <d v="2014-03-01T22:12:54"/>
        <d v="2014-01-17T16:59:09"/>
        <d v="2014-03-12T16:02:21"/>
        <d v="2014-01-16T00:45:58"/>
        <d v="2014-01-14T20:36:34"/>
        <d v="2014-01-17T18:11:49"/>
        <d v="2014-01-17T03:22:23"/>
        <d v="2014-01-17T19:09:51"/>
        <d v="2014-01-17T17:57:32"/>
        <d v="2014-01-16T16:19:25"/>
        <d v="2014-01-16T03:29:06"/>
        <d v="2014-01-20T04:58:11"/>
        <d v="2014-01-17T23:55:14"/>
        <d v="2014-01-16T13:29:10"/>
        <d v="2014-01-19T18:56:25"/>
        <d v="2014-01-17T23:29:57"/>
        <d v="2014-01-20T19:55:08"/>
        <d v="2014-01-17T14:38:51"/>
        <d v="2014-01-17T17:03:16"/>
        <d v="2014-01-29T21:34:45"/>
        <d v="2014-01-17T23:01:11"/>
        <d v="2014-02-27T10:29:16"/>
        <d v="2014-02-25T09:36:39"/>
        <d v="2014-01-16T16:14:54"/>
        <d v="2014-01-16T20:27:32"/>
        <d v="2014-01-16T17:35:21"/>
        <d v="2014-01-16T19:21:25"/>
        <d v="2014-01-16T18:40:46"/>
        <d v="2014-01-17T02:07:37"/>
        <d v="2014-01-19T03:42:21"/>
        <d v="2014-01-17T03:01:22"/>
        <d v="2014-01-17T02:28:29"/>
        <d v="2014-02-25T06:14:26"/>
        <d v="2014-03-13T00:06:46"/>
        <d v="2014-02-26T08:48:05"/>
        <d v="2014-01-17T00:37:24"/>
        <d v="2014-02-26T14:21:40"/>
        <d v="2014-01-19T15:22:36"/>
        <d v="2014-01-17T13:58:55"/>
        <d v="2014-01-17T19:44:47"/>
        <d v="2014-01-17T14:23:55"/>
        <d v="2014-02-27T19:44:30"/>
        <d v="2014-01-17T16:26:55"/>
        <d v="2014-02-26T23:00:39"/>
        <d v="2014-01-19T20:26:24"/>
        <d v="2014-03-12T16:06:58"/>
        <d v="2014-01-18T18:20:24"/>
        <d v="2014-01-18T02:23:48"/>
        <d v="2014-01-17T17:43:56"/>
        <d v="2014-01-18T18:34:15"/>
        <d v="2014-01-18T19:04:27"/>
        <d v="2014-02-25T01:53:57"/>
        <d v="2014-01-18T14:28:54"/>
        <d v="2014-01-18T14:49:00"/>
        <d v="2014-01-18T13:01:16"/>
        <d v="2014-01-18T14:23:37"/>
        <d v="2014-01-18T19:30:54"/>
        <d v="2014-01-18T20:08:08"/>
        <d v="2014-01-19T20:33:28"/>
        <d v="2014-01-19T14:54:19"/>
        <d v="2014-01-19T17:40:32"/>
        <d v="2014-01-22T22:30:02"/>
        <d v="2014-01-19T21:48:24"/>
        <d v="2014-01-18T20:52:45"/>
        <d v="2014-01-18T20:14:54"/>
        <d v="2014-01-18T23:04:40"/>
        <d v="2014-01-19T05:47:34"/>
        <d v="2014-01-20T18:52:59"/>
        <d v="2014-01-21T01:39:53"/>
        <d v="2014-01-19T10:38:33"/>
        <d v="2014-01-21T15:46:41"/>
        <d v="2014-01-19T22:31:46"/>
        <d v="2014-02-26T09:44:33"/>
        <d v="2014-03-12T18:58:13"/>
        <d v="2014-03-10T15:49:14"/>
        <d v="2014-02-28T04:25:28"/>
        <d v="2014-01-19T17:41:05"/>
        <d v="2014-01-22T14:40:39"/>
        <d v="2014-01-22T13:54:04"/>
        <d v="2014-01-19T21:43:48"/>
        <d v="2014-01-19T23:18:45"/>
        <d v="2014-01-19T22:30:18"/>
        <d v="2014-01-19T19:07:13"/>
        <d v="2014-01-19T19:16:30"/>
        <d v="2014-01-19T19:13:00"/>
        <d v="2014-02-25T00:47:58"/>
        <d v="2014-01-20T01:21:05"/>
        <d v="2014-01-19T20:13:31"/>
        <d v="2014-03-24T12:32:43"/>
        <d v="2014-01-19T19:33:32"/>
        <d v="2014-02-24T22:55:55"/>
        <d v="2014-02-26T07:01:31"/>
        <d v="2014-01-22T18:37:45"/>
        <d v="2014-01-22T15:10:19"/>
        <d v="2014-01-22T15:14:18"/>
        <d v="2014-01-19T23:43:49"/>
        <d v="2014-01-20T17:46:50"/>
        <d v="2014-01-20T17:31:31"/>
        <d v="2014-01-23T04:38:46"/>
        <d v="2014-01-20T03:11:06"/>
        <d v="2014-01-20T10:26:27"/>
        <d v="2014-01-19T23:23:34"/>
        <d v="2014-01-27T23:53:33"/>
        <d v="2014-01-23T00:19:47"/>
        <d v="2014-01-21T07:52:00"/>
        <d v="2014-01-23T17:00:37"/>
        <d v="2014-01-20T03:07:56"/>
        <d v="2014-03-11T00:09:37"/>
        <d v="2014-01-21T13:02:33"/>
        <d v="2014-01-20T21:54:46"/>
        <d v="2014-02-01T14:48:41"/>
        <d v="2014-01-20T21:14:35"/>
        <d v="2014-01-20T04:32:01"/>
        <d v="2014-01-20T05:59:46"/>
        <d v="2014-01-21T02:26:25"/>
        <d v="2014-01-20T18:38:29"/>
        <d v="2014-01-20T15:39:33"/>
        <d v="2014-01-20T13:00:40"/>
        <d v="2014-02-27T17:21:58"/>
        <d v="2014-03-06T10:59:36"/>
        <d v="2014-02-27T14:38:38"/>
        <d v="2014-02-26T19:34:51"/>
        <d v="2014-03-21T12:52:18"/>
        <d v="2014-03-13T03:57:13"/>
        <d v="2014-03-13T00:30:24"/>
        <d v="2014-01-22T20:18:26"/>
        <d v="2014-01-20T23:12:40"/>
        <d v="2014-01-22T16:50:00"/>
        <d v="2014-02-15T17:55:02"/>
        <d v="2014-01-21T03:26:51"/>
        <d v="2014-01-24T00:55:04"/>
        <d v="2014-01-22T21:49:35"/>
        <d v="2014-01-21T18:47:48"/>
        <d v="2014-01-22T15:37:39"/>
        <d v="2014-01-22T14:11:58"/>
        <d v="2014-01-21T18:20:40"/>
        <d v="2014-01-21T20:20:27"/>
        <d v="2014-01-21T23:59:29"/>
        <d v="2014-01-21T23:17:43"/>
        <d v="2014-03-13T19:40:13"/>
        <d v="2014-02-27T22:30:34"/>
        <d v="2014-03-13T02:05:25"/>
        <d v="2014-03-21T09:01:50"/>
        <d v="2014-03-07T23:04:04"/>
        <d v="2014-01-22T16:08:20"/>
        <d v="2014-03-21T11:03:35"/>
        <d v="2014-01-26T17:47:02"/>
        <d v="2014-03-12T16:48:04"/>
        <d v="2014-02-26T00:34:16"/>
        <d v="2014-02-26T04:07:12"/>
        <d v="2014-03-13T02:54:33"/>
        <d v="2014-01-22T05:35:37"/>
        <d v="2014-01-22T15:13:29"/>
        <d v="2014-01-22T13:19:17"/>
        <d v="2014-01-23T19:11:54"/>
        <d v="2014-01-22T16:30:46"/>
        <d v="2014-01-31T08:57:57"/>
        <d v="2014-01-23T01:44:24"/>
        <d v="2014-01-23T04:23:24"/>
        <d v="2014-01-24T20:33:53"/>
        <d v="2014-01-26T00:51:20"/>
        <d v="2014-01-23T13:16:01"/>
        <d v="2014-01-23T03:50:27"/>
        <d v="2014-02-02T00:06:00"/>
        <d v="2014-01-23T08:48:59"/>
        <d v="2014-03-12T20:45:14"/>
        <d v="2014-01-24T12:23:52"/>
        <d v="2014-01-23T18:02:37"/>
        <d v="2014-01-24T00:35:44"/>
        <d v="2014-03-25T14:03:59"/>
        <d v="2014-02-27T22:59:03"/>
        <d v="2014-03-19T09:39:41"/>
        <d v="2014-03-12T20:36:24"/>
        <d v="2014-02-27T00:22:28"/>
        <d v="2014-01-23T18:02:22"/>
        <d v="2014-01-23T22:10:02"/>
        <d v="2014-01-23T19:09:58"/>
        <d v="2014-01-23T22:45:16"/>
        <d v="2014-01-24T03:12:06"/>
        <d v="2014-01-26T18:39:25"/>
        <d v="2014-02-19T05:10:28"/>
        <d v="2014-01-24T05:00:02"/>
        <d v="2014-01-25T09:58:41"/>
        <d v="2014-01-24T18:07:02"/>
        <d v="2014-01-26T23:29:23"/>
        <d v="2014-01-24T09:54:36"/>
        <d v="2014-01-25T03:18:34"/>
        <d v="2014-01-26T00:05:41"/>
        <d v="2014-02-25T14:26:00"/>
        <d v="2014-01-24T17:49:02"/>
        <d v="2014-02-25T19:56:50"/>
        <d v="2014-01-24T19:54:59"/>
        <d v="2014-01-28T16:39:29"/>
        <d v="2014-02-28T20:27:33"/>
        <d v="2014-01-23T03:55:35"/>
        <d v="2014-01-23T06:45:00"/>
        <d v="2014-01-25T03:27:09"/>
        <d v="2014-03-03T16:32:52"/>
        <d v="2014-01-24T23:25:59"/>
        <d v="2014-03-12T16:21:13"/>
        <d v="2014-01-25T17:15:39"/>
        <d v="2014-02-04T21:43:49"/>
        <d v="2014-01-29T18:01:41"/>
        <d v="2014-02-26T18:58:38"/>
        <d v="2014-01-25T17:40:04"/>
        <d v="2014-01-25T20:23:00"/>
        <d v="2014-01-26T20:40:10"/>
        <d v="2014-01-29T15:14:14"/>
        <d v="2014-03-07T02:11:50"/>
        <d v="2014-01-25T14:28:09"/>
        <d v="2014-01-26T17:11:35"/>
        <d v="2014-01-25T20:38:01"/>
        <d v="2014-01-25T12:15:54"/>
        <d v="2014-02-11T22:57:08"/>
        <d v="2014-01-26T04:40:12"/>
        <d v="2014-01-27T02:54:55"/>
        <d v="2014-01-25T20:31:20"/>
        <d v="2014-01-26T19:11:56"/>
        <d v="2014-01-26T15:14:31"/>
        <d v="2014-01-26T03:13:05"/>
        <d v="2014-03-13T07:00:54"/>
        <d v="2014-01-26T21:26:50"/>
        <d v="2014-01-26T23:54:31"/>
        <d v="2014-01-26T01:59:45"/>
        <d v="2014-03-12T17:45:57"/>
        <d v="2014-02-26T02:48:52"/>
        <d v="2014-01-26T16:23:32"/>
        <d v="2014-01-26T00:28:34"/>
        <d v="2014-01-27T00:31:58"/>
        <d v="2014-03-12T16:01:25"/>
        <d v="2014-01-26T00:34:47"/>
        <d v="2014-01-28T08:13:29"/>
        <d v="2014-01-26T00:36:52"/>
        <d v="2014-01-26T19:08:02"/>
        <d v="2014-03-13T04:35:49"/>
        <d v="2014-01-26T16:35:15"/>
        <d v="2014-02-25T01:40:54"/>
        <d v="2014-03-17T21:32:34"/>
        <d v="2014-02-26T18:51:56"/>
        <d v="2014-03-25T03:15:26"/>
        <d v="2014-01-26T12:01:14"/>
        <d v="2014-01-27T15:50:47"/>
        <d v="2014-01-28T23:28:03"/>
        <d v="2014-01-27T00:47:36"/>
        <d v="2014-01-28T10:59:29"/>
        <d v="2014-01-29T15:34:04"/>
        <d v="2014-01-26T15:23:57"/>
        <d v="2014-01-29T17:23:33"/>
        <d v="2014-01-26T23:10:45"/>
        <d v="2014-01-29T21:03:22"/>
        <d v="2014-01-26T19:56:50"/>
        <d v="2014-01-26T18:36:30"/>
        <d v="2014-01-27T18:57:58"/>
        <d v="2014-01-27T09:58:17"/>
        <d v="2014-01-27T15:50:45"/>
        <d v="2014-01-27T13:11:06"/>
        <d v="2014-01-29T15:44:42"/>
        <d v="2014-01-27T14:59:03"/>
        <d v="2014-01-27T17:45:39"/>
        <d v="2014-01-30T14:30:16"/>
        <d v="2014-01-27T16:08:41"/>
        <d v="2014-01-27T20:07:27"/>
        <d v="2014-02-26T20:40:30"/>
        <d v="2014-01-28T16:31:08"/>
        <d v="2014-01-29T02:17:14"/>
        <d v="2014-02-27T16:08:23"/>
        <d v="2014-02-26T04:28:49"/>
        <d v="2014-03-03T14:09:03"/>
        <d v="2014-01-27T22:31:11"/>
        <d v="2014-02-27T15:34:21"/>
        <d v="2014-01-29T20:16:42"/>
        <d v="2014-01-28T01:28:17"/>
        <d v="2014-01-28T01:47:49"/>
        <d v="2014-01-28T03:36:59"/>
        <d v="2014-01-30T20:51:20"/>
        <d v="2014-01-30T08:28:22"/>
        <d v="2014-01-30T02:26:42"/>
        <d v="2014-03-20T18:23:46"/>
        <d v="2014-03-12T17:07:31"/>
        <d v="2014-01-30T08:05:38"/>
        <d v="2014-03-12T16:24:49"/>
        <d v="2014-02-25T18:01:57"/>
        <d v="2014-03-11T22:07:38"/>
        <d v="2014-03-11T18:57:32"/>
        <d v="2014-02-27T10:16:17"/>
        <d v="2014-03-12T02:39:30"/>
        <d v="2014-03-17T15:08:05"/>
        <d v="2014-03-11T00:31:23"/>
        <d v="2014-01-31T18:15:26"/>
        <d v="2014-01-31T14:46:05"/>
        <d v="2014-02-01T00:00:11"/>
        <d v="2014-02-04T12:44:20"/>
        <d v="2014-02-01T21:33:07"/>
        <d v="2014-02-01T01:46:02"/>
        <d v="2014-02-02T15:33:07"/>
        <d v="2014-02-06T01:56:25"/>
        <d v="2014-02-04T03:05:04"/>
        <d v="2014-01-31T18:33:31"/>
        <d v="2014-02-01T13:11:28"/>
        <d v="2014-02-02T03:13:05"/>
        <d v="2014-01-31T15:10:32"/>
        <d v="2014-02-04T19:01:22"/>
        <d v="2014-01-31T20:20:06"/>
        <d v="2014-01-31T15:16:51"/>
        <d v="2014-02-01T17:52:14"/>
        <d v="2014-02-01T19:43:10"/>
        <d v="2014-01-31T21:25:36"/>
        <d v="2014-01-31T23:00:13"/>
        <d v="2014-02-02T19:22:53"/>
        <d v="2014-02-03T01:26:22"/>
        <d v="2014-02-04T18:28:58"/>
        <d v="2014-02-01T21:37:50"/>
        <d v="2014-02-02T18:30:46"/>
        <d v="2014-02-11T07:08:48"/>
        <d v="2014-02-01T21:54:20"/>
        <d v="2014-02-01T16:38:07"/>
        <d v="2014-01-02T01:42:51"/>
        <d v="2014-01-05T20:10:19"/>
        <d v="2014-01-02T04:33:32"/>
        <d v="2014-01-02T02:21:14"/>
        <d v="2014-01-02T06:21:58"/>
        <d v="2014-01-08T04:27:54"/>
        <d v="2014-01-02T02:26:15"/>
        <d v="2014-01-02T19:15:44"/>
        <d v="2014-01-02T02:43:01"/>
        <d v="2014-01-02T20:36:36"/>
        <d v="2014-01-02T09:17:22"/>
        <d v="2014-01-02T19:21:10"/>
        <d v="2014-01-02T15:11:47"/>
        <d v="2014-01-02T05:13:39"/>
        <d v="2014-01-02T14:24:58"/>
        <d v="2014-01-02T03:07:34"/>
        <d v="2014-01-02T06:10:07"/>
        <d v="2014-01-05T15:23:00"/>
        <d v="2014-01-02T22:24:49"/>
        <d v="2014-01-02T04:46:56"/>
        <d v="2014-01-08T07:48:36"/>
        <d v="2014-01-04T00:16:58"/>
        <d v="2014-01-29T07:21:43"/>
        <d v="2014-01-05T05:35:12"/>
        <d v="2014-01-02T05:24:04"/>
        <d v="2014-01-02T07:48:54"/>
        <d v="2014-01-02T05:05:20"/>
        <d v="2014-01-02T03:26:10"/>
        <d v="2014-01-02T05:05:31"/>
        <d v="2014-01-02T05:58:34"/>
        <d v="2014-01-02T18:12:05"/>
        <d v="2014-01-02T04:24:40"/>
        <d v="2014-01-02T03:29:54"/>
        <d v="2014-01-02T09:09:51"/>
        <d v="2014-01-02T14:47:26"/>
        <d v="2014-01-02T14:47:08"/>
        <d v="2014-01-02T04:17:04"/>
        <d v="2014-01-02T06:45:11"/>
        <d v="2014-01-02T04:59:45"/>
        <d v="2014-01-02T05:16:44"/>
        <d v="2014-01-02T06:08:41"/>
        <d v="2014-01-02T08:24:48"/>
        <d v="2014-01-02T07:23:03"/>
        <d v="2014-01-02T09:26:15"/>
        <d v="2014-01-02T11:53:06"/>
        <d v="2014-01-02T07:47:28"/>
        <d v="2014-01-02T07:22:10"/>
        <d v="2014-01-02T19:49:17"/>
        <d v="2014-01-02T14:49:34"/>
        <d v="2014-01-02T20:01:19"/>
        <d v="2014-01-02T21:07:22"/>
        <d v="2014-01-02T17:50:06"/>
        <d v="2014-01-02T20:42:40"/>
        <d v="2014-01-03T12:01:21"/>
        <d v="2014-01-02T23:38:46"/>
        <d v="2014-01-02T23:01:23"/>
        <d v="2014-01-03T06:30:02"/>
        <d v="2014-01-03T12:14:33"/>
        <d v="2014-01-02T21:34:05"/>
        <d v="2014-01-03T00:01:12"/>
        <d v="2014-01-02T22:27:20"/>
        <d v="2014-01-02T20:51:41"/>
        <d v="2014-01-02T20:50:02"/>
        <d v="2014-01-02T21:29:34"/>
        <d v="2014-01-02T21:55:18"/>
        <d v="2014-01-03T03:51:46"/>
        <d v="2014-01-03T09:21:49"/>
        <d v="2014-01-03T05:04:54"/>
        <d v="2014-01-04T01:21:50"/>
        <d v="2014-01-03T18:23:29"/>
        <d v="2014-01-03T13:52:39"/>
        <d v="2014-01-03T13:49:28"/>
        <d v="2014-01-03T12:11:02"/>
        <d v="2014-01-03T10:52:49"/>
        <d v="2014-01-03T05:43:09"/>
        <d v="2014-01-03T06:38:04"/>
        <d v="2014-01-03T13:35:25"/>
        <d v="2014-01-03T18:02:28"/>
        <d v="2014-01-03T23:39:12"/>
        <d v="2014-01-03T16:44:02"/>
        <d v="2014-01-03T09:18:54"/>
        <d v="2014-01-03T23:59:25"/>
        <d v="2014-01-03T17:33:49"/>
        <d v="2014-01-04T02:23:44"/>
        <d v="2014-01-03T21:25:16"/>
        <d v="2014-01-03T20:01:25"/>
        <d v="2014-01-03T21:41:29"/>
        <d v="2014-01-03T13:34:22"/>
        <d v="2014-01-04T23:16:32"/>
        <d v="2014-01-03T09:59:24"/>
        <d v="2014-01-04T15:18:14"/>
        <d v="2014-01-04T08:40:04"/>
        <d v="2014-01-04T04:34:44"/>
        <d v="2014-01-04T18:03:27"/>
        <d v="2014-01-04T04:28:11"/>
        <d v="2014-01-04T17:19:51"/>
        <d v="2014-01-04T08:12:40"/>
        <d v="2014-01-04T09:28:12"/>
        <d v="2014-01-04T04:59:29"/>
        <d v="2014-01-04T04:22:05"/>
        <d v="2014-01-04T07:53:34"/>
        <d v="2014-01-15T19:42:30"/>
        <d v="2014-01-06T03:32:16"/>
        <d v="2014-01-06T03:10:07"/>
        <d v="2014-01-06T04:00:30"/>
        <d v="2014-01-06T05:30:26"/>
        <d v="2014-01-14T16:02:53"/>
        <d v="2014-01-06T16:44:03"/>
        <d v="2014-01-06T04:23:56"/>
        <d v="2014-01-06T10:25:38"/>
        <d v="2014-01-06T05:28:57"/>
        <d v="2014-01-06T19:13:24"/>
        <d v="2014-01-06T05:18:01"/>
        <d v="2014-01-06T18:28:37"/>
        <d v="2014-01-07T00:40:27"/>
        <d v="2014-01-06T19:57:16"/>
        <d v="2014-01-06T21:54:50"/>
        <d v="2014-01-06T15:49:09"/>
        <d v="2014-01-06T11:21:02"/>
        <d v="2014-01-07T04:14:29"/>
        <d v="2014-01-09T12:13:05"/>
        <d v="2014-01-07T00:25:49"/>
        <d v="2014-01-06T08:07:37"/>
        <d v="2014-01-06T05:14:47"/>
        <d v="2014-01-06T05:44:18"/>
        <d v="2014-01-07T01:55:47"/>
        <d v="2014-01-06T16:34:54"/>
        <d v="2014-01-07T17:54:56"/>
        <d v="2014-01-06T12:07:10"/>
        <d v="2014-01-07T12:58:04"/>
        <d v="2014-01-06T13:19:05"/>
        <d v="2014-01-06T13:16:42"/>
        <d v="2014-01-06T14:03:38"/>
        <d v="2014-01-06T20:31:19"/>
        <d v="2014-01-07T04:37:40"/>
        <d v="2014-01-15T01:48:52"/>
        <d v="2014-01-06T17:43:29"/>
        <d v="2014-01-06T16:35:09"/>
        <d v="2014-01-06T18:02:23"/>
        <d v="2014-01-06T17:27:31"/>
        <d v="2014-01-08T05:31:13"/>
        <d v="2014-01-06T16:26:05"/>
        <d v="2014-01-17T06:36:47"/>
        <d v="2014-01-07T03:13:36"/>
        <d v="2014-01-06T16:45:21"/>
        <d v="2014-01-06T19:35:04"/>
        <d v="2014-01-07T18:05:13"/>
        <d v="2014-01-18T17:03:30"/>
        <d v="2014-01-15T10:54:50"/>
        <d v="2014-01-13T22:34:16"/>
        <d v="2014-01-07T07:57:57"/>
        <d v="2014-01-07T21:43:16"/>
        <d v="2014-01-07T15:03:02"/>
        <d v="2014-01-16T19:53:21"/>
        <d v="2014-01-07T06:05:43"/>
        <d v="2014-01-12T05:11:16"/>
        <d v="2014-01-13T20:45:04"/>
        <d v="2014-01-14T20:58:26"/>
        <d v="2014-01-17T20:25:30"/>
        <d v="2014-01-09T05:15:24"/>
        <d v="2014-01-07T07:54:10"/>
        <d v="2014-01-07T21:49:35"/>
        <d v="2014-01-07T16:18:09"/>
        <d v="2014-01-08T06:21:37"/>
        <d v="2014-01-09T00:59:56"/>
        <d v="2014-01-09T17:29:26"/>
        <d v="2014-01-08T04:05:55"/>
        <d v="2014-01-07T06:49:00"/>
        <d v="2014-01-13T03:39:58"/>
        <d v="2014-01-12T01:43:45"/>
        <d v="2014-01-07T05:43:45"/>
        <d v="2014-01-08T15:56:29"/>
        <d v="2014-01-07T11:11:37"/>
        <d v="2014-01-07T23:03:52"/>
        <d v="2014-01-10T03:14:20"/>
        <d v="2014-01-11T22:16:45"/>
        <d v="2014-01-07T11:49:21"/>
        <d v="2014-01-12T00:01:58"/>
        <d v="2014-01-08T15:09:53"/>
        <d v="2014-01-08T15:09:52"/>
        <d v="2014-02-25T01:55:41"/>
        <d v="2014-01-07T13:58:47"/>
        <d v="2014-01-07T13:31:57"/>
        <d v="2014-01-08T13:43:58"/>
        <d v="2014-01-08T02:55:52"/>
        <d v="2014-01-09T11:10:00"/>
        <d v="2014-01-10T23:20:31"/>
        <d v="2014-01-08T07:02:47"/>
        <d v="2014-01-12T02:13:14"/>
        <d v="2014-01-09T02:15:36"/>
        <d v="2014-01-17T23:59:13"/>
        <d v="2014-01-17T16:20:24"/>
        <d v="2014-01-07T20:41:01"/>
        <d v="2014-01-12T11:46:23"/>
        <d v="2014-01-07T18:42:00"/>
        <d v="2014-01-07T19:16:02"/>
        <d v="2014-01-08T07:46:32"/>
        <d v="2014-01-09T17:28:24"/>
        <d v="2014-01-17T17:56:15"/>
        <d v="2014-01-08T00:51:13"/>
        <d v="2014-01-13T13:57:36"/>
        <d v="2014-01-07T21:15:01"/>
        <d v="2014-01-10T04:59:09"/>
        <d v="2014-01-18T14:01:04"/>
        <d v="2014-01-08T13:14:52"/>
        <d v="2014-01-14T18:23:34"/>
        <d v="2014-01-09T01:41:24"/>
        <d v="2014-01-08T07:02:48"/>
        <d v="2014-01-08T07:19:38"/>
        <d v="2014-01-08T04:30:22"/>
        <d v="2014-01-08T04:31:52"/>
        <d v="2014-01-08T06:37:42"/>
        <d v="2014-01-08T05:00:22"/>
        <d v="2014-01-08T19:21:29"/>
        <d v="2014-01-08T10:54:25"/>
        <d v="2014-01-12T23:37:07"/>
        <d v="2014-01-08T10:30:10"/>
        <d v="2014-01-14T03:26:59"/>
        <d v="2014-01-08T06:53:11"/>
        <d v="2014-01-08T18:32:06"/>
        <d v="2014-01-17T22:10:58"/>
        <d v="2014-01-08T08:02:57"/>
        <d v="2014-02-25T03:43:10"/>
        <d v="2014-01-17T18:33:57"/>
        <d v="2014-01-08T14:03:49"/>
        <d v="2014-01-08T16:09:04"/>
        <d v="2014-01-13T05:51:02"/>
        <d v="2014-01-08T14:31:55"/>
        <d v="2014-01-09T06:00:57"/>
        <d v="2014-01-10T20:00:13"/>
        <d v="2014-01-08T16:48:08"/>
        <d v="2014-02-25T23:17:00"/>
        <d v="2014-01-08T16:45:23"/>
        <d v="2014-01-09T01:18:20"/>
        <d v="2014-01-14T15:27:57"/>
        <d v="2014-01-08T19:41:15"/>
        <d v="2014-01-09T01:24:38"/>
        <d v="2014-01-08T22:49:54"/>
        <d v="2014-01-09T00:45:55"/>
        <d v="2014-01-08T16:48:03"/>
        <d v="2014-01-08T23:14:18"/>
        <d v="2014-01-10T00:15:58"/>
        <d v="2014-01-18T03:40:11"/>
        <d v="2014-01-09T21:21:04"/>
        <d v="2014-01-08T21:00:57"/>
        <d v="2014-01-08T15:27:23"/>
        <d v="2014-01-09T00:13:47"/>
        <d v="2014-01-08T18:41:14"/>
        <d v="2014-01-08T16:54:22"/>
        <d v="2014-01-13T00:01:37"/>
        <d v="2014-01-08T17:26:50"/>
        <d v="2014-01-09T01:11:41"/>
        <d v="2014-01-09T00:53:03"/>
        <d v="2014-01-08T18:46:59"/>
        <d v="2014-01-08T20:48:50"/>
        <d v="2014-01-08T18:28:15"/>
        <d v="2014-01-10T23:02:43"/>
        <d v="2014-01-13T04:53:40"/>
        <d v="2014-01-08T23:25:41"/>
        <d v="2014-01-08T21:59:56"/>
        <d v="2014-01-14T17:44:38"/>
        <d v="2014-01-09T02:48:32"/>
        <d v="2014-01-08T18:34:08"/>
        <d v="2014-01-13T02:04:48"/>
        <d v="2014-01-08T18:52:19"/>
        <d v="2014-01-13T14:40:21"/>
        <d v="2014-01-19T04:06:45"/>
        <d v="2014-01-08T18:41:49"/>
        <d v="2014-01-09T04:45:31"/>
        <d v="2014-01-08T18:33:15"/>
        <d v="2014-01-09T00:13:31"/>
        <d v="2014-01-08T23:28:27"/>
        <d v="2014-01-08T19:48:32"/>
        <d v="2014-01-08T22:43:23"/>
        <d v="2014-01-08T19:46:32"/>
        <d v="2014-01-11T01:01:57"/>
        <d v="2014-01-08T19:17:26"/>
        <d v="2014-02-24T22:28:02"/>
        <d v="2014-01-08T17:48:29"/>
        <d v="2014-01-13T15:49:47"/>
        <d v="2014-01-13T18:13:14"/>
        <d v="2014-01-08T19:35:24"/>
        <d v="2014-01-12T14:04:58"/>
        <d v="2014-01-08T23:05:02"/>
        <d v="2014-01-08T21:58:21"/>
        <d v="2014-01-14T17:53:48"/>
        <d v="2014-01-11T00:00:43"/>
        <d v="2014-01-14T17:23:56"/>
        <d v="2014-01-10T07:50:28"/>
        <d v="2014-01-14T14:50:18"/>
        <d v="2014-01-09T16:27:50"/>
        <d v="2014-01-09T15:45:42"/>
        <d v="2014-01-17T15:15:36"/>
        <d v="2014-01-09T07:45:13"/>
        <d v="2014-01-09T16:49:33"/>
        <d v="2014-01-12T07:01:17"/>
        <d v="2014-01-17T16:52:59"/>
        <d v="2014-01-09T07:42:24"/>
        <d v="2014-01-13T02:23:39"/>
        <d v="2014-01-09T03:20:28"/>
        <d v="2014-01-09T06:00:17"/>
        <d v="2014-01-09T08:20:10"/>
        <d v="2014-01-09T03:20:38"/>
        <d v="2014-01-13T04:02:30"/>
        <d v="2014-01-09T21:48:51"/>
        <d v="2014-02-27T13:46:29"/>
        <d v="2014-01-09T04:00:29"/>
        <d v="2014-01-12T19:55:26"/>
        <d v="2014-01-09T08:52:18"/>
        <d v="2014-01-12T02:17:37"/>
        <d v="2014-01-09T08:45:45"/>
        <d v="2014-01-11T05:33:23"/>
        <d v="2014-01-09T13:26:46"/>
        <d v="2014-01-09T09:17:27"/>
        <d v="2014-01-09T08:40:57"/>
        <d v="2014-01-09T07:24:42"/>
        <d v="2014-01-09T18:07:54"/>
        <d v="2014-01-09T11:35:18"/>
        <d v="2014-01-13T17:21:40"/>
        <d v="2014-01-12T18:43:12"/>
        <d v="2014-01-09T04:57:34"/>
        <d v="2014-01-09T14:43:26"/>
        <d v="2014-01-14T17:13:47"/>
        <d v="2014-01-13T04:55:35"/>
        <d v="2014-01-14T17:40:51"/>
        <d v="2014-01-13T02:23:40"/>
        <d v="2014-01-09T10:21:14"/>
        <d v="2014-01-09T13:17:51"/>
        <d v="2014-01-09T16:30:30"/>
        <d v="2014-01-09T09:15:25"/>
        <d v="2014-01-09T11:06:12"/>
        <d v="2014-01-09T15:06:20"/>
        <d v="2014-01-09T09:55:53"/>
        <d v="2014-01-14T18:03:06"/>
        <d v="2014-01-10T19:57:22"/>
        <d v="2014-01-09T13:48:31"/>
        <d v="2014-01-09T15:56:20"/>
        <d v="2014-01-09T13:32:32"/>
        <d v="2014-01-15T05:29:55"/>
        <d v="2014-01-09T18:06:01"/>
        <d v="2014-01-09T21:08:19"/>
        <d v="2014-01-09T15:33:07"/>
        <d v="2014-01-09T14:14:06"/>
        <d v="2014-01-13T13:55:06"/>
        <d v="2014-01-09T15:00:38"/>
        <d v="2014-01-09T13:31:15"/>
        <d v="2014-01-11T07:27:13"/>
        <d v="2014-01-17T16:12:27"/>
        <d v="2014-01-17T14:17:37"/>
        <d v="2014-01-13T01:16:09"/>
        <d v="2014-01-09T18:42:16"/>
        <d v="2014-01-10T03:30:57"/>
        <d v="2014-01-09T16:06:13"/>
        <d v="2014-01-09T14:46:46"/>
        <d v="2014-01-09T15:11:05"/>
        <d v="2014-01-10T04:59:34"/>
        <d v="2014-01-17T15:43:35"/>
        <d v="2014-02-25T02:49:29"/>
        <d v="2014-01-10T01:23:44"/>
        <d v="2014-01-09T14:57:32"/>
        <d v="2014-01-09T15:05:55"/>
        <d v="2014-01-09T17:32:56"/>
        <d v="2014-01-10T23:08:29"/>
        <d v="2014-01-15T03:56:57"/>
        <d v="2014-01-18T03:16:00"/>
        <d v="2014-01-10T01:49:36"/>
        <d v="2014-01-18T14:29:41"/>
        <d v="2014-01-12T03:42:19"/>
        <d v="2014-01-09T23:54:33"/>
        <d v="2014-01-10T11:15:48"/>
        <d v="2014-01-10T12:01:50"/>
        <d v="2014-01-10T17:12:44"/>
        <d v="2014-01-11T12:16:03"/>
        <d v="2014-01-09T16:47:26"/>
        <d v="2014-01-12T04:35:56"/>
        <d v="2014-01-09T18:37:46"/>
        <d v="2014-01-10T10:35:44"/>
        <d v="2014-01-14T19:45:36"/>
        <d v="2014-01-09T21:24:40"/>
        <d v="2014-01-10T04:26:52"/>
        <d v="2014-01-09T17:02:40"/>
        <d v="2014-01-09T19:43:04"/>
        <d v="2014-01-10T05:56:49"/>
        <d v="2014-01-10T00:59:16"/>
        <d v="2014-01-10T10:01:18"/>
        <d v="2014-01-09T16:11:20"/>
        <d v="2014-01-17T16:09:34"/>
        <d v="2014-01-18T15:07:33"/>
        <d v="2014-01-13T20:33:00"/>
        <d v="2014-01-12T18:19:41"/>
        <d v="2014-01-09T21:48:52"/>
        <d v="2014-01-10T14:37:28"/>
        <d v="2014-01-12T08:03:44"/>
        <d v="2014-01-10T18:23:26"/>
        <d v="2014-01-10T14:35:36"/>
        <d v="2014-01-16T18:09:23"/>
        <d v="2014-01-17T17:42:30"/>
        <d v="2014-01-10T19:02:48"/>
        <d v="2014-01-14T23:03:15"/>
        <d v="2014-01-14T17:38:57"/>
        <d v="2014-01-14T22:58:44"/>
        <d v="2014-01-10T14:00:39"/>
        <d v="2014-01-13T03:18:44"/>
        <d v="2014-01-13T00:05:30"/>
        <d v="2014-01-13T15:25:44"/>
        <d v="2014-01-11T03:43:30"/>
        <d v="2014-01-13T09:47:31"/>
        <d v="2014-01-12T19:50:43"/>
        <d v="2014-01-17T14:19:56"/>
        <d v="2014-01-10T14:57:49"/>
        <d v="2014-01-14T05:50:28"/>
        <d v="2014-01-10T20:42:30"/>
        <d v="2014-01-10T20:16:29"/>
        <d v="2014-01-15T02:00:47"/>
        <d v="2014-01-17T15:18:09"/>
        <d v="2014-01-10T23:26:47"/>
        <d v="2014-01-10T18:50:41"/>
        <d v="2014-01-10T17:36:01"/>
        <d v="2014-01-12T14:24:50"/>
        <d v="2014-02-24T23:01:29"/>
        <d v="2014-01-10T22:28:43"/>
        <d v="2014-01-10T17:40:59"/>
        <d v="2014-01-10T17:36:22"/>
        <d v="2014-01-18T14:02:52"/>
        <d v="2014-01-10T16:38:52"/>
        <d v="2014-01-11T05:14:26"/>
        <d v="2014-01-11T09:02:41"/>
        <d v="2014-01-14T23:19:38"/>
        <d v="2014-01-11T13:20:25"/>
        <d v="2014-01-12T19:19:47"/>
        <d v="2014-01-13T19:20:14"/>
        <d v="2014-01-11T08:42:37"/>
        <d v="2014-01-10T17:00:30"/>
        <d v="2014-01-14T18:43:35"/>
        <d v="2014-01-12T20:54:01"/>
        <d v="2014-01-13T20:07:35"/>
        <d v="2014-01-17T15:21:47"/>
        <d v="2014-01-12T19:51:28"/>
        <d v="2014-01-14T20:41:55"/>
        <d v="2014-02-25T01:46:43"/>
        <d v="2014-01-16T18:25:08"/>
        <d v="2014-02-25T02:41:36"/>
        <d v="2014-01-12T19:10:30"/>
        <d v="2014-01-13T02:18:53"/>
        <d v="2014-01-13T08:35:26"/>
        <d v="2014-01-15T05:16:04"/>
        <d v="2014-01-11T14:45:27"/>
        <d v="2014-01-10T23:53:30"/>
        <d v="2014-01-11T21:52:18"/>
        <d v="2014-01-15T00:39:17"/>
        <d v="2014-01-14T22:39:31"/>
        <d v="2014-01-14T16:08:42"/>
        <d v="2014-01-17T19:44:19"/>
        <d v="2014-01-14T02:20:15"/>
        <d v="2014-01-12T12:41:44"/>
        <d v="2014-01-18T22:40:28"/>
        <d v="2014-01-17T15:18:10"/>
        <d v="2014-01-15T20:00:07"/>
        <d v="2014-01-31T14:50:11"/>
        <d v="2014-01-12T20:20:31"/>
        <d v="2014-01-12T15:18:35"/>
        <d v="2014-01-14T03:51:27"/>
        <d v="2014-01-11T15:18:35"/>
        <d v="2014-01-12T00:44:45"/>
        <d v="2014-01-12T00:08:08"/>
        <d v="2014-01-13T02:00:30"/>
        <d v="2014-01-11T14:08:36"/>
        <d v="2014-01-11T14:50:25"/>
        <d v="2014-01-11T12:59:14"/>
        <d v="2014-01-13T20:26:25"/>
        <d v="2014-01-11T14:16:33"/>
        <d v="2014-01-11T15:49:55"/>
        <d v="2014-01-11T15:08:40"/>
        <d v="2014-01-11T16:26:50"/>
        <d v="2014-01-13T03:10:19"/>
        <d v="2014-01-14T03:11:41"/>
        <d v="2014-01-11T15:20:16"/>
        <d v="2014-01-11T18:14:06"/>
        <d v="2014-01-18T16:41:05"/>
        <d v="2014-01-11T21:49:11"/>
        <d v="2014-01-11T15:57:30"/>
        <d v="2014-01-12T00:45:37"/>
        <d v="2014-01-11T15:00:07"/>
        <d v="2014-01-12T20:18:31"/>
        <d v="2014-01-11T16:26:51"/>
        <d v="2014-01-12T04:34:25"/>
        <d v="2014-01-11T15:24:36"/>
        <d v="2014-01-13T21:52:49"/>
        <d v="2014-01-15T13:57:52"/>
        <d v="2014-01-17T17:14:37"/>
        <d v="2014-01-12T07:23:51"/>
        <d v="2014-01-11T15:22:31"/>
        <d v="2014-01-17T13:11:52"/>
        <d v="2014-01-11T20:23:55"/>
        <d v="2014-01-13T21:23:07"/>
        <d v="2014-01-14T07:44:36"/>
        <d v="2014-01-11T21:55:55"/>
        <d v="2014-01-13T04:28:08"/>
        <d v="2014-01-12T13:58:55"/>
        <d v="2014-01-11T15:00:32"/>
        <d v="2014-01-18T15:13:16"/>
        <d v="2014-01-12T22:03:17"/>
        <d v="2014-01-12T11:04:06"/>
        <d v="2014-01-12T18:17:26"/>
        <d v="2014-01-12T17:10:10"/>
        <d v="2014-01-12T22:38:15"/>
        <d v="2014-01-15T13:10:13"/>
        <d v="2014-01-13T02:44:39"/>
        <d v="2014-01-13T01:46:10"/>
        <d v="2014-01-18T07:44:33"/>
        <d v="2014-01-31T02:39:25"/>
        <d v="2014-01-13T05:24:01"/>
        <d v="2014-01-13T06:08:10"/>
        <d v="2014-01-13T04:07:28"/>
        <d v="2014-01-13T06:24:47"/>
        <d v="2014-01-17T19:13:40"/>
        <d v="2014-01-13T03:11:07"/>
        <d v="2014-01-15T17:55:23"/>
        <d v="2014-01-13T23:27:08"/>
        <d v="2014-01-13T06:55:29"/>
        <d v="2014-01-13T22:32:53"/>
        <d v="2014-01-13T15:41:05"/>
        <d v="2014-01-17T14:28:58"/>
        <d v="2014-01-14T16:42:15"/>
        <d v="2014-01-17T17:41:59"/>
        <d v="2014-01-13T08:35:25"/>
        <d v="2014-01-13T15:08:18"/>
        <d v="2014-01-13T04:54:45"/>
        <d v="2014-01-14T16:15:57"/>
        <d v="2014-01-18T01:52:20"/>
        <d v="2014-01-19T19:36:47"/>
        <d v="2014-01-13T15:35:06"/>
        <d v="2014-01-13T09:53:00"/>
        <d v="2014-01-14T15:22:10"/>
        <d v="2014-01-13T13:35:05"/>
        <d v="2014-01-13T16:05:47"/>
        <d v="2014-01-13T14:48:55"/>
        <d v="2014-01-14T14:47:41"/>
        <d v="2014-01-13T21:58:38"/>
        <d v="2014-01-14T01:08:09"/>
        <d v="2014-01-13T17:12:36"/>
        <d v="2014-01-14T03:51:25"/>
        <d v="2014-01-13T19:14:40"/>
        <d v="2014-01-13T16:34:13"/>
        <d v="2014-01-13T20:39:55"/>
        <d v="2014-01-14T18:52:22"/>
        <d v="2014-01-14T18:34:01"/>
        <d v="2014-01-13T15:07:17"/>
        <d v="2014-01-14T16:08:43"/>
        <d v="2014-01-13T15:59:57"/>
        <d v="2014-01-14T15:34:06"/>
        <d v="2014-01-14T16:25:37"/>
        <d v="2014-01-15T18:50:51"/>
        <d v="2014-01-15T00:07:10"/>
        <d v="2014-01-14T11:47:13"/>
        <d v="2014-01-14T03:41:13"/>
        <d v="2014-01-14T10:59:27"/>
        <d v="2014-01-14T17:41:54"/>
        <d v="2014-01-14T14:32:18"/>
        <d v="2014-01-16T05:58:16"/>
        <d v="2014-01-14T05:12:39"/>
        <d v="2014-01-14T18:58:58"/>
        <d v="2014-01-14T16:00:05"/>
        <d v="2014-01-15T14:38:03"/>
        <d v="2014-01-14T18:03:04"/>
        <d v="2014-01-17T11:38:41"/>
        <d v="2014-01-14T11:41:59"/>
        <d v="2014-01-16T14:26:22"/>
        <d v="2014-01-14T21:17:48"/>
        <d v="2014-01-17T23:30:03"/>
        <d v="2014-01-14T15:33:44"/>
        <d v="2014-01-14T22:21:28"/>
        <d v="2014-01-18T01:45:46"/>
        <d v="2014-01-14T15:29:45"/>
        <d v="2014-01-14T17:25:44"/>
        <d v="2014-01-17T01:04:11"/>
        <d v="2014-01-14T16:57:20"/>
        <d v="2014-01-14T15:55:59"/>
        <d v="2014-01-16T23:15:09"/>
        <d v="2014-01-19T12:23:53"/>
        <d v="2014-01-14T15:10:09"/>
        <d v="2014-01-14T17:36:11"/>
        <d v="2014-01-14T16:23:03"/>
        <d v="2014-01-14T17:29:27"/>
        <d v="2014-01-18T06:12:08"/>
        <d v="2014-01-14T17:34:39"/>
        <d v="2014-01-17T20:35:48"/>
        <d v="2014-01-14T20:25:47"/>
        <d v="2014-01-19T08:00:10"/>
        <d v="2014-01-14T15:28:35"/>
        <d v="2014-01-14T16:01:15"/>
        <d v="2014-01-15T21:16:31"/>
        <d v="2014-01-15T14:44:56"/>
        <d v="2014-01-14T20:44:05"/>
        <d v="2014-01-14T17:34:52"/>
        <d v="2014-01-17T21:42:12"/>
        <d v="2014-01-31T02:11:54"/>
        <d v="2014-01-15T04:30:45"/>
        <d v="2014-01-15T22:17:55"/>
        <d v="2014-01-15T07:55:59"/>
        <d v="2014-01-19T19:35:22"/>
        <d v="2014-01-17T19:14:56"/>
        <d v="2014-01-15T04:48:22"/>
        <d v="2014-01-15T18:06:30"/>
        <d v="2014-01-15T06:07:41"/>
        <d v="2014-01-18T22:35:11"/>
        <d v="2014-01-19T06:32:53"/>
        <d v="2014-01-15T05:35:10"/>
        <d v="2014-01-15T06:41:57"/>
        <d v="2014-01-16T18:00:40"/>
        <d v="2014-01-15T08:36:16"/>
        <d v="2014-01-15T13:32:12"/>
        <d v="2014-01-15T07:48:40"/>
        <d v="2014-01-17T02:49:29"/>
        <d v="2014-01-16T17:03:40"/>
        <d v="2014-01-17T16:45:22"/>
        <d v="2014-01-15T10:49:18"/>
        <d v="2014-01-15T15:51:07"/>
        <d v="2014-01-17T16:04:25"/>
        <d v="2014-01-17T20:36:35"/>
        <d v="2014-01-15T11:45:54"/>
        <d v="2014-01-17T14:06:46"/>
        <d v="2014-01-15T16:17:04"/>
        <d v="2014-01-17T22:08:04"/>
        <d v="2014-01-15T17:36:03"/>
        <d v="2014-01-16T00:04:32"/>
        <d v="2014-01-17T10:33:35"/>
        <d v="2014-01-18T17:19:42"/>
        <d v="2014-01-17T15:25:17"/>
        <d v="2014-01-17T13:44:43"/>
        <d v="2014-01-15T20:54:24"/>
        <d v="2014-01-18T03:09:43"/>
        <d v="2014-01-16T16:31:47"/>
        <d v="2014-01-15T16:40:24"/>
        <d v="2014-01-16T06:53:46"/>
        <d v="2014-01-16T11:27:05"/>
        <d v="2014-01-15T16:28:16"/>
        <d v="2014-01-15T20:25:24"/>
        <d v="2014-01-15T23:20:18"/>
        <d v="2014-01-17T16:31:49"/>
        <d v="2014-01-18T19:10:08"/>
        <d v="2014-01-17T12:39:45"/>
        <d v="2014-01-15T23:28:00"/>
        <d v="2014-01-16T16:09:49"/>
        <d v="2014-01-16T05:13:44"/>
        <d v="2014-01-17T15:15:06"/>
        <d v="2014-01-16T05:58:17"/>
        <d v="2014-01-17T14:46:06"/>
        <d v="2014-01-16T13:51:52"/>
        <d v="2014-01-16T02:31:21"/>
        <d v="2014-01-18T20:41:52"/>
        <d v="2014-01-16T03:00:54"/>
        <d v="2014-01-18T01:56:44"/>
        <d v="2014-01-16T07:25:26"/>
        <d v="2014-01-19T10:06:30"/>
        <d v="2014-01-16T15:09:18"/>
        <d v="2014-01-17T18:30:55"/>
        <d v="2014-01-16T04:46:37"/>
        <d v="2014-01-16T04:52:36"/>
        <d v="2014-01-16T09:00:03"/>
        <d v="2014-01-16T04:21:55"/>
        <d v="2014-01-16T09:36:29"/>
        <d v="2014-01-17T05:13:08"/>
        <d v="2014-01-16T23:36:45"/>
        <d v="2014-01-17T14:15:43"/>
        <d v="2014-01-17T21:00:02"/>
        <d v="2014-01-16T17:09:00"/>
        <d v="2014-01-17T15:49:51"/>
        <d v="2014-01-17T15:49:35"/>
        <d v="2014-01-17T15:18:01"/>
        <d v="2014-01-16T19:59:06"/>
        <d v="2014-01-17T15:13:46"/>
        <d v="2014-01-17T15:41:30"/>
        <d v="2014-01-18T02:07:53"/>
        <d v="2014-01-31T00:25:28"/>
        <d v="2014-01-16T17:37:09"/>
        <d v="2014-01-17T22:38:09"/>
        <d v="2014-01-17T17:21:12"/>
        <d v="2014-01-17T10:21:35"/>
        <d v="2014-01-19T20:40:04"/>
        <d v="2014-01-16T21:04:13"/>
        <d v="2014-01-16T20:30:22"/>
        <d v="2014-01-18T03:36:59"/>
        <d v="2014-01-17T14:29:37"/>
        <d v="2014-01-17T08:55:20"/>
        <d v="2014-01-17T14:46:07"/>
        <d v="2014-01-18T04:01:06"/>
        <d v="2014-01-17T08:24:34"/>
        <d v="2014-01-19T07:34:28"/>
        <d v="2014-01-17T14:18:02"/>
        <d v="2014-01-17T17:40:53"/>
        <d v="2014-01-18T01:24:11"/>
        <d v="2014-01-17T21:38:14"/>
        <d v="2014-01-17T15:00:47"/>
        <d v="2014-01-17T15:32:06"/>
        <d v="2014-01-17T17:28:58"/>
        <d v="2014-01-17T16:09:20"/>
        <d v="2014-01-17T22:44:56"/>
        <d v="2014-01-17T16:29:31"/>
        <d v="2014-01-31T02:10:19"/>
        <d v="2014-01-30T23:24:35"/>
        <d v="2014-01-18T00:26:54"/>
        <d v="2014-01-17T15:13:38"/>
        <d v="2014-01-17T19:17:59"/>
        <d v="2014-01-17T17:20:22"/>
        <d v="2014-01-17T18:20:56"/>
        <d v="2014-01-18T02:11:36"/>
        <d v="2014-01-17T16:24:00"/>
        <d v="2014-01-18T05:42:35"/>
        <d v="2014-01-17T15:50:08"/>
        <d v="2014-01-17T18:05:11"/>
        <d v="2014-01-17T16:33:38"/>
        <d v="2014-02-25T00:44:31"/>
        <d v="2014-01-17T16:47:13"/>
        <d v="2014-01-17T17:32:43"/>
        <d v="2014-01-17T17:25:18"/>
        <d v="2014-01-17T19:14:54"/>
        <d v="2014-01-17T18:09:39"/>
        <d v="2014-01-17T17:40:14"/>
        <d v="2014-01-19T14:23:48"/>
        <d v="2014-01-17T18:23:22"/>
        <d v="2014-01-17T19:01:03"/>
        <d v="2014-01-17T18:41:16"/>
        <d v="2014-01-17T19:48:07"/>
        <d v="2014-02-25T02:18:01"/>
        <d v="2014-01-17T20:41:57"/>
        <d v="2014-01-17T21:29:52"/>
        <d v="2014-01-18T02:34:28"/>
        <d v="2014-01-17T19:37:54"/>
        <d v="2014-01-17T21:01:20"/>
        <d v="2014-01-17T23:47:52"/>
        <d v="2014-01-17T21:23:04"/>
        <d v="2014-01-17T21:09:23"/>
        <d v="2014-01-31T00:35:31"/>
        <d v="2014-01-17T22:35:03"/>
        <d v="2014-01-17T23:02:45"/>
        <d v="2014-01-18T01:41:51"/>
        <d v="2014-01-18T00:10:25"/>
        <d v="2014-01-18T00:24:00"/>
        <d v="2014-01-18T02:27:58"/>
        <d v="2014-01-18T19:15:01"/>
        <d v="2014-01-18T14:10:41"/>
        <d v="2014-01-18T16:21:41"/>
        <d v="2014-01-18T18:47:40"/>
        <d v="2014-01-18T15:55:15"/>
        <d v="2014-01-18T15:03:32"/>
        <d v="2014-01-18T15:57:13"/>
        <d v="2014-01-18T22:42:33"/>
        <d v="2014-01-18T14:24:43"/>
        <d v="2014-01-18T18:51:49"/>
        <d v="2014-01-18T14:49:23"/>
        <d v="2014-01-18T16:40:42"/>
        <d v="2014-01-18T15:23:12"/>
        <d v="2014-01-18T14:10:38"/>
        <d v="2014-01-18T15:09:10"/>
        <d v="2014-01-18T14:49:12"/>
        <d v="2014-01-18T14:19:50"/>
        <d v="2014-01-18T14:57:36"/>
        <d v="2014-01-18T14:22:06"/>
        <d v="2014-01-18T15:07:04"/>
        <d v="2014-01-18T17:01:42"/>
        <d v="2014-01-18T17:15:36"/>
        <d v="2014-01-18T15:30:34"/>
        <d v="2014-01-19T06:14:26"/>
        <d v="2014-01-19T06:08:24"/>
        <d v="2014-01-19T10:40:14"/>
        <d v="2014-01-19T07:06:21"/>
        <d v="2014-01-19T05:35:40"/>
        <d v="2014-01-19T05:29:13"/>
        <d v="2014-01-20T03:50:02"/>
        <d v="2014-01-20T02:54:45"/>
        <d v="2014-01-20T02:55:17"/>
        <d v="2014-01-20T02:54:44"/>
        <d v="2014-01-20T02:29:04"/>
        <d v="2014-01-20T05:45:10"/>
        <d v="2014-01-20T04:01:15"/>
        <d v="2014-01-20T12:52:39"/>
        <d v="2014-01-20T22:50:40"/>
        <d v="2014-01-20T22:00:36"/>
        <d v="2014-01-20T04:04:20"/>
        <d v="2014-01-20T03:25:13"/>
        <d v="2014-01-20T03:28:05"/>
        <d v="2014-01-20T03:49:01"/>
        <d v="2014-01-20T04:44:36"/>
        <d v="2014-01-20T04:44:15"/>
        <d v="2014-01-20T06:32:56"/>
        <d v="2014-01-20T10:49:33"/>
        <d v="2014-01-20T09:19:01"/>
        <d v="2014-01-20T06:49:52"/>
        <d v="2014-01-20T07:47:47"/>
        <d v="2014-01-20T08:42:03"/>
        <d v="2014-01-20T09:29:29"/>
        <d v="2014-01-20T06:46:05"/>
        <d v="2014-01-20T08:37:22"/>
        <d v="2014-01-20T05:50:01"/>
        <d v="2014-01-20T07:08:45"/>
        <d v="2014-01-20T06:27:39"/>
        <d v="2014-01-20T07:34:11"/>
        <d v="2014-01-20T09:49:12"/>
        <d v="2014-02-24T23:20:15"/>
        <d v="2014-01-20T07:08:46"/>
        <d v="2014-01-20T07:05:28"/>
        <d v="2014-01-20T10:30:31"/>
        <d v="2014-01-20T10:24:49"/>
        <d v="2014-01-20T07:04:32"/>
        <d v="2014-01-20T10:35:47"/>
        <d v="2014-01-20T10:24:42"/>
        <d v="2014-01-20T16:45:43"/>
        <d v="2014-01-20T09:58:41"/>
        <d v="2014-01-20T12:00:42"/>
        <d v="2014-01-20T14:13:34"/>
        <d v="2014-01-20T09:29:28"/>
        <d v="2014-01-20T11:09:27"/>
        <d v="2014-01-20T16:50:39"/>
        <d v="2014-01-20T15:23:17"/>
        <d v="2014-01-20T08:46:24"/>
        <d v="2014-01-20T12:29:10"/>
        <d v="2014-01-20T12:44:03"/>
        <d v="2014-01-20T09:33:42"/>
        <d v="2014-01-20T09:00:24"/>
        <d v="2014-01-20T15:14:09"/>
        <d v="2014-01-20T13:21:50"/>
        <d v="2014-01-20T13:01:11"/>
        <d v="2014-01-20T13:23:22"/>
        <d v="2014-01-20T18:27:56"/>
        <d v="2014-01-20T15:06:29"/>
        <d v="2014-01-20T15:17:59"/>
        <d v="2014-01-20T14:48:23"/>
        <d v="2014-01-20T19:26:45"/>
        <d v="2014-01-20T16:28:37"/>
        <d v="2014-01-20T19:07:21"/>
        <d v="2014-01-20T15:00:44"/>
        <d v="2014-01-20T16:26:13"/>
        <d v="2014-01-20T15:46:56"/>
        <d v="2014-01-20T16:58:49"/>
        <d v="2014-01-20T19:35:38"/>
        <d v="2014-01-20T16:28:36"/>
        <d v="2014-01-20T16:26:36"/>
        <d v="2014-01-20T17:16:23"/>
        <d v="2014-01-20T18:37:03"/>
        <d v="2014-01-20T18:20:19"/>
        <d v="2014-02-25T00:03:09"/>
        <d v="2014-01-21T03:07:15"/>
        <d v="2014-01-21T03:13:48"/>
        <d v="2014-01-21T03:37:55"/>
        <d v="2014-01-21T03:12:06"/>
        <d v="2014-01-22T02:08:02"/>
        <d v="2014-01-21T14:21:22"/>
        <d v="2014-01-21T05:39:13"/>
        <d v="2014-01-21T03:56:33"/>
        <d v="2014-01-21T04:41:31"/>
        <d v="2014-01-21T09:39:20"/>
        <d v="2014-01-21T05:49:18"/>
        <d v="2014-01-21T15:05:33"/>
        <d v="2014-01-21T04:45:47"/>
        <d v="2014-01-21T07:51:21"/>
        <d v="2014-01-21T05:49:19"/>
        <d v="2014-01-21T15:35:54"/>
        <d v="2014-02-25T00:23:54"/>
        <d v="2014-01-22T18:58:32"/>
        <d v="2014-01-21T05:54:53"/>
        <d v="2014-01-21T06:03:32"/>
        <d v="2014-01-21T09:48:23"/>
        <d v="2014-01-21T06:35:17"/>
        <d v="2014-01-21T05:37:08"/>
        <d v="2014-01-31T19:26:04"/>
        <d v="2014-01-21T05:57:14"/>
        <d v="2014-01-21T05:27:46"/>
        <d v="2014-01-22T03:56:44"/>
        <d v="2014-01-21T12:05:18"/>
        <d v="2014-01-22T15:57:02"/>
        <d v="2014-01-21T10:01:49"/>
        <d v="2014-01-21T10:55:48"/>
        <d v="2014-01-21T19:39:28"/>
        <d v="2014-01-21T21:04:35"/>
        <d v="2014-01-21T16:02:46"/>
        <d v="2014-01-22T17:38:49"/>
        <d v="2014-01-22T16:15:07"/>
        <d v="2014-01-22T15:18:08"/>
        <d v="2014-01-22T01:14:37"/>
        <d v="2014-01-21T15:35:57"/>
        <d v="2014-01-22T14:52:39"/>
        <d v="2014-01-21T21:17:06"/>
        <d v="2014-01-21T14:55:29"/>
        <d v="2014-01-22T21:56:17"/>
        <d v="2014-01-21T21:16:32"/>
        <d v="2014-01-22T22:47:52"/>
        <d v="2014-01-22T15:04:14"/>
        <d v="2014-01-21T20:15:15"/>
        <d v="2014-01-21T21:28:09"/>
        <d v="2014-01-22T02:23:24"/>
        <d v="2014-01-22T20:42:30"/>
        <d v="2014-01-22T00:35:11"/>
        <d v="2014-01-21T18:04:25"/>
        <d v="2014-01-22T05:38:19"/>
        <d v="2014-01-25T19:56:07"/>
        <d v="2014-01-22T03:06:03"/>
        <d v="2014-01-22T00:19:24"/>
        <d v="2014-01-22T16:50:01"/>
        <d v="2014-01-21T20:20:53"/>
        <d v="2014-01-22T08:07:59"/>
        <d v="2014-01-22T00:46:06"/>
        <d v="2014-01-21T18:29:29"/>
        <d v="2014-01-22T01:38:36"/>
        <d v="2014-01-21T23:44:12"/>
        <d v="2014-01-22T04:29:41"/>
        <d v="2014-01-22T03:31:36"/>
        <d v="2014-01-22T16:17:45"/>
        <d v="2014-01-22T13:38:21"/>
        <d v="2014-01-21T19:55:44"/>
        <d v="2014-01-22T13:42:12"/>
        <d v="2014-01-22T14:38:13"/>
        <d v="2014-01-22T14:33:53"/>
        <d v="2014-01-22T09:32:07"/>
        <d v="2014-01-22T13:58:59"/>
        <d v="2014-01-21T21:37:12"/>
        <d v="2014-01-22T15:44:44"/>
        <d v="2014-01-22T01:51:12"/>
        <d v="2014-01-22T01:23:34"/>
        <d v="2014-01-22T03:42:56"/>
        <d v="2014-01-22T13:54:09"/>
        <d v="2014-01-22T14:33:02"/>
        <d v="2014-01-22T03:02:25"/>
        <d v="2014-01-22T05:08:23"/>
        <d v="2014-01-22T17:55:04"/>
        <d v="2014-01-22T14:23:02"/>
        <d v="2014-01-22T14:37:51"/>
        <d v="2014-01-22T09:50:24"/>
        <d v="2014-01-22T08:31:46"/>
        <d v="2014-01-22T14:10:13"/>
        <d v="2014-01-22T17:17:33"/>
        <d v="2014-01-22T15:51:08"/>
        <d v="2014-01-22T17:21:30"/>
        <d v="2014-01-22T13:40:26"/>
        <d v="2014-01-22T15:14:06"/>
        <d v="2014-01-22T18:33:12"/>
        <d v="2014-01-22T14:53:23"/>
        <d v="2014-01-22T12:40:23"/>
        <d v="2014-01-22T06:23:37"/>
        <d v="2014-01-26T08:04:03"/>
        <d v="2014-01-22T21:12:43"/>
        <d v="2014-01-22T14:27:46"/>
        <d v="2014-01-22T17:08:58"/>
        <d v="2014-01-22T06:59:46"/>
        <d v="2014-01-23T13:13:05"/>
        <d v="2014-01-22T14:29:23"/>
        <d v="2014-01-22T14:50:20"/>
        <d v="2014-01-22T09:52:27"/>
        <d v="2014-01-22T13:14:17"/>
        <d v="2014-01-22T09:52:26"/>
        <d v="2014-01-22T18:16:53"/>
        <d v="2014-01-22T10:20:55"/>
        <d v="2014-02-26T00:31:40"/>
        <d v="2014-01-22T10:35:41"/>
        <d v="2014-01-22T12:42:08"/>
        <d v="2014-01-22T12:58:34"/>
        <d v="2014-02-08T01:02:11"/>
        <d v="2014-01-22T14:56:35"/>
        <d v="2014-01-22T18:39:40"/>
        <d v="2014-01-22T18:20:25"/>
        <d v="2014-01-22T21:50:28"/>
        <d v="2014-01-23T02:54:52"/>
        <d v="2014-01-22T16:15:24"/>
        <d v="2014-01-28T03:54:25"/>
        <d v="2014-01-22T16:59:25"/>
        <d v="2014-01-22T15:57:21"/>
        <d v="2014-01-23T17:06:24"/>
        <d v="2014-01-22T15:16:06"/>
        <d v="2014-01-22T14:58:45"/>
        <d v="2014-01-22T16:53:19"/>
        <d v="2014-01-22T16:30:41"/>
        <d v="2014-01-22T18:57:24"/>
        <d v="2014-01-22T19:40:22"/>
        <d v="2014-01-22T17:55:31"/>
        <d v="2014-01-22T21:47:07"/>
        <d v="2014-01-23T05:13:38"/>
        <d v="2014-01-22T23:19:44"/>
        <d v="2014-01-23T01:10:02"/>
        <d v="2014-01-22T22:31:36"/>
        <d v="2014-01-22T20:27:22"/>
        <d v="2014-01-23T02:45:49"/>
        <d v="2014-01-23T06:05:24"/>
        <d v="2014-01-22T21:23:15"/>
        <d v="2014-01-22T21:27:25"/>
        <d v="2014-01-22T23:17:40"/>
        <d v="2014-01-23T01:58:07"/>
        <d v="2014-01-22T21:08:03"/>
        <d v="2014-01-22T21:46:21"/>
        <d v="2014-01-23T01:24:43"/>
        <d v="2014-01-23T09:21:21"/>
        <d v="2014-01-23T00:27:47"/>
        <d v="2014-01-22T23:44:55"/>
        <d v="2014-01-22T22:26:32"/>
        <d v="2014-01-22T23:29:06"/>
        <d v="2014-01-22T23:17:25"/>
        <d v="2014-01-22T23:17:44"/>
        <d v="2014-01-22T23:07:28"/>
        <d v="2014-01-22T23:06:46"/>
        <d v="2014-01-23T01:29:55"/>
        <d v="2014-01-23T00:19:34"/>
        <d v="2014-01-23T00:59:50"/>
        <d v="2014-01-23T00:29:41"/>
        <d v="2014-01-23T03:37:02"/>
        <d v="2014-01-23T02:46:07"/>
        <d v="2014-01-23T00:16:04"/>
        <d v="2014-01-23T03:01:41"/>
        <d v="2014-01-23T01:25:13"/>
        <d v="2014-01-23T01:49:13"/>
        <d v="2014-01-23T02:41:52"/>
        <d v="2014-01-23T04:39:06"/>
        <d v="2014-01-23T02:15:32"/>
        <d v="2014-01-23T12:28:31"/>
        <d v="2014-01-23T03:38:40"/>
        <d v="2014-01-23T02:36:22"/>
        <d v="2014-02-25T02:46:54"/>
        <d v="2014-01-23T03:14:16"/>
        <d v="2014-01-23T03:24:32"/>
        <d v="2014-01-23T04:10:51"/>
        <d v="2014-01-23T03:36:59"/>
        <d v="2014-01-23T05:52:02"/>
        <d v="2014-01-23T08:39:35"/>
        <d v="2014-01-23T04:29:12"/>
        <d v="2014-01-23T07:04:53"/>
        <d v="2014-01-23T07:33:40"/>
        <d v="2014-01-23T09:15:25"/>
        <d v="2014-01-23T14:42:57"/>
        <d v="2014-01-23T14:22:39"/>
        <d v="2014-01-23T09:35:51"/>
        <d v="2014-01-23T13:44:18"/>
        <d v="2014-01-23T14:00:04"/>
        <d v="2014-01-23T17:27:01"/>
        <d v="2014-01-25T17:42:01"/>
        <d v="2014-01-23T14:37:58"/>
        <d v="2014-01-23T16:55:43"/>
        <d v="2014-01-24T02:57:43"/>
        <d v="2014-01-31T19:31:31"/>
        <d v="2014-01-23T15:15:57"/>
        <d v="2014-01-23T18:07:56"/>
        <d v="2014-01-23T17:22:57"/>
        <d v="2014-01-23T17:34:58"/>
        <d v="2014-01-23T22:29:24"/>
        <d v="2014-01-23T19:56:43"/>
        <d v="2014-01-23T20:13:05"/>
        <d v="2014-01-23T18:58:08"/>
        <d v="2014-01-23T17:29:27"/>
        <d v="2014-01-23T18:52:19"/>
        <d v="2014-01-23T16:44:10"/>
        <d v="2014-01-23T17:09:08"/>
        <d v="2014-01-23T18:12:45"/>
        <d v="2014-01-23T19:05:53"/>
        <d v="2014-01-23T21:05:28"/>
        <d v="2014-01-23T18:48:36"/>
        <d v="2014-01-23T22:49:39"/>
        <d v="2014-01-23T20:19:16"/>
        <d v="2014-01-23T20:29:51"/>
        <d v="2014-01-24T01:00:32"/>
        <d v="2014-01-23T21:11:26"/>
        <d v="2014-01-23T19:55:13"/>
        <d v="2014-01-24T07:46:26"/>
        <d v="2014-01-23T21:44:53"/>
        <d v="2014-01-23T22:42:48"/>
        <d v="2014-01-23T21:40:43"/>
        <d v="2014-01-23T22:52:16"/>
        <d v="2014-01-23T22:30:10"/>
        <d v="2014-01-24T00:22:58"/>
        <d v="2014-01-23T21:44:02"/>
        <d v="2014-01-23T22:58:26"/>
        <d v="2014-01-23T21:45:47"/>
        <d v="2014-01-24T00:56:08"/>
        <d v="2014-01-24T03:55:24"/>
        <d v="2014-01-24T01:14:37"/>
        <d v="2014-01-24T02:43:52"/>
        <d v="2014-01-23T23:50:39"/>
        <d v="2014-01-24T02:21:31"/>
        <d v="2014-02-25T00:48:44"/>
        <d v="2014-01-24T00:59:54"/>
        <d v="2014-02-24T22:38:58"/>
        <d v="2014-01-24T19:02:19"/>
        <d v="2014-02-25T06:19:58"/>
        <d v="2014-01-24T20:36:20"/>
        <d v="2014-02-25T00:55:08"/>
        <d v="2014-01-24T17:55:45"/>
        <d v="2014-02-24T23:32:19"/>
        <d v="2014-02-25T02:26:37"/>
        <d v="2014-02-24T22:48:04"/>
        <d v="2014-02-24T23:28:51"/>
        <d v="2014-01-24T20:54:35"/>
        <d v="2014-01-24T18:19:13"/>
        <d v="2014-01-24T17:51:23"/>
        <d v="2014-01-24T18:45:39"/>
        <d v="2014-01-24T19:04:12"/>
        <d v="2014-01-24T19:38:44"/>
        <d v="2014-01-31T03:54:56"/>
        <d v="2014-02-25T10:17:43"/>
        <d v="2014-01-25T03:34:43"/>
        <d v="2014-01-24T19:09:43"/>
        <d v="2014-01-24T18:35:55"/>
        <d v="2014-01-24T19:59:28"/>
        <d v="2014-01-24T19:59:29"/>
        <d v="2014-01-24T21:53:50"/>
        <d v="2014-01-24T20:05:58"/>
        <d v="2014-01-24T22:08:08"/>
        <d v="2014-02-25T04:32:42"/>
        <d v="2014-02-25T05:02:29"/>
        <d v="2014-01-24T23:48:37"/>
        <d v="2014-01-24T22:14:27"/>
        <d v="2014-02-25T10:57:52"/>
        <d v="2014-01-24T20:54:04"/>
        <d v="2014-01-24T22:25:55"/>
        <d v="2014-01-25T01:31:05"/>
        <d v="2014-01-25T01:06:23"/>
        <d v="2014-01-25T00:51:18"/>
        <d v="2014-01-25T00:00:32"/>
        <d v="2014-01-25T00:50:36"/>
        <d v="2014-01-24T21:45:02"/>
        <d v="2014-01-24T22:16:40"/>
        <d v="2014-01-25T00:04:10"/>
        <d v="2014-01-24T23:11:02"/>
        <d v="2014-02-25T00:56:10"/>
        <d v="2014-02-25T00:32:58"/>
        <d v="2014-01-31T08:20:34"/>
        <d v="2014-02-25T02:18:15"/>
        <d v="2014-02-25T02:43:38"/>
        <d v="2014-02-25T03:11:48"/>
        <d v="2014-02-25T06:27:15"/>
        <d v="2014-01-25T00:50:35"/>
        <d v="2014-02-25T00:38:57"/>
        <d v="2014-02-25T11:57:06"/>
        <d v="2014-01-25T02:22:06"/>
        <d v="2014-01-25T04:40:42"/>
        <d v="2014-01-26T00:16:38"/>
        <d v="2014-02-25T03:43:11"/>
        <d v="2014-02-25T08:43:54"/>
        <d v="2014-02-25T16:24:38"/>
        <d v="2014-01-24T22:44:05"/>
        <d v="2014-02-25T09:07:55"/>
        <d v="2014-02-25T17:02:25"/>
        <d v="2014-02-25T16:54:52"/>
        <d v="2014-01-24T23:24:27"/>
        <d v="2014-02-25T13:42:50"/>
        <d v="2014-02-25T15:11:49"/>
        <d v="2014-01-25T00:04:11"/>
        <d v="2014-02-25T15:39:02"/>
        <d v="2014-02-25T20:13:27"/>
        <d v="2014-02-25T02:19:33"/>
        <d v="2014-01-25T21:28:50"/>
        <d v="2014-01-25T20:17:24"/>
        <d v="2014-01-25T18:05:52"/>
        <d v="2014-02-25T15:11:50"/>
        <d v="2014-02-27T18:10:22"/>
        <d v="2014-02-25T04:44:59"/>
        <d v="2014-02-25T22:34:10"/>
        <d v="2014-02-25T23:35:21"/>
        <d v="2014-02-25T16:59:39"/>
        <d v="2014-02-25T03:58:18"/>
        <d v="2014-02-25T15:19:56"/>
        <d v="2014-02-25T15:17:54"/>
        <d v="2014-02-25T16:03:23"/>
        <d v="2014-02-26T21:08:52"/>
        <d v="2014-02-26T18:48:59"/>
        <d v="2014-02-26T03:40:56"/>
        <d v="2014-02-25T16:16:11"/>
        <d v="2014-02-25T19:00:03"/>
        <d v="2014-02-25T16:06:10"/>
        <d v="2014-02-26T03:02:14"/>
        <d v="2014-02-26T18:13:46"/>
        <d v="2014-02-26T01:27:14"/>
        <d v="2014-02-25T15:18:11"/>
        <d v="2014-03-01T02:22:06"/>
        <d v="2014-02-28T22:02:17"/>
        <d v="2014-02-26T15:44:14"/>
        <d v="2014-02-25T03:20:04"/>
        <d v="2014-02-25T03:52:15"/>
        <d v="2014-02-25T04:40:34"/>
        <d v="2014-02-27T19:35:40"/>
        <d v="2014-02-25T15:11:51"/>
        <d v="2014-02-27T02:33:33"/>
        <d v="2014-02-26T23:46:30"/>
        <d v="2014-02-25T15:25:56"/>
        <d v="2014-02-25T15:20:51"/>
        <d v="2014-02-25T06:25:09"/>
        <d v="2014-03-03T00:02:15"/>
        <d v="2014-02-25T02:08:39"/>
        <d v="2014-03-03T10:14:38"/>
        <d v="2014-02-25T17:38:24"/>
        <d v="2014-02-28T19:02:20"/>
        <d v="2014-02-25T16:37:38"/>
        <d v="2014-03-05T19:59:33"/>
        <d v="2014-02-25T15:49:59"/>
        <d v="2014-02-26T01:32:42"/>
        <d v="2014-02-25T09:14:12"/>
        <d v="2014-02-25T18:43:30"/>
        <d v="2014-02-25T03:47:45"/>
        <d v="2014-02-25T15:14:35"/>
        <d v="2014-03-04T14:46:05"/>
        <d v="2014-03-03T22:30:47"/>
        <d v="2014-02-26T07:02:59"/>
        <d v="2014-02-25T20:55:07"/>
        <d v="2014-02-25T15:22:04"/>
        <d v="2014-02-25T05:27:51"/>
        <d v="2014-02-27T20:05:23"/>
        <d v="2014-02-25T15:11:52"/>
        <d v="2014-03-07T02:27:12"/>
        <d v="2014-03-01T06:57:41"/>
        <d v="2014-02-25T03:25:01"/>
        <d v="2014-02-25T04:38:23"/>
        <d v="2014-02-25T08:15:21"/>
        <d v="2014-03-05T20:08:10"/>
        <d v="2014-02-25T06:16:58"/>
        <d v="2014-01-26T18:08:04"/>
        <d v="2014-01-27T02:19:06"/>
        <d v="2014-01-27T19:06:25"/>
        <d v="2014-01-27T02:00:33"/>
        <d v="2014-01-27T02:24:03"/>
        <d v="2014-02-25T06:12:01"/>
        <d v="2014-01-27T04:53:43"/>
        <d v="2014-01-27T01:41:11"/>
        <d v="2014-01-27T02:00:58"/>
        <d v="2014-01-27T08:38:47"/>
        <d v="2014-01-27T05:21:16"/>
        <d v="2014-01-27T04:58:45"/>
        <d v="2014-01-27T01:58:02"/>
        <d v="2014-01-27T02:36:48"/>
        <d v="2014-02-01T13:58:08"/>
        <d v="2014-01-27T04:00:43"/>
        <d v="2014-02-25T16:25:36"/>
        <d v="2014-02-25T15:47:13"/>
        <d v="2014-02-25T21:42:29"/>
        <d v="2014-02-25T09:35:19"/>
        <d v="2014-03-10T19:33:51"/>
        <d v="2014-02-25T17:01:20"/>
        <d v="2014-03-06T13:02:54"/>
        <d v="2014-02-25T15:26:53"/>
        <d v="2014-03-08T15:14:33"/>
        <d v="2014-01-27T05:05:13"/>
        <d v="2014-02-27T18:46:02"/>
        <d v="2014-02-25T02:47:34"/>
        <d v="2014-02-25T12:15:34"/>
        <d v="2014-02-25T03:43:09"/>
        <d v="2014-02-25T03:41:17"/>
        <d v="2014-02-25T00:37:09"/>
        <d v="2014-01-27T05:10:36"/>
        <d v="2014-02-24T23:58:38"/>
        <d v="2014-01-27T09:58:18"/>
        <d v="2014-01-27T04:25:55"/>
        <d v="2014-01-27T07:08:08"/>
        <d v="2014-01-27T09:22:22"/>
        <d v="2014-01-27T07:00:30"/>
        <d v="2014-01-27T07:15:25"/>
        <d v="2014-01-27T07:56:55"/>
        <d v="2014-01-27T07:56:52"/>
        <d v="2014-02-25T00:44:51"/>
        <d v="2014-02-24T23:14:32"/>
        <d v="2014-02-24T22:32:05"/>
        <d v="2014-02-24T22:40:46"/>
        <d v="2014-02-24T23:16:55"/>
        <d v="2014-02-25T03:27:30"/>
        <d v="2014-02-25T14:29:22"/>
        <d v="2014-01-27T09:58:16"/>
        <d v="2014-01-27T09:04:24"/>
        <d v="2014-01-31T00:42:32"/>
        <d v="2014-01-31T02:24:49"/>
        <d v="2014-01-27T08:27:17"/>
        <d v="2014-01-27T10:02:15"/>
        <d v="2014-01-28T11:42:23"/>
        <d v="2014-02-25T00:11:39"/>
        <d v="2014-01-27T11:44:39"/>
        <d v="2014-01-27T10:53:28"/>
        <d v="2014-02-25T11:55:19"/>
        <d v="2014-01-27T15:58:35"/>
        <d v="2014-01-27T13:14:54"/>
        <d v="2014-01-29T15:01:19"/>
        <d v="2014-01-27T13:53:49"/>
        <d v="2014-02-25T21:32:14"/>
        <d v="2014-01-27T13:55:20"/>
        <d v="2014-02-25T02:19:57"/>
        <d v="2014-01-27T14:51:13"/>
        <d v="2014-02-24T22:38:56"/>
        <d v="2014-02-27T10:10:51"/>
        <d v="2014-02-25T22:52:24"/>
        <d v="2014-02-24T23:28:50"/>
        <d v="2014-02-24T23:09:24"/>
        <d v="2014-01-27T16:16:49"/>
        <d v="2014-02-25T08:34:31"/>
        <d v="2014-01-27T15:42:47"/>
        <d v="2014-01-27T16:16:48"/>
        <d v="2014-01-28T21:24:41"/>
        <d v="2014-01-27T23:55:44"/>
        <d v="2014-01-27T16:24:45"/>
        <d v="2014-02-25T12:29:01"/>
        <d v="2014-01-27T21:27:24"/>
        <d v="2014-02-25T10:47:47"/>
        <d v="2014-02-25T17:06:08"/>
        <d v="2014-02-25T00:08:18"/>
        <d v="2014-01-27T17:40:38"/>
        <d v="2014-02-25T18:36:09"/>
        <d v="2014-01-27T16:46:10"/>
        <d v="2014-01-27T17:01:00"/>
        <d v="2014-01-27T17:32:52"/>
        <d v="2014-01-27T23:27:13"/>
        <d v="2014-01-27T20:19:07"/>
        <d v="2014-01-28T08:50:34"/>
        <d v="2014-01-28T00:13:20"/>
        <d v="2014-01-27T23:21:05"/>
        <d v="2014-01-28T01:20:07"/>
        <d v="2014-01-27T23:33:41"/>
        <d v="2014-01-28T03:10:16"/>
        <d v="2014-01-28T02:49:12"/>
        <d v="2014-01-28T00:37:45"/>
        <d v="2014-01-27T23:23:35"/>
        <d v="2014-01-28T01:15:07"/>
        <d v="2014-01-28T00:13:38"/>
        <d v="2014-01-28T03:13:30"/>
        <d v="2014-01-27T23:31:54"/>
        <d v="2014-01-28T01:46:33"/>
        <d v="2014-01-28T04:40:47"/>
        <d v="2014-01-28T02:12:33"/>
        <d v="2014-01-28T02:20:13"/>
        <d v="2014-01-28T03:38:12"/>
        <d v="2014-01-28T12:00:56"/>
        <d v="2014-01-28T03:56:48"/>
        <d v="2014-03-04T14:16:34"/>
        <d v="2014-02-25T16:17:11"/>
        <d v="2014-03-02T08:19:15"/>
        <d v="2014-02-25T11:34:13"/>
        <d v="2014-03-06T13:18:39"/>
        <d v="2014-02-28T01:44:47"/>
        <d v="2014-02-03T18:13:43"/>
        <d v="2014-01-28T05:32:26"/>
        <d v="2014-02-25T02:28:33"/>
        <d v="2014-01-28T12:51:13"/>
        <d v="2014-01-28T14:30:09"/>
        <d v="2014-03-05T00:37:51"/>
        <d v="2014-01-28T05:10:19"/>
        <d v="2014-01-28T05:32:30"/>
        <d v="2014-02-25T00:36:01"/>
        <d v="2014-02-25T16:31:34"/>
        <d v="2014-01-28T10:49:40"/>
        <d v="2014-02-25T01:57:57"/>
        <d v="2014-01-28T08:45:13"/>
        <d v="2014-02-24T23:23:29"/>
        <d v="2014-02-24T23:14:31"/>
        <d v="2014-01-28T19:39:43"/>
        <d v="2014-01-28T15:37:55"/>
        <d v="2014-01-28T16:03:18"/>
        <d v="2014-01-28T15:50:43"/>
        <d v="2014-01-29T13:58:33"/>
        <d v="2014-01-28T21:36:41"/>
        <d v="2014-01-28T16:22:04"/>
        <d v="2014-01-28T17:58:16"/>
        <d v="2014-01-28T18:22:06"/>
        <d v="2014-01-28T18:13:08"/>
        <d v="2014-01-29T19:00:57"/>
        <d v="2014-01-28T19:58:06"/>
        <d v="2014-01-28T23:02:10"/>
        <d v="2014-03-04T21:51:33"/>
        <d v="2014-03-05T03:48:32"/>
        <d v="2014-01-28T22:20:49"/>
        <d v="2014-03-03T16:52:07"/>
        <d v="2014-02-25T03:08:49"/>
        <d v="2014-02-26T01:44:39"/>
        <d v="2014-02-25T17:37:19"/>
        <d v="2014-02-25T16:03:52"/>
        <d v="2014-01-29T16:02:41"/>
        <d v="2014-02-27T02:20:43"/>
        <d v="2014-01-14T19:59:16"/>
        <d v="2014-01-14T19:23:00"/>
        <d v="2014-01-14T22:02:59"/>
        <d v="2014-01-15T01:47:36"/>
        <d v="2014-01-16T01:20:14"/>
        <d v="2014-01-18T08:01:28"/>
        <d v="2014-01-18T08:42:18"/>
        <d v="2014-01-16T23:00:18"/>
        <d v="2014-01-16T23:03:51"/>
        <d v="2014-01-16T22:19:48"/>
        <d v="2014-01-17T04:55:05"/>
        <d v="2014-01-17T02:29:00"/>
        <d v="2014-01-18T09:21:28"/>
        <d v="2014-01-17T08:07:17"/>
        <d v="2014-01-18T10:27:48"/>
        <d v="2014-01-18T10:16:52"/>
        <d v="2014-01-18T14:21:30"/>
        <d v="2014-01-18T10:46:05"/>
        <d v="2014-01-18T10:16:22"/>
        <d v="2014-01-18T11:58:45"/>
        <d v="2014-01-18T12:31:36"/>
        <d v="2014-01-18T12:40:50"/>
        <d v="2014-01-21T16:13:53"/>
        <d v="2014-01-21T17:15:59"/>
        <d v="2014-01-21T17:48:37"/>
        <d v="2014-01-21T17:48:38"/>
        <d v="2014-01-21T17:53:26"/>
        <d v="2014-01-21T18:18:52"/>
        <d v="2014-01-25T06:00:08"/>
        <d v="2014-01-21T19:18:28"/>
        <d v="2014-01-22T13:08:57"/>
        <d v="2014-01-22T13:19:42"/>
        <d v="2014-01-22T02:00:47"/>
        <d v="2014-01-22T14:31:40"/>
        <d v="2014-01-22T15:16:01"/>
        <d v="2014-01-22T14:49:28"/>
        <d v="2014-01-22T14:26:56"/>
        <d v="2014-01-22T23:15:16"/>
        <d v="2014-01-22T23:17:23"/>
        <d v="2014-01-23T00:15:10"/>
        <d v="2014-01-24T03:18:12"/>
        <d v="2014-01-24T03:31:26"/>
        <d v="2014-01-24T04:00:31"/>
        <d v="2014-01-24T14:15:39"/>
        <d v="2014-01-24T13:12:22"/>
        <d v="2014-01-24T14:18:06"/>
        <d v="2014-01-24T14:32:40"/>
        <d v="2014-01-24T15:08:23"/>
        <d v="2014-01-25T11:50:14"/>
        <d v="2014-01-25T15:29:45"/>
        <d v="2014-01-25T15:31:32"/>
        <d v="2014-01-25T16:20:04"/>
        <d v="2014-01-25T14:46:52"/>
        <d v="2014-01-25T15:35:19"/>
        <d v="2014-01-25T17:03:04"/>
        <d v="2014-01-28T04:41:21"/>
        <d v="2014-01-28T03:33:31"/>
        <d v="2014-01-28T05:48:26"/>
        <d v="2014-01-28T05:10:16"/>
        <d v="2014-01-28T05:29:23"/>
        <d v="2014-01-28T06:29:56"/>
        <d v="2014-01-28T04:40:35"/>
        <d v="2014-01-13T22:28:17"/>
        <d v="2014-01-14T01:07:04"/>
        <d v="2014-01-14T14:44:15"/>
        <d v="2014-01-18T12:28:40"/>
        <d v="2014-01-15T04:17:46"/>
        <d v="2014-01-14T20:31:02"/>
        <d v="2014-01-17T15:11:22"/>
        <d v="2014-01-14T17:18:07"/>
        <d v="2014-01-16T11:24:33"/>
        <d v="2014-01-18T02:39:40"/>
        <d v="2014-02-24T23:19:10"/>
        <d v="2014-02-25T00:33:00"/>
        <d v="2014-01-15T18:45:45"/>
        <d v="2014-01-15T23:40:45"/>
        <d v="2014-01-14T16:00:04"/>
        <d v="2014-01-18T14:52:34"/>
        <d v="2014-01-19T14:39:27"/>
        <d v="2014-01-14T17:50:46"/>
        <d v="2014-01-15T01:28:08"/>
        <d v="2014-01-14T14:53:04"/>
        <d v="2014-01-19T08:42:16"/>
        <d v="2014-01-18T18:16:21"/>
        <d v="2014-01-17T16:50:22"/>
        <d v="2014-01-18T21:16:17"/>
        <d v="2014-01-19T13:12:54"/>
        <d v="2014-01-18T00:45:02"/>
        <d v="2014-01-19T19:33:53"/>
        <d v="2014-01-15T09:37:53"/>
        <d v="2014-01-18T02:24:52"/>
        <d v="2014-01-18T16:43:05"/>
        <d v="2014-01-17T16:45:19"/>
        <d v="2014-01-16T21:39:31"/>
        <d v="2014-01-18T12:20:27"/>
        <d v="2014-01-18T02:46:56"/>
        <d v="2014-02-25T03:31:38"/>
        <d v="2014-01-18T05:28:20"/>
        <d v="2014-01-19T04:22:47"/>
        <d v="2014-01-18T15:58:07"/>
        <d v="2014-01-17T15:26:25"/>
        <d v="2014-01-17T21:16:59"/>
        <d v="2014-01-18T13:54:37"/>
        <d v="2014-02-25T06:06:22"/>
        <d v="2014-01-18T01:02:19"/>
        <d v="2014-01-18T22:15:28"/>
        <d v="2014-01-20T19:02:00"/>
        <d v="2014-01-18T12:45:48"/>
        <d v="2014-01-19T07:37:25"/>
        <d v="2014-01-18T18:36:04"/>
        <d v="2014-01-19T12:41:29"/>
        <d v="2014-01-20T00:37:34"/>
        <d v="2014-01-17T18:13:13"/>
        <d v="2014-01-17T17:38:55"/>
        <d v="2014-01-18T17:25:58"/>
        <d v="2014-01-17T14:59:27"/>
        <d v="2014-01-17T15:03:10"/>
        <d v="2014-01-19T13:58:18"/>
        <d v="2014-01-20T19:27:51"/>
        <d v="2014-01-18T19:00:05"/>
        <d v="2014-01-20T01:39:44"/>
        <d v="2014-01-18T18:18:02"/>
        <d v="2014-01-17T14:45:50"/>
        <d v="2014-01-19T18:56:23"/>
        <d v="2014-01-19T20:26:15"/>
        <d v="2014-01-20T09:01:44"/>
        <d v="2014-01-17T16:54:56"/>
        <d v="2014-01-19T22:10:17"/>
        <d v="2014-01-17T16:56:37"/>
        <d v="2014-01-20T00:02:29"/>
        <d v="2014-01-18T23:54:32"/>
        <d v="2014-01-19T17:11:31"/>
        <d v="2014-01-19T21:48:16"/>
        <d v="2014-01-17T18:43:56"/>
        <d v="2014-01-20T17:41:20"/>
        <d v="2014-01-18T05:12:21"/>
        <d v="2014-01-17T19:20:40"/>
        <d v="2014-01-18T09:17:14"/>
        <d v="2014-01-17T21:41:43"/>
        <d v="2014-01-17T19:42:10"/>
        <d v="2014-01-18T14:14:43"/>
        <d v="2014-01-17T18:56:13"/>
        <d v="2014-01-19T17:01:25"/>
        <d v="2014-01-18T13:57:47"/>
        <d v="2014-01-20T08:11:32"/>
        <d v="2014-02-25T20:27:37"/>
        <d v="2014-01-18T05:07:35"/>
        <d v="2014-01-19T01:47:12"/>
        <d v="2014-01-19T03:26:29"/>
        <d v="2014-01-20T03:58:31"/>
        <d v="2014-01-18T01:27:23"/>
        <d v="2014-02-26T10:35:42"/>
        <d v="2014-01-17T21:27:53"/>
        <d v="2014-02-26T21:54:41"/>
        <d v="2014-01-17T22:39:08"/>
        <d v="2014-01-19T03:44:14"/>
        <d v="2014-01-19T00:44:37"/>
        <d v="2014-01-20T20:42:31"/>
        <d v="2014-01-18T22:55:30"/>
        <d v="2014-01-17T20:20:06"/>
        <d v="2014-01-17T22:17:11"/>
        <d v="2014-01-18T09:01:19"/>
        <d v="2014-01-20T10:11:39"/>
        <d v="2014-01-19T02:44:19"/>
        <d v="2014-01-17T19:47:34"/>
        <d v="2014-01-19T12:57:36"/>
        <d v="2014-01-20T18:27:28"/>
        <d v="2014-01-03T02:15:13"/>
        <d v="2014-01-03T14:51:27"/>
        <d v="2014-01-02T18:33:06"/>
        <d v="2014-01-10T23:12:13"/>
        <d v="2014-01-03T17:43:22"/>
        <d v="2014-01-04T23:49:11"/>
        <d v="2014-01-24T11:03:21"/>
        <d v="2014-01-25T09:09:02"/>
        <d v="2014-01-29T21:59:30"/>
        <d v="2014-01-24T13:07:16"/>
        <d v="2014-01-25T14:02:00"/>
        <d v="2014-01-29T22:24:19"/>
        <d v="2014-01-29T14:15:16"/>
        <d v="2014-01-26T01:54:39"/>
        <d v="2014-01-25T00:32:46"/>
        <d v="2014-01-25T14:56:00"/>
        <d v="2014-01-19T17:23:56"/>
        <d v="2014-01-22T14:58:56"/>
        <d v="2014-01-19T21:56:35"/>
        <d v="2014-01-19T19:30:15"/>
        <d v="2014-01-23T04:39:22"/>
        <d v="2014-01-23T09:04:10"/>
        <d v="2014-01-23T10:31:06"/>
        <d v="2014-01-20T20:52:50"/>
        <d v="2014-01-22T11:27:26"/>
        <d v="2014-01-25T15:31:28"/>
        <d v="2014-02-18T04:50:40"/>
        <d v="2014-02-12T20:06:07"/>
        <d v="2014-01-25T15:53:22"/>
        <d v="2014-02-17T23:08:46"/>
        <d v="2014-01-25T16:53:46"/>
        <d v="2014-01-24T12:10:31"/>
        <d v="2014-01-29T19:09:47"/>
        <d v="2014-02-18T13:58:44"/>
        <d v="2014-01-29T21:16:14"/>
        <d v="2014-01-18T13:46:55"/>
        <d v="2014-02-17T16:28:36"/>
        <d v="2014-01-26T20:45:02"/>
        <d v="2014-01-14T07:38:33"/>
        <d v="2014-02-04T19:23:32"/>
        <d v="2014-01-23T09:05:14"/>
        <d v="2014-01-18T18:33:41"/>
        <d v="2014-01-23T08:24:10"/>
        <d v="2014-01-30T02:02:14"/>
        <d v="2014-01-23T12:59:02"/>
        <d v="2014-01-17T17:13:13"/>
        <d v="2014-01-26T20:16:37"/>
        <d v="2014-01-22T15:05:53"/>
        <d v="2014-01-19T14:12:36"/>
        <d v="2014-01-20T07:46:10"/>
        <d v="2014-01-24T01:21:57"/>
        <d v="2014-01-24T08:00:49"/>
        <d v="2014-01-29T21:28:41"/>
        <d v="2014-01-27T03:52:47"/>
        <d v="2014-01-29T23:10:13"/>
        <d v="2014-01-29T15:39:17"/>
        <d v="2014-01-28T21:24:37"/>
        <d v="2014-02-02T19:54:53"/>
        <d v="2014-01-25T22:02:21"/>
        <d v="2014-01-05T17:50:36"/>
        <d v="2014-01-06T04:13:59"/>
        <d v="2014-01-04T11:58:10"/>
        <d v="2014-01-05T19:14:54"/>
        <d v="2014-01-04T02:18:21"/>
        <d v="2014-01-04T13:30:25"/>
        <d v="2014-01-04T06:12:38"/>
        <d v="2014-01-05T00:00:57"/>
        <d v="2014-01-03T22:22:00"/>
        <d v="2014-01-03T23:32:33"/>
        <d v="2014-01-04T18:09:56"/>
        <d v="2014-01-13T17:29:19"/>
        <d v="2014-01-14T16:01:36"/>
        <d v="2014-01-06T16:46:47"/>
        <d v="2014-01-14T16:25:10"/>
        <d v="2014-02-03T02:03:13"/>
        <d v="2014-01-14T19:50:22"/>
        <d v="2014-02-05T07:46:32"/>
        <d v="2014-02-04T22:20:19"/>
        <d v="2014-02-01T20:54:44"/>
        <d v="2014-01-19T15:39:41"/>
        <d v="2014-02-05T15:55:54"/>
        <d v="2014-01-12T22:53:16"/>
        <d v="2014-01-20T07:06:01"/>
        <d v="2014-01-29T22:55:01"/>
        <d v="2014-01-22T23:48:15"/>
        <d v="2014-01-06T22:55:11"/>
        <d v="2014-01-08T11:58:08"/>
        <d v="2014-01-09T03:32:16"/>
        <d v="2014-01-07T12:02:28"/>
        <d v="2014-01-14T19:57:17"/>
        <d v="2014-01-07T02:50:51"/>
        <d v="2014-01-07T05:32:51"/>
        <d v="2014-01-07T00:32:37"/>
        <d v="2014-01-14T16:43:01"/>
        <d v="2014-01-14T23:13:27"/>
        <d v="2014-01-15T04:38:30"/>
        <d v="2014-01-07T19:11:25"/>
        <d v="2014-01-07T01:08:21"/>
        <d v="2014-01-11T01:00:51"/>
        <d v="2014-01-08T03:57:50"/>
        <d v="2014-01-09T06:59:23"/>
        <d v="2014-01-10T04:45:27"/>
        <d v="2014-01-07T22:42:30"/>
        <d v="2014-01-07T20:11:44"/>
        <d v="2014-01-08T09:58:31"/>
        <d v="2014-01-10T13:53:55"/>
        <d v="2014-01-23T03:14:55"/>
        <d v="2014-01-08T20:05:34"/>
        <d v="2014-01-14T04:28:16"/>
        <d v="2014-01-09T00:33:29"/>
        <d v="2014-01-08T19:53:48"/>
        <d v="2014-01-16T12:27:30"/>
        <d v="2014-01-09T09:26:24"/>
        <d v="2014-01-14T21:06:32"/>
        <d v="2014-01-31T04:00:51"/>
        <d v="2014-01-12T03:05:33"/>
        <d v="2014-01-09T01:46:34"/>
        <d v="2014-01-29T21:25:28"/>
        <d v="2014-01-29T19:52:15"/>
        <d v="2014-01-18T01:59:28"/>
        <d v="2014-01-09T15:27:21"/>
        <d v="2014-01-09T17:59:02"/>
        <d v="2014-01-15T19:13:44"/>
        <d v="2014-01-09T11:44:17"/>
        <d v="2014-01-13T21:06:47"/>
        <d v="2014-01-09T04:51:05"/>
        <d v="2014-01-12T11:34:31"/>
        <d v="2014-01-09T08:51:55"/>
        <d v="2014-01-09T13:17:52"/>
        <d v="2014-01-10T04:04:25"/>
        <d v="2014-01-17T14:16:00"/>
        <d v="2014-01-12T15:52:06"/>
        <d v="2014-01-14T15:31:06"/>
        <d v="2014-01-14T15:48:23"/>
        <d v="2014-01-13T06:04:32"/>
        <d v="2014-01-10T11:26:41"/>
        <d v="2014-01-11T03:07:09"/>
        <d v="2014-01-12T16:30:32"/>
        <d v="2014-01-29T21:29:44"/>
        <d v="2014-01-12T00:19:16"/>
        <d v="2014-01-10T16:25:48"/>
        <d v="2014-01-29T21:07:25"/>
        <d v="2014-01-11T21:35:53"/>
        <d v="2014-01-14T18:53:11"/>
        <d v="2014-01-14T06:13:40"/>
        <d v="2014-01-14T22:19:56"/>
        <d v="2014-01-14T20:46:13"/>
        <d v="2014-01-15T00:47:55"/>
        <d v="2014-01-14T22:31:47"/>
        <d v="2014-01-15T10:42:02"/>
        <d v="2014-01-15T02:25:08"/>
        <d v="2014-01-15T01:00:35"/>
        <d v="2014-01-16T02:03:23"/>
        <d v="2014-01-17T14:52:24"/>
        <d v="2014-01-16T02:29:52"/>
        <d v="2014-01-17T22:30:07"/>
        <d v="2014-01-15T15:12:57"/>
        <d v="2014-01-17T21:12:45"/>
        <d v="2014-01-15T02:34:46"/>
        <d v="2014-01-15T22:01:17"/>
        <d v="2014-01-15T02:46:51"/>
        <d v="2014-01-16T07:19:26"/>
        <d v="2014-01-15T19:08:17"/>
        <d v="2014-01-18T13:35:10"/>
        <d v="2014-01-30T02:13:11"/>
        <d v="2014-01-17T17:17:27"/>
        <d v="2014-01-17T23:50:19"/>
        <d v="2014-01-17T05:08:39"/>
        <d v="2014-01-17T18:27:18"/>
        <d v="2014-01-17T14:51:19"/>
        <d v="2014-01-17T16:53:22"/>
        <d v="2014-01-18T02:41:51"/>
        <d v="2014-01-18T02:25:24"/>
        <d v="2014-01-18T07:49:53"/>
        <d v="2014-01-18T10:48:22"/>
        <d v="2014-01-18T11:15:03"/>
        <d v="2014-01-18T16:23:10"/>
        <d v="2014-01-29T20:33:09"/>
        <d v="2014-01-18T12:10:46"/>
        <d v="2014-01-18T10:52:48"/>
        <d v="2014-01-18T13:18:23"/>
        <d v="2014-01-18T13:12:29"/>
        <d v="2014-01-18T15:08:22"/>
        <d v="2014-01-18T15:04:07"/>
        <d v="2014-01-18T13:47:33"/>
        <d v="2014-01-23T01:45:28"/>
        <d v="2014-02-19T04:22:06"/>
        <d v="2014-01-21T19:37:52"/>
        <d v="2014-01-30T03:46:31"/>
        <d v="2014-01-19T02:51:02"/>
        <d v="2014-01-23T10:12:27"/>
        <d v="2014-01-18T18:56:51"/>
        <d v="2014-01-21T01:03:39"/>
        <d v="2014-01-21T04:08:22"/>
        <d v="2014-01-21T03:09:42"/>
        <d v="2014-01-21T01:19:15"/>
        <d v="2014-01-21T04:23:45"/>
        <d v="2014-01-21T02:23:53"/>
        <d v="2014-01-21T01:15:15"/>
        <d v="2014-01-21T02:09:03"/>
        <d v="2014-01-22T18:20:18"/>
        <d v="2014-01-21T04:06:29"/>
        <d v="2014-02-13T12:41:01"/>
        <d v="2014-02-06T01:01:41"/>
        <d v="2014-02-10T21:12:12"/>
        <d v="2014-02-19T04:02:37"/>
        <d v="2014-02-19T19:05:32"/>
        <d v="2014-01-22T14:27:54"/>
        <d v="2014-01-25T01:46:37"/>
        <d v="2014-01-26T17:51:45"/>
        <d v="2014-01-24T07:24:41"/>
        <d v="2014-01-22T14:18:16"/>
        <d v="2014-01-27T17:12:12"/>
        <d v="2014-01-22T14:24:04"/>
        <d v="2014-02-11T17:43:37"/>
        <d v="2014-01-31T21:12:02"/>
        <d v="2014-02-19T19:57:26"/>
        <d v="2014-01-29T15:59:58"/>
        <d v="2014-01-22T18:49:04"/>
        <d v="2014-01-28T13:02:41"/>
        <d v="2014-01-22T22:12:51"/>
        <d v="2014-01-22T19:15:32"/>
        <d v="2014-01-22T20:47:49"/>
        <d v="2014-01-23T02:41:54"/>
        <d v="2014-01-22T23:46:40"/>
        <d v="2014-01-25T23:03:12"/>
        <d v="2014-01-25T05:42:29"/>
        <d v="2014-01-26T10:33:07"/>
        <d v="2014-01-25T06:47:48"/>
        <d v="2014-01-29T20:52:04"/>
        <d v="2014-01-25T23:56:17"/>
        <d v="2014-01-25T10:51:19"/>
        <d v="2014-01-25T19:48:57"/>
        <d v="2014-01-25T10:01:05"/>
        <d v="2014-01-25T09:42:04"/>
        <d v="2014-01-25T10:41:34"/>
        <d v="2014-01-25T17:06:44"/>
        <d v="2014-01-25T11:45:45"/>
        <d v="2014-01-25T12:31:37"/>
        <d v="2014-01-27T20:00:42"/>
        <d v="2014-01-27T23:30:41"/>
        <d v="2014-01-29T14:34:28"/>
        <d v="2014-01-30T02:44:56"/>
        <d v="2014-02-18T09:00:08"/>
        <d v="2014-01-29T20:41:16"/>
        <d v="2014-02-20T14:00:12"/>
        <d v="2014-01-29T19:39:36"/>
        <d v="2014-01-29T17:47:32"/>
        <d v="2014-01-29T16:33:18"/>
        <d v="2014-01-29T16:50:57"/>
        <d v="2014-01-29T17:41:58"/>
        <d v="2014-01-29T17:49:56"/>
        <d v="2014-01-29T18:03:25"/>
        <d v="2014-01-29T20:37:08"/>
        <d v="2014-01-29T17:51:22"/>
        <d v="2014-01-30T00:13:11"/>
        <d v="2014-01-29T17:32:35"/>
        <d v="2014-02-03T22:55:08"/>
        <d v="2014-01-29T19:54:27"/>
        <d v="2014-01-29T17:56:42"/>
        <d v="2014-01-29T17:02:56"/>
        <d v="2014-01-07T18:05:48"/>
        <d v="2014-01-08T09:28:07"/>
        <d v="2014-01-07T18:05:47"/>
        <d v="2014-01-08T19:33:13"/>
        <d v="2014-01-08T19:46:31"/>
        <d v="2014-01-09T00:39:12"/>
        <d v="2014-01-08T16:48:58"/>
        <d v="2014-01-08T12:21:56"/>
        <d v="2014-01-09T02:06:34"/>
        <d v="2014-01-11T16:21:29"/>
        <d v="2014-01-11T16:53:13"/>
        <d v="2014-01-11T21:46:40"/>
        <d v="2014-01-23T18:42:16"/>
        <d v="2014-01-23T22:05:54"/>
        <d v="2014-01-30T09:11:12"/>
        <d v="2014-01-03T17:28:28"/>
        <d v="2014-01-24T16:15:33"/>
        <d v="2014-01-15T09:06:16"/>
        <d v="2014-01-03T18:18:01"/>
        <d v="2014-01-31T04:00:50"/>
        <d v="2014-02-02T21:51:54"/>
        <d v="2014-01-30T17:29:57"/>
        <d v="2014-01-24T19:03:11"/>
        <d v="2014-01-08T02:50:17"/>
        <d v="2014-01-30T18:01:52"/>
        <d v="2014-01-04T17:37:36"/>
        <d v="2014-01-24T18:11:52"/>
        <d v="2014-02-03T11:33:17"/>
        <d v="2014-01-07T05:46:39"/>
        <d v="2014-01-23T10:16:22"/>
        <d v="2014-01-31T19:36:54"/>
        <d v="2014-01-29T15:52:43"/>
        <d v="2014-01-30T00:38:24"/>
        <d v="2014-01-30T06:01:45"/>
        <d v="2014-02-02T05:29:51"/>
        <d v="2014-01-19T17:38:45"/>
        <d v="2014-02-01T00:19:31"/>
        <d v="2014-02-01T23:39:46"/>
        <d v="2014-01-20T22:50:39"/>
        <d v="2014-01-07T21:27:38"/>
        <d v="2014-02-05T20:21:24"/>
        <d v="2014-02-06T23:14:41"/>
        <d v="2014-02-07T15:57:35"/>
        <d v="2014-01-14T16:32:14"/>
        <d v="2014-01-24T04:41:06"/>
        <d v="2014-01-29T20:56:16"/>
        <d v="2014-02-02T04:15:19"/>
        <d v="2014-02-03T05:39:48"/>
        <d v="2014-01-12T23:29:53"/>
        <d v="2014-01-10T00:45:49"/>
        <d v="2014-02-08T03:09:19"/>
        <d v="2014-02-08T18:26:41"/>
        <d v="2014-02-06T15:57:37"/>
        <d v="2014-02-07T23:16:16"/>
        <d v="2014-01-15T01:50:03"/>
        <d v="2014-02-08T20:49:11"/>
        <d v="2014-01-19T12:35:19"/>
        <d v="2014-01-17T14:57:01"/>
        <d v="2014-01-18T00:33:39"/>
        <d v="2014-01-14T19:29:14"/>
        <d v="2014-02-08T17:55:06"/>
        <d v="2014-01-10T16:45:19"/>
        <d v="2014-02-06T19:57:20"/>
        <d v="2014-01-28T17:12:13"/>
        <d v="2014-01-12T09:08:28"/>
        <d v="2014-01-12T11:39:28"/>
        <d v="2014-01-09T19:32:48"/>
        <d v="2014-01-13T13:43:00"/>
        <d v="2014-01-14T17:34:42"/>
        <d v="2014-01-23T16:46:06"/>
        <d v="2014-01-09T19:43:09"/>
        <d v="2014-01-30T01:11:04"/>
        <d v="2014-01-18T06:49:01"/>
        <d v="2014-01-11T21:10:54"/>
        <d v="2014-01-29T18:05:00"/>
        <d v="2014-01-20T02:58:38"/>
        <d v="2014-02-10T22:28:31"/>
        <d v="2014-01-18T17:48:41"/>
        <d v="2014-01-12T21:17:19"/>
        <d v="2014-01-18T09:30:09"/>
        <d v="2014-02-10T23:18:53"/>
        <d v="2014-01-19T19:54:30"/>
        <d v="2014-01-20T20:56:35"/>
        <d v="2014-02-10T21:45:20"/>
        <d v="2014-02-11T10:27:22"/>
        <d v="2014-01-19T01:08:23"/>
        <d v="2014-02-03T12:55:33"/>
        <d v="2014-02-09T14:09:35"/>
        <d v="2014-02-11T08:10:43"/>
        <d v="2014-02-05T15:25:53"/>
        <d v="2014-02-09T20:23:55"/>
        <d v="2014-02-04T03:53:16"/>
        <d v="2014-01-19T02:23:46"/>
        <d v="2014-02-07T04:36:30"/>
        <d v="2014-01-20T18:39:30"/>
        <d v="2014-01-11T05:29:22"/>
        <d v="2014-02-10T19:05:17"/>
        <d v="2014-02-12T15:01:04"/>
        <d v="2014-02-10T18:59:07"/>
        <d v="2014-02-13T01:49:48"/>
        <d v="2014-01-22T16:41:30"/>
        <d v="2014-01-17T22:53:38"/>
        <d v="2014-02-14T13:28:31"/>
        <d v="2014-01-18T16:41:06"/>
        <d v="2014-01-16T05:06:53"/>
        <d v="2014-02-14T21:26:12"/>
        <d v="2014-01-19T01:50:34"/>
        <d v="2014-01-19T04:16:59"/>
        <d v="2014-01-20T07:04:00"/>
        <d v="2014-01-17T16:47:39"/>
        <d v="2014-01-16T01:21:13"/>
        <d v="2014-01-16T07:44:04"/>
        <d v="2014-01-19T23:44:20"/>
        <d v="2014-01-19T01:37:18"/>
        <d v="2014-01-18T02:54:36"/>
        <d v="2014-01-17T01:33:55"/>
        <d v="2014-02-15T15:01:25"/>
        <d v="2014-01-17T21:31:33"/>
        <d v="2014-01-17T14:41:05"/>
        <d v="2014-01-17T15:06:26"/>
        <d v="2014-02-16T19:12:13"/>
        <d v="2014-01-19T23:41:54"/>
        <d v="2014-01-20T22:25:04"/>
        <d v="2014-01-19T18:01:53"/>
        <d v="2014-01-19T21:05:09"/>
        <d v="2014-01-14T17:32:34"/>
        <d v="2014-01-28T13:38:10"/>
        <d v="2014-01-20T18:38:28"/>
        <d v="2014-01-20T02:20:15"/>
        <d v="2014-02-11T18:32:56"/>
        <d v="2014-01-28T13:47:01"/>
        <d v="2014-01-19T17:08:41"/>
        <d v="2014-02-01T04:22:39"/>
        <d v="2014-01-29T16:16:39"/>
        <d v="2014-02-08T20:00:44"/>
        <d v="2014-01-27T08:07:56"/>
        <d v="2014-01-26T10:35:55"/>
        <d v="2014-01-25T22:18:04"/>
        <d v="2014-01-18T18:22:26"/>
        <d v="2014-02-18T00:54:16"/>
        <d v="2014-01-19T04:56:06"/>
        <d v="2014-01-17T22:50:20"/>
        <d v="2014-02-14T13:16:01"/>
        <d v="2014-02-13T01:30:37"/>
        <d v="2014-01-15T17:13:40"/>
        <d v="2014-01-19T11:46:06"/>
        <d v="2014-01-24T16:40:51"/>
        <d v="2014-02-04T16:43:42"/>
        <d v="2014-01-18T13:36:03"/>
        <d v="2014-02-17T07:54:13"/>
        <d v="2014-01-18T22:39:09"/>
        <d v="2014-01-17T02:40:31"/>
        <d v="2014-01-17T16:51:28"/>
        <d v="2014-01-29T14:03:19"/>
        <d v="2014-02-01T09:21:06"/>
        <d v="2014-01-18T02:25:45"/>
        <d v="2014-01-19T12:41:33"/>
        <d v="2014-02-18T01:16:27"/>
        <d v="2014-01-31T08:40:03"/>
        <d v="2014-01-19T18:10:23"/>
        <d v="2014-02-18T09:28:48"/>
        <d v="2014-01-19T21:03:08"/>
        <d v="2014-02-14T00:26:20"/>
        <d v="2014-01-22T08:18:01"/>
        <d v="2014-01-25T15:11:54"/>
        <d v="2014-02-18T02:25:44"/>
        <d v="2014-01-21T09:12:57"/>
        <d v="2014-01-22T22:40:04"/>
        <d v="2014-01-22T16:07:25"/>
        <d v="2014-01-21T05:45:43"/>
        <d v="2014-02-20T02:33:07"/>
        <d v="2014-01-24T22:01:29"/>
        <d v="2014-01-19T04:15:50"/>
        <d v="2014-01-21T18:34:23"/>
        <d v="2014-01-21T09:56:17"/>
        <d v="2014-01-21T05:51:56"/>
        <d v="2014-01-29T19:22:15"/>
        <d v="2014-02-24T06:32:38"/>
        <d v="2014-01-23T03:10:30"/>
        <d v="2014-01-22T17:50:54"/>
        <d v="2014-01-18T01:18:23"/>
        <d v="2014-01-21T17:49:13"/>
        <d v="2014-02-20T15:06:56"/>
        <d v="2014-02-19T01:23:05"/>
        <d v="2014-01-20T21:09:14"/>
        <d v="2014-02-03T20:47:21"/>
        <d v="2014-02-19T02:05:54"/>
        <d v="2014-01-22T02:32:54"/>
        <d v="2014-02-04T19:12:17"/>
        <d v="2014-01-22T14:03:06"/>
        <d v="2014-01-22T20:15:23"/>
        <d v="2014-02-20T20:12:18"/>
        <d v="2014-02-21T02:50:42"/>
        <d v="2014-01-22T05:08:16"/>
        <d v="2014-02-17T21:17:12"/>
        <d v="2014-01-26T22:24:35"/>
        <d v="2014-01-22T10:46:40"/>
        <d v="2014-01-24T12:57:27"/>
        <d v="2014-02-21T17:52:30"/>
        <d v="2014-01-30T01:16:18"/>
        <d v="2014-01-25T14:23:53"/>
        <d v="2014-01-22T17:03:12"/>
        <d v="2014-02-17T17:32:53"/>
        <d v="2014-01-21T20:03:17"/>
        <d v="2014-01-23T12:09:23"/>
        <d v="2014-01-23T18:25:31"/>
        <d v="2014-01-22T19:25:45"/>
        <d v="2014-01-21T18:01:02"/>
        <d v="2014-01-26T20:33:20"/>
        <d v="2014-01-24T16:19:44"/>
        <d v="2014-01-23T18:11:38"/>
        <d v="2014-01-22T20:20:59"/>
        <d v="2014-01-22T11:40:47"/>
        <d v="2014-01-22T14:44:31"/>
        <d v="2014-01-26T18:36:06"/>
        <d v="2014-02-18T01:51:07"/>
        <d v="2014-02-24T22:02:38"/>
        <d v="2014-01-30T20:56:19"/>
        <d v="2014-02-24T22:45:59"/>
        <d v="2014-02-24T03:39:54"/>
        <d v="2014-02-25T03:43:08"/>
        <d v="2014-02-19T02:30:33"/>
        <d v="2014-02-21T11:31:58"/>
        <d v="2014-01-27T14:46:28"/>
        <d v="2014-02-10T01:22:35"/>
        <d v="2014-02-21T17:59:35"/>
        <d v="2014-01-24T08:58:04"/>
        <d v="2014-02-11T02:11:33"/>
        <d v="2014-01-27T00:39:05"/>
        <d v="2014-01-30T09:59:37"/>
        <d v="2014-02-12T04:56:36"/>
        <d v="2014-01-30T03:47:15"/>
        <d v="2014-02-25T01:47:42"/>
        <d v="2014-02-12T16:18:35"/>
        <d v="2014-01-23T19:01:10"/>
        <d v="2014-01-30T02:57:45"/>
        <d v="2014-02-22T14:22:27"/>
        <d v="2014-02-21T19:07:04"/>
        <d v="2014-02-22T17:38:37"/>
        <d v="2014-02-25T09:35:47"/>
        <d v="2014-01-23T22:26:30"/>
        <d v="2014-02-24T02:08:49"/>
        <d v="2014-02-17T13:44:15"/>
        <d v="2014-02-25T10:02:41"/>
        <d v="2014-02-25T10:20:38"/>
        <d v="2014-02-24T23:59:55"/>
        <d v="2014-01-30T04:41:13"/>
        <d v="2014-02-25T23:17:37"/>
        <d v="2014-02-25T19:07:59"/>
        <d v="2014-02-25T02:27:13"/>
        <d v="2014-02-28T21:07:32"/>
        <d v="2014-01-30T19:57:31"/>
        <d v="2014-01-24T22:35:46"/>
        <d v="2014-02-27T15:08:49"/>
        <d v="2014-02-04T02:31:38"/>
        <d v="2014-01-26T00:03:30"/>
        <d v="2014-01-29T22:39:02"/>
        <d v="2014-02-26T22:44:23"/>
        <d v="2014-01-25T02:58:01"/>
        <d v="2014-01-30T06:25:12"/>
        <d v="2014-01-26T00:19:07"/>
        <d v="2014-02-23T19:59:57"/>
        <d v="2014-02-04T00:51:52"/>
        <d v="2014-02-22T01:31:26"/>
        <d v="2014-02-28T16:44:33"/>
        <d v="2014-02-23T21:33:47"/>
        <d v="2014-02-23T22:37:53"/>
        <d v="2014-02-02T12:35:41"/>
        <d v="2014-02-18T20:31:59"/>
        <d v="2014-03-01T10:04:05"/>
        <d v="2014-02-28T22:24:02"/>
        <d v="2014-02-25T21:28:55"/>
        <d v="2014-02-27T17:03:52"/>
        <d v="2014-02-20T18:55:56"/>
        <d v="2014-03-02T13:35:27"/>
        <d v="2014-03-02T15:42:42"/>
        <d v="2014-03-02T22:26:34"/>
        <d v="2014-02-10T19:15:06"/>
        <d v="2014-02-26T17:30:45"/>
        <d v="2014-02-26T14:24:57"/>
        <d v="2014-02-28T19:59:31"/>
        <d v="2014-02-25T05:10:24"/>
        <d v="2014-02-23T01:16:28"/>
        <d v="2014-02-12T21:01:05"/>
        <d v="2014-02-25T09:29:23"/>
        <d v="2014-01-28T21:06:10"/>
        <d v="2014-01-29T20:32:31"/>
        <d v="2014-03-02T14:30:52"/>
        <d v="2014-02-25T14:47:40"/>
        <d v="2014-02-25T04:10:08"/>
        <d v="2014-02-25T13:40:47"/>
        <d v="2014-02-25T14:22:47"/>
        <d v="2014-02-24T23:32:22"/>
        <d v="2014-02-11T23:13:08"/>
        <d v="2014-02-25T02:30:05"/>
        <d v="2014-02-01T19:32:38"/>
        <d v="2014-02-24T23:24:20"/>
        <d v="2014-02-25T15:17:04"/>
        <d v="2014-02-25T03:51:30"/>
        <d v="2014-02-25T02:29:17"/>
        <d v="2014-02-26T04:17:06"/>
        <d v="2014-02-26T15:51:40"/>
        <d v="2014-02-11T21:17:33"/>
        <d v="2014-03-02T21:06:20"/>
        <d v="2014-01-29T07:17:18"/>
        <d v="2014-01-28T21:30:40"/>
        <d v="2014-02-25T19:38:12"/>
        <d v="2014-02-25T02:29:45"/>
        <d v="2014-02-17T18:22:37"/>
        <d v="2014-01-29T23:04:57"/>
        <d v="2014-02-09T20:46:02"/>
        <d v="2014-01-29T05:22:48"/>
        <d v="2014-01-31T17:18:19"/>
        <d v="2014-02-13T02:59:57"/>
        <d v="2014-01-30T02:23:32"/>
        <d v="2014-02-18T15:10:19"/>
        <d v="2014-02-18T20:18:31"/>
        <d v="2014-03-03T03:18:01"/>
        <d v="2014-02-25T15:15:15"/>
        <d v="2014-03-03T21:10:53"/>
        <d v="2014-01-06T15:23:12"/>
        <d v="2014-01-19T15:06:04"/>
        <d v="2014-01-24T02:16:05"/>
        <d v="2014-01-03T20:51:24"/>
        <d v="2014-01-19T22:01:46"/>
        <d v="2014-01-03T06:58:46"/>
        <d v="2014-01-19T10:44:08"/>
        <d v="2014-01-29T18:46:17"/>
        <d v="2014-01-29T16:05:19"/>
        <d v="2014-01-17T18:19:47"/>
        <d v="2014-01-23T16:52:15"/>
        <d v="2014-01-08T02:17:38"/>
        <d v="2014-01-30T00:38:09"/>
        <d v="2014-01-14T20:12:57"/>
        <d v="2014-01-03T23:17:08"/>
        <d v="2014-01-19T17:53:21"/>
        <d v="2014-01-20T16:27:10"/>
        <d v="2014-01-23T15:07:27"/>
        <d v="2014-01-18T19:09:47"/>
        <d v="2014-01-18T22:30:12"/>
        <d v="2014-01-25T21:35:53"/>
        <d v="2014-01-29T16:43:06"/>
        <d v="2014-01-18T21:09:29"/>
        <d v="2014-01-22T13:42:40"/>
        <d v="2014-01-11T08:09:29"/>
        <d v="2014-01-04T13:06:15"/>
        <d v="2014-01-21T15:33:01"/>
        <d v="2014-01-22T15:21:21"/>
        <d v="2014-01-03T21:18:18"/>
        <d v="2014-01-03T20:51:25"/>
        <d v="2014-01-06T16:53:06"/>
        <d v="2014-01-10T20:17:35"/>
        <d v="2014-01-17T20:21:21"/>
        <d v="2014-01-22T14:40:48"/>
        <d v="2014-01-17T18:44:45"/>
        <d v="2014-01-17T14:25:06"/>
        <d v="2014-01-17T17:39:31"/>
        <d v="2014-01-18T00:16:25"/>
        <d v="2014-01-14T16:42:23"/>
        <d v="2014-01-22T20:22:30"/>
        <d v="2014-01-12T21:05:26"/>
        <d v="2014-01-13T15:39:52"/>
        <d v="2014-02-04T02:04:34"/>
        <d v="2014-01-14T15:27:02"/>
        <d v="2014-02-05T05:05:07"/>
        <d v="2014-01-15T17:28:31"/>
        <d v="2014-01-15T19:35:14"/>
        <d v="2014-01-17T17:38:29"/>
        <d v="2014-01-22T16:07:08"/>
        <d v="2014-01-18T16:03:25"/>
        <d v="2014-01-22T23:26:38"/>
        <d v="2014-01-23T23:14:15"/>
        <d v="2014-01-24T04:42:51"/>
        <d v="2014-01-23T10:47:40"/>
        <d v="2014-01-28T22:21:28"/>
        <d v="2014-01-23T09:40:00"/>
        <d v="2014-01-28T02:59:01"/>
        <d v="2014-02-25T04:44:41"/>
        <d v="2014-03-12T15:29:49"/>
        <d v="2014-02-24T23:54:37"/>
        <d v="2014-02-24T23:01:06"/>
        <d v="2014-02-26T16:39:08"/>
        <d v="2014-03-04T20:13:28"/>
        <d v="2014-03-04T17:58:22"/>
        <d v="2014-02-26T04:09:35"/>
        <d v="2014-02-24T23:21:00"/>
        <d v="2014-02-25T14:00:48"/>
        <d v="2014-03-02T13:54:49"/>
        <d v="2014-02-25T02:58:35"/>
        <d v="2014-03-01T01:37:27"/>
        <d v="2014-03-12T17:05:23"/>
        <d v="2014-03-13T05:29:59"/>
        <d v="2014-02-24T23:56:01"/>
        <d v="2014-03-12T23:35:55"/>
        <d v="2014-02-24T23:23:40"/>
        <d v="2014-03-12T18:30:04"/>
        <d v="2014-03-08T05:13:35"/>
        <d v="2014-03-18T16:52:22"/>
        <d v="2014-01-09T04:53:09"/>
        <d v="2014-01-09T15:43:37"/>
        <d v="2014-01-18T09:41:18"/>
        <d v="2014-01-18T08:36:39"/>
        <d v="2014-01-12T21:39:40"/>
        <d v="2014-01-14T01:33:33"/>
        <d v="2014-01-18T17:49:18"/>
        <d v="2014-01-16T09:44:23"/>
        <d v="2014-01-15T20:48:25"/>
        <d v="2014-01-15T22:00:49"/>
        <d v="2014-01-18T14:42:40"/>
        <d v="2014-01-16T13:17:16"/>
        <d v="2014-01-17T03:06:34"/>
        <d v="2014-01-17T15:01:21"/>
        <d v="2014-01-17T04:21:42"/>
        <d v="2014-01-17T17:04:53"/>
        <d v="2014-01-17T15:49:17"/>
        <d v="2014-01-22T00:28:36"/>
        <d v="2014-01-17T18:12:15"/>
        <d v="2014-01-29T03:59:55"/>
        <d v="2014-01-17T17:51:05"/>
        <d v="2014-01-17T18:26:53"/>
        <d v="2014-01-17T18:25:28"/>
        <d v="2014-01-17T20:02:05"/>
        <d v="2014-01-21T21:37:31"/>
        <d v="2014-01-21T04:10:30"/>
        <d v="2014-01-22T10:13:09"/>
        <d v="2014-01-22T15:44:43"/>
        <d v="2014-01-22T14:47:37"/>
        <d v="2014-01-22T17:48:17"/>
        <d v="2014-01-22T20:35:12"/>
        <d v="2014-01-22T19:43:05"/>
        <d v="2014-01-23T01:18:05"/>
        <d v="2014-01-23T00:21:04"/>
        <d v="2014-01-23T01:37:26"/>
        <d v="2014-01-23T18:38:48"/>
        <d v="2014-01-23T20:53:08"/>
        <d v="2014-01-23T22:04:17"/>
        <d v="2014-01-28T05:50:46"/>
        <d v="2014-01-29T15:38:27"/>
        <d v="2014-01-29T04:02:42"/>
        <d v="2014-02-03T08:48:38"/>
        <d v="2014-01-29T05:27:13"/>
        <d v="2014-02-03T10:55:13"/>
        <d v="2014-01-29T13:38:55"/>
        <d v="2014-01-06T09:23:41"/>
        <d v="2014-01-08T10:33:30"/>
        <d v="2014-01-06T16:03:03"/>
        <d v="2014-01-11T23:02:16"/>
        <d v="2014-01-06T08:53:09"/>
        <d v="2014-01-08T18:17:41"/>
        <d v="2014-01-09T06:09:43"/>
        <d v="2014-01-11T04:28:20"/>
        <d v="2014-01-17T18:05:55"/>
        <d v="2014-01-07T08:49:09"/>
        <d v="2014-01-18T15:16:19"/>
        <d v="2014-02-25T11:17:36"/>
        <d v="2014-01-18T13:48:34"/>
        <d v="2014-01-18T10:41:10"/>
        <d v="2014-01-18T17:10:07"/>
        <d v="2014-01-17T14:51:59"/>
        <d v="2014-01-08T08:21:24"/>
        <d v="2014-02-26T07:33:08"/>
        <d v="2014-01-09T09:25:02"/>
        <d v="2014-01-07T18:06:16"/>
        <d v="2014-01-17T21:13:28"/>
        <d v="2014-01-18T13:55:34"/>
        <d v="2014-01-15T16:13:16"/>
        <d v="2014-01-17T15:10:27"/>
        <d v="2014-01-18T14:07:30"/>
        <d v="2014-01-14T17:17:41"/>
        <d v="2014-01-18T18:54:46"/>
        <d v="2014-01-18T02:52:51"/>
        <d v="2014-01-18T01:01:15"/>
        <d v="2014-01-12T14:35:01"/>
        <d v="2014-01-12T15:43:53"/>
        <d v="2014-01-18T16:48:54"/>
        <d v="2014-01-18T19:16:52"/>
        <d v="2014-01-14T14:46:51"/>
        <d v="2014-01-17T22:33:58"/>
        <d v="2014-02-28T23:52:17"/>
        <d v="2014-01-15T17:31:55"/>
        <d v="2014-01-14T15:50:49"/>
        <d v="2014-01-07T22:40:44"/>
        <d v="2014-01-07T19:57:07"/>
        <d v="2014-01-07T20:38:42"/>
        <d v="2014-01-07T20:10:15"/>
        <d v="2014-01-07T22:19:06"/>
        <d v="2014-01-07T22:48:23"/>
        <d v="2014-01-07T19:10:15"/>
        <d v="2014-01-07T19:39:46"/>
        <d v="2014-01-07T19:41:46"/>
        <d v="2014-01-07T22:34:15"/>
        <d v="2014-01-07T22:59:20"/>
        <d v="2014-01-09T17:53:34"/>
        <d v="2014-01-09T18:27:38"/>
        <d v="2014-01-25T10:03:46"/>
        <d v="2014-01-25T10:00:43"/>
        <d v="2014-01-25T12:32:11"/>
        <d v="2014-01-25T14:13:44"/>
        <d v="2014-01-25T16:19:00"/>
        <d v="2014-01-25T16:41:04"/>
        <d v="2014-01-25T17:13:53"/>
        <d v="2014-01-25T16:36:11"/>
        <d v="2014-02-05T00:43:46"/>
        <d v="2014-01-27T16:25:00"/>
        <d v="2014-01-07T16:41:34"/>
        <d v="2014-01-08T00:29:31"/>
        <d v="2014-01-06T19:50:48"/>
        <d v="2014-01-07T06:18:32"/>
        <d v="2014-01-09T00:10:25"/>
        <d v="2014-01-07T07:19:40"/>
        <d v="2014-01-09T10:17:33"/>
        <d v="2014-01-06T18:38:46"/>
        <d v="2014-01-07T21:45:43"/>
        <d v="2014-01-09T18:09:23"/>
        <d v="2014-01-07T19:14:25"/>
        <d v="2014-01-17T16:35:21"/>
        <d v="2014-02-27T20:10:18"/>
        <d v="2014-01-08T02:38:27"/>
        <d v="2014-01-08T04:04:05"/>
        <d v="2014-01-10T04:12:39"/>
        <d v="2014-01-07T19:46:01"/>
        <d v="2014-01-14T06:47:57"/>
        <d v="2014-01-17T16:12:47"/>
        <d v="2014-01-22T01:03:27"/>
        <d v="2014-01-08T23:38:18"/>
        <d v="2014-01-09T00:23:47"/>
        <d v="2014-01-09T19:32:44"/>
        <d v="2014-01-18T13:29:10"/>
        <d v="2014-01-09T19:42:07"/>
        <d v="2014-01-10T19:47:28"/>
        <d v="2014-01-11T08:20:03"/>
        <d v="2014-01-10T22:11:09"/>
        <d v="2014-01-12T18:50:38"/>
        <d v="2014-01-11T00:00:50"/>
        <d v="2014-01-10T20:18:48"/>
        <d v="2014-01-10T22:44:31"/>
        <d v="2014-01-09T22:16:29"/>
        <d v="2014-01-11T19:13:00"/>
        <d v="2014-01-10T16:03:55"/>
        <d v="2014-01-09T22:49:37"/>
        <d v="2014-01-10T14:53:59"/>
        <d v="2014-01-10T06:22:19"/>
        <d v="2014-01-10T00:38:27"/>
        <d v="2014-01-19T14:06:07"/>
        <d v="2014-01-15T18:49:07"/>
        <d v="2014-01-14T02:37:11"/>
        <d v="2014-01-14T22:09:50"/>
        <d v="2014-01-13T20:26:49"/>
        <d v="2014-01-13T21:59:06"/>
        <d v="2014-01-14T20:31:23"/>
        <d v="2014-01-13T17:38:50"/>
        <d v="2014-01-19T17:33:10"/>
        <d v="2014-01-18T02:04:58"/>
        <d v="2014-01-14T15:09:09"/>
        <d v="2014-01-23T18:24:20"/>
        <d v="2014-01-17T17:42:33"/>
        <d v="2014-01-18T12:28:11"/>
        <d v="2014-01-22T15:06:41"/>
        <d v="2014-01-14T23:28:08"/>
        <d v="2014-01-14T18:40:25"/>
        <d v="2014-01-14T19:31:23"/>
        <d v="2014-01-15T03:53:03"/>
        <d v="2014-01-18T21:00:28"/>
        <d v="2014-01-22T22:08:30"/>
        <d v="2014-01-25T19:44:27"/>
        <d v="2014-01-14T17:21:06"/>
        <d v="2014-01-18T15:14:52"/>
        <d v="2014-01-14T20:20:13"/>
        <d v="2014-01-14T20:36:32"/>
        <d v="2014-01-14T20:54:41"/>
        <d v="2014-01-14T20:32:21"/>
        <d v="2014-01-15T16:10:52"/>
        <d v="2014-01-15T12:36:12"/>
        <d v="2014-01-17T15:40:34"/>
        <d v="2014-01-17T13:56:02"/>
        <d v="2014-02-10T17:14:56"/>
        <d v="2014-01-18T18:46:13"/>
        <d v="2014-01-29T14:18:28"/>
        <d v="2014-01-29T09:51:56"/>
        <d v="2014-02-22T01:47:55"/>
        <d v="2014-01-29T20:37:50"/>
        <d v="2014-01-19T22:15:26"/>
        <d v="2014-01-22T18:06:17"/>
        <d v="2014-01-17T16:44:18"/>
        <d v="2014-01-16T22:07:49"/>
        <d v="2014-01-17T01:05:24"/>
        <d v="2014-01-17T03:33:58"/>
        <d v="2014-01-17T03:41:53"/>
        <d v="2014-01-17T07:50:27"/>
        <d v="2014-01-17T14:21:21"/>
        <d v="2014-01-29T09:40:04"/>
        <d v="2014-01-18T02:07:23"/>
        <d v="2014-01-29T02:11:15"/>
        <d v="2014-01-29T02:50:57"/>
        <d v="2014-01-17T12:43:36"/>
        <d v="2014-01-17T17:49:19"/>
        <d v="2014-01-17T04:56:08"/>
        <d v="2014-02-21T12:40:52"/>
        <d v="2014-01-17T06:37:19"/>
        <d v="2014-01-18T22:32:43"/>
        <d v="2014-01-21T10:29:09"/>
        <d v="2014-01-17T20:50:53"/>
        <d v="2014-01-17T19:59:39"/>
        <d v="2014-01-25T08:50:22"/>
        <d v="2014-01-18T14:17:48"/>
        <d v="2014-01-17T20:41:06"/>
        <d v="2014-01-23T16:06:51"/>
        <d v="2014-01-17T21:44:33"/>
        <d v="2014-01-17T21:57:25"/>
        <d v="2014-01-17T23:01:36"/>
        <d v="2014-01-17T22:35:24"/>
        <d v="2014-01-17T23:00:38"/>
        <d v="2014-01-18T00:10:27"/>
        <d v="2014-01-18T00:09:36"/>
        <d v="2014-01-18T00:29:18"/>
        <d v="2014-01-18T00:16:35"/>
        <d v="2014-02-03T17:15:05"/>
        <d v="2014-01-18T10:22:26"/>
        <d v="2014-01-29T04:54:04"/>
        <d v="2014-02-14T14:06:28"/>
        <d v="2014-01-29T13:11:49"/>
        <d v="2014-01-18T15:13:04"/>
        <d v="2014-01-18T19:21:35"/>
        <d v="2014-01-18T15:18:17"/>
        <d v="2014-01-18T13:13:08"/>
        <d v="2014-01-18T14:33:25"/>
        <d v="2014-01-18T10:09:00"/>
        <d v="2014-01-18T20:29:05"/>
        <d v="2014-01-26T20:09:36"/>
        <d v="2014-01-25T13:40:47"/>
        <d v="2014-01-20T17:49:55"/>
        <d v="2014-01-20T19:24:16"/>
        <d v="2014-01-20T19:03:49"/>
        <d v="2014-01-20T18:14:30"/>
        <d v="2014-01-21T15:33:27"/>
        <d v="2014-02-21T02:19:20"/>
        <d v="2014-02-19T16:39:05"/>
        <d v="2014-01-20T21:37:25"/>
        <d v="2014-01-22T18:23:58"/>
        <d v="2014-01-20T23:21:07"/>
        <d v="2014-02-02T07:37:40"/>
        <d v="2014-01-21T02:34:37"/>
        <d v="2014-01-20T21:59:34"/>
        <d v="2014-01-20T22:26:55"/>
        <d v="2014-02-21T17:06:21"/>
        <d v="2014-02-03T22:11:49"/>
        <d v="2014-01-23T16:55:55"/>
        <d v="2014-01-24T00:30:11"/>
        <d v="2014-01-21T18:11:56"/>
        <d v="2014-01-23T02:35:17"/>
        <d v="2014-01-23T05:37:56"/>
        <d v="2014-02-17T18:35:50"/>
        <d v="2014-02-17T17:24:20"/>
        <d v="2014-02-10T16:43:15"/>
        <d v="2014-01-22T15:54:56"/>
        <d v="2014-01-22T13:31:54"/>
        <d v="2014-01-22T14:15:42"/>
        <d v="2014-01-22T18:09:23"/>
        <d v="2014-01-22T20:49:09"/>
        <d v="2014-01-25T04:43:00"/>
        <d v="2014-01-22T17:19:29"/>
        <d v="2014-01-22T17:14:17"/>
        <d v="2014-01-22T14:36:19"/>
        <d v="2014-01-22T21:10:52"/>
        <d v="2014-01-23T19:11:56"/>
        <d v="2014-01-22T05:00:50"/>
        <d v="2014-01-25T09:15:37"/>
        <d v="2014-01-22T13:41:12"/>
        <d v="2014-01-22T08:33:50"/>
        <d v="2014-01-22T03:24:35"/>
        <d v="2014-01-23T23:26:12"/>
        <d v="2014-02-01T06:05:10"/>
        <d v="2014-01-22T20:33:12"/>
        <d v="2014-02-21T03:48:58"/>
        <d v="2014-01-22T17:31:26"/>
        <d v="2014-01-24T15:33:29"/>
        <d v="2014-02-02T01:53:00"/>
        <d v="2014-01-23T11:46:39"/>
        <d v="2014-01-22T22:31:48"/>
        <d v="2014-02-06T03:43:28"/>
        <d v="2014-01-25T16:07:14"/>
        <d v="2014-01-23T23:00:35"/>
        <d v="2014-01-23T21:43:27"/>
        <d v="2014-01-23T02:25:19"/>
        <d v="2014-01-22T23:10:55"/>
        <d v="2014-02-01T16:09:26"/>
        <d v="2014-01-24T12:33:54"/>
        <d v="2014-02-15T04:37:43"/>
        <d v="2014-01-23T01:30:21"/>
        <d v="2014-01-23T00:15:54"/>
        <d v="2014-01-23T01:40:00"/>
        <d v="2014-01-23T07:22:01"/>
        <d v="2014-01-23T00:18:45"/>
        <d v="2014-01-23T02:23:40"/>
        <d v="2014-01-23T02:55:09"/>
        <d v="2014-01-23T11:49:20"/>
        <d v="2014-01-23T03:16:19"/>
        <d v="2014-02-21T20:14:17"/>
        <d v="2014-01-25T01:08:05"/>
        <d v="2014-01-31T05:04:37"/>
        <d v="2014-01-24T10:33:13"/>
        <d v="2014-01-23T21:20:18"/>
        <d v="2014-01-24T06:20:39"/>
        <d v="2014-01-23T21:31:47"/>
        <d v="2014-01-27T20:55:56"/>
        <d v="2014-01-26T04:40:11"/>
        <d v="2014-01-23T21:45:57"/>
        <d v="2014-01-23T21:46:45"/>
        <d v="2014-01-29T16:01:09"/>
        <d v="2014-01-24T01:47:46"/>
        <d v="2014-02-13T20:54:39"/>
        <d v="2014-01-24T04:04:23"/>
        <d v="2014-01-24T16:35:13"/>
        <d v="2014-01-24T23:42:59"/>
        <d v="2014-01-26T23:42:28"/>
        <d v="2014-02-21T22:48:29"/>
        <d v="2014-01-29T21:46:17"/>
        <d v="2014-01-24T19:20:00"/>
        <d v="2014-01-24T17:13:29"/>
        <d v="2014-01-24T20:24:00"/>
        <d v="2014-02-21T21:21:51"/>
        <d v="2014-02-21T22:58:08"/>
        <d v="2014-02-21T22:26:49"/>
        <d v="2014-01-25T06:39:51"/>
        <d v="2014-01-25T14:00:08"/>
        <d v="2014-01-25T18:42:14"/>
        <d v="2014-02-05T04:01:35"/>
        <d v="2014-01-25T20:31:32"/>
        <d v="2014-01-25T19:47:32"/>
        <d v="2014-01-25T19:43:35"/>
        <d v="2014-01-26T13:56:30"/>
        <d v="2014-01-25T21:38:13"/>
        <d v="2014-01-26T22:21:28"/>
        <d v="2014-01-25T17:15:13"/>
        <d v="2014-02-18T21:22:05"/>
        <d v="2014-01-25T19:28:52"/>
        <d v="2014-01-25T19:28:51"/>
        <d v="2014-02-05T05:23:44"/>
        <d v="2014-01-27T17:12:15"/>
        <d v="2014-01-27T00:12:19"/>
        <d v="2014-01-26T00:17:59"/>
        <d v="2014-01-25T21:21:38"/>
        <d v="2014-01-27T09:56:29"/>
        <d v="2014-01-25T19:01:16"/>
        <d v="2014-01-25T22:56:49"/>
        <d v="2014-01-26T00:44:30"/>
        <d v="2014-01-26T22:10:40"/>
        <d v="2014-01-25T22:52:24"/>
        <d v="2014-01-27T06:38:57"/>
        <d v="2014-02-21T18:46:50"/>
        <d v="2014-01-25T23:19:27"/>
        <d v="2014-01-25T21:33:50"/>
        <d v="2014-01-26T00:22:49"/>
        <d v="2014-01-26T00:24:17"/>
        <d v="2014-01-27T22:17:39"/>
        <d v="2014-01-27T19:48:25"/>
        <d v="2014-01-27T21:05:23"/>
        <d v="2014-02-04T05:49:38"/>
        <d v="2014-01-27T17:02:00"/>
        <d v="2014-02-18T13:55:56"/>
        <d v="2014-01-27T21:08:40"/>
        <d v="2014-01-29T08:53:49"/>
        <d v="2014-02-18T13:19:19"/>
        <d v="2014-01-29T16:09:51"/>
        <d v="2014-01-29T17:58:27"/>
        <d v="2014-02-08T17:39:47"/>
        <d v="2014-01-29T21:02:23"/>
        <d v="2014-02-20T00:35:30"/>
        <d v="2014-02-21T21:18:40"/>
        <d v="2014-01-28T01:18:45"/>
        <d v="2014-01-28T00:32:42"/>
        <d v="2014-01-28T00:28:50"/>
        <d v="2014-01-28T05:17:51"/>
        <d v="2014-01-28T18:30:15"/>
        <d v="2014-01-28T01:04:39"/>
        <d v="2014-01-30T00:54:29"/>
        <d v="2014-01-28T05:49:01"/>
        <d v="2014-01-28T08:29:08"/>
        <d v="2014-02-17T21:23:21"/>
        <d v="2014-02-21T17:50:00"/>
        <d v="2014-02-18T14:55:53"/>
        <d v="2014-01-29T17:42:54"/>
        <d v="2014-01-29T17:56:25"/>
        <d v="2014-01-28T16:05:42"/>
        <d v="2014-01-29T13:18:55"/>
        <d v="2014-01-29T18:53:56"/>
        <d v="2014-01-29T17:18:00"/>
        <d v="2014-01-29T16:08:02"/>
        <d v="2014-01-29T20:00:33"/>
        <d v="2014-01-29T15:18:43"/>
        <d v="2014-01-29T03:11:04"/>
        <d v="2014-01-30T02:19:33"/>
        <d v="2014-01-29T22:58:41"/>
        <d v="2014-01-29T14:04:02"/>
        <d v="2014-01-29T07:57:47"/>
        <d v="2014-01-28T23:55:06"/>
        <d v="2014-01-29T05:54:36"/>
        <d v="2014-02-14T15:48:54"/>
        <d v="2014-01-29T01:46:19"/>
        <d v="2014-01-28T23:02:11"/>
        <d v="2014-02-18T13:57:41"/>
        <d v="2014-02-25T00:11:40"/>
        <d v="2014-02-11T21:40:40"/>
        <d v="2014-01-29T19:05:31"/>
        <d v="2014-02-21T21:53:57"/>
        <d v="2014-02-25T01:04:16"/>
        <d v="2014-02-17T21:56:28"/>
        <d v="2014-01-29T20:01:24"/>
        <d v="2014-01-29T12:42:02"/>
        <d v="2014-01-29T07:26:43"/>
        <d v="2014-01-29T09:59:01"/>
        <d v="2014-01-29T08:42:33"/>
        <d v="2014-01-29T17:16:01"/>
        <d v="2014-02-18T06:52:00"/>
        <d v="2014-01-29T14:54:14"/>
        <d v="2014-02-06T19:52:23"/>
        <d v="2014-02-02T12:02:19"/>
        <d v="2014-01-29T16:58:46"/>
        <d v="2014-02-25T15:15:25"/>
        <d v="2014-01-31T09:26:36"/>
        <d v="2014-01-17T20:09:03"/>
        <d v="2014-01-22T14:35:02"/>
        <d v="2014-01-14T18:03:03"/>
        <d v="2014-01-21T21:59:27"/>
        <d v="2014-01-23T03:40:22"/>
        <d v="2014-02-10T15:04:08"/>
        <d v="2014-01-22T01:56:40"/>
        <d v="2014-01-18T14:48:19"/>
        <d v="2014-01-21T08:12:15"/>
        <d v="2014-01-21T00:33:14"/>
        <d v="2014-01-27T15:37:59"/>
        <d v="2014-02-02T12:01:53"/>
        <d v="2014-02-01T18:46:01"/>
        <d v="2014-02-04T06:48:34"/>
        <d v="2014-02-01T17:08:03"/>
        <d v="2014-02-03T23:11:20"/>
        <d v="2014-02-06T03:02:13"/>
        <d v="2014-02-19T13:59:20"/>
        <d v="2014-02-02T19:18:49"/>
        <d v="2014-01-17T19:56:39"/>
        <d v="2014-01-13T19:33:49"/>
        <d v="2014-01-23T13:33:46"/>
        <d v="2014-01-31T17:52:40"/>
        <d v="2014-01-25T02:16:47"/>
        <d v="2014-01-17T17:23:15"/>
        <d v="2014-01-17T18:45:55"/>
        <d v="2014-01-28T20:55:54"/>
        <d v="2014-01-17T21:35:02"/>
        <d v="2014-01-22T14:06:00"/>
        <d v="2014-02-06T04:09:01"/>
        <d v="2014-01-29T17:45:35"/>
        <d v="2014-02-06T20:44:39"/>
        <d v="2014-01-31T17:43:01"/>
        <d v="2014-02-04T16:25:31"/>
        <d v="2014-01-29T10:20:33"/>
        <d v="2014-01-31T22:12:28"/>
        <d v="2014-02-21T08:42:55"/>
        <d v="2014-02-02T02:38:31"/>
        <d v="2014-02-24T02:24:15"/>
        <d v="2014-02-05T21:49:55"/>
        <d v="2014-02-17T22:44:49"/>
        <d v="2014-02-24T22:26:14"/>
        <d v="2014-01-31T15:22:31"/>
        <d v="2014-03-11T05:53:06"/>
        <d v="2014-02-20T12:08:03"/>
        <d v="2014-04-30T10:20:19"/>
        <d v="2014-04-16T10:29:36"/>
        <d v="2014-03-19T08:37:05"/>
        <d v="2014-04-10T22:34:32"/>
        <d v="2014-04-11T06:59:27"/>
        <d v="2014-03-08T22:46:50"/>
        <d v="2014-07-12T06:26:06"/>
        <d v="2014-03-27T05:34:00"/>
        <d v="2014-03-24T22:39:04"/>
        <d v="2014-02-27T09:41:14"/>
        <d v="2014-04-08T05:32:50"/>
        <d v="2014-04-10T11:55:50"/>
        <d v="2014-03-09T06:05:52"/>
        <d v="2014-02-11T10:26:53"/>
        <d v="2014-04-01T16:39:36"/>
        <d v="2014-03-12T05:13:20"/>
        <d v="2014-02-17T13:21:21"/>
        <d v="2014-03-06T13:37:43"/>
        <d v="2014-02-05T13:02:30"/>
        <d v="2014-04-02T02:46:36"/>
        <d v="2014-05-12T01:35:03"/>
        <d v="2014-05-01T03:39:38"/>
        <d v="2014-03-21T00:59:50"/>
        <d v="2014-04-24T02:23:14"/>
        <d v="2014-02-28T10:27:00"/>
        <d v="2014-02-11T18:33:15"/>
        <d v="2014-03-30T23:50:57"/>
        <d v="2014-02-21T15:19:38"/>
        <d v="2014-03-31T03:26:21"/>
        <d v="2014-03-15T14:38:53"/>
        <d v="2014-01-09T09:42:04"/>
        <d v="2014-01-06T19:23:53"/>
        <d v="2014-01-13T07:18:10"/>
        <d v="2014-01-11T05:20:41"/>
        <d v="2014-01-13T00:59:22"/>
        <d v="2014-01-03T17:22:13"/>
        <d v="2014-01-11T17:46:32"/>
        <d v="2014-01-12T18:49:34"/>
        <d v="2014-01-14T15:32:42"/>
        <d v="2014-01-08T03:58:55"/>
        <d v="2014-01-07T04:44:53"/>
        <d v="2014-01-05T15:44:23"/>
        <d v="2014-01-18T23:18:26"/>
        <d v="2014-01-05T23:52:45"/>
        <d v="2014-01-07T13:32:24"/>
        <d v="2014-01-22T16:35:26"/>
        <d v="2014-01-22T06:03:12"/>
        <d v="2014-01-14T17:06:06"/>
        <d v="2014-01-06T19:45:57"/>
        <d v="2014-01-06T21:57:23"/>
        <d v="2014-01-18T18:28:37"/>
        <d v="2014-01-24T03:11:19"/>
        <d v="2014-01-07T12:43:52"/>
        <d v="2014-01-30T20:52:31"/>
        <d v="2014-01-22T04:34:44"/>
        <d v="2014-01-20T05:38:18"/>
        <d v="2014-01-15T06:55:48"/>
        <d v="2014-01-19T15:05:14"/>
        <d v="2014-01-18T23:40:47"/>
        <d v="2014-01-17T20:17:31"/>
        <d v="2014-01-08T22:57:28"/>
        <d v="2014-01-20T00:51:14"/>
        <d v="2014-01-19T16:34:43"/>
        <d v="2014-01-21T04:41:30"/>
        <d v="2014-01-13T22:12:16"/>
        <d v="2014-01-13T10:23:00"/>
        <d v="2014-01-17T16:20:51"/>
        <d v="2014-01-17T14:06:43"/>
        <d v="2014-01-17T19:26:45"/>
        <d v="2014-01-18T21:50:57"/>
        <d v="2014-01-22T00:58:18"/>
        <d v="2014-01-08T23:18:58"/>
        <d v="2014-01-09T06:37:56"/>
        <d v="2014-01-09T10:04:27"/>
        <d v="2014-01-17T16:14:07"/>
        <d v="2014-01-11T07:39:40"/>
        <d v="2014-01-14T00:00:01"/>
        <d v="2014-01-09T23:15:09"/>
        <d v="2014-01-20T01:40:55"/>
        <d v="2014-01-17T16:55:56"/>
        <d v="2014-01-19T03:05:51"/>
        <d v="2014-01-20T03:18:15"/>
        <d v="2014-01-18T00:57:40"/>
        <d v="2014-01-21T11:35:38"/>
        <d v="2014-01-21T04:34:51"/>
        <d v="2014-01-17T18:43:44"/>
        <d v="2014-01-18T16:48:55"/>
        <d v="2014-01-18T20:34:00"/>
        <d v="2014-01-17T17:41:02"/>
        <d v="2014-01-20T19:13:56"/>
        <d v="2014-01-20T08:33:36"/>
        <d v="2014-01-18T09:21:06"/>
        <d v="2014-01-20T12:24:04"/>
        <d v="2014-01-19T21:21:29"/>
        <d v="2014-01-17T18:21:41"/>
        <d v="2014-01-17T18:09:02"/>
        <d v="2014-01-18T02:12:44"/>
        <d v="2014-01-20T10:26:45"/>
        <d v="2014-01-16T22:50:46"/>
        <d v="2014-01-22T01:57:32"/>
        <d v="2014-01-18T05:19:25"/>
        <d v="2014-01-19T16:13:29"/>
        <d v="2014-01-17T16:41:16"/>
        <d v="2014-01-19T19:48:56"/>
        <d v="2014-01-17T17:57:00"/>
        <d v="2014-01-18T23:54:31"/>
        <d v="2014-01-18T14:35:01"/>
        <d v="2014-01-15T01:00:25"/>
        <d v="2014-01-17T14:43:46"/>
        <d v="2014-01-15T10:13:58"/>
        <d v="2014-02-11T21:45:45"/>
        <d v="2014-01-19T19:01:26"/>
        <d v="2014-02-02T01:19:46"/>
        <d v="2014-01-19T06:05:34"/>
        <d v="2014-01-17T19:49:25"/>
        <d v="2014-01-17T12:15:31"/>
        <d v="2014-01-21T01:37:28"/>
        <d v="2014-01-22T13:31:43"/>
        <d v="2014-01-18T00:07:03"/>
        <d v="2014-01-18T18:16:29"/>
        <d v="2014-01-19T15:17:17"/>
        <d v="2014-01-17T18:10:01"/>
        <d v="2014-01-18T08:41:00"/>
        <d v="2014-01-20T03:28:04"/>
        <d v="2014-01-19T21:32:04"/>
        <d v="2014-01-17T15:13:15"/>
        <d v="2014-01-18T06:43:31"/>
        <d v="2014-01-17T19:15:25"/>
        <d v="2014-01-18T23:59:25"/>
        <d v="2014-01-19T12:14:59"/>
        <d v="2014-01-17T17:01:11"/>
        <d v="2014-01-18T18:15:31"/>
        <d v="2014-02-01T20:58:59"/>
        <d v="2014-01-17T22:40:09"/>
        <d v="2014-01-31T21:54:15"/>
        <d v="2014-01-25T08:14:48"/>
        <d v="2014-01-24T18:55:54"/>
        <d v="2014-01-24T19:30:37"/>
        <d v="2014-01-24T18:00:56"/>
        <d v="2014-01-31T07:06:58"/>
        <d v="2014-01-27T18:50:14"/>
        <d v="2014-01-03T00:14:53"/>
        <d v="2014-01-29T14:54:05"/>
        <d v="2014-01-22T18:26:39"/>
        <d v="2014-01-06T02:31:47"/>
        <d v="2014-01-17T21:44:16"/>
        <d v="2014-01-20T11:00:51"/>
        <d v="2014-01-22T18:15:21"/>
        <d v="2014-01-12T15:11:07"/>
        <d v="2014-01-13T15:05:52"/>
        <d v="2014-01-07T02:33:42"/>
        <d v="2014-01-16T01:57:26"/>
        <d v="2014-01-05T17:54:29"/>
        <d v="2014-02-03T10:54:57"/>
        <d v="2014-01-18T16:13:09"/>
        <d v="2014-01-17T13:38:58"/>
        <d v="2014-01-22T15:46:46"/>
        <d v="2014-01-18T05:06:50"/>
        <d v="2014-01-21T22:52:10"/>
        <d v="2014-01-29T18:16:12"/>
        <d v="2014-01-10T10:30:15"/>
        <d v="2014-01-30T20:20:30"/>
        <d v="2014-01-08T19:40:27"/>
        <d v="2014-01-19T17:08:13"/>
        <d v="2014-01-22T23:33:44"/>
        <d v="2014-01-25T16:05:10"/>
        <d v="2014-01-12T05:25:57"/>
        <d v="2014-01-21T13:04:14"/>
        <d v="2014-01-21T16:27:08"/>
        <d v="2014-01-20T09:31:41"/>
        <d v="2014-01-17T17:49:21"/>
        <d v="2014-01-17T17:47:06"/>
        <d v="2014-01-17T18:23:38"/>
        <d v="2014-01-15T17:59:39"/>
        <d v="2014-01-17T00:14:43"/>
        <d v="2014-01-16T08:47:29"/>
        <d v="2014-01-19T16:39:44"/>
        <d v="2014-01-21T02:08:59"/>
        <d v="2014-01-22T14:07:50"/>
        <d v="2014-01-17T22:36:40"/>
        <d v="2014-01-17T15:26:36"/>
        <d v="2014-01-22T15:10:55"/>
        <d v="2014-01-20T20:47:41"/>
        <d v="2014-01-20T19:40:20"/>
        <d v="2014-02-09T23:01:09"/>
        <d v="2014-01-20T18:59:03"/>
        <d v="2014-02-11T03:57:49"/>
        <d v="2014-02-19T13:13:28"/>
        <d v="2014-01-27T01:52:59"/>
        <d v="2014-01-30T10:58:15"/>
        <d v="2014-01-23T00:03:58"/>
        <d v="2014-01-23T04:42:35"/>
        <d v="2014-01-23T04:24:07"/>
        <d v="2014-02-04T12:45:02"/>
        <d v="2014-01-26T18:03:18"/>
        <d v="2014-02-19T22:08:31"/>
        <d v="2014-01-27T07:38:13"/>
        <d v="2014-01-28T03:50:39"/>
        <d v="2014-02-01T15:13:24"/>
        <d v="2014-02-19T23:16:01"/>
        <d v="2014-02-19T18:22:18"/>
        <d v="2014-02-03T17:18:10"/>
        <d v="2014-02-01T19:46:41"/>
        <d v="2014-01-28T23:04:21"/>
        <d v="2014-02-03T17:17:30"/>
        <d v="2014-01-29T22:11:06"/>
        <d v="2014-02-25T16:12:06"/>
        <d v="2014-01-21T00:18:49"/>
        <d v="2014-01-14T23:27:04"/>
        <d v="2014-01-17T22:47:13"/>
        <d v="2014-01-17T19:36:51"/>
        <d v="2014-02-01T02:59:09"/>
        <d v="2014-01-14T20:16:48"/>
        <d v="2014-01-17T15:17:21"/>
        <d v="2014-01-29T23:43:31"/>
      </sharedItems>
      <fieldGroup par="24"/>
    </cacheField>
    <cacheField name="term_in_months" numFmtId="0">
      <sharedItems containsSemiMixedTypes="0" containsString="0" containsNumber="1" containsInteger="1" minValue="1" maxValue="137"/>
    </cacheField>
    <cacheField name="lender_count" numFmtId="0">
      <sharedItems containsSemiMixedTypes="0" containsString="0" containsNumber="1" containsInteger="1" minValue="0" maxValue="408"/>
    </cacheField>
    <cacheField name="borrower_genders" numFmtId="0">
      <sharedItems count="2">
        <s v="female"/>
        <s v="male"/>
      </sharedItems>
    </cacheField>
    <cacheField name="repayment_interval" numFmtId="0">
      <sharedItems count="4">
        <s v="monthly"/>
        <s v="bullet"/>
        <s v="irregular"/>
        <s v="weekly"/>
      </sharedItems>
    </cacheField>
    <cacheField name="date" numFmtId="14">
      <sharedItems containsSemiMixedTypes="0" containsNonDate="0" containsDate="1" containsString="0" minDate="2014-01-01T00:00:00" maxDate="2014-01-29T00:00:00"/>
    </cacheField>
    <cacheField name="Nivel de Credito" numFmtId="0">
      <sharedItems/>
    </cacheField>
    <cacheField name="Continente" numFmtId="0">
      <sharedItems count="7">
        <s v="Rest of Europe"/>
        <s v="Asia"/>
        <s v="South America"/>
        <s v="Africa"/>
        <s v="Central America"/>
        <s v="North America"/>
        <s v="Oceania"/>
      </sharedItems>
    </cacheField>
    <cacheField name="Icono" numFmtId="0">
      <sharedItems count="2">
        <s v="👩 F"/>
        <s v="👨‍🦰M"/>
      </sharedItems>
    </cacheField>
    <cacheField name="paid_amount" numFmtId="0" formula="loan_amount-funded_amount" databaseField="0"/>
    <cacheField name="Days (funded_time)" numFmtId="0" databaseField="0">
      <fieldGroup base="13">
        <rangePr groupBy="days" startDate="2014-01-01T12:18:55" endDate="2014-07-22T04:24:47"/>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22/2014"/>
        </groupItems>
      </fieldGroup>
    </cacheField>
    <cacheField name="Months (funded_time)" numFmtId="0" databaseField="0">
      <fieldGroup base="13">
        <rangePr groupBy="months" startDate="2014-01-01T12:18:55" endDate="2014-07-22T04:24:47"/>
        <groupItems count="14">
          <s v="&lt;1/1/2014"/>
          <s v="Jan"/>
          <s v="Feb"/>
          <s v="Mar"/>
          <s v="Apr"/>
          <s v="May"/>
          <s v="Jun"/>
          <s v="Jul"/>
          <s v="Aug"/>
          <s v="Sep"/>
          <s v="Oct"/>
          <s v="Nov"/>
          <s v="Dec"/>
          <s v="&gt;7/22/2014"/>
        </groupItems>
      </fieldGroup>
    </cacheField>
    <cacheField name="Months (disbursed_time)" numFmtId="0" databaseField="0">
      <fieldGroup base="12">
        <rangePr groupBy="months" startDate="2013-12-02T08:00:00" endDate="2014-07-22T22:49:52"/>
        <groupItems count="14">
          <s v="&lt;12/2/2013"/>
          <s v="Jan"/>
          <s v="Feb"/>
          <s v="Mar"/>
          <s v="Apr"/>
          <s v="May"/>
          <s v="Jun"/>
          <s v="Jul"/>
          <s v="Aug"/>
          <s v="Sep"/>
          <s v="Oct"/>
          <s v="Nov"/>
          <s v="Dec"/>
          <s v="&gt;7/22/2014"/>
        </groupItems>
      </fieldGroup>
    </cacheField>
    <cacheField name="Quarters (disbursed_time)" numFmtId="0" databaseField="0">
      <fieldGroup base="12">
        <rangePr groupBy="quarters" startDate="2013-12-02T08:00:00" endDate="2014-07-22T22:49:52"/>
        <groupItems count="6">
          <s v="&lt;12/2/2013"/>
          <s v="Qtr1"/>
          <s v="Qtr2"/>
          <s v="Qtr3"/>
          <s v="Qtr4"/>
          <s v="&gt;7/22/2014"/>
        </groupItems>
      </fieldGroup>
    </cacheField>
    <cacheField name="Years (disbursed_time)" numFmtId="0" databaseField="0">
      <fieldGroup base="12">
        <rangePr groupBy="years" startDate="2013-12-02T08:00:00" endDate="2014-07-22T22:49:52"/>
        <groupItems count="4">
          <s v="&lt;12/2/2013"/>
          <s v="2013"/>
          <s v="2014"/>
          <s v="&gt;7/22/2014"/>
        </groupItems>
      </fieldGroup>
    </cacheField>
    <cacheField name="Seconds (posted_time)" numFmtId="0" databaseField="0">
      <fieldGroup base="11">
        <rangePr groupBy="seconds" startDate="2014-01-01T04:49:26" endDate="2014-01-28T23:56:46"/>
        <groupItems count="62">
          <s v="&lt;1/1/2014"/>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28/2014"/>
        </groupItems>
      </fieldGroup>
    </cacheField>
    <cacheField name="Minutes (posted_time)" numFmtId="0" databaseField="0">
      <fieldGroup base="11">
        <rangePr groupBy="minutes" startDate="2014-01-01T04:49:26" endDate="2014-01-28T23:56:46"/>
        <groupItems count="62">
          <s v="&lt;1/1/2014"/>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28/2014"/>
        </groupItems>
      </fieldGroup>
    </cacheField>
    <cacheField name="Hours (posted_time)" numFmtId="0" databaseField="0">
      <fieldGroup base="11">
        <rangePr groupBy="hours" startDate="2014-01-01T04:49:26" endDate="2014-01-28T23:56:46"/>
        <groupItems count="26">
          <s v="&lt;1/1/2014"/>
          <s v="12 AM"/>
          <s v="1 AM"/>
          <s v="2 AM"/>
          <s v="3 AM"/>
          <s v="4 AM"/>
          <s v="5 AM"/>
          <s v="6 AM"/>
          <s v="7 AM"/>
          <s v="8 AM"/>
          <s v="9 AM"/>
          <s v="10 AM"/>
          <s v="11 AM"/>
          <s v="12 PM"/>
          <s v="1 PM"/>
          <s v="2 PM"/>
          <s v="3 PM"/>
          <s v="4 PM"/>
          <s v="5 PM"/>
          <s v="6 PM"/>
          <s v="7 PM"/>
          <s v="8 PM"/>
          <s v="9 PM"/>
          <s v="10 PM"/>
          <s v="11 PM"/>
          <s v="&gt;1/28/2014"/>
        </groupItems>
      </fieldGroup>
    </cacheField>
    <cacheField name="Days (posted_time)" numFmtId="0" databaseField="0">
      <fieldGroup base="11">
        <rangePr groupBy="days" startDate="2014-01-01T04:49:26" endDate="2014-01-28T23:56:46"/>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8/2014"/>
        </groupItems>
      </fieldGroup>
    </cacheField>
  </cacheFields>
  <extLst>
    <ext xmlns:x14="http://schemas.microsoft.com/office/spreadsheetml/2009/9/main" uri="{725AE2AE-9491-48be-B2B4-4EB974FC3084}">
      <x14:pivotCacheDefinition pivotCacheId="1569746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654167"/>
    <n v="2450"/>
    <n v="2450"/>
    <s v="Livestock"/>
    <x v="0"/>
    <s v="to buy a dairy cow"/>
    <s v="AL"/>
    <x v="0"/>
    <s v="Korce"/>
    <s v="ALL"/>
    <n v="2390"/>
    <x v="0"/>
    <x v="0"/>
    <x v="0"/>
    <n v="38"/>
    <n v="94"/>
    <x v="0"/>
    <x v="0"/>
    <d v="2014-01-06T00:00:00"/>
    <s v="Bajo"/>
    <x v="0"/>
    <x v="0"/>
  </r>
  <r>
    <n v="655765"/>
    <n v="2425"/>
    <n v="2425"/>
    <s v="Dairy"/>
    <x v="0"/>
    <s v="to buy a dairy cow"/>
    <s v="AL"/>
    <x v="0"/>
    <s v="Elbasan"/>
    <s v="ALL"/>
    <n v="2390"/>
    <x v="1"/>
    <x v="1"/>
    <x v="1"/>
    <n v="32"/>
    <n v="93"/>
    <x v="1"/>
    <x v="0"/>
    <d v="2014-01-09T00:00:00"/>
    <s v="Bajo"/>
    <x v="0"/>
    <x v="1"/>
  </r>
  <r>
    <n v="655779"/>
    <n v="975"/>
    <n v="975"/>
    <s v="Livestock"/>
    <x v="0"/>
    <s v="to buy fodder for her animals"/>
    <s v="AL"/>
    <x v="0"/>
    <s v="Korce"/>
    <s v="ALL"/>
    <n v="2390"/>
    <x v="2"/>
    <x v="2"/>
    <x v="2"/>
    <n v="21"/>
    <n v="26"/>
    <x v="0"/>
    <x v="0"/>
    <d v="2014-01-09T00:00:00"/>
    <s v="Bajo"/>
    <x v="0"/>
    <x v="0"/>
  </r>
  <r>
    <n v="656172"/>
    <n v="975"/>
    <n v="975"/>
    <s v="Livestock"/>
    <x v="0"/>
    <s v="to buy baby goats."/>
    <s v="AL"/>
    <x v="0"/>
    <s v="Elbasan"/>
    <s v="ALL"/>
    <n v="2390"/>
    <x v="3"/>
    <x v="3"/>
    <x v="3"/>
    <n v="20"/>
    <n v="37"/>
    <x v="1"/>
    <x v="0"/>
    <d v="2014-01-10T00:00:00"/>
    <s v="Bajo"/>
    <x v="0"/>
    <x v="1"/>
  </r>
  <r>
    <n v="656175"/>
    <n v="975"/>
    <n v="975"/>
    <s v="Grocery Store"/>
    <x v="1"/>
    <s v="To stock up on inventory items for her grocery store and also buy fodder for the animals"/>
    <s v="AL"/>
    <x v="0"/>
    <s v=""/>
    <s v="ALL"/>
    <n v="2390"/>
    <x v="4"/>
    <x v="4"/>
    <x v="4"/>
    <n v="20"/>
    <n v="31"/>
    <x v="0"/>
    <x v="0"/>
    <d v="2014-01-10T00:00:00"/>
    <s v="Bajo"/>
    <x v="0"/>
    <x v="0"/>
  </r>
  <r>
    <n v="656708"/>
    <n v="1950"/>
    <n v="1950"/>
    <s v="Used Clothing"/>
    <x v="2"/>
    <s v="To buy used clothes to resell"/>
    <s v="AL"/>
    <x v="0"/>
    <s v=""/>
    <s v="ALL"/>
    <n v="2390"/>
    <x v="5"/>
    <x v="3"/>
    <x v="5"/>
    <n v="26"/>
    <n v="70"/>
    <x v="1"/>
    <x v="0"/>
    <d v="2014-01-13T00:00:00"/>
    <s v="Bajo"/>
    <x v="0"/>
    <x v="1"/>
  </r>
  <r>
    <n v="656716"/>
    <n v="975"/>
    <n v="975"/>
    <s v="Personal Housing Expenses"/>
    <x v="3"/>
    <s v="to repair the family house."/>
    <s v="AL"/>
    <x v="0"/>
    <s v="Elbasan"/>
    <s v="ALL"/>
    <n v="2390"/>
    <x v="6"/>
    <x v="3"/>
    <x v="6"/>
    <n v="20"/>
    <n v="39"/>
    <x v="0"/>
    <x v="0"/>
    <d v="2014-01-13T00:00:00"/>
    <s v="Bajo"/>
    <x v="0"/>
    <x v="0"/>
  </r>
  <r>
    <n v="656724"/>
    <n v="775"/>
    <n v="775"/>
    <s v="Used Clothing"/>
    <x v="2"/>
    <s v="to buy second-hand clothing to resell and to repair a damaged balcony of the family home"/>
    <s v="AL"/>
    <x v="0"/>
    <s v="Korce"/>
    <s v="ALL"/>
    <n v="2390"/>
    <x v="7"/>
    <x v="5"/>
    <x v="7"/>
    <n v="17"/>
    <n v="27"/>
    <x v="1"/>
    <x v="0"/>
    <d v="2014-01-13T00:00:00"/>
    <s v="Bajo"/>
    <x v="0"/>
    <x v="1"/>
  </r>
  <r>
    <n v="656731"/>
    <n v="1950"/>
    <n v="1950"/>
    <s v="Livestock"/>
    <x v="0"/>
    <s v="to buy a dairy cow"/>
    <s v="AL"/>
    <x v="0"/>
    <s v="Lezhe"/>
    <s v="ALL"/>
    <n v="2390"/>
    <x v="8"/>
    <x v="6"/>
    <x v="8"/>
    <n v="29"/>
    <n v="62"/>
    <x v="0"/>
    <x v="0"/>
    <d v="2014-01-13T00:00:00"/>
    <s v="Bajo"/>
    <x v="0"/>
    <x v="0"/>
  </r>
  <r>
    <n v="657018"/>
    <n v="1475"/>
    <n v="1475"/>
    <s v="Personal Housing Expenses"/>
    <x v="3"/>
    <s v="to buy a  cheap bed and other furniture as they cannot handle sleeping on the cold floors any longer"/>
    <s v="AL"/>
    <x v="0"/>
    <s v="Korce"/>
    <s v="ALL"/>
    <n v="2390"/>
    <x v="9"/>
    <x v="5"/>
    <x v="9"/>
    <n v="14"/>
    <n v="35"/>
    <x v="0"/>
    <x v="0"/>
    <d v="2014-01-14T00:00:00"/>
    <s v="Bajo"/>
    <x v="0"/>
    <x v="0"/>
  </r>
  <r>
    <n v="657977"/>
    <n v="975"/>
    <n v="975"/>
    <s v="Higher education costs"/>
    <x v="4"/>
    <s v="To pay her son's last college tuition fees."/>
    <s v="AL"/>
    <x v="0"/>
    <s v=""/>
    <s v="ALL"/>
    <n v="2390"/>
    <x v="10"/>
    <x v="7"/>
    <x v="10"/>
    <n v="14"/>
    <n v="37"/>
    <x v="0"/>
    <x v="0"/>
    <d v="2014-01-16T00:00:00"/>
    <s v="Bajo"/>
    <x v="0"/>
    <x v="0"/>
  </r>
  <r>
    <n v="658089"/>
    <n v="975"/>
    <n v="975"/>
    <s v="Personal Housing Expenses"/>
    <x v="3"/>
    <s v="to repair his family home."/>
    <s v="AL"/>
    <x v="0"/>
    <s v=""/>
    <s v="ALL"/>
    <n v="2390"/>
    <x v="11"/>
    <x v="7"/>
    <x v="11"/>
    <n v="20"/>
    <n v="39"/>
    <x v="1"/>
    <x v="0"/>
    <d v="2014-01-16T00:00:00"/>
    <s v="Bajo"/>
    <x v="0"/>
    <x v="1"/>
  </r>
  <r>
    <n v="658562"/>
    <n v="1475"/>
    <n v="1475"/>
    <s v="Personal Housing Expenses"/>
    <x v="3"/>
    <s v="to finish the roofing of one room"/>
    <s v="AL"/>
    <x v="0"/>
    <s v=""/>
    <s v="ALL"/>
    <n v="2390"/>
    <x v="12"/>
    <x v="8"/>
    <x v="12"/>
    <n v="20"/>
    <n v="49"/>
    <x v="0"/>
    <x v="0"/>
    <d v="2014-01-17T00:00:00"/>
    <s v="Bajo"/>
    <x v="0"/>
    <x v="0"/>
  </r>
  <r>
    <n v="658570"/>
    <n v="1950"/>
    <n v="1950"/>
    <s v="Personal Housing Expenses"/>
    <x v="3"/>
    <s v="to do some work on the family home; the little kids have been feeling very cold this winter "/>
    <s v="AL"/>
    <x v="0"/>
    <s v="Korce"/>
    <s v="ALL"/>
    <n v="2390"/>
    <x v="13"/>
    <x v="8"/>
    <x v="13"/>
    <n v="22"/>
    <n v="71"/>
    <x v="0"/>
    <x v="0"/>
    <d v="2014-01-17T00:00:00"/>
    <s v="Bajo"/>
    <x v="0"/>
    <x v="0"/>
  </r>
  <r>
    <n v="659454"/>
    <n v="975"/>
    <n v="975"/>
    <s v="Services"/>
    <x v="5"/>
    <s v="to buy equipment for his plumbing services"/>
    <s v="AL"/>
    <x v="0"/>
    <s v="Korce"/>
    <s v="ALL"/>
    <n v="2390"/>
    <x v="14"/>
    <x v="9"/>
    <x v="14"/>
    <n v="20"/>
    <n v="36"/>
    <x v="1"/>
    <x v="0"/>
    <d v="2014-01-20T00:00:00"/>
    <s v="Bajo"/>
    <x v="0"/>
    <x v="1"/>
  </r>
  <r>
    <n v="659457"/>
    <n v="1450"/>
    <n v="1450"/>
    <s v="Upholstery"/>
    <x v="5"/>
    <s v="to buy fabric for custom drapery services"/>
    <s v="AL"/>
    <x v="0"/>
    <s v="Korce"/>
    <s v="ALL"/>
    <n v="2390"/>
    <x v="15"/>
    <x v="9"/>
    <x v="15"/>
    <n v="14"/>
    <n v="53"/>
    <x v="0"/>
    <x v="0"/>
    <d v="2014-01-20T00:00:00"/>
    <s v="Bajo"/>
    <x v="0"/>
    <x v="0"/>
  </r>
  <r>
    <n v="659840"/>
    <n v="675"/>
    <n v="675"/>
    <s v="Dairy"/>
    <x v="0"/>
    <s v="to buy a dairy cow"/>
    <s v="AL"/>
    <x v="0"/>
    <s v="Lezhe"/>
    <s v="ALL"/>
    <n v="2390"/>
    <x v="16"/>
    <x v="9"/>
    <x v="16"/>
    <n v="14"/>
    <n v="24"/>
    <x v="0"/>
    <x v="0"/>
    <d v="2014-01-21T00:00:00"/>
    <s v="Bajo"/>
    <x v="0"/>
    <x v="0"/>
  </r>
  <r>
    <n v="659926"/>
    <n v="1950"/>
    <n v="1950"/>
    <s v="Agriculture"/>
    <x v="0"/>
    <s v="to repair a leaking roof."/>
    <s v="AL"/>
    <x v="0"/>
    <s v="Lezhe"/>
    <s v="ALL"/>
    <n v="2390"/>
    <x v="17"/>
    <x v="10"/>
    <x v="17"/>
    <n v="27"/>
    <n v="69"/>
    <x v="0"/>
    <x v="0"/>
    <d v="2014-01-21T00:00:00"/>
    <s v="Bajo"/>
    <x v="0"/>
    <x v="0"/>
  </r>
  <r>
    <n v="659934"/>
    <n v="600"/>
    <n v="600"/>
    <s v="Agriculture"/>
    <x v="0"/>
    <s v="to buy onion seeds to plant."/>
    <s v="AL"/>
    <x v="0"/>
    <s v="Korce"/>
    <s v="ALL"/>
    <n v="2390"/>
    <x v="18"/>
    <x v="9"/>
    <x v="18"/>
    <n v="13"/>
    <n v="20"/>
    <x v="0"/>
    <x v="0"/>
    <d v="2014-01-21T00:00:00"/>
    <s v="Bajo"/>
    <x v="0"/>
    <x v="0"/>
  </r>
  <r>
    <n v="659972"/>
    <n v="975"/>
    <n v="975"/>
    <s v="Agriculture"/>
    <x v="0"/>
    <s v="to buy a water pump for watering the plants"/>
    <s v="AL"/>
    <x v="0"/>
    <s v="Korce"/>
    <s v="ALL"/>
    <n v="2390"/>
    <x v="19"/>
    <x v="10"/>
    <x v="19"/>
    <n v="26"/>
    <n v="34"/>
    <x v="1"/>
    <x v="0"/>
    <d v="2014-01-21T00:00:00"/>
    <s v="Bajo"/>
    <x v="0"/>
    <x v="1"/>
  </r>
  <r>
    <n v="659980"/>
    <n v="775"/>
    <n v="775"/>
    <s v="Agriculture"/>
    <x v="0"/>
    <s v="to pay for the agricultural land certification registration documents"/>
    <s v="AL"/>
    <x v="0"/>
    <s v="Elbasan"/>
    <s v="ALL"/>
    <n v="2390"/>
    <x v="20"/>
    <x v="9"/>
    <x v="20"/>
    <n v="14"/>
    <n v="28"/>
    <x v="0"/>
    <x v="0"/>
    <d v="2014-01-21T00:00:00"/>
    <s v="Bajo"/>
    <x v="0"/>
    <x v="0"/>
  </r>
  <r>
    <n v="659986"/>
    <n v="2425"/>
    <n v="2425"/>
    <s v="Dairy"/>
    <x v="0"/>
    <s v="to buy baby calves"/>
    <s v="AL"/>
    <x v="0"/>
    <s v="Korce"/>
    <s v="ALL"/>
    <n v="2390"/>
    <x v="21"/>
    <x v="11"/>
    <x v="21"/>
    <n v="24"/>
    <n v="78"/>
    <x v="0"/>
    <x v="0"/>
    <d v="2014-01-21T00:00:00"/>
    <s v="Bajo"/>
    <x v="0"/>
    <x v="0"/>
  </r>
  <r>
    <n v="659989"/>
    <n v="500"/>
    <n v="500"/>
    <s v="Construction"/>
    <x v="6"/>
    <s v="To buy construction tools for her husband who does construction work"/>
    <s v="AL"/>
    <x v="0"/>
    <s v=""/>
    <s v="ALL"/>
    <n v="2390"/>
    <x v="22"/>
    <x v="11"/>
    <x v="22"/>
    <n v="14"/>
    <n v="19"/>
    <x v="0"/>
    <x v="0"/>
    <d v="2014-01-21T00:00:00"/>
    <s v="Bajo"/>
    <x v="0"/>
    <x v="0"/>
  </r>
  <r>
    <n v="660454"/>
    <n v="2425"/>
    <n v="2425"/>
    <s v="Personal Medical Expenses"/>
    <x v="7"/>
    <s v="to pay for an urgent eye operation for her husband before he goes completely blind. "/>
    <s v="AL"/>
    <x v="0"/>
    <s v="Korce"/>
    <s v="ALL"/>
    <n v="2390"/>
    <x v="23"/>
    <x v="10"/>
    <x v="23"/>
    <n v="38"/>
    <n v="77"/>
    <x v="0"/>
    <x v="0"/>
    <d v="2014-01-22T00:00:00"/>
    <s v="Bajo"/>
    <x v="0"/>
    <x v="0"/>
  </r>
  <r>
    <n v="660997"/>
    <n v="2425"/>
    <n v="2425"/>
    <s v="Agriculture"/>
    <x v="0"/>
    <s v="to buy red onion seeds for planting"/>
    <s v="AL"/>
    <x v="0"/>
    <s v="Korce"/>
    <s v="ALL"/>
    <n v="2390"/>
    <x v="24"/>
    <x v="12"/>
    <x v="24"/>
    <n v="38"/>
    <n v="92"/>
    <x v="0"/>
    <x v="0"/>
    <d v="2014-01-23T00:00:00"/>
    <s v="Bajo"/>
    <x v="0"/>
    <x v="0"/>
  </r>
  <r>
    <n v="661012"/>
    <n v="2425"/>
    <n v="2425"/>
    <s v="Higher education costs"/>
    <x v="4"/>
    <s v="to pay for his sons' university tuition fees."/>
    <s v="AL"/>
    <x v="0"/>
    <s v="Korce"/>
    <s v="ALL"/>
    <n v="2390"/>
    <x v="25"/>
    <x v="11"/>
    <x v="25"/>
    <n v="33"/>
    <n v="70"/>
    <x v="1"/>
    <x v="0"/>
    <d v="2014-01-23T00:00:00"/>
    <s v="Bajo"/>
    <x v="0"/>
    <x v="1"/>
  </r>
  <r>
    <n v="661024"/>
    <n v="500"/>
    <n v="500"/>
    <s v="Livestock"/>
    <x v="0"/>
    <s v="to add sheep to her herd of dairy cows"/>
    <s v="AL"/>
    <x v="0"/>
    <s v="Korce"/>
    <s v="ALL"/>
    <n v="2390"/>
    <x v="26"/>
    <x v="10"/>
    <x v="26"/>
    <n v="13"/>
    <n v="18"/>
    <x v="0"/>
    <x v="0"/>
    <d v="2014-01-23T00:00:00"/>
    <s v="Bajo"/>
    <x v="0"/>
    <x v="0"/>
  </r>
  <r>
    <n v="661032"/>
    <n v="975"/>
    <n v="975"/>
    <s v="Used Clothing"/>
    <x v="2"/>
    <s v=""/>
    <s v="AL"/>
    <x v="0"/>
    <s v=""/>
    <s v="ALL"/>
    <n v="2390"/>
    <x v="27"/>
    <x v="9"/>
    <x v="27"/>
    <n v="14"/>
    <n v="36"/>
    <x v="1"/>
    <x v="0"/>
    <d v="2014-01-23T00:00:00"/>
    <s v="Bajo"/>
    <x v="0"/>
    <x v="1"/>
  </r>
  <r>
    <n v="661354"/>
    <n v="1950"/>
    <n v="1950"/>
    <s v="Clothing Sales"/>
    <x v="2"/>
    <s v="to stock up on clothing inventory."/>
    <s v="AL"/>
    <x v="0"/>
    <s v="Elbasan"/>
    <s v="ALL"/>
    <n v="2390"/>
    <x v="28"/>
    <x v="9"/>
    <x v="28"/>
    <n v="26"/>
    <n v="69"/>
    <x v="1"/>
    <x v="0"/>
    <d v="2014-01-24T00:00:00"/>
    <s v="Bajo"/>
    <x v="0"/>
    <x v="1"/>
  </r>
  <r>
    <n v="661360"/>
    <n v="1950"/>
    <n v="1950"/>
    <s v="Used Clothing"/>
    <x v="2"/>
    <s v="to buy used clothes, shoes and electrical home appliances to sell."/>
    <s v="AL"/>
    <x v="0"/>
    <s v=""/>
    <s v="ALL"/>
    <n v="2390"/>
    <x v="29"/>
    <x v="9"/>
    <x v="29"/>
    <n v="26"/>
    <n v="68"/>
    <x v="0"/>
    <x v="0"/>
    <d v="2014-01-24T00:00:00"/>
    <s v="Bajo"/>
    <x v="0"/>
    <x v="0"/>
  </r>
  <r>
    <n v="661387"/>
    <n v="1950"/>
    <n v="1950"/>
    <s v="Agriculture"/>
    <x v="0"/>
    <s v="to buy baby goats and sheep."/>
    <s v="AL"/>
    <x v="0"/>
    <s v="Elbasan"/>
    <s v="ALL"/>
    <n v="2390"/>
    <x v="30"/>
    <x v="10"/>
    <x v="30"/>
    <n v="26"/>
    <n v="73"/>
    <x v="1"/>
    <x v="0"/>
    <d v="2014-01-24T00:00:00"/>
    <s v="Bajo"/>
    <x v="0"/>
    <x v="1"/>
  </r>
  <r>
    <n v="661404"/>
    <n v="1475"/>
    <n v="1475"/>
    <s v="Taxi"/>
    <x v="8"/>
    <s v="to purchase a taxi vehicle for her husband."/>
    <s v="AL"/>
    <x v="0"/>
    <s v="Elbasan"/>
    <s v="ALL"/>
    <n v="2390"/>
    <x v="31"/>
    <x v="9"/>
    <x v="31"/>
    <n v="20"/>
    <n v="52"/>
    <x v="0"/>
    <x v="0"/>
    <d v="2014-01-24T00:00:00"/>
    <s v="Bajo"/>
    <x v="0"/>
    <x v="0"/>
  </r>
  <r>
    <n v="661415"/>
    <n v="975"/>
    <n v="975"/>
    <s v="Agriculture"/>
    <x v="0"/>
    <s v="to buy a dairy cow."/>
    <s v="AL"/>
    <x v="0"/>
    <s v="Elbasan"/>
    <s v="ALL"/>
    <n v="2390"/>
    <x v="32"/>
    <x v="12"/>
    <x v="32"/>
    <n v="20"/>
    <n v="33"/>
    <x v="0"/>
    <x v="0"/>
    <d v="2014-01-24T00:00:00"/>
    <s v="Bajo"/>
    <x v="0"/>
    <x v="0"/>
  </r>
  <r>
    <n v="661438"/>
    <n v="975"/>
    <n v="975"/>
    <s v="Farming"/>
    <x v="0"/>
    <s v="to buy potato seeds"/>
    <s v="AL"/>
    <x v="0"/>
    <s v="Korce"/>
    <s v="ALL"/>
    <n v="2390"/>
    <x v="33"/>
    <x v="12"/>
    <x v="33"/>
    <n v="10"/>
    <n v="35"/>
    <x v="1"/>
    <x v="1"/>
    <d v="2014-01-24T00:00:00"/>
    <s v="Bajo"/>
    <x v="0"/>
    <x v="1"/>
  </r>
  <r>
    <n v="661442"/>
    <n v="975"/>
    <n v="975"/>
    <s v="Agriculture"/>
    <x v="0"/>
    <s v="to buy onion seeds"/>
    <s v="AL"/>
    <x v="0"/>
    <s v="Korce"/>
    <s v="ALL"/>
    <n v="2390"/>
    <x v="34"/>
    <x v="11"/>
    <x v="34"/>
    <n v="20"/>
    <n v="37"/>
    <x v="0"/>
    <x v="0"/>
    <d v="2014-01-24T00:00:00"/>
    <s v="Bajo"/>
    <x v="0"/>
    <x v="0"/>
  </r>
  <r>
    <n v="661458"/>
    <n v="1475"/>
    <n v="1475"/>
    <s v="Dairy"/>
    <x v="0"/>
    <s v="add more cows to her existing herd."/>
    <s v="AL"/>
    <x v="0"/>
    <s v=""/>
    <s v="ALL"/>
    <n v="2390"/>
    <x v="35"/>
    <x v="13"/>
    <x v="35"/>
    <n v="26"/>
    <n v="51"/>
    <x v="0"/>
    <x v="0"/>
    <d v="2014-01-24T00:00:00"/>
    <s v="Bajo"/>
    <x v="0"/>
    <x v="0"/>
  </r>
  <r>
    <n v="661543"/>
    <n v="1475"/>
    <n v="1475"/>
    <s v="Construction"/>
    <x v="6"/>
    <s v="to do some work at his newly built home that he will use for business as well"/>
    <s v="AL"/>
    <x v="0"/>
    <s v="Elbasan"/>
    <s v="ALL"/>
    <n v="2390"/>
    <x v="36"/>
    <x v="9"/>
    <x v="36"/>
    <n v="20"/>
    <n v="53"/>
    <x v="0"/>
    <x v="0"/>
    <d v="2014-01-24T00:00:00"/>
    <s v="Bajo"/>
    <x v="0"/>
    <x v="0"/>
  </r>
  <r>
    <n v="661544"/>
    <n v="975"/>
    <n v="975"/>
    <s v="Hardware"/>
    <x v="9"/>
    <s v="To stock up on construction materials for his hardware store"/>
    <s v="AL"/>
    <x v="0"/>
    <s v=""/>
    <s v="ALL"/>
    <n v="2390"/>
    <x v="37"/>
    <x v="13"/>
    <x v="37"/>
    <n v="14"/>
    <n v="33"/>
    <x v="0"/>
    <x v="0"/>
    <d v="2014-01-24T00:00:00"/>
    <s v="Bajo"/>
    <x v="0"/>
    <x v="0"/>
  </r>
  <r>
    <n v="661547"/>
    <n v="500"/>
    <n v="500"/>
    <s v="Farming"/>
    <x v="0"/>
    <s v="To buy seeds (potato and onion) for seasonal planting"/>
    <s v="AL"/>
    <x v="0"/>
    <s v=""/>
    <s v="ALL"/>
    <n v="2390"/>
    <x v="38"/>
    <x v="14"/>
    <x v="38"/>
    <n v="13"/>
    <n v="16"/>
    <x v="1"/>
    <x v="0"/>
    <d v="2014-01-24T00:00:00"/>
    <s v="Bajo"/>
    <x v="0"/>
    <x v="1"/>
  </r>
  <r>
    <n v="661564"/>
    <n v="1950"/>
    <n v="1950"/>
    <s v="Farming"/>
    <x v="0"/>
    <s v="to buy peach seedlings and water pipes"/>
    <s v="AL"/>
    <x v="0"/>
    <s v="Elbasan"/>
    <s v="ALL"/>
    <n v="2390"/>
    <x v="39"/>
    <x v="13"/>
    <x v="39"/>
    <n v="38"/>
    <n v="66"/>
    <x v="1"/>
    <x v="0"/>
    <d v="2014-01-24T00:00:00"/>
    <s v="Bajo"/>
    <x v="0"/>
    <x v="1"/>
  </r>
  <r>
    <n v="662178"/>
    <n v="1950"/>
    <n v="1950"/>
    <s v="Farming"/>
    <x v="0"/>
    <s v="to invest in a tractor"/>
    <s v="AL"/>
    <x v="0"/>
    <s v="Korce"/>
    <s v="ALL"/>
    <n v="2390"/>
    <x v="40"/>
    <x v="13"/>
    <x v="40"/>
    <n v="20"/>
    <n v="75"/>
    <x v="0"/>
    <x v="0"/>
    <d v="2014-01-27T00:00:00"/>
    <s v="Bajo"/>
    <x v="0"/>
    <x v="0"/>
  </r>
  <r>
    <n v="662185"/>
    <n v="975"/>
    <n v="975"/>
    <s v="Agriculture"/>
    <x v="0"/>
    <s v="to buy onion seeds for planting"/>
    <s v="AL"/>
    <x v="0"/>
    <s v="Korce"/>
    <s v="ALL"/>
    <n v="2390"/>
    <x v="41"/>
    <x v="14"/>
    <x v="41"/>
    <n v="15"/>
    <n v="38"/>
    <x v="1"/>
    <x v="0"/>
    <d v="2014-01-27T00:00:00"/>
    <s v="Bajo"/>
    <x v="0"/>
    <x v="1"/>
  </r>
  <r>
    <n v="662214"/>
    <n v="975"/>
    <n v="975"/>
    <s v="Farming"/>
    <x v="0"/>
    <s v="to buy water pipes for the irrigation of the planted field"/>
    <s v="AL"/>
    <x v="0"/>
    <s v="Elbasan"/>
    <s v="ALL"/>
    <n v="2390"/>
    <x v="42"/>
    <x v="13"/>
    <x v="42"/>
    <n v="17"/>
    <n v="10"/>
    <x v="0"/>
    <x v="0"/>
    <d v="2014-01-27T00:00:00"/>
    <s v="Bajo"/>
    <x v="0"/>
    <x v="0"/>
  </r>
  <r>
    <n v="662240"/>
    <n v="1475"/>
    <n v="1475"/>
    <s v="Cafe"/>
    <x v="1"/>
    <s v="to buy equipment for her bar-cafe."/>
    <s v="AL"/>
    <x v="0"/>
    <s v="Elbasan"/>
    <s v="ALL"/>
    <n v="2390"/>
    <x v="43"/>
    <x v="13"/>
    <x v="43"/>
    <n v="26"/>
    <n v="55"/>
    <x v="1"/>
    <x v="0"/>
    <d v="2014-01-27T00:00:00"/>
    <s v="Bajo"/>
    <x v="0"/>
    <x v="1"/>
  </r>
  <r>
    <n v="662385"/>
    <n v="1475"/>
    <n v="1475"/>
    <s v="Personal Housing Expenses"/>
    <x v="3"/>
    <s v="to install doors and windows in his family home shown in the background of the picture."/>
    <s v="AL"/>
    <x v="0"/>
    <s v="Lezhe"/>
    <s v="ALL"/>
    <n v="2390"/>
    <x v="44"/>
    <x v="13"/>
    <x v="44"/>
    <n v="26"/>
    <n v="32"/>
    <x v="1"/>
    <x v="0"/>
    <d v="2014-01-27T00:00:00"/>
    <s v="Bajo"/>
    <x v="0"/>
    <x v="1"/>
  </r>
  <r>
    <n v="662388"/>
    <n v="975"/>
    <n v="975"/>
    <s v="Personal Housing Expenses"/>
    <x v="3"/>
    <s v="To replace the windows and front door in her home"/>
    <s v="AL"/>
    <x v="0"/>
    <s v=""/>
    <s v="ALL"/>
    <n v="2390"/>
    <x v="45"/>
    <x v="15"/>
    <x v="45"/>
    <n v="21"/>
    <n v="35"/>
    <x v="1"/>
    <x v="0"/>
    <d v="2014-01-27T00:00:00"/>
    <s v="Bajo"/>
    <x v="0"/>
    <x v="1"/>
  </r>
  <r>
    <n v="662398"/>
    <n v="975"/>
    <n v="975"/>
    <s v="Personal Medical Expenses"/>
    <x v="7"/>
    <s v="to cover her mother's surgery."/>
    <s v="AL"/>
    <x v="0"/>
    <s v="Korce"/>
    <s v="ALL"/>
    <n v="2390"/>
    <x v="46"/>
    <x v="12"/>
    <x v="46"/>
    <n v="15"/>
    <n v="35"/>
    <x v="1"/>
    <x v="0"/>
    <d v="2014-01-27T00:00:00"/>
    <s v="Bajo"/>
    <x v="0"/>
    <x v="1"/>
  </r>
  <r>
    <n v="655547"/>
    <n v="625"/>
    <n v="625"/>
    <s v="Taxi"/>
    <x v="8"/>
    <s v="to pay for winter tires and repair the vehicle"/>
    <s v="AM"/>
    <x v="1"/>
    <s v="Vanadzor town"/>
    <s v="AMD"/>
    <n v="1690"/>
    <x v="47"/>
    <x v="16"/>
    <x v="47"/>
    <n v="27"/>
    <n v="19"/>
    <x v="1"/>
    <x v="0"/>
    <d v="2014-01-09T00:00:00"/>
    <s v="Bajo"/>
    <x v="0"/>
    <x v="1"/>
  </r>
  <r>
    <n v="655560"/>
    <n v="1125"/>
    <n v="1125"/>
    <s v="Construction"/>
    <x v="6"/>
    <s v="to pay for a car"/>
    <s v="AM"/>
    <x v="1"/>
    <s v="Vanadzor town"/>
    <s v="AMD"/>
    <n v="1690"/>
    <x v="48"/>
    <x v="16"/>
    <x v="48"/>
    <n v="26"/>
    <n v="26"/>
    <x v="0"/>
    <x v="0"/>
    <d v="2014-01-09T00:00:00"/>
    <s v="Bajo"/>
    <x v="0"/>
    <x v="0"/>
  </r>
  <r>
    <n v="655566"/>
    <n v="1000"/>
    <n v="1000"/>
    <s v="Cafe"/>
    <x v="1"/>
    <s v="to pay for food products for her cafe"/>
    <s v="AM"/>
    <x v="1"/>
    <s v="Yerevan"/>
    <s v="AMD"/>
    <n v="1690"/>
    <x v="49"/>
    <x v="17"/>
    <x v="49"/>
    <n v="27"/>
    <n v="36"/>
    <x v="0"/>
    <x v="0"/>
    <d v="2014-01-09T00:00:00"/>
    <s v="Bajo"/>
    <x v="0"/>
    <x v="0"/>
  </r>
  <r>
    <n v="655571"/>
    <n v="750"/>
    <n v="750"/>
    <s v="Bakery"/>
    <x v="1"/>
    <s v="to pay for materials and tools needed for her bakery"/>
    <s v="AM"/>
    <x v="1"/>
    <s v="Yerevan"/>
    <s v="AMD"/>
    <n v="1690"/>
    <x v="50"/>
    <x v="18"/>
    <x v="50"/>
    <n v="27"/>
    <n v="24"/>
    <x v="0"/>
    <x v="0"/>
    <d v="2014-01-09T00:00:00"/>
    <s v="Bajo"/>
    <x v="0"/>
    <x v="0"/>
  </r>
  <r>
    <n v="655590"/>
    <n v="150"/>
    <n v="1500"/>
    <s v="Transportation"/>
    <x v="8"/>
    <s v="to pay for renovation of the truck and purchase fruits for resale"/>
    <s v="AM"/>
    <x v="1"/>
    <s v="Shnogh village"/>
    <s v="AMD"/>
    <n v="1690"/>
    <x v="51"/>
    <x v="19"/>
    <x v="51"/>
    <n v="27"/>
    <n v="6"/>
    <x v="0"/>
    <x v="0"/>
    <d v="2014-01-09T00:00:00"/>
    <s v="Bajo"/>
    <x v="0"/>
    <x v="0"/>
  </r>
  <r>
    <n v="655605"/>
    <n v="1500"/>
    <n v="1500"/>
    <s v="Clothing Sales"/>
    <x v="2"/>
    <s v="to pay for a new stock of clothing to sell to customers."/>
    <s v="AM"/>
    <x v="1"/>
    <s v="Vanadzor town"/>
    <s v="AMD"/>
    <n v="1690"/>
    <x v="52"/>
    <x v="18"/>
    <x v="52"/>
    <n v="27"/>
    <n v="57"/>
    <x v="0"/>
    <x v="0"/>
    <d v="2014-01-09T00:00:00"/>
    <s v="Bajo"/>
    <x v="0"/>
    <x v="0"/>
  </r>
  <r>
    <n v="655637"/>
    <n v="1500"/>
    <n v="1500"/>
    <s v="Construction"/>
    <x v="6"/>
    <s v="to buy tools for providing renovation services"/>
    <s v="AM"/>
    <x v="1"/>
    <s v="Kapan, Syunik region"/>
    <s v="AMD"/>
    <n v="1690"/>
    <x v="53"/>
    <x v="19"/>
    <x v="53"/>
    <n v="26"/>
    <n v="43"/>
    <x v="0"/>
    <x v="0"/>
    <d v="2014-01-09T00:00:00"/>
    <s v="Bajo"/>
    <x v="0"/>
    <x v="0"/>
  </r>
  <r>
    <n v="655642"/>
    <n v="1500"/>
    <n v="1500"/>
    <s v="Clothing Sales"/>
    <x v="2"/>
    <s v="to pay for a new stock of clothing to sell to customers."/>
    <s v="AM"/>
    <x v="1"/>
    <s v="Kapan, Syunik region"/>
    <s v="AMD"/>
    <n v="1690"/>
    <x v="54"/>
    <x v="19"/>
    <x v="54"/>
    <n v="26"/>
    <n v="48"/>
    <x v="1"/>
    <x v="0"/>
    <d v="2014-01-09T00:00:00"/>
    <s v="Bajo"/>
    <x v="0"/>
    <x v="1"/>
  </r>
  <r>
    <n v="655658"/>
    <n v="1150"/>
    <n v="1250"/>
    <s v="Decorations Sales"/>
    <x v="9"/>
    <s v="to pay for flowers, baskets and materials to sell flowers"/>
    <s v="AM"/>
    <x v="1"/>
    <s v="Gyumri"/>
    <s v="AMD"/>
    <n v="1690"/>
    <x v="55"/>
    <x v="17"/>
    <x v="51"/>
    <n v="27"/>
    <n v="19"/>
    <x v="0"/>
    <x v="0"/>
    <d v="2014-01-09T00:00:00"/>
    <s v="Bajo"/>
    <x v="0"/>
    <x v="0"/>
  </r>
  <r>
    <n v="655666"/>
    <n v="625"/>
    <n v="1250"/>
    <s v="Transportation"/>
    <x v="8"/>
    <s v="to pay for new tires, renovation of the car and also to purchase a new sewing machine for his sewing business."/>
    <s v="AM"/>
    <x v="1"/>
    <s v="Gyumri"/>
    <s v="AMD"/>
    <n v="1690"/>
    <x v="56"/>
    <x v="19"/>
    <x v="51"/>
    <n v="26"/>
    <n v="20"/>
    <x v="0"/>
    <x v="0"/>
    <d v="2014-01-09T00:00:00"/>
    <s v="Bajo"/>
    <x v="0"/>
    <x v="0"/>
  </r>
  <r>
    <n v="655697"/>
    <n v="300"/>
    <n v="1500"/>
    <s v="Taxi"/>
    <x v="8"/>
    <s v="to pay for new tires and to renovate his car."/>
    <s v="AM"/>
    <x v="1"/>
    <s v="Gyumri"/>
    <s v="AMD"/>
    <n v="1690"/>
    <x v="57"/>
    <x v="20"/>
    <x v="51"/>
    <n v="26"/>
    <n v="5"/>
    <x v="1"/>
    <x v="0"/>
    <d v="2014-01-09T00:00:00"/>
    <s v="Bajo"/>
    <x v="0"/>
    <x v="1"/>
  </r>
  <r>
    <n v="655703"/>
    <n v="750"/>
    <n v="750"/>
    <s v="Retail"/>
    <x v="9"/>
    <s v="to pay for new flower seeds and flowers for selling to customers"/>
    <s v="AM"/>
    <x v="1"/>
    <s v="Goris"/>
    <s v="AMD"/>
    <n v="1690"/>
    <x v="58"/>
    <x v="21"/>
    <x v="55"/>
    <n v="27"/>
    <n v="25"/>
    <x v="0"/>
    <x v="0"/>
    <d v="2014-01-09T00:00:00"/>
    <s v="Bajo"/>
    <x v="0"/>
    <x v="0"/>
  </r>
  <r>
    <n v="655724"/>
    <n v="1250"/>
    <n v="1250"/>
    <s v="Furniture Making"/>
    <x v="10"/>
    <s v="to pay for materials for furniture making"/>
    <s v="AM"/>
    <x v="1"/>
    <s v="Goris"/>
    <s v="AMD"/>
    <n v="1690"/>
    <x v="59"/>
    <x v="17"/>
    <x v="56"/>
    <n v="26"/>
    <n v="36"/>
    <x v="0"/>
    <x v="0"/>
    <d v="2014-01-09T00:00:00"/>
    <s v="Bajo"/>
    <x v="0"/>
    <x v="0"/>
  </r>
  <r>
    <n v="655732"/>
    <n v="1500"/>
    <n v="1500"/>
    <s v="Beauty Salon"/>
    <x v="5"/>
    <s v="to pay for tools (chair, table, and materials) for providing hairdresser service"/>
    <s v="AM"/>
    <x v="1"/>
    <s v="Shatin village, Vayots Dzor region"/>
    <s v="AMD"/>
    <n v="1690"/>
    <x v="60"/>
    <x v="18"/>
    <x v="57"/>
    <n v="26"/>
    <n v="39"/>
    <x v="0"/>
    <x v="0"/>
    <d v="2014-01-09T00:00:00"/>
    <s v="Bajo"/>
    <x v="0"/>
    <x v="0"/>
  </r>
  <r>
    <n v="655740"/>
    <n v="425"/>
    <n v="1500"/>
    <s v="Auto Repair"/>
    <x v="5"/>
    <s v="to pay for equipment to provide auto repair services"/>
    <s v="AM"/>
    <x v="1"/>
    <s v="Yeghegnadzor, Vayots Dzor region"/>
    <s v="AMD"/>
    <n v="1690"/>
    <x v="61"/>
    <x v="17"/>
    <x v="51"/>
    <n v="26"/>
    <n v="12"/>
    <x v="1"/>
    <x v="0"/>
    <d v="2014-01-09T00:00:00"/>
    <s v="Bajo"/>
    <x v="0"/>
    <x v="1"/>
  </r>
  <r>
    <n v="655757"/>
    <n v="1500"/>
    <n v="1500"/>
    <s v="Sewing"/>
    <x v="5"/>
    <s v="to purchase materials for sewing "/>
    <s v="AM"/>
    <x v="1"/>
    <s v="Armavir"/>
    <s v="AMD"/>
    <n v="1690"/>
    <x v="62"/>
    <x v="19"/>
    <x v="58"/>
    <n v="27"/>
    <n v="58"/>
    <x v="0"/>
    <x v="0"/>
    <d v="2014-01-09T00:00:00"/>
    <s v="Bajo"/>
    <x v="0"/>
    <x v="0"/>
  </r>
  <r>
    <n v="655770"/>
    <n v="500"/>
    <n v="500"/>
    <s v="Higher education costs"/>
    <x v="4"/>
    <s v="to pay for her university tuition."/>
    <s v="AM"/>
    <x v="1"/>
    <s v="Mayisyan village, Armavir region"/>
    <s v="AMD"/>
    <n v="1690"/>
    <x v="63"/>
    <x v="20"/>
    <x v="59"/>
    <n v="14"/>
    <n v="18"/>
    <x v="0"/>
    <x v="0"/>
    <d v="2014-01-09T00:00:00"/>
    <s v="Bajo"/>
    <x v="0"/>
    <x v="0"/>
  </r>
  <r>
    <n v="656185"/>
    <n v="3000"/>
    <n v="3000"/>
    <s v="Agriculture"/>
    <x v="0"/>
    <s v="to pay for forage for feeding the livestock"/>
    <s v="AM"/>
    <x v="1"/>
    <s v="Ashotavan community, Syunik region"/>
    <s v="USD"/>
    <n v="1690"/>
    <x v="64"/>
    <x v="16"/>
    <x v="60"/>
    <n v="26"/>
    <n v="99"/>
    <x v="1"/>
    <x v="0"/>
    <d v="2014-01-10T00:00:00"/>
    <s v="Bajo"/>
    <x v="0"/>
    <x v="1"/>
  </r>
  <r>
    <n v="656534"/>
    <n v="1500"/>
    <n v="1500"/>
    <s v="Livestock"/>
    <x v="0"/>
    <s v="to pay for three calves"/>
    <s v="AM"/>
    <x v="1"/>
    <s v="Qarakert village, Armavir region"/>
    <s v="USD"/>
    <n v="1690"/>
    <x v="65"/>
    <x v="22"/>
    <x v="61"/>
    <n v="26"/>
    <n v="44"/>
    <x v="0"/>
    <x v="0"/>
    <d v="2014-01-13T00:00:00"/>
    <s v="Bajo"/>
    <x v="0"/>
    <x v="0"/>
  </r>
  <r>
    <n v="656538"/>
    <n v="2500"/>
    <n v="2500"/>
    <s v="Livestock"/>
    <x v="0"/>
    <s v="to pay for 2 cows, 2 oxen and forage for feeding the livestock. "/>
    <s v="AM"/>
    <x v="1"/>
    <s v="Dalarik village of Armavir region"/>
    <s v="USD"/>
    <n v="1690"/>
    <x v="66"/>
    <x v="23"/>
    <x v="62"/>
    <n v="26"/>
    <n v="60"/>
    <x v="0"/>
    <x v="0"/>
    <d v="2014-01-13T00:00:00"/>
    <s v="Bajo"/>
    <x v="0"/>
    <x v="0"/>
  </r>
  <r>
    <n v="656600"/>
    <n v="3000"/>
    <n v="3000"/>
    <s v="Agriculture"/>
    <x v="0"/>
    <s v="to pay for the renovation of the greenhouse as well as for fertilizer and wheat seeds."/>
    <s v="AM"/>
    <x v="1"/>
    <s v="Margara village, Armavir region"/>
    <s v="USD"/>
    <n v="1690"/>
    <x v="67"/>
    <x v="24"/>
    <x v="63"/>
    <n v="26"/>
    <n v="90"/>
    <x v="0"/>
    <x v="0"/>
    <d v="2014-01-13T00:00:00"/>
    <s v="Bajo"/>
    <x v="0"/>
    <x v="0"/>
  </r>
  <r>
    <n v="656638"/>
    <n v="600"/>
    <n v="600"/>
    <s v="Agriculture"/>
    <x v="0"/>
    <s v="to purchase forage for feeding the livestock"/>
    <s v="AM"/>
    <x v="1"/>
    <s v="Shenavan village, Armavir region"/>
    <s v="USD"/>
    <n v="1690"/>
    <x v="68"/>
    <x v="0"/>
    <x v="64"/>
    <n v="14"/>
    <n v="17"/>
    <x v="1"/>
    <x v="0"/>
    <d v="2014-01-13T00:00:00"/>
    <s v="Bajo"/>
    <x v="0"/>
    <x v="1"/>
  </r>
  <r>
    <n v="656654"/>
    <n v="575"/>
    <n v="1500"/>
    <s v="Agriculture"/>
    <x v="0"/>
    <s v="to pay for land."/>
    <s v="AM"/>
    <x v="1"/>
    <s v="Pshatavan village, Armavir region"/>
    <s v="USD"/>
    <n v="1690"/>
    <x v="69"/>
    <x v="19"/>
    <x v="51"/>
    <n v="39"/>
    <n v="18"/>
    <x v="0"/>
    <x v="0"/>
    <d v="2014-01-13T00:00:00"/>
    <s v="Bajo"/>
    <x v="0"/>
    <x v="0"/>
  </r>
  <r>
    <n v="656666"/>
    <n v="1500"/>
    <n v="1500"/>
    <s v="Livestock"/>
    <x v="0"/>
    <s v="to pay for a cow, a pig and forage for feeding the livestock."/>
    <s v="AM"/>
    <x v="1"/>
    <s v="Miasnikyan village of Armavir region"/>
    <s v="USD"/>
    <n v="1690"/>
    <x v="70"/>
    <x v="19"/>
    <x v="65"/>
    <n v="27"/>
    <n v="45"/>
    <x v="0"/>
    <x v="0"/>
    <d v="2014-01-13T00:00:00"/>
    <s v="Bajo"/>
    <x v="0"/>
    <x v="0"/>
  </r>
  <r>
    <n v="656676"/>
    <n v="325"/>
    <n v="325"/>
    <s v="Higher education costs"/>
    <x v="4"/>
    <s v="to pay for university tuition."/>
    <s v="AM"/>
    <x v="1"/>
    <s v="Armavir"/>
    <s v="AMD"/>
    <n v="1690"/>
    <x v="71"/>
    <x v="25"/>
    <x v="66"/>
    <n v="15"/>
    <n v="13"/>
    <x v="0"/>
    <x v="0"/>
    <d v="2014-01-13T00:00:00"/>
    <s v="Bajo"/>
    <x v="0"/>
    <x v="0"/>
  </r>
  <r>
    <n v="656697"/>
    <n v="1000"/>
    <n v="1000"/>
    <s v="Agriculture"/>
    <x v="0"/>
    <s v="to pay for 3 pigs, forage for feeding livestock, fertilizer and seeds"/>
    <s v="AM"/>
    <x v="1"/>
    <s v="Dalarik village of Armavir region"/>
    <s v="USD"/>
    <n v="1690"/>
    <x v="72"/>
    <x v="25"/>
    <x v="67"/>
    <n v="27"/>
    <n v="23"/>
    <x v="0"/>
    <x v="0"/>
    <d v="2014-01-13T00:00:00"/>
    <s v="Bajo"/>
    <x v="0"/>
    <x v="0"/>
  </r>
  <r>
    <n v="656700"/>
    <n v="975"/>
    <n v="2500"/>
    <s v="Agriculture"/>
    <x v="0"/>
    <s v="to pay for renovation of the greenhouse, an ox, and forage for feeding livestock."/>
    <s v="AM"/>
    <x v="1"/>
    <s v="Taperakan village, Ararat region"/>
    <s v="USD"/>
    <n v="1690"/>
    <x v="73"/>
    <x v="22"/>
    <x v="51"/>
    <n v="26"/>
    <n v="21"/>
    <x v="0"/>
    <x v="0"/>
    <d v="2014-01-13T00:00:00"/>
    <s v="Bajo"/>
    <x v="0"/>
    <x v="0"/>
  </r>
  <r>
    <n v="656704"/>
    <n v="775"/>
    <n v="3000"/>
    <s v="Agriculture"/>
    <x v="0"/>
    <s v="to pay for pipe and a plastic cover (for the greenhouse) and purchase forage for feeding the livestock"/>
    <s v="AM"/>
    <x v="1"/>
    <s v="Gay village, Armavir region"/>
    <s v="USD"/>
    <n v="1690"/>
    <x v="74"/>
    <x v="23"/>
    <x v="51"/>
    <n v="26"/>
    <n v="26"/>
    <x v="1"/>
    <x v="0"/>
    <d v="2014-01-13T00:00:00"/>
    <s v="Bajo"/>
    <x v="0"/>
    <x v="1"/>
  </r>
  <r>
    <n v="656707"/>
    <n v="1300"/>
    <n v="1300"/>
    <s v="Agriculture"/>
    <x v="0"/>
    <s v="to pay for renovation of the greenhouse"/>
    <s v="AM"/>
    <x v="1"/>
    <s v="Ghukasavan village, Ararat region"/>
    <s v="USD"/>
    <n v="1690"/>
    <x v="75"/>
    <x v="22"/>
    <x v="68"/>
    <n v="38"/>
    <n v="48"/>
    <x v="0"/>
    <x v="0"/>
    <d v="2014-01-13T00:00:00"/>
    <s v="Bajo"/>
    <x v="0"/>
    <x v="0"/>
  </r>
  <r>
    <n v="656964"/>
    <n v="1550"/>
    <n v="3000"/>
    <s v="Agriculture"/>
    <x v="0"/>
    <s v="to pay for the renovation of an agricultural machine."/>
    <s v="AM"/>
    <x v="1"/>
    <s v="Ajarkut village, Tavushi region"/>
    <s v="USD"/>
    <n v="1690"/>
    <x v="76"/>
    <x v="26"/>
    <x v="51"/>
    <n v="26"/>
    <n v="31"/>
    <x v="0"/>
    <x v="0"/>
    <d v="2014-01-14T00:00:00"/>
    <s v="Bajo"/>
    <x v="0"/>
    <x v="0"/>
  </r>
  <r>
    <n v="656980"/>
    <n v="550"/>
    <n v="1000"/>
    <s v="Agriculture"/>
    <x v="0"/>
    <s v="to pay for two pigs and forage for feeding them."/>
    <s v="AM"/>
    <x v="1"/>
    <s v="Gandzaqar village, Tavush region"/>
    <s v="USD"/>
    <n v="1690"/>
    <x v="77"/>
    <x v="26"/>
    <x v="51"/>
    <n v="26"/>
    <n v="16"/>
    <x v="0"/>
    <x v="0"/>
    <d v="2014-01-14T00:00:00"/>
    <s v="Bajo"/>
    <x v="0"/>
    <x v="0"/>
  </r>
  <r>
    <n v="656984"/>
    <n v="1500"/>
    <n v="1500"/>
    <s v="Livestock"/>
    <x v="0"/>
    <s v="to pay for two mother pigs and forage for feeding them."/>
    <s v="AM"/>
    <x v="1"/>
    <s v="Gandzaqar village, Tavush region"/>
    <s v="USD"/>
    <n v="1690"/>
    <x v="78"/>
    <x v="27"/>
    <x v="69"/>
    <n v="38"/>
    <n v="57"/>
    <x v="0"/>
    <x v="0"/>
    <d v="2014-01-14T00:00:00"/>
    <s v="Bajo"/>
    <x v="0"/>
    <x v="0"/>
  </r>
  <r>
    <n v="657034"/>
    <n v="1500"/>
    <n v="1500"/>
    <s v="Services"/>
    <x v="5"/>
    <s v="to pay for supplies for providing rental service for wedding ceremonies"/>
    <s v="AM"/>
    <x v="1"/>
    <s v="Ejmiatsin"/>
    <s v="USD"/>
    <n v="1690"/>
    <x v="79"/>
    <x v="24"/>
    <x v="70"/>
    <n v="26"/>
    <n v="60"/>
    <x v="1"/>
    <x v="0"/>
    <d v="2014-01-14T00:00:00"/>
    <s v="Bajo"/>
    <x v="0"/>
    <x v="1"/>
  </r>
  <r>
    <n v="657047"/>
    <n v="1000"/>
    <n v="1000"/>
    <s v="Farming"/>
    <x v="0"/>
    <s v="to pay for renovation of the greenhouse and enlarge the cultivation of greens"/>
    <s v="AM"/>
    <x v="1"/>
    <s v="Lernamerdz village, Armavir region"/>
    <s v="USD"/>
    <n v="1690"/>
    <x v="80"/>
    <x v="0"/>
    <x v="71"/>
    <n v="26"/>
    <n v="38"/>
    <x v="0"/>
    <x v="0"/>
    <d v="2014-01-14T00:00:00"/>
    <s v="Bajo"/>
    <x v="0"/>
    <x v="0"/>
  </r>
  <r>
    <n v="657050"/>
    <n v="2000"/>
    <n v="2000"/>
    <s v="Agriculture"/>
    <x v="0"/>
    <s v="to pay for pigs, oxen, and forage for feeding the livestock"/>
    <s v="AM"/>
    <x v="1"/>
    <s v="Dalarik village of Armavir region"/>
    <s v="USD"/>
    <n v="1690"/>
    <x v="81"/>
    <x v="25"/>
    <x v="72"/>
    <n v="27"/>
    <n v="52"/>
    <x v="0"/>
    <x v="0"/>
    <d v="2014-01-14T00:00:00"/>
    <s v="Bajo"/>
    <x v="0"/>
    <x v="0"/>
  </r>
  <r>
    <n v="657063"/>
    <n v="3000"/>
    <n v="3000"/>
    <s v="Food Market"/>
    <x v="1"/>
    <s v="to pay for food products needed to sell in the store"/>
    <s v="AM"/>
    <x v="1"/>
    <s v="Armavir"/>
    <s v="USD"/>
    <n v="1690"/>
    <x v="82"/>
    <x v="18"/>
    <x v="73"/>
    <n v="27"/>
    <n v="72"/>
    <x v="0"/>
    <x v="0"/>
    <d v="2014-01-14T00:00:00"/>
    <s v="Bajo"/>
    <x v="0"/>
    <x v="0"/>
  </r>
  <r>
    <n v="657074"/>
    <n v="3000"/>
    <n v="3000"/>
    <s v="Livestock"/>
    <x v="0"/>
    <s v="to purchase two cows and renovate the barn"/>
    <s v="AM"/>
    <x v="1"/>
    <s v="Verishen village"/>
    <s v="USD"/>
    <n v="1690"/>
    <x v="83"/>
    <x v="27"/>
    <x v="74"/>
    <n v="26"/>
    <n v="90"/>
    <x v="0"/>
    <x v="0"/>
    <d v="2014-01-14T00:00:00"/>
    <s v="Bajo"/>
    <x v="0"/>
    <x v="0"/>
  </r>
  <r>
    <n v="657090"/>
    <n v="675"/>
    <n v="1000"/>
    <s v="Livestock"/>
    <x v="0"/>
    <s v="to buy five pigs and forage to feed his livestock."/>
    <s v="AM"/>
    <x v="1"/>
    <s v="Goris"/>
    <s v="USD"/>
    <n v="1690"/>
    <x v="84"/>
    <x v="18"/>
    <x v="51"/>
    <n v="38"/>
    <n v="24"/>
    <x v="0"/>
    <x v="0"/>
    <d v="2014-01-14T00:00:00"/>
    <s v="Bajo"/>
    <x v="0"/>
    <x v="0"/>
  </r>
  <r>
    <n v="657126"/>
    <n v="1000"/>
    <n v="1500"/>
    <s v="Livestock"/>
    <x v="0"/>
    <s v="to pay for a calf and forage for feeding the livestock"/>
    <s v="AM"/>
    <x v="1"/>
    <s v="Tavshut village"/>
    <s v="USD"/>
    <n v="1690"/>
    <x v="85"/>
    <x v="25"/>
    <x v="51"/>
    <n v="27"/>
    <n v="20"/>
    <x v="0"/>
    <x v="0"/>
    <d v="2014-01-14T00:00:00"/>
    <s v="Bajo"/>
    <x v="0"/>
    <x v="0"/>
  </r>
  <r>
    <n v="657137"/>
    <n v="500"/>
    <n v="500"/>
    <s v="Farming"/>
    <x v="0"/>
    <s v="to pay for seeds of greens and a polyethylene cover for the greenhouse."/>
    <s v="AM"/>
    <x v="1"/>
    <s v="Darakert village, Ararat region"/>
    <s v="USD"/>
    <n v="1690"/>
    <x v="86"/>
    <x v="27"/>
    <x v="75"/>
    <n v="26"/>
    <n v="17"/>
    <x v="0"/>
    <x v="0"/>
    <d v="2014-01-14T00:00:00"/>
    <s v="Bajo"/>
    <x v="0"/>
    <x v="0"/>
  </r>
  <r>
    <n v="657143"/>
    <n v="700"/>
    <n v="700"/>
    <s v="Agriculture"/>
    <x v="0"/>
    <s v="to pay for fertilizer and polyethylene cover for the greenhouse"/>
    <s v="AM"/>
    <x v="1"/>
    <s v="Yerevan"/>
    <s v="USD"/>
    <n v="1690"/>
    <x v="87"/>
    <x v="23"/>
    <x v="76"/>
    <n v="38"/>
    <n v="22"/>
    <x v="1"/>
    <x v="0"/>
    <d v="2014-01-14T00:00:00"/>
    <s v="Bajo"/>
    <x v="0"/>
    <x v="1"/>
  </r>
  <r>
    <n v="657531"/>
    <n v="375"/>
    <n v="375"/>
    <s v="Higher education costs"/>
    <x v="4"/>
    <s v="to pay for her son's university tuition"/>
    <s v="AM"/>
    <x v="1"/>
    <s v="Yerevan"/>
    <s v="AMD"/>
    <n v="1690"/>
    <x v="88"/>
    <x v="27"/>
    <x v="77"/>
    <n v="15"/>
    <n v="12"/>
    <x v="0"/>
    <x v="0"/>
    <d v="2014-01-15T00:00:00"/>
    <s v="Bajo"/>
    <x v="0"/>
    <x v="0"/>
  </r>
  <r>
    <n v="657541"/>
    <n v="2200"/>
    <n v="3000"/>
    <s v="Agriculture"/>
    <x v="0"/>
    <s v="to pay for forage for the livestock and fertilizer"/>
    <s v="AM"/>
    <x v="1"/>
    <s v="Yerevan"/>
    <s v="USD"/>
    <n v="1690"/>
    <x v="89"/>
    <x v="23"/>
    <x v="51"/>
    <n v="26"/>
    <n v="20"/>
    <x v="1"/>
    <x v="0"/>
    <d v="2014-01-15T00:00:00"/>
    <s v="Bajo"/>
    <x v="0"/>
    <x v="1"/>
  </r>
  <r>
    <n v="657872"/>
    <n v="750"/>
    <n v="750"/>
    <s v="Higher education costs"/>
    <x v="4"/>
    <s v="to pay for university tuition"/>
    <s v="AM"/>
    <x v="1"/>
    <s v="Yerevan"/>
    <s v="AMD"/>
    <n v="1690"/>
    <x v="90"/>
    <x v="26"/>
    <x v="78"/>
    <n v="14"/>
    <n v="29"/>
    <x v="0"/>
    <x v="0"/>
    <d v="2014-01-16T00:00:00"/>
    <s v="Bajo"/>
    <x v="0"/>
    <x v="0"/>
  </r>
  <r>
    <n v="657880"/>
    <n v="625"/>
    <n v="625"/>
    <s v="Farming"/>
    <x v="0"/>
    <s v="to buy hay for his farm cattle"/>
    <s v="AM"/>
    <x v="1"/>
    <s v="Dilijan"/>
    <s v="AMD"/>
    <n v="1460"/>
    <x v="91"/>
    <x v="22"/>
    <x v="79"/>
    <n v="18"/>
    <n v="24"/>
    <x v="0"/>
    <x v="0"/>
    <d v="2014-01-16T00:00:00"/>
    <s v="Bajo"/>
    <x v="0"/>
    <x v="0"/>
  </r>
  <r>
    <n v="657881"/>
    <n v="1450"/>
    <n v="2500"/>
    <s v="Agriculture"/>
    <x v="0"/>
    <s v="to pay for renovation of the greenhouse"/>
    <s v="AM"/>
    <x v="1"/>
    <s v="Malishka village"/>
    <s v="USD"/>
    <n v="1690"/>
    <x v="92"/>
    <x v="22"/>
    <x v="51"/>
    <n v="26"/>
    <n v="40"/>
    <x v="0"/>
    <x v="0"/>
    <d v="2014-01-16T00:00:00"/>
    <s v="Bajo"/>
    <x v="0"/>
    <x v="0"/>
  </r>
  <r>
    <n v="657889"/>
    <n v="2300"/>
    <n v="2300"/>
    <s v="Agriculture"/>
    <x v="0"/>
    <s v="to pay for two cows and forage for feeding the livestock "/>
    <s v="AM"/>
    <x v="1"/>
    <s v="Jermuk town, Vayots Dzor region"/>
    <s v="USD"/>
    <n v="1690"/>
    <x v="93"/>
    <x v="27"/>
    <x v="80"/>
    <n v="26"/>
    <n v="69"/>
    <x v="0"/>
    <x v="0"/>
    <d v="2014-01-16T00:00:00"/>
    <s v="Bajo"/>
    <x v="0"/>
    <x v="0"/>
  </r>
  <r>
    <n v="657905"/>
    <n v="450"/>
    <n v="2500"/>
    <s v="Fruits &amp; Vegetables"/>
    <x v="1"/>
    <s v="to pay for fruits and vegetables to sell in his store."/>
    <s v="AM"/>
    <x v="1"/>
    <s v="Vanadzor town"/>
    <s v="USD"/>
    <n v="1690"/>
    <x v="94"/>
    <x v="22"/>
    <x v="51"/>
    <n v="27"/>
    <n v="9"/>
    <x v="0"/>
    <x v="0"/>
    <d v="2014-01-16T00:00:00"/>
    <s v="Bajo"/>
    <x v="0"/>
    <x v="0"/>
  </r>
  <r>
    <n v="657916"/>
    <n v="2000"/>
    <n v="2000"/>
    <s v="Farming"/>
    <x v="0"/>
    <s v="to pay for seeds, sheep and forage for feeding the livestock"/>
    <s v="AM"/>
    <x v="1"/>
    <s v="Tsaghkaber village, Lori region"/>
    <s v="USD"/>
    <n v="1690"/>
    <x v="95"/>
    <x v="26"/>
    <x v="81"/>
    <n v="27"/>
    <n v="61"/>
    <x v="0"/>
    <x v="0"/>
    <d v="2014-01-16T00:00:00"/>
    <s v="Bajo"/>
    <x v="0"/>
    <x v="0"/>
  </r>
  <r>
    <n v="657920"/>
    <n v="550"/>
    <n v="1500"/>
    <s v="Agriculture"/>
    <x v="0"/>
    <s v="to pay for forage for feeding the livestock."/>
    <s v="AM"/>
    <x v="1"/>
    <s v="Gogaran village, Lori region"/>
    <s v="USD"/>
    <n v="1690"/>
    <x v="96"/>
    <x v="27"/>
    <x v="51"/>
    <n v="27"/>
    <n v="10"/>
    <x v="0"/>
    <x v="0"/>
    <d v="2014-01-16T00:00:00"/>
    <s v="Bajo"/>
    <x v="0"/>
    <x v="0"/>
  </r>
  <r>
    <n v="657946"/>
    <n v="1500"/>
    <n v="1500"/>
    <s v="Livestock"/>
    <x v="0"/>
    <s v="to pay for two cows"/>
    <s v="AM"/>
    <x v="1"/>
    <s v="Kurtan village"/>
    <s v="USD"/>
    <n v="1690"/>
    <x v="97"/>
    <x v="27"/>
    <x v="82"/>
    <n v="38"/>
    <n v="55"/>
    <x v="1"/>
    <x v="0"/>
    <d v="2014-01-16T00:00:00"/>
    <s v="Bajo"/>
    <x v="0"/>
    <x v="1"/>
  </r>
  <r>
    <n v="657961"/>
    <n v="3000"/>
    <n v="3000"/>
    <s v="Livestock"/>
    <x v="0"/>
    <s v="to purchase four cows "/>
    <s v="AM"/>
    <x v="1"/>
    <s v="Katnaghbyur village, Aragatsotn region"/>
    <s v="USD"/>
    <n v="1690"/>
    <x v="98"/>
    <x v="22"/>
    <x v="83"/>
    <n v="26"/>
    <n v="103"/>
    <x v="0"/>
    <x v="0"/>
    <d v="2014-01-16T00:00:00"/>
    <s v="Bajo"/>
    <x v="0"/>
    <x v="0"/>
  </r>
  <r>
    <n v="657981"/>
    <n v="900"/>
    <n v="3000"/>
    <s v="Livestock"/>
    <x v="0"/>
    <s v="to pay for 10 sheep and forage for feeding the livestock"/>
    <s v="AM"/>
    <x v="1"/>
    <s v="Sisian"/>
    <s v="USD"/>
    <n v="1690"/>
    <x v="99"/>
    <x v="27"/>
    <x v="51"/>
    <n v="26"/>
    <n v="13"/>
    <x v="1"/>
    <x v="0"/>
    <d v="2014-01-16T00:00:00"/>
    <s v="Bajo"/>
    <x v="0"/>
    <x v="1"/>
  </r>
  <r>
    <n v="657995"/>
    <n v="3000"/>
    <n v="3000"/>
    <s v="Agriculture"/>
    <x v="0"/>
    <s v="to make bee hives and hire workers."/>
    <s v="AM"/>
    <x v="1"/>
    <s v="Kapan, Syunik region"/>
    <s v="USD"/>
    <n v="1690"/>
    <x v="100"/>
    <x v="27"/>
    <x v="84"/>
    <n v="26"/>
    <n v="112"/>
    <x v="1"/>
    <x v="0"/>
    <d v="2014-01-16T00:00:00"/>
    <s v="Bajo"/>
    <x v="0"/>
    <x v="1"/>
  </r>
  <r>
    <n v="658003"/>
    <n v="3000"/>
    <n v="3000"/>
    <s v="Agriculture"/>
    <x v="0"/>
    <s v="to purchase a polyethylene cover for a greenhouse, 16 beehives, and 13 colonies of bees"/>
    <s v="AM"/>
    <x v="1"/>
    <s v="Eghegnadzor town"/>
    <s v="USD"/>
    <n v="1690"/>
    <x v="101"/>
    <x v="0"/>
    <x v="85"/>
    <n v="26"/>
    <n v="113"/>
    <x v="0"/>
    <x v="0"/>
    <d v="2014-01-16T00:00:00"/>
    <s v="Bajo"/>
    <x v="0"/>
    <x v="0"/>
  </r>
  <r>
    <n v="658024"/>
    <n v="2000"/>
    <n v="2000"/>
    <s v="Livestock"/>
    <x v="0"/>
    <s v="to pay for three cows"/>
    <s v="AM"/>
    <x v="1"/>
    <s v="Margahovit village, Lori region"/>
    <s v="USD"/>
    <n v="1690"/>
    <x v="102"/>
    <x v="24"/>
    <x v="86"/>
    <n v="27"/>
    <n v="74"/>
    <x v="0"/>
    <x v="0"/>
    <d v="2014-01-16T00:00:00"/>
    <s v="Bajo"/>
    <x v="0"/>
    <x v="0"/>
  </r>
  <r>
    <n v="658031"/>
    <n v="625"/>
    <n v="3000"/>
    <s v="Shoe Sales"/>
    <x v="9"/>
    <s v="to pay for a new stock of shoes to sell."/>
    <s v="AM"/>
    <x v="1"/>
    <s v="Vanadzor town"/>
    <s v="USD"/>
    <n v="1690"/>
    <x v="103"/>
    <x v="0"/>
    <x v="51"/>
    <n v="15"/>
    <n v="16"/>
    <x v="0"/>
    <x v="0"/>
    <d v="2014-01-16T00:00:00"/>
    <s v="Bajo"/>
    <x v="0"/>
    <x v="0"/>
  </r>
  <r>
    <n v="658046"/>
    <n v="1000"/>
    <n v="1000"/>
    <s v="Livestock"/>
    <x v="0"/>
    <s v="to pay for forage for feeding the livestock"/>
    <s v="AM"/>
    <x v="1"/>
    <s v="Saramej village, Lori region"/>
    <s v="USD"/>
    <n v="1690"/>
    <x v="104"/>
    <x v="19"/>
    <x v="87"/>
    <n v="27"/>
    <n v="22"/>
    <x v="0"/>
    <x v="0"/>
    <d v="2014-01-16T00:00:00"/>
    <s v="Bajo"/>
    <x v="0"/>
    <x v="0"/>
  </r>
  <r>
    <n v="658061"/>
    <n v="3000"/>
    <n v="3000"/>
    <s v="Agriculture"/>
    <x v="0"/>
    <s v="to pay for forage for feeding the livestock, a pig and five piglets."/>
    <s v="AM"/>
    <x v="1"/>
    <s v="Katnaghbyur village, Aragatsotn region"/>
    <s v="USD"/>
    <n v="1690"/>
    <x v="105"/>
    <x v="0"/>
    <x v="88"/>
    <n v="26"/>
    <n v="105"/>
    <x v="0"/>
    <x v="0"/>
    <d v="2014-01-16T00:00:00"/>
    <s v="Bajo"/>
    <x v="0"/>
    <x v="0"/>
  </r>
  <r>
    <n v="658066"/>
    <n v="1000"/>
    <n v="1000"/>
    <s v="Agriculture"/>
    <x v="0"/>
    <s v="to pay for seeds, fertilizer and a polyethylene cover for the greenhouse"/>
    <s v="AM"/>
    <x v="1"/>
    <s v="Sayat Nova village, Ararat region"/>
    <s v="USD"/>
    <n v="1690"/>
    <x v="106"/>
    <x v="19"/>
    <x v="89"/>
    <n v="38"/>
    <n v="36"/>
    <x v="0"/>
    <x v="0"/>
    <d v="2014-01-16T00:00:00"/>
    <s v="Bajo"/>
    <x v="0"/>
    <x v="0"/>
  </r>
  <r>
    <n v="658072"/>
    <n v="750"/>
    <n v="750"/>
    <s v="Higher education costs"/>
    <x v="4"/>
    <s v="to pay for university tuition."/>
    <s v="AM"/>
    <x v="1"/>
    <s v="Hovtashen village"/>
    <s v="AMD"/>
    <n v="1690"/>
    <x v="107"/>
    <x v="18"/>
    <x v="90"/>
    <n v="14"/>
    <n v="29"/>
    <x v="1"/>
    <x v="0"/>
    <d v="2014-01-16T00:00:00"/>
    <s v="Bajo"/>
    <x v="0"/>
    <x v="1"/>
  </r>
  <r>
    <n v="658077"/>
    <n v="3000"/>
    <n v="3000"/>
    <s v="Agriculture"/>
    <x v="0"/>
    <s v="to pay for renovation of the barn and purchase 8 sheep."/>
    <s v="AM"/>
    <x v="1"/>
    <s v="Kapan, Syunik region"/>
    <s v="USD"/>
    <n v="1690"/>
    <x v="108"/>
    <x v="19"/>
    <x v="91"/>
    <n v="26"/>
    <n v="68"/>
    <x v="0"/>
    <x v="0"/>
    <d v="2014-01-16T00:00:00"/>
    <s v="Bajo"/>
    <x v="0"/>
    <x v="0"/>
  </r>
  <r>
    <n v="658086"/>
    <n v="775"/>
    <n v="3000"/>
    <s v="Livestock"/>
    <x v="0"/>
    <s v="to pay for 20 sheep and forage for feeding the livestock"/>
    <s v="AM"/>
    <x v="1"/>
    <s v="Haykadzor village, Shirak region"/>
    <s v="USD"/>
    <n v="1690"/>
    <x v="109"/>
    <x v="17"/>
    <x v="51"/>
    <n v="27"/>
    <n v="14"/>
    <x v="0"/>
    <x v="0"/>
    <d v="2014-01-16T00:00:00"/>
    <s v="Bajo"/>
    <x v="0"/>
    <x v="0"/>
  </r>
  <r>
    <n v="658094"/>
    <n v="1000"/>
    <n v="1000"/>
    <s v="Agriculture"/>
    <x v="0"/>
    <s v="to buy forage for feeding the livestock and seeds for cultivating the land"/>
    <s v="AM"/>
    <x v="1"/>
    <s v="Jajur village"/>
    <s v="USD"/>
    <n v="1690"/>
    <x v="110"/>
    <x v="17"/>
    <x v="92"/>
    <n v="27"/>
    <n v="27"/>
    <x v="0"/>
    <x v="0"/>
    <d v="2014-01-16T00:00:00"/>
    <s v="Bajo"/>
    <x v="0"/>
    <x v="0"/>
  </r>
  <r>
    <n v="658099"/>
    <n v="825"/>
    <n v="2000"/>
    <s v="Livestock"/>
    <x v="0"/>
    <s v="to pay for forage to feed his livestock"/>
    <s v="AM"/>
    <x v="1"/>
    <s v="Vanadzor town"/>
    <s v="USD"/>
    <n v="1690"/>
    <x v="111"/>
    <x v="3"/>
    <x v="51"/>
    <n v="26"/>
    <n v="9"/>
    <x v="0"/>
    <x v="0"/>
    <d v="2014-01-16T00:00:00"/>
    <s v="Bajo"/>
    <x v="0"/>
    <x v="0"/>
  </r>
  <r>
    <n v="658439"/>
    <n v="1050"/>
    <n v="1500"/>
    <s v="Cattle"/>
    <x v="0"/>
    <s v="to buy 3 oxen and forage."/>
    <s v="AM"/>
    <x v="1"/>
    <s v="Bazmaberd village, Aragatsotn region"/>
    <s v="USD"/>
    <n v="1690"/>
    <x v="112"/>
    <x v="25"/>
    <x v="51"/>
    <n v="38"/>
    <n v="33"/>
    <x v="1"/>
    <x v="0"/>
    <d v="2014-01-17T00:00:00"/>
    <s v="Bajo"/>
    <x v="0"/>
    <x v="1"/>
  </r>
  <r>
    <n v="658447"/>
    <n v="1300"/>
    <n v="1500"/>
    <s v="Livestock"/>
    <x v="0"/>
    <s v="to pay for two piglets and forage for feeding the livestock"/>
    <s v="AM"/>
    <x v="1"/>
    <s v="Garnahovit village, Aragatsotn region"/>
    <s v="USD"/>
    <n v="1690"/>
    <x v="113"/>
    <x v="18"/>
    <x v="51"/>
    <n v="38"/>
    <n v="45"/>
    <x v="0"/>
    <x v="0"/>
    <d v="2014-01-17T00:00:00"/>
    <s v="Bajo"/>
    <x v="0"/>
    <x v="0"/>
  </r>
  <r>
    <n v="658475"/>
    <n v="1250"/>
    <n v="1250"/>
    <s v="Livestock"/>
    <x v="0"/>
    <s v="to buy a calf and forage to feed the livestock"/>
    <s v="AM"/>
    <x v="1"/>
    <s v="Qarakert village, Armavir region"/>
    <s v="USD"/>
    <n v="1690"/>
    <x v="114"/>
    <x v="17"/>
    <x v="93"/>
    <n v="38"/>
    <n v="39"/>
    <x v="0"/>
    <x v="0"/>
    <d v="2014-01-17T00:00:00"/>
    <s v="Bajo"/>
    <x v="0"/>
    <x v="0"/>
  </r>
  <r>
    <n v="658499"/>
    <n v="1525"/>
    <n v="3000"/>
    <s v="Livestock"/>
    <x v="0"/>
    <s v="to pay for 5 piglets, 2 oxen and forage for feeding the livestock"/>
    <s v="AM"/>
    <x v="1"/>
    <s v="Mastara village, Aragatsotn region"/>
    <s v="USD"/>
    <n v="1690"/>
    <x v="115"/>
    <x v="17"/>
    <x v="51"/>
    <n v="26"/>
    <n v="28"/>
    <x v="0"/>
    <x v="0"/>
    <d v="2014-01-17T00:00:00"/>
    <s v="Bajo"/>
    <x v="0"/>
    <x v="0"/>
  </r>
  <r>
    <n v="658567"/>
    <n v="900"/>
    <n v="2000"/>
    <s v="Poultry"/>
    <x v="0"/>
    <s v="to pay for poultry, special forage for feeding them, and fertilizer for cultivation"/>
    <s v="AM"/>
    <x v="1"/>
    <s v="Shahumyan village"/>
    <s v="USD"/>
    <n v="1690"/>
    <x v="116"/>
    <x v="7"/>
    <x v="51"/>
    <n v="26"/>
    <n v="18"/>
    <x v="0"/>
    <x v="0"/>
    <d v="2014-01-17T00:00:00"/>
    <s v="Bajo"/>
    <x v="0"/>
    <x v="0"/>
  </r>
  <r>
    <n v="658578"/>
    <n v="2000"/>
    <n v="2000"/>
    <s v="Farming"/>
    <x v="0"/>
    <s v="to pay for ferilizer, seeds, and forage for the livestock"/>
    <s v="AM"/>
    <x v="1"/>
    <s v="Sarakap village, Shirak region"/>
    <s v="USD"/>
    <n v="1690"/>
    <x v="117"/>
    <x v="25"/>
    <x v="94"/>
    <n v="27"/>
    <n v="74"/>
    <x v="0"/>
    <x v="0"/>
    <d v="2014-01-17T00:00:00"/>
    <s v="Bajo"/>
    <x v="0"/>
    <x v="0"/>
  </r>
  <r>
    <n v="658602"/>
    <n v="750"/>
    <n v="750"/>
    <s v="Higher education costs"/>
    <x v="4"/>
    <s v="to pay for tuition for the second year of university"/>
    <s v="AM"/>
    <x v="1"/>
    <s v="Gyumri"/>
    <s v="AMD"/>
    <n v="1690"/>
    <x v="118"/>
    <x v="25"/>
    <x v="95"/>
    <n v="15"/>
    <n v="28"/>
    <x v="0"/>
    <x v="0"/>
    <d v="2014-01-17T00:00:00"/>
    <s v="Bajo"/>
    <x v="0"/>
    <x v="0"/>
  </r>
  <r>
    <n v="658614"/>
    <n v="1500"/>
    <n v="1500"/>
    <s v="Agriculture"/>
    <x v="0"/>
    <s v="to pay for a calf and forage for feeding the livestock"/>
    <s v="AM"/>
    <x v="1"/>
    <s v="Hovq village"/>
    <s v="USD"/>
    <n v="1690"/>
    <x v="119"/>
    <x v="25"/>
    <x v="96"/>
    <n v="39"/>
    <n v="51"/>
    <x v="0"/>
    <x v="0"/>
    <d v="2014-01-17T00:00:00"/>
    <s v="Bajo"/>
    <x v="0"/>
    <x v="0"/>
  </r>
  <r>
    <n v="658619"/>
    <n v="250"/>
    <n v="250"/>
    <s v="Higher education costs"/>
    <x v="4"/>
    <s v="to pay for university tuition"/>
    <s v="AM"/>
    <x v="1"/>
    <s v="Vardavank village, Kapan region"/>
    <s v="AMD"/>
    <n v="1690"/>
    <x v="120"/>
    <x v="3"/>
    <x v="97"/>
    <n v="14"/>
    <n v="8"/>
    <x v="0"/>
    <x v="0"/>
    <d v="2014-01-17T00:00:00"/>
    <s v="Bajo"/>
    <x v="0"/>
    <x v="0"/>
  </r>
  <r>
    <n v="658632"/>
    <n v="400"/>
    <n v="1250"/>
    <s v="Taxi"/>
    <x v="8"/>
    <s v="to renovate his taxi and buy new tires."/>
    <s v="AM"/>
    <x v="1"/>
    <s v="Jrahovit villge, Ararat region"/>
    <s v="AMD"/>
    <n v="1690"/>
    <x v="121"/>
    <x v="26"/>
    <x v="51"/>
    <n v="26"/>
    <n v="12"/>
    <x v="0"/>
    <x v="0"/>
    <d v="2014-01-17T00:00:00"/>
    <s v="Bajo"/>
    <x v="0"/>
    <x v="0"/>
  </r>
  <r>
    <n v="658645"/>
    <n v="1500"/>
    <n v="1500"/>
    <s v="Health"/>
    <x v="7"/>
    <s v="to pay for equipment needed to provide the nurse service and renovate the office."/>
    <s v="AM"/>
    <x v="1"/>
    <s v="Masis"/>
    <s v="AMD"/>
    <n v="1690"/>
    <x v="122"/>
    <x v="27"/>
    <x v="98"/>
    <n v="26"/>
    <n v="33"/>
    <x v="1"/>
    <x v="0"/>
    <d v="2014-01-17T00:00:00"/>
    <s v="Bajo"/>
    <x v="0"/>
    <x v="1"/>
  </r>
  <r>
    <n v="659303"/>
    <n v="800"/>
    <n v="800"/>
    <s v="Agriculture"/>
    <x v="0"/>
    <s v="to pay for renovation of the barn"/>
    <s v="AM"/>
    <x v="1"/>
    <s v="Masis"/>
    <s v="USD"/>
    <n v="1690"/>
    <x v="123"/>
    <x v="7"/>
    <x v="99"/>
    <n v="26"/>
    <n v="30"/>
    <x v="0"/>
    <x v="0"/>
    <d v="2014-01-20T00:00:00"/>
    <s v="Bajo"/>
    <x v="0"/>
    <x v="0"/>
  </r>
  <r>
    <n v="659348"/>
    <n v="3000"/>
    <n v="3000"/>
    <s v="Livestock"/>
    <x v="0"/>
    <s v="to pay for an ox, a pig, and forage for feeding the livestcok"/>
    <s v="AM"/>
    <x v="1"/>
    <s v="Uyts village, Syunik region"/>
    <s v="USD"/>
    <n v="1690"/>
    <x v="124"/>
    <x v="7"/>
    <x v="100"/>
    <n v="26"/>
    <n v="77"/>
    <x v="0"/>
    <x v="0"/>
    <d v="2014-01-20T00:00:00"/>
    <s v="Bajo"/>
    <x v="0"/>
    <x v="0"/>
  </r>
  <r>
    <n v="659356"/>
    <n v="3000"/>
    <n v="3000"/>
    <s v="Livestock"/>
    <x v="0"/>
    <s v="to pay for 3 calves and forage for feeding the livestock"/>
    <s v="AM"/>
    <x v="1"/>
    <s v="Shaghat village, Syuniq region"/>
    <s v="USD"/>
    <n v="1690"/>
    <x v="125"/>
    <x v="9"/>
    <x v="101"/>
    <n v="26"/>
    <n v="102"/>
    <x v="1"/>
    <x v="0"/>
    <d v="2014-01-20T00:00:00"/>
    <s v="Bajo"/>
    <x v="0"/>
    <x v="1"/>
  </r>
  <r>
    <n v="659368"/>
    <n v="1500"/>
    <n v="1500"/>
    <s v="Furniture Making"/>
    <x v="10"/>
    <s v="to pay for materials for making furniture"/>
    <s v="AM"/>
    <x v="1"/>
    <s v="Armavir"/>
    <s v="USD"/>
    <n v="1690"/>
    <x v="126"/>
    <x v="9"/>
    <x v="102"/>
    <n v="26"/>
    <n v="54"/>
    <x v="0"/>
    <x v="0"/>
    <d v="2014-01-20T00:00:00"/>
    <s v="Bajo"/>
    <x v="0"/>
    <x v="0"/>
  </r>
  <r>
    <n v="659388"/>
    <n v="2175"/>
    <n v="3000"/>
    <s v="Livestock"/>
    <x v="0"/>
    <s v="to pay for two pigs, two oxen, and forage for feeding the livestock"/>
    <s v="AM"/>
    <x v="1"/>
    <s v="Qarakert village, Armavir region"/>
    <s v="USD"/>
    <n v="1690"/>
    <x v="127"/>
    <x v="7"/>
    <x v="51"/>
    <n v="26"/>
    <n v="43"/>
    <x v="0"/>
    <x v="0"/>
    <d v="2014-01-20T00:00:00"/>
    <s v="Bajo"/>
    <x v="0"/>
    <x v="0"/>
  </r>
  <r>
    <n v="659410"/>
    <n v="625"/>
    <n v="1500"/>
    <s v="Agriculture"/>
    <x v="0"/>
    <s v="to pay for 8 piglets and forage for feeding his livestock."/>
    <s v="AM"/>
    <x v="1"/>
    <s v="Akunq village, Aragatcotn region"/>
    <s v="USD"/>
    <n v="1690"/>
    <x v="128"/>
    <x v="28"/>
    <x v="51"/>
    <n v="38"/>
    <n v="24"/>
    <x v="0"/>
    <x v="0"/>
    <d v="2014-01-20T00:00:00"/>
    <s v="Bajo"/>
    <x v="0"/>
    <x v="0"/>
  </r>
  <r>
    <n v="659416"/>
    <n v="2500"/>
    <n v="2500"/>
    <s v="Fruits &amp; Vegetables"/>
    <x v="1"/>
    <s v="to pay for products to resell (fruits and vegetables) and to renovate the truck for transporting the products"/>
    <s v="AM"/>
    <x v="1"/>
    <s v="Vanadzor town"/>
    <s v="USD"/>
    <n v="1690"/>
    <x v="129"/>
    <x v="9"/>
    <x v="103"/>
    <n v="26"/>
    <n v="72"/>
    <x v="1"/>
    <x v="0"/>
    <d v="2014-01-20T00:00:00"/>
    <s v="Bajo"/>
    <x v="0"/>
    <x v="1"/>
  </r>
  <r>
    <n v="659419"/>
    <n v="1300"/>
    <n v="3000"/>
    <s v="Shoe Sales"/>
    <x v="9"/>
    <s v="to pay for new stock of shoes to resell"/>
    <s v="AM"/>
    <x v="1"/>
    <s v="Yerevan"/>
    <s v="USD"/>
    <n v="1690"/>
    <x v="130"/>
    <x v="9"/>
    <x v="51"/>
    <n v="26"/>
    <n v="14"/>
    <x v="0"/>
    <x v="0"/>
    <d v="2014-01-20T00:00:00"/>
    <s v="Bajo"/>
    <x v="0"/>
    <x v="0"/>
  </r>
  <r>
    <n v="659422"/>
    <n v="750"/>
    <n v="750"/>
    <s v="Vehicle Repairs"/>
    <x v="5"/>
    <s v="to buy tools and materials for his vehicle repair service."/>
    <s v="AM"/>
    <x v="1"/>
    <s v="Jermuk town, Vayots Dzor region"/>
    <s v="AMD"/>
    <n v="1690"/>
    <x v="131"/>
    <x v="7"/>
    <x v="104"/>
    <n v="26"/>
    <n v="18"/>
    <x v="0"/>
    <x v="0"/>
    <d v="2014-01-20T00:00:00"/>
    <s v="Bajo"/>
    <x v="0"/>
    <x v="0"/>
  </r>
  <r>
    <n v="659430"/>
    <n v="1500"/>
    <n v="1500"/>
    <s v="Clothing Sales"/>
    <x v="2"/>
    <s v="to pay for new clothing for reselling to customers"/>
    <s v="AM"/>
    <x v="1"/>
    <s v="Goris"/>
    <s v="AMD"/>
    <n v="1690"/>
    <x v="132"/>
    <x v="0"/>
    <x v="92"/>
    <n v="26"/>
    <n v="36"/>
    <x v="1"/>
    <x v="0"/>
    <d v="2014-01-20T00:00:00"/>
    <s v="Bajo"/>
    <x v="0"/>
    <x v="1"/>
  </r>
  <r>
    <n v="659435"/>
    <n v="1125"/>
    <n v="1125"/>
    <s v="Retail"/>
    <x v="9"/>
    <s v="to pay for new stock of walnuts, hazelnuts and almonds for reselling to customers"/>
    <s v="AM"/>
    <x v="1"/>
    <s v="Gyumri"/>
    <s v="AMD"/>
    <n v="1690"/>
    <x v="133"/>
    <x v="28"/>
    <x v="105"/>
    <n v="26"/>
    <n v="36"/>
    <x v="1"/>
    <x v="0"/>
    <d v="2014-01-20T00:00:00"/>
    <s v="Bajo"/>
    <x v="0"/>
    <x v="1"/>
  </r>
  <r>
    <n v="659441"/>
    <n v="1500"/>
    <n v="1500"/>
    <s v="Taxi"/>
    <x v="8"/>
    <s v="to pay for renovation of his bus and new tires"/>
    <s v="AM"/>
    <x v="1"/>
    <s v="Nor Kharberd village, Ararat region"/>
    <s v="AMD"/>
    <n v="1690"/>
    <x v="134"/>
    <x v="0"/>
    <x v="106"/>
    <n v="26"/>
    <n v="45"/>
    <x v="0"/>
    <x v="0"/>
    <d v="2014-01-20T00:00:00"/>
    <s v="Bajo"/>
    <x v="0"/>
    <x v="0"/>
  </r>
  <r>
    <n v="659741"/>
    <n v="1500"/>
    <n v="1500"/>
    <s v="Construction"/>
    <x v="6"/>
    <s v="to pay for tools and materials for providing renovation services"/>
    <s v="AM"/>
    <x v="1"/>
    <s v="Kapan, Syuniq region"/>
    <s v="AMD"/>
    <n v="1690"/>
    <x v="135"/>
    <x v="5"/>
    <x v="107"/>
    <n v="26"/>
    <n v="28"/>
    <x v="0"/>
    <x v="0"/>
    <d v="2014-01-21T00:00:00"/>
    <s v="Bajo"/>
    <x v="0"/>
    <x v="0"/>
  </r>
  <r>
    <n v="659750"/>
    <n v="1500"/>
    <n v="1500"/>
    <s v="Construction"/>
    <x v="6"/>
    <s v="to buy tools for providing construction services."/>
    <s v="AM"/>
    <x v="1"/>
    <s v="Kapan, Syuniq region"/>
    <s v="AMD"/>
    <n v="1690"/>
    <x v="136"/>
    <x v="17"/>
    <x v="108"/>
    <n v="26"/>
    <n v="50"/>
    <x v="1"/>
    <x v="0"/>
    <d v="2014-01-21T00:00:00"/>
    <s v="Bajo"/>
    <x v="0"/>
    <x v="1"/>
  </r>
  <r>
    <n v="659908"/>
    <n v="675"/>
    <n v="675"/>
    <s v="Construction"/>
    <x v="6"/>
    <s v="to purchase new tools needed for providing renovation service"/>
    <s v="AM"/>
    <x v="1"/>
    <s v="Kapan, Syuniq region"/>
    <s v="AMD"/>
    <n v="1690"/>
    <x v="137"/>
    <x v="9"/>
    <x v="109"/>
    <n v="26"/>
    <n v="20"/>
    <x v="0"/>
    <x v="0"/>
    <d v="2014-01-21T00:00:00"/>
    <s v="Bajo"/>
    <x v="0"/>
    <x v="0"/>
  </r>
  <r>
    <n v="659917"/>
    <n v="325"/>
    <n v="1250"/>
    <s v="Clothing Sales"/>
    <x v="2"/>
    <s v="to pay for new stock of clothing for selling in the store"/>
    <s v="AM"/>
    <x v="1"/>
    <s v="Masis"/>
    <s v="AMD"/>
    <n v="1690"/>
    <x v="138"/>
    <x v="19"/>
    <x v="51"/>
    <n v="26"/>
    <n v="12"/>
    <x v="0"/>
    <x v="0"/>
    <d v="2014-01-21T00:00:00"/>
    <s v="Bajo"/>
    <x v="0"/>
    <x v="0"/>
  </r>
  <r>
    <n v="659924"/>
    <n v="575"/>
    <n v="1500"/>
    <s v="Fruits &amp; Vegetables"/>
    <x v="1"/>
    <s v="to buy a new stock of fruits and vegetables to resell."/>
    <s v="AM"/>
    <x v="1"/>
    <s v="Masis"/>
    <s v="AMD"/>
    <n v="1690"/>
    <x v="139"/>
    <x v="18"/>
    <x v="51"/>
    <n v="26"/>
    <n v="18"/>
    <x v="1"/>
    <x v="0"/>
    <d v="2014-01-21T00:00:00"/>
    <s v="Bajo"/>
    <x v="0"/>
    <x v="1"/>
  </r>
  <r>
    <n v="659936"/>
    <n v="1500"/>
    <n v="1500"/>
    <s v="Clothing Sales"/>
    <x v="2"/>
    <s v="to pay for new stock of clothing for reselling to customers."/>
    <s v="AM"/>
    <x v="1"/>
    <s v="Stepanavan"/>
    <s v="AMD"/>
    <n v="1690"/>
    <x v="140"/>
    <x v="7"/>
    <x v="110"/>
    <n v="26"/>
    <n v="53"/>
    <x v="0"/>
    <x v="0"/>
    <d v="2014-01-21T00:00:00"/>
    <s v="Bajo"/>
    <x v="0"/>
    <x v="0"/>
  </r>
  <r>
    <n v="659948"/>
    <n v="750"/>
    <n v="750"/>
    <s v="Retail"/>
    <x v="9"/>
    <s v="to pay for new stock of products (clothing and home supplies) for reselling to customers"/>
    <s v="AM"/>
    <x v="1"/>
    <s v="Vanadzor town"/>
    <s v="AMD"/>
    <n v="1690"/>
    <x v="141"/>
    <x v="5"/>
    <x v="111"/>
    <n v="20"/>
    <n v="26"/>
    <x v="0"/>
    <x v="0"/>
    <d v="2014-01-21T00:00:00"/>
    <s v="Bajo"/>
    <x v="0"/>
    <x v="0"/>
  </r>
  <r>
    <n v="659952"/>
    <n v="650"/>
    <n v="1500"/>
    <s v="Taxi"/>
    <x v="8"/>
    <s v="to renovate his car, install gas and purchase new tires"/>
    <s v="AM"/>
    <x v="1"/>
    <s v="Gugarq village"/>
    <s v="AMD"/>
    <n v="1690"/>
    <x v="142"/>
    <x v="7"/>
    <x v="51"/>
    <n v="26"/>
    <n v="17"/>
    <x v="0"/>
    <x v="0"/>
    <d v="2014-01-21T00:00:00"/>
    <s v="Bajo"/>
    <x v="0"/>
    <x v="0"/>
  </r>
  <r>
    <n v="659955"/>
    <n v="1125"/>
    <n v="1125"/>
    <s v="Clothing Sales"/>
    <x v="2"/>
    <s v="to pay for new stocks of clothing for reselling to customers"/>
    <s v="AM"/>
    <x v="1"/>
    <s v="Spitak town"/>
    <s v="AMD"/>
    <n v="1690"/>
    <x v="143"/>
    <x v="9"/>
    <x v="112"/>
    <n v="26"/>
    <n v="32"/>
    <x v="0"/>
    <x v="0"/>
    <d v="2014-01-21T00:00:00"/>
    <s v="Bajo"/>
    <x v="0"/>
    <x v="0"/>
  </r>
  <r>
    <n v="659959"/>
    <n v="500"/>
    <n v="500"/>
    <s v="Fruits &amp; Vegetables"/>
    <x v="1"/>
    <s v="to buy fruits and vegetables to resell to customers"/>
    <s v="AM"/>
    <x v="1"/>
    <s v="Vanadzor town"/>
    <s v="AMD"/>
    <n v="1690"/>
    <x v="144"/>
    <x v="10"/>
    <x v="113"/>
    <n v="26"/>
    <n v="16"/>
    <x v="0"/>
    <x v="0"/>
    <d v="2014-01-21T00:00:00"/>
    <s v="Bajo"/>
    <x v="0"/>
    <x v="0"/>
  </r>
  <r>
    <n v="659966"/>
    <n v="1000"/>
    <n v="1500"/>
    <s v="Transportation"/>
    <x v="8"/>
    <s v="to pay for new tires and repair the lifting crane on his truck."/>
    <s v="AM"/>
    <x v="1"/>
    <s v="Vanadzor town"/>
    <s v="AMD"/>
    <n v="1690"/>
    <x v="145"/>
    <x v="11"/>
    <x v="51"/>
    <n v="26"/>
    <n v="20"/>
    <x v="1"/>
    <x v="0"/>
    <d v="2014-01-21T00:00:00"/>
    <s v="Bajo"/>
    <x v="0"/>
    <x v="1"/>
  </r>
  <r>
    <n v="659971"/>
    <n v="750"/>
    <n v="750"/>
    <s v="Vehicle Repairs"/>
    <x v="5"/>
    <s v="to pay for tools and materials for providing vehicle repair service"/>
    <s v="AM"/>
    <x v="1"/>
    <s v="Yerevan"/>
    <s v="AMD"/>
    <n v="1690"/>
    <x v="146"/>
    <x v="5"/>
    <x v="114"/>
    <n v="26"/>
    <n v="19"/>
    <x v="0"/>
    <x v="0"/>
    <d v="2014-01-21T00:00:00"/>
    <s v="Bajo"/>
    <x v="0"/>
    <x v="0"/>
  </r>
  <r>
    <n v="659978"/>
    <n v="725"/>
    <n v="2000"/>
    <s v="Agriculture"/>
    <x v="0"/>
    <s v="to pay for fertilizer, potato seeds and renovation of the greenhouse"/>
    <s v="AM"/>
    <x v="1"/>
    <s v="Arshaluys village, Armavir region"/>
    <s v="USD"/>
    <n v="1690"/>
    <x v="147"/>
    <x v="11"/>
    <x v="51"/>
    <n v="26"/>
    <n v="24"/>
    <x v="0"/>
    <x v="0"/>
    <d v="2014-01-21T00:00:00"/>
    <s v="Bajo"/>
    <x v="0"/>
    <x v="0"/>
  </r>
  <r>
    <n v="660287"/>
    <n v="1500"/>
    <n v="1500"/>
    <s v="Livestock"/>
    <x v="0"/>
    <s v="to pay for 2 oxen and forage for feeding the livestock"/>
    <s v="AM"/>
    <x v="1"/>
    <s v="Musaler village, Ejmiatsin region"/>
    <s v="USD"/>
    <n v="1690"/>
    <x v="148"/>
    <x v="18"/>
    <x v="115"/>
    <n v="27"/>
    <n v="51"/>
    <x v="1"/>
    <x v="0"/>
    <d v="2014-01-22T00:00:00"/>
    <s v="Bajo"/>
    <x v="0"/>
    <x v="1"/>
  </r>
  <r>
    <n v="660293"/>
    <n v="2000"/>
    <n v="2000"/>
    <s v="Livestock"/>
    <x v="0"/>
    <s v="to pay for 20 sheep."/>
    <s v="AM"/>
    <x v="1"/>
    <s v="Goris"/>
    <s v="USD"/>
    <n v="1690"/>
    <x v="149"/>
    <x v="10"/>
    <x v="116"/>
    <n v="26"/>
    <n v="56"/>
    <x v="0"/>
    <x v="0"/>
    <d v="2014-01-22T00:00:00"/>
    <s v="Bajo"/>
    <x v="0"/>
    <x v="0"/>
  </r>
  <r>
    <n v="660345"/>
    <n v="725"/>
    <n v="1500"/>
    <s v="Transportation"/>
    <x v="8"/>
    <s v="to pay for renovation of his truck."/>
    <s v="AM"/>
    <x v="1"/>
    <s v="Getazat village, Ararat region"/>
    <s v="AMD"/>
    <n v="1690"/>
    <x v="150"/>
    <x v="10"/>
    <x v="51"/>
    <n v="26"/>
    <n v="20"/>
    <x v="0"/>
    <x v="0"/>
    <d v="2014-01-22T00:00:00"/>
    <s v="Bajo"/>
    <x v="0"/>
    <x v="0"/>
  </r>
  <r>
    <n v="660369"/>
    <n v="750"/>
    <n v="750"/>
    <s v="Tailoring"/>
    <x v="5"/>
    <s v="to pay for materials for making shoes and to buy a sewing machine"/>
    <s v="AM"/>
    <x v="1"/>
    <s v="Yerevan"/>
    <s v="AMD"/>
    <n v="1690"/>
    <x v="151"/>
    <x v="10"/>
    <x v="117"/>
    <n v="27"/>
    <n v="21"/>
    <x v="1"/>
    <x v="0"/>
    <d v="2014-01-22T00:00:00"/>
    <s v="Bajo"/>
    <x v="0"/>
    <x v="1"/>
  </r>
  <r>
    <n v="660383"/>
    <n v="500"/>
    <n v="1000"/>
    <s v="Taxi"/>
    <x v="8"/>
    <s v="to pay for installation of a gas fuel system on the car"/>
    <s v="AM"/>
    <x v="1"/>
    <s v="Yerevan"/>
    <s v="AMD"/>
    <n v="1690"/>
    <x v="152"/>
    <x v="8"/>
    <x v="51"/>
    <n v="26"/>
    <n v="19"/>
    <x v="0"/>
    <x v="0"/>
    <d v="2014-01-22T00:00:00"/>
    <s v="Bajo"/>
    <x v="0"/>
    <x v="0"/>
  </r>
  <r>
    <n v="660392"/>
    <n v="1500"/>
    <n v="1500"/>
    <s v="Construction"/>
    <x v="6"/>
    <s v="to pay for tools and equipment for providing construction services"/>
    <s v="AM"/>
    <x v="1"/>
    <s v="Yerevan"/>
    <s v="AMD"/>
    <n v="1690"/>
    <x v="153"/>
    <x v="12"/>
    <x v="118"/>
    <n v="26"/>
    <n v="27"/>
    <x v="0"/>
    <x v="0"/>
    <d v="2014-01-22T00:00:00"/>
    <s v="Bajo"/>
    <x v="0"/>
    <x v="0"/>
  </r>
  <r>
    <n v="660399"/>
    <n v="375"/>
    <n v="375"/>
    <s v="Services"/>
    <x v="5"/>
    <s v="to pay for cleaning materials and tools to provide cleaning services to local companies"/>
    <s v="AM"/>
    <x v="1"/>
    <s v="Vanadzor town"/>
    <s v="AMD"/>
    <n v="1690"/>
    <x v="154"/>
    <x v="12"/>
    <x v="119"/>
    <n v="15"/>
    <n v="14"/>
    <x v="0"/>
    <x v="0"/>
    <d v="2014-01-22T00:00:00"/>
    <s v="Bajo"/>
    <x v="0"/>
    <x v="0"/>
  </r>
  <r>
    <n v="660493"/>
    <n v="425"/>
    <n v="425"/>
    <s v="Higher education costs"/>
    <x v="4"/>
    <s v="to pay for the university tuition of her daughter."/>
    <s v="AM"/>
    <x v="1"/>
    <s v="Darakert village, Ararat region"/>
    <s v="AMD"/>
    <n v="1690"/>
    <x v="155"/>
    <x v="8"/>
    <x v="120"/>
    <n v="14"/>
    <n v="17"/>
    <x v="1"/>
    <x v="0"/>
    <d v="2014-01-22T00:00:00"/>
    <s v="Bajo"/>
    <x v="0"/>
    <x v="1"/>
  </r>
  <r>
    <n v="654669"/>
    <n v="975"/>
    <n v="1275"/>
    <s v="Fruits &amp; Vegetables"/>
    <x v="1"/>
    <s v="to buy more fruits and vegetables to offer for sale"/>
    <s v="AZ"/>
    <x v="2"/>
    <s v="Agdas"/>
    <s v="AZN"/>
    <n v="560"/>
    <x v="156"/>
    <x v="24"/>
    <x v="51"/>
    <n v="14"/>
    <n v="32"/>
    <x v="1"/>
    <x v="0"/>
    <d v="2014-01-07T00:00:00"/>
    <s v="Bajo"/>
    <x v="1"/>
    <x v="1"/>
  </r>
  <r>
    <n v="654675"/>
    <n v="525"/>
    <n v="1925"/>
    <s v="Poultry"/>
    <x v="0"/>
    <s v="to buy more chickens and geese"/>
    <s v="AZ"/>
    <x v="2"/>
    <s v="Agdas"/>
    <s v="AZN"/>
    <n v="560"/>
    <x v="157"/>
    <x v="24"/>
    <x v="51"/>
    <n v="17"/>
    <n v="20"/>
    <x v="0"/>
    <x v="0"/>
    <d v="2014-01-07T00:00:00"/>
    <s v="Bajo"/>
    <x v="1"/>
    <x v="0"/>
  </r>
  <r>
    <n v="655151"/>
    <n v="925"/>
    <n v="1550"/>
    <s v="Fruits &amp; Vegetables"/>
    <x v="1"/>
    <s v="to purchase more land"/>
    <s v="AZ"/>
    <x v="2"/>
    <s v="Agdas"/>
    <s v="AZN"/>
    <n v="560"/>
    <x v="158"/>
    <x v="24"/>
    <x v="51"/>
    <n v="17"/>
    <n v="17"/>
    <x v="0"/>
    <x v="0"/>
    <d v="2014-01-08T00:00:00"/>
    <s v="Bajo"/>
    <x v="1"/>
    <x v="0"/>
  </r>
  <r>
    <n v="655158"/>
    <n v="800"/>
    <n v="1425"/>
    <s v="Fruits &amp; Vegetables"/>
    <x v="1"/>
    <s v="to repair his greenhouse and buy fertilizers for his plants."/>
    <s v="AZ"/>
    <x v="2"/>
    <s v="Agdas"/>
    <s v="AZN"/>
    <n v="560"/>
    <x v="159"/>
    <x v="24"/>
    <x v="51"/>
    <n v="14"/>
    <n v="22"/>
    <x v="0"/>
    <x v="0"/>
    <d v="2014-01-08T00:00:00"/>
    <s v="Bajo"/>
    <x v="1"/>
    <x v="0"/>
  </r>
  <r>
    <n v="655168"/>
    <n v="1675"/>
    <n v="1675"/>
    <s v="Fruits &amp; Vegetables"/>
    <x v="1"/>
    <s v="to buy more fruit tree seeds "/>
    <s v="AZ"/>
    <x v="2"/>
    <s v="Agdas"/>
    <s v="AZN"/>
    <n v="560"/>
    <x v="160"/>
    <x v="10"/>
    <x v="121"/>
    <n v="16"/>
    <n v="58"/>
    <x v="0"/>
    <x v="0"/>
    <d v="2014-01-08T00:00:00"/>
    <s v="Bajo"/>
    <x v="1"/>
    <x v="0"/>
  </r>
  <r>
    <n v="655192"/>
    <n v="300"/>
    <n v="2550"/>
    <s v="Cattle"/>
    <x v="0"/>
    <s v="to buy additional cows and other livestock"/>
    <s v="AZ"/>
    <x v="2"/>
    <s v="Agsu"/>
    <s v="AZN"/>
    <n v="560"/>
    <x v="161"/>
    <x v="25"/>
    <x v="51"/>
    <n v="20"/>
    <n v="9"/>
    <x v="0"/>
    <x v="0"/>
    <d v="2014-01-08T00:00:00"/>
    <s v="Bajo"/>
    <x v="1"/>
    <x v="0"/>
  </r>
  <r>
    <n v="655194"/>
    <n v="1525"/>
    <n v="2550"/>
    <s v="Food Market"/>
    <x v="1"/>
    <s v="expand his market's assortment"/>
    <s v="AZ"/>
    <x v="2"/>
    <s v="Agsu"/>
    <s v="AZN"/>
    <n v="560"/>
    <x v="162"/>
    <x v="0"/>
    <x v="51"/>
    <n v="20"/>
    <n v="21"/>
    <x v="0"/>
    <x v="0"/>
    <d v="2014-01-08T00:00:00"/>
    <s v="Bajo"/>
    <x v="1"/>
    <x v="0"/>
  </r>
  <r>
    <n v="655196"/>
    <n v="2550"/>
    <n v="2550"/>
    <s v="Food Market"/>
    <x v="1"/>
    <s v="to buy more products for his market."/>
    <s v="AZ"/>
    <x v="2"/>
    <s v="Agsu"/>
    <s v="AZN"/>
    <n v="560"/>
    <x v="163"/>
    <x v="0"/>
    <x v="122"/>
    <n v="20"/>
    <n v="6"/>
    <x v="1"/>
    <x v="0"/>
    <d v="2014-01-08T00:00:00"/>
    <s v="Bajo"/>
    <x v="1"/>
    <x v="1"/>
  </r>
  <r>
    <n v="655204"/>
    <n v="1925"/>
    <n v="1925"/>
    <s v="Food Market"/>
    <x v="1"/>
    <s v="to buy more products to increase his inventory. "/>
    <s v="AZ"/>
    <x v="2"/>
    <s v="Agsu"/>
    <s v="AZN"/>
    <n v="560"/>
    <x v="164"/>
    <x v="0"/>
    <x v="122"/>
    <n v="17"/>
    <n v="7"/>
    <x v="0"/>
    <x v="0"/>
    <d v="2014-01-08T00:00:00"/>
    <s v="Bajo"/>
    <x v="1"/>
    <x v="0"/>
  </r>
  <r>
    <n v="656932"/>
    <n v="1300"/>
    <n v="1675"/>
    <s v="Livestock"/>
    <x v="0"/>
    <s v="To buy sheep. "/>
    <s v="AZ"/>
    <x v="2"/>
    <s v=""/>
    <s v="AZN"/>
    <n v="2070"/>
    <x v="165"/>
    <x v="4"/>
    <x v="51"/>
    <n v="20"/>
    <n v="26"/>
    <x v="0"/>
    <x v="0"/>
    <d v="2014-01-14T00:00:00"/>
    <s v="Bajo"/>
    <x v="1"/>
    <x v="0"/>
  </r>
  <r>
    <n v="656939"/>
    <n v="1275"/>
    <n v="1275"/>
    <s v="Cattle"/>
    <x v="0"/>
    <s v="To buy one cow."/>
    <s v="AZ"/>
    <x v="2"/>
    <s v=""/>
    <s v="AZN"/>
    <n v="2070"/>
    <x v="166"/>
    <x v="3"/>
    <x v="123"/>
    <n v="14"/>
    <n v="41"/>
    <x v="0"/>
    <x v="0"/>
    <d v="2014-01-14T00:00:00"/>
    <s v="Bajo"/>
    <x v="1"/>
    <x v="0"/>
  </r>
  <r>
    <n v="656942"/>
    <n v="1275"/>
    <n v="1275"/>
    <s v="Personal Housing Expenses"/>
    <x v="3"/>
    <s v="to buy construction materials to build a bathroom inside of his house. "/>
    <s v="AZ"/>
    <x v="2"/>
    <s v=""/>
    <s v="AZN"/>
    <n v="2070"/>
    <x v="167"/>
    <x v="26"/>
    <x v="96"/>
    <n v="14"/>
    <n v="31"/>
    <x v="0"/>
    <x v="0"/>
    <d v="2014-01-14T00:00:00"/>
    <s v="Bajo"/>
    <x v="1"/>
    <x v="0"/>
  </r>
  <r>
    <n v="656945"/>
    <n v="1600"/>
    <n v="2550"/>
    <s v="Taxi"/>
    <x v="8"/>
    <s v="to buy spare parts for his taxi. "/>
    <s v="AZ"/>
    <x v="2"/>
    <s v=""/>
    <s v="AZN"/>
    <n v="2070"/>
    <x v="168"/>
    <x v="27"/>
    <x v="51"/>
    <n v="20"/>
    <n v="43"/>
    <x v="0"/>
    <x v="0"/>
    <d v="2014-01-14T00:00:00"/>
    <s v="Bajo"/>
    <x v="1"/>
    <x v="0"/>
  </r>
  <r>
    <n v="656955"/>
    <n v="425"/>
    <n v="2050"/>
    <s v="Personal Housing Expenses"/>
    <x v="3"/>
    <s v="To finish home repairs. "/>
    <s v="AZ"/>
    <x v="2"/>
    <s v=""/>
    <s v="AZN"/>
    <n v="2070"/>
    <x v="169"/>
    <x v="29"/>
    <x v="51"/>
    <n v="21"/>
    <n v="7"/>
    <x v="0"/>
    <x v="0"/>
    <d v="2014-01-14T00:00:00"/>
    <s v="Bajo"/>
    <x v="1"/>
    <x v="0"/>
  </r>
  <r>
    <n v="656968"/>
    <n v="775"/>
    <n v="775"/>
    <s v="Personal Housing Expenses"/>
    <x v="3"/>
    <s v="To buy materials for construction work at home."/>
    <s v="AZ"/>
    <x v="2"/>
    <s v=""/>
    <s v="AZN"/>
    <n v="2070"/>
    <x v="170"/>
    <x v="29"/>
    <x v="124"/>
    <n v="15"/>
    <n v="27"/>
    <x v="0"/>
    <x v="0"/>
    <d v="2014-01-14T00:00:00"/>
    <s v="Bajo"/>
    <x v="1"/>
    <x v="0"/>
  </r>
  <r>
    <n v="657100"/>
    <n v="1550"/>
    <n v="1550"/>
    <s v="Agriculture"/>
    <x v="0"/>
    <s v="To buy sheep for breeding. "/>
    <s v="AZ"/>
    <x v="2"/>
    <s v=""/>
    <s v="AZN"/>
    <n v="2070"/>
    <x v="171"/>
    <x v="3"/>
    <x v="125"/>
    <n v="14"/>
    <n v="41"/>
    <x v="0"/>
    <x v="0"/>
    <d v="2014-01-14T00:00:00"/>
    <s v="Bajo"/>
    <x v="1"/>
    <x v="0"/>
  </r>
  <r>
    <n v="658955"/>
    <n v="2550"/>
    <n v="2550"/>
    <s v="Fruits &amp; Vegetables"/>
    <x v="1"/>
    <s v="to buy new fertilizers and other sorts of vegetables."/>
    <s v="AZ"/>
    <x v="2"/>
    <s v="Sabirabad"/>
    <s v="AZN"/>
    <n v="560"/>
    <x v="172"/>
    <x v="8"/>
    <x v="126"/>
    <n v="20"/>
    <n v="90"/>
    <x v="0"/>
    <x v="0"/>
    <d v="2014-01-18T00:00:00"/>
    <s v="Bajo"/>
    <x v="1"/>
    <x v="0"/>
  </r>
  <r>
    <n v="658956"/>
    <n v="2550"/>
    <n v="2550"/>
    <s v="Food Market"/>
    <x v="1"/>
    <s v="to purchase more goods from suppliers."/>
    <s v="AZ"/>
    <x v="2"/>
    <s v="Agsu"/>
    <s v="AZN"/>
    <n v="560"/>
    <x v="173"/>
    <x v="6"/>
    <x v="127"/>
    <n v="20"/>
    <n v="85"/>
    <x v="1"/>
    <x v="0"/>
    <d v="2014-01-18T00:00:00"/>
    <s v="Bajo"/>
    <x v="1"/>
    <x v="1"/>
  </r>
  <r>
    <n v="658960"/>
    <n v="1275"/>
    <n v="1275"/>
    <s v="Grocery Store"/>
    <x v="1"/>
    <s v="to buy more goods for his market."/>
    <s v="AZ"/>
    <x v="2"/>
    <s v="Agsu"/>
    <s v="AZN"/>
    <n v="560"/>
    <x v="174"/>
    <x v="7"/>
    <x v="128"/>
    <n v="14"/>
    <n v="35"/>
    <x v="0"/>
    <x v="0"/>
    <d v="2014-01-18T00:00:00"/>
    <s v="Bajo"/>
    <x v="1"/>
    <x v="0"/>
  </r>
  <r>
    <n v="658964"/>
    <n v="1925"/>
    <n v="1925"/>
    <s v="Farming"/>
    <x v="0"/>
    <s v="to buy more fertilizers and garden tools."/>
    <s v="AZ"/>
    <x v="2"/>
    <s v="Agsu"/>
    <s v="AZN"/>
    <n v="560"/>
    <x v="175"/>
    <x v="7"/>
    <x v="129"/>
    <n v="17"/>
    <n v="49"/>
    <x v="0"/>
    <x v="0"/>
    <d v="2014-01-18T00:00:00"/>
    <s v="Bajo"/>
    <x v="1"/>
    <x v="0"/>
  </r>
  <r>
    <n v="658967"/>
    <n v="2550"/>
    <n v="2550"/>
    <s v="Auto Repair"/>
    <x v="5"/>
    <s v="to buy additional new equipment for his service"/>
    <s v="AZ"/>
    <x v="2"/>
    <s v="Agsu"/>
    <s v="AZN"/>
    <n v="560"/>
    <x v="176"/>
    <x v="7"/>
    <x v="130"/>
    <n v="20"/>
    <n v="74"/>
    <x v="0"/>
    <x v="0"/>
    <d v="2014-01-18T00:00:00"/>
    <s v="Bajo"/>
    <x v="1"/>
    <x v="0"/>
  </r>
  <r>
    <n v="660978"/>
    <n v="1725"/>
    <n v="1725"/>
    <s v="Dairy"/>
    <x v="0"/>
    <s v="to buy more cows"/>
    <s v="AZ"/>
    <x v="2"/>
    <s v="Fuzuli region"/>
    <s v="AZN"/>
    <n v="300"/>
    <x v="177"/>
    <x v="30"/>
    <x v="131"/>
    <n v="12"/>
    <n v="40"/>
    <x v="1"/>
    <x v="0"/>
    <d v="2014-01-23T00:00:00"/>
    <s v="Bajo"/>
    <x v="1"/>
    <x v="1"/>
  </r>
  <r>
    <n v="660999"/>
    <n v="2300"/>
    <n v="2300"/>
    <s v="Cattle"/>
    <x v="0"/>
    <s v="to build a stall "/>
    <s v="AZ"/>
    <x v="2"/>
    <s v="Fuzuli region"/>
    <s v="AZN"/>
    <n v="300"/>
    <x v="178"/>
    <x v="30"/>
    <x v="132"/>
    <n v="12"/>
    <n v="68"/>
    <x v="1"/>
    <x v="0"/>
    <d v="2014-01-23T00:00:00"/>
    <s v="Bajo"/>
    <x v="1"/>
    <x v="1"/>
  </r>
  <r>
    <n v="661004"/>
    <n v="2300"/>
    <n v="2300"/>
    <s v="Dairy"/>
    <x v="0"/>
    <s v="to repair the roof of his stall"/>
    <s v="AZ"/>
    <x v="2"/>
    <s v="Fuzuli region"/>
    <s v="AZN"/>
    <n v="300"/>
    <x v="179"/>
    <x v="30"/>
    <x v="133"/>
    <n v="12"/>
    <n v="82"/>
    <x v="0"/>
    <x v="0"/>
    <d v="2014-01-23T00:00:00"/>
    <s v="Bajo"/>
    <x v="1"/>
    <x v="0"/>
  </r>
  <r>
    <n v="661007"/>
    <n v="2300"/>
    <n v="2300"/>
    <s v="Poultry"/>
    <x v="0"/>
    <s v="to build a hen-coop and buy some more poultry birds."/>
    <s v="AZ"/>
    <x v="2"/>
    <s v="Fuzuli region"/>
    <s v="AZN"/>
    <n v="300"/>
    <x v="180"/>
    <x v="30"/>
    <x v="134"/>
    <n v="12"/>
    <n v="79"/>
    <x v="0"/>
    <x v="0"/>
    <d v="2014-01-23T00:00:00"/>
    <s v="Bajo"/>
    <x v="1"/>
    <x v="0"/>
  </r>
  <r>
    <n v="661500"/>
    <n v="2575"/>
    <n v="2575"/>
    <s v="Livestock"/>
    <x v="0"/>
    <s v="to buy more husbandries."/>
    <s v="AZ"/>
    <x v="2"/>
    <s v="Bilasuvar"/>
    <s v="AZN"/>
    <n v="560"/>
    <x v="181"/>
    <x v="30"/>
    <x v="135"/>
    <n v="20"/>
    <n v="94"/>
    <x v="0"/>
    <x v="0"/>
    <d v="2014-01-24T00:00:00"/>
    <s v="Bajo"/>
    <x v="1"/>
    <x v="0"/>
  </r>
  <r>
    <n v="661505"/>
    <n v="2250"/>
    <n v="2575"/>
    <s v="Farming"/>
    <x v="0"/>
    <s v="to buy garden tools and repair his garden"/>
    <s v="AZ"/>
    <x v="2"/>
    <s v="Bilasuvar"/>
    <s v="AZN"/>
    <n v="560"/>
    <x v="182"/>
    <x v="30"/>
    <x v="51"/>
    <n v="14"/>
    <n v="61"/>
    <x v="0"/>
    <x v="0"/>
    <d v="2014-01-24T00:00:00"/>
    <s v="Bajo"/>
    <x v="1"/>
    <x v="0"/>
  </r>
  <r>
    <n v="661509"/>
    <n v="2575"/>
    <n v="2575"/>
    <s v="Fruits &amp; Vegetables"/>
    <x v="1"/>
    <s v="to make small green-house for his trees."/>
    <s v="AZ"/>
    <x v="2"/>
    <s v="Bilasuvar"/>
    <s v="AZN"/>
    <n v="560"/>
    <x v="183"/>
    <x v="30"/>
    <x v="136"/>
    <n v="26"/>
    <n v="69"/>
    <x v="0"/>
    <x v="0"/>
    <d v="2014-01-24T00:00:00"/>
    <s v="Bajo"/>
    <x v="1"/>
    <x v="0"/>
  </r>
  <r>
    <n v="661511"/>
    <n v="2575"/>
    <n v="2575"/>
    <s v="Fruits &amp; Vegetables"/>
    <x v="1"/>
    <s v="to buy new fertilizer."/>
    <s v="AZ"/>
    <x v="2"/>
    <s v="Bilasuvar"/>
    <s v="AZN"/>
    <n v="560"/>
    <x v="184"/>
    <x v="30"/>
    <x v="137"/>
    <n v="20"/>
    <n v="87"/>
    <x v="0"/>
    <x v="0"/>
    <d v="2014-01-24T00:00:00"/>
    <s v="Bajo"/>
    <x v="1"/>
    <x v="0"/>
  </r>
  <r>
    <n v="661520"/>
    <n v="2575"/>
    <n v="2575"/>
    <s v="Fruits &amp; Vegetables"/>
    <x v="1"/>
    <s v="to buy more fertilizers and fruit tree seeds."/>
    <s v="AZ"/>
    <x v="2"/>
    <s v="Bilasuvar"/>
    <s v="AZN"/>
    <n v="560"/>
    <x v="185"/>
    <x v="30"/>
    <x v="138"/>
    <n v="20"/>
    <n v="83"/>
    <x v="1"/>
    <x v="0"/>
    <d v="2014-01-24T00:00:00"/>
    <s v="Bajo"/>
    <x v="1"/>
    <x v="1"/>
  </r>
  <r>
    <n v="661523"/>
    <n v="2575"/>
    <n v="2575"/>
    <s v="Livestock"/>
    <x v="0"/>
    <s v="to buy more animals."/>
    <s v="AZ"/>
    <x v="2"/>
    <s v="Bilasuvar"/>
    <s v="AZN"/>
    <n v="560"/>
    <x v="186"/>
    <x v="30"/>
    <x v="139"/>
    <n v="26"/>
    <n v="44"/>
    <x v="1"/>
    <x v="0"/>
    <d v="2014-01-24T00:00:00"/>
    <s v="Bajo"/>
    <x v="1"/>
    <x v="1"/>
  </r>
  <r>
    <n v="661527"/>
    <n v="1150"/>
    <n v="2575"/>
    <s v="Agriculture"/>
    <x v="0"/>
    <s v="to buy fertilizers for his garden"/>
    <s v="AZ"/>
    <x v="2"/>
    <s v="Bilasuvar"/>
    <s v="AZN"/>
    <n v="560"/>
    <x v="187"/>
    <x v="30"/>
    <x v="51"/>
    <n v="14"/>
    <n v="35"/>
    <x v="0"/>
    <x v="0"/>
    <d v="2014-01-24T00:00:00"/>
    <s v="Bajo"/>
    <x v="1"/>
    <x v="0"/>
  </r>
  <r>
    <n v="661528"/>
    <n v="2575"/>
    <n v="2575"/>
    <s v="Transportation"/>
    <x v="8"/>
    <s v="to service his truck"/>
    <s v="AZ"/>
    <x v="2"/>
    <s v="Bilasuvar"/>
    <s v="AZN"/>
    <n v="560"/>
    <x v="188"/>
    <x v="30"/>
    <x v="140"/>
    <n v="20"/>
    <n v="69"/>
    <x v="0"/>
    <x v="0"/>
    <d v="2014-01-24T00:00:00"/>
    <s v="Bajo"/>
    <x v="1"/>
    <x v="0"/>
  </r>
  <r>
    <n v="661530"/>
    <n v="1350"/>
    <n v="2575"/>
    <s v="Transportation"/>
    <x v="8"/>
    <s v="to buy a new truck."/>
    <s v="AZ"/>
    <x v="2"/>
    <s v="Bilasuvar"/>
    <s v="AZN"/>
    <n v="560"/>
    <x v="189"/>
    <x v="30"/>
    <x v="51"/>
    <n v="20"/>
    <n v="37"/>
    <x v="0"/>
    <x v="0"/>
    <d v="2014-01-24T00:00:00"/>
    <s v="Bajo"/>
    <x v="1"/>
    <x v="0"/>
  </r>
  <r>
    <n v="661737"/>
    <n v="2300"/>
    <n v="2300"/>
    <s v="Retail"/>
    <x v="9"/>
    <s v="to buy new products"/>
    <s v="AZ"/>
    <x v="2"/>
    <s v="Absheron region"/>
    <s v="AZN"/>
    <n v="300"/>
    <x v="190"/>
    <x v="6"/>
    <x v="141"/>
    <n v="12"/>
    <n v="88"/>
    <x v="0"/>
    <x v="0"/>
    <d v="2014-01-25T00:00:00"/>
    <s v="Bajo"/>
    <x v="1"/>
    <x v="0"/>
  </r>
  <r>
    <n v="661739"/>
    <n v="2175"/>
    <n v="2175"/>
    <s v="Metal Shop"/>
    <x v="10"/>
    <s v="to buy materials for making window and door bars"/>
    <s v="AZ"/>
    <x v="2"/>
    <s v="Absheron region"/>
    <s v="AZN"/>
    <n v="300"/>
    <x v="191"/>
    <x v="6"/>
    <x v="142"/>
    <n v="12"/>
    <n v="64"/>
    <x v="0"/>
    <x v="0"/>
    <d v="2014-01-25T00:00:00"/>
    <s v="Bajo"/>
    <x v="1"/>
    <x v="0"/>
  </r>
  <r>
    <n v="661744"/>
    <n v="1725"/>
    <n v="1725"/>
    <s v="Transportation"/>
    <x v="8"/>
    <s v="to change wheels of his car."/>
    <s v="AZ"/>
    <x v="2"/>
    <s v="Absheron region"/>
    <s v="AZN"/>
    <n v="300"/>
    <x v="192"/>
    <x v="6"/>
    <x v="143"/>
    <n v="12"/>
    <n v="66"/>
    <x v="0"/>
    <x v="0"/>
    <d v="2014-01-25T00:00:00"/>
    <s v="Bajo"/>
    <x v="1"/>
    <x v="0"/>
  </r>
  <r>
    <n v="661756"/>
    <n v="2000"/>
    <n v="2700"/>
    <s v="Butcher Shop"/>
    <x v="1"/>
    <s v="expand the area of his store to sell vegetables and fruits"/>
    <s v="AZ"/>
    <x v="2"/>
    <s v="Baku, region"/>
    <s v="AZN"/>
    <n v="300"/>
    <x v="193"/>
    <x v="6"/>
    <x v="51"/>
    <n v="14"/>
    <n v="40"/>
    <x v="0"/>
    <x v="0"/>
    <d v="2014-01-25T00:00:00"/>
    <s v="Bajo"/>
    <x v="1"/>
    <x v="0"/>
  </r>
  <r>
    <n v="661761"/>
    <n v="1300"/>
    <n v="1300"/>
    <s v="Taxi"/>
    <x v="8"/>
    <s v="to repair his car"/>
    <s v="AZ"/>
    <x v="2"/>
    <s v="Baku, region"/>
    <s v="AZN"/>
    <n v="300"/>
    <x v="194"/>
    <x v="6"/>
    <x v="144"/>
    <n v="14"/>
    <n v="32"/>
    <x v="0"/>
    <x v="0"/>
    <d v="2014-01-25T00:00:00"/>
    <s v="Bajo"/>
    <x v="1"/>
    <x v="0"/>
  </r>
  <r>
    <n v="661763"/>
    <n v="2700"/>
    <n v="2700"/>
    <s v="Food Production/Sales"/>
    <x v="1"/>
    <s v="to buy a new stove, plates and dishes"/>
    <s v="AZ"/>
    <x v="2"/>
    <s v="Baku, region"/>
    <s v="AZN"/>
    <n v="300"/>
    <x v="195"/>
    <x v="6"/>
    <x v="29"/>
    <n v="14"/>
    <n v="93"/>
    <x v="0"/>
    <x v="0"/>
    <d v="2014-01-25T00:00:00"/>
    <s v="Bajo"/>
    <x v="1"/>
    <x v="0"/>
  </r>
  <r>
    <n v="662172"/>
    <n v="2950"/>
    <n v="2950"/>
    <s v="Food Production/Sales"/>
    <x v="1"/>
    <s v="to buy a new gas stove"/>
    <s v="AZ"/>
    <x v="2"/>
    <s v="Baku, region"/>
    <s v="AZN"/>
    <n v="300"/>
    <x v="196"/>
    <x v="3"/>
    <x v="145"/>
    <n v="14"/>
    <n v="98"/>
    <x v="0"/>
    <x v="0"/>
    <d v="2014-01-27T00:00:00"/>
    <s v="Bajo"/>
    <x v="1"/>
    <x v="0"/>
  </r>
  <r>
    <n v="662180"/>
    <n v="1300"/>
    <n v="1300"/>
    <s v="Taxi"/>
    <x v="8"/>
    <s v="to buy snow tires for his taxi."/>
    <s v="AZ"/>
    <x v="2"/>
    <s v="Baku, region"/>
    <s v="AZN"/>
    <n v="300"/>
    <x v="197"/>
    <x v="3"/>
    <x v="146"/>
    <n v="14"/>
    <n v="49"/>
    <x v="0"/>
    <x v="0"/>
    <d v="2014-01-27T00:00:00"/>
    <s v="Bajo"/>
    <x v="1"/>
    <x v="0"/>
  </r>
  <r>
    <n v="662287"/>
    <n v="2700"/>
    <n v="2700"/>
    <s v="Butcher Shop"/>
    <x v="1"/>
    <s v="to buy a new refrigerator."/>
    <s v="AZ"/>
    <x v="2"/>
    <s v="Absheron region"/>
    <s v="AZN"/>
    <n v="300"/>
    <x v="198"/>
    <x v="3"/>
    <x v="147"/>
    <n v="14"/>
    <n v="75"/>
    <x v="1"/>
    <x v="0"/>
    <d v="2014-01-27T00:00:00"/>
    <s v="Bajo"/>
    <x v="1"/>
    <x v="1"/>
  </r>
  <r>
    <n v="662333"/>
    <n v="2575"/>
    <n v="2575"/>
    <s v="Grocery Store"/>
    <x v="1"/>
    <s v="to buy more food products to sell"/>
    <s v="AZ"/>
    <x v="2"/>
    <s v="Absheron region"/>
    <s v="AZN"/>
    <n v="300"/>
    <x v="199"/>
    <x v="3"/>
    <x v="148"/>
    <n v="14"/>
    <n v="65"/>
    <x v="1"/>
    <x v="0"/>
    <d v="2014-01-27T00:00:00"/>
    <s v="Bajo"/>
    <x v="1"/>
    <x v="1"/>
  </r>
  <r>
    <n v="662345"/>
    <n v="1300"/>
    <n v="1300"/>
    <s v="Taxi"/>
    <x v="8"/>
    <s v="to repair car’s interior."/>
    <s v="AZ"/>
    <x v="2"/>
    <s v="Absheron region"/>
    <s v="AZN"/>
    <n v="300"/>
    <x v="200"/>
    <x v="3"/>
    <x v="149"/>
    <n v="14"/>
    <n v="25"/>
    <x v="1"/>
    <x v="0"/>
    <d v="2014-01-27T00:00:00"/>
    <s v="Bajo"/>
    <x v="1"/>
    <x v="1"/>
  </r>
  <r>
    <n v="653409"/>
    <n v="875"/>
    <n v="875"/>
    <s v="Construction Supplies"/>
    <x v="6"/>
    <s v="to buy construction materials to finish a job."/>
    <s v="BO"/>
    <x v="3"/>
    <s v="Cochabamba"/>
    <s v="BOB"/>
    <n v="1400"/>
    <x v="201"/>
    <x v="31"/>
    <x v="150"/>
    <n v="20"/>
    <n v="14"/>
    <x v="1"/>
    <x v="0"/>
    <d v="2014-01-02T00:00:00"/>
    <s v="Bajo"/>
    <x v="2"/>
    <x v="1"/>
  </r>
  <r>
    <n v="653416"/>
    <n v="600"/>
    <n v="600"/>
    <s v="Retail"/>
    <x v="9"/>
    <s v="to buy toys."/>
    <s v="BO"/>
    <x v="3"/>
    <s v="La Paz"/>
    <s v="BOB"/>
    <n v="1100"/>
    <x v="202"/>
    <x v="31"/>
    <x v="151"/>
    <n v="14"/>
    <n v="24"/>
    <x v="1"/>
    <x v="0"/>
    <d v="2014-01-02T00:00:00"/>
    <s v="Bajo"/>
    <x v="2"/>
    <x v="1"/>
  </r>
  <r>
    <n v="653767"/>
    <n v="4900"/>
    <n v="4900"/>
    <s v="Clothing Sales"/>
    <x v="2"/>
    <s v="to buy clothes."/>
    <s v="BO"/>
    <x v="3"/>
    <s v="La Paz  / El Alto"/>
    <s v="BOB"/>
    <n v="590"/>
    <x v="203"/>
    <x v="32"/>
    <x v="152"/>
    <n v="9"/>
    <n v="131"/>
    <x v="0"/>
    <x v="0"/>
    <d v="2014-01-03T00:00:00"/>
    <s v="Bajo"/>
    <x v="2"/>
    <x v="0"/>
  </r>
  <r>
    <n v="653772"/>
    <n v="4475"/>
    <n v="4475"/>
    <s v="Personal Products Sales"/>
    <x v="9"/>
    <s v="to buy lingerie."/>
    <s v="BO"/>
    <x v="3"/>
    <s v="La Paz / El Alto"/>
    <s v="BOB"/>
    <n v="590"/>
    <x v="204"/>
    <x v="33"/>
    <x v="153"/>
    <n v="9"/>
    <n v="107"/>
    <x v="0"/>
    <x v="0"/>
    <d v="2014-01-03T00:00:00"/>
    <s v="Bajo"/>
    <x v="2"/>
    <x v="0"/>
  </r>
  <r>
    <n v="653773"/>
    <n v="5150"/>
    <n v="5150"/>
    <s v="General Store"/>
    <x v="9"/>
    <s v="to buy supplies to sell"/>
    <s v="BO"/>
    <x v="3"/>
    <s v="La Paz / El Alto"/>
    <s v="BOB"/>
    <n v="590"/>
    <x v="205"/>
    <x v="33"/>
    <x v="154"/>
    <n v="9"/>
    <n v="138"/>
    <x v="0"/>
    <x v="0"/>
    <d v="2014-01-03T00:00:00"/>
    <s v="Alto"/>
    <x v="2"/>
    <x v="0"/>
  </r>
  <r>
    <n v="653780"/>
    <n v="4450"/>
    <n v="4450"/>
    <s v="Clothing"/>
    <x v="2"/>
    <s v="to buy fabric."/>
    <s v="BO"/>
    <x v="3"/>
    <s v="La Paz  / El Alto"/>
    <s v="BOB"/>
    <n v="590"/>
    <x v="206"/>
    <x v="33"/>
    <x v="155"/>
    <n v="8"/>
    <n v="126"/>
    <x v="0"/>
    <x v="2"/>
    <d v="2014-01-03T00:00:00"/>
    <s v="Bajo"/>
    <x v="2"/>
    <x v="0"/>
  </r>
  <r>
    <n v="653783"/>
    <n v="2550"/>
    <n v="2550"/>
    <s v="Crafts"/>
    <x v="11"/>
    <s v="to buy fabric"/>
    <s v="BO"/>
    <x v="3"/>
    <s v="La Paz  / El Alto"/>
    <s v="BOB"/>
    <n v="590"/>
    <x v="207"/>
    <x v="33"/>
    <x v="156"/>
    <n v="7"/>
    <n v="84"/>
    <x v="0"/>
    <x v="0"/>
    <d v="2014-01-03T00:00:00"/>
    <s v="Bajo"/>
    <x v="2"/>
    <x v="0"/>
  </r>
  <r>
    <n v="653841"/>
    <n v="1500"/>
    <n v="1500"/>
    <s v="General Store"/>
    <x v="9"/>
    <s v="to buy products and materials for her store"/>
    <s v="BO"/>
    <x v="3"/>
    <s v="Cochabamba"/>
    <s v="BOB"/>
    <n v="1400"/>
    <x v="208"/>
    <x v="34"/>
    <x v="157"/>
    <n v="26"/>
    <n v="46"/>
    <x v="1"/>
    <x v="0"/>
    <d v="2014-01-04T00:00:00"/>
    <s v="Bajo"/>
    <x v="2"/>
    <x v="1"/>
  </r>
  <r>
    <n v="653844"/>
    <n v="1500"/>
    <n v="1500"/>
    <s v="Construction Supplies"/>
    <x v="6"/>
    <s v="to buy a cement mixer and masonry tools."/>
    <s v="BO"/>
    <x v="3"/>
    <s v="Chuquisaca"/>
    <s v="BOB"/>
    <n v="1400"/>
    <x v="209"/>
    <x v="34"/>
    <x v="158"/>
    <n v="26"/>
    <n v="47"/>
    <x v="1"/>
    <x v="0"/>
    <d v="2014-01-04T00:00:00"/>
    <s v="Bajo"/>
    <x v="2"/>
    <x v="1"/>
  </r>
  <r>
    <n v="653847"/>
    <n v="1500"/>
    <n v="1500"/>
    <s v="Construction"/>
    <x v="6"/>
    <s v="to build a house"/>
    <s v="BO"/>
    <x v="3"/>
    <s v="Cochabamba"/>
    <s v="BOB"/>
    <n v="1400"/>
    <x v="210"/>
    <x v="34"/>
    <x v="159"/>
    <n v="15"/>
    <n v="53"/>
    <x v="0"/>
    <x v="0"/>
    <d v="2014-01-04T00:00:00"/>
    <s v="Bajo"/>
    <x v="2"/>
    <x v="0"/>
  </r>
  <r>
    <n v="653848"/>
    <n v="1500"/>
    <n v="1500"/>
    <s v="Construction"/>
    <x v="6"/>
    <s v="To build a dwelling"/>
    <s v="BO"/>
    <x v="3"/>
    <s v="Cochabamba"/>
    <s v="BOB"/>
    <n v="1400"/>
    <x v="211"/>
    <x v="34"/>
    <x v="160"/>
    <n v="26"/>
    <n v="44"/>
    <x v="0"/>
    <x v="0"/>
    <d v="2014-01-04T00:00:00"/>
    <s v="Bajo"/>
    <x v="2"/>
    <x v="0"/>
  </r>
  <r>
    <n v="653850"/>
    <n v="1475"/>
    <n v="1475"/>
    <s v="Farm Supplies"/>
    <x v="0"/>
    <s v="to buy 1.5 truckloads of organic fertilizer and agrochemicals."/>
    <s v="BO"/>
    <x v="3"/>
    <s v="Cochabamba"/>
    <s v="BOB"/>
    <n v="1400"/>
    <x v="212"/>
    <x v="34"/>
    <x v="161"/>
    <n v="8"/>
    <n v="32"/>
    <x v="0"/>
    <x v="2"/>
    <d v="2014-01-04T00:00:00"/>
    <s v="Bajo"/>
    <x v="2"/>
    <x v="0"/>
  </r>
  <r>
    <n v="653975"/>
    <n v="1475"/>
    <n v="1475"/>
    <s v="Personal Housing Expenses"/>
    <x v="3"/>
    <s v="to finish building her house."/>
    <s v="BO"/>
    <x v="3"/>
    <s v="Cochabamba"/>
    <s v="BOB"/>
    <n v="1400"/>
    <x v="213"/>
    <x v="33"/>
    <x v="162"/>
    <n v="21"/>
    <n v="54"/>
    <x v="1"/>
    <x v="0"/>
    <d v="2014-01-06T00:00:00"/>
    <s v="Bajo"/>
    <x v="2"/>
    <x v="1"/>
  </r>
  <r>
    <n v="654268"/>
    <n v="875"/>
    <n v="875"/>
    <s v="Retail"/>
    <x v="9"/>
    <s v="to purchase merchandise such as household appliances."/>
    <s v="BO"/>
    <x v="3"/>
    <s v="La Paz"/>
    <s v="BOB"/>
    <n v="1100"/>
    <x v="214"/>
    <x v="35"/>
    <x v="163"/>
    <n v="20"/>
    <n v="28"/>
    <x v="0"/>
    <x v="0"/>
    <d v="2014-01-06T00:00:00"/>
    <s v="Bajo"/>
    <x v="2"/>
    <x v="0"/>
  </r>
  <r>
    <n v="654273"/>
    <n v="450"/>
    <n v="450"/>
    <s v="Higher education costs"/>
    <x v="4"/>
    <s v="to pay for educational expenses; tuition, materials, and supplies."/>
    <s v="BO"/>
    <x v="3"/>
    <s v="El Alto"/>
    <s v="BOB"/>
    <n v="1100"/>
    <x v="215"/>
    <x v="35"/>
    <x v="164"/>
    <n v="14"/>
    <n v="15"/>
    <x v="0"/>
    <x v="0"/>
    <d v="2014-01-06T00:00:00"/>
    <s v="Bajo"/>
    <x v="2"/>
    <x v="0"/>
  </r>
  <r>
    <n v="654283"/>
    <n v="600"/>
    <n v="600"/>
    <s v="Knitting"/>
    <x v="11"/>
    <s v="to buy a knitting machine"/>
    <s v="BO"/>
    <x v="3"/>
    <s v="El Alto"/>
    <s v="BOB"/>
    <n v="1100"/>
    <x v="216"/>
    <x v="35"/>
    <x v="165"/>
    <n v="14"/>
    <n v="19"/>
    <x v="0"/>
    <x v="0"/>
    <d v="2014-01-06T00:00:00"/>
    <s v="Bajo"/>
    <x v="2"/>
    <x v="0"/>
  </r>
  <r>
    <n v="654775"/>
    <n v="1525"/>
    <n v="1525"/>
    <s v="Personal Expenses"/>
    <x v="12"/>
    <s v="to finish installing water in her house"/>
    <s v="BO"/>
    <x v="3"/>
    <s v="Cochabamba"/>
    <s v="BOB"/>
    <n v="1100"/>
    <x v="217"/>
    <x v="36"/>
    <x v="166"/>
    <n v="26"/>
    <n v="49"/>
    <x v="0"/>
    <x v="0"/>
    <d v="2014-01-07T00:00:00"/>
    <s v="Bajo"/>
    <x v="2"/>
    <x v="0"/>
  </r>
  <r>
    <n v="654791"/>
    <n v="1150"/>
    <n v="1150"/>
    <s v="Retail"/>
    <x v="9"/>
    <s v="to purchase toy merchandise by the bundle."/>
    <s v="BO"/>
    <x v="3"/>
    <s v="El Alto"/>
    <s v="BOB"/>
    <n v="1100"/>
    <x v="218"/>
    <x v="20"/>
    <x v="167"/>
    <n v="20"/>
    <n v="44"/>
    <x v="0"/>
    <x v="0"/>
    <d v="2014-01-07T00:00:00"/>
    <s v="Bajo"/>
    <x v="2"/>
    <x v="0"/>
  </r>
  <r>
    <n v="654863"/>
    <n v="3775"/>
    <n v="3775"/>
    <s v="Clothing Sales"/>
    <x v="2"/>
    <s v="buy seasonal clothing."/>
    <s v="BO"/>
    <x v="3"/>
    <s v="Cochabamba"/>
    <s v="BOB"/>
    <n v="1100"/>
    <x v="219"/>
    <x v="16"/>
    <x v="168"/>
    <n v="8"/>
    <n v="132"/>
    <x v="0"/>
    <x v="2"/>
    <d v="2014-01-07T00:00:00"/>
    <s v="Bajo"/>
    <x v="2"/>
    <x v="0"/>
  </r>
  <r>
    <n v="655366"/>
    <n v="1025"/>
    <n v="1025"/>
    <s v="Butcher Shop"/>
    <x v="1"/>
    <s v="to buy pork to sell."/>
    <s v="BO"/>
    <x v="3"/>
    <s v="La Paz"/>
    <s v="BOB"/>
    <n v="1100"/>
    <x v="220"/>
    <x v="20"/>
    <x v="169"/>
    <n v="14"/>
    <n v="31"/>
    <x v="0"/>
    <x v="0"/>
    <d v="2014-01-08T00:00:00"/>
    <s v="Bajo"/>
    <x v="2"/>
    <x v="0"/>
  </r>
  <r>
    <n v="655805"/>
    <n v="1000"/>
    <n v="1000"/>
    <s v="Clothing Sales"/>
    <x v="2"/>
    <s v="to buy a greater quantity of clothing to increase her business selling it."/>
    <s v="BO"/>
    <x v="3"/>
    <s v="La Paz"/>
    <s v="USD"/>
    <n v="480"/>
    <x v="221"/>
    <x v="19"/>
    <x v="170"/>
    <n v="20"/>
    <n v="31"/>
    <x v="0"/>
    <x v="0"/>
    <d v="2014-01-09T00:00:00"/>
    <s v="Bajo"/>
    <x v="2"/>
    <x v="0"/>
  </r>
  <r>
    <n v="655815"/>
    <n v="1025"/>
    <n v="1025"/>
    <s v="Crafts"/>
    <x v="11"/>
    <s v="to buy raw materials (fabric and sticks)"/>
    <s v="BO"/>
    <x v="3"/>
    <s v="La Paz"/>
    <s v="BOB"/>
    <n v="1100"/>
    <x v="222"/>
    <x v="16"/>
    <x v="171"/>
    <n v="14"/>
    <n v="35"/>
    <x v="1"/>
    <x v="0"/>
    <d v="2014-01-09T00:00:00"/>
    <s v="Bajo"/>
    <x v="2"/>
    <x v="1"/>
  </r>
  <r>
    <n v="655817"/>
    <n v="500"/>
    <n v="500"/>
    <s v="Personal Housing Expenses"/>
    <x v="3"/>
    <s v="to repair the walls of her house which have been deteriorated by the humidity."/>
    <s v="BO"/>
    <x v="3"/>
    <s v="La Paz"/>
    <s v="USD"/>
    <n v="480"/>
    <x v="223"/>
    <x v="17"/>
    <x v="172"/>
    <n v="20"/>
    <n v="20"/>
    <x v="0"/>
    <x v="0"/>
    <d v="2014-01-09T00:00:00"/>
    <s v="Bajo"/>
    <x v="2"/>
    <x v="0"/>
  </r>
  <r>
    <n v="655823"/>
    <n v="725"/>
    <n v="725"/>
    <s v="Personal Medical Expenses"/>
    <x v="7"/>
    <s v="to pay for medical exams to determine the state of his wife's health, which has deteriorated a lot."/>
    <s v="BO"/>
    <x v="3"/>
    <s v="La Paz"/>
    <s v="BOB"/>
    <n v="480"/>
    <x v="224"/>
    <x v="37"/>
    <x v="173"/>
    <n v="20"/>
    <n v="28"/>
    <x v="0"/>
    <x v="0"/>
    <d v="2014-01-09T00:00:00"/>
    <s v="Bajo"/>
    <x v="2"/>
    <x v="0"/>
  </r>
  <r>
    <n v="655828"/>
    <n v="4025"/>
    <n v="4025"/>
    <s v="Bookstore"/>
    <x v="9"/>
    <s v="to buy merchandise and a variety of books at wholesale."/>
    <s v="BO"/>
    <x v="3"/>
    <s v="La Paz"/>
    <s v="BOB"/>
    <n v="1100"/>
    <x v="225"/>
    <x v="16"/>
    <x v="174"/>
    <n v="8"/>
    <n v="117"/>
    <x v="0"/>
    <x v="2"/>
    <d v="2014-01-09T00:00:00"/>
    <s v="Bajo"/>
    <x v="2"/>
    <x v="0"/>
  </r>
  <r>
    <n v="655842"/>
    <n v="1025"/>
    <n v="1025"/>
    <s v="Cattle"/>
    <x v="0"/>
    <s v="To buy cattle_x0009_"/>
    <s v="BO"/>
    <x v="3"/>
    <s v="El Alto"/>
    <s v="BOB"/>
    <n v="1100"/>
    <x v="226"/>
    <x v="38"/>
    <x v="175"/>
    <n v="20"/>
    <n v="25"/>
    <x v="0"/>
    <x v="0"/>
    <d v="2014-01-09T00:00:00"/>
    <s v="Bajo"/>
    <x v="2"/>
    <x v="0"/>
  </r>
  <r>
    <n v="656190"/>
    <n v="3925"/>
    <n v="3925"/>
    <s v="Crafts"/>
    <x v="11"/>
    <s v="to buy car tires."/>
    <s v="BO"/>
    <x v="3"/>
    <s v="La Paz  / El Alto"/>
    <s v="BOB"/>
    <n v="590"/>
    <x v="227"/>
    <x v="16"/>
    <x v="176"/>
    <n v="11"/>
    <n v="143"/>
    <x v="0"/>
    <x v="0"/>
    <d v="2014-01-10T00:00:00"/>
    <s v="Bajo"/>
    <x v="2"/>
    <x v="0"/>
  </r>
  <r>
    <n v="656193"/>
    <n v="5325"/>
    <n v="5325"/>
    <s v="Food Stall"/>
    <x v="1"/>
    <s v="to buy vegetables wholesale."/>
    <s v="BO"/>
    <x v="3"/>
    <s v="La Paz  / El Alto"/>
    <s v="BOB"/>
    <n v="590"/>
    <x v="228"/>
    <x v="38"/>
    <x v="177"/>
    <n v="9"/>
    <n v="166"/>
    <x v="0"/>
    <x v="0"/>
    <d v="2014-01-10T00:00:00"/>
    <s v="Alto"/>
    <x v="2"/>
    <x v="0"/>
  </r>
  <r>
    <n v="656203"/>
    <n v="3075"/>
    <n v="3075"/>
    <s v="Clothing Sales"/>
    <x v="2"/>
    <s v="Compra de ropa"/>
    <s v="BO"/>
    <x v="3"/>
    <s v="La Paz  / El Alto"/>
    <s v="BOB"/>
    <n v="590"/>
    <x v="229"/>
    <x v="1"/>
    <x v="178"/>
    <n v="9"/>
    <n v="75"/>
    <x v="1"/>
    <x v="0"/>
    <d v="2014-01-10T00:00:00"/>
    <s v="Bajo"/>
    <x v="2"/>
    <x v="1"/>
  </r>
  <r>
    <n v="656207"/>
    <n v="4850"/>
    <n v="4850"/>
    <s v="Food Market"/>
    <x v="1"/>
    <s v="to buy oca (an Andean tuber vegetable)."/>
    <s v="BO"/>
    <x v="3"/>
    <s v="La Paz  / El Alto"/>
    <s v="BOB"/>
    <n v="590"/>
    <x v="230"/>
    <x v="1"/>
    <x v="179"/>
    <n v="11"/>
    <n v="150"/>
    <x v="0"/>
    <x v="0"/>
    <d v="2014-01-10T00:00:00"/>
    <s v="Bajo"/>
    <x v="2"/>
    <x v="0"/>
  </r>
  <r>
    <n v="656224"/>
    <n v="1975"/>
    <n v="1975"/>
    <s v="Knitting"/>
    <x v="11"/>
    <s v="to buy wool. "/>
    <s v="BO"/>
    <x v="3"/>
    <s v="La Paz  / El Alto"/>
    <s v="BOB"/>
    <n v="590"/>
    <x v="231"/>
    <x v="23"/>
    <x v="180"/>
    <n v="11"/>
    <n v="58"/>
    <x v="0"/>
    <x v="0"/>
    <d v="2014-01-10T00:00:00"/>
    <s v="Bajo"/>
    <x v="2"/>
    <x v="0"/>
  </r>
  <r>
    <n v="656225"/>
    <n v="4250"/>
    <n v="4250"/>
    <s v="Clothing Sales"/>
    <x v="2"/>
    <s v="buy clothing"/>
    <s v="BO"/>
    <x v="3"/>
    <s v="La Paz  / El Alto"/>
    <s v="BOB"/>
    <n v="590"/>
    <x v="232"/>
    <x v="26"/>
    <x v="181"/>
    <n v="9"/>
    <n v="113"/>
    <x v="1"/>
    <x v="0"/>
    <d v="2014-01-10T00:00:00"/>
    <s v="Bajo"/>
    <x v="2"/>
    <x v="1"/>
  </r>
  <r>
    <n v="656228"/>
    <n v="3300"/>
    <n v="3300"/>
    <s v="Weaving"/>
    <x v="11"/>
    <s v="buy wool"/>
    <s v="BO"/>
    <x v="3"/>
    <s v="La Paz / El Alto"/>
    <s v="BOB"/>
    <n v="590"/>
    <x v="233"/>
    <x v="26"/>
    <x v="182"/>
    <n v="8"/>
    <n v="101"/>
    <x v="1"/>
    <x v="0"/>
    <d v="2014-01-10T00:00:00"/>
    <s v="Bajo"/>
    <x v="2"/>
    <x v="1"/>
  </r>
  <r>
    <n v="656234"/>
    <n v="3275"/>
    <n v="3275"/>
    <s v="Milk Sales"/>
    <x v="1"/>
    <s v="to buy fodder."/>
    <s v="BO"/>
    <x v="3"/>
    <s v="La Paz / El Alto"/>
    <s v="BOB"/>
    <n v="590"/>
    <x v="234"/>
    <x v="24"/>
    <x v="183"/>
    <n v="11"/>
    <n v="113"/>
    <x v="0"/>
    <x v="0"/>
    <d v="2014-01-10T00:00:00"/>
    <s v="Bajo"/>
    <x v="2"/>
    <x v="0"/>
  </r>
  <r>
    <n v="656241"/>
    <n v="1025"/>
    <n v="1025"/>
    <s v="Dairy"/>
    <x v="0"/>
    <s v="to buy dairy cattle."/>
    <s v="BO"/>
    <x v="3"/>
    <s v="El Alto"/>
    <s v="BOB"/>
    <n v="1100"/>
    <x v="235"/>
    <x v="38"/>
    <x v="184"/>
    <n v="20"/>
    <n v="32"/>
    <x v="1"/>
    <x v="0"/>
    <d v="2014-01-10T00:00:00"/>
    <s v="Bajo"/>
    <x v="2"/>
    <x v="1"/>
  </r>
  <r>
    <n v="656244"/>
    <n v="1525"/>
    <n v="1525"/>
    <s v="Personal Housing Expenses"/>
    <x v="3"/>
    <s v="to finish installing water in his home."/>
    <s v="BO"/>
    <x v="3"/>
    <s v="Cochabamba"/>
    <s v="BOB"/>
    <n v="1100"/>
    <x v="236"/>
    <x v="38"/>
    <x v="185"/>
    <n v="26"/>
    <n v="49"/>
    <x v="0"/>
    <x v="0"/>
    <d v="2014-01-10T00:00:00"/>
    <s v="Bajo"/>
    <x v="2"/>
    <x v="0"/>
  </r>
  <r>
    <n v="656250"/>
    <n v="1000"/>
    <n v="1000"/>
    <s v="Construction"/>
    <x v="6"/>
    <s v="to buy tools."/>
    <s v="BO"/>
    <x v="3"/>
    <s v="El Alto"/>
    <s v="USD"/>
    <n v="1100"/>
    <x v="237"/>
    <x v="1"/>
    <x v="186"/>
    <n v="20"/>
    <n v="36"/>
    <x v="0"/>
    <x v="0"/>
    <d v="2014-01-10T00:00:00"/>
    <s v="Bajo"/>
    <x v="2"/>
    <x v="0"/>
  </r>
  <r>
    <n v="656257"/>
    <n v="425"/>
    <n v="425"/>
    <s v="Higher education costs"/>
    <x v="4"/>
    <s v="to cover his school expenses, such as tuition, materials and/or tools, etc."/>
    <s v="BO"/>
    <x v="3"/>
    <s v="El Alto"/>
    <s v="BOB"/>
    <n v="1100"/>
    <x v="238"/>
    <x v="1"/>
    <x v="187"/>
    <n v="12"/>
    <n v="13"/>
    <x v="1"/>
    <x v="0"/>
    <d v="2014-01-10T00:00:00"/>
    <s v="Bajo"/>
    <x v="2"/>
    <x v="1"/>
  </r>
  <r>
    <n v="656259"/>
    <n v="2250"/>
    <n v="2250"/>
    <s v="Fishing"/>
    <x v="1"/>
    <s v="purchase nets."/>
    <s v="BO"/>
    <x v="3"/>
    <s v="La Paz  / El Alto"/>
    <s v="BOB"/>
    <n v="590"/>
    <x v="239"/>
    <x v="1"/>
    <x v="188"/>
    <n v="9"/>
    <n v="65"/>
    <x v="0"/>
    <x v="0"/>
    <d v="2014-01-10T00:00:00"/>
    <s v="Bajo"/>
    <x v="2"/>
    <x v="0"/>
  </r>
  <r>
    <n v="656260"/>
    <n v="3650"/>
    <n v="3650"/>
    <s v="Phone Accessories"/>
    <x v="9"/>
    <s v="to purchase wholesale accessories for cell phones."/>
    <s v="BO"/>
    <x v="3"/>
    <s v="Santa Cruz"/>
    <s v="BOB"/>
    <n v="1100"/>
    <x v="240"/>
    <x v="16"/>
    <x v="189"/>
    <n v="8"/>
    <n v="103"/>
    <x v="0"/>
    <x v="2"/>
    <d v="2014-01-10T00:00:00"/>
    <s v="Bajo"/>
    <x v="2"/>
    <x v="0"/>
  </r>
  <r>
    <n v="656262"/>
    <n v="1375"/>
    <n v="1375"/>
    <s v="Higher education costs"/>
    <x v="4"/>
    <s v="to pay matriculation fees and purchase supplies for her studies."/>
    <s v="BO"/>
    <x v="3"/>
    <s v="La Paz"/>
    <s v="BOB"/>
    <n v="1100"/>
    <x v="241"/>
    <x v="1"/>
    <x v="190"/>
    <n v="14"/>
    <n v="50"/>
    <x v="0"/>
    <x v="0"/>
    <d v="2014-01-10T00:00:00"/>
    <s v="Bajo"/>
    <x v="2"/>
    <x v="0"/>
  </r>
  <r>
    <n v="656365"/>
    <n v="1025"/>
    <n v="1025"/>
    <s v="Personal Housing Expenses"/>
    <x v="3"/>
    <s v=""/>
    <s v="BO"/>
    <x v="3"/>
    <s v=""/>
    <s v="BOB"/>
    <n v="1400"/>
    <x v="242"/>
    <x v="38"/>
    <x v="191"/>
    <n v="15"/>
    <n v="28"/>
    <x v="1"/>
    <x v="2"/>
    <d v="2014-01-11T00:00:00"/>
    <s v="Bajo"/>
    <x v="2"/>
    <x v="1"/>
  </r>
  <r>
    <n v="656368"/>
    <n v="1500"/>
    <n v="1500"/>
    <s v="Personal Housing Expenses"/>
    <x v="3"/>
    <s v="to pay housing expenses."/>
    <s v="BO"/>
    <x v="3"/>
    <s v="Cochabamba"/>
    <s v="BOB"/>
    <n v="1400"/>
    <x v="243"/>
    <x v="38"/>
    <x v="192"/>
    <n v="39"/>
    <n v="48"/>
    <x v="0"/>
    <x v="0"/>
    <d v="2014-01-11T00:00:00"/>
    <s v="Bajo"/>
    <x v="2"/>
    <x v="0"/>
  </r>
  <r>
    <n v="656369"/>
    <n v="1500"/>
    <n v="1500"/>
    <s v="Cattle"/>
    <x v="0"/>
    <s v="to buy additional milk cows."/>
    <s v="BO"/>
    <x v="3"/>
    <s v="Cochabamba"/>
    <s v="BOB"/>
    <n v="1400"/>
    <x v="244"/>
    <x v="38"/>
    <x v="193"/>
    <n v="26"/>
    <n v="50"/>
    <x v="1"/>
    <x v="0"/>
    <d v="2014-01-11T00:00:00"/>
    <s v="Bajo"/>
    <x v="2"/>
    <x v="1"/>
  </r>
  <r>
    <n v="656372"/>
    <n v="1475"/>
    <n v="1475"/>
    <s v="Services"/>
    <x v="5"/>
    <s v="to buy planks of wood."/>
    <s v="BO"/>
    <x v="3"/>
    <s v="Tarija"/>
    <s v="BOB"/>
    <n v="1400"/>
    <x v="245"/>
    <x v="38"/>
    <x v="194"/>
    <n v="27"/>
    <n v="37"/>
    <x v="0"/>
    <x v="0"/>
    <d v="2014-01-11T00:00:00"/>
    <s v="Bajo"/>
    <x v="2"/>
    <x v="0"/>
  </r>
  <r>
    <n v="656493"/>
    <n v="1500"/>
    <n v="1500"/>
    <s v="Personal Housing Expenses"/>
    <x v="3"/>
    <s v="to buy a land title and finish construction on his home"/>
    <s v="BO"/>
    <x v="3"/>
    <s v="Cochabamba"/>
    <s v="BOB"/>
    <n v="1400"/>
    <x v="246"/>
    <x v="1"/>
    <x v="195"/>
    <n v="15"/>
    <n v="41"/>
    <x v="0"/>
    <x v="0"/>
    <d v="2014-01-13T00:00:00"/>
    <s v="Bajo"/>
    <x v="2"/>
    <x v="0"/>
  </r>
  <r>
    <n v="656739"/>
    <n v="1025"/>
    <n v="1025"/>
    <s v="Fruits &amp; Vegetables"/>
    <x v="1"/>
    <s v="to pay for a stall."/>
    <s v="BO"/>
    <x v="3"/>
    <s v="El Alto"/>
    <s v="BOB"/>
    <n v="1100"/>
    <x v="247"/>
    <x v="23"/>
    <x v="196"/>
    <n v="14"/>
    <n v="30"/>
    <x v="0"/>
    <x v="0"/>
    <d v="2014-01-13T00:00:00"/>
    <s v="Bajo"/>
    <x v="2"/>
    <x v="0"/>
  </r>
  <r>
    <n v="656744"/>
    <n v="675"/>
    <n v="675"/>
    <s v="Food Production/Sales"/>
    <x v="1"/>
    <s v="to buy a refrigerator. "/>
    <s v="BO"/>
    <x v="3"/>
    <s v="La Paz"/>
    <s v="BOB"/>
    <n v="1100"/>
    <x v="248"/>
    <x v="23"/>
    <x v="197"/>
    <n v="14"/>
    <n v="25"/>
    <x v="0"/>
    <x v="0"/>
    <d v="2014-01-13T00:00:00"/>
    <s v="Bajo"/>
    <x v="2"/>
    <x v="0"/>
  </r>
  <r>
    <n v="656815"/>
    <n v="450"/>
    <n v="450"/>
    <s v="Dairy"/>
    <x v="0"/>
    <s v="to purchase a dairy cow."/>
    <s v="BO"/>
    <x v="3"/>
    <s v="La Paz"/>
    <s v="BOB"/>
    <n v="1100"/>
    <x v="249"/>
    <x v="22"/>
    <x v="198"/>
    <n v="14"/>
    <n v="18"/>
    <x v="0"/>
    <x v="0"/>
    <d v="2014-01-13T00:00:00"/>
    <s v="Bajo"/>
    <x v="2"/>
    <x v="0"/>
  </r>
  <r>
    <n v="656817"/>
    <n v="1025"/>
    <n v="1275"/>
    <s v="Services"/>
    <x v="5"/>
    <s v="to buy supplies and material for decorating vehicles."/>
    <s v="BO"/>
    <x v="3"/>
    <s v="Cochabamba"/>
    <s v="BOB"/>
    <n v="1400"/>
    <x v="250"/>
    <x v="39"/>
    <x v="51"/>
    <n v="20"/>
    <n v="32"/>
    <x v="0"/>
    <x v="0"/>
    <d v="2014-01-13T00:00:00"/>
    <s v="Bajo"/>
    <x v="2"/>
    <x v="0"/>
  </r>
  <r>
    <n v="656819"/>
    <n v="1525"/>
    <n v="1525"/>
    <s v="Personal Expenses"/>
    <x v="12"/>
    <s v="to finish work that will give her running water in her home."/>
    <s v="BO"/>
    <x v="3"/>
    <s v="Cochabamba"/>
    <s v="BOB"/>
    <n v="1100"/>
    <x v="251"/>
    <x v="22"/>
    <x v="199"/>
    <n v="20"/>
    <n v="55"/>
    <x v="0"/>
    <x v="0"/>
    <d v="2014-01-13T00:00:00"/>
    <s v="Bajo"/>
    <x v="2"/>
    <x v="0"/>
  </r>
  <r>
    <n v="656826"/>
    <n v="1225"/>
    <n v="1450"/>
    <s v="Taxi"/>
    <x v="8"/>
    <s v="to perform maintenance on his vehicle."/>
    <s v="BO"/>
    <x v="3"/>
    <s v="Tarija"/>
    <s v="BOB"/>
    <n v="1400"/>
    <x v="252"/>
    <x v="39"/>
    <x v="51"/>
    <n v="27"/>
    <n v="25"/>
    <x v="1"/>
    <x v="0"/>
    <d v="2014-01-13T00:00:00"/>
    <s v="Bajo"/>
    <x v="2"/>
    <x v="1"/>
  </r>
  <r>
    <n v="656828"/>
    <n v="1450"/>
    <n v="1450"/>
    <s v="Sewing"/>
    <x v="5"/>
    <s v="to buy fabric."/>
    <s v="BO"/>
    <x v="3"/>
    <s v="La Paz"/>
    <s v="BOB"/>
    <n v="1100"/>
    <x v="253"/>
    <x v="26"/>
    <x v="200"/>
    <n v="26"/>
    <n v="42"/>
    <x v="0"/>
    <x v="0"/>
    <d v="2014-01-13T00:00:00"/>
    <s v="Bajo"/>
    <x v="2"/>
    <x v="0"/>
  </r>
  <r>
    <n v="657121"/>
    <n v="350"/>
    <n v="1200"/>
    <s v="Auto Repair"/>
    <x v="5"/>
    <s v="to buy an engine and transmission for his vehicle, which he uses for his job."/>
    <s v="BO"/>
    <x v="3"/>
    <s v="El Alto"/>
    <s v="USD"/>
    <n v="480"/>
    <x v="254"/>
    <x v="24"/>
    <x v="51"/>
    <n v="17"/>
    <n v="14"/>
    <x v="0"/>
    <x v="0"/>
    <d v="2014-01-14T00:00:00"/>
    <s v="Bajo"/>
    <x v="2"/>
    <x v="0"/>
  </r>
  <r>
    <n v="657166"/>
    <n v="4100"/>
    <n v="4100"/>
    <s v="Food"/>
    <x v="1"/>
    <s v="to buy supplies to make meals."/>
    <s v="BO"/>
    <x v="3"/>
    <s v="La Paz"/>
    <s v="BOB"/>
    <n v="1100"/>
    <x v="255"/>
    <x v="23"/>
    <x v="201"/>
    <n v="8"/>
    <n v="120"/>
    <x v="0"/>
    <x v="2"/>
    <d v="2014-01-14T00:00:00"/>
    <s v="Bajo"/>
    <x v="2"/>
    <x v="0"/>
  </r>
  <r>
    <n v="657167"/>
    <n v="900"/>
    <n v="900"/>
    <s v="Construction"/>
    <x v="6"/>
    <s v="to buy a welder and other items for his construction work."/>
    <s v="BO"/>
    <x v="3"/>
    <s v="El Alto"/>
    <s v="USD"/>
    <n v="480"/>
    <x v="256"/>
    <x v="4"/>
    <x v="202"/>
    <n v="14"/>
    <n v="35"/>
    <x v="0"/>
    <x v="0"/>
    <d v="2014-01-14T00:00:00"/>
    <s v="Bajo"/>
    <x v="2"/>
    <x v="0"/>
  </r>
  <r>
    <n v="657187"/>
    <n v="1175"/>
    <n v="1175"/>
    <s v="Bakery"/>
    <x v="1"/>
    <s v="to buy flour to make cakes, special breads , etc."/>
    <s v="BO"/>
    <x v="3"/>
    <s v="El Alto"/>
    <s v="BOB"/>
    <n v="1100"/>
    <x v="257"/>
    <x v="26"/>
    <x v="203"/>
    <n v="26"/>
    <n v="37"/>
    <x v="0"/>
    <x v="0"/>
    <d v="2014-01-14T00:00:00"/>
    <s v="Bajo"/>
    <x v="2"/>
    <x v="0"/>
  </r>
  <r>
    <n v="657204"/>
    <n v="1000"/>
    <n v="1450"/>
    <s v="Upholstery"/>
    <x v="5"/>
    <s v="to buy two sewing machines and a motor"/>
    <s v="BO"/>
    <x v="3"/>
    <s v="El Alto"/>
    <s v="BOB"/>
    <n v="1100"/>
    <x v="258"/>
    <x v="26"/>
    <x v="51"/>
    <n v="26"/>
    <n v="39"/>
    <x v="0"/>
    <x v="0"/>
    <d v="2014-01-14T00:00:00"/>
    <s v="Bajo"/>
    <x v="2"/>
    <x v="0"/>
  </r>
  <r>
    <n v="657540"/>
    <n v="400"/>
    <n v="400"/>
    <s v="Construction"/>
    <x v="6"/>
    <s v="to buy tools for his job as a mason's assistant such as a pick, shovel, plumb, and so on."/>
    <s v="BO"/>
    <x v="3"/>
    <s v="El Alto"/>
    <s v="USD"/>
    <n v="480"/>
    <x v="259"/>
    <x v="40"/>
    <x v="204"/>
    <n v="14"/>
    <n v="16"/>
    <x v="0"/>
    <x v="0"/>
    <d v="2014-01-15T00:00:00"/>
    <s v="Bajo"/>
    <x v="2"/>
    <x v="0"/>
  </r>
  <r>
    <n v="657542"/>
    <n v="900"/>
    <n v="900"/>
    <s v="Personal Housing Expenses"/>
    <x v="3"/>
    <s v="to buy construction materials to build a kitchen, such as cement, plaster, sand, and iron."/>
    <s v="BO"/>
    <x v="3"/>
    <s v="El Alto"/>
    <s v="USD"/>
    <n v="480"/>
    <x v="260"/>
    <x v="4"/>
    <x v="205"/>
    <n v="14"/>
    <n v="35"/>
    <x v="0"/>
    <x v="0"/>
    <d v="2014-01-15T00:00:00"/>
    <s v="Bajo"/>
    <x v="2"/>
    <x v="0"/>
  </r>
  <r>
    <n v="657544"/>
    <n v="900"/>
    <n v="900"/>
    <s v="Personal Housing Expenses"/>
    <x v="3"/>
    <s v="to buy sand, cement, and bricks to build a room."/>
    <s v="BO"/>
    <x v="3"/>
    <s v="El Alto"/>
    <s v="USD"/>
    <n v="480"/>
    <x v="261"/>
    <x v="18"/>
    <x v="206"/>
    <n v="14"/>
    <n v="32"/>
    <x v="0"/>
    <x v="0"/>
    <d v="2014-01-15T00:00:00"/>
    <s v="Bajo"/>
    <x v="2"/>
    <x v="0"/>
  </r>
  <r>
    <n v="657546"/>
    <n v="450"/>
    <n v="450"/>
    <s v="Tailoring"/>
    <x v="5"/>
    <s v="to buy a sewing machine to set up independently and continue working as a tailor."/>
    <s v="BO"/>
    <x v="3"/>
    <s v="La Paz"/>
    <s v="BOB"/>
    <n v="480"/>
    <x v="262"/>
    <x v="18"/>
    <x v="207"/>
    <n v="14"/>
    <n v="11"/>
    <x v="0"/>
    <x v="0"/>
    <d v="2014-01-15T00:00:00"/>
    <s v="Bajo"/>
    <x v="2"/>
    <x v="0"/>
  </r>
  <r>
    <n v="657550"/>
    <n v="800"/>
    <n v="800"/>
    <s v="Personal Housing Expenses"/>
    <x v="3"/>
    <s v="to buy stucco, cement, bricks, and sand to build an additional room on her house and to live more comfortably."/>
    <s v="BO"/>
    <x v="3"/>
    <s v="La Paz"/>
    <s v="USD"/>
    <n v="480"/>
    <x v="263"/>
    <x v="24"/>
    <x v="208"/>
    <n v="14"/>
    <n v="31"/>
    <x v="1"/>
    <x v="0"/>
    <d v="2014-01-15T00:00:00"/>
    <s v="Bajo"/>
    <x v="2"/>
    <x v="1"/>
  </r>
  <r>
    <n v="657553"/>
    <n v="1025"/>
    <n v="1025"/>
    <s v="Embroidery"/>
    <x v="11"/>
    <s v="to buy fabric, thread, and other items to increase her production of polleras (traditional embroidered skirts)."/>
    <s v="BO"/>
    <x v="3"/>
    <s v="El Alto"/>
    <s v="BOB"/>
    <n v="480"/>
    <x v="264"/>
    <x v="24"/>
    <x v="209"/>
    <n v="17"/>
    <n v="21"/>
    <x v="1"/>
    <x v="0"/>
    <d v="2014-01-15T00:00:00"/>
    <s v="Bajo"/>
    <x v="2"/>
    <x v="1"/>
  </r>
  <r>
    <n v="657558"/>
    <n v="600"/>
    <n v="600"/>
    <s v="Clothing Sales"/>
    <x v="2"/>
    <s v="to buy clothes for men and women."/>
    <s v="BO"/>
    <x v="3"/>
    <s v="La Paz"/>
    <s v="BOB"/>
    <n v="480"/>
    <x v="265"/>
    <x v="17"/>
    <x v="210"/>
    <n v="20"/>
    <n v="15"/>
    <x v="0"/>
    <x v="0"/>
    <d v="2014-01-15T00:00:00"/>
    <s v="Bajo"/>
    <x v="2"/>
    <x v="0"/>
  </r>
  <r>
    <n v="657698"/>
    <n v="1500"/>
    <n v="1500"/>
    <s v="Cattle"/>
    <x v="0"/>
    <s v="to buy soybean hulls as feed for his dairy cattle."/>
    <s v="BO"/>
    <x v="3"/>
    <s v="Cochabamba"/>
    <s v="BOB"/>
    <n v="1400"/>
    <x v="266"/>
    <x v="23"/>
    <x v="211"/>
    <n v="14"/>
    <n v="37"/>
    <x v="0"/>
    <x v="0"/>
    <d v="2014-01-15T00:00:00"/>
    <s v="Bajo"/>
    <x v="2"/>
    <x v="0"/>
  </r>
  <r>
    <n v="657705"/>
    <n v="875"/>
    <n v="875"/>
    <s v="Agriculture"/>
    <x v="0"/>
    <s v="to buy onion seeds, chemical manure and agrochemicals."/>
    <s v="BO"/>
    <x v="3"/>
    <s v="Cochabamba"/>
    <s v="BOB"/>
    <n v="1400"/>
    <x v="267"/>
    <x v="23"/>
    <x v="212"/>
    <n v="20"/>
    <n v="29"/>
    <x v="0"/>
    <x v="2"/>
    <d v="2014-01-15T00:00:00"/>
    <s v="Bajo"/>
    <x v="2"/>
    <x v="0"/>
  </r>
  <r>
    <n v="657721"/>
    <n v="1500"/>
    <n v="1500"/>
    <s v="Personal Products Sales"/>
    <x v="9"/>
    <s v="to buy merchandise (perfumes and colognes) to stock her business."/>
    <s v="BO"/>
    <x v="3"/>
    <s v="La Paz"/>
    <s v="BOB"/>
    <n v="1400"/>
    <x v="268"/>
    <x v="23"/>
    <x v="213"/>
    <n v="9"/>
    <n v="53"/>
    <x v="0"/>
    <x v="2"/>
    <d v="2014-01-15T00:00:00"/>
    <s v="Bajo"/>
    <x v="2"/>
    <x v="0"/>
  </r>
  <r>
    <n v="657723"/>
    <n v="3050"/>
    <n v="3050"/>
    <s v="Sewing"/>
    <x v="5"/>
    <s v="to purchase raw materials (fabric and thread) and two sewing machines. "/>
    <s v="BO"/>
    <x v="3"/>
    <s v="Chuquisaca"/>
    <s v="BOB"/>
    <n v="1400"/>
    <x v="269"/>
    <x v="23"/>
    <x v="214"/>
    <n v="51"/>
    <n v="107"/>
    <x v="0"/>
    <x v="0"/>
    <d v="2014-01-15T00:00:00"/>
    <s v="Bajo"/>
    <x v="2"/>
    <x v="0"/>
  </r>
  <r>
    <n v="657724"/>
    <n v="1450"/>
    <n v="1450"/>
    <s v="Agriculture"/>
    <x v="0"/>
    <s v="to purchase nets for his fields to protect against hail. "/>
    <s v="BO"/>
    <x v="3"/>
    <s v="Tarija"/>
    <s v="BOB"/>
    <n v="1400"/>
    <x v="270"/>
    <x v="23"/>
    <x v="215"/>
    <n v="15"/>
    <n v="49"/>
    <x v="1"/>
    <x v="2"/>
    <d v="2014-01-15T00:00:00"/>
    <s v="Bajo"/>
    <x v="2"/>
    <x v="1"/>
  </r>
  <r>
    <n v="658288"/>
    <n v="1025"/>
    <n v="1025"/>
    <s v="Sewing"/>
    <x v="5"/>
    <s v="to buy a straight-line sewing machine for clothes making._x0009_"/>
    <s v="BO"/>
    <x v="3"/>
    <s v="El Alto"/>
    <s v="BOB"/>
    <n v="1100"/>
    <x v="271"/>
    <x v="27"/>
    <x v="216"/>
    <n v="14"/>
    <n v="35"/>
    <x v="0"/>
    <x v="0"/>
    <d v="2014-01-16T00:00:00"/>
    <s v="Bajo"/>
    <x v="2"/>
    <x v="0"/>
  </r>
  <r>
    <n v="658296"/>
    <n v="1025"/>
    <n v="1025"/>
    <s v="Home Products Sales"/>
    <x v="9"/>
    <s v="to buy seasonal merchandise that is in short supply at the end of the year.  "/>
    <s v="BO"/>
    <x v="3"/>
    <s v="El Alto"/>
    <s v="BOB"/>
    <n v="1100"/>
    <x v="272"/>
    <x v="27"/>
    <x v="217"/>
    <n v="14"/>
    <n v="20"/>
    <x v="1"/>
    <x v="0"/>
    <d v="2014-01-16T00:00:00"/>
    <s v="Bajo"/>
    <x v="2"/>
    <x v="1"/>
  </r>
  <r>
    <n v="658297"/>
    <n v="1500"/>
    <n v="1500"/>
    <s v="Personal Housing Expenses"/>
    <x v="3"/>
    <s v="to build his house."/>
    <s v="BO"/>
    <x v="3"/>
    <s v="Cochabamba"/>
    <s v="BOB"/>
    <n v="1400"/>
    <x v="273"/>
    <x v="22"/>
    <x v="218"/>
    <n v="14"/>
    <n v="29"/>
    <x v="1"/>
    <x v="2"/>
    <d v="2014-01-16T00:00:00"/>
    <s v="Bajo"/>
    <x v="2"/>
    <x v="1"/>
  </r>
  <r>
    <n v="658299"/>
    <n v="1450"/>
    <n v="1450"/>
    <s v="Construction"/>
    <x v="6"/>
    <s v="to buy building tools and equipment, such as saws, a mixer and a knife grinder."/>
    <s v="BO"/>
    <x v="3"/>
    <s v="Cochabamba"/>
    <s v="BOB"/>
    <n v="1400"/>
    <x v="274"/>
    <x v="22"/>
    <x v="219"/>
    <n v="27"/>
    <n v="32"/>
    <x v="1"/>
    <x v="0"/>
    <d v="2014-01-16T00:00:00"/>
    <s v="Bajo"/>
    <x v="2"/>
    <x v="1"/>
  </r>
  <r>
    <n v="658302"/>
    <n v="1500"/>
    <n v="1500"/>
    <s v="General Store"/>
    <x v="9"/>
    <s v="to buy merchandise for her store.  "/>
    <s v="BO"/>
    <x v="3"/>
    <s v="Santa Cruz"/>
    <s v="BOB"/>
    <n v="1400"/>
    <x v="275"/>
    <x v="22"/>
    <x v="220"/>
    <n v="20"/>
    <n v="50"/>
    <x v="0"/>
    <x v="0"/>
    <d v="2014-01-16T00:00:00"/>
    <s v="Bajo"/>
    <x v="2"/>
    <x v="0"/>
  </r>
  <r>
    <n v="658659"/>
    <n v="1050"/>
    <n v="1050"/>
    <s v="Personal Housing Expenses"/>
    <x v="3"/>
    <s v="to buy cement and plaster in order to continue doing up her house and to be able to move in to it."/>
    <s v="BO"/>
    <x v="3"/>
    <s v="El Alto"/>
    <s v="USD"/>
    <n v="480"/>
    <x v="276"/>
    <x v="24"/>
    <x v="221"/>
    <n v="17"/>
    <n v="35"/>
    <x v="0"/>
    <x v="0"/>
    <d v="2014-01-17T00:00:00"/>
    <s v="Bajo"/>
    <x v="2"/>
    <x v="0"/>
  </r>
  <r>
    <n v="658664"/>
    <n v="1000"/>
    <n v="1000"/>
    <s v="Food Production/Sales"/>
    <x v="1"/>
    <s v="to buy a larger quantity of biscuits and &quot;paneton&quot; (a kind of cake) in order to fill orders."/>
    <s v="BO"/>
    <x v="3"/>
    <s v="La Paz"/>
    <s v="USD"/>
    <n v="480"/>
    <x v="277"/>
    <x v="5"/>
    <x v="222"/>
    <n v="20"/>
    <n v="34"/>
    <x v="0"/>
    <x v="0"/>
    <d v="2014-01-17T00:00:00"/>
    <s v="Bajo"/>
    <x v="2"/>
    <x v="0"/>
  </r>
  <r>
    <n v="658670"/>
    <n v="1225"/>
    <n v="1225"/>
    <s v="Personal Expenses"/>
    <x v="12"/>
    <s v="to purchase a laptop that he will use for better merchandise control in his work selling goods to various supermarkets."/>
    <s v="BO"/>
    <x v="3"/>
    <s v="La Paz"/>
    <s v="BOB"/>
    <n v="480"/>
    <x v="278"/>
    <x v="30"/>
    <x v="223"/>
    <n v="26"/>
    <n v="43"/>
    <x v="1"/>
    <x v="0"/>
    <d v="2014-01-17T00:00:00"/>
    <s v="Bajo"/>
    <x v="2"/>
    <x v="1"/>
  </r>
  <r>
    <n v="658674"/>
    <n v="725"/>
    <n v="725"/>
    <s v="Hardware"/>
    <x v="9"/>
    <s v="to buy pipes of different diameters in order to continue with her business making elbows (for plumbing) and electrical boxes."/>
    <s v="BO"/>
    <x v="3"/>
    <s v="La Paz"/>
    <s v="BOB"/>
    <n v="480"/>
    <x v="279"/>
    <x v="41"/>
    <x v="224"/>
    <n v="20"/>
    <n v="25"/>
    <x v="0"/>
    <x v="0"/>
    <d v="2014-01-17T00:00:00"/>
    <s v="Bajo"/>
    <x v="2"/>
    <x v="0"/>
  </r>
  <r>
    <n v="658679"/>
    <n v="1450"/>
    <n v="1450"/>
    <s v="Transportation"/>
    <x v="8"/>
    <s v="pay for general repairs on his passenger bus that serves the city of La Paz."/>
    <s v="BO"/>
    <x v="3"/>
    <s v="La Paz"/>
    <s v="BOB"/>
    <n v="480"/>
    <x v="280"/>
    <x v="18"/>
    <x v="225"/>
    <n v="20"/>
    <n v="48"/>
    <x v="1"/>
    <x v="0"/>
    <d v="2014-01-17T00:00:00"/>
    <s v="Bajo"/>
    <x v="2"/>
    <x v="1"/>
  </r>
  <r>
    <n v="658684"/>
    <n v="875"/>
    <n v="875"/>
    <s v="Sewing"/>
    <x v="5"/>
    <s v="to buy supplies."/>
    <s v="BO"/>
    <x v="3"/>
    <s v="La Paz"/>
    <s v="BOB"/>
    <n v="480"/>
    <x v="281"/>
    <x v="4"/>
    <x v="226"/>
    <n v="20"/>
    <n v="33"/>
    <x v="0"/>
    <x v="0"/>
    <d v="2014-01-17T00:00:00"/>
    <s v="Bajo"/>
    <x v="2"/>
    <x v="0"/>
  </r>
  <r>
    <n v="658692"/>
    <n v="1000"/>
    <n v="1000"/>
    <s v="Personal Products Sales"/>
    <x v="9"/>
    <s v="to buy clocks/watches for resale."/>
    <s v="BO"/>
    <x v="3"/>
    <s v="La Paz"/>
    <s v="USD"/>
    <n v="480"/>
    <x v="282"/>
    <x v="4"/>
    <x v="227"/>
    <n v="14"/>
    <n v="32"/>
    <x v="0"/>
    <x v="0"/>
    <d v="2014-01-17T00:00:00"/>
    <s v="Bajo"/>
    <x v="2"/>
    <x v="0"/>
  </r>
  <r>
    <n v="658743"/>
    <n v="725"/>
    <n v="725"/>
    <s v="Clothing Sales"/>
    <x v="2"/>
    <s v="to buy dresses at wholesale price "/>
    <s v="BO"/>
    <x v="3"/>
    <s v="La Paz"/>
    <s v="BOB"/>
    <n v="1100"/>
    <x v="283"/>
    <x v="0"/>
    <x v="228"/>
    <n v="13"/>
    <n v="28"/>
    <x v="0"/>
    <x v="0"/>
    <d v="2014-01-17T00:00:00"/>
    <s v="Bajo"/>
    <x v="2"/>
    <x v="0"/>
  </r>
  <r>
    <n v="658747"/>
    <n v="300"/>
    <n v="300"/>
    <s v="Higher education costs"/>
    <x v="4"/>
    <s v="To get her National Diploma"/>
    <s v="BO"/>
    <x v="3"/>
    <s v="La Paz"/>
    <s v="BOB"/>
    <n v="1100"/>
    <x v="284"/>
    <x v="0"/>
    <x v="229"/>
    <n v="15"/>
    <n v="10"/>
    <x v="0"/>
    <x v="0"/>
    <d v="2014-01-17T00:00:00"/>
    <s v="Bajo"/>
    <x v="2"/>
    <x v="0"/>
  </r>
  <r>
    <n v="658773"/>
    <n v="4225"/>
    <n v="4225"/>
    <s v="Textiles"/>
    <x v="11"/>
    <s v="to buy wool and fabric."/>
    <s v="BO"/>
    <x v="3"/>
    <s v="La Paz  / El Alto"/>
    <s v="BOB"/>
    <n v="590"/>
    <x v="285"/>
    <x v="26"/>
    <x v="230"/>
    <n v="13"/>
    <n v="150"/>
    <x v="1"/>
    <x v="0"/>
    <d v="2014-01-17T00:00:00"/>
    <s v="Bajo"/>
    <x v="2"/>
    <x v="1"/>
  </r>
  <r>
    <n v="658777"/>
    <n v="2575"/>
    <n v="2575"/>
    <s v="Textiles"/>
    <x v="11"/>
    <s v="to buy wool."/>
    <s v="BO"/>
    <x v="3"/>
    <s v="La Paz  / El Alto"/>
    <s v="BOB"/>
    <n v="590"/>
    <x v="286"/>
    <x v="26"/>
    <x v="231"/>
    <n v="10"/>
    <n v="96"/>
    <x v="0"/>
    <x v="0"/>
    <d v="2014-01-17T00:00:00"/>
    <s v="Bajo"/>
    <x v="2"/>
    <x v="0"/>
  </r>
  <r>
    <n v="658786"/>
    <n v="4025"/>
    <n v="4025"/>
    <s v="Food Market"/>
    <x v="1"/>
    <s v="to buy wholesale fruit."/>
    <s v="BO"/>
    <x v="3"/>
    <s v="La Paz  / El Alto"/>
    <s v="BOB"/>
    <n v="590"/>
    <x v="287"/>
    <x v="26"/>
    <x v="232"/>
    <n v="9"/>
    <n v="86"/>
    <x v="0"/>
    <x v="0"/>
    <d v="2014-01-17T00:00:00"/>
    <s v="Bajo"/>
    <x v="2"/>
    <x v="0"/>
  </r>
  <r>
    <n v="658793"/>
    <n v="5550"/>
    <n v="5550"/>
    <s v="Hardware"/>
    <x v="9"/>
    <s v="to purchase construction materials and metals."/>
    <s v="BO"/>
    <x v="3"/>
    <s v="La Paz  / El Alto"/>
    <s v="BOB"/>
    <n v="590"/>
    <x v="288"/>
    <x v="26"/>
    <x v="233"/>
    <n v="9"/>
    <n v="130"/>
    <x v="1"/>
    <x v="0"/>
    <d v="2014-01-17T00:00:00"/>
    <s v="Alto"/>
    <x v="2"/>
    <x v="1"/>
  </r>
  <r>
    <n v="658800"/>
    <n v="1650"/>
    <n v="1650"/>
    <s v="Butcher Shop"/>
    <x v="1"/>
    <s v="to buy meat wholesale. "/>
    <s v="BO"/>
    <x v="3"/>
    <s v="La Paz  / El Alto"/>
    <s v="BOB"/>
    <n v="590"/>
    <x v="289"/>
    <x v="27"/>
    <x v="234"/>
    <n v="9"/>
    <n v="53"/>
    <x v="0"/>
    <x v="0"/>
    <d v="2014-01-17T00:00:00"/>
    <s v="Bajo"/>
    <x v="2"/>
    <x v="0"/>
  </r>
  <r>
    <n v="658807"/>
    <n v="3275"/>
    <n v="3275"/>
    <s v="Textiles"/>
    <x v="11"/>
    <s v="to buy wool."/>
    <s v="BO"/>
    <x v="3"/>
    <s v="La Paz  / El Alto"/>
    <s v="BOB"/>
    <n v="590"/>
    <x v="290"/>
    <x v="27"/>
    <x v="235"/>
    <n v="7"/>
    <n v="102"/>
    <x v="1"/>
    <x v="0"/>
    <d v="2014-01-17T00:00:00"/>
    <s v="Bajo"/>
    <x v="2"/>
    <x v="1"/>
  </r>
  <r>
    <n v="658815"/>
    <n v="3125"/>
    <n v="3125"/>
    <s v="Textiles"/>
    <x v="11"/>
    <s v="to buy yarn and fringe."/>
    <s v="BO"/>
    <x v="3"/>
    <s v="La Paz  / El Alto"/>
    <s v="BOB"/>
    <n v="590"/>
    <x v="291"/>
    <x v="27"/>
    <x v="236"/>
    <n v="8"/>
    <n v="82"/>
    <x v="0"/>
    <x v="0"/>
    <d v="2014-01-17T00:00:00"/>
    <s v="Bajo"/>
    <x v="2"/>
    <x v="0"/>
  </r>
  <r>
    <n v="658828"/>
    <n v="875"/>
    <n v="875"/>
    <s v="Agriculture"/>
    <x v="0"/>
    <s v="to buy organic manure and poultry seed"/>
    <s v="BO"/>
    <x v="3"/>
    <s v="Cochabamba"/>
    <s v="BOB"/>
    <n v="1400"/>
    <x v="292"/>
    <x v="26"/>
    <x v="237"/>
    <n v="27"/>
    <n v="32"/>
    <x v="1"/>
    <x v="2"/>
    <d v="2014-01-17T00:00:00"/>
    <s v="Bajo"/>
    <x v="2"/>
    <x v="1"/>
  </r>
  <r>
    <n v="658830"/>
    <n v="1500"/>
    <n v="1500"/>
    <s v="Services"/>
    <x v="5"/>
    <s v="purchase merchandise (items for the home, kitchen and other products)."/>
    <s v="BO"/>
    <x v="3"/>
    <s v="La Paz"/>
    <s v="BOB"/>
    <n v="1400"/>
    <x v="293"/>
    <x v="26"/>
    <x v="238"/>
    <n v="15"/>
    <n v="50"/>
    <x v="0"/>
    <x v="0"/>
    <d v="2014-01-17T00:00:00"/>
    <s v="Bajo"/>
    <x v="2"/>
    <x v="0"/>
  </r>
  <r>
    <n v="659452"/>
    <n v="3050"/>
    <n v="3050"/>
    <s v="Crafts"/>
    <x v="11"/>
    <s v="purchase an oven."/>
    <s v="BO"/>
    <x v="3"/>
    <s v="La Paz  / El Alto"/>
    <s v="BOB"/>
    <n v="590"/>
    <x v="294"/>
    <x v="0"/>
    <x v="239"/>
    <n v="10"/>
    <n v="115"/>
    <x v="0"/>
    <x v="0"/>
    <d v="2014-01-20T00:00:00"/>
    <s v="Bajo"/>
    <x v="2"/>
    <x v="0"/>
  </r>
  <r>
    <n v="659991"/>
    <n v="700"/>
    <n v="1175"/>
    <s v="Personal Expenses"/>
    <x v="12"/>
    <s v="to buy a share of one of the local mines."/>
    <s v="BO"/>
    <x v="3"/>
    <s v="La Paz"/>
    <s v="BOB"/>
    <n v="480"/>
    <x v="295"/>
    <x v="4"/>
    <x v="51"/>
    <n v="14"/>
    <n v="26"/>
    <x v="0"/>
    <x v="0"/>
    <d v="2014-01-21T00:00:00"/>
    <s v="Bajo"/>
    <x v="2"/>
    <x v="0"/>
  </r>
  <r>
    <n v="659994"/>
    <n v="725"/>
    <n v="725"/>
    <s v="Auto Repair"/>
    <x v="5"/>
    <s v="to purchase a combination hammer, sandpaper, and a second-hand compressor for his auto body shop."/>
    <s v="BO"/>
    <x v="3"/>
    <s v="La Paz"/>
    <s v="BOB"/>
    <n v="480"/>
    <x v="296"/>
    <x v="7"/>
    <x v="240"/>
    <n v="14"/>
    <n v="28"/>
    <x v="1"/>
    <x v="0"/>
    <d v="2014-01-21T00:00:00"/>
    <s v="Bajo"/>
    <x v="2"/>
    <x v="1"/>
  </r>
  <r>
    <n v="659995"/>
    <n v="500"/>
    <n v="500"/>
    <s v="Personal Housing Expenses"/>
    <x v="3"/>
    <s v="to buy bricks cement and sand in order to build a room on her land."/>
    <s v="BO"/>
    <x v="3"/>
    <s v="La Paz"/>
    <s v="USD"/>
    <n v="480"/>
    <x v="297"/>
    <x v="28"/>
    <x v="241"/>
    <n v="14"/>
    <n v="12"/>
    <x v="1"/>
    <x v="0"/>
    <d v="2014-01-21T00:00:00"/>
    <s v="Bajo"/>
    <x v="2"/>
    <x v="1"/>
  </r>
  <r>
    <n v="659999"/>
    <n v="1025"/>
    <n v="1025"/>
    <s v="Personal Housing Expenses"/>
    <x v="3"/>
    <s v="to purchase brick, plaster, and windows in order to finish the construction of a little apartment."/>
    <s v="BO"/>
    <x v="3"/>
    <s v="La Paz"/>
    <s v="BOB"/>
    <n v="480"/>
    <x v="298"/>
    <x v="3"/>
    <x v="242"/>
    <n v="26"/>
    <n v="33"/>
    <x v="1"/>
    <x v="0"/>
    <d v="2014-01-21T00:00:00"/>
    <s v="Bajo"/>
    <x v="2"/>
    <x v="1"/>
  </r>
  <r>
    <n v="660001"/>
    <n v="1200"/>
    <n v="1200"/>
    <s v="Transportation"/>
    <x v="8"/>
    <s v="to buy replacement parts and tires for her minibus to transport passengers"/>
    <s v="BO"/>
    <x v="3"/>
    <s v="El Alto"/>
    <s v="USD"/>
    <n v="480"/>
    <x v="299"/>
    <x v="42"/>
    <x v="243"/>
    <n v="14"/>
    <n v="44"/>
    <x v="0"/>
    <x v="0"/>
    <d v="2014-01-21T00:00:00"/>
    <s v="Bajo"/>
    <x v="2"/>
    <x v="0"/>
  </r>
  <r>
    <n v="660006"/>
    <n v="200"/>
    <n v="200"/>
    <s v="Higher education costs"/>
    <x v="4"/>
    <s v="to purchase a traditional flute, pan flute, and a guitar to continue her music education."/>
    <s v="BO"/>
    <x v="3"/>
    <s v="El Alto"/>
    <s v="USD"/>
    <n v="480"/>
    <x v="300"/>
    <x v="42"/>
    <x v="244"/>
    <n v="12"/>
    <n v="8"/>
    <x v="0"/>
    <x v="0"/>
    <d v="2014-01-21T00:00:00"/>
    <s v="Bajo"/>
    <x v="2"/>
    <x v="0"/>
  </r>
  <r>
    <n v="660011"/>
    <n v="600"/>
    <n v="600"/>
    <s v="Personal Housing Expenses"/>
    <x v="3"/>
    <s v="to buy bricks, sand and cement to build another room in her house and provide her family with more comfort."/>
    <s v="BO"/>
    <x v="3"/>
    <s v="El Alto"/>
    <s v="USD"/>
    <n v="480"/>
    <x v="301"/>
    <x v="3"/>
    <x v="245"/>
    <n v="20"/>
    <n v="24"/>
    <x v="0"/>
    <x v="0"/>
    <d v="2014-01-21T00:00:00"/>
    <s v="Bajo"/>
    <x v="2"/>
    <x v="0"/>
  </r>
  <r>
    <n v="660015"/>
    <n v="725"/>
    <n v="725"/>
    <s v="Personal Housing Expenses"/>
    <x v="3"/>
    <s v="to purchase roofing, nails, cement and stucco to repair the ceilings and walls of the home where she lives before the rainy season begins. "/>
    <s v="BO"/>
    <x v="3"/>
    <s v="El Alto"/>
    <s v="BOB"/>
    <n v="480"/>
    <x v="302"/>
    <x v="4"/>
    <x v="246"/>
    <n v="26"/>
    <n v="28"/>
    <x v="0"/>
    <x v="0"/>
    <d v="2014-01-21T00:00:00"/>
    <s v="Bajo"/>
    <x v="2"/>
    <x v="0"/>
  </r>
  <r>
    <n v="660021"/>
    <n v="600"/>
    <n v="600"/>
    <s v="Sewing"/>
    <x v="5"/>
    <s v="to purchase an industrial sewing machine that will bring increased efficiency to her business as a seamstress and jacket and bag designer for both sexes."/>
    <s v="BO"/>
    <x v="3"/>
    <s v="El Alto"/>
    <s v="BOB"/>
    <n v="480"/>
    <x v="303"/>
    <x v="43"/>
    <x v="247"/>
    <n v="14"/>
    <n v="24"/>
    <x v="0"/>
    <x v="0"/>
    <d v="2014-01-21T00:00:00"/>
    <s v="Bajo"/>
    <x v="2"/>
    <x v="0"/>
  </r>
  <r>
    <n v="660027"/>
    <n v="2325"/>
    <n v="2325"/>
    <s v="Food Stall"/>
    <x v="1"/>
    <s v="to purchase rice and noodles wholesale."/>
    <s v="BO"/>
    <x v="3"/>
    <s v="La Paz  / El Alto"/>
    <s v="BOB"/>
    <n v="590"/>
    <x v="304"/>
    <x v="19"/>
    <x v="248"/>
    <n v="8"/>
    <n v="75"/>
    <x v="0"/>
    <x v="0"/>
    <d v="2014-01-21T00:00:00"/>
    <s v="Bajo"/>
    <x v="2"/>
    <x v="0"/>
  </r>
  <r>
    <n v="660035"/>
    <n v="3125"/>
    <n v="3125"/>
    <s v="Food Stall"/>
    <x v="1"/>
    <s v="to buy cerials."/>
    <s v="BO"/>
    <x v="3"/>
    <s v="La Paz  / El Alto"/>
    <s v="BOB"/>
    <n v="590"/>
    <x v="305"/>
    <x v="19"/>
    <x v="249"/>
    <n v="8"/>
    <n v="80"/>
    <x v="0"/>
    <x v="0"/>
    <d v="2014-01-21T00:00:00"/>
    <s v="Bajo"/>
    <x v="2"/>
    <x v="0"/>
  </r>
  <r>
    <n v="660049"/>
    <n v="3850"/>
    <n v="3850"/>
    <s v="Bookbinding"/>
    <x v="5"/>
    <s v="to buy cardboard"/>
    <s v="BO"/>
    <x v="3"/>
    <s v="La Paz  / El Alto"/>
    <s v="BOB"/>
    <n v="590"/>
    <x v="306"/>
    <x v="19"/>
    <x v="250"/>
    <n v="12"/>
    <n v="133"/>
    <x v="0"/>
    <x v="0"/>
    <d v="2014-01-21T00:00:00"/>
    <s v="Bajo"/>
    <x v="2"/>
    <x v="0"/>
  </r>
  <r>
    <n v="660063"/>
    <n v="2675"/>
    <n v="2675"/>
    <s v="Bookstore"/>
    <x v="9"/>
    <s v="to buy school materials."/>
    <s v="BO"/>
    <x v="3"/>
    <s v="La Paz / El Alto"/>
    <s v="BOB"/>
    <n v="590"/>
    <x v="307"/>
    <x v="19"/>
    <x v="251"/>
    <n v="11"/>
    <n v="70"/>
    <x v="0"/>
    <x v="0"/>
    <d v="2014-01-21T00:00:00"/>
    <s v="Bajo"/>
    <x v="2"/>
    <x v="0"/>
  </r>
  <r>
    <n v="660075"/>
    <n v="2700"/>
    <n v="2700"/>
    <s v="Animal Sales"/>
    <x v="0"/>
    <s v="to buy cattle."/>
    <s v="BO"/>
    <x v="3"/>
    <s v="La Paz / El Alto"/>
    <s v="BOB"/>
    <n v="590"/>
    <x v="308"/>
    <x v="18"/>
    <x v="252"/>
    <n v="11"/>
    <n v="86"/>
    <x v="0"/>
    <x v="0"/>
    <d v="2014-01-21T00:00:00"/>
    <s v="Bajo"/>
    <x v="2"/>
    <x v="0"/>
  </r>
  <r>
    <n v="660091"/>
    <n v="3125"/>
    <n v="3125"/>
    <s v="Milk Sales"/>
    <x v="1"/>
    <s v="to buy feed for livestock."/>
    <s v="BO"/>
    <x v="3"/>
    <s v="La Paz  / El Alto"/>
    <s v="BOB"/>
    <n v="590"/>
    <x v="309"/>
    <x v="17"/>
    <x v="253"/>
    <n v="10"/>
    <n v="71"/>
    <x v="0"/>
    <x v="0"/>
    <d v="2014-01-21T00:00:00"/>
    <s v="Bajo"/>
    <x v="2"/>
    <x v="0"/>
  </r>
  <r>
    <n v="660134"/>
    <n v="4350"/>
    <n v="4350"/>
    <s v="Milk Sales"/>
    <x v="1"/>
    <s v="to buy cattle feed."/>
    <s v="BO"/>
    <x v="3"/>
    <s v="La Paz  / El Alto"/>
    <s v="BOB"/>
    <n v="590"/>
    <x v="310"/>
    <x v="17"/>
    <x v="254"/>
    <n v="14"/>
    <n v="148"/>
    <x v="0"/>
    <x v="0"/>
    <d v="2014-01-21T00:00:00"/>
    <s v="Bajo"/>
    <x v="2"/>
    <x v="0"/>
  </r>
  <r>
    <n v="660135"/>
    <n v="1700"/>
    <n v="1700"/>
    <s v="Food Market"/>
    <x v="1"/>
    <s v="purchase seeds."/>
    <s v="BO"/>
    <x v="3"/>
    <s v="La Paz / El Alto"/>
    <s v="BOB"/>
    <n v="590"/>
    <x v="311"/>
    <x v="17"/>
    <x v="255"/>
    <n v="8"/>
    <n v="54"/>
    <x v="1"/>
    <x v="0"/>
    <d v="2014-01-21T00:00:00"/>
    <s v="Bajo"/>
    <x v="2"/>
    <x v="1"/>
  </r>
  <r>
    <n v="660138"/>
    <n v="3575"/>
    <n v="3575"/>
    <s v="Textiles"/>
    <x v="11"/>
    <s v="to buy wool"/>
    <s v="BO"/>
    <x v="3"/>
    <s v="La Paz  / El Alto"/>
    <s v="BOB"/>
    <n v="590"/>
    <x v="312"/>
    <x v="44"/>
    <x v="256"/>
    <n v="7"/>
    <n v="21"/>
    <x v="1"/>
    <x v="0"/>
    <d v="2014-01-21T00:00:00"/>
    <s v="Bajo"/>
    <x v="2"/>
    <x v="1"/>
  </r>
  <r>
    <n v="660141"/>
    <n v="4200"/>
    <n v="4200"/>
    <s v="Food Market"/>
    <x v="1"/>
    <s v="to purchase cheese."/>
    <s v="BO"/>
    <x v="3"/>
    <s v="La Paz  / El Alto"/>
    <s v="BOB"/>
    <n v="590"/>
    <x v="313"/>
    <x v="30"/>
    <x v="257"/>
    <n v="9"/>
    <n v="152"/>
    <x v="0"/>
    <x v="0"/>
    <d v="2014-01-21T00:00:00"/>
    <s v="Bajo"/>
    <x v="2"/>
    <x v="0"/>
  </r>
  <r>
    <n v="660145"/>
    <n v="5575"/>
    <n v="5575"/>
    <s v="Textiles"/>
    <x v="11"/>
    <s v="to buy wool."/>
    <s v="BO"/>
    <x v="3"/>
    <s v="La Paz  / El Alto"/>
    <s v="BOB"/>
    <n v="590"/>
    <x v="314"/>
    <x v="30"/>
    <x v="258"/>
    <n v="9"/>
    <n v="155"/>
    <x v="0"/>
    <x v="0"/>
    <d v="2014-01-21T00:00:00"/>
    <s v="Alto"/>
    <x v="2"/>
    <x v="0"/>
  </r>
  <r>
    <n v="660146"/>
    <n v="3275"/>
    <n v="3275"/>
    <s v="Fishing"/>
    <x v="1"/>
    <s v="to purchase netting."/>
    <s v="BO"/>
    <x v="3"/>
    <s v="La Paz  / El Alto"/>
    <s v="BOB"/>
    <n v="590"/>
    <x v="315"/>
    <x v="30"/>
    <x v="259"/>
    <n v="11"/>
    <n v="5"/>
    <x v="0"/>
    <x v="0"/>
    <d v="2014-01-21T00:00:00"/>
    <s v="Bajo"/>
    <x v="2"/>
    <x v="0"/>
  </r>
  <r>
    <n v="660150"/>
    <n v="1825"/>
    <n v="1825"/>
    <s v="Clothing Sales"/>
    <x v="2"/>
    <s v="to buy clothing."/>
    <s v="BO"/>
    <x v="3"/>
    <s v="La Paz / El Alto"/>
    <s v="BOB"/>
    <n v="590"/>
    <x v="316"/>
    <x v="6"/>
    <x v="260"/>
    <n v="8"/>
    <n v="36"/>
    <x v="0"/>
    <x v="0"/>
    <d v="2014-01-21T00:00:00"/>
    <s v="Bajo"/>
    <x v="2"/>
    <x v="0"/>
  </r>
  <r>
    <n v="660153"/>
    <n v="3475"/>
    <n v="3475"/>
    <s v="Food Market"/>
    <x v="1"/>
    <s v="to buy dehydrated potatoes."/>
    <s v="BO"/>
    <x v="3"/>
    <s v="La Paz  / El Alto"/>
    <s v="BOB"/>
    <n v="590"/>
    <x v="317"/>
    <x v="3"/>
    <x v="261"/>
    <n v="11"/>
    <n v="102"/>
    <x v="1"/>
    <x v="0"/>
    <d v="2014-01-21T00:00:00"/>
    <s v="Bajo"/>
    <x v="2"/>
    <x v="1"/>
  </r>
  <r>
    <n v="660157"/>
    <n v="5075"/>
    <n v="5075"/>
    <s v="Services"/>
    <x v="5"/>
    <s v="to buy cleaning materials."/>
    <s v="BO"/>
    <x v="3"/>
    <s v="La Paz / El Alto"/>
    <s v="BOB"/>
    <n v="590"/>
    <x v="318"/>
    <x v="5"/>
    <x v="262"/>
    <n v="12"/>
    <n v="163"/>
    <x v="0"/>
    <x v="0"/>
    <d v="2014-01-21T00:00:00"/>
    <s v="Alto"/>
    <x v="2"/>
    <x v="0"/>
  </r>
  <r>
    <n v="660160"/>
    <n v="3250"/>
    <n v="3250"/>
    <s v="Food Stall"/>
    <x v="1"/>
    <s v="to buy a stall."/>
    <s v="BO"/>
    <x v="3"/>
    <s v="La Paz / El Alto"/>
    <s v="BOB"/>
    <n v="590"/>
    <x v="319"/>
    <x v="28"/>
    <x v="263"/>
    <n v="9"/>
    <n v="30"/>
    <x v="1"/>
    <x v="0"/>
    <d v="2014-01-21T00:00:00"/>
    <s v="Bajo"/>
    <x v="2"/>
    <x v="1"/>
  </r>
  <r>
    <n v="660161"/>
    <n v="5150"/>
    <n v="5150"/>
    <s v="General Store"/>
    <x v="9"/>
    <s v="to buy preserved foods and staple items"/>
    <s v="BO"/>
    <x v="3"/>
    <s v="La Paz  / El Alto"/>
    <s v="BOB"/>
    <n v="590"/>
    <x v="320"/>
    <x v="28"/>
    <x v="264"/>
    <n v="9"/>
    <n v="98"/>
    <x v="0"/>
    <x v="0"/>
    <d v="2014-01-21T00:00:00"/>
    <s v="Alto"/>
    <x v="2"/>
    <x v="0"/>
  </r>
  <r>
    <n v="660164"/>
    <n v="3850"/>
    <n v="3850"/>
    <s v="General Store"/>
    <x v="9"/>
    <s v="to buy rice, pasta and flour. "/>
    <s v="BO"/>
    <x v="3"/>
    <s v="La Paz / El Alto"/>
    <s v="BOB"/>
    <n v="590"/>
    <x v="321"/>
    <x v="28"/>
    <x v="265"/>
    <n v="12"/>
    <n v="129"/>
    <x v="0"/>
    <x v="0"/>
    <d v="2014-01-21T00:00:00"/>
    <s v="Bajo"/>
    <x v="2"/>
    <x v="0"/>
  </r>
  <r>
    <n v="660167"/>
    <n v="3775"/>
    <n v="3775"/>
    <s v="General Store"/>
    <x v="9"/>
    <s v="to buy sugar, flour, canned goods, etc. "/>
    <s v="BO"/>
    <x v="3"/>
    <s v="La Paz / El Alto"/>
    <s v="BOB"/>
    <n v="590"/>
    <x v="322"/>
    <x v="8"/>
    <x v="266"/>
    <n v="11"/>
    <n v="120"/>
    <x v="0"/>
    <x v="0"/>
    <d v="2014-01-21T00:00:00"/>
    <s v="Bajo"/>
    <x v="2"/>
    <x v="0"/>
  </r>
  <r>
    <n v="660171"/>
    <n v="3200"/>
    <n v="3200"/>
    <s v="Cheese Making"/>
    <x v="1"/>
    <s v="to buy milk for her cheese business"/>
    <s v="BO"/>
    <x v="3"/>
    <s v="La Paz  / El Alto"/>
    <s v="BOB"/>
    <n v="590"/>
    <x v="323"/>
    <x v="8"/>
    <x v="267"/>
    <n v="10"/>
    <n v="102"/>
    <x v="1"/>
    <x v="0"/>
    <d v="2014-01-21T00:00:00"/>
    <s v="Bajo"/>
    <x v="2"/>
    <x v="1"/>
  </r>
  <r>
    <n v="660175"/>
    <n v="3575"/>
    <n v="3575"/>
    <s v="Services"/>
    <x v="5"/>
    <s v="to purchase ceremonial materials."/>
    <s v="BO"/>
    <x v="3"/>
    <s v="La Paz  / El Alto"/>
    <s v="BOB"/>
    <n v="590"/>
    <x v="324"/>
    <x v="8"/>
    <x v="268"/>
    <n v="8"/>
    <n v="62"/>
    <x v="0"/>
    <x v="2"/>
    <d v="2014-01-21T00:00:00"/>
    <s v="Bajo"/>
    <x v="2"/>
    <x v="0"/>
  </r>
  <r>
    <n v="661037"/>
    <n v="600"/>
    <n v="600"/>
    <s v="Crafts"/>
    <x v="11"/>
    <s v="to buy plaster, paint, and chalk wholesale in order to continue her business decorating masks and other crafts"/>
    <s v="BO"/>
    <x v="3"/>
    <s v="El Alto"/>
    <s v="BOB"/>
    <n v="480"/>
    <x v="325"/>
    <x v="19"/>
    <x v="269"/>
    <n v="14"/>
    <n v="22"/>
    <x v="0"/>
    <x v="0"/>
    <d v="2014-01-23T00:00:00"/>
    <s v="Bajo"/>
    <x v="2"/>
    <x v="0"/>
  </r>
  <r>
    <n v="661040"/>
    <n v="750"/>
    <n v="750"/>
    <s v="Printing"/>
    <x v="5"/>
    <s v="to pay for costs related to opening a store offering photocopying services."/>
    <s v="BO"/>
    <x v="3"/>
    <s v="El Alto"/>
    <s v="USD"/>
    <n v="480"/>
    <x v="326"/>
    <x v="19"/>
    <x v="270"/>
    <n v="14"/>
    <n v="30"/>
    <x v="0"/>
    <x v="0"/>
    <d v="2014-01-23T00:00:00"/>
    <s v="Bajo"/>
    <x v="2"/>
    <x v="0"/>
  </r>
  <r>
    <n v="661043"/>
    <n v="1025"/>
    <n v="1025"/>
    <s v="Dairy"/>
    <x v="0"/>
    <s v="to purchase a dairy cow to increase milk production so that he can produce more cheese, which his his main business."/>
    <s v="BO"/>
    <x v="3"/>
    <s v="Achacachi"/>
    <s v="BOB"/>
    <n v="480"/>
    <x v="327"/>
    <x v="19"/>
    <x v="271"/>
    <n v="20"/>
    <n v="36"/>
    <x v="1"/>
    <x v="0"/>
    <d v="2014-01-23T00:00:00"/>
    <s v="Bajo"/>
    <x v="2"/>
    <x v="1"/>
  </r>
  <r>
    <n v="661045"/>
    <n v="1450"/>
    <n v="1450"/>
    <s v="Dairy"/>
    <x v="0"/>
    <s v="to purchase a dairy cow to increase milk production and profits."/>
    <s v="BO"/>
    <x v="3"/>
    <s v="TIPAMPA PROV OMASUYO"/>
    <s v="BOB"/>
    <n v="480"/>
    <x v="328"/>
    <x v="19"/>
    <x v="272"/>
    <n v="17"/>
    <n v="34"/>
    <x v="0"/>
    <x v="0"/>
    <d v="2014-01-23T00:00:00"/>
    <s v="Bajo"/>
    <x v="2"/>
    <x v="0"/>
  </r>
  <r>
    <n v="661048"/>
    <n v="1025"/>
    <n v="1025"/>
    <s v="Dairy"/>
    <x v="0"/>
    <s v="to buy a dairy cow to increase milk production to improve the family income"/>
    <s v="BO"/>
    <x v="3"/>
    <s v="Chahuira-Pampa"/>
    <s v="BOB"/>
    <n v="480"/>
    <x v="329"/>
    <x v="30"/>
    <x v="273"/>
    <n v="14"/>
    <n v="36"/>
    <x v="0"/>
    <x v="0"/>
    <d v="2014-01-23T00:00:00"/>
    <s v="Bajo"/>
    <x v="2"/>
    <x v="0"/>
  </r>
  <r>
    <n v="661053"/>
    <n v="875"/>
    <n v="875"/>
    <s v="Dairy"/>
    <x v="0"/>
    <s v="to buy a dairy cow to increase his milk production, in order to produce more cheese to sell."/>
    <s v="BO"/>
    <x v="3"/>
    <s v="Achacachi"/>
    <s v="BOB"/>
    <n v="480"/>
    <x v="330"/>
    <x v="42"/>
    <x v="274"/>
    <n v="20"/>
    <n v="28"/>
    <x v="0"/>
    <x v="0"/>
    <d v="2014-01-23T00:00:00"/>
    <s v="Bajo"/>
    <x v="2"/>
    <x v="0"/>
  </r>
  <r>
    <n v="661054"/>
    <n v="725"/>
    <n v="725"/>
    <s v="Transportation"/>
    <x v="8"/>
    <s v="buy a motor and for general maintenance of his passenger vehicle"/>
    <s v="BO"/>
    <x v="3"/>
    <s v="Achacachi"/>
    <s v="BOB"/>
    <n v="480"/>
    <x v="331"/>
    <x v="5"/>
    <x v="275"/>
    <n v="17"/>
    <n v="25"/>
    <x v="0"/>
    <x v="0"/>
    <d v="2014-01-23T00:00:00"/>
    <s v="Bajo"/>
    <x v="2"/>
    <x v="0"/>
  </r>
  <r>
    <n v="661582"/>
    <n v="600"/>
    <n v="600"/>
    <s v="Beauty Salon"/>
    <x v="5"/>
    <s v="to purchase hair colour, sprays and other supplies that are needed for her beauty salon."/>
    <s v="BO"/>
    <x v="3"/>
    <s v="El Alto"/>
    <s v="BOB"/>
    <n v="480"/>
    <x v="332"/>
    <x v="4"/>
    <x v="276"/>
    <n v="20"/>
    <n v="19"/>
    <x v="0"/>
    <x v="0"/>
    <d v="2014-01-24T00:00:00"/>
    <s v="Bajo"/>
    <x v="2"/>
    <x v="0"/>
  </r>
  <r>
    <n v="661675"/>
    <n v="3575"/>
    <n v="3575"/>
    <s v="Weaving"/>
    <x v="11"/>
    <s v="to buy wool."/>
    <s v="BO"/>
    <x v="3"/>
    <s v="La Paz  / El Alto"/>
    <s v="BOB"/>
    <n v="590"/>
    <x v="333"/>
    <x v="3"/>
    <x v="277"/>
    <n v="8"/>
    <n v="41"/>
    <x v="0"/>
    <x v="0"/>
    <d v="2014-01-24T00:00:00"/>
    <s v="Bajo"/>
    <x v="2"/>
    <x v="0"/>
  </r>
  <r>
    <n v="661681"/>
    <n v="2275"/>
    <n v="2275"/>
    <s v="Food Stall"/>
    <x v="1"/>
    <s v="to purchase rice, noodles, and oil."/>
    <s v="BO"/>
    <x v="3"/>
    <s v="La Paz  / El Alto"/>
    <s v="BOB"/>
    <n v="590"/>
    <x v="334"/>
    <x v="5"/>
    <x v="278"/>
    <n v="7"/>
    <n v="3"/>
    <x v="1"/>
    <x v="0"/>
    <d v="2014-01-24T00:00:00"/>
    <s v="Bajo"/>
    <x v="2"/>
    <x v="1"/>
  </r>
  <r>
    <n v="661683"/>
    <n v="3200"/>
    <n v="3200"/>
    <s v="Fruits &amp; Vegetables"/>
    <x v="1"/>
    <s v="to buy fruit."/>
    <s v="BO"/>
    <x v="3"/>
    <s v="La Paz  / El Alto"/>
    <s v="BOB"/>
    <n v="590"/>
    <x v="335"/>
    <x v="7"/>
    <x v="279"/>
    <n v="12"/>
    <n v="108"/>
    <x v="0"/>
    <x v="0"/>
    <d v="2014-01-24T00:00:00"/>
    <s v="Bajo"/>
    <x v="2"/>
    <x v="0"/>
  </r>
  <r>
    <n v="661685"/>
    <n v="3350"/>
    <n v="3350"/>
    <s v="Textiles"/>
    <x v="11"/>
    <s v="to purchase wool."/>
    <s v="BO"/>
    <x v="3"/>
    <s v="La Paz / El Alto"/>
    <s v="BOB"/>
    <n v="590"/>
    <x v="336"/>
    <x v="9"/>
    <x v="280"/>
    <n v="13"/>
    <n v="119"/>
    <x v="1"/>
    <x v="0"/>
    <d v="2014-01-24T00:00:00"/>
    <s v="Bajo"/>
    <x v="2"/>
    <x v="1"/>
  </r>
  <r>
    <n v="661687"/>
    <n v="3850"/>
    <n v="3850"/>
    <s v="Butcher Shop"/>
    <x v="1"/>
    <s v="to buy meat."/>
    <s v="BO"/>
    <x v="3"/>
    <s v="La Paz / El Alto"/>
    <s v="BOB"/>
    <n v="590"/>
    <x v="337"/>
    <x v="9"/>
    <x v="281"/>
    <n v="11"/>
    <n v="113"/>
    <x v="0"/>
    <x v="0"/>
    <d v="2014-01-24T00:00:00"/>
    <s v="Bajo"/>
    <x v="2"/>
    <x v="0"/>
  </r>
  <r>
    <n v="661690"/>
    <n v="4325"/>
    <n v="4325"/>
    <s v="Food Stall"/>
    <x v="1"/>
    <s v="to buy vegetables and groceries."/>
    <s v="BO"/>
    <x v="3"/>
    <s v="La Paz  / El Alto"/>
    <s v="BOB"/>
    <n v="590"/>
    <x v="338"/>
    <x v="9"/>
    <x v="282"/>
    <n v="11"/>
    <n v="157"/>
    <x v="1"/>
    <x v="0"/>
    <d v="2014-01-24T00:00:00"/>
    <s v="Bajo"/>
    <x v="2"/>
    <x v="1"/>
  </r>
  <r>
    <n v="661702"/>
    <n v="1500"/>
    <n v="1500"/>
    <s v="Butcher Shop"/>
    <x v="1"/>
    <s v="to buy meat in bulk."/>
    <s v="BO"/>
    <x v="3"/>
    <s v="El Alto"/>
    <s v="USD"/>
    <n v="1100"/>
    <x v="339"/>
    <x v="25"/>
    <x v="283"/>
    <n v="21"/>
    <n v="49"/>
    <x v="0"/>
    <x v="0"/>
    <d v="2014-01-24T00:00:00"/>
    <s v="Bajo"/>
    <x v="2"/>
    <x v="0"/>
  </r>
  <r>
    <n v="661705"/>
    <n v="725"/>
    <n v="725"/>
    <s v="Higher education costs"/>
    <x v="4"/>
    <s v="to pay matriculation fees and buy uniforms."/>
    <s v="BO"/>
    <x v="3"/>
    <s v="La Paz"/>
    <s v="BOB"/>
    <n v="1100"/>
    <x v="340"/>
    <x v="25"/>
    <x v="284"/>
    <n v="13"/>
    <n v="28"/>
    <x v="1"/>
    <x v="0"/>
    <d v="2014-01-24T00:00:00"/>
    <s v="Bajo"/>
    <x v="2"/>
    <x v="1"/>
  </r>
  <r>
    <n v="661709"/>
    <n v="800"/>
    <n v="800"/>
    <s v="Crafts"/>
    <x v="11"/>
    <s v="to buy material to make decorations."/>
    <s v="BO"/>
    <x v="3"/>
    <s v="La Paz"/>
    <s v="BOB"/>
    <n v="1100"/>
    <x v="341"/>
    <x v="18"/>
    <x v="285"/>
    <n v="13"/>
    <n v="26"/>
    <x v="0"/>
    <x v="0"/>
    <d v="2014-01-24T00:00:00"/>
    <s v="Bajo"/>
    <x v="2"/>
    <x v="0"/>
  </r>
  <r>
    <n v="661714"/>
    <n v="1500"/>
    <n v="1500"/>
    <s v="Property"/>
    <x v="3"/>
    <s v="to buy a plot of land."/>
    <s v="BO"/>
    <x v="3"/>
    <s v="El Alto"/>
    <s v="USD"/>
    <n v="1100"/>
    <x v="342"/>
    <x v="21"/>
    <x v="286"/>
    <n v="27"/>
    <n v="49"/>
    <x v="0"/>
    <x v="0"/>
    <d v="2014-01-24T00:00:00"/>
    <s v="Bajo"/>
    <x v="2"/>
    <x v="0"/>
  </r>
  <r>
    <n v="661715"/>
    <n v="1500"/>
    <n v="1500"/>
    <s v="Knitting"/>
    <x v="11"/>
    <s v="to buy wool in bulk."/>
    <s v="BO"/>
    <x v="3"/>
    <s v="El Alto"/>
    <s v="USD"/>
    <n v="1100"/>
    <x v="343"/>
    <x v="2"/>
    <x v="287"/>
    <n v="27"/>
    <n v="52"/>
    <x v="0"/>
    <x v="0"/>
    <d v="2014-01-24T00:00:00"/>
    <s v="Bajo"/>
    <x v="2"/>
    <x v="0"/>
  </r>
  <r>
    <n v="661874"/>
    <n v="1500"/>
    <n v="1500"/>
    <s v="Property"/>
    <x v="3"/>
    <s v="to build his own house."/>
    <s v="BO"/>
    <x v="3"/>
    <s v="Cochabamba"/>
    <s v="BOB"/>
    <n v="1400"/>
    <x v="344"/>
    <x v="18"/>
    <x v="288"/>
    <n v="20"/>
    <n v="48"/>
    <x v="0"/>
    <x v="2"/>
    <d v="2014-01-26T00:00:00"/>
    <s v="Bajo"/>
    <x v="2"/>
    <x v="0"/>
  </r>
  <r>
    <n v="661875"/>
    <n v="1475"/>
    <n v="1475"/>
    <s v="Personal Housing Expenses"/>
    <x v="3"/>
    <s v="to buy corrugated metal sheets to renovate the roof of his house."/>
    <s v="BO"/>
    <x v="3"/>
    <s v="Cochabamba"/>
    <s v="BOB"/>
    <n v="1400"/>
    <x v="345"/>
    <x v="18"/>
    <x v="289"/>
    <n v="27"/>
    <n v="45"/>
    <x v="0"/>
    <x v="2"/>
    <d v="2014-01-26T00:00:00"/>
    <s v="Bajo"/>
    <x v="2"/>
    <x v="0"/>
  </r>
  <r>
    <n v="661980"/>
    <n v="875"/>
    <n v="875"/>
    <s v="Agriculture"/>
    <x v="0"/>
    <s v="to buy farming resources (seeds and fertilizer)."/>
    <s v="BO"/>
    <x v="3"/>
    <s v="Cochabamba"/>
    <s v="BOB"/>
    <n v="1400"/>
    <x v="346"/>
    <x v="17"/>
    <x v="290"/>
    <n v="14"/>
    <n v="32"/>
    <x v="0"/>
    <x v="2"/>
    <d v="2014-01-27T00:00:00"/>
    <s v="Bajo"/>
    <x v="2"/>
    <x v="0"/>
  </r>
  <r>
    <n v="662015"/>
    <n v="1475"/>
    <n v="1475"/>
    <s v="Food"/>
    <x v="1"/>
    <s v="to buy supplies."/>
    <s v="BO"/>
    <x v="3"/>
    <s v="Tarija"/>
    <s v="BOB"/>
    <n v="1400"/>
    <x v="347"/>
    <x v="17"/>
    <x v="291"/>
    <n v="15"/>
    <n v="50"/>
    <x v="0"/>
    <x v="0"/>
    <d v="2014-01-27T00:00:00"/>
    <s v="Bajo"/>
    <x v="2"/>
    <x v="0"/>
  </r>
  <r>
    <n v="662022"/>
    <n v="1475"/>
    <n v="1475"/>
    <s v="Personal Housing Expenses"/>
    <x v="3"/>
    <s v="re-build the roof on the home where he lives."/>
    <s v="BO"/>
    <x v="3"/>
    <s v="Tarija"/>
    <s v="BOB"/>
    <n v="1400"/>
    <x v="348"/>
    <x v="17"/>
    <x v="292"/>
    <n v="37"/>
    <n v="56"/>
    <x v="0"/>
    <x v="0"/>
    <d v="2014-01-27T00:00:00"/>
    <s v="Bajo"/>
    <x v="2"/>
    <x v="0"/>
  </r>
  <r>
    <n v="662028"/>
    <n v="1025"/>
    <n v="1025"/>
    <s v="Agriculture"/>
    <x v="0"/>
    <s v="to purchase organic fertilizer (hen droppings)."/>
    <s v="BO"/>
    <x v="3"/>
    <s v="Cochabamba"/>
    <s v="BOB"/>
    <n v="1400"/>
    <x v="349"/>
    <x v="17"/>
    <x v="293"/>
    <n v="27"/>
    <n v="30"/>
    <x v="1"/>
    <x v="2"/>
    <d v="2014-01-27T00:00:00"/>
    <s v="Bajo"/>
    <x v="2"/>
    <x v="1"/>
  </r>
  <r>
    <n v="662377"/>
    <n v="1500"/>
    <n v="1500"/>
    <s v="Clothing Sales"/>
    <x v="2"/>
    <s v="to buy more clothes to sell."/>
    <s v="BO"/>
    <x v="3"/>
    <s v="La Paz"/>
    <s v="USD"/>
    <n v="480"/>
    <x v="350"/>
    <x v="11"/>
    <x v="294"/>
    <n v="26"/>
    <n v="46"/>
    <x v="1"/>
    <x v="0"/>
    <d v="2014-01-27T00:00:00"/>
    <s v="Bajo"/>
    <x v="2"/>
    <x v="1"/>
  </r>
  <r>
    <n v="662530"/>
    <n v="4600"/>
    <n v="4600"/>
    <s v="Textiles"/>
    <x v="11"/>
    <s v="to buy rug pieces. "/>
    <s v="BO"/>
    <x v="3"/>
    <s v="La Paz  / El Alto"/>
    <s v="BOB"/>
    <n v="590"/>
    <x v="351"/>
    <x v="44"/>
    <x v="295"/>
    <n v="7"/>
    <n v="163"/>
    <x v="0"/>
    <x v="0"/>
    <d v="2014-01-27T00:00:00"/>
    <s v="Bajo"/>
    <x v="2"/>
    <x v="0"/>
  </r>
  <r>
    <n v="662542"/>
    <n v="5375"/>
    <n v="5375"/>
    <s v="Textiles"/>
    <x v="11"/>
    <s v="to buy looms"/>
    <s v="BO"/>
    <x v="3"/>
    <s v="La Paz  / El Alto"/>
    <s v="BOB"/>
    <n v="590"/>
    <x v="352"/>
    <x v="30"/>
    <x v="296"/>
    <n v="9"/>
    <n v="173"/>
    <x v="0"/>
    <x v="0"/>
    <d v="2014-01-27T00:00:00"/>
    <s v="Alto"/>
    <x v="2"/>
    <x v="0"/>
  </r>
  <r>
    <n v="662546"/>
    <n v="2125"/>
    <n v="2125"/>
    <s v="Home Products Sales"/>
    <x v="9"/>
    <s v="to buy pots."/>
    <s v="BO"/>
    <x v="3"/>
    <s v="La Paz  / El Alto"/>
    <s v="BOB"/>
    <n v="590"/>
    <x v="353"/>
    <x v="30"/>
    <x v="297"/>
    <n v="7"/>
    <n v="83"/>
    <x v="0"/>
    <x v="0"/>
    <d v="2014-01-27T00:00:00"/>
    <s v="Bajo"/>
    <x v="2"/>
    <x v="0"/>
  </r>
  <r>
    <n v="663000"/>
    <n v="2400"/>
    <n v="2400"/>
    <s v="Clothing"/>
    <x v="2"/>
    <s v="to buy fabric. "/>
    <s v="BO"/>
    <x v="3"/>
    <s v="La Paz  / El Alto"/>
    <s v="BOB"/>
    <n v="590"/>
    <x v="354"/>
    <x v="6"/>
    <x v="298"/>
    <n v="8"/>
    <n v="69"/>
    <x v="0"/>
    <x v="2"/>
    <d v="2014-01-28T00:00:00"/>
    <s v="Bajo"/>
    <x v="2"/>
    <x v="0"/>
  </r>
  <r>
    <n v="663007"/>
    <n v="3225"/>
    <n v="3225"/>
    <s v="Fruits &amp; Vegetables"/>
    <x v="1"/>
    <s v="to buy fruit."/>
    <s v="BO"/>
    <x v="3"/>
    <s v="La Paz  / El Alto"/>
    <s v="BOB"/>
    <n v="590"/>
    <x v="355"/>
    <x v="4"/>
    <x v="266"/>
    <n v="9"/>
    <n v="57"/>
    <x v="0"/>
    <x v="0"/>
    <d v="2014-01-28T00:00:00"/>
    <s v="Bajo"/>
    <x v="2"/>
    <x v="0"/>
  </r>
  <r>
    <n v="663014"/>
    <n v="4150"/>
    <n v="4150"/>
    <s v="General Store"/>
    <x v="9"/>
    <s v="to purchase rice, sugar, and oil at wholesale."/>
    <s v="BO"/>
    <x v="3"/>
    <s v="La Paz  / El Alto"/>
    <s v="BOB"/>
    <n v="590"/>
    <x v="356"/>
    <x v="8"/>
    <x v="299"/>
    <n v="8"/>
    <n v="114"/>
    <x v="1"/>
    <x v="0"/>
    <d v="2014-01-28T00:00:00"/>
    <s v="Bajo"/>
    <x v="2"/>
    <x v="1"/>
  </r>
  <r>
    <n v="663068"/>
    <n v="3225"/>
    <n v="3225"/>
    <s v="Weaving"/>
    <x v="11"/>
    <s v="to buy a loom and some wool."/>
    <s v="BO"/>
    <x v="3"/>
    <s v="La Paz / El Alto"/>
    <s v="BOB"/>
    <n v="590"/>
    <x v="357"/>
    <x v="8"/>
    <x v="300"/>
    <n v="9"/>
    <n v="116"/>
    <x v="0"/>
    <x v="0"/>
    <d v="2014-01-28T00:00:00"/>
    <s v="Bajo"/>
    <x v="2"/>
    <x v="0"/>
  </r>
  <r>
    <n v="654797"/>
    <n v="1700"/>
    <n v="1700"/>
    <s v="Cosmetics Sales"/>
    <x v="9"/>
    <s v="To buy cream, perfume/cologne, makeup"/>
    <s v="BR"/>
    <x v="4"/>
    <s v="Sorocaba"/>
    <s v="BRL"/>
    <n v="3370"/>
    <x v="358"/>
    <x v="0"/>
    <x v="301"/>
    <n v="11"/>
    <n v="58"/>
    <x v="1"/>
    <x v="0"/>
    <d v="2014-01-07T00:00:00"/>
    <s v="Bajo"/>
    <x v="2"/>
    <x v="1"/>
  </r>
  <r>
    <n v="654090"/>
    <n v="2075"/>
    <n v="2075"/>
    <s v="Cereals"/>
    <x v="1"/>
    <s v="to buy 1 ton of rice"/>
    <s v="BF"/>
    <x v="5"/>
    <s v="MOGTEDO"/>
    <s v="XOF"/>
    <n v="1870"/>
    <x v="359"/>
    <x v="22"/>
    <x v="302"/>
    <n v="8"/>
    <n v="67"/>
    <x v="1"/>
    <x v="2"/>
    <d v="2014-01-06T00:00:00"/>
    <s v="Bajo"/>
    <x v="3"/>
    <x v="1"/>
  </r>
  <r>
    <n v="654115"/>
    <n v="2075"/>
    <n v="2075"/>
    <s v="Cereals"/>
    <x v="1"/>
    <s v="to buy 1 ton of rice"/>
    <s v="BF"/>
    <x v="5"/>
    <s v="MOGTEDO"/>
    <s v="XOF"/>
    <n v="1870"/>
    <x v="360"/>
    <x v="22"/>
    <x v="303"/>
    <n v="8"/>
    <n v="68"/>
    <x v="0"/>
    <x v="2"/>
    <d v="2014-01-06T00:00:00"/>
    <s v="Bajo"/>
    <x v="3"/>
    <x v="0"/>
  </r>
  <r>
    <n v="654146"/>
    <n v="2075"/>
    <n v="2075"/>
    <s v="Farming"/>
    <x v="0"/>
    <s v="to buy 1 tonne of rice for resale."/>
    <s v="BF"/>
    <x v="5"/>
    <s v="MOGTEDO"/>
    <s v="XOF"/>
    <n v="1870"/>
    <x v="361"/>
    <x v="22"/>
    <x v="304"/>
    <n v="8"/>
    <n v="59"/>
    <x v="1"/>
    <x v="2"/>
    <d v="2014-01-06T00:00:00"/>
    <s v="Bajo"/>
    <x v="3"/>
    <x v="1"/>
  </r>
  <r>
    <n v="654173"/>
    <n v="2075"/>
    <n v="2075"/>
    <s v="Farming"/>
    <x v="0"/>
    <s v="to buy 1 tonne of rice for resale."/>
    <s v="BF"/>
    <x v="5"/>
    <s v="MOGTEDO"/>
    <s v="XOF"/>
    <n v="1870"/>
    <x v="362"/>
    <x v="22"/>
    <x v="305"/>
    <n v="8"/>
    <n v="67"/>
    <x v="0"/>
    <x v="2"/>
    <d v="2014-01-06T00:00:00"/>
    <s v="Bajo"/>
    <x v="3"/>
    <x v="0"/>
  </r>
  <r>
    <n v="657463"/>
    <n v="2100"/>
    <n v="2100"/>
    <s v="Food Production/Sales"/>
    <x v="1"/>
    <s v="to purchase one ton of rice."/>
    <s v="BF"/>
    <x v="5"/>
    <s v="MOGTEDO"/>
    <s v="XOF"/>
    <n v="1870"/>
    <x v="363"/>
    <x v="22"/>
    <x v="306"/>
    <n v="8"/>
    <n v="56"/>
    <x v="0"/>
    <x v="2"/>
    <d v="2014-01-15T00:00:00"/>
    <s v="Bajo"/>
    <x v="3"/>
    <x v="0"/>
  </r>
  <r>
    <n v="658217"/>
    <n v="1200"/>
    <n v="1200"/>
    <s v="Restaurant"/>
    <x v="1"/>
    <s v="to buy 4 sacks of bambara peas for her restaurant business."/>
    <s v="BF"/>
    <x v="5"/>
    <s v="SIGNOGHIN"/>
    <s v="XOF"/>
    <n v="1870"/>
    <x v="364"/>
    <x v="7"/>
    <x v="307"/>
    <n v="8"/>
    <n v="46"/>
    <x v="0"/>
    <x v="0"/>
    <d v="2014-01-16T00:00:00"/>
    <s v="Bajo"/>
    <x v="3"/>
    <x v="0"/>
  </r>
  <r>
    <n v="658540"/>
    <n v="1275"/>
    <n v="1275"/>
    <s v="Clothing"/>
    <x v="2"/>
    <s v="to buy 15 lengths of pagnes [brightly colored fabric], 25 pairs of shoes, and 15 dozen children's outfits"/>
    <s v="BF"/>
    <x v="5"/>
    <s v="SIGNOGHIN"/>
    <s v="XOF"/>
    <n v="1870"/>
    <x v="365"/>
    <x v="7"/>
    <x v="308"/>
    <n v="8"/>
    <n v="47"/>
    <x v="1"/>
    <x v="0"/>
    <d v="2014-01-17T00:00:00"/>
    <s v="Bajo"/>
    <x v="3"/>
    <x v="1"/>
  </r>
  <r>
    <n v="658542"/>
    <n v="1350"/>
    <n v="1350"/>
    <s v="Food"/>
    <x v="1"/>
    <s v="to buy three bags of beans, two bags of rice, and condiments"/>
    <s v="BF"/>
    <x v="5"/>
    <s v="SIGNOGHIN"/>
    <s v="XOF"/>
    <n v="1870"/>
    <x v="366"/>
    <x v="7"/>
    <x v="309"/>
    <n v="6"/>
    <n v="52"/>
    <x v="1"/>
    <x v="2"/>
    <d v="2014-01-17T00:00:00"/>
    <s v="Bajo"/>
    <x v="3"/>
    <x v="1"/>
  </r>
  <r>
    <n v="658556"/>
    <n v="2100"/>
    <n v="2100"/>
    <s v="Clothing"/>
    <x v="2"/>
    <s v="to buy 25 sets of traditional fabric."/>
    <s v="BF"/>
    <x v="5"/>
    <s v="SIGNOGHIN"/>
    <s v="XOF"/>
    <n v="1870"/>
    <x v="367"/>
    <x v="26"/>
    <x v="310"/>
    <n v="8"/>
    <n v="74"/>
    <x v="0"/>
    <x v="0"/>
    <d v="2014-01-17T00:00:00"/>
    <s v="Bajo"/>
    <x v="3"/>
    <x v="0"/>
  </r>
  <r>
    <n v="658668"/>
    <n v="1200"/>
    <n v="1200"/>
    <s v="Crafts"/>
    <x v="11"/>
    <s v="to buy 30 cartloads of clay for her pottery business."/>
    <s v="BF"/>
    <x v="5"/>
    <s v="SIGNOGHIN"/>
    <s v="XOF"/>
    <n v="1870"/>
    <x v="368"/>
    <x v="7"/>
    <x v="311"/>
    <n v="6"/>
    <n v="44"/>
    <x v="0"/>
    <x v="2"/>
    <d v="2014-01-17T00:00:00"/>
    <s v="Bajo"/>
    <x v="3"/>
    <x v="0"/>
  </r>
  <r>
    <n v="658676"/>
    <n v="1050"/>
    <n v="1050"/>
    <s v="Fruits &amp; Vegetables"/>
    <x v="1"/>
    <s v="to buy thirty sacs of yams"/>
    <s v="BF"/>
    <x v="5"/>
    <s v="SIGNOGHIN"/>
    <s v="XOF"/>
    <n v="1870"/>
    <x v="369"/>
    <x v="7"/>
    <x v="312"/>
    <n v="6"/>
    <n v="42"/>
    <x v="0"/>
    <x v="2"/>
    <d v="2014-01-17T00:00:00"/>
    <s v="Bajo"/>
    <x v="3"/>
    <x v="0"/>
  </r>
  <r>
    <n v="658700"/>
    <n v="1050"/>
    <n v="1050"/>
    <s v="Restaurant"/>
    <x v="1"/>
    <s v="to buy one sack of corn to prepare a local dish called &quot;tô&quot;"/>
    <s v="BF"/>
    <x v="5"/>
    <s v="SIGNOGHIN"/>
    <s v="XOF"/>
    <n v="1870"/>
    <x v="370"/>
    <x v="7"/>
    <x v="313"/>
    <n v="6"/>
    <n v="40"/>
    <x v="0"/>
    <x v="2"/>
    <d v="2014-01-17T00:00:00"/>
    <s v="Bajo"/>
    <x v="3"/>
    <x v="0"/>
  </r>
  <r>
    <n v="658708"/>
    <n v="900"/>
    <n v="900"/>
    <s v="Fuel/Firewood"/>
    <x v="9"/>
    <s v="to buy 3 rows of firewood for resale."/>
    <s v="BF"/>
    <x v="5"/>
    <s v="SIGNOGHIN"/>
    <s v="XOF"/>
    <n v="1870"/>
    <x v="371"/>
    <x v="7"/>
    <x v="314"/>
    <n v="6"/>
    <n v="29"/>
    <x v="0"/>
    <x v="2"/>
    <d v="2014-01-17T00:00:00"/>
    <s v="Bajo"/>
    <x v="3"/>
    <x v="0"/>
  </r>
  <r>
    <n v="658716"/>
    <n v="800"/>
    <n v="800"/>
    <s v="Cafe"/>
    <x v="1"/>
    <s v="to buy 1 sack of rice, 5 boxes of spaghetti and 1 drum of oil."/>
    <s v="BF"/>
    <x v="5"/>
    <s v="SIGNOGHIN"/>
    <s v="XOF"/>
    <n v="1870"/>
    <x v="372"/>
    <x v="7"/>
    <x v="315"/>
    <n v="6"/>
    <n v="28"/>
    <x v="0"/>
    <x v="2"/>
    <d v="2014-01-17T00:00:00"/>
    <s v="Bajo"/>
    <x v="3"/>
    <x v="0"/>
  </r>
  <r>
    <n v="659327"/>
    <n v="725"/>
    <n v="725"/>
    <s v="Cosmetics Sales"/>
    <x v="9"/>
    <s v="to buy 30 packets of hair extensions, 70 jars of skin cream and 4 dozen earrings for resale."/>
    <s v="BF"/>
    <x v="5"/>
    <s v="SIGNOGHIN"/>
    <s v="XOF"/>
    <n v="1870"/>
    <x v="373"/>
    <x v="7"/>
    <x v="316"/>
    <n v="6"/>
    <n v="22"/>
    <x v="0"/>
    <x v="2"/>
    <d v="2014-01-20T00:00:00"/>
    <s v="Bajo"/>
    <x v="3"/>
    <x v="0"/>
  </r>
  <r>
    <n v="659339"/>
    <n v="550"/>
    <n v="550"/>
    <s v="Food Market"/>
    <x v="1"/>
    <s v="to buy 15 cans of tomato paste, one 20 liter can of oil to sell retail, and one bag of dried gumbo."/>
    <s v="BF"/>
    <x v="5"/>
    <s v="SIGNOGHIN"/>
    <s v="XOF"/>
    <n v="1870"/>
    <x v="374"/>
    <x v="7"/>
    <x v="317"/>
    <n v="6"/>
    <n v="21"/>
    <x v="0"/>
    <x v="2"/>
    <d v="2014-01-20T00:00:00"/>
    <s v="Bajo"/>
    <x v="3"/>
    <x v="0"/>
  </r>
  <r>
    <n v="659793"/>
    <n v="275"/>
    <n v="275"/>
    <s v="Clothing"/>
    <x v="2"/>
    <s v="to buy four dozen items of clothing."/>
    <s v="BF"/>
    <x v="5"/>
    <s v="SIGNOGHIN"/>
    <s v="XOF"/>
    <n v="1870"/>
    <x v="375"/>
    <x v="7"/>
    <x v="318"/>
    <n v="6"/>
    <n v="9"/>
    <x v="0"/>
    <x v="2"/>
    <d v="2014-01-21T00:00:00"/>
    <s v="Bajo"/>
    <x v="3"/>
    <x v="0"/>
  </r>
  <r>
    <n v="654160"/>
    <n v="3300"/>
    <n v="3300"/>
    <s v="Food"/>
    <x v="1"/>
    <s v="to buy 20 000 sachets to be used to sell fresh water."/>
    <s v="BI"/>
    <x v="6"/>
    <s v="Bujumbura"/>
    <s v="BIF"/>
    <n v="1620"/>
    <x v="376"/>
    <x v="16"/>
    <x v="319"/>
    <n v="8"/>
    <n v="97"/>
    <x v="0"/>
    <x v="0"/>
    <d v="2014-01-06T00:00:00"/>
    <s v="Bajo"/>
    <x v="3"/>
    <x v="0"/>
  </r>
  <r>
    <n v="654187"/>
    <n v="1875"/>
    <n v="1875"/>
    <s v="Restaurant"/>
    <x v="1"/>
    <s v="to buy 100kg of beans, 100kg of rice, 40l of palm oil, 200kg of flour and firewood to produce food for sale in her restaurant."/>
    <s v="BI"/>
    <x v="6"/>
    <s v="Bujumbura"/>
    <s v="BIF"/>
    <n v="1620"/>
    <x v="377"/>
    <x v="16"/>
    <x v="320"/>
    <n v="12"/>
    <n v="67"/>
    <x v="1"/>
    <x v="0"/>
    <d v="2014-01-06T00:00:00"/>
    <s v="Bajo"/>
    <x v="3"/>
    <x v="1"/>
  </r>
  <r>
    <n v="654592"/>
    <n v="3025"/>
    <n v="3025"/>
    <s v="Food"/>
    <x v="1"/>
    <s v=""/>
    <s v="BI"/>
    <x v="6"/>
    <s v=""/>
    <s v="BIF"/>
    <n v="1620"/>
    <x v="378"/>
    <x v="38"/>
    <x v="321"/>
    <n v="7"/>
    <n v="96"/>
    <x v="0"/>
    <x v="2"/>
    <d v="2014-01-07T00:00:00"/>
    <s v="Bajo"/>
    <x v="3"/>
    <x v="0"/>
  </r>
  <r>
    <n v="654663"/>
    <n v="4400"/>
    <n v="4400"/>
    <s v="Food"/>
    <x v="1"/>
    <s v="to buy beans, rice, palm oil, soap, etc."/>
    <s v="BI"/>
    <x v="6"/>
    <s v="Bujumbura"/>
    <s v="BIF"/>
    <n v="1620"/>
    <x v="379"/>
    <x v="16"/>
    <x v="322"/>
    <n v="8"/>
    <n v="116"/>
    <x v="0"/>
    <x v="0"/>
    <d v="2014-01-07T00:00:00"/>
    <s v="Bajo"/>
    <x v="3"/>
    <x v="0"/>
  </r>
  <r>
    <n v="654681"/>
    <n v="1750"/>
    <n v="1750"/>
    <s v="Animal Sales"/>
    <x v="0"/>
    <s v=" to increase her capital and buy a large quantity of cows to resell and make more money."/>
    <s v="BI"/>
    <x v="6"/>
    <s v="Gitega"/>
    <s v="BIF"/>
    <n v="1620"/>
    <x v="380"/>
    <x v="38"/>
    <x v="323"/>
    <n v="10"/>
    <n v="68"/>
    <x v="0"/>
    <x v="0"/>
    <d v="2014-01-07T00:00:00"/>
    <s v="Bajo"/>
    <x v="3"/>
    <x v="0"/>
  </r>
  <r>
    <n v="654981"/>
    <n v="2250"/>
    <n v="2250"/>
    <s v="Food"/>
    <x v="1"/>
    <s v="to increase his capital and buy a large quantity of sweet potatoes to resell and earn more money."/>
    <s v="BI"/>
    <x v="6"/>
    <s v="Bujumbura"/>
    <s v="BIF"/>
    <n v="1620"/>
    <x v="381"/>
    <x v="38"/>
    <x v="324"/>
    <n v="7"/>
    <n v="81"/>
    <x v="0"/>
    <x v="2"/>
    <d v="2014-01-08T00:00:00"/>
    <s v="Bajo"/>
    <x v="3"/>
    <x v="0"/>
  </r>
  <r>
    <n v="655232"/>
    <n v="5075"/>
    <n v="5075"/>
    <s v="Food"/>
    <x v="1"/>
    <s v=""/>
    <s v="BI"/>
    <x v="6"/>
    <s v=""/>
    <s v="BIF"/>
    <n v="1620"/>
    <x v="382"/>
    <x v="16"/>
    <x v="325"/>
    <n v="7"/>
    <n v="110"/>
    <x v="0"/>
    <x v="2"/>
    <d v="2014-01-08T00:00:00"/>
    <s v="Alto"/>
    <x v="3"/>
    <x v="0"/>
  </r>
  <r>
    <n v="655776"/>
    <n v="1675"/>
    <n v="1675"/>
    <s v="Retail"/>
    <x v="9"/>
    <s v="to increase her capital and buy many items to resell in her store (phone credits, rice, beans...) in order to earn more."/>
    <s v="BI"/>
    <x v="6"/>
    <s v="Gitega"/>
    <s v="BIF"/>
    <n v="1620"/>
    <x v="383"/>
    <x v="1"/>
    <x v="326"/>
    <n v="10"/>
    <n v="39"/>
    <x v="0"/>
    <x v="0"/>
    <d v="2014-01-09T00:00:00"/>
    <s v="Bajo"/>
    <x v="3"/>
    <x v="0"/>
  </r>
  <r>
    <n v="656514"/>
    <n v="2750"/>
    <n v="2750"/>
    <s v="Food Production/Sales"/>
    <x v="1"/>
    <s v="to buy rice for resale."/>
    <s v="BI"/>
    <x v="6"/>
    <s v="Bubanza"/>
    <s v="BIF"/>
    <n v="1620"/>
    <x v="384"/>
    <x v="39"/>
    <x v="327"/>
    <n v="7"/>
    <n v="84"/>
    <x v="0"/>
    <x v="2"/>
    <d v="2014-01-13T00:00:00"/>
    <s v="Bajo"/>
    <x v="3"/>
    <x v="0"/>
  </r>
  <r>
    <n v="656520"/>
    <n v="2750"/>
    <n v="2750"/>
    <s v="Food"/>
    <x v="1"/>
    <s v="to purchase 2 goats for food production for resale."/>
    <s v="BI"/>
    <x v="6"/>
    <s v="Bubanza"/>
    <s v="BIF"/>
    <n v="1620"/>
    <x v="385"/>
    <x v="39"/>
    <x v="328"/>
    <n v="7"/>
    <n v="67"/>
    <x v="0"/>
    <x v="2"/>
    <d v="2014-01-13T00:00:00"/>
    <s v="Bajo"/>
    <x v="3"/>
    <x v="0"/>
  </r>
  <r>
    <n v="656525"/>
    <n v="1975"/>
    <n v="1975"/>
    <s v="Food Production/Sales"/>
    <x v="1"/>
    <s v="to buy 5 barrels of palm nuts, to produce a large quantity of palm oil for resale."/>
    <s v="BI"/>
    <x v="6"/>
    <s v="Bubanza"/>
    <s v="BIF"/>
    <n v="1620"/>
    <x v="386"/>
    <x v="39"/>
    <x v="329"/>
    <n v="7"/>
    <n v="45"/>
    <x v="0"/>
    <x v="2"/>
    <d v="2014-01-13T00:00:00"/>
    <s v="Bajo"/>
    <x v="3"/>
    <x v="0"/>
  </r>
  <r>
    <n v="656529"/>
    <n v="2950"/>
    <n v="2950"/>
    <s v="Food Production/Sales"/>
    <x v="1"/>
    <s v="to buy oil palm trees to use for palm oil production."/>
    <s v="BI"/>
    <x v="6"/>
    <s v="Bubanza"/>
    <s v="BIF"/>
    <n v="1620"/>
    <x v="387"/>
    <x v="39"/>
    <x v="330"/>
    <n v="7"/>
    <n v="89"/>
    <x v="1"/>
    <x v="2"/>
    <d v="2014-01-13T00:00:00"/>
    <s v="Bajo"/>
    <x v="3"/>
    <x v="1"/>
  </r>
  <r>
    <n v="656532"/>
    <n v="3925"/>
    <n v="3925"/>
    <s v="Grocery Store"/>
    <x v="1"/>
    <s v="to buy 2 barrels of oil and a box of biscuits for resale."/>
    <s v="BI"/>
    <x v="6"/>
    <s v="Bubanza"/>
    <s v="BIF"/>
    <n v="1620"/>
    <x v="388"/>
    <x v="39"/>
    <x v="331"/>
    <n v="7"/>
    <n v="106"/>
    <x v="1"/>
    <x v="2"/>
    <d v="2014-01-13T00:00:00"/>
    <s v="Bajo"/>
    <x v="3"/>
    <x v="1"/>
  </r>
  <r>
    <n v="656540"/>
    <n v="1775"/>
    <n v="1775"/>
    <s v="Retail"/>
    <x v="9"/>
    <s v="to purchase slippers, soap and clothing for resale."/>
    <s v="BI"/>
    <x v="6"/>
    <s v="Bujumbura"/>
    <s v="BIF"/>
    <n v="1620"/>
    <x v="389"/>
    <x v="39"/>
    <x v="332"/>
    <n v="10"/>
    <n v="63"/>
    <x v="0"/>
    <x v="0"/>
    <d v="2014-01-13T00:00:00"/>
    <s v="Bajo"/>
    <x v="3"/>
    <x v="0"/>
  </r>
  <r>
    <n v="656598"/>
    <n v="1375"/>
    <n v="1375"/>
    <s v="Food"/>
    <x v="1"/>
    <s v=" to increase his capital and buy a large quantity of shop products (sugar, sorghum flour, cornflour) to resell and make more money."/>
    <s v="BI"/>
    <x v="6"/>
    <s v="Rumonge"/>
    <s v="BIF"/>
    <n v="1620"/>
    <x v="390"/>
    <x v="39"/>
    <x v="333"/>
    <n v="10"/>
    <n v="35"/>
    <x v="0"/>
    <x v="0"/>
    <d v="2014-01-13T00:00:00"/>
    <s v="Bajo"/>
    <x v="3"/>
    <x v="0"/>
  </r>
  <r>
    <n v="656685"/>
    <n v="3575"/>
    <n v="3575"/>
    <s v="Grocery Store"/>
    <x v="1"/>
    <s v="to purchase many store goods (palm oil, beans, rice, ...) to resell, so as to earn more"/>
    <s v="BI"/>
    <x v="6"/>
    <s v="Rumonge"/>
    <s v="BIF"/>
    <n v="1620"/>
    <x v="391"/>
    <x v="39"/>
    <x v="334"/>
    <n v="8"/>
    <n v="113"/>
    <x v="0"/>
    <x v="0"/>
    <d v="2014-01-13T00:00:00"/>
    <s v="Bajo"/>
    <x v="3"/>
    <x v="0"/>
  </r>
  <r>
    <n v="656688"/>
    <n v="1775"/>
    <n v="1775"/>
    <s v="Clothing"/>
    <x v="2"/>
    <s v=" to grow his working capital and buy lots of clothing and shoes to resell"/>
    <s v="BI"/>
    <x v="6"/>
    <s v="Rumonge"/>
    <s v="BIF"/>
    <n v="1620"/>
    <x v="392"/>
    <x v="39"/>
    <x v="335"/>
    <n v="7"/>
    <n v="65"/>
    <x v="1"/>
    <x v="2"/>
    <d v="2014-01-13T00:00:00"/>
    <s v="Bajo"/>
    <x v="3"/>
    <x v="1"/>
  </r>
  <r>
    <n v="656692"/>
    <n v="4650"/>
    <n v="4650"/>
    <s v="Food"/>
    <x v="1"/>
    <s v="to grow his working capital so as to buy a lot of jerrycans of palm oil for resale. "/>
    <s v="BI"/>
    <x v="6"/>
    <s v="Rumonge"/>
    <s v="BIF"/>
    <n v="1620"/>
    <x v="393"/>
    <x v="39"/>
    <x v="336"/>
    <n v="8"/>
    <n v="155"/>
    <x v="0"/>
    <x v="0"/>
    <d v="2014-01-13T00:00:00"/>
    <s v="Bajo"/>
    <x v="3"/>
    <x v="0"/>
  </r>
  <r>
    <n v="656702"/>
    <n v="3800"/>
    <n v="3800"/>
    <s v="Liquor Store / Off-License"/>
    <x v="1"/>
    <s v="to buy seven cases of Amstel beer to resell at a profit."/>
    <s v="BI"/>
    <x v="6"/>
    <s v="Bubanza"/>
    <s v="BIF"/>
    <n v="1620"/>
    <x v="394"/>
    <x v="39"/>
    <x v="337"/>
    <n v="7"/>
    <n v="131"/>
    <x v="0"/>
    <x v="2"/>
    <d v="2014-01-13T00:00:00"/>
    <s v="Bajo"/>
    <x v="3"/>
    <x v="0"/>
  </r>
  <r>
    <n v="656735"/>
    <n v="3575"/>
    <n v="3575"/>
    <s v="Food"/>
    <x v="1"/>
    <s v="to buy a large quantity of bananas to resell"/>
    <s v="BI"/>
    <x v="6"/>
    <s v="Gitega"/>
    <s v="BIF"/>
    <n v="1620"/>
    <x v="395"/>
    <x v="39"/>
    <x v="338"/>
    <n v="7"/>
    <n v="112"/>
    <x v="0"/>
    <x v="2"/>
    <d v="2014-01-13T00:00:00"/>
    <s v="Bajo"/>
    <x v="3"/>
    <x v="0"/>
  </r>
  <r>
    <n v="656747"/>
    <n v="4775"/>
    <n v="4775"/>
    <s v="Liquor Store / Off-License"/>
    <x v="1"/>
    <s v="to buy a large quantity of beer to resell"/>
    <s v="BI"/>
    <x v="6"/>
    <s v="Gitega"/>
    <s v="BIF"/>
    <n v="1620"/>
    <x v="396"/>
    <x v="39"/>
    <x v="339"/>
    <n v="7"/>
    <n v="28"/>
    <x v="0"/>
    <x v="2"/>
    <d v="2014-01-13T00:00:00"/>
    <s v="Bajo"/>
    <x v="3"/>
    <x v="0"/>
  </r>
  <r>
    <n v="656756"/>
    <n v="2300"/>
    <n v="2300"/>
    <s v="Food"/>
    <x v="1"/>
    <s v="to buy a large quantity of vegetables (leeks, peppers, etc) to resell"/>
    <s v="BI"/>
    <x v="6"/>
    <s v="Gitega"/>
    <s v="BIF"/>
    <n v="1620"/>
    <x v="397"/>
    <x v="39"/>
    <x v="340"/>
    <n v="7"/>
    <n v="85"/>
    <x v="0"/>
    <x v="2"/>
    <d v="2014-01-13T00:00:00"/>
    <s v="Bajo"/>
    <x v="3"/>
    <x v="0"/>
  </r>
  <r>
    <n v="656952"/>
    <n v="3825"/>
    <n v="3825"/>
    <s v="Retail"/>
    <x v="9"/>
    <s v="to buy clothing to resell"/>
    <s v="BI"/>
    <x v="6"/>
    <s v="Bujumbura"/>
    <s v="BIF"/>
    <n v="1620"/>
    <x v="398"/>
    <x v="23"/>
    <x v="341"/>
    <n v="8"/>
    <n v="112"/>
    <x v="0"/>
    <x v="0"/>
    <d v="2014-01-14T00:00:00"/>
    <s v="Bajo"/>
    <x v="3"/>
    <x v="0"/>
  </r>
  <r>
    <n v="656976"/>
    <n v="4475"/>
    <n v="4475"/>
    <s v="Retail"/>
    <x v="9"/>
    <s v="to buy rice, soap, beans, etc. to resell"/>
    <s v="BI"/>
    <x v="6"/>
    <s v="Cibitoke"/>
    <s v="BIF"/>
    <n v="1620"/>
    <x v="399"/>
    <x v="26"/>
    <x v="342"/>
    <n v="8"/>
    <n v="132"/>
    <x v="0"/>
    <x v="2"/>
    <d v="2014-01-14T00:00:00"/>
    <s v="Bajo"/>
    <x v="3"/>
    <x v="0"/>
  </r>
  <r>
    <n v="656992"/>
    <n v="3125"/>
    <n v="3125"/>
    <s v="Food"/>
    <x v="1"/>
    <s v="to buy 20 cases of lemonade"/>
    <s v="BI"/>
    <x v="6"/>
    <s v="Bujumbura"/>
    <s v="BIF"/>
    <n v="1620"/>
    <x v="400"/>
    <x v="23"/>
    <x v="343"/>
    <n v="14"/>
    <n v="96"/>
    <x v="0"/>
    <x v="0"/>
    <d v="2014-01-14T00:00:00"/>
    <s v="Bajo"/>
    <x v="3"/>
    <x v="0"/>
  </r>
  <r>
    <n v="657039"/>
    <n v="2225"/>
    <n v="2225"/>
    <s v="Food"/>
    <x v="1"/>
    <s v="to buy cassava, batteries, candles to resell"/>
    <s v="BI"/>
    <x v="6"/>
    <s v="Cibitoke"/>
    <s v="BIF"/>
    <n v="1620"/>
    <x v="401"/>
    <x v="26"/>
    <x v="344"/>
    <n v="8"/>
    <n v="81"/>
    <x v="0"/>
    <x v="2"/>
    <d v="2014-01-14T00:00:00"/>
    <s v="Bajo"/>
    <x v="3"/>
    <x v="0"/>
  </r>
  <r>
    <n v="657102"/>
    <n v="2675"/>
    <n v="2675"/>
    <s v="Animal Sales"/>
    <x v="0"/>
    <s v="to buy a lot of goats to resell"/>
    <s v="BI"/>
    <x v="6"/>
    <s v="Gitega"/>
    <s v="BIF"/>
    <n v="1620"/>
    <x v="402"/>
    <x v="22"/>
    <x v="345"/>
    <n v="8"/>
    <n v="101"/>
    <x v="0"/>
    <x v="2"/>
    <d v="2014-01-14T00:00:00"/>
    <s v="Bajo"/>
    <x v="3"/>
    <x v="0"/>
  </r>
  <r>
    <n v="657131"/>
    <n v="2175"/>
    <n v="2175"/>
    <s v="Poultry"/>
    <x v="0"/>
    <s v="to buy a lot of chickens to resell"/>
    <s v="BI"/>
    <x v="6"/>
    <s v="Gitega"/>
    <s v="BIF"/>
    <n v="1620"/>
    <x v="403"/>
    <x v="22"/>
    <x v="346"/>
    <n v="8"/>
    <n v="82"/>
    <x v="1"/>
    <x v="2"/>
    <d v="2014-01-14T00:00:00"/>
    <s v="Bajo"/>
    <x v="3"/>
    <x v="1"/>
  </r>
  <r>
    <n v="657147"/>
    <n v="4600"/>
    <n v="4600"/>
    <s v="Retail"/>
    <x v="9"/>
    <s v="to increase his capital and purchase many boards with which to build furniture, sell it, and earn more."/>
    <s v="BI"/>
    <x v="6"/>
    <s v="Gitega"/>
    <s v="BIF"/>
    <n v="1620"/>
    <x v="404"/>
    <x v="27"/>
    <x v="347"/>
    <n v="8"/>
    <n v="3"/>
    <x v="0"/>
    <x v="2"/>
    <d v="2014-01-14T00:00:00"/>
    <s v="Bajo"/>
    <x v="3"/>
    <x v="0"/>
  </r>
  <r>
    <n v="657526"/>
    <n v="5475"/>
    <n v="5475"/>
    <s v="Food"/>
    <x v="1"/>
    <s v="increase her capital and purchase many bananas for resale, to earn more."/>
    <s v="BI"/>
    <x v="6"/>
    <s v="Gitega"/>
    <s v="BIF"/>
    <n v="1620"/>
    <x v="405"/>
    <x v="27"/>
    <x v="348"/>
    <n v="8"/>
    <n v="14"/>
    <x v="0"/>
    <x v="2"/>
    <d v="2014-01-15T00:00:00"/>
    <s v="Alto"/>
    <x v="3"/>
    <x v="0"/>
  </r>
  <r>
    <n v="658048"/>
    <n v="3725"/>
    <n v="3725"/>
    <s v="Retail"/>
    <x v="9"/>
    <s v="to buy bananas and goats"/>
    <s v="BI"/>
    <x v="6"/>
    <s v="Gitega"/>
    <s v="BIF"/>
    <n v="1620"/>
    <x v="406"/>
    <x v="27"/>
    <x v="349"/>
    <n v="8"/>
    <n v="106"/>
    <x v="0"/>
    <x v="2"/>
    <d v="2014-01-16T00:00:00"/>
    <s v="Bajo"/>
    <x v="3"/>
    <x v="0"/>
  </r>
  <r>
    <n v="658081"/>
    <n v="1525"/>
    <n v="1525"/>
    <s v="Food"/>
    <x v="1"/>
    <s v="to buy a large amount of rice and beans for resale."/>
    <s v="BI"/>
    <x v="6"/>
    <s v="Gitega"/>
    <s v="BIF"/>
    <n v="1620"/>
    <x v="407"/>
    <x v="26"/>
    <x v="350"/>
    <n v="8"/>
    <n v="55"/>
    <x v="0"/>
    <x v="2"/>
    <d v="2014-01-16T00:00:00"/>
    <s v="Bajo"/>
    <x v="3"/>
    <x v="0"/>
  </r>
  <r>
    <n v="658484"/>
    <n v="3675"/>
    <n v="3675"/>
    <s v="Retail"/>
    <x v="9"/>
    <s v="increase her capital and purchase many bags of charcoal, to resell and earn more."/>
    <s v="BI"/>
    <x v="6"/>
    <s v="Gitega"/>
    <s v="BIF"/>
    <n v="1620"/>
    <x v="408"/>
    <x v="18"/>
    <x v="351"/>
    <n v="8"/>
    <n v="23"/>
    <x v="0"/>
    <x v="2"/>
    <d v="2014-01-17T00:00:00"/>
    <s v="Bajo"/>
    <x v="3"/>
    <x v="0"/>
  </r>
  <r>
    <n v="658491"/>
    <n v="1775"/>
    <n v="1775"/>
    <s v="Food"/>
    <x v="1"/>
    <s v="to buy a large quantity of goods (beer, soap, rice, salt…) to resell"/>
    <s v="BI"/>
    <x v="6"/>
    <s v="Gitega"/>
    <s v="BIF"/>
    <n v="1620"/>
    <x v="409"/>
    <x v="25"/>
    <x v="352"/>
    <n v="8"/>
    <n v="19"/>
    <x v="1"/>
    <x v="2"/>
    <d v="2014-01-17T00:00:00"/>
    <s v="Bajo"/>
    <x v="3"/>
    <x v="1"/>
  </r>
  <r>
    <n v="659795"/>
    <n v="1300"/>
    <n v="1300"/>
    <s v="Fruits &amp; Vegetables"/>
    <x v="1"/>
    <s v="increase his working capital and buy a large quantity of bananas for resale, to earn more."/>
    <s v="BI"/>
    <x v="6"/>
    <s v="Gitega"/>
    <s v="BIF"/>
    <n v="1620"/>
    <x v="410"/>
    <x v="30"/>
    <x v="353"/>
    <n v="7"/>
    <n v="26"/>
    <x v="1"/>
    <x v="2"/>
    <d v="2014-01-21T00:00:00"/>
    <s v="Bajo"/>
    <x v="3"/>
    <x v="1"/>
  </r>
  <r>
    <n v="659836"/>
    <n v="4350"/>
    <n v="4350"/>
    <s v="Food"/>
    <x v="1"/>
    <s v="to increase her capital and buy a lot of clothes and pairs of shoes for resale to earn more."/>
    <s v="BI"/>
    <x v="6"/>
    <s v="Gitega"/>
    <s v="BIF"/>
    <n v="1620"/>
    <x v="411"/>
    <x v="18"/>
    <x v="354"/>
    <n v="14"/>
    <n v="143"/>
    <x v="0"/>
    <x v="0"/>
    <d v="2014-01-21T00:00:00"/>
    <s v="Bajo"/>
    <x v="3"/>
    <x v="0"/>
  </r>
  <r>
    <n v="659987"/>
    <n v="3325"/>
    <n v="3325"/>
    <s v="Retail"/>
    <x v="9"/>
    <s v="to increase his capital and buy a large quantity of products for his shop (palm oil, rice, tomatoes...) for resale to earn more."/>
    <s v="BI"/>
    <x v="6"/>
    <s v="Bujumbura"/>
    <s v="BIF"/>
    <n v="1620"/>
    <x v="412"/>
    <x v="8"/>
    <x v="355"/>
    <n v="8"/>
    <n v="21"/>
    <x v="0"/>
    <x v="2"/>
    <d v="2014-01-21T00:00:00"/>
    <s v="Bajo"/>
    <x v="3"/>
    <x v="0"/>
  </r>
  <r>
    <n v="661426"/>
    <n v="2125"/>
    <n v="2125"/>
    <s v="Food"/>
    <x v="1"/>
    <s v="to increase his capital and buy large quantities of products for his shop for resale to earn more."/>
    <s v="BI"/>
    <x v="6"/>
    <s v="Gitega"/>
    <s v="BIF"/>
    <n v="1620"/>
    <x v="413"/>
    <x v="17"/>
    <x v="356"/>
    <n v="12"/>
    <n v="61"/>
    <x v="1"/>
    <x v="0"/>
    <d v="2014-01-24T00:00:00"/>
    <s v="Bajo"/>
    <x v="3"/>
    <x v="1"/>
  </r>
  <r>
    <n v="661532"/>
    <n v="1800"/>
    <n v="1800"/>
    <s v="Retail"/>
    <x v="9"/>
    <s v="to increase her capital and buy many articles for her shop (powdered milk, soap, lemonade...) for resale to earn more."/>
    <s v="BI"/>
    <x v="6"/>
    <s v="Gitega"/>
    <s v="BIF"/>
    <n v="1620"/>
    <x v="414"/>
    <x v="4"/>
    <x v="357"/>
    <n v="7"/>
    <n v="15"/>
    <x v="1"/>
    <x v="2"/>
    <d v="2014-01-24T00:00:00"/>
    <s v="Bajo"/>
    <x v="3"/>
    <x v="1"/>
  </r>
  <r>
    <n v="661553"/>
    <n v="2550"/>
    <n v="2550"/>
    <s v="Food"/>
    <x v="1"/>
    <s v="to increase his capital and buy many kilograms of beans for resale to earn more."/>
    <s v="BI"/>
    <x v="6"/>
    <s v="Gitega"/>
    <s v="BIF"/>
    <n v="1620"/>
    <x v="415"/>
    <x v="18"/>
    <x v="339"/>
    <n v="8"/>
    <n v="7"/>
    <x v="1"/>
    <x v="2"/>
    <d v="2014-01-24T00:00:00"/>
    <s v="Bajo"/>
    <x v="3"/>
    <x v="1"/>
  </r>
  <r>
    <n v="662100"/>
    <n v="2450"/>
    <n v="2450"/>
    <s v="Mobile Phones"/>
    <x v="9"/>
    <s v="to buy lots of mobile phones and accessories"/>
    <s v="BI"/>
    <x v="6"/>
    <s v="Gitega"/>
    <s v="BIF"/>
    <n v="1620"/>
    <x v="416"/>
    <x v="14"/>
    <x v="358"/>
    <n v="8"/>
    <n v="5"/>
    <x v="0"/>
    <x v="2"/>
    <d v="2014-01-27T00:00:00"/>
    <s v="Bajo"/>
    <x v="3"/>
    <x v="0"/>
  </r>
  <r>
    <n v="662117"/>
    <n v="1825"/>
    <n v="1825"/>
    <s v="Clothing"/>
    <x v="2"/>
    <s v="to buy lots of clothes to resell"/>
    <s v="BI"/>
    <x v="6"/>
    <s v="Gitega"/>
    <s v="BIF"/>
    <n v="1620"/>
    <x v="417"/>
    <x v="3"/>
    <x v="359"/>
    <n v="10"/>
    <n v="46"/>
    <x v="0"/>
    <x v="0"/>
    <d v="2014-01-27T00:00:00"/>
    <s v="Bajo"/>
    <x v="3"/>
    <x v="0"/>
  </r>
  <r>
    <n v="662143"/>
    <n v="2950"/>
    <n v="2950"/>
    <s v="Food Production/Sales"/>
    <x v="1"/>
    <s v="to increase her working capital and buy a large quantity of ripe bananas, avocados and maize, for resale."/>
    <s v="BI"/>
    <x v="6"/>
    <s v="Gitega"/>
    <s v="BIF"/>
    <n v="1620"/>
    <x v="418"/>
    <x v="28"/>
    <x v="360"/>
    <n v="8"/>
    <n v="31"/>
    <x v="0"/>
    <x v="2"/>
    <d v="2014-01-27T00:00:00"/>
    <s v="Bajo"/>
    <x v="3"/>
    <x v="0"/>
  </r>
  <r>
    <n v="662158"/>
    <n v="2150"/>
    <n v="2150"/>
    <s v="Bricks"/>
    <x v="6"/>
    <s v="to increase her working capital and buy lots of stones to make a large quantity of bricks for resale."/>
    <s v="BI"/>
    <x v="6"/>
    <s v="Gitega"/>
    <s v="BIF"/>
    <n v="1620"/>
    <x v="419"/>
    <x v="6"/>
    <x v="361"/>
    <n v="7"/>
    <n v="14"/>
    <x v="0"/>
    <x v="2"/>
    <d v="2014-01-27T00:00:00"/>
    <s v="Bajo"/>
    <x v="3"/>
    <x v="0"/>
  </r>
  <r>
    <n v="653141"/>
    <n v="1500"/>
    <n v="1500"/>
    <s v="Vehicle"/>
    <x v="12"/>
    <s v="to purchase a motorbike for commuting."/>
    <s v="KH"/>
    <x v="7"/>
    <s v="Siem Reap Province"/>
    <s v="USD"/>
    <n v="90"/>
    <x v="420"/>
    <x v="23"/>
    <x v="362"/>
    <n v="20"/>
    <n v="59"/>
    <x v="1"/>
    <x v="0"/>
    <d v="2014-01-02T00:00:00"/>
    <s v="Bajo"/>
    <x v="1"/>
    <x v="1"/>
  </r>
  <r>
    <n v="653162"/>
    <n v="500"/>
    <n v="500"/>
    <s v="Motorcycle Transport"/>
    <x v="8"/>
    <s v="to buy a secondhand motorbike for commuting. "/>
    <s v="KH"/>
    <x v="7"/>
    <s v="Phnom Penh"/>
    <s v="USD"/>
    <n v="610"/>
    <x v="421"/>
    <x v="34"/>
    <x v="363"/>
    <n v="22"/>
    <n v="5"/>
    <x v="0"/>
    <x v="0"/>
    <d v="2014-01-02T00:00:00"/>
    <s v="Bajo"/>
    <x v="1"/>
    <x v="0"/>
  </r>
  <r>
    <n v="653166"/>
    <n v="600"/>
    <n v="600"/>
    <s v="Cattle"/>
    <x v="0"/>
    <s v="To buy a calf to raise. "/>
    <s v="KH"/>
    <x v="7"/>
    <s v="Phnom Penh"/>
    <s v="USD"/>
    <n v="610"/>
    <x v="422"/>
    <x v="33"/>
    <x v="364"/>
    <n v="22"/>
    <n v="22"/>
    <x v="0"/>
    <x v="0"/>
    <d v="2014-01-02T00:00:00"/>
    <s v="Bajo"/>
    <x v="1"/>
    <x v="0"/>
  </r>
  <r>
    <n v="653176"/>
    <n v="1500"/>
    <n v="1500"/>
    <s v="Vehicle"/>
    <x v="12"/>
    <s v="to purchase a motorbike for her son to drive to work."/>
    <s v="KH"/>
    <x v="7"/>
    <s v="Kandal Steung district"/>
    <s v="USD"/>
    <n v="610"/>
    <x v="423"/>
    <x v="1"/>
    <x v="365"/>
    <n v="26"/>
    <n v="58"/>
    <x v="0"/>
    <x v="0"/>
    <d v="2014-01-02T00:00:00"/>
    <s v="Bajo"/>
    <x v="1"/>
    <x v="0"/>
  </r>
  <r>
    <n v="653181"/>
    <n v="1500"/>
    <n v="1500"/>
    <s v="Personal Housing Expenses"/>
    <x v="3"/>
    <s v="to purchase timber and zinc to build a new house"/>
    <s v="KH"/>
    <x v="7"/>
    <s v="Kampong Chhnang Province"/>
    <s v="USD"/>
    <n v="90"/>
    <x v="424"/>
    <x v="26"/>
    <x v="366"/>
    <n v="20"/>
    <n v="26"/>
    <x v="0"/>
    <x v="0"/>
    <d v="2014-01-02T00:00:00"/>
    <s v="Bajo"/>
    <x v="1"/>
    <x v="0"/>
  </r>
  <r>
    <n v="653184"/>
    <n v="1200"/>
    <n v="1200"/>
    <s v="Construction"/>
    <x v="6"/>
    <s v="to purchase construction tools to use in her husband's business."/>
    <s v="KH"/>
    <x v="7"/>
    <s v="Kampong Chhnang Province"/>
    <s v="USD"/>
    <n v="90"/>
    <x v="425"/>
    <x v="22"/>
    <x v="367"/>
    <n v="20"/>
    <n v="43"/>
    <x v="0"/>
    <x v="0"/>
    <d v="2014-01-02T00:00:00"/>
    <s v="Bajo"/>
    <x v="1"/>
    <x v="0"/>
  </r>
  <r>
    <n v="653186"/>
    <n v="1000"/>
    <n v="1000"/>
    <s v="Vehicle"/>
    <x v="12"/>
    <s v="To buy a motorcycle for her family to commute. "/>
    <s v="KH"/>
    <x v="7"/>
    <s v="Phnom Penh"/>
    <s v="USD"/>
    <n v="610"/>
    <x v="426"/>
    <x v="1"/>
    <x v="368"/>
    <n v="14"/>
    <n v="31"/>
    <x v="1"/>
    <x v="0"/>
    <d v="2014-01-02T00:00:00"/>
    <s v="Bajo"/>
    <x v="1"/>
    <x v="1"/>
  </r>
  <r>
    <n v="653188"/>
    <n v="1000"/>
    <n v="1000"/>
    <s v="Vehicle"/>
    <x v="12"/>
    <s v="To buy a motorbike for family transportation. "/>
    <s v="KH"/>
    <x v="7"/>
    <s v="Phnom Penh"/>
    <s v="USD"/>
    <n v="610"/>
    <x v="427"/>
    <x v="1"/>
    <x v="369"/>
    <n v="22"/>
    <n v="31"/>
    <x v="0"/>
    <x v="0"/>
    <d v="2014-01-02T00:00:00"/>
    <s v="Bajo"/>
    <x v="1"/>
    <x v="0"/>
  </r>
  <r>
    <n v="653190"/>
    <n v="1200"/>
    <n v="1200"/>
    <s v="Farming"/>
    <x v="0"/>
    <s v="to purchase farmland to use for rice cultivation"/>
    <s v="KH"/>
    <x v="7"/>
    <s v="Takeo province"/>
    <s v="USD"/>
    <n v="90"/>
    <x v="428"/>
    <x v="36"/>
    <x v="370"/>
    <n v="17"/>
    <n v="37"/>
    <x v="0"/>
    <x v="0"/>
    <d v="2014-01-02T00:00:00"/>
    <s v="Bajo"/>
    <x v="1"/>
    <x v="0"/>
  </r>
  <r>
    <n v="653191"/>
    <n v="1500"/>
    <n v="1500"/>
    <s v="Vehicle"/>
    <x v="12"/>
    <s v="To buy a motorcycle for commuting to work and build a concrete foundation for his house.   "/>
    <s v="KH"/>
    <x v="7"/>
    <s v="Phnom Penh"/>
    <s v="USD"/>
    <n v="610"/>
    <x v="429"/>
    <x v="1"/>
    <x v="371"/>
    <n v="26"/>
    <n v="50"/>
    <x v="1"/>
    <x v="0"/>
    <d v="2014-01-02T00:00:00"/>
    <s v="Bajo"/>
    <x v="1"/>
    <x v="1"/>
  </r>
  <r>
    <n v="653192"/>
    <n v="800"/>
    <n v="800"/>
    <s v="Pigs"/>
    <x v="0"/>
    <s v="to purchase pigs to breed and resell when they gain weight"/>
    <s v="KH"/>
    <x v="7"/>
    <s v="Takeo province"/>
    <s v="USD"/>
    <n v="90"/>
    <x v="430"/>
    <x v="1"/>
    <x v="372"/>
    <n v="12"/>
    <n v="32"/>
    <x v="0"/>
    <x v="0"/>
    <d v="2014-01-02T00:00:00"/>
    <s v="Bajo"/>
    <x v="1"/>
    <x v="0"/>
  </r>
  <r>
    <n v="653193"/>
    <n v="1500"/>
    <n v="1500"/>
    <s v="Motorcycle Transport"/>
    <x v="8"/>
    <s v="To buy a motorcycle for his son's commute to school.   "/>
    <s v="KH"/>
    <x v="7"/>
    <s v="Khsach Kandal district"/>
    <s v="USD"/>
    <n v="610"/>
    <x v="431"/>
    <x v="23"/>
    <x v="373"/>
    <n v="26"/>
    <n v="53"/>
    <x v="0"/>
    <x v="0"/>
    <d v="2014-01-02T00:00:00"/>
    <s v="Bajo"/>
    <x v="1"/>
    <x v="0"/>
  </r>
  <r>
    <n v="653194"/>
    <n v="1000"/>
    <n v="1000"/>
    <s v="Cattle"/>
    <x v="0"/>
    <s v="to purchase cattle for tilling his farmland"/>
    <s v="KH"/>
    <x v="7"/>
    <s v="Takeo province"/>
    <s v="USD"/>
    <n v="90"/>
    <x v="432"/>
    <x v="23"/>
    <x v="374"/>
    <n v="20"/>
    <n v="37"/>
    <x v="0"/>
    <x v="0"/>
    <d v="2014-01-02T00:00:00"/>
    <s v="Bajo"/>
    <x v="1"/>
    <x v="0"/>
  </r>
  <r>
    <n v="653195"/>
    <n v="1300"/>
    <n v="1300"/>
    <s v="Personal Housing Expenses"/>
    <x v="3"/>
    <s v="to purchase construction materials to build a new house"/>
    <s v="KH"/>
    <x v="7"/>
    <s v="Takeo province"/>
    <s v="USD"/>
    <n v="90"/>
    <x v="433"/>
    <x v="24"/>
    <x v="375"/>
    <n v="20"/>
    <n v="39"/>
    <x v="0"/>
    <x v="0"/>
    <d v="2014-01-02T00:00:00"/>
    <s v="Bajo"/>
    <x v="1"/>
    <x v="0"/>
  </r>
  <r>
    <n v="653196"/>
    <n v="700"/>
    <n v="700"/>
    <s v="Vehicle"/>
    <x v="12"/>
    <s v="To purchase a motorbike for his brother to drive to work."/>
    <s v="KH"/>
    <x v="7"/>
    <s v="Kandal Steung district"/>
    <s v="USD"/>
    <n v="610"/>
    <x v="434"/>
    <x v="23"/>
    <x v="376"/>
    <n v="14"/>
    <n v="28"/>
    <x v="0"/>
    <x v="0"/>
    <d v="2014-01-02T00:00:00"/>
    <s v="Bajo"/>
    <x v="1"/>
    <x v="0"/>
  </r>
  <r>
    <n v="653206"/>
    <n v="1500"/>
    <n v="1500"/>
    <s v="Cattle"/>
    <x v="0"/>
    <s v="To buy another cow for her husband to raise and more grocery items for resale"/>
    <s v="KH"/>
    <x v="7"/>
    <s v="Khsach Kandal district"/>
    <s v="USD"/>
    <n v="610"/>
    <x v="435"/>
    <x v="26"/>
    <x v="377"/>
    <n v="22"/>
    <n v="54"/>
    <x v="0"/>
    <x v="0"/>
    <d v="2014-01-02T00:00:00"/>
    <s v="Bajo"/>
    <x v="1"/>
    <x v="0"/>
  </r>
  <r>
    <n v="653209"/>
    <n v="1500"/>
    <n v="1500"/>
    <s v="Farming"/>
    <x v="0"/>
    <s v="To buy seed, fertilizer and pesticide to maintain her farm."/>
    <s v="KH"/>
    <x v="7"/>
    <s v="Kean Svay district"/>
    <s v="USD"/>
    <n v="610"/>
    <x v="436"/>
    <x v="26"/>
    <x v="378"/>
    <n v="26"/>
    <n v="46"/>
    <x v="0"/>
    <x v="0"/>
    <d v="2014-01-02T00:00:00"/>
    <s v="Bajo"/>
    <x v="1"/>
    <x v="0"/>
  </r>
  <r>
    <n v="653211"/>
    <n v="200"/>
    <n v="200"/>
    <s v="Food Production/Sales"/>
    <x v="1"/>
    <s v="To buy a sugarcane juicing machine.   "/>
    <s v="KH"/>
    <x v="7"/>
    <s v="Phnom Penh"/>
    <s v="USD"/>
    <n v="610"/>
    <x v="437"/>
    <x v="0"/>
    <x v="379"/>
    <n v="14"/>
    <n v="8"/>
    <x v="0"/>
    <x v="0"/>
    <d v="2014-01-02T00:00:00"/>
    <s v="Bajo"/>
    <x v="1"/>
    <x v="0"/>
  </r>
  <r>
    <n v="653213"/>
    <n v="1500"/>
    <n v="1500"/>
    <s v="Fruits &amp; Vegetables"/>
    <x v="1"/>
    <s v="to purchase more mangoes under contract for resale and buy pesticide to prevent mangoes from insect damage.  "/>
    <s v="KH"/>
    <x v="7"/>
    <s v="Khsach Kandal district"/>
    <s v="USD"/>
    <n v="610"/>
    <x v="438"/>
    <x v="24"/>
    <x v="380"/>
    <n v="14"/>
    <n v="49"/>
    <x v="0"/>
    <x v="0"/>
    <d v="2014-01-02T00:00:00"/>
    <s v="Bajo"/>
    <x v="1"/>
    <x v="0"/>
  </r>
  <r>
    <n v="653265"/>
    <n v="1200"/>
    <n v="1200"/>
    <s v="Higher education costs"/>
    <x v="4"/>
    <s v="to cover the tuition for her daughter."/>
    <s v="KH"/>
    <x v="7"/>
    <s v="Kampong Speu Province, Ou Dong District"/>
    <s v="USD"/>
    <n v="2040"/>
    <x v="439"/>
    <x v="32"/>
    <x v="381"/>
    <n v="62"/>
    <n v="34"/>
    <x v="0"/>
    <x v="0"/>
    <d v="2014-01-02T00:00:00"/>
    <s v="Bajo"/>
    <x v="1"/>
    <x v="0"/>
  </r>
  <r>
    <n v="653266"/>
    <n v="1000"/>
    <n v="1000"/>
    <s v="Higher education costs"/>
    <x v="4"/>
    <s v="to cover university fees for her son"/>
    <s v="KH"/>
    <x v="7"/>
    <s v="Takeo Province,Trang District"/>
    <s v="USD"/>
    <n v="2040"/>
    <x v="440"/>
    <x v="31"/>
    <x v="382"/>
    <n v="52"/>
    <n v="36"/>
    <x v="0"/>
    <x v="0"/>
    <d v="2014-01-02T00:00:00"/>
    <s v="Bajo"/>
    <x v="1"/>
    <x v="0"/>
  </r>
  <r>
    <n v="653268"/>
    <n v="400"/>
    <n v="400"/>
    <s v="Higher education costs"/>
    <x v="4"/>
    <s v="To pay for her son’s vocational training "/>
    <s v="KH"/>
    <x v="7"/>
    <s v="Kampong Thom Province, Stoeng Sen District"/>
    <s v="USD"/>
    <n v="2040"/>
    <x v="441"/>
    <x v="31"/>
    <x v="383"/>
    <n v="26"/>
    <n v="15"/>
    <x v="0"/>
    <x v="0"/>
    <d v="2014-01-02T00:00:00"/>
    <s v="Bajo"/>
    <x v="1"/>
    <x v="0"/>
  </r>
  <r>
    <n v="653464"/>
    <n v="800"/>
    <n v="800"/>
    <s v="Vehicle"/>
    <x v="12"/>
    <s v="to purchase a motorbike for commuting."/>
    <s v="KH"/>
    <x v="7"/>
    <s v="Kampong Speu Province"/>
    <s v="USD"/>
    <n v="90"/>
    <x v="442"/>
    <x v="26"/>
    <x v="384"/>
    <n v="20"/>
    <n v="28"/>
    <x v="0"/>
    <x v="0"/>
    <d v="2014-01-03T00:00:00"/>
    <s v="Bajo"/>
    <x v="1"/>
    <x v="0"/>
  </r>
  <r>
    <n v="653502"/>
    <n v="1500"/>
    <n v="1500"/>
    <s v="Fruits &amp; Vegetables"/>
    <x v="1"/>
    <s v="To buy longan under contract for resale."/>
    <s v="KH"/>
    <x v="7"/>
    <s v="Phnom Penh"/>
    <s v="USD"/>
    <n v="610"/>
    <x v="443"/>
    <x v="26"/>
    <x v="385"/>
    <n v="26"/>
    <n v="53"/>
    <x v="0"/>
    <x v="0"/>
    <d v="2014-01-03T00:00:00"/>
    <s v="Bajo"/>
    <x v="1"/>
    <x v="0"/>
  </r>
  <r>
    <n v="653504"/>
    <n v="1200"/>
    <n v="1200"/>
    <s v="Vehicle"/>
    <x v="12"/>
    <s v="To buy a motorcycle for family use and to buy fertilizer and pesticides to maintain her rice farm.   "/>
    <s v="KH"/>
    <x v="7"/>
    <s v="Kean Svay district"/>
    <s v="USD"/>
    <n v="610"/>
    <x v="444"/>
    <x v="27"/>
    <x v="386"/>
    <n v="14"/>
    <n v="21"/>
    <x v="0"/>
    <x v="0"/>
    <d v="2014-01-03T00:00:00"/>
    <s v="Bajo"/>
    <x v="1"/>
    <x v="0"/>
  </r>
  <r>
    <n v="653505"/>
    <n v="1500"/>
    <n v="1500"/>
    <s v="Personal Housing Expenses"/>
    <x v="3"/>
    <s v="to pay fees for her housebuilding and buy silk materials for her silk weaving business.  "/>
    <s v="KH"/>
    <x v="7"/>
    <s v="Khsach Kandal district"/>
    <s v="USD"/>
    <n v="610"/>
    <x v="445"/>
    <x v="24"/>
    <x v="387"/>
    <n v="22"/>
    <n v="52"/>
    <x v="0"/>
    <x v="0"/>
    <d v="2014-01-03T00:00:00"/>
    <s v="Bajo"/>
    <x v="1"/>
    <x v="0"/>
  </r>
  <r>
    <n v="653506"/>
    <n v="500"/>
    <n v="500"/>
    <s v="Personal Housing Expenses"/>
    <x v="3"/>
    <s v="to finish building her house"/>
    <s v="KH"/>
    <x v="7"/>
    <s v="Khsach Kandal district"/>
    <s v="USD"/>
    <n v="610"/>
    <x v="446"/>
    <x v="24"/>
    <x v="388"/>
    <n v="22"/>
    <n v="8"/>
    <x v="1"/>
    <x v="0"/>
    <d v="2014-01-03T00:00:00"/>
    <s v="Bajo"/>
    <x v="1"/>
    <x v="1"/>
  </r>
  <r>
    <n v="653507"/>
    <n v="1000"/>
    <n v="1000"/>
    <s v="Farming"/>
    <x v="0"/>
    <s v="To buy seed, fertilizer and pesticide to maintain her farm."/>
    <s v="KH"/>
    <x v="7"/>
    <s v="Kean Svay district"/>
    <s v="USD"/>
    <n v="610"/>
    <x v="447"/>
    <x v="19"/>
    <x v="389"/>
    <n v="22"/>
    <n v="36"/>
    <x v="0"/>
    <x v="0"/>
    <d v="2014-01-03T00:00:00"/>
    <s v="Bajo"/>
    <x v="1"/>
    <x v="0"/>
  </r>
  <r>
    <n v="653530"/>
    <n v="1000"/>
    <n v="1000"/>
    <s v="Farming"/>
    <x v="0"/>
    <s v="To pay a harvesting fee for her rice crop"/>
    <s v="KH"/>
    <x v="7"/>
    <s v="Battambang province, Moung Russey district"/>
    <s v="KHR"/>
    <n v="2040"/>
    <x v="448"/>
    <x v="32"/>
    <x v="390"/>
    <n v="13"/>
    <n v="33"/>
    <x v="1"/>
    <x v="0"/>
    <d v="2014-01-03T00:00:00"/>
    <s v="Bajo"/>
    <x v="1"/>
    <x v="1"/>
  </r>
  <r>
    <n v="653535"/>
    <n v="875"/>
    <n v="875"/>
    <s v="Farming"/>
    <x v="0"/>
    <s v="to pay reaping fee"/>
    <s v="KH"/>
    <x v="7"/>
    <s v="Kampong Cham province, Cheung Prey district"/>
    <s v="KHR"/>
    <n v="2040"/>
    <x v="449"/>
    <x v="32"/>
    <x v="391"/>
    <n v="13"/>
    <n v="24"/>
    <x v="0"/>
    <x v="0"/>
    <d v="2014-01-03T00:00:00"/>
    <s v="Bajo"/>
    <x v="1"/>
    <x v="0"/>
  </r>
  <r>
    <n v="653537"/>
    <n v="500"/>
    <n v="500"/>
    <s v="Higher education costs"/>
    <x v="4"/>
    <s v="to cover her daughter's school fees"/>
    <s v="KH"/>
    <x v="7"/>
    <s v="Kampong Thom Province, Stoeng Sen District"/>
    <s v="USD"/>
    <n v="2040"/>
    <x v="450"/>
    <x v="32"/>
    <x v="392"/>
    <n v="13"/>
    <n v="18"/>
    <x v="0"/>
    <x v="0"/>
    <d v="2014-01-03T00:00:00"/>
    <s v="Bajo"/>
    <x v="1"/>
    <x v="0"/>
  </r>
  <r>
    <n v="653538"/>
    <n v="1000"/>
    <n v="1000"/>
    <s v="Home Energy"/>
    <x v="12"/>
    <s v="to invest in the purchase of a solar system to install on the rooftop of her house"/>
    <s v="KH"/>
    <x v="7"/>
    <s v="Prey Veng"/>
    <s v="USD"/>
    <n v="1060"/>
    <x v="451"/>
    <x v="45"/>
    <x v="393"/>
    <n v="19"/>
    <n v="34"/>
    <x v="0"/>
    <x v="0"/>
    <d v="2014-01-03T00:00:00"/>
    <s v="Bajo"/>
    <x v="1"/>
    <x v="0"/>
  </r>
  <r>
    <n v="653543"/>
    <n v="400"/>
    <n v="400"/>
    <s v="Food"/>
    <x v="1"/>
    <s v="To buy beans for resale"/>
    <s v="KH"/>
    <x v="7"/>
    <s v="Battambang province, Moung Russey district"/>
    <s v="KHR"/>
    <n v="2040"/>
    <x v="452"/>
    <x v="34"/>
    <x v="394"/>
    <n v="12"/>
    <n v="14"/>
    <x v="0"/>
    <x v="0"/>
    <d v="2014-01-03T00:00:00"/>
    <s v="Bajo"/>
    <x v="1"/>
    <x v="0"/>
  </r>
  <r>
    <n v="653546"/>
    <n v="250"/>
    <n v="250"/>
    <s v="Farming"/>
    <x v="0"/>
    <s v="To buy fertilizer and rice seeds for her farmland"/>
    <s v="KH"/>
    <x v="7"/>
    <s v="Battambang province, Moung Russey district"/>
    <s v="KHR"/>
    <n v="2040"/>
    <x v="453"/>
    <x v="34"/>
    <x v="395"/>
    <n v="14"/>
    <n v="7"/>
    <x v="0"/>
    <x v="0"/>
    <d v="2014-01-03T00:00:00"/>
    <s v="Bajo"/>
    <x v="1"/>
    <x v="0"/>
  </r>
  <r>
    <n v="653548"/>
    <n v="1750"/>
    <n v="1750"/>
    <s v="Farming"/>
    <x v="0"/>
    <s v="to buy fertilizer and rice seeds"/>
    <s v="KH"/>
    <x v="7"/>
    <s v="Battambang province, Moung Russey district"/>
    <s v="KHR"/>
    <n v="2040"/>
    <x v="454"/>
    <x v="34"/>
    <x v="396"/>
    <n v="14"/>
    <n v="59"/>
    <x v="0"/>
    <x v="0"/>
    <d v="2014-01-03T00:00:00"/>
    <s v="Bajo"/>
    <x v="1"/>
    <x v="0"/>
  </r>
  <r>
    <n v="653550"/>
    <n v="1325"/>
    <n v="1325"/>
    <s v="Higher education costs"/>
    <x v="4"/>
    <s v="to cover her son's tuition fees "/>
    <s v="KH"/>
    <x v="7"/>
    <s v="Kampong Speu Province, Thporng District"/>
    <s v="USD"/>
    <n v="2040"/>
    <x v="455"/>
    <x v="33"/>
    <x v="397"/>
    <n v="50"/>
    <n v="40"/>
    <x v="0"/>
    <x v="0"/>
    <d v="2014-01-03T00:00:00"/>
    <s v="Bajo"/>
    <x v="1"/>
    <x v="0"/>
  </r>
  <r>
    <n v="653554"/>
    <n v="625"/>
    <n v="625"/>
    <s v="Farming"/>
    <x v="0"/>
    <s v="to buy fertilizer and insecticide"/>
    <s v="KH"/>
    <x v="7"/>
    <s v="Siem Reap Province, Srey Snom district"/>
    <s v="KHR"/>
    <n v="2040"/>
    <x v="456"/>
    <x v="33"/>
    <x v="398"/>
    <n v="25"/>
    <n v="17"/>
    <x v="0"/>
    <x v="0"/>
    <d v="2014-01-03T00:00:00"/>
    <s v="Bajo"/>
    <x v="1"/>
    <x v="0"/>
  </r>
  <r>
    <n v="653555"/>
    <n v="1100"/>
    <n v="1100"/>
    <s v="Personal Housing Expenses"/>
    <x v="3"/>
    <s v="to build a safe latrine and a water storage unit to improve her family's health"/>
    <s v="KH"/>
    <x v="7"/>
    <s v="Pursat"/>
    <s v="USD"/>
    <n v="1060"/>
    <x v="457"/>
    <x v="45"/>
    <x v="399"/>
    <n v="26"/>
    <n v="32"/>
    <x v="1"/>
    <x v="0"/>
    <d v="2014-01-03T00:00:00"/>
    <s v="Bajo"/>
    <x v="1"/>
    <x v="1"/>
  </r>
  <r>
    <n v="653557"/>
    <n v="500"/>
    <n v="500"/>
    <s v="Grocery Store"/>
    <x v="1"/>
    <s v="to buy grocery items and start a new business"/>
    <s v="KH"/>
    <x v="7"/>
    <s v="Kampong Cham province, Tbaung Khmum district"/>
    <s v="KHR"/>
    <n v="2040"/>
    <x v="458"/>
    <x v="32"/>
    <x v="400"/>
    <n v="13"/>
    <n v="17"/>
    <x v="0"/>
    <x v="0"/>
    <d v="2014-01-03T00:00:00"/>
    <s v="Bajo"/>
    <x v="1"/>
    <x v="0"/>
  </r>
  <r>
    <n v="653558"/>
    <n v="1000"/>
    <n v="1000"/>
    <s v="Farming"/>
    <x v="0"/>
    <s v="To buy fertilizer for her crop"/>
    <s v="KH"/>
    <x v="7"/>
    <s v="Kampong Cham province, Prey Chhor district"/>
    <s v="KHR"/>
    <n v="2040"/>
    <x v="459"/>
    <x v="33"/>
    <x v="401"/>
    <n v="13"/>
    <n v="26"/>
    <x v="0"/>
    <x v="0"/>
    <d v="2014-01-03T00:00:00"/>
    <s v="Bajo"/>
    <x v="1"/>
    <x v="0"/>
  </r>
  <r>
    <n v="653560"/>
    <n v="1000"/>
    <n v="1000"/>
    <s v="Farming"/>
    <x v="0"/>
    <s v="to pay for harvesting and plowing fees for her business"/>
    <s v="KH"/>
    <x v="7"/>
    <s v="Kampong Cham province, Cheung Prey district"/>
    <s v="KHR"/>
    <n v="2040"/>
    <x v="460"/>
    <x v="33"/>
    <x v="402"/>
    <n v="26"/>
    <n v="31"/>
    <x v="0"/>
    <x v="0"/>
    <d v="2014-01-03T00:00:00"/>
    <s v="Bajo"/>
    <x v="1"/>
    <x v="0"/>
  </r>
  <r>
    <n v="653561"/>
    <n v="750"/>
    <n v="750"/>
    <s v="Farming"/>
    <x v="0"/>
    <s v="To pay for the harvesting fee and plowing fee for her agribusiness"/>
    <s v="KH"/>
    <x v="7"/>
    <s v="Kampong Cham province, Cheung Prey district"/>
    <s v="KHR"/>
    <n v="2040"/>
    <x v="461"/>
    <x v="33"/>
    <x v="403"/>
    <n v="26"/>
    <n v="24"/>
    <x v="0"/>
    <x v="0"/>
    <d v="2014-01-03T00:00:00"/>
    <s v="Bajo"/>
    <x v="1"/>
    <x v="0"/>
  </r>
  <r>
    <n v="653563"/>
    <n v="500"/>
    <n v="500"/>
    <s v="Farming"/>
    <x v="0"/>
    <s v="To pay for the labor fee to slash-and-burn her farm to grow more cassava"/>
    <s v="KH"/>
    <x v="7"/>
    <s v="Kampong Cham province, Dambae district"/>
    <s v="KHR"/>
    <n v="2040"/>
    <x v="462"/>
    <x v="33"/>
    <x v="404"/>
    <n v="13"/>
    <n v="19"/>
    <x v="1"/>
    <x v="0"/>
    <d v="2014-01-03T00:00:00"/>
    <s v="Bajo"/>
    <x v="1"/>
    <x v="1"/>
  </r>
  <r>
    <n v="653564"/>
    <n v="1325"/>
    <n v="1325"/>
    <s v="Farming"/>
    <x v="0"/>
    <s v="to buy a water-pumping machine for supporting her paddy business"/>
    <s v="KH"/>
    <x v="7"/>
    <s v="Kampong Cham province, Tbaung Khmum district"/>
    <s v="KHR"/>
    <n v="2040"/>
    <x v="463"/>
    <x v="32"/>
    <x v="405"/>
    <n v="19"/>
    <n v="13"/>
    <x v="0"/>
    <x v="0"/>
    <d v="2014-01-03T00:00:00"/>
    <s v="Bajo"/>
    <x v="1"/>
    <x v="0"/>
  </r>
  <r>
    <n v="653565"/>
    <n v="1000"/>
    <n v="1000"/>
    <s v="Personal Housing Expenses"/>
    <x v="3"/>
    <s v="to buy materials needed to build a household latrine and pay for labor costs."/>
    <s v="KH"/>
    <x v="7"/>
    <s v="Battambang"/>
    <s v="USD"/>
    <n v="1060"/>
    <x v="464"/>
    <x v="32"/>
    <x v="406"/>
    <n v="10"/>
    <n v="10"/>
    <x v="0"/>
    <x v="0"/>
    <d v="2014-01-03T00:00:00"/>
    <s v="Bajo"/>
    <x v="1"/>
    <x v="0"/>
  </r>
  <r>
    <n v="653567"/>
    <n v="625"/>
    <n v="625"/>
    <s v="Farming"/>
    <x v="0"/>
    <s v="to buy fertilizer for her farmland "/>
    <s v="KH"/>
    <x v="7"/>
    <s v="Banteay Meanchey Province, Mongkul Borey District"/>
    <s v="KHR"/>
    <n v="2040"/>
    <x v="465"/>
    <x v="34"/>
    <x v="407"/>
    <n v="13"/>
    <n v="25"/>
    <x v="0"/>
    <x v="0"/>
    <d v="2014-01-03T00:00:00"/>
    <s v="Bajo"/>
    <x v="1"/>
    <x v="0"/>
  </r>
  <r>
    <n v="653569"/>
    <n v="1450"/>
    <n v="1450"/>
    <s v="Higher education costs"/>
    <x v="4"/>
    <s v="to pay for her son’s tuition at university."/>
    <s v="KH"/>
    <x v="7"/>
    <s v="Kampong Cham province, Tbaung Khmum district"/>
    <s v="USD"/>
    <n v="2040"/>
    <x v="466"/>
    <x v="33"/>
    <x v="408"/>
    <n v="50"/>
    <n v="33"/>
    <x v="0"/>
    <x v="0"/>
    <d v="2014-01-03T00:00:00"/>
    <s v="Bajo"/>
    <x v="1"/>
    <x v="0"/>
  </r>
  <r>
    <n v="653570"/>
    <n v="700"/>
    <n v="700"/>
    <s v="Farming"/>
    <x v="0"/>
    <s v="to buy fertilizer and rice seed and to pay a labor fee."/>
    <s v="KH"/>
    <x v="7"/>
    <s v="Kampong Cham province, Prey Chhor district"/>
    <s v="KHR"/>
    <n v="2040"/>
    <x v="467"/>
    <x v="33"/>
    <x v="409"/>
    <n v="13"/>
    <n v="27"/>
    <x v="1"/>
    <x v="0"/>
    <d v="2014-01-03T00:00:00"/>
    <s v="Bajo"/>
    <x v="1"/>
    <x v="1"/>
  </r>
  <r>
    <n v="653576"/>
    <n v="900"/>
    <n v="900"/>
    <s v="Farming"/>
    <x v="0"/>
    <s v="to pay a plowing fee and a weeding fee and to buy insecticide for her crop."/>
    <s v="KH"/>
    <x v="7"/>
    <s v="Kampong Cham Province,Memot district"/>
    <s v="KHR"/>
    <n v="2040"/>
    <x v="468"/>
    <x v="33"/>
    <x v="410"/>
    <n v="13"/>
    <n v="32"/>
    <x v="1"/>
    <x v="0"/>
    <d v="2014-01-03T00:00:00"/>
    <s v="Bajo"/>
    <x v="1"/>
    <x v="1"/>
  </r>
  <r>
    <n v="653577"/>
    <n v="2000"/>
    <n v="2000"/>
    <s v="Farming"/>
    <x v="0"/>
    <s v="to pay for labor fees in growing cassava."/>
    <s v="KH"/>
    <x v="7"/>
    <s v="Kampong Cham province, Dambae district"/>
    <s v="KHR"/>
    <n v="2040"/>
    <x v="469"/>
    <x v="34"/>
    <x v="411"/>
    <n v="20"/>
    <n v="72"/>
    <x v="0"/>
    <x v="0"/>
    <d v="2014-01-03T00:00:00"/>
    <s v="Bajo"/>
    <x v="1"/>
    <x v="0"/>
  </r>
  <r>
    <n v="653578"/>
    <n v="250"/>
    <n v="250"/>
    <s v="Higher education costs"/>
    <x v="4"/>
    <s v="to cover a tuition fee of her studies."/>
    <s v="KH"/>
    <x v="7"/>
    <s v="Kandal Province, Lek Dek district"/>
    <s v="USD"/>
    <n v="2040"/>
    <x v="470"/>
    <x v="33"/>
    <x v="412"/>
    <n v="13"/>
    <n v="5"/>
    <x v="1"/>
    <x v="0"/>
    <d v="2014-01-03T00:00:00"/>
    <s v="Bajo"/>
    <x v="1"/>
    <x v="1"/>
  </r>
  <r>
    <n v="653579"/>
    <n v="1000"/>
    <n v="1000"/>
    <s v="Personal Housing Expenses"/>
    <x v="3"/>
    <s v="to build a safe latrine at home to keep them healthier."/>
    <s v="KH"/>
    <x v="7"/>
    <s v="Pursat"/>
    <s v="KHR"/>
    <n v="1060"/>
    <x v="471"/>
    <x v="32"/>
    <x v="413"/>
    <n v="26"/>
    <n v="39"/>
    <x v="0"/>
    <x v="0"/>
    <d v="2014-01-03T00:00:00"/>
    <s v="Bajo"/>
    <x v="1"/>
    <x v="0"/>
  </r>
  <r>
    <n v="653580"/>
    <n v="1500"/>
    <n v="1500"/>
    <s v="Farming"/>
    <x v="0"/>
    <s v="to pay for labor to harvest her rice field."/>
    <s v="KH"/>
    <x v="7"/>
    <s v="Battambang province, Moung Russey district"/>
    <s v="KHR"/>
    <n v="2040"/>
    <x v="472"/>
    <x v="33"/>
    <x v="414"/>
    <n v="20"/>
    <n v="51"/>
    <x v="0"/>
    <x v="0"/>
    <d v="2014-01-03T00:00:00"/>
    <s v="Bajo"/>
    <x v="1"/>
    <x v="0"/>
  </r>
  <r>
    <n v="653584"/>
    <n v="275"/>
    <n v="275"/>
    <s v="Personal Housing Expenses"/>
    <x v="3"/>
    <s v="to build a decent latrine for her family"/>
    <s v="KH"/>
    <x v="7"/>
    <s v="Kandal province, Kandal Stoeng district"/>
    <s v="KHR"/>
    <n v="2040"/>
    <x v="473"/>
    <x v="33"/>
    <x v="415"/>
    <n v="13"/>
    <n v="8"/>
    <x v="0"/>
    <x v="0"/>
    <d v="2014-01-03T00:00:00"/>
    <s v="Bajo"/>
    <x v="1"/>
    <x v="0"/>
  </r>
  <r>
    <n v="653589"/>
    <n v="1000"/>
    <n v="1000"/>
    <s v="Food"/>
    <x v="1"/>
    <s v="to buy more ingredients for making rice soup and Chinese noodle."/>
    <s v="KH"/>
    <x v="7"/>
    <s v="Battambang province, Moung Russey district"/>
    <s v="KHR"/>
    <n v="2040"/>
    <x v="474"/>
    <x v="33"/>
    <x v="416"/>
    <n v="14"/>
    <n v="26"/>
    <x v="0"/>
    <x v="0"/>
    <d v="2014-01-03T00:00:00"/>
    <s v="Bajo"/>
    <x v="1"/>
    <x v="0"/>
  </r>
  <r>
    <n v="653591"/>
    <n v="600"/>
    <n v="600"/>
    <s v="Farming"/>
    <x v="0"/>
    <s v="to buy fertilizers for her family’s business."/>
    <s v="KH"/>
    <x v="7"/>
    <s v="Battambang province, Moung Russey district"/>
    <s v="KHR"/>
    <n v="2040"/>
    <x v="475"/>
    <x v="33"/>
    <x v="417"/>
    <n v="13"/>
    <n v="22"/>
    <x v="0"/>
    <x v="0"/>
    <d v="2014-01-03T00:00:00"/>
    <s v="Bajo"/>
    <x v="1"/>
    <x v="0"/>
  </r>
  <r>
    <n v="653594"/>
    <n v="650"/>
    <n v="650"/>
    <s v="Farming"/>
    <x v="0"/>
    <s v="to buy fertilizers and seeds for his farmland."/>
    <s v="KH"/>
    <x v="7"/>
    <s v="Banteay Meanchey Province, Mongkul Borey District"/>
    <s v="KHR"/>
    <n v="2040"/>
    <x v="476"/>
    <x v="33"/>
    <x v="418"/>
    <n v="13"/>
    <n v="20"/>
    <x v="0"/>
    <x v="0"/>
    <d v="2014-01-03T00:00:00"/>
    <s v="Bajo"/>
    <x v="1"/>
    <x v="0"/>
  </r>
  <r>
    <n v="653596"/>
    <n v="750"/>
    <n v="750"/>
    <s v="Farming"/>
    <x v="0"/>
    <s v="to buy fertilizers for her farmland."/>
    <s v="KH"/>
    <x v="7"/>
    <s v="Kampong Cham province, Prey Chhor district"/>
    <s v="KHR"/>
    <n v="2040"/>
    <x v="477"/>
    <x v="33"/>
    <x v="419"/>
    <n v="13"/>
    <n v="22"/>
    <x v="0"/>
    <x v="0"/>
    <d v="2014-01-03T00:00:00"/>
    <s v="Bajo"/>
    <x v="1"/>
    <x v="0"/>
  </r>
  <r>
    <n v="653597"/>
    <n v="500"/>
    <n v="500"/>
    <s v="Personal Housing Expenses"/>
    <x v="3"/>
    <s v=" to build a safe latrine to improve adequate sanitation for the household."/>
    <s v="KH"/>
    <x v="7"/>
    <s v="Pursat"/>
    <s v="USD"/>
    <n v="1060"/>
    <x v="478"/>
    <x v="32"/>
    <x v="420"/>
    <n v="20"/>
    <n v="20"/>
    <x v="0"/>
    <x v="0"/>
    <d v="2014-01-03T00:00:00"/>
    <s v="Bajo"/>
    <x v="1"/>
    <x v="0"/>
  </r>
  <r>
    <n v="653600"/>
    <n v="250"/>
    <n v="250"/>
    <s v="Personal Housing Expenses"/>
    <x v="3"/>
    <s v="to renovate her old house"/>
    <s v="KH"/>
    <x v="7"/>
    <s v="Kandal province, Kandal Stoeng district"/>
    <s v="KHR"/>
    <n v="2040"/>
    <x v="479"/>
    <x v="33"/>
    <x v="421"/>
    <n v="13"/>
    <n v="10"/>
    <x v="0"/>
    <x v="0"/>
    <d v="2014-01-03T00:00:00"/>
    <s v="Bajo"/>
    <x v="1"/>
    <x v="0"/>
  </r>
  <r>
    <n v="653612"/>
    <n v="450"/>
    <n v="450"/>
    <s v="Personal Housing Expenses"/>
    <x v="3"/>
    <s v="to build a hygienic latrine to protect the family from illness and promote their health."/>
    <s v="KH"/>
    <x v="7"/>
    <s v="Kampong Thom"/>
    <s v="USD"/>
    <n v="1060"/>
    <x v="480"/>
    <x v="32"/>
    <x v="422"/>
    <n v="20"/>
    <n v="17"/>
    <x v="0"/>
    <x v="0"/>
    <d v="2014-01-03T00:00:00"/>
    <s v="Bajo"/>
    <x v="1"/>
    <x v="0"/>
  </r>
  <r>
    <n v="653622"/>
    <n v="450"/>
    <n v="450"/>
    <s v="Personal Housing Expenses"/>
    <x v="3"/>
    <s v="to build a safe latrine to protect the family from illness and promote their health."/>
    <s v="KH"/>
    <x v="7"/>
    <s v="Kampong Thom"/>
    <s v="USD"/>
    <n v="1060"/>
    <x v="481"/>
    <x v="32"/>
    <x v="423"/>
    <n v="20"/>
    <n v="18"/>
    <x v="1"/>
    <x v="0"/>
    <d v="2014-01-03T00:00:00"/>
    <s v="Bajo"/>
    <x v="1"/>
    <x v="1"/>
  </r>
  <r>
    <n v="653625"/>
    <n v="375"/>
    <n v="375"/>
    <s v="Higher education costs"/>
    <x v="4"/>
    <s v="to pay for her daughter’s university."/>
    <s v="KH"/>
    <x v="7"/>
    <s v="Kampong Speu province, Borseth district"/>
    <s v="USD"/>
    <n v="2040"/>
    <x v="482"/>
    <x v="36"/>
    <x v="424"/>
    <n v="13"/>
    <n v="12"/>
    <x v="0"/>
    <x v="0"/>
    <d v="2014-01-03T00:00:00"/>
    <s v="Bajo"/>
    <x v="1"/>
    <x v="0"/>
  </r>
  <r>
    <n v="653629"/>
    <n v="375"/>
    <n v="375"/>
    <s v="Farming"/>
    <x v="0"/>
    <s v="to pay for harvesting rice"/>
    <s v="KH"/>
    <x v="7"/>
    <s v="Siem Reap Province, Srey Snom district"/>
    <s v="KHR"/>
    <n v="2040"/>
    <x v="483"/>
    <x v="33"/>
    <x v="425"/>
    <n v="25"/>
    <n v="15"/>
    <x v="0"/>
    <x v="0"/>
    <d v="2014-01-03T00:00:00"/>
    <s v="Bajo"/>
    <x v="1"/>
    <x v="0"/>
  </r>
  <r>
    <n v="653639"/>
    <n v="500"/>
    <n v="500"/>
    <s v="Fish Selling"/>
    <x v="1"/>
    <s v="to buy more fish for resale"/>
    <s v="KH"/>
    <x v="7"/>
    <s v="Battambang province, Ek Phnom district"/>
    <s v="KHR"/>
    <n v="2040"/>
    <x v="484"/>
    <x v="32"/>
    <x v="426"/>
    <n v="25"/>
    <n v="20"/>
    <x v="0"/>
    <x v="0"/>
    <d v="2014-01-03T00:00:00"/>
    <s v="Bajo"/>
    <x v="1"/>
    <x v="0"/>
  </r>
  <r>
    <n v="653641"/>
    <n v="450"/>
    <n v="450"/>
    <s v="Livestock"/>
    <x v="0"/>
    <s v="to purchase additional piglets to raise and to buy a young cow for fattening  in order to help in her family work"/>
    <s v="KH"/>
    <x v="7"/>
    <s v="Kampong Thom"/>
    <s v="KHR"/>
    <n v="1060"/>
    <x v="485"/>
    <x v="32"/>
    <x v="427"/>
    <n v="17"/>
    <n v="18"/>
    <x v="0"/>
    <x v="0"/>
    <d v="2014-01-03T00:00:00"/>
    <s v="Bajo"/>
    <x v="1"/>
    <x v="0"/>
  </r>
  <r>
    <n v="653643"/>
    <n v="500"/>
    <n v="500"/>
    <s v="Farming"/>
    <x v="0"/>
    <s v="To buy two sacks of fertilizer and to buy fishing materials to catch more fish.  "/>
    <s v="KH"/>
    <x v="7"/>
    <s v="Battambang province, Sangke district"/>
    <s v="KHR"/>
    <n v="2040"/>
    <x v="486"/>
    <x v="34"/>
    <x v="428"/>
    <n v="13"/>
    <n v="19"/>
    <x v="0"/>
    <x v="0"/>
    <d v="2014-01-03T00:00:00"/>
    <s v="Bajo"/>
    <x v="1"/>
    <x v="0"/>
  </r>
  <r>
    <n v="653645"/>
    <n v="725"/>
    <n v="725"/>
    <s v="Farming"/>
    <x v="0"/>
    <s v="To pay for a reaping fee"/>
    <s v="KH"/>
    <x v="7"/>
    <s v="Kampong Cham province, Tbaung Khmum district"/>
    <s v="KHR"/>
    <n v="2040"/>
    <x v="487"/>
    <x v="34"/>
    <x v="429"/>
    <n v="13"/>
    <n v="26"/>
    <x v="0"/>
    <x v="0"/>
    <d v="2014-01-03T00:00:00"/>
    <s v="Bajo"/>
    <x v="1"/>
    <x v="0"/>
  </r>
  <r>
    <n v="653651"/>
    <n v="750"/>
    <n v="750"/>
    <s v="Farming"/>
    <x v="0"/>
    <s v=" to purchase seeds and fertilizers to use on her farm."/>
    <s v="KH"/>
    <x v="7"/>
    <s v="Kampong Thom"/>
    <s v="KHR"/>
    <n v="1060"/>
    <x v="488"/>
    <x v="32"/>
    <x v="430"/>
    <n v="14"/>
    <n v="28"/>
    <x v="1"/>
    <x v="0"/>
    <d v="2014-01-03T00:00:00"/>
    <s v="Bajo"/>
    <x v="1"/>
    <x v="1"/>
  </r>
  <r>
    <n v="654100"/>
    <n v="800"/>
    <n v="800"/>
    <s v="Personal Housing Expenses"/>
    <x v="3"/>
    <s v="to buy construction materials needed to build a household latrine and pay for labor costs."/>
    <s v="KH"/>
    <x v="7"/>
    <s v="Prey Veng"/>
    <s v="USD"/>
    <n v="1060"/>
    <x v="489"/>
    <x v="33"/>
    <x v="431"/>
    <n v="26"/>
    <n v="19"/>
    <x v="1"/>
    <x v="0"/>
    <d v="2014-01-06T00:00:00"/>
    <s v="Bajo"/>
    <x v="1"/>
    <x v="1"/>
  </r>
  <r>
    <n v="654105"/>
    <n v="650"/>
    <n v="650"/>
    <s v="Personal Housing Expenses"/>
    <x v="3"/>
    <s v="a loan to build a safe, hygienic latrine to promote their health."/>
    <s v="KH"/>
    <x v="7"/>
    <s v="Kampong Thom"/>
    <s v="USD"/>
    <n v="1060"/>
    <x v="490"/>
    <x v="33"/>
    <x v="432"/>
    <n v="14"/>
    <n v="25"/>
    <x v="1"/>
    <x v="0"/>
    <d v="2014-01-06T00:00:00"/>
    <s v="Bajo"/>
    <x v="1"/>
    <x v="1"/>
  </r>
  <r>
    <n v="654111"/>
    <n v="450"/>
    <n v="450"/>
    <s v="Personal Housing Expenses"/>
    <x v="3"/>
    <s v="to build a safe latrine at home, so everyone in his family can use it comfortably."/>
    <s v="KH"/>
    <x v="7"/>
    <s v="Kampong Thom"/>
    <s v="USD"/>
    <n v="1060"/>
    <x v="491"/>
    <x v="33"/>
    <x v="419"/>
    <n v="12"/>
    <n v="10"/>
    <x v="0"/>
    <x v="0"/>
    <d v="2014-01-06T00:00:00"/>
    <s v="Bajo"/>
    <x v="1"/>
    <x v="0"/>
  </r>
  <r>
    <n v="654120"/>
    <n v="600"/>
    <n v="600"/>
    <s v="Personal Housing Expenses"/>
    <x v="3"/>
    <s v="to buy construction materials needed to build a latrine and to pay for laborers performing the construction."/>
    <s v="KH"/>
    <x v="7"/>
    <s v="Siem Reap"/>
    <s v="USD"/>
    <n v="1060"/>
    <x v="492"/>
    <x v="33"/>
    <x v="433"/>
    <n v="17"/>
    <n v="22"/>
    <x v="0"/>
    <x v="0"/>
    <d v="2014-01-06T00:00:00"/>
    <s v="Bajo"/>
    <x v="1"/>
    <x v="0"/>
  </r>
  <r>
    <n v="654129"/>
    <n v="1000"/>
    <n v="1000"/>
    <s v="Farming"/>
    <x v="0"/>
    <s v="to invest in the purchase of 5,000 Kg of rice to stock for future sales."/>
    <s v="KH"/>
    <x v="7"/>
    <s v="Kampong Thom"/>
    <s v="KHR"/>
    <n v="1060"/>
    <x v="493"/>
    <x v="33"/>
    <x v="434"/>
    <n v="17"/>
    <n v="27"/>
    <x v="0"/>
    <x v="0"/>
    <d v="2014-01-06T00:00:00"/>
    <s v="Bajo"/>
    <x v="1"/>
    <x v="0"/>
  </r>
  <r>
    <n v="654134"/>
    <n v="1500"/>
    <n v="1500"/>
    <s v="Farming"/>
    <x v="0"/>
    <s v="o buy a cow for maintenance at the rice fields and to buy a water pump, which will be used to carry the water into her vegetable fields."/>
    <s v="KH"/>
    <x v="7"/>
    <s v="Kampong Cham"/>
    <s v="USD"/>
    <n v="1060"/>
    <x v="494"/>
    <x v="33"/>
    <x v="435"/>
    <n v="26"/>
    <n v="57"/>
    <x v="0"/>
    <x v="0"/>
    <d v="2014-01-06T00:00:00"/>
    <s v="Bajo"/>
    <x v="1"/>
    <x v="0"/>
  </r>
  <r>
    <n v="654141"/>
    <n v="875"/>
    <n v="875"/>
    <s v="Farming"/>
    <x v="0"/>
    <s v="to buy a cow for maintenance of the rice fields."/>
    <s v="KH"/>
    <x v="7"/>
    <s v="Kampong Thom"/>
    <s v="KHR"/>
    <n v="1060"/>
    <x v="495"/>
    <x v="33"/>
    <x v="436"/>
    <n v="12"/>
    <n v="30"/>
    <x v="0"/>
    <x v="0"/>
    <d v="2014-01-06T00:00:00"/>
    <s v="Bajo"/>
    <x v="1"/>
    <x v="0"/>
  </r>
  <r>
    <n v="654935"/>
    <n v="1500"/>
    <n v="1500"/>
    <s v="Vehicle"/>
    <x v="12"/>
    <s v="to purchase a motorbike for commuting."/>
    <s v="KH"/>
    <x v="7"/>
    <s v="Kampong Speu Province"/>
    <s v="USD"/>
    <n v="90"/>
    <x v="496"/>
    <x v="23"/>
    <x v="437"/>
    <n v="20"/>
    <n v="56"/>
    <x v="0"/>
    <x v="0"/>
    <d v="2014-01-08T00:00:00"/>
    <s v="Bajo"/>
    <x v="1"/>
    <x v="0"/>
  </r>
  <r>
    <n v="655073"/>
    <n v="550"/>
    <n v="550"/>
    <s v="Farming"/>
    <x v="0"/>
    <s v="to pay for harvesting rice"/>
    <s v="KH"/>
    <x v="7"/>
    <s v="Battambang province, Moung Russey district"/>
    <s v="KHR"/>
    <n v="2040"/>
    <x v="497"/>
    <x v="36"/>
    <x v="438"/>
    <n v="14"/>
    <n v="18"/>
    <x v="0"/>
    <x v="0"/>
    <d v="2014-01-08T00:00:00"/>
    <s v="Bajo"/>
    <x v="1"/>
    <x v="0"/>
  </r>
  <r>
    <n v="655080"/>
    <n v="700"/>
    <n v="700"/>
    <s v="Pigs"/>
    <x v="0"/>
    <s v=" to buy piglets"/>
    <s v="KH"/>
    <x v="7"/>
    <s v="Battambang province, Moung Russey district"/>
    <s v="KHR"/>
    <n v="2040"/>
    <x v="498"/>
    <x v="36"/>
    <x v="439"/>
    <n v="14"/>
    <n v="26"/>
    <x v="0"/>
    <x v="0"/>
    <d v="2014-01-08T00:00:00"/>
    <s v="Bajo"/>
    <x v="1"/>
    <x v="0"/>
  </r>
  <r>
    <n v="655096"/>
    <n v="825"/>
    <n v="825"/>
    <s v="Farming"/>
    <x v="0"/>
    <s v="to buy sesame seeds for sesame planting and to harvest rice."/>
    <s v="KH"/>
    <x v="7"/>
    <s v="Battambang province, Moung Russey district"/>
    <s v="KHR"/>
    <n v="2040"/>
    <x v="499"/>
    <x v="36"/>
    <x v="440"/>
    <n v="14"/>
    <n v="18"/>
    <x v="1"/>
    <x v="0"/>
    <d v="2014-01-08T00:00:00"/>
    <s v="Bajo"/>
    <x v="1"/>
    <x v="1"/>
  </r>
  <r>
    <n v="655103"/>
    <n v="1350"/>
    <n v="1350"/>
    <s v="Farming"/>
    <x v="0"/>
    <s v="to buy more piglets for raising"/>
    <s v="KH"/>
    <x v="7"/>
    <s v="Battambang province, Moung Russey district"/>
    <s v="KHR"/>
    <n v="2040"/>
    <x v="500"/>
    <x v="36"/>
    <x v="441"/>
    <n v="14"/>
    <n v="28"/>
    <x v="0"/>
    <x v="0"/>
    <d v="2014-01-08T00:00:00"/>
    <s v="Bajo"/>
    <x v="1"/>
    <x v="0"/>
  </r>
  <r>
    <n v="655108"/>
    <n v="950"/>
    <n v="950"/>
    <s v="Farming"/>
    <x v="0"/>
    <s v="to pay for harvesting rice"/>
    <s v="KH"/>
    <x v="7"/>
    <s v="Battambang province, Moung Russey district"/>
    <s v="KHR"/>
    <n v="2040"/>
    <x v="501"/>
    <x v="36"/>
    <x v="442"/>
    <n v="14"/>
    <n v="21"/>
    <x v="0"/>
    <x v="0"/>
    <d v="2014-01-08T00:00:00"/>
    <s v="Bajo"/>
    <x v="1"/>
    <x v="0"/>
  </r>
  <r>
    <n v="655134"/>
    <n v="1050"/>
    <n v="1050"/>
    <s v="Food"/>
    <x v="1"/>
    <s v="to buy vegetables and fish to resell."/>
    <s v="KH"/>
    <x v="7"/>
    <s v="Battambang province, Ek Phnom district"/>
    <s v="KHR"/>
    <n v="2040"/>
    <x v="502"/>
    <x v="36"/>
    <x v="443"/>
    <n v="14"/>
    <n v="40"/>
    <x v="0"/>
    <x v="0"/>
    <d v="2014-01-08T00:00:00"/>
    <s v="Bajo"/>
    <x v="1"/>
    <x v="0"/>
  </r>
  <r>
    <n v="655231"/>
    <n v="700"/>
    <n v="700"/>
    <s v="Pigs"/>
    <x v="0"/>
    <s v="To buy feed and piglets for raising "/>
    <s v="KH"/>
    <x v="7"/>
    <s v="Battambang province, Moung Russey district"/>
    <s v="KHR"/>
    <n v="2040"/>
    <x v="503"/>
    <x v="36"/>
    <x v="444"/>
    <n v="14"/>
    <n v="19"/>
    <x v="1"/>
    <x v="0"/>
    <d v="2014-01-08T00:00:00"/>
    <s v="Bajo"/>
    <x v="1"/>
    <x v="1"/>
  </r>
  <r>
    <n v="655233"/>
    <n v="950"/>
    <n v="950"/>
    <s v="Farming"/>
    <x v="0"/>
    <s v="To pay harvesting fees."/>
    <s v="KH"/>
    <x v="7"/>
    <s v="Battambang province, Moung Russey district"/>
    <s v="KHR"/>
    <n v="2040"/>
    <x v="504"/>
    <x v="36"/>
    <x v="445"/>
    <n v="13"/>
    <n v="34"/>
    <x v="0"/>
    <x v="0"/>
    <d v="2014-01-08T00:00:00"/>
    <s v="Bajo"/>
    <x v="1"/>
    <x v="0"/>
  </r>
  <r>
    <n v="655234"/>
    <n v="850"/>
    <n v="850"/>
    <s v="Pigs"/>
    <x v="0"/>
    <s v="To buy five more piglets and pay pig fees to support her business."/>
    <s v="KH"/>
    <x v="7"/>
    <s v="Banteay Meanchey Province, Mongkul Borey District"/>
    <s v="KHR"/>
    <n v="2040"/>
    <x v="505"/>
    <x v="16"/>
    <x v="446"/>
    <n v="14"/>
    <n v="34"/>
    <x v="0"/>
    <x v="0"/>
    <d v="2014-01-08T00:00:00"/>
    <s v="Bajo"/>
    <x v="1"/>
    <x v="0"/>
  </r>
  <r>
    <n v="655236"/>
    <n v="600"/>
    <n v="600"/>
    <s v="Farming"/>
    <x v="0"/>
    <s v="to pay the reaping fees for her rice crop"/>
    <s v="KH"/>
    <x v="7"/>
    <s v="Banteay Meanchey Province, Mongkul Borey District"/>
    <s v="KHR"/>
    <n v="2040"/>
    <x v="506"/>
    <x v="36"/>
    <x v="447"/>
    <n v="13"/>
    <n v="21"/>
    <x v="0"/>
    <x v="0"/>
    <d v="2014-01-08T00:00:00"/>
    <s v="Bajo"/>
    <x v="1"/>
    <x v="0"/>
  </r>
  <r>
    <n v="655237"/>
    <n v="1025"/>
    <n v="1025"/>
    <s v="Cattle"/>
    <x v="0"/>
    <s v="buy a cow"/>
    <s v="KH"/>
    <x v="7"/>
    <s v="Kampong Cham province, Prey Chhor district"/>
    <s v="USD"/>
    <n v="2040"/>
    <x v="507"/>
    <x v="36"/>
    <x v="448"/>
    <n v="26"/>
    <n v="36"/>
    <x v="0"/>
    <x v="0"/>
    <d v="2014-01-08T00:00:00"/>
    <s v="Bajo"/>
    <x v="1"/>
    <x v="0"/>
  </r>
  <r>
    <n v="655422"/>
    <n v="500"/>
    <n v="500"/>
    <s v="Personal Housing Expenses"/>
    <x v="3"/>
    <s v="To level up his house foundation.   "/>
    <s v="KH"/>
    <x v="7"/>
    <s v="Phnom Penh"/>
    <s v="USD"/>
    <n v="610"/>
    <x v="508"/>
    <x v="19"/>
    <x v="449"/>
    <n v="20"/>
    <n v="17"/>
    <x v="0"/>
    <x v="0"/>
    <d v="2014-01-09T00:00:00"/>
    <s v="Bajo"/>
    <x v="1"/>
    <x v="0"/>
  </r>
  <r>
    <n v="655427"/>
    <n v="1500"/>
    <n v="1500"/>
    <s v="Motorcycle Transport"/>
    <x v="8"/>
    <s v="To buy a motorcycle for her family use. "/>
    <s v="KH"/>
    <x v="7"/>
    <s v="Ta Khmao district"/>
    <s v="USD"/>
    <n v="610"/>
    <x v="509"/>
    <x v="25"/>
    <x v="450"/>
    <n v="26"/>
    <n v="55"/>
    <x v="1"/>
    <x v="0"/>
    <d v="2014-01-09T00:00:00"/>
    <s v="Bajo"/>
    <x v="1"/>
    <x v="1"/>
  </r>
  <r>
    <n v="655428"/>
    <n v="500"/>
    <n v="500"/>
    <s v="Personal Housing Expenses"/>
    <x v="3"/>
    <s v="To fill in the land behind her house and build a bathroom for her family.     "/>
    <s v="KH"/>
    <x v="7"/>
    <s v="Kandal Steung district"/>
    <s v="USD"/>
    <n v="610"/>
    <x v="510"/>
    <x v="17"/>
    <x v="451"/>
    <n v="26"/>
    <n v="19"/>
    <x v="0"/>
    <x v="0"/>
    <d v="2014-01-09T00:00:00"/>
    <s v="Bajo"/>
    <x v="1"/>
    <x v="0"/>
  </r>
  <r>
    <n v="655431"/>
    <n v="1000"/>
    <n v="1000"/>
    <s v="Personal Housing Expenses"/>
    <x v="3"/>
    <s v="to purchase construction supplies to make some home improvements. "/>
    <s v="KH"/>
    <x v="7"/>
    <s v="Phnom Penh"/>
    <s v="USD"/>
    <n v="1060"/>
    <x v="511"/>
    <x v="36"/>
    <x v="452"/>
    <n v="20"/>
    <n v="12"/>
    <x v="1"/>
    <x v="0"/>
    <d v="2014-01-09T00:00:00"/>
    <s v="Bajo"/>
    <x v="1"/>
    <x v="1"/>
  </r>
  <r>
    <n v="655436"/>
    <n v="1000"/>
    <n v="1000"/>
    <s v="Weaving"/>
    <x v="11"/>
    <s v="To buy additional cotton materials for weaving"/>
    <s v="KH"/>
    <x v="7"/>
    <s v="Khsach Kandal district"/>
    <s v="USD"/>
    <n v="610"/>
    <x v="512"/>
    <x v="41"/>
    <x v="453"/>
    <n v="26"/>
    <n v="31"/>
    <x v="1"/>
    <x v="0"/>
    <d v="2014-01-09T00:00:00"/>
    <s v="Bajo"/>
    <x v="1"/>
    <x v="1"/>
  </r>
  <r>
    <n v="655456"/>
    <n v="1200"/>
    <n v="1200"/>
    <s v="Personal Housing Expenses"/>
    <x v="3"/>
    <s v="to buy excavated dirt to refill the ground part of his house."/>
    <s v="KH"/>
    <x v="7"/>
    <s v="Phnom Penh"/>
    <s v="USD"/>
    <n v="1060"/>
    <x v="513"/>
    <x v="36"/>
    <x v="454"/>
    <n v="20"/>
    <n v="44"/>
    <x v="0"/>
    <x v="0"/>
    <d v="2014-01-09T00:00:00"/>
    <s v="Bajo"/>
    <x v="1"/>
    <x v="0"/>
  </r>
  <r>
    <n v="655470"/>
    <n v="2000"/>
    <n v="2000"/>
    <s v="Personal Housing Expenses"/>
    <x v="3"/>
    <s v="to support the construction of a household latrine."/>
    <s v="KH"/>
    <x v="7"/>
    <s v="Kandal"/>
    <s v="USD"/>
    <n v="1060"/>
    <x v="514"/>
    <x v="36"/>
    <x v="455"/>
    <n v="26"/>
    <n v="74"/>
    <x v="1"/>
    <x v="0"/>
    <d v="2014-01-09T00:00:00"/>
    <s v="Bajo"/>
    <x v="1"/>
    <x v="1"/>
  </r>
  <r>
    <n v="655478"/>
    <n v="1300"/>
    <n v="1300"/>
    <s v="Vehicle"/>
    <x v="12"/>
    <s v="to buy a motorcycle to fulfill his family's transportation needs."/>
    <s v="KH"/>
    <x v="7"/>
    <s v="Kampong Speu"/>
    <s v="USD"/>
    <n v="1060"/>
    <x v="515"/>
    <x v="36"/>
    <x v="456"/>
    <n v="26"/>
    <n v="48"/>
    <x v="0"/>
    <x v="0"/>
    <d v="2014-01-09T00:00:00"/>
    <s v="Bajo"/>
    <x v="1"/>
    <x v="0"/>
  </r>
  <r>
    <n v="655548"/>
    <n v="250"/>
    <n v="250"/>
    <s v="Farming"/>
    <x v="0"/>
    <s v="to pay for harvesting rice"/>
    <s v="KH"/>
    <x v="7"/>
    <s v="Battambang province, Moung Russey district"/>
    <s v="KHR"/>
    <n v="2040"/>
    <x v="516"/>
    <x v="16"/>
    <x v="457"/>
    <n v="14"/>
    <n v="3"/>
    <x v="1"/>
    <x v="0"/>
    <d v="2014-01-09T00:00:00"/>
    <s v="Bajo"/>
    <x v="1"/>
    <x v="1"/>
  </r>
  <r>
    <n v="655551"/>
    <n v="375"/>
    <n v="375"/>
    <s v="Farming"/>
    <x v="0"/>
    <s v="to pay for harvesting rice"/>
    <s v="KH"/>
    <x v="7"/>
    <s v="Battambang province, Moung Russey district"/>
    <s v="KHR"/>
    <n v="2040"/>
    <x v="517"/>
    <x v="16"/>
    <x v="458"/>
    <n v="14"/>
    <n v="7"/>
    <x v="0"/>
    <x v="0"/>
    <d v="2014-01-09T00:00:00"/>
    <s v="Bajo"/>
    <x v="1"/>
    <x v="0"/>
  </r>
  <r>
    <n v="655553"/>
    <n v="300"/>
    <n v="300"/>
    <s v="Farming"/>
    <x v="0"/>
    <s v="to pay for harvesting rice."/>
    <s v="KH"/>
    <x v="7"/>
    <s v="Battambang province, Moung Russey district"/>
    <s v="KHR"/>
    <n v="2040"/>
    <x v="518"/>
    <x v="16"/>
    <x v="459"/>
    <n v="14"/>
    <n v="10"/>
    <x v="0"/>
    <x v="0"/>
    <d v="2014-01-09T00:00:00"/>
    <s v="Bajo"/>
    <x v="1"/>
    <x v="0"/>
  </r>
  <r>
    <n v="655556"/>
    <n v="650"/>
    <n v="650"/>
    <s v="Farming"/>
    <x v="0"/>
    <s v="to harvest rice."/>
    <s v="KH"/>
    <x v="7"/>
    <s v="Battambang province, Moung Russey district"/>
    <s v="KHR"/>
    <n v="2040"/>
    <x v="519"/>
    <x v="16"/>
    <x v="460"/>
    <n v="14"/>
    <n v="25"/>
    <x v="1"/>
    <x v="0"/>
    <d v="2014-01-09T00:00:00"/>
    <s v="Bajo"/>
    <x v="1"/>
    <x v="1"/>
  </r>
  <r>
    <n v="655557"/>
    <n v="875"/>
    <n v="875"/>
    <s v="Pigs"/>
    <x v="0"/>
    <s v="to buy more piglets."/>
    <s v="KH"/>
    <x v="7"/>
    <s v="Kampong Cham province, Cheung Prey district"/>
    <s v="KHR"/>
    <n v="2040"/>
    <x v="520"/>
    <x v="16"/>
    <x v="461"/>
    <n v="26"/>
    <n v="16"/>
    <x v="0"/>
    <x v="0"/>
    <d v="2014-01-09T00:00:00"/>
    <s v="Bajo"/>
    <x v="1"/>
    <x v="0"/>
  </r>
  <r>
    <n v="655559"/>
    <n v="1000"/>
    <n v="1000"/>
    <s v="Poultry"/>
    <x v="0"/>
    <s v="to buy more ducks to raise. "/>
    <s v="KH"/>
    <x v="7"/>
    <s v="Kampong Cham province, Ponhea Krek district"/>
    <s v="KHR"/>
    <n v="2040"/>
    <x v="521"/>
    <x v="16"/>
    <x v="462"/>
    <n v="20"/>
    <n v="18"/>
    <x v="1"/>
    <x v="0"/>
    <d v="2014-01-09T00:00:00"/>
    <s v="Bajo"/>
    <x v="1"/>
    <x v="1"/>
  </r>
  <r>
    <n v="655561"/>
    <n v="1000"/>
    <n v="1000"/>
    <s v="Farming"/>
    <x v="0"/>
    <s v="to spend harvesting rice"/>
    <s v="KH"/>
    <x v="7"/>
    <s v="Kampong Cham province, Cheung Prey district"/>
    <s v="KHR"/>
    <n v="2040"/>
    <x v="522"/>
    <x v="16"/>
    <x v="463"/>
    <n v="26"/>
    <n v="33"/>
    <x v="0"/>
    <x v="0"/>
    <d v="2014-01-09T00:00:00"/>
    <s v="Bajo"/>
    <x v="1"/>
    <x v="0"/>
  </r>
  <r>
    <n v="655563"/>
    <n v="1000"/>
    <n v="1000"/>
    <s v="General Store"/>
    <x v="9"/>
    <s v="to buy more grocery items to sell."/>
    <s v="KH"/>
    <x v="7"/>
    <s v="Kampong Cham province, Cheung Prey district"/>
    <s v="KHR"/>
    <n v="2040"/>
    <x v="523"/>
    <x v="16"/>
    <x v="464"/>
    <n v="26"/>
    <n v="31"/>
    <x v="0"/>
    <x v="0"/>
    <d v="2014-01-09T00:00:00"/>
    <s v="Bajo"/>
    <x v="1"/>
    <x v="0"/>
  </r>
  <r>
    <n v="655595"/>
    <n v="1000"/>
    <n v="1000"/>
    <s v="Personal Housing Expenses"/>
    <x v="3"/>
    <s v="to build a household latrine."/>
    <s v="KH"/>
    <x v="7"/>
    <s v="Kandal"/>
    <s v="USD"/>
    <n v="1060"/>
    <x v="524"/>
    <x v="38"/>
    <x v="465"/>
    <n v="22"/>
    <n v="36"/>
    <x v="1"/>
    <x v="0"/>
    <d v="2014-01-09T00:00:00"/>
    <s v="Bajo"/>
    <x v="1"/>
    <x v="1"/>
  </r>
  <r>
    <n v="655608"/>
    <n v="500"/>
    <n v="500"/>
    <s v="Personal Housing Expenses"/>
    <x v="3"/>
    <s v=" to buy materials to construct a latrine."/>
    <s v="KH"/>
    <x v="7"/>
    <s v="Pursat"/>
    <s v="KHR"/>
    <n v="1060"/>
    <x v="525"/>
    <x v="16"/>
    <x v="466"/>
    <n v="14"/>
    <n v="5"/>
    <x v="0"/>
    <x v="0"/>
    <d v="2014-01-09T00:00:00"/>
    <s v="Bajo"/>
    <x v="1"/>
    <x v="0"/>
  </r>
  <r>
    <n v="655638"/>
    <n v="1000"/>
    <n v="1000"/>
    <s v="Fish Selling"/>
    <x v="1"/>
    <s v="to invest in the purchase of fish for making fermented fish."/>
    <s v="KH"/>
    <x v="7"/>
    <s v="Kandal"/>
    <s v="USD"/>
    <n v="1060"/>
    <x v="526"/>
    <x v="16"/>
    <x v="467"/>
    <n v="14"/>
    <n v="19"/>
    <x v="0"/>
    <x v="0"/>
    <d v="2014-01-09T00:00:00"/>
    <s v="Bajo"/>
    <x v="1"/>
    <x v="0"/>
  </r>
  <r>
    <n v="655960"/>
    <n v="1000"/>
    <n v="1000"/>
    <s v="Vehicle"/>
    <x v="12"/>
    <s v="To buy a motorcycle for commuting to work.   "/>
    <s v="KH"/>
    <x v="7"/>
    <s v="Phnom Penh"/>
    <s v="USD"/>
    <n v="610"/>
    <x v="527"/>
    <x v="41"/>
    <x v="468"/>
    <n v="27"/>
    <n v="38"/>
    <x v="0"/>
    <x v="0"/>
    <d v="2014-01-10T00:00:00"/>
    <s v="Bajo"/>
    <x v="1"/>
    <x v="0"/>
  </r>
  <r>
    <n v="655963"/>
    <n v="1300"/>
    <n v="1300"/>
    <s v="Personal Housing Expenses"/>
    <x v="3"/>
    <s v="to renovate her house"/>
    <s v="KH"/>
    <x v="7"/>
    <s v="Phnom Penh"/>
    <s v="USD"/>
    <n v="1060"/>
    <x v="528"/>
    <x v="16"/>
    <x v="469"/>
    <n v="17"/>
    <n v="51"/>
    <x v="0"/>
    <x v="0"/>
    <d v="2014-01-10T00:00:00"/>
    <s v="Bajo"/>
    <x v="1"/>
    <x v="0"/>
  </r>
  <r>
    <n v="655968"/>
    <n v="1000"/>
    <n v="1000"/>
    <s v="Personal Housing Expenses"/>
    <x v="3"/>
    <s v="to buy woods for renovating his own home."/>
    <s v="KH"/>
    <x v="7"/>
    <s v="Kampong Thom"/>
    <s v="KHR"/>
    <n v="1060"/>
    <x v="529"/>
    <x v="38"/>
    <x v="470"/>
    <n v="20"/>
    <n v="39"/>
    <x v="0"/>
    <x v="0"/>
    <d v="2014-01-10T00:00:00"/>
    <s v="Bajo"/>
    <x v="1"/>
    <x v="0"/>
  </r>
  <r>
    <n v="655974"/>
    <n v="500"/>
    <n v="500"/>
    <s v="Personal Housing Expenses"/>
    <x v="3"/>
    <s v="to build a household latrine."/>
    <s v="KH"/>
    <x v="7"/>
    <s v="Kampong Cham"/>
    <s v="USD"/>
    <n v="1060"/>
    <x v="530"/>
    <x v="1"/>
    <x v="471"/>
    <n v="14"/>
    <n v="16"/>
    <x v="0"/>
    <x v="0"/>
    <d v="2014-01-10T00:00:00"/>
    <s v="Bajo"/>
    <x v="1"/>
    <x v="0"/>
  </r>
  <r>
    <n v="655978"/>
    <n v="1500"/>
    <n v="1500"/>
    <s v="Property"/>
    <x v="3"/>
    <s v="to build a new home for her oldest child"/>
    <s v="KH"/>
    <x v="7"/>
    <s v="Kampong Cham"/>
    <s v="USD"/>
    <n v="1060"/>
    <x v="531"/>
    <x v="1"/>
    <x v="472"/>
    <n v="20"/>
    <n v="59"/>
    <x v="1"/>
    <x v="0"/>
    <d v="2014-01-10T00:00:00"/>
    <s v="Bajo"/>
    <x v="1"/>
    <x v="1"/>
  </r>
  <r>
    <n v="656006"/>
    <n v="400"/>
    <n v="400"/>
    <s v="Construction"/>
    <x v="6"/>
    <s v="to buy construction supplies."/>
    <s v="KH"/>
    <x v="7"/>
    <s v="Kampong Cham province, Tbaung Khmum district"/>
    <s v="KHR"/>
    <n v="2040"/>
    <x v="532"/>
    <x v="16"/>
    <x v="473"/>
    <n v="14"/>
    <n v="15"/>
    <x v="0"/>
    <x v="0"/>
    <d v="2014-01-10T00:00:00"/>
    <s v="Bajo"/>
    <x v="1"/>
    <x v="0"/>
  </r>
  <r>
    <n v="656008"/>
    <n v="750"/>
    <n v="750"/>
    <s v="Farming"/>
    <x v="0"/>
    <s v="to buy fertilizers and seeds for her farmland."/>
    <s v="KH"/>
    <x v="7"/>
    <s v="Battambang province, Moung Russey district"/>
    <s v="KHR"/>
    <n v="2040"/>
    <x v="533"/>
    <x v="38"/>
    <x v="474"/>
    <n v="26"/>
    <n v="23"/>
    <x v="0"/>
    <x v="0"/>
    <d v="2014-01-10T00:00:00"/>
    <s v="Bajo"/>
    <x v="1"/>
    <x v="0"/>
  </r>
  <r>
    <n v="656010"/>
    <n v="750"/>
    <n v="750"/>
    <s v="Food Market"/>
    <x v="1"/>
    <s v="to buy more grocery items for resale."/>
    <s v="KH"/>
    <x v="7"/>
    <s v="Battambang province, Moung Russey district"/>
    <s v="KHR"/>
    <n v="2040"/>
    <x v="534"/>
    <x v="38"/>
    <x v="475"/>
    <n v="26"/>
    <n v="22"/>
    <x v="0"/>
    <x v="0"/>
    <d v="2014-01-10T00:00:00"/>
    <s v="Bajo"/>
    <x v="1"/>
    <x v="0"/>
  </r>
  <r>
    <n v="656013"/>
    <n v="1450"/>
    <n v="1450"/>
    <s v="Higher education costs"/>
    <x v="4"/>
    <s v="to pay for her daughter’s university tuition fee."/>
    <s v="KH"/>
    <x v="7"/>
    <s v="Kampong Cham province, Tbaung Khmum district"/>
    <s v="USD"/>
    <n v="2040"/>
    <x v="535"/>
    <x v="38"/>
    <x v="476"/>
    <n v="50"/>
    <n v="52"/>
    <x v="0"/>
    <x v="0"/>
    <d v="2014-01-10T00:00:00"/>
    <s v="Bajo"/>
    <x v="1"/>
    <x v="0"/>
  </r>
  <r>
    <n v="656014"/>
    <n v="1200"/>
    <n v="1200"/>
    <s v="Farming"/>
    <x v="0"/>
    <s v="to buy fertilizers and seed for her farmland."/>
    <s v="KH"/>
    <x v="7"/>
    <s v="Kampong Cham province, Tbaung Khmum district"/>
    <s v="USD"/>
    <n v="2040"/>
    <x v="536"/>
    <x v="38"/>
    <x v="477"/>
    <n v="26"/>
    <n v="40"/>
    <x v="0"/>
    <x v="0"/>
    <d v="2014-01-10T00:00:00"/>
    <s v="Bajo"/>
    <x v="1"/>
    <x v="0"/>
  </r>
  <r>
    <n v="656038"/>
    <n v="1100"/>
    <n v="1100"/>
    <s v="Farming"/>
    <x v="0"/>
    <s v="to buy a piece of land to enlarge his area for farming rice"/>
    <s v="KH"/>
    <x v="7"/>
    <s v="Kampong Cham"/>
    <s v="USD"/>
    <n v="1060"/>
    <x v="537"/>
    <x v="23"/>
    <x v="478"/>
    <n v="26"/>
    <n v="39"/>
    <x v="0"/>
    <x v="0"/>
    <d v="2014-01-10T00:00:00"/>
    <s v="Bajo"/>
    <x v="1"/>
    <x v="0"/>
  </r>
  <r>
    <n v="656064"/>
    <n v="275"/>
    <n v="275"/>
    <s v="Services"/>
    <x v="5"/>
    <s v="to buy a horse to support her business"/>
    <s v="KH"/>
    <x v="7"/>
    <s v="Battambang province, Moung Russey district"/>
    <s v="KHR"/>
    <n v="2040"/>
    <x v="538"/>
    <x v="38"/>
    <x v="479"/>
    <n v="14"/>
    <n v="10"/>
    <x v="0"/>
    <x v="0"/>
    <d v="2014-01-10T00:00:00"/>
    <s v="Bajo"/>
    <x v="1"/>
    <x v="0"/>
  </r>
  <r>
    <n v="656070"/>
    <n v="725"/>
    <n v="725"/>
    <s v="Farming"/>
    <x v="0"/>
    <s v="To pay harvesting fees."/>
    <s v="KH"/>
    <x v="7"/>
    <s v="Battambang province, Moung Russey district"/>
    <s v="KHR"/>
    <n v="2040"/>
    <x v="539"/>
    <x v="16"/>
    <x v="480"/>
    <n v="14"/>
    <n v="25"/>
    <x v="0"/>
    <x v="0"/>
    <d v="2014-01-10T00:00:00"/>
    <s v="Bajo"/>
    <x v="1"/>
    <x v="0"/>
  </r>
  <r>
    <n v="656074"/>
    <n v="100"/>
    <n v="100"/>
    <s v="Personal Housing Expenses"/>
    <x v="3"/>
    <s v="To build a latrine"/>
    <s v="KH"/>
    <x v="7"/>
    <s v="Kandal province, Kandal Stoeng district"/>
    <s v="KHR"/>
    <n v="2040"/>
    <x v="540"/>
    <x v="16"/>
    <x v="481"/>
    <n v="13"/>
    <n v="4"/>
    <x v="0"/>
    <x v="0"/>
    <d v="2014-01-10T00:00:00"/>
    <s v="Bajo"/>
    <x v="1"/>
    <x v="0"/>
  </r>
  <r>
    <n v="656082"/>
    <n v="900"/>
    <n v="900"/>
    <s v="Grocery Store"/>
    <x v="1"/>
    <s v="To buy grocery items to sale"/>
    <s v="KH"/>
    <x v="7"/>
    <s v="Siem Reap Province, Srey Snom district"/>
    <s v="KHR"/>
    <n v="2040"/>
    <x v="541"/>
    <x v="38"/>
    <x v="482"/>
    <n v="26"/>
    <n v="34"/>
    <x v="0"/>
    <x v="0"/>
    <d v="2014-01-10T00:00:00"/>
    <s v="Bajo"/>
    <x v="1"/>
    <x v="0"/>
  </r>
  <r>
    <n v="656084"/>
    <n v="150"/>
    <n v="150"/>
    <s v="Farming"/>
    <x v="0"/>
    <s v="To pay for reaping fees."/>
    <s v="KH"/>
    <x v="7"/>
    <s v="Siem Reap Province, Srey Snom district"/>
    <s v="KHR"/>
    <n v="2040"/>
    <x v="542"/>
    <x v="38"/>
    <x v="483"/>
    <n v="14"/>
    <n v="5"/>
    <x v="1"/>
    <x v="0"/>
    <d v="2014-01-10T00:00:00"/>
    <s v="Bajo"/>
    <x v="1"/>
    <x v="1"/>
  </r>
  <r>
    <n v="656090"/>
    <n v="550"/>
    <n v="550"/>
    <s v="Farming"/>
    <x v="0"/>
    <s v="To pay for reaping fees."/>
    <s v="KH"/>
    <x v="7"/>
    <s v="Siem Reap Province, Srey Snom district"/>
    <s v="KHR"/>
    <n v="2040"/>
    <x v="543"/>
    <x v="38"/>
    <x v="484"/>
    <n v="14"/>
    <n v="15"/>
    <x v="1"/>
    <x v="0"/>
    <d v="2014-01-10T00:00:00"/>
    <s v="Bajo"/>
    <x v="1"/>
    <x v="1"/>
  </r>
  <r>
    <n v="656093"/>
    <n v="1075"/>
    <n v="1075"/>
    <s v="Farming"/>
    <x v="0"/>
    <s v="To pay for labor fees."/>
    <s v="KH"/>
    <x v="7"/>
    <s v="Siem Reap Province, Srey Snom district"/>
    <s v="KHR"/>
    <n v="2040"/>
    <x v="544"/>
    <x v="38"/>
    <x v="485"/>
    <n v="14"/>
    <n v="25"/>
    <x v="0"/>
    <x v="0"/>
    <d v="2014-01-10T00:00:00"/>
    <s v="Bajo"/>
    <x v="1"/>
    <x v="0"/>
  </r>
  <r>
    <n v="656095"/>
    <n v="775"/>
    <n v="775"/>
    <s v="Farming"/>
    <x v="0"/>
    <s v="To pay for reaping fees."/>
    <s v="KH"/>
    <x v="7"/>
    <s v="Battambang province, Moung Russey district"/>
    <s v="KHR"/>
    <n v="2040"/>
    <x v="545"/>
    <x v="16"/>
    <x v="486"/>
    <n v="14"/>
    <n v="26"/>
    <x v="0"/>
    <x v="0"/>
    <d v="2014-01-10T00:00:00"/>
    <s v="Bajo"/>
    <x v="1"/>
    <x v="0"/>
  </r>
  <r>
    <n v="656374"/>
    <n v="300"/>
    <n v="300"/>
    <s v="Farming"/>
    <x v="0"/>
    <s v="To buy fertilizer and seeds and to pay plowing fees for her farming"/>
    <s v="KH"/>
    <x v="7"/>
    <s v="Banteay Meanchey Province, Mongkul Borey District"/>
    <s v="KHR"/>
    <n v="2040"/>
    <x v="546"/>
    <x v="38"/>
    <x v="487"/>
    <n v="14"/>
    <n v="12"/>
    <x v="0"/>
    <x v="0"/>
    <d v="2014-01-11T00:00:00"/>
    <s v="Bajo"/>
    <x v="1"/>
    <x v="0"/>
  </r>
  <r>
    <n v="656376"/>
    <n v="1000"/>
    <n v="1000"/>
    <s v="Higher education costs"/>
    <x v="4"/>
    <s v="To cover her brother's school fees in nursing."/>
    <s v="KH"/>
    <x v="7"/>
    <s v="Takeo Province,Trang District"/>
    <s v="USD"/>
    <n v="2040"/>
    <x v="547"/>
    <x v="38"/>
    <x v="488"/>
    <n v="38"/>
    <n v="39"/>
    <x v="1"/>
    <x v="0"/>
    <d v="2014-01-11T00:00:00"/>
    <s v="Bajo"/>
    <x v="1"/>
    <x v="1"/>
  </r>
  <r>
    <n v="656408"/>
    <n v="1000"/>
    <n v="1000"/>
    <s v="Farming"/>
    <x v="0"/>
    <s v="to buy fertilizer and seeds for her farmland."/>
    <s v="KH"/>
    <x v="7"/>
    <s v="Battambang province, Sangke district"/>
    <s v="USD"/>
    <n v="2040"/>
    <x v="548"/>
    <x v="1"/>
    <x v="489"/>
    <n v="26"/>
    <n v="33"/>
    <x v="0"/>
    <x v="0"/>
    <d v="2014-01-12T00:00:00"/>
    <s v="Bajo"/>
    <x v="1"/>
    <x v="0"/>
  </r>
  <r>
    <n v="656409"/>
    <n v="1650"/>
    <n v="1650"/>
    <s v="Farming"/>
    <x v="0"/>
    <s v="to buy fertilizer and seeds for her farmland."/>
    <s v="KH"/>
    <x v="7"/>
    <s v="Battambang province, Phnom Proek district"/>
    <s v="KHR"/>
    <n v="2040"/>
    <x v="549"/>
    <x v="1"/>
    <x v="490"/>
    <n v="26"/>
    <n v="47"/>
    <x v="0"/>
    <x v="0"/>
    <d v="2014-01-12T00:00:00"/>
    <s v="Bajo"/>
    <x v="1"/>
    <x v="0"/>
  </r>
  <r>
    <n v="656411"/>
    <n v="725"/>
    <n v="725"/>
    <s v="Farming"/>
    <x v="0"/>
    <s v=" to buy fertilizer and seeds for her farmland."/>
    <s v="KH"/>
    <x v="7"/>
    <s v="Battambang province, Moung Russey district"/>
    <s v="KHR"/>
    <n v="2040"/>
    <x v="550"/>
    <x v="1"/>
    <x v="491"/>
    <n v="14"/>
    <n v="15"/>
    <x v="0"/>
    <x v="0"/>
    <d v="2014-01-12T00:00:00"/>
    <s v="Bajo"/>
    <x v="1"/>
    <x v="0"/>
  </r>
  <r>
    <n v="656412"/>
    <n v="1025"/>
    <n v="1025"/>
    <s v="Farming"/>
    <x v="0"/>
    <s v=" to buy fertilizer for her cassava."/>
    <s v="KH"/>
    <x v="7"/>
    <s v="Kampong Cham province, Ponhea Krek district"/>
    <s v="KHR"/>
    <n v="2040"/>
    <x v="551"/>
    <x v="1"/>
    <x v="492"/>
    <n v="26"/>
    <n v="26"/>
    <x v="0"/>
    <x v="0"/>
    <d v="2014-01-12T00:00:00"/>
    <s v="Bajo"/>
    <x v="1"/>
    <x v="0"/>
  </r>
  <r>
    <n v="656413"/>
    <n v="775"/>
    <n v="775"/>
    <s v="Farming"/>
    <x v="0"/>
    <s v=" to buy fertilizer for her cassava."/>
    <s v="KH"/>
    <x v="7"/>
    <s v="Kampong Cham province, Ponhea Krek district"/>
    <s v="KHR"/>
    <n v="2040"/>
    <x v="552"/>
    <x v="1"/>
    <x v="493"/>
    <n v="26"/>
    <n v="24"/>
    <x v="1"/>
    <x v="0"/>
    <d v="2014-01-12T00:00:00"/>
    <s v="Bajo"/>
    <x v="1"/>
    <x v="1"/>
  </r>
  <r>
    <n v="656414"/>
    <n v="1025"/>
    <n v="1025"/>
    <s v="Farming"/>
    <x v="0"/>
    <s v=" to buy fertilizer and seeds for his farmland."/>
    <s v="KH"/>
    <x v="7"/>
    <s v="Kandal province, Kandal Stoeng district"/>
    <s v="KHR"/>
    <n v="2040"/>
    <x v="553"/>
    <x v="1"/>
    <x v="494"/>
    <n v="14"/>
    <n v="35"/>
    <x v="0"/>
    <x v="0"/>
    <d v="2014-01-12T00:00:00"/>
    <s v="Bajo"/>
    <x v="1"/>
    <x v="0"/>
  </r>
  <r>
    <n v="656415"/>
    <n v="1525"/>
    <n v="1525"/>
    <s v="Farming"/>
    <x v="0"/>
    <s v="to buy fertilizer for her farmland."/>
    <s v="KH"/>
    <x v="7"/>
    <s v="Kandal province, Kandal Stoeng district"/>
    <s v="KHR"/>
    <n v="2040"/>
    <x v="554"/>
    <x v="1"/>
    <x v="495"/>
    <n v="14"/>
    <n v="50"/>
    <x v="0"/>
    <x v="0"/>
    <d v="2014-01-12T00:00:00"/>
    <s v="Bajo"/>
    <x v="1"/>
    <x v="0"/>
  </r>
  <r>
    <n v="656416"/>
    <n v="625"/>
    <n v="625"/>
    <s v="Farming"/>
    <x v="0"/>
    <s v="to pay to harvest rice."/>
    <s v="KH"/>
    <x v="7"/>
    <s v="Battambang province, Sangke district"/>
    <s v="KHR"/>
    <n v="2040"/>
    <x v="555"/>
    <x v="23"/>
    <x v="496"/>
    <n v="14"/>
    <n v="23"/>
    <x v="1"/>
    <x v="0"/>
    <d v="2014-01-12T00:00:00"/>
    <s v="Bajo"/>
    <x v="1"/>
    <x v="1"/>
  </r>
  <r>
    <n v="656417"/>
    <n v="1025"/>
    <n v="1025"/>
    <s v="Farming"/>
    <x v="0"/>
    <s v="to pay reaping fees and buy more grocery items."/>
    <s v="KH"/>
    <x v="7"/>
    <s v="Battambang province, Moung Russey district"/>
    <s v="KHR"/>
    <n v="2040"/>
    <x v="556"/>
    <x v="1"/>
    <x v="497"/>
    <n v="20"/>
    <n v="35"/>
    <x v="1"/>
    <x v="0"/>
    <d v="2014-01-12T00:00:00"/>
    <s v="Bajo"/>
    <x v="1"/>
    <x v="1"/>
  </r>
  <r>
    <n v="656418"/>
    <n v="925"/>
    <n v="925"/>
    <s v="Services"/>
    <x v="5"/>
    <s v="to buy more embellishment supplies for her business"/>
    <s v="KH"/>
    <x v="7"/>
    <s v="Banteay Meanchey Province, Mongkul Borey District"/>
    <s v="KHR"/>
    <n v="2040"/>
    <x v="557"/>
    <x v="1"/>
    <x v="498"/>
    <n v="14"/>
    <n v="19"/>
    <x v="0"/>
    <x v="0"/>
    <d v="2014-01-12T00:00:00"/>
    <s v="Bajo"/>
    <x v="1"/>
    <x v="0"/>
  </r>
  <r>
    <n v="656420"/>
    <n v="1275"/>
    <n v="1275"/>
    <s v="Farming"/>
    <x v="0"/>
    <s v="to buy rice seeds and fertilizer for her farmland"/>
    <s v="KH"/>
    <x v="7"/>
    <s v="Kandal province, Kandal Stoeng district"/>
    <s v="KHR"/>
    <n v="2040"/>
    <x v="558"/>
    <x v="1"/>
    <x v="499"/>
    <n v="14"/>
    <n v="48"/>
    <x v="1"/>
    <x v="0"/>
    <d v="2014-01-12T00:00:00"/>
    <s v="Bajo"/>
    <x v="1"/>
    <x v="1"/>
  </r>
  <r>
    <n v="656421"/>
    <n v="525"/>
    <n v="525"/>
    <s v="General Store"/>
    <x v="9"/>
    <s v="to buy more grocery items for sale and to improve her farm"/>
    <s v="KH"/>
    <x v="7"/>
    <s v="Kandal province, Kandal Stoeng district"/>
    <s v="KHR"/>
    <n v="2040"/>
    <x v="559"/>
    <x v="1"/>
    <x v="500"/>
    <n v="14"/>
    <n v="18"/>
    <x v="0"/>
    <x v="0"/>
    <d v="2014-01-12T00:00:00"/>
    <s v="Bajo"/>
    <x v="1"/>
    <x v="0"/>
  </r>
  <r>
    <n v="656423"/>
    <n v="525"/>
    <n v="525"/>
    <s v="Higher education costs"/>
    <x v="4"/>
    <s v="To cover her daughter's school fees"/>
    <s v="KH"/>
    <x v="7"/>
    <s v="Kampong Speu province, Borseth district"/>
    <s v="USD"/>
    <n v="2040"/>
    <x v="560"/>
    <x v="1"/>
    <x v="501"/>
    <n v="26"/>
    <n v="15"/>
    <x v="0"/>
    <x v="0"/>
    <d v="2014-01-12T00:00:00"/>
    <s v="Bajo"/>
    <x v="1"/>
    <x v="0"/>
  </r>
  <r>
    <n v="656424"/>
    <n v="725"/>
    <n v="725"/>
    <s v="Primary/secondary school costs"/>
    <x v="4"/>
    <s v="To pay for her daughter's university tuition"/>
    <s v="KH"/>
    <x v="7"/>
    <s v="Takeo Province, Doun Keo district"/>
    <s v="USD"/>
    <n v="2040"/>
    <x v="561"/>
    <x v="23"/>
    <x v="502"/>
    <n v="26"/>
    <n v="26"/>
    <x v="1"/>
    <x v="0"/>
    <d v="2014-01-12T00:00:00"/>
    <s v="Bajo"/>
    <x v="1"/>
    <x v="1"/>
  </r>
  <r>
    <n v="656453"/>
    <n v="1000"/>
    <n v="1000"/>
    <s v="Vehicle"/>
    <x v="12"/>
    <s v="to purchase a motorbike for commuting"/>
    <s v="KH"/>
    <x v="7"/>
    <s v="Siem Reap Province"/>
    <s v="USD"/>
    <n v="90"/>
    <x v="562"/>
    <x v="0"/>
    <x v="503"/>
    <n v="20"/>
    <n v="35"/>
    <x v="0"/>
    <x v="0"/>
    <d v="2014-01-13T00:00:00"/>
    <s v="Bajo"/>
    <x v="1"/>
    <x v="0"/>
  </r>
  <r>
    <n v="656454"/>
    <n v="1400"/>
    <n v="1400"/>
    <s v="Cattle"/>
    <x v="0"/>
    <s v="to purchase cattle to breed for calves to sell."/>
    <s v="KH"/>
    <x v="7"/>
    <s v="Takeo province"/>
    <s v="USD"/>
    <n v="90"/>
    <x v="563"/>
    <x v="19"/>
    <x v="504"/>
    <n v="20"/>
    <n v="47"/>
    <x v="0"/>
    <x v="0"/>
    <d v="2014-01-13T00:00:00"/>
    <s v="Bajo"/>
    <x v="1"/>
    <x v="0"/>
  </r>
  <r>
    <n v="656455"/>
    <n v="1000"/>
    <n v="1000"/>
    <s v="Services"/>
    <x v="5"/>
    <s v="to purchase materials to run a massage shop."/>
    <s v="KH"/>
    <x v="7"/>
    <s v="Takeo province"/>
    <s v="USD"/>
    <n v="90"/>
    <x v="564"/>
    <x v="18"/>
    <x v="505"/>
    <n v="20"/>
    <n v="39"/>
    <x v="0"/>
    <x v="0"/>
    <d v="2014-01-13T00:00:00"/>
    <s v="Bajo"/>
    <x v="1"/>
    <x v="0"/>
  </r>
  <r>
    <n v="656457"/>
    <n v="1500"/>
    <n v="1500"/>
    <s v="Retail"/>
    <x v="9"/>
    <s v="purchase a motorbike for her son to re-sell."/>
    <s v="KH"/>
    <x v="7"/>
    <s v="Takeo province"/>
    <s v="USD"/>
    <n v="90"/>
    <x v="565"/>
    <x v="18"/>
    <x v="506"/>
    <n v="21"/>
    <n v="56"/>
    <x v="0"/>
    <x v="0"/>
    <d v="2014-01-13T00:00:00"/>
    <s v="Bajo"/>
    <x v="1"/>
    <x v="0"/>
  </r>
  <r>
    <n v="656458"/>
    <n v="700"/>
    <n v="700"/>
    <s v="Cattle"/>
    <x v="0"/>
    <s v="to purchase cattle to breed and resell when they gain weight."/>
    <s v="KH"/>
    <x v="7"/>
    <s v="Takeo province"/>
    <s v="USD"/>
    <n v="90"/>
    <x v="566"/>
    <x v="41"/>
    <x v="507"/>
    <n v="18"/>
    <n v="28"/>
    <x v="0"/>
    <x v="0"/>
    <d v="2014-01-13T00:00:00"/>
    <s v="Bajo"/>
    <x v="1"/>
    <x v="0"/>
  </r>
  <r>
    <n v="656459"/>
    <n v="1000"/>
    <n v="1000"/>
    <s v="Auto Repair"/>
    <x v="5"/>
    <s v="to purchase spare parts to fix her husband's truck."/>
    <s v="KH"/>
    <x v="7"/>
    <s v="Kampong Cham Province"/>
    <s v="USD"/>
    <n v="90"/>
    <x v="567"/>
    <x v="19"/>
    <x v="508"/>
    <n v="15"/>
    <n v="21"/>
    <x v="1"/>
    <x v="0"/>
    <d v="2014-01-13T00:00:00"/>
    <s v="Bajo"/>
    <x v="1"/>
    <x v="1"/>
  </r>
  <r>
    <n v="656460"/>
    <n v="1200"/>
    <n v="1200"/>
    <s v="Personal Housing Expenses"/>
    <x v="3"/>
    <s v="to purchase construction materials to fix her house."/>
    <s v="KH"/>
    <x v="7"/>
    <s v="Kampong Chhnang Province"/>
    <s v="USD"/>
    <n v="90"/>
    <x v="568"/>
    <x v="24"/>
    <x v="509"/>
    <n v="20"/>
    <n v="38"/>
    <x v="0"/>
    <x v="0"/>
    <d v="2014-01-13T00:00:00"/>
    <s v="Bajo"/>
    <x v="1"/>
    <x v="0"/>
  </r>
  <r>
    <n v="656461"/>
    <n v="1000"/>
    <n v="1000"/>
    <s v="Vehicle"/>
    <x v="12"/>
    <s v="to purchase a motorbike for commuting."/>
    <s v="KH"/>
    <x v="7"/>
    <s v="Kampong Speu Province"/>
    <s v="USD"/>
    <n v="90"/>
    <x v="569"/>
    <x v="0"/>
    <x v="510"/>
    <n v="14"/>
    <n v="40"/>
    <x v="1"/>
    <x v="0"/>
    <d v="2014-01-13T00:00:00"/>
    <s v="Bajo"/>
    <x v="1"/>
    <x v="1"/>
  </r>
  <r>
    <n v="656462"/>
    <n v="1000"/>
    <n v="1000"/>
    <s v="Taxi"/>
    <x v="8"/>
    <s v="to purchase a motorbike for her husband to run a taxi service."/>
    <s v="KH"/>
    <x v="7"/>
    <s v="Kampong Speu Province"/>
    <s v="USD"/>
    <n v="90"/>
    <x v="570"/>
    <x v="19"/>
    <x v="511"/>
    <n v="20"/>
    <n v="39"/>
    <x v="0"/>
    <x v="0"/>
    <d v="2014-01-13T00:00:00"/>
    <s v="Bajo"/>
    <x v="1"/>
    <x v="0"/>
  </r>
  <r>
    <n v="656465"/>
    <n v="800"/>
    <n v="800"/>
    <s v="Farming"/>
    <x v="0"/>
    <s v="to purchase farmland to expand her business"/>
    <s v="KH"/>
    <x v="7"/>
    <s v="Kampong Speu Province"/>
    <s v="USD"/>
    <n v="90"/>
    <x v="571"/>
    <x v="17"/>
    <x v="512"/>
    <n v="20"/>
    <n v="9"/>
    <x v="0"/>
    <x v="0"/>
    <d v="2014-01-13T00:00:00"/>
    <s v="Bajo"/>
    <x v="1"/>
    <x v="0"/>
  </r>
  <r>
    <n v="656467"/>
    <n v="1500"/>
    <n v="1500"/>
    <s v="Farming"/>
    <x v="0"/>
    <s v="to purchase farmland for rice cultivation"/>
    <s v="KH"/>
    <x v="7"/>
    <s v="Kampong Speu Province"/>
    <s v="USD"/>
    <n v="90"/>
    <x v="572"/>
    <x v="17"/>
    <x v="513"/>
    <n v="21"/>
    <n v="56"/>
    <x v="0"/>
    <x v="0"/>
    <d v="2014-01-13T00:00:00"/>
    <s v="Bajo"/>
    <x v="1"/>
    <x v="0"/>
  </r>
  <r>
    <n v="656468"/>
    <n v="500"/>
    <n v="500"/>
    <s v="Personal Housing Expenses"/>
    <x v="3"/>
    <s v="to purchase timber to build a new house"/>
    <s v="KH"/>
    <x v="7"/>
    <s v="Kampong Speu Province"/>
    <s v="USD"/>
    <n v="90"/>
    <x v="573"/>
    <x v="41"/>
    <x v="514"/>
    <n v="8"/>
    <n v="19"/>
    <x v="0"/>
    <x v="2"/>
    <d v="2014-01-13T00:00:00"/>
    <s v="Bajo"/>
    <x v="1"/>
    <x v="0"/>
  </r>
  <r>
    <n v="656488"/>
    <n v="2150"/>
    <n v="2150"/>
    <s v="Higher education costs"/>
    <x v="4"/>
    <s v="to cover her daughter's school fees"/>
    <s v="KH"/>
    <x v="7"/>
    <s v="Kampong Cham province, Prey Chhor district"/>
    <s v="USD"/>
    <n v="2040"/>
    <x v="574"/>
    <x v="38"/>
    <x v="515"/>
    <n v="50"/>
    <n v="46"/>
    <x v="0"/>
    <x v="0"/>
    <d v="2014-01-13T00:00:00"/>
    <s v="Bajo"/>
    <x v="1"/>
    <x v="0"/>
  </r>
  <r>
    <n v="656495"/>
    <n v="800"/>
    <n v="800"/>
    <s v="Farming"/>
    <x v="0"/>
    <s v=" to hire laborers to work on her plantation."/>
    <s v="KH"/>
    <x v="7"/>
    <s v="Kandal"/>
    <s v="USD"/>
    <n v="1060"/>
    <x v="575"/>
    <x v="23"/>
    <x v="516"/>
    <n v="14"/>
    <n v="23"/>
    <x v="1"/>
    <x v="0"/>
    <d v="2014-01-13T00:00:00"/>
    <s v="Bajo"/>
    <x v="1"/>
    <x v="1"/>
  </r>
  <r>
    <n v="656559"/>
    <n v="600"/>
    <n v="600"/>
    <s v="Retail"/>
    <x v="9"/>
    <s v="to buy kitchen supplies for her daughter’s store."/>
    <s v="KH"/>
    <x v="7"/>
    <s v="Phnom Penh"/>
    <s v="USD"/>
    <n v="1060"/>
    <x v="576"/>
    <x v="23"/>
    <x v="517"/>
    <n v="12"/>
    <n v="23"/>
    <x v="0"/>
    <x v="0"/>
    <d v="2014-01-13T00:00:00"/>
    <s v="Bajo"/>
    <x v="1"/>
    <x v="0"/>
  </r>
  <r>
    <n v="656562"/>
    <n v="1625"/>
    <n v="1625"/>
    <s v="Higher education costs"/>
    <x v="4"/>
    <s v="To cover her daughter's school fees."/>
    <s v="KH"/>
    <x v="7"/>
    <s v="Kampong Thom Province, Kampong Svay District"/>
    <s v="USD"/>
    <n v="2040"/>
    <x v="577"/>
    <x v="1"/>
    <x v="518"/>
    <n v="50"/>
    <n v="35"/>
    <x v="0"/>
    <x v="0"/>
    <d v="2014-01-13T00:00:00"/>
    <s v="Bajo"/>
    <x v="1"/>
    <x v="0"/>
  </r>
  <r>
    <n v="656575"/>
    <n v="500"/>
    <n v="500"/>
    <s v="Fruits &amp; Vegetables"/>
    <x v="1"/>
    <s v="to purchase banana fruits from local growers to sell in the markets at a reasonable price."/>
    <s v="KH"/>
    <x v="7"/>
    <s v="Kampong Cham"/>
    <s v="KHR"/>
    <n v="1060"/>
    <x v="578"/>
    <x v="23"/>
    <x v="519"/>
    <n v="20"/>
    <n v="20"/>
    <x v="1"/>
    <x v="0"/>
    <d v="2014-01-13T00:00:00"/>
    <s v="Bajo"/>
    <x v="1"/>
    <x v="1"/>
  </r>
  <r>
    <n v="656589"/>
    <n v="1500"/>
    <n v="1500"/>
    <s v="Personal Housing Expenses"/>
    <x v="3"/>
    <s v="to buy wood and pay for labor costs incurred in performing the construction of home renovation."/>
    <s v="KH"/>
    <x v="7"/>
    <s v="Phnom Penh"/>
    <s v="USD"/>
    <n v="1060"/>
    <x v="579"/>
    <x v="26"/>
    <x v="520"/>
    <n v="26"/>
    <n v="50"/>
    <x v="0"/>
    <x v="0"/>
    <d v="2014-01-13T00:00:00"/>
    <s v="Bajo"/>
    <x v="1"/>
    <x v="0"/>
  </r>
  <r>
    <n v="656909"/>
    <n v="650"/>
    <n v="650"/>
    <s v="Farming"/>
    <x v="0"/>
    <s v="to buy fertilizers and seeds for her farmland."/>
    <s v="KH"/>
    <x v="7"/>
    <s v="Battambang province, Moung Russey district"/>
    <s v="KHR"/>
    <n v="2040"/>
    <x v="580"/>
    <x v="23"/>
    <x v="521"/>
    <n v="14"/>
    <n v="25"/>
    <x v="0"/>
    <x v="0"/>
    <d v="2014-01-14T00:00:00"/>
    <s v="Bajo"/>
    <x v="1"/>
    <x v="0"/>
  </r>
  <r>
    <n v="656911"/>
    <n v="1000"/>
    <n v="1000"/>
    <s v="Personal Housing Expenses"/>
    <x v="3"/>
    <s v="to renovate her old house"/>
    <s v="KH"/>
    <x v="7"/>
    <s v="Kampong Cham province, Tbaung Khmum district"/>
    <s v="USD"/>
    <n v="2040"/>
    <x v="581"/>
    <x v="23"/>
    <x v="522"/>
    <n v="20"/>
    <n v="31"/>
    <x v="0"/>
    <x v="0"/>
    <d v="2014-01-14T00:00:00"/>
    <s v="Bajo"/>
    <x v="1"/>
    <x v="0"/>
  </r>
  <r>
    <n v="656914"/>
    <n v="400"/>
    <n v="400"/>
    <s v="Fruits &amp; Vegetables"/>
    <x v="1"/>
    <s v="to buy more vegetables to resale"/>
    <s v="KH"/>
    <x v="7"/>
    <s v="Kampong Cham province, Ou Reang Ov district"/>
    <s v="USD"/>
    <n v="2040"/>
    <x v="582"/>
    <x v="23"/>
    <x v="523"/>
    <n v="20"/>
    <n v="14"/>
    <x v="0"/>
    <x v="0"/>
    <d v="2014-01-14T00:00:00"/>
    <s v="Bajo"/>
    <x v="1"/>
    <x v="0"/>
  </r>
  <r>
    <n v="656915"/>
    <n v="625"/>
    <n v="625"/>
    <s v="Farming"/>
    <x v="0"/>
    <s v="to plow the field"/>
    <s v="KH"/>
    <x v="7"/>
    <s v="Kampong Cham province, Dambae district"/>
    <s v="KHR"/>
    <n v="2040"/>
    <x v="583"/>
    <x v="23"/>
    <x v="524"/>
    <n v="26"/>
    <n v="24"/>
    <x v="0"/>
    <x v="0"/>
    <d v="2014-01-14T00:00:00"/>
    <s v="Bajo"/>
    <x v="1"/>
    <x v="0"/>
  </r>
  <r>
    <n v="656916"/>
    <n v="800"/>
    <n v="800"/>
    <s v="Higher education costs"/>
    <x v="4"/>
    <s v=" to pay for her tuition fee to study Management"/>
    <s v="KH"/>
    <x v="7"/>
    <s v="Phnom Penh, Steung Meanchey district"/>
    <s v="USD"/>
    <n v="2040"/>
    <x v="584"/>
    <x v="23"/>
    <x v="525"/>
    <n v="26"/>
    <n v="24"/>
    <x v="0"/>
    <x v="0"/>
    <d v="2014-01-14T00:00:00"/>
    <s v="Bajo"/>
    <x v="1"/>
    <x v="0"/>
  </r>
  <r>
    <n v="656918"/>
    <n v="1200"/>
    <n v="1200"/>
    <s v="Higher education costs"/>
    <x v="4"/>
    <s v="to pay for her son’s tuition fee to study Electronics"/>
    <s v="KH"/>
    <x v="7"/>
    <s v="Takeo Province, Bati District"/>
    <s v="USD"/>
    <n v="2040"/>
    <x v="585"/>
    <x v="23"/>
    <x v="526"/>
    <n v="32"/>
    <n v="45"/>
    <x v="0"/>
    <x v="0"/>
    <d v="2014-01-14T00:00:00"/>
    <s v="Bajo"/>
    <x v="1"/>
    <x v="0"/>
  </r>
  <r>
    <n v="656919"/>
    <n v="600"/>
    <n v="600"/>
    <s v="Farming"/>
    <x v="0"/>
    <s v=" to buy fertilizers and pesticides for his farmland"/>
    <s v="KH"/>
    <x v="7"/>
    <s v="Kampong Cham Province,Memot district"/>
    <s v="KHR"/>
    <n v="2040"/>
    <x v="586"/>
    <x v="22"/>
    <x v="527"/>
    <n v="14"/>
    <n v="20"/>
    <x v="0"/>
    <x v="0"/>
    <d v="2014-01-14T00:00:00"/>
    <s v="Bajo"/>
    <x v="1"/>
    <x v="0"/>
  </r>
  <r>
    <n v="656920"/>
    <n v="200"/>
    <n v="200"/>
    <s v="Motorcycle Transport"/>
    <x v="8"/>
    <s v="to buy some spare parts of his motorcycle and make some repairs."/>
    <s v="KH"/>
    <x v="7"/>
    <s v="Phnom Penh"/>
    <s v="USD"/>
    <n v="1060"/>
    <x v="587"/>
    <x v="27"/>
    <x v="528"/>
    <n v="12"/>
    <n v="8"/>
    <x v="0"/>
    <x v="0"/>
    <d v="2014-01-14T00:00:00"/>
    <s v="Bajo"/>
    <x v="1"/>
    <x v="0"/>
  </r>
  <r>
    <n v="657315"/>
    <n v="925"/>
    <n v="925"/>
    <s v="Home Appliances"/>
    <x v="12"/>
    <s v="to buy household supplies and a motorbike"/>
    <s v="KH"/>
    <x v="7"/>
    <s v="Kampong Cham province, Tbaung Khmum district"/>
    <s v="KHR"/>
    <n v="2040"/>
    <x v="588"/>
    <x v="22"/>
    <x v="529"/>
    <n v="14"/>
    <n v="36"/>
    <x v="0"/>
    <x v="0"/>
    <d v="2014-01-15T00:00:00"/>
    <s v="Bajo"/>
    <x v="1"/>
    <x v="0"/>
  </r>
  <r>
    <n v="657316"/>
    <n v="1325"/>
    <n v="1325"/>
    <s v="Consumer Goods"/>
    <x v="12"/>
    <s v=" to buy household supplies for her family to use"/>
    <s v="KH"/>
    <x v="7"/>
    <s v="Kampong Cham province, Tbaung Khmum district"/>
    <s v="KHR"/>
    <n v="2040"/>
    <x v="589"/>
    <x v="22"/>
    <x v="530"/>
    <n v="14"/>
    <n v="49"/>
    <x v="0"/>
    <x v="0"/>
    <d v="2014-01-15T00:00:00"/>
    <s v="Bajo"/>
    <x v="1"/>
    <x v="0"/>
  </r>
  <r>
    <n v="657317"/>
    <n v="475"/>
    <n v="475"/>
    <s v="Higher education costs"/>
    <x v="4"/>
    <s v="to pay for her son’s tuition fees "/>
    <s v="KH"/>
    <x v="7"/>
    <s v="Phnom Penh, Srey Santhor District"/>
    <s v="USD"/>
    <n v="2040"/>
    <x v="590"/>
    <x v="22"/>
    <x v="531"/>
    <n v="14"/>
    <n v="19"/>
    <x v="0"/>
    <x v="0"/>
    <d v="2014-01-15T00:00:00"/>
    <s v="Bajo"/>
    <x v="1"/>
    <x v="0"/>
  </r>
  <r>
    <n v="657318"/>
    <n v="525"/>
    <n v="525"/>
    <s v="Pigs"/>
    <x v="0"/>
    <s v="to buy more piglets to raise"/>
    <s v="KH"/>
    <x v="7"/>
    <s v="Battambang province, Moung Russey district"/>
    <s v="KHR"/>
    <n v="2040"/>
    <x v="591"/>
    <x v="26"/>
    <x v="532"/>
    <n v="14"/>
    <n v="12"/>
    <x v="0"/>
    <x v="0"/>
    <d v="2014-01-15T00:00:00"/>
    <s v="Bajo"/>
    <x v="1"/>
    <x v="0"/>
  </r>
  <r>
    <n v="657319"/>
    <n v="850"/>
    <n v="850"/>
    <s v="Farming"/>
    <x v="0"/>
    <s v="to buy fertilizers for her farmland"/>
    <s v="KH"/>
    <x v="7"/>
    <s v="Battambang province, Moung Russey district"/>
    <s v="KHR"/>
    <n v="2040"/>
    <x v="592"/>
    <x v="26"/>
    <x v="533"/>
    <n v="14"/>
    <n v="24"/>
    <x v="0"/>
    <x v="0"/>
    <d v="2014-01-15T00:00:00"/>
    <s v="Bajo"/>
    <x v="1"/>
    <x v="0"/>
  </r>
  <r>
    <n v="657321"/>
    <n v="875"/>
    <n v="875"/>
    <s v="Farming"/>
    <x v="0"/>
    <s v="to harvest rice"/>
    <s v="KH"/>
    <x v="7"/>
    <s v="Battambang province, Moung Russey district"/>
    <s v="KHR"/>
    <n v="2040"/>
    <x v="593"/>
    <x v="26"/>
    <x v="534"/>
    <n v="14"/>
    <n v="20"/>
    <x v="0"/>
    <x v="0"/>
    <d v="2014-01-15T00:00:00"/>
    <s v="Bajo"/>
    <x v="1"/>
    <x v="0"/>
  </r>
  <r>
    <n v="657322"/>
    <n v="1025"/>
    <n v="1025"/>
    <s v="Farming"/>
    <x v="0"/>
    <s v="to pay for harvesting the field."/>
    <s v="KH"/>
    <x v="7"/>
    <s v="Battambang province, Moung Russey district"/>
    <s v="KHR"/>
    <n v="2040"/>
    <x v="594"/>
    <x v="26"/>
    <x v="535"/>
    <n v="14"/>
    <n v="39"/>
    <x v="0"/>
    <x v="0"/>
    <d v="2014-01-15T00:00:00"/>
    <s v="Bajo"/>
    <x v="1"/>
    <x v="0"/>
  </r>
  <r>
    <n v="657434"/>
    <n v="625"/>
    <n v="625"/>
    <s v="Farming"/>
    <x v="0"/>
    <s v="To pay for reaping fees "/>
    <s v="KH"/>
    <x v="7"/>
    <s v="Battambang province, Sangke district"/>
    <s v="KHR"/>
    <n v="2040"/>
    <x v="595"/>
    <x v="23"/>
    <x v="536"/>
    <n v="14"/>
    <n v="25"/>
    <x v="0"/>
    <x v="0"/>
    <d v="2014-01-15T00:00:00"/>
    <s v="Bajo"/>
    <x v="1"/>
    <x v="0"/>
  </r>
  <r>
    <n v="657441"/>
    <n v="1075"/>
    <n v="1075"/>
    <s v="Construction Supplies"/>
    <x v="6"/>
    <s v="to buy construction materials for her husband's business."/>
    <s v="KH"/>
    <x v="7"/>
    <s v="Battambang province, Ek Phnom district"/>
    <s v="KHR"/>
    <n v="2040"/>
    <x v="596"/>
    <x v="23"/>
    <x v="537"/>
    <n v="14"/>
    <n v="37"/>
    <x v="0"/>
    <x v="0"/>
    <d v="2014-01-15T00:00:00"/>
    <s v="Bajo"/>
    <x v="1"/>
    <x v="0"/>
  </r>
  <r>
    <n v="657448"/>
    <n v="650"/>
    <n v="650"/>
    <s v="Farming"/>
    <x v="0"/>
    <s v="to buy fertilizer, and to pay for farm labor"/>
    <s v="KH"/>
    <x v="7"/>
    <s v="Battambang province, Sangke district"/>
    <s v="KHR"/>
    <n v="2040"/>
    <x v="597"/>
    <x v="23"/>
    <x v="538"/>
    <n v="14"/>
    <n v="26"/>
    <x v="0"/>
    <x v="0"/>
    <d v="2014-01-15T00:00:00"/>
    <s v="Bajo"/>
    <x v="1"/>
    <x v="0"/>
  </r>
  <r>
    <n v="657451"/>
    <n v="1575"/>
    <n v="1575"/>
    <s v="Farming"/>
    <x v="0"/>
    <s v="to pay for reaping fees."/>
    <s v="KH"/>
    <x v="7"/>
    <s v="Battambang province, Moung Russey district"/>
    <s v="KHR"/>
    <n v="2040"/>
    <x v="598"/>
    <x v="23"/>
    <x v="539"/>
    <n v="14"/>
    <n v="47"/>
    <x v="0"/>
    <x v="0"/>
    <d v="2014-01-15T00:00:00"/>
    <s v="Bajo"/>
    <x v="1"/>
    <x v="0"/>
  </r>
  <r>
    <n v="657454"/>
    <n v="1200"/>
    <n v="1200"/>
    <s v="Farming"/>
    <x v="0"/>
    <s v="to buy fertilizer for her farmland"/>
    <s v="KH"/>
    <x v="7"/>
    <s v="Kampong Cham province, Prey Chhor district"/>
    <s v="USD"/>
    <n v="2040"/>
    <x v="599"/>
    <x v="23"/>
    <x v="540"/>
    <n v="26"/>
    <n v="33"/>
    <x v="0"/>
    <x v="0"/>
    <d v="2014-01-15T00:00:00"/>
    <s v="Bajo"/>
    <x v="1"/>
    <x v="0"/>
  </r>
  <r>
    <n v="657773"/>
    <n v="500"/>
    <n v="500"/>
    <s v="Higher education costs"/>
    <x v="4"/>
    <s v=" to pay the educational fees for his son."/>
    <s v="KH"/>
    <x v="7"/>
    <s v="Svay Rieng"/>
    <s v="USD"/>
    <n v="1060"/>
    <x v="600"/>
    <x v="22"/>
    <x v="541"/>
    <n v="14"/>
    <n v="18"/>
    <x v="0"/>
    <x v="2"/>
    <d v="2014-01-16T00:00:00"/>
    <s v="Bajo"/>
    <x v="1"/>
    <x v="0"/>
  </r>
  <r>
    <n v="657777"/>
    <n v="1000"/>
    <n v="1000"/>
    <s v="Personal Housing Expenses"/>
    <x v="3"/>
    <s v="to buy bricks, cement, and septic tanks to construct a household toilet."/>
    <s v="KH"/>
    <x v="7"/>
    <s v="Pursat"/>
    <s v="USD"/>
    <n v="1060"/>
    <x v="601"/>
    <x v="22"/>
    <x v="542"/>
    <n v="14"/>
    <n v="39"/>
    <x v="0"/>
    <x v="0"/>
    <d v="2014-01-16T00:00:00"/>
    <s v="Bajo"/>
    <x v="1"/>
    <x v="0"/>
  </r>
  <r>
    <n v="657786"/>
    <n v="675"/>
    <n v="675"/>
    <s v="Farming"/>
    <x v="0"/>
    <s v="to pay for harvesting fees"/>
    <s v="KH"/>
    <x v="7"/>
    <s v="Battambang province, Moung Russey district"/>
    <s v="KHR"/>
    <n v="2040"/>
    <x v="602"/>
    <x v="26"/>
    <x v="543"/>
    <n v="14"/>
    <n v="24"/>
    <x v="1"/>
    <x v="0"/>
    <d v="2014-01-16T00:00:00"/>
    <s v="Bajo"/>
    <x v="1"/>
    <x v="1"/>
  </r>
  <r>
    <n v="657790"/>
    <n v="625"/>
    <n v="625"/>
    <s v="Farming"/>
    <x v="0"/>
    <s v="to buy chilies and bean seeds for supporting his business"/>
    <s v="KH"/>
    <x v="7"/>
    <s v="Battambang province, Moung Russey district"/>
    <s v="KHR"/>
    <n v="2040"/>
    <x v="603"/>
    <x v="26"/>
    <x v="544"/>
    <n v="13"/>
    <n v="24"/>
    <x v="0"/>
    <x v="0"/>
    <d v="2014-01-16T00:00:00"/>
    <s v="Bajo"/>
    <x v="1"/>
    <x v="0"/>
  </r>
  <r>
    <n v="657791"/>
    <n v="725"/>
    <n v="725"/>
    <s v="Farming"/>
    <x v="0"/>
    <s v="to plow the field"/>
    <s v="KH"/>
    <x v="7"/>
    <s v="Kampong Cham province, Dambae district"/>
    <s v="KHR"/>
    <n v="2040"/>
    <x v="604"/>
    <x v="26"/>
    <x v="545"/>
    <n v="14"/>
    <n v="27"/>
    <x v="0"/>
    <x v="0"/>
    <d v="2014-01-16T00:00:00"/>
    <s v="Bajo"/>
    <x v="1"/>
    <x v="0"/>
  </r>
  <r>
    <n v="657794"/>
    <n v="100"/>
    <n v="100"/>
    <s v="Personal Housing Expenses"/>
    <x v="3"/>
    <s v="to build a proper latrine for her family to use"/>
    <s v="KH"/>
    <x v="7"/>
    <s v="Kandal province, Kandal Stoeng district"/>
    <s v="KHR"/>
    <n v="2040"/>
    <x v="605"/>
    <x v="26"/>
    <x v="546"/>
    <n v="13"/>
    <n v="4"/>
    <x v="0"/>
    <x v="0"/>
    <d v="2014-01-16T00:00:00"/>
    <s v="Bajo"/>
    <x v="1"/>
    <x v="0"/>
  </r>
  <r>
    <n v="657795"/>
    <n v="150"/>
    <n v="150"/>
    <s v="Personal Housing Expenses"/>
    <x v="3"/>
    <s v="to buy a decent latrine"/>
    <s v="KH"/>
    <x v="7"/>
    <s v="Kandal province, Kandal Stoeng district"/>
    <s v="KHR"/>
    <n v="2040"/>
    <x v="606"/>
    <x v="26"/>
    <x v="547"/>
    <n v="13"/>
    <n v="6"/>
    <x v="0"/>
    <x v="0"/>
    <d v="2014-01-16T00:00:00"/>
    <s v="Bajo"/>
    <x v="1"/>
    <x v="0"/>
  </r>
  <r>
    <n v="657797"/>
    <n v="600"/>
    <n v="600"/>
    <s v="Higher education costs"/>
    <x v="4"/>
    <s v="to pay her daughter’s tuition fees."/>
    <s v="KH"/>
    <x v="7"/>
    <s v="Kampong Thom, Prasat Sambo district"/>
    <s v="USD"/>
    <n v="2040"/>
    <x v="607"/>
    <x v="26"/>
    <x v="548"/>
    <n v="26"/>
    <n v="23"/>
    <x v="0"/>
    <x v="0"/>
    <d v="2014-01-16T00:00:00"/>
    <s v="Bajo"/>
    <x v="1"/>
    <x v="0"/>
  </r>
  <r>
    <n v="657799"/>
    <n v="1075"/>
    <n v="1075"/>
    <s v="Farming"/>
    <x v="0"/>
    <s v="to pay for harvesting rice"/>
    <s v="KH"/>
    <x v="7"/>
    <s v="Battambang province, Moung Russey district"/>
    <s v="KHR"/>
    <n v="2040"/>
    <x v="608"/>
    <x v="27"/>
    <x v="549"/>
    <n v="14"/>
    <n v="40"/>
    <x v="0"/>
    <x v="0"/>
    <d v="2014-01-16T00:00:00"/>
    <s v="Bajo"/>
    <x v="1"/>
    <x v="0"/>
  </r>
  <r>
    <n v="657801"/>
    <n v="850"/>
    <n v="850"/>
    <s v="Farming"/>
    <x v="0"/>
    <s v="to plow the fields"/>
    <s v="KH"/>
    <x v="7"/>
    <s v="Battambang province, Moung Russey district"/>
    <s v="KHR"/>
    <n v="2040"/>
    <x v="609"/>
    <x v="27"/>
    <x v="550"/>
    <n v="14"/>
    <n v="33"/>
    <x v="0"/>
    <x v="0"/>
    <d v="2014-01-16T00:00:00"/>
    <s v="Bajo"/>
    <x v="1"/>
    <x v="0"/>
  </r>
  <r>
    <n v="657829"/>
    <n v="625"/>
    <n v="625"/>
    <s v="Farming"/>
    <x v="0"/>
    <s v=" to harvesting the paddy rice."/>
    <s v="KH"/>
    <x v="7"/>
    <s v="Battambang province, Moung Russey district"/>
    <s v="KHR"/>
    <n v="2040"/>
    <x v="610"/>
    <x v="27"/>
    <x v="551"/>
    <n v="14"/>
    <n v="24"/>
    <x v="0"/>
    <x v="0"/>
    <d v="2014-01-16T00:00:00"/>
    <s v="Bajo"/>
    <x v="1"/>
    <x v="0"/>
  </r>
  <r>
    <n v="657831"/>
    <n v="1075"/>
    <n v="1075"/>
    <s v="Farming"/>
    <x v="0"/>
    <s v="to pay for harvesting rice fields."/>
    <s v="KH"/>
    <x v="7"/>
    <s v="Battambang province, Moung Russey district"/>
    <s v="KHR"/>
    <n v="2040"/>
    <x v="611"/>
    <x v="27"/>
    <x v="552"/>
    <n v="14"/>
    <n v="42"/>
    <x v="0"/>
    <x v="0"/>
    <d v="2014-01-16T00:00:00"/>
    <s v="Bajo"/>
    <x v="1"/>
    <x v="0"/>
  </r>
  <r>
    <n v="657892"/>
    <n v="1025"/>
    <n v="1025"/>
    <s v="Personal Housing Expenses"/>
    <x v="3"/>
    <s v="to pay for labor and materials to build a latrine"/>
    <s v="KH"/>
    <x v="7"/>
    <s v="Battambang"/>
    <s v="KHR"/>
    <n v="1060"/>
    <x v="612"/>
    <x v="26"/>
    <x v="553"/>
    <n v="26"/>
    <n v="35"/>
    <x v="1"/>
    <x v="0"/>
    <d v="2014-01-16T00:00:00"/>
    <s v="Bajo"/>
    <x v="1"/>
    <x v="1"/>
  </r>
  <r>
    <n v="657949"/>
    <n v="725"/>
    <n v="725"/>
    <s v="Construction Supplies"/>
    <x v="6"/>
    <s v="To buy construction supplies"/>
    <s v="KH"/>
    <x v="7"/>
    <s v="Battambang province, Sangke district"/>
    <s v="KHR"/>
    <n v="2040"/>
    <x v="613"/>
    <x v="22"/>
    <x v="554"/>
    <n v="14"/>
    <n v="20"/>
    <x v="0"/>
    <x v="0"/>
    <d v="2014-01-16T00:00:00"/>
    <s v="Bajo"/>
    <x v="1"/>
    <x v="0"/>
  </r>
  <r>
    <n v="657954"/>
    <n v="525"/>
    <n v="525"/>
    <s v="Cattle"/>
    <x v="0"/>
    <s v="To buy cows for plowing her rice farmland."/>
    <s v="KH"/>
    <x v="7"/>
    <s v="Kampong Cham province, Cheung Prey district"/>
    <s v="KHR"/>
    <n v="2040"/>
    <x v="614"/>
    <x v="22"/>
    <x v="555"/>
    <n v="26"/>
    <n v="16"/>
    <x v="0"/>
    <x v="0"/>
    <d v="2014-01-16T00:00:00"/>
    <s v="Bajo"/>
    <x v="1"/>
    <x v="0"/>
  </r>
  <r>
    <n v="657960"/>
    <n v="725"/>
    <n v="725"/>
    <s v="Farming"/>
    <x v="0"/>
    <s v="to buy seeds and fertilizer to support her business"/>
    <s v="KH"/>
    <x v="7"/>
    <s v="Kampong Cham province, Prey Chhor district"/>
    <s v="KHR"/>
    <n v="2040"/>
    <x v="615"/>
    <x v="22"/>
    <x v="556"/>
    <n v="14"/>
    <n v="23"/>
    <x v="0"/>
    <x v="0"/>
    <d v="2014-01-16T00:00:00"/>
    <s v="Bajo"/>
    <x v="1"/>
    <x v="0"/>
  </r>
  <r>
    <n v="657965"/>
    <n v="625"/>
    <n v="625"/>
    <s v="Farming"/>
    <x v="0"/>
    <s v="to buy fertilizer, pesticide, and a pump machine and to pay for labor fees."/>
    <s v="KH"/>
    <x v="7"/>
    <s v="Kampong Cham province, Dambae district"/>
    <s v="KHR"/>
    <n v="2040"/>
    <x v="616"/>
    <x v="22"/>
    <x v="557"/>
    <n v="14"/>
    <n v="21"/>
    <x v="0"/>
    <x v="0"/>
    <d v="2014-01-16T00:00:00"/>
    <s v="Bajo"/>
    <x v="1"/>
    <x v="0"/>
  </r>
  <r>
    <n v="657975"/>
    <n v="825"/>
    <n v="825"/>
    <s v="Farming"/>
    <x v="0"/>
    <s v="to pay rice reaping fees for her farm."/>
    <s v="KH"/>
    <x v="7"/>
    <s v="Kampong Cham province, Tbaung Khmum district"/>
    <s v="KHR"/>
    <n v="2040"/>
    <x v="617"/>
    <x v="22"/>
    <x v="558"/>
    <n v="14"/>
    <n v="31"/>
    <x v="1"/>
    <x v="0"/>
    <d v="2014-01-16T00:00:00"/>
    <s v="Bajo"/>
    <x v="1"/>
    <x v="1"/>
  </r>
  <r>
    <n v="657985"/>
    <n v="775"/>
    <n v="775"/>
    <s v="Tailoring"/>
    <x v="5"/>
    <s v=" to build a tailoring shop."/>
    <s v="KH"/>
    <x v="7"/>
    <s v="Kampong Cham"/>
    <s v="KHR"/>
    <n v="1060"/>
    <x v="618"/>
    <x v="26"/>
    <x v="508"/>
    <n v="26"/>
    <n v="29"/>
    <x v="1"/>
    <x v="0"/>
    <d v="2014-01-16T00:00:00"/>
    <s v="Bajo"/>
    <x v="1"/>
    <x v="1"/>
  </r>
  <r>
    <n v="658350"/>
    <n v="1075"/>
    <n v="1075"/>
    <s v="Farming"/>
    <x v="0"/>
    <s v="to buy fertilizer and seeds for sesame"/>
    <s v="KH"/>
    <x v="7"/>
    <s v="Battambang province, Moung Russey district"/>
    <s v="KHR"/>
    <n v="2040"/>
    <x v="619"/>
    <x v="27"/>
    <x v="559"/>
    <n v="14"/>
    <n v="31"/>
    <x v="1"/>
    <x v="0"/>
    <d v="2014-01-17T00:00:00"/>
    <s v="Bajo"/>
    <x v="1"/>
    <x v="1"/>
  </r>
  <r>
    <n v="658353"/>
    <n v="625"/>
    <n v="625"/>
    <s v="Farming"/>
    <x v="0"/>
    <s v="to buy fertilizers and seeds for her chilies."/>
    <s v="KH"/>
    <x v="7"/>
    <s v="Battambang province, Ek Phnom district"/>
    <s v="KHR"/>
    <n v="2040"/>
    <x v="620"/>
    <x v="24"/>
    <x v="560"/>
    <n v="14"/>
    <n v="24"/>
    <x v="0"/>
    <x v="0"/>
    <d v="2014-01-17T00:00:00"/>
    <s v="Bajo"/>
    <x v="1"/>
    <x v="0"/>
  </r>
  <r>
    <n v="658354"/>
    <n v="775"/>
    <n v="775"/>
    <s v="Fish Selling"/>
    <x v="1"/>
    <s v="to buy more fish to resell."/>
    <s v="KH"/>
    <x v="7"/>
    <s v="Battambang province, Moung Russey district"/>
    <s v="KHR"/>
    <n v="2040"/>
    <x v="621"/>
    <x v="24"/>
    <x v="561"/>
    <n v="14"/>
    <n v="30"/>
    <x v="0"/>
    <x v="0"/>
    <d v="2014-01-17T00:00:00"/>
    <s v="Bajo"/>
    <x v="1"/>
    <x v="0"/>
  </r>
  <r>
    <n v="658357"/>
    <n v="525"/>
    <n v="525"/>
    <s v="Farming"/>
    <x v="0"/>
    <s v="to buy seeds and plow the field."/>
    <s v="KH"/>
    <x v="7"/>
    <s v="Kampong Cham province, Ponhea Krek district"/>
    <s v="KHR"/>
    <n v="2040"/>
    <x v="622"/>
    <x v="24"/>
    <x v="562"/>
    <n v="13"/>
    <n v="20"/>
    <x v="1"/>
    <x v="0"/>
    <d v="2014-01-17T00:00:00"/>
    <s v="Bajo"/>
    <x v="1"/>
    <x v="1"/>
  </r>
  <r>
    <n v="658358"/>
    <n v="675"/>
    <n v="675"/>
    <s v="Farming"/>
    <x v="0"/>
    <s v="to pay for harvesting her rice."/>
    <s v="KH"/>
    <x v="7"/>
    <s v="Siem Reap Province, Srey Snom district"/>
    <s v="KHR"/>
    <n v="2040"/>
    <x v="623"/>
    <x v="24"/>
    <x v="563"/>
    <n v="14"/>
    <n v="25"/>
    <x v="0"/>
    <x v="0"/>
    <d v="2014-01-17T00:00:00"/>
    <s v="Bajo"/>
    <x v="1"/>
    <x v="0"/>
  </r>
  <r>
    <n v="658361"/>
    <n v="475"/>
    <n v="475"/>
    <s v="Farming"/>
    <x v="0"/>
    <s v="to pay for harvesting the rice fields."/>
    <s v="KH"/>
    <x v="7"/>
    <s v="Siem Reap Province, Srey Snom district"/>
    <s v="KHR"/>
    <n v="2040"/>
    <x v="624"/>
    <x v="24"/>
    <x v="564"/>
    <n v="14"/>
    <n v="18"/>
    <x v="0"/>
    <x v="0"/>
    <d v="2014-01-17T00:00:00"/>
    <s v="Bajo"/>
    <x v="1"/>
    <x v="0"/>
  </r>
  <r>
    <n v="658390"/>
    <n v="550"/>
    <n v="550"/>
    <s v="Home Energy"/>
    <x v="12"/>
    <s v="to invest in the purchase of a solar panel system to install on the top roof of her house, which is located in the off-grid area of the province. "/>
    <s v="KH"/>
    <x v="7"/>
    <s v="Prey Veng"/>
    <s v="USD"/>
    <n v="1060"/>
    <x v="625"/>
    <x v="23"/>
    <x v="565"/>
    <n v="20"/>
    <n v="20"/>
    <x v="0"/>
    <x v="0"/>
    <d v="2014-01-17T00:00:00"/>
    <s v="Bajo"/>
    <x v="1"/>
    <x v="0"/>
  </r>
  <r>
    <n v="658410"/>
    <n v="150"/>
    <n v="150"/>
    <s v="Fishing"/>
    <x v="1"/>
    <s v="to buy new fishing materials to support his business."/>
    <s v="KH"/>
    <x v="7"/>
    <s v="Siem Reap"/>
    <s v="KHR"/>
    <n v="1060"/>
    <x v="626"/>
    <x v="23"/>
    <x v="566"/>
    <n v="14"/>
    <n v="5"/>
    <x v="0"/>
    <x v="0"/>
    <d v="2014-01-17T00:00:00"/>
    <s v="Bajo"/>
    <x v="1"/>
    <x v="0"/>
  </r>
  <r>
    <n v="658420"/>
    <n v="1500"/>
    <n v="1500"/>
    <s v="Personal Expenses"/>
    <x v="12"/>
    <s v="to drill a rope pump well in her own yard and buy accessories like water pipes for carrying the water."/>
    <s v="KH"/>
    <x v="7"/>
    <s v="Kampong Cham"/>
    <s v="USD"/>
    <n v="1060"/>
    <x v="627"/>
    <x v="22"/>
    <x v="567"/>
    <n v="26"/>
    <n v="15"/>
    <x v="0"/>
    <x v="0"/>
    <d v="2014-01-17T00:00:00"/>
    <s v="Bajo"/>
    <x v="1"/>
    <x v="0"/>
  </r>
  <r>
    <n v="658423"/>
    <n v="725"/>
    <n v="725"/>
    <s v="Farming"/>
    <x v="0"/>
    <s v="to pay for rice harvesting."/>
    <s v="KH"/>
    <x v="7"/>
    <s v="Battambang province, Moung Russey district"/>
    <s v="KHR"/>
    <n v="2040"/>
    <x v="628"/>
    <x v="26"/>
    <x v="568"/>
    <n v="14"/>
    <n v="25"/>
    <x v="1"/>
    <x v="0"/>
    <d v="2014-01-17T00:00:00"/>
    <s v="Bajo"/>
    <x v="1"/>
    <x v="1"/>
  </r>
  <r>
    <n v="658424"/>
    <n v="875"/>
    <n v="875"/>
    <s v="Farming"/>
    <x v="0"/>
    <s v="to buy fertilizer, gasoline, and seeds for farming."/>
    <s v="KH"/>
    <x v="7"/>
    <s v="Battambang province, Ek Phnom district"/>
    <s v="KHR"/>
    <n v="2040"/>
    <x v="629"/>
    <x v="26"/>
    <x v="569"/>
    <n v="14"/>
    <n v="32"/>
    <x v="0"/>
    <x v="0"/>
    <d v="2014-01-17T00:00:00"/>
    <s v="Bajo"/>
    <x v="1"/>
    <x v="0"/>
  </r>
  <r>
    <n v="658426"/>
    <n v="500"/>
    <n v="500"/>
    <s v="Farming"/>
    <x v="0"/>
    <s v="to buy fertilizer, gasoline, and seeds for her agribusiness."/>
    <s v="KH"/>
    <x v="7"/>
    <s v="Battambang province, Ek Phnom district"/>
    <s v="KHR"/>
    <n v="2040"/>
    <x v="630"/>
    <x v="26"/>
    <x v="570"/>
    <n v="14"/>
    <n v="18"/>
    <x v="0"/>
    <x v="0"/>
    <d v="2014-01-17T00:00:00"/>
    <s v="Bajo"/>
    <x v="1"/>
    <x v="0"/>
  </r>
  <r>
    <n v="658428"/>
    <n v="1000"/>
    <n v="1000"/>
    <s v="Farming"/>
    <x v="0"/>
    <s v="to buy one hectare of farm to expand her areas for growing rice and cassavas. "/>
    <s v="KH"/>
    <x v="7"/>
    <s v="Kampong Thom"/>
    <s v="USD"/>
    <n v="1060"/>
    <x v="631"/>
    <x v="22"/>
    <x v="571"/>
    <n v="17"/>
    <n v="33"/>
    <x v="0"/>
    <x v="0"/>
    <d v="2014-01-17T00:00:00"/>
    <s v="Bajo"/>
    <x v="1"/>
    <x v="0"/>
  </r>
  <r>
    <n v="658429"/>
    <n v="1525"/>
    <n v="1525"/>
    <s v="Pigs"/>
    <x v="0"/>
    <s v=" to buy pigs and pig feed."/>
    <s v="KH"/>
    <x v="7"/>
    <s v="Kampong Cham Province,Memot district"/>
    <s v="KHR"/>
    <n v="2040"/>
    <x v="632"/>
    <x v="26"/>
    <x v="572"/>
    <n v="20"/>
    <n v="56"/>
    <x v="0"/>
    <x v="0"/>
    <d v="2014-01-17T00:00:00"/>
    <s v="Bajo"/>
    <x v="1"/>
    <x v="0"/>
  </r>
  <r>
    <n v="658431"/>
    <n v="525"/>
    <n v="525"/>
    <s v="Farming"/>
    <x v="0"/>
    <s v="To buy seedlings and pesticide and to pay for plowing fees."/>
    <s v="KH"/>
    <x v="7"/>
    <s v="Kampong Cham province, Dambae district"/>
    <s v="KHR"/>
    <n v="2040"/>
    <x v="633"/>
    <x v="26"/>
    <x v="573"/>
    <n v="14"/>
    <n v="21"/>
    <x v="0"/>
    <x v="0"/>
    <d v="2014-01-17T00:00:00"/>
    <s v="Bajo"/>
    <x v="1"/>
    <x v="0"/>
  </r>
  <r>
    <n v="658433"/>
    <n v="275"/>
    <n v="275"/>
    <s v="Home Appliances"/>
    <x v="12"/>
    <s v="to build a proper latrine for her family"/>
    <s v="KH"/>
    <x v="7"/>
    <s v="Kandal province, Kandal Stoeng district"/>
    <s v="KHR"/>
    <n v="2040"/>
    <x v="634"/>
    <x v="26"/>
    <x v="574"/>
    <n v="13"/>
    <n v="10"/>
    <x v="0"/>
    <x v="0"/>
    <d v="2014-01-17T00:00:00"/>
    <s v="Bajo"/>
    <x v="1"/>
    <x v="0"/>
  </r>
  <r>
    <n v="658435"/>
    <n v="200"/>
    <n v="200"/>
    <s v="Home Appliances"/>
    <x v="12"/>
    <s v="to build one decent latrine for her home."/>
    <s v="KH"/>
    <x v="7"/>
    <s v="Kandal province, Kandal Stoeng district"/>
    <s v="KHR"/>
    <n v="2040"/>
    <x v="635"/>
    <x v="26"/>
    <x v="575"/>
    <n v="13"/>
    <n v="8"/>
    <x v="0"/>
    <x v="0"/>
    <d v="2014-01-17T00:00:00"/>
    <s v="Bajo"/>
    <x v="1"/>
    <x v="0"/>
  </r>
  <r>
    <n v="658437"/>
    <n v="150"/>
    <n v="150"/>
    <s v="Home Appliances"/>
    <x v="12"/>
    <s v="to build a family latrine."/>
    <s v="KH"/>
    <x v="7"/>
    <s v="Kandal province, Kandal Stoeng district"/>
    <s v="KHR"/>
    <n v="2040"/>
    <x v="636"/>
    <x v="26"/>
    <x v="576"/>
    <n v="13"/>
    <n v="6"/>
    <x v="0"/>
    <x v="0"/>
    <d v="2014-01-17T00:00:00"/>
    <s v="Bajo"/>
    <x v="1"/>
    <x v="0"/>
  </r>
  <r>
    <n v="658440"/>
    <n v="800"/>
    <n v="800"/>
    <s v="Higher education costs"/>
    <x v="4"/>
    <s v="to cover her son's school fees at university."/>
    <s v="KH"/>
    <x v="7"/>
    <s v="Kampong Thom province, Storng district"/>
    <s v="USD"/>
    <n v="2040"/>
    <x v="637"/>
    <x v="26"/>
    <x v="577"/>
    <n v="38"/>
    <n v="28"/>
    <x v="0"/>
    <x v="0"/>
    <d v="2014-01-17T00:00:00"/>
    <s v="Bajo"/>
    <x v="1"/>
    <x v="0"/>
  </r>
  <r>
    <n v="658442"/>
    <n v="1400"/>
    <n v="1400"/>
    <s v="Higher education costs"/>
    <x v="4"/>
    <s v="to cover the school fee for her daughter."/>
    <s v="KH"/>
    <x v="7"/>
    <s v="Kampong Speu Province, Thporng District"/>
    <s v="USD"/>
    <n v="2040"/>
    <x v="638"/>
    <x v="26"/>
    <x v="578"/>
    <n v="50"/>
    <n v="49"/>
    <x v="1"/>
    <x v="0"/>
    <d v="2014-01-17T00:00:00"/>
    <s v="Bajo"/>
    <x v="1"/>
    <x v="1"/>
  </r>
  <r>
    <n v="658444"/>
    <n v="1075"/>
    <n v="1075"/>
    <s v="Farming"/>
    <x v="0"/>
    <s v="to pay for reaping fees for her rice crop."/>
    <s v="KH"/>
    <x v="7"/>
    <s v="Siem Reap Province, Srey Snom district"/>
    <s v="KHR"/>
    <n v="2040"/>
    <x v="639"/>
    <x v="26"/>
    <x v="579"/>
    <n v="14"/>
    <n v="42"/>
    <x v="0"/>
    <x v="0"/>
    <d v="2014-01-17T00:00:00"/>
    <s v="Bajo"/>
    <x v="1"/>
    <x v="0"/>
  </r>
  <r>
    <n v="658470"/>
    <n v="425"/>
    <n v="425"/>
    <s v="Farming"/>
    <x v="0"/>
    <s v="To pay the harvesting fee"/>
    <s v="KH"/>
    <x v="7"/>
    <s v="Battambang province, Moung Russey district"/>
    <s v="KHR"/>
    <n v="2040"/>
    <x v="640"/>
    <x v="27"/>
    <x v="580"/>
    <n v="14"/>
    <n v="14"/>
    <x v="0"/>
    <x v="0"/>
    <d v="2014-01-17T00:00:00"/>
    <s v="Bajo"/>
    <x v="1"/>
    <x v="0"/>
  </r>
  <r>
    <n v="658471"/>
    <n v="650"/>
    <n v="650"/>
    <s v="Grocery Store"/>
    <x v="1"/>
    <s v="To buy grocery items for resell, and fertilizer and piglets for her farm."/>
    <s v="KH"/>
    <x v="7"/>
    <s v="Kampong Cham province, Dambae district"/>
    <s v="KHR"/>
    <n v="2040"/>
    <x v="641"/>
    <x v="27"/>
    <x v="581"/>
    <n v="26"/>
    <n v="24"/>
    <x v="1"/>
    <x v="0"/>
    <d v="2014-01-17T00:00:00"/>
    <s v="Bajo"/>
    <x v="1"/>
    <x v="1"/>
  </r>
  <r>
    <n v="658474"/>
    <n v="775"/>
    <n v="775"/>
    <s v="Property"/>
    <x v="3"/>
    <s v="To renovate her house."/>
    <s v="KH"/>
    <x v="7"/>
    <s v="Kampong Cham province, Dambae district"/>
    <s v="KHR"/>
    <n v="2040"/>
    <x v="642"/>
    <x v="27"/>
    <x v="582"/>
    <n v="26"/>
    <n v="28"/>
    <x v="0"/>
    <x v="0"/>
    <d v="2014-01-17T00:00:00"/>
    <s v="Bajo"/>
    <x v="1"/>
    <x v="0"/>
  </r>
  <r>
    <n v="658478"/>
    <n v="1275"/>
    <n v="1275"/>
    <s v="Higher education costs"/>
    <x v="4"/>
    <s v=""/>
    <s v="KH"/>
    <x v="7"/>
    <s v=""/>
    <s v="USD"/>
    <n v="2040"/>
    <x v="643"/>
    <x v="27"/>
    <x v="583"/>
    <n v="50"/>
    <n v="49"/>
    <x v="0"/>
    <x v="0"/>
    <d v="2014-01-17T00:00:00"/>
    <s v="Bajo"/>
    <x v="1"/>
    <x v="0"/>
  </r>
  <r>
    <n v="658479"/>
    <n v="1025"/>
    <n v="1025"/>
    <s v="Farming"/>
    <x v="0"/>
    <s v="To buy rubber tree seedlings and to pay for labor fees"/>
    <s v="KH"/>
    <x v="7"/>
    <s v="Kampong Cham province, Dambae district"/>
    <s v="KHR"/>
    <n v="2040"/>
    <x v="644"/>
    <x v="24"/>
    <x v="584"/>
    <n v="26"/>
    <n v="40"/>
    <x v="0"/>
    <x v="0"/>
    <d v="2014-01-17T00:00:00"/>
    <s v="Bajo"/>
    <x v="1"/>
    <x v="0"/>
  </r>
  <r>
    <n v="658480"/>
    <n v="625"/>
    <n v="625"/>
    <s v="Farming"/>
    <x v="0"/>
    <s v="To pay for reaping fees and to buy fertilizer for her farmland."/>
    <s v="KH"/>
    <x v="7"/>
    <s v="Kampong Cham province, Dambae district"/>
    <s v="KHR"/>
    <n v="2040"/>
    <x v="645"/>
    <x v="24"/>
    <x v="585"/>
    <n v="13"/>
    <n v="24"/>
    <x v="0"/>
    <x v="0"/>
    <d v="2014-01-17T00:00:00"/>
    <s v="Bajo"/>
    <x v="1"/>
    <x v="0"/>
  </r>
  <r>
    <n v="658482"/>
    <n v="350"/>
    <n v="350"/>
    <s v="Farming"/>
    <x v="0"/>
    <s v="To pay harvesting fees."/>
    <s v="KH"/>
    <x v="7"/>
    <s v="Kampong Cham province, Cheung Prey district"/>
    <s v="KHR"/>
    <n v="2040"/>
    <x v="646"/>
    <x v="24"/>
    <x v="586"/>
    <n v="14"/>
    <n v="10"/>
    <x v="1"/>
    <x v="0"/>
    <d v="2014-01-17T00:00:00"/>
    <s v="Bajo"/>
    <x v="1"/>
    <x v="1"/>
  </r>
  <r>
    <n v="658485"/>
    <n v="400"/>
    <n v="400"/>
    <s v="Higher education costs"/>
    <x v="4"/>
    <s v="To cover the tuition fees for her son"/>
    <s v="KH"/>
    <x v="7"/>
    <s v="Kandal Province, Kien Svay district"/>
    <s v="USD"/>
    <n v="2040"/>
    <x v="647"/>
    <x v="24"/>
    <x v="587"/>
    <n v="14"/>
    <n v="3"/>
    <x v="1"/>
    <x v="0"/>
    <d v="2014-01-17T00:00:00"/>
    <s v="Bajo"/>
    <x v="1"/>
    <x v="1"/>
  </r>
  <r>
    <n v="658522"/>
    <n v="325"/>
    <n v="325"/>
    <s v="Farming"/>
    <x v="0"/>
    <s v="to buy a piece of land for farming rice. "/>
    <s v="KH"/>
    <x v="7"/>
    <s v="Kampong Thom"/>
    <s v="KHR"/>
    <n v="1060"/>
    <x v="648"/>
    <x v="22"/>
    <x v="588"/>
    <n v="12"/>
    <n v="10"/>
    <x v="1"/>
    <x v="0"/>
    <d v="2014-01-17T00:00:00"/>
    <s v="Bajo"/>
    <x v="1"/>
    <x v="1"/>
  </r>
  <r>
    <n v="658544"/>
    <n v="1200"/>
    <n v="1200"/>
    <s v="Higher education costs"/>
    <x v="4"/>
    <s v="to cover her education fees."/>
    <s v="KH"/>
    <x v="7"/>
    <s v="Siem Reap"/>
    <s v="USD"/>
    <n v="1060"/>
    <x v="649"/>
    <x v="22"/>
    <x v="589"/>
    <n v="62"/>
    <n v="43"/>
    <x v="0"/>
    <x v="0"/>
    <d v="2014-01-17T00:00:00"/>
    <s v="Bajo"/>
    <x v="1"/>
    <x v="0"/>
  </r>
  <r>
    <n v="658555"/>
    <n v="600"/>
    <n v="600"/>
    <s v="Personal Housing Expenses"/>
    <x v="3"/>
    <s v="to build materials for the construction of a latrine and pay for labor costs incurred in performing the construction. "/>
    <s v="KH"/>
    <x v="7"/>
    <s v="Siem Reap"/>
    <s v="USD"/>
    <n v="1060"/>
    <x v="650"/>
    <x v="22"/>
    <x v="590"/>
    <n v="20"/>
    <n v="16"/>
    <x v="0"/>
    <x v="0"/>
    <d v="2014-01-17T00:00:00"/>
    <s v="Bajo"/>
    <x v="1"/>
    <x v="0"/>
  </r>
  <r>
    <n v="658561"/>
    <n v="1000"/>
    <n v="1000"/>
    <s v="Personal Housing Expenses"/>
    <x v="3"/>
    <s v=" to build a sanitary latrine at home and buy some accessories for it."/>
    <s v="KH"/>
    <x v="7"/>
    <s v="Kampong Cham"/>
    <s v="USD"/>
    <n v="1060"/>
    <x v="651"/>
    <x v="26"/>
    <x v="591"/>
    <n v="26"/>
    <n v="36"/>
    <x v="0"/>
    <x v="0"/>
    <d v="2014-01-17T00:00:00"/>
    <s v="Bajo"/>
    <x v="1"/>
    <x v="0"/>
  </r>
  <r>
    <n v="658569"/>
    <n v="1000"/>
    <n v="1000"/>
    <s v="Goods Distribution"/>
    <x v="13"/>
    <s v="to buy stock of kitchen supplies, such as plastic baskets, bowls, porcelain dishes and cutting boards for wholesaling to market vendors."/>
    <s v="KH"/>
    <x v="7"/>
    <s v="Kampong Cham"/>
    <s v="USD"/>
    <n v="1060"/>
    <x v="652"/>
    <x v="26"/>
    <x v="592"/>
    <n v="22"/>
    <n v="32"/>
    <x v="1"/>
    <x v="0"/>
    <d v="2014-01-17T00:00:00"/>
    <s v="Bajo"/>
    <x v="1"/>
    <x v="1"/>
  </r>
  <r>
    <n v="659105"/>
    <n v="800"/>
    <n v="800"/>
    <s v="Personal Housing Expenses"/>
    <x v="3"/>
    <s v="to build a household toilet."/>
    <s v="KH"/>
    <x v="7"/>
    <s v="Pursat"/>
    <s v="USD"/>
    <n v="1060"/>
    <x v="653"/>
    <x v="26"/>
    <x v="593"/>
    <n v="26"/>
    <n v="31"/>
    <x v="1"/>
    <x v="0"/>
    <d v="2014-01-19T00:00:00"/>
    <s v="Bajo"/>
    <x v="1"/>
    <x v="1"/>
  </r>
  <r>
    <n v="659106"/>
    <n v="600"/>
    <n v="600"/>
    <s v="Dental"/>
    <x v="7"/>
    <s v="to buy some new dentistry tools."/>
    <s v="KH"/>
    <x v="7"/>
    <s v="Kampong Cham"/>
    <s v="USD"/>
    <n v="1060"/>
    <x v="654"/>
    <x v="26"/>
    <x v="594"/>
    <n v="20"/>
    <n v="22"/>
    <x v="1"/>
    <x v="0"/>
    <d v="2014-01-19T00:00:00"/>
    <s v="Bajo"/>
    <x v="1"/>
    <x v="1"/>
  </r>
  <r>
    <n v="659109"/>
    <n v="275"/>
    <n v="275"/>
    <s v="Farm Supplies"/>
    <x v="0"/>
    <s v="to buy a water pump for her rice paddy"/>
    <s v="KH"/>
    <x v="7"/>
    <s v="Kampong Cham"/>
    <s v="KHR"/>
    <n v="1060"/>
    <x v="655"/>
    <x v="27"/>
    <x v="595"/>
    <n v="18"/>
    <n v="10"/>
    <x v="1"/>
    <x v="0"/>
    <d v="2014-01-19T00:00:00"/>
    <s v="Bajo"/>
    <x v="1"/>
    <x v="1"/>
  </r>
  <r>
    <n v="659110"/>
    <n v="500"/>
    <n v="500"/>
    <s v="Personal Housing Expenses"/>
    <x v="3"/>
    <s v="to build a household latrine."/>
    <s v="KH"/>
    <x v="7"/>
    <s v="Siem Reap"/>
    <s v="USD"/>
    <n v="1060"/>
    <x v="656"/>
    <x v="27"/>
    <x v="596"/>
    <n v="20"/>
    <n v="20"/>
    <x v="1"/>
    <x v="0"/>
    <d v="2014-01-19T00:00:00"/>
    <s v="Bajo"/>
    <x v="1"/>
    <x v="1"/>
  </r>
  <r>
    <n v="659112"/>
    <n v="700"/>
    <n v="700"/>
    <s v="Home Energy"/>
    <x v="12"/>
    <s v="to build a biogas digester."/>
    <s v="KH"/>
    <x v="7"/>
    <s v="Siem Reap"/>
    <s v="USD"/>
    <n v="1060"/>
    <x v="657"/>
    <x v="27"/>
    <x v="597"/>
    <n v="20"/>
    <n v="21"/>
    <x v="0"/>
    <x v="0"/>
    <d v="2014-01-19T00:00:00"/>
    <s v="Bajo"/>
    <x v="1"/>
    <x v="0"/>
  </r>
  <r>
    <n v="659113"/>
    <n v="500"/>
    <n v="500"/>
    <s v="Well digging"/>
    <x v="6"/>
    <s v="to drill a well in his yard."/>
    <s v="KH"/>
    <x v="7"/>
    <s v="Kampong Cham"/>
    <s v="USD"/>
    <n v="1060"/>
    <x v="658"/>
    <x v="27"/>
    <x v="598"/>
    <n v="14"/>
    <n v="20"/>
    <x v="0"/>
    <x v="0"/>
    <d v="2014-01-19T00:00:00"/>
    <s v="Bajo"/>
    <x v="1"/>
    <x v="0"/>
  </r>
  <r>
    <n v="659177"/>
    <n v="1000"/>
    <n v="1000"/>
    <s v="Vehicle"/>
    <x v="12"/>
    <s v="to purchase a motorbike for commuting."/>
    <s v="KH"/>
    <x v="7"/>
    <s v="Siem Reap Province"/>
    <s v="USD"/>
    <n v="90"/>
    <x v="659"/>
    <x v="25"/>
    <x v="599"/>
    <n v="21"/>
    <n v="40"/>
    <x v="0"/>
    <x v="0"/>
    <d v="2014-01-20T00:00:00"/>
    <s v="Bajo"/>
    <x v="1"/>
    <x v="0"/>
  </r>
  <r>
    <n v="659179"/>
    <n v="1000"/>
    <n v="1000"/>
    <s v="Personal Housing Expenses"/>
    <x v="3"/>
    <s v="to purchase timber to build a new house"/>
    <s v="KH"/>
    <x v="7"/>
    <s v="Siem Reap Province"/>
    <s v="USD"/>
    <n v="90"/>
    <x v="660"/>
    <x v="19"/>
    <x v="600"/>
    <n v="21"/>
    <n v="21"/>
    <x v="0"/>
    <x v="0"/>
    <d v="2014-01-20T00:00:00"/>
    <s v="Bajo"/>
    <x v="1"/>
    <x v="0"/>
  </r>
  <r>
    <n v="659188"/>
    <n v="1000"/>
    <n v="1000"/>
    <s v="Vehicle"/>
    <x v="12"/>
    <s v="to purchae a motorbike for commuting"/>
    <s v="KH"/>
    <x v="7"/>
    <s v="Siem Reap Province"/>
    <s v="USD"/>
    <n v="90"/>
    <x v="661"/>
    <x v="25"/>
    <x v="601"/>
    <n v="21"/>
    <n v="34"/>
    <x v="0"/>
    <x v="0"/>
    <d v="2014-01-20T00:00:00"/>
    <s v="Bajo"/>
    <x v="1"/>
    <x v="0"/>
  </r>
  <r>
    <n v="659191"/>
    <n v="725"/>
    <n v="725"/>
    <s v="Services"/>
    <x v="5"/>
    <s v="to buy painting materials for supporting her business."/>
    <s v="KH"/>
    <x v="7"/>
    <s v="Battambang province, Sangke district"/>
    <s v="KHR"/>
    <n v="2040"/>
    <x v="662"/>
    <x v="24"/>
    <x v="602"/>
    <n v="14"/>
    <n v="25"/>
    <x v="0"/>
    <x v="0"/>
    <d v="2014-01-20T00:00:00"/>
    <s v="Bajo"/>
    <x v="1"/>
    <x v="0"/>
  </r>
  <r>
    <n v="659197"/>
    <n v="1000"/>
    <n v="1000"/>
    <s v="Retail"/>
    <x v="9"/>
    <s v="to purchase wax and cattle to resell."/>
    <s v="KH"/>
    <x v="7"/>
    <s v="Takeo province"/>
    <s v="USD"/>
    <n v="90"/>
    <x v="663"/>
    <x v="41"/>
    <x v="603"/>
    <n v="15"/>
    <n v="26"/>
    <x v="0"/>
    <x v="0"/>
    <d v="2014-01-20T00:00:00"/>
    <s v="Bajo"/>
    <x v="1"/>
    <x v="0"/>
  </r>
  <r>
    <n v="659214"/>
    <n v="600"/>
    <n v="600"/>
    <s v="Taxi"/>
    <x v="8"/>
    <s v="to purchase a motorbike for her husband to run a taxi service"/>
    <s v="KH"/>
    <x v="7"/>
    <s v="Takeo province"/>
    <s v="USD"/>
    <n v="90"/>
    <x v="664"/>
    <x v="46"/>
    <x v="604"/>
    <n v="20"/>
    <n v="24"/>
    <x v="0"/>
    <x v="0"/>
    <d v="2014-01-20T00:00:00"/>
    <s v="Bajo"/>
    <x v="1"/>
    <x v="0"/>
  </r>
  <r>
    <n v="659241"/>
    <n v="700"/>
    <n v="700"/>
    <s v="Personal Housing Expenses"/>
    <x v="3"/>
    <s v="to purchase construction materials to fix her house"/>
    <s v="KH"/>
    <x v="7"/>
    <s v="Takeo province"/>
    <s v="USD"/>
    <n v="90"/>
    <x v="665"/>
    <x v="40"/>
    <x v="605"/>
    <n v="14"/>
    <n v="23"/>
    <x v="0"/>
    <x v="0"/>
    <d v="2014-01-20T00:00:00"/>
    <s v="Bajo"/>
    <x v="1"/>
    <x v="0"/>
  </r>
  <r>
    <n v="659243"/>
    <n v="500"/>
    <n v="500"/>
    <s v="Fruits &amp; Vegetables"/>
    <x v="1"/>
    <s v="to purchase bananas to resell"/>
    <s v="KH"/>
    <x v="7"/>
    <s v="Takeo province"/>
    <s v="USD"/>
    <n v="90"/>
    <x v="666"/>
    <x v="44"/>
    <x v="606"/>
    <n v="12"/>
    <n v="14"/>
    <x v="0"/>
    <x v="0"/>
    <d v="2014-01-20T00:00:00"/>
    <s v="Bajo"/>
    <x v="1"/>
    <x v="0"/>
  </r>
  <r>
    <n v="659607"/>
    <n v="500"/>
    <n v="500"/>
    <s v="Cattle"/>
    <x v="0"/>
    <s v="to purchase cattle to be used for farming and to produce calves for sale"/>
    <s v="KH"/>
    <x v="7"/>
    <s v="Takeo province"/>
    <s v="USD"/>
    <n v="90"/>
    <x v="667"/>
    <x v="44"/>
    <x v="607"/>
    <n v="20"/>
    <n v="18"/>
    <x v="1"/>
    <x v="0"/>
    <d v="2014-01-21T00:00:00"/>
    <s v="Bajo"/>
    <x v="1"/>
    <x v="1"/>
  </r>
  <r>
    <n v="659609"/>
    <n v="1000"/>
    <n v="1000"/>
    <s v="Food"/>
    <x v="1"/>
    <s v="to purchase fish to produce more fish paste to sell"/>
    <s v="KH"/>
    <x v="7"/>
    <s v="Takeo province"/>
    <s v="USD"/>
    <n v="90"/>
    <x v="668"/>
    <x v="3"/>
    <x v="608"/>
    <n v="20"/>
    <n v="33"/>
    <x v="0"/>
    <x v="0"/>
    <d v="2014-01-21T00:00:00"/>
    <s v="Bajo"/>
    <x v="1"/>
    <x v="0"/>
  </r>
  <r>
    <n v="659611"/>
    <n v="1000"/>
    <n v="1000"/>
    <s v="Vehicle"/>
    <x v="12"/>
    <s v="to purchase a motorbike for commuting"/>
    <s v="KH"/>
    <x v="7"/>
    <s v="Takeo province"/>
    <s v="USD"/>
    <n v="90"/>
    <x v="669"/>
    <x v="3"/>
    <x v="609"/>
    <n v="20"/>
    <n v="31"/>
    <x v="1"/>
    <x v="0"/>
    <d v="2014-01-21T00:00:00"/>
    <s v="Bajo"/>
    <x v="1"/>
    <x v="1"/>
  </r>
  <r>
    <n v="659615"/>
    <n v="1000"/>
    <n v="1000"/>
    <s v="Personal Housing Expenses"/>
    <x v="3"/>
    <s v="to purchase construction materials to build a fence around her house"/>
    <s v="KH"/>
    <x v="7"/>
    <s v="Kampong Chhnang Province"/>
    <s v="USD"/>
    <n v="90"/>
    <x v="670"/>
    <x v="44"/>
    <x v="610"/>
    <n v="20"/>
    <n v="25"/>
    <x v="0"/>
    <x v="0"/>
    <d v="2014-01-21T00:00:00"/>
    <s v="Bajo"/>
    <x v="1"/>
    <x v="0"/>
  </r>
  <r>
    <n v="659618"/>
    <n v="1500"/>
    <n v="1500"/>
    <s v="Personal Housing Expenses"/>
    <x v="3"/>
    <s v="to purchase construction materials to build a new house."/>
    <s v="KH"/>
    <x v="7"/>
    <s v="Kampong Chhnang Province"/>
    <s v="USD"/>
    <n v="90"/>
    <x v="671"/>
    <x v="6"/>
    <x v="611"/>
    <n v="20"/>
    <n v="54"/>
    <x v="1"/>
    <x v="0"/>
    <d v="2014-01-21T00:00:00"/>
    <s v="Bajo"/>
    <x v="1"/>
    <x v="1"/>
  </r>
  <r>
    <n v="659622"/>
    <n v="1200"/>
    <n v="1200"/>
    <s v="Farming"/>
    <x v="0"/>
    <s v="to purchase rice seed, fertilizer and fuel to grow rice in the dry season."/>
    <s v="KH"/>
    <x v="7"/>
    <s v="Kampong Chhnang Province"/>
    <s v="USD"/>
    <n v="90"/>
    <x v="672"/>
    <x v="6"/>
    <x v="612"/>
    <n v="20"/>
    <n v="37"/>
    <x v="0"/>
    <x v="0"/>
    <d v="2014-01-21T00:00:00"/>
    <s v="Bajo"/>
    <x v="1"/>
    <x v="0"/>
  </r>
  <r>
    <n v="659637"/>
    <n v="1200"/>
    <n v="1200"/>
    <s v="Wedding Expenses"/>
    <x v="12"/>
    <s v="to purchase some materials for his child's wedding ceremony"/>
    <s v="KH"/>
    <x v="7"/>
    <s v="Kampong Speu Province"/>
    <s v="USD"/>
    <n v="90"/>
    <x v="673"/>
    <x v="4"/>
    <x v="613"/>
    <n v="14"/>
    <n v="29"/>
    <x v="0"/>
    <x v="0"/>
    <d v="2014-01-21T00:00:00"/>
    <s v="Bajo"/>
    <x v="1"/>
    <x v="0"/>
  </r>
  <r>
    <n v="659649"/>
    <n v="1000"/>
    <n v="1000"/>
    <s v="Vehicle"/>
    <x v="12"/>
    <s v="to purchase a motobike for her family's use"/>
    <s v="KH"/>
    <x v="7"/>
    <s v="Kampong Speu Province"/>
    <s v="USD"/>
    <n v="90"/>
    <x v="674"/>
    <x v="6"/>
    <x v="614"/>
    <n v="20"/>
    <n v="29"/>
    <x v="0"/>
    <x v="0"/>
    <d v="2014-01-21T00:00:00"/>
    <s v="Bajo"/>
    <x v="1"/>
    <x v="0"/>
  </r>
  <r>
    <n v="659657"/>
    <n v="800"/>
    <n v="800"/>
    <s v="Farming"/>
    <x v="0"/>
    <s v="to purchase farmland to expand her farming business"/>
    <s v="KH"/>
    <x v="7"/>
    <s v="Kampong Speu Province"/>
    <s v="USD"/>
    <n v="90"/>
    <x v="675"/>
    <x v="46"/>
    <x v="615"/>
    <n v="17"/>
    <n v="25"/>
    <x v="0"/>
    <x v="0"/>
    <d v="2014-01-21T00:00:00"/>
    <s v="Bajo"/>
    <x v="1"/>
    <x v="0"/>
  </r>
  <r>
    <n v="659661"/>
    <n v="1000"/>
    <n v="1000"/>
    <s v="Personal Housing Expenses"/>
    <x v="3"/>
    <s v="to purchase timber to build a new house"/>
    <s v="KH"/>
    <x v="7"/>
    <s v="Siem Reap Province"/>
    <s v="USD"/>
    <n v="90"/>
    <x v="676"/>
    <x v="3"/>
    <x v="616"/>
    <n v="20"/>
    <n v="39"/>
    <x v="0"/>
    <x v="0"/>
    <d v="2014-01-21T00:00:00"/>
    <s v="Bajo"/>
    <x v="1"/>
    <x v="0"/>
  </r>
  <r>
    <n v="659710"/>
    <n v="1025"/>
    <n v="1025"/>
    <s v="Farming"/>
    <x v="0"/>
    <s v="to pay for cutting the rice"/>
    <s v="KH"/>
    <x v="7"/>
    <s v="Battambang province, Moung Russey district"/>
    <s v="KHR"/>
    <n v="2040"/>
    <x v="677"/>
    <x v="0"/>
    <x v="617"/>
    <n v="14"/>
    <n v="28"/>
    <x v="0"/>
    <x v="0"/>
    <d v="2014-01-21T00:00:00"/>
    <s v="Bajo"/>
    <x v="1"/>
    <x v="0"/>
  </r>
  <r>
    <n v="659713"/>
    <n v="1325"/>
    <n v="1325"/>
    <s v="Farming"/>
    <x v="0"/>
    <s v="to pay for cutting the rice"/>
    <s v="KH"/>
    <x v="7"/>
    <s v="Battambang province, Moung Russey district"/>
    <s v="KHR"/>
    <n v="2040"/>
    <x v="678"/>
    <x v="0"/>
    <x v="618"/>
    <n v="14"/>
    <n v="46"/>
    <x v="0"/>
    <x v="0"/>
    <d v="2014-01-21T00:00:00"/>
    <s v="Bajo"/>
    <x v="1"/>
    <x v="0"/>
  </r>
  <r>
    <n v="659716"/>
    <n v="675"/>
    <n v="675"/>
    <s v="Farming"/>
    <x v="0"/>
    <s v="to pay for harvesting rice"/>
    <s v="KH"/>
    <x v="7"/>
    <s v="Battambang province, Moung Russey district"/>
    <s v="KHR"/>
    <n v="2040"/>
    <x v="679"/>
    <x v="0"/>
    <x v="619"/>
    <n v="14"/>
    <n v="22"/>
    <x v="0"/>
    <x v="0"/>
    <d v="2014-01-21T00:00:00"/>
    <s v="Bajo"/>
    <x v="1"/>
    <x v="0"/>
  </r>
  <r>
    <n v="659721"/>
    <n v="525"/>
    <n v="525"/>
    <s v="Farming"/>
    <x v="0"/>
    <s v="to pay for harvesting rice."/>
    <s v="KH"/>
    <x v="7"/>
    <s v="Battambang province, Moung Russey district"/>
    <s v="KHR"/>
    <n v="2040"/>
    <x v="680"/>
    <x v="0"/>
    <x v="620"/>
    <n v="14"/>
    <n v="11"/>
    <x v="0"/>
    <x v="0"/>
    <d v="2014-01-21T00:00:00"/>
    <s v="Bajo"/>
    <x v="1"/>
    <x v="0"/>
  </r>
  <r>
    <n v="659724"/>
    <n v="1075"/>
    <n v="1075"/>
    <s v="Farming"/>
    <x v="0"/>
    <s v="to buy fertilizers and seeds for her farmland."/>
    <s v="KH"/>
    <x v="7"/>
    <s v="Battambang province, Moung Russey district"/>
    <s v="KHR"/>
    <n v="2040"/>
    <x v="681"/>
    <x v="19"/>
    <x v="621"/>
    <n v="14"/>
    <n v="41"/>
    <x v="0"/>
    <x v="0"/>
    <d v="2014-01-21T00:00:00"/>
    <s v="Bajo"/>
    <x v="1"/>
    <x v="0"/>
  </r>
  <r>
    <n v="659726"/>
    <n v="850"/>
    <n v="850"/>
    <s v="Farming"/>
    <x v="0"/>
    <s v="to pay for harvesting rice."/>
    <s v="KH"/>
    <x v="7"/>
    <s v="Battambang province, Moung Russey district"/>
    <s v="KHR"/>
    <n v="2040"/>
    <x v="682"/>
    <x v="0"/>
    <x v="622"/>
    <n v="14"/>
    <n v="31"/>
    <x v="0"/>
    <x v="0"/>
    <d v="2014-01-21T00:00:00"/>
    <s v="Bajo"/>
    <x v="1"/>
    <x v="0"/>
  </r>
  <r>
    <n v="659738"/>
    <n v="725"/>
    <n v="725"/>
    <s v="Farming"/>
    <x v="0"/>
    <s v="to buy fertilizers, pesticides and seeds for her farmland."/>
    <s v="KH"/>
    <x v="7"/>
    <s v="Battambang province, Moung Russey district"/>
    <s v="KHR"/>
    <n v="2040"/>
    <x v="683"/>
    <x v="19"/>
    <x v="623"/>
    <n v="14"/>
    <n v="21"/>
    <x v="1"/>
    <x v="0"/>
    <d v="2014-01-21T00:00:00"/>
    <s v="Bajo"/>
    <x v="1"/>
    <x v="1"/>
  </r>
  <r>
    <n v="659743"/>
    <n v="975"/>
    <n v="975"/>
    <s v="Farming"/>
    <x v="0"/>
    <s v="to buy fertilizers, pesticides and seeds for her farmland"/>
    <s v="KH"/>
    <x v="7"/>
    <s v="Battambang province, Moung Russey district"/>
    <s v="KHR"/>
    <n v="2040"/>
    <x v="684"/>
    <x v="19"/>
    <x v="624"/>
    <n v="14"/>
    <n v="33"/>
    <x v="0"/>
    <x v="0"/>
    <d v="2014-01-21T00:00:00"/>
    <s v="Bajo"/>
    <x v="1"/>
    <x v="0"/>
  </r>
  <r>
    <n v="659748"/>
    <n v="725"/>
    <n v="725"/>
    <s v="Farming"/>
    <x v="0"/>
    <s v="to pay harvesting fees and buy grocery items to sell."/>
    <s v="KH"/>
    <x v="7"/>
    <s v="Battambang province, Moung Russey district"/>
    <s v="KHR"/>
    <n v="2040"/>
    <x v="685"/>
    <x v="19"/>
    <x v="625"/>
    <n v="14"/>
    <n v="21"/>
    <x v="0"/>
    <x v="0"/>
    <d v="2014-01-21T00:00:00"/>
    <s v="Bajo"/>
    <x v="1"/>
    <x v="0"/>
  </r>
  <r>
    <n v="659749"/>
    <n v="400"/>
    <n v="400"/>
    <s v="Personal Housing Expenses"/>
    <x v="3"/>
    <s v="to buy zinc to renovate her old house."/>
    <s v="KH"/>
    <x v="7"/>
    <s v="Kampong Cham province, Ponhea Krek district"/>
    <s v="KHR"/>
    <n v="2040"/>
    <x v="686"/>
    <x v="0"/>
    <x v="626"/>
    <n v="14"/>
    <n v="12"/>
    <x v="0"/>
    <x v="0"/>
    <d v="2014-01-21T00:00:00"/>
    <s v="Bajo"/>
    <x v="1"/>
    <x v="0"/>
  </r>
  <r>
    <n v="659752"/>
    <n v="575"/>
    <n v="575"/>
    <s v="Pigs"/>
    <x v="0"/>
    <s v="to buy pig feeds for her pig."/>
    <s v="KH"/>
    <x v="7"/>
    <s v="Banteay Meanchey Province, Mongkul Borey District"/>
    <s v="KHR"/>
    <n v="2040"/>
    <x v="687"/>
    <x v="19"/>
    <x v="627"/>
    <n v="14"/>
    <n v="22"/>
    <x v="0"/>
    <x v="0"/>
    <d v="2014-01-21T00:00:00"/>
    <s v="Bajo"/>
    <x v="1"/>
    <x v="0"/>
  </r>
  <r>
    <n v="659758"/>
    <n v="1300"/>
    <n v="1300"/>
    <s v="Higher education costs"/>
    <x v="4"/>
    <s v="to pay her daughter’s tuition fees at the university."/>
    <s v="KH"/>
    <x v="7"/>
    <s v="Kampong Cham province, Tbaung Khmum district"/>
    <s v="USD"/>
    <n v="2040"/>
    <x v="688"/>
    <x v="19"/>
    <x v="628"/>
    <n v="50"/>
    <n v="28"/>
    <x v="0"/>
    <x v="0"/>
    <d v="2014-01-21T00:00:00"/>
    <s v="Bajo"/>
    <x v="1"/>
    <x v="0"/>
  </r>
  <r>
    <n v="659764"/>
    <n v="400"/>
    <n v="400"/>
    <s v="Farming"/>
    <x v="0"/>
    <s v="to buy fertilizers for her farmland."/>
    <s v="KH"/>
    <x v="7"/>
    <s v="Kampong Cham province, Ponhea Krek district"/>
    <s v="KHR"/>
    <n v="2040"/>
    <x v="689"/>
    <x v="19"/>
    <x v="629"/>
    <n v="14"/>
    <n v="14"/>
    <x v="1"/>
    <x v="0"/>
    <d v="2014-01-21T00:00:00"/>
    <s v="Bajo"/>
    <x v="1"/>
    <x v="1"/>
  </r>
  <r>
    <n v="659768"/>
    <n v="325"/>
    <n v="325"/>
    <s v="Farming"/>
    <x v="0"/>
    <s v="to pay for harvesting her cassava."/>
    <s v="KH"/>
    <x v="7"/>
    <s v="Kampong Cham province, Tbaung Khmum district"/>
    <s v="KHR"/>
    <n v="2040"/>
    <x v="690"/>
    <x v="19"/>
    <x v="630"/>
    <n v="13"/>
    <n v="12"/>
    <x v="0"/>
    <x v="0"/>
    <d v="2014-01-21T00:00:00"/>
    <s v="Bajo"/>
    <x v="1"/>
    <x v="0"/>
  </r>
  <r>
    <n v="660214"/>
    <n v="1000"/>
    <n v="1000"/>
    <s v="Vehicle"/>
    <x v="12"/>
    <s v="to purchase a motorbike for commuting."/>
    <s v="KH"/>
    <x v="7"/>
    <s v="Siem Reap Province"/>
    <s v="USD"/>
    <n v="90"/>
    <x v="691"/>
    <x v="28"/>
    <x v="631"/>
    <n v="14"/>
    <n v="37"/>
    <x v="0"/>
    <x v="0"/>
    <d v="2014-01-22T00:00:00"/>
    <s v="Bajo"/>
    <x v="1"/>
    <x v="0"/>
  </r>
  <r>
    <n v="660306"/>
    <n v="450"/>
    <n v="450"/>
    <s v="Farming"/>
    <x v="0"/>
    <s v="to pay for harvesting rice."/>
    <s v="KH"/>
    <x v="7"/>
    <s v="Kampong Cham province, Tbaung Khmum district"/>
    <s v="KHR"/>
    <n v="2040"/>
    <x v="692"/>
    <x v="19"/>
    <x v="632"/>
    <n v="13"/>
    <n v="18"/>
    <x v="1"/>
    <x v="0"/>
    <d v="2014-01-22T00:00:00"/>
    <s v="Bajo"/>
    <x v="1"/>
    <x v="1"/>
  </r>
  <r>
    <n v="660317"/>
    <n v="525"/>
    <n v="525"/>
    <s v="Farming"/>
    <x v="0"/>
    <s v="to buy fertilizers for her cassava "/>
    <s v="KH"/>
    <x v="7"/>
    <s v="Kampong Cham province, Tbaung Khmum district"/>
    <s v="KHR"/>
    <n v="2040"/>
    <x v="693"/>
    <x v="19"/>
    <x v="633"/>
    <n v="14"/>
    <n v="18"/>
    <x v="0"/>
    <x v="0"/>
    <d v="2014-01-22T00:00:00"/>
    <s v="Bajo"/>
    <x v="1"/>
    <x v="0"/>
  </r>
  <r>
    <n v="660321"/>
    <n v="550"/>
    <n v="550"/>
    <s v="Farming"/>
    <x v="0"/>
    <s v="to pay for labor fees in harvesting rice"/>
    <s v="KH"/>
    <x v="7"/>
    <s v="Kampong Cham province, Tbaung Khmum district"/>
    <s v="KHR"/>
    <n v="2040"/>
    <x v="694"/>
    <x v="19"/>
    <x v="634"/>
    <n v="14"/>
    <n v="15"/>
    <x v="0"/>
    <x v="0"/>
    <d v="2014-01-22T00:00:00"/>
    <s v="Bajo"/>
    <x v="1"/>
    <x v="0"/>
  </r>
  <r>
    <n v="660323"/>
    <n v="775"/>
    <n v="775"/>
    <s v="Farming"/>
    <x v="0"/>
    <s v="to pay for harvesting rice"/>
    <s v="KH"/>
    <x v="7"/>
    <s v="Battambang province, Moung Russey district"/>
    <s v="KHR"/>
    <n v="2040"/>
    <x v="695"/>
    <x v="18"/>
    <x v="635"/>
    <n v="14"/>
    <n v="8"/>
    <x v="0"/>
    <x v="0"/>
    <d v="2014-01-22T00:00:00"/>
    <s v="Bajo"/>
    <x v="1"/>
    <x v="0"/>
  </r>
  <r>
    <n v="660325"/>
    <n v="975"/>
    <n v="975"/>
    <s v="Farming"/>
    <x v="0"/>
    <s v="to buy fertilizer for her farm."/>
    <s v="KH"/>
    <x v="7"/>
    <s v="Battambang province, Sangke district"/>
    <s v="KHR"/>
    <n v="2040"/>
    <x v="696"/>
    <x v="18"/>
    <x v="636"/>
    <n v="14"/>
    <n v="36"/>
    <x v="0"/>
    <x v="0"/>
    <d v="2014-01-22T00:00:00"/>
    <s v="Bajo"/>
    <x v="1"/>
    <x v="0"/>
  </r>
  <r>
    <n v="660335"/>
    <n v="1575"/>
    <n v="1575"/>
    <s v="Farming"/>
    <x v="0"/>
    <s v="to pay reaping fees and to support her sesame farming business."/>
    <s v="KH"/>
    <x v="7"/>
    <s v="Battambang province, Moung Russey district"/>
    <s v="KHR"/>
    <n v="2040"/>
    <x v="697"/>
    <x v="0"/>
    <x v="637"/>
    <n v="14"/>
    <n v="49"/>
    <x v="0"/>
    <x v="0"/>
    <d v="2014-01-22T00:00:00"/>
    <s v="Bajo"/>
    <x v="1"/>
    <x v="0"/>
  </r>
  <r>
    <n v="660337"/>
    <n v="925"/>
    <n v="925"/>
    <s v="Farming"/>
    <x v="0"/>
    <s v="To pay for reaping fee."/>
    <s v="KH"/>
    <x v="7"/>
    <s v="Battambang province, Moung Russey district"/>
    <s v="KHR"/>
    <n v="2040"/>
    <x v="698"/>
    <x v="0"/>
    <x v="638"/>
    <n v="14"/>
    <n v="29"/>
    <x v="0"/>
    <x v="0"/>
    <d v="2014-01-22T00:00:00"/>
    <s v="Bajo"/>
    <x v="1"/>
    <x v="0"/>
  </r>
  <r>
    <n v="660339"/>
    <n v="825"/>
    <n v="825"/>
    <s v="Farming"/>
    <x v="0"/>
    <s v="To pay for reaping fee"/>
    <s v="KH"/>
    <x v="7"/>
    <s v="Battambang province, Moung Russey district"/>
    <s v="KHR"/>
    <n v="2040"/>
    <x v="699"/>
    <x v="0"/>
    <x v="639"/>
    <n v="14"/>
    <n v="29"/>
    <x v="0"/>
    <x v="0"/>
    <d v="2014-01-22T00:00:00"/>
    <s v="Bajo"/>
    <x v="1"/>
    <x v="0"/>
  </r>
  <r>
    <n v="660352"/>
    <n v="1250"/>
    <n v="1250"/>
    <s v="Farming"/>
    <x v="0"/>
    <s v="to pay harvesting fees. "/>
    <s v="KH"/>
    <x v="7"/>
    <s v="Battambang province, Moung Russey district"/>
    <s v="KHR"/>
    <n v="2040"/>
    <x v="700"/>
    <x v="0"/>
    <x v="640"/>
    <n v="14"/>
    <n v="45"/>
    <x v="1"/>
    <x v="0"/>
    <d v="2014-01-22T00:00:00"/>
    <s v="Bajo"/>
    <x v="1"/>
    <x v="1"/>
  </r>
  <r>
    <n v="660359"/>
    <n v="1525"/>
    <n v="1525"/>
    <s v="Higher education costs"/>
    <x v="4"/>
    <s v="to cover his school fee in university, majoring in economics."/>
    <s v="KH"/>
    <x v="7"/>
    <s v="Kandal province, Kandal Stoeng district"/>
    <s v="USD"/>
    <n v="2040"/>
    <x v="701"/>
    <x v="0"/>
    <x v="641"/>
    <n v="50"/>
    <n v="54"/>
    <x v="0"/>
    <x v="0"/>
    <d v="2014-01-22T00:00:00"/>
    <s v="Bajo"/>
    <x v="1"/>
    <x v="0"/>
  </r>
  <r>
    <n v="660360"/>
    <n v="675"/>
    <n v="675"/>
    <s v="Farming"/>
    <x v="0"/>
    <s v="to pay the reaping fee and labor costs and buy fertilizer and insecticide."/>
    <s v="KH"/>
    <x v="7"/>
    <s v="Battambang province, Moung Russey district"/>
    <s v="KHR"/>
    <n v="2040"/>
    <x v="702"/>
    <x v="19"/>
    <x v="642"/>
    <n v="14"/>
    <n v="24"/>
    <x v="0"/>
    <x v="0"/>
    <d v="2014-01-22T00:00:00"/>
    <s v="Bajo"/>
    <x v="1"/>
    <x v="0"/>
  </r>
  <r>
    <n v="660364"/>
    <n v="1275"/>
    <n v="1275"/>
    <s v="Farming"/>
    <x v="0"/>
    <s v=" to pay the reaping fee and buy fertilizer and insecticide for his crop."/>
    <s v="KH"/>
    <x v="7"/>
    <s v="Battambang province, Moung Russey district"/>
    <s v="KHR"/>
    <n v="2040"/>
    <x v="703"/>
    <x v="19"/>
    <x v="643"/>
    <n v="14"/>
    <n v="30"/>
    <x v="0"/>
    <x v="0"/>
    <d v="2014-01-22T00:00:00"/>
    <s v="Bajo"/>
    <x v="1"/>
    <x v="0"/>
  </r>
  <r>
    <n v="660377"/>
    <n v="1425"/>
    <n v="1425"/>
    <s v="Farming"/>
    <x v="0"/>
    <s v="To pay a reaping fee, to buy fertilizer, and to pay for labor"/>
    <s v="KH"/>
    <x v="7"/>
    <s v="Battambang province, Moung Russey district"/>
    <s v="KHR"/>
    <n v="2040"/>
    <x v="704"/>
    <x v="19"/>
    <x v="644"/>
    <n v="14"/>
    <n v="50"/>
    <x v="1"/>
    <x v="0"/>
    <d v="2014-01-22T00:00:00"/>
    <s v="Bajo"/>
    <x v="1"/>
    <x v="1"/>
  </r>
  <r>
    <n v="660381"/>
    <n v="1425"/>
    <n v="1425"/>
    <s v="Farming"/>
    <x v="0"/>
    <s v="to pay for harvesting, labor and insecticide."/>
    <s v="KH"/>
    <x v="7"/>
    <s v="Battambang province, Moung Russey district"/>
    <s v="KHR"/>
    <n v="2040"/>
    <x v="705"/>
    <x v="19"/>
    <x v="645"/>
    <n v="14"/>
    <n v="49"/>
    <x v="1"/>
    <x v="0"/>
    <d v="2014-01-22T00:00:00"/>
    <s v="Bajo"/>
    <x v="1"/>
    <x v="1"/>
  </r>
  <r>
    <n v="660730"/>
    <n v="500"/>
    <n v="500"/>
    <s v="Personal Housing Expenses"/>
    <x v="3"/>
    <s v="to build a household latrine at the back of his house."/>
    <s v="KH"/>
    <x v="7"/>
    <s v="Pursat"/>
    <s v="USD"/>
    <n v="1060"/>
    <x v="706"/>
    <x v="43"/>
    <x v="646"/>
    <n v="14"/>
    <n v="19"/>
    <x v="0"/>
    <x v="0"/>
    <d v="2014-01-23T00:00:00"/>
    <s v="Bajo"/>
    <x v="1"/>
    <x v="0"/>
  </r>
  <r>
    <n v="660734"/>
    <n v="1000"/>
    <n v="1000"/>
    <s v="Home Energy"/>
    <x v="12"/>
    <s v="to invest in the purchase of a home solar system to install on the top roof of her house."/>
    <s v="KH"/>
    <x v="7"/>
    <s v="Prey Veng"/>
    <s v="USD"/>
    <n v="1060"/>
    <x v="707"/>
    <x v="43"/>
    <x v="647"/>
    <n v="20"/>
    <n v="32"/>
    <x v="0"/>
    <x v="0"/>
    <d v="2014-01-23T00:00:00"/>
    <s v="Bajo"/>
    <x v="1"/>
    <x v="0"/>
  </r>
  <r>
    <n v="660746"/>
    <n v="775"/>
    <n v="775"/>
    <s v="Personal Housing Expenses"/>
    <x v="3"/>
    <s v="to build a latrine and buy its accessories."/>
    <s v="KH"/>
    <x v="7"/>
    <s v="Pursat"/>
    <s v="KHR"/>
    <n v="1060"/>
    <x v="708"/>
    <x v="43"/>
    <x v="648"/>
    <n v="20"/>
    <n v="26"/>
    <x v="0"/>
    <x v="0"/>
    <d v="2014-01-23T00:00:00"/>
    <s v="Bajo"/>
    <x v="1"/>
    <x v="0"/>
  </r>
  <r>
    <n v="660759"/>
    <n v="1200"/>
    <n v="1200"/>
    <s v="Higher education costs"/>
    <x v="4"/>
    <s v="To cover the school fee for his daughter"/>
    <s v="KH"/>
    <x v="7"/>
    <s v="Kampong Speu province, Samrong Torng district"/>
    <s v="USD"/>
    <n v="2040"/>
    <x v="709"/>
    <x v="19"/>
    <x v="649"/>
    <n v="74"/>
    <n v="27"/>
    <x v="0"/>
    <x v="0"/>
    <d v="2014-01-23T00:00:00"/>
    <s v="Bajo"/>
    <x v="1"/>
    <x v="0"/>
  </r>
  <r>
    <n v="660760"/>
    <n v="1700"/>
    <n v="1700"/>
    <s v="Higher education costs"/>
    <x v="4"/>
    <s v="To pay for her daughter's school fees."/>
    <s v="KH"/>
    <x v="7"/>
    <s v="Phnom Penh, Srey Santhor District"/>
    <s v="USD"/>
    <n v="2040"/>
    <x v="710"/>
    <x v="19"/>
    <x v="650"/>
    <n v="50"/>
    <n v="61"/>
    <x v="0"/>
    <x v="0"/>
    <d v="2014-01-23T00:00:00"/>
    <s v="Bajo"/>
    <x v="1"/>
    <x v="0"/>
  </r>
  <r>
    <n v="660774"/>
    <n v="500"/>
    <n v="500"/>
    <s v="Farming"/>
    <x v="0"/>
    <s v="To buy fertilizer for her pepper business."/>
    <s v="KH"/>
    <x v="7"/>
    <s v="Kampong Cham province, Prey Chhor district"/>
    <s v="USD"/>
    <n v="2040"/>
    <x v="711"/>
    <x v="19"/>
    <x v="651"/>
    <n v="26"/>
    <n v="20"/>
    <x v="0"/>
    <x v="0"/>
    <d v="2014-01-23T00:00:00"/>
    <s v="Bajo"/>
    <x v="1"/>
    <x v="0"/>
  </r>
  <r>
    <n v="660782"/>
    <n v="250"/>
    <n v="250"/>
    <s v="Higher education costs"/>
    <x v="4"/>
    <s v="to pay for her son's enrollment fees."/>
    <s v="KH"/>
    <x v="7"/>
    <s v="Svay Rieng"/>
    <s v="USD"/>
    <n v="1060"/>
    <x v="712"/>
    <x v="43"/>
    <x v="652"/>
    <n v="14"/>
    <n v="7"/>
    <x v="0"/>
    <x v="2"/>
    <d v="2014-01-23T00:00:00"/>
    <s v="Bajo"/>
    <x v="1"/>
    <x v="0"/>
  </r>
  <r>
    <n v="660830"/>
    <n v="250"/>
    <n v="250"/>
    <s v="Personal Expenses"/>
    <x v="12"/>
    <s v="to buy rice to store for the future needs of her family."/>
    <s v="KH"/>
    <x v="7"/>
    <s v="Kampong Cham"/>
    <s v="USD"/>
    <n v="1060"/>
    <x v="713"/>
    <x v="0"/>
    <x v="653"/>
    <n v="14"/>
    <n v="8"/>
    <x v="0"/>
    <x v="0"/>
    <d v="2014-01-23T00:00:00"/>
    <s v="Bajo"/>
    <x v="1"/>
    <x v="0"/>
  </r>
  <r>
    <n v="660845"/>
    <n v="1000"/>
    <n v="1000"/>
    <s v="Vehicle"/>
    <x v="12"/>
    <s v="to buy a motorcycle "/>
    <s v="KH"/>
    <x v="7"/>
    <s v="Siem Reap"/>
    <s v="USD"/>
    <n v="1060"/>
    <x v="714"/>
    <x v="0"/>
    <x v="654"/>
    <n v="20"/>
    <n v="21"/>
    <x v="0"/>
    <x v="0"/>
    <d v="2014-01-23T00:00:00"/>
    <s v="Bajo"/>
    <x v="1"/>
    <x v="0"/>
  </r>
  <r>
    <n v="660867"/>
    <n v="775"/>
    <n v="775"/>
    <s v="Vehicle"/>
    <x v="12"/>
    <s v="to buy a decent motorbike for commuting back and forth to the workplace."/>
    <s v="KH"/>
    <x v="7"/>
    <s v="Kandal province, Kandal Stoeng district"/>
    <s v="KHR"/>
    <n v="2040"/>
    <x v="715"/>
    <x v="19"/>
    <x v="655"/>
    <n v="14"/>
    <n v="19"/>
    <x v="0"/>
    <x v="0"/>
    <d v="2014-01-23T00:00:00"/>
    <s v="Bajo"/>
    <x v="1"/>
    <x v="0"/>
  </r>
  <r>
    <n v="660874"/>
    <n v="100"/>
    <n v="100"/>
    <s v="Home Appliances"/>
    <x v="12"/>
    <s v="To build a decent latrine for her household"/>
    <s v="KH"/>
    <x v="7"/>
    <s v="Kandal province, Kandal Stoeng district"/>
    <s v="KHR"/>
    <n v="2040"/>
    <x v="716"/>
    <x v="19"/>
    <x v="656"/>
    <n v="14"/>
    <n v="2"/>
    <x v="0"/>
    <x v="0"/>
    <d v="2014-01-23T00:00:00"/>
    <s v="Bajo"/>
    <x v="1"/>
    <x v="0"/>
  </r>
  <r>
    <n v="660880"/>
    <n v="275"/>
    <n v="275"/>
    <s v="Animal Sales"/>
    <x v="0"/>
    <s v="to buy a cow for breeding."/>
    <s v="KH"/>
    <x v="7"/>
    <s v="Kampong Cham"/>
    <s v="KHR"/>
    <n v="1060"/>
    <x v="717"/>
    <x v="0"/>
    <x v="67"/>
    <n v="14"/>
    <n v="4"/>
    <x v="0"/>
    <x v="0"/>
    <d v="2014-01-23T00:00:00"/>
    <s v="Bajo"/>
    <x v="1"/>
    <x v="0"/>
  </r>
  <r>
    <n v="660882"/>
    <n v="100"/>
    <n v="100"/>
    <s v="Home Appliances"/>
    <x v="12"/>
    <s v="To build a decent latrine for his household"/>
    <s v="KH"/>
    <x v="7"/>
    <s v="Kandal province, Kandal Stoeng district"/>
    <s v="KHR"/>
    <n v="2040"/>
    <x v="718"/>
    <x v="19"/>
    <x v="657"/>
    <n v="14"/>
    <n v="1"/>
    <x v="0"/>
    <x v="0"/>
    <d v="2014-01-23T00:00:00"/>
    <s v="Bajo"/>
    <x v="1"/>
    <x v="0"/>
  </r>
  <r>
    <n v="660890"/>
    <n v="100"/>
    <n v="100"/>
    <s v="Personal Housing Expenses"/>
    <x v="3"/>
    <s v="to build a decent latrine for her family."/>
    <s v="KH"/>
    <x v="7"/>
    <s v="Kandal province, Kandal Stoeng district"/>
    <s v="KHR"/>
    <n v="2040"/>
    <x v="719"/>
    <x v="19"/>
    <x v="658"/>
    <n v="14"/>
    <n v="2"/>
    <x v="0"/>
    <x v="0"/>
    <d v="2014-01-23T00:00:00"/>
    <s v="Bajo"/>
    <x v="1"/>
    <x v="0"/>
  </r>
  <r>
    <n v="660898"/>
    <n v="100"/>
    <n v="100"/>
    <s v="Home Appliances"/>
    <x v="12"/>
    <s v="To build a latrine for her family."/>
    <s v="KH"/>
    <x v="7"/>
    <s v="Kandal province, Kandal Stoeng district"/>
    <s v="KHR"/>
    <n v="2040"/>
    <x v="720"/>
    <x v="19"/>
    <x v="659"/>
    <n v="14"/>
    <n v="4"/>
    <x v="0"/>
    <x v="0"/>
    <d v="2014-01-23T00:00:00"/>
    <s v="Bajo"/>
    <x v="1"/>
    <x v="0"/>
  </r>
  <r>
    <n v="660906"/>
    <n v="725"/>
    <n v="725"/>
    <s v="Retail"/>
    <x v="9"/>
    <s v="to expand his business on a larger scale."/>
    <s v="KH"/>
    <x v="7"/>
    <s v="Battambang province, Sangke district"/>
    <s v="KHR"/>
    <n v="2040"/>
    <x v="721"/>
    <x v="18"/>
    <x v="660"/>
    <n v="14"/>
    <n v="15"/>
    <x v="0"/>
    <x v="0"/>
    <d v="2014-01-23T00:00:00"/>
    <s v="Bajo"/>
    <x v="1"/>
    <x v="0"/>
  </r>
  <r>
    <n v="661196"/>
    <n v="1000"/>
    <n v="1000"/>
    <s v="Cattle"/>
    <x v="0"/>
    <s v="To buy a cow to raise.  "/>
    <s v="KH"/>
    <x v="7"/>
    <s v="Phnom Penh"/>
    <s v="USD"/>
    <n v="610"/>
    <x v="722"/>
    <x v="46"/>
    <x v="661"/>
    <n v="26"/>
    <n v="33"/>
    <x v="1"/>
    <x v="0"/>
    <d v="2014-01-24T00:00:00"/>
    <s v="Bajo"/>
    <x v="1"/>
    <x v="1"/>
  </r>
  <r>
    <n v="661202"/>
    <n v="200"/>
    <n v="200"/>
    <s v="Farming"/>
    <x v="0"/>
    <s v="to buy fertilizer and pesticide to maintain her rice farm.   "/>
    <s v="KH"/>
    <x v="7"/>
    <s v="Kean Svay district"/>
    <s v="USD"/>
    <n v="610"/>
    <x v="723"/>
    <x v="40"/>
    <x v="662"/>
    <n v="13"/>
    <n v="8"/>
    <x v="0"/>
    <x v="0"/>
    <d v="2014-01-24T00:00:00"/>
    <s v="Bajo"/>
    <x v="1"/>
    <x v="0"/>
  </r>
  <r>
    <n v="661209"/>
    <n v="250"/>
    <n v="250"/>
    <s v="Personal Housing Expenses"/>
    <x v="3"/>
    <s v="to pay for her house building fees.  "/>
    <s v="KH"/>
    <x v="7"/>
    <s v="Phnom Penh"/>
    <s v="USD"/>
    <n v="610"/>
    <x v="724"/>
    <x v="40"/>
    <x v="663"/>
    <n v="14"/>
    <n v="9"/>
    <x v="1"/>
    <x v="0"/>
    <d v="2014-01-24T00:00:00"/>
    <s v="Bajo"/>
    <x v="1"/>
    <x v="1"/>
  </r>
  <r>
    <n v="661211"/>
    <n v="1300"/>
    <n v="1300"/>
    <s v="Cattle"/>
    <x v="0"/>
    <s v="to buy a cow to raise. "/>
    <s v="KH"/>
    <x v="7"/>
    <s v="Khsach Kandal district"/>
    <s v="USD"/>
    <n v="610"/>
    <x v="725"/>
    <x v="4"/>
    <x v="664"/>
    <n v="26"/>
    <n v="42"/>
    <x v="0"/>
    <x v="0"/>
    <d v="2014-01-24T00:00:00"/>
    <s v="Bajo"/>
    <x v="1"/>
    <x v="0"/>
  </r>
  <r>
    <n v="661212"/>
    <n v="250"/>
    <n v="250"/>
    <s v="Vehicle"/>
    <x v="12"/>
    <s v="to buy a motorcycle for commuting to work.   "/>
    <s v="KH"/>
    <x v="7"/>
    <s v="Phnom Penh"/>
    <s v="USD"/>
    <n v="610"/>
    <x v="726"/>
    <x v="3"/>
    <x v="665"/>
    <n v="14"/>
    <n v="10"/>
    <x v="1"/>
    <x v="0"/>
    <d v="2014-01-24T00:00:00"/>
    <s v="Bajo"/>
    <x v="1"/>
    <x v="1"/>
  </r>
  <r>
    <n v="661214"/>
    <n v="200"/>
    <n v="200"/>
    <s v="Higher education costs"/>
    <x v="4"/>
    <s v="To pay his school fees. "/>
    <s v="KH"/>
    <x v="7"/>
    <s v="Phnom Penh"/>
    <s v="USD"/>
    <n v="610"/>
    <x v="727"/>
    <x v="3"/>
    <x v="666"/>
    <n v="12"/>
    <n v="8"/>
    <x v="1"/>
    <x v="0"/>
    <d v="2014-01-24T00:00:00"/>
    <s v="Bajo"/>
    <x v="1"/>
    <x v="1"/>
  </r>
  <r>
    <n v="661304"/>
    <n v="1025"/>
    <n v="1025"/>
    <s v="Personal Housing Expenses"/>
    <x v="3"/>
    <s v="to build a household latrine."/>
    <s v="KH"/>
    <x v="7"/>
    <s v="Battambang"/>
    <s v="KHR"/>
    <n v="1060"/>
    <x v="728"/>
    <x v="0"/>
    <x v="667"/>
    <n v="26"/>
    <n v="36"/>
    <x v="0"/>
    <x v="0"/>
    <d v="2014-01-24T00:00:00"/>
    <s v="Bajo"/>
    <x v="1"/>
    <x v="0"/>
  </r>
  <r>
    <n v="661324"/>
    <n v="1500"/>
    <n v="1500"/>
    <s v="Motorcycle Repair"/>
    <x v="5"/>
    <s v="to buy motor spare parts and vehicle fuel to be used for repair and maintenance services. "/>
    <s v="KH"/>
    <x v="7"/>
    <s v="Kampong Speu"/>
    <s v="USD"/>
    <n v="1060"/>
    <x v="729"/>
    <x v="0"/>
    <x v="668"/>
    <n v="26"/>
    <n v="43"/>
    <x v="0"/>
    <x v="0"/>
    <d v="2014-01-24T00:00:00"/>
    <s v="Bajo"/>
    <x v="1"/>
    <x v="0"/>
  </r>
  <r>
    <n v="661332"/>
    <n v="700"/>
    <n v="700"/>
    <s v="Services"/>
    <x v="5"/>
    <s v="to fix his tractor that is partly broken."/>
    <s v="KH"/>
    <x v="7"/>
    <s v="Kampong Cham"/>
    <s v="USD"/>
    <n v="1060"/>
    <x v="730"/>
    <x v="0"/>
    <x v="669"/>
    <n v="14"/>
    <n v="27"/>
    <x v="0"/>
    <x v="0"/>
    <d v="2014-01-24T00:00:00"/>
    <s v="Bajo"/>
    <x v="1"/>
    <x v="0"/>
  </r>
  <r>
    <n v="661341"/>
    <n v="500"/>
    <n v="500"/>
    <s v="Farming"/>
    <x v="0"/>
    <s v="to build a barn for storing her rice."/>
    <s v="KH"/>
    <x v="7"/>
    <s v="Kampong Speu"/>
    <s v="KHR"/>
    <n v="1060"/>
    <x v="731"/>
    <x v="19"/>
    <x v="670"/>
    <n v="12"/>
    <n v="17"/>
    <x v="0"/>
    <x v="0"/>
    <d v="2014-01-24T00:00:00"/>
    <s v="Bajo"/>
    <x v="1"/>
    <x v="0"/>
  </r>
  <r>
    <n v="661358"/>
    <n v="500"/>
    <n v="500"/>
    <s v="Farming"/>
    <x v="0"/>
    <s v="to buy a piece of land to enlarge his rice farm."/>
    <s v="KH"/>
    <x v="7"/>
    <s v="Kampong Thom"/>
    <s v="KHR"/>
    <n v="1060"/>
    <x v="732"/>
    <x v="19"/>
    <x v="671"/>
    <n v="12"/>
    <n v="20"/>
    <x v="0"/>
    <x v="0"/>
    <d v="2014-01-24T00:00:00"/>
    <s v="Bajo"/>
    <x v="1"/>
    <x v="0"/>
  </r>
  <r>
    <n v="661407"/>
    <n v="1750"/>
    <n v="1750"/>
    <s v="Higher education costs"/>
    <x v="4"/>
    <s v="To cover her son's school fees"/>
    <s v="KH"/>
    <x v="7"/>
    <s v="Kampong Speu Province, Ou Dong District"/>
    <s v="USD"/>
    <n v="2040"/>
    <x v="733"/>
    <x v="18"/>
    <x v="672"/>
    <n v="50"/>
    <n v="41"/>
    <x v="0"/>
    <x v="0"/>
    <d v="2014-01-24T00:00:00"/>
    <s v="Bajo"/>
    <x v="1"/>
    <x v="0"/>
  </r>
  <r>
    <n v="661409"/>
    <n v="2400"/>
    <n v="2400"/>
    <s v="Higher education costs"/>
    <x v="4"/>
    <s v="To cover her daughter’s school fees "/>
    <s v="KH"/>
    <x v="7"/>
    <s v="Kandal province, Kandal Stoeng district"/>
    <s v="USD"/>
    <n v="2040"/>
    <x v="734"/>
    <x v="18"/>
    <x v="673"/>
    <n v="50"/>
    <n v="54"/>
    <x v="0"/>
    <x v="0"/>
    <d v="2014-01-24T00:00:00"/>
    <s v="Bajo"/>
    <x v="1"/>
    <x v="0"/>
  </r>
  <r>
    <n v="661410"/>
    <n v="700"/>
    <n v="700"/>
    <s v="Farming"/>
    <x v="0"/>
    <s v="To pay for labor for her cassava business."/>
    <s v="KH"/>
    <x v="7"/>
    <s v="Kampong Cham province, Tbaung Khmum district"/>
    <s v="KHR"/>
    <n v="2040"/>
    <x v="735"/>
    <x v="18"/>
    <x v="674"/>
    <n v="14"/>
    <n v="17"/>
    <x v="0"/>
    <x v="0"/>
    <d v="2014-01-24T00:00:00"/>
    <s v="Bajo"/>
    <x v="1"/>
    <x v="0"/>
  </r>
  <r>
    <n v="661412"/>
    <n v="600"/>
    <n v="600"/>
    <s v="Land Rental"/>
    <x v="0"/>
    <s v="To pay for the land leasing fee to grow her cucumbers."/>
    <s v="KH"/>
    <x v="7"/>
    <s v="Kampong Cham province, Tbaung Khmum district"/>
    <s v="KHR"/>
    <n v="2040"/>
    <x v="736"/>
    <x v="18"/>
    <x v="675"/>
    <n v="14"/>
    <n v="19"/>
    <x v="1"/>
    <x v="0"/>
    <d v="2014-01-24T00:00:00"/>
    <s v="Bajo"/>
    <x v="1"/>
    <x v="1"/>
  </r>
  <r>
    <n v="661414"/>
    <n v="250"/>
    <n v="250"/>
    <s v="Higher education costs"/>
    <x v="4"/>
    <s v="To pay the school fees for her son who wants to study law."/>
    <s v="KH"/>
    <x v="7"/>
    <s v="Kampong Cham Province,Memot district"/>
    <s v="USD"/>
    <n v="2040"/>
    <x v="737"/>
    <x v="18"/>
    <x v="676"/>
    <n v="26"/>
    <n v="8"/>
    <x v="0"/>
    <x v="0"/>
    <d v="2014-01-24T00:00:00"/>
    <s v="Bajo"/>
    <x v="1"/>
    <x v="0"/>
  </r>
  <r>
    <n v="661417"/>
    <n v="1200"/>
    <n v="1200"/>
    <s v="Higher education costs"/>
    <x v="4"/>
    <s v="To pay the school fees for her son who wants to earn a bachelor's degree."/>
    <s v="KH"/>
    <x v="7"/>
    <s v="Kampong Cham Province, Koh Sotin District"/>
    <s v="USD"/>
    <n v="2040"/>
    <x v="738"/>
    <x v="18"/>
    <x v="677"/>
    <n v="50"/>
    <n v="28"/>
    <x v="0"/>
    <x v="0"/>
    <d v="2014-01-24T00:00:00"/>
    <s v="Bajo"/>
    <x v="1"/>
    <x v="0"/>
  </r>
  <r>
    <n v="661420"/>
    <n v="1100"/>
    <n v="1100"/>
    <s v="Agriculture"/>
    <x v="0"/>
    <s v="To buy a plot of farmland."/>
    <s v="KH"/>
    <x v="7"/>
    <s v="Kandal province, Kandal Stoeng district"/>
    <s v="USD"/>
    <n v="2040"/>
    <x v="739"/>
    <x v="18"/>
    <x v="678"/>
    <n v="26"/>
    <n v="27"/>
    <x v="1"/>
    <x v="0"/>
    <d v="2014-01-24T00:00:00"/>
    <s v="Bajo"/>
    <x v="1"/>
    <x v="1"/>
  </r>
  <r>
    <n v="661423"/>
    <n v="700"/>
    <n v="700"/>
    <s v="Farming"/>
    <x v="0"/>
    <s v="To buy fertilizer for her pineapple planting"/>
    <s v="KH"/>
    <x v="7"/>
    <s v="Battambang province, Moung Russey district"/>
    <s v="KHR"/>
    <n v="2040"/>
    <x v="740"/>
    <x v="17"/>
    <x v="679"/>
    <n v="14"/>
    <n v="19"/>
    <x v="0"/>
    <x v="0"/>
    <d v="2014-01-24T00:00:00"/>
    <s v="Bajo"/>
    <x v="1"/>
    <x v="0"/>
  </r>
  <r>
    <n v="661425"/>
    <n v="400"/>
    <n v="400"/>
    <s v="Farming"/>
    <x v="0"/>
    <s v="to buy fertilizer for her pineapple planting and to pay fees associated with her rice reaping"/>
    <s v="KH"/>
    <x v="7"/>
    <s v="Battambang province, Moung Russey district"/>
    <s v="KHR"/>
    <n v="2040"/>
    <x v="741"/>
    <x v="17"/>
    <x v="680"/>
    <n v="14"/>
    <n v="14"/>
    <x v="0"/>
    <x v="0"/>
    <d v="2014-01-24T00:00:00"/>
    <s v="Bajo"/>
    <x v="1"/>
    <x v="0"/>
  </r>
  <r>
    <n v="661428"/>
    <n v="250"/>
    <n v="250"/>
    <s v="Farming"/>
    <x v="0"/>
    <s v="To pay for reaping fees"/>
    <s v="KH"/>
    <x v="7"/>
    <s v="Banteay Meanchey Province, Mongkul Borey District"/>
    <s v="KHR"/>
    <n v="2040"/>
    <x v="742"/>
    <x v="17"/>
    <x v="681"/>
    <n v="14"/>
    <n v="8"/>
    <x v="0"/>
    <x v="0"/>
    <d v="2014-01-24T00:00:00"/>
    <s v="Bajo"/>
    <x v="1"/>
    <x v="0"/>
  </r>
  <r>
    <n v="661429"/>
    <n v="1000"/>
    <n v="1000"/>
    <s v="Farming"/>
    <x v="0"/>
    <s v="To buy an additional plot of farmland"/>
    <s v="KH"/>
    <x v="7"/>
    <s v="Kampong Cham province, Ponhea Krek district"/>
    <s v="KHR"/>
    <n v="2040"/>
    <x v="743"/>
    <x v="17"/>
    <x v="682"/>
    <n v="20"/>
    <n v="16"/>
    <x v="0"/>
    <x v="0"/>
    <d v="2014-01-24T00:00:00"/>
    <s v="Bajo"/>
    <x v="1"/>
    <x v="0"/>
  </r>
  <r>
    <n v="661433"/>
    <n v="500"/>
    <n v="500"/>
    <s v="Construction"/>
    <x v="6"/>
    <s v="to pay for road preparation in her village."/>
    <s v="KH"/>
    <x v="7"/>
    <s v="Kampong Cham province, Tbaung Khmum district"/>
    <s v="KHR"/>
    <n v="2040"/>
    <x v="744"/>
    <x v="17"/>
    <x v="683"/>
    <n v="14"/>
    <n v="15"/>
    <x v="1"/>
    <x v="0"/>
    <d v="2014-01-24T00:00:00"/>
    <s v="Bajo"/>
    <x v="1"/>
    <x v="1"/>
  </r>
  <r>
    <n v="661740"/>
    <n v="75"/>
    <n v="75"/>
    <s v="Farming"/>
    <x v="0"/>
    <s v="to pay for labour fees in harvesting rice."/>
    <s v="KH"/>
    <x v="7"/>
    <s v="Battambang province, Moung Russey district"/>
    <s v="KHR"/>
    <n v="2040"/>
    <x v="745"/>
    <x v="18"/>
    <x v="684"/>
    <n v="14"/>
    <n v="3"/>
    <x v="0"/>
    <x v="0"/>
    <d v="2014-01-25T00:00:00"/>
    <s v="Bajo"/>
    <x v="1"/>
    <x v="0"/>
  </r>
  <r>
    <n v="661741"/>
    <n v="775"/>
    <n v="775"/>
    <s v="Farming"/>
    <x v="0"/>
    <s v="to buy seeds and pay labour fees on her farm."/>
    <s v="KH"/>
    <x v="7"/>
    <s v="Kampong Cham province, Ponhea Krek district"/>
    <s v="KHR"/>
    <n v="2040"/>
    <x v="746"/>
    <x v="18"/>
    <x v="685"/>
    <n v="26"/>
    <n v="16"/>
    <x v="0"/>
    <x v="0"/>
    <d v="2014-01-25T00:00:00"/>
    <s v="Bajo"/>
    <x v="1"/>
    <x v="0"/>
  </r>
  <r>
    <n v="661742"/>
    <n v="1025"/>
    <n v="1025"/>
    <s v="Farming"/>
    <x v="0"/>
    <s v="to buy seeds for her farmland. "/>
    <s v="KH"/>
    <x v="7"/>
    <s v="Kampong Cham province, Ponhea Krek district"/>
    <s v="KHR"/>
    <n v="2040"/>
    <x v="747"/>
    <x v="18"/>
    <x v="686"/>
    <n v="26"/>
    <n v="19"/>
    <x v="0"/>
    <x v="0"/>
    <d v="2014-01-25T00:00:00"/>
    <s v="Bajo"/>
    <x v="1"/>
    <x v="0"/>
  </r>
  <r>
    <n v="661743"/>
    <n v="2775"/>
    <n v="2775"/>
    <s v="Farming"/>
    <x v="0"/>
    <s v="to pay for harvesting rice and cassava."/>
    <s v="KH"/>
    <x v="7"/>
    <s v="Kampong Cham province, Ou Reang Ov district"/>
    <s v="KHR"/>
    <n v="2040"/>
    <x v="748"/>
    <x v="18"/>
    <x v="687"/>
    <n v="20"/>
    <n v="42"/>
    <x v="0"/>
    <x v="0"/>
    <d v="2014-01-25T00:00:00"/>
    <s v="Bajo"/>
    <x v="1"/>
    <x v="0"/>
  </r>
  <r>
    <n v="661982"/>
    <n v="300"/>
    <n v="300"/>
    <s v="Farming"/>
    <x v="0"/>
    <s v="to buy fertilizer and pesticide to maintain her rice farm.   "/>
    <s v="KH"/>
    <x v="7"/>
    <s v="Kean Svay district"/>
    <s v="USD"/>
    <n v="610"/>
    <x v="749"/>
    <x v="40"/>
    <x v="688"/>
    <n v="11"/>
    <n v="11"/>
    <x v="1"/>
    <x v="0"/>
    <d v="2014-01-27T00:00:00"/>
    <s v="Bajo"/>
    <x v="1"/>
    <x v="1"/>
  </r>
  <r>
    <n v="661991"/>
    <n v="1250"/>
    <n v="1250"/>
    <s v="Higher education costs"/>
    <x v="4"/>
    <s v="to cover the costs of her school allowances for the first semester and buy supplies such as books and uniforms."/>
    <s v="KH"/>
    <x v="7"/>
    <s v="Kampot"/>
    <s v="USD"/>
    <n v="1060"/>
    <x v="750"/>
    <x v="18"/>
    <x v="689"/>
    <n v="26"/>
    <n v="43"/>
    <x v="0"/>
    <x v="0"/>
    <d v="2014-01-27T00:00:00"/>
    <s v="Bajo"/>
    <x v="1"/>
    <x v="0"/>
  </r>
  <r>
    <n v="661999"/>
    <n v="1200"/>
    <n v="1200"/>
    <s v="Farming"/>
    <x v="0"/>
    <s v="to buy a piece of land to expand her farming area."/>
    <s v="KH"/>
    <x v="7"/>
    <s v="Kampong Cham"/>
    <s v="USD"/>
    <n v="1060"/>
    <x v="751"/>
    <x v="18"/>
    <x v="690"/>
    <n v="22"/>
    <n v="34"/>
    <x v="1"/>
    <x v="0"/>
    <d v="2014-01-27T00:00:00"/>
    <s v="Bajo"/>
    <x v="1"/>
    <x v="1"/>
  </r>
  <r>
    <n v="662008"/>
    <n v="1000"/>
    <n v="1000"/>
    <s v="Farming"/>
    <x v="0"/>
    <s v="to purchase farmland for cultivating rice and vegetables."/>
    <s v="KH"/>
    <x v="7"/>
    <s v="Takeo province"/>
    <s v="USD"/>
    <n v="90"/>
    <x v="752"/>
    <x v="41"/>
    <x v="691"/>
    <n v="21"/>
    <n v="26"/>
    <x v="0"/>
    <x v="0"/>
    <d v="2014-01-27T00:00:00"/>
    <s v="Bajo"/>
    <x v="1"/>
    <x v="0"/>
  </r>
  <r>
    <n v="662009"/>
    <n v="1000"/>
    <n v="1000"/>
    <s v="Taxi"/>
    <x v="8"/>
    <s v="to purchase a motorbike for her husband to run a taxi service"/>
    <s v="KH"/>
    <x v="7"/>
    <s v="Takeo province"/>
    <s v="USD"/>
    <n v="90"/>
    <x v="753"/>
    <x v="6"/>
    <x v="692"/>
    <n v="20"/>
    <n v="19"/>
    <x v="0"/>
    <x v="0"/>
    <d v="2014-01-27T00:00:00"/>
    <s v="Bajo"/>
    <x v="1"/>
    <x v="0"/>
  </r>
  <r>
    <n v="662010"/>
    <n v="1200"/>
    <n v="1200"/>
    <s v="Farming"/>
    <x v="0"/>
    <s v="to purchase fertilzer and rice seed to grow in the dry season"/>
    <s v="KH"/>
    <x v="7"/>
    <s v="Takeo province"/>
    <s v="USD"/>
    <n v="90"/>
    <x v="754"/>
    <x v="5"/>
    <x v="693"/>
    <n v="20"/>
    <n v="28"/>
    <x v="0"/>
    <x v="0"/>
    <d v="2014-01-27T00:00:00"/>
    <s v="Bajo"/>
    <x v="1"/>
    <x v="0"/>
  </r>
  <r>
    <n v="662012"/>
    <n v="1000"/>
    <n v="1000"/>
    <s v="Cattle"/>
    <x v="0"/>
    <s v="to purchase cattle to breed, producing calves to sell"/>
    <s v="KH"/>
    <x v="7"/>
    <s v="Takeo province"/>
    <s v="USD"/>
    <n v="90"/>
    <x v="755"/>
    <x v="9"/>
    <x v="694"/>
    <n v="20"/>
    <n v="22"/>
    <x v="0"/>
    <x v="0"/>
    <d v="2014-01-27T00:00:00"/>
    <s v="Bajo"/>
    <x v="1"/>
    <x v="0"/>
  </r>
  <r>
    <n v="662088"/>
    <n v="1025"/>
    <n v="1025"/>
    <s v="Farming"/>
    <x v="0"/>
    <s v="to purchase a plot of land to enlarge her farming area."/>
    <s v="KH"/>
    <x v="7"/>
    <s v="Kampong Thom"/>
    <s v="KHR"/>
    <n v="1060"/>
    <x v="756"/>
    <x v="18"/>
    <x v="695"/>
    <n v="20"/>
    <n v="20"/>
    <x v="0"/>
    <x v="0"/>
    <d v="2014-01-27T00:00:00"/>
    <s v="Bajo"/>
    <x v="1"/>
    <x v="0"/>
  </r>
  <r>
    <n v="662101"/>
    <n v="525"/>
    <n v="525"/>
    <s v="Farming"/>
    <x v="0"/>
    <s v="to buy a parcel of land for growing rice"/>
    <s v="KH"/>
    <x v="7"/>
    <s v="Kampong Cham"/>
    <s v="KHR"/>
    <n v="1060"/>
    <x v="757"/>
    <x v="18"/>
    <x v="696"/>
    <n v="11"/>
    <n v="21"/>
    <x v="0"/>
    <x v="1"/>
    <d v="2014-01-27T00:00:00"/>
    <s v="Bajo"/>
    <x v="1"/>
    <x v="0"/>
  </r>
  <r>
    <n v="662111"/>
    <n v="550"/>
    <n v="550"/>
    <s v="Vehicle"/>
    <x v="12"/>
    <s v="to buy a motorcycle to meet his daily transportation needs."/>
    <s v="KH"/>
    <x v="7"/>
    <s v="Kampong Cham"/>
    <s v="USD"/>
    <n v="1060"/>
    <x v="758"/>
    <x v="18"/>
    <x v="697"/>
    <n v="15"/>
    <n v="19"/>
    <x v="0"/>
    <x v="0"/>
    <d v="2014-01-27T00:00:00"/>
    <s v="Bajo"/>
    <x v="1"/>
    <x v="0"/>
  </r>
  <r>
    <n v="662120"/>
    <n v="1000"/>
    <n v="1000"/>
    <s v="Personal Housing Expenses"/>
    <x v="3"/>
    <s v="to build a safe latrine for the household."/>
    <s v="KH"/>
    <x v="7"/>
    <s v="Siem Reap"/>
    <s v="USD"/>
    <n v="1060"/>
    <x v="759"/>
    <x v="18"/>
    <x v="698"/>
    <n v="21"/>
    <n v="37"/>
    <x v="1"/>
    <x v="0"/>
    <d v="2014-01-27T00:00:00"/>
    <s v="Bajo"/>
    <x v="1"/>
    <x v="1"/>
  </r>
  <r>
    <n v="662125"/>
    <n v="1500"/>
    <n v="1500"/>
    <s v="Motorcycle Repair"/>
    <x v="5"/>
    <s v="to help her son buy motorcycles to fix up and sell. "/>
    <s v="KH"/>
    <x v="7"/>
    <s v="Kean Svay district"/>
    <s v="USD"/>
    <n v="610"/>
    <x v="760"/>
    <x v="40"/>
    <x v="699"/>
    <n v="20"/>
    <n v="50"/>
    <x v="0"/>
    <x v="0"/>
    <d v="2014-01-27T00:00:00"/>
    <s v="Bajo"/>
    <x v="1"/>
    <x v="0"/>
  </r>
  <r>
    <n v="662134"/>
    <n v="525"/>
    <n v="525"/>
    <s v="Personal Housing Expenses"/>
    <x v="3"/>
    <s v="to repair his house in order to improve his family's living situation."/>
    <s v="KH"/>
    <x v="7"/>
    <s v="Kampong Cham"/>
    <s v="KHR"/>
    <n v="1060"/>
    <x v="761"/>
    <x v="18"/>
    <x v="700"/>
    <n v="21"/>
    <n v="8"/>
    <x v="0"/>
    <x v="0"/>
    <d v="2014-01-27T00:00:00"/>
    <s v="Bajo"/>
    <x v="1"/>
    <x v="0"/>
  </r>
  <r>
    <n v="662138"/>
    <n v="1000"/>
    <n v="1000"/>
    <s v="Home Energy"/>
    <x v="12"/>
    <s v="to invest in the purchase of a solar home system."/>
    <s v="KH"/>
    <x v="7"/>
    <s v="Svay Rieng"/>
    <s v="USD"/>
    <n v="1060"/>
    <x v="762"/>
    <x v="18"/>
    <x v="701"/>
    <n v="20"/>
    <n v="29"/>
    <x v="0"/>
    <x v="0"/>
    <d v="2014-01-27T00:00:00"/>
    <s v="Bajo"/>
    <x v="1"/>
    <x v="0"/>
  </r>
  <r>
    <n v="662171"/>
    <n v="500"/>
    <n v="500"/>
    <s v="Home Energy"/>
    <x v="12"/>
    <s v="to invest in the purchase of a solar home system."/>
    <s v="KH"/>
    <x v="7"/>
    <s v="Svay Rieng"/>
    <s v="USD"/>
    <n v="1060"/>
    <x v="763"/>
    <x v="17"/>
    <x v="702"/>
    <n v="17"/>
    <n v="20"/>
    <x v="1"/>
    <x v="0"/>
    <d v="2014-01-27T00:00:00"/>
    <s v="Bajo"/>
    <x v="1"/>
    <x v="1"/>
  </r>
  <r>
    <n v="662183"/>
    <n v="1000"/>
    <n v="1000"/>
    <s v="Personal Housing Expenses"/>
    <x v="3"/>
    <s v="to build a safe latrine for use at home."/>
    <s v="KH"/>
    <x v="7"/>
    <s v="Pursat"/>
    <s v="USD"/>
    <n v="1060"/>
    <x v="764"/>
    <x v="17"/>
    <x v="703"/>
    <n v="22"/>
    <n v="32"/>
    <x v="1"/>
    <x v="0"/>
    <d v="2014-01-27T00:00:00"/>
    <s v="Bajo"/>
    <x v="1"/>
    <x v="1"/>
  </r>
  <r>
    <n v="662200"/>
    <n v="500"/>
    <n v="500"/>
    <s v="Personal Housing Expenses"/>
    <x v="3"/>
    <s v="to build a hygienic latrine for the sake of her children for sanitation improvement."/>
    <s v="KH"/>
    <x v="7"/>
    <s v="Pursat"/>
    <s v="USD"/>
    <n v="1060"/>
    <x v="765"/>
    <x v="17"/>
    <x v="704"/>
    <n v="20"/>
    <n v="16"/>
    <x v="0"/>
    <x v="0"/>
    <d v="2014-01-27T00:00:00"/>
    <s v="Bajo"/>
    <x v="1"/>
    <x v="0"/>
  </r>
  <r>
    <n v="662219"/>
    <n v="275"/>
    <n v="275"/>
    <s v="Personal Housing Expenses"/>
    <x v="3"/>
    <s v="to build a safe latrine for use at home."/>
    <s v="KH"/>
    <x v="7"/>
    <s v="Kampong Cham"/>
    <s v="KHR"/>
    <n v="1060"/>
    <x v="766"/>
    <x v="17"/>
    <x v="705"/>
    <n v="20"/>
    <n v="10"/>
    <x v="1"/>
    <x v="0"/>
    <d v="2014-01-27T00:00:00"/>
    <s v="Bajo"/>
    <x v="1"/>
    <x v="1"/>
  </r>
  <r>
    <n v="662244"/>
    <n v="1025"/>
    <n v="1025"/>
    <s v="Farming"/>
    <x v="0"/>
    <s v="to buy a piece of land to enlarge the area she farms."/>
    <s v="KH"/>
    <x v="7"/>
    <s v="Kampong Cham"/>
    <s v="KHR"/>
    <n v="1060"/>
    <x v="767"/>
    <x v="17"/>
    <x v="706"/>
    <n v="22"/>
    <n v="32"/>
    <x v="0"/>
    <x v="0"/>
    <d v="2014-01-27T00:00:00"/>
    <s v="Bajo"/>
    <x v="1"/>
    <x v="0"/>
  </r>
  <r>
    <n v="662646"/>
    <n v="650"/>
    <n v="650"/>
    <s v="Farming"/>
    <x v="0"/>
    <s v="to rent two hectares of farmland to grow cassava. "/>
    <s v="KH"/>
    <x v="7"/>
    <s v="Kampong Cham"/>
    <s v="KHR"/>
    <n v="1060"/>
    <x v="768"/>
    <x v="17"/>
    <x v="707"/>
    <n v="14"/>
    <n v="25"/>
    <x v="1"/>
    <x v="0"/>
    <d v="2014-01-28T00:00:00"/>
    <s v="Bajo"/>
    <x v="1"/>
    <x v="1"/>
  </r>
  <r>
    <n v="662651"/>
    <n v="650"/>
    <n v="650"/>
    <s v="Personal Housing Expenses"/>
    <x v="3"/>
    <s v="to buy the materials needed to complete his latrine and pay for labor costs."/>
    <s v="KH"/>
    <x v="7"/>
    <s v="Pursat"/>
    <s v="KHR"/>
    <n v="1060"/>
    <x v="769"/>
    <x v="17"/>
    <x v="708"/>
    <n v="15"/>
    <n v="22"/>
    <x v="0"/>
    <x v="0"/>
    <d v="2014-01-28T00:00:00"/>
    <s v="Bajo"/>
    <x v="1"/>
    <x v="0"/>
  </r>
  <r>
    <n v="662663"/>
    <n v="600"/>
    <n v="600"/>
    <s v="Farming"/>
    <x v="0"/>
    <s v="to buy a threshing machine."/>
    <s v="KH"/>
    <x v="7"/>
    <s v="Kampong Cham"/>
    <s v="USD"/>
    <n v="1060"/>
    <x v="770"/>
    <x v="17"/>
    <x v="709"/>
    <n v="27"/>
    <n v="22"/>
    <x v="1"/>
    <x v="0"/>
    <d v="2014-01-28T00:00:00"/>
    <s v="Bajo"/>
    <x v="1"/>
    <x v="1"/>
  </r>
  <r>
    <n v="662667"/>
    <n v="525"/>
    <n v="525"/>
    <s v="Personal Housing Expenses"/>
    <x v="3"/>
    <s v="to build a proper latrine for her family."/>
    <s v="KH"/>
    <x v="7"/>
    <s v="Pursat"/>
    <s v="KHR"/>
    <n v="1060"/>
    <x v="771"/>
    <x v="2"/>
    <x v="710"/>
    <n v="15"/>
    <n v="20"/>
    <x v="0"/>
    <x v="0"/>
    <d v="2014-01-28T00:00:00"/>
    <s v="Bajo"/>
    <x v="1"/>
    <x v="0"/>
  </r>
  <r>
    <n v="662682"/>
    <n v="400"/>
    <n v="400"/>
    <s v="Farming"/>
    <x v="0"/>
    <s v="to buy an ox for the maintenance of the rice fields."/>
    <s v="KH"/>
    <x v="7"/>
    <s v="Kampong Cham"/>
    <s v="KHR"/>
    <n v="1060"/>
    <x v="772"/>
    <x v="2"/>
    <x v="711"/>
    <n v="15"/>
    <n v="14"/>
    <x v="1"/>
    <x v="0"/>
    <d v="2014-01-28T00:00:00"/>
    <s v="Bajo"/>
    <x v="1"/>
    <x v="1"/>
  </r>
  <r>
    <n v="662711"/>
    <n v="1000"/>
    <n v="1000"/>
    <s v="General Store"/>
    <x v="9"/>
    <s v="to restock her store with basic commodities and also make home renovations."/>
    <s v="KH"/>
    <x v="7"/>
    <s v="Siem Reap"/>
    <s v="USD"/>
    <n v="1060"/>
    <x v="773"/>
    <x v="46"/>
    <x v="712"/>
    <n v="20"/>
    <n v="26"/>
    <x v="0"/>
    <x v="0"/>
    <d v="2014-01-28T00:00:00"/>
    <s v="Bajo"/>
    <x v="1"/>
    <x v="0"/>
  </r>
  <r>
    <n v="662770"/>
    <n v="1025"/>
    <n v="1025"/>
    <s v="Farming"/>
    <x v="0"/>
    <s v="to buy a piece of land to expand her farming area."/>
    <s v="KH"/>
    <x v="7"/>
    <s v="Kampong Thom"/>
    <s v="KHR"/>
    <n v="1060"/>
    <x v="774"/>
    <x v="17"/>
    <x v="713"/>
    <n v="26"/>
    <n v="26"/>
    <x v="1"/>
    <x v="0"/>
    <d v="2014-01-28T00:00:00"/>
    <s v="Bajo"/>
    <x v="1"/>
    <x v="1"/>
  </r>
  <r>
    <n v="654581"/>
    <n v="325"/>
    <n v="325"/>
    <s v="Phone Use Sales"/>
    <x v="9"/>
    <s v="to buy telephone call credits for resale."/>
    <s v="CM"/>
    <x v="8"/>
    <s v="Douala"/>
    <s v="XAF"/>
    <n v="2170"/>
    <x v="775"/>
    <x v="40"/>
    <x v="714"/>
    <n v="15"/>
    <n v="10"/>
    <x v="0"/>
    <x v="0"/>
    <d v="2014-01-07T00:00:00"/>
    <s v="Bajo"/>
    <x v="3"/>
    <x v="0"/>
  </r>
  <r>
    <n v="654631"/>
    <n v="325"/>
    <n v="325"/>
    <s v="Barber Shop"/>
    <x v="5"/>
    <s v="to buy a better shaver"/>
    <s v="CM"/>
    <x v="8"/>
    <s v="Bafoussam"/>
    <s v="XAF"/>
    <n v="2170"/>
    <x v="776"/>
    <x v="2"/>
    <x v="715"/>
    <n v="15"/>
    <n v="13"/>
    <x v="0"/>
    <x v="0"/>
    <d v="2014-01-07T00:00:00"/>
    <s v="Bajo"/>
    <x v="3"/>
    <x v="0"/>
  </r>
  <r>
    <n v="654671"/>
    <n v="225"/>
    <n v="225"/>
    <s v="Services"/>
    <x v="5"/>
    <s v="to buy a locally made grinding machine."/>
    <s v="CM"/>
    <x v="8"/>
    <s v="Bafoussam"/>
    <s v="XAF"/>
    <n v="2170"/>
    <x v="777"/>
    <x v="0"/>
    <x v="716"/>
    <n v="15"/>
    <n v="5"/>
    <x v="1"/>
    <x v="0"/>
    <d v="2014-01-07T00:00:00"/>
    <s v="Bajo"/>
    <x v="3"/>
    <x v="1"/>
  </r>
  <r>
    <n v="654683"/>
    <n v="125"/>
    <n v="125"/>
    <s v="Call Center"/>
    <x v="5"/>
    <s v="to buy communication credit to resell."/>
    <s v="CM"/>
    <x v="8"/>
    <s v="Bafoussam"/>
    <s v="XAF"/>
    <n v="2170"/>
    <x v="778"/>
    <x v="19"/>
    <x v="717"/>
    <n v="15"/>
    <n v="3"/>
    <x v="1"/>
    <x v="0"/>
    <d v="2014-01-07T00:00:00"/>
    <s v="Bajo"/>
    <x v="3"/>
    <x v="1"/>
  </r>
  <r>
    <n v="654688"/>
    <n v="625"/>
    <n v="625"/>
    <s v="Retail"/>
    <x v="9"/>
    <s v="to buy eyeglasses, belts, and some electronics for resale."/>
    <s v="CM"/>
    <x v="8"/>
    <s v="Bafoussam"/>
    <s v="XAF"/>
    <n v="2170"/>
    <x v="779"/>
    <x v="24"/>
    <x v="718"/>
    <n v="15"/>
    <n v="24"/>
    <x v="0"/>
    <x v="0"/>
    <d v="2014-01-07T00:00:00"/>
    <s v="Bajo"/>
    <x v="3"/>
    <x v="0"/>
  </r>
  <r>
    <n v="655070"/>
    <n v="625"/>
    <n v="625"/>
    <s v="Retail"/>
    <x v="9"/>
    <s v="to increase his stock of tomato crates."/>
    <s v="CM"/>
    <x v="8"/>
    <s v="Yaoundé"/>
    <s v="XAF"/>
    <n v="2170"/>
    <x v="780"/>
    <x v="36"/>
    <x v="719"/>
    <n v="8"/>
    <n v="19"/>
    <x v="0"/>
    <x v="0"/>
    <d v="2014-01-08T00:00:00"/>
    <s v="Bajo"/>
    <x v="3"/>
    <x v="0"/>
  </r>
  <r>
    <n v="655075"/>
    <n v="525"/>
    <n v="525"/>
    <s v="Retail"/>
    <x v="9"/>
    <s v="to increase her stocks of sacks of macabo."/>
    <s v="CM"/>
    <x v="8"/>
    <s v="Yaoundé"/>
    <s v="XAF"/>
    <n v="2170"/>
    <x v="781"/>
    <x v="22"/>
    <x v="720"/>
    <n v="15"/>
    <n v="21"/>
    <x v="0"/>
    <x v="0"/>
    <d v="2014-01-08T00:00:00"/>
    <s v="Bajo"/>
    <x v="3"/>
    <x v="0"/>
  </r>
  <r>
    <n v="655082"/>
    <n v="625"/>
    <n v="625"/>
    <s v="Retail"/>
    <x v="9"/>
    <s v="To buy produce in bulk from the countryside, for resale in town."/>
    <s v="CM"/>
    <x v="8"/>
    <s v="Yaoundé"/>
    <s v="XAF"/>
    <n v="2170"/>
    <x v="782"/>
    <x v="22"/>
    <x v="721"/>
    <n v="15"/>
    <n v="22"/>
    <x v="0"/>
    <x v="0"/>
    <d v="2014-01-08T00:00:00"/>
    <s v="Bajo"/>
    <x v="3"/>
    <x v="0"/>
  </r>
  <r>
    <n v="655106"/>
    <n v="625"/>
    <n v="625"/>
    <s v="Retail"/>
    <x v="9"/>
    <s v="to increase her stock of cosmetics, hair extensions, and braids"/>
    <s v="CM"/>
    <x v="8"/>
    <s v="Yaoundé"/>
    <s v="XAF"/>
    <n v="2170"/>
    <x v="783"/>
    <x v="36"/>
    <x v="722"/>
    <n v="15"/>
    <n v="17"/>
    <x v="0"/>
    <x v="0"/>
    <d v="2014-01-08T00:00:00"/>
    <s v="Bajo"/>
    <x v="3"/>
    <x v="0"/>
  </r>
  <r>
    <n v="655130"/>
    <n v="225"/>
    <n v="225"/>
    <s v="Retail"/>
    <x v="9"/>
    <s v="to increase her stock of cosmetic products: hair extensions, hair weaves etc."/>
    <s v="CM"/>
    <x v="8"/>
    <s v="Yaoundé"/>
    <s v="XAF"/>
    <n v="2170"/>
    <x v="784"/>
    <x v="36"/>
    <x v="723"/>
    <n v="15"/>
    <n v="9"/>
    <x v="0"/>
    <x v="0"/>
    <d v="2014-01-08T00:00:00"/>
    <s v="Bajo"/>
    <x v="3"/>
    <x v="0"/>
  </r>
  <r>
    <n v="655131"/>
    <n v="425"/>
    <n v="425"/>
    <s v="Tailoring"/>
    <x v="5"/>
    <s v="to buy fabric and sewing supplies."/>
    <s v="CM"/>
    <x v="8"/>
    <s v="Yaoundé"/>
    <s v="XAF"/>
    <n v="2170"/>
    <x v="785"/>
    <x v="1"/>
    <x v="724"/>
    <n v="15"/>
    <n v="17"/>
    <x v="0"/>
    <x v="0"/>
    <d v="2014-01-08T00:00:00"/>
    <s v="Bajo"/>
    <x v="3"/>
    <x v="0"/>
  </r>
  <r>
    <n v="655135"/>
    <n v="425"/>
    <n v="425"/>
    <s v="Fish Selling"/>
    <x v="1"/>
    <s v="to stock up on crates of fish."/>
    <s v="CM"/>
    <x v="8"/>
    <s v="Yaoundé"/>
    <s v="XAF"/>
    <n v="2170"/>
    <x v="786"/>
    <x v="1"/>
    <x v="725"/>
    <n v="15"/>
    <n v="13"/>
    <x v="0"/>
    <x v="0"/>
    <d v="2014-01-08T00:00:00"/>
    <s v="Bajo"/>
    <x v="3"/>
    <x v="0"/>
  </r>
  <r>
    <n v="655188"/>
    <n v="425"/>
    <n v="425"/>
    <s v="Bakery"/>
    <x v="1"/>
    <s v="to increase his stocks of flour, oil and sundry items."/>
    <s v="CM"/>
    <x v="8"/>
    <s v="Yaoundé"/>
    <s v="XAF"/>
    <n v="2170"/>
    <x v="787"/>
    <x v="36"/>
    <x v="726"/>
    <n v="15"/>
    <n v="16"/>
    <x v="0"/>
    <x v="0"/>
    <d v="2014-01-08T00:00:00"/>
    <s v="Bajo"/>
    <x v="3"/>
    <x v="0"/>
  </r>
  <r>
    <n v="655258"/>
    <n v="425"/>
    <n v="425"/>
    <s v="Fruits &amp; Vegetables"/>
    <x v="1"/>
    <s v="to buy a truckload of plantains"/>
    <s v="CM"/>
    <x v="8"/>
    <s v="Yaoundé"/>
    <s v="XAF"/>
    <n v="2170"/>
    <x v="788"/>
    <x v="36"/>
    <x v="727"/>
    <n v="15"/>
    <n v="9"/>
    <x v="0"/>
    <x v="0"/>
    <d v="2014-01-08T00:00:00"/>
    <s v="Bajo"/>
    <x v="3"/>
    <x v="0"/>
  </r>
  <r>
    <n v="655260"/>
    <n v="225"/>
    <n v="225"/>
    <s v="Restaurant"/>
    <x v="1"/>
    <s v="to buy flour, sugar, beans and other food products."/>
    <s v="CM"/>
    <x v="8"/>
    <s v="Yaoundé"/>
    <s v="XAF"/>
    <n v="2170"/>
    <x v="789"/>
    <x v="23"/>
    <x v="728"/>
    <n v="15"/>
    <n v="9"/>
    <x v="0"/>
    <x v="0"/>
    <d v="2014-01-08T00:00:00"/>
    <s v="Bajo"/>
    <x v="3"/>
    <x v="0"/>
  </r>
  <r>
    <n v="655261"/>
    <n v="625"/>
    <n v="625"/>
    <s v="General Store"/>
    <x v="9"/>
    <s v="to buy soap, rice, sugar, matches, petrol etc."/>
    <s v="CM"/>
    <x v="8"/>
    <s v="Yaoundé"/>
    <s v="XAF"/>
    <n v="2170"/>
    <x v="790"/>
    <x v="36"/>
    <x v="729"/>
    <n v="15"/>
    <n v="17"/>
    <x v="0"/>
    <x v="0"/>
    <d v="2014-01-08T00:00:00"/>
    <s v="Bajo"/>
    <x v="3"/>
    <x v="0"/>
  </r>
  <r>
    <n v="655262"/>
    <n v="325"/>
    <n v="325"/>
    <s v="Retail"/>
    <x v="9"/>
    <s v="to buy beauty products."/>
    <s v="CM"/>
    <x v="8"/>
    <s v="Yaoundé"/>
    <s v="XAF"/>
    <n v="2170"/>
    <x v="791"/>
    <x v="36"/>
    <x v="730"/>
    <n v="15"/>
    <n v="11"/>
    <x v="1"/>
    <x v="0"/>
    <d v="2014-01-08T00:00:00"/>
    <s v="Bajo"/>
    <x v="3"/>
    <x v="1"/>
  </r>
  <r>
    <n v="655632"/>
    <n v="425"/>
    <n v="425"/>
    <s v="Pub"/>
    <x v="1"/>
    <s v="To increase her stock of crates of drinks."/>
    <s v="CM"/>
    <x v="8"/>
    <s v="Yaoundé"/>
    <s v="XAF"/>
    <n v="2170"/>
    <x v="792"/>
    <x v="19"/>
    <x v="731"/>
    <n v="15"/>
    <n v="13"/>
    <x v="0"/>
    <x v="0"/>
    <d v="2014-01-09T00:00:00"/>
    <s v="Bajo"/>
    <x v="3"/>
    <x v="0"/>
  </r>
  <r>
    <n v="655644"/>
    <n v="425"/>
    <n v="425"/>
    <s v="Pub"/>
    <x v="1"/>
    <s v="to increase her stock of cases of drinks"/>
    <s v="CM"/>
    <x v="8"/>
    <s v="Yaoundé"/>
    <s v="XAF"/>
    <n v="2170"/>
    <x v="793"/>
    <x v="0"/>
    <x v="732"/>
    <n v="15"/>
    <n v="16"/>
    <x v="1"/>
    <x v="0"/>
    <d v="2014-01-09T00:00:00"/>
    <s v="Bajo"/>
    <x v="3"/>
    <x v="1"/>
  </r>
  <r>
    <n v="655784"/>
    <n v="950"/>
    <n v="950"/>
    <s v="Taxi"/>
    <x v="8"/>
    <s v="to buy motor parts, pay for his books"/>
    <s v="CM"/>
    <x v="8"/>
    <s v="Bamenda NW Region"/>
    <s v="XAF"/>
    <n v="400"/>
    <x v="794"/>
    <x v="8"/>
    <x v="733"/>
    <n v="25"/>
    <n v="27"/>
    <x v="0"/>
    <x v="0"/>
    <d v="2014-01-09T00:00:00"/>
    <s v="Bajo"/>
    <x v="3"/>
    <x v="0"/>
  </r>
  <r>
    <n v="655789"/>
    <n v="850"/>
    <n v="850"/>
    <s v="Restaurant"/>
    <x v="1"/>
    <s v="To buy drinks, cocoyam’s, palm oil, beans, rice and vegetable oil"/>
    <s v="CM"/>
    <x v="8"/>
    <s v="Mile-Two, Bamenda, NW. Province"/>
    <s v="XAF"/>
    <n v="400"/>
    <x v="795"/>
    <x v="11"/>
    <x v="734"/>
    <n v="25"/>
    <n v="32"/>
    <x v="0"/>
    <x v="0"/>
    <d v="2014-01-09T00:00:00"/>
    <s v="Bajo"/>
    <x v="3"/>
    <x v="0"/>
  </r>
  <r>
    <n v="655792"/>
    <n v="725"/>
    <n v="725"/>
    <s v="Agriculture"/>
    <x v="0"/>
    <s v="To buy farm seedlings, palm oil mile, and provisions for her store"/>
    <s v="CM"/>
    <x v="8"/>
    <s v="Mile 90, Bamenda, N.W. Province"/>
    <s v="XAF"/>
    <n v="400"/>
    <x v="796"/>
    <x v="7"/>
    <x v="735"/>
    <n v="25"/>
    <n v="22"/>
    <x v="0"/>
    <x v="0"/>
    <d v="2014-01-09T00:00:00"/>
    <s v="Bajo"/>
    <x v="3"/>
    <x v="0"/>
  </r>
  <r>
    <n v="655796"/>
    <n v="525"/>
    <n v="525"/>
    <s v="Farming"/>
    <x v="0"/>
    <s v="To buy farm seedlings, livestock, sprayer and wheelbarrow"/>
    <s v="CM"/>
    <x v="8"/>
    <s v="Mile 90Nsongwa NWP"/>
    <s v="XAF"/>
    <n v="400"/>
    <x v="797"/>
    <x v="7"/>
    <x v="736"/>
    <n v="20"/>
    <n v="19"/>
    <x v="0"/>
    <x v="2"/>
    <d v="2014-01-09T00:00:00"/>
    <s v="Bajo"/>
    <x v="3"/>
    <x v="0"/>
  </r>
  <r>
    <n v="655807"/>
    <n v="325"/>
    <n v="325"/>
    <s v="General Store"/>
    <x v="9"/>
    <s v="to buy bread, soft drinks, biscuits, tin food, etc."/>
    <s v="CM"/>
    <x v="8"/>
    <s v="Bafoussam"/>
    <s v="XAF"/>
    <n v="2170"/>
    <x v="798"/>
    <x v="2"/>
    <x v="737"/>
    <n v="16"/>
    <n v="12"/>
    <x v="0"/>
    <x v="0"/>
    <d v="2014-01-09T00:00:00"/>
    <s v="Bajo"/>
    <x v="3"/>
    <x v="0"/>
  </r>
  <r>
    <n v="655826"/>
    <n v="625"/>
    <n v="625"/>
    <s v="Restaurant"/>
    <x v="1"/>
    <s v="to buy  vegetable oil, flour, beans, corn, and rice."/>
    <s v="CM"/>
    <x v="8"/>
    <s v="Nitop One  Bamenda N.W.P  B"/>
    <s v="XAF"/>
    <n v="400"/>
    <x v="799"/>
    <x v="8"/>
    <x v="738"/>
    <n v="20"/>
    <n v="16"/>
    <x v="0"/>
    <x v="2"/>
    <d v="2014-01-09T00:00:00"/>
    <s v="Bajo"/>
    <x v="3"/>
    <x v="0"/>
  </r>
  <r>
    <n v="655836"/>
    <n v="325"/>
    <n v="325"/>
    <s v="Agriculture"/>
    <x v="0"/>
    <s v="to buy drinkers, feed, chicks and medicine for a poultry farm."/>
    <s v="CM"/>
    <x v="8"/>
    <s v="Alamandom NWP"/>
    <s v="XAF"/>
    <n v="400"/>
    <x v="800"/>
    <x v="9"/>
    <x v="739"/>
    <n v="20"/>
    <n v="11"/>
    <x v="0"/>
    <x v="2"/>
    <d v="2014-01-09T00:00:00"/>
    <s v="Bajo"/>
    <x v="3"/>
    <x v="0"/>
  </r>
  <r>
    <n v="655841"/>
    <n v="425"/>
    <n v="425"/>
    <s v="Restaurant"/>
    <x v="1"/>
    <s v="To buy firewood, maize, drinks, and palm wine."/>
    <s v="CM"/>
    <x v="8"/>
    <s v="Bamenda NW Region"/>
    <s v="XAF"/>
    <n v="400"/>
    <x v="801"/>
    <x v="10"/>
    <x v="740"/>
    <n v="20"/>
    <n v="17"/>
    <x v="0"/>
    <x v="2"/>
    <d v="2014-01-09T00:00:00"/>
    <s v="Bajo"/>
    <x v="3"/>
    <x v="0"/>
  </r>
  <r>
    <n v="656036"/>
    <n v="625"/>
    <n v="625"/>
    <s v="Pub"/>
    <x v="1"/>
    <s v="to increase his stock of beverages"/>
    <s v="CM"/>
    <x v="8"/>
    <s v="Yaoundé"/>
    <s v="XAF"/>
    <n v="2170"/>
    <x v="802"/>
    <x v="0"/>
    <x v="741"/>
    <n v="15"/>
    <n v="24"/>
    <x v="0"/>
    <x v="0"/>
    <d v="2014-01-10T00:00:00"/>
    <s v="Bajo"/>
    <x v="3"/>
    <x v="0"/>
  </r>
  <r>
    <n v="656037"/>
    <n v="525"/>
    <n v="525"/>
    <s v="Pub"/>
    <x v="1"/>
    <s v="to increase his stock of beverages"/>
    <s v="CM"/>
    <x v="8"/>
    <s v="Yaoundé"/>
    <s v="XAF"/>
    <n v="2170"/>
    <x v="803"/>
    <x v="24"/>
    <x v="742"/>
    <n v="15"/>
    <n v="20"/>
    <x v="0"/>
    <x v="0"/>
    <d v="2014-01-10T00:00:00"/>
    <s v="Bajo"/>
    <x v="3"/>
    <x v="0"/>
  </r>
  <r>
    <n v="656043"/>
    <n v="425"/>
    <n v="425"/>
    <s v="Pub"/>
    <x v="1"/>
    <s v="to increase her stock of crates of drinks."/>
    <s v="CM"/>
    <x v="8"/>
    <s v="Yaoundé"/>
    <s v="XAF"/>
    <n v="2170"/>
    <x v="804"/>
    <x v="26"/>
    <x v="743"/>
    <n v="15"/>
    <n v="15"/>
    <x v="0"/>
    <x v="0"/>
    <d v="2014-01-10T00:00:00"/>
    <s v="Bajo"/>
    <x v="3"/>
    <x v="0"/>
  </r>
  <r>
    <n v="656055"/>
    <n v="425"/>
    <n v="425"/>
    <s v="Fish Selling"/>
    <x v="1"/>
    <s v="to increase her stock of fish"/>
    <s v="CM"/>
    <x v="8"/>
    <s v="Yaoundé"/>
    <s v="XAF"/>
    <n v="2170"/>
    <x v="805"/>
    <x v="27"/>
    <x v="722"/>
    <n v="15"/>
    <n v="14"/>
    <x v="0"/>
    <x v="0"/>
    <d v="2014-01-10T00:00:00"/>
    <s v="Bajo"/>
    <x v="3"/>
    <x v="0"/>
  </r>
  <r>
    <n v="656066"/>
    <n v="525"/>
    <n v="525"/>
    <s v="Grocery Store"/>
    <x v="1"/>
    <s v="to increase her grocery stock and to refurbish her premises"/>
    <s v="CM"/>
    <x v="8"/>
    <s v="Yaoundé"/>
    <s v="XAF"/>
    <n v="2170"/>
    <x v="806"/>
    <x v="0"/>
    <x v="744"/>
    <n v="15"/>
    <n v="12"/>
    <x v="1"/>
    <x v="0"/>
    <d v="2014-01-10T00:00:00"/>
    <s v="Bajo"/>
    <x v="3"/>
    <x v="1"/>
  </r>
  <r>
    <n v="656073"/>
    <n v="625"/>
    <n v="625"/>
    <s v="Food"/>
    <x v="1"/>
    <s v="to increase his stock of high-necessity products"/>
    <s v="CM"/>
    <x v="8"/>
    <s v="Yaoundé"/>
    <s v="XAF"/>
    <n v="2170"/>
    <x v="807"/>
    <x v="22"/>
    <x v="745"/>
    <n v="15"/>
    <n v="24"/>
    <x v="1"/>
    <x v="0"/>
    <d v="2014-01-10T00:00:00"/>
    <s v="Bajo"/>
    <x v="3"/>
    <x v="1"/>
  </r>
  <r>
    <n v="656088"/>
    <n v="325"/>
    <n v="325"/>
    <s v="Sewing"/>
    <x v="5"/>
    <s v="to purchase fabrics for making clothes"/>
    <s v="CM"/>
    <x v="8"/>
    <s v="Yaoundé"/>
    <s v="XAF"/>
    <n v="2170"/>
    <x v="808"/>
    <x v="19"/>
    <x v="746"/>
    <n v="15"/>
    <n v="12"/>
    <x v="1"/>
    <x v="0"/>
    <d v="2014-01-10T00:00:00"/>
    <s v="Bajo"/>
    <x v="3"/>
    <x v="1"/>
  </r>
  <r>
    <n v="656098"/>
    <n v="425"/>
    <n v="425"/>
    <s v="Food Market"/>
    <x v="1"/>
    <s v="to increase her stock of tomatoes"/>
    <s v="CM"/>
    <x v="8"/>
    <s v="Yaoundé"/>
    <s v="XAF"/>
    <n v="2170"/>
    <x v="809"/>
    <x v="0"/>
    <x v="747"/>
    <n v="15"/>
    <n v="17"/>
    <x v="1"/>
    <x v="0"/>
    <d v="2014-01-10T00:00:00"/>
    <s v="Bajo"/>
    <x v="3"/>
    <x v="1"/>
  </r>
  <r>
    <n v="656103"/>
    <n v="325"/>
    <n v="325"/>
    <s v="Retail"/>
    <x v="9"/>
    <s v="to increase her stock of hair extensions, hair weaves and cosmetics."/>
    <s v="CM"/>
    <x v="8"/>
    <s v="Yaoundé"/>
    <s v="XAF"/>
    <n v="2170"/>
    <x v="810"/>
    <x v="19"/>
    <x v="748"/>
    <n v="15"/>
    <n v="12"/>
    <x v="0"/>
    <x v="0"/>
    <d v="2014-01-10T00:00:00"/>
    <s v="Bajo"/>
    <x v="3"/>
    <x v="0"/>
  </r>
  <r>
    <n v="656672"/>
    <n v="325"/>
    <n v="325"/>
    <s v="Food Market"/>
    <x v="1"/>
    <s v="to buy fresh food (cassava, macabo and yams)."/>
    <s v="CM"/>
    <x v="8"/>
    <s v="Yaoundé"/>
    <s v="XAF"/>
    <n v="2170"/>
    <x v="811"/>
    <x v="0"/>
    <x v="749"/>
    <n v="15"/>
    <n v="13"/>
    <x v="1"/>
    <x v="0"/>
    <d v="2014-01-13T00:00:00"/>
    <s v="Bajo"/>
    <x v="3"/>
    <x v="1"/>
  </r>
  <r>
    <n v="656675"/>
    <n v="325"/>
    <n v="325"/>
    <s v="Retail"/>
    <x v="9"/>
    <s v="to increase her inventory of essential products."/>
    <s v="CM"/>
    <x v="8"/>
    <s v="Yaoundé"/>
    <s v="XAF"/>
    <n v="2170"/>
    <x v="812"/>
    <x v="19"/>
    <x v="750"/>
    <n v="15"/>
    <n v="9"/>
    <x v="1"/>
    <x v="0"/>
    <d v="2014-01-13T00:00:00"/>
    <s v="Bajo"/>
    <x v="3"/>
    <x v="1"/>
  </r>
  <r>
    <n v="657008"/>
    <n v="625"/>
    <n v="625"/>
    <s v="Beauty Salon"/>
    <x v="5"/>
    <s v="to buy merchandise."/>
    <s v="CM"/>
    <x v="8"/>
    <s v="Douala"/>
    <s v="XAF"/>
    <n v="2170"/>
    <x v="813"/>
    <x v="24"/>
    <x v="751"/>
    <n v="15"/>
    <n v="23"/>
    <x v="0"/>
    <x v="0"/>
    <d v="2014-01-14T00:00:00"/>
    <s v="Bajo"/>
    <x v="3"/>
    <x v="0"/>
  </r>
  <r>
    <n v="657019"/>
    <n v="325"/>
    <n v="325"/>
    <s v="Phone Use Sales"/>
    <x v="9"/>
    <s v="to buy telephone credit for resale."/>
    <s v="CM"/>
    <x v="8"/>
    <s v="Douala"/>
    <s v="XAF"/>
    <n v="2170"/>
    <x v="814"/>
    <x v="41"/>
    <x v="752"/>
    <n v="16"/>
    <n v="12"/>
    <x v="0"/>
    <x v="0"/>
    <d v="2014-01-14T00:00:00"/>
    <s v="Bajo"/>
    <x v="3"/>
    <x v="0"/>
  </r>
  <r>
    <n v="658655"/>
    <n v="625"/>
    <n v="625"/>
    <s v="Pub"/>
    <x v="1"/>
    <s v="to buy stock."/>
    <s v="CM"/>
    <x v="8"/>
    <s v="Douala"/>
    <s v="XAF"/>
    <n v="2170"/>
    <x v="815"/>
    <x v="7"/>
    <x v="753"/>
    <n v="15"/>
    <n v="23"/>
    <x v="0"/>
    <x v="0"/>
    <d v="2014-01-17T00:00:00"/>
    <s v="Bajo"/>
    <x v="3"/>
    <x v="0"/>
  </r>
  <r>
    <n v="660574"/>
    <n v="225"/>
    <n v="225"/>
    <s v="Liquor Store / Off-License"/>
    <x v="1"/>
    <s v="to purchase bottled beverages to sell in her shop"/>
    <s v="CM"/>
    <x v="8"/>
    <s v="Douala"/>
    <s v="XAF"/>
    <n v="2170"/>
    <x v="816"/>
    <x v="19"/>
    <x v="754"/>
    <n v="15"/>
    <n v="8"/>
    <x v="0"/>
    <x v="0"/>
    <d v="2014-01-22T00:00:00"/>
    <s v="Bajo"/>
    <x v="3"/>
    <x v="0"/>
  </r>
  <r>
    <n v="660583"/>
    <n v="325"/>
    <n v="325"/>
    <s v="Call Center"/>
    <x v="5"/>
    <s v="to purchase communication credits (phone minutes) and a photocopier"/>
    <s v="CM"/>
    <x v="8"/>
    <s v="Douala"/>
    <s v="XAF"/>
    <n v="2170"/>
    <x v="817"/>
    <x v="10"/>
    <x v="755"/>
    <n v="15"/>
    <n v="11"/>
    <x v="0"/>
    <x v="0"/>
    <d v="2014-01-22T00:00:00"/>
    <s v="Bajo"/>
    <x v="3"/>
    <x v="0"/>
  </r>
  <r>
    <n v="661038"/>
    <n v="525"/>
    <n v="525"/>
    <s v="Grocery Store"/>
    <x v="1"/>
    <s v="to purchase grocery supplies and communication credits"/>
    <s v="CM"/>
    <x v="8"/>
    <s v="Douala"/>
    <s v="XAF"/>
    <n v="2170"/>
    <x v="818"/>
    <x v="19"/>
    <x v="756"/>
    <n v="15"/>
    <n v="21"/>
    <x v="1"/>
    <x v="0"/>
    <d v="2014-01-23T00:00:00"/>
    <s v="Bajo"/>
    <x v="3"/>
    <x v="1"/>
  </r>
  <r>
    <n v="661073"/>
    <n v="225"/>
    <n v="225"/>
    <s v="Grocery Store"/>
    <x v="1"/>
    <s v="to buy merchandise."/>
    <s v="CM"/>
    <x v="8"/>
    <s v="Douala"/>
    <s v="XAF"/>
    <n v="2170"/>
    <x v="819"/>
    <x v="12"/>
    <x v="757"/>
    <n v="15"/>
    <n v="9"/>
    <x v="1"/>
    <x v="0"/>
    <d v="2014-01-23T00:00:00"/>
    <s v="Bajo"/>
    <x v="3"/>
    <x v="1"/>
  </r>
  <r>
    <n v="661347"/>
    <n v="650"/>
    <n v="650"/>
    <s v="Phone Accessories"/>
    <x v="9"/>
    <s v="to buy mobile phone accessories and parts for sale and repair."/>
    <s v="CM"/>
    <x v="8"/>
    <s v="Yaoundé"/>
    <s v="XAF"/>
    <n v="2170"/>
    <x v="820"/>
    <x v="25"/>
    <x v="758"/>
    <n v="15"/>
    <n v="26"/>
    <x v="1"/>
    <x v="0"/>
    <d v="2014-01-24T00:00:00"/>
    <s v="Bajo"/>
    <x v="3"/>
    <x v="1"/>
  </r>
  <r>
    <n v="653693"/>
    <n v="3900"/>
    <n v="3900"/>
    <s v="Bakery"/>
    <x v="1"/>
    <s v="to buy ingredients and molds."/>
    <s v="CL"/>
    <x v="9"/>
    <s v="Arauco"/>
    <s v="CLP"/>
    <n v="1570"/>
    <x v="821"/>
    <x v="23"/>
    <x v="759"/>
    <n v="5"/>
    <n v="77"/>
    <x v="0"/>
    <x v="2"/>
    <d v="2014-01-03T00:00:00"/>
    <s v="Bajo"/>
    <x v="2"/>
    <x v="0"/>
  </r>
  <r>
    <n v="653702"/>
    <n v="5850"/>
    <n v="5850"/>
    <s v="Retail"/>
    <x v="9"/>
    <s v="to buy supplies, such as sugar, sun-dried peaches, cups, spoons, a folding table, a cooler and sunshade. "/>
    <s v="CL"/>
    <x v="9"/>
    <s v="Cañete"/>
    <s v="CLP"/>
    <n v="1570"/>
    <x v="822"/>
    <x v="24"/>
    <x v="760"/>
    <n v="5"/>
    <n v="107"/>
    <x v="0"/>
    <x v="2"/>
    <d v="2014-01-03T00:00:00"/>
    <s v="Alto"/>
    <x v="2"/>
    <x v="0"/>
  </r>
  <r>
    <n v="657117"/>
    <n v="3175"/>
    <n v="3175"/>
    <s v="Food Production/Sales"/>
    <x v="1"/>
    <s v="to buy supplies, jars, and tableware"/>
    <s v="CL"/>
    <x v="9"/>
    <s v="Lota"/>
    <s v="CLP"/>
    <n v="1570"/>
    <x v="823"/>
    <x v="0"/>
    <x v="761"/>
    <n v="5"/>
    <n v="65"/>
    <x v="0"/>
    <x v="2"/>
    <d v="2014-01-14T00:00:00"/>
    <s v="Bajo"/>
    <x v="2"/>
    <x v="0"/>
  </r>
  <r>
    <n v="657229"/>
    <n v="5550"/>
    <n v="5550"/>
    <s v="Crafts"/>
    <x v="11"/>
    <s v="to buy tools and supplies."/>
    <s v="CL"/>
    <x v="9"/>
    <s v="Cañete"/>
    <s v="CLP"/>
    <n v="1570"/>
    <x v="824"/>
    <x v="27"/>
    <x v="762"/>
    <n v="7"/>
    <n v="22"/>
    <x v="0"/>
    <x v="2"/>
    <d v="2014-01-14T00:00:00"/>
    <s v="Alto"/>
    <x v="2"/>
    <x v="0"/>
  </r>
  <r>
    <n v="653140"/>
    <n v="525"/>
    <n v="525"/>
    <s v="Clothing Sales"/>
    <x v="2"/>
    <s v="to purchase merchandise in bulk such as clothing, shoes, perfume and lotion."/>
    <s v="CO"/>
    <x v="10"/>
    <s v="San Antonio de Prado"/>
    <s v="COP"/>
    <n v="1770"/>
    <x v="825"/>
    <x v="45"/>
    <x v="763"/>
    <n v="14"/>
    <n v="20"/>
    <x v="1"/>
    <x v="0"/>
    <d v="2014-01-02T00:00:00"/>
    <s v="Bajo"/>
    <x v="2"/>
    <x v="1"/>
  </r>
  <r>
    <n v="653143"/>
    <n v="2100"/>
    <n v="2100"/>
    <s v="Sewing"/>
    <x v="5"/>
    <s v="to buy supplies (cloth and thread) wholesale."/>
    <s v="CO"/>
    <x v="10"/>
    <s v="Medellín"/>
    <s v="COP"/>
    <n v="1770"/>
    <x v="826"/>
    <x v="45"/>
    <x v="764"/>
    <n v="26"/>
    <n v="59"/>
    <x v="0"/>
    <x v="0"/>
    <d v="2014-01-02T00:00:00"/>
    <s v="Bajo"/>
    <x v="2"/>
    <x v="0"/>
  </r>
  <r>
    <n v="653150"/>
    <n v="325"/>
    <n v="325"/>
    <s v="Clothing Sales"/>
    <x v="2"/>
    <s v="to buy jeans, perfume, sport jerseys and running shoes wholesale."/>
    <s v="CO"/>
    <x v="10"/>
    <s v="Medellín"/>
    <s v="COP"/>
    <n v="1770"/>
    <x v="827"/>
    <x v="45"/>
    <x v="765"/>
    <n v="14"/>
    <n v="9"/>
    <x v="0"/>
    <x v="0"/>
    <d v="2014-01-02T00:00:00"/>
    <s v="Bajo"/>
    <x v="2"/>
    <x v="0"/>
  </r>
  <r>
    <n v="653152"/>
    <n v="4175"/>
    <n v="4175"/>
    <s v="Butcher Shop"/>
    <x v="1"/>
    <s v="to buy a cava, tools, required utensils and a basic assortment of meat."/>
    <s v="CO"/>
    <x v="10"/>
    <s v="Medellín"/>
    <s v="COP"/>
    <n v="1770"/>
    <x v="828"/>
    <x v="45"/>
    <x v="766"/>
    <n v="26"/>
    <n v="151"/>
    <x v="1"/>
    <x v="0"/>
    <d v="2014-01-02T00:00:00"/>
    <s v="Bajo"/>
    <x v="2"/>
    <x v="1"/>
  </r>
  <r>
    <n v="653154"/>
    <n v="1575"/>
    <n v="1575"/>
    <s v="Catering"/>
    <x v="1"/>
    <s v="to buy supplies and merchandise in bulk. "/>
    <s v="CO"/>
    <x v="10"/>
    <s v="Bello"/>
    <s v="COP"/>
    <n v="1770"/>
    <x v="829"/>
    <x v="45"/>
    <x v="767"/>
    <n v="26"/>
    <n v="45"/>
    <x v="0"/>
    <x v="0"/>
    <d v="2014-01-02T00:00:00"/>
    <s v="Bajo"/>
    <x v="2"/>
    <x v="0"/>
  </r>
  <r>
    <n v="653155"/>
    <n v="1050"/>
    <n v="1050"/>
    <s v="Food Stall"/>
    <x v="1"/>
    <s v="to buy a fast food cart and ingredients in bulk (breads, lunch meat, sauces, soda, etc.) "/>
    <s v="CO"/>
    <x v="10"/>
    <s v="Medellín"/>
    <s v="COP"/>
    <n v="1770"/>
    <x v="830"/>
    <x v="45"/>
    <x v="768"/>
    <n v="26"/>
    <n v="19"/>
    <x v="0"/>
    <x v="0"/>
    <d v="2014-01-02T00:00:00"/>
    <s v="Bajo"/>
    <x v="2"/>
    <x v="0"/>
  </r>
  <r>
    <n v="653342"/>
    <n v="475"/>
    <n v="475"/>
    <s v="Higher education costs"/>
    <x v="4"/>
    <s v="to pay a semester of tuition."/>
    <s v="CO"/>
    <x v="10"/>
    <s v="Bogotà"/>
    <s v="COP"/>
    <n v="2440"/>
    <x v="831"/>
    <x v="46"/>
    <x v="769"/>
    <n v="7"/>
    <n v="16"/>
    <x v="0"/>
    <x v="0"/>
    <d v="2014-01-02T00:00:00"/>
    <s v="Bajo"/>
    <x v="2"/>
    <x v="0"/>
  </r>
  <r>
    <n v="653353"/>
    <n v="475"/>
    <n v="475"/>
    <s v="Higher education costs"/>
    <x v="4"/>
    <s v="to pay for tuition fees for a semester."/>
    <s v="CO"/>
    <x v="10"/>
    <s v="Bogotà"/>
    <s v="COP"/>
    <n v="2440"/>
    <x v="832"/>
    <x v="46"/>
    <x v="770"/>
    <n v="7"/>
    <n v="16"/>
    <x v="0"/>
    <x v="0"/>
    <d v="2014-01-02T00:00:00"/>
    <s v="Bajo"/>
    <x v="2"/>
    <x v="0"/>
  </r>
  <r>
    <n v="653362"/>
    <n v="475"/>
    <n v="475"/>
    <s v="Higher education costs"/>
    <x v="4"/>
    <s v="to pay one semester tuition. "/>
    <s v="CO"/>
    <x v="10"/>
    <s v="Bogotà"/>
    <s v="COP"/>
    <n v="2440"/>
    <x v="833"/>
    <x v="46"/>
    <x v="770"/>
    <n v="7"/>
    <n v="11"/>
    <x v="1"/>
    <x v="0"/>
    <d v="2014-01-02T00:00:00"/>
    <s v="Bajo"/>
    <x v="2"/>
    <x v="1"/>
  </r>
  <r>
    <n v="653366"/>
    <n v="475"/>
    <n v="475"/>
    <s v="Higher education costs"/>
    <x v="4"/>
    <s v="to pay her tuition for the semester"/>
    <s v="CO"/>
    <x v="10"/>
    <s v="Bogotà"/>
    <s v="COP"/>
    <n v="2440"/>
    <x v="834"/>
    <x v="46"/>
    <x v="771"/>
    <n v="7"/>
    <n v="18"/>
    <x v="0"/>
    <x v="0"/>
    <d v="2014-01-02T00:00:00"/>
    <s v="Bajo"/>
    <x v="2"/>
    <x v="0"/>
  </r>
  <r>
    <n v="653379"/>
    <n v="800"/>
    <n v="800"/>
    <s v="Education provider"/>
    <x v="4"/>
    <s v="to buy many more educational games"/>
    <s v="CO"/>
    <x v="10"/>
    <s v="Barranquilla"/>
    <s v="COP"/>
    <n v="1540"/>
    <x v="835"/>
    <x v="17"/>
    <x v="772"/>
    <n v="15"/>
    <n v="18"/>
    <x v="0"/>
    <x v="0"/>
    <d v="2014-01-02T00:00:00"/>
    <s v="Bajo"/>
    <x v="2"/>
    <x v="0"/>
  </r>
  <r>
    <n v="653397"/>
    <n v="475"/>
    <n v="475"/>
    <s v="Higher education costs"/>
    <x v="4"/>
    <s v="to pay for a semester's tuition."/>
    <s v="CO"/>
    <x v="10"/>
    <s v="Bogotà"/>
    <s v="COP"/>
    <n v="2440"/>
    <x v="836"/>
    <x v="46"/>
    <x v="773"/>
    <n v="7"/>
    <n v="12"/>
    <x v="0"/>
    <x v="0"/>
    <d v="2014-01-02T00:00:00"/>
    <s v="Bajo"/>
    <x v="2"/>
    <x v="0"/>
  </r>
  <r>
    <n v="653401"/>
    <n v="475"/>
    <n v="475"/>
    <s v="Higher education costs"/>
    <x v="4"/>
    <s v="To pay tuition for the semester"/>
    <s v="CO"/>
    <x v="10"/>
    <s v="Bogotà"/>
    <s v="COP"/>
    <n v="2440"/>
    <x v="837"/>
    <x v="46"/>
    <x v="774"/>
    <n v="7"/>
    <n v="15"/>
    <x v="0"/>
    <x v="0"/>
    <d v="2014-01-02T00:00:00"/>
    <s v="Bajo"/>
    <x v="2"/>
    <x v="0"/>
  </r>
  <r>
    <n v="653407"/>
    <n v="275"/>
    <n v="275"/>
    <s v="Crafts"/>
    <x v="11"/>
    <s v="to buy supplies in bulk (gemstones, elastic cording, clasps, and chains, among others)"/>
    <s v="CO"/>
    <x v="10"/>
    <s v="Rionegro"/>
    <s v="COP"/>
    <n v="1770"/>
    <x v="838"/>
    <x v="31"/>
    <x v="775"/>
    <n v="14"/>
    <n v="1"/>
    <x v="0"/>
    <x v="0"/>
    <d v="2014-01-02T00:00:00"/>
    <s v="Bajo"/>
    <x v="2"/>
    <x v="0"/>
  </r>
  <r>
    <n v="653411"/>
    <n v="475"/>
    <n v="475"/>
    <s v="Higher education costs"/>
    <x v="4"/>
    <s v="to pay for one semester's registration"/>
    <s v="CO"/>
    <x v="10"/>
    <s v="Bogotà"/>
    <s v="COP"/>
    <n v="2440"/>
    <x v="839"/>
    <x v="46"/>
    <x v="776"/>
    <n v="7"/>
    <n v="16"/>
    <x v="0"/>
    <x v="0"/>
    <d v="2014-01-02T00:00:00"/>
    <s v="Bajo"/>
    <x v="2"/>
    <x v="0"/>
  </r>
  <r>
    <n v="653417"/>
    <n v="425"/>
    <n v="425"/>
    <s v="Higher education costs"/>
    <x v="4"/>
    <s v="to pay fees for a semester"/>
    <s v="CO"/>
    <x v="10"/>
    <s v="Bogotà"/>
    <s v="COP"/>
    <n v="2440"/>
    <x v="840"/>
    <x v="46"/>
    <x v="777"/>
    <n v="7"/>
    <n v="10"/>
    <x v="1"/>
    <x v="0"/>
    <d v="2014-01-02T00:00:00"/>
    <s v="Bajo"/>
    <x v="2"/>
    <x v="1"/>
  </r>
  <r>
    <n v="653699"/>
    <n v="450"/>
    <n v="450"/>
    <s v="Higher education costs"/>
    <x v="4"/>
    <s v="to pay for a semester of enrollment."/>
    <s v="CO"/>
    <x v="10"/>
    <s v="Bogotà"/>
    <s v="COP"/>
    <n v="2440"/>
    <x v="841"/>
    <x v="40"/>
    <x v="778"/>
    <n v="7"/>
    <n v="2"/>
    <x v="0"/>
    <x v="0"/>
    <d v="2014-01-03T00:00:00"/>
    <s v="Bajo"/>
    <x v="2"/>
    <x v="0"/>
  </r>
  <r>
    <n v="653705"/>
    <n v="450"/>
    <n v="450"/>
    <s v="Higher education costs"/>
    <x v="4"/>
    <s v="to pay his tuition for a semester"/>
    <s v="CO"/>
    <x v="10"/>
    <s v="Bogotà"/>
    <s v="COP"/>
    <n v="2440"/>
    <x v="842"/>
    <x v="40"/>
    <x v="779"/>
    <n v="7"/>
    <n v="17"/>
    <x v="1"/>
    <x v="0"/>
    <d v="2014-01-03T00:00:00"/>
    <s v="Bajo"/>
    <x v="2"/>
    <x v="1"/>
  </r>
  <r>
    <n v="653713"/>
    <n v="450"/>
    <n v="450"/>
    <s v="Higher education costs"/>
    <x v="4"/>
    <s v="to pay for a semester's registration fees."/>
    <s v="CO"/>
    <x v="10"/>
    <s v="Bogotà"/>
    <s v="COP"/>
    <n v="2440"/>
    <x v="843"/>
    <x v="40"/>
    <x v="780"/>
    <n v="7"/>
    <n v="12"/>
    <x v="0"/>
    <x v="0"/>
    <d v="2014-01-03T00:00:00"/>
    <s v="Bajo"/>
    <x v="2"/>
    <x v="0"/>
  </r>
  <r>
    <n v="653714"/>
    <n v="450"/>
    <n v="450"/>
    <s v="Higher education costs"/>
    <x v="4"/>
    <s v="to pay for registration for a semester."/>
    <s v="CO"/>
    <x v="10"/>
    <s v="Bogotà"/>
    <s v="COP"/>
    <n v="2440"/>
    <x v="844"/>
    <x v="40"/>
    <x v="781"/>
    <n v="7"/>
    <n v="11"/>
    <x v="1"/>
    <x v="0"/>
    <d v="2014-01-03T00:00:00"/>
    <s v="Bajo"/>
    <x v="2"/>
    <x v="1"/>
  </r>
  <r>
    <n v="653715"/>
    <n v="450"/>
    <n v="450"/>
    <s v="Higher education costs"/>
    <x v="4"/>
    <s v="to pay for a semester's tuition."/>
    <s v="CO"/>
    <x v="10"/>
    <s v="Bogotà"/>
    <s v="COP"/>
    <n v="2440"/>
    <x v="845"/>
    <x v="40"/>
    <x v="782"/>
    <n v="7"/>
    <n v="16"/>
    <x v="0"/>
    <x v="0"/>
    <d v="2014-01-03T00:00:00"/>
    <s v="Bajo"/>
    <x v="2"/>
    <x v="0"/>
  </r>
  <r>
    <n v="653723"/>
    <n v="450"/>
    <n v="450"/>
    <s v="Higher education costs"/>
    <x v="4"/>
    <s v="to pay for one semester's tuition fees."/>
    <s v="CO"/>
    <x v="10"/>
    <s v="Bogotà"/>
    <s v="COP"/>
    <n v="2440"/>
    <x v="846"/>
    <x v="40"/>
    <x v="423"/>
    <n v="7"/>
    <n v="17"/>
    <x v="0"/>
    <x v="0"/>
    <d v="2014-01-03T00:00:00"/>
    <s v="Bajo"/>
    <x v="2"/>
    <x v="0"/>
  </r>
  <r>
    <n v="653725"/>
    <n v="550"/>
    <n v="550"/>
    <s v="Machinery Rental"/>
    <x v="5"/>
    <s v="to buy washing machines to rent out."/>
    <s v="CO"/>
    <x v="10"/>
    <s v="Malambo-Atlántico"/>
    <s v="COP"/>
    <n v="1540"/>
    <x v="847"/>
    <x v="1"/>
    <x v="783"/>
    <n v="14"/>
    <n v="22"/>
    <x v="0"/>
    <x v="0"/>
    <d v="2014-01-03T00:00:00"/>
    <s v="Bajo"/>
    <x v="2"/>
    <x v="0"/>
  </r>
  <r>
    <n v="653726"/>
    <n v="600"/>
    <n v="600"/>
    <s v="Auto Repair"/>
    <x v="5"/>
    <s v="to buy auto parts and tires."/>
    <s v="CO"/>
    <x v="10"/>
    <s v="Soledad Atlàntico"/>
    <s v="COP"/>
    <n v="1540"/>
    <x v="848"/>
    <x v="27"/>
    <x v="784"/>
    <n v="15"/>
    <n v="22"/>
    <x v="0"/>
    <x v="0"/>
    <d v="2014-01-03T00:00:00"/>
    <s v="Bajo"/>
    <x v="2"/>
    <x v="0"/>
  </r>
  <r>
    <n v="653731"/>
    <n v="550"/>
    <n v="550"/>
    <s v="Restaurant"/>
    <x v="1"/>
    <s v="To purchase ingredients like oil, rice, meat, etc"/>
    <s v="CO"/>
    <x v="10"/>
    <s v="Soledad (Atlántico)"/>
    <s v="COP"/>
    <n v="1540"/>
    <x v="849"/>
    <x v="16"/>
    <x v="785"/>
    <n v="14"/>
    <n v="13"/>
    <x v="0"/>
    <x v="0"/>
    <d v="2014-01-03T00:00:00"/>
    <s v="Bajo"/>
    <x v="2"/>
    <x v="0"/>
  </r>
  <r>
    <n v="653744"/>
    <n v="325"/>
    <n v="325"/>
    <s v="Higher education costs"/>
    <x v="4"/>
    <s v="to pay for a semester of tuition to study accounting. "/>
    <s v="CO"/>
    <x v="10"/>
    <s v="Bogotà"/>
    <s v="COP"/>
    <n v="2440"/>
    <x v="850"/>
    <x v="40"/>
    <x v="786"/>
    <n v="7"/>
    <n v="12"/>
    <x v="0"/>
    <x v="0"/>
    <d v="2014-01-03T00:00:00"/>
    <s v="Bajo"/>
    <x v="2"/>
    <x v="0"/>
  </r>
  <r>
    <n v="653754"/>
    <n v="425"/>
    <n v="425"/>
    <s v="Higher education costs"/>
    <x v="4"/>
    <s v="to pay registration fees for a semester. "/>
    <s v="CO"/>
    <x v="10"/>
    <s v="Bogotà"/>
    <s v="COP"/>
    <n v="2440"/>
    <x v="851"/>
    <x v="40"/>
    <x v="787"/>
    <n v="7"/>
    <n v="12"/>
    <x v="1"/>
    <x v="0"/>
    <d v="2014-01-03T00:00:00"/>
    <s v="Bajo"/>
    <x v="2"/>
    <x v="1"/>
  </r>
  <r>
    <n v="653795"/>
    <n v="450"/>
    <n v="450"/>
    <s v="Higher education costs"/>
    <x v="4"/>
    <s v="to pay registration for one semester"/>
    <s v="CO"/>
    <x v="10"/>
    <s v="Bogotà"/>
    <s v="COP"/>
    <n v="2440"/>
    <x v="852"/>
    <x v="40"/>
    <x v="788"/>
    <n v="7"/>
    <n v="12"/>
    <x v="0"/>
    <x v="0"/>
    <d v="2014-01-03T00:00:00"/>
    <s v="Bajo"/>
    <x v="2"/>
    <x v="0"/>
  </r>
  <r>
    <n v="653820"/>
    <n v="1050"/>
    <n v="1050"/>
    <s v="Food Stall"/>
    <x v="1"/>
    <s v="to buy a blender, a plastic barrel, a television, and a griddle to prepare the food."/>
    <s v="CO"/>
    <x v="10"/>
    <s v="Ciudad Bolivar"/>
    <s v="COP"/>
    <n v="1770"/>
    <x v="853"/>
    <x v="32"/>
    <x v="25"/>
    <n v="20"/>
    <n v="40"/>
    <x v="0"/>
    <x v="0"/>
    <d v="2014-01-04T00:00:00"/>
    <s v="Bajo"/>
    <x v="2"/>
    <x v="0"/>
  </r>
  <r>
    <n v="653821"/>
    <n v="1100"/>
    <n v="1100"/>
    <s v="Sewing"/>
    <x v="5"/>
    <s v="to buy fabric, thread, sewing machine needles, and other things.  "/>
    <s v="CO"/>
    <x v="10"/>
    <s v="Medellín"/>
    <s v="COP"/>
    <n v="1770"/>
    <x v="854"/>
    <x v="32"/>
    <x v="789"/>
    <n v="14"/>
    <n v="25"/>
    <x v="0"/>
    <x v="0"/>
    <d v="2014-01-04T00:00:00"/>
    <s v="Bajo"/>
    <x v="2"/>
    <x v="0"/>
  </r>
  <r>
    <n v="653836"/>
    <n v="450"/>
    <n v="450"/>
    <s v="Higher education costs"/>
    <x v="4"/>
    <s v="to pay for one semester's registration fees."/>
    <s v="CO"/>
    <x v="10"/>
    <s v="Bogotà"/>
    <s v="COP"/>
    <n v="2440"/>
    <x v="855"/>
    <x v="47"/>
    <x v="790"/>
    <n v="7"/>
    <n v="15"/>
    <x v="0"/>
    <x v="0"/>
    <d v="2014-01-04T00:00:00"/>
    <s v="Bajo"/>
    <x v="2"/>
    <x v="0"/>
  </r>
  <r>
    <n v="653839"/>
    <n v="450"/>
    <n v="450"/>
    <s v="Higher education costs"/>
    <x v="4"/>
    <s v="to pay for one semester's registration fees."/>
    <s v="CO"/>
    <x v="10"/>
    <s v="Bogotà"/>
    <s v="COP"/>
    <n v="2440"/>
    <x v="856"/>
    <x v="47"/>
    <x v="791"/>
    <n v="7"/>
    <n v="15"/>
    <x v="0"/>
    <x v="0"/>
    <d v="2014-01-04T00:00:00"/>
    <s v="Bajo"/>
    <x v="2"/>
    <x v="0"/>
  </r>
  <r>
    <n v="653849"/>
    <n v="450"/>
    <n v="450"/>
    <s v="Higher education costs"/>
    <x v="4"/>
    <s v="to pay for a semester's tuition."/>
    <s v="CO"/>
    <x v="10"/>
    <s v="Bogotà"/>
    <s v="COP"/>
    <n v="2440"/>
    <x v="857"/>
    <x v="47"/>
    <x v="792"/>
    <n v="7"/>
    <n v="17"/>
    <x v="0"/>
    <x v="0"/>
    <d v="2014-01-04T00:00:00"/>
    <s v="Bajo"/>
    <x v="2"/>
    <x v="0"/>
  </r>
  <r>
    <n v="653853"/>
    <n v="450"/>
    <n v="450"/>
    <s v="Higher education costs"/>
    <x v="4"/>
    <s v="to pay tuition."/>
    <s v="CO"/>
    <x v="10"/>
    <s v="Bogotà"/>
    <s v="COP"/>
    <n v="2440"/>
    <x v="858"/>
    <x v="47"/>
    <x v="793"/>
    <n v="7"/>
    <n v="13"/>
    <x v="0"/>
    <x v="0"/>
    <d v="2014-01-04T00:00:00"/>
    <s v="Bajo"/>
    <x v="2"/>
    <x v="0"/>
  </r>
  <r>
    <n v="653855"/>
    <n v="450"/>
    <n v="450"/>
    <s v="Higher education costs"/>
    <x v="4"/>
    <s v="to pay tuition."/>
    <s v="CO"/>
    <x v="10"/>
    <s v="Bogotà"/>
    <s v="COP"/>
    <n v="2440"/>
    <x v="859"/>
    <x v="47"/>
    <x v="794"/>
    <n v="7"/>
    <n v="18"/>
    <x v="1"/>
    <x v="0"/>
    <d v="2014-01-04T00:00:00"/>
    <s v="Bajo"/>
    <x v="2"/>
    <x v="1"/>
  </r>
  <r>
    <n v="653910"/>
    <n v="175"/>
    <n v="175"/>
    <s v="Blacksmith"/>
    <x v="10"/>
    <s v="buy raw materials in bulk."/>
    <s v="CO"/>
    <x v="10"/>
    <s v="Sonson"/>
    <s v="COP"/>
    <n v="1770"/>
    <x v="860"/>
    <x v="34"/>
    <x v="795"/>
    <n v="14"/>
    <n v="4"/>
    <x v="0"/>
    <x v="0"/>
    <d v="2014-01-05T00:00:00"/>
    <s v="Bajo"/>
    <x v="2"/>
    <x v="0"/>
  </r>
  <r>
    <n v="653911"/>
    <n v="1050"/>
    <n v="1050"/>
    <s v="Clothing Sales"/>
    <x v="2"/>
    <s v="to buy merchandise wholesale, such as clothing and women's jewelry. "/>
    <s v="CO"/>
    <x v="10"/>
    <s v="El Carmen de Viboral"/>
    <s v="COP"/>
    <n v="1770"/>
    <x v="861"/>
    <x v="34"/>
    <x v="796"/>
    <n v="26"/>
    <n v="41"/>
    <x v="0"/>
    <x v="0"/>
    <d v="2014-01-05T00:00:00"/>
    <s v="Bajo"/>
    <x v="2"/>
    <x v="0"/>
  </r>
  <r>
    <n v="653912"/>
    <n v="500"/>
    <n v="1050"/>
    <s v="Beverages"/>
    <x v="1"/>
    <s v="buy a motorcycle along with cargo and packaged products (water and drinks)."/>
    <s v="CO"/>
    <x v="10"/>
    <s v="La Dorada"/>
    <s v="COP"/>
    <n v="1770"/>
    <x v="862"/>
    <x v="34"/>
    <x v="51"/>
    <n v="26"/>
    <n v="17"/>
    <x v="1"/>
    <x v="0"/>
    <d v="2014-01-05T00:00:00"/>
    <s v="Bajo"/>
    <x v="2"/>
    <x v="1"/>
  </r>
  <r>
    <n v="653916"/>
    <n v="475"/>
    <n v="1050"/>
    <s v="Pub"/>
    <x v="1"/>
    <s v="to buy stock wholesale"/>
    <s v="CO"/>
    <x v="10"/>
    <s v="Andes"/>
    <s v="COP"/>
    <n v="1770"/>
    <x v="863"/>
    <x v="34"/>
    <x v="51"/>
    <n v="26"/>
    <n v="16"/>
    <x v="1"/>
    <x v="0"/>
    <d v="2014-01-05T00:00:00"/>
    <s v="Bajo"/>
    <x v="2"/>
    <x v="1"/>
  </r>
  <r>
    <n v="653917"/>
    <n v="650"/>
    <n v="1050"/>
    <s v="Food Stall"/>
    <x v="1"/>
    <s v="to buy a griddle and a fryer, chairs and tables."/>
    <s v="CO"/>
    <x v="10"/>
    <s v="Medellín"/>
    <s v="COP"/>
    <n v="1770"/>
    <x v="864"/>
    <x v="34"/>
    <x v="51"/>
    <n v="26"/>
    <n v="12"/>
    <x v="0"/>
    <x v="0"/>
    <d v="2014-01-05T00:00:00"/>
    <s v="Bajo"/>
    <x v="2"/>
    <x v="0"/>
  </r>
  <r>
    <n v="653918"/>
    <n v="1150"/>
    <n v="1150"/>
    <s v="Sewing"/>
    <x v="5"/>
    <s v="to buy supplies in bulk (fabric, thread, buttons, among others)."/>
    <s v="CO"/>
    <x v="10"/>
    <s v="Bello"/>
    <s v="COP"/>
    <n v="1770"/>
    <x v="865"/>
    <x v="34"/>
    <x v="797"/>
    <n v="26"/>
    <n v="26"/>
    <x v="0"/>
    <x v="0"/>
    <d v="2014-01-05T00:00:00"/>
    <s v="Bajo"/>
    <x v="2"/>
    <x v="0"/>
  </r>
  <r>
    <n v="653919"/>
    <n v="1050"/>
    <n v="1050"/>
    <s v="Sewing"/>
    <x v="5"/>
    <s v="to buy bulk supplies (fabric, thread, buttons, elastic, among others)."/>
    <s v="CO"/>
    <x v="10"/>
    <s v="Bello"/>
    <s v="COP"/>
    <n v="1770"/>
    <x v="866"/>
    <x v="33"/>
    <x v="798"/>
    <n v="26"/>
    <n v="19"/>
    <x v="1"/>
    <x v="0"/>
    <d v="2014-01-05T00:00:00"/>
    <s v="Bajo"/>
    <x v="2"/>
    <x v="1"/>
  </r>
  <r>
    <n v="653920"/>
    <n v="1300"/>
    <n v="1300"/>
    <s v="Pub"/>
    <x v="1"/>
    <s v="to buy stock wholesale (beer, liquor, soft drinks, and snacks, among others)."/>
    <s v="CO"/>
    <x v="10"/>
    <s v="Medellín"/>
    <s v="COP"/>
    <n v="1770"/>
    <x v="867"/>
    <x v="33"/>
    <x v="799"/>
    <n v="17"/>
    <n v="50"/>
    <x v="0"/>
    <x v="0"/>
    <d v="2014-01-05T00:00:00"/>
    <s v="Bajo"/>
    <x v="2"/>
    <x v="0"/>
  </r>
  <r>
    <n v="653957"/>
    <n v="1725"/>
    <n v="2600"/>
    <s v="Agriculture"/>
    <x v="0"/>
    <s v="to buy wholesale farming supplies (seeds, manure, fertilizer, irrigation, pesticides, amongst others)."/>
    <s v="CO"/>
    <x v="10"/>
    <s v="El Carmen de Viboral"/>
    <s v="COP"/>
    <n v="1770"/>
    <x v="868"/>
    <x v="33"/>
    <x v="51"/>
    <n v="26"/>
    <n v="50"/>
    <x v="1"/>
    <x v="0"/>
    <d v="2014-01-06T00:00:00"/>
    <s v="Bajo"/>
    <x v="2"/>
    <x v="1"/>
  </r>
  <r>
    <n v="653974"/>
    <n v="2600"/>
    <n v="2600"/>
    <s v="Dairy"/>
    <x v="0"/>
    <s v=""/>
    <s v="CO"/>
    <x v="10"/>
    <s v=""/>
    <s v="COP"/>
    <n v="1770"/>
    <x v="869"/>
    <x v="33"/>
    <x v="800"/>
    <n v="32"/>
    <n v="86"/>
    <x v="0"/>
    <x v="0"/>
    <d v="2014-01-06T00:00:00"/>
    <s v="Bajo"/>
    <x v="2"/>
    <x v="0"/>
  </r>
  <r>
    <n v="653978"/>
    <n v="1550"/>
    <n v="1550"/>
    <s v="Clothing Sales"/>
    <x v="2"/>
    <s v="to purchase supplies in bulk (clothing, toys, baby bottles, and diapers, among others)."/>
    <s v="CO"/>
    <x v="10"/>
    <s v="Puerto Triunfo"/>
    <s v="COP"/>
    <n v="1770"/>
    <x v="870"/>
    <x v="33"/>
    <x v="801"/>
    <n v="8"/>
    <n v="53"/>
    <x v="0"/>
    <x v="0"/>
    <d v="2014-01-06T00:00:00"/>
    <s v="Bajo"/>
    <x v="2"/>
    <x v="0"/>
  </r>
  <r>
    <n v="653996"/>
    <n v="1550"/>
    <n v="1550"/>
    <s v="Livestock"/>
    <x v="0"/>
    <s v="to buy young calves. "/>
    <s v="CO"/>
    <x v="10"/>
    <s v="El Carmen de Viboral"/>
    <s v="COP"/>
    <n v="1770"/>
    <x v="871"/>
    <x v="33"/>
    <x v="802"/>
    <n v="20"/>
    <n v="56"/>
    <x v="1"/>
    <x v="0"/>
    <d v="2014-01-06T00:00:00"/>
    <s v="Bajo"/>
    <x v="2"/>
    <x v="1"/>
  </r>
  <r>
    <n v="654005"/>
    <n v="825"/>
    <n v="1550"/>
    <s v="Agriculture"/>
    <x v="0"/>
    <s v="To purchase inventory wholesale (snacks, soft drinks, beer, liquor, baked goods, etc,) and to purchase agricultural products to fertilize his corn crops and prepare the and for the next harvest."/>
    <s v="CO"/>
    <x v="10"/>
    <s v="Sonson"/>
    <s v="COP"/>
    <n v="1770"/>
    <x v="872"/>
    <x v="33"/>
    <x v="51"/>
    <n v="26"/>
    <n v="29"/>
    <x v="0"/>
    <x v="0"/>
    <d v="2014-01-06T00:00:00"/>
    <s v="Bajo"/>
    <x v="2"/>
    <x v="0"/>
  </r>
  <r>
    <n v="654008"/>
    <n v="775"/>
    <n v="775"/>
    <s v="Sewing"/>
    <x v="5"/>
    <s v="to buy wholesale materials (fabric, buttons, thread, accessories, zippers, amongst others)."/>
    <s v="CO"/>
    <x v="10"/>
    <s v="Sonson"/>
    <s v="COP"/>
    <n v="1770"/>
    <x v="873"/>
    <x v="33"/>
    <x v="803"/>
    <n v="17"/>
    <n v="27"/>
    <x v="0"/>
    <x v="0"/>
    <d v="2014-01-06T00:00:00"/>
    <s v="Bajo"/>
    <x v="2"/>
    <x v="0"/>
  </r>
  <r>
    <n v="654009"/>
    <n v="275"/>
    <n v="275"/>
    <s v="Manufacturing"/>
    <x v="10"/>
    <s v="to purchase supplies in bulk (fabric, cotton, foam, and thread, among others)."/>
    <s v="CO"/>
    <x v="10"/>
    <s v="Marinilla"/>
    <s v="COP"/>
    <n v="1770"/>
    <x v="874"/>
    <x v="33"/>
    <x v="804"/>
    <n v="14"/>
    <n v="6"/>
    <x v="0"/>
    <x v="0"/>
    <d v="2014-01-06T00:00:00"/>
    <s v="Bajo"/>
    <x v="2"/>
    <x v="0"/>
  </r>
  <r>
    <n v="654010"/>
    <n v="775"/>
    <n v="775"/>
    <s v="Fruits &amp; Vegetables"/>
    <x v="1"/>
    <s v=""/>
    <s v="CO"/>
    <x v="10"/>
    <s v=""/>
    <s v="COP"/>
    <n v="1770"/>
    <x v="875"/>
    <x v="33"/>
    <x v="805"/>
    <n v="17"/>
    <n v="28"/>
    <x v="1"/>
    <x v="0"/>
    <d v="2014-01-06T00:00:00"/>
    <s v="Bajo"/>
    <x v="2"/>
    <x v="1"/>
  </r>
  <r>
    <n v="654011"/>
    <n v="275"/>
    <n v="275"/>
    <s v="Poultry"/>
    <x v="0"/>
    <s v="to buy agricultural inputs and 30 chicks"/>
    <s v="CO"/>
    <x v="10"/>
    <s v="Buriticá"/>
    <s v="COP"/>
    <n v="1770"/>
    <x v="876"/>
    <x v="33"/>
    <x v="806"/>
    <n v="14"/>
    <n v="11"/>
    <x v="1"/>
    <x v="0"/>
    <d v="2014-01-06T00:00:00"/>
    <s v="Bajo"/>
    <x v="2"/>
    <x v="1"/>
  </r>
  <r>
    <n v="654772"/>
    <n v="425"/>
    <n v="425"/>
    <s v="Higher education costs"/>
    <x v="4"/>
    <s v="pay for a semester of school."/>
    <s v="CO"/>
    <x v="10"/>
    <s v="Bogotà"/>
    <s v="COP"/>
    <n v="2440"/>
    <x v="877"/>
    <x v="48"/>
    <x v="716"/>
    <n v="7"/>
    <n v="13"/>
    <x v="0"/>
    <x v="0"/>
    <d v="2014-01-07T00:00:00"/>
    <s v="Bajo"/>
    <x v="2"/>
    <x v="0"/>
  </r>
  <r>
    <n v="654784"/>
    <n v="325"/>
    <n v="325"/>
    <s v="Higher education costs"/>
    <x v="4"/>
    <s v="to pay for a semester of enrollment."/>
    <s v="CO"/>
    <x v="10"/>
    <s v="Bogotà"/>
    <s v="COP"/>
    <n v="2440"/>
    <x v="878"/>
    <x v="48"/>
    <x v="807"/>
    <n v="7"/>
    <n v="13"/>
    <x v="0"/>
    <x v="0"/>
    <d v="2014-01-07T00:00:00"/>
    <s v="Bajo"/>
    <x v="2"/>
    <x v="0"/>
  </r>
  <r>
    <n v="654793"/>
    <n v="425"/>
    <n v="425"/>
    <s v="Higher education costs"/>
    <x v="4"/>
    <s v="to pay registration fees for one semester."/>
    <s v="CO"/>
    <x v="10"/>
    <s v="Bogotà"/>
    <s v="COP"/>
    <n v="2440"/>
    <x v="879"/>
    <x v="48"/>
    <x v="808"/>
    <n v="7"/>
    <n v="15"/>
    <x v="0"/>
    <x v="0"/>
    <d v="2014-01-07T00:00:00"/>
    <s v="Bajo"/>
    <x v="2"/>
    <x v="0"/>
  </r>
  <r>
    <n v="654802"/>
    <n v="450"/>
    <n v="450"/>
    <s v="Higher education costs"/>
    <x v="4"/>
    <s v="to pay for his tuition to study cooking"/>
    <s v="CO"/>
    <x v="10"/>
    <s v="Bogotà"/>
    <s v="COP"/>
    <n v="2440"/>
    <x v="880"/>
    <x v="48"/>
    <x v="809"/>
    <n v="7"/>
    <n v="18"/>
    <x v="0"/>
    <x v="0"/>
    <d v="2014-01-07T00:00:00"/>
    <s v="Bajo"/>
    <x v="2"/>
    <x v="0"/>
  </r>
  <r>
    <n v="654852"/>
    <n v="275"/>
    <n v="275"/>
    <s v="Food Stall"/>
    <x v="1"/>
    <s v="to buy fruits, pastries, and sweets in bulk."/>
    <s v="CO"/>
    <x v="10"/>
    <s v="Medellín"/>
    <s v="COP"/>
    <n v="1770"/>
    <x v="881"/>
    <x v="36"/>
    <x v="810"/>
    <n v="14"/>
    <n v="10"/>
    <x v="0"/>
    <x v="0"/>
    <d v="2014-01-07T00:00:00"/>
    <s v="Bajo"/>
    <x v="2"/>
    <x v="0"/>
  </r>
  <r>
    <n v="654862"/>
    <n v="1050"/>
    <n v="1050"/>
    <s v="Food Stall"/>
    <x v="1"/>
    <s v="buy a barbecue grill with 4 burners, a large tomale pot, an industrial stove, an awning, and wholesale supplies (including meat, vegetables, sauces, and disposable goods)."/>
    <s v="CO"/>
    <x v="10"/>
    <s v="Medellín"/>
    <s v="COP"/>
    <n v="1770"/>
    <x v="882"/>
    <x v="36"/>
    <x v="444"/>
    <n v="20"/>
    <n v="32"/>
    <x v="0"/>
    <x v="0"/>
    <d v="2014-01-07T00:00:00"/>
    <s v="Bajo"/>
    <x v="2"/>
    <x v="0"/>
  </r>
  <r>
    <n v="654869"/>
    <n v="125"/>
    <n v="1550"/>
    <s v="Mobile Phones"/>
    <x v="9"/>
    <s v="to stock his store."/>
    <s v="CO"/>
    <x v="10"/>
    <s v="Santa Fe de Antioquia"/>
    <s v="COP"/>
    <n v="1770"/>
    <x v="883"/>
    <x v="36"/>
    <x v="51"/>
    <n v="26"/>
    <n v="5"/>
    <x v="1"/>
    <x v="0"/>
    <d v="2014-01-07T00:00:00"/>
    <s v="Bajo"/>
    <x v="2"/>
    <x v="1"/>
  </r>
  <r>
    <n v="654890"/>
    <n v="450"/>
    <n v="450"/>
    <s v="Higher education costs"/>
    <x v="4"/>
    <s v="to pay a semester's matriculation fees in hotel management."/>
    <s v="CO"/>
    <x v="10"/>
    <s v="Bogotà"/>
    <s v="COP"/>
    <n v="2440"/>
    <x v="884"/>
    <x v="48"/>
    <x v="811"/>
    <n v="7"/>
    <n v="17"/>
    <x v="1"/>
    <x v="0"/>
    <d v="2014-01-07T00:00:00"/>
    <s v="Bajo"/>
    <x v="2"/>
    <x v="1"/>
  </r>
  <r>
    <n v="654891"/>
    <n v="450"/>
    <n v="450"/>
    <s v="Higher education costs"/>
    <x v="4"/>
    <s v="to pay a semester's tuition."/>
    <s v="CO"/>
    <x v="10"/>
    <s v="Bogotà"/>
    <s v="COP"/>
    <n v="2440"/>
    <x v="885"/>
    <x v="48"/>
    <x v="812"/>
    <n v="7"/>
    <n v="14"/>
    <x v="1"/>
    <x v="0"/>
    <d v="2014-01-07T00:00:00"/>
    <s v="Bajo"/>
    <x v="2"/>
    <x v="1"/>
  </r>
  <r>
    <n v="654892"/>
    <n v="325"/>
    <n v="325"/>
    <s v="Higher education costs"/>
    <x v="4"/>
    <s v="to pay a semester's tuition."/>
    <s v="CO"/>
    <x v="10"/>
    <s v="Bogotà"/>
    <s v="COP"/>
    <n v="2440"/>
    <x v="886"/>
    <x v="48"/>
    <x v="813"/>
    <n v="7"/>
    <n v="10"/>
    <x v="0"/>
    <x v="0"/>
    <d v="2014-01-07T00:00:00"/>
    <s v="Bajo"/>
    <x v="2"/>
    <x v="0"/>
  </r>
  <r>
    <n v="655252"/>
    <n v="475"/>
    <n v="475"/>
    <s v="Higher education costs"/>
    <x v="4"/>
    <s v="to pay a semester's tuition."/>
    <s v="CO"/>
    <x v="10"/>
    <s v="Bogotà"/>
    <s v="COP"/>
    <n v="2440"/>
    <x v="887"/>
    <x v="48"/>
    <x v="814"/>
    <n v="7"/>
    <n v="19"/>
    <x v="0"/>
    <x v="0"/>
    <d v="2014-01-08T00:00:00"/>
    <s v="Bajo"/>
    <x v="2"/>
    <x v="0"/>
  </r>
  <r>
    <n v="655280"/>
    <n v="475"/>
    <n v="475"/>
    <s v="Higher education costs"/>
    <x v="4"/>
    <s v="to pay enrollment for one semester. "/>
    <s v="CO"/>
    <x v="10"/>
    <s v="Bogotà"/>
    <s v="COP"/>
    <n v="2440"/>
    <x v="888"/>
    <x v="48"/>
    <x v="815"/>
    <n v="7"/>
    <n v="18"/>
    <x v="0"/>
    <x v="0"/>
    <d v="2014-01-08T00:00:00"/>
    <s v="Bajo"/>
    <x v="2"/>
    <x v="0"/>
  </r>
  <r>
    <n v="655307"/>
    <n v="325"/>
    <n v="325"/>
    <s v="Food Stall"/>
    <x v="1"/>
    <s v="To make changes to his restaurant, improve his food cart, purchase seating, tables and purchase supplies on wholesale. "/>
    <s v="CO"/>
    <x v="10"/>
    <s v="Bello"/>
    <s v="COP"/>
    <n v="1770"/>
    <x v="889"/>
    <x v="36"/>
    <x v="816"/>
    <n v="14"/>
    <n v="13"/>
    <x v="0"/>
    <x v="0"/>
    <d v="2014-01-08T00:00:00"/>
    <s v="Bajo"/>
    <x v="2"/>
    <x v="0"/>
  </r>
  <r>
    <n v="655353"/>
    <n v="800"/>
    <n v="800"/>
    <s v="General Store"/>
    <x v="9"/>
    <s v="To buy stock at wholesale prices (grains, cookies, coffee, chocolate, cleaning products, dairy products, cold meats, sodas, among others)"/>
    <s v="CO"/>
    <x v="10"/>
    <s v="Medellín"/>
    <s v="COP"/>
    <n v="1770"/>
    <x v="890"/>
    <x v="20"/>
    <x v="817"/>
    <n v="26"/>
    <n v="31"/>
    <x v="0"/>
    <x v="0"/>
    <d v="2014-01-08T00:00:00"/>
    <s v="Bajo"/>
    <x v="2"/>
    <x v="0"/>
  </r>
  <r>
    <n v="655768"/>
    <n v="275"/>
    <n v="275"/>
    <s v="Food Production/Sales"/>
    <x v="1"/>
    <s v="to buy supplies (fruits milk, sugar, wooden sticks and more) in bulk."/>
    <s v="CO"/>
    <x v="10"/>
    <s v="Medellín"/>
    <s v="COP"/>
    <n v="1770"/>
    <x v="891"/>
    <x v="20"/>
    <x v="818"/>
    <n v="14"/>
    <n v="6"/>
    <x v="0"/>
    <x v="0"/>
    <d v="2014-01-09T00:00:00"/>
    <s v="Bajo"/>
    <x v="2"/>
    <x v="0"/>
  </r>
  <r>
    <n v="655795"/>
    <n v="1575"/>
    <n v="1575"/>
    <s v="Sewing"/>
    <x v="5"/>
    <s v="to buy supplies wholesale (fabric, thread, buttons, semi precious stones, ribbons, etc.)"/>
    <s v="CO"/>
    <x v="10"/>
    <s v="Medellín"/>
    <s v="COP"/>
    <n v="1770"/>
    <x v="892"/>
    <x v="20"/>
    <x v="819"/>
    <n v="26"/>
    <n v="58"/>
    <x v="0"/>
    <x v="0"/>
    <d v="2014-01-09T00:00:00"/>
    <s v="Bajo"/>
    <x v="2"/>
    <x v="0"/>
  </r>
  <r>
    <n v="655861"/>
    <n v="1575"/>
    <n v="1575"/>
    <s v="Food Stall"/>
    <x v="1"/>
    <s v="To do some renovations (to modify the kitchen), to buy kitchen utensils and wholesale supplies (breads, deli meats, sauces, flour, soft drinks, oil, disposable items, etc.)."/>
    <s v="CO"/>
    <x v="10"/>
    <s v="Itagui"/>
    <s v="COP"/>
    <n v="1770"/>
    <x v="893"/>
    <x v="20"/>
    <x v="820"/>
    <n v="26"/>
    <n v="53"/>
    <x v="0"/>
    <x v="0"/>
    <d v="2014-01-09T00:00:00"/>
    <s v="Bajo"/>
    <x v="2"/>
    <x v="0"/>
  </r>
  <r>
    <n v="655879"/>
    <n v="425"/>
    <n v="425"/>
    <s v="Sewing"/>
    <x v="5"/>
    <s v="To buy supplies at wholesale prices (fabrics, threads, buttons, among others)"/>
    <s v="CO"/>
    <x v="10"/>
    <s v="Caldas"/>
    <s v="COP"/>
    <n v="1770"/>
    <x v="894"/>
    <x v="20"/>
    <x v="821"/>
    <n v="14"/>
    <n v="17"/>
    <x v="0"/>
    <x v="0"/>
    <d v="2014-01-09T00:00:00"/>
    <s v="Bajo"/>
    <x v="2"/>
    <x v="0"/>
  </r>
  <r>
    <n v="655898"/>
    <n v="425"/>
    <n v="425"/>
    <s v="Higher education costs"/>
    <x v="4"/>
    <s v="to pay her tuition for the semester"/>
    <s v="CO"/>
    <x v="10"/>
    <s v="Bogotà"/>
    <s v="COP"/>
    <n v="2440"/>
    <x v="895"/>
    <x v="48"/>
    <x v="822"/>
    <n v="7"/>
    <n v="17"/>
    <x v="0"/>
    <x v="0"/>
    <d v="2014-01-09T00:00:00"/>
    <s v="Bajo"/>
    <x v="2"/>
    <x v="0"/>
  </r>
  <r>
    <n v="655900"/>
    <n v="1150"/>
    <n v="1150"/>
    <s v="Agriculture"/>
    <x v="0"/>
    <s v="to buy 100 hens and 8 sheep."/>
    <s v="CO"/>
    <x v="10"/>
    <s v="Planeta Rica"/>
    <s v="COP"/>
    <n v="1770"/>
    <x v="896"/>
    <x v="20"/>
    <x v="823"/>
    <n v="20"/>
    <n v="33"/>
    <x v="0"/>
    <x v="0"/>
    <d v="2014-01-09T00:00:00"/>
    <s v="Bajo"/>
    <x v="2"/>
    <x v="0"/>
  </r>
  <r>
    <n v="655905"/>
    <n v="800"/>
    <n v="800"/>
    <s v="Grocery Store"/>
    <x v="1"/>
    <s v="to buy wholesale goods (snacks, baked goods, meats, beverages, dairy items, cookies, and other items like these) and to pay off the balance of a current loan."/>
    <s v="CO"/>
    <x v="10"/>
    <s v="Medellín"/>
    <s v="COP"/>
    <n v="1770"/>
    <x v="897"/>
    <x v="20"/>
    <x v="824"/>
    <n v="20"/>
    <n v="32"/>
    <x v="0"/>
    <x v="0"/>
    <d v="2014-01-09T00:00:00"/>
    <s v="Bajo"/>
    <x v="2"/>
    <x v="0"/>
  </r>
  <r>
    <n v="655909"/>
    <n v="2850"/>
    <n v="2850"/>
    <s v="Cattle"/>
    <x v="0"/>
    <s v="to buy more cattle to raise and diary cows; she will also pay off another loan."/>
    <s v="CO"/>
    <x v="10"/>
    <s v="El Carmen de Viboral"/>
    <s v="COP"/>
    <n v="1770"/>
    <x v="898"/>
    <x v="20"/>
    <x v="825"/>
    <n v="26"/>
    <n v="98"/>
    <x v="0"/>
    <x v="0"/>
    <d v="2014-01-09T00:00:00"/>
    <s v="Bajo"/>
    <x v="2"/>
    <x v="0"/>
  </r>
  <r>
    <n v="655911"/>
    <n v="1050"/>
    <n v="1050"/>
    <s v="Personal Products Sales"/>
    <x v="9"/>
    <s v="to purchase merchandise (perfumes, body creams, facial creams, cosmetics, accessories, etc.)"/>
    <s v="CO"/>
    <x v="10"/>
    <s v="Marinilla"/>
    <s v="COP"/>
    <n v="1770"/>
    <x v="899"/>
    <x v="20"/>
    <x v="826"/>
    <n v="26"/>
    <n v="33"/>
    <x v="0"/>
    <x v="0"/>
    <d v="2014-01-09T00:00:00"/>
    <s v="Bajo"/>
    <x v="2"/>
    <x v="0"/>
  </r>
  <r>
    <n v="655926"/>
    <n v="2075"/>
    <n v="2075"/>
    <s v="Agriculture"/>
    <x v="0"/>
    <s v="switch over to organic coffee farming."/>
    <s v="CO"/>
    <x v="10"/>
    <s v="Popayan"/>
    <s v="COP"/>
    <n v="3300"/>
    <x v="900"/>
    <x v="18"/>
    <x v="827"/>
    <n v="62"/>
    <n v="70"/>
    <x v="1"/>
    <x v="2"/>
    <d v="2014-01-09T00:00:00"/>
    <s v="Bajo"/>
    <x v="2"/>
    <x v="1"/>
  </r>
  <r>
    <n v="655973"/>
    <n v="575"/>
    <n v="1300"/>
    <s v="Home Products Sales"/>
    <x v="9"/>
    <s v="to buy supplies and handicrafts"/>
    <s v="CO"/>
    <x v="10"/>
    <s v="Medellín"/>
    <s v="COP"/>
    <n v="1770"/>
    <x v="901"/>
    <x v="20"/>
    <x v="51"/>
    <n v="14"/>
    <n v="20"/>
    <x v="0"/>
    <x v="0"/>
    <d v="2014-01-10T00:00:00"/>
    <s v="Bajo"/>
    <x v="2"/>
    <x v="0"/>
  </r>
  <r>
    <n v="656181"/>
    <n v="450"/>
    <n v="450"/>
    <s v="Higher education costs"/>
    <x v="4"/>
    <s v="to pay for the tuition fees of one semester."/>
    <s v="CO"/>
    <x v="10"/>
    <s v="Bogotà"/>
    <s v="COP"/>
    <n v="2440"/>
    <x v="902"/>
    <x v="48"/>
    <x v="828"/>
    <n v="7"/>
    <n v="18"/>
    <x v="0"/>
    <x v="0"/>
    <d v="2014-01-10T00:00:00"/>
    <s v="Bajo"/>
    <x v="2"/>
    <x v="0"/>
  </r>
  <r>
    <n v="656187"/>
    <n v="1050"/>
    <n v="1050"/>
    <s v="Crafts"/>
    <x v="11"/>
    <s v="to buy supplies."/>
    <s v="CO"/>
    <x v="10"/>
    <s v="Sonson"/>
    <s v="COP"/>
    <n v="1770"/>
    <x v="903"/>
    <x v="16"/>
    <x v="829"/>
    <n v="26"/>
    <n v="39"/>
    <x v="1"/>
    <x v="0"/>
    <d v="2014-01-10T00:00:00"/>
    <s v="Bajo"/>
    <x v="2"/>
    <x v="1"/>
  </r>
  <r>
    <n v="656194"/>
    <n v="450"/>
    <n v="450"/>
    <s v="Higher education costs"/>
    <x v="4"/>
    <s v="to pay a semester of matriculation fees at beautician school. "/>
    <s v="CO"/>
    <x v="10"/>
    <s v="Bogotà"/>
    <s v="COP"/>
    <n v="2440"/>
    <x v="904"/>
    <x v="48"/>
    <x v="830"/>
    <n v="7"/>
    <n v="15"/>
    <x v="0"/>
    <x v="0"/>
    <d v="2014-01-10T00:00:00"/>
    <s v="Bajo"/>
    <x v="2"/>
    <x v="0"/>
  </r>
  <r>
    <n v="656204"/>
    <n v="275"/>
    <n v="275"/>
    <s v="General Store"/>
    <x v="9"/>
    <s v="to stock his store with pastries, soft drinks, dairy products, coffee, biscuits and other basic food items."/>
    <s v="CO"/>
    <x v="10"/>
    <s v="Medellín"/>
    <s v="COP"/>
    <n v="1770"/>
    <x v="905"/>
    <x v="16"/>
    <x v="831"/>
    <n v="8"/>
    <n v="11"/>
    <x v="0"/>
    <x v="0"/>
    <d v="2014-01-10T00:00:00"/>
    <s v="Bajo"/>
    <x v="2"/>
    <x v="0"/>
  </r>
  <r>
    <n v="656226"/>
    <n v="250"/>
    <n v="1050"/>
    <s v="Retail"/>
    <x v="9"/>
    <s v="buy wholesale inventory (suitcases, purses, fanny packs, and backpacks)."/>
    <s v="CO"/>
    <x v="10"/>
    <s v="Medellín"/>
    <s v="COP"/>
    <n v="1770"/>
    <x v="906"/>
    <x v="16"/>
    <x v="51"/>
    <n v="17"/>
    <n v="9"/>
    <x v="0"/>
    <x v="0"/>
    <d v="2014-01-10T00:00:00"/>
    <s v="Bajo"/>
    <x v="2"/>
    <x v="0"/>
  </r>
  <r>
    <n v="656229"/>
    <n v="525"/>
    <n v="525"/>
    <s v="Clothing Sales"/>
    <x v="2"/>
    <s v="to buy trousers, jeans, shirts, and T-shirts in bulk."/>
    <s v="CO"/>
    <x v="10"/>
    <s v="Itagui"/>
    <s v="COP"/>
    <n v="1770"/>
    <x v="907"/>
    <x v="16"/>
    <x v="832"/>
    <n v="14"/>
    <n v="17"/>
    <x v="0"/>
    <x v="0"/>
    <d v="2014-01-10T00:00:00"/>
    <s v="Bajo"/>
    <x v="2"/>
    <x v="0"/>
  </r>
  <r>
    <n v="656235"/>
    <n v="1825"/>
    <n v="1825"/>
    <s v="Dairy"/>
    <x v="0"/>
    <s v="to buy a dairy cow and to repay an outstanding debt."/>
    <s v="CO"/>
    <x v="10"/>
    <s v="Sonson"/>
    <s v="COP"/>
    <n v="1770"/>
    <x v="908"/>
    <x v="16"/>
    <x v="833"/>
    <n v="26"/>
    <n v="61"/>
    <x v="0"/>
    <x v="0"/>
    <d v="2014-01-10T00:00:00"/>
    <s v="Bajo"/>
    <x v="2"/>
    <x v="0"/>
  </r>
  <r>
    <n v="656238"/>
    <n v="450"/>
    <n v="450"/>
    <s v="Higher education costs"/>
    <x v="4"/>
    <s v="to pay for a semester of tuition."/>
    <s v="CO"/>
    <x v="10"/>
    <s v="Bogotà"/>
    <s v="COP"/>
    <n v="2440"/>
    <x v="909"/>
    <x v="48"/>
    <x v="834"/>
    <n v="7"/>
    <n v="17"/>
    <x v="0"/>
    <x v="0"/>
    <d v="2014-01-10T00:00:00"/>
    <s v="Bajo"/>
    <x v="2"/>
    <x v="0"/>
  </r>
  <r>
    <n v="656242"/>
    <n v="450"/>
    <n v="450"/>
    <s v="Higher education costs"/>
    <x v="4"/>
    <s v="to pay for a semester of tuition."/>
    <s v="CO"/>
    <x v="10"/>
    <s v="Bogotà"/>
    <s v="COP"/>
    <n v="2440"/>
    <x v="910"/>
    <x v="48"/>
    <x v="835"/>
    <n v="7"/>
    <n v="13"/>
    <x v="0"/>
    <x v="0"/>
    <d v="2014-01-10T00:00:00"/>
    <s v="Bajo"/>
    <x v="2"/>
    <x v="0"/>
  </r>
  <r>
    <n v="656246"/>
    <n v="1050"/>
    <n v="1050"/>
    <s v="Flowers"/>
    <x v="0"/>
    <s v="To pay off a debt to a third party, stemming from the construction of a packing room"/>
    <s v="CO"/>
    <x v="10"/>
    <s v="El Carmen de Viboral"/>
    <s v="COP"/>
    <n v="1770"/>
    <x v="911"/>
    <x v="16"/>
    <x v="836"/>
    <n v="26"/>
    <n v="41"/>
    <x v="0"/>
    <x v="0"/>
    <d v="2014-01-10T00:00:00"/>
    <s v="Bajo"/>
    <x v="2"/>
    <x v="0"/>
  </r>
  <r>
    <n v="656253"/>
    <n v="575"/>
    <n v="575"/>
    <s v="Farming"/>
    <x v="0"/>
    <s v="to buy farming supplies."/>
    <s v="CO"/>
    <x v="10"/>
    <s v="Sonson"/>
    <s v="COP"/>
    <n v="1770"/>
    <x v="912"/>
    <x v="16"/>
    <x v="837"/>
    <n v="20"/>
    <n v="21"/>
    <x v="0"/>
    <x v="0"/>
    <d v="2014-01-10T00:00:00"/>
    <s v="Bajo"/>
    <x v="2"/>
    <x v="0"/>
  </r>
  <r>
    <n v="656256"/>
    <n v="525"/>
    <n v="525"/>
    <s v="Services"/>
    <x v="5"/>
    <s v="to buy supplies."/>
    <s v="CO"/>
    <x v="10"/>
    <s v="Medellín"/>
    <s v="COP"/>
    <n v="1770"/>
    <x v="913"/>
    <x v="16"/>
    <x v="838"/>
    <n v="14"/>
    <n v="20"/>
    <x v="0"/>
    <x v="0"/>
    <d v="2014-01-10T00:00:00"/>
    <s v="Bajo"/>
    <x v="2"/>
    <x v="0"/>
  </r>
  <r>
    <n v="656258"/>
    <n v="450"/>
    <n v="450"/>
    <s v="Higher education costs"/>
    <x v="4"/>
    <s v="to pay for a semester of tuition."/>
    <s v="CO"/>
    <x v="10"/>
    <s v="Bogotà"/>
    <s v="COP"/>
    <n v="2440"/>
    <x v="914"/>
    <x v="48"/>
    <x v="839"/>
    <n v="7"/>
    <n v="11"/>
    <x v="0"/>
    <x v="0"/>
    <d v="2014-01-10T00:00:00"/>
    <s v="Bajo"/>
    <x v="2"/>
    <x v="0"/>
  </r>
  <r>
    <n v="656281"/>
    <n v="525"/>
    <n v="525"/>
    <s v="General Store"/>
    <x v="9"/>
    <s v="to stock her grocery business."/>
    <s v="CO"/>
    <x v="10"/>
    <s v="Bello"/>
    <s v="COP"/>
    <n v="1770"/>
    <x v="915"/>
    <x v="16"/>
    <x v="840"/>
    <n v="14"/>
    <n v="19"/>
    <x v="0"/>
    <x v="0"/>
    <d v="2014-01-11T00:00:00"/>
    <s v="Bajo"/>
    <x v="2"/>
    <x v="0"/>
  </r>
  <r>
    <n v="656282"/>
    <n v="775"/>
    <n v="775"/>
    <s v="Sewing"/>
    <x v="5"/>
    <s v="to buy supplies for her sewing business."/>
    <s v="CO"/>
    <x v="10"/>
    <s v="Medellín"/>
    <s v="COP"/>
    <n v="1770"/>
    <x v="916"/>
    <x v="16"/>
    <x v="841"/>
    <n v="20"/>
    <n v="23"/>
    <x v="0"/>
    <x v="0"/>
    <d v="2014-01-11T00:00:00"/>
    <s v="Bajo"/>
    <x v="2"/>
    <x v="0"/>
  </r>
  <r>
    <n v="656283"/>
    <n v="575"/>
    <n v="575"/>
    <s v="Agriculture"/>
    <x v="0"/>
    <s v="to buy supplies for his farming business."/>
    <s v="CO"/>
    <x v="10"/>
    <s v="Montería"/>
    <s v="COP"/>
    <n v="1770"/>
    <x v="917"/>
    <x v="16"/>
    <x v="842"/>
    <n v="14"/>
    <n v="23"/>
    <x v="0"/>
    <x v="0"/>
    <d v="2014-01-11T00:00:00"/>
    <s v="Bajo"/>
    <x v="2"/>
    <x v="0"/>
  </r>
  <r>
    <n v="656394"/>
    <n v="1575"/>
    <n v="1575"/>
    <s v="Beauty Salon"/>
    <x v="5"/>
    <s v=""/>
    <s v="CO"/>
    <x v="10"/>
    <s v=""/>
    <s v="COP"/>
    <n v="1770"/>
    <x v="918"/>
    <x v="38"/>
    <x v="843"/>
    <n v="26"/>
    <n v="52"/>
    <x v="0"/>
    <x v="0"/>
    <d v="2014-01-12T00:00:00"/>
    <s v="Bajo"/>
    <x v="2"/>
    <x v="0"/>
  </r>
  <r>
    <n v="656395"/>
    <n v="1300"/>
    <n v="1300"/>
    <s v="Clothing Sales"/>
    <x v="2"/>
    <s v=""/>
    <s v="CO"/>
    <x v="10"/>
    <s v=""/>
    <s v="COP"/>
    <n v="1770"/>
    <x v="919"/>
    <x v="38"/>
    <x v="844"/>
    <n v="26"/>
    <n v="50"/>
    <x v="0"/>
    <x v="0"/>
    <d v="2014-01-12T00:00:00"/>
    <s v="Bajo"/>
    <x v="2"/>
    <x v="0"/>
  </r>
  <r>
    <n v="656396"/>
    <n v="275"/>
    <n v="275"/>
    <s v="Beauty Salon"/>
    <x v="5"/>
    <s v="to buy supplies wholesale (shampoo, conditioner, hair treatments, nail polish, etc."/>
    <s v="CO"/>
    <x v="10"/>
    <s v="Sonson"/>
    <s v="COP"/>
    <n v="1770"/>
    <x v="920"/>
    <x v="38"/>
    <x v="845"/>
    <n v="16"/>
    <n v="6"/>
    <x v="0"/>
    <x v="0"/>
    <d v="2014-01-12T00:00:00"/>
    <s v="Bajo"/>
    <x v="2"/>
    <x v="0"/>
  </r>
  <r>
    <n v="656397"/>
    <n v="1575"/>
    <n v="1575"/>
    <s v="Food Stall"/>
    <x v="1"/>
    <s v="to buy wholesale products such as cooking oil, potatoes, yellow potatoes, bananas, sauces, drinks, and disposable products."/>
    <s v="CO"/>
    <x v="10"/>
    <s v="Medellín"/>
    <s v="COP"/>
    <n v="1770"/>
    <x v="921"/>
    <x v="38"/>
    <x v="846"/>
    <n v="14"/>
    <n v="55"/>
    <x v="0"/>
    <x v="0"/>
    <d v="2014-01-12T00:00:00"/>
    <s v="Bajo"/>
    <x v="2"/>
    <x v="0"/>
  </r>
  <r>
    <n v="656398"/>
    <n v="800"/>
    <n v="800"/>
    <s v="Upholstery"/>
    <x v="5"/>
    <s v="to buy supplies such as foam, synthetic leather, and glue. "/>
    <s v="CO"/>
    <x v="10"/>
    <s v="Medellín"/>
    <s v="COP"/>
    <n v="1770"/>
    <x v="922"/>
    <x v="38"/>
    <x v="847"/>
    <n v="14"/>
    <n v="32"/>
    <x v="0"/>
    <x v="0"/>
    <d v="2014-01-12T00:00:00"/>
    <s v="Bajo"/>
    <x v="2"/>
    <x v="0"/>
  </r>
  <r>
    <n v="656399"/>
    <n v="800"/>
    <n v="800"/>
    <s v="Retail"/>
    <x v="9"/>
    <s v="to buy stock in bulk (snacks, biscuits, sweets and so on)."/>
    <s v="CO"/>
    <x v="10"/>
    <s v="Medellín"/>
    <s v="COP"/>
    <n v="1770"/>
    <x v="923"/>
    <x v="38"/>
    <x v="848"/>
    <n v="14"/>
    <n v="29"/>
    <x v="1"/>
    <x v="0"/>
    <d v="2014-01-12T00:00:00"/>
    <s v="Bajo"/>
    <x v="2"/>
    <x v="1"/>
  </r>
  <r>
    <n v="656400"/>
    <n v="1575"/>
    <n v="1575"/>
    <s v="Sewing"/>
    <x v="5"/>
    <s v="to buy supplies in bulk (fabrics, threads, buttons, accessories, lace and so on)."/>
    <s v="CO"/>
    <x v="10"/>
    <s v="Medellín"/>
    <s v="COP"/>
    <n v="1770"/>
    <x v="924"/>
    <x v="38"/>
    <x v="849"/>
    <n v="26"/>
    <n v="54"/>
    <x v="0"/>
    <x v="0"/>
    <d v="2014-01-12T00:00:00"/>
    <s v="Bajo"/>
    <x v="2"/>
    <x v="0"/>
  </r>
  <r>
    <n v="656401"/>
    <n v="1300"/>
    <n v="1300"/>
    <s v="General Store"/>
    <x v="9"/>
    <s v="to make necessary renovations (to paint and to change deteriorated display cabinets)."/>
    <s v="CO"/>
    <x v="10"/>
    <s v="Bello"/>
    <s v="COP"/>
    <n v="1770"/>
    <x v="925"/>
    <x v="38"/>
    <x v="850"/>
    <n v="26"/>
    <n v="49"/>
    <x v="0"/>
    <x v="0"/>
    <d v="2014-01-12T00:00:00"/>
    <s v="Bajo"/>
    <x v="2"/>
    <x v="0"/>
  </r>
  <r>
    <n v="656402"/>
    <n v="525"/>
    <n v="525"/>
    <s v="Crafts"/>
    <x v="11"/>
    <s v="to buy three work benches, 3 chairs and supplies in bulk (jewels, chains, threads, ribbons, broaches and more)."/>
    <s v="CO"/>
    <x v="10"/>
    <s v="Medellín"/>
    <s v="COP"/>
    <n v="1770"/>
    <x v="926"/>
    <x v="38"/>
    <x v="851"/>
    <n v="14"/>
    <n v="21"/>
    <x v="0"/>
    <x v="0"/>
    <d v="2014-01-12T00:00:00"/>
    <s v="Bajo"/>
    <x v="2"/>
    <x v="0"/>
  </r>
  <r>
    <n v="656403"/>
    <n v="1050"/>
    <n v="1050"/>
    <s v="Agriculture"/>
    <x v="0"/>
    <s v="to buy more chicken, suckling pigs, and agricultural supplies in bulk (manure, pesticides, fertilizers and animal feed)."/>
    <s v="CO"/>
    <x v="10"/>
    <s v="Montería"/>
    <s v="COP"/>
    <n v="1770"/>
    <x v="927"/>
    <x v="38"/>
    <x v="852"/>
    <n v="26"/>
    <n v="33"/>
    <x v="0"/>
    <x v="0"/>
    <d v="2014-01-12T00:00:00"/>
    <s v="Bajo"/>
    <x v="2"/>
    <x v="0"/>
  </r>
  <r>
    <n v="656404"/>
    <n v="1050"/>
    <n v="1050"/>
    <s v="Agriculture"/>
    <x v="0"/>
    <s v=""/>
    <s v="CO"/>
    <x v="10"/>
    <s v=""/>
    <s v="COP"/>
    <n v="1770"/>
    <x v="928"/>
    <x v="38"/>
    <x v="853"/>
    <n v="26"/>
    <n v="36"/>
    <x v="0"/>
    <x v="0"/>
    <d v="2014-01-12T00:00:00"/>
    <s v="Bajo"/>
    <x v="2"/>
    <x v="0"/>
  </r>
  <r>
    <n v="656405"/>
    <n v="525"/>
    <n v="525"/>
    <s v="Pigs"/>
    <x v="0"/>
    <s v="To buy more piglets"/>
    <s v="CO"/>
    <x v="10"/>
    <s v="Montería"/>
    <s v="COP"/>
    <n v="1770"/>
    <x v="929"/>
    <x v="38"/>
    <x v="854"/>
    <n v="17"/>
    <n v="18"/>
    <x v="0"/>
    <x v="0"/>
    <d v="2014-01-12T00:00:00"/>
    <s v="Bajo"/>
    <x v="2"/>
    <x v="0"/>
  </r>
  <r>
    <n v="656406"/>
    <n v="1575"/>
    <n v="1575"/>
    <s v="Sewing"/>
    <x v="5"/>
    <s v="to buy a twin stitching sewing machine."/>
    <s v="CO"/>
    <x v="10"/>
    <s v="Medellín"/>
    <s v="COP"/>
    <n v="1770"/>
    <x v="930"/>
    <x v="38"/>
    <x v="855"/>
    <n v="20"/>
    <n v="24"/>
    <x v="0"/>
    <x v="0"/>
    <d v="2014-01-12T00:00:00"/>
    <s v="Bajo"/>
    <x v="2"/>
    <x v="0"/>
  </r>
  <r>
    <n v="656435"/>
    <n v="1300"/>
    <n v="1300"/>
    <s v="Education provider"/>
    <x v="4"/>
    <s v="to carry out renovations."/>
    <s v="CO"/>
    <x v="10"/>
    <s v="Medellín"/>
    <s v="COP"/>
    <n v="1770"/>
    <x v="931"/>
    <x v="1"/>
    <x v="856"/>
    <n v="26"/>
    <n v="42"/>
    <x v="0"/>
    <x v="0"/>
    <d v="2014-01-12T00:00:00"/>
    <s v="Bajo"/>
    <x v="2"/>
    <x v="0"/>
  </r>
  <r>
    <n v="656436"/>
    <n v="1300"/>
    <n v="1300"/>
    <s v="Catering"/>
    <x v="1"/>
    <s v="to buy supplies wholesale (cold meats, bread, sauces, soft drinks, beer, liquor, etc.)"/>
    <s v="CO"/>
    <x v="10"/>
    <s v="Medellín"/>
    <s v="COP"/>
    <n v="1770"/>
    <x v="932"/>
    <x v="1"/>
    <x v="857"/>
    <n v="26"/>
    <n v="27"/>
    <x v="0"/>
    <x v="0"/>
    <d v="2014-01-12T00:00:00"/>
    <s v="Bajo"/>
    <x v="2"/>
    <x v="0"/>
  </r>
  <r>
    <n v="656437"/>
    <n v="800"/>
    <n v="800"/>
    <s v="Retail"/>
    <x v="9"/>
    <s v="to buy wholesale stock such as accessories, personal care items, toys, stationery and cosmetics."/>
    <s v="CO"/>
    <x v="10"/>
    <s v="Medellín"/>
    <s v="COP"/>
    <n v="1770"/>
    <x v="933"/>
    <x v="1"/>
    <x v="858"/>
    <n v="20"/>
    <n v="31"/>
    <x v="1"/>
    <x v="0"/>
    <d v="2014-01-12T00:00:00"/>
    <s v="Bajo"/>
    <x v="2"/>
    <x v="1"/>
  </r>
  <r>
    <n v="656438"/>
    <n v="750"/>
    <n v="750"/>
    <s v="Cafe"/>
    <x v="1"/>
    <s v="to purchase merchandise (jeans, shirts, tennis shoes) in bulk, as well as supplies for her café such as vegetables, grains and pasta."/>
    <s v="CO"/>
    <x v="10"/>
    <s v="Medellín"/>
    <s v="COP"/>
    <n v="1770"/>
    <x v="934"/>
    <x v="1"/>
    <x v="859"/>
    <n v="12"/>
    <n v="11"/>
    <x v="0"/>
    <x v="0"/>
    <d v="2014-01-12T00:00:00"/>
    <s v="Bajo"/>
    <x v="2"/>
    <x v="0"/>
  </r>
  <r>
    <n v="656439"/>
    <n v="700"/>
    <n v="700"/>
    <s v="Recycling"/>
    <x v="5"/>
    <s v="to buy scrap metal such as office equipment and filing cabinets."/>
    <s v="CO"/>
    <x v="10"/>
    <s v="Medellín"/>
    <s v="COP"/>
    <n v="1770"/>
    <x v="935"/>
    <x v="1"/>
    <x v="860"/>
    <n v="14"/>
    <n v="24"/>
    <x v="0"/>
    <x v="0"/>
    <d v="2014-01-12T00:00:00"/>
    <s v="Bajo"/>
    <x v="2"/>
    <x v="0"/>
  </r>
  <r>
    <n v="656440"/>
    <n v="525"/>
    <n v="525"/>
    <s v="Bakery"/>
    <x v="1"/>
    <s v="to buy supplies and stock wholesale (flour, salt. margarine, baking powder, yeast, eggs, dairy products. etc.)"/>
    <s v="CO"/>
    <x v="10"/>
    <s v="Medellín"/>
    <s v="COP"/>
    <n v="1770"/>
    <x v="936"/>
    <x v="1"/>
    <x v="861"/>
    <n v="14"/>
    <n v="20"/>
    <x v="1"/>
    <x v="0"/>
    <d v="2014-01-12T00:00:00"/>
    <s v="Bajo"/>
    <x v="2"/>
    <x v="1"/>
  </r>
  <r>
    <n v="656441"/>
    <n v="525"/>
    <n v="525"/>
    <s v="Clothing Sales"/>
    <x v="2"/>
    <s v="to purchase stock wholesale (clothes and accessories)"/>
    <s v="CO"/>
    <x v="10"/>
    <s v="Medellín"/>
    <s v="COP"/>
    <n v="1770"/>
    <x v="937"/>
    <x v="1"/>
    <x v="862"/>
    <n v="17"/>
    <n v="20"/>
    <x v="0"/>
    <x v="0"/>
    <d v="2014-01-12T00:00:00"/>
    <s v="Bajo"/>
    <x v="2"/>
    <x v="0"/>
  </r>
  <r>
    <n v="656446"/>
    <n v="425"/>
    <n v="425"/>
    <s v="Retail"/>
    <x v="9"/>
    <s v="to buy stock wholesale (pastries, candy, sweets, coffee, disposable items, cigarettes, etc.)"/>
    <s v="CO"/>
    <x v="10"/>
    <s v="Medellín"/>
    <s v="COP"/>
    <n v="1770"/>
    <x v="938"/>
    <x v="1"/>
    <x v="863"/>
    <n v="17"/>
    <n v="10"/>
    <x v="0"/>
    <x v="0"/>
    <d v="2014-01-12T00:00:00"/>
    <s v="Bajo"/>
    <x v="2"/>
    <x v="0"/>
  </r>
  <r>
    <n v="656449"/>
    <n v="1575"/>
    <n v="1575"/>
    <s v="Poultry"/>
    <x v="0"/>
    <s v=""/>
    <s v="CO"/>
    <x v="10"/>
    <s v=""/>
    <s v="COP"/>
    <n v="1770"/>
    <x v="939"/>
    <x v="1"/>
    <x v="864"/>
    <n v="26"/>
    <n v="59"/>
    <x v="1"/>
    <x v="0"/>
    <d v="2014-01-12T00:00:00"/>
    <s v="Bajo"/>
    <x v="2"/>
    <x v="1"/>
  </r>
  <r>
    <n v="656450"/>
    <n v="1050"/>
    <n v="1050"/>
    <s v="Sewing"/>
    <x v="5"/>
    <s v="buy supplies at wholesale prices (fabric, thread, buttons, lace, and decorative items)."/>
    <s v="CO"/>
    <x v="10"/>
    <s v="Medellín"/>
    <s v="COP"/>
    <n v="1770"/>
    <x v="940"/>
    <x v="1"/>
    <x v="865"/>
    <n v="20"/>
    <n v="38"/>
    <x v="0"/>
    <x v="0"/>
    <d v="2014-01-12T00:00:00"/>
    <s v="Bajo"/>
    <x v="2"/>
    <x v="0"/>
  </r>
  <r>
    <n v="656451"/>
    <n v="950"/>
    <n v="950"/>
    <s v="General Store"/>
    <x v="9"/>
    <s v="to buy merchandise at whole-sale prices (baked goods, cookies, coffee, brown sugar, grains, etc.). "/>
    <s v="CO"/>
    <x v="10"/>
    <s v="Medellín"/>
    <s v="COP"/>
    <n v="1770"/>
    <x v="941"/>
    <x v="1"/>
    <x v="866"/>
    <n v="20"/>
    <n v="34"/>
    <x v="0"/>
    <x v="0"/>
    <d v="2014-01-13T00:00:00"/>
    <s v="Bajo"/>
    <x v="2"/>
    <x v="0"/>
  </r>
  <r>
    <n v="656452"/>
    <n v="525"/>
    <n v="525"/>
    <s v="Clothing Sales"/>
    <x v="2"/>
    <s v="to buy an assortment of wholesale supplies (jeans, shirts, undergarments, among others). "/>
    <s v="CO"/>
    <x v="10"/>
    <s v="Angelopolis"/>
    <s v="COP"/>
    <n v="1770"/>
    <x v="942"/>
    <x v="1"/>
    <x v="867"/>
    <n v="14"/>
    <n v="16"/>
    <x v="1"/>
    <x v="0"/>
    <d v="2014-01-13T00:00:00"/>
    <s v="Bajo"/>
    <x v="2"/>
    <x v="1"/>
  </r>
  <r>
    <n v="656456"/>
    <n v="525"/>
    <n v="525"/>
    <s v="Sewing"/>
    <x v="5"/>
    <s v="to buy supplies wholesale (fabrics, thread, buttons, fasteners, etc.)"/>
    <s v="CO"/>
    <x v="10"/>
    <s v="Sabaneta"/>
    <s v="COP"/>
    <n v="1770"/>
    <x v="943"/>
    <x v="1"/>
    <x v="868"/>
    <n v="14"/>
    <n v="16"/>
    <x v="1"/>
    <x v="0"/>
    <d v="2014-01-13T00:00:00"/>
    <s v="Bajo"/>
    <x v="2"/>
    <x v="1"/>
  </r>
  <r>
    <n v="656463"/>
    <n v="5200"/>
    <n v="5200"/>
    <s v="Food Production/Sales"/>
    <x v="1"/>
    <s v="to buy wholesale supplies and pay the fees to obtain health department registration"/>
    <s v="CO"/>
    <x v="10"/>
    <s v="Medellín"/>
    <s v="COP"/>
    <n v="1770"/>
    <x v="944"/>
    <x v="1"/>
    <x v="869"/>
    <n v="38"/>
    <n v="153"/>
    <x v="0"/>
    <x v="0"/>
    <d v="2014-01-13T00:00:00"/>
    <s v="Alto"/>
    <x v="2"/>
    <x v="0"/>
  </r>
  <r>
    <n v="656475"/>
    <n v="1300"/>
    <n v="1300"/>
    <s v="Paper Sales"/>
    <x v="9"/>
    <s v="to buy a wrapping machine (an industrial sewing machine) and supplies wholesale (fabric, thread and buttons) and stationary items (notebooks, pens, markers, Bristol board, etc.)"/>
    <s v="CO"/>
    <x v="10"/>
    <s v="La Ceja"/>
    <s v="COP"/>
    <n v="1770"/>
    <x v="945"/>
    <x v="1"/>
    <x v="870"/>
    <n v="26"/>
    <n v="45"/>
    <x v="0"/>
    <x v="0"/>
    <d v="2014-01-13T00:00:00"/>
    <s v="Bajo"/>
    <x v="2"/>
    <x v="0"/>
  </r>
  <r>
    <n v="656481"/>
    <n v="525"/>
    <n v="525"/>
    <s v="Food Stall"/>
    <x v="1"/>
    <s v="to buy wholesale supplies (bread, cold cuts, salsa, sodas, disposable wares, among others)"/>
    <s v="CO"/>
    <x v="10"/>
    <s v="Rionegro"/>
    <s v="COP"/>
    <n v="1770"/>
    <x v="946"/>
    <x v="1"/>
    <x v="871"/>
    <n v="17"/>
    <n v="6"/>
    <x v="0"/>
    <x v="0"/>
    <d v="2014-01-13T00:00:00"/>
    <s v="Bajo"/>
    <x v="2"/>
    <x v="0"/>
  </r>
  <r>
    <n v="656484"/>
    <n v="625"/>
    <n v="625"/>
    <s v="Services"/>
    <x v="5"/>
    <s v="to buy materials (paper and typewriter ink)."/>
    <s v="CO"/>
    <x v="10"/>
    <s v="Medellín"/>
    <s v="COP"/>
    <n v="1770"/>
    <x v="947"/>
    <x v="1"/>
    <x v="872"/>
    <n v="22"/>
    <n v="14"/>
    <x v="1"/>
    <x v="0"/>
    <d v="2014-01-13T00:00:00"/>
    <s v="Bajo"/>
    <x v="2"/>
    <x v="1"/>
  </r>
  <r>
    <n v="656498"/>
    <n v="1575"/>
    <n v="1575"/>
    <s v="Pub"/>
    <x v="1"/>
    <s v="to buy a sound system, tables, chairs, an awning, and stock at whole-sale price (baked goods, soft drinks, and liquors). "/>
    <s v="CO"/>
    <x v="10"/>
    <s v="Medellín"/>
    <s v="COP"/>
    <n v="1770"/>
    <x v="948"/>
    <x v="1"/>
    <x v="873"/>
    <n v="26"/>
    <n v="40"/>
    <x v="1"/>
    <x v="0"/>
    <d v="2014-01-13T00:00:00"/>
    <s v="Bajo"/>
    <x v="2"/>
    <x v="1"/>
  </r>
  <r>
    <n v="656727"/>
    <n v="475"/>
    <n v="475"/>
    <s v="Higher education costs"/>
    <x v="4"/>
    <s v="to pay tuition for one semester"/>
    <s v="CO"/>
    <x v="10"/>
    <s v="Bogotà"/>
    <s v="COP"/>
    <n v="2440"/>
    <x v="949"/>
    <x v="48"/>
    <x v="874"/>
    <n v="7"/>
    <n v="19"/>
    <x v="1"/>
    <x v="0"/>
    <d v="2014-01-13T00:00:00"/>
    <s v="Bajo"/>
    <x v="2"/>
    <x v="1"/>
  </r>
  <r>
    <n v="656732"/>
    <n v="1575"/>
    <n v="1575"/>
    <s v="General Store"/>
    <x v="9"/>
    <s v="to buy pastries, cereals, dairy products, brown sugar, coffee, eggs, cold cuts, and cleaning products, among other items."/>
    <s v="CO"/>
    <x v="10"/>
    <s v="Bello"/>
    <s v="COP"/>
    <n v="1770"/>
    <x v="950"/>
    <x v="23"/>
    <x v="875"/>
    <n v="26"/>
    <n v="62"/>
    <x v="0"/>
    <x v="0"/>
    <d v="2014-01-13T00:00:00"/>
    <s v="Bajo"/>
    <x v="2"/>
    <x v="0"/>
  </r>
  <r>
    <n v="656742"/>
    <n v="475"/>
    <n v="475"/>
    <s v="Higher education costs"/>
    <x v="4"/>
    <s v="to pay for one semester of education."/>
    <s v="CO"/>
    <x v="10"/>
    <s v="Bogotà"/>
    <s v="COP"/>
    <n v="2440"/>
    <x v="951"/>
    <x v="48"/>
    <x v="876"/>
    <n v="7"/>
    <n v="8"/>
    <x v="0"/>
    <x v="0"/>
    <d v="2014-01-13T00:00:00"/>
    <s v="Bajo"/>
    <x v="2"/>
    <x v="0"/>
  </r>
  <r>
    <n v="656749"/>
    <n v="475"/>
    <n v="475"/>
    <s v="Higher education costs"/>
    <x v="4"/>
    <s v="to pay tuition for one semester."/>
    <s v="CO"/>
    <x v="10"/>
    <s v="Bogotà"/>
    <s v="COP"/>
    <n v="2440"/>
    <x v="952"/>
    <x v="48"/>
    <x v="877"/>
    <n v="7"/>
    <n v="19"/>
    <x v="1"/>
    <x v="0"/>
    <d v="2014-01-13T00:00:00"/>
    <s v="Bajo"/>
    <x v="2"/>
    <x v="1"/>
  </r>
  <r>
    <n v="656755"/>
    <n v="475"/>
    <n v="475"/>
    <s v="Higher education costs"/>
    <x v="4"/>
    <s v="pay for 1 semester of tuition."/>
    <s v="CO"/>
    <x v="10"/>
    <s v="Bogotà"/>
    <s v="COP"/>
    <n v="2440"/>
    <x v="953"/>
    <x v="48"/>
    <x v="878"/>
    <n v="7"/>
    <n v="9"/>
    <x v="0"/>
    <x v="0"/>
    <d v="2014-01-13T00:00:00"/>
    <s v="Bajo"/>
    <x v="2"/>
    <x v="0"/>
  </r>
  <r>
    <n v="656777"/>
    <n v="1575"/>
    <n v="1575"/>
    <s v="Furniture Making"/>
    <x v="10"/>
    <s v="to buy supplies wholesale (wood,sandpaper, glue, tacks, etc.)"/>
    <s v="CO"/>
    <x v="10"/>
    <s v="Bello"/>
    <s v="COP"/>
    <n v="1770"/>
    <x v="954"/>
    <x v="23"/>
    <x v="879"/>
    <n v="20"/>
    <n v="56"/>
    <x v="1"/>
    <x v="0"/>
    <d v="2014-01-13T00:00:00"/>
    <s v="Bajo"/>
    <x v="2"/>
    <x v="1"/>
  </r>
  <r>
    <n v="656792"/>
    <n v="1575"/>
    <n v="1575"/>
    <s v="Food Production/Sales"/>
    <x v="1"/>
    <s v="to make improvements and renovations (expand her work space) and to purchase basic supplies wholesale (corn and charcoal for the oven)."/>
    <s v="CO"/>
    <x v="10"/>
    <s v="Medellín"/>
    <s v="COP"/>
    <n v="1770"/>
    <x v="955"/>
    <x v="23"/>
    <x v="880"/>
    <n v="14"/>
    <n v="43"/>
    <x v="0"/>
    <x v="0"/>
    <d v="2014-01-13T00:00:00"/>
    <s v="Bajo"/>
    <x v="2"/>
    <x v="0"/>
  </r>
  <r>
    <n v="656795"/>
    <n v="1050"/>
    <n v="1050"/>
    <s v="Recycling"/>
    <x v="5"/>
    <s v="to purchase scrap metal, iron and office equipment (filing items)."/>
    <s v="CO"/>
    <x v="10"/>
    <s v="Medellín"/>
    <s v="COP"/>
    <n v="1770"/>
    <x v="956"/>
    <x v="23"/>
    <x v="881"/>
    <n v="20"/>
    <n v="37"/>
    <x v="1"/>
    <x v="0"/>
    <d v="2014-01-13T00:00:00"/>
    <s v="Bajo"/>
    <x v="2"/>
    <x v="1"/>
  </r>
  <r>
    <n v="656800"/>
    <n v="1050"/>
    <n v="1050"/>
    <s v="Clothing Sales"/>
    <x v="2"/>
    <s v="buy ready-made clothes such as jeans, Bermuda shorts,  and t-shirts, among other items, to sell."/>
    <s v="CO"/>
    <x v="10"/>
    <s v="Medellín"/>
    <s v="COP"/>
    <n v="1770"/>
    <x v="957"/>
    <x v="23"/>
    <x v="882"/>
    <n v="20"/>
    <n v="37"/>
    <x v="0"/>
    <x v="0"/>
    <d v="2014-01-13T00:00:00"/>
    <s v="Bajo"/>
    <x v="2"/>
    <x v="0"/>
  </r>
  <r>
    <n v="656813"/>
    <n v="700"/>
    <n v="1050"/>
    <s v="General Store"/>
    <x v="9"/>
    <s v="to purchase wholesale supplies (pastries, grains, sweets and paper products). "/>
    <s v="CO"/>
    <x v="10"/>
    <s v="Medellín"/>
    <s v="COP"/>
    <n v="1770"/>
    <x v="958"/>
    <x v="23"/>
    <x v="51"/>
    <n v="26"/>
    <n v="24"/>
    <x v="1"/>
    <x v="0"/>
    <d v="2014-01-13T00:00:00"/>
    <s v="Bajo"/>
    <x v="2"/>
    <x v="1"/>
  </r>
  <r>
    <n v="656820"/>
    <n v="650"/>
    <n v="650"/>
    <s v="Sewing"/>
    <x v="5"/>
    <s v="to purchase wholesale sewing inputs (fabrics, yarn, fasteners, accessories, and more)."/>
    <s v="CO"/>
    <x v="10"/>
    <s v="Medellín"/>
    <s v="COP"/>
    <n v="1770"/>
    <x v="959"/>
    <x v="23"/>
    <x v="883"/>
    <n v="14"/>
    <n v="24"/>
    <x v="0"/>
    <x v="0"/>
    <d v="2014-01-13T00:00:00"/>
    <s v="Bajo"/>
    <x v="2"/>
    <x v="0"/>
  </r>
  <r>
    <n v="657140"/>
    <n v="525"/>
    <n v="525"/>
    <s v="Games"/>
    <x v="14"/>
    <s v="to buy supplies in bulk for his rental shop, such as beverages, snacks, sweets and chocolate bars."/>
    <s v="CO"/>
    <x v="10"/>
    <s v="Medellín"/>
    <s v="COP"/>
    <n v="1770"/>
    <x v="960"/>
    <x v="23"/>
    <x v="884"/>
    <n v="14"/>
    <n v="21"/>
    <x v="0"/>
    <x v="0"/>
    <d v="2014-01-14T00:00:00"/>
    <s v="Bajo"/>
    <x v="2"/>
    <x v="0"/>
  </r>
  <r>
    <n v="657170"/>
    <n v="525"/>
    <n v="525"/>
    <s v="Clothing Sales"/>
    <x v="2"/>
    <s v="to buy supplies wholesale (fabric and dyes)."/>
    <s v="CO"/>
    <x v="10"/>
    <s v="Medellín"/>
    <s v="COP"/>
    <n v="1770"/>
    <x v="961"/>
    <x v="23"/>
    <x v="885"/>
    <n v="14"/>
    <n v="17"/>
    <x v="0"/>
    <x v="0"/>
    <d v="2014-01-14T00:00:00"/>
    <s v="Bajo"/>
    <x v="2"/>
    <x v="0"/>
  </r>
  <r>
    <n v="657201"/>
    <n v="1825"/>
    <n v="1825"/>
    <s v="Food Production/Sales"/>
    <x v="1"/>
    <s v="to buy supplies (wood, plastic bottles, etc.)"/>
    <s v="CO"/>
    <x v="10"/>
    <s v="Itagui"/>
    <s v="COP"/>
    <n v="1770"/>
    <x v="962"/>
    <x v="23"/>
    <x v="886"/>
    <n v="14"/>
    <n v="64"/>
    <x v="0"/>
    <x v="0"/>
    <d v="2014-01-14T00:00:00"/>
    <s v="Bajo"/>
    <x v="2"/>
    <x v="0"/>
  </r>
  <r>
    <n v="657219"/>
    <n v="1150"/>
    <n v="1150"/>
    <s v="Internet Cafe"/>
    <x v="5"/>
    <s v="to buy a photocopier and to pay off a loan."/>
    <s v="CO"/>
    <x v="10"/>
    <s v="Envigado"/>
    <s v="COP"/>
    <n v="1770"/>
    <x v="963"/>
    <x v="23"/>
    <x v="887"/>
    <n v="26"/>
    <n v="44"/>
    <x v="0"/>
    <x v="0"/>
    <d v="2014-01-14T00:00:00"/>
    <s v="Bajo"/>
    <x v="2"/>
    <x v="0"/>
  </r>
  <r>
    <n v="657233"/>
    <n v="2100"/>
    <n v="2100"/>
    <s v="Manufacturing"/>
    <x v="10"/>
    <s v="to maintain equipment (improve the lathe by adding an axle and mandrel), to buy supplies (rubber tyres, packing bags) and to pay for leafleting."/>
    <s v="CO"/>
    <x v="10"/>
    <s v="Medellín"/>
    <s v="COP"/>
    <n v="1770"/>
    <x v="964"/>
    <x v="23"/>
    <x v="888"/>
    <n v="26"/>
    <n v="75"/>
    <x v="0"/>
    <x v="0"/>
    <d v="2014-01-14T00:00:00"/>
    <s v="Bajo"/>
    <x v="2"/>
    <x v="0"/>
  </r>
  <r>
    <n v="657254"/>
    <n v="325"/>
    <n v="325"/>
    <s v="Sewing"/>
    <x v="5"/>
    <s v=" to buy fabrics, thread, and nylon wholesale"/>
    <s v="CO"/>
    <x v="10"/>
    <s v="Medellín"/>
    <s v="COP"/>
    <n v="1770"/>
    <x v="965"/>
    <x v="23"/>
    <x v="889"/>
    <n v="8"/>
    <n v="6"/>
    <x v="0"/>
    <x v="0"/>
    <d v="2014-01-14T00:00:00"/>
    <s v="Bajo"/>
    <x v="2"/>
    <x v="0"/>
  </r>
  <r>
    <n v="657267"/>
    <n v="475"/>
    <n v="475"/>
    <s v="Higher education costs"/>
    <x v="4"/>
    <s v="to pay for a semester of schooling."/>
    <s v="CO"/>
    <x v="10"/>
    <s v="Bogotà"/>
    <s v="COP"/>
    <n v="2440"/>
    <x v="966"/>
    <x v="48"/>
    <x v="890"/>
    <n v="7"/>
    <n v="18"/>
    <x v="0"/>
    <x v="0"/>
    <d v="2014-01-14T00:00:00"/>
    <s v="Bajo"/>
    <x v="2"/>
    <x v="0"/>
  </r>
  <r>
    <n v="657268"/>
    <n v="3575"/>
    <n v="7800"/>
    <s v="Dairy"/>
    <x v="0"/>
    <s v="to buy dairy cattle."/>
    <s v="CO"/>
    <x v="10"/>
    <s v="El Carmen de Viboral"/>
    <s v="COP"/>
    <n v="1770"/>
    <x v="967"/>
    <x v="23"/>
    <x v="51"/>
    <n v="38"/>
    <n v="81"/>
    <x v="0"/>
    <x v="0"/>
    <d v="2014-01-14T00:00:00"/>
    <s v="Alto"/>
    <x v="2"/>
    <x v="0"/>
  </r>
  <r>
    <n v="657271"/>
    <n v="2100"/>
    <n v="2100"/>
    <s v="Furniture Making"/>
    <x v="10"/>
    <s v="to buy supplies in bulk (wood and paint, among others)"/>
    <s v="CO"/>
    <x v="10"/>
    <s v="Rionegro"/>
    <s v="COP"/>
    <n v="1770"/>
    <x v="968"/>
    <x v="23"/>
    <x v="891"/>
    <n v="26"/>
    <n v="70"/>
    <x v="0"/>
    <x v="0"/>
    <d v="2014-01-14T00:00:00"/>
    <s v="Bajo"/>
    <x v="2"/>
    <x v="0"/>
  </r>
  <r>
    <n v="657272"/>
    <n v="475"/>
    <n v="475"/>
    <s v="Higher education costs"/>
    <x v="4"/>
    <s v="to pay for registration for a semester"/>
    <s v="CO"/>
    <x v="10"/>
    <s v="Bogotà"/>
    <s v="COP"/>
    <n v="2440"/>
    <x v="969"/>
    <x v="48"/>
    <x v="892"/>
    <n v="7"/>
    <n v="17"/>
    <x v="1"/>
    <x v="0"/>
    <d v="2014-01-14T00:00:00"/>
    <s v="Bajo"/>
    <x v="2"/>
    <x v="1"/>
  </r>
  <r>
    <n v="657276"/>
    <n v="475"/>
    <n v="475"/>
    <s v="Higher education costs"/>
    <x v="4"/>
    <s v="to pay registration fees for one semester. "/>
    <s v="CO"/>
    <x v="10"/>
    <s v="Bogotà"/>
    <s v="COP"/>
    <n v="2440"/>
    <x v="970"/>
    <x v="48"/>
    <x v="893"/>
    <n v="7"/>
    <n v="15"/>
    <x v="0"/>
    <x v="0"/>
    <d v="2014-01-14T00:00:00"/>
    <s v="Bajo"/>
    <x v="2"/>
    <x v="0"/>
  </r>
  <r>
    <n v="657559"/>
    <n v="775"/>
    <n v="775"/>
    <s v="Retail"/>
    <x v="9"/>
    <s v="to buy wholesale merchandise (cleaning products, kitchen utensils, items for the home)."/>
    <s v="CO"/>
    <x v="10"/>
    <s v="Sonson"/>
    <s v="COP"/>
    <n v="1770"/>
    <x v="971"/>
    <x v="23"/>
    <x v="894"/>
    <n v="20"/>
    <n v="28"/>
    <x v="0"/>
    <x v="0"/>
    <d v="2014-01-15T00:00:00"/>
    <s v="Bajo"/>
    <x v="2"/>
    <x v="0"/>
  </r>
  <r>
    <n v="657562"/>
    <n v="450"/>
    <n v="450"/>
    <s v="Higher education costs"/>
    <x v="4"/>
    <s v="to pay a semester's tuition."/>
    <s v="CO"/>
    <x v="10"/>
    <s v="Bogotà"/>
    <s v="COP"/>
    <n v="2440"/>
    <x v="972"/>
    <x v="48"/>
    <x v="895"/>
    <n v="7"/>
    <n v="16"/>
    <x v="0"/>
    <x v="0"/>
    <d v="2014-01-15T00:00:00"/>
    <s v="Bajo"/>
    <x v="2"/>
    <x v="0"/>
  </r>
  <r>
    <n v="657566"/>
    <n v="425"/>
    <n v="425"/>
    <s v="Poultry"/>
    <x v="0"/>
    <s v="to buy broiler chickens and chicken feed to feed the animals."/>
    <s v="CO"/>
    <x v="10"/>
    <s v="Sonson"/>
    <s v="COP"/>
    <n v="1770"/>
    <x v="973"/>
    <x v="23"/>
    <x v="896"/>
    <n v="14"/>
    <n v="16"/>
    <x v="0"/>
    <x v="0"/>
    <d v="2014-01-15T00:00:00"/>
    <s v="Bajo"/>
    <x v="2"/>
    <x v="0"/>
  </r>
  <r>
    <n v="657579"/>
    <n v="450"/>
    <n v="450"/>
    <s v="Higher education costs"/>
    <x v="4"/>
    <s v="to pay for a semester of schooling."/>
    <s v="CO"/>
    <x v="10"/>
    <s v="Bogotà"/>
    <s v="COP"/>
    <n v="2440"/>
    <x v="974"/>
    <x v="48"/>
    <x v="897"/>
    <n v="7"/>
    <n v="14"/>
    <x v="0"/>
    <x v="0"/>
    <d v="2014-01-15T00:00:00"/>
    <s v="Bajo"/>
    <x v="2"/>
    <x v="0"/>
  </r>
  <r>
    <n v="657594"/>
    <n v="650"/>
    <n v="1550"/>
    <s v="Retail"/>
    <x v="9"/>
    <s v="buy assorted wholesale goods (scales, etc.)"/>
    <s v="CO"/>
    <x v="10"/>
    <s v="Medellín"/>
    <s v="COP"/>
    <n v="1770"/>
    <x v="975"/>
    <x v="22"/>
    <x v="51"/>
    <n v="26"/>
    <n v="15"/>
    <x v="0"/>
    <x v="0"/>
    <d v="2014-01-15T00:00:00"/>
    <s v="Bajo"/>
    <x v="2"/>
    <x v="0"/>
  </r>
  <r>
    <n v="657603"/>
    <n v="450"/>
    <n v="450"/>
    <s v="Higher education costs"/>
    <x v="4"/>
    <s v="to pay for a semester of her course."/>
    <s v="CO"/>
    <x v="10"/>
    <s v="Bogotà"/>
    <s v="COP"/>
    <n v="2440"/>
    <x v="976"/>
    <x v="48"/>
    <x v="898"/>
    <n v="7"/>
    <n v="15"/>
    <x v="1"/>
    <x v="0"/>
    <d v="2014-01-15T00:00:00"/>
    <s v="Bajo"/>
    <x v="2"/>
    <x v="1"/>
  </r>
  <r>
    <n v="657609"/>
    <n v="450"/>
    <n v="450"/>
    <s v="Higher education costs"/>
    <x v="4"/>
    <s v="to pay tuition fees for one semester."/>
    <s v="CO"/>
    <x v="10"/>
    <s v="Bogotà"/>
    <s v="COP"/>
    <n v="2440"/>
    <x v="977"/>
    <x v="48"/>
    <x v="899"/>
    <n v="7"/>
    <n v="17"/>
    <x v="0"/>
    <x v="0"/>
    <d v="2014-01-15T00:00:00"/>
    <s v="Bajo"/>
    <x v="2"/>
    <x v="0"/>
  </r>
  <r>
    <n v="657623"/>
    <n v="775"/>
    <n v="775"/>
    <s v="Sewing"/>
    <x v="5"/>
    <s v="to buy textile supplies at wholesale, such as cloth, thread, buttons and zippers."/>
    <s v="CO"/>
    <x v="10"/>
    <s v="La Ceja"/>
    <s v="COP"/>
    <n v="1770"/>
    <x v="978"/>
    <x v="22"/>
    <x v="900"/>
    <n v="20"/>
    <n v="30"/>
    <x v="0"/>
    <x v="0"/>
    <d v="2014-01-15T00:00:00"/>
    <s v="Bajo"/>
    <x v="2"/>
    <x v="0"/>
  </r>
  <r>
    <n v="657658"/>
    <n v="775"/>
    <n v="775"/>
    <s v="Sewing"/>
    <x v="5"/>
    <s v="to buy a table for cutting, shelving for storage, sewing patterns and wholesale supplies including fabric, thread, buttons and fastenings."/>
    <s v="CO"/>
    <x v="10"/>
    <s v="Medellín"/>
    <s v="COP"/>
    <n v="1770"/>
    <x v="979"/>
    <x v="22"/>
    <x v="901"/>
    <n v="26"/>
    <n v="30"/>
    <x v="0"/>
    <x v="0"/>
    <d v="2014-01-15T00:00:00"/>
    <s v="Bajo"/>
    <x v="2"/>
    <x v="0"/>
  </r>
  <r>
    <n v="657670"/>
    <n v="1550"/>
    <n v="1550"/>
    <s v="Sewing"/>
    <x v="5"/>
    <s v="expand her sewing business and pay off an old debt."/>
    <s v="CO"/>
    <x v="10"/>
    <s v="Medellín"/>
    <s v="COP"/>
    <n v="1770"/>
    <x v="980"/>
    <x v="22"/>
    <x v="902"/>
    <n v="26"/>
    <n v="47"/>
    <x v="0"/>
    <x v="0"/>
    <d v="2014-01-15T00:00:00"/>
    <s v="Bajo"/>
    <x v="2"/>
    <x v="0"/>
  </r>
  <r>
    <n v="657679"/>
    <n v="525"/>
    <n v="525"/>
    <s v="Food Stall"/>
    <x v="1"/>
    <s v="buy a glass warming case and food supplies."/>
    <s v="CO"/>
    <x v="10"/>
    <s v="Medellín"/>
    <s v="COP"/>
    <n v="1770"/>
    <x v="981"/>
    <x v="22"/>
    <x v="903"/>
    <n v="14"/>
    <n v="20"/>
    <x v="0"/>
    <x v="0"/>
    <d v="2014-01-15T00:00:00"/>
    <s v="Bajo"/>
    <x v="2"/>
    <x v="0"/>
  </r>
  <r>
    <n v="657682"/>
    <n v="450"/>
    <n v="450"/>
    <s v="Higher education costs"/>
    <x v="4"/>
    <s v="pay for a semester of higher education"/>
    <s v="CO"/>
    <x v="10"/>
    <s v="Bogotà"/>
    <s v="COP"/>
    <n v="2440"/>
    <x v="982"/>
    <x v="48"/>
    <x v="904"/>
    <n v="7"/>
    <n v="14"/>
    <x v="0"/>
    <x v="0"/>
    <d v="2014-01-15T00:00:00"/>
    <s v="Bajo"/>
    <x v="2"/>
    <x v="0"/>
  </r>
  <r>
    <n v="657692"/>
    <n v="375"/>
    <n v="375"/>
    <s v="Higher education costs"/>
    <x v="4"/>
    <s v="to pay for one semester of tuition."/>
    <s v="CO"/>
    <x v="10"/>
    <s v="Bogotà"/>
    <s v="COP"/>
    <n v="2440"/>
    <x v="983"/>
    <x v="49"/>
    <x v="905"/>
    <n v="6"/>
    <n v="13"/>
    <x v="0"/>
    <x v="0"/>
    <d v="2014-01-15T00:00:00"/>
    <s v="Bajo"/>
    <x v="2"/>
    <x v="0"/>
  </r>
  <r>
    <n v="657694"/>
    <n v="1550"/>
    <n v="1550"/>
    <s v="Retail"/>
    <x v="9"/>
    <s v="to buy merchandise wholesale (body lotions, cosmetics, home decor items, articles of clothing, among others.)"/>
    <s v="CO"/>
    <x v="10"/>
    <s v="Amagá"/>
    <s v="COP"/>
    <n v="1770"/>
    <x v="984"/>
    <x v="22"/>
    <x v="906"/>
    <n v="26"/>
    <n v="52"/>
    <x v="0"/>
    <x v="0"/>
    <d v="2014-01-15T00:00:00"/>
    <s v="Bajo"/>
    <x v="2"/>
    <x v="0"/>
  </r>
  <r>
    <n v="657731"/>
    <n v="375"/>
    <n v="375"/>
    <s v="Higher education costs"/>
    <x v="4"/>
    <s v="to pay for a semester of tuition.  "/>
    <s v="CO"/>
    <x v="10"/>
    <s v="Bogotà"/>
    <s v="COP"/>
    <n v="2440"/>
    <x v="985"/>
    <x v="49"/>
    <x v="907"/>
    <n v="6"/>
    <n v="15"/>
    <x v="0"/>
    <x v="0"/>
    <d v="2014-01-15T00:00:00"/>
    <s v="Bajo"/>
    <x v="2"/>
    <x v="0"/>
  </r>
  <r>
    <n v="658067"/>
    <n v="450"/>
    <n v="450"/>
    <s v="Higher education costs"/>
    <x v="4"/>
    <s v="to pay school fees for one semester."/>
    <s v="CO"/>
    <x v="10"/>
    <s v="Bogotà"/>
    <s v="COP"/>
    <n v="2440"/>
    <x v="986"/>
    <x v="48"/>
    <x v="908"/>
    <n v="7"/>
    <n v="14"/>
    <x v="0"/>
    <x v="0"/>
    <d v="2014-01-16T00:00:00"/>
    <s v="Bajo"/>
    <x v="2"/>
    <x v="0"/>
  </r>
  <r>
    <n v="658078"/>
    <n v="375"/>
    <n v="375"/>
    <s v="Higher education costs"/>
    <x v="4"/>
    <s v="to pay a semester's tuition."/>
    <s v="CO"/>
    <x v="10"/>
    <s v="Bogotà"/>
    <s v="COP"/>
    <n v="2440"/>
    <x v="987"/>
    <x v="49"/>
    <x v="909"/>
    <n v="6"/>
    <n v="13"/>
    <x v="0"/>
    <x v="0"/>
    <d v="2014-01-16T00:00:00"/>
    <s v="Bajo"/>
    <x v="2"/>
    <x v="0"/>
  </r>
  <r>
    <n v="658103"/>
    <n v="450"/>
    <n v="450"/>
    <s v="Higher education costs"/>
    <x v="4"/>
    <s v="pay for a semester of school."/>
    <s v="CO"/>
    <x v="10"/>
    <s v="Bogotà"/>
    <s v="COP"/>
    <n v="2440"/>
    <x v="988"/>
    <x v="48"/>
    <x v="910"/>
    <n v="7"/>
    <n v="18"/>
    <x v="0"/>
    <x v="0"/>
    <d v="2014-01-16T00:00:00"/>
    <s v="Bajo"/>
    <x v="2"/>
    <x v="0"/>
  </r>
  <r>
    <n v="658106"/>
    <n v="525"/>
    <n v="525"/>
    <s v="Vehicle Repairs"/>
    <x v="5"/>
    <s v="to do maintenance on work equipment and strengthen inventory (paint, acrylic laquer, etc.)"/>
    <s v="CO"/>
    <x v="10"/>
    <s v="Medellín"/>
    <s v="COP"/>
    <n v="1770"/>
    <x v="989"/>
    <x v="22"/>
    <x v="911"/>
    <n v="14"/>
    <n v="18"/>
    <x v="1"/>
    <x v="0"/>
    <d v="2014-01-16T00:00:00"/>
    <s v="Bajo"/>
    <x v="2"/>
    <x v="1"/>
  </r>
  <r>
    <n v="658142"/>
    <n v="525"/>
    <n v="525"/>
    <s v="Construction"/>
    <x v="6"/>
    <s v="To purchase work tools (brushes, rollers, a scraper, a sledgehammer, a chisel, carpenter squares, power strips, among other things)"/>
    <s v="CO"/>
    <x v="10"/>
    <s v="Medellín"/>
    <s v="COP"/>
    <n v="1770"/>
    <x v="990"/>
    <x v="22"/>
    <x v="912"/>
    <n v="14"/>
    <n v="21"/>
    <x v="0"/>
    <x v="0"/>
    <d v="2014-01-16T00:00:00"/>
    <s v="Bajo"/>
    <x v="2"/>
    <x v="0"/>
  </r>
  <r>
    <n v="658157"/>
    <n v="525"/>
    <n v="525"/>
    <s v="Agriculture"/>
    <x v="0"/>
    <s v="to invest in seeds, manure, irrigation, fertilizer, and other necessary supplies for her plants."/>
    <s v="CO"/>
    <x v="10"/>
    <s v="Sonson"/>
    <s v="COP"/>
    <n v="1770"/>
    <x v="991"/>
    <x v="26"/>
    <x v="913"/>
    <n v="14"/>
    <n v="20"/>
    <x v="0"/>
    <x v="0"/>
    <d v="2014-01-16T00:00:00"/>
    <s v="Bajo"/>
    <x v="2"/>
    <x v="0"/>
  </r>
  <r>
    <n v="658216"/>
    <n v="450"/>
    <n v="450"/>
    <s v="Higher education costs"/>
    <x v="4"/>
    <s v="to pay the registration fees for a semester."/>
    <s v="CO"/>
    <x v="10"/>
    <s v="Bogotà"/>
    <s v="COP"/>
    <n v="2440"/>
    <x v="992"/>
    <x v="48"/>
    <x v="914"/>
    <n v="7"/>
    <n v="15"/>
    <x v="1"/>
    <x v="0"/>
    <d v="2014-01-16T00:00:00"/>
    <s v="Bajo"/>
    <x v="2"/>
    <x v="1"/>
  </r>
  <r>
    <n v="658241"/>
    <n v="450"/>
    <n v="450"/>
    <s v="Higher education costs"/>
    <x v="4"/>
    <s v="to pay tuition."/>
    <s v="CO"/>
    <x v="10"/>
    <s v="Bogotà"/>
    <s v="COP"/>
    <n v="2440"/>
    <x v="993"/>
    <x v="48"/>
    <x v="915"/>
    <n v="7"/>
    <n v="18"/>
    <x v="1"/>
    <x v="0"/>
    <d v="2014-01-16T00:00:00"/>
    <s v="Bajo"/>
    <x v="2"/>
    <x v="1"/>
  </r>
  <r>
    <n v="658247"/>
    <n v="375"/>
    <n v="375"/>
    <s v="Higher education costs"/>
    <x v="4"/>
    <s v="to pay tuition."/>
    <s v="CO"/>
    <x v="10"/>
    <s v="Bogotà"/>
    <s v="COP"/>
    <n v="2440"/>
    <x v="994"/>
    <x v="48"/>
    <x v="916"/>
    <n v="7"/>
    <n v="15"/>
    <x v="1"/>
    <x v="0"/>
    <d v="2014-01-16T00:00:00"/>
    <s v="Bajo"/>
    <x v="2"/>
    <x v="1"/>
  </r>
  <r>
    <n v="658249"/>
    <n v="1050"/>
    <n v="1050"/>
    <s v="Cafe"/>
    <x v="1"/>
    <s v="to buy shop windows and make some modifications."/>
    <s v="CO"/>
    <x v="10"/>
    <s v="Bello"/>
    <s v="COP"/>
    <n v="1770"/>
    <x v="995"/>
    <x v="26"/>
    <x v="917"/>
    <n v="20"/>
    <n v="23"/>
    <x v="1"/>
    <x v="0"/>
    <d v="2014-01-16T00:00:00"/>
    <s v="Bajo"/>
    <x v="2"/>
    <x v="1"/>
  </r>
  <r>
    <n v="658272"/>
    <n v="1050"/>
    <n v="1050"/>
    <s v="Recycling"/>
    <x v="5"/>
    <s v="to purchase industrial surplus, office equipment, iron, copper, and cardboard."/>
    <s v="CO"/>
    <x v="10"/>
    <s v="Medellín"/>
    <s v="COP"/>
    <n v="1770"/>
    <x v="996"/>
    <x v="26"/>
    <x v="918"/>
    <n v="20"/>
    <n v="39"/>
    <x v="0"/>
    <x v="0"/>
    <d v="2014-01-16T00:00:00"/>
    <s v="Bajo"/>
    <x v="2"/>
    <x v="0"/>
  </r>
  <r>
    <n v="658281"/>
    <n v="575"/>
    <n v="575"/>
    <s v="Sewing"/>
    <x v="5"/>
    <s v="purchase sewing guides and materials in bulk (fabrics, thread, buttons, fasteners, etc.)."/>
    <s v="CO"/>
    <x v="10"/>
    <s v="Medellín"/>
    <s v="COP"/>
    <n v="1770"/>
    <x v="997"/>
    <x v="26"/>
    <x v="919"/>
    <n v="20"/>
    <n v="21"/>
    <x v="0"/>
    <x v="0"/>
    <d v="2014-01-16T00:00:00"/>
    <s v="Bajo"/>
    <x v="2"/>
    <x v="0"/>
  </r>
  <r>
    <n v="658291"/>
    <n v="375"/>
    <n v="375"/>
    <s v="Higher education costs"/>
    <x v="4"/>
    <s v="to pay for registration for a semester."/>
    <s v="CO"/>
    <x v="10"/>
    <s v="Bogotà"/>
    <s v="COP"/>
    <n v="2440"/>
    <x v="998"/>
    <x v="49"/>
    <x v="920"/>
    <n v="6"/>
    <n v="14"/>
    <x v="0"/>
    <x v="0"/>
    <d v="2014-01-16T00:00:00"/>
    <s v="Bajo"/>
    <x v="2"/>
    <x v="0"/>
  </r>
  <r>
    <n v="658300"/>
    <n v="450"/>
    <n v="450"/>
    <s v="Higher education costs"/>
    <x v="4"/>
    <s v="to pay a semester's tuition."/>
    <s v="CO"/>
    <x v="10"/>
    <s v="Bogotà"/>
    <s v="COP"/>
    <n v="2440"/>
    <x v="999"/>
    <x v="48"/>
    <x v="921"/>
    <n v="7"/>
    <n v="17"/>
    <x v="0"/>
    <x v="0"/>
    <d v="2014-01-16T00:00:00"/>
    <s v="Bajo"/>
    <x v="2"/>
    <x v="0"/>
  </r>
  <r>
    <n v="658304"/>
    <n v="375"/>
    <n v="375"/>
    <s v="Higher education costs"/>
    <x v="4"/>
    <s v="pay for a semester of school."/>
    <s v="CO"/>
    <x v="10"/>
    <s v="Bogotà"/>
    <s v="COP"/>
    <n v="2440"/>
    <x v="1000"/>
    <x v="49"/>
    <x v="922"/>
    <n v="6"/>
    <n v="15"/>
    <x v="1"/>
    <x v="0"/>
    <d v="2014-01-16T00:00:00"/>
    <s v="Bajo"/>
    <x v="2"/>
    <x v="1"/>
  </r>
  <r>
    <n v="658646"/>
    <n v="375"/>
    <n v="375"/>
    <s v="Higher education costs"/>
    <x v="4"/>
    <s v="To pay for a semester of tuition."/>
    <s v="CO"/>
    <x v="10"/>
    <s v="Bogotà"/>
    <s v="COP"/>
    <n v="2440"/>
    <x v="1001"/>
    <x v="49"/>
    <x v="923"/>
    <n v="6"/>
    <n v="15"/>
    <x v="0"/>
    <x v="0"/>
    <d v="2014-01-17T00:00:00"/>
    <s v="Bajo"/>
    <x v="2"/>
    <x v="0"/>
  </r>
  <r>
    <n v="658661"/>
    <n v="400"/>
    <n v="400"/>
    <s v="Higher education costs"/>
    <x v="4"/>
    <s v="to pay for one semester of tuition fees."/>
    <s v="CO"/>
    <x v="10"/>
    <s v="Bogotà"/>
    <s v="COP"/>
    <n v="2440"/>
    <x v="1002"/>
    <x v="48"/>
    <x v="924"/>
    <n v="7"/>
    <n v="16"/>
    <x v="1"/>
    <x v="0"/>
    <d v="2014-01-17T00:00:00"/>
    <s v="Bajo"/>
    <x v="2"/>
    <x v="1"/>
  </r>
  <r>
    <n v="658672"/>
    <n v="375"/>
    <n v="375"/>
    <s v="Higher education costs"/>
    <x v="4"/>
    <s v="to pay for a term's tuition and her registration fee."/>
    <s v="CO"/>
    <x v="10"/>
    <s v="Bogotà"/>
    <s v="COP"/>
    <n v="2440"/>
    <x v="1003"/>
    <x v="49"/>
    <x v="925"/>
    <n v="6"/>
    <n v="14"/>
    <x v="0"/>
    <x v="0"/>
    <d v="2014-01-17T00:00:00"/>
    <s v="Bajo"/>
    <x v="2"/>
    <x v="0"/>
  </r>
  <r>
    <n v="658683"/>
    <n v="525"/>
    <n v="525"/>
    <s v="Beverages"/>
    <x v="1"/>
    <s v="To buy supplies in bulk (ice cream, fruit, sweet sauces, sweet biscuits, among other things)"/>
    <s v="CO"/>
    <x v="10"/>
    <s v="Medellín"/>
    <s v="COP"/>
    <n v="1770"/>
    <x v="1004"/>
    <x v="26"/>
    <x v="926"/>
    <n v="14"/>
    <n v="5"/>
    <x v="0"/>
    <x v="0"/>
    <d v="2014-01-17T00:00:00"/>
    <s v="Bajo"/>
    <x v="2"/>
    <x v="0"/>
  </r>
  <r>
    <n v="658711"/>
    <n v="525"/>
    <n v="525"/>
    <s v="Sewing"/>
    <x v="5"/>
    <s v="to buy a popular industrial sewing machine and supplies in bulk (fabric and thread)."/>
    <s v="CO"/>
    <x v="10"/>
    <s v="Caldas"/>
    <s v="COP"/>
    <n v="1770"/>
    <x v="1005"/>
    <x v="26"/>
    <x v="927"/>
    <n v="14"/>
    <n v="20"/>
    <x v="1"/>
    <x v="0"/>
    <d v="2014-01-17T00:00:00"/>
    <s v="Bajo"/>
    <x v="2"/>
    <x v="1"/>
  </r>
  <r>
    <n v="658719"/>
    <n v="1025"/>
    <n v="1025"/>
    <s v="Recycling"/>
    <x v="5"/>
    <s v=""/>
    <s v="CO"/>
    <x v="10"/>
    <s v=""/>
    <s v="COP"/>
    <n v="1770"/>
    <x v="1006"/>
    <x v="26"/>
    <x v="928"/>
    <n v="26"/>
    <n v="37"/>
    <x v="1"/>
    <x v="0"/>
    <d v="2014-01-17T00:00:00"/>
    <s v="Bajo"/>
    <x v="2"/>
    <x v="1"/>
  </r>
  <r>
    <n v="658742"/>
    <n v="775"/>
    <n v="775"/>
    <s v="Pub"/>
    <x v="1"/>
    <s v="to purchase wholesale goods (pastries, beer, soda, liquor)"/>
    <s v="CO"/>
    <x v="10"/>
    <s v="Medellín"/>
    <s v="COP"/>
    <n v="1770"/>
    <x v="1007"/>
    <x v="26"/>
    <x v="929"/>
    <n v="14"/>
    <n v="25"/>
    <x v="0"/>
    <x v="0"/>
    <d v="2014-01-17T00:00:00"/>
    <s v="Bajo"/>
    <x v="2"/>
    <x v="0"/>
  </r>
  <r>
    <n v="658761"/>
    <n v="525"/>
    <n v="525"/>
    <s v="Food Production/Sales"/>
    <x v="1"/>
    <s v="to purchase wholesale ingredients (potatoes, cornflower, oil, sauces, and other items).  "/>
    <s v="CO"/>
    <x v="10"/>
    <s v="Bello"/>
    <s v="COP"/>
    <n v="1770"/>
    <x v="1008"/>
    <x v="26"/>
    <x v="930"/>
    <n v="14"/>
    <n v="21"/>
    <x v="0"/>
    <x v="0"/>
    <d v="2014-01-17T00:00:00"/>
    <s v="Bajo"/>
    <x v="2"/>
    <x v="0"/>
  </r>
  <r>
    <n v="658765"/>
    <n v="375"/>
    <n v="375"/>
    <s v="Higher education costs"/>
    <x v="4"/>
    <s v="to pay his tuition fee."/>
    <s v="CO"/>
    <x v="10"/>
    <s v="Bogotà"/>
    <s v="COP"/>
    <n v="2440"/>
    <x v="1009"/>
    <x v="49"/>
    <x v="931"/>
    <n v="6"/>
    <n v="15"/>
    <x v="0"/>
    <x v="0"/>
    <d v="2014-01-17T00:00:00"/>
    <s v="Bajo"/>
    <x v="2"/>
    <x v="0"/>
  </r>
  <r>
    <n v="658770"/>
    <n v="375"/>
    <n v="375"/>
    <s v="Sewing"/>
    <x v="5"/>
    <s v="to purchase wholesale fabric, thread, buttons, and other basic materials. "/>
    <s v="CO"/>
    <x v="10"/>
    <s v="Bello"/>
    <s v="COP"/>
    <n v="1770"/>
    <x v="1010"/>
    <x v="26"/>
    <x v="932"/>
    <n v="17"/>
    <n v="13"/>
    <x v="0"/>
    <x v="0"/>
    <d v="2014-01-17T00:00:00"/>
    <s v="Bajo"/>
    <x v="2"/>
    <x v="0"/>
  </r>
  <r>
    <n v="658779"/>
    <n v="375"/>
    <n v="375"/>
    <s v="Higher education costs"/>
    <x v="4"/>
    <s v="to pay one semester of tuition."/>
    <s v="CO"/>
    <x v="10"/>
    <s v="Bogotà"/>
    <s v="COP"/>
    <n v="2440"/>
    <x v="1011"/>
    <x v="49"/>
    <x v="933"/>
    <n v="6"/>
    <n v="2"/>
    <x v="0"/>
    <x v="0"/>
    <d v="2014-01-17T00:00:00"/>
    <s v="Bajo"/>
    <x v="2"/>
    <x v="0"/>
  </r>
  <r>
    <n v="658809"/>
    <n v="400"/>
    <n v="400"/>
    <s v="Higher education costs"/>
    <x v="4"/>
    <s v="to pay tuition for a semester."/>
    <s v="CO"/>
    <x v="10"/>
    <s v="Bogotà"/>
    <s v="COP"/>
    <n v="2440"/>
    <x v="1012"/>
    <x v="48"/>
    <x v="934"/>
    <n v="7"/>
    <n v="13"/>
    <x v="0"/>
    <x v="0"/>
    <d v="2014-01-17T00:00:00"/>
    <s v="Bajo"/>
    <x v="2"/>
    <x v="0"/>
  </r>
  <r>
    <n v="658826"/>
    <n v="450"/>
    <n v="450"/>
    <s v="Higher education costs"/>
    <x v="4"/>
    <s v="to pay for a semester of schooling."/>
    <s v="CO"/>
    <x v="10"/>
    <s v="Bogotà"/>
    <s v="COP"/>
    <n v="2440"/>
    <x v="1013"/>
    <x v="48"/>
    <x v="935"/>
    <n v="7"/>
    <n v="17"/>
    <x v="1"/>
    <x v="0"/>
    <d v="2014-01-17T00:00:00"/>
    <s v="Bajo"/>
    <x v="2"/>
    <x v="1"/>
  </r>
  <r>
    <n v="658832"/>
    <n v="450"/>
    <n v="450"/>
    <s v="Higher education costs"/>
    <x v="4"/>
    <s v="to pay for one semester of tuition fees."/>
    <s v="CO"/>
    <x v="10"/>
    <s v="Bogotà"/>
    <s v="COP"/>
    <n v="2440"/>
    <x v="1014"/>
    <x v="48"/>
    <x v="936"/>
    <n v="7"/>
    <n v="18"/>
    <x v="0"/>
    <x v="0"/>
    <d v="2014-01-17T00:00:00"/>
    <s v="Bajo"/>
    <x v="2"/>
    <x v="0"/>
  </r>
  <r>
    <n v="658846"/>
    <n v="450"/>
    <n v="450"/>
    <s v="Higher education costs"/>
    <x v="4"/>
    <s v="to pay for a semester of schooling."/>
    <s v="CO"/>
    <x v="10"/>
    <s v="Bogotà"/>
    <s v="COP"/>
    <n v="2440"/>
    <x v="1015"/>
    <x v="48"/>
    <x v="937"/>
    <n v="7"/>
    <n v="18"/>
    <x v="1"/>
    <x v="0"/>
    <d v="2014-01-18T00:00:00"/>
    <s v="Bajo"/>
    <x v="2"/>
    <x v="1"/>
  </r>
  <r>
    <n v="658891"/>
    <n v="1250"/>
    <n v="1250"/>
    <s v="Hotel"/>
    <x v="5"/>
    <s v="to buy some beds, make adaptations to the place (painting the house), and to get new essentials for the rooms. "/>
    <s v="CO"/>
    <x v="10"/>
    <s v="Medellín"/>
    <s v="COP"/>
    <n v="1770"/>
    <x v="1016"/>
    <x v="26"/>
    <x v="938"/>
    <n v="22"/>
    <n v="34"/>
    <x v="0"/>
    <x v="0"/>
    <d v="2014-01-18T00:00:00"/>
    <s v="Bajo"/>
    <x v="2"/>
    <x v="0"/>
  </r>
  <r>
    <n v="658895"/>
    <n v="2575"/>
    <n v="2575"/>
    <s v="Farm Supplies"/>
    <x v="0"/>
    <s v="to purchase agricultural supplies in bulk (manure, seeds, pesticides, fertilizer, etc.) and expand his crops."/>
    <s v="CO"/>
    <x v="10"/>
    <s v="Marinilla"/>
    <s v="COP"/>
    <n v="1770"/>
    <x v="1017"/>
    <x v="26"/>
    <x v="939"/>
    <n v="20"/>
    <n v="68"/>
    <x v="0"/>
    <x v="0"/>
    <d v="2014-01-18T00:00:00"/>
    <s v="Bajo"/>
    <x v="2"/>
    <x v="0"/>
  </r>
  <r>
    <n v="658903"/>
    <n v="1025"/>
    <n v="1025"/>
    <s v="Beauty Salon"/>
    <x v="5"/>
    <s v="to purchase supplies for work (dye, hair treatments, nail polish, brushes, a hair dryer, and a hair straightener)."/>
    <s v="CO"/>
    <x v="10"/>
    <s v="Medellín"/>
    <s v="COP"/>
    <n v="1770"/>
    <x v="1018"/>
    <x v="26"/>
    <x v="940"/>
    <n v="26"/>
    <n v="38"/>
    <x v="0"/>
    <x v="0"/>
    <d v="2014-01-18T00:00:00"/>
    <s v="Bajo"/>
    <x v="2"/>
    <x v="0"/>
  </r>
  <r>
    <n v="658905"/>
    <n v="775"/>
    <n v="775"/>
    <s v="Personal Products Sales"/>
    <x v="9"/>
    <s v="to purchase products in bulk (malted beverages, multivitamins, facial cream, hygiene products, etc.)"/>
    <s v="CO"/>
    <x v="10"/>
    <s v="Medellín"/>
    <s v="COP"/>
    <n v="1770"/>
    <x v="1019"/>
    <x v="26"/>
    <x v="941"/>
    <n v="20"/>
    <n v="17"/>
    <x v="0"/>
    <x v="0"/>
    <d v="2014-01-18T00:00:00"/>
    <s v="Bajo"/>
    <x v="2"/>
    <x v="0"/>
  </r>
  <r>
    <n v="658962"/>
    <n v="400"/>
    <n v="400"/>
    <s v="Higher education costs"/>
    <x v="4"/>
    <s v="to pay fees for a semester in school. "/>
    <s v="CO"/>
    <x v="10"/>
    <s v="Bogotà"/>
    <s v="COP"/>
    <n v="2440"/>
    <x v="1020"/>
    <x v="48"/>
    <x v="942"/>
    <n v="7"/>
    <n v="15"/>
    <x v="0"/>
    <x v="0"/>
    <d v="2014-01-18T00:00:00"/>
    <s v="Bajo"/>
    <x v="2"/>
    <x v="0"/>
  </r>
  <r>
    <n v="659021"/>
    <n v="450"/>
    <n v="450"/>
    <s v="Higher education costs"/>
    <x v="4"/>
    <s v="to pay for a semester of enrollment in school."/>
    <s v="CO"/>
    <x v="10"/>
    <s v="Bogotà"/>
    <s v="COP"/>
    <n v="2440"/>
    <x v="1021"/>
    <x v="48"/>
    <x v="943"/>
    <n v="7"/>
    <n v="18"/>
    <x v="1"/>
    <x v="0"/>
    <d v="2014-01-18T00:00:00"/>
    <s v="Bajo"/>
    <x v="2"/>
    <x v="1"/>
  </r>
  <r>
    <n v="659028"/>
    <n v="450"/>
    <n v="450"/>
    <s v="Higher education costs"/>
    <x v="4"/>
    <s v="to pay the fee for one term."/>
    <s v="CO"/>
    <x v="10"/>
    <s v="Bogotà"/>
    <s v="COP"/>
    <n v="2440"/>
    <x v="1022"/>
    <x v="48"/>
    <x v="944"/>
    <n v="7"/>
    <n v="16"/>
    <x v="0"/>
    <x v="0"/>
    <d v="2014-01-18T00:00:00"/>
    <s v="Bajo"/>
    <x v="2"/>
    <x v="0"/>
  </r>
  <r>
    <n v="659033"/>
    <n v="375"/>
    <n v="375"/>
    <s v="Higher education costs"/>
    <x v="4"/>
    <s v="to pay for a semester of tuition"/>
    <s v="CO"/>
    <x v="10"/>
    <s v="Bogotà"/>
    <s v="COP"/>
    <n v="2440"/>
    <x v="1023"/>
    <x v="48"/>
    <x v="945"/>
    <n v="7"/>
    <n v="13"/>
    <x v="0"/>
    <x v="0"/>
    <d v="2014-01-18T00:00:00"/>
    <s v="Bajo"/>
    <x v="2"/>
    <x v="0"/>
  </r>
  <r>
    <n v="659037"/>
    <n v="450"/>
    <n v="450"/>
    <s v="Higher education costs"/>
    <x v="4"/>
    <s v="to pay for a semester of tuition. "/>
    <s v="CO"/>
    <x v="10"/>
    <s v="Bogotà"/>
    <s v="COP"/>
    <n v="2440"/>
    <x v="1024"/>
    <x v="48"/>
    <x v="946"/>
    <n v="7"/>
    <n v="15"/>
    <x v="0"/>
    <x v="0"/>
    <d v="2014-01-18T00:00:00"/>
    <s v="Bajo"/>
    <x v="2"/>
    <x v="0"/>
  </r>
  <r>
    <n v="659084"/>
    <n v="325"/>
    <n v="325"/>
    <s v="Beauty Salon"/>
    <x v="5"/>
    <s v="to buy supplies and work tools which she needs such as hair clips, capillary treatments and a trimmer."/>
    <s v="CO"/>
    <x v="10"/>
    <s v="Medellín"/>
    <s v="COP"/>
    <n v="1770"/>
    <x v="1025"/>
    <x v="27"/>
    <x v="947"/>
    <n v="10"/>
    <n v="8"/>
    <x v="0"/>
    <x v="0"/>
    <d v="2014-01-19T00:00:00"/>
    <s v="Bajo"/>
    <x v="2"/>
    <x v="0"/>
  </r>
  <r>
    <n v="659087"/>
    <n v="1550"/>
    <n v="1550"/>
    <s v="Retail"/>
    <x v="9"/>
    <s v="to buy raw materials at wholesale (flax and hemp). "/>
    <s v="CO"/>
    <x v="10"/>
    <s v="Medellín"/>
    <s v="COP"/>
    <n v="1770"/>
    <x v="1026"/>
    <x v="27"/>
    <x v="948"/>
    <n v="26"/>
    <n v="54"/>
    <x v="0"/>
    <x v="0"/>
    <d v="2014-01-19T00:00:00"/>
    <s v="Bajo"/>
    <x v="2"/>
    <x v="0"/>
  </r>
  <r>
    <n v="659090"/>
    <n v="525"/>
    <n v="525"/>
    <s v="Food Production/Sales"/>
    <x v="1"/>
    <s v="to buy supplies wholesale (vegetables, cornflour, chicken, fizzy drinks) and a large umbrella."/>
    <s v="CO"/>
    <x v="10"/>
    <s v="Bello"/>
    <s v="COP"/>
    <n v="1770"/>
    <x v="1027"/>
    <x v="27"/>
    <x v="949"/>
    <n v="14"/>
    <n v="2"/>
    <x v="0"/>
    <x v="0"/>
    <d v="2014-01-19T00:00:00"/>
    <s v="Bajo"/>
    <x v="2"/>
    <x v="0"/>
  </r>
  <r>
    <n v="659091"/>
    <n v="525"/>
    <n v="525"/>
    <s v="Pub"/>
    <x v="1"/>
    <s v="To buy more stock: beer, liquor, sodas, snacks, sweets, among others"/>
    <s v="CO"/>
    <x v="10"/>
    <s v="Medellín"/>
    <s v="COP"/>
    <n v="1770"/>
    <x v="1028"/>
    <x v="27"/>
    <x v="950"/>
    <n v="14"/>
    <n v="18"/>
    <x v="0"/>
    <x v="0"/>
    <d v="2014-01-19T00:00:00"/>
    <s v="Bajo"/>
    <x v="2"/>
    <x v="0"/>
  </r>
  <r>
    <n v="659094"/>
    <n v="1550"/>
    <n v="1550"/>
    <s v="Agriculture"/>
    <x v="0"/>
    <s v="to buy agricultural inputs, such as manure, fertilizers, pesticides and larvicides."/>
    <s v="CO"/>
    <x v="10"/>
    <s v="Sonson"/>
    <s v="COP"/>
    <n v="1770"/>
    <x v="1029"/>
    <x v="27"/>
    <x v="951"/>
    <n v="26"/>
    <n v="19"/>
    <x v="1"/>
    <x v="0"/>
    <d v="2014-01-19T00:00:00"/>
    <s v="Bajo"/>
    <x v="2"/>
    <x v="1"/>
  </r>
  <r>
    <n v="659103"/>
    <n v="1025"/>
    <n v="1025"/>
    <s v="Restaurant"/>
    <x v="1"/>
    <s v="to buy supplies wholesale (vegetables, Carve [brand of soy protein], fruit and other items)."/>
    <s v="CO"/>
    <x v="10"/>
    <s v="La Unión"/>
    <s v="COP"/>
    <n v="1770"/>
    <x v="1030"/>
    <x v="27"/>
    <x v="952"/>
    <n v="26"/>
    <n v="32"/>
    <x v="1"/>
    <x v="0"/>
    <d v="2014-01-19T00:00:00"/>
    <s v="Bajo"/>
    <x v="2"/>
    <x v="1"/>
  </r>
  <r>
    <n v="659104"/>
    <n v="925"/>
    <n v="925"/>
    <s v="Vehicle Repairs"/>
    <x v="5"/>
    <s v="to buy a compressor and work tools, as well as to pay off the balance on a debt he has."/>
    <s v="CO"/>
    <x v="10"/>
    <s v="Medellín"/>
    <s v="COP"/>
    <n v="1770"/>
    <x v="1031"/>
    <x v="27"/>
    <x v="953"/>
    <n v="20"/>
    <n v="18"/>
    <x v="0"/>
    <x v="0"/>
    <d v="2014-01-19T00:00:00"/>
    <s v="Bajo"/>
    <x v="2"/>
    <x v="0"/>
  </r>
  <r>
    <n v="659111"/>
    <n v="875"/>
    <n v="875"/>
    <s v="Vehicle Repairs"/>
    <x v="5"/>
    <s v="to buy a larger compressor and some parts and supplies in bulk"/>
    <s v="CO"/>
    <x v="10"/>
    <s v="Medellín"/>
    <s v="COP"/>
    <n v="1770"/>
    <x v="1032"/>
    <x v="27"/>
    <x v="954"/>
    <n v="20"/>
    <n v="27"/>
    <x v="0"/>
    <x v="0"/>
    <d v="2014-01-19T00:00:00"/>
    <s v="Bajo"/>
    <x v="2"/>
    <x v="0"/>
  </r>
  <r>
    <n v="659114"/>
    <n v="425"/>
    <n v="425"/>
    <s v="Beauty Salon"/>
    <x v="5"/>
    <s v="to buy work tools (a dryer, a hair iron, scissors, a barber chair, and more)."/>
    <s v="CO"/>
    <x v="10"/>
    <s v="Medellín"/>
    <s v="COP"/>
    <n v="1770"/>
    <x v="1033"/>
    <x v="27"/>
    <x v="955"/>
    <n v="17"/>
    <n v="17"/>
    <x v="1"/>
    <x v="0"/>
    <d v="2014-01-19T00:00:00"/>
    <s v="Bajo"/>
    <x v="2"/>
    <x v="1"/>
  </r>
  <r>
    <n v="659115"/>
    <n v="1550"/>
    <n v="1550"/>
    <s v="Dairy"/>
    <x v="0"/>
    <s v="to buy dairy cows."/>
    <s v="CO"/>
    <x v="10"/>
    <s v="El Carmen de Viboral"/>
    <s v="COP"/>
    <n v="1770"/>
    <x v="1034"/>
    <x v="27"/>
    <x v="956"/>
    <n v="26"/>
    <n v="45"/>
    <x v="1"/>
    <x v="0"/>
    <d v="2014-01-19T00:00:00"/>
    <s v="Bajo"/>
    <x v="2"/>
    <x v="1"/>
  </r>
  <r>
    <n v="659116"/>
    <n v="2550"/>
    <n v="2550"/>
    <s v="Beauty Salon"/>
    <x v="5"/>
    <s v="to buy a shampoo chair, a work station, mirrors, and hair straighteners, and to pay for the installation and decoration of the space. "/>
    <s v="CO"/>
    <x v="10"/>
    <s v="San Carlos"/>
    <s v="COP"/>
    <n v="1770"/>
    <x v="1035"/>
    <x v="24"/>
    <x v="158"/>
    <n v="32"/>
    <n v="95"/>
    <x v="0"/>
    <x v="0"/>
    <d v="2014-01-19T00:00:00"/>
    <s v="Bajo"/>
    <x v="2"/>
    <x v="0"/>
  </r>
  <r>
    <n v="659117"/>
    <n v="1550"/>
    <n v="1550"/>
    <s v="Bakery"/>
    <x v="1"/>
    <s v=""/>
    <s v="CO"/>
    <x v="10"/>
    <s v=""/>
    <s v="COP"/>
    <n v="1770"/>
    <x v="1036"/>
    <x v="24"/>
    <x v="957"/>
    <n v="26"/>
    <n v="56"/>
    <x v="0"/>
    <x v="0"/>
    <d v="2014-01-19T00:00:00"/>
    <s v="Bajo"/>
    <x v="2"/>
    <x v="0"/>
  </r>
  <r>
    <n v="659119"/>
    <n v="525"/>
    <n v="525"/>
    <s v="Sewing"/>
    <x v="5"/>
    <s v="to buy a flat sewing machine."/>
    <s v="CO"/>
    <x v="10"/>
    <s v="San Carlos"/>
    <s v="COP"/>
    <n v="1770"/>
    <x v="1037"/>
    <x v="24"/>
    <x v="958"/>
    <n v="20"/>
    <n v="21"/>
    <x v="0"/>
    <x v="0"/>
    <d v="2014-01-19T00:00:00"/>
    <s v="Bajo"/>
    <x v="2"/>
    <x v="0"/>
  </r>
  <r>
    <n v="659147"/>
    <n v="1275"/>
    <n v="1275"/>
    <s v="Sewing"/>
    <x v="5"/>
    <s v="to buy wholesale supplies (fabric, thread, zippers, etc. ) and to do maintenance on her machines."/>
    <s v="CO"/>
    <x v="10"/>
    <s v="Medellín"/>
    <s v="COP"/>
    <n v="1770"/>
    <x v="1038"/>
    <x v="24"/>
    <x v="959"/>
    <n v="26"/>
    <n v="36"/>
    <x v="0"/>
    <x v="0"/>
    <d v="2014-01-19T00:00:00"/>
    <s v="Bajo"/>
    <x v="2"/>
    <x v="0"/>
  </r>
  <r>
    <n v="659148"/>
    <n v="1075"/>
    <n v="1075"/>
    <s v="Food Stall"/>
    <x v="1"/>
    <s v="to buy a fryer, kitchen utensils that he needs, and to buy supplies (such as meat, chorizo, &quot;arepas&quot;, potatoes, sauces and fizzy drinks) in bulk."/>
    <s v="CO"/>
    <x v="10"/>
    <s v="Copacabana"/>
    <s v="COP"/>
    <n v="1770"/>
    <x v="1039"/>
    <x v="24"/>
    <x v="960"/>
    <n v="17"/>
    <n v="31"/>
    <x v="0"/>
    <x v="0"/>
    <d v="2014-01-19T00:00:00"/>
    <s v="Bajo"/>
    <x v="2"/>
    <x v="0"/>
  </r>
  <r>
    <n v="659149"/>
    <n v="1025"/>
    <n v="1025"/>
    <s v="Catering"/>
    <x v="1"/>
    <s v="to buy tablecloths, decorative items, cooking utensils and supplies for preparing food."/>
    <s v="CO"/>
    <x v="10"/>
    <s v="Bello"/>
    <s v="COP"/>
    <n v="1770"/>
    <x v="1040"/>
    <x v="24"/>
    <x v="961"/>
    <n v="26"/>
    <n v="38"/>
    <x v="1"/>
    <x v="0"/>
    <d v="2014-01-19T00:00:00"/>
    <s v="Bajo"/>
    <x v="2"/>
    <x v="1"/>
  </r>
  <r>
    <n v="659150"/>
    <n v="1025"/>
    <n v="1025"/>
    <s v="Food Stall"/>
    <x v="1"/>
    <s v=""/>
    <s v="CO"/>
    <x v="10"/>
    <s v=""/>
    <s v="COP"/>
    <n v="1770"/>
    <x v="1041"/>
    <x v="24"/>
    <x v="962"/>
    <n v="26"/>
    <n v="40"/>
    <x v="1"/>
    <x v="0"/>
    <d v="2014-01-19T00:00:00"/>
    <s v="Bajo"/>
    <x v="2"/>
    <x v="1"/>
  </r>
  <r>
    <n v="659151"/>
    <n v="775"/>
    <n v="775"/>
    <s v="General Store"/>
    <x v="9"/>
    <s v="to buy stock wholesale (rice, oil, dairy products, fizzy drinks, beer and other items)."/>
    <s v="CO"/>
    <x v="10"/>
    <s v="Medellín"/>
    <s v="COP"/>
    <n v="1770"/>
    <x v="1042"/>
    <x v="24"/>
    <x v="963"/>
    <n v="14"/>
    <n v="30"/>
    <x v="0"/>
    <x v="0"/>
    <d v="2014-01-19T00:00:00"/>
    <s v="Bajo"/>
    <x v="2"/>
    <x v="0"/>
  </r>
  <r>
    <n v="659152"/>
    <n v="1800"/>
    <n v="1800"/>
    <s v="Grocery Store"/>
    <x v="1"/>
    <s v="to purchase display cabinets, shelving, and wholesale food supplies (grains, pasta, chocolate, eggs, dairy products, and similar items)."/>
    <s v="CO"/>
    <x v="10"/>
    <s v="Medellín"/>
    <s v="COP"/>
    <n v="1770"/>
    <x v="1043"/>
    <x v="24"/>
    <x v="964"/>
    <n v="26"/>
    <n v="69"/>
    <x v="1"/>
    <x v="0"/>
    <d v="2014-01-19T00:00:00"/>
    <s v="Bajo"/>
    <x v="2"/>
    <x v="1"/>
  </r>
  <r>
    <n v="659153"/>
    <n v="2550"/>
    <n v="2550"/>
    <s v="Pigs"/>
    <x v="0"/>
    <s v="to buy pigs and modify her pig styes."/>
    <s v="CO"/>
    <x v="10"/>
    <s v="Tamesis"/>
    <s v="COP"/>
    <n v="1770"/>
    <x v="1044"/>
    <x v="24"/>
    <x v="965"/>
    <n v="38"/>
    <n v="87"/>
    <x v="0"/>
    <x v="0"/>
    <d v="2014-01-19T00:00:00"/>
    <s v="Bajo"/>
    <x v="2"/>
    <x v="0"/>
  </r>
  <r>
    <n v="659154"/>
    <n v="1275"/>
    <n v="1275"/>
    <s v="Dairy"/>
    <x v="0"/>
    <s v="to buy two dairy cows."/>
    <s v="CO"/>
    <x v="10"/>
    <s v="El Carmen de Viboral"/>
    <s v="COP"/>
    <n v="1770"/>
    <x v="1045"/>
    <x v="24"/>
    <x v="966"/>
    <n v="26"/>
    <n v="41"/>
    <x v="0"/>
    <x v="0"/>
    <d v="2014-01-19T00:00:00"/>
    <s v="Bajo"/>
    <x v="2"/>
    <x v="0"/>
  </r>
  <r>
    <n v="659155"/>
    <n v="775"/>
    <n v="775"/>
    <s v="Internet Cafe"/>
    <x v="5"/>
    <s v=""/>
    <s v="CO"/>
    <x v="10"/>
    <s v=""/>
    <s v="COP"/>
    <n v="1770"/>
    <x v="1046"/>
    <x v="24"/>
    <x v="967"/>
    <n v="17"/>
    <n v="28"/>
    <x v="0"/>
    <x v="0"/>
    <d v="2014-01-19T00:00:00"/>
    <s v="Bajo"/>
    <x v="2"/>
    <x v="0"/>
  </r>
  <r>
    <n v="659156"/>
    <n v="775"/>
    <n v="775"/>
    <s v="Services"/>
    <x v="5"/>
    <s v="to buy a chainsaw."/>
    <s v="CO"/>
    <x v="10"/>
    <s v="Montería"/>
    <s v="COP"/>
    <n v="1770"/>
    <x v="1047"/>
    <x v="24"/>
    <x v="968"/>
    <n v="20"/>
    <n v="28"/>
    <x v="1"/>
    <x v="0"/>
    <d v="2014-01-20T00:00:00"/>
    <s v="Bajo"/>
    <x v="2"/>
    <x v="1"/>
  </r>
  <r>
    <n v="659161"/>
    <n v="775"/>
    <n v="775"/>
    <s v="Liquor Store / Off-License"/>
    <x v="1"/>
    <s v="to buy beverages."/>
    <s v="CO"/>
    <x v="10"/>
    <s v="Montería"/>
    <s v="COP"/>
    <n v="1770"/>
    <x v="1048"/>
    <x v="24"/>
    <x v="969"/>
    <n v="20"/>
    <n v="22"/>
    <x v="0"/>
    <x v="0"/>
    <d v="2014-01-20T00:00:00"/>
    <s v="Bajo"/>
    <x v="2"/>
    <x v="0"/>
  </r>
  <r>
    <n v="659163"/>
    <n v="525"/>
    <n v="525"/>
    <s v="Retail"/>
    <x v="9"/>
    <s v="to buy merchandise."/>
    <s v="CO"/>
    <x v="10"/>
    <s v="Medellín"/>
    <s v="COP"/>
    <n v="1770"/>
    <x v="1049"/>
    <x v="24"/>
    <x v="970"/>
    <n v="14"/>
    <n v="19"/>
    <x v="0"/>
    <x v="0"/>
    <d v="2014-01-20T00:00:00"/>
    <s v="Bajo"/>
    <x v="2"/>
    <x v="0"/>
  </r>
  <r>
    <n v="659165"/>
    <n v="425"/>
    <n v="425"/>
    <s v="Sewing"/>
    <x v="5"/>
    <s v="to buy some patterns and raw material wholesale (fabric, thread, buttons, etc.)"/>
    <s v="CO"/>
    <x v="10"/>
    <s v="Medellín"/>
    <s v="COP"/>
    <n v="1770"/>
    <x v="1050"/>
    <x v="24"/>
    <x v="971"/>
    <n v="14"/>
    <n v="17"/>
    <x v="1"/>
    <x v="0"/>
    <d v="2014-01-20T00:00:00"/>
    <s v="Bajo"/>
    <x v="2"/>
    <x v="1"/>
  </r>
  <r>
    <n v="659167"/>
    <n v="275"/>
    <n v="275"/>
    <s v="Machinery Rental"/>
    <x v="5"/>
    <s v="to buy various spare parts that he needs to repair two damaged washing machines."/>
    <s v="CO"/>
    <x v="10"/>
    <s v="Medellín"/>
    <s v="COP"/>
    <n v="1770"/>
    <x v="1051"/>
    <x v="24"/>
    <x v="972"/>
    <n v="14"/>
    <n v="10"/>
    <x v="0"/>
    <x v="0"/>
    <d v="2014-01-20T00:00:00"/>
    <s v="Bajo"/>
    <x v="2"/>
    <x v="0"/>
  </r>
  <r>
    <n v="659171"/>
    <n v="850"/>
    <n v="850"/>
    <s v="Personal Products Sales"/>
    <x v="9"/>
    <s v="to buy stock wholesale (clothing, accessories and beauty products)."/>
    <s v="CO"/>
    <x v="10"/>
    <s v="Medellín"/>
    <s v="COP"/>
    <n v="1770"/>
    <x v="1052"/>
    <x v="24"/>
    <x v="973"/>
    <n v="14"/>
    <n v="29"/>
    <x v="0"/>
    <x v="0"/>
    <d v="2014-01-20T00:00:00"/>
    <s v="Bajo"/>
    <x v="2"/>
    <x v="0"/>
  </r>
  <r>
    <n v="659459"/>
    <n v="550"/>
    <n v="1025"/>
    <s v="Agriculture"/>
    <x v="0"/>
    <s v="Purchase agricultural supplies in bulk (manure, pesticides, larvicides and animal feed)."/>
    <s v="CO"/>
    <x v="10"/>
    <s v="Montería"/>
    <s v="COP"/>
    <n v="1770"/>
    <x v="1053"/>
    <x v="37"/>
    <x v="51"/>
    <n v="26"/>
    <n v="18"/>
    <x v="0"/>
    <x v="0"/>
    <d v="2014-01-20T00:00:00"/>
    <s v="Bajo"/>
    <x v="2"/>
    <x v="0"/>
  </r>
  <r>
    <n v="659466"/>
    <n v="1275"/>
    <n v="1275"/>
    <s v="Crafts"/>
    <x v="11"/>
    <s v="To buy merchandise at wholesale (crafts, leather sandals, belts, and other items)"/>
    <s v="CO"/>
    <x v="10"/>
    <s v="Medellín"/>
    <s v="COP"/>
    <n v="1770"/>
    <x v="1054"/>
    <x v="0"/>
    <x v="974"/>
    <n v="17"/>
    <n v="43"/>
    <x v="0"/>
    <x v="0"/>
    <d v="2014-01-20T00:00:00"/>
    <s v="Bajo"/>
    <x v="2"/>
    <x v="0"/>
  </r>
  <r>
    <n v="659504"/>
    <n v="400"/>
    <n v="400"/>
    <s v="Food Stall"/>
    <x v="1"/>
    <s v="to buy a fast-food cart and wholesale supplies (breads, cold meats, arepas, sausages, sauces, and soft drinks, among other items)"/>
    <s v="CO"/>
    <x v="10"/>
    <s v="Itagui"/>
    <s v="COP"/>
    <n v="1770"/>
    <x v="1055"/>
    <x v="0"/>
    <x v="975"/>
    <n v="14"/>
    <n v="10"/>
    <x v="0"/>
    <x v="0"/>
    <d v="2014-01-20T00:00:00"/>
    <s v="Bajo"/>
    <x v="2"/>
    <x v="0"/>
  </r>
  <r>
    <n v="659508"/>
    <n v="225"/>
    <n v="225"/>
    <s v="Retail"/>
    <x v="9"/>
    <s v="to buy stock wholesale (sunglasses)."/>
    <s v="CO"/>
    <x v="10"/>
    <s v="Medellín"/>
    <s v="COP"/>
    <n v="1770"/>
    <x v="1056"/>
    <x v="0"/>
    <x v="976"/>
    <n v="6"/>
    <n v="9"/>
    <x v="0"/>
    <x v="2"/>
    <d v="2014-01-20T00:00:00"/>
    <s v="Bajo"/>
    <x v="2"/>
    <x v="0"/>
  </r>
  <r>
    <n v="659525"/>
    <n v="375"/>
    <n v="375"/>
    <s v="Higher education costs"/>
    <x v="4"/>
    <s v="to pay for a semester's enrollment."/>
    <s v="CO"/>
    <x v="10"/>
    <s v="Bogotà"/>
    <s v="COP"/>
    <n v="2440"/>
    <x v="1057"/>
    <x v="49"/>
    <x v="977"/>
    <n v="6"/>
    <n v="14"/>
    <x v="0"/>
    <x v="0"/>
    <d v="2014-01-20T00:00:00"/>
    <s v="Bajo"/>
    <x v="2"/>
    <x v="0"/>
  </r>
  <r>
    <n v="659530"/>
    <n v="375"/>
    <n v="375"/>
    <s v="Higher education costs"/>
    <x v="4"/>
    <s v="pay for a semester of school."/>
    <s v="CO"/>
    <x v="10"/>
    <s v="Bogotà"/>
    <s v="COP"/>
    <n v="2440"/>
    <x v="1058"/>
    <x v="49"/>
    <x v="978"/>
    <n v="6"/>
    <n v="11"/>
    <x v="0"/>
    <x v="0"/>
    <d v="2014-01-20T00:00:00"/>
    <s v="Bajo"/>
    <x v="2"/>
    <x v="0"/>
  </r>
  <r>
    <n v="659540"/>
    <n v="375"/>
    <n v="375"/>
    <s v="Higher education costs"/>
    <x v="4"/>
    <s v="to pay for a semester's tuition."/>
    <s v="CO"/>
    <x v="10"/>
    <s v="Bogotà"/>
    <s v="COP"/>
    <n v="2440"/>
    <x v="1059"/>
    <x v="49"/>
    <x v="979"/>
    <n v="6"/>
    <n v="15"/>
    <x v="0"/>
    <x v="0"/>
    <d v="2014-01-20T00:00:00"/>
    <s v="Bajo"/>
    <x v="2"/>
    <x v="0"/>
  </r>
  <r>
    <n v="659544"/>
    <n v="1550"/>
    <n v="1550"/>
    <s v="Crafts"/>
    <x v="11"/>
    <s v="to buy supplies and merchandise at wholesale (fabric, thread, paint, ceramic figurines, etc."/>
    <s v="CO"/>
    <x v="10"/>
    <s v="Medellín"/>
    <s v="COP"/>
    <n v="1770"/>
    <x v="1060"/>
    <x v="0"/>
    <x v="980"/>
    <n v="20"/>
    <n v="53"/>
    <x v="0"/>
    <x v="0"/>
    <d v="2014-01-20T00:00:00"/>
    <s v="Bajo"/>
    <x v="2"/>
    <x v="0"/>
  </r>
  <r>
    <n v="659548"/>
    <n v="475"/>
    <n v="1275"/>
    <s v="General Store"/>
    <x v="9"/>
    <s v="to make improvements to the store (paint and place a screen) and to stock up in bulk goods (grains, milk products, sodas, cakes, cold cuts, among others)."/>
    <s v="CO"/>
    <x v="10"/>
    <s v="Medellín"/>
    <s v="COP"/>
    <n v="1770"/>
    <x v="1061"/>
    <x v="0"/>
    <x v="51"/>
    <n v="32"/>
    <n v="13"/>
    <x v="0"/>
    <x v="0"/>
    <d v="2014-01-20T00:00:00"/>
    <s v="Bajo"/>
    <x v="2"/>
    <x v="0"/>
  </r>
  <r>
    <n v="659553"/>
    <n v="375"/>
    <n v="375"/>
    <s v="Higher education costs"/>
    <x v="4"/>
    <s v="to pay for registration for one semester"/>
    <s v="CO"/>
    <x v="10"/>
    <s v="Bogotà"/>
    <s v="COP"/>
    <n v="2440"/>
    <x v="1062"/>
    <x v="49"/>
    <x v="981"/>
    <n v="6"/>
    <n v="12"/>
    <x v="0"/>
    <x v="0"/>
    <d v="2014-01-20T00:00:00"/>
    <s v="Bajo"/>
    <x v="2"/>
    <x v="0"/>
  </r>
  <r>
    <n v="659557"/>
    <n v="450"/>
    <n v="450"/>
    <s v="Higher education costs"/>
    <x v="4"/>
    <s v="to pay for a semester of school."/>
    <s v="CO"/>
    <x v="10"/>
    <s v="Bogotà"/>
    <s v="COP"/>
    <n v="2440"/>
    <x v="1063"/>
    <x v="48"/>
    <x v="982"/>
    <n v="7"/>
    <n v="15"/>
    <x v="0"/>
    <x v="0"/>
    <d v="2014-01-20T00:00:00"/>
    <s v="Bajo"/>
    <x v="2"/>
    <x v="0"/>
  </r>
  <r>
    <n v="659558"/>
    <n v="1025"/>
    <n v="1025"/>
    <s v="Cobbler"/>
    <x v="5"/>
    <s v="to buy supplies."/>
    <s v="CO"/>
    <x v="10"/>
    <s v="Medellín"/>
    <s v="COP"/>
    <n v="1770"/>
    <x v="1064"/>
    <x v="0"/>
    <x v="983"/>
    <n v="20"/>
    <n v="34"/>
    <x v="0"/>
    <x v="0"/>
    <d v="2014-01-20T00:00:00"/>
    <s v="Bajo"/>
    <x v="2"/>
    <x v="0"/>
  </r>
  <r>
    <n v="659560"/>
    <n v="1025"/>
    <n v="1025"/>
    <s v="Beauty Salon"/>
    <x v="5"/>
    <s v="to buy supplies."/>
    <s v="CO"/>
    <x v="10"/>
    <s v="Medellín"/>
    <s v="COP"/>
    <n v="1770"/>
    <x v="1065"/>
    <x v="0"/>
    <x v="984"/>
    <n v="20"/>
    <n v="36"/>
    <x v="0"/>
    <x v="0"/>
    <d v="2014-01-20T00:00:00"/>
    <s v="Bajo"/>
    <x v="2"/>
    <x v="0"/>
  </r>
  <r>
    <n v="659564"/>
    <n v="375"/>
    <n v="375"/>
    <s v="Higher education costs"/>
    <x v="4"/>
    <s v="pay tuition for one semester"/>
    <s v="CO"/>
    <x v="10"/>
    <s v="Bogotà"/>
    <s v="COP"/>
    <n v="2440"/>
    <x v="1066"/>
    <x v="49"/>
    <x v="985"/>
    <n v="6"/>
    <n v="15"/>
    <x v="0"/>
    <x v="0"/>
    <d v="2014-01-20T00:00:00"/>
    <s v="Bajo"/>
    <x v="2"/>
    <x v="0"/>
  </r>
  <r>
    <n v="659568"/>
    <n v="375"/>
    <n v="375"/>
    <s v="Higher education costs"/>
    <x v="4"/>
    <s v="to pay tuition for one semester."/>
    <s v="CO"/>
    <x v="10"/>
    <s v="Bogotà"/>
    <s v="COP"/>
    <n v="2440"/>
    <x v="1067"/>
    <x v="49"/>
    <x v="986"/>
    <n v="6"/>
    <n v="11"/>
    <x v="0"/>
    <x v="0"/>
    <d v="2014-01-20T00:00:00"/>
    <s v="Bajo"/>
    <x v="2"/>
    <x v="0"/>
  </r>
  <r>
    <n v="660084"/>
    <n v="525"/>
    <n v="525"/>
    <s v="Sewing"/>
    <x v="5"/>
    <s v="to buy a tabletop sewing machine."/>
    <s v="CO"/>
    <x v="10"/>
    <s v="Medellín"/>
    <s v="COP"/>
    <n v="1770"/>
    <x v="1068"/>
    <x v="0"/>
    <x v="987"/>
    <n v="8"/>
    <n v="19"/>
    <x v="1"/>
    <x v="0"/>
    <d v="2014-01-21T00:00:00"/>
    <s v="Bajo"/>
    <x v="2"/>
    <x v="1"/>
  </r>
  <r>
    <n v="660132"/>
    <n v="1025"/>
    <n v="1025"/>
    <s v="Sewing"/>
    <x v="5"/>
    <s v="purchase sewing machines."/>
    <s v="CO"/>
    <x v="10"/>
    <s v="Medellín"/>
    <s v="COP"/>
    <n v="1770"/>
    <x v="1069"/>
    <x v="0"/>
    <x v="988"/>
    <n v="20"/>
    <n v="31"/>
    <x v="0"/>
    <x v="0"/>
    <d v="2014-01-21T00:00:00"/>
    <s v="Bajo"/>
    <x v="2"/>
    <x v="0"/>
  </r>
  <r>
    <n v="660137"/>
    <n v="1025"/>
    <n v="1025"/>
    <s v="Manufacturing"/>
    <x v="10"/>
    <s v="purchase supplies in bulk (leather, synthetics, hardware, glue, etc.)"/>
    <s v="CO"/>
    <x v="10"/>
    <s v="Medellín"/>
    <s v="COP"/>
    <n v="1770"/>
    <x v="1070"/>
    <x v="0"/>
    <x v="989"/>
    <n v="20"/>
    <n v="31"/>
    <x v="0"/>
    <x v="0"/>
    <d v="2014-01-21T00:00:00"/>
    <s v="Bajo"/>
    <x v="2"/>
    <x v="0"/>
  </r>
  <r>
    <n v="660159"/>
    <n v="625"/>
    <n v="625"/>
    <s v="Cafe"/>
    <x v="1"/>
    <s v="to buy stock (breads, fizzy drinks, disposable plates, cups and cutlery and more) in bulk."/>
    <s v="CO"/>
    <x v="10"/>
    <s v="Itagui"/>
    <s v="COP"/>
    <n v="1770"/>
    <x v="1071"/>
    <x v="0"/>
    <x v="990"/>
    <n v="14"/>
    <n v="25"/>
    <x v="1"/>
    <x v="0"/>
    <d v="2014-01-21T00:00:00"/>
    <s v="Bajo"/>
    <x v="2"/>
    <x v="1"/>
  </r>
  <r>
    <n v="660575"/>
    <n v="1125"/>
    <n v="5050"/>
    <s v="Food Stall"/>
    <x v="1"/>
    <s v="purchase a fast food restaurant, paint the space, repair the space and purchase supplies in bulk (bread, cold cuts, sauces, soda, paper products, etc...)"/>
    <s v="CO"/>
    <x v="10"/>
    <s v="Bello"/>
    <s v="COP"/>
    <n v="1770"/>
    <x v="1072"/>
    <x v="0"/>
    <x v="51"/>
    <n v="26"/>
    <n v="26"/>
    <x v="0"/>
    <x v="0"/>
    <d v="2014-01-22T00:00:00"/>
    <s v="Alto"/>
    <x v="2"/>
    <x v="0"/>
  </r>
  <r>
    <n v="660629"/>
    <n v="450"/>
    <n v="450"/>
    <s v="Higher education costs"/>
    <x v="4"/>
    <s v="to pay for a semester of tuition."/>
    <s v="CO"/>
    <x v="10"/>
    <s v="Bogotà"/>
    <s v="COP"/>
    <n v="2440"/>
    <x v="1073"/>
    <x v="48"/>
    <x v="991"/>
    <n v="7"/>
    <n v="16"/>
    <x v="0"/>
    <x v="0"/>
    <d v="2014-01-22T00:00:00"/>
    <s v="Bajo"/>
    <x v="2"/>
    <x v="0"/>
  </r>
  <r>
    <n v="660630"/>
    <n v="1525"/>
    <n v="1525"/>
    <s v="Retail"/>
    <x v="9"/>
    <s v="to buy a display case and stock (cosmetics, accessories, personal hygiene products, nail varnish and more) in bulk."/>
    <s v="CO"/>
    <x v="10"/>
    <s v="Bello"/>
    <s v="COP"/>
    <n v="1770"/>
    <x v="1074"/>
    <x v="0"/>
    <x v="992"/>
    <n v="26"/>
    <n v="43"/>
    <x v="1"/>
    <x v="0"/>
    <d v="2014-01-22T00:00:00"/>
    <s v="Bajo"/>
    <x v="2"/>
    <x v="1"/>
  </r>
  <r>
    <n v="660631"/>
    <n v="450"/>
    <n v="450"/>
    <s v="Higher education costs"/>
    <x v="4"/>
    <s v="to pay for a semester of tuition.  "/>
    <s v="CO"/>
    <x v="10"/>
    <s v="Bogotà"/>
    <s v="COP"/>
    <n v="2440"/>
    <x v="1075"/>
    <x v="48"/>
    <x v="993"/>
    <n v="7"/>
    <n v="18"/>
    <x v="1"/>
    <x v="0"/>
    <d v="2014-01-22T00:00:00"/>
    <s v="Bajo"/>
    <x v="2"/>
    <x v="1"/>
  </r>
  <r>
    <n v="660633"/>
    <n v="450"/>
    <n v="450"/>
    <s v="Higher education costs"/>
    <x v="4"/>
    <s v="to pay for one semester's registration."/>
    <s v="CO"/>
    <x v="10"/>
    <s v="Bogotà"/>
    <s v="COP"/>
    <n v="2440"/>
    <x v="1076"/>
    <x v="48"/>
    <x v="994"/>
    <n v="7"/>
    <n v="17"/>
    <x v="1"/>
    <x v="0"/>
    <d v="2014-01-22T00:00:00"/>
    <s v="Bajo"/>
    <x v="2"/>
    <x v="1"/>
  </r>
  <r>
    <n v="660639"/>
    <n v="375"/>
    <n v="375"/>
    <s v="Higher education costs"/>
    <x v="4"/>
    <s v="to pay for a semester of enrollment."/>
    <s v="CO"/>
    <x v="10"/>
    <s v="Bogotà"/>
    <s v="COP"/>
    <n v="2440"/>
    <x v="1077"/>
    <x v="49"/>
    <x v="933"/>
    <n v="6"/>
    <n v="2"/>
    <x v="0"/>
    <x v="0"/>
    <d v="2014-01-22T00:00:00"/>
    <s v="Bajo"/>
    <x v="2"/>
    <x v="0"/>
  </r>
  <r>
    <n v="660642"/>
    <n v="450"/>
    <n v="450"/>
    <s v="Higher education costs"/>
    <x v="4"/>
    <s v="to pay a semester's tuition."/>
    <s v="CO"/>
    <x v="10"/>
    <s v="Bogotà"/>
    <s v="COP"/>
    <n v="2440"/>
    <x v="1078"/>
    <x v="48"/>
    <x v="995"/>
    <n v="7"/>
    <n v="14"/>
    <x v="1"/>
    <x v="0"/>
    <d v="2014-01-22T00:00:00"/>
    <s v="Bajo"/>
    <x v="2"/>
    <x v="1"/>
  </r>
  <r>
    <n v="660644"/>
    <n v="375"/>
    <n v="375"/>
    <s v="Higher education costs"/>
    <x v="4"/>
    <s v="to pay for a semester's tuition."/>
    <s v="CO"/>
    <x v="10"/>
    <s v="Bogotà"/>
    <s v="COP"/>
    <n v="2440"/>
    <x v="1079"/>
    <x v="49"/>
    <x v="996"/>
    <n v="6"/>
    <n v="14"/>
    <x v="0"/>
    <x v="0"/>
    <d v="2014-01-22T00:00:00"/>
    <s v="Bajo"/>
    <x v="2"/>
    <x v="0"/>
  </r>
  <r>
    <n v="660651"/>
    <n v="300"/>
    <n v="300"/>
    <s v="Higher education costs"/>
    <x v="4"/>
    <s v="to pay the fees for a semester."/>
    <s v="CO"/>
    <x v="10"/>
    <s v="Bogotà"/>
    <s v="COP"/>
    <n v="2440"/>
    <x v="1080"/>
    <x v="50"/>
    <x v="997"/>
    <n v="5"/>
    <n v="11"/>
    <x v="0"/>
    <x v="0"/>
    <d v="2014-01-22T00:00:00"/>
    <s v="Bajo"/>
    <x v="2"/>
    <x v="0"/>
  </r>
  <r>
    <n v="660653"/>
    <n v="375"/>
    <n v="375"/>
    <s v="Higher education costs"/>
    <x v="4"/>
    <s v="To pay for semester tuition."/>
    <s v="CO"/>
    <x v="10"/>
    <s v="Bogotà"/>
    <s v="COP"/>
    <n v="2440"/>
    <x v="1081"/>
    <x v="49"/>
    <x v="998"/>
    <n v="6"/>
    <n v="14"/>
    <x v="0"/>
    <x v="0"/>
    <d v="2014-01-22T00:00:00"/>
    <s v="Bajo"/>
    <x v="2"/>
    <x v="0"/>
  </r>
  <r>
    <n v="660654"/>
    <n v="1525"/>
    <n v="1525"/>
    <s v="Clothing Sales"/>
    <x v="2"/>
    <s v="To buy wholesale supplies and finished products (chains, beads, brooches, blouses, jackets, handbags, etc.)"/>
    <s v="CO"/>
    <x v="10"/>
    <s v="Rionegro"/>
    <s v="COP"/>
    <n v="1770"/>
    <x v="1082"/>
    <x v="18"/>
    <x v="999"/>
    <n v="27"/>
    <n v="54"/>
    <x v="0"/>
    <x v="0"/>
    <d v="2014-01-22T00:00:00"/>
    <s v="Bajo"/>
    <x v="2"/>
    <x v="0"/>
  </r>
  <r>
    <n v="660658"/>
    <n v="375"/>
    <n v="375"/>
    <s v="Higher education costs"/>
    <x v="4"/>
    <s v="to pay a semester's fees."/>
    <s v="CO"/>
    <x v="10"/>
    <s v="Bogotà"/>
    <s v="COP"/>
    <n v="2440"/>
    <x v="1083"/>
    <x v="49"/>
    <x v="1000"/>
    <n v="6"/>
    <n v="13"/>
    <x v="0"/>
    <x v="0"/>
    <d v="2014-01-22T00:00:00"/>
    <s v="Bajo"/>
    <x v="2"/>
    <x v="0"/>
  </r>
  <r>
    <n v="660663"/>
    <n v="375"/>
    <n v="375"/>
    <s v="Higher education costs"/>
    <x v="4"/>
    <s v="to pay to register for a semester. "/>
    <s v="CO"/>
    <x v="10"/>
    <s v="Bogotà"/>
    <s v="COP"/>
    <n v="2440"/>
    <x v="1084"/>
    <x v="49"/>
    <x v="1001"/>
    <n v="6"/>
    <n v="11"/>
    <x v="1"/>
    <x v="0"/>
    <d v="2014-01-22T00:00:00"/>
    <s v="Bajo"/>
    <x v="2"/>
    <x v="1"/>
  </r>
  <r>
    <n v="660674"/>
    <n v="450"/>
    <n v="450"/>
    <s v="Higher education costs"/>
    <x v="4"/>
    <s v="pay for a semester of tuition."/>
    <s v="CO"/>
    <x v="10"/>
    <s v="Bogotà"/>
    <s v="COP"/>
    <n v="2440"/>
    <x v="1085"/>
    <x v="48"/>
    <x v="1002"/>
    <n v="7"/>
    <n v="18"/>
    <x v="1"/>
    <x v="0"/>
    <d v="2014-01-22T00:00:00"/>
    <s v="Bajo"/>
    <x v="2"/>
    <x v="1"/>
  </r>
  <r>
    <n v="660676"/>
    <n v="375"/>
    <n v="375"/>
    <s v="Higher education costs"/>
    <x v="4"/>
    <s v="Para pagar un semestre de matricula "/>
    <s v="CO"/>
    <x v="10"/>
    <s v="Bogotà"/>
    <s v="COP"/>
    <n v="2440"/>
    <x v="1086"/>
    <x v="49"/>
    <x v="1003"/>
    <n v="6"/>
    <n v="13"/>
    <x v="0"/>
    <x v="0"/>
    <d v="2014-01-22T00:00:00"/>
    <s v="Bajo"/>
    <x v="2"/>
    <x v="0"/>
  </r>
  <r>
    <n v="660677"/>
    <n v="450"/>
    <n v="450"/>
    <s v="Higher education costs"/>
    <x v="4"/>
    <s v="to pay tuition for a semester."/>
    <s v="CO"/>
    <x v="10"/>
    <s v="Bogotà"/>
    <s v="COP"/>
    <n v="2440"/>
    <x v="1087"/>
    <x v="48"/>
    <x v="1004"/>
    <n v="7"/>
    <n v="17"/>
    <x v="0"/>
    <x v="0"/>
    <d v="2014-01-22T00:00:00"/>
    <s v="Bajo"/>
    <x v="2"/>
    <x v="0"/>
  </r>
  <r>
    <n v="660682"/>
    <n v="375"/>
    <n v="375"/>
    <s v="Higher education costs"/>
    <x v="4"/>
    <s v="pay for a semester of school."/>
    <s v="CO"/>
    <x v="10"/>
    <s v="Bogotà"/>
    <s v="COP"/>
    <n v="2440"/>
    <x v="1088"/>
    <x v="49"/>
    <x v="1005"/>
    <n v="6"/>
    <n v="15"/>
    <x v="0"/>
    <x v="0"/>
    <d v="2014-01-22T00:00:00"/>
    <s v="Bajo"/>
    <x v="2"/>
    <x v="0"/>
  </r>
  <r>
    <n v="660686"/>
    <n v="375"/>
    <n v="375"/>
    <s v="Higher education costs"/>
    <x v="4"/>
    <s v="to pay tuition for one semester"/>
    <s v="CO"/>
    <x v="10"/>
    <s v="Bogotà"/>
    <s v="COP"/>
    <n v="2440"/>
    <x v="1089"/>
    <x v="49"/>
    <x v="1006"/>
    <n v="6"/>
    <n v="13"/>
    <x v="0"/>
    <x v="0"/>
    <d v="2014-01-22T00:00:00"/>
    <s v="Bajo"/>
    <x v="2"/>
    <x v="0"/>
  </r>
  <r>
    <n v="660691"/>
    <n v="450"/>
    <n v="450"/>
    <s v="Higher education costs"/>
    <x v="4"/>
    <s v="to pay for a semester of tuition"/>
    <s v="CO"/>
    <x v="10"/>
    <s v="Bogotà"/>
    <s v="COP"/>
    <n v="2440"/>
    <x v="1090"/>
    <x v="48"/>
    <x v="1007"/>
    <n v="7"/>
    <n v="17"/>
    <x v="0"/>
    <x v="0"/>
    <d v="2014-01-22T00:00:00"/>
    <s v="Bajo"/>
    <x v="2"/>
    <x v="0"/>
  </r>
  <r>
    <n v="660692"/>
    <n v="450"/>
    <n v="450"/>
    <s v="Higher education costs"/>
    <x v="4"/>
    <s v="to pay for a semester of tuition. "/>
    <s v="CO"/>
    <x v="10"/>
    <s v="Bogotà"/>
    <s v="COP"/>
    <n v="2440"/>
    <x v="1091"/>
    <x v="48"/>
    <x v="1008"/>
    <n v="7"/>
    <n v="13"/>
    <x v="0"/>
    <x v="0"/>
    <d v="2014-01-22T00:00:00"/>
    <s v="Bajo"/>
    <x v="2"/>
    <x v="0"/>
  </r>
  <r>
    <n v="660696"/>
    <n v="450"/>
    <n v="450"/>
    <s v="Higher education costs"/>
    <x v="4"/>
    <s v="to pay one semester's registration fees."/>
    <s v="CO"/>
    <x v="10"/>
    <s v="Bogotà"/>
    <s v="COP"/>
    <n v="2440"/>
    <x v="1092"/>
    <x v="48"/>
    <x v="1009"/>
    <n v="7"/>
    <n v="18"/>
    <x v="1"/>
    <x v="0"/>
    <d v="2014-01-22T00:00:00"/>
    <s v="Bajo"/>
    <x v="2"/>
    <x v="1"/>
  </r>
  <r>
    <n v="661070"/>
    <n v="1025"/>
    <n v="1025"/>
    <s v="Retail"/>
    <x v="9"/>
    <s v="Buy larger quantities of cosmetics and women's accessories, and construction materials to renovate her premises"/>
    <s v="CO"/>
    <x v="10"/>
    <s v="Barranquilla"/>
    <s v="COP"/>
    <n v="1540"/>
    <x v="1093"/>
    <x v="5"/>
    <x v="1010"/>
    <n v="14"/>
    <n v="38"/>
    <x v="0"/>
    <x v="0"/>
    <d v="2014-01-23T00:00:00"/>
    <s v="Bajo"/>
    <x v="2"/>
    <x v="0"/>
  </r>
  <r>
    <n v="661083"/>
    <n v="625"/>
    <n v="625"/>
    <s v="Restaurant"/>
    <x v="1"/>
    <s v="to purchase a larger refrigerator. "/>
    <s v="CO"/>
    <x v="10"/>
    <s v="Barranquilla"/>
    <s v="COP"/>
    <n v="1540"/>
    <x v="1094"/>
    <x v="28"/>
    <x v="1011"/>
    <n v="14"/>
    <n v="1"/>
    <x v="0"/>
    <x v="0"/>
    <d v="2014-01-23T00:00:00"/>
    <s v="Bajo"/>
    <x v="2"/>
    <x v="0"/>
  </r>
  <r>
    <n v="661096"/>
    <n v="375"/>
    <n v="375"/>
    <s v="Beauty Salon"/>
    <x v="5"/>
    <s v="to buy an air conditioning unit "/>
    <s v="CO"/>
    <x v="10"/>
    <s v="Barranquilla"/>
    <s v="COP"/>
    <n v="1540"/>
    <x v="1095"/>
    <x v="7"/>
    <x v="1012"/>
    <n v="12"/>
    <n v="15"/>
    <x v="0"/>
    <x v="0"/>
    <d v="2014-01-23T00:00:00"/>
    <s v="Bajo"/>
    <x v="2"/>
    <x v="0"/>
  </r>
  <r>
    <n v="661107"/>
    <n v="925"/>
    <n v="925"/>
    <s v="Services"/>
    <x v="5"/>
    <s v="to buy a computer and a desk "/>
    <s v="CO"/>
    <x v="10"/>
    <s v="Barranquilla"/>
    <s v="COP"/>
    <n v="1540"/>
    <x v="1096"/>
    <x v="8"/>
    <x v="1013"/>
    <n v="14"/>
    <n v="15"/>
    <x v="1"/>
    <x v="0"/>
    <d v="2014-01-23T00:00:00"/>
    <s v="Bajo"/>
    <x v="2"/>
    <x v="1"/>
  </r>
  <r>
    <n v="661115"/>
    <n v="1025"/>
    <n v="1025"/>
    <s v="Retail"/>
    <x v="9"/>
    <s v="to buy cosmetics, feminine knick-knacks, and various accessories"/>
    <s v="CO"/>
    <x v="10"/>
    <s v="Soledad (Atlántico)"/>
    <s v="COP"/>
    <n v="1540"/>
    <x v="1097"/>
    <x v="7"/>
    <x v="1014"/>
    <n v="20"/>
    <n v="34"/>
    <x v="1"/>
    <x v="0"/>
    <d v="2014-01-23T00:00:00"/>
    <s v="Bajo"/>
    <x v="2"/>
    <x v="1"/>
  </r>
  <r>
    <n v="661118"/>
    <n v="525"/>
    <n v="525"/>
    <s v="Crafts"/>
    <x v="11"/>
    <s v="to purchase supplies for foam crafts and an assortment of merchandise for the upcoming school season, such as notebooks, pencils, ballpoint pens, cardboard, glue, crayons, temperas, etc."/>
    <s v="CO"/>
    <x v="10"/>
    <s v="Soledad Atlàntico"/>
    <s v="COP"/>
    <n v="1540"/>
    <x v="1098"/>
    <x v="9"/>
    <x v="1015"/>
    <n v="14"/>
    <n v="19"/>
    <x v="1"/>
    <x v="0"/>
    <d v="2014-01-23T00:00:00"/>
    <s v="Bajo"/>
    <x v="2"/>
    <x v="1"/>
  </r>
  <r>
    <n v="661120"/>
    <n v="1075"/>
    <n v="1075"/>
    <s v="Laundry"/>
    <x v="5"/>
    <s v="to purchase washing machines and a large assortment of merchandise, so she can meet the orders from her regular and occasional customers."/>
    <s v="CO"/>
    <x v="10"/>
    <s v="Soledad (Atlántico)"/>
    <s v="COP"/>
    <n v="1540"/>
    <x v="1099"/>
    <x v="14"/>
    <x v="1016"/>
    <n v="21"/>
    <n v="39"/>
    <x v="0"/>
    <x v="0"/>
    <d v="2014-01-23T00:00:00"/>
    <s v="Bajo"/>
    <x v="2"/>
    <x v="0"/>
  </r>
  <r>
    <n v="661129"/>
    <n v="875"/>
    <n v="875"/>
    <s v="Sewing"/>
    <x v="5"/>
    <s v="to buy fabric to make uniforms"/>
    <s v="CO"/>
    <x v="10"/>
    <s v="Cartagena de Indias"/>
    <s v="COP"/>
    <n v="1540"/>
    <x v="1100"/>
    <x v="7"/>
    <x v="1017"/>
    <n v="18"/>
    <n v="28"/>
    <x v="0"/>
    <x v="0"/>
    <d v="2014-01-23T00:00:00"/>
    <s v="Bajo"/>
    <x v="2"/>
    <x v="0"/>
  </r>
  <r>
    <n v="661133"/>
    <n v="1025"/>
    <n v="1025"/>
    <s v="Sewing"/>
    <x v="5"/>
    <s v="to buy fabric in large amounts."/>
    <s v="CO"/>
    <x v="10"/>
    <s v="Turbaco-Bolivar"/>
    <s v="COP"/>
    <n v="1540"/>
    <x v="1101"/>
    <x v="5"/>
    <x v="1018"/>
    <n v="20"/>
    <n v="37"/>
    <x v="1"/>
    <x v="0"/>
    <d v="2014-01-23T00:00:00"/>
    <s v="Bajo"/>
    <x v="2"/>
    <x v="1"/>
  </r>
  <r>
    <n v="661149"/>
    <n v="1025"/>
    <n v="1025"/>
    <s v="Fruits &amp; Vegetables"/>
    <x v="1"/>
    <s v="to buy a shop, adapt the locale and replenish the stock."/>
    <s v="CO"/>
    <x v="10"/>
    <s v="Rionegro"/>
    <s v="COP"/>
    <n v="1770"/>
    <x v="1102"/>
    <x v="18"/>
    <x v="1019"/>
    <n v="27"/>
    <n v="39"/>
    <x v="1"/>
    <x v="0"/>
    <d v="2014-01-23T00:00:00"/>
    <s v="Bajo"/>
    <x v="2"/>
    <x v="1"/>
  </r>
  <r>
    <n v="661696"/>
    <n v="375"/>
    <n v="375"/>
    <s v="Higher education costs"/>
    <x v="4"/>
    <s v="to pay a semester of tuition fees."/>
    <s v="CO"/>
    <x v="10"/>
    <s v="Bogotà"/>
    <s v="COP"/>
    <n v="2440"/>
    <x v="1103"/>
    <x v="49"/>
    <x v="1020"/>
    <n v="6"/>
    <n v="11"/>
    <x v="0"/>
    <x v="0"/>
    <d v="2014-01-24T00:00:00"/>
    <s v="Bajo"/>
    <x v="2"/>
    <x v="0"/>
  </r>
  <r>
    <n v="661700"/>
    <n v="375"/>
    <n v="375"/>
    <s v="Higher education costs"/>
    <x v="4"/>
    <s v="To pay a semester's tuition"/>
    <s v="CO"/>
    <x v="10"/>
    <s v="Bogotà"/>
    <s v="COP"/>
    <n v="2440"/>
    <x v="1104"/>
    <x v="49"/>
    <x v="933"/>
    <n v="6"/>
    <n v="3"/>
    <x v="0"/>
    <x v="0"/>
    <d v="2014-01-24T00:00:00"/>
    <s v="Bajo"/>
    <x v="2"/>
    <x v="0"/>
  </r>
  <r>
    <n v="661707"/>
    <n v="375"/>
    <n v="375"/>
    <s v="Higher education costs"/>
    <x v="4"/>
    <s v="to pay a semester of tuition fees."/>
    <s v="CO"/>
    <x v="10"/>
    <s v="Bogotà"/>
    <s v="COP"/>
    <n v="2440"/>
    <x v="1105"/>
    <x v="49"/>
    <x v="1021"/>
    <n v="6"/>
    <n v="14"/>
    <x v="0"/>
    <x v="0"/>
    <d v="2014-01-24T00:00:00"/>
    <s v="Bajo"/>
    <x v="2"/>
    <x v="0"/>
  </r>
  <r>
    <n v="661708"/>
    <n v="350"/>
    <n v="350"/>
    <s v="Higher education costs"/>
    <x v="4"/>
    <s v="to pay a semester of enrollment fees"/>
    <s v="CO"/>
    <x v="10"/>
    <s v="Bogotà"/>
    <s v="COP"/>
    <n v="2440"/>
    <x v="1106"/>
    <x v="49"/>
    <x v="1022"/>
    <n v="6"/>
    <n v="11"/>
    <x v="1"/>
    <x v="0"/>
    <d v="2014-01-24T00:00:00"/>
    <s v="Bajo"/>
    <x v="2"/>
    <x v="1"/>
  </r>
  <r>
    <n v="661711"/>
    <n v="375"/>
    <n v="375"/>
    <s v="Higher education costs"/>
    <x v="4"/>
    <s v="to pay for a semester of tuition"/>
    <s v="CO"/>
    <x v="10"/>
    <s v="Bogotà"/>
    <s v="COP"/>
    <n v="2440"/>
    <x v="1107"/>
    <x v="49"/>
    <x v="1022"/>
    <n v="6"/>
    <n v="10"/>
    <x v="0"/>
    <x v="0"/>
    <d v="2014-01-24T00:00:00"/>
    <s v="Bajo"/>
    <x v="2"/>
    <x v="0"/>
  </r>
  <r>
    <n v="661718"/>
    <n v="450"/>
    <n v="450"/>
    <s v="Higher education costs"/>
    <x v="4"/>
    <s v="to pay for a semester’s tuition."/>
    <s v="CO"/>
    <x v="10"/>
    <s v="Bogotà"/>
    <s v="COP"/>
    <n v="2440"/>
    <x v="1108"/>
    <x v="48"/>
    <x v="1023"/>
    <n v="7"/>
    <n v="16"/>
    <x v="1"/>
    <x v="0"/>
    <d v="2014-01-24T00:00:00"/>
    <s v="Bajo"/>
    <x v="2"/>
    <x v="1"/>
  </r>
  <r>
    <n v="661727"/>
    <n v="375"/>
    <n v="375"/>
    <s v="Higher education costs"/>
    <x v="4"/>
    <s v="to pay for a semester of tuition."/>
    <s v="CO"/>
    <x v="10"/>
    <s v="Bogotà"/>
    <s v="COP"/>
    <n v="2440"/>
    <x v="1109"/>
    <x v="49"/>
    <x v="1024"/>
    <n v="6"/>
    <n v="6"/>
    <x v="0"/>
    <x v="0"/>
    <d v="2014-01-25T00:00:00"/>
    <s v="Bajo"/>
    <x v="2"/>
    <x v="0"/>
  </r>
  <r>
    <n v="661729"/>
    <n v="375"/>
    <n v="375"/>
    <s v="Higher education costs"/>
    <x v="4"/>
    <s v="to pay for a semester of school."/>
    <s v="CO"/>
    <x v="10"/>
    <s v="Bogotà"/>
    <s v="COP"/>
    <n v="2440"/>
    <x v="1110"/>
    <x v="49"/>
    <x v="1025"/>
    <n v="6"/>
    <n v="11"/>
    <x v="0"/>
    <x v="0"/>
    <d v="2014-01-25T00:00:00"/>
    <s v="Bajo"/>
    <x v="2"/>
    <x v="0"/>
  </r>
  <r>
    <n v="661733"/>
    <n v="450"/>
    <n v="450"/>
    <s v="Higher education costs"/>
    <x v="4"/>
    <s v="to pay for a semester of schooling. "/>
    <s v="CO"/>
    <x v="10"/>
    <s v="Bogotà"/>
    <s v="COP"/>
    <n v="2440"/>
    <x v="1111"/>
    <x v="48"/>
    <x v="1026"/>
    <n v="7"/>
    <n v="17"/>
    <x v="1"/>
    <x v="0"/>
    <d v="2014-01-25T00:00:00"/>
    <s v="Bajo"/>
    <x v="2"/>
    <x v="1"/>
  </r>
  <r>
    <n v="661834"/>
    <n v="375"/>
    <n v="375"/>
    <s v="Primary/secondary school costs"/>
    <x v="4"/>
    <s v="to pay for one semester's matriculation fees."/>
    <s v="CO"/>
    <x v="10"/>
    <s v="Bogotà"/>
    <s v="COP"/>
    <n v="2440"/>
    <x v="1112"/>
    <x v="49"/>
    <x v="1027"/>
    <n v="6"/>
    <n v="14"/>
    <x v="0"/>
    <x v="0"/>
    <d v="2014-01-25T00:00:00"/>
    <s v="Bajo"/>
    <x v="2"/>
    <x v="0"/>
  </r>
  <r>
    <n v="661840"/>
    <n v="375"/>
    <n v="375"/>
    <s v="Higher education costs"/>
    <x v="4"/>
    <s v="to pay tuition for a semester."/>
    <s v="CO"/>
    <x v="10"/>
    <s v="Bogotà"/>
    <s v="COP"/>
    <n v="2440"/>
    <x v="1113"/>
    <x v="49"/>
    <x v="1028"/>
    <n v="6"/>
    <n v="15"/>
    <x v="0"/>
    <x v="0"/>
    <d v="2014-01-25T00:00:00"/>
    <s v="Bajo"/>
    <x v="2"/>
    <x v="0"/>
  </r>
  <r>
    <n v="661843"/>
    <n v="450"/>
    <n v="450"/>
    <s v="Higher education costs"/>
    <x v="4"/>
    <s v="to pay tuition for a semester."/>
    <s v="CO"/>
    <x v="10"/>
    <s v="Bogotà"/>
    <s v="COP"/>
    <n v="2440"/>
    <x v="1114"/>
    <x v="48"/>
    <x v="1029"/>
    <n v="7"/>
    <n v="18"/>
    <x v="0"/>
    <x v="0"/>
    <d v="2014-01-25T00:00:00"/>
    <s v="Bajo"/>
    <x v="2"/>
    <x v="0"/>
  </r>
  <r>
    <n v="661847"/>
    <n v="450"/>
    <n v="450"/>
    <s v="Higher education costs"/>
    <x v="4"/>
    <s v="to pay semester registration fees."/>
    <s v="CO"/>
    <x v="10"/>
    <s v="Bogotà"/>
    <s v="COP"/>
    <n v="2440"/>
    <x v="1115"/>
    <x v="48"/>
    <x v="1030"/>
    <n v="7"/>
    <n v="16"/>
    <x v="0"/>
    <x v="0"/>
    <d v="2014-01-25T00:00:00"/>
    <s v="Bajo"/>
    <x v="2"/>
    <x v="0"/>
  </r>
  <r>
    <n v="661849"/>
    <n v="375"/>
    <n v="375"/>
    <s v="Higher education costs"/>
    <x v="4"/>
    <s v="to pay for a semester of enrollment. "/>
    <s v="CO"/>
    <x v="10"/>
    <s v="Bogotà"/>
    <s v="COP"/>
    <n v="2440"/>
    <x v="1116"/>
    <x v="49"/>
    <x v="933"/>
    <n v="6"/>
    <n v="2"/>
    <x v="1"/>
    <x v="0"/>
    <d v="2014-01-25T00:00:00"/>
    <s v="Bajo"/>
    <x v="2"/>
    <x v="1"/>
  </r>
  <r>
    <n v="661851"/>
    <n v="375"/>
    <n v="375"/>
    <s v="Higher education costs"/>
    <x v="4"/>
    <s v="to pay a semester's tuition."/>
    <s v="CO"/>
    <x v="10"/>
    <s v="Bogotà"/>
    <s v="COP"/>
    <n v="2440"/>
    <x v="1117"/>
    <x v="49"/>
    <x v="1031"/>
    <n v="6"/>
    <n v="11"/>
    <x v="0"/>
    <x v="0"/>
    <d v="2014-01-25T00:00:00"/>
    <s v="Bajo"/>
    <x v="2"/>
    <x v="0"/>
  </r>
  <r>
    <n v="661852"/>
    <n v="450"/>
    <n v="450"/>
    <s v="Higher education costs"/>
    <x v="4"/>
    <s v="to pay semester registration fees."/>
    <s v="CO"/>
    <x v="10"/>
    <s v="Bogotà"/>
    <s v="COP"/>
    <n v="2440"/>
    <x v="1118"/>
    <x v="48"/>
    <x v="1032"/>
    <n v="7"/>
    <n v="15"/>
    <x v="0"/>
    <x v="0"/>
    <d v="2014-01-25T00:00:00"/>
    <s v="Bajo"/>
    <x v="2"/>
    <x v="0"/>
  </r>
  <r>
    <n v="661853"/>
    <n v="375"/>
    <n v="375"/>
    <s v="Higher education costs"/>
    <x v="4"/>
    <s v="to pay for one semester's registration"/>
    <s v="CO"/>
    <x v="10"/>
    <s v="Bogotà"/>
    <s v="COP"/>
    <n v="2440"/>
    <x v="1119"/>
    <x v="49"/>
    <x v="933"/>
    <n v="6"/>
    <n v="2"/>
    <x v="0"/>
    <x v="0"/>
    <d v="2014-01-25T00:00:00"/>
    <s v="Bajo"/>
    <x v="2"/>
    <x v="0"/>
  </r>
  <r>
    <n v="661872"/>
    <n v="775"/>
    <n v="775"/>
    <s v="Sewing"/>
    <x v="5"/>
    <s v="to buy supplies wholesale (fabric, thread, buttons and other items)."/>
    <s v="CO"/>
    <x v="10"/>
    <s v="Medellín"/>
    <s v="COP"/>
    <n v="1770"/>
    <x v="1120"/>
    <x v="18"/>
    <x v="1033"/>
    <n v="21"/>
    <n v="24"/>
    <x v="0"/>
    <x v="0"/>
    <d v="2014-01-26T00:00:00"/>
    <s v="Bajo"/>
    <x v="2"/>
    <x v="0"/>
  </r>
  <r>
    <n v="661873"/>
    <n v="775"/>
    <n v="775"/>
    <s v="Pub"/>
    <x v="1"/>
    <s v="to buy pastries, sodas, beers, cigarettes, liquor, among other items."/>
    <s v="CO"/>
    <x v="10"/>
    <s v="Medellín"/>
    <s v="COP"/>
    <n v="1770"/>
    <x v="1121"/>
    <x v="18"/>
    <x v="1034"/>
    <n v="21"/>
    <n v="27"/>
    <x v="0"/>
    <x v="0"/>
    <d v="2014-01-26T00:00:00"/>
    <s v="Bajo"/>
    <x v="2"/>
    <x v="0"/>
  </r>
  <r>
    <n v="661876"/>
    <n v="1025"/>
    <n v="1025"/>
    <s v="Sewing"/>
    <x v="5"/>
    <s v="to buy an industrial overlock sewing machine and supplies in bulk (fabric, thread, and buttons, among others)."/>
    <s v="CO"/>
    <x v="10"/>
    <s v="Caldas"/>
    <s v="COP"/>
    <n v="1770"/>
    <x v="1122"/>
    <x v="18"/>
    <x v="1035"/>
    <n v="23"/>
    <n v="34"/>
    <x v="0"/>
    <x v="0"/>
    <d v="2014-01-26T00:00:00"/>
    <s v="Bajo"/>
    <x v="2"/>
    <x v="0"/>
  </r>
  <r>
    <n v="661877"/>
    <n v="425"/>
    <n v="425"/>
    <s v="Manufacturing"/>
    <x v="10"/>
    <s v="to buy supplies (threads, crochet needles, cork, synthetic materials) in bulk and to carry out maintenance on his lawn mower."/>
    <s v="CO"/>
    <x v="10"/>
    <s v="La Estrella"/>
    <s v="COP"/>
    <n v="1770"/>
    <x v="1123"/>
    <x v="18"/>
    <x v="1036"/>
    <n v="15"/>
    <n v="17"/>
    <x v="0"/>
    <x v="0"/>
    <d v="2014-01-26T00:00:00"/>
    <s v="Bajo"/>
    <x v="2"/>
    <x v="0"/>
  </r>
  <r>
    <n v="661878"/>
    <n v="325"/>
    <n v="325"/>
    <s v="General Store"/>
    <x v="9"/>
    <s v="to buy stock (grains, chocolate, biscuits, pasta, eggs, sugar, dairy products and more) in bulk."/>
    <s v="CO"/>
    <x v="10"/>
    <s v="Cocorná"/>
    <s v="COP"/>
    <n v="1770"/>
    <x v="1124"/>
    <x v="18"/>
    <x v="1037"/>
    <n v="15"/>
    <n v="10"/>
    <x v="0"/>
    <x v="0"/>
    <d v="2014-01-26T00:00:00"/>
    <s v="Bajo"/>
    <x v="2"/>
    <x v="0"/>
  </r>
  <r>
    <n v="661880"/>
    <n v="1275"/>
    <n v="1275"/>
    <s v="Sewing"/>
    <x v="5"/>
    <s v="to buy a motorbike for transporting her finished products."/>
    <s v="CO"/>
    <x v="10"/>
    <s v="Medellín"/>
    <s v="COP"/>
    <n v="1770"/>
    <x v="1125"/>
    <x v="18"/>
    <x v="1038"/>
    <n v="27"/>
    <n v="44"/>
    <x v="0"/>
    <x v="0"/>
    <d v="2014-01-26T00:00:00"/>
    <s v="Bajo"/>
    <x v="2"/>
    <x v="0"/>
  </r>
  <r>
    <n v="661881"/>
    <n v="1025"/>
    <n v="1025"/>
    <s v="Arts"/>
    <x v="11"/>
    <s v="to buy supplies wholesale (fabric, thread, silicon cotton, etc.)"/>
    <s v="CO"/>
    <x v="10"/>
    <s v="Cereté"/>
    <s v="COP"/>
    <n v="1770"/>
    <x v="1126"/>
    <x v="18"/>
    <x v="1039"/>
    <n v="27"/>
    <n v="39"/>
    <x v="0"/>
    <x v="0"/>
    <d v="2014-01-26T00:00:00"/>
    <s v="Bajo"/>
    <x v="2"/>
    <x v="0"/>
  </r>
  <r>
    <n v="661883"/>
    <n v="375"/>
    <n v="375"/>
    <s v="Food Production/Sales"/>
    <x v="1"/>
    <s v=""/>
    <s v="CO"/>
    <x v="10"/>
    <s v=""/>
    <s v="COP"/>
    <n v="1770"/>
    <x v="1127"/>
    <x v="18"/>
    <x v="1040"/>
    <n v="15"/>
    <n v="14"/>
    <x v="0"/>
    <x v="0"/>
    <d v="2014-01-26T00:00:00"/>
    <s v="Bajo"/>
    <x v="2"/>
    <x v="0"/>
  </r>
  <r>
    <n v="661987"/>
    <n v="1025"/>
    <n v="1025"/>
    <s v="Grocery Store"/>
    <x v="1"/>
    <s v="to buy merchandise in bulk (pastries, grains, dairy products, cold cuts, and cookies, among others)"/>
    <s v="CO"/>
    <x v="10"/>
    <s v="Rionegro"/>
    <s v="COP"/>
    <n v="1770"/>
    <x v="1128"/>
    <x v="17"/>
    <x v="1041"/>
    <n v="27"/>
    <n v="34"/>
    <x v="0"/>
    <x v="0"/>
    <d v="2014-01-27T00:00:00"/>
    <s v="Bajo"/>
    <x v="2"/>
    <x v="0"/>
  </r>
  <r>
    <n v="662006"/>
    <n v="2525"/>
    <n v="2525"/>
    <s v="Livestock"/>
    <x v="0"/>
    <s v="to buy livestock."/>
    <s v="CO"/>
    <x v="10"/>
    <s v="Sonson"/>
    <s v="COP"/>
    <n v="1770"/>
    <x v="1129"/>
    <x v="17"/>
    <x v="1042"/>
    <n v="27"/>
    <n v="91"/>
    <x v="0"/>
    <x v="0"/>
    <d v="2014-01-27T00:00:00"/>
    <s v="Bajo"/>
    <x v="2"/>
    <x v="0"/>
  </r>
  <r>
    <n v="662021"/>
    <n v="1525"/>
    <n v="1525"/>
    <s v="Farming"/>
    <x v="0"/>
    <s v=""/>
    <s v="CO"/>
    <x v="10"/>
    <s v=""/>
    <s v="COP"/>
    <n v="1770"/>
    <x v="1130"/>
    <x v="17"/>
    <x v="1043"/>
    <n v="27"/>
    <n v="41"/>
    <x v="0"/>
    <x v="0"/>
    <d v="2014-01-27T00:00:00"/>
    <s v="Bajo"/>
    <x v="2"/>
    <x v="0"/>
  </r>
  <r>
    <n v="662042"/>
    <n v="1525"/>
    <n v="1525"/>
    <s v="Clothing Sales"/>
    <x v="2"/>
    <s v="to purchase merchandise in bulk (jeans, t-shirts, shirts, pants, jackets, etc.)."/>
    <s v="CO"/>
    <x v="10"/>
    <s v="Bello"/>
    <s v="COP"/>
    <n v="1770"/>
    <x v="1131"/>
    <x v="17"/>
    <x v="1044"/>
    <n v="27"/>
    <n v="55"/>
    <x v="0"/>
    <x v="0"/>
    <d v="2014-01-27T00:00:00"/>
    <s v="Bajo"/>
    <x v="2"/>
    <x v="0"/>
  </r>
  <r>
    <n v="662407"/>
    <n v="575"/>
    <n v="575"/>
    <s v="General Store"/>
    <x v="9"/>
    <s v="to purchase sugar, oil and items that are generally basic staples. "/>
    <s v="CO"/>
    <x v="10"/>
    <s v="San Jacinto-Bolívar"/>
    <s v="COP"/>
    <n v="1540"/>
    <x v="1132"/>
    <x v="9"/>
    <x v="1045"/>
    <n v="15"/>
    <n v="23"/>
    <x v="0"/>
    <x v="0"/>
    <d v="2014-01-27T00:00:00"/>
    <s v="Bajo"/>
    <x v="2"/>
    <x v="0"/>
  </r>
  <r>
    <n v="662411"/>
    <n v="2275"/>
    <n v="2275"/>
    <s v="General Store"/>
    <x v="9"/>
    <s v="to purchase merchandise in bulk (dry grains, dairy products, frozen meats, sugar, eggs, coffee, toiletries, etc.) to stock her general store for the very first time."/>
    <s v="CO"/>
    <x v="10"/>
    <s v="Copacabana"/>
    <s v="COP"/>
    <n v="1770"/>
    <x v="1133"/>
    <x v="21"/>
    <x v="1046"/>
    <n v="27"/>
    <n v="82"/>
    <x v="1"/>
    <x v="0"/>
    <d v="2014-01-27T00:00:00"/>
    <s v="Bajo"/>
    <x v="2"/>
    <x v="1"/>
  </r>
  <r>
    <n v="662417"/>
    <n v="1625"/>
    <n v="1625"/>
    <s v="Construction Supplies"/>
    <x v="6"/>
    <s v="to buy construction materials."/>
    <s v="CO"/>
    <x v="10"/>
    <s v="San Juan Nepomuceno-Bolivar"/>
    <s v="COP"/>
    <n v="1540"/>
    <x v="1134"/>
    <x v="14"/>
    <x v="1047"/>
    <n v="21"/>
    <n v="53"/>
    <x v="1"/>
    <x v="0"/>
    <d v="2014-01-27T00:00:00"/>
    <s v="Bajo"/>
    <x v="2"/>
    <x v="1"/>
  </r>
  <r>
    <n v="662420"/>
    <n v="300"/>
    <n v="300"/>
    <s v="Retail"/>
    <x v="9"/>
    <s v="to purchase health and beauty products to stock her business."/>
    <s v="CO"/>
    <x v="10"/>
    <s v="San Juan Nepomuceno-Bolivar"/>
    <s v="COP"/>
    <n v="1540"/>
    <x v="1135"/>
    <x v="13"/>
    <x v="1048"/>
    <n v="11"/>
    <n v="10"/>
    <x v="1"/>
    <x v="0"/>
    <d v="2014-01-27T00:00:00"/>
    <s v="Bajo"/>
    <x v="2"/>
    <x v="1"/>
  </r>
  <r>
    <n v="662438"/>
    <n v="525"/>
    <n v="525"/>
    <s v="Crafts"/>
    <x v="11"/>
    <s v="to buy thread and supplies in larger quantities."/>
    <s v="CO"/>
    <x v="10"/>
    <s v="San Jacinto-Bolívar"/>
    <s v="COP"/>
    <n v="1540"/>
    <x v="1136"/>
    <x v="51"/>
    <x v="1049"/>
    <n v="15"/>
    <n v="17"/>
    <x v="1"/>
    <x v="0"/>
    <d v="2014-01-27T00:00:00"/>
    <s v="Bajo"/>
    <x v="2"/>
    <x v="1"/>
  </r>
  <r>
    <n v="662440"/>
    <n v="1525"/>
    <n v="1525"/>
    <s v="Jewelry"/>
    <x v="9"/>
    <s v="to purchase materials in bulk (gold and silver)."/>
    <s v="CO"/>
    <x v="10"/>
    <s v="Pueblo Rico"/>
    <s v="COP"/>
    <n v="1770"/>
    <x v="1137"/>
    <x v="21"/>
    <x v="1050"/>
    <n v="27"/>
    <n v="52"/>
    <x v="0"/>
    <x v="0"/>
    <d v="2014-01-27T00:00:00"/>
    <s v="Bajo"/>
    <x v="2"/>
    <x v="0"/>
  </r>
  <r>
    <n v="662474"/>
    <n v="2525"/>
    <n v="2525"/>
    <s v="Restaurant"/>
    <x v="1"/>
    <s v=""/>
    <s v="CO"/>
    <x v="10"/>
    <s v=""/>
    <s v="COP"/>
    <n v="1770"/>
    <x v="1138"/>
    <x v="2"/>
    <x v="1051"/>
    <n v="27"/>
    <n v="99"/>
    <x v="0"/>
    <x v="0"/>
    <d v="2014-01-27T00:00:00"/>
    <s v="Bajo"/>
    <x v="2"/>
    <x v="0"/>
  </r>
  <r>
    <n v="662484"/>
    <n v="1525"/>
    <n v="1525"/>
    <s v="Motorcycle Repair"/>
    <x v="5"/>
    <s v=""/>
    <s v="CO"/>
    <x v="10"/>
    <s v=""/>
    <s v="COP"/>
    <n v="1770"/>
    <x v="1139"/>
    <x v="2"/>
    <x v="1052"/>
    <n v="27"/>
    <n v="54"/>
    <x v="1"/>
    <x v="0"/>
    <d v="2014-01-27T00:00:00"/>
    <s v="Bajo"/>
    <x v="2"/>
    <x v="1"/>
  </r>
  <r>
    <n v="662522"/>
    <n v="775"/>
    <n v="775"/>
    <s v="Sewing"/>
    <x v="5"/>
    <s v="purchase an overlock sewing machine."/>
    <s v="CO"/>
    <x v="10"/>
    <s v="Envigado"/>
    <s v="COP"/>
    <n v="1770"/>
    <x v="1140"/>
    <x v="2"/>
    <x v="1053"/>
    <n v="21"/>
    <n v="30"/>
    <x v="0"/>
    <x v="0"/>
    <d v="2014-01-27T00:00:00"/>
    <s v="Bajo"/>
    <x v="2"/>
    <x v="0"/>
  </r>
  <r>
    <n v="662526"/>
    <n v="1525"/>
    <n v="1525"/>
    <s v="Farming"/>
    <x v="0"/>
    <s v="to buy compost, fertilizers, and pesticides and to pay for labor."/>
    <s v="CO"/>
    <x v="10"/>
    <s v="Andes"/>
    <s v="COP"/>
    <n v="1770"/>
    <x v="1141"/>
    <x v="2"/>
    <x v="1054"/>
    <n v="27"/>
    <n v="53"/>
    <x v="1"/>
    <x v="0"/>
    <d v="2014-01-27T00:00:00"/>
    <s v="Bajo"/>
    <x v="2"/>
    <x v="1"/>
  </r>
  <r>
    <n v="662593"/>
    <n v="400"/>
    <n v="400"/>
    <s v="Higher education costs"/>
    <x v="4"/>
    <s v="to pay for a semester's tuition."/>
    <s v="CO"/>
    <x v="10"/>
    <s v="Bogotà"/>
    <s v="COP"/>
    <n v="2440"/>
    <x v="1142"/>
    <x v="48"/>
    <x v="1055"/>
    <n v="7"/>
    <n v="16"/>
    <x v="0"/>
    <x v="0"/>
    <d v="2014-01-27T00:00:00"/>
    <s v="Bajo"/>
    <x v="2"/>
    <x v="0"/>
  </r>
  <r>
    <n v="662595"/>
    <n v="350"/>
    <n v="350"/>
    <s v="Higher education costs"/>
    <x v="4"/>
    <s v="to pay tuition for a semester."/>
    <s v="CO"/>
    <x v="10"/>
    <s v="Bogotà"/>
    <s v="COP"/>
    <n v="2440"/>
    <x v="1143"/>
    <x v="49"/>
    <x v="1056"/>
    <n v="6"/>
    <n v="14"/>
    <x v="0"/>
    <x v="0"/>
    <d v="2014-01-27T00:00:00"/>
    <s v="Bajo"/>
    <x v="2"/>
    <x v="0"/>
  </r>
  <r>
    <n v="662596"/>
    <n v="375"/>
    <n v="375"/>
    <s v="Higher education costs"/>
    <x v="4"/>
    <s v="to pay tuition for a semester"/>
    <s v="CO"/>
    <x v="10"/>
    <s v="Bogotà"/>
    <s v="COP"/>
    <n v="2440"/>
    <x v="1144"/>
    <x v="49"/>
    <x v="1057"/>
    <n v="6"/>
    <n v="14"/>
    <x v="0"/>
    <x v="0"/>
    <d v="2014-01-27T00:00:00"/>
    <s v="Bajo"/>
    <x v="2"/>
    <x v="0"/>
  </r>
  <r>
    <n v="662600"/>
    <n v="375"/>
    <n v="375"/>
    <s v="Higher education costs"/>
    <x v="4"/>
    <s v="to pay for a semester's tuition."/>
    <s v="CO"/>
    <x v="10"/>
    <s v="Bogotà"/>
    <s v="COP"/>
    <n v="2440"/>
    <x v="1145"/>
    <x v="49"/>
    <x v="1058"/>
    <n v="6"/>
    <n v="12"/>
    <x v="1"/>
    <x v="0"/>
    <d v="2014-01-27T00:00:00"/>
    <s v="Bajo"/>
    <x v="2"/>
    <x v="1"/>
  </r>
  <r>
    <n v="662604"/>
    <n v="450"/>
    <n v="450"/>
    <s v="Higher education costs"/>
    <x v="4"/>
    <s v="to pay tuition for a semester"/>
    <s v="CO"/>
    <x v="10"/>
    <s v="Bogotà"/>
    <s v="COP"/>
    <n v="2440"/>
    <x v="1146"/>
    <x v="48"/>
    <x v="1059"/>
    <n v="7"/>
    <n v="18"/>
    <x v="1"/>
    <x v="0"/>
    <d v="2014-01-27T00:00:00"/>
    <s v="Bajo"/>
    <x v="2"/>
    <x v="1"/>
  </r>
  <r>
    <n v="662614"/>
    <n v="450"/>
    <n v="450"/>
    <s v="Higher education costs"/>
    <x v="4"/>
    <s v="to pay a semester of tuition"/>
    <s v="CO"/>
    <x v="10"/>
    <s v="Bogotà"/>
    <s v="COP"/>
    <n v="2440"/>
    <x v="1147"/>
    <x v="48"/>
    <x v="1060"/>
    <n v="7"/>
    <n v="16"/>
    <x v="0"/>
    <x v="0"/>
    <d v="2014-01-28T00:00:00"/>
    <s v="Bajo"/>
    <x v="2"/>
    <x v="0"/>
  </r>
  <r>
    <n v="662636"/>
    <n v="375"/>
    <n v="375"/>
    <s v="Higher education costs"/>
    <x v="4"/>
    <s v="pay for a semester of enrollment"/>
    <s v="CO"/>
    <x v="10"/>
    <s v="Bogotà"/>
    <s v="COP"/>
    <n v="2440"/>
    <x v="1148"/>
    <x v="49"/>
    <x v="1061"/>
    <n v="6"/>
    <n v="14"/>
    <x v="0"/>
    <x v="0"/>
    <d v="2014-01-28T00:00:00"/>
    <s v="Bajo"/>
    <x v="2"/>
    <x v="0"/>
  </r>
  <r>
    <n v="663098"/>
    <n v="450"/>
    <n v="450"/>
    <s v="Higher education costs"/>
    <x v="4"/>
    <s v="to pay a semester's tuition."/>
    <s v="CO"/>
    <x v="10"/>
    <s v="Bogotà"/>
    <s v="COP"/>
    <n v="2440"/>
    <x v="1149"/>
    <x v="48"/>
    <x v="1062"/>
    <n v="7"/>
    <n v="17"/>
    <x v="0"/>
    <x v="0"/>
    <d v="2014-01-28T00:00:00"/>
    <s v="Bajo"/>
    <x v="2"/>
    <x v="0"/>
  </r>
  <r>
    <n v="663103"/>
    <n v="375"/>
    <n v="375"/>
    <s v="Higher education costs"/>
    <x v="4"/>
    <s v="to pay for a semester of tuition_x000d__x000a__x000d__x000a_"/>
    <s v="CO"/>
    <x v="10"/>
    <s v="Bogotà"/>
    <s v="COP"/>
    <n v="2440"/>
    <x v="1150"/>
    <x v="49"/>
    <x v="1063"/>
    <n v="6"/>
    <n v="7"/>
    <x v="0"/>
    <x v="0"/>
    <d v="2014-01-28T00:00:00"/>
    <s v="Bajo"/>
    <x v="2"/>
    <x v="0"/>
  </r>
  <r>
    <n v="663110"/>
    <n v="375"/>
    <n v="375"/>
    <s v="Higher education costs"/>
    <x v="4"/>
    <s v="to pay a semester's tuition"/>
    <s v="CO"/>
    <x v="10"/>
    <s v="Bogotà"/>
    <s v="COP"/>
    <n v="2440"/>
    <x v="1151"/>
    <x v="49"/>
    <x v="1064"/>
    <n v="6"/>
    <n v="14"/>
    <x v="0"/>
    <x v="0"/>
    <d v="2014-01-28T00:00:00"/>
    <s v="Bajo"/>
    <x v="2"/>
    <x v="0"/>
  </r>
  <r>
    <n v="663113"/>
    <n v="375"/>
    <n v="375"/>
    <s v="Higher education costs"/>
    <x v="4"/>
    <s v="To pay the tuition fees for one semester"/>
    <s v="CO"/>
    <x v="10"/>
    <s v="Bogotà"/>
    <s v="COP"/>
    <n v="2440"/>
    <x v="1152"/>
    <x v="49"/>
    <x v="1065"/>
    <n v="6"/>
    <n v="14"/>
    <x v="0"/>
    <x v="0"/>
    <d v="2014-01-28T00:00:00"/>
    <s v="Bajo"/>
    <x v="2"/>
    <x v="0"/>
  </r>
  <r>
    <n v="663137"/>
    <n v="375"/>
    <n v="375"/>
    <s v="Higher education costs"/>
    <x v="4"/>
    <s v="to pay for a semester of study."/>
    <s v="CO"/>
    <x v="10"/>
    <s v="Bogotà"/>
    <s v="COP"/>
    <n v="2440"/>
    <x v="1153"/>
    <x v="49"/>
    <x v="1066"/>
    <n v="6"/>
    <n v="11"/>
    <x v="1"/>
    <x v="0"/>
    <d v="2014-01-28T00:00:00"/>
    <s v="Bajo"/>
    <x v="2"/>
    <x v="1"/>
  </r>
  <r>
    <n v="663142"/>
    <n v="375"/>
    <n v="375"/>
    <s v="Higher education costs"/>
    <x v="4"/>
    <s v="to pay matriculation fees for one semester."/>
    <s v="CO"/>
    <x v="10"/>
    <s v="Bogotà"/>
    <s v="COP"/>
    <n v="2440"/>
    <x v="1154"/>
    <x v="49"/>
    <x v="1067"/>
    <n v="6"/>
    <n v="12"/>
    <x v="1"/>
    <x v="0"/>
    <d v="2014-01-28T00:00:00"/>
    <s v="Bajo"/>
    <x v="2"/>
    <x v="1"/>
  </r>
  <r>
    <n v="663145"/>
    <n v="375"/>
    <n v="375"/>
    <s v="Higher education costs"/>
    <x v="4"/>
    <s v="to pay tuition."/>
    <s v="CO"/>
    <x v="10"/>
    <s v="Bogotà"/>
    <s v="COP"/>
    <n v="2440"/>
    <x v="1155"/>
    <x v="49"/>
    <x v="1068"/>
    <n v="6"/>
    <n v="12"/>
    <x v="0"/>
    <x v="0"/>
    <d v="2014-01-28T00:00:00"/>
    <s v="Bajo"/>
    <x v="2"/>
    <x v="0"/>
  </r>
  <r>
    <n v="663149"/>
    <n v="375"/>
    <n v="375"/>
    <s v="Higher education costs"/>
    <x v="4"/>
    <s v="Para pagar un semestre de matricula "/>
    <s v="CO"/>
    <x v="10"/>
    <s v="Bogotà"/>
    <s v="COP"/>
    <n v="2440"/>
    <x v="1156"/>
    <x v="49"/>
    <x v="1069"/>
    <n v="6"/>
    <n v="6"/>
    <x v="0"/>
    <x v="0"/>
    <d v="2014-01-28T00:00:00"/>
    <s v="Bajo"/>
    <x v="2"/>
    <x v="0"/>
  </r>
  <r>
    <n v="663160"/>
    <n v="450"/>
    <n v="450"/>
    <s v="Higher education costs"/>
    <x v="4"/>
    <s v="to pay tuition for a semester"/>
    <s v="CO"/>
    <x v="10"/>
    <s v="Bogotà"/>
    <s v="COP"/>
    <n v="2440"/>
    <x v="1157"/>
    <x v="48"/>
    <x v="1070"/>
    <n v="7"/>
    <n v="12"/>
    <x v="0"/>
    <x v="0"/>
    <d v="2014-01-28T00:00:00"/>
    <s v="Bajo"/>
    <x v="2"/>
    <x v="0"/>
  </r>
  <r>
    <n v="663173"/>
    <n v="375"/>
    <n v="375"/>
    <s v="Higher education costs"/>
    <x v="4"/>
    <s v="to pay fees for a semester"/>
    <s v="CO"/>
    <x v="10"/>
    <s v="Bogotà"/>
    <s v="COP"/>
    <n v="2440"/>
    <x v="1158"/>
    <x v="49"/>
    <x v="1071"/>
    <n v="6"/>
    <n v="11"/>
    <x v="0"/>
    <x v="0"/>
    <d v="2014-01-28T00:00:00"/>
    <s v="Bajo"/>
    <x v="2"/>
    <x v="0"/>
  </r>
  <r>
    <n v="663183"/>
    <n v="375"/>
    <n v="375"/>
    <s v="Higher education costs"/>
    <x v="4"/>
    <s v="to pay for a semester of tuition."/>
    <s v="CO"/>
    <x v="10"/>
    <s v="Bogotà"/>
    <s v="COP"/>
    <n v="2440"/>
    <x v="1159"/>
    <x v="49"/>
    <x v="1072"/>
    <n v="6"/>
    <n v="15"/>
    <x v="1"/>
    <x v="0"/>
    <d v="2014-01-28T00:00:00"/>
    <s v="Bajo"/>
    <x v="2"/>
    <x v="1"/>
  </r>
  <r>
    <n v="663184"/>
    <n v="400"/>
    <n v="400"/>
    <s v="Higher education costs"/>
    <x v="4"/>
    <s v="to pay for a semester of tuition."/>
    <s v="CO"/>
    <x v="10"/>
    <s v="Bogotà"/>
    <s v="COP"/>
    <n v="2440"/>
    <x v="1160"/>
    <x v="48"/>
    <x v="1073"/>
    <n v="7"/>
    <n v="15"/>
    <x v="0"/>
    <x v="0"/>
    <d v="2014-01-28T00:00:00"/>
    <s v="Bajo"/>
    <x v="2"/>
    <x v="0"/>
  </r>
  <r>
    <n v="663186"/>
    <n v="375"/>
    <n v="375"/>
    <s v="Higher education costs"/>
    <x v="4"/>
    <s v="to pay for a semester of tuition. "/>
    <s v="CO"/>
    <x v="10"/>
    <s v="Bogotà"/>
    <s v="COP"/>
    <n v="2440"/>
    <x v="1161"/>
    <x v="49"/>
    <x v="1072"/>
    <n v="6"/>
    <n v="15"/>
    <x v="1"/>
    <x v="0"/>
    <d v="2014-01-28T00:00:00"/>
    <s v="Bajo"/>
    <x v="2"/>
    <x v="1"/>
  </r>
  <r>
    <n v="661608"/>
    <n v="5000"/>
    <n v="5000"/>
    <s v="Fish Selling"/>
    <x v="1"/>
    <s v="to purchase fish for her market stand."/>
    <s v="CG"/>
    <x v="11"/>
    <s v="Brazzaville"/>
    <s v="XAF"/>
    <n v="1650"/>
    <x v="1162"/>
    <x v="10"/>
    <x v="1074"/>
    <n v="6"/>
    <n v="81"/>
    <x v="0"/>
    <x v="2"/>
    <d v="2014-01-24T00:00:00"/>
    <s v="Bajo"/>
    <x v="3"/>
    <x v="0"/>
  </r>
  <r>
    <n v="661632"/>
    <n v="5025"/>
    <n v="5025"/>
    <s v="Cement"/>
    <x v="6"/>
    <s v=" to purchase building supplies and cement for resale."/>
    <s v="CG"/>
    <x v="11"/>
    <s v="Brazzaville"/>
    <s v="XAF"/>
    <n v="1650"/>
    <x v="1163"/>
    <x v="10"/>
    <x v="1075"/>
    <n v="6"/>
    <n v="23"/>
    <x v="1"/>
    <x v="2"/>
    <d v="2014-01-24T00:00:00"/>
    <s v="Alto"/>
    <x v="3"/>
    <x v="1"/>
  </r>
  <r>
    <n v="661648"/>
    <n v="7950"/>
    <n v="7950"/>
    <s v="Food Production/Sales"/>
    <x v="1"/>
    <s v="This borrower will use this loan to purchase foufou for resale in the market."/>
    <s v="CG"/>
    <x v="11"/>
    <s v="Brazzaville"/>
    <s v="XAF"/>
    <n v="1650"/>
    <x v="1164"/>
    <x v="11"/>
    <x v="1076"/>
    <n v="8"/>
    <n v="267"/>
    <x v="1"/>
    <x v="2"/>
    <d v="2014-01-24T00:00:00"/>
    <s v="Alto"/>
    <x v="3"/>
    <x v="1"/>
  </r>
  <r>
    <n v="661653"/>
    <n v="7100"/>
    <n v="7100"/>
    <s v="Personal Products Sales"/>
    <x v="9"/>
    <s v="to purchase personal products, such as soap, for his store."/>
    <s v="CG"/>
    <x v="11"/>
    <s v="Brazzaville"/>
    <s v="XAF"/>
    <n v="1650"/>
    <x v="1165"/>
    <x v="11"/>
    <x v="1077"/>
    <n v="8"/>
    <n v="219"/>
    <x v="1"/>
    <x v="2"/>
    <d v="2014-01-24T00:00:00"/>
    <s v="Alto"/>
    <x v="3"/>
    <x v="1"/>
  </r>
  <r>
    <n v="662231"/>
    <n v="5025"/>
    <n v="5025"/>
    <s v="Beauty Salon"/>
    <x v="5"/>
    <s v="to purchase chairs and supplies for her beauty salon."/>
    <s v="CG"/>
    <x v="11"/>
    <s v="Brazzaville"/>
    <s v="XAF"/>
    <n v="1650"/>
    <x v="1166"/>
    <x v="10"/>
    <x v="1078"/>
    <n v="6"/>
    <n v="41"/>
    <x v="0"/>
    <x v="2"/>
    <d v="2014-01-27T00:00:00"/>
    <s v="Alto"/>
    <x v="3"/>
    <x v="0"/>
  </r>
  <r>
    <n v="662238"/>
    <n v="4700"/>
    <n v="4700"/>
    <s v="Fruits &amp; Vegetables"/>
    <x v="1"/>
    <s v="to purchase beans, tomatoes, eggplant, and other fruits and vegetables."/>
    <s v="CG"/>
    <x v="11"/>
    <s v="Brazzaville"/>
    <s v="XAF"/>
    <n v="1650"/>
    <x v="1167"/>
    <x v="10"/>
    <x v="1079"/>
    <n v="6"/>
    <n v="81"/>
    <x v="0"/>
    <x v="2"/>
    <d v="2014-01-27T00:00:00"/>
    <s v="Bajo"/>
    <x v="3"/>
    <x v="0"/>
  </r>
  <r>
    <n v="654811"/>
    <n v="2000"/>
    <n v="2000"/>
    <s v="Catering"/>
    <x v="1"/>
    <s v="to buy equipment and remodel the business space. "/>
    <s v="CR"/>
    <x v="12"/>
    <s v="Alajuela, San Rafael"/>
    <s v="CRC"/>
    <n v="1510"/>
    <x v="1168"/>
    <x v="10"/>
    <x v="1080"/>
    <n v="26"/>
    <n v="71"/>
    <x v="1"/>
    <x v="0"/>
    <d v="2014-01-07T00:00:00"/>
    <s v="Bajo"/>
    <x v="4"/>
    <x v="1"/>
  </r>
  <r>
    <n v="654855"/>
    <n v="500"/>
    <n v="500"/>
    <s v="Retail"/>
    <x v="9"/>
    <s v="to buy merchandise requested by her customers."/>
    <s v="CR"/>
    <x v="12"/>
    <s v="Puntarenas"/>
    <s v="CRC"/>
    <n v="1510"/>
    <x v="1169"/>
    <x v="24"/>
    <x v="1081"/>
    <n v="15"/>
    <n v="20"/>
    <x v="1"/>
    <x v="0"/>
    <d v="2014-01-07T00:00:00"/>
    <s v="Bajo"/>
    <x v="4"/>
    <x v="1"/>
  </r>
  <r>
    <n v="656752"/>
    <n v="1525"/>
    <n v="1525"/>
    <s v="Jewelry"/>
    <x v="9"/>
    <s v="to purchase merchandise."/>
    <s v="CR"/>
    <x v="12"/>
    <s v="Puntarenas"/>
    <s v="CRC"/>
    <n v="1510"/>
    <x v="1170"/>
    <x v="3"/>
    <x v="1082"/>
    <n v="8"/>
    <n v="59"/>
    <x v="0"/>
    <x v="0"/>
    <d v="2014-01-13T00:00:00"/>
    <s v="Bajo"/>
    <x v="4"/>
    <x v="0"/>
  </r>
  <r>
    <n v="656793"/>
    <n v="2825"/>
    <n v="2825"/>
    <s v="Retail"/>
    <x v="9"/>
    <s v="to buy merchandise, such as make up, creams and underwear"/>
    <s v="CR"/>
    <x v="12"/>
    <s v="Paso Canoas, Puntarenas"/>
    <s v="CRC"/>
    <n v="1510"/>
    <x v="1171"/>
    <x v="3"/>
    <x v="1083"/>
    <n v="20"/>
    <n v="78"/>
    <x v="0"/>
    <x v="0"/>
    <d v="2014-01-13T00:00:00"/>
    <s v="Bajo"/>
    <x v="4"/>
    <x v="0"/>
  </r>
  <r>
    <n v="657548"/>
    <n v="1000"/>
    <n v="1000"/>
    <s v="Dairy"/>
    <x v="0"/>
    <s v="to buy dairy cattle"/>
    <s v="CR"/>
    <x v="12"/>
    <s v="Cartago"/>
    <s v="CRC"/>
    <n v="1270"/>
    <x v="1172"/>
    <x v="52"/>
    <x v="1084"/>
    <n v="38"/>
    <n v="34"/>
    <x v="1"/>
    <x v="0"/>
    <d v="2014-01-15T00:00:00"/>
    <s v="Bajo"/>
    <x v="4"/>
    <x v="1"/>
  </r>
  <r>
    <n v="658221"/>
    <n v="825"/>
    <n v="825"/>
    <s v="Cloth &amp; Dressmaking Supplies"/>
    <x v="9"/>
    <s v="to buy materials to make underwear.   "/>
    <s v="CR"/>
    <x v="12"/>
    <s v="Puntarenas"/>
    <s v="CRC"/>
    <n v="1510"/>
    <x v="1173"/>
    <x v="22"/>
    <x v="1085"/>
    <n v="21"/>
    <n v="31"/>
    <x v="1"/>
    <x v="2"/>
    <d v="2014-01-16T00:00:00"/>
    <s v="Bajo"/>
    <x v="4"/>
    <x v="1"/>
  </r>
  <r>
    <n v="658224"/>
    <n v="525"/>
    <n v="525"/>
    <s v="Farming"/>
    <x v="0"/>
    <s v="to buy plants for her greenhouse. "/>
    <s v="CR"/>
    <x v="12"/>
    <s v="Puntarenas"/>
    <s v="CRC"/>
    <n v="1510"/>
    <x v="1174"/>
    <x v="22"/>
    <x v="1086"/>
    <n v="15"/>
    <n v="18"/>
    <x v="1"/>
    <x v="0"/>
    <d v="2014-01-16T00:00:00"/>
    <s v="Bajo"/>
    <x v="4"/>
    <x v="1"/>
  </r>
  <r>
    <n v="658295"/>
    <n v="1025"/>
    <n v="1025"/>
    <s v="Goods Distribution"/>
    <x v="13"/>
    <s v="to buy groceries for her convenience store."/>
    <s v="CR"/>
    <x v="12"/>
    <s v="El Progreso, Pejibaye"/>
    <s v="CRC"/>
    <n v="1500"/>
    <x v="1175"/>
    <x v="23"/>
    <x v="1087"/>
    <n v="26"/>
    <n v="41"/>
    <x v="0"/>
    <x v="2"/>
    <d v="2014-01-16T00:00:00"/>
    <s v="Bajo"/>
    <x v="4"/>
    <x v="0"/>
  </r>
  <r>
    <n v="658748"/>
    <n v="1025"/>
    <n v="1025"/>
    <s v="Agriculture"/>
    <x v="0"/>
    <s v="to buy inputs for growing vegetables"/>
    <s v="CR"/>
    <x v="12"/>
    <s v="Bello Oriente, Agua Buena, Coto Brus"/>
    <s v="CRC"/>
    <n v="1500"/>
    <x v="1176"/>
    <x v="5"/>
    <x v="1088"/>
    <n v="38"/>
    <n v="37"/>
    <x v="0"/>
    <x v="2"/>
    <d v="2014-01-17T00:00:00"/>
    <s v="Bajo"/>
    <x v="4"/>
    <x v="0"/>
  </r>
  <r>
    <n v="658751"/>
    <n v="425"/>
    <n v="425"/>
    <s v="General Store"/>
    <x v="9"/>
    <s v="to buy shoes for her shop."/>
    <s v="CR"/>
    <x v="12"/>
    <s v="Bello Oriente, Agua Buena, Coto Brus"/>
    <s v="CRC"/>
    <n v="1500"/>
    <x v="1177"/>
    <x v="5"/>
    <x v="1089"/>
    <n v="38"/>
    <n v="17"/>
    <x v="0"/>
    <x v="2"/>
    <d v="2014-01-17T00:00:00"/>
    <s v="Bajo"/>
    <x v="4"/>
    <x v="0"/>
  </r>
  <r>
    <n v="658752"/>
    <n v="1025"/>
    <n v="1025"/>
    <s v="Pigs"/>
    <x v="0"/>
    <s v="to purchase feed and pigs."/>
    <s v="CR"/>
    <x v="12"/>
    <s v="Bello Oriente, Agua Buena, Coto Brus"/>
    <s v="CRC"/>
    <n v="1500"/>
    <x v="1178"/>
    <x v="5"/>
    <x v="1090"/>
    <n v="38"/>
    <n v="37"/>
    <x v="0"/>
    <x v="2"/>
    <d v="2014-01-17T00:00:00"/>
    <s v="Bajo"/>
    <x v="4"/>
    <x v="0"/>
  </r>
  <r>
    <n v="658754"/>
    <n v="525"/>
    <n v="525"/>
    <s v="Agriculture"/>
    <x v="0"/>
    <s v="to buy fertilizer and a fumigation sprayer"/>
    <s v="CR"/>
    <x v="12"/>
    <s v="Santa Marta,San Vito,Coto Bruss"/>
    <s v="CRC"/>
    <n v="1500"/>
    <x v="1179"/>
    <x v="44"/>
    <x v="1091"/>
    <n v="38"/>
    <n v="19"/>
    <x v="0"/>
    <x v="2"/>
    <d v="2014-01-17T00:00:00"/>
    <s v="Bajo"/>
    <x v="4"/>
    <x v="0"/>
  </r>
  <r>
    <n v="658756"/>
    <n v="525"/>
    <n v="525"/>
    <s v="Farm Supplies"/>
    <x v="0"/>
    <s v="to purchase farming supplies."/>
    <s v="CR"/>
    <x v="12"/>
    <s v="Administracion, San Vito, Coto Brus"/>
    <s v="CRC"/>
    <n v="1500"/>
    <x v="1180"/>
    <x v="40"/>
    <x v="1092"/>
    <n v="38"/>
    <n v="21"/>
    <x v="0"/>
    <x v="2"/>
    <d v="2014-01-17T00:00:00"/>
    <s v="Bajo"/>
    <x v="4"/>
    <x v="0"/>
  </r>
  <r>
    <n v="659029"/>
    <n v="1025"/>
    <n v="1025"/>
    <s v="Farming"/>
    <x v="0"/>
    <s v="to attend to her coffee plantation."/>
    <s v="CR"/>
    <x v="12"/>
    <s v="Valencia, Páramo"/>
    <s v="CRC"/>
    <n v="1500"/>
    <x v="1181"/>
    <x v="27"/>
    <x v="1093"/>
    <n v="38"/>
    <n v="29"/>
    <x v="0"/>
    <x v="2"/>
    <d v="2014-01-18T00:00:00"/>
    <s v="Bajo"/>
    <x v="4"/>
    <x v="0"/>
  </r>
  <r>
    <n v="659462"/>
    <n v="2025"/>
    <n v="2025"/>
    <s v="Retail"/>
    <x v="9"/>
    <s v="purchase clothing, accessories and jewelry."/>
    <s v="CR"/>
    <x v="12"/>
    <s v="Puntarenas, Fray Casiano"/>
    <s v="CRC"/>
    <n v="1510"/>
    <x v="1182"/>
    <x v="51"/>
    <x v="1094"/>
    <n v="20"/>
    <n v="75"/>
    <x v="1"/>
    <x v="0"/>
    <d v="2014-01-20T00:00:00"/>
    <s v="Bajo"/>
    <x v="4"/>
    <x v="1"/>
  </r>
  <r>
    <n v="660116"/>
    <n v="225"/>
    <n v="225"/>
    <s v="Pigs"/>
    <x v="0"/>
    <s v="to buy pigs to fatten and sell."/>
    <s v="CR"/>
    <x v="12"/>
    <s v="Administracion, San Vito, Coto Brus"/>
    <s v="CRC"/>
    <n v="1500"/>
    <x v="1183"/>
    <x v="40"/>
    <x v="1095"/>
    <n v="38"/>
    <n v="8"/>
    <x v="0"/>
    <x v="2"/>
    <d v="2014-01-21T00:00:00"/>
    <s v="Bajo"/>
    <x v="4"/>
    <x v="0"/>
  </r>
  <r>
    <n v="660121"/>
    <n v="425"/>
    <n v="425"/>
    <s v="Flowers"/>
    <x v="0"/>
    <s v="to buy supplies for a nursery producing flowers for sale"/>
    <s v="CR"/>
    <x v="12"/>
    <s v="Manchuria,Limoncito, San Vito"/>
    <s v="CRC"/>
    <n v="1500"/>
    <x v="1184"/>
    <x v="4"/>
    <x v="1096"/>
    <n v="38"/>
    <n v="13"/>
    <x v="0"/>
    <x v="2"/>
    <d v="2014-01-21T00:00:00"/>
    <s v="Bajo"/>
    <x v="4"/>
    <x v="0"/>
  </r>
  <r>
    <n v="660169"/>
    <n v="1225"/>
    <n v="1225"/>
    <s v="Retail"/>
    <x v="9"/>
    <s v="to buy purses and fragrances for retail sale"/>
    <s v="CR"/>
    <x v="12"/>
    <s v="Cartago"/>
    <s v="CRC"/>
    <n v="1510"/>
    <x v="1185"/>
    <x v="51"/>
    <x v="1097"/>
    <n v="20"/>
    <n v="23"/>
    <x v="0"/>
    <x v="0"/>
    <d v="2014-01-21T00:00:00"/>
    <s v="Bajo"/>
    <x v="4"/>
    <x v="0"/>
  </r>
  <r>
    <n v="660627"/>
    <n v="1025"/>
    <n v="1025"/>
    <s v="Sewing"/>
    <x v="5"/>
    <s v="to buy fabric, thread, elastic, buttons, zippers, and other supplies to make school uniforms"/>
    <s v="CR"/>
    <x v="12"/>
    <s v="Cartago, La Unión, Tres Ríos"/>
    <s v="CRC"/>
    <n v="1510"/>
    <x v="1186"/>
    <x v="51"/>
    <x v="1098"/>
    <n v="20"/>
    <n v="37"/>
    <x v="1"/>
    <x v="0"/>
    <d v="2014-01-22T00:00:00"/>
    <s v="Bajo"/>
    <x v="4"/>
    <x v="1"/>
  </r>
  <r>
    <n v="660646"/>
    <n v="1025"/>
    <n v="1025"/>
    <s v="Construction"/>
    <x v="6"/>
    <s v="to buy tools."/>
    <s v="CR"/>
    <x v="12"/>
    <s v="San Pedrito de Cajon"/>
    <s v="CRC"/>
    <n v="1500"/>
    <x v="1187"/>
    <x v="44"/>
    <x v="1099"/>
    <n v="38"/>
    <n v="37"/>
    <x v="1"/>
    <x v="2"/>
    <d v="2014-01-22T00:00:00"/>
    <s v="Bajo"/>
    <x v="4"/>
    <x v="1"/>
  </r>
  <r>
    <n v="660649"/>
    <n v="625"/>
    <n v="625"/>
    <s v="Construction"/>
    <x v="6"/>
    <s v="to buy tools. "/>
    <s v="CR"/>
    <x v="12"/>
    <s v="San Pedrito de Cajon"/>
    <s v="CRC"/>
    <n v="1500"/>
    <x v="1188"/>
    <x v="44"/>
    <x v="1100"/>
    <n v="38"/>
    <n v="25"/>
    <x v="0"/>
    <x v="2"/>
    <d v="2014-01-22T00:00:00"/>
    <s v="Bajo"/>
    <x v="4"/>
    <x v="0"/>
  </r>
  <r>
    <n v="661130"/>
    <n v="5000"/>
    <n v="5000"/>
    <s v="Cattle"/>
    <x v="0"/>
    <s v="to purchase calves, food and vitamins, and inputs for planting vegetables."/>
    <s v="CR"/>
    <x v="12"/>
    <s v="Limón, Pococí, Roxana, Aguas Frías"/>
    <s v="CRC"/>
    <n v="1510"/>
    <x v="1189"/>
    <x v="53"/>
    <x v="1101"/>
    <n v="20"/>
    <n v="173"/>
    <x v="0"/>
    <x v="2"/>
    <d v="2014-01-23T00:00:00"/>
    <s v="Bajo"/>
    <x v="4"/>
    <x v="0"/>
  </r>
  <r>
    <n v="661633"/>
    <n v="5000"/>
    <n v="5000"/>
    <s v="Livestock"/>
    <x v="0"/>
    <s v="En la compra de terneros, y sus alimentos y las vitaminas necesarias para el desarrollo. "/>
    <s v="CR"/>
    <x v="12"/>
    <s v="Limón, Pococí, Roxana, Aguas Frías"/>
    <s v="CRC"/>
    <n v="1510"/>
    <x v="1190"/>
    <x v="53"/>
    <x v="1102"/>
    <n v="20"/>
    <n v="144"/>
    <x v="0"/>
    <x v="2"/>
    <d v="2014-01-24T00:00:00"/>
    <s v="Bajo"/>
    <x v="4"/>
    <x v="0"/>
  </r>
  <r>
    <n v="661674"/>
    <n v="1500"/>
    <n v="1500"/>
    <s v="Retail"/>
    <x v="9"/>
    <s v="to buy merchandise."/>
    <s v="CR"/>
    <x v="12"/>
    <s v="Puntarenas"/>
    <s v="CRC"/>
    <n v="1510"/>
    <x v="1191"/>
    <x v="51"/>
    <x v="1103"/>
    <n v="20"/>
    <n v="49"/>
    <x v="0"/>
    <x v="0"/>
    <d v="2014-01-24T00:00:00"/>
    <s v="Bajo"/>
    <x v="4"/>
    <x v="0"/>
  </r>
  <r>
    <n v="661676"/>
    <n v="1200"/>
    <n v="1200"/>
    <s v="Jewelry"/>
    <x v="9"/>
    <s v="to buy silver, steel, and fine costume jewelry to sell"/>
    <s v="CR"/>
    <x v="12"/>
    <s v="Puntarenas"/>
    <s v="CRC"/>
    <n v="1510"/>
    <x v="1192"/>
    <x v="51"/>
    <x v="1104"/>
    <n v="20"/>
    <n v="45"/>
    <x v="1"/>
    <x v="0"/>
    <d v="2014-01-24T00:00:00"/>
    <s v="Bajo"/>
    <x v="4"/>
    <x v="1"/>
  </r>
  <r>
    <n v="662400"/>
    <n v="1000"/>
    <n v="1000"/>
    <s v="Agriculture"/>
    <x v="0"/>
    <s v="with coffee farming."/>
    <s v="CR"/>
    <x v="12"/>
    <s v="San Miguel, Pejibaye"/>
    <s v="CRC"/>
    <n v="1500"/>
    <x v="1193"/>
    <x v="10"/>
    <x v="1105"/>
    <n v="26"/>
    <n v="28"/>
    <x v="0"/>
    <x v="2"/>
    <d v="2014-01-27T00:00:00"/>
    <s v="Bajo"/>
    <x v="4"/>
    <x v="0"/>
  </r>
  <r>
    <n v="654769"/>
    <n v="5025"/>
    <n v="5025"/>
    <s v="Higher education costs"/>
    <x v="4"/>
    <s v="to pay for the costs of his studies in medicine."/>
    <s v="DO"/>
    <x v="13"/>
    <s v="Santiago"/>
    <s v="DOP"/>
    <n v="2980"/>
    <x v="1194"/>
    <x v="30"/>
    <x v="1106"/>
    <n v="137"/>
    <n v="149"/>
    <x v="0"/>
    <x v="2"/>
    <d v="2014-01-07T00:00:00"/>
    <s v="Alto"/>
    <x v="4"/>
    <x v="0"/>
  </r>
  <r>
    <n v="658076"/>
    <n v="7500"/>
    <n v="7500"/>
    <s v="Higher education costs"/>
    <x v="4"/>
    <s v="to pay for education expenses."/>
    <s v="DO"/>
    <x v="13"/>
    <s v="San Pedro de Macorís"/>
    <s v="DOP"/>
    <n v="2980"/>
    <x v="1195"/>
    <x v="53"/>
    <x v="1107"/>
    <n v="113"/>
    <n v="254"/>
    <x v="0"/>
    <x v="0"/>
    <d v="2014-01-16T00:00:00"/>
    <s v="Alto"/>
    <x v="4"/>
    <x v="0"/>
  </r>
  <r>
    <n v="661691"/>
    <n v="8150"/>
    <n v="8150"/>
    <s v="Water Distribution"/>
    <x v="5"/>
    <s v="to buy a pickup truck and other equipment."/>
    <s v="DO"/>
    <x v="13"/>
    <s v="Santo Domingo Norte"/>
    <s v="DOP"/>
    <n v="440"/>
    <x v="1196"/>
    <x v="18"/>
    <x v="1108"/>
    <n v="50"/>
    <n v="217"/>
    <x v="0"/>
    <x v="0"/>
    <d v="2014-01-24T00:00:00"/>
    <s v="Alto"/>
    <x v="4"/>
    <x v="0"/>
  </r>
  <r>
    <n v="663005"/>
    <n v="4825"/>
    <n v="4825"/>
    <s v="Higher education costs"/>
    <x v="4"/>
    <s v="to pay matriculation fees for his studies in social communication."/>
    <s v="DO"/>
    <x v="13"/>
    <s v="Santo Domingo"/>
    <s v="DOP"/>
    <n v="2980"/>
    <x v="1197"/>
    <x v="54"/>
    <x v="1109"/>
    <n v="124"/>
    <n v="172"/>
    <x v="0"/>
    <x v="2"/>
    <d v="2014-01-28T00:00:00"/>
    <s v="Bajo"/>
    <x v="4"/>
    <x v="0"/>
  </r>
  <r>
    <n v="663016"/>
    <n v="6150"/>
    <n v="6150"/>
    <s v="Higher education costs"/>
    <x v="4"/>
    <s v="to pay for medical school."/>
    <s v="DO"/>
    <x v="13"/>
    <s v="Santo Domingo"/>
    <s v="DOP"/>
    <n v="2980"/>
    <x v="1198"/>
    <x v="55"/>
    <x v="1110"/>
    <n v="114"/>
    <n v="184"/>
    <x v="0"/>
    <x v="0"/>
    <d v="2014-01-28T00:00:00"/>
    <s v="Alto"/>
    <x v="4"/>
    <x v="0"/>
  </r>
  <r>
    <n v="653435"/>
    <n v="350"/>
    <n v="350"/>
    <s v="Food Production/Sales"/>
    <x v="1"/>
    <s v="to buy grains. "/>
    <s v="EC"/>
    <x v="14"/>
    <s v="Cuenca"/>
    <s v="USD"/>
    <n v="1370"/>
    <x v="1199"/>
    <x v="32"/>
    <x v="1111"/>
    <n v="8"/>
    <n v="14"/>
    <x v="0"/>
    <x v="2"/>
    <d v="2014-01-02T00:00:00"/>
    <s v="Bajo"/>
    <x v="2"/>
    <x v="0"/>
  </r>
  <r>
    <n v="653436"/>
    <n v="675"/>
    <n v="675"/>
    <s v="Retail"/>
    <x v="9"/>
    <s v="to buy Tupperware and natural medicine products. "/>
    <s v="EC"/>
    <x v="14"/>
    <s v="Cuenca"/>
    <s v="USD"/>
    <n v="1370"/>
    <x v="1200"/>
    <x v="32"/>
    <x v="1112"/>
    <n v="8"/>
    <n v="22"/>
    <x v="0"/>
    <x v="2"/>
    <d v="2014-01-02T00:00:00"/>
    <s v="Bajo"/>
    <x v="2"/>
    <x v="0"/>
  </r>
  <r>
    <n v="653437"/>
    <n v="775"/>
    <n v="775"/>
    <s v="Grocery Store"/>
    <x v="1"/>
    <s v="to buy foodstuffs"/>
    <s v="EC"/>
    <x v="14"/>
    <s v="Cuenca"/>
    <s v="USD"/>
    <n v="1370"/>
    <x v="1201"/>
    <x v="32"/>
    <x v="1113"/>
    <n v="8"/>
    <n v="25"/>
    <x v="0"/>
    <x v="2"/>
    <d v="2014-01-02T00:00:00"/>
    <s v="Bajo"/>
    <x v="2"/>
    <x v="0"/>
  </r>
  <r>
    <n v="653443"/>
    <n v="3025"/>
    <n v="3025"/>
    <s v="Property"/>
    <x v="3"/>
    <s v="to buy building materials."/>
    <s v="EC"/>
    <x v="14"/>
    <s v="Cuenca"/>
    <s v="USD"/>
    <n v="1370"/>
    <x v="1202"/>
    <x v="34"/>
    <x v="1114"/>
    <n v="8"/>
    <n v="65"/>
    <x v="1"/>
    <x v="2"/>
    <d v="2014-01-03T00:00:00"/>
    <s v="Bajo"/>
    <x v="2"/>
    <x v="1"/>
  </r>
  <r>
    <n v="653452"/>
    <n v="4300"/>
    <n v="4300"/>
    <s v="Animal Sales"/>
    <x v="0"/>
    <s v="to purchase pigs and food for animals._x000d__x000a_"/>
    <s v="EC"/>
    <x v="14"/>
    <s v="Cuenca"/>
    <s v="USD"/>
    <n v="1370"/>
    <x v="1203"/>
    <x v="34"/>
    <x v="1115"/>
    <n v="8"/>
    <n v="108"/>
    <x v="0"/>
    <x v="2"/>
    <d v="2014-01-03T00:00:00"/>
    <s v="Bajo"/>
    <x v="2"/>
    <x v="0"/>
  </r>
  <r>
    <n v="653721"/>
    <n v="625"/>
    <n v="625"/>
    <s v="Personal Housing Expenses"/>
    <x v="3"/>
    <s v="to renovate her house to make it more comfortable for her children."/>
    <s v="EC"/>
    <x v="14"/>
    <s v="Latacunga"/>
    <s v="USD"/>
    <n v="1900"/>
    <x v="1204"/>
    <x v="39"/>
    <x v="1116"/>
    <n v="12"/>
    <n v="22"/>
    <x v="1"/>
    <x v="0"/>
    <d v="2014-01-03T00:00:00"/>
    <s v="Bajo"/>
    <x v="2"/>
    <x v="1"/>
  </r>
  <r>
    <n v="653727"/>
    <n v="700"/>
    <n v="700"/>
    <s v="Recycling"/>
    <x v="5"/>
    <s v="to buy more scrap metal, to go to another city where she can sell it at a better price, and thus improve her income"/>
    <s v="EC"/>
    <x v="14"/>
    <s v="Latacunga"/>
    <s v="USD"/>
    <n v="1900"/>
    <x v="1205"/>
    <x v="26"/>
    <x v="1117"/>
    <n v="10"/>
    <n v="27"/>
    <x v="0"/>
    <x v="0"/>
    <d v="2014-01-03T00:00:00"/>
    <s v="Bajo"/>
    <x v="2"/>
    <x v="0"/>
  </r>
  <r>
    <n v="653729"/>
    <n v="1150"/>
    <n v="1150"/>
    <s v="Personal Housing Expenses"/>
    <x v="3"/>
    <s v="to finish fixing her house, and in this way, to stop paying rent and provide a home to her family."/>
    <s v="EC"/>
    <x v="14"/>
    <s v="Latacunga"/>
    <s v="USD"/>
    <n v="1900"/>
    <x v="1206"/>
    <x v="24"/>
    <x v="1118"/>
    <n v="14"/>
    <n v="41"/>
    <x v="1"/>
    <x v="0"/>
    <d v="2014-01-03T00:00:00"/>
    <s v="Bajo"/>
    <x v="2"/>
    <x v="1"/>
  </r>
  <r>
    <n v="653798"/>
    <n v="1075"/>
    <n v="1075"/>
    <s v="Retail"/>
    <x v="9"/>
    <s v="to buy products for her variety shop"/>
    <s v="EC"/>
    <x v="14"/>
    <s v="Cuenca"/>
    <s v="USD"/>
    <n v="1370"/>
    <x v="1207"/>
    <x v="36"/>
    <x v="1119"/>
    <n v="6"/>
    <n v="23"/>
    <x v="0"/>
    <x v="2"/>
    <d v="2014-01-03T00:00:00"/>
    <s v="Bajo"/>
    <x v="2"/>
    <x v="0"/>
  </r>
  <r>
    <n v="653799"/>
    <n v="325"/>
    <n v="325"/>
    <s v="Higher education costs"/>
    <x v="4"/>
    <s v="to buy books."/>
    <s v="EC"/>
    <x v="14"/>
    <s v="Charapoto"/>
    <s v="USD"/>
    <n v="1370"/>
    <x v="1208"/>
    <x v="36"/>
    <x v="1120"/>
    <n v="6"/>
    <n v="12"/>
    <x v="0"/>
    <x v="2"/>
    <d v="2014-01-03T00:00:00"/>
    <s v="Bajo"/>
    <x v="2"/>
    <x v="0"/>
  </r>
  <r>
    <n v="653800"/>
    <n v="650"/>
    <n v="650"/>
    <s v="Photography"/>
    <x v="5"/>
    <s v="to buy a cine camera."/>
    <s v="EC"/>
    <x v="14"/>
    <s v="Cuenca"/>
    <s v="USD"/>
    <n v="1370"/>
    <x v="1209"/>
    <x v="36"/>
    <x v="1121"/>
    <n v="6"/>
    <n v="24"/>
    <x v="0"/>
    <x v="2"/>
    <d v="2014-01-03T00:00:00"/>
    <s v="Bajo"/>
    <x v="2"/>
    <x v="0"/>
  </r>
  <r>
    <n v="653804"/>
    <n v="3925"/>
    <n v="3925"/>
    <s v="Food"/>
    <x v="1"/>
    <s v="to buy food supplies."/>
    <s v="EC"/>
    <x v="14"/>
    <s v="Cuenca"/>
    <s v="USD"/>
    <n v="1370"/>
    <x v="1210"/>
    <x v="36"/>
    <x v="1122"/>
    <n v="8"/>
    <n v="93"/>
    <x v="0"/>
    <x v="2"/>
    <d v="2014-01-03T00:00:00"/>
    <s v="Bajo"/>
    <x v="2"/>
    <x v="0"/>
  </r>
  <r>
    <n v="654340"/>
    <n v="1200"/>
    <n v="1200"/>
    <s v="Farm Supplies"/>
    <x v="0"/>
    <s v="to purchase agricultural supplies. "/>
    <s v="EC"/>
    <x v="14"/>
    <s v="Ventanas"/>
    <s v="USD"/>
    <n v="1590"/>
    <x v="1211"/>
    <x v="27"/>
    <x v="1123"/>
    <n v="9"/>
    <n v="36"/>
    <x v="0"/>
    <x v="1"/>
    <d v="2014-01-06T00:00:00"/>
    <s v="Bajo"/>
    <x v="2"/>
    <x v="0"/>
  </r>
  <r>
    <n v="654342"/>
    <n v="1200"/>
    <n v="1200"/>
    <s v="Agriculture"/>
    <x v="0"/>
    <s v="to plant corn."/>
    <s v="EC"/>
    <x v="14"/>
    <s v="Ventanas"/>
    <s v="USD"/>
    <n v="1590"/>
    <x v="1212"/>
    <x v="27"/>
    <x v="1124"/>
    <n v="9"/>
    <n v="44"/>
    <x v="0"/>
    <x v="1"/>
    <d v="2014-01-06T00:00:00"/>
    <s v="Bajo"/>
    <x v="2"/>
    <x v="0"/>
  </r>
  <r>
    <n v="654345"/>
    <n v="1200"/>
    <n v="1200"/>
    <s v="Farm Supplies"/>
    <x v="0"/>
    <s v="to purchase supplies for planting corn. "/>
    <s v="EC"/>
    <x v="14"/>
    <s v="Ventanas"/>
    <s v="USD"/>
    <n v="1590"/>
    <x v="1213"/>
    <x v="27"/>
    <x v="1125"/>
    <n v="9"/>
    <n v="38"/>
    <x v="1"/>
    <x v="1"/>
    <d v="2014-01-06T00:00:00"/>
    <s v="Bajo"/>
    <x v="2"/>
    <x v="1"/>
  </r>
  <r>
    <n v="654348"/>
    <n v="1200"/>
    <n v="1200"/>
    <s v="Agriculture"/>
    <x v="0"/>
    <s v="to plant corn and rice. "/>
    <s v="EC"/>
    <x v="14"/>
    <s v="Ventanas"/>
    <s v="USD"/>
    <n v="1590"/>
    <x v="1214"/>
    <x v="27"/>
    <x v="1126"/>
    <n v="9"/>
    <n v="41"/>
    <x v="0"/>
    <x v="1"/>
    <d v="2014-01-06T00:00:00"/>
    <s v="Bajo"/>
    <x v="2"/>
    <x v="0"/>
  </r>
  <r>
    <n v="654354"/>
    <n v="1200"/>
    <n v="1200"/>
    <s v="Agriculture"/>
    <x v="0"/>
    <s v="to improve his corn production."/>
    <s v="EC"/>
    <x v="14"/>
    <s v="Ventanas"/>
    <s v="USD"/>
    <n v="1590"/>
    <x v="1215"/>
    <x v="27"/>
    <x v="1127"/>
    <n v="9"/>
    <n v="38"/>
    <x v="0"/>
    <x v="1"/>
    <d v="2014-01-06T00:00:00"/>
    <s v="Bajo"/>
    <x v="2"/>
    <x v="0"/>
  </r>
  <r>
    <n v="654370"/>
    <n v="750"/>
    <n v="750"/>
    <s v="General Store"/>
    <x v="9"/>
    <s v="to purchase rice, sugar, cooking oil, detergents and other products. "/>
    <s v="EC"/>
    <x v="14"/>
    <s v="Manta"/>
    <s v="USD"/>
    <n v="1370"/>
    <x v="1216"/>
    <x v="38"/>
    <x v="1128"/>
    <n v="6"/>
    <n v="14"/>
    <x v="0"/>
    <x v="2"/>
    <d v="2014-01-06T00:00:00"/>
    <s v="Bajo"/>
    <x v="2"/>
    <x v="0"/>
  </r>
  <r>
    <n v="654372"/>
    <n v="850"/>
    <n v="850"/>
    <s v="Fishing"/>
    <x v="1"/>
    <s v="to buy nets, ropes, fuel, and food"/>
    <s v="EC"/>
    <x v="14"/>
    <s v="Manta"/>
    <s v="USD"/>
    <n v="1370"/>
    <x v="1217"/>
    <x v="38"/>
    <x v="1128"/>
    <n v="6"/>
    <n v="24"/>
    <x v="0"/>
    <x v="2"/>
    <d v="2014-01-06T00:00:00"/>
    <s v="Bajo"/>
    <x v="2"/>
    <x v="0"/>
  </r>
  <r>
    <n v="654377"/>
    <n v="1275"/>
    <n v="1275"/>
    <s v="Restaurant"/>
    <x v="1"/>
    <s v="to buy fish, shrimp, and other ingredients."/>
    <s v="EC"/>
    <x v="14"/>
    <s v="Manta"/>
    <s v="USD"/>
    <n v="1370"/>
    <x v="1218"/>
    <x v="38"/>
    <x v="1129"/>
    <n v="6"/>
    <n v="13"/>
    <x v="0"/>
    <x v="2"/>
    <d v="2014-01-06T00:00:00"/>
    <s v="Bajo"/>
    <x v="2"/>
    <x v="0"/>
  </r>
  <r>
    <n v="654378"/>
    <n v="750"/>
    <n v="750"/>
    <s v="Clothing Sales"/>
    <x v="2"/>
    <s v="purchase pants, blouses, T-shirts and children's clothing. "/>
    <s v="EC"/>
    <x v="14"/>
    <s v="Manta"/>
    <s v="USD"/>
    <n v="1370"/>
    <x v="1219"/>
    <x v="38"/>
    <x v="1130"/>
    <n v="6"/>
    <n v="19"/>
    <x v="0"/>
    <x v="2"/>
    <d v="2014-01-06T00:00:00"/>
    <s v="Bajo"/>
    <x v="2"/>
    <x v="0"/>
  </r>
  <r>
    <n v="654382"/>
    <n v="875"/>
    <n v="875"/>
    <s v="Grocery Store"/>
    <x v="1"/>
    <s v="to buy rice, sugar, oil, detergents and other items"/>
    <s v="EC"/>
    <x v="14"/>
    <s v="Jaramijo"/>
    <s v="USD"/>
    <n v="1370"/>
    <x v="1220"/>
    <x v="38"/>
    <x v="1131"/>
    <n v="7"/>
    <n v="23"/>
    <x v="0"/>
    <x v="2"/>
    <d v="2014-01-06T00:00:00"/>
    <s v="Bajo"/>
    <x v="2"/>
    <x v="0"/>
  </r>
  <r>
    <n v="654383"/>
    <n v="1500"/>
    <n v="1500"/>
    <s v="Grocery Store"/>
    <x v="1"/>
    <s v="to buy groceries and household gas. "/>
    <s v="EC"/>
    <x v="14"/>
    <s v="Jaramijo"/>
    <s v="USD"/>
    <n v="1370"/>
    <x v="1221"/>
    <x v="38"/>
    <x v="1132"/>
    <n v="7"/>
    <n v="37"/>
    <x v="0"/>
    <x v="2"/>
    <d v="2014-01-06T00:00:00"/>
    <s v="Bajo"/>
    <x v="2"/>
    <x v="0"/>
  </r>
  <r>
    <n v="654386"/>
    <n v="1600"/>
    <n v="1600"/>
    <s v="General Store"/>
    <x v="9"/>
    <s v="to buy rice, sugar, oil, detergents, and other basic necessities."/>
    <s v="EC"/>
    <x v="14"/>
    <s v="Jaramijo"/>
    <s v="USD"/>
    <n v="1370"/>
    <x v="1222"/>
    <x v="38"/>
    <x v="1133"/>
    <n v="7"/>
    <n v="57"/>
    <x v="0"/>
    <x v="2"/>
    <d v="2014-01-06T00:00:00"/>
    <s v="Bajo"/>
    <x v="2"/>
    <x v="0"/>
  </r>
  <r>
    <n v="654387"/>
    <n v="875"/>
    <n v="875"/>
    <s v="Tailoring"/>
    <x v="5"/>
    <s v="to buy fabrics and other sewing materials."/>
    <s v="EC"/>
    <x v="14"/>
    <s v="Jaramijo"/>
    <s v="USD"/>
    <n v="1370"/>
    <x v="1223"/>
    <x v="38"/>
    <x v="1115"/>
    <n v="7"/>
    <n v="20"/>
    <x v="1"/>
    <x v="2"/>
    <d v="2014-01-06T00:00:00"/>
    <s v="Bajo"/>
    <x v="2"/>
    <x v="1"/>
  </r>
  <r>
    <n v="654390"/>
    <n v="1300"/>
    <n v="1300"/>
    <s v="Cafe"/>
    <x v="1"/>
    <s v="to buy oil, bananas, peanuts, fruit, and other provisions."/>
    <s v="EC"/>
    <x v="14"/>
    <s v="Jaramijo"/>
    <s v="USD"/>
    <n v="1370"/>
    <x v="1224"/>
    <x v="38"/>
    <x v="1134"/>
    <n v="7"/>
    <n v="45"/>
    <x v="1"/>
    <x v="2"/>
    <d v="2014-01-06T00:00:00"/>
    <s v="Bajo"/>
    <x v="2"/>
    <x v="1"/>
  </r>
  <r>
    <n v="654394"/>
    <n v="1075"/>
    <n v="1075"/>
    <s v="Party Supplies"/>
    <x v="9"/>
    <s v="to buy party supplies, perfumes, creams and cosmetics."/>
    <s v="EC"/>
    <x v="14"/>
    <s v="Jaramijo"/>
    <s v="USD"/>
    <n v="1370"/>
    <x v="1225"/>
    <x v="38"/>
    <x v="1135"/>
    <n v="7"/>
    <n v="35"/>
    <x v="0"/>
    <x v="2"/>
    <d v="2014-01-06T00:00:00"/>
    <s v="Bajo"/>
    <x v="2"/>
    <x v="0"/>
  </r>
  <r>
    <n v="654396"/>
    <n v="1600"/>
    <n v="1600"/>
    <s v="Paper Sales"/>
    <x v="9"/>
    <s v="to buy notebooks, pencils, paper, and school supplies"/>
    <s v="EC"/>
    <x v="14"/>
    <s v="Jaramijo"/>
    <s v="USD"/>
    <n v="1370"/>
    <x v="1226"/>
    <x v="38"/>
    <x v="1136"/>
    <n v="7"/>
    <n v="51"/>
    <x v="1"/>
    <x v="2"/>
    <d v="2014-01-06T00:00:00"/>
    <s v="Bajo"/>
    <x v="2"/>
    <x v="1"/>
  </r>
  <r>
    <n v="654738"/>
    <n v="1200"/>
    <n v="1200"/>
    <s v="Farming"/>
    <x v="0"/>
    <s v="to buy seeds, urea, supplies, fertilisers and chicken food"/>
    <s v="EC"/>
    <x v="14"/>
    <s v="Ventanas"/>
    <s v="USD"/>
    <n v="1590"/>
    <x v="1227"/>
    <x v="22"/>
    <x v="1137"/>
    <n v="9"/>
    <n v="42"/>
    <x v="1"/>
    <x v="1"/>
    <d v="2014-01-07T00:00:00"/>
    <s v="Bajo"/>
    <x v="2"/>
    <x v="1"/>
  </r>
  <r>
    <n v="654741"/>
    <n v="1200"/>
    <n v="1200"/>
    <s v="Farming"/>
    <x v="0"/>
    <s v="to sew short-cycle crops such as rice and corn"/>
    <s v="EC"/>
    <x v="14"/>
    <s v="Ventanas"/>
    <s v="USD"/>
    <n v="1590"/>
    <x v="1228"/>
    <x v="27"/>
    <x v="1138"/>
    <n v="9"/>
    <n v="36"/>
    <x v="0"/>
    <x v="1"/>
    <d v="2014-01-07T00:00:00"/>
    <s v="Bajo"/>
    <x v="2"/>
    <x v="0"/>
  </r>
  <r>
    <n v="654742"/>
    <n v="1200"/>
    <n v="1200"/>
    <s v="Agriculture"/>
    <x v="0"/>
    <s v="to buy urea, insecticides, liquid weedkiller, soil amendments and feed for raising and fattening animals "/>
    <s v="EC"/>
    <x v="14"/>
    <s v="Ventanas"/>
    <s v="USD"/>
    <n v="1590"/>
    <x v="1229"/>
    <x v="22"/>
    <x v="1139"/>
    <n v="9"/>
    <n v="40"/>
    <x v="1"/>
    <x v="1"/>
    <d v="2014-01-07T00:00:00"/>
    <s v="Bajo"/>
    <x v="2"/>
    <x v="1"/>
  </r>
  <r>
    <n v="654747"/>
    <n v="1200"/>
    <n v="1200"/>
    <s v="Farming"/>
    <x v="0"/>
    <s v="to buy seeds, fertilizers, liquid weed-killers, and soil amendments"/>
    <s v="EC"/>
    <x v="14"/>
    <s v="Ventanas"/>
    <s v="USD"/>
    <n v="1590"/>
    <x v="1230"/>
    <x v="22"/>
    <x v="1140"/>
    <n v="9"/>
    <n v="40"/>
    <x v="0"/>
    <x v="1"/>
    <d v="2014-01-07T00:00:00"/>
    <s v="Bajo"/>
    <x v="2"/>
    <x v="0"/>
  </r>
  <r>
    <n v="654748"/>
    <n v="1200"/>
    <n v="1200"/>
    <s v="Agriculture"/>
    <x v="0"/>
    <s v="to grow rice and corn. "/>
    <s v="EC"/>
    <x v="14"/>
    <s v="Ventanas"/>
    <s v="USD"/>
    <n v="1590"/>
    <x v="1231"/>
    <x v="27"/>
    <x v="1141"/>
    <n v="9"/>
    <n v="26"/>
    <x v="0"/>
    <x v="1"/>
    <d v="2014-01-07T00:00:00"/>
    <s v="Bajo"/>
    <x v="2"/>
    <x v="0"/>
  </r>
  <r>
    <n v="654752"/>
    <n v="1200"/>
    <n v="1200"/>
    <s v="Farming"/>
    <x v="0"/>
    <s v="to buy an irrigation motor for his crops."/>
    <s v="EC"/>
    <x v="14"/>
    <s v="Ventanas"/>
    <s v="USD"/>
    <n v="1590"/>
    <x v="1232"/>
    <x v="27"/>
    <x v="1142"/>
    <n v="9"/>
    <n v="22"/>
    <x v="1"/>
    <x v="1"/>
    <d v="2014-01-07T00:00:00"/>
    <s v="Bajo"/>
    <x v="2"/>
    <x v="1"/>
  </r>
  <r>
    <n v="654755"/>
    <n v="1200"/>
    <n v="1200"/>
    <s v="Agriculture"/>
    <x v="0"/>
    <s v="to buy urea, pesticides, liquid weed killer, seeds and fertiliser"/>
    <s v="EC"/>
    <x v="14"/>
    <s v="Ventanas"/>
    <s v="USD"/>
    <n v="1590"/>
    <x v="1233"/>
    <x v="22"/>
    <x v="1143"/>
    <n v="9"/>
    <n v="23"/>
    <x v="1"/>
    <x v="1"/>
    <d v="2014-01-07T00:00:00"/>
    <s v="Bajo"/>
    <x v="2"/>
    <x v="1"/>
  </r>
  <r>
    <n v="654757"/>
    <n v="1200"/>
    <n v="1200"/>
    <s v="Farming"/>
    <x v="0"/>
    <s v="to grow corn and rice. "/>
    <s v="EC"/>
    <x v="14"/>
    <s v="Ventanas"/>
    <s v="USD"/>
    <n v="1590"/>
    <x v="1234"/>
    <x v="27"/>
    <x v="1144"/>
    <n v="9"/>
    <n v="39"/>
    <x v="0"/>
    <x v="1"/>
    <d v="2014-01-07T00:00:00"/>
    <s v="Bajo"/>
    <x v="2"/>
    <x v="0"/>
  </r>
  <r>
    <n v="654760"/>
    <n v="600"/>
    <n v="600"/>
    <s v="Agriculture"/>
    <x v="0"/>
    <s v="to sow corn."/>
    <s v="EC"/>
    <x v="14"/>
    <s v="Ventanas"/>
    <s v="USD"/>
    <n v="1590"/>
    <x v="1235"/>
    <x v="27"/>
    <x v="1145"/>
    <n v="9"/>
    <n v="18"/>
    <x v="0"/>
    <x v="1"/>
    <d v="2014-01-07T00:00:00"/>
    <s v="Bajo"/>
    <x v="2"/>
    <x v="0"/>
  </r>
  <r>
    <n v="654761"/>
    <n v="1200"/>
    <n v="1200"/>
    <s v="Agriculture"/>
    <x v="0"/>
    <s v="to buy urea, insecticides, weed killer, seeds and feed for pigs."/>
    <s v="EC"/>
    <x v="14"/>
    <s v="Ventanas"/>
    <s v="USD"/>
    <n v="1590"/>
    <x v="1236"/>
    <x v="22"/>
    <x v="1146"/>
    <n v="9"/>
    <n v="36"/>
    <x v="0"/>
    <x v="1"/>
    <d v="2014-01-07T00:00:00"/>
    <s v="Bajo"/>
    <x v="2"/>
    <x v="0"/>
  </r>
  <r>
    <n v="654828"/>
    <n v="1200"/>
    <n v="1200"/>
    <s v="Agriculture"/>
    <x v="0"/>
    <s v="to buy urea, insecticides, liquid weed killer, and food for the pigs such as feed."/>
    <s v="EC"/>
    <x v="14"/>
    <s v="Ventanas"/>
    <s v="USD"/>
    <n v="1590"/>
    <x v="1237"/>
    <x v="22"/>
    <x v="1147"/>
    <n v="9"/>
    <n v="42"/>
    <x v="1"/>
    <x v="1"/>
    <d v="2014-01-07T00:00:00"/>
    <s v="Bajo"/>
    <x v="2"/>
    <x v="1"/>
  </r>
  <r>
    <n v="654830"/>
    <n v="1200"/>
    <n v="1200"/>
    <s v="Farming"/>
    <x v="0"/>
    <s v="to buy seeds, supplies, and fertilizers for the crops for rice feed, fattening feed, and hard maize for the animals. "/>
    <s v="EC"/>
    <x v="14"/>
    <s v="Ventanas"/>
    <s v="USD"/>
    <n v="1590"/>
    <x v="1238"/>
    <x v="22"/>
    <x v="1148"/>
    <n v="9"/>
    <n v="43"/>
    <x v="0"/>
    <x v="1"/>
    <d v="2014-01-07T00:00:00"/>
    <s v="Bajo"/>
    <x v="2"/>
    <x v="0"/>
  </r>
  <r>
    <n v="654832"/>
    <n v="1200"/>
    <n v="1200"/>
    <s v="Agriculture"/>
    <x v="0"/>
    <s v="to buy farming supplies."/>
    <s v="EC"/>
    <x v="14"/>
    <s v="Ventanas"/>
    <s v="USD"/>
    <n v="1590"/>
    <x v="1239"/>
    <x v="23"/>
    <x v="1149"/>
    <n v="14"/>
    <n v="40"/>
    <x v="0"/>
    <x v="1"/>
    <d v="2014-01-07T00:00:00"/>
    <s v="Bajo"/>
    <x v="2"/>
    <x v="0"/>
  </r>
  <r>
    <n v="654835"/>
    <n v="1200"/>
    <n v="1200"/>
    <s v="Agriculture"/>
    <x v="0"/>
    <s v="to purchase urea, insecticides, weed killers, and corn for her chickens"/>
    <s v="EC"/>
    <x v="14"/>
    <s v="Ventanas"/>
    <s v="USD"/>
    <n v="1590"/>
    <x v="1240"/>
    <x v="22"/>
    <x v="1150"/>
    <n v="9"/>
    <n v="37"/>
    <x v="0"/>
    <x v="1"/>
    <d v="2014-01-07T00:00:00"/>
    <s v="Bajo"/>
    <x v="2"/>
    <x v="0"/>
  </r>
  <r>
    <n v="654837"/>
    <n v="1200"/>
    <n v="1200"/>
    <s v="Agriculture"/>
    <x v="0"/>
    <s v="to sow corn"/>
    <s v="EC"/>
    <x v="14"/>
    <s v="Ventanas"/>
    <s v="USD"/>
    <n v="1590"/>
    <x v="1241"/>
    <x v="23"/>
    <x v="1151"/>
    <n v="14"/>
    <n v="39"/>
    <x v="0"/>
    <x v="1"/>
    <d v="2014-01-07T00:00:00"/>
    <s v="Bajo"/>
    <x v="2"/>
    <x v="0"/>
  </r>
  <r>
    <n v="654838"/>
    <n v="1200"/>
    <n v="1200"/>
    <s v="Agriculture"/>
    <x v="0"/>
    <s v="to purchase urea, insecticides, weed killer, and a fumigation bomb"/>
    <s v="EC"/>
    <x v="14"/>
    <s v="Ventanas"/>
    <s v="USD"/>
    <n v="1590"/>
    <x v="1242"/>
    <x v="22"/>
    <x v="1152"/>
    <n v="9"/>
    <n v="41"/>
    <x v="0"/>
    <x v="1"/>
    <d v="2014-01-07T00:00:00"/>
    <s v="Bajo"/>
    <x v="2"/>
    <x v="0"/>
  </r>
  <r>
    <n v="654841"/>
    <n v="1200"/>
    <n v="1200"/>
    <s v="Agriculture"/>
    <x v="0"/>
    <s v=" to grow her crops"/>
    <s v="EC"/>
    <x v="14"/>
    <s v="Ventanas"/>
    <s v="USD"/>
    <n v="1590"/>
    <x v="1243"/>
    <x v="23"/>
    <x v="1153"/>
    <n v="14"/>
    <n v="39"/>
    <x v="0"/>
    <x v="1"/>
    <d v="2014-01-07T00:00:00"/>
    <s v="Bajo"/>
    <x v="2"/>
    <x v="0"/>
  </r>
  <r>
    <n v="654844"/>
    <n v="1200"/>
    <n v="1200"/>
    <s v="Farming"/>
    <x v="0"/>
    <s v="to buy farming supplies and to rent farmland."/>
    <s v="EC"/>
    <x v="14"/>
    <s v="Ventanas"/>
    <s v="USD"/>
    <n v="1590"/>
    <x v="1244"/>
    <x v="23"/>
    <x v="1154"/>
    <n v="14"/>
    <n v="45"/>
    <x v="0"/>
    <x v="1"/>
    <d v="2014-01-07T00:00:00"/>
    <s v="Bajo"/>
    <x v="2"/>
    <x v="0"/>
  </r>
  <r>
    <n v="654845"/>
    <n v="1200"/>
    <n v="1200"/>
    <s v="Agriculture"/>
    <x v="0"/>
    <s v="to buy urea, insecticides, liquid weed killer, and a fumigation pump."/>
    <s v="EC"/>
    <x v="14"/>
    <s v="Ventanas"/>
    <s v="USD"/>
    <n v="1590"/>
    <x v="1245"/>
    <x v="22"/>
    <x v="1155"/>
    <n v="9"/>
    <n v="40"/>
    <x v="1"/>
    <x v="1"/>
    <d v="2014-01-07T00:00:00"/>
    <s v="Bajo"/>
    <x v="2"/>
    <x v="1"/>
  </r>
  <r>
    <n v="654847"/>
    <n v="1200"/>
    <n v="1200"/>
    <s v="Agriculture"/>
    <x v="0"/>
    <s v="to buy compost, urea, and fertilizers."/>
    <s v="EC"/>
    <x v="14"/>
    <s v="Ventanas"/>
    <s v="USD"/>
    <n v="1590"/>
    <x v="1246"/>
    <x v="23"/>
    <x v="1156"/>
    <n v="14"/>
    <n v="45"/>
    <x v="0"/>
    <x v="1"/>
    <d v="2014-01-07T00:00:00"/>
    <s v="Bajo"/>
    <x v="2"/>
    <x v="0"/>
  </r>
  <r>
    <n v="654848"/>
    <n v="600"/>
    <n v="600"/>
    <s v="Agriculture"/>
    <x v="0"/>
    <s v="to buy urea, insecticides, liquid weed killer, a fumigation pump, as well as maize and balanced feed for her hens."/>
    <s v="EC"/>
    <x v="14"/>
    <s v="Ventanas"/>
    <s v="USD"/>
    <n v="1590"/>
    <x v="1247"/>
    <x v="22"/>
    <x v="1157"/>
    <n v="9"/>
    <n v="5"/>
    <x v="1"/>
    <x v="1"/>
    <d v="2014-01-07T00:00:00"/>
    <s v="Bajo"/>
    <x v="2"/>
    <x v="1"/>
  </r>
  <r>
    <n v="654850"/>
    <n v="1200"/>
    <n v="1200"/>
    <s v="Land Rental"/>
    <x v="0"/>
    <s v="to rent farmland for planting."/>
    <s v="EC"/>
    <x v="14"/>
    <s v="Ventanas"/>
    <s v="USD"/>
    <n v="1590"/>
    <x v="1248"/>
    <x v="23"/>
    <x v="1158"/>
    <n v="14"/>
    <n v="40"/>
    <x v="0"/>
    <x v="1"/>
    <d v="2014-01-07T00:00:00"/>
    <s v="Bajo"/>
    <x v="2"/>
    <x v="0"/>
  </r>
  <r>
    <n v="654861"/>
    <n v="4625"/>
    <n v="4625"/>
    <s v="Retail"/>
    <x v="9"/>
    <s v="buy perfume, creams, makeup, and underwear."/>
    <s v="EC"/>
    <x v="14"/>
    <s v="Portoviejo"/>
    <s v="USD"/>
    <n v="1370"/>
    <x v="1249"/>
    <x v="26"/>
    <x v="1159"/>
    <n v="7"/>
    <n v="40"/>
    <x v="0"/>
    <x v="2"/>
    <d v="2014-01-07T00:00:00"/>
    <s v="Bajo"/>
    <x v="2"/>
    <x v="0"/>
  </r>
  <r>
    <n v="654865"/>
    <n v="875"/>
    <n v="875"/>
    <s v="Cosmetics Sales"/>
    <x v="9"/>
    <s v="buy perfume, creams, and makeup."/>
    <s v="EC"/>
    <x v="14"/>
    <s v="Tosagua"/>
    <s v="USD"/>
    <n v="1370"/>
    <x v="1250"/>
    <x v="22"/>
    <x v="1160"/>
    <n v="8"/>
    <n v="23"/>
    <x v="0"/>
    <x v="2"/>
    <d v="2014-01-07T00:00:00"/>
    <s v="Bajo"/>
    <x v="2"/>
    <x v="0"/>
  </r>
  <r>
    <n v="654867"/>
    <n v="1300"/>
    <n v="1300"/>
    <s v="Farming"/>
    <x v="0"/>
    <s v="to buy plantains and seeds."/>
    <s v="EC"/>
    <x v="14"/>
    <s v="Tosagua"/>
    <s v="USD"/>
    <n v="1370"/>
    <x v="1251"/>
    <x v="22"/>
    <x v="1161"/>
    <n v="8"/>
    <n v="34"/>
    <x v="1"/>
    <x v="2"/>
    <d v="2014-01-07T00:00:00"/>
    <s v="Bajo"/>
    <x v="2"/>
    <x v="1"/>
  </r>
  <r>
    <n v="654870"/>
    <n v="675"/>
    <n v="675"/>
    <s v="Fruits &amp; Vegetables"/>
    <x v="1"/>
    <s v="to buy fruits and vegetables."/>
    <s v="EC"/>
    <x v="14"/>
    <s v="Tosagua"/>
    <s v="USD"/>
    <n v="1370"/>
    <x v="1252"/>
    <x v="22"/>
    <x v="1162"/>
    <n v="8"/>
    <n v="10"/>
    <x v="0"/>
    <x v="2"/>
    <d v="2014-01-07T00:00:00"/>
    <s v="Bajo"/>
    <x v="2"/>
    <x v="0"/>
  </r>
  <r>
    <n v="654874"/>
    <n v="1625"/>
    <n v="1625"/>
    <s v="Transportation"/>
    <x v="8"/>
    <s v="to buy spare car parts."/>
    <s v="EC"/>
    <x v="14"/>
    <s v="Tosagua"/>
    <s v="USD"/>
    <n v="1370"/>
    <x v="1253"/>
    <x v="22"/>
    <x v="1163"/>
    <n v="8"/>
    <n v="38"/>
    <x v="0"/>
    <x v="2"/>
    <d v="2014-01-07T00:00:00"/>
    <s v="Bajo"/>
    <x v="2"/>
    <x v="0"/>
  </r>
  <r>
    <n v="654880"/>
    <n v="775"/>
    <n v="775"/>
    <s v="Fruits &amp; Vegetables"/>
    <x v="1"/>
    <s v="purchase fruits, plantains and car parts."/>
    <s v="EC"/>
    <x v="14"/>
    <s v="Tosagua"/>
    <s v="USD"/>
    <n v="1370"/>
    <x v="1254"/>
    <x v="22"/>
    <x v="1164"/>
    <n v="8"/>
    <n v="21"/>
    <x v="0"/>
    <x v="2"/>
    <d v="2014-01-07T00:00:00"/>
    <s v="Bajo"/>
    <x v="2"/>
    <x v="0"/>
  </r>
  <r>
    <n v="654889"/>
    <n v="6625"/>
    <n v="6625"/>
    <s v="Clothing Sales"/>
    <x v="2"/>
    <s v="to buy trousers, blouses, shirts, solder, paint and other materials."/>
    <s v="EC"/>
    <x v="14"/>
    <s v="Manta"/>
    <s v="USD"/>
    <n v="1370"/>
    <x v="1255"/>
    <x v="27"/>
    <x v="1165"/>
    <n v="8"/>
    <n v="132"/>
    <x v="0"/>
    <x v="2"/>
    <d v="2014-01-07T00:00:00"/>
    <s v="Alto"/>
    <x v="2"/>
    <x v="0"/>
  </r>
  <r>
    <n v="655374"/>
    <n v="3850"/>
    <n v="3850"/>
    <s v="Animal Sales"/>
    <x v="0"/>
    <s v="buy pigs, chickens, and animal feed."/>
    <s v="EC"/>
    <x v="14"/>
    <s v="Nabón"/>
    <s v="USD"/>
    <n v="1370"/>
    <x v="1256"/>
    <x v="38"/>
    <x v="1166"/>
    <n v="8"/>
    <n v="112"/>
    <x v="0"/>
    <x v="2"/>
    <d v="2014-01-08T00:00:00"/>
    <s v="Bajo"/>
    <x v="2"/>
    <x v="0"/>
  </r>
  <r>
    <n v="655384"/>
    <n v="6050"/>
    <n v="6050"/>
    <s v="Animal Sales"/>
    <x v="0"/>
    <s v="to buy chickens and animal feed."/>
    <s v="EC"/>
    <x v="14"/>
    <s v="Cuenca"/>
    <s v="USD"/>
    <n v="1370"/>
    <x v="1257"/>
    <x v="1"/>
    <x v="1167"/>
    <n v="8"/>
    <n v="168"/>
    <x v="1"/>
    <x v="2"/>
    <d v="2014-01-08T00:00:00"/>
    <s v="Alto"/>
    <x v="2"/>
    <x v="1"/>
  </r>
  <r>
    <n v="655393"/>
    <n v="1625"/>
    <n v="1625"/>
    <s v="Clothing Sales"/>
    <x v="2"/>
    <s v="To buy clothing."/>
    <s v="EC"/>
    <x v="14"/>
    <s v="Cuenca"/>
    <s v="USD"/>
    <n v="1370"/>
    <x v="1258"/>
    <x v="1"/>
    <x v="1168"/>
    <n v="8"/>
    <n v="39"/>
    <x v="0"/>
    <x v="2"/>
    <d v="2014-01-08T00:00:00"/>
    <s v="Bajo"/>
    <x v="2"/>
    <x v="0"/>
  </r>
  <r>
    <n v="655394"/>
    <n v="725"/>
    <n v="725"/>
    <s v="Animal Sales"/>
    <x v="0"/>
    <s v="To buy vegetables, chickens and guinea pigs."/>
    <s v="EC"/>
    <x v="14"/>
    <s v="Cuenca"/>
    <s v="USD"/>
    <n v="1370"/>
    <x v="1259"/>
    <x v="1"/>
    <x v="1169"/>
    <n v="8"/>
    <n v="25"/>
    <x v="1"/>
    <x v="2"/>
    <d v="2014-01-08T00:00:00"/>
    <s v="Bajo"/>
    <x v="2"/>
    <x v="1"/>
  </r>
  <r>
    <n v="655395"/>
    <n v="1100"/>
    <n v="1100"/>
    <s v="Poultry"/>
    <x v="0"/>
    <s v="to buy chickens and build a shed._x000d__x000a_"/>
    <s v="EC"/>
    <x v="14"/>
    <s v="Cuenca"/>
    <s v="USD"/>
    <n v="1370"/>
    <x v="1260"/>
    <x v="1"/>
    <x v="1170"/>
    <n v="8"/>
    <n v="38"/>
    <x v="0"/>
    <x v="2"/>
    <d v="2014-01-08T00:00:00"/>
    <s v="Bajo"/>
    <x v="2"/>
    <x v="0"/>
  </r>
  <r>
    <n v="655396"/>
    <n v="1175"/>
    <n v="1175"/>
    <s v="Fish Selling"/>
    <x v="1"/>
    <s v="To buy fish."/>
    <s v="EC"/>
    <x v="14"/>
    <s v="Montecristi"/>
    <s v="USD"/>
    <n v="1370"/>
    <x v="1261"/>
    <x v="23"/>
    <x v="1171"/>
    <n v="6"/>
    <n v="33"/>
    <x v="0"/>
    <x v="2"/>
    <d v="2014-01-08T00:00:00"/>
    <s v="Bajo"/>
    <x v="2"/>
    <x v="0"/>
  </r>
  <r>
    <n v="655397"/>
    <n v="1275"/>
    <n v="1275"/>
    <s v="Retail"/>
    <x v="9"/>
    <s v="To buy costume jewelry, pants, blouses, t-shirts and children's clothing."/>
    <s v="EC"/>
    <x v="14"/>
    <s v="Montecristi"/>
    <s v="USD"/>
    <n v="1370"/>
    <x v="1262"/>
    <x v="23"/>
    <x v="1172"/>
    <n v="6"/>
    <n v="20"/>
    <x v="1"/>
    <x v="2"/>
    <d v="2014-01-08T00:00:00"/>
    <s v="Bajo"/>
    <x v="2"/>
    <x v="1"/>
  </r>
  <r>
    <n v="655904"/>
    <n v="1000"/>
    <n v="1000"/>
    <s v="Agriculture"/>
    <x v="0"/>
    <s v="to buy agricultural supplies"/>
    <s v="EC"/>
    <x v="14"/>
    <s v="Ventanas"/>
    <s v="USD"/>
    <n v="1590"/>
    <x v="1263"/>
    <x v="23"/>
    <x v="1173"/>
    <n v="14"/>
    <n v="25"/>
    <x v="0"/>
    <x v="1"/>
    <d v="2014-01-09T00:00:00"/>
    <s v="Bajo"/>
    <x v="2"/>
    <x v="0"/>
  </r>
  <r>
    <n v="655906"/>
    <n v="1000"/>
    <n v="1000"/>
    <s v="Agriculture"/>
    <x v="0"/>
    <s v="to sow corn."/>
    <s v="EC"/>
    <x v="14"/>
    <s v="Ventanas"/>
    <s v="USD"/>
    <n v="1590"/>
    <x v="1264"/>
    <x v="23"/>
    <x v="1174"/>
    <n v="14"/>
    <n v="34"/>
    <x v="1"/>
    <x v="1"/>
    <d v="2014-01-09T00:00:00"/>
    <s v="Bajo"/>
    <x v="2"/>
    <x v="1"/>
  </r>
  <r>
    <n v="655910"/>
    <n v="1000"/>
    <n v="1000"/>
    <s v="Agriculture"/>
    <x v="0"/>
    <s v="to buy organic fertilizers, such as urea"/>
    <s v="EC"/>
    <x v="14"/>
    <s v="Ventanas"/>
    <s v="USD"/>
    <n v="1590"/>
    <x v="1265"/>
    <x v="23"/>
    <x v="1175"/>
    <n v="14"/>
    <n v="16"/>
    <x v="1"/>
    <x v="1"/>
    <d v="2014-01-09T00:00:00"/>
    <s v="Bajo"/>
    <x v="2"/>
    <x v="1"/>
  </r>
  <r>
    <n v="655915"/>
    <n v="1375"/>
    <n v="1375"/>
    <s v="Grocery Store"/>
    <x v="1"/>
    <s v="stock her grocery store."/>
    <s v="EC"/>
    <x v="14"/>
    <s v="Tosagua"/>
    <s v="USD"/>
    <n v="1370"/>
    <x v="1266"/>
    <x v="23"/>
    <x v="1176"/>
    <n v="6"/>
    <n v="24"/>
    <x v="0"/>
    <x v="2"/>
    <d v="2014-01-09T00:00:00"/>
    <s v="Bajo"/>
    <x v="2"/>
    <x v="0"/>
  </r>
  <r>
    <n v="655916"/>
    <n v="750"/>
    <n v="750"/>
    <s v="Clothing Sales"/>
    <x v="2"/>
    <s v="buy pants, blouses, and children's clothing for resale"/>
    <s v="EC"/>
    <x v="14"/>
    <s v="Tosagua"/>
    <s v="USD"/>
    <n v="1370"/>
    <x v="1267"/>
    <x v="23"/>
    <x v="1176"/>
    <n v="6"/>
    <n v="14"/>
    <x v="0"/>
    <x v="2"/>
    <d v="2014-01-09T00:00:00"/>
    <s v="Bajo"/>
    <x v="2"/>
    <x v="0"/>
  </r>
  <r>
    <n v="655917"/>
    <n v="850"/>
    <n v="850"/>
    <s v="Retail"/>
    <x v="9"/>
    <s v="buy perfumes and cosmetics for her store"/>
    <s v="EC"/>
    <x v="14"/>
    <s v="Tosagua"/>
    <s v="USD"/>
    <n v="1370"/>
    <x v="1268"/>
    <x v="23"/>
    <x v="1176"/>
    <n v="6"/>
    <n v="8"/>
    <x v="0"/>
    <x v="2"/>
    <d v="2014-01-09T00:00:00"/>
    <s v="Bajo"/>
    <x v="2"/>
    <x v="0"/>
  </r>
  <r>
    <n v="655922"/>
    <n v="975"/>
    <n v="975"/>
    <s v="Beverages"/>
    <x v="1"/>
    <s v="buy assorted beverages for her snack shop and feed for her chickens."/>
    <s v="EC"/>
    <x v="14"/>
    <s v="Tosagua"/>
    <s v="USD"/>
    <n v="1370"/>
    <x v="1269"/>
    <x v="23"/>
    <x v="1177"/>
    <n v="6"/>
    <n v="11"/>
    <x v="1"/>
    <x v="2"/>
    <d v="2014-01-09T00:00:00"/>
    <s v="Bajo"/>
    <x v="2"/>
    <x v="1"/>
  </r>
  <r>
    <n v="655932"/>
    <n v="850"/>
    <n v="850"/>
    <s v="Retail"/>
    <x v="9"/>
    <s v="to buy clothing, shoes, sheets, perfumes, creams, and cosmetics."/>
    <s v="EC"/>
    <x v="14"/>
    <s v="Tosagua"/>
    <s v="USD"/>
    <n v="1370"/>
    <x v="1270"/>
    <x v="23"/>
    <x v="1178"/>
    <n v="6"/>
    <n v="8"/>
    <x v="0"/>
    <x v="2"/>
    <d v="2014-01-09T00:00:00"/>
    <s v="Bajo"/>
    <x v="2"/>
    <x v="0"/>
  </r>
  <r>
    <n v="655936"/>
    <n v="1075"/>
    <n v="1075"/>
    <s v="Grocery Store"/>
    <x v="1"/>
    <s v="to buy supplies."/>
    <s v="EC"/>
    <x v="14"/>
    <s v="Tosagua"/>
    <s v="USD"/>
    <n v="1370"/>
    <x v="1271"/>
    <x v="23"/>
    <x v="1178"/>
    <n v="6"/>
    <n v="10"/>
    <x v="0"/>
    <x v="2"/>
    <d v="2014-01-09T00:00:00"/>
    <s v="Bajo"/>
    <x v="2"/>
    <x v="0"/>
  </r>
  <r>
    <n v="655937"/>
    <n v="1600"/>
    <n v="1600"/>
    <s v="Retail"/>
    <x v="9"/>
    <s v="to buy clothing, shoes, fruits, and legumes. "/>
    <s v="EC"/>
    <x v="14"/>
    <s v="Tosagua"/>
    <s v="USD"/>
    <n v="1370"/>
    <x v="1272"/>
    <x v="23"/>
    <x v="1178"/>
    <n v="6"/>
    <n v="14"/>
    <x v="0"/>
    <x v="2"/>
    <d v="2014-01-09T00:00:00"/>
    <s v="Bajo"/>
    <x v="2"/>
    <x v="0"/>
  </r>
  <r>
    <n v="655939"/>
    <n v="550"/>
    <n v="550"/>
    <s v="Food"/>
    <x v="1"/>
    <s v="to buy chickens, sodas, various groceries, clothing and Yanbal products."/>
    <s v="EC"/>
    <x v="14"/>
    <s v="Tosagua"/>
    <s v="USD"/>
    <n v="1370"/>
    <x v="1273"/>
    <x v="23"/>
    <x v="1179"/>
    <n v="6"/>
    <n v="1"/>
    <x v="0"/>
    <x v="2"/>
    <d v="2014-01-10T00:00:00"/>
    <s v="Bajo"/>
    <x v="2"/>
    <x v="0"/>
  </r>
  <r>
    <n v="655940"/>
    <n v="975"/>
    <n v="975"/>
    <s v="Retail"/>
    <x v="9"/>
    <s v="to buy perfumes, creams, cosmetics and clothing. "/>
    <s v="EC"/>
    <x v="14"/>
    <s v="Tosagua"/>
    <s v="USD"/>
    <n v="1370"/>
    <x v="1274"/>
    <x v="23"/>
    <x v="1179"/>
    <n v="6"/>
    <n v="1"/>
    <x v="0"/>
    <x v="2"/>
    <d v="2014-01-10T00:00:00"/>
    <s v="Bajo"/>
    <x v="2"/>
    <x v="0"/>
  </r>
  <r>
    <n v="655941"/>
    <n v="1600"/>
    <n v="1600"/>
    <s v="Retail"/>
    <x v="9"/>
    <s v="to buy shoes, perfume, creams and cosmetics. "/>
    <s v="EC"/>
    <x v="14"/>
    <s v="Tosagua"/>
    <s v="USD"/>
    <n v="1370"/>
    <x v="1275"/>
    <x v="23"/>
    <x v="1180"/>
    <n v="6"/>
    <n v="35"/>
    <x v="1"/>
    <x v="2"/>
    <d v="2014-01-10T00:00:00"/>
    <s v="Bajo"/>
    <x v="2"/>
    <x v="1"/>
  </r>
  <r>
    <n v="655942"/>
    <n v="1275"/>
    <n v="1275"/>
    <s v="Animal Sales"/>
    <x v="0"/>
    <s v="to buy cattle and pigs."/>
    <s v="EC"/>
    <x v="14"/>
    <s v="Tosagua"/>
    <s v="USD"/>
    <n v="1370"/>
    <x v="1276"/>
    <x v="23"/>
    <x v="1178"/>
    <n v="6"/>
    <n v="12"/>
    <x v="1"/>
    <x v="2"/>
    <d v="2014-01-10T00:00:00"/>
    <s v="Bajo"/>
    <x v="2"/>
    <x v="1"/>
  </r>
  <r>
    <n v="655943"/>
    <n v="550"/>
    <n v="550"/>
    <s v="Food Production/Sales"/>
    <x v="1"/>
    <s v="to buy chickens and clothing"/>
    <s v="EC"/>
    <x v="14"/>
    <s v="Tosagua"/>
    <s v="USD"/>
    <n v="1370"/>
    <x v="1277"/>
    <x v="23"/>
    <x v="1181"/>
    <n v="6"/>
    <n v="21"/>
    <x v="1"/>
    <x v="2"/>
    <d v="2014-01-10T00:00:00"/>
    <s v="Bajo"/>
    <x v="2"/>
    <x v="1"/>
  </r>
  <r>
    <n v="656168"/>
    <n v="1000"/>
    <n v="1000"/>
    <s v="Agriculture"/>
    <x v="0"/>
    <s v="to harvest his corn. "/>
    <s v="EC"/>
    <x v="14"/>
    <s v="Ventanas"/>
    <s v="USD"/>
    <n v="1590"/>
    <x v="1278"/>
    <x v="23"/>
    <x v="1182"/>
    <n v="14"/>
    <n v="26"/>
    <x v="0"/>
    <x v="1"/>
    <d v="2014-01-10T00:00:00"/>
    <s v="Bajo"/>
    <x v="2"/>
    <x v="0"/>
  </r>
  <r>
    <n v="656169"/>
    <n v="1000"/>
    <n v="1000"/>
    <s v="Agriculture"/>
    <x v="0"/>
    <s v="to buy agricultural supplies"/>
    <s v="EC"/>
    <x v="14"/>
    <s v="Ventanas"/>
    <s v="USD"/>
    <n v="1590"/>
    <x v="1279"/>
    <x v="23"/>
    <x v="1183"/>
    <n v="14"/>
    <n v="32"/>
    <x v="1"/>
    <x v="1"/>
    <d v="2014-01-10T00:00:00"/>
    <s v="Bajo"/>
    <x v="2"/>
    <x v="1"/>
  </r>
  <r>
    <n v="656170"/>
    <n v="1000"/>
    <n v="1000"/>
    <s v="Agriculture"/>
    <x v="0"/>
    <s v="to buy supplies for planting corn"/>
    <s v="EC"/>
    <x v="14"/>
    <s v="Ventanas"/>
    <s v="USD"/>
    <n v="1590"/>
    <x v="1280"/>
    <x v="23"/>
    <x v="1184"/>
    <n v="14"/>
    <n v="32"/>
    <x v="1"/>
    <x v="1"/>
    <d v="2014-01-10T00:00:00"/>
    <s v="Bajo"/>
    <x v="2"/>
    <x v="1"/>
  </r>
  <r>
    <n v="656171"/>
    <n v="1000"/>
    <n v="1000"/>
    <s v="Agriculture"/>
    <x v="0"/>
    <s v="to buy fertilizers for his corn fields."/>
    <s v="EC"/>
    <x v="14"/>
    <s v="Ventanas"/>
    <s v="USD"/>
    <n v="1590"/>
    <x v="1281"/>
    <x v="23"/>
    <x v="1185"/>
    <n v="14"/>
    <n v="17"/>
    <x v="1"/>
    <x v="1"/>
    <d v="2014-01-10T00:00:00"/>
    <s v="Bajo"/>
    <x v="2"/>
    <x v="1"/>
  </r>
  <r>
    <n v="656213"/>
    <n v="1150"/>
    <n v="1150"/>
    <s v="Animal Sales"/>
    <x v="0"/>
    <s v="to invest in buying more animals and some plants, allowing her to improve her income."/>
    <s v="EC"/>
    <x v="14"/>
    <s v="Latacunga"/>
    <s v="USD"/>
    <n v="1900"/>
    <x v="1282"/>
    <x v="17"/>
    <x v="1186"/>
    <n v="15"/>
    <n v="42"/>
    <x v="0"/>
    <x v="0"/>
    <d v="2014-01-10T00:00:00"/>
    <s v="Bajo"/>
    <x v="2"/>
    <x v="0"/>
  </r>
  <r>
    <n v="656214"/>
    <n v="1150"/>
    <n v="1150"/>
    <s v="Catering"/>
    <x v="1"/>
    <s v="to buy a stove and an industrial oven"/>
    <s v="EC"/>
    <x v="14"/>
    <s v="Latacunga"/>
    <s v="USD"/>
    <n v="1900"/>
    <x v="1283"/>
    <x v="18"/>
    <x v="1187"/>
    <n v="15"/>
    <n v="38"/>
    <x v="1"/>
    <x v="0"/>
    <d v="2014-01-10T00:00:00"/>
    <s v="Bajo"/>
    <x v="2"/>
    <x v="1"/>
  </r>
  <r>
    <n v="656821"/>
    <n v="1825"/>
    <n v="1825"/>
    <s v="Sewing"/>
    <x v="5"/>
    <s v="to buy materials, threads and animal feed."/>
    <s v="EC"/>
    <x v="14"/>
    <s v="Cuenca"/>
    <s v="USD"/>
    <n v="1370"/>
    <x v="1284"/>
    <x v="19"/>
    <x v="1188"/>
    <n v="8"/>
    <n v="54"/>
    <x v="1"/>
    <x v="2"/>
    <d v="2014-01-13T00:00:00"/>
    <s v="Bajo"/>
    <x v="2"/>
    <x v="1"/>
  </r>
  <r>
    <n v="656835"/>
    <n v="875"/>
    <n v="875"/>
    <s v="Animal Sales"/>
    <x v="0"/>
    <s v="to buy chickens and Guinea pigs, as well as animal feed."/>
    <s v="EC"/>
    <x v="14"/>
    <s v="Cuenca"/>
    <s v="USD"/>
    <n v="1370"/>
    <x v="1285"/>
    <x v="19"/>
    <x v="1189"/>
    <n v="8"/>
    <n v="26"/>
    <x v="1"/>
    <x v="2"/>
    <d v="2014-01-13T00:00:00"/>
    <s v="Bajo"/>
    <x v="2"/>
    <x v="1"/>
  </r>
  <r>
    <n v="656837"/>
    <n v="875"/>
    <n v="875"/>
    <s v="Animal Sales"/>
    <x v="0"/>
    <s v="To buy chickens, guinea pigs and medicines for her children"/>
    <s v="EC"/>
    <x v="14"/>
    <s v="Cuenca"/>
    <s v="USD"/>
    <n v="1370"/>
    <x v="1286"/>
    <x v="19"/>
    <x v="1190"/>
    <n v="8"/>
    <n v="34"/>
    <x v="0"/>
    <x v="2"/>
    <d v="2014-01-13T00:00:00"/>
    <s v="Bajo"/>
    <x v="2"/>
    <x v="0"/>
  </r>
  <r>
    <n v="656839"/>
    <n v="1100"/>
    <n v="1100"/>
    <s v="Personal Housing Expenses"/>
    <x v="3"/>
    <s v="to buy construction materials"/>
    <s v="EC"/>
    <x v="14"/>
    <s v="Cuenca"/>
    <s v="USD"/>
    <n v="1370"/>
    <x v="1287"/>
    <x v="19"/>
    <x v="542"/>
    <n v="8"/>
    <n v="35"/>
    <x v="0"/>
    <x v="2"/>
    <d v="2014-01-13T00:00:00"/>
    <s v="Bajo"/>
    <x v="2"/>
    <x v="0"/>
  </r>
  <r>
    <n v="657287"/>
    <n v="875"/>
    <n v="875"/>
    <s v="Grocery Store"/>
    <x v="1"/>
    <s v="to buy food items and Avon products."/>
    <s v="EC"/>
    <x v="14"/>
    <s v="Tosagua"/>
    <s v="USD"/>
    <n v="1370"/>
    <x v="1288"/>
    <x v="22"/>
    <x v="1191"/>
    <n v="8"/>
    <n v="16"/>
    <x v="0"/>
    <x v="2"/>
    <d v="2014-01-14T00:00:00"/>
    <s v="Bajo"/>
    <x v="2"/>
    <x v="0"/>
  </r>
  <r>
    <n v="657288"/>
    <n v="1000"/>
    <n v="1000"/>
    <s v="Poultry"/>
    <x v="0"/>
    <s v="to buy chickens, and feed and medicine for the chickens."/>
    <s v="EC"/>
    <x v="14"/>
    <s v="Tosagua"/>
    <s v="USD"/>
    <n v="1370"/>
    <x v="1289"/>
    <x v="22"/>
    <x v="1192"/>
    <n v="8"/>
    <n v="28"/>
    <x v="0"/>
    <x v="2"/>
    <d v="2014-01-15T00:00:00"/>
    <s v="Bajo"/>
    <x v="2"/>
    <x v="0"/>
  </r>
  <r>
    <n v="657289"/>
    <n v="1100"/>
    <n v="1100"/>
    <s v="Retail"/>
    <x v="9"/>
    <s v="to buy clothing, perfumes, creams, and cosmetics."/>
    <s v="EC"/>
    <x v="14"/>
    <s v="Manta"/>
    <s v="USD"/>
    <n v="1370"/>
    <x v="1290"/>
    <x v="27"/>
    <x v="1193"/>
    <n v="8"/>
    <n v="29"/>
    <x v="0"/>
    <x v="2"/>
    <d v="2014-01-15T00:00:00"/>
    <s v="Bajo"/>
    <x v="2"/>
    <x v="0"/>
  </r>
  <r>
    <n v="657290"/>
    <n v="1200"/>
    <n v="1200"/>
    <s v="Retail"/>
    <x v="9"/>
    <s v="to buy clothing, shoes, creams, perfumes, etc."/>
    <s v="EC"/>
    <x v="14"/>
    <s v="Manta"/>
    <s v="USD"/>
    <n v="1370"/>
    <x v="1291"/>
    <x v="27"/>
    <x v="1194"/>
    <n v="8"/>
    <n v="44"/>
    <x v="1"/>
    <x v="2"/>
    <d v="2014-01-15T00:00:00"/>
    <s v="Bajo"/>
    <x v="2"/>
    <x v="1"/>
  </r>
  <r>
    <n v="657291"/>
    <n v="1525"/>
    <n v="1525"/>
    <s v="Sewing"/>
    <x v="5"/>
    <s v="to buy fabric, thread, buttons, and other sewing materials."/>
    <s v="EC"/>
    <x v="14"/>
    <s v="Manta"/>
    <s v="USD"/>
    <n v="1370"/>
    <x v="1292"/>
    <x v="27"/>
    <x v="1195"/>
    <n v="8"/>
    <n v="55"/>
    <x v="1"/>
    <x v="2"/>
    <d v="2014-01-15T00:00:00"/>
    <s v="Bajo"/>
    <x v="2"/>
    <x v="1"/>
  </r>
  <r>
    <n v="657292"/>
    <n v="1100"/>
    <n v="1100"/>
    <s v="Spare Parts"/>
    <x v="9"/>
    <s v="to buy electrical materials and car replacement parts."/>
    <s v="EC"/>
    <x v="14"/>
    <s v="Manta"/>
    <s v="USD"/>
    <n v="1370"/>
    <x v="1293"/>
    <x v="27"/>
    <x v="1196"/>
    <n v="8"/>
    <n v="21"/>
    <x v="0"/>
    <x v="2"/>
    <d v="2014-01-15T00:00:00"/>
    <s v="Bajo"/>
    <x v="2"/>
    <x v="0"/>
  </r>
  <r>
    <n v="657294"/>
    <n v="1300"/>
    <n v="1300"/>
    <s v="Retail"/>
    <x v="9"/>
    <s v="to buy perfumes, creams, cosmetics and replacement parts for a taxi. "/>
    <s v="EC"/>
    <x v="14"/>
    <s v="Manta"/>
    <s v="USD"/>
    <n v="1370"/>
    <x v="1294"/>
    <x v="27"/>
    <x v="1197"/>
    <n v="8"/>
    <n v="34"/>
    <x v="0"/>
    <x v="2"/>
    <d v="2014-01-15T00:00:00"/>
    <s v="Bajo"/>
    <x v="2"/>
    <x v="0"/>
  </r>
  <r>
    <n v="657296"/>
    <n v="1100"/>
    <n v="1100"/>
    <s v="Transportation"/>
    <x v="8"/>
    <s v="to finance auto body repairs and new tires"/>
    <s v="EC"/>
    <x v="14"/>
    <s v="Manta"/>
    <s v="USD"/>
    <n v="1370"/>
    <x v="1295"/>
    <x v="27"/>
    <x v="1198"/>
    <n v="8"/>
    <n v="34"/>
    <x v="1"/>
    <x v="2"/>
    <d v="2014-01-15T00:00:00"/>
    <s v="Bajo"/>
    <x v="2"/>
    <x v="1"/>
  </r>
  <r>
    <n v="657297"/>
    <n v="1100"/>
    <n v="1100"/>
    <s v="Cosmetics Sales"/>
    <x v="9"/>
    <s v="to buy perfumes, lotions, cosmetics, and supplies. "/>
    <s v="EC"/>
    <x v="14"/>
    <s v="Manta"/>
    <s v="USD"/>
    <n v="1370"/>
    <x v="1296"/>
    <x v="27"/>
    <x v="1199"/>
    <n v="8"/>
    <n v="18"/>
    <x v="0"/>
    <x v="2"/>
    <d v="2014-01-15T00:00:00"/>
    <s v="Bajo"/>
    <x v="2"/>
    <x v="0"/>
  </r>
  <r>
    <n v="657298"/>
    <n v="1000"/>
    <n v="1000"/>
    <s v="Clothing Sales"/>
    <x v="2"/>
    <s v="to buy trousers, blouses, T-shirts, children's clothing, and shoes."/>
    <s v="EC"/>
    <x v="14"/>
    <s v="Manta"/>
    <s v="USD"/>
    <n v="1370"/>
    <x v="1297"/>
    <x v="27"/>
    <x v="1200"/>
    <n v="8"/>
    <n v="35"/>
    <x v="0"/>
    <x v="2"/>
    <d v="2014-01-15T00:00:00"/>
    <s v="Bajo"/>
    <x v="2"/>
    <x v="0"/>
  </r>
  <r>
    <n v="657299"/>
    <n v="1300"/>
    <n v="1300"/>
    <s v="Clothing Sales"/>
    <x v="2"/>
    <s v="to buy clothing to sell"/>
    <s v="EC"/>
    <x v="14"/>
    <s v="Manta"/>
    <s v="USD"/>
    <n v="1370"/>
    <x v="1298"/>
    <x v="27"/>
    <x v="1201"/>
    <n v="8"/>
    <n v="49"/>
    <x v="0"/>
    <x v="2"/>
    <d v="2014-01-15T00:00:00"/>
    <s v="Bajo"/>
    <x v="2"/>
    <x v="0"/>
  </r>
  <r>
    <n v="657300"/>
    <n v="1425"/>
    <n v="1425"/>
    <s v="Retail"/>
    <x v="9"/>
    <s v="To buy clothing, perfumes, creams and cosmetic products. "/>
    <s v="EC"/>
    <x v="14"/>
    <s v="Manta"/>
    <s v="USD"/>
    <n v="1370"/>
    <x v="1299"/>
    <x v="27"/>
    <x v="1202"/>
    <n v="8"/>
    <n v="41"/>
    <x v="0"/>
    <x v="2"/>
    <d v="2014-01-15T00:00:00"/>
    <s v="Bajo"/>
    <x v="2"/>
    <x v="0"/>
  </r>
  <r>
    <n v="657301"/>
    <n v="1000"/>
    <n v="1000"/>
    <s v="Retail"/>
    <x v="9"/>
    <s v="to buy clothes, shoes, perfumes, costume jewelry, cosmetics and lotions. "/>
    <s v="EC"/>
    <x v="14"/>
    <s v="Manta"/>
    <s v="USD"/>
    <n v="1370"/>
    <x v="1300"/>
    <x v="27"/>
    <x v="1203"/>
    <n v="8"/>
    <n v="28"/>
    <x v="0"/>
    <x v="2"/>
    <d v="2014-01-15T00:00:00"/>
    <s v="Bajo"/>
    <x v="2"/>
    <x v="0"/>
  </r>
  <r>
    <n v="657302"/>
    <n v="1425"/>
    <n v="1425"/>
    <s v="Retail"/>
    <x v="9"/>
    <s v="to buy clothing, Avon products, as well as soldering supplies and paints for her husband's work."/>
    <s v="EC"/>
    <x v="14"/>
    <s v="Manta"/>
    <s v="USD"/>
    <n v="1370"/>
    <x v="1301"/>
    <x v="27"/>
    <x v="1204"/>
    <n v="8"/>
    <n v="51"/>
    <x v="1"/>
    <x v="2"/>
    <d v="2014-01-15T00:00:00"/>
    <s v="Bajo"/>
    <x v="2"/>
    <x v="1"/>
  </r>
  <r>
    <n v="657565"/>
    <n v="1200"/>
    <n v="1200"/>
    <s v="Agriculture"/>
    <x v="0"/>
    <s v="to buy broad bean seeds, bean and rice seeds, insecticides, fertilizers and manure."/>
    <s v="EC"/>
    <x v="14"/>
    <s v="Ventanas"/>
    <s v="USD"/>
    <n v="1590"/>
    <x v="1302"/>
    <x v="22"/>
    <x v="1205"/>
    <n v="14"/>
    <n v="43"/>
    <x v="0"/>
    <x v="1"/>
    <d v="2014-01-15T00:00:00"/>
    <s v="Bajo"/>
    <x v="2"/>
    <x v="0"/>
  </r>
  <r>
    <n v="657569"/>
    <n v="1200"/>
    <n v="1200"/>
    <s v="Agriculture"/>
    <x v="0"/>
    <s v="seeds, fertilizers, compost, a pump for fumigating, animal feed to feed the pigs and corn."/>
    <s v="EC"/>
    <x v="14"/>
    <s v="Ventanas"/>
    <s v="USD"/>
    <n v="1590"/>
    <x v="1303"/>
    <x v="22"/>
    <x v="1206"/>
    <n v="14"/>
    <n v="43"/>
    <x v="1"/>
    <x v="1"/>
    <d v="2014-01-15T00:00:00"/>
    <s v="Bajo"/>
    <x v="2"/>
    <x v="1"/>
  </r>
  <r>
    <n v="657575"/>
    <n v="975"/>
    <n v="1200"/>
    <s v="Agriculture"/>
    <x v="0"/>
    <s v="to buy seeds, fertilizers, manure, and a pesticide sprayer."/>
    <s v="EC"/>
    <x v="14"/>
    <s v="Ventanas"/>
    <s v="USD"/>
    <n v="1590"/>
    <x v="1304"/>
    <x v="22"/>
    <x v="51"/>
    <n v="14"/>
    <n v="24"/>
    <x v="0"/>
    <x v="1"/>
    <d v="2014-01-15T00:00:00"/>
    <s v="Bajo"/>
    <x v="2"/>
    <x v="0"/>
  </r>
  <r>
    <n v="657586"/>
    <n v="1200"/>
    <n v="1200"/>
    <s v="Agriculture"/>
    <x v="0"/>
    <s v="to buy seeds, herbicides, fertilizers, manure and hard corn for the chickens."/>
    <s v="EC"/>
    <x v="14"/>
    <s v="Ventanas"/>
    <s v="USD"/>
    <n v="1590"/>
    <x v="1305"/>
    <x v="22"/>
    <x v="1207"/>
    <n v="14"/>
    <n v="41"/>
    <x v="1"/>
    <x v="1"/>
    <d v="2014-01-15T00:00:00"/>
    <s v="Bajo"/>
    <x v="2"/>
    <x v="1"/>
  </r>
  <r>
    <n v="657588"/>
    <n v="1200"/>
    <n v="1200"/>
    <s v="Agriculture"/>
    <x v="0"/>
    <s v="to buy seeds, organic fertilizers and chemicals."/>
    <s v="EC"/>
    <x v="14"/>
    <s v="Ventanas"/>
    <s v="USD"/>
    <n v="1590"/>
    <x v="1306"/>
    <x v="22"/>
    <x v="1208"/>
    <n v="14"/>
    <n v="37"/>
    <x v="0"/>
    <x v="1"/>
    <d v="2014-01-15T00:00:00"/>
    <s v="Bajo"/>
    <x v="2"/>
    <x v="0"/>
  </r>
  <r>
    <n v="657591"/>
    <n v="1200"/>
    <n v="1200"/>
    <s v="Agriculture"/>
    <x v="0"/>
    <s v="to buy seeds, insecticides, fertilizers, a pump for fumigating and hard corn for the chickens."/>
    <s v="EC"/>
    <x v="14"/>
    <s v="Ventanas"/>
    <s v="USD"/>
    <n v="1590"/>
    <x v="1307"/>
    <x v="22"/>
    <x v="1209"/>
    <n v="14"/>
    <n v="28"/>
    <x v="0"/>
    <x v="1"/>
    <d v="2014-01-15T00:00:00"/>
    <s v="Bajo"/>
    <x v="2"/>
    <x v="0"/>
  </r>
  <r>
    <n v="657643"/>
    <n v="1200"/>
    <n v="1200"/>
    <s v="Agriculture"/>
    <x v="0"/>
    <s v="to purchase fertilizers, herbicides, and organic and inorganic manures for his crops. "/>
    <s v="EC"/>
    <x v="14"/>
    <s v="Ventanas"/>
    <s v="USD"/>
    <n v="1590"/>
    <x v="1308"/>
    <x v="22"/>
    <x v="1210"/>
    <n v="14"/>
    <n v="19"/>
    <x v="0"/>
    <x v="1"/>
    <d v="2014-01-15T00:00:00"/>
    <s v="Bajo"/>
    <x v="2"/>
    <x v="0"/>
  </r>
  <r>
    <n v="657648"/>
    <n v="1200"/>
    <n v="1200"/>
    <s v="Farm Supplies"/>
    <x v="0"/>
    <s v="to buy seeds as well as organic and inorganic fertilizers. "/>
    <s v="EC"/>
    <x v="14"/>
    <s v="Ventanas"/>
    <s v="USD"/>
    <n v="1590"/>
    <x v="1309"/>
    <x v="22"/>
    <x v="1211"/>
    <n v="14"/>
    <n v="46"/>
    <x v="0"/>
    <x v="1"/>
    <d v="2014-01-15T00:00:00"/>
    <s v="Bajo"/>
    <x v="2"/>
    <x v="0"/>
  </r>
  <r>
    <n v="657655"/>
    <n v="800"/>
    <n v="800"/>
    <s v="Agriculture"/>
    <x v="0"/>
    <s v="purchase seed, organic and inorganic compost, and fertilizers."/>
    <s v="EC"/>
    <x v="14"/>
    <s v="Ventanas"/>
    <s v="USD"/>
    <n v="1590"/>
    <x v="1310"/>
    <x v="22"/>
    <x v="1212"/>
    <n v="14"/>
    <n v="31"/>
    <x v="0"/>
    <x v="1"/>
    <d v="2014-01-15T00:00:00"/>
    <s v="Bajo"/>
    <x v="2"/>
    <x v="0"/>
  </r>
  <r>
    <n v="657657"/>
    <n v="800"/>
    <n v="800"/>
    <s v="Agriculture"/>
    <x v="0"/>
    <s v="seeds, organic and inorganic compost, and fertilizer."/>
    <s v="EC"/>
    <x v="14"/>
    <s v="Ventanas"/>
    <s v="USD"/>
    <n v="1590"/>
    <x v="1311"/>
    <x v="22"/>
    <x v="1213"/>
    <n v="14"/>
    <n v="31"/>
    <x v="1"/>
    <x v="1"/>
    <d v="2014-01-15T00:00:00"/>
    <s v="Bajo"/>
    <x v="2"/>
    <x v="1"/>
  </r>
  <r>
    <n v="657700"/>
    <n v="800"/>
    <n v="800"/>
    <s v="Agriculture"/>
    <x v="0"/>
    <s v="to buy organic and normal manure, and fertilisers."/>
    <s v="EC"/>
    <x v="14"/>
    <s v="Ventanas"/>
    <s v="USD"/>
    <n v="1590"/>
    <x v="1312"/>
    <x v="22"/>
    <x v="1214"/>
    <n v="14"/>
    <n v="17"/>
    <x v="0"/>
    <x v="1"/>
    <d v="2014-01-15T00:00:00"/>
    <s v="Bajo"/>
    <x v="2"/>
    <x v="0"/>
  </r>
  <r>
    <n v="657726"/>
    <n v="1500"/>
    <n v="1500"/>
    <s v="Clothing Sales"/>
    <x v="2"/>
    <s v="to buy clothes"/>
    <s v="EC"/>
    <x v="14"/>
    <s v="Manta"/>
    <s v="USD"/>
    <n v="1370"/>
    <x v="1313"/>
    <x v="18"/>
    <x v="1215"/>
    <n v="6"/>
    <n v="24"/>
    <x v="0"/>
    <x v="2"/>
    <d v="2014-01-15T00:00:00"/>
    <s v="Bajo"/>
    <x v="2"/>
    <x v="0"/>
  </r>
  <r>
    <n v="657727"/>
    <n v="1275"/>
    <n v="1275"/>
    <s v="Grocery Store"/>
    <x v="1"/>
    <s v="to buy rice, sugar, oil, detergents and other products."/>
    <s v="EC"/>
    <x v="14"/>
    <s v="Manta"/>
    <s v="USD"/>
    <n v="1370"/>
    <x v="1314"/>
    <x v="18"/>
    <x v="1215"/>
    <n v="6"/>
    <n v="25"/>
    <x v="0"/>
    <x v="2"/>
    <d v="2014-01-15T00:00:00"/>
    <s v="Bajo"/>
    <x v="2"/>
    <x v="0"/>
  </r>
  <r>
    <n v="657728"/>
    <n v="975"/>
    <n v="975"/>
    <s v="Fishing"/>
    <x v="1"/>
    <s v="to buy nets, lanyard, fuel, and food."/>
    <s v="EC"/>
    <x v="14"/>
    <s v="Manta"/>
    <s v="USD"/>
    <n v="1370"/>
    <x v="1315"/>
    <x v="18"/>
    <x v="1216"/>
    <n v="6"/>
    <n v="19"/>
    <x v="1"/>
    <x v="2"/>
    <d v="2014-01-15T00:00:00"/>
    <s v="Bajo"/>
    <x v="2"/>
    <x v="1"/>
  </r>
  <r>
    <n v="657732"/>
    <n v="1275"/>
    <n v="1275"/>
    <s v="Fishing"/>
    <x v="1"/>
    <s v="to buy nets, string, fuel, and food ."/>
    <s v="EC"/>
    <x v="14"/>
    <s v="Manta"/>
    <s v="USD"/>
    <n v="1370"/>
    <x v="1316"/>
    <x v="18"/>
    <x v="1217"/>
    <n v="6"/>
    <n v="29"/>
    <x v="1"/>
    <x v="2"/>
    <d v="2014-01-15T00:00:00"/>
    <s v="Bajo"/>
    <x v="2"/>
    <x v="1"/>
  </r>
  <r>
    <n v="657733"/>
    <n v="1275"/>
    <n v="1275"/>
    <s v="Retail"/>
    <x v="9"/>
    <s v="to buy clothing, perfumes, imitation jewelry, cosmetics and lotions. "/>
    <s v="EC"/>
    <x v="14"/>
    <s v="Manta"/>
    <s v="USD"/>
    <n v="1370"/>
    <x v="1317"/>
    <x v="18"/>
    <x v="1218"/>
    <n v="6"/>
    <n v="22"/>
    <x v="0"/>
    <x v="2"/>
    <d v="2014-01-15T00:00:00"/>
    <s v="Bajo"/>
    <x v="2"/>
    <x v="0"/>
  </r>
  <r>
    <n v="657735"/>
    <n v="1175"/>
    <n v="1175"/>
    <s v="Retail"/>
    <x v="9"/>
    <s v="to buy ice creams and fishing supplies."/>
    <s v="EC"/>
    <x v="14"/>
    <s v="Manta"/>
    <s v="USD"/>
    <n v="1370"/>
    <x v="1318"/>
    <x v="18"/>
    <x v="1219"/>
    <n v="6"/>
    <n v="21"/>
    <x v="0"/>
    <x v="2"/>
    <d v="2014-01-15T00:00:00"/>
    <s v="Bajo"/>
    <x v="2"/>
    <x v="0"/>
  </r>
  <r>
    <n v="657737"/>
    <n v="1075"/>
    <n v="1075"/>
    <s v="Grocery Store"/>
    <x v="1"/>
    <s v="to buy rice, sugar, oil, detergent, and other products."/>
    <s v="EC"/>
    <x v="14"/>
    <s v="Manta"/>
    <s v="USD"/>
    <n v="1370"/>
    <x v="1319"/>
    <x v="18"/>
    <x v="1168"/>
    <n v="6"/>
    <n v="19"/>
    <x v="0"/>
    <x v="2"/>
    <d v="2014-01-15T00:00:00"/>
    <s v="Bajo"/>
    <x v="2"/>
    <x v="0"/>
  </r>
  <r>
    <n v="657739"/>
    <n v="1600"/>
    <n v="1600"/>
    <s v="Retail"/>
    <x v="9"/>
    <s v="to buy clothing and slippers, as well as fishing materials for her husband's business.  "/>
    <s v="EC"/>
    <x v="14"/>
    <s v="Manta"/>
    <s v="USD"/>
    <n v="1370"/>
    <x v="1320"/>
    <x v="18"/>
    <x v="1220"/>
    <n v="6"/>
    <n v="57"/>
    <x v="0"/>
    <x v="2"/>
    <d v="2014-01-16T00:00:00"/>
    <s v="Bajo"/>
    <x v="2"/>
    <x v="0"/>
  </r>
  <r>
    <n v="657740"/>
    <n v="1700"/>
    <n v="1700"/>
    <s v="Grocery Store"/>
    <x v="1"/>
    <s v="to buy rice, sugar, oil, detergent, and other products."/>
    <s v="EC"/>
    <x v="14"/>
    <s v="Manta"/>
    <s v="USD"/>
    <n v="1370"/>
    <x v="1321"/>
    <x v="18"/>
    <x v="981"/>
    <n v="6"/>
    <n v="52"/>
    <x v="1"/>
    <x v="2"/>
    <d v="2014-01-16T00:00:00"/>
    <s v="Bajo"/>
    <x v="2"/>
    <x v="1"/>
  </r>
  <r>
    <n v="657741"/>
    <n v="1500"/>
    <n v="1500"/>
    <s v="Clothing Sales"/>
    <x v="2"/>
    <s v="to buy trousers, blouses, T-shirts, and children's clothes. "/>
    <s v="EC"/>
    <x v="14"/>
    <s v="Manta"/>
    <s v="USD"/>
    <n v="1370"/>
    <x v="1322"/>
    <x v="18"/>
    <x v="1221"/>
    <n v="6"/>
    <n v="58"/>
    <x v="0"/>
    <x v="2"/>
    <d v="2014-01-16T00:00:00"/>
    <s v="Bajo"/>
    <x v="2"/>
    <x v="0"/>
  </r>
  <r>
    <n v="657743"/>
    <n v="1275"/>
    <n v="1275"/>
    <s v="Fishing"/>
    <x v="1"/>
    <s v="to buy nets, ropes, petrol and food."/>
    <s v="EC"/>
    <x v="14"/>
    <s v="Manta"/>
    <s v="USD"/>
    <n v="1370"/>
    <x v="1323"/>
    <x v="18"/>
    <x v="1222"/>
    <n v="6"/>
    <n v="21"/>
    <x v="1"/>
    <x v="2"/>
    <d v="2014-01-16T00:00:00"/>
    <s v="Bajo"/>
    <x v="2"/>
    <x v="1"/>
  </r>
  <r>
    <n v="657744"/>
    <n v="1275"/>
    <n v="1275"/>
    <s v="Retail"/>
    <x v="9"/>
    <s v="to buy clothes, perfumes, creams and cosmetics."/>
    <s v="EC"/>
    <x v="14"/>
    <s v="Manta"/>
    <s v="USD"/>
    <n v="1370"/>
    <x v="1324"/>
    <x v="18"/>
    <x v="1223"/>
    <n v="6"/>
    <n v="28"/>
    <x v="0"/>
    <x v="2"/>
    <d v="2014-01-16T00:00:00"/>
    <s v="Bajo"/>
    <x v="2"/>
    <x v="0"/>
  </r>
  <r>
    <n v="658098"/>
    <n v="1000"/>
    <n v="1000"/>
    <s v="Agriculture"/>
    <x v="0"/>
    <s v="to buy fertilizers, manure, insecticides and animal balance feed."/>
    <s v="EC"/>
    <x v="14"/>
    <s v="Ventanas"/>
    <s v="USD"/>
    <n v="1590"/>
    <x v="1325"/>
    <x v="22"/>
    <x v="1224"/>
    <n v="14"/>
    <n v="34"/>
    <x v="0"/>
    <x v="1"/>
    <d v="2014-01-16T00:00:00"/>
    <s v="Bajo"/>
    <x v="2"/>
    <x v="0"/>
  </r>
  <r>
    <n v="658100"/>
    <n v="1000"/>
    <n v="1000"/>
    <s v="Agriculture"/>
    <x v="0"/>
    <s v="purchase fertilizers and compost for growing rice.  "/>
    <s v="EC"/>
    <x v="14"/>
    <s v="Ventanas"/>
    <s v="USD"/>
    <n v="1590"/>
    <x v="1326"/>
    <x v="22"/>
    <x v="1225"/>
    <n v="14"/>
    <n v="36"/>
    <x v="0"/>
    <x v="1"/>
    <d v="2014-01-16T00:00:00"/>
    <s v="Bajo"/>
    <x v="2"/>
    <x v="0"/>
  </r>
  <r>
    <n v="658108"/>
    <n v="1025"/>
    <n v="1200"/>
    <s v="Farming"/>
    <x v="0"/>
    <s v="to purchase seeds for planting corn and to maintain his crops."/>
    <s v="EC"/>
    <x v="14"/>
    <s v="Ventanas"/>
    <s v="USD"/>
    <n v="1590"/>
    <x v="1327"/>
    <x v="22"/>
    <x v="51"/>
    <n v="14"/>
    <n v="33"/>
    <x v="0"/>
    <x v="1"/>
    <d v="2014-01-16T00:00:00"/>
    <s v="Bajo"/>
    <x v="2"/>
    <x v="0"/>
  </r>
  <r>
    <n v="658114"/>
    <n v="1000"/>
    <n v="1000"/>
    <s v="Agriculture"/>
    <x v="0"/>
    <s v="To buy fertilizers, manure, insecticides and pelleted animal feed. "/>
    <s v="EC"/>
    <x v="14"/>
    <s v="Ventanas"/>
    <s v="USD"/>
    <n v="1590"/>
    <x v="1328"/>
    <x v="22"/>
    <x v="1226"/>
    <n v="14"/>
    <n v="33"/>
    <x v="0"/>
    <x v="1"/>
    <d v="2014-01-16T00:00:00"/>
    <s v="Bajo"/>
    <x v="2"/>
    <x v="0"/>
  </r>
  <r>
    <n v="658117"/>
    <n v="600"/>
    <n v="600"/>
    <s v="Farming"/>
    <x v="0"/>
    <s v="to buy supplies."/>
    <s v="EC"/>
    <x v="14"/>
    <s v="Ventanas"/>
    <s v="USD"/>
    <n v="1590"/>
    <x v="1329"/>
    <x v="26"/>
    <x v="1227"/>
    <n v="14"/>
    <n v="22"/>
    <x v="0"/>
    <x v="1"/>
    <d v="2014-01-16T00:00:00"/>
    <s v="Bajo"/>
    <x v="2"/>
    <x v="0"/>
  </r>
  <r>
    <n v="658118"/>
    <n v="1000"/>
    <n v="1000"/>
    <s v="Agriculture"/>
    <x v="0"/>
    <s v="to buy manure, urea, and fertilizers"/>
    <s v="EC"/>
    <x v="14"/>
    <s v="Ventanas"/>
    <s v="USD"/>
    <n v="1590"/>
    <x v="1330"/>
    <x v="22"/>
    <x v="1228"/>
    <n v="14"/>
    <n v="26"/>
    <x v="0"/>
    <x v="1"/>
    <d v="2014-01-16T00:00:00"/>
    <s v="Bajo"/>
    <x v="2"/>
    <x v="0"/>
  </r>
  <r>
    <n v="658122"/>
    <n v="700"/>
    <n v="1000"/>
    <s v="Agriculture"/>
    <x v="0"/>
    <s v="to buy agricultural supplies to grow corn."/>
    <s v="EC"/>
    <x v="14"/>
    <s v="Ventanas"/>
    <s v="USD"/>
    <n v="1590"/>
    <x v="1331"/>
    <x v="22"/>
    <x v="51"/>
    <n v="14"/>
    <n v="24"/>
    <x v="0"/>
    <x v="1"/>
    <d v="2014-01-16T00:00:00"/>
    <s v="Bajo"/>
    <x v="2"/>
    <x v="0"/>
  </r>
  <r>
    <n v="658125"/>
    <n v="1000"/>
    <n v="1000"/>
    <s v="Agriculture"/>
    <x v="0"/>
    <s v="to buy fertilisers."/>
    <s v="EC"/>
    <x v="14"/>
    <s v="Ventanas"/>
    <s v="USD"/>
    <n v="1590"/>
    <x v="1332"/>
    <x v="22"/>
    <x v="1229"/>
    <n v="14"/>
    <n v="37"/>
    <x v="1"/>
    <x v="1"/>
    <d v="2014-01-16T00:00:00"/>
    <s v="Bajo"/>
    <x v="2"/>
    <x v="1"/>
  </r>
  <r>
    <n v="658131"/>
    <n v="1000"/>
    <n v="1000"/>
    <s v="Agriculture"/>
    <x v="0"/>
    <s v="to buy manure and seeds for sowing corn and rice."/>
    <s v="EC"/>
    <x v="14"/>
    <s v="Ventanas"/>
    <s v="USD"/>
    <n v="1590"/>
    <x v="1333"/>
    <x v="22"/>
    <x v="1230"/>
    <n v="14"/>
    <n v="37"/>
    <x v="0"/>
    <x v="1"/>
    <d v="2014-01-16T00:00:00"/>
    <s v="Bajo"/>
    <x v="2"/>
    <x v="0"/>
  </r>
  <r>
    <n v="658138"/>
    <n v="600"/>
    <n v="600"/>
    <s v="Agriculture"/>
    <x v="0"/>
    <s v="to buy fertilisers, manure and seeds."/>
    <s v="EC"/>
    <x v="14"/>
    <s v="Ventanas"/>
    <s v="USD"/>
    <n v="1590"/>
    <x v="1334"/>
    <x v="26"/>
    <x v="1231"/>
    <n v="14"/>
    <n v="22"/>
    <x v="0"/>
    <x v="1"/>
    <d v="2014-01-16T00:00:00"/>
    <s v="Bajo"/>
    <x v="2"/>
    <x v="0"/>
  </r>
  <r>
    <n v="658139"/>
    <n v="1000"/>
    <n v="1000"/>
    <s v="Agriculture"/>
    <x v="0"/>
    <s v="to buy agricultural supplies"/>
    <s v="EC"/>
    <x v="14"/>
    <s v="Ventanas"/>
    <s v="USD"/>
    <n v="1590"/>
    <x v="1335"/>
    <x v="22"/>
    <x v="1232"/>
    <n v="14"/>
    <n v="34"/>
    <x v="0"/>
    <x v="1"/>
    <d v="2014-01-16T00:00:00"/>
    <s v="Bajo"/>
    <x v="2"/>
    <x v="0"/>
  </r>
  <r>
    <n v="658145"/>
    <n v="600"/>
    <n v="600"/>
    <s v="Agriculture"/>
    <x v="0"/>
    <s v="to buy fertilizers, seeds and a fumigation bomb."/>
    <s v="EC"/>
    <x v="14"/>
    <s v="Ventanas"/>
    <s v="USD"/>
    <n v="1590"/>
    <x v="1336"/>
    <x v="26"/>
    <x v="1233"/>
    <n v="14"/>
    <n v="24"/>
    <x v="1"/>
    <x v="1"/>
    <d v="2014-01-16T00:00:00"/>
    <s v="Bajo"/>
    <x v="2"/>
    <x v="1"/>
  </r>
  <r>
    <n v="658148"/>
    <n v="700"/>
    <n v="1000"/>
    <s v="Agriculture"/>
    <x v="0"/>
    <s v="to buy seeds and fertilizer"/>
    <s v="EC"/>
    <x v="14"/>
    <s v="Ventanas"/>
    <s v="USD"/>
    <n v="1590"/>
    <x v="1337"/>
    <x v="22"/>
    <x v="51"/>
    <n v="14"/>
    <n v="26"/>
    <x v="1"/>
    <x v="1"/>
    <d v="2014-01-16T00:00:00"/>
    <s v="Bajo"/>
    <x v="2"/>
    <x v="1"/>
  </r>
  <r>
    <n v="658154"/>
    <n v="1000"/>
    <n v="1000"/>
    <s v="Agriculture"/>
    <x v="0"/>
    <s v="to buy plant fertilizer."/>
    <s v="EC"/>
    <x v="14"/>
    <s v="Ventanas"/>
    <s v="USD"/>
    <n v="1590"/>
    <x v="1338"/>
    <x v="22"/>
    <x v="1234"/>
    <n v="14"/>
    <n v="39"/>
    <x v="0"/>
    <x v="1"/>
    <d v="2014-01-16T00:00:00"/>
    <s v="Bajo"/>
    <x v="2"/>
    <x v="0"/>
  </r>
  <r>
    <n v="658156"/>
    <n v="600"/>
    <n v="600"/>
    <s v="Agriculture"/>
    <x v="0"/>
    <s v="to buy fertilizer, manure, seeds, and a spray pump. "/>
    <s v="EC"/>
    <x v="14"/>
    <s v="Ventanas"/>
    <s v="USD"/>
    <n v="1590"/>
    <x v="1339"/>
    <x v="26"/>
    <x v="1235"/>
    <n v="14"/>
    <n v="19"/>
    <x v="0"/>
    <x v="1"/>
    <d v="2014-01-16T00:00:00"/>
    <s v="Bajo"/>
    <x v="2"/>
    <x v="0"/>
  </r>
  <r>
    <n v="658158"/>
    <n v="1000"/>
    <n v="1000"/>
    <s v="Agriculture"/>
    <x v="0"/>
    <s v="to buy agricultural supplies and animal feed."/>
    <s v="EC"/>
    <x v="14"/>
    <s v="Ventanas"/>
    <s v="USD"/>
    <n v="1590"/>
    <x v="1340"/>
    <x v="22"/>
    <x v="1236"/>
    <n v="14"/>
    <n v="28"/>
    <x v="0"/>
    <x v="1"/>
    <d v="2014-01-16T00:00:00"/>
    <s v="Bajo"/>
    <x v="2"/>
    <x v="0"/>
  </r>
  <r>
    <n v="658159"/>
    <n v="600"/>
    <n v="600"/>
    <s v="Agriculture"/>
    <x v="0"/>
    <s v="to buy fertilizers, soil amendments, insecticides, seeds, and a pump for spraying."/>
    <s v="EC"/>
    <x v="14"/>
    <s v="Ventanas"/>
    <s v="USD"/>
    <n v="1590"/>
    <x v="1341"/>
    <x v="26"/>
    <x v="1237"/>
    <n v="14"/>
    <n v="16"/>
    <x v="0"/>
    <x v="1"/>
    <d v="2014-01-16T00:00:00"/>
    <s v="Bajo"/>
    <x v="2"/>
    <x v="0"/>
  </r>
  <r>
    <n v="658165"/>
    <n v="600"/>
    <n v="600"/>
    <s v="Agriculture"/>
    <x v="0"/>
    <s v="to buy fertilizers, manure, insecticides, seeds and a pump to fumigate"/>
    <s v="EC"/>
    <x v="14"/>
    <s v="Ventanas"/>
    <s v="USD"/>
    <n v="1590"/>
    <x v="1342"/>
    <x v="26"/>
    <x v="1238"/>
    <n v="14"/>
    <n v="21"/>
    <x v="0"/>
    <x v="1"/>
    <d v="2014-01-16T00:00:00"/>
    <s v="Bajo"/>
    <x v="2"/>
    <x v="0"/>
  </r>
  <r>
    <n v="658171"/>
    <n v="600"/>
    <n v="600"/>
    <s v="Farming"/>
    <x v="0"/>
    <s v="to buy compost and seeds.  "/>
    <s v="EC"/>
    <x v="14"/>
    <s v="Ventanas"/>
    <s v="USD"/>
    <n v="1590"/>
    <x v="1343"/>
    <x v="22"/>
    <x v="1239"/>
    <n v="14"/>
    <n v="11"/>
    <x v="0"/>
    <x v="1"/>
    <d v="2014-01-16T00:00:00"/>
    <s v="Bajo"/>
    <x v="2"/>
    <x v="0"/>
  </r>
  <r>
    <n v="658176"/>
    <n v="600"/>
    <n v="600"/>
    <s v="Agriculture"/>
    <x v="0"/>
    <s v="to buy corn and rice.   "/>
    <s v="EC"/>
    <x v="14"/>
    <s v="Ventanas"/>
    <s v="USD"/>
    <n v="1590"/>
    <x v="1344"/>
    <x v="22"/>
    <x v="1240"/>
    <n v="14"/>
    <n v="18"/>
    <x v="0"/>
    <x v="1"/>
    <d v="2014-01-16T00:00:00"/>
    <s v="Bajo"/>
    <x v="2"/>
    <x v="0"/>
  </r>
  <r>
    <n v="658179"/>
    <n v="600"/>
    <n v="600"/>
    <s v="Agriculture"/>
    <x v="0"/>
    <s v="to buy farming supplies."/>
    <s v="EC"/>
    <x v="14"/>
    <s v="Ventanas"/>
    <s v="USD"/>
    <n v="1590"/>
    <x v="1345"/>
    <x v="22"/>
    <x v="1241"/>
    <n v="14"/>
    <n v="20"/>
    <x v="0"/>
    <x v="1"/>
    <d v="2014-01-16T00:00:00"/>
    <s v="Bajo"/>
    <x v="2"/>
    <x v="0"/>
  </r>
  <r>
    <n v="658194"/>
    <n v="600"/>
    <n v="600"/>
    <s v="Agriculture"/>
    <x v="0"/>
    <s v="to buy fertilizers, manure, and seed"/>
    <s v="EC"/>
    <x v="14"/>
    <s v="Ventanas"/>
    <s v="USD"/>
    <n v="1590"/>
    <x v="1346"/>
    <x v="26"/>
    <x v="1242"/>
    <n v="14"/>
    <n v="23"/>
    <x v="1"/>
    <x v="1"/>
    <d v="2014-01-16T00:00:00"/>
    <s v="Bajo"/>
    <x v="2"/>
    <x v="1"/>
  </r>
  <r>
    <n v="658198"/>
    <n v="600"/>
    <n v="600"/>
    <s v="Agriculture"/>
    <x v="0"/>
    <s v="to buy fertilizers, manure, seed, and weed killers"/>
    <s v="EC"/>
    <x v="14"/>
    <s v="Ventanas"/>
    <s v="USD"/>
    <n v="1590"/>
    <x v="1347"/>
    <x v="26"/>
    <x v="1243"/>
    <n v="14"/>
    <n v="23"/>
    <x v="0"/>
    <x v="1"/>
    <d v="2014-01-16T00:00:00"/>
    <s v="Bajo"/>
    <x v="2"/>
    <x v="0"/>
  </r>
  <r>
    <n v="658203"/>
    <n v="600"/>
    <n v="600"/>
    <s v="Agriculture"/>
    <x v="0"/>
    <s v="to buy fertilizers, manure, seeds, weed killer, and rice seeds."/>
    <s v="EC"/>
    <x v="14"/>
    <s v="Ventanas"/>
    <s v="USD"/>
    <n v="1590"/>
    <x v="1348"/>
    <x v="26"/>
    <x v="1244"/>
    <n v="14"/>
    <n v="24"/>
    <x v="1"/>
    <x v="1"/>
    <d v="2014-01-16T00:00:00"/>
    <s v="Bajo"/>
    <x v="2"/>
    <x v="1"/>
  </r>
  <r>
    <n v="658206"/>
    <n v="600"/>
    <n v="600"/>
    <s v="Agriculture"/>
    <x v="0"/>
    <s v="to purchase fertilizers, manure, seeds and liquid weed-killer."/>
    <s v="EC"/>
    <x v="14"/>
    <s v="Ventanas"/>
    <s v="USD"/>
    <n v="1590"/>
    <x v="1349"/>
    <x v="26"/>
    <x v="1245"/>
    <n v="14"/>
    <n v="15"/>
    <x v="0"/>
    <x v="1"/>
    <d v="2014-01-16T00:00:00"/>
    <s v="Bajo"/>
    <x v="2"/>
    <x v="0"/>
  </r>
  <r>
    <n v="658208"/>
    <n v="600"/>
    <n v="600"/>
    <s v="Agriculture"/>
    <x v="0"/>
    <s v="to buy fertilizers, manure, seeds and weedkiller."/>
    <s v="EC"/>
    <x v="14"/>
    <s v="Ventanas"/>
    <s v="USD"/>
    <n v="1590"/>
    <x v="1350"/>
    <x v="26"/>
    <x v="1246"/>
    <n v="14"/>
    <n v="12"/>
    <x v="0"/>
    <x v="1"/>
    <d v="2014-01-16T00:00:00"/>
    <s v="Bajo"/>
    <x v="2"/>
    <x v="0"/>
  </r>
  <r>
    <n v="658259"/>
    <n v="75"/>
    <n v="1675"/>
    <s v="Home Products Sales"/>
    <x v="9"/>
    <s v=""/>
    <s v="EC"/>
    <x v="14"/>
    <s v=""/>
    <s v="USD"/>
    <n v="1900"/>
    <x v="1351"/>
    <x v="19"/>
    <x v="51"/>
    <n v="15"/>
    <n v="3"/>
    <x v="0"/>
    <x v="0"/>
    <d v="2014-01-16T00:00:00"/>
    <s v="Bajo"/>
    <x v="2"/>
    <x v="0"/>
  </r>
  <r>
    <n v="658263"/>
    <n v="600"/>
    <n v="600"/>
    <s v="Farm Supplies"/>
    <x v="0"/>
    <s v=""/>
    <s v="EC"/>
    <x v="14"/>
    <s v=""/>
    <s v="USD"/>
    <n v="1590"/>
    <x v="1352"/>
    <x v="26"/>
    <x v="1247"/>
    <n v="14"/>
    <n v="21"/>
    <x v="0"/>
    <x v="1"/>
    <d v="2014-01-16T00:00:00"/>
    <s v="Bajo"/>
    <x v="2"/>
    <x v="0"/>
  </r>
  <r>
    <n v="658271"/>
    <n v="600"/>
    <n v="600"/>
    <s v="Agriculture"/>
    <x v="0"/>
    <s v="to buy fertilizer, seeds, fungicides and insecticides."/>
    <s v="EC"/>
    <x v="14"/>
    <s v="Ventanas"/>
    <s v="USD"/>
    <n v="1590"/>
    <x v="1353"/>
    <x v="26"/>
    <x v="1248"/>
    <n v="14"/>
    <n v="23"/>
    <x v="0"/>
    <x v="1"/>
    <d v="2014-01-16T00:00:00"/>
    <s v="Bajo"/>
    <x v="2"/>
    <x v="0"/>
  </r>
  <r>
    <n v="658276"/>
    <n v="600"/>
    <n v="600"/>
    <s v="Agriculture"/>
    <x v="0"/>
    <s v="fertilizers, compost, seeds, herbicides and pesticides."/>
    <s v="EC"/>
    <x v="14"/>
    <s v="Ventanas"/>
    <s v="USD"/>
    <n v="1590"/>
    <x v="1354"/>
    <x v="26"/>
    <x v="1249"/>
    <n v="14"/>
    <n v="23"/>
    <x v="1"/>
    <x v="1"/>
    <d v="2014-01-16T00:00:00"/>
    <s v="Bajo"/>
    <x v="2"/>
    <x v="1"/>
  </r>
  <r>
    <n v="658278"/>
    <n v="1200"/>
    <n v="1200"/>
    <s v="Personal Housing Expenses"/>
    <x v="3"/>
    <s v="to invest in improvements to his small house."/>
    <s v="EC"/>
    <x v="14"/>
    <s v="Latacunga"/>
    <s v="USD"/>
    <n v="1900"/>
    <x v="1355"/>
    <x v="18"/>
    <x v="1250"/>
    <n v="18"/>
    <n v="44"/>
    <x v="0"/>
    <x v="0"/>
    <d v="2014-01-16T00:00:00"/>
    <s v="Bajo"/>
    <x v="2"/>
    <x v="0"/>
  </r>
  <r>
    <n v="658290"/>
    <n v="1150"/>
    <n v="1150"/>
    <s v="Farming"/>
    <x v="0"/>
    <s v="to buy seeds and raw materials for her sugar cane plantation"/>
    <s v="EC"/>
    <x v="14"/>
    <s v="Puyo"/>
    <s v="USD"/>
    <n v="1900"/>
    <x v="1356"/>
    <x v="0"/>
    <x v="1251"/>
    <n v="14"/>
    <n v="44"/>
    <x v="1"/>
    <x v="0"/>
    <d v="2014-01-16T00:00:00"/>
    <s v="Bajo"/>
    <x v="2"/>
    <x v="1"/>
  </r>
  <r>
    <n v="658293"/>
    <n v="5275"/>
    <n v="5275"/>
    <s v="Retail"/>
    <x v="9"/>
    <s v="to buy sheets, quilts, towels, etc."/>
    <s v="EC"/>
    <x v="14"/>
    <s v="Manta"/>
    <s v="USD"/>
    <n v="1370"/>
    <x v="1357"/>
    <x v="17"/>
    <x v="1252"/>
    <n v="7"/>
    <n v="130"/>
    <x v="0"/>
    <x v="2"/>
    <d v="2014-01-16T00:00:00"/>
    <s v="Alto"/>
    <x v="2"/>
    <x v="0"/>
  </r>
  <r>
    <n v="658303"/>
    <n v="6100"/>
    <n v="6100"/>
    <s v="Food"/>
    <x v="1"/>
    <s v="to buy supplies, fruit juices, water and fizzy drinks"/>
    <s v="EC"/>
    <x v="14"/>
    <s v="Manta"/>
    <s v="USD"/>
    <n v="1370"/>
    <x v="1358"/>
    <x v="18"/>
    <x v="1253"/>
    <n v="6"/>
    <n v="69"/>
    <x v="0"/>
    <x v="2"/>
    <d v="2014-01-16T00:00:00"/>
    <s v="Alto"/>
    <x v="2"/>
    <x v="0"/>
  </r>
  <r>
    <n v="658706"/>
    <n v="800"/>
    <n v="800"/>
    <s v="Agriculture"/>
    <x v="0"/>
    <s v="to buy supplies, such as fertilizer, for his corn crop."/>
    <s v="EC"/>
    <x v="14"/>
    <s v="Ventanas"/>
    <s v="USD"/>
    <n v="1590"/>
    <x v="1359"/>
    <x v="0"/>
    <x v="1254"/>
    <n v="14"/>
    <n v="29"/>
    <x v="0"/>
    <x v="1"/>
    <d v="2014-01-17T00:00:00"/>
    <s v="Bajo"/>
    <x v="2"/>
    <x v="0"/>
  </r>
  <r>
    <n v="658707"/>
    <n v="800"/>
    <n v="800"/>
    <s v="Agriculture"/>
    <x v="0"/>
    <s v="to buy seeds, urea, Ranger, organic manure and chicks."/>
    <s v="EC"/>
    <x v="14"/>
    <s v="Ventanas"/>
    <s v="USD"/>
    <n v="1590"/>
    <x v="1360"/>
    <x v="0"/>
    <x v="1255"/>
    <n v="14"/>
    <n v="24"/>
    <x v="1"/>
    <x v="1"/>
    <d v="2014-01-17T00:00:00"/>
    <s v="Bajo"/>
    <x v="2"/>
    <x v="1"/>
  </r>
  <r>
    <n v="658710"/>
    <n v="800"/>
    <n v="800"/>
    <s v="Agriculture"/>
    <x v="0"/>
    <s v="to buy fertilizers for growing corn."/>
    <s v="EC"/>
    <x v="14"/>
    <s v="Ventanas"/>
    <s v="USD"/>
    <n v="1590"/>
    <x v="1361"/>
    <x v="0"/>
    <x v="1256"/>
    <n v="14"/>
    <n v="28"/>
    <x v="1"/>
    <x v="1"/>
    <d v="2014-01-17T00:00:00"/>
    <s v="Bajo"/>
    <x v="2"/>
    <x v="1"/>
  </r>
  <r>
    <n v="658717"/>
    <n v="800"/>
    <n v="800"/>
    <s v="Agriculture"/>
    <x v="0"/>
    <s v="to buy seeds and fertilizers for her corn crops."/>
    <s v="EC"/>
    <x v="14"/>
    <s v="Ventanas"/>
    <s v="USD"/>
    <n v="1590"/>
    <x v="1362"/>
    <x v="0"/>
    <x v="1257"/>
    <n v="14"/>
    <n v="30"/>
    <x v="1"/>
    <x v="1"/>
    <d v="2014-01-17T00:00:00"/>
    <s v="Bajo"/>
    <x v="2"/>
    <x v="1"/>
  </r>
  <r>
    <n v="658729"/>
    <n v="800"/>
    <n v="800"/>
    <s v="Agriculture"/>
    <x v="0"/>
    <s v="to buy manure and fertilizers for planting corn."/>
    <s v="EC"/>
    <x v="14"/>
    <s v="Ventanas"/>
    <s v="USD"/>
    <n v="1590"/>
    <x v="1363"/>
    <x v="0"/>
    <x v="1258"/>
    <n v="14"/>
    <n v="29"/>
    <x v="1"/>
    <x v="1"/>
    <d v="2014-01-17T00:00:00"/>
    <s v="Bajo"/>
    <x v="2"/>
    <x v="1"/>
  </r>
  <r>
    <n v="658731"/>
    <n v="800"/>
    <n v="800"/>
    <s v="Agriculture"/>
    <x v="0"/>
    <s v="to buy agricultural inputs for growing corn."/>
    <s v="EC"/>
    <x v="14"/>
    <s v="Ventanas"/>
    <s v="USD"/>
    <n v="1590"/>
    <x v="1364"/>
    <x v="0"/>
    <x v="1259"/>
    <n v="14"/>
    <n v="27"/>
    <x v="0"/>
    <x v="1"/>
    <d v="2014-01-17T00:00:00"/>
    <s v="Bajo"/>
    <x v="2"/>
    <x v="0"/>
  </r>
  <r>
    <n v="658733"/>
    <n v="800"/>
    <n v="800"/>
    <s v="Agriculture"/>
    <x v="0"/>
    <s v="to buy fertilizer for planting corn."/>
    <s v="EC"/>
    <x v="14"/>
    <s v="Ventanas"/>
    <s v="USD"/>
    <n v="1590"/>
    <x v="1365"/>
    <x v="0"/>
    <x v="1260"/>
    <n v="14"/>
    <n v="32"/>
    <x v="0"/>
    <x v="1"/>
    <d v="2014-01-17T00:00:00"/>
    <s v="Bajo"/>
    <x v="2"/>
    <x v="0"/>
  </r>
  <r>
    <n v="658734"/>
    <n v="800"/>
    <n v="800"/>
    <s v="Agriculture"/>
    <x v="0"/>
    <s v="to invest in growing corn."/>
    <s v="EC"/>
    <x v="14"/>
    <s v="Ventanas"/>
    <s v="USD"/>
    <n v="1590"/>
    <x v="1366"/>
    <x v="0"/>
    <x v="1261"/>
    <n v="14"/>
    <n v="31"/>
    <x v="1"/>
    <x v="1"/>
    <d v="2014-01-17T00:00:00"/>
    <s v="Bajo"/>
    <x v="2"/>
    <x v="1"/>
  </r>
  <r>
    <n v="658736"/>
    <n v="800"/>
    <n v="800"/>
    <s v="Farming"/>
    <x v="0"/>
    <s v="to buy compost, seeds, urea, herbicides, and weed killer. "/>
    <s v="EC"/>
    <x v="14"/>
    <s v="Ventanas"/>
    <s v="USD"/>
    <n v="1590"/>
    <x v="1367"/>
    <x v="0"/>
    <x v="1262"/>
    <n v="14"/>
    <n v="27"/>
    <x v="0"/>
    <x v="1"/>
    <d v="2014-01-17T00:00:00"/>
    <s v="Bajo"/>
    <x v="2"/>
    <x v="0"/>
  </r>
  <r>
    <n v="658759"/>
    <n v="100"/>
    <n v="1675"/>
    <s v="Home Products Sales"/>
    <x v="9"/>
    <s v=""/>
    <s v="EC"/>
    <x v="14"/>
    <s v=""/>
    <s v="USD"/>
    <n v="1900"/>
    <x v="1368"/>
    <x v="19"/>
    <x v="51"/>
    <n v="15"/>
    <n v="4"/>
    <x v="0"/>
    <x v="0"/>
    <d v="2014-01-17T00:00:00"/>
    <s v="Bajo"/>
    <x v="2"/>
    <x v="0"/>
  </r>
  <r>
    <n v="658778"/>
    <n v="800"/>
    <n v="800"/>
    <s v="Agriculture"/>
    <x v="0"/>
    <s v="to buy corn seed, fertilizer, manure and balanced feed."/>
    <s v="EC"/>
    <x v="14"/>
    <s v="Ventanas"/>
    <s v="USD"/>
    <n v="1590"/>
    <x v="1369"/>
    <x v="4"/>
    <x v="1263"/>
    <n v="8"/>
    <n v="30"/>
    <x v="0"/>
    <x v="1"/>
    <d v="2014-01-17T00:00:00"/>
    <s v="Bajo"/>
    <x v="2"/>
    <x v="0"/>
  </r>
  <r>
    <n v="658780"/>
    <n v="800"/>
    <n v="800"/>
    <s v="Agriculture"/>
    <x v="0"/>
    <s v="to buy fertilizer, urea and manure to grow corn."/>
    <s v="EC"/>
    <x v="14"/>
    <s v="Ventanas"/>
    <s v="USD"/>
    <n v="1590"/>
    <x v="1370"/>
    <x v="0"/>
    <x v="1264"/>
    <n v="14"/>
    <n v="31"/>
    <x v="0"/>
    <x v="1"/>
    <d v="2014-01-17T00:00:00"/>
    <s v="Bajo"/>
    <x v="2"/>
    <x v="0"/>
  </r>
  <r>
    <n v="658781"/>
    <n v="800"/>
    <n v="800"/>
    <s v="Farm Supplies"/>
    <x v="0"/>
    <s v="to buy organic and inorganic manure, seeds and insecticides."/>
    <s v="EC"/>
    <x v="14"/>
    <s v="Ventanas"/>
    <s v="USD"/>
    <n v="1590"/>
    <x v="1371"/>
    <x v="4"/>
    <x v="1265"/>
    <n v="8"/>
    <n v="29"/>
    <x v="0"/>
    <x v="1"/>
    <d v="2014-01-17T00:00:00"/>
    <s v="Bajo"/>
    <x v="2"/>
    <x v="0"/>
  </r>
  <r>
    <n v="658784"/>
    <n v="800"/>
    <n v="800"/>
    <s v="Agriculture"/>
    <x v="0"/>
    <s v="to buy farming supplies to sow corn."/>
    <s v="EC"/>
    <x v="14"/>
    <s v="Ventanas"/>
    <s v="USD"/>
    <n v="1590"/>
    <x v="1372"/>
    <x v="0"/>
    <x v="1266"/>
    <n v="14"/>
    <n v="22"/>
    <x v="0"/>
    <x v="1"/>
    <d v="2014-01-17T00:00:00"/>
    <s v="Bajo"/>
    <x v="2"/>
    <x v="0"/>
  </r>
  <r>
    <n v="658789"/>
    <n v="800"/>
    <n v="800"/>
    <s v="Agriculture"/>
    <x v="0"/>
    <s v="to buy fertilizer, manure and urea to grow corn."/>
    <s v="EC"/>
    <x v="14"/>
    <s v="Ventanas"/>
    <s v="USD"/>
    <n v="1590"/>
    <x v="1373"/>
    <x v="0"/>
    <x v="1267"/>
    <n v="14"/>
    <n v="22"/>
    <x v="0"/>
    <x v="1"/>
    <d v="2014-01-17T00:00:00"/>
    <s v="Bajo"/>
    <x v="2"/>
    <x v="0"/>
  </r>
  <r>
    <n v="658792"/>
    <n v="800"/>
    <n v="800"/>
    <s v="Agriculture"/>
    <x v="0"/>
    <s v="to buy farming supplies to sow corn."/>
    <s v="EC"/>
    <x v="14"/>
    <s v="Ventanas"/>
    <s v="USD"/>
    <n v="1590"/>
    <x v="1374"/>
    <x v="0"/>
    <x v="1268"/>
    <n v="14"/>
    <n v="32"/>
    <x v="0"/>
    <x v="1"/>
    <d v="2014-01-17T00:00:00"/>
    <s v="Bajo"/>
    <x v="2"/>
    <x v="0"/>
  </r>
  <r>
    <n v="658794"/>
    <n v="800"/>
    <n v="800"/>
    <s v="Agriculture"/>
    <x v="0"/>
    <s v="to purchase fertilizer, seeds, manure, and animal feed."/>
    <s v="EC"/>
    <x v="14"/>
    <s v="Ventanas"/>
    <s v="USD"/>
    <n v="1590"/>
    <x v="1375"/>
    <x v="4"/>
    <x v="1269"/>
    <n v="8"/>
    <n v="30"/>
    <x v="0"/>
    <x v="1"/>
    <d v="2014-01-17T00:00:00"/>
    <s v="Bajo"/>
    <x v="2"/>
    <x v="0"/>
  </r>
  <r>
    <n v="658796"/>
    <n v="600"/>
    <n v="600"/>
    <s v="Agriculture"/>
    <x v="0"/>
    <s v="to purchase supplies and fertilizer for her corn crop."/>
    <s v="EC"/>
    <x v="14"/>
    <s v="Ventanas"/>
    <s v="USD"/>
    <n v="1590"/>
    <x v="1376"/>
    <x v="0"/>
    <x v="1270"/>
    <n v="14"/>
    <n v="15"/>
    <x v="0"/>
    <x v="1"/>
    <d v="2014-01-17T00:00:00"/>
    <s v="Bajo"/>
    <x v="2"/>
    <x v="0"/>
  </r>
  <r>
    <n v="658817"/>
    <n v="1825"/>
    <n v="1825"/>
    <s v="Cosmetics Sales"/>
    <x v="9"/>
    <s v="to buy cosmetics and fabric."/>
    <s v="EC"/>
    <x v="14"/>
    <s v="Cuenca"/>
    <s v="USD"/>
    <n v="1370"/>
    <x v="1377"/>
    <x v="27"/>
    <x v="1271"/>
    <n v="8"/>
    <n v="57"/>
    <x v="0"/>
    <x v="2"/>
    <d v="2014-01-17T00:00:00"/>
    <s v="Bajo"/>
    <x v="2"/>
    <x v="0"/>
  </r>
  <r>
    <n v="658829"/>
    <n v="3075"/>
    <n v="3075"/>
    <s v="Clothing Sales"/>
    <x v="2"/>
    <s v="purchase clothing. "/>
    <s v="EC"/>
    <x v="14"/>
    <s v="Cuenca"/>
    <s v="USD"/>
    <n v="1370"/>
    <x v="1378"/>
    <x v="27"/>
    <x v="1272"/>
    <n v="8"/>
    <n v="100"/>
    <x v="1"/>
    <x v="2"/>
    <d v="2014-01-17T00:00:00"/>
    <s v="Bajo"/>
    <x v="2"/>
    <x v="1"/>
  </r>
  <r>
    <n v="659067"/>
    <n v="4800"/>
    <n v="4800"/>
    <s v="Animal Sales"/>
    <x v="0"/>
    <s v="to buy pigs."/>
    <s v="EC"/>
    <x v="14"/>
    <s v="Cuenca"/>
    <s v="USD"/>
    <n v="1370"/>
    <x v="1379"/>
    <x v="44"/>
    <x v="1273"/>
    <n v="8"/>
    <n v="131"/>
    <x v="0"/>
    <x v="2"/>
    <d v="2014-01-18T00:00:00"/>
    <s v="Bajo"/>
    <x v="2"/>
    <x v="0"/>
  </r>
  <r>
    <n v="659069"/>
    <n v="6600"/>
    <n v="6600"/>
    <s v="Animal Sales"/>
    <x v="0"/>
    <s v="to buy manure, guinea pigs, chickens and animal feed."/>
    <s v="EC"/>
    <x v="14"/>
    <s v="Gualaceo"/>
    <s v="USD"/>
    <n v="1370"/>
    <x v="1380"/>
    <x v="18"/>
    <x v="1274"/>
    <n v="8"/>
    <n v="195"/>
    <x v="0"/>
    <x v="2"/>
    <d v="2014-01-18T00:00:00"/>
    <s v="Alto"/>
    <x v="2"/>
    <x v="0"/>
  </r>
  <r>
    <n v="659076"/>
    <n v="1950"/>
    <n v="1950"/>
    <s v="Animal Sales"/>
    <x v="0"/>
    <s v="to buy cattle and animal feed"/>
    <s v="EC"/>
    <x v="14"/>
    <s v="Gualaceo"/>
    <s v="USD"/>
    <n v="1370"/>
    <x v="1381"/>
    <x v="30"/>
    <x v="1275"/>
    <n v="8"/>
    <n v="46"/>
    <x v="0"/>
    <x v="2"/>
    <d v="2014-01-19T00:00:00"/>
    <s v="Bajo"/>
    <x v="2"/>
    <x v="0"/>
  </r>
  <r>
    <n v="659080"/>
    <n v="4575"/>
    <n v="4575"/>
    <s v="Tailoring"/>
    <x v="5"/>
    <s v="to buy chickens and fabric."/>
    <s v="EC"/>
    <x v="14"/>
    <s v="Cuenca"/>
    <s v="USD"/>
    <n v="1370"/>
    <x v="1382"/>
    <x v="6"/>
    <x v="1276"/>
    <n v="8"/>
    <n v="101"/>
    <x v="0"/>
    <x v="2"/>
    <d v="2014-01-19T00:00:00"/>
    <s v="Bajo"/>
    <x v="2"/>
    <x v="0"/>
  </r>
  <r>
    <n v="659431"/>
    <n v="800"/>
    <n v="800"/>
    <s v="Farming"/>
    <x v="0"/>
    <s v="to buy seeds, fertilizer, urea, and corn for her chickens."/>
    <s v="EC"/>
    <x v="14"/>
    <s v="Ventanas"/>
    <s v="USD"/>
    <n v="1590"/>
    <x v="1383"/>
    <x v="4"/>
    <x v="1277"/>
    <n v="8"/>
    <n v="26"/>
    <x v="1"/>
    <x v="1"/>
    <d v="2014-01-20T00:00:00"/>
    <s v="Bajo"/>
    <x v="2"/>
    <x v="1"/>
  </r>
  <r>
    <n v="659434"/>
    <n v="800"/>
    <n v="800"/>
    <s v="Agriculture"/>
    <x v="0"/>
    <s v="to purchase seeds, fertilizer, and organic fertilizer."/>
    <s v="EC"/>
    <x v="14"/>
    <s v="Ventanas"/>
    <s v="USD"/>
    <n v="1590"/>
    <x v="1384"/>
    <x v="4"/>
    <x v="1278"/>
    <n v="8"/>
    <n v="29"/>
    <x v="0"/>
    <x v="1"/>
    <d v="2014-01-20T00:00:00"/>
    <s v="Bajo"/>
    <x v="2"/>
    <x v="0"/>
  </r>
  <r>
    <n v="659436"/>
    <n v="800"/>
    <n v="800"/>
    <s v="Agriculture"/>
    <x v="0"/>
    <s v="purchase supplies and fertilizer. "/>
    <s v="EC"/>
    <x v="14"/>
    <s v="Ventanas"/>
    <s v="USD"/>
    <n v="1590"/>
    <x v="1385"/>
    <x v="0"/>
    <x v="1279"/>
    <n v="14"/>
    <n v="27"/>
    <x v="0"/>
    <x v="1"/>
    <d v="2014-01-20T00:00:00"/>
    <s v="Bajo"/>
    <x v="2"/>
    <x v="0"/>
  </r>
  <r>
    <n v="659438"/>
    <n v="800"/>
    <n v="800"/>
    <s v="Agriculture"/>
    <x v="0"/>
    <s v="plant corn, purchase supplies such as: seed, fertilizers and insecticides."/>
    <s v="EC"/>
    <x v="14"/>
    <s v="Ventanas"/>
    <s v="USD"/>
    <n v="1590"/>
    <x v="1386"/>
    <x v="4"/>
    <x v="1280"/>
    <n v="8"/>
    <n v="31"/>
    <x v="0"/>
    <x v="1"/>
    <d v="2014-01-20T00:00:00"/>
    <s v="Bajo"/>
    <x v="2"/>
    <x v="0"/>
  </r>
  <r>
    <n v="659479"/>
    <n v="600"/>
    <n v="600"/>
    <s v="Farm Supplies"/>
    <x v="0"/>
    <s v="to purchase compost and fertilizers for planting corn. "/>
    <s v="EC"/>
    <x v="14"/>
    <s v="Ventanas"/>
    <s v="USD"/>
    <n v="1590"/>
    <x v="1387"/>
    <x v="0"/>
    <x v="1281"/>
    <n v="14"/>
    <n v="18"/>
    <x v="1"/>
    <x v="1"/>
    <d v="2014-01-20T00:00:00"/>
    <s v="Bajo"/>
    <x v="2"/>
    <x v="1"/>
  </r>
  <r>
    <n v="659486"/>
    <n v="600"/>
    <n v="600"/>
    <s v="Agriculture"/>
    <x v="0"/>
    <s v="to purchase agricultural fertilizers for planting corn and rice."/>
    <s v="EC"/>
    <x v="14"/>
    <s v="Ventanas"/>
    <s v="USD"/>
    <n v="1590"/>
    <x v="1388"/>
    <x v="0"/>
    <x v="1282"/>
    <n v="14"/>
    <n v="19"/>
    <x v="1"/>
    <x v="1"/>
    <d v="2014-01-20T00:00:00"/>
    <s v="Bajo"/>
    <x v="2"/>
    <x v="1"/>
  </r>
  <r>
    <n v="659488"/>
    <n v="600"/>
    <n v="600"/>
    <s v="Agriculture"/>
    <x v="0"/>
    <s v="to purchase agricultural supplies for sowing corn. "/>
    <s v="EC"/>
    <x v="14"/>
    <s v="Ventanas"/>
    <s v="USD"/>
    <n v="1590"/>
    <x v="1389"/>
    <x v="0"/>
    <x v="1283"/>
    <n v="14"/>
    <n v="22"/>
    <x v="0"/>
    <x v="1"/>
    <d v="2014-01-20T00:00:00"/>
    <s v="Bajo"/>
    <x v="2"/>
    <x v="0"/>
  </r>
  <r>
    <n v="659507"/>
    <n v="800"/>
    <n v="800"/>
    <s v="Agriculture"/>
    <x v="0"/>
    <s v="to buy supplies such as organic and inorganic fertilizers."/>
    <s v="EC"/>
    <x v="14"/>
    <s v="Ventanas"/>
    <s v="USD"/>
    <n v="1590"/>
    <x v="1390"/>
    <x v="4"/>
    <x v="1284"/>
    <n v="8"/>
    <n v="21"/>
    <x v="1"/>
    <x v="1"/>
    <d v="2014-01-20T00:00:00"/>
    <s v="Bajo"/>
    <x v="2"/>
    <x v="1"/>
  </r>
  <r>
    <n v="659511"/>
    <n v="800"/>
    <n v="800"/>
    <s v="Agriculture"/>
    <x v="0"/>
    <s v="to buy corn seed, fertilizers, animal feed and vaccines to prevent diseases in the animals."/>
    <s v="EC"/>
    <x v="14"/>
    <s v="Ventanas"/>
    <s v="USD"/>
    <n v="1590"/>
    <x v="1391"/>
    <x v="4"/>
    <x v="1285"/>
    <n v="8"/>
    <n v="31"/>
    <x v="1"/>
    <x v="1"/>
    <d v="2014-01-20T00:00:00"/>
    <s v="Bajo"/>
    <x v="2"/>
    <x v="1"/>
  </r>
  <r>
    <n v="659515"/>
    <n v="800"/>
    <n v="800"/>
    <s v="Farming"/>
    <x v="0"/>
    <s v="to buy supplies such as fertilizers and biological controls to keep his plants free of insects."/>
    <s v="EC"/>
    <x v="14"/>
    <s v="Ventanas"/>
    <s v="USD"/>
    <n v="1590"/>
    <x v="1392"/>
    <x v="4"/>
    <x v="1286"/>
    <n v="8"/>
    <n v="28"/>
    <x v="0"/>
    <x v="1"/>
    <d v="2014-01-20T00:00:00"/>
    <s v="Bajo"/>
    <x v="2"/>
    <x v="0"/>
  </r>
  <r>
    <n v="659523"/>
    <n v="600"/>
    <n v="600"/>
    <s v="Agriculture"/>
    <x v="0"/>
    <s v="to buy supplies such as fertilizers as well as biological controls to take care of plants and insects."/>
    <s v="EC"/>
    <x v="14"/>
    <s v="Ventanas"/>
    <s v="USD"/>
    <n v="1590"/>
    <x v="1393"/>
    <x v="4"/>
    <x v="1287"/>
    <n v="8"/>
    <n v="21"/>
    <x v="0"/>
    <x v="1"/>
    <d v="2014-01-20T00:00:00"/>
    <s v="Bajo"/>
    <x v="2"/>
    <x v="0"/>
  </r>
  <r>
    <n v="659529"/>
    <n v="600"/>
    <n v="600"/>
    <s v="Agriculture"/>
    <x v="0"/>
    <s v="to buy inputs such as fertilizers, compost and insecticides."/>
    <s v="EC"/>
    <x v="14"/>
    <s v="Ventanas"/>
    <s v="USD"/>
    <n v="1590"/>
    <x v="1394"/>
    <x v="4"/>
    <x v="1288"/>
    <n v="8"/>
    <n v="23"/>
    <x v="0"/>
    <x v="1"/>
    <d v="2014-01-20T00:00:00"/>
    <s v="Bajo"/>
    <x v="2"/>
    <x v="0"/>
  </r>
  <r>
    <n v="659532"/>
    <n v="600"/>
    <n v="600"/>
    <s v="Agriculture"/>
    <x v="0"/>
    <s v="to buy inputs such as fertilizers, compost, insecticides and corn for her hens."/>
    <s v="EC"/>
    <x v="14"/>
    <s v="Ventanas"/>
    <s v="USD"/>
    <n v="1590"/>
    <x v="1395"/>
    <x v="4"/>
    <x v="1289"/>
    <n v="8"/>
    <n v="19"/>
    <x v="0"/>
    <x v="1"/>
    <d v="2014-01-20T00:00:00"/>
    <s v="Bajo"/>
    <x v="2"/>
    <x v="0"/>
  </r>
  <r>
    <n v="659549"/>
    <n v="600"/>
    <n v="600"/>
    <s v="Agriculture"/>
    <x v="0"/>
    <s v="to buy inputs such as fertilizers, manure, insecticides, and balanced animal feed."/>
    <s v="EC"/>
    <x v="14"/>
    <s v="Ventanas"/>
    <s v="USD"/>
    <n v="1590"/>
    <x v="1396"/>
    <x v="4"/>
    <x v="1290"/>
    <n v="8"/>
    <n v="23"/>
    <x v="1"/>
    <x v="1"/>
    <d v="2014-01-20T00:00:00"/>
    <s v="Bajo"/>
    <x v="2"/>
    <x v="1"/>
  </r>
  <r>
    <n v="659573"/>
    <n v="6350"/>
    <n v="6350"/>
    <s v="Food"/>
    <x v="1"/>
    <s v="to buy foodstuffs."/>
    <s v="EC"/>
    <x v="14"/>
    <s v="Portoviejo"/>
    <s v="USD"/>
    <n v="1370"/>
    <x v="1397"/>
    <x v="44"/>
    <x v="1291"/>
    <n v="7"/>
    <n v="218"/>
    <x v="1"/>
    <x v="2"/>
    <d v="2014-01-20T00:00:00"/>
    <s v="Alto"/>
    <x v="2"/>
    <x v="1"/>
  </r>
  <r>
    <n v="659576"/>
    <n v="875"/>
    <n v="875"/>
    <s v="Retail"/>
    <x v="9"/>
    <s v="to buy clothing, perfumes, jewellery and accessories for women."/>
    <s v="EC"/>
    <x v="14"/>
    <s v="Portoviejo"/>
    <s v="USD"/>
    <n v="1370"/>
    <x v="1398"/>
    <x v="44"/>
    <x v="1292"/>
    <n v="7"/>
    <n v="31"/>
    <x v="1"/>
    <x v="2"/>
    <d v="2014-01-20T00:00:00"/>
    <s v="Bajo"/>
    <x v="2"/>
    <x v="1"/>
  </r>
  <r>
    <n v="659577"/>
    <n v="875"/>
    <n v="875"/>
    <s v="Animal Sales"/>
    <x v="0"/>
    <s v="to buy chickens feed and medicine for her chickens and pigs."/>
    <s v="EC"/>
    <x v="14"/>
    <s v="Portoviejo"/>
    <s v="USD"/>
    <n v="1370"/>
    <x v="1399"/>
    <x v="44"/>
    <x v="1293"/>
    <n v="7"/>
    <n v="30"/>
    <x v="1"/>
    <x v="2"/>
    <d v="2014-01-20T00:00:00"/>
    <s v="Bajo"/>
    <x v="2"/>
    <x v="1"/>
  </r>
  <r>
    <n v="659583"/>
    <n v="875"/>
    <n v="875"/>
    <s v="Retail"/>
    <x v="9"/>
    <s v="to buy clothing, shoes, tennis shoes, etc. "/>
    <s v="EC"/>
    <x v="14"/>
    <s v="Portoviejo"/>
    <s v="USD"/>
    <n v="1370"/>
    <x v="1400"/>
    <x v="44"/>
    <x v="1294"/>
    <n v="7"/>
    <n v="34"/>
    <x v="0"/>
    <x v="2"/>
    <d v="2014-01-20T00:00:00"/>
    <s v="Bajo"/>
    <x v="2"/>
    <x v="0"/>
  </r>
  <r>
    <n v="659584"/>
    <n v="1075"/>
    <n v="1075"/>
    <s v="Agriculture"/>
    <x v="0"/>
    <s v="to pay for labor and buy sodas, waters and beers."/>
    <s v="EC"/>
    <x v="14"/>
    <s v="Portoviejo"/>
    <s v="USD"/>
    <n v="1370"/>
    <x v="1401"/>
    <x v="44"/>
    <x v="1295"/>
    <n v="7"/>
    <n v="23"/>
    <x v="0"/>
    <x v="2"/>
    <d v="2014-01-20T00:00:00"/>
    <s v="Bajo"/>
    <x v="2"/>
    <x v="0"/>
  </r>
  <r>
    <n v="659585"/>
    <n v="775"/>
    <n v="775"/>
    <s v="Auto Repair"/>
    <x v="5"/>
    <s v="to buy spare electrical parts. "/>
    <s v="EC"/>
    <x v="14"/>
    <s v="Portoviejo"/>
    <s v="USD"/>
    <n v="1370"/>
    <x v="1402"/>
    <x v="44"/>
    <x v="1296"/>
    <n v="7"/>
    <n v="31"/>
    <x v="0"/>
    <x v="2"/>
    <d v="2014-01-20T00:00:00"/>
    <s v="Bajo"/>
    <x v="2"/>
    <x v="0"/>
  </r>
  <r>
    <n v="660055"/>
    <n v="800"/>
    <n v="800"/>
    <s v="Agriculture"/>
    <x v="0"/>
    <s v="to buy agricultural supplies, fertilizers and urea."/>
    <s v="EC"/>
    <x v="14"/>
    <s v="Ventanas"/>
    <s v="USD"/>
    <n v="1590"/>
    <x v="1403"/>
    <x v="5"/>
    <x v="1297"/>
    <n v="14"/>
    <n v="28"/>
    <x v="1"/>
    <x v="1"/>
    <d v="2014-01-21T00:00:00"/>
    <s v="Bajo"/>
    <x v="2"/>
    <x v="1"/>
  </r>
  <r>
    <n v="660061"/>
    <n v="800"/>
    <n v="800"/>
    <s v="Agriculture"/>
    <x v="0"/>
    <s v="to sow corn and rice."/>
    <s v="EC"/>
    <x v="14"/>
    <s v="Ventanas"/>
    <s v="USD"/>
    <n v="1590"/>
    <x v="1404"/>
    <x v="5"/>
    <x v="1298"/>
    <n v="14"/>
    <n v="32"/>
    <x v="0"/>
    <x v="1"/>
    <d v="2014-01-21T00:00:00"/>
    <s v="Bajo"/>
    <x v="2"/>
    <x v="0"/>
  </r>
  <r>
    <n v="660067"/>
    <n v="800"/>
    <n v="800"/>
    <s v="Agriculture"/>
    <x v="0"/>
    <s v="to buy farming supplies."/>
    <s v="EC"/>
    <x v="14"/>
    <s v="Ventanas"/>
    <s v="USD"/>
    <n v="1590"/>
    <x v="1405"/>
    <x v="5"/>
    <x v="1299"/>
    <n v="14"/>
    <n v="32"/>
    <x v="0"/>
    <x v="1"/>
    <d v="2014-01-21T00:00:00"/>
    <s v="Bajo"/>
    <x v="2"/>
    <x v="0"/>
  </r>
  <r>
    <n v="660144"/>
    <n v="600"/>
    <n v="600"/>
    <s v="Agriculture"/>
    <x v="0"/>
    <s v="to buy agricultural supplies"/>
    <s v="EC"/>
    <x v="14"/>
    <s v="Ventanas"/>
    <s v="USD"/>
    <n v="1590"/>
    <x v="1406"/>
    <x v="5"/>
    <x v="1300"/>
    <n v="14"/>
    <n v="17"/>
    <x v="0"/>
    <x v="1"/>
    <d v="2014-01-21T00:00:00"/>
    <s v="Bajo"/>
    <x v="2"/>
    <x v="0"/>
  </r>
  <r>
    <n v="660147"/>
    <n v="600"/>
    <n v="600"/>
    <s v="Agriculture"/>
    <x v="0"/>
    <s v="to buy fertiliser and manure"/>
    <s v="EC"/>
    <x v="14"/>
    <s v="Ventanas"/>
    <s v="USD"/>
    <n v="1590"/>
    <x v="1407"/>
    <x v="5"/>
    <x v="1301"/>
    <n v="14"/>
    <n v="18"/>
    <x v="0"/>
    <x v="1"/>
    <d v="2014-01-21T00:00:00"/>
    <s v="Bajo"/>
    <x v="2"/>
    <x v="0"/>
  </r>
  <r>
    <n v="660149"/>
    <n v="600"/>
    <n v="600"/>
    <s v="Agriculture"/>
    <x v="0"/>
    <s v="to buy agricultural supplies to sow corn."/>
    <s v="EC"/>
    <x v="14"/>
    <s v="Ventanas"/>
    <s v="USD"/>
    <n v="1590"/>
    <x v="1408"/>
    <x v="5"/>
    <x v="1302"/>
    <n v="14"/>
    <n v="18"/>
    <x v="0"/>
    <x v="1"/>
    <d v="2014-01-21T00:00:00"/>
    <s v="Bajo"/>
    <x v="2"/>
    <x v="0"/>
  </r>
  <r>
    <n v="660187"/>
    <n v="1300"/>
    <n v="1300"/>
    <s v="Pigs"/>
    <x v="0"/>
    <s v="to buy feed and medicines for pigs."/>
    <s v="EC"/>
    <x v="14"/>
    <s v="Montecristi"/>
    <s v="USD"/>
    <n v="1370"/>
    <x v="1409"/>
    <x v="44"/>
    <x v="1303"/>
    <n v="6"/>
    <n v="35"/>
    <x v="1"/>
    <x v="2"/>
    <d v="2014-01-21T00:00:00"/>
    <s v="Bajo"/>
    <x v="2"/>
    <x v="1"/>
  </r>
  <r>
    <n v="660188"/>
    <n v="1600"/>
    <n v="1600"/>
    <s v="Vehicle Repairs"/>
    <x v="5"/>
    <s v="to buy tyres, oil and spare parts."/>
    <s v="EC"/>
    <x v="14"/>
    <s v="Montecristi"/>
    <s v="USD"/>
    <n v="1370"/>
    <x v="1410"/>
    <x v="44"/>
    <x v="1304"/>
    <n v="6"/>
    <n v="29"/>
    <x v="1"/>
    <x v="2"/>
    <d v="2014-01-21T00:00:00"/>
    <s v="Bajo"/>
    <x v="2"/>
    <x v="1"/>
  </r>
  <r>
    <n v="660190"/>
    <n v="1600"/>
    <n v="1600"/>
    <s v="Water Distribution"/>
    <x v="5"/>
    <s v="to buy water and stone material."/>
    <s v="EC"/>
    <x v="14"/>
    <s v="Montecristi"/>
    <s v="USD"/>
    <n v="1370"/>
    <x v="1411"/>
    <x v="44"/>
    <x v="1305"/>
    <n v="6"/>
    <n v="52"/>
    <x v="1"/>
    <x v="2"/>
    <d v="2014-01-22T00:00:00"/>
    <s v="Bajo"/>
    <x v="2"/>
    <x v="1"/>
  </r>
  <r>
    <n v="660191"/>
    <n v="875"/>
    <n v="875"/>
    <s v="General Store"/>
    <x v="9"/>
    <s v="To buy notebooks, pens, snacks, sweets and ice-creams."/>
    <s v="EC"/>
    <x v="14"/>
    <s v="Montecristi"/>
    <s v="USD"/>
    <n v="1370"/>
    <x v="1412"/>
    <x v="44"/>
    <x v="1306"/>
    <n v="6"/>
    <n v="16"/>
    <x v="1"/>
    <x v="2"/>
    <d v="2014-01-22T00:00:00"/>
    <s v="Bajo"/>
    <x v="2"/>
    <x v="1"/>
  </r>
  <r>
    <n v="660192"/>
    <n v="1600"/>
    <n v="1600"/>
    <s v="Retail"/>
    <x v="9"/>
    <s v="to buy clothing and shoes."/>
    <s v="EC"/>
    <x v="14"/>
    <s v="Montecristi"/>
    <s v="USD"/>
    <n v="1370"/>
    <x v="1413"/>
    <x v="44"/>
    <x v="1307"/>
    <n v="6"/>
    <n v="5"/>
    <x v="0"/>
    <x v="2"/>
    <d v="2014-01-22T00:00:00"/>
    <s v="Bajo"/>
    <x v="2"/>
    <x v="0"/>
  </r>
  <r>
    <n v="660569"/>
    <n v="600"/>
    <n v="600"/>
    <s v="Agriculture"/>
    <x v="0"/>
    <s v="purchase agricultural supplies."/>
    <s v="EC"/>
    <x v="14"/>
    <s v="Ventanas"/>
    <s v="USD"/>
    <n v="1590"/>
    <x v="1414"/>
    <x v="5"/>
    <x v="1308"/>
    <n v="14"/>
    <n v="22"/>
    <x v="0"/>
    <x v="1"/>
    <d v="2014-01-22T00:00:00"/>
    <s v="Bajo"/>
    <x v="2"/>
    <x v="0"/>
  </r>
  <r>
    <n v="660579"/>
    <n v="600"/>
    <n v="600"/>
    <s v="Agriculture"/>
    <x v="0"/>
    <s v="to buy fertilizer and manure to grown corn."/>
    <s v="EC"/>
    <x v="14"/>
    <s v="Ventanas"/>
    <s v="USD"/>
    <n v="1590"/>
    <x v="1415"/>
    <x v="5"/>
    <x v="1309"/>
    <n v="14"/>
    <n v="24"/>
    <x v="0"/>
    <x v="1"/>
    <d v="2014-01-22T00:00:00"/>
    <s v="Bajo"/>
    <x v="2"/>
    <x v="0"/>
  </r>
  <r>
    <n v="660585"/>
    <n v="600"/>
    <n v="600"/>
    <s v="Agriculture"/>
    <x v="0"/>
    <s v="to buy the supplies needed to grow corn."/>
    <s v="EC"/>
    <x v="14"/>
    <s v="Ventanas"/>
    <s v="USD"/>
    <n v="1590"/>
    <x v="1416"/>
    <x v="5"/>
    <x v="1310"/>
    <n v="14"/>
    <n v="24"/>
    <x v="0"/>
    <x v="1"/>
    <d v="2014-01-22T00:00:00"/>
    <s v="Bajo"/>
    <x v="2"/>
    <x v="0"/>
  </r>
  <r>
    <n v="660593"/>
    <n v="600"/>
    <n v="600"/>
    <s v="Farming"/>
    <x v="0"/>
    <s v="to buy agricultural supplies to plant rice."/>
    <s v="EC"/>
    <x v="14"/>
    <s v="Ventanas"/>
    <s v="USD"/>
    <n v="1590"/>
    <x v="1417"/>
    <x v="5"/>
    <x v="1311"/>
    <n v="14"/>
    <n v="22"/>
    <x v="0"/>
    <x v="1"/>
    <d v="2014-01-22T00:00:00"/>
    <s v="Bajo"/>
    <x v="2"/>
    <x v="0"/>
  </r>
  <r>
    <n v="660597"/>
    <n v="600"/>
    <n v="600"/>
    <s v="Agriculture"/>
    <x v="0"/>
    <s v="to buy farming supplies and soil amendments."/>
    <s v="EC"/>
    <x v="14"/>
    <s v="Ventanas"/>
    <s v="USD"/>
    <n v="1590"/>
    <x v="1418"/>
    <x v="5"/>
    <x v="1312"/>
    <n v="14"/>
    <n v="22"/>
    <x v="1"/>
    <x v="1"/>
    <d v="2014-01-22T00:00:00"/>
    <s v="Bajo"/>
    <x v="2"/>
    <x v="1"/>
  </r>
  <r>
    <n v="660600"/>
    <n v="600"/>
    <n v="600"/>
    <s v="Farming"/>
    <x v="0"/>
    <s v=""/>
    <s v="EC"/>
    <x v="14"/>
    <s v=""/>
    <s v="USD"/>
    <n v="1590"/>
    <x v="1419"/>
    <x v="5"/>
    <x v="1313"/>
    <n v="14"/>
    <n v="24"/>
    <x v="0"/>
    <x v="1"/>
    <d v="2014-01-22T00:00:00"/>
    <s v="Bajo"/>
    <x v="2"/>
    <x v="0"/>
  </r>
  <r>
    <n v="660603"/>
    <n v="600"/>
    <n v="600"/>
    <s v="Farming"/>
    <x v="0"/>
    <s v="to buy compost and fertilizers for her crops.  "/>
    <s v="EC"/>
    <x v="14"/>
    <s v="Ventanas"/>
    <s v="USD"/>
    <n v="1590"/>
    <x v="1420"/>
    <x v="5"/>
    <x v="1314"/>
    <n v="14"/>
    <n v="21"/>
    <x v="0"/>
    <x v="1"/>
    <d v="2014-01-22T00:00:00"/>
    <s v="Bajo"/>
    <x v="2"/>
    <x v="0"/>
  </r>
  <r>
    <n v="660659"/>
    <n v="1375"/>
    <n v="1375"/>
    <s v="Food"/>
    <x v="1"/>
    <s v="to buy fish, yucca, fizzy drinks and other food items."/>
    <s v="EC"/>
    <x v="14"/>
    <s v="Montecristi"/>
    <s v="USD"/>
    <n v="1370"/>
    <x v="1421"/>
    <x v="44"/>
    <x v="1315"/>
    <n v="6"/>
    <n v="14"/>
    <x v="0"/>
    <x v="2"/>
    <d v="2014-01-22T00:00:00"/>
    <s v="Bajo"/>
    <x v="2"/>
    <x v="0"/>
  </r>
  <r>
    <n v="660664"/>
    <n v="1175"/>
    <n v="1175"/>
    <s v="Retail"/>
    <x v="9"/>
    <s v="to buy clothing, shoes, perfume, creams and cosmetics."/>
    <s v="EC"/>
    <x v="14"/>
    <s v="Montecristi"/>
    <s v="USD"/>
    <n v="1370"/>
    <x v="1422"/>
    <x v="44"/>
    <x v="1316"/>
    <n v="6"/>
    <n v="41"/>
    <x v="0"/>
    <x v="2"/>
    <d v="2014-01-22T00:00:00"/>
    <s v="Bajo"/>
    <x v="2"/>
    <x v="0"/>
  </r>
  <r>
    <n v="660666"/>
    <n v="850"/>
    <n v="850"/>
    <s v="Clothing Sales"/>
    <x v="2"/>
    <s v="to buy trousers, blouses, t-shirts and children's clothing."/>
    <s v="EC"/>
    <x v="14"/>
    <s v="Montecristi"/>
    <s v="USD"/>
    <n v="1370"/>
    <x v="1423"/>
    <x v="44"/>
    <x v="1317"/>
    <n v="6"/>
    <n v="16"/>
    <x v="1"/>
    <x v="2"/>
    <d v="2014-01-22T00:00:00"/>
    <s v="Bajo"/>
    <x v="2"/>
    <x v="1"/>
  </r>
  <r>
    <n v="660668"/>
    <n v="850"/>
    <n v="850"/>
    <s v="Cosmetics Sales"/>
    <x v="9"/>
    <s v="to buy perfumes, creams, cosmetics and shoes."/>
    <s v="EC"/>
    <x v="14"/>
    <s v="Montecristi"/>
    <s v="USD"/>
    <n v="1370"/>
    <x v="1424"/>
    <x v="44"/>
    <x v="1318"/>
    <n v="6"/>
    <n v="15"/>
    <x v="0"/>
    <x v="2"/>
    <d v="2014-01-22T00:00:00"/>
    <s v="Bajo"/>
    <x v="2"/>
    <x v="0"/>
  </r>
  <r>
    <n v="660671"/>
    <n v="750"/>
    <n v="750"/>
    <s v="Furniture Making"/>
    <x v="10"/>
    <s v="to buy wood, paint, sealants and other materials."/>
    <s v="EC"/>
    <x v="14"/>
    <s v="Montecristi"/>
    <s v="USD"/>
    <n v="1370"/>
    <x v="1425"/>
    <x v="44"/>
    <x v="1319"/>
    <n v="6"/>
    <n v="23"/>
    <x v="1"/>
    <x v="2"/>
    <d v="2014-01-22T00:00:00"/>
    <s v="Bajo"/>
    <x v="2"/>
    <x v="1"/>
  </r>
  <r>
    <n v="660673"/>
    <n v="975"/>
    <n v="975"/>
    <s v="Retail"/>
    <x v="9"/>
    <s v="buy clothes and shoes."/>
    <s v="EC"/>
    <x v="14"/>
    <s v="Montecristi"/>
    <s v="USD"/>
    <n v="1370"/>
    <x v="1426"/>
    <x v="44"/>
    <x v="1320"/>
    <n v="6"/>
    <n v="36"/>
    <x v="1"/>
    <x v="2"/>
    <d v="2014-01-22T00:00:00"/>
    <s v="Bajo"/>
    <x v="2"/>
    <x v="1"/>
  </r>
  <r>
    <n v="660675"/>
    <n v="1075"/>
    <n v="1075"/>
    <s v="Retail"/>
    <x v="9"/>
    <s v="to purchase perfumes, creams, cosmetics, and clothing."/>
    <s v="EC"/>
    <x v="14"/>
    <s v="Montecristi"/>
    <s v="USD"/>
    <n v="1370"/>
    <x v="1427"/>
    <x v="44"/>
    <x v="1321"/>
    <n v="6"/>
    <n v="21"/>
    <x v="0"/>
    <x v="2"/>
    <d v="2014-01-22T00:00:00"/>
    <s v="Bajo"/>
    <x v="2"/>
    <x v="0"/>
  </r>
  <r>
    <n v="660678"/>
    <n v="625"/>
    <n v="625"/>
    <s v="Farming"/>
    <x v="0"/>
    <s v="to buy raw materials for planting sugar cane and improve her products."/>
    <s v="EC"/>
    <x v="14"/>
    <s v="Puyo"/>
    <s v="USD"/>
    <n v="1900"/>
    <x v="1428"/>
    <x v="17"/>
    <x v="1322"/>
    <n v="12"/>
    <n v="18"/>
    <x v="1"/>
    <x v="0"/>
    <d v="2014-01-22T00:00:00"/>
    <s v="Bajo"/>
    <x v="2"/>
    <x v="1"/>
  </r>
  <r>
    <n v="660679"/>
    <n v="1075"/>
    <n v="1075"/>
    <s v="Retail"/>
    <x v="9"/>
    <s v="to buy clothing, jewelry, shoes, etc."/>
    <s v="EC"/>
    <x v="14"/>
    <s v="Portoviejo"/>
    <s v="USD"/>
    <n v="1370"/>
    <x v="1429"/>
    <x v="30"/>
    <x v="1323"/>
    <n v="6"/>
    <n v="26"/>
    <x v="1"/>
    <x v="2"/>
    <d v="2014-01-22T00:00:00"/>
    <s v="Bajo"/>
    <x v="2"/>
    <x v="1"/>
  </r>
  <r>
    <n v="660683"/>
    <n v="1600"/>
    <n v="1600"/>
    <s v="Retail"/>
    <x v="9"/>
    <s v="purchase clothing, shoes, perfumes and cosmetics."/>
    <s v="EC"/>
    <x v="14"/>
    <s v="Portoviejo"/>
    <s v="USD"/>
    <n v="1370"/>
    <x v="1430"/>
    <x v="30"/>
    <x v="1324"/>
    <n v="6"/>
    <n v="39"/>
    <x v="0"/>
    <x v="2"/>
    <d v="2014-01-22T00:00:00"/>
    <s v="Bajo"/>
    <x v="2"/>
    <x v="0"/>
  </r>
  <r>
    <n v="660684"/>
    <n v="1625"/>
    <n v="1625"/>
    <s v="Computers"/>
    <x v="5"/>
    <s v="purchase parts and accessories for computers and cellphones. "/>
    <s v="EC"/>
    <x v="14"/>
    <s v="Los Bancos"/>
    <s v="USD"/>
    <n v="1900"/>
    <x v="1431"/>
    <x v="3"/>
    <x v="1325"/>
    <n v="14"/>
    <n v="59"/>
    <x v="0"/>
    <x v="0"/>
    <d v="2014-01-22T00:00:00"/>
    <s v="Bajo"/>
    <x v="2"/>
    <x v="0"/>
  </r>
  <r>
    <n v="660685"/>
    <n v="1300"/>
    <n v="1300"/>
    <s v="Food"/>
    <x v="1"/>
    <s v="purchase meat, fish, rice and other foods."/>
    <s v="EC"/>
    <x v="14"/>
    <s v="Portoviejo"/>
    <s v="USD"/>
    <n v="1370"/>
    <x v="1432"/>
    <x v="30"/>
    <x v="1326"/>
    <n v="6"/>
    <n v="40"/>
    <x v="1"/>
    <x v="2"/>
    <d v="2014-01-22T00:00:00"/>
    <s v="Bajo"/>
    <x v="2"/>
    <x v="1"/>
  </r>
  <r>
    <n v="660687"/>
    <n v="1500"/>
    <n v="1500"/>
    <s v="Water Distribution"/>
    <x v="5"/>
    <s v="to buy 5-gallon bottles of water."/>
    <s v="EC"/>
    <x v="14"/>
    <s v="Portoviejo"/>
    <s v="USD"/>
    <n v="1370"/>
    <x v="1433"/>
    <x v="30"/>
    <x v="1327"/>
    <n v="6"/>
    <n v="46"/>
    <x v="0"/>
    <x v="2"/>
    <d v="2014-01-22T00:00:00"/>
    <s v="Bajo"/>
    <x v="2"/>
    <x v="0"/>
  </r>
  <r>
    <n v="660689"/>
    <n v="1675"/>
    <n v="1675"/>
    <s v="Animal Sales"/>
    <x v="0"/>
    <s v="to buy pigs."/>
    <s v="EC"/>
    <x v="14"/>
    <s v="Pujilí"/>
    <s v="USD"/>
    <n v="1900"/>
    <x v="1434"/>
    <x v="5"/>
    <x v="1328"/>
    <n v="20"/>
    <n v="58"/>
    <x v="0"/>
    <x v="0"/>
    <d v="2014-01-22T00:00:00"/>
    <s v="Bajo"/>
    <x v="2"/>
    <x v="0"/>
  </r>
  <r>
    <n v="660694"/>
    <n v="1125"/>
    <n v="1125"/>
    <s v="General Store"/>
    <x v="9"/>
    <s v="to expand her facility"/>
    <s v="EC"/>
    <x v="14"/>
    <s v="Santo Domingo"/>
    <s v="USD"/>
    <n v="1900"/>
    <x v="1435"/>
    <x v="8"/>
    <x v="1329"/>
    <n v="14"/>
    <n v="39"/>
    <x v="0"/>
    <x v="0"/>
    <d v="2014-01-22T00:00:00"/>
    <s v="Bajo"/>
    <x v="2"/>
    <x v="0"/>
  </r>
  <r>
    <n v="661122"/>
    <n v="1125"/>
    <n v="1125"/>
    <s v="Jewelry"/>
    <x v="9"/>
    <s v="to invest in the construction of a bathroom in her house."/>
    <s v="EC"/>
    <x v="14"/>
    <s v="Latacunga"/>
    <s v="USD"/>
    <n v="1900"/>
    <x v="1436"/>
    <x v="12"/>
    <x v="1330"/>
    <n v="15"/>
    <n v="41"/>
    <x v="1"/>
    <x v="0"/>
    <d v="2014-01-23T00:00:00"/>
    <s v="Bajo"/>
    <x v="2"/>
    <x v="1"/>
  </r>
  <r>
    <n v="661127"/>
    <n v="1150"/>
    <n v="1150"/>
    <s v="Poultry"/>
    <x v="0"/>
    <s v="to physically expand her business and production."/>
    <s v="EC"/>
    <x v="14"/>
    <s v="Los Bancos"/>
    <s v="USD"/>
    <n v="1900"/>
    <x v="1437"/>
    <x v="7"/>
    <x v="1331"/>
    <n v="17"/>
    <n v="32"/>
    <x v="1"/>
    <x v="0"/>
    <d v="2014-01-23T00:00:00"/>
    <s v="Bajo"/>
    <x v="2"/>
    <x v="1"/>
  </r>
  <r>
    <n v="661164"/>
    <n v="675"/>
    <n v="675"/>
    <s v="Animal Sales"/>
    <x v="0"/>
    <s v="to buy chickens and animal feed"/>
    <s v="EC"/>
    <x v="14"/>
    <s v="Cuenca"/>
    <s v="USD"/>
    <n v="1370"/>
    <x v="1438"/>
    <x v="44"/>
    <x v="1332"/>
    <n v="8"/>
    <n v="21"/>
    <x v="1"/>
    <x v="2"/>
    <d v="2014-01-23T00:00:00"/>
    <s v="Bajo"/>
    <x v="2"/>
    <x v="1"/>
  </r>
  <r>
    <n v="661166"/>
    <n v="575"/>
    <n v="575"/>
    <s v="Food Production/Sales"/>
    <x v="1"/>
    <s v="to buy ingredients."/>
    <s v="EC"/>
    <x v="14"/>
    <s v="Cuenca"/>
    <s v="USD"/>
    <n v="1370"/>
    <x v="1439"/>
    <x v="44"/>
    <x v="1333"/>
    <n v="8"/>
    <n v="23"/>
    <x v="1"/>
    <x v="2"/>
    <d v="2014-01-23T00:00:00"/>
    <s v="Bajo"/>
    <x v="2"/>
    <x v="1"/>
  </r>
  <r>
    <n v="661173"/>
    <n v="4225"/>
    <n v="4225"/>
    <s v="Arts"/>
    <x v="11"/>
    <s v="to buy ceramics."/>
    <s v="EC"/>
    <x v="14"/>
    <s v="Cuenca"/>
    <s v="USD"/>
    <n v="1370"/>
    <x v="1440"/>
    <x v="6"/>
    <x v="1334"/>
    <n v="8"/>
    <n v="117"/>
    <x v="0"/>
    <x v="2"/>
    <d v="2014-01-23T00:00:00"/>
    <s v="Bajo"/>
    <x v="2"/>
    <x v="0"/>
  </r>
  <r>
    <n v="661179"/>
    <n v="5875"/>
    <n v="5875"/>
    <s v="Food Production/Sales"/>
    <x v="1"/>
    <s v="to purchase staple foods. "/>
    <s v="EC"/>
    <x v="14"/>
    <s v="Paute"/>
    <s v="USD"/>
    <n v="1370"/>
    <x v="1441"/>
    <x v="6"/>
    <x v="1335"/>
    <n v="8"/>
    <n v="157"/>
    <x v="0"/>
    <x v="2"/>
    <d v="2014-01-23T00:00:00"/>
    <s v="Alto"/>
    <x v="2"/>
    <x v="0"/>
  </r>
  <r>
    <n v="661182"/>
    <n v="675"/>
    <n v="675"/>
    <s v="Animal Sales"/>
    <x v="0"/>
    <s v="to buy chickens, guinea pigs and animal feed. "/>
    <s v="EC"/>
    <x v="14"/>
    <s v="Cuenca"/>
    <s v="USD"/>
    <n v="1370"/>
    <x v="1442"/>
    <x v="44"/>
    <x v="1336"/>
    <n v="8"/>
    <n v="27"/>
    <x v="0"/>
    <x v="2"/>
    <d v="2014-01-23T00:00:00"/>
    <s v="Bajo"/>
    <x v="2"/>
    <x v="0"/>
  </r>
  <r>
    <n v="661710"/>
    <n v="1075"/>
    <n v="1075"/>
    <s v="Retail"/>
    <x v="9"/>
    <s v="to buy clothes, perfume, cream, cosmetics and costume jewelry."/>
    <s v="EC"/>
    <x v="14"/>
    <s v="24 de Mayo"/>
    <s v="USD"/>
    <n v="1370"/>
    <x v="1443"/>
    <x v="5"/>
    <x v="1337"/>
    <n v="7"/>
    <n v="28"/>
    <x v="0"/>
    <x v="2"/>
    <d v="2014-01-24T00:00:00"/>
    <s v="Bajo"/>
    <x v="2"/>
    <x v="0"/>
  </r>
  <r>
    <n v="661713"/>
    <n v="1600"/>
    <n v="1600"/>
    <s v="Animal Sales"/>
    <x v="0"/>
    <s v="to buy feed and medicine for pigs."/>
    <s v="EC"/>
    <x v="14"/>
    <s v="24 de Mayo"/>
    <s v="USD"/>
    <n v="1370"/>
    <x v="1444"/>
    <x v="5"/>
    <x v="1338"/>
    <n v="7"/>
    <n v="31"/>
    <x v="0"/>
    <x v="2"/>
    <d v="2014-01-24T00:00:00"/>
    <s v="Bajo"/>
    <x v="2"/>
    <x v="0"/>
  </r>
  <r>
    <n v="661717"/>
    <n v="1400"/>
    <n v="1400"/>
    <s v="Bakery"/>
    <x v="1"/>
    <s v="to buy food supplies, flour, eggs, butter, sugar, and other ingredients for making bread. "/>
    <s v="EC"/>
    <x v="14"/>
    <s v="24 de Mayo"/>
    <s v="USD"/>
    <n v="1370"/>
    <x v="1445"/>
    <x v="5"/>
    <x v="1339"/>
    <n v="7"/>
    <n v="43"/>
    <x v="1"/>
    <x v="2"/>
    <d v="2014-01-24T00:00:00"/>
    <s v="Bajo"/>
    <x v="2"/>
    <x v="1"/>
  </r>
  <r>
    <n v="661720"/>
    <n v="1450"/>
    <n v="1450"/>
    <s v="Food"/>
    <x v="1"/>
    <s v="to buy fish, fizzy drinks and other supplies."/>
    <s v="EC"/>
    <x v="14"/>
    <s v="24 de Mayo"/>
    <s v="USD"/>
    <n v="1370"/>
    <x v="1446"/>
    <x v="5"/>
    <x v="1340"/>
    <n v="7"/>
    <n v="50"/>
    <x v="1"/>
    <x v="2"/>
    <d v="2014-01-24T00:00:00"/>
    <s v="Bajo"/>
    <x v="2"/>
    <x v="1"/>
  </r>
  <r>
    <n v="661723"/>
    <n v="1600"/>
    <n v="1600"/>
    <s v="Electronics Repair"/>
    <x v="5"/>
    <s v="to buy spare parts, school supplies, and textbooks. "/>
    <s v="EC"/>
    <x v="14"/>
    <s v="24 de Mayo"/>
    <s v="USD"/>
    <n v="1370"/>
    <x v="1447"/>
    <x v="5"/>
    <x v="1341"/>
    <n v="7"/>
    <n v="55"/>
    <x v="0"/>
    <x v="2"/>
    <d v="2014-01-24T00:00:00"/>
    <s v="Bajo"/>
    <x v="2"/>
    <x v="0"/>
  </r>
  <r>
    <n v="661725"/>
    <n v="1300"/>
    <n v="1300"/>
    <s v="Cosmetics Sales"/>
    <x v="9"/>
    <s v="to buy perfumes, lotions, cosmetics, and jewelry."/>
    <s v="EC"/>
    <x v="14"/>
    <s v="24 de Mayo"/>
    <s v="USD"/>
    <n v="1370"/>
    <x v="1448"/>
    <x v="5"/>
    <x v="1342"/>
    <n v="7"/>
    <n v="40"/>
    <x v="1"/>
    <x v="2"/>
    <d v="2014-01-24T00:00:00"/>
    <s v="Bajo"/>
    <x v="2"/>
    <x v="1"/>
  </r>
  <r>
    <n v="661726"/>
    <n v="1200"/>
    <n v="1200"/>
    <s v="Grocery Store"/>
    <x v="1"/>
    <s v="to buy groceries and feed for chickens."/>
    <s v="EC"/>
    <x v="14"/>
    <s v="24 de Mayo"/>
    <s v="USD"/>
    <n v="1370"/>
    <x v="1449"/>
    <x v="5"/>
    <x v="1343"/>
    <n v="7"/>
    <n v="45"/>
    <x v="0"/>
    <x v="2"/>
    <d v="2014-01-25T00:00:00"/>
    <s v="Bajo"/>
    <x v="2"/>
    <x v="0"/>
  </r>
  <r>
    <n v="661731"/>
    <n v="1600"/>
    <n v="1600"/>
    <s v="Farming"/>
    <x v="0"/>
    <s v="to buy farming supplies."/>
    <s v="EC"/>
    <x v="14"/>
    <s v="24 de Mayo"/>
    <s v="USD"/>
    <n v="1370"/>
    <x v="1450"/>
    <x v="5"/>
    <x v="1344"/>
    <n v="7"/>
    <n v="56"/>
    <x v="0"/>
    <x v="2"/>
    <d v="2014-01-25T00:00:00"/>
    <s v="Bajo"/>
    <x v="2"/>
    <x v="0"/>
  </r>
  <r>
    <n v="662000"/>
    <n v="5900"/>
    <n v="5900"/>
    <s v="Sewing"/>
    <x v="5"/>
    <s v="to buy supplies."/>
    <s v="EC"/>
    <x v="14"/>
    <s v="Cuenca"/>
    <s v="USD"/>
    <n v="1370"/>
    <x v="1451"/>
    <x v="4"/>
    <x v="1345"/>
    <n v="8"/>
    <n v="133"/>
    <x v="0"/>
    <x v="2"/>
    <d v="2014-01-27T00:00:00"/>
    <s v="Alto"/>
    <x v="2"/>
    <x v="0"/>
  </r>
  <r>
    <n v="662004"/>
    <n v="1775"/>
    <n v="1775"/>
    <s v="Food Production/Sales"/>
    <x v="1"/>
    <s v="to buy ingredients."/>
    <s v="EC"/>
    <x v="14"/>
    <s v="Cuenca"/>
    <s v="USD"/>
    <n v="1370"/>
    <x v="1452"/>
    <x v="4"/>
    <x v="1346"/>
    <n v="7"/>
    <n v="31"/>
    <x v="0"/>
    <x v="2"/>
    <d v="2014-01-27T00:00:00"/>
    <s v="Bajo"/>
    <x v="2"/>
    <x v="0"/>
  </r>
  <r>
    <n v="662372"/>
    <n v="1000"/>
    <n v="1000"/>
    <s v="Agriculture"/>
    <x v="0"/>
    <s v="to buy agricultural supplies."/>
    <s v="EC"/>
    <x v="14"/>
    <s v="Ventanas"/>
    <s v="USD"/>
    <n v="1590"/>
    <x v="1453"/>
    <x v="28"/>
    <x v="1347"/>
    <n v="8"/>
    <n v="34"/>
    <x v="0"/>
    <x v="1"/>
    <d v="2014-01-27T00:00:00"/>
    <s v="Bajo"/>
    <x v="2"/>
    <x v="0"/>
  </r>
  <r>
    <n v="662378"/>
    <n v="1000"/>
    <n v="1000"/>
    <s v="Agriculture"/>
    <x v="0"/>
    <s v="to buy fertilizer."/>
    <s v="EC"/>
    <x v="14"/>
    <s v="Ventanas"/>
    <s v="USD"/>
    <n v="1590"/>
    <x v="1454"/>
    <x v="28"/>
    <x v="1348"/>
    <n v="8"/>
    <n v="31"/>
    <x v="0"/>
    <x v="1"/>
    <d v="2014-01-27T00:00:00"/>
    <s v="Bajo"/>
    <x v="2"/>
    <x v="0"/>
  </r>
  <r>
    <n v="662383"/>
    <n v="1000"/>
    <n v="1000"/>
    <s v="Agriculture"/>
    <x v="0"/>
    <s v="to buy what he needs for sowing corn."/>
    <s v="EC"/>
    <x v="14"/>
    <s v="Ventanas"/>
    <s v="USD"/>
    <n v="1590"/>
    <x v="1455"/>
    <x v="28"/>
    <x v="1349"/>
    <n v="8"/>
    <n v="17"/>
    <x v="0"/>
    <x v="1"/>
    <d v="2014-01-27T00:00:00"/>
    <s v="Bajo"/>
    <x v="2"/>
    <x v="0"/>
  </r>
  <r>
    <n v="662391"/>
    <n v="1000"/>
    <n v="1000"/>
    <s v="Agriculture"/>
    <x v="0"/>
    <s v="to buy farming supplies."/>
    <s v="EC"/>
    <x v="14"/>
    <s v="Ventanas"/>
    <s v="USD"/>
    <n v="1590"/>
    <x v="1456"/>
    <x v="28"/>
    <x v="1350"/>
    <n v="8"/>
    <n v="15"/>
    <x v="1"/>
    <x v="1"/>
    <d v="2014-01-27T00:00:00"/>
    <s v="Bajo"/>
    <x v="2"/>
    <x v="1"/>
  </r>
  <r>
    <n v="662401"/>
    <n v="1000"/>
    <n v="1000"/>
    <s v="Agriculture"/>
    <x v="0"/>
    <s v="to buy farming supplies for the sowing of corn."/>
    <s v="EC"/>
    <x v="14"/>
    <s v="Ventanas"/>
    <s v="USD"/>
    <n v="1590"/>
    <x v="1457"/>
    <x v="28"/>
    <x v="1351"/>
    <n v="8"/>
    <n v="17"/>
    <x v="0"/>
    <x v="1"/>
    <d v="2014-01-27T00:00:00"/>
    <s v="Bajo"/>
    <x v="2"/>
    <x v="0"/>
  </r>
  <r>
    <n v="662414"/>
    <n v="1000"/>
    <n v="1000"/>
    <s v="Agriculture"/>
    <x v="0"/>
    <s v="to buy farming supplies."/>
    <s v="EC"/>
    <x v="14"/>
    <s v="Ventanas"/>
    <s v="USD"/>
    <n v="1590"/>
    <x v="1458"/>
    <x v="28"/>
    <x v="1352"/>
    <n v="8"/>
    <n v="17"/>
    <x v="1"/>
    <x v="1"/>
    <d v="2014-01-27T00:00:00"/>
    <s v="Bajo"/>
    <x v="2"/>
    <x v="1"/>
  </r>
  <r>
    <n v="662419"/>
    <n v="1000"/>
    <n v="1000"/>
    <s v="Agriculture"/>
    <x v="0"/>
    <s v="to purchase fertilizers for planting and tending his crops."/>
    <s v="EC"/>
    <x v="14"/>
    <s v="Ventanas"/>
    <s v="USD"/>
    <n v="1590"/>
    <x v="1459"/>
    <x v="28"/>
    <x v="1353"/>
    <n v="8"/>
    <n v="31"/>
    <x v="1"/>
    <x v="1"/>
    <d v="2014-01-27T00:00:00"/>
    <s v="Bajo"/>
    <x v="2"/>
    <x v="1"/>
  </r>
  <r>
    <n v="662427"/>
    <n v="1000"/>
    <n v="1000"/>
    <s v="Farming"/>
    <x v="0"/>
    <s v="to buy farming supplies for his corn and rice crops."/>
    <s v="EC"/>
    <x v="14"/>
    <s v="Ventanas"/>
    <s v="USD"/>
    <n v="1590"/>
    <x v="1460"/>
    <x v="28"/>
    <x v="1354"/>
    <n v="8"/>
    <n v="33"/>
    <x v="1"/>
    <x v="1"/>
    <d v="2014-01-27T00:00:00"/>
    <s v="Bajo"/>
    <x v="2"/>
    <x v="1"/>
  </r>
  <r>
    <n v="662436"/>
    <n v="1000"/>
    <n v="1000"/>
    <s v="Farming"/>
    <x v="0"/>
    <s v="to buy farming supplies.  "/>
    <s v="EC"/>
    <x v="14"/>
    <s v="Ventanas"/>
    <s v="USD"/>
    <n v="1590"/>
    <x v="1461"/>
    <x v="28"/>
    <x v="1355"/>
    <n v="8"/>
    <n v="36"/>
    <x v="1"/>
    <x v="1"/>
    <d v="2014-01-27T00:00:00"/>
    <s v="Bajo"/>
    <x v="2"/>
    <x v="1"/>
  </r>
  <r>
    <n v="662449"/>
    <n v="1000"/>
    <n v="1000"/>
    <s v="Agriculture"/>
    <x v="0"/>
    <s v="to buy agricultural inputs to grow rice."/>
    <s v="EC"/>
    <x v="14"/>
    <s v="Ventanas"/>
    <s v="USD"/>
    <n v="1590"/>
    <x v="1462"/>
    <x v="28"/>
    <x v="1356"/>
    <n v="8"/>
    <n v="34"/>
    <x v="0"/>
    <x v="1"/>
    <d v="2014-01-27T00:00:00"/>
    <s v="Bajo"/>
    <x v="2"/>
    <x v="0"/>
  </r>
  <r>
    <n v="662452"/>
    <n v="1000"/>
    <n v="1000"/>
    <s v="Agriculture"/>
    <x v="0"/>
    <s v="to purchase supplies (fertilizer)."/>
    <s v="EC"/>
    <x v="14"/>
    <s v="Ventanas"/>
    <s v="USD"/>
    <n v="1590"/>
    <x v="1463"/>
    <x v="28"/>
    <x v="1357"/>
    <n v="8"/>
    <n v="33"/>
    <x v="0"/>
    <x v="1"/>
    <d v="2014-01-27T00:00:00"/>
    <s v="Bajo"/>
    <x v="2"/>
    <x v="0"/>
  </r>
  <r>
    <n v="662456"/>
    <n v="1000"/>
    <n v="1000"/>
    <s v="Farm Supplies"/>
    <x v="0"/>
    <s v="to purchase agricultural supplies. "/>
    <s v="EC"/>
    <x v="14"/>
    <s v="Ventanas"/>
    <s v="USD"/>
    <n v="1590"/>
    <x v="1464"/>
    <x v="28"/>
    <x v="1358"/>
    <n v="8"/>
    <n v="31"/>
    <x v="1"/>
    <x v="1"/>
    <d v="2014-01-27T00:00:00"/>
    <s v="Bajo"/>
    <x v="2"/>
    <x v="1"/>
  </r>
  <r>
    <n v="662462"/>
    <n v="1000"/>
    <n v="1000"/>
    <s v="Agriculture"/>
    <x v="0"/>
    <s v="to buy farming supplies."/>
    <s v="EC"/>
    <x v="14"/>
    <s v="Ventanas"/>
    <s v="USD"/>
    <n v="1590"/>
    <x v="1465"/>
    <x v="28"/>
    <x v="1359"/>
    <n v="8"/>
    <n v="40"/>
    <x v="0"/>
    <x v="1"/>
    <d v="2014-01-27T00:00:00"/>
    <s v="Bajo"/>
    <x v="2"/>
    <x v="0"/>
  </r>
  <r>
    <n v="662492"/>
    <n v="1125"/>
    <n v="1125"/>
    <s v="Auto Repair"/>
    <x v="5"/>
    <s v="to buy machines and materials he needs for his business"/>
    <s v="EC"/>
    <x v="14"/>
    <s v="Santo Domingo"/>
    <s v="USD"/>
    <n v="1900"/>
    <x v="1466"/>
    <x v="14"/>
    <x v="1360"/>
    <n v="15"/>
    <n v="40"/>
    <x v="1"/>
    <x v="0"/>
    <d v="2014-01-27T00:00:00"/>
    <s v="Bajo"/>
    <x v="2"/>
    <x v="1"/>
  </r>
  <r>
    <n v="662499"/>
    <n v="925"/>
    <n v="925"/>
    <s v="Pigs"/>
    <x v="0"/>
    <s v="to buy pigs."/>
    <s v="EC"/>
    <x v="14"/>
    <s v="Santo Domingo"/>
    <s v="USD"/>
    <n v="1900"/>
    <x v="1467"/>
    <x v="14"/>
    <x v="1361"/>
    <n v="15"/>
    <n v="35"/>
    <x v="0"/>
    <x v="0"/>
    <d v="2014-01-27T00:00:00"/>
    <s v="Bajo"/>
    <x v="2"/>
    <x v="0"/>
  </r>
  <r>
    <n v="662513"/>
    <n v="1000"/>
    <n v="1000"/>
    <s v="Agriculture"/>
    <x v="0"/>
    <s v="to buy farming supplies."/>
    <s v="EC"/>
    <x v="14"/>
    <s v="Ventanas"/>
    <s v="USD"/>
    <n v="1590"/>
    <x v="1468"/>
    <x v="28"/>
    <x v="1362"/>
    <n v="8"/>
    <n v="31"/>
    <x v="1"/>
    <x v="1"/>
    <d v="2014-01-27T00:00:00"/>
    <s v="Bajo"/>
    <x v="2"/>
    <x v="1"/>
  </r>
  <r>
    <n v="662515"/>
    <n v="1000"/>
    <n v="1000"/>
    <s v="Farm Supplies"/>
    <x v="0"/>
    <s v="to buy fertiliser to grow sweetcorn and rice."/>
    <s v="EC"/>
    <x v="14"/>
    <s v="Ventanas"/>
    <s v="USD"/>
    <n v="1590"/>
    <x v="1469"/>
    <x v="28"/>
    <x v="1363"/>
    <n v="8"/>
    <n v="27"/>
    <x v="1"/>
    <x v="1"/>
    <d v="2014-01-27T00:00:00"/>
    <s v="Bajo"/>
    <x v="2"/>
    <x v="1"/>
  </r>
  <r>
    <n v="662580"/>
    <n v="1200"/>
    <n v="1200"/>
    <s v="Animal Sales"/>
    <x v="0"/>
    <s v="to buy food and medicine for her chickens and pigs."/>
    <s v="EC"/>
    <x v="14"/>
    <s v="24 de Mayo"/>
    <s v="USD"/>
    <n v="1370"/>
    <x v="1470"/>
    <x v="5"/>
    <x v="1364"/>
    <n v="7"/>
    <n v="47"/>
    <x v="1"/>
    <x v="2"/>
    <d v="2014-01-27T00:00:00"/>
    <s v="Bajo"/>
    <x v="2"/>
    <x v="1"/>
  </r>
  <r>
    <n v="662621"/>
    <n v="1100"/>
    <n v="1100"/>
    <s v="Animal Sales"/>
    <x v="0"/>
    <s v="to buy chickens, guinea pigs and feed for the animals"/>
    <s v="EC"/>
    <x v="14"/>
    <s v="Cuenca"/>
    <s v="USD"/>
    <n v="1370"/>
    <x v="1471"/>
    <x v="3"/>
    <x v="1365"/>
    <n v="8"/>
    <n v="33"/>
    <x v="0"/>
    <x v="2"/>
    <d v="2014-01-28T00:00:00"/>
    <s v="Bajo"/>
    <x v="2"/>
    <x v="0"/>
  </r>
  <r>
    <n v="662628"/>
    <n v="350"/>
    <n v="350"/>
    <s v="Fruits &amp; Vegetables"/>
    <x v="1"/>
    <s v="to buy vegetables"/>
    <s v="EC"/>
    <x v="14"/>
    <s v="Cuenca"/>
    <s v="USD"/>
    <n v="1370"/>
    <x v="1472"/>
    <x v="3"/>
    <x v="1366"/>
    <n v="8"/>
    <n v="13"/>
    <x v="0"/>
    <x v="2"/>
    <d v="2014-01-28T00:00:00"/>
    <s v="Bajo"/>
    <x v="2"/>
    <x v="0"/>
  </r>
  <r>
    <n v="663175"/>
    <n v="4850"/>
    <n v="4850"/>
    <s v="Animal Sales"/>
    <x v="0"/>
    <s v="to buy cattle."/>
    <s v="EC"/>
    <x v="14"/>
    <s v="Cuenca"/>
    <s v="USD"/>
    <n v="1370"/>
    <x v="1473"/>
    <x v="5"/>
    <x v="1367"/>
    <n v="8"/>
    <n v="106"/>
    <x v="1"/>
    <x v="2"/>
    <d v="2014-01-28T00:00:00"/>
    <s v="Bajo"/>
    <x v="2"/>
    <x v="1"/>
  </r>
  <r>
    <n v="653360"/>
    <n v="500"/>
    <n v="500"/>
    <s v="General Store"/>
    <x v="9"/>
    <s v="to buy beans, oil, sugar, coffee, sweets, soft drinks and more."/>
    <s v="SV"/>
    <x v="15"/>
    <s v=""/>
    <s v="USD"/>
    <n v="810"/>
    <x v="1474"/>
    <x v="31"/>
    <x v="1368"/>
    <n v="14"/>
    <n v="12"/>
    <x v="0"/>
    <x v="0"/>
    <d v="2014-01-02T00:00:00"/>
    <s v="Bajo"/>
    <x v="4"/>
    <x v="0"/>
  </r>
  <r>
    <n v="653361"/>
    <n v="500"/>
    <n v="500"/>
    <s v="Metal Shop"/>
    <x v="10"/>
    <s v="to buy more material such as iron, metals, laminate sheeting and more."/>
    <s v="SV"/>
    <x v="15"/>
    <s v=""/>
    <s v="USD"/>
    <n v="810"/>
    <x v="1475"/>
    <x v="31"/>
    <x v="1369"/>
    <n v="14"/>
    <n v="18"/>
    <x v="0"/>
    <x v="0"/>
    <d v="2014-01-02T00:00:00"/>
    <s v="Bajo"/>
    <x v="4"/>
    <x v="0"/>
  </r>
  <r>
    <n v="653365"/>
    <n v="1025"/>
    <n v="1025"/>
    <s v="Bakery"/>
    <x v="1"/>
    <s v="to buy flour, butter, and dough."/>
    <s v="SV"/>
    <x v="15"/>
    <s v=""/>
    <s v="USD"/>
    <n v="810"/>
    <x v="1476"/>
    <x v="31"/>
    <x v="1370"/>
    <n v="14"/>
    <n v="31"/>
    <x v="1"/>
    <x v="0"/>
    <d v="2014-01-02T00:00:00"/>
    <s v="Bajo"/>
    <x v="4"/>
    <x v="1"/>
  </r>
  <r>
    <n v="653374"/>
    <n v="500"/>
    <n v="500"/>
    <s v="Personal Housing Expenses"/>
    <x v="3"/>
    <s v="to buy cement, iron, and hurricane fencing"/>
    <s v="SV"/>
    <x v="15"/>
    <s v=""/>
    <s v="USD"/>
    <n v="810"/>
    <x v="1477"/>
    <x v="31"/>
    <x v="1371"/>
    <n v="14"/>
    <n v="19"/>
    <x v="0"/>
    <x v="0"/>
    <d v="2014-01-02T00:00:00"/>
    <s v="Bajo"/>
    <x v="4"/>
    <x v="0"/>
  </r>
  <r>
    <n v="653412"/>
    <n v="375"/>
    <n v="375"/>
    <s v="Clothing Sales"/>
    <x v="2"/>
    <s v="to buy shirts, blouses, pants, and skirts."/>
    <s v="SV"/>
    <x v="15"/>
    <s v=""/>
    <s v="USD"/>
    <n v="1670"/>
    <x v="1478"/>
    <x v="38"/>
    <x v="1372"/>
    <n v="14"/>
    <n v="15"/>
    <x v="1"/>
    <x v="0"/>
    <d v="2014-01-02T00:00:00"/>
    <s v="Bajo"/>
    <x v="4"/>
    <x v="1"/>
  </r>
  <r>
    <n v="653413"/>
    <n v="550"/>
    <n v="550"/>
    <s v="Food Production/Sales"/>
    <x v="1"/>
    <s v="to buy corn, firewood, and propane gas, and to give maintenance to her industrial griddle."/>
    <s v="SV"/>
    <x v="15"/>
    <s v="San Miguel, San Miguel"/>
    <s v="USD"/>
    <n v="1670"/>
    <x v="1479"/>
    <x v="31"/>
    <x v="1228"/>
    <n v="14"/>
    <n v="20"/>
    <x v="0"/>
    <x v="0"/>
    <d v="2014-01-02T00:00:00"/>
    <s v="Bajo"/>
    <x v="4"/>
    <x v="0"/>
  </r>
  <r>
    <n v="653418"/>
    <n v="450"/>
    <n v="450"/>
    <s v="General Store"/>
    <x v="9"/>
    <s v="to stock his store."/>
    <s v="SV"/>
    <x v="15"/>
    <s v=""/>
    <s v="USD"/>
    <n v="810"/>
    <x v="1480"/>
    <x v="37"/>
    <x v="1373"/>
    <n v="14"/>
    <n v="18"/>
    <x v="0"/>
    <x v="0"/>
    <d v="2014-01-02T00:00:00"/>
    <s v="Bajo"/>
    <x v="4"/>
    <x v="0"/>
  </r>
  <r>
    <n v="653421"/>
    <n v="375"/>
    <n v="375"/>
    <s v="Food Production/Sales"/>
    <x v="1"/>
    <s v="to buy corn, elote (corn on the cob), milk, corn flour, etc. wholesale."/>
    <s v="SV"/>
    <x v="15"/>
    <s v=""/>
    <s v="USD"/>
    <n v="810"/>
    <x v="1481"/>
    <x v="37"/>
    <x v="1374"/>
    <n v="12"/>
    <n v="15"/>
    <x v="0"/>
    <x v="0"/>
    <d v="2014-01-02T00:00:00"/>
    <s v="Bajo"/>
    <x v="4"/>
    <x v="0"/>
  </r>
  <r>
    <n v="653423"/>
    <n v="700"/>
    <n v="700"/>
    <s v="Retail"/>
    <x v="9"/>
    <s v="Buy piñatas, beauty products, toys, hair products etc at wholesale prices"/>
    <s v="SV"/>
    <x v="15"/>
    <s v=""/>
    <s v="USD"/>
    <n v="810"/>
    <x v="1482"/>
    <x v="21"/>
    <x v="1375"/>
    <n v="9"/>
    <n v="26"/>
    <x v="0"/>
    <x v="2"/>
    <d v="2014-01-02T00:00:00"/>
    <s v="Bajo"/>
    <x v="4"/>
    <x v="0"/>
  </r>
  <r>
    <n v="653425"/>
    <n v="300"/>
    <n v="300"/>
    <s v="Fruits &amp; Vegetables"/>
    <x v="1"/>
    <s v="to buy fruit and vegetables wholesale like oranges, pineapple, strawberries, bananas, papaya, etc."/>
    <s v="SV"/>
    <x v="15"/>
    <s v=""/>
    <s v="USD"/>
    <n v="810"/>
    <x v="1483"/>
    <x v="37"/>
    <x v="1376"/>
    <n v="11"/>
    <n v="12"/>
    <x v="0"/>
    <x v="0"/>
    <d v="2014-01-02T00:00:00"/>
    <s v="Bajo"/>
    <x v="4"/>
    <x v="0"/>
  </r>
  <r>
    <n v="653426"/>
    <n v="300"/>
    <n v="300"/>
    <s v="Clothing Sales"/>
    <x v="2"/>
    <s v="to buy clothes at wholesale."/>
    <s v="SV"/>
    <x v="15"/>
    <s v=""/>
    <s v="USD"/>
    <n v="810"/>
    <x v="1484"/>
    <x v="18"/>
    <x v="1377"/>
    <n v="15"/>
    <n v="3"/>
    <x v="0"/>
    <x v="0"/>
    <d v="2014-01-02T00:00:00"/>
    <s v="Bajo"/>
    <x v="4"/>
    <x v="0"/>
  </r>
  <r>
    <n v="653433"/>
    <n v="1500"/>
    <n v="1500"/>
    <s v="Furniture Making"/>
    <x v="10"/>
    <s v="to buy wood, nails, varnish, paint, etc. "/>
    <s v="SV"/>
    <x v="15"/>
    <s v=""/>
    <s v="USD"/>
    <n v="810"/>
    <x v="1485"/>
    <x v="21"/>
    <x v="1378"/>
    <n v="20"/>
    <n v="55"/>
    <x v="0"/>
    <x v="0"/>
    <d v="2014-01-02T00:00:00"/>
    <s v="Bajo"/>
    <x v="4"/>
    <x v="0"/>
  </r>
  <r>
    <n v="653442"/>
    <n v="1000"/>
    <n v="1000"/>
    <s v="Livestock"/>
    <x v="0"/>
    <s v="to purchase beef cattle"/>
    <s v="SV"/>
    <x v="15"/>
    <s v=""/>
    <s v="USD"/>
    <n v="810"/>
    <x v="1486"/>
    <x v="29"/>
    <x v="1379"/>
    <n v="14"/>
    <n v="21"/>
    <x v="0"/>
    <x v="1"/>
    <d v="2014-01-03T00:00:00"/>
    <s v="Bajo"/>
    <x v="4"/>
    <x v="0"/>
  </r>
  <r>
    <n v="653444"/>
    <n v="1000"/>
    <n v="1000"/>
    <s v="General Store"/>
    <x v="9"/>
    <s v="to buy candy, staple grains, soda, oil, coffee, soup, etc."/>
    <s v="SV"/>
    <x v="15"/>
    <s v=""/>
    <s v="USD"/>
    <n v="810"/>
    <x v="1487"/>
    <x v="29"/>
    <x v="1380"/>
    <n v="27"/>
    <n v="36"/>
    <x v="0"/>
    <x v="0"/>
    <d v="2014-01-03T00:00:00"/>
    <s v="Bajo"/>
    <x v="4"/>
    <x v="0"/>
  </r>
  <r>
    <n v="653449"/>
    <n v="400"/>
    <n v="400"/>
    <s v="Auto Repair"/>
    <x v="5"/>
    <s v="to buy paint and other materials"/>
    <s v="SV"/>
    <x v="15"/>
    <s v=""/>
    <s v="USD"/>
    <n v="810"/>
    <x v="1488"/>
    <x v="37"/>
    <x v="1381"/>
    <n v="14"/>
    <n v="9"/>
    <x v="0"/>
    <x v="0"/>
    <d v="2014-01-03T00:00:00"/>
    <s v="Bajo"/>
    <x v="4"/>
    <x v="0"/>
  </r>
  <r>
    <n v="653454"/>
    <n v="1500"/>
    <n v="1500"/>
    <s v="Personal Housing Expenses"/>
    <x v="3"/>
    <s v="to purchase materials like cement, sand, bricks and iron, and to pay for manual labor. _x000d__x000a__x000d__x000a_"/>
    <s v="SV"/>
    <x v="15"/>
    <s v=""/>
    <s v="USD"/>
    <n v="810"/>
    <x v="1489"/>
    <x v="43"/>
    <x v="1382"/>
    <n v="20"/>
    <n v="30"/>
    <x v="1"/>
    <x v="0"/>
    <d v="2014-01-03T00:00:00"/>
    <s v="Bajo"/>
    <x v="4"/>
    <x v="1"/>
  </r>
  <r>
    <n v="653457"/>
    <n v="1000"/>
    <n v="1000"/>
    <s v="Fruits &amp; Vegetables"/>
    <x v="1"/>
    <s v="to buy fruits and vegetables at wholesale"/>
    <s v="SV"/>
    <x v="15"/>
    <s v=""/>
    <s v="USD"/>
    <n v="810"/>
    <x v="1490"/>
    <x v="18"/>
    <x v="1383"/>
    <n v="15"/>
    <n v="34"/>
    <x v="0"/>
    <x v="0"/>
    <d v="2014-01-03T00:00:00"/>
    <s v="Bajo"/>
    <x v="4"/>
    <x v="0"/>
  </r>
  <r>
    <n v="653460"/>
    <n v="300"/>
    <n v="300"/>
    <s v="Agriculture"/>
    <x v="0"/>
    <s v="to buy fertilizer, pest control, herbicides, etc. and improve the land."/>
    <s v="SV"/>
    <x v="15"/>
    <s v=""/>
    <s v="USD"/>
    <n v="810"/>
    <x v="1491"/>
    <x v="27"/>
    <x v="1384"/>
    <n v="14"/>
    <n v="8"/>
    <x v="0"/>
    <x v="1"/>
    <d v="2014-01-03T00:00:00"/>
    <s v="Bajo"/>
    <x v="4"/>
    <x v="0"/>
  </r>
  <r>
    <n v="653462"/>
    <n v="400"/>
    <n v="400"/>
    <s v="Agriculture"/>
    <x v="0"/>
    <s v="to improve her land and purchase fertilisers, pest control, herbicides, etc"/>
    <s v="SV"/>
    <x v="15"/>
    <s v=""/>
    <s v="USD"/>
    <n v="810"/>
    <x v="1492"/>
    <x v="21"/>
    <x v="1385"/>
    <n v="9"/>
    <n v="14"/>
    <x v="0"/>
    <x v="1"/>
    <d v="2014-01-03T00:00:00"/>
    <s v="Bajo"/>
    <x v="4"/>
    <x v="0"/>
  </r>
  <r>
    <n v="653467"/>
    <n v="1500"/>
    <n v="1500"/>
    <s v="General Store"/>
    <x v="9"/>
    <s v="to stock her store."/>
    <s v="SV"/>
    <x v="15"/>
    <s v=""/>
    <s v="USD"/>
    <n v="810"/>
    <x v="1493"/>
    <x v="27"/>
    <x v="1386"/>
    <n v="26"/>
    <n v="51"/>
    <x v="0"/>
    <x v="0"/>
    <d v="2014-01-03T00:00:00"/>
    <s v="Bajo"/>
    <x v="4"/>
    <x v="0"/>
  </r>
  <r>
    <n v="653468"/>
    <n v="300"/>
    <n v="300"/>
    <s v="Clothing Sales"/>
    <x v="2"/>
    <s v="to buy clothing."/>
    <s v="SV"/>
    <x v="15"/>
    <s v=""/>
    <s v="USD"/>
    <n v="810"/>
    <x v="1494"/>
    <x v="23"/>
    <x v="1387"/>
    <n v="10"/>
    <n v="12"/>
    <x v="0"/>
    <x v="0"/>
    <d v="2014-01-03T00:00:00"/>
    <s v="Bajo"/>
    <x v="4"/>
    <x v="0"/>
  </r>
  <r>
    <n v="653471"/>
    <n v="500"/>
    <n v="500"/>
    <s v="Sewing"/>
    <x v="5"/>
    <s v="to buy supplies."/>
    <s v="SV"/>
    <x v="15"/>
    <s v=""/>
    <s v="USD"/>
    <n v="810"/>
    <x v="1495"/>
    <x v="0"/>
    <x v="1388"/>
    <n v="14"/>
    <n v="20"/>
    <x v="0"/>
    <x v="0"/>
    <d v="2014-01-03T00:00:00"/>
    <s v="Bajo"/>
    <x v="4"/>
    <x v="0"/>
  </r>
  <r>
    <n v="653473"/>
    <n v="700"/>
    <n v="700"/>
    <s v="Food Production/Sales"/>
    <x v="1"/>
    <s v=""/>
    <s v="SV"/>
    <x v="15"/>
    <s v=""/>
    <s v="USD"/>
    <n v="810"/>
    <x v="1496"/>
    <x v="22"/>
    <x v="530"/>
    <n v="16"/>
    <n v="26"/>
    <x v="0"/>
    <x v="0"/>
    <d v="2014-01-03T00:00:00"/>
    <s v="Bajo"/>
    <x v="4"/>
    <x v="0"/>
  </r>
  <r>
    <n v="653476"/>
    <n v="300"/>
    <n v="300"/>
    <s v="Food Production/Sales"/>
    <x v="1"/>
    <s v="to buy corn by the quintal [100 lb.]"/>
    <s v="SV"/>
    <x v="15"/>
    <s v=""/>
    <s v="USD"/>
    <n v="810"/>
    <x v="1497"/>
    <x v="22"/>
    <x v="1389"/>
    <n v="11"/>
    <n v="11"/>
    <x v="0"/>
    <x v="0"/>
    <d v="2014-01-03T00:00:00"/>
    <s v="Bajo"/>
    <x v="4"/>
    <x v="0"/>
  </r>
  <r>
    <n v="653479"/>
    <n v="1000"/>
    <n v="1000"/>
    <s v="Sewing"/>
    <x v="5"/>
    <s v=""/>
    <s v="SV"/>
    <x v="15"/>
    <s v=""/>
    <s v="USD"/>
    <n v="810"/>
    <x v="1498"/>
    <x v="26"/>
    <x v="1390"/>
    <n v="22"/>
    <n v="39"/>
    <x v="0"/>
    <x v="0"/>
    <d v="2014-01-03T00:00:00"/>
    <s v="Bajo"/>
    <x v="4"/>
    <x v="0"/>
  </r>
  <r>
    <n v="653719"/>
    <n v="300"/>
    <n v="300"/>
    <s v="Personal Housing Expenses"/>
    <x v="3"/>
    <s v="to buy wood, metal sheeting, nails, and a door to improve the roof of her home."/>
    <s v="SV"/>
    <x v="15"/>
    <s v=""/>
    <s v="USD"/>
    <n v="810"/>
    <x v="1499"/>
    <x v="1"/>
    <x v="1391"/>
    <n v="14"/>
    <n v="8"/>
    <x v="0"/>
    <x v="0"/>
    <d v="2014-01-03T00:00:00"/>
    <s v="Bajo"/>
    <x v="4"/>
    <x v="0"/>
  </r>
  <r>
    <n v="653722"/>
    <n v="300"/>
    <n v="300"/>
    <s v="Personal Housing Expenses"/>
    <x v="3"/>
    <s v="to buy galvanised laminate sheeting and poles and pins in order to repair the roof of her home."/>
    <s v="SV"/>
    <x v="15"/>
    <s v=""/>
    <s v="USD"/>
    <n v="810"/>
    <x v="1500"/>
    <x v="1"/>
    <x v="1392"/>
    <n v="14"/>
    <n v="11"/>
    <x v="0"/>
    <x v="0"/>
    <d v="2014-01-03T00:00:00"/>
    <s v="Bajo"/>
    <x v="4"/>
    <x v="0"/>
  </r>
  <r>
    <n v="653730"/>
    <n v="300"/>
    <n v="300"/>
    <s v="Personal Housing Expenses"/>
    <x v="3"/>
    <s v="to buy metal sheeting, wood, and nails to repair the roof of his home."/>
    <s v="SV"/>
    <x v="15"/>
    <s v=""/>
    <s v="USD"/>
    <n v="810"/>
    <x v="1501"/>
    <x v="1"/>
    <x v="1393"/>
    <n v="14"/>
    <n v="11"/>
    <x v="0"/>
    <x v="0"/>
    <d v="2014-01-03T00:00:00"/>
    <s v="Bajo"/>
    <x v="4"/>
    <x v="0"/>
  </r>
  <r>
    <n v="653738"/>
    <n v="350"/>
    <n v="350"/>
    <s v="Personal Housing Expenses"/>
    <x v="3"/>
    <s v="to buy galvanized sheeting, poles, cement, sand and gravel."/>
    <s v="SV"/>
    <x v="15"/>
    <s v=""/>
    <s v="USD"/>
    <n v="810"/>
    <x v="1502"/>
    <x v="1"/>
    <x v="1394"/>
    <n v="14"/>
    <n v="14"/>
    <x v="0"/>
    <x v="0"/>
    <d v="2014-01-03T00:00:00"/>
    <s v="Bajo"/>
    <x v="4"/>
    <x v="0"/>
  </r>
  <r>
    <n v="653746"/>
    <n v="350"/>
    <n v="350"/>
    <s v="Personal Housing Expenses"/>
    <x v="3"/>
    <s v="to buy brick, cement, sand, and iron to build a bedroom."/>
    <s v="SV"/>
    <x v="15"/>
    <s v=""/>
    <s v="USD"/>
    <n v="810"/>
    <x v="1503"/>
    <x v="1"/>
    <x v="1395"/>
    <n v="14"/>
    <n v="11"/>
    <x v="0"/>
    <x v="0"/>
    <d v="2014-01-03T00:00:00"/>
    <s v="Bajo"/>
    <x v="4"/>
    <x v="0"/>
  </r>
  <r>
    <n v="653748"/>
    <n v="350"/>
    <n v="350"/>
    <s v="Personal Housing Expenses"/>
    <x v="3"/>
    <s v="to buy brick, cement, sand, and iron to build a bedroom in her home."/>
    <s v="SV"/>
    <x v="15"/>
    <s v=""/>
    <s v="USD"/>
    <n v="810"/>
    <x v="1504"/>
    <x v="1"/>
    <x v="1396"/>
    <n v="14"/>
    <n v="12"/>
    <x v="0"/>
    <x v="0"/>
    <d v="2014-01-03T00:00:00"/>
    <s v="Bajo"/>
    <x v="4"/>
    <x v="0"/>
  </r>
  <r>
    <n v="653750"/>
    <n v="350"/>
    <n v="350"/>
    <s v="Personal Housing Expenses"/>
    <x v="3"/>
    <s v="to purchase cement, sand, iron, brick, and wood to build a bedroom."/>
    <s v="SV"/>
    <x v="15"/>
    <s v=""/>
    <s v="USD"/>
    <n v="810"/>
    <x v="1505"/>
    <x v="1"/>
    <x v="1397"/>
    <n v="14"/>
    <n v="9"/>
    <x v="0"/>
    <x v="0"/>
    <d v="2014-01-03T00:00:00"/>
    <s v="Bajo"/>
    <x v="4"/>
    <x v="0"/>
  </r>
  <r>
    <n v="653751"/>
    <n v="350"/>
    <n v="350"/>
    <s v="Personal Housing Expenses"/>
    <x v="3"/>
    <s v="to buy doors, windows, and bricks."/>
    <s v="SV"/>
    <x v="15"/>
    <s v=""/>
    <s v="USD"/>
    <n v="810"/>
    <x v="1506"/>
    <x v="1"/>
    <x v="789"/>
    <n v="14"/>
    <n v="12"/>
    <x v="0"/>
    <x v="0"/>
    <d v="2014-01-03T00:00:00"/>
    <s v="Bajo"/>
    <x v="4"/>
    <x v="0"/>
  </r>
  <r>
    <n v="653755"/>
    <n v="500"/>
    <n v="500"/>
    <s v="Personal Housing Expenses"/>
    <x v="3"/>
    <s v="to buy doors and windows."/>
    <s v="SV"/>
    <x v="15"/>
    <s v=""/>
    <s v="USD"/>
    <n v="810"/>
    <x v="1507"/>
    <x v="20"/>
    <x v="1398"/>
    <n v="14"/>
    <n v="19"/>
    <x v="0"/>
    <x v="0"/>
    <d v="2014-01-03T00:00:00"/>
    <s v="Bajo"/>
    <x v="4"/>
    <x v="0"/>
  </r>
  <r>
    <n v="653756"/>
    <n v="500"/>
    <n v="500"/>
    <s v="Personal Housing Expenses"/>
    <x v="3"/>
    <s v="to buy cement, sand and gravel to install a concrete floor in his home"/>
    <s v="SV"/>
    <x v="15"/>
    <s v=""/>
    <s v="USD"/>
    <n v="810"/>
    <x v="1508"/>
    <x v="20"/>
    <x v="1288"/>
    <n v="14"/>
    <n v="19"/>
    <x v="1"/>
    <x v="0"/>
    <d v="2014-01-03T00:00:00"/>
    <s v="Bajo"/>
    <x v="4"/>
    <x v="1"/>
  </r>
  <r>
    <n v="653758"/>
    <n v="500"/>
    <n v="500"/>
    <s v="Personal Housing Expenses"/>
    <x v="3"/>
    <s v="to buy bricks, sand, cement, and iron bars to finish constructing a bedroom."/>
    <s v="SV"/>
    <x v="15"/>
    <s v=""/>
    <s v="USD"/>
    <n v="810"/>
    <x v="1509"/>
    <x v="20"/>
    <x v="1399"/>
    <n v="14"/>
    <n v="17"/>
    <x v="0"/>
    <x v="0"/>
    <d v="2014-01-03T00:00:00"/>
    <s v="Bajo"/>
    <x v="4"/>
    <x v="0"/>
  </r>
  <r>
    <n v="653760"/>
    <n v="500"/>
    <n v="500"/>
    <s v="Personal Housing Expenses"/>
    <x v="3"/>
    <s v="to buy cement fence posts and barbed wire in order to build a perimeter fence."/>
    <s v="SV"/>
    <x v="15"/>
    <s v=""/>
    <s v="USD"/>
    <n v="810"/>
    <x v="1510"/>
    <x v="20"/>
    <x v="1400"/>
    <n v="14"/>
    <n v="15"/>
    <x v="0"/>
    <x v="0"/>
    <d v="2014-01-03T00:00:00"/>
    <s v="Bajo"/>
    <x v="4"/>
    <x v="0"/>
  </r>
  <r>
    <n v="653762"/>
    <n v="300"/>
    <n v="300"/>
    <s v="Beverages"/>
    <x v="1"/>
    <s v="to stock her drinks sales business."/>
    <s v="SV"/>
    <x v="15"/>
    <s v=""/>
    <s v="USD"/>
    <n v="810"/>
    <x v="1511"/>
    <x v="36"/>
    <x v="1401"/>
    <n v="14"/>
    <n v="9"/>
    <x v="0"/>
    <x v="0"/>
    <d v="2014-01-03T00:00:00"/>
    <s v="Bajo"/>
    <x v="4"/>
    <x v="0"/>
  </r>
  <r>
    <n v="653763"/>
    <n v="100"/>
    <n v="100"/>
    <s v="Home Energy"/>
    <x v="12"/>
    <s v="to buy a solar-powered lamp."/>
    <s v="SV"/>
    <x v="15"/>
    <s v=""/>
    <s v="USD"/>
    <n v="810"/>
    <x v="1512"/>
    <x v="22"/>
    <x v="1402"/>
    <n v="14"/>
    <n v="4"/>
    <x v="0"/>
    <x v="0"/>
    <d v="2014-01-03T00:00:00"/>
    <s v="Bajo"/>
    <x v="4"/>
    <x v="0"/>
  </r>
  <r>
    <n v="653765"/>
    <n v="100"/>
    <n v="100"/>
    <s v="Home Energy"/>
    <x v="12"/>
    <s v="to buy a solar-powered lamp."/>
    <s v="SV"/>
    <x v="15"/>
    <s v=""/>
    <s v="USD"/>
    <n v="810"/>
    <x v="1513"/>
    <x v="22"/>
    <x v="1403"/>
    <n v="14"/>
    <n v="4"/>
    <x v="0"/>
    <x v="0"/>
    <d v="2014-01-03T00:00:00"/>
    <s v="Bajo"/>
    <x v="4"/>
    <x v="0"/>
  </r>
  <r>
    <n v="653769"/>
    <n v="100"/>
    <n v="100"/>
    <s v="Home Energy"/>
    <x v="12"/>
    <s v="to buy a solar-power lamp."/>
    <s v="SV"/>
    <x v="15"/>
    <s v=""/>
    <s v="USD"/>
    <n v="810"/>
    <x v="1514"/>
    <x v="23"/>
    <x v="1404"/>
    <n v="14"/>
    <n v="4"/>
    <x v="0"/>
    <x v="0"/>
    <d v="2014-01-03T00:00:00"/>
    <s v="Bajo"/>
    <x v="4"/>
    <x v="0"/>
  </r>
  <r>
    <n v="653770"/>
    <n v="100"/>
    <n v="100"/>
    <s v="Home Energy"/>
    <x v="12"/>
    <s v="to buy a solar-powered lamp."/>
    <s v="SV"/>
    <x v="15"/>
    <s v=""/>
    <s v="USD"/>
    <n v="810"/>
    <x v="1515"/>
    <x v="23"/>
    <x v="1405"/>
    <n v="14"/>
    <n v="4"/>
    <x v="0"/>
    <x v="0"/>
    <d v="2014-01-03T00:00:00"/>
    <s v="Bajo"/>
    <x v="4"/>
    <x v="0"/>
  </r>
  <r>
    <n v="653775"/>
    <n v="725"/>
    <n v="725"/>
    <s v="Agriculture"/>
    <x v="0"/>
    <s v=""/>
    <s v="SV"/>
    <x v="15"/>
    <s v=""/>
    <s v="USD"/>
    <n v="1990"/>
    <x v="1516"/>
    <x v="23"/>
    <x v="1406"/>
    <n v="20"/>
    <n v="19"/>
    <x v="0"/>
    <x v="0"/>
    <d v="2014-01-03T00:00:00"/>
    <s v="Bajo"/>
    <x v="4"/>
    <x v="0"/>
  </r>
  <r>
    <n v="653776"/>
    <n v="700"/>
    <n v="700"/>
    <s v="Clothing Sales"/>
    <x v="2"/>
    <s v="to buy clothing,"/>
    <s v="SV"/>
    <x v="15"/>
    <s v=""/>
    <s v="USD"/>
    <n v="810"/>
    <x v="1517"/>
    <x v="1"/>
    <x v="1407"/>
    <n v="11"/>
    <n v="27"/>
    <x v="0"/>
    <x v="0"/>
    <d v="2014-01-03T00:00:00"/>
    <s v="Bajo"/>
    <x v="4"/>
    <x v="0"/>
  </r>
  <r>
    <n v="653777"/>
    <n v="100"/>
    <n v="100"/>
    <s v="Home Energy"/>
    <x v="12"/>
    <s v="to buy a solar light."/>
    <s v="SV"/>
    <x v="15"/>
    <s v=""/>
    <s v="USD"/>
    <n v="810"/>
    <x v="1518"/>
    <x v="23"/>
    <x v="1408"/>
    <n v="14"/>
    <n v="4"/>
    <x v="0"/>
    <x v="0"/>
    <d v="2014-01-03T00:00:00"/>
    <s v="Bajo"/>
    <x v="4"/>
    <x v="0"/>
  </r>
  <r>
    <n v="653779"/>
    <n v="1500"/>
    <n v="1500"/>
    <s v="Services"/>
    <x v="5"/>
    <s v=" to remodel her business space to improve it's appearance and buy some basic equipment and material for her photograph service."/>
    <s v="SV"/>
    <x v="15"/>
    <s v="Anamoros"/>
    <s v="USD"/>
    <n v="1990"/>
    <x v="1519"/>
    <x v="0"/>
    <x v="1409"/>
    <n v="20"/>
    <n v="42"/>
    <x v="0"/>
    <x v="0"/>
    <d v="2014-01-03T00:00:00"/>
    <s v="Bajo"/>
    <x v="4"/>
    <x v="0"/>
  </r>
  <r>
    <n v="653781"/>
    <n v="700"/>
    <n v="700"/>
    <s v="Retail"/>
    <x v="9"/>
    <s v="to buy corn and propane for her tortilla business."/>
    <s v="SV"/>
    <x v="15"/>
    <s v=""/>
    <s v="USD"/>
    <n v="810"/>
    <x v="1520"/>
    <x v="1"/>
    <x v="1410"/>
    <n v="11"/>
    <n v="24"/>
    <x v="0"/>
    <x v="0"/>
    <d v="2014-01-03T00:00:00"/>
    <s v="Bajo"/>
    <x v="4"/>
    <x v="0"/>
  </r>
  <r>
    <n v="653782"/>
    <n v="100"/>
    <n v="100"/>
    <s v="Home Energy"/>
    <x v="12"/>
    <s v="to buy a solar lamp."/>
    <s v="SV"/>
    <x v="15"/>
    <s v=""/>
    <s v="USD"/>
    <n v="810"/>
    <x v="1521"/>
    <x v="23"/>
    <x v="1411"/>
    <n v="14"/>
    <n v="4"/>
    <x v="0"/>
    <x v="0"/>
    <d v="2014-01-03T00:00:00"/>
    <s v="Bajo"/>
    <x v="4"/>
    <x v="0"/>
  </r>
  <r>
    <n v="653784"/>
    <n v="800"/>
    <n v="800"/>
    <s v="Food Production/Sales"/>
    <x v="1"/>
    <s v="to buy corn to make tortillas"/>
    <s v="SV"/>
    <x v="15"/>
    <s v="Anamoros"/>
    <s v="USD"/>
    <n v="1990"/>
    <x v="1522"/>
    <x v="39"/>
    <x v="1412"/>
    <n v="20"/>
    <n v="32"/>
    <x v="0"/>
    <x v="0"/>
    <d v="2014-01-03T00:00:00"/>
    <s v="Bajo"/>
    <x v="4"/>
    <x v="0"/>
  </r>
  <r>
    <n v="653785"/>
    <n v="700"/>
    <n v="700"/>
    <s v="Retail"/>
    <x v="9"/>
    <s v="to buy a variety of Christmas decorations. "/>
    <s v="SV"/>
    <x v="15"/>
    <s v=""/>
    <s v="USD"/>
    <n v="810"/>
    <x v="1523"/>
    <x v="1"/>
    <x v="1413"/>
    <n v="11"/>
    <n v="28"/>
    <x v="0"/>
    <x v="0"/>
    <d v="2014-01-03T00:00:00"/>
    <s v="Bajo"/>
    <x v="4"/>
    <x v="0"/>
  </r>
  <r>
    <n v="653786"/>
    <n v="100"/>
    <n v="100"/>
    <s v="Home Energy"/>
    <x v="12"/>
    <s v="To buy a solar lamp"/>
    <s v="SV"/>
    <x v="15"/>
    <s v=""/>
    <s v="USD"/>
    <n v="810"/>
    <x v="1524"/>
    <x v="23"/>
    <x v="1414"/>
    <n v="14"/>
    <n v="3"/>
    <x v="0"/>
    <x v="0"/>
    <d v="2014-01-03T00:00:00"/>
    <s v="Bajo"/>
    <x v="4"/>
    <x v="0"/>
  </r>
  <r>
    <n v="653787"/>
    <n v="600"/>
    <n v="600"/>
    <s v="Transportation"/>
    <x v="8"/>
    <s v="to add to the money  he needs to buy a pickup truck to transport his tools and work materials so that he can be an independent contractor."/>
    <s v="SV"/>
    <x v="15"/>
    <s v="Anamoros"/>
    <s v="USD"/>
    <n v="1990"/>
    <x v="1525"/>
    <x v="27"/>
    <x v="1415"/>
    <n v="14"/>
    <n v="21"/>
    <x v="1"/>
    <x v="0"/>
    <d v="2014-01-03T00:00:00"/>
    <s v="Bajo"/>
    <x v="4"/>
    <x v="1"/>
  </r>
  <r>
    <n v="653788"/>
    <n v="100"/>
    <n v="100"/>
    <s v="Home Energy"/>
    <x v="12"/>
    <s v="to buy a solar lamp. "/>
    <s v="SV"/>
    <x v="15"/>
    <s v=""/>
    <s v="USD"/>
    <n v="810"/>
    <x v="1526"/>
    <x v="23"/>
    <x v="1416"/>
    <n v="14"/>
    <n v="1"/>
    <x v="0"/>
    <x v="0"/>
    <d v="2014-01-03T00:00:00"/>
    <s v="Bajo"/>
    <x v="4"/>
    <x v="0"/>
  </r>
  <r>
    <n v="653789"/>
    <n v="700"/>
    <n v="700"/>
    <s v="Retail"/>
    <x v="9"/>
    <s v="to buy bread flour, sugar, eggs, food coloring, etc.   "/>
    <s v="SV"/>
    <x v="15"/>
    <s v=""/>
    <s v="USD"/>
    <n v="810"/>
    <x v="1527"/>
    <x v="1"/>
    <x v="1417"/>
    <n v="11"/>
    <n v="27"/>
    <x v="0"/>
    <x v="0"/>
    <d v="2014-01-03T00:00:00"/>
    <s v="Bajo"/>
    <x v="4"/>
    <x v="0"/>
  </r>
  <r>
    <n v="653790"/>
    <n v="500"/>
    <n v="500"/>
    <s v="Agriculture"/>
    <x v="0"/>
    <s v="to finish harvesting the last crops and to make a small repair in the infrastructure of the roof in his house. "/>
    <s v="SV"/>
    <x v="15"/>
    <s v="Anamoros"/>
    <s v="USD"/>
    <n v="1990"/>
    <x v="1528"/>
    <x v="22"/>
    <x v="1418"/>
    <n v="20"/>
    <n v="20"/>
    <x v="0"/>
    <x v="0"/>
    <d v="2014-01-03T00:00:00"/>
    <s v="Bajo"/>
    <x v="4"/>
    <x v="0"/>
  </r>
  <r>
    <n v="653791"/>
    <n v="1100"/>
    <n v="1100"/>
    <s v="Retail"/>
    <x v="9"/>
    <s v="to buy clothes, beauty products, notebooks, etc. in bulk. "/>
    <s v="SV"/>
    <x v="15"/>
    <s v=""/>
    <s v="USD"/>
    <n v="810"/>
    <x v="1529"/>
    <x v="20"/>
    <x v="1419"/>
    <n v="20"/>
    <n v="36"/>
    <x v="0"/>
    <x v="0"/>
    <d v="2014-01-03T00:00:00"/>
    <s v="Bajo"/>
    <x v="4"/>
    <x v="0"/>
  </r>
  <r>
    <n v="653792"/>
    <n v="800"/>
    <n v="800"/>
    <s v="Motorcycle Transport"/>
    <x v="8"/>
    <s v="to buy a motorcycle. "/>
    <s v="SV"/>
    <x v="15"/>
    <s v="Sensuntepeque"/>
    <s v="USD"/>
    <n v="1990"/>
    <x v="1530"/>
    <x v="17"/>
    <x v="1420"/>
    <n v="17"/>
    <n v="22"/>
    <x v="1"/>
    <x v="0"/>
    <d v="2014-01-03T00:00:00"/>
    <s v="Bajo"/>
    <x v="4"/>
    <x v="1"/>
  </r>
  <r>
    <n v="653793"/>
    <n v="100"/>
    <n v="100"/>
    <s v="Home Energy"/>
    <x v="12"/>
    <s v="to purchase a solar lamp."/>
    <s v="SV"/>
    <x v="15"/>
    <s v=""/>
    <s v="USD"/>
    <n v="810"/>
    <x v="1531"/>
    <x v="23"/>
    <x v="1421"/>
    <n v="14"/>
    <n v="4"/>
    <x v="1"/>
    <x v="0"/>
    <d v="2014-01-03T00:00:00"/>
    <s v="Bajo"/>
    <x v="4"/>
    <x v="1"/>
  </r>
  <r>
    <n v="653796"/>
    <n v="700"/>
    <n v="700"/>
    <s v="General Store"/>
    <x v="9"/>
    <s v="to buy eggs, cereal, snacks, oil, pasta, detergent, etc."/>
    <s v="SV"/>
    <x v="15"/>
    <s v=""/>
    <s v="USD"/>
    <n v="810"/>
    <x v="1532"/>
    <x v="1"/>
    <x v="1422"/>
    <n v="11"/>
    <n v="4"/>
    <x v="0"/>
    <x v="0"/>
    <d v="2014-01-03T00:00:00"/>
    <s v="Bajo"/>
    <x v="4"/>
    <x v="0"/>
  </r>
  <r>
    <n v="653801"/>
    <n v="500"/>
    <n v="500"/>
    <s v="Retail"/>
    <x v="9"/>
    <s v="to buy a variety of fruits and vegetables like tomatoes, potatoes, onions, watermelon, melons, apples, pineapple, etc."/>
    <s v="SV"/>
    <x v="15"/>
    <s v=""/>
    <s v="USD"/>
    <n v="810"/>
    <x v="1533"/>
    <x v="1"/>
    <x v="1423"/>
    <n v="11"/>
    <n v="17"/>
    <x v="0"/>
    <x v="0"/>
    <d v="2014-01-03T00:00:00"/>
    <s v="Bajo"/>
    <x v="4"/>
    <x v="0"/>
  </r>
  <r>
    <n v="653802"/>
    <n v="500"/>
    <n v="500"/>
    <s v="Retail"/>
    <x v="9"/>
    <s v="to buy a variety of fruits and vegetables."/>
    <s v="SV"/>
    <x v="15"/>
    <s v=""/>
    <s v="USD"/>
    <n v="810"/>
    <x v="1534"/>
    <x v="1"/>
    <x v="1424"/>
    <n v="11"/>
    <n v="20"/>
    <x v="0"/>
    <x v="0"/>
    <d v="2014-01-03T00:00:00"/>
    <s v="Bajo"/>
    <x v="4"/>
    <x v="0"/>
  </r>
  <r>
    <n v="653805"/>
    <n v="500"/>
    <n v="500"/>
    <s v="Retail"/>
    <x v="9"/>
    <s v="to buy corn, beans, cheese, gas, propane, etc. "/>
    <s v="SV"/>
    <x v="15"/>
    <s v=""/>
    <s v="USD"/>
    <n v="810"/>
    <x v="1535"/>
    <x v="1"/>
    <x v="1425"/>
    <n v="11"/>
    <n v="17"/>
    <x v="0"/>
    <x v="0"/>
    <d v="2014-01-03T00:00:00"/>
    <s v="Bajo"/>
    <x v="4"/>
    <x v="0"/>
  </r>
  <r>
    <n v="653837"/>
    <n v="400"/>
    <n v="400"/>
    <s v="Personal Products Sales"/>
    <x v="9"/>
    <s v="to buy beauty products and clothing, to go out to sell with other products, because she has lots of customers to take care of."/>
    <s v="SV"/>
    <x v="15"/>
    <s v="Sensuntepeque"/>
    <s v="USD"/>
    <n v="1990"/>
    <x v="1536"/>
    <x v="2"/>
    <x v="1426"/>
    <n v="11"/>
    <n v="13"/>
    <x v="0"/>
    <x v="0"/>
    <d v="2014-01-04T00:00:00"/>
    <s v="Bajo"/>
    <x v="4"/>
    <x v="0"/>
  </r>
  <r>
    <n v="653838"/>
    <n v="600"/>
    <n v="600"/>
    <s v="Jewelry"/>
    <x v="9"/>
    <s v="to buy plated jewelry items to sell to her coworkers, because her potential market is there."/>
    <s v="SV"/>
    <x v="15"/>
    <s v="Sensuntepeque"/>
    <s v="USD"/>
    <n v="1990"/>
    <x v="1537"/>
    <x v="2"/>
    <x v="1427"/>
    <n v="15"/>
    <n v="23"/>
    <x v="0"/>
    <x v="0"/>
    <d v="2014-01-04T00:00:00"/>
    <s v="Bajo"/>
    <x v="4"/>
    <x v="0"/>
  </r>
  <r>
    <n v="653840"/>
    <n v="800"/>
    <n v="800"/>
    <s v="Construction"/>
    <x v="6"/>
    <s v="to buy one compressor for painting, one polishing machine to drill into walls, and one soldering machine."/>
    <s v="SV"/>
    <x v="15"/>
    <s v="Sensuntepeque"/>
    <s v="USD"/>
    <n v="1990"/>
    <x v="1538"/>
    <x v="21"/>
    <x v="1428"/>
    <n v="14"/>
    <n v="24"/>
    <x v="1"/>
    <x v="0"/>
    <d v="2014-01-04T00:00:00"/>
    <s v="Bajo"/>
    <x v="4"/>
    <x v="1"/>
  </r>
  <r>
    <n v="653842"/>
    <n v="1500"/>
    <n v="1500"/>
    <s v="Home Energy"/>
    <x v="12"/>
    <s v="to install electric power in his house. "/>
    <s v="SV"/>
    <x v="15"/>
    <s v="Sensuntepeque"/>
    <s v="USD"/>
    <n v="1990"/>
    <x v="1539"/>
    <x v="37"/>
    <x v="1429"/>
    <n v="26"/>
    <n v="47"/>
    <x v="0"/>
    <x v="0"/>
    <d v="2014-01-04T00:00:00"/>
    <s v="Bajo"/>
    <x v="4"/>
    <x v="0"/>
  </r>
  <r>
    <n v="653843"/>
    <n v="500"/>
    <n v="500"/>
    <s v="General Store"/>
    <x v="9"/>
    <s v="to stock his store with products like bread, sweets, biscuits, candy and drinks. "/>
    <s v="SV"/>
    <x v="15"/>
    <s v="Sensuntepeque"/>
    <s v="USD"/>
    <n v="1990"/>
    <x v="1540"/>
    <x v="21"/>
    <x v="1430"/>
    <n v="14"/>
    <n v="19"/>
    <x v="0"/>
    <x v="0"/>
    <d v="2014-01-04T00:00:00"/>
    <s v="Bajo"/>
    <x v="4"/>
    <x v="0"/>
  </r>
  <r>
    <n v="653845"/>
    <n v="1000"/>
    <n v="1000"/>
    <s v="Cattle"/>
    <x v="0"/>
    <s v="to purchase a dairy cow."/>
    <s v="SV"/>
    <x v="15"/>
    <s v="Sensuntepeque"/>
    <s v="USD"/>
    <n v="1990"/>
    <x v="1541"/>
    <x v="0"/>
    <x v="1431"/>
    <n v="14"/>
    <n v="27"/>
    <x v="0"/>
    <x v="0"/>
    <d v="2014-01-04T00:00:00"/>
    <s v="Bajo"/>
    <x v="4"/>
    <x v="0"/>
  </r>
  <r>
    <n v="653858"/>
    <n v="425"/>
    <n v="425"/>
    <s v="Farming"/>
    <x v="0"/>
    <s v="to buy farming supplies."/>
    <s v="SV"/>
    <x v="15"/>
    <s v=""/>
    <s v="USD"/>
    <n v="810"/>
    <x v="1542"/>
    <x v="39"/>
    <x v="1432"/>
    <n v="6"/>
    <n v="14"/>
    <x v="0"/>
    <x v="1"/>
    <d v="2014-01-04T00:00:00"/>
    <s v="Bajo"/>
    <x v="4"/>
    <x v="0"/>
  </r>
  <r>
    <n v="653859"/>
    <n v="900"/>
    <n v="900"/>
    <s v="General Store"/>
    <x v="9"/>
    <s v="to stock her store."/>
    <s v="SV"/>
    <x v="15"/>
    <s v=""/>
    <s v="USD"/>
    <n v="810"/>
    <x v="1543"/>
    <x v="27"/>
    <x v="1433"/>
    <n v="14"/>
    <n v="33"/>
    <x v="1"/>
    <x v="0"/>
    <d v="2014-01-04T00:00:00"/>
    <s v="Bajo"/>
    <x v="4"/>
    <x v="1"/>
  </r>
  <r>
    <n v="653864"/>
    <n v="850"/>
    <n v="850"/>
    <s v="Food Production/Sales"/>
    <x v="1"/>
    <s v="to buy corn and lime. "/>
    <s v="SV"/>
    <x v="15"/>
    <s v=""/>
    <s v="USD"/>
    <n v="810"/>
    <x v="1544"/>
    <x v="56"/>
    <x v="1434"/>
    <n v="14"/>
    <n v="32"/>
    <x v="1"/>
    <x v="0"/>
    <d v="2014-01-04T00:00:00"/>
    <s v="Bajo"/>
    <x v="4"/>
    <x v="1"/>
  </r>
  <r>
    <n v="653865"/>
    <n v="1100"/>
    <n v="1100"/>
    <s v="Food Production/Sales"/>
    <x v="1"/>
    <s v=" to buy corn in bulk. "/>
    <s v="SV"/>
    <x v="15"/>
    <s v=""/>
    <s v="USD"/>
    <n v="810"/>
    <x v="1545"/>
    <x v="37"/>
    <x v="1435"/>
    <n v="15"/>
    <n v="44"/>
    <x v="0"/>
    <x v="0"/>
    <d v="2014-01-04T00:00:00"/>
    <s v="Bajo"/>
    <x v="4"/>
    <x v="0"/>
  </r>
  <r>
    <n v="653868"/>
    <n v="500"/>
    <n v="500"/>
    <s v="Clothing Sales"/>
    <x v="2"/>
    <s v="to buy clothes in bulk. "/>
    <s v="SV"/>
    <x v="15"/>
    <s v=""/>
    <s v="USD"/>
    <n v="810"/>
    <x v="1546"/>
    <x v="17"/>
    <x v="1436"/>
    <n v="15"/>
    <n v="20"/>
    <x v="1"/>
    <x v="0"/>
    <d v="2014-01-04T00:00:00"/>
    <s v="Bajo"/>
    <x v="4"/>
    <x v="1"/>
  </r>
  <r>
    <n v="653869"/>
    <n v="475"/>
    <n v="1200"/>
    <s v="General Store"/>
    <x v="9"/>
    <s v="to buy bulk grains, sweets, eggs, bread, drinks and so on."/>
    <s v="SV"/>
    <x v="15"/>
    <s v=""/>
    <s v="USD"/>
    <n v="810"/>
    <x v="1547"/>
    <x v="17"/>
    <x v="51"/>
    <n v="21"/>
    <n v="15"/>
    <x v="1"/>
    <x v="0"/>
    <d v="2014-01-04T00:00:00"/>
    <s v="Bajo"/>
    <x v="4"/>
    <x v="1"/>
  </r>
  <r>
    <n v="653870"/>
    <n v="600"/>
    <n v="600"/>
    <s v="Beverages"/>
    <x v="1"/>
    <s v="to buy drinks, fruit juice, fizzy drinks, water and so on in bulk."/>
    <s v="SV"/>
    <x v="15"/>
    <s v=""/>
    <s v="USD"/>
    <n v="810"/>
    <x v="1548"/>
    <x v="21"/>
    <x v="1437"/>
    <n v="14"/>
    <n v="16"/>
    <x v="0"/>
    <x v="0"/>
    <d v="2014-01-04T00:00:00"/>
    <s v="Bajo"/>
    <x v="4"/>
    <x v="0"/>
  </r>
  <r>
    <n v="653871"/>
    <n v="1200"/>
    <n v="1200"/>
    <s v="Personal Products Sales"/>
    <x v="9"/>
    <s v="to buy creams, perfumes, shampoo, lotions and so on in bulk."/>
    <s v="SV"/>
    <x v="15"/>
    <s v=""/>
    <s v="USD"/>
    <n v="810"/>
    <x v="1549"/>
    <x v="34"/>
    <x v="1438"/>
    <n v="20"/>
    <n v="44"/>
    <x v="1"/>
    <x v="0"/>
    <d v="2014-01-04T00:00:00"/>
    <s v="Bajo"/>
    <x v="4"/>
    <x v="1"/>
  </r>
  <r>
    <n v="653872"/>
    <n v="750"/>
    <n v="1000"/>
    <s v="General Store"/>
    <x v="9"/>
    <s v="to buy sweets, soft drinks, beans, milk, eggs, bread and so on."/>
    <s v="SV"/>
    <x v="15"/>
    <s v=""/>
    <s v="USD"/>
    <n v="810"/>
    <x v="1550"/>
    <x v="16"/>
    <x v="51"/>
    <n v="14"/>
    <n v="30"/>
    <x v="0"/>
    <x v="0"/>
    <d v="2014-01-04T00:00:00"/>
    <s v="Bajo"/>
    <x v="4"/>
    <x v="0"/>
  </r>
  <r>
    <n v="653873"/>
    <n v="400"/>
    <n v="400"/>
    <s v="Food Production/Sales"/>
    <x v="1"/>
    <s v="to buy corn in bulk."/>
    <s v="SV"/>
    <x v="15"/>
    <s v=""/>
    <s v="USD"/>
    <n v="810"/>
    <x v="1551"/>
    <x v="16"/>
    <x v="1439"/>
    <n v="14"/>
    <n v="6"/>
    <x v="0"/>
    <x v="0"/>
    <d v="2014-01-04T00:00:00"/>
    <s v="Bajo"/>
    <x v="4"/>
    <x v="0"/>
  </r>
  <r>
    <n v="653874"/>
    <n v="800"/>
    <n v="800"/>
    <s v="Food"/>
    <x v="1"/>
    <s v="to buy meat, vegetables, chicken, fruit, rice and so on in bulk."/>
    <s v="SV"/>
    <x v="15"/>
    <s v=""/>
    <s v="USD"/>
    <n v="810"/>
    <x v="1552"/>
    <x v="38"/>
    <x v="1440"/>
    <n v="26"/>
    <n v="17"/>
    <x v="0"/>
    <x v="0"/>
    <d v="2014-01-04T00:00:00"/>
    <s v="Bajo"/>
    <x v="4"/>
    <x v="0"/>
  </r>
  <r>
    <n v="653876"/>
    <n v="450"/>
    <n v="1000"/>
    <s v="Food"/>
    <x v="1"/>
    <s v="to buy ice pops and sorbet wholesale"/>
    <s v="SV"/>
    <x v="15"/>
    <s v=""/>
    <s v="USD"/>
    <n v="810"/>
    <x v="1553"/>
    <x v="23"/>
    <x v="51"/>
    <n v="14"/>
    <n v="14"/>
    <x v="0"/>
    <x v="0"/>
    <d v="2014-01-04T00:00:00"/>
    <s v="Bajo"/>
    <x v="4"/>
    <x v="0"/>
  </r>
  <r>
    <n v="653877"/>
    <n v="1000"/>
    <n v="1000"/>
    <s v="Fruits &amp; Vegetables"/>
    <x v="1"/>
    <s v="to buy fruits and vegetables wholesale"/>
    <s v="SV"/>
    <x v="15"/>
    <s v=""/>
    <s v="USD"/>
    <n v="810"/>
    <x v="1554"/>
    <x v="24"/>
    <x v="1441"/>
    <n v="8"/>
    <n v="20"/>
    <x v="0"/>
    <x v="0"/>
    <d v="2014-01-04T00:00:00"/>
    <s v="Bajo"/>
    <x v="4"/>
    <x v="0"/>
  </r>
  <r>
    <n v="653878"/>
    <n v="300"/>
    <n v="300"/>
    <s v="Fish Selling"/>
    <x v="1"/>
    <s v="to buy fish wholesale."/>
    <s v="SV"/>
    <x v="15"/>
    <s v=""/>
    <s v="USD"/>
    <n v="810"/>
    <x v="1555"/>
    <x v="0"/>
    <x v="1442"/>
    <n v="5"/>
    <n v="12"/>
    <x v="1"/>
    <x v="2"/>
    <d v="2014-01-04T00:00:00"/>
    <s v="Bajo"/>
    <x v="4"/>
    <x v="1"/>
  </r>
  <r>
    <n v="653879"/>
    <n v="600"/>
    <n v="600"/>
    <s v="Clothing Sales"/>
    <x v="2"/>
    <s v="to buy clothing wholesale."/>
    <s v="SV"/>
    <x v="15"/>
    <s v=""/>
    <s v="USD"/>
    <n v="810"/>
    <x v="1556"/>
    <x v="0"/>
    <x v="1443"/>
    <n v="14"/>
    <n v="21"/>
    <x v="1"/>
    <x v="0"/>
    <d v="2014-01-04T00:00:00"/>
    <s v="Bajo"/>
    <x v="4"/>
    <x v="1"/>
  </r>
  <r>
    <n v="653880"/>
    <n v="300"/>
    <n v="300"/>
    <s v="Food Production/Sales"/>
    <x v="1"/>
    <s v="to buy corn wholesale and buy lime."/>
    <s v="SV"/>
    <x v="15"/>
    <s v=""/>
    <s v="USD"/>
    <n v="810"/>
    <x v="1557"/>
    <x v="37"/>
    <x v="1444"/>
    <n v="14"/>
    <n v="9"/>
    <x v="1"/>
    <x v="0"/>
    <d v="2014-01-04T00:00:00"/>
    <s v="Bajo"/>
    <x v="4"/>
    <x v="1"/>
  </r>
  <r>
    <n v="653881"/>
    <n v="1300"/>
    <n v="1300"/>
    <s v="Agriculture"/>
    <x v="0"/>
    <s v="to buy sugar and beehives."/>
    <s v="SV"/>
    <x v="15"/>
    <s v=""/>
    <s v="USD"/>
    <n v="810"/>
    <x v="1558"/>
    <x v="24"/>
    <x v="1445"/>
    <n v="14"/>
    <n v="47"/>
    <x v="1"/>
    <x v="1"/>
    <d v="2014-01-04T00:00:00"/>
    <s v="Bajo"/>
    <x v="4"/>
    <x v="1"/>
  </r>
  <r>
    <n v="653882"/>
    <n v="500"/>
    <n v="500"/>
    <s v="Food Production/Sales"/>
    <x v="1"/>
    <s v="to buy corn wholesale."/>
    <s v="SV"/>
    <x v="15"/>
    <s v=""/>
    <s v="USD"/>
    <n v="810"/>
    <x v="1559"/>
    <x v="56"/>
    <x v="1446"/>
    <n v="14"/>
    <n v="6"/>
    <x v="1"/>
    <x v="0"/>
    <d v="2014-01-04T00:00:00"/>
    <s v="Bajo"/>
    <x v="4"/>
    <x v="1"/>
  </r>
  <r>
    <n v="653883"/>
    <n v="625"/>
    <n v="625"/>
    <s v="Clothing Sales"/>
    <x v="2"/>
    <s v="to buy men's and women's underwear, wallets, stuffed animals, etc., wholesale.  "/>
    <s v="SV"/>
    <x v="15"/>
    <s v=""/>
    <s v="USD"/>
    <n v="810"/>
    <x v="1560"/>
    <x v="2"/>
    <x v="1447"/>
    <n v="10"/>
    <n v="21"/>
    <x v="0"/>
    <x v="2"/>
    <d v="2014-01-04T00:00:00"/>
    <s v="Bajo"/>
    <x v="4"/>
    <x v="0"/>
  </r>
  <r>
    <n v="653884"/>
    <n v="525"/>
    <n v="1500"/>
    <s v="General Store"/>
    <x v="9"/>
    <s v="to buy sweets, basic grains, oil, rice, sugar, soft drinks etc."/>
    <s v="SV"/>
    <x v="15"/>
    <s v=""/>
    <s v="USD"/>
    <n v="810"/>
    <x v="1561"/>
    <x v="21"/>
    <x v="51"/>
    <n v="20"/>
    <n v="15"/>
    <x v="0"/>
    <x v="0"/>
    <d v="2014-01-04T00:00:00"/>
    <s v="Bajo"/>
    <x v="4"/>
    <x v="0"/>
  </r>
  <r>
    <n v="653885"/>
    <n v="600"/>
    <n v="600"/>
    <s v="Services"/>
    <x v="5"/>
    <s v="to buy a new mill. "/>
    <s v="SV"/>
    <x v="15"/>
    <s v=""/>
    <s v="USD"/>
    <n v="810"/>
    <x v="1562"/>
    <x v="21"/>
    <x v="1448"/>
    <n v="15"/>
    <n v="23"/>
    <x v="1"/>
    <x v="0"/>
    <d v="2014-01-04T00:00:00"/>
    <s v="Bajo"/>
    <x v="4"/>
    <x v="1"/>
  </r>
  <r>
    <n v="653886"/>
    <n v="500"/>
    <n v="500"/>
    <s v="Bricks"/>
    <x v="6"/>
    <s v="to buy cement wholesale and buy raw materials for making bricks and tiles."/>
    <s v="SV"/>
    <x v="15"/>
    <s v="La Libertad, La Libertad"/>
    <s v="USD"/>
    <n v="810"/>
    <x v="1563"/>
    <x v="21"/>
    <x v="1449"/>
    <n v="15"/>
    <n v="13"/>
    <x v="0"/>
    <x v="0"/>
    <d v="2014-01-04T00:00:00"/>
    <s v="Bajo"/>
    <x v="4"/>
    <x v="0"/>
  </r>
  <r>
    <n v="653887"/>
    <n v="800"/>
    <n v="800"/>
    <s v="General Store"/>
    <x v="9"/>
    <s v="to buy bread, soft drinks, oils, vegetables, fruits, candy, soap, shampoo, and so forth. "/>
    <s v="SV"/>
    <x v="15"/>
    <s v=""/>
    <s v="USD"/>
    <n v="810"/>
    <x v="1564"/>
    <x v="0"/>
    <x v="1450"/>
    <n v="14"/>
    <n v="28"/>
    <x v="0"/>
    <x v="0"/>
    <d v="2014-01-04T00:00:00"/>
    <s v="Bajo"/>
    <x v="4"/>
    <x v="0"/>
  </r>
  <r>
    <n v="653888"/>
    <n v="1000"/>
    <n v="1000"/>
    <s v="General Store"/>
    <x v="9"/>
    <s v="to buy grains, soft drinks, candy, and so on. "/>
    <s v="SV"/>
    <x v="15"/>
    <s v=""/>
    <s v="USD"/>
    <n v="810"/>
    <x v="1565"/>
    <x v="26"/>
    <x v="1451"/>
    <n v="14"/>
    <n v="40"/>
    <x v="1"/>
    <x v="0"/>
    <d v="2014-01-04T00:00:00"/>
    <s v="Bajo"/>
    <x v="4"/>
    <x v="1"/>
  </r>
  <r>
    <n v="653889"/>
    <n v="1000"/>
    <n v="1000"/>
    <s v="Fishing"/>
    <x v="1"/>
    <s v="to buy fishing nets, fish hooks, and other tools. "/>
    <s v="SV"/>
    <x v="15"/>
    <s v=""/>
    <s v="USD"/>
    <n v="810"/>
    <x v="1566"/>
    <x v="18"/>
    <x v="1452"/>
    <n v="14"/>
    <n v="35"/>
    <x v="0"/>
    <x v="0"/>
    <d v="2014-01-04T00:00:00"/>
    <s v="Bajo"/>
    <x v="4"/>
    <x v="0"/>
  </r>
  <r>
    <n v="653890"/>
    <n v="1000"/>
    <n v="1000"/>
    <s v="Pigs"/>
    <x v="0"/>
    <s v="to buy pig feed, vitamins and improve the pig sty."/>
    <s v="SV"/>
    <x v="15"/>
    <s v=""/>
    <s v="USD"/>
    <n v="810"/>
    <x v="1567"/>
    <x v="21"/>
    <x v="1453"/>
    <n v="14"/>
    <n v="25"/>
    <x v="1"/>
    <x v="2"/>
    <d v="2014-01-04T00:00:00"/>
    <s v="Bajo"/>
    <x v="4"/>
    <x v="1"/>
  </r>
  <r>
    <n v="654235"/>
    <n v="700"/>
    <n v="700"/>
    <s v="Fishing"/>
    <x v="1"/>
    <s v="to buy more fishing nets, hooks and other tools."/>
    <s v="SV"/>
    <x v="15"/>
    <s v=""/>
    <s v="USD"/>
    <n v="810"/>
    <x v="1568"/>
    <x v="35"/>
    <x v="1454"/>
    <n v="20"/>
    <n v="25"/>
    <x v="1"/>
    <x v="0"/>
    <d v="2014-01-06T00:00:00"/>
    <s v="Bajo"/>
    <x v="4"/>
    <x v="1"/>
  </r>
  <r>
    <n v="654236"/>
    <n v="425"/>
    <n v="425"/>
    <s v="Fishing"/>
    <x v="1"/>
    <s v="to buy fishing nets, fishhooks, and other tackle"/>
    <s v="SV"/>
    <x v="15"/>
    <s v=""/>
    <s v="USD"/>
    <n v="810"/>
    <x v="1569"/>
    <x v="17"/>
    <x v="1455"/>
    <n v="15"/>
    <n v="17"/>
    <x v="0"/>
    <x v="0"/>
    <d v="2014-01-06T00:00:00"/>
    <s v="Bajo"/>
    <x v="4"/>
    <x v="0"/>
  </r>
  <r>
    <n v="654237"/>
    <n v="1000"/>
    <n v="1000"/>
    <s v="Personal Housing Expenses"/>
    <x v="3"/>
    <s v="to buy cement, sand, iron, bricks, wire, cables, and to pay labourers."/>
    <s v="SV"/>
    <x v="15"/>
    <s v=""/>
    <s v="USD"/>
    <n v="810"/>
    <x v="1570"/>
    <x v="29"/>
    <x v="1456"/>
    <n v="27"/>
    <n v="35"/>
    <x v="0"/>
    <x v="0"/>
    <d v="2014-01-06T00:00:00"/>
    <s v="Bajo"/>
    <x v="4"/>
    <x v="0"/>
  </r>
  <r>
    <n v="654239"/>
    <n v="400"/>
    <n v="400"/>
    <s v="Food Production/Sales"/>
    <x v="1"/>
    <s v="to buy corn, chicken, sweet corn, tomatoes, oil, vegetables and pots. "/>
    <s v="SV"/>
    <x v="15"/>
    <s v=""/>
    <s v="USD"/>
    <n v="1670"/>
    <x v="1571"/>
    <x v="20"/>
    <x v="1457"/>
    <n v="14"/>
    <n v="16"/>
    <x v="0"/>
    <x v="0"/>
    <d v="2014-01-06T00:00:00"/>
    <s v="Bajo"/>
    <x v="4"/>
    <x v="0"/>
  </r>
  <r>
    <n v="654240"/>
    <n v="550"/>
    <n v="550"/>
    <s v="Beverages"/>
    <x v="1"/>
    <s v="to stock her store."/>
    <s v="SV"/>
    <x v="15"/>
    <s v=""/>
    <s v="USD"/>
    <n v="810"/>
    <x v="1572"/>
    <x v="36"/>
    <x v="1458"/>
    <n v="13"/>
    <n v="21"/>
    <x v="0"/>
    <x v="0"/>
    <d v="2014-01-06T00:00:00"/>
    <s v="Bajo"/>
    <x v="4"/>
    <x v="0"/>
  </r>
  <r>
    <n v="654241"/>
    <n v="750"/>
    <n v="750"/>
    <s v="Food Stall"/>
    <x v="1"/>
    <s v="to buy sweets, toys and drinks."/>
    <s v="SV"/>
    <x v="15"/>
    <s v="San Miguel, San Miguel"/>
    <s v="USD"/>
    <n v="1670"/>
    <x v="1573"/>
    <x v="1"/>
    <x v="1459"/>
    <n v="17"/>
    <n v="25"/>
    <x v="1"/>
    <x v="0"/>
    <d v="2014-01-06T00:00:00"/>
    <s v="Bajo"/>
    <x v="4"/>
    <x v="1"/>
  </r>
  <r>
    <n v="654242"/>
    <n v="500"/>
    <n v="500"/>
    <s v="Fish Selling"/>
    <x v="1"/>
    <s v="to buy tilapia feed."/>
    <s v="SV"/>
    <x v="15"/>
    <s v=""/>
    <s v="USD"/>
    <n v="810"/>
    <x v="1574"/>
    <x v="36"/>
    <x v="1460"/>
    <n v="13"/>
    <n v="11"/>
    <x v="0"/>
    <x v="0"/>
    <d v="2014-01-06T00:00:00"/>
    <s v="Bajo"/>
    <x v="4"/>
    <x v="0"/>
  </r>
  <r>
    <n v="654243"/>
    <n v="1100"/>
    <n v="1100"/>
    <s v="Shoe Sales"/>
    <x v="9"/>
    <s v="to buy shoes in quantity."/>
    <s v="SV"/>
    <x v="15"/>
    <s v=""/>
    <s v="USD"/>
    <n v="810"/>
    <x v="1575"/>
    <x v="37"/>
    <x v="1461"/>
    <n v="13"/>
    <n v="42"/>
    <x v="1"/>
    <x v="0"/>
    <d v="2014-01-06T00:00:00"/>
    <s v="Bajo"/>
    <x v="4"/>
    <x v="1"/>
  </r>
  <r>
    <n v="654245"/>
    <n v="350"/>
    <n v="350"/>
    <s v="Pigs"/>
    <x v="0"/>
    <s v="to buy feed and supplies."/>
    <s v="SV"/>
    <x v="15"/>
    <s v=""/>
    <s v="USD"/>
    <n v="1670"/>
    <x v="1576"/>
    <x v="26"/>
    <x v="1462"/>
    <n v="12"/>
    <n v="14"/>
    <x v="0"/>
    <x v="0"/>
    <d v="2014-01-06T00:00:00"/>
    <s v="Bajo"/>
    <x v="4"/>
    <x v="0"/>
  </r>
  <r>
    <n v="654248"/>
    <n v="1500"/>
    <n v="1500"/>
    <s v="Personal Housing Expenses"/>
    <x v="3"/>
    <s v="to make home improvments."/>
    <s v="SV"/>
    <x v="15"/>
    <s v=""/>
    <s v="USD"/>
    <n v="810"/>
    <x v="1577"/>
    <x v="29"/>
    <x v="1463"/>
    <n v="38"/>
    <n v="47"/>
    <x v="0"/>
    <x v="0"/>
    <d v="2014-01-06T00:00:00"/>
    <s v="Bajo"/>
    <x v="4"/>
    <x v="0"/>
  </r>
  <r>
    <n v="654249"/>
    <n v="400"/>
    <n v="400"/>
    <s v="Agriculture"/>
    <x v="0"/>
    <s v="to buy chickens, beans, and corn."/>
    <s v="SV"/>
    <x v="15"/>
    <s v=""/>
    <s v="USD"/>
    <n v="1670"/>
    <x v="1578"/>
    <x v="26"/>
    <x v="816"/>
    <n v="14"/>
    <n v="14"/>
    <x v="1"/>
    <x v="2"/>
    <d v="2014-01-06T00:00:00"/>
    <s v="Bajo"/>
    <x v="4"/>
    <x v="1"/>
  </r>
  <r>
    <n v="654250"/>
    <n v="600"/>
    <n v="600"/>
    <s v="Farming"/>
    <x v="0"/>
    <s v="to buy farming supplies."/>
    <s v="SV"/>
    <x v="15"/>
    <s v=""/>
    <s v="USD"/>
    <n v="810"/>
    <x v="1579"/>
    <x v="35"/>
    <x v="1464"/>
    <n v="14"/>
    <n v="16"/>
    <x v="1"/>
    <x v="1"/>
    <d v="2014-01-06T00:00:00"/>
    <s v="Bajo"/>
    <x v="4"/>
    <x v="1"/>
  </r>
  <r>
    <n v="654251"/>
    <n v="300"/>
    <n v="300"/>
    <s v="General Store"/>
    <x v="9"/>
    <s v="to stock her store."/>
    <s v="SV"/>
    <x v="15"/>
    <s v=""/>
    <s v="USD"/>
    <n v="810"/>
    <x v="1580"/>
    <x v="29"/>
    <x v="1465"/>
    <n v="14"/>
    <n v="11"/>
    <x v="0"/>
    <x v="0"/>
    <d v="2014-01-06T00:00:00"/>
    <s v="Bajo"/>
    <x v="4"/>
    <x v="0"/>
  </r>
  <r>
    <n v="654252"/>
    <n v="200"/>
    <n v="200"/>
    <s v="Clothing Sales"/>
    <x v="2"/>
    <s v="to buy clothing."/>
    <s v="SV"/>
    <x v="15"/>
    <s v=""/>
    <s v="USD"/>
    <n v="1670"/>
    <x v="1581"/>
    <x v="26"/>
    <x v="1466"/>
    <n v="8"/>
    <n v="6"/>
    <x v="1"/>
    <x v="0"/>
    <d v="2014-01-06T00:00:00"/>
    <s v="Bajo"/>
    <x v="4"/>
    <x v="1"/>
  </r>
  <r>
    <n v="654255"/>
    <n v="700"/>
    <n v="700"/>
    <s v="Food Production/Sales"/>
    <x v="1"/>
    <s v="to buy vegetables, corn, oil, chicken, tinfoil, firewood, condiments and bags."/>
    <s v="SV"/>
    <x v="15"/>
    <s v=""/>
    <s v="USD"/>
    <n v="1670"/>
    <x v="1582"/>
    <x v="26"/>
    <x v="1467"/>
    <n v="17"/>
    <n v="27"/>
    <x v="0"/>
    <x v="0"/>
    <d v="2014-01-06T00:00:00"/>
    <s v="Bajo"/>
    <x v="4"/>
    <x v="0"/>
  </r>
  <r>
    <n v="654256"/>
    <n v="1000"/>
    <n v="1000"/>
    <s v="Personal Housing Expenses"/>
    <x v="3"/>
    <s v="to buy cement, sand, iron, and bricks, and to pay for labor, etc."/>
    <s v="SV"/>
    <x v="15"/>
    <s v=""/>
    <s v="USD"/>
    <n v="810"/>
    <x v="1583"/>
    <x v="21"/>
    <x v="1468"/>
    <n v="38"/>
    <n v="30"/>
    <x v="0"/>
    <x v="0"/>
    <d v="2014-01-06T00:00:00"/>
    <s v="Bajo"/>
    <x v="4"/>
    <x v="0"/>
  </r>
  <r>
    <n v="654259"/>
    <n v="1000"/>
    <n v="1000"/>
    <s v="Personal Housing Expenses"/>
    <x v="3"/>
    <s v="to buy sand, cement, bricks, paint, etc."/>
    <s v="SV"/>
    <x v="15"/>
    <s v=""/>
    <s v="USD"/>
    <n v="810"/>
    <x v="1584"/>
    <x v="20"/>
    <x v="1469"/>
    <n v="20"/>
    <n v="26"/>
    <x v="1"/>
    <x v="0"/>
    <d v="2014-01-06T00:00:00"/>
    <s v="Bajo"/>
    <x v="4"/>
    <x v="1"/>
  </r>
  <r>
    <n v="654264"/>
    <n v="600"/>
    <n v="600"/>
    <s v="Personal Housing Expenses"/>
    <x v="3"/>
    <s v="to buy cement, iron, bricks, and sand, and to pay for labor, etc."/>
    <s v="SV"/>
    <x v="15"/>
    <s v=""/>
    <s v="USD"/>
    <n v="810"/>
    <x v="1585"/>
    <x v="16"/>
    <x v="1470"/>
    <n v="20"/>
    <n v="4"/>
    <x v="0"/>
    <x v="0"/>
    <d v="2014-01-06T00:00:00"/>
    <s v="Bajo"/>
    <x v="4"/>
    <x v="0"/>
  </r>
  <r>
    <n v="654265"/>
    <n v="1000"/>
    <n v="1000"/>
    <s v="Clothing Sales"/>
    <x v="2"/>
    <s v="purchase more underwear in bulk for women, men and children."/>
    <s v="SV"/>
    <x v="15"/>
    <s v=""/>
    <s v="USD"/>
    <n v="810"/>
    <x v="1586"/>
    <x v="35"/>
    <x v="1471"/>
    <n v="14"/>
    <n v="36"/>
    <x v="0"/>
    <x v="0"/>
    <d v="2014-01-06T00:00:00"/>
    <s v="Bajo"/>
    <x v="4"/>
    <x v="0"/>
  </r>
  <r>
    <n v="654267"/>
    <n v="1050"/>
    <n v="1050"/>
    <s v="Motorcycle Transport"/>
    <x v="8"/>
    <s v="purchase different parts and finish paying for one of her motorcycle taxis."/>
    <s v="SV"/>
    <x v="15"/>
    <s v=""/>
    <s v="USD"/>
    <n v="1670"/>
    <x v="1587"/>
    <x v="26"/>
    <x v="1472"/>
    <n v="26"/>
    <n v="25"/>
    <x v="1"/>
    <x v="0"/>
    <d v="2014-01-06T00:00:00"/>
    <s v="Bajo"/>
    <x v="4"/>
    <x v="1"/>
  </r>
  <r>
    <n v="654270"/>
    <n v="300"/>
    <n v="300"/>
    <s v="Retail"/>
    <x v="9"/>
    <s v="To purchase a variety of candy in bulk."/>
    <s v="SV"/>
    <x v="15"/>
    <s v=""/>
    <s v="USD"/>
    <n v="810"/>
    <x v="1588"/>
    <x v="1"/>
    <x v="1473"/>
    <n v="11"/>
    <n v="12"/>
    <x v="0"/>
    <x v="0"/>
    <d v="2014-01-06T00:00:00"/>
    <s v="Bajo"/>
    <x v="4"/>
    <x v="0"/>
  </r>
  <r>
    <n v="654271"/>
    <n v="1000"/>
    <n v="1000"/>
    <s v="Personal Housing Expenses"/>
    <x v="3"/>
    <s v="to buy ceramic, cement and sand, and to cover labor costs. "/>
    <s v="SV"/>
    <x v="15"/>
    <s v=""/>
    <s v="USD"/>
    <n v="810"/>
    <x v="1589"/>
    <x v="35"/>
    <x v="1474"/>
    <n v="38"/>
    <n v="37"/>
    <x v="0"/>
    <x v="0"/>
    <d v="2014-01-06T00:00:00"/>
    <s v="Bajo"/>
    <x v="4"/>
    <x v="0"/>
  </r>
  <r>
    <n v="654274"/>
    <n v="300"/>
    <n v="300"/>
    <s v="Retail"/>
    <x v="9"/>
    <s v="to buy corn, cheese, beans, cabbage, tomatoes, etc."/>
    <s v="SV"/>
    <x v="15"/>
    <s v=""/>
    <s v="USD"/>
    <n v="810"/>
    <x v="1590"/>
    <x v="1"/>
    <x v="1475"/>
    <n v="11"/>
    <n v="11"/>
    <x v="0"/>
    <x v="0"/>
    <d v="2014-01-06T00:00:00"/>
    <s v="Bajo"/>
    <x v="4"/>
    <x v="0"/>
  </r>
  <r>
    <n v="654276"/>
    <n v="700"/>
    <n v="700"/>
    <s v="Food Production/Sales"/>
    <x v="1"/>
    <s v="to buy corn, so she can improve the kitchen in her business."/>
    <s v="SV"/>
    <x v="15"/>
    <s v=""/>
    <s v="USD"/>
    <n v="1670"/>
    <x v="1591"/>
    <x v="27"/>
    <x v="1476"/>
    <n v="14"/>
    <n v="9"/>
    <x v="0"/>
    <x v="0"/>
    <d v="2014-01-06T00:00:00"/>
    <s v="Bajo"/>
    <x v="4"/>
    <x v="0"/>
  </r>
  <r>
    <n v="654279"/>
    <n v="500"/>
    <n v="500"/>
    <s v="General Store"/>
    <x v="9"/>
    <s v="to buy basic grains, eggs, snacks, soda, etc. in bulk."/>
    <s v="SV"/>
    <x v="15"/>
    <s v=""/>
    <s v="USD"/>
    <n v="810"/>
    <x v="1592"/>
    <x v="35"/>
    <x v="1477"/>
    <n v="5"/>
    <n v="8"/>
    <x v="0"/>
    <x v="2"/>
    <d v="2014-01-06T00:00:00"/>
    <s v="Bajo"/>
    <x v="4"/>
    <x v="0"/>
  </r>
  <r>
    <n v="654280"/>
    <n v="1500"/>
    <n v="1500"/>
    <s v="Beauty Salon"/>
    <x v="5"/>
    <s v="to buy dyes, creams and makeup."/>
    <s v="SV"/>
    <x v="15"/>
    <s v=""/>
    <s v="USD"/>
    <n v="1670"/>
    <x v="1593"/>
    <x v="27"/>
    <x v="1478"/>
    <n v="26"/>
    <n v="50"/>
    <x v="1"/>
    <x v="0"/>
    <d v="2014-01-06T00:00:00"/>
    <s v="Bajo"/>
    <x v="4"/>
    <x v="1"/>
  </r>
  <r>
    <n v="654282"/>
    <n v="300"/>
    <n v="300"/>
    <s v="Retail"/>
    <x v="9"/>
    <s v="to buy a variety of sweets in bulk for selling."/>
    <s v="SV"/>
    <x v="15"/>
    <s v=""/>
    <s v="USD"/>
    <n v="810"/>
    <x v="1594"/>
    <x v="1"/>
    <x v="1479"/>
    <n v="11"/>
    <n v="11"/>
    <x v="0"/>
    <x v="0"/>
    <d v="2014-01-06T00:00:00"/>
    <s v="Bajo"/>
    <x v="4"/>
    <x v="0"/>
  </r>
  <r>
    <n v="654284"/>
    <n v="1600"/>
    <n v="1600"/>
    <s v="Crafts"/>
    <x v="11"/>
    <s v=""/>
    <s v="SV"/>
    <x v="15"/>
    <s v=""/>
    <s v="USD"/>
    <n v="1670"/>
    <x v="1595"/>
    <x v="27"/>
    <x v="1480"/>
    <n v="26"/>
    <n v="56"/>
    <x v="1"/>
    <x v="0"/>
    <d v="2014-01-06T00:00:00"/>
    <s v="Bajo"/>
    <x v="4"/>
    <x v="1"/>
  </r>
  <r>
    <n v="654285"/>
    <n v="300"/>
    <n v="300"/>
    <s v="Food Production/Sales"/>
    <x v="1"/>
    <s v=""/>
    <s v="SV"/>
    <x v="15"/>
    <s v=""/>
    <s v="USD"/>
    <n v="810"/>
    <x v="1596"/>
    <x v="29"/>
    <x v="1481"/>
    <n v="12"/>
    <n v="1"/>
    <x v="1"/>
    <x v="0"/>
    <d v="2014-01-06T00:00:00"/>
    <s v="Bajo"/>
    <x v="4"/>
    <x v="1"/>
  </r>
  <r>
    <n v="654288"/>
    <n v="300"/>
    <n v="300"/>
    <s v="Retail"/>
    <x v="9"/>
    <s v="to buy: clothing, creams, perfumes, makeup, etc."/>
    <s v="SV"/>
    <x v="15"/>
    <s v=""/>
    <s v="USD"/>
    <n v="810"/>
    <x v="1597"/>
    <x v="1"/>
    <x v="1482"/>
    <n v="11"/>
    <n v="11"/>
    <x v="0"/>
    <x v="0"/>
    <d v="2014-01-06T00:00:00"/>
    <s v="Bajo"/>
    <x v="4"/>
    <x v="0"/>
  </r>
  <r>
    <n v="654290"/>
    <n v="500"/>
    <n v="500"/>
    <s v="Cattle"/>
    <x v="0"/>
    <s v="to purchase vitamins and feed for his cattle."/>
    <s v="SV"/>
    <x v="15"/>
    <s v=""/>
    <s v="USD"/>
    <n v="810"/>
    <x v="1598"/>
    <x v="18"/>
    <x v="1483"/>
    <n v="14"/>
    <n v="14"/>
    <x v="0"/>
    <x v="1"/>
    <d v="2014-01-06T00:00:00"/>
    <s v="Bajo"/>
    <x v="4"/>
    <x v="0"/>
  </r>
  <r>
    <n v="654291"/>
    <n v="550"/>
    <n v="550"/>
    <s v="Farming"/>
    <x v="0"/>
    <s v="to buy compost, fertilizers and insecticides, and to pay the lease for the land."/>
    <s v="SV"/>
    <x v="15"/>
    <s v=""/>
    <s v="USD"/>
    <n v="1670"/>
    <x v="1599"/>
    <x v="27"/>
    <x v="1484"/>
    <n v="14"/>
    <n v="21"/>
    <x v="0"/>
    <x v="2"/>
    <d v="2014-01-06T00:00:00"/>
    <s v="Bajo"/>
    <x v="4"/>
    <x v="0"/>
  </r>
  <r>
    <n v="654293"/>
    <n v="300"/>
    <n v="300"/>
    <s v="Agriculture"/>
    <x v="0"/>
    <s v="to buy compost, fertilizers and seeds, and to pay for labor."/>
    <s v="SV"/>
    <x v="15"/>
    <s v=""/>
    <s v="USD"/>
    <n v="1670"/>
    <x v="1600"/>
    <x v="27"/>
    <x v="1485"/>
    <n v="11"/>
    <n v="9"/>
    <x v="0"/>
    <x v="2"/>
    <d v="2014-01-06T00:00:00"/>
    <s v="Bajo"/>
    <x v="4"/>
    <x v="0"/>
  </r>
  <r>
    <n v="654294"/>
    <n v="300"/>
    <n v="300"/>
    <s v="Retail"/>
    <x v="9"/>
    <s v="to buy flour, yeast, eggs, coloring, butter, etc. "/>
    <s v="SV"/>
    <x v="15"/>
    <s v=""/>
    <s v="USD"/>
    <n v="810"/>
    <x v="1601"/>
    <x v="1"/>
    <x v="1486"/>
    <n v="11"/>
    <n v="10"/>
    <x v="0"/>
    <x v="0"/>
    <d v="2014-01-06T00:00:00"/>
    <s v="Bajo"/>
    <x v="4"/>
    <x v="0"/>
  </r>
  <r>
    <n v="654296"/>
    <n v="1200"/>
    <n v="1200"/>
    <s v="Cattle"/>
    <x v="0"/>
    <s v="to buy calves to raise for food."/>
    <s v="SV"/>
    <x v="15"/>
    <s v=""/>
    <s v="USD"/>
    <n v="1670"/>
    <x v="1602"/>
    <x v="27"/>
    <x v="8"/>
    <n v="20"/>
    <n v="47"/>
    <x v="0"/>
    <x v="2"/>
    <d v="2014-01-06T00:00:00"/>
    <s v="Bajo"/>
    <x v="4"/>
    <x v="0"/>
  </r>
  <r>
    <n v="654299"/>
    <n v="300"/>
    <n v="300"/>
    <s v="Retail"/>
    <x v="9"/>
    <s v="to buy bread flour, sugar, colourants, eggs, butter, etc."/>
    <s v="SV"/>
    <x v="15"/>
    <s v=""/>
    <s v="USD"/>
    <n v="810"/>
    <x v="1603"/>
    <x v="1"/>
    <x v="1487"/>
    <n v="11"/>
    <n v="10"/>
    <x v="0"/>
    <x v="0"/>
    <d v="2014-01-06T00:00:00"/>
    <s v="Bajo"/>
    <x v="4"/>
    <x v="0"/>
  </r>
  <r>
    <n v="654306"/>
    <n v="600"/>
    <n v="600"/>
    <s v="Transportation"/>
    <x v="8"/>
    <s v="to buy tyres, maintain the engine and repair the gear box."/>
    <s v="SV"/>
    <x v="15"/>
    <s v=""/>
    <s v="USD"/>
    <n v="1670"/>
    <x v="1604"/>
    <x v="27"/>
    <x v="1488"/>
    <n v="17"/>
    <n v="22"/>
    <x v="0"/>
    <x v="0"/>
    <d v="2014-01-06T00:00:00"/>
    <s v="Bajo"/>
    <x v="4"/>
    <x v="0"/>
  </r>
  <r>
    <n v="654308"/>
    <n v="800"/>
    <n v="800"/>
    <s v="Livestock"/>
    <x v="0"/>
    <s v="to buy two cows and to be able to improve the land."/>
    <s v="SV"/>
    <x v="15"/>
    <s v=""/>
    <s v="USD"/>
    <n v="810"/>
    <x v="1605"/>
    <x v="1"/>
    <x v="1489"/>
    <n v="20"/>
    <n v="31"/>
    <x v="0"/>
    <x v="0"/>
    <d v="2014-01-06T00:00:00"/>
    <s v="Bajo"/>
    <x v="4"/>
    <x v="0"/>
  </r>
  <r>
    <n v="654312"/>
    <n v="700"/>
    <n v="700"/>
    <s v="Personal Housing Expenses"/>
    <x v="3"/>
    <s v="to buy bricks, sand, cement, gravel, and iron to build a retention wall. "/>
    <s v="SV"/>
    <x v="15"/>
    <s v=""/>
    <s v="USD"/>
    <n v="810"/>
    <x v="1606"/>
    <x v="1"/>
    <x v="1490"/>
    <n v="20"/>
    <n v="24"/>
    <x v="0"/>
    <x v="0"/>
    <d v="2014-01-06T00:00:00"/>
    <s v="Bajo"/>
    <x v="4"/>
    <x v="0"/>
  </r>
  <r>
    <n v="654313"/>
    <n v="375"/>
    <n v="375"/>
    <s v="Food Stall"/>
    <x v="1"/>
    <s v="to buy a table, benches and an awning for her business. "/>
    <s v="SV"/>
    <x v="15"/>
    <s v=""/>
    <s v="USD"/>
    <n v="810"/>
    <x v="1607"/>
    <x v="23"/>
    <x v="1481"/>
    <n v="10"/>
    <n v="1"/>
    <x v="0"/>
    <x v="0"/>
    <d v="2014-01-06T00:00:00"/>
    <s v="Bajo"/>
    <x v="4"/>
    <x v="0"/>
  </r>
  <r>
    <n v="654316"/>
    <n v="700"/>
    <n v="700"/>
    <s v="Agriculture"/>
    <x v="0"/>
    <s v="to buy seeds, insecticides, manure, fertilizers, etc., and to improve the land."/>
    <s v="SV"/>
    <x v="15"/>
    <s v=""/>
    <s v="USD"/>
    <n v="810"/>
    <x v="1608"/>
    <x v="27"/>
    <x v="1491"/>
    <n v="8"/>
    <n v="20"/>
    <x v="0"/>
    <x v="1"/>
    <d v="2014-01-06T00:00:00"/>
    <s v="Bajo"/>
    <x v="4"/>
    <x v="0"/>
  </r>
  <r>
    <n v="654317"/>
    <n v="200"/>
    <n v="200"/>
    <s v="Food Production/Sales"/>
    <x v="1"/>
    <s v="to buy corn, firewood, and propane gas"/>
    <s v="SV"/>
    <x v="15"/>
    <s v=""/>
    <s v="USD"/>
    <n v="1670"/>
    <x v="1609"/>
    <x v="27"/>
    <x v="1492"/>
    <n v="9"/>
    <n v="8"/>
    <x v="0"/>
    <x v="0"/>
    <d v="2014-01-06T00:00:00"/>
    <s v="Bajo"/>
    <x v="4"/>
    <x v="0"/>
  </r>
  <r>
    <n v="654318"/>
    <n v="700"/>
    <n v="700"/>
    <s v="Personal Housing Expenses"/>
    <x v="3"/>
    <s v="to buy galvanized sheet metal, nails, and wood to construct the hallway of her home."/>
    <s v="SV"/>
    <x v="15"/>
    <s v=""/>
    <s v="USD"/>
    <n v="810"/>
    <x v="1610"/>
    <x v="1"/>
    <x v="1493"/>
    <n v="20"/>
    <n v="27"/>
    <x v="0"/>
    <x v="0"/>
    <d v="2014-01-06T00:00:00"/>
    <s v="Bajo"/>
    <x v="4"/>
    <x v="0"/>
  </r>
  <r>
    <n v="654321"/>
    <n v="500"/>
    <n v="500"/>
    <s v="Food Production/Sales"/>
    <x v="1"/>
    <s v="to buy lime and corn at wholesale."/>
    <s v="SV"/>
    <x v="15"/>
    <s v=""/>
    <s v="USD"/>
    <n v="810"/>
    <x v="1611"/>
    <x v="27"/>
    <x v="1494"/>
    <n v="10"/>
    <n v="19"/>
    <x v="0"/>
    <x v="0"/>
    <d v="2014-01-06T00:00:00"/>
    <s v="Bajo"/>
    <x v="4"/>
    <x v="0"/>
  </r>
  <r>
    <n v="654323"/>
    <n v="200"/>
    <n v="200"/>
    <s v="Agriculture"/>
    <x v="0"/>
    <s v="to buy manure, fertilizer, insecticide, seeds."/>
    <s v="SV"/>
    <x v="15"/>
    <s v=""/>
    <s v="USD"/>
    <n v="1670"/>
    <x v="1612"/>
    <x v="27"/>
    <x v="436"/>
    <n v="8"/>
    <n v="7"/>
    <x v="0"/>
    <x v="2"/>
    <d v="2014-01-06T00:00:00"/>
    <s v="Bajo"/>
    <x v="4"/>
    <x v="0"/>
  </r>
  <r>
    <n v="654324"/>
    <n v="300"/>
    <n v="300"/>
    <s v="Clothing Sales"/>
    <x v="2"/>
    <s v="to buy various items of clothing like skirts, pants, blouses, t-shirts, and suits, etc."/>
    <s v="SV"/>
    <x v="15"/>
    <s v=""/>
    <s v="USD"/>
    <n v="810"/>
    <x v="1613"/>
    <x v="0"/>
    <x v="1495"/>
    <n v="8"/>
    <n v="10"/>
    <x v="0"/>
    <x v="0"/>
    <d v="2014-01-06T00:00:00"/>
    <s v="Bajo"/>
    <x v="4"/>
    <x v="0"/>
  </r>
  <r>
    <n v="654326"/>
    <n v="700"/>
    <n v="700"/>
    <s v="Personal Housing Expenses"/>
    <x v="3"/>
    <s v="to buy bricks, cement, sand, gravel, a toilet, and galvanized metal sheeting in order to build a septic tank."/>
    <s v="SV"/>
    <x v="15"/>
    <s v=""/>
    <s v="USD"/>
    <n v="810"/>
    <x v="1614"/>
    <x v="1"/>
    <x v="1496"/>
    <n v="20"/>
    <n v="10"/>
    <x v="0"/>
    <x v="0"/>
    <d v="2014-01-06T00:00:00"/>
    <s v="Bajo"/>
    <x v="4"/>
    <x v="0"/>
  </r>
  <r>
    <n v="654328"/>
    <n v="300"/>
    <n v="300"/>
    <s v="Clothing Sales"/>
    <x v="2"/>
    <s v="to buy blouses, skirts, t-shirts, pants, etc."/>
    <s v="SV"/>
    <x v="15"/>
    <s v=""/>
    <s v="USD"/>
    <n v="810"/>
    <x v="1615"/>
    <x v="37"/>
    <x v="1497"/>
    <n v="14"/>
    <n v="11"/>
    <x v="0"/>
    <x v="0"/>
    <d v="2014-01-06T00:00:00"/>
    <s v="Bajo"/>
    <x v="4"/>
    <x v="0"/>
  </r>
  <r>
    <n v="654330"/>
    <n v="1000"/>
    <n v="1000"/>
    <s v="Agriculture"/>
    <x v="0"/>
    <s v="to buy seeds, insecticides, herbicides, fertilizers, compost, and pesticides, etc. and to improve the land."/>
    <s v="SV"/>
    <x v="15"/>
    <s v=""/>
    <s v="USD"/>
    <n v="810"/>
    <x v="1616"/>
    <x v="17"/>
    <x v="1498"/>
    <n v="10"/>
    <n v="32"/>
    <x v="0"/>
    <x v="1"/>
    <d v="2014-01-06T00:00:00"/>
    <s v="Bajo"/>
    <x v="4"/>
    <x v="0"/>
  </r>
  <r>
    <n v="654332"/>
    <n v="700"/>
    <n v="700"/>
    <s v="Personal Housing Expenses"/>
    <x v="3"/>
    <s v="to buy poles, galvanized metal sheeting, and bolts to build the hallway in her house."/>
    <s v="SV"/>
    <x v="15"/>
    <s v=""/>
    <s v="USD"/>
    <n v="810"/>
    <x v="1617"/>
    <x v="1"/>
    <x v="1499"/>
    <n v="20"/>
    <n v="9"/>
    <x v="0"/>
    <x v="0"/>
    <d v="2014-01-06T00:00:00"/>
    <s v="Bajo"/>
    <x v="4"/>
    <x v="0"/>
  </r>
  <r>
    <n v="654333"/>
    <n v="1500"/>
    <n v="1500"/>
    <s v="Agriculture"/>
    <x v="0"/>
    <s v="to buy pesticides, fertilizers, compost, and seeds, among other things that he needs for his crops and to improve the land."/>
    <s v="SV"/>
    <x v="15"/>
    <s v=""/>
    <s v="USD"/>
    <n v="810"/>
    <x v="1618"/>
    <x v="17"/>
    <x v="1500"/>
    <n v="14"/>
    <n v="58"/>
    <x v="0"/>
    <x v="1"/>
    <d v="2014-01-06T00:00:00"/>
    <s v="Bajo"/>
    <x v="4"/>
    <x v="0"/>
  </r>
  <r>
    <n v="654337"/>
    <n v="500"/>
    <n v="500"/>
    <s v="Personal Housing Expenses"/>
    <x v="3"/>
    <s v="to buy cement, bricks, sand, gravel, and iron and to enlarge part of the hallway floor in her house."/>
    <s v="SV"/>
    <x v="15"/>
    <s v=""/>
    <s v="USD"/>
    <n v="810"/>
    <x v="1619"/>
    <x v="1"/>
    <x v="1501"/>
    <n v="14"/>
    <n v="19"/>
    <x v="0"/>
    <x v="0"/>
    <d v="2014-01-06T00:00:00"/>
    <s v="Bajo"/>
    <x v="4"/>
    <x v="0"/>
  </r>
  <r>
    <n v="654339"/>
    <n v="500"/>
    <n v="500"/>
    <s v="Personal Housing Expenses"/>
    <x v="3"/>
    <s v="to buy galvanized sheets, wood, cement, sand and gravel to repair the roof and pave the floor of her house."/>
    <s v="SV"/>
    <x v="15"/>
    <s v=""/>
    <s v="USD"/>
    <n v="810"/>
    <x v="1620"/>
    <x v="1"/>
    <x v="1502"/>
    <n v="14"/>
    <n v="20"/>
    <x v="0"/>
    <x v="0"/>
    <d v="2014-01-06T00:00:00"/>
    <s v="Bajo"/>
    <x v="4"/>
    <x v="0"/>
  </r>
  <r>
    <n v="654350"/>
    <n v="500"/>
    <n v="500"/>
    <s v="Personal Housing Expenses"/>
    <x v="3"/>
    <s v="to buy galvanized sheets, wood, cement, brick, sand and iron to build a room and a retaining wall."/>
    <s v="SV"/>
    <x v="15"/>
    <s v=""/>
    <s v="USD"/>
    <n v="810"/>
    <x v="1621"/>
    <x v="1"/>
    <x v="1503"/>
    <n v="14"/>
    <n v="13"/>
    <x v="1"/>
    <x v="0"/>
    <d v="2014-01-06T00:00:00"/>
    <s v="Bajo"/>
    <x v="4"/>
    <x v="1"/>
  </r>
  <r>
    <n v="654351"/>
    <n v="500"/>
    <n v="500"/>
    <s v="Farming"/>
    <x v="0"/>
    <s v="to buy seeds, herbicide, insecticide, fertilizers, etc."/>
    <s v="SV"/>
    <x v="15"/>
    <s v=""/>
    <s v="USD"/>
    <n v="810"/>
    <x v="1622"/>
    <x v="26"/>
    <x v="1504"/>
    <n v="14"/>
    <n v="16"/>
    <x v="0"/>
    <x v="1"/>
    <d v="2014-01-06T00:00:00"/>
    <s v="Bajo"/>
    <x v="4"/>
    <x v="0"/>
  </r>
  <r>
    <n v="654352"/>
    <n v="1600"/>
    <n v="1600"/>
    <s v="Agriculture"/>
    <x v="0"/>
    <s v="to buy herbicides, manure, seeds and fertilizers to improve a plot of land he would like to cultivate."/>
    <s v="SV"/>
    <x v="15"/>
    <s v=""/>
    <s v="USD"/>
    <n v="810"/>
    <x v="1623"/>
    <x v="26"/>
    <x v="1505"/>
    <n v="14"/>
    <n v="58"/>
    <x v="0"/>
    <x v="1"/>
    <d v="2014-01-06T00:00:00"/>
    <s v="Bajo"/>
    <x v="4"/>
    <x v="0"/>
  </r>
  <r>
    <n v="654353"/>
    <n v="500"/>
    <n v="500"/>
    <s v="Personal Housing Expenses"/>
    <x v="3"/>
    <s v="to instal electicity in his home."/>
    <s v="SV"/>
    <x v="15"/>
    <s v=""/>
    <s v="USD"/>
    <n v="810"/>
    <x v="1624"/>
    <x v="1"/>
    <x v="1506"/>
    <n v="14"/>
    <n v="18"/>
    <x v="0"/>
    <x v="0"/>
    <d v="2014-01-06T00:00:00"/>
    <s v="Bajo"/>
    <x v="4"/>
    <x v="0"/>
  </r>
  <r>
    <n v="654356"/>
    <n v="800"/>
    <n v="800"/>
    <s v="General Store"/>
    <x v="9"/>
    <s v="to buy drinks, snacks, bread, condiments, among others."/>
    <s v="SV"/>
    <x v="15"/>
    <s v=""/>
    <s v="USD"/>
    <n v="1670"/>
    <x v="1625"/>
    <x v="27"/>
    <x v="1507"/>
    <n v="14"/>
    <n v="30"/>
    <x v="0"/>
    <x v="0"/>
    <d v="2014-01-06T00:00:00"/>
    <s v="Bajo"/>
    <x v="4"/>
    <x v="0"/>
  </r>
  <r>
    <n v="654357"/>
    <n v="500"/>
    <n v="500"/>
    <s v="Personal Housing Expenses"/>
    <x v="3"/>
    <s v="to repair her roof."/>
    <s v="SV"/>
    <x v="15"/>
    <s v=""/>
    <s v="USD"/>
    <n v="810"/>
    <x v="1626"/>
    <x v="1"/>
    <x v="1508"/>
    <n v="14"/>
    <n v="19"/>
    <x v="0"/>
    <x v="0"/>
    <d v="2014-01-06T00:00:00"/>
    <s v="Bajo"/>
    <x v="4"/>
    <x v="0"/>
  </r>
  <r>
    <n v="654358"/>
    <n v="1500"/>
    <n v="1500"/>
    <s v="Home Energy"/>
    <x v="12"/>
    <s v="to install electricity in her house."/>
    <s v="SV"/>
    <x v="15"/>
    <s v="San Miguel"/>
    <s v="USD"/>
    <n v="1990"/>
    <x v="1627"/>
    <x v="2"/>
    <x v="1509"/>
    <n v="20"/>
    <n v="60"/>
    <x v="1"/>
    <x v="0"/>
    <d v="2014-01-06T00:00:00"/>
    <s v="Bajo"/>
    <x v="4"/>
    <x v="1"/>
  </r>
  <r>
    <n v="654360"/>
    <n v="700"/>
    <n v="700"/>
    <s v="Farming"/>
    <x v="0"/>
    <s v="to carry out the post-harvest activities for their corn, such as husking, storing the grain and cutting grass for sale. "/>
    <s v="SV"/>
    <x v="15"/>
    <s v="San Miguel"/>
    <s v="USD"/>
    <n v="1990"/>
    <x v="1628"/>
    <x v="2"/>
    <x v="1510"/>
    <n v="14"/>
    <n v="20"/>
    <x v="0"/>
    <x v="1"/>
    <d v="2014-01-06T00:00:00"/>
    <s v="Bajo"/>
    <x v="4"/>
    <x v="0"/>
  </r>
  <r>
    <n v="654362"/>
    <n v="500"/>
    <n v="500"/>
    <s v="General Store"/>
    <x v="9"/>
    <s v="to stock her store."/>
    <s v="SV"/>
    <x v="15"/>
    <s v=""/>
    <s v="USD"/>
    <n v="810"/>
    <x v="1629"/>
    <x v="26"/>
    <x v="1511"/>
    <n v="14"/>
    <n v="19"/>
    <x v="0"/>
    <x v="0"/>
    <d v="2014-01-06T00:00:00"/>
    <s v="Bajo"/>
    <x v="4"/>
    <x v="0"/>
  </r>
  <r>
    <n v="654364"/>
    <n v="200"/>
    <n v="200"/>
    <s v="Food Production/Sales"/>
    <x v="1"/>
    <s v="to acquire corn, firewood, propane gas, and a variety of vegetables. "/>
    <s v="SV"/>
    <x v="15"/>
    <s v=""/>
    <s v="USD"/>
    <n v="1670"/>
    <x v="1630"/>
    <x v="27"/>
    <x v="1512"/>
    <n v="9"/>
    <n v="7"/>
    <x v="0"/>
    <x v="0"/>
    <d v="2014-01-06T00:00:00"/>
    <s v="Bajo"/>
    <x v="4"/>
    <x v="0"/>
  </r>
  <r>
    <n v="654365"/>
    <n v="750"/>
    <n v="750"/>
    <s v="Tailoring"/>
    <x v="5"/>
    <s v=" to buy fabrics, buttons, zippers, and a new industrial sewing machine"/>
    <s v="SV"/>
    <x v="15"/>
    <s v=""/>
    <s v="USD"/>
    <n v="1670"/>
    <x v="1631"/>
    <x v="27"/>
    <x v="1513"/>
    <n v="17"/>
    <n v="20"/>
    <x v="0"/>
    <x v="0"/>
    <d v="2014-01-06T00:00:00"/>
    <s v="Bajo"/>
    <x v="4"/>
    <x v="0"/>
  </r>
  <r>
    <n v="654367"/>
    <n v="1300"/>
    <n v="1300"/>
    <s v="Higher education costs"/>
    <x v="4"/>
    <s v="to cover the graduation costs for her daughter who has completed her information technology degree at the university."/>
    <s v="SV"/>
    <x v="15"/>
    <s v="San Miguel"/>
    <s v="USD"/>
    <n v="1990"/>
    <x v="1632"/>
    <x v="2"/>
    <x v="1514"/>
    <n v="27"/>
    <n v="43"/>
    <x v="0"/>
    <x v="0"/>
    <d v="2014-01-06T00:00:00"/>
    <s v="Bajo"/>
    <x v="4"/>
    <x v="0"/>
  </r>
  <r>
    <n v="654369"/>
    <n v="400"/>
    <n v="400"/>
    <s v="Retail"/>
    <x v="9"/>
    <s v="To buy a variety of sweet breads to sell."/>
    <s v="SV"/>
    <x v="15"/>
    <s v=""/>
    <s v="USD"/>
    <n v="810"/>
    <x v="1633"/>
    <x v="26"/>
    <x v="242"/>
    <n v="11"/>
    <n v="13"/>
    <x v="0"/>
    <x v="0"/>
    <d v="2014-01-06T00:00:00"/>
    <s v="Bajo"/>
    <x v="4"/>
    <x v="0"/>
  </r>
  <r>
    <n v="654371"/>
    <n v="850"/>
    <n v="850"/>
    <s v="Agriculture"/>
    <x v="0"/>
    <s v="To buy herbicides, pest-control agents, fertilizers, manure, seeds, etc."/>
    <s v="SV"/>
    <x v="15"/>
    <s v=""/>
    <s v="USD"/>
    <n v="810"/>
    <x v="1634"/>
    <x v="22"/>
    <x v="1515"/>
    <n v="10"/>
    <n v="33"/>
    <x v="0"/>
    <x v="1"/>
    <d v="2014-01-06T00:00:00"/>
    <s v="Bajo"/>
    <x v="4"/>
    <x v="0"/>
  </r>
  <r>
    <n v="654373"/>
    <n v="1000"/>
    <n v="1000"/>
    <s v="Recycling"/>
    <x v="5"/>
    <s v="To buy metal for recycling: such as iron, tins, bronze, aluminum, etc. at wholesale."/>
    <s v="SV"/>
    <x v="15"/>
    <s v=""/>
    <s v="USD"/>
    <n v="810"/>
    <x v="1635"/>
    <x v="23"/>
    <x v="1516"/>
    <n v="20"/>
    <n v="37"/>
    <x v="0"/>
    <x v="0"/>
    <d v="2014-01-06T00:00:00"/>
    <s v="Bajo"/>
    <x v="4"/>
    <x v="0"/>
  </r>
  <r>
    <n v="654374"/>
    <n v="400"/>
    <n v="400"/>
    <s v="Retail"/>
    <x v="9"/>
    <s v="To buy: skirts, blouses, pants, children's clothing and underwear."/>
    <s v="SV"/>
    <x v="15"/>
    <s v=""/>
    <s v="USD"/>
    <n v="810"/>
    <x v="1636"/>
    <x v="26"/>
    <x v="1517"/>
    <n v="11"/>
    <n v="14"/>
    <x v="0"/>
    <x v="0"/>
    <d v="2014-01-06T00:00:00"/>
    <s v="Bajo"/>
    <x v="4"/>
    <x v="0"/>
  </r>
  <r>
    <n v="654380"/>
    <n v="850"/>
    <n v="850"/>
    <s v="Personal Products Sales"/>
    <x v="9"/>
    <s v=""/>
    <s v="SV"/>
    <x v="15"/>
    <s v=""/>
    <s v="USD"/>
    <n v="810"/>
    <x v="1637"/>
    <x v="24"/>
    <x v="1518"/>
    <n v="26"/>
    <n v="28"/>
    <x v="1"/>
    <x v="0"/>
    <d v="2014-01-06T00:00:00"/>
    <s v="Bajo"/>
    <x v="4"/>
    <x v="1"/>
  </r>
  <r>
    <n v="654384"/>
    <n v="1000"/>
    <n v="1000"/>
    <s v="Food Production/Sales"/>
    <x v="1"/>
    <s v="to buy corn, vegetables, and fruits."/>
    <s v="SV"/>
    <x v="15"/>
    <s v=""/>
    <s v="USD"/>
    <n v="1670"/>
    <x v="1638"/>
    <x v="24"/>
    <x v="1519"/>
    <n v="20"/>
    <n v="34"/>
    <x v="0"/>
    <x v="0"/>
    <d v="2014-01-06T00:00:00"/>
    <s v="Bajo"/>
    <x v="4"/>
    <x v="0"/>
  </r>
  <r>
    <n v="654385"/>
    <n v="500"/>
    <n v="500"/>
    <s v="Agriculture"/>
    <x v="0"/>
    <s v="to buy fertilizer, herbicide, pest control, etc. "/>
    <s v="SV"/>
    <x v="15"/>
    <s v=""/>
    <s v="USD"/>
    <n v="810"/>
    <x v="1639"/>
    <x v="27"/>
    <x v="1520"/>
    <n v="14"/>
    <n v="20"/>
    <x v="0"/>
    <x v="0"/>
    <d v="2014-01-06T00:00:00"/>
    <s v="Bajo"/>
    <x v="4"/>
    <x v="0"/>
  </r>
  <r>
    <n v="654388"/>
    <n v="750"/>
    <n v="750"/>
    <s v="Food Production/Sales"/>
    <x v="1"/>
    <s v="to buy yucca, tomatoes, oil, cabbage, etc."/>
    <s v="SV"/>
    <x v="15"/>
    <s v=""/>
    <s v="USD"/>
    <n v="810"/>
    <x v="1640"/>
    <x v="18"/>
    <x v="1521"/>
    <n v="15"/>
    <n v="29"/>
    <x v="0"/>
    <x v="0"/>
    <d v="2014-01-06T00:00:00"/>
    <s v="Bajo"/>
    <x v="4"/>
    <x v="0"/>
  </r>
  <r>
    <n v="654391"/>
    <n v="400"/>
    <n v="400"/>
    <s v="General Store"/>
    <x v="9"/>
    <s v="to buy cooking oil, rice, beans, drinks, detergent, and other products."/>
    <s v="SV"/>
    <x v="15"/>
    <s v=""/>
    <s v="USD"/>
    <n v="810"/>
    <x v="1641"/>
    <x v="26"/>
    <x v="1522"/>
    <n v="11"/>
    <n v="14"/>
    <x v="0"/>
    <x v="0"/>
    <d v="2014-01-06T00:00:00"/>
    <s v="Bajo"/>
    <x v="4"/>
    <x v="0"/>
  </r>
  <r>
    <n v="654392"/>
    <n v="400"/>
    <n v="400"/>
    <s v="Food"/>
    <x v="1"/>
    <s v="to buy corn, beans, cheese, French bread, chicken, and vegetables."/>
    <s v="SV"/>
    <x v="15"/>
    <s v=""/>
    <s v="USD"/>
    <n v="810"/>
    <x v="1642"/>
    <x v="1"/>
    <x v="1523"/>
    <n v="11"/>
    <n v="14"/>
    <x v="0"/>
    <x v="0"/>
    <d v="2014-01-06T00:00:00"/>
    <s v="Bajo"/>
    <x v="4"/>
    <x v="0"/>
  </r>
  <r>
    <n v="654393"/>
    <n v="400"/>
    <n v="400"/>
    <s v="Metal Shop"/>
    <x v="10"/>
    <s v="to buy iron, electrodes, antirust paint, and tools to make metal structures to sell."/>
    <s v="SV"/>
    <x v="15"/>
    <s v=""/>
    <s v="USD"/>
    <n v="810"/>
    <x v="1643"/>
    <x v="26"/>
    <x v="1524"/>
    <n v="11"/>
    <n v="14"/>
    <x v="0"/>
    <x v="0"/>
    <d v="2014-01-06T00:00:00"/>
    <s v="Bajo"/>
    <x v="4"/>
    <x v="0"/>
  </r>
  <r>
    <n v="654395"/>
    <n v="500"/>
    <n v="500"/>
    <s v="General Store"/>
    <x v="9"/>
    <s v="to buy sweets, basic grains, cooking oil, rice, sugar, drinks, and other products."/>
    <s v="SV"/>
    <x v="15"/>
    <s v=""/>
    <s v="USD"/>
    <n v="810"/>
    <x v="1644"/>
    <x v="18"/>
    <x v="1525"/>
    <n v="15"/>
    <n v="18"/>
    <x v="1"/>
    <x v="0"/>
    <d v="2014-01-06T00:00:00"/>
    <s v="Bajo"/>
    <x v="4"/>
    <x v="1"/>
  </r>
  <r>
    <n v="654397"/>
    <n v="300"/>
    <n v="300"/>
    <s v="Food"/>
    <x v="1"/>
    <s v="to buy chickens wholesale."/>
    <s v="SV"/>
    <x v="15"/>
    <s v=""/>
    <s v="USD"/>
    <n v="810"/>
    <x v="1645"/>
    <x v="18"/>
    <x v="1526"/>
    <n v="13"/>
    <n v="9"/>
    <x v="0"/>
    <x v="0"/>
    <d v="2014-01-06T00:00:00"/>
    <s v="Bajo"/>
    <x v="4"/>
    <x v="0"/>
  </r>
  <r>
    <n v="654399"/>
    <n v="1000"/>
    <n v="1000"/>
    <s v="Electrical Goods"/>
    <x v="9"/>
    <s v="to buy electric fans in large quantities."/>
    <s v="SV"/>
    <x v="15"/>
    <s v=""/>
    <s v="USD"/>
    <n v="810"/>
    <x v="1646"/>
    <x v="37"/>
    <x v="1527"/>
    <n v="20"/>
    <n v="35"/>
    <x v="0"/>
    <x v="0"/>
    <d v="2014-01-06T00:00:00"/>
    <s v="Bajo"/>
    <x v="4"/>
    <x v="0"/>
  </r>
  <r>
    <n v="654405"/>
    <n v="1500"/>
    <n v="1500"/>
    <s v="General Store"/>
    <x v="9"/>
    <s v=""/>
    <s v="SV"/>
    <x v="15"/>
    <s v=""/>
    <s v="USD"/>
    <n v="810"/>
    <x v="1647"/>
    <x v="24"/>
    <x v="1528"/>
    <n v="26"/>
    <n v="60"/>
    <x v="1"/>
    <x v="0"/>
    <d v="2014-01-07T00:00:00"/>
    <s v="Bajo"/>
    <x v="4"/>
    <x v="1"/>
  </r>
  <r>
    <n v="654407"/>
    <n v="1000"/>
    <n v="1000"/>
    <s v="Poultry"/>
    <x v="0"/>
    <s v="to buy 100 broilers and animal feed."/>
    <s v="SV"/>
    <x v="15"/>
    <s v=""/>
    <s v="USD"/>
    <n v="810"/>
    <x v="1648"/>
    <x v="26"/>
    <x v="1529"/>
    <n v="26"/>
    <n v="36"/>
    <x v="1"/>
    <x v="2"/>
    <d v="2014-01-07T00:00:00"/>
    <s v="Bajo"/>
    <x v="4"/>
    <x v="1"/>
  </r>
  <r>
    <n v="654408"/>
    <n v="600"/>
    <n v="600"/>
    <s v="Retail"/>
    <x v="9"/>
    <s v="to buy seafood at wholesale"/>
    <s v="SV"/>
    <x v="15"/>
    <s v=""/>
    <s v="USD"/>
    <n v="810"/>
    <x v="1649"/>
    <x v="18"/>
    <x v="1530"/>
    <n v="14"/>
    <n v="5"/>
    <x v="0"/>
    <x v="0"/>
    <d v="2014-01-07T00:00:00"/>
    <s v="Bajo"/>
    <x v="4"/>
    <x v="0"/>
  </r>
  <r>
    <n v="654409"/>
    <n v="400"/>
    <n v="400"/>
    <s v="Food Production/Sales"/>
    <x v="1"/>
    <s v="to buy corn at wholesale and to buy lime"/>
    <s v="SV"/>
    <x v="15"/>
    <s v=""/>
    <s v="USD"/>
    <n v="810"/>
    <x v="1650"/>
    <x v="26"/>
    <x v="1531"/>
    <n v="14"/>
    <n v="13"/>
    <x v="0"/>
    <x v="0"/>
    <d v="2014-01-07T00:00:00"/>
    <s v="Bajo"/>
    <x v="4"/>
    <x v="0"/>
  </r>
  <r>
    <n v="654410"/>
    <n v="350"/>
    <n v="350"/>
    <s v="Food Production/Sales"/>
    <x v="1"/>
    <s v="to buy corn at wholesale"/>
    <s v="SV"/>
    <x v="15"/>
    <s v=""/>
    <s v="USD"/>
    <n v="810"/>
    <x v="1651"/>
    <x v="39"/>
    <x v="1532"/>
    <n v="14"/>
    <n v="13"/>
    <x v="0"/>
    <x v="0"/>
    <d v="2014-01-07T00:00:00"/>
    <s v="Bajo"/>
    <x v="4"/>
    <x v="0"/>
  </r>
  <r>
    <n v="654413"/>
    <n v="400"/>
    <n v="400"/>
    <s v="Food Production/Sales"/>
    <x v="1"/>
    <s v="to buy corn at wholesale"/>
    <s v="SV"/>
    <x v="15"/>
    <s v=""/>
    <s v="USD"/>
    <n v="810"/>
    <x v="1652"/>
    <x v="25"/>
    <x v="1481"/>
    <n v="8"/>
    <n v="5"/>
    <x v="1"/>
    <x v="2"/>
    <d v="2014-01-07T00:00:00"/>
    <s v="Bajo"/>
    <x v="4"/>
    <x v="1"/>
  </r>
  <r>
    <n v="654414"/>
    <n v="500"/>
    <n v="500"/>
    <s v="General Store"/>
    <x v="9"/>
    <s v="to buy basic grains, soft drinks, candy, etc."/>
    <s v="SV"/>
    <x v="15"/>
    <s v=""/>
    <s v="USD"/>
    <n v="810"/>
    <x v="1653"/>
    <x v="25"/>
    <x v="1533"/>
    <n v="14"/>
    <n v="19"/>
    <x v="0"/>
    <x v="0"/>
    <d v="2014-01-07T00:00:00"/>
    <s v="Bajo"/>
    <x v="4"/>
    <x v="0"/>
  </r>
  <r>
    <n v="654415"/>
    <n v="500"/>
    <n v="500"/>
    <s v="General Store"/>
    <x v="9"/>
    <s v="to buy candy, basic grains, oil, rice, sugar, soft drinks, etc."/>
    <s v="SV"/>
    <x v="15"/>
    <s v=""/>
    <s v="USD"/>
    <n v="810"/>
    <x v="1654"/>
    <x v="0"/>
    <x v="1534"/>
    <n v="14"/>
    <n v="19"/>
    <x v="1"/>
    <x v="0"/>
    <d v="2014-01-07T00:00:00"/>
    <s v="Bajo"/>
    <x v="4"/>
    <x v="1"/>
  </r>
  <r>
    <n v="654417"/>
    <n v="400"/>
    <n v="400"/>
    <s v="Food Production/Sales"/>
    <x v="1"/>
    <s v="to buy corn by the quintal"/>
    <s v="SV"/>
    <x v="15"/>
    <s v=""/>
    <s v="USD"/>
    <n v="810"/>
    <x v="1655"/>
    <x v="37"/>
    <x v="1535"/>
    <n v="20"/>
    <n v="15"/>
    <x v="0"/>
    <x v="0"/>
    <d v="2014-01-07T00:00:00"/>
    <s v="Bajo"/>
    <x v="4"/>
    <x v="0"/>
  </r>
  <r>
    <n v="654419"/>
    <n v="600"/>
    <n v="600"/>
    <s v="General Store"/>
    <x v="9"/>
    <s v="to buy basic grains, instant food, candy, beverages, etc."/>
    <s v="SV"/>
    <x v="15"/>
    <s v=""/>
    <s v="USD"/>
    <n v="810"/>
    <x v="1656"/>
    <x v="37"/>
    <x v="1536"/>
    <n v="14"/>
    <n v="20"/>
    <x v="1"/>
    <x v="0"/>
    <d v="2014-01-07T00:00:00"/>
    <s v="Bajo"/>
    <x v="4"/>
    <x v="1"/>
  </r>
  <r>
    <n v="654420"/>
    <n v="500"/>
    <n v="500"/>
    <s v="Personal Products Sales"/>
    <x v="9"/>
    <s v="to buy fragrances, nail polish, shampoo, conditioners, etc."/>
    <s v="SV"/>
    <x v="15"/>
    <s v=""/>
    <s v="USD"/>
    <n v="810"/>
    <x v="1657"/>
    <x v="24"/>
    <x v="1537"/>
    <n v="20"/>
    <n v="20"/>
    <x v="1"/>
    <x v="0"/>
    <d v="2014-01-07T00:00:00"/>
    <s v="Bajo"/>
    <x v="4"/>
    <x v="1"/>
  </r>
  <r>
    <n v="654423"/>
    <n v="500"/>
    <n v="500"/>
    <s v="Food Production/Sales"/>
    <x v="1"/>
    <s v="to buy fruit, milk, boxes of gelatin, boxes of custard, bananas, chocolate, etc."/>
    <s v="SV"/>
    <x v="15"/>
    <s v=""/>
    <s v="USD"/>
    <n v="810"/>
    <x v="1658"/>
    <x v="0"/>
    <x v="1538"/>
    <n v="14"/>
    <n v="18"/>
    <x v="0"/>
    <x v="0"/>
    <d v="2014-01-07T00:00:00"/>
    <s v="Bajo"/>
    <x v="4"/>
    <x v="0"/>
  </r>
  <r>
    <n v="654425"/>
    <n v="1200"/>
    <n v="1200"/>
    <s v="Clothing Sales"/>
    <x v="2"/>
    <s v="to buy a variety of clothing items like skirts, pants, blouses, suits, t-shirts, etc."/>
    <s v="SV"/>
    <x v="15"/>
    <s v=""/>
    <s v="USD"/>
    <n v="810"/>
    <x v="1659"/>
    <x v="25"/>
    <x v="1539"/>
    <n v="20"/>
    <n v="26"/>
    <x v="1"/>
    <x v="0"/>
    <d v="2014-01-07T00:00:00"/>
    <s v="Bajo"/>
    <x v="4"/>
    <x v="1"/>
  </r>
  <r>
    <n v="654426"/>
    <n v="500"/>
    <n v="500"/>
    <s v="Clothing Sales"/>
    <x v="2"/>
    <s v="to buy wholesale clothing items."/>
    <s v="SV"/>
    <x v="15"/>
    <s v=""/>
    <s v="USD"/>
    <n v="810"/>
    <x v="1660"/>
    <x v="18"/>
    <x v="1540"/>
    <n v="14"/>
    <n v="20"/>
    <x v="1"/>
    <x v="0"/>
    <d v="2014-01-07T00:00:00"/>
    <s v="Bajo"/>
    <x v="4"/>
    <x v="1"/>
  </r>
  <r>
    <n v="654427"/>
    <n v="400"/>
    <n v="400"/>
    <s v="Clothing Sales"/>
    <x v="2"/>
    <s v="to buy blouses, skirts, t-shirts, trousers etc."/>
    <s v="SV"/>
    <x v="15"/>
    <s v=""/>
    <s v="USD"/>
    <n v="810"/>
    <x v="1661"/>
    <x v="43"/>
    <x v="1541"/>
    <n v="14"/>
    <n v="16"/>
    <x v="1"/>
    <x v="0"/>
    <d v="2014-01-07T00:00:00"/>
    <s v="Bajo"/>
    <x v="4"/>
    <x v="1"/>
  </r>
  <r>
    <n v="654429"/>
    <n v="350"/>
    <n v="350"/>
    <s v="Food Production/Sales"/>
    <x v="1"/>
    <s v="to buy sugar, food colourings and flavourings etc."/>
    <s v="SV"/>
    <x v="15"/>
    <s v=""/>
    <s v="USD"/>
    <n v="810"/>
    <x v="1662"/>
    <x v="0"/>
    <x v="1542"/>
    <n v="14"/>
    <n v="11"/>
    <x v="1"/>
    <x v="0"/>
    <d v="2014-01-07T00:00:00"/>
    <s v="Bajo"/>
    <x v="4"/>
    <x v="1"/>
  </r>
  <r>
    <n v="654759"/>
    <n v="400"/>
    <n v="400"/>
    <s v="Sewing"/>
    <x v="5"/>
    <s v="to buy material, clasps, threads, buttons, zips and more."/>
    <s v="SV"/>
    <x v="15"/>
    <s v=""/>
    <s v="USD"/>
    <n v="1670"/>
    <x v="1663"/>
    <x v="24"/>
    <x v="1543"/>
    <n v="12"/>
    <n v="16"/>
    <x v="0"/>
    <x v="0"/>
    <d v="2014-01-07T00:00:00"/>
    <s v="Bajo"/>
    <x v="4"/>
    <x v="0"/>
  </r>
  <r>
    <n v="654763"/>
    <n v="1200"/>
    <n v="1200"/>
    <s v="Food Production/Sales"/>
    <x v="1"/>
    <s v="to buy soft cheese, pork rinds, cooking oil, corn, and propane gas."/>
    <s v="SV"/>
    <x v="15"/>
    <s v=""/>
    <s v="USD"/>
    <n v="1670"/>
    <x v="1664"/>
    <x v="24"/>
    <x v="1544"/>
    <n v="20"/>
    <n v="41"/>
    <x v="0"/>
    <x v="0"/>
    <d v="2014-01-07T00:00:00"/>
    <s v="Bajo"/>
    <x v="4"/>
    <x v="0"/>
  </r>
  <r>
    <n v="654766"/>
    <n v="500"/>
    <n v="500"/>
    <s v="Vehicle Repairs"/>
    <x v="5"/>
    <s v="to purchase lights, cables, gauges, and alternators."/>
    <s v="SV"/>
    <x v="15"/>
    <s v=""/>
    <s v="USD"/>
    <n v="1670"/>
    <x v="1665"/>
    <x v="24"/>
    <x v="1545"/>
    <n v="14"/>
    <n v="17"/>
    <x v="1"/>
    <x v="0"/>
    <d v="2014-01-07T00:00:00"/>
    <s v="Bajo"/>
    <x v="4"/>
    <x v="1"/>
  </r>
  <r>
    <n v="654770"/>
    <n v="1400"/>
    <n v="1500"/>
    <s v="Agriculture"/>
    <x v="0"/>
    <s v="purchase 4 pigs, feed (for pigs and cattle), compost, fertilizers and pesticides."/>
    <s v="SV"/>
    <x v="15"/>
    <s v=""/>
    <s v="USD"/>
    <n v="1670"/>
    <x v="1666"/>
    <x v="24"/>
    <x v="51"/>
    <n v="26"/>
    <n v="49"/>
    <x v="0"/>
    <x v="2"/>
    <d v="2014-01-07T00:00:00"/>
    <s v="Bajo"/>
    <x v="4"/>
    <x v="0"/>
  </r>
  <r>
    <n v="654771"/>
    <n v="400"/>
    <n v="400"/>
    <s v="Farm Supplies"/>
    <x v="0"/>
    <s v="purchase compost, fertilizers, seed, and pesticides."/>
    <s v="SV"/>
    <x v="15"/>
    <s v=""/>
    <s v="USD"/>
    <n v="1670"/>
    <x v="1667"/>
    <x v="24"/>
    <x v="1546"/>
    <n v="14"/>
    <n v="11"/>
    <x v="1"/>
    <x v="2"/>
    <d v="2014-01-07T00:00:00"/>
    <s v="Bajo"/>
    <x v="4"/>
    <x v="1"/>
  </r>
  <r>
    <n v="654776"/>
    <n v="275"/>
    <n v="1025"/>
    <s v="Personal Housing Expenses"/>
    <x v="3"/>
    <s v="to buy buildning materials."/>
    <s v="SV"/>
    <x v="15"/>
    <s v=""/>
    <s v="USD"/>
    <n v="1670"/>
    <x v="1668"/>
    <x v="24"/>
    <x v="51"/>
    <n v="26"/>
    <n v="9"/>
    <x v="0"/>
    <x v="0"/>
    <d v="2014-01-07T00:00:00"/>
    <s v="Bajo"/>
    <x v="4"/>
    <x v="0"/>
  </r>
  <r>
    <n v="654785"/>
    <n v="450"/>
    <n v="450"/>
    <s v="Personal Housing Expenses"/>
    <x v="3"/>
    <s v="to buy cement sheets and wood to repair the roof of her home."/>
    <s v="SV"/>
    <x v="15"/>
    <s v=""/>
    <s v="USD"/>
    <n v="810"/>
    <x v="1669"/>
    <x v="22"/>
    <x v="1547"/>
    <n v="14"/>
    <n v="17"/>
    <x v="0"/>
    <x v="0"/>
    <d v="2014-01-07T00:00:00"/>
    <s v="Bajo"/>
    <x v="4"/>
    <x v="0"/>
  </r>
  <r>
    <n v="654788"/>
    <n v="450"/>
    <n v="450"/>
    <s v="Personal Housing Expenses"/>
    <x v="3"/>
    <s v="to buy cement, sand, gravel and bricks to plaster the walls of his home and pave the floor with bricks."/>
    <s v="SV"/>
    <x v="15"/>
    <s v=""/>
    <s v="USD"/>
    <n v="810"/>
    <x v="1670"/>
    <x v="22"/>
    <x v="1548"/>
    <n v="14"/>
    <n v="12"/>
    <x v="0"/>
    <x v="0"/>
    <d v="2014-01-07T00:00:00"/>
    <s v="Bajo"/>
    <x v="4"/>
    <x v="0"/>
  </r>
  <r>
    <n v="654792"/>
    <n v="450"/>
    <n v="450"/>
    <s v="Personal Housing Expenses"/>
    <x v="3"/>
    <s v="To buy sand, cement, gravel, metal sheeting and wood to repair the roof and floor of her house."/>
    <s v="SV"/>
    <x v="15"/>
    <s v=""/>
    <s v="USD"/>
    <n v="810"/>
    <x v="1671"/>
    <x v="22"/>
    <x v="1549"/>
    <n v="14"/>
    <n v="18"/>
    <x v="1"/>
    <x v="0"/>
    <d v="2014-01-07T00:00:00"/>
    <s v="Bajo"/>
    <x v="4"/>
    <x v="1"/>
  </r>
  <r>
    <n v="654794"/>
    <n v="1500"/>
    <n v="1500"/>
    <s v="Shoe Sales"/>
    <x v="9"/>
    <s v=" to buy a variety of shoes. "/>
    <s v="SV"/>
    <x v="15"/>
    <s v=""/>
    <s v="USD"/>
    <n v="1670"/>
    <x v="1672"/>
    <x v="24"/>
    <x v="1550"/>
    <n v="22"/>
    <n v="56"/>
    <x v="0"/>
    <x v="0"/>
    <d v="2014-01-07T00:00:00"/>
    <s v="Bajo"/>
    <x v="4"/>
    <x v="0"/>
  </r>
  <r>
    <n v="654795"/>
    <n v="450"/>
    <n v="450"/>
    <s v="Personal Housing Expenses"/>
    <x v="3"/>
    <s v="To buy metal sheeting and beams to repair the roof of her house."/>
    <s v="SV"/>
    <x v="15"/>
    <s v=""/>
    <s v="USD"/>
    <n v="810"/>
    <x v="1673"/>
    <x v="22"/>
    <x v="1551"/>
    <n v="14"/>
    <n v="16"/>
    <x v="1"/>
    <x v="0"/>
    <d v="2014-01-07T00:00:00"/>
    <s v="Bajo"/>
    <x v="4"/>
    <x v="1"/>
  </r>
  <r>
    <n v="654799"/>
    <n v="1050"/>
    <n v="1050"/>
    <s v="Food Production/Sales"/>
    <x v="1"/>
    <s v=""/>
    <s v="SV"/>
    <x v="15"/>
    <s v=""/>
    <s v="USD"/>
    <n v="1670"/>
    <x v="1674"/>
    <x v="37"/>
    <x v="1552"/>
    <n v="14"/>
    <n v="40"/>
    <x v="1"/>
    <x v="0"/>
    <d v="2014-01-07T00:00:00"/>
    <s v="Bajo"/>
    <x v="4"/>
    <x v="1"/>
  </r>
  <r>
    <n v="654800"/>
    <n v="250"/>
    <n v="250"/>
    <s v="Food Production/Sales"/>
    <x v="1"/>
    <s v="to buy firewood, corn, chicken, vegetables and oil."/>
    <s v="SV"/>
    <x v="15"/>
    <s v=""/>
    <s v="USD"/>
    <n v="1670"/>
    <x v="1675"/>
    <x v="24"/>
    <x v="1553"/>
    <n v="8"/>
    <n v="6"/>
    <x v="0"/>
    <x v="0"/>
    <d v="2014-01-07T00:00:00"/>
    <s v="Bajo"/>
    <x v="4"/>
    <x v="0"/>
  </r>
  <r>
    <n v="654803"/>
    <n v="500"/>
    <n v="500"/>
    <s v="General Store"/>
    <x v="9"/>
    <s v="to buy soap, detergents, pasta, soft drinks, sweets, bread and basic grains."/>
    <s v="SV"/>
    <x v="15"/>
    <s v=""/>
    <s v="USD"/>
    <n v="1670"/>
    <x v="1676"/>
    <x v="0"/>
    <x v="1554"/>
    <n v="14"/>
    <n v="20"/>
    <x v="0"/>
    <x v="0"/>
    <d v="2014-01-07T00:00:00"/>
    <s v="Bajo"/>
    <x v="4"/>
    <x v="0"/>
  </r>
  <r>
    <n v="654804"/>
    <n v="600"/>
    <n v="600"/>
    <s v="Food Production/Sales"/>
    <x v="1"/>
    <s v="to buy meat, rice, oil, pork, cream-cheese tortillas, vegetables and soft drinks."/>
    <s v="SV"/>
    <x v="15"/>
    <s v="San Miguel, San Miguel"/>
    <s v="USD"/>
    <n v="1670"/>
    <x v="1677"/>
    <x v="0"/>
    <x v="1555"/>
    <n v="14"/>
    <n v="22"/>
    <x v="1"/>
    <x v="0"/>
    <d v="2014-01-07T00:00:00"/>
    <s v="Bajo"/>
    <x v="4"/>
    <x v="1"/>
  </r>
  <r>
    <n v="654805"/>
    <n v="1400"/>
    <n v="1400"/>
    <s v="Vehicle Repairs"/>
    <x v="5"/>
    <s v="to buy a soldering iron"/>
    <s v="SV"/>
    <x v="15"/>
    <s v=""/>
    <s v="USD"/>
    <n v="1670"/>
    <x v="1678"/>
    <x v="0"/>
    <x v="1556"/>
    <n v="22"/>
    <n v="29"/>
    <x v="0"/>
    <x v="0"/>
    <d v="2014-01-07T00:00:00"/>
    <s v="Bajo"/>
    <x v="4"/>
    <x v="0"/>
  </r>
  <r>
    <n v="654806"/>
    <n v="500"/>
    <n v="500"/>
    <s v="Clothing Sales"/>
    <x v="2"/>
    <s v=""/>
    <s v="SV"/>
    <x v="15"/>
    <s v=""/>
    <s v="USD"/>
    <n v="1670"/>
    <x v="1679"/>
    <x v="0"/>
    <x v="1557"/>
    <n v="14"/>
    <n v="18"/>
    <x v="0"/>
    <x v="0"/>
    <d v="2014-01-07T00:00:00"/>
    <s v="Bajo"/>
    <x v="4"/>
    <x v="0"/>
  </r>
  <r>
    <n v="654807"/>
    <n v="200"/>
    <n v="200"/>
    <s v="Bakery"/>
    <x v="1"/>
    <s v="to buy an iron."/>
    <s v="SV"/>
    <x v="15"/>
    <s v=""/>
    <s v="USD"/>
    <n v="1670"/>
    <x v="1680"/>
    <x v="0"/>
    <x v="1558"/>
    <n v="8"/>
    <n v="6"/>
    <x v="0"/>
    <x v="0"/>
    <d v="2014-01-07T00:00:00"/>
    <s v="Bajo"/>
    <x v="4"/>
    <x v="0"/>
  </r>
  <r>
    <n v="654808"/>
    <n v="450"/>
    <n v="450"/>
    <s v="Personal Housing Expenses"/>
    <x v="3"/>
    <s v="To buy metal sheeting, wood, cement, sand and gravel to repair the roof of her house and put in a cement floor."/>
    <s v="SV"/>
    <x v="15"/>
    <s v=""/>
    <s v="USD"/>
    <n v="810"/>
    <x v="1681"/>
    <x v="22"/>
    <x v="1559"/>
    <n v="14"/>
    <n v="18"/>
    <x v="1"/>
    <x v="0"/>
    <d v="2014-01-07T00:00:00"/>
    <s v="Bajo"/>
    <x v="4"/>
    <x v="1"/>
  </r>
  <r>
    <n v="654809"/>
    <n v="500"/>
    <n v="500"/>
    <s v="General Store"/>
    <x v="9"/>
    <s v=""/>
    <s v="SV"/>
    <x v="15"/>
    <s v=""/>
    <s v="USD"/>
    <n v="810"/>
    <x v="1682"/>
    <x v="20"/>
    <x v="1560"/>
    <n v="20"/>
    <n v="19"/>
    <x v="1"/>
    <x v="0"/>
    <d v="2014-01-07T00:00:00"/>
    <s v="Bajo"/>
    <x v="4"/>
    <x v="1"/>
  </r>
  <r>
    <n v="654810"/>
    <n v="350"/>
    <n v="350"/>
    <s v="Food Production/Sales"/>
    <x v="1"/>
    <s v="to buy a set of plates, pots and pans"/>
    <s v="SV"/>
    <x v="15"/>
    <s v="San Carlos, Morazan"/>
    <s v="USD"/>
    <n v="1670"/>
    <x v="1683"/>
    <x v="0"/>
    <x v="1561"/>
    <n v="12"/>
    <n v="10"/>
    <x v="1"/>
    <x v="0"/>
    <d v="2014-01-07T00:00:00"/>
    <s v="Bajo"/>
    <x v="4"/>
    <x v="1"/>
  </r>
  <r>
    <n v="654813"/>
    <n v="300"/>
    <n v="300"/>
    <s v="Tailoring"/>
    <x v="5"/>
    <s v="to buy material, threads, needles and more."/>
    <s v="SV"/>
    <x v="15"/>
    <s v=""/>
    <s v="USD"/>
    <n v="810"/>
    <x v="1684"/>
    <x v="0"/>
    <x v="1562"/>
    <n v="13"/>
    <n v="1"/>
    <x v="0"/>
    <x v="0"/>
    <d v="2014-01-07T00:00:00"/>
    <s v="Bajo"/>
    <x v="4"/>
    <x v="0"/>
  </r>
  <r>
    <n v="654815"/>
    <n v="200"/>
    <n v="200"/>
    <s v="Personal Housing Expenses"/>
    <x v="3"/>
    <s v="to buy cement, sand and gravel to cement the floor of the hall in her home."/>
    <s v="SV"/>
    <x v="15"/>
    <s v=""/>
    <s v="USD"/>
    <n v="810"/>
    <x v="1685"/>
    <x v="26"/>
    <x v="1563"/>
    <n v="14"/>
    <n v="8"/>
    <x v="0"/>
    <x v="0"/>
    <d v="2014-01-07T00:00:00"/>
    <s v="Bajo"/>
    <x v="4"/>
    <x v="0"/>
  </r>
  <r>
    <n v="654816"/>
    <n v="200"/>
    <n v="200"/>
    <s v="Food Production/Sales"/>
    <x v="1"/>
    <s v="buy bananas, yucca, tomatoes, cabbage and oil"/>
    <s v="SV"/>
    <x v="15"/>
    <s v=""/>
    <s v="USD"/>
    <n v="1670"/>
    <x v="1686"/>
    <x v="0"/>
    <x v="1564"/>
    <n v="8"/>
    <n v="5"/>
    <x v="0"/>
    <x v="0"/>
    <d v="2014-01-07T00:00:00"/>
    <s v="Bajo"/>
    <x v="4"/>
    <x v="0"/>
  </r>
  <r>
    <n v="654817"/>
    <n v="550"/>
    <n v="550"/>
    <s v="Construction Supplies"/>
    <x v="6"/>
    <s v="to buy 2 shovels, 3 picks and 2 bars"/>
    <s v="SV"/>
    <x v="15"/>
    <s v="San Carlos, Morazan"/>
    <s v="USD"/>
    <n v="1670"/>
    <x v="1687"/>
    <x v="0"/>
    <x v="1565"/>
    <n v="14"/>
    <n v="1"/>
    <x v="0"/>
    <x v="0"/>
    <d v="2014-01-07T00:00:00"/>
    <s v="Bajo"/>
    <x v="4"/>
    <x v="0"/>
  </r>
  <r>
    <n v="654818"/>
    <n v="1000"/>
    <n v="1000"/>
    <s v="Cattle"/>
    <x v="0"/>
    <s v="to buy a heifer and vitamins"/>
    <s v="SV"/>
    <x v="15"/>
    <s v=""/>
    <s v="USD"/>
    <n v="1670"/>
    <x v="1688"/>
    <x v="0"/>
    <x v="1566"/>
    <n v="14"/>
    <n v="23"/>
    <x v="0"/>
    <x v="0"/>
    <d v="2014-01-07T00:00:00"/>
    <s v="Bajo"/>
    <x v="4"/>
    <x v="0"/>
  </r>
  <r>
    <n v="654819"/>
    <n v="1300"/>
    <n v="1300"/>
    <s v="Fruits &amp; Vegetables"/>
    <x v="1"/>
    <s v="buy various fruit and vegetables"/>
    <s v="SV"/>
    <x v="15"/>
    <s v=""/>
    <s v="USD"/>
    <n v="1670"/>
    <x v="1689"/>
    <x v="0"/>
    <x v="1567"/>
    <n v="20"/>
    <n v="46"/>
    <x v="0"/>
    <x v="0"/>
    <d v="2014-01-07T00:00:00"/>
    <s v="Bajo"/>
    <x v="4"/>
    <x v="0"/>
  </r>
  <r>
    <n v="654820"/>
    <n v="500"/>
    <n v="500"/>
    <s v="Pigs"/>
    <x v="0"/>
    <s v=""/>
    <s v="SV"/>
    <x v="15"/>
    <s v=""/>
    <s v="USD"/>
    <n v="1670"/>
    <x v="1690"/>
    <x v="0"/>
    <x v="1568"/>
    <n v="14"/>
    <n v="19"/>
    <x v="0"/>
    <x v="0"/>
    <d v="2014-01-07T00:00:00"/>
    <s v="Bajo"/>
    <x v="4"/>
    <x v="0"/>
  </r>
  <r>
    <n v="654822"/>
    <n v="225"/>
    <n v="225"/>
    <s v="Farming"/>
    <x v="0"/>
    <s v="buy a pig and harvest her corn and sorghum crop"/>
    <s v="SV"/>
    <x v="15"/>
    <s v=""/>
    <s v="USD"/>
    <n v="1670"/>
    <x v="1691"/>
    <x v="0"/>
    <x v="1569"/>
    <n v="8"/>
    <n v="9"/>
    <x v="0"/>
    <x v="1"/>
    <d v="2014-01-07T00:00:00"/>
    <s v="Bajo"/>
    <x v="4"/>
    <x v="0"/>
  </r>
  <r>
    <n v="654823"/>
    <n v="1300"/>
    <n v="1300"/>
    <s v="Agriculture"/>
    <x v="0"/>
    <s v="to buy cattle"/>
    <s v="SV"/>
    <x v="15"/>
    <s v=""/>
    <s v="USD"/>
    <n v="1670"/>
    <x v="1692"/>
    <x v="0"/>
    <x v="1570"/>
    <n v="20"/>
    <n v="45"/>
    <x v="1"/>
    <x v="0"/>
    <d v="2014-01-07T00:00:00"/>
    <s v="Bajo"/>
    <x v="4"/>
    <x v="1"/>
  </r>
  <r>
    <n v="654824"/>
    <n v="800"/>
    <n v="800"/>
    <s v="Food Production/Sales"/>
    <x v="1"/>
    <s v="to buy a variety of clothing and more ingredients for food production"/>
    <s v="SV"/>
    <x v="15"/>
    <s v=""/>
    <s v="USD"/>
    <n v="1670"/>
    <x v="1693"/>
    <x v="0"/>
    <x v="1571"/>
    <n v="17"/>
    <n v="31"/>
    <x v="0"/>
    <x v="0"/>
    <d v="2014-01-07T00:00:00"/>
    <s v="Bajo"/>
    <x v="4"/>
    <x v="0"/>
  </r>
  <r>
    <n v="654826"/>
    <n v="350"/>
    <n v="350"/>
    <s v="Movie Tapes &amp; DVDs"/>
    <x v="9"/>
    <s v="to buy CDs, DVDs, mops, etc."/>
    <s v="SV"/>
    <x v="15"/>
    <s v=""/>
    <s v="USD"/>
    <n v="1670"/>
    <x v="1694"/>
    <x v="0"/>
    <x v="1572"/>
    <n v="14"/>
    <n v="13"/>
    <x v="0"/>
    <x v="0"/>
    <d v="2014-01-07T00:00:00"/>
    <s v="Bajo"/>
    <x v="4"/>
    <x v="0"/>
  </r>
  <r>
    <n v="654827"/>
    <n v="300"/>
    <n v="300"/>
    <s v="Food Production/Sales"/>
    <x v="1"/>
    <s v="to buy corn, lime powder, firewood, and propane gas."/>
    <s v="SV"/>
    <x v="15"/>
    <s v=""/>
    <s v="USD"/>
    <n v="1670"/>
    <x v="1695"/>
    <x v="0"/>
    <x v="1573"/>
    <n v="12"/>
    <n v="9"/>
    <x v="0"/>
    <x v="0"/>
    <d v="2014-01-07T00:00:00"/>
    <s v="Bajo"/>
    <x v="4"/>
    <x v="0"/>
  </r>
  <r>
    <n v="654829"/>
    <n v="600"/>
    <n v="600"/>
    <s v="Farm Supplies"/>
    <x v="0"/>
    <s v="to buy chocolate, fruits, sugar, and to pay for labor."/>
    <s v="SV"/>
    <x v="15"/>
    <s v=""/>
    <s v="USD"/>
    <n v="1670"/>
    <x v="1696"/>
    <x v="0"/>
    <x v="1574"/>
    <n v="14"/>
    <n v="22"/>
    <x v="0"/>
    <x v="2"/>
    <d v="2014-01-07T00:00:00"/>
    <s v="Bajo"/>
    <x v="4"/>
    <x v="0"/>
  </r>
  <r>
    <n v="654833"/>
    <n v="350"/>
    <n v="350"/>
    <s v="Agriculture"/>
    <x v="0"/>
    <s v="to invest in hiring agricultural laborers for this season's harvest."/>
    <s v="SV"/>
    <x v="15"/>
    <s v=""/>
    <s v="USD"/>
    <n v="1670"/>
    <x v="1697"/>
    <x v="0"/>
    <x v="1575"/>
    <n v="14"/>
    <n v="14"/>
    <x v="0"/>
    <x v="0"/>
    <d v="2014-01-07T00:00:00"/>
    <s v="Bajo"/>
    <x v="4"/>
    <x v="0"/>
  </r>
  <r>
    <n v="654834"/>
    <n v="1000"/>
    <n v="1000"/>
    <s v="General Store"/>
    <x v="9"/>
    <s v="to buy sweets, basic grains, oil, rice, sugar, soft drinks and more."/>
    <s v="SV"/>
    <x v="15"/>
    <s v=""/>
    <s v="USD"/>
    <n v="810"/>
    <x v="1698"/>
    <x v="21"/>
    <x v="1576"/>
    <n v="20"/>
    <n v="34"/>
    <x v="0"/>
    <x v="0"/>
    <d v="2014-01-07T00:00:00"/>
    <s v="Bajo"/>
    <x v="4"/>
    <x v="0"/>
  </r>
  <r>
    <n v="654836"/>
    <n v="1000"/>
    <n v="1000"/>
    <s v="General Store"/>
    <x v="9"/>
    <s v="to buy bulk grains, milk, eggs, rice, instant products, candies, and beverages, among other items, for her store."/>
    <s v="SV"/>
    <x v="15"/>
    <s v=""/>
    <s v="USD"/>
    <n v="810"/>
    <x v="1699"/>
    <x v="18"/>
    <x v="1577"/>
    <n v="14"/>
    <n v="31"/>
    <x v="0"/>
    <x v="0"/>
    <d v="2014-01-07T00:00:00"/>
    <s v="Bajo"/>
    <x v="4"/>
    <x v="0"/>
  </r>
  <r>
    <n v="654840"/>
    <n v="750"/>
    <n v="750"/>
    <s v="Services"/>
    <x v="5"/>
    <s v="to buy propane gas, lime, pork crackling, cheese, oil, and other things"/>
    <s v="SV"/>
    <x v="15"/>
    <s v=""/>
    <s v="USD"/>
    <n v="1670"/>
    <x v="1700"/>
    <x v="0"/>
    <x v="1578"/>
    <n v="17"/>
    <n v="27"/>
    <x v="0"/>
    <x v="0"/>
    <d v="2014-01-07T00:00:00"/>
    <s v="Bajo"/>
    <x v="4"/>
    <x v="0"/>
  </r>
  <r>
    <n v="654842"/>
    <n v="500"/>
    <n v="500"/>
    <s v="Agriculture"/>
    <x v="0"/>
    <s v="To pay for labor"/>
    <s v="SV"/>
    <x v="15"/>
    <s v=""/>
    <s v="USD"/>
    <n v="1670"/>
    <x v="1701"/>
    <x v="0"/>
    <x v="1579"/>
    <n v="14"/>
    <n v="16"/>
    <x v="0"/>
    <x v="2"/>
    <d v="2014-01-07T00:00:00"/>
    <s v="Bajo"/>
    <x v="4"/>
    <x v="0"/>
  </r>
  <r>
    <n v="654846"/>
    <n v="400"/>
    <n v="400"/>
    <s v="Farming"/>
    <x v="0"/>
    <s v="to pay for labor."/>
    <s v="SV"/>
    <x v="15"/>
    <s v=""/>
    <s v="USD"/>
    <n v="1670"/>
    <x v="1702"/>
    <x v="0"/>
    <x v="1580"/>
    <n v="14"/>
    <n v="13"/>
    <x v="0"/>
    <x v="2"/>
    <d v="2014-01-07T00:00:00"/>
    <s v="Bajo"/>
    <x v="4"/>
    <x v="0"/>
  </r>
  <r>
    <n v="654851"/>
    <n v="200"/>
    <n v="200"/>
    <s v="Personal Housing Expenses"/>
    <x v="3"/>
    <s v="to buy bricks, cement, sand, and Fibrolit laminated sheets to construct a trough and repair the roof of her home."/>
    <s v="SV"/>
    <x v="15"/>
    <s v=""/>
    <s v="USD"/>
    <n v="810"/>
    <x v="1703"/>
    <x v="26"/>
    <x v="1581"/>
    <n v="14"/>
    <n v="8"/>
    <x v="1"/>
    <x v="0"/>
    <d v="2014-01-07T00:00:00"/>
    <s v="Bajo"/>
    <x v="4"/>
    <x v="1"/>
  </r>
  <r>
    <n v="654856"/>
    <n v="200"/>
    <n v="200"/>
    <s v="Personal Housing Expenses"/>
    <x v="3"/>
    <s v="to buy bricks, sand, cement, and iron to construct a retaining wall."/>
    <s v="SV"/>
    <x v="15"/>
    <s v=""/>
    <s v="USD"/>
    <n v="810"/>
    <x v="1704"/>
    <x v="26"/>
    <x v="1582"/>
    <n v="14"/>
    <n v="8"/>
    <x v="0"/>
    <x v="0"/>
    <d v="2014-01-07T00:00:00"/>
    <s v="Bajo"/>
    <x v="4"/>
    <x v="0"/>
  </r>
  <r>
    <n v="654858"/>
    <n v="200"/>
    <n v="200"/>
    <s v="Personal Housing Expenses"/>
    <x v="3"/>
    <s v="to purchase cement, sand, and gravel to build a concrete floor in his home. "/>
    <s v="SV"/>
    <x v="15"/>
    <s v=""/>
    <s v="USD"/>
    <n v="810"/>
    <x v="1705"/>
    <x v="26"/>
    <x v="1583"/>
    <n v="14"/>
    <n v="6"/>
    <x v="1"/>
    <x v="0"/>
    <d v="2014-01-07T00:00:00"/>
    <s v="Bajo"/>
    <x v="4"/>
    <x v="1"/>
  </r>
  <r>
    <n v="654859"/>
    <n v="500"/>
    <n v="500"/>
    <s v="Poultry"/>
    <x v="0"/>
    <s v="to purchase food pellets for her chickens."/>
    <s v="SV"/>
    <x v="15"/>
    <s v=""/>
    <s v="USD"/>
    <n v="810"/>
    <x v="1706"/>
    <x v="18"/>
    <x v="1584"/>
    <n v="14"/>
    <n v="19"/>
    <x v="0"/>
    <x v="0"/>
    <d v="2014-01-07T00:00:00"/>
    <s v="Bajo"/>
    <x v="4"/>
    <x v="0"/>
  </r>
  <r>
    <n v="654860"/>
    <n v="350"/>
    <n v="350"/>
    <s v="Taxi"/>
    <x v="8"/>
    <s v="to buy three tires."/>
    <s v="SV"/>
    <x v="15"/>
    <s v="San Miguel, San Miguel"/>
    <s v="USD"/>
    <n v="1670"/>
    <x v="1707"/>
    <x v="18"/>
    <x v="1585"/>
    <n v="12"/>
    <n v="10"/>
    <x v="1"/>
    <x v="0"/>
    <d v="2014-01-07T00:00:00"/>
    <s v="Bajo"/>
    <x v="4"/>
    <x v="1"/>
  </r>
  <r>
    <n v="654864"/>
    <n v="500"/>
    <n v="500"/>
    <s v="Restaurant"/>
    <x v="1"/>
    <s v="buy meat, vegetables, drinks, and sweets."/>
    <s v="SV"/>
    <x v="15"/>
    <s v=""/>
    <s v="USD"/>
    <n v="1670"/>
    <x v="1708"/>
    <x v="18"/>
    <x v="1586"/>
    <n v="14"/>
    <n v="18"/>
    <x v="1"/>
    <x v="0"/>
    <d v="2014-01-07T00:00:00"/>
    <s v="Bajo"/>
    <x v="4"/>
    <x v="1"/>
  </r>
  <r>
    <n v="654866"/>
    <n v="550"/>
    <n v="550"/>
    <s v="Restaurant"/>
    <x v="1"/>
    <s v="to stock his store."/>
    <s v="SV"/>
    <x v="15"/>
    <s v=""/>
    <s v="USD"/>
    <n v="1670"/>
    <x v="1709"/>
    <x v="18"/>
    <x v="1587"/>
    <n v="14"/>
    <n v="21"/>
    <x v="1"/>
    <x v="0"/>
    <d v="2014-01-07T00:00:00"/>
    <s v="Bajo"/>
    <x v="4"/>
    <x v="1"/>
  </r>
  <r>
    <n v="654868"/>
    <n v="500"/>
    <n v="500"/>
    <s v="General Store"/>
    <x v="9"/>
    <s v="to stock her store."/>
    <s v="SV"/>
    <x v="15"/>
    <s v=""/>
    <s v="USD"/>
    <n v="1670"/>
    <x v="1710"/>
    <x v="18"/>
    <x v="1588"/>
    <n v="14"/>
    <n v="18"/>
    <x v="0"/>
    <x v="0"/>
    <d v="2014-01-07T00:00:00"/>
    <s v="Bajo"/>
    <x v="4"/>
    <x v="0"/>
  </r>
  <r>
    <n v="654871"/>
    <n v="200"/>
    <n v="200"/>
    <s v="Personal Housing Expenses"/>
    <x v="3"/>
    <s v="to purchase bricks, cement, sand, and iron to build a wall and complete her house. "/>
    <s v="SV"/>
    <x v="15"/>
    <s v=""/>
    <s v="USD"/>
    <n v="810"/>
    <x v="1711"/>
    <x v="26"/>
    <x v="1589"/>
    <n v="14"/>
    <n v="8"/>
    <x v="1"/>
    <x v="0"/>
    <d v="2014-01-07T00:00:00"/>
    <s v="Bajo"/>
    <x v="4"/>
    <x v="1"/>
  </r>
  <r>
    <n v="654872"/>
    <n v="375"/>
    <n v="375"/>
    <s v="Retail"/>
    <x v="9"/>
    <s v="to purchase clothing, personal products, hair products, and more to sell. "/>
    <s v="SV"/>
    <x v="15"/>
    <s v=""/>
    <s v="USD"/>
    <n v="810"/>
    <x v="1712"/>
    <x v="18"/>
    <x v="1590"/>
    <n v="9"/>
    <n v="11"/>
    <x v="0"/>
    <x v="0"/>
    <d v="2014-01-07T00:00:00"/>
    <s v="Bajo"/>
    <x v="4"/>
    <x v="0"/>
  </r>
  <r>
    <n v="654873"/>
    <n v="200"/>
    <n v="200"/>
    <s v="Food Production/Sales"/>
    <x v="1"/>
    <s v="to buy ingredients."/>
    <s v="SV"/>
    <x v="15"/>
    <s v=""/>
    <s v="USD"/>
    <n v="1670"/>
    <x v="1713"/>
    <x v="18"/>
    <x v="1591"/>
    <n v="12"/>
    <n v="6"/>
    <x v="1"/>
    <x v="0"/>
    <d v="2014-01-07T00:00:00"/>
    <s v="Bajo"/>
    <x v="4"/>
    <x v="1"/>
  </r>
  <r>
    <n v="654875"/>
    <n v="1500"/>
    <n v="1500"/>
    <s v="Metal Shop"/>
    <x v="10"/>
    <s v="to buy metal sheets, iron and pipes"/>
    <s v="SV"/>
    <x v="15"/>
    <s v=""/>
    <s v="USD"/>
    <n v="1670"/>
    <x v="1714"/>
    <x v="21"/>
    <x v="1592"/>
    <n v="26"/>
    <n v="49"/>
    <x v="0"/>
    <x v="0"/>
    <d v="2014-01-07T00:00:00"/>
    <s v="Bajo"/>
    <x v="4"/>
    <x v="0"/>
  </r>
  <r>
    <n v="654878"/>
    <n v="300"/>
    <n v="300"/>
    <s v="Food Production/Sales"/>
    <x v="1"/>
    <s v="to purchase 12 bushels of corn."/>
    <s v="SV"/>
    <x v="15"/>
    <s v=""/>
    <s v="USD"/>
    <n v="1670"/>
    <x v="1715"/>
    <x v="2"/>
    <x v="1593"/>
    <n v="15"/>
    <n v="12"/>
    <x v="1"/>
    <x v="0"/>
    <d v="2014-01-07T00:00:00"/>
    <s v="Bajo"/>
    <x v="4"/>
    <x v="1"/>
  </r>
  <r>
    <n v="654879"/>
    <n v="700"/>
    <n v="700"/>
    <s v="Clothing Sales"/>
    <x v="2"/>
    <s v="to purchase more merchandise to stock her business, because a customer mentioned that there are new youth styles to show her clientele."/>
    <s v="SV"/>
    <x v="15"/>
    <s v="La Unión"/>
    <s v="USD"/>
    <n v="1990"/>
    <x v="1716"/>
    <x v="26"/>
    <x v="1594"/>
    <n v="14"/>
    <n v="27"/>
    <x v="0"/>
    <x v="0"/>
    <d v="2014-01-07T00:00:00"/>
    <s v="Bajo"/>
    <x v="4"/>
    <x v="0"/>
  </r>
  <r>
    <n v="654881"/>
    <n v="300"/>
    <n v="300"/>
    <s v="Personal Housing Expenses"/>
    <x v="3"/>
    <s v="to buy cement, floor tile, sand, gravel, etc."/>
    <s v="SV"/>
    <x v="15"/>
    <s v=""/>
    <s v="USD"/>
    <n v="810"/>
    <x v="1717"/>
    <x v="26"/>
    <x v="1595"/>
    <n v="14"/>
    <n v="6"/>
    <x v="1"/>
    <x v="0"/>
    <d v="2014-01-07T00:00:00"/>
    <s v="Bajo"/>
    <x v="4"/>
    <x v="1"/>
  </r>
  <r>
    <n v="654882"/>
    <n v="500"/>
    <n v="500"/>
    <s v="Bookstore"/>
    <x v="9"/>
    <s v="purchase school supplies as the school year is about to begin and the demand for these items in high this season."/>
    <s v="SV"/>
    <x v="15"/>
    <s v="Usulután"/>
    <s v="USD"/>
    <n v="1990"/>
    <x v="1718"/>
    <x v="26"/>
    <x v="1596"/>
    <n v="14"/>
    <n v="15"/>
    <x v="1"/>
    <x v="0"/>
    <d v="2014-01-07T00:00:00"/>
    <s v="Bajo"/>
    <x v="4"/>
    <x v="1"/>
  </r>
  <r>
    <n v="654883"/>
    <n v="300"/>
    <n v="300"/>
    <s v="Personal Housing Expenses"/>
    <x v="3"/>
    <s v="to buy galvanized sheeting and wood to repair the roof of his house."/>
    <s v="SV"/>
    <x v="15"/>
    <s v=""/>
    <s v="USD"/>
    <n v="810"/>
    <x v="1719"/>
    <x v="26"/>
    <x v="1597"/>
    <n v="14"/>
    <n v="9"/>
    <x v="0"/>
    <x v="0"/>
    <d v="2014-01-07T00:00:00"/>
    <s v="Bajo"/>
    <x v="4"/>
    <x v="0"/>
  </r>
  <r>
    <n v="654885"/>
    <n v="500"/>
    <n v="500"/>
    <s v="General Store"/>
    <x v="9"/>
    <s v="purchase products for her store."/>
    <s v="SV"/>
    <x v="15"/>
    <s v="Usulután"/>
    <s v="USD"/>
    <n v="1990"/>
    <x v="1720"/>
    <x v="18"/>
    <x v="1598"/>
    <n v="17"/>
    <n v="11"/>
    <x v="1"/>
    <x v="0"/>
    <d v="2014-01-07T00:00:00"/>
    <s v="Bajo"/>
    <x v="4"/>
    <x v="1"/>
  </r>
  <r>
    <n v="654886"/>
    <n v="1000"/>
    <n v="1000"/>
    <s v="Construction Supplies"/>
    <x v="6"/>
    <s v="build a wall around the perimeter of the property where her house is."/>
    <s v="SV"/>
    <x v="15"/>
    <s v="Usulután"/>
    <s v="USD"/>
    <n v="1990"/>
    <x v="1721"/>
    <x v="38"/>
    <x v="1599"/>
    <n v="14"/>
    <n v="35"/>
    <x v="0"/>
    <x v="0"/>
    <d v="2014-01-07T00:00:00"/>
    <s v="Bajo"/>
    <x v="4"/>
    <x v="0"/>
  </r>
  <r>
    <n v="654887"/>
    <n v="300"/>
    <n v="300"/>
    <s v="Personal Housing Expenses"/>
    <x v="3"/>
    <s v="to buy tiles, cement and sand to finish the floor of his house."/>
    <s v="SV"/>
    <x v="15"/>
    <s v=""/>
    <s v="USD"/>
    <n v="810"/>
    <x v="1722"/>
    <x v="26"/>
    <x v="1600"/>
    <n v="14"/>
    <n v="10"/>
    <x v="0"/>
    <x v="0"/>
    <d v="2014-01-07T00:00:00"/>
    <s v="Bajo"/>
    <x v="4"/>
    <x v="0"/>
  </r>
  <r>
    <n v="654888"/>
    <n v="300"/>
    <n v="300"/>
    <s v="Personal Housing Expenses"/>
    <x v="3"/>
    <s v="to buy bricks, cement, sand and laminated sheeting to complete his house."/>
    <s v="SV"/>
    <x v="15"/>
    <s v=""/>
    <s v="USD"/>
    <n v="810"/>
    <x v="1723"/>
    <x v="26"/>
    <x v="1601"/>
    <n v="14"/>
    <n v="10"/>
    <x v="0"/>
    <x v="0"/>
    <d v="2014-01-07T00:00:00"/>
    <s v="Bajo"/>
    <x v="4"/>
    <x v="0"/>
  </r>
  <r>
    <n v="654894"/>
    <n v="1500"/>
    <n v="1500"/>
    <s v="Butcher Shop"/>
    <x v="1"/>
    <s v="to buy chorizo wholesale."/>
    <s v="SV"/>
    <x v="15"/>
    <s v=""/>
    <s v="USD"/>
    <n v="810"/>
    <x v="1724"/>
    <x v="17"/>
    <x v="1602"/>
    <n v="26"/>
    <n v="58"/>
    <x v="0"/>
    <x v="0"/>
    <d v="2014-01-08T00:00:00"/>
    <s v="Bajo"/>
    <x v="4"/>
    <x v="0"/>
  </r>
  <r>
    <n v="654895"/>
    <n v="1200"/>
    <n v="1200"/>
    <s v="Agriculture"/>
    <x v="0"/>
    <s v="to buy corn and bean seeds, insecticide and herbicide, etc."/>
    <s v="SV"/>
    <x v="15"/>
    <s v=""/>
    <s v="USD"/>
    <n v="810"/>
    <x v="1725"/>
    <x v="17"/>
    <x v="1603"/>
    <n v="7"/>
    <n v="25"/>
    <x v="0"/>
    <x v="1"/>
    <d v="2014-01-08T00:00:00"/>
    <s v="Bajo"/>
    <x v="4"/>
    <x v="0"/>
  </r>
  <r>
    <n v="654896"/>
    <n v="1500"/>
    <n v="1500"/>
    <s v="Personal Products Sales"/>
    <x v="9"/>
    <s v="to buy perfume, nail polish, deodorant, shampoo, lotions, etc."/>
    <s v="SV"/>
    <x v="15"/>
    <s v=""/>
    <s v="USD"/>
    <n v="810"/>
    <x v="1726"/>
    <x v="17"/>
    <x v="1604"/>
    <n v="26"/>
    <n v="41"/>
    <x v="0"/>
    <x v="0"/>
    <d v="2014-01-08T00:00:00"/>
    <s v="Bajo"/>
    <x v="4"/>
    <x v="0"/>
  </r>
  <r>
    <n v="654897"/>
    <n v="750"/>
    <n v="750"/>
    <s v="Clothing Sales"/>
    <x v="2"/>
    <s v="to buy more shirts, pants, blouses, skirts, etc."/>
    <s v="SV"/>
    <x v="15"/>
    <s v=""/>
    <s v="USD"/>
    <n v="810"/>
    <x v="1727"/>
    <x v="57"/>
    <x v="1605"/>
    <n v="14"/>
    <n v="30"/>
    <x v="0"/>
    <x v="0"/>
    <d v="2014-01-08T00:00:00"/>
    <s v="Bajo"/>
    <x v="4"/>
    <x v="0"/>
  </r>
  <r>
    <n v="654898"/>
    <n v="1600"/>
    <n v="1600"/>
    <s v="Agriculture"/>
    <x v="0"/>
    <s v=""/>
    <s v="SV"/>
    <x v="15"/>
    <s v=""/>
    <s v="USD"/>
    <n v="810"/>
    <x v="1728"/>
    <x v="1"/>
    <x v="1606"/>
    <n v="26"/>
    <n v="58"/>
    <x v="0"/>
    <x v="0"/>
    <d v="2014-01-08T00:00:00"/>
    <s v="Bajo"/>
    <x v="4"/>
    <x v="0"/>
  </r>
  <r>
    <n v="654900"/>
    <n v="300"/>
    <n v="300"/>
    <s v="Food Production/Sales"/>
    <x v="1"/>
    <s v="to buy corn at wholesale prices and to improve the kitchen where she makes tortillas."/>
    <s v="SV"/>
    <x v="15"/>
    <s v=""/>
    <s v="USD"/>
    <n v="810"/>
    <x v="1729"/>
    <x v="1"/>
    <x v="1607"/>
    <n v="10"/>
    <n v="12"/>
    <x v="0"/>
    <x v="0"/>
    <d v="2014-01-08T00:00:00"/>
    <s v="Bajo"/>
    <x v="4"/>
    <x v="0"/>
  </r>
  <r>
    <n v="654901"/>
    <n v="400"/>
    <n v="400"/>
    <s v="Food Production/Sales"/>
    <x v="1"/>
    <s v="to buy flour, cheese, sugar and milk to make quesadillas."/>
    <s v="SV"/>
    <x v="15"/>
    <s v=""/>
    <s v="USD"/>
    <n v="810"/>
    <x v="1730"/>
    <x v="1"/>
    <x v="1608"/>
    <n v="14"/>
    <n v="16"/>
    <x v="0"/>
    <x v="0"/>
    <d v="2014-01-08T00:00:00"/>
    <s v="Bajo"/>
    <x v="4"/>
    <x v="0"/>
  </r>
  <r>
    <n v="654904"/>
    <n v="750"/>
    <n v="750"/>
    <s v="Shoe Sales"/>
    <x v="9"/>
    <s v="to buy shoes at wholesale prices and to stock her business with more styles."/>
    <s v="SV"/>
    <x v="15"/>
    <s v=""/>
    <s v="USD"/>
    <n v="810"/>
    <x v="1731"/>
    <x v="29"/>
    <x v="1609"/>
    <n v="14"/>
    <n v="24"/>
    <x v="0"/>
    <x v="0"/>
    <d v="2014-01-08T00:00:00"/>
    <s v="Bajo"/>
    <x v="4"/>
    <x v="0"/>
  </r>
  <r>
    <n v="654906"/>
    <n v="1500"/>
    <n v="1500"/>
    <s v="Pigs"/>
    <x v="0"/>
    <s v="to buy feed and vitamins for his pigs."/>
    <s v="SV"/>
    <x v="15"/>
    <s v=""/>
    <s v="USD"/>
    <n v="810"/>
    <x v="1732"/>
    <x v="25"/>
    <x v="1610"/>
    <n v="13"/>
    <n v="52"/>
    <x v="0"/>
    <x v="2"/>
    <d v="2014-01-08T00:00:00"/>
    <s v="Bajo"/>
    <x v="4"/>
    <x v="0"/>
  </r>
  <r>
    <n v="654909"/>
    <n v="1000"/>
    <n v="1000"/>
    <s v="General Store"/>
    <x v="9"/>
    <s v="to stock her store."/>
    <s v="SV"/>
    <x v="15"/>
    <s v=""/>
    <s v="USD"/>
    <n v="810"/>
    <x v="1733"/>
    <x v="23"/>
    <x v="1611"/>
    <n v="14"/>
    <n v="32"/>
    <x v="0"/>
    <x v="0"/>
    <d v="2014-01-08T00:00:00"/>
    <s v="Bajo"/>
    <x v="4"/>
    <x v="0"/>
  </r>
  <r>
    <n v="654914"/>
    <n v="1100"/>
    <n v="1100"/>
    <s v="Clothing Sales"/>
    <x v="2"/>
    <s v="to buy clothing."/>
    <s v="SV"/>
    <x v="15"/>
    <s v=""/>
    <s v="USD"/>
    <n v="810"/>
    <x v="1734"/>
    <x v="16"/>
    <x v="1612"/>
    <n v="20"/>
    <n v="23"/>
    <x v="0"/>
    <x v="0"/>
    <d v="2014-01-08T00:00:00"/>
    <s v="Bajo"/>
    <x v="4"/>
    <x v="0"/>
  </r>
  <r>
    <n v="655254"/>
    <n v="1000"/>
    <n v="1000"/>
    <s v="Personal Housing Expenses"/>
    <x v="3"/>
    <s v="to buy laminated sheets, joists, doors, and windows to finish building his house. "/>
    <s v="SV"/>
    <x v="15"/>
    <s v="Usulután"/>
    <s v="USD"/>
    <n v="1990"/>
    <x v="1735"/>
    <x v="26"/>
    <x v="1613"/>
    <n v="26"/>
    <n v="36"/>
    <x v="1"/>
    <x v="0"/>
    <d v="2014-01-08T00:00:00"/>
    <s v="Bajo"/>
    <x v="4"/>
    <x v="1"/>
  </r>
  <r>
    <n v="655255"/>
    <n v="1300"/>
    <n v="1300"/>
    <s v="Livestock"/>
    <x v="0"/>
    <s v="to buy a cow."/>
    <s v="SV"/>
    <x v="15"/>
    <s v="Usulután"/>
    <s v="USD"/>
    <n v="1990"/>
    <x v="1736"/>
    <x v="2"/>
    <x v="1614"/>
    <n v="14"/>
    <n v="32"/>
    <x v="0"/>
    <x v="1"/>
    <d v="2014-01-08T00:00:00"/>
    <s v="Bajo"/>
    <x v="4"/>
    <x v="0"/>
  </r>
  <r>
    <n v="655257"/>
    <n v="1000"/>
    <n v="1000"/>
    <s v="Personal Housing Expenses"/>
    <x v="3"/>
    <s v="to finish repairing her home which was damaged in the earthquakes that happen in her country. "/>
    <s v="SV"/>
    <x v="15"/>
    <s v="Usulután"/>
    <s v="USD"/>
    <n v="1990"/>
    <x v="1737"/>
    <x v="18"/>
    <x v="1615"/>
    <n v="14"/>
    <n v="27"/>
    <x v="1"/>
    <x v="0"/>
    <d v="2014-01-08T00:00:00"/>
    <s v="Bajo"/>
    <x v="4"/>
    <x v="1"/>
  </r>
  <r>
    <n v="655263"/>
    <n v="500"/>
    <n v="500"/>
    <s v="Clothing Sales"/>
    <x v="2"/>
    <s v="to buy blouses, shirts, pants, shorts and underwear."/>
    <s v="SV"/>
    <x v="15"/>
    <s v="Sensuntepeque"/>
    <s v="USD"/>
    <n v="1990"/>
    <x v="1738"/>
    <x v="30"/>
    <x v="1616"/>
    <n v="14"/>
    <n v="17"/>
    <x v="0"/>
    <x v="0"/>
    <d v="2014-01-08T00:00:00"/>
    <s v="Bajo"/>
    <x v="4"/>
    <x v="0"/>
  </r>
  <r>
    <n v="655271"/>
    <n v="500"/>
    <n v="500"/>
    <s v="Personal Housing Expenses"/>
    <x v="3"/>
    <s v="To buy sheet metal roofing, wood and other materials for repairing the roof of his home."/>
    <s v="SV"/>
    <x v="15"/>
    <s v=""/>
    <s v="USD"/>
    <n v="810"/>
    <x v="1739"/>
    <x v="26"/>
    <x v="1617"/>
    <n v="14"/>
    <n v="10"/>
    <x v="0"/>
    <x v="0"/>
    <d v="2014-01-08T00:00:00"/>
    <s v="Bajo"/>
    <x v="4"/>
    <x v="0"/>
  </r>
  <r>
    <n v="655284"/>
    <n v="500"/>
    <n v="500"/>
    <s v="Personal Housing Expenses"/>
    <x v="3"/>
    <s v="To buy sheet metal roofing, wood, cement, sand and gravel, for repairing the roof and for installing a cement floor in the home."/>
    <s v="SV"/>
    <x v="15"/>
    <s v=""/>
    <s v="USD"/>
    <n v="810"/>
    <x v="1740"/>
    <x v="26"/>
    <x v="1618"/>
    <n v="14"/>
    <n v="14"/>
    <x v="0"/>
    <x v="0"/>
    <d v="2014-01-08T00:00:00"/>
    <s v="Bajo"/>
    <x v="4"/>
    <x v="0"/>
  </r>
  <r>
    <n v="655293"/>
    <n v="500"/>
    <n v="500"/>
    <s v="Personal Housing Expenses"/>
    <x v="3"/>
    <s v="to buy galvanized sheeting, poles, cement, sand, and gravel to build the corridor of his house and  cement the floor.  "/>
    <s v="SV"/>
    <x v="15"/>
    <s v=""/>
    <s v="USD"/>
    <n v="810"/>
    <x v="1741"/>
    <x v="26"/>
    <x v="1619"/>
    <n v="14"/>
    <n v="18"/>
    <x v="0"/>
    <x v="0"/>
    <d v="2014-01-08T00:00:00"/>
    <s v="Bajo"/>
    <x v="4"/>
    <x v="0"/>
  </r>
  <r>
    <n v="655305"/>
    <n v="500"/>
    <n v="500"/>
    <s v="Personal Housing Expenses"/>
    <x v="3"/>
    <s v="to buy galvanized sheeting, wood, sand and gravel to repair the roof on the house and to cement the floor."/>
    <s v="SV"/>
    <x v="15"/>
    <s v=""/>
    <s v="USD"/>
    <n v="810"/>
    <x v="1742"/>
    <x v="26"/>
    <x v="1620"/>
    <n v="14"/>
    <n v="20"/>
    <x v="0"/>
    <x v="0"/>
    <d v="2014-01-08T00:00:00"/>
    <s v="Bajo"/>
    <x v="4"/>
    <x v="0"/>
  </r>
  <r>
    <n v="655330"/>
    <n v="400"/>
    <n v="400"/>
    <s v="Personal Housing Expenses"/>
    <x v="3"/>
    <s v="to buy galvanized laminate and nails to repair walls in her home."/>
    <s v="SV"/>
    <x v="15"/>
    <s v=""/>
    <s v="USD"/>
    <n v="810"/>
    <x v="1743"/>
    <x v="22"/>
    <x v="1621"/>
    <n v="14"/>
    <n v="15"/>
    <x v="0"/>
    <x v="0"/>
    <d v="2014-01-08T00:00:00"/>
    <s v="Bajo"/>
    <x v="4"/>
    <x v="0"/>
  </r>
  <r>
    <n v="655332"/>
    <n v="400"/>
    <n v="400"/>
    <s v="Personal Housing Expenses"/>
    <x v="3"/>
    <s v="to buy galvanized laminate, poles, and pins to improve the roof and hallway of her home."/>
    <s v="SV"/>
    <x v="15"/>
    <s v=""/>
    <s v="USD"/>
    <n v="810"/>
    <x v="1744"/>
    <x v="22"/>
    <x v="1622"/>
    <n v="14"/>
    <n v="16"/>
    <x v="0"/>
    <x v="0"/>
    <d v="2014-01-08T00:00:00"/>
    <s v="Bajo"/>
    <x v="4"/>
    <x v="0"/>
  </r>
  <r>
    <n v="655336"/>
    <n v="400"/>
    <n v="400"/>
    <s v="Personal Housing Expenses"/>
    <x v="3"/>
    <s v="to buy cement, sand, and gravel to add a cement floor to her home."/>
    <s v="SV"/>
    <x v="15"/>
    <s v=""/>
    <s v="USD"/>
    <n v="810"/>
    <x v="1745"/>
    <x v="22"/>
    <x v="1623"/>
    <n v="14"/>
    <n v="9"/>
    <x v="1"/>
    <x v="0"/>
    <d v="2014-01-08T00:00:00"/>
    <s v="Bajo"/>
    <x v="4"/>
    <x v="1"/>
  </r>
  <r>
    <n v="655339"/>
    <n v="400"/>
    <n v="400"/>
    <s v="Personal Housing Expenses"/>
    <x v="3"/>
    <s v="to buy galvanized laminate, wood, and nails to repair the walls of her home."/>
    <s v="SV"/>
    <x v="15"/>
    <s v=""/>
    <s v="USD"/>
    <n v="810"/>
    <x v="1746"/>
    <x v="22"/>
    <x v="1624"/>
    <n v="14"/>
    <n v="16"/>
    <x v="0"/>
    <x v="0"/>
    <d v="2014-01-08T00:00:00"/>
    <s v="Bajo"/>
    <x v="4"/>
    <x v="0"/>
  </r>
  <r>
    <n v="655342"/>
    <n v="400"/>
    <n v="400"/>
    <s v="Personal Housing Expenses"/>
    <x v="3"/>
    <s v="to buy bricks, cement, and sand to repair the walls of her home."/>
    <s v="SV"/>
    <x v="15"/>
    <s v=""/>
    <s v="USD"/>
    <n v="810"/>
    <x v="1747"/>
    <x v="22"/>
    <x v="1625"/>
    <n v="14"/>
    <n v="16"/>
    <x v="0"/>
    <x v="0"/>
    <d v="2014-01-08T00:00:00"/>
    <s v="Bajo"/>
    <x v="4"/>
    <x v="0"/>
  </r>
  <r>
    <n v="655350"/>
    <n v="400"/>
    <n v="400"/>
    <s v="Personal Housing Expenses"/>
    <x v="3"/>
    <s v="to buy cement, sand, and gravel to add a cement floor to her home."/>
    <s v="SV"/>
    <x v="15"/>
    <s v=""/>
    <s v="USD"/>
    <n v="810"/>
    <x v="1748"/>
    <x v="22"/>
    <x v="1626"/>
    <n v="14"/>
    <n v="15"/>
    <x v="0"/>
    <x v="0"/>
    <d v="2014-01-08T00:00:00"/>
    <s v="Bajo"/>
    <x v="4"/>
    <x v="0"/>
  </r>
  <r>
    <n v="655360"/>
    <n v="300"/>
    <n v="300"/>
    <s v="General Store"/>
    <x v="9"/>
    <s v="buy sugar, rice, beans, detergent, juice, and personal hygiene products, among other things."/>
    <s v="SV"/>
    <x v="15"/>
    <s v="Sensuntepeque"/>
    <s v="USD"/>
    <n v="1990"/>
    <x v="1749"/>
    <x v="2"/>
    <x v="1627"/>
    <n v="10"/>
    <n v="12"/>
    <x v="1"/>
    <x v="0"/>
    <d v="2014-01-08T00:00:00"/>
    <s v="Bajo"/>
    <x v="4"/>
    <x v="1"/>
  </r>
  <r>
    <n v="655368"/>
    <n v="400"/>
    <n v="400"/>
    <s v="Personal Housing Expenses"/>
    <x v="3"/>
    <s v="to buy galvanized metal sheets, wood and nails to repair the roof of her house."/>
    <s v="SV"/>
    <x v="15"/>
    <s v=""/>
    <s v="USD"/>
    <n v="810"/>
    <x v="1750"/>
    <x v="27"/>
    <x v="1628"/>
    <n v="17"/>
    <n v="15"/>
    <x v="1"/>
    <x v="0"/>
    <d v="2014-01-08T00:00:00"/>
    <s v="Bajo"/>
    <x v="4"/>
    <x v="1"/>
  </r>
  <r>
    <n v="655371"/>
    <n v="400"/>
    <n v="400"/>
    <s v="Personal Housing Expenses"/>
    <x v="3"/>
    <s v="to buy bricks, iron bars, cement and sand to build a bathroom with shower."/>
    <s v="SV"/>
    <x v="15"/>
    <s v=""/>
    <s v="USD"/>
    <n v="810"/>
    <x v="1751"/>
    <x v="27"/>
    <x v="1629"/>
    <n v="17"/>
    <n v="16"/>
    <x v="0"/>
    <x v="0"/>
    <d v="2014-01-08T00:00:00"/>
    <s v="Bajo"/>
    <x v="4"/>
    <x v="0"/>
  </r>
  <r>
    <n v="655373"/>
    <n v="200"/>
    <n v="200"/>
    <s v="Fishing"/>
    <x v="1"/>
    <s v="to buy fishing nets."/>
    <s v="SV"/>
    <x v="15"/>
    <s v=""/>
    <s v="USD"/>
    <n v="810"/>
    <x v="1752"/>
    <x v="16"/>
    <x v="1630"/>
    <n v="14"/>
    <n v="8"/>
    <x v="0"/>
    <x v="0"/>
    <d v="2014-01-08T00:00:00"/>
    <s v="Bajo"/>
    <x v="4"/>
    <x v="0"/>
  </r>
  <r>
    <n v="655375"/>
    <n v="200"/>
    <n v="200"/>
    <s v="Bakery"/>
    <x v="1"/>
    <s v="purchase ingredients for her bakery to take advantage of the high season."/>
    <s v="SV"/>
    <x v="15"/>
    <s v="Sensuntepeque"/>
    <s v="USD"/>
    <n v="1990"/>
    <x v="1753"/>
    <x v="27"/>
    <x v="1631"/>
    <n v="10"/>
    <n v="8"/>
    <x v="0"/>
    <x v="0"/>
    <d v="2014-01-08T00:00:00"/>
    <s v="Bajo"/>
    <x v="4"/>
    <x v="0"/>
  </r>
  <r>
    <n v="655376"/>
    <n v="1000"/>
    <n v="1000"/>
    <s v="Beauty Salon"/>
    <x v="5"/>
    <s v="to buy creams, shampoos, hair slides and scissors, among other things."/>
    <s v="SV"/>
    <x v="15"/>
    <s v=""/>
    <s v="USD"/>
    <n v="810"/>
    <x v="1754"/>
    <x v="20"/>
    <x v="1632"/>
    <n v="14"/>
    <n v="33"/>
    <x v="0"/>
    <x v="0"/>
    <d v="2014-01-08T00:00:00"/>
    <s v="Bajo"/>
    <x v="4"/>
    <x v="0"/>
  </r>
  <r>
    <n v="655377"/>
    <n v="400"/>
    <n v="400"/>
    <s v="Personal Housing Expenses"/>
    <x v="3"/>
    <s v="to buy galvanized metal sheets, beams and nails to repair his roof."/>
    <s v="SV"/>
    <x v="15"/>
    <s v=""/>
    <s v="USD"/>
    <n v="810"/>
    <x v="1755"/>
    <x v="27"/>
    <x v="1633"/>
    <n v="17"/>
    <n v="15"/>
    <x v="0"/>
    <x v="0"/>
    <d v="2014-01-08T00:00:00"/>
    <s v="Bajo"/>
    <x v="4"/>
    <x v="0"/>
  </r>
  <r>
    <n v="655378"/>
    <n v="1000"/>
    <n v="1000"/>
    <s v="Food Production/Sales"/>
    <x v="1"/>
    <s v="expand and diversify her restaurant to meet existing demand"/>
    <s v="SV"/>
    <x v="15"/>
    <s v="Sensuntepeque"/>
    <s v="USD"/>
    <n v="1990"/>
    <x v="1756"/>
    <x v="2"/>
    <x v="1634"/>
    <n v="20"/>
    <n v="35"/>
    <x v="0"/>
    <x v="0"/>
    <d v="2014-01-08T00:00:00"/>
    <s v="Bajo"/>
    <x v="4"/>
    <x v="0"/>
  </r>
  <r>
    <n v="655379"/>
    <n v="400"/>
    <n v="400"/>
    <s v="Personal Housing Expenses"/>
    <x v="3"/>
    <s v="to buy sand, cement, bricks, iron bars and other construction materials."/>
    <s v="SV"/>
    <x v="15"/>
    <s v=""/>
    <s v="USD"/>
    <n v="810"/>
    <x v="1757"/>
    <x v="36"/>
    <x v="1635"/>
    <n v="26"/>
    <n v="15"/>
    <x v="0"/>
    <x v="0"/>
    <d v="2014-01-08T00:00:00"/>
    <s v="Bajo"/>
    <x v="4"/>
    <x v="0"/>
  </r>
  <r>
    <n v="655380"/>
    <n v="1500"/>
    <n v="1500"/>
    <s v="Sewing"/>
    <x v="5"/>
    <s v="purchase a new sewing machine and fabrics."/>
    <s v="SV"/>
    <x v="15"/>
    <s v="Sensuntepeque"/>
    <s v="USD"/>
    <n v="1990"/>
    <x v="1758"/>
    <x v="30"/>
    <x v="1636"/>
    <n v="20"/>
    <n v="49"/>
    <x v="0"/>
    <x v="0"/>
    <d v="2014-01-08T00:00:00"/>
    <s v="Bajo"/>
    <x v="4"/>
    <x v="0"/>
  </r>
  <r>
    <n v="655381"/>
    <n v="500"/>
    <n v="500"/>
    <s v="Clothing Sales"/>
    <x v="2"/>
    <s v="to buy blouses, skirts, T-shirts, pants, etc."/>
    <s v="SV"/>
    <x v="15"/>
    <s v=""/>
    <s v="USD"/>
    <n v="810"/>
    <x v="1759"/>
    <x v="16"/>
    <x v="1637"/>
    <n v="10"/>
    <n v="8"/>
    <x v="0"/>
    <x v="0"/>
    <d v="2014-01-08T00:00:00"/>
    <s v="Bajo"/>
    <x v="4"/>
    <x v="0"/>
  </r>
  <r>
    <n v="655383"/>
    <n v="400"/>
    <n v="400"/>
    <s v="Personal Housing Expenses"/>
    <x v="3"/>
    <s v="to buy sheets of corrugated metal, bamboo poles, and wood to repair the roof of her house"/>
    <s v="SV"/>
    <x v="15"/>
    <s v=""/>
    <s v="USD"/>
    <n v="810"/>
    <x v="1760"/>
    <x v="27"/>
    <x v="1638"/>
    <n v="17"/>
    <n v="13"/>
    <x v="1"/>
    <x v="0"/>
    <d v="2014-01-08T00:00:00"/>
    <s v="Bajo"/>
    <x v="4"/>
    <x v="1"/>
  </r>
  <r>
    <n v="655385"/>
    <n v="500"/>
    <n v="500"/>
    <s v="Used Clothing"/>
    <x v="2"/>
    <s v="to buy clothing at wholesale"/>
    <s v="SV"/>
    <x v="15"/>
    <s v=""/>
    <s v="USD"/>
    <n v="810"/>
    <x v="1761"/>
    <x v="38"/>
    <x v="1639"/>
    <n v="11"/>
    <n v="15"/>
    <x v="0"/>
    <x v="2"/>
    <d v="2014-01-08T00:00:00"/>
    <s v="Bajo"/>
    <x v="4"/>
    <x v="0"/>
  </r>
  <r>
    <n v="655386"/>
    <n v="200"/>
    <n v="200"/>
    <s v="Fishing"/>
    <x v="1"/>
    <s v="to buy fishing nets, hooks, and other fishing equipment"/>
    <s v="SV"/>
    <x v="15"/>
    <s v=""/>
    <s v="USD"/>
    <n v="810"/>
    <x v="1762"/>
    <x v="22"/>
    <x v="1640"/>
    <n v="14"/>
    <n v="8"/>
    <x v="0"/>
    <x v="0"/>
    <d v="2014-01-08T00:00:00"/>
    <s v="Bajo"/>
    <x v="4"/>
    <x v="0"/>
  </r>
  <r>
    <n v="655389"/>
    <n v="1300"/>
    <n v="1300"/>
    <s v="Livestock"/>
    <x v="0"/>
    <s v="to buy vitamins for his cattle, and to buy a dairy cow"/>
    <s v="SV"/>
    <x v="15"/>
    <s v=""/>
    <s v="USD"/>
    <n v="810"/>
    <x v="1763"/>
    <x v="23"/>
    <x v="1641"/>
    <n v="20"/>
    <n v="42"/>
    <x v="0"/>
    <x v="0"/>
    <d v="2014-01-08T00:00:00"/>
    <s v="Bajo"/>
    <x v="4"/>
    <x v="0"/>
  </r>
  <r>
    <n v="655390"/>
    <n v="500"/>
    <n v="500"/>
    <s v="Transportation"/>
    <x v="8"/>
    <s v="to buy spare parts for his vehicle"/>
    <s v="SV"/>
    <x v="15"/>
    <s v=""/>
    <s v="USD"/>
    <n v="810"/>
    <x v="1764"/>
    <x v="29"/>
    <x v="1642"/>
    <n v="14"/>
    <n v="20"/>
    <x v="0"/>
    <x v="0"/>
    <d v="2014-01-08T00:00:00"/>
    <s v="Bajo"/>
    <x v="4"/>
    <x v="0"/>
  </r>
  <r>
    <n v="655391"/>
    <n v="1000"/>
    <n v="1000"/>
    <s v="Personal Housing Expenses"/>
    <x v="3"/>
    <s v="to buy construction materials for her home. "/>
    <s v="SV"/>
    <x v="15"/>
    <s v="Sensuntepeque"/>
    <s v="USD"/>
    <n v="1990"/>
    <x v="1765"/>
    <x v="30"/>
    <x v="1643"/>
    <n v="14"/>
    <n v="37"/>
    <x v="0"/>
    <x v="0"/>
    <d v="2014-01-08T00:00:00"/>
    <s v="Bajo"/>
    <x v="4"/>
    <x v="0"/>
  </r>
  <r>
    <n v="655392"/>
    <n v="500"/>
    <n v="500"/>
    <s v="Transportation"/>
    <x v="8"/>
    <s v="to buy tires and parts for his vehicle"/>
    <s v="SV"/>
    <x v="15"/>
    <s v=""/>
    <s v="USD"/>
    <n v="810"/>
    <x v="1766"/>
    <x v="23"/>
    <x v="1644"/>
    <n v="13"/>
    <n v="17"/>
    <x v="0"/>
    <x v="2"/>
    <d v="2014-01-08T00:00:00"/>
    <s v="Bajo"/>
    <x v="4"/>
    <x v="0"/>
  </r>
  <r>
    <n v="655794"/>
    <n v="500"/>
    <n v="500"/>
    <s v="Personal Housing Expenses"/>
    <x v="3"/>
    <s v="to install electricity and to repair her roof"/>
    <s v="SV"/>
    <x v="15"/>
    <s v=""/>
    <s v="USD"/>
    <n v="810"/>
    <x v="1767"/>
    <x v="22"/>
    <x v="1645"/>
    <n v="14"/>
    <n v="19"/>
    <x v="0"/>
    <x v="0"/>
    <d v="2014-01-09T00:00:00"/>
    <s v="Bajo"/>
    <x v="4"/>
    <x v="0"/>
  </r>
  <r>
    <n v="655801"/>
    <n v="500"/>
    <n v="500"/>
    <s v="Personal Housing Expenses"/>
    <x v="3"/>
    <s v="to buy bricks, cement, sand, iron, and sheet metal for building a bedroom."/>
    <s v="SV"/>
    <x v="15"/>
    <s v=""/>
    <s v="USD"/>
    <n v="810"/>
    <x v="1768"/>
    <x v="22"/>
    <x v="1646"/>
    <n v="14"/>
    <n v="19"/>
    <x v="0"/>
    <x v="0"/>
    <d v="2014-01-09T00:00:00"/>
    <s v="Bajo"/>
    <x v="4"/>
    <x v="0"/>
  </r>
  <r>
    <n v="655810"/>
    <n v="500"/>
    <n v="500"/>
    <s v="Personal Housing Expenses"/>
    <x v="3"/>
    <s v="to buy bricks, cement, sand, iron, doors, windows, and sheet metal to build a bedroom."/>
    <s v="SV"/>
    <x v="15"/>
    <s v=""/>
    <s v="USD"/>
    <n v="810"/>
    <x v="1769"/>
    <x v="22"/>
    <x v="1647"/>
    <n v="14"/>
    <n v="15"/>
    <x v="0"/>
    <x v="0"/>
    <d v="2014-01-09T00:00:00"/>
    <s v="Bajo"/>
    <x v="4"/>
    <x v="0"/>
  </r>
  <r>
    <n v="655829"/>
    <n v="500"/>
    <n v="500"/>
    <s v="General Store"/>
    <x v="9"/>
    <s v="to buy wholesale snacks, sweets, soft drinks, sodas, juice, etc."/>
    <s v="SV"/>
    <x v="15"/>
    <s v=""/>
    <s v="USD"/>
    <n v="810"/>
    <x v="1770"/>
    <x v="20"/>
    <x v="1648"/>
    <n v="14"/>
    <n v="20"/>
    <x v="1"/>
    <x v="2"/>
    <d v="2014-01-09T00:00:00"/>
    <s v="Bajo"/>
    <x v="4"/>
    <x v="1"/>
  </r>
  <r>
    <n v="655846"/>
    <n v="500"/>
    <n v="500"/>
    <s v="Personal Housing Expenses"/>
    <x v="3"/>
    <s v="to buy cement, sand, wrought iron, bricks, and sheet metal to repair the roof and walls of his home."/>
    <s v="SV"/>
    <x v="15"/>
    <s v=""/>
    <s v="USD"/>
    <n v="810"/>
    <x v="1771"/>
    <x v="22"/>
    <x v="1649"/>
    <n v="14"/>
    <n v="18"/>
    <x v="0"/>
    <x v="0"/>
    <d v="2014-01-09T00:00:00"/>
    <s v="Bajo"/>
    <x v="4"/>
    <x v="0"/>
  </r>
  <r>
    <n v="655847"/>
    <n v="500"/>
    <n v="500"/>
    <s v="Personal Housing Expenses"/>
    <x v="3"/>
    <s v="to buy materials to repair his home, including rafters, tiles, nails cement, and sand."/>
    <s v="SV"/>
    <x v="15"/>
    <s v="Sensuntepeque"/>
    <s v="USD"/>
    <n v="1990"/>
    <x v="1772"/>
    <x v="0"/>
    <x v="1650"/>
    <n v="14"/>
    <n v="17"/>
    <x v="1"/>
    <x v="0"/>
    <d v="2014-01-09T00:00:00"/>
    <s v="Bajo"/>
    <x v="4"/>
    <x v="1"/>
  </r>
  <r>
    <n v="655851"/>
    <n v="950"/>
    <n v="950"/>
    <s v="Personal Housing Expenses"/>
    <x v="3"/>
    <s v="to buy sand, bricks, cement, iron, paint, etc."/>
    <s v="SV"/>
    <x v="15"/>
    <s v=""/>
    <s v="USD"/>
    <n v="810"/>
    <x v="1773"/>
    <x v="1"/>
    <x v="1651"/>
    <n v="38"/>
    <n v="35"/>
    <x v="0"/>
    <x v="0"/>
    <d v="2014-01-09T00:00:00"/>
    <s v="Bajo"/>
    <x v="4"/>
    <x v="0"/>
  </r>
  <r>
    <n v="655852"/>
    <n v="1000"/>
    <n v="1000"/>
    <s v="Livestock"/>
    <x v="0"/>
    <s v="to buy a dairy cow."/>
    <s v="SV"/>
    <x v="15"/>
    <s v="Sensuntepeque"/>
    <s v="USD"/>
    <n v="1990"/>
    <x v="1774"/>
    <x v="2"/>
    <x v="1652"/>
    <n v="20"/>
    <n v="25"/>
    <x v="1"/>
    <x v="0"/>
    <d v="2014-01-09T00:00:00"/>
    <s v="Bajo"/>
    <x v="4"/>
    <x v="1"/>
  </r>
  <r>
    <n v="655853"/>
    <n v="475"/>
    <n v="475"/>
    <s v="Clothing Sales"/>
    <x v="2"/>
    <s v="to buy skirts, pants, blouses, t-shirts, suits, etc."/>
    <s v="SV"/>
    <x v="15"/>
    <s v=""/>
    <s v="USD"/>
    <n v="810"/>
    <x v="1775"/>
    <x v="26"/>
    <x v="1653"/>
    <n v="12"/>
    <n v="15"/>
    <x v="0"/>
    <x v="2"/>
    <d v="2014-01-09T00:00:00"/>
    <s v="Bajo"/>
    <x v="4"/>
    <x v="0"/>
  </r>
  <r>
    <n v="655857"/>
    <n v="500"/>
    <n v="500"/>
    <s v="Personal Housing Expenses"/>
    <x v="3"/>
    <s v="to build a small home."/>
    <s v="SV"/>
    <x v="15"/>
    <s v="Sensuntepeque"/>
    <s v="USD"/>
    <n v="1990"/>
    <x v="1776"/>
    <x v="1"/>
    <x v="1654"/>
    <n v="12"/>
    <n v="14"/>
    <x v="0"/>
    <x v="0"/>
    <d v="2014-01-09T00:00:00"/>
    <s v="Bajo"/>
    <x v="4"/>
    <x v="0"/>
  </r>
  <r>
    <n v="655858"/>
    <n v="500"/>
    <n v="500"/>
    <s v="Personal Housing Expenses"/>
    <x v="3"/>
    <s v="to buy cement, sand and gravel to put down a concrete floor in his home."/>
    <s v="SV"/>
    <x v="15"/>
    <s v=""/>
    <s v="USD"/>
    <n v="810"/>
    <x v="1777"/>
    <x v="22"/>
    <x v="1655"/>
    <n v="14"/>
    <n v="20"/>
    <x v="0"/>
    <x v="0"/>
    <d v="2014-01-09T00:00:00"/>
    <s v="Bajo"/>
    <x v="4"/>
    <x v="0"/>
  </r>
  <r>
    <n v="655859"/>
    <n v="1000"/>
    <n v="1000"/>
    <s v="Personal Housing Expenses"/>
    <x v="3"/>
    <s v="to buy materials such as cement, bricks, fibre roofing sheets, paint, iron, sand etc."/>
    <s v="SV"/>
    <x v="15"/>
    <s v=""/>
    <s v="USD"/>
    <n v="810"/>
    <x v="1778"/>
    <x v="27"/>
    <x v="1656"/>
    <n v="38"/>
    <n v="36"/>
    <x v="0"/>
    <x v="0"/>
    <d v="2014-01-09T00:00:00"/>
    <s v="Bajo"/>
    <x v="4"/>
    <x v="0"/>
  </r>
  <r>
    <n v="655860"/>
    <n v="500"/>
    <n v="500"/>
    <s v="Personal Housing Expenses"/>
    <x v="3"/>
    <s v="to buy galvanised laminated sheets, wood, sand, cement and gravel to repair the kitchen walls and to put down a concrete floor in the house."/>
    <s v="SV"/>
    <x v="15"/>
    <s v=""/>
    <s v="USD"/>
    <n v="810"/>
    <x v="1779"/>
    <x v="22"/>
    <x v="1657"/>
    <n v="14"/>
    <n v="13"/>
    <x v="0"/>
    <x v="0"/>
    <d v="2014-01-09T00:00:00"/>
    <s v="Bajo"/>
    <x v="4"/>
    <x v="0"/>
  </r>
  <r>
    <n v="655862"/>
    <n v="450"/>
    <n v="450"/>
    <s v="Food Production/Sales"/>
    <x v="1"/>
    <s v="to buy bananas, fruit, chocolate etc."/>
    <s v="SV"/>
    <x v="15"/>
    <s v=""/>
    <s v="USD"/>
    <n v="810"/>
    <x v="1780"/>
    <x v="24"/>
    <x v="1481"/>
    <n v="11"/>
    <n v="1"/>
    <x v="0"/>
    <x v="0"/>
    <d v="2014-01-09T00:00:00"/>
    <s v="Bajo"/>
    <x v="4"/>
    <x v="0"/>
  </r>
  <r>
    <n v="655863"/>
    <n v="500"/>
    <n v="500"/>
    <s v="Retail"/>
    <x v="9"/>
    <s v="to buy trousers for men and women, shirts, blouses, Lycra clothing, cosmetics, handbags, shoes etc., all wholesale."/>
    <s v="SV"/>
    <x v="15"/>
    <s v=""/>
    <s v="USD"/>
    <n v="810"/>
    <x v="1781"/>
    <x v="24"/>
    <x v="1658"/>
    <n v="14"/>
    <n v="20"/>
    <x v="0"/>
    <x v="0"/>
    <d v="2014-01-09T00:00:00"/>
    <s v="Bajo"/>
    <x v="4"/>
    <x v="0"/>
  </r>
  <r>
    <n v="655865"/>
    <n v="500"/>
    <n v="500"/>
    <s v="Personal Products Sales"/>
    <x v="9"/>
    <s v="to buy perfumes, deodorants, lotions, creams etc."/>
    <s v="SV"/>
    <x v="15"/>
    <s v=""/>
    <s v="USD"/>
    <n v="810"/>
    <x v="1782"/>
    <x v="24"/>
    <x v="1659"/>
    <n v="14"/>
    <n v="20"/>
    <x v="0"/>
    <x v="0"/>
    <d v="2014-01-09T00:00:00"/>
    <s v="Bajo"/>
    <x v="4"/>
    <x v="0"/>
  </r>
  <r>
    <n v="655866"/>
    <n v="400"/>
    <n v="400"/>
    <s v="Retail"/>
    <x v="9"/>
    <s v="To buy eggs, oil, cereals, sweets, detergent, toilet paper, etc."/>
    <s v="SV"/>
    <x v="15"/>
    <s v=""/>
    <s v="USD"/>
    <n v="810"/>
    <x v="1783"/>
    <x v="18"/>
    <x v="1660"/>
    <n v="11"/>
    <n v="15"/>
    <x v="1"/>
    <x v="0"/>
    <d v="2014-01-09T00:00:00"/>
    <s v="Bajo"/>
    <x v="4"/>
    <x v="1"/>
  </r>
  <r>
    <n v="655867"/>
    <n v="400"/>
    <n v="400"/>
    <s v="Dairy"/>
    <x v="0"/>
    <s v="To buy cattle."/>
    <s v="SV"/>
    <x v="15"/>
    <s v=""/>
    <s v="USD"/>
    <n v="810"/>
    <x v="1784"/>
    <x v="18"/>
    <x v="1661"/>
    <n v="11"/>
    <n v="15"/>
    <x v="0"/>
    <x v="0"/>
    <d v="2014-01-09T00:00:00"/>
    <s v="Bajo"/>
    <x v="4"/>
    <x v="0"/>
  </r>
  <r>
    <n v="655868"/>
    <n v="300"/>
    <n v="300"/>
    <s v="Food"/>
    <x v="1"/>
    <s v="To buy sweets, wholesale."/>
    <s v="SV"/>
    <x v="15"/>
    <s v=""/>
    <s v="USD"/>
    <n v="810"/>
    <x v="1785"/>
    <x v="0"/>
    <x v="1662"/>
    <n v="14"/>
    <n v="10"/>
    <x v="0"/>
    <x v="0"/>
    <d v="2014-01-09T00:00:00"/>
    <s v="Bajo"/>
    <x v="4"/>
    <x v="0"/>
  </r>
  <r>
    <n v="655869"/>
    <n v="400"/>
    <n v="400"/>
    <s v="Food Production/Sales"/>
    <x v="1"/>
    <s v="To buy corn, cheese, beans, tomatoes, cabbage, etc."/>
    <s v="SV"/>
    <x v="15"/>
    <s v=""/>
    <s v="USD"/>
    <n v="810"/>
    <x v="1786"/>
    <x v="18"/>
    <x v="1663"/>
    <n v="11"/>
    <n v="7"/>
    <x v="1"/>
    <x v="0"/>
    <d v="2014-01-09T00:00:00"/>
    <s v="Bajo"/>
    <x v="4"/>
    <x v="1"/>
  </r>
  <r>
    <n v="655871"/>
    <n v="500"/>
    <n v="500"/>
    <s v="General Store"/>
    <x v="9"/>
    <s v="To buy basic grains, instant products, sweets, beverages, etc."/>
    <s v="SV"/>
    <x v="15"/>
    <s v=""/>
    <s v="USD"/>
    <n v="810"/>
    <x v="1787"/>
    <x v="0"/>
    <x v="1664"/>
    <n v="12"/>
    <n v="18"/>
    <x v="0"/>
    <x v="0"/>
    <d v="2014-01-09T00:00:00"/>
    <s v="Bajo"/>
    <x v="4"/>
    <x v="0"/>
  </r>
  <r>
    <n v="655872"/>
    <n v="1000"/>
    <n v="1000"/>
    <s v="Clothing Sales"/>
    <x v="2"/>
    <s v=""/>
    <s v="SV"/>
    <x v="15"/>
    <s v=""/>
    <s v="USD"/>
    <n v="810"/>
    <x v="1788"/>
    <x v="24"/>
    <x v="1665"/>
    <n v="20"/>
    <n v="36"/>
    <x v="1"/>
    <x v="0"/>
    <d v="2014-01-09T00:00:00"/>
    <s v="Bajo"/>
    <x v="4"/>
    <x v="1"/>
  </r>
  <r>
    <n v="655874"/>
    <n v="600"/>
    <n v="600"/>
    <s v="Jewelry"/>
    <x v="9"/>
    <s v="to buy gold-plated rings, chains, bracelets and more in bulk."/>
    <s v="SV"/>
    <x v="15"/>
    <s v=""/>
    <s v="USD"/>
    <n v="810"/>
    <x v="1789"/>
    <x v="2"/>
    <x v="1666"/>
    <n v="20"/>
    <n v="5"/>
    <x v="0"/>
    <x v="0"/>
    <d v="2014-01-09T00:00:00"/>
    <s v="Bajo"/>
    <x v="4"/>
    <x v="0"/>
  </r>
  <r>
    <n v="655875"/>
    <n v="400"/>
    <n v="400"/>
    <s v="Retail"/>
    <x v="9"/>
    <s v="to buy seeds and manure for growing vegetables."/>
    <s v="SV"/>
    <x v="15"/>
    <s v=""/>
    <s v="USD"/>
    <n v="810"/>
    <x v="1790"/>
    <x v="18"/>
    <x v="1667"/>
    <n v="11"/>
    <n v="11"/>
    <x v="0"/>
    <x v="0"/>
    <d v="2014-01-09T00:00:00"/>
    <s v="Bajo"/>
    <x v="4"/>
    <x v="0"/>
  </r>
  <r>
    <n v="655882"/>
    <n v="400"/>
    <n v="400"/>
    <s v="Retail"/>
    <x v="9"/>
    <s v="to buy cereals, oil, sweets, detergent, tomatoes, cheese, cabbage and more."/>
    <s v="SV"/>
    <x v="15"/>
    <s v=""/>
    <s v="USD"/>
    <n v="810"/>
    <x v="1791"/>
    <x v="18"/>
    <x v="1668"/>
    <n v="11"/>
    <n v="15"/>
    <x v="0"/>
    <x v="0"/>
    <d v="2014-01-09T00:00:00"/>
    <s v="Bajo"/>
    <x v="4"/>
    <x v="0"/>
  </r>
  <r>
    <n v="655886"/>
    <n v="800"/>
    <n v="800"/>
    <s v="Bakery"/>
    <x v="1"/>
    <s v="to buy flour, yeast, butter, dough and more."/>
    <s v="SV"/>
    <x v="15"/>
    <s v=""/>
    <s v="USD"/>
    <n v="810"/>
    <x v="1792"/>
    <x v="23"/>
    <x v="283"/>
    <n v="14"/>
    <n v="22"/>
    <x v="0"/>
    <x v="0"/>
    <d v="2014-01-09T00:00:00"/>
    <s v="Bajo"/>
    <x v="4"/>
    <x v="0"/>
  </r>
  <r>
    <n v="655888"/>
    <n v="500"/>
    <n v="500"/>
    <s v="Personal Housing Expenses"/>
    <x v="3"/>
    <s v="to buy bricks, sand, cement, galvanized metal sheeting to repair his workshop."/>
    <s v="SV"/>
    <x v="15"/>
    <s v=""/>
    <s v="USD"/>
    <n v="810"/>
    <x v="1793"/>
    <x v="18"/>
    <x v="1669"/>
    <n v="14"/>
    <n v="20"/>
    <x v="0"/>
    <x v="0"/>
    <d v="2014-01-09T00:00:00"/>
    <s v="Bajo"/>
    <x v="4"/>
    <x v="0"/>
  </r>
  <r>
    <n v="655893"/>
    <n v="500"/>
    <n v="500"/>
    <s v="Tailoring"/>
    <x v="5"/>
    <s v="to buy material, threads, needles and more."/>
    <s v="SV"/>
    <x v="15"/>
    <s v=""/>
    <s v="USD"/>
    <n v="810"/>
    <x v="1794"/>
    <x v="26"/>
    <x v="1670"/>
    <n v="14"/>
    <n v="13"/>
    <x v="0"/>
    <x v="0"/>
    <d v="2014-01-09T00:00:00"/>
    <s v="Bajo"/>
    <x v="4"/>
    <x v="0"/>
  </r>
  <r>
    <n v="655894"/>
    <n v="500"/>
    <n v="500"/>
    <s v="Personal Housing Expenses"/>
    <x v="3"/>
    <s v="to purchase brick, cement, sand, and iron to construct a retaining wall. "/>
    <s v="SV"/>
    <x v="15"/>
    <s v=""/>
    <s v="USD"/>
    <n v="810"/>
    <x v="1795"/>
    <x v="18"/>
    <x v="1671"/>
    <n v="14"/>
    <n v="19"/>
    <x v="0"/>
    <x v="0"/>
    <d v="2014-01-09T00:00:00"/>
    <s v="Bajo"/>
    <x v="4"/>
    <x v="0"/>
  </r>
  <r>
    <n v="655903"/>
    <n v="500"/>
    <n v="500"/>
    <s v="Personal Housing Expenses"/>
    <x v="3"/>
    <s v="to purchase galvanized steel, wood, nails, and pillars to repair her home. "/>
    <s v="SV"/>
    <x v="15"/>
    <s v=""/>
    <s v="USD"/>
    <n v="810"/>
    <x v="1796"/>
    <x v="18"/>
    <x v="1672"/>
    <n v="14"/>
    <n v="20"/>
    <x v="1"/>
    <x v="0"/>
    <d v="2014-01-09T00:00:00"/>
    <s v="Bajo"/>
    <x v="4"/>
    <x v="1"/>
  </r>
  <r>
    <n v="655908"/>
    <n v="350"/>
    <n v="350"/>
    <s v="Sewing"/>
    <x v="5"/>
    <s v="to purchase needles, threads, fabric, and more to make clothing. "/>
    <s v="SV"/>
    <x v="15"/>
    <s v=""/>
    <s v="USD"/>
    <n v="810"/>
    <x v="1797"/>
    <x v="38"/>
    <x v="1673"/>
    <n v="14"/>
    <n v="8"/>
    <x v="0"/>
    <x v="0"/>
    <d v="2014-01-09T00:00:00"/>
    <s v="Bajo"/>
    <x v="4"/>
    <x v="0"/>
  </r>
  <r>
    <n v="655912"/>
    <n v="800"/>
    <n v="800"/>
    <s v="Clothing Sales"/>
    <x v="2"/>
    <s v="to purchase wholesale clothing. "/>
    <s v="SV"/>
    <x v="15"/>
    <s v=""/>
    <s v="USD"/>
    <n v="810"/>
    <x v="1798"/>
    <x v="38"/>
    <x v="1674"/>
    <n v="12"/>
    <n v="27"/>
    <x v="0"/>
    <x v="0"/>
    <d v="2014-01-09T00:00:00"/>
    <s v="Bajo"/>
    <x v="4"/>
    <x v="0"/>
  </r>
  <r>
    <n v="655914"/>
    <n v="1250"/>
    <n v="1250"/>
    <s v="Furniture Making"/>
    <x v="10"/>
    <s v="to purchase wood, nails, varnish, and other tools. "/>
    <s v="SV"/>
    <x v="15"/>
    <s v=""/>
    <s v="USD"/>
    <n v="810"/>
    <x v="1799"/>
    <x v="26"/>
    <x v="1675"/>
    <n v="20"/>
    <n v="39"/>
    <x v="0"/>
    <x v="0"/>
    <d v="2014-01-09T00:00:00"/>
    <s v="Bajo"/>
    <x v="4"/>
    <x v="0"/>
  </r>
  <r>
    <n v="655918"/>
    <n v="500"/>
    <n v="500"/>
    <s v="General Store"/>
    <x v="9"/>
    <s v="to purchase wholesale items for her shop."/>
    <s v="SV"/>
    <x v="15"/>
    <s v=""/>
    <s v="USD"/>
    <n v="810"/>
    <x v="1800"/>
    <x v="26"/>
    <x v="1676"/>
    <n v="14"/>
    <n v="20"/>
    <x v="0"/>
    <x v="0"/>
    <d v="2014-01-09T00:00:00"/>
    <s v="Bajo"/>
    <x v="4"/>
    <x v="0"/>
  </r>
  <r>
    <n v="655920"/>
    <n v="1250"/>
    <n v="1500"/>
    <s v="General Store"/>
    <x v="9"/>
    <s v="to buy candy, basic grains, oil, rice, sugar, soft drinks, etc."/>
    <s v="SV"/>
    <x v="15"/>
    <s v=""/>
    <s v="USD"/>
    <n v="810"/>
    <x v="1801"/>
    <x v="26"/>
    <x v="51"/>
    <n v="26"/>
    <n v="30"/>
    <x v="0"/>
    <x v="0"/>
    <d v="2014-01-09T00:00:00"/>
    <s v="Bajo"/>
    <x v="4"/>
    <x v="0"/>
  </r>
  <r>
    <n v="655921"/>
    <n v="300"/>
    <n v="300"/>
    <s v="Personal Housing Expenses"/>
    <x v="3"/>
    <s v="to buy construction materials to build another room on her house."/>
    <s v="SV"/>
    <x v="15"/>
    <s v=""/>
    <s v="USD"/>
    <n v="810"/>
    <x v="1802"/>
    <x v="17"/>
    <x v="1677"/>
    <n v="14"/>
    <n v="11"/>
    <x v="0"/>
    <x v="0"/>
    <d v="2014-01-09T00:00:00"/>
    <s v="Bajo"/>
    <x v="4"/>
    <x v="0"/>
  </r>
  <r>
    <n v="655923"/>
    <n v="300"/>
    <n v="300"/>
    <s v="Personal Housing Expenses"/>
    <x v="3"/>
    <s v="to buy concrete blocks, sand, gravel, re-bar and other materials for building their kitchen."/>
    <s v="SV"/>
    <x v="15"/>
    <s v=""/>
    <s v="USD"/>
    <n v="810"/>
    <x v="1803"/>
    <x v="17"/>
    <x v="1678"/>
    <n v="14"/>
    <n v="12"/>
    <x v="0"/>
    <x v="0"/>
    <d v="2014-01-09T00:00:00"/>
    <s v="Bajo"/>
    <x v="4"/>
    <x v="0"/>
  </r>
  <r>
    <n v="655924"/>
    <n v="300"/>
    <n v="300"/>
    <s v="Clothing Sales"/>
    <x v="2"/>
    <s v="to buy man's and woman's underwear."/>
    <s v="SV"/>
    <x v="15"/>
    <s v=""/>
    <s v="USD"/>
    <n v="810"/>
    <x v="1804"/>
    <x v="27"/>
    <x v="1679"/>
    <n v="5"/>
    <n v="2"/>
    <x v="0"/>
    <x v="0"/>
    <d v="2014-01-09T00:00:00"/>
    <s v="Bajo"/>
    <x v="4"/>
    <x v="0"/>
  </r>
  <r>
    <n v="655925"/>
    <n v="300"/>
    <n v="300"/>
    <s v="Personal Housing Expenses"/>
    <x v="3"/>
    <s v="to buy laminated sheeting, nails, wood and pay for labor to repair the roof of his house."/>
    <s v="SV"/>
    <x v="15"/>
    <s v=""/>
    <s v="USD"/>
    <n v="810"/>
    <x v="1805"/>
    <x v="17"/>
    <x v="1680"/>
    <n v="14"/>
    <n v="9"/>
    <x v="0"/>
    <x v="0"/>
    <d v="2014-01-09T00:00:00"/>
    <s v="Bajo"/>
    <x v="4"/>
    <x v="0"/>
  </r>
  <r>
    <n v="655927"/>
    <n v="300"/>
    <n v="300"/>
    <s v="Personal Housing Expenses"/>
    <x v="3"/>
    <s v="to buy cement, sand, gravel, bricks and other necessities in order to build a room in his house."/>
    <s v="SV"/>
    <x v="15"/>
    <s v=""/>
    <s v="USD"/>
    <n v="810"/>
    <x v="1806"/>
    <x v="17"/>
    <x v="1109"/>
    <n v="14"/>
    <n v="11"/>
    <x v="1"/>
    <x v="0"/>
    <d v="2014-01-09T00:00:00"/>
    <s v="Bajo"/>
    <x v="4"/>
    <x v="1"/>
  </r>
  <r>
    <n v="655928"/>
    <n v="550"/>
    <n v="550"/>
    <s v="Bakery"/>
    <x v="1"/>
    <s v="to buy flour, shortening, tins, and everything he needs in order to produce more. "/>
    <s v="SV"/>
    <x v="15"/>
    <s v=""/>
    <s v="USD"/>
    <n v="810"/>
    <x v="1807"/>
    <x v="24"/>
    <x v="1681"/>
    <n v="14"/>
    <n v="21"/>
    <x v="0"/>
    <x v="0"/>
    <d v="2014-01-09T00:00:00"/>
    <s v="Bajo"/>
    <x v="4"/>
    <x v="0"/>
  </r>
  <r>
    <n v="655929"/>
    <n v="500"/>
    <n v="500"/>
    <s v="Clothing Sales"/>
    <x v="2"/>
    <s v="to buy women's and men's underwear."/>
    <s v="SV"/>
    <x v="15"/>
    <s v=""/>
    <s v="USD"/>
    <n v="810"/>
    <x v="1808"/>
    <x v="23"/>
    <x v="1682"/>
    <n v="14"/>
    <n v="18"/>
    <x v="0"/>
    <x v="0"/>
    <d v="2014-01-09T00:00:00"/>
    <s v="Bajo"/>
    <x v="4"/>
    <x v="0"/>
  </r>
  <r>
    <n v="655931"/>
    <n v="1300"/>
    <n v="1300"/>
    <s v="Flowers"/>
    <x v="0"/>
    <s v="to buy iron and wire."/>
    <s v="SV"/>
    <x v="15"/>
    <s v=""/>
    <s v="USD"/>
    <n v="810"/>
    <x v="1809"/>
    <x v="23"/>
    <x v="1683"/>
    <n v="26"/>
    <n v="51"/>
    <x v="1"/>
    <x v="0"/>
    <d v="2014-01-09T00:00:00"/>
    <s v="Bajo"/>
    <x v="4"/>
    <x v="1"/>
  </r>
  <r>
    <n v="656176"/>
    <n v="900"/>
    <n v="900"/>
    <s v="Agriculture"/>
    <x v="0"/>
    <s v="to buy fertilizer for the sugarcane and tomato plants and to perform maintenance on the grinder."/>
    <s v="SV"/>
    <x v="15"/>
    <s v=""/>
    <s v="USD"/>
    <n v="810"/>
    <x v="1810"/>
    <x v="16"/>
    <x v="1684"/>
    <n v="14"/>
    <n v="34"/>
    <x v="0"/>
    <x v="1"/>
    <d v="2014-01-10T00:00:00"/>
    <s v="Bajo"/>
    <x v="4"/>
    <x v="0"/>
  </r>
  <r>
    <n v="656179"/>
    <n v="500"/>
    <n v="500"/>
    <s v="Food Production/Sales"/>
    <x v="1"/>
    <s v="to buy corn, soft cheese, fried pork rinds, vegetables, and beans, etc"/>
    <s v="SV"/>
    <x v="15"/>
    <s v=""/>
    <s v="USD"/>
    <n v="810"/>
    <x v="1811"/>
    <x v="1"/>
    <x v="1685"/>
    <n v="14"/>
    <n v="20"/>
    <x v="0"/>
    <x v="0"/>
    <d v="2014-01-10T00:00:00"/>
    <s v="Bajo"/>
    <x v="4"/>
    <x v="0"/>
  </r>
  <r>
    <n v="656184"/>
    <n v="1100"/>
    <n v="1100"/>
    <s v="General Store"/>
    <x v="9"/>
    <s v="to buy basic grains, instant products, candy, and drinks, etc. "/>
    <s v="SV"/>
    <x v="15"/>
    <s v=""/>
    <s v="USD"/>
    <n v="810"/>
    <x v="1812"/>
    <x v="27"/>
    <x v="1686"/>
    <n v="20"/>
    <n v="29"/>
    <x v="0"/>
    <x v="0"/>
    <d v="2014-01-10T00:00:00"/>
    <s v="Bajo"/>
    <x v="4"/>
    <x v="0"/>
  </r>
  <r>
    <n v="656186"/>
    <n v="1500"/>
    <n v="1500"/>
    <s v="General Store"/>
    <x v="9"/>
    <s v="to buy basic grains, detergent, coffee, sugar, candy, and soft drinks, etc."/>
    <s v="SV"/>
    <x v="15"/>
    <s v=""/>
    <s v="USD"/>
    <n v="810"/>
    <x v="1813"/>
    <x v="39"/>
    <x v="1687"/>
    <n v="26"/>
    <n v="57"/>
    <x v="0"/>
    <x v="0"/>
    <d v="2014-01-10T00:00:00"/>
    <s v="Bajo"/>
    <x v="4"/>
    <x v="0"/>
  </r>
  <r>
    <n v="656188"/>
    <n v="300"/>
    <n v="300"/>
    <s v="Agriculture"/>
    <x v="0"/>
    <s v="to buy seeds, manure, insecticide, fertilizer, pest control, and tools, etc."/>
    <s v="SV"/>
    <x v="15"/>
    <s v=""/>
    <s v="USD"/>
    <n v="810"/>
    <x v="1814"/>
    <x v="18"/>
    <x v="1688"/>
    <n v="8"/>
    <n v="10"/>
    <x v="0"/>
    <x v="2"/>
    <d v="2014-01-10T00:00:00"/>
    <s v="Bajo"/>
    <x v="4"/>
    <x v="0"/>
  </r>
  <r>
    <n v="656191"/>
    <n v="550"/>
    <n v="550"/>
    <s v="Personal Products Sales"/>
    <x v="9"/>
    <s v="to buy lotions, deodorants, perfumes, and creams, etc."/>
    <s v="SV"/>
    <x v="15"/>
    <s v=""/>
    <s v="USD"/>
    <n v="810"/>
    <x v="1815"/>
    <x v="18"/>
    <x v="1689"/>
    <n v="14"/>
    <n v="21"/>
    <x v="0"/>
    <x v="0"/>
    <d v="2014-01-10T00:00:00"/>
    <s v="Bajo"/>
    <x v="4"/>
    <x v="0"/>
  </r>
  <r>
    <n v="656195"/>
    <n v="500"/>
    <n v="500"/>
    <s v="Retail"/>
    <x v="9"/>
    <s v="to buy garlic in bulk."/>
    <s v="SV"/>
    <x v="15"/>
    <s v=""/>
    <s v="USD"/>
    <n v="810"/>
    <x v="1816"/>
    <x v="18"/>
    <x v="1690"/>
    <n v="14"/>
    <n v="16"/>
    <x v="0"/>
    <x v="0"/>
    <d v="2014-01-10T00:00:00"/>
    <s v="Bajo"/>
    <x v="4"/>
    <x v="0"/>
  </r>
  <r>
    <n v="656197"/>
    <n v="1000"/>
    <n v="1000"/>
    <s v="General Store"/>
    <x v="9"/>
    <s v="to buy bread, milk, eggs, canned goods, bottled water, vegetables, and other products."/>
    <s v="SV"/>
    <x v="15"/>
    <s v=""/>
    <s v="USD"/>
    <n v="810"/>
    <x v="1817"/>
    <x v="17"/>
    <x v="1691"/>
    <n v="20"/>
    <n v="28"/>
    <x v="1"/>
    <x v="0"/>
    <d v="2014-01-10T00:00:00"/>
    <s v="Bajo"/>
    <x v="4"/>
    <x v="1"/>
  </r>
  <r>
    <n v="656206"/>
    <n v="500"/>
    <n v="500"/>
    <s v="Personal Housing Expenses"/>
    <x v="3"/>
    <s v="to buy bricks, cement, sand, iron, and gravel and to pay for labor. "/>
    <s v="SV"/>
    <x v="15"/>
    <s v=""/>
    <s v="USD"/>
    <n v="810"/>
    <x v="1818"/>
    <x v="24"/>
    <x v="1692"/>
    <n v="20"/>
    <n v="14"/>
    <x v="0"/>
    <x v="0"/>
    <d v="2014-01-10T00:00:00"/>
    <s v="Bajo"/>
    <x v="4"/>
    <x v="0"/>
  </r>
  <r>
    <n v="656209"/>
    <n v="500"/>
    <n v="500"/>
    <s v="Personal Housing Expenses"/>
    <x v="3"/>
    <s v="to buy bricks, cement, sand, iron, and galvanized metal sheeting in order to build a bedroom._x000d__x000a_ "/>
    <s v="SV"/>
    <x v="15"/>
    <s v=""/>
    <s v="USD"/>
    <n v="810"/>
    <x v="1819"/>
    <x v="24"/>
    <x v="1693"/>
    <n v="20"/>
    <n v="13"/>
    <x v="1"/>
    <x v="0"/>
    <d v="2014-01-10T00:00:00"/>
    <s v="Bajo"/>
    <x v="4"/>
    <x v="1"/>
  </r>
  <r>
    <n v="656212"/>
    <n v="500"/>
    <n v="500"/>
    <s v="Personal Housing Expenses"/>
    <x v="3"/>
    <s v="to buy cement, sand, and gravel and to pay for the labor to expand the entrance to her house."/>
    <s v="SV"/>
    <x v="15"/>
    <s v=""/>
    <s v="USD"/>
    <n v="810"/>
    <x v="1820"/>
    <x v="24"/>
    <x v="1694"/>
    <n v="20"/>
    <n v="17"/>
    <x v="0"/>
    <x v="0"/>
    <d v="2014-01-10T00:00:00"/>
    <s v="Bajo"/>
    <x v="4"/>
    <x v="0"/>
  </r>
  <r>
    <n v="656215"/>
    <n v="500"/>
    <n v="500"/>
    <s v="Personal Housing Expenses"/>
    <x v="3"/>
    <s v="to buy the purlins to change the covering of the roof of her house."/>
    <s v="SV"/>
    <x v="15"/>
    <s v=""/>
    <s v="USD"/>
    <n v="810"/>
    <x v="1821"/>
    <x v="24"/>
    <x v="1695"/>
    <n v="20"/>
    <n v="19"/>
    <x v="1"/>
    <x v="0"/>
    <d v="2014-01-10T00:00:00"/>
    <s v="Bajo"/>
    <x v="4"/>
    <x v="1"/>
  </r>
  <r>
    <n v="656216"/>
    <n v="500"/>
    <n v="500"/>
    <s v="Personal Housing Expenses"/>
    <x v="3"/>
    <s v="to buy galvanized metal sheeting, bricks for the wall, rebar, cement, sand, and gravel."/>
    <s v="SV"/>
    <x v="15"/>
    <s v=""/>
    <s v="USD"/>
    <n v="810"/>
    <x v="1822"/>
    <x v="24"/>
    <x v="1696"/>
    <n v="14"/>
    <n v="20"/>
    <x v="0"/>
    <x v="0"/>
    <d v="2014-01-10T00:00:00"/>
    <s v="Bajo"/>
    <x v="4"/>
    <x v="0"/>
  </r>
  <r>
    <n v="656217"/>
    <n v="500"/>
    <n v="500"/>
    <s v="Personal Housing Expenses"/>
    <x v="3"/>
    <s v="to buy corrugated metal sheeting, cement, sand, and gravel, and to pour concrete on the floors in the hall and the kitchen of his house."/>
    <s v="SV"/>
    <x v="15"/>
    <s v=""/>
    <s v="USD"/>
    <n v="810"/>
    <x v="1823"/>
    <x v="24"/>
    <x v="1697"/>
    <n v="14"/>
    <n v="17"/>
    <x v="0"/>
    <x v="0"/>
    <d v="2014-01-10T00:00:00"/>
    <s v="Bajo"/>
    <x v="4"/>
    <x v="0"/>
  </r>
  <r>
    <n v="656218"/>
    <n v="500"/>
    <n v="500"/>
    <s v="Personal Housing Expenses"/>
    <x v="3"/>
    <s v="to buy galvanized metal sheeting, nails, wood, cement, sand, and gravel to repair the roof and to pour a cement floor in a room of her house."/>
    <s v="SV"/>
    <x v="15"/>
    <s v=""/>
    <s v="USD"/>
    <n v="810"/>
    <x v="1824"/>
    <x v="24"/>
    <x v="1698"/>
    <n v="14"/>
    <n v="19"/>
    <x v="1"/>
    <x v="0"/>
    <d v="2014-01-10T00:00:00"/>
    <s v="Bajo"/>
    <x v="4"/>
    <x v="1"/>
  </r>
  <r>
    <n v="656219"/>
    <n v="500"/>
    <n v="500"/>
    <s v="Personal Housing Expenses"/>
    <x v="3"/>
    <s v="to buy laminated metal sheeting covered in aluminum and zinc, four inch C beams, and other accessories for the roof of his house."/>
    <s v="SV"/>
    <x v="15"/>
    <s v=""/>
    <s v="USD"/>
    <n v="810"/>
    <x v="1825"/>
    <x v="24"/>
    <x v="1699"/>
    <n v="14"/>
    <n v="20"/>
    <x v="0"/>
    <x v="0"/>
    <d v="2014-01-10T00:00:00"/>
    <s v="Bajo"/>
    <x v="4"/>
    <x v="0"/>
  </r>
  <r>
    <n v="656220"/>
    <n v="500"/>
    <n v="500"/>
    <s v="Personal Housing Expenses"/>
    <x v="3"/>
    <s v="to buy galvanized sheeting, nails, wood and clay tiles to repair the roof of his house."/>
    <s v="SV"/>
    <x v="15"/>
    <s v=""/>
    <s v="USD"/>
    <n v="810"/>
    <x v="1826"/>
    <x v="24"/>
    <x v="1700"/>
    <n v="14"/>
    <n v="19"/>
    <x v="1"/>
    <x v="0"/>
    <d v="2014-01-10T00:00:00"/>
    <s v="Bajo"/>
    <x v="4"/>
    <x v="1"/>
  </r>
  <r>
    <n v="656222"/>
    <n v="700"/>
    <n v="700"/>
    <s v="Personal Housing Expenses"/>
    <x v="3"/>
    <s v="to buy an entrance door, iron, cement, sand and gravel to close in the entranceway to her home."/>
    <s v="SV"/>
    <x v="15"/>
    <s v=""/>
    <s v="USD"/>
    <n v="810"/>
    <x v="1827"/>
    <x v="27"/>
    <x v="1701"/>
    <n v="20"/>
    <n v="27"/>
    <x v="1"/>
    <x v="0"/>
    <d v="2014-01-10T00:00:00"/>
    <s v="Bajo"/>
    <x v="4"/>
    <x v="1"/>
  </r>
  <r>
    <n v="656223"/>
    <n v="700"/>
    <n v="700"/>
    <s v="Personal Housing Expenses"/>
    <x v="3"/>
    <s v="to buy iron, cement, sand, gravel and brick to finish the construction of a bedroom."/>
    <s v="SV"/>
    <x v="15"/>
    <s v=""/>
    <s v="USD"/>
    <n v="810"/>
    <x v="1828"/>
    <x v="27"/>
    <x v="1666"/>
    <n v="20"/>
    <n v="9"/>
    <x v="0"/>
    <x v="0"/>
    <d v="2014-01-10T00:00:00"/>
    <s v="Bajo"/>
    <x v="4"/>
    <x v="0"/>
  </r>
  <r>
    <n v="656231"/>
    <n v="700"/>
    <n v="700"/>
    <s v="Personal Housing Expenses"/>
    <x v="3"/>
    <s v="to buy galvanized sheeting and wooden beams to finish the construction of the roof of his kitchen."/>
    <s v="SV"/>
    <x v="15"/>
    <s v=""/>
    <s v="USD"/>
    <n v="810"/>
    <x v="1829"/>
    <x v="27"/>
    <x v="1702"/>
    <n v="20"/>
    <n v="20"/>
    <x v="0"/>
    <x v="0"/>
    <d v="2014-01-10T00:00:00"/>
    <s v="Bajo"/>
    <x v="4"/>
    <x v="0"/>
  </r>
  <r>
    <n v="656232"/>
    <n v="700"/>
    <n v="700"/>
    <s v="Personal Housing Expenses"/>
    <x v="3"/>
    <s v="to buy bricks, galvanized sheeting, cement and sand to improve the shed in which she milks her cows."/>
    <s v="SV"/>
    <x v="15"/>
    <s v=""/>
    <s v="USD"/>
    <n v="810"/>
    <x v="1830"/>
    <x v="27"/>
    <x v="1703"/>
    <n v="20"/>
    <n v="5"/>
    <x v="0"/>
    <x v="0"/>
    <d v="2014-01-10T00:00:00"/>
    <s v="Bajo"/>
    <x v="4"/>
    <x v="0"/>
  </r>
  <r>
    <n v="656248"/>
    <n v="500"/>
    <n v="500"/>
    <s v="Personal Housing Expenses"/>
    <x v="3"/>
    <s v="to buy cement, sand, gravel, iron and concrete blocks to build a bedroom."/>
    <s v="SV"/>
    <x v="15"/>
    <s v=""/>
    <s v="USD"/>
    <n v="810"/>
    <x v="1831"/>
    <x v="24"/>
    <x v="1704"/>
    <n v="14"/>
    <n v="18"/>
    <x v="1"/>
    <x v="0"/>
    <d v="2014-01-10T00:00:00"/>
    <s v="Bajo"/>
    <x v="4"/>
    <x v="1"/>
  </r>
  <r>
    <n v="656249"/>
    <n v="500"/>
    <n v="500"/>
    <s v="Personal Housing Expenses"/>
    <x v="3"/>
    <s v="to buy galvanized sheeting, nails and wood and to pay for the labor to relocate her kitchen away from her children’s bedroom."/>
    <s v="SV"/>
    <x v="15"/>
    <s v=""/>
    <s v="USD"/>
    <n v="810"/>
    <x v="1832"/>
    <x v="24"/>
    <x v="1705"/>
    <n v="14"/>
    <n v="14"/>
    <x v="1"/>
    <x v="0"/>
    <d v="2014-01-10T00:00:00"/>
    <s v="Bajo"/>
    <x v="4"/>
    <x v="1"/>
  </r>
  <r>
    <n v="656251"/>
    <n v="500"/>
    <n v="500"/>
    <s v="Personal Housing Expenses"/>
    <x v="3"/>
    <s v="to buy wood, iron, cement and galvanized sheeting to build her children their own bedroom."/>
    <s v="SV"/>
    <x v="15"/>
    <s v=""/>
    <s v="USD"/>
    <n v="810"/>
    <x v="1833"/>
    <x v="24"/>
    <x v="1706"/>
    <n v="14"/>
    <n v="20"/>
    <x v="0"/>
    <x v="0"/>
    <d v="2014-01-10T00:00:00"/>
    <s v="Bajo"/>
    <x v="4"/>
    <x v="0"/>
  </r>
  <r>
    <n v="656263"/>
    <n v="600"/>
    <n v="600"/>
    <s v="General Store"/>
    <x v="9"/>
    <s v="to buy items such as candy, basic grains, oil, rice, sugar, soft drinks and other items for his store."/>
    <s v="SV"/>
    <x v="15"/>
    <s v=""/>
    <s v="USD"/>
    <n v="810"/>
    <x v="1834"/>
    <x v="37"/>
    <x v="1707"/>
    <n v="14"/>
    <n v="23"/>
    <x v="0"/>
    <x v="0"/>
    <d v="2014-01-10T00:00:00"/>
    <s v="Bajo"/>
    <x v="4"/>
    <x v="0"/>
  </r>
  <r>
    <n v="656266"/>
    <n v="400"/>
    <n v="400"/>
    <s v="Fruits &amp; Vegetables"/>
    <x v="1"/>
    <s v="to buy fruits and vegetables at wholesale prices."/>
    <s v="SV"/>
    <x v="15"/>
    <s v=""/>
    <s v="USD"/>
    <n v="810"/>
    <x v="1835"/>
    <x v="29"/>
    <x v="1708"/>
    <n v="15"/>
    <n v="16"/>
    <x v="1"/>
    <x v="0"/>
    <d v="2014-01-10T00:00:00"/>
    <s v="Bajo"/>
    <x v="4"/>
    <x v="1"/>
  </r>
  <r>
    <n v="656267"/>
    <n v="500"/>
    <n v="500"/>
    <s v="Fruits &amp; Vegetables"/>
    <x v="1"/>
    <s v="to buy fruits and vegetables."/>
    <s v="SV"/>
    <x v="15"/>
    <s v=""/>
    <s v="USD"/>
    <n v="810"/>
    <x v="1836"/>
    <x v="16"/>
    <x v="1709"/>
    <n v="14"/>
    <n v="7"/>
    <x v="0"/>
    <x v="0"/>
    <d v="2014-01-10T00:00:00"/>
    <s v="Bajo"/>
    <x v="4"/>
    <x v="0"/>
  </r>
  <r>
    <n v="656364"/>
    <n v="650"/>
    <n v="650"/>
    <s v="Food Production/Sales"/>
    <x v="1"/>
    <s v="to buy corn."/>
    <s v="SV"/>
    <x v="15"/>
    <s v=""/>
    <s v="USD"/>
    <n v="810"/>
    <x v="1837"/>
    <x v="27"/>
    <x v="1530"/>
    <n v="14"/>
    <n v="9"/>
    <x v="0"/>
    <x v="0"/>
    <d v="2014-01-11T00:00:00"/>
    <s v="Bajo"/>
    <x v="4"/>
    <x v="0"/>
  </r>
  <r>
    <n v="656366"/>
    <n v="800"/>
    <n v="800"/>
    <s v="Crafts"/>
    <x v="11"/>
    <s v="to buy tools and supplies."/>
    <s v="SV"/>
    <x v="15"/>
    <s v=""/>
    <s v="USD"/>
    <n v="810"/>
    <x v="1838"/>
    <x v="38"/>
    <x v="1710"/>
    <n v="14"/>
    <n v="30"/>
    <x v="0"/>
    <x v="0"/>
    <d v="2014-01-11T00:00:00"/>
    <s v="Bajo"/>
    <x v="4"/>
    <x v="0"/>
  </r>
  <r>
    <n v="656367"/>
    <n v="450"/>
    <n v="450"/>
    <s v="Clothing Sales"/>
    <x v="2"/>
    <s v="to buy clothing and shoes."/>
    <s v="SV"/>
    <x v="15"/>
    <s v=""/>
    <s v="USD"/>
    <n v="810"/>
    <x v="1839"/>
    <x v="38"/>
    <x v="1711"/>
    <n v="10"/>
    <n v="15"/>
    <x v="0"/>
    <x v="0"/>
    <d v="2014-01-11T00:00:00"/>
    <s v="Bajo"/>
    <x v="4"/>
    <x v="0"/>
  </r>
  <r>
    <n v="656370"/>
    <n v="300"/>
    <n v="300"/>
    <s v="Personal Housing Expenses"/>
    <x v="3"/>
    <s v="to buy building materials."/>
    <s v="SV"/>
    <x v="15"/>
    <s v=""/>
    <s v="USD"/>
    <n v="810"/>
    <x v="1840"/>
    <x v="38"/>
    <x v="1712"/>
    <n v="8"/>
    <n v="10"/>
    <x v="0"/>
    <x v="0"/>
    <d v="2014-01-11T00:00:00"/>
    <s v="Bajo"/>
    <x v="4"/>
    <x v="0"/>
  </r>
  <r>
    <n v="656371"/>
    <n v="300"/>
    <n v="300"/>
    <s v="Sewing"/>
    <x v="5"/>
    <s v="to buy supplies."/>
    <s v="SV"/>
    <x v="15"/>
    <s v=""/>
    <s v="USD"/>
    <n v="810"/>
    <x v="1841"/>
    <x v="38"/>
    <x v="1713"/>
    <n v="14"/>
    <n v="12"/>
    <x v="0"/>
    <x v="0"/>
    <d v="2014-01-11T00:00:00"/>
    <s v="Bajo"/>
    <x v="4"/>
    <x v="0"/>
  </r>
  <r>
    <n v="656373"/>
    <n v="500"/>
    <n v="500"/>
    <s v="Food Production/Sales"/>
    <x v="1"/>
    <s v="To buy tables and chairs, as well as rice, chicken, meat, beans, fruit, vegetables, etc."/>
    <s v="SV"/>
    <x v="15"/>
    <s v=""/>
    <s v="USD"/>
    <n v="810"/>
    <x v="1842"/>
    <x v="38"/>
    <x v="1714"/>
    <n v="10"/>
    <n v="17"/>
    <x v="0"/>
    <x v="0"/>
    <d v="2014-01-11T00:00:00"/>
    <s v="Bajo"/>
    <x v="4"/>
    <x v="0"/>
  </r>
  <r>
    <n v="656375"/>
    <n v="550"/>
    <n v="550"/>
    <s v="General Store"/>
    <x v="9"/>
    <s v="To buy basic staples, cooking oil, sugar, candy, etc."/>
    <s v="SV"/>
    <x v="15"/>
    <s v=""/>
    <s v="USD"/>
    <n v="810"/>
    <x v="1843"/>
    <x v="38"/>
    <x v="1715"/>
    <n v="14"/>
    <n v="19"/>
    <x v="0"/>
    <x v="0"/>
    <d v="2014-01-11T00:00:00"/>
    <s v="Bajo"/>
    <x v="4"/>
    <x v="0"/>
  </r>
  <r>
    <n v="656378"/>
    <n v="950"/>
    <n v="950"/>
    <s v="Personal Housing Expenses"/>
    <x v="3"/>
    <s v="To buy sand, cement, bricks, clay, sheet metal roofing, paint, and pay for labor."/>
    <s v="SV"/>
    <x v="15"/>
    <s v=""/>
    <s v="USD"/>
    <n v="810"/>
    <x v="1844"/>
    <x v="24"/>
    <x v="1583"/>
    <n v="20"/>
    <n v="31"/>
    <x v="0"/>
    <x v="0"/>
    <d v="2014-01-11T00:00:00"/>
    <s v="Bajo"/>
    <x v="4"/>
    <x v="0"/>
  </r>
  <r>
    <n v="656379"/>
    <n v="1250"/>
    <n v="1250"/>
    <s v="Auto Repair"/>
    <x v="5"/>
    <s v="To buy parts, solder, wire, sheet metal, electrodes, etc."/>
    <s v="SV"/>
    <x v="15"/>
    <s v=""/>
    <s v="USD"/>
    <n v="810"/>
    <x v="1845"/>
    <x v="38"/>
    <x v="1716"/>
    <n v="26"/>
    <n v="41"/>
    <x v="0"/>
    <x v="0"/>
    <d v="2014-01-11T00:00:00"/>
    <s v="Bajo"/>
    <x v="4"/>
    <x v="0"/>
  </r>
  <r>
    <n v="656380"/>
    <n v="800"/>
    <n v="800"/>
    <s v="Recycled Materials"/>
    <x v="9"/>
    <s v="To buy recyclable metals, plastic and paper at wholesale"/>
    <s v="SV"/>
    <x v="15"/>
    <s v=""/>
    <s v="USD"/>
    <n v="810"/>
    <x v="1846"/>
    <x v="38"/>
    <x v="1717"/>
    <n v="20"/>
    <n v="32"/>
    <x v="0"/>
    <x v="0"/>
    <d v="2014-01-11T00:00:00"/>
    <s v="Bajo"/>
    <x v="4"/>
    <x v="0"/>
  </r>
  <r>
    <n v="656381"/>
    <n v="500"/>
    <n v="500"/>
    <s v="Fishing"/>
    <x v="1"/>
    <s v="To buy fishing nets, hooks and other tools."/>
    <s v="SV"/>
    <x v="15"/>
    <s v=""/>
    <s v="USD"/>
    <n v="810"/>
    <x v="1847"/>
    <x v="38"/>
    <x v="1718"/>
    <n v="14"/>
    <n v="19"/>
    <x v="0"/>
    <x v="0"/>
    <d v="2014-01-11T00:00:00"/>
    <s v="Bajo"/>
    <x v="4"/>
    <x v="0"/>
  </r>
  <r>
    <n v="656382"/>
    <n v="350"/>
    <n v="350"/>
    <s v="Food Production/Sales"/>
    <x v="1"/>
    <s v="To buy bread, tomatoes, onions, mayonnaise, cold cuts, and other ingredients."/>
    <s v="SV"/>
    <x v="15"/>
    <s v=""/>
    <s v="USD"/>
    <n v="810"/>
    <x v="1848"/>
    <x v="37"/>
    <x v="1719"/>
    <n v="14"/>
    <n v="14"/>
    <x v="1"/>
    <x v="0"/>
    <d v="2014-01-11T00:00:00"/>
    <s v="Bajo"/>
    <x v="4"/>
    <x v="1"/>
  </r>
  <r>
    <n v="656383"/>
    <n v="875"/>
    <n v="875"/>
    <s v="Sewing"/>
    <x v="5"/>
    <s v="To buy colored thread, buttons, fabric, etc."/>
    <s v="SV"/>
    <x v="15"/>
    <s v=""/>
    <s v="USD"/>
    <n v="810"/>
    <x v="1849"/>
    <x v="0"/>
    <x v="1720"/>
    <n v="14"/>
    <n v="30"/>
    <x v="0"/>
    <x v="0"/>
    <d v="2014-01-11T00:00:00"/>
    <s v="Bajo"/>
    <x v="4"/>
    <x v="0"/>
  </r>
  <r>
    <n v="656384"/>
    <n v="1500"/>
    <n v="1500"/>
    <s v="Poultry"/>
    <x v="0"/>
    <s v="To buy vitamins and feed concentrate for her chickens."/>
    <s v="SV"/>
    <x v="15"/>
    <s v=""/>
    <s v="USD"/>
    <n v="810"/>
    <x v="1850"/>
    <x v="56"/>
    <x v="1721"/>
    <n v="19"/>
    <n v="60"/>
    <x v="0"/>
    <x v="0"/>
    <d v="2014-01-11T00:00:00"/>
    <s v="Bajo"/>
    <x v="4"/>
    <x v="0"/>
  </r>
  <r>
    <n v="656385"/>
    <n v="500"/>
    <n v="500"/>
    <s v="General Store"/>
    <x v="9"/>
    <s v="To buy beans, milk, eggs, bread, drinks, etc."/>
    <s v="SV"/>
    <x v="15"/>
    <s v=""/>
    <s v="USD"/>
    <n v="810"/>
    <x v="1851"/>
    <x v="26"/>
    <x v="1722"/>
    <n v="13"/>
    <n v="15"/>
    <x v="0"/>
    <x v="0"/>
    <d v="2014-01-11T00:00:00"/>
    <s v="Bajo"/>
    <x v="4"/>
    <x v="0"/>
  </r>
  <r>
    <n v="656386"/>
    <n v="550"/>
    <n v="550"/>
    <s v="Agriculture"/>
    <x v="0"/>
    <s v="to buy seeds, fertilizer, pesticides, and more. "/>
    <s v="SV"/>
    <x v="15"/>
    <s v=""/>
    <s v="USD"/>
    <n v="810"/>
    <x v="1852"/>
    <x v="24"/>
    <x v="1723"/>
    <n v="5"/>
    <n v="14"/>
    <x v="0"/>
    <x v="1"/>
    <d v="2014-01-11T00:00:00"/>
    <s v="Bajo"/>
    <x v="4"/>
    <x v="0"/>
  </r>
  <r>
    <n v="656387"/>
    <n v="400"/>
    <n v="400"/>
    <s v="General Store"/>
    <x v="9"/>
    <s v="to buy snacks, basic grains, oil, rice, sugar, beverages, etc."/>
    <s v="SV"/>
    <x v="15"/>
    <s v=""/>
    <s v="USD"/>
    <n v="810"/>
    <x v="1853"/>
    <x v="39"/>
    <x v="1724"/>
    <n v="14"/>
    <n v="16"/>
    <x v="1"/>
    <x v="0"/>
    <d v="2014-01-11T00:00:00"/>
    <s v="Bajo"/>
    <x v="4"/>
    <x v="1"/>
  </r>
  <r>
    <n v="656388"/>
    <n v="375"/>
    <n v="375"/>
    <s v="Butcher Shop"/>
    <x v="1"/>
    <s v=""/>
    <s v="SV"/>
    <x v="15"/>
    <s v=""/>
    <s v="USD"/>
    <n v="810"/>
    <x v="1854"/>
    <x v="1"/>
    <x v="1725"/>
    <n v="14"/>
    <n v="10"/>
    <x v="0"/>
    <x v="0"/>
    <d v="2014-01-11T00:00:00"/>
    <s v="Bajo"/>
    <x v="4"/>
    <x v="0"/>
  </r>
  <r>
    <n v="656389"/>
    <n v="1000"/>
    <n v="1000"/>
    <s v="Agriculture"/>
    <x v="0"/>
    <s v="to buy fertilizer, seeds, herbicides, pest control, etc."/>
    <s v="SV"/>
    <x v="15"/>
    <s v=""/>
    <s v="USD"/>
    <n v="810"/>
    <x v="1855"/>
    <x v="1"/>
    <x v="1726"/>
    <n v="14"/>
    <n v="26"/>
    <x v="0"/>
    <x v="1"/>
    <d v="2014-01-11T00:00:00"/>
    <s v="Bajo"/>
    <x v="4"/>
    <x v="0"/>
  </r>
  <r>
    <n v="656390"/>
    <n v="300"/>
    <n v="300"/>
    <s v="Retail"/>
    <x v="9"/>
    <s v="to buy mollusks (seafood) wholesale."/>
    <s v="SV"/>
    <x v="15"/>
    <s v=""/>
    <s v="USD"/>
    <n v="810"/>
    <x v="1856"/>
    <x v="1"/>
    <x v="1727"/>
    <n v="14"/>
    <n v="10"/>
    <x v="0"/>
    <x v="0"/>
    <d v="2014-01-11T00:00:00"/>
    <s v="Bajo"/>
    <x v="4"/>
    <x v="0"/>
  </r>
  <r>
    <n v="656391"/>
    <n v="500"/>
    <n v="500"/>
    <s v="Clothing Sales"/>
    <x v="2"/>
    <s v="to buy clothes wholesale. "/>
    <s v="SV"/>
    <x v="15"/>
    <s v=""/>
    <s v="USD"/>
    <n v="810"/>
    <x v="1857"/>
    <x v="23"/>
    <x v="1728"/>
    <n v="14"/>
    <n v="20"/>
    <x v="0"/>
    <x v="0"/>
    <d v="2014-01-11T00:00:00"/>
    <s v="Bajo"/>
    <x v="4"/>
    <x v="0"/>
  </r>
  <r>
    <n v="656392"/>
    <n v="875"/>
    <n v="875"/>
    <s v="General Store"/>
    <x v="9"/>
    <s v="to buy snacks, basic grains, oil, rice, sugar, beverages, etc."/>
    <s v="SV"/>
    <x v="15"/>
    <s v=""/>
    <s v="USD"/>
    <n v="810"/>
    <x v="1858"/>
    <x v="1"/>
    <x v="1729"/>
    <n v="14"/>
    <n v="31"/>
    <x v="1"/>
    <x v="0"/>
    <d v="2014-01-11T00:00:00"/>
    <s v="Bajo"/>
    <x v="4"/>
    <x v="1"/>
  </r>
  <r>
    <n v="656393"/>
    <n v="1350"/>
    <n v="1350"/>
    <s v="Metal Shop"/>
    <x v="10"/>
    <s v=""/>
    <s v="SV"/>
    <x v="15"/>
    <s v=""/>
    <s v="USD"/>
    <n v="810"/>
    <x v="1859"/>
    <x v="39"/>
    <x v="1730"/>
    <n v="20"/>
    <n v="46"/>
    <x v="0"/>
    <x v="0"/>
    <d v="2014-01-11T00:00:00"/>
    <s v="Bajo"/>
    <x v="4"/>
    <x v="0"/>
  </r>
  <r>
    <n v="656728"/>
    <n v="500"/>
    <n v="500"/>
    <s v="Personal Housing Expenses"/>
    <x v="3"/>
    <s v="to buy cement, sand and gravel to pave the floor of the corridor of his house."/>
    <s v="SV"/>
    <x v="15"/>
    <s v=""/>
    <s v="USD"/>
    <n v="810"/>
    <x v="1860"/>
    <x v="24"/>
    <x v="1731"/>
    <n v="14"/>
    <n v="14"/>
    <x v="1"/>
    <x v="0"/>
    <d v="2014-01-13T00:00:00"/>
    <s v="Bajo"/>
    <x v="4"/>
    <x v="1"/>
  </r>
  <r>
    <n v="656751"/>
    <n v="400"/>
    <n v="400"/>
    <s v="General Store"/>
    <x v="9"/>
    <s v="to buy basic grains, sweets, eggs, bread, and drinks."/>
    <s v="SV"/>
    <x v="15"/>
    <s v=""/>
    <s v="USD"/>
    <n v="810"/>
    <x v="1861"/>
    <x v="39"/>
    <x v="1732"/>
    <n v="14"/>
    <n v="14"/>
    <x v="0"/>
    <x v="0"/>
    <d v="2014-01-13T00:00:00"/>
    <s v="Bajo"/>
    <x v="4"/>
    <x v="0"/>
  </r>
  <r>
    <n v="656758"/>
    <n v="700"/>
    <n v="700"/>
    <s v="Personal Housing Expenses"/>
    <x v="3"/>
    <s v="to buy wood, galvanized laminate, cement, and sand to raise the roof of his home."/>
    <s v="SV"/>
    <x v="15"/>
    <s v=""/>
    <s v="USD"/>
    <n v="810"/>
    <x v="1862"/>
    <x v="24"/>
    <x v="1733"/>
    <n v="14"/>
    <n v="18"/>
    <x v="0"/>
    <x v="0"/>
    <d v="2014-01-13T00:00:00"/>
    <s v="Bajo"/>
    <x v="4"/>
    <x v="0"/>
  </r>
  <r>
    <n v="656759"/>
    <n v="1000"/>
    <n v="1000"/>
    <s v="General Store"/>
    <x v="9"/>
    <s v="to buy basic grains, eggs, and drinks."/>
    <s v="SV"/>
    <x v="15"/>
    <s v=""/>
    <s v="USD"/>
    <n v="810"/>
    <x v="1863"/>
    <x v="27"/>
    <x v="1734"/>
    <n v="26"/>
    <n v="37"/>
    <x v="0"/>
    <x v="0"/>
    <d v="2014-01-13T00:00:00"/>
    <s v="Bajo"/>
    <x v="4"/>
    <x v="0"/>
  </r>
  <r>
    <n v="656764"/>
    <n v="650"/>
    <n v="650"/>
    <s v="Clothing Sales"/>
    <x v="2"/>
    <s v="to buy skirts, pants, blouses, shirts, and suits."/>
    <s v="SV"/>
    <x v="15"/>
    <s v=""/>
    <s v="USD"/>
    <n v="810"/>
    <x v="1864"/>
    <x v="27"/>
    <x v="1735"/>
    <n v="20"/>
    <n v="19"/>
    <x v="0"/>
    <x v="0"/>
    <d v="2014-01-13T00:00:00"/>
    <s v="Bajo"/>
    <x v="4"/>
    <x v="0"/>
  </r>
  <r>
    <n v="656766"/>
    <n v="700"/>
    <n v="700"/>
    <s v="Personal Housing Expenses"/>
    <x v="3"/>
    <s v="to buy wood, cement, and sand to repair the roof and walls of his home."/>
    <s v="SV"/>
    <x v="15"/>
    <s v=""/>
    <s v="USD"/>
    <n v="810"/>
    <x v="1865"/>
    <x v="24"/>
    <x v="1736"/>
    <n v="14"/>
    <n v="17"/>
    <x v="0"/>
    <x v="0"/>
    <d v="2014-01-13T00:00:00"/>
    <s v="Bajo"/>
    <x v="4"/>
    <x v="0"/>
  </r>
  <r>
    <n v="656768"/>
    <n v="400"/>
    <n v="400"/>
    <s v="Food Production/Sales"/>
    <x v="1"/>
    <s v="to buy wholesale milk, sugar, and corn on the cob."/>
    <s v="SV"/>
    <x v="15"/>
    <s v=""/>
    <s v="USD"/>
    <n v="810"/>
    <x v="1866"/>
    <x v="37"/>
    <x v="1737"/>
    <n v="14"/>
    <n v="16"/>
    <x v="0"/>
    <x v="0"/>
    <d v="2014-01-13T00:00:00"/>
    <s v="Bajo"/>
    <x v="4"/>
    <x v="0"/>
  </r>
  <r>
    <n v="656774"/>
    <n v="1200"/>
    <n v="1200"/>
    <s v="Bakery"/>
    <x v="1"/>
    <s v="to buy wholesale flour, tin plates, yeast, and butter."/>
    <s v="SV"/>
    <x v="15"/>
    <s v=""/>
    <s v="USD"/>
    <n v="810"/>
    <x v="1867"/>
    <x v="17"/>
    <x v="1738"/>
    <n v="26"/>
    <n v="39"/>
    <x v="0"/>
    <x v="0"/>
    <d v="2014-01-13T00:00:00"/>
    <s v="Bajo"/>
    <x v="4"/>
    <x v="0"/>
  </r>
  <r>
    <n v="656778"/>
    <n v="600"/>
    <n v="600"/>
    <s v="General Store"/>
    <x v="9"/>
    <s v="to buy bread, beverages, oil, vegetables, fruits, sweets, etc."/>
    <s v="SV"/>
    <x v="15"/>
    <s v=""/>
    <s v="USD"/>
    <n v="810"/>
    <x v="1868"/>
    <x v="17"/>
    <x v="1739"/>
    <n v="14"/>
    <n v="19"/>
    <x v="1"/>
    <x v="0"/>
    <d v="2014-01-13T00:00:00"/>
    <s v="Bajo"/>
    <x v="4"/>
    <x v="1"/>
  </r>
  <r>
    <n v="656779"/>
    <n v="700"/>
    <n v="700"/>
    <s v="Personal Housing Expenses"/>
    <x v="3"/>
    <s v="to buy bricks, cement, gravel, sand and iron bars to build a retaining wall."/>
    <s v="SV"/>
    <x v="15"/>
    <s v=""/>
    <s v="USD"/>
    <n v="810"/>
    <x v="1869"/>
    <x v="24"/>
    <x v="1740"/>
    <n v="14"/>
    <n v="25"/>
    <x v="1"/>
    <x v="0"/>
    <d v="2014-01-13T00:00:00"/>
    <s v="Bajo"/>
    <x v="4"/>
    <x v="1"/>
  </r>
  <r>
    <n v="656782"/>
    <n v="1000"/>
    <n v="1000"/>
    <s v="General Store"/>
    <x v="9"/>
    <s v="to buy rice, beans, sugar, milk, coffee, etc. for her store."/>
    <s v="SV"/>
    <x v="15"/>
    <s v=""/>
    <s v="USD"/>
    <n v="810"/>
    <x v="1870"/>
    <x v="0"/>
    <x v="1741"/>
    <n v="17"/>
    <n v="38"/>
    <x v="1"/>
    <x v="0"/>
    <d v="2014-01-13T00:00:00"/>
    <s v="Bajo"/>
    <x v="4"/>
    <x v="1"/>
  </r>
  <r>
    <n v="656784"/>
    <n v="700"/>
    <n v="700"/>
    <s v="Personal Housing Expenses"/>
    <x v="3"/>
    <s v="to pay for the installation of electricity and to buy materials to fence her house."/>
    <s v="SV"/>
    <x v="15"/>
    <s v=""/>
    <s v="USD"/>
    <n v="810"/>
    <x v="1871"/>
    <x v="27"/>
    <x v="1742"/>
    <n v="20"/>
    <n v="23"/>
    <x v="1"/>
    <x v="0"/>
    <d v="2014-01-13T00:00:00"/>
    <s v="Bajo"/>
    <x v="4"/>
    <x v="1"/>
  </r>
  <r>
    <n v="656786"/>
    <n v="700"/>
    <n v="700"/>
    <s v="Personal Housing Expenses"/>
    <x v="3"/>
    <s v="to buy bricks, sand, cement and iron bars to change the walls of her house."/>
    <s v="SV"/>
    <x v="15"/>
    <s v=""/>
    <s v="USD"/>
    <n v="810"/>
    <x v="1872"/>
    <x v="27"/>
    <x v="1743"/>
    <n v="20"/>
    <n v="26"/>
    <x v="0"/>
    <x v="0"/>
    <d v="2014-01-13T00:00:00"/>
    <s v="Bajo"/>
    <x v="4"/>
    <x v="0"/>
  </r>
  <r>
    <n v="656789"/>
    <n v="700"/>
    <n v="700"/>
    <s v="Personal Housing Expenses"/>
    <x v="3"/>
    <s v="to buy cement, gravel and sand and pay for the labor needed to build a bedroom."/>
    <s v="SV"/>
    <x v="15"/>
    <s v=""/>
    <s v="USD"/>
    <n v="810"/>
    <x v="1873"/>
    <x v="27"/>
    <x v="1744"/>
    <n v="20"/>
    <n v="27"/>
    <x v="0"/>
    <x v="0"/>
    <d v="2014-01-13T00:00:00"/>
    <s v="Bajo"/>
    <x v="4"/>
    <x v="0"/>
  </r>
  <r>
    <n v="656797"/>
    <n v="700"/>
    <n v="700"/>
    <s v="Personal Housing Expenses"/>
    <x v="3"/>
    <s v="to buy bricks, cement, sand and iron bars to change the walls of his house, which are in bad shape."/>
    <s v="SV"/>
    <x v="15"/>
    <s v=""/>
    <s v="USD"/>
    <n v="810"/>
    <x v="1874"/>
    <x v="27"/>
    <x v="1745"/>
    <n v="20"/>
    <n v="23"/>
    <x v="0"/>
    <x v="0"/>
    <d v="2014-01-13T00:00:00"/>
    <s v="Bajo"/>
    <x v="4"/>
    <x v="0"/>
  </r>
  <r>
    <n v="656799"/>
    <n v="700"/>
    <n v="700"/>
    <s v="Personal Housing Expenses"/>
    <x v="3"/>
    <s v="to buy building materials to install a gate "/>
    <s v="SV"/>
    <x v="15"/>
    <s v=""/>
    <s v="USD"/>
    <n v="810"/>
    <x v="1875"/>
    <x v="27"/>
    <x v="1746"/>
    <n v="20"/>
    <n v="24"/>
    <x v="0"/>
    <x v="0"/>
    <d v="2014-01-13T00:00:00"/>
    <s v="Bajo"/>
    <x v="4"/>
    <x v="0"/>
  </r>
  <r>
    <n v="656802"/>
    <n v="825"/>
    <n v="825"/>
    <s v="Personal Housing Expenses"/>
    <x v="3"/>
    <s v="to buy 600 tiles, two shipments of wood and pay for the cost of labour to build her home"/>
    <s v="SV"/>
    <x v="15"/>
    <s v="Gotera"/>
    <s v="USD"/>
    <n v="1990"/>
    <x v="1876"/>
    <x v="26"/>
    <x v="1484"/>
    <n v="14"/>
    <n v="32"/>
    <x v="0"/>
    <x v="1"/>
    <d v="2014-01-13T00:00:00"/>
    <s v="Bajo"/>
    <x v="4"/>
    <x v="0"/>
  </r>
  <r>
    <n v="656803"/>
    <n v="700"/>
    <n v="700"/>
    <s v="Personal Housing Expenses"/>
    <x v="3"/>
    <s v="to buy tiles, wood and beams to improve the roof of his house"/>
    <s v="SV"/>
    <x v="15"/>
    <s v=""/>
    <s v="USD"/>
    <n v="810"/>
    <x v="1877"/>
    <x v="24"/>
    <x v="1747"/>
    <n v="14"/>
    <n v="28"/>
    <x v="0"/>
    <x v="0"/>
    <d v="2014-01-13T00:00:00"/>
    <s v="Bajo"/>
    <x v="4"/>
    <x v="0"/>
  </r>
  <r>
    <n v="656810"/>
    <n v="400"/>
    <n v="400"/>
    <s v="Personal Housing Expenses"/>
    <x v="3"/>
    <s v="to buy building supplies to repair her roof"/>
    <s v="SV"/>
    <x v="15"/>
    <s v=""/>
    <s v="USD"/>
    <n v="810"/>
    <x v="1878"/>
    <x v="24"/>
    <x v="1748"/>
    <n v="14"/>
    <n v="16"/>
    <x v="0"/>
    <x v="0"/>
    <d v="2014-01-13T00:00:00"/>
    <s v="Bajo"/>
    <x v="4"/>
    <x v="0"/>
  </r>
  <r>
    <n v="656812"/>
    <n v="1000"/>
    <n v="1000"/>
    <s v="Personal Housing Expenses"/>
    <x v="3"/>
    <s v="to purchase materials and pay laborers to repair her roof. "/>
    <s v="SV"/>
    <x v="15"/>
    <s v="Gotera"/>
    <s v="USD"/>
    <n v="1990"/>
    <x v="1879"/>
    <x v="26"/>
    <x v="1726"/>
    <n v="14"/>
    <n v="30"/>
    <x v="0"/>
    <x v="1"/>
    <d v="2014-01-13T00:00:00"/>
    <s v="Bajo"/>
    <x v="4"/>
    <x v="0"/>
  </r>
  <r>
    <n v="656814"/>
    <n v="400"/>
    <n v="400"/>
    <s v="Personal Housing Expenses"/>
    <x v="3"/>
    <s v="to buy materials to build a septic tank"/>
    <s v="SV"/>
    <x v="15"/>
    <s v=""/>
    <s v="USD"/>
    <n v="810"/>
    <x v="1880"/>
    <x v="24"/>
    <x v="1749"/>
    <n v="14"/>
    <n v="15"/>
    <x v="0"/>
    <x v="0"/>
    <d v="2014-01-13T00:00:00"/>
    <s v="Bajo"/>
    <x v="4"/>
    <x v="0"/>
  </r>
  <r>
    <n v="656816"/>
    <n v="400"/>
    <n v="400"/>
    <s v="Personal Housing Expenses"/>
    <x v="3"/>
    <s v="to buy building supplies to repair one of the rooms in her house"/>
    <s v="SV"/>
    <x v="15"/>
    <s v=""/>
    <s v="USD"/>
    <n v="810"/>
    <x v="1881"/>
    <x v="24"/>
    <x v="1750"/>
    <n v="14"/>
    <n v="16"/>
    <x v="0"/>
    <x v="0"/>
    <d v="2014-01-13T00:00:00"/>
    <s v="Bajo"/>
    <x v="4"/>
    <x v="0"/>
  </r>
  <r>
    <n v="656818"/>
    <n v="400"/>
    <n v="400"/>
    <s v="Personal Housing Expenses"/>
    <x v="3"/>
    <s v="to buy wood, corrugated metal and nails to improve the condition of her home"/>
    <s v="SV"/>
    <x v="15"/>
    <s v=""/>
    <s v="USD"/>
    <n v="810"/>
    <x v="1882"/>
    <x v="24"/>
    <x v="1751"/>
    <n v="14"/>
    <n v="16"/>
    <x v="1"/>
    <x v="0"/>
    <d v="2014-01-13T00:00:00"/>
    <s v="Bajo"/>
    <x v="4"/>
    <x v="1"/>
  </r>
  <r>
    <n v="656823"/>
    <n v="250"/>
    <n v="250"/>
    <s v="Personal Housing Expenses"/>
    <x v="3"/>
    <s v="to buy sheets of corrugated metal, cement, sand and iron"/>
    <s v="SV"/>
    <x v="15"/>
    <s v=""/>
    <s v="USD"/>
    <n v="810"/>
    <x v="1883"/>
    <x v="24"/>
    <x v="1752"/>
    <n v="14"/>
    <n v="8"/>
    <x v="0"/>
    <x v="0"/>
    <d v="2014-01-13T00:00:00"/>
    <s v="Bajo"/>
    <x v="4"/>
    <x v="0"/>
  </r>
  <r>
    <n v="656832"/>
    <n v="250"/>
    <n v="250"/>
    <s v="Personal Housing Expenses"/>
    <x v="3"/>
    <s v="to buy chain link fencing and cement posts to build a wall around his house"/>
    <s v="SV"/>
    <x v="15"/>
    <s v=""/>
    <s v="USD"/>
    <n v="810"/>
    <x v="1884"/>
    <x v="24"/>
    <x v="1753"/>
    <n v="14"/>
    <n v="10"/>
    <x v="0"/>
    <x v="0"/>
    <d v="2014-01-13T00:00:00"/>
    <s v="Bajo"/>
    <x v="4"/>
    <x v="0"/>
  </r>
  <r>
    <n v="656836"/>
    <n v="250"/>
    <n v="250"/>
    <s v="Personal Housing Expenses"/>
    <x v="3"/>
    <s v="to buy galvanized metal sheets, wood, and nails"/>
    <s v="SV"/>
    <x v="15"/>
    <s v=""/>
    <s v="USD"/>
    <n v="810"/>
    <x v="1885"/>
    <x v="24"/>
    <x v="1754"/>
    <n v="14"/>
    <n v="4"/>
    <x v="0"/>
    <x v="0"/>
    <d v="2014-01-13T00:00:00"/>
    <s v="Bajo"/>
    <x v="4"/>
    <x v="0"/>
  </r>
  <r>
    <n v="656840"/>
    <n v="250"/>
    <n v="250"/>
    <s v="Furniture Making"/>
    <x v="10"/>
    <s v="to buy galvanized metal sheets, wood, and nails"/>
    <s v="SV"/>
    <x v="15"/>
    <s v=""/>
    <s v="USD"/>
    <n v="810"/>
    <x v="1886"/>
    <x v="24"/>
    <x v="1755"/>
    <n v="14"/>
    <n v="10"/>
    <x v="1"/>
    <x v="0"/>
    <d v="2014-01-13T00:00:00"/>
    <s v="Bajo"/>
    <x v="4"/>
    <x v="1"/>
  </r>
  <r>
    <n v="656846"/>
    <n v="250"/>
    <n v="250"/>
    <s v="Personal Housing Expenses"/>
    <x v="3"/>
    <s v="to buy galvanized metal sheets, brick, rebar, and cement to build a latrine"/>
    <s v="SV"/>
    <x v="15"/>
    <s v=""/>
    <s v="USD"/>
    <n v="810"/>
    <x v="1887"/>
    <x v="24"/>
    <x v="1756"/>
    <n v="14"/>
    <n v="8"/>
    <x v="0"/>
    <x v="0"/>
    <d v="2014-01-13T00:00:00"/>
    <s v="Bajo"/>
    <x v="4"/>
    <x v="0"/>
  </r>
  <r>
    <n v="657246"/>
    <n v="400"/>
    <n v="400"/>
    <s v="Personal Housing Expenses"/>
    <x v="3"/>
    <s v="to buy galvanised sheets and wood to build an outbuilding to use as a storeroom."/>
    <s v="SV"/>
    <x v="15"/>
    <s v=""/>
    <s v="USD"/>
    <n v="810"/>
    <x v="1888"/>
    <x v="24"/>
    <x v="1752"/>
    <n v="14"/>
    <n v="7"/>
    <x v="0"/>
    <x v="0"/>
    <d v="2014-01-14T00:00:00"/>
    <s v="Bajo"/>
    <x v="4"/>
    <x v="0"/>
  </r>
  <r>
    <n v="657248"/>
    <n v="400"/>
    <n v="400"/>
    <s v="Personal Housing Expenses"/>
    <x v="3"/>
    <s v="to buy wood and tiles to put a roof on the passageway of her home."/>
    <s v="SV"/>
    <x v="15"/>
    <s v=""/>
    <s v="USD"/>
    <n v="810"/>
    <x v="1889"/>
    <x v="24"/>
    <x v="1757"/>
    <n v="14"/>
    <n v="16"/>
    <x v="0"/>
    <x v="0"/>
    <d v="2014-01-14T00:00:00"/>
    <s v="Bajo"/>
    <x v="4"/>
    <x v="0"/>
  </r>
  <r>
    <n v="657253"/>
    <n v="400"/>
    <n v="400"/>
    <s v="Personal Housing Expenses"/>
    <x v="3"/>
    <s v="To buy wood and metal sheeting to repair the roof of her house."/>
    <s v="SV"/>
    <x v="15"/>
    <s v=""/>
    <s v="USD"/>
    <n v="810"/>
    <x v="1890"/>
    <x v="24"/>
    <x v="1758"/>
    <n v="14"/>
    <n v="16"/>
    <x v="0"/>
    <x v="0"/>
    <d v="2014-01-14T00:00:00"/>
    <s v="Bajo"/>
    <x v="4"/>
    <x v="0"/>
  </r>
  <r>
    <n v="657255"/>
    <n v="600"/>
    <n v="600"/>
    <s v="Personal Products Sales"/>
    <x v="9"/>
    <s v="To buy cosmetics, lotions, perfumes, creams, deodorants, etc."/>
    <s v="SV"/>
    <x v="15"/>
    <s v=""/>
    <s v="USD"/>
    <n v="810"/>
    <x v="1891"/>
    <x v="4"/>
    <x v="1759"/>
    <n v="12"/>
    <n v="22"/>
    <x v="1"/>
    <x v="0"/>
    <d v="2014-01-14T00:00:00"/>
    <s v="Bajo"/>
    <x v="4"/>
    <x v="1"/>
  </r>
  <r>
    <n v="657256"/>
    <n v="400"/>
    <n v="400"/>
    <s v="Personal Housing Expenses"/>
    <x v="3"/>
    <s v="To buy bricks, cement, sand and gravel to renovate her house."/>
    <s v="SV"/>
    <x v="15"/>
    <s v=""/>
    <s v="USD"/>
    <n v="810"/>
    <x v="1892"/>
    <x v="24"/>
    <x v="1760"/>
    <n v="14"/>
    <n v="13"/>
    <x v="0"/>
    <x v="0"/>
    <d v="2014-01-14T00:00:00"/>
    <s v="Bajo"/>
    <x v="4"/>
    <x v="0"/>
  </r>
  <r>
    <n v="657257"/>
    <n v="200"/>
    <n v="200"/>
    <s v="Food Production/Sales"/>
    <x v="1"/>
    <s v="To buy ingredients such as oil, flour, sugar, cinnamon, corn, bananas, etc."/>
    <s v="SV"/>
    <x v="15"/>
    <s v=""/>
    <s v="USD"/>
    <n v="810"/>
    <x v="1893"/>
    <x v="24"/>
    <x v="1761"/>
    <n v="11"/>
    <n v="7"/>
    <x v="0"/>
    <x v="0"/>
    <d v="2014-01-14T00:00:00"/>
    <s v="Bajo"/>
    <x v="4"/>
    <x v="0"/>
  </r>
  <r>
    <n v="657258"/>
    <n v="200"/>
    <n v="200"/>
    <s v="Fruits &amp; Vegetables"/>
    <x v="1"/>
    <s v="To buy products such as oranges, papayas, tomatoes, beans, corn, sorghum and others."/>
    <s v="SV"/>
    <x v="15"/>
    <s v=""/>
    <s v="USD"/>
    <n v="810"/>
    <x v="1894"/>
    <x v="24"/>
    <x v="1762"/>
    <n v="11"/>
    <n v="5"/>
    <x v="0"/>
    <x v="0"/>
    <d v="2014-01-14T00:00:00"/>
    <s v="Bajo"/>
    <x v="4"/>
    <x v="0"/>
  </r>
  <r>
    <n v="657261"/>
    <n v="200"/>
    <n v="200"/>
    <s v="Food Production/Sales"/>
    <x v="1"/>
    <s v="To buy corn, beans, pumpkin, pork cracklings and other products to make pupusas."/>
    <s v="SV"/>
    <x v="15"/>
    <s v=""/>
    <s v="USD"/>
    <n v="810"/>
    <x v="1895"/>
    <x v="24"/>
    <x v="1763"/>
    <n v="11"/>
    <n v="8"/>
    <x v="0"/>
    <x v="0"/>
    <d v="2014-01-14T00:00:00"/>
    <s v="Bajo"/>
    <x v="4"/>
    <x v="0"/>
  </r>
  <r>
    <n v="657262"/>
    <n v="500"/>
    <n v="500"/>
    <s v="Personal Housing Expenses"/>
    <x v="3"/>
    <s v="To buy bricks, cement, sand and iron, and to hire workers to build a retention wall."/>
    <s v="SV"/>
    <x v="15"/>
    <s v=""/>
    <s v="USD"/>
    <n v="810"/>
    <x v="1896"/>
    <x v="24"/>
    <x v="1764"/>
    <n v="14"/>
    <n v="13"/>
    <x v="0"/>
    <x v="0"/>
    <d v="2014-01-14T00:00:00"/>
    <s v="Bajo"/>
    <x v="4"/>
    <x v="0"/>
  </r>
  <r>
    <n v="657265"/>
    <n v="500"/>
    <n v="500"/>
    <s v="Personal Housing Expenses"/>
    <x v="3"/>
    <s v="To buy two doors, three windows, cement, sand and gravel."/>
    <s v="SV"/>
    <x v="15"/>
    <s v=""/>
    <s v="USD"/>
    <n v="810"/>
    <x v="1897"/>
    <x v="24"/>
    <x v="1765"/>
    <n v="14"/>
    <n v="20"/>
    <x v="0"/>
    <x v="0"/>
    <d v="2014-01-14T00:00:00"/>
    <s v="Bajo"/>
    <x v="4"/>
    <x v="0"/>
  </r>
  <r>
    <n v="657269"/>
    <n v="500"/>
    <n v="500"/>
    <s v="Personal Housing Expenses"/>
    <x v="3"/>
    <s v="to buy metal laminate sheeting, wood, bricks, cement and sand in order repair her kitchen."/>
    <s v="SV"/>
    <x v="15"/>
    <s v=""/>
    <s v="USD"/>
    <n v="810"/>
    <x v="1898"/>
    <x v="24"/>
    <x v="1766"/>
    <n v="14"/>
    <n v="13"/>
    <x v="0"/>
    <x v="0"/>
    <d v="2014-01-14T00:00:00"/>
    <s v="Bajo"/>
    <x v="4"/>
    <x v="0"/>
  </r>
  <r>
    <n v="657270"/>
    <n v="500"/>
    <n v="500"/>
    <s v="Personal Housing Expenses"/>
    <x v="3"/>
    <s v="to buy bricks, cement, sand, iron and galvanised laminate sheeting to build a sink and start building a bedroom."/>
    <s v="SV"/>
    <x v="15"/>
    <s v=""/>
    <s v="USD"/>
    <n v="810"/>
    <x v="1899"/>
    <x v="24"/>
    <x v="1767"/>
    <n v="14"/>
    <n v="12"/>
    <x v="0"/>
    <x v="0"/>
    <d v="2014-01-14T00:00:00"/>
    <s v="Bajo"/>
    <x v="4"/>
    <x v="0"/>
  </r>
  <r>
    <n v="657277"/>
    <n v="500"/>
    <n v="500"/>
    <s v="Personal Housing Expenses"/>
    <x v="3"/>
    <s v="to buy bricks, cement, sand and iron and to pay labourers to finish building the walls on his house."/>
    <s v="SV"/>
    <x v="15"/>
    <s v=""/>
    <s v="USD"/>
    <n v="810"/>
    <x v="1900"/>
    <x v="24"/>
    <x v="1768"/>
    <n v="14"/>
    <n v="10"/>
    <x v="0"/>
    <x v="0"/>
    <d v="2014-01-14T00:00:00"/>
    <s v="Bajo"/>
    <x v="4"/>
    <x v="0"/>
  </r>
  <r>
    <n v="657279"/>
    <n v="500"/>
    <n v="500"/>
    <s v="Personal Housing Expenses"/>
    <x v="3"/>
    <s v="to buy cement, sand and gravel in order to plaster the walls and cement the floor of her house."/>
    <s v="SV"/>
    <x v="15"/>
    <s v=""/>
    <s v="USD"/>
    <n v="810"/>
    <x v="1901"/>
    <x v="24"/>
    <x v="1769"/>
    <n v="14"/>
    <n v="14"/>
    <x v="0"/>
    <x v="0"/>
    <d v="2014-01-14T00:00:00"/>
    <s v="Bajo"/>
    <x v="4"/>
    <x v="0"/>
  </r>
  <r>
    <n v="657280"/>
    <n v="500"/>
    <n v="500"/>
    <s v="General Store"/>
    <x v="9"/>
    <s v="to buy rice beans, sugar, milk, coffee, sweets, oil, paper and detergent."/>
    <s v="SV"/>
    <x v="15"/>
    <s v=""/>
    <s v="USD"/>
    <n v="810"/>
    <x v="1902"/>
    <x v="17"/>
    <x v="1770"/>
    <n v="15"/>
    <n v="18"/>
    <x v="0"/>
    <x v="0"/>
    <d v="2014-01-14T00:00:00"/>
    <s v="Bajo"/>
    <x v="4"/>
    <x v="0"/>
  </r>
  <r>
    <n v="657281"/>
    <n v="200"/>
    <n v="200"/>
    <s v="Retail"/>
    <x v="9"/>
    <s v="to buy more basic supplies such as green chillis, corn on the cob, yucca, onions, plantains, chilli sauce and other products for her food business."/>
    <s v="SV"/>
    <x v="15"/>
    <s v=""/>
    <s v="USD"/>
    <n v="810"/>
    <x v="1903"/>
    <x v="24"/>
    <x v="1771"/>
    <n v="11"/>
    <n v="8"/>
    <x v="0"/>
    <x v="0"/>
    <d v="2014-01-14T00:00:00"/>
    <s v="Bajo"/>
    <x v="4"/>
    <x v="0"/>
  </r>
  <r>
    <n v="657282"/>
    <n v="900"/>
    <n v="900"/>
    <s v="Clothing Sales"/>
    <x v="2"/>
    <s v="to buy men's, women's and children's clothes in bulk."/>
    <s v="SV"/>
    <x v="15"/>
    <s v=""/>
    <s v="USD"/>
    <n v="810"/>
    <x v="1904"/>
    <x v="0"/>
    <x v="1772"/>
    <n v="14"/>
    <n v="28"/>
    <x v="1"/>
    <x v="0"/>
    <d v="2014-01-14T00:00:00"/>
    <s v="Bajo"/>
    <x v="4"/>
    <x v="1"/>
  </r>
  <r>
    <n v="657283"/>
    <n v="500"/>
    <n v="500"/>
    <s v="Personal Housing Expenses"/>
    <x v="3"/>
    <s v="to buy bricks, cements, sand, gravel and iron in order to build a bedroom."/>
    <s v="SV"/>
    <x v="15"/>
    <s v=""/>
    <s v="USD"/>
    <n v="810"/>
    <x v="1905"/>
    <x v="24"/>
    <x v="1773"/>
    <n v="14"/>
    <n v="19"/>
    <x v="0"/>
    <x v="0"/>
    <d v="2014-01-14T00:00:00"/>
    <s v="Bajo"/>
    <x v="4"/>
    <x v="0"/>
  </r>
  <r>
    <n v="657545"/>
    <n v="500"/>
    <n v="500"/>
    <s v="Personal Housing Expenses"/>
    <x v="3"/>
    <s v="to buy sheets of galvanized metal, wood, cement, sand, and bricks to construct a bathroom and to repair the roof of her home"/>
    <s v="SV"/>
    <x v="15"/>
    <s v=""/>
    <s v="USD"/>
    <n v="810"/>
    <x v="1906"/>
    <x v="24"/>
    <x v="1774"/>
    <n v="14"/>
    <n v="15"/>
    <x v="0"/>
    <x v="0"/>
    <d v="2014-01-15T00:00:00"/>
    <s v="Bajo"/>
    <x v="4"/>
    <x v="0"/>
  </r>
  <r>
    <n v="657549"/>
    <n v="500"/>
    <n v="500"/>
    <s v="Personal Housing Expenses"/>
    <x v="3"/>
    <s v="to buy cement, sand, gravel, tiles, and rods to cement the floor of her house and to repair the roof."/>
    <s v="SV"/>
    <x v="15"/>
    <s v=""/>
    <s v="USD"/>
    <n v="810"/>
    <x v="1907"/>
    <x v="24"/>
    <x v="1775"/>
    <n v="14"/>
    <n v="14"/>
    <x v="0"/>
    <x v="0"/>
    <d v="2014-01-15T00:00:00"/>
    <s v="Bajo"/>
    <x v="4"/>
    <x v="0"/>
  </r>
  <r>
    <n v="657554"/>
    <n v="700"/>
    <n v="700"/>
    <s v="Livestock"/>
    <x v="0"/>
    <s v="to buy a milk cow."/>
    <s v="SV"/>
    <x v="15"/>
    <s v="Usulután"/>
    <s v="USD"/>
    <n v="1990"/>
    <x v="1908"/>
    <x v="6"/>
    <x v="1776"/>
    <n v="14"/>
    <n v="19"/>
    <x v="0"/>
    <x v="0"/>
    <d v="2014-01-15T00:00:00"/>
    <s v="Bajo"/>
    <x v="4"/>
    <x v="0"/>
  </r>
  <r>
    <n v="657557"/>
    <n v="325"/>
    <n v="325"/>
    <s v="Personal Housing Expenses"/>
    <x v="3"/>
    <s v="to build a room in her home"/>
    <s v="SV"/>
    <x v="15"/>
    <s v="Usulután"/>
    <s v="USD"/>
    <n v="1990"/>
    <x v="1909"/>
    <x v="6"/>
    <x v="1777"/>
    <n v="14"/>
    <n v="11"/>
    <x v="0"/>
    <x v="0"/>
    <d v="2014-01-15T00:00:00"/>
    <s v="Bajo"/>
    <x v="4"/>
    <x v="0"/>
  </r>
  <r>
    <n v="657564"/>
    <n v="250"/>
    <n v="250"/>
    <s v="Personal Housing Expenses"/>
    <x v="3"/>
    <s v="to buy bricks, cement, and sand to construct a water trough."/>
    <s v="SV"/>
    <x v="15"/>
    <s v=""/>
    <s v="USD"/>
    <n v="810"/>
    <x v="1910"/>
    <x v="24"/>
    <x v="1778"/>
    <n v="14"/>
    <n v="10"/>
    <x v="1"/>
    <x v="0"/>
    <d v="2014-01-15T00:00:00"/>
    <s v="Bajo"/>
    <x v="4"/>
    <x v="1"/>
  </r>
  <r>
    <n v="657570"/>
    <n v="250"/>
    <n v="250"/>
    <s v="Personal Housing Expenses"/>
    <x v="3"/>
    <s v="to buy bricks, cement, sand, and gravel to construct a water trough"/>
    <s v="SV"/>
    <x v="15"/>
    <s v=""/>
    <s v="USD"/>
    <n v="810"/>
    <x v="1911"/>
    <x v="24"/>
    <x v="1779"/>
    <n v="14"/>
    <n v="10"/>
    <x v="0"/>
    <x v="0"/>
    <d v="2014-01-15T00:00:00"/>
    <s v="Bajo"/>
    <x v="4"/>
    <x v="0"/>
  </r>
  <r>
    <n v="657574"/>
    <n v="1000"/>
    <n v="1000"/>
    <s v="Clothing Sales"/>
    <x v="2"/>
    <s v="to buy more clothing."/>
    <s v="SV"/>
    <x v="15"/>
    <s v="Usulután"/>
    <s v="USD"/>
    <n v="1990"/>
    <x v="1912"/>
    <x v="2"/>
    <x v="1780"/>
    <n v="33"/>
    <n v="38"/>
    <x v="0"/>
    <x v="0"/>
    <d v="2014-01-15T00:00:00"/>
    <s v="Bajo"/>
    <x v="4"/>
    <x v="0"/>
  </r>
  <r>
    <n v="657576"/>
    <n v="250"/>
    <n v="250"/>
    <s v="Personal Housing Expenses"/>
    <x v="3"/>
    <s v="to buy sheets of galvanized metal and wood to make changes in the roof covering of his home "/>
    <s v="SV"/>
    <x v="15"/>
    <s v=""/>
    <s v="USD"/>
    <n v="810"/>
    <x v="1913"/>
    <x v="24"/>
    <x v="1781"/>
    <n v="14"/>
    <n v="10"/>
    <x v="0"/>
    <x v="0"/>
    <d v="2014-01-15T00:00:00"/>
    <s v="Bajo"/>
    <x v="4"/>
    <x v="0"/>
  </r>
  <r>
    <n v="657580"/>
    <n v="1300"/>
    <n v="1300"/>
    <s v="Livestock"/>
    <x v="0"/>
    <s v="to buy a pair of oxen, which he needs to plough the land where he grows his crops"/>
    <s v="SV"/>
    <x v="15"/>
    <s v="Usulután"/>
    <s v="USD"/>
    <n v="1990"/>
    <x v="1914"/>
    <x v="26"/>
    <x v="1782"/>
    <n v="14"/>
    <n v="27"/>
    <x v="0"/>
    <x v="1"/>
    <d v="2014-01-15T00:00:00"/>
    <s v="Bajo"/>
    <x v="4"/>
    <x v="0"/>
  </r>
  <r>
    <n v="657583"/>
    <n v="1000"/>
    <n v="1000"/>
    <s v="Sewing"/>
    <x v="5"/>
    <s v="to buy fabrics, threads, needles, buttons, etc."/>
    <s v="SV"/>
    <x v="15"/>
    <s v=""/>
    <s v="USD"/>
    <n v="810"/>
    <x v="1915"/>
    <x v="47"/>
    <x v="1783"/>
    <n v="20"/>
    <n v="37"/>
    <x v="1"/>
    <x v="0"/>
    <d v="2014-01-15T00:00:00"/>
    <s v="Bajo"/>
    <x v="4"/>
    <x v="1"/>
  </r>
  <r>
    <n v="657584"/>
    <n v="250"/>
    <n v="250"/>
    <s v="Personal Housing Expenses"/>
    <x v="3"/>
    <s v="to buy sheets of galvanized metal and purlins."/>
    <s v="SV"/>
    <x v="15"/>
    <s v=""/>
    <s v="USD"/>
    <n v="810"/>
    <x v="1916"/>
    <x v="24"/>
    <x v="1784"/>
    <n v="14"/>
    <n v="10"/>
    <x v="1"/>
    <x v="0"/>
    <d v="2014-01-15T00:00:00"/>
    <s v="Bajo"/>
    <x v="4"/>
    <x v="1"/>
  </r>
  <r>
    <n v="657589"/>
    <n v="700"/>
    <n v="700"/>
    <s v="Livestock"/>
    <x v="0"/>
    <s v="to buy a dairy cow and produce more milk."/>
    <s v="SV"/>
    <x v="15"/>
    <s v="Usulután"/>
    <s v="USD"/>
    <n v="1990"/>
    <x v="1917"/>
    <x v="6"/>
    <x v="1785"/>
    <n v="14"/>
    <n v="24"/>
    <x v="0"/>
    <x v="1"/>
    <d v="2014-01-15T00:00:00"/>
    <s v="Bajo"/>
    <x v="4"/>
    <x v="0"/>
  </r>
  <r>
    <n v="657597"/>
    <n v="1250"/>
    <n v="1250"/>
    <s v="Livestock"/>
    <x v="0"/>
    <s v="to buy two dairy cows."/>
    <s v="SV"/>
    <x v="15"/>
    <s v="Usulután"/>
    <s v="USD"/>
    <n v="1990"/>
    <x v="1918"/>
    <x v="17"/>
    <x v="1786"/>
    <n v="14"/>
    <n v="47"/>
    <x v="0"/>
    <x v="1"/>
    <d v="2014-01-15T00:00:00"/>
    <s v="Bajo"/>
    <x v="4"/>
    <x v="0"/>
  </r>
  <r>
    <n v="657604"/>
    <n v="1100"/>
    <n v="1100"/>
    <s v="Agriculture"/>
    <x v="0"/>
    <s v="para comprar una bolsa de semilla, 6 sacos de abono, 2 litros de veneno y lo demás para pago de mano de obra y cultivar 7,500 metros cuadrados de maíz de regadío. "/>
    <s v="SV"/>
    <x v="15"/>
    <s v="Usulután"/>
    <s v="USD"/>
    <n v="1990"/>
    <x v="1919"/>
    <x v="2"/>
    <x v="1787"/>
    <n v="6"/>
    <n v="25"/>
    <x v="1"/>
    <x v="1"/>
    <d v="2014-01-15T00:00:00"/>
    <s v="Bajo"/>
    <x v="4"/>
    <x v="1"/>
  </r>
  <r>
    <n v="657605"/>
    <n v="500"/>
    <n v="500"/>
    <s v="Agriculture"/>
    <x v="0"/>
    <s v="to buy seeds, manure and weed-killers in order to sow corn on 7000 square metres of land."/>
    <s v="SV"/>
    <x v="15"/>
    <s v="Usulután"/>
    <s v="USD"/>
    <n v="1990"/>
    <x v="1920"/>
    <x v="0"/>
    <x v="1788"/>
    <n v="14"/>
    <n v="8"/>
    <x v="0"/>
    <x v="1"/>
    <d v="2014-01-15T00:00:00"/>
    <s v="Bajo"/>
    <x v="4"/>
    <x v="0"/>
  </r>
  <r>
    <n v="657607"/>
    <n v="1300"/>
    <n v="1300"/>
    <s v="Livestock"/>
    <x v="0"/>
    <s v="to buy cattle."/>
    <s v="SV"/>
    <x v="15"/>
    <s v="Usulután"/>
    <s v="USD"/>
    <n v="1990"/>
    <x v="1921"/>
    <x v="17"/>
    <x v="1789"/>
    <n v="14"/>
    <n v="50"/>
    <x v="0"/>
    <x v="1"/>
    <d v="2014-01-15T00:00:00"/>
    <s v="Bajo"/>
    <x v="4"/>
    <x v="0"/>
  </r>
  <r>
    <n v="657614"/>
    <n v="1500"/>
    <n v="1500"/>
    <s v="Personal Housing Expenses"/>
    <x v="3"/>
    <s v="to invest in improving her house and to pay for the harvesting of basic grains, which she owns with her partner."/>
    <s v="SV"/>
    <x v="15"/>
    <s v="La Unión"/>
    <s v="USD"/>
    <n v="1990"/>
    <x v="1922"/>
    <x v="27"/>
    <x v="1790"/>
    <n v="14"/>
    <n v="56"/>
    <x v="0"/>
    <x v="0"/>
    <d v="2014-01-15T00:00:00"/>
    <s v="Bajo"/>
    <x v="4"/>
    <x v="0"/>
  </r>
  <r>
    <n v="657617"/>
    <n v="200"/>
    <n v="200"/>
    <s v="Personal Housing Expenses"/>
    <x v="3"/>
    <s v="to purchase materials to repair her roof. "/>
    <s v="SV"/>
    <x v="15"/>
    <s v=""/>
    <s v="USD"/>
    <n v="810"/>
    <x v="1923"/>
    <x v="24"/>
    <x v="1791"/>
    <n v="14"/>
    <n v="7"/>
    <x v="0"/>
    <x v="0"/>
    <d v="2014-01-15T00:00:00"/>
    <s v="Bajo"/>
    <x v="4"/>
    <x v="0"/>
  </r>
  <r>
    <n v="657620"/>
    <n v="600"/>
    <n v="600"/>
    <s v="Personal Products Sales"/>
    <x v="9"/>
    <s v="to buy more cosmetics to sell."/>
    <s v="SV"/>
    <x v="15"/>
    <s v="La Unión"/>
    <s v="USD"/>
    <n v="1990"/>
    <x v="1924"/>
    <x v="22"/>
    <x v="1792"/>
    <n v="14"/>
    <n v="23"/>
    <x v="0"/>
    <x v="0"/>
    <d v="2014-01-15T00:00:00"/>
    <s v="Bajo"/>
    <x v="4"/>
    <x v="0"/>
  </r>
  <r>
    <n v="657621"/>
    <n v="200"/>
    <n v="200"/>
    <s v="Personal Housing Expenses"/>
    <x v="3"/>
    <s v="to purchase sheet metal and wood to repair his roof. "/>
    <s v="SV"/>
    <x v="15"/>
    <s v=""/>
    <s v="USD"/>
    <n v="810"/>
    <x v="1925"/>
    <x v="24"/>
    <x v="1793"/>
    <n v="14"/>
    <n v="4"/>
    <x v="0"/>
    <x v="0"/>
    <d v="2014-01-15T00:00:00"/>
    <s v="Bajo"/>
    <x v="4"/>
    <x v="0"/>
  </r>
  <r>
    <n v="657626"/>
    <n v="200"/>
    <n v="200"/>
    <s v="Personal Housing Expenses"/>
    <x v="3"/>
    <s v="to purchase steel sheeting and wood to improve his home's roof. "/>
    <s v="SV"/>
    <x v="15"/>
    <s v=""/>
    <s v="USD"/>
    <n v="810"/>
    <x v="1926"/>
    <x v="24"/>
    <x v="1793"/>
    <n v="14"/>
    <n v="5"/>
    <x v="0"/>
    <x v="0"/>
    <d v="2014-01-15T00:00:00"/>
    <s v="Bajo"/>
    <x v="4"/>
    <x v="0"/>
  </r>
  <r>
    <n v="657627"/>
    <n v="700"/>
    <n v="700"/>
    <s v="Food Market"/>
    <x v="1"/>
    <s v="to buy more ice-cream for the dry season."/>
    <s v="SV"/>
    <x v="15"/>
    <s v="San Miguel"/>
    <s v="USD"/>
    <n v="1990"/>
    <x v="1927"/>
    <x v="44"/>
    <x v="1794"/>
    <n v="20"/>
    <n v="20"/>
    <x v="0"/>
    <x v="0"/>
    <d v="2014-01-15T00:00:00"/>
    <s v="Bajo"/>
    <x v="4"/>
    <x v="0"/>
  </r>
  <r>
    <n v="657630"/>
    <n v="700"/>
    <n v="700"/>
    <s v="Vehicle"/>
    <x v="12"/>
    <s v="to repair a car that his brother gave him from the U.S."/>
    <s v="SV"/>
    <x v="15"/>
    <s v="San Miguel"/>
    <s v="USD"/>
    <n v="1990"/>
    <x v="1928"/>
    <x v="3"/>
    <x v="1437"/>
    <n v="14"/>
    <n v="18"/>
    <x v="1"/>
    <x v="0"/>
    <d v="2014-01-15T00:00:00"/>
    <s v="Bajo"/>
    <x v="4"/>
    <x v="1"/>
  </r>
  <r>
    <n v="657632"/>
    <n v="200"/>
    <n v="200"/>
    <s v="Personal Housing Expenses"/>
    <x v="3"/>
    <s v="to buy galvanized laminate and wood to repair the roof of his house, "/>
    <s v="SV"/>
    <x v="15"/>
    <s v=""/>
    <s v="USD"/>
    <n v="810"/>
    <x v="1929"/>
    <x v="24"/>
    <x v="1795"/>
    <n v="14"/>
    <n v="7"/>
    <x v="1"/>
    <x v="0"/>
    <d v="2014-01-15T00:00:00"/>
    <s v="Bajo"/>
    <x v="4"/>
    <x v="1"/>
  </r>
  <r>
    <n v="657635"/>
    <n v="700"/>
    <n v="700"/>
    <s v="Agriculture"/>
    <x v="0"/>
    <s v="to pay for labor and supplies."/>
    <s v="SV"/>
    <x v="15"/>
    <s v="San Miguel"/>
    <s v="USD"/>
    <n v="1990"/>
    <x v="1930"/>
    <x v="44"/>
    <x v="1796"/>
    <n v="14"/>
    <n v="25"/>
    <x v="0"/>
    <x v="0"/>
    <d v="2014-01-15T00:00:00"/>
    <s v="Bajo"/>
    <x v="4"/>
    <x v="0"/>
  </r>
  <r>
    <n v="657638"/>
    <n v="1000"/>
    <n v="1000"/>
    <s v="General Store"/>
    <x v="9"/>
    <s v="to repair the patio in her house, putting down concrete so it is nicer and copes better with the rain; and also to buy more products for her shop to cover customer demand."/>
    <s v="SV"/>
    <x v="15"/>
    <s v="San Miguel"/>
    <s v="USD"/>
    <n v="1990"/>
    <x v="1931"/>
    <x v="44"/>
    <x v="1797"/>
    <n v="20"/>
    <n v="30"/>
    <x v="0"/>
    <x v="0"/>
    <d v="2014-01-15T00:00:00"/>
    <s v="Bajo"/>
    <x v="4"/>
    <x v="0"/>
  </r>
  <r>
    <n v="657641"/>
    <n v="200"/>
    <n v="200"/>
    <s v="Personal Housing Expenses"/>
    <x v="3"/>
    <s v="to buy galvanized laminate and wood to repair the roof on her house."/>
    <s v="SV"/>
    <x v="15"/>
    <s v=""/>
    <s v="USD"/>
    <n v="810"/>
    <x v="1932"/>
    <x v="24"/>
    <x v="1798"/>
    <n v="14"/>
    <n v="8"/>
    <x v="0"/>
    <x v="0"/>
    <d v="2014-01-15T00:00:00"/>
    <s v="Bajo"/>
    <x v="4"/>
    <x v="0"/>
  </r>
  <r>
    <n v="657646"/>
    <n v="700"/>
    <n v="1000"/>
    <s v="Personal Housing Expenses"/>
    <x v="3"/>
    <s v="to renovate a bathroom in her house, installing a shower, washbasin and light and also plastering the walls; all of which will help her improve her home."/>
    <s v="SV"/>
    <x v="15"/>
    <s v="San Miguel"/>
    <s v="USD"/>
    <n v="1990"/>
    <x v="1933"/>
    <x v="7"/>
    <x v="51"/>
    <n v="14"/>
    <n v="25"/>
    <x v="0"/>
    <x v="0"/>
    <d v="2014-01-15T00:00:00"/>
    <s v="Bajo"/>
    <x v="4"/>
    <x v="0"/>
  </r>
  <r>
    <n v="657647"/>
    <n v="200"/>
    <n v="200"/>
    <s v="Personal Housing Expenses"/>
    <x v="3"/>
    <s v="to buy galvanized laminate and wood to repair the roof of his house."/>
    <s v="SV"/>
    <x v="15"/>
    <s v=""/>
    <s v="USD"/>
    <n v="810"/>
    <x v="1934"/>
    <x v="24"/>
    <x v="1793"/>
    <n v="14"/>
    <n v="5"/>
    <x v="0"/>
    <x v="0"/>
    <d v="2014-01-15T00:00:00"/>
    <s v="Bajo"/>
    <x v="4"/>
    <x v="0"/>
  </r>
  <r>
    <n v="657649"/>
    <n v="200"/>
    <n v="200"/>
    <s v="Personal Housing Expenses"/>
    <x v="3"/>
    <s v="to buy galvanized laminate and wood to repair the roof of his house."/>
    <s v="SV"/>
    <x v="15"/>
    <s v=""/>
    <s v="USD"/>
    <n v="810"/>
    <x v="1935"/>
    <x v="24"/>
    <x v="1799"/>
    <n v="14"/>
    <n v="7"/>
    <x v="0"/>
    <x v="0"/>
    <d v="2014-01-15T00:00:00"/>
    <s v="Bajo"/>
    <x v="4"/>
    <x v="0"/>
  </r>
  <r>
    <n v="657650"/>
    <n v="1000"/>
    <n v="1000"/>
    <s v="Construction"/>
    <x v="6"/>
    <s v="to pay labourers and to make sure his employees are happy so that his business is always operating."/>
    <s v="SV"/>
    <x v="15"/>
    <s v="San Miguel"/>
    <s v="USD"/>
    <n v="1990"/>
    <x v="1936"/>
    <x v="3"/>
    <x v="1800"/>
    <n v="14"/>
    <n v="17"/>
    <x v="0"/>
    <x v="0"/>
    <d v="2014-01-15T00:00:00"/>
    <s v="Bajo"/>
    <x v="4"/>
    <x v="0"/>
  </r>
  <r>
    <n v="657663"/>
    <n v="300"/>
    <n v="300"/>
    <s v="Personal Housing Expenses"/>
    <x v="3"/>
    <s v="to buy bricks, galvanized laminate and cement to enlarge a room in her house."/>
    <s v="SV"/>
    <x v="15"/>
    <s v=""/>
    <s v="USD"/>
    <n v="810"/>
    <x v="1937"/>
    <x v="24"/>
    <x v="1801"/>
    <n v="14"/>
    <n v="7"/>
    <x v="1"/>
    <x v="0"/>
    <d v="2014-01-15T00:00:00"/>
    <s v="Bajo"/>
    <x v="4"/>
    <x v="1"/>
  </r>
  <r>
    <n v="657664"/>
    <n v="300"/>
    <n v="300"/>
    <s v="Food Production/Sales"/>
    <x v="1"/>
    <s v="to buy corn, beans, cheese, potatoes, yucca, vegetables, etc."/>
    <s v="SV"/>
    <x v="15"/>
    <s v=""/>
    <s v="USD"/>
    <n v="810"/>
    <x v="1938"/>
    <x v="21"/>
    <x v="1802"/>
    <n v="15"/>
    <n v="11"/>
    <x v="0"/>
    <x v="0"/>
    <d v="2014-01-15T00:00:00"/>
    <s v="Bajo"/>
    <x v="4"/>
    <x v="0"/>
  </r>
  <r>
    <n v="657665"/>
    <n v="1100"/>
    <n v="1100"/>
    <s v="Phone Accessories"/>
    <x v="9"/>
    <s v="to buy a wider variety of video games, cell phone cases, sleeves, earphones, and other items."/>
    <s v="SV"/>
    <x v="15"/>
    <s v=""/>
    <s v="USD"/>
    <n v="810"/>
    <x v="1939"/>
    <x v="24"/>
    <x v="1803"/>
    <n v="20"/>
    <n v="43"/>
    <x v="0"/>
    <x v="0"/>
    <d v="2014-01-15T00:00:00"/>
    <s v="Bajo"/>
    <x v="4"/>
    <x v="0"/>
  </r>
  <r>
    <n v="657666"/>
    <n v="300"/>
    <n v="300"/>
    <s v="Personal Housing Expenses"/>
    <x v="3"/>
    <s v="to buy bricks, cement, sand, and gravel to repair the walls in her home."/>
    <s v="SV"/>
    <x v="15"/>
    <s v=""/>
    <s v="USD"/>
    <n v="810"/>
    <x v="1940"/>
    <x v="24"/>
    <x v="1804"/>
    <n v="14"/>
    <n v="6"/>
    <x v="1"/>
    <x v="0"/>
    <d v="2014-01-15T00:00:00"/>
    <s v="Bajo"/>
    <x v="4"/>
    <x v="1"/>
  </r>
  <r>
    <n v="657669"/>
    <n v="1300"/>
    <n v="1300"/>
    <s v="Food Production/Sales"/>
    <x v="1"/>
    <s v="to buy bread, tomatoes, onions, mayonnaise, lunch meats, and other ingredients."/>
    <s v="SV"/>
    <x v="15"/>
    <s v=""/>
    <s v="USD"/>
    <n v="810"/>
    <x v="1941"/>
    <x v="17"/>
    <x v="1805"/>
    <n v="15"/>
    <n v="49"/>
    <x v="0"/>
    <x v="0"/>
    <d v="2014-01-15T00:00:00"/>
    <s v="Bajo"/>
    <x v="4"/>
    <x v="0"/>
  </r>
  <r>
    <n v="657672"/>
    <n v="1000"/>
    <n v="1000"/>
    <s v="General Store"/>
    <x v="9"/>
    <s v="to buy 1000 lbs of corn, 1000 lbs, of beans, 20 gallons of water, 15 packs of toilet paper, 20 packs of bleach, 20 packs of detergent, 500 lbs of sugar, 10 boxes of soap for washing clothes, and to help pay for her children's education."/>
    <s v="SV"/>
    <x v="15"/>
    <s v="Usulután"/>
    <s v="USD"/>
    <n v="1990"/>
    <x v="1942"/>
    <x v="44"/>
    <x v="1806"/>
    <n v="17"/>
    <n v="37"/>
    <x v="1"/>
    <x v="0"/>
    <d v="2014-01-15T00:00:00"/>
    <s v="Bajo"/>
    <x v="4"/>
    <x v="1"/>
  </r>
  <r>
    <n v="657673"/>
    <n v="300"/>
    <n v="300"/>
    <s v="Personal Housing Expenses"/>
    <x v="3"/>
    <s v="to buy cement and sand to plaster the walls of her home."/>
    <s v="SV"/>
    <x v="15"/>
    <s v=""/>
    <s v="USD"/>
    <n v="810"/>
    <x v="1943"/>
    <x v="24"/>
    <x v="1807"/>
    <n v="14"/>
    <n v="12"/>
    <x v="0"/>
    <x v="0"/>
    <d v="2014-01-15T00:00:00"/>
    <s v="Bajo"/>
    <x v="4"/>
    <x v="0"/>
  </r>
  <r>
    <n v="657674"/>
    <n v="700"/>
    <n v="700"/>
    <s v="Carpentry"/>
    <x v="6"/>
    <s v="madera por mayor, clavos, pintura, barniz etc."/>
    <s v="SV"/>
    <x v="15"/>
    <s v=""/>
    <s v="USD"/>
    <n v="810"/>
    <x v="1944"/>
    <x v="44"/>
    <x v="1808"/>
    <n v="17"/>
    <n v="26"/>
    <x v="0"/>
    <x v="0"/>
    <d v="2014-01-15T00:00:00"/>
    <s v="Bajo"/>
    <x v="4"/>
    <x v="0"/>
  </r>
  <r>
    <n v="657676"/>
    <n v="600"/>
    <n v="600"/>
    <s v="Livestock"/>
    <x v="0"/>
    <s v="to buy two young bulls as, having collected the harvest, the pasture is good grazing cattle."/>
    <s v="SV"/>
    <x v="15"/>
    <s v="Usulután"/>
    <s v="USD"/>
    <n v="1990"/>
    <x v="1945"/>
    <x v="17"/>
    <x v="1809"/>
    <n v="14"/>
    <n v="18"/>
    <x v="0"/>
    <x v="1"/>
    <d v="2014-01-15T00:00:00"/>
    <s v="Bajo"/>
    <x v="4"/>
    <x v="0"/>
  </r>
  <r>
    <n v="657681"/>
    <n v="500"/>
    <n v="500"/>
    <s v="General Store"/>
    <x v="9"/>
    <s v="to buy basic grains, instant mixes, cold cuts, sweets, drinks, etc."/>
    <s v="SV"/>
    <x v="15"/>
    <s v=""/>
    <s v="USD"/>
    <n v="810"/>
    <x v="1946"/>
    <x v="2"/>
    <x v="1810"/>
    <n v="14"/>
    <n v="13"/>
    <x v="0"/>
    <x v="2"/>
    <d v="2014-01-15T00:00:00"/>
    <s v="Bajo"/>
    <x v="4"/>
    <x v="0"/>
  </r>
  <r>
    <n v="657685"/>
    <n v="400"/>
    <n v="400"/>
    <s v="Clothing Sales"/>
    <x v="2"/>
    <s v="buy clothing for resale at wholesale prices."/>
    <s v="SV"/>
    <x v="15"/>
    <s v="Usulután"/>
    <s v="USD"/>
    <n v="1990"/>
    <x v="1947"/>
    <x v="2"/>
    <x v="1811"/>
    <n v="15"/>
    <n v="16"/>
    <x v="0"/>
    <x v="0"/>
    <d v="2014-01-15T00:00:00"/>
    <s v="Bajo"/>
    <x v="4"/>
    <x v="0"/>
  </r>
  <r>
    <n v="657686"/>
    <n v="500"/>
    <n v="500"/>
    <s v="Fish Selling"/>
    <x v="1"/>
    <s v="to buy fish at wholesale prices."/>
    <s v="SV"/>
    <x v="15"/>
    <s v=""/>
    <s v="USD"/>
    <n v="810"/>
    <x v="1948"/>
    <x v="4"/>
    <x v="1812"/>
    <n v="14"/>
    <n v="19"/>
    <x v="0"/>
    <x v="0"/>
    <d v="2014-01-15T00:00:00"/>
    <s v="Bajo"/>
    <x v="4"/>
    <x v="0"/>
  </r>
  <r>
    <n v="657687"/>
    <n v="1000"/>
    <n v="1000"/>
    <s v="Pigs"/>
    <x v="0"/>
    <s v="to build a farm or pigsty; she will buy four pigs, one sow and three boards as well as feeds, vaccinations and vitamins."/>
    <s v="SV"/>
    <x v="15"/>
    <s v="Usulután"/>
    <s v="USD"/>
    <n v="1990"/>
    <x v="1949"/>
    <x v="6"/>
    <x v="1813"/>
    <n v="20"/>
    <n v="13"/>
    <x v="1"/>
    <x v="0"/>
    <d v="2014-01-15T00:00:00"/>
    <s v="Bajo"/>
    <x v="4"/>
    <x v="1"/>
  </r>
  <r>
    <n v="657688"/>
    <n v="400"/>
    <n v="400"/>
    <s v="Personal Housing Expenses"/>
    <x v="3"/>
    <s v="to buy galvanized sheeting and wood to repair the roof of his house, and to buy two windows."/>
    <s v="SV"/>
    <x v="15"/>
    <s v=""/>
    <s v="USD"/>
    <n v="810"/>
    <x v="1950"/>
    <x v="27"/>
    <x v="1814"/>
    <n v="14"/>
    <n v="10"/>
    <x v="0"/>
    <x v="0"/>
    <d v="2014-01-15T00:00:00"/>
    <s v="Bajo"/>
    <x v="4"/>
    <x v="0"/>
  </r>
  <r>
    <n v="657689"/>
    <n v="1050"/>
    <n v="1050"/>
    <s v="Sewing"/>
    <x v="5"/>
    <s v="to buy fabrics, thread, buttons, needles and other sewing items."/>
    <s v="SV"/>
    <x v="15"/>
    <s v=""/>
    <s v="USD"/>
    <n v="810"/>
    <x v="1951"/>
    <x v="4"/>
    <x v="1815"/>
    <n v="20"/>
    <n v="41"/>
    <x v="0"/>
    <x v="0"/>
    <d v="2014-01-15T00:00:00"/>
    <s v="Bajo"/>
    <x v="4"/>
    <x v="0"/>
  </r>
  <r>
    <n v="657691"/>
    <n v="300"/>
    <n v="300"/>
    <s v="Fish Selling"/>
    <x v="1"/>
    <s v="buy large quantities of fish for resale."/>
    <s v="SV"/>
    <x v="15"/>
    <s v="Usulután"/>
    <s v="USD"/>
    <n v="1990"/>
    <x v="1952"/>
    <x v="6"/>
    <x v="1816"/>
    <n v="14"/>
    <n v="12"/>
    <x v="0"/>
    <x v="0"/>
    <d v="2014-01-15T00:00:00"/>
    <s v="Bajo"/>
    <x v="4"/>
    <x v="0"/>
  </r>
  <r>
    <n v="657693"/>
    <n v="550"/>
    <n v="550"/>
    <s v="Food Stall"/>
    <x v="1"/>
    <s v="to buy tables and chairs, and to buy ingredients such as vegetables, chicken, meat, rice and fruit."/>
    <s v="SV"/>
    <x v="15"/>
    <s v=""/>
    <s v="USD"/>
    <n v="810"/>
    <x v="1953"/>
    <x v="6"/>
    <x v="1817"/>
    <n v="14"/>
    <n v="22"/>
    <x v="0"/>
    <x v="0"/>
    <d v="2014-01-15T00:00:00"/>
    <s v="Bajo"/>
    <x v="4"/>
    <x v="0"/>
  </r>
  <r>
    <n v="657696"/>
    <n v="400"/>
    <n v="400"/>
    <s v="Personal Housing Expenses"/>
    <x v="3"/>
    <s v="to buy brick, cement, sand, iron and gravel to build a room."/>
    <s v="SV"/>
    <x v="15"/>
    <s v=""/>
    <s v="USD"/>
    <n v="810"/>
    <x v="1954"/>
    <x v="27"/>
    <x v="1818"/>
    <n v="14"/>
    <n v="11"/>
    <x v="0"/>
    <x v="0"/>
    <d v="2014-01-15T00:00:00"/>
    <s v="Bajo"/>
    <x v="4"/>
    <x v="0"/>
  </r>
  <r>
    <n v="657699"/>
    <n v="500"/>
    <n v="500"/>
    <s v="Furniture Making"/>
    <x v="10"/>
    <s v="to buy wood, nails, glue and varnish, among others."/>
    <s v="SV"/>
    <x v="15"/>
    <s v=""/>
    <s v="USD"/>
    <n v="810"/>
    <x v="1955"/>
    <x v="47"/>
    <x v="1819"/>
    <n v="14"/>
    <n v="20"/>
    <x v="0"/>
    <x v="0"/>
    <d v="2014-01-15T00:00:00"/>
    <s v="Bajo"/>
    <x v="4"/>
    <x v="0"/>
  </r>
  <r>
    <n v="657702"/>
    <n v="400"/>
    <n v="400"/>
    <s v="Personal Housing Expenses"/>
    <x v="3"/>
    <s v="to buy galvanized sheeting and wood to repair the roof of her house."/>
    <s v="SV"/>
    <x v="15"/>
    <s v=""/>
    <s v="USD"/>
    <n v="810"/>
    <x v="1956"/>
    <x v="27"/>
    <x v="1820"/>
    <n v="14"/>
    <n v="14"/>
    <x v="0"/>
    <x v="0"/>
    <d v="2014-01-15T00:00:00"/>
    <s v="Bajo"/>
    <x v="4"/>
    <x v="0"/>
  </r>
  <r>
    <n v="657703"/>
    <n v="1200"/>
    <n v="1200"/>
    <s v="General Store"/>
    <x v="9"/>
    <s v="to buy merchandise for her store, such as eggs, candy, sugar, rice, milk, beans and pan dulce [sweet baked goods]."/>
    <s v="SV"/>
    <x v="15"/>
    <s v=""/>
    <s v="USD"/>
    <n v="810"/>
    <x v="1957"/>
    <x v="18"/>
    <x v="1821"/>
    <n v="21"/>
    <n v="47"/>
    <x v="1"/>
    <x v="0"/>
    <d v="2014-01-15T00:00:00"/>
    <s v="Bajo"/>
    <x v="4"/>
    <x v="1"/>
  </r>
  <r>
    <n v="657706"/>
    <n v="450"/>
    <n v="450"/>
    <s v="Agriculture"/>
    <x v="0"/>
    <s v="to buy seeds and fertilizer for the planting of 7,000 square meters of corn. Also, part will be used to pay for the education costs of his son."/>
    <s v="SV"/>
    <x v="15"/>
    <s v="Usulután"/>
    <s v="USD"/>
    <n v="1990"/>
    <x v="1958"/>
    <x v="44"/>
    <x v="1822"/>
    <n v="14"/>
    <n v="18"/>
    <x v="1"/>
    <x v="1"/>
    <d v="2014-01-15T00:00:00"/>
    <s v="Bajo"/>
    <x v="4"/>
    <x v="1"/>
  </r>
  <r>
    <n v="657707"/>
    <n v="800"/>
    <n v="800"/>
    <s v="Agriculture"/>
    <x v="0"/>
    <s v="to buy fertilizer and weed killers, pay for labor, and plant nearly two acres of squash."/>
    <s v="SV"/>
    <x v="15"/>
    <s v="Usulután"/>
    <s v="USD"/>
    <n v="1990"/>
    <x v="1959"/>
    <x v="23"/>
    <x v="1823"/>
    <n v="14"/>
    <n v="32"/>
    <x v="0"/>
    <x v="1"/>
    <d v="2014-01-15T00:00:00"/>
    <s v="Bajo"/>
    <x v="4"/>
    <x v="0"/>
  </r>
  <r>
    <n v="657709"/>
    <n v="400"/>
    <n v="400"/>
    <s v="Personal Housing Expenses"/>
    <x v="3"/>
    <s v="to buy gravel, cement, sand, iron and brick to build a septic tank."/>
    <s v="SV"/>
    <x v="15"/>
    <s v=""/>
    <s v="USD"/>
    <n v="810"/>
    <x v="1960"/>
    <x v="27"/>
    <x v="1824"/>
    <n v="14"/>
    <n v="15"/>
    <x v="0"/>
    <x v="0"/>
    <d v="2014-01-15T00:00:00"/>
    <s v="Bajo"/>
    <x v="4"/>
    <x v="0"/>
  </r>
  <r>
    <n v="657710"/>
    <n v="175"/>
    <n v="700"/>
    <s v="Vehicle"/>
    <x v="12"/>
    <s v="to buy a motorcycle."/>
    <s v="SV"/>
    <x v="15"/>
    <s v="Usulután"/>
    <s v="USD"/>
    <n v="1990"/>
    <x v="1961"/>
    <x v="6"/>
    <x v="51"/>
    <n v="20"/>
    <n v="7"/>
    <x v="1"/>
    <x v="0"/>
    <d v="2014-01-15T00:00:00"/>
    <s v="Bajo"/>
    <x v="4"/>
    <x v="1"/>
  </r>
  <r>
    <n v="657713"/>
    <n v="600"/>
    <n v="1500"/>
    <s v="Personal Housing Expenses"/>
    <x v="3"/>
    <s v="to put up a fence."/>
    <s v="SV"/>
    <x v="15"/>
    <s v="Usulután"/>
    <s v="USD"/>
    <n v="1990"/>
    <x v="1962"/>
    <x v="4"/>
    <x v="51"/>
    <n v="32"/>
    <n v="17"/>
    <x v="0"/>
    <x v="0"/>
    <d v="2014-01-15T00:00:00"/>
    <s v="Bajo"/>
    <x v="4"/>
    <x v="0"/>
  </r>
  <r>
    <n v="657715"/>
    <n v="400"/>
    <n v="400"/>
    <s v="Farm Supplies"/>
    <x v="0"/>
    <s v="to buy supplies."/>
    <s v="SV"/>
    <x v="15"/>
    <s v=""/>
    <s v="USD"/>
    <n v="810"/>
    <x v="1963"/>
    <x v="22"/>
    <x v="1825"/>
    <n v="5"/>
    <n v="13"/>
    <x v="0"/>
    <x v="1"/>
    <d v="2014-01-15T00:00:00"/>
    <s v="Bajo"/>
    <x v="4"/>
    <x v="0"/>
  </r>
  <r>
    <n v="657716"/>
    <n v="400"/>
    <n v="400"/>
    <s v="Personal Housing Expenses"/>
    <x v="3"/>
    <s v="to replace her roof."/>
    <s v="SV"/>
    <x v="15"/>
    <s v=""/>
    <s v="USD"/>
    <n v="810"/>
    <x v="1964"/>
    <x v="27"/>
    <x v="1826"/>
    <n v="14"/>
    <n v="16"/>
    <x v="1"/>
    <x v="0"/>
    <d v="2014-01-15T00:00:00"/>
    <s v="Bajo"/>
    <x v="4"/>
    <x v="1"/>
  </r>
  <r>
    <n v="657717"/>
    <n v="400"/>
    <n v="400"/>
    <s v="Crafts"/>
    <x v="11"/>
    <s v="to buy threads."/>
    <s v="SV"/>
    <x v="15"/>
    <s v=""/>
    <s v="USD"/>
    <n v="810"/>
    <x v="1965"/>
    <x v="23"/>
    <x v="1827"/>
    <n v="14"/>
    <n v="9"/>
    <x v="1"/>
    <x v="0"/>
    <d v="2014-01-15T00:00:00"/>
    <s v="Bajo"/>
    <x v="4"/>
    <x v="1"/>
  </r>
  <r>
    <n v="657719"/>
    <n v="400"/>
    <n v="400"/>
    <s v="Personal Housing Expenses"/>
    <x v="3"/>
    <s v="to buy building material."/>
    <s v="SV"/>
    <x v="15"/>
    <s v=""/>
    <s v="USD"/>
    <n v="810"/>
    <x v="1966"/>
    <x v="27"/>
    <x v="1828"/>
    <n v="14"/>
    <n v="15"/>
    <x v="1"/>
    <x v="0"/>
    <d v="2014-01-15T00:00:00"/>
    <s v="Bajo"/>
    <x v="4"/>
    <x v="1"/>
  </r>
  <r>
    <n v="657720"/>
    <n v="500"/>
    <n v="500"/>
    <s v="Fruits &amp; Vegetables"/>
    <x v="1"/>
    <s v="to buy fruits and vegetables."/>
    <s v="SV"/>
    <x v="15"/>
    <s v=""/>
    <s v="USD"/>
    <n v="810"/>
    <x v="1967"/>
    <x v="23"/>
    <x v="1829"/>
    <n v="14"/>
    <n v="15"/>
    <x v="0"/>
    <x v="0"/>
    <d v="2014-01-15T00:00:00"/>
    <s v="Bajo"/>
    <x v="4"/>
    <x v="0"/>
  </r>
  <r>
    <n v="657722"/>
    <n v="600"/>
    <n v="600"/>
    <s v="Clothing Sales"/>
    <x v="2"/>
    <s v="to buy clothing."/>
    <s v="SV"/>
    <x v="15"/>
    <s v=""/>
    <s v="USD"/>
    <n v="810"/>
    <x v="1968"/>
    <x v="2"/>
    <x v="1830"/>
    <n v="12"/>
    <n v="12"/>
    <x v="0"/>
    <x v="0"/>
    <d v="2014-01-15T00:00:00"/>
    <s v="Bajo"/>
    <x v="4"/>
    <x v="0"/>
  </r>
  <r>
    <n v="658101"/>
    <n v="350"/>
    <n v="350"/>
    <s v="Personal Housing Expenses"/>
    <x v="3"/>
    <s v="To buy cement, sand, and gravel for installing pavement in the passageway, as well as pine struts."/>
    <s v="SV"/>
    <x v="15"/>
    <s v=""/>
    <s v="USD"/>
    <n v="810"/>
    <x v="1969"/>
    <x v="24"/>
    <x v="1831"/>
    <n v="14"/>
    <n v="13"/>
    <x v="0"/>
    <x v="0"/>
    <d v="2014-01-16T00:00:00"/>
    <s v="Bajo"/>
    <x v="4"/>
    <x v="0"/>
  </r>
  <r>
    <n v="658104"/>
    <n v="350"/>
    <n v="350"/>
    <s v="Personal Housing Expenses"/>
    <x v="3"/>
    <s v="To buy sheet metal and wood for repairing the roof structure; cement, sand and gravel for paving the passageway."/>
    <s v="SV"/>
    <x v="15"/>
    <s v=""/>
    <s v="USD"/>
    <n v="810"/>
    <x v="1970"/>
    <x v="24"/>
    <x v="1832"/>
    <n v="14"/>
    <n v="14"/>
    <x v="0"/>
    <x v="0"/>
    <d v="2014-01-16T00:00:00"/>
    <s v="Bajo"/>
    <x v="4"/>
    <x v="0"/>
  </r>
  <r>
    <n v="658109"/>
    <n v="350"/>
    <n v="350"/>
    <s v="Personal Housing Expenses"/>
    <x v="3"/>
    <s v="To buy galvanized sheet metal, pine struts and nails for repairing the roof and for acquiring the cement, sand, gravel for installing a cement floor in the kitchen area."/>
    <s v="SV"/>
    <x v="15"/>
    <s v=""/>
    <s v="USD"/>
    <n v="810"/>
    <x v="1971"/>
    <x v="24"/>
    <x v="1833"/>
    <n v="14"/>
    <n v="11"/>
    <x v="1"/>
    <x v="0"/>
    <d v="2014-01-16T00:00:00"/>
    <s v="Bajo"/>
    <x v="4"/>
    <x v="1"/>
  </r>
  <r>
    <n v="658110"/>
    <n v="350"/>
    <n v="350"/>
    <s v="Personal Housing Expenses"/>
    <x v="3"/>
    <s v="To buy wood, nails, sheet metal roofing, sand, gravel and cement for building a room and installing a cement floor."/>
    <s v="SV"/>
    <x v="15"/>
    <s v=""/>
    <s v="USD"/>
    <n v="810"/>
    <x v="1972"/>
    <x v="24"/>
    <x v="1768"/>
    <n v="14"/>
    <n v="7"/>
    <x v="0"/>
    <x v="0"/>
    <d v="2014-01-16T00:00:00"/>
    <s v="Bajo"/>
    <x v="4"/>
    <x v="0"/>
  </r>
  <r>
    <n v="658113"/>
    <n v="350"/>
    <n v="350"/>
    <s v="Personal Housing Expenses"/>
    <x v="3"/>
    <s v="To buy cement brick, sand, cement, galvanized sheet metal, nails and wood, in order to repair the floor and replace some structural wood and sheet metal walls that are in poor condition._x000d__x000a_"/>
    <s v="SV"/>
    <x v="15"/>
    <s v=""/>
    <s v="USD"/>
    <n v="810"/>
    <x v="1973"/>
    <x v="24"/>
    <x v="1834"/>
    <n v="14"/>
    <n v="13"/>
    <x v="0"/>
    <x v="0"/>
    <d v="2014-01-16T00:00:00"/>
    <s v="Bajo"/>
    <x v="4"/>
    <x v="0"/>
  </r>
  <r>
    <n v="658152"/>
    <n v="300"/>
    <n v="300"/>
    <s v="Personal Housing Expenses"/>
    <x v="3"/>
    <s v="to buy sheeting, woods, bricks and nails to make a bedroom. "/>
    <s v="SV"/>
    <x v="15"/>
    <s v=""/>
    <s v="USD"/>
    <n v="810"/>
    <x v="1974"/>
    <x v="24"/>
    <x v="1835"/>
    <n v="14"/>
    <n v="9"/>
    <x v="0"/>
    <x v="0"/>
    <d v="2014-01-16T00:00:00"/>
    <s v="Bajo"/>
    <x v="4"/>
    <x v="0"/>
  </r>
  <r>
    <n v="658168"/>
    <n v="250"/>
    <n v="250"/>
    <s v="Bakery"/>
    <x v="1"/>
    <s v="to buy flour wholesale, and canned goods, yeast, lard, etc. "/>
    <s v="SV"/>
    <x v="15"/>
    <s v=""/>
    <s v="USD"/>
    <n v="810"/>
    <x v="1975"/>
    <x v="24"/>
    <x v="1836"/>
    <n v="15"/>
    <n v="10"/>
    <x v="0"/>
    <x v="0"/>
    <d v="2014-01-16T00:00:00"/>
    <s v="Bajo"/>
    <x v="4"/>
    <x v="0"/>
  </r>
  <r>
    <n v="658169"/>
    <n v="300"/>
    <n v="300"/>
    <s v="Personal Housing Expenses"/>
    <x v="3"/>
    <s v="to buy: galvanized sheeting, cement and paint to repair the roof of his house and paint its walls.  "/>
    <s v="SV"/>
    <x v="15"/>
    <s v=""/>
    <s v="USD"/>
    <n v="810"/>
    <x v="1976"/>
    <x v="24"/>
    <x v="1837"/>
    <n v="14"/>
    <n v="11"/>
    <x v="0"/>
    <x v="0"/>
    <d v="2014-01-16T00:00:00"/>
    <s v="Bajo"/>
    <x v="4"/>
    <x v="0"/>
  </r>
  <r>
    <n v="658172"/>
    <n v="500"/>
    <n v="500"/>
    <s v="Sewing"/>
    <x v="5"/>
    <s v="to buy fabric, threads, elastic, etc."/>
    <s v="SV"/>
    <x v="15"/>
    <s v=""/>
    <s v="USD"/>
    <n v="810"/>
    <x v="1977"/>
    <x v="17"/>
    <x v="1838"/>
    <n v="20"/>
    <n v="20"/>
    <x v="0"/>
    <x v="0"/>
    <d v="2014-01-16T00:00:00"/>
    <s v="Bajo"/>
    <x v="4"/>
    <x v="0"/>
  </r>
  <r>
    <n v="658175"/>
    <n v="300"/>
    <n v="300"/>
    <s v="Personal Housing Expenses"/>
    <x v="3"/>
    <s v="to buy: a door, windows, and balconies for her house."/>
    <s v="SV"/>
    <x v="15"/>
    <s v=""/>
    <s v="USD"/>
    <n v="810"/>
    <x v="1978"/>
    <x v="24"/>
    <x v="1839"/>
    <n v="14"/>
    <n v="12"/>
    <x v="1"/>
    <x v="0"/>
    <d v="2014-01-16T00:00:00"/>
    <s v="Bajo"/>
    <x v="4"/>
    <x v="1"/>
  </r>
  <r>
    <n v="658178"/>
    <n v="700"/>
    <n v="700"/>
    <s v="General Store"/>
    <x v="9"/>
    <s v="to buy rice, beans, sugar, milk, coffee, snacks, oil, paper and detergent."/>
    <s v="SV"/>
    <x v="15"/>
    <s v=""/>
    <s v="USD"/>
    <n v="810"/>
    <x v="1979"/>
    <x v="17"/>
    <x v="1840"/>
    <n v="10"/>
    <n v="23"/>
    <x v="0"/>
    <x v="0"/>
    <d v="2014-01-16T00:00:00"/>
    <s v="Bajo"/>
    <x v="4"/>
    <x v="0"/>
  </r>
  <r>
    <n v="658183"/>
    <n v="300"/>
    <n v="300"/>
    <s v="Personal Housing Expenses"/>
    <x v="3"/>
    <s v="to buy cement, sand, gravel, and laminate to add a cement floor to his home and to replace some laminate that is in poor condition."/>
    <s v="SV"/>
    <x v="15"/>
    <s v=""/>
    <s v="USD"/>
    <n v="810"/>
    <x v="1980"/>
    <x v="24"/>
    <x v="1841"/>
    <n v="14"/>
    <n v="11"/>
    <x v="0"/>
    <x v="0"/>
    <d v="2014-01-16T00:00:00"/>
    <s v="Bajo"/>
    <x v="4"/>
    <x v="0"/>
  </r>
  <r>
    <n v="658196"/>
    <n v="300"/>
    <n v="300"/>
    <s v="Personal Housing Expenses"/>
    <x v="3"/>
    <s v="to buy bricks, cement, sand, and iron to build a fourth bedroom."/>
    <s v="SV"/>
    <x v="15"/>
    <s v=""/>
    <s v="USD"/>
    <n v="810"/>
    <x v="1981"/>
    <x v="24"/>
    <x v="1842"/>
    <n v="14"/>
    <n v="10"/>
    <x v="0"/>
    <x v="0"/>
    <d v="2014-01-16T00:00:00"/>
    <s v="Bajo"/>
    <x v="4"/>
    <x v="0"/>
  </r>
  <r>
    <n v="658197"/>
    <n v="300"/>
    <n v="300"/>
    <s v="Fuel/Firewood"/>
    <x v="9"/>
    <s v="to buy tanks of gas"/>
    <s v="SV"/>
    <x v="15"/>
    <s v="Ciudad El Triunfo"/>
    <s v="USD"/>
    <n v="1990"/>
    <x v="1982"/>
    <x v="28"/>
    <x v="1574"/>
    <n v="14"/>
    <n v="12"/>
    <x v="0"/>
    <x v="0"/>
    <d v="2014-01-16T00:00:00"/>
    <s v="Bajo"/>
    <x v="4"/>
    <x v="0"/>
  </r>
  <r>
    <n v="658204"/>
    <n v="1200"/>
    <n v="1200"/>
    <s v="Motorcycle Transport"/>
    <x v="8"/>
    <s v="to buy a motorbike."/>
    <s v="SV"/>
    <x v="15"/>
    <s v="Ciudad El Triunfo"/>
    <s v="USD"/>
    <n v="1990"/>
    <x v="1983"/>
    <x v="17"/>
    <x v="1843"/>
    <n v="15"/>
    <n v="39"/>
    <x v="0"/>
    <x v="0"/>
    <d v="2014-01-16T00:00:00"/>
    <s v="Bajo"/>
    <x v="4"/>
    <x v="0"/>
  </r>
  <r>
    <n v="658205"/>
    <n v="300"/>
    <n v="300"/>
    <s v="Personal Housing Expenses"/>
    <x v="3"/>
    <s v="to buy cement, brick flooring, and sand to improve the floor and plaster the walls in his home."/>
    <s v="SV"/>
    <x v="15"/>
    <s v=""/>
    <s v="USD"/>
    <n v="810"/>
    <x v="1984"/>
    <x v="24"/>
    <x v="1844"/>
    <n v="14"/>
    <n v="8"/>
    <x v="0"/>
    <x v="0"/>
    <d v="2014-01-16T00:00:00"/>
    <s v="Bajo"/>
    <x v="4"/>
    <x v="0"/>
  </r>
  <r>
    <n v="658213"/>
    <n v="400"/>
    <n v="400"/>
    <s v="Food Production/Sales"/>
    <x v="1"/>
    <s v="to buy wholesale corn and lime powder."/>
    <s v="SV"/>
    <x v="15"/>
    <s v=""/>
    <s v="USD"/>
    <n v="810"/>
    <x v="1985"/>
    <x v="18"/>
    <x v="1845"/>
    <n v="14"/>
    <n v="14"/>
    <x v="0"/>
    <x v="0"/>
    <d v="2014-01-16T00:00:00"/>
    <s v="Bajo"/>
    <x v="4"/>
    <x v="0"/>
  </r>
  <r>
    <n v="658214"/>
    <n v="500"/>
    <n v="500"/>
    <s v="Livestock"/>
    <x v="0"/>
    <s v="to buy a young bull as a breeding stud."/>
    <s v="SV"/>
    <x v="15"/>
    <s v="Ciudad El Triunfo"/>
    <s v="USD"/>
    <n v="1990"/>
    <x v="1986"/>
    <x v="28"/>
    <x v="1846"/>
    <n v="14"/>
    <n v="19"/>
    <x v="0"/>
    <x v="1"/>
    <d v="2014-01-16T00:00:00"/>
    <s v="Bajo"/>
    <x v="4"/>
    <x v="0"/>
  </r>
  <r>
    <n v="658218"/>
    <n v="400"/>
    <n v="400"/>
    <s v="Metal Shop"/>
    <x v="10"/>
    <s v="to buy iron, metal, tools, and other items."/>
    <s v="SV"/>
    <x v="15"/>
    <s v=""/>
    <s v="USD"/>
    <n v="810"/>
    <x v="1987"/>
    <x v="27"/>
    <x v="1847"/>
    <n v="14"/>
    <n v="13"/>
    <x v="0"/>
    <x v="0"/>
    <d v="2014-01-16T00:00:00"/>
    <s v="Bajo"/>
    <x v="4"/>
    <x v="0"/>
  </r>
  <r>
    <n v="658222"/>
    <n v="600"/>
    <n v="600"/>
    <s v="Personal Housing Expenses"/>
    <x v="3"/>
    <s v="to buy cement, sand and gravel to improve the floor of her house."/>
    <s v="SV"/>
    <x v="15"/>
    <s v=""/>
    <s v="USD"/>
    <n v="810"/>
    <x v="1988"/>
    <x v="24"/>
    <x v="1848"/>
    <n v="17"/>
    <n v="24"/>
    <x v="0"/>
    <x v="0"/>
    <d v="2014-01-16T00:00:00"/>
    <s v="Bajo"/>
    <x v="4"/>
    <x v="0"/>
  </r>
  <r>
    <n v="658227"/>
    <n v="1000"/>
    <n v="1000"/>
    <s v="Agriculture"/>
    <x v="0"/>
    <s v="to buy fertilizer, pay for the machine that tills the land and pay for hired labor qualified to plow with oxen."/>
    <s v="SV"/>
    <x v="15"/>
    <s v="Ciudad El Triunfo"/>
    <s v="USD"/>
    <n v="1990"/>
    <x v="1989"/>
    <x v="17"/>
    <x v="1849"/>
    <n v="15"/>
    <n v="39"/>
    <x v="1"/>
    <x v="0"/>
    <d v="2014-01-16T00:00:00"/>
    <s v="Bajo"/>
    <x v="4"/>
    <x v="1"/>
  </r>
  <r>
    <n v="658230"/>
    <n v="100"/>
    <n v="100"/>
    <s v="Cattle"/>
    <x v="0"/>
    <s v="to buy vitamins and concentrated feed for his cattle."/>
    <s v="SV"/>
    <x v="15"/>
    <s v=""/>
    <s v="USD"/>
    <n v="810"/>
    <x v="1990"/>
    <x v="17"/>
    <x v="1850"/>
    <n v="5"/>
    <n v="4"/>
    <x v="1"/>
    <x v="1"/>
    <d v="2014-01-16T00:00:00"/>
    <s v="Bajo"/>
    <x v="4"/>
    <x v="1"/>
  </r>
  <r>
    <n v="658232"/>
    <n v="500"/>
    <n v="500"/>
    <s v="Shoe Sales"/>
    <x v="9"/>
    <s v="to buy shoes at wholesale."/>
    <s v="SV"/>
    <x v="15"/>
    <s v=""/>
    <s v="USD"/>
    <n v="810"/>
    <x v="1991"/>
    <x v="17"/>
    <x v="1851"/>
    <n v="14"/>
    <n v="17"/>
    <x v="0"/>
    <x v="0"/>
    <d v="2014-01-16T00:00:00"/>
    <s v="Bajo"/>
    <x v="4"/>
    <x v="0"/>
  </r>
  <r>
    <n v="658233"/>
    <n v="1000"/>
    <n v="1000"/>
    <s v="Cafe"/>
    <x v="1"/>
    <s v="to buy drinks in bottles, fridges for the drinks and to build a small café so as not to have to go out to make sales - all this is to set up his new business."/>
    <s v="SV"/>
    <x v="15"/>
    <s v="Ciudad El Triunfo"/>
    <s v="USD"/>
    <n v="1990"/>
    <x v="1992"/>
    <x v="28"/>
    <x v="1852"/>
    <n v="20"/>
    <n v="38"/>
    <x v="1"/>
    <x v="0"/>
    <d v="2014-01-16T00:00:00"/>
    <s v="Bajo"/>
    <x v="4"/>
    <x v="1"/>
  </r>
  <r>
    <n v="658234"/>
    <n v="600"/>
    <n v="600"/>
    <s v="Personal Housing Expenses"/>
    <x v="3"/>
    <s v="to buy cement and sand to plaster the walls of her house."/>
    <s v="SV"/>
    <x v="15"/>
    <s v=""/>
    <s v="USD"/>
    <n v="810"/>
    <x v="1993"/>
    <x v="24"/>
    <x v="1853"/>
    <n v="17"/>
    <n v="13"/>
    <x v="1"/>
    <x v="0"/>
    <d v="2014-01-16T00:00:00"/>
    <s v="Bajo"/>
    <x v="4"/>
    <x v="1"/>
  </r>
  <r>
    <n v="658235"/>
    <n v="1500"/>
    <n v="1500"/>
    <s v="Food Production/Sales"/>
    <x v="1"/>
    <s v="to buy cheese, corn, shredded pork, tomatoes, beans, cabbage, etc."/>
    <s v="SV"/>
    <x v="15"/>
    <s v=""/>
    <s v="USD"/>
    <n v="810"/>
    <x v="1994"/>
    <x v="47"/>
    <x v="1854"/>
    <n v="20"/>
    <n v="55"/>
    <x v="0"/>
    <x v="0"/>
    <d v="2014-01-16T00:00:00"/>
    <s v="Bajo"/>
    <x v="4"/>
    <x v="0"/>
  </r>
  <r>
    <n v="658243"/>
    <n v="600"/>
    <n v="600"/>
    <s v="Personal Housing Expenses"/>
    <x v="3"/>
    <s v="to buy bricks, cement, sand and iron bars to build a concrete water tank and a bathroom."/>
    <s v="SV"/>
    <x v="15"/>
    <s v=""/>
    <s v="USD"/>
    <n v="810"/>
    <x v="1995"/>
    <x v="24"/>
    <x v="1855"/>
    <n v="17"/>
    <n v="22"/>
    <x v="0"/>
    <x v="0"/>
    <d v="2014-01-16T00:00:00"/>
    <s v="Bajo"/>
    <x v="4"/>
    <x v="0"/>
  </r>
  <r>
    <n v="658245"/>
    <n v="1025"/>
    <n v="1025"/>
    <s v="General Store"/>
    <x v="9"/>
    <s v="to stock her business."/>
    <s v="SV"/>
    <x v="15"/>
    <s v="Ciudad El Triunfo"/>
    <s v="USD"/>
    <n v="1990"/>
    <x v="1996"/>
    <x v="30"/>
    <x v="1856"/>
    <n v="14"/>
    <n v="37"/>
    <x v="0"/>
    <x v="0"/>
    <d v="2014-01-16T00:00:00"/>
    <s v="Bajo"/>
    <x v="4"/>
    <x v="0"/>
  </r>
  <r>
    <n v="658254"/>
    <n v="800"/>
    <n v="800"/>
    <s v="General Store"/>
    <x v="9"/>
    <s v="to buy basic products for sale such as soap, detergent, toilet paper, rice and beans."/>
    <s v="SV"/>
    <x v="15"/>
    <s v="Ciudad El Triunfo"/>
    <s v="USD"/>
    <n v="1990"/>
    <x v="1997"/>
    <x v="27"/>
    <x v="1857"/>
    <n v="14"/>
    <n v="32"/>
    <x v="1"/>
    <x v="0"/>
    <d v="2014-01-16T00:00:00"/>
    <s v="Bajo"/>
    <x v="4"/>
    <x v="1"/>
  </r>
  <r>
    <n v="658255"/>
    <n v="500"/>
    <n v="500"/>
    <s v="Personal Housing Expenses"/>
    <x v="3"/>
    <s v="to buy building materials to add a room"/>
    <s v="SV"/>
    <x v="15"/>
    <s v=""/>
    <s v="USD"/>
    <n v="810"/>
    <x v="1998"/>
    <x v="24"/>
    <x v="1858"/>
    <n v="17"/>
    <n v="16"/>
    <x v="0"/>
    <x v="0"/>
    <d v="2014-01-16T00:00:00"/>
    <s v="Bajo"/>
    <x v="4"/>
    <x v="0"/>
  </r>
  <r>
    <n v="658256"/>
    <n v="375"/>
    <n v="375"/>
    <s v="Food Production/Sales"/>
    <x v="1"/>
    <s v="to buy tables, chairs, cheese, beans, corn, pork, etc."/>
    <s v="SV"/>
    <x v="15"/>
    <s v=""/>
    <s v="USD"/>
    <n v="810"/>
    <x v="1999"/>
    <x v="2"/>
    <x v="1859"/>
    <n v="15"/>
    <n v="8"/>
    <x v="1"/>
    <x v="0"/>
    <d v="2014-01-16T00:00:00"/>
    <s v="Bajo"/>
    <x v="4"/>
    <x v="1"/>
  </r>
  <r>
    <n v="658260"/>
    <n v="150"/>
    <n v="150"/>
    <s v="Food Production/Sales"/>
    <x v="1"/>
    <s v="to buy corn at wholesale"/>
    <s v="SV"/>
    <x v="15"/>
    <s v=""/>
    <s v="USD"/>
    <n v="810"/>
    <x v="2000"/>
    <x v="47"/>
    <x v="1860"/>
    <n v="8"/>
    <n v="5"/>
    <x v="0"/>
    <x v="0"/>
    <d v="2014-01-16T00:00:00"/>
    <s v="Bajo"/>
    <x v="4"/>
    <x v="0"/>
  </r>
  <r>
    <n v="658261"/>
    <n v="500"/>
    <n v="500"/>
    <s v="Personal Housing Expenses"/>
    <x v="3"/>
    <s v="to buy doors and window for her home"/>
    <s v="SV"/>
    <x v="15"/>
    <s v=""/>
    <s v="USD"/>
    <n v="810"/>
    <x v="2001"/>
    <x v="24"/>
    <x v="1861"/>
    <n v="17"/>
    <n v="20"/>
    <x v="0"/>
    <x v="0"/>
    <d v="2014-01-16T00:00:00"/>
    <s v="Bajo"/>
    <x v="4"/>
    <x v="0"/>
  </r>
  <r>
    <n v="658262"/>
    <n v="400"/>
    <n v="400"/>
    <s v="Agriculture"/>
    <x v="0"/>
    <s v="to rent the land where he grows corn and beans, and to clear and plow the land."/>
    <s v="SV"/>
    <x v="15"/>
    <s v="Ciudad El Triunfo"/>
    <s v="USD"/>
    <n v="1990"/>
    <x v="2002"/>
    <x v="28"/>
    <x v="1862"/>
    <n v="14"/>
    <n v="7"/>
    <x v="0"/>
    <x v="1"/>
    <d v="2014-01-16T00:00:00"/>
    <s v="Bajo"/>
    <x v="4"/>
    <x v="0"/>
  </r>
  <r>
    <n v="658265"/>
    <n v="1000"/>
    <n v="1000"/>
    <s v="Pharmacy"/>
    <x v="7"/>
    <s v="to buy medicines to stock her business"/>
    <s v="SV"/>
    <x v="15"/>
    <s v="Ciudad El Triunfo"/>
    <s v="USD"/>
    <n v="1990"/>
    <x v="2003"/>
    <x v="24"/>
    <x v="1863"/>
    <n v="20"/>
    <n v="34"/>
    <x v="1"/>
    <x v="0"/>
    <d v="2014-01-16T00:00:00"/>
    <s v="Bajo"/>
    <x v="4"/>
    <x v="1"/>
  </r>
  <r>
    <n v="658266"/>
    <n v="1000"/>
    <n v="1000"/>
    <s v="Agriculture"/>
    <x v="0"/>
    <s v="to buy fertilizers, pesticides, seeds, herbicides, etc."/>
    <s v="SV"/>
    <x v="15"/>
    <s v=""/>
    <s v="USD"/>
    <n v="810"/>
    <x v="2004"/>
    <x v="30"/>
    <x v="1864"/>
    <n v="8"/>
    <n v="30"/>
    <x v="1"/>
    <x v="1"/>
    <d v="2014-01-16T00:00:00"/>
    <s v="Bajo"/>
    <x v="4"/>
    <x v="1"/>
  </r>
  <r>
    <n v="658268"/>
    <n v="500"/>
    <n v="500"/>
    <s v="Personal Housing Expenses"/>
    <x v="3"/>
    <s v="to buy construction materials to build a veranda"/>
    <s v="SV"/>
    <x v="15"/>
    <s v=""/>
    <s v="USD"/>
    <n v="810"/>
    <x v="2005"/>
    <x v="24"/>
    <x v="1865"/>
    <n v="17"/>
    <n v="16"/>
    <x v="1"/>
    <x v="0"/>
    <d v="2014-01-16T00:00:00"/>
    <s v="Bajo"/>
    <x v="4"/>
    <x v="1"/>
  </r>
  <r>
    <n v="658270"/>
    <n v="800"/>
    <n v="800"/>
    <s v="Cafe"/>
    <x v="1"/>
    <s v=""/>
    <s v="SV"/>
    <x v="15"/>
    <s v=""/>
    <s v="USD"/>
    <n v="1990"/>
    <x v="2006"/>
    <x v="28"/>
    <x v="1866"/>
    <n v="20"/>
    <n v="29"/>
    <x v="1"/>
    <x v="0"/>
    <d v="2014-01-16T00:00:00"/>
    <s v="Bajo"/>
    <x v="4"/>
    <x v="1"/>
  </r>
  <r>
    <n v="658273"/>
    <n v="500"/>
    <n v="500"/>
    <s v="Personal Housing Expenses"/>
    <x v="3"/>
    <s v="to buy cement, sand and gravel to put a cement floor in her house"/>
    <s v="SV"/>
    <x v="15"/>
    <s v=""/>
    <s v="USD"/>
    <n v="810"/>
    <x v="2007"/>
    <x v="24"/>
    <x v="1867"/>
    <n v="17"/>
    <n v="20"/>
    <x v="1"/>
    <x v="0"/>
    <d v="2014-01-16T00:00:00"/>
    <s v="Bajo"/>
    <x v="4"/>
    <x v="1"/>
  </r>
  <r>
    <n v="658274"/>
    <n v="1200"/>
    <n v="1200"/>
    <s v="Catering"/>
    <x v="1"/>
    <s v="to buy the daily material necessary like beef, chilcken, rice, oil and utensils such as pans, spoons, glasses, forks, to paint the shop so that it is more presentable, and for a freezer in  order to have ice cream products."/>
    <s v="SV"/>
    <x v="15"/>
    <s v="Gotera"/>
    <s v="USD"/>
    <n v="1990"/>
    <x v="2008"/>
    <x v="3"/>
    <x v="1868"/>
    <n v="20"/>
    <n v="36"/>
    <x v="1"/>
    <x v="0"/>
    <d v="2014-01-16T00:00:00"/>
    <s v="Bajo"/>
    <x v="4"/>
    <x v="1"/>
  </r>
  <r>
    <n v="658277"/>
    <n v="650"/>
    <n v="650"/>
    <s v="Agriculture"/>
    <x v="0"/>
    <s v="to harvest her crop of corn."/>
    <s v="SV"/>
    <x v="15"/>
    <s v="Sensuntepeque"/>
    <s v="USD"/>
    <n v="1990"/>
    <x v="2009"/>
    <x v="28"/>
    <x v="1869"/>
    <n v="14"/>
    <n v="20"/>
    <x v="1"/>
    <x v="2"/>
    <d v="2014-01-16T00:00:00"/>
    <s v="Bajo"/>
    <x v="4"/>
    <x v="1"/>
  </r>
  <r>
    <n v="658280"/>
    <n v="1000"/>
    <n v="1000"/>
    <s v="Livestock"/>
    <x v="0"/>
    <s v="to buy two calves."/>
    <s v="SV"/>
    <x v="15"/>
    <s v="Sensuntepeque"/>
    <s v="USD"/>
    <n v="1990"/>
    <x v="2010"/>
    <x v="30"/>
    <x v="1870"/>
    <n v="20"/>
    <n v="34"/>
    <x v="1"/>
    <x v="0"/>
    <d v="2014-01-16T00:00:00"/>
    <s v="Bajo"/>
    <x v="4"/>
    <x v="1"/>
  </r>
  <r>
    <n v="658282"/>
    <n v="1500"/>
    <n v="1500"/>
    <s v="Construction"/>
    <x v="6"/>
    <s v="purchase work equipment such as: polisher, spoons, drill, hammer, and  water measurers.  He will also use the loan to pay of a $601.63 debt that he acquired from a bank and he believes the interest rate is too high."/>
    <s v="SV"/>
    <x v="15"/>
    <s v="Sensuntepeque"/>
    <s v="USD"/>
    <n v="1990"/>
    <x v="2011"/>
    <x v="5"/>
    <x v="1871"/>
    <n v="26"/>
    <n v="31"/>
    <x v="0"/>
    <x v="0"/>
    <d v="2014-01-16T00:00:00"/>
    <s v="Bajo"/>
    <x v="4"/>
    <x v="0"/>
  </r>
  <r>
    <n v="658285"/>
    <n v="500"/>
    <n v="500"/>
    <s v="Clothing Sales"/>
    <x v="2"/>
    <s v="to pay off a loan that he has with a bank, for which he believes he is being charged an interest rate that is too high.  The rest of the loan will be used to purchase more merchandise for his business (all types of clothing for children and adults).  The loan will be very helpful because it will allow him to save money and invest it in his daughter.  "/>
    <s v="SV"/>
    <x v="15"/>
    <s v="Ciudad Barrios"/>
    <s v="USD"/>
    <n v="1990"/>
    <x v="2012"/>
    <x v="5"/>
    <x v="1872"/>
    <n v="5"/>
    <n v="19"/>
    <x v="0"/>
    <x v="2"/>
    <d v="2014-01-16T00:00:00"/>
    <s v="Bajo"/>
    <x v="4"/>
    <x v="0"/>
  </r>
  <r>
    <n v="658289"/>
    <n v="800"/>
    <n v="800"/>
    <s v="Vehicle"/>
    <x v="12"/>
    <s v="to take care of the paperwork for a vehicle, due to the fact that he bought it and then the previous owner passed away"/>
    <s v="SV"/>
    <x v="15"/>
    <s v="Ciudad Barrios"/>
    <s v="USD"/>
    <n v="1990"/>
    <x v="2013"/>
    <x v="5"/>
    <x v="1873"/>
    <n v="14"/>
    <n v="30"/>
    <x v="0"/>
    <x v="0"/>
    <d v="2014-01-16T00:00:00"/>
    <s v="Bajo"/>
    <x v="4"/>
    <x v="0"/>
  </r>
  <r>
    <n v="658292"/>
    <n v="500"/>
    <n v="500"/>
    <s v="Food Production/Sales"/>
    <x v="1"/>
    <s v="to buy cheese, beans, corn, pork, soft drinks, tables, chairs, etc."/>
    <s v="SV"/>
    <x v="15"/>
    <s v=""/>
    <s v="USD"/>
    <n v="810"/>
    <x v="2014"/>
    <x v="18"/>
    <x v="1874"/>
    <n v="14"/>
    <n v="19"/>
    <x v="0"/>
    <x v="0"/>
    <d v="2014-01-16T00:00:00"/>
    <s v="Bajo"/>
    <x v="4"/>
    <x v="0"/>
  </r>
  <r>
    <n v="658294"/>
    <n v="500"/>
    <n v="500"/>
    <s v="Personal Housing Expenses"/>
    <x v="3"/>
    <s v="to buy sand, cement, bricks, and rebar, and to pay for labor"/>
    <s v="SV"/>
    <x v="15"/>
    <s v=""/>
    <s v="USD"/>
    <n v="810"/>
    <x v="2015"/>
    <x v="41"/>
    <x v="1875"/>
    <n v="26"/>
    <n v="18"/>
    <x v="0"/>
    <x v="0"/>
    <d v="2014-01-16T00:00:00"/>
    <s v="Bajo"/>
    <x v="4"/>
    <x v="0"/>
  </r>
  <r>
    <n v="658298"/>
    <n v="450"/>
    <n v="450"/>
    <s v="Beverages"/>
    <x v="1"/>
    <s v="to buy soft drinks, soda, juice, water, etc."/>
    <s v="SV"/>
    <x v="15"/>
    <s v=""/>
    <s v="USD"/>
    <n v="810"/>
    <x v="2016"/>
    <x v="4"/>
    <x v="1876"/>
    <n v="13"/>
    <n v="14"/>
    <x v="0"/>
    <x v="0"/>
    <d v="2014-01-16T00:00:00"/>
    <s v="Bajo"/>
    <x v="4"/>
    <x v="0"/>
  </r>
  <r>
    <n v="658641"/>
    <n v="600"/>
    <n v="600"/>
    <s v="Farming"/>
    <x v="0"/>
    <s v="To buy seeds and fertilizer and to hire workers."/>
    <s v="SV"/>
    <x v="15"/>
    <s v=""/>
    <s v="USD"/>
    <n v="1670"/>
    <x v="2017"/>
    <x v="27"/>
    <x v="1877"/>
    <n v="14"/>
    <n v="23"/>
    <x v="0"/>
    <x v="2"/>
    <d v="2014-01-17T00:00:00"/>
    <s v="Bajo"/>
    <x v="4"/>
    <x v="0"/>
  </r>
  <r>
    <n v="658643"/>
    <n v="300"/>
    <n v="300"/>
    <s v="General Store"/>
    <x v="9"/>
    <s v="To buy beverages, staple goods, sweets, etc."/>
    <s v="SV"/>
    <x v="15"/>
    <s v=""/>
    <s v="USD"/>
    <n v="1670"/>
    <x v="2018"/>
    <x v="27"/>
    <x v="1878"/>
    <n v="14"/>
    <n v="12"/>
    <x v="0"/>
    <x v="0"/>
    <d v="2014-01-17T00:00:00"/>
    <s v="Bajo"/>
    <x v="4"/>
    <x v="0"/>
  </r>
  <r>
    <n v="658656"/>
    <n v="1500"/>
    <n v="1500"/>
    <s v="Livestock"/>
    <x v="0"/>
    <s v="to buy cattle to pasture."/>
    <s v="SV"/>
    <x v="15"/>
    <s v="Usulután"/>
    <s v="USD"/>
    <n v="1990"/>
    <x v="2019"/>
    <x v="3"/>
    <x v="1879"/>
    <n v="14"/>
    <n v="31"/>
    <x v="0"/>
    <x v="1"/>
    <d v="2014-01-17T00:00:00"/>
    <s v="Bajo"/>
    <x v="4"/>
    <x v="0"/>
  </r>
  <r>
    <n v="658666"/>
    <n v="1600"/>
    <n v="1600"/>
    <s v="Livestock"/>
    <x v="0"/>
    <s v="to buy cattle to raise and sell within a year. "/>
    <s v="SV"/>
    <x v="15"/>
    <s v="Usulután"/>
    <s v="USD"/>
    <n v="1990"/>
    <x v="2020"/>
    <x v="44"/>
    <x v="1880"/>
    <n v="14"/>
    <n v="54"/>
    <x v="0"/>
    <x v="1"/>
    <d v="2014-01-17T00:00:00"/>
    <s v="Bajo"/>
    <x v="4"/>
    <x v="0"/>
  </r>
  <r>
    <n v="658673"/>
    <n v="1050"/>
    <n v="1050"/>
    <s v="Livestock"/>
    <x v="0"/>
    <s v="to buy two heifers."/>
    <s v="SV"/>
    <x v="15"/>
    <s v="Usulután"/>
    <s v="USD"/>
    <n v="1990"/>
    <x v="2021"/>
    <x v="44"/>
    <x v="1881"/>
    <n v="14"/>
    <n v="36"/>
    <x v="0"/>
    <x v="1"/>
    <d v="2014-01-17T00:00:00"/>
    <s v="Bajo"/>
    <x v="4"/>
    <x v="0"/>
  </r>
  <r>
    <n v="658677"/>
    <n v="1300"/>
    <n v="1300"/>
    <s v="Agriculture"/>
    <x v="0"/>
    <s v="to sow corn on 14,000 square metres of land."/>
    <s v="SV"/>
    <x v="15"/>
    <s v="Usulután"/>
    <s v="USD"/>
    <n v="1990"/>
    <x v="2022"/>
    <x v="3"/>
    <x v="1882"/>
    <n v="14"/>
    <n v="45"/>
    <x v="1"/>
    <x v="1"/>
    <d v="2014-01-17T00:00:00"/>
    <s v="Bajo"/>
    <x v="4"/>
    <x v="1"/>
  </r>
  <r>
    <n v="658682"/>
    <n v="1150"/>
    <n v="1150"/>
    <s v="Agriculture"/>
    <x v="0"/>
    <s v="to buy crop fertilisers and a dairy cow."/>
    <s v="SV"/>
    <x v="15"/>
    <s v="Usulután"/>
    <s v="USD"/>
    <n v="1990"/>
    <x v="2023"/>
    <x v="3"/>
    <x v="1883"/>
    <n v="14"/>
    <n v="41"/>
    <x v="0"/>
    <x v="1"/>
    <d v="2014-01-17T00:00:00"/>
    <s v="Bajo"/>
    <x v="4"/>
    <x v="0"/>
  </r>
  <r>
    <n v="658689"/>
    <n v="500"/>
    <n v="500"/>
    <s v="Food"/>
    <x v="1"/>
    <s v="to buy grains."/>
    <s v="SV"/>
    <x v="15"/>
    <s v="Usulután"/>
    <s v="USD"/>
    <n v="1990"/>
    <x v="2024"/>
    <x v="6"/>
    <x v="1884"/>
    <n v="14"/>
    <n v="16"/>
    <x v="0"/>
    <x v="0"/>
    <d v="2014-01-17T00:00:00"/>
    <s v="Bajo"/>
    <x v="4"/>
    <x v="0"/>
  </r>
  <r>
    <n v="658693"/>
    <n v="300"/>
    <n v="300"/>
    <s v="Personal Housing Expenses"/>
    <x v="3"/>
    <s v="to buy galvanized metal sheets and new tile for her roof"/>
    <s v="SV"/>
    <x v="15"/>
    <s v=""/>
    <s v="USD"/>
    <n v="810"/>
    <x v="2025"/>
    <x v="24"/>
    <x v="1885"/>
    <n v="14"/>
    <n v="8"/>
    <x v="1"/>
    <x v="0"/>
    <d v="2014-01-17T00:00:00"/>
    <s v="Bajo"/>
    <x v="4"/>
    <x v="1"/>
  </r>
  <r>
    <n v="658697"/>
    <n v="1000"/>
    <n v="1000"/>
    <s v="Livestock"/>
    <x v="0"/>
    <s v="to buy a pair of bulls to work his fields, drag the land, and bring his produce home."/>
    <s v="SV"/>
    <x v="15"/>
    <s v="Ciudad El Triunfo"/>
    <s v="USD"/>
    <n v="1990"/>
    <x v="2026"/>
    <x v="30"/>
    <x v="1886"/>
    <n v="26"/>
    <n v="38"/>
    <x v="1"/>
    <x v="0"/>
    <d v="2014-01-17T00:00:00"/>
    <s v="Bajo"/>
    <x v="4"/>
    <x v="1"/>
  </r>
  <r>
    <n v="658702"/>
    <n v="500"/>
    <n v="500"/>
    <s v="Tailoring"/>
    <x v="5"/>
    <s v="to purchase fabric in order to make the clothing styles that people in her community are requesting."/>
    <s v="SV"/>
    <x v="15"/>
    <s v="Ciudad El Triunfo"/>
    <s v="USD"/>
    <n v="1990"/>
    <x v="2027"/>
    <x v="24"/>
    <x v="1887"/>
    <n v="14"/>
    <n v="20"/>
    <x v="0"/>
    <x v="0"/>
    <d v="2014-01-17T00:00:00"/>
    <s v="Bajo"/>
    <x v="4"/>
    <x v="0"/>
  </r>
  <r>
    <n v="658704"/>
    <n v="300"/>
    <n v="300"/>
    <s v="Personal Housing Expenses"/>
    <x v="3"/>
    <s v="to buy galvanized metal sheets, wood, and tiles for her roof"/>
    <s v="SV"/>
    <x v="15"/>
    <s v=""/>
    <s v="USD"/>
    <n v="810"/>
    <x v="2028"/>
    <x v="24"/>
    <x v="1888"/>
    <n v="14"/>
    <n v="9"/>
    <x v="0"/>
    <x v="0"/>
    <d v="2014-01-17T00:00:00"/>
    <s v="Bajo"/>
    <x v="4"/>
    <x v="0"/>
  </r>
  <r>
    <n v="658712"/>
    <n v="500"/>
    <n v="500"/>
    <s v="Agriculture"/>
    <x v="0"/>
    <s v="to sow 7,000 sq. m of corn, to buy a heifer and a small pig to sell."/>
    <s v="SV"/>
    <x v="15"/>
    <s v="Usulután"/>
    <s v="USD"/>
    <n v="1990"/>
    <x v="2029"/>
    <x v="44"/>
    <x v="1889"/>
    <n v="15"/>
    <n v="18"/>
    <x v="1"/>
    <x v="1"/>
    <d v="2014-01-17T00:00:00"/>
    <s v="Bajo"/>
    <x v="4"/>
    <x v="1"/>
  </r>
  <r>
    <n v="658713"/>
    <n v="300"/>
    <n v="300"/>
    <s v="Personal Housing Expenses"/>
    <x v="3"/>
    <s v="to buy sheet metal, cement, sand, gravel, and a new front door to improve her home."/>
    <s v="SV"/>
    <x v="15"/>
    <s v=""/>
    <s v="USD"/>
    <n v="810"/>
    <x v="2030"/>
    <x v="24"/>
    <x v="1890"/>
    <n v="14"/>
    <n v="9"/>
    <x v="0"/>
    <x v="0"/>
    <d v="2014-01-17T00:00:00"/>
    <s v="Bajo"/>
    <x v="4"/>
    <x v="0"/>
  </r>
  <r>
    <n v="658725"/>
    <n v="300"/>
    <n v="300"/>
    <s v="Personal Housing Expenses"/>
    <x v="3"/>
    <s v="to buy sheet metal and wood to improve the roof and the inside of the walls of his home."/>
    <s v="SV"/>
    <x v="15"/>
    <s v=""/>
    <s v="USD"/>
    <n v="810"/>
    <x v="2031"/>
    <x v="24"/>
    <x v="1891"/>
    <n v="14"/>
    <n v="8"/>
    <x v="0"/>
    <x v="0"/>
    <d v="2014-01-17T00:00:00"/>
    <s v="Bajo"/>
    <x v="4"/>
    <x v="0"/>
  </r>
  <r>
    <n v="658726"/>
    <n v="300"/>
    <n v="300"/>
    <s v="Personal Housing Expenses"/>
    <x v="3"/>
    <s v="to buy cement, sand, and gravel to repair the floor in his home."/>
    <s v="SV"/>
    <x v="15"/>
    <s v=""/>
    <s v="USD"/>
    <n v="810"/>
    <x v="2032"/>
    <x v="24"/>
    <x v="1892"/>
    <n v="14"/>
    <n v="9"/>
    <x v="0"/>
    <x v="0"/>
    <d v="2014-01-17T00:00:00"/>
    <s v="Bajo"/>
    <x v="4"/>
    <x v="0"/>
  </r>
  <r>
    <n v="658728"/>
    <n v="300"/>
    <n v="300"/>
    <s v="Personal Housing Expenses"/>
    <x v="3"/>
    <s v="to buy bricks, cement, sand, and iron to build a room."/>
    <s v="SV"/>
    <x v="15"/>
    <s v=""/>
    <s v="USD"/>
    <n v="810"/>
    <x v="2033"/>
    <x v="24"/>
    <x v="1893"/>
    <n v="14"/>
    <n v="9"/>
    <x v="0"/>
    <x v="0"/>
    <d v="2014-01-17T00:00:00"/>
    <s v="Bajo"/>
    <x v="4"/>
    <x v="0"/>
  </r>
  <r>
    <n v="658732"/>
    <n v="400"/>
    <n v="400"/>
    <s v="Personal Housing Expenses"/>
    <x v="3"/>
    <s v="to connect to potable water utilities."/>
    <s v="SV"/>
    <x v="15"/>
    <s v=""/>
    <s v="USD"/>
    <n v="810"/>
    <x v="2034"/>
    <x v="24"/>
    <x v="1894"/>
    <n v="17"/>
    <n v="16"/>
    <x v="0"/>
    <x v="0"/>
    <d v="2014-01-17T00:00:00"/>
    <s v="Bajo"/>
    <x v="4"/>
    <x v="0"/>
  </r>
  <r>
    <n v="658749"/>
    <n v="400"/>
    <n v="400"/>
    <s v="Personal Housing Expenses"/>
    <x v="3"/>
    <s v="to connect to potable water utilities."/>
    <s v="SV"/>
    <x v="15"/>
    <s v=""/>
    <s v="USD"/>
    <n v="810"/>
    <x v="2035"/>
    <x v="24"/>
    <x v="1895"/>
    <n v="17"/>
    <n v="16"/>
    <x v="0"/>
    <x v="0"/>
    <d v="2014-01-17T00:00:00"/>
    <s v="Bajo"/>
    <x v="4"/>
    <x v="0"/>
  </r>
  <r>
    <n v="658753"/>
    <n v="400"/>
    <n v="400"/>
    <s v="Personal Housing Expenses"/>
    <x v="3"/>
    <s v="to invest in connecting to potable water utilities."/>
    <s v="SV"/>
    <x v="15"/>
    <s v=""/>
    <s v="USD"/>
    <n v="810"/>
    <x v="2036"/>
    <x v="24"/>
    <x v="1896"/>
    <n v="17"/>
    <n v="16"/>
    <x v="0"/>
    <x v="0"/>
    <d v="2014-01-17T00:00:00"/>
    <s v="Bajo"/>
    <x v="4"/>
    <x v="0"/>
  </r>
  <r>
    <n v="658755"/>
    <n v="400"/>
    <n v="400"/>
    <s v="Personal Housing Expenses"/>
    <x v="3"/>
    <s v="to invest in installing potable water in her home."/>
    <s v="SV"/>
    <x v="15"/>
    <s v=""/>
    <s v="USD"/>
    <n v="810"/>
    <x v="2037"/>
    <x v="24"/>
    <x v="1897"/>
    <n v="17"/>
    <n v="16"/>
    <x v="0"/>
    <x v="0"/>
    <d v="2014-01-17T00:00:00"/>
    <s v="Bajo"/>
    <x v="4"/>
    <x v="0"/>
  </r>
  <r>
    <n v="658762"/>
    <n v="1000"/>
    <n v="1000"/>
    <s v="Livestock"/>
    <x v="0"/>
    <s v="to buy a pair of oxen."/>
    <s v="SV"/>
    <x v="15"/>
    <s v="Ciudad El Triunfo"/>
    <s v="USD"/>
    <n v="1990"/>
    <x v="2038"/>
    <x v="30"/>
    <x v="1898"/>
    <n v="14"/>
    <n v="33"/>
    <x v="0"/>
    <x v="1"/>
    <d v="2014-01-17T00:00:00"/>
    <s v="Bajo"/>
    <x v="4"/>
    <x v="0"/>
  </r>
  <r>
    <n v="658763"/>
    <n v="400"/>
    <n v="400"/>
    <s v="Personal Housing Expenses"/>
    <x v="3"/>
    <s v="to invest in connecting his home to potable water utilities."/>
    <s v="SV"/>
    <x v="15"/>
    <s v=""/>
    <s v="USD"/>
    <n v="810"/>
    <x v="2039"/>
    <x v="24"/>
    <x v="1899"/>
    <n v="17"/>
    <n v="15"/>
    <x v="1"/>
    <x v="0"/>
    <d v="2014-01-17T00:00:00"/>
    <s v="Bajo"/>
    <x v="4"/>
    <x v="1"/>
  </r>
  <r>
    <n v="658764"/>
    <n v="550"/>
    <n v="550"/>
    <s v="Bakery"/>
    <x v="1"/>
    <s v="to buy supplies and equipment for his bakery."/>
    <s v="SV"/>
    <x v="15"/>
    <s v="Ciudad El Triunfo"/>
    <s v="USD"/>
    <n v="1990"/>
    <x v="2040"/>
    <x v="30"/>
    <x v="1900"/>
    <n v="14"/>
    <n v="18"/>
    <x v="0"/>
    <x v="0"/>
    <d v="2014-01-17T00:00:00"/>
    <s v="Bajo"/>
    <x v="4"/>
    <x v="0"/>
  </r>
  <r>
    <n v="658766"/>
    <n v="400"/>
    <n v="400"/>
    <s v="Personal Housing Expenses"/>
    <x v="3"/>
    <s v="to connect potable water utilities."/>
    <s v="SV"/>
    <x v="15"/>
    <s v=""/>
    <s v="USD"/>
    <n v="810"/>
    <x v="2041"/>
    <x v="24"/>
    <x v="1901"/>
    <n v="17"/>
    <n v="16"/>
    <x v="0"/>
    <x v="0"/>
    <d v="2014-01-17T00:00:00"/>
    <s v="Bajo"/>
    <x v="4"/>
    <x v="0"/>
  </r>
  <r>
    <n v="658772"/>
    <n v="700"/>
    <n v="700"/>
    <s v="Home Products Sales"/>
    <x v="9"/>
    <s v="to purchase seven hammocks that were ordered, a toy, and a bed that the neighbors had ordered"/>
    <s v="SV"/>
    <x v="15"/>
    <s v="Ciudad El Triunfo"/>
    <s v="USD"/>
    <n v="1990"/>
    <x v="2042"/>
    <x v="9"/>
    <x v="1902"/>
    <n v="20"/>
    <n v="23"/>
    <x v="1"/>
    <x v="0"/>
    <d v="2014-01-17T00:00:00"/>
    <s v="Bajo"/>
    <x v="4"/>
    <x v="1"/>
  </r>
  <r>
    <n v="658776"/>
    <n v="1000"/>
    <n v="1000"/>
    <s v="Vehicle"/>
    <x v="12"/>
    <s v="to purchase a motorcycle in order to travel from work to home."/>
    <s v="SV"/>
    <x v="15"/>
    <s v="Ciudad El Triunfo"/>
    <s v="USD"/>
    <n v="1990"/>
    <x v="2043"/>
    <x v="6"/>
    <x v="1903"/>
    <n v="20"/>
    <n v="33"/>
    <x v="1"/>
    <x v="0"/>
    <d v="2014-01-17T00:00:00"/>
    <s v="Bajo"/>
    <x v="4"/>
    <x v="1"/>
  </r>
  <r>
    <n v="658782"/>
    <n v="200"/>
    <n v="200"/>
    <s v="Retail"/>
    <x v="9"/>
    <s v="to buy skirts, shirts, dresses, trousers, underwear etc."/>
    <s v="SV"/>
    <x v="15"/>
    <s v=""/>
    <s v="USD"/>
    <n v="810"/>
    <x v="2044"/>
    <x v="24"/>
    <x v="1904"/>
    <n v="11"/>
    <n v="8"/>
    <x v="0"/>
    <x v="0"/>
    <d v="2014-01-17T00:00:00"/>
    <s v="Bajo"/>
    <x v="4"/>
    <x v="0"/>
  </r>
  <r>
    <n v="658791"/>
    <n v="200"/>
    <n v="200"/>
    <s v="Fruits &amp; Vegetables"/>
    <x v="1"/>
    <s v="to buy potatoes, onions, tomatoes, pipian [type of squash], carrots etc."/>
    <s v="SV"/>
    <x v="15"/>
    <s v=""/>
    <s v="USD"/>
    <n v="810"/>
    <x v="2045"/>
    <x v="24"/>
    <x v="1905"/>
    <n v="11"/>
    <n v="7"/>
    <x v="1"/>
    <x v="0"/>
    <d v="2014-01-17T00:00:00"/>
    <s v="Bajo"/>
    <x v="4"/>
    <x v="1"/>
  </r>
  <r>
    <n v="658799"/>
    <n v="200"/>
    <n v="200"/>
    <s v="Fruits &amp; Vegetables"/>
    <x v="1"/>
    <s v="to buy carrots, potatoes, tomatoes, onions and pipián [type of squash]"/>
    <s v="SV"/>
    <x v="15"/>
    <s v=""/>
    <s v="USD"/>
    <n v="810"/>
    <x v="2046"/>
    <x v="24"/>
    <x v="1906"/>
    <n v="11"/>
    <n v="8"/>
    <x v="0"/>
    <x v="0"/>
    <d v="2014-01-17T00:00:00"/>
    <s v="Bajo"/>
    <x v="4"/>
    <x v="0"/>
  </r>
  <r>
    <n v="658813"/>
    <n v="200"/>
    <n v="200"/>
    <s v="Poultry"/>
    <x v="0"/>
    <s v="to buy a larger quantity of chickens to fatten for sale."/>
    <s v="SV"/>
    <x v="15"/>
    <s v=""/>
    <s v="USD"/>
    <n v="810"/>
    <x v="2047"/>
    <x v="24"/>
    <x v="1907"/>
    <n v="11"/>
    <n v="7"/>
    <x v="0"/>
    <x v="0"/>
    <d v="2014-01-17T00:00:00"/>
    <s v="Bajo"/>
    <x v="4"/>
    <x v="0"/>
  </r>
  <r>
    <n v="658823"/>
    <n v="200"/>
    <n v="200"/>
    <s v="Retail"/>
    <x v="9"/>
    <s v="to buy beans, rice, corn, sweets, sweet bread, detergent etc."/>
    <s v="SV"/>
    <x v="15"/>
    <s v=""/>
    <s v="USD"/>
    <n v="810"/>
    <x v="2048"/>
    <x v="24"/>
    <x v="1908"/>
    <n v="11"/>
    <n v="8"/>
    <x v="0"/>
    <x v="0"/>
    <d v="2014-01-17T00:00:00"/>
    <s v="Bajo"/>
    <x v="4"/>
    <x v="0"/>
  </r>
  <r>
    <n v="658825"/>
    <n v="200"/>
    <n v="200"/>
    <s v="Retail"/>
    <x v="9"/>
    <s v="to buy corn, beans, rice and sugar."/>
    <s v="SV"/>
    <x v="15"/>
    <s v=""/>
    <s v="USD"/>
    <n v="810"/>
    <x v="2049"/>
    <x v="24"/>
    <x v="1909"/>
    <n v="11"/>
    <n v="3"/>
    <x v="0"/>
    <x v="0"/>
    <d v="2014-01-17T00:00:00"/>
    <s v="Bajo"/>
    <x v="4"/>
    <x v="0"/>
  </r>
  <r>
    <n v="659020"/>
    <n v="600"/>
    <n v="600"/>
    <s v="Agriculture"/>
    <x v="0"/>
    <s v="to get the harvest out of the land that he works. "/>
    <s v="SV"/>
    <x v="15"/>
    <s v="Ciudad El Triunfo"/>
    <s v="USD"/>
    <n v="1990"/>
    <x v="2050"/>
    <x v="6"/>
    <x v="1910"/>
    <n v="14"/>
    <n v="21"/>
    <x v="0"/>
    <x v="1"/>
    <d v="2014-01-18T00:00:00"/>
    <s v="Bajo"/>
    <x v="4"/>
    <x v="0"/>
  </r>
  <r>
    <n v="659022"/>
    <n v="525"/>
    <n v="525"/>
    <s v="Cattle"/>
    <x v="0"/>
    <s v="to buy two heifers."/>
    <s v="SV"/>
    <x v="15"/>
    <s v="Ciudad El Triunfo"/>
    <s v="USD"/>
    <n v="1990"/>
    <x v="2051"/>
    <x v="9"/>
    <x v="1911"/>
    <n v="14"/>
    <n v="20"/>
    <x v="1"/>
    <x v="1"/>
    <d v="2014-01-18T00:00:00"/>
    <s v="Bajo"/>
    <x v="4"/>
    <x v="1"/>
  </r>
  <r>
    <n v="659042"/>
    <n v="1500"/>
    <n v="1500"/>
    <s v="Fishing"/>
    <x v="1"/>
    <s v="to buy a boat and an engine."/>
    <s v="SV"/>
    <x v="15"/>
    <s v="La Unión"/>
    <s v="USD"/>
    <n v="1990"/>
    <x v="2052"/>
    <x v="30"/>
    <x v="1912"/>
    <n v="32"/>
    <n v="48"/>
    <x v="0"/>
    <x v="0"/>
    <d v="2014-01-18T00:00:00"/>
    <s v="Bajo"/>
    <x v="4"/>
    <x v="0"/>
  </r>
  <r>
    <n v="659046"/>
    <n v="1000"/>
    <n v="1000"/>
    <s v="Personal Housing Expenses"/>
    <x v="3"/>
    <s v="to make some improvements to her kitchen, which is in bad shape."/>
    <s v="SV"/>
    <x v="15"/>
    <s v="La Unión"/>
    <s v="USD"/>
    <n v="1990"/>
    <x v="2053"/>
    <x v="6"/>
    <x v="1913"/>
    <n v="20"/>
    <n v="38"/>
    <x v="0"/>
    <x v="0"/>
    <d v="2014-01-18T00:00:00"/>
    <s v="Bajo"/>
    <x v="4"/>
    <x v="0"/>
  </r>
  <r>
    <n v="659049"/>
    <n v="500"/>
    <n v="500"/>
    <s v="Personal Housing Expenses"/>
    <x v="3"/>
    <s v="to build a sceptic tank."/>
    <s v="SV"/>
    <x v="15"/>
    <s v="La Unión"/>
    <s v="USD"/>
    <n v="1990"/>
    <x v="2054"/>
    <x v="8"/>
    <x v="1914"/>
    <n v="14"/>
    <n v="20"/>
    <x v="1"/>
    <x v="0"/>
    <d v="2014-01-18T00:00:00"/>
    <s v="Bajo"/>
    <x v="4"/>
    <x v="1"/>
  </r>
  <r>
    <n v="659051"/>
    <n v="900"/>
    <n v="900"/>
    <s v="Personal Housing Expenses"/>
    <x v="3"/>
    <s v="to build a bedroom for his son."/>
    <s v="SV"/>
    <x v="15"/>
    <s v="La Unión"/>
    <s v="USD"/>
    <n v="1990"/>
    <x v="2055"/>
    <x v="9"/>
    <x v="1915"/>
    <n v="20"/>
    <n v="29"/>
    <x v="1"/>
    <x v="0"/>
    <d v="2014-01-18T00:00:00"/>
    <s v="Bajo"/>
    <x v="4"/>
    <x v="1"/>
  </r>
  <r>
    <n v="659471"/>
    <n v="400"/>
    <n v="400"/>
    <s v="Property"/>
    <x v="3"/>
    <s v="to purchase a plot of land. "/>
    <s v="SV"/>
    <x v="15"/>
    <s v="San Miguel"/>
    <s v="USD"/>
    <n v="1990"/>
    <x v="2056"/>
    <x v="6"/>
    <x v="1916"/>
    <n v="14"/>
    <n v="16"/>
    <x v="0"/>
    <x v="1"/>
    <d v="2014-01-20T00:00:00"/>
    <s v="Bajo"/>
    <x v="4"/>
    <x v="0"/>
  </r>
  <r>
    <n v="659474"/>
    <n v="500"/>
    <n v="500"/>
    <s v="Personal Housing Expenses"/>
    <x v="3"/>
    <s v="to buy bricks, cement, sand, iron bars and gravel to build a bedroom."/>
    <s v="SV"/>
    <x v="15"/>
    <s v=""/>
    <s v="USD"/>
    <n v="810"/>
    <x v="2057"/>
    <x v="24"/>
    <x v="1917"/>
    <n v="14"/>
    <n v="13"/>
    <x v="0"/>
    <x v="0"/>
    <d v="2014-01-20T00:00:00"/>
    <s v="Bajo"/>
    <x v="4"/>
    <x v="0"/>
  </r>
  <r>
    <n v="659477"/>
    <n v="1600"/>
    <n v="1600"/>
    <s v="Livestock"/>
    <x v="0"/>
    <s v="to purchase materials for his work--compost and fertilizer, and vitamins and medicine that he will use for his livestock."/>
    <s v="SV"/>
    <x v="15"/>
    <s v="San Miguel"/>
    <s v="USD"/>
    <n v="1990"/>
    <x v="2058"/>
    <x v="44"/>
    <x v="1918"/>
    <n v="14"/>
    <n v="17"/>
    <x v="0"/>
    <x v="1"/>
    <d v="2014-01-20T00:00:00"/>
    <s v="Bajo"/>
    <x v="4"/>
    <x v="0"/>
  </r>
  <r>
    <n v="659482"/>
    <n v="400"/>
    <n v="400"/>
    <s v="Personal Housing Expenses"/>
    <x v="3"/>
    <s v="to buy sand, cement and gravel to lay concrete on the floor of her corridor."/>
    <s v="SV"/>
    <x v="15"/>
    <s v=""/>
    <s v="USD"/>
    <n v="810"/>
    <x v="2059"/>
    <x v="44"/>
    <x v="1919"/>
    <n v="14"/>
    <n v="11"/>
    <x v="0"/>
    <x v="0"/>
    <d v="2014-01-20T00:00:00"/>
    <s v="Bajo"/>
    <x v="4"/>
    <x v="0"/>
  </r>
  <r>
    <n v="659485"/>
    <n v="600"/>
    <n v="600"/>
    <s v="Agriculture"/>
    <x v="0"/>
    <s v="to buy manure, fertilisers, and pesticides."/>
    <s v="SV"/>
    <x v="15"/>
    <s v="San Miguel"/>
    <s v="USD"/>
    <n v="1990"/>
    <x v="2060"/>
    <x v="3"/>
    <x v="885"/>
    <n v="14"/>
    <n v="21"/>
    <x v="1"/>
    <x v="1"/>
    <d v="2014-01-20T00:00:00"/>
    <s v="Bajo"/>
    <x v="4"/>
    <x v="1"/>
  </r>
  <r>
    <n v="659491"/>
    <n v="1100"/>
    <n v="1100"/>
    <s v="Personal Housing Expenses"/>
    <x v="3"/>
    <s v="to buy the materials to construct a latrine and a bathroom._x000d__x000a_"/>
    <s v="SV"/>
    <x v="15"/>
    <s v="San Miguel"/>
    <s v="USD"/>
    <n v="1990"/>
    <x v="2061"/>
    <x v="6"/>
    <x v="1920"/>
    <n v="26"/>
    <n v="38"/>
    <x v="0"/>
    <x v="0"/>
    <d v="2014-01-20T00:00:00"/>
    <s v="Bajo"/>
    <x v="4"/>
    <x v="0"/>
  </r>
  <r>
    <n v="659492"/>
    <n v="400"/>
    <n v="400"/>
    <s v="Personal Housing Expenses"/>
    <x v="3"/>
    <s v="to buy cement, sand and gravel, and pay for the labor needed to lay cement on her floor."/>
    <s v="SV"/>
    <x v="15"/>
    <s v=""/>
    <s v="USD"/>
    <n v="810"/>
    <x v="2062"/>
    <x v="44"/>
    <x v="1921"/>
    <n v="14"/>
    <n v="15"/>
    <x v="0"/>
    <x v="0"/>
    <d v="2014-01-20T00:00:00"/>
    <s v="Bajo"/>
    <x v="4"/>
    <x v="0"/>
  </r>
  <r>
    <n v="659498"/>
    <n v="400"/>
    <n v="400"/>
    <s v="Personal Housing Expenses"/>
    <x v="3"/>
    <s v="to buy galvanized metal sheets and beams, and pay for the labor needed to fix her roof."/>
    <s v="SV"/>
    <x v="15"/>
    <s v=""/>
    <s v="USD"/>
    <n v="810"/>
    <x v="2063"/>
    <x v="44"/>
    <x v="1922"/>
    <n v="14"/>
    <n v="16"/>
    <x v="1"/>
    <x v="0"/>
    <d v="2014-01-20T00:00:00"/>
    <s v="Bajo"/>
    <x v="4"/>
    <x v="1"/>
  </r>
  <r>
    <n v="659502"/>
    <n v="1000"/>
    <n v="1000"/>
    <s v="Personal Housing Expenses"/>
    <x v="3"/>
    <s v="to remodel a room of her house by repairing the roof and changing the floor."/>
    <s v="SV"/>
    <x v="15"/>
    <s v="San Miguel"/>
    <s v="USD"/>
    <n v="1990"/>
    <x v="2064"/>
    <x v="3"/>
    <x v="1923"/>
    <n v="26"/>
    <n v="32"/>
    <x v="0"/>
    <x v="0"/>
    <d v="2014-01-20T00:00:00"/>
    <s v="Bajo"/>
    <x v="4"/>
    <x v="0"/>
  </r>
  <r>
    <n v="659517"/>
    <n v="400"/>
    <n v="400"/>
    <s v="Fruits &amp; Vegetables"/>
    <x v="1"/>
    <s v="to buy fruits and vegetables in bulk, such as tomatoes, potatoes, carrots, watermelons, apples and bananas."/>
    <s v="SV"/>
    <x v="15"/>
    <s v=""/>
    <s v="USD"/>
    <n v="810"/>
    <x v="2065"/>
    <x v="44"/>
    <x v="1793"/>
    <n v="11"/>
    <n v="14"/>
    <x v="1"/>
    <x v="0"/>
    <d v="2014-01-20T00:00:00"/>
    <s v="Bajo"/>
    <x v="4"/>
    <x v="1"/>
  </r>
  <r>
    <n v="659521"/>
    <n v="400"/>
    <n v="400"/>
    <s v="Fish Selling"/>
    <x v="1"/>
    <s v="to buy seafood in bulk (shrimps, fish and shellfish)."/>
    <s v="SV"/>
    <x v="15"/>
    <s v=""/>
    <s v="USD"/>
    <n v="810"/>
    <x v="2066"/>
    <x v="44"/>
    <x v="1924"/>
    <n v="11"/>
    <n v="16"/>
    <x v="1"/>
    <x v="0"/>
    <d v="2014-01-20T00:00:00"/>
    <s v="Bajo"/>
    <x v="4"/>
    <x v="1"/>
  </r>
  <r>
    <n v="659527"/>
    <n v="400"/>
    <n v="400"/>
    <s v="Food Production/Sales"/>
    <x v="1"/>
    <s v="to buy corn, lime powder and beans at wholesale"/>
    <s v="SV"/>
    <x v="15"/>
    <s v=""/>
    <s v="USD"/>
    <n v="810"/>
    <x v="2067"/>
    <x v="44"/>
    <x v="1925"/>
    <n v="11"/>
    <n v="15"/>
    <x v="1"/>
    <x v="0"/>
    <d v="2014-01-20T00:00:00"/>
    <s v="Bajo"/>
    <x v="4"/>
    <x v="1"/>
  </r>
  <r>
    <n v="659533"/>
    <n v="400"/>
    <n v="400"/>
    <s v="Retail"/>
    <x v="9"/>
    <s v="to buy a variety of natural medicines at wholesale"/>
    <s v="SV"/>
    <x v="15"/>
    <s v=""/>
    <s v="USD"/>
    <n v="810"/>
    <x v="2068"/>
    <x v="44"/>
    <x v="1926"/>
    <n v="11"/>
    <n v="14"/>
    <x v="0"/>
    <x v="0"/>
    <d v="2014-01-20T00:00:00"/>
    <s v="Bajo"/>
    <x v="4"/>
    <x v="0"/>
  </r>
  <r>
    <n v="659536"/>
    <n v="400"/>
    <n v="400"/>
    <s v="Personal Housing Expenses"/>
    <x v="3"/>
    <s v="to buy doors and pieces of building board to make divisions inside her house"/>
    <s v="SV"/>
    <x v="15"/>
    <s v=""/>
    <s v="USD"/>
    <n v="810"/>
    <x v="2069"/>
    <x v="44"/>
    <x v="1927"/>
    <n v="14"/>
    <n v="12"/>
    <x v="1"/>
    <x v="0"/>
    <d v="2014-01-20T00:00:00"/>
    <s v="Bajo"/>
    <x v="4"/>
    <x v="1"/>
  </r>
  <r>
    <n v="659538"/>
    <n v="400"/>
    <n v="400"/>
    <s v="Personal Housing Expenses"/>
    <x v="3"/>
    <s v="to buy construction materials to build a bathroom"/>
    <s v="SV"/>
    <x v="15"/>
    <s v=""/>
    <s v="USD"/>
    <n v="810"/>
    <x v="2070"/>
    <x v="44"/>
    <x v="1928"/>
    <n v="14"/>
    <n v="9"/>
    <x v="1"/>
    <x v="0"/>
    <d v="2014-01-20T00:00:00"/>
    <s v="Bajo"/>
    <x v="4"/>
    <x v="1"/>
  </r>
  <r>
    <n v="659552"/>
    <n v="400"/>
    <n v="400"/>
    <s v="Personal Housing Expenses"/>
    <x v="3"/>
    <s v="to buy sheets of corrugated metal, and to connect his house to the electrical grid"/>
    <s v="SV"/>
    <x v="15"/>
    <s v=""/>
    <s v="USD"/>
    <n v="810"/>
    <x v="2071"/>
    <x v="44"/>
    <x v="1929"/>
    <n v="14"/>
    <n v="15"/>
    <x v="0"/>
    <x v="0"/>
    <d v="2014-01-20T00:00:00"/>
    <s v="Bajo"/>
    <x v="4"/>
    <x v="0"/>
  </r>
  <r>
    <n v="659562"/>
    <n v="625"/>
    <n v="1500"/>
    <s v="Dairy"/>
    <x v="0"/>
    <s v="to buy cows."/>
    <s v="SV"/>
    <x v="15"/>
    <s v="Usulután"/>
    <s v="USD"/>
    <n v="1990"/>
    <x v="2072"/>
    <x v="9"/>
    <x v="51"/>
    <n v="20"/>
    <n v="20"/>
    <x v="0"/>
    <x v="2"/>
    <d v="2014-01-20T00:00:00"/>
    <s v="Bajo"/>
    <x v="4"/>
    <x v="0"/>
  </r>
  <r>
    <n v="659563"/>
    <n v="400"/>
    <n v="400"/>
    <s v="Personal Housing Expenses"/>
    <x v="3"/>
    <s v="to buy building materials to build a veranda and put in a new flloor"/>
    <s v="SV"/>
    <x v="15"/>
    <s v=""/>
    <s v="USD"/>
    <n v="810"/>
    <x v="2073"/>
    <x v="44"/>
    <x v="1930"/>
    <n v="14"/>
    <n v="16"/>
    <x v="0"/>
    <x v="0"/>
    <d v="2014-01-20T00:00:00"/>
    <s v="Bajo"/>
    <x v="4"/>
    <x v="0"/>
  </r>
  <r>
    <n v="659565"/>
    <n v="350"/>
    <n v="350"/>
    <s v="Livestock"/>
    <x v="0"/>
    <s v="to buy a heifer"/>
    <s v="SV"/>
    <x v="15"/>
    <s v="Usulután"/>
    <s v="USD"/>
    <n v="1990"/>
    <x v="2074"/>
    <x v="9"/>
    <x v="1931"/>
    <n v="14"/>
    <n v="12"/>
    <x v="0"/>
    <x v="1"/>
    <d v="2014-01-20T00:00:00"/>
    <s v="Bajo"/>
    <x v="4"/>
    <x v="0"/>
  </r>
  <r>
    <n v="659566"/>
    <n v="525"/>
    <n v="525"/>
    <s v="Livestock"/>
    <x v="0"/>
    <s v="to purchase a cow."/>
    <s v="SV"/>
    <x v="15"/>
    <s v="Usulután"/>
    <s v="USD"/>
    <n v="1990"/>
    <x v="2075"/>
    <x v="9"/>
    <x v="1932"/>
    <n v="14"/>
    <n v="19"/>
    <x v="0"/>
    <x v="1"/>
    <d v="2014-01-20T00:00:00"/>
    <s v="Bajo"/>
    <x v="4"/>
    <x v="0"/>
  </r>
  <r>
    <n v="659996"/>
    <n v="800"/>
    <n v="800"/>
    <s v="Livestock"/>
    <x v="0"/>
    <s v="to buy a dairy cow."/>
    <s v="SV"/>
    <x v="15"/>
    <s v="Usulután"/>
    <s v="USD"/>
    <n v="1990"/>
    <x v="2076"/>
    <x v="3"/>
    <x v="1933"/>
    <n v="14"/>
    <n v="29"/>
    <x v="0"/>
    <x v="1"/>
    <d v="2014-01-21T00:00:00"/>
    <s v="Bajo"/>
    <x v="4"/>
    <x v="0"/>
  </r>
  <r>
    <n v="659998"/>
    <n v="300"/>
    <n v="300"/>
    <s v="Livestock"/>
    <x v="0"/>
    <s v="to buy a heifer to produce more milk."/>
    <s v="SV"/>
    <x v="15"/>
    <s v="Usulután"/>
    <s v="USD"/>
    <n v="1990"/>
    <x v="2077"/>
    <x v="9"/>
    <x v="1934"/>
    <n v="14"/>
    <n v="11"/>
    <x v="1"/>
    <x v="1"/>
    <d v="2014-01-21T00:00:00"/>
    <s v="Bajo"/>
    <x v="4"/>
    <x v="1"/>
  </r>
  <r>
    <n v="660005"/>
    <n v="1000"/>
    <n v="1000"/>
    <s v="Agriculture"/>
    <x v="0"/>
    <s v="to purchase a team of oxen."/>
    <s v="SV"/>
    <x v="15"/>
    <s v="Usulután"/>
    <s v="USD"/>
    <n v="1990"/>
    <x v="2078"/>
    <x v="7"/>
    <x v="1935"/>
    <n v="14"/>
    <n v="34"/>
    <x v="0"/>
    <x v="1"/>
    <d v="2014-01-21T00:00:00"/>
    <s v="Bajo"/>
    <x v="4"/>
    <x v="0"/>
  </r>
  <r>
    <n v="660013"/>
    <n v="1400"/>
    <n v="1400"/>
    <s v="Fruits &amp; Vegetables"/>
    <x v="1"/>
    <s v="to buy a stall at the market."/>
    <s v="SV"/>
    <x v="15"/>
    <s v="Usulután"/>
    <s v="USD"/>
    <n v="1990"/>
    <x v="2079"/>
    <x v="9"/>
    <x v="1936"/>
    <n v="26"/>
    <n v="45"/>
    <x v="0"/>
    <x v="0"/>
    <d v="2014-01-21T00:00:00"/>
    <s v="Bajo"/>
    <x v="4"/>
    <x v="0"/>
  </r>
  <r>
    <n v="660017"/>
    <n v="500"/>
    <n v="500"/>
    <s v="Livestock"/>
    <x v="0"/>
    <s v="to purchase a cow."/>
    <s v="SV"/>
    <x v="15"/>
    <s v="Usulután"/>
    <s v="USD"/>
    <n v="1990"/>
    <x v="2080"/>
    <x v="7"/>
    <x v="197"/>
    <n v="14"/>
    <n v="18"/>
    <x v="1"/>
    <x v="1"/>
    <d v="2014-01-21T00:00:00"/>
    <s v="Bajo"/>
    <x v="4"/>
    <x v="1"/>
  </r>
  <r>
    <n v="660029"/>
    <n v="300"/>
    <n v="300"/>
    <s v="Fruits &amp; Vegetables"/>
    <x v="1"/>
    <s v="to buy fruits and vegetables in bulk."/>
    <s v="SV"/>
    <x v="15"/>
    <s v=""/>
    <s v="USD"/>
    <n v="810"/>
    <x v="2081"/>
    <x v="43"/>
    <x v="1937"/>
    <n v="15"/>
    <n v="8"/>
    <x v="0"/>
    <x v="0"/>
    <d v="2014-01-21T00:00:00"/>
    <s v="Bajo"/>
    <x v="4"/>
    <x v="0"/>
  </r>
  <r>
    <n v="660030"/>
    <n v="600"/>
    <n v="600"/>
    <s v="Cattle"/>
    <x v="0"/>
    <s v="to purchase feed."/>
    <s v="SV"/>
    <x v="15"/>
    <s v="Corinto, Morazan"/>
    <s v="USD"/>
    <n v="1670"/>
    <x v="2082"/>
    <x v="40"/>
    <x v="1938"/>
    <n v="8"/>
    <n v="19"/>
    <x v="0"/>
    <x v="1"/>
    <d v="2014-01-21T00:00:00"/>
    <s v="Bajo"/>
    <x v="4"/>
    <x v="0"/>
  </r>
  <r>
    <n v="660032"/>
    <n v="500"/>
    <n v="500"/>
    <s v="Farming"/>
    <x v="0"/>
    <s v="to pay labourers to harvest."/>
    <s v="SV"/>
    <x v="15"/>
    <s v=""/>
    <s v="USD"/>
    <n v="1670"/>
    <x v="2083"/>
    <x v="44"/>
    <x v="1939"/>
    <n v="14"/>
    <n v="16"/>
    <x v="0"/>
    <x v="0"/>
    <d v="2014-01-21T00:00:00"/>
    <s v="Bajo"/>
    <x v="4"/>
    <x v="0"/>
  </r>
  <r>
    <n v="660034"/>
    <n v="275"/>
    <n v="275"/>
    <s v="Clothing Sales"/>
    <x v="2"/>
    <s v="to purchase a variety of clothing. "/>
    <s v="SV"/>
    <x v="15"/>
    <s v=""/>
    <s v="USD"/>
    <n v="1670"/>
    <x v="2084"/>
    <x v="44"/>
    <x v="1940"/>
    <n v="12"/>
    <n v="9"/>
    <x v="0"/>
    <x v="0"/>
    <d v="2014-01-21T00:00:00"/>
    <s v="Bajo"/>
    <x v="4"/>
    <x v="0"/>
  </r>
  <r>
    <n v="660038"/>
    <n v="1225"/>
    <n v="1600"/>
    <s v="Vehicle Repairs"/>
    <x v="5"/>
    <s v="to buy solder."/>
    <s v="SV"/>
    <x v="15"/>
    <s v="San Francisco Gotera, Morazan"/>
    <s v="USD"/>
    <n v="1670"/>
    <x v="2085"/>
    <x v="44"/>
    <x v="51"/>
    <n v="26"/>
    <n v="39"/>
    <x v="0"/>
    <x v="0"/>
    <d v="2014-01-21T00:00:00"/>
    <s v="Bajo"/>
    <x v="4"/>
    <x v="0"/>
  </r>
  <r>
    <n v="660043"/>
    <n v="600"/>
    <n v="600"/>
    <s v="Crafts"/>
    <x v="11"/>
    <s v="to buy supplies."/>
    <s v="SV"/>
    <x v="15"/>
    <s v=""/>
    <s v="USD"/>
    <n v="1670"/>
    <x v="2086"/>
    <x v="30"/>
    <x v="1941"/>
    <n v="14"/>
    <n v="20"/>
    <x v="0"/>
    <x v="0"/>
    <d v="2014-01-21T00:00:00"/>
    <s v="Bajo"/>
    <x v="4"/>
    <x v="0"/>
  </r>
  <r>
    <n v="660047"/>
    <n v="800"/>
    <n v="800"/>
    <s v="Cloth &amp; Dressmaking Supplies"/>
    <x v="9"/>
    <s v="to buy fabrics, clasps, zippers, buttons and threads, and vitamins and food for livestock"/>
    <s v="SV"/>
    <x v="15"/>
    <s v="Yamabal, Morazan"/>
    <s v="USD"/>
    <n v="1670"/>
    <x v="2087"/>
    <x v="4"/>
    <x v="1942"/>
    <n v="17"/>
    <n v="25"/>
    <x v="0"/>
    <x v="0"/>
    <d v="2014-01-21T00:00:00"/>
    <s v="Bajo"/>
    <x v="4"/>
    <x v="0"/>
  </r>
  <r>
    <n v="660051"/>
    <n v="600"/>
    <n v="600"/>
    <s v="General Store"/>
    <x v="9"/>
    <s v="to buy basic grains, drinks, sweets, soap, detergents, etc."/>
    <s v="SV"/>
    <x v="15"/>
    <s v=""/>
    <s v="USD"/>
    <n v="1670"/>
    <x v="2088"/>
    <x v="3"/>
    <x v="1943"/>
    <n v="14"/>
    <n v="23"/>
    <x v="1"/>
    <x v="0"/>
    <d v="2014-01-21T00:00:00"/>
    <s v="Bajo"/>
    <x v="4"/>
    <x v="1"/>
  </r>
  <r>
    <n v="660053"/>
    <n v="300"/>
    <n v="300"/>
    <s v="Food Production/Sales"/>
    <x v="1"/>
    <s v="to buy cabbage, pork rinds, cheese, cooking oil, and corn."/>
    <s v="SV"/>
    <x v="15"/>
    <s v=""/>
    <s v="USD"/>
    <n v="1670"/>
    <x v="2089"/>
    <x v="3"/>
    <x v="1944"/>
    <n v="14"/>
    <n v="12"/>
    <x v="0"/>
    <x v="0"/>
    <d v="2014-01-21T00:00:00"/>
    <s v="Bajo"/>
    <x v="4"/>
    <x v="0"/>
  </r>
  <r>
    <n v="660054"/>
    <n v="500"/>
    <n v="500"/>
    <s v="Retail"/>
    <x v="9"/>
    <s v="to buy more products - such as hairpins, earrings, nail varnish, lipsticks, blusher and more - in bulk."/>
    <s v="SV"/>
    <x v="15"/>
    <s v=""/>
    <s v="USD"/>
    <n v="810"/>
    <x v="2090"/>
    <x v="2"/>
    <x v="1945"/>
    <n v="21"/>
    <n v="18"/>
    <x v="1"/>
    <x v="0"/>
    <d v="2014-01-21T00:00:00"/>
    <s v="Bajo"/>
    <x v="4"/>
    <x v="1"/>
  </r>
  <r>
    <n v="660058"/>
    <n v="500"/>
    <n v="500"/>
    <s v="Agriculture"/>
    <x v="0"/>
    <s v="to pay people to help him collect the harvest."/>
    <s v="SV"/>
    <x v="15"/>
    <s v=""/>
    <s v="USD"/>
    <n v="1670"/>
    <x v="2091"/>
    <x v="42"/>
    <x v="1946"/>
    <n v="14"/>
    <n v="14"/>
    <x v="1"/>
    <x v="0"/>
    <d v="2014-01-21T00:00:00"/>
    <s v="Bajo"/>
    <x v="4"/>
    <x v="1"/>
  </r>
  <r>
    <n v="660062"/>
    <n v="1500"/>
    <n v="1500"/>
    <s v="Personal Housing Expenses"/>
    <x v="3"/>
    <s v="to buy tiles and wood for the roof of her house."/>
    <s v="SV"/>
    <x v="15"/>
    <s v="Osicala"/>
    <s v="USD"/>
    <n v="1990"/>
    <x v="2092"/>
    <x v="6"/>
    <x v="1947"/>
    <n v="20"/>
    <n v="58"/>
    <x v="0"/>
    <x v="2"/>
    <d v="2014-01-21T00:00:00"/>
    <s v="Bajo"/>
    <x v="4"/>
    <x v="0"/>
  </r>
  <r>
    <n v="660064"/>
    <n v="400"/>
    <n v="400"/>
    <s v="Farm Supplies"/>
    <x v="0"/>
    <s v="to pay for labourers to bring in the harvest."/>
    <s v="SV"/>
    <x v="15"/>
    <s v=""/>
    <s v="USD"/>
    <n v="1670"/>
    <x v="2093"/>
    <x v="42"/>
    <x v="1948"/>
    <n v="14"/>
    <n v="16"/>
    <x v="0"/>
    <x v="2"/>
    <d v="2014-01-21T00:00:00"/>
    <s v="Bajo"/>
    <x v="4"/>
    <x v="0"/>
  </r>
  <r>
    <n v="660071"/>
    <n v="500"/>
    <n v="500"/>
    <s v="Fruits &amp; Vegetables"/>
    <x v="1"/>
    <s v="to buy a variety of fruits and vegetables"/>
    <s v="SV"/>
    <x v="15"/>
    <s v=""/>
    <s v="USD"/>
    <n v="1670"/>
    <x v="2094"/>
    <x v="5"/>
    <x v="1949"/>
    <n v="17"/>
    <n v="19"/>
    <x v="0"/>
    <x v="0"/>
    <d v="2014-01-21T00:00:00"/>
    <s v="Bajo"/>
    <x v="4"/>
    <x v="0"/>
  </r>
  <r>
    <n v="660076"/>
    <n v="400"/>
    <n v="400"/>
    <s v="Retail"/>
    <x v="9"/>
    <s v="to buy cosmetic products, lotions, creams, propane gas, etc. "/>
    <s v="SV"/>
    <x v="15"/>
    <s v=""/>
    <s v="USD"/>
    <n v="1670"/>
    <x v="2095"/>
    <x v="7"/>
    <x v="1950"/>
    <n v="14"/>
    <n v="12"/>
    <x v="0"/>
    <x v="0"/>
    <d v="2014-01-21T00:00:00"/>
    <s v="Bajo"/>
    <x v="4"/>
    <x v="0"/>
  </r>
  <r>
    <n v="660080"/>
    <n v="250"/>
    <n v="250"/>
    <s v="Personal Housing Expenses"/>
    <x v="3"/>
    <s v="to buy cement, bricks, sand, and iron to construct a room"/>
    <s v="SV"/>
    <x v="15"/>
    <s v=""/>
    <s v="USD"/>
    <n v="810"/>
    <x v="2096"/>
    <x v="3"/>
    <x v="1951"/>
    <n v="14"/>
    <n v="10"/>
    <x v="0"/>
    <x v="0"/>
    <d v="2014-01-21T00:00:00"/>
    <s v="Bajo"/>
    <x v="4"/>
    <x v="0"/>
  </r>
  <r>
    <n v="660082"/>
    <n v="450"/>
    <n v="450"/>
    <s v="Cosmetics Sales"/>
    <x v="9"/>
    <s v="to buy beauty products."/>
    <s v="SV"/>
    <x v="15"/>
    <s v=""/>
    <s v="USD"/>
    <n v="1670"/>
    <x v="2097"/>
    <x v="7"/>
    <x v="1952"/>
    <n v="14"/>
    <n v="17"/>
    <x v="0"/>
    <x v="0"/>
    <d v="2014-01-21T00:00:00"/>
    <s v="Bajo"/>
    <x v="4"/>
    <x v="0"/>
  </r>
  <r>
    <n v="660086"/>
    <n v="300"/>
    <n v="300"/>
    <s v="Grocery Store"/>
    <x v="1"/>
    <s v="to buy basic grains, cooking oil, fried pork rinds, soft cheese, soft drinks, and sweets. "/>
    <s v="SV"/>
    <x v="15"/>
    <s v=""/>
    <s v="USD"/>
    <n v="1670"/>
    <x v="2098"/>
    <x v="58"/>
    <x v="1953"/>
    <n v="12"/>
    <n v="11"/>
    <x v="1"/>
    <x v="0"/>
    <d v="2014-01-21T00:00:00"/>
    <s v="Bajo"/>
    <x v="4"/>
    <x v="1"/>
  </r>
  <r>
    <n v="660088"/>
    <n v="400"/>
    <n v="400"/>
    <s v="Personal Housing Expenses"/>
    <x v="3"/>
    <s v="to fix his home's sink and bathroom."/>
    <s v="SV"/>
    <x v="15"/>
    <s v="Osicala"/>
    <s v="USD"/>
    <n v="1990"/>
    <x v="2099"/>
    <x v="7"/>
    <x v="1954"/>
    <n v="14"/>
    <n v="1"/>
    <x v="0"/>
    <x v="0"/>
    <d v="2014-01-21T00:00:00"/>
    <s v="Bajo"/>
    <x v="4"/>
    <x v="0"/>
  </r>
  <r>
    <n v="660090"/>
    <n v="600"/>
    <n v="600"/>
    <s v="Food Production/Sales"/>
    <x v="1"/>
    <s v="to buy corn, rice, oil, cheese, pork rinds, dressings, firewood, and bags."/>
    <s v="SV"/>
    <x v="15"/>
    <s v=""/>
    <s v="USD"/>
    <n v="1670"/>
    <x v="2100"/>
    <x v="58"/>
    <x v="1955"/>
    <n v="14"/>
    <n v="6"/>
    <x v="1"/>
    <x v="0"/>
    <d v="2014-01-21T00:00:00"/>
    <s v="Bajo"/>
    <x v="4"/>
    <x v="1"/>
  </r>
  <r>
    <n v="660093"/>
    <n v="250"/>
    <n v="250"/>
    <s v="Personal Housing Expenses"/>
    <x v="3"/>
    <s v="to buy galvanized metal sheeting and wood to construct a galley inside her house."/>
    <s v="SV"/>
    <x v="15"/>
    <s v=""/>
    <s v="USD"/>
    <n v="810"/>
    <x v="2101"/>
    <x v="3"/>
    <x v="1956"/>
    <n v="14"/>
    <n v="7"/>
    <x v="0"/>
    <x v="0"/>
    <d v="2014-01-21T00:00:00"/>
    <s v="Bajo"/>
    <x v="4"/>
    <x v="0"/>
  </r>
  <r>
    <n v="660099"/>
    <n v="250"/>
    <n v="250"/>
    <s v="Personal Housing Expenses"/>
    <x v="3"/>
    <s v="to buy galvanized metal sheeting, cement, sand, and wood to repair the kitchen"/>
    <s v="SV"/>
    <x v="15"/>
    <s v=""/>
    <s v="USD"/>
    <n v="810"/>
    <x v="2102"/>
    <x v="3"/>
    <x v="1957"/>
    <n v="14"/>
    <n v="7"/>
    <x v="0"/>
    <x v="0"/>
    <d v="2014-01-21T00:00:00"/>
    <s v="Bajo"/>
    <x v="4"/>
    <x v="0"/>
  </r>
  <r>
    <n v="660101"/>
    <n v="1200"/>
    <n v="1200"/>
    <s v="Dairy"/>
    <x v="0"/>
    <s v="to buy a dairy cow."/>
    <s v="SV"/>
    <x v="15"/>
    <s v="Anamoros"/>
    <s v="USD"/>
    <n v="1990"/>
    <x v="2103"/>
    <x v="8"/>
    <x v="1958"/>
    <n v="20"/>
    <n v="47"/>
    <x v="0"/>
    <x v="0"/>
    <d v="2014-01-21T00:00:00"/>
    <s v="Bajo"/>
    <x v="4"/>
    <x v="0"/>
  </r>
  <r>
    <n v="660106"/>
    <n v="1250"/>
    <n v="1250"/>
    <s v="Food Stall"/>
    <x v="1"/>
    <s v=" to buy vegetables, chicken, meat, fruits, etc."/>
    <s v="SV"/>
    <x v="15"/>
    <s v=""/>
    <s v="USD"/>
    <n v="810"/>
    <x v="2104"/>
    <x v="2"/>
    <x v="1959"/>
    <n v="39"/>
    <n v="46"/>
    <x v="0"/>
    <x v="0"/>
    <d v="2014-01-21T00:00:00"/>
    <s v="Bajo"/>
    <x v="4"/>
    <x v="0"/>
  </r>
  <r>
    <n v="660108"/>
    <n v="250"/>
    <n v="250"/>
    <s v="Retail"/>
    <x v="9"/>
    <s v="to buy doors and windows for a room"/>
    <s v="SV"/>
    <x v="15"/>
    <s v=""/>
    <s v="USD"/>
    <n v="810"/>
    <x v="2105"/>
    <x v="3"/>
    <x v="1960"/>
    <n v="14"/>
    <n v="7"/>
    <x v="0"/>
    <x v="0"/>
    <d v="2014-01-21T00:00:00"/>
    <s v="Bajo"/>
    <x v="4"/>
    <x v="0"/>
  </r>
  <r>
    <n v="660110"/>
    <n v="1000"/>
    <n v="1000"/>
    <s v="Farm Supplies"/>
    <x v="0"/>
    <s v="to buy a new chaff cutter. "/>
    <s v="SV"/>
    <x v="15"/>
    <s v="Anamoros"/>
    <s v="USD"/>
    <n v="1990"/>
    <x v="2106"/>
    <x v="9"/>
    <x v="1961"/>
    <n v="14"/>
    <n v="38"/>
    <x v="0"/>
    <x v="0"/>
    <d v="2014-01-21T00:00:00"/>
    <s v="Bajo"/>
    <x v="4"/>
    <x v="0"/>
  </r>
  <r>
    <n v="660111"/>
    <n v="1500"/>
    <n v="1500"/>
    <s v="Clothing Sales"/>
    <x v="2"/>
    <s v="to buy undergarments wholesale."/>
    <s v="SV"/>
    <x v="15"/>
    <s v=""/>
    <s v="USD"/>
    <n v="810"/>
    <x v="2107"/>
    <x v="21"/>
    <x v="1962"/>
    <n v="39"/>
    <n v="50"/>
    <x v="1"/>
    <x v="0"/>
    <d v="2014-01-21T00:00:00"/>
    <s v="Bajo"/>
    <x v="4"/>
    <x v="1"/>
  </r>
  <r>
    <n v="660114"/>
    <n v="750"/>
    <n v="750"/>
    <s v="Transportation"/>
    <x v="8"/>
    <s v="to buy spare parts and tires and maintain his vehicle."/>
    <s v="SV"/>
    <x v="15"/>
    <s v=""/>
    <s v="USD"/>
    <n v="810"/>
    <x v="2108"/>
    <x v="43"/>
    <x v="1963"/>
    <n v="20"/>
    <n v="29"/>
    <x v="1"/>
    <x v="0"/>
    <d v="2014-01-21T00:00:00"/>
    <s v="Bajo"/>
    <x v="4"/>
    <x v="1"/>
  </r>
  <r>
    <n v="660115"/>
    <n v="250"/>
    <n v="250"/>
    <s v="Personal Housing Expenses"/>
    <x v="3"/>
    <s v="to buy cement, sand, iron, and bricks to finish building a room"/>
    <s v="SV"/>
    <x v="15"/>
    <s v=""/>
    <s v="USD"/>
    <n v="810"/>
    <x v="2109"/>
    <x v="3"/>
    <x v="1964"/>
    <n v="14"/>
    <n v="8"/>
    <x v="0"/>
    <x v="0"/>
    <d v="2014-01-21T00:00:00"/>
    <s v="Bajo"/>
    <x v="4"/>
    <x v="0"/>
  </r>
  <r>
    <n v="660117"/>
    <n v="500"/>
    <n v="500"/>
    <s v="General Store"/>
    <x v="9"/>
    <s v="to buy products of primary necessity, so that she can open her own store."/>
    <s v="SV"/>
    <x v="15"/>
    <s v="Anamoros"/>
    <s v="USD"/>
    <n v="1990"/>
    <x v="2110"/>
    <x v="7"/>
    <x v="1965"/>
    <n v="20"/>
    <n v="17"/>
    <x v="0"/>
    <x v="0"/>
    <d v="2014-01-21T00:00:00"/>
    <s v="Bajo"/>
    <x v="4"/>
    <x v="0"/>
  </r>
  <r>
    <n v="660118"/>
    <n v="1500"/>
    <n v="1500"/>
    <s v="Sewing"/>
    <x v="5"/>
    <s v="to buy thread, fabric, needles, buttons, etc."/>
    <s v="SV"/>
    <x v="15"/>
    <s v=""/>
    <s v="USD"/>
    <n v="810"/>
    <x v="2111"/>
    <x v="43"/>
    <x v="1966"/>
    <n v="38"/>
    <n v="60"/>
    <x v="0"/>
    <x v="0"/>
    <d v="2014-01-21T00:00:00"/>
    <s v="Bajo"/>
    <x v="4"/>
    <x v="0"/>
  </r>
  <r>
    <n v="660120"/>
    <n v="250"/>
    <n v="250"/>
    <s v="Personal Housing Expenses"/>
    <x v="3"/>
    <s v="to buy galvanized sheeting and wood to repair a room in his house."/>
    <s v="SV"/>
    <x v="15"/>
    <s v=""/>
    <s v="USD"/>
    <n v="810"/>
    <x v="2112"/>
    <x v="3"/>
    <x v="1967"/>
    <n v="14"/>
    <n v="9"/>
    <x v="0"/>
    <x v="0"/>
    <d v="2014-01-21T00:00:00"/>
    <s v="Bajo"/>
    <x v="4"/>
    <x v="0"/>
  </r>
  <r>
    <n v="660123"/>
    <n v="250"/>
    <n v="250"/>
    <s v="Personal Housing Expenses"/>
    <x v="3"/>
    <s v="to buy cement, sand and gravel to cement in the floor of her house."/>
    <s v="SV"/>
    <x v="15"/>
    <s v=""/>
    <s v="USD"/>
    <n v="810"/>
    <x v="2113"/>
    <x v="3"/>
    <x v="1968"/>
    <n v="14"/>
    <n v="9"/>
    <x v="0"/>
    <x v="0"/>
    <d v="2014-01-21T00:00:00"/>
    <s v="Bajo"/>
    <x v="4"/>
    <x v="0"/>
  </r>
  <r>
    <n v="660126"/>
    <n v="1000"/>
    <n v="1000"/>
    <s v="Embroidery"/>
    <x v="11"/>
    <s v="to buy fabric, colored thread, needles, etc."/>
    <s v="SV"/>
    <x v="15"/>
    <s v=""/>
    <s v="USD"/>
    <n v="810"/>
    <x v="2114"/>
    <x v="43"/>
    <x v="1969"/>
    <n v="20"/>
    <n v="36"/>
    <x v="0"/>
    <x v="0"/>
    <d v="2014-01-21T00:00:00"/>
    <s v="Bajo"/>
    <x v="4"/>
    <x v="0"/>
  </r>
  <r>
    <n v="660143"/>
    <n v="350"/>
    <n v="350"/>
    <s v="Personal Housing Expenses"/>
    <x v="3"/>
    <s v="to buy galvanized laminate and rafters to repair the roof on the corridor of her house."/>
    <s v="SV"/>
    <x v="15"/>
    <s v=""/>
    <s v="USD"/>
    <n v="810"/>
    <x v="2115"/>
    <x v="30"/>
    <x v="1970"/>
    <n v="11"/>
    <n v="13"/>
    <x v="1"/>
    <x v="0"/>
    <d v="2014-01-21T00:00:00"/>
    <s v="Bajo"/>
    <x v="4"/>
    <x v="1"/>
  </r>
  <r>
    <n v="660148"/>
    <n v="350"/>
    <n v="350"/>
    <s v="Personal Housing Expenses"/>
    <x v="3"/>
    <s v="to buy cement, sand, gravel, and paint to cement in the entrance to her house and paint the water basin."/>
    <s v="SV"/>
    <x v="15"/>
    <s v=""/>
    <s v="USD"/>
    <n v="810"/>
    <x v="2116"/>
    <x v="30"/>
    <x v="1971"/>
    <n v="11"/>
    <n v="13"/>
    <x v="0"/>
    <x v="0"/>
    <d v="2014-01-21T00:00:00"/>
    <s v="Bajo"/>
    <x v="4"/>
    <x v="0"/>
  </r>
  <r>
    <n v="660152"/>
    <n v="350"/>
    <n v="350"/>
    <s v="Personal Housing Expenses"/>
    <x v="3"/>
    <s v="to purchase cyclone fencing, wire and nails to build a perimeter fence."/>
    <s v="SV"/>
    <x v="15"/>
    <s v=""/>
    <s v="USD"/>
    <n v="810"/>
    <x v="2117"/>
    <x v="30"/>
    <x v="1972"/>
    <n v="11"/>
    <n v="10"/>
    <x v="0"/>
    <x v="0"/>
    <d v="2014-01-21T00:00:00"/>
    <s v="Bajo"/>
    <x v="4"/>
    <x v="0"/>
  </r>
  <r>
    <n v="660155"/>
    <n v="350"/>
    <n v="350"/>
    <s v="Personal Housing Expenses"/>
    <x v="3"/>
    <s v="to purchase galvanized metal sheets, wood, cement and sand to repair the roof and the kitchen floor of her house. "/>
    <s v="SV"/>
    <x v="15"/>
    <s v=""/>
    <s v="USD"/>
    <n v="810"/>
    <x v="2118"/>
    <x v="30"/>
    <x v="1972"/>
    <n v="11"/>
    <n v="8"/>
    <x v="0"/>
    <x v="0"/>
    <d v="2014-01-21T00:00:00"/>
    <s v="Bajo"/>
    <x v="4"/>
    <x v="0"/>
  </r>
  <r>
    <n v="660162"/>
    <n v="350"/>
    <n v="350"/>
    <s v="Personal Housing Expenses"/>
    <x v="3"/>
    <s v="to purchase a toilet and a small water pump."/>
    <s v="SV"/>
    <x v="15"/>
    <s v=""/>
    <s v="USD"/>
    <n v="810"/>
    <x v="2119"/>
    <x v="30"/>
    <x v="1973"/>
    <n v="11"/>
    <n v="13"/>
    <x v="0"/>
    <x v="0"/>
    <d v="2014-01-21T00:00:00"/>
    <s v="Bajo"/>
    <x v="4"/>
    <x v="0"/>
  </r>
  <r>
    <n v="660168"/>
    <n v="250"/>
    <n v="250"/>
    <s v="Personal Housing Expenses"/>
    <x v="3"/>
    <s v="to purchase cement, sand, bricks and other building materials for repairing a room in her home."/>
    <s v="SV"/>
    <x v="15"/>
    <s v=""/>
    <s v="USD"/>
    <n v="810"/>
    <x v="2120"/>
    <x v="30"/>
    <x v="1974"/>
    <n v="11"/>
    <n v="7"/>
    <x v="0"/>
    <x v="0"/>
    <d v="2014-01-21T00:00:00"/>
    <s v="Bajo"/>
    <x v="4"/>
    <x v="0"/>
  </r>
  <r>
    <n v="660174"/>
    <n v="250"/>
    <n v="250"/>
    <s v="Personal Housing Expenses"/>
    <x v="3"/>
    <s v="to purchase metal, nails and other building materials, as well as cover costs of labor for the construction of a gate for her home."/>
    <s v="SV"/>
    <x v="15"/>
    <s v=""/>
    <s v="USD"/>
    <n v="810"/>
    <x v="2121"/>
    <x v="30"/>
    <x v="1975"/>
    <n v="11"/>
    <n v="9"/>
    <x v="0"/>
    <x v="0"/>
    <d v="2014-01-21T00:00:00"/>
    <s v="Bajo"/>
    <x v="4"/>
    <x v="0"/>
  </r>
  <r>
    <n v="660178"/>
    <n v="250"/>
    <n v="250"/>
    <s v="Personal Housing Expenses"/>
    <x v="3"/>
    <s v="to purchase bricks, metal, cement and sand for building a protective wall in front of his home."/>
    <s v="SV"/>
    <x v="15"/>
    <s v=""/>
    <s v="USD"/>
    <n v="810"/>
    <x v="2122"/>
    <x v="30"/>
    <x v="1976"/>
    <n v="11"/>
    <n v="5"/>
    <x v="1"/>
    <x v="0"/>
    <d v="2014-01-21T00:00:00"/>
    <s v="Bajo"/>
    <x v="4"/>
    <x v="1"/>
  </r>
  <r>
    <n v="660249"/>
    <n v="500"/>
    <n v="500"/>
    <s v="Food Production/Sales"/>
    <x v="1"/>
    <s v="To purchase corn, vegetables, tomatoes, leaves for wrapping, etc, and upgrade the kitchen"/>
    <s v="SV"/>
    <x v="15"/>
    <s v=""/>
    <s v="USD"/>
    <n v="810"/>
    <x v="2123"/>
    <x v="43"/>
    <x v="1977"/>
    <n v="14"/>
    <n v="16"/>
    <x v="1"/>
    <x v="0"/>
    <d v="2014-01-22T00:00:00"/>
    <s v="Bajo"/>
    <x v="4"/>
    <x v="1"/>
  </r>
  <r>
    <n v="660255"/>
    <n v="1000"/>
    <n v="1000"/>
    <s v="General Store"/>
    <x v="9"/>
    <s v="to buy candy, grains, coffee, soup, eggs etc. in bulk."/>
    <s v="SV"/>
    <x v="15"/>
    <s v=""/>
    <s v="USD"/>
    <n v="810"/>
    <x v="2124"/>
    <x v="43"/>
    <x v="1978"/>
    <n v="14"/>
    <n v="18"/>
    <x v="0"/>
    <x v="0"/>
    <d v="2014-01-22T00:00:00"/>
    <s v="Bajo"/>
    <x v="4"/>
    <x v="0"/>
  </r>
  <r>
    <n v="660260"/>
    <n v="500"/>
    <n v="500"/>
    <s v="Auto Repair"/>
    <x v="5"/>
    <s v="to buy paint, primer and body filler, etc."/>
    <s v="SV"/>
    <x v="15"/>
    <s v=""/>
    <s v="USD"/>
    <n v="810"/>
    <x v="2125"/>
    <x v="43"/>
    <x v="1979"/>
    <n v="17"/>
    <n v="19"/>
    <x v="0"/>
    <x v="0"/>
    <d v="2014-01-22T00:00:00"/>
    <s v="Bajo"/>
    <x v="4"/>
    <x v="0"/>
  </r>
  <r>
    <n v="660526"/>
    <n v="250"/>
    <n v="250"/>
    <s v="Personal Housing Expenses"/>
    <x v="3"/>
    <s v="to buy cement, bricks and sand to repair the entrance to his home."/>
    <s v="SV"/>
    <x v="15"/>
    <s v=""/>
    <s v="USD"/>
    <n v="810"/>
    <x v="2126"/>
    <x v="30"/>
    <x v="1980"/>
    <n v="11"/>
    <n v="5"/>
    <x v="0"/>
    <x v="0"/>
    <d v="2014-01-22T00:00:00"/>
    <s v="Bajo"/>
    <x v="4"/>
    <x v="0"/>
  </r>
  <r>
    <n v="660529"/>
    <n v="1300"/>
    <n v="1300"/>
    <s v="Livestock"/>
    <x v="0"/>
    <s v="to buy a calf."/>
    <s v="SV"/>
    <x v="15"/>
    <s v="Ciudad El Triunfo"/>
    <s v="USD"/>
    <n v="1990"/>
    <x v="2127"/>
    <x v="11"/>
    <x v="1981"/>
    <n v="14"/>
    <n v="45"/>
    <x v="0"/>
    <x v="1"/>
    <d v="2014-01-22T00:00:00"/>
    <s v="Bajo"/>
    <x v="4"/>
    <x v="0"/>
  </r>
  <r>
    <n v="660531"/>
    <n v="250"/>
    <n v="250"/>
    <s v="Personal Housing Expenses"/>
    <x v="3"/>
    <s v="to buy bricks, cement, sand and iron; plus a door to be able to build a retaining wall."/>
    <s v="SV"/>
    <x v="15"/>
    <s v=""/>
    <s v="USD"/>
    <n v="810"/>
    <x v="2128"/>
    <x v="30"/>
    <x v="1982"/>
    <n v="11"/>
    <n v="9"/>
    <x v="0"/>
    <x v="0"/>
    <d v="2014-01-22T00:00:00"/>
    <s v="Bajo"/>
    <x v="4"/>
    <x v="0"/>
  </r>
  <r>
    <n v="660534"/>
    <n v="1400"/>
    <n v="1400"/>
    <s v="Agriculture"/>
    <x v="0"/>
    <s v="to buy six young bulls for grazing."/>
    <s v="SV"/>
    <x v="15"/>
    <s v="Usulután"/>
    <s v="USD"/>
    <n v="1990"/>
    <x v="2129"/>
    <x v="7"/>
    <x v="1983"/>
    <n v="14"/>
    <n v="38"/>
    <x v="1"/>
    <x v="1"/>
    <d v="2014-01-22T00:00:00"/>
    <s v="Bajo"/>
    <x v="4"/>
    <x v="1"/>
  </r>
  <r>
    <n v="660538"/>
    <n v="650"/>
    <n v="650"/>
    <s v="Fruits &amp; Vegetables"/>
    <x v="1"/>
    <s v="to buy potatoes, tomatoes, onions, etc. in bulk."/>
    <s v="SV"/>
    <x v="15"/>
    <s v=""/>
    <s v="USD"/>
    <n v="810"/>
    <x v="2130"/>
    <x v="0"/>
    <x v="1984"/>
    <n v="14"/>
    <n v="20"/>
    <x v="1"/>
    <x v="0"/>
    <d v="2014-01-22T00:00:00"/>
    <s v="Bajo"/>
    <x v="4"/>
    <x v="1"/>
  </r>
  <r>
    <n v="660543"/>
    <n v="700"/>
    <n v="700"/>
    <s v="Food Production/Sales"/>
    <x v="1"/>
    <s v="to buy a table with four chairs, a pot for boiling tamales, a large griddle, and ingredients for making pupusas. "/>
    <s v="SV"/>
    <x v="15"/>
    <s v="Usulután"/>
    <s v="USD"/>
    <n v="1990"/>
    <x v="2131"/>
    <x v="6"/>
    <x v="1985"/>
    <n v="14"/>
    <n v="21"/>
    <x v="0"/>
    <x v="0"/>
    <d v="2014-01-22T00:00:00"/>
    <s v="Bajo"/>
    <x v="4"/>
    <x v="0"/>
  </r>
  <r>
    <n v="660545"/>
    <n v="325"/>
    <n v="325"/>
    <s v="Food Production/Sales"/>
    <x v="1"/>
    <s v="to buy meats, soya , bread, condiments, vegetables and more."/>
    <s v="SV"/>
    <x v="15"/>
    <s v=""/>
    <s v="USD"/>
    <n v="810"/>
    <x v="2132"/>
    <x v="0"/>
    <x v="1986"/>
    <n v="20"/>
    <n v="13"/>
    <x v="1"/>
    <x v="0"/>
    <d v="2014-01-22T00:00:00"/>
    <s v="Bajo"/>
    <x v="4"/>
    <x v="1"/>
  </r>
  <r>
    <n v="660549"/>
    <n v="1000"/>
    <n v="1000"/>
    <s v="Food Production/Sales"/>
    <x v="1"/>
    <s v="to buy 20 sacks of corn, bottled gas, and other inputs for her business."/>
    <s v="SV"/>
    <x v="15"/>
    <s v="Usulután"/>
    <s v="USD"/>
    <n v="1990"/>
    <x v="2133"/>
    <x v="3"/>
    <x v="1987"/>
    <n v="17"/>
    <n v="28"/>
    <x v="0"/>
    <x v="0"/>
    <d v="2014-01-22T00:00:00"/>
    <s v="Bajo"/>
    <x v="4"/>
    <x v="0"/>
  </r>
  <r>
    <n v="660552"/>
    <n v="500"/>
    <n v="500"/>
    <s v="Shoe Sales"/>
    <x v="9"/>
    <s v="to buy shoes in bulk."/>
    <s v="SV"/>
    <x v="15"/>
    <s v=""/>
    <s v="USD"/>
    <n v="810"/>
    <x v="2134"/>
    <x v="0"/>
    <x v="1988"/>
    <n v="20"/>
    <n v="14"/>
    <x v="0"/>
    <x v="0"/>
    <d v="2014-01-22T00:00:00"/>
    <s v="Bajo"/>
    <x v="4"/>
    <x v="0"/>
  </r>
  <r>
    <n v="660557"/>
    <n v="600"/>
    <n v="600"/>
    <s v="Electronics Repair"/>
    <x v="5"/>
    <s v="to buy spare parts for electrical appliances, electrodes, soldering iron etc."/>
    <s v="SV"/>
    <x v="15"/>
    <s v=""/>
    <s v="USD"/>
    <n v="810"/>
    <x v="2135"/>
    <x v="0"/>
    <x v="1989"/>
    <n v="20"/>
    <n v="24"/>
    <x v="0"/>
    <x v="0"/>
    <d v="2014-01-22T00:00:00"/>
    <s v="Bajo"/>
    <x v="4"/>
    <x v="0"/>
  </r>
  <r>
    <n v="660560"/>
    <n v="1500"/>
    <n v="1500"/>
    <s v="Agriculture"/>
    <x v="0"/>
    <s v="to purchase fertilizer, seeds, and pesticides to be used as a preventive measure for pest and disease control."/>
    <s v="SV"/>
    <x v="15"/>
    <s v="Usulután"/>
    <s v="USD"/>
    <n v="1990"/>
    <x v="2136"/>
    <x v="8"/>
    <x v="1990"/>
    <n v="14"/>
    <n v="42"/>
    <x v="1"/>
    <x v="1"/>
    <d v="2014-01-22T00:00:00"/>
    <s v="Bajo"/>
    <x v="4"/>
    <x v="1"/>
  </r>
  <r>
    <n v="660562"/>
    <n v="300"/>
    <n v="300"/>
    <s v="Food Production/Sales"/>
    <x v="1"/>
    <s v="to purchase yucca, potatoes, plantains, oil. etc."/>
    <s v="SV"/>
    <x v="15"/>
    <s v=""/>
    <s v="USD"/>
    <n v="810"/>
    <x v="2137"/>
    <x v="42"/>
    <x v="1991"/>
    <n v="6"/>
    <n v="3"/>
    <x v="0"/>
    <x v="2"/>
    <d v="2014-01-22T00:00:00"/>
    <s v="Bajo"/>
    <x v="4"/>
    <x v="0"/>
  </r>
  <r>
    <n v="660564"/>
    <n v="800"/>
    <n v="800"/>
    <s v="Agriculture"/>
    <x v="0"/>
    <s v="to buy agricultural inputs to grow 14,000 square meters of corn and beans as companion crops."/>
    <s v="SV"/>
    <x v="15"/>
    <s v="Usulután"/>
    <s v="USD"/>
    <n v="1990"/>
    <x v="2138"/>
    <x v="9"/>
    <x v="1992"/>
    <n v="14"/>
    <n v="27"/>
    <x v="0"/>
    <x v="1"/>
    <d v="2014-01-22T00:00:00"/>
    <s v="Bajo"/>
    <x v="4"/>
    <x v="0"/>
  </r>
  <r>
    <n v="660567"/>
    <n v="1200"/>
    <n v="1200"/>
    <s v="Personal Housing Expenses"/>
    <x v="3"/>
    <s v=""/>
    <s v="SV"/>
    <x v="15"/>
    <s v=""/>
    <s v="USD"/>
    <n v="1990"/>
    <x v="2139"/>
    <x v="30"/>
    <x v="1033"/>
    <n v="32"/>
    <n v="48"/>
    <x v="1"/>
    <x v="0"/>
    <d v="2014-01-22T00:00:00"/>
    <s v="Bajo"/>
    <x v="4"/>
    <x v="1"/>
  </r>
  <r>
    <n v="660571"/>
    <n v="900"/>
    <n v="900"/>
    <s v="Crafts"/>
    <x v="11"/>
    <s v="to purchase 200 pounds of silk thread which costs $4.50 per pound._x000d__x000a_"/>
    <s v="SV"/>
    <x v="15"/>
    <s v="Gotera"/>
    <s v="USD"/>
    <n v="1990"/>
    <x v="2140"/>
    <x v="30"/>
    <x v="1993"/>
    <n v="20"/>
    <n v="32"/>
    <x v="0"/>
    <x v="0"/>
    <d v="2014-01-22T00:00:00"/>
    <s v="Bajo"/>
    <x v="4"/>
    <x v="0"/>
  </r>
  <r>
    <n v="660572"/>
    <n v="500"/>
    <n v="500"/>
    <s v="Food Production/Sales"/>
    <x v="1"/>
    <s v="to purchase corn in bulk, propane gas, etc."/>
    <s v="SV"/>
    <x v="15"/>
    <s v=""/>
    <s v="USD"/>
    <n v="810"/>
    <x v="2141"/>
    <x v="8"/>
    <x v="1994"/>
    <n v="12"/>
    <n v="17"/>
    <x v="0"/>
    <x v="0"/>
    <d v="2014-01-22T00:00:00"/>
    <s v="Bajo"/>
    <x v="4"/>
    <x v="0"/>
  </r>
  <r>
    <n v="660578"/>
    <n v="800"/>
    <n v="800"/>
    <s v="Metal Shop"/>
    <x v="10"/>
    <s v="to purchase more materials like iron, laminate, electrodes, rollers, etc."/>
    <s v="SV"/>
    <x v="15"/>
    <s v=""/>
    <s v="USD"/>
    <n v="810"/>
    <x v="2142"/>
    <x v="8"/>
    <x v="1995"/>
    <n v="20"/>
    <n v="29"/>
    <x v="0"/>
    <x v="0"/>
    <d v="2014-01-22T00:00:00"/>
    <s v="Bajo"/>
    <x v="4"/>
    <x v="0"/>
  </r>
  <r>
    <n v="660581"/>
    <n v="1000"/>
    <n v="1000"/>
    <s v="Personal Housing Expenses"/>
    <x v="3"/>
    <s v="to buy wood, tile, and metal sheets to improve the house where he lives and also the house where his parents lived and raised him and his siblings"/>
    <s v="SV"/>
    <x v="15"/>
    <s v="Gotera"/>
    <s v="USD"/>
    <n v="1990"/>
    <x v="2143"/>
    <x v="58"/>
    <x v="1996"/>
    <n v="14"/>
    <n v="38"/>
    <x v="0"/>
    <x v="0"/>
    <d v="2014-01-22T00:00:00"/>
    <s v="Bajo"/>
    <x v="4"/>
    <x v="0"/>
  </r>
  <r>
    <n v="660588"/>
    <n v="900"/>
    <n v="900"/>
    <s v="Pigs"/>
    <x v="0"/>
    <s v="to buy 6 pigs and animal feed, as well as school supplies and uniforms for her son. "/>
    <s v="SV"/>
    <x v="15"/>
    <s v="Gotera"/>
    <s v="USD"/>
    <n v="1990"/>
    <x v="2144"/>
    <x v="8"/>
    <x v="1997"/>
    <n v="20"/>
    <n v="36"/>
    <x v="1"/>
    <x v="2"/>
    <d v="2014-01-22T00:00:00"/>
    <s v="Bajo"/>
    <x v="4"/>
    <x v="1"/>
  </r>
  <r>
    <n v="660592"/>
    <n v="800"/>
    <n v="800"/>
    <s v="Fruits &amp; Vegetables"/>
    <x v="1"/>
    <s v="to use $300 to purchase fruits and vegetables to sell in her community, and $300 to purchase wood and sheet metal to make some renovations to her humble home. She will use the remaining to cover other personal expenses."/>
    <s v="SV"/>
    <x v="15"/>
    <s v="Gotera"/>
    <s v="USD"/>
    <n v="1990"/>
    <x v="2145"/>
    <x v="58"/>
    <x v="1998"/>
    <n v="20"/>
    <n v="31"/>
    <x v="0"/>
    <x v="0"/>
    <d v="2014-01-22T00:00:00"/>
    <s v="Bajo"/>
    <x v="4"/>
    <x v="0"/>
  </r>
  <r>
    <n v="660601"/>
    <n v="500"/>
    <n v="500"/>
    <s v="Personal Housing Expenses"/>
    <x v="3"/>
    <s v="to buy 500 blocks and cement to construct part of his house; it is urgent because in the winter it is flooded with water."/>
    <s v="SV"/>
    <x v="15"/>
    <s v="Gotera"/>
    <s v="USD"/>
    <n v="1990"/>
    <x v="2146"/>
    <x v="58"/>
    <x v="1999"/>
    <n v="8"/>
    <n v="16"/>
    <x v="0"/>
    <x v="0"/>
    <d v="2014-01-22T00:00:00"/>
    <s v="Bajo"/>
    <x v="4"/>
    <x v="0"/>
  </r>
  <r>
    <n v="660604"/>
    <n v="1000"/>
    <n v="1000"/>
    <s v="Cattle"/>
    <x v="0"/>
    <s v="to buy two cows.  "/>
    <s v="SV"/>
    <x v="15"/>
    <s v="Gotera"/>
    <s v="USD"/>
    <n v="1990"/>
    <x v="2147"/>
    <x v="58"/>
    <x v="2000"/>
    <n v="14"/>
    <n v="34"/>
    <x v="0"/>
    <x v="1"/>
    <d v="2014-01-22T00:00:00"/>
    <s v="Bajo"/>
    <x v="4"/>
    <x v="0"/>
  </r>
  <r>
    <n v="660606"/>
    <n v="1500"/>
    <n v="1500"/>
    <s v="Personal Housing Expenses"/>
    <x v="3"/>
    <s v="to buy wood, tiles, sheets, and rods to make improvements to his house and 100 pounds of silk thread valued at $400."/>
    <s v="SV"/>
    <x v="15"/>
    <s v="Gotera"/>
    <s v="USD"/>
    <n v="1990"/>
    <x v="2148"/>
    <x v="3"/>
    <x v="1905"/>
    <n v="26"/>
    <n v="55"/>
    <x v="1"/>
    <x v="0"/>
    <d v="2014-01-22T00:00:00"/>
    <s v="Bajo"/>
    <x v="4"/>
    <x v="1"/>
  </r>
  <r>
    <n v="660607"/>
    <n v="800"/>
    <n v="800"/>
    <s v="Food Production/Sales"/>
    <x v="1"/>
    <s v="to buy pots and pans, dishes, a steam table, glasses, blenders and other utensils for cooking; he will also buy paint so that the premises look nice when the restaurant opens."/>
    <s v="SV"/>
    <x v="15"/>
    <s v="Gotera"/>
    <s v="USD"/>
    <n v="1990"/>
    <x v="2149"/>
    <x v="11"/>
    <x v="2001"/>
    <n v="14"/>
    <n v="26"/>
    <x v="0"/>
    <x v="0"/>
    <d v="2014-01-22T00:00:00"/>
    <s v="Bajo"/>
    <x v="4"/>
    <x v="0"/>
  </r>
  <r>
    <n v="660610"/>
    <n v="400"/>
    <n v="400"/>
    <s v="Crafts"/>
    <x v="11"/>
    <s v="to buy supplies to make hammocks"/>
    <s v="SV"/>
    <x v="15"/>
    <s v="Gotera"/>
    <s v="USD"/>
    <n v="1990"/>
    <x v="2150"/>
    <x v="28"/>
    <x v="2002"/>
    <n v="14"/>
    <n v="14"/>
    <x v="0"/>
    <x v="0"/>
    <d v="2014-01-22T00:00:00"/>
    <s v="Bajo"/>
    <x v="4"/>
    <x v="0"/>
  </r>
  <r>
    <n v="660612"/>
    <n v="150"/>
    <n v="150"/>
    <s v="Pigs"/>
    <x v="0"/>
    <s v="to buy feed to give to her pigs."/>
    <s v="SV"/>
    <x v="15"/>
    <s v="Gotera"/>
    <s v="USD"/>
    <n v="1990"/>
    <x v="2151"/>
    <x v="10"/>
    <x v="2003"/>
    <n v="8"/>
    <n v="3"/>
    <x v="0"/>
    <x v="2"/>
    <d v="2014-01-22T00:00:00"/>
    <s v="Bajo"/>
    <x v="4"/>
    <x v="0"/>
  </r>
  <r>
    <n v="660613"/>
    <n v="800"/>
    <n v="800"/>
    <s v="Pigs"/>
    <x v="0"/>
    <s v="to buy a breeding sow and feed for the piglets."/>
    <s v="SV"/>
    <x v="15"/>
    <s v="Gotera"/>
    <s v="USD"/>
    <n v="1990"/>
    <x v="2152"/>
    <x v="10"/>
    <x v="2004"/>
    <n v="14"/>
    <n v="22"/>
    <x v="0"/>
    <x v="1"/>
    <d v="2014-01-22T00:00:00"/>
    <s v="Bajo"/>
    <x v="4"/>
    <x v="0"/>
  </r>
  <r>
    <n v="660616"/>
    <n v="200"/>
    <n v="200"/>
    <s v="Personal Expenses"/>
    <x v="12"/>
    <s v="to buy certain foods which she needs for looking after her daughter and also to buy a wheelchair so she can go out."/>
    <s v="SV"/>
    <x v="15"/>
    <s v="Sensuntepeque"/>
    <s v="USD"/>
    <n v="1990"/>
    <x v="2153"/>
    <x v="30"/>
    <x v="2005"/>
    <n v="6"/>
    <n v="8"/>
    <x v="1"/>
    <x v="2"/>
    <d v="2014-01-22T00:00:00"/>
    <s v="Bajo"/>
    <x v="4"/>
    <x v="1"/>
  </r>
  <r>
    <n v="660635"/>
    <n v="1000"/>
    <n v="1000"/>
    <s v="Farming"/>
    <x v="0"/>
    <s v="to buy fertilizers and soil amendments, and to use the rest of the loan for other businesses that she has."/>
    <s v="SV"/>
    <x v="15"/>
    <s v="Gotera"/>
    <s v="USD"/>
    <n v="1990"/>
    <x v="2154"/>
    <x v="10"/>
    <x v="2006"/>
    <n v="14"/>
    <n v="32"/>
    <x v="0"/>
    <x v="1"/>
    <d v="2014-01-22T00:00:00"/>
    <s v="Bajo"/>
    <x v="4"/>
    <x v="0"/>
  </r>
  <r>
    <n v="660636"/>
    <n v="800"/>
    <n v="800"/>
    <s v="Fishing"/>
    <x v="1"/>
    <s v="to buy freshly-caught seafood."/>
    <s v="SV"/>
    <x v="15"/>
    <s v="La Unión"/>
    <s v="USD"/>
    <n v="1990"/>
    <x v="2155"/>
    <x v="42"/>
    <x v="2007"/>
    <n v="20"/>
    <n v="28"/>
    <x v="0"/>
    <x v="0"/>
    <d v="2014-01-22T00:00:00"/>
    <s v="Bajo"/>
    <x v="4"/>
    <x v="0"/>
  </r>
  <r>
    <n v="660637"/>
    <n v="1500"/>
    <n v="1500"/>
    <s v="Personal Housing Expenses"/>
    <x v="3"/>
    <s v="to build a house."/>
    <s v="SV"/>
    <x v="15"/>
    <s v="La Unión"/>
    <s v="USD"/>
    <n v="1990"/>
    <x v="2156"/>
    <x v="3"/>
    <x v="2008"/>
    <n v="32"/>
    <n v="59"/>
    <x v="1"/>
    <x v="0"/>
    <d v="2014-01-22T00:00:00"/>
    <s v="Bajo"/>
    <x v="4"/>
    <x v="1"/>
  </r>
  <r>
    <n v="660641"/>
    <n v="800"/>
    <n v="800"/>
    <s v="Motorcycle Transport"/>
    <x v="8"/>
    <s v="to buy a motorcycle. "/>
    <s v="SV"/>
    <x v="15"/>
    <s v="La Unión"/>
    <s v="USD"/>
    <n v="1990"/>
    <x v="2157"/>
    <x v="9"/>
    <x v="2009"/>
    <n v="20"/>
    <n v="30"/>
    <x v="0"/>
    <x v="0"/>
    <d v="2014-01-22T00:00:00"/>
    <s v="Bajo"/>
    <x v="4"/>
    <x v="0"/>
  </r>
  <r>
    <n v="660643"/>
    <n v="1000"/>
    <n v="1000"/>
    <s v="General Store"/>
    <x v="9"/>
    <s v="to buy more merchandise for her store."/>
    <s v="SV"/>
    <x v="15"/>
    <s v="La Unión"/>
    <s v="USD"/>
    <n v="1990"/>
    <x v="2158"/>
    <x v="42"/>
    <x v="2010"/>
    <n v="6"/>
    <n v="26"/>
    <x v="0"/>
    <x v="1"/>
    <d v="2014-01-22T00:00:00"/>
    <s v="Bajo"/>
    <x v="4"/>
    <x v="0"/>
  </r>
  <r>
    <n v="660645"/>
    <n v="1500"/>
    <n v="1500"/>
    <s v="Cafe"/>
    <x v="1"/>
    <s v="to boost the small café that she runs and to be able to offer a larger diversity of products to sell to her clients._x000d__x000a__x000d__x000a_"/>
    <s v="SV"/>
    <x v="15"/>
    <s v="La Unión"/>
    <s v="USD"/>
    <n v="1990"/>
    <x v="2159"/>
    <x v="6"/>
    <x v="2011"/>
    <n v="20"/>
    <n v="50"/>
    <x v="0"/>
    <x v="0"/>
    <d v="2014-01-22T00:00:00"/>
    <s v="Bajo"/>
    <x v="4"/>
    <x v="0"/>
  </r>
  <r>
    <n v="660648"/>
    <n v="1500"/>
    <n v="1500"/>
    <s v="Personal Expenses"/>
    <x v="12"/>
    <s v="to repay a debt at another bank."/>
    <s v="SV"/>
    <x v="15"/>
    <s v="Gotera"/>
    <s v="USD"/>
    <n v="1990"/>
    <x v="2160"/>
    <x v="11"/>
    <x v="2012"/>
    <n v="26"/>
    <n v="54"/>
    <x v="1"/>
    <x v="0"/>
    <d v="2014-01-22T00:00:00"/>
    <s v="Bajo"/>
    <x v="4"/>
    <x v="1"/>
  </r>
  <r>
    <n v="660652"/>
    <n v="300"/>
    <n v="300"/>
    <s v="Agriculture"/>
    <x v="0"/>
    <s v="To buy fertilizers and seeds to plant more crops."/>
    <s v="SV"/>
    <x v="15"/>
    <s v="Ciudad El Triunfo"/>
    <s v="USD"/>
    <n v="1990"/>
    <x v="2161"/>
    <x v="8"/>
    <x v="2013"/>
    <n v="14"/>
    <n v="1"/>
    <x v="1"/>
    <x v="1"/>
    <d v="2014-01-22T00:00:00"/>
    <s v="Bajo"/>
    <x v="4"/>
    <x v="1"/>
  </r>
  <r>
    <n v="661064"/>
    <n v="500"/>
    <n v="500"/>
    <s v="Beverages"/>
    <x v="1"/>
    <s v="purchase beverages in bulk: soda, juices, water, etc..."/>
    <s v="SV"/>
    <x v="15"/>
    <s v=""/>
    <s v="USD"/>
    <n v="810"/>
    <x v="2162"/>
    <x v="6"/>
    <x v="2014"/>
    <n v="11"/>
    <n v="19"/>
    <x v="0"/>
    <x v="0"/>
    <d v="2014-01-23T00:00:00"/>
    <s v="Bajo"/>
    <x v="4"/>
    <x v="0"/>
  </r>
  <r>
    <n v="661069"/>
    <n v="550"/>
    <n v="550"/>
    <s v="Food Production/Sales"/>
    <x v="1"/>
    <s v="to buy corn."/>
    <s v="SV"/>
    <x v="15"/>
    <s v=""/>
    <s v="USD"/>
    <n v="810"/>
    <x v="2163"/>
    <x v="28"/>
    <x v="2015"/>
    <n v="14"/>
    <n v="20"/>
    <x v="0"/>
    <x v="0"/>
    <d v="2014-01-23T00:00:00"/>
    <s v="Bajo"/>
    <x v="4"/>
    <x v="0"/>
  </r>
  <r>
    <n v="661075"/>
    <n v="600"/>
    <n v="600"/>
    <s v="Farming"/>
    <x v="0"/>
    <s v="to buy farming supplies."/>
    <s v="SV"/>
    <x v="15"/>
    <s v=""/>
    <s v="USD"/>
    <n v="810"/>
    <x v="2164"/>
    <x v="3"/>
    <x v="2016"/>
    <n v="14"/>
    <n v="22"/>
    <x v="0"/>
    <x v="1"/>
    <d v="2014-01-23T00:00:00"/>
    <s v="Bajo"/>
    <x v="4"/>
    <x v="0"/>
  </r>
  <r>
    <n v="661087"/>
    <n v="600"/>
    <n v="600"/>
    <s v="Retail"/>
    <x v="9"/>
    <s v="to buy school materials."/>
    <s v="SV"/>
    <x v="15"/>
    <s v="San Miguel"/>
    <s v="USD"/>
    <n v="1990"/>
    <x v="2165"/>
    <x v="6"/>
    <x v="2017"/>
    <n v="20"/>
    <n v="23"/>
    <x v="0"/>
    <x v="0"/>
    <d v="2014-01-23T00:00:00"/>
    <s v="Bajo"/>
    <x v="4"/>
    <x v="0"/>
  </r>
  <r>
    <n v="661091"/>
    <n v="250"/>
    <n v="250"/>
    <s v="Pigs"/>
    <x v="0"/>
    <s v="to buy one or two pigs, depending on their size."/>
    <s v="SV"/>
    <x v="15"/>
    <s v="San Miguel"/>
    <s v="USD"/>
    <n v="1990"/>
    <x v="2166"/>
    <x v="7"/>
    <x v="2018"/>
    <n v="14"/>
    <n v="9"/>
    <x v="0"/>
    <x v="0"/>
    <d v="2014-01-23T00:00:00"/>
    <s v="Bajo"/>
    <x v="4"/>
    <x v="0"/>
  </r>
  <r>
    <n v="661093"/>
    <n v="1000"/>
    <n v="1000"/>
    <s v="Personal Housing Expenses"/>
    <x v="3"/>
    <s v="to buy materials: tiles, wood, nails and tools, since the ceiling in this home is in poor condition. "/>
    <s v="SV"/>
    <x v="15"/>
    <s v="Sensuntepeque"/>
    <s v="USD"/>
    <n v="1990"/>
    <x v="2167"/>
    <x v="10"/>
    <x v="2019"/>
    <n v="26"/>
    <n v="36"/>
    <x v="1"/>
    <x v="0"/>
    <d v="2014-01-23T00:00:00"/>
    <s v="Bajo"/>
    <x v="4"/>
    <x v="1"/>
  </r>
  <r>
    <n v="661097"/>
    <n v="400"/>
    <n v="400"/>
    <s v="Cafe"/>
    <x v="1"/>
    <s v="to stock his business."/>
    <s v="SV"/>
    <x v="15"/>
    <s v="Sensuntepeque"/>
    <s v="USD"/>
    <n v="1990"/>
    <x v="2168"/>
    <x v="10"/>
    <x v="2020"/>
    <n v="12"/>
    <n v="16"/>
    <x v="1"/>
    <x v="0"/>
    <d v="2014-01-23T00:00:00"/>
    <s v="Bajo"/>
    <x v="4"/>
    <x v="1"/>
  </r>
  <r>
    <n v="661098"/>
    <n v="1000"/>
    <n v="1000"/>
    <s v="Clothing"/>
    <x v="2"/>
    <s v="to buy construction materials (bricks, sand, cement, iron, etc), which will help her with the construction of a small store where she will sell clothing and give beauty services (hair cuts, coloring and styling among others)"/>
    <s v="SV"/>
    <x v="15"/>
    <s v="Sensuntepeque"/>
    <s v="USD"/>
    <n v="1990"/>
    <x v="2169"/>
    <x v="5"/>
    <x v="2021"/>
    <n v="20"/>
    <n v="34"/>
    <x v="1"/>
    <x v="0"/>
    <d v="2014-01-23T00:00:00"/>
    <s v="Bajo"/>
    <x v="4"/>
    <x v="1"/>
  </r>
  <r>
    <n v="661102"/>
    <n v="1000"/>
    <n v="1000"/>
    <s v="Pigs"/>
    <x v="0"/>
    <s v="to buy pigs."/>
    <s v="SV"/>
    <x v="15"/>
    <s v="Sensuntepeque"/>
    <s v="USD"/>
    <n v="1990"/>
    <x v="2170"/>
    <x v="8"/>
    <x v="2022"/>
    <n v="26"/>
    <n v="26"/>
    <x v="0"/>
    <x v="2"/>
    <d v="2014-01-23T00:00:00"/>
    <s v="Bajo"/>
    <x v="4"/>
    <x v="0"/>
  </r>
  <r>
    <n v="661103"/>
    <n v="800"/>
    <n v="800"/>
    <s v="Food"/>
    <x v="1"/>
    <s v="buy candy, sodas, staple grains, eggs, cooking oil, etc., as well as the milk needed to make cheese and milk curd. "/>
    <s v="SV"/>
    <x v="15"/>
    <s v=""/>
    <s v="USD"/>
    <n v="810"/>
    <x v="2171"/>
    <x v="5"/>
    <x v="2023"/>
    <n v="14"/>
    <n v="18"/>
    <x v="0"/>
    <x v="0"/>
    <d v="2014-01-23T00:00:00"/>
    <s v="Bajo"/>
    <x v="4"/>
    <x v="0"/>
  </r>
  <r>
    <n v="661106"/>
    <n v="150"/>
    <n v="150"/>
    <s v="Tailoring"/>
    <x v="5"/>
    <s v="to buy yarn, needles, zippers and clasps in order to continue working. "/>
    <s v="SV"/>
    <x v="15"/>
    <s v="Sensuntepeque"/>
    <s v="USD"/>
    <n v="1990"/>
    <x v="2172"/>
    <x v="7"/>
    <x v="2024"/>
    <n v="12"/>
    <n v="4"/>
    <x v="0"/>
    <x v="0"/>
    <d v="2014-01-23T00:00:00"/>
    <s v="Bajo"/>
    <x v="4"/>
    <x v="0"/>
  </r>
  <r>
    <n v="661111"/>
    <n v="1500"/>
    <n v="1500"/>
    <s v="Personal Housing Expenses"/>
    <x v="3"/>
    <s v="to repair her little house."/>
    <s v="SV"/>
    <x v="15"/>
    <s v="Sensuntepeque"/>
    <s v="USD"/>
    <n v="1990"/>
    <x v="2173"/>
    <x v="12"/>
    <x v="2025"/>
    <n v="12"/>
    <n v="36"/>
    <x v="1"/>
    <x v="0"/>
    <d v="2014-01-23T00:00:00"/>
    <s v="Bajo"/>
    <x v="4"/>
    <x v="1"/>
  </r>
  <r>
    <n v="661117"/>
    <n v="500"/>
    <n v="500"/>
    <s v="General Store"/>
    <x v="9"/>
    <s v="to buy rice, beans, sugar, salt, detergents, personal care items, etc."/>
    <s v="SV"/>
    <x v="15"/>
    <s v="Osicala"/>
    <s v="USD"/>
    <n v="1990"/>
    <x v="2174"/>
    <x v="6"/>
    <x v="2026"/>
    <n v="14"/>
    <n v="14"/>
    <x v="0"/>
    <x v="0"/>
    <d v="2014-01-23T00:00:00"/>
    <s v="Bajo"/>
    <x v="4"/>
    <x v="0"/>
  </r>
  <r>
    <n v="661135"/>
    <n v="1000"/>
    <n v="1000"/>
    <s v="Livestock"/>
    <x v="0"/>
    <s v="to buy a cow and cattle feed."/>
    <s v="SV"/>
    <x v="15"/>
    <s v="Osicala"/>
    <s v="USD"/>
    <n v="1990"/>
    <x v="2175"/>
    <x v="3"/>
    <x v="2027"/>
    <n v="26"/>
    <n v="38"/>
    <x v="1"/>
    <x v="2"/>
    <d v="2014-01-23T00:00:00"/>
    <s v="Bajo"/>
    <x v="4"/>
    <x v="1"/>
  </r>
  <r>
    <n v="661158"/>
    <n v="550"/>
    <n v="550"/>
    <s v="Dairy"/>
    <x v="0"/>
    <s v="to build a small stable and buy feed for her dairy cows."/>
    <s v="SV"/>
    <x v="15"/>
    <s v="Gotera"/>
    <s v="USD"/>
    <n v="1990"/>
    <x v="2176"/>
    <x v="10"/>
    <x v="2028"/>
    <n v="8"/>
    <n v="21"/>
    <x v="0"/>
    <x v="0"/>
    <d v="2014-01-23T00:00:00"/>
    <s v="Bajo"/>
    <x v="4"/>
    <x v="0"/>
  </r>
  <r>
    <n v="661160"/>
    <n v="1000"/>
    <n v="1000"/>
    <s v="Livestock"/>
    <x v="0"/>
    <s v="to pay off an existing obligation with CrediCampo; the remaining capital will be used for the purchase of two calves."/>
    <s v="SV"/>
    <x v="15"/>
    <s v="La Unión"/>
    <s v="USD"/>
    <n v="1990"/>
    <x v="2177"/>
    <x v="8"/>
    <x v="2029"/>
    <n v="14"/>
    <n v="28"/>
    <x v="0"/>
    <x v="1"/>
    <d v="2014-01-23T00:00:00"/>
    <s v="Bajo"/>
    <x v="4"/>
    <x v="0"/>
  </r>
  <r>
    <n v="661163"/>
    <n v="1000"/>
    <n v="1000"/>
    <s v="Clothing Sales"/>
    <x v="2"/>
    <s v="to purchase clothing and to replace the roof on her house."/>
    <s v="SV"/>
    <x v="15"/>
    <s v="La Unión"/>
    <s v="USD"/>
    <n v="1990"/>
    <x v="2178"/>
    <x v="14"/>
    <x v="2030"/>
    <n v="20"/>
    <n v="40"/>
    <x v="1"/>
    <x v="0"/>
    <d v="2014-01-23T00:00:00"/>
    <s v="Bajo"/>
    <x v="4"/>
    <x v="1"/>
  </r>
  <r>
    <n v="661238"/>
    <n v="1000"/>
    <n v="1000"/>
    <s v="Clothing Sales"/>
    <x v="2"/>
    <s v="to purchase clothing wholesale."/>
    <s v="SV"/>
    <x v="15"/>
    <s v=""/>
    <s v="USD"/>
    <n v="810"/>
    <x v="2179"/>
    <x v="7"/>
    <x v="2031"/>
    <n v="14"/>
    <n v="32"/>
    <x v="0"/>
    <x v="0"/>
    <d v="2014-01-24T00:00:00"/>
    <s v="Bajo"/>
    <x v="4"/>
    <x v="0"/>
  </r>
  <r>
    <n v="661254"/>
    <n v="400"/>
    <n v="400"/>
    <s v="Bakery"/>
    <x v="1"/>
    <s v="to improve his oven and buy flour, shortening, yeast, and sugar."/>
    <s v="SV"/>
    <x v="15"/>
    <s v=""/>
    <s v="USD"/>
    <n v="810"/>
    <x v="2180"/>
    <x v="7"/>
    <x v="2032"/>
    <n v="14"/>
    <n v="12"/>
    <x v="0"/>
    <x v="0"/>
    <d v="2014-01-24T00:00:00"/>
    <s v="Bajo"/>
    <x v="4"/>
    <x v="0"/>
  </r>
  <r>
    <n v="661548"/>
    <n v="500"/>
    <n v="500"/>
    <s v="Food Production/Sales"/>
    <x v="1"/>
    <s v="to increase her stock and offer a greater variety of products to her customers.  "/>
    <s v="SV"/>
    <x v="15"/>
    <s v="La Unión"/>
    <s v="USD"/>
    <n v="1990"/>
    <x v="2181"/>
    <x v="14"/>
    <x v="2033"/>
    <n v="8"/>
    <n v="14"/>
    <x v="1"/>
    <x v="0"/>
    <d v="2014-01-24T00:00:00"/>
    <s v="Bajo"/>
    <x v="4"/>
    <x v="1"/>
  </r>
  <r>
    <n v="661552"/>
    <n v="700"/>
    <n v="700"/>
    <s v="Fishing"/>
    <x v="1"/>
    <s v="to purchase fishing equipment and a few fishing nets."/>
    <s v="SV"/>
    <x v="15"/>
    <s v="La Unión"/>
    <s v="USD"/>
    <n v="1990"/>
    <x v="2182"/>
    <x v="14"/>
    <x v="2034"/>
    <n v="20"/>
    <n v="28"/>
    <x v="0"/>
    <x v="0"/>
    <d v="2014-01-24T00:00:00"/>
    <s v="Bajo"/>
    <x v="4"/>
    <x v="0"/>
  </r>
  <r>
    <n v="661563"/>
    <n v="600"/>
    <n v="600"/>
    <s v="Butcher Shop"/>
    <x v="1"/>
    <s v=""/>
    <s v="SV"/>
    <x v="15"/>
    <s v=""/>
    <s v="USD"/>
    <n v="1990"/>
    <x v="2183"/>
    <x v="6"/>
    <x v="2035"/>
    <n v="17"/>
    <n v="24"/>
    <x v="1"/>
    <x v="0"/>
    <d v="2014-01-24T00:00:00"/>
    <s v="Bajo"/>
    <x v="4"/>
    <x v="1"/>
  </r>
  <r>
    <n v="661570"/>
    <n v="400"/>
    <n v="400"/>
    <s v="Agriculture"/>
    <x v="0"/>
    <s v="to purchase agricultural products and to harvest basic grains (corn and beans). "/>
    <s v="SV"/>
    <x v="15"/>
    <s v="Osicala"/>
    <s v="USD"/>
    <n v="1990"/>
    <x v="2184"/>
    <x v="3"/>
    <x v="2036"/>
    <n v="14"/>
    <n v="14"/>
    <x v="0"/>
    <x v="2"/>
    <d v="2014-01-24T00:00:00"/>
    <s v="Bajo"/>
    <x v="4"/>
    <x v="0"/>
  </r>
  <r>
    <n v="661584"/>
    <n v="300"/>
    <n v="300"/>
    <s v="Cosmetics Sales"/>
    <x v="9"/>
    <s v="to purchase lipsticks, nail polish, make up, and blush."/>
    <s v="SV"/>
    <x v="15"/>
    <s v=""/>
    <s v="USD"/>
    <n v="1670"/>
    <x v="2185"/>
    <x v="44"/>
    <x v="2037"/>
    <n v="10"/>
    <n v="8"/>
    <x v="1"/>
    <x v="0"/>
    <d v="2014-01-24T00:00:00"/>
    <s v="Bajo"/>
    <x v="4"/>
    <x v="1"/>
  </r>
  <r>
    <n v="661587"/>
    <n v="1000"/>
    <n v="1000"/>
    <s v="Movie Tapes &amp; DVDs"/>
    <x v="9"/>
    <s v=""/>
    <s v="SV"/>
    <x v="15"/>
    <s v=""/>
    <s v="USD"/>
    <n v="1990"/>
    <x v="2186"/>
    <x v="10"/>
    <x v="2038"/>
    <n v="20"/>
    <n v="36"/>
    <x v="0"/>
    <x v="0"/>
    <d v="2014-01-24T00:00:00"/>
    <s v="Bajo"/>
    <x v="4"/>
    <x v="0"/>
  </r>
  <r>
    <n v="661588"/>
    <n v="250"/>
    <n v="250"/>
    <s v="Clothing Sales"/>
    <x v="2"/>
    <s v="to buy pants, skirts, blouses, shirts and clothing for boys."/>
    <s v="SV"/>
    <x v="15"/>
    <s v=""/>
    <s v="USD"/>
    <n v="1670"/>
    <x v="2187"/>
    <x v="44"/>
    <x v="2039"/>
    <n v="12"/>
    <n v="7"/>
    <x v="0"/>
    <x v="0"/>
    <d v="2014-01-24T00:00:00"/>
    <s v="Bajo"/>
    <x v="4"/>
    <x v="0"/>
  </r>
  <r>
    <n v="661591"/>
    <n v="600"/>
    <n v="600"/>
    <s v="General Store"/>
    <x v="9"/>
    <s v="to buy products to stock her store, since she currently does not have a lot of merchandise."/>
    <s v="SV"/>
    <x v="15"/>
    <s v="Osicala"/>
    <s v="USD"/>
    <n v="1990"/>
    <x v="2188"/>
    <x v="6"/>
    <x v="2040"/>
    <n v="20"/>
    <n v="24"/>
    <x v="0"/>
    <x v="0"/>
    <d v="2014-01-24T00:00:00"/>
    <s v="Bajo"/>
    <x v="4"/>
    <x v="0"/>
  </r>
  <r>
    <n v="661593"/>
    <n v="150"/>
    <n v="150"/>
    <s v="Natural Medicines"/>
    <x v="7"/>
    <s v="to buy revitalizing tonics, vitamins, teas, laxatives, etc."/>
    <s v="SV"/>
    <x v="15"/>
    <s v=""/>
    <s v="USD"/>
    <n v="1670"/>
    <x v="2189"/>
    <x v="44"/>
    <x v="2041"/>
    <n v="8"/>
    <n v="5"/>
    <x v="0"/>
    <x v="0"/>
    <d v="2014-01-24T00:00:00"/>
    <s v="Bajo"/>
    <x v="4"/>
    <x v="0"/>
  </r>
  <r>
    <n v="661594"/>
    <n v="1000"/>
    <n v="1000"/>
    <s v="Services"/>
    <x v="5"/>
    <s v="to buy two machines for massages."/>
    <s v="SV"/>
    <x v="15"/>
    <s v="Osicala"/>
    <s v="USD"/>
    <n v="1990"/>
    <x v="2190"/>
    <x v="8"/>
    <x v="2042"/>
    <n v="14"/>
    <n v="35"/>
    <x v="0"/>
    <x v="0"/>
    <d v="2014-01-24T00:00:00"/>
    <s v="Bajo"/>
    <x v="4"/>
    <x v="0"/>
  </r>
  <r>
    <n v="661595"/>
    <n v="250"/>
    <n v="250"/>
    <s v="Clothing Sales"/>
    <x v="2"/>
    <s v="to buy clothing."/>
    <s v="SV"/>
    <x v="15"/>
    <s v=""/>
    <s v="USD"/>
    <n v="1670"/>
    <x v="2191"/>
    <x v="44"/>
    <x v="2043"/>
    <n v="10"/>
    <n v="8"/>
    <x v="0"/>
    <x v="0"/>
    <d v="2014-01-24T00:00:00"/>
    <s v="Bajo"/>
    <x v="4"/>
    <x v="0"/>
  </r>
  <r>
    <n v="661598"/>
    <n v="1400"/>
    <n v="1400"/>
    <s v="Metal Shop"/>
    <x v="10"/>
    <s v="to buy a soldering iron."/>
    <s v="SV"/>
    <x v="15"/>
    <s v="San Francisco Gotera, Morazan"/>
    <s v="USD"/>
    <n v="1670"/>
    <x v="2192"/>
    <x v="30"/>
    <x v="709"/>
    <n v="20"/>
    <n v="41"/>
    <x v="0"/>
    <x v="0"/>
    <d v="2014-01-24T00:00:00"/>
    <s v="Bajo"/>
    <x v="4"/>
    <x v="0"/>
  </r>
  <r>
    <n v="661601"/>
    <n v="1600"/>
    <n v="1600"/>
    <s v="Agriculture"/>
    <x v="0"/>
    <s v="to improve the infrastructure of his fishponds and buy cattle."/>
    <s v="SV"/>
    <x v="15"/>
    <s v=""/>
    <s v="USD"/>
    <n v="1670"/>
    <x v="2193"/>
    <x v="3"/>
    <x v="1647"/>
    <n v="26"/>
    <n v="49"/>
    <x v="0"/>
    <x v="2"/>
    <d v="2014-01-24T00:00:00"/>
    <s v="Bajo"/>
    <x v="4"/>
    <x v="0"/>
  </r>
  <r>
    <n v="661605"/>
    <n v="800"/>
    <n v="800"/>
    <s v="Food Production/Sales"/>
    <x v="1"/>
    <s v="to buy corn in order to continue selling tortillas."/>
    <s v="SV"/>
    <x v="15"/>
    <s v="Ciudad El Triunfo"/>
    <s v="USD"/>
    <n v="1990"/>
    <x v="2194"/>
    <x v="8"/>
    <x v="2044"/>
    <n v="14"/>
    <n v="32"/>
    <x v="1"/>
    <x v="0"/>
    <d v="2014-01-24T00:00:00"/>
    <s v="Bajo"/>
    <x v="4"/>
    <x v="1"/>
  </r>
  <r>
    <n v="661607"/>
    <n v="200"/>
    <n v="200"/>
    <s v="General Store"/>
    <x v="9"/>
    <s v="to buy snacks, drinks, basic grains, soap, detergents, sugar, etc."/>
    <s v="SV"/>
    <x v="15"/>
    <s v=""/>
    <s v="USD"/>
    <n v="1670"/>
    <x v="2195"/>
    <x v="3"/>
    <x v="2045"/>
    <n v="8"/>
    <n v="8"/>
    <x v="0"/>
    <x v="0"/>
    <d v="2014-01-24T00:00:00"/>
    <s v="Bajo"/>
    <x v="4"/>
    <x v="0"/>
  </r>
  <r>
    <n v="661611"/>
    <n v="375"/>
    <n v="375"/>
    <s v="Agriculture"/>
    <x v="0"/>
    <s v="to buy a fumigating spray for his fields."/>
    <s v="SV"/>
    <x v="15"/>
    <s v="Ciudad El Triunfo"/>
    <s v="USD"/>
    <n v="1990"/>
    <x v="2196"/>
    <x v="6"/>
    <x v="107"/>
    <n v="14"/>
    <n v="9"/>
    <x v="1"/>
    <x v="0"/>
    <d v="2014-01-24T00:00:00"/>
    <s v="Bajo"/>
    <x v="4"/>
    <x v="1"/>
  </r>
  <r>
    <n v="661614"/>
    <n v="1500"/>
    <n v="1500"/>
    <s v="Food Production/Sales"/>
    <x v="1"/>
    <s v="To purchase quintales of corn and lime powder"/>
    <s v="SV"/>
    <x v="15"/>
    <s v=""/>
    <s v="USD"/>
    <n v="810"/>
    <x v="2197"/>
    <x v="30"/>
    <x v="2046"/>
    <n v="20"/>
    <n v="53"/>
    <x v="0"/>
    <x v="0"/>
    <d v="2014-01-24T00:00:00"/>
    <s v="Bajo"/>
    <x v="4"/>
    <x v="0"/>
  </r>
  <r>
    <n v="661620"/>
    <n v="200"/>
    <n v="200"/>
    <s v="General Store"/>
    <x v="9"/>
    <s v="to buy soap, detergents, perishable goods, cheese, tomatoes, etc."/>
    <s v="SV"/>
    <x v="15"/>
    <s v="Ciudad El Triunfo"/>
    <s v="USD"/>
    <n v="1990"/>
    <x v="2198"/>
    <x v="28"/>
    <x v="2047"/>
    <n v="14"/>
    <n v="1"/>
    <x v="0"/>
    <x v="0"/>
    <d v="2014-01-24T00:00:00"/>
    <s v="Bajo"/>
    <x v="4"/>
    <x v="0"/>
  </r>
  <r>
    <n v="661625"/>
    <n v="400"/>
    <n v="400"/>
    <s v="Food Production/Sales"/>
    <x v="1"/>
    <s v="to buy corn, chickens, vegetables, etc."/>
    <s v="SV"/>
    <x v="15"/>
    <s v=""/>
    <s v="USD"/>
    <n v="810"/>
    <x v="2199"/>
    <x v="44"/>
    <x v="2048"/>
    <n v="14"/>
    <n v="12"/>
    <x v="1"/>
    <x v="0"/>
    <d v="2014-01-24T00:00:00"/>
    <s v="Bajo"/>
    <x v="4"/>
    <x v="1"/>
  </r>
  <r>
    <n v="661629"/>
    <n v="500"/>
    <n v="500"/>
    <s v="Personal Products Sales"/>
    <x v="9"/>
    <s v="to buy more merchandise such as cosmetics, perfumes and more."/>
    <s v="SV"/>
    <x v="15"/>
    <s v="Ciudad El Triunfo"/>
    <s v="USD"/>
    <n v="1990"/>
    <x v="2200"/>
    <x v="7"/>
    <x v="2049"/>
    <n v="14"/>
    <n v="17"/>
    <x v="0"/>
    <x v="0"/>
    <d v="2014-01-24T00:00:00"/>
    <s v="Bajo"/>
    <x v="4"/>
    <x v="0"/>
  </r>
  <r>
    <n v="661630"/>
    <n v="250"/>
    <n v="250"/>
    <s v="Farm Supplies"/>
    <x v="0"/>
    <s v="to purchase farm supplies."/>
    <s v="SV"/>
    <x v="15"/>
    <s v=""/>
    <s v="USD"/>
    <n v="1670"/>
    <x v="2201"/>
    <x v="5"/>
    <x v="2050"/>
    <n v="14"/>
    <n v="9"/>
    <x v="0"/>
    <x v="2"/>
    <d v="2014-01-24T00:00:00"/>
    <s v="Bajo"/>
    <x v="4"/>
    <x v="0"/>
  </r>
  <r>
    <n v="661638"/>
    <n v="300"/>
    <n v="300"/>
    <s v="Clothing Sales"/>
    <x v="2"/>
    <s v="to purchase skirts, pants, blouses, t-shirts, and dresses."/>
    <s v="SV"/>
    <x v="15"/>
    <s v=""/>
    <s v="USD"/>
    <n v="1670"/>
    <x v="2202"/>
    <x v="7"/>
    <x v="2051"/>
    <n v="14"/>
    <n v="11"/>
    <x v="0"/>
    <x v="0"/>
    <d v="2014-01-24T00:00:00"/>
    <s v="Bajo"/>
    <x v="4"/>
    <x v="0"/>
  </r>
  <r>
    <n v="661643"/>
    <n v="1300"/>
    <n v="1300"/>
    <s v="Food Production/Sales"/>
    <x v="1"/>
    <s v="to buy quintals of corn and lime powder."/>
    <s v="SV"/>
    <x v="15"/>
    <s v=""/>
    <s v="USD"/>
    <n v="810"/>
    <x v="2203"/>
    <x v="4"/>
    <x v="2052"/>
    <n v="26"/>
    <n v="46"/>
    <x v="0"/>
    <x v="0"/>
    <d v="2014-01-24T00:00:00"/>
    <s v="Bajo"/>
    <x v="4"/>
    <x v="0"/>
  </r>
  <r>
    <n v="661645"/>
    <n v="300"/>
    <n v="300"/>
    <s v="Fishing"/>
    <x v="1"/>
    <s v="to buy more fish. "/>
    <s v="SV"/>
    <x v="15"/>
    <s v="Ciudad El Triunfo"/>
    <s v="USD"/>
    <n v="1990"/>
    <x v="2204"/>
    <x v="28"/>
    <x v="2053"/>
    <n v="10"/>
    <n v="7"/>
    <x v="1"/>
    <x v="0"/>
    <d v="2014-01-24T00:00:00"/>
    <s v="Bajo"/>
    <x v="4"/>
    <x v="1"/>
  </r>
  <r>
    <n v="661647"/>
    <n v="800"/>
    <n v="800"/>
    <s v="Clothing Sales"/>
    <x v="2"/>
    <s v="to buy a variety of backpacks, clothing and shoes."/>
    <s v="SV"/>
    <x v="15"/>
    <s v=""/>
    <s v="USD"/>
    <n v="1670"/>
    <x v="2205"/>
    <x v="8"/>
    <x v="2054"/>
    <n v="17"/>
    <n v="11"/>
    <x v="0"/>
    <x v="0"/>
    <d v="2014-01-24T00:00:00"/>
    <s v="Bajo"/>
    <x v="4"/>
    <x v="0"/>
  </r>
  <r>
    <n v="661651"/>
    <n v="900"/>
    <n v="900"/>
    <s v="Taxi"/>
    <x v="8"/>
    <s v="to purchase spare parts and tires for his vehicle."/>
    <s v="SV"/>
    <x v="15"/>
    <s v=""/>
    <s v="USD"/>
    <n v="810"/>
    <x v="2206"/>
    <x v="6"/>
    <x v="2055"/>
    <n v="14"/>
    <n v="30"/>
    <x v="0"/>
    <x v="0"/>
    <d v="2014-01-24T00:00:00"/>
    <s v="Bajo"/>
    <x v="4"/>
    <x v="0"/>
  </r>
  <r>
    <n v="661652"/>
    <n v="500"/>
    <n v="500"/>
    <s v="General Store"/>
    <x v="9"/>
    <s v="to purchase rice, beans, sugar, salt, detergents, snacks, etc."/>
    <s v="SV"/>
    <x v="15"/>
    <s v="Ciudad El Triunfo"/>
    <s v="USD"/>
    <n v="1990"/>
    <x v="2207"/>
    <x v="12"/>
    <x v="2056"/>
    <n v="8"/>
    <n v="14"/>
    <x v="0"/>
    <x v="0"/>
    <d v="2014-01-24T00:00:00"/>
    <s v="Bajo"/>
    <x v="4"/>
    <x v="0"/>
  </r>
  <r>
    <n v="661655"/>
    <n v="1000"/>
    <n v="1000"/>
    <s v="Personal Products Sales"/>
    <x v="9"/>
    <s v="to buy cosmetics, perfumes, etc., to sell door to door."/>
    <s v="SV"/>
    <x v="15"/>
    <s v="Ciudad El Triunfo"/>
    <s v="USD"/>
    <n v="1990"/>
    <x v="2208"/>
    <x v="4"/>
    <x v="2057"/>
    <n v="17"/>
    <n v="28"/>
    <x v="0"/>
    <x v="0"/>
    <d v="2014-01-24T00:00:00"/>
    <s v="Bajo"/>
    <x v="4"/>
    <x v="0"/>
  </r>
  <r>
    <n v="661657"/>
    <n v="1400"/>
    <n v="1400"/>
    <s v="General Store"/>
    <x v="9"/>
    <s v="to buy eggs, soft drinks, sweets, staple grains, sweet bread, soups, etc"/>
    <s v="SV"/>
    <x v="15"/>
    <s v=""/>
    <s v="USD"/>
    <n v="810"/>
    <x v="2209"/>
    <x v="5"/>
    <x v="2058"/>
    <n v="20"/>
    <n v="52"/>
    <x v="1"/>
    <x v="0"/>
    <d v="2014-01-24T00:00:00"/>
    <s v="Bajo"/>
    <x v="4"/>
    <x v="1"/>
  </r>
  <r>
    <n v="661662"/>
    <n v="250"/>
    <n v="250"/>
    <s v="Cattle"/>
    <x v="0"/>
    <s v="to buy livestock."/>
    <s v="SV"/>
    <x v="15"/>
    <s v=""/>
    <s v="USD"/>
    <n v="1670"/>
    <x v="2210"/>
    <x v="9"/>
    <x v="2059"/>
    <n v="14"/>
    <n v="6"/>
    <x v="0"/>
    <x v="1"/>
    <d v="2014-01-24T00:00:00"/>
    <s v="Bajo"/>
    <x v="4"/>
    <x v="0"/>
  </r>
  <r>
    <n v="661669"/>
    <n v="325"/>
    <n v="325"/>
    <s v="Farm Supplies"/>
    <x v="0"/>
    <s v="to buy herbicides, pesticides, fertilizer, and seed."/>
    <s v="SV"/>
    <x v="15"/>
    <s v=""/>
    <s v="USD"/>
    <n v="1670"/>
    <x v="2211"/>
    <x v="12"/>
    <x v="2060"/>
    <n v="14"/>
    <n v="13"/>
    <x v="0"/>
    <x v="2"/>
    <d v="2014-01-24T00:00:00"/>
    <s v="Bajo"/>
    <x v="4"/>
    <x v="0"/>
  </r>
  <r>
    <n v="661670"/>
    <n v="500"/>
    <n v="500"/>
    <s v="Food Stall"/>
    <x v="1"/>
    <s v="to buy lotions, creams, cosmetics, and supplies for making &quot;pupusas&quot;"/>
    <s v="SV"/>
    <x v="15"/>
    <s v=""/>
    <s v="USD"/>
    <n v="1670"/>
    <x v="2212"/>
    <x v="12"/>
    <x v="2061"/>
    <n v="14"/>
    <n v="15"/>
    <x v="0"/>
    <x v="0"/>
    <d v="2014-01-24T00:00:00"/>
    <s v="Bajo"/>
    <x v="4"/>
    <x v="0"/>
  </r>
  <r>
    <n v="661672"/>
    <n v="250"/>
    <n v="250"/>
    <s v="Pigs"/>
    <x v="0"/>
    <s v="to buy pigs, and feed for pigs and chickens."/>
    <s v="SV"/>
    <x v="15"/>
    <s v=""/>
    <s v="USD"/>
    <n v="1670"/>
    <x v="2213"/>
    <x v="14"/>
    <x v="2062"/>
    <n v="14"/>
    <n v="10"/>
    <x v="0"/>
    <x v="2"/>
    <d v="2014-01-24T00:00:00"/>
    <s v="Bajo"/>
    <x v="4"/>
    <x v="0"/>
  </r>
  <r>
    <n v="661678"/>
    <n v="1500"/>
    <n v="1500"/>
    <s v="Cosmetics Sales"/>
    <x v="9"/>
    <s v="to buy more cosmetics and to sell clothing to generate more earnings to bring her child forward."/>
    <s v="SV"/>
    <x v="15"/>
    <s v="Gotera"/>
    <s v="USD"/>
    <n v="1990"/>
    <x v="2214"/>
    <x v="11"/>
    <x v="2063"/>
    <n v="26"/>
    <n v="1"/>
    <x v="0"/>
    <x v="0"/>
    <d v="2014-01-24T00:00:00"/>
    <s v="Bajo"/>
    <x v="4"/>
    <x v="0"/>
  </r>
  <r>
    <n v="661679"/>
    <n v="1000"/>
    <n v="1000"/>
    <s v="Clothing Sales"/>
    <x v="2"/>
    <s v="to buy medicine and clothing"/>
    <s v="SV"/>
    <x v="15"/>
    <s v="Gotera"/>
    <s v="USD"/>
    <n v="1990"/>
    <x v="2215"/>
    <x v="10"/>
    <x v="2064"/>
    <n v="20"/>
    <n v="24"/>
    <x v="0"/>
    <x v="0"/>
    <d v="2014-01-24T00:00:00"/>
    <s v="Bajo"/>
    <x v="4"/>
    <x v="0"/>
  </r>
  <r>
    <n v="661682"/>
    <n v="700"/>
    <n v="700"/>
    <s v="Poultry"/>
    <x v="0"/>
    <s v="to buy more chickens."/>
    <s v="SV"/>
    <x v="15"/>
    <s v="Ciudad Barrios"/>
    <s v="USD"/>
    <n v="1990"/>
    <x v="2216"/>
    <x v="5"/>
    <x v="2065"/>
    <n v="5"/>
    <n v="26"/>
    <x v="0"/>
    <x v="2"/>
    <d v="2014-01-24T00:00:00"/>
    <s v="Bajo"/>
    <x v="4"/>
    <x v="0"/>
  </r>
  <r>
    <n v="661684"/>
    <n v="200"/>
    <n v="200"/>
    <s v="Clothing Sales"/>
    <x v="2"/>
    <s v="to buy clothing of all sizes and for both sexes.  "/>
    <s v="SV"/>
    <x v="15"/>
    <s v="Ciudad Barrios"/>
    <s v="USD"/>
    <n v="1990"/>
    <x v="2217"/>
    <x v="5"/>
    <x v="2066"/>
    <n v="5"/>
    <n v="6"/>
    <x v="0"/>
    <x v="2"/>
    <d v="2014-01-24T00:00:00"/>
    <s v="Bajo"/>
    <x v="4"/>
    <x v="0"/>
  </r>
  <r>
    <n v="661686"/>
    <n v="500"/>
    <n v="500"/>
    <s v="Agriculture"/>
    <x v="0"/>
    <s v="to buy seeds, fertilizer and for the preparation of the land to cultivate tomatoes."/>
    <s v="SV"/>
    <x v="15"/>
    <s v="Osicala"/>
    <s v="USD"/>
    <n v="1990"/>
    <x v="2218"/>
    <x v="12"/>
    <x v="2067"/>
    <n v="14"/>
    <n v="10"/>
    <x v="0"/>
    <x v="2"/>
    <d v="2014-01-24T00:00:00"/>
    <s v="Bajo"/>
    <x v="4"/>
    <x v="0"/>
  </r>
  <r>
    <n v="661688"/>
    <n v="400"/>
    <n v="400"/>
    <s v="Fruits &amp; Vegetables"/>
    <x v="1"/>
    <s v="to buy more fruit and vegetables, since what she produces is not enough."/>
    <s v="SV"/>
    <x v="15"/>
    <s v="Osicala"/>
    <s v="USD"/>
    <n v="1990"/>
    <x v="2219"/>
    <x v="12"/>
    <x v="2068"/>
    <n v="14"/>
    <n v="13"/>
    <x v="0"/>
    <x v="0"/>
    <d v="2014-01-24T00:00:00"/>
    <s v="Bajo"/>
    <x v="4"/>
    <x v="0"/>
  </r>
  <r>
    <n v="661689"/>
    <n v="1500"/>
    <n v="1500"/>
    <s v="Food Stall"/>
    <x v="1"/>
    <s v="to buy ingredients."/>
    <s v="SV"/>
    <x v="15"/>
    <s v=""/>
    <s v="USD"/>
    <n v="810"/>
    <x v="2220"/>
    <x v="28"/>
    <x v="2069"/>
    <n v="14"/>
    <n v="4"/>
    <x v="0"/>
    <x v="0"/>
    <d v="2014-01-24T00:00:00"/>
    <s v="Bajo"/>
    <x v="4"/>
    <x v="0"/>
  </r>
  <r>
    <n v="661692"/>
    <n v="600"/>
    <n v="600"/>
    <s v="Food Production/Sales"/>
    <x v="1"/>
    <s v="to buy corn and lime."/>
    <s v="SV"/>
    <x v="15"/>
    <s v=""/>
    <s v="USD"/>
    <n v="810"/>
    <x v="2221"/>
    <x v="7"/>
    <x v="2070"/>
    <n v="14"/>
    <n v="18"/>
    <x v="0"/>
    <x v="0"/>
    <d v="2014-01-24T00:00:00"/>
    <s v="Bajo"/>
    <x v="4"/>
    <x v="0"/>
  </r>
  <r>
    <n v="661693"/>
    <n v="375"/>
    <n v="375"/>
    <s v="Beauty Salon"/>
    <x v="5"/>
    <s v="to buy supplies."/>
    <s v="SV"/>
    <x v="15"/>
    <s v=""/>
    <s v="USD"/>
    <n v="810"/>
    <x v="2222"/>
    <x v="6"/>
    <x v="2071"/>
    <n v="14"/>
    <n v="13"/>
    <x v="1"/>
    <x v="0"/>
    <d v="2014-01-24T00:00:00"/>
    <s v="Bajo"/>
    <x v="4"/>
    <x v="1"/>
  </r>
  <r>
    <n v="661695"/>
    <n v="1000"/>
    <n v="1000"/>
    <s v="Livestock"/>
    <x v="0"/>
    <s v="to buy and sell cattle, because he is accomplished in this business and has complete confidence that he will make a profit."/>
    <s v="SV"/>
    <x v="15"/>
    <s v="San Miguel"/>
    <s v="USD"/>
    <n v="1990"/>
    <x v="2223"/>
    <x v="10"/>
    <x v="2072"/>
    <n v="14"/>
    <n v="35"/>
    <x v="0"/>
    <x v="1"/>
    <d v="2014-01-24T00:00:00"/>
    <s v="Bajo"/>
    <x v="4"/>
    <x v="0"/>
  </r>
  <r>
    <n v="661697"/>
    <n v="900"/>
    <n v="900"/>
    <s v="Farming"/>
    <x v="0"/>
    <s v="to buy supplies and improve her land."/>
    <s v="SV"/>
    <x v="15"/>
    <s v=""/>
    <s v="USD"/>
    <n v="810"/>
    <x v="2224"/>
    <x v="5"/>
    <x v="2073"/>
    <n v="14"/>
    <n v="34"/>
    <x v="1"/>
    <x v="1"/>
    <d v="2014-01-24T00:00:00"/>
    <s v="Bajo"/>
    <x v="4"/>
    <x v="1"/>
  </r>
  <r>
    <n v="661698"/>
    <n v="1500"/>
    <n v="1500"/>
    <s v="Retail"/>
    <x v="9"/>
    <s v="to repair an old car that he owns, so that he will save a lot of money by not renting one, and to buy a larger quantity of eggs."/>
    <s v="SV"/>
    <x v="15"/>
    <s v="San Miguel"/>
    <s v="USD"/>
    <n v="1990"/>
    <x v="2225"/>
    <x v="10"/>
    <x v="2074"/>
    <n v="26"/>
    <n v="45"/>
    <x v="1"/>
    <x v="0"/>
    <d v="2014-01-24T00:00:00"/>
    <s v="Bajo"/>
    <x v="4"/>
    <x v="1"/>
  </r>
  <r>
    <n v="661699"/>
    <n v="350"/>
    <n v="350"/>
    <s v="Farming"/>
    <x v="0"/>
    <s v="to buy seeds, fertilizer, insecticides, etc. "/>
    <s v="SV"/>
    <x v="15"/>
    <s v=""/>
    <s v="USD"/>
    <n v="810"/>
    <x v="2226"/>
    <x v="5"/>
    <x v="2075"/>
    <n v="14"/>
    <n v="12"/>
    <x v="0"/>
    <x v="1"/>
    <d v="2014-01-24T00:00:00"/>
    <s v="Bajo"/>
    <x v="4"/>
    <x v="0"/>
  </r>
  <r>
    <n v="661701"/>
    <n v="800"/>
    <n v="800"/>
    <s v="Clothing"/>
    <x v="2"/>
    <s v="to buy a greater variety and quantity of clothing."/>
    <s v="SV"/>
    <x v="15"/>
    <s v="San Miguel"/>
    <s v="USD"/>
    <n v="1990"/>
    <x v="2227"/>
    <x v="30"/>
    <x v="2076"/>
    <n v="20"/>
    <n v="29"/>
    <x v="1"/>
    <x v="0"/>
    <d v="2014-01-24T00:00:00"/>
    <s v="Bajo"/>
    <x v="4"/>
    <x v="1"/>
  </r>
  <r>
    <n v="661703"/>
    <n v="700"/>
    <n v="700"/>
    <s v="Retail"/>
    <x v="9"/>
    <s v="to buy bread, because this business will help her to increase her income."/>
    <s v="SV"/>
    <x v="15"/>
    <s v="San Miguel"/>
    <s v="USD"/>
    <n v="1990"/>
    <x v="2228"/>
    <x v="14"/>
    <x v="2077"/>
    <n v="26"/>
    <n v="28"/>
    <x v="0"/>
    <x v="0"/>
    <d v="2014-01-24T00:00:00"/>
    <s v="Bajo"/>
    <x v="4"/>
    <x v="0"/>
  </r>
  <r>
    <n v="661704"/>
    <n v="450"/>
    <n v="450"/>
    <s v="Agriculture"/>
    <x v="0"/>
    <s v="to buy herbicides, pest control, fertilizers, manure, etc."/>
    <s v="SV"/>
    <x v="15"/>
    <s v=""/>
    <s v="USD"/>
    <n v="810"/>
    <x v="2229"/>
    <x v="28"/>
    <x v="1908"/>
    <n v="14"/>
    <n v="17"/>
    <x v="1"/>
    <x v="1"/>
    <d v="2014-01-24T00:00:00"/>
    <s v="Bajo"/>
    <x v="4"/>
    <x v="1"/>
  </r>
  <r>
    <n v="661808"/>
    <n v="500"/>
    <n v="500"/>
    <s v="Home Energy"/>
    <x v="12"/>
    <s v="to buy a pole for wiring and to pay for electricity connection to the temple."/>
    <s v="SV"/>
    <x v="15"/>
    <s v="Ciudad El Triunfo"/>
    <s v="USD"/>
    <n v="1990"/>
    <x v="2230"/>
    <x v="13"/>
    <x v="2078"/>
    <n v="14"/>
    <n v="8"/>
    <x v="1"/>
    <x v="1"/>
    <d v="2014-01-25T00:00:00"/>
    <s v="Bajo"/>
    <x v="4"/>
    <x v="1"/>
  </r>
  <r>
    <n v="661812"/>
    <n v="1600"/>
    <n v="1600"/>
    <s v="Home Energy"/>
    <x v="12"/>
    <s v="to install electricity in her home."/>
    <s v="SV"/>
    <x v="15"/>
    <s v="Ciudad El Triunfo"/>
    <s v="USD"/>
    <n v="1990"/>
    <x v="2231"/>
    <x v="11"/>
    <x v="2079"/>
    <n v="14"/>
    <n v="63"/>
    <x v="0"/>
    <x v="0"/>
    <d v="2014-01-25T00:00:00"/>
    <s v="Bajo"/>
    <x v="4"/>
    <x v="0"/>
  </r>
  <r>
    <n v="661816"/>
    <n v="700"/>
    <n v="700"/>
    <s v="Retail"/>
    <x v="9"/>
    <s v="to buy more products for her shop."/>
    <s v="SV"/>
    <x v="15"/>
    <s v="Sensuntepeque"/>
    <s v="USD"/>
    <n v="1990"/>
    <x v="2232"/>
    <x v="11"/>
    <x v="2080"/>
    <n v="14"/>
    <n v="26"/>
    <x v="0"/>
    <x v="0"/>
    <d v="2014-01-25T00:00:00"/>
    <s v="Bajo"/>
    <x v="4"/>
    <x v="0"/>
  </r>
  <r>
    <n v="661819"/>
    <n v="600"/>
    <n v="600"/>
    <s v="Food Production/Sales"/>
    <x v="1"/>
    <s v="to buy refreshing drinks and basic supplies to prepare and sell her &quot;pupusas&quot; (corn tortillas) "/>
    <s v="SV"/>
    <x v="15"/>
    <s v="Sensuntepeque"/>
    <s v="USD"/>
    <n v="1990"/>
    <x v="2233"/>
    <x v="10"/>
    <x v="2081"/>
    <n v="14"/>
    <n v="23"/>
    <x v="0"/>
    <x v="0"/>
    <d v="2014-01-25T00:00:00"/>
    <s v="Bajo"/>
    <x v="4"/>
    <x v="0"/>
  </r>
  <r>
    <n v="661820"/>
    <n v="1000"/>
    <n v="1000"/>
    <s v="General Store"/>
    <x v="9"/>
    <s v="to buy ready to sell chicken, sweets, drinks and other products requested in the community."/>
    <s v="SV"/>
    <x v="15"/>
    <s v="Sensuntepeque"/>
    <s v="USD"/>
    <n v="1990"/>
    <x v="2234"/>
    <x v="12"/>
    <x v="2082"/>
    <n v="20"/>
    <n v="31"/>
    <x v="0"/>
    <x v="0"/>
    <d v="2014-01-25T00:00:00"/>
    <s v="Bajo"/>
    <x v="4"/>
    <x v="0"/>
  </r>
  <r>
    <n v="661821"/>
    <n v="300"/>
    <n v="300"/>
    <s v="Agriculture"/>
    <x v="0"/>
    <s v="to pay for labor to begin agricultural work"/>
    <s v="SV"/>
    <x v="15"/>
    <s v="Osicala"/>
    <s v="USD"/>
    <n v="1990"/>
    <x v="2235"/>
    <x v="28"/>
    <x v="2083"/>
    <n v="14"/>
    <n v="12"/>
    <x v="1"/>
    <x v="1"/>
    <d v="2014-01-25T00:00:00"/>
    <s v="Bajo"/>
    <x v="4"/>
    <x v="1"/>
  </r>
  <r>
    <n v="661823"/>
    <n v="1600"/>
    <n v="1600"/>
    <s v="Personal Housing Expenses"/>
    <x v="3"/>
    <s v="to buy 500 tiles to improve the roof of his house as well as buy a rod to support it, 5 metal sheets to place under the tile to prevent water for seeping easily."/>
    <s v="SV"/>
    <x v="15"/>
    <s v="Osicala"/>
    <s v="USD"/>
    <n v="1990"/>
    <x v="2236"/>
    <x v="9"/>
    <x v="2084"/>
    <n v="32"/>
    <n v="47"/>
    <x v="1"/>
    <x v="0"/>
    <d v="2014-01-25T00:00:00"/>
    <s v="Bajo"/>
    <x v="4"/>
    <x v="1"/>
  </r>
  <r>
    <n v="661824"/>
    <n v="750"/>
    <n v="750"/>
    <s v="Property"/>
    <x v="3"/>
    <s v=""/>
    <s v="SV"/>
    <x v="15"/>
    <s v=""/>
    <s v="USD"/>
    <n v="1990"/>
    <x v="2237"/>
    <x v="10"/>
    <x v="2085"/>
    <n v="20"/>
    <n v="30"/>
    <x v="1"/>
    <x v="0"/>
    <d v="2014-01-25T00:00:00"/>
    <s v="Bajo"/>
    <x v="4"/>
    <x v="1"/>
  </r>
  <r>
    <n v="661882"/>
    <n v="225"/>
    <n v="225"/>
    <s v="Services"/>
    <x v="5"/>
    <s v="to buy discs, blades etc."/>
    <s v="SV"/>
    <x v="15"/>
    <s v=""/>
    <s v="USD"/>
    <n v="810"/>
    <x v="2238"/>
    <x v="3"/>
    <x v="2086"/>
    <n v="10"/>
    <n v="8"/>
    <x v="0"/>
    <x v="0"/>
    <d v="2014-01-26T00:00:00"/>
    <s v="Bajo"/>
    <x v="4"/>
    <x v="0"/>
  </r>
  <r>
    <n v="661884"/>
    <n v="500"/>
    <n v="500"/>
    <s v="Personal Products Sales"/>
    <x v="9"/>
    <s v=""/>
    <s v="SV"/>
    <x v="15"/>
    <s v=""/>
    <s v="USD"/>
    <n v="810"/>
    <x v="2239"/>
    <x v="10"/>
    <x v="2087"/>
    <n v="11"/>
    <n v="19"/>
    <x v="0"/>
    <x v="0"/>
    <d v="2014-01-26T00:00:00"/>
    <s v="Bajo"/>
    <x v="4"/>
    <x v="0"/>
  </r>
  <r>
    <n v="661885"/>
    <n v="1200"/>
    <n v="1200"/>
    <s v="Clothing Sales"/>
    <x v="2"/>
    <s v="to buy wholesale clothing for men, women and children."/>
    <s v="SV"/>
    <x v="15"/>
    <s v=""/>
    <s v="USD"/>
    <n v="810"/>
    <x v="2240"/>
    <x v="3"/>
    <x v="2088"/>
    <n v="20"/>
    <n v="41"/>
    <x v="1"/>
    <x v="0"/>
    <d v="2014-01-26T00:00:00"/>
    <s v="Bajo"/>
    <x v="4"/>
    <x v="1"/>
  </r>
  <r>
    <n v="661921"/>
    <n v="1000"/>
    <n v="1000"/>
    <s v="Livestock"/>
    <x v="0"/>
    <s v="to purchase three cows."/>
    <s v="SV"/>
    <x v="15"/>
    <s v="Gotera"/>
    <s v="USD"/>
    <n v="1990"/>
    <x v="2241"/>
    <x v="14"/>
    <x v="2089"/>
    <n v="14"/>
    <n v="22"/>
    <x v="0"/>
    <x v="0"/>
    <d v="2014-01-26T00:00:00"/>
    <s v="Bajo"/>
    <x v="4"/>
    <x v="0"/>
  </r>
  <r>
    <n v="661924"/>
    <n v="1500"/>
    <n v="1500"/>
    <s v="Personal Expenses"/>
    <x v="12"/>
    <s v="to pay taxes, and finance a computer with easy payments."/>
    <s v="SV"/>
    <x v="15"/>
    <s v="Gotera"/>
    <s v="USD"/>
    <n v="1990"/>
    <x v="2242"/>
    <x v="12"/>
    <x v="2090"/>
    <n v="26"/>
    <n v="59"/>
    <x v="1"/>
    <x v="0"/>
    <d v="2014-01-26T00:00:00"/>
    <s v="Bajo"/>
    <x v="4"/>
    <x v="1"/>
  </r>
  <r>
    <n v="661926"/>
    <n v="300"/>
    <n v="300"/>
    <s v="Personal Housing Expenses"/>
    <x v="3"/>
    <s v="to buy wood, as he needs to build a small wattle-and-daub house"/>
    <s v="SV"/>
    <x v="15"/>
    <s v="Gotera"/>
    <s v="USD"/>
    <n v="1990"/>
    <x v="2243"/>
    <x v="14"/>
    <x v="2091"/>
    <n v="14"/>
    <n v="11"/>
    <x v="0"/>
    <x v="0"/>
    <d v="2014-01-26T00:00:00"/>
    <s v="Bajo"/>
    <x v="4"/>
    <x v="0"/>
  </r>
  <r>
    <n v="661928"/>
    <n v="1200"/>
    <n v="1200"/>
    <s v="Personal Housing Expenses"/>
    <x v="3"/>
    <s v="purchase 500 bricks valued at $450, $400 of wood, and the rest is needed to pay the workers who will help him build his home."/>
    <s v="SV"/>
    <x v="15"/>
    <s v="Gotera"/>
    <s v="USD"/>
    <n v="1990"/>
    <x v="2244"/>
    <x v="14"/>
    <x v="2092"/>
    <n v="26"/>
    <n v="46"/>
    <x v="1"/>
    <x v="2"/>
    <d v="2014-01-26T00:00:00"/>
    <s v="Bajo"/>
    <x v="4"/>
    <x v="1"/>
  </r>
  <r>
    <n v="661931"/>
    <n v="300"/>
    <n v="300"/>
    <s v="Retail"/>
    <x v="9"/>
    <s v="purchase more lingerie, lotions, earrings, bracelets and other products to offer a greater variety.  "/>
    <s v="SV"/>
    <x v="15"/>
    <s v="Gotera"/>
    <s v="USD"/>
    <n v="1990"/>
    <x v="2245"/>
    <x v="14"/>
    <x v="2093"/>
    <n v="14"/>
    <n v="9"/>
    <x v="0"/>
    <x v="0"/>
    <d v="2014-01-26T00:00:00"/>
    <s v="Bajo"/>
    <x v="4"/>
    <x v="0"/>
  </r>
  <r>
    <n v="661932"/>
    <n v="700"/>
    <n v="700"/>
    <s v="Retail"/>
    <x v="9"/>
    <s v="purchase more linen goods (lotions, bracelets and clothing) to have a greater variety of products for her customers, and bricks to lay a floor in her house.  "/>
    <s v="SV"/>
    <x v="15"/>
    <s v="Gotera"/>
    <s v="USD"/>
    <n v="1990"/>
    <x v="2246"/>
    <x v="11"/>
    <x v="2094"/>
    <n v="14"/>
    <n v="25"/>
    <x v="0"/>
    <x v="0"/>
    <d v="2014-01-26T00:00:00"/>
    <s v="Bajo"/>
    <x v="4"/>
    <x v="0"/>
  </r>
  <r>
    <n v="661933"/>
    <n v="800"/>
    <n v="800"/>
    <s v="Bakery"/>
    <x v="1"/>
    <s v=""/>
    <s v="SV"/>
    <x v="15"/>
    <s v=""/>
    <s v="USD"/>
    <n v="1990"/>
    <x v="2247"/>
    <x v="12"/>
    <x v="2095"/>
    <n v="17"/>
    <n v="31"/>
    <x v="0"/>
    <x v="0"/>
    <d v="2014-01-26T00:00:00"/>
    <s v="Bajo"/>
    <x v="4"/>
    <x v="0"/>
  </r>
  <r>
    <n v="661934"/>
    <n v="1000"/>
    <n v="1000"/>
    <s v="Printing"/>
    <x v="5"/>
    <s v="to purchase merchandise for the business he owns with his wife and supplies for the silkscreen printing business he owns in his home."/>
    <s v="SV"/>
    <x v="15"/>
    <s v="Gotera"/>
    <s v="USD"/>
    <n v="1990"/>
    <x v="2248"/>
    <x v="12"/>
    <x v="1693"/>
    <n v="26"/>
    <n v="36"/>
    <x v="1"/>
    <x v="0"/>
    <d v="2014-01-26T00:00:00"/>
    <s v="Bajo"/>
    <x v="4"/>
    <x v="1"/>
  </r>
  <r>
    <n v="661935"/>
    <n v="500"/>
    <n v="500"/>
    <s v="Personal Housing Expenses"/>
    <x v="3"/>
    <s v="to buy two loads of cut wood and to pay for labor."/>
    <s v="SV"/>
    <x v="15"/>
    <s v="Ciudad Barrios"/>
    <s v="USD"/>
    <n v="1990"/>
    <x v="2249"/>
    <x v="14"/>
    <x v="2096"/>
    <n v="14"/>
    <n v="1"/>
    <x v="0"/>
    <x v="0"/>
    <d v="2014-01-26T00:00:00"/>
    <s v="Bajo"/>
    <x v="4"/>
    <x v="0"/>
  </r>
  <r>
    <n v="661936"/>
    <n v="300"/>
    <n v="300"/>
    <s v="Personal Housing Expenses"/>
    <x v="3"/>
    <s v="to build the kitchen."/>
    <s v="SV"/>
    <x v="15"/>
    <s v="Ciudad Barrios"/>
    <s v="USD"/>
    <n v="1990"/>
    <x v="2250"/>
    <x v="42"/>
    <x v="2097"/>
    <n v="14"/>
    <n v="11"/>
    <x v="0"/>
    <x v="1"/>
    <d v="2014-01-26T00:00:00"/>
    <s v="Bajo"/>
    <x v="4"/>
    <x v="0"/>
  </r>
  <r>
    <n v="661937"/>
    <n v="600"/>
    <n v="600"/>
    <s v="Jewelry"/>
    <x v="9"/>
    <s v="to buy more jewelry."/>
    <s v="SV"/>
    <x v="15"/>
    <s v="San Miguel"/>
    <s v="USD"/>
    <n v="1990"/>
    <x v="2251"/>
    <x v="10"/>
    <x v="2098"/>
    <n v="17"/>
    <n v="22"/>
    <x v="0"/>
    <x v="0"/>
    <d v="2014-01-26T00:00:00"/>
    <s v="Bajo"/>
    <x v="4"/>
    <x v="0"/>
  </r>
  <r>
    <n v="661938"/>
    <n v="1000"/>
    <n v="1000"/>
    <s v="Hardware"/>
    <x v="9"/>
    <s v="to purchase construction supplies such as bricks, iron, cement, etc."/>
    <s v="SV"/>
    <x v="15"/>
    <s v="San Miguel"/>
    <s v="USD"/>
    <n v="1990"/>
    <x v="2252"/>
    <x v="9"/>
    <x v="2099"/>
    <n v="26"/>
    <n v="33"/>
    <x v="0"/>
    <x v="0"/>
    <d v="2014-01-26T00:00:00"/>
    <s v="Bajo"/>
    <x v="4"/>
    <x v="0"/>
  </r>
  <r>
    <n v="661940"/>
    <n v="1500"/>
    <n v="1500"/>
    <s v="Personal Housing Expenses"/>
    <x v="3"/>
    <s v="to buy galvanized metal sheeting, tiles for the roof, and tiles for the floor."/>
    <s v="SV"/>
    <x v="15"/>
    <s v="San Miguel"/>
    <s v="USD"/>
    <n v="1990"/>
    <x v="2253"/>
    <x v="9"/>
    <x v="2100"/>
    <n v="20"/>
    <n v="50"/>
    <x v="1"/>
    <x v="0"/>
    <d v="2014-01-26T00:00:00"/>
    <s v="Bajo"/>
    <x v="4"/>
    <x v="1"/>
  </r>
  <r>
    <n v="661941"/>
    <n v="1300"/>
    <n v="1300"/>
    <s v="Tailoring"/>
    <x v="5"/>
    <s v="to buy a sewing machine. "/>
    <s v="SV"/>
    <x v="15"/>
    <s v="San Miguel"/>
    <s v="USD"/>
    <n v="1990"/>
    <x v="2254"/>
    <x v="9"/>
    <x v="2101"/>
    <n v="14"/>
    <n v="50"/>
    <x v="0"/>
    <x v="0"/>
    <d v="2014-01-26T00:00:00"/>
    <s v="Bajo"/>
    <x v="4"/>
    <x v="0"/>
  </r>
  <r>
    <n v="661942"/>
    <n v="500"/>
    <n v="500"/>
    <s v="Personal Housing Expenses"/>
    <x v="3"/>
    <s v="to improve a room in her house that needs a roof and a floor."/>
    <s v="SV"/>
    <x v="15"/>
    <s v="San Miguel"/>
    <s v="USD"/>
    <n v="1990"/>
    <x v="2255"/>
    <x v="9"/>
    <x v="2102"/>
    <n v="14"/>
    <n v="20"/>
    <x v="1"/>
    <x v="0"/>
    <d v="2014-01-26T00:00:00"/>
    <s v="Bajo"/>
    <x v="4"/>
    <x v="1"/>
  </r>
  <r>
    <n v="661943"/>
    <n v="1200"/>
    <n v="1200"/>
    <s v="General Store"/>
    <x v="9"/>
    <s v="to expand her store and to buy a new sewing machine, which will help to increase her family income."/>
    <s v="SV"/>
    <x v="15"/>
    <s v="San Miguel"/>
    <s v="USD"/>
    <n v="1990"/>
    <x v="2256"/>
    <x v="9"/>
    <x v="2103"/>
    <n v="26"/>
    <n v="48"/>
    <x v="0"/>
    <x v="0"/>
    <d v="2014-01-26T00:00:00"/>
    <s v="Bajo"/>
    <x v="4"/>
    <x v="0"/>
  </r>
  <r>
    <n v="661944"/>
    <n v="500"/>
    <n v="500"/>
    <s v="Agriculture"/>
    <x v="0"/>
    <s v="purchase manure and fertilizers."/>
    <s v="SV"/>
    <x v="15"/>
    <s v="San Miguel"/>
    <s v="USD"/>
    <n v="1990"/>
    <x v="2257"/>
    <x v="9"/>
    <x v="2104"/>
    <n v="14"/>
    <n v="13"/>
    <x v="0"/>
    <x v="0"/>
    <d v="2014-01-26T00:00:00"/>
    <s v="Bajo"/>
    <x v="4"/>
    <x v="0"/>
  </r>
  <r>
    <n v="661945"/>
    <n v="1000"/>
    <n v="1000"/>
    <s v="Food"/>
    <x v="1"/>
    <s v="to purchase more cheese for resale. "/>
    <s v="SV"/>
    <x v="15"/>
    <s v="San Miguel"/>
    <s v="USD"/>
    <n v="1990"/>
    <x v="2258"/>
    <x v="9"/>
    <x v="2098"/>
    <n v="20"/>
    <n v="40"/>
    <x v="0"/>
    <x v="0"/>
    <d v="2014-01-26T00:00:00"/>
    <s v="Bajo"/>
    <x v="4"/>
    <x v="0"/>
  </r>
  <r>
    <n v="661946"/>
    <n v="1500"/>
    <n v="1500"/>
    <s v="Personal Housing Expenses"/>
    <x v="3"/>
    <s v="to pay off a house that she and her sister are buying, on which they still owe half the money."/>
    <s v="SV"/>
    <x v="15"/>
    <s v="Osicala"/>
    <s v="USD"/>
    <n v="1990"/>
    <x v="2259"/>
    <x v="28"/>
    <x v="2105"/>
    <n v="38"/>
    <n v="54"/>
    <x v="0"/>
    <x v="0"/>
    <d v="2014-01-26T00:00:00"/>
    <s v="Bajo"/>
    <x v="4"/>
    <x v="0"/>
  </r>
  <r>
    <n v="661947"/>
    <n v="1500"/>
    <n v="1500"/>
    <s v="Property"/>
    <x v="3"/>
    <s v="to purchase a plot of land where he can build a house. "/>
    <s v="SV"/>
    <x v="15"/>
    <s v="Osicala"/>
    <s v="USD"/>
    <n v="1990"/>
    <x v="2260"/>
    <x v="12"/>
    <x v="2106"/>
    <n v="26"/>
    <n v="52"/>
    <x v="0"/>
    <x v="0"/>
    <d v="2014-01-26T00:00:00"/>
    <s v="Bajo"/>
    <x v="4"/>
    <x v="0"/>
  </r>
  <r>
    <n v="661948"/>
    <n v="1000"/>
    <n v="1000"/>
    <s v="Agriculture"/>
    <x v="0"/>
    <s v="to perform maintenance on her mill and continue to cultivate her grains which are corn, beans and sorghum"/>
    <s v="SV"/>
    <x v="15"/>
    <s v="Ciudad Barrios"/>
    <s v="USD"/>
    <n v="1990"/>
    <x v="2261"/>
    <x v="9"/>
    <x v="2107"/>
    <n v="14"/>
    <n v="36"/>
    <x v="0"/>
    <x v="2"/>
    <d v="2014-01-26T00:00:00"/>
    <s v="Bajo"/>
    <x v="4"/>
    <x v="0"/>
  </r>
  <r>
    <n v="661949"/>
    <n v="800"/>
    <n v="800"/>
    <s v="Agriculture"/>
    <x v="0"/>
    <s v="continue to work the land and purchase a heifer."/>
    <s v="SV"/>
    <x v="15"/>
    <s v="Ciudad Barrios"/>
    <s v="USD"/>
    <n v="1990"/>
    <x v="2262"/>
    <x v="14"/>
    <x v="2108"/>
    <n v="14"/>
    <n v="25"/>
    <x v="0"/>
    <x v="1"/>
    <d v="2014-01-26T00:00:00"/>
    <s v="Bajo"/>
    <x v="4"/>
    <x v="0"/>
  </r>
  <r>
    <n v="661950"/>
    <n v="500"/>
    <n v="500"/>
    <s v="Personal Housing Expenses"/>
    <x v="3"/>
    <s v="purchase sand, bricks, iron and pay for labor.  "/>
    <s v="SV"/>
    <x v="15"/>
    <s v=""/>
    <s v="USD"/>
    <n v="810"/>
    <x v="2263"/>
    <x v="3"/>
    <x v="2109"/>
    <n v="38"/>
    <n v="19"/>
    <x v="1"/>
    <x v="0"/>
    <d v="2014-01-26T00:00:00"/>
    <s v="Bajo"/>
    <x v="4"/>
    <x v="1"/>
  </r>
  <r>
    <n v="661951"/>
    <n v="500"/>
    <n v="500"/>
    <s v="Services"/>
    <x v="5"/>
    <s v="purchase blades, discs, bands, etc."/>
    <s v="SV"/>
    <x v="15"/>
    <s v=""/>
    <s v="USD"/>
    <n v="810"/>
    <x v="2264"/>
    <x v="3"/>
    <x v="2110"/>
    <n v="12"/>
    <n v="18"/>
    <x v="0"/>
    <x v="0"/>
    <d v="2014-01-26T00:00:00"/>
    <s v="Bajo"/>
    <x v="4"/>
    <x v="0"/>
  </r>
  <r>
    <n v="661952"/>
    <n v="1200"/>
    <n v="1200"/>
    <s v="Agriculture"/>
    <x v="0"/>
    <s v="purchase manure, fertilizers, pesticides, herbicides, etc."/>
    <s v="SV"/>
    <x v="15"/>
    <s v=""/>
    <s v="USD"/>
    <n v="810"/>
    <x v="2265"/>
    <x v="28"/>
    <x v="2111"/>
    <n v="26"/>
    <n v="40"/>
    <x v="1"/>
    <x v="0"/>
    <d v="2014-01-26T00:00:00"/>
    <s v="Bajo"/>
    <x v="4"/>
    <x v="1"/>
  </r>
  <r>
    <n v="661953"/>
    <n v="400"/>
    <n v="400"/>
    <s v="Sewing"/>
    <x v="5"/>
    <s v="purchase thread, buttons, colored fabrics, needles, etc."/>
    <s v="SV"/>
    <x v="15"/>
    <s v=""/>
    <s v="USD"/>
    <n v="810"/>
    <x v="2266"/>
    <x v="30"/>
    <x v="2112"/>
    <n v="14"/>
    <n v="15"/>
    <x v="1"/>
    <x v="0"/>
    <d v="2014-01-26T00:00:00"/>
    <s v="Bajo"/>
    <x v="4"/>
    <x v="1"/>
  </r>
  <r>
    <n v="661954"/>
    <n v="1500"/>
    <n v="1500"/>
    <s v="Personal Housing Expenses"/>
    <x v="3"/>
    <s v="purchase dropped ceiling tiles, wood, nails, sheeting and pay for labor."/>
    <s v="SV"/>
    <x v="15"/>
    <s v=""/>
    <s v="USD"/>
    <n v="810"/>
    <x v="2267"/>
    <x v="4"/>
    <x v="2113"/>
    <n v="26"/>
    <n v="56"/>
    <x v="1"/>
    <x v="0"/>
    <d v="2014-01-26T00:00:00"/>
    <s v="Bajo"/>
    <x v="4"/>
    <x v="1"/>
  </r>
  <r>
    <n v="661955"/>
    <n v="1200"/>
    <n v="1200"/>
    <s v="Clothing Sales"/>
    <x v="2"/>
    <s v="To buy clothes at wholesale prices"/>
    <s v="SV"/>
    <x v="15"/>
    <s v=""/>
    <s v="USD"/>
    <n v="810"/>
    <x v="2268"/>
    <x v="44"/>
    <x v="2114"/>
    <n v="20"/>
    <n v="46"/>
    <x v="0"/>
    <x v="0"/>
    <d v="2014-01-26T00:00:00"/>
    <s v="Bajo"/>
    <x v="4"/>
    <x v="0"/>
  </r>
  <r>
    <n v="661956"/>
    <n v="1500"/>
    <n v="1500"/>
    <s v="Sewing"/>
    <x v="5"/>
    <s v="to buy fabric, buttons, needles, thread, etc."/>
    <s v="SV"/>
    <x v="15"/>
    <s v=""/>
    <s v="USD"/>
    <n v="810"/>
    <x v="2269"/>
    <x v="42"/>
    <x v="2115"/>
    <n v="26"/>
    <n v="56"/>
    <x v="0"/>
    <x v="0"/>
    <d v="2014-01-26T00:00:00"/>
    <s v="Bajo"/>
    <x v="4"/>
    <x v="0"/>
  </r>
  <r>
    <n v="661985"/>
    <n v="850"/>
    <n v="850"/>
    <s v="General Store"/>
    <x v="9"/>
    <s v="to buy basic grains, sweets, soft drinks, oil, coffee etc. "/>
    <s v="SV"/>
    <x v="15"/>
    <s v=""/>
    <s v="USD"/>
    <n v="810"/>
    <x v="2270"/>
    <x v="8"/>
    <x v="2116"/>
    <n v="14"/>
    <n v="21"/>
    <x v="0"/>
    <x v="0"/>
    <d v="2014-01-27T00:00:00"/>
    <s v="Bajo"/>
    <x v="4"/>
    <x v="0"/>
  </r>
  <r>
    <n v="661994"/>
    <n v="300"/>
    <n v="300"/>
    <s v="Dairy"/>
    <x v="0"/>
    <s v="to buy a dairy calf."/>
    <s v="SV"/>
    <x v="15"/>
    <s v=""/>
    <s v="USD"/>
    <n v="810"/>
    <x v="2271"/>
    <x v="28"/>
    <x v="2117"/>
    <n v="12"/>
    <n v="10"/>
    <x v="1"/>
    <x v="1"/>
    <d v="2014-01-27T00:00:00"/>
    <s v="Bajo"/>
    <x v="4"/>
    <x v="1"/>
  </r>
  <r>
    <n v="661997"/>
    <n v="300"/>
    <n v="300"/>
    <s v="Clothing Sales"/>
    <x v="2"/>
    <s v="to buy women's, men's and children's clothing wholesale."/>
    <s v="SV"/>
    <x v="15"/>
    <s v=""/>
    <s v="USD"/>
    <n v="810"/>
    <x v="2272"/>
    <x v="7"/>
    <x v="2118"/>
    <n v="8"/>
    <n v="8"/>
    <x v="0"/>
    <x v="2"/>
    <d v="2014-01-27T00:00:00"/>
    <s v="Bajo"/>
    <x v="4"/>
    <x v="0"/>
  </r>
  <r>
    <n v="662005"/>
    <n v="225"/>
    <n v="225"/>
    <s v="Poultry"/>
    <x v="0"/>
    <s v="to buy concentrated feed and vitamins and carry out improvements to the place where she keeps the chickens."/>
    <s v="SV"/>
    <x v="15"/>
    <s v=""/>
    <s v="USD"/>
    <n v="810"/>
    <x v="2273"/>
    <x v="11"/>
    <x v="2119"/>
    <n v="6"/>
    <n v="7"/>
    <x v="1"/>
    <x v="2"/>
    <d v="2014-01-27T00:00:00"/>
    <s v="Bajo"/>
    <x v="4"/>
    <x v="1"/>
  </r>
  <r>
    <n v="662035"/>
    <n v="500"/>
    <n v="500"/>
    <s v="General Store"/>
    <x v="9"/>
    <s v="to buy oil, beans, sweets, soft drinks, basic grains, etc."/>
    <s v="SV"/>
    <x v="15"/>
    <s v=""/>
    <s v="USD"/>
    <n v="810"/>
    <x v="2274"/>
    <x v="10"/>
    <x v="2120"/>
    <n v="14"/>
    <n v="13"/>
    <x v="0"/>
    <x v="0"/>
    <d v="2014-01-27T00:00:00"/>
    <s v="Bajo"/>
    <x v="4"/>
    <x v="0"/>
  </r>
  <r>
    <n v="662389"/>
    <n v="600"/>
    <n v="600"/>
    <s v="Clothing Sales"/>
    <x v="2"/>
    <s v="to buy blouses, shirts, trousers, skirts and suits for children."/>
    <s v="SV"/>
    <x v="15"/>
    <s v=""/>
    <s v="USD"/>
    <n v="1670"/>
    <x v="2275"/>
    <x v="44"/>
    <x v="2121"/>
    <n v="17"/>
    <n v="22"/>
    <x v="1"/>
    <x v="0"/>
    <d v="2014-01-27T00:00:00"/>
    <s v="Bajo"/>
    <x v="4"/>
    <x v="1"/>
  </r>
  <r>
    <n v="662395"/>
    <n v="1025"/>
    <n v="1025"/>
    <s v="Retail"/>
    <x v="9"/>
    <s v="to buy school supplies and uniforms to sell"/>
    <s v="SV"/>
    <x v="15"/>
    <s v=""/>
    <s v="USD"/>
    <n v="1670"/>
    <x v="2276"/>
    <x v="30"/>
    <x v="2122"/>
    <n v="14"/>
    <n v="31"/>
    <x v="0"/>
    <x v="0"/>
    <d v="2014-01-27T00:00:00"/>
    <s v="Bajo"/>
    <x v="4"/>
    <x v="0"/>
  </r>
  <r>
    <n v="662396"/>
    <n v="750"/>
    <n v="750"/>
    <s v="Food Production/Sales"/>
    <x v="1"/>
    <s v="to buy pork rind, cheese, flour, oil, drinks, and other items."/>
    <s v="SV"/>
    <x v="15"/>
    <s v=""/>
    <s v="USD"/>
    <n v="1670"/>
    <x v="2277"/>
    <x v="3"/>
    <x v="2123"/>
    <n v="14"/>
    <n v="30"/>
    <x v="0"/>
    <x v="0"/>
    <d v="2014-01-27T00:00:00"/>
    <s v="Bajo"/>
    <x v="4"/>
    <x v="0"/>
  </r>
  <r>
    <n v="662399"/>
    <n v="600"/>
    <n v="600"/>
    <s v="Farm Supplies"/>
    <x v="0"/>
    <s v="to buy manure, fertiliser, pesticide and seeds."/>
    <s v="SV"/>
    <x v="15"/>
    <s v=""/>
    <s v="USD"/>
    <n v="1670"/>
    <x v="2278"/>
    <x v="44"/>
    <x v="2124"/>
    <n v="14"/>
    <n v="24"/>
    <x v="0"/>
    <x v="2"/>
    <d v="2014-01-27T00:00:00"/>
    <s v="Bajo"/>
    <x v="4"/>
    <x v="0"/>
  </r>
  <r>
    <n v="662405"/>
    <n v="1050"/>
    <n v="1050"/>
    <s v="Bakery"/>
    <x v="1"/>
    <s v="purchase flour, sugar, butter, leavening, etc. "/>
    <s v="SV"/>
    <x v="15"/>
    <s v=""/>
    <s v="USD"/>
    <n v="1670"/>
    <x v="2279"/>
    <x v="30"/>
    <x v="2125"/>
    <n v="20"/>
    <n v="34"/>
    <x v="1"/>
    <x v="0"/>
    <d v="2014-01-27T00:00:00"/>
    <s v="Bajo"/>
    <x v="4"/>
    <x v="1"/>
  </r>
  <r>
    <n v="662406"/>
    <n v="200"/>
    <n v="200"/>
    <s v="Farm Supplies"/>
    <x v="0"/>
    <s v="to pay off the remaining rent balance and finally own the land he farms."/>
    <s v="SV"/>
    <x v="15"/>
    <s v=""/>
    <s v="USD"/>
    <n v="1670"/>
    <x v="2280"/>
    <x v="6"/>
    <x v="2126"/>
    <n v="8"/>
    <n v="6"/>
    <x v="0"/>
    <x v="1"/>
    <d v="2014-01-27T00:00:00"/>
    <s v="Bajo"/>
    <x v="4"/>
    <x v="0"/>
  </r>
  <r>
    <n v="662408"/>
    <n v="350"/>
    <n v="350"/>
    <s v="Farming"/>
    <x v="0"/>
    <s v="to buy plaguicides, fertilizers, and manure, among other farming inputs."/>
    <s v="SV"/>
    <x v="15"/>
    <s v=""/>
    <s v="USD"/>
    <n v="1670"/>
    <x v="2281"/>
    <x v="6"/>
    <x v="2127"/>
    <n v="14"/>
    <n v="1"/>
    <x v="1"/>
    <x v="2"/>
    <d v="2014-01-27T00:00:00"/>
    <s v="Bajo"/>
    <x v="4"/>
    <x v="1"/>
  </r>
  <r>
    <n v="662413"/>
    <n v="1100"/>
    <n v="1100"/>
    <s v="Farming"/>
    <x v="0"/>
    <s v="to pay for labourers and the rent on land."/>
    <s v="SV"/>
    <x v="15"/>
    <s v=""/>
    <s v="USD"/>
    <n v="1670"/>
    <x v="2282"/>
    <x v="6"/>
    <x v="2128"/>
    <n v="14"/>
    <n v="42"/>
    <x v="0"/>
    <x v="2"/>
    <d v="2014-01-27T00:00:00"/>
    <s v="Bajo"/>
    <x v="4"/>
    <x v="0"/>
  </r>
  <r>
    <n v="662416"/>
    <n v="1200"/>
    <n v="1200"/>
    <s v="Food"/>
    <x v="1"/>
    <s v="to purchase food (dry grains, spices, meat, oil, etc.) and clothing (shirts, sandals, baby clothing, etc.) to support her two businesses."/>
    <s v="SV"/>
    <x v="15"/>
    <s v=""/>
    <s v="USD"/>
    <n v="1670"/>
    <x v="2283"/>
    <x v="42"/>
    <x v="2129"/>
    <n v="20"/>
    <n v="42"/>
    <x v="0"/>
    <x v="0"/>
    <d v="2014-01-27T00:00:00"/>
    <s v="Bajo"/>
    <x v="4"/>
    <x v="0"/>
  </r>
  <r>
    <n v="662421"/>
    <n v="500"/>
    <n v="500"/>
    <s v="Bakery"/>
    <x v="1"/>
    <s v="to buy bread, flour, sugar, and bananas."/>
    <s v="SV"/>
    <x v="15"/>
    <s v=""/>
    <s v="USD"/>
    <n v="1670"/>
    <x v="2284"/>
    <x v="42"/>
    <x v="2130"/>
    <n v="14"/>
    <n v="16"/>
    <x v="1"/>
    <x v="0"/>
    <d v="2014-01-27T00:00:00"/>
    <s v="Bajo"/>
    <x v="4"/>
    <x v="1"/>
  </r>
  <r>
    <n v="662423"/>
    <n v="350"/>
    <n v="350"/>
    <s v="Food Production/Sales"/>
    <x v="1"/>
    <s v="to buy vegetables, meat, oil, condiments, and sweet bread."/>
    <s v="SV"/>
    <x v="15"/>
    <s v=""/>
    <s v="USD"/>
    <n v="1670"/>
    <x v="2285"/>
    <x v="7"/>
    <x v="2131"/>
    <n v="12"/>
    <n v="8"/>
    <x v="1"/>
    <x v="0"/>
    <d v="2014-01-27T00:00:00"/>
    <s v="Bajo"/>
    <x v="4"/>
    <x v="1"/>
  </r>
  <r>
    <n v="662429"/>
    <n v="800"/>
    <n v="800"/>
    <s v="Livestock"/>
    <x v="0"/>
    <s v="to buy cattle and pigs.  "/>
    <s v="SV"/>
    <x v="15"/>
    <s v=""/>
    <s v="USD"/>
    <n v="1670"/>
    <x v="2286"/>
    <x v="7"/>
    <x v="2132"/>
    <n v="17"/>
    <n v="29"/>
    <x v="1"/>
    <x v="0"/>
    <d v="2014-01-27T00:00:00"/>
    <s v="Bajo"/>
    <x v="4"/>
    <x v="1"/>
  </r>
  <r>
    <n v="662430"/>
    <n v="500"/>
    <n v="500"/>
    <s v="Personal Housing Expenses"/>
    <x v="3"/>
    <s v="to buy wood, nails, and paint and to pay for labor."/>
    <s v="SV"/>
    <x v="15"/>
    <s v=""/>
    <s v="USD"/>
    <n v="810"/>
    <x v="2287"/>
    <x v="14"/>
    <x v="2133"/>
    <n v="14"/>
    <n v="19"/>
    <x v="1"/>
    <x v="0"/>
    <d v="2014-01-27T00:00:00"/>
    <s v="Bajo"/>
    <x v="4"/>
    <x v="1"/>
  </r>
  <r>
    <n v="662431"/>
    <n v="1200"/>
    <n v="1200"/>
    <s v="Food Production/Sales"/>
    <x v="1"/>
    <s v="to buy corn and firewood, and to renovate her house. "/>
    <s v="SV"/>
    <x v="15"/>
    <s v="La Unión"/>
    <s v="USD"/>
    <n v="1990"/>
    <x v="2288"/>
    <x v="42"/>
    <x v="2134"/>
    <n v="20"/>
    <n v="40"/>
    <x v="1"/>
    <x v="0"/>
    <d v="2014-01-27T00:00:00"/>
    <s v="Bajo"/>
    <x v="4"/>
    <x v="1"/>
  </r>
  <r>
    <n v="662432"/>
    <n v="200"/>
    <n v="200"/>
    <s v="Clothing Sales"/>
    <x v="2"/>
    <s v="to buy clothing to sell.  "/>
    <s v="SV"/>
    <x v="15"/>
    <s v=""/>
    <s v="USD"/>
    <n v="1670"/>
    <x v="2289"/>
    <x v="7"/>
    <x v="2135"/>
    <n v="12"/>
    <n v="6"/>
    <x v="0"/>
    <x v="0"/>
    <d v="2014-01-27T00:00:00"/>
    <s v="Bajo"/>
    <x v="4"/>
    <x v="0"/>
  </r>
  <r>
    <n v="662435"/>
    <n v="600"/>
    <n v="600"/>
    <s v="Milk Sales"/>
    <x v="1"/>
    <s v="to buy a variety of cheeses, cream, curds, and other products."/>
    <s v="SV"/>
    <x v="15"/>
    <s v=""/>
    <s v="USD"/>
    <n v="1670"/>
    <x v="2290"/>
    <x v="58"/>
    <x v="2136"/>
    <n v="14"/>
    <n v="21"/>
    <x v="1"/>
    <x v="0"/>
    <d v="2014-01-27T00:00:00"/>
    <s v="Bajo"/>
    <x v="4"/>
    <x v="1"/>
  </r>
  <r>
    <n v="662439"/>
    <n v="600"/>
    <n v="600"/>
    <s v="Food Production/Sales"/>
    <x v="1"/>
    <s v="to purchase sausage, bread, cabbage, plantains, tomatoes, etc."/>
    <s v="SV"/>
    <x v="15"/>
    <s v=""/>
    <s v="USD"/>
    <n v="1670"/>
    <x v="2291"/>
    <x v="58"/>
    <x v="2137"/>
    <n v="17"/>
    <n v="24"/>
    <x v="1"/>
    <x v="0"/>
    <d v="2014-01-27T00:00:00"/>
    <s v="Bajo"/>
    <x v="4"/>
    <x v="1"/>
  </r>
  <r>
    <n v="662442"/>
    <n v="700"/>
    <n v="700"/>
    <s v="General Store"/>
    <x v="9"/>
    <s v="to set up a small store in her house."/>
    <s v="SV"/>
    <x v="15"/>
    <s v="El Transito"/>
    <s v="USD"/>
    <n v="1990"/>
    <x v="2292"/>
    <x v="12"/>
    <x v="2138"/>
    <n v="14"/>
    <n v="28"/>
    <x v="0"/>
    <x v="1"/>
    <d v="2014-01-27T00:00:00"/>
    <s v="Bajo"/>
    <x v="4"/>
    <x v="0"/>
  </r>
  <r>
    <n v="662443"/>
    <n v="600"/>
    <n v="600"/>
    <s v="Bakery"/>
    <x v="1"/>
    <s v="To buy flour, yeast, lard, cans, and to improve the oven"/>
    <s v="SV"/>
    <x v="15"/>
    <s v=""/>
    <s v="USD"/>
    <n v="810"/>
    <x v="2293"/>
    <x v="8"/>
    <x v="2139"/>
    <n v="14"/>
    <n v="22"/>
    <x v="0"/>
    <x v="0"/>
    <d v="2014-01-27T00:00:00"/>
    <s v="Bajo"/>
    <x v="4"/>
    <x v="0"/>
  </r>
  <r>
    <n v="662445"/>
    <n v="300"/>
    <n v="300"/>
    <s v="Food Production/Sales"/>
    <x v="1"/>
    <s v="to buy ingredients such as ground pork meat, soft cheese, flour, oil, seasoning and cabbage."/>
    <s v="SV"/>
    <x v="15"/>
    <s v=""/>
    <s v="USD"/>
    <n v="1670"/>
    <x v="2294"/>
    <x v="58"/>
    <x v="2140"/>
    <n v="14"/>
    <n v="8"/>
    <x v="0"/>
    <x v="0"/>
    <d v="2014-01-27T00:00:00"/>
    <s v="Bajo"/>
    <x v="4"/>
    <x v="0"/>
  </r>
  <r>
    <n v="662447"/>
    <n v="650"/>
    <n v="650"/>
    <s v="General Store"/>
    <x v="9"/>
    <s v="to buy sweets, bulk grains, soft drinks, candies, oil, coffee, detergents, etc."/>
    <s v="SV"/>
    <x v="15"/>
    <s v=""/>
    <s v="USD"/>
    <n v="810"/>
    <x v="2295"/>
    <x v="9"/>
    <x v="2141"/>
    <n v="14"/>
    <n v="16"/>
    <x v="0"/>
    <x v="0"/>
    <d v="2014-01-27T00:00:00"/>
    <s v="Bajo"/>
    <x v="4"/>
    <x v="0"/>
  </r>
  <r>
    <n v="662448"/>
    <n v="1000"/>
    <n v="1000"/>
    <s v="Agriculture"/>
    <x v="0"/>
    <s v="to plant 14,000 square metres of corn."/>
    <s v="SV"/>
    <x v="15"/>
    <s v="El Transito"/>
    <s v="USD"/>
    <n v="1990"/>
    <x v="2296"/>
    <x v="12"/>
    <x v="2142"/>
    <n v="14"/>
    <n v="38"/>
    <x v="1"/>
    <x v="1"/>
    <d v="2014-01-27T00:00:00"/>
    <s v="Bajo"/>
    <x v="4"/>
    <x v="1"/>
  </r>
  <r>
    <n v="662451"/>
    <n v="1100"/>
    <n v="1100"/>
    <s v="Internet Cafe"/>
    <x v="5"/>
    <s v="to purchase two computers."/>
    <s v="SV"/>
    <x v="15"/>
    <s v=""/>
    <s v="USD"/>
    <n v="1670"/>
    <x v="2297"/>
    <x v="10"/>
    <x v="2143"/>
    <n v="20"/>
    <n v="40"/>
    <x v="1"/>
    <x v="0"/>
    <d v="2014-01-27T00:00:00"/>
    <s v="Bajo"/>
    <x v="4"/>
    <x v="1"/>
  </r>
  <r>
    <n v="662454"/>
    <n v="500"/>
    <n v="500"/>
    <s v="Primary/secondary school costs"/>
    <x v="4"/>
    <s v="to purchase school supplies for his children and help his wife start her own business selling tortillas. "/>
    <s v="SV"/>
    <x v="15"/>
    <s v="El Transito"/>
    <s v="USD"/>
    <n v="1990"/>
    <x v="2298"/>
    <x v="10"/>
    <x v="2144"/>
    <n v="14"/>
    <n v="19"/>
    <x v="1"/>
    <x v="1"/>
    <d v="2014-01-27T00:00:00"/>
    <s v="Bajo"/>
    <x v="4"/>
    <x v="1"/>
  </r>
  <r>
    <n v="662455"/>
    <n v="500"/>
    <n v="500"/>
    <s v="Services"/>
    <x v="5"/>
    <s v="to repair a console."/>
    <s v="SV"/>
    <x v="15"/>
    <s v=""/>
    <s v="USD"/>
    <n v="1670"/>
    <x v="2299"/>
    <x v="12"/>
    <x v="2145"/>
    <n v="14"/>
    <n v="16"/>
    <x v="0"/>
    <x v="0"/>
    <d v="2014-01-27T00:00:00"/>
    <s v="Bajo"/>
    <x v="4"/>
    <x v="0"/>
  </r>
  <r>
    <n v="662457"/>
    <n v="500"/>
    <n v="500"/>
    <s v="Fruits &amp; Vegetables"/>
    <x v="1"/>
    <s v="to buy cabbages, carrots, cucumbers, watermelons, melons and more."/>
    <s v="SV"/>
    <x v="15"/>
    <s v=""/>
    <s v="USD"/>
    <n v="1670"/>
    <x v="2300"/>
    <x v="12"/>
    <x v="2146"/>
    <n v="14"/>
    <n v="14"/>
    <x v="0"/>
    <x v="0"/>
    <d v="2014-01-27T00:00:00"/>
    <s v="Bajo"/>
    <x v="4"/>
    <x v="0"/>
  </r>
  <r>
    <n v="662458"/>
    <n v="200"/>
    <n v="200"/>
    <s v="Fishing"/>
    <x v="1"/>
    <s v="to purchase trammel nets for fishing."/>
    <s v="SV"/>
    <x v="15"/>
    <s v=""/>
    <s v="USD"/>
    <n v="810"/>
    <x v="2301"/>
    <x v="9"/>
    <x v="2147"/>
    <n v="12"/>
    <n v="8"/>
    <x v="0"/>
    <x v="0"/>
    <d v="2014-01-27T00:00:00"/>
    <s v="Bajo"/>
    <x v="4"/>
    <x v="0"/>
  </r>
  <r>
    <n v="662459"/>
    <n v="1500"/>
    <n v="1500"/>
    <s v="General Store"/>
    <x v="9"/>
    <s v="to stock her store with products. "/>
    <s v="SV"/>
    <x v="15"/>
    <s v="El Transito"/>
    <s v="USD"/>
    <n v="1990"/>
    <x v="2302"/>
    <x v="44"/>
    <x v="2148"/>
    <n v="26"/>
    <n v="56"/>
    <x v="0"/>
    <x v="0"/>
    <d v="2014-01-27T00:00:00"/>
    <s v="Bajo"/>
    <x v="4"/>
    <x v="0"/>
  </r>
  <r>
    <n v="662463"/>
    <n v="300"/>
    <n v="300"/>
    <s v="General Store"/>
    <x v="9"/>
    <s v="to buy a variety of clothing items."/>
    <s v="SV"/>
    <x v="15"/>
    <s v=""/>
    <s v="USD"/>
    <n v="1670"/>
    <x v="2303"/>
    <x v="12"/>
    <x v="2149"/>
    <n v="14"/>
    <n v="11"/>
    <x v="0"/>
    <x v="0"/>
    <d v="2014-01-27T00:00:00"/>
    <s v="Bajo"/>
    <x v="4"/>
    <x v="0"/>
  </r>
  <r>
    <n v="662464"/>
    <n v="1000"/>
    <n v="1000"/>
    <s v="Cafe"/>
    <x v="1"/>
    <s v="to buy merchandise for her small café."/>
    <s v="SV"/>
    <x v="15"/>
    <s v="El Transito"/>
    <s v="USD"/>
    <n v="1990"/>
    <x v="2304"/>
    <x v="8"/>
    <x v="2150"/>
    <n v="20"/>
    <n v="39"/>
    <x v="1"/>
    <x v="0"/>
    <d v="2014-01-27T00:00:00"/>
    <s v="Bajo"/>
    <x v="4"/>
    <x v="1"/>
  </r>
  <r>
    <n v="662465"/>
    <n v="500"/>
    <n v="500"/>
    <s v="Food Production/Sales"/>
    <x v="1"/>
    <s v="to buy firewood wholesale"/>
    <s v="SV"/>
    <x v="15"/>
    <s v=""/>
    <s v="USD"/>
    <n v="1670"/>
    <x v="2305"/>
    <x v="13"/>
    <x v="2151"/>
    <n v="14"/>
    <n v="16"/>
    <x v="0"/>
    <x v="0"/>
    <d v="2014-01-27T00:00:00"/>
    <s v="Bajo"/>
    <x v="4"/>
    <x v="0"/>
  </r>
  <r>
    <n v="662466"/>
    <n v="875"/>
    <n v="875"/>
    <s v="Food Production/Sales"/>
    <x v="1"/>
    <s v="to buy cassava, potatoes, corn, vegetables, tomatoes, meat, oil, etc., and to improve the chalet"/>
    <s v="SV"/>
    <x v="15"/>
    <s v=""/>
    <s v="USD"/>
    <n v="810"/>
    <x v="2306"/>
    <x v="10"/>
    <x v="2152"/>
    <n v="14"/>
    <n v="32"/>
    <x v="0"/>
    <x v="0"/>
    <d v="2014-01-27T00:00:00"/>
    <s v="Bajo"/>
    <x v="4"/>
    <x v="0"/>
  </r>
  <r>
    <n v="662467"/>
    <n v="650"/>
    <n v="650"/>
    <s v="Retail"/>
    <x v="9"/>
    <s v="to buy clothing, plastic goods and basic food staples."/>
    <s v="SV"/>
    <x v="15"/>
    <s v=""/>
    <s v="USD"/>
    <n v="1670"/>
    <x v="2307"/>
    <x v="13"/>
    <x v="2153"/>
    <n v="17"/>
    <n v="26"/>
    <x v="0"/>
    <x v="0"/>
    <d v="2014-01-27T00:00:00"/>
    <s v="Bajo"/>
    <x v="4"/>
    <x v="0"/>
  </r>
  <r>
    <n v="662468"/>
    <n v="600"/>
    <n v="600"/>
    <s v="General Store"/>
    <x v="9"/>
    <s v="to buy merchandise for his store so that he can offer a better variety of products and satisfy the needs of his customers."/>
    <s v="SV"/>
    <x v="15"/>
    <s v="El Transito"/>
    <s v="USD"/>
    <n v="1990"/>
    <x v="2308"/>
    <x v="11"/>
    <x v="2154"/>
    <n v="14"/>
    <n v="14"/>
    <x v="0"/>
    <x v="0"/>
    <d v="2014-01-27T00:00:00"/>
    <s v="Bajo"/>
    <x v="4"/>
    <x v="0"/>
  </r>
  <r>
    <n v="662469"/>
    <n v="600"/>
    <n v="600"/>
    <s v="Tailoring"/>
    <x v="5"/>
    <s v="to buy fabric, buttons and zippers, and to repair her sewing machine"/>
    <s v="SV"/>
    <x v="15"/>
    <s v=""/>
    <s v="USD"/>
    <n v="1670"/>
    <x v="2309"/>
    <x v="13"/>
    <x v="2155"/>
    <n v="14"/>
    <n v="21"/>
    <x v="0"/>
    <x v="0"/>
    <d v="2014-01-27T00:00:00"/>
    <s v="Bajo"/>
    <x v="4"/>
    <x v="0"/>
  </r>
  <r>
    <n v="662470"/>
    <n v="1500"/>
    <n v="1500"/>
    <s v="Fish Selling"/>
    <x v="1"/>
    <s v="to buy fish wholesale."/>
    <s v="SV"/>
    <x v="15"/>
    <s v=""/>
    <s v="USD"/>
    <n v="810"/>
    <x v="2310"/>
    <x v="10"/>
    <x v="2156"/>
    <n v="14"/>
    <n v="42"/>
    <x v="0"/>
    <x v="0"/>
    <d v="2014-01-27T00:00:00"/>
    <s v="Bajo"/>
    <x v="4"/>
    <x v="0"/>
  </r>
  <r>
    <n v="662472"/>
    <n v="1000"/>
    <n v="1000"/>
    <s v="Fishing"/>
    <x v="1"/>
    <s v="to buy a fishing net and to repair the roof of his house."/>
    <s v="SV"/>
    <x v="15"/>
    <s v="El Transito"/>
    <s v="USD"/>
    <n v="1990"/>
    <x v="2311"/>
    <x v="3"/>
    <x v="2157"/>
    <n v="26"/>
    <n v="37"/>
    <x v="1"/>
    <x v="0"/>
    <d v="2014-01-27T00:00:00"/>
    <s v="Bajo"/>
    <x v="4"/>
    <x v="1"/>
  </r>
  <r>
    <n v="662475"/>
    <n v="1350"/>
    <n v="1350"/>
    <s v="Agriculture"/>
    <x v="0"/>
    <s v="to buy two goat kids and the rest to buy fertilizers to improve her harvests so she can sell her higher quality produce at good prices. "/>
    <s v="SV"/>
    <x v="15"/>
    <s v="El Transito"/>
    <s v="USD"/>
    <n v="1990"/>
    <x v="2312"/>
    <x v="30"/>
    <x v="2158"/>
    <n v="14"/>
    <n v="48"/>
    <x v="0"/>
    <x v="1"/>
    <d v="2014-01-27T00:00:00"/>
    <s v="Bajo"/>
    <x v="4"/>
    <x v="0"/>
  </r>
  <r>
    <n v="662478"/>
    <n v="600"/>
    <n v="600"/>
    <s v="Livestock"/>
    <x v="0"/>
    <s v="to by a milk cow."/>
    <s v="SV"/>
    <x v="15"/>
    <s v="El Transito"/>
    <s v="USD"/>
    <n v="1990"/>
    <x v="2313"/>
    <x v="3"/>
    <x v="2159"/>
    <n v="14"/>
    <n v="23"/>
    <x v="1"/>
    <x v="1"/>
    <d v="2014-01-27T00:00:00"/>
    <s v="Bajo"/>
    <x v="4"/>
    <x v="1"/>
  </r>
  <r>
    <n v="662479"/>
    <n v="300"/>
    <n v="300"/>
    <s v="Clothing Sales"/>
    <x v="2"/>
    <s v="to buy clothing wholesale."/>
    <s v="SV"/>
    <x v="15"/>
    <s v=""/>
    <s v="USD"/>
    <n v="810"/>
    <x v="2314"/>
    <x v="4"/>
    <x v="2160"/>
    <n v="14"/>
    <n v="10"/>
    <x v="1"/>
    <x v="0"/>
    <d v="2014-01-27T00:00:00"/>
    <s v="Bajo"/>
    <x v="4"/>
    <x v="1"/>
  </r>
  <r>
    <n v="662483"/>
    <n v="1000"/>
    <n v="1000"/>
    <s v="Agriculture"/>
    <x v="0"/>
    <s v="to buy fertilizer, manure and pest control products, etc."/>
    <s v="SV"/>
    <x v="15"/>
    <s v=""/>
    <s v="USD"/>
    <n v="810"/>
    <x v="2315"/>
    <x v="9"/>
    <x v="2161"/>
    <n v="14"/>
    <n v="17"/>
    <x v="1"/>
    <x v="1"/>
    <d v="2014-01-27T00:00:00"/>
    <s v="Bajo"/>
    <x v="4"/>
    <x v="1"/>
  </r>
  <r>
    <n v="662485"/>
    <n v="400"/>
    <n v="400"/>
    <s v="Personal Housing Expenses"/>
    <x v="3"/>
    <s v="to buy cement, brick, sand, and to pay for electrical installation. "/>
    <s v="SV"/>
    <x v="15"/>
    <s v=""/>
    <s v="USD"/>
    <n v="810"/>
    <x v="2316"/>
    <x v="12"/>
    <x v="2162"/>
    <n v="14"/>
    <n v="9"/>
    <x v="0"/>
    <x v="0"/>
    <d v="2014-01-27T00:00:00"/>
    <s v="Bajo"/>
    <x v="4"/>
    <x v="0"/>
  </r>
  <r>
    <n v="662486"/>
    <n v="400"/>
    <n v="400"/>
    <s v="Personal Housing Expenses"/>
    <x v="3"/>
    <s v="to buy cement, sand, gravel, laminate, and to pay for installation of drinkable water. "/>
    <s v="SV"/>
    <x v="15"/>
    <s v=""/>
    <s v="USD"/>
    <n v="810"/>
    <x v="2317"/>
    <x v="12"/>
    <x v="2163"/>
    <n v="14"/>
    <n v="16"/>
    <x v="0"/>
    <x v="0"/>
    <d v="2014-01-27T00:00:00"/>
    <s v="Bajo"/>
    <x v="4"/>
    <x v="0"/>
  </r>
  <r>
    <n v="662487"/>
    <n v="400"/>
    <n v="400"/>
    <s v="Personal Housing Expenses"/>
    <x v="3"/>
    <s v="to buy adobe, sheet metal, and wood, and to pay to have running drinking water connected"/>
    <s v="SV"/>
    <x v="15"/>
    <s v=""/>
    <s v="USD"/>
    <n v="810"/>
    <x v="2318"/>
    <x v="12"/>
    <x v="2164"/>
    <n v="14"/>
    <n v="16"/>
    <x v="0"/>
    <x v="0"/>
    <d v="2014-01-27T00:00:00"/>
    <s v="Bajo"/>
    <x v="4"/>
    <x v="0"/>
  </r>
  <r>
    <n v="662488"/>
    <n v="800"/>
    <n v="800"/>
    <s v="Fishing"/>
    <x v="1"/>
    <s v="to buy a type of fishing net, better equip his boat, and to be able to hire additional hands to help him. "/>
    <s v="SV"/>
    <x v="15"/>
    <s v="El Transito"/>
    <s v="USD"/>
    <n v="1990"/>
    <x v="2319"/>
    <x v="3"/>
    <x v="2165"/>
    <n v="20"/>
    <n v="29"/>
    <x v="1"/>
    <x v="0"/>
    <d v="2014-01-27T00:00:00"/>
    <s v="Bajo"/>
    <x v="4"/>
    <x v="1"/>
  </r>
  <r>
    <n v="662489"/>
    <n v="400"/>
    <n v="400"/>
    <s v="Personal Housing Expenses"/>
    <x v="3"/>
    <s v="to buy bricks, sand, cement, etc., to finish building his home's walls and a connection to potable water."/>
    <s v="SV"/>
    <x v="15"/>
    <s v=""/>
    <s v="USD"/>
    <n v="810"/>
    <x v="2320"/>
    <x v="12"/>
    <x v="2166"/>
    <n v="14"/>
    <n v="15"/>
    <x v="1"/>
    <x v="0"/>
    <d v="2014-01-27T00:00:00"/>
    <s v="Bajo"/>
    <x v="4"/>
    <x v="1"/>
  </r>
  <r>
    <n v="662490"/>
    <n v="400"/>
    <n v="400"/>
    <s v="Personal Housing Expenses"/>
    <x v="3"/>
    <s v="to install drinking water and to buy metal fencing for her home"/>
    <s v="SV"/>
    <x v="15"/>
    <s v=""/>
    <s v="USD"/>
    <n v="810"/>
    <x v="2321"/>
    <x v="12"/>
    <x v="1801"/>
    <n v="14"/>
    <n v="13"/>
    <x v="0"/>
    <x v="0"/>
    <d v="2014-01-27T00:00:00"/>
    <s v="Bajo"/>
    <x v="4"/>
    <x v="0"/>
  </r>
  <r>
    <n v="662493"/>
    <n v="400"/>
    <n v="400"/>
    <s v="Personal Housing Expenses"/>
    <x v="3"/>
    <s v="to purchase galvanized metal sheeting and fasteners."/>
    <s v="SV"/>
    <x v="15"/>
    <s v=""/>
    <s v="USD"/>
    <n v="810"/>
    <x v="2322"/>
    <x v="10"/>
    <x v="2167"/>
    <n v="14"/>
    <n v="14"/>
    <x v="0"/>
    <x v="0"/>
    <d v="2014-01-27T00:00:00"/>
    <s v="Bajo"/>
    <x v="4"/>
    <x v="0"/>
  </r>
  <r>
    <n v="662494"/>
    <n v="500"/>
    <n v="500"/>
    <s v="General Store"/>
    <x v="9"/>
    <s v="to buy stock, including staple grains, candy, soft drinks, soups etc."/>
    <s v="SV"/>
    <x v="15"/>
    <s v=""/>
    <s v="USD"/>
    <n v="810"/>
    <x v="2323"/>
    <x v="9"/>
    <x v="2168"/>
    <n v="14"/>
    <n v="10"/>
    <x v="0"/>
    <x v="0"/>
    <d v="2014-01-27T00:00:00"/>
    <s v="Bajo"/>
    <x v="4"/>
    <x v="0"/>
  </r>
  <r>
    <n v="662495"/>
    <n v="400"/>
    <n v="400"/>
    <s v="Personal Housing Expenses"/>
    <x v="3"/>
    <s v="buy bricks, rebar, laminate sheets, and a toilet and build a proper bathroom "/>
    <s v="SV"/>
    <x v="15"/>
    <s v=""/>
    <s v="USD"/>
    <n v="810"/>
    <x v="2324"/>
    <x v="10"/>
    <x v="2169"/>
    <n v="14"/>
    <n v="14"/>
    <x v="0"/>
    <x v="0"/>
    <d v="2014-01-27T00:00:00"/>
    <s v="Bajo"/>
    <x v="4"/>
    <x v="0"/>
  </r>
  <r>
    <n v="662496"/>
    <n v="800"/>
    <n v="800"/>
    <s v="Agriculture"/>
    <x v="0"/>
    <s v="buy more livestock, as well as manure and fertilizer for his fields"/>
    <s v="SV"/>
    <x v="15"/>
    <s v="El Transito"/>
    <s v="USD"/>
    <n v="1990"/>
    <x v="2325"/>
    <x v="30"/>
    <x v="2170"/>
    <n v="14"/>
    <n v="31"/>
    <x v="0"/>
    <x v="1"/>
    <d v="2014-01-27T00:00:00"/>
    <s v="Bajo"/>
    <x v="4"/>
    <x v="0"/>
  </r>
  <r>
    <n v="662498"/>
    <n v="400"/>
    <n v="400"/>
    <s v="Personal Housing Expenses"/>
    <x v="3"/>
    <s v="to buy building materials."/>
    <s v="SV"/>
    <x v="15"/>
    <s v=""/>
    <s v="USD"/>
    <n v="810"/>
    <x v="2326"/>
    <x v="10"/>
    <x v="2171"/>
    <n v="14"/>
    <n v="15"/>
    <x v="0"/>
    <x v="0"/>
    <d v="2014-01-27T00:00:00"/>
    <s v="Bajo"/>
    <x v="4"/>
    <x v="0"/>
  </r>
  <r>
    <n v="662501"/>
    <n v="400"/>
    <n v="400"/>
    <s v="Personal Housing Expenses"/>
    <x v="3"/>
    <s v="to buy building materials."/>
    <s v="SV"/>
    <x v="15"/>
    <s v=""/>
    <s v="USD"/>
    <n v="810"/>
    <x v="2327"/>
    <x v="10"/>
    <x v="2172"/>
    <n v="14"/>
    <n v="12"/>
    <x v="0"/>
    <x v="0"/>
    <d v="2014-01-27T00:00:00"/>
    <s v="Bajo"/>
    <x v="4"/>
    <x v="0"/>
  </r>
  <r>
    <n v="662502"/>
    <n v="1500"/>
    <n v="1500"/>
    <s v="Construction Supplies"/>
    <x v="6"/>
    <s v="to buy an ox."/>
    <s v="SV"/>
    <x v="15"/>
    <s v=""/>
    <s v="USD"/>
    <n v="810"/>
    <x v="2328"/>
    <x v="7"/>
    <x v="2173"/>
    <n v="26"/>
    <n v="56"/>
    <x v="0"/>
    <x v="0"/>
    <d v="2014-01-27T00:00:00"/>
    <s v="Bajo"/>
    <x v="4"/>
    <x v="0"/>
  </r>
  <r>
    <n v="662503"/>
    <n v="400"/>
    <n v="400"/>
    <s v="Personal Housing Expenses"/>
    <x v="3"/>
    <s v="to buy cement, sand, and flooring brick for bricking the floor of her home."/>
    <s v="SV"/>
    <x v="15"/>
    <s v=""/>
    <s v="USD"/>
    <n v="810"/>
    <x v="2329"/>
    <x v="10"/>
    <x v="2174"/>
    <n v="14"/>
    <n v="12"/>
    <x v="0"/>
    <x v="0"/>
    <d v="2014-01-27T00:00:00"/>
    <s v="Bajo"/>
    <x v="4"/>
    <x v="0"/>
  </r>
  <r>
    <n v="662505"/>
    <n v="900"/>
    <n v="900"/>
    <s v="Fishing"/>
    <x v="1"/>
    <s v="to buy a small boad and nets for her youngest son."/>
    <s v="SV"/>
    <x v="15"/>
    <s v="El Transito"/>
    <s v="USD"/>
    <n v="1990"/>
    <x v="2330"/>
    <x v="11"/>
    <x v="2175"/>
    <n v="18"/>
    <n v="28"/>
    <x v="1"/>
    <x v="0"/>
    <d v="2014-01-27T00:00:00"/>
    <s v="Bajo"/>
    <x v="4"/>
    <x v="1"/>
  </r>
  <r>
    <n v="662507"/>
    <n v="300"/>
    <n v="300"/>
    <s v="Fruits &amp; Vegetables"/>
    <x v="1"/>
    <s v="to buy fruits and vegetables wholesale."/>
    <s v="SV"/>
    <x v="15"/>
    <s v=""/>
    <s v="USD"/>
    <n v="810"/>
    <x v="2331"/>
    <x v="7"/>
    <x v="2176"/>
    <n v="8"/>
    <n v="9"/>
    <x v="0"/>
    <x v="0"/>
    <d v="2014-01-27T00:00:00"/>
    <s v="Bajo"/>
    <x v="4"/>
    <x v="0"/>
  </r>
  <r>
    <n v="662508"/>
    <n v="1200"/>
    <n v="1200"/>
    <s v="Agriculture"/>
    <x v="0"/>
    <s v="to buy fertilizer and manure, to hire workers to help him with his crops, and to buy a dairy cow."/>
    <s v="SV"/>
    <x v="15"/>
    <s v="El Transito"/>
    <s v="USD"/>
    <n v="1990"/>
    <x v="2332"/>
    <x v="9"/>
    <x v="2177"/>
    <n v="14"/>
    <n v="33"/>
    <x v="0"/>
    <x v="1"/>
    <d v="2014-01-27T00:00:00"/>
    <s v="Bajo"/>
    <x v="4"/>
    <x v="0"/>
  </r>
  <r>
    <n v="662509"/>
    <n v="200"/>
    <n v="200"/>
    <s v="Personal Housing Expenses"/>
    <x v="3"/>
    <s v="to buy the materials she needs to improve her house."/>
    <s v="SV"/>
    <x v="15"/>
    <s v=""/>
    <s v="USD"/>
    <n v="810"/>
    <x v="2333"/>
    <x v="10"/>
    <x v="2178"/>
    <n v="14"/>
    <n v="7"/>
    <x v="0"/>
    <x v="0"/>
    <d v="2014-01-27T00:00:00"/>
    <s v="Bajo"/>
    <x v="4"/>
    <x v="0"/>
  </r>
  <r>
    <n v="662510"/>
    <n v="550"/>
    <n v="550"/>
    <s v="Construction Supplies"/>
    <x v="6"/>
    <s v="to buy more construction supplies wholesale."/>
    <s v="SV"/>
    <x v="15"/>
    <s v=""/>
    <s v="USD"/>
    <n v="810"/>
    <x v="2334"/>
    <x v="8"/>
    <x v="2179"/>
    <n v="17"/>
    <n v="19"/>
    <x v="1"/>
    <x v="0"/>
    <d v="2014-01-27T00:00:00"/>
    <s v="Bajo"/>
    <x v="4"/>
    <x v="1"/>
  </r>
  <r>
    <n v="662512"/>
    <n v="500"/>
    <n v="500"/>
    <s v="Fishing"/>
    <x v="1"/>
    <s v=""/>
    <s v="SV"/>
    <x v="15"/>
    <s v=""/>
    <s v="USD"/>
    <n v="1990"/>
    <x v="2335"/>
    <x v="4"/>
    <x v="2180"/>
    <n v="14"/>
    <n v="17"/>
    <x v="0"/>
    <x v="0"/>
    <d v="2014-01-27T00:00:00"/>
    <s v="Bajo"/>
    <x v="4"/>
    <x v="0"/>
  </r>
  <r>
    <n v="662516"/>
    <n v="900"/>
    <n v="900"/>
    <s v="Livestock"/>
    <x v="0"/>
    <s v="to buy two milk cows, in order to sell their milk."/>
    <s v="SV"/>
    <x v="15"/>
    <s v="El Transito"/>
    <s v="USD"/>
    <n v="1990"/>
    <x v="2336"/>
    <x v="10"/>
    <x v="2181"/>
    <n v="14"/>
    <n v="34"/>
    <x v="0"/>
    <x v="1"/>
    <d v="2014-01-27T00:00:00"/>
    <s v="Bajo"/>
    <x v="4"/>
    <x v="0"/>
  </r>
  <r>
    <n v="662519"/>
    <n v="1000"/>
    <n v="1000"/>
    <s v="Crafts"/>
    <x v="11"/>
    <s v="to buy supplies for her workshop, fertiliser for her crops, and feed for her fish farm."/>
    <s v="SV"/>
    <x v="15"/>
    <s v="El Transito"/>
    <s v="USD"/>
    <n v="1990"/>
    <x v="2337"/>
    <x v="3"/>
    <x v="2182"/>
    <n v="14"/>
    <n v="36"/>
    <x v="0"/>
    <x v="1"/>
    <d v="2014-01-27T00:00:00"/>
    <s v="Bajo"/>
    <x v="4"/>
    <x v="0"/>
  </r>
  <r>
    <n v="662525"/>
    <n v="600"/>
    <n v="600"/>
    <s v="Agriculture"/>
    <x v="0"/>
    <s v="to buy seeds, insecticide, herbicide, fertilizers, and compost, etc. "/>
    <s v="SV"/>
    <x v="15"/>
    <s v=""/>
    <s v="USD"/>
    <n v="810"/>
    <x v="2338"/>
    <x v="28"/>
    <x v="2183"/>
    <n v="14"/>
    <n v="18"/>
    <x v="0"/>
    <x v="1"/>
    <d v="2014-01-27T00:00:00"/>
    <s v="Bajo"/>
    <x v="4"/>
    <x v="0"/>
  </r>
  <r>
    <n v="662527"/>
    <n v="1000"/>
    <n v="1000"/>
    <s v="Agriculture"/>
    <x v="0"/>
    <s v="to buy fertilizers for her crops (seeds, manure, and pesticides) and chicken feed."/>
    <s v="SV"/>
    <x v="15"/>
    <s v="El Transito"/>
    <s v="USD"/>
    <n v="1990"/>
    <x v="2339"/>
    <x v="14"/>
    <x v="2184"/>
    <n v="14"/>
    <n v="39"/>
    <x v="0"/>
    <x v="1"/>
    <d v="2014-01-27T00:00:00"/>
    <s v="Bajo"/>
    <x v="4"/>
    <x v="0"/>
  </r>
  <r>
    <n v="662529"/>
    <n v="500"/>
    <n v="500"/>
    <s v="Personal Housing Expenses"/>
    <x v="3"/>
    <s v="to buy doors and windows, as well as pay for labor."/>
    <s v="SV"/>
    <x v="15"/>
    <s v=""/>
    <s v="USD"/>
    <n v="810"/>
    <x v="2340"/>
    <x v="42"/>
    <x v="2185"/>
    <n v="20"/>
    <n v="20"/>
    <x v="1"/>
    <x v="0"/>
    <d v="2014-01-27T00:00:00"/>
    <s v="Bajo"/>
    <x v="4"/>
    <x v="1"/>
  </r>
  <r>
    <n v="662531"/>
    <n v="1000"/>
    <n v="1000"/>
    <s v="Pigs"/>
    <x v="0"/>
    <s v="to buy pigs."/>
    <s v="SV"/>
    <x v="15"/>
    <s v="El Transito"/>
    <s v="USD"/>
    <n v="1990"/>
    <x v="2341"/>
    <x v="13"/>
    <x v="2186"/>
    <n v="20"/>
    <n v="38"/>
    <x v="1"/>
    <x v="0"/>
    <d v="2014-01-27T00:00:00"/>
    <s v="Bajo"/>
    <x v="4"/>
    <x v="1"/>
  </r>
  <r>
    <n v="662533"/>
    <n v="350"/>
    <n v="350"/>
    <s v="Personal Housing Expenses"/>
    <x v="3"/>
    <s v="to buy bricks, cement, and sand for repairing the water trough and the walls of her house."/>
    <s v="SV"/>
    <x v="15"/>
    <s v=""/>
    <s v="USD"/>
    <n v="810"/>
    <x v="2342"/>
    <x v="10"/>
    <x v="2187"/>
    <n v="14"/>
    <n v="11"/>
    <x v="0"/>
    <x v="0"/>
    <d v="2014-01-27T00:00:00"/>
    <s v="Bajo"/>
    <x v="4"/>
    <x v="0"/>
  </r>
  <r>
    <n v="662534"/>
    <n v="350"/>
    <n v="350"/>
    <s v="Personal Housing Expenses"/>
    <x v="3"/>
    <s v="to buy cement, sand, and gravel in order to repair the walls and lay down cement floors in two bedrooms."/>
    <s v="SV"/>
    <x v="15"/>
    <s v=""/>
    <s v="USD"/>
    <n v="810"/>
    <x v="2343"/>
    <x v="10"/>
    <x v="2188"/>
    <n v="14"/>
    <n v="7"/>
    <x v="0"/>
    <x v="0"/>
    <d v="2014-01-27T00:00:00"/>
    <s v="Bajo"/>
    <x v="4"/>
    <x v="0"/>
  </r>
  <r>
    <n v="662536"/>
    <n v="350"/>
    <n v="350"/>
    <s v="Personal Housing Expenses"/>
    <x v="3"/>
    <s v="to buy galvanized laminate and wood to repair the roof of her house."/>
    <s v="SV"/>
    <x v="15"/>
    <s v=""/>
    <s v="USD"/>
    <n v="810"/>
    <x v="2344"/>
    <x v="10"/>
    <x v="2189"/>
    <n v="14"/>
    <n v="12"/>
    <x v="0"/>
    <x v="0"/>
    <d v="2014-01-27T00:00:00"/>
    <s v="Bajo"/>
    <x v="4"/>
    <x v="0"/>
  </r>
  <r>
    <n v="662537"/>
    <n v="1200"/>
    <n v="1200"/>
    <s v="Livestock"/>
    <x v="0"/>
    <s v="to buy double-purpose livestock."/>
    <s v="SV"/>
    <x v="15"/>
    <s v=""/>
    <s v="USD"/>
    <n v="810"/>
    <x v="2345"/>
    <x v="28"/>
    <x v="2190"/>
    <n v="14"/>
    <n v="30"/>
    <x v="0"/>
    <x v="1"/>
    <d v="2014-01-27T00:00:00"/>
    <s v="Bajo"/>
    <x v="4"/>
    <x v="0"/>
  </r>
  <r>
    <n v="662538"/>
    <n v="250"/>
    <n v="250"/>
    <s v="Farming"/>
    <x v="0"/>
    <s v="to buy seeds, manure, fertilizer, insecticides, pest control, tools, etc."/>
    <s v="SV"/>
    <x v="15"/>
    <s v=""/>
    <s v="USD"/>
    <n v="810"/>
    <x v="2346"/>
    <x v="28"/>
    <x v="2191"/>
    <n v="14"/>
    <n v="10"/>
    <x v="1"/>
    <x v="1"/>
    <d v="2014-01-27T00:00:00"/>
    <s v="Bajo"/>
    <x v="4"/>
    <x v="1"/>
  </r>
  <r>
    <n v="662539"/>
    <n v="900"/>
    <n v="900"/>
    <s v="Farming"/>
    <x v="0"/>
    <s v="to buy seeds, insecticides, herbicides, fertilizers, compost, pest controls, and other supplies."/>
    <s v="SV"/>
    <x v="15"/>
    <s v=""/>
    <s v="USD"/>
    <n v="810"/>
    <x v="2347"/>
    <x v="9"/>
    <x v="2192"/>
    <n v="14"/>
    <n v="23"/>
    <x v="0"/>
    <x v="1"/>
    <d v="2014-01-27T00:00:00"/>
    <s v="Bajo"/>
    <x v="4"/>
    <x v="0"/>
  </r>
  <r>
    <n v="662540"/>
    <n v="200"/>
    <n v="200"/>
    <s v="Personal Housing Expenses"/>
    <x v="3"/>
    <s v="to buy galvanized sheets and wood for repairing the roof of his house."/>
    <s v="SV"/>
    <x v="15"/>
    <s v=""/>
    <s v="USD"/>
    <n v="810"/>
    <x v="2348"/>
    <x v="10"/>
    <x v="2193"/>
    <n v="14"/>
    <n v="8"/>
    <x v="0"/>
    <x v="0"/>
    <d v="2014-01-27T00:00:00"/>
    <s v="Bajo"/>
    <x v="4"/>
    <x v="0"/>
  </r>
  <r>
    <n v="662541"/>
    <n v="1000"/>
    <n v="1000"/>
    <s v="Agriculture"/>
    <x v="0"/>
    <s v="to purchase seeds, manure, fertilizer, and pesticides, and also to improve his land."/>
    <s v="SV"/>
    <x v="15"/>
    <s v=""/>
    <s v="USD"/>
    <n v="810"/>
    <x v="2349"/>
    <x v="8"/>
    <x v="2194"/>
    <n v="14"/>
    <n v="26"/>
    <x v="1"/>
    <x v="1"/>
    <d v="2014-01-27T00:00:00"/>
    <s v="Bajo"/>
    <x v="4"/>
    <x v="1"/>
  </r>
  <r>
    <n v="662544"/>
    <n v="1000"/>
    <n v="1000"/>
    <s v="Clothing Sales"/>
    <x v="2"/>
    <s v="to purchase men's and women's undergarments in bulk."/>
    <s v="SV"/>
    <x v="15"/>
    <s v=""/>
    <s v="USD"/>
    <n v="810"/>
    <x v="2350"/>
    <x v="9"/>
    <x v="2195"/>
    <n v="20"/>
    <n v="27"/>
    <x v="1"/>
    <x v="0"/>
    <d v="2014-01-27T00:00:00"/>
    <s v="Bajo"/>
    <x v="4"/>
    <x v="1"/>
  </r>
  <r>
    <n v="662545"/>
    <n v="400"/>
    <n v="400"/>
    <s v="Farming"/>
    <x v="0"/>
    <s v="to buy seeds, fertilizers, pesticides, etc. and improve his land"/>
    <s v="SV"/>
    <x v="15"/>
    <s v=""/>
    <s v="USD"/>
    <n v="810"/>
    <x v="2351"/>
    <x v="7"/>
    <x v="2196"/>
    <n v="14"/>
    <n v="10"/>
    <x v="0"/>
    <x v="1"/>
    <d v="2014-01-27T00:00:00"/>
    <s v="Bajo"/>
    <x v="4"/>
    <x v="0"/>
  </r>
  <r>
    <n v="662547"/>
    <n v="400"/>
    <n v="400"/>
    <s v="Farming"/>
    <x v="0"/>
    <s v="to buy manure, fertilizer, pesticides and seeds."/>
    <s v="SV"/>
    <x v="15"/>
    <s v=""/>
    <s v="USD"/>
    <n v="810"/>
    <x v="2352"/>
    <x v="8"/>
    <x v="2197"/>
    <n v="14"/>
    <n v="8"/>
    <x v="0"/>
    <x v="1"/>
    <d v="2014-01-27T00:00:00"/>
    <s v="Bajo"/>
    <x v="4"/>
    <x v="0"/>
  </r>
  <r>
    <n v="662548"/>
    <n v="500"/>
    <n v="500"/>
    <s v="Agriculture"/>
    <x v="0"/>
    <s v="to buy pest controls, fertilizer, manure, seeds, etc."/>
    <s v="SV"/>
    <x v="15"/>
    <s v=""/>
    <s v="USD"/>
    <n v="810"/>
    <x v="2353"/>
    <x v="12"/>
    <x v="2198"/>
    <n v="14"/>
    <n v="13"/>
    <x v="0"/>
    <x v="1"/>
    <d v="2014-01-27T00:00:00"/>
    <s v="Bajo"/>
    <x v="4"/>
    <x v="0"/>
  </r>
  <r>
    <n v="662549"/>
    <n v="900"/>
    <n v="900"/>
    <s v="Motorcycle Transport"/>
    <x v="8"/>
    <s v="To purchase a motorcycle"/>
    <s v="SV"/>
    <x v="15"/>
    <s v="La Unión"/>
    <s v="USD"/>
    <n v="1990"/>
    <x v="2354"/>
    <x v="11"/>
    <x v="2199"/>
    <n v="20"/>
    <n v="36"/>
    <x v="0"/>
    <x v="0"/>
    <d v="2014-01-27T00:00:00"/>
    <s v="Bajo"/>
    <x v="4"/>
    <x v="0"/>
  </r>
  <r>
    <n v="662550"/>
    <n v="1100"/>
    <n v="1100"/>
    <s v="General Store"/>
    <x v="9"/>
    <s v="to buy beans, milk, eggs, bread, sweets, detergents, soap, etc."/>
    <s v="SV"/>
    <x v="15"/>
    <s v=""/>
    <s v="USD"/>
    <n v="810"/>
    <x v="2355"/>
    <x v="10"/>
    <x v="2200"/>
    <n v="20"/>
    <n v="42"/>
    <x v="0"/>
    <x v="0"/>
    <d v="2014-01-27T00:00:00"/>
    <s v="Bajo"/>
    <x v="4"/>
    <x v="0"/>
  </r>
  <r>
    <n v="662552"/>
    <n v="1000"/>
    <n v="1000"/>
    <s v="Phone Repair"/>
    <x v="5"/>
    <s v="to buy equipment so he can provide better service to his clients; he also needs to buy replacement parts in order to have them on hand."/>
    <s v="SV"/>
    <x v="15"/>
    <s v="La Unión"/>
    <s v="USD"/>
    <n v="1990"/>
    <x v="2356"/>
    <x v="13"/>
    <x v="2201"/>
    <n v="14"/>
    <n v="15"/>
    <x v="0"/>
    <x v="0"/>
    <d v="2014-01-27T00:00:00"/>
    <s v="Bajo"/>
    <x v="4"/>
    <x v="0"/>
  </r>
  <r>
    <n v="662553"/>
    <n v="1000"/>
    <n v="1000"/>
    <s v="Retail"/>
    <x v="9"/>
    <s v="to buy cartons of eggs wholesale."/>
    <s v="SV"/>
    <x v="15"/>
    <s v=""/>
    <s v="USD"/>
    <n v="810"/>
    <x v="2357"/>
    <x v="10"/>
    <x v="2202"/>
    <n v="14"/>
    <n v="20"/>
    <x v="0"/>
    <x v="0"/>
    <d v="2014-01-27T00:00:00"/>
    <s v="Bajo"/>
    <x v="4"/>
    <x v="0"/>
  </r>
  <r>
    <n v="662555"/>
    <n v="800"/>
    <n v="800"/>
    <s v="Agriculture"/>
    <x v="0"/>
    <s v="to buy fertilizers, manures, seeds, etc., for his crops."/>
    <s v="SV"/>
    <x v="15"/>
    <s v=""/>
    <s v="USD"/>
    <n v="810"/>
    <x v="2358"/>
    <x v="58"/>
    <x v="2203"/>
    <n v="14"/>
    <n v="20"/>
    <x v="1"/>
    <x v="1"/>
    <d v="2014-01-27T00:00:00"/>
    <s v="Bajo"/>
    <x v="4"/>
    <x v="1"/>
  </r>
  <r>
    <n v="662557"/>
    <n v="1000"/>
    <n v="1000"/>
    <s v="Personal Housing Expenses"/>
    <x v="3"/>
    <s v="to buy all of the materials necessary to improve his home by building a room"/>
    <s v="SV"/>
    <x v="15"/>
    <s v="La Unión"/>
    <s v="USD"/>
    <n v="1990"/>
    <x v="2359"/>
    <x v="42"/>
    <x v="2204"/>
    <n v="26"/>
    <n v="35"/>
    <x v="1"/>
    <x v="0"/>
    <d v="2014-01-27T00:00:00"/>
    <s v="Bajo"/>
    <x v="4"/>
    <x v="1"/>
  </r>
  <r>
    <n v="662558"/>
    <n v="1000"/>
    <n v="1000"/>
    <s v="Cobbler"/>
    <x v="5"/>
    <s v="to buy shoe soles, insoles, glue, leather, etc.  "/>
    <s v="SV"/>
    <x v="15"/>
    <s v=""/>
    <s v="USD"/>
    <n v="810"/>
    <x v="2360"/>
    <x v="14"/>
    <x v="2205"/>
    <n v="20"/>
    <n v="37"/>
    <x v="0"/>
    <x v="0"/>
    <d v="2014-01-27T00:00:00"/>
    <s v="Bajo"/>
    <x v="4"/>
    <x v="0"/>
  </r>
  <r>
    <n v="662560"/>
    <n v="600"/>
    <n v="600"/>
    <s v="Beauty Salon"/>
    <x v="5"/>
    <s v="to buy an electric iron, a hair dryer, and a comfortable chair for her customers, as well as other necessary utensils for her business. This will allow her to get to know her customers better and attend to them comfortably."/>
    <s v="SV"/>
    <x v="15"/>
    <s v="La Unión"/>
    <s v="USD"/>
    <n v="1990"/>
    <x v="2361"/>
    <x v="11"/>
    <x v="2206"/>
    <n v="14"/>
    <n v="24"/>
    <x v="0"/>
    <x v="0"/>
    <d v="2014-01-27T00:00:00"/>
    <s v="Bajo"/>
    <x v="4"/>
    <x v="0"/>
  </r>
  <r>
    <n v="662561"/>
    <n v="750"/>
    <n v="750"/>
    <s v="Agriculture"/>
    <x v="0"/>
    <s v="to buy seeds, manure, fertilizer, pest control products, etc"/>
    <s v="SV"/>
    <x v="15"/>
    <s v=""/>
    <s v="USD"/>
    <n v="810"/>
    <x v="2362"/>
    <x v="14"/>
    <x v="2207"/>
    <n v="14"/>
    <n v="23"/>
    <x v="0"/>
    <x v="1"/>
    <d v="2014-01-27T00:00:00"/>
    <s v="Bajo"/>
    <x v="4"/>
    <x v="0"/>
  </r>
  <r>
    <n v="662562"/>
    <n v="300"/>
    <n v="300"/>
    <s v="Personal Housing Expenses"/>
    <x v="3"/>
    <s v="to purchase metal sheeting and beams, and to pay for labor."/>
    <s v="SV"/>
    <x v="15"/>
    <s v=""/>
    <s v="USD"/>
    <n v="810"/>
    <x v="2363"/>
    <x v="12"/>
    <x v="2208"/>
    <n v="14"/>
    <n v="7"/>
    <x v="0"/>
    <x v="0"/>
    <d v="2014-01-27T00:00:00"/>
    <s v="Bajo"/>
    <x v="4"/>
    <x v="0"/>
  </r>
  <r>
    <n v="662563"/>
    <n v="400"/>
    <n v="400"/>
    <s v="Personal Housing Expenses"/>
    <x v="3"/>
    <s v="to buy galvanized roofing sheets, wood, cement, and a toilet to repair the roof of his dwelling and to build a septic tank"/>
    <s v="SV"/>
    <x v="15"/>
    <s v=""/>
    <s v="USD"/>
    <n v="810"/>
    <x v="2364"/>
    <x v="3"/>
    <x v="2209"/>
    <n v="14"/>
    <n v="15"/>
    <x v="0"/>
    <x v="0"/>
    <d v="2014-01-27T00:00:00"/>
    <s v="Bajo"/>
    <x v="4"/>
    <x v="0"/>
  </r>
  <r>
    <n v="662564"/>
    <n v="600"/>
    <n v="600"/>
    <s v="Butcher Shop"/>
    <x v="1"/>
    <s v="to buy cattle for butchering"/>
    <s v="SV"/>
    <x v="15"/>
    <s v="Anamoros"/>
    <s v="USD"/>
    <n v="1990"/>
    <x v="2365"/>
    <x v="14"/>
    <x v="2038"/>
    <n v="20"/>
    <n v="20"/>
    <x v="0"/>
    <x v="0"/>
    <d v="2014-01-27T00:00:00"/>
    <s v="Bajo"/>
    <x v="4"/>
    <x v="0"/>
  </r>
  <r>
    <n v="662571"/>
    <n v="800"/>
    <n v="800"/>
    <s v="Personal Expenses"/>
    <x v="12"/>
    <s v="to consolidate her daughter's debt"/>
    <s v="SV"/>
    <x v="15"/>
    <s v="Anamoros"/>
    <s v="USD"/>
    <n v="1990"/>
    <x v="2366"/>
    <x v="14"/>
    <x v="2210"/>
    <n v="20"/>
    <n v="30"/>
    <x v="0"/>
    <x v="0"/>
    <d v="2014-01-27T00:00:00"/>
    <s v="Bajo"/>
    <x v="4"/>
    <x v="0"/>
  </r>
  <r>
    <n v="662575"/>
    <n v="500"/>
    <n v="500"/>
    <s v="General Store"/>
    <x v="9"/>
    <s v="to stock and expand his wife's mini-market"/>
    <s v="SV"/>
    <x v="15"/>
    <s v="Anamoros"/>
    <s v="USD"/>
    <n v="1990"/>
    <x v="2367"/>
    <x v="44"/>
    <x v="2211"/>
    <n v="14"/>
    <n v="18"/>
    <x v="1"/>
    <x v="0"/>
    <d v="2014-01-27T00:00:00"/>
    <s v="Bajo"/>
    <x v="4"/>
    <x v="1"/>
  </r>
  <r>
    <n v="662576"/>
    <n v="400"/>
    <n v="400"/>
    <s v="Personal Housing Expenses"/>
    <x v="3"/>
    <s v="to buy cement, gravel, sand, bricks, and iron to finish a wall, and put down a cement floor in her home."/>
    <s v="SV"/>
    <x v="15"/>
    <s v=""/>
    <s v="USD"/>
    <n v="810"/>
    <x v="2368"/>
    <x v="3"/>
    <x v="2212"/>
    <n v="14"/>
    <n v="11"/>
    <x v="1"/>
    <x v="0"/>
    <d v="2014-01-27T00:00:00"/>
    <s v="Bajo"/>
    <x v="4"/>
    <x v="1"/>
  </r>
  <r>
    <n v="662579"/>
    <n v="1500"/>
    <n v="1500"/>
    <s v="Personal Expenses"/>
    <x v="12"/>
    <s v="to consolidate some debt acquired by the school"/>
    <s v="SV"/>
    <x v="15"/>
    <s v="Anamoros"/>
    <s v="USD"/>
    <n v="1990"/>
    <x v="2369"/>
    <x v="6"/>
    <x v="1734"/>
    <n v="20"/>
    <n v="45"/>
    <x v="0"/>
    <x v="0"/>
    <d v="2014-01-27T00:00:00"/>
    <s v="Bajo"/>
    <x v="4"/>
    <x v="0"/>
  </r>
  <r>
    <n v="662583"/>
    <n v="400"/>
    <n v="400"/>
    <s v="Personal Housing Expenses"/>
    <x v="3"/>
    <s v="to buy cement, brick, sand, and gravel to finish a bedroom."/>
    <s v="SV"/>
    <x v="15"/>
    <s v=""/>
    <s v="USD"/>
    <n v="810"/>
    <x v="2370"/>
    <x v="3"/>
    <x v="2213"/>
    <n v="14"/>
    <n v="13"/>
    <x v="1"/>
    <x v="0"/>
    <d v="2014-01-27T00:00:00"/>
    <s v="Bajo"/>
    <x v="4"/>
    <x v="1"/>
  </r>
  <r>
    <n v="662586"/>
    <n v="500"/>
    <n v="500"/>
    <s v="Services"/>
    <x v="5"/>
    <s v="to buy a motorbike."/>
    <s v="SV"/>
    <x v="15"/>
    <s v="Anamoros"/>
    <s v="USD"/>
    <n v="1990"/>
    <x v="2371"/>
    <x v="2"/>
    <x v="2214"/>
    <n v="15"/>
    <n v="20"/>
    <x v="0"/>
    <x v="0"/>
    <d v="2014-01-27T00:00:00"/>
    <s v="Bajo"/>
    <x v="4"/>
    <x v="0"/>
  </r>
  <r>
    <n v="662588"/>
    <n v="500"/>
    <n v="500"/>
    <s v="Personal Housing Expenses"/>
    <x v="3"/>
    <s v="to buy cement and sand to install a concrete floor in her house. "/>
    <s v="SV"/>
    <x v="15"/>
    <s v="Anamoros"/>
    <s v="USD"/>
    <n v="1990"/>
    <x v="2372"/>
    <x v="14"/>
    <x v="2215"/>
    <n v="14"/>
    <n v="18"/>
    <x v="0"/>
    <x v="0"/>
    <d v="2014-01-27T00:00:00"/>
    <s v="Bajo"/>
    <x v="4"/>
    <x v="0"/>
  </r>
  <r>
    <n v="662589"/>
    <n v="400"/>
    <n v="400"/>
    <s v="Personal Housing Expenses"/>
    <x v="3"/>
    <s v="to buy cement, bricks, sand, gravel, and iron to enlarge a room in his home."/>
    <s v="SV"/>
    <x v="15"/>
    <s v=""/>
    <s v="USD"/>
    <n v="810"/>
    <x v="2373"/>
    <x v="3"/>
    <x v="2216"/>
    <n v="14"/>
    <n v="16"/>
    <x v="0"/>
    <x v="0"/>
    <d v="2014-01-27T00:00:00"/>
    <s v="Bajo"/>
    <x v="4"/>
    <x v="0"/>
  </r>
  <r>
    <n v="662602"/>
    <n v="1500"/>
    <n v="1500"/>
    <s v="Personal Housing Expenses"/>
    <x v="3"/>
    <s v="to build a room that he wants to enlarge in his house and improve the house's floor."/>
    <s v="SV"/>
    <x v="15"/>
    <s v="Anamoros"/>
    <s v="USD"/>
    <n v="1990"/>
    <x v="2374"/>
    <x v="14"/>
    <x v="2217"/>
    <n v="26"/>
    <n v="55"/>
    <x v="0"/>
    <x v="0"/>
    <d v="2014-01-27T00:00:00"/>
    <s v="Bajo"/>
    <x v="4"/>
    <x v="0"/>
  </r>
  <r>
    <n v="662612"/>
    <n v="1000"/>
    <n v="1000"/>
    <s v="General Store"/>
    <x v="9"/>
    <s v="to buy 3 quintals of sugar, drinks, three cases of detergent, two quintals of beans, etc."/>
    <s v="SV"/>
    <x v="15"/>
    <s v="Anamoros"/>
    <s v="USD"/>
    <n v="1990"/>
    <x v="2375"/>
    <x v="9"/>
    <x v="2218"/>
    <n v="20"/>
    <n v="38"/>
    <x v="0"/>
    <x v="0"/>
    <d v="2014-01-28T00:00:00"/>
    <s v="Bajo"/>
    <x v="4"/>
    <x v="0"/>
  </r>
  <r>
    <n v="662634"/>
    <n v="350"/>
    <n v="350"/>
    <s v="Personal Housing Expenses"/>
    <x v="3"/>
    <s v="to purchase clay tiles to fix a leaking problem, because the majority of his home´s roof tiles are broken"/>
    <s v="SV"/>
    <x v="15"/>
    <s v="Anamoros"/>
    <s v="USD"/>
    <n v="1990"/>
    <x v="2376"/>
    <x v="30"/>
    <x v="2219"/>
    <n v="14"/>
    <n v="3"/>
    <x v="1"/>
    <x v="1"/>
    <d v="2014-01-28T00:00:00"/>
    <s v="Bajo"/>
    <x v="4"/>
    <x v="1"/>
  </r>
  <r>
    <n v="662640"/>
    <n v="800"/>
    <n v="800"/>
    <s v="Motorcycle Transport"/>
    <x v="8"/>
    <s v="to buy parts for a motorcycle taxi."/>
    <s v="SV"/>
    <x v="15"/>
    <s v="Anamoros"/>
    <s v="USD"/>
    <n v="1990"/>
    <x v="2377"/>
    <x v="3"/>
    <x v="2220"/>
    <n v="20"/>
    <n v="32"/>
    <x v="0"/>
    <x v="0"/>
    <d v="2014-01-28T00:00:00"/>
    <s v="Bajo"/>
    <x v="4"/>
    <x v="0"/>
  </r>
  <r>
    <n v="663017"/>
    <n v="1300"/>
    <n v="1300"/>
    <s v="Pigs"/>
    <x v="0"/>
    <s v=" to build a pigpen, since the place where she has the animals now has a dirt floor and it gets muddy."/>
    <s v="SV"/>
    <x v="15"/>
    <s v="San Miguel"/>
    <s v="USD"/>
    <n v="1990"/>
    <x v="2378"/>
    <x v="59"/>
    <x v="2221"/>
    <n v="14"/>
    <n v="43"/>
    <x v="1"/>
    <x v="1"/>
    <d v="2014-01-28T00:00:00"/>
    <s v="Bajo"/>
    <x v="4"/>
    <x v="1"/>
  </r>
  <r>
    <n v="663019"/>
    <n v="1000"/>
    <n v="1000"/>
    <s v="Personal Housing Expenses"/>
    <x v="3"/>
    <s v="to buy sand, cement, iron, and cement blocks, etc."/>
    <s v="SV"/>
    <x v="15"/>
    <s v="San Miguel"/>
    <s v="USD"/>
    <n v="1990"/>
    <x v="2379"/>
    <x v="9"/>
    <x v="2222"/>
    <n v="26"/>
    <n v="37"/>
    <x v="0"/>
    <x v="0"/>
    <d v="2014-01-28T00:00:00"/>
    <s v="Bajo"/>
    <x v="4"/>
    <x v="0"/>
  </r>
  <r>
    <n v="663030"/>
    <n v="800"/>
    <n v="800"/>
    <s v="Motorcycle Transport"/>
    <x v="8"/>
    <s v="to buy a motorcycle."/>
    <s v="SV"/>
    <x v="15"/>
    <s v="San Miguel"/>
    <s v="USD"/>
    <n v="1990"/>
    <x v="2380"/>
    <x v="8"/>
    <x v="2223"/>
    <n v="20"/>
    <n v="30"/>
    <x v="0"/>
    <x v="0"/>
    <d v="2014-01-28T00:00:00"/>
    <s v="Bajo"/>
    <x v="4"/>
    <x v="0"/>
  </r>
  <r>
    <n v="663037"/>
    <n v="300"/>
    <n v="300"/>
    <s v="Farming"/>
    <x v="0"/>
    <s v="to harvest his grain."/>
    <s v="SV"/>
    <x v="15"/>
    <s v="San Miguel"/>
    <s v="USD"/>
    <n v="1990"/>
    <x v="2381"/>
    <x v="6"/>
    <x v="2224"/>
    <n v="14"/>
    <n v="11"/>
    <x v="1"/>
    <x v="1"/>
    <d v="2014-01-28T00:00:00"/>
    <s v="Bajo"/>
    <x v="4"/>
    <x v="1"/>
  </r>
  <r>
    <n v="663053"/>
    <n v="600"/>
    <n v="600"/>
    <s v="Fruits &amp; Vegetables"/>
    <x v="1"/>
    <s v="to buy a batch of fruit at a farm."/>
    <s v="SV"/>
    <x v="15"/>
    <s v="San Miguel"/>
    <s v="USD"/>
    <n v="1990"/>
    <x v="2382"/>
    <x v="7"/>
    <x v="2225"/>
    <n v="20"/>
    <n v="23"/>
    <x v="0"/>
    <x v="0"/>
    <d v="2014-01-28T00:00:00"/>
    <s v="Bajo"/>
    <x v="4"/>
    <x v="0"/>
  </r>
  <r>
    <n v="663062"/>
    <n v="250"/>
    <n v="250"/>
    <s v="Food Production/Sales"/>
    <x v="1"/>
    <s v="to start a business selling tortillas: to buy a griddle and the necessary supplies to make tortillas."/>
    <s v="SV"/>
    <x v="15"/>
    <s v="San Miguel"/>
    <s v="USD"/>
    <n v="1990"/>
    <x v="2383"/>
    <x v="12"/>
    <x v="2226"/>
    <n v="14"/>
    <n v="7"/>
    <x v="0"/>
    <x v="0"/>
    <d v="2014-01-28T00:00:00"/>
    <s v="Bajo"/>
    <x v="4"/>
    <x v="0"/>
  </r>
  <r>
    <n v="663065"/>
    <n v="750"/>
    <n v="750"/>
    <s v="Personal Housing Expenses"/>
    <x v="3"/>
    <s v="to improve his home, specifically, to repair the roof, window, and door, and to cement the floor."/>
    <s v="SV"/>
    <x v="15"/>
    <s v="San Miguel"/>
    <s v="USD"/>
    <n v="1990"/>
    <x v="2384"/>
    <x v="60"/>
    <x v="2227"/>
    <n v="20"/>
    <n v="30"/>
    <x v="0"/>
    <x v="0"/>
    <d v="2014-01-28T00:00:00"/>
    <s v="Bajo"/>
    <x v="4"/>
    <x v="0"/>
  </r>
  <r>
    <n v="663075"/>
    <n v="1500"/>
    <n v="1500"/>
    <s v="Farming"/>
    <x v="0"/>
    <s v="to buy an irrigation system, which he needs because he raises corn and sorghum."/>
    <s v="SV"/>
    <x v="15"/>
    <s v="San Miguel"/>
    <s v="USD"/>
    <n v="1990"/>
    <x v="2385"/>
    <x v="12"/>
    <x v="2228"/>
    <n v="14"/>
    <n v="59"/>
    <x v="1"/>
    <x v="1"/>
    <d v="2014-01-28T00:00:00"/>
    <s v="Bajo"/>
    <x v="4"/>
    <x v="1"/>
  </r>
  <r>
    <n v="663090"/>
    <n v="600"/>
    <n v="600"/>
    <s v="Personal Housing Expenses"/>
    <x v="3"/>
    <s v="to repair the gate of his house."/>
    <s v="SV"/>
    <x v="15"/>
    <s v="San Miguel"/>
    <s v="USD"/>
    <n v="1990"/>
    <x v="2386"/>
    <x v="14"/>
    <x v="2229"/>
    <n v="14"/>
    <n v="19"/>
    <x v="1"/>
    <x v="0"/>
    <d v="2014-01-28T00:00:00"/>
    <s v="Bajo"/>
    <x v="4"/>
    <x v="1"/>
  </r>
  <r>
    <n v="663116"/>
    <n v="300"/>
    <n v="300"/>
    <s v="General Store"/>
    <x v="9"/>
    <s v="To buy a refrigerator, which she will use to stock the store with products that require refrigeration."/>
    <s v="SV"/>
    <x v="15"/>
    <s v="Sensuntepeque"/>
    <s v="USD"/>
    <n v="1990"/>
    <x v="2387"/>
    <x v="12"/>
    <x v="2230"/>
    <n v="12"/>
    <n v="8"/>
    <x v="0"/>
    <x v="0"/>
    <d v="2014-01-28T00:00:00"/>
    <s v="Bajo"/>
    <x v="4"/>
    <x v="0"/>
  </r>
  <r>
    <n v="663121"/>
    <n v="200"/>
    <n v="200"/>
    <s v="Manufacturing"/>
    <x v="10"/>
    <s v="To purchase materials necessary for making tiles"/>
    <s v="SV"/>
    <x v="15"/>
    <s v="Sensuntepeque"/>
    <s v="USD"/>
    <n v="1990"/>
    <x v="2388"/>
    <x v="12"/>
    <x v="2231"/>
    <n v="8"/>
    <n v="8"/>
    <x v="0"/>
    <x v="0"/>
    <d v="2014-01-28T00:00:00"/>
    <s v="Bajo"/>
    <x v="4"/>
    <x v="0"/>
  </r>
  <r>
    <n v="663125"/>
    <n v="200"/>
    <n v="200"/>
    <s v="Food Production/Sales"/>
    <x v="1"/>
    <s v="to buy rolls, chicken, corn and cabbage, among other items, to prepare her chicken sandwiches."/>
    <s v="SV"/>
    <x v="15"/>
    <s v="Sensuntepeque"/>
    <s v="USD"/>
    <n v="1990"/>
    <x v="2389"/>
    <x v="12"/>
    <x v="2232"/>
    <n v="10"/>
    <n v="8"/>
    <x v="0"/>
    <x v="0"/>
    <d v="2014-01-28T00:00:00"/>
    <s v="Bajo"/>
    <x v="4"/>
    <x v="0"/>
  </r>
  <r>
    <n v="663134"/>
    <n v="1000"/>
    <n v="1000"/>
    <s v="Personal Medical Expenses"/>
    <x v="7"/>
    <s v="pay for her mother's eye surgery."/>
    <s v="SV"/>
    <x v="15"/>
    <s v="San Miguel"/>
    <s v="USD"/>
    <n v="1990"/>
    <x v="2390"/>
    <x v="12"/>
    <x v="2233"/>
    <n v="26"/>
    <n v="40"/>
    <x v="1"/>
    <x v="0"/>
    <d v="2014-01-28T00:00:00"/>
    <s v="Bajo"/>
    <x v="4"/>
    <x v="1"/>
  </r>
  <r>
    <n v="663138"/>
    <n v="1000"/>
    <n v="1000"/>
    <s v="Farming"/>
    <x v="0"/>
    <s v="to pay the rent on his farmland and to buy farming supplies."/>
    <s v="SV"/>
    <x v="15"/>
    <s v="San Miguel"/>
    <s v="USD"/>
    <n v="1990"/>
    <x v="2391"/>
    <x v="10"/>
    <x v="2234"/>
    <n v="14"/>
    <n v="40"/>
    <x v="0"/>
    <x v="1"/>
    <d v="2014-01-28T00:00:00"/>
    <s v="Bajo"/>
    <x v="4"/>
    <x v="0"/>
  </r>
  <r>
    <n v="663148"/>
    <n v="400"/>
    <n v="400"/>
    <s v="Personal Housing Expenses"/>
    <x v="3"/>
    <s v="to buy cement, bricks, sand, gravel and metal sheets to repar a wall of his home and build a water tank. "/>
    <s v="SV"/>
    <x v="15"/>
    <s v=""/>
    <s v="USD"/>
    <n v="810"/>
    <x v="2392"/>
    <x v="14"/>
    <x v="1734"/>
    <n v="14"/>
    <n v="15"/>
    <x v="1"/>
    <x v="0"/>
    <d v="2014-01-28T00:00:00"/>
    <s v="Bajo"/>
    <x v="4"/>
    <x v="1"/>
  </r>
  <r>
    <n v="663150"/>
    <n v="800"/>
    <n v="800"/>
    <s v="Personal Housing Expenses"/>
    <x v="3"/>
    <s v="to purchase materials such as sheeting, and to pay workers for her house."/>
    <s v="SV"/>
    <x v="15"/>
    <s v="San Miguel"/>
    <s v="USD"/>
    <n v="1990"/>
    <x v="2393"/>
    <x v="30"/>
    <x v="2235"/>
    <n v="20"/>
    <n v="31"/>
    <x v="0"/>
    <x v="0"/>
    <d v="2014-01-28T00:00:00"/>
    <s v="Bajo"/>
    <x v="4"/>
    <x v="0"/>
  </r>
  <r>
    <n v="663152"/>
    <n v="500"/>
    <n v="500"/>
    <s v="Food Production/Sales"/>
    <x v="1"/>
    <s v="to buy supplies to make a greater variety of snacks and to cover some school expenses"/>
    <s v="SV"/>
    <x v="15"/>
    <s v="San Miguel"/>
    <s v="USD"/>
    <n v="1990"/>
    <x v="2394"/>
    <x v="7"/>
    <x v="2236"/>
    <n v="20"/>
    <n v="19"/>
    <x v="0"/>
    <x v="0"/>
    <d v="2014-01-28T00:00:00"/>
    <s v="Bajo"/>
    <x v="4"/>
    <x v="0"/>
  </r>
  <r>
    <n v="663157"/>
    <n v="600"/>
    <n v="600"/>
    <s v="Food Production/Sales"/>
    <x v="1"/>
    <s v="to buy supplies to make more food and drinks to sell"/>
    <s v="SV"/>
    <x v="15"/>
    <s v="San Miguel"/>
    <s v="USD"/>
    <n v="1990"/>
    <x v="2395"/>
    <x v="11"/>
    <x v="2237"/>
    <n v="20"/>
    <n v="19"/>
    <x v="0"/>
    <x v="0"/>
    <d v="2014-01-28T00:00:00"/>
    <s v="Bajo"/>
    <x v="4"/>
    <x v="0"/>
  </r>
  <r>
    <n v="663161"/>
    <n v="400"/>
    <n v="400"/>
    <s v="Personal Housing Expenses"/>
    <x v="3"/>
    <s v="to buy corrugated galvanised iron and poles to build a hallway in her house. "/>
    <s v="SV"/>
    <x v="15"/>
    <s v=""/>
    <s v="USD"/>
    <n v="810"/>
    <x v="2396"/>
    <x v="14"/>
    <x v="2238"/>
    <n v="14"/>
    <n v="12"/>
    <x v="0"/>
    <x v="0"/>
    <d v="2014-01-28T00:00:00"/>
    <s v="Bajo"/>
    <x v="4"/>
    <x v="0"/>
  </r>
  <r>
    <n v="663169"/>
    <n v="500"/>
    <n v="500"/>
    <s v="Property"/>
    <x v="3"/>
    <s v="to pay for the paperwork to register the deed for her house."/>
    <s v="SV"/>
    <x v="15"/>
    <s v="San Miguel"/>
    <s v="USD"/>
    <n v="1990"/>
    <x v="2397"/>
    <x v="51"/>
    <x v="2239"/>
    <n v="21"/>
    <n v="20"/>
    <x v="0"/>
    <x v="0"/>
    <d v="2014-01-28T00:00:00"/>
    <s v="Bajo"/>
    <x v="4"/>
    <x v="0"/>
  </r>
  <r>
    <n v="663174"/>
    <n v="400"/>
    <n v="400"/>
    <s v="Personal Housing Expenses"/>
    <x v="3"/>
    <s v="to buy blocks, cement, and sand and pay for labor to construct a retaining wall."/>
    <s v="SV"/>
    <x v="15"/>
    <s v=""/>
    <s v="USD"/>
    <n v="810"/>
    <x v="2398"/>
    <x v="14"/>
    <x v="2240"/>
    <n v="14"/>
    <n v="16"/>
    <x v="0"/>
    <x v="0"/>
    <d v="2014-01-28T00:00:00"/>
    <s v="Bajo"/>
    <x v="4"/>
    <x v="0"/>
  </r>
  <r>
    <n v="654220"/>
    <n v="1100"/>
    <n v="2800"/>
    <s v="Beverages"/>
    <x v="1"/>
    <s v="to buy a lemonade-filling machine and start producing soft drinks"/>
    <s v="GE"/>
    <x v="16"/>
    <s v="Lesichine"/>
    <s v="USD"/>
    <n v="1810"/>
    <x v="2399"/>
    <x v="23"/>
    <x v="51"/>
    <n v="26"/>
    <n v="34"/>
    <x v="1"/>
    <x v="0"/>
    <d v="2014-01-06T00:00:00"/>
    <s v="Bajo"/>
    <x v="0"/>
    <x v="1"/>
  </r>
  <r>
    <n v="654229"/>
    <n v="875"/>
    <n v="875"/>
    <s v="Clothing Sales"/>
    <x v="2"/>
    <s v="to start a business selling clothing "/>
    <s v="GE"/>
    <x v="16"/>
    <s v="Nagomari"/>
    <s v="GEL"/>
    <n v="1810"/>
    <x v="2400"/>
    <x v="20"/>
    <x v="2241"/>
    <n v="14"/>
    <n v="28"/>
    <x v="1"/>
    <x v="0"/>
    <d v="2014-01-06T00:00:00"/>
    <s v="Bajo"/>
    <x v="0"/>
    <x v="1"/>
  </r>
  <r>
    <n v="654231"/>
    <n v="1400"/>
    <n v="1400"/>
    <s v="Clothing Sales"/>
    <x v="2"/>
    <s v="to purchase a stock of clothes and expand her activity. "/>
    <s v="GE"/>
    <x v="16"/>
    <s v="Ozurgeti"/>
    <s v="USD"/>
    <n v="1810"/>
    <x v="2401"/>
    <x v="21"/>
    <x v="2242"/>
    <n v="15"/>
    <n v="46"/>
    <x v="1"/>
    <x v="0"/>
    <d v="2014-01-06T00:00:00"/>
    <s v="Bajo"/>
    <x v="0"/>
    <x v="1"/>
  </r>
  <r>
    <n v="655011"/>
    <n v="875"/>
    <n v="875"/>
    <s v="Retail"/>
    <x v="9"/>
    <s v="to begin selling household goods."/>
    <s v="GE"/>
    <x v="16"/>
    <s v="Khamiskuri"/>
    <s v="GEL"/>
    <n v="1810"/>
    <x v="2402"/>
    <x v="16"/>
    <x v="2243"/>
    <n v="16"/>
    <n v="30"/>
    <x v="0"/>
    <x v="0"/>
    <d v="2014-01-08T00:00:00"/>
    <s v="Bajo"/>
    <x v="0"/>
    <x v="0"/>
  </r>
  <r>
    <n v="655022"/>
    <n v="2225"/>
    <n v="3000"/>
    <s v="Fuel/Firewood"/>
    <x v="9"/>
    <s v="to buy firewood and start selling it."/>
    <s v="GE"/>
    <x v="16"/>
    <s v="Samtredia"/>
    <s v="USD"/>
    <n v="1810"/>
    <x v="2403"/>
    <x v="36"/>
    <x v="51"/>
    <n v="26"/>
    <n v="14"/>
    <x v="0"/>
    <x v="0"/>
    <d v="2014-01-08T00:00:00"/>
    <s v="Bajo"/>
    <x v="0"/>
    <x v="0"/>
  </r>
  <r>
    <n v="655023"/>
    <n v="2000"/>
    <n v="2000"/>
    <s v="Clothing Sales"/>
    <x v="2"/>
    <s v="to begin to trade clothes."/>
    <s v="GE"/>
    <x v="16"/>
    <s v="Senaki"/>
    <s v="USD"/>
    <n v="1810"/>
    <x v="2404"/>
    <x v="0"/>
    <x v="2244"/>
    <n v="27"/>
    <n v="70"/>
    <x v="0"/>
    <x v="0"/>
    <d v="2014-01-08T00:00:00"/>
    <s v="Bajo"/>
    <x v="0"/>
    <x v="0"/>
  </r>
  <r>
    <n v="655049"/>
    <n v="1650"/>
    <n v="3500"/>
    <s v="Taxi"/>
    <x v="8"/>
    <s v="To purchase a car for her husband to start a taxi business"/>
    <s v="GE"/>
    <x v="16"/>
    <s v="Gori"/>
    <s v="USD"/>
    <n v="1810"/>
    <x v="2405"/>
    <x v="20"/>
    <x v="51"/>
    <n v="26"/>
    <n v="53"/>
    <x v="0"/>
    <x v="0"/>
    <d v="2014-01-08T00:00:00"/>
    <s v="Bajo"/>
    <x v="0"/>
    <x v="0"/>
  </r>
  <r>
    <n v="655079"/>
    <n v="575"/>
    <n v="575"/>
    <s v="Taxi"/>
    <x v="8"/>
    <s v="To repair his car and start a taxi business"/>
    <s v="GE"/>
    <x v="16"/>
    <s v="Sadguri Metekhi"/>
    <s v="GEL"/>
    <n v="1810"/>
    <x v="2406"/>
    <x v="1"/>
    <x v="2245"/>
    <n v="14"/>
    <n v="20"/>
    <x v="1"/>
    <x v="0"/>
    <d v="2014-01-08T00:00:00"/>
    <s v="Bajo"/>
    <x v="0"/>
    <x v="1"/>
  </r>
  <r>
    <n v="655184"/>
    <n v="2500"/>
    <n v="2500"/>
    <s v="Food"/>
    <x v="1"/>
    <s v="to purchase a car and start bread distribution"/>
    <s v="GE"/>
    <x v="16"/>
    <s v="Chkhorotsku"/>
    <s v="USD"/>
    <n v="1810"/>
    <x v="2407"/>
    <x v="25"/>
    <x v="2246"/>
    <n v="26"/>
    <n v="31"/>
    <x v="0"/>
    <x v="0"/>
    <d v="2014-01-08T00:00:00"/>
    <s v="Bajo"/>
    <x v="0"/>
    <x v="0"/>
  </r>
  <r>
    <n v="655191"/>
    <n v="300"/>
    <n v="300"/>
    <s v="Clothing Sales"/>
    <x v="2"/>
    <s v="to purchase a stock of clothing to sell."/>
    <s v="GE"/>
    <x v="16"/>
    <s v="Gelati"/>
    <s v="GEL"/>
    <n v="1810"/>
    <x v="2408"/>
    <x v="36"/>
    <x v="2247"/>
    <n v="14"/>
    <n v="12"/>
    <x v="0"/>
    <x v="0"/>
    <d v="2014-01-08T00:00:00"/>
    <s v="Bajo"/>
    <x v="0"/>
    <x v="0"/>
  </r>
  <r>
    <n v="655210"/>
    <n v="575"/>
    <n v="575"/>
    <s v="Cattle"/>
    <x v="0"/>
    <s v="to buy cattle."/>
    <s v="GE"/>
    <x v="16"/>
    <s v="Gelati"/>
    <s v="GEL"/>
    <n v="1810"/>
    <x v="2409"/>
    <x v="36"/>
    <x v="2248"/>
    <n v="14"/>
    <n v="17"/>
    <x v="0"/>
    <x v="0"/>
    <d v="2014-01-08T00:00:00"/>
    <s v="Bajo"/>
    <x v="0"/>
    <x v="0"/>
  </r>
  <r>
    <n v="655224"/>
    <n v="3175"/>
    <n v="4500"/>
    <s v="Taxi"/>
    <x v="8"/>
    <s v="to buy a car to start taxi business."/>
    <s v="GE"/>
    <x v="16"/>
    <s v="Velistsikhe"/>
    <s v="USD"/>
    <n v="1810"/>
    <x v="2410"/>
    <x v="20"/>
    <x v="51"/>
    <n v="26"/>
    <n v="14"/>
    <x v="0"/>
    <x v="0"/>
    <d v="2014-01-08T00:00:00"/>
    <s v="Bajo"/>
    <x v="0"/>
    <x v="0"/>
  </r>
  <r>
    <n v="655241"/>
    <n v="1350"/>
    <n v="3000"/>
    <s v="Livestock"/>
    <x v="0"/>
    <s v="buy dairy cows and livestock feed"/>
    <s v="GE"/>
    <x v="16"/>
    <s v="Jigrasheni"/>
    <s v="USD"/>
    <n v="1810"/>
    <x v="2411"/>
    <x v="20"/>
    <x v="51"/>
    <n v="26"/>
    <n v="34"/>
    <x v="1"/>
    <x v="0"/>
    <d v="2014-01-08T00:00:00"/>
    <s v="Bajo"/>
    <x v="0"/>
    <x v="1"/>
  </r>
  <r>
    <n v="655242"/>
    <n v="150"/>
    <n v="2300"/>
    <s v="Shoe Sales"/>
    <x v="9"/>
    <s v="to start a shoe sales business "/>
    <s v="GE"/>
    <x v="16"/>
    <s v="Nasakirali"/>
    <s v="GEL"/>
    <n v="1810"/>
    <x v="2412"/>
    <x v="18"/>
    <x v="51"/>
    <n v="23"/>
    <n v="5"/>
    <x v="1"/>
    <x v="0"/>
    <d v="2014-01-08T00:00:00"/>
    <s v="Bajo"/>
    <x v="0"/>
    <x v="1"/>
  </r>
  <r>
    <n v="655243"/>
    <n v="1125"/>
    <n v="3400"/>
    <s v="Taxi"/>
    <x v="8"/>
    <s v="buy a car for her husband to start a taxi business"/>
    <s v="GE"/>
    <x v="16"/>
    <s v="Tsodniskari"/>
    <s v="USD"/>
    <n v="1810"/>
    <x v="2413"/>
    <x v="20"/>
    <x v="51"/>
    <n v="22"/>
    <n v="36"/>
    <x v="0"/>
    <x v="0"/>
    <d v="2014-01-08T00:00:00"/>
    <s v="Bajo"/>
    <x v="0"/>
    <x v="0"/>
  </r>
  <r>
    <n v="655249"/>
    <n v="1325"/>
    <n v="1325"/>
    <s v="Cattle"/>
    <x v="0"/>
    <s v="to purchase cattle."/>
    <s v="GE"/>
    <x v="16"/>
    <s v="Gamarjveba"/>
    <s v="GEL"/>
    <n v="1810"/>
    <x v="2414"/>
    <x v="5"/>
    <x v="2249"/>
    <n v="13"/>
    <n v="49"/>
    <x v="0"/>
    <x v="0"/>
    <d v="2014-01-08T00:00:00"/>
    <s v="Bajo"/>
    <x v="0"/>
    <x v="0"/>
  </r>
  <r>
    <n v="655542"/>
    <n v="650"/>
    <n v="1500"/>
    <s v="Taxi"/>
    <x v="8"/>
    <s v="to purchase a car and start a taxi business."/>
    <s v="GE"/>
    <x v="16"/>
    <s v="Marneuli"/>
    <s v="USD"/>
    <n v="1810"/>
    <x v="2415"/>
    <x v="25"/>
    <x v="51"/>
    <n v="15"/>
    <n v="21"/>
    <x v="0"/>
    <x v="0"/>
    <d v="2014-01-09T00:00:00"/>
    <s v="Bajo"/>
    <x v="0"/>
    <x v="0"/>
  </r>
  <r>
    <n v="655570"/>
    <n v="1150"/>
    <n v="1150"/>
    <s v="Dairy"/>
    <x v="0"/>
    <s v="to buy milk cows and start a dairy business "/>
    <s v="GE"/>
    <x v="16"/>
    <s v="Alvani"/>
    <s v="GEL"/>
    <n v="1810"/>
    <x v="2416"/>
    <x v="21"/>
    <x v="2250"/>
    <n v="15"/>
    <n v="40"/>
    <x v="0"/>
    <x v="0"/>
    <d v="2014-01-09T00:00:00"/>
    <s v="Bajo"/>
    <x v="0"/>
    <x v="0"/>
  </r>
  <r>
    <n v="655572"/>
    <n v="2275"/>
    <n v="3000"/>
    <s v="Taxi"/>
    <x v="8"/>
    <s v="To purchase a car and start taxi business "/>
    <s v="GE"/>
    <x v="16"/>
    <s v="Akhalisopeli"/>
    <s v="USD"/>
    <n v="1810"/>
    <x v="2417"/>
    <x v="16"/>
    <x v="51"/>
    <n v="26"/>
    <n v="12"/>
    <x v="0"/>
    <x v="0"/>
    <d v="2014-01-09T00:00:00"/>
    <s v="Bajo"/>
    <x v="0"/>
    <x v="0"/>
  </r>
  <r>
    <n v="655593"/>
    <n v="800"/>
    <n v="800"/>
    <s v="Taxi"/>
    <x v="8"/>
    <s v="to purchase a car for her husband to start a taxi business"/>
    <s v="GE"/>
    <x v="16"/>
    <s v="Chibati"/>
    <s v="USD"/>
    <n v="1810"/>
    <x v="2418"/>
    <x v="16"/>
    <x v="2251"/>
    <n v="18"/>
    <n v="32"/>
    <x v="0"/>
    <x v="0"/>
    <d v="2014-01-09T00:00:00"/>
    <s v="Bajo"/>
    <x v="0"/>
    <x v="0"/>
  </r>
  <r>
    <n v="655609"/>
    <n v="2000"/>
    <n v="2000"/>
    <s v="Taxi"/>
    <x v="8"/>
    <s v="To buy a car and start a taxi business"/>
    <s v="GE"/>
    <x v="16"/>
    <s v="Rustavi"/>
    <s v="USD"/>
    <n v="1810"/>
    <x v="2419"/>
    <x v="1"/>
    <x v="2252"/>
    <n v="20"/>
    <n v="17"/>
    <x v="0"/>
    <x v="0"/>
    <d v="2014-01-09T00:00:00"/>
    <s v="Bajo"/>
    <x v="0"/>
    <x v="0"/>
  </r>
  <r>
    <n v="655611"/>
    <n v="3000"/>
    <n v="3000"/>
    <s v="Transportation"/>
    <x v="8"/>
    <s v="To purchase a minibus and transport people"/>
    <s v="GE"/>
    <x v="16"/>
    <s v="Dandalo"/>
    <s v="USD"/>
    <n v="1810"/>
    <x v="2420"/>
    <x v="18"/>
    <x v="2252"/>
    <n v="17"/>
    <n v="12"/>
    <x v="0"/>
    <x v="0"/>
    <d v="2014-01-09T00:00:00"/>
    <s v="Bajo"/>
    <x v="0"/>
    <x v="0"/>
  </r>
  <r>
    <n v="655634"/>
    <n v="575"/>
    <n v="575"/>
    <s v="Dairy"/>
    <x v="0"/>
    <s v="to buy a milking cow and start a cheese making business"/>
    <s v="GE"/>
    <x v="16"/>
    <s v="Aghaiani"/>
    <s v="GEL"/>
    <n v="1810"/>
    <x v="2421"/>
    <x v="2"/>
    <x v="2253"/>
    <n v="15"/>
    <n v="19"/>
    <x v="1"/>
    <x v="0"/>
    <d v="2014-01-09T00:00:00"/>
    <s v="Bajo"/>
    <x v="0"/>
    <x v="1"/>
  </r>
  <r>
    <n v="655653"/>
    <n v="450"/>
    <n v="450"/>
    <s v="Cafe"/>
    <x v="1"/>
    <s v="to purchase raw materials needed to open a cafe"/>
    <s v="GE"/>
    <x v="16"/>
    <s v="Telavi"/>
    <s v="USD"/>
    <n v="1810"/>
    <x v="2422"/>
    <x v="16"/>
    <x v="2254"/>
    <n v="14"/>
    <n v="16"/>
    <x v="0"/>
    <x v="0"/>
    <d v="2014-01-09T00:00:00"/>
    <s v="Bajo"/>
    <x v="0"/>
    <x v="0"/>
  </r>
  <r>
    <n v="655686"/>
    <n v="875"/>
    <n v="875"/>
    <s v="Fruits &amp; Vegetables"/>
    <x v="1"/>
    <s v="to start a trading business selling fruits and vegetables."/>
    <s v="GE"/>
    <x v="16"/>
    <s v="Shulaveri"/>
    <s v="GEL"/>
    <n v="1810"/>
    <x v="2423"/>
    <x v="20"/>
    <x v="2255"/>
    <n v="14"/>
    <n v="33"/>
    <x v="0"/>
    <x v="0"/>
    <d v="2014-01-09T00:00:00"/>
    <s v="Bajo"/>
    <x v="0"/>
    <x v="0"/>
  </r>
  <r>
    <n v="655711"/>
    <n v="2600"/>
    <n v="2600"/>
    <s v="Agriculture"/>
    <x v="0"/>
    <s v=" to purchase materials to construct a greenhouse"/>
    <s v="GE"/>
    <x v="16"/>
    <s v="Maghlaki"/>
    <s v="GEL"/>
    <n v="1810"/>
    <x v="2424"/>
    <x v="25"/>
    <x v="2256"/>
    <n v="27"/>
    <n v="73"/>
    <x v="0"/>
    <x v="0"/>
    <d v="2014-01-09T00:00:00"/>
    <s v="Bajo"/>
    <x v="0"/>
    <x v="0"/>
  </r>
  <r>
    <n v="655714"/>
    <n v="575"/>
    <n v="575"/>
    <s v="Cattle"/>
    <x v="0"/>
    <s v="to purchase calves and begin a trading business"/>
    <s v="GE"/>
    <x v="16"/>
    <s v="Bolnisi"/>
    <s v="GEL"/>
    <n v="1810"/>
    <x v="2425"/>
    <x v="18"/>
    <x v="2257"/>
    <n v="14"/>
    <n v="17"/>
    <x v="0"/>
    <x v="0"/>
    <d v="2014-01-09T00:00:00"/>
    <s v="Bajo"/>
    <x v="0"/>
    <x v="0"/>
  </r>
  <r>
    <n v="655726"/>
    <n v="1125"/>
    <n v="2875"/>
    <s v="Poultry"/>
    <x v="0"/>
    <s v="to buy chickens and start a poultry farm"/>
    <s v="GE"/>
    <x v="16"/>
    <s v="Kvitiri"/>
    <s v="GEL"/>
    <n v="1810"/>
    <x v="2426"/>
    <x v="41"/>
    <x v="51"/>
    <n v="21"/>
    <n v="27"/>
    <x v="0"/>
    <x v="0"/>
    <d v="2014-01-09T00:00:00"/>
    <s v="Bajo"/>
    <x v="0"/>
    <x v="0"/>
  </r>
  <r>
    <n v="655735"/>
    <n v="3000"/>
    <n v="3000"/>
    <s v="Metal Shop"/>
    <x v="10"/>
    <s v="To open a metal shop and buy apparatus"/>
    <s v="GE"/>
    <x v="16"/>
    <s v="Bolkvi"/>
    <s v="USD"/>
    <n v="1810"/>
    <x v="2427"/>
    <x v="27"/>
    <x v="2258"/>
    <n v="26"/>
    <n v="105"/>
    <x v="0"/>
    <x v="0"/>
    <d v="2014-01-09T00:00:00"/>
    <s v="Bajo"/>
    <x v="0"/>
    <x v="0"/>
  </r>
  <r>
    <n v="655760"/>
    <n v="1150"/>
    <n v="1150"/>
    <s v="Fruits &amp; Vegetables"/>
    <x v="1"/>
    <s v="to purchase fruits and vegetables in bulk for resale."/>
    <s v="GE"/>
    <x v="16"/>
    <s v="Dmanisi"/>
    <s v="GEL"/>
    <n v="1810"/>
    <x v="2428"/>
    <x v="41"/>
    <x v="2259"/>
    <n v="17"/>
    <n v="32"/>
    <x v="0"/>
    <x v="0"/>
    <d v="2014-01-09T00:00:00"/>
    <s v="Bajo"/>
    <x v="0"/>
    <x v="0"/>
  </r>
  <r>
    <n v="655762"/>
    <n v="800"/>
    <n v="3000"/>
    <s v="Fruits &amp; Vegetables"/>
    <x v="1"/>
    <s v="To start a trading business with fruits and vegetables "/>
    <s v="GE"/>
    <x v="16"/>
    <s v="Ninotsminda"/>
    <s v="USD"/>
    <n v="1810"/>
    <x v="2429"/>
    <x v="25"/>
    <x v="51"/>
    <n v="26"/>
    <n v="13"/>
    <x v="0"/>
    <x v="0"/>
    <d v="2014-01-09T00:00:00"/>
    <s v="Bajo"/>
    <x v="0"/>
    <x v="0"/>
  </r>
  <r>
    <n v="655763"/>
    <n v="700"/>
    <n v="1500"/>
    <s v="Taxi"/>
    <x v="8"/>
    <s v="To purchase a used car and start a taxi business"/>
    <s v="GE"/>
    <x v="16"/>
    <s v="Napichkhovo"/>
    <s v="USD"/>
    <n v="1810"/>
    <x v="2430"/>
    <x v="21"/>
    <x v="51"/>
    <n v="19"/>
    <n v="16"/>
    <x v="1"/>
    <x v="0"/>
    <d v="2014-01-09T00:00:00"/>
    <s v="Bajo"/>
    <x v="0"/>
    <x v="1"/>
  </r>
  <r>
    <n v="655771"/>
    <n v="575"/>
    <n v="575"/>
    <s v="Dairy"/>
    <x v="0"/>
    <s v="to purchase milk cows and sell dairy products."/>
    <s v="GE"/>
    <x v="16"/>
    <s v="Kulari"/>
    <s v="GEL"/>
    <n v="1810"/>
    <x v="2431"/>
    <x v="61"/>
    <x v="439"/>
    <n v="13"/>
    <n v="17"/>
    <x v="1"/>
    <x v="0"/>
    <d v="2014-01-09T00:00:00"/>
    <s v="Bajo"/>
    <x v="0"/>
    <x v="1"/>
  </r>
  <r>
    <n v="656007"/>
    <n v="1875"/>
    <n v="3000"/>
    <s v="Used Clothing"/>
    <x v="2"/>
    <s v="To purchase stock of used clothing."/>
    <s v="GE"/>
    <x v="16"/>
    <s v="Batumi"/>
    <s v="USD"/>
    <n v="1810"/>
    <x v="2432"/>
    <x v="24"/>
    <x v="51"/>
    <n v="21"/>
    <n v="67"/>
    <x v="0"/>
    <x v="0"/>
    <d v="2014-01-10T00:00:00"/>
    <s v="Bajo"/>
    <x v="0"/>
    <x v="0"/>
  </r>
  <r>
    <n v="656032"/>
    <n v="2025"/>
    <n v="2025"/>
    <s v="Fruits &amp; Vegetables"/>
    <x v="1"/>
    <s v="To start a business trading fruits and vegetables"/>
    <s v="GE"/>
    <x v="16"/>
    <s v="Akaurta"/>
    <s v="GEL"/>
    <n v="1810"/>
    <x v="2433"/>
    <x v="37"/>
    <x v="2260"/>
    <n v="14"/>
    <n v="62"/>
    <x v="0"/>
    <x v="0"/>
    <d v="2014-01-10T00:00:00"/>
    <s v="Bajo"/>
    <x v="0"/>
    <x v="0"/>
  </r>
  <r>
    <n v="656042"/>
    <n v="1400"/>
    <n v="4000"/>
    <s v="Agriculture"/>
    <x v="0"/>
    <s v="to purchase calves and potatoes"/>
    <s v="GE"/>
    <x v="16"/>
    <s v="Sareki"/>
    <s v="USD"/>
    <n v="1810"/>
    <x v="2434"/>
    <x v="41"/>
    <x v="51"/>
    <n v="33"/>
    <n v="32"/>
    <x v="0"/>
    <x v="0"/>
    <d v="2014-01-10T00:00:00"/>
    <s v="Bajo"/>
    <x v="0"/>
    <x v="0"/>
  </r>
  <r>
    <n v="656053"/>
    <n v="2025"/>
    <n v="2025"/>
    <s v="Poultry"/>
    <x v="0"/>
    <s v="To set up a poultry farm and also cultivate mushrooms "/>
    <s v="GE"/>
    <x v="16"/>
    <s v="Telavi"/>
    <s v="GEL"/>
    <n v="1810"/>
    <x v="2435"/>
    <x v="23"/>
    <x v="2261"/>
    <n v="17"/>
    <n v="71"/>
    <x v="0"/>
    <x v="0"/>
    <d v="2014-01-10T00:00:00"/>
    <s v="Bajo"/>
    <x v="0"/>
    <x v="0"/>
  </r>
  <r>
    <n v="656086"/>
    <n v="1725"/>
    <n v="1725"/>
    <s v="Poultry"/>
    <x v="0"/>
    <s v="To set up a poultry farm."/>
    <s v="GE"/>
    <x v="16"/>
    <s v="Karajalari"/>
    <s v="GEL"/>
    <n v="1810"/>
    <x v="2436"/>
    <x v="0"/>
    <x v="2262"/>
    <n v="14"/>
    <n v="65"/>
    <x v="0"/>
    <x v="0"/>
    <d v="2014-01-10T00:00:00"/>
    <s v="Bajo"/>
    <x v="0"/>
    <x v="0"/>
  </r>
  <r>
    <n v="656110"/>
    <n v="1200"/>
    <n v="3000"/>
    <s v="Food Production/Sales"/>
    <x v="1"/>
    <s v="to start up Doner (very popular fast-food) selling."/>
    <s v="GE"/>
    <x v="16"/>
    <s v="Tbilisi"/>
    <s v="USD"/>
    <n v="1810"/>
    <x v="2437"/>
    <x v="38"/>
    <x v="51"/>
    <n v="26"/>
    <n v="15"/>
    <x v="0"/>
    <x v="0"/>
    <d v="2014-01-10T00:00:00"/>
    <s v="Bajo"/>
    <x v="0"/>
    <x v="0"/>
  </r>
  <r>
    <n v="656118"/>
    <n v="1500"/>
    <n v="2300"/>
    <s v="Bakery"/>
    <x v="1"/>
    <s v="To purchase a car and start bread distribtion"/>
    <s v="GE"/>
    <x v="16"/>
    <s v="Javakhi"/>
    <s v="GEL"/>
    <n v="1810"/>
    <x v="2438"/>
    <x v="37"/>
    <x v="51"/>
    <n v="26"/>
    <n v="32"/>
    <x v="0"/>
    <x v="0"/>
    <d v="2014-01-10T00:00:00"/>
    <s v="Bajo"/>
    <x v="0"/>
    <x v="0"/>
  </r>
  <r>
    <n v="656161"/>
    <n v="600"/>
    <n v="4000"/>
    <s v="Taxi"/>
    <x v="8"/>
    <s v="To purchase a car to start a taxi business"/>
    <s v="GE"/>
    <x v="16"/>
    <s v="Didi Chkoni"/>
    <s v="USD"/>
    <n v="1810"/>
    <x v="2439"/>
    <x v="0"/>
    <x v="51"/>
    <n v="27"/>
    <n v="7"/>
    <x v="0"/>
    <x v="0"/>
    <d v="2014-01-10T00:00:00"/>
    <s v="Bajo"/>
    <x v="0"/>
    <x v="0"/>
  </r>
  <r>
    <n v="656165"/>
    <n v="1200"/>
    <n v="1200"/>
    <s v="Restaurant"/>
    <x v="1"/>
    <s v="to open a fast food business."/>
    <s v="GE"/>
    <x v="16"/>
    <s v="Kutaisi"/>
    <s v="USD"/>
    <n v="1810"/>
    <x v="2440"/>
    <x v="1"/>
    <x v="1184"/>
    <n v="14"/>
    <n v="32"/>
    <x v="0"/>
    <x v="0"/>
    <d v="2014-01-10T00:00:00"/>
    <s v="Bajo"/>
    <x v="0"/>
    <x v="0"/>
  </r>
  <r>
    <n v="656527"/>
    <n v="1200"/>
    <n v="1200"/>
    <s v="Clothing Sales"/>
    <x v="2"/>
    <s v="to start a clothing trading business"/>
    <s v="GE"/>
    <x v="16"/>
    <s v="Sachkhere"/>
    <s v="USD"/>
    <n v="1810"/>
    <x v="2441"/>
    <x v="17"/>
    <x v="2263"/>
    <n v="27"/>
    <n v="40"/>
    <x v="1"/>
    <x v="0"/>
    <d v="2014-01-13T00:00:00"/>
    <s v="Bajo"/>
    <x v="0"/>
    <x v="1"/>
  </r>
  <r>
    <n v="656543"/>
    <n v="2300"/>
    <n v="2300"/>
    <s v="Vehicle Repairs"/>
    <x v="5"/>
    <s v="To purchase working tools and open a vehicle repair workshop"/>
    <s v="GE"/>
    <x v="16"/>
    <s v="Jalaurta"/>
    <s v="GEL"/>
    <n v="1810"/>
    <x v="2442"/>
    <x v="21"/>
    <x v="2264"/>
    <n v="23"/>
    <n v="80"/>
    <x v="0"/>
    <x v="0"/>
    <d v="2014-01-13T00:00:00"/>
    <s v="Bajo"/>
    <x v="0"/>
    <x v="0"/>
  </r>
  <r>
    <n v="656549"/>
    <n v="2550"/>
    <n v="4500"/>
    <s v="Fruits &amp; Vegetables"/>
    <x v="1"/>
    <s v="To purchase a minibus and sell fruits and vegetables"/>
    <s v="GE"/>
    <x v="16"/>
    <s v="Tskhratskaro"/>
    <s v="USD"/>
    <n v="1810"/>
    <x v="2443"/>
    <x v="41"/>
    <x v="51"/>
    <n v="33"/>
    <n v="64"/>
    <x v="1"/>
    <x v="0"/>
    <d v="2014-01-13T00:00:00"/>
    <s v="Bajo"/>
    <x v="0"/>
    <x v="1"/>
  </r>
  <r>
    <n v="656551"/>
    <n v="975"/>
    <n v="975"/>
    <s v="Clothing Sales"/>
    <x v="2"/>
    <s v="To start up a business selling clothing"/>
    <s v="GE"/>
    <x v="16"/>
    <s v="Dzevri"/>
    <s v="GEL"/>
    <n v="1810"/>
    <x v="2444"/>
    <x v="21"/>
    <x v="2265"/>
    <n v="15"/>
    <n v="35"/>
    <x v="0"/>
    <x v="0"/>
    <d v="2014-01-13T00:00:00"/>
    <s v="Bajo"/>
    <x v="0"/>
    <x v="0"/>
  </r>
  <r>
    <n v="656584"/>
    <n v="1275"/>
    <n v="3000"/>
    <s v="Traveling Sales"/>
    <x v="9"/>
    <s v="To buy a car and supply more stores with coffee"/>
    <s v="GE"/>
    <x v="16"/>
    <s v="Batumi"/>
    <s v="USD"/>
    <n v="1810"/>
    <x v="2445"/>
    <x v="19"/>
    <x v="51"/>
    <n v="19"/>
    <n v="42"/>
    <x v="1"/>
    <x v="0"/>
    <d v="2014-01-13T00:00:00"/>
    <s v="Bajo"/>
    <x v="0"/>
    <x v="1"/>
  </r>
  <r>
    <n v="656599"/>
    <n v="250"/>
    <n v="250"/>
    <s v="Poultry"/>
    <x v="0"/>
    <s v="to purchase chicks to raise and sell"/>
    <s v="GE"/>
    <x v="16"/>
    <s v="Kldeeti"/>
    <s v="GEL"/>
    <n v="1810"/>
    <x v="2446"/>
    <x v="41"/>
    <x v="2266"/>
    <n v="9"/>
    <n v="5"/>
    <x v="0"/>
    <x v="2"/>
    <d v="2014-01-13T00:00:00"/>
    <s v="Bajo"/>
    <x v="0"/>
    <x v="0"/>
  </r>
  <r>
    <n v="656630"/>
    <n v="575"/>
    <n v="5000"/>
    <s v="Fruits &amp; Vegetables"/>
    <x v="1"/>
    <s v="To purchase a mini-bus and start trading with fruits and vegetables"/>
    <s v="GE"/>
    <x v="16"/>
    <s v="Talaveri"/>
    <s v="USD"/>
    <n v="1810"/>
    <x v="2447"/>
    <x v="19"/>
    <x v="51"/>
    <n v="22"/>
    <n v="17"/>
    <x v="0"/>
    <x v="0"/>
    <d v="2014-01-13T00:00:00"/>
    <s v="Bajo"/>
    <x v="0"/>
    <x v="0"/>
  </r>
  <r>
    <n v="656674"/>
    <n v="875"/>
    <n v="875"/>
    <s v="Cattle"/>
    <x v="0"/>
    <s v="to purchase a cow."/>
    <s v="GE"/>
    <x v="16"/>
    <s v="Korbouli"/>
    <s v="GEL"/>
    <n v="1810"/>
    <x v="2448"/>
    <x v="24"/>
    <x v="2267"/>
    <n v="17"/>
    <n v="24"/>
    <x v="1"/>
    <x v="0"/>
    <d v="2014-01-13T00:00:00"/>
    <s v="Bajo"/>
    <x v="0"/>
    <x v="1"/>
  </r>
  <r>
    <n v="656677"/>
    <n v="900"/>
    <n v="3800"/>
    <s v="Food Production/Sales"/>
    <x v="1"/>
    <s v="to open a store for flour and bran."/>
    <s v="GE"/>
    <x v="16"/>
    <s v="Natanebi"/>
    <s v="USD"/>
    <n v="1810"/>
    <x v="2449"/>
    <x v="19"/>
    <x v="51"/>
    <n v="27"/>
    <n v="15"/>
    <x v="0"/>
    <x v="0"/>
    <d v="2014-01-13T00:00:00"/>
    <s v="Bajo"/>
    <x v="0"/>
    <x v="0"/>
  </r>
  <r>
    <n v="656706"/>
    <n v="325"/>
    <n v="325"/>
    <s v="Poultry"/>
    <x v="0"/>
    <s v="To set up a poultry farm"/>
    <s v="GE"/>
    <x v="16"/>
    <s v="Rustavi"/>
    <s v="GEL"/>
    <n v="1810"/>
    <x v="2450"/>
    <x v="27"/>
    <x v="2268"/>
    <n v="14"/>
    <n v="5"/>
    <x v="0"/>
    <x v="0"/>
    <d v="2014-01-13T00:00:00"/>
    <s v="Bajo"/>
    <x v="0"/>
    <x v="0"/>
  </r>
  <r>
    <n v="656963"/>
    <n v="700"/>
    <n v="700"/>
    <s v="Home Products Sales"/>
    <x v="9"/>
    <s v="To purchase a stock of home products to sell"/>
    <s v="GE"/>
    <x v="16"/>
    <s v="Kutaisi"/>
    <s v="USD"/>
    <n v="1810"/>
    <x v="2451"/>
    <x v="29"/>
    <x v="2269"/>
    <n v="13"/>
    <n v="27"/>
    <x v="0"/>
    <x v="0"/>
    <d v="2014-01-14T00:00:00"/>
    <s v="Bajo"/>
    <x v="0"/>
    <x v="0"/>
  </r>
  <r>
    <n v="657044"/>
    <n v="1000"/>
    <n v="2300"/>
    <s v="General Store"/>
    <x v="9"/>
    <s v="To purchase stock of different home products and open a general store"/>
    <s v="GE"/>
    <x v="16"/>
    <s v="Tskhratskaro"/>
    <s v="GEL"/>
    <n v="1810"/>
    <x v="2452"/>
    <x v="21"/>
    <x v="51"/>
    <n v="27"/>
    <n v="24"/>
    <x v="0"/>
    <x v="0"/>
    <d v="2014-01-14T00:00:00"/>
    <s v="Bajo"/>
    <x v="0"/>
    <x v="0"/>
  </r>
  <r>
    <n v="657059"/>
    <n v="1100"/>
    <n v="1100"/>
    <s v="Jewelry"/>
    <x v="9"/>
    <s v="to buy silver jewelry to sell."/>
    <s v="GE"/>
    <x v="16"/>
    <s v="Shorapani"/>
    <s v="GEL"/>
    <n v="1810"/>
    <x v="2453"/>
    <x v="17"/>
    <x v="2270"/>
    <n v="15"/>
    <n v="41"/>
    <x v="0"/>
    <x v="0"/>
    <d v="2014-01-14T00:00:00"/>
    <s v="Bajo"/>
    <x v="0"/>
    <x v="0"/>
  </r>
  <r>
    <n v="657069"/>
    <n v="1150"/>
    <n v="1150"/>
    <s v="Metal Shop"/>
    <x v="10"/>
    <s v="to open a metal workshop"/>
    <s v="GE"/>
    <x v="16"/>
    <s v="Tskalporeti"/>
    <s v="GEL"/>
    <n v="1810"/>
    <x v="2454"/>
    <x v="17"/>
    <x v="2271"/>
    <n v="27"/>
    <n v="37"/>
    <x v="0"/>
    <x v="0"/>
    <d v="2014-01-14T00:00:00"/>
    <s v="Bajo"/>
    <x v="0"/>
    <x v="0"/>
  </r>
  <r>
    <n v="657108"/>
    <n v="700"/>
    <n v="700"/>
    <s v="Clothing Sales"/>
    <x v="2"/>
    <s v="to purchase stocks of clothing to expand her trading business."/>
    <s v="GE"/>
    <x v="16"/>
    <s v="Berbuki"/>
    <s v="GEL"/>
    <n v="1810"/>
    <x v="2455"/>
    <x v="22"/>
    <x v="2272"/>
    <n v="18"/>
    <n v="18"/>
    <x v="0"/>
    <x v="0"/>
    <d v="2014-01-14T00:00:00"/>
    <s v="Bajo"/>
    <x v="0"/>
    <x v="0"/>
  </r>
  <r>
    <n v="657344"/>
    <n v="3000"/>
    <n v="3000"/>
    <s v="Metal Shop"/>
    <x v="10"/>
    <s v="To purchase materials for him to make more metal items"/>
    <s v="GE"/>
    <x v="16"/>
    <s v="Batumi"/>
    <s v="USD"/>
    <n v="1810"/>
    <x v="2456"/>
    <x v="19"/>
    <x v="2273"/>
    <n v="20"/>
    <n v="104"/>
    <x v="1"/>
    <x v="0"/>
    <d v="2014-01-15T00:00:00"/>
    <s v="Bajo"/>
    <x v="0"/>
    <x v="1"/>
  </r>
  <r>
    <n v="657357"/>
    <n v="575"/>
    <n v="4000"/>
    <s v="Taxi"/>
    <x v="8"/>
    <s v="To purchase a car and start a taxi business"/>
    <s v="GE"/>
    <x v="16"/>
    <s v="Mukhaestate"/>
    <s v="USD"/>
    <n v="1810"/>
    <x v="2457"/>
    <x v="18"/>
    <x v="51"/>
    <n v="38"/>
    <n v="8"/>
    <x v="0"/>
    <x v="0"/>
    <d v="2014-01-15T00:00:00"/>
    <s v="Bajo"/>
    <x v="0"/>
    <x v="0"/>
  </r>
  <r>
    <n v="657389"/>
    <n v="750"/>
    <n v="3200"/>
    <s v="Taxi"/>
    <x v="8"/>
    <s v="To buy a car and start a taxi business."/>
    <s v="GE"/>
    <x v="16"/>
    <s v="Rustavi"/>
    <s v="USD"/>
    <n v="1810"/>
    <x v="2458"/>
    <x v="41"/>
    <x v="51"/>
    <n v="23"/>
    <n v="11"/>
    <x v="0"/>
    <x v="0"/>
    <d v="2014-01-15T00:00:00"/>
    <s v="Bajo"/>
    <x v="0"/>
    <x v="0"/>
  </r>
  <r>
    <n v="657408"/>
    <n v="925"/>
    <n v="1200"/>
    <s v="Poultry"/>
    <x v="0"/>
    <s v="to purchase and resell hens."/>
    <s v="GE"/>
    <x v="16"/>
    <s v="Marneuli"/>
    <s v="USD"/>
    <n v="1810"/>
    <x v="2459"/>
    <x v="21"/>
    <x v="51"/>
    <n v="21"/>
    <n v="32"/>
    <x v="0"/>
    <x v="0"/>
    <d v="2014-01-15T00:00:00"/>
    <s v="Bajo"/>
    <x v="0"/>
    <x v="0"/>
  </r>
  <r>
    <n v="657459"/>
    <n v="1350"/>
    <n v="2300"/>
    <s v="Transportation"/>
    <x v="8"/>
    <s v="to purchase a mini-bus. "/>
    <s v="GE"/>
    <x v="16"/>
    <s v="Akhaltsikhe"/>
    <s v="USD"/>
    <n v="1810"/>
    <x v="2460"/>
    <x v="24"/>
    <x v="51"/>
    <n v="26"/>
    <n v="16"/>
    <x v="0"/>
    <x v="0"/>
    <d v="2014-01-15T00:00:00"/>
    <s v="Bajo"/>
    <x v="0"/>
    <x v="0"/>
  </r>
  <r>
    <n v="657467"/>
    <n v="2550"/>
    <n v="3000"/>
    <s v="Poultry"/>
    <x v="0"/>
    <s v="to purchase hens and build a shed "/>
    <s v="GE"/>
    <x v="16"/>
    <s v="Marneuli"/>
    <s v="USD"/>
    <n v="1810"/>
    <x v="2461"/>
    <x v="41"/>
    <x v="51"/>
    <n v="23"/>
    <n v="33"/>
    <x v="0"/>
    <x v="0"/>
    <d v="2014-01-15T00:00:00"/>
    <s v="Bajo"/>
    <x v="0"/>
    <x v="0"/>
  </r>
  <r>
    <n v="657518"/>
    <n v="2600"/>
    <n v="2600"/>
    <s v="Clothing Sales"/>
    <x v="2"/>
    <s v="To purchase stock of baby clothing and begin trading"/>
    <s v="GE"/>
    <x v="16"/>
    <s v="Marneuli"/>
    <s v="USD"/>
    <n v="1810"/>
    <x v="2462"/>
    <x v="41"/>
    <x v="2274"/>
    <n v="21"/>
    <n v="85"/>
    <x v="0"/>
    <x v="0"/>
    <d v="2014-01-15T00:00:00"/>
    <s v="Bajo"/>
    <x v="0"/>
    <x v="0"/>
  </r>
  <r>
    <n v="657525"/>
    <n v="2850"/>
    <n v="3300"/>
    <s v="Taxi"/>
    <x v="8"/>
    <s v="To purchase his own car and continue his taxi business"/>
    <s v="GE"/>
    <x v="16"/>
    <s v="Gori"/>
    <s v="USD"/>
    <n v="1810"/>
    <x v="2463"/>
    <x v="17"/>
    <x v="51"/>
    <n v="39"/>
    <n v="32"/>
    <x v="1"/>
    <x v="0"/>
    <d v="2014-01-15T00:00:00"/>
    <s v="Bajo"/>
    <x v="0"/>
    <x v="1"/>
  </r>
  <r>
    <n v="657534"/>
    <n v="2925"/>
    <n v="3500"/>
    <s v="General Store"/>
    <x v="9"/>
    <s v="to purchase a stock of merchandise for his general store."/>
    <s v="GE"/>
    <x v="16"/>
    <s v="Gori"/>
    <s v="USD"/>
    <n v="1810"/>
    <x v="2464"/>
    <x v="21"/>
    <x v="51"/>
    <n v="20"/>
    <n v="41"/>
    <x v="1"/>
    <x v="0"/>
    <d v="2014-01-15T00:00:00"/>
    <s v="Bajo"/>
    <x v="0"/>
    <x v="1"/>
  </r>
  <r>
    <n v="657894"/>
    <n v="575"/>
    <n v="575"/>
    <s v="Retail"/>
    <x v="9"/>
    <s v="to begin a trading business for household goods."/>
    <s v="GE"/>
    <x v="16"/>
    <s v="Mukhrani"/>
    <s v="GEL"/>
    <n v="1810"/>
    <x v="2465"/>
    <x v="24"/>
    <x v="2275"/>
    <n v="14"/>
    <n v="20"/>
    <x v="0"/>
    <x v="0"/>
    <d v="2014-01-16T00:00:00"/>
    <s v="Bajo"/>
    <x v="0"/>
    <x v="0"/>
  </r>
  <r>
    <n v="657896"/>
    <n v="725"/>
    <n v="1200"/>
    <s v="Retail"/>
    <x v="9"/>
    <s v="to start a car trading business."/>
    <s v="GE"/>
    <x v="16"/>
    <s v="Samtredia"/>
    <s v="USD"/>
    <n v="1810"/>
    <x v="2466"/>
    <x v="24"/>
    <x v="51"/>
    <n v="23"/>
    <n v="15"/>
    <x v="0"/>
    <x v="0"/>
    <d v="2014-01-16T00:00:00"/>
    <s v="Bajo"/>
    <x v="0"/>
    <x v="0"/>
  </r>
  <r>
    <n v="657922"/>
    <n v="425"/>
    <n v="425"/>
    <s v="Clothing Sales"/>
    <x v="2"/>
    <s v="to purchasea  stock of clothing so that he can start trading"/>
    <s v="GE"/>
    <x v="16"/>
    <s v="Kvareli"/>
    <s v="GEL"/>
    <n v="1810"/>
    <x v="2467"/>
    <x v="18"/>
    <x v="2276"/>
    <n v="14"/>
    <n v="14"/>
    <x v="0"/>
    <x v="0"/>
    <d v="2014-01-16T00:00:00"/>
    <s v="Bajo"/>
    <x v="0"/>
    <x v="0"/>
  </r>
  <r>
    <n v="657989"/>
    <n v="1175"/>
    <n v="3000"/>
    <s v="Cafe"/>
    <x v="1"/>
    <s v="To purchase equipment and supplies to open a fast food cafe"/>
    <s v="GE"/>
    <x v="16"/>
    <s v="Urekhi"/>
    <s v="USD"/>
    <n v="1810"/>
    <x v="2468"/>
    <x v="0"/>
    <x v="51"/>
    <n v="21"/>
    <n v="31"/>
    <x v="1"/>
    <x v="0"/>
    <d v="2014-01-16T00:00:00"/>
    <s v="Bajo"/>
    <x v="0"/>
    <x v="1"/>
  </r>
  <r>
    <n v="658028"/>
    <n v="575"/>
    <n v="575"/>
    <s v="Dairy"/>
    <x v="0"/>
    <s v="to purchase a milk cow."/>
    <s v="GE"/>
    <x v="16"/>
    <s v="Gumbra"/>
    <s v="GEL"/>
    <n v="1810"/>
    <x v="2469"/>
    <x v="18"/>
    <x v="2277"/>
    <n v="15"/>
    <n v="18"/>
    <x v="0"/>
    <x v="0"/>
    <d v="2014-01-16T00:00:00"/>
    <s v="Bajo"/>
    <x v="0"/>
    <x v="0"/>
  </r>
  <r>
    <n v="658041"/>
    <n v="1050"/>
    <n v="1300"/>
    <s v="Taxi"/>
    <x v="8"/>
    <s v="To purchase a car and start taxi business"/>
    <s v="GE"/>
    <x v="16"/>
    <s v="Kutaisi"/>
    <s v="USD"/>
    <n v="1810"/>
    <x v="2470"/>
    <x v="19"/>
    <x v="51"/>
    <n v="15"/>
    <n v="26"/>
    <x v="0"/>
    <x v="0"/>
    <d v="2014-01-16T00:00:00"/>
    <s v="Bajo"/>
    <x v="0"/>
    <x v="0"/>
  </r>
  <r>
    <n v="658073"/>
    <n v="1900"/>
    <n v="1900"/>
    <s v="Poultry"/>
    <x v="0"/>
    <s v="to set up a poultry farm."/>
    <s v="GE"/>
    <x v="16"/>
    <s v="Bugeuli"/>
    <s v="USD"/>
    <n v="1810"/>
    <x v="2471"/>
    <x v="25"/>
    <x v="2278"/>
    <n v="21"/>
    <n v="72"/>
    <x v="0"/>
    <x v="0"/>
    <d v="2014-01-16T00:00:00"/>
    <s v="Bajo"/>
    <x v="0"/>
    <x v="0"/>
  </r>
  <r>
    <n v="658537"/>
    <n v="1975"/>
    <n v="1975"/>
    <s v="Transportation"/>
    <x v="8"/>
    <s v="to purchase a truck to use to fill private orders."/>
    <s v="GE"/>
    <x v="16"/>
    <s v="Bukistsikhe"/>
    <s v="GEL"/>
    <n v="1810"/>
    <x v="2472"/>
    <x v="41"/>
    <x v="2279"/>
    <n v="21"/>
    <n v="65"/>
    <x v="0"/>
    <x v="0"/>
    <d v="2014-01-17T00:00:00"/>
    <s v="Bajo"/>
    <x v="0"/>
    <x v="0"/>
  </r>
  <r>
    <n v="658552"/>
    <n v="775"/>
    <n v="1700"/>
    <s v="Grocery Store"/>
    <x v="1"/>
    <s v="To have money for working capital"/>
    <s v="GE"/>
    <x v="16"/>
    <s v="Guturi"/>
    <s v="GEL"/>
    <n v="1810"/>
    <x v="2473"/>
    <x v="21"/>
    <x v="51"/>
    <n v="21"/>
    <n v="20"/>
    <x v="0"/>
    <x v="0"/>
    <d v="2014-01-17T00:00:00"/>
    <s v="Bajo"/>
    <x v="0"/>
    <x v="0"/>
  </r>
  <r>
    <n v="658629"/>
    <n v="1700"/>
    <n v="1700"/>
    <s v="Fruits &amp; Vegetables"/>
    <x v="1"/>
    <s v="To purchase a stock of fruits and vegetables and start trading."/>
    <s v="GE"/>
    <x v="16"/>
    <s v="Naruja"/>
    <s v="GEL"/>
    <n v="1810"/>
    <x v="2474"/>
    <x v="21"/>
    <x v="2280"/>
    <n v="13"/>
    <n v="65"/>
    <x v="1"/>
    <x v="0"/>
    <d v="2014-01-17T00:00:00"/>
    <s v="Bajo"/>
    <x v="0"/>
    <x v="1"/>
  </r>
  <r>
    <n v="659329"/>
    <n v="5000"/>
    <n v="5000"/>
    <s v="Dairy"/>
    <x v="0"/>
    <s v="to purchase a milk cow and cattle."/>
    <s v="GE"/>
    <x v="16"/>
    <s v="Talaveri"/>
    <s v="USD"/>
    <n v="1810"/>
    <x v="2475"/>
    <x v="41"/>
    <x v="2281"/>
    <n v="23"/>
    <n v="167"/>
    <x v="0"/>
    <x v="0"/>
    <d v="2014-01-20T00:00:00"/>
    <s v="Bajo"/>
    <x v="0"/>
    <x v="0"/>
  </r>
  <r>
    <n v="659371"/>
    <n v="1000"/>
    <n v="1000"/>
    <s v="Jewelry"/>
    <x v="9"/>
    <s v="to purchase stocks of jewelry and start selling them"/>
    <s v="GE"/>
    <x v="16"/>
    <s v="Kutaisi"/>
    <s v="USD"/>
    <n v="1810"/>
    <x v="2476"/>
    <x v="19"/>
    <x v="1240"/>
    <n v="15"/>
    <n v="31"/>
    <x v="0"/>
    <x v="0"/>
    <d v="2014-01-20T00:00:00"/>
    <s v="Bajo"/>
    <x v="0"/>
    <x v="0"/>
  </r>
  <r>
    <n v="659443"/>
    <n v="1025"/>
    <n v="1800"/>
    <s v="Cafe"/>
    <x v="1"/>
    <s v="To purchase inventory for his cafe"/>
    <s v="GE"/>
    <x v="16"/>
    <s v="Batumi"/>
    <s v="USD"/>
    <n v="1810"/>
    <x v="2477"/>
    <x v="0"/>
    <x v="51"/>
    <n v="15"/>
    <n v="37"/>
    <x v="1"/>
    <x v="0"/>
    <d v="2014-01-20T00:00:00"/>
    <s v="Bajo"/>
    <x v="0"/>
    <x v="1"/>
  </r>
  <r>
    <n v="659769"/>
    <n v="1850"/>
    <n v="5000"/>
    <s v="Food Production/Sales"/>
    <x v="1"/>
    <s v="to cultivate a special variety of mushrooms. "/>
    <s v="GE"/>
    <x v="16"/>
    <s v="Gori"/>
    <s v="USD"/>
    <n v="1810"/>
    <x v="2478"/>
    <x v="41"/>
    <x v="51"/>
    <n v="39"/>
    <n v="46"/>
    <x v="0"/>
    <x v="0"/>
    <d v="2014-01-21T00:00:00"/>
    <s v="Bajo"/>
    <x v="0"/>
    <x v="0"/>
  </r>
  <r>
    <n v="659771"/>
    <n v="1150"/>
    <n v="1150"/>
    <s v="Property"/>
    <x v="3"/>
    <s v="to renovate a flat and rent it out."/>
    <s v="GE"/>
    <x v="16"/>
    <s v="Saketsia"/>
    <s v="GEL"/>
    <n v="1810"/>
    <x v="2479"/>
    <x v="19"/>
    <x v="2282"/>
    <n v="27"/>
    <n v="38"/>
    <x v="0"/>
    <x v="0"/>
    <d v="2014-01-21T00:00:00"/>
    <s v="Bajo"/>
    <x v="0"/>
    <x v="0"/>
  </r>
  <r>
    <n v="659812"/>
    <n v="1750"/>
    <n v="1750"/>
    <s v="Agriculture"/>
    <x v="0"/>
    <s v="to build a greenhouse."/>
    <s v="GE"/>
    <x v="16"/>
    <s v="Samtredia"/>
    <s v="GEL"/>
    <n v="1810"/>
    <x v="2480"/>
    <x v="2"/>
    <x v="2283"/>
    <n v="26"/>
    <n v="62"/>
    <x v="1"/>
    <x v="0"/>
    <d v="2014-01-21T00:00:00"/>
    <s v="Bajo"/>
    <x v="0"/>
    <x v="1"/>
  </r>
  <r>
    <n v="659825"/>
    <n v="625"/>
    <n v="625"/>
    <s v="Taxi"/>
    <x v="8"/>
    <s v="to install gas equipment in his car and start a taxi business"/>
    <s v="GE"/>
    <x v="16"/>
    <s v="Vani"/>
    <s v="GEL"/>
    <n v="1810"/>
    <x v="2481"/>
    <x v="41"/>
    <x v="2284"/>
    <n v="27"/>
    <n v="21"/>
    <x v="0"/>
    <x v="0"/>
    <d v="2014-01-21T00:00:00"/>
    <s v="Bajo"/>
    <x v="0"/>
    <x v="0"/>
  </r>
  <r>
    <n v="659862"/>
    <n v="3500"/>
    <n v="3500"/>
    <s v="Poultry"/>
    <x v="0"/>
    <s v="To start a poultry business"/>
    <s v="GE"/>
    <x v="16"/>
    <s v="Samtredia"/>
    <s v="USD"/>
    <n v="1810"/>
    <x v="2482"/>
    <x v="21"/>
    <x v="2285"/>
    <n v="27"/>
    <n v="122"/>
    <x v="0"/>
    <x v="0"/>
    <d v="2014-01-21T00:00:00"/>
    <s v="Bajo"/>
    <x v="0"/>
    <x v="0"/>
  </r>
  <r>
    <n v="659915"/>
    <n v="500"/>
    <n v="500"/>
    <s v="Fruits &amp; Vegetables"/>
    <x v="1"/>
    <s v="To start a retail business with fruits and vegetables"/>
    <s v="GE"/>
    <x v="16"/>
    <s v="Akhalkalaki"/>
    <s v="USD"/>
    <n v="1810"/>
    <x v="2483"/>
    <x v="17"/>
    <x v="2286"/>
    <n v="15"/>
    <n v="17"/>
    <x v="0"/>
    <x v="0"/>
    <d v="2014-01-21T00:00:00"/>
    <s v="Bajo"/>
    <x v="0"/>
    <x v="0"/>
  </r>
  <r>
    <n v="659988"/>
    <n v="1200"/>
    <n v="1200"/>
    <s v="Used Shoes"/>
    <x v="2"/>
    <s v="to purchase stock of used shoes and start trading"/>
    <s v="GE"/>
    <x v="16"/>
    <s v="Tbilisi"/>
    <s v="USD"/>
    <n v="1810"/>
    <x v="2484"/>
    <x v="18"/>
    <x v="2287"/>
    <n v="15"/>
    <n v="41"/>
    <x v="0"/>
    <x v="0"/>
    <d v="2014-01-21T00:00:00"/>
    <s v="Bajo"/>
    <x v="0"/>
    <x v="0"/>
  </r>
  <r>
    <n v="660308"/>
    <n v="1025"/>
    <n v="1600"/>
    <s v="Spare Parts"/>
    <x v="9"/>
    <s v="To start a used car parts business"/>
    <s v="GE"/>
    <x v="16"/>
    <s v="Kutaisi"/>
    <s v="USD"/>
    <n v="1810"/>
    <x v="2485"/>
    <x v="18"/>
    <x v="51"/>
    <n v="27"/>
    <n v="34"/>
    <x v="0"/>
    <x v="0"/>
    <d v="2014-01-22T00:00:00"/>
    <s v="Bajo"/>
    <x v="0"/>
    <x v="0"/>
  </r>
  <r>
    <n v="660349"/>
    <n v="1375"/>
    <n v="3000"/>
    <s v="Transportation"/>
    <x v="8"/>
    <s v="to buy a car and start a transportation business."/>
    <s v="GE"/>
    <x v="16"/>
    <s v="Moliti"/>
    <s v="USD"/>
    <n v="1810"/>
    <x v="2486"/>
    <x v="10"/>
    <x v="51"/>
    <n v="27"/>
    <n v="35"/>
    <x v="0"/>
    <x v="0"/>
    <d v="2014-01-22T00:00:00"/>
    <s v="Bajo"/>
    <x v="0"/>
    <x v="0"/>
  </r>
  <r>
    <n v="660418"/>
    <n v="1150"/>
    <n v="1150"/>
    <s v="Dairy"/>
    <x v="0"/>
    <s v="To purchase milked-cow"/>
    <s v="GE"/>
    <x v="16"/>
    <s v="Cikhesulori"/>
    <s v="GEL"/>
    <n v="1810"/>
    <x v="2487"/>
    <x v="7"/>
    <x v="2288"/>
    <n v="22"/>
    <n v="38"/>
    <x v="0"/>
    <x v="0"/>
    <d v="2014-01-22T00:00:00"/>
    <s v="Bajo"/>
    <x v="0"/>
    <x v="0"/>
  </r>
  <r>
    <n v="660447"/>
    <n v="3000"/>
    <n v="3000"/>
    <s v="Grocery Store"/>
    <x v="1"/>
    <s v="To purchase a stock of needed products for the grocery store."/>
    <s v="GE"/>
    <x v="16"/>
    <s v="Kulashi"/>
    <s v="USD"/>
    <n v="1810"/>
    <x v="2488"/>
    <x v="58"/>
    <x v="2289"/>
    <n v="26"/>
    <n v="108"/>
    <x v="0"/>
    <x v="0"/>
    <d v="2014-01-22T00:00:00"/>
    <s v="Bajo"/>
    <x v="0"/>
    <x v="0"/>
  </r>
  <r>
    <n v="660481"/>
    <n v="1200"/>
    <n v="1200"/>
    <s v="Clothing Sales"/>
    <x v="2"/>
    <s v="to purchase stock of clothing and start trading "/>
    <s v="GE"/>
    <x v="16"/>
    <s v="Tvrini"/>
    <s v="GEL"/>
    <n v="1810"/>
    <x v="2489"/>
    <x v="9"/>
    <x v="2290"/>
    <n v="21"/>
    <n v="36"/>
    <x v="0"/>
    <x v="0"/>
    <d v="2014-01-22T00:00:00"/>
    <s v="Bajo"/>
    <x v="0"/>
    <x v="0"/>
  </r>
  <r>
    <n v="660484"/>
    <n v="1600"/>
    <n v="1600"/>
    <s v="Clothing Sales"/>
    <x v="2"/>
    <s v="to purchase clothing stock and start a trading business."/>
    <s v="GE"/>
    <x v="16"/>
    <s v="Marani"/>
    <s v="GEL"/>
    <n v="1810"/>
    <x v="2490"/>
    <x v="5"/>
    <x v="2291"/>
    <n v="14"/>
    <n v="55"/>
    <x v="0"/>
    <x v="0"/>
    <d v="2014-01-22T00:00:00"/>
    <s v="Bajo"/>
    <x v="0"/>
    <x v="0"/>
  </r>
  <r>
    <n v="660792"/>
    <n v="600"/>
    <n v="600"/>
    <s v="Clothing Sales"/>
    <x v="2"/>
    <s v="To purchase stock of clothing for her new business"/>
    <s v="GE"/>
    <x v="16"/>
    <s v="Kaspi"/>
    <s v="USD"/>
    <n v="1810"/>
    <x v="2491"/>
    <x v="42"/>
    <x v="2292"/>
    <n v="14"/>
    <n v="17"/>
    <x v="0"/>
    <x v="0"/>
    <d v="2014-01-23T00:00:00"/>
    <s v="Bajo"/>
    <x v="0"/>
    <x v="0"/>
  </r>
  <r>
    <n v="660798"/>
    <n v="2275"/>
    <n v="2275"/>
    <s v="Transportation"/>
    <x v="8"/>
    <s v="To purchase a mini-bus for a transportation business."/>
    <s v="GE"/>
    <x v="16"/>
    <s v="Uchkhiti"/>
    <s v="GEL"/>
    <n v="1810"/>
    <x v="2492"/>
    <x v="7"/>
    <x v="2293"/>
    <n v="27"/>
    <n v="62"/>
    <x v="0"/>
    <x v="0"/>
    <d v="2014-01-23T00:00:00"/>
    <s v="Bajo"/>
    <x v="0"/>
    <x v="0"/>
  </r>
  <r>
    <n v="660807"/>
    <n v="1375"/>
    <n v="3000"/>
    <s v="Taxi"/>
    <x v="8"/>
    <s v="to purchase a car and start a taxi business."/>
    <s v="GE"/>
    <x v="16"/>
    <s v="Akhalsheni"/>
    <s v="USD"/>
    <n v="1810"/>
    <x v="2493"/>
    <x v="7"/>
    <x v="51"/>
    <n v="26"/>
    <n v="31"/>
    <x v="0"/>
    <x v="0"/>
    <d v="2014-01-23T00:00:00"/>
    <s v="Bajo"/>
    <x v="0"/>
    <x v="0"/>
  </r>
  <r>
    <n v="660827"/>
    <n v="850"/>
    <n v="850"/>
    <s v="Taxi"/>
    <x v="8"/>
    <s v="to install gas equipment in his car"/>
    <s v="GE"/>
    <x v="16"/>
    <s v="Ochkhamuri"/>
    <s v="GEL"/>
    <n v="1810"/>
    <x v="2494"/>
    <x v="8"/>
    <x v="2294"/>
    <n v="18"/>
    <n v="17"/>
    <x v="1"/>
    <x v="0"/>
    <d v="2014-01-23T00:00:00"/>
    <s v="Bajo"/>
    <x v="0"/>
    <x v="1"/>
  </r>
  <r>
    <n v="660877"/>
    <n v="925"/>
    <n v="925"/>
    <s v="Animal Sales"/>
    <x v="0"/>
    <s v="To purchase cattle and start selling the meat"/>
    <s v="GE"/>
    <x v="16"/>
    <s v="Nagazao"/>
    <s v="GEL"/>
    <n v="1810"/>
    <x v="2495"/>
    <x v="5"/>
    <x v="2295"/>
    <n v="18"/>
    <n v="32"/>
    <x v="1"/>
    <x v="0"/>
    <d v="2014-01-23T00:00:00"/>
    <s v="Bajo"/>
    <x v="0"/>
    <x v="1"/>
  </r>
  <r>
    <n v="660889"/>
    <n v="1600"/>
    <n v="1600"/>
    <s v="Taxi"/>
    <x v="8"/>
    <s v="to purchase a car and start a taxi business"/>
    <s v="GE"/>
    <x v="16"/>
    <s v="Rustavi"/>
    <s v="USD"/>
    <n v="1810"/>
    <x v="2496"/>
    <x v="28"/>
    <x v="2296"/>
    <n v="20"/>
    <n v="50"/>
    <x v="0"/>
    <x v="0"/>
    <d v="2014-01-23T00:00:00"/>
    <s v="Bajo"/>
    <x v="0"/>
    <x v="0"/>
  </r>
  <r>
    <n v="660992"/>
    <n v="700"/>
    <n v="700"/>
    <s v="Clothing Sales"/>
    <x v="2"/>
    <s v="to start a business trading clothing and bedding."/>
    <s v="GE"/>
    <x v="16"/>
    <s v="Tibaani"/>
    <s v="GEL"/>
    <n v="1810"/>
    <x v="2497"/>
    <x v="11"/>
    <x v="2297"/>
    <n v="14"/>
    <n v="24"/>
    <x v="1"/>
    <x v="0"/>
    <d v="2014-01-23T00:00:00"/>
    <s v="Bajo"/>
    <x v="0"/>
    <x v="1"/>
  </r>
  <r>
    <n v="661021"/>
    <n v="5000"/>
    <n v="5000"/>
    <s v="Poultry"/>
    <x v="0"/>
    <s v="To set up a poultry farm"/>
    <s v="GE"/>
    <x v="16"/>
    <s v="Zeindari"/>
    <s v="USD"/>
    <n v="1810"/>
    <x v="2498"/>
    <x v="7"/>
    <x v="2298"/>
    <n v="38"/>
    <n v="189"/>
    <x v="0"/>
    <x v="0"/>
    <d v="2014-01-23T00:00:00"/>
    <s v="Bajo"/>
    <x v="0"/>
    <x v="0"/>
  </r>
  <r>
    <n v="661031"/>
    <n v="300"/>
    <n v="300"/>
    <s v="Clothing Sales"/>
    <x v="2"/>
    <s v="to purchase a clothing inventory so she can start trading."/>
    <s v="GE"/>
    <x v="16"/>
    <s v="Zestaponi"/>
    <s v="USD"/>
    <n v="1810"/>
    <x v="2499"/>
    <x v="12"/>
    <x v="2299"/>
    <n v="15"/>
    <n v="12"/>
    <x v="0"/>
    <x v="0"/>
    <d v="2014-01-23T00:00:00"/>
    <s v="Bajo"/>
    <x v="0"/>
    <x v="0"/>
  </r>
  <r>
    <n v="661302"/>
    <n v="4300"/>
    <n v="4300"/>
    <s v="Transportation"/>
    <x v="8"/>
    <s v="To purchase a mini-bus to transport passengers."/>
    <s v="GE"/>
    <x v="16"/>
    <s v="Mamkhuti"/>
    <s v="USD"/>
    <n v="1810"/>
    <x v="2500"/>
    <x v="5"/>
    <x v="2300"/>
    <n v="18"/>
    <n v="139"/>
    <x v="0"/>
    <x v="0"/>
    <d v="2014-01-24T00:00:00"/>
    <s v="Bajo"/>
    <x v="0"/>
    <x v="0"/>
  </r>
  <r>
    <n v="661365"/>
    <n v="4000"/>
    <n v="4000"/>
    <s v="Taxi"/>
    <x v="8"/>
    <s v="to purchase a car for a new taxi business."/>
    <s v="GE"/>
    <x v="16"/>
    <s v="Kontuati"/>
    <s v="USD"/>
    <n v="1810"/>
    <x v="2501"/>
    <x v="2"/>
    <x v="2301"/>
    <n v="39"/>
    <n v="71"/>
    <x v="1"/>
    <x v="0"/>
    <d v="2014-01-24T00:00:00"/>
    <s v="Bajo"/>
    <x v="0"/>
    <x v="1"/>
  </r>
  <r>
    <n v="661419"/>
    <n v="1125"/>
    <n v="1125"/>
    <s v="Furniture Making"/>
    <x v="10"/>
    <s v="to buy machining tools to make chairs"/>
    <s v="GE"/>
    <x v="16"/>
    <s v="Nalepsao"/>
    <s v="GEL"/>
    <n v="1810"/>
    <x v="2502"/>
    <x v="11"/>
    <x v="2302"/>
    <n v="15"/>
    <n v="43"/>
    <x v="0"/>
    <x v="0"/>
    <d v="2014-01-24T00:00:00"/>
    <s v="Bajo"/>
    <x v="0"/>
    <x v="0"/>
  </r>
  <r>
    <n v="661445"/>
    <n v="1500"/>
    <n v="1500"/>
    <s v="Manufacturing"/>
    <x v="10"/>
    <s v="to purchase machine tools and open his own wood workshop"/>
    <s v="GE"/>
    <x v="16"/>
    <s v="Marneuli"/>
    <s v="USD"/>
    <n v="1810"/>
    <x v="2503"/>
    <x v="14"/>
    <x v="2303"/>
    <n v="15"/>
    <n v="59"/>
    <x v="0"/>
    <x v="0"/>
    <d v="2014-01-24T00:00:00"/>
    <s v="Bajo"/>
    <x v="0"/>
    <x v="0"/>
  </r>
  <r>
    <n v="661489"/>
    <n v="850"/>
    <n v="850"/>
    <s v="Fruits &amp; Vegetables"/>
    <x v="1"/>
    <s v="To build a greenhouse "/>
    <s v="GE"/>
    <x v="16"/>
    <s v="Maghlaki"/>
    <s v="GEL"/>
    <n v="1810"/>
    <x v="2504"/>
    <x v="9"/>
    <x v="2304"/>
    <n v="20"/>
    <n v="34"/>
    <x v="0"/>
    <x v="0"/>
    <d v="2014-01-24T00:00:00"/>
    <s v="Bajo"/>
    <x v="0"/>
    <x v="0"/>
  </r>
  <r>
    <n v="661524"/>
    <n v="300"/>
    <n v="300"/>
    <s v="Clothing Sales"/>
    <x v="2"/>
    <s v="to start a clothing trading business."/>
    <s v="GE"/>
    <x v="16"/>
    <s v="Kaspi"/>
    <s v="GEL"/>
    <n v="1810"/>
    <x v="2505"/>
    <x v="11"/>
    <x v="2305"/>
    <n v="15"/>
    <n v="12"/>
    <x v="1"/>
    <x v="0"/>
    <d v="2014-01-24T00:00:00"/>
    <s v="Bajo"/>
    <x v="0"/>
    <x v="1"/>
  </r>
  <r>
    <n v="662124"/>
    <n v="175"/>
    <n v="175"/>
    <s v="Clothing Sales"/>
    <x v="2"/>
    <s v="to start a clothing trading business."/>
    <s v="GE"/>
    <x v="16"/>
    <s v="Terjola"/>
    <s v="USD"/>
    <n v="1810"/>
    <x v="2506"/>
    <x v="10"/>
    <x v="1905"/>
    <n v="15"/>
    <n v="7"/>
    <x v="0"/>
    <x v="0"/>
    <d v="2014-01-27T00:00:00"/>
    <s v="Bajo"/>
    <x v="0"/>
    <x v="0"/>
  </r>
  <r>
    <n v="662146"/>
    <n v="250"/>
    <n v="250"/>
    <s v="Clothing Sales"/>
    <x v="2"/>
    <s v="To purchase stock of clothing and start trading"/>
    <s v="GE"/>
    <x v="16"/>
    <s v="Terjola"/>
    <s v="USD"/>
    <n v="1810"/>
    <x v="2507"/>
    <x v="10"/>
    <x v="2306"/>
    <n v="14"/>
    <n v="10"/>
    <x v="0"/>
    <x v="0"/>
    <d v="2014-01-27T00:00:00"/>
    <s v="Bajo"/>
    <x v="0"/>
    <x v="0"/>
  </r>
  <r>
    <n v="662249"/>
    <n v="5000"/>
    <n v="5000"/>
    <s v="Grocery Store"/>
    <x v="1"/>
    <s v="To build a grocery store"/>
    <s v="GE"/>
    <x v="16"/>
    <s v="Mirzovka"/>
    <s v="USD"/>
    <n v="1810"/>
    <x v="2508"/>
    <x v="12"/>
    <x v="2307"/>
    <n v="32"/>
    <n v="161"/>
    <x v="0"/>
    <x v="0"/>
    <d v="2014-01-27T00:00:00"/>
    <s v="Bajo"/>
    <x v="0"/>
    <x v="0"/>
  </r>
  <r>
    <n v="662252"/>
    <n v="2800"/>
    <n v="2800"/>
    <s v="Agriculture"/>
    <x v="0"/>
    <s v="to build a greenhouse to grow vegetables and to renovate the mill to grind cereals."/>
    <s v="GE"/>
    <x v="16"/>
    <s v="Tskaltubo"/>
    <s v="GEL"/>
    <n v="1810"/>
    <x v="2509"/>
    <x v="14"/>
    <x v="2308"/>
    <n v="39"/>
    <n v="100"/>
    <x v="0"/>
    <x v="0"/>
    <d v="2014-01-27T00:00:00"/>
    <s v="Bajo"/>
    <x v="0"/>
    <x v="0"/>
  </r>
  <r>
    <n v="662343"/>
    <n v="1000"/>
    <n v="1000"/>
    <s v="Taxi"/>
    <x v="8"/>
    <s v="To purchase a car for her father and start a taxi business"/>
    <s v="GE"/>
    <x v="16"/>
    <s v="Vardisubani"/>
    <s v="USD"/>
    <n v="1810"/>
    <x v="2510"/>
    <x v="15"/>
    <x v="2309"/>
    <n v="15"/>
    <n v="38"/>
    <x v="1"/>
    <x v="0"/>
    <d v="2014-01-27T00:00:00"/>
    <s v="Bajo"/>
    <x v="0"/>
    <x v="1"/>
  </r>
  <r>
    <n v="662357"/>
    <n v="1975"/>
    <n v="1975"/>
    <s v="Farming"/>
    <x v="0"/>
    <s v="to purchase cattle and repair greenhouse"/>
    <s v="GE"/>
    <x v="16"/>
    <s v="Akhaltsikhe"/>
    <s v="GEL"/>
    <n v="1810"/>
    <x v="2511"/>
    <x v="14"/>
    <x v="2310"/>
    <n v="27"/>
    <n v="70"/>
    <x v="0"/>
    <x v="0"/>
    <d v="2014-01-27T00:00:00"/>
    <s v="Bajo"/>
    <x v="0"/>
    <x v="0"/>
  </r>
  <r>
    <n v="662376"/>
    <n v="575"/>
    <n v="575"/>
    <s v="Metal Shop"/>
    <x v="10"/>
    <s v="To open a metal shop"/>
    <s v="GE"/>
    <x v="16"/>
    <s v="Supsa"/>
    <s v="GEL"/>
    <n v="1810"/>
    <x v="2512"/>
    <x v="15"/>
    <x v="2311"/>
    <n v="15"/>
    <n v="20"/>
    <x v="0"/>
    <x v="0"/>
    <d v="2014-01-27T00:00:00"/>
    <s v="Bajo"/>
    <x v="0"/>
    <x v="0"/>
  </r>
  <r>
    <n v="662761"/>
    <n v="3000"/>
    <n v="3000"/>
    <s v="Musical Instruments"/>
    <x v="11"/>
    <s v="to buy musical instruments"/>
    <s v="GE"/>
    <x v="16"/>
    <s v="Khachkovi"/>
    <s v="USD"/>
    <n v="1810"/>
    <x v="2513"/>
    <x v="41"/>
    <x v="2312"/>
    <n v="27"/>
    <n v="116"/>
    <x v="0"/>
    <x v="0"/>
    <d v="2014-01-28T00:00:00"/>
    <s v="Bajo"/>
    <x v="0"/>
    <x v="0"/>
  </r>
  <r>
    <n v="662897"/>
    <n v="1200"/>
    <n v="1200"/>
    <s v="Taxi"/>
    <x v="8"/>
    <s v="To purchase a car and start a taxi business"/>
    <s v="GE"/>
    <x v="16"/>
    <s v="Tbilisi"/>
    <s v="USD"/>
    <n v="1810"/>
    <x v="2514"/>
    <x v="11"/>
    <x v="2313"/>
    <n v="14"/>
    <n v="34"/>
    <x v="0"/>
    <x v="0"/>
    <d v="2014-01-28T00:00:00"/>
    <s v="Bajo"/>
    <x v="0"/>
    <x v="0"/>
  </r>
  <r>
    <n v="662973"/>
    <n v="300"/>
    <n v="300"/>
    <s v="Clothing Sales"/>
    <x v="2"/>
    <s v="to begin selling clothes"/>
    <s v="GE"/>
    <x v="16"/>
    <s v="Dedoplistskaro"/>
    <s v="USD"/>
    <n v="1810"/>
    <x v="2515"/>
    <x v="9"/>
    <x v="2314"/>
    <n v="15"/>
    <n v="12"/>
    <x v="0"/>
    <x v="0"/>
    <d v="2014-01-28T00:00:00"/>
    <s v="Bajo"/>
    <x v="0"/>
    <x v="0"/>
  </r>
  <r>
    <n v="662988"/>
    <n v="5000"/>
    <n v="5000"/>
    <s v="Transportation"/>
    <x v="8"/>
    <s v="To purchase special tractor "/>
    <s v="GE"/>
    <x v="16"/>
    <s v="Shalauri"/>
    <s v="USD"/>
    <n v="1810"/>
    <x v="2516"/>
    <x v="15"/>
    <x v="2315"/>
    <n v="27"/>
    <n v="174"/>
    <x v="0"/>
    <x v="0"/>
    <d v="2014-01-28T00:00:00"/>
    <s v="Bajo"/>
    <x v="0"/>
    <x v="0"/>
  </r>
  <r>
    <n v="662994"/>
    <n v="1700"/>
    <n v="1700"/>
    <s v="Transportation"/>
    <x v="8"/>
    <s v="To purchase a mini-bus to serve local students."/>
    <s v="GE"/>
    <x v="16"/>
    <s v="Zovreti"/>
    <s v="GEL"/>
    <n v="1810"/>
    <x v="2517"/>
    <x v="13"/>
    <x v="2316"/>
    <n v="27"/>
    <n v="67"/>
    <x v="0"/>
    <x v="0"/>
    <d v="2014-01-28T00:00:00"/>
    <s v="Bajo"/>
    <x v="0"/>
    <x v="0"/>
  </r>
  <r>
    <n v="663002"/>
    <n v="2000"/>
    <n v="2000"/>
    <s v="Home Products Sales"/>
    <x v="9"/>
    <s v="To start trading home products"/>
    <s v="GE"/>
    <x v="16"/>
    <s v="Tbilisi"/>
    <s v="USD"/>
    <n v="1810"/>
    <x v="2518"/>
    <x v="14"/>
    <x v="2317"/>
    <n v="21"/>
    <n v="69"/>
    <x v="1"/>
    <x v="0"/>
    <d v="2014-01-28T00:00:00"/>
    <s v="Bajo"/>
    <x v="0"/>
    <x v="1"/>
  </r>
  <r>
    <n v="653607"/>
    <n v="1875"/>
    <n v="1875"/>
    <s v="Fruits &amp; Vegetables"/>
    <x v="1"/>
    <s v="To buy sweet oranges, carrots, tomatoes, onions and cabbage and sell to customers."/>
    <s v="GH"/>
    <x v="17"/>
    <s v="Dansoman"/>
    <s v="GHS"/>
    <n v="2310"/>
    <x v="2519"/>
    <x v="32"/>
    <x v="2318"/>
    <n v="7"/>
    <n v="60"/>
    <x v="0"/>
    <x v="2"/>
    <d v="2014-01-03T00:00:00"/>
    <s v="Bajo"/>
    <x v="3"/>
    <x v="0"/>
  </r>
  <r>
    <n v="653617"/>
    <n v="1400"/>
    <n v="1400"/>
    <s v="Retail"/>
    <x v="9"/>
    <s v="To purchase more rice, assorted soap, assorted toffee and cooking oil to resell, in order to increase her profits."/>
    <s v="GH"/>
    <x v="17"/>
    <s v="Dansoman"/>
    <s v="GHS"/>
    <n v="2310"/>
    <x v="2520"/>
    <x v="32"/>
    <x v="2319"/>
    <n v="7"/>
    <n v="51"/>
    <x v="1"/>
    <x v="2"/>
    <d v="2014-01-03T00:00:00"/>
    <s v="Bajo"/>
    <x v="3"/>
    <x v="1"/>
  </r>
  <r>
    <n v="653638"/>
    <n v="950"/>
    <n v="950"/>
    <s v="Fruits &amp; Vegetables"/>
    <x v="1"/>
    <s v="to buy tomatoes, garden eggs, carrots and cabbage."/>
    <s v="GH"/>
    <x v="17"/>
    <s v="Dansoman"/>
    <s v="GHS"/>
    <n v="2310"/>
    <x v="2521"/>
    <x v="32"/>
    <x v="2320"/>
    <n v="6"/>
    <n v="37"/>
    <x v="0"/>
    <x v="2"/>
    <d v="2014-01-03T00:00:00"/>
    <s v="Bajo"/>
    <x v="3"/>
    <x v="0"/>
  </r>
  <r>
    <n v="653654"/>
    <n v="525"/>
    <n v="525"/>
    <s v="Food Market"/>
    <x v="1"/>
    <s v="To buy more bananas, maize and groundnuts to sell to customers."/>
    <s v="GH"/>
    <x v="17"/>
    <s v="Dansoman"/>
    <s v="GHS"/>
    <n v="2310"/>
    <x v="2522"/>
    <x v="32"/>
    <x v="2321"/>
    <n v="7"/>
    <n v="17"/>
    <x v="1"/>
    <x v="2"/>
    <d v="2014-01-03T00:00:00"/>
    <s v="Bajo"/>
    <x v="3"/>
    <x v="1"/>
  </r>
  <r>
    <n v="653666"/>
    <n v="650"/>
    <n v="650"/>
    <s v="Food"/>
    <x v="1"/>
    <s v="To buy more pork meat to sell "/>
    <s v="GH"/>
    <x v="17"/>
    <s v="Dansoman"/>
    <s v="GHS"/>
    <n v="2310"/>
    <x v="2523"/>
    <x v="32"/>
    <x v="2322"/>
    <n v="6"/>
    <n v="19"/>
    <x v="1"/>
    <x v="2"/>
    <d v="2014-01-03T00:00:00"/>
    <s v="Bajo"/>
    <x v="3"/>
    <x v="1"/>
  </r>
  <r>
    <n v="653684"/>
    <n v="625"/>
    <n v="625"/>
    <s v="Retail"/>
    <x v="9"/>
    <s v="to buy hair products (cream, shampoo, etc.) and sell to customers."/>
    <s v="GH"/>
    <x v="17"/>
    <s v="Dansoman"/>
    <s v="GHS"/>
    <n v="2310"/>
    <x v="2524"/>
    <x v="32"/>
    <x v="2323"/>
    <n v="8"/>
    <n v="23"/>
    <x v="0"/>
    <x v="2"/>
    <d v="2014-01-03T00:00:00"/>
    <s v="Bajo"/>
    <x v="3"/>
    <x v="0"/>
  </r>
  <r>
    <n v="653691"/>
    <n v="650"/>
    <n v="650"/>
    <s v="Retail"/>
    <x v="9"/>
    <s v="to buy hair wigs and sell to customers."/>
    <s v="GH"/>
    <x v="17"/>
    <s v="Dansoman"/>
    <s v="GHS"/>
    <n v="2310"/>
    <x v="2525"/>
    <x v="32"/>
    <x v="2324"/>
    <n v="9"/>
    <n v="25"/>
    <x v="0"/>
    <x v="2"/>
    <d v="2014-01-03T00:00:00"/>
    <s v="Bajo"/>
    <x v="3"/>
    <x v="0"/>
  </r>
  <r>
    <n v="654311"/>
    <n v="400"/>
    <n v="400"/>
    <s v="Crafts"/>
    <x v="11"/>
    <s v="to invest in the raw materials he uses for his authentic African masks"/>
    <s v="GH"/>
    <x v="17"/>
    <s v="Accra"/>
    <s v="USD"/>
    <n v="2250"/>
    <x v="2526"/>
    <x v="62"/>
    <x v="436"/>
    <n v="9"/>
    <n v="16"/>
    <x v="0"/>
    <x v="1"/>
    <d v="2014-01-06T00:00:00"/>
    <s v="Bajo"/>
    <x v="3"/>
    <x v="0"/>
  </r>
  <r>
    <n v="654658"/>
    <n v="3950"/>
    <n v="3950"/>
    <s v="Clothing"/>
    <x v="2"/>
    <s v="to purchase linen, batik, and wax-prints f"/>
    <s v="GH"/>
    <x v="17"/>
    <s v="Dansoman"/>
    <s v="GHS"/>
    <n v="2310"/>
    <x v="2527"/>
    <x v="1"/>
    <x v="2325"/>
    <n v="8"/>
    <n v="144"/>
    <x v="0"/>
    <x v="2"/>
    <d v="2014-01-07T00:00:00"/>
    <s v="Bajo"/>
    <x v="3"/>
    <x v="0"/>
  </r>
  <r>
    <n v="654697"/>
    <n v="1925"/>
    <n v="1925"/>
    <s v="Grocery Store"/>
    <x v="1"/>
    <s v="to purchase items such as rice, grains, edible oil, spices, biscuits, soap, detergent and drinks"/>
    <s v="GH"/>
    <x v="17"/>
    <s v="Dansoman"/>
    <s v="GHS"/>
    <n v="2310"/>
    <x v="2528"/>
    <x v="1"/>
    <x v="2326"/>
    <n v="9"/>
    <n v="56"/>
    <x v="0"/>
    <x v="2"/>
    <d v="2014-01-07T00:00:00"/>
    <s v="Bajo"/>
    <x v="3"/>
    <x v="0"/>
  </r>
  <r>
    <n v="654717"/>
    <n v="1750"/>
    <n v="1750"/>
    <s v="Grocery Store"/>
    <x v="1"/>
    <s v="to buy rice, milk, sugar, edible oil, spices, biscuits, soap, detergent and drinks so that she can serve her customers better."/>
    <s v="GH"/>
    <x v="17"/>
    <s v="Dansoman"/>
    <s v="GHS"/>
    <n v="2310"/>
    <x v="2529"/>
    <x v="1"/>
    <x v="2327"/>
    <n v="8"/>
    <n v="64"/>
    <x v="0"/>
    <x v="2"/>
    <d v="2014-01-07T00:00:00"/>
    <s v="Bajo"/>
    <x v="3"/>
    <x v="0"/>
  </r>
  <r>
    <n v="654744"/>
    <n v="975"/>
    <n v="975"/>
    <s v="Shoe Sales"/>
    <x v="9"/>
    <s v="to buy more slippers to sell to customers."/>
    <s v="GH"/>
    <x v="17"/>
    <s v="Dansoman"/>
    <s v="GHS"/>
    <n v="2310"/>
    <x v="2530"/>
    <x v="1"/>
    <x v="2328"/>
    <n v="8"/>
    <n v="38"/>
    <x v="0"/>
    <x v="2"/>
    <d v="2014-01-07T00:00:00"/>
    <s v="Bajo"/>
    <x v="3"/>
    <x v="0"/>
  </r>
  <r>
    <n v="654762"/>
    <n v="1650"/>
    <n v="1650"/>
    <s v="Jewelry"/>
    <x v="9"/>
    <s v="To buy more jewelry to sell to customers. "/>
    <s v="GH"/>
    <x v="17"/>
    <s v="Dansoman"/>
    <s v="GHS"/>
    <n v="2310"/>
    <x v="2531"/>
    <x v="1"/>
    <x v="2329"/>
    <n v="8"/>
    <n v="65"/>
    <x v="0"/>
    <x v="2"/>
    <d v="2014-01-07T00:00:00"/>
    <s v="Bajo"/>
    <x v="3"/>
    <x v="0"/>
  </r>
  <r>
    <n v="654782"/>
    <n v="1325"/>
    <n v="1325"/>
    <s v="Used Clothing"/>
    <x v="2"/>
    <s v="To buy 2 bales of second hand clothing and sell to customers."/>
    <s v="GH"/>
    <x v="17"/>
    <s v="Dansoman"/>
    <s v="GHS"/>
    <n v="2310"/>
    <x v="2532"/>
    <x v="1"/>
    <x v="2330"/>
    <n v="8"/>
    <n v="40"/>
    <x v="1"/>
    <x v="2"/>
    <d v="2014-01-07T00:00:00"/>
    <s v="Bajo"/>
    <x v="3"/>
    <x v="1"/>
  </r>
  <r>
    <n v="655220"/>
    <n v="2350"/>
    <n v="2350"/>
    <s v="Clothing Sales"/>
    <x v="2"/>
    <s v="To buy clothing and slippers and resale to customers in Dansoman."/>
    <s v="GH"/>
    <x v="17"/>
    <s v="Dansoman"/>
    <s v="GHS"/>
    <n v="2310"/>
    <x v="2533"/>
    <x v="1"/>
    <x v="2331"/>
    <n v="8"/>
    <n v="61"/>
    <x v="0"/>
    <x v="2"/>
    <d v="2014-01-08T00:00:00"/>
    <s v="Bajo"/>
    <x v="3"/>
    <x v="0"/>
  </r>
  <r>
    <n v="655248"/>
    <n v="1675"/>
    <n v="1675"/>
    <s v="Clothing Sales"/>
    <x v="2"/>
    <s v="to buy a large quantity of clothing and slippers to add to her current stock."/>
    <s v="GH"/>
    <x v="17"/>
    <s v="Dansoman"/>
    <s v="GHS"/>
    <n v="2310"/>
    <x v="2534"/>
    <x v="38"/>
    <x v="2332"/>
    <n v="7"/>
    <n v="39"/>
    <x v="0"/>
    <x v="2"/>
    <d v="2014-01-08T00:00:00"/>
    <s v="Bajo"/>
    <x v="3"/>
    <x v="0"/>
  </r>
  <r>
    <n v="655250"/>
    <n v="650"/>
    <n v="650"/>
    <s v="Fruits &amp; Vegetables"/>
    <x v="1"/>
    <s v="To buy a large quantity of rice and vegetables to add to her current stock."/>
    <s v="GH"/>
    <x v="17"/>
    <s v="Dansoman"/>
    <s v="GHS"/>
    <n v="2310"/>
    <x v="2535"/>
    <x v="38"/>
    <x v="2333"/>
    <n v="7"/>
    <n v="16"/>
    <x v="0"/>
    <x v="2"/>
    <d v="2014-01-08T00:00:00"/>
    <s v="Bajo"/>
    <x v="3"/>
    <x v="0"/>
  </r>
  <r>
    <n v="655629"/>
    <n v="725"/>
    <n v="725"/>
    <s v="Retail"/>
    <x v="9"/>
    <s v="to buy bags to resell to customers."/>
    <s v="GH"/>
    <x v="17"/>
    <s v="Dansoman"/>
    <s v="GHS"/>
    <n v="2310"/>
    <x v="2536"/>
    <x v="1"/>
    <x v="2334"/>
    <n v="8"/>
    <n v="26"/>
    <x v="0"/>
    <x v="2"/>
    <d v="2014-01-09T00:00:00"/>
    <s v="Bajo"/>
    <x v="3"/>
    <x v="0"/>
  </r>
  <r>
    <n v="655646"/>
    <n v="1025"/>
    <n v="1025"/>
    <s v="Clothing"/>
    <x v="2"/>
    <s v="to buy more clothing and food to sell to customers. "/>
    <s v="GH"/>
    <x v="17"/>
    <s v="Dansoman"/>
    <s v="GHS"/>
    <n v="2310"/>
    <x v="2537"/>
    <x v="1"/>
    <x v="2332"/>
    <n v="7"/>
    <n v="11"/>
    <x v="1"/>
    <x v="2"/>
    <d v="2014-01-09T00:00:00"/>
    <s v="Bajo"/>
    <x v="3"/>
    <x v="1"/>
  </r>
  <r>
    <n v="655661"/>
    <n v="775"/>
    <n v="775"/>
    <s v="Food Market"/>
    <x v="1"/>
    <s v="To buy three big bags of salt to sell"/>
    <s v="GH"/>
    <x v="17"/>
    <s v="Dansoman"/>
    <s v="GHS"/>
    <n v="2310"/>
    <x v="2538"/>
    <x v="1"/>
    <x v="2335"/>
    <n v="9"/>
    <n v="17"/>
    <x v="0"/>
    <x v="2"/>
    <d v="2014-01-09T00:00:00"/>
    <s v="Bajo"/>
    <x v="3"/>
    <x v="0"/>
  </r>
  <r>
    <n v="655687"/>
    <n v="600"/>
    <n v="600"/>
    <s v="Cosmetics Sales"/>
    <x v="9"/>
    <s v="To purchase cosmetics to increase her stock for resale. "/>
    <s v="GH"/>
    <x v="17"/>
    <s v="Dansoman"/>
    <s v="GHS"/>
    <n v="2310"/>
    <x v="2539"/>
    <x v="1"/>
    <x v="2332"/>
    <n v="7"/>
    <n v="14"/>
    <x v="0"/>
    <x v="2"/>
    <d v="2014-01-09T00:00:00"/>
    <s v="Bajo"/>
    <x v="3"/>
    <x v="0"/>
  </r>
  <r>
    <n v="655699"/>
    <n v="775"/>
    <n v="775"/>
    <s v="Retail"/>
    <x v="9"/>
    <s v="to  purchase wigs to sell and increase her stock. "/>
    <s v="GH"/>
    <x v="17"/>
    <s v="Dansoman"/>
    <s v="GHS"/>
    <n v="2310"/>
    <x v="2540"/>
    <x v="1"/>
    <x v="2336"/>
    <n v="8"/>
    <n v="25"/>
    <x v="1"/>
    <x v="2"/>
    <d v="2014-01-09T00:00:00"/>
    <s v="Bajo"/>
    <x v="3"/>
    <x v="1"/>
  </r>
  <r>
    <n v="660703"/>
    <n v="1000"/>
    <n v="1000"/>
    <s v="Crafts"/>
    <x v="11"/>
    <s v="to pay for improvements to his workshop"/>
    <s v="GH"/>
    <x v="17"/>
    <s v="Accra"/>
    <s v="USD"/>
    <n v="2250"/>
    <x v="2541"/>
    <x v="63"/>
    <x v="2337"/>
    <n v="10"/>
    <n v="38"/>
    <x v="1"/>
    <x v="1"/>
    <d v="2014-01-23T00:00:00"/>
    <s v="Bajo"/>
    <x v="3"/>
    <x v="1"/>
  </r>
  <r>
    <n v="661066"/>
    <n v="600"/>
    <n v="600"/>
    <s v="Crafts"/>
    <x v="11"/>
    <s v="to invest in the purchase of wood and polish for production."/>
    <s v="GH"/>
    <x v="17"/>
    <s v="Kumasi"/>
    <s v="USD"/>
    <n v="2250"/>
    <x v="2542"/>
    <x v="64"/>
    <x v="2338"/>
    <n v="10"/>
    <n v="23"/>
    <x v="0"/>
    <x v="1"/>
    <d v="2014-01-23T00:00:00"/>
    <s v="Bajo"/>
    <x v="3"/>
    <x v="0"/>
  </r>
  <r>
    <n v="661067"/>
    <n v="500"/>
    <n v="500"/>
    <s v="Crafts"/>
    <x v="11"/>
    <s v="to invest in the purchase of wood, metal plates and sandpaper for production."/>
    <s v="GH"/>
    <x v="17"/>
    <s v="Accra"/>
    <s v="USD"/>
    <n v="2250"/>
    <x v="2543"/>
    <x v="64"/>
    <x v="2339"/>
    <n v="10"/>
    <n v="16"/>
    <x v="0"/>
    <x v="1"/>
    <d v="2014-01-23T00:00:00"/>
    <s v="Bajo"/>
    <x v="3"/>
    <x v="0"/>
  </r>
  <r>
    <n v="661432"/>
    <n v="2050"/>
    <n v="2050"/>
    <s v="Personal Products Sales"/>
    <x v="9"/>
    <s v="to buy wigs and hair products for resale to her customers."/>
    <s v="GH"/>
    <x v="17"/>
    <s v="Teshie, Accra"/>
    <s v="GHS"/>
    <n v="2310"/>
    <x v="2544"/>
    <x v="25"/>
    <x v="2340"/>
    <n v="8"/>
    <n v="56"/>
    <x v="0"/>
    <x v="2"/>
    <d v="2014-01-24T00:00:00"/>
    <s v="Bajo"/>
    <x v="3"/>
    <x v="0"/>
  </r>
  <r>
    <n v="661446"/>
    <n v="1425"/>
    <n v="1425"/>
    <s v="Used Shoes"/>
    <x v="2"/>
    <s v="to purchase footwear and fish to sell"/>
    <s v="GH"/>
    <x v="17"/>
    <s v="Teshie, Accra"/>
    <s v="GHS"/>
    <n v="2310"/>
    <x v="2545"/>
    <x v="25"/>
    <x v="2341"/>
    <n v="8"/>
    <n v="30"/>
    <x v="1"/>
    <x v="2"/>
    <d v="2014-01-24T00:00:00"/>
    <s v="Bajo"/>
    <x v="3"/>
    <x v="1"/>
  </r>
  <r>
    <n v="662319"/>
    <n v="3025"/>
    <n v="3025"/>
    <s v="Fish Selling"/>
    <x v="1"/>
    <s v="to buy more fish, and sell to customers. "/>
    <s v="GH"/>
    <x v="17"/>
    <s v="Teshie, Accra"/>
    <s v="GHS"/>
    <n v="2310"/>
    <x v="2546"/>
    <x v="14"/>
    <x v="2342"/>
    <n v="10"/>
    <n v="64"/>
    <x v="1"/>
    <x v="2"/>
    <d v="2014-01-27T00:00:00"/>
    <s v="Bajo"/>
    <x v="3"/>
    <x v="1"/>
  </r>
  <r>
    <n v="662326"/>
    <n v="2450"/>
    <n v="2450"/>
    <s v="Fish Selling"/>
    <x v="1"/>
    <s v="to buy more maize and fish."/>
    <s v="GH"/>
    <x v="17"/>
    <s v="Teshie, Accra"/>
    <s v="GHS"/>
    <n v="2310"/>
    <x v="2547"/>
    <x v="14"/>
    <x v="2343"/>
    <n v="10"/>
    <n v="85"/>
    <x v="1"/>
    <x v="2"/>
    <d v="2014-01-27T00:00:00"/>
    <s v="Bajo"/>
    <x v="3"/>
    <x v="1"/>
  </r>
  <r>
    <n v="662327"/>
    <n v="1700"/>
    <n v="1700"/>
    <s v="Fish Selling"/>
    <x v="1"/>
    <s v="to buy more fish and chicken wings from the cold store and sell to customers."/>
    <s v="GH"/>
    <x v="17"/>
    <s v="Teshie, Accra"/>
    <s v="GHS"/>
    <n v="2310"/>
    <x v="2548"/>
    <x v="14"/>
    <x v="2344"/>
    <n v="11"/>
    <n v="52"/>
    <x v="0"/>
    <x v="2"/>
    <d v="2014-01-27T00:00:00"/>
    <s v="Bajo"/>
    <x v="3"/>
    <x v="0"/>
  </r>
  <r>
    <n v="662984"/>
    <n v="1125"/>
    <n v="1125"/>
    <s v="Fish Selling"/>
    <x v="1"/>
    <s v="To buy more fish to sell to customers."/>
    <s v="GH"/>
    <x v="17"/>
    <s v="Teshie, Accra"/>
    <s v="GHS"/>
    <n v="2310"/>
    <x v="2549"/>
    <x v="14"/>
    <x v="2345"/>
    <n v="8"/>
    <n v="39"/>
    <x v="0"/>
    <x v="2"/>
    <d v="2014-01-28T00:00:00"/>
    <s v="Bajo"/>
    <x v="3"/>
    <x v="0"/>
  </r>
  <r>
    <n v="662991"/>
    <n v="425"/>
    <n v="425"/>
    <s v="Cosmetics Sales"/>
    <x v="9"/>
    <s v="To purchase more cosmetics so that she can serve her customers better."/>
    <s v="GH"/>
    <x v="17"/>
    <s v="Teshie, Accra"/>
    <s v="GHS"/>
    <n v="2310"/>
    <x v="2550"/>
    <x v="14"/>
    <x v="2346"/>
    <n v="7"/>
    <n v="16"/>
    <x v="0"/>
    <x v="2"/>
    <d v="2014-01-28T00:00:00"/>
    <s v="Bajo"/>
    <x v="3"/>
    <x v="0"/>
  </r>
  <r>
    <n v="662996"/>
    <n v="425"/>
    <n v="425"/>
    <s v="Food Production/Sales"/>
    <x v="1"/>
    <s v="To buy a larger quantity of maize to raise her sales."/>
    <s v="GH"/>
    <x v="17"/>
    <s v="Teshie, Accra"/>
    <s v="GHS"/>
    <n v="2310"/>
    <x v="2551"/>
    <x v="14"/>
    <x v="2347"/>
    <n v="9"/>
    <n v="16"/>
    <x v="0"/>
    <x v="2"/>
    <d v="2014-01-28T00:00:00"/>
    <s v="Bajo"/>
    <x v="3"/>
    <x v="0"/>
  </r>
  <r>
    <n v="663003"/>
    <n v="300"/>
    <n v="300"/>
    <s v="Food Production/Sales"/>
    <x v="1"/>
    <s v="To purchase more eggs and onions so that she can serve her customers better."/>
    <s v="GH"/>
    <x v="17"/>
    <s v="Teshie, Accra"/>
    <s v="GHS"/>
    <n v="2310"/>
    <x v="2552"/>
    <x v="14"/>
    <x v="2348"/>
    <n v="8"/>
    <n v="10"/>
    <x v="0"/>
    <x v="2"/>
    <d v="2014-01-28T00:00:00"/>
    <s v="Bajo"/>
    <x v="3"/>
    <x v="0"/>
  </r>
  <r>
    <n v="663006"/>
    <n v="350"/>
    <n v="350"/>
    <s v="Beauty Salon"/>
    <x v="5"/>
    <s v="to buy wigs in a larger quantity to sell to customers"/>
    <s v="GH"/>
    <x v="17"/>
    <s v="Teshie, Accra"/>
    <s v="GHS"/>
    <n v="2310"/>
    <x v="2553"/>
    <x v="14"/>
    <x v="2349"/>
    <n v="7"/>
    <n v="10"/>
    <x v="0"/>
    <x v="2"/>
    <d v="2014-01-28T00:00:00"/>
    <s v="Bajo"/>
    <x v="3"/>
    <x v="0"/>
  </r>
  <r>
    <n v="653403"/>
    <n v="2850"/>
    <n v="2850"/>
    <s v="Poultry"/>
    <x v="0"/>
    <s v="to buy chickens."/>
    <s v="GT"/>
    <x v="18"/>
    <s v=""/>
    <s v="GTQ"/>
    <n v="1130"/>
    <x v="2554"/>
    <x v="36"/>
    <x v="2350"/>
    <n v="12"/>
    <n v="97"/>
    <x v="0"/>
    <x v="0"/>
    <d v="2014-01-02T00:00:00"/>
    <s v="Bajo"/>
    <x v="4"/>
    <x v="0"/>
  </r>
  <r>
    <n v="654303"/>
    <n v="600"/>
    <n v="600"/>
    <s v="Crafts"/>
    <x v="11"/>
    <s v="to purchase paints and materials for his ceramics to continue production"/>
    <s v="GT"/>
    <x v="18"/>
    <s v="Sacatepéquez"/>
    <s v="USD"/>
    <n v="2250"/>
    <x v="2555"/>
    <x v="62"/>
    <x v="2351"/>
    <n v="13"/>
    <n v="19"/>
    <x v="0"/>
    <x v="1"/>
    <d v="2014-01-06T00:00:00"/>
    <s v="Bajo"/>
    <x v="4"/>
    <x v="0"/>
  </r>
  <r>
    <n v="656268"/>
    <n v="4500"/>
    <n v="4500"/>
    <s v="Livestock"/>
    <x v="0"/>
    <s v="to buy two bulls"/>
    <s v="GT"/>
    <x v="18"/>
    <s v="Quetzaltenango"/>
    <s v="GTQ"/>
    <n v="550"/>
    <x v="2556"/>
    <x v="6"/>
    <x v="2352"/>
    <n v="13"/>
    <n v="138"/>
    <x v="0"/>
    <x v="0"/>
    <d v="2014-01-10T00:00:00"/>
    <s v="Bajo"/>
    <x v="4"/>
    <x v="0"/>
  </r>
  <r>
    <n v="658095"/>
    <n v="525"/>
    <n v="525"/>
    <s v="Clothing Sales"/>
    <x v="2"/>
    <s v="to buy new clothing to sell."/>
    <s v="GT"/>
    <x v="18"/>
    <s v="Aldea Vista Hermosa, San Pedro Sacatepequez"/>
    <s v="GTQ"/>
    <n v="970"/>
    <x v="2557"/>
    <x v="24"/>
    <x v="2353"/>
    <n v="8"/>
    <n v="12"/>
    <x v="0"/>
    <x v="0"/>
    <d v="2014-01-16T00:00:00"/>
    <s v="Bajo"/>
    <x v="4"/>
    <x v="0"/>
  </r>
  <r>
    <n v="658105"/>
    <n v="400"/>
    <n v="400"/>
    <s v="Cobbler"/>
    <x v="5"/>
    <s v="to buy templates for making shoes"/>
    <s v="GT"/>
    <x v="18"/>
    <s v="Aldea Vista Hermosa, San Pedro Sacatepequez"/>
    <s v="GTQ"/>
    <n v="970"/>
    <x v="2558"/>
    <x v="24"/>
    <x v="2354"/>
    <n v="8"/>
    <n v="16"/>
    <x v="1"/>
    <x v="0"/>
    <d v="2014-01-16T00:00:00"/>
    <s v="Bajo"/>
    <x v="4"/>
    <x v="1"/>
  </r>
  <r>
    <n v="658134"/>
    <n v="1050"/>
    <n v="1050"/>
    <s v="Clothing Sales"/>
    <x v="2"/>
    <s v="to buy clothing to sell."/>
    <s v="GT"/>
    <x v="18"/>
    <s v="San Juan Sacatepèquez"/>
    <s v="GTQ"/>
    <n v="970"/>
    <x v="2559"/>
    <x v="3"/>
    <x v="2355"/>
    <n v="11"/>
    <n v="37"/>
    <x v="0"/>
    <x v="0"/>
    <d v="2014-01-16T00:00:00"/>
    <s v="Bajo"/>
    <x v="4"/>
    <x v="0"/>
  </r>
  <r>
    <n v="658185"/>
    <n v="775"/>
    <n v="775"/>
    <s v="Auto Repair"/>
    <x v="5"/>
    <s v="to buy spare parts for a mototaxi"/>
    <s v="GT"/>
    <x v="18"/>
    <s v="San Martin Jilotepeque, Chimaltenango"/>
    <s v="GTQ"/>
    <n v="970"/>
    <x v="2560"/>
    <x v="3"/>
    <x v="2356"/>
    <n v="14"/>
    <n v="22"/>
    <x v="1"/>
    <x v="0"/>
    <d v="2014-01-16T00:00:00"/>
    <s v="Bajo"/>
    <x v="4"/>
    <x v="1"/>
  </r>
  <r>
    <n v="658248"/>
    <n v="400"/>
    <n v="400"/>
    <s v="Animal Sales"/>
    <x v="0"/>
    <s v="to buy animals to raise."/>
    <s v="GT"/>
    <x v="18"/>
    <s v="San Martin Jilotepeque, Chimaltenango"/>
    <s v="GTQ"/>
    <n v="970"/>
    <x v="2561"/>
    <x v="3"/>
    <x v="2357"/>
    <n v="14"/>
    <n v="7"/>
    <x v="0"/>
    <x v="0"/>
    <d v="2014-01-16T00:00:00"/>
    <s v="Bajo"/>
    <x v="4"/>
    <x v="0"/>
  </r>
  <r>
    <n v="658269"/>
    <n v="1250"/>
    <n v="1250"/>
    <s v="Agriculture"/>
    <x v="0"/>
    <s v="to buy seeds and fertilizer for cultivating"/>
    <s v="GT"/>
    <x v="18"/>
    <s v="San Mateo Milpas Altas,Antigua Guatemala"/>
    <s v="GTQ"/>
    <n v="970"/>
    <x v="2562"/>
    <x v="5"/>
    <x v="2358"/>
    <n v="14"/>
    <n v="49"/>
    <x v="0"/>
    <x v="0"/>
    <d v="2014-01-16T00:00:00"/>
    <s v="Bajo"/>
    <x v="4"/>
    <x v="0"/>
  </r>
  <r>
    <n v="658722"/>
    <n v="400"/>
    <n v="400"/>
    <s v="Personal Housing Expenses"/>
    <x v="3"/>
    <s v="to purchase materials for the renovation of his home."/>
    <s v="GT"/>
    <x v="18"/>
    <s v="Solola"/>
    <s v="GTQ"/>
    <n v="2460"/>
    <x v="2563"/>
    <x v="26"/>
    <x v="2359"/>
    <n v="14"/>
    <n v="13"/>
    <x v="0"/>
    <x v="0"/>
    <d v="2014-01-17T00:00:00"/>
    <s v="Bajo"/>
    <x v="4"/>
    <x v="0"/>
  </r>
  <r>
    <n v="658730"/>
    <n v="1025"/>
    <n v="1025"/>
    <s v="Personal Housing Expenses"/>
    <x v="3"/>
    <s v="to buy construction materials for carrying out home improvements."/>
    <s v="GT"/>
    <x v="18"/>
    <s v="Solola"/>
    <s v="GTQ"/>
    <n v="2460"/>
    <x v="2564"/>
    <x v="26"/>
    <x v="2360"/>
    <n v="26"/>
    <n v="34"/>
    <x v="0"/>
    <x v="0"/>
    <d v="2014-01-17T00:00:00"/>
    <s v="Bajo"/>
    <x v="4"/>
    <x v="0"/>
  </r>
  <r>
    <n v="658739"/>
    <n v="525"/>
    <n v="525"/>
    <s v="Agriculture"/>
    <x v="0"/>
    <s v="to buy cabbage seeds and potato seeds to plant."/>
    <s v="GT"/>
    <x v="18"/>
    <s v="Solola"/>
    <s v="GTQ"/>
    <n v="2460"/>
    <x v="2565"/>
    <x v="24"/>
    <x v="2361"/>
    <n v="8"/>
    <n v="20"/>
    <x v="0"/>
    <x v="0"/>
    <d v="2014-01-17T00:00:00"/>
    <s v="Bajo"/>
    <x v="4"/>
    <x v="0"/>
  </r>
  <r>
    <n v="658775"/>
    <n v="525"/>
    <n v="525"/>
    <s v="Agriculture"/>
    <x v="0"/>
    <s v="to buy carrot seeds and agricultural products."/>
    <s v="GT"/>
    <x v="18"/>
    <s v="Solola"/>
    <s v="GTQ"/>
    <n v="2460"/>
    <x v="2566"/>
    <x v="0"/>
    <x v="2362"/>
    <n v="10"/>
    <n v="17"/>
    <x v="0"/>
    <x v="0"/>
    <d v="2014-01-17T00:00:00"/>
    <s v="Bajo"/>
    <x v="4"/>
    <x v="0"/>
  </r>
  <r>
    <n v="658834"/>
    <n v="525"/>
    <n v="525"/>
    <s v="Farm Supplies"/>
    <x v="0"/>
    <s v="to buy potato and onion seeds to cultivate crops."/>
    <s v="GT"/>
    <x v="18"/>
    <s v="Solola"/>
    <s v="GTQ"/>
    <n v="2460"/>
    <x v="2567"/>
    <x v="0"/>
    <x v="2363"/>
    <n v="10"/>
    <n v="16"/>
    <x v="0"/>
    <x v="0"/>
    <d v="2014-01-17T00:00:00"/>
    <s v="Bajo"/>
    <x v="4"/>
    <x v="0"/>
  </r>
  <r>
    <n v="660033"/>
    <n v="400"/>
    <n v="400"/>
    <s v="Fruits &amp; Vegetables"/>
    <x v="1"/>
    <s v="to expand her fruit business."/>
    <s v="GT"/>
    <x v="18"/>
    <s v="Solola"/>
    <s v="GTQ"/>
    <n v="2460"/>
    <x v="2568"/>
    <x v="0"/>
    <x v="2364"/>
    <n v="14"/>
    <n v="14"/>
    <x v="0"/>
    <x v="0"/>
    <d v="2014-01-21T00:00:00"/>
    <s v="Bajo"/>
    <x v="4"/>
    <x v="0"/>
  </r>
  <r>
    <n v="660040"/>
    <n v="3275"/>
    <n v="3275"/>
    <s v="Retail"/>
    <x v="9"/>
    <s v="to buy more sheets, towels, and children’s clothing to sell door to door"/>
    <s v="GT"/>
    <x v="18"/>
    <s v="San Antonio, Suchitepequez"/>
    <s v="GTQ"/>
    <n v="2920"/>
    <x v="2569"/>
    <x v="9"/>
    <x v="2365"/>
    <n v="10"/>
    <n v="104"/>
    <x v="0"/>
    <x v="0"/>
    <d v="2014-01-21T00:00:00"/>
    <s v="Bajo"/>
    <x v="4"/>
    <x v="0"/>
  </r>
  <r>
    <n v="660045"/>
    <n v="325"/>
    <n v="325"/>
    <s v="Agriculture"/>
    <x v="0"/>
    <s v="To buy seeds and organic fertilizer"/>
    <s v="GT"/>
    <x v="18"/>
    <s v="Solola"/>
    <s v="GTQ"/>
    <n v="2460"/>
    <x v="2570"/>
    <x v="6"/>
    <x v="2366"/>
    <n v="10"/>
    <n v="11"/>
    <x v="0"/>
    <x v="0"/>
    <d v="2014-01-21T00:00:00"/>
    <s v="Bajo"/>
    <x v="4"/>
    <x v="0"/>
  </r>
  <r>
    <n v="660059"/>
    <n v="900"/>
    <n v="900"/>
    <s v="Agriculture"/>
    <x v="0"/>
    <s v="to buy seeds and fertiliser for sowing and looking after potato crops."/>
    <s v="GT"/>
    <x v="18"/>
    <s v="Solola"/>
    <s v="GTQ"/>
    <n v="2460"/>
    <x v="2571"/>
    <x v="30"/>
    <x v="2367"/>
    <n v="10"/>
    <n v="28"/>
    <x v="0"/>
    <x v="0"/>
    <d v="2014-01-21T00:00:00"/>
    <s v="Bajo"/>
    <x v="4"/>
    <x v="0"/>
  </r>
  <r>
    <n v="660092"/>
    <n v="525"/>
    <n v="525"/>
    <s v="Retail"/>
    <x v="9"/>
    <s v="to buy thread to embroider traditional outfits, and to buy outfits that are already decorated."/>
    <s v="GT"/>
    <x v="18"/>
    <s v="Solola"/>
    <s v="GTQ"/>
    <n v="2460"/>
    <x v="2572"/>
    <x v="19"/>
    <x v="2368"/>
    <n v="14"/>
    <n v="12"/>
    <x v="0"/>
    <x v="0"/>
    <d v="2014-01-21T00:00:00"/>
    <s v="Bajo"/>
    <x v="4"/>
    <x v="0"/>
  </r>
  <r>
    <n v="660112"/>
    <n v="275"/>
    <n v="275"/>
    <s v="Hardware"/>
    <x v="9"/>
    <s v="to purchase more merchandise in order to expand the business."/>
    <s v="GT"/>
    <x v="18"/>
    <s v="Solola"/>
    <s v="GTQ"/>
    <n v="2460"/>
    <x v="2573"/>
    <x v="0"/>
    <x v="2369"/>
    <n v="14"/>
    <n v="11"/>
    <x v="1"/>
    <x v="0"/>
    <d v="2014-01-21T00:00:00"/>
    <s v="Bajo"/>
    <x v="4"/>
    <x v="1"/>
  </r>
  <r>
    <n v="660133"/>
    <n v="400"/>
    <n v="400"/>
    <s v="Construction"/>
    <x v="6"/>
    <s v="purchase lime, cement and iron."/>
    <s v="GT"/>
    <x v="18"/>
    <s v="Solola"/>
    <s v="GTQ"/>
    <n v="2460"/>
    <x v="2574"/>
    <x v="18"/>
    <x v="2370"/>
    <n v="14"/>
    <n v="13"/>
    <x v="0"/>
    <x v="0"/>
    <d v="2014-01-21T00:00:00"/>
    <s v="Bajo"/>
    <x v="4"/>
    <x v="0"/>
  </r>
  <r>
    <n v="660151"/>
    <n v="4175"/>
    <n v="4175"/>
    <s v="Manufacturing"/>
    <x v="10"/>
    <s v="to buy palm material to make mats, as well as other materials."/>
    <s v="GT"/>
    <x v="18"/>
    <s v="Quiche"/>
    <s v="GTQ"/>
    <n v="550"/>
    <x v="2575"/>
    <x v="5"/>
    <x v="2371"/>
    <n v="12"/>
    <n v="147"/>
    <x v="0"/>
    <x v="0"/>
    <d v="2014-01-21T00:00:00"/>
    <s v="Bajo"/>
    <x v="4"/>
    <x v="0"/>
  </r>
  <r>
    <n v="660166"/>
    <n v="5950"/>
    <n v="5950"/>
    <s v="Clothing"/>
    <x v="2"/>
    <s v="to purchase various types of thread to produce more textiles."/>
    <s v="GT"/>
    <x v="18"/>
    <s v="Chichicastenango, Departamento El Quiche"/>
    <s v="GTQ"/>
    <n v="550"/>
    <x v="2576"/>
    <x v="9"/>
    <x v="2372"/>
    <n v="11"/>
    <n v="188"/>
    <x v="1"/>
    <x v="0"/>
    <d v="2014-01-21T00:00:00"/>
    <s v="Alto"/>
    <x v="4"/>
    <x v="1"/>
  </r>
  <r>
    <n v="660176"/>
    <n v="400"/>
    <n v="400"/>
    <s v="Retail"/>
    <x v="9"/>
    <s v="To purchase construction materials for making improvements on her home."/>
    <s v="GT"/>
    <x v="18"/>
    <s v="Solola"/>
    <s v="GTQ"/>
    <n v="2460"/>
    <x v="2577"/>
    <x v="0"/>
    <x v="2373"/>
    <n v="18"/>
    <n v="15"/>
    <x v="0"/>
    <x v="2"/>
    <d v="2014-01-21T00:00:00"/>
    <s v="Bajo"/>
    <x v="4"/>
    <x v="0"/>
  </r>
  <r>
    <n v="660177"/>
    <n v="725"/>
    <n v="725"/>
    <s v="Construction"/>
    <x v="6"/>
    <s v="to buy floor tiles."/>
    <s v="GT"/>
    <x v="18"/>
    <s v="Solola"/>
    <s v="GTQ"/>
    <n v="2460"/>
    <x v="2578"/>
    <x v="0"/>
    <x v="2374"/>
    <n v="20"/>
    <n v="27"/>
    <x v="0"/>
    <x v="0"/>
    <d v="2014-01-21T00:00:00"/>
    <s v="Bajo"/>
    <x v="4"/>
    <x v="0"/>
  </r>
  <r>
    <n v="660605"/>
    <n v="1550"/>
    <n v="1550"/>
    <s v="General Store"/>
    <x v="9"/>
    <s v="to buy school supplies and food products to sell.  "/>
    <s v="GT"/>
    <x v="18"/>
    <s v="Aldea Sacsuy, San Juan Sacatepequez"/>
    <s v="GTQ"/>
    <n v="970"/>
    <x v="2579"/>
    <x v="9"/>
    <x v="2375"/>
    <n v="14"/>
    <n v="56"/>
    <x v="0"/>
    <x v="0"/>
    <d v="2014-01-22T00:00:00"/>
    <s v="Bajo"/>
    <x v="4"/>
    <x v="0"/>
  </r>
  <r>
    <n v="660611"/>
    <n v="1025"/>
    <n v="1025"/>
    <s v="Food Stall"/>
    <x v="1"/>
    <s v="to buy meat, toasted bread, sweets, water, juices and more."/>
    <s v="GT"/>
    <x v="18"/>
    <s v="San Juan Sacatepèquez"/>
    <s v="GTQ"/>
    <n v="970"/>
    <x v="2580"/>
    <x v="9"/>
    <x v="2376"/>
    <n v="14"/>
    <n v="31"/>
    <x v="0"/>
    <x v="0"/>
    <d v="2014-01-22T00:00:00"/>
    <s v="Bajo"/>
    <x v="4"/>
    <x v="0"/>
  </r>
  <r>
    <n v="660618"/>
    <n v="300"/>
    <n v="300"/>
    <s v="Crafts"/>
    <x v="11"/>
    <s v="to invest in the purchase of fine silver and jade for production."/>
    <s v="GT"/>
    <x v="18"/>
    <s v="Sacatepéquez"/>
    <s v="USD"/>
    <n v="2250"/>
    <x v="2581"/>
    <x v="63"/>
    <x v="2377"/>
    <n v="10"/>
    <n v="12"/>
    <x v="0"/>
    <x v="1"/>
    <d v="2014-01-22T00:00:00"/>
    <s v="Bajo"/>
    <x v="4"/>
    <x v="0"/>
  </r>
  <r>
    <n v="660640"/>
    <n v="725"/>
    <n v="725"/>
    <s v="Animal Sales"/>
    <x v="0"/>
    <s v="to purchase animals for sale."/>
    <s v="GT"/>
    <x v="18"/>
    <s v="San Martin Jilotepeque, Chimaltenango"/>
    <s v="GTQ"/>
    <n v="970"/>
    <x v="2582"/>
    <x v="9"/>
    <x v="2378"/>
    <n v="14"/>
    <n v="22"/>
    <x v="1"/>
    <x v="0"/>
    <d v="2014-01-22T00:00:00"/>
    <s v="Bajo"/>
    <x v="4"/>
    <x v="1"/>
  </r>
  <r>
    <n v="660650"/>
    <n v="325"/>
    <n v="325"/>
    <s v="Clothing Sales"/>
    <x v="2"/>
    <s v="to buy clothing to sell. "/>
    <s v="GT"/>
    <x v="18"/>
    <s v="Tecpan Guatemala,Chimaltenango"/>
    <s v="GTQ"/>
    <n v="970"/>
    <x v="2583"/>
    <x v="9"/>
    <x v="2379"/>
    <n v="8"/>
    <n v="10"/>
    <x v="0"/>
    <x v="0"/>
    <d v="2014-01-22T00:00:00"/>
    <s v="Bajo"/>
    <x v="4"/>
    <x v="0"/>
  </r>
  <r>
    <n v="660662"/>
    <n v="775"/>
    <n v="775"/>
    <s v="Weaving"/>
    <x v="11"/>
    <s v="to buy raw materials to do traditional weavings. "/>
    <s v="GT"/>
    <x v="18"/>
    <s v="Tecpan Guatemala,Chimaltenango"/>
    <s v="GTQ"/>
    <n v="970"/>
    <x v="2584"/>
    <x v="9"/>
    <x v="2380"/>
    <n v="11"/>
    <n v="27"/>
    <x v="0"/>
    <x v="0"/>
    <d v="2014-01-22T00:00:00"/>
    <s v="Bajo"/>
    <x v="4"/>
    <x v="0"/>
  </r>
  <r>
    <n v="661609"/>
    <n v="2650"/>
    <n v="2650"/>
    <s v="Catering"/>
    <x v="1"/>
    <s v="to purchase additional materials for food production"/>
    <s v="GT"/>
    <x v="18"/>
    <s v="Zunil, Quetzaltenango"/>
    <s v="GTQ"/>
    <n v="550"/>
    <x v="2585"/>
    <x v="11"/>
    <x v="2381"/>
    <n v="10"/>
    <n v="81"/>
    <x v="0"/>
    <x v="0"/>
    <d v="2014-01-24T00:00:00"/>
    <s v="Bajo"/>
    <x v="4"/>
    <x v="0"/>
  </r>
  <r>
    <n v="661610"/>
    <n v="900"/>
    <n v="900"/>
    <s v="Agriculture"/>
    <x v="0"/>
    <s v="to buy onion and potato seeds and supplies"/>
    <s v="GT"/>
    <x v="18"/>
    <s v="Solola"/>
    <s v="GTQ"/>
    <n v="2460"/>
    <x v="2586"/>
    <x v="5"/>
    <x v="2382"/>
    <n v="10"/>
    <n v="35"/>
    <x v="0"/>
    <x v="1"/>
    <d v="2014-01-24T00:00:00"/>
    <s v="Bajo"/>
    <x v="4"/>
    <x v="0"/>
  </r>
  <r>
    <n v="661623"/>
    <n v="2800"/>
    <n v="2800"/>
    <s v="Crafts"/>
    <x v="11"/>
    <s v="To purchase additional quantities of beads and beading materials to make bracelets"/>
    <s v="GT"/>
    <x v="18"/>
    <s v="Chichicastenango, Departamento El Quiche"/>
    <s v="GTQ"/>
    <n v="550"/>
    <x v="2587"/>
    <x v="11"/>
    <x v="2383"/>
    <n v="11"/>
    <n v="90"/>
    <x v="0"/>
    <x v="0"/>
    <d v="2014-01-24T00:00:00"/>
    <s v="Bajo"/>
    <x v="4"/>
    <x v="0"/>
  </r>
  <r>
    <n v="661631"/>
    <n v="325"/>
    <n v="325"/>
    <s v="Crafts"/>
    <x v="11"/>
    <s v="to purchase beads."/>
    <s v="GT"/>
    <x v="18"/>
    <s v="Solola"/>
    <s v="GTQ"/>
    <n v="2460"/>
    <x v="2588"/>
    <x v="9"/>
    <x v="2384"/>
    <n v="14"/>
    <n v="10"/>
    <x v="0"/>
    <x v="0"/>
    <d v="2014-01-24T00:00:00"/>
    <s v="Bajo"/>
    <x v="4"/>
    <x v="0"/>
  </r>
  <r>
    <n v="661650"/>
    <n v="650"/>
    <n v="650"/>
    <s v="Retail"/>
    <x v="9"/>
    <s v="to buy fabric."/>
    <s v="GT"/>
    <x v="18"/>
    <s v="Solola"/>
    <s v="GTQ"/>
    <n v="2460"/>
    <x v="2589"/>
    <x v="9"/>
    <x v="2385"/>
    <n v="14"/>
    <n v="22"/>
    <x v="0"/>
    <x v="0"/>
    <d v="2014-01-24T00:00:00"/>
    <s v="Bajo"/>
    <x v="4"/>
    <x v="0"/>
  </r>
  <r>
    <n v="661661"/>
    <n v="650"/>
    <n v="650"/>
    <s v="Construction"/>
    <x v="6"/>
    <s v="to buy lime, cement and iron."/>
    <s v="GT"/>
    <x v="18"/>
    <s v="Solola"/>
    <s v="GTQ"/>
    <n v="2460"/>
    <x v="2590"/>
    <x v="9"/>
    <x v="2386"/>
    <n v="20"/>
    <n v="11"/>
    <x v="0"/>
    <x v="0"/>
    <d v="2014-01-24T00:00:00"/>
    <s v="Bajo"/>
    <x v="4"/>
    <x v="0"/>
  </r>
  <r>
    <n v="661694"/>
    <n v="650"/>
    <n v="650"/>
    <s v="Personal Housing Expenses"/>
    <x v="3"/>
    <s v="to buy materials to build a wall around his house."/>
    <s v="GT"/>
    <x v="18"/>
    <s v="Solola"/>
    <s v="GTQ"/>
    <n v="2460"/>
    <x v="2591"/>
    <x v="9"/>
    <x v="2387"/>
    <n v="14"/>
    <n v="24"/>
    <x v="0"/>
    <x v="0"/>
    <d v="2014-01-24T00:00:00"/>
    <s v="Bajo"/>
    <x v="4"/>
    <x v="0"/>
  </r>
  <r>
    <n v="661706"/>
    <n v="775"/>
    <n v="775"/>
    <s v="Retail"/>
    <x v="9"/>
    <s v="to purchase bananas."/>
    <s v="GT"/>
    <x v="18"/>
    <s v="Solola"/>
    <s v="GTQ"/>
    <n v="2460"/>
    <x v="2592"/>
    <x v="9"/>
    <x v="2388"/>
    <n v="20"/>
    <n v="25"/>
    <x v="0"/>
    <x v="0"/>
    <d v="2014-01-24T00:00:00"/>
    <s v="Bajo"/>
    <x v="4"/>
    <x v="0"/>
  </r>
  <r>
    <n v="661712"/>
    <n v="3525"/>
    <n v="3525"/>
    <s v="Used Clothing"/>
    <x v="2"/>
    <s v="to buy clothes to sell."/>
    <s v="GT"/>
    <x v="18"/>
    <s v=""/>
    <s v="GTQ"/>
    <n v="1130"/>
    <x v="2593"/>
    <x v="25"/>
    <x v="2389"/>
    <n v="14"/>
    <n v="119"/>
    <x v="0"/>
    <x v="0"/>
    <d v="2014-01-24T00:00:00"/>
    <s v="Bajo"/>
    <x v="4"/>
    <x v="0"/>
  </r>
  <r>
    <n v="661716"/>
    <n v="900"/>
    <n v="900"/>
    <s v="Services"/>
    <x v="5"/>
    <s v="to buy an electric wet corn grinder."/>
    <s v="GT"/>
    <x v="18"/>
    <s v="Solola"/>
    <s v="GTQ"/>
    <n v="2460"/>
    <x v="2594"/>
    <x v="41"/>
    <x v="2390"/>
    <n v="21"/>
    <n v="19"/>
    <x v="1"/>
    <x v="0"/>
    <d v="2014-01-24T00:00:00"/>
    <s v="Bajo"/>
    <x v="4"/>
    <x v="1"/>
  </r>
  <r>
    <n v="661719"/>
    <n v="525"/>
    <n v="525"/>
    <s v="Retail"/>
    <x v="9"/>
    <s v="to purchase onions from two plots of land (0.1445 hectares)."/>
    <s v="GT"/>
    <x v="18"/>
    <s v="Solola"/>
    <s v="GTQ"/>
    <n v="2460"/>
    <x v="2595"/>
    <x v="65"/>
    <x v="2391"/>
    <n v="9"/>
    <n v="20"/>
    <x v="1"/>
    <x v="0"/>
    <d v="2014-01-24T00:00:00"/>
    <s v="Bajo"/>
    <x v="4"/>
    <x v="1"/>
  </r>
  <r>
    <n v="661721"/>
    <n v="400"/>
    <n v="400"/>
    <s v="Cloth &amp; Dressmaking Supplies"/>
    <x v="9"/>
    <s v="to buy sewing products and fabric for making dress pants."/>
    <s v="GT"/>
    <x v="18"/>
    <s v="Solola"/>
    <s v="GTQ"/>
    <n v="2460"/>
    <x v="2596"/>
    <x v="41"/>
    <x v="2392"/>
    <n v="14"/>
    <n v="14"/>
    <x v="1"/>
    <x v="0"/>
    <d v="2014-01-24T00:00:00"/>
    <s v="Bajo"/>
    <x v="4"/>
    <x v="1"/>
  </r>
  <r>
    <n v="661724"/>
    <n v="525"/>
    <n v="525"/>
    <s v="Personal Housing Expenses"/>
    <x v="3"/>
    <s v="to buy materials to improve his home.  "/>
    <s v="GT"/>
    <x v="18"/>
    <s v="Solola"/>
    <s v="GTQ"/>
    <n v="2460"/>
    <x v="2597"/>
    <x v="46"/>
    <x v="1920"/>
    <n v="14"/>
    <n v="14"/>
    <x v="0"/>
    <x v="0"/>
    <d v="2014-01-24T00:00:00"/>
    <s v="Bajo"/>
    <x v="4"/>
    <x v="0"/>
  </r>
  <r>
    <n v="662556"/>
    <n v="3525"/>
    <n v="3525"/>
    <s v="Clothing"/>
    <x v="2"/>
    <s v="to buy thread for textiles and fertilizer for growing apples and pears."/>
    <s v="GT"/>
    <x v="18"/>
    <s v="Chichicastenango, Departamento El Quiche"/>
    <s v="GTQ"/>
    <n v="550"/>
    <x v="2598"/>
    <x v="9"/>
    <x v="2393"/>
    <n v="12"/>
    <n v="111"/>
    <x v="1"/>
    <x v="0"/>
    <d v="2014-01-27T00:00:00"/>
    <s v="Bajo"/>
    <x v="4"/>
    <x v="1"/>
  </r>
  <r>
    <n v="662574"/>
    <n v="775"/>
    <n v="775"/>
    <s v="Farming"/>
    <x v="0"/>
    <s v=""/>
    <s v="GT"/>
    <x v="18"/>
    <s v=""/>
    <s v="GTQ"/>
    <n v="2460"/>
    <x v="2599"/>
    <x v="46"/>
    <x v="2394"/>
    <n v="14"/>
    <n v="27"/>
    <x v="0"/>
    <x v="0"/>
    <d v="2014-01-27T00:00:00"/>
    <s v="Bajo"/>
    <x v="4"/>
    <x v="0"/>
  </r>
  <r>
    <n v="662605"/>
    <n v="400"/>
    <n v="400"/>
    <s v="General Store"/>
    <x v="9"/>
    <s v="to buy groceries to sell"/>
    <s v="GT"/>
    <x v="18"/>
    <s v="Solola"/>
    <s v="GTQ"/>
    <n v="2460"/>
    <x v="2600"/>
    <x v="44"/>
    <x v="2395"/>
    <n v="14"/>
    <n v="16"/>
    <x v="0"/>
    <x v="0"/>
    <d v="2014-01-27T00:00:00"/>
    <s v="Bajo"/>
    <x v="4"/>
    <x v="0"/>
  </r>
  <r>
    <n v="663047"/>
    <n v="1025"/>
    <n v="1025"/>
    <s v="Crafts"/>
    <x v="11"/>
    <s v="to buy beading materials to make craft items"/>
    <s v="GT"/>
    <x v="18"/>
    <s v="Solola"/>
    <s v="GTQ"/>
    <n v="2460"/>
    <x v="2601"/>
    <x v="6"/>
    <x v="2396"/>
    <n v="17"/>
    <n v="40"/>
    <x v="0"/>
    <x v="0"/>
    <d v="2014-01-28T00:00:00"/>
    <s v="Bajo"/>
    <x v="4"/>
    <x v="0"/>
  </r>
  <r>
    <n v="663172"/>
    <n v="575"/>
    <n v="575"/>
    <s v="Agriculture"/>
    <x v="0"/>
    <s v="purchase construction materials."/>
    <s v="GT"/>
    <x v="18"/>
    <s v="Solola"/>
    <s v="GTQ"/>
    <n v="2460"/>
    <x v="2602"/>
    <x v="30"/>
    <x v="2397"/>
    <n v="14"/>
    <n v="23"/>
    <x v="0"/>
    <x v="0"/>
    <d v="2014-01-28T00:00:00"/>
    <s v="Bajo"/>
    <x v="4"/>
    <x v="0"/>
  </r>
  <r>
    <n v="653768"/>
    <n v="4575"/>
    <n v="4575"/>
    <s v="Retail"/>
    <x v="9"/>
    <s v="to buy miscellaneous products (shoes, clothing, etc)"/>
    <s v="HT"/>
    <x v="19"/>
    <s v="Trou-du-Nord"/>
    <s v="HTG"/>
    <n v="440"/>
    <x v="2603"/>
    <x v="33"/>
    <x v="2398"/>
    <n v="7"/>
    <n v="135"/>
    <x v="0"/>
    <x v="2"/>
    <d v="2014-01-03T00:00:00"/>
    <s v="Bajo"/>
    <x v="4"/>
    <x v="0"/>
  </r>
  <r>
    <n v="653778"/>
    <n v="2025"/>
    <n v="2025"/>
    <s v="Shoe Sales"/>
    <x v="9"/>
    <s v="to buy sandals"/>
    <s v="HT"/>
    <x v="19"/>
    <s v="Trou-du-Nord"/>
    <s v="HTG"/>
    <n v="440"/>
    <x v="2604"/>
    <x v="33"/>
    <x v="2399"/>
    <n v="7"/>
    <n v="63"/>
    <x v="0"/>
    <x v="2"/>
    <d v="2014-01-03T00:00:00"/>
    <s v="Bajo"/>
    <x v="4"/>
    <x v="0"/>
  </r>
  <r>
    <n v="656827"/>
    <n v="4850"/>
    <n v="4850"/>
    <s v="Retail"/>
    <x v="9"/>
    <s v="to buy beef and goatskins for resale."/>
    <s v="HT"/>
    <x v="19"/>
    <s v="Trou-du-Nord"/>
    <s v="HTG"/>
    <n v="440"/>
    <x v="2605"/>
    <x v="26"/>
    <x v="2400"/>
    <n v="7"/>
    <n v="171"/>
    <x v="0"/>
    <x v="2"/>
    <d v="2014-01-13T00:00:00"/>
    <s v="Bajo"/>
    <x v="4"/>
    <x v="0"/>
  </r>
  <r>
    <n v="658783"/>
    <n v="3175"/>
    <n v="3175"/>
    <s v="Clothing Sales"/>
    <x v="2"/>
    <s v="to buy clothes for resale."/>
    <s v="HT"/>
    <x v="19"/>
    <s v="Trou-du-Nord"/>
    <s v="HTG"/>
    <n v="440"/>
    <x v="2606"/>
    <x v="26"/>
    <x v="2401"/>
    <n v="7"/>
    <n v="117"/>
    <x v="0"/>
    <x v="2"/>
    <d v="2014-01-17T00:00:00"/>
    <s v="Bajo"/>
    <x v="4"/>
    <x v="0"/>
  </r>
  <r>
    <n v="658812"/>
    <n v="4000"/>
    <n v="4000"/>
    <s v="Retail"/>
    <x v="9"/>
    <s v=""/>
    <s v="HT"/>
    <x v="19"/>
    <s v=""/>
    <s v="HTG"/>
    <n v="440"/>
    <x v="2607"/>
    <x v="19"/>
    <x v="470"/>
    <n v="8"/>
    <n v="122"/>
    <x v="0"/>
    <x v="2"/>
    <d v="2014-01-17T00:00:00"/>
    <s v="Bajo"/>
    <x v="4"/>
    <x v="0"/>
  </r>
  <r>
    <n v="658949"/>
    <n v="3750"/>
    <n v="3750"/>
    <s v="Furniture Making"/>
    <x v="10"/>
    <s v="purchase wood"/>
    <s v="HT"/>
    <x v="19"/>
    <s v="Trou-du-Nord"/>
    <s v="HTG"/>
    <n v="440"/>
    <x v="2608"/>
    <x v="19"/>
    <x v="2402"/>
    <n v="8"/>
    <n v="127"/>
    <x v="0"/>
    <x v="2"/>
    <d v="2014-01-18T00:00:00"/>
    <s v="Bajo"/>
    <x v="4"/>
    <x v="0"/>
  </r>
  <r>
    <n v="659551"/>
    <n v="6250"/>
    <n v="6250"/>
    <s v="Fish Selling"/>
    <x v="1"/>
    <s v="to buy fish for resale."/>
    <s v="HT"/>
    <x v="19"/>
    <s v="Trou-du-Nord"/>
    <s v="HTG"/>
    <n v="440"/>
    <x v="2609"/>
    <x v="0"/>
    <x v="2403"/>
    <n v="7"/>
    <n v="223"/>
    <x v="0"/>
    <x v="2"/>
    <d v="2014-01-20T00:00:00"/>
    <s v="Alto"/>
    <x v="4"/>
    <x v="0"/>
  </r>
  <r>
    <n v="660590"/>
    <n v="775"/>
    <n v="775"/>
    <s v="Renewable Energy Products"/>
    <x v="9"/>
    <s v="To sell solar systems to his teachers and the community he lives in (Fond Blanc)"/>
    <s v="HT"/>
    <x v="19"/>
    <s v="Port-au-Prince"/>
    <s v="HTG"/>
    <n v="2600"/>
    <x v="2610"/>
    <x v="19"/>
    <x v="2404"/>
    <n v="5"/>
    <n v="13"/>
    <x v="0"/>
    <x v="1"/>
    <d v="2014-01-22T00:00:00"/>
    <s v="Bajo"/>
    <x v="4"/>
    <x v="0"/>
  </r>
  <r>
    <n v="660608"/>
    <n v="200"/>
    <n v="200"/>
    <s v="Renewable Energy Products"/>
    <x v="9"/>
    <s v="To buy a solar system from &quot;Eneji Pwop&quot; to resell in his auto parts shop."/>
    <s v="HT"/>
    <x v="19"/>
    <s v="Mole Saint-Nicolas"/>
    <s v="HTG"/>
    <n v="2600"/>
    <x v="2611"/>
    <x v="2"/>
    <x v="2405"/>
    <n v="5"/>
    <n v="6"/>
    <x v="0"/>
    <x v="1"/>
    <d v="2014-01-22T00:00:00"/>
    <s v="Bajo"/>
    <x v="4"/>
    <x v="0"/>
  </r>
  <r>
    <n v="660632"/>
    <n v="175"/>
    <n v="175"/>
    <s v="Renewable Energy Products"/>
    <x v="9"/>
    <s v="To buy a solar system from Eneji Pwop to sell in his little fast food restaurant."/>
    <s v="HT"/>
    <x v="19"/>
    <s v="Saint-Louis du Nord"/>
    <s v="HTG"/>
    <n v="2600"/>
    <x v="2612"/>
    <x v="29"/>
    <x v="2406"/>
    <n v="5"/>
    <n v="5"/>
    <x v="0"/>
    <x v="1"/>
    <d v="2014-01-22T00:00:00"/>
    <s v="Bajo"/>
    <x v="4"/>
    <x v="0"/>
  </r>
  <r>
    <n v="660747"/>
    <n v="4425"/>
    <n v="4425"/>
    <s v="Fuel/Firewood"/>
    <x v="9"/>
    <s v="to buy firewood."/>
    <s v="HT"/>
    <x v="19"/>
    <s v="Trou-du-Nord"/>
    <s v="HTG"/>
    <n v="440"/>
    <x v="2613"/>
    <x v="0"/>
    <x v="2407"/>
    <n v="8"/>
    <n v="94"/>
    <x v="0"/>
    <x v="2"/>
    <d v="2014-01-23T00:00:00"/>
    <s v="Bajo"/>
    <x v="4"/>
    <x v="0"/>
  </r>
  <r>
    <n v="661658"/>
    <n v="3775"/>
    <n v="3775"/>
    <s v="Retail"/>
    <x v="9"/>
    <s v="to buy  miscellaneous items [for resale]."/>
    <s v="HT"/>
    <x v="19"/>
    <s v="Trou-du-Nord"/>
    <s v="HTG"/>
    <n v="440"/>
    <x v="2614"/>
    <x v="18"/>
    <x v="2408"/>
    <n v="8"/>
    <n v="111"/>
    <x v="0"/>
    <x v="2"/>
    <d v="2014-01-24T00:00:00"/>
    <s v="Bajo"/>
    <x v="4"/>
    <x v="0"/>
  </r>
  <r>
    <n v="661680"/>
    <n v="5625"/>
    <n v="5625"/>
    <s v="General Store"/>
    <x v="9"/>
    <s v="to buy various shop items."/>
    <s v="HT"/>
    <x v="19"/>
    <s v="Trou-du-Nord"/>
    <s v="HTG"/>
    <n v="440"/>
    <x v="2615"/>
    <x v="18"/>
    <x v="2409"/>
    <n v="8"/>
    <n v="188"/>
    <x v="0"/>
    <x v="2"/>
    <d v="2014-01-24T00:00:00"/>
    <s v="Alto"/>
    <x v="4"/>
    <x v="0"/>
  </r>
  <r>
    <n v="661736"/>
    <n v="3250"/>
    <n v="3250"/>
    <s v="Clothing"/>
    <x v="2"/>
    <s v="to purchase clothing."/>
    <s v="HT"/>
    <x v="19"/>
    <s v="Trou-du-Nord"/>
    <s v="HTG"/>
    <n v="440"/>
    <x v="2616"/>
    <x v="2"/>
    <x v="2410"/>
    <n v="8"/>
    <n v="107"/>
    <x v="0"/>
    <x v="2"/>
    <d v="2014-01-25T00:00:00"/>
    <s v="Bajo"/>
    <x v="4"/>
    <x v="0"/>
  </r>
  <r>
    <n v="661879"/>
    <n v="2875"/>
    <n v="2875"/>
    <s v="Retail"/>
    <x v="9"/>
    <s v="To buy cosmetics, shoes, etc."/>
    <s v="HT"/>
    <x v="19"/>
    <s v="Trou-du-Nord"/>
    <s v="HTG"/>
    <n v="440"/>
    <x v="2617"/>
    <x v="18"/>
    <x v="2411"/>
    <n v="8"/>
    <n v="92"/>
    <x v="0"/>
    <x v="2"/>
    <d v="2014-01-26T00:00:00"/>
    <s v="Bajo"/>
    <x v="4"/>
    <x v="0"/>
  </r>
  <r>
    <n v="663119"/>
    <n v="3575"/>
    <n v="3575"/>
    <s v="Retail"/>
    <x v="9"/>
    <s v=""/>
    <s v="HT"/>
    <x v="19"/>
    <s v=""/>
    <s v="HTG"/>
    <n v="440"/>
    <x v="2618"/>
    <x v="9"/>
    <x v="2412"/>
    <n v="8"/>
    <n v="112"/>
    <x v="0"/>
    <x v="2"/>
    <d v="2014-01-28T00:00:00"/>
    <s v="Bajo"/>
    <x v="4"/>
    <x v="0"/>
  </r>
  <r>
    <n v="663162"/>
    <n v="4550"/>
    <n v="4550"/>
    <s v="Retail"/>
    <x v="9"/>
    <s v="to buy various products and charcoal, for resale."/>
    <s v="HT"/>
    <x v="19"/>
    <s v="Trou-du-Nord"/>
    <s v="HTG"/>
    <n v="440"/>
    <x v="2619"/>
    <x v="9"/>
    <x v="2413"/>
    <n v="7"/>
    <n v="163"/>
    <x v="0"/>
    <x v="2"/>
    <d v="2014-01-28T00:00:00"/>
    <s v="Bajo"/>
    <x v="4"/>
    <x v="0"/>
  </r>
  <r>
    <n v="653383"/>
    <n v="1000"/>
    <n v="1000"/>
    <s v="Grocery Store"/>
    <x v="1"/>
    <s v="to buy more products like meats, dairy products and treats like churros, soft drinks, bread, sweets, and other items to sell."/>
    <s v="HN"/>
    <x v="20"/>
    <s v="San Pedro Sula, Cortés"/>
    <s v="HNL"/>
    <n v="2010"/>
    <x v="2620"/>
    <x v="36"/>
    <x v="2414"/>
    <n v="14"/>
    <n v="40"/>
    <x v="0"/>
    <x v="0"/>
    <d v="2014-01-02T00:00:00"/>
    <s v="Bajo"/>
    <x v="4"/>
    <x v="0"/>
  </r>
  <r>
    <n v="653387"/>
    <n v="750"/>
    <n v="750"/>
    <s v="Grocery Store"/>
    <x v="1"/>
    <s v="to buy basic staples to sell, such as lard, flour, rice, sugar, eggs, dairy products, churros, sweets, etc."/>
    <s v="HN"/>
    <x v="20"/>
    <s v="La Flecha, Santa Barbara"/>
    <s v="HNL"/>
    <n v="2010"/>
    <x v="2621"/>
    <x v="16"/>
    <x v="2415"/>
    <n v="20"/>
    <n v="26"/>
    <x v="0"/>
    <x v="0"/>
    <d v="2014-01-02T00:00:00"/>
    <s v="Bajo"/>
    <x v="4"/>
    <x v="0"/>
  </r>
  <r>
    <n v="653404"/>
    <n v="750"/>
    <n v="750"/>
    <s v="Grocery Store"/>
    <x v="1"/>
    <s v="to stock food products such as basic grains, meat, vegetables, soft drinks, eggs, bread, butter and other items to sell"/>
    <s v="HN"/>
    <x v="20"/>
    <s v="Azacualpa, Santa Bárbara"/>
    <s v="HNL"/>
    <n v="2010"/>
    <x v="2622"/>
    <x v="22"/>
    <x v="2416"/>
    <n v="19"/>
    <n v="29"/>
    <x v="1"/>
    <x v="0"/>
    <d v="2014-01-02T00:00:00"/>
    <s v="Bajo"/>
    <x v="4"/>
    <x v="1"/>
  </r>
  <r>
    <n v="653405"/>
    <n v="1250"/>
    <n v="1250"/>
    <s v="Fruits &amp; Vegetables"/>
    <x v="1"/>
    <s v="to buy produce to sell such as bananas, cabbages, tomatoes, potatoes, etc."/>
    <s v="HN"/>
    <x v="20"/>
    <s v="La Flecha, Santa Barbara"/>
    <s v="HNL"/>
    <n v="2010"/>
    <x v="2623"/>
    <x v="1"/>
    <x v="2417"/>
    <n v="20"/>
    <n v="46"/>
    <x v="0"/>
    <x v="0"/>
    <d v="2014-01-02T00:00:00"/>
    <s v="Bajo"/>
    <x v="4"/>
    <x v="0"/>
  </r>
  <r>
    <n v="653406"/>
    <n v="750"/>
    <n v="750"/>
    <s v="Agriculture"/>
    <x v="0"/>
    <s v="to pay for land to be cleared and for more banana plants to be sown."/>
    <s v="HN"/>
    <x v="20"/>
    <s v="Nueva Frontera, Santa Barbara."/>
    <s v="HNL"/>
    <n v="2010"/>
    <x v="2624"/>
    <x v="23"/>
    <x v="2418"/>
    <n v="8"/>
    <n v="12"/>
    <x v="0"/>
    <x v="1"/>
    <d v="2014-01-02T00:00:00"/>
    <s v="Bajo"/>
    <x v="4"/>
    <x v="0"/>
  </r>
  <r>
    <n v="653420"/>
    <n v="1000"/>
    <n v="1000"/>
    <s v="Agriculture"/>
    <x v="0"/>
    <s v="to grow coffee on 2 acres of land."/>
    <s v="HN"/>
    <x v="20"/>
    <s v="Nueva Frontera, Santa Barbara."/>
    <s v="HNL"/>
    <n v="2010"/>
    <x v="2625"/>
    <x v="20"/>
    <x v="2419"/>
    <n v="16"/>
    <n v="34"/>
    <x v="0"/>
    <x v="1"/>
    <d v="2014-01-02T00:00:00"/>
    <s v="Bajo"/>
    <x v="4"/>
    <x v="0"/>
  </r>
  <r>
    <n v="653429"/>
    <n v="750"/>
    <n v="750"/>
    <s v="Upholstery"/>
    <x v="5"/>
    <s v="to buy raw materials like fabric, sponge, glue, staples, etc to upholster some chairs for his clients."/>
    <s v="HN"/>
    <x v="20"/>
    <s v="San Pedro Sula, Cortés"/>
    <s v="HNL"/>
    <n v="2010"/>
    <x v="2626"/>
    <x v="24"/>
    <x v="2420"/>
    <n v="14"/>
    <n v="26"/>
    <x v="0"/>
    <x v="2"/>
    <d v="2014-01-02T00:00:00"/>
    <s v="Bajo"/>
    <x v="4"/>
    <x v="0"/>
  </r>
  <r>
    <n v="653430"/>
    <n v="1000"/>
    <n v="1000"/>
    <s v="Grocery Store"/>
    <x v="1"/>
    <s v="to stock food products like basic grains, sugar, soap, butter, meats, donuts, and other groceries to sell."/>
    <s v="HN"/>
    <x v="20"/>
    <s v="Nueva Frontera, Santa Barbara."/>
    <s v="HNL"/>
    <n v="2010"/>
    <x v="2627"/>
    <x v="26"/>
    <x v="2421"/>
    <n v="20"/>
    <n v="34"/>
    <x v="0"/>
    <x v="0"/>
    <d v="2014-01-02T00:00:00"/>
    <s v="Bajo"/>
    <x v="4"/>
    <x v="0"/>
  </r>
  <r>
    <n v="653434"/>
    <n v="750"/>
    <n v="750"/>
    <s v="Grocery Store"/>
    <x v="1"/>
    <s v="to buy more products such as basic grains, meats, soft drinks, churros (fried dough pastries), and other items to sell."/>
    <s v="HN"/>
    <x v="20"/>
    <s v="Azacualpa, Santa Bárbara"/>
    <s v="HNL"/>
    <n v="2010"/>
    <x v="2628"/>
    <x v="26"/>
    <x v="2422"/>
    <n v="15"/>
    <n v="25"/>
    <x v="0"/>
    <x v="0"/>
    <d v="2014-01-02T00:00:00"/>
    <s v="Bajo"/>
    <x v="4"/>
    <x v="0"/>
  </r>
  <r>
    <n v="653439"/>
    <n v="500"/>
    <n v="500"/>
    <s v="Food Production/Sales"/>
    <x v="1"/>
    <s v="to buy a stove to increase production and provide better customer service"/>
    <s v="HN"/>
    <x v="20"/>
    <s v="Puerto Cortes"/>
    <s v="HNL"/>
    <n v="2010"/>
    <x v="2629"/>
    <x v="26"/>
    <x v="2423"/>
    <n v="10"/>
    <n v="20"/>
    <x v="0"/>
    <x v="0"/>
    <d v="2014-01-03T00:00:00"/>
    <s v="Bajo"/>
    <x v="4"/>
    <x v="0"/>
  </r>
  <r>
    <n v="653441"/>
    <n v="200"/>
    <n v="200"/>
    <s v="Food Production/Sales"/>
    <x v="1"/>
    <s v="to purchase cornmeal for making and selling tortillas"/>
    <s v="HN"/>
    <x v="20"/>
    <s v="San Pedro Sula, Cortés"/>
    <s v="HNL"/>
    <n v="2010"/>
    <x v="2630"/>
    <x v="24"/>
    <x v="2424"/>
    <n v="7"/>
    <n v="8"/>
    <x v="0"/>
    <x v="0"/>
    <d v="2014-01-03T00:00:00"/>
    <s v="Bajo"/>
    <x v="4"/>
    <x v="0"/>
  </r>
  <r>
    <n v="653448"/>
    <n v="550"/>
    <n v="550"/>
    <s v="Grocery Store"/>
    <x v="1"/>
    <s v="to buy basic grains, dairy goods, sausages, snack foods, soft drinks, and other products."/>
    <s v="HN"/>
    <x v="20"/>
    <s v="La Esperanza"/>
    <s v="HNL"/>
    <n v="2010"/>
    <x v="2631"/>
    <x v="24"/>
    <x v="2425"/>
    <n v="15"/>
    <n v="14"/>
    <x v="0"/>
    <x v="0"/>
    <d v="2014-01-03T00:00:00"/>
    <s v="Bajo"/>
    <x v="4"/>
    <x v="0"/>
  </r>
  <r>
    <n v="653741"/>
    <n v="2475"/>
    <n v="2475"/>
    <s v="Agriculture"/>
    <x v="0"/>
    <s v="to buy fertilizers for his corn crops"/>
    <s v="HN"/>
    <x v="20"/>
    <s v="Olanchito ,Yoro"/>
    <s v="HNL"/>
    <n v="2010"/>
    <x v="2632"/>
    <x v="37"/>
    <x v="2426"/>
    <n v="8"/>
    <n v="46"/>
    <x v="0"/>
    <x v="1"/>
    <d v="2014-01-03T00:00:00"/>
    <s v="Bajo"/>
    <x v="4"/>
    <x v="0"/>
  </r>
  <r>
    <n v="653745"/>
    <n v="1450"/>
    <n v="1450"/>
    <s v="Agriculture"/>
    <x v="0"/>
    <s v="to purchase agricultural supplies to attend to her coffee crops."/>
    <s v="HN"/>
    <x v="20"/>
    <s v="marcala, la paz"/>
    <s v="HNL"/>
    <n v="2690"/>
    <x v="2633"/>
    <x v="40"/>
    <x v="2427"/>
    <n v="26"/>
    <n v="32"/>
    <x v="0"/>
    <x v="0"/>
    <d v="2014-01-03T00:00:00"/>
    <s v="Bajo"/>
    <x v="4"/>
    <x v="0"/>
  </r>
  <r>
    <n v="653753"/>
    <n v="1450"/>
    <n v="1450"/>
    <s v="Farming"/>
    <x v="0"/>
    <s v="to buy supplies."/>
    <s v="HN"/>
    <x v="20"/>
    <s v="Santa Barbara"/>
    <s v="HNL"/>
    <n v="2690"/>
    <x v="2634"/>
    <x v="40"/>
    <x v="2428"/>
    <n v="26"/>
    <n v="48"/>
    <x v="0"/>
    <x v="0"/>
    <d v="2014-01-03T00:00:00"/>
    <s v="Bajo"/>
    <x v="4"/>
    <x v="0"/>
  </r>
  <r>
    <n v="654767"/>
    <n v="700"/>
    <n v="700"/>
    <s v="Grocery Store"/>
    <x v="1"/>
    <s v="to purchase drink mixes, detergent, staple grains, churros, vegetables, and juice for her business."/>
    <s v="HN"/>
    <x v="20"/>
    <s v="San Lorenzo"/>
    <s v="HNL"/>
    <n v="1180"/>
    <x v="2635"/>
    <x v="0"/>
    <x v="2429"/>
    <n v="15"/>
    <n v="28"/>
    <x v="0"/>
    <x v="0"/>
    <d v="2014-01-07T00:00:00"/>
    <s v="Bajo"/>
    <x v="4"/>
    <x v="0"/>
  </r>
  <r>
    <n v="654774"/>
    <n v="1000"/>
    <n v="1000"/>
    <s v="Grocery Store"/>
    <x v="1"/>
    <s v="purchase eggs, sugar, bread, coffee, rice, beans, meat, etc. for her business."/>
    <s v="HN"/>
    <x v="20"/>
    <s v="San Lorenzo"/>
    <s v="HNL"/>
    <n v="1180"/>
    <x v="2636"/>
    <x v="38"/>
    <x v="2430"/>
    <n v="14"/>
    <n v="39"/>
    <x v="1"/>
    <x v="0"/>
    <d v="2014-01-07T00:00:00"/>
    <s v="Bajo"/>
    <x v="4"/>
    <x v="1"/>
  </r>
  <r>
    <n v="654778"/>
    <n v="700"/>
    <n v="1000"/>
    <s v="Clothing Sales"/>
    <x v="2"/>
    <s v="to buy clothing."/>
    <s v="HN"/>
    <x v="20"/>
    <s v="San Lorenzo"/>
    <s v="HNL"/>
    <n v="1180"/>
    <x v="2637"/>
    <x v="39"/>
    <x v="51"/>
    <n v="14"/>
    <n v="25"/>
    <x v="0"/>
    <x v="0"/>
    <d v="2014-01-07T00:00:00"/>
    <s v="Bajo"/>
    <x v="4"/>
    <x v="0"/>
  </r>
  <r>
    <n v="654781"/>
    <n v="750"/>
    <n v="750"/>
    <s v="General Store"/>
    <x v="9"/>
    <s v="to stock her store."/>
    <s v="HN"/>
    <x v="20"/>
    <s v="Choluteca"/>
    <s v="HNL"/>
    <n v="1180"/>
    <x v="2638"/>
    <x v="38"/>
    <x v="2431"/>
    <n v="8"/>
    <n v="24"/>
    <x v="0"/>
    <x v="0"/>
    <d v="2014-01-07T00:00:00"/>
    <s v="Bajo"/>
    <x v="4"/>
    <x v="0"/>
  </r>
  <r>
    <n v="654786"/>
    <n v="750"/>
    <n v="750"/>
    <s v="Food Production/Sales"/>
    <x v="1"/>
    <s v="to buy corn, firewood and lime for her business."/>
    <s v="HN"/>
    <x v="20"/>
    <s v="San Lorenzo"/>
    <s v="HNL"/>
    <n v="1180"/>
    <x v="2639"/>
    <x v="38"/>
    <x v="2432"/>
    <n v="14"/>
    <n v="28"/>
    <x v="1"/>
    <x v="0"/>
    <d v="2014-01-07T00:00:00"/>
    <s v="Bajo"/>
    <x v="4"/>
    <x v="1"/>
  </r>
  <r>
    <n v="654853"/>
    <n v="1450"/>
    <n v="1450"/>
    <s v="Farming"/>
    <x v="0"/>
    <s v="to buy supplies and prepare the land to grow sugar cane"/>
    <s v="HN"/>
    <x v="20"/>
    <s v="taulabe"/>
    <s v="HNL"/>
    <n v="2690"/>
    <x v="2640"/>
    <x v="28"/>
    <x v="2433"/>
    <n v="25"/>
    <n v="56"/>
    <x v="1"/>
    <x v="2"/>
    <d v="2014-01-07T00:00:00"/>
    <s v="Bajo"/>
    <x v="4"/>
    <x v="1"/>
  </r>
  <r>
    <n v="654877"/>
    <n v="500"/>
    <n v="500"/>
    <s v="Food Production/Sales"/>
    <x v="1"/>
    <s v="to purchase corn, wood, and lime for her business."/>
    <s v="HN"/>
    <x v="20"/>
    <s v="Santa Cruz de Yojoa"/>
    <s v="HNL"/>
    <n v="1180"/>
    <x v="2641"/>
    <x v="41"/>
    <x v="2434"/>
    <n v="13"/>
    <n v="16"/>
    <x v="0"/>
    <x v="0"/>
    <d v="2014-01-07T00:00:00"/>
    <s v="Bajo"/>
    <x v="4"/>
    <x v="0"/>
  </r>
  <r>
    <n v="655273"/>
    <n v="1100"/>
    <n v="1100"/>
    <s v="Personal Housing Expenses"/>
    <x v="3"/>
    <s v="To buy the materials for building a bathroom in his home, including windows and electrical wiring."/>
    <s v="HN"/>
    <x v="20"/>
    <s v="San Juan Pueblo."/>
    <s v="HNL"/>
    <n v="2010"/>
    <x v="2642"/>
    <x v="0"/>
    <x v="2435"/>
    <n v="27"/>
    <n v="25"/>
    <x v="0"/>
    <x v="0"/>
    <d v="2014-01-08T00:00:00"/>
    <s v="Bajo"/>
    <x v="4"/>
    <x v="0"/>
  </r>
  <r>
    <n v="655279"/>
    <n v="750"/>
    <n v="750"/>
    <s v="Grocery Store"/>
    <x v="1"/>
    <s v="To buy basic staples, flour, sugar, pasta, toilet paper, salt, soft drinks, snacks, etc. for stocking her store."/>
    <s v="HN"/>
    <x v="20"/>
    <s v="Santa Barbara"/>
    <s v="HNL"/>
    <n v="2010"/>
    <x v="2643"/>
    <x v="24"/>
    <x v="2436"/>
    <n v="14"/>
    <n v="29"/>
    <x v="0"/>
    <x v="0"/>
    <d v="2014-01-08T00:00:00"/>
    <s v="Bajo"/>
    <x v="4"/>
    <x v="0"/>
  </r>
  <r>
    <n v="655291"/>
    <n v="1000"/>
    <n v="1000"/>
    <s v="Beauty Salon"/>
    <x v="5"/>
    <s v="to buy clothing and products for her beauty salon, such as shampoo, creams, dyes, treatments, etc. "/>
    <s v="HN"/>
    <x v="20"/>
    <s v="San Juan Pueblo."/>
    <s v="HNL"/>
    <n v="2010"/>
    <x v="2644"/>
    <x v="0"/>
    <x v="2437"/>
    <n v="21"/>
    <n v="35"/>
    <x v="0"/>
    <x v="0"/>
    <d v="2014-01-08T00:00:00"/>
    <s v="Bajo"/>
    <x v="4"/>
    <x v="0"/>
  </r>
  <r>
    <n v="655296"/>
    <n v="500"/>
    <n v="500"/>
    <s v="Food Production/Sales"/>
    <x v="1"/>
    <s v="to buy raw materials such as flour, lard, eggs, yeast, etc. to make and sell bread."/>
    <s v="HN"/>
    <x v="20"/>
    <s v="El Progreso."/>
    <s v="HNL"/>
    <n v="2010"/>
    <x v="2645"/>
    <x v="17"/>
    <x v="2438"/>
    <n v="15"/>
    <n v="18"/>
    <x v="0"/>
    <x v="0"/>
    <d v="2014-01-08T00:00:00"/>
    <s v="Bajo"/>
    <x v="4"/>
    <x v="0"/>
  </r>
  <r>
    <n v="655299"/>
    <n v="500"/>
    <n v="500"/>
    <s v="Grocery Store"/>
    <x v="1"/>
    <s v="to stock the business with basic food products such as sugar, basic grains, lard, coffee, pasta, flour, churros and more."/>
    <s v="HN"/>
    <x v="20"/>
    <s v="San Juan Pueblo."/>
    <s v="HNL"/>
    <n v="2010"/>
    <x v="2646"/>
    <x v="19"/>
    <x v="2439"/>
    <n v="15"/>
    <n v="20"/>
    <x v="0"/>
    <x v="0"/>
    <d v="2014-01-08T00:00:00"/>
    <s v="Bajo"/>
    <x v="4"/>
    <x v="0"/>
  </r>
  <r>
    <n v="655306"/>
    <n v="175"/>
    <n v="175"/>
    <s v="Furniture Making"/>
    <x v="10"/>
    <s v="to buy wood to make furniture."/>
    <s v="HN"/>
    <x v="20"/>
    <s v="San Juan Pueblo."/>
    <s v="HNL"/>
    <n v="2010"/>
    <x v="2647"/>
    <x v="19"/>
    <x v="2440"/>
    <n v="9"/>
    <n v="7"/>
    <x v="0"/>
    <x v="2"/>
    <d v="2014-01-08T00:00:00"/>
    <s v="Bajo"/>
    <x v="4"/>
    <x v="0"/>
  </r>
  <r>
    <n v="655323"/>
    <n v="250"/>
    <n v="250"/>
    <s v="Pigs"/>
    <x v="0"/>
    <s v="buy pigs for her business"/>
    <s v="HN"/>
    <x v="20"/>
    <s v="Choluteca"/>
    <s v="HNL"/>
    <n v="1180"/>
    <x v="2648"/>
    <x v="27"/>
    <x v="2441"/>
    <n v="11"/>
    <n v="10"/>
    <x v="1"/>
    <x v="0"/>
    <d v="2014-01-08T00:00:00"/>
    <s v="Bajo"/>
    <x v="4"/>
    <x v="1"/>
  </r>
  <r>
    <n v="655328"/>
    <n v="500"/>
    <n v="500"/>
    <s v="Food Market"/>
    <x v="1"/>
    <s v="to buy shortening, rice, beans, meat and chicken, soft drinks, etc., for her business"/>
    <s v="HN"/>
    <x v="20"/>
    <s v="Choluteca"/>
    <s v="HNL"/>
    <n v="1180"/>
    <x v="2649"/>
    <x v="27"/>
    <x v="2442"/>
    <n v="13"/>
    <n v="20"/>
    <x v="1"/>
    <x v="0"/>
    <d v="2014-01-08T00:00:00"/>
    <s v="Bajo"/>
    <x v="4"/>
    <x v="1"/>
  </r>
  <r>
    <n v="655331"/>
    <n v="750"/>
    <n v="750"/>
    <s v="Catering"/>
    <x v="1"/>
    <s v="to buy condiments, meat, rice, cheese, butter, onions and more for her business."/>
    <s v="HN"/>
    <x v="20"/>
    <s v="Choluteca"/>
    <s v="HNL"/>
    <n v="1180"/>
    <x v="2650"/>
    <x v="39"/>
    <x v="2443"/>
    <n v="15"/>
    <n v="24"/>
    <x v="0"/>
    <x v="0"/>
    <d v="2014-01-08T00:00:00"/>
    <s v="Bajo"/>
    <x v="4"/>
    <x v="0"/>
  </r>
  <r>
    <n v="655335"/>
    <n v="750"/>
    <n v="750"/>
    <s v="Retail"/>
    <x v="9"/>
    <s v="to buy peanut seeds for her business."/>
    <s v="HN"/>
    <x v="20"/>
    <s v="Choluteca"/>
    <s v="HNL"/>
    <n v="1180"/>
    <x v="2651"/>
    <x v="39"/>
    <x v="2444"/>
    <n v="15"/>
    <n v="26"/>
    <x v="0"/>
    <x v="0"/>
    <d v="2014-01-08T00:00:00"/>
    <s v="Bajo"/>
    <x v="4"/>
    <x v="0"/>
  </r>
  <r>
    <n v="655337"/>
    <n v="400"/>
    <n v="400"/>
    <s v="Clothing Sales"/>
    <x v="2"/>
    <s v="to buy pants, shirts, blouses, dresses, and footwear for her business."/>
    <s v="HN"/>
    <x v="20"/>
    <s v="Choluteca"/>
    <s v="HNL"/>
    <n v="1180"/>
    <x v="2652"/>
    <x v="0"/>
    <x v="2445"/>
    <n v="13"/>
    <n v="1"/>
    <x v="0"/>
    <x v="0"/>
    <d v="2014-01-08T00:00:00"/>
    <s v="Bajo"/>
    <x v="4"/>
    <x v="0"/>
  </r>
  <r>
    <n v="655341"/>
    <n v="1000"/>
    <n v="1000"/>
    <s v="Fruits &amp; Vegetables"/>
    <x v="1"/>
    <s v="to buy watermelon for her business."/>
    <s v="HN"/>
    <x v="20"/>
    <s v="Choluteca"/>
    <s v="HNL"/>
    <n v="1180"/>
    <x v="2653"/>
    <x v="39"/>
    <x v="1546"/>
    <n v="11"/>
    <n v="35"/>
    <x v="0"/>
    <x v="0"/>
    <d v="2014-01-08T00:00:00"/>
    <s v="Bajo"/>
    <x v="4"/>
    <x v="0"/>
  </r>
  <r>
    <n v="655345"/>
    <n v="250"/>
    <n v="250"/>
    <s v="Clothing Sales"/>
    <x v="2"/>
    <s v="to buy blouses, skirts, pants, dresses, and shirts for her business. "/>
    <s v="HN"/>
    <x v="20"/>
    <s v="Choluteca"/>
    <s v="HNL"/>
    <n v="1180"/>
    <x v="2654"/>
    <x v="39"/>
    <x v="2446"/>
    <n v="8"/>
    <n v="10"/>
    <x v="0"/>
    <x v="0"/>
    <d v="2014-01-08T00:00:00"/>
    <s v="Bajo"/>
    <x v="4"/>
    <x v="0"/>
  </r>
  <r>
    <n v="655348"/>
    <n v="500"/>
    <n v="500"/>
    <s v="Grocery Store"/>
    <x v="1"/>
    <s v="to buy rice, beans, coffee, milk, eggs, butter, meat, bread, sugar, chicken and more for her business."/>
    <s v="HN"/>
    <x v="20"/>
    <s v="Choluteca"/>
    <s v="HNL"/>
    <n v="1180"/>
    <x v="2655"/>
    <x v="39"/>
    <x v="2447"/>
    <n v="14"/>
    <n v="19"/>
    <x v="0"/>
    <x v="0"/>
    <d v="2014-01-08T00:00:00"/>
    <s v="Bajo"/>
    <x v="4"/>
    <x v="0"/>
  </r>
  <r>
    <n v="655352"/>
    <n v="900"/>
    <n v="900"/>
    <s v="Grocery Store"/>
    <x v="1"/>
    <s v="to buy beans, coffee, milk, rice, sugar, soft drinks, bread, eggs, lard, and other products."/>
    <s v="HN"/>
    <x v="20"/>
    <s v="Choluteca"/>
    <s v="HNL"/>
    <n v="1180"/>
    <x v="2656"/>
    <x v="39"/>
    <x v="2448"/>
    <n v="14"/>
    <n v="32"/>
    <x v="0"/>
    <x v="0"/>
    <d v="2014-01-08T00:00:00"/>
    <s v="Bajo"/>
    <x v="4"/>
    <x v="0"/>
  </r>
  <r>
    <n v="655356"/>
    <n v="200"/>
    <n v="200"/>
    <s v="Food Production/Sales"/>
    <x v="1"/>
    <s v="to buy corn, firewood, and lime powder."/>
    <s v="HN"/>
    <x v="20"/>
    <s v="Choluteca"/>
    <s v="HNL"/>
    <n v="1180"/>
    <x v="2657"/>
    <x v="0"/>
    <x v="2449"/>
    <n v="9"/>
    <n v="5"/>
    <x v="1"/>
    <x v="2"/>
    <d v="2014-01-08T00:00:00"/>
    <s v="Bajo"/>
    <x v="4"/>
    <x v="1"/>
  </r>
  <r>
    <n v="655361"/>
    <n v="200"/>
    <n v="200"/>
    <s v="Food Production/Sales"/>
    <x v="1"/>
    <s v="to buy supplies."/>
    <s v="HN"/>
    <x v="20"/>
    <s v="Choluteca"/>
    <s v="HNL"/>
    <n v="1180"/>
    <x v="2658"/>
    <x v="0"/>
    <x v="2450"/>
    <n v="9"/>
    <n v="3"/>
    <x v="0"/>
    <x v="2"/>
    <d v="2014-01-08T00:00:00"/>
    <s v="Bajo"/>
    <x v="4"/>
    <x v="0"/>
  </r>
  <r>
    <n v="655364"/>
    <n v="600"/>
    <n v="600"/>
    <s v="Retail"/>
    <x v="9"/>
    <s v=""/>
    <s v="HN"/>
    <x v="20"/>
    <s v=""/>
    <s v="HNL"/>
    <n v="1180"/>
    <x v="2659"/>
    <x v="0"/>
    <x v="2451"/>
    <n v="13"/>
    <n v="20"/>
    <x v="0"/>
    <x v="0"/>
    <d v="2014-01-08T00:00:00"/>
    <s v="Bajo"/>
    <x v="4"/>
    <x v="0"/>
  </r>
  <r>
    <n v="655369"/>
    <n v="250"/>
    <n v="250"/>
    <s v="Health"/>
    <x v="7"/>
    <s v="to buy panadol and acetaminophen, cough syrup etc. for his business."/>
    <s v="HN"/>
    <x v="20"/>
    <s v="Choluteca"/>
    <s v="HNL"/>
    <n v="1180"/>
    <x v="2660"/>
    <x v="0"/>
    <x v="2452"/>
    <n v="11"/>
    <n v="9"/>
    <x v="1"/>
    <x v="0"/>
    <d v="2014-01-08T00:00:00"/>
    <s v="Bajo"/>
    <x v="4"/>
    <x v="1"/>
  </r>
  <r>
    <n v="655372"/>
    <n v="250"/>
    <n v="250"/>
    <s v="Food Production/Sales"/>
    <x v="1"/>
    <s v="purchase flour, baking soda, butter and more for her donut shop."/>
    <s v="HN"/>
    <x v="20"/>
    <s v="Choluteca"/>
    <s v="HNL"/>
    <n v="1180"/>
    <x v="2661"/>
    <x v="39"/>
    <x v="2453"/>
    <n v="9"/>
    <n v="7"/>
    <x v="1"/>
    <x v="2"/>
    <d v="2014-01-08T00:00:00"/>
    <s v="Bajo"/>
    <x v="4"/>
    <x v="1"/>
  </r>
  <r>
    <n v="655429"/>
    <n v="225"/>
    <n v="225"/>
    <s v="Grocery Store"/>
    <x v="1"/>
    <s v="to buy groceries for her store"/>
    <s v="HN"/>
    <x v="20"/>
    <s v="San Juan Pueblo."/>
    <s v="HNL"/>
    <n v="2010"/>
    <x v="2662"/>
    <x v="2"/>
    <x v="2454"/>
    <n v="9"/>
    <n v="8"/>
    <x v="0"/>
    <x v="2"/>
    <d v="2014-01-09T00:00:00"/>
    <s v="Bajo"/>
    <x v="4"/>
    <x v="0"/>
  </r>
  <r>
    <n v="655930"/>
    <n v="400"/>
    <n v="400"/>
    <s v="Phone Repair"/>
    <x v="5"/>
    <s v=""/>
    <s v="HN"/>
    <x v="20"/>
    <s v=""/>
    <s v="HNL"/>
    <n v="2010"/>
    <x v="2663"/>
    <x v="21"/>
    <x v="2455"/>
    <n v="18"/>
    <n v="15"/>
    <x v="0"/>
    <x v="0"/>
    <d v="2014-01-09T00:00:00"/>
    <s v="Bajo"/>
    <x v="4"/>
    <x v="0"/>
  </r>
  <r>
    <n v="655933"/>
    <n v="375"/>
    <n v="375"/>
    <s v="Retail"/>
    <x v="9"/>
    <s v="to buy merchandise and cover orders for things like clothes, creams, lotions, and others."/>
    <s v="HN"/>
    <x v="20"/>
    <s v="La Lopez, Choloma"/>
    <s v="HNL"/>
    <n v="2010"/>
    <x v="2664"/>
    <x v="22"/>
    <x v="2456"/>
    <n v="14"/>
    <n v="1"/>
    <x v="0"/>
    <x v="0"/>
    <d v="2014-01-09T00:00:00"/>
    <s v="Bajo"/>
    <x v="4"/>
    <x v="0"/>
  </r>
  <r>
    <n v="655934"/>
    <n v="350"/>
    <n v="350"/>
    <s v="Food Production/Sales"/>
    <x v="1"/>
    <s v="to buy corn flour to make and sell tortillas."/>
    <s v="HN"/>
    <x v="20"/>
    <s v="Roatan"/>
    <s v="HNL"/>
    <n v="2010"/>
    <x v="2665"/>
    <x v="1"/>
    <x v="2457"/>
    <n v="8"/>
    <n v="13"/>
    <x v="1"/>
    <x v="0"/>
    <d v="2014-01-09T00:00:00"/>
    <s v="Bajo"/>
    <x v="4"/>
    <x v="1"/>
  </r>
  <r>
    <n v="656280"/>
    <n v="1500"/>
    <n v="1500"/>
    <s v="Food Production/Sales"/>
    <x v="1"/>
    <s v="to buy ingredients."/>
    <s v="HN"/>
    <x v="20"/>
    <s v="Puerto Cortes"/>
    <s v="HNL"/>
    <n v="2010"/>
    <x v="2666"/>
    <x v="16"/>
    <x v="2458"/>
    <n v="26"/>
    <n v="52"/>
    <x v="0"/>
    <x v="0"/>
    <d v="2014-01-11T00:00:00"/>
    <s v="Bajo"/>
    <x v="4"/>
    <x v="0"/>
  </r>
  <r>
    <n v="656490"/>
    <n v="350"/>
    <n v="350"/>
    <s v="Food Production/Sales"/>
    <x v="1"/>
    <s v="to buy corn meal to make and sell tortillas."/>
    <s v="HN"/>
    <x v="20"/>
    <s v="Roatan"/>
    <s v="HNL"/>
    <n v="2010"/>
    <x v="2667"/>
    <x v="1"/>
    <x v="2459"/>
    <n v="8"/>
    <n v="12"/>
    <x v="0"/>
    <x v="0"/>
    <d v="2014-01-13T00:00:00"/>
    <s v="Bajo"/>
    <x v="4"/>
    <x v="0"/>
  </r>
  <r>
    <n v="656733"/>
    <n v="900"/>
    <n v="900"/>
    <s v="Agriculture"/>
    <x v="0"/>
    <s v="to buy agricultural supplies to help her potato crops."/>
    <s v="HN"/>
    <x v="20"/>
    <s v="La Esperanza, Intibuca"/>
    <s v="HNL"/>
    <n v="2690"/>
    <x v="2668"/>
    <x v="42"/>
    <x v="2460"/>
    <n v="14"/>
    <n v="31"/>
    <x v="1"/>
    <x v="2"/>
    <d v="2014-01-13T00:00:00"/>
    <s v="Bajo"/>
    <x v="4"/>
    <x v="1"/>
  </r>
  <r>
    <n v="656769"/>
    <n v="750"/>
    <n v="750"/>
    <s v="Agriculture"/>
    <x v="0"/>
    <s v="to buy agricultural supplies to attend to her potato crops."/>
    <s v="HN"/>
    <x v="20"/>
    <s v="La Esperanza, Intibuca"/>
    <s v="HNL"/>
    <n v="2690"/>
    <x v="2669"/>
    <x v="6"/>
    <x v="2461"/>
    <n v="14"/>
    <n v="28"/>
    <x v="1"/>
    <x v="2"/>
    <d v="2014-01-13T00:00:00"/>
    <s v="Bajo"/>
    <x v="4"/>
    <x v="1"/>
  </r>
  <r>
    <n v="656783"/>
    <n v="500"/>
    <n v="500"/>
    <s v="Agriculture"/>
    <x v="0"/>
    <s v="to buy agricultural supplies to give maintenance to her coffee plants."/>
    <s v="HN"/>
    <x v="20"/>
    <s v="marcala, la paz"/>
    <s v="HNL"/>
    <n v="2690"/>
    <x v="2670"/>
    <x v="6"/>
    <x v="2462"/>
    <n v="14"/>
    <n v="19"/>
    <x v="0"/>
    <x v="0"/>
    <d v="2014-01-13T00:00:00"/>
    <s v="Bajo"/>
    <x v="4"/>
    <x v="0"/>
  </r>
  <r>
    <n v="656788"/>
    <n v="500"/>
    <n v="500"/>
    <s v="Agriculture"/>
    <x v="0"/>
    <s v="to buy agricultural supplies for her coffee plantations."/>
    <s v="HN"/>
    <x v="20"/>
    <s v="marcala, la paz"/>
    <s v="HNL"/>
    <n v="2690"/>
    <x v="2671"/>
    <x v="6"/>
    <x v="2463"/>
    <n v="14"/>
    <n v="17"/>
    <x v="0"/>
    <x v="0"/>
    <d v="2014-01-13T00:00:00"/>
    <s v="Bajo"/>
    <x v="4"/>
    <x v="0"/>
  </r>
  <r>
    <n v="656798"/>
    <n v="500"/>
    <n v="500"/>
    <s v="Agriculture"/>
    <x v="0"/>
    <s v="to buy agricultural supplies for her coffee plantations."/>
    <s v="HN"/>
    <x v="20"/>
    <s v="marcala, la paz"/>
    <s v="HNL"/>
    <n v="2690"/>
    <x v="2672"/>
    <x v="30"/>
    <x v="2464"/>
    <n v="14"/>
    <n v="19"/>
    <x v="1"/>
    <x v="0"/>
    <d v="2014-01-13T00:00:00"/>
    <s v="Bajo"/>
    <x v="4"/>
    <x v="1"/>
  </r>
  <r>
    <n v="656806"/>
    <n v="500"/>
    <n v="500"/>
    <s v="Agriculture"/>
    <x v="0"/>
    <s v="to buy agricultural supplies for her coffee crops"/>
    <s v="HN"/>
    <x v="20"/>
    <s v="marcala, la paz"/>
    <s v="HNL"/>
    <n v="2690"/>
    <x v="2673"/>
    <x v="40"/>
    <x v="2465"/>
    <n v="14"/>
    <n v="19"/>
    <x v="0"/>
    <x v="0"/>
    <d v="2014-01-13T00:00:00"/>
    <s v="Bajo"/>
    <x v="4"/>
    <x v="0"/>
  </r>
  <r>
    <n v="656829"/>
    <n v="650"/>
    <n v="650"/>
    <s v="Agriculture"/>
    <x v="0"/>
    <s v="to buy agricultural supplies for her coffee crops"/>
    <s v="HN"/>
    <x v="20"/>
    <s v="marcala, la paz"/>
    <s v="HNL"/>
    <n v="2690"/>
    <x v="2674"/>
    <x v="30"/>
    <x v="2466"/>
    <n v="14"/>
    <n v="18"/>
    <x v="0"/>
    <x v="0"/>
    <d v="2014-01-13T00:00:00"/>
    <s v="Bajo"/>
    <x v="4"/>
    <x v="0"/>
  </r>
  <r>
    <n v="657199"/>
    <n v="1450"/>
    <n v="1450"/>
    <s v="Agriculture"/>
    <x v="0"/>
    <s v="to buy agricultural supplies for tending the coffee crop."/>
    <s v="HN"/>
    <x v="20"/>
    <s v="Jesus de Otoro, Intibuca"/>
    <s v="HNL"/>
    <n v="2690"/>
    <x v="2675"/>
    <x v="6"/>
    <x v="2467"/>
    <n v="26"/>
    <n v="50"/>
    <x v="0"/>
    <x v="0"/>
    <d v="2014-01-14T00:00:00"/>
    <s v="Bajo"/>
    <x v="4"/>
    <x v="0"/>
  </r>
  <r>
    <n v="657218"/>
    <n v="1450"/>
    <n v="1450"/>
    <s v="Agriculture"/>
    <x v="0"/>
    <s v="to buy agricultural supplies for tending the coffee crop."/>
    <s v="HN"/>
    <x v="20"/>
    <s v="Santa Rosa de Copan"/>
    <s v="HNL"/>
    <n v="2690"/>
    <x v="2676"/>
    <x v="28"/>
    <x v="2468"/>
    <n v="27"/>
    <n v="32"/>
    <x v="1"/>
    <x v="0"/>
    <d v="2014-01-14T00:00:00"/>
    <s v="Bajo"/>
    <x v="4"/>
    <x v="1"/>
  </r>
  <r>
    <n v="657247"/>
    <n v="400"/>
    <n v="400"/>
    <s v="Agriculture"/>
    <x v="0"/>
    <s v="to buy agricultural supplies for growing vegetables."/>
    <s v="HN"/>
    <x v="20"/>
    <s v="La Esperanza, Intibuca"/>
    <s v="HNL"/>
    <n v="2690"/>
    <x v="2677"/>
    <x v="4"/>
    <x v="2469"/>
    <n v="14"/>
    <n v="16"/>
    <x v="1"/>
    <x v="2"/>
    <d v="2014-01-14T00:00:00"/>
    <s v="Bajo"/>
    <x v="4"/>
    <x v="1"/>
  </r>
  <r>
    <n v="657249"/>
    <n v="1450"/>
    <n v="1450"/>
    <s v="Agriculture"/>
    <x v="0"/>
    <s v="to buy agricultural supplies for growing certified seed potatoes."/>
    <s v="HN"/>
    <x v="20"/>
    <s v="La Esperanza, Intibuca"/>
    <s v="HNL"/>
    <n v="2690"/>
    <x v="2678"/>
    <x v="4"/>
    <x v="2470"/>
    <n v="20"/>
    <n v="58"/>
    <x v="1"/>
    <x v="2"/>
    <d v="2014-01-14T00:00:00"/>
    <s v="Bajo"/>
    <x v="4"/>
    <x v="1"/>
  </r>
  <r>
    <n v="657259"/>
    <n v="400"/>
    <n v="400"/>
    <s v="Used Clothing"/>
    <x v="2"/>
    <s v="To buy American clothing such as blouses, shirts, pants, children's clothing, etc. to meet customer demand."/>
    <s v="HN"/>
    <x v="20"/>
    <s v="La Lopez, Choloma"/>
    <s v="HNL"/>
    <n v="2010"/>
    <x v="2679"/>
    <x v="24"/>
    <x v="2471"/>
    <n v="8"/>
    <n v="11"/>
    <x v="0"/>
    <x v="0"/>
    <d v="2014-01-14T00:00:00"/>
    <s v="Bajo"/>
    <x v="4"/>
    <x v="0"/>
  </r>
  <r>
    <n v="657263"/>
    <n v="1250"/>
    <n v="1250"/>
    <s v="Agriculture"/>
    <x v="0"/>
    <s v="To buy farm supplies for her potato crop."/>
    <s v="HN"/>
    <x v="20"/>
    <s v="La Esperanza, Intibuca"/>
    <s v="HNL"/>
    <n v="2690"/>
    <x v="2680"/>
    <x v="30"/>
    <x v="2472"/>
    <n v="20"/>
    <n v="48"/>
    <x v="1"/>
    <x v="2"/>
    <d v="2014-01-14T00:00:00"/>
    <s v="Bajo"/>
    <x v="4"/>
    <x v="1"/>
  </r>
  <r>
    <n v="657273"/>
    <n v="1450"/>
    <n v="1450"/>
    <s v="Agriculture"/>
    <x v="0"/>
    <s v="to buy farming supplies and certified potato seeds to grow."/>
    <s v="HN"/>
    <x v="20"/>
    <s v="La Esperanza, Intibuca"/>
    <s v="HNL"/>
    <n v="2690"/>
    <x v="2681"/>
    <x v="5"/>
    <x v="2473"/>
    <n v="20"/>
    <n v="56"/>
    <x v="0"/>
    <x v="2"/>
    <d v="2014-01-14T00:00:00"/>
    <s v="Bajo"/>
    <x v="4"/>
    <x v="0"/>
  </r>
  <r>
    <n v="657587"/>
    <n v="650"/>
    <n v="650"/>
    <s v="Farming"/>
    <x v="0"/>
    <s v="to buy agricultural supplies for her coffee plantings."/>
    <s v="HN"/>
    <x v="20"/>
    <s v="marcala, la paz"/>
    <s v="HNL"/>
    <n v="2690"/>
    <x v="2682"/>
    <x v="28"/>
    <x v="2474"/>
    <n v="14"/>
    <n v="25"/>
    <x v="0"/>
    <x v="0"/>
    <d v="2014-01-15T00:00:00"/>
    <s v="Bajo"/>
    <x v="4"/>
    <x v="0"/>
  </r>
  <r>
    <n v="657608"/>
    <n v="250"/>
    <n v="250"/>
    <s v="Retail"/>
    <x v="9"/>
    <s v="to purchase clothing, umbrellas, cell phones, and cosmetics to sell. "/>
    <s v="HN"/>
    <x v="20"/>
    <s v="La Lopez, Choloma"/>
    <s v="HNL"/>
    <n v="2010"/>
    <x v="2683"/>
    <x v="17"/>
    <x v="1651"/>
    <n v="15"/>
    <n v="10"/>
    <x v="1"/>
    <x v="0"/>
    <d v="2014-01-15T00:00:00"/>
    <s v="Bajo"/>
    <x v="4"/>
    <x v="1"/>
  </r>
  <r>
    <n v="657615"/>
    <n v="300"/>
    <n v="300"/>
    <s v="Sewing"/>
    <x v="5"/>
    <s v="to purchase fabrics and thread to make clothing. "/>
    <s v="HN"/>
    <x v="20"/>
    <s v="La Lopez, Choloma"/>
    <s v="HNL"/>
    <n v="2010"/>
    <x v="2684"/>
    <x v="26"/>
    <x v="2475"/>
    <n v="10"/>
    <n v="11"/>
    <x v="0"/>
    <x v="0"/>
    <d v="2014-01-15T00:00:00"/>
    <s v="Bajo"/>
    <x v="4"/>
    <x v="0"/>
  </r>
  <r>
    <n v="657616"/>
    <n v="750"/>
    <n v="750"/>
    <s v="Carpentry"/>
    <x v="6"/>
    <s v="to purchase wood and glue to make chairs and tables to sell. "/>
    <s v="HN"/>
    <x v="20"/>
    <s v="Villanueva, Cortes"/>
    <s v="HNL"/>
    <n v="2010"/>
    <x v="2685"/>
    <x v="26"/>
    <x v="2476"/>
    <n v="14"/>
    <n v="26"/>
    <x v="0"/>
    <x v="0"/>
    <d v="2014-01-15T00:00:00"/>
    <s v="Bajo"/>
    <x v="4"/>
    <x v="0"/>
  </r>
  <r>
    <n v="657624"/>
    <n v="1150"/>
    <n v="1150"/>
    <s v="Agriculture"/>
    <x v="0"/>
    <s v="to purchase inputs for her coffee crops. "/>
    <s v="HN"/>
    <x v="20"/>
    <s v="marcala, la paz"/>
    <s v="HNL"/>
    <n v="2690"/>
    <x v="2686"/>
    <x v="5"/>
    <x v="2477"/>
    <n v="14"/>
    <n v="46"/>
    <x v="0"/>
    <x v="0"/>
    <d v="2014-01-15T00:00:00"/>
    <s v="Bajo"/>
    <x v="4"/>
    <x v="0"/>
  </r>
  <r>
    <n v="657642"/>
    <n v="1000"/>
    <n v="1000"/>
    <s v="Agriculture"/>
    <x v="0"/>
    <s v="to buy agricultural supplies to assist her coffee crops."/>
    <s v="HN"/>
    <x v="20"/>
    <s v="marcala, la paz"/>
    <s v="HNL"/>
    <n v="2690"/>
    <x v="2687"/>
    <x v="28"/>
    <x v="2478"/>
    <n v="27"/>
    <n v="38"/>
    <x v="1"/>
    <x v="0"/>
    <d v="2014-01-15T00:00:00"/>
    <s v="Bajo"/>
    <x v="4"/>
    <x v="1"/>
  </r>
  <r>
    <n v="657645"/>
    <n v="550"/>
    <n v="550"/>
    <s v="Jewelry"/>
    <x v="9"/>
    <s v="to buy raw material like used gold rings, silver and earrings and rings to repair and sell."/>
    <s v="HN"/>
    <x v="20"/>
    <s v="Tela, Atlantida"/>
    <s v="HNL"/>
    <n v="2010"/>
    <x v="2688"/>
    <x v="17"/>
    <x v="2479"/>
    <n v="15"/>
    <n v="16"/>
    <x v="0"/>
    <x v="0"/>
    <d v="2014-01-15T00:00:00"/>
    <s v="Bajo"/>
    <x v="4"/>
    <x v="0"/>
  </r>
  <r>
    <n v="657651"/>
    <n v="1000"/>
    <n v="1000"/>
    <s v="Agriculture"/>
    <x v="0"/>
    <s v="to buy agricultural supplies to aid her coffee crops."/>
    <s v="HN"/>
    <x v="20"/>
    <s v="marcala, la paz"/>
    <s v="HNL"/>
    <n v="2690"/>
    <x v="2689"/>
    <x v="7"/>
    <x v="2480"/>
    <n v="14"/>
    <n v="39"/>
    <x v="0"/>
    <x v="0"/>
    <d v="2014-01-15T00:00:00"/>
    <s v="Bajo"/>
    <x v="4"/>
    <x v="0"/>
  </r>
  <r>
    <n v="657668"/>
    <n v="300"/>
    <n v="300"/>
    <s v="Butcher Shop"/>
    <x v="1"/>
    <s v="to buy chicken and beef to sell."/>
    <s v="HN"/>
    <x v="20"/>
    <s v="Tela, Atlantida"/>
    <s v="HNL"/>
    <n v="2010"/>
    <x v="2690"/>
    <x v="4"/>
    <x v="2481"/>
    <n v="14"/>
    <n v="12"/>
    <x v="0"/>
    <x v="0"/>
    <d v="2014-01-15T00:00:00"/>
    <s v="Bajo"/>
    <x v="4"/>
    <x v="0"/>
  </r>
  <r>
    <n v="657677"/>
    <n v="700"/>
    <n v="700"/>
    <s v="Food Production/Sales"/>
    <x v="1"/>
    <s v="to buy ingredients for tamales and bread, and also clothing to sell."/>
    <s v="HN"/>
    <x v="20"/>
    <s v="La Esperanza"/>
    <s v="HNL"/>
    <n v="2010"/>
    <x v="2691"/>
    <x v="44"/>
    <x v="2482"/>
    <n v="20"/>
    <n v="12"/>
    <x v="1"/>
    <x v="0"/>
    <d v="2014-01-15T00:00:00"/>
    <s v="Bajo"/>
    <x v="4"/>
    <x v="1"/>
  </r>
  <r>
    <n v="657680"/>
    <n v="1250"/>
    <n v="1250"/>
    <s v="Agriculture"/>
    <x v="0"/>
    <s v="to buy farming supplies for her coffee crops."/>
    <s v="HN"/>
    <x v="20"/>
    <s v="marcala, la paz"/>
    <s v="HNL"/>
    <n v="2690"/>
    <x v="2692"/>
    <x v="5"/>
    <x v="2483"/>
    <n v="27"/>
    <n v="50"/>
    <x v="0"/>
    <x v="0"/>
    <d v="2014-01-15T00:00:00"/>
    <s v="Bajo"/>
    <x v="4"/>
    <x v="0"/>
  </r>
  <r>
    <n v="657683"/>
    <n v="1250"/>
    <n v="1250"/>
    <s v="Agriculture"/>
    <x v="0"/>
    <s v="to buy seeds and fertilizer for his potato plants."/>
    <s v="HN"/>
    <x v="20"/>
    <s v="La Esperanza"/>
    <s v="HNL"/>
    <n v="2010"/>
    <x v="2693"/>
    <x v="44"/>
    <x v="2484"/>
    <n v="14"/>
    <n v="41"/>
    <x v="1"/>
    <x v="2"/>
    <d v="2014-01-15T00:00:00"/>
    <s v="Bajo"/>
    <x v="4"/>
    <x v="1"/>
  </r>
  <r>
    <n v="657695"/>
    <n v="325"/>
    <n v="325"/>
    <s v="Agriculture"/>
    <x v="0"/>
    <s v="to buy two boxes of certified seed potatoes, as well as fertilizers and other agricultural inputs that help with their development, care and growth."/>
    <s v="HN"/>
    <x v="20"/>
    <s v="La Esperanza, Intibuca"/>
    <s v="HNL"/>
    <n v="2690"/>
    <x v="2694"/>
    <x v="7"/>
    <x v="2485"/>
    <n v="8"/>
    <n v="12"/>
    <x v="0"/>
    <x v="1"/>
    <d v="2014-01-15T00:00:00"/>
    <s v="Bajo"/>
    <x v="4"/>
    <x v="0"/>
  </r>
  <r>
    <n v="657704"/>
    <n v="400"/>
    <n v="400"/>
    <s v="Food Stall"/>
    <x v="1"/>
    <s v="to buy ingredients to make the meals she sells in her school food stall, as well as candy and snacks."/>
    <s v="HN"/>
    <x v="20"/>
    <s v="Puerto Cortes"/>
    <s v="HNL"/>
    <n v="2010"/>
    <x v="2695"/>
    <x v="44"/>
    <x v="2486"/>
    <n v="14"/>
    <n v="11"/>
    <x v="1"/>
    <x v="0"/>
    <d v="2014-01-15T00:00:00"/>
    <s v="Bajo"/>
    <x v="4"/>
    <x v="1"/>
  </r>
  <r>
    <n v="657708"/>
    <n v="750"/>
    <n v="750"/>
    <s v="Agriculture"/>
    <x v="0"/>
    <s v="to buy fertilizer, seed potatoes, insecticides and herbicides."/>
    <s v="HN"/>
    <x v="20"/>
    <s v="La Esperanza"/>
    <s v="HNL"/>
    <n v="2010"/>
    <x v="2696"/>
    <x v="44"/>
    <x v="2487"/>
    <n v="14"/>
    <n v="21"/>
    <x v="0"/>
    <x v="2"/>
    <d v="2014-01-15T00:00:00"/>
    <s v="Bajo"/>
    <x v="4"/>
    <x v="0"/>
  </r>
  <r>
    <n v="657714"/>
    <n v="500"/>
    <n v="500"/>
    <s v="Agriculture"/>
    <x v="0"/>
    <s v="to buy farming supplies."/>
    <s v="HN"/>
    <x v="20"/>
    <s v="La Esperanza"/>
    <s v="HNL"/>
    <n v="2010"/>
    <x v="2697"/>
    <x v="44"/>
    <x v="2488"/>
    <n v="14"/>
    <n v="12"/>
    <x v="0"/>
    <x v="2"/>
    <d v="2014-01-15T00:00:00"/>
    <s v="Bajo"/>
    <x v="4"/>
    <x v="0"/>
  </r>
  <r>
    <n v="658092"/>
    <n v="250"/>
    <n v="250"/>
    <s v="Agriculture"/>
    <x v="0"/>
    <s v="For the purchase of agricultural supplies to maintain her vegetable crops."/>
    <s v="HN"/>
    <x v="20"/>
    <s v="La Esperanza, Intibuca"/>
    <s v="HNL"/>
    <n v="2690"/>
    <x v="2698"/>
    <x v="7"/>
    <x v="2489"/>
    <n v="8"/>
    <n v="10"/>
    <x v="0"/>
    <x v="1"/>
    <d v="2014-01-16T00:00:00"/>
    <s v="Bajo"/>
    <x v="4"/>
    <x v="0"/>
  </r>
  <r>
    <n v="658116"/>
    <n v="250"/>
    <n v="250"/>
    <s v="Agriculture"/>
    <x v="0"/>
    <s v="To buy agricultural supplies such as crop fertilizers, tools for growing corn and beans, and ingredients such as flour, milk, eggs and lard for making bread to sell."/>
    <s v="HN"/>
    <x v="20"/>
    <s v="Choloma, Cortes."/>
    <s v="HNL"/>
    <n v="2010"/>
    <x v="2699"/>
    <x v="6"/>
    <x v="2490"/>
    <n v="14"/>
    <n v="10"/>
    <x v="0"/>
    <x v="0"/>
    <d v="2014-01-16T00:00:00"/>
    <s v="Bajo"/>
    <x v="4"/>
    <x v="0"/>
  </r>
  <r>
    <n v="658141"/>
    <n v="750"/>
    <n v="750"/>
    <s v="Agriculture"/>
    <x v="0"/>
    <s v="to buy materials and pay for their transport to help with her coffee crops. "/>
    <s v="HN"/>
    <x v="20"/>
    <s v="Santa Rosa de Copan"/>
    <s v="HNL"/>
    <n v="2690"/>
    <x v="2700"/>
    <x v="7"/>
    <x v="2491"/>
    <n v="26"/>
    <n v="28"/>
    <x v="0"/>
    <x v="0"/>
    <d v="2014-01-16T00:00:00"/>
    <s v="Bajo"/>
    <x v="4"/>
    <x v="0"/>
  </r>
  <r>
    <n v="658163"/>
    <n v="650"/>
    <n v="650"/>
    <s v="General Store"/>
    <x v="9"/>
    <s v="to buy clothes and lotion to sell. "/>
    <s v="HN"/>
    <x v="20"/>
    <s v="Choloma, Cortes."/>
    <s v="HNL"/>
    <n v="2010"/>
    <x v="2701"/>
    <x v="47"/>
    <x v="2492"/>
    <n v="14"/>
    <n v="18"/>
    <x v="0"/>
    <x v="0"/>
    <d v="2014-01-16T00:00:00"/>
    <s v="Bajo"/>
    <x v="4"/>
    <x v="0"/>
  </r>
  <r>
    <n v="658170"/>
    <n v="1250"/>
    <n v="1250"/>
    <s v="Agriculture"/>
    <x v="0"/>
    <s v="to buy farming materials to help her vegetable crops. "/>
    <s v="HN"/>
    <x v="20"/>
    <s v="La Esperanza, Intibuca"/>
    <s v="HNL"/>
    <n v="2690"/>
    <x v="2702"/>
    <x v="7"/>
    <x v="2493"/>
    <n v="14"/>
    <n v="50"/>
    <x v="0"/>
    <x v="2"/>
    <d v="2014-01-16T00:00:00"/>
    <s v="Bajo"/>
    <x v="4"/>
    <x v="0"/>
  </r>
  <r>
    <n v="658192"/>
    <n v="325"/>
    <n v="325"/>
    <s v="Agriculture"/>
    <x v="0"/>
    <s v="to buy agricultural supplies and certified potato seeds to plant and harvest."/>
    <s v="HN"/>
    <x v="20"/>
    <s v="La Esperanza, Intibuca"/>
    <s v="HNL"/>
    <n v="2690"/>
    <x v="2703"/>
    <x v="7"/>
    <x v="2494"/>
    <n v="8"/>
    <n v="11"/>
    <x v="0"/>
    <x v="1"/>
    <d v="2014-01-16T00:00:00"/>
    <s v="Bajo"/>
    <x v="4"/>
    <x v="0"/>
  </r>
  <r>
    <n v="658199"/>
    <n v="1000"/>
    <n v="1000"/>
    <s v="General Store"/>
    <x v="9"/>
    <s v="to stock up on clothes such as pants, shirts, and blouses to sell."/>
    <s v="HN"/>
    <x v="20"/>
    <s v="La Flecha, Santa Barbara"/>
    <s v="HNL"/>
    <n v="2010"/>
    <x v="2704"/>
    <x v="26"/>
    <x v="2495"/>
    <n v="21"/>
    <n v="39"/>
    <x v="1"/>
    <x v="0"/>
    <d v="2014-01-16T00:00:00"/>
    <s v="Bajo"/>
    <x v="4"/>
    <x v="1"/>
  </r>
  <r>
    <n v="658210"/>
    <n v="1050"/>
    <n v="1050"/>
    <s v="Grocery Store"/>
    <x v="1"/>
    <s v="to buy basic grains,  sugar, meat, dairy products, personal hygiene products, and drinks."/>
    <s v="HN"/>
    <x v="20"/>
    <s v="Choloma, Cortes."/>
    <s v="HNL"/>
    <n v="2010"/>
    <x v="2705"/>
    <x v="47"/>
    <x v="2496"/>
    <n v="20"/>
    <n v="32"/>
    <x v="1"/>
    <x v="0"/>
    <d v="2014-01-16T00:00:00"/>
    <s v="Bajo"/>
    <x v="4"/>
    <x v="1"/>
  </r>
  <r>
    <n v="658212"/>
    <n v="300"/>
    <n v="300"/>
    <s v="Agriculture"/>
    <x v="0"/>
    <s v="to buy agricultural supplies and certified potato seeds to cultivate and farm."/>
    <s v="HN"/>
    <x v="20"/>
    <s v="La Esperanza, Intibuca"/>
    <s v="HNL"/>
    <n v="2690"/>
    <x v="2706"/>
    <x v="7"/>
    <x v="2497"/>
    <n v="8"/>
    <n v="11"/>
    <x v="0"/>
    <x v="1"/>
    <d v="2014-01-16T00:00:00"/>
    <s v="Bajo"/>
    <x v="4"/>
    <x v="0"/>
  </r>
  <r>
    <n v="658220"/>
    <n v="1250"/>
    <n v="1250"/>
    <s v="Fuel/Firewood"/>
    <x v="9"/>
    <s v="to buy more firewood to sell, and to pay off a debt she has with an institution."/>
    <s v="HN"/>
    <x v="20"/>
    <s v="Calpules, Cortes"/>
    <s v="HNL"/>
    <n v="2010"/>
    <x v="2707"/>
    <x v="3"/>
    <x v="2498"/>
    <n v="26"/>
    <n v="21"/>
    <x v="0"/>
    <x v="0"/>
    <d v="2014-01-16T00:00:00"/>
    <s v="Bajo"/>
    <x v="4"/>
    <x v="0"/>
  </r>
  <r>
    <n v="658228"/>
    <n v="500"/>
    <n v="500"/>
    <s v="Agriculture"/>
    <x v="0"/>
    <s v="to buy certified, high-quality potato seeds."/>
    <s v="HN"/>
    <x v="20"/>
    <s v="La Esperanza, Intibuca"/>
    <s v="HNL"/>
    <n v="2690"/>
    <x v="2708"/>
    <x v="7"/>
    <x v="2499"/>
    <n v="10"/>
    <n v="20"/>
    <x v="1"/>
    <x v="2"/>
    <d v="2014-01-16T00:00:00"/>
    <s v="Bajo"/>
    <x v="4"/>
    <x v="1"/>
  </r>
  <r>
    <n v="658229"/>
    <n v="750"/>
    <n v="750"/>
    <s v="Furniture Making"/>
    <x v="10"/>
    <s v="to buy materials such as iron, tin and nylon twines to make chairs."/>
    <s v="HN"/>
    <x v="20"/>
    <s v="Puerto Cortes"/>
    <s v="HNL"/>
    <n v="2010"/>
    <x v="2709"/>
    <x v="6"/>
    <x v="1827"/>
    <n v="8"/>
    <n v="17"/>
    <x v="0"/>
    <x v="0"/>
    <d v="2014-01-16T00:00:00"/>
    <s v="Bajo"/>
    <x v="4"/>
    <x v="0"/>
  </r>
  <r>
    <n v="658237"/>
    <n v="1500"/>
    <n v="1500"/>
    <s v="Food Production/Sales"/>
    <x v="1"/>
    <s v="to buy ingredients such as different types of meat, vegetables, flour, shortening and spices."/>
    <s v="HN"/>
    <x v="20"/>
    <s v="Puerto Cortes"/>
    <s v="HNL"/>
    <n v="2010"/>
    <x v="2710"/>
    <x v="6"/>
    <x v="2500"/>
    <n v="26"/>
    <n v="46"/>
    <x v="0"/>
    <x v="0"/>
    <d v="2014-01-16T00:00:00"/>
    <s v="Bajo"/>
    <x v="4"/>
    <x v="0"/>
  </r>
  <r>
    <n v="658242"/>
    <n v="1050"/>
    <n v="1050"/>
    <s v="Clothing Sales"/>
    <x v="2"/>
    <s v="to buy new clothes to sell."/>
    <s v="HN"/>
    <x v="20"/>
    <s v="Choloma, Cortes."/>
    <s v="HNL"/>
    <n v="2010"/>
    <x v="2711"/>
    <x v="44"/>
    <x v="2501"/>
    <n v="20"/>
    <n v="37"/>
    <x v="0"/>
    <x v="0"/>
    <d v="2014-01-16T00:00:00"/>
    <s v="Bajo"/>
    <x v="4"/>
    <x v="0"/>
  </r>
  <r>
    <n v="658250"/>
    <n v="350"/>
    <n v="350"/>
    <s v="Sewing"/>
    <x v="5"/>
    <s v="to buy dressmaking supplies"/>
    <s v="HN"/>
    <x v="20"/>
    <s v="Choloma, Cortes."/>
    <s v="HNL"/>
    <n v="2010"/>
    <x v="2712"/>
    <x v="6"/>
    <x v="2502"/>
    <n v="14"/>
    <n v="14"/>
    <x v="0"/>
    <x v="0"/>
    <d v="2014-01-16T00:00:00"/>
    <s v="Bajo"/>
    <x v="4"/>
    <x v="0"/>
  </r>
  <r>
    <n v="658257"/>
    <n v="300"/>
    <n v="300"/>
    <s v="Agriculture"/>
    <x v="0"/>
    <s v="to buy agricultural supplies for her coffee crops"/>
    <s v="HN"/>
    <x v="20"/>
    <s v="comayagua"/>
    <s v="HNL"/>
    <n v="2690"/>
    <x v="2713"/>
    <x v="7"/>
    <x v="2503"/>
    <n v="14"/>
    <n v="12"/>
    <x v="0"/>
    <x v="1"/>
    <d v="2014-01-16T00:00:00"/>
    <s v="Bajo"/>
    <x v="4"/>
    <x v="0"/>
  </r>
  <r>
    <n v="658258"/>
    <n v="650"/>
    <n v="650"/>
    <s v="Grocery Store"/>
    <x v="1"/>
    <s v="to buy products for her grocery store"/>
    <s v="HN"/>
    <x v="20"/>
    <s v="Choloma, Cortes."/>
    <s v="HNL"/>
    <n v="2010"/>
    <x v="2714"/>
    <x v="6"/>
    <x v="2504"/>
    <n v="14"/>
    <n v="19"/>
    <x v="0"/>
    <x v="0"/>
    <d v="2014-01-16T00:00:00"/>
    <s v="Bajo"/>
    <x v="4"/>
    <x v="0"/>
  </r>
  <r>
    <n v="658654"/>
    <n v="1450"/>
    <n v="1450"/>
    <s v="Agriculture"/>
    <x v="0"/>
    <s v="to buy agricultural inputs and papaya plants"/>
    <s v="HN"/>
    <x v="20"/>
    <s v="comayagua"/>
    <s v="HNL"/>
    <n v="2690"/>
    <x v="2715"/>
    <x v="7"/>
    <x v="2505"/>
    <n v="14"/>
    <n v="48"/>
    <x v="0"/>
    <x v="1"/>
    <d v="2014-01-17T00:00:00"/>
    <s v="Bajo"/>
    <x v="4"/>
    <x v="0"/>
  </r>
  <r>
    <n v="658665"/>
    <n v="1250"/>
    <n v="1250"/>
    <s v="Agriculture"/>
    <x v="0"/>
    <s v="to buy agricultural inputs for her coffee crop"/>
    <s v="HN"/>
    <x v="20"/>
    <s v="comayagua"/>
    <s v="HNL"/>
    <n v="2690"/>
    <x v="2716"/>
    <x v="8"/>
    <x v="2506"/>
    <n v="14"/>
    <n v="17"/>
    <x v="0"/>
    <x v="1"/>
    <d v="2014-01-17T00:00:00"/>
    <s v="Bajo"/>
    <x v="4"/>
    <x v="0"/>
  </r>
  <r>
    <n v="658681"/>
    <n v="600"/>
    <n v="600"/>
    <s v="Agriculture"/>
    <x v="0"/>
    <s v="to buy agricultural inputs for her coffee crop"/>
    <s v="HN"/>
    <x v="20"/>
    <s v="marcala, la paz"/>
    <s v="HNL"/>
    <n v="2690"/>
    <x v="2717"/>
    <x v="7"/>
    <x v="2168"/>
    <n v="14"/>
    <n v="12"/>
    <x v="1"/>
    <x v="0"/>
    <d v="2014-01-17T00:00:00"/>
    <s v="Bajo"/>
    <x v="4"/>
    <x v="1"/>
  </r>
  <r>
    <n v="658801"/>
    <n v="2500"/>
    <n v="2500"/>
    <s v="Tailoring"/>
    <x v="5"/>
    <s v="to buy the raw materials for making trousers and shirts."/>
    <s v="HN"/>
    <x v="20"/>
    <s v="El Progreso, Yoro"/>
    <s v="HNL"/>
    <n v="2690"/>
    <x v="2718"/>
    <x v="7"/>
    <x v="2507"/>
    <n v="39"/>
    <n v="87"/>
    <x v="0"/>
    <x v="0"/>
    <d v="2014-01-17T00:00:00"/>
    <s v="Bajo"/>
    <x v="4"/>
    <x v="0"/>
  </r>
  <r>
    <n v="658992"/>
    <n v="750"/>
    <n v="750"/>
    <s v="Agriculture"/>
    <x v="0"/>
    <s v="to purchase inputs for her coffee crops. "/>
    <s v="HN"/>
    <x v="20"/>
    <s v="marcala, la paz"/>
    <s v="HNL"/>
    <n v="2690"/>
    <x v="2719"/>
    <x v="9"/>
    <x v="2508"/>
    <n v="14"/>
    <n v="30"/>
    <x v="1"/>
    <x v="0"/>
    <d v="2014-01-18T00:00:00"/>
    <s v="Bajo"/>
    <x v="4"/>
    <x v="1"/>
  </r>
  <r>
    <n v="659012"/>
    <n v="1000"/>
    <n v="1000"/>
    <s v="Agriculture"/>
    <x v="0"/>
    <s v="to purchase inputs for her coffee crops. "/>
    <s v="HN"/>
    <x v="20"/>
    <s v="marcala, la paz"/>
    <s v="HNL"/>
    <n v="2690"/>
    <x v="2720"/>
    <x v="8"/>
    <x v="2509"/>
    <n v="14"/>
    <n v="25"/>
    <x v="0"/>
    <x v="0"/>
    <d v="2014-01-18T00:00:00"/>
    <s v="Bajo"/>
    <x v="4"/>
    <x v="0"/>
  </r>
  <r>
    <n v="660042"/>
    <n v="500"/>
    <n v="500"/>
    <s v="Food Production/Sales"/>
    <x v="1"/>
    <s v="to buy corn flour and firewood to make and sell tortillas, and to fix the galley where she has her stove."/>
    <s v="HN"/>
    <x v="20"/>
    <s v="Calpules, Cortes"/>
    <s v="HNL"/>
    <n v="2010"/>
    <x v="2721"/>
    <x v="3"/>
    <x v="2510"/>
    <n v="14"/>
    <n v="17"/>
    <x v="0"/>
    <x v="0"/>
    <d v="2014-01-21T00:00:00"/>
    <s v="Bajo"/>
    <x v="4"/>
    <x v="0"/>
  </r>
  <r>
    <n v="660046"/>
    <n v="1000"/>
    <n v="1000"/>
    <s v="Agriculture"/>
    <x v="0"/>
    <s v="to buy fertilisers for her coffee plantation."/>
    <s v="HN"/>
    <x v="20"/>
    <s v="taulabe"/>
    <s v="HNL"/>
    <n v="2690"/>
    <x v="2722"/>
    <x v="44"/>
    <x v="2511"/>
    <n v="20"/>
    <n v="35"/>
    <x v="0"/>
    <x v="0"/>
    <d v="2014-01-21T00:00:00"/>
    <s v="Bajo"/>
    <x v="4"/>
    <x v="0"/>
  </r>
  <r>
    <n v="660057"/>
    <n v="500"/>
    <n v="500"/>
    <s v="Grocery Store"/>
    <x v="1"/>
    <s v="to stock up her grocery store with basic grains, chicken, sugar, butter and other items."/>
    <s v="HN"/>
    <x v="20"/>
    <s v="Azacualpa, Santa Bárbara"/>
    <s v="HNL"/>
    <n v="2010"/>
    <x v="2723"/>
    <x v="9"/>
    <x v="2512"/>
    <n v="15"/>
    <n v="16"/>
    <x v="0"/>
    <x v="0"/>
    <d v="2014-01-21T00:00:00"/>
    <s v="Bajo"/>
    <x v="4"/>
    <x v="0"/>
  </r>
  <r>
    <n v="660065"/>
    <n v="300"/>
    <n v="300"/>
    <s v="Bakery"/>
    <x v="1"/>
    <s v="to buy supplies - such as flour, eggs, sugar, butter, yeast and milk - in order to make bread; she will also buy other products to sell."/>
    <s v="HN"/>
    <x v="20"/>
    <s v="La Esperanza"/>
    <s v="HNL"/>
    <n v="2010"/>
    <x v="2724"/>
    <x v="9"/>
    <x v="2513"/>
    <n v="15"/>
    <n v="9"/>
    <x v="1"/>
    <x v="0"/>
    <d v="2014-01-21T00:00:00"/>
    <s v="Bajo"/>
    <x v="4"/>
    <x v="1"/>
  </r>
  <r>
    <n v="660068"/>
    <n v="1000"/>
    <n v="1000"/>
    <s v="Grocery Store"/>
    <x v="1"/>
    <s v="to stock up his grocery store with products such as beans, meats, butter, juices and more."/>
    <s v="HN"/>
    <x v="20"/>
    <s v="Azacualpa, Santa Bárbara"/>
    <s v="HNL"/>
    <n v="2010"/>
    <x v="2725"/>
    <x v="46"/>
    <x v="2514"/>
    <n v="20"/>
    <n v="36"/>
    <x v="0"/>
    <x v="0"/>
    <d v="2014-01-21T00:00:00"/>
    <s v="Bajo"/>
    <x v="4"/>
    <x v="0"/>
  </r>
  <r>
    <n v="660073"/>
    <n v="1500"/>
    <n v="1500"/>
    <s v="General Store"/>
    <x v="9"/>
    <s v="to buy notebooks, pencils, coloured pencils, erasers, ink, paper and more to sell."/>
    <s v="HN"/>
    <x v="20"/>
    <s v="Azacualpa, Santa Bárbara"/>
    <s v="HNL"/>
    <n v="2010"/>
    <x v="2726"/>
    <x v="7"/>
    <x v="2515"/>
    <n v="26"/>
    <n v="50"/>
    <x v="0"/>
    <x v="0"/>
    <d v="2014-01-21T00:00:00"/>
    <s v="Bajo"/>
    <x v="4"/>
    <x v="0"/>
  </r>
  <r>
    <n v="660079"/>
    <n v="900"/>
    <n v="900"/>
    <s v="Farming"/>
    <x v="0"/>
    <s v="to buy fertilizers and pay for labor to clean her coffee planting."/>
    <s v="HN"/>
    <x v="20"/>
    <s v="Gracias, Lempira"/>
    <s v="HNL"/>
    <n v="2010"/>
    <x v="2727"/>
    <x v="17"/>
    <x v="2516"/>
    <n v="14"/>
    <n v="33"/>
    <x v="0"/>
    <x v="1"/>
    <d v="2014-01-21T00:00:00"/>
    <s v="Bajo"/>
    <x v="4"/>
    <x v="0"/>
  </r>
  <r>
    <n v="660098"/>
    <n v="1450"/>
    <n v="1450"/>
    <s v="Farming"/>
    <x v="0"/>
    <s v="to buy agricultural supplies and pay for labor to tend to her coffee plantings"/>
    <s v="HN"/>
    <x v="20"/>
    <s v="Santa Barbara"/>
    <s v="HNL"/>
    <n v="2690"/>
    <x v="2728"/>
    <x v="10"/>
    <x v="2517"/>
    <n v="26"/>
    <n v="42"/>
    <x v="1"/>
    <x v="0"/>
    <d v="2014-01-21T00:00:00"/>
    <s v="Bajo"/>
    <x v="4"/>
    <x v="1"/>
  </r>
  <r>
    <n v="660131"/>
    <n v="1450"/>
    <n v="1450"/>
    <s v="Agriculture"/>
    <x v="0"/>
    <s v="to buy agricultural inputs to protect and aid her coffee crops."/>
    <s v="HN"/>
    <x v="20"/>
    <s v="Santa Barbara"/>
    <s v="HNL"/>
    <n v="2690"/>
    <x v="2729"/>
    <x v="10"/>
    <x v="2518"/>
    <n v="26"/>
    <n v="56"/>
    <x v="0"/>
    <x v="0"/>
    <d v="2014-01-21T00:00:00"/>
    <s v="Bajo"/>
    <x v="4"/>
    <x v="0"/>
  </r>
  <r>
    <n v="660136"/>
    <n v="1250"/>
    <n v="1250"/>
    <s v="Agriculture"/>
    <x v="0"/>
    <s v="to buy agricultural inputs to assist her coffee crops."/>
    <s v="HN"/>
    <x v="20"/>
    <s v="comayagua"/>
    <s v="HNL"/>
    <n v="2690"/>
    <x v="2730"/>
    <x v="10"/>
    <x v="2519"/>
    <n v="14"/>
    <n v="35"/>
    <x v="1"/>
    <x v="1"/>
    <d v="2014-01-21T00:00:00"/>
    <s v="Bajo"/>
    <x v="4"/>
    <x v="1"/>
  </r>
  <r>
    <n v="660139"/>
    <n v="750"/>
    <n v="750"/>
    <s v="Agriculture"/>
    <x v="0"/>
    <s v="to buy agricultural inputs to protect and assist her coffee crops."/>
    <s v="HN"/>
    <x v="20"/>
    <s v="marcala, la paz"/>
    <s v="HNL"/>
    <n v="2690"/>
    <x v="2731"/>
    <x v="11"/>
    <x v="2520"/>
    <n v="14"/>
    <n v="21"/>
    <x v="1"/>
    <x v="0"/>
    <d v="2014-01-21T00:00:00"/>
    <s v="Bajo"/>
    <x v="4"/>
    <x v="1"/>
  </r>
  <r>
    <n v="660142"/>
    <n v="300"/>
    <n v="300"/>
    <s v="Agriculture"/>
    <x v="0"/>
    <s v="to buy agricultural inputs to protect her coffee crops."/>
    <s v="HN"/>
    <x v="20"/>
    <s v="marcala, la paz"/>
    <s v="HNL"/>
    <n v="2690"/>
    <x v="2732"/>
    <x v="10"/>
    <x v="2521"/>
    <n v="14"/>
    <n v="12"/>
    <x v="0"/>
    <x v="0"/>
    <d v="2014-01-21T00:00:00"/>
    <s v="Bajo"/>
    <x v="4"/>
    <x v="0"/>
  </r>
  <r>
    <n v="661060"/>
    <n v="1475"/>
    <n v="1475"/>
    <s v="Agriculture"/>
    <x v="0"/>
    <s v="purchase agricultural supplies, and pay for labor, cleaning and harvesting of coffee beans."/>
    <s v="HN"/>
    <x v="20"/>
    <s v="Santa Barbara"/>
    <s v="HNL"/>
    <n v="2690"/>
    <x v="2733"/>
    <x v="11"/>
    <x v="2522"/>
    <n v="26"/>
    <n v="58"/>
    <x v="1"/>
    <x v="0"/>
    <d v="2014-01-23T00:00:00"/>
    <s v="Bajo"/>
    <x v="4"/>
    <x v="1"/>
  </r>
  <r>
    <n v="661078"/>
    <n v="425"/>
    <n v="425"/>
    <s v="Furniture Making"/>
    <x v="10"/>
    <s v="to buy lumber."/>
    <s v="HN"/>
    <x v="20"/>
    <s v="Puerto Cortes"/>
    <s v="HNL"/>
    <n v="2010"/>
    <x v="2734"/>
    <x v="4"/>
    <x v="2523"/>
    <n v="14"/>
    <n v="17"/>
    <x v="1"/>
    <x v="0"/>
    <d v="2014-01-23T00:00:00"/>
    <s v="Bajo"/>
    <x v="4"/>
    <x v="1"/>
  </r>
  <r>
    <n v="661085"/>
    <n v="275"/>
    <n v="275"/>
    <s v="Sewing"/>
    <x v="5"/>
    <s v="to buy supplies."/>
    <s v="HN"/>
    <x v="20"/>
    <s v="La Flecha, Santa Barbara"/>
    <s v="HNL"/>
    <n v="2010"/>
    <x v="2735"/>
    <x v="4"/>
    <x v="2524"/>
    <n v="14"/>
    <n v="10"/>
    <x v="0"/>
    <x v="0"/>
    <d v="2014-01-23T00:00:00"/>
    <s v="Bajo"/>
    <x v="4"/>
    <x v="0"/>
  </r>
  <r>
    <n v="661092"/>
    <n v="425"/>
    <n v="425"/>
    <s v="Recycling"/>
    <x v="5"/>
    <s v="to buy recyclables."/>
    <s v="HN"/>
    <x v="20"/>
    <s v="La Flecha, Santa Barbara"/>
    <s v="HNL"/>
    <n v="2010"/>
    <x v="2736"/>
    <x v="47"/>
    <x v="2525"/>
    <n v="14"/>
    <n v="17"/>
    <x v="0"/>
    <x v="0"/>
    <d v="2014-01-23T00:00:00"/>
    <s v="Bajo"/>
    <x v="4"/>
    <x v="0"/>
  </r>
  <r>
    <n v="661095"/>
    <n v="775"/>
    <n v="775"/>
    <s v="Retail"/>
    <x v="9"/>
    <s v="buy more shoes and clothes to sell. "/>
    <s v="HN"/>
    <x v="20"/>
    <s v="La Flecha, Santa Barbara"/>
    <s v="HNL"/>
    <n v="2010"/>
    <x v="2737"/>
    <x v="7"/>
    <x v="2526"/>
    <n v="20"/>
    <n v="31"/>
    <x v="1"/>
    <x v="0"/>
    <d v="2014-01-23T00:00:00"/>
    <s v="Bajo"/>
    <x v="4"/>
    <x v="1"/>
  </r>
  <r>
    <n v="661108"/>
    <n v="825"/>
    <n v="825"/>
    <s v="Sewing"/>
    <x v="5"/>
    <s v="buy fabrics, threads, buttons, fasteners, zippers, and other materials to make clothing. "/>
    <s v="HN"/>
    <x v="20"/>
    <s v="La Flecha, Santa Barbara"/>
    <s v="HNL"/>
    <n v="2010"/>
    <x v="2738"/>
    <x v="4"/>
    <x v="2527"/>
    <n v="20"/>
    <n v="33"/>
    <x v="1"/>
    <x v="0"/>
    <d v="2014-01-23T00:00:00"/>
    <s v="Bajo"/>
    <x v="4"/>
    <x v="1"/>
  </r>
  <r>
    <n v="661128"/>
    <n v="625"/>
    <n v="625"/>
    <s v="Recycling"/>
    <x v="5"/>
    <s v="to buy more scrap metal and plastic to sell to recycling firms."/>
    <s v="HN"/>
    <x v="20"/>
    <s v="La Flecha, Santa Barbara"/>
    <s v="HNL"/>
    <n v="2010"/>
    <x v="2739"/>
    <x v="42"/>
    <x v="2528"/>
    <n v="14"/>
    <n v="20"/>
    <x v="0"/>
    <x v="0"/>
    <d v="2014-01-23T00:00:00"/>
    <s v="Bajo"/>
    <x v="4"/>
    <x v="0"/>
  </r>
  <r>
    <n v="661132"/>
    <n v="1125"/>
    <n v="1125"/>
    <s v="Transportation"/>
    <x v="8"/>
    <s v="to pay for the upkeep and repair of his work vehicle."/>
    <s v="HN"/>
    <x v="20"/>
    <s v="Nueva Frontera, Santa Barbara."/>
    <s v="HNL"/>
    <n v="2010"/>
    <x v="2740"/>
    <x v="3"/>
    <x v="2529"/>
    <n v="22"/>
    <n v="39"/>
    <x v="0"/>
    <x v="0"/>
    <d v="2014-01-23T00:00:00"/>
    <s v="Bajo"/>
    <x v="4"/>
    <x v="0"/>
  </r>
  <r>
    <n v="661143"/>
    <n v="325"/>
    <n v="325"/>
    <s v="Sewing"/>
    <x v="5"/>
    <s v="to buy a mannequin to display clothes and an industrial sewing machine to make clothes and suits."/>
    <s v="HN"/>
    <x v="20"/>
    <s v="Calpules, Cortes"/>
    <s v="HNL"/>
    <n v="2010"/>
    <x v="2741"/>
    <x v="8"/>
    <x v="2530"/>
    <n v="14"/>
    <n v="13"/>
    <x v="0"/>
    <x v="0"/>
    <d v="2014-01-23T00:00:00"/>
    <s v="Bajo"/>
    <x v="4"/>
    <x v="0"/>
  </r>
  <r>
    <n v="661147"/>
    <n v="525"/>
    <n v="525"/>
    <s v="Agriculture"/>
    <x v="0"/>
    <s v="to buy fertilizers and pay for the clearing of the coffee field."/>
    <s v="HN"/>
    <x v="20"/>
    <s v="Nueva Frontera, Santa Barbara."/>
    <s v="HNL"/>
    <n v="2010"/>
    <x v="2742"/>
    <x v="42"/>
    <x v="2531"/>
    <n v="14"/>
    <n v="13"/>
    <x v="0"/>
    <x v="1"/>
    <d v="2014-01-23T00:00:00"/>
    <s v="Bajo"/>
    <x v="4"/>
    <x v="0"/>
  </r>
  <r>
    <n v="661600"/>
    <n v="775"/>
    <n v="775"/>
    <s v="Food Production/Sales"/>
    <x v="1"/>
    <s v="to purchase supplies like flour, eggs, lard, yeast, vegetables and other items to make her bread, pizza and pickle products to sell."/>
    <s v="HN"/>
    <x v="20"/>
    <s v="Tocoa, Colon"/>
    <s v="HNL"/>
    <n v="2010"/>
    <x v="2743"/>
    <x v="14"/>
    <x v="2532"/>
    <n v="15"/>
    <n v="22"/>
    <x v="0"/>
    <x v="0"/>
    <d v="2014-01-24T00:00:00"/>
    <s v="Bajo"/>
    <x v="4"/>
    <x v="0"/>
  </r>
  <r>
    <n v="661603"/>
    <n v="775"/>
    <n v="775"/>
    <s v="Grocery Store"/>
    <x v="1"/>
    <s v="to stock his store with products such as lard, flour, rice, sugar, cleaning supplies, bread, eggs, churros, meats, pastas, etc."/>
    <s v="HN"/>
    <x v="20"/>
    <s v="Tocoa, Colon"/>
    <s v="HNL"/>
    <n v="2010"/>
    <x v="2744"/>
    <x v="10"/>
    <x v="2533"/>
    <n v="20"/>
    <n v="27"/>
    <x v="0"/>
    <x v="0"/>
    <d v="2014-01-24T00:00:00"/>
    <s v="Bajo"/>
    <x v="4"/>
    <x v="0"/>
  </r>
  <r>
    <n v="661606"/>
    <n v="775"/>
    <n v="775"/>
    <s v="General Store"/>
    <x v="9"/>
    <s v="to purchase footwear and school clothes to sell this season."/>
    <s v="HN"/>
    <x v="20"/>
    <s v="La Esperanza"/>
    <s v="HNL"/>
    <n v="2010"/>
    <x v="2745"/>
    <x v="9"/>
    <x v="2534"/>
    <n v="15"/>
    <n v="30"/>
    <x v="0"/>
    <x v="0"/>
    <d v="2014-01-24T00:00:00"/>
    <s v="Bajo"/>
    <x v="4"/>
    <x v="0"/>
  </r>
  <r>
    <n v="661617"/>
    <n v="1075"/>
    <n v="1075"/>
    <s v="Manufacturing"/>
    <x v="10"/>
    <s v="to buy materials (nylon cord) to make ropes and hammocks to sell"/>
    <s v="HN"/>
    <x v="20"/>
    <s v="Choloma, Cortes."/>
    <s v="HNL"/>
    <n v="2010"/>
    <x v="2746"/>
    <x v="12"/>
    <x v="2535"/>
    <n v="15"/>
    <n v="43"/>
    <x v="0"/>
    <x v="0"/>
    <d v="2014-01-24T00:00:00"/>
    <s v="Bajo"/>
    <x v="4"/>
    <x v="0"/>
  </r>
  <r>
    <n v="661624"/>
    <n v="375"/>
    <n v="375"/>
    <s v="Grocery Store"/>
    <x v="1"/>
    <s v="To purchase bulk grains, soft drinks, juices, lard, sugar, soap, and canned goods for sale"/>
    <s v="HN"/>
    <x v="20"/>
    <s v="Choloma, Cortes."/>
    <s v="HNL"/>
    <n v="2010"/>
    <x v="2747"/>
    <x v="28"/>
    <x v="2536"/>
    <n v="14"/>
    <n v="14"/>
    <x v="0"/>
    <x v="0"/>
    <d v="2014-01-24T00:00:00"/>
    <s v="Bajo"/>
    <x v="4"/>
    <x v="0"/>
  </r>
  <r>
    <n v="661627"/>
    <n v="300"/>
    <n v="300"/>
    <s v="Clothing Sales"/>
    <x v="2"/>
    <s v="to buy undergarments to sell."/>
    <s v="HN"/>
    <x v="20"/>
    <s v="Choloma, Cortes."/>
    <s v="HNL"/>
    <n v="2010"/>
    <x v="2748"/>
    <x v="12"/>
    <x v="2537"/>
    <n v="9"/>
    <n v="7"/>
    <x v="0"/>
    <x v="2"/>
    <d v="2014-01-24T00:00:00"/>
    <s v="Bajo"/>
    <x v="4"/>
    <x v="0"/>
  </r>
  <r>
    <n v="661644"/>
    <n v="1025"/>
    <n v="1025"/>
    <s v="General Store"/>
    <x v="9"/>
    <s v="to buy more merchandise, such as new and used clothing and an assortment of items for sale."/>
    <s v="HN"/>
    <x v="20"/>
    <s v="Gracias, Lempira"/>
    <s v="HNL"/>
    <n v="2010"/>
    <x v="2749"/>
    <x v="42"/>
    <x v="2538"/>
    <n v="20"/>
    <n v="39"/>
    <x v="1"/>
    <x v="0"/>
    <d v="2014-01-24T00:00:00"/>
    <s v="Bajo"/>
    <x v="4"/>
    <x v="1"/>
  </r>
  <r>
    <n v="661671"/>
    <n v="250"/>
    <n v="250"/>
    <s v="Agriculture"/>
    <x v="0"/>
    <s v="to purchase fertilizers to maintain coffee, corn, and bean crops."/>
    <s v="HN"/>
    <x v="20"/>
    <s v="Gracias, Lempira"/>
    <s v="HNL"/>
    <n v="2010"/>
    <x v="2750"/>
    <x v="14"/>
    <x v="2539"/>
    <n v="14"/>
    <n v="10"/>
    <x v="0"/>
    <x v="1"/>
    <d v="2014-01-24T00:00:00"/>
    <s v="Bajo"/>
    <x v="4"/>
    <x v="0"/>
  </r>
  <r>
    <n v="662434"/>
    <n v="1275"/>
    <n v="1275"/>
    <s v="Agriculture"/>
    <x v="0"/>
    <s v="to buy agricultural supplies to care for her coffee crops."/>
    <s v="HN"/>
    <x v="20"/>
    <s v="marcala, la paz"/>
    <s v="HNL"/>
    <n v="2690"/>
    <x v="2751"/>
    <x v="14"/>
    <x v="2540"/>
    <n v="15"/>
    <n v="50"/>
    <x v="0"/>
    <x v="0"/>
    <d v="2014-01-27T00:00:00"/>
    <s v="Bajo"/>
    <x v="4"/>
    <x v="0"/>
  </r>
  <r>
    <n v="662504"/>
    <n v="1475"/>
    <n v="1475"/>
    <s v="Agriculture"/>
    <x v="0"/>
    <s v="to buy agricultural supplies for the care and maintenance of her coffee crops."/>
    <s v="HN"/>
    <x v="20"/>
    <s v="Santa Rosa de Copan"/>
    <s v="HNL"/>
    <n v="2690"/>
    <x v="2752"/>
    <x v="15"/>
    <x v="2541"/>
    <n v="26"/>
    <n v="57"/>
    <x v="0"/>
    <x v="0"/>
    <d v="2014-01-27T00:00:00"/>
    <s v="Bajo"/>
    <x v="4"/>
    <x v="0"/>
  </r>
  <r>
    <n v="662514"/>
    <n v="225"/>
    <n v="225"/>
    <s v="Used Clothing"/>
    <x v="2"/>
    <s v="to buy clothes to sell."/>
    <s v="HN"/>
    <x v="20"/>
    <s v="Choluteca"/>
    <s v="HNL"/>
    <n v="1180"/>
    <x v="2753"/>
    <x v="7"/>
    <x v="2542"/>
    <n v="8"/>
    <n v="9"/>
    <x v="0"/>
    <x v="0"/>
    <d v="2014-01-27T00:00:00"/>
    <s v="Bajo"/>
    <x v="4"/>
    <x v="0"/>
  </r>
  <r>
    <n v="662517"/>
    <n v="625"/>
    <n v="625"/>
    <s v="Agriculture"/>
    <x v="0"/>
    <s v="To purchase agricultural supplies to help her coffee plantations"/>
    <s v="HN"/>
    <x v="20"/>
    <s v="Santa Rosa de Copan"/>
    <s v="HNL"/>
    <n v="2690"/>
    <x v="2754"/>
    <x v="15"/>
    <x v="2543"/>
    <n v="15"/>
    <n v="24"/>
    <x v="0"/>
    <x v="0"/>
    <d v="2014-01-27T00:00:00"/>
    <s v="Bajo"/>
    <x v="4"/>
    <x v="0"/>
  </r>
  <r>
    <n v="662518"/>
    <n v="225"/>
    <n v="225"/>
    <s v="Food Production/Sales"/>
    <x v="1"/>
    <s v="to buy the ingredients and supplies she needs for her business."/>
    <s v="HN"/>
    <x v="20"/>
    <s v="Choluteca"/>
    <s v="HNL"/>
    <n v="1180"/>
    <x v="2755"/>
    <x v="7"/>
    <x v="2544"/>
    <n v="8"/>
    <n v="9"/>
    <x v="1"/>
    <x v="0"/>
    <d v="2014-01-27T00:00:00"/>
    <s v="Bajo"/>
    <x v="4"/>
    <x v="1"/>
  </r>
  <r>
    <n v="662520"/>
    <n v="525"/>
    <n v="525"/>
    <s v="Grocery Store"/>
    <x v="1"/>
    <s v=""/>
    <s v="HN"/>
    <x v="20"/>
    <s v=""/>
    <s v="HNL"/>
    <n v="1180"/>
    <x v="2756"/>
    <x v="7"/>
    <x v="2545"/>
    <n v="12"/>
    <n v="18"/>
    <x v="0"/>
    <x v="0"/>
    <d v="2014-01-27T00:00:00"/>
    <s v="Bajo"/>
    <x v="4"/>
    <x v="0"/>
  </r>
  <r>
    <n v="662521"/>
    <n v="1475"/>
    <n v="1475"/>
    <s v="Agriculture"/>
    <x v="0"/>
    <s v="purchase agricultural supplies to help her coffee crops."/>
    <s v="HN"/>
    <x v="20"/>
    <s v="Santa Rosa de Copan"/>
    <s v="HNL"/>
    <n v="2690"/>
    <x v="2757"/>
    <x v="15"/>
    <x v="2546"/>
    <n v="14"/>
    <n v="37"/>
    <x v="1"/>
    <x v="0"/>
    <d v="2014-01-27T00:00:00"/>
    <s v="Bajo"/>
    <x v="4"/>
    <x v="1"/>
  </r>
  <r>
    <n v="662523"/>
    <n v="425"/>
    <n v="425"/>
    <s v="Fruits &amp; Vegetables"/>
    <x v="1"/>
    <s v="purchase candy, bonbons, lollipops, churros, watermelons, oranges, bananas, pineapples, papayas, etc..."/>
    <s v="HN"/>
    <x v="20"/>
    <s v="Choluteca"/>
    <s v="HNL"/>
    <n v="1180"/>
    <x v="2758"/>
    <x v="7"/>
    <x v="2547"/>
    <n v="12"/>
    <n v="16"/>
    <x v="1"/>
    <x v="0"/>
    <d v="2014-01-27T00:00:00"/>
    <s v="Bajo"/>
    <x v="4"/>
    <x v="1"/>
  </r>
  <r>
    <n v="662528"/>
    <n v="525"/>
    <n v="525"/>
    <s v="Grocery Store"/>
    <x v="1"/>
    <s v="_x0009_ To purchase rice, lard, bread, soft drinks, churros, cheese, butter, sausages, eggs, coffee, beans, sugar, etc. for her business"/>
    <s v="HN"/>
    <x v="20"/>
    <s v="Choluteca"/>
    <s v="HNL"/>
    <n v="1180"/>
    <x v="2759"/>
    <x v="7"/>
    <x v="2548"/>
    <n v="12"/>
    <n v="20"/>
    <x v="1"/>
    <x v="0"/>
    <d v="2014-01-27T00:00:00"/>
    <s v="Bajo"/>
    <x v="4"/>
    <x v="1"/>
  </r>
  <r>
    <n v="662532"/>
    <n v="525"/>
    <n v="525"/>
    <s v="Grocery Store"/>
    <x v="1"/>
    <s v="to buy rice, lard, bread, soft drinks, snack foods, cheese, butter, cured meats, eggs, coffee, beans, sugar, and other items."/>
    <s v="HN"/>
    <x v="20"/>
    <s v="Choluteca"/>
    <s v="HNL"/>
    <n v="1180"/>
    <x v="2760"/>
    <x v="14"/>
    <x v="2549"/>
    <n v="13"/>
    <n v="12"/>
    <x v="1"/>
    <x v="0"/>
    <d v="2014-01-27T00:00:00"/>
    <s v="Bajo"/>
    <x v="4"/>
    <x v="1"/>
  </r>
  <r>
    <n v="662535"/>
    <n v="925"/>
    <n v="925"/>
    <s v="Agriculture"/>
    <x v="0"/>
    <s v="to buy agricultural inputs to assist her coffee crops."/>
    <s v="HN"/>
    <x v="20"/>
    <s v="Santa Rosa de Copan"/>
    <s v="HNL"/>
    <n v="2690"/>
    <x v="2761"/>
    <x v="15"/>
    <x v="2550"/>
    <n v="26"/>
    <n v="17"/>
    <x v="0"/>
    <x v="0"/>
    <d v="2014-01-27T00:00:00"/>
    <s v="Bajo"/>
    <x v="4"/>
    <x v="0"/>
  </r>
  <r>
    <n v="662559"/>
    <n v="775"/>
    <n v="775"/>
    <s v="Agriculture"/>
    <x v="0"/>
    <s v="to buy banana seeds and fertilizer for his crops"/>
    <s v="HN"/>
    <x v="20"/>
    <s v="Peña Blanca,Cortes"/>
    <s v="HNL"/>
    <n v="2010"/>
    <x v="2762"/>
    <x v="47"/>
    <x v="2551"/>
    <n v="14"/>
    <n v="20"/>
    <x v="1"/>
    <x v="1"/>
    <d v="2014-01-27T00:00:00"/>
    <s v="Bajo"/>
    <x v="4"/>
    <x v="1"/>
  </r>
  <r>
    <n v="662569"/>
    <n v="375"/>
    <n v="375"/>
    <s v="Farm Supplies"/>
    <x v="0"/>
    <s v="to buy fertilizer, potato seeds, and insecticide to plant and maintain her crops."/>
    <s v="HN"/>
    <x v="20"/>
    <s v="La Esperanza"/>
    <s v="HNL"/>
    <n v="2010"/>
    <x v="2763"/>
    <x v="12"/>
    <x v="2552"/>
    <n v="15"/>
    <n v="15"/>
    <x v="0"/>
    <x v="2"/>
    <d v="2014-01-27T00:00:00"/>
    <s v="Bajo"/>
    <x v="4"/>
    <x v="0"/>
  </r>
  <r>
    <n v="662585"/>
    <n v="1025"/>
    <n v="1025"/>
    <s v="Grocery Store"/>
    <x v="1"/>
    <s v="to buy nails, screws, PVC tubes and other hardware products, and to buy sandals, boots and rubber shoes with the objective of expanding the variety of products to sell"/>
    <s v="HN"/>
    <x v="20"/>
    <s v="Victoria, Yoro"/>
    <s v="HNL"/>
    <n v="2010"/>
    <x v="2764"/>
    <x v="11"/>
    <x v="2553"/>
    <n v="14"/>
    <n v="36"/>
    <x v="1"/>
    <x v="0"/>
    <d v="2014-01-27T00:00:00"/>
    <s v="Bajo"/>
    <x v="4"/>
    <x v="1"/>
  </r>
  <r>
    <n v="662591"/>
    <n v="875"/>
    <n v="875"/>
    <s v="Farming"/>
    <x v="0"/>
    <s v="to buy fertilizers and to clean up her coffee farm."/>
    <s v="HN"/>
    <x v="20"/>
    <s v="Nueva Frontera, Santa Barbara."/>
    <s v="HNL"/>
    <n v="2010"/>
    <x v="2765"/>
    <x v="11"/>
    <x v="2554"/>
    <n v="14"/>
    <n v="35"/>
    <x v="1"/>
    <x v="1"/>
    <d v="2014-01-27T00:00:00"/>
    <s v="Bajo"/>
    <x v="4"/>
    <x v="1"/>
  </r>
  <r>
    <n v="662592"/>
    <n v="1475"/>
    <n v="1475"/>
    <s v="Farming"/>
    <x v="0"/>
    <s v="to buy farming supplies in order to grow beets."/>
    <s v="HN"/>
    <x v="20"/>
    <s v="Jesus de Otoro, Intibuca"/>
    <s v="HNL"/>
    <n v="2690"/>
    <x v="2766"/>
    <x v="13"/>
    <x v="2555"/>
    <n v="15"/>
    <n v="57"/>
    <x v="1"/>
    <x v="0"/>
    <d v="2014-01-27T00:00:00"/>
    <s v="Bajo"/>
    <x v="4"/>
    <x v="1"/>
  </r>
  <r>
    <n v="663060"/>
    <n v="1025"/>
    <n v="1025"/>
    <s v="Agriculture"/>
    <x v="0"/>
    <s v="to buy compost and hire help to fertilize and to sow more coffee"/>
    <s v="HN"/>
    <x v="20"/>
    <s v="Gracias, Lempira"/>
    <s v="HNL"/>
    <n v="2010"/>
    <x v="2767"/>
    <x v="58"/>
    <x v="2556"/>
    <n v="14"/>
    <n v="33"/>
    <x v="0"/>
    <x v="1"/>
    <d v="2014-01-28T00:00:00"/>
    <s v="Bajo"/>
    <x v="4"/>
    <x v="0"/>
  </r>
  <r>
    <n v="663063"/>
    <n v="225"/>
    <n v="225"/>
    <s v="Cosmetics Sales"/>
    <x v="9"/>
    <s v="to buy products like lotions, cosmetics, and clothing to sell so she can fill her orders."/>
    <s v="HN"/>
    <x v="20"/>
    <s v="Gracias, Lempira"/>
    <s v="HNL"/>
    <n v="2010"/>
    <x v="2768"/>
    <x v="30"/>
    <x v="2557"/>
    <n v="10"/>
    <n v="8"/>
    <x v="1"/>
    <x v="0"/>
    <d v="2014-01-28T00:00:00"/>
    <s v="Bajo"/>
    <x v="4"/>
    <x v="1"/>
  </r>
  <r>
    <n v="663076"/>
    <n v="1025"/>
    <n v="1025"/>
    <s v="General Store"/>
    <x v="9"/>
    <s v="to buy used and new clothing, lotions, cosmetics, shoes, and other merchandise so that she can offer a greater variety of products and increase her sales. "/>
    <s v="HN"/>
    <x v="20"/>
    <s v="Tocoa, Colon"/>
    <s v="HNL"/>
    <n v="2010"/>
    <x v="2769"/>
    <x v="14"/>
    <x v="2558"/>
    <n v="15"/>
    <n v="34"/>
    <x v="0"/>
    <x v="0"/>
    <d v="2014-01-28T00:00:00"/>
    <s v="Bajo"/>
    <x v="4"/>
    <x v="0"/>
  </r>
  <r>
    <n v="663086"/>
    <n v="925"/>
    <n v="925"/>
    <s v="Jewelry"/>
    <x v="9"/>
    <s v="to buy supplies such as stones, threads, necklaces and earrings in order to make and sell jewellery."/>
    <s v="HN"/>
    <x v="20"/>
    <s v="Tocoa, Colon"/>
    <s v="HNL"/>
    <n v="2010"/>
    <x v="2770"/>
    <x v="12"/>
    <x v="2559"/>
    <n v="15"/>
    <n v="25"/>
    <x v="1"/>
    <x v="0"/>
    <d v="2014-01-28T00:00:00"/>
    <s v="Bajo"/>
    <x v="4"/>
    <x v="1"/>
  </r>
  <r>
    <n v="663139"/>
    <n v="475"/>
    <n v="475"/>
    <s v="Clothing Sales"/>
    <x v="2"/>
    <s v="to buy clothing to sell."/>
    <s v="HN"/>
    <x v="20"/>
    <s v="Azacualpa, Santa Bárbara"/>
    <s v="HNL"/>
    <n v="2010"/>
    <x v="2771"/>
    <x v="4"/>
    <x v="2560"/>
    <n v="16"/>
    <n v="19"/>
    <x v="0"/>
    <x v="0"/>
    <d v="2014-01-28T00:00:00"/>
    <s v="Bajo"/>
    <x v="4"/>
    <x v="0"/>
  </r>
  <r>
    <n v="663141"/>
    <n v="525"/>
    <n v="525"/>
    <s v="General Store"/>
    <x v="9"/>
    <s v="to buy clothes, cosmetics and items for the home to sell."/>
    <s v="HN"/>
    <x v="20"/>
    <s v="Morazan, Yoro"/>
    <s v="HNL"/>
    <n v="2010"/>
    <x v="2772"/>
    <x v="6"/>
    <x v="2561"/>
    <n v="14"/>
    <n v="15"/>
    <x v="1"/>
    <x v="0"/>
    <d v="2014-01-28T00:00:00"/>
    <s v="Bajo"/>
    <x v="4"/>
    <x v="1"/>
  </r>
  <r>
    <n v="663156"/>
    <n v="775"/>
    <n v="775"/>
    <s v="Food Market"/>
    <x v="1"/>
    <s v="to buy drinks, chicken, sausage, corn, milk, juice, detergent, meat, and dried fish for her business"/>
    <s v="HN"/>
    <x v="20"/>
    <s v="San Lorenzo"/>
    <s v="HNL"/>
    <n v="1180"/>
    <x v="2773"/>
    <x v="4"/>
    <x v="2562"/>
    <n v="14"/>
    <n v="30"/>
    <x v="1"/>
    <x v="0"/>
    <d v="2014-01-28T00:00:00"/>
    <s v="Bajo"/>
    <x v="4"/>
    <x v="1"/>
  </r>
  <r>
    <n v="663163"/>
    <n v="1025"/>
    <n v="1025"/>
    <s v="Food Production/Sales"/>
    <x v="1"/>
    <s v="to buy juices, onions, green chiles, flour, beans, butter, and lard for her business. "/>
    <s v="HN"/>
    <x v="20"/>
    <s v="San Lorenzo"/>
    <s v="HNL"/>
    <n v="1180"/>
    <x v="2774"/>
    <x v="4"/>
    <x v="2563"/>
    <n v="14"/>
    <n v="38"/>
    <x v="0"/>
    <x v="0"/>
    <d v="2014-01-28T00:00:00"/>
    <s v="Bajo"/>
    <x v="4"/>
    <x v="0"/>
  </r>
  <r>
    <n v="653066"/>
    <n v="250"/>
    <n v="250"/>
    <s v="Sewing"/>
    <x v="5"/>
    <s v="to purchase a sewing machine."/>
    <s v="IN"/>
    <x v="21"/>
    <s v="Maynaguri"/>
    <s v="INR"/>
    <n v="3340"/>
    <x v="2775"/>
    <x v="1"/>
    <x v="2564"/>
    <n v="43"/>
    <n v="4"/>
    <x v="0"/>
    <x v="1"/>
    <d v="2014-01-01T00:00:00"/>
    <s v="Bajo"/>
    <x v="1"/>
    <x v="0"/>
  </r>
  <r>
    <n v="653067"/>
    <n v="200"/>
    <n v="200"/>
    <s v="Dairy"/>
    <x v="0"/>
    <s v="To purchase a dairy cow and start a milk products business ."/>
    <s v="IN"/>
    <x v="21"/>
    <s v="Maynaguri"/>
    <s v="INR"/>
    <n v="3340"/>
    <x v="2776"/>
    <x v="23"/>
    <x v="2564"/>
    <n v="43"/>
    <n v="8"/>
    <x v="0"/>
    <x v="1"/>
    <d v="2014-01-01T00:00:00"/>
    <s v="Bajo"/>
    <x v="1"/>
    <x v="0"/>
  </r>
  <r>
    <n v="653068"/>
    <n v="150"/>
    <n v="150"/>
    <s v="Transportation"/>
    <x v="8"/>
    <s v="To repair their old cycle-van and buy another one to rent out as a source of income"/>
    <s v="IN"/>
    <x v="21"/>
    <s v="Maynaguri"/>
    <s v="INR"/>
    <n v="3340"/>
    <x v="2777"/>
    <x v="22"/>
    <x v="2565"/>
    <n v="43"/>
    <n v="6"/>
    <x v="0"/>
    <x v="1"/>
    <d v="2014-01-01T00:00:00"/>
    <s v="Bajo"/>
    <x v="1"/>
    <x v="0"/>
  </r>
  <r>
    <n v="653069"/>
    <n v="250"/>
    <n v="250"/>
    <s v="Construction Supplies"/>
    <x v="6"/>
    <s v="to purchase stones for starting a business supplying stones to building contractors."/>
    <s v="IN"/>
    <x v="21"/>
    <s v="Maynaguri"/>
    <s v="INR"/>
    <n v="3340"/>
    <x v="2778"/>
    <x v="20"/>
    <x v="2566"/>
    <n v="43"/>
    <n v="10"/>
    <x v="0"/>
    <x v="1"/>
    <d v="2014-01-01T00:00:00"/>
    <s v="Bajo"/>
    <x v="1"/>
    <x v="0"/>
  </r>
  <r>
    <n v="653070"/>
    <n v="150"/>
    <n v="150"/>
    <s v="Farming"/>
    <x v="0"/>
    <s v="to purchase potato seeds and fertilizers for cultivating potatoes."/>
    <s v="IN"/>
    <x v="21"/>
    <s v="Maynaguri"/>
    <s v="INR"/>
    <n v="3340"/>
    <x v="2779"/>
    <x v="22"/>
    <x v="2567"/>
    <n v="43"/>
    <n v="6"/>
    <x v="0"/>
    <x v="1"/>
    <d v="2014-01-01T00:00:00"/>
    <s v="Bajo"/>
    <x v="1"/>
    <x v="0"/>
  </r>
  <r>
    <n v="653071"/>
    <n v="125"/>
    <n v="125"/>
    <s v="Farming"/>
    <x v="0"/>
    <s v="to purchase potato seeds and fertilizers for growing potatoes."/>
    <s v="IN"/>
    <x v="21"/>
    <s v="Maynaguri"/>
    <s v="INR"/>
    <n v="3340"/>
    <x v="2780"/>
    <x v="22"/>
    <x v="2568"/>
    <n v="43"/>
    <n v="5"/>
    <x v="0"/>
    <x v="1"/>
    <d v="2014-01-01T00:00:00"/>
    <s v="Bajo"/>
    <x v="1"/>
    <x v="0"/>
  </r>
  <r>
    <n v="653072"/>
    <n v="250"/>
    <n v="250"/>
    <s v="Farming"/>
    <x v="0"/>
    <s v="to cultivate broad beans on her own land."/>
    <s v="IN"/>
    <x v="21"/>
    <s v="Dhupguri"/>
    <s v="INR"/>
    <n v="3340"/>
    <x v="2781"/>
    <x v="27"/>
    <x v="2569"/>
    <n v="43"/>
    <n v="10"/>
    <x v="0"/>
    <x v="1"/>
    <d v="2014-01-01T00:00:00"/>
    <s v="Bajo"/>
    <x v="1"/>
    <x v="0"/>
  </r>
  <r>
    <n v="653073"/>
    <n v="250"/>
    <n v="250"/>
    <s v="Farming"/>
    <x v="0"/>
    <s v="to purchase potato seeds and fertilizer for farming potatoes."/>
    <s v="IN"/>
    <x v="21"/>
    <s v="Dhupguri"/>
    <s v="INR"/>
    <n v="3340"/>
    <x v="2782"/>
    <x v="27"/>
    <x v="2570"/>
    <n v="43"/>
    <n v="10"/>
    <x v="0"/>
    <x v="1"/>
    <d v="2014-01-01T00:00:00"/>
    <s v="Bajo"/>
    <x v="1"/>
    <x v="0"/>
  </r>
  <r>
    <n v="653074"/>
    <n v="250"/>
    <n v="250"/>
    <s v="Farming"/>
    <x v="0"/>
    <s v="to purchase potato seeds and fertilizers for growing potatoes on her own land."/>
    <s v="IN"/>
    <x v="21"/>
    <s v="Dhupguri"/>
    <s v="INR"/>
    <n v="3340"/>
    <x v="2783"/>
    <x v="1"/>
    <x v="2571"/>
    <n v="43"/>
    <n v="9"/>
    <x v="0"/>
    <x v="1"/>
    <d v="2014-01-01T00:00:00"/>
    <s v="Bajo"/>
    <x v="1"/>
    <x v="0"/>
  </r>
  <r>
    <n v="653075"/>
    <n v="225"/>
    <n v="225"/>
    <s v="Poultry"/>
    <x v="0"/>
    <s v="to expand her existing  poultry farm business."/>
    <s v="IN"/>
    <x v="21"/>
    <s v="Dhupguri"/>
    <s v="INR"/>
    <n v="3340"/>
    <x v="2784"/>
    <x v="24"/>
    <x v="2572"/>
    <n v="43"/>
    <n v="7"/>
    <x v="0"/>
    <x v="1"/>
    <d v="2014-01-01T00:00:00"/>
    <s v="Bajo"/>
    <x v="1"/>
    <x v="0"/>
  </r>
  <r>
    <n v="653156"/>
    <n v="2125"/>
    <n v="2125"/>
    <s v="Animal Sales"/>
    <x v="0"/>
    <s v="To purchase more goat kids "/>
    <s v="IN"/>
    <x v="21"/>
    <s v="Balipatna, Odisha"/>
    <s v="INR"/>
    <n v="2410"/>
    <x v="2785"/>
    <x v="45"/>
    <x v="2573"/>
    <n v="43"/>
    <n v="51"/>
    <x v="0"/>
    <x v="1"/>
    <d v="2014-01-02T00:00:00"/>
    <s v="Bajo"/>
    <x v="1"/>
    <x v="0"/>
  </r>
  <r>
    <n v="653175"/>
    <n v="3175"/>
    <n v="3175"/>
    <s v="Agriculture"/>
    <x v="0"/>
    <s v="To purchase standard quality seeds, fertilizers and pesticides for her vegetable cultivation."/>
    <s v="IN"/>
    <x v="21"/>
    <s v="Balipatna, Odisha"/>
    <s v="INR"/>
    <n v="2410"/>
    <x v="2786"/>
    <x v="31"/>
    <x v="2574"/>
    <n v="43"/>
    <n v="97"/>
    <x v="1"/>
    <x v="1"/>
    <d v="2014-01-02T00:00:00"/>
    <s v="Bajo"/>
    <x v="1"/>
    <x v="1"/>
  </r>
  <r>
    <n v="653272"/>
    <n v="250"/>
    <n v="250"/>
    <s v="Farming"/>
    <x v="0"/>
    <s v="to purchase potato seeds and fertilizers for growing potatoes on her own land."/>
    <s v="IN"/>
    <x v="21"/>
    <s v="Dhupguri"/>
    <s v="INR"/>
    <n v="3340"/>
    <x v="2787"/>
    <x v="24"/>
    <x v="2575"/>
    <n v="43"/>
    <n v="10"/>
    <x v="0"/>
    <x v="1"/>
    <d v="2014-01-02T00:00:00"/>
    <s v="Bajo"/>
    <x v="1"/>
    <x v="0"/>
  </r>
  <r>
    <n v="653273"/>
    <n v="150"/>
    <n v="150"/>
    <s v="Construction"/>
    <x v="6"/>
    <s v="to purchase raw materials like wood, bamboo, straw and ropes for making foundations for houses."/>
    <s v="IN"/>
    <x v="21"/>
    <s v="Dhupguri"/>
    <s v="INR"/>
    <n v="3340"/>
    <x v="2788"/>
    <x v="24"/>
    <x v="2576"/>
    <n v="43"/>
    <n v="3"/>
    <x v="0"/>
    <x v="1"/>
    <d v="2014-01-02T00:00:00"/>
    <s v="Bajo"/>
    <x v="1"/>
    <x v="0"/>
  </r>
  <r>
    <n v="653274"/>
    <n v="250"/>
    <n v="250"/>
    <s v="Construction Supplies"/>
    <x v="6"/>
    <s v="to purchase sand and stone for expanding the business."/>
    <s v="IN"/>
    <x v="21"/>
    <s v="Maynaguri"/>
    <s v="INR"/>
    <n v="3340"/>
    <x v="2789"/>
    <x v="22"/>
    <x v="2577"/>
    <n v="43"/>
    <n v="7"/>
    <x v="0"/>
    <x v="1"/>
    <d v="2014-01-02T00:00:00"/>
    <s v="Bajo"/>
    <x v="1"/>
    <x v="0"/>
  </r>
  <r>
    <n v="653278"/>
    <n v="250"/>
    <n v="250"/>
    <s v="Timber Sales"/>
    <x v="6"/>
    <s v="to purchase wood for expanding the existing business of supplying wood."/>
    <s v="IN"/>
    <x v="21"/>
    <s v="Maynaguri"/>
    <s v="INR"/>
    <n v="3340"/>
    <x v="2790"/>
    <x v="22"/>
    <x v="2578"/>
    <n v="43"/>
    <n v="7"/>
    <x v="0"/>
    <x v="1"/>
    <d v="2014-01-02T00:00:00"/>
    <s v="Bajo"/>
    <x v="1"/>
    <x v="0"/>
  </r>
  <r>
    <n v="653280"/>
    <n v="175"/>
    <n v="175"/>
    <s v="Food Production/Sales"/>
    <x v="1"/>
    <s v="to buy ingredients for expanding the existing business of making 'bori' (a conical ball made of pulses pulp used in India)."/>
    <s v="IN"/>
    <x v="21"/>
    <s v="Maynaguri"/>
    <s v="INR"/>
    <n v="3340"/>
    <x v="2791"/>
    <x v="38"/>
    <x v="2579"/>
    <n v="43"/>
    <n v="7"/>
    <x v="0"/>
    <x v="1"/>
    <d v="2014-01-02T00:00:00"/>
    <s v="Bajo"/>
    <x v="1"/>
    <x v="0"/>
  </r>
  <r>
    <n v="653285"/>
    <n v="250"/>
    <n v="250"/>
    <s v="Dairy"/>
    <x v="0"/>
    <s v="To purchase a cow to start a business selling milk and milk products."/>
    <s v="IN"/>
    <x v="21"/>
    <s v="Dhupguri"/>
    <s v="INR"/>
    <n v="3340"/>
    <x v="2792"/>
    <x v="25"/>
    <x v="2580"/>
    <n v="43"/>
    <n v="5"/>
    <x v="0"/>
    <x v="1"/>
    <d v="2014-01-02T00:00:00"/>
    <s v="Bajo"/>
    <x v="1"/>
    <x v="0"/>
  </r>
  <r>
    <n v="653289"/>
    <n v="250"/>
    <n v="250"/>
    <s v="Dairy"/>
    <x v="0"/>
    <s v="To purchase a cow to start a business of milk supply and dairy products"/>
    <s v="IN"/>
    <x v="21"/>
    <s v="Maynaguri"/>
    <s v="INR"/>
    <n v="3340"/>
    <x v="2793"/>
    <x v="26"/>
    <x v="2581"/>
    <n v="43"/>
    <n v="10"/>
    <x v="1"/>
    <x v="1"/>
    <d v="2014-01-02T00:00:00"/>
    <s v="Bajo"/>
    <x v="1"/>
    <x v="1"/>
  </r>
  <r>
    <n v="653299"/>
    <n v="250"/>
    <n v="250"/>
    <s v="Farming"/>
    <x v="0"/>
    <s v="To purchase potato seeds and fertilizers for growing potatoes"/>
    <s v="IN"/>
    <x v="21"/>
    <s v="Dhupguri"/>
    <s v="INR"/>
    <n v="3340"/>
    <x v="2794"/>
    <x v="27"/>
    <x v="2582"/>
    <n v="43"/>
    <n v="9"/>
    <x v="0"/>
    <x v="1"/>
    <d v="2014-01-02T00:00:00"/>
    <s v="Bajo"/>
    <x v="1"/>
    <x v="0"/>
  </r>
  <r>
    <n v="653301"/>
    <n v="250"/>
    <n v="250"/>
    <s v="Farming"/>
    <x v="0"/>
    <s v="To purchase bean seeds, fertilizers, and pesticides for farming broad beans in her own land."/>
    <s v="IN"/>
    <x v="21"/>
    <s v="Dhupguri"/>
    <s v="INR"/>
    <n v="3340"/>
    <x v="2795"/>
    <x v="27"/>
    <x v="2583"/>
    <n v="43"/>
    <n v="7"/>
    <x v="0"/>
    <x v="1"/>
    <d v="2014-01-02T00:00:00"/>
    <s v="Bajo"/>
    <x v="1"/>
    <x v="0"/>
  </r>
  <r>
    <n v="653303"/>
    <n v="200"/>
    <n v="200"/>
    <s v="General Store"/>
    <x v="9"/>
    <s v="To purchase more grocery items to sell"/>
    <s v="IN"/>
    <x v="21"/>
    <s v="Dhupguri"/>
    <s v="INR"/>
    <n v="3340"/>
    <x v="2796"/>
    <x v="24"/>
    <x v="2584"/>
    <n v="43"/>
    <n v="7"/>
    <x v="0"/>
    <x v="1"/>
    <d v="2014-01-02T00:00:00"/>
    <s v="Bajo"/>
    <x v="1"/>
    <x v="0"/>
  </r>
  <r>
    <n v="653630"/>
    <n v="250"/>
    <n v="250"/>
    <s v="Farming"/>
    <x v="0"/>
    <s v="to purchase potato seeds and fertilizers for cultivation of potatoes."/>
    <s v="IN"/>
    <x v="21"/>
    <s v="Dhupguri"/>
    <s v="INR"/>
    <n v="3340"/>
    <x v="2797"/>
    <x v="16"/>
    <x v="395"/>
    <n v="43"/>
    <n v="10"/>
    <x v="1"/>
    <x v="1"/>
    <d v="2014-01-03T00:00:00"/>
    <s v="Bajo"/>
    <x v="1"/>
    <x v="1"/>
  </r>
  <r>
    <n v="653634"/>
    <n v="250"/>
    <n v="250"/>
    <s v="Farming"/>
    <x v="0"/>
    <s v="to purchase potato seeds and fertilizers to cultivate potatoes."/>
    <s v="IN"/>
    <x v="21"/>
    <s v="Dhupguri"/>
    <s v="INR"/>
    <n v="3340"/>
    <x v="2798"/>
    <x v="18"/>
    <x v="2585"/>
    <n v="43"/>
    <n v="9"/>
    <x v="1"/>
    <x v="1"/>
    <d v="2014-01-03T00:00:00"/>
    <s v="Bajo"/>
    <x v="1"/>
    <x v="1"/>
  </r>
  <r>
    <n v="653635"/>
    <n v="250"/>
    <n v="250"/>
    <s v="Bakery"/>
    <x v="1"/>
    <s v="to purchase necessary ingredients to start a bakery shop."/>
    <s v="IN"/>
    <x v="21"/>
    <s v="Dhupguri"/>
    <s v="INR"/>
    <n v="3340"/>
    <x v="2799"/>
    <x v="18"/>
    <x v="2586"/>
    <n v="43"/>
    <n v="10"/>
    <x v="0"/>
    <x v="1"/>
    <d v="2014-01-03T00:00:00"/>
    <s v="Bajo"/>
    <x v="1"/>
    <x v="0"/>
  </r>
  <r>
    <n v="653637"/>
    <n v="250"/>
    <n v="250"/>
    <s v="Dairy"/>
    <x v="0"/>
    <s v="to purchase a dairy cow to start a milk supply and dairy products business."/>
    <s v="IN"/>
    <x v="21"/>
    <s v="Dhupguri"/>
    <s v="INR"/>
    <n v="3340"/>
    <x v="2800"/>
    <x v="25"/>
    <x v="2587"/>
    <n v="43"/>
    <n v="9"/>
    <x v="0"/>
    <x v="1"/>
    <d v="2014-01-03T00:00:00"/>
    <s v="Bajo"/>
    <x v="1"/>
    <x v="0"/>
  </r>
  <r>
    <n v="653640"/>
    <n v="250"/>
    <n v="250"/>
    <s v="Retail"/>
    <x v="9"/>
    <s v="to start a business of betel nuts (one type of mouth freshener)."/>
    <s v="IN"/>
    <x v="21"/>
    <s v="Dhupguri"/>
    <s v="INR"/>
    <n v="3340"/>
    <x v="2801"/>
    <x v="18"/>
    <x v="2588"/>
    <n v="43"/>
    <n v="7"/>
    <x v="0"/>
    <x v="1"/>
    <d v="2014-01-03T00:00:00"/>
    <s v="Bajo"/>
    <x v="1"/>
    <x v="0"/>
  </r>
  <r>
    <n v="653644"/>
    <n v="250"/>
    <n v="250"/>
    <s v="Dairy"/>
    <x v="0"/>
    <s v="to purchase a dairy cow to start a milk supply and dairy products business."/>
    <s v="IN"/>
    <x v="21"/>
    <s v="Dhupguri"/>
    <s v="INR"/>
    <n v="3340"/>
    <x v="2802"/>
    <x v="25"/>
    <x v="2589"/>
    <n v="43"/>
    <n v="10"/>
    <x v="0"/>
    <x v="1"/>
    <d v="2014-01-03T00:00:00"/>
    <s v="Bajo"/>
    <x v="1"/>
    <x v="0"/>
  </r>
  <r>
    <n v="653646"/>
    <n v="225"/>
    <n v="225"/>
    <s v="Farming"/>
    <x v="0"/>
    <s v="to purchase bean seeds and fertilizers for cultivating beans."/>
    <s v="IN"/>
    <x v="21"/>
    <s v="Dhupguri"/>
    <s v="INR"/>
    <n v="3340"/>
    <x v="2803"/>
    <x v="18"/>
    <x v="2585"/>
    <n v="43"/>
    <n v="8"/>
    <x v="1"/>
    <x v="1"/>
    <d v="2014-01-03T00:00:00"/>
    <s v="Bajo"/>
    <x v="1"/>
    <x v="1"/>
  </r>
  <r>
    <n v="653647"/>
    <n v="250"/>
    <n v="250"/>
    <s v="Farming"/>
    <x v="0"/>
    <s v="to purchase potato seeds and fertilizers for starting potato cultivation."/>
    <s v="IN"/>
    <x v="21"/>
    <s v="Dhupguri"/>
    <s v="INR"/>
    <n v="3340"/>
    <x v="2804"/>
    <x v="2"/>
    <x v="2590"/>
    <n v="43"/>
    <n v="7"/>
    <x v="0"/>
    <x v="1"/>
    <d v="2014-01-03T00:00:00"/>
    <s v="Bajo"/>
    <x v="1"/>
    <x v="0"/>
  </r>
  <r>
    <n v="653649"/>
    <n v="250"/>
    <n v="250"/>
    <s v="Farming"/>
    <x v="0"/>
    <s v="to purchase potato seeds and fertilizers for growing potatoes."/>
    <s v="IN"/>
    <x v="21"/>
    <s v="Dhupguri"/>
    <s v="INR"/>
    <n v="3340"/>
    <x v="2805"/>
    <x v="18"/>
    <x v="2591"/>
    <n v="43"/>
    <n v="9"/>
    <x v="1"/>
    <x v="1"/>
    <d v="2014-01-03T00:00:00"/>
    <s v="Bajo"/>
    <x v="1"/>
    <x v="1"/>
  </r>
  <r>
    <n v="653826"/>
    <n v="250"/>
    <n v="250"/>
    <s v="Farming"/>
    <x v="0"/>
    <s v="To purchase potato seeds and fertilizers for potato cultivation."/>
    <s v="IN"/>
    <x v="21"/>
    <s v="Dhupguri"/>
    <s v="INR"/>
    <n v="3340"/>
    <x v="2806"/>
    <x v="2"/>
    <x v="2592"/>
    <n v="43"/>
    <n v="7"/>
    <x v="0"/>
    <x v="1"/>
    <d v="2014-01-04T00:00:00"/>
    <s v="Bajo"/>
    <x v="1"/>
    <x v="0"/>
  </r>
  <r>
    <n v="653828"/>
    <n v="250"/>
    <n v="250"/>
    <s v="Transportation"/>
    <x v="8"/>
    <s v="To purchase a cycle van."/>
    <s v="IN"/>
    <x v="21"/>
    <s v="Dhupguri"/>
    <s v="INR"/>
    <n v="3340"/>
    <x v="2807"/>
    <x v="21"/>
    <x v="2593"/>
    <n v="43"/>
    <n v="9"/>
    <x v="0"/>
    <x v="1"/>
    <d v="2014-01-04T00:00:00"/>
    <s v="Bajo"/>
    <x v="1"/>
    <x v="0"/>
  </r>
  <r>
    <n v="653829"/>
    <n v="200"/>
    <n v="200"/>
    <s v="Farming"/>
    <x v="0"/>
    <s v="to purchase potato seeds and fertilizers for farming potatoes."/>
    <s v="IN"/>
    <x v="21"/>
    <s v="Dhupguri"/>
    <s v="INR"/>
    <n v="3340"/>
    <x v="2808"/>
    <x v="21"/>
    <x v="2594"/>
    <n v="43"/>
    <n v="7"/>
    <x v="0"/>
    <x v="1"/>
    <d v="2014-01-04T00:00:00"/>
    <s v="Bajo"/>
    <x v="1"/>
    <x v="0"/>
  </r>
  <r>
    <n v="653830"/>
    <n v="250"/>
    <n v="250"/>
    <s v="Farming"/>
    <x v="0"/>
    <s v="To purchase good quality potato seeds and fertilizers for cultivation of potatoes"/>
    <s v="IN"/>
    <x v="21"/>
    <s v="Dhupguri"/>
    <s v="INR"/>
    <n v="3340"/>
    <x v="2809"/>
    <x v="21"/>
    <x v="2595"/>
    <n v="43"/>
    <n v="10"/>
    <x v="0"/>
    <x v="1"/>
    <d v="2014-01-04T00:00:00"/>
    <s v="Bajo"/>
    <x v="1"/>
    <x v="0"/>
  </r>
  <r>
    <n v="653832"/>
    <n v="250"/>
    <n v="250"/>
    <s v="Dairy"/>
    <x v="0"/>
    <s v="To purchase a dairy cow to start a business of milk supply and dairy products."/>
    <s v="IN"/>
    <x v="21"/>
    <s v="Dhupguri"/>
    <s v="INR"/>
    <n v="3340"/>
    <x v="2810"/>
    <x v="2"/>
    <x v="2596"/>
    <n v="43"/>
    <n v="10"/>
    <x v="0"/>
    <x v="1"/>
    <d v="2014-01-04T00:00:00"/>
    <s v="Bajo"/>
    <x v="1"/>
    <x v="0"/>
  </r>
  <r>
    <n v="653833"/>
    <n v="250"/>
    <n v="250"/>
    <s v="Farming"/>
    <x v="0"/>
    <s v="To purchase potato seeds and fertilizers for cultivation of potatoes."/>
    <s v="IN"/>
    <x v="21"/>
    <s v="Dhupguri"/>
    <s v="INR"/>
    <n v="3340"/>
    <x v="2811"/>
    <x v="2"/>
    <x v="2597"/>
    <n v="43"/>
    <n v="10"/>
    <x v="0"/>
    <x v="1"/>
    <d v="2014-01-04T00:00:00"/>
    <s v="Bajo"/>
    <x v="1"/>
    <x v="0"/>
  </r>
  <r>
    <n v="654101"/>
    <n v="250"/>
    <n v="250"/>
    <s v="Dairy"/>
    <x v="0"/>
    <s v="To purchase a dairy cow."/>
    <s v="IN"/>
    <x v="21"/>
    <s v="Dhupguri"/>
    <s v="INR"/>
    <n v="3340"/>
    <x v="2812"/>
    <x v="2"/>
    <x v="2598"/>
    <n v="43"/>
    <n v="8"/>
    <x v="0"/>
    <x v="1"/>
    <d v="2014-01-06T00:00:00"/>
    <s v="Bajo"/>
    <x v="1"/>
    <x v="0"/>
  </r>
  <r>
    <n v="654108"/>
    <n v="250"/>
    <n v="250"/>
    <s v="Construction Supplies"/>
    <x v="6"/>
    <s v="To purchase ply for the plywood business."/>
    <s v="IN"/>
    <x v="21"/>
    <s v="Dhupguri"/>
    <s v="INR"/>
    <n v="3340"/>
    <x v="2813"/>
    <x v="2"/>
    <x v="2599"/>
    <n v="43"/>
    <n v="10"/>
    <x v="1"/>
    <x v="1"/>
    <d v="2014-01-06T00:00:00"/>
    <s v="Bajo"/>
    <x v="1"/>
    <x v="1"/>
  </r>
  <r>
    <n v="654113"/>
    <n v="250"/>
    <n v="250"/>
    <s v="Dairy"/>
    <x v="0"/>
    <s v="to purchase a dairy cow and start up a milk supply and dairy products business."/>
    <s v="IN"/>
    <x v="21"/>
    <s v="Dhupguri"/>
    <s v="INR"/>
    <n v="3340"/>
    <x v="2814"/>
    <x v="2"/>
    <x v="2600"/>
    <n v="43"/>
    <n v="10"/>
    <x v="0"/>
    <x v="1"/>
    <d v="2014-01-06T00:00:00"/>
    <s v="Bajo"/>
    <x v="1"/>
    <x v="0"/>
  </r>
  <r>
    <n v="654118"/>
    <n v="250"/>
    <n v="250"/>
    <s v="Farming"/>
    <x v="0"/>
    <s v="to purchase good quality potato seeds and fertilizers for cultivating potatoes."/>
    <s v="IN"/>
    <x v="21"/>
    <s v="Dhupguri"/>
    <s v="INR"/>
    <n v="3340"/>
    <x v="2815"/>
    <x v="2"/>
    <x v="2601"/>
    <n v="43"/>
    <n v="7"/>
    <x v="0"/>
    <x v="1"/>
    <d v="2014-01-06T00:00:00"/>
    <s v="Bajo"/>
    <x v="1"/>
    <x v="0"/>
  </r>
  <r>
    <n v="654121"/>
    <n v="250"/>
    <n v="250"/>
    <s v="Livestock"/>
    <x v="0"/>
    <s v="to purchase a cow for her animal husbandry business."/>
    <s v="IN"/>
    <x v="21"/>
    <s v="Dhupguri"/>
    <s v="INR"/>
    <n v="3340"/>
    <x v="2816"/>
    <x v="41"/>
    <x v="2602"/>
    <n v="43"/>
    <n v="10"/>
    <x v="1"/>
    <x v="1"/>
    <d v="2014-01-06T00:00:00"/>
    <s v="Bajo"/>
    <x v="1"/>
    <x v="1"/>
  </r>
  <r>
    <n v="654125"/>
    <n v="200"/>
    <n v="200"/>
    <s v="Farming"/>
    <x v="0"/>
    <s v="To purchase potato seeds, fertilizers, urea, etc. for potato cultivation."/>
    <s v="IN"/>
    <x v="21"/>
    <s v="Dhupguri"/>
    <s v="INR"/>
    <n v="3340"/>
    <x v="2817"/>
    <x v="41"/>
    <x v="2603"/>
    <n v="43"/>
    <n v="5"/>
    <x v="1"/>
    <x v="1"/>
    <d v="2014-01-06T00:00:00"/>
    <s v="Bajo"/>
    <x v="1"/>
    <x v="1"/>
  </r>
  <r>
    <n v="654126"/>
    <n v="250"/>
    <n v="250"/>
    <s v="Farming"/>
    <x v="0"/>
    <s v="To purchase good quality potato seeds and fertilizers for farming potatoes in her own farmland."/>
    <s v="IN"/>
    <x v="21"/>
    <s v="Dhupguri"/>
    <s v="INR"/>
    <n v="3340"/>
    <x v="2818"/>
    <x v="41"/>
    <x v="2604"/>
    <n v="43"/>
    <n v="10"/>
    <x v="0"/>
    <x v="1"/>
    <d v="2014-01-06T00:00:00"/>
    <s v="Bajo"/>
    <x v="1"/>
    <x v="0"/>
  </r>
  <r>
    <n v="654177"/>
    <n v="2100"/>
    <n v="2100"/>
    <s v="Weaving"/>
    <x v="11"/>
    <s v="To purchase more yarn and threads"/>
    <s v="IN"/>
    <x v="21"/>
    <s v="Imphal East"/>
    <s v="INR"/>
    <n v="2380"/>
    <x v="2819"/>
    <x v="26"/>
    <x v="2605"/>
    <n v="43"/>
    <n v="70"/>
    <x v="0"/>
    <x v="1"/>
    <d v="2014-01-06T00:00:00"/>
    <s v="Bajo"/>
    <x v="1"/>
    <x v="0"/>
  </r>
  <r>
    <n v="654665"/>
    <n v="225"/>
    <n v="225"/>
    <s v="Food Stall"/>
    <x v="1"/>
    <s v="To purchase food items to expand her fast food stall"/>
    <s v="IN"/>
    <x v="21"/>
    <s v="Dhupguri"/>
    <s v="INR"/>
    <n v="3340"/>
    <x v="2820"/>
    <x v="37"/>
    <x v="2606"/>
    <n v="43"/>
    <n v="9"/>
    <x v="0"/>
    <x v="1"/>
    <d v="2014-01-07T00:00:00"/>
    <s v="Bajo"/>
    <x v="1"/>
    <x v="0"/>
  </r>
  <r>
    <n v="654666"/>
    <n v="200"/>
    <n v="200"/>
    <s v="Fruits &amp; Vegetables"/>
    <x v="1"/>
    <s v="To purchase different kinds of seasonal fruits to sell"/>
    <s v="IN"/>
    <x v="21"/>
    <s v="Dhupguri"/>
    <s v="INR"/>
    <n v="3340"/>
    <x v="2821"/>
    <x v="21"/>
    <x v="2607"/>
    <n v="43"/>
    <n v="2"/>
    <x v="0"/>
    <x v="1"/>
    <d v="2014-01-07T00:00:00"/>
    <s v="Bajo"/>
    <x v="1"/>
    <x v="0"/>
  </r>
  <r>
    <n v="654672"/>
    <n v="250"/>
    <n v="250"/>
    <s v="Farming"/>
    <x v="0"/>
    <s v="To purchase potato seeds and fertilizers "/>
    <s v="IN"/>
    <x v="21"/>
    <s v="Dhupguri"/>
    <s v="INR"/>
    <n v="3340"/>
    <x v="2822"/>
    <x v="41"/>
    <x v="2608"/>
    <n v="43"/>
    <n v="10"/>
    <x v="0"/>
    <x v="1"/>
    <d v="2014-01-07T00:00:00"/>
    <s v="Bajo"/>
    <x v="1"/>
    <x v="0"/>
  </r>
  <r>
    <n v="654677"/>
    <n v="250"/>
    <n v="250"/>
    <s v="Farming"/>
    <x v="0"/>
    <s v="To purchase potato seeds, fertilizers, urea and other supplies"/>
    <s v="IN"/>
    <x v="21"/>
    <s v="Dhupguri"/>
    <s v="INR"/>
    <n v="3340"/>
    <x v="2823"/>
    <x v="38"/>
    <x v="305"/>
    <n v="43"/>
    <n v="3"/>
    <x v="0"/>
    <x v="1"/>
    <d v="2014-01-07T00:00:00"/>
    <s v="Bajo"/>
    <x v="1"/>
    <x v="0"/>
  </r>
  <r>
    <n v="654680"/>
    <n v="200"/>
    <n v="200"/>
    <s v="Farming"/>
    <x v="0"/>
    <s v="To buy good quality potato seeds and fertilizers "/>
    <s v="IN"/>
    <x v="21"/>
    <s v="Dhupguri"/>
    <s v="INR"/>
    <n v="3340"/>
    <x v="2824"/>
    <x v="41"/>
    <x v="2609"/>
    <n v="43"/>
    <n v="8"/>
    <x v="0"/>
    <x v="1"/>
    <d v="2014-01-07T00:00:00"/>
    <s v="Bajo"/>
    <x v="1"/>
    <x v="0"/>
  </r>
  <r>
    <n v="654682"/>
    <n v="250"/>
    <n v="250"/>
    <s v="Dairy"/>
    <x v="0"/>
    <s v="To purchase a dairy cow to sell milk and dairy products "/>
    <s v="IN"/>
    <x v="21"/>
    <s v="Maynaguri"/>
    <s v="INR"/>
    <n v="3340"/>
    <x v="2825"/>
    <x v="17"/>
    <x v="2610"/>
    <n v="43"/>
    <n v="5"/>
    <x v="1"/>
    <x v="1"/>
    <d v="2014-01-07T00:00:00"/>
    <s v="Bajo"/>
    <x v="1"/>
    <x v="1"/>
  </r>
  <r>
    <n v="654685"/>
    <n v="250"/>
    <n v="250"/>
    <s v="Cereals"/>
    <x v="1"/>
    <s v="To buy more paddy (unmilled rice) to sell"/>
    <s v="IN"/>
    <x v="21"/>
    <s v="Maynaguri"/>
    <s v="INR"/>
    <n v="3340"/>
    <x v="2826"/>
    <x v="25"/>
    <x v="2611"/>
    <n v="43"/>
    <n v="7"/>
    <x v="0"/>
    <x v="1"/>
    <d v="2014-01-07T00:00:00"/>
    <s v="Bajo"/>
    <x v="1"/>
    <x v="0"/>
  </r>
  <r>
    <n v="654758"/>
    <n v="1775"/>
    <n v="1775"/>
    <s v="Weaving"/>
    <x v="11"/>
    <s v="To purchase different types of yarn, thread and silk for weaving to make more money to support the kids' education. "/>
    <s v="IN"/>
    <x v="21"/>
    <s v="Imphal East"/>
    <s v="INR"/>
    <n v="2380"/>
    <x v="2827"/>
    <x v="58"/>
    <x v="2612"/>
    <n v="43"/>
    <n v="55"/>
    <x v="0"/>
    <x v="1"/>
    <d v="2014-01-07T00:00:00"/>
    <s v="Bajo"/>
    <x v="1"/>
    <x v="0"/>
  </r>
  <r>
    <n v="655077"/>
    <n v="3475"/>
    <n v="3475"/>
    <s v="Pharmacy"/>
    <x v="7"/>
    <s v="To purchase more drugs for the pharmacy, generating more income and supporting the family."/>
    <s v="IN"/>
    <x v="21"/>
    <s v="Saikul"/>
    <s v="INR"/>
    <n v="2380"/>
    <x v="2828"/>
    <x v="24"/>
    <x v="2613"/>
    <n v="43"/>
    <n v="122"/>
    <x v="0"/>
    <x v="1"/>
    <d v="2014-01-08T00:00:00"/>
    <s v="Bajo"/>
    <x v="1"/>
    <x v="0"/>
  </r>
  <r>
    <n v="655169"/>
    <n v="175"/>
    <n v="175"/>
    <s v="Blacksmith"/>
    <x v="10"/>
    <s v="To purchase irons and other blacksmith materials"/>
    <s v="IN"/>
    <x v="21"/>
    <s v="Maynaguri"/>
    <s v="INR"/>
    <n v="3340"/>
    <x v="2829"/>
    <x v="17"/>
    <x v="2614"/>
    <n v="43"/>
    <n v="6"/>
    <x v="0"/>
    <x v="1"/>
    <d v="2014-01-08T00:00:00"/>
    <s v="Bajo"/>
    <x v="1"/>
    <x v="0"/>
  </r>
  <r>
    <n v="655173"/>
    <n v="200"/>
    <n v="200"/>
    <s v="Timber Sales"/>
    <x v="6"/>
    <s v="To purchase various types of wood"/>
    <s v="IN"/>
    <x v="21"/>
    <s v="Maynaguri"/>
    <s v="INR"/>
    <n v="3340"/>
    <x v="2830"/>
    <x v="17"/>
    <x v="2615"/>
    <n v="43"/>
    <n v="8"/>
    <x v="1"/>
    <x v="1"/>
    <d v="2014-01-08T00:00:00"/>
    <s v="Bajo"/>
    <x v="1"/>
    <x v="1"/>
  </r>
  <r>
    <n v="655181"/>
    <n v="150"/>
    <n v="150"/>
    <s v="Farming"/>
    <x v="0"/>
    <s v="To purchase potato seeds and fertilizers for cultivation of potatoes in her own land."/>
    <s v="IN"/>
    <x v="21"/>
    <s v="Maynaguri"/>
    <s v="INR"/>
    <n v="3340"/>
    <x v="2831"/>
    <x v="19"/>
    <x v="2616"/>
    <n v="43"/>
    <n v="4"/>
    <x v="1"/>
    <x v="1"/>
    <d v="2014-01-08T00:00:00"/>
    <s v="Bajo"/>
    <x v="1"/>
    <x v="1"/>
  </r>
  <r>
    <n v="655183"/>
    <n v="250"/>
    <n v="250"/>
    <s v="Dairy"/>
    <x v="0"/>
    <s v="To purchase a dairy cow so as to sell milk and dairy products."/>
    <s v="IN"/>
    <x v="21"/>
    <s v="Maynaguri"/>
    <s v="INR"/>
    <n v="3340"/>
    <x v="2832"/>
    <x v="25"/>
    <x v="2617"/>
    <n v="43"/>
    <n v="7"/>
    <x v="0"/>
    <x v="1"/>
    <d v="2014-01-08T00:00:00"/>
    <s v="Bajo"/>
    <x v="1"/>
    <x v="0"/>
  </r>
  <r>
    <n v="655186"/>
    <n v="250"/>
    <n v="250"/>
    <s v="Farming"/>
    <x v="0"/>
    <s v="To buy tea seedlings and fertilizers to cultivate tea in her own land."/>
    <s v="IN"/>
    <x v="21"/>
    <s v="Maynaguri"/>
    <s v="INR"/>
    <n v="3340"/>
    <x v="2833"/>
    <x v="21"/>
    <x v="2618"/>
    <n v="43"/>
    <n v="10"/>
    <x v="0"/>
    <x v="1"/>
    <d v="2014-01-08T00:00:00"/>
    <s v="Bajo"/>
    <x v="1"/>
    <x v="0"/>
  </r>
  <r>
    <n v="655190"/>
    <n v="1950"/>
    <n v="1950"/>
    <s v="Weaving"/>
    <x v="11"/>
    <s v="To purchase threads, yarns, other tools for weaving "/>
    <s v="IN"/>
    <x v="21"/>
    <s v="Saikul"/>
    <s v="INR"/>
    <n v="2380"/>
    <x v="2834"/>
    <x v="24"/>
    <x v="2619"/>
    <n v="43"/>
    <n v="69"/>
    <x v="0"/>
    <x v="1"/>
    <d v="2014-01-08T00:00:00"/>
    <s v="Bajo"/>
    <x v="1"/>
    <x v="0"/>
  </r>
  <r>
    <n v="655195"/>
    <n v="250"/>
    <n v="250"/>
    <s v="Primary/secondary school costs"/>
    <x v="4"/>
    <s v="To pay the tuition fees and other educational expenses for her son"/>
    <s v="IN"/>
    <x v="21"/>
    <s v="Dhupguri"/>
    <s v="INR"/>
    <n v="3340"/>
    <x v="2835"/>
    <x v="44"/>
    <x v="2620"/>
    <n v="43"/>
    <n v="10"/>
    <x v="0"/>
    <x v="1"/>
    <d v="2014-01-08T00:00:00"/>
    <s v="Bajo"/>
    <x v="1"/>
    <x v="0"/>
  </r>
  <r>
    <n v="655205"/>
    <n v="250"/>
    <n v="250"/>
    <s v="Primary/secondary school costs"/>
    <x v="4"/>
    <s v="To pay tuition fees and other expenses "/>
    <s v="IN"/>
    <x v="21"/>
    <s v="Dhupguri"/>
    <s v="INR"/>
    <n v="3340"/>
    <x v="2836"/>
    <x v="44"/>
    <x v="2621"/>
    <n v="43"/>
    <n v="10"/>
    <x v="0"/>
    <x v="1"/>
    <d v="2014-01-08T00:00:00"/>
    <s v="Bajo"/>
    <x v="1"/>
    <x v="0"/>
  </r>
  <r>
    <n v="655212"/>
    <n v="250"/>
    <n v="250"/>
    <s v="Higher education costs"/>
    <x v="4"/>
    <s v="To pay all the fees related to her daughter’s education."/>
    <s v="IN"/>
    <x v="21"/>
    <s v="Dhupguri"/>
    <s v="INR"/>
    <n v="3340"/>
    <x v="2837"/>
    <x v="44"/>
    <x v="2622"/>
    <n v="43"/>
    <n v="9"/>
    <x v="0"/>
    <x v="1"/>
    <d v="2014-01-08T00:00:00"/>
    <s v="Bajo"/>
    <x v="1"/>
    <x v="0"/>
  </r>
  <r>
    <n v="655216"/>
    <n v="250"/>
    <n v="250"/>
    <s v="Primary/secondary school costs"/>
    <x v="4"/>
    <s v="To pay tuition and other educational expenses for.her son"/>
    <s v="IN"/>
    <x v="21"/>
    <s v="Dhupguri"/>
    <s v="INR"/>
    <n v="3340"/>
    <x v="2838"/>
    <x v="44"/>
    <x v="2623"/>
    <n v="43"/>
    <n v="8"/>
    <x v="0"/>
    <x v="1"/>
    <d v="2014-01-08T00:00:00"/>
    <s v="Bajo"/>
    <x v="1"/>
    <x v="0"/>
  </r>
  <r>
    <n v="655218"/>
    <n v="250"/>
    <n v="250"/>
    <s v="Primary/secondary school costs"/>
    <x v="4"/>
    <s v="To cover all the education expenses of her daughter "/>
    <s v="IN"/>
    <x v="21"/>
    <s v="Dhupguri"/>
    <s v="INR"/>
    <n v="3340"/>
    <x v="2839"/>
    <x v="44"/>
    <x v="2624"/>
    <n v="43"/>
    <n v="8"/>
    <x v="1"/>
    <x v="1"/>
    <d v="2014-01-08T00:00:00"/>
    <s v="Bajo"/>
    <x v="1"/>
    <x v="1"/>
  </r>
  <r>
    <n v="655578"/>
    <n v="1700"/>
    <n v="1700"/>
    <s v="Clothing Sales"/>
    <x v="2"/>
    <s v="To purchase more stock for the boutique shop, sell it and generate more income for future use."/>
    <s v="IN"/>
    <x v="21"/>
    <s v="Saikul"/>
    <s v="INR"/>
    <n v="2380"/>
    <x v="2840"/>
    <x v="24"/>
    <x v="2625"/>
    <n v="43"/>
    <n v="57"/>
    <x v="0"/>
    <x v="1"/>
    <d v="2014-01-09T00:00:00"/>
    <s v="Bajo"/>
    <x v="1"/>
    <x v="0"/>
  </r>
  <r>
    <n v="655610"/>
    <n v="2275"/>
    <n v="2275"/>
    <s v="Weaving"/>
    <x v="11"/>
    <s v="To buy more materials for weaving such as yarn and thread to generate more income.  "/>
    <s v="IN"/>
    <x v="21"/>
    <s v="Imphal East"/>
    <s v="INR"/>
    <n v="2380"/>
    <x v="2841"/>
    <x v="26"/>
    <x v="2626"/>
    <n v="43"/>
    <n v="73"/>
    <x v="1"/>
    <x v="1"/>
    <d v="2014-01-09T00:00:00"/>
    <s v="Bajo"/>
    <x v="1"/>
    <x v="1"/>
  </r>
  <r>
    <n v="655705"/>
    <n v="225"/>
    <n v="225"/>
    <s v="Clothing Sales"/>
    <x v="2"/>
    <s v="to purchase a variety of clothes for retail sale."/>
    <s v="IN"/>
    <x v="21"/>
    <s v="Maynaguri"/>
    <s v="INR"/>
    <n v="3340"/>
    <x v="2842"/>
    <x v="18"/>
    <x v="2627"/>
    <n v="43"/>
    <n v="9"/>
    <x v="1"/>
    <x v="1"/>
    <d v="2014-01-09T00:00:00"/>
    <s v="Bajo"/>
    <x v="1"/>
    <x v="1"/>
  </r>
  <r>
    <n v="655708"/>
    <n v="225"/>
    <n v="225"/>
    <s v="Transportation"/>
    <x v="8"/>
    <s v="To purchase a cycle van to start her own business."/>
    <s v="IN"/>
    <x v="21"/>
    <s v="Maynaguri"/>
    <s v="INR"/>
    <n v="3340"/>
    <x v="2843"/>
    <x v="21"/>
    <x v="2628"/>
    <n v="43"/>
    <n v="9"/>
    <x v="0"/>
    <x v="1"/>
    <d v="2014-01-09T00:00:00"/>
    <s v="Bajo"/>
    <x v="1"/>
    <x v="0"/>
  </r>
  <r>
    <n v="655723"/>
    <n v="100"/>
    <n v="100"/>
    <s v="Dairy"/>
    <x v="0"/>
    <s v="To purchase a cow to sell milk in the market."/>
    <s v="IN"/>
    <x v="21"/>
    <s v="Maynaguri"/>
    <s v="INR"/>
    <n v="3340"/>
    <x v="2844"/>
    <x v="18"/>
    <x v="2629"/>
    <n v="43"/>
    <n v="4"/>
    <x v="1"/>
    <x v="1"/>
    <d v="2014-01-09T00:00:00"/>
    <s v="Bajo"/>
    <x v="1"/>
    <x v="1"/>
  </r>
  <r>
    <n v="655728"/>
    <n v="250"/>
    <n v="250"/>
    <s v="Farming"/>
    <x v="0"/>
    <s v="To purchase seeds and fertilizers for cultivating tomatoes."/>
    <s v="IN"/>
    <x v="21"/>
    <s v="Maynaguri"/>
    <s v="INR"/>
    <n v="3340"/>
    <x v="2845"/>
    <x v="17"/>
    <x v="722"/>
    <n v="43"/>
    <n v="10"/>
    <x v="0"/>
    <x v="1"/>
    <d v="2014-01-09T00:00:00"/>
    <s v="Bajo"/>
    <x v="1"/>
    <x v="0"/>
  </r>
  <r>
    <n v="655733"/>
    <n v="250"/>
    <n v="250"/>
    <s v="Farming"/>
    <x v="0"/>
    <s v="To purchase seeds and fertilizers for cultivating paddy (rice)."/>
    <s v="IN"/>
    <x v="21"/>
    <s v="Maynaguri"/>
    <s v="INR"/>
    <n v="3340"/>
    <x v="2846"/>
    <x v="17"/>
    <x v="2630"/>
    <n v="43"/>
    <n v="7"/>
    <x v="0"/>
    <x v="1"/>
    <d v="2014-01-09T00:00:00"/>
    <s v="Bajo"/>
    <x v="1"/>
    <x v="0"/>
  </r>
  <r>
    <n v="655742"/>
    <n v="225"/>
    <n v="225"/>
    <s v="Manufacturing"/>
    <x v="10"/>
    <s v="To buy more animal  skins to start her new leather business"/>
    <s v="IN"/>
    <x v="21"/>
    <s v="Maynaguri"/>
    <s v="INR"/>
    <n v="3340"/>
    <x v="2847"/>
    <x v="18"/>
    <x v="2631"/>
    <n v="43"/>
    <n v="9"/>
    <x v="1"/>
    <x v="1"/>
    <d v="2014-01-09T00:00:00"/>
    <s v="Bajo"/>
    <x v="1"/>
    <x v="1"/>
  </r>
  <r>
    <n v="655754"/>
    <n v="1450"/>
    <n v="1450"/>
    <s v="General Store"/>
    <x v="9"/>
    <s v="To purchase supplies for her variety shop which will also include first aid kits, so as to earn more income to support the family and kids' education."/>
    <s v="IN"/>
    <x v="21"/>
    <s v="Saikul"/>
    <s v="INR"/>
    <n v="2380"/>
    <x v="2848"/>
    <x v="24"/>
    <x v="2632"/>
    <n v="43"/>
    <n v="33"/>
    <x v="0"/>
    <x v="1"/>
    <d v="2014-01-09T00:00:00"/>
    <s v="Bajo"/>
    <x v="1"/>
    <x v="0"/>
  </r>
  <r>
    <n v="656116"/>
    <n v="250"/>
    <n v="250"/>
    <s v="Fuel/Firewood"/>
    <x v="9"/>
    <s v="to purchase firewood for selling in the market."/>
    <s v="IN"/>
    <x v="21"/>
    <s v="Maynaguri"/>
    <s v="INR"/>
    <n v="3340"/>
    <x v="2849"/>
    <x v="21"/>
    <x v="2633"/>
    <n v="43"/>
    <n v="9"/>
    <x v="0"/>
    <x v="1"/>
    <d v="2014-01-10T00:00:00"/>
    <s v="Bajo"/>
    <x v="1"/>
    <x v="0"/>
  </r>
  <r>
    <n v="656132"/>
    <n v="225"/>
    <n v="225"/>
    <s v="Construction Supplies"/>
    <x v="6"/>
    <s v="to purchase more sand and stones to expand her existing business of supplying building materials."/>
    <s v="IN"/>
    <x v="21"/>
    <s v="Maynaguri"/>
    <s v="INR"/>
    <n v="3340"/>
    <x v="2850"/>
    <x v="19"/>
    <x v="2634"/>
    <n v="43"/>
    <n v="9"/>
    <x v="0"/>
    <x v="1"/>
    <d v="2014-01-10T00:00:00"/>
    <s v="Bajo"/>
    <x v="1"/>
    <x v="0"/>
  </r>
  <r>
    <n v="656136"/>
    <n v="225"/>
    <n v="225"/>
    <s v="Manufacturing"/>
    <x v="10"/>
    <s v="to purchase raw materials (sticks, perfume, etc.) for incense-making."/>
    <s v="IN"/>
    <x v="21"/>
    <s v="Maynaguri"/>
    <s v="INR"/>
    <n v="3340"/>
    <x v="2851"/>
    <x v="19"/>
    <x v="2635"/>
    <n v="43"/>
    <n v="7"/>
    <x v="1"/>
    <x v="1"/>
    <d v="2014-01-10T00:00:00"/>
    <s v="Bajo"/>
    <x v="1"/>
    <x v="1"/>
  </r>
  <r>
    <n v="656142"/>
    <n v="100"/>
    <n v="100"/>
    <s v="Rickshaw"/>
    <x v="8"/>
    <s v="to purchase a rickshaw for carrying people and goods. "/>
    <s v="IN"/>
    <x v="21"/>
    <s v="Maynaguri"/>
    <s v="INR"/>
    <n v="3340"/>
    <x v="2852"/>
    <x v="18"/>
    <x v="2636"/>
    <n v="43"/>
    <n v="4"/>
    <x v="1"/>
    <x v="1"/>
    <d v="2014-01-10T00:00:00"/>
    <s v="Bajo"/>
    <x v="1"/>
    <x v="1"/>
  </r>
  <r>
    <n v="656147"/>
    <n v="250"/>
    <n v="250"/>
    <s v="Manufacturing"/>
    <x v="10"/>
    <s v="to purchase raw materials for her incense business."/>
    <s v="IN"/>
    <x v="21"/>
    <s v="Maynaguri"/>
    <s v="INR"/>
    <n v="3340"/>
    <x v="2853"/>
    <x v="21"/>
    <x v="2637"/>
    <n v="43"/>
    <n v="10"/>
    <x v="1"/>
    <x v="1"/>
    <d v="2014-01-10T00:00:00"/>
    <s v="Bajo"/>
    <x v="1"/>
    <x v="1"/>
  </r>
  <r>
    <n v="656149"/>
    <n v="250"/>
    <n v="250"/>
    <s v="Primary/secondary school costs"/>
    <x v="4"/>
    <s v="to pay the tuition fees and buy necessary articles for her daughter’s educational purposes. "/>
    <s v="IN"/>
    <x v="21"/>
    <s v="Dhupguri"/>
    <s v="INR"/>
    <n v="3340"/>
    <x v="2854"/>
    <x v="6"/>
    <x v="2638"/>
    <n v="43"/>
    <n v="10"/>
    <x v="0"/>
    <x v="1"/>
    <d v="2014-01-10T00:00:00"/>
    <s v="Bajo"/>
    <x v="1"/>
    <x v="0"/>
  </r>
  <r>
    <n v="656151"/>
    <n v="250"/>
    <n v="250"/>
    <s v="Primary/secondary school costs"/>
    <x v="4"/>
    <s v="To pay tuition fees, private coaching fees and other school expenses for her son. "/>
    <s v="IN"/>
    <x v="21"/>
    <s v="Dhupguri"/>
    <s v="INR"/>
    <n v="3340"/>
    <x v="2855"/>
    <x v="6"/>
    <x v="2639"/>
    <n v="43"/>
    <n v="7"/>
    <x v="0"/>
    <x v="1"/>
    <d v="2014-01-10T00:00:00"/>
    <s v="Bajo"/>
    <x v="1"/>
    <x v="0"/>
  </r>
  <r>
    <n v="656152"/>
    <n v="175"/>
    <n v="175"/>
    <s v="Primary/secondary school costs"/>
    <x v="4"/>
    <s v="To pay school fees and buy school dresses and study materials for her daughter"/>
    <s v="IN"/>
    <x v="21"/>
    <s v="Maynaguri"/>
    <s v="INR"/>
    <n v="3340"/>
    <x v="2856"/>
    <x v="44"/>
    <x v="2640"/>
    <n v="43"/>
    <n v="7"/>
    <x v="0"/>
    <x v="1"/>
    <d v="2014-01-10T00:00:00"/>
    <s v="Bajo"/>
    <x v="1"/>
    <x v="0"/>
  </r>
  <r>
    <n v="656332"/>
    <n v="100"/>
    <n v="100"/>
    <s v="Farming"/>
    <x v="0"/>
    <s v="To purchase seedlings and fertilizers to grow tea on her own land. "/>
    <s v="IN"/>
    <x v="21"/>
    <s v="Maynaguri"/>
    <s v="INR"/>
    <n v="3340"/>
    <x v="2857"/>
    <x v="21"/>
    <x v="2641"/>
    <n v="43"/>
    <n v="1"/>
    <x v="0"/>
    <x v="1"/>
    <d v="2014-01-11T00:00:00"/>
    <s v="Bajo"/>
    <x v="1"/>
    <x v="0"/>
  </r>
  <r>
    <n v="656333"/>
    <n v="250"/>
    <n v="250"/>
    <s v="Farming"/>
    <x v="0"/>
    <s v="To buy banana suckers (seedlings) and fertilizer to cultivate a new crop of bananas."/>
    <s v="IN"/>
    <x v="21"/>
    <s v="Maynaguri"/>
    <s v="INR"/>
    <n v="3340"/>
    <x v="2858"/>
    <x v="25"/>
    <x v="2641"/>
    <n v="43"/>
    <n v="1"/>
    <x v="0"/>
    <x v="1"/>
    <d v="2014-01-11T00:00:00"/>
    <s v="Bajo"/>
    <x v="1"/>
    <x v="0"/>
  </r>
  <r>
    <n v="656334"/>
    <n v="225"/>
    <n v="225"/>
    <s v="Clothing Sales"/>
    <x v="2"/>
    <s v="To purchase varieties of sarees for selling."/>
    <s v="IN"/>
    <x v="21"/>
    <s v="Maynaguri"/>
    <s v="INR"/>
    <n v="3340"/>
    <x v="2859"/>
    <x v="17"/>
    <x v="2642"/>
    <n v="43"/>
    <n v="7"/>
    <x v="0"/>
    <x v="1"/>
    <d v="2014-01-11T00:00:00"/>
    <s v="Bajo"/>
    <x v="1"/>
    <x v="0"/>
  </r>
  <r>
    <n v="656335"/>
    <n v="175"/>
    <n v="175"/>
    <s v="Farming"/>
    <x v="0"/>
    <s v="To purchase potato seeds and fertilizers for starting cultivation of potatoes."/>
    <s v="IN"/>
    <x v="21"/>
    <s v="Dhupguri"/>
    <s v="INR"/>
    <n v="3340"/>
    <x v="2860"/>
    <x v="25"/>
    <x v="2643"/>
    <n v="43"/>
    <n v="7"/>
    <x v="1"/>
    <x v="1"/>
    <d v="2014-01-11T00:00:00"/>
    <s v="Bajo"/>
    <x v="1"/>
    <x v="1"/>
  </r>
  <r>
    <n v="656337"/>
    <n v="250"/>
    <n v="250"/>
    <s v="Farming"/>
    <x v="0"/>
    <s v="To purchase potato seeds and fertilizers for cultivation of potatoes."/>
    <s v="IN"/>
    <x v="21"/>
    <s v="Dhupguri"/>
    <s v="INR"/>
    <n v="3340"/>
    <x v="2861"/>
    <x v="25"/>
    <x v="2644"/>
    <n v="43"/>
    <n v="9"/>
    <x v="0"/>
    <x v="1"/>
    <d v="2014-01-11T00:00:00"/>
    <s v="Bajo"/>
    <x v="1"/>
    <x v="0"/>
  </r>
  <r>
    <n v="656343"/>
    <n v="250"/>
    <n v="250"/>
    <s v="Primary/secondary school costs"/>
    <x v="4"/>
    <s v="To pay tuition fees, private coaching fees and to purchase educational equipment for her son. "/>
    <s v="IN"/>
    <x v="21"/>
    <s v="Dhupguri"/>
    <s v="INR"/>
    <n v="3340"/>
    <x v="2862"/>
    <x v="6"/>
    <x v="2645"/>
    <n v="43"/>
    <n v="9"/>
    <x v="0"/>
    <x v="1"/>
    <d v="2014-01-11T00:00:00"/>
    <s v="Bajo"/>
    <x v="1"/>
    <x v="0"/>
  </r>
  <r>
    <n v="656344"/>
    <n v="250"/>
    <n v="250"/>
    <s v="Primary/secondary school costs"/>
    <x v="4"/>
    <s v="To pay the tuition fees and buy necessary articles for her son’s educational purpose. "/>
    <s v="IN"/>
    <x v="21"/>
    <s v="Dhupguri"/>
    <s v="INR"/>
    <n v="3340"/>
    <x v="2863"/>
    <x v="6"/>
    <x v="2646"/>
    <n v="43"/>
    <n v="10"/>
    <x v="0"/>
    <x v="1"/>
    <d v="2014-01-11T00:00:00"/>
    <s v="Bajo"/>
    <x v="1"/>
    <x v="0"/>
  </r>
  <r>
    <n v="656345"/>
    <n v="200"/>
    <n v="200"/>
    <s v="Primary/secondary school costs"/>
    <x v="4"/>
    <s v="To purchase educational equipment and to pay private tuition fees for her son’s education."/>
    <s v="IN"/>
    <x v="21"/>
    <s v="Dhupguri"/>
    <s v="INR"/>
    <n v="3340"/>
    <x v="2864"/>
    <x v="6"/>
    <x v="2647"/>
    <n v="43"/>
    <n v="4"/>
    <x v="0"/>
    <x v="1"/>
    <d v="2014-01-11T00:00:00"/>
    <s v="Bajo"/>
    <x v="1"/>
    <x v="0"/>
  </r>
  <r>
    <n v="656348"/>
    <n v="250"/>
    <n v="250"/>
    <s v="Primary/secondary school costs"/>
    <x v="4"/>
    <s v="To pay for books, pens, study materials and tuition fees for her daughter’s schooling."/>
    <s v="IN"/>
    <x v="21"/>
    <s v="Dhupguri"/>
    <s v="INR"/>
    <n v="3340"/>
    <x v="2865"/>
    <x v="6"/>
    <x v="2648"/>
    <n v="43"/>
    <n v="9"/>
    <x v="1"/>
    <x v="1"/>
    <d v="2014-01-11T00:00:00"/>
    <s v="Bajo"/>
    <x v="1"/>
    <x v="1"/>
  </r>
  <r>
    <n v="656641"/>
    <n v="250"/>
    <n v="250"/>
    <s v="Primary/secondary school costs"/>
    <x v="4"/>
    <s v="To pay tuitions fees and to purchase educational tools for her son"/>
    <s v="IN"/>
    <x v="21"/>
    <s v="Dhupguri"/>
    <s v="INR"/>
    <n v="3340"/>
    <x v="2866"/>
    <x v="6"/>
    <x v="2649"/>
    <n v="43"/>
    <n v="10"/>
    <x v="0"/>
    <x v="1"/>
    <d v="2014-01-13T00:00:00"/>
    <s v="Bajo"/>
    <x v="1"/>
    <x v="0"/>
  </r>
  <r>
    <n v="656647"/>
    <n v="175"/>
    <n v="175"/>
    <s v="Primary/secondary school costs"/>
    <x v="4"/>
    <s v="To buy educational equipment and to pay tuition fees for her son"/>
    <s v="IN"/>
    <x v="21"/>
    <s v="Dhupguri"/>
    <s v="INR"/>
    <n v="3340"/>
    <x v="2867"/>
    <x v="6"/>
    <x v="2650"/>
    <n v="43"/>
    <n v="1"/>
    <x v="0"/>
    <x v="1"/>
    <d v="2014-01-13T00:00:00"/>
    <s v="Bajo"/>
    <x v="1"/>
    <x v="0"/>
  </r>
  <r>
    <n v="656649"/>
    <n v="250"/>
    <n v="250"/>
    <s v="Primary/secondary school costs"/>
    <x v="4"/>
    <s v="To pay private tuition fees and school fees for her daughter"/>
    <s v="IN"/>
    <x v="21"/>
    <s v="Dhupguri"/>
    <s v="INR"/>
    <n v="3340"/>
    <x v="2868"/>
    <x v="6"/>
    <x v="2651"/>
    <n v="43"/>
    <n v="8"/>
    <x v="0"/>
    <x v="1"/>
    <d v="2014-01-13T00:00:00"/>
    <s v="Bajo"/>
    <x v="1"/>
    <x v="0"/>
  </r>
  <r>
    <n v="656653"/>
    <n v="250"/>
    <n v="250"/>
    <s v="Dairy"/>
    <x v="0"/>
    <s v="To purchase a dairy cow to start a dairy products business."/>
    <s v="IN"/>
    <x v="21"/>
    <s v="Dhupguri"/>
    <s v="INR"/>
    <n v="3340"/>
    <x v="2869"/>
    <x v="46"/>
    <x v="2652"/>
    <n v="43"/>
    <n v="10"/>
    <x v="1"/>
    <x v="1"/>
    <d v="2014-01-13T00:00:00"/>
    <s v="Bajo"/>
    <x v="1"/>
    <x v="1"/>
  </r>
  <r>
    <n v="656657"/>
    <n v="250"/>
    <n v="250"/>
    <s v="Fruits &amp; Vegetables"/>
    <x v="1"/>
    <s v="To purchase more coconuts to sell"/>
    <s v="IN"/>
    <x v="21"/>
    <s v="Dhupguri"/>
    <s v="INR"/>
    <n v="3340"/>
    <x v="2870"/>
    <x v="46"/>
    <x v="2653"/>
    <n v="43"/>
    <n v="7"/>
    <x v="0"/>
    <x v="1"/>
    <d v="2014-01-13T00:00:00"/>
    <s v="Bajo"/>
    <x v="1"/>
    <x v="0"/>
  </r>
  <r>
    <n v="656661"/>
    <n v="250"/>
    <n v="250"/>
    <s v="Farming"/>
    <x v="0"/>
    <s v="To buy potato seeds and fertilizers for cultivating potatoes."/>
    <s v="IN"/>
    <x v="21"/>
    <s v="Dhupguri"/>
    <s v="INR"/>
    <n v="3340"/>
    <x v="2871"/>
    <x v="66"/>
    <x v="2654"/>
    <n v="43"/>
    <n v="6"/>
    <x v="0"/>
    <x v="1"/>
    <d v="2014-01-13T00:00:00"/>
    <s v="Bajo"/>
    <x v="1"/>
    <x v="0"/>
  </r>
  <r>
    <n v="656664"/>
    <n v="250"/>
    <n v="250"/>
    <s v="Timber Sales"/>
    <x v="6"/>
    <s v="To purchase timber to sell"/>
    <s v="IN"/>
    <x v="21"/>
    <s v="Dhupguri"/>
    <s v="INR"/>
    <n v="3340"/>
    <x v="2872"/>
    <x v="66"/>
    <x v="2655"/>
    <n v="43"/>
    <n v="6"/>
    <x v="0"/>
    <x v="1"/>
    <d v="2014-01-13T00:00:00"/>
    <s v="Bajo"/>
    <x v="1"/>
    <x v="0"/>
  </r>
  <r>
    <n v="656667"/>
    <n v="250"/>
    <n v="250"/>
    <s v="Farming"/>
    <x v="0"/>
    <s v="To purchase good quality potato seeds and fertilizers for cultivating potatoes. "/>
    <s v="IN"/>
    <x v="21"/>
    <s v="Dhupguri"/>
    <s v="INR"/>
    <n v="3340"/>
    <x v="2873"/>
    <x v="66"/>
    <x v="2656"/>
    <n v="43"/>
    <n v="9"/>
    <x v="0"/>
    <x v="1"/>
    <d v="2014-01-13T00:00:00"/>
    <s v="Bajo"/>
    <x v="1"/>
    <x v="0"/>
  </r>
  <r>
    <n v="656669"/>
    <n v="250"/>
    <n v="250"/>
    <s v="Farming"/>
    <x v="0"/>
    <s v="To buy seeds and fertilizers to grow broad beans "/>
    <s v="IN"/>
    <x v="21"/>
    <s v="Dhupguri"/>
    <s v="INR"/>
    <n v="3340"/>
    <x v="2874"/>
    <x v="66"/>
    <x v="2657"/>
    <n v="43"/>
    <n v="9"/>
    <x v="1"/>
    <x v="1"/>
    <d v="2014-01-13T00:00:00"/>
    <s v="Bajo"/>
    <x v="1"/>
    <x v="1"/>
  </r>
  <r>
    <n v="656981"/>
    <n v="3675"/>
    <n v="3675"/>
    <s v="Cosmetics Sales"/>
    <x v="9"/>
    <s v="To purchase more stocks of cosmetics for the shop."/>
    <s v="IN"/>
    <x v="21"/>
    <s v="Motbung"/>
    <s v="INR"/>
    <n v="2380"/>
    <x v="2875"/>
    <x v="27"/>
    <x v="2658"/>
    <n v="43"/>
    <n v="126"/>
    <x v="1"/>
    <x v="1"/>
    <d v="2014-01-14T00:00:00"/>
    <s v="Bajo"/>
    <x v="1"/>
    <x v="1"/>
  </r>
  <r>
    <n v="657033"/>
    <n v="5300"/>
    <n v="5300"/>
    <s v="Farming"/>
    <x v="0"/>
    <s v="To purchase standard quality seeds, fertilizers and pesticides for her vegetable cultivation."/>
    <s v="IN"/>
    <x v="21"/>
    <s v="Balipatna, Odisha"/>
    <s v="INR"/>
    <n v="2410"/>
    <x v="2876"/>
    <x v="41"/>
    <x v="2659"/>
    <n v="43"/>
    <n v="189"/>
    <x v="1"/>
    <x v="1"/>
    <d v="2014-01-14T00:00:00"/>
    <s v="Alto"/>
    <x v="1"/>
    <x v="1"/>
  </r>
  <r>
    <n v="657042"/>
    <n v="4900"/>
    <n v="4900"/>
    <s v="Dairy"/>
    <x v="0"/>
    <s v="to purchase a Jersey cow and its fodder so that she can increase her milk production."/>
    <s v="IN"/>
    <x v="21"/>
    <s v="Balipatna, Odisha"/>
    <s v="INR"/>
    <n v="2410"/>
    <x v="2877"/>
    <x v="41"/>
    <x v="2660"/>
    <n v="43"/>
    <n v="161"/>
    <x v="0"/>
    <x v="1"/>
    <d v="2014-01-14T00:00:00"/>
    <s v="Bajo"/>
    <x v="1"/>
    <x v="0"/>
  </r>
  <r>
    <n v="657058"/>
    <n v="3925"/>
    <n v="3925"/>
    <s v="Dairy"/>
    <x v="0"/>
    <s v="to purchase a Jersey cow and renovate its shade."/>
    <s v="IN"/>
    <x v="21"/>
    <s v="Balipatna, Odisha"/>
    <s v="INR"/>
    <n v="2410"/>
    <x v="2878"/>
    <x v="41"/>
    <x v="2661"/>
    <n v="43"/>
    <n v="149"/>
    <x v="0"/>
    <x v="1"/>
    <d v="2014-01-14T00:00:00"/>
    <s v="Bajo"/>
    <x v="1"/>
    <x v="0"/>
  </r>
  <r>
    <n v="657067"/>
    <n v="3675"/>
    <n v="3675"/>
    <s v="Flowers"/>
    <x v="0"/>
    <s v="to purchase standard-quality seeds, fertilizers and pesticides for her flowers and flower plant business."/>
    <s v="IN"/>
    <x v="21"/>
    <s v="Balipatna, Odisha"/>
    <s v="INR"/>
    <n v="2410"/>
    <x v="2879"/>
    <x v="41"/>
    <x v="2662"/>
    <n v="43"/>
    <n v="137"/>
    <x v="0"/>
    <x v="1"/>
    <d v="2014-01-14T00:00:00"/>
    <s v="Bajo"/>
    <x v="1"/>
    <x v="0"/>
  </r>
  <r>
    <n v="657070"/>
    <n v="2375"/>
    <n v="2375"/>
    <s v="General Store"/>
    <x v="9"/>
    <s v="To purchase more items like edible oils and cereals to sell "/>
    <s v="IN"/>
    <x v="21"/>
    <s v="Motbung"/>
    <s v="INR"/>
    <n v="2380"/>
    <x v="2880"/>
    <x v="27"/>
    <x v="2663"/>
    <n v="43"/>
    <n v="74"/>
    <x v="0"/>
    <x v="1"/>
    <d v="2014-01-14T00:00:00"/>
    <s v="Bajo"/>
    <x v="1"/>
    <x v="0"/>
  </r>
  <r>
    <n v="657072"/>
    <n v="3675"/>
    <n v="3675"/>
    <s v="Tailoring"/>
    <x v="5"/>
    <s v="To purchase fabrics, needles and thread for her tailoring business."/>
    <s v="IN"/>
    <x v="21"/>
    <s v="Balipatna, Odisha"/>
    <s v="INR"/>
    <n v="2410"/>
    <x v="2881"/>
    <x v="41"/>
    <x v="2664"/>
    <n v="43"/>
    <n v="135"/>
    <x v="0"/>
    <x v="1"/>
    <d v="2014-01-14T00:00:00"/>
    <s v="Bajo"/>
    <x v="1"/>
    <x v="0"/>
  </r>
  <r>
    <n v="657141"/>
    <n v="1325"/>
    <n v="1325"/>
    <s v="Weaving"/>
    <x v="11"/>
    <s v="To purchase a variety of yarn and threads"/>
    <s v="IN"/>
    <x v="21"/>
    <s v="Imphal East"/>
    <s v="INR"/>
    <n v="2380"/>
    <x v="2882"/>
    <x v="26"/>
    <x v="2665"/>
    <n v="43"/>
    <n v="43"/>
    <x v="0"/>
    <x v="1"/>
    <d v="2014-01-14T00:00:00"/>
    <s v="Bajo"/>
    <x v="1"/>
    <x v="0"/>
  </r>
  <r>
    <n v="657367"/>
    <n v="3425"/>
    <n v="3425"/>
    <s v="Food Stall"/>
    <x v="1"/>
    <s v="To purchase supplies wholesale, like groceries, oil, spices and vegetables, in order to prepare meals for her food stall."/>
    <s v="IN"/>
    <x v="21"/>
    <s v="Chandikhole, Odisha"/>
    <s v="INR"/>
    <n v="2410"/>
    <x v="2883"/>
    <x v="41"/>
    <x v="2666"/>
    <n v="43"/>
    <n v="116"/>
    <x v="0"/>
    <x v="1"/>
    <d v="2014-01-15T00:00:00"/>
    <s v="Bajo"/>
    <x v="1"/>
    <x v="0"/>
  </r>
  <r>
    <n v="657422"/>
    <n v="1800"/>
    <n v="1800"/>
    <s v="Animal Sales"/>
    <x v="0"/>
    <s v="To purchase ten more goat kids and fodder and vaccines for them"/>
    <s v="IN"/>
    <x v="21"/>
    <s v="Chandikhole, Odisha"/>
    <s v="INR"/>
    <n v="2410"/>
    <x v="2884"/>
    <x v="41"/>
    <x v="2667"/>
    <n v="43"/>
    <n v="54"/>
    <x v="0"/>
    <x v="1"/>
    <d v="2014-01-15T00:00:00"/>
    <s v="Bajo"/>
    <x v="1"/>
    <x v="0"/>
  </r>
  <r>
    <n v="657469"/>
    <n v="225"/>
    <n v="225"/>
    <s v="Primary/secondary school costs"/>
    <x v="4"/>
    <s v="to meet the costs of her son's education."/>
    <s v="IN"/>
    <x v="21"/>
    <s v="Dhupguri"/>
    <s v="INR"/>
    <n v="3340"/>
    <x v="2885"/>
    <x v="6"/>
    <x v="2668"/>
    <n v="43"/>
    <n v="9"/>
    <x v="0"/>
    <x v="1"/>
    <d v="2014-01-15T00:00:00"/>
    <s v="Bajo"/>
    <x v="1"/>
    <x v="0"/>
  </r>
  <r>
    <n v="657472"/>
    <n v="250"/>
    <n v="250"/>
    <s v="Primary/secondary school costs"/>
    <x v="4"/>
    <s v="to pay the tuition fees and buy necessary articles for her son's education."/>
    <s v="IN"/>
    <x v="21"/>
    <s v="Dhupguri"/>
    <s v="INR"/>
    <n v="3340"/>
    <x v="2886"/>
    <x v="4"/>
    <x v="2669"/>
    <n v="43"/>
    <n v="10"/>
    <x v="0"/>
    <x v="1"/>
    <d v="2014-01-15T00:00:00"/>
    <s v="Bajo"/>
    <x v="1"/>
    <x v="0"/>
  </r>
  <r>
    <n v="657475"/>
    <n v="250"/>
    <n v="250"/>
    <s v="Primary/secondary school costs"/>
    <x v="4"/>
    <s v="To pay school tuition fees, private tuition fees and other educational expenses"/>
    <s v="IN"/>
    <x v="21"/>
    <s v="Dhupguri"/>
    <s v="INR"/>
    <n v="3340"/>
    <x v="2887"/>
    <x v="4"/>
    <x v="2669"/>
    <n v="43"/>
    <n v="8"/>
    <x v="1"/>
    <x v="1"/>
    <d v="2014-01-15T00:00:00"/>
    <s v="Bajo"/>
    <x v="1"/>
    <x v="1"/>
  </r>
  <r>
    <n v="657479"/>
    <n v="250"/>
    <n v="250"/>
    <s v="Primary/secondary school costs"/>
    <x v="4"/>
    <s v="To pay school fees, tuition fees and purchase educational supplies"/>
    <s v="IN"/>
    <x v="21"/>
    <s v="Dhupguri"/>
    <s v="INR"/>
    <n v="3340"/>
    <x v="2888"/>
    <x v="4"/>
    <x v="2670"/>
    <n v="43"/>
    <n v="9"/>
    <x v="0"/>
    <x v="1"/>
    <d v="2014-01-15T00:00:00"/>
    <s v="Bajo"/>
    <x v="1"/>
    <x v="0"/>
  </r>
  <r>
    <n v="657480"/>
    <n v="2775"/>
    <n v="2775"/>
    <s v="Liquor Store / Off-License"/>
    <x v="1"/>
    <s v="To buy more rice for brewing wine to sell and generate more income for the family."/>
    <s v="IN"/>
    <x v="21"/>
    <s v="Imphal East"/>
    <s v="INR"/>
    <n v="2380"/>
    <x v="2889"/>
    <x v="7"/>
    <x v="2671"/>
    <n v="43"/>
    <n v="99"/>
    <x v="0"/>
    <x v="1"/>
    <d v="2014-01-15T00:00:00"/>
    <s v="Bajo"/>
    <x v="1"/>
    <x v="0"/>
  </r>
  <r>
    <n v="657482"/>
    <n v="1625"/>
    <n v="1625"/>
    <s v="Grocery Store"/>
    <x v="1"/>
    <s v="To purchase more supplies for the variety shop, sell them, and generate regular income "/>
    <s v="IN"/>
    <x v="21"/>
    <s v="Imphal East"/>
    <s v="INR"/>
    <n v="2380"/>
    <x v="2890"/>
    <x v="7"/>
    <x v="2672"/>
    <n v="43"/>
    <n v="55"/>
    <x v="0"/>
    <x v="1"/>
    <d v="2014-01-15T00:00:00"/>
    <s v="Bajo"/>
    <x v="1"/>
    <x v="0"/>
  </r>
  <r>
    <n v="657483"/>
    <n v="250"/>
    <n v="250"/>
    <s v="Clothing Sales"/>
    <x v="2"/>
    <s v="To purchase a variety of sarees (an Indian dress) to sell  "/>
    <s v="IN"/>
    <x v="21"/>
    <s v="Maynaguri"/>
    <s v="INR"/>
    <n v="3340"/>
    <x v="2891"/>
    <x v="25"/>
    <x v="2673"/>
    <n v="43"/>
    <n v="10"/>
    <x v="0"/>
    <x v="1"/>
    <d v="2014-01-15T00:00:00"/>
    <s v="Bajo"/>
    <x v="1"/>
    <x v="0"/>
  </r>
  <r>
    <n v="657488"/>
    <n v="250"/>
    <n v="250"/>
    <s v="Farming"/>
    <x v="0"/>
    <s v="to buy broad bean seeds and fertilizers to cultivate broad beans."/>
    <s v="IN"/>
    <x v="21"/>
    <s v="Dhupguri"/>
    <s v="INR"/>
    <n v="3340"/>
    <x v="2892"/>
    <x v="66"/>
    <x v="2674"/>
    <n v="43"/>
    <n v="10"/>
    <x v="1"/>
    <x v="1"/>
    <d v="2014-01-15T00:00:00"/>
    <s v="Bajo"/>
    <x v="1"/>
    <x v="1"/>
  </r>
  <r>
    <n v="657491"/>
    <n v="250"/>
    <n v="250"/>
    <s v="Farming"/>
    <x v="0"/>
    <s v="to purchase seeds and fertilizers for broad beans cultivation."/>
    <s v="IN"/>
    <x v="21"/>
    <s v="Dhupguri"/>
    <s v="INR"/>
    <n v="3340"/>
    <x v="2893"/>
    <x v="66"/>
    <x v="2675"/>
    <n v="43"/>
    <n v="9"/>
    <x v="0"/>
    <x v="1"/>
    <d v="2014-01-15T00:00:00"/>
    <s v="Bajo"/>
    <x v="1"/>
    <x v="0"/>
  </r>
  <r>
    <n v="657499"/>
    <n v="1725"/>
    <n v="1725"/>
    <s v="Weaving"/>
    <x v="11"/>
    <s v="To purchase more supplies for weaving like yarn, threads and silk."/>
    <s v="IN"/>
    <x v="21"/>
    <s v="Imphal East"/>
    <s v="INR"/>
    <n v="2380"/>
    <x v="2894"/>
    <x v="7"/>
    <x v="2676"/>
    <n v="43"/>
    <n v="68"/>
    <x v="1"/>
    <x v="1"/>
    <d v="2014-01-15T00:00:00"/>
    <s v="Bajo"/>
    <x v="1"/>
    <x v="1"/>
  </r>
  <r>
    <n v="657530"/>
    <n v="250"/>
    <n v="250"/>
    <s v="Dairy"/>
    <x v="0"/>
    <s v="to purchase a cow and start a dairy products business."/>
    <s v="IN"/>
    <x v="21"/>
    <s v="Maynaguri"/>
    <s v="INR"/>
    <n v="3340"/>
    <x v="2895"/>
    <x v="41"/>
    <x v="2677"/>
    <n v="43"/>
    <n v="10"/>
    <x v="1"/>
    <x v="1"/>
    <d v="2014-01-15T00:00:00"/>
    <s v="Bajo"/>
    <x v="1"/>
    <x v="1"/>
  </r>
  <r>
    <n v="657592"/>
    <n v="1725"/>
    <n v="1725"/>
    <s v="Weaving"/>
    <x v="11"/>
    <s v="to buy stocks of yarns in different colours and textures for weaving, and to buy finished products from other weavers to sell."/>
    <s v="IN"/>
    <x v="21"/>
    <s v="Imphal East"/>
    <s v="INR"/>
    <n v="2380"/>
    <x v="2896"/>
    <x v="26"/>
    <x v="2678"/>
    <n v="43"/>
    <n v="62"/>
    <x v="0"/>
    <x v="1"/>
    <d v="2014-01-15T00:00:00"/>
    <s v="Bajo"/>
    <x v="1"/>
    <x v="0"/>
  </r>
  <r>
    <n v="657834"/>
    <n v="2200"/>
    <n v="2200"/>
    <s v="Grocery Store"/>
    <x v="1"/>
    <s v="To purchase grocery items like toothbrushes, toothpaste, soft drinks, wheat flour, grains and other household consumables in bulk directly from the wholesalers."/>
    <s v="IN"/>
    <x v="21"/>
    <s v="Chandikhole, Odisha"/>
    <s v="INR"/>
    <n v="2410"/>
    <x v="2897"/>
    <x v="41"/>
    <x v="2679"/>
    <n v="43"/>
    <n v="71"/>
    <x v="0"/>
    <x v="1"/>
    <d v="2014-01-16T00:00:00"/>
    <s v="Bajo"/>
    <x v="1"/>
    <x v="0"/>
  </r>
  <r>
    <n v="657845"/>
    <n v="1475"/>
    <n v="1475"/>
    <s v="Food Production/Sales"/>
    <x v="1"/>
    <s v="to purchase more supplies, such as wheat, maize, grains, etc., and a new grinder machine."/>
    <s v="IN"/>
    <x v="21"/>
    <s v="Chandikhole, Odisha"/>
    <s v="INR"/>
    <n v="2410"/>
    <x v="2898"/>
    <x v="41"/>
    <x v="2680"/>
    <n v="43"/>
    <n v="33"/>
    <x v="0"/>
    <x v="1"/>
    <d v="2014-01-16T00:00:00"/>
    <s v="Bajo"/>
    <x v="1"/>
    <x v="0"/>
  </r>
  <r>
    <n v="657860"/>
    <n v="2700"/>
    <n v="2700"/>
    <s v="Farming"/>
    <x v="0"/>
    <s v="to purchase required resources like sugarcane plants, fertilizers and insecticides, and to cover operational expenses for sugarcane cultivation."/>
    <s v="IN"/>
    <x v="21"/>
    <s v="Chandikhole, Odisha"/>
    <s v="INR"/>
    <n v="2410"/>
    <x v="2899"/>
    <x v="41"/>
    <x v="2681"/>
    <n v="43"/>
    <n v="97"/>
    <x v="0"/>
    <x v="1"/>
    <d v="2014-01-16T00:00:00"/>
    <s v="Bajo"/>
    <x v="1"/>
    <x v="0"/>
  </r>
  <r>
    <n v="658550"/>
    <n v="250"/>
    <n v="250"/>
    <s v="Grocery Store"/>
    <x v="1"/>
    <s v="to buy grocery items for her grocery shop."/>
    <s v="IN"/>
    <x v="21"/>
    <s v="Dhupguri"/>
    <s v="INR"/>
    <n v="3340"/>
    <x v="2900"/>
    <x v="66"/>
    <x v="2682"/>
    <n v="43"/>
    <n v="10"/>
    <x v="1"/>
    <x v="1"/>
    <d v="2014-01-17T00:00:00"/>
    <s v="Bajo"/>
    <x v="1"/>
    <x v="1"/>
  </r>
  <r>
    <n v="658553"/>
    <n v="250"/>
    <n v="250"/>
    <s v="Dairy"/>
    <x v="0"/>
    <s v="to purchase a dairy cow to expand her existing milk-supply business."/>
    <s v="IN"/>
    <x v="21"/>
    <s v="Dhupguri"/>
    <s v="INR"/>
    <n v="3340"/>
    <x v="2901"/>
    <x v="40"/>
    <x v="2674"/>
    <n v="43"/>
    <n v="10"/>
    <x v="0"/>
    <x v="1"/>
    <d v="2014-01-17T00:00:00"/>
    <s v="Bajo"/>
    <x v="1"/>
    <x v="0"/>
  </r>
  <r>
    <n v="658554"/>
    <n v="250"/>
    <n v="250"/>
    <s v="Farming"/>
    <x v="0"/>
    <s v="to purchase potato seeds and fertilizers for cultivation."/>
    <s v="IN"/>
    <x v="21"/>
    <s v="Dhupguri"/>
    <s v="INR"/>
    <n v="3340"/>
    <x v="2902"/>
    <x v="40"/>
    <x v="2683"/>
    <n v="43"/>
    <n v="10"/>
    <x v="0"/>
    <x v="1"/>
    <d v="2014-01-17T00:00:00"/>
    <s v="Bajo"/>
    <x v="1"/>
    <x v="0"/>
  </r>
  <r>
    <n v="658557"/>
    <n v="250"/>
    <n v="250"/>
    <s v="Dairy"/>
    <x v="0"/>
    <s v="to purchase a dairy cow to start a milk and milk products business."/>
    <s v="IN"/>
    <x v="21"/>
    <s v="Dhupguri"/>
    <s v="INR"/>
    <n v="3340"/>
    <x v="2903"/>
    <x v="40"/>
    <x v="2684"/>
    <n v="43"/>
    <n v="9"/>
    <x v="0"/>
    <x v="1"/>
    <d v="2014-01-17T00:00:00"/>
    <s v="Bajo"/>
    <x v="1"/>
    <x v="0"/>
  </r>
  <r>
    <n v="658560"/>
    <n v="250"/>
    <n v="250"/>
    <s v="Weaving"/>
    <x v="11"/>
    <s v="To purchase more bamboo to make baskets"/>
    <s v="IN"/>
    <x v="21"/>
    <s v="Dhupguri"/>
    <s v="INR"/>
    <n v="3340"/>
    <x v="2904"/>
    <x v="40"/>
    <x v="2685"/>
    <n v="43"/>
    <n v="7"/>
    <x v="0"/>
    <x v="1"/>
    <d v="2014-01-17T00:00:00"/>
    <s v="Bajo"/>
    <x v="1"/>
    <x v="0"/>
  </r>
  <r>
    <n v="658563"/>
    <n v="250"/>
    <n v="250"/>
    <s v="Primary/secondary school costs"/>
    <x v="4"/>
    <s v="To pay school fees, tuition fees, and other educational expenses. "/>
    <s v="IN"/>
    <x v="21"/>
    <s v="Dhupguri"/>
    <s v="INR"/>
    <n v="3340"/>
    <x v="2905"/>
    <x v="3"/>
    <x v="2686"/>
    <n v="43"/>
    <n v="6"/>
    <x v="0"/>
    <x v="1"/>
    <d v="2014-01-17T00:00:00"/>
    <s v="Bajo"/>
    <x v="1"/>
    <x v="0"/>
  </r>
  <r>
    <n v="658566"/>
    <n v="250"/>
    <n v="250"/>
    <s v="Primary/secondary school costs"/>
    <x v="4"/>
    <s v="To purchase educational supplies and to pay private tuition fees for her daughter"/>
    <s v="IN"/>
    <x v="21"/>
    <s v="Dhupguri"/>
    <s v="INR"/>
    <n v="3340"/>
    <x v="2906"/>
    <x v="3"/>
    <x v="2687"/>
    <n v="43"/>
    <n v="10"/>
    <x v="0"/>
    <x v="1"/>
    <d v="2014-01-17T00:00:00"/>
    <s v="Bajo"/>
    <x v="1"/>
    <x v="0"/>
  </r>
  <r>
    <n v="658568"/>
    <n v="250"/>
    <n v="250"/>
    <s v="Primary/secondary school costs"/>
    <x v="4"/>
    <s v="To pay tuition fees and buy necessary supplies for her sons's education."/>
    <s v="IN"/>
    <x v="21"/>
    <s v="Dhupguri"/>
    <s v="INR"/>
    <n v="3340"/>
    <x v="2907"/>
    <x v="3"/>
    <x v="2688"/>
    <n v="43"/>
    <n v="7"/>
    <x v="1"/>
    <x v="1"/>
    <d v="2014-01-17T00:00:00"/>
    <s v="Bajo"/>
    <x v="1"/>
    <x v="1"/>
  </r>
  <r>
    <n v="658573"/>
    <n v="250"/>
    <n v="250"/>
    <s v="Primary/secondary school costs"/>
    <x v="4"/>
    <s v="To purchase school supplies and pay school fees and private tuition fees."/>
    <s v="IN"/>
    <x v="21"/>
    <s v="Dhupguri"/>
    <s v="INR"/>
    <n v="3340"/>
    <x v="2908"/>
    <x v="3"/>
    <x v="2689"/>
    <n v="43"/>
    <n v="10"/>
    <x v="0"/>
    <x v="1"/>
    <d v="2014-01-17T00:00:00"/>
    <s v="Bajo"/>
    <x v="1"/>
    <x v="0"/>
  </r>
  <r>
    <n v="658575"/>
    <n v="250"/>
    <n v="250"/>
    <s v="Primary/secondary school costs"/>
    <x v="4"/>
    <s v="To pay tuition fees and purchase educational supplies for her daughter."/>
    <s v="IN"/>
    <x v="21"/>
    <s v="Dhupguri"/>
    <s v="INR"/>
    <n v="3340"/>
    <x v="2909"/>
    <x v="3"/>
    <x v="2690"/>
    <n v="43"/>
    <n v="5"/>
    <x v="1"/>
    <x v="1"/>
    <d v="2014-01-17T00:00:00"/>
    <s v="Bajo"/>
    <x v="1"/>
    <x v="1"/>
  </r>
  <r>
    <n v="658924"/>
    <n v="2700"/>
    <n v="2700"/>
    <s v="Fruits &amp; Vegetables"/>
    <x v="1"/>
    <s v="To purchase fresh fruits, vegetables and big baskets directly from the farmer. "/>
    <s v="IN"/>
    <x v="21"/>
    <s v="Chandikhole, Odisha"/>
    <s v="INR"/>
    <n v="2410"/>
    <x v="2910"/>
    <x v="41"/>
    <x v="2691"/>
    <n v="43"/>
    <n v="96"/>
    <x v="1"/>
    <x v="1"/>
    <d v="2014-01-18T00:00:00"/>
    <s v="Bajo"/>
    <x v="1"/>
    <x v="1"/>
  </r>
  <r>
    <n v="658925"/>
    <n v="2325"/>
    <n v="2325"/>
    <s v="Fishing"/>
    <x v="1"/>
    <s v="To purchase nets to catch the fish."/>
    <s v="IN"/>
    <x v="21"/>
    <s v="Chandikhole, Odisha"/>
    <s v="INR"/>
    <n v="2410"/>
    <x v="2911"/>
    <x v="41"/>
    <x v="2692"/>
    <n v="43"/>
    <n v="85"/>
    <x v="1"/>
    <x v="1"/>
    <d v="2014-01-18T00:00:00"/>
    <s v="Bajo"/>
    <x v="1"/>
    <x v="1"/>
  </r>
  <r>
    <n v="658926"/>
    <n v="1475"/>
    <n v="1475"/>
    <s v="Food Stall"/>
    <x v="1"/>
    <s v="To pay for ingredients like maize, baking flour, rice, beans, bananas and meat for her food stall business."/>
    <s v="IN"/>
    <x v="21"/>
    <s v="Chandikhole, Odisha"/>
    <s v="INR"/>
    <n v="2410"/>
    <x v="2912"/>
    <x v="41"/>
    <x v="2693"/>
    <n v="43"/>
    <n v="59"/>
    <x v="0"/>
    <x v="1"/>
    <d v="2014-01-18T00:00:00"/>
    <s v="Bajo"/>
    <x v="1"/>
    <x v="0"/>
  </r>
  <r>
    <n v="658927"/>
    <n v="3175"/>
    <n v="3175"/>
    <s v="Retail"/>
    <x v="9"/>
    <s v="To purchase slippers, personnel care products and clothing for retail."/>
    <s v="IN"/>
    <x v="21"/>
    <s v="Chandikhole, Odisha"/>
    <s v="INR"/>
    <n v="2410"/>
    <x v="2913"/>
    <x v="41"/>
    <x v="2694"/>
    <n v="43"/>
    <n v="109"/>
    <x v="0"/>
    <x v="1"/>
    <d v="2014-01-18T00:00:00"/>
    <s v="Bajo"/>
    <x v="1"/>
    <x v="0"/>
  </r>
  <r>
    <n v="658928"/>
    <n v="2750"/>
    <n v="2750"/>
    <s v="Poultry"/>
    <x v="0"/>
    <s v="to pay for bulk purchasing of chickens for her poultry farm."/>
    <s v="IN"/>
    <x v="21"/>
    <s v="KHARIAR,NUAPADA,ODISHA"/>
    <s v="INR"/>
    <n v="2420"/>
    <x v="2914"/>
    <x v="4"/>
    <x v="2695"/>
    <n v="43"/>
    <n v="101"/>
    <x v="0"/>
    <x v="1"/>
    <d v="2014-01-18T00:00:00"/>
    <s v="Bajo"/>
    <x v="1"/>
    <x v="0"/>
  </r>
  <r>
    <n v="658957"/>
    <n v="2475"/>
    <n v="2475"/>
    <s v="General Store"/>
    <x v="9"/>
    <s v="To pay for rice, wheat, lentils, oil, soap, potatoes, etc."/>
    <s v="IN"/>
    <x v="21"/>
    <s v="CHINDAGUDA, NUAPADA, ODISHA"/>
    <s v="INR"/>
    <n v="2420"/>
    <x v="2915"/>
    <x v="4"/>
    <x v="2696"/>
    <n v="43"/>
    <n v="66"/>
    <x v="0"/>
    <x v="1"/>
    <d v="2014-01-18T00:00:00"/>
    <s v="Bajo"/>
    <x v="1"/>
    <x v="0"/>
  </r>
  <r>
    <n v="658969"/>
    <n v="1175"/>
    <n v="1175"/>
    <s v="Food Stall"/>
    <x v="1"/>
    <s v="to pay for oil, dough, sugar, eggs, etc."/>
    <s v="IN"/>
    <x v="21"/>
    <s v="CHANABEDA, NUAPADA, ODISHA"/>
    <s v="INR"/>
    <n v="2420"/>
    <x v="2916"/>
    <x v="4"/>
    <x v="2697"/>
    <n v="43"/>
    <n v="43"/>
    <x v="0"/>
    <x v="1"/>
    <d v="2014-01-18T00:00:00"/>
    <s v="Bajo"/>
    <x v="1"/>
    <x v="0"/>
  </r>
  <r>
    <n v="659014"/>
    <n v="3900"/>
    <n v="3900"/>
    <s v="Weaving"/>
    <x v="11"/>
    <s v="To purchase thread/yarn and ready made garments."/>
    <s v="IN"/>
    <x v="21"/>
    <s v="TUKLA,KHARIAR,NUAPADA,ODISHA"/>
    <s v="INR"/>
    <n v="2420"/>
    <x v="2917"/>
    <x v="4"/>
    <x v="2698"/>
    <n v="43"/>
    <n v="146"/>
    <x v="0"/>
    <x v="1"/>
    <d v="2014-01-18T00:00:00"/>
    <s v="Bajo"/>
    <x v="1"/>
    <x v="0"/>
  </r>
  <r>
    <n v="659016"/>
    <n v="2425"/>
    <n v="2425"/>
    <s v="General Store"/>
    <x v="9"/>
    <s v="To purchase rice, wheat, lentils, oil, soap, shampoo, potatoes, onions etc."/>
    <s v="IN"/>
    <x v="21"/>
    <s v="JUNANI, NUAPADA, ODISHA"/>
    <s v="INR"/>
    <n v="2420"/>
    <x v="2918"/>
    <x v="4"/>
    <x v="2699"/>
    <n v="43"/>
    <n v="87"/>
    <x v="1"/>
    <x v="1"/>
    <d v="2014-01-18T00:00:00"/>
    <s v="Bajo"/>
    <x v="1"/>
    <x v="1"/>
  </r>
  <r>
    <n v="659019"/>
    <n v="1075"/>
    <n v="1075"/>
    <s v="General Store"/>
    <x v="9"/>
    <s v="To purchase rice, wheat, lentils, oil, soap, potatoes etc."/>
    <s v="IN"/>
    <x v="21"/>
    <s v="LACHHIPUR, NUAPADA, ODISHA"/>
    <s v="INR"/>
    <n v="2420"/>
    <x v="2919"/>
    <x v="4"/>
    <x v="2700"/>
    <n v="43"/>
    <n v="38"/>
    <x v="1"/>
    <x v="1"/>
    <d v="2014-01-18T00:00:00"/>
    <s v="Bajo"/>
    <x v="1"/>
    <x v="1"/>
  </r>
  <r>
    <n v="659655"/>
    <n v="1625"/>
    <n v="1625"/>
    <s v="Renewable Energy Products"/>
    <x v="9"/>
    <s v="to buy and sell Barefoot Power's Solar Products"/>
    <s v="IN"/>
    <x v="21"/>
    <s v="Haveri"/>
    <s v="INR"/>
    <n v="2120"/>
    <x v="2920"/>
    <x v="67"/>
    <x v="608"/>
    <n v="6"/>
    <n v="58"/>
    <x v="0"/>
    <x v="2"/>
    <d v="2014-01-21T00:00:00"/>
    <s v="Bajo"/>
    <x v="1"/>
    <x v="0"/>
  </r>
  <r>
    <n v="659698"/>
    <n v="2450"/>
    <n v="2450"/>
    <s v="Farming"/>
    <x v="0"/>
    <s v="To purchase fertilizers, seeds and pesticides for her wheat cultivation."/>
    <s v="IN"/>
    <x v="21"/>
    <s v="Balugaon, Odisha"/>
    <s v="INR"/>
    <n v="2410"/>
    <x v="2921"/>
    <x v="4"/>
    <x v="2701"/>
    <n v="43"/>
    <n v="78"/>
    <x v="1"/>
    <x v="1"/>
    <d v="2014-01-21T00:00:00"/>
    <s v="Bajo"/>
    <x v="1"/>
    <x v="1"/>
  </r>
  <r>
    <n v="659703"/>
    <n v="3425"/>
    <n v="3425"/>
    <s v="Dairy"/>
    <x v="0"/>
    <s v="To  buy a cow and its fodder, chicks and its feeds"/>
    <s v="IN"/>
    <x v="21"/>
    <s v="Balugaon, Odisha"/>
    <s v="INR"/>
    <n v="2410"/>
    <x v="2922"/>
    <x v="6"/>
    <x v="2702"/>
    <n v="43"/>
    <n v="106"/>
    <x v="1"/>
    <x v="1"/>
    <d v="2014-01-21T00:00:00"/>
    <s v="Bajo"/>
    <x v="1"/>
    <x v="1"/>
  </r>
  <r>
    <n v="659709"/>
    <n v="2450"/>
    <n v="2450"/>
    <s v="Farming"/>
    <x v="0"/>
    <s v="To purchase paddy seeds, fertilizers and insecticides and to cover operational expenses like labor charges."/>
    <s v="IN"/>
    <x v="21"/>
    <s v="Balugaon, Odisha"/>
    <s v="INR"/>
    <n v="2410"/>
    <x v="2923"/>
    <x v="4"/>
    <x v="2703"/>
    <n v="43"/>
    <n v="81"/>
    <x v="1"/>
    <x v="1"/>
    <d v="2014-01-21T00:00:00"/>
    <s v="Bajo"/>
    <x v="1"/>
    <x v="1"/>
  </r>
  <r>
    <n v="659729"/>
    <n v="4475"/>
    <n v="4475"/>
    <s v="Livestock"/>
    <x v="0"/>
    <s v="To purchase more goat kids, goats and feed."/>
    <s v="IN"/>
    <x v="21"/>
    <s v="Balugaon, Odisha"/>
    <s v="INR"/>
    <n v="2410"/>
    <x v="2924"/>
    <x v="4"/>
    <x v="2704"/>
    <n v="43"/>
    <n v="165"/>
    <x v="1"/>
    <x v="1"/>
    <d v="2014-01-21T00:00:00"/>
    <s v="Bajo"/>
    <x v="1"/>
    <x v="1"/>
  </r>
  <r>
    <n v="659870"/>
    <n v="150"/>
    <n v="150"/>
    <s v="Farming"/>
    <x v="0"/>
    <s v="To purchase seeds and fertilizers for paddy cultivation."/>
    <s v="IN"/>
    <x v="21"/>
    <s v="Maynaguri"/>
    <s v="INR"/>
    <n v="3340"/>
    <x v="2925"/>
    <x v="19"/>
    <x v="2705"/>
    <n v="43"/>
    <n v="6"/>
    <x v="1"/>
    <x v="1"/>
    <d v="2014-01-21T00:00:00"/>
    <s v="Bajo"/>
    <x v="1"/>
    <x v="1"/>
  </r>
  <r>
    <n v="659873"/>
    <n v="150"/>
    <n v="150"/>
    <s v="Farming"/>
    <x v="0"/>
    <s v="To purchase eggplant seeds and fertilizers for growing eggplants."/>
    <s v="IN"/>
    <x v="21"/>
    <s v="Maynaguri"/>
    <s v="INR"/>
    <n v="3340"/>
    <x v="2926"/>
    <x v="19"/>
    <x v="2706"/>
    <n v="43"/>
    <n v="6"/>
    <x v="1"/>
    <x v="1"/>
    <d v="2014-01-21T00:00:00"/>
    <s v="Bajo"/>
    <x v="1"/>
    <x v="1"/>
  </r>
  <r>
    <n v="659876"/>
    <n v="250"/>
    <n v="250"/>
    <s v="Tailoring"/>
    <x v="5"/>
    <s v="To purchase a sewing machine to start her new tailoring business."/>
    <s v="IN"/>
    <x v="21"/>
    <s v="Maynaguri"/>
    <s v="INR"/>
    <n v="3340"/>
    <x v="2927"/>
    <x v="2"/>
    <x v="2707"/>
    <n v="43"/>
    <n v="10"/>
    <x v="1"/>
    <x v="1"/>
    <d v="2014-01-21T00:00:00"/>
    <s v="Bajo"/>
    <x v="1"/>
    <x v="1"/>
  </r>
  <r>
    <n v="659879"/>
    <n v="250"/>
    <n v="250"/>
    <s v="Weaving"/>
    <x v="11"/>
    <s v="To purchase a weaving machine for her business of making Tant sarees."/>
    <s v="IN"/>
    <x v="21"/>
    <s v="Maynaguri"/>
    <s v="INR"/>
    <n v="3340"/>
    <x v="2928"/>
    <x v="2"/>
    <x v="2708"/>
    <n v="43"/>
    <n v="10"/>
    <x v="0"/>
    <x v="1"/>
    <d v="2014-01-21T00:00:00"/>
    <s v="Bajo"/>
    <x v="1"/>
    <x v="0"/>
  </r>
  <r>
    <n v="659881"/>
    <n v="4075"/>
    <n v="4075"/>
    <s v="Agriculture"/>
    <x v="0"/>
    <s v="To buy seeds, fertilizer, insecticide, herbicide and other items for her crops."/>
    <s v="IN"/>
    <x v="21"/>
    <s v="Balugaon, Odisha"/>
    <s v="INR"/>
    <n v="2410"/>
    <x v="2929"/>
    <x v="4"/>
    <x v="2709"/>
    <n v="43"/>
    <n v="132"/>
    <x v="0"/>
    <x v="1"/>
    <d v="2014-01-21T00:00:00"/>
    <s v="Bajo"/>
    <x v="1"/>
    <x v="0"/>
  </r>
  <r>
    <n v="659884"/>
    <n v="150"/>
    <n v="150"/>
    <s v="Dairy"/>
    <x v="0"/>
    <s v="To purchase a cow for selling milk and milk products."/>
    <s v="IN"/>
    <x v="21"/>
    <s v="Maynaguri"/>
    <s v="INR"/>
    <n v="3340"/>
    <x v="2930"/>
    <x v="65"/>
    <x v="2710"/>
    <n v="44"/>
    <n v="6"/>
    <x v="0"/>
    <x v="1"/>
    <d v="2014-01-21T00:00:00"/>
    <s v="Bajo"/>
    <x v="1"/>
    <x v="0"/>
  </r>
  <r>
    <n v="659885"/>
    <n v="200"/>
    <n v="200"/>
    <s v="Services"/>
    <x v="5"/>
    <s v="To purchase more supplies for her existing decorator business."/>
    <s v="IN"/>
    <x v="21"/>
    <s v="Maynaguri"/>
    <s v="INR"/>
    <n v="3340"/>
    <x v="2931"/>
    <x v="2"/>
    <x v="2669"/>
    <n v="43"/>
    <n v="8"/>
    <x v="1"/>
    <x v="1"/>
    <d v="2014-01-21T00:00:00"/>
    <s v="Bajo"/>
    <x v="1"/>
    <x v="1"/>
  </r>
  <r>
    <n v="659888"/>
    <n v="800"/>
    <n v="800"/>
    <s v="General Store"/>
    <x v="9"/>
    <s v="To pay items like rice, wheat, lentils, oil, soap, potatoes, etc. for her general store"/>
    <s v="IN"/>
    <x v="21"/>
    <s v="RISIGAON, NUAPADA, ODISHA"/>
    <s v="INR"/>
    <n v="2420"/>
    <x v="2932"/>
    <x v="4"/>
    <x v="2711"/>
    <n v="43"/>
    <n v="29"/>
    <x v="0"/>
    <x v="1"/>
    <d v="2014-01-21T00:00:00"/>
    <s v="Bajo"/>
    <x v="1"/>
    <x v="0"/>
  </r>
  <r>
    <n v="659893"/>
    <n v="250"/>
    <n v="250"/>
    <s v="Farming"/>
    <x v="0"/>
    <s v="To purchase seeds and fertilizers for cultivating paddy."/>
    <s v="IN"/>
    <x v="21"/>
    <s v="Maynaguri"/>
    <s v="INR"/>
    <n v="3340"/>
    <x v="2933"/>
    <x v="53"/>
    <x v="2712"/>
    <n v="43"/>
    <n v="9"/>
    <x v="0"/>
    <x v="1"/>
    <d v="2014-01-21T00:00:00"/>
    <s v="Bajo"/>
    <x v="1"/>
    <x v="0"/>
  </r>
  <r>
    <n v="659896"/>
    <n v="250"/>
    <n v="250"/>
    <s v="Grocery Store"/>
    <x v="1"/>
    <s v="To buy a larger variety of grocery items to expand her own grocery business."/>
    <s v="IN"/>
    <x v="21"/>
    <s v="Maynaguri"/>
    <s v="INR"/>
    <n v="3340"/>
    <x v="2934"/>
    <x v="41"/>
    <x v="2713"/>
    <n v="43"/>
    <n v="10"/>
    <x v="0"/>
    <x v="1"/>
    <d v="2014-01-21T00:00:00"/>
    <s v="Bajo"/>
    <x v="1"/>
    <x v="0"/>
  </r>
  <r>
    <n v="659898"/>
    <n v="5375"/>
    <n v="5375"/>
    <s v="Agriculture"/>
    <x v="0"/>
    <s v="To purchase fertilizer and hybrid seeds of maize, paddy (rice), vegetables and small flower plants."/>
    <s v="IN"/>
    <x v="21"/>
    <s v="Balugaon, Odisha"/>
    <s v="INR"/>
    <n v="2410"/>
    <x v="2935"/>
    <x v="6"/>
    <x v="2714"/>
    <n v="43"/>
    <n v="148"/>
    <x v="0"/>
    <x v="1"/>
    <d v="2014-01-21T00:00:00"/>
    <s v="Alto"/>
    <x v="1"/>
    <x v="0"/>
  </r>
  <r>
    <n v="659899"/>
    <n v="225"/>
    <n v="225"/>
    <s v="Dairy"/>
    <x v="0"/>
    <s v="To purchase a cow and start a dairy product business."/>
    <s v="IN"/>
    <x v="21"/>
    <s v="Maynaguri"/>
    <s v="INR"/>
    <n v="3340"/>
    <x v="2936"/>
    <x v="41"/>
    <x v="2715"/>
    <n v="43"/>
    <n v="8"/>
    <x v="0"/>
    <x v="1"/>
    <d v="2014-01-21T00:00:00"/>
    <s v="Bajo"/>
    <x v="1"/>
    <x v="0"/>
  </r>
  <r>
    <n v="659902"/>
    <n v="225"/>
    <n v="225"/>
    <s v="Dairy"/>
    <x v="0"/>
    <s v="To purchase a cow and expand her existing business of selling milk and dairy products in the market."/>
    <s v="IN"/>
    <x v="21"/>
    <s v="Maynaguri"/>
    <s v="INR"/>
    <n v="3340"/>
    <x v="2937"/>
    <x v="41"/>
    <x v="2716"/>
    <n v="43"/>
    <n v="9"/>
    <x v="1"/>
    <x v="1"/>
    <d v="2014-01-21T00:00:00"/>
    <s v="Bajo"/>
    <x v="1"/>
    <x v="1"/>
  </r>
  <r>
    <n v="659905"/>
    <n v="250"/>
    <n v="250"/>
    <s v="Farming"/>
    <x v="0"/>
    <s v="To purchase seeds and fertilizers of bitter melon for farming "/>
    <s v="IN"/>
    <x v="21"/>
    <s v="Maynaguri"/>
    <s v="INR"/>
    <n v="3340"/>
    <x v="2938"/>
    <x v="41"/>
    <x v="2717"/>
    <n v="43"/>
    <n v="10"/>
    <x v="1"/>
    <x v="1"/>
    <d v="2014-01-21T00:00:00"/>
    <s v="Bajo"/>
    <x v="1"/>
    <x v="1"/>
  </r>
  <r>
    <n v="660271"/>
    <n v="1975"/>
    <n v="1975"/>
    <s v="Farming"/>
    <x v="0"/>
    <s v="To purchase standard quality seeds, fertilizers and pesticides for her vegetable cultivation."/>
    <s v="IN"/>
    <x v="21"/>
    <s v="Balugaon, Odisha"/>
    <s v="INR"/>
    <n v="2410"/>
    <x v="2939"/>
    <x v="6"/>
    <x v="2718"/>
    <n v="43"/>
    <n v="67"/>
    <x v="0"/>
    <x v="1"/>
    <d v="2014-01-22T00:00:00"/>
    <s v="Bajo"/>
    <x v="1"/>
    <x v="0"/>
  </r>
  <r>
    <n v="660291"/>
    <n v="2200"/>
    <n v="2200"/>
    <s v="Farming"/>
    <x v="0"/>
    <s v="To purchase standard quality seeds, fertilizers, and pesticides for her vegetable growing."/>
    <s v="IN"/>
    <x v="21"/>
    <s v="Balugaon, Odisha"/>
    <s v="INR"/>
    <n v="2410"/>
    <x v="2940"/>
    <x v="6"/>
    <x v="2719"/>
    <n v="43"/>
    <n v="71"/>
    <x v="1"/>
    <x v="1"/>
    <d v="2014-01-22T00:00:00"/>
    <s v="Bajo"/>
    <x v="1"/>
    <x v="1"/>
  </r>
  <r>
    <n v="660314"/>
    <n v="4075"/>
    <n v="4075"/>
    <s v="Agriculture"/>
    <x v="0"/>
    <s v="To purchase standard quality seeds and fertilizers for her paddy (rice) cultivation."/>
    <s v="IN"/>
    <x v="21"/>
    <s v="Balugaon, Odisha"/>
    <s v="INR"/>
    <n v="2410"/>
    <x v="2941"/>
    <x v="4"/>
    <x v="2720"/>
    <n v="43"/>
    <n v="134"/>
    <x v="1"/>
    <x v="1"/>
    <d v="2014-01-22T00:00:00"/>
    <s v="Bajo"/>
    <x v="1"/>
    <x v="1"/>
  </r>
  <r>
    <n v="660322"/>
    <n v="2450"/>
    <n v="2450"/>
    <s v="Dairy"/>
    <x v="0"/>
    <s v="to purchase more cows to increase her dairy farming business."/>
    <s v="IN"/>
    <x v="21"/>
    <s v="Balugaon, Odisha"/>
    <s v="INR"/>
    <n v="2410"/>
    <x v="2942"/>
    <x v="6"/>
    <x v="2721"/>
    <n v="43"/>
    <n v="80"/>
    <x v="0"/>
    <x v="1"/>
    <d v="2014-01-22T00:00:00"/>
    <s v="Bajo"/>
    <x v="1"/>
    <x v="0"/>
  </r>
  <r>
    <n v="660411"/>
    <n v="3650"/>
    <n v="3650"/>
    <s v="General Store"/>
    <x v="9"/>
    <s v="To purchase items like rice, wheat, lentils, oil, soap, potatoes, etc. in bulk for her general store."/>
    <s v="IN"/>
    <x v="21"/>
    <s v="Balugaon, Odisha"/>
    <s v="INR"/>
    <n v="2410"/>
    <x v="2943"/>
    <x v="4"/>
    <x v="2722"/>
    <n v="43"/>
    <n v="104"/>
    <x v="0"/>
    <x v="1"/>
    <d v="2014-01-22T00:00:00"/>
    <s v="Bajo"/>
    <x v="1"/>
    <x v="0"/>
  </r>
  <r>
    <n v="660420"/>
    <n v="2200"/>
    <n v="2200"/>
    <s v="Fruits &amp; Vegetables"/>
    <x v="1"/>
    <s v="To purchase tomatoes, onions, green peppers, potatoes and other vegetables so that she can continue with her sales."/>
    <s v="IN"/>
    <x v="21"/>
    <s v="Balugaon, Odisha"/>
    <s v="INR"/>
    <n v="2410"/>
    <x v="2944"/>
    <x v="6"/>
    <x v="2723"/>
    <n v="43"/>
    <n v="72"/>
    <x v="1"/>
    <x v="1"/>
    <d v="2014-01-22T00:00:00"/>
    <s v="Bajo"/>
    <x v="1"/>
    <x v="1"/>
  </r>
  <r>
    <n v="660775"/>
    <n v="425"/>
    <n v="425"/>
    <s v="Restaurant"/>
    <x v="1"/>
    <s v="To paint the walls, provide electricity, and to buy new plastic furniture and crockery."/>
    <s v="IN"/>
    <x v="21"/>
    <s v="Nayagarh, Odisha"/>
    <s v="INR"/>
    <n v="2410"/>
    <x v="2945"/>
    <x v="4"/>
    <x v="2724"/>
    <n v="43"/>
    <n v="16"/>
    <x v="0"/>
    <x v="1"/>
    <d v="2014-01-23T00:00:00"/>
    <s v="Bajo"/>
    <x v="1"/>
    <x v="0"/>
  </r>
  <r>
    <n v="660783"/>
    <n v="425"/>
    <n v="425"/>
    <s v="Tailoring"/>
    <x v="5"/>
    <s v="to buy an extra sewing machine and more materials like fabric, thread, needles, etc. for her tailoring business."/>
    <s v="IN"/>
    <x v="21"/>
    <s v="Balipatna, Odisha"/>
    <s v="INR"/>
    <n v="2410"/>
    <x v="2946"/>
    <x v="6"/>
    <x v="2725"/>
    <n v="43"/>
    <n v="12"/>
    <x v="0"/>
    <x v="1"/>
    <d v="2014-01-23T00:00:00"/>
    <s v="Bajo"/>
    <x v="1"/>
    <x v="0"/>
  </r>
  <r>
    <n v="660787"/>
    <n v="325"/>
    <n v="325"/>
    <s v="Crafts"/>
    <x v="11"/>
    <s v="To buy wholesale supplies and merchandise such as Samuka items, wood, fabric, thread, paint, etc."/>
    <s v="IN"/>
    <x v="21"/>
    <s v="Puri, Odisha"/>
    <s v="INR"/>
    <n v="2410"/>
    <x v="2947"/>
    <x v="6"/>
    <x v="2726"/>
    <n v="43"/>
    <n v="12"/>
    <x v="1"/>
    <x v="1"/>
    <d v="2014-01-23T00:00:00"/>
    <s v="Bajo"/>
    <x v="1"/>
    <x v="1"/>
  </r>
  <r>
    <n v="660806"/>
    <n v="2075"/>
    <n v="2075"/>
    <s v="Grocery Store"/>
    <x v="1"/>
    <s v="to purchase rice, oil, sugar, salt, potatoes, onions, washing powder, soap, tea, biscuits, etc. for her grocery shop"/>
    <s v="IN"/>
    <x v="21"/>
    <s v="Muniguda,Rayagada,Odisha"/>
    <s v="INR"/>
    <n v="2420"/>
    <x v="2948"/>
    <x v="8"/>
    <x v="2727"/>
    <n v="43"/>
    <n v="65"/>
    <x v="0"/>
    <x v="1"/>
    <d v="2014-01-23T00:00:00"/>
    <s v="Bajo"/>
    <x v="1"/>
    <x v="0"/>
  </r>
  <r>
    <n v="660811"/>
    <n v="325"/>
    <n v="325"/>
    <s v="Retail"/>
    <x v="9"/>
    <s v="To pay for more toys in bulk from wholesalers."/>
    <s v="IN"/>
    <x v="21"/>
    <s v="Puri, Odisha"/>
    <s v="INR"/>
    <n v="2410"/>
    <x v="2949"/>
    <x v="6"/>
    <x v="2728"/>
    <n v="43"/>
    <n v="4"/>
    <x v="1"/>
    <x v="1"/>
    <d v="2014-01-23T00:00:00"/>
    <s v="Bajo"/>
    <x v="1"/>
    <x v="1"/>
  </r>
  <r>
    <n v="660825"/>
    <n v="325"/>
    <n v="325"/>
    <s v="Fuel/Firewood"/>
    <x v="9"/>
    <s v="To purchase logs, wood in bulk, and baskets for his vegetables business. "/>
    <s v="IN"/>
    <x v="21"/>
    <s v="Puri, Odisha"/>
    <s v="INR"/>
    <n v="2410"/>
    <x v="2950"/>
    <x v="6"/>
    <x v="2729"/>
    <n v="43"/>
    <n v="12"/>
    <x v="1"/>
    <x v="1"/>
    <d v="2014-01-23T00:00:00"/>
    <s v="Bajo"/>
    <x v="1"/>
    <x v="1"/>
  </r>
  <r>
    <n v="660970"/>
    <n v="650"/>
    <n v="650"/>
    <s v="Manufacturing"/>
    <x v="10"/>
    <s v="to purchase more leaves for making plates"/>
    <s v="IN"/>
    <x v="21"/>
    <s v="Kotapeta, Rayagada, odisha"/>
    <s v="INR"/>
    <n v="2420"/>
    <x v="2951"/>
    <x v="4"/>
    <x v="2730"/>
    <n v="43"/>
    <n v="23"/>
    <x v="1"/>
    <x v="1"/>
    <d v="2014-01-23T00:00:00"/>
    <s v="Bajo"/>
    <x v="1"/>
    <x v="1"/>
  </r>
  <r>
    <n v="660974"/>
    <n v="925"/>
    <n v="925"/>
    <s v="Clothing Sales"/>
    <x v="2"/>
    <s v="to purchase a big stock of ready-made garments"/>
    <s v="IN"/>
    <x v="21"/>
    <s v="Muniguda,Rayagada,Odisha"/>
    <s v="INR"/>
    <n v="2420"/>
    <x v="2952"/>
    <x v="4"/>
    <x v="2731"/>
    <n v="43"/>
    <n v="36"/>
    <x v="0"/>
    <x v="1"/>
    <d v="2014-01-23T00:00:00"/>
    <s v="Bajo"/>
    <x v="1"/>
    <x v="0"/>
  </r>
  <r>
    <n v="660984"/>
    <n v="650"/>
    <n v="650"/>
    <s v="Tailoring"/>
    <x v="5"/>
    <s v="to purchase a Pico sewing machine"/>
    <s v="IN"/>
    <x v="21"/>
    <s v="JKPur, Rayagada, Odisha"/>
    <s v="INR"/>
    <n v="2420"/>
    <x v="2953"/>
    <x v="4"/>
    <x v="2732"/>
    <n v="43"/>
    <n v="17"/>
    <x v="1"/>
    <x v="1"/>
    <d v="2014-01-23T00:00:00"/>
    <s v="Bajo"/>
    <x v="1"/>
    <x v="1"/>
  </r>
  <r>
    <n v="660987"/>
    <n v="825"/>
    <n v="825"/>
    <s v="Manufacturing"/>
    <x v="10"/>
    <s v="to purchase leaf plates for stitching and wholesaling."/>
    <s v="IN"/>
    <x v="21"/>
    <s v="Kotapeta, Rayagada, odisha"/>
    <s v="INR"/>
    <n v="2420"/>
    <x v="2954"/>
    <x v="4"/>
    <x v="2733"/>
    <n v="43"/>
    <n v="29"/>
    <x v="0"/>
    <x v="1"/>
    <d v="2014-01-23T00:00:00"/>
    <s v="Bajo"/>
    <x v="1"/>
    <x v="0"/>
  </r>
  <r>
    <n v="661025"/>
    <n v="650"/>
    <n v="650"/>
    <s v="Dairy"/>
    <x v="0"/>
    <s v="to purchase a Jersey cow."/>
    <s v="IN"/>
    <x v="21"/>
    <s v="Kolnara, Rayagada, Odisha"/>
    <s v="INR"/>
    <n v="2420"/>
    <x v="2955"/>
    <x v="4"/>
    <x v="2734"/>
    <n v="43"/>
    <n v="24"/>
    <x v="0"/>
    <x v="1"/>
    <d v="2014-01-23T00:00:00"/>
    <s v="Bajo"/>
    <x v="1"/>
    <x v="0"/>
  </r>
  <r>
    <n v="661282"/>
    <n v="12925"/>
    <n v="12925"/>
    <s v="Renewable Energy Products"/>
    <x v="9"/>
    <s v="to buy and sell Barefoot Power's solar products"/>
    <s v="IN"/>
    <x v="21"/>
    <s v="Gurgaon"/>
    <s v="INR"/>
    <n v="2120"/>
    <x v="2956"/>
    <x v="68"/>
    <x v="2735"/>
    <n v="14"/>
    <n v="408"/>
    <x v="1"/>
    <x v="2"/>
    <d v="2014-01-24T00:00:00"/>
    <s v="Alto"/>
    <x v="1"/>
    <x v="1"/>
  </r>
  <r>
    <n v="662999"/>
    <n v="3825"/>
    <n v="3825"/>
    <s v="Grocery Store"/>
    <x v="1"/>
    <s v="To purchase merchandise for her grocery shop, "/>
    <s v="IN"/>
    <x v="21"/>
    <s v="New Keithelmanbi"/>
    <s v="INR"/>
    <n v="2380"/>
    <x v="2957"/>
    <x v="30"/>
    <x v="2736"/>
    <n v="43"/>
    <n v="131"/>
    <x v="0"/>
    <x v="1"/>
    <d v="2014-01-28T00:00:00"/>
    <s v="Bajo"/>
    <x v="1"/>
    <x v="0"/>
  </r>
  <r>
    <n v="653973"/>
    <n v="1875"/>
    <n v="1875"/>
    <s v="Pigs"/>
    <x v="0"/>
    <s v="to buy super quality piglets"/>
    <s v="ID"/>
    <x v="22"/>
    <s v="Melaya, Bali"/>
    <s v="IDR"/>
    <n v="820"/>
    <x v="2958"/>
    <x v="8"/>
    <x v="2737"/>
    <n v="7"/>
    <n v="59"/>
    <x v="0"/>
    <x v="2"/>
    <d v="2014-01-06T00:00:00"/>
    <s v="Bajo"/>
    <x v="1"/>
    <x v="0"/>
  </r>
  <r>
    <n v="654033"/>
    <n v="1075"/>
    <n v="1075"/>
    <s v="Services"/>
    <x v="5"/>
    <s v="to process more mobile phone credit sales and bill payment transactions."/>
    <s v="ID"/>
    <x v="22"/>
    <s v="Cilegon"/>
    <s v="IDR"/>
    <n v="2190"/>
    <x v="2959"/>
    <x v="44"/>
    <x v="2738"/>
    <n v="8"/>
    <n v="42"/>
    <x v="0"/>
    <x v="1"/>
    <d v="2014-01-06T00:00:00"/>
    <s v="Bajo"/>
    <x v="1"/>
    <x v="0"/>
  </r>
  <r>
    <n v="654067"/>
    <n v="1000"/>
    <n v="1000"/>
    <s v="Services"/>
    <x v="5"/>
    <s v="To process more mobile phone credit sales and bill payment transactions"/>
    <s v="ID"/>
    <x v="22"/>
    <s v="Bogor Barat"/>
    <s v="IDR"/>
    <n v="2190"/>
    <x v="2960"/>
    <x v="44"/>
    <x v="2739"/>
    <n v="8"/>
    <n v="34"/>
    <x v="0"/>
    <x v="1"/>
    <d v="2014-01-06T00:00:00"/>
    <s v="Bajo"/>
    <x v="1"/>
    <x v="0"/>
  </r>
  <r>
    <n v="654084"/>
    <n v="825"/>
    <n v="825"/>
    <s v="Phone Use Sales"/>
    <x v="9"/>
    <s v="To process more mobile phone credit sales and bill payment transactions."/>
    <s v="ID"/>
    <x v="22"/>
    <s v="Bogor Barat"/>
    <s v="IDR"/>
    <n v="2190"/>
    <x v="2961"/>
    <x v="44"/>
    <x v="2740"/>
    <n v="8"/>
    <n v="26"/>
    <x v="0"/>
    <x v="1"/>
    <d v="2014-01-06T00:00:00"/>
    <s v="Bajo"/>
    <x v="1"/>
    <x v="0"/>
  </r>
  <r>
    <n v="654102"/>
    <n v="1500"/>
    <n v="1500"/>
    <s v="Services"/>
    <x v="5"/>
    <s v=""/>
    <s v="ID"/>
    <x v="22"/>
    <s v=""/>
    <s v="IDR"/>
    <n v="2190"/>
    <x v="2962"/>
    <x v="44"/>
    <x v="2741"/>
    <n v="2"/>
    <n v="32"/>
    <x v="0"/>
    <x v="1"/>
    <d v="2014-01-06T00:00:00"/>
    <s v="Bajo"/>
    <x v="1"/>
    <x v="0"/>
  </r>
  <r>
    <n v="654114"/>
    <n v="1500"/>
    <n v="1500"/>
    <s v="Phone Use Sales"/>
    <x v="9"/>
    <s v="To process more mobile phone credit sales and bill payment transactions"/>
    <s v="ID"/>
    <x v="22"/>
    <s v="Bogor Barat"/>
    <s v="IDR"/>
    <n v="2190"/>
    <x v="2963"/>
    <x v="44"/>
    <x v="2742"/>
    <n v="8"/>
    <n v="51"/>
    <x v="0"/>
    <x v="1"/>
    <d v="2014-01-06T00:00:00"/>
    <s v="Bajo"/>
    <x v="1"/>
    <x v="0"/>
  </r>
  <r>
    <n v="654140"/>
    <n v="825"/>
    <n v="825"/>
    <s v="Utilities"/>
    <x v="5"/>
    <s v="To obtain more float to process mobile phone credit sales and bill payments on weekends"/>
    <s v="ID"/>
    <x v="22"/>
    <s v="Bogor Barat"/>
    <s v="IDR"/>
    <n v="2190"/>
    <x v="2964"/>
    <x v="44"/>
    <x v="2743"/>
    <n v="8"/>
    <n v="26"/>
    <x v="0"/>
    <x v="1"/>
    <d v="2014-01-06T00:00:00"/>
    <s v="Bajo"/>
    <x v="1"/>
    <x v="0"/>
  </r>
  <r>
    <n v="654431"/>
    <n v="625"/>
    <n v="625"/>
    <s v="Pigs"/>
    <x v="0"/>
    <s v="To buy three piglets"/>
    <s v="ID"/>
    <x v="22"/>
    <s v="Melaya, Bali"/>
    <s v="IDR"/>
    <n v="820"/>
    <x v="2965"/>
    <x v="1"/>
    <x v="2744"/>
    <n v="8"/>
    <n v="23"/>
    <x v="0"/>
    <x v="2"/>
    <d v="2014-01-07T00:00:00"/>
    <s v="Bajo"/>
    <x v="1"/>
    <x v="0"/>
  </r>
  <r>
    <n v="654435"/>
    <n v="2300"/>
    <n v="2300"/>
    <s v="Pigs"/>
    <x v="0"/>
    <s v="to purchase three super quality piglets."/>
    <s v="ID"/>
    <x v="22"/>
    <s v="Badung_Bali_Indonesia"/>
    <s v="IDR"/>
    <n v="820"/>
    <x v="2966"/>
    <x v="16"/>
    <x v="2745"/>
    <n v="8"/>
    <n v="76"/>
    <x v="0"/>
    <x v="2"/>
    <d v="2014-01-07T00:00:00"/>
    <s v="Bajo"/>
    <x v="1"/>
    <x v="0"/>
  </r>
  <r>
    <n v="654694"/>
    <n v="50"/>
    <n v="50"/>
    <s v="Utilities"/>
    <x v="5"/>
    <s v="To process more mobile phone airtime credits sales and bill payments transactions"/>
    <s v="ID"/>
    <x v="22"/>
    <s v="Bandung Barat"/>
    <s v="IDR"/>
    <n v="2190"/>
    <x v="2967"/>
    <x v="30"/>
    <x v="2746"/>
    <n v="8"/>
    <n v="1"/>
    <x v="0"/>
    <x v="1"/>
    <d v="2014-01-07T00:00:00"/>
    <s v="Bajo"/>
    <x v="1"/>
    <x v="0"/>
  </r>
  <r>
    <n v="655012"/>
    <n v="250"/>
    <n v="250"/>
    <s v="General Store"/>
    <x v="9"/>
    <s v="to purchase eggs to sell at her kiosk."/>
    <s v="ID"/>
    <x v="22"/>
    <s v=""/>
    <s v="IDR"/>
    <n v="1290"/>
    <x v="2968"/>
    <x v="22"/>
    <x v="2747"/>
    <n v="38"/>
    <n v="10"/>
    <x v="0"/>
    <x v="0"/>
    <d v="2014-01-08T00:00:00"/>
    <s v="Bajo"/>
    <x v="1"/>
    <x v="0"/>
  </r>
  <r>
    <n v="655019"/>
    <n v="825"/>
    <n v="825"/>
    <s v="Renewable Energy Products"/>
    <x v="9"/>
    <s v="to purchase life-saving renewable energy technologies to sell to his community"/>
    <s v="ID"/>
    <x v="22"/>
    <s v="Nagakeo"/>
    <s v="IDR"/>
    <n v="3040"/>
    <x v="2969"/>
    <x v="44"/>
    <x v="2748"/>
    <n v="12"/>
    <n v="30"/>
    <x v="0"/>
    <x v="0"/>
    <d v="2014-01-08T00:00:00"/>
    <s v="Bajo"/>
    <x v="1"/>
    <x v="0"/>
  </r>
  <r>
    <n v="655032"/>
    <n v="675"/>
    <n v="675"/>
    <s v="Renewable Energy Products"/>
    <x v="9"/>
    <s v="to buy clean technology goods to sell to his community"/>
    <s v="ID"/>
    <x v="22"/>
    <s v="Nagakeo"/>
    <s v="IDR"/>
    <n v="3040"/>
    <x v="2970"/>
    <x v="44"/>
    <x v="2749"/>
    <n v="12"/>
    <n v="17"/>
    <x v="1"/>
    <x v="0"/>
    <d v="2014-01-08T00:00:00"/>
    <s v="Bajo"/>
    <x v="1"/>
    <x v="1"/>
  </r>
  <r>
    <n v="655041"/>
    <n v="675"/>
    <n v="675"/>
    <s v="Renewable Energy Products"/>
    <x v="9"/>
    <s v="to purchase renewable energy technologies to sell to his community"/>
    <s v="ID"/>
    <x v="22"/>
    <s v="Nagakeo"/>
    <s v="IDR"/>
    <n v="3040"/>
    <x v="2971"/>
    <x v="44"/>
    <x v="2750"/>
    <n v="12"/>
    <n v="25"/>
    <x v="0"/>
    <x v="0"/>
    <d v="2014-01-08T00:00:00"/>
    <s v="Bajo"/>
    <x v="1"/>
    <x v="0"/>
  </r>
  <r>
    <n v="655043"/>
    <n v="675"/>
    <n v="675"/>
    <s v="Renewable Energy Products"/>
    <x v="9"/>
    <s v="to buy some renewable energy products and grow his business"/>
    <s v="ID"/>
    <x v="22"/>
    <s v="Nagakeo"/>
    <s v="IDR"/>
    <n v="3040"/>
    <x v="2972"/>
    <x v="44"/>
    <x v="2751"/>
    <n v="12"/>
    <n v="23"/>
    <x v="0"/>
    <x v="0"/>
    <d v="2014-01-08T00:00:00"/>
    <s v="Bajo"/>
    <x v="1"/>
    <x v="0"/>
  </r>
  <r>
    <n v="655462"/>
    <n v="1675"/>
    <n v="1675"/>
    <s v="Pigs"/>
    <x v="0"/>
    <s v="to purchase piglets, feed and also snacks for her kiosk."/>
    <s v="ID"/>
    <x v="22"/>
    <s v="Baturiti_Tabanan_Bali"/>
    <s v="IDR"/>
    <n v="820"/>
    <x v="2973"/>
    <x v="6"/>
    <x v="2752"/>
    <n v="8"/>
    <n v="55"/>
    <x v="0"/>
    <x v="2"/>
    <d v="2014-01-09T00:00:00"/>
    <s v="Bajo"/>
    <x v="1"/>
    <x v="0"/>
  </r>
  <r>
    <n v="655494"/>
    <n v="50"/>
    <n v="50"/>
    <s v="Services"/>
    <x v="5"/>
    <s v="to process more mobile phone airtime credits and bill payment service transactions on weekends"/>
    <s v="ID"/>
    <x v="22"/>
    <s v="Bandung Barat"/>
    <s v="IDR"/>
    <n v="2190"/>
    <x v="2974"/>
    <x v="4"/>
    <x v="2753"/>
    <n v="8"/>
    <n v="2"/>
    <x v="0"/>
    <x v="1"/>
    <d v="2014-01-09T00:00:00"/>
    <s v="Bajo"/>
    <x v="1"/>
    <x v="0"/>
  </r>
  <r>
    <n v="655502"/>
    <n v="50"/>
    <n v="50"/>
    <s v="Utilities"/>
    <x v="5"/>
    <s v="To process more mobile phone airtime credits transactions on weekends"/>
    <s v="ID"/>
    <x v="22"/>
    <s v="Bandung Barat"/>
    <s v="IDR"/>
    <n v="2190"/>
    <x v="2975"/>
    <x v="4"/>
    <x v="2754"/>
    <n v="8"/>
    <n v="1"/>
    <x v="0"/>
    <x v="1"/>
    <d v="2014-01-09T00:00:00"/>
    <s v="Bajo"/>
    <x v="1"/>
    <x v="0"/>
  </r>
  <r>
    <n v="656572"/>
    <n v="75"/>
    <n v="75"/>
    <s v="Utilities"/>
    <x v="5"/>
    <s v="to process more mobile phone airtime credit transactions on weekends"/>
    <s v="ID"/>
    <x v="22"/>
    <s v="Bandung Barat"/>
    <s v="IDR"/>
    <n v="2190"/>
    <x v="2976"/>
    <x v="39"/>
    <x v="2755"/>
    <n v="8"/>
    <n v="3"/>
    <x v="0"/>
    <x v="1"/>
    <d v="2014-01-13T00:00:00"/>
    <s v="Bajo"/>
    <x v="1"/>
    <x v="0"/>
  </r>
  <r>
    <n v="656593"/>
    <n v="75"/>
    <n v="75"/>
    <s v="Services"/>
    <x v="5"/>
    <s v="To process more mobile phone credit sales and bill payment transactions."/>
    <s v="ID"/>
    <x v="22"/>
    <s v="Bandung Selatan"/>
    <s v="IDR"/>
    <n v="2190"/>
    <x v="2977"/>
    <x v="39"/>
    <x v="2756"/>
    <n v="8"/>
    <n v="3"/>
    <x v="0"/>
    <x v="1"/>
    <d v="2014-01-13T00:00:00"/>
    <s v="Bajo"/>
    <x v="1"/>
    <x v="0"/>
  </r>
  <r>
    <n v="656613"/>
    <n v="75"/>
    <n v="75"/>
    <s v="Services"/>
    <x v="5"/>
    <s v="to process more mobile phone airtime credits and service bill payments on weekends."/>
    <s v="ID"/>
    <x v="22"/>
    <s v="Bandung Barat"/>
    <s v="IDR"/>
    <n v="2190"/>
    <x v="2978"/>
    <x v="39"/>
    <x v="2757"/>
    <n v="8"/>
    <n v="2"/>
    <x v="0"/>
    <x v="1"/>
    <d v="2014-01-13T00:00:00"/>
    <s v="Bajo"/>
    <x v="1"/>
    <x v="0"/>
  </r>
  <r>
    <n v="657750"/>
    <n v="950"/>
    <n v="950"/>
    <s v="Pigs"/>
    <x v="0"/>
    <s v="To purchase feed and vitamins."/>
    <s v="ID"/>
    <x v="22"/>
    <s v="Melaya, Bali"/>
    <s v="IDR"/>
    <n v="820"/>
    <x v="2979"/>
    <x v="5"/>
    <x v="2758"/>
    <n v="8"/>
    <n v="33"/>
    <x v="1"/>
    <x v="2"/>
    <d v="2014-01-16T00:00:00"/>
    <s v="Bajo"/>
    <x v="1"/>
    <x v="1"/>
  </r>
  <r>
    <n v="658492"/>
    <n v="75"/>
    <n v="75"/>
    <s v="Services"/>
    <x v="5"/>
    <s v="to process more mobile phone airtime credits and bill payment transactions on weekends"/>
    <s v="ID"/>
    <x v="22"/>
    <s v="Bandung Barat"/>
    <s v="IDR"/>
    <n v="2190"/>
    <x v="2980"/>
    <x v="24"/>
    <x v="2759"/>
    <n v="8"/>
    <n v="1"/>
    <x v="0"/>
    <x v="1"/>
    <d v="2014-01-17T00:00:00"/>
    <s v="Bajo"/>
    <x v="1"/>
    <x v="0"/>
  </r>
  <r>
    <n v="658503"/>
    <n v="75"/>
    <n v="75"/>
    <s v="Services"/>
    <x v="5"/>
    <s v="to process more mobile phone airtime credits and bill payment transactions on weekends"/>
    <s v="ID"/>
    <x v="22"/>
    <s v="Bandung Barat"/>
    <s v="IDR"/>
    <n v="2190"/>
    <x v="2981"/>
    <x v="26"/>
    <x v="2759"/>
    <n v="8"/>
    <n v="1"/>
    <x v="0"/>
    <x v="1"/>
    <d v="2014-01-17T00:00:00"/>
    <s v="Bajo"/>
    <x v="1"/>
    <x v="0"/>
  </r>
  <r>
    <n v="658509"/>
    <n v="75"/>
    <n v="75"/>
    <s v="Services"/>
    <x v="5"/>
    <s v="to process more mobile phone airtime credits and bill payment transactions on weekends"/>
    <s v="ID"/>
    <x v="22"/>
    <s v="Bandung Barat"/>
    <s v="IDR"/>
    <n v="2190"/>
    <x v="2982"/>
    <x v="26"/>
    <x v="2760"/>
    <n v="8"/>
    <n v="3"/>
    <x v="0"/>
    <x v="1"/>
    <d v="2014-01-17T00:00:00"/>
    <s v="Bajo"/>
    <x v="1"/>
    <x v="0"/>
  </r>
  <r>
    <n v="658515"/>
    <n v="75"/>
    <n v="75"/>
    <s v="Services"/>
    <x v="5"/>
    <s v="to have working capital to process more mobile phone airtime credit transactions on weekends"/>
    <s v="ID"/>
    <x v="22"/>
    <s v="Bandung Barat"/>
    <s v="IDR"/>
    <n v="2190"/>
    <x v="2983"/>
    <x v="24"/>
    <x v="2761"/>
    <n v="8"/>
    <n v="1"/>
    <x v="0"/>
    <x v="1"/>
    <d v="2014-01-17T00:00:00"/>
    <s v="Bajo"/>
    <x v="1"/>
    <x v="0"/>
  </r>
  <r>
    <n v="659228"/>
    <n v="350"/>
    <n v="350"/>
    <s v="Services"/>
    <x v="5"/>
    <s v="to process more mobile phone airtime credits on weekends"/>
    <s v="ID"/>
    <x v="22"/>
    <s v="Serang"/>
    <s v="IDR"/>
    <n v="2190"/>
    <x v="2984"/>
    <x v="10"/>
    <x v="2762"/>
    <n v="8"/>
    <n v="14"/>
    <x v="1"/>
    <x v="1"/>
    <d v="2014-01-20T00:00:00"/>
    <s v="Bajo"/>
    <x v="1"/>
    <x v="1"/>
  </r>
  <r>
    <n v="659242"/>
    <n v="475"/>
    <n v="475"/>
    <s v="Services"/>
    <x v="5"/>
    <s v="to process more mobile phone airtime credits on weekends"/>
    <s v="ID"/>
    <x v="22"/>
    <s v="Serang"/>
    <s v="IDR"/>
    <n v="2190"/>
    <x v="2985"/>
    <x v="10"/>
    <x v="2763"/>
    <n v="8"/>
    <n v="19"/>
    <x v="0"/>
    <x v="1"/>
    <d v="2014-01-20T00:00:00"/>
    <s v="Bajo"/>
    <x v="1"/>
    <x v="0"/>
  </r>
  <r>
    <n v="659245"/>
    <n v="1100"/>
    <n v="1100"/>
    <s v="Services"/>
    <x v="5"/>
    <s v="to process more mobile phone airtime credits on weekends"/>
    <s v="ID"/>
    <x v="22"/>
    <s v="Bogor Selatan"/>
    <s v="IDR"/>
    <n v="2190"/>
    <x v="2986"/>
    <x v="10"/>
    <x v="2764"/>
    <n v="8"/>
    <n v="42"/>
    <x v="0"/>
    <x v="1"/>
    <d v="2014-01-20T00:00:00"/>
    <s v="Bajo"/>
    <x v="1"/>
    <x v="0"/>
  </r>
  <r>
    <n v="659366"/>
    <n v="350"/>
    <n v="350"/>
    <s v="Utilities"/>
    <x v="5"/>
    <s v="to process more mobile phone airtime credits transactions on weekends"/>
    <s v="ID"/>
    <x v="22"/>
    <s v="Serang"/>
    <s v="IDR"/>
    <n v="2190"/>
    <x v="2987"/>
    <x v="10"/>
    <x v="2765"/>
    <n v="8"/>
    <n v="14"/>
    <x v="0"/>
    <x v="1"/>
    <d v="2014-01-20T00:00:00"/>
    <s v="Bajo"/>
    <x v="1"/>
    <x v="0"/>
  </r>
  <r>
    <n v="659374"/>
    <n v="100"/>
    <n v="100"/>
    <s v="Utilities"/>
    <x v="5"/>
    <s v="to process more mobile phone airtime credits and bill payment transactions on weekends"/>
    <s v="ID"/>
    <x v="22"/>
    <s v="Bandung Barat"/>
    <s v="IDR"/>
    <n v="2190"/>
    <x v="2988"/>
    <x v="10"/>
    <x v="2766"/>
    <n v="8"/>
    <n v="1"/>
    <x v="0"/>
    <x v="1"/>
    <d v="2014-01-20T00:00:00"/>
    <s v="Bajo"/>
    <x v="1"/>
    <x v="0"/>
  </r>
  <r>
    <n v="659684"/>
    <n v="100"/>
    <n v="100"/>
    <s v="Services"/>
    <x v="5"/>
    <s v="to process more mobile phone airtime credits on weekends"/>
    <s v="ID"/>
    <x v="22"/>
    <s v="Bandung Barat"/>
    <s v="IDR"/>
    <n v="2190"/>
    <x v="2989"/>
    <x v="43"/>
    <x v="2767"/>
    <n v="8"/>
    <n v="4"/>
    <x v="0"/>
    <x v="1"/>
    <d v="2014-01-21T00:00:00"/>
    <s v="Bajo"/>
    <x v="1"/>
    <x v="0"/>
  </r>
  <r>
    <n v="659755"/>
    <n v="75"/>
    <n v="75"/>
    <s v="Services"/>
    <x v="5"/>
    <s v="to process more mobile phone airtime credits on weekends."/>
    <s v="ID"/>
    <x v="22"/>
    <s v="Garut"/>
    <s v="IDR"/>
    <n v="2190"/>
    <x v="2990"/>
    <x v="43"/>
    <x v="2768"/>
    <n v="8"/>
    <n v="3"/>
    <x v="0"/>
    <x v="1"/>
    <d v="2014-01-21T00:00:00"/>
    <s v="Bajo"/>
    <x v="1"/>
    <x v="0"/>
  </r>
  <r>
    <n v="659770"/>
    <n v="475"/>
    <n v="475"/>
    <s v="Services"/>
    <x v="5"/>
    <s v="to process more mobile phone airtime credits and bill payment transactions on weekends."/>
    <s v="ID"/>
    <x v="22"/>
    <s v="Serang"/>
    <s v="IDR"/>
    <n v="2190"/>
    <x v="2991"/>
    <x v="43"/>
    <x v="2769"/>
    <n v="8"/>
    <n v="18"/>
    <x v="0"/>
    <x v="1"/>
    <d v="2014-01-21T00:00:00"/>
    <s v="Bajo"/>
    <x v="1"/>
    <x v="0"/>
  </r>
  <r>
    <n v="659861"/>
    <n v="1275"/>
    <n v="1275"/>
    <s v="Services"/>
    <x v="5"/>
    <s v="to process more mobile phone airtime credits and bill payment transactions on weekends"/>
    <s v="ID"/>
    <x v="22"/>
    <s v="Bogor Selatan"/>
    <s v="IDR"/>
    <n v="2190"/>
    <x v="2992"/>
    <x v="43"/>
    <x v="2770"/>
    <n v="8"/>
    <n v="43"/>
    <x v="1"/>
    <x v="1"/>
    <d v="2014-01-21T00:00:00"/>
    <s v="Bajo"/>
    <x v="1"/>
    <x v="1"/>
  </r>
  <r>
    <n v="659877"/>
    <n v="850"/>
    <n v="850"/>
    <s v="Services"/>
    <x v="5"/>
    <s v="to process more mobile phone airtime credits and bill payment transactions on weekends"/>
    <s v="ID"/>
    <x v="22"/>
    <s v="Cibubur"/>
    <s v="IDR"/>
    <n v="2190"/>
    <x v="2993"/>
    <x v="43"/>
    <x v="2771"/>
    <n v="8"/>
    <n v="32"/>
    <x v="0"/>
    <x v="1"/>
    <d v="2014-01-21T00:00:00"/>
    <s v="Bajo"/>
    <x v="1"/>
    <x v="0"/>
  </r>
  <r>
    <n v="659889"/>
    <n v="75"/>
    <n v="75"/>
    <s v="Services"/>
    <x v="5"/>
    <s v="to process more mobile phone airtime credits and bill payment transactions on weekends"/>
    <s v="ID"/>
    <x v="22"/>
    <s v="Garut"/>
    <s v="IDR"/>
    <n v="2190"/>
    <x v="2994"/>
    <x v="43"/>
    <x v="2772"/>
    <n v="8"/>
    <n v="3"/>
    <x v="0"/>
    <x v="1"/>
    <d v="2014-01-21T00:00:00"/>
    <s v="Bajo"/>
    <x v="1"/>
    <x v="0"/>
  </r>
  <r>
    <n v="659894"/>
    <n v="100"/>
    <n v="100"/>
    <s v="Services"/>
    <x v="5"/>
    <s v="to process more mobile phone airtime credits and bill payment transactions on weekends"/>
    <s v="ID"/>
    <x v="22"/>
    <s v="Bandung Barat"/>
    <s v="IDR"/>
    <n v="2190"/>
    <x v="2995"/>
    <x v="43"/>
    <x v="2773"/>
    <n v="8"/>
    <n v="3"/>
    <x v="0"/>
    <x v="1"/>
    <d v="2014-01-21T00:00:00"/>
    <s v="Bajo"/>
    <x v="1"/>
    <x v="0"/>
  </r>
  <r>
    <n v="660204"/>
    <n v="600"/>
    <n v="600"/>
    <s v="Traveling Sales"/>
    <x v="9"/>
    <s v="to buy more cacao and a sow."/>
    <s v="ID"/>
    <x v="22"/>
    <s v="Melaya, Bali"/>
    <s v="IDR"/>
    <n v="820"/>
    <x v="2996"/>
    <x v="8"/>
    <x v="2774"/>
    <n v="14"/>
    <n v="20"/>
    <x v="0"/>
    <x v="0"/>
    <d v="2014-01-22T00:00:00"/>
    <s v="Bajo"/>
    <x v="1"/>
    <x v="0"/>
  </r>
  <r>
    <n v="660218"/>
    <n v="1025"/>
    <n v="1025"/>
    <s v="Pigs"/>
    <x v="0"/>
    <s v="to purchase three local pigs and renovate the cage"/>
    <s v="ID"/>
    <x v="22"/>
    <s v="Pejarakan - Singaraja"/>
    <s v="IDR"/>
    <n v="820"/>
    <x v="2997"/>
    <x v="0"/>
    <x v="2775"/>
    <n v="8"/>
    <n v="35"/>
    <x v="0"/>
    <x v="2"/>
    <d v="2014-01-22T00:00:00"/>
    <s v="Bajo"/>
    <x v="1"/>
    <x v="0"/>
  </r>
  <r>
    <n v="660220"/>
    <n v="1525"/>
    <n v="1525"/>
    <s v="Pigs"/>
    <x v="0"/>
    <s v="to buy three piglets for fattening"/>
    <s v="ID"/>
    <x v="22"/>
    <s v="Melaya, Bali"/>
    <s v="IDR"/>
    <n v="820"/>
    <x v="2998"/>
    <x v="9"/>
    <x v="2776"/>
    <n v="8"/>
    <n v="53"/>
    <x v="0"/>
    <x v="2"/>
    <d v="2014-01-22T00:00:00"/>
    <s v="Bajo"/>
    <x v="1"/>
    <x v="0"/>
  </r>
  <r>
    <n v="660228"/>
    <n v="1775"/>
    <n v="1775"/>
    <s v="Pigs"/>
    <x v="0"/>
    <s v="To buy five superior piglets and feed."/>
    <s v="ID"/>
    <x v="22"/>
    <s v="Melaya, Bali"/>
    <s v="IDR"/>
    <n v="820"/>
    <x v="2999"/>
    <x v="9"/>
    <x v="2777"/>
    <n v="8"/>
    <n v="63"/>
    <x v="0"/>
    <x v="2"/>
    <d v="2014-01-22T00:00:00"/>
    <s v="Bajo"/>
    <x v="1"/>
    <x v="0"/>
  </r>
  <r>
    <n v="660231"/>
    <n v="1225"/>
    <n v="1225"/>
    <s v="Pigs"/>
    <x v="0"/>
    <s v="to buy four super quality piglets for fattening."/>
    <s v="ID"/>
    <x v="22"/>
    <s v="Melaya, Bali"/>
    <s v="IDR"/>
    <n v="820"/>
    <x v="3000"/>
    <x v="10"/>
    <x v="2778"/>
    <n v="8"/>
    <n v="42"/>
    <x v="0"/>
    <x v="2"/>
    <d v="2014-01-22T00:00:00"/>
    <s v="Bajo"/>
    <x v="1"/>
    <x v="0"/>
  </r>
  <r>
    <n v="660235"/>
    <n v="1150"/>
    <n v="1150"/>
    <s v="Pigs"/>
    <x v="0"/>
    <s v="to buy super quality feed for her sows and piglets."/>
    <s v="ID"/>
    <x v="22"/>
    <s v="Pejarakan - Singaraja"/>
    <s v="IDR"/>
    <n v="820"/>
    <x v="3001"/>
    <x v="10"/>
    <x v="2779"/>
    <n v="8"/>
    <n v="28"/>
    <x v="0"/>
    <x v="2"/>
    <d v="2014-01-22T00:00:00"/>
    <s v="Bajo"/>
    <x v="1"/>
    <x v="0"/>
  </r>
  <r>
    <n v="660246"/>
    <n v="1775"/>
    <n v="1775"/>
    <s v="Pigs"/>
    <x v="0"/>
    <s v="To buy four local piglets"/>
    <s v="ID"/>
    <x v="22"/>
    <s v="Melaya, Bali"/>
    <s v="IDR"/>
    <n v="820"/>
    <x v="3002"/>
    <x v="9"/>
    <x v="2780"/>
    <n v="8"/>
    <n v="59"/>
    <x v="0"/>
    <x v="2"/>
    <d v="2014-01-22T00:00:00"/>
    <s v="Bajo"/>
    <x v="1"/>
    <x v="0"/>
  </r>
  <r>
    <n v="660248"/>
    <n v="1275"/>
    <n v="1275"/>
    <s v="Services"/>
    <x v="5"/>
    <s v="to process more mobile phone airtime credits on weekends"/>
    <s v="ID"/>
    <x v="22"/>
    <s v="Cibubur"/>
    <s v="IDR"/>
    <n v="2190"/>
    <x v="3003"/>
    <x v="0"/>
    <x v="2781"/>
    <n v="8"/>
    <n v="47"/>
    <x v="1"/>
    <x v="1"/>
    <d v="2014-01-22T00:00:00"/>
    <s v="Bajo"/>
    <x v="1"/>
    <x v="1"/>
  </r>
  <r>
    <n v="660257"/>
    <n v="425"/>
    <n v="425"/>
    <s v="Services"/>
    <x v="5"/>
    <s v="to process more mobile phone airtime credits and bill payment transactions on weekends"/>
    <s v="ID"/>
    <x v="22"/>
    <s v="Cibubur"/>
    <s v="IDR"/>
    <n v="2190"/>
    <x v="3004"/>
    <x v="0"/>
    <x v="2782"/>
    <n v="8"/>
    <n v="13"/>
    <x v="0"/>
    <x v="1"/>
    <d v="2014-01-22T00:00:00"/>
    <s v="Bajo"/>
    <x v="1"/>
    <x v="0"/>
  </r>
  <r>
    <n v="660263"/>
    <n v="1275"/>
    <n v="1275"/>
    <s v="Pigs"/>
    <x v="0"/>
    <s v="to purchase four types of local pigs and fix the pigpen. "/>
    <s v="ID"/>
    <x v="22"/>
    <s v="Melaya, Bali"/>
    <s v="IDR"/>
    <n v="820"/>
    <x v="3005"/>
    <x v="9"/>
    <x v="2783"/>
    <n v="8"/>
    <n v="49"/>
    <x v="0"/>
    <x v="2"/>
    <d v="2014-01-22T00:00:00"/>
    <s v="Bajo"/>
    <x v="1"/>
    <x v="0"/>
  </r>
  <r>
    <n v="660265"/>
    <n v="850"/>
    <n v="850"/>
    <s v="Services"/>
    <x v="5"/>
    <s v="to process more mobile phone airtime credits and bill payment transactions on weekends"/>
    <s v="ID"/>
    <x v="22"/>
    <s v="Cibubur"/>
    <s v="IDR"/>
    <n v="2190"/>
    <x v="3006"/>
    <x v="0"/>
    <x v="2784"/>
    <n v="8"/>
    <n v="29"/>
    <x v="0"/>
    <x v="1"/>
    <d v="2014-01-22T00:00:00"/>
    <s v="Bajo"/>
    <x v="1"/>
    <x v="0"/>
  </r>
  <r>
    <n v="660270"/>
    <n v="775"/>
    <n v="775"/>
    <s v="Services"/>
    <x v="5"/>
    <s v="to process more mobile phone airtime credits and bill payment transactions on weekends."/>
    <s v="ID"/>
    <x v="22"/>
    <s v="Serang"/>
    <s v="IDR"/>
    <n v="2190"/>
    <x v="3007"/>
    <x v="0"/>
    <x v="653"/>
    <n v="8"/>
    <n v="29"/>
    <x v="1"/>
    <x v="1"/>
    <d v="2014-01-22T00:00:00"/>
    <s v="Bajo"/>
    <x v="1"/>
    <x v="1"/>
  </r>
  <r>
    <n v="660279"/>
    <n v="1050"/>
    <n v="1050"/>
    <s v="Pigs"/>
    <x v="0"/>
    <s v="To purchase local piglets for pig barbeque."/>
    <s v="ID"/>
    <x v="22"/>
    <s v="Badung_Bali_Indonesia"/>
    <s v="IDR"/>
    <n v="820"/>
    <x v="3008"/>
    <x v="9"/>
    <x v="2785"/>
    <n v="8"/>
    <n v="41"/>
    <x v="0"/>
    <x v="2"/>
    <d v="2014-01-22T00:00:00"/>
    <s v="Bajo"/>
    <x v="1"/>
    <x v="0"/>
  </r>
  <r>
    <n v="660280"/>
    <n v="850"/>
    <n v="850"/>
    <s v="Services"/>
    <x v="5"/>
    <s v="to process more mobile phone airtime credits and bill payment transactions on weekends."/>
    <s v="ID"/>
    <x v="22"/>
    <s v="Cibubur"/>
    <s v="IDR"/>
    <n v="2190"/>
    <x v="3009"/>
    <x v="0"/>
    <x v="2786"/>
    <n v="8"/>
    <n v="27"/>
    <x v="0"/>
    <x v="1"/>
    <d v="2014-01-22T00:00:00"/>
    <s v="Bajo"/>
    <x v="1"/>
    <x v="0"/>
  </r>
  <r>
    <n v="660283"/>
    <n v="2100"/>
    <n v="2100"/>
    <s v="Pigs"/>
    <x v="0"/>
    <s v="To buy 2 superior piglets and pig feed."/>
    <s v="ID"/>
    <x v="22"/>
    <s v="Badung_Bali_Indonesia"/>
    <s v="IDR"/>
    <n v="820"/>
    <x v="3010"/>
    <x v="9"/>
    <x v="2787"/>
    <n v="8"/>
    <n v="77"/>
    <x v="0"/>
    <x v="2"/>
    <d v="2014-01-22T00:00:00"/>
    <s v="Bajo"/>
    <x v="1"/>
    <x v="0"/>
  </r>
  <r>
    <n v="660623"/>
    <n v="500"/>
    <n v="500"/>
    <s v="Crafts"/>
    <x v="11"/>
    <s v="to hire people to help in his workshop"/>
    <s v="ID"/>
    <x v="22"/>
    <s v="Bali"/>
    <s v="USD"/>
    <n v="2250"/>
    <x v="3011"/>
    <x v="63"/>
    <x v="2788"/>
    <n v="14"/>
    <n v="20"/>
    <x v="1"/>
    <x v="1"/>
    <d v="2014-01-22T00:00:00"/>
    <s v="Bajo"/>
    <x v="1"/>
    <x v="1"/>
  </r>
  <r>
    <n v="660737"/>
    <n v="1325"/>
    <n v="1325"/>
    <s v="Services"/>
    <x v="5"/>
    <s v="to process more mobile phone airtime credits and bill payment transactions on weekends"/>
    <s v="ID"/>
    <x v="22"/>
    <s v="Tangerang"/>
    <s v="IDR"/>
    <n v="2190"/>
    <x v="3012"/>
    <x v="19"/>
    <x v="2789"/>
    <n v="8"/>
    <n v="51"/>
    <x v="0"/>
    <x v="1"/>
    <d v="2014-01-23T00:00:00"/>
    <s v="Bajo"/>
    <x v="1"/>
    <x v="0"/>
  </r>
  <r>
    <n v="660927"/>
    <n v="600"/>
    <n v="600"/>
    <s v="Services"/>
    <x v="5"/>
    <s v="to process more mobile phone airtime credits and bill payment transactions on weekends."/>
    <s v="ID"/>
    <x v="22"/>
    <s v="Bogor Barat"/>
    <s v="IDR"/>
    <n v="2190"/>
    <x v="3013"/>
    <x v="25"/>
    <x v="2790"/>
    <n v="8"/>
    <n v="24"/>
    <x v="1"/>
    <x v="1"/>
    <d v="2014-01-23T00:00:00"/>
    <s v="Bajo"/>
    <x v="1"/>
    <x v="1"/>
  </r>
  <r>
    <n v="661187"/>
    <n v="2000"/>
    <n v="2000"/>
    <s v="Pigs"/>
    <x v="0"/>
    <s v="to buy three superior piglets and feed."/>
    <s v="ID"/>
    <x v="22"/>
    <s v="Baturiti_Tabanan_Bali"/>
    <s v="IDR"/>
    <n v="820"/>
    <x v="3014"/>
    <x v="12"/>
    <x v="2791"/>
    <n v="8"/>
    <n v="71"/>
    <x v="0"/>
    <x v="2"/>
    <d v="2014-01-24T00:00:00"/>
    <s v="Bajo"/>
    <x v="1"/>
    <x v="0"/>
  </r>
  <r>
    <n v="661318"/>
    <n v="600"/>
    <n v="600"/>
    <s v="Services"/>
    <x v="5"/>
    <s v="to process more mobile phone airtime credits and bill payment transactions on weekends"/>
    <s v="ID"/>
    <x v="22"/>
    <s v="Tangerang"/>
    <s v="IDR"/>
    <n v="2190"/>
    <x v="3015"/>
    <x v="25"/>
    <x v="2792"/>
    <n v="8"/>
    <n v="24"/>
    <x v="0"/>
    <x v="1"/>
    <d v="2014-01-24T00:00:00"/>
    <s v="Bajo"/>
    <x v="1"/>
    <x v="0"/>
  </r>
  <r>
    <n v="661454"/>
    <n v="350"/>
    <n v="350"/>
    <s v="Services"/>
    <x v="5"/>
    <s v="to process more mobile phone credit sales transactions"/>
    <s v="ID"/>
    <x v="22"/>
    <s v="Bandung Timur"/>
    <s v="IDR"/>
    <n v="2190"/>
    <x v="3016"/>
    <x v="25"/>
    <x v="2793"/>
    <n v="8"/>
    <n v="11"/>
    <x v="0"/>
    <x v="1"/>
    <d v="2014-01-24T00:00:00"/>
    <s v="Bajo"/>
    <x v="1"/>
    <x v="0"/>
  </r>
  <r>
    <n v="662024"/>
    <n v="2475"/>
    <n v="2475"/>
    <s v="Pigs"/>
    <x v="0"/>
    <s v="To buy super quality piglets and merchandise for her kiosk"/>
    <s v="ID"/>
    <x v="22"/>
    <s v="Baturiti_Tabanan_Bali"/>
    <s v="IDR"/>
    <n v="820"/>
    <x v="3017"/>
    <x v="14"/>
    <x v="2794"/>
    <n v="8"/>
    <n v="72"/>
    <x v="1"/>
    <x v="2"/>
    <d v="2014-01-27T00:00:00"/>
    <s v="Bajo"/>
    <x v="1"/>
    <x v="1"/>
  </r>
  <r>
    <n v="662657"/>
    <n v="1250"/>
    <n v="1250"/>
    <s v="Pigs"/>
    <x v="0"/>
    <s v="to purchase three local piglets"/>
    <s v="ID"/>
    <x v="22"/>
    <s v="Pejarakan - Singaraja"/>
    <s v="IDR"/>
    <n v="820"/>
    <x v="3018"/>
    <x v="14"/>
    <x v="2795"/>
    <n v="8"/>
    <n v="39"/>
    <x v="0"/>
    <x v="2"/>
    <d v="2014-01-28T00:00:00"/>
    <s v="Bajo"/>
    <x v="1"/>
    <x v="0"/>
  </r>
  <r>
    <n v="653221"/>
    <n v="3000"/>
    <n v="3000"/>
    <s v="Grocery Store"/>
    <x v="1"/>
    <s v="to renovate his grocery store and to buy more goods to sell."/>
    <s v="IQ"/>
    <x v="23"/>
    <s v=""/>
    <s v="USD"/>
    <n v="1660"/>
    <x v="3019"/>
    <x v="18"/>
    <x v="2796"/>
    <n v="15"/>
    <n v="97"/>
    <x v="0"/>
    <x v="0"/>
    <d v="2014-01-02T00:00:00"/>
    <s v="Bajo"/>
    <x v="1"/>
    <x v="0"/>
  </r>
  <r>
    <n v="653226"/>
    <n v="3000"/>
    <n v="3000"/>
    <s v="Mobile Phones"/>
    <x v="9"/>
    <s v="to pay the annual rent of his shop."/>
    <s v="IQ"/>
    <x v="23"/>
    <s v=""/>
    <s v="USD"/>
    <n v="1660"/>
    <x v="3020"/>
    <x v="18"/>
    <x v="2797"/>
    <n v="15"/>
    <n v="106"/>
    <x v="1"/>
    <x v="0"/>
    <d v="2014-01-02T00:00:00"/>
    <s v="Bajo"/>
    <x v="1"/>
    <x v="1"/>
  </r>
  <r>
    <n v="653228"/>
    <n v="3000"/>
    <n v="3000"/>
    <s v="Mobile Phones"/>
    <x v="9"/>
    <s v="to install new aluminum shelves in his shop and to make a second ceiling"/>
    <s v="IQ"/>
    <x v="23"/>
    <s v=""/>
    <s v="USD"/>
    <n v="1660"/>
    <x v="3021"/>
    <x v="18"/>
    <x v="2798"/>
    <n v="15"/>
    <n v="102"/>
    <x v="0"/>
    <x v="0"/>
    <d v="2014-01-02T00:00:00"/>
    <s v="Bajo"/>
    <x v="1"/>
    <x v="0"/>
  </r>
  <r>
    <n v="653232"/>
    <n v="2400"/>
    <n v="2400"/>
    <s v="Grocery Store"/>
    <x v="1"/>
    <s v="to pay the annual rent for his grocery store and to increase his inventory."/>
    <s v="IQ"/>
    <x v="23"/>
    <s v=""/>
    <s v="USD"/>
    <n v="1660"/>
    <x v="3022"/>
    <x v="17"/>
    <x v="2799"/>
    <n v="15"/>
    <n v="83"/>
    <x v="1"/>
    <x v="0"/>
    <d v="2014-01-02T00:00:00"/>
    <s v="Bajo"/>
    <x v="1"/>
    <x v="1"/>
  </r>
  <r>
    <n v="653236"/>
    <n v="2000"/>
    <n v="2000"/>
    <s v="Grocery Store"/>
    <x v="1"/>
    <s v="to renovate his grocery store by installing new shelves on the walls of his shop and by repainting the walls of his store."/>
    <s v="IQ"/>
    <x v="23"/>
    <s v=""/>
    <s v="USD"/>
    <n v="1660"/>
    <x v="3023"/>
    <x v="21"/>
    <x v="2800"/>
    <n v="15"/>
    <n v="59"/>
    <x v="0"/>
    <x v="0"/>
    <d v="2014-01-02T00:00:00"/>
    <s v="Bajo"/>
    <x v="1"/>
    <x v="0"/>
  </r>
  <r>
    <n v="653239"/>
    <n v="1800"/>
    <n v="1800"/>
    <s v="Grocery Store"/>
    <x v="1"/>
    <s v="to install some new blocks on the floor of his grocery store and to increase his inventory."/>
    <s v="IQ"/>
    <x v="23"/>
    <s v=""/>
    <s v="USD"/>
    <n v="1660"/>
    <x v="3024"/>
    <x v="21"/>
    <x v="2801"/>
    <n v="15"/>
    <n v="67"/>
    <x v="0"/>
    <x v="0"/>
    <d v="2014-01-02T00:00:00"/>
    <s v="Bajo"/>
    <x v="1"/>
    <x v="0"/>
  </r>
  <r>
    <n v="653244"/>
    <n v="2000"/>
    <n v="2000"/>
    <s v="Retail"/>
    <x v="9"/>
    <s v="to install a display window and a sunshade for his shop and to increase his inventory."/>
    <s v="IQ"/>
    <x v="23"/>
    <s v=""/>
    <s v="USD"/>
    <n v="1660"/>
    <x v="3025"/>
    <x v="21"/>
    <x v="2802"/>
    <n v="15"/>
    <n v="71"/>
    <x v="0"/>
    <x v="0"/>
    <d v="2014-01-02T00:00:00"/>
    <s v="Bajo"/>
    <x v="1"/>
    <x v="0"/>
  </r>
  <r>
    <n v="653253"/>
    <n v="2625"/>
    <n v="3000"/>
    <s v="Grocery Store"/>
    <x v="1"/>
    <s v="to pay the annual rent on his grocery store and to buy more goods to sell."/>
    <s v="IQ"/>
    <x v="23"/>
    <s v=""/>
    <s v="USD"/>
    <n v="1660"/>
    <x v="3026"/>
    <x v="29"/>
    <x v="51"/>
    <n v="15"/>
    <n v="72"/>
    <x v="0"/>
    <x v="0"/>
    <d v="2014-01-02T00:00:00"/>
    <s v="Bajo"/>
    <x v="1"/>
    <x v="0"/>
  </r>
  <r>
    <n v="653256"/>
    <n v="1925"/>
    <n v="2400"/>
    <s v="Electronics Repair"/>
    <x v="5"/>
    <s v="to pay the annual rent for his shop"/>
    <s v="IQ"/>
    <x v="23"/>
    <s v=""/>
    <s v="USD"/>
    <n v="1660"/>
    <x v="3027"/>
    <x v="29"/>
    <x v="51"/>
    <n v="15"/>
    <n v="41"/>
    <x v="0"/>
    <x v="0"/>
    <d v="2014-01-02T00:00:00"/>
    <s v="Bajo"/>
    <x v="1"/>
    <x v="0"/>
  </r>
  <r>
    <n v="653259"/>
    <n v="2750"/>
    <n v="3000"/>
    <s v="Grocery Store"/>
    <x v="1"/>
    <s v="to install a new floor in his grocery store and to increase his inventory"/>
    <s v="IQ"/>
    <x v="23"/>
    <s v=""/>
    <s v="USD"/>
    <n v="1660"/>
    <x v="3028"/>
    <x v="2"/>
    <x v="51"/>
    <n v="15"/>
    <n v="44"/>
    <x v="0"/>
    <x v="0"/>
    <d v="2014-01-02T00:00:00"/>
    <s v="Bajo"/>
    <x v="1"/>
    <x v="0"/>
  </r>
  <r>
    <n v="656419"/>
    <n v="3000"/>
    <n v="3000"/>
    <s v="Beauty Salon"/>
    <x v="5"/>
    <s v="to buy a face massage machine, chair and hair washing machine"/>
    <s v="IQ"/>
    <x v="23"/>
    <s v=""/>
    <s v="USD"/>
    <n v="3210"/>
    <x v="3029"/>
    <x v="2"/>
    <x v="2803"/>
    <n v="15"/>
    <n v="104"/>
    <x v="1"/>
    <x v="0"/>
    <d v="2014-01-12T00:00:00"/>
    <s v="Bajo"/>
    <x v="1"/>
    <x v="1"/>
  </r>
  <r>
    <n v="656422"/>
    <n v="3000"/>
    <n v="3000"/>
    <s v="Primary/secondary school costs"/>
    <x v="4"/>
    <s v="to pay for his son's education"/>
    <s v="IQ"/>
    <x v="23"/>
    <s v=""/>
    <s v="USD"/>
    <n v="3210"/>
    <x v="3030"/>
    <x v="29"/>
    <x v="2804"/>
    <n v="15"/>
    <n v="109"/>
    <x v="1"/>
    <x v="0"/>
    <d v="2014-01-12T00:00:00"/>
    <s v="Bajo"/>
    <x v="1"/>
    <x v="1"/>
  </r>
  <r>
    <n v="656425"/>
    <n v="1500"/>
    <n v="1500"/>
    <s v="Farming"/>
    <x v="0"/>
    <s v="to dig a well and buy a water pump ."/>
    <s v="IQ"/>
    <x v="23"/>
    <s v=""/>
    <s v="USD"/>
    <n v="3210"/>
    <x v="3031"/>
    <x v="29"/>
    <x v="2805"/>
    <n v="15"/>
    <n v="44"/>
    <x v="0"/>
    <x v="0"/>
    <d v="2014-01-12T00:00:00"/>
    <s v="Bajo"/>
    <x v="1"/>
    <x v="0"/>
  </r>
  <r>
    <n v="656970"/>
    <n v="3000"/>
    <n v="3000"/>
    <s v="Water Distribution"/>
    <x v="5"/>
    <s v="to pay annual rent on his shop and to buy a big water tank to increase his production."/>
    <s v="IQ"/>
    <x v="23"/>
    <s v=""/>
    <s v="USD"/>
    <n v="1660"/>
    <x v="3032"/>
    <x v="41"/>
    <x v="2806"/>
    <n v="15"/>
    <n v="105"/>
    <x v="0"/>
    <x v="0"/>
    <d v="2014-01-14T00:00:00"/>
    <s v="Bajo"/>
    <x v="1"/>
    <x v="0"/>
  </r>
  <r>
    <n v="656990"/>
    <n v="900"/>
    <n v="2400"/>
    <s v="Auto Repair"/>
    <x v="5"/>
    <s v="to buy a motor generator, install a sunshade and a rolling shutter for his shop."/>
    <s v="IQ"/>
    <x v="23"/>
    <s v=""/>
    <s v="USD"/>
    <n v="1660"/>
    <x v="3033"/>
    <x v="48"/>
    <x v="51"/>
    <n v="14"/>
    <n v="34"/>
    <x v="0"/>
    <x v="0"/>
    <d v="2014-01-14T00:00:00"/>
    <s v="Bajo"/>
    <x v="1"/>
    <x v="0"/>
  </r>
  <r>
    <n v="657064"/>
    <n v="625"/>
    <n v="2400"/>
    <s v="Electronics Sales"/>
    <x v="9"/>
    <s v="to renovate his shop"/>
    <s v="IQ"/>
    <x v="23"/>
    <s v=""/>
    <s v="USD"/>
    <n v="1660"/>
    <x v="3034"/>
    <x v="4"/>
    <x v="51"/>
    <n v="14"/>
    <n v="22"/>
    <x v="0"/>
    <x v="0"/>
    <d v="2014-01-14T00:00:00"/>
    <s v="Bajo"/>
    <x v="1"/>
    <x v="0"/>
  </r>
  <r>
    <n v="658458"/>
    <n v="2400"/>
    <n v="2400"/>
    <s v="Tailoring"/>
    <x v="5"/>
    <s v="to renovate his workplace and to pay the annual rent of his shop."/>
    <s v="IQ"/>
    <x v="23"/>
    <s v=""/>
    <s v="USD"/>
    <n v="1660"/>
    <x v="3035"/>
    <x v="4"/>
    <x v="2807"/>
    <n v="14"/>
    <n v="48"/>
    <x v="1"/>
    <x v="0"/>
    <d v="2014-01-17T00:00:00"/>
    <s v="Bajo"/>
    <x v="1"/>
    <x v="1"/>
  </r>
  <r>
    <n v="658463"/>
    <n v="2400"/>
    <n v="2400"/>
    <s v="Grocery Store"/>
    <x v="1"/>
    <s v="to buy two new refrigerators, a freezer and more goods to add to his inventory"/>
    <s v="IQ"/>
    <x v="23"/>
    <s v=""/>
    <s v="USD"/>
    <n v="1660"/>
    <x v="3036"/>
    <x v="4"/>
    <x v="2808"/>
    <n v="14"/>
    <n v="90"/>
    <x v="0"/>
    <x v="0"/>
    <d v="2014-01-17T00:00:00"/>
    <s v="Bajo"/>
    <x v="1"/>
    <x v="0"/>
  </r>
  <r>
    <n v="658966"/>
    <n v="2000"/>
    <n v="2000"/>
    <s v="Primary/secondary school costs"/>
    <x v="4"/>
    <s v="to pay for his children's education. "/>
    <s v="IQ"/>
    <x v="23"/>
    <s v=""/>
    <s v="USD"/>
    <n v="3210"/>
    <x v="3037"/>
    <x v="29"/>
    <x v="2809"/>
    <n v="13"/>
    <n v="66"/>
    <x v="0"/>
    <x v="0"/>
    <d v="2014-01-18T00:00:00"/>
    <s v="Bajo"/>
    <x v="1"/>
    <x v="0"/>
  </r>
  <r>
    <n v="659334"/>
    <n v="3000"/>
    <n v="3000"/>
    <s v="Motorcycle Repair"/>
    <x v="5"/>
    <s v="to expand and to renovate his workplace."/>
    <s v="IQ"/>
    <x v="23"/>
    <s v=""/>
    <s v="USD"/>
    <n v="1660"/>
    <x v="3038"/>
    <x v="28"/>
    <x v="2810"/>
    <n v="14"/>
    <n v="93"/>
    <x v="0"/>
    <x v="0"/>
    <d v="2014-01-20T00:00:00"/>
    <s v="Bajo"/>
    <x v="1"/>
    <x v="0"/>
  </r>
  <r>
    <n v="659338"/>
    <n v="2400"/>
    <n v="2400"/>
    <s v="Electronics Repair"/>
    <x v="5"/>
    <s v="to buy specialized equipment for his work, as well as to buy more goods to add to his inventory"/>
    <s v="IQ"/>
    <x v="23"/>
    <s v=""/>
    <s v="USD"/>
    <n v="1660"/>
    <x v="3039"/>
    <x v="8"/>
    <x v="2811"/>
    <n v="14"/>
    <n v="87"/>
    <x v="0"/>
    <x v="0"/>
    <d v="2014-01-20T00:00:00"/>
    <s v="Bajo"/>
    <x v="1"/>
    <x v="0"/>
  </r>
  <r>
    <n v="659341"/>
    <n v="2400"/>
    <n v="2400"/>
    <s v="Barber Shop"/>
    <x v="5"/>
    <s v="to renovate his barber shop and to buy a hair-cutting chair"/>
    <s v="IQ"/>
    <x v="23"/>
    <s v=""/>
    <s v="USD"/>
    <n v="1660"/>
    <x v="3040"/>
    <x v="60"/>
    <x v="2812"/>
    <n v="14"/>
    <n v="90"/>
    <x v="1"/>
    <x v="0"/>
    <d v="2014-01-20T00:00:00"/>
    <s v="Bajo"/>
    <x v="1"/>
    <x v="1"/>
  </r>
  <r>
    <n v="660277"/>
    <n v="3000"/>
    <n v="3000"/>
    <s v="Sewing"/>
    <x v="5"/>
    <s v="to buy a new sewing machine and renovate her workplace."/>
    <s v="IQ"/>
    <x v="23"/>
    <s v=""/>
    <s v="USD"/>
    <n v="3210"/>
    <x v="3041"/>
    <x v="29"/>
    <x v="2813"/>
    <n v="13"/>
    <n v="100"/>
    <x v="0"/>
    <x v="0"/>
    <d v="2014-01-22T00:00:00"/>
    <s v="Bajo"/>
    <x v="1"/>
    <x v="0"/>
  </r>
  <r>
    <n v="660378"/>
    <n v="2400"/>
    <n v="2400"/>
    <s v="Auto Repair"/>
    <x v="5"/>
    <s v="to pay the annual rent for his garage"/>
    <s v="IQ"/>
    <x v="23"/>
    <s v=""/>
    <s v="USD"/>
    <n v="1660"/>
    <x v="3042"/>
    <x v="29"/>
    <x v="2814"/>
    <n v="15"/>
    <n v="83"/>
    <x v="1"/>
    <x v="0"/>
    <d v="2014-01-22T00:00:00"/>
    <s v="Bajo"/>
    <x v="1"/>
    <x v="1"/>
  </r>
  <r>
    <n v="662141"/>
    <n v="2000"/>
    <n v="2000"/>
    <s v="Printing"/>
    <x v="5"/>
    <s v="to buy a new printer and to increase his inventory"/>
    <s v="IQ"/>
    <x v="23"/>
    <s v=""/>
    <s v="USD"/>
    <n v="1660"/>
    <x v="3043"/>
    <x v="58"/>
    <x v="2815"/>
    <n v="14"/>
    <n v="66"/>
    <x v="0"/>
    <x v="0"/>
    <d v="2014-01-27T00:00:00"/>
    <s v="Bajo"/>
    <x v="1"/>
    <x v="0"/>
  </r>
  <r>
    <n v="662144"/>
    <n v="1500"/>
    <n v="1500"/>
    <s v="Services"/>
    <x v="5"/>
    <s v="a sunshade for his workplace"/>
    <s v="IQ"/>
    <x v="23"/>
    <s v=""/>
    <s v="USD"/>
    <n v="1660"/>
    <x v="3044"/>
    <x v="60"/>
    <x v="2816"/>
    <n v="14"/>
    <n v="44"/>
    <x v="0"/>
    <x v="0"/>
    <d v="2014-01-27T00:00:00"/>
    <s v="Bajo"/>
    <x v="1"/>
    <x v="0"/>
  </r>
  <r>
    <n v="662148"/>
    <n v="2200"/>
    <n v="2200"/>
    <s v="Clothing Sales"/>
    <x v="2"/>
    <s v=" to pay the annual rent for his shop"/>
    <s v="IQ"/>
    <x v="23"/>
    <s v=""/>
    <s v="USD"/>
    <n v="1660"/>
    <x v="3045"/>
    <x v="10"/>
    <x v="2817"/>
    <n v="14"/>
    <n v="85"/>
    <x v="0"/>
    <x v="0"/>
    <d v="2014-01-27T00:00:00"/>
    <s v="Bajo"/>
    <x v="1"/>
    <x v="0"/>
  </r>
  <r>
    <n v="662151"/>
    <n v="2400"/>
    <n v="2400"/>
    <s v="Grocery Store"/>
    <x v="1"/>
    <s v=""/>
    <s v="IQ"/>
    <x v="23"/>
    <s v=""/>
    <s v="USD"/>
    <n v="1660"/>
    <x v="3046"/>
    <x v="10"/>
    <x v="2818"/>
    <n v="14"/>
    <n v="87"/>
    <x v="0"/>
    <x v="0"/>
    <d v="2014-01-27T00:00:00"/>
    <s v="Bajo"/>
    <x v="1"/>
    <x v="0"/>
  </r>
  <r>
    <n v="662154"/>
    <n v="3000"/>
    <n v="3000"/>
    <s v="Construction"/>
    <x v="6"/>
    <s v="to install a rolling shutter for his shop and to increase his inventory of glass plates"/>
    <s v="IQ"/>
    <x v="23"/>
    <s v=""/>
    <s v="USD"/>
    <n v="1660"/>
    <x v="3047"/>
    <x v="11"/>
    <x v="2819"/>
    <n v="14"/>
    <n v="99"/>
    <x v="1"/>
    <x v="0"/>
    <d v="2014-01-27T00:00:00"/>
    <s v="Bajo"/>
    <x v="1"/>
    <x v="1"/>
  </r>
  <r>
    <n v="662181"/>
    <n v="1500"/>
    <n v="1500"/>
    <s v="Mobile Phones"/>
    <x v="9"/>
    <s v="to renovate his shop by installing new shelves on the walls and by installing new blocks on the floor"/>
    <s v="IQ"/>
    <x v="23"/>
    <s v=""/>
    <s v="USD"/>
    <n v="1660"/>
    <x v="3048"/>
    <x v="14"/>
    <x v="2820"/>
    <n v="14"/>
    <n v="44"/>
    <x v="0"/>
    <x v="0"/>
    <d v="2014-01-27T00:00:00"/>
    <s v="Bajo"/>
    <x v="1"/>
    <x v="0"/>
  </r>
  <r>
    <n v="662182"/>
    <n v="1500"/>
    <n v="1500"/>
    <s v="Grocery Store"/>
    <x v="1"/>
    <s v="to pay the annual rent for his grocery store"/>
    <s v="IQ"/>
    <x v="23"/>
    <s v=""/>
    <s v="USD"/>
    <n v="1660"/>
    <x v="3049"/>
    <x v="14"/>
    <x v="2821"/>
    <n v="14"/>
    <n v="59"/>
    <x v="0"/>
    <x v="0"/>
    <d v="2014-01-27T00:00:00"/>
    <s v="Bajo"/>
    <x v="1"/>
    <x v="0"/>
  </r>
  <r>
    <n v="662187"/>
    <n v="2400"/>
    <n v="2400"/>
    <s v="Bakery"/>
    <x v="1"/>
    <s v="to renovate his bakery."/>
    <s v="IQ"/>
    <x v="23"/>
    <s v=""/>
    <s v="USD"/>
    <n v="1660"/>
    <x v="3050"/>
    <x v="14"/>
    <x v="1483"/>
    <n v="14"/>
    <n v="78"/>
    <x v="0"/>
    <x v="0"/>
    <d v="2014-01-27T00:00:00"/>
    <s v="Bajo"/>
    <x v="1"/>
    <x v="0"/>
  </r>
  <r>
    <n v="662191"/>
    <n v="3000"/>
    <n v="3000"/>
    <s v="Bakery"/>
    <x v="1"/>
    <s v="to pay the annual rent of his bakery."/>
    <s v="IQ"/>
    <x v="23"/>
    <s v=""/>
    <s v="USD"/>
    <n v="1660"/>
    <x v="3051"/>
    <x v="14"/>
    <x v="2822"/>
    <n v="14"/>
    <n v="100"/>
    <x v="0"/>
    <x v="0"/>
    <d v="2014-01-27T00:00:00"/>
    <s v="Bajo"/>
    <x v="1"/>
    <x v="0"/>
  </r>
  <r>
    <n v="662197"/>
    <n v="2400"/>
    <n v="2400"/>
    <s v="Furniture Making"/>
    <x v="10"/>
    <s v="to pay the annual rent of his carpentry shop"/>
    <s v="IQ"/>
    <x v="23"/>
    <s v=""/>
    <s v="USD"/>
    <n v="1660"/>
    <x v="3052"/>
    <x v="14"/>
    <x v="2823"/>
    <n v="14"/>
    <n v="75"/>
    <x v="0"/>
    <x v="0"/>
    <d v="2014-01-27T00:00:00"/>
    <s v="Bajo"/>
    <x v="1"/>
    <x v="0"/>
  </r>
  <r>
    <n v="662285"/>
    <n v="3000"/>
    <n v="3000"/>
    <s v="Barber Shop"/>
    <x v="5"/>
    <s v="to renovate his barber shop."/>
    <s v="IQ"/>
    <x v="23"/>
    <s v=""/>
    <s v="USD"/>
    <n v="1660"/>
    <x v="3053"/>
    <x v="14"/>
    <x v="2824"/>
    <n v="14"/>
    <n v="94"/>
    <x v="0"/>
    <x v="0"/>
    <d v="2014-01-27T00:00:00"/>
    <s v="Bajo"/>
    <x v="1"/>
    <x v="0"/>
  </r>
  <r>
    <n v="662788"/>
    <n v="3000"/>
    <n v="3000"/>
    <s v="General Store"/>
    <x v="9"/>
    <s v="to pay the annual rent of his general store and to install a rolling shutter"/>
    <s v="IQ"/>
    <x v="23"/>
    <s v=""/>
    <s v="USD"/>
    <n v="1660"/>
    <x v="3054"/>
    <x v="13"/>
    <x v="2825"/>
    <n v="14"/>
    <n v="103"/>
    <x v="1"/>
    <x v="0"/>
    <d v="2014-01-28T00:00:00"/>
    <s v="Bajo"/>
    <x v="1"/>
    <x v="1"/>
  </r>
  <r>
    <n v="662800"/>
    <n v="1200"/>
    <n v="1200"/>
    <s v="Barber Shop"/>
    <x v="5"/>
    <s v="to renovate his barber shop"/>
    <s v="IQ"/>
    <x v="23"/>
    <s v=""/>
    <s v="USD"/>
    <n v="1660"/>
    <x v="3055"/>
    <x v="69"/>
    <x v="2826"/>
    <n v="15"/>
    <n v="32"/>
    <x v="0"/>
    <x v="0"/>
    <d v="2014-01-28T00:00:00"/>
    <s v="Bajo"/>
    <x v="1"/>
    <x v="0"/>
  </r>
  <r>
    <n v="662808"/>
    <n v="2400"/>
    <n v="2400"/>
    <s v="Butcher Shop"/>
    <x v="1"/>
    <s v="to pay the annual rent for his butchery."/>
    <s v="IQ"/>
    <x v="23"/>
    <s v=""/>
    <s v="USD"/>
    <n v="1660"/>
    <x v="3056"/>
    <x v="69"/>
    <x v="2827"/>
    <n v="15"/>
    <n v="69"/>
    <x v="1"/>
    <x v="0"/>
    <d v="2014-01-28T00:00:00"/>
    <s v="Bajo"/>
    <x v="1"/>
    <x v="1"/>
  </r>
  <r>
    <n v="662833"/>
    <n v="2400"/>
    <n v="2400"/>
    <s v="Retail"/>
    <x v="9"/>
    <s v="to pay the annual rent of his shop."/>
    <s v="IQ"/>
    <x v="23"/>
    <s v=""/>
    <s v="USD"/>
    <n v="1660"/>
    <x v="3057"/>
    <x v="69"/>
    <x v="2828"/>
    <n v="15"/>
    <n v="61"/>
    <x v="0"/>
    <x v="0"/>
    <d v="2014-01-28T00:00:00"/>
    <s v="Bajo"/>
    <x v="1"/>
    <x v="0"/>
  </r>
  <r>
    <n v="662839"/>
    <n v="3000"/>
    <n v="3000"/>
    <s v="Utilities"/>
    <x v="5"/>
    <s v="to buy and install a piece of equipment on his motor generator to increase the volume of electrical energy that his motor generator can provide."/>
    <s v="IQ"/>
    <x v="23"/>
    <s v=""/>
    <s v="USD"/>
    <n v="1660"/>
    <x v="3058"/>
    <x v="69"/>
    <x v="2829"/>
    <n v="15"/>
    <n v="108"/>
    <x v="0"/>
    <x v="0"/>
    <d v="2014-01-28T00:00:00"/>
    <s v="Bajo"/>
    <x v="1"/>
    <x v="0"/>
  </r>
  <r>
    <n v="656987"/>
    <n v="5750"/>
    <n v="5750"/>
    <s v="Clothing Sales"/>
    <x v="2"/>
    <s v="to assist in paying for a new line of specialty dresses and other items."/>
    <s v="IL"/>
    <x v="24"/>
    <s v="Reineh"/>
    <s v="ILS"/>
    <n v="1750"/>
    <x v="3059"/>
    <x v="17"/>
    <x v="2830"/>
    <n v="39"/>
    <n v="161"/>
    <x v="0"/>
    <x v="0"/>
    <d v="2014-01-14T00:00:00"/>
    <s v="Alto"/>
    <x v="1"/>
    <x v="0"/>
  </r>
  <r>
    <n v="657001"/>
    <n v="2875"/>
    <n v="2875"/>
    <s v="Clothing Sales"/>
    <x v="2"/>
    <s v=""/>
    <s v="IL"/>
    <x v="24"/>
    <s v=""/>
    <s v="ILS"/>
    <n v="1750"/>
    <x v="3060"/>
    <x v="46"/>
    <x v="2831"/>
    <n v="26"/>
    <n v="109"/>
    <x v="0"/>
    <x v="0"/>
    <d v="2014-01-14T00:00:00"/>
    <s v="Bajo"/>
    <x v="1"/>
    <x v="0"/>
  </r>
  <r>
    <n v="661006"/>
    <n v="4300"/>
    <n v="4300"/>
    <s v="Clothing Sales"/>
    <x v="2"/>
    <s v=""/>
    <s v="IL"/>
    <x v="24"/>
    <s v=""/>
    <s v="ILS"/>
    <n v="1750"/>
    <x v="3061"/>
    <x v="11"/>
    <x v="2832"/>
    <n v="33"/>
    <n v="132"/>
    <x v="0"/>
    <x v="0"/>
    <d v="2014-01-23T00:00:00"/>
    <s v="Bajo"/>
    <x v="1"/>
    <x v="0"/>
  </r>
  <r>
    <n v="661900"/>
    <n v="1725"/>
    <n v="1725"/>
    <s v="Livestock"/>
    <x v="0"/>
    <s v="to purchase an additional 15 sheep, to pay for water and food, and to help with maintenance expenses."/>
    <s v="IL"/>
    <x v="24"/>
    <s v="Negev"/>
    <s v="ILS"/>
    <n v="1750"/>
    <x v="3062"/>
    <x v="28"/>
    <x v="2833"/>
    <n v="19"/>
    <n v="64"/>
    <x v="0"/>
    <x v="0"/>
    <d v="2014-01-26T00:00:00"/>
    <s v="Bajo"/>
    <x v="1"/>
    <x v="0"/>
  </r>
  <r>
    <n v="661939"/>
    <n v="5725"/>
    <n v="5725"/>
    <s v="Livestock"/>
    <x v="0"/>
    <s v="To purchase additional sheep and feed for the animals."/>
    <s v="IL"/>
    <x v="24"/>
    <s v="Negev"/>
    <s v="ILS"/>
    <n v="1750"/>
    <x v="3063"/>
    <x v="61"/>
    <x v="2834"/>
    <n v="38"/>
    <n v="196"/>
    <x v="0"/>
    <x v="0"/>
    <d v="2014-01-26T00:00:00"/>
    <s v="Alto"/>
    <x v="1"/>
    <x v="0"/>
  </r>
  <r>
    <n v="653930"/>
    <n v="750"/>
    <n v="750"/>
    <s v="General Store"/>
    <x v="9"/>
    <s v="to add food products."/>
    <s v="JO"/>
    <x v="25"/>
    <s v="Wihdat"/>
    <s v="JOD"/>
    <n v="1850"/>
    <x v="3064"/>
    <x v="36"/>
    <x v="2835"/>
    <n v="15"/>
    <n v="26"/>
    <x v="0"/>
    <x v="0"/>
    <d v="2014-01-05T00:00:00"/>
    <s v="Bajo"/>
    <x v="1"/>
    <x v="0"/>
  </r>
  <r>
    <n v="653931"/>
    <n v="1325"/>
    <n v="1325"/>
    <s v="Clothing Sales"/>
    <x v="2"/>
    <s v="to buy more flowers and clothes for her business."/>
    <s v="JO"/>
    <x v="25"/>
    <s v="Dair Alla"/>
    <s v="JOD"/>
    <n v="1850"/>
    <x v="3065"/>
    <x v="20"/>
    <x v="1355"/>
    <n v="21"/>
    <n v="42"/>
    <x v="0"/>
    <x v="0"/>
    <d v="2014-01-05T00:00:00"/>
    <s v="Bajo"/>
    <x v="1"/>
    <x v="0"/>
  </r>
  <r>
    <n v="653932"/>
    <n v="1325"/>
    <n v="1325"/>
    <s v="Clothing Sales"/>
    <x v="2"/>
    <s v="to buy more clothes and fabric for her business."/>
    <s v="JO"/>
    <x v="25"/>
    <s v="Wihdat"/>
    <s v="JOD"/>
    <n v="1850"/>
    <x v="3066"/>
    <x v="20"/>
    <x v="2836"/>
    <n v="21"/>
    <n v="50"/>
    <x v="0"/>
    <x v="0"/>
    <d v="2014-01-05T00:00:00"/>
    <s v="Bajo"/>
    <x v="1"/>
    <x v="0"/>
  </r>
  <r>
    <n v="653933"/>
    <n v="325"/>
    <n v="325"/>
    <s v="Cosmetics Sales"/>
    <x v="9"/>
    <s v="to buy more cosmetic products and accessories for her business."/>
    <s v="JO"/>
    <x v="25"/>
    <s v="Dair Alla"/>
    <s v="JOD"/>
    <n v="1850"/>
    <x v="3067"/>
    <x v="20"/>
    <x v="2837"/>
    <n v="15"/>
    <n v="9"/>
    <x v="0"/>
    <x v="0"/>
    <d v="2014-01-05T00:00:00"/>
    <s v="Bajo"/>
    <x v="1"/>
    <x v="0"/>
  </r>
  <r>
    <n v="653934"/>
    <n v="1175"/>
    <n v="1175"/>
    <s v="Higher education costs"/>
    <x v="4"/>
    <s v="to pay for her semester fees."/>
    <s v="JO"/>
    <x v="25"/>
    <s v="Mafraq"/>
    <s v="JOD"/>
    <n v="1850"/>
    <x v="3068"/>
    <x v="20"/>
    <x v="2838"/>
    <n v="18"/>
    <n v="46"/>
    <x v="0"/>
    <x v="0"/>
    <d v="2014-01-05T00:00:00"/>
    <s v="Bajo"/>
    <x v="1"/>
    <x v="0"/>
  </r>
  <r>
    <n v="653935"/>
    <n v="900"/>
    <n v="900"/>
    <s v="Higher education costs"/>
    <x v="4"/>
    <s v="to pay for her upcoming semester fees."/>
    <s v="JO"/>
    <x v="25"/>
    <s v="Irbid"/>
    <s v="JOD"/>
    <n v="1850"/>
    <x v="3069"/>
    <x v="20"/>
    <x v="2839"/>
    <n v="17"/>
    <n v="35"/>
    <x v="0"/>
    <x v="0"/>
    <d v="2014-01-05T00:00:00"/>
    <s v="Bajo"/>
    <x v="1"/>
    <x v="0"/>
  </r>
  <r>
    <n v="653936"/>
    <n v="750"/>
    <n v="750"/>
    <s v="Higher education costs"/>
    <x v="4"/>
    <s v="to pay his next semester fees."/>
    <s v="JO"/>
    <x v="25"/>
    <s v="Mafraq"/>
    <s v="JOD"/>
    <n v="1850"/>
    <x v="3070"/>
    <x v="20"/>
    <x v="2840"/>
    <n v="14"/>
    <n v="19"/>
    <x v="0"/>
    <x v="0"/>
    <d v="2014-01-05T00:00:00"/>
    <s v="Bajo"/>
    <x v="1"/>
    <x v="0"/>
  </r>
  <r>
    <n v="653937"/>
    <n v="1475"/>
    <n v="1475"/>
    <s v="Food Market"/>
    <x v="1"/>
    <s v="to increase the quantity of goods that she sells."/>
    <s v="JO"/>
    <x v="25"/>
    <s v="Dair Alla"/>
    <s v="JOD"/>
    <n v="1850"/>
    <x v="3071"/>
    <x v="16"/>
    <x v="1035"/>
    <n v="23"/>
    <n v="50"/>
    <x v="1"/>
    <x v="0"/>
    <d v="2014-01-05T00:00:00"/>
    <s v="Bajo"/>
    <x v="1"/>
    <x v="1"/>
  </r>
  <r>
    <n v="653938"/>
    <n v="475"/>
    <n v="475"/>
    <s v="Poultry"/>
    <x v="0"/>
    <s v="to add more pigeons, chickens and ducks to his business."/>
    <s v="JO"/>
    <x v="25"/>
    <s v="Southern Ghour"/>
    <s v="JOD"/>
    <n v="1850"/>
    <x v="3072"/>
    <x v="16"/>
    <x v="2841"/>
    <n v="18"/>
    <n v="17"/>
    <x v="0"/>
    <x v="0"/>
    <d v="2014-01-05T00:00:00"/>
    <s v="Bajo"/>
    <x v="1"/>
    <x v="0"/>
  </r>
  <r>
    <n v="653939"/>
    <n v="475"/>
    <n v="475"/>
    <s v="Clothing Sales"/>
    <x v="2"/>
    <s v="to buy more clothes and blankets for her business."/>
    <s v="JO"/>
    <x v="25"/>
    <s v="Dair Alla"/>
    <s v="JOD"/>
    <n v="1850"/>
    <x v="3073"/>
    <x v="16"/>
    <x v="2842"/>
    <n v="15"/>
    <n v="14"/>
    <x v="0"/>
    <x v="0"/>
    <d v="2014-01-05T00:00:00"/>
    <s v="Bajo"/>
    <x v="1"/>
    <x v="0"/>
  </r>
  <r>
    <n v="653940"/>
    <n v="625"/>
    <n v="625"/>
    <s v="Higher education costs"/>
    <x v="4"/>
    <s v="To pay for his upcoming semester fees"/>
    <s v="JO"/>
    <x v="25"/>
    <s v="Rsaifeh"/>
    <s v="JOD"/>
    <n v="1850"/>
    <x v="3074"/>
    <x v="16"/>
    <x v="2843"/>
    <n v="16"/>
    <n v="21"/>
    <x v="0"/>
    <x v="0"/>
    <d v="2014-01-05T00:00:00"/>
    <s v="Bajo"/>
    <x v="1"/>
    <x v="0"/>
  </r>
  <r>
    <n v="653941"/>
    <n v="550"/>
    <n v="550"/>
    <s v="Higher education costs"/>
    <x v="4"/>
    <s v="to pay for her upcoming semester fees "/>
    <s v="JO"/>
    <x v="25"/>
    <s v="Irbid"/>
    <s v="JOD"/>
    <n v="1850"/>
    <x v="3075"/>
    <x v="16"/>
    <x v="2844"/>
    <n v="15"/>
    <n v="22"/>
    <x v="1"/>
    <x v="0"/>
    <d v="2014-01-05T00:00:00"/>
    <s v="Bajo"/>
    <x v="1"/>
    <x v="1"/>
  </r>
  <r>
    <n v="653942"/>
    <n v="625"/>
    <n v="625"/>
    <s v="Higher education costs"/>
    <x v="4"/>
    <s v="To pay fees for his upcoming semester"/>
    <s v="JO"/>
    <x v="25"/>
    <s v="Mafraq"/>
    <s v="JOD"/>
    <n v="1850"/>
    <x v="3076"/>
    <x v="16"/>
    <x v="2845"/>
    <n v="18"/>
    <n v="25"/>
    <x v="0"/>
    <x v="0"/>
    <d v="2014-01-05T00:00:00"/>
    <s v="Bajo"/>
    <x v="1"/>
    <x v="0"/>
  </r>
  <r>
    <n v="653944"/>
    <n v="1175"/>
    <n v="1175"/>
    <s v="Higher education costs"/>
    <x v="4"/>
    <s v="To pay fees for her upcoming semester"/>
    <s v="JO"/>
    <x v="25"/>
    <s v="Salt"/>
    <s v="JOD"/>
    <n v="1850"/>
    <x v="3077"/>
    <x v="16"/>
    <x v="2846"/>
    <n v="18"/>
    <n v="43"/>
    <x v="0"/>
    <x v="0"/>
    <d v="2014-01-05T00:00:00"/>
    <s v="Bajo"/>
    <x v="1"/>
    <x v="0"/>
  </r>
  <r>
    <n v="653945"/>
    <n v="750"/>
    <n v="750"/>
    <s v="Higher education costs"/>
    <x v="4"/>
    <s v="to pay for her upcoming semester fees."/>
    <s v="JO"/>
    <x v="25"/>
    <s v="Irbid"/>
    <s v="JOD"/>
    <n v="1850"/>
    <x v="3078"/>
    <x v="23"/>
    <x v="2847"/>
    <n v="15"/>
    <n v="29"/>
    <x v="0"/>
    <x v="0"/>
    <d v="2014-01-05T00:00:00"/>
    <s v="Bajo"/>
    <x v="1"/>
    <x v="0"/>
  </r>
  <r>
    <n v="653946"/>
    <n v="750"/>
    <n v="750"/>
    <s v="Higher education costs"/>
    <x v="4"/>
    <s v="to pay for his upcoming semester fees. "/>
    <s v="JO"/>
    <x v="25"/>
    <s v="Irbid"/>
    <s v="JOD"/>
    <n v="1850"/>
    <x v="3079"/>
    <x v="23"/>
    <x v="2848"/>
    <n v="16"/>
    <n v="29"/>
    <x v="0"/>
    <x v="0"/>
    <d v="2014-01-05T00:00:00"/>
    <s v="Bajo"/>
    <x v="1"/>
    <x v="0"/>
  </r>
  <r>
    <n v="653947"/>
    <n v="600"/>
    <n v="600"/>
    <s v="Food Market"/>
    <x v="1"/>
    <s v="to buy more food products for her father's business."/>
    <s v="JO"/>
    <x v="25"/>
    <s v="Karak"/>
    <s v="JOD"/>
    <n v="1850"/>
    <x v="3080"/>
    <x v="23"/>
    <x v="2849"/>
    <n v="15"/>
    <n v="22"/>
    <x v="1"/>
    <x v="0"/>
    <d v="2014-01-05T00:00:00"/>
    <s v="Bajo"/>
    <x v="1"/>
    <x v="1"/>
  </r>
  <r>
    <n v="653948"/>
    <n v="750"/>
    <n v="750"/>
    <s v="Arts"/>
    <x v="11"/>
    <s v="to rent a store for his business."/>
    <s v="JO"/>
    <x v="25"/>
    <s v="Madaba"/>
    <s v="JOD"/>
    <n v="1850"/>
    <x v="3081"/>
    <x v="22"/>
    <x v="2850"/>
    <n v="15"/>
    <n v="14"/>
    <x v="0"/>
    <x v="0"/>
    <d v="2014-01-05T00:00:00"/>
    <s v="Bajo"/>
    <x v="1"/>
    <x v="0"/>
  </r>
  <r>
    <n v="653949"/>
    <n v="750"/>
    <n v="750"/>
    <s v="Clothing Sales"/>
    <x v="2"/>
    <s v="to buy more clothes and accessories for her business."/>
    <s v="JO"/>
    <x v="25"/>
    <s v="Zarqa"/>
    <s v="JOD"/>
    <n v="1850"/>
    <x v="3082"/>
    <x v="22"/>
    <x v="2851"/>
    <n v="18"/>
    <n v="26"/>
    <x v="0"/>
    <x v="0"/>
    <d v="2014-01-05T00:00:00"/>
    <s v="Bajo"/>
    <x v="1"/>
    <x v="0"/>
  </r>
  <r>
    <n v="653950"/>
    <n v="475"/>
    <n v="475"/>
    <s v="Crafts"/>
    <x v="11"/>
    <s v="to buy flowers and the needed tools for her business."/>
    <s v="JO"/>
    <x v="25"/>
    <s v="Salt"/>
    <s v="JOD"/>
    <n v="1850"/>
    <x v="3083"/>
    <x v="22"/>
    <x v="2852"/>
    <n v="15"/>
    <n v="16"/>
    <x v="0"/>
    <x v="0"/>
    <d v="2014-01-05T00:00:00"/>
    <s v="Bajo"/>
    <x v="1"/>
    <x v="0"/>
  </r>
  <r>
    <n v="654527"/>
    <n v="1200"/>
    <n v="1200"/>
    <s v="Food Market"/>
    <x v="1"/>
    <s v="To stock her mini market with food products"/>
    <s v="JO"/>
    <x v="25"/>
    <s v="Southern Ghour"/>
    <s v="JOD"/>
    <n v="1850"/>
    <x v="3084"/>
    <x v="26"/>
    <x v="2853"/>
    <n v="21"/>
    <n v="42"/>
    <x v="0"/>
    <x v="0"/>
    <d v="2014-01-07T00:00:00"/>
    <s v="Bajo"/>
    <x v="1"/>
    <x v="0"/>
  </r>
  <r>
    <n v="654531"/>
    <n v="1800"/>
    <n v="1800"/>
    <s v="Food Market"/>
    <x v="1"/>
    <s v="to purchase additional items for her mini market. "/>
    <s v="JO"/>
    <x v="25"/>
    <s v="Dair Alla"/>
    <s v="JOD"/>
    <n v="1850"/>
    <x v="3085"/>
    <x v="26"/>
    <x v="2854"/>
    <n v="25"/>
    <n v="61"/>
    <x v="0"/>
    <x v="0"/>
    <d v="2014-01-07T00:00:00"/>
    <s v="Bajo"/>
    <x v="1"/>
    <x v="0"/>
  </r>
  <r>
    <n v="654534"/>
    <n v="600"/>
    <n v="600"/>
    <s v="Cosmetics Sales"/>
    <x v="9"/>
    <s v="to buy more cosmetic products and accessories for her business."/>
    <s v="JO"/>
    <x v="25"/>
    <s v="Southern Ghour"/>
    <s v="JOD"/>
    <n v="1850"/>
    <x v="3086"/>
    <x v="26"/>
    <x v="2855"/>
    <n v="15"/>
    <n v="24"/>
    <x v="0"/>
    <x v="0"/>
    <d v="2014-01-07T00:00:00"/>
    <s v="Bajo"/>
    <x v="1"/>
    <x v="0"/>
  </r>
  <r>
    <n v="654537"/>
    <n v="475"/>
    <n v="475"/>
    <s v="Photography"/>
    <x v="5"/>
    <s v="to repair his photography studio."/>
    <s v="JO"/>
    <x v="25"/>
    <s v="Salt"/>
    <s v="JOD"/>
    <n v="1850"/>
    <x v="3087"/>
    <x v="27"/>
    <x v="2856"/>
    <n v="15"/>
    <n v="1"/>
    <x v="0"/>
    <x v="0"/>
    <d v="2014-01-07T00:00:00"/>
    <s v="Bajo"/>
    <x v="1"/>
    <x v="0"/>
  </r>
  <r>
    <n v="654539"/>
    <n v="475"/>
    <n v="475"/>
    <s v="Food Market"/>
    <x v="1"/>
    <s v="to purchase more food products and a freezer to store meat."/>
    <s v="JO"/>
    <x v="25"/>
    <s v="Southern Ghour"/>
    <s v="JOD"/>
    <n v="1850"/>
    <x v="3088"/>
    <x v="27"/>
    <x v="2857"/>
    <n v="18"/>
    <n v="14"/>
    <x v="0"/>
    <x v="0"/>
    <d v="2014-01-07T00:00:00"/>
    <s v="Bajo"/>
    <x v="1"/>
    <x v="0"/>
  </r>
  <r>
    <n v="654543"/>
    <n v="1175"/>
    <n v="1175"/>
    <s v="Animal Sales"/>
    <x v="0"/>
    <s v="To open a bird store"/>
    <s v="JO"/>
    <x v="25"/>
    <s v="Madaba"/>
    <s v="JOD"/>
    <n v="1850"/>
    <x v="3089"/>
    <x v="27"/>
    <x v="2858"/>
    <n v="18"/>
    <n v="42"/>
    <x v="0"/>
    <x v="0"/>
    <d v="2014-01-07T00:00:00"/>
    <s v="Bajo"/>
    <x v="1"/>
    <x v="0"/>
  </r>
  <r>
    <n v="654549"/>
    <n v="1200"/>
    <n v="1200"/>
    <s v="Retail"/>
    <x v="9"/>
    <s v="To buy more accessories to add variety to her supply."/>
    <s v="JO"/>
    <x v="25"/>
    <s v="Southern Ghour"/>
    <s v="JOD"/>
    <n v="1850"/>
    <x v="3090"/>
    <x v="27"/>
    <x v="2859"/>
    <n v="21"/>
    <n v="41"/>
    <x v="0"/>
    <x v="0"/>
    <d v="2014-01-07T00:00:00"/>
    <s v="Bajo"/>
    <x v="1"/>
    <x v="0"/>
  </r>
  <r>
    <n v="654554"/>
    <n v="750"/>
    <n v="750"/>
    <s v="Clothing Sales"/>
    <x v="2"/>
    <s v="To buy more winter clothes for her business"/>
    <s v="JO"/>
    <x v="25"/>
    <s v="Dair Alla"/>
    <s v="JOD"/>
    <n v="1850"/>
    <x v="3091"/>
    <x v="37"/>
    <x v="2860"/>
    <n v="15"/>
    <n v="26"/>
    <x v="0"/>
    <x v="0"/>
    <d v="2014-01-07T00:00:00"/>
    <s v="Bajo"/>
    <x v="1"/>
    <x v="0"/>
  </r>
  <r>
    <n v="654561"/>
    <n v="1775"/>
    <n v="1775"/>
    <s v="Retail"/>
    <x v="9"/>
    <s v="To buy more detergent for her business"/>
    <s v="JO"/>
    <x v="25"/>
    <s v="Dair Alla"/>
    <s v="JOD"/>
    <n v="1850"/>
    <x v="3092"/>
    <x v="37"/>
    <x v="2861"/>
    <n v="23"/>
    <n v="69"/>
    <x v="0"/>
    <x v="0"/>
    <d v="2014-01-07T00:00:00"/>
    <s v="Bajo"/>
    <x v="1"/>
    <x v="0"/>
  </r>
  <r>
    <n v="654565"/>
    <n v="1925"/>
    <n v="1925"/>
    <s v="Animal Sales"/>
    <x v="0"/>
    <s v="To buy more goats for her business"/>
    <s v="JO"/>
    <x v="25"/>
    <s v="Dair Alla"/>
    <s v="JOD"/>
    <n v="1850"/>
    <x v="3093"/>
    <x v="37"/>
    <x v="2862"/>
    <n v="23"/>
    <n v="54"/>
    <x v="0"/>
    <x v="0"/>
    <d v="2014-01-07T00:00:00"/>
    <s v="Bajo"/>
    <x v="1"/>
    <x v="0"/>
  </r>
  <r>
    <n v="654568"/>
    <n v="1050"/>
    <n v="1050"/>
    <s v="Food Market"/>
    <x v="1"/>
    <s v="To merchandise her mini market with new products."/>
    <s v="JO"/>
    <x v="25"/>
    <s v="Madaba"/>
    <s v="JOD"/>
    <n v="1850"/>
    <x v="3094"/>
    <x v="37"/>
    <x v="2863"/>
    <n v="21"/>
    <n v="39"/>
    <x v="0"/>
    <x v="0"/>
    <d v="2014-01-07T00:00:00"/>
    <s v="Bajo"/>
    <x v="1"/>
    <x v="0"/>
  </r>
  <r>
    <n v="654570"/>
    <n v="2325"/>
    <n v="2325"/>
    <s v="Higher education costs"/>
    <x v="4"/>
    <s v="To pay for her daughter's upcoming semester fees. "/>
    <s v="JO"/>
    <x v="25"/>
    <s v="Salt"/>
    <s v="JOD"/>
    <n v="1850"/>
    <x v="3095"/>
    <x v="37"/>
    <x v="1130"/>
    <n v="23"/>
    <n v="87"/>
    <x v="1"/>
    <x v="0"/>
    <d v="2014-01-07T00:00:00"/>
    <s v="Bajo"/>
    <x v="1"/>
    <x v="1"/>
  </r>
  <r>
    <n v="654572"/>
    <n v="1050"/>
    <n v="1050"/>
    <s v="Higher education costs"/>
    <x v="4"/>
    <s v="To pay her upcoming semester fees."/>
    <s v="JO"/>
    <x v="25"/>
    <s v="Irbid"/>
    <s v="JOD"/>
    <n v="1850"/>
    <x v="3096"/>
    <x v="37"/>
    <x v="2864"/>
    <n v="18"/>
    <n v="37"/>
    <x v="0"/>
    <x v="0"/>
    <d v="2014-01-07T00:00:00"/>
    <s v="Bajo"/>
    <x v="1"/>
    <x v="0"/>
  </r>
  <r>
    <n v="654578"/>
    <n v="400"/>
    <n v="400"/>
    <s v="Higher education costs"/>
    <x v="4"/>
    <s v="To pay her upcoming semester fees. "/>
    <s v="JO"/>
    <x v="25"/>
    <s v="Mafraq"/>
    <s v="JOD"/>
    <n v="1850"/>
    <x v="3097"/>
    <x v="37"/>
    <x v="2865"/>
    <n v="15"/>
    <n v="15"/>
    <x v="0"/>
    <x v="0"/>
    <d v="2014-01-07T00:00:00"/>
    <s v="Bajo"/>
    <x v="1"/>
    <x v="0"/>
  </r>
  <r>
    <n v="654579"/>
    <n v="625"/>
    <n v="625"/>
    <s v="Higher education costs"/>
    <x v="4"/>
    <s v="to pay for her upcoming semester fees."/>
    <s v="JO"/>
    <x v="25"/>
    <s v="Zarqa"/>
    <s v="JOD"/>
    <n v="1850"/>
    <x v="3098"/>
    <x v="37"/>
    <x v="2866"/>
    <n v="17"/>
    <n v="20"/>
    <x v="0"/>
    <x v="0"/>
    <d v="2014-01-07T00:00:00"/>
    <s v="Bajo"/>
    <x v="1"/>
    <x v="0"/>
  </r>
  <r>
    <n v="654595"/>
    <n v="1350"/>
    <n v="1350"/>
    <s v="Higher education costs"/>
    <x v="4"/>
    <s v="to pay for his next semester fees."/>
    <s v="JO"/>
    <x v="25"/>
    <s v="Mafraq"/>
    <s v="JOD"/>
    <n v="1850"/>
    <x v="3099"/>
    <x v="43"/>
    <x v="2867"/>
    <n v="23"/>
    <n v="48"/>
    <x v="0"/>
    <x v="0"/>
    <d v="2014-01-07T00:00:00"/>
    <s v="Bajo"/>
    <x v="1"/>
    <x v="0"/>
  </r>
  <r>
    <n v="654598"/>
    <n v="600"/>
    <n v="600"/>
    <s v="Butcher Shop"/>
    <x v="1"/>
    <s v="to purchase new types of meat for her husband's business"/>
    <s v="JO"/>
    <x v="25"/>
    <s v="Wihdat"/>
    <s v="JOD"/>
    <n v="1850"/>
    <x v="3100"/>
    <x v="43"/>
    <x v="2868"/>
    <n v="15"/>
    <n v="22"/>
    <x v="0"/>
    <x v="0"/>
    <d v="2014-01-07T00:00:00"/>
    <s v="Bajo"/>
    <x v="1"/>
    <x v="0"/>
  </r>
  <r>
    <n v="654602"/>
    <n v="1350"/>
    <n v="1350"/>
    <s v="Retail"/>
    <x v="9"/>
    <s v="to purchase blankets "/>
    <s v="JO"/>
    <x v="25"/>
    <s v="Zarqa"/>
    <s v="JOD"/>
    <n v="1850"/>
    <x v="3101"/>
    <x v="43"/>
    <x v="2869"/>
    <n v="23"/>
    <n v="48"/>
    <x v="0"/>
    <x v="0"/>
    <d v="2014-01-07T00:00:00"/>
    <s v="Bajo"/>
    <x v="1"/>
    <x v="0"/>
  </r>
  <r>
    <n v="654605"/>
    <n v="1475"/>
    <n v="1475"/>
    <s v="Clothing Sales"/>
    <x v="2"/>
    <s v="to purchase a new sewing machine."/>
    <s v="JO"/>
    <x v="25"/>
    <s v="Wihdat"/>
    <s v="JOD"/>
    <n v="1850"/>
    <x v="3102"/>
    <x v="43"/>
    <x v="2870"/>
    <n v="18"/>
    <n v="52"/>
    <x v="0"/>
    <x v="0"/>
    <d v="2014-01-07T00:00:00"/>
    <s v="Bajo"/>
    <x v="1"/>
    <x v="0"/>
  </r>
  <r>
    <n v="654608"/>
    <n v="900"/>
    <n v="900"/>
    <s v="Clothing Sales"/>
    <x v="2"/>
    <s v="To purchase children clothes and winter clothes for his store."/>
    <s v="JO"/>
    <x v="25"/>
    <s v="Irbid"/>
    <s v="JOD"/>
    <n v="1850"/>
    <x v="3103"/>
    <x v="43"/>
    <x v="2871"/>
    <n v="18"/>
    <n v="30"/>
    <x v="0"/>
    <x v="0"/>
    <d v="2014-01-07T00:00:00"/>
    <s v="Bajo"/>
    <x v="1"/>
    <x v="0"/>
  </r>
  <r>
    <n v="655545"/>
    <n v="1475"/>
    <n v="1475"/>
    <s v="Retail"/>
    <x v="9"/>
    <s v="To buy new types of detergents for her business"/>
    <s v="JO"/>
    <x v="25"/>
    <s v="Southern Ghour"/>
    <s v="JOD"/>
    <n v="1850"/>
    <x v="3104"/>
    <x v="43"/>
    <x v="2872"/>
    <n v="23"/>
    <n v="56"/>
    <x v="0"/>
    <x v="0"/>
    <d v="2014-01-09T00:00:00"/>
    <s v="Bajo"/>
    <x v="1"/>
    <x v="0"/>
  </r>
  <r>
    <n v="655549"/>
    <n v="1475"/>
    <n v="1475"/>
    <s v="Livestock"/>
    <x v="0"/>
    <s v="To buy more goats and sheep for her business"/>
    <s v="JO"/>
    <x v="25"/>
    <s v="Karak"/>
    <s v="JOD"/>
    <n v="1850"/>
    <x v="3105"/>
    <x v="43"/>
    <x v="2873"/>
    <n v="18"/>
    <n v="55"/>
    <x v="0"/>
    <x v="0"/>
    <d v="2014-01-09T00:00:00"/>
    <s v="Bajo"/>
    <x v="1"/>
    <x v="0"/>
  </r>
  <r>
    <n v="655552"/>
    <n v="475"/>
    <n v="475"/>
    <s v="Higher education costs"/>
    <x v="4"/>
    <s v="To pay her upcoming semester fees"/>
    <s v="JO"/>
    <x v="25"/>
    <s v="Mafraq"/>
    <s v="JOD"/>
    <n v="1850"/>
    <x v="3106"/>
    <x v="43"/>
    <x v="2874"/>
    <n v="18"/>
    <n v="17"/>
    <x v="0"/>
    <x v="0"/>
    <d v="2014-01-09T00:00:00"/>
    <s v="Bajo"/>
    <x v="1"/>
    <x v="0"/>
  </r>
  <r>
    <n v="655554"/>
    <n v="750"/>
    <n v="750"/>
    <s v="Higher education costs"/>
    <x v="4"/>
    <s v="to help pay college fees."/>
    <s v="JO"/>
    <x v="25"/>
    <s v="Mafraq"/>
    <s v="JOD"/>
    <n v="1850"/>
    <x v="3107"/>
    <x v="43"/>
    <x v="2875"/>
    <n v="15"/>
    <n v="26"/>
    <x v="1"/>
    <x v="0"/>
    <d v="2014-01-09T00:00:00"/>
    <s v="Bajo"/>
    <x v="1"/>
    <x v="1"/>
  </r>
  <r>
    <n v="655558"/>
    <n v="625"/>
    <n v="625"/>
    <s v="Higher education costs"/>
    <x v="4"/>
    <s v="to pay his upcoming semester fees."/>
    <s v="JO"/>
    <x v="25"/>
    <s v="Irbid"/>
    <s v="JOD"/>
    <n v="1850"/>
    <x v="3108"/>
    <x v="43"/>
    <x v="2876"/>
    <n v="18"/>
    <n v="15"/>
    <x v="0"/>
    <x v="0"/>
    <d v="2014-01-09T00:00:00"/>
    <s v="Bajo"/>
    <x v="1"/>
    <x v="0"/>
  </r>
  <r>
    <n v="655565"/>
    <n v="2100"/>
    <n v="2100"/>
    <s v="Higher education costs"/>
    <x v="4"/>
    <s v="To pay his upcoming semester fees"/>
    <s v="JO"/>
    <x v="25"/>
    <s v="Mafraq"/>
    <s v="JOD"/>
    <n v="1850"/>
    <x v="3109"/>
    <x v="43"/>
    <x v="2877"/>
    <n v="27"/>
    <n v="74"/>
    <x v="0"/>
    <x v="0"/>
    <d v="2014-01-09T00:00:00"/>
    <s v="Bajo"/>
    <x v="1"/>
    <x v="0"/>
  </r>
  <r>
    <n v="655568"/>
    <n v="1200"/>
    <n v="1200"/>
    <s v="Higher education costs"/>
    <x v="4"/>
    <s v="To pay her upcoming semester fees"/>
    <s v="JO"/>
    <x v="25"/>
    <s v="Mafraq"/>
    <s v="JOD"/>
    <n v="1850"/>
    <x v="3110"/>
    <x v="43"/>
    <x v="2878"/>
    <n v="23"/>
    <n v="39"/>
    <x v="0"/>
    <x v="0"/>
    <d v="2014-01-09T00:00:00"/>
    <s v="Bajo"/>
    <x v="1"/>
    <x v="0"/>
  </r>
  <r>
    <n v="655579"/>
    <n v="550"/>
    <n v="550"/>
    <s v="Home Products Sales"/>
    <x v="9"/>
    <s v=""/>
    <s v="JO"/>
    <x v="25"/>
    <s v=""/>
    <s v="JOD"/>
    <n v="1850"/>
    <x v="3111"/>
    <x v="0"/>
    <x v="974"/>
    <n v="15"/>
    <n v="18"/>
    <x v="0"/>
    <x v="0"/>
    <d v="2014-01-09T00:00:00"/>
    <s v="Bajo"/>
    <x v="1"/>
    <x v="0"/>
  </r>
  <r>
    <n v="655583"/>
    <n v="750"/>
    <n v="750"/>
    <s v="Clothing Sales"/>
    <x v="2"/>
    <s v="To buy winter clothes for her business"/>
    <s v="JO"/>
    <x v="25"/>
    <s v="Wihdat"/>
    <s v="JOD"/>
    <n v="1850"/>
    <x v="3112"/>
    <x v="0"/>
    <x v="2879"/>
    <n v="15"/>
    <n v="30"/>
    <x v="0"/>
    <x v="0"/>
    <d v="2014-01-09T00:00:00"/>
    <s v="Bajo"/>
    <x v="1"/>
    <x v="0"/>
  </r>
  <r>
    <n v="655586"/>
    <n v="1475"/>
    <n v="1475"/>
    <s v="Higher education costs"/>
    <x v="4"/>
    <s v="To pay her son's upcoming semester fees "/>
    <s v="JO"/>
    <x v="25"/>
    <s v="Salt"/>
    <s v="JOD"/>
    <n v="1850"/>
    <x v="3113"/>
    <x v="0"/>
    <x v="2880"/>
    <n v="21"/>
    <n v="52"/>
    <x v="1"/>
    <x v="0"/>
    <d v="2014-01-09T00:00:00"/>
    <s v="Bajo"/>
    <x v="1"/>
    <x v="1"/>
  </r>
  <r>
    <n v="655598"/>
    <n v="475"/>
    <n v="475"/>
    <s v="Higher education costs"/>
    <x v="4"/>
    <s v="To pay for his upcoming semester fees "/>
    <s v="JO"/>
    <x v="25"/>
    <s v="Irbid"/>
    <s v="JOD"/>
    <n v="1850"/>
    <x v="3114"/>
    <x v="0"/>
    <x v="2881"/>
    <n v="15"/>
    <n v="9"/>
    <x v="0"/>
    <x v="0"/>
    <d v="2014-01-09T00:00:00"/>
    <s v="Bajo"/>
    <x v="1"/>
    <x v="0"/>
  </r>
  <r>
    <n v="655599"/>
    <n v="475"/>
    <n v="475"/>
    <s v="Higher education costs"/>
    <x v="4"/>
    <s v="To pay for her son's  upcoming semester fees "/>
    <s v="JO"/>
    <x v="25"/>
    <s v="Madaba"/>
    <s v="JOD"/>
    <n v="1850"/>
    <x v="3115"/>
    <x v="0"/>
    <x v="2882"/>
    <n v="15"/>
    <n v="19"/>
    <x v="0"/>
    <x v="0"/>
    <d v="2014-01-09T00:00:00"/>
    <s v="Bajo"/>
    <x v="1"/>
    <x v="0"/>
  </r>
  <r>
    <n v="655601"/>
    <n v="600"/>
    <n v="600"/>
    <s v="Higher education costs"/>
    <x v="4"/>
    <s v="To pay for her upcoming semester fees "/>
    <s v="JO"/>
    <x v="25"/>
    <s v="Irbid"/>
    <s v="JOD"/>
    <n v="1850"/>
    <x v="3116"/>
    <x v="0"/>
    <x v="2883"/>
    <n v="15"/>
    <n v="24"/>
    <x v="0"/>
    <x v="0"/>
    <d v="2014-01-09T00:00:00"/>
    <s v="Bajo"/>
    <x v="1"/>
    <x v="0"/>
  </r>
  <r>
    <n v="655603"/>
    <n v="750"/>
    <n v="750"/>
    <s v="Higher education costs"/>
    <x v="4"/>
    <s v="To pay for her upcoming semester fees "/>
    <s v="JO"/>
    <x v="25"/>
    <s v="Mafraq"/>
    <s v="JOD"/>
    <n v="1850"/>
    <x v="3117"/>
    <x v="0"/>
    <x v="2884"/>
    <n v="18"/>
    <n v="26"/>
    <x v="0"/>
    <x v="0"/>
    <d v="2014-01-09T00:00:00"/>
    <s v="Bajo"/>
    <x v="1"/>
    <x v="0"/>
  </r>
  <r>
    <n v="655604"/>
    <n v="675"/>
    <n v="675"/>
    <s v="Higher education costs"/>
    <x v="4"/>
    <s v="To pay for his upcoming semester fees "/>
    <s v="JO"/>
    <x v="25"/>
    <s v="Rsaifeh"/>
    <s v="JOD"/>
    <n v="1850"/>
    <x v="3118"/>
    <x v="0"/>
    <x v="2885"/>
    <n v="16"/>
    <n v="23"/>
    <x v="0"/>
    <x v="0"/>
    <d v="2014-01-09T00:00:00"/>
    <s v="Bajo"/>
    <x v="1"/>
    <x v="0"/>
  </r>
  <r>
    <n v="655612"/>
    <n v="750"/>
    <n v="750"/>
    <s v="Higher education costs"/>
    <x v="4"/>
    <s v="to pay for the upcoming semester fees"/>
    <s v="JO"/>
    <x v="25"/>
    <s v="Irbid"/>
    <s v="JOD"/>
    <n v="1850"/>
    <x v="3119"/>
    <x v="19"/>
    <x v="2886"/>
    <n v="15"/>
    <n v="27"/>
    <x v="0"/>
    <x v="0"/>
    <d v="2014-01-09T00:00:00"/>
    <s v="Bajo"/>
    <x v="1"/>
    <x v="0"/>
  </r>
  <r>
    <n v="655617"/>
    <n v="1200"/>
    <n v="1200"/>
    <s v="Higher education costs"/>
    <x v="4"/>
    <s v="to pay her university tuition and buy the stationery, books, and other learning tools she needs for her study of Earth and Environment Science."/>
    <s v="JO"/>
    <x v="25"/>
    <s v="Mafraq"/>
    <s v="JOD"/>
    <n v="1850"/>
    <x v="3120"/>
    <x v="19"/>
    <x v="2887"/>
    <n v="23"/>
    <n v="44"/>
    <x v="0"/>
    <x v="0"/>
    <d v="2014-01-09T00:00:00"/>
    <s v="Bajo"/>
    <x v="1"/>
    <x v="0"/>
  </r>
  <r>
    <n v="655618"/>
    <n v="1475"/>
    <n v="1475"/>
    <s v="Higher education costs"/>
    <x v="4"/>
    <s v="To pay her son's upcoming semester fees "/>
    <s v="JO"/>
    <x v="25"/>
    <s v="Mafraq"/>
    <s v="JOD"/>
    <n v="1850"/>
    <x v="3121"/>
    <x v="19"/>
    <x v="2888"/>
    <n v="23"/>
    <n v="52"/>
    <x v="0"/>
    <x v="0"/>
    <d v="2014-01-09T00:00:00"/>
    <s v="Bajo"/>
    <x v="1"/>
    <x v="0"/>
  </r>
  <r>
    <n v="660772"/>
    <n v="900"/>
    <n v="900"/>
    <s v="Food Market"/>
    <x v="1"/>
    <s v="To open a new room to store her mini-market products"/>
    <s v="JO"/>
    <x v="25"/>
    <s v="Marka"/>
    <s v="JOD"/>
    <n v="1850"/>
    <x v="3122"/>
    <x v="43"/>
    <x v="2889"/>
    <n v="18"/>
    <n v="33"/>
    <x v="0"/>
    <x v="0"/>
    <d v="2014-01-23T00:00:00"/>
    <s v="Bajo"/>
    <x v="1"/>
    <x v="0"/>
  </r>
  <r>
    <n v="660888"/>
    <n v="325"/>
    <n v="325"/>
    <s v="General Store"/>
    <x v="9"/>
    <s v="to buy more clothes and pickles for his business"/>
    <s v="JO"/>
    <x v="25"/>
    <s v="Baqaa"/>
    <s v="JOD"/>
    <n v="1850"/>
    <x v="3123"/>
    <x v="0"/>
    <x v="2890"/>
    <n v="13"/>
    <n v="10"/>
    <x v="1"/>
    <x v="0"/>
    <d v="2014-01-23T00:00:00"/>
    <s v="Bajo"/>
    <x v="1"/>
    <x v="1"/>
  </r>
  <r>
    <n v="660894"/>
    <n v="1775"/>
    <n v="1775"/>
    <s v="Food Market"/>
    <x v="1"/>
    <s v="to purchase more racks where she can introduce her products"/>
    <s v="JO"/>
    <x v="25"/>
    <s v="Madaba"/>
    <s v="JOD"/>
    <n v="1850"/>
    <x v="3124"/>
    <x v="0"/>
    <x v="2891"/>
    <n v="23"/>
    <n v="62"/>
    <x v="0"/>
    <x v="0"/>
    <d v="2014-01-23T00:00:00"/>
    <s v="Bajo"/>
    <x v="1"/>
    <x v="0"/>
  </r>
  <r>
    <n v="660897"/>
    <n v="1050"/>
    <n v="1050"/>
    <s v="Retail"/>
    <x v="9"/>
    <s v="To purchase more accessories and perfumes for her business"/>
    <s v="JO"/>
    <x v="25"/>
    <s v="Wihdat"/>
    <s v="JOD"/>
    <n v="1850"/>
    <x v="3125"/>
    <x v="0"/>
    <x v="2892"/>
    <n v="18"/>
    <n v="35"/>
    <x v="0"/>
    <x v="0"/>
    <d v="2014-01-23T00:00:00"/>
    <s v="Bajo"/>
    <x v="1"/>
    <x v="0"/>
  </r>
  <r>
    <n v="660900"/>
    <n v="1050"/>
    <n v="1050"/>
    <s v="Home Products Sales"/>
    <x v="9"/>
    <s v="to purchase more home products for her business"/>
    <s v="JO"/>
    <x v="25"/>
    <s v="Southern Ghour"/>
    <s v="JOD"/>
    <n v="1850"/>
    <x v="3126"/>
    <x v="0"/>
    <x v="2893"/>
    <n v="21"/>
    <n v="28"/>
    <x v="0"/>
    <x v="0"/>
    <d v="2014-01-23T00:00:00"/>
    <s v="Bajo"/>
    <x v="1"/>
    <x v="0"/>
  </r>
  <r>
    <n v="660901"/>
    <n v="1200"/>
    <n v="1200"/>
    <s v="Clothing Sales"/>
    <x v="2"/>
    <s v=" to get a new collection of clothes"/>
    <s v="JO"/>
    <x v="25"/>
    <s v="Dair Alla"/>
    <s v="JOD"/>
    <n v="1850"/>
    <x v="3127"/>
    <x v="0"/>
    <x v="2894"/>
    <n v="21"/>
    <n v="37"/>
    <x v="0"/>
    <x v="0"/>
    <d v="2014-01-23T00:00:00"/>
    <s v="Bajo"/>
    <x v="1"/>
    <x v="0"/>
  </r>
  <r>
    <n v="660903"/>
    <n v="475"/>
    <n v="475"/>
    <s v="Clothing Sales"/>
    <x v="2"/>
    <s v="to buy more clothes for her business."/>
    <s v="JO"/>
    <x v="25"/>
    <s v="Dair Alla"/>
    <s v="JOD"/>
    <n v="1850"/>
    <x v="3128"/>
    <x v="0"/>
    <x v="1380"/>
    <n v="15"/>
    <n v="19"/>
    <x v="0"/>
    <x v="0"/>
    <d v="2014-01-23T00:00:00"/>
    <s v="Bajo"/>
    <x v="1"/>
    <x v="0"/>
  </r>
  <r>
    <n v="660909"/>
    <n v="750"/>
    <n v="750"/>
    <s v="Perfumes"/>
    <x v="9"/>
    <s v="to buy more perfumes for her business."/>
    <s v="JO"/>
    <x v="25"/>
    <s v="Wihdat"/>
    <s v="JOD"/>
    <n v="1850"/>
    <x v="3129"/>
    <x v="0"/>
    <x v="2895"/>
    <n v="16"/>
    <n v="13"/>
    <x v="1"/>
    <x v="0"/>
    <d v="2014-01-23T00:00:00"/>
    <s v="Bajo"/>
    <x v="1"/>
    <x v="1"/>
  </r>
  <r>
    <n v="660913"/>
    <n v="2375"/>
    <n v="2375"/>
    <s v="Livestock"/>
    <x v="0"/>
    <s v="To purchase more goats for her business"/>
    <s v="JO"/>
    <x v="25"/>
    <s v="Madaba"/>
    <s v="JOD"/>
    <n v="1850"/>
    <x v="3130"/>
    <x v="0"/>
    <x v="2896"/>
    <n v="27"/>
    <n v="74"/>
    <x v="0"/>
    <x v="0"/>
    <d v="2014-01-23T00:00:00"/>
    <s v="Bajo"/>
    <x v="1"/>
    <x v="0"/>
  </r>
  <r>
    <n v="660915"/>
    <n v="2050"/>
    <n v="2050"/>
    <s v="Barber Shop"/>
    <x v="5"/>
    <s v="To purchase new tools for his barbershop"/>
    <s v="JO"/>
    <x v="25"/>
    <s v="Marka"/>
    <s v="JOD"/>
    <n v="1850"/>
    <x v="3131"/>
    <x v="0"/>
    <x v="2897"/>
    <n v="23"/>
    <n v="49"/>
    <x v="0"/>
    <x v="0"/>
    <d v="2014-01-23T00:00:00"/>
    <s v="Bajo"/>
    <x v="1"/>
    <x v="0"/>
  </r>
  <r>
    <n v="660916"/>
    <n v="1475"/>
    <n v="1475"/>
    <s v="Crafts"/>
    <x v="11"/>
    <s v="to obtain more raw materials to make embroidered pieces and straw crafts"/>
    <s v="JO"/>
    <x v="25"/>
    <s v="Dair Alla"/>
    <s v="JOD"/>
    <n v="1850"/>
    <x v="3132"/>
    <x v="19"/>
    <x v="2898"/>
    <n v="22"/>
    <n v="54"/>
    <x v="0"/>
    <x v="0"/>
    <d v="2014-01-23T00:00:00"/>
    <s v="Bajo"/>
    <x v="1"/>
    <x v="0"/>
  </r>
  <r>
    <n v="660919"/>
    <n v="900"/>
    <n v="900"/>
    <s v="Livestock"/>
    <x v="0"/>
    <s v="To buy more goats for her business"/>
    <s v="JO"/>
    <x v="25"/>
    <s v="Southern Ghour"/>
    <s v="JOD"/>
    <n v="1850"/>
    <x v="3133"/>
    <x v="19"/>
    <x v="2899"/>
    <n v="18"/>
    <n v="28"/>
    <x v="1"/>
    <x v="0"/>
    <d v="2014-01-23T00:00:00"/>
    <s v="Bajo"/>
    <x v="1"/>
    <x v="1"/>
  </r>
  <r>
    <n v="660925"/>
    <n v="750"/>
    <n v="750"/>
    <s v="Food Market"/>
    <x v="1"/>
    <s v="to purchase more food products for her business."/>
    <s v="JO"/>
    <x v="25"/>
    <s v="Dair Alla"/>
    <s v="JOD"/>
    <n v="1850"/>
    <x v="3134"/>
    <x v="19"/>
    <x v="2900"/>
    <n v="18"/>
    <n v="24"/>
    <x v="0"/>
    <x v="0"/>
    <d v="2014-01-23T00:00:00"/>
    <s v="Bajo"/>
    <x v="1"/>
    <x v="0"/>
  </r>
  <r>
    <n v="660930"/>
    <n v="1050"/>
    <n v="1050"/>
    <s v="Home Products Sales"/>
    <x v="9"/>
    <s v="To buy more accessories, detergents and home products for her business"/>
    <s v="JO"/>
    <x v="25"/>
    <s v="Southern Ghour"/>
    <s v="JOD"/>
    <n v="1850"/>
    <x v="3135"/>
    <x v="19"/>
    <x v="2901"/>
    <n v="18"/>
    <n v="36"/>
    <x v="0"/>
    <x v="0"/>
    <d v="2014-01-23T00:00:00"/>
    <s v="Bajo"/>
    <x v="1"/>
    <x v="0"/>
  </r>
  <r>
    <n v="660932"/>
    <n v="1350"/>
    <n v="1350"/>
    <s v="Grocery Store"/>
    <x v="1"/>
    <s v="To purchase a refrigerator and more food products"/>
    <s v="JO"/>
    <x v="25"/>
    <s v="Zarqa"/>
    <s v="JOD"/>
    <n v="1850"/>
    <x v="3136"/>
    <x v="19"/>
    <x v="2902"/>
    <n v="23"/>
    <n v="48"/>
    <x v="0"/>
    <x v="0"/>
    <d v="2014-01-23T00:00:00"/>
    <s v="Bajo"/>
    <x v="1"/>
    <x v="0"/>
  </r>
  <r>
    <n v="660961"/>
    <n v="750"/>
    <n v="750"/>
    <s v="Clothing Sales"/>
    <x v="2"/>
    <s v="To purchase more clothes for her business"/>
    <s v="JO"/>
    <x v="25"/>
    <s v="Wihdat"/>
    <s v="JOD"/>
    <n v="1850"/>
    <x v="3137"/>
    <x v="25"/>
    <x v="2903"/>
    <n v="15"/>
    <n v="30"/>
    <x v="0"/>
    <x v="0"/>
    <d v="2014-01-23T00:00:00"/>
    <s v="Bajo"/>
    <x v="1"/>
    <x v="0"/>
  </r>
  <r>
    <n v="660965"/>
    <n v="750"/>
    <n v="750"/>
    <s v="Higher education costs"/>
    <x v="4"/>
    <s v="to pay for her semester fees."/>
    <s v="JO"/>
    <x v="25"/>
    <s v="Mafraq"/>
    <s v="JOD"/>
    <n v="1850"/>
    <x v="3138"/>
    <x v="25"/>
    <x v="2904"/>
    <n v="18"/>
    <n v="23"/>
    <x v="0"/>
    <x v="0"/>
    <d v="2014-01-23T00:00:00"/>
    <s v="Bajo"/>
    <x v="1"/>
    <x v="0"/>
  </r>
  <r>
    <n v="660967"/>
    <n v="750"/>
    <n v="750"/>
    <s v="Higher education costs"/>
    <x v="4"/>
    <s v="to pay for her son’s semester fees."/>
    <s v="JO"/>
    <x v="25"/>
    <s v="Zarqa"/>
    <s v="JOD"/>
    <n v="1850"/>
    <x v="3139"/>
    <x v="25"/>
    <x v="2905"/>
    <n v="18"/>
    <n v="20"/>
    <x v="0"/>
    <x v="0"/>
    <d v="2014-01-23T00:00:00"/>
    <s v="Bajo"/>
    <x v="1"/>
    <x v="0"/>
  </r>
  <r>
    <n v="660969"/>
    <n v="2200"/>
    <n v="2200"/>
    <s v="Laundry"/>
    <x v="5"/>
    <s v="To help her husband buy out his partner and own the entire dry cleaning business."/>
    <s v="JO"/>
    <x v="25"/>
    <s v="Marka"/>
    <s v="JOD"/>
    <n v="1850"/>
    <x v="3140"/>
    <x v="25"/>
    <x v="2906"/>
    <n v="23"/>
    <n v="76"/>
    <x v="1"/>
    <x v="0"/>
    <d v="2014-01-23T00:00:00"/>
    <s v="Bajo"/>
    <x v="1"/>
    <x v="1"/>
  </r>
  <r>
    <n v="660972"/>
    <n v="900"/>
    <n v="900"/>
    <s v="Sewing"/>
    <x v="5"/>
    <s v="To buy more fabric and silk for her business"/>
    <s v="JO"/>
    <x v="25"/>
    <s v="Wihdat"/>
    <s v="JOD"/>
    <n v="1850"/>
    <x v="3141"/>
    <x v="25"/>
    <x v="2907"/>
    <n v="18"/>
    <n v="31"/>
    <x v="0"/>
    <x v="0"/>
    <d v="2014-01-23T00:00:00"/>
    <s v="Bajo"/>
    <x v="1"/>
    <x v="0"/>
  </r>
  <r>
    <n v="660976"/>
    <n v="475"/>
    <n v="475"/>
    <s v="Higher education costs"/>
    <x v="4"/>
    <s v="To pay for her upcoming semester fees"/>
    <s v="JO"/>
    <x v="25"/>
    <s v="Baqaa"/>
    <s v="JOD"/>
    <n v="1850"/>
    <x v="3142"/>
    <x v="25"/>
    <x v="2908"/>
    <n v="16"/>
    <n v="15"/>
    <x v="0"/>
    <x v="0"/>
    <d v="2014-01-23T00:00:00"/>
    <s v="Bajo"/>
    <x v="1"/>
    <x v="0"/>
  </r>
  <r>
    <n v="660980"/>
    <n v="750"/>
    <n v="750"/>
    <s v="Higher education costs"/>
    <x v="4"/>
    <s v="To pay for his upcoming semester fees"/>
    <s v="JO"/>
    <x v="25"/>
    <s v="Mafraq"/>
    <s v="JOD"/>
    <n v="1850"/>
    <x v="3143"/>
    <x v="25"/>
    <x v="2909"/>
    <n v="18"/>
    <n v="25"/>
    <x v="1"/>
    <x v="0"/>
    <d v="2014-01-23T00:00:00"/>
    <s v="Bajo"/>
    <x v="1"/>
    <x v="1"/>
  </r>
  <r>
    <n v="660983"/>
    <n v="475"/>
    <n v="475"/>
    <s v="Crafts"/>
    <x v="11"/>
    <s v="To purchase more raw materials for making crafts"/>
    <s v="JO"/>
    <x v="25"/>
    <s v="Rsaifeh"/>
    <s v="JOD"/>
    <n v="1850"/>
    <x v="3144"/>
    <x v="25"/>
    <x v="2910"/>
    <n v="16"/>
    <n v="19"/>
    <x v="1"/>
    <x v="0"/>
    <d v="2014-01-23T00:00:00"/>
    <s v="Bajo"/>
    <x v="1"/>
    <x v="1"/>
  </r>
  <r>
    <n v="660986"/>
    <n v="750"/>
    <n v="750"/>
    <s v="Higher education costs"/>
    <x v="4"/>
    <s v="To pay for his upcoming semester fees"/>
    <s v="JO"/>
    <x v="25"/>
    <s v="Irbid"/>
    <s v="JOD"/>
    <n v="1850"/>
    <x v="3145"/>
    <x v="18"/>
    <x v="2911"/>
    <n v="15"/>
    <n v="30"/>
    <x v="0"/>
    <x v="0"/>
    <d v="2014-01-23T00:00:00"/>
    <s v="Bajo"/>
    <x v="1"/>
    <x v="0"/>
  </r>
  <r>
    <n v="660989"/>
    <n v="2050"/>
    <n v="2050"/>
    <s v="Higher education costs"/>
    <x v="4"/>
    <s v="to pay for her son's upcoming semester fees."/>
    <s v="JO"/>
    <x v="25"/>
    <s v="Madaba"/>
    <s v="JOD"/>
    <n v="1850"/>
    <x v="3146"/>
    <x v="18"/>
    <x v="2912"/>
    <n v="23"/>
    <n v="69"/>
    <x v="0"/>
    <x v="0"/>
    <d v="2014-01-23T00:00:00"/>
    <s v="Bajo"/>
    <x v="1"/>
    <x v="0"/>
  </r>
  <r>
    <n v="660990"/>
    <n v="750"/>
    <n v="750"/>
    <s v="Higher education costs"/>
    <x v="4"/>
    <s v="to pay for her current semester registration fees as she studies to become a teacher."/>
    <s v="JO"/>
    <x v="25"/>
    <s v="Mafraq"/>
    <s v="JOD"/>
    <n v="1850"/>
    <x v="3147"/>
    <x v="18"/>
    <x v="2913"/>
    <n v="18"/>
    <n v="29"/>
    <x v="0"/>
    <x v="0"/>
    <d v="2014-01-23T00:00:00"/>
    <s v="Bajo"/>
    <x v="1"/>
    <x v="0"/>
  </r>
  <r>
    <n v="660994"/>
    <n v="750"/>
    <n v="750"/>
    <s v="Higher education costs"/>
    <x v="4"/>
    <s v="To pay for his upcoming semester fees"/>
    <s v="JO"/>
    <x v="25"/>
    <s v="Mafraq"/>
    <s v="JOD"/>
    <n v="1850"/>
    <x v="3148"/>
    <x v="18"/>
    <x v="2914"/>
    <n v="18"/>
    <n v="23"/>
    <x v="1"/>
    <x v="0"/>
    <d v="2014-01-23T00:00:00"/>
    <s v="Bajo"/>
    <x v="1"/>
    <x v="1"/>
  </r>
  <r>
    <n v="660996"/>
    <n v="475"/>
    <n v="475"/>
    <s v="Higher education costs"/>
    <x v="4"/>
    <s v="To pay for his upcoming semester fees "/>
    <s v="JO"/>
    <x v="25"/>
    <s v="Irbid"/>
    <s v="JOD"/>
    <n v="1850"/>
    <x v="3149"/>
    <x v="18"/>
    <x v="2915"/>
    <n v="15"/>
    <n v="17"/>
    <x v="0"/>
    <x v="0"/>
    <d v="2014-01-23T00:00:00"/>
    <s v="Bajo"/>
    <x v="1"/>
    <x v="0"/>
  </r>
  <r>
    <n v="661897"/>
    <n v="1200"/>
    <n v="1200"/>
    <s v="Higher education costs"/>
    <x v="4"/>
    <s v="to pay for her next semester fees."/>
    <s v="JO"/>
    <x v="25"/>
    <s v="Mafraq"/>
    <s v="JOD"/>
    <n v="1850"/>
    <x v="3150"/>
    <x v="18"/>
    <x v="2916"/>
    <n v="23"/>
    <n v="45"/>
    <x v="1"/>
    <x v="0"/>
    <d v="2014-01-26T00:00:00"/>
    <s v="Bajo"/>
    <x v="1"/>
    <x v="1"/>
  </r>
  <r>
    <n v="661898"/>
    <n v="750"/>
    <n v="750"/>
    <s v="Higher education costs"/>
    <x v="4"/>
    <s v="to pay for her upcoming semester fees."/>
    <s v="JO"/>
    <x v="25"/>
    <s v="Baqaa"/>
    <s v="JOD"/>
    <n v="1850"/>
    <x v="3151"/>
    <x v="18"/>
    <x v="2917"/>
    <n v="18"/>
    <n v="28"/>
    <x v="0"/>
    <x v="0"/>
    <d v="2014-01-26T00:00:00"/>
    <s v="Bajo"/>
    <x v="1"/>
    <x v="0"/>
  </r>
  <r>
    <n v="661899"/>
    <n v="475"/>
    <n v="475"/>
    <s v="Higher education costs"/>
    <x v="4"/>
    <s v="to pay for his upcoming college costs."/>
    <s v="JO"/>
    <x v="25"/>
    <s v="Mafraq"/>
    <s v="JOD"/>
    <n v="1850"/>
    <x v="3152"/>
    <x v="18"/>
    <x v="2918"/>
    <n v="15"/>
    <n v="16"/>
    <x v="1"/>
    <x v="0"/>
    <d v="2014-01-26T00:00:00"/>
    <s v="Bajo"/>
    <x v="1"/>
    <x v="1"/>
  </r>
  <r>
    <n v="661901"/>
    <n v="1450"/>
    <n v="1450"/>
    <s v="Higher education costs"/>
    <x v="4"/>
    <s v="to pay for her upcoming semester fees."/>
    <s v="JO"/>
    <x v="25"/>
    <s v="Salt"/>
    <s v="JOD"/>
    <n v="1850"/>
    <x v="3153"/>
    <x v="18"/>
    <x v="2919"/>
    <n v="15"/>
    <n v="52"/>
    <x v="0"/>
    <x v="0"/>
    <d v="2014-01-26T00:00:00"/>
    <s v="Bajo"/>
    <x v="1"/>
    <x v="0"/>
  </r>
  <r>
    <n v="661902"/>
    <n v="1175"/>
    <n v="1175"/>
    <s v="Higher education costs"/>
    <x v="4"/>
    <s v="to pay for her upcoming semester fees."/>
    <s v="JO"/>
    <x v="25"/>
    <s v="Irbid"/>
    <s v="JOD"/>
    <n v="1850"/>
    <x v="3154"/>
    <x v="18"/>
    <x v="2920"/>
    <n v="18"/>
    <n v="43"/>
    <x v="0"/>
    <x v="0"/>
    <d v="2014-01-26T00:00:00"/>
    <s v="Bajo"/>
    <x v="1"/>
    <x v="0"/>
  </r>
  <r>
    <n v="661903"/>
    <n v="475"/>
    <n v="475"/>
    <s v="Higher education costs"/>
    <x v="4"/>
    <s v="to pay for his upcoming semester fees."/>
    <s v="JO"/>
    <x v="25"/>
    <s v="Mafraq"/>
    <s v="JOD"/>
    <n v="1850"/>
    <x v="3155"/>
    <x v="18"/>
    <x v="2921"/>
    <n v="18"/>
    <n v="16"/>
    <x v="1"/>
    <x v="0"/>
    <d v="2014-01-26T00:00:00"/>
    <s v="Bajo"/>
    <x v="1"/>
    <x v="1"/>
  </r>
  <r>
    <n v="661904"/>
    <n v="625"/>
    <n v="625"/>
    <s v="Higher education costs"/>
    <x v="4"/>
    <s v="to pay for her upcoming semester fees."/>
    <s v="JO"/>
    <x v="25"/>
    <s v="Mafraq"/>
    <s v="JOD"/>
    <n v="1850"/>
    <x v="3156"/>
    <x v="18"/>
    <x v="2922"/>
    <n v="18"/>
    <n v="25"/>
    <x v="0"/>
    <x v="0"/>
    <d v="2014-01-26T00:00:00"/>
    <s v="Bajo"/>
    <x v="1"/>
    <x v="0"/>
  </r>
  <r>
    <n v="661905"/>
    <n v="750"/>
    <n v="750"/>
    <s v="Higher education costs"/>
    <x v="4"/>
    <s v="to pay for her upcoming semester fees."/>
    <s v="JO"/>
    <x v="25"/>
    <s v="Salt"/>
    <s v="JOD"/>
    <n v="1850"/>
    <x v="3157"/>
    <x v="18"/>
    <x v="2923"/>
    <n v="18"/>
    <n v="26"/>
    <x v="0"/>
    <x v="0"/>
    <d v="2014-01-26T00:00:00"/>
    <s v="Bajo"/>
    <x v="1"/>
    <x v="0"/>
  </r>
  <r>
    <n v="661906"/>
    <n v="2200"/>
    <n v="2200"/>
    <s v="Higher education costs"/>
    <x v="4"/>
    <s v="to pay for her upcoming semester fees."/>
    <s v="JO"/>
    <x v="25"/>
    <s v="Marka"/>
    <s v="JOD"/>
    <n v="1850"/>
    <x v="3158"/>
    <x v="18"/>
    <x v="2924"/>
    <n v="23"/>
    <n v="65"/>
    <x v="0"/>
    <x v="0"/>
    <d v="2014-01-26T00:00:00"/>
    <s v="Bajo"/>
    <x v="1"/>
    <x v="0"/>
  </r>
  <r>
    <n v="661907"/>
    <n v="750"/>
    <n v="750"/>
    <s v="Crafts"/>
    <x v="11"/>
    <s v="to buy more raw materials for his carpentry business."/>
    <s v="JO"/>
    <x v="25"/>
    <s v="Karak"/>
    <s v="JOD"/>
    <n v="1850"/>
    <x v="3159"/>
    <x v="18"/>
    <x v="2925"/>
    <n v="18"/>
    <n v="27"/>
    <x v="1"/>
    <x v="0"/>
    <d v="2014-01-26T00:00:00"/>
    <s v="Bajo"/>
    <x v="1"/>
    <x v="1"/>
  </r>
  <r>
    <n v="661909"/>
    <n v="1050"/>
    <n v="1050"/>
    <s v="Higher education costs"/>
    <x v="4"/>
    <s v="to pay for her upcoming semester fees."/>
    <s v="JO"/>
    <x v="25"/>
    <s v="Irbid"/>
    <s v="JOD"/>
    <n v="1850"/>
    <x v="3160"/>
    <x v="21"/>
    <x v="2926"/>
    <n v="18"/>
    <n v="30"/>
    <x v="0"/>
    <x v="0"/>
    <d v="2014-01-26T00:00:00"/>
    <s v="Bajo"/>
    <x v="1"/>
    <x v="0"/>
  </r>
  <r>
    <n v="661910"/>
    <n v="750"/>
    <n v="750"/>
    <s v="Higher education costs"/>
    <x v="4"/>
    <s v="to pay for his upcoming semester fees."/>
    <s v="JO"/>
    <x v="25"/>
    <s v="Mafraq"/>
    <s v="JOD"/>
    <n v="1850"/>
    <x v="3161"/>
    <x v="21"/>
    <x v="2927"/>
    <n v="18"/>
    <n v="26"/>
    <x v="0"/>
    <x v="0"/>
    <d v="2014-01-26T00:00:00"/>
    <s v="Bajo"/>
    <x v="1"/>
    <x v="0"/>
  </r>
  <r>
    <n v="661911"/>
    <n v="2300"/>
    <n v="2300"/>
    <s v="Higher education costs"/>
    <x v="4"/>
    <s v="to pay for her upcoming semester fees."/>
    <s v="JO"/>
    <x v="25"/>
    <s v="Baqaa"/>
    <s v="JOD"/>
    <n v="1850"/>
    <x v="3162"/>
    <x v="21"/>
    <x v="1108"/>
    <n v="19"/>
    <n v="67"/>
    <x v="0"/>
    <x v="0"/>
    <d v="2014-01-26T00:00:00"/>
    <s v="Bajo"/>
    <x v="1"/>
    <x v="0"/>
  </r>
  <r>
    <n v="661912"/>
    <n v="625"/>
    <n v="625"/>
    <s v="Higher education costs"/>
    <x v="4"/>
    <s v="to pay for her upcoming semetser fees."/>
    <s v="JO"/>
    <x v="25"/>
    <s v="Mafraq"/>
    <s v="JOD"/>
    <n v="1850"/>
    <x v="3163"/>
    <x v="21"/>
    <x v="2928"/>
    <n v="18"/>
    <n v="23"/>
    <x v="0"/>
    <x v="0"/>
    <d v="2014-01-26T00:00:00"/>
    <s v="Bajo"/>
    <x v="1"/>
    <x v="0"/>
  </r>
  <r>
    <n v="661913"/>
    <n v="475"/>
    <n v="475"/>
    <s v="Sewing"/>
    <x v="5"/>
    <s v="to buy more fabric for her business."/>
    <s v="JO"/>
    <x v="25"/>
    <s v="Baqaa"/>
    <s v="JOD"/>
    <n v="1850"/>
    <x v="3164"/>
    <x v="21"/>
    <x v="2929"/>
    <n v="15"/>
    <n v="17"/>
    <x v="1"/>
    <x v="0"/>
    <d v="2014-01-26T00:00:00"/>
    <s v="Bajo"/>
    <x v="1"/>
    <x v="1"/>
  </r>
  <r>
    <n v="661914"/>
    <n v="475"/>
    <n v="475"/>
    <s v="Food Market"/>
    <x v="1"/>
    <s v="to purchase more food products for her mini-market."/>
    <s v="JO"/>
    <x v="25"/>
    <s v="Madaba"/>
    <s v="JOD"/>
    <n v="1850"/>
    <x v="3165"/>
    <x v="21"/>
    <x v="2930"/>
    <n v="15"/>
    <n v="11"/>
    <x v="0"/>
    <x v="0"/>
    <d v="2014-01-26T00:00:00"/>
    <s v="Bajo"/>
    <x v="1"/>
    <x v="0"/>
  </r>
  <r>
    <n v="661915"/>
    <n v="1325"/>
    <n v="1325"/>
    <s v="Food Market"/>
    <x v="1"/>
    <s v="to purchase more food products for her mini-market."/>
    <s v="JO"/>
    <x v="25"/>
    <s v="Dair Alla"/>
    <s v="JOD"/>
    <n v="1850"/>
    <x v="3166"/>
    <x v="21"/>
    <x v="2931"/>
    <n v="22"/>
    <n v="51"/>
    <x v="0"/>
    <x v="0"/>
    <d v="2014-01-26T00:00:00"/>
    <s v="Bajo"/>
    <x v="1"/>
    <x v="0"/>
  </r>
  <r>
    <n v="661916"/>
    <n v="1200"/>
    <n v="1200"/>
    <s v="Higher education costs"/>
    <x v="4"/>
    <s v="To pay for his upcoming semester fees"/>
    <s v="JO"/>
    <x v="25"/>
    <s v="Mafraq"/>
    <s v="JOD"/>
    <n v="1850"/>
    <x v="3167"/>
    <x v="29"/>
    <x v="2932"/>
    <n v="23"/>
    <n v="46"/>
    <x v="0"/>
    <x v="0"/>
    <d v="2014-01-26T00:00:00"/>
    <s v="Bajo"/>
    <x v="1"/>
    <x v="0"/>
  </r>
  <r>
    <n v="661917"/>
    <n v="600"/>
    <n v="600"/>
    <s v="Higher education costs"/>
    <x v="4"/>
    <s v="to pay for her upcoming semester fees."/>
    <s v="JO"/>
    <x v="25"/>
    <s v="Baqaa"/>
    <s v="JOD"/>
    <n v="1850"/>
    <x v="3168"/>
    <x v="29"/>
    <x v="2933"/>
    <n v="15"/>
    <n v="23"/>
    <x v="0"/>
    <x v="0"/>
    <d v="2014-01-26T00:00:00"/>
    <s v="Bajo"/>
    <x v="1"/>
    <x v="0"/>
  </r>
  <r>
    <n v="661918"/>
    <n v="750"/>
    <n v="750"/>
    <s v="Higher education costs"/>
    <x v="4"/>
    <s v="to pay for his upcoming semester fees."/>
    <s v="JO"/>
    <x v="25"/>
    <s v="Mafraq"/>
    <s v="JOD"/>
    <n v="1850"/>
    <x v="3169"/>
    <x v="29"/>
    <x v="2934"/>
    <n v="18"/>
    <n v="28"/>
    <x v="0"/>
    <x v="0"/>
    <d v="2014-01-26T00:00:00"/>
    <s v="Bajo"/>
    <x v="1"/>
    <x v="0"/>
  </r>
  <r>
    <n v="662190"/>
    <n v="1475"/>
    <n v="1475"/>
    <s v="Clothing Sales"/>
    <x v="2"/>
    <s v="To buy more clothes for her business."/>
    <s v="JO"/>
    <x v="25"/>
    <s v="Madaba"/>
    <s v="JOD"/>
    <n v="1850"/>
    <x v="3170"/>
    <x v="29"/>
    <x v="2935"/>
    <n v="23"/>
    <n v="57"/>
    <x v="0"/>
    <x v="0"/>
    <d v="2014-01-27T00:00:00"/>
    <s v="Bajo"/>
    <x v="1"/>
    <x v="0"/>
  </r>
  <r>
    <n v="662193"/>
    <n v="900"/>
    <n v="900"/>
    <s v="Clothing Sales"/>
    <x v="2"/>
    <s v="to purchase clothes "/>
    <s v="JO"/>
    <x v="25"/>
    <s v="Zarqa"/>
    <s v="JOD"/>
    <n v="1850"/>
    <x v="3171"/>
    <x v="29"/>
    <x v="2936"/>
    <n v="18"/>
    <n v="32"/>
    <x v="0"/>
    <x v="0"/>
    <d v="2014-01-27T00:00:00"/>
    <s v="Bajo"/>
    <x v="1"/>
    <x v="0"/>
  </r>
  <r>
    <n v="662194"/>
    <n v="475"/>
    <n v="475"/>
    <s v="Blacksmith"/>
    <x v="10"/>
    <s v="to help her son purchase new  tools for his business"/>
    <s v="JO"/>
    <x v="25"/>
    <s v="Zarqa"/>
    <s v="JOD"/>
    <n v="1850"/>
    <x v="3172"/>
    <x v="29"/>
    <x v="2937"/>
    <n v="15"/>
    <n v="18"/>
    <x v="0"/>
    <x v="0"/>
    <d v="2014-01-27T00:00:00"/>
    <s v="Bajo"/>
    <x v="1"/>
    <x v="0"/>
  </r>
  <r>
    <n v="662203"/>
    <n v="750"/>
    <n v="750"/>
    <s v="Home Products Sales"/>
    <x v="9"/>
    <s v="to purchase more home products for her business"/>
    <s v="JO"/>
    <x v="25"/>
    <s v="Marka"/>
    <s v="JOD"/>
    <n v="1850"/>
    <x v="3173"/>
    <x v="29"/>
    <x v="2938"/>
    <n v="18"/>
    <n v="27"/>
    <x v="1"/>
    <x v="0"/>
    <d v="2014-01-27T00:00:00"/>
    <s v="Bajo"/>
    <x v="1"/>
    <x v="1"/>
  </r>
  <r>
    <n v="662207"/>
    <n v="750"/>
    <n v="750"/>
    <s v="Clothing Sales"/>
    <x v="2"/>
    <s v="to purchase more clothes for her business"/>
    <s v="JO"/>
    <x v="25"/>
    <s v="Zarqa"/>
    <s v="JOD"/>
    <n v="1850"/>
    <x v="3174"/>
    <x v="29"/>
    <x v="2939"/>
    <n v="18"/>
    <n v="22"/>
    <x v="0"/>
    <x v="0"/>
    <d v="2014-01-27T00:00:00"/>
    <s v="Bajo"/>
    <x v="1"/>
    <x v="0"/>
  </r>
  <r>
    <n v="662213"/>
    <n v="475"/>
    <n v="475"/>
    <s v="Retail"/>
    <x v="9"/>
    <s v="to purchase more clothes and cosmetics for her business"/>
    <s v="JO"/>
    <x v="25"/>
    <s v="Southern Ghour"/>
    <s v="JOD"/>
    <n v="1850"/>
    <x v="3175"/>
    <x v="29"/>
    <x v="2940"/>
    <n v="15"/>
    <n v="3"/>
    <x v="0"/>
    <x v="0"/>
    <d v="2014-01-27T00:00:00"/>
    <s v="Bajo"/>
    <x v="1"/>
    <x v="0"/>
  </r>
  <r>
    <n v="662218"/>
    <n v="1125"/>
    <n v="1125"/>
    <s v="Higher education costs"/>
    <x v="4"/>
    <s v="to pay her upcoming semester fees."/>
    <s v="JO"/>
    <x v="25"/>
    <s v="Salt"/>
    <s v="JOD"/>
    <n v="1850"/>
    <x v="3176"/>
    <x v="12"/>
    <x v="2941"/>
    <n v="20"/>
    <n v="35"/>
    <x v="1"/>
    <x v="0"/>
    <d v="2014-01-27T00:00:00"/>
    <s v="Bajo"/>
    <x v="1"/>
    <x v="1"/>
  </r>
  <r>
    <n v="662232"/>
    <n v="2075"/>
    <n v="2075"/>
    <s v="Higher education costs"/>
    <x v="4"/>
    <s v="to pay school fees"/>
    <s v="JO"/>
    <x v="25"/>
    <s v="Mafraq"/>
    <s v="JOD"/>
    <n v="1850"/>
    <x v="3177"/>
    <x v="41"/>
    <x v="2942"/>
    <n v="27"/>
    <n v="76"/>
    <x v="0"/>
    <x v="0"/>
    <d v="2014-01-27T00:00:00"/>
    <s v="Bajo"/>
    <x v="1"/>
    <x v="0"/>
  </r>
  <r>
    <n v="662241"/>
    <n v="1475"/>
    <n v="1475"/>
    <s v="Higher education costs"/>
    <x v="4"/>
    <s v="to pay her college tuition."/>
    <s v="JO"/>
    <x v="25"/>
    <s v="Baqaa"/>
    <s v="JOD"/>
    <n v="1850"/>
    <x v="3178"/>
    <x v="41"/>
    <x v="2943"/>
    <n v="23"/>
    <n v="52"/>
    <x v="0"/>
    <x v="0"/>
    <d v="2014-01-27T00:00:00"/>
    <s v="Bajo"/>
    <x v="1"/>
    <x v="0"/>
  </r>
  <r>
    <n v="662247"/>
    <n v="1050"/>
    <n v="1050"/>
    <s v="Higher education costs"/>
    <x v="4"/>
    <s v=" to pay her next semester's fees."/>
    <s v="JO"/>
    <x v="25"/>
    <s v="Salt"/>
    <s v="JOD"/>
    <n v="1850"/>
    <x v="3179"/>
    <x v="2"/>
    <x v="2944"/>
    <n v="19"/>
    <n v="37"/>
    <x v="1"/>
    <x v="0"/>
    <d v="2014-01-27T00:00:00"/>
    <s v="Bajo"/>
    <x v="1"/>
    <x v="1"/>
  </r>
  <r>
    <n v="662251"/>
    <n v="1050"/>
    <n v="1050"/>
    <s v="Higher education costs"/>
    <x v="4"/>
    <s v="To pay for her upcoming semester fees"/>
    <s v="JO"/>
    <x v="25"/>
    <s v="Mafraq"/>
    <s v="JOD"/>
    <n v="1850"/>
    <x v="3180"/>
    <x v="44"/>
    <x v="2945"/>
    <n v="22"/>
    <n v="37"/>
    <x v="0"/>
    <x v="0"/>
    <d v="2014-01-27T00:00:00"/>
    <s v="Bajo"/>
    <x v="1"/>
    <x v="0"/>
  </r>
  <r>
    <n v="662255"/>
    <n v="1050"/>
    <n v="1050"/>
    <s v="Retail"/>
    <x v="9"/>
    <s v="To purchase more clothing and accessories and to add shoes sales to her business"/>
    <s v="JO"/>
    <x v="25"/>
    <s v="Southern Ghour"/>
    <s v="JOD"/>
    <n v="1850"/>
    <x v="3181"/>
    <x v="6"/>
    <x v="2946"/>
    <n v="18"/>
    <n v="41"/>
    <x v="0"/>
    <x v="0"/>
    <d v="2014-01-27T00:00:00"/>
    <s v="Bajo"/>
    <x v="1"/>
    <x v="0"/>
  </r>
  <r>
    <n v="662258"/>
    <n v="1475"/>
    <n v="1475"/>
    <s v="Higher education costs"/>
    <x v="4"/>
    <s v="To pay for his upcoming semester fees"/>
    <s v="JO"/>
    <x v="25"/>
    <s v="Irbid"/>
    <s v="JOD"/>
    <n v="1850"/>
    <x v="3182"/>
    <x v="6"/>
    <x v="2947"/>
    <n v="21"/>
    <n v="57"/>
    <x v="0"/>
    <x v="0"/>
    <d v="2014-01-27T00:00:00"/>
    <s v="Bajo"/>
    <x v="1"/>
    <x v="0"/>
  </r>
  <r>
    <n v="662262"/>
    <n v="1475"/>
    <n v="1475"/>
    <s v="Higher education costs"/>
    <x v="4"/>
    <s v="To pay for his upcoming semester fees"/>
    <s v="JO"/>
    <x v="25"/>
    <s v="Irbid"/>
    <s v="JOD"/>
    <n v="1850"/>
    <x v="3183"/>
    <x v="4"/>
    <x v="2948"/>
    <n v="18"/>
    <n v="50"/>
    <x v="1"/>
    <x v="0"/>
    <d v="2014-01-27T00:00:00"/>
    <s v="Bajo"/>
    <x v="1"/>
    <x v="1"/>
  </r>
  <r>
    <n v="662265"/>
    <n v="625"/>
    <n v="625"/>
    <s v="Higher education costs"/>
    <x v="4"/>
    <s v="to pay for his upcoming semester fees"/>
    <s v="JO"/>
    <x v="25"/>
    <s v="Mafraq"/>
    <s v="JOD"/>
    <n v="1850"/>
    <x v="3184"/>
    <x v="2"/>
    <x v="2949"/>
    <n v="18"/>
    <n v="15"/>
    <x v="0"/>
    <x v="0"/>
    <d v="2014-01-27T00:00:00"/>
    <s v="Bajo"/>
    <x v="1"/>
    <x v="0"/>
  </r>
  <r>
    <n v="662270"/>
    <n v="325"/>
    <n v="325"/>
    <s v="Barber Shop"/>
    <x v="5"/>
    <s v="to buy shaving tools and cosmetics for his barbershop"/>
    <s v="JO"/>
    <x v="25"/>
    <s v="Southern Ghour"/>
    <s v="JOD"/>
    <n v="1850"/>
    <x v="3185"/>
    <x v="4"/>
    <x v="2950"/>
    <n v="16"/>
    <n v="11"/>
    <x v="1"/>
    <x v="0"/>
    <d v="2014-01-27T00:00:00"/>
    <s v="Bajo"/>
    <x v="1"/>
    <x v="1"/>
  </r>
  <r>
    <n v="662273"/>
    <n v="625"/>
    <n v="625"/>
    <s v="Home Products Sales"/>
    <x v="9"/>
    <s v="To purchase more home products for her business"/>
    <s v="JO"/>
    <x v="25"/>
    <s v="Southern Ghour"/>
    <s v="JOD"/>
    <n v="1850"/>
    <x v="3186"/>
    <x v="4"/>
    <x v="2951"/>
    <n v="18"/>
    <n v="23"/>
    <x v="0"/>
    <x v="0"/>
    <d v="2014-01-27T00:00:00"/>
    <s v="Bajo"/>
    <x v="1"/>
    <x v="0"/>
  </r>
  <r>
    <n v="662276"/>
    <n v="750"/>
    <n v="750"/>
    <s v="Higher education costs"/>
    <x v="4"/>
    <s v="to pay for his upcoming semester fees."/>
    <s v="JO"/>
    <x v="25"/>
    <s v="Irbid"/>
    <s v="JOD"/>
    <n v="1850"/>
    <x v="3187"/>
    <x v="5"/>
    <x v="2952"/>
    <n v="15"/>
    <n v="18"/>
    <x v="0"/>
    <x v="0"/>
    <d v="2014-01-27T00:00:00"/>
    <s v="Bajo"/>
    <x v="1"/>
    <x v="0"/>
  </r>
  <r>
    <n v="662281"/>
    <n v="750"/>
    <n v="750"/>
    <s v="Higher education costs"/>
    <x v="4"/>
    <s v="To pay for her upcoming semester fees"/>
    <s v="JO"/>
    <x v="25"/>
    <s v="Mafraq"/>
    <s v="JOD"/>
    <n v="1850"/>
    <x v="3188"/>
    <x v="5"/>
    <x v="2953"/>
    <n v="18"/>
    <n v="28"/>
    <x v="0"/>
    <x v="0"/>
    <d v="2014-01-27T00:00:00"/>
    <s v="Bajo"/>
    <x v="1"/>
    <x v="0"/>
  </r>
  <r>
    <n v="662282"/>
    <n v="750"/>
    <n v="750"/>
    <s v="Shoe Sales"/>
    <x v="9"/>
    <s v="To buy more shoes for her business"/>
    <s v="JO"/>
    <x v="25"/>
    <s v="Madaba"/>
    <s v="JOD"/>
    <n v="1850"/>
    <x v="3189"/>
    <x v="5"/>
    <x v="2151"/>
    <n v="15"/>
    <n v="28"/>
    <x v="0"/>
    <x v="0"/>
    <d v="2014-01-27T00:00:00"/>
    <s v="Bajo"/>
    <x v="1"/>
    <x v="0"/>
  </r>
  <r>
    <n v="662741"/>
    <n v="750"/>
    <n v="750"/>
    <s v="Higher education costs"/>
    <x v="4"/>
    <s v="to pay for her upcoming semester fees"/>
    <s v="JO"/>
    <x v="25"/>
    <s v="Mafraq"/>
    <s v="JOD"/>
    <n v="1850"/>
    <x v="3190"/>
    <x v="28"/>
    <x v="2954"/>
    <n v="18"/>
    <n v="25"/>
    <x v="0"/>
    <x v="0"/>
    <d v="2014-01-28T00:00:00"/>
    <s v="Bajo"/>
    <x v="1"/>
    <x v="0"/>
  </r>
  <r>
    <n v="662749"/>
    <n v="1325"/>
    <n v="1325"/>
    <s v="Sewing"/>
    <x v="5"/>
    <s v="To buy more fabric and sewing tools for her business"/>
    <s v="JO"/>
    <x v="25"/>
    <s v="Madaba"/>
    <s v="JOD"/>
    <n v="1850"/>
    <x v="3191"/>
    <x v="28"/>
    <x v="2955"/>
    <n v="18"/>
    <n v="39"/>
    <x v="0"/>
    <x v="0"/>
    <d v="2014-01-28T00:00:00"/>
    <s v="Bajo"/>
    <x v="1"/>
    <x v="0"/>
  </r>
  <r>
    <n v="662754"/>
    <n v="750"/>
    <n v="750"/>
    <s v="Higher education costs"/>
    <x v="4"/>
    <s v="To pay for her upcoming semester fees"/>
    <s v="JO"/>
    <x v="25"/>
    <s v="Zarqa"/>
    <s v="JOD"/>
    <n v="1850"/>
    <x v="3192"/>
    <x v="7"/>
    <x v="2051"/>
    <n v="18"/>
    <n v="28"/>
    <x v="0"/>
    <x v="0"/>
    <d v="2014-01-28T00:00:00"/>
    <s v="Bajo"/>
    <x v="1"/>
    <x v="0"/>
  </r>
  <r>
    <n v="662755"/>
    <n v="1025"/>
    <n v="1025"/>
    <s v="Higher education costs"/>
    <x v="4"/>
    <s v="To pay for her upcoming semester fees"/>
    <s v="JO"/>
    <x v="25"/>
    <s v="Irbid"/>
    <s v="JOD"/>
    <n v="1850"/>
    <x v="3193"/>
    <x v="7"/>
    <x v="2956"/>
    <n v="11"/>
    <n v="29"/>
    <x v="1"/>
    <x v="0"/>
    <d v="2014-01-28T00:00:00"/>
    <s v="Bajo"/>
    <x v="1"/>
    <x v="1"/>
  </r>
  <r>
    <n v="662759"/>
    <n v="1800"/>
    <n v="1800"/>
    <s v="Home Products Sales"/>
    <x v="9"/>
    <s v="To purchase more blankets for her business"/>
    <s v="JO"/>
    <x v="25"/>
    <s v="Southern Ghour"/>
    <s v="JOD"/>
    <n v="1850"/>
    <x v="3194"/>
    <x v="7"/>
    <x v="2957"/>
    <n v="25"/>
    <n v="59"/>
    <x v="1"/>
    <x v="0"/>
    <d v="2014-01-28T00:00:00"/>
    <s v="Bajo"/>
    <x v="1"/>
    <x v="1"/>
  </r>
  <r>
    <n v="662766"/>
    <n v="900"/>
    <n v="900"/>
    <s v="Home Products Sales"/>
    <x v="9"/>
    <s v="To buy more blankets and home products for her business"/>
    <s v="JO"/>
    <x v="25"/>
    <s v="Madaba"/>
    <s v="JOD"/>
    <n v="1850"/>
    <x v="3195"/>
    <x v="7"/>
    <x v="2958"/>
    <n v="15"/>
    <n v="34"/>
    <x v="0"/>
    <x v="0"/>
    <d v="2014-01-28T00:00:00"/>
    <s v="Bajo"/>
    <x v="1"/>
    <x v="0"/>
  </r>
  <r>
    <n v="662773"/>
    <n v="1025"/>
    <n v="1025"/>
    <s v="Restaurant"/>
    <x v="1"/>
    <s v="To buy a new machine for making falafel"/>
    <s v="JO"/>
    <x v="25"/>
    <s v="Wihdat"/>
    <s v="JOD"/>
    <n v="1850"/>
    <x v="3196"/>
    <x v="7"/>
    <x v="2959"/>
    <n v="15"/>
    <n v="37"/>
    <x v="1"/>
    <x v="0"/>
    <d v="2014-01-28T00:00:00"/>
    <s v="Bajo"/>
    <x v="1"/>
    <x v="1"/>
  </r>
  <r>
    <n v="662781"/>
    <n v="1175"/>
    <n v="1175"/>
    <s v="Higher education costs"/>
    <x v="4"/>
    <s v="to pay for her next semester fees."/>
    <s v="JO"/>
    <x v="25"/>
    <s v="Irbid"/>
    <s v="JOD"/>
    <n v="1850"/>
    <x v="3197"/>
    <x v="8"/>
    <x v="2960"/>
    <n v="18"/>
    <n v="45"/>
    <x v="0"/>
    <x v="0"/>
    <d v="2014-01-28T00:00:00"/>
    <s v="Bajo"/>
    <x v="1"/>
    <x v="0"/>
  </r>
  <r>
    <n v="662796"/>
    <n v="625"/>
    <n v="625"/>
    <s v="Home Products Sales"/>
    <x v="9"/>
    <s v="To purchase more home products and clothes to sell"/>
    <s v="JO"/>
    <x v="25"/>
    <s v="Southern Ghour"/>
    <s v="JOD"/>
    <n v="1850"/>
    <x v="3198"/>
    <x v="8"/>
    <x v="2961"/>
    <n v="18"/>
    <n v="23"/>
    <x v="0"/>
    <x v="0"/>
    <d v="2014-01-28T00:00:00"/>
    <s v="Bajo"/>
    <x v="1"/>
    <x v="0"/>
  </r>
  <r>
    <n v="662802"/>
    <n v="475"/>
    <n v="475"/>
    <s v="Embroidery"/>
    <x v="11"/>
    <s v="to repair her embroidery machine "/>
    <s v="JO"/>
    <x v="25"/>
    <s v="Baqaa"/>
    <s v="JOD"/>
    <n v="1850"/>
    <x v="3199"/>
    <x v="8"/>
    <x v="2962"/>
    <n v="15"/>
    <n v="18"/>
    <x v="0"/>
    <x v="0"/>
    <d v="2014-01-28T00:00:00"/>
    <s v="Bajo"/>
    <x v="1"/>
    <x v="0"/>
  </r>
  <r>
    <n v="653157"/>
    <n v="600"/>
    <n v="600"/>
    <s v="Food"/>
    <x v="1"/>
    <s v="to purchase food items, wheat flour, cooking oil, sugar and beans."/>
    <s v="KE"/>
    <x v="26"/>
    <s v="Likoni"/>
    <s v="KES"/>
    <n v="1640"/>
    <x v="3200"/>
    <x v="20"/>
    <x v="2963"/>
    <n v="13"/>
    <n v="10"/>
    <x v="0"/>
    <x v="2"/>
    <d v="2014-01-02T00:00:00"/>
    <s v="Bajo"/>
    <x v="3"/>
    <x v="0"/>
  </r>
  <r>
    <n v="653159"/>
    <n v="250"/>
    <n v="250"/>
    <s v="Fruits &amp; Vegetables"/>
    <x v="1"/>
    <s v="to purchase green vegetables, fruits, tomatoes, potatoes and onions to sell."/>
    <s v="KE"/>
    <x v="26"/>
    <s v="Likoni"/>
    <s v="KES"/>
    <n v="1640"/>
    <x v="3201"/>
    <x v="20"/>
    <x v="2964"/>
    <n v="11"/>
    <n v="6"/>
    <x v="0"/>
    <x v="2"/>
    <d v="2014-01-02T00:00:00"/>
    <s v="Bajo"/>
    <x v="3"/>
    <x v="0"/>
  </r>
  <r>
    <n v="653173"/>
    <n v="600"/>
    <n v="600"/>
    <s v="Food Stall"/>
    <x v="1"/>
    <s v="to purchase more rice, maize flour, wheat flour and cooking oil for her business."/>
    <s v="KE"/>
    <x v="26"/>
    <s v="Likoni"/>
    <s v="KES"/>
    <n v="1640"/>
    <x v="3202"/>
    <x v="36"/>
    <x v="2965"/>
    <n v="13"/>
    <n v="24"/>
    <x v="0"/>
    <x v="2"/>
    <d v="2014-01-02T00:00:00"/>
    <s v="Bajo"/>
    <x v="3"/>
    <x v="0"/>
  </r>
  <r>
    <n v="653179"/>
    <n v="600"/>
    <n v="600"/>
    <s v="Animal Sales"/>
    <x v="0"/>
    <s v=" to purchase a new species of rabbit and drugs for her rabbits."/>
    <s v="KE"/>
    <x v="26"/>
    <s v="Voi"/>
    <s v="KES"/>
    <n v="1640"/>
    <x v="3203"/>
    <x v="36"/>
    <x v="2966"/>
    <n v="13"/>
    <n v="21"/>
    <x v="1"/>
    <x v="2"/>
    <d v="2014-01-02T00:00:00"/>
    <s v="Bajo"/>
    <x v="3"/>
    <x v="1"/>
  </r>
  <r>
    <n v="653180"/>
    <n v="475"/>
    <n v="475"/>
    <s v="Cloth &amp; Dressmaking Supplies"/>
    <x v="9"/>
    <s v="to purchase more bales of cloths for her business."/>
    <s v="KE"/>
    <x v="26"/>
    <s v="Likoni"/>
    <s v="KES"/>
    <n v="1640"/>
    <x v="3204"/>
    <x v="33"/>
    <x v="2967"/>
    <n v="13"/>
    <n v="17"/>
    <x v="0"/>
    <x v="2"/>
    <d v="2014-01-02T00:00:00"/>
    <s v="Bajo"/>
    <x v="3"/>
    <x v="0"/>
  </r>
  <r>
    <n v="653185"/>
    <n v="250"/>
    <n v="250"/>
    <s v="Fruits &amp; Vegetables"/>
    <x v="1"/>
    <s v="to purchase sacks of tomatoes, potatoes, fruits, and green vegetables for resale"/>
    <s v="KE"/>
    <x v="26"/>
    <s v="Voi"/>
    <s v="KES"/>
    <n v="1640"/>
    <x v="3205"/>
    <x v="38"/>
    <x v="2968"/>
    <n v="13"/>
    <n v="7"/>
    <x v="0"/>
    <x v="2"/>
    <d v="2014-01-02T00:00:00"/>
    <s v="Bajo"/>
    <x v="3"/>
    <x v="0"/>
  </r>
  <r>
    <n v="653187"/>
    <n v="475"/>
    <n v="475"/>
    <s v="Clothing Sales"/>
    <x v="2"/>
    <s v="to purchase 40 pieces of women's wrap clothes (lessos) for resale"/>
    <s v="KE"/>
    <x v="26"/>
    <s v="Likoni"/>
    <s v="KES"/>
    <n v="1640"/>
    <x v="3206"/>
    <x v="33"/>
    <x v="2969"/>
    <n v="13"/>
    <n v="19"/>
    <x v="0"/>
    <x v="2"/>
    <d v="2014-01-02T00:00:00"/>
    <s v="Bajo"/>
    <x v="3"/>
    <x v="0"/>
  </r>
  <r>
    <n v="653189"/>
    <n v="250"/>
    <n v="250"/>
    <s v="Fruits &amp; Vegetables"/>
    <x v="1"/>
    <s v="to purchase sacks of tomatoes, potatoes, fruits, and green vegetables for resale."/>
    <s v="KE"/>
    <x v="26"/>
    <s v="Voi"/>
    <s v="KES"/>
    <n v="1640"/>
    <x v="3207"/>
    <x v="38"/>
    <x v="2970"/>
    <n v="13"/>
    <n v="8"/>
    <x v="1"/>
    <x v="2"/>
    <d v="2014-01-02T00:00:00"/>
    <s v="Bajo"/>
    <x v="3"/>
    <x v="1"/>
  </r>
  <r>
    <n v="653197"/>
    <n v="250"/>
    <n v="250"/>
    <s v="Farming"/>
    <x v="0"/>
    <s v="to buy fertilizer, farm chemicals and dairy meal"/>
    <s v="KE"/>
    <x v="26"/>
    <s v="Nanyuki"/>
    <s v="KES"/>
    <n v="2030"/>
    <x v="3208"/>
    <x v="16"/>
    <x v="2971"/>
    <n v="10"/>
    <n v="8"/>
    <x v="0"/>
    <x v="2"/>
    <d v="2014-01-02T00:00:00"/>
    <s v="Bajo"/>
    <x v="3"/>
    <x v="0"/>
  </r>
  <r>
    <n v="653198"/>
    <n v="250"/>
    <n v="250"/>
    <s v="Fruits &amp; Vegetables"/>
    <x v="1"/>
    <s v="to purchase bales of green vegetables, onions, potatoes, and tomatoes for resale"/>
    <s v="KE"/>
    <x v="26"/>
    <s v="Likoni"/>
    <s v="KES"/>
    <n v="1640"/>
    <x v="3209"/>
    <x v="36"/>
    <x v="2972"/>
    <n v="13"/>
    <n v="1"/>
    <x v="0"/>
    <x v="2"/>
    <d v="2014-01-02T00:00:00"/>
    <s v="Bajo"/>
    <x v="3"/>
    <x v="0"/>
  </r>
  <r>
    <n v="653199"/>
    <n v="250"/>
    <n v="250"/>
    <s v="Fruits &amp; Vegetables"/>
    <x v="1"/>
    <s v="to purchase sacks of tomatoes, potatoes, fruits, and green vegetables for resale."/>
    <s v="KE"/>
    <x v="26"/>
    <s v="Samburu"/>
    <s v="KES"/>
    <n v="1640"/>
    <x v="3210"/>
    <x v="38"/>
    <x v="2973"/>
    <n v="13"/>
    <n v="6"/>
    <x v="0"/>
    <x v="2"/>
    <d v="2014-01-02T00:00:00"/>
    <s v="Bajo"/>
    <x v="3"/>
    <x v="0"/>
  </r>
  <r>
    <n v="653200"/>
    <n v="250"/>
    <n v="250"/>
    <s v="Fruits &amp; Vegetables"/>
    <x v="1"/>
    <s v="to purchase bundles of green vegetables, tomatoes, potatoes, and onions."/>
    <s v="KE"/>
    <x v="26"/>
    <s v="Likoni"/>
    <s v="KES"/>
    <n v="1640"/>
    <x v="3211"/>
    <x v="36"/>
    <x v="2974"/>
    <n v="13"/>
    <n v="8"/>
    <x v="1"/>
    <x v="2"/>
    <d v="2014-01-02T00:00:00"/>
    <s v="Bajo"/>
    <x v="3"/>
    <x v="1"/>
  </r>
  <r>
    <n v="653202"/>
    <n v="600"/>
    <n v="600"/>
    <s v="Shoe Sales"/>
    <x v="9"/>
    <s v="to purchase shoes for resale."/>
    <s v="KE"/>
    <x v="26"/>
    <s v="Voi"/>
    <s v="KES"/>
    <n v="1640"/>
    <x v="3212"/>
    <x v="36"/>
    <x v="2975"/>
    <n v="13"/>
    <n v="20"/>
    <x v="0"/>
    <x v="2"/>
    <d v="2014-01-02T00:00:00"/>
    <s v="Bajo"/>
    <x v="3"/>
    <x v="0"/>
  </r>
  <r>
    <n v="653203"/>
    <n v="250"/>
    <n v="250"/>
    <s v="Clothing Sales"/>
    <x v="2"/>
    <s v="to buy new clothes for sale"/>
    <s v="KE"/>
    <x v="26"/>
    <s v="Nanyuki"/>
    <s v="KES"/>
    <n v="2030"/>
    <x v="3213"/>
    <x v="16"/>
    <x v="2976"/>
    <n v="11"/>
    <n v="7"/>
    <x v="0"/>
    <x v="2"/>
    <d v="2014-01-02T00:00:00"/>
    <s v="Bajo"/>
    <x v="3"/>
    <x v="0"/>
  </r>
  <r>
    <n v="653204"/>
    <n v="250"/>
    <n v="250"/>
    <s v="Fruits &amp; Vegetables"/>
    <x v="1"/>
    <s v="to purchase sacks of tomatoes, potatoes, fruit, and green vegetables for resale."/>
    <s v="KE"/>
    <x v="26"/>
    <s v="Voi"/>
    <s v="KES"/>
    <n v="1640"/>
    <x v="3214"/>
    <x v="36"/>
    <x v="2977"/>
    <n v="13"/>
    <n v="10"/>
    <x v="0"/>
    <x v="2"/>
    <d v="2014-01-02T00:00:00"/>
    <s v="Bajo"/>
    <x v="3"/>
    <x v="0"/>
  </r>
  <r>
    <n v="653208"/>
    <n v="500"/>
    <n v="500"/>
    <s v="Cereals"/>
    <x v="1"/>
    <s v="to buy cereals to increase his stock"/>
    <s v="KE"/>
    <x v="26"/>
    <s v="Nanyuki"/>
    <s v="KES"/>
    <n v="2030"/>
    <x v="3215"/>
    <x v="16"/>
    <x v="2978"/>
    <n v="14"/>
    <n v="20"/>
    <x v="0"/>
    <x v="2"/>
    <d v="2014-01-02T00:00:00"/>
    <s v="Bajo"/>
    <x v="3"/>
    <x v="0"/>
  </r>
  <r>
    <n v="653210"/>
    <n v="250"/>
    <n v="250"/>
    <s v="General Store"/>
    <x v="9"/>
    <s v="to purchase bundles of wheat flour, maize flour and cooking  oil."/>
    <s v="KE"/>
    <x v="26"/>
    <s v="Voi"/>
    <s v="KES"/>
    <n v="1640"/>
    <x v="3216"/>
    <x v="36"/>
    <x v="2979"/>
    <n v="13"/>
    <n v="1"/>
    <x v="0"/>
    <x v="2"/>
    <d v="2014-01-02T00:00:00"/>
    <s v="Bajo"/>
    <x v="3"/>
    <x v="0"/>
  </r>
  <r>
    <n v="653212"/>
    <n v="1225"/>
    <n v="1225"/>
    <s v="Clothing Sales"/>
    <x v="2"/>
    <s v="to buy clothes and shoes for her business."/>
    <s v="KE"/>
    <x v="26"/>
    <s v="Nanyuki"/>
    <s v="KES"/>
    <n v="2030"/>
    <x v="3217"/>
    <x v="16"/>
    <x v="2980"/>
    <n v="14"/>
    <n v="47"/>
    <x v="0"/>
    <x v="2"/>
    <d v="2014-01-02T00:00:00"/>
    <s v="Bajo"/>
    <x v="3"/>
    <x v="0"/>
  </r>
  <r>
    <n v="653214"/>
    <n v="175"/>
    <n v="175"/>
    <s v="Beauty Salon"/>
    <x v="5"/>
    <s v="to buy hair conditioners, shampoo, braids and oils for the hair."/>
    <s v="KE"/>
    <x v="26"/>
    <s v="Voi"/>
    <s v="KES"/>
    <n v="1640"/>
    <x v="3218"/>
    <x v="36"/>
    <x v="2981"/>
    <n v="13"/>
    <n v="6"/>
    <x v="1"/>
    <x v="2"/>
    <d v="2014-01-02T00:00:00"/>
    <s v="Bajo"/>
    <x v="3"/>
    <x v="1"/>
  </r>
  <r>
    <n v="653220"/>
    <n v="250"/>
    <n v="250"/>
    <s v="Butcher Shop"/>
    <x v="1"/>
    <s v="to purchase seven goats to slaughter for sale."/>
    <s v="KE"/>
    <x v="26"/>
    <s v="Voi"/>
    <s v="KES"/>
    <n v="1640"/>
    <x v="3219"/>
    <x v="36"/>
    <x v="2982"/>
    <n v="13"/>
    <n v="8"/>
    <x v="0"/>
    <x v="2"/>
    <d v="2014-01-02T00:00:00"/>
    <s v="Bajo"/>
    <x v="3"/>
    <x v="0"/>
  </r>
  <r>
    <n v="653224"/>
    <n v="250"/>
    <n v="250"/>
    <s v="Fruits &amp; Vegetables"/>
    <x v="1"/>
    <s v="to buy green vegetables, tomatoes, onions and fruits for sale. "/>
    <s v="KE"/>
    <x v="26"/>
    <s v="Voi"/>
    <s v="KES"/>
    <n v="1640"/>
    <x v="3220"/>
    <x v="36"/>
    <x v="2983"/>
    <n v="13"/>
    <n v="10"/>
    <x v="0"/>
    <x v="2"/>
    <d v="2014-01-02T00:00:00"/>
    <s v="Bajo"/>
    <x v="3"/>
    <x v="0"/>
  </r>
  <r>
    <n v="653225"/>
    <n v="250"/>
    <n v="250"/>
    <s v="Tailoring"/>
    <x v="5"/>
    <s v="to purchase cloth materials and sewing threads for her business."/>
    <s v="KE"/>
    <x v="26"/>
    <s v="Likoni"/>
    <s v="KES"/>
    <n v="1640"/>
    <x v="3221"/>
    <x v="36"/>
    <x v="2984"/>
    <n v="11"/>
    <n v="10"/>
    <x v="0"/>
    <x v="2"/>
    <d v="2014-01-02T00:00:00"/>
    <s v="Bajo"/>
    <x v="3"/>
    <x v="0"/>
  </r>
  <r>
    <n v="653229"/>
    <n v="250"/>
    <n v="250"/>
    <s v="Tailoring"/>
    <x v="5"/>
    <s v="to purchase cloth materials and sewing thread for her business."/>
    <s v="KE"/>
    <x v="26"/>
    <s v="Likoni"/>
    <s v="KES"/>
    <n v="1640"/>
    <x v="3222"/>
    <x v="36"/>
    <x v="2985"/>
    <n v="14"/>
    <n v="1"/>
    <x v="0"/>
    <x v="2"/>
    <d v="2014-01-02T00:00:00"/>
    <s v="Bajo"/>
    <x v="3"/>
    <x v="0"/>
  </r>
  <r>
    <n v="653230"/>
    <n v="250"/>
    <n v="250"/>
    <s v="Poultry"/>
    <x v="0"/>
    <s v="to buy chicken feed and medicine for the hens"/>
    <s v="KE"/>
    <x v="26"/>
    <s v="Voi"/>
    <s v="KES"/>
    <n v="1640"/>
    <x v="3223"/>
    <x v="34"/>
    <x v="2986"/>
    <n v="13"/>
    <n v="10"/>
    <x v="0"/>
    <x v="2"/>
    <d v="2014-01-02T00:00:00"/>
    <s v="Bajo"/>
    <x v="3"/>
    <x v="0"/>
  </r>
  <r>
    <n v="653233"/>
    <n v="125"/>
    <n v="125"/>
    <s v="Food Stall"/>
    <x v="1"/>
    <s v="to purchase wheat flour, rice, beans, cooking oil and charcoal for her business."/>
    <s v="KE"/>
    <x v="26"/>
    <s v="Likoni"/>
    <s v="KES"/>
    <n v="1640"/>
    <x v="3224"/>
    <x v="36"/>
    <x v="2987"/>
    <n v="14"/>
    <n v="4"/>
    <x v="0"/>
    <x v="2"/>
    <d v="2014-01-02T00:00:00"/>
    <s v="Bajo"/>
    <x v="3"/>
    <x v="0"/>
  </r>
  <r>
    <n v="653235"/>
    <n v="250"/>
    <n v="250"/>
    <s v="Tailoring"/>
    <x v="5"/>
    <s v="to purchase cloth materials and sewing thread for her business."/>
    <s v="KE"/>
    <x v="26"/>
    <s v="Voi"/>
    <s v="KES"/>
    <n v="1640"/>
    <x v="3225"/>
    <x v="34"/>
    <x v="2988"/>
    <n v="13"/>
    <n v="7"/>
    <x v="1"/>
    <x v="2"/>
    <d v="2014-01-02T00:00:00"/>
    <s v="Bajo"/>
    <x v="3"/>
    <x v="1"/>
  </r>
  <r>
    <n v="653237"/>
    <n v="250"/>
    <n v="250"/>
    <s v="Cosmetics Sales"/>
    <x v="9"/>
    <s v="to purchase body lotions, hair oil, jewelery, chemicals and hair conditioners for resale."/>
    <s v="KE"/>
    <x v="26"/>
    <s v="Likoni"/>
    <s v="KES"/>
    <n v="1640"/>
    <x v="3226"/>
    <x v="36"/>
    <x v="2972"/>
    <n v="14"/>
    <n v="3"/>
    <x v="0"/>
    <x v="2"/>
    <d v="2014-01-02T00:00:00"/>
    <s v="Bajo"/>
    <x v="3"/>
    <x v="0"/>
  </r>
  <r>
    <n v="653238"/>
    <n v="250"/>
    <n v="250"/>
    <s v="Tailoring"/>
    <x v="5"/>
    <s v="to purchase cloth materials and sewing thread for her business."/>
    <s v="KE"/>
    <x v="26"/>
    <s v="Voi"/>
    <s v="KES"/>
    <n v="1640"/>
    <x v="3227"/>
    <x v="34"/>
    <x v="2989"/>
    <n v="13"/>
    <n v="10"/>
    <x v="0"/>
    <x v="2"/>
    <d v="2014-01-02T00:00:00"/>
    <s v="Bajo"/>
    <x v="3"/>
    <x v="0"/>
  </r>
  <r>
    <n v="653241"/>
    <n v="250"/>
    <n v="250"/>
    <s v="Food"/>
    <x v="1"/>
    <s v="to purchase food items, such as onions, tomatoes, wheat flour, rice, cooking oil, sugar and beans."/>
    <s v="KE"/>
    <x v="26"/>
    <s v="Likoni"/>
    <s v="KES"/>
    <n v="1640"/>
    <x v="3228"/>
    <x v="36"/>
    <x v="2990"/>
    <n v="14"/>
    <n v="7"/>
    <x v="0"/>
    <x v="2"/>
    <d v="2014-01-02T00:00:00"/>
    <s v="Bajo"/>
    <x v="3"/>
    <x v="0"/>
  </r>
  <r>
    <n v="653243"/>
    <n v="250"/>
    <n v="250"/>
    <s v="Beauty Salon"/>
    <x v="5"/>
    <s v="to buy hair weaves, hair oils, shampoo and hair treatments for her business."/>
    <s v="KE"/>
    <x v="26"/>
    <s v="Voi"/>
    <s v="KES"/>
    <n v="1640"/>
    <x v="3229"/>
    <x v="34"/>
    <x v="2991"/>
    <n v="13"/>
    <n v="10"/>
    <x v="0"/>
    <x v="2"/>
    <d v="2014-01-02T00:00:00"/>
    <s v="Bajo"/>
    <x v="3"/>
    <x v="0"/>
  </r>
  <r>
    <n v="653245"/>
    <n v="250"/>
    <n v="250"/>
    <s v="Beauty Salon"/>
    <x v="5"/>
    <s v="to purchase hair extensions, hair treatments, and shampoos."/>
    <s v="KE"/>
    <x v="26"/>
    <s v="Likoni"/>
    <s v="KES"/>
    <n v="1640"/>
    <x v="3230"/>
    <x v="36"/>
    <x v="2972"/>
    <n v="14"/>
    <n v="4"/>
    <x v="0"/>
    <x v="2"/>
    <d v="2014-01-02T00:00:00"/>
    <s v="Bajo"/>
    <x v="3"/>
    <x v="0"/>
  </r>
  <r>
    <n v="653247"/>
    <n v="250"/>
    <n v="250"/>
    <s v="Food Stall"/>
    <x v="1"/>
    <s v="to purchase bundles of wheat flour, maize flour, beans and sugar."/>
    <s v="KE"/>
    <x v="26"/>
    <s v="Voi"/>
    <s v="KES"/>
    <n v="1640"/>
    <x v="3231"/>
    <x v="34"/>
    <x v="2992"/>
    <n v="13"/>
    <n v="9"/>
    <x v="0"/>
    <x v="2"/>
    <d v="2014-01-02T00:00:00"/>
    <s v="Bajo"/>
    <x v="3"/>
    <x v="0"/>
  </r>
  <r>
    <n v="653250"/>
    <n v="125"/>
    <n v="125"/>
    <s v="Clothing Sales"/>
    <x v="2"/>
    <s v="to purchase bales of clothes for resale."/>
    <s v="KE"/>
    <x v="26"/>
    <s v="Likoni"/>
    <s v="KES"/>
    <n v="1640"/>
    <x v="3232"/>
    <x v="33"/>
    <x v="2993"/>
    <n v="11"/>
    <n v="5"/>
    <x v="1"/>
    <x v="2"/>
    <d v="2014-01-02T00:00:00"/>
    <s v="Bajo"/>
    <x v="3"/>
    <x v="1"/>
  </r>
  <r>
    <n v="653257"/>
    <n v="350"/>
    <n v="350"/>
    <s v="Clothing"/>
    <x v="2"/>
    <s v="to purchase bales of clothing for resale"/>
    <s v="KE"/>
    <x v="26"/>
    <s v="Likoni"/>
    <s v="KES"/>
    <n v="1640"/>
    <x v="3233"/>
    <x v="33"/>
    <x v="2994"/>
    <n v="11"/>
    <n v="14"/>
    <x v="0"/>
    <x v="2"/>
    <d v="2014-01-02T00:00:00"/>
    <s v="Bajo"/>
    <x v="3"/>
    <x v="0"/>
  </r>
  <r>
    <n v="653262"/>
    <n v="250"/>
    <n v="250"/>
    <s v="Clothing Sales"/>
    <x v="2"/>
    <s v="to purchase more bales of clothes for resale"/>
    <s v="KE"/>
    <x v="26"/>
    <s v="Likoni"/>
    <s v="KES"/>
    <n v="1640"/>
    <x v="3234"/>
    <x v="33"/>
    <x v="2995"/>
    <n v="11"/>
    <n v="6"/>
    <x v="0"/>
    <x v="2"/>
    <d v="2014-01-02T00:00:00"/>
    <s v="Bajo"/>
    <x v="3"/>
    <x v="0"/>
  </r>
  <r>
    <n v="653276"/>
    <n v="250"/>
    <n v="250"/>
    <s v="Clothing Sales"/>
    <x v="2"/>
    <s v="to buy more stock of clothes."/>
    <s v="KE"/>
    <x v="26"/>
    <s v="Likoni"/>
    <s v="KES"/>
    <n v="1640"/>
    <x v="3235"/>
    <x v="33"/>
    <x v="2996"/>
    <n v="11"/>
    <n v="10"/>
    <x v="0"/>
    <x v="2"/>
    <d v="2014-01-02T00:00:00"/>
    <s v="Bajo"/>
    <x v="3"/>
    <x v="0"/>
  </r>
  <r>
    <n v="653282"/>
    <n v="125"/>
    <n v="125"/>
    <s v="Tailoring"/>
    <x v="5"/>
    <s v="to buy sewing threads, fabrics, and cloth materials for her business."/>
    <s v="KE"/>
    <x v="26"/>
    <s v="Likoni"/>
    <s v="KES"/>
    <n v="1640"/>
    <x v="3236"/>
    <x v="33"/>
    <x v="2997"/>
    <n v="11"/>
    <n v="2"/>
    <x v="0"/>
    <x v="2"/>
    <d v="2014-01-02T00:00:00"/>
    <s v="Bajo"/>
    <x v="3"/>
    <x v="0"/>
  </r>
  <r>
    <n v="653302"/>
    <n v="250"/>
    <n v="250"/>
    <s v="Fish Selling"/>
    <x v="1"/>
    <s v="to purchase more stock of fish, cooking oil, and firewood for his business"/>
    <s v="KE"/>
    <x v="26"/>
    <s v="Likoni"/>
    <s v="KES"/>
    <n v="1640"/>
    <x v="3237"/>
    <x v="33"/>
    <x v="1422"/>
    <n v="11"/>
    <n v="8"/>
    <x v="0"/>
    <x v="2"/>
    <d v="2014-01-02T00:00:00"/>
    <s v="Bajo"/>
    <x v="3"/>
    <x v="0"/>
  </r>
  <r>
    <n v="653304"/>
    <n v="250"/>
    <n v="250"/>
    <s v="Food Stall"/>
    <x v="1"/>
    <s v="to purchase sweets, biscuits, bread, milk,s oft drinks, rice, beans, and cooking oil. "/>
    <s v="KE"/>
    <x v="26"/>
    <s v="Likoni"/>
    <s v="KES"/>
    <n v="1640"/>
    <x v="3238"/>
    <x v="33"/>
    <x v="2998"/>
    <n v="13"/>
    <n v="9"/>
    <x v="1"/>
    <x v="2"/>
    <d v="2014-01-02T00:00:00"/>
    <s v="Bajo"/>
    <x v="3"/>
    <x v="1"/>
  </r>
  <r>
    <n v="653305"/>
    <n v="600"/>
    <n v="600"/>
    <s v="Food Stall"/>
    <x v="1"/>
    <s v="to purchase sacks of tomatoes, potatoes, fruit, and green vegetables for resale."/>
    <s v="KE"/>
    <x v="26"/>
    <s v="Voi"/>
    <s v="KES"/>
    <n v="1640"/>
    <x v="3239"/>
    <x v="36"/>
    <x v="2999"/>
    <n v="13"/>
    <n v="21"/>
    <x v="0"/>
    <x v="2"/>
    <d v="2014-01-02T00:00:00"/>
    <s v="Bajo"/>
    <x v="3"/>
    <x v="0"/>
  </r>
  <r>
    <n v="653306"/>
    <n v="250"/>
    <n v="250"/>
    <s v="Clothing Sales"/>
    <x v="2"/>
    <s v="to purchase bales of clothes for resale"/>
    <s v="KE"/>
    <x v="26"/>
    <s v="Likoni"/>
    <s v="KES"/>
    <n v="1640"/>
    <x v="3240"/>
    <x v="38"/>
    <x v="3000"/>
    <n v="13"/>
    <n v="6"/>
    <x v="0"/>
    <x v="2"/>
    <d v="2014-01-02T00:00:00"/>
    <s v="Bajo"/>
    <x v="3"/>
    <x v="0"/>
  </r>
  <r>
    <n v="653309"/>
    <n v="250"/>
    <n v="250"/>
    <s v="Food Stall"/>
    <x v="1"/>
    <s v=" to purchase 3 bundles of wheat flour, cooking fat and sugar."/>
    <s v="KE"/>
    <x v="26"/>
    <s v="Voi"/>
    <s v="KES"/>
    <n v="1640"/>
    <x v="3241"/>
    <x v="38"/>
    <x v="3001"/>
    <n v="13"/>
    <n v="6"/>
    <x v="0"/>
    <x v="2"/>
    <d v="2014-01-02T00:00:00"/>
    <s v="Bajo"/>
    <x v="3"/>
    <x v="0"/>
  </r>
  <r>
    <n v="653310"/>
    <n v="250"/>
    <n v="250"/>
    <s v="Fruits &amp; Vegetables"/>
    <x v="1"/>
    <s v="to purchase bales of green vegetables, onions, potatoes, and tomatoes for resale."/>
    <s v="KE"/>
    <x v="26"/>
    <s v="Likoni"/>
    <s v="KES"/>
    <n v="1640"/>
    <x v="3242"/>
    <x v="38"/>
    <x v="3002"/>
    <n v="11"/>
    <n v="10"/>
    <x v="0"/>
    <x v="2"/>
    <d v="2014-01-02T00:00:00"/>
    <s v="Bajo"/>
    <x v="3"/>
    <x v="0"/>
  </r>
  <r>
    <n v="653313"/>
    <n v="600"/>
    <n v="600"/>
    <s v="Clothing Sales"/>
    <x v="2"/>
    <s v=" to purchase bales of clothes for resale."/>
    <s v="KE"/>
    <x v="26"/>
    <s v="Voi"/>
    <s v="KES"/>
    <n v="1640"/>
    <x v="3243"/>
    <x v="38"/>
    <x v="3003"/>
    <n v="15"/>
    <n v="22"/>
    <x v="0"/>
    <x v="2"/>
    <d v="2014-01-02T00:00:00"/>
    <s v="Bajo"/>
    <x v="3"/>
    <x v="0"/>
  </r>
  <r>
    <n v="653314"/>
    <n v="350"/>
    <n v="350"/>
    <s v="Food"/>
    <x v="1"/>
    <s v="to purchase 3 bundles of wheat flour, cooking fat and sugar."/>
    <s v="KE"/>
    <x v="26"/>
    <s v="Voi"/>
    <s v="KES"/>
    <n v="1640"/>
    <x v="3244"/>
    <x v="20"/>
    <x v="3004"/>
    <n v="13"/>
    <n v="13"/>
    <x v="1"/>
    <x v="2"/>
    <d v="2014-01-02T00:00:00"/>
    <s v="Bajo"/>
    <x v="3"/>
    <x v="1"/>
  </r>
  <r>
    <n v="653316"/>
    <n v="1175"/>
    <n v="1175"/>
    <s v="Clothing"/>
    <x v="2"/>
    <s v="to purchase bales of clothing for men, women and children to sell in her shop."/>
    <s v="KE"/>
    <x v="26"/>
    <s v="Likoni"/>
    <s v="KES"/>
    <n v="1640"/>
    <x v="3245"/>
    <x v="33"/>
    <x v="3005"/>
    <n v="13"/>
    <n v="43"/>
    <x v="0"/>
    <x v="2"/>
    <d v="2014-01-02T00:00:00"/>
    <s v="Bajo"/>
    <x v="3"/>
    <x v="0"/>
  </r>
  <r>
    <n v="653317"/>
    <n v="250"/>
    <n v="250"/>
    <s v="Food"/>
    <x v="1"/>
    <s v="to purchase 3 bundles of wheat flour, cooking fat and sugar. "/>
    <s v="KE"/>
    <x v="26"/>
    <s v="Voi"/>
    <s v="KES"/>
    <n v="1640"/>
    <x v="3246"/>
    <x v="36"/>
    <x v="3006"/>
    <n v="11"/>
    <n v="6"/>
    <x v="0"/>
    <x v="2"/>
    <d v="2014-01-02T00:00:00"/>
    <s v="Bajo"/>
    <x v="3"/>
    <x v="0"/>
  </r>
  <r>
    <n v="653321"/>
    <n v="600"/>
    <n v="600"/>
    <s v="Tailoring"/>
    <x v="5"/>
    <s v="to purchase cloth and sewing thread for her business"/>
    <s v="KE"/>
    <x v="26"/>
    <s v="Likoni"/>
    <s v="KES"/>
    <n v="1640"/>
    <x v="3247"/>
    <x v="16"/>
    <x v="3007"/>
    <n v="13"/>
    <n v="21"/>
    <x v="0"/>
    <x v="2"/>
    <d v="2014-01-02T00:00:00"/>
    <s v="Bajo"/>
    <x v="3"/>
    <x v="0"/>
  </r>
  <r>
    <n v="653322"/>
    <n v="600"/>
    <n v="600"/>
    <s v="Grocery Store"/>
    <x v="1"/>
    <s v="to purchase three bundles of wheat flour, maize flour, milk, cooking fat, and charcoal."/>
    <s v="KE"/>
    <x v="26"/>
    <s v="Samburu"/>
    <s v="KES"/>
    <n v="1640"/>
    <x v="3248"/>
    <x v="38"/>
    <x v="3008"/>
    <n v="13"/>
    <n v="22"/>
    <x v="0"/>
    <x v="2"/>
    <d v="2014-01-02T00:00:00"/>
    <s v="Bajo"/>
    <x v="3"/>
    <x v="0"/>
  </r>
  <r>
    <n v="653325"/>
    <n v="700"/>
    <n v="700"/>
    <s v="Fuel/Firewood"/>
    <x v="9"/>
    <s v="to buy sacks of charcoal and bundles of firewood for her business."/>
    <s v="KE"/>
    <x v="26"/>
    <s v="Likoni"/>
    <s v="KES"/>
    <n v="1640"/>
    <x v="3249"/>
    <x v="33"/>
    <x v="3009"/>
    <n v="13"/>
    <n v="20"/>
    <x v="0"/>
    <x v="2"/>
    <d v="2014-01-02T00:00:00"/>
    <s v="Bajo"/>
    <x v="3"/>
    <x v="0"/>
  </r>
  <r>
    <n v="653327"/>
    <n v="250"/>
    <n v="250"/>
    <s v="Food Stall"/>
    <x v="1"/>
    <s v="to purchase bundles of wheat flour, maize flour, tea leaves, and cooking fat. "/>
    <s v="KE"/>
    <x v="26"/>
    <s v="Voi"/>
    <s v="KES"/>
    <n v="1640"/>
    <x v="3250"/>
    <x v="38"/>
    <x v="3010"/>
    <n v="13"/>
    <n v="9"/>
    <x v="1"/>
    <x v="2"/>
    <d v="2014-01-02T00:00:00"/>
    <s v="Bajo"/>
    <x v="3"/>
    <x v="1"/>
  </r>
  <r>
    <n v="653329"/>
    <n v="250"/>
    <n v="250"/>
    <s v="Restaurant"/>
    <x v="1"/>
    <s v="to buy more stock of rice, wheat flour, charcoal, onions, tomatoes, tea leaves and sugar."/>
    <s v="KE"/>
    <x v="26"/>
    <s v="Likoni"/>
    <s v="KES"/>
    <n v="1640"/>
    <x v="3251"/>
    <x v="33"/>
    <x v="3011"/>
    <n v="11"/>
    <n v="10"/>
    <x v="0"/>
    <x v="2"/>
    <d v="2014-01-02T00:00:00"/>
    <s v="Bajo"/>
    <x v="3"/>
    <x v="0"/>
  </r>
  <r>
    <n v="653334"/>
    <n v="600"/>
    <n v="600"/>
    <s v="Food"/>
    <x v="1"/>
    <s v="to purchase wheat flour, cooking oil, and sugar for her dumpling selling business."/>
    <s v="KE"/>
    <x v="26"/>
    <s v="Likoni"/>
    <s v="KES"/>
    <n v="1640"/>
    <x v="3252"/>
    <x v="22"/>
    <x v="3012"/>
    <n v="14"/>
    <n v="23"/>
    <x v="0"/>
    <x v="2"/>
    <d v="2014-01-02T00:00:00"/>
    <s v="Bajo"/>
    <x v="3"/>
    <x v="0"/>
  </r>
  <r>
    <n v="653339"/>
    <n v="350"/>
    <n v="350"/>
    <s v="Food Stall"/>
    <x v="1"/>
    <s v="to buy more stock of wheat flour, maize flour, salt, rice and sugar."/>
    <s v="KE"/>
    <x v="26"/>
    <s v="Likoni"/>
    <s v="KES"/>
    <n v="1640"/>
    <x v="3253"/>
    <x v="22"/>
    <x v="3013"/>
    <n v="14"/>
    <n v="14"/>
    <x v="0"/>
    <x v="2"/>
    <d v="2014-01-02T00:00:00"/>
    <s v="Bajo"/>
    <x v="3"/>
    <x v="0"/>
  </r>
  <r>
    <n v="653345"/>
    <n v="600"/>
    <n v="600"/>
    <s v="Fruits &amp; Vegetables"/>
    <x v="1"/>
    <s v="to purchase onions, tomatoes, vegetables, and potatoes for resale."/>
    <s v="KE"/>
    <x v="26"/>
    <s v="Likoni"/>
    <s v="KES"/>
    <n v="1640"/>
    <x v="3254"/>
    <x v="39"/>
    <x v="3014"/>
    <n v="14"/>
    <n v="22"/>
    <x v="1"/>
    <x v="2"/>
    <d v="2014-01-02T00:00:00"/>
    <s v="Bajo"/>
    <x v="3"/>
    <x v="1"/>
  </r>
  <r>
    <n v="653350"/>
    <n v="250"/>
    <n v="250"/>
    <s v="Beauty Salon"/>
    <x v="5"/>
    <s v="to buy more beauty supplies for her salon "/>
    <s v="KE"/>
    <x v="26"/>
    <s v="Likoni"/>
    <s v="KES"/>
    <n v="1640"/>
    <x v="3255"/>
    <x v="39"/>
    <x v="3015"/>
    <n v="14"/>
    <n v="9"/>
    <x v="0"/>
    <x v="2"/>
    <d v="2014-01-02T00:00:00"/>
    <s v="Bajo"/>
    <x v="3"/>
    <x v="0"/>
  </r>
  <r>
    <n v="653517"/>
    <n v="525"/>
    <n v="525"/>
    <s v="Food Production/Sales"/>
    <x v="1"/>
    <s v="to purchase more wheat flour, charcoal, sugar, and cooking oil."/>
    <s v="KE"/>
    <x v="26"/>
    <s v="Likoni"/>
    <s v="KES"/>
    <n v="1640"/>
    <x v="3256"/>
    <x v="22"/>
    <x v="3016"/>
    <n v="14"/>
    <n v="21"/>
    <x v="0"/>
    <x v="2"/>
    <d v="2014-01-03T00:00:00"/>
    <s v="Bajo"/>
    <x v="3"/>
    <x v="0"/>
  </r>
  <r>
    <n v="653521"/>
    <n v="1175"/>
    <n v="1175"/>
    <s v="Clothing"/>
    <x v="2"/>
    <s v="to purchase bales of clothes for resale."/>
    <s v="KE"/>
    <x v="26"/>
    <s v="Likoni"/>
    <s v="KES"/>
    <n v="1640"/>
    <x v="3257"/>
    <x v="36"/>
    <x v="3017"/>
    <n v="14"/>
    <n v="39"/>
    <x v="0"/>
    <x v="2"/>
    <d v="2014-01-03T00:00:00"/>
    <s v="Bajo"/>
    <x v="3"/>
    <x v="0"/>
  </r>
  <r>
    <n v="653528"/>
    <n v="600"/>
    <n v="600"/>
    <s v="Beverages"/>
    <x v="1"/>
    <s v="to purchase juice flavors and fruits for her soft drink business"/>
    <s v="KE"/>
    <x v="26"/>
    <s v="Likoni"/>
    <s v="KES"/>
    <n v="1640"/>
    <x v="3258"/>
    <x v="36"/>
    <x v="3018"/>
    <n v="14"/>
    <n v="19"/>
    <x v="0"/>
    <x v="2"/>
    <d v="2014-01-03T00:00:00"/>
    <s v="Bajo"/>
    <x v="3"/>
    <x v="0"/>
  </r>
  <r>
    <n v="653531"/>
    <n v="250"/>
    <n v="250"/>
    <s v="Fruits &amp; Vegetables"/>
    <x v="1"/>
    <s v="to purchase 2 sacks of coconuts  for resale"/>
    <s v="KE"/>
    <x v="26"/>
    <s v="Likoni"/>
    <s v="KES"/>
    <n v="1640"/>
    <x v="3259"/>
    <x v="36"/>
    <x v="3019"/>
    <n v="14"/>
    <n v="10"/>
    <x v="0"/>
    <x v="2"/>
    <d v="2014-01-03T00:00:00"/>
    <s v="Bajo"/>
    <x v="3"/>
    <x v="0"/>
  </r>
  <r>
    <n v="653533"/>
    <n v="850"/>
    <n v="850"/>
    <s v="Clothing Sales"/>
    <x v="2"/>
    <s v="to purchase bales of clothes for resale "/>
    <s v="KE"/>
    <x v="26"/>
    <s v="Likoni"/>
    <s v="KES"/>
    <n v="1640"/>
    <x v="3260"/>
    <x v="36"/>
    <x v="3020"/>
    <n v="14"/>
    <n v="33"/>
    <x v="0"/>
    <x v="2"/>
    <d v="2014-01-03T00:00:00"/>
    <s v="Bajo"/>
    <x v="3"/>
    <x v="0"/>
  </r>
  <r>
    <n v="653539"/>
    <n v="1175"/>
    <n v="1175"/>
    <s v="Property"/>
    <x v="3"/>
    <s v="to renovate her rental houses"/>
    <s v="KE"/>
    <x v="26"/>
    <s v="Likoni"/>
    <s v="KES"/>
    <n v="1640"/>
    <x v="3261"/>
    <x v="36"/>
    <x v="3021"/>
    <n v="13"/>
    <n v="36"/>
    <x v="1"/>
    <x v="2"/>
    <d v="2014-01-03T00:00:00"/>
    <s v="Bajo"/>
    <x v="3"/>
    <x v="1"/>
  </r>
  <r>
    <n v="653544"/>
    <n v="125"/>
    <n v="125"/>
    <s v="Tailoring"/>
    <x v="5"/>
    <s v=" to purchase cloth materials and sewing thread for her business."/>
    <s v="KE"/>
    <x v="26"/>
    <s v="Voi"/>
    <s v="KES"/>
    <n v="1640"/>
    <x v="3262"/>
    <x v="0"/>
    <x v="3022"/>
    <n v="11"/>
    <n v="5"/>
    <x v="0"/>
    <x v="2"/>
    <d v="2014-01-03T00:00:00"/>
    <s v="Bajo"/>
    <x v="3"/>
    <x v="0"/>
  </r>
  <r>
    <n v="653545"/>
    <n v="600"/>
    <n v="600"/>
    <s v="Property"/>
    <x v="3"/>
    <s v="to renovate rental houses"/>
    <s v="KE"/>
    <x v="26"/>
    <s v="Likoni"/>
    <s v="KES"/>
    <n v="1640"/>
    <x v="3263"/>
    <x v="36"/>
    <x v="3023"/>
    <n v="14"/>
    <n v="24"/>
    <x v="0"/>
    <x v="2"/>
    <d v="2014-01-03T00:00:00"/>
    <s v="Bajo"/>
    <x v="3"/>
    <x v="0"/>
  </r>
  <r>
    <n v="653549"/>
    <n v="250"/>
    <n v="250"/>
    <s v="Grocery Store"/>
    <x v="1"/>
    <s v="to buy maize flour, rice, cooking oil, milk, and sugar for her business"/>
    <s v="KE"/>
    <x v="26"/>
    <s v="Voi"/>
    <s v="KES"/>
    <n v="1640"/>
    <x v="3264"/>
    <x v="0"/>
    <x v="3012"/>
    <n v="14"/>
    <n v="3"/>
    <x v="0"/>
    <x v="2"/>
    <d v="2014-01-03T00:00:00"/>
    <s v="Bajo"/>
    <x v="3"/>
    <x v="0"/>
  </r>
  <r>
    <n v="653553"/>
    <n v="125"/>
    <n v="125"/>
    <s v="Fruits &amp; Vegetables"/>
    <x v="1"/>
    <s v="to purchase sacks of tomatoes, potatoes, fruits, and green vegetables to sell"/>
    <s v="KE"/>
    <x v="26"/>
    <s v="Voi"/>
    <s v="KES"/>
    <n v="1640"/>
    <x v="3265"/>
    <x v="0"/>
    <x v="3024"/>
    <n v="14"/>
    <n v="3"/>
    <x v="1"/>
    <x v="2"/>
    <d v="2014-01-03T00:00:00"/>
    <s v="Bajo"/>
    <x v="3"/>
    <x v="1"/>
  </r>
  <r>
    <n v="653556"/>
    <n v="1225"/>
    <n v="1225"/>
    <s v="General Store"/>
    <x v="9"/>
    <s v="to buy sugar, rice, cooking fat and other products"/>
    <s v="KE"/>
    <x v="26"/>
    <s v="Nanyuki"/>
    <s v="KES"/>
    <n v="2030"/>
    <x v="3266"/>
    <x v="16"/>
    <x v="3025"/>
    <n v="14"/>
    <n v="43"/>
    <x v="0"/>
    <x v="2"/>
    <d v="2014-01-03T00:00:00"/>
    <s v="Bajo"/>
    <x v="3"/>
    <x v="0"/>
  </r>
  <r>
    <n v="653559"/>
    <n v="250"/>
    <n v="250"/>
    <s v="Food Stall"/>
    <x v="1"/>
    <s v=" to purchase 3 bundles of wheat flour, cooking fat and sugar."/>
    <s v="KE"/>
    <x v="26"/>
    <s v="Voi"/>
    <s v="KES"/>
    <n v="1640"/>
    <x v="3267"/>
    <x v="19"/>
    <x v="3026"/>
    <n v="14"/>
    <n v="4"/>
    <x v="0"/>
    <x v="2"/>
    <d v="2014-01-03T00:00:00"/>
    <s v="Bajo"/>
    <x v="3"/>
    <x v="0"/>
  </r>
  <r>
    <n v="653568"/>
    <n v="250"/>
    <n v="250"/>
    <s v="Fruits &amp; Vegetables"/>
    <x v="1"/>
    <s v="to purchase onions, potatoes, tomatoes, and vegetables to sell. "/>
    <s v="KE"/>
    <x v="26"/>
    <s v="Voi"/>
    <s v="KES"/>
    <n v="1640"/>
    <x v="3268"/>
    <x v="19"/>
    <x v="3027"/>
    <n v="14"/>
    <n v="7"/>
    <x v="0"/>
    <x v="2"/>
    <d v="2014-01-03T00:00:00"/>
    <s v="Bajo"/>
    <x v="3"/>
    <x v="0"/>
  </r>
  <r>
    <n v="653572"/>
    <n v="250"/>
    <n v="250"/>
    <s v="Farming"/>
    <x v="0"/>
    <s v="to buy farm chemicals and fertilizer."/>
    <s v="KE"/>
    <x v="26"/>
    <s v="Nanyuki"/>
    <s v="KES"/>
    <n v="2030"/>
    <x v="3269"/>
    <x v="16"/>
    <x v="3028"/>
    <n v="11"/>
    <n v="4"/>
    <x v="0"/>
    <x v="2"/>
    <d v="2014-01-03T00:00:00"/>
    <s v="Bajo"/>
    <x v="3"/>
    <x v="0"/>
  </r>
  <r>
    <n v="653575"/>
    <n v="250"/>
    <n v="250"/>
    <s v="Food Production/Sales"/>
    <x v="1"/>
    <s v=" to buy more wheat flour, sugar, salt and cooking oil for the preparation of dumplings for sale."/>
    <s v="KE"/>
    <x v="26"/>
    <s v="Voi"/>
    <s v="KES"/>
    <n v="1640"/>
    <x v="3270"/>
    <x v="0"/>
    <x v="3029"/>
    <n v="14"/>
    <n v="10"/>
    <x v="1"/>
    <x v="2"/>
    <d v="2014-01-03T00:00:00"/>
    <s v="Bajo"/>
    <x v="3"/>
    <x v="1"/>
  </r>
  <r>
    <n v="653582"/>
    <n v="600"/>
    <n v="600"/>
    <s v="Charcoal Sales"/>
    <x v="9"/>
    <s v="to purchase bundles of charcoal for resale. "/>
    <s v="KE"/>
    <x v="26"/>
    <s v="Voi"/>
    <s v="KES"/>
    <n v="1640"/>
    <x v="3271"/>
    <x v="0"/>
    <x v="3030"/>
    <n v="14"/>
    <n v="21"/>
    <x v="0"/>
    <x v="2"/>
    <d v="2014-01-03T00:00:00"/>
    <s v="Bajo"/>
    <x v="3"/>
    <x v="0"/>
  </r>
  <r>
    <n v="653583"/>
    <n v="500"/>
    <n v="500"/>
    <s v="Vehicle Repairs"/>
    <x v="5"/>
    <s v="to buy four boxes of starters for vehicles."/>
    <s v="KE"/>
    <x v="26"/>
    <s v="Mariakani"/>
    <s v="KES"/>
    <n v="2030"/>
    <x v="3272"/>
    <x v="16"/>
    <x v="3031"/>
    <n v="11"/>
    <n v="18"/>
    <x v="1"/>
    <x v="2"/>
    <d v="2014-01-03T00:00:00"/>
    <s v="Bajo"/>
    <x v="3"/>
    <x v="1"/>
  </r>
  <r>
    <n v="653585"/>
    <n v="125"/>
    <n v="125"/>
    <s v="General Store"/>
    <x v="9"/>
    <s v="to purchase soap, wheat flour, bread, milk, soft drinks, rice, beans, and cooking  oil."/>
    <s v="KE"/>
    <x v="26"/>
    <s v="Tiribe"/>
    <s v="KES"/>
    <n v="1640"/>
    <x v="3273"/>
    <x v="0"/>
    <x v="3032"/>
    <n v="14"/>
    <n v="5"/>
    <x v="0"/>
    <x v="2"/>
    <d v="2014-01-03T00:00:00"/>
    <s v="Bajo"/>
    <x v="3"/>
    <x v="0"/>
  </r>
  <r>
    <n v="653587"/>
    <n v="125"/>
    <n v="125"/>
    <s v="Clothing"/>
    <x v="2"/>
    <s v="to purchase bales of clothes for resale."/>
    <s v="KE"/>
    <x v="26"/>
    <s v="Tiribe"/>
    <s v="KES"/>
    <n v="1640"/>
    <x v="3274"/>
    <x v="0"/>
    <x v="3033"/>
    <n v="14"/>
    <n v="5"/>
    <x v="0"/>
    <x v="2"/>
    <d v="2014-01-03T00:00:00"/>
    <s v="Bajo"/>
    <x v="3"/>
    <x v="0"/>
  </r>
  <r>
    <n v="653588"/>
    <n v="250"/>
    <n v="250"/>
    <s v="Home Products Sales"/>
    <x v="9"/>
    <s v="to buy more frying pans, plates, spoons and mugs to sell."/>
    <s v="KE"/>
    <x v="26"/>
    <s v="Samburu"/>
    <s v="KES"/>
    <n v="1640"/>
    <x v="3275"/>
    <x v="0"/>
    <x v="3034"/>
    <n v="14"/>
    <n v="5"/>
    <x v="1"/>
    <x v="2"/>
    <d v="2014-01-03T00:00:00"/>
    <s v="Bajo"/>
    <x v="3"/>
    <x v="1"/>
  </r>
  <r>
    <n v="653590"/>
    <n v="250"/>
    <n v="250"/>
    <s v="Charcoal Sales"/>
    <x v="9"/>
    <s v="to purchase sacks of charcoal for resale. "/>
    <s v="KE"/>
    <x v="26"/>
    <s v="Tiribe"/>
    <s v="KES"/>
    <n v="1640"/>
    <x v="3276"/>
    <x v="0"/>
    <x v="2611"/>
    <n v="14"/>
    <n v="10"/>
    <x v="0"/>
    <x v="2"/>
    <d v="2014-01-03T00:00:00"/>
    <s v="Bajo"/>
    <x v="3"/>
    <x v="0"/>
  </r>
  <r>
    <n v="653592"/>
    <n v="250"/>
    <n v="250"/>
    <s v="Fish Selling"/>
    <x v="1"/>
    <s v="to purchase sacks of fish for resale."/>
    <s v="KE"/>
    <x v="26"/>
    <s v="Voi"/>
    <s v="KES"/>
    <n v="1640"/>
    <x v="3277"/>
    <x v="0"/>
    <x v="3035"/>
    <n v="14"/>
    <n v="2"/>
    <x v="0"/>
    <x v="2"/>
    <d v="2014-01-03T00:00:00"/>
    <s v="Bajo"/>
    <x v="3"/>
    <x v="0"/>
  </r>
  <r>
    <n v="653593"/>
    <n v="250"/>
    <n v="250"/>
    <s v="Fruits &amp; Vegetables"/>
    <x v="1"/>
    <s v="to purchase a stock of green vegetables, fruits, tomatoes, potatoes and onions."/>
    <s v="KE"/>
    <x v="26"/>
    <s v="Tiribe"/>
    <s v="KES"/>
    <n v="1640"/>
    <x v="3278"/>
    <x v="0"/>
    <x v="3036"/>
    <n v="14"/>
    <n v="10"/>
    <x v="0"/>
    <x v="2"/>
    <d v="2014-01-03T00:00:00"/>
    <s v="Bajo"/>
    <x v="3"/>
    <x v="0"/>
  </r>
  <r>
    <n v="653595"/>
    <n v="500"/>
    <n v="500"/>
    <s v="Cereals"/>
    <x v="1"/>
    <s v="to buy cereals."/>
    <s v="KE"/>
    <x v="26"/>
    <s v="Mariakani"/>
    <s v="KES"/>
    <n v="2030"/>
    <x v="3279"/>
    <x v="16"/>
    <x v="3037"/>
    <n v="11"/>
    <n v="15"/>
    <x v="0"/>
    <x v="2"/>
    <d v="2014-01-03T00:00:00"/>
    <s v="Bajo"/>
    <x v="3"/>
    <x v="0"/>
  </r>
  <r>
    <n v="653601"/>
    <n v="625"/>
    <n v="625"/>
    <s v="Butcher Shop"/>
    <x v="1"/>
    <s v="to buy meat to sell in his butcher shop"/>
    <s v="KE"/>
    <x v="26"/>
    <s v="Nanyuki"/>
    <s v="KES"/>
    <n v="2030"/>
    <x v="3280"/>
    <x v="32"/>
    <x v="3038"/>
    <n v="11"/>
    <n v="11"/>
    <x v="0"/>
    <x v="2"/>
    <d v="2014-01-03T00:00:00"/>
    <s v="Bajo"/>
    <x v="3"/>
    <x v="0"/>
  </r>
  <r>
    <n v="653602"/>
    <n v="250"/>
    <n v="250"/>
    <s v="General Store"/>
    <x v="9"/>
    <s v=" to buy more stock of household consumables, wheat flour, maize flour, rice, and sugar."/>
    <s v="KE"/>
    <x v="26"/>
    <s v="Tiribe"/>
    <s v="KES"/>
    <n v="1640"/>
    <x v="3281"/>
    <x v="0"/>
    <x v="3039"/>
    <n v="14"/>
    <n v="7"/>
    <x v="0"/>
    <x v="2"/>
    <d v="2014-01-03T00:00:00"/>
    <s v="Bajo"/>
    <x v="3"/>
    <x v="0"/>
  </r>
  <r>
    <n v="653604"/>
    <n v="700"/>
    <n v="700"/>
    <s v="Beauty Salon"/>
    <x v="5"/>
    <s v="buy cosmetics and other beauty products for her beauty salon"/>
    <s v="KE"/>
    <x v="26"/>
    <s v="Nairobi West"/>
    <s v="KES"/>
    <n v="1380"/>
    <x v="3282"/>
    <x v="27"/>
    <x v="3040"/>
    <n v="11"/>
    <n v="27"/>
    <x v="0"/>
    <x v="0"/>
    <d v="2014-01-03T00:00:00"/>
    <s v="Bajo"/>
    <x v="3"/>
    <x v="0"/>
  </r>
  <r>
    <n v="653606"/>
    <n v="850"/>
    <n v="850"/>
    <s v="Food"/>
    <x v="1"/>
    <s v="to buy cereals"/>
    <s v="KE"/>
    <x v="26"/>
    <s v="Nanyuki"/>
    <s v="KES"/>
    <n v="2030"/>
    <x v="3283"/>
    <x v="32"/>
    <x v="3041"/>
    <n v="11"/>
    <n v="34"/>
    <x v="0"/>
    <x v="2"/>
    <d v="2014-01-03T00:00:00"/>
    <s v="Bajo"/>
    <x v="3"/>
    <x v="0"/>
  </r>
  <r>
    <n v="653608"/>
    <n v="250"/>
    <n v="250"/>
    <s v="Fruits &amp; Vegetables"/>
    <x v="1"/>
    <s v="to purchase stock of green vegetables, fruits, tomatoes, potatoes and onions for resale."/>
    <s v="KE"/>
    <x v="26"/>
    <s v="Tiribe"/>
    <s v="KES"/>
    <n v="1640"/>
    <x v="3284"/>
    <x v="0"/>
    <x v="3042"/>
    <n v="14"/>
    <n v="7"/>
    <x v="1"/>
    <x v="2"/>
    <d v="2014-01-03T00:00:00"/>
    <s v="Bajo"/>
    <x v="3"/>
    <x v="1"/>
  </r>
  <r>
    <n v="653610"/>
    <n v="250"/>
    <n v="250"/>
    <s v="Animal Sales"/>
    <x v="0"/>
    <s v="to buy feed for the rabbits and drugs to ensure productivity."/>
    <s v="KE"/>
    <x v="26"/>
    <s v="Voi"/>
    <s v="KES"/>
    <n v="1640"/>
    <x v="3285"/>
    <x v="0"/>
    <x v="3043"/>
    <n v="14"/>
    <n v="9"/>
    <x v="0"/>
    <x v="2"/>
    <d v="2014-01-03T00:00:00"/>
    <s v="Bajo"/>
    <x v="3"/>
    <x v="0"/>
  </r>
  <r>
    <n v="653613"/>
    <n v="1225"/>
    <n v="1225"/>
    <s v="Cereals"/>
    <x v="1"/>
    <s v="to buy maize, beans and wheat for resale"/>
    <s v="KE"/>
    <x v="26"/>
    <s v="Nanyuki"/>
    <s v="KES"/>
    <n v="2030"/>
    <x v="3286"/>
    <x v="16"/>
    <x v="3044"/>
    <n v="14"/>
    <n v="39"/>
    <x v="0"/>
    <x v="2"/>
    <d v="2014-01-03T00:00:00"/>
    <s v="Bajo"/>
    <x v="3"/>
    <x v="0"/>
  </r>
  <r>
    <n v="653614"/>
    <n v="600"/>
    <n v="600"/>
    <s v="General Store"/>
    <x v="9"/>
    <s v="to purchase a stock of sugar, rice, maize flour, soap, tea leaves and wheat flour for resale."/>
    <s v="KE"/>
    <x v="26"/>
    <s v="Tiribe"/>
    <s v="KES"/>
    <n v="1640"/>
    <x v="3287"/>
    <x v="0"/>
    <x v="3045"/>
    <n v="14"/>
    <n v="19"/>
    <x v="0"/>
    <x v="2"/>
    <d v="2014-01-03T00:00:00"/>
    <s v="Bajo"/>
    <x v="3"/>
    <x v="0"/>
  </r>
  <r>
    <n v="653615"/>
    <n v="350"/>
    <n v="350"/>
    <s v="Beauty Salon"/>
    <x v="5"/>
    <s v="to buy cosmetics and other beauty products."/>
    <s v="KE"/>
    <x v="26"/>
    <s v="Nairobi West"/>
    <s v="KES"/>
    <n v="1380"/>
    <x v="3288"/>
    <x v="22"/>
    <x v="3046"/>
    <n v="11"/>
    <n v="11"/>
    <x v="1"/>
    <x v="0"/>
    <d v="2014-01-03T00:00:00"/>
    <s v="Bajo"/>
    <x v="3"/>
    <x v="1"/>
  </r>
  <r>
    <n v="653621"/>
    <n v="925"/>
    <n v="925"/>
    <s v="Dairy"/>
    <x v="0"/>
    <s v="to buy animal feeds and poultry feeds."/>
    <s v="KE"/>
    <x v="26"/>
    <s v="Nairobi West"/>
    <s v="KES"/>
    <n v="1380"/>
    <x v="3289"/>
    <x v="24"/>
    <x v="402"/>
    <n v="14"/>
    <n v="22"/>
    <x v="0"/>
    <x v="0"/>
    <d v="2014-01-03T00:00:00"/>
    <s v="Bajo"/>
    <x v="3"/>
    <x v="0"/>
  </r>
  <r>
    <n v="653627"/>
    <n v="1275"/>
    <n v="1275"/>
    <s v="Motorcycle Transport"/>
    <x v="8"/>
    <s v="buy a new motorcycle"/>
    <s v="KE"/>
    <x v="26"/>
    <s v="Nakuru"/>
    <s v="KES"/>
    <n v="1380"/>
    <x v="3290"/>
    <x v="2"/>
    <x v="3047"/>
    <n v="20"/>
    <n v="50"/>
    <x v="1"/>
    <x v="0"/>
    <d v="2014-01-03T00:00:00"/>
    <s v="Bajo"/>
    <x v="3"/>
    <x v="1"/>
  </r>
  <r>
    <n v="653636"/>
    <n v="600"/>
    <n v="600"/>
    <s v="Cosmetics Sales"/>
    <x v="9"/>
    <s v="to add stock of cosmetics and other beauty products"/>
    <s v="KE"/>
    <x v="26"/>
    <s v="Nairobi West"/>
    <s v="KES"/>
    <n v="1380"/>
    <x v="3291"/>
    <x v="22"/>
    <x v="3048"/>
    <n v="14"/>
    <n v="9"/>
    <x v="0"/>
    <x v="0"/>
    <d v="2014-01-03T00:00:00"/>
    <s v="Bajo"/>
    <x v="3"/>
    <x v="0"/>
  </r>
  <r>
    <n v="653652"/>
    <n v="600"/>
    <n v="600"/>
    <s v="Livestock"/>
    <x v="0"/>
    <s v="to purchase more goats."/>
    <s v="KE"/>
    <x v="26"/>
    <s v="Tiribe"/>
    <s v="KES"/>
    <n v="1640"/>
    <x v="3292"/>
    <x v="0"/>
    <x v="3049"/>
    <n v="14"/>
    <n v="15"/>
    <x v="0"/>
    <x v="2"/>
    <d v="2014-01-03T00:00:00"/>
    <s v="Bajo"/>
    <x v="3"/>
    <x v="0"/>
  </r>
  <r>
    <n v="653656"/>
    <n v="600"/>
    <n v="600"/>
    <s v="Animal Sales"/>
    <x v="0"/>
    <s v="to buy more stock of goats for his business"/>
    <s v="KE"/>
    <x v="26"/>
    <s v="Tiribe"/>
    <s v="KES"/>
    <n v="1640"/>
    <x v="3293"/>
    <x v="19"/>
    <x v="3050"/>
    <n v="14"/>
    <n v="15"/>
    <x v="0"/>
    <x v="2"/>
    <d v="2014-01-03T00:00:00"/>
    <s v="Bajo"/>
    <x v="3"/>
    <x v="0"/>
  </r>
  <r>
    <n v="653664"/>
    <n v="600"/>
    <n v="600"/>
    <s v="Home Products Sales"/>
    <x v="9"/>
    <s v="to buy kitchen items such as utensils, cutlery, etc."/>
    <s v="KE"/>
    <x v="26"/>
    <s v="Tiribe"/>
    <s v="KES"/>
    <n v="1640"/>
    <x v="3294"/>
    <x v="19"/>
    <x v="3051"/>
    <n v="14"/>
    <n v="22"/>
    <x v="0"/>
    <x v="2"/>
    <d v="2014-01-03T00:00:00"/>
    <s v="Bajo"/>
    <x v="3"/>
    <x v="0"/>
  </r>
  <r>
    <n v="653669"/>
    <n v="600"/>
    <n v="600"/>
    <s v="Dairy"/>
    <x v="0"/>
    <s v="buy animal feed for her dairy cows."/>
    <s v="KE"/>
    <x v="26"/>
    <s v="Nairobi West"/>
    <s v="KES"/>
    <n v="1380"/>
    <x v="3295"/>
    <x v="22"/>
    <x v="3028"/>
    <n v="14"/>
    <n v="18"/>
    <x v="0"/>
    <x v="0"/>
    <d v="2014-01-03T00:00:00"/>
    <s v="Bajo"/>
    <x v="3"/>
    <x v="0"/>
  </r>
  <r>
    <n v="653675"/>
    <n v="600"/>
    <n v="600"/>
    <s v="Auto Repair"/>
    <x v="5"/>
    <s v="to buy more spare parts for his business."/>
    <s v="KE"/>
    <x v="26"/>
    <s v="Tiribe"/>
    <s v="KES"/>
    <n v="1640"/>
    <x v="3296"/>
    <x v="19"/>
    <x v="3052"/>
    <n v="14"/>
    <n v="24"/>
    <x v="0"/>
    <x v="2"/>
    <d v="2014-01-03T00:00:00"/>
    <s v="Bajo"/>
    <x v="3"/>
    <x v="0"/>
  </r>
  <r>
    <n v="653678"/>
    <n v="600"/>
    <n v="600"/>
    <s v="General Store"/>
    <x v="9"/>
    <s v="add stock of bread, milk, cakes, soap, flour and other items"/>
    <s v="KE"/>
    <x v="26"/>
    <s v="Ngara"/>
    <s v="KES"/>
    <n v="1380"/>
    <x v="3297"/>
    <x v="23"/>
    <x v="3053"/>
    <n v="14"/>
    <n v="19"/>
    <x v="0"/>
    <x v="0"/>
    <d v="2014-01-03T00:00:00"/>
    <s v="Bajo"/>
    <x v="3"/>
    <x v="0"/>
  </r>
  <r>
    <n v="653681"/>
    <n v="475"/>
    <n v="475"/>
    <s v="Retail"/>
    <x v="9"/>
    <s v="to add stock of clothes and bags."/>
    <s v="KE"/>
    <x v="26"/>
    <s v="Nairobi West"/>
    <s v="KES"/>
    <n v="1380"/>
    <x v="3298"/>
    <x v="23"/>
    <x v="2318"/>
    <n v="8"/>
    <n v="15"/>
    <x v="0"/>
    <x v="0"/>
    <d v="2014-01-03T00:00:00"/>
    <s v="Bajo"/>
    <x v="3"/>
    <x v="0"/>
  </r>
  <r>
    <n v="653682"/>
    <n v="250"/>
    <n v="250"/>
    <s v="Restaurant"/>
    <x v="1"/>
    <s v="to buy more stock of cooking oil, wheat flour, maize flour, charcoal, rice and sugar."/>
    <s v="KE"/>
    <x v="26"/>
    <s v="Tiribe"/>
    <s v="KES"/>
    <n v="1640"/>
    <x v="3299"/>
    <x v="0"/>
    <x v="394"/>
    <n v="14"/>
    <n v="7"/>
    <x v="0"/>
    <x v="2"/>
    <d v="2014-01-03T00:00:00"/>
    <s v="Bajo"/>
    <x v="3"/>
    <x v="0"/>
  </r>
  <r>
    <n v="653685"/>
    <n v="250"/>
    <n v="250"/>
    <s v="Clothing Sales"/>
    <x v="2"/>
    <s v="to add stock of clothes for sale."/>
    <s v="KE"/>
    <x v="26"/>
    <s v="Samburu"/>
    <s v="KES"/>
    <n v="1640"/>
    <x v="3300"/>
    <x v="0"/>
    <x v="3054"/>
    <n v="14"/>
    <n v="10"/>
    <x v="1"/>
    <x v="2"/>
    <d v="2014-01-03T00:00:00"/>
    <s v="Bajo"/>
    <x v="3"/>
    <x v="1"/>
  </r>
  <r>
    <n v="653686"/>
    <n v="600"/>
    <n v="600"/>
    <s v="Retail"/>
    <x v="9"/>
    <s v="to buy more household consumables such as wheat flour, sugar, soap, tea leaves, cooking oil, and salt for his business."/>
    <s v="KE"/>
    <x v="26"/>
    <s v="Tiribe"/>
    <s v="KES"/>
    <n v="1640"/>
    <x v="3301"/>
    <x v="37"/>
    <x v="3055"/>
    <n v="14"/>
    <n v="24"/>
    <x v="0"/>
    <x v="2"/>
    <d v="2014-01-03T00:00:00"/>
    <s v="Bajo"/>
    <x v="3"/>
    <x v="0"/>
  </r>
  <r>
    <n v="653687"/>
    <n v="250"/>
    <n v="250"/>
    <s v="Poultry"/>
    <x v="0"/>
    <s v="to purchase more chicks and feed."/>
    <s v="KE"/>
    <x v="26"/>
    <s v="Voi"/>
    <s v="KES"/>
    <n v="1640"/>
    <x v="3302"/>
    <x v="19"/>
    <x v="3028"/>
    <n v="14"/>
    <n v="9"/>
    <x v="0"/>
    <x v="2"/>
    <d v="2014-01-03T00:00:00"/>
    <s v="Bajo"/>
    <x v="3"/>
    <x v="0"/>
  </r>
  <r>
    <n v="653688"/>
    <n v="600"/>
    <n v="600"/>
    <s v="Clothing"/>
    <x v="2"/>
    <s v="add stock of clothes."/>
    <s v="KE"/>
    <x v="26"/>
    <s v="Nakuru"/>
    <s v="KES"/>
    <n v="1380"/>
    <x v="3303"/>
    <x v="22"/>
    <x v="3056"/>
    <n v="11"/>
    <n v="20"/>
    <x v="1"/>
    <x v="0"/>
    <d v="2014-01-03T00:00:00"/>
    <s v="Bajo"/>
    <x v="3"/>
    <x v="1"/>
  </r>
  <r>
    <n v="653689"/>
    <n v="350"/>
    <n v="350"/>
    <s v="Grocery Store"/>
    <x v="1"/>
    <s v="to add stock of tomatoes, onions, bananas and other groceries."/>
    <s v="KE"/>
    <x v="26"/>
    <s v="Nakuru"/>
    <s v="KES"/>
    <n v="1380"/>
    <x v="3304"/>
    <x v="22"/>
    <x v="3057"/>
    <n v="14"/>
    <n v="11"/>
    <x v="0"/>
    <x v="0"/>
    <d v="2014-01-03T00:00:00"/>
    <s v="Bajo"/>
    <x v="3"/>
    <x v="0"/>
  </r>
  <r>
    <n v="653690"/>
    <n v="600"/>
    <n v="600"/>
    <s v="Farming"/>
    <x v="0"/>
    <s v="buy more stock of tea leaves."/>
    <s v="KE"/>
    <x v="26"/>
    <s v="Kericho"/>
    <s v="KES"/>
    <n v="1380"/>
    <x v="3305"/>
    <x v="22"/>
    <x v="3023"/>
    <n v="14"/>
    <n v="22"/>
    <x v="0"/>
    <x v="0"/>
    <d v="2014-01-03T00:00:00"/>
    <s v="Bajo"/>
    <x v="3"/>
    <x v="0"/>
  </r>
  <r>
    <n v="653692"/>
    <n v="600"/>
    <n v="600"/>
    <s v="Dairy"/>
    <x v="0"/>
    <s v="to buy animal feed for his dairy cows."/>
    <s v="KE"/>
    <x v="26"/>
    <s v="Kericho"/>
    <s v="KES"/>
    <n v="1380"/>
    <x v="3306"/>
    <x v="19"/>
    <x v="3058"/>
    <n v="14"/>
    <n v="16"/>
    <x v="0"/>
    <x v="0"/>
    <d v="2014-01-03T00:00:00"/>
    <s v="Bajo"/>
    <x v="3"/>
    <x v="0"/>
  </r>
  <r>
    <n v="653694"/>
    <n v="350"/>
    <n v="350"/>
    <s v="Electronics Sales"/>
    <x v="9"/>
    <s v="add to his stock of electronics and buy tools for repairing electronics"/>
    <s v="KE"/>
    <x v="26"/>
    <s v="Nakuru"/>
    <s v="KES"/>
    <n v="1380"/>
    <x v="3307"/>
    <x v="26"/>
    <x v="3059"/>
    <n v="8"/>
    <n v="11"/>
    <x v="0"/>
    <x v="0"/>
    <d v="2014-01-03T00:00:00"/>
    <s v="Bajo"/>
    <x v="3"/>
    <x v="0"/>
  </r>
  <r>
    <n v="653695"/>
    <n v="600"/>
    <n v="600"/>
    <s v="Electronics Sales"/>
    <x v="9"/>
    <s v="to add a stock of electronic spare parts to his business."/>
    <s v="KE"/>
    <x v="26"/>
    <s v="Nakuru"/>
    <s v="KES"/>
    <n v="1380"/>
    <x v="3308"/>
    <x v="26"/>
    <x v="3060"/>
    <n v="14"/>
    <n v="19"/>
    <x v="0"/>
    <x v="0"/>
    <d v="2014-01-03T00:00:00"/>
    <s v="Bajo"/>
    <x v="3"/>
    <x v="0"/>
  </r>
  <r>
    <n v="653696"/>
    <n v="600"/>
    <n v="600"/>
    <s v="Personal Expenses"/>
    <x v="12"/>
    <s v="to buy a water tank."/>
    <s v="KE"/>
    <x v="26"/>
    <s v="malindi"/>
    <s v="KES"/>
    <n v="1380"/>
    <x v="3309"/>
    <x v="23"/>
    <x v="3036"/>
    <n v="14"/>
    <n v="12"/>
    <x v="1"/>
    <x v="0"/>
    <d v="2014-01-03T00:00:00"/>
    <s v="Bajo"/>
    <x v="3"/>
    <x v="1"/>
  </r>
  <r>
    <n v="653697"/>
    <n v="350"/>
    <n v="350"/>
    <s v="Personal Expenses"/>
    <x v="12"/>
    <s v="to buy a water tank."/>
    <s v="KE"/>
    <x v="26"/>
    <s v="malindi"/>
    <s v="KES"/>
    <n v="1380"/>
    <x v="3310"/>
    <x v="26"/>
    <x v="3061"/>
    <n v="14"/>
    <n v="14"/>
    <x v="0"/>
    <x v="0"/>
    <d v="2014-01-03T00:00:00"/>
    <s v="Bajo"/>
    <x v="3"/>
    <x v="0"/>
  </r>
  <r>
    <n v="653698"/>
    <n v="475"/>
    <n v="475"/>
    <s v="Personal Expenses"/>
    <x v="12"/>
    <s v="buy a water tank"/>
    <s v="KE"/>
    <x v="26"/>
    <s v="Nakuru"/>
    <s v="KES"/>
    <n v="1380"/>
    <x v="3311"/>
    <x v="26"/>
    <x v="3062"/>
    <n v="14"/>
    <n v="14"/>
    <x v="0"/>
    <x v="0"/>
    <d v="2014-01-03T00:00:00"/>
    <s v="Bajo"/>
    <x v="3"/>
    <x v="0"/>
  </r>
  <r>
    <n v="653700"/>
    <n v="600"/>
    <n v="600"/>
    <s v="Personal Expenses"/>
    <x v="12"/>
    <s v="buy a water pump and pipes"/>
    <s v="KE"/>
    <x v="26"/>
    <s v="Nairobi West"/>
    <s v="KES"/>
    <n v="1380"/>
    <x v="3312"/>
    <x v="27"/>
    <x v="3063"/>
    <n v="14"/>
    <n v="16"/>
    <x v="0"/>
    <x v="0"/>
    <d v="2014-01-03T00:00:00"/>
    <s v="Bajo"/>
    <x v="3"/>
    <x v="0"/>
  </r>
  <r>
    <n v="653701"/>
    <n v="600"/>
    <n v="600"/>
    <s v="Personal Expenses"/>
    <x v="12"/>
    <s v="buy a water tank "/>
    <s v="KE"/>
    <x v="26"/>
    <s v="malindi"/>
    <s v="KES"/>
    <n v="1380"/>
    <x v="3313"/>
    <x v="2"/>
    <x v="3064"/>
    <n v="14"/>
    <n v="20"/>
    <x v="1"/>
    <x v="0"/>
    <d v="2014-01-03T00:00:00"/>
    <s v="Bajo"/>
    <x v="3"/>
    <x v="1"/>
  </r>
  <r>
    <n v="653703"/>
    <n v="600"/>
    <n v="600"/>
    <s v="Grocery Store"/>
    <x v="1"/>
    <s v="to purchase vegetables to increase her stock."/>
    <s v="KE"/>
    <x v="26"/>
    <s v="Kiambu"/>
    <s v="KES"/>
    <n v="1380"/>
    <x v="3314"/>
    <x v="0"/>
    <x v="2425"/>
    <n v="14"/>
    <n v="16"/>
    <x v="0"/>
    <x v="0"/>
    <d v="2014-01-03T00:00:00"/>
    <s v="Bajo"/>
    <x v="3"/>
    <x v="0"/>
  </r>
  <r>
    <n v="653704"/>
    <n v="475"/>
    <n v="475"/>
    <s v="Farming"/>
    <x v="0"/>
    <s v="to buy more tea leaves to resell."/>
    <s v="KE"/>
    <x v="26"/>
    <s v="Kericho"/>
    <s v="KES"/>
    <n v="1380"/>
    <x v="3315"/>
    <x v="0"/>
    <x v="3065"/>
    <n v="14"/>
    <n v="18"/>
    <x v="0"/>
    <x v="0"/>
    <d v="2014-01-03T00:00:00"/>
    <s v="Bajo"/>
    <x v="3"/>
    <x v="0"/>
  </r>
  <r>
    <n v="653707"/>
    <n v="600"/>
    <n v="600"/>
    <s v="Retail"/>
    <x v="9"/>
    <s v=" to buy tea leaves, fuel for his taxi, and start another business."/>
    <s v="KE"/>
    <x v="26"/>
    <s v="Kericho"/>
    <s v="KES"/>
    <n v="1380"/>
    <x v="3316"/>
    <x v="0"/>
    <x v="3066"/>
    <n v="14"/>
    <n v="14"/>
    <x v="0"/>
    <x v="0"/>
    <d v="2014-01-03T00:00:00"/>
    <s v="Bajo"/>
    <x v="3"/>
    <x v="0"/>
  </r>
  <r>
    <n v="653711"/>
    <n v="600"/>
    <n v="600"/>
    <s v="Carpentry"/>
    <x v="6"/>
    <s v="to buy timber and other materials to make furniture."/>
    <s v="KE"/>
    <x v="26"/>
    <s v="Kericho"/>
    <s v="KES"/>
    <n v="1380"/>
    <x v="3317"/>
    <x v="0"/>
    <x v="3067"/>
    <n v="14"/>
    <n v="18"/>
    <x v="0"/>
    <x v="0"/>
    <d v="2014-01-03T00:00:00"/>
    <s v="Bajo"/>
    <x v="3"/>
    <x v="0"/>
  </r>
  <r>
    <n v="654032"/>
    <n v="250"/>
    <n v="250"/>
    <s v="Cafe"/>
    <x v="1"/>
    <s v="to purchase a stock of goods, including maize flour, wheat flour, rice and drinks for the business."/>
    <s v="KE"/>
    <x v="26"/>
    <s v="Kaloleni"/>
    <s v="KES"/>
    <n v="1640"/>
    <x v="3318"/>
    <x v="38"/>
    <x v="3068"/>
    <n v="13"/>
    <n v="4"/>
    <x v="1"/>
    <x v="2"/>
    <d v="2014-01-06T00:00:00"/>
    <s v="Bajo"/>
    <x v="3"/>
    <x v="1"/>
  </r>
  <r>
    <n v="654038"/>
    <n v="250"/>
    <n v="250"/>
    <s v="Food Stall"/>
    <x v="1"/>
    <s v="to purchase sweets, biscuits, bread, milk, soft drinks, rice, beans and cooking oil."/>
    <s v="KE"/>
    <x v="26"/>
    <s v="Kaloleni"/>
    <s v="KES"/>
    <n v="1640"/>
    <x v="3319"/>
    <x v="20"/>
    <x v="3069"/>
    <n v="13"/>
    <n v="10"/>
    <x v="1"/>
    <x v="2"/>
    <d v="2014-01-06T00:00:00"/>
    <s v="Bajo"/>
    <x v="3"/>
    <x v="1"/>
  </r>
  <r>
    <n v="654039"/>
    <n v="125"/>
    <n v="125"/>
    <s v="Fruits &amp; Vegetables"/>
    <x v="1"/>
    <s v="to purchase bundles of green vegetables, tomatoes, potatoes and onions."/>
    <s v="KE"/>
    <x v="26"/>
    <s v="Kaloleni"/>
    <s v="KES"/>
    <n v="1640"/>
    <x v="3320"/>
    <x v="20"/>
    <x v="3070"/>
    <n v="13"/>
    <n v="5"/>
    <x v="0"/>
    <x v="2"/>
    <d v="2014-01-06T00:00:00"/>
    <s v="Bajo"/>
    <x v="3"/>
    <x v="0"/>
  </r>
  <r>
    <n v="654051"/>
    <n v="600"/>
    <n v="600"/>
    <s v="Food"/>
    <x v="1"/>
    <s v="to purchase more sacks of tea leaves for resale. "/>
    <s v="KE"/>
    <x v="26"/>
    <s v="Kaloleni"/>
    <s v="KES"/>
    <n v="1640"/>
    <x v="3321"/>
    <x v="27"/>
    <x v="3071"/>
    <n v="14"/>
    <n v="16"/>
    <x v="1"/>
    <x v="2"/>
    <d v="2014-01-06T00:00:00"/>
    <s v="Bajo"/>
    <x v="3"/>
    <x v="1"/>
  </r>
  <r>
    <n v="654053"/>
    <n v="600"/>
    <n v="600"/>
    <s v="Animal Sales"/>
    <x v="0"/>
    <s v="to purchase more cows for resale."/>
    <s v="KE"/>
    <x v="26"/>
    <s v="Tiribe"/>
    <s v="KES"/>
    <n v="1640"/>
    <x v="3322"/>
    <x v="27"/>
    <x v="3072"/>
    <n v="14"/>
    <n v="21"/>
    <x v="0"/>
    <x v="2"/>
    <d v="2014-01-06T00:00:00"/>
    <s v="Bajo"/>
    <x v="3"/>
    <x v="0"/>
  </r>
  <r>
    <n v="654057"/>
    <n v="125"/>
    <n v="125"/>
    <s v="Animal Sales"/>
    <x v="0"/>
    <s v=" to purchase more goats for resale"/>
    <s v="KE"/>
    <x v="26"/>
    <s v="Tiribe"/>
    <s v="KES"/>
    <n v="1640"/>
    <x v="3323"/>
    <x v="27"/>
    <x v="2998"/>
    <n v="14"/>
    <n v="4"/>
    <x v="0"/>
    <x v="2"/>
    <d v="2014-01-06T00:00:00"/>
    <s v="Bajo"/>
    <x v="3"/>
    <x v="0"/>
  </r>
  <r>
    <n v="654059"/>
    <n v="600"/>
    <n v="600"/>
    <s v="Farming"/>
    <x v="0"/>
    <s v=" to buy various seeds for planting during this season."/>
    <s v="KE"/>
    <x v="26"/>
    <s v="Samburu"/>
    <s v="KES"/>
    <n v="1640"/>
    <x v="3324"/>
    <x v="36"/>
    <x v="3073"/>
    <n v="13"/>
    <n v="21"/>
    <x v="0"/>
    <x v="2"/>
    <d v="2014-01-06T00:00:00"/>
    <s v="Bajo"/>
    <x v="3"/>
    <x v="0"/>
  </r>
  <r>
    <n v="654062"/>
    <n v="125"/>
    <n v="125"/>
    <s v="Fish Selling"/>
    <x v="1"/>
    <s v="to purchase more fish, cooking oil and firewood for his business"/>
    <s v="KE"/>
    <x v="26"/>
    <s v="Tiribe"/>
    <s v="KES"/>
    <n v="1640"/>
    <x v="3325"/>
    <x v="27"/>
    <x v="3074"/>
    <n v="14"/>
    <n v="5"/>
    <x v="0"/>
    <x v="2"/>
    <d v="2014-01-06T00:00:00"/>
    <s v="Bajo"/>
    <x v="3"/>
    <x v="0"/>
  </r>
  <r>
    <n v="654063"/>
    <n v="125"/>
    <n v="125"/>
    <s v="Food Stall"/>
    <x v="1"/>
    <s v="to purchase  wheat flour, cooking fat and sugar for sale."/>
    <s v="KE"/>
    <x v="26"/>
    <s v="Voi"/>
    <s v="KES"/>
    <n v="1640"/>
    <x v="3326"/>
    <x v="20"/>
    <x v="3075"/>
    <n v="13"/>
    <n v="5"/>
    <x v="1"/>
    <x v="2"/>
    <d v="2014-01-06T00:00:00"/>
    <s v="Bajo"/>
    <x v="3"/>
    <x v="1"/>
  </r>
  <r>
    <n v="654066"/>
    <n v="125"/>
    <n v="125"/>
    <s v="Clothing Sales"/>
    <x v="2"/>
    <s v="to purchase bales of clothes for resale."/>
    <s v="KE"/>
    <x v="26"/>
    <s v="Tiribe"/>
    <s v="KES"/>
    <n v="1640"/>
    <x v="3327"/>
    <x v="27"/>
    <x v="3076"/>
    <n v="14"/>
    <n v="5"/>
    <x v="0"/>
    <x v="2"/>
    <d v="2014-01-06T00:00:00"/>
    <s v="Bajo"/>
    <x v="3"/>
    <x v="0"/>
  </r>
  <r>
    <n v="654073"/>
    <n v="125"/>
    <n v="125"/>
    <s v="Animal Sales"/>
    <x v="0"/>
    <s v="to purchase goats for his business."/>
    <s v="KE"/>
    <x v="26"/>
    <s v="Tiribe"/>
    <s v="KES"/>
    <n v="1640"/>
    <x v="3328"/>
    <x v="27"/>
    <x v="3077"/>
    <n v="14"/>
    <n v="4"/>
    <x v="0"/>
    <x v="2"/>
    <d v="2014-01-06T00:00:00"/>
    <s v="Bajo"/>
    <x v="3"/>
    <x v="0"/>
  </r>
  <r>
    <n v="654075"/>
    <n v="250"/>
    <n v="250"/>
    <s v="Poultry"/>
    <x v="0"/>
    <s v="to purchase chicken feed and medicine for the chicks in her business."/>
    <s v="KE"/>
    <x v="26"/>
    <s v="Voi"/>
    <s v="KES"/>
    <n v="1640"/>
    <x v="3329"/>
    <x v="20"/>
    <x v="3078"/>
    <n v="13"/>
    <n v="10"/>
    <x v="0"/>
    <x v="2"/>
    <d v="2014-01-06T00:00:00"/>
    <s v="Bajo"/>
    <x v="3"/>
    <x v="0"/>
  </r>
  <r>
    <n v="654078"/>
    <n v="600"/>
    <n v="600"/>
    <s v="Motorcycle Transport"/>
    <x v="8"/>
    <s v="to purchase spare parts and repair his motorcycle "/>
    <s v="KE"/>
    <x v="26"/>
    <s v="Tiribe"/>
    <s v="KES"/>
    <n v="1640"/>
    <x v="3330"/>
    <x v="27"/>
    <x v="2952"/>
    <n v="14"/>
    <n v="19"/>
    <x v="0"/>
    <x v="2"/>
    <d v="2014-01-06T00:00:00"/>
    <s v="Bajo"/>
    <x v="3"/>
    <x v="0"/>
  </r>
  <r>
    <n v="654082"/>
    <n v="250"/>
    <n v="250"/>
    <s v="Poultry"/>
    <x v="0"/>
    <s v="to purchase chicks and poultry feed"/>
    <s v="KE"/>
    <x v="26"/>
    <s v="Voi"/>
    <s v="KES"/>
    <n v="1640"/>
    <x v="3331"/>
    <x v="20"/>
    <x v="3079"/>
    <n v="13"/>
    <n v="9"/>
    <x v="0"/>
    <x v="2"/>
    <d v="2014-01-06T00:00:00"/>
    <s v="Bajo"/>
    <x v="3"/>
    <x v="0"/>
  </r>
  <r>
    <n v="654083"/>
    <n v="600"/>
    <n v="600"/>
    <s v="Animal Sales"/>
    <x v="0"/>
    <s v="to purchase goats"/>
    <s v="KE"/>
    <x v="26"/>
    <s v="Tiribe"/>
    <s v="KES"/>
    <n v="1640"/>
    <x v="3332"/>
    <x v="27"/>
    <x v="3080"/>
    <n v="14"/>
    <n v="19"/>
    <x v="0"/>
    <x v="2"/>
    <d v="2014-01-06T00:00:00"/>
    <s v="Bajo"/>
    <x v="3"/>
    <x v="0"/>
  </r>
  <r>
    <n v="654087"/>
    <n v="250"/>
    <n v="250"/>
    <s v="Food Stall"/>
    <x v="1"/>
    <s v="to purchase three bundles of wheat flour, cooking fat, and sugar"/>
    <s v="KE"/>
    <x v="26"/>
    <s v="Voi"/>
    <s v="KES"/>
    <n v="1640"/>
    <x v="3333"/>
    <x v="36"/>
    <x v="3081"/>
    <n v="13"/>
    <n v="9"/>
    <x v="1"/>
    <x v="2"/>
    <d v="2014-01-06T00:00:00"/>
    <s v="Bajo"/>
    <x v="3"/>
    <x v="1"/>
  </r>
  <r>
    <n v="654092"/>
    <n v="225"/>
    <n v="225"/>
    <s v="Motorcycle Transport"/>
    <x v="8"/>
    <s v="to purchase spare parts and paint his motorcycle"/>
    <s v="KE"/>
    <x v="26"/>
    <s v="Tiribe"/>
    <s v="KES"/>
    <n v="1640"/>
    <x v="3334"/>
    <x v="27"/>
    <x v="3082"/>
    <n v="14"/>
    <n v="8"/>
    <x v="0"/>
    <x v="2"/>
    <d v="2014-01-06T00:00:00"/>
    <s v="Bajo"/>
    <x v="3"/>
    <x v="0"/>
  </r>
  <r>
    <n v="654099"/>
    <n v="350"/>
    <n v="350"/>
    <s v="Clothing"/>
    <x v="2"/>
    <s v="to purchase bales of clothes for resale."/>
    <s v="KE"/>
    <x v="26"/>
    <s v="Tiribe"/>
    <s v="KES"/>
    <n v="1640"/>
    <x v="3335"/>
    <x v="27"/>
    <x v="3083"/>
    <n v="14"/>
    <n v="1"/>
    <x v="1"/>
    <x v="2"/>
    <d v="2014-01-06T00:00:00"/>
    <s v="Bajo"/>
    <x v="3"/>
    <x v="1"/>
  </r>
  <r>
    <n v="654109"/>
    <n v="600"/>
    <n v="600"/>
    <s v="Fuel/Firewood"/>
    <x v="9"/>
    <s v="to buy more gallons of petrol for resale."/>
    <s v="KE"/>
    <x v="26"/>
    <s v="Tiribe"/>
    <s v="KES"/>
    <n v="1640"/>
    <x v="3336"/>
    <x v="27"/>
    <x v="1358"/>
    <n v="14"/>
    <n v="21"/>
    <x v="0"/>
    <x v="2"/>
    <d v="2014-01-06T00:00:00"/>
    <s v="Bajo"/>
    <x v="3"/>
    <x v="0"/>
  </r>
  <r>
    <n v="654137"/>
    <n v="75"/>
    <n v="75"/>
    <s v="Food Stall"/>
    <x v="1"/>
    <s v="to purchase wheat flour, rice, beans, and cooking  oil for her business."/>
    <s v="KE"/>
    <x v="26"/>
    <s v="Tiribe"/>
    <s v="KES"/>
    <n v="1640"/>
    <x v="3337"/>
    <x v="27"/>
    <x v="3084"/>
    <n v="14"/>
    <n v="3"/>
    <x v="0"/>
    <x v="2"/>
    <d v="2014-01-06T00:00:00"/>
    <s v="Bajo"/>
    <x v="3"/>
    <x v="0"/>
  </r>
  <r>
    <n v="654150"/>
    <n v="75"/>
    <n v="75"/>
    <s v="Retail"/>
    <x v="9"/>
    <s v="to buy more stock of household consumables , wheat flour, maize flour, rice and vegetables for resale"/>
    <s v="KE"/>
    <x v="26"/>
    <s v="Tiribe"/>
    <s v="KES"/>
    <n v="1640"/>
    <x v="3338"/>
    <x v="27"/>
    <x v="3085"/>
    <n v="14"/>
    <n v="3"/>
    <x v="0"/>
    <x v="2"/>
    <d v="2014-01-06T00:00:00"/>
    <s v="Bajo"/>
    <x v="3"/>
    <x v="0"/>
  </r>
  <r>
    <n v="654154"/>
    <n v="250"/>
    <n v="250"/>
    <s v="Animal Sales"/>
    <x v="0"/>
    <s v="to purchase more goats."/>
    <s v="KE"/>
    <x v="26"/>
    <s v="Tiribe"/>
    <s v="KES"/>
    <n v="1640"/>
    <x v="3339"/>
    <x v="27"/>
    <x v="3086"/>
    <n v="14"/>
    <n v="8"/>
    <x v="1"/>
    <x v="2"/>
    <d v="2014-01-06T00:00:00"/>
    <s v="Bajo"/>
    <x v="3"/>
    <x v="1"/>
  </r>
  <r>
    <n v="654157"/>
    <n v="350"/>
    <n v="350"/>
    <s v="Fruits &amp; Vegetables"/>
    <x v="1"/>
    <s v="to add stock of vegetables"/>
    <s v="KE"/>
    <x v="26"/>
    <s v="Nairobi West"/>
    <s v="KES"/>
    <n v="1380"/>
    <x v="3340"/>
    <x v="24"/>
    <x v="3087"/>
    <n v="11"/>
    <n v="13"/>
    <x v="0"/>
    <x v="0"/>
    <d v="2014-01-06T00:00:00"/>
    <s v="Bajo"/>
    <x v="3"/>
    <x v="0"/>
  </r>
  <r>
    <n v="654163"/>
    <n v="125"/>
    <n v="125"/>
    <s v="Motorcycle Transport"/>
    <x v="8"/>
    <s v="to purchase spare parts and renovate his motorbike"/>
    <s v="KE"/>
    <x v="26"/>
    <s v="Tiribe"/>
    <s v="KES"/>
    <n v="1640"/>
    <x v="3341"/>
    <x v="27"/>
    <x v="3088"/>
    <n v="14"/>
    <n v="5"/>
    <x v="0"/>
    <x v="2"/>
    <d v="2014-01-06T00:00:00"/>
    <s v="Bajo"/>
    <x v="3"/>
    <x v="0"/>
  </r>
  <r>
    <n v="654169"/>
    <n v="350"/>
    <n v="350"/>
    <s v="Food Stall"/>
    <x v="1"/>
    <s v="to purchase sugar, wheat flour, biscuits, bread, milk, soft drinks, rice, beans,  and cooking  oil."/>
    <s v="KE"/>
    <x v="26"/>
    <s v="Tiribe"/>
    <s v="KES"/>
    <n v="1640"/>
    <x v="3342"/>
    <x v="27"/>
    <x v="3089"/>
    <n v="14"/>
    <n v="14"/>
    <x v="0"/>
    <x v="2"/>
    <d v="2014-01-06T00:00:00"/>
    <s v="Bajo"/>
    <x v="3"/>
    <x v="0"/>
  </r>
  <r>
    <n v="654170"/>
    <n v="250"/>
    <n v="250"/>
    <s v="Cereals"/>
    <x v="1"/>
    <s v="to add stocks of cereals to her business."/>
    <s v="KE"/>
    <x v="26"/>
    <s v="Nakuru"/>
    <s v="KES"/>
    <n v="1380"/>
    <x v="3343"/>
    <x v="0"/>
    <x v="3090"/>
    <n v="8"/>
    <n v="6"/>
    <x v="0"/>
    <x v="0"/>
    <d v="2014-01-06T00:00:00"/>
    <s v="Bajo"/>
    <x v="3"/>
    <x v="0"/>
  </r>
  <r>
    <n v="654175"/>
    <n v="175"/>
    <n v="175"/>
    <s v="Fish Selling"/>
    <x v="1"/>
    <s v="to purchase fish, cooking oil, and firewood "/>
    <s v="KE"/>
    <x v="26"/>
    <s v="Tiribe"/>
    <s v="KES"/>
    <n v="1640"/>
    <x v="3344"/>
    <x v="27"/>
    <x v="3091"/>
    <n v="14"/>
    <n v="6"/>
    <x v="0"/>
    <x v="2"/>
    <d v="2014-01-06T00:00:00"/>
    <s v="Bajo"/>
    <x v="3"/>
    <x v="0"/>
  </r>
  <r>
    <n v="654178"/>
    <n v="250"/>
    <n v="250"/>
    <s v="Retail"/>
    <x v="9"/>
    <s v="to buy furniture, electronics and other second hand goods for resale"/>
    <s v="KE"/>
    <x v="26"/>
    <s v="Ngara"/>
    <s v="KES"/>
    <n v="1380"/>
    <x v="3345"/>
    <x v="27"/>
    <x v="3092"/>
    <n v="11"/>
    <n v="10"/>
    <x v="0"/>
    <x v="0"/>
    <d v="2014-01-06T00:00:00"/>
    <s v="Bajo"/>
    <x v="3"/>
    <x v="0"/>
  </r>
  <r>
    <n v="654182"/>
    <n v="125"/>
    <n v="125"/>
    <s v="Clothing Sales"/>
    <x v="2"/>
    <s v="to buy more bales of clothes for resale."/>
    <s v="KE"/>
    <x v="26"/>
    <s v="Tiribe"/>
    <s v="KES"/>
    <n v="1640"/>
    <x v="3346"/>
    <x v="27"/>
    <x v="3093"/>
    <n v="14"/>
    <n v="5"/>
    <x v="0"/>
    <x v="2"/>
    <d v="2014-01-06T00:00:00"/>
    <s v="Bajo"/>
    <x v="3"/>
    <x v="0"/>
  </r>
  <r>
    <n v="654183"/>
    <n v="250"/>
    <n v="250"/>
    <s v="Food Stall"/>
    <x v="1"/>
    <s v=" to buy cooking oil, wheat flour, rice and maize flour for resale "/>
    <s v="KE"/>
    <x v="26"/>
    <s v="Voi"/>
    <s v="KES"/>
    <n v="1640"/>
    <x v="3347"/>
    <x v="38"/>
    <x v="444"/>
    <n v="13"/>
    <n v="2"/>
    <x v="0"/>
    <x v="2"/>
    <d v="2014-01-06T00:00:00"/>
    <s v="Bajo"/>
    <x v="3"/>
    <x v="0"/>
  </r>
  <r>
    <n v="654188"/>
    <n v="250"/>
    <n v="250"/>
    <s v="Poultry"/>
    <x v="0"/>
    <s v="to buy chicken feed."/>
    <s v="KE"/>
    <x v="26"/>
    <s v="Kiambu"/>
    <s v="KES"/>
    <n v="1380"/>
    <x v="3348"/>
    <x v="27"/>
    <x v="3094"/>
    <n v="14"/>
    <n v="10"/>
    <x v="0"/>
    <x v="0"/>
    <d v="2014-01-06T00:00:00"/>
    <s v="Bajo"/>
    <x v="3"/>
    <x v="0"/>
  </r>
  <r>
    <n v="654191"/>
    <n v="475"/>
    <n v="475"/>
    <s v="Weaving"/>
    <x v="11"/>
    <s v="to purchase more palm leaves for her mat business."/>
    <s v="KE"/>
    <x v="26"/>
    <s v="Tiribe"/>
    <s v="KES"/>
    <n v="1640"/>
    <x v="3349"/>
    <x v="16"/>
    <x v="3095"/>
    <n v="13"/>
    <n v="17"/>
    <x v="0"/>
    <x v="2"/>
    <d v="2014-01-06T00:00:00"/>
    <s v="Bajo"/>
    <x v="3"/>
    <x v="0"/>
  </r>
  <r>
    <n v="654192"/>
    <n v="250"/>
    <n v="250"/>
    <s v="Tailoring"/>
    <x v="5"/>
    <s v="to buy fabric, thread, and other materials to make clothes."/>
    <s v="KE"/>
    <x v="26"/>
    <s v="Nairobi West"/>
    <s v="KES"/>
    <n v="1380"/>
    <x v="3350"/>
    <x v="27"/>
    <x v="3096"/>
    <n v="8"/>
    <n v="10"/>
    <x v="0"/>
    <x v="0"/>
    <d v="2014-01-06T00:00:00"/>
    <s v="Bajo"/>
    <x v="3"/>
    <x v="0"/>
  </r>
  <r>
    <n v="654196"/>
    <n v="250"/>
    <n v="250"/>
    <s v="Fish Selling"/>
    <x v="1"/>
    <s v="to purchase fish, cooking oil, and firewood for her business."/>
    <s v="KE"/>
    <x v="26"/>
    <s v="Tiribe"/>
    <s v="KES"/>
    <n v="1640"/>
    <x v="3351"/>
    <x v="16"/>
    <x v="3097"/>
    <n v="13"/>
    <n v="10"/>
    <x v="1"/>
    <x v="2"/>
    <d v="2014-01-06T00:00:00"/>
    <s v="Bajo"/>
    <x v="3"/>
    <x v="1"/>
  </r>
  <r>
    <n v="654197"/>
    <n v="175"/>
    <n v="175"/>
    <s v="Agriculture"/>
    <x v="0"/>
    <s v="to buy a dairy cow and tea leaves for resale."/>
    <s v="KE"/>
    <x v="26"/>
    <s v="Kericho"/>
    <s v="KES"/>
    <n v="1380"/>
    <x v="3352"/>
    <x v="26"/>
    <x v="3098"/>
    <n v="8"/>
    <n v="7"/>
    <x v="1"/>
    <x v="0"/>
    <d v="2014-01-06T00:00:00"/>
    <s v="Bajo"/>
    <x v="3"/>
    <x v="1"/>
  </r>
  <r>
    <n v="654199"/>
    <n v="600"/>
    <n v="600"/>
    <s v="Animal Sales"/>
    <x v="0"/>
    <s v="to purchase cows to offer for sale"/>
    <s v="KE"/>
    <x v="26"/>
    <s v="Tiribe"/>
    <s v="KES"/>
    <n v="1640"/>
    <x v="3353"/>
    <x v="20"/>
    <x v="3099"/>
    <n v="13"/>
    <n v="23"/>
    <x v="0"/>
    <x v="2"/>
    <d v="2014-01-06T00:00:00"/>
    <s v="Bajo"/>
    <x v="3"/>
    <x v="0"/>
  </r>
  <r>
    <n v="654200"/>
    <n v="250"/>
    <n v="250"/>
    <s v="Retail"/>
    <x v="9"/>
    <s v="to buy second-hand furniture, electronics, and other items to offer for sale "/>
    <s v="KE"/>
    <x v="26"/>
    <s v="Ngara"/>
    <s v="KES"/>
    <n v="1380"/>
    <x v="3354"/>
    <x v="27"/>
    <x v="3100"/>
    <n v="8"/>
    <n v="10"/>
    <x v="0"/>
    <x v="0"/>
    <d v="2014-01-06T00:00:00"/>
    <s v="Bajo"/>
    <x v="3"/>
    <x v="0"/>
  </r>
  <r>
    <n v="654203"/>
    <n v="250"/>
    <n v="250"/>
    <s v="Fruits &amp; Vegetables"/>
    <x v="1"/>
    <s v="to purchase a stock of green vegetables, tomatoes, potatoes and onions."/>
    <s v="KE"/>
    <x v="26"/>
    <s v="Tiribe"/>
    <s v="KES"/>
    <n v="1640"/>
    <x v="3355"/>
    <x v="20"/>
    <x v="2850"/>
    <n v="13"/>
    <n v="5"/>
    <x v="0"/>
    <x v="2"/>
    <d v="2014-01-06T00:00:00"/>
    <s v="Bajo"/>
    <x v="3"/>
    <x v="0"/>
  </r>
  <r>
    <n v="654205"/>
    <n v="250"/>
    <n v="250"/>
    <s v="Fruits &amp; Vegetables"/>
    <x v="1"/>
    <s v="to purchase bales of green vegetables, onions, potatoes, and tomatoes to sell."/>
    <s v="KE"/>
    <x v="26"/>
    <s v="Tiribe"/>
    <s v="KES"/>
    <n v="1640"/>
    <x v="3356"/>
    <x v="20"/>
    <x v="3101"/>
    <n v="13"/>
    <n v="10"/>
    <x v="0"/>
    <x v="2"/>
    <d v="2014-01-06T00:00:00"/>
    <s v="Bajo"/>
    <x v="3"/>
    <x v="0"/>
  </r>
  <r>
    <n v="654206"/>
    <n v="125"/>
    <n v="125"/>
    <s v="Retail"/>
    <x v="9"/>
    <s v="to buy jikos to offer for sale"/>
    <s v="KE"/>
    <x v="26"/>
    <s v="Kericho"/>
    <s v="KES"/>
    <n v="1380"/>
    <x v="3357"/>
    <x v="23"/>
    <x v="3102"/>
    <n v="8"/>
    <n v="5"/>
    <x v="0"/>
    <x v="0"/>
    <d v="2014-01-06T00:00:00"/>
    <s v="Bajo"/>
    <x v="3"/>
    <x v="0"/>
  </r>
  <r>
    <n v="654209"/>
    <n v="925"/>
    <n v="925"/>
    <s v="Food Market"/>
    <x v="1"/>
    <s v="to buy more stocks of household consumables, eggs, wheat flour, maize flour, rice, sweets, and sugar."/>
    <s v="KE"/>
    <x v="26"/>
    <s v="Tiribe"/>
    <s v="KES"/>
    <n v="1640"/>
    <x v="3358"/>
    <x v="25"/>
    <x v="3103"/>
    <n v="17"/>
    <n v="36"/>
    <x v="1"/>
    <x v="2"/>
    <d v="2014-01-06T00:00:00"/>
    <s v="Bajo"/>
    <x v="3"/>
    <x v="1"/>
  </r>
  <r>
    <n v="654212"/>
    <n v="125"/>
    <n v="125"/>
    <s v="Food Stall"/>
    <x v="1"/>
    <s v="to purchase stock of sugar, rice, maize flour, and wheat flour."/>
    <s v="KE"/>
    <x v="26"/>
    <s v="Voi"/>
    <s v="KES"/>
    <n v="1640"/>
    <x v="3359"/>
    <x v="36"/>
    <x v="3104"/>
    <n v="13"/>
    <n v="5"/>
    <x v="1"/>
    <x v="2"/>
    <d v="2014-01-06T00:00:00"/>
    <s v="Bajo"/>
    <x v="3"/>
    <x v="1"/>
  </r>
  <r>
    <n v="654213"/>
    <n v="125"/>
    <n v="125"/>
    <s v="General Store"/>
    <x v="9"/>
    <s v="to add a stock of sugar, rice, drinks, etc."/>
    <s v="KE"/>
    <x v="26"/>
    <s v="Kericho"/>
    <s v="KES"/>
    <n v="1380"/>
    <x v="3360"/>
    <x v="23"/>
    <x v="3105"/>
    <n v="8"/>
    <n v="5"/>
    <x v="1"/>
    <x v="0"/>
    <d v="2014-01-06T00:00:00"/>
    <s v="Bajo"/>
    <x v="3"/>
    <x v="1"/>
  </r>
  <r>
    <n v="654214"/>
    <n v="250"/>
    <n v="250"/>
    <s v="Food Stall"/>
    <x v="1"/>
    <s v="to purchase salt, bread, milk, soft drinks, rice, sugar, beans, and sweets for resale."/>
    <s v="KE"/>
    <x v="26"/>
    <s v="Tiribe"/>
    <s v="KES"/>
    <n v="1640"/>
    <x v="3361"/>
    <x v="27"/>
    <x v="3106"/>
    <n v="14"/>
    <n v="10"/>
    <x v="0"/>
    <x v="2"/>
    <d v="2014-01-06T00:00:00"/>
    <s v="Bajo"/>
    <x v="3"/>
    <x v="0"/>
  </r>
  <r>
    <n v="654215"/>
    <n v="125"/>
    <n v="125"/>
    <s v="Food"/>
    <x v="1"/>
    <s v="to purchase sacks of potatoes, tomatoes, onions, and fruit to offer for sale"/>
    <s v="KE"/>
    <x v="26"/>
    <s v="Voi"/>
    <s v="KES"/>
    <n v="1640"/>
    <x v="3362"/>
    <x v="38"/>
    <x v="3107"/>
    <n v="11"/>
    <n v="5"/>
    <x v="0"/>
    <x v="2"/>
    <d v="2014-01-06T00:00:00"/>
    <s v="Bajo"/>
    <x v="3"/>
    <x v="0"/>
  </r>
  <r>
    <n v="654217"/>
    <n v="175"/>
    <n v="175"/>
    <s v="Dairy"/>
    <x v="0"/>
    <s v="buy stock of animal feed"/>
    <s v="KE"/>
    <x v="26"/>
    <s v="Kericho"/>
    <s v="KES"/>
    <n v="1380"/>
    <x v="3363"/>
    <x v="23"/>
    <x v="3108"/>
    <n v="11"/>
    <n v="4"/>
    <x v="0"/>
    <x v="0"/>
    <d v="2014-01-06T00:00:00"/>
    <s v="Bajo"/>
    <x v="3"/>
    <x v="0"/>
  </r>
  <r>
    <n v="654218"/>
    <n v="250"/>
    <n v="250"/>
    <s v="Used Clothing"/>
    <x v="2"/>
    <s v=" to add to her stock of second-hand clothes for sale "/>
    <s v="KE"/>
    <x v="26"/>
    <s v="Voi"/>
    <s v="KES"/>
    <n v="1640"/>
    <x v="3364"/>
    <x v="20"/>
    <x v="3049"/>
    <n v="13"/>
    <n v="8"/>
    <x v="0"/>
    <x v="2"/>
    <d v="2014-01-06T00:00:00"/>
    <s v="Bajo"/>
    <x v="3"/>
    <x v="0"/>
  </r>
  <r>
    <n v="654219"/>
    <n v="250"/>
    <n v="250"/>
    <s v="Tailoring"/>
    <x v="5"/>
    <s v="to purchase cloth materials, and sewing threads for her business."/>
    <s v="KE"/>
    <x v="26"/>
    <s v="Tiribe"/>
    <s v="KES"/>
    <n v="1640"/>
    <x v="3365"/>
    <x v="25"/>
    <x v="3109"/>
    <n v="14"/>
    <n v="6"/>
    <x v="0"/>
    <x v="2"/>
    <d v="2014-01-06T00:00:00"/>
    <s v="Bajo"/>
    <x v="3"/>
    <x v="0"/>
  </r>
  <r>
    <n v="654221"/>
    <n v="300"/>
    <n v="300"/>
    <s v="Clothing Sales"/>
    <x v="2"/>
    <s v="to purchase bales of clothes for resale."/>
    <s v="KE"/>
    <x v="26"/>
    <s v="Voi"/>
    <s v="KES"/>
    <n v="1640"/>
    <x v="3366"/>
    <x v="38"/>
    <x v="3110"/>
    <n v="13"/>
    <n v="12"/>
    <x v="1"/>
    <x v="2"/>
    <d v="2014-01-06T00:00:00"/>
    <s v="Bajo"/>
    <x v="3"/>
    <x v="1"/>
  </r>
  <r>
    <n v="654222"/>
    <n v="250"/>
    <n v="250"/>
    <s v="Poultry"/>
    <x v="0"/>
    <s v="to purchase chicks and chicken feeds."/>
    <s v="KE"/>
    <x v="26"/>
    <s v="Tiribe"/>
    <s v="KES"/>
    <n v="1640"/>
    <x v="3367"/>
    <x v="19"/>
    <x v="3111"/>
    <n v="14"/>
    <n v="9"/>
    <x v="0"/>
    <x v="2"/>
    <d v="2014-01-06T00:00:00"/>
    <s v="Bajo"/>
    <x v="3"/>
    <x v="0"/>
  </r>
  <r>
    <n v="654225"/>
    <n v="125"/>
    <n v="125"/>
    <s v="Poultry"/>
    <x v="0"/>
    <s v="to purchase more poultry and chicken feed"/>
    <s v="KE"/>
    <x v="26"/>
    <s v="Tiribe"/>
    <s v="KES"/>
    <n v="1640"/>
    <x v="3368"/>
    <x v="19"/>
    <x v="3112"/>
    <n v="14"/>
    <n v="5"/>
    <x v="0"/>
    <x v="2"/>
    <d v="2014-01-06T00:00:00"/>
    <s v="Bajo"/>
    <x v="3"/>
    <x v="0"/>
  </r>
  <r>
    <n v="654227"/>
    <n v="600"/>
    <n v="600"/>
    <s v="Animal Sales"/>
    <x v="0"/>
    <s v=" to purchase five goats for her business."/>
    <s v="KE"/>
    <x v="26"/>
    <s v="Tiribe"/>
    <s v="KES"/>
    <n v="1640"/>
    <x v="3369"/>
    <x v="23"/>
    <x v="3113"/>
    <n v="11"/>
    <n v="24"/>
    <x v="0"/>
    <x v="2"/>
    <d v="2014-01-06T00:00:00"/>
    <s v="Bajo"/>
    <x v="3"/>
    <x v="0"/>
  </r>
  <r>
    <n v="654230"/>
    <n v="250"/>
    <n v="250"/>
    <s v="Motorcycle Transport"/>
    <x v="8"/>
    <s v="to buy spare parts for the motorbike he uses in his transport business."/>
    <s v="KE"/>
    <x v="26"/>
    <s v="Kericho"/>
    <s v="KES"/>
    <n v="1380"/>
    <x v="3370"/>
    <x v="23"/>
    <x v="3114"/>
    <n v="11"/>
    <n v="9"/>
    <x v="1"/>
    <x v="0"/>
    <d v="2014-01-06T00:00:00"/>
    <s v="Bajo"/>
    <x v="3"/>
    <x v="1"/>
  </r>
  <r>
    <n v="654452"/>
    <n v="250"/>
    <n v="250"/>
    <s v="Veterinary Sales"/>
    <x v="0"/>
    <s v="to buy medicine for clients' animals"/>
    <s v="KE"/>
    <x v="26"/>
    <s v="Kericho"/>
    <s v="KES"/>
    <n v="1380"/>
    <x v="3371"/>
    <x v="41"/>
    <x v="3115"/>
    <n v="8"/>
    <n v="10"/>
    <x v="1"/>
    <x v="0"/>
    <d v="2014-01-07T00:00:00"/>
    <s v="Bajo"/>
    <x v="3"/>
    <x v="1"/>
  </r>
  <r>
    <n v="654454"/>
    <n v="250"/>
    <n v="250"/>
    <s v="General Store"/>
    <x v="9"/>
    <s v="to add a stock of bread, soap, drinks and other items."/>
    <s v="KE"/>
    <x v="26"/>
    <s v="Kericho"/>
    <s v="KES"/>
    <n v="1380"/>
    <x v="3372"/>
    <x v="23"/>
    <x v="3116"/>
    <n v="8"/>
    <n v="10"/>
    <x v="0"/>
    <x v="0"/>
    <d v="2014-01-07T00:00:00"/>
    <s v="Bajo"/>
    <x v="3"/>
    <x v="0"/>
  </r>
  <r>
    <n v="654457"/>
    <n v="125"/>
    <n v="125"/>
    <s v="Clothing Sales"/>
    <x v="2"/>
    <s v="to add a stock of clothes for resale."/>
    <s v="KE"/>
    <x v="26"/>
    <s v="Kericho"/>
    <s v="KES"/>
    <n v="1380"/>
    <x v="3373"/>
    <x v="23"/>
    <x v="3117"/>
    <n v="8"/>
    <n v="5"/>
    <x v="0"/>
    <x v="0"/>
    <d v="2014-01-07T00:00:00"/>
    <s v="Bajo"/>
    <x v="3"/>
    <x v="0"/>
  </r>
  <r>
    <n v="654461"/>
    <n v="250"/>
    <n v="250"/>
    <s v="Grocery Store"/>
    <x v="1"/>
    <s v="to add a stock of vegetables and fruits."/>
    <s v="KE"/>
    <x v="26"/>
    <s v="Kericho"/>
    <s v="KES"/>
    <n v="1380"/>
    <x v="3374"/>
    <x v="23"/>
    <x v="3118"/>
    <n v="11"/>
    <n v="9"/>
    <x v="0"/>
    <x v="0"/>
    <d v="2014-01-07T00:00:00"/>
    <s v="Bajo"/>
    <x v="3"/>
    <x v="0"/>
  </r>
  <r>
    <n v="654465"/>
    <n v="125"/>
    <n v="125"/>
    <s v="Grocery Store"/>
    <x v="1"/>
    <s v="to add stocks of cereals and vegetables."/>
    <s v="KE"/>
    <x v="26"/>
    <s v="Kericho"/>
    <s v="KES"/>
    <n v="1380"/>
    <x v="3375"/>
    <x v="23"/>
    <x v="3119"/>
    <n v="8"/>
    <n v="4"/>
    <x v="0"/>
    <x v="0"/>
    <d v="2014-01-07T00:00:00"/>
    <s v="Bajo"/>
    <x v="3"/>
    <x v="0"/>
  </r>
  <r>
    <n v="654471"/>
    <n v="800"/>
    <n v="1050"/>
    <s v="Motorcycle Transport"/>
    <x v="8"/>
    <s v="to purchase another motorcycle."/>
    <s v="KE"/>
    <x v="26"/>
    <s v="Narok"/>
    <s v="KES"/>
    <n v="1330"/>
    <x v="3376"/>
    <x v="22"/>
    <x v="51"/>
    <n v="14"/>
    <n v="28"/>
    <x v="0"/>
    <x v="0"/>
    <d v="2014-01-07T00:00:00"/>
    <s v="Bajo"/>
    <x v="3"/>
    <x v="0"/>
  </r>
  <r>
    <n v="654473"/>
    <n v="475"/>
    <n v="475"/>
    <s v="Food Stall"/>
    <x v="1"/>
    <s v="to purchase sweets, biscuits, bread, milk, soft drinks, rice, beans and cooking  oil for her shop."/>
    <s v="KE"/>
    <x v="26"/>
    <s v="Kaloleni"/>
    <s v="KES"/>
    <n v="1640"/>
    <x v="3377"/>
    <x v="36"/>
    <x v="3120"/>
    <n v="14"/>
    <n v="15"/>
    <x v="1"/>
    <x v="2"/>
    <d v="2014-01-07T00:00:00"/>
    <s v="Bajo"/>
    <x v="3"/>
    <x v="1"/>
  </r>
  <r>
    <n v="654478"/>
    <n v="750"/>
    <n v="925"/>
    <s v="Motorcycle Transport"/>
    <x v="8"/>
    <s v="to repair and service his three motocycles "/>
    <s v="KE"/>
    <x v="26"/>
    <s v="Narok"/>
    <s v="KES"/>
    <n v="1330"/>
    <x v="3378"/>
    <x v="22"/>
    <x v="51"/>
    <n v="14"/>
    <n v="26"/>
    <x v="0"/>
    <x v="0"/>
    <d v="2014-01-07T00:00:00"/>
    <s v="Bajo"/>
    <x v="3"/>
    <x v="0"/>
  </r>
  <r>
    <n v="654481"/>
    <n v="425"/>
    <n v="425"/>
    <s v="Food Stall"/>
    <x v="1"/>
    <s v="to purchase items such as wheat flour, rice, cooking oil, sugar, and beans"/>
    <s v="KE"/>
    <x v="26"/>
    <s v="Kaloleni"/>
    <s v="KES"/>
    <n v="1640"/>
    <x v="3379"/>
    <x v="36"/>
    <x v="3121"/>
    <n v="14"/>
    <n v="13"/>
    <x v="0"/>
    <x v="2"/>
    <d v="2014-01-07T00:00:00"/>
    <s v="Bajo"/>
    <x v="3"/>
    <x v="0"/>
  </r>
  <r>
    <n v="654484"/>
    <n v="775"/>
    <n v="1025"/>
    <s v="Motorcycle Transport"/>
    <x v="8"/>
    <s v="to purchase a motorcycle"/>
    <s v="KE"/>
    <x v="26"/>
    <s v="Narok"/>
    <s v="KES"/>
    <n v="1330"/>
    <x v="3380"/>
    <x v="23"/>
    <x v="51"/>
    <n v="14"/>
    <n v="29"/>
    <x v="0"/>
    <x v="0"/>
    <d v="2014-01-07T00:00:00"/>
    <s v="Bajo"/>
    <x v="3"/>
    <x v="0"/>
  </r>
  <r>
    <n v="654485"/>
    <n v="1050"/>
    <n v="1050"/>
    <s v="Farming"/>
    <x v="0"/>
    <s v="to prepare his land and purchase farm inputs"/>
    <s v="KE"/>
    <x v="26"/>
    <s v="Narok"/>
    <s v="KES"/>
    <n v="1330"/>
    <x v="3381"/>
    <x v="23"/>
    <x v="1288"/>
    <n v="11"/>
    <n v="32"/>
    <x v="0"/>
    <x v="0"/>
    <d v="2014-01-07T00:00:00"/>
    <s v="Bajo"/>
    <x v="3"/>
    <x v="0"/>
  </r>
  <r>
    <n v="654488"/>
    <n v="250"/>
    <n v="250"/>
    <s v="Fruits &amp; Vegetables"/>
    <x v="1"/>
    <s v="to purchase bales of green vegetables, onions, potatoes and tomatoes for resale."/>
    <s v="KE"/>
    <x v="26"/>
    <s v="Kaloleni"/>
    <s v="KES"/>
    <n v="1640"/>
    <x v="3382"/>
    <x v="16"/>
    <x v="3122"/>
    <n v="14"/>
    <n v="9"/>
    <x v="0"/>
    <x v="2"/>
    <d v="2014-01-07T00:00:00"/>
    <s v="Bajo"/>
    <x v="3"/>
    <x v="0"/>
  </r>
  <r>
    <n v="654489"/>
    <n v="475"/>
    <n v="475"/>
    <s v="Farming"/>
    <x v="0"/>
    <s v="to purchase farm inputs, i.e. seedlings and fertilizers."/>
    <s v="KE"/>
    <x v="26"/>
    <s v="Thika"/>
    <s v="KES"/>
    <n v="1330"/>
    <x v="3383"/>
    <x v="33"/>
    <x v="3123"/>
    <n v="14"/>
    <n v="13"/>
    <x v="0"/>
    <x v="0"/>
    <d v="2014-01-07T00:00:00"/>
    <s v="Bajo"/>
    <x v="3"/>
    <x v="0"/>
  </r>
  <r>
    <n v="654492"/>
    <n v="525"/>
    <n v="525"/>
    <s v="Used Clothing"/>
    <x v="2"/>
    <s v="to purchase more bales of clothes "/>
    <s v="KE"/>
    <x v="26"/>
    <s v="Embu-town"/>
    <s v="KES"/>
    <n v="1330"/>
    <x v="3384"/>
    <x v="33"/>
    <x v="3124"/>
    <n v="14"/>
    <n v="16"/>
    <x v="0"/>
    <x v="0"/>
    <d v="2014-01-07T00:00:00"/>
    <s v="Bajo"/>
    <x v="3"/>
    <x v="0"/>
  </r>
  <r>
    <n v="654494"/>
    <n v="350"/>
    <n v="350"/>
    <s v="Fruits &amp; Vegetables"/>
    <x v="1"/>
    <s v="to purchase stock of green vegetables, fruits, tomatoes, potatoes and onions."/>
    <s v="KE"/>
    <x v="26"/>
    <s v="Kaloleni"/>
    <s v="KES"/>
    <n v="1640"/>
    <x v="3385"/>
    <x v="16"/>
    <x v="2425"/>
    <n v="14"/>
    <n v="8"/>
    <x v="0"/>
    <x v="2"/>
    <d v="2014-01-07T00:00:00"/>
    <s v="Bajo"/>
    <x v="3"/>
    <x v="0"/>
  </r>
  <r>
    <n v="654499"/>
    <n v="475"/>
    <n v="475"/>
    <s v="General Store"/>
    <x v="9"/>
    <s v="to buy sugar, rice, cooking oil, and other items"/>
    <s v="KE"/>
    <x v="26"/>
    <s v="Ndunyu Njeru"/>
    <s v="KES"/>
    <n v="1330"/>
    <x v="3386"/>
    <x v="20"/>
    <x v="3040"/>
    <n v="14"/>
    <n v="19"/>
    <x v="1"/>
    <x v="0"/>
    <d v="2014-01-07T00:00:00"/>
    <s v="Bajo"/>
    <x v="3"/>
    <x v="1"/>
  </r>
  <r>
    <n v="654501"/>
    <n v="1175"/>
    <n v="1175"/>
    <s v="Farming"/>
    <x v="0"/>
    <s v="to buy seeds and fertilizer"/>
    <s v="KE"/>
    <x v="26"/>
    <s v="Naivasha"/>
    <s v="KES"/>
    <n v="1330"/>
    <x v="3387"/>
    <x v="22"/>
    <x v="3125"/>
    <n v="11"/>
    <n v="33"/>
    <x v="1"/>
    <x v="0"/>
    <d v="2014-01-07T00:00:00"/>
    <s v="Bajo"/>
    <x v="3"/>
    <x v="1"/>
  </r>
  <r>
    <n v="654504"/>
    <n v="250"/>
    <n v="250"/>
    <s v="Poultry"/>
    <x v="0"/>
    <s v="to purchase chicks and chicken feed"/>
    <s v="KE"/>
    <x v="26"/>
    <s v="Kaloleni"/>
    <s v="KES"/>
    <n v="1640"/>
    <x v="3388"/>
    <x v="20"/>
    <x v="3126"/>
    <n v="14"/>
    <n v="10"/>
    <x v="0"/>
    <x v="2"/>
    <d v="2014-01-07T00:00:00"/>
    <s v="Bajo"/>
    <x v="3"/>
    <x v="0"/>
  </r>
  <r>
    <n v="654505"/>
    <n v="975"/>
    <n v="975"/>
    <s v="Motorcycle Transport"/>
    <x v="8"/>
    <s v="to buy a motorbike for delivering dairy products to customers"/>
    <s v="KE"/>
    <x v="26"/>
    <s v="Ndunyu Njeru"/>
    <s v="KES"/>
    <n v="1330"/>
    <x v="3389"/>
    <x v="23"/>
    <x v="3127"/>
    <n v="14"/>
    <n v="18"/>
    <x v="1"/>
    <x v="0"/>
    <d v="2014-01-07T00:00:00"/>
    <s v="Bajo"/>
    <x v="3"/>
    <x v="1"/>
  </r>
  <r>
    <n v="654507"/>
    <n v="250"/>
    <n v="250"/>
    <s v="Fruits &amp; Vegetables"/>
    <x v="1"/>
    <s v="To  start another business buying and selling fruits and vegetables."/>
    <s v="KE"/>
    <x v="26"/>
    <s v="Nakuru"/>
    <s v="KES"/>
    <n v="1330"/>
    <x v="3390"/>
    <x v="20"/>
    <x v="3128"/>
    <n v="8"/>
    <n v="8"/>
    <x v="0"/>
    <x v="0"/>
    <d v="2014-01-07T00:00:00"/>
    <s v="Bajo"/>
    <x v="3"/>
    <x v="0"/>
  </r>
  <r>
    <n v="654508"/>
    <n v="125"/>
    <n v="125"/>
    <s v="Food Stall"/>
    <x v="1"/>
    <s v="to add to her stock of sugar, rice, soaps, salt and maize flour for sale"/>
    <s v="KE"/>
    <x v="26"/>
    <s v="Voi"/>
    <s v="KES"/>
    <n v="1640"/>
    <x v="3391"/>
    <x v="0"/>
    <x v="3074"/>
    <n v="14"/>
    <n v="5"/>
    <x v="1"/>
    <x v="2"/>
    <d v="2014-01-07T00:00:00"/>
    <s v="Bajo"/>
    <x v="3"/>
    <x v="1"/>
  </r>
  <r>
    <n v="654512"/>
    <n v="125"/>
    <n v="125"/>
    <s v="Poultry"/>
    <x v="0"/>
    <s v="to purchase chicks and chicken feed."/>
    <s v="KE"/>
    <x v="26"/>
    <s v="Kaloleni"/>
    <s v="KES"/>
    <n v="1640"/>
    <x v="3392"/>
    <x v="36"/>
    <x v="3129"/>
    <n v="14"/>
    <n v="5"/>
    <x v="1"/>
    <x v="2"/>
    <d v="2014-01-07T00:00:00"/>
    <s v="Bajo"/>
    <x v="3"/>
    <x v="1"/>
  </r>
  <r>
    <n v="654514"/>
    <n v="600"/>
    <n v="600"/>
    <s v="Cereals"/>
    <x v="1"/>
    <s v="To buy more stocks of cereals like maize to grind and sell flour to his customers."/>
    <s v="KE"/>
    <x v="26"/>
    <s v="Nakuru"/>
    <s v="KES"/>
    <n v="1330"/>
    <x v="3393"/>
    <x v="20"/>
    <x v="1485"/>
    <n v="8"/>
    <n v="20"/>
    <x v="0"/>
    <x v="0"/>
    <d v="2014-01-07T00:00:00"/>
    <s v="Bajo"/>
    <x v="3"/>
    <x v="0"/>
  </r>
  <r>
    <n v="654515"/>
    <n v="250"/>
    <n v="250"/>
    <s v="Fuel/Firewood"/>
    <x v="9"/>
    <s v="to purchase gallons of kerosene for resale. "/>
    <s v="KE"/>
    <x v="26"/>
    <s v="Kaloleni"/>
    <s v="KES"/>
    <n v="1640"/>
    <x v="3394"/>
    <x v="20"/>
    <x v="3130"/>
    <n v="14"/>
    <n v="8"/>
    <x v="0"/>
    <x v="2"/>
    <d v="2014-01-07T00:00:00"/>
    <s v="Bajo"/>
    <x v="3"/>
    <x v="0"/>
  </r>
  <r>
    <n v="654516"/>
    <n v="75"/>
    <n v="75"/>
    <s v="Retail"/>
    <x v="9"/>
    <s v="to purchase cups, sweets and plates at wholesale to resale at a profit."/>
    <s v="KE"/>
    <x v="26"/>
    <s v="Voi"/>
    <s v="KES"/>
    <n v="1640"/>
    <x v="3395"/>
    <x v="0"/>
    <x v="3131"/>
    <n v="14"/>
    <n v="3"/>
    <x v="0"/>
    <x v="2"/>
    <d v="2014-01-07T00:00:00"/>
    <s v="Bajo"/>
    <x v="3"/>
    <x v="0"/>
  </r>
  <r>
    <n v="654521"/>
    <n v="250"/>
    <n v="250"/>
    <s v="Poultry"/>
    <x v="0"/>
    <s v="to purchase chicks and poultry feeds."/>
    <s v="KE"/>
    <x v="26"/>
    <s v="Kaloleni"/>
    <s v="KES"/>
    <n v="1640"/>
    <x v="3396"/>
    <x v="20"/>
    <x v="3132"/>
    <n v="14"/>
    <n v="7"/>
    <x v="0"/>
    <x v="2"/>
    <d v="2014-01-07T00:00:00"/>
    <s v="Bajo"/>
    <x v="3"/>
    <x v="0"/>
  </r>
  <r>
    <n v="654524"/>
    <n v="125"/>
    <n v="125"/>
    <s v="Tailoring"/>
    <x v="5"/>
    <s v="to buy additional sewing thread, needles and material for the business"/>
    <s v="KE"/>
    <x v="26"/>
    <s v="Voi"/>
    <s v="KES"/>
    <n v="1640"/>
    <x v="3397"/>
    <x v="0"/>
    <x v="3133"/>
    <n v="14"/>
    <n v="1"/>
    <x v="0"/>
    <x v="2"/>
    <d v="2014-01-07T00:00:00"/>
    <s v="Bajo"/>
    <x v="3"/>
    <x v="0"/>
  </r>
  <r>
    <n v="654525"/>
    <n v="250"/>
    <n v="250"/>
    <s v="Pigs"/>
    <x v="0"/>
    <s v="to purchase more pigs for her business"/>
    <s v="KE"/>
    <x v="26"/>
    <s v="Kaloleni"/>
    <s v="KES"/>
    <n v="1640"/>
    <x v="3398"/>
    <x v="20"/>
    <x v="3134"/>
    <n v="14"/>
    <n v="3"/>
    <x v="0"/>
    <x v="2"/>
    <d v="2014-01-07T00:00:00"/>
    <s v="Bajo"/>
    <x v="3"/>
    <x v="0"/>
  </r>
  <r>
    <n v="654529"/>
    <n v="925"/>
    <n v="925"/>
    <s v="Farming"/>
    <x v="0"/>
    <s v="to buy fertilizer, seeds, a heifer, and pay labor costs."/>
    <s v="KE"/>
    <x v="26"/>
    <s v="Ndunyu Njeru"/>
    <s v="KES"/>
    <n v="1330"/>
    <x v="3399"/>
    <x v="23"/>
    <x v="3135"/>
    <n v="14"/>
    <n v="30"/>
    <x v="1"/>
    <x v="0"/>
    <d v="2014-01-07T00:00:00"/>
    <s v="Bajo"/>
    <x v="3"/>
    <x v="1"/>
  </r>
  <r>
    <n v="654532"/>
    <n v="475"/>
    <n v="475"/>
    <s v="Quarrying"/>
    <x v="6"/>
    <s v="to pay for quarry laborers and school fees."/>
    <s v="KE"/>
    <x v="26"/>
    <s v="Ndunyu Njeru"/>
    <s v="KES"/>
    <n v="1330"/>
    <x v="3400"/>
    <x v="20"/>
    <x v="3136"/>
    <n v="14"/>
    <n v="15"/>
    <x v="0"/>
    <x v="0"/>
    <d v="2014-01-07T00:00:00"/>
    <s v="Bajo"/>
    <x v="3"/>
    <x v="0"/>
  </r>
  <r>
    <n v="654536"/>
    <n v="350"/>
    <n v="350"/>
    <s v="Farming"/>
    <x v="0"/>
    <s v="To buy fertilizer and seeds."/>
    <s v="KE"/>
    <x v="26"/>
    <s v="Ndunyu Njeru"/>
    <s v="KES"/>
    <n v="1330"/>
    <x v="3401"/>
    <x v="20"/>
    <x v="3137"/>
    <n v="8"/>
    <n v="14"/>
    <x v="1"/>
    <x v="0"/>
    <d v="2014-01-07T00:00:00"/>
    <s v="Bajo"/>
    <x v="3"/>
    <x v="1"/>
  </r>
  <r>
    <n v="654538"/>
    <n v="300"/>
    <n v="300"/>
    <s v="Farming"/>
    <x v="0"/>
    <s v="to buy farm supplies like fertilizer and seeds."/>
    <s v="KE"/>
    <x v="26"/>
    <s v="Nakuru"/>
    <s v="KES"/>
    <n v="1330"/>
    <x v="3402"/>
    <x v="22"/>
    <x v="3138"/>
    <n v="14"/>
    <n v="8"/>
    <x v="0"/>
    <x v="0"/>
    <d v="2014-01-07T00:00:00"/>
    <s v="Bajo"/>
    <x v="3"/>
    <x v="0"/>
  </r>
  <r>
    <n v="654542"/>
    <n v="425"/>
    <n v="425"/>
    <s v="Farming"/>
    <x v="0"/>
    <s v="To  buy fertilizer, seeds and pay for labor."/>
    <s v="KE"/>
    <x v="26"/>
    <s v="Ndunyu Njeru"/>
    <s v="KES"/>
    <n v="1330"/>
    <x v="3403"/>
    <x v="23"/>
    <x v="3018"/>
    <n v="8"/>
    <n v="13"/>
    <x v="0"/>
    <x v="0"/>
    <d v="2014-01-07T00:00:00"/>
    <s v="Bajo"/>
    <x v="3"/>
    <x v="0"/>
  </r>
  <r>
    <n v="654555"/>
    <n v="250"/>
    <n v="250"/>
    <s v="Catering"/>
    <x v="1"/>
    <s v="To boost her catering business by increasing her stock of ingredients like eggs and flour."/>
    <s v="KE"/>
    <x v="26"/>
    <s v="Nakuru"/>
    <s v="KES"/>
    <n v="1330"/>
    <x v="3404"/>
    <x v="22"/>
    <x v="3139"/>
    <n v="8"/>
    <n v="9"/>
    <x v="0"/>
    <x v="0"/>
    <d v="2014-01-07T00:00:00"/>
    <s v="Bajo"/>
    <x v="3"/>
    <x v="0"/>
  </r>
  <r>
    <n v="654558"/>
    <n v="250"/>
    <n v="250"/>
    <s v="Fruits &amp; Vegetables"/>
    <x v="1"/>
    <s v="to buy more fruits and vegetables and sell to her customers."/>
    <s v="KE"/>
    <x v="26"/>
    <s v="Nakuru"/>
    <s v="KES"/>
    <n v="1330"/>
    <x v="3405"/>
    <x v="22"/>
    <x v="3140"/>
    <n v="14"/>
    <n v="10"/>
    <x v="0"/>
    <x v="0"/>
    <d v="2014-01-07T00:00:00"/>
    <s v="Bajo"/>
    <x v="3"/>
    <x v="0"/>
  </r>
  <r>
    <n v="654601"/>
    <n v="250"/>
    <n v="250"/>
    <s v="Poultry"/>
    <x v="0"/>
    <s v="to purchase more poultry and vaccine."/>
    <s v="KE"/>
    <x v="26"/>
    <s v="Kaloleni"/>
    <s v="KES"/>
    <n v="1640"/>
    <x v="3406"/>
    <x v="20"/>
    <x v="3141"/>
    <n v="14"/>
    <n v="10"/>
    <x v="0"/>
    <x v="2"/>
    <d v="2014-01-07T00:00:00"/>
    <s v="Bajo"/>
    <x v="3"/>
    <x v="0"/>
  </r>
  <r>
    <n v="654606"/>
    <n v="125"/>
    <n v="125"/>
    <s v="Poultry"/>
    <x v="0"/>
    <s v="to purchase more chicks for his business."/>
    <s v="KE"/>
    <x v="26"/>
    <s v="Kaloleni"/>
    <s v="KES"/>
    <n v="1640"/>
    <x v="3407"/>
    <x v="36"/>
    <x v="3142"/>
    <n v="14"/>
    <n v="4"/>
    <x v="1"/>
    <x v="2"/>
    <d v="2014-01-07T00:00:00"/>
    <s v="Bajo"/>
    <x v="3"/>
    <x v="1"/>
  </r>
  <r>
    <n v="654607"/>
    <n v="650"/>
    <n v="650"/>
    <s v="Farming"/>
    <x v="0"/>
    <s v="to buy farm inputs like fertlizers and plant seeds."/>
    <s v="KE"/>
    <x v="26"/>
    <s v="Olkalou"/>
    <s v="KES"/>
    <n v="1330"/>
    <x v="3408"/>
    <x v="26"/>
    <x v="3143"/>
    <n v="11"/>
    <n v="18"/>
    <x v="0"/>
    <x v="0"/>
    <d v="2014-01-07T00:00:00"/>
    <s v="Bajo"/>
    <x v="3"/>
    <x v="0"/>
  </r>
  <r>
    <n v="654610"/>
    <n v="825"/>
    <n v="825"/>
    <s v="Farm Supplies"/>
    <x v="0"/>
    <s v="to purchase pesticides, herbicides, and fertilizer"/>
    <s v="KE"/>
    <x v="26"/>
    <s v="Olkalou"/>
    <s v="KES"/>
    <n v="1330"/>
    <x v="3409"/>
    <x v="23"/>
    <x v="3144"/>
    <n v="14"/>
    <n v="17"/>
    <x v="1"/>
    <x v="0"/>
    <d v="2014-01-07T00:00:00"/>
    <s v="Bajo"/>
    <x v="3"/>
    <x v="1"/>
  </r>
  <r>
    <n v="654612"/>
    <n v="250"/>
    <n v="250"/>
    <s v="Farming"/>
    <x v="0"/>
    <s v="To hire laborers to assist with harvesting maize cob and to buy planting seeds"/>
    <s v="KE"/>
    <x v="26"/>
    <s v="Nyahururu"/>
    <s v="KES"/>
    <n v="1330"/>
    <x v="3410"/>
    <x v="23"/>
    <x v="3145"/>
    <n v="14"/>
    <n v="10"/>
    <x v="1"/>
    <x v="0"/>
    <d v="2014-01-07T00:00:00"/>
    <s v="Bajo"/>
    <x v="3"/>
    <x v="1"/>
  </r>
  <r>
    <n v="654613"/>
    <n v="175"/>
    <n v="175"/>
    <s v="Carpentry"/>
    <x v="6"/>
    <s v="to purchase nails, paint, timber and workshop tools for his business."/>
    <s v="KE"/>
    <x v="26"/>
    <s v="Kaloleni"/>
    <s v="KES"/>
    <n v="1640"/>
    <x v="3411"/>
    <x v="36"/>
    <x v="3146"/>
    <n v="14"/>
    <n v="7"/>
    <x v="1"/>
    <x v="2"/>
    <d v="2014-01-07T00:00:00"/>
    <s v="Bajo"/>
    <x v="3"/>
    <x v="1"/>
  </r>
  <r>
    <n v="654619"/>
    <n v="1175"/>
    <n v="1175"/>
    <s v="Farming"/>
    <x v="0"/>
    <s v="to buy fertilizers and seedlings."/>
    <s v="KE"/>
    <x v="26"/>
    <s v="Ndunyu Njeru"/>
    <s v="KES"/>
    <n v="1330"/>
    <x v="3412"/>
    <x v="24"/>
    <x v="3147"/>
    <n v="14"/>
    <n v="34"/>
    <x v="0"/>
    <x v="0"/>
    <d v="2014-01-07T00:00:00"/>
    <s v="Bajo"/>
    <x v="3"/>
    <x v="0"/>
  </r>
  <r>
    <n v="654621"/>
    <n v="1050"/>
    <n v="1050"/>
    <s v="Clothing Sales"/>
    <x v="2"/>
    <s v="to buy more clothes to add to her boutique."/>
    <s v="KE"/>
    <x v="26"/>
    <s v="Ndunyu Njeru"/>
    <s v="KES"/>
    <n v="1330"/>
    <x v="3413"/>
    <x v="24"/>
    <x v="3148"/>
    <n v="14"/>
    <n v="32"/>
    <x v="0"/>
    <x v="0"/>
    <d v="2014-01-07T00:00:00"/>
    <s v="Bajo"/>
    <x v="3"/>
    <x v="0"/>
  </r>
  <r>
    <n v="654626"/>
    <n v="475"/>
    <n v="475"/>
    <s v="Poultry"/>
    <x v="0"/>
    <s v="to purchase more chicks for her business."/>
    <s v="KE"/>
    <x v="26"/>
    <s v="Kaloleni"/>
    <s v="KES"/>
    <n v="1640"/>
    <x v="3414"/>
    <x v="36"/>
    <x v="3149"/>
    <n v="14"/>
    <n v="14"/>
    <x v="1"/>
    <x v="2"/>
    <d v="2014-01-07T00:00:00"/>
    <s v="Bajo"/>
    <x v="3"/>
    <x v="1"/>
  </r>
  <r>
    <n v="654633"/>
    <n v="700"/>
    <n v="700"/>
    <s v="Used Clothing"/>
    <x v="2"/>
    <s v="to buy clothes for resale"/>
    <s v="KE"/>
    <x v="26"/>
    <s v="Kangemi,Nairobi"/>
    <s v="KES"/>
    <n v="1330"/>
    <x v="3415"/>
    <x v="26"/>
    <x v="3150"/>
    <n v="11"/>
    <n v="24"/>
    <x v="0"/>
    <x v="0"/>
    <d v="2014-01-07T00:00:00"/>
    <s v="Bajo"/>
    <x v="3"/>
    <x v="0"/>
  </r>
  <r>
    <n v="654637"/>
    <n v="350"/>
    <n v="350"/>
    <s v="Hotel"/>
    <x v="5"/>
    <s v="to enable her buy chairs to use in her hotel"/>
    <s v="KE"/>
    <x v="26"/>
    <s v="Naivasha"/>
    <s v="KES"/>
    <n v="1330"/>
    <x v="3416"/>
    <x v="24"/>
    <x v="3151"/>
    <n v="8"/>
    <n v="14"/>
    <x v="1"/>
    <x v="0"/>
    <d v="2014-01-07T00:00:00"/>
    <s v="Bajo"/>
    <x v="3"/>
    <x v="1"/>
  </r>
  <r>
    <n v="654639"/>
    <n v="250"/>
    <n v="250"/>
    <s v="General Store"/>
    <x v="9"/>
    <s v="to buy milk, soap, cooking fat, etc. to sell"/>
    <s v="KE"/>
    <x v="26"/>
    <s v="Naivasha"/>
    <s v="KES"/>
    <n v="1330"/>
    <x v="3417"/>
    <x v="2"/>
    <x v="3152"/>
    <n v="8"/>
    <n v="10"/>
    <x v="1"/>
    <x v="0"/>
    <d v="2014-01-07T00:00:00"/>
    <s v="Bajo"/>
    <x v="3"/>
    <x v="1"/>
  </r>
  <r>
    <n v="654642"/>
    <n v="700"/>
    <n v="700"/>
    <s v="Food Production/Sales"/>
    <x v="1"/>
    <s v="to buy more bread and cakes to sell"/>
    <s v="KE"/>
    <x v="26"/>
    <s v="Naivasha"/>
    <s v="KES"/>
    <n v="1330"/>
    <x v="3418"/>
    <x v="24"/>
    <x v="3153"/>
    <n v="14"/>
    <n v="22"/>
    <x v="0"/>
    <x v="0"/>
    <d v="2014-01-07T00:00:00"/>
    <s v="Bajo"/>
    <x v="3"/>
    <x v="0"/>
  </r>
  <r>
    <n v="654646"/>
    <n v="250"/>
    <n v="250"/>
    <s v="Charcoal Sales"/>
    <x v="9"/>
    <s v="to open a charcoal selling business"/>
    <s v="KE"/>
    <x v="26"/>
    <s v="Nakuru"/>
    <s v="KES"/>
    <n v="1330"/>
    <x v="3419"/>
    <x v="22"/>
    <x v="3154"/>
    <n v="8"/>
    <n v="7"/>
    <x v="0"/>
    <x v="0"/>
    <d v="2014-01-07T00:00:00"/>
    <s v="Bajo"/>
    <x v="3"/>
    <x v="0"/>
  </r>
  <r>
    <n v="654650"/>
    <n v="250"/>
    <n v="250"/>
    <s v="Grocery Store"/>
    <x v="1"/>
    <s v="to buy rice, maize, wheat flour, and cooking fat for sale."/>
    <s v="KE"/>
    <x v="26"/>
    <s v="Samburu"/>
    <s v="KES"/>
    <n v="1640"/>
    <x v="3420"/>
    <x v="0"/>
    <x v="818"/>
    <n v="14"/>
    <n v="5"/>
    <x v="0"/>
    <x v="2"/>
    <d v="2014-01-07T00:00:00"/>
    <s v="Bajo"/>
    <x v="3"/>
    <x v="0"/>
  </r>
  <r>
    <n v="654651"/>
    <n v="250"/>
    <n v="250"/>
    <s v="Farming"/>
    <x v="0"/>
    <s v="to buy an incubator and boost his farming activity."/>
    <s v="KE"/>
    <x v="26"/>
    <s v="Nakuru"/>
    <s v="KES"/>
    <n v="1330"/>
    <x v="3421"/>
    <x v="24"/>
    <x v="3155"/>
    <n v="8"/>
    <n v="6"/>
    <x v="1"/>
    <x v="0"/>
    <d v="2014-01-07T00:00:00"/>
    <s v="Bajo"/>
    <x v="3"/>
    <x v="1"/>
  </r>
  <r>
    <n v="654654"/>
    <n v="600"/>
    <n v="600"/>
    <s v="General Store"/>
    <x v="9"/>
    <s v="to buy more stock for his shop"/>
    <s v="KE"/>
    <x v="26"/>
    <s v="Nakuru"/>
    <s v="KES"/>
    <n v="1330"/>
    <x v="3422"/>
    <x v="22"/>
    <x v="3156"/>
    <n v="14"/>
    <n v="8"/>
    <x v="0"/>
    <x v="0"/>
    <d v="2014-01-07T00:00:00"/>
    <s v="Bajo"/>
    <x v="3"/>
    <x v="0"/>
  </r>
  <r>
    <n v="654657"/>
    <n v="350"/>
    <n v="350"/>
    <s v="Farming"/>
    <x v="0"/>
    <s v="To buy more farm inputs for his farming activity."/>
    <s v="KE"/>
    <x v="26"/>
    <s v="Nakuru"/>
    <s v="KES"/>
    <n v="1330"/>
    <x v="3423"/>
    <x v="2"/>
    <x v="3157"/>
    <n v="14"/>
    <n v="12"/>
    <x v="1"/>
    <x v="0"/>
    <d v="2014-01-07T00:00:00"/>
    <s v="Bajo"/>
    <x v="3"/>
    <x v="1"/>
  </r>
  <r>
    <n v="654704"/>
    <n v="250"/>
    <n v="250"/>
    <s v="Primary/secondary school costs"/>
    <x v="4"/>
    <s v="To pay school fees for one of his children"/>
    <s v="KE"/>
    <x v="26"/>
    <s v="Nyahururu"/>
    <s v="KES"/>
    <n v="1330"/>
    <x v="3424"/>
    <x v="2"/>
    <x v="3158"/>
    <n v="14"/>
    <n v="10"/>
    <x v="0"/>
    <x v="0"/>
    <d v="2014-01-07T00:00:00"/>
    <s v="Bajo"/>
    <x v="3"/>
    <x v="0"/>
  </r>
  <r>
    <n v="654715"/>
    <n v="250"/>
    <n v="250"/>
    <s v="Clothing Sales"/>
    <x v="2"/>
    <s v="to buy more stocks of second-hand clothes to sell to her customers."/>
    <s v="KE"/>
    <x v="26"/>
    <s v="Olkalou"/>
    <s v="KES"/>
    <n v="1330"/>
    <x v="3425"/>
    <x v="2"/>
    <x v="809"/>
    <n v="8"/>
    <n v="10"/>
    <x v="0"/>
    <x v="0"/>
    <d v="2014-01-07T00:00:00"/>
    <s v="Bajo"/>
    <x v="3"/>
    <x v="0"/>
  </r>
  <r>
    <n v="654718"/>
    <n v="475"/>
    <n v="475"/>
    <s v="General Store"/>
    <x v="9"/>
    <s v="to buy more stock of household consumables such as wheat flour, salt, sugar, cooking oil and maize flour for his business."/>
    <s v="KE"/>
    <x v="26"/>
    <s v="Samburu"/>
    <s v="KES"/>
    <n v="1640"/>
    <x v="3426"/>
    <x v="26"/>
    <x v="3159"/>
    <n v="14"/>
    <n v="16"/>
    <x v="0"/>
    <x v="2"/>
    <d v="2014-01-07T00:00:00"/>
    <s v="Bajo"/>
    <x v="3"/>
    <x v="0"/>
  </r>
  <r>
    <n v="654720"/>
    <n v="600"/>
    <n v="600"/>
    <s v="Fuel/Firewood"/>
    <x v="9"/>
    <s v="to buy more stocks of firewood and cereals to sell to her customers. "/>
    <s v="KE"/>
    <x v="26"/>
    <s v="Nakuru"/>
    <s v="KES"/>
    <n v="1330"/>
    <x v="3427"/>
    <x v="24"/>
    <x v="3160"/>
    <n v="11"/>
    <n v="24"/>
    <x v="1"/>
    <x v="0"/>
    <d v="2014-01-07T00:00:00"/>
    <s v="Bajo"/>
    <x v="3"/>
    <x v="1"/>
  </r>
  <r>
    <n v="654721"/>
    <n v="550"/>
    <n v="925"/>
    <s v="Motorcycle Transport"/>
    <x v="8"/>
    <s v="to purchase spare parts for his motorbike and add more household items to his business."/>
    <s v="KE"/>
    <x v="26"/>
    <s v="Samburu"/>
    <s v="KES"/>
    <n v="1640"/>
    <x v="3428"/>
    <x v="2"/>
    <x v="51"/>
    <n v="14"/>
    <n v="20"/>
    <x v="0"/>
    <x v="2"/>
    <d v="2014-01-07T00:00:00"/>
    <s v="Bajo"/>
    <x v="3"/>
    <x v="0"/>
  </r>
  <r>
    <n v="654722"/>
    <n v="600"/>
    <n v="600"/>
    <s v="Clothing Sales"/>
    <x v="2"/>
    <s v="to purchase bales of clothes for resale."/>
    <s v="KE"/>
    <x v="26"/>
    <s v="Voi"/>
    <s v="KES"/>
    <n v="1640"/>
    <x v="3429"/>
    <x v="0"/>
    <x v="3161"/>
    <n v="14"/>
    <n v="22"/>
    <x v="0"/>
    <x v="2"/>
    <d v="2014-01-07T00:00:00"/>
    <s v="Bajo"/>
    <x v="3"/>
    <x v="0"/>
  </r>
  <r>
    <n v="654727"/>
    <n v="75"/>
    <n v="75"/>
    <s v="Home Energy"/>
    <x v="12"/>
    <s v="to purchase a solar lamp and an economical cook stove."/>
    <s v="KE"/>
    <x v="26"/>
    <s v="Kiambu"/>
    <s v="KES"/>
    <n v="2570"/>
    <x v="3430"/>
    <x v="40"/>
    <x v="3162"/>
    <n v="25"/>
    <n v="3"/>
    <x v="0"/>
    <x v="0"/>
    <d v="2014-01-07T00:00:00"/>
    <s v="Bajo"/>
    <x v="3"/>
    <x v="0"/>
  </r>
  <r>
    <n v="654743"/>
    <n v="175"/>
    <n v="175"/>
    <s v="Motorcycle Transport"/>
    <x v="8"/>
    <s v="to get his motorcycle serviced and assist his spouse to buy stock for her greengrocer."/>
    <s v="KE"/>
    <x v="26"/>
    <s v="Olkalou"/>
    <s v="KES"/>
    <n v="1330"/>
    <x v="3431"/>
    <x v="22"/>
    <x v="2611"/>
    <n v="14"/>
    <n v="7"/>
    <x v="1"/>
    <x v="0"/>
    <d v="2014-01-07T00:00:00"/>
    <s v="Bajo"/>
    <x v="3"/>
    <x v="1"/>
  </r>
  <r>
    <n v="654745"/>
    <n v="425"/>
    <n v="425"/>
    <s v="Fruits &amp; Vegetables"/>
    <x v="1"/>
    <s v="To buy fruits and vegetables to sell."/>
    <s v="KE"/>
    <x v="26"/>
    <s v="Nakuru"/>
    <s v="KES"/>
    <n v="1330"/>
    <x v="3432"/>
    <x v="26"/>
    <x v="3163"/>
    <n v="14"/>
    <n v="16"/>
    <x v="0"/>
    <x v="0"/>
    <d v="2014-01-07T00:00:00"/>
    <s v="Bajo"/>
    <x v="3"/>
    <x v="0"/>
  </r>
  <r>
    <n v="654746"/>
    <n v="700"/>
    <n v="700"/>
    <s v="Cereals"/>
    <x v="1"/>
    <s v="To start a cereals business for his spouse to run"/>
    <s v="KE"/>
    <x v="26"/>
    <s v="Nakuru"/>
    <s v="KES"/>
    <n v="1330"/>
    <x v="3433"/>
    <x v="24"/>
    <x v="40"/>
    <n v="14"/>
    <n v="18"/>
    <x v="0"/>
    <x v="0"/>
    <d v="2014-01-07T00:00:00"/>
    <s v="Bajo"/>
    <x v="3"/>
    <x v="0"/>
  </r>
  <r>
    <n v="654749"/>
    <n v="250"/>
    <n v="250"/>
    <s v="Food"/>
    <x v="1"/>
    <s v="to purchase bundles of wheat flour, cooking fat and sugar."/>
    <s v="KE"/>
    <x v="26"/>
    <s v="Voi"/>
    <s v="KES"/>
    <n v="1640"/>
    <x v="3434"/>
    <x v="0"/>
    <x v="3164"/>
    <n v="14"/>
    <n v="10"/>
    <x v="0"/>
    <x v="2"/>
    <d v="2014-01-07T00:00:00"/>
    <s v="Bajo"/>
    <x v="3"/>
    <x v="0"/>
  </r>
  <r>
    <n v="654953"/>
    <n v="600"/>
    <n v="600"/>
    <s v="Fruits &amp; Vegetables"/>
    <x v="1"/>
    <s v="to purchase bales of green vegetables, onions, potatoes, and tomatoes for resale."/>
    <s v="KE"/>
    <x v="26"/>
    <s v="Kaloleni"/>
    <s v="KES"/>
    <n v="1640"/>
    <x v="3435"/>
    <x v="22"/>
    <x v="3165"/>
    <n v="14"/>
    <n v="23"/>
    <x v="0"/>
    <x v="2"/>
    <d v="2014-01-08T00:00:00"/>
    <s v="Bajo"/>
    <x v="3"/>
    <x v="0"/>
  </r>
  <r>
    <n v="654957"/>
    <n v="175"/>
    <n v="175"/>
    <s v="Food Stall"/>
    <x v="1"/>
    <s v="to purchase salt, bread, milk, soft drinks, rice, sugar, beans, and sweets for resale. "/>
    <s v="KE"/>
    <x v="26"/>
    <s v="Kaloleni"/>
    <s v="KES"/>
    <n v="1640"/>
    <x v="3436"/>
    <x v="36"/>
    <x v="3166"/>
    <n v="14"/>
    <n v="7"/>
    <x v="0"/>
    <x v="2"/>
    <d v="2014-01-08T00:00:00"/>
    <s v="Bajo"/>
    <x v="3"/>
    <x v="0"/>
  </r>
  <r>
    <n v="654963"/>
    <n v="300"/>
    <n v="300"/>
    <s v="Fruits &amp; Vegetables"/>
    <x v="1"/>
    <s v="to purchase green vegetables, fruit, tomatoes, potatoes and onions. "/>
    <s v="KE"/>
    <x v="26"/>
    <s v="Kaloleni"/>
    <s v="KES"/>
    <n v="1640"/>
    <x v="3437"/>
    <x v="23"/>
    <x v="3167"/>
    <n v="14"/>
    <n v="9"/>
    <x v="0"/>
    <x v="2"/>
    <d v="2014-01-08T00:00:00"/>
    <s v="Bajo"/>
    <x v="3"/>
    <x v="0"/>
  </r>
  <r>
    <n v="654967"/>
    <n v="75"/>
    <n v="75"/>
    <s v="Poultry"/>
    <x v="0"/>
    <s v="to purchase chicks and chicken feed."/>
    <s v="KE"/>
    <x v="26"/>
    <s v="Kaloleni"/>
    <s v="KES"/>
    <n v="1640"/>
    <x v="3438"/>
    <x v="23"/>
    <x v="3168"/>
    <n v="14"/>
    <n v="1"/>
    <x v="1"/>
    <x v="2"/>
    <d v="2014-01-08T00:00:00"/>
    <s v="Bajo"/>
    <x v="3"/>
    <x v="1"/>
  </r>
  <r>
    <n v="654970"/>
    <n v="600"/>
    <n v="600"/>
    <s v="Food Production/Sales"/>
    <x v="1"/>
    <s v="to purchase food items, wheat flour, cooking oil, sugar, and beans."/>
    <s v="KE"/>
    <x v="26"/>
    <s v="Kaloleni"/>
    <s v="KES"/>
    <n v="1640"/>
    <x v="3439"/>
    <x v="36"/>
    <x v="3169"/>
    <n v="14"/>
    <n v="22"/>
    <x v="0"/>
    <x v="2"/>
    <d v="2014-01-08T00:00:00"/>
    <s v="Bajo"/>
    <x v="3"/>
    <x v="0"/>
  </r>
  <r>
    <n v="654975"/>
    <n v="600"/>
    <n v="600"/>
    <s v="Clothing"/>
    <x v="2"/>
    <s v="to purchase bales of clothes for resale ."/>
    <s v="KE"/>
    <x v="26"/>
    <s v="Kisauni"/>
    <s v="KES"/>
    <n v="1640"/>
    <x v="3440"/>
    <x v="20"/>
    <x v="3170"/>
    <n v="14"/>
    <n v="24"/>
    <x v="0"/>
    <x v="2"/>
    <d v="2014-01-08T00:00:00"/>
    <s v="Bajo"/>
    <x v="3"/>
    <x v="0"/>
  </r>
  <r>
    <n v="654979"/>
    <n v="250"/>
    <n v="250"/>
    <s v="Fish Selling"/>
    <x v="1"/>
    <s v="to purchase more stock of fish, cooking oil, and charcoal for her business."/>
    <s v="KE"/>
    <x v="26"/>
    <s v="Kisauni"/>
    <s v="KES"/>
    <n v="1640"/>
    <x v="3441"/>
    <x v="20"/>
    <x v="3039"/>
    <n v="14"/>
    <n v="4"/>
    <x v="0"/>
    <x v="2"/>
    <d v="2014-01-08T00:00:00"/>
    <s v="Bajo"/>
    <x v="3"/>
    <x v="0"/>
  </r>
  <r>
    <n v="654982"/>
    <n v="475"/>
    <n v="475"/>
    <s v="Sewing"/>
    <x v="5"/>
    <s v="to purchase cloth materials and sewing thread for her business."/>
    <s v="KE"/>
    <x v="26"/>
    <s v="Kisauni"/>
    <s v="KES"/>
    <n v="1640"/>
    <x v="3442"/>
    <x v="16"/>
    <x v="3171"/>
    <n v="14"/>
    <n v="17"/>
    <x v="0"/>
    <x v="2"/>
    <d v="2014-01-08T00:00:00"/>
    <s v="Bajo"/>
    <x v="3"/>
    <x v="0"/>
  </r>
  <r>
    <n v="654986"/>
    <n v="125"/>
    <n v="125"/>
    <s v="Fruits &amp; Vegetables"/>
    <x v="1"/>
    <s v="to purchase tomatoes, onions, potatoes and other vegetables"/>
    <s v="KE"/>
    <x v="26"/>
    <s v="Kisauni"/>
    <s v="KES"/>
    <n v="1640"/>
    <x v="3443"/>
    <x v="16"/>
    <x v="3172"/>
    <n v="14"/>
    <n v="5"/>
    <x v="1"/>
    <x v="2"/>
    <d v="2014-01-08T00:00:00"/>
    <s v="Bajo"/>
    <x v="3"/>
    <x v="1"/>
  </r>
  <r>
    <n v="654988"/>
    <n v="125"/>
    <n v="125"/>
    <s v="Livestock"/>
    <x v="0"/>
    <s v="to buy supplies to farm rabbits"/>
    <s v="KE"/>
    <x v="26"/>
    <s v="Nyamira"/>
    <s v="KES"/>
    <n v="1560"/>
    <x v="3444"/>
    <x v="24"/>
    <x v="3173"/>
    <n v="14"/>
    <n v="5"/>
    <x v="0"/>
    <x v="0"/>
    <d v="2014-01-08T00:00:00"/>
    <s v="Bajo"/>
    <x v="3"/>
    <x v="0"/>
  </r>
  <r>
    <n v="654989"/>
    <n v="250"/>
    <n v="250"/>
    <s v="Fish Selling"/>
    <x v="1"/>
    <s v="to purchase bundles of fish, cooking oil and firewood."/>
    <s v="KE"/>
    <x v="26"/>
    <s v="Kisauni"/>
    <s v="KES"/>
    <n v="1640"/>
    <x v="3445"/>
    <x v="16"/>
    <x v="3174"/>
    <n v="14"/>
    <n v="7"/>
    <x v="0"/>
    <x v="2"/>
    <d v="2014-01-08T00:00:00"/>
    <s v="Bajo"/>
    <x v="3"/>
    <x v="0"/>
  </r>
  <r>
    <n v="654995"/>
    <n v="350"/>
    <n v="350"/>
    <s v="Grocery Store"/>
    <x v="1"/>
    <s v="to buy more stock of groceries like wheat flour, maize flour, rice and sugar."/>
    <s v="KE"/>
    <x v="26"/>
    <s v="Kisauni"/>
    <s v="KES"/>
    <n v="1640"/>
    <x v="3446"/>
    <x v="17"/>
    <x v="3175"/>
    <n v="14"/>
    <n v="13"/>
    <x v="0"/>
    <x v="2"/>
    <d v="2014-01-08T00:00:00"/>
    <s v="Bajo"/>
    <x v="3"/>
    <x v="0"/>
  </r>
  <r>
    <n v="654997"/>
    <n v="125"/>
    <n v="125"/>
    <s v="Poultry"/>
    <x v="0"/>
    <s v="to purchase poultry."/>
    <s v="KE"/>
    <x v="26"/>
    <s v="Nyamira"/>
    <s v="KES"/>
    <n v="1560"/>
    <x v="3447"/>
    <x v="24"/>
    <x v="3176"/>
    <n v="14"/>
    <n v="1"/>
    <x v="0"/>
    <x v="0"/>
    <d v="2014-01-08T00:00:00"/>
    <s v="Bajo"/>
    <x v="3"/>
    <x v="0"/>
  </r>
  <r>
    <n v="655001"/>
    <n v="125"/>
    <n v="125"/>
    <s v="Education provider"/>
    <x v="4"/>
    <s v="to purchase pens, books and chalk for her business."/>
    <s v="KE"/>
    <x v="26"/>
    <s v="Kisauni"/>
    <s v="KES"/>
    <n v="1640"/>
    <x v="3448"/>
    <x v="38"/>
    <x v="3177"/>
    <n v="14"/>
    <n v="5"/>
    <x v="0"/>
    <x v="2"/>
    <d v="2014-01-08T00:00:00"/>
    <s v="Bajo"/>
    <x v="3"/>
    <x v="0"/>
  </r>
  <r>
    <n v="655006"/>
    <n v="1175"/>
    <n v="1175"/>
    <s v="Clothing Sales"/>
    <x v="2"/>
    <s v="to purchase more shoes and bales of clothes for her business."/>
    <s v="KE"/>
    <x v="26"/>
    <s v="Kisauni"/>
    <s v="KES"/>
    <n v="1640"/>
    <x v="3449"/>
    <x v="23"/>
    <x v="3178"/>
    <n v="14"/>
    <n v="33"/>
    <x v="0"/>
    <x v="2"/>
    <d v="2014-01-08T00:00:00"/>
    <s v="Bajo"/>
    <x v="3"/>
    <x v="0"/>
  </r>
  <r>
    <n v="655014"/>
    <n v="125"/>
    <n v="125"/>
    <s v="Fruits &amp; Vegetables"/>
    <x v="1"/>
    <s v="to purchase five sacks of coconuts and to pay for transportation costs for her business."/>
    <s v="KE"/>
    <x v="26"/>
    <s v="Kisauni"/>
    <s v="KES"/>
    <n v="1640"/>
    <x v="3450"/>
    <x v="16"/>
    <x v="3179"/>
    <n v="14"/>
    <n v="5"/>
    <x v="0"/>
    <x v="2"/>
    <d v="2014-01-08T00:00:00"/>
    <s v="Bajo"/>
    <x v="3"/>
    <x v="0"/>
  </r>
  <r>
    <n v="655030"/>
    <n v="250"/>
    <n v="250"/>
    <s v="Poultry"/>
    <x v="0"/>
    <s v="to purchase poultry."/>
    <s v="KE"/>
    <x v="26"/>
    <s v="Ndaragwa"/>
    <s v="KES"/>
    <n v="1560"/>
    <x v="3451"/>
    <x v="16"/>
    <x v="3180"/>
    <n v="16"/>
    <n v="10"/>
    <x v="1"/>
    <x v="0"/>
    <d v="2014-01-08T00:00:00"/>
    <s v="Bajo"/>
    <x v="3"/>
    <x v="1"/>
  </r>
  <r>
    <n v="655031"/>
    <n v="475"/>
    <n v="475"/>
    <s v="Fruits &amp; Vegetables"/>
    <x v="1"/>
    <s v="to buy assorted vegetables to sell "/>
    <s v="KE"/>
    <x v="26"/>
    <s v="Nakuru"/>
    <s v="KES"/>
    <n v="1330"/>
    <x v="3452"/>
    <x v="24"/>
    <x v="3181"/>
    <n v="14"/>
    <n v="16"/>
    <x v="0"/>
    <x v="0"/>
    <d v="2014-01-08T00:00:00"/>
    <s v="Bajo"/>
    <x v="3"/>
    <x v="0"/>
  </r>
  <r>
    <n v="655036"/>
    <n v="925"/>
    <n v="925"/>
    <s v="Motorcycle Transport"/>
    <x v="8"/>
    <s v="to purchase spare parts for her motorcycle and bales of clothes for her boutique"/>
    <s v="KE"/>
    <x v="26"/>
    <s v="Kisauni"/>
    <s v="KES"/>
    <n v="1640"/>
    <x v="3453"/>
    <x v="22"/>
    <x v="3182"/>
    <n v="14"/>
    <n v="36"/>
    <x v="1"/>
    <x v="2"/>
    <d v="2014-01-08T00:00:00"/>
    <s v="Bajo"/>
    <x v="3"/>
    <x v="1"/>
  </r>
  <r>
    <n v="655084"/>
    <n v="250"/>
    <n v="250"/>
    <s v="Fish Selling"/>
    <x v="1"/>
    <s v="to buy a stock of fish, cooking oil, and firewood for her business"/>
    <s v="KE"/>
    <x v="26"/>
    <s v="Kisauni"/>
    <s v="KES"/>
    <n v="1640"/>
    <x v="3454"/>
    <x v="16"/>
    <x v="3183"/>
    <n v="14"/>
    <n v="9"/>
    <x v="0"/>
    <x v="2"/>
    <d v="2014-01-08T00:00:00"/>
    <s v="Bajo"/>
    <x v="3"/>
    <x v="0"/>
  </r>
  <r>
    <n v="655088"/>
    <n v="250"/>
    <n v="250"/>
    <s v="Poultry"/>
    <x v="0"/>
    <s v="to purchase poultry."/>
    <s v="KE"/>
    <x v="26"/>
    <s v="Ndaragwa"/>
    <s v="KES"/>
    <n v="1560"/>
    <x v="3455"/>
    <x v="16"/>
    <x v="3184"/>
    <n v="16"/>
    <n v="10"/>
    <x v="0"/>
    <x v="0"/>
    <d v="2014-01-08T00:00:00"/>
    <s v="Bajo"/>
    <x v="3"/>
    <x v="0"/>
  </r>
  <r>
    <n v="655095"/>
    <n v="250"/>
    <n v="250"/>
    <s v="Fruits &amp; Vegetables"/>
    <x v="1"/>
    <s v="to buy sacks of coconuts for resale."/>
    <s v="KE"/>
    <x v="26"/>
    <s v="Kisauni"/>
    <s v="KES"/>
    <n v="1640"/>
    <x v="3456"/>
    <x v="16"/>
    <x v="3185"/>
    <n v="14"/>
    <n v="2"/>
    <x v="0"/>
    <x v="2"/>
    <d v="2014-01-08T00:00:00"/>
    <s v="Bajo"/>
    <x v="3"/>
    <x v="0"/>
  </r>
  <r>
    <n v="655109"/>
    <n v="250"/>
    <n v="250"/>
    <s v="Farming"/>
    <x v="0"/>
    <s v="For purchasing water pipes."/>
    <s v="KE"/>
    <x v="26"/>
    <s v="Ndaragwa"/>
    <s v="KES"/>
    <n v="1560"/>
    <x v="3457"/>
    <x v="16"/>
    <x v="3186"/>
    <n v="16"/>
    <n v="10"/>
    <x v="0"/>
    <x v="0"/>
    <d v="2014-01-08T00:00:00"/>
    <s v="Bajo"/>
    <x v="3"/>
    <x v="0"/>
  </r>
  <r>
    <n v="655111"/>
    <n v="250"/>
    <n v="250"/>
    <s v="Fruits &amp; Vegetables"/>
    <x v="1"/>
    <s v="to purchase fruits, potatoes, cassava, and onions for resale."/>
    <s v="KE"/>
    <x v="26"/>
    <s v="Kisauni"/>
    <s v="KES"/>
    <n v="1640"/>
    <x v="3458"/>
    <x v="16"/>
    <x v="3187"/>
    <n v="14"/>
    <n v="7"/>
    <x v="0"/>
    <x v="2"/>
    <d v="2014-01-08T00:00:00"/>
    <s v="Bajo"/>
    <x v="3"/>
    <x v="0"/>
  </r>
  <r>
    <n v="655119"/>
    <n v="300"/>
    <n v="300"/>
    <s v="Clothing Sales"/>
    <x v="2"/>
    <s v="to purchase 20 pieces of lesos (women's wraps) for resale."/>
    <s v="KE"/>
    <x v="26"/>
    <s v="Kisauni"/>
    <s v="KES"/>
    <n v="1640"/>
    <x v="3459"/>
    <x v="20"/>
    <x v="3188"/>
    <n v="14"/>
    <n v="11"/>
    <x v="0"/>
    <x v="2"/>
    <d v="2014-01-08T00:00:00"/>
    <s v="Bajo"/>
    <x v="3"/>
    <x v="0"/>
  </r>
  <r>
    <n v="655121"/>
    <n v="300"/>
    <n v="300"/>
    <s v="Beauty Salon"/>
    <x v="5"/>
    <s v="to purchase braids, weaves, hair chemicals, hair oil, shampoos, and hair conditioners"/>
    <s v="KE"/>
    <x v="26"/>
    <s v="Kisauni"/>
    <s v="KES"/>
    <n v="1640"/>
    <x v="3460"/>
    <x v="20"/>
    <x v="3189"/>
    <n v="14"/>
    <n v="9"/>
    <x v="0"/>
    <x v="2"/>
    <d v="2014-01-08T00:00:00"/>
    <s v="Bajo"/>
    <x v="3"/>
    <x v="0"/>
  </r>
  <r>
    <n v="655128"/>
    <n v="300"/>
    <n v="300"/>
    <s v="Clothing"/>
    <x v="2"/>
    <s v="to purchase more pieces of khangas( printed cotton fabric)  for resale."/>
    <s v="KE"/>
    <x v="26"/>
    <s v="Kisauni"/>
    <s v="KES"/>
    <n v="1640"/>
    <x v="3461"/>
    <x v="20"/>
    <x v="3190"/>
    <n v="14"/>
    <n v="12"/>
    <x v="0"/>
    <x v="2"/>
    <d v="2014-01-08T00:00:00"/>
    <s v="Bajo"/>
    <x v="3"/>
    <x v="0"/>
  </r>
  <r>
    <n v="655144"/>
    <n v="575"/>
    <n v="575"/>
    <s v="Cereals"/>
    <x v="1"/>
    <s v="to purchase sacks of grains and other foods to sell, including maize, beans, and rice."/>
    <s v="KE"/>
    <x v="26"/>
    <s v="Kisauni"/>
    <s v="KES"/>
    <n v="1640"/>
    <x v="3462"/>
    <x v="16"/>
    <x v="3191"/>
    <n v="14"/>
    <n v="22"/>
    <x v="0"/>
    <x v="2"/>
    <d v="2014-01-08T00:00:00"/>
    <s v="Bajo"/>
    <x v="3"/>
    <x v="0"/>
  </r>
  <r>
    <n v="655159"/>
    <n v="250"/>
    <n v="250"/>
    <s v="Fruits &amp; Vegetables"/>
    <x v="1"/>
    <s v="to purchase onions, tomatoes, vegetables, and potatoes for resale."/>
    <s v="KE"/>
    <x v="26"/>
    <s v="Kisauni"/>
    <s v="KES"/>
    <n v="1640"/>
    <x v="3463"/>
    <x v="16"/>
    <x v="3147"/>
    <n v="14"/>
    <n v="6"/>
    <x v="1"/>
    <x v="2"/>
    <d v="2014-01-08T00:00:00"/>
    <s v="Bajo"/>
    <x v="3"/>
    <x v="1"/>
  </r>
  <r>
    <n v="655162"/>
    <n v="475"/>
    <n v="475"/>
    <s v="Farming"/>
    <x v="0"/>
    <s v="To boost his farming activity by buying more farm inputs."/>
    <s v="KE"/>
    <x v="26"/>
    <s v="Olkalou"/>
    <s v="KES"/>
    <n v="1330"/>
    <x v="3464"/>
    <x v="23"/>
    <x v="3192"/>
    <n v="14"/>
    <n v="13"/>
    <x v="0"/>
    <x v="0"/>
    <d v="2014-01-08T00:00:00"/>
    <s v="Bajo"/>
    <x v="3"/>
    <x v="0"/>
  </r>
  <r>
    <n v="655166"/>
    <n v="425"/>
    <n v="425"/>
    <s v="Beverages"/>
    <x v="1"/>
    <s v="to purchase juice flavors and fruits for the business."/>
    <s v="KE"/>
    <x v="26"/>
    <s v="Kisauni"/>
    <s v="KES"/>
    <n v="1640"/>
    <x v="3465"/>
    <x v="16"/>
    <x v="3193"/>
    <n v="14"/>
    <n v="14"/>
    <x v="0"/>
    <x v="2"/>
    <d v="2014-01-08T00:00:00"/>
    <s v="Bajo"/>
    <x v="3"/>
    <x v="0"/>
  </r>
  <r>
    <n v="655177"/>
    <n v="925"/>
    <n v="925"/>
    <s v="Water Distribution"/>
    <x v="5"/>
    <s v="to buy water pipes and a new water tank "/>
    <s v="KE"/>
    <x v="26"/>
    <s v="Kisauni"/>
    <s v="KES"/>
    <n v="1640"/>
    <x v="3466"/>
    <x v="16"/>
    <x v="3194"/>
    <n v="15"/>
    <n v="31"/>
    <x v="0"/>
    <x v="2"/>
    <d v="2014-01-08T00:00:00"/>
    <s v="Bajo"/>
    <x v="3"/>
    <x v="0"/>
  </r>
  <r>
    <n v="655180"/>
    <n v="575"/>
    <n v="575"/>
    <s v="Fish Selling"/>
    <x v="1"/>
    <s v="to purchase fish, cooking oil, and firewood for her business"/>
    <s v="KE"/>
    <x v="26"/>
    <s v="Kisauni"/>
    <s v="KES"/>
    <n v="1640"/>
    <x v="3467"/>
    <x v="20"/>
    <x v="3195"/>
    <n v="14"/>
    <n v="23"/>
    <x v="0"/>
    <x v="2"/>
    <d v="2014-01-08T00:00:00"/>
    <s v="Bajo"/>
    <x v="3"/>
    <x v="0"/>
  </r>
  <r>
    <n v="655247"/>
    <n v="300"/>
    <n v="300"/>
    <s v="Dairy"/>
    <x v="0"/>
    <s v=""/>
    <s v="KE"/>
    <x v="26"/>
    <s v=""/>
    <s v="KES"/>
    <n v="1560"/>
    <x v="3468"/>
    <x v="38"/>
    <x v="3196"/>
    <n v="14"/>
    <n v="12"/>
    <x v="0"/>
    <x v="0"/>
    <d v="2014-01-08T00:00:00"/>
    <s v="Bajo"/>
    <x v="3"/>
    <x v="0"/>
  </r>
  <r>
    <n v="655507"/>
    <n v="475"/>
    <n v="475"/>
    <s v="Dairy"/>
    <x v="0"/>
    <s v="to construct a dairy unit."/>
    <s v="KE"/>
    <x v="26"/>
    <s v="Ndaragwa"/>
    <s v="KES"/>
    <n v="1560"/>
    <x v="3469"/>
    <x v="22"/>
    <x v="3197"/>
    <n v="16"/>
    <n v="14"/>
    <x v="0"/>
    <x v="0"/>
    <d v="2014-01-09T00:00:00"/>
    <s v="Bajo"/>
    <x v="3"/>
    <x v="0"/>
  </r>
  <r>
    <n v="655513"/>
    <n v="725"/>
    <n v="725"/>
    <s v="Dairy"/>
    <x v="0"/>
    <s v="to purchase a dairy cow."/>
    <s v="KE"/>
    <x v="26"/>
    <s v="Ndaragwa"/>
    <s v="KES"/>
    <n v="1560"/>
    <x v="3470"/>
    <x v="27"/>
    <x v="3198"/>
    <n v="16"/>
    <n v="22"/>
    <x v="0"/>
    <x v="0"/>
    <d v="2014-01-09T00:00:00"/>
    <s v="Bajo"/>
    <x v="3"/>
    <x v="0"/>
  </r>
  <r>
    <n v="655514"/>
    <n v="1150"/>
    <n v="1150"/>
    <s v="Farming"/>
    <x v="0"/>
    <s v="buy fertilizer, pay for labor, and buy goats"/>
    <s v="KE"/>
    <x v="26"/>
    <s v="Naivasha"/>
    <s v="KES"/>
    <n v="1330"/>
    <x v="3471"/>
    <x v="24"/>
    <x v="3199"/>
    <n v="11"/>
    <n v="35"/>
    <x v="0"/>
    <x v="0"/>
    <d v="2014-01-09T00:00:00"/>
    <s v="Bajo"/>
    <x v="3"/>
    <x v="0"/>
  </r>
  <r>
    <n v="655523"/>
    <n v="350"/>
    <n v="350"/>
    <s v="Farming"/>
    <x v="0"/>
    <s v="to purchase sheep."/>
    <s v="KE"/>
    <x v="26"/>
    <s v="Ndaragwa"/>
    <s v="KES"/>
    <n v="1560"/>
    <x v="3472"/>
    <x v="27"/>
    <x v="3200"/>
    <n v="16"/>
    <n v="12"/>
    <x v="0"/>
    <x v="0"/>
    <d v="2014-01-09T00:00:00"/>
    <s v="Bajo"/>
    <x v="3"/>
    <x v="0"/>
  </r>
  <r>
    <n v="655529"/>
    <n v="200"/>
    <n v="200"/>
    <s v="Used Clothing"/>
    <x v="2"/>
    <s v="to buy more stock of clothes for sale."/>
    <s v="KE"/>
    <x v="26"/>
    <s v="Thika Road"/>
    <s v="KES"/>
    <n v="1330"/>
    <x v="3473"/>
    <x v="22"/>
    <x v="750"/>
    <n v="8"/>
    <n v="7"/>
    <x v="0"/>
    <x v="0"/>
    <d v="2014-01-09T00:00:00"/>
    <s v="Bajo"/>
    <x v="3"/>
    <x v="0"/>
  </r>
  <r>
    <n v="655541"/>
    <n v="250"/>
    <n v="250"/>
    <s v="Crafts"/>
    <x v="11"/>
    <s v="to buy leather materials for making handbags."/>
    <s v="KE"/>
    <x v="26"/>
    <s v="Tala;Kangundo"/>
    <s v="KES"/>
    <n v="1330"/>
    <x v="3474"/>
    <x v="22"/>
    <x v="3201"/>
    <n v="8"/>
    <n v="10"/>
    <x v="0"/>
    <x v="0"/>
    <d v="2014-01-09T00:00:00"/>
    <s v="Bajo"/>
    <x v="3"/>
    <x v="0"/>
  </r>
  <r>
    <n v="655543"/>
    <n v="125"/>
    <n v="125"/>
    <s v="Tailoring"/>
    <x v="5"/>
    <s v="to buy sewing materials and threads."/>
    <s v="KE"/>
    <x v="26"/>
    <s v="Tala;Kangundo"/>
    <s v="KES"/>
    <n v="1330"/>
    <x v="3475"/>
    <x v="22"/>
    <x v="3202"/>
    <n v="8"/>
    <n v="1"/>
    <x v="1"/>
    <x v="0"/>
    <d v="2014-01-09T00:00:00"/>
    <s v="Bajo"/>
    <x v="3"/>
    <x v="1"/>
  </r>
  <r>
    <n v="655576"/>
    <n v="500"/>
    <n v="500"/>
    <s v="Dairy"/>
    <x v="0"/>
    <s v="to purchase a dairy cow."/>
    <s v="KE"/>
    <x v="26"/>
    <s v="Kisii"/>
    <s v="KES"/>
    <n v="1560"/>
    <x v="3476"/>
    <x v="20"/>
    <x v="3203"/>
    <n v="14"/>
    <n v="17"/>
    <x v="0"/>
    <x v="0"/>
    <d v="2014-01-09T00:00:00"/>
    <s v="Bajo"/>
    <x v="3"/>
    <x v="0"/>
  </r>
  <r>
    <n v="655592"/>
    <n v="475"/>
    <n v="475"/>
    <s v="Dairy"/>
    <x v="0"/>
    <s v="To purchase a dairy cow."/>
    <s v="KE"/>
    <x v="26"/>
    <s v="Kisii"/>
    <s v="KES"/>
    <n v="1560"/>
    <x v="3477"/>
    <x v="16"/>
    <x v="1460"/>
    <n v="14"/>
    <n v="9"/>
    <x v="0"/>
    <x v="0"/>
    <d v="2014-01-09T00:00:00"/>
    <s v="Bajo"/>
    <x v="3"/>
    <x v="0"/>
  </r>
  <r>
    <n v="655616"/>
    <n v="825"/>
    <n v="825"/>
    <s v="Dairy"/>
    <x v="0"/>
    <s v="to purchase another dairy cow."/>
    <s v="KE"/>
    <x v="26"/>
    <s v="Kisii"/>
    <s v="KES"/>
    <n v="1560"/>
    <x v="3478"/>
    <x v="16"/>
    <x v="3204"/>
    <n v="14"/>
    <n v="31"/>
    <x v="0"/>
    <x v="0"/>
    <d v="2014-01-09T00:00:00"/>
    <s v="Bajo"/>
    <x v="3"/>
    <x v="0"/>
  </r>
  <r>
    <n v="655648"/>
    <n v="300"/>
    <n v="300"/>
    <s v="Dairy"/>
    <x v="0"/>
    <s v="to buy another dairy cow"/>
    <s v="KE"/>
    <x v="26"/>
    <s v="Kisii"/>
    <s v="KES"/>
    <n v="1560"/>
    <x v="3479"/>
    <x v="26"/>
    <x v="1460"/>
    <n v="14"/>
    <n v="3"/>
    <x v="0"/>
    <x v="0"/>
    <d v="2014-01-09T00:00:00"/>
    <s v="Bajo"/>
    <x v="3"/>
    <x v="0"/>
  </r>
  <r>
    <n v="655690"/>
    <n v="125"/>
    <n v="125"/>
    <s v="Farming"/>
    <x v="0"/>
    <s v="to buy fertilizer and seedlings for planting."/>
    <s v="KE"/>
    <x v="26"/>
    <s v="Tala;Kangundo"/>
    <s v="KES"/>
    <n v="1330"/>
    <x v="3480"/>
    <x v="22"/>
    <x v="3205"/>
    <n v="8"/>
    <n v="5"/>
    <x v="0"/>
    <x v="0"/>
    <d v="2014-01-09T00:00:00"/>
    <s v="Bajo"/>
    <x v="3"/>
    <x v="0"/>
  </r>
  <r>
    <n v="655691"/>
    <n v="700"/>
    <n v="700"/>
    <s v="Beauty Salon"/>
    <x v="5"/>
    <s v="to buy salon equipment and beauty products."/>
    <s v="KE"/>
    <x v="26"/>
    <s v="Kitengela;Nairobi"/>
    <s v="KES"/>
    <n v="1330"/>
    <x v="3481"/>
    <x v="26"/>
    <x v="3206"/>
    <n v="14"/>
    <n v="26"/>
    <x v="0"/>
    <x v="0"/>
    <d v="2014-01-09T00:00:00"/>
    <s v="Bajo"/>
    <x v="3"/>
    <x v="0"/>
  </r>
  <r>
    <n v="655693"/>
    <n v="250"/>
    <n v="250"/>
    <s v="Photography"/>
    <x v="5"/>
    <s v="To buy more photo studio equipment."/>
    <s v="KE"/>
    <x v="26"/>
    <s v="Tala;Kangundo"/>
    <s v="KES"/>
    <n v="1330"/>
    <x v="3482"/>
    <x v="26"/>
    <x v="3207"/>
    <n v="8"/>
    <n v="9"/>
    <x v="0"/>
    <x v="0"/>
    <d v="2014-01-09T00:00:00"/>
    <s v="Bajo"/>
    <x v="3"/>
    <x v="0"/>
  </r>
  <r>
    <n v="655717"/>
    <n v="1175"/>
    <n v="1175"/>
    <s v="Dairy"/>
    <x v="0"/>
    <s v="to purchase a dairy cow."/>
    <s v="KE"/>
    <x v="26"/>
    <s v="Kisii"/>
    <s v="KES"/>
    <n v="1560"/>
    <x v="3483"/>
    <x v="26"/>
    <x v="3208"/>
    <n v="14"/>
    <n v="41"/>
    <x v="0"/>
    <x v="0"/>
    <d v="2014-01-09T00:00:00"/>
    <s v="Bajo"/>
    <x v="3"/>
    <x v="0"/>
  </r>
  <r>
    <n v="655727"/>
    <n v="475"/>
    <n v="475"/>
    <s v="Animal Sales"/>
    <x v="0"/>
    <s v="to purchase cattle feed and a milking can for his business"/>
    <s v="KE"/>
    <x v="26"/>
    <s v="Kisauni"/>
    <s v="KES"/>
    <n v="1640"/>
    <x v="3484"/>
    <x v="20"/>
    <x v="3209"/>
    <n v="14"/>
    <n v="18"/>
    <x v="0"/>
    <x v="2"/>
    <d v="2014-01-09T00:00:00"/>
    <s v="Bajo"/>
    <x v="3"/>
    <x v="0"/>
  </r>
  <r>
    <n v="655731"/>
    <n v="250"/>
    <n v="250"/>
    <s v="Used Clothing"/>
    <x v="2"/>
    <s v="to buy bales of clothes for resale"/>
    <s v="KE"/>
    <x v="26"/>
    <s v="Kisauni"/>
    <s v="KES"/>
    <n v="1640"/>
    <x v="3485"/>
    <x v="20"/>
    <x v="3210"/>
    <n v="14"/>
    <n v="10"/>
    <x v="0"/>
    <x v="2"/>
    <d v="2014-01-09T00:00:00"/>
    <s v="Bajo"/>
    <x v="3"/>
    <x v="0"/>
  </r>
  <r>
    <n v="655737"/>
    <n v="725"/>
    <n v="725"/>
    <s v="Dairy"/>
    <x v="0"/>
    <s v="to purchase a dairy cow"/>
    <s v="KE"/>
    <x v="26"/>
    <s v="Kisii"/>
    <s v="KES"/>
    <n v="1560"/>
    <x v="3486"/>
    <x v="26"/>
    <x v="3211"/>
    <n v="14"/>
    <n v="25"/>
    <x v="0"/>
    <x v="0"/>
    <d v="2014-01-09T00:00:00"/>
    <s v="Bajo"/>
    <x v="3"/>
    <x v="0"/>
  </r>
  <r>
    <n v="655744"/>
    <n v="125"/>
    <n v="125"/>
    <s v="Used Clothing"/>
    <x v="2"/>
    <s v=" to purchase more bundles of clothing for resale"/>
    <s v="KE"/>
    <x v="26"/>
    <s v="Kisauni"/>
    <s v="KES"/>
    <n v="1640"/>
    <x v="3487"/>
    <x v="20"/>
    <x v="3212"/>
    <n v="14"/>
    <n v="5"/>
    <x v="0"/>
    <x v="2"/>
    <d v="2014-01-09T00:00:00"/>
    <s v="Bajo"/>
    <x v="3"/>
    <x v="0"/>
  </r>
  <r>
    <n v="655750"/>
    <n v="700"/>
    <n v="700"/>
    <s v="General Store"/>
    <x v="9"/>
    <s v="To add stock to her shop."/>
    <s v="KE"/>
    <x v="26"/>
    <s v="Kitale"/>
    <s v="KES"/>
    <n v="1330"/>
    <x v="3488"/>
    <x v="23"/>
    <x v="3213"/>
    <n v="14"/>
    <n v="26"/>
    <x v="0"/>
    <x v="0"/>
    <d v="2014-01-09T00:00:00"/>
    <s v="Bajo"/>
    <x v="3"/>
    <x v="0"/>
  </r>
  <r>
    <n v="655753"/>
    <n v="250"/>
    <n v="250"/>
    <s v="Dairy"/>
    <x v="0"/>
    <s v="to purchase a dairy cow"/>
    <s v="KE"/>
    <x v="26"/>
    <s v="Kisii"/>
    <s v="KES"/>
    <n v="1560"/>
    <x v="3489"/>
    <x v="26"/>
    <x v="3214"/>
    <n v="14"/>
    <n v="10"/>
    <x v="0"/>
    <x v="0"/>
    <d v="2014-01-09T00:00:00"/>
    <s v="Bajo"/>
    <x v="3"/>
    <x v="0"/>
  </r>
  <r>
    <n v="655778"/>
    <n v="475"/>
    <n v="475"/>
    <s v="Farming"/>
    <x v="0"/>
    <s v="to purchase more seeds and fertilizers "/>
    <s v="KE"/>
    <x v="26"/>
    <s v="Samburu"/>
    <s v="KES"/>
    <n v="1640"/>
    <x v="3490"/>
    <x v="20"/>
    <x v="3215"/>
    <n v="14"/>
    <n v="16"/>
    <x v="1"/>
    <x v="2"/>
    <d v="2014-01-09T00:00:00"/>
    <s v="Bajo"/>
    <x v="3"/>
    <x v="1"/>
  </r>
  <r>
    <n v="655786"/>
    <n v="700"/>
    <n v="700"/>
    <s v="Fish Selling"/>
    <x v="1"/>
    <s v="to purchase fish, cooking oil and firewood for her business"/>
    <s v="KE"/>
    <x v="26"/>
    <s v="Kisauni"/>
    <s v="KES"/>
    <n v="1640"/>
    <x v="3491"/>
    <x v="23"/>
    <x v="3216"/>
    <n v="14"/>
    <n v="17"/>
    <x v="0"/>
    <x v="2"/>
    <d v="2014-01-09T00:00:00"/>
    <s v="Bajo"/>
    <x v="3"/>
    <x v="0"/>
  </r>
  <r>
    <n v="655987"/>
    <n v="250"/>
    <n v="250"/>
    <s v="Motorcycle Transport"/>
    <x v="8"/>
    <s v="to purchase spare parts and paint for his motorcycle"/>
    <s v="KE"/>
    <x v="26"/>
    <s v="Kisauni"/>
    <s v="KES"/>
    <n v="1640"/>
    <x v="3492"/>
    <x v="16"/>
    <x v="3217"/>
    <n v="14"/>
    <n v="9"/>
    <x v="0"/>
    <x v="2"/>
    <d v="2014-01-10T00:00:00"/>
    <s v="Bajo"/>
    <x v="3"/>
    <x v="0"/>
  </r>
  <r>
    <n v="655989"/>
    <n v="475"/>
    <n v="475"/>
    <s v="Clothing Sales"/>
    <x v="2"/>
    <s v="to purchase more bales of clothes for resale"/>
    <s v="KE"/>
    <x v="26"/>
    <s v="Kisauni"/>
    <s v="KES"/>
    <n v="1640"/>
    <x v="3493"/>
    <x v="16"/>
    <x v="3218"/>
    <n v="14"/>
    <n v="19"/>
    <x v="0"/>
    <x v="2"/>
    <d v="2014-01-10T00:00:00"/>
    <s v="Bajo"/>
    <x v="3"/>
    <x v="0"/>
  </r>
  <r>
    <n v="655995"/>
    <n v="250"/>
    <n v="250"/>
    <s v="Office Supplies"/>
    <x v="9"/>
    <s v="to purchase more ink and plain T-shirts for his business."/>
    <s v="KE"/>
    <x v="26"/>
    <s v="Kisauni"/>
    <s v="KES"/>
    <n v="1640"/>
    <x v="3494"/>
    <x v="16"/>
    <x v="3219"/>
    <n v="14"/>
    <n v="9"/>
    <x v="0"/>
    <x v="2"/>
    <d v="2014-01-10T00:00:00"/>
    <s v="Bajo"/>
    <x v="3"/>
    <x v="0"/>
  </r>
  <r>
    <n v="655997"/>
    <n v="475"/>
    <n v="475"/>
    <s v="Beauty Salon"/>
    <x v="5"/>
    <s v="to purchase hair rollers, hair oil, shampoos and braids for her business."/>
    <s v="KE"/>
    <x v="26"/>
    <s v="Kisauni"/>
    <s v="KES"/>
    <n v="1640"/>
    <x v="3495"/>
    <x v="16"/>
    <x v="3220"/>
    <n v="14"/>
    <n v="19"/>
    <x v="0"/>
    <x v="2"/>
    <d v="2014-01-10T00:00:00"/>
    <s v="Bajo"/>
    <x v="3"/>
    <x v="0"/>
  </r>
  <r>
    <n v="656002"/>
    <n v="425"/>
    <n v="425"/>
    <s v="Fruits &amp; Vegetables"/>
    <x v="1"/>
    <s v="to purchase sacks of coconuts for her business."/>
    <s v="KE"/>
    <x v="26"/>
    <s v="Tiribe"/>
    <s v="KES"/>
    <n v="1640"/>
    <x v="3496"/>
    <x v="8"/>
    <x v="3221"/>
    <n v="14"/>
    <n v="13"/>
    <x v="0"/>
    <x v="2"/>
    <d v="2014-01-10T00:00:00"/>
    <s v="Bajo"/>
    <x v="3"/>
    <x v="0"/>
  </r>
  <r>
    <n v="656003"/>
    <n v="425"/>
    <n v="425"/>
    <s v="Fruits &amp; Vegetables"/>
    <x v="1"/>
    <s v="to purchase 2 sacks of coconuts for resale."/>
    <s v="KE"/>
    <x v="26"/>
    <s v="Tiribe"/>
    <s v="KES"/>
    <n v="1640"/>
    <x v="3497"/>
    <x v="8"/>
    <x v="3222"/>
    <n v="14"/>
    <n v="15"/>
    <x v="0"/>
    <x v="2"/>
    <d v="2014-01-10T00:00:00"/>
    <s v="Bajo"/>
    <x v="3"/>
    <x v="0"/>
  </r>
  <r>
    <n v="656004"/>
    <n v="600"/>
    <n v="600"/>
    <s v="Dairy"/>
    <x v="0"/>
    <s v="to purchase a chaff cutter."/>
    <s v="KE"/>
    <x v="26"/>
    <s v="Kericho"/>
    <s v="KES"/>
    <n v="1560"/>
    <x v="3498"/>
    <x v="26"/>
    <x v="1233"/>
    <n v="16"/>
    <n v="24"/>
    <x v="0"/>
    <x v="0"/>
    <d v="2014-01-10T00:00:00"/>
    <s v="Bajo"/>
    <x v="3"/>
    <x v="0"/>
  </r>
  <r>
    <n v="656005"/>
    <n v="250"/>
    <n v="250"/>
    <s v="Fruits &amp; Vegetables"/>
    <x v="1"/>
    <s v="to purchase more sacks of coconuts for resale."/>
    <s v="KE"/>
    <x v="26"/>
    <s v="Tiribe"/>
    <s v="KES"/>
    <n v="1640"/>
    <x v="3499"/>
    <x v="8"/>
    <x v="3223"/>
    <n v="14"/>
    <n v="9"/>
    <x v="0"/>
    <x v="2"/>
    <d v="2014-01-10T00:00:00"/>
    <s v="Bajo"/>
    <x v="3"/>
    <x v="0"/>
  </r>
  <r>
    <n v="656012"/>
    <n v="750"/>
    <n v="750"/>
    <s v="Dairy"/>
    <x v="0"/>
    <s v="to construct a dairy unit."/>
    <s v="KE"/>
    <x v="26"/>
    <s v="Kericho"/>
    <s v="KES"/>
    <n v="1560"/>
    <x v="3500"/>
    <x v="26"/>
    <x v="3224"/>
    <n v="16"/>
    <n v="26"/>
    <x v="0"/>
    <x v="0"/>
    <d v="2014-01-10T00:00:00"/>
    <s v="Bajo"/>
    <x v="3"/>
    <x v="0"/>
  </r>
  <r>
    <n v="656015"/>
    <n v="600"/>
    <n v="600"/>
    <s v="Food Stall"/>
    <x v="1"/>
    <s v="to purchase more stock of food for resale."/>
    <s v="KE"/>
    <x v="26"/>
    <s v="Voi"/>
    <s v="KES"/>
    <n v="1640"/>
    <x v="3501"/>
    <x v="23"/>
    <x v="3225"/>
    <n v="14"/>
    <n v="20"/>
    <x v="1"/>
    <x v="2"/>
    <d v="2014-01-10T00:00:00"/>
    <s v="Bajo"/>
    <x v="3"/>
    <x v="1"/>
  </r>
  <r>
    <n v="656020"/>
    <n v="350"/>
    <n v="350"/>
    <s v="Poultry"/>
    <x v="0"/>
    <s v="to start a poultry project."/>
    <s v="KE"/>
    <x v="26"/>
    <s v="Kisii"/>
    <s v="KES"/>
    <n v="1560"/>
    <x v="3502"/>
    <x v="26"/>
    <x v="3226"/>
    <n v="14"/>
    <n v="10"/>
    <x v="1"/>
    <x v="0"/>
    <d v="2014-01-10T00:00:00"/>
    <s v="Bajo"/>
    <x v="3"/>
    <x v="1"/>
  </r>
  <r>
    <n v="656024"/>
    <n v="250"/>
    <n v="250"/>
    <s v="Poultry"/>
    <x v="0"/>
    <s v="to purchase poultry feed."/>
    <s v="KE"/>
    <x v="26"/>
    <s v="Kericho"/>
    <s v="KES"/>
    <n v="1560"/>
    <x v="3503"/>
    <x v="26"/>
    <x v="3227"/>
    <n v="16"/>
    <n v="8"/>
    <x v="0"/>
    <x v="0"/>
    <d v="2014-01-10T00:00:00"/>
    <s v="Bajo"/>
    <x v="3"/>
    <x v="0"/>
  </r>
  <r>
    <n v="656029"/>
    <n v="175"/>
    <n v="175"/>
    <s v="Food Stall"/>
    <x v="1"/>
    <s v="to purchase sweets, biscuits, bread, milk, soft drinks, rice, beans, and cooking oil."/>
    <s v="KE"/>
    <x v="26"/>
    <s v="Voi"/>
    <s v="KES"/>
    <n v="1640"/>
    <x v="3504"/>
    <x v="0"/>
    <x v="3228"/>
    <n v="14"/>
    <n v="7"/>
    <x v="0"/>
    <x v="2"/>
    <d v="2014-01-10T00:00:00"/>
    <s v="Bajo"/>
    <x v="3"/>
    <x v="0"/>
  </r>
  <r>
    <n v="656034"/>
    <n v="1175"/>
    <n v="1175"/>
    <s v="Property"/>
    <x v="3"/>
    <s v="to buy building materials to complete her rental houses."/>
    <s v="KE"/>
    <x v="26"/>
    <s v="Kitale"/>
    <s v="KES"/>
    <n v="1330"/>
    <x v="3505"/>
    <x v="24"/>
    <x v="1138"/>
    <n v="14"/>
    <n v="44"/>
    <x v="0"/>
    <x v="0"/>
    <d v="2014-01-10T00:00:00"/>
    <s v="Bajo"/>
    <x v="3"/>
    <x v="0"/>
  </r>
  <r>
    <n v="656047"/>
    <n v="250"/>
    <n v="250"/>
    <s v="Retail"/>
    <x v="9"/>
    <s v="to buy household utensils and bales of clothes for her business."/>
    <s v="KE"/>
    <x v="26"/>
    <s v="Voi"/>
    <s v="KES"/>
    <n v="1640"/>
    <x v="3506"/>
    <x v="0"/>
    <x v="3229"/>
    <n v="14"/>
    <n v="1"/>
    <x v="0"/>
    <x v="2"/>
    <d v="2014-01-10T00:00:00"/>
    <s v="Bajo"/>
    <x v="3"/>
    <x v="0"/>
  </r>
  <r>
    <n v="656050"/>
    <n v="600"/>
    <n v="600"/>
    <s v="Food Stall"/>
    <x v="1"/>
    <s v="To buy a weighing machine for his food business"/>
    <s v="KE"/>
    <x v="26"/>
    <s v="Kitale"/>
    <s v="KES"/>
    <n v="1330"/>
    <x v="3507"/>
    <x v="24"/>
    <x v="3230"/>
    <n v="14"/>
    <n v="17"/>
    <x v="1"/>
    <x v="0"/>
    <d v="2014-01-10T00:00:00"/>
    <s v="Bajo"/>
    <x v="3"/>
    <x v="1"/>
  </r>
  <r>
    <n v="656054"/>
    <n v="600"/>
    <n v="600"/>
    <s v="Poultry"/>
    <x v="0"/>
    <s v="to purchase poultry."/>
    <s v="KE"/>
    <x v="26"/>
    <s v="Kericho"/>
    <s v="KES"/>
    <n v="1560"/>
    <x v="3508"/>
    <x v="24"/>
    <x v="864"/>
    <n v="14"/>
    <n v="20"/>
    <x v="0"/>
    <x v="0"/>
    <d v="2014-01-10T00:00:00"/>
    <s v="Bajo"/>
    <x v="3"/>
    <x v="0"/>
  </r>
  <r>
    <n v="656056"/>
    <n v="250"/>
    <n v="250"/>
    <s v="Food Stall"/>
    <x v="1"/>
    <s v="to purchase goods to resell at her kiosk, including bread, milk, and beans."/>
    <s v="KE"/>
    <x v="26"/>
    <s v="Voi"/>
    <s v="KES"/>
    <n v="1640"/>
    <x v="3509"/>
    <x v="25"/>
    <x v="3039"/>
    <n v="14"/>
    <n v="7"/>
    <x v="1"/>
    <x v="2"/>
    <d v="2014-01-10T00:00:00"/>
    <s v="Bajo"/>
    <x v="3"/>
    <x v="1"/>
  </r>
  <r>
    <n v="656068"/>
    <n v="750"/>
    <n v="750"/>
    <s v="Dairy"/>
    <x v="0"/>
    <s v="to construct a dairy unit."/>
    <s v="KE"/>
    <x v="26"/>
    <s v="Kericho"/>
    <s v="KES"/>
    <n v="1560"/>
    <x v="3510"/>
    <x v="26"/>
    <x v="3231"/>
    <n v="15"/>
    <n v="20"/>
    <x v="0"/>
    <x v="0"/>
    <d v="2014-01-10T00:00:00"/>
    <s v="Bajo"/>
    <x v="3"/>
    <x v="0"/>
  </r>
  <r>
    <n v="656076"/>
    <n v="925"/>
    <n v="925"/>
    <s v="Poultry"/>
    <x v="0"/>
    <s v="To buy additional local chicken for his poultry business."/>
    <s v="KE"/>
    <x v="26"/>
    <s v="Mariakani"/>
    <s v="KES"/>
    <n v="1330"/>
    <x v="3511"/>
    <x v="44"/>
    <x v="3232"/>
    <n v="14"/>
    <n v="22"/>
    <x v="1"/>
    <x v="0"/>
    <d v="2014-01-10T00:00:00"/>
    <s v="Bajo"/>
    <x v="3"/>
    <x v="1"/>
  </r>
  <r>
    <n v="656080"/>
    <n v="825"/>
    <n v="825"/>
    <s v="General Store"/>
    <x v="9"/>
    <s v="to purchase sugar, bags of maize and wheat flour, and cooking fat"/>
    <s v="KE"/>
    <x v="26"/>
    <s v="Mwandoni, Mombasa"/>
    <s v="KES"/>
    <n v="1330"/>
    <x v="3512"/>
    <x v="20"/>
    <x v="3233"/>
    <n v="20"/>
    <n v="31"/>
    <x v="1"/>
    <x v="0"/>
    <d v="2014-01-10T00:00:00"/>
    <s v="Bajo"/>
    <x v="3"/>
    <x v="1"/>
  </r>
  <r>
    <n v="656087"/>
    <n v="700"/>
    <n v="700"/>
    <s v="Dairy"/>
    <x v="0"/>
    <s v="To purchase dairy feed equipment."/>
    <s v="KE"/>
    <x v="26"/>
    <s v="Kitale"/>
    <s v="KES"/>
    <n v="1330"/>
    <x v="3513"/>
    <x v="24"/>
    <x v="3234"/>
    <n v="14"/>
    <n v="26"/>
    <x v="0"/>
    <x v="0"/>
    <d v="2014-01-10T00:00:00"/>
    <s v="Bajo"/>
    <x v="3"/>
    <x v="0"/>
  </r>
  <r>
    <n v="656114"/>
    <n v="600"/>
    <n v="600"/>
    <s v="Motorcycle Transport"/>
    <x v="8"/>
    <s v="to purchase spare parts and paint his motorcycle."/>
    <s v="KE"/>
    <x v="26"/>
    <s v="Voi"/>
    <s v="KES"/>
    <n v="1640"/>
    <x v="3514"/>
    <x v="0"/>
    <x v="3235"/>
    <n v="14"/>
    <n v="21"/>
    <x v="0"/>
    <x v="2"/>
    <d v="2014-01-10T00:00:00"/>
    <s v="Bajo"/>
    <x v="3"/>
    <x v="0"/>
  </r>
  <r>
    <n v="656115"/>
    <n v="250"/>
    <n v="250"/>
    <s v="Auto Repair"/>
    <x v="5"/>
    <s v="to purchase spare parts for motor vehicles and motorcycles."/>
    <s v="KE"/>
    <x v="26"/>
    <s v="Mariakani"/>
    <s v="KES"/>
    <n v="1330"/>
    <x v="3515"/>
    <x v="44"/>
    <x v="3236"/>
    <n v="8"/>
    <n v="8"/>
    <x v="0"/>
    <x v="0"/>
    <d v="2014-01-10T00:00:00"/>
    <s v="Bajo"/>
    <x v="3"/>
    <x v="0"/>
  </r>
  <r>
    <n v="656121"/>
    <n v="250"/>
    <n v="250"/>
    <s v="Furniture Making"/>
    <x v="10"/>
    <s v="to purchase nails, paint, timber and workshop tools for her business."/>
    <s v="KE"/>
    <x v="26"/>
    <s v="Samburu"/>
    <s v="KES"/>
    <n v="1640"/>
    <x v="3516"/>
    <x v="25"/>
    <x v="3237"/>
    <n v="14"/>
    <n v="8"/>
    <x v="1"/>
    <x v="2"/>
    <d v="2014-01-10T00:00:00"/>
    <s v="Bajo"/>
    <x v="3"/>
    <x v="1"/>
  </r>
  <r>
    <n v="656123"/>
    <n v="350"/>
    <n v="350"/>
    <s v="Beauty Salon"/>
    <x v="5"/>
    <s v="to purchase beauty soaps, ladies' hair weaves, and hair oil."/>
    <s v="KE"/>
    <x v="26"/>
    <s v="Mariakani"/>
    <s v="KES"/>
    <n v="1330"/>
    <x v="3517"/>
    <x v="44"/>
    <x v="3238"/>
    <n v="14"/>
    <n v="14"/>
    <x v="0"/>
    <x v="0"/>
    <d v="2014-01-10T00:00:00"/>
    <s v="Bajo"/>
    <x v="3"/>
    <x v="0"/>
  </r>
  <r>
    <n v="656531"/>
    <n v="125"/>
    <n v="125"/>
    <s v="Dairy"/>
    <x v="0"/>
    <s v="buy animal feeds and drugs for her cows"/>
    <s v="KE"/>
    <x v="26"/>
    <s v="Kericho"/>
    <s v="KES"/>
    <n v="1380"/>
    <x v="3518"/>
    <x v="23"/>
    <x v="3239"/>
    <n v="8"/>
    <n v="1"/>
    <x v="0"/>
    <x v="0"/>
    <d v="2014-01-13T00:00:00"/>
    <s v="Bajo"/>
    <x v="3"/>
    <x v="0"/>
  </r>
  <r>
    <n v="656533"/>
    <n v="250"/>
    <n v="250"/>
    <s v="Clothing Sales"/>
    <x v="2"/>
    <s v="to buy more clothes for resale"/>
    <s v="KE"/>
    <x v="26"/>
    <s v="Kericho"/>
    <s v="KES"/>
    <n v="1380"/>
    <x v="3519"/>
    <x v="23"/>
    <x v="3240"/>
    <n v="8"/>
    <n v="9"/>
    <x v="1"/>
    <x v="0"/>
    <d v="2014-01-13T00:00:00"/>
    <s v="Bajo"/>
    <x v="3"/>
    <x v="1"/>
  </r>
  <r>
    <n v="656535"/>
    <n v="125"/>
    <n v="125"/>
    <s v="Farming"/>
    <x v="0"/>
    <s v="buy seeds and fertilizer for use on her farm"/>
    <s v="KE"/>
    <x v="26"/>
    <s v="Kericho"/>
    <s v="KES"/>
    <n v="1380"/>
    <x v="3520"/>
    <x v="23"/>
    <x v="3241"/>
    <n v="8"/>
    <n v="5"/>
    <x v="0"/>
    <x v="0"/>
    <d v="2014-01-13T00:00:00"/>
    <s v="Bajo"/>
    <x v="3"/>
    <x v="0"/>
  </r>
  <r>
    <n v="656537"/>
    <n v="600"/>
    <n v="600"/>
    <s v="Dairy"/>
    <x v="0"/>
    <s v="buy stock of animal feed."/>
    <s v="KE"/>
    <x v="26"/>
    <s v="Nairobi West"/>
    <s v="KES"/>
    <n v="1380"/>
    <x v="3521"/>
    <x v="22"/>
    <x v="3242"/>
    <n v="11"/>
    <n v="14"/>
    <x v="0"/>
    <x v="0"/>
    <d v="2014-01-13T00:00:00"/>
    <s v="Bajo"/>
    <x v="3"/>
    <x v="0"/>
  </r>
  <r>
    <n v="656542"/>
    <n v="475"/>
    <n v="475"/>
    <s v="Farming"/>
    <x v="0"/>
    <s v="to buy planting seeds, fertilizer and herbicides"/>
    <s v="KE"/>
    <x v="26"/>
    <s v="Nakuru"/>
    <s v="KES"/>
    <n v="1330"/>
    <x v="3522"/>
    <x v="24"/>
    <x v="3243"/>
    <n v="11"/>
    <n v="17"/>
    <x v="1"/>
    <x v="0"/>
    <d v="2014-01-13T00:00:00"/>
    <s v="Bajo"/>
    <x v="3"/>
    <x v="1"/>
  </r>
  <r>
    <n v="656545"/>
    <n v="250"/>
    <n v="250"/>
    <s v="Dairy"/>
    <x v="0"/>
    <s v="to buy stock of animal feeds"/>
    <s v="KE"/>
    <x v="26"/>
    <s v="Kericho"/>
    <s v="KES"/>
    <n v="1380"/>
    <x v="3523"/>
    <x v="23"/>
    <x v="3244"/>
    <n v="11"/>
    <n v="9"/>
    <x v="0"/>
    <x v="0"/>
    <d v="2014-01-13T00:00:00"/>
    <s v="Bajo"/>
    <x v="3"/>
    <x v="0"/>
  </r>
  <r>
    <n v="656546"/>
    <n v="250"/>
    <n v="250"/>
    <s v="Restaurant"/>
    <x v="1"/>
    <s v="to buy  sugar, cooking fat, baking flour and charcoal in bulk"/>
    <s v="KE"/>
    <x v="26"/>
    <s v="Nakuru"/>
    <s v="KES"/>
    <n v="1330"/>
    <x v="3524"/>
    <x v="24"/>
    <x v="3245"/>
    <n v="8"/>
    <n v="10"/>
    <x v="0"/>
    <x v="0"/>
    <d v="2014-01-13T00:00:00"/>
    <s v="Bajo"/>
    <x v="3"/>
    <x v="0"/>
  </r>
  <r>
    <n v="656552"/>
    <n v="250"/>
    <n v="250"/>
    <s v="Retail"/>
    <x v="9"/>
    <s v="to add to her stock of sandals, cooking pans and other items."/>
    <s v="KE"/>
    <x v="26"/>
    <s v="Ngara"/>
    <s v="KES"/>
    <n v="1380"/>
    <x v="3525"/>
    <x v="22"/>
    <x v="3246"/>
    <n v="11"/>
    <n v="9"/>
    <x v="0"/>
    <x v="0"/>
    <d v="2014-01-13T00:00:00"/>
    <s v="Bajo"/>
    <x v="3"/>
    <x v="0"/>
  </r>
  <r>
    <n v="656553"/>
    <n v="350"/>
    <n v="350"/>
    <s v="Poultry"/>
    <x v="0"/>
    <s v="to buy more chicks to add to her poultry stock."/>
    <s v="KE"/>
    <x v="26"/>
    <s v="Naivasha"/>
    <s v="KES"/>
    <n v="1330"/>
    <x v="3526"/>
    <x v="24"/>
    <x v="496"/>
    <n v="8"/>
    <n v="12"/>
    <x v="1"/>
    <x v="0"/>
    <d v="2014-01-13T00:00:00"/>
    <s v="Bajo"/>
    <x v="3"/>
    <x v="1"/>
  </r>
  <r>
    <n v="656561"/>
    <n v="250"/>
    <n v="250"/>
    <s v="Beauty Salon"/>
    <x v="5"/>
    <s v="to add stock of hair weaves and beauty products."/>
    <s v="KE"/>
    <x v="26"/>
    <s v="Ngara"/>
    <s v="KES"/>
    <n v="1380"/>
    <x v="3527"/>
    <x v="22"/>
    <x v="3247"/>
    <n v="8"/>
    <n v="7"/>
    <x v="0"/>
    <x v="0"/>
    <d v="2014-01-13T00:00:00"/>
    <s v="Bajo"/>
    <x v="3"/>
    <x v="0"/>
  </r>
  <r>
    <n v="656564"/>
    <n v="600"/>
    <n v="600"/>
    <s v="Farming"/>
    <x v="0"/>
    <s v="To buy seedlings and pay for labour."/>
    <s v="KE"/>
    <x v="26"/>
    <s v="Sakutiek-Naivasha"/>
    <s v="KES"/>
    <n v="1330"/>
    <x v="3528"/>
    <x v="24"/>
    <x v="3248"/>
    <n v="8"/>
    <n v="24"/>
    <x v="0"/>
    <x v="0"/>
    <d v="2014-01-13T00:00:00"/>
    <s v="Bajo"/>
    <x v="3"/>
    <x v="0"/>
  </r>
  <r>
    <n v="656566"/>
    <n v="250"/>
    <n v="250"/>
    <s v="Tailoring"/>
    <x v="5"/>
    <s v="to add stock of fabric and threads for making clothes."/>
    <s v="KE"/>
    <x v="26"/>
    <s v="Ngara"/>
    <s v="KES"/>
    <n v="1380"/>
    <x v="3529"/>
    <x v="22"/>
    <x v="3249"/>
    <n v="11"/>
    <n v="10"/>
    <x v="1"/>
    <x v="0"/>
    <d v="2014-01-13T00:00:00"/>
    <s v="Bajo"/>
    <x v="3"/>
    <x v="1"/>
  </r>
  <r>
    <n v="656567"/>
    <n v="600"/>
    <n v="600"/>
    <s v="Farming"/>
    <x v="0"/>
    <s v="To buy seedlings and fertilizer"/>
    <s v="KE"/>
    <x v="26"/>
    <s v="Sakutiek-Naivasha"/>
    <s v="KES"/>
    <n v="1330"/>
    <x v="3530"/>
    <x v="24"/>
    <x v="856"/>
    <n v="8"/>
    <n v="18"/>
    <x v="1"/>
    <x v="0"/>
    <d v="2014-01-13T00:00:00"/>
    <s v="Bajo"/>
    <x v="3"/>
    <x v="1"/>
  </r>
  <r>
    <n v="656569"/>
    <n v="250"/>
    <n v="250"/>
    <s v="Cosmetics Sales"/>
    <x v="9"/>
    <s v="to add to stock of beauty products"/>
    <s v="KE"/>
    <x v="26"/>
    <s v="Ngara"/>
    <s v="KES"/>
    <n v="1380"/>
    <x v="3531"/>
    <x v="22"/>
    <x v="3030"/>
    <n v="8"/>
    <n v="9"/>
    <x v="1"/>
    <x v="0"/>
    <d v="2014-01-13T00:00:00"/>
    <s v="Bajo"/>
    <x v="3"/>
    <x v="1"/>
  </r>
  <r>
    <n v="656571"/>
    <n v="350"/>
    <n v="350"/>
    <s v="Fruits &amp; Vegetables"/>
    <x v="1"/>
    <s v="To buy tomatoes, bananas and onions"/>
    <s v="KE"/>
    <x v="26"/>
    <s v="Naivasha"/>
    <s v="KES"/>
    <n v="1330"/>
    <x v="3532"/>
    <x v="24"/>
    <x v="3250"/>
    <n v="8"/>
    <n v="10"/>
    <x v="0"/>
    <x v="0"/>
    <d v="2014-01-13T00:00:00"/>
    <s v="Bajo"/>
    <x v="3"/>
    <x v="0"/>
  </r>
  <r>
    <n v="656573"/>
    <n v="350"/>
    <n v="350"/>
    <s v="Home Products Sales"/>
    <x v="9"/>
    <s v="To buy basins,mugs,combs etc"/>
    <s v="KE"/>
    <x v="26"/>
    <s v="Naivasha"/>
    <s v="KES"/>
    <n v="1330"/>
    <x v="3533"/>
    <x v="24"/>
    <x v="3251"/>
    <n v="8"/>
    <n v="14"/>
    <x v="0"/>
    <x v="0"/>
    <d v="2014-01-13T00:00:00"/>
    <s v="Bajo"/>
    <x v="3"/>
    <x v="0"/>
  </r>
  <r>
    <n v="656576"/>
    <n v="250"/>
    <n v="250"/>
    <s v="Home Products Sales"/>
    <x v="9"/>
    <s v="to add to her stock of vacuum flasks and cooking pans"/>
    <s v="KE"/>
    <x v="26"/>
    <s v="Ngara"/>
    <s v="KES"/>
    <n v="1380"/>
    <x v="3534"/>
    <x v="22"/>
    <x v="3252"/>
    <n v="8"/>
    <n v="9"/>
    <x v="1"/>
    <x v="0"/>
    <d v="2014-01-13T00:00:00"/>
    <s v="Bajo"/>
    <x v="3"/>
    <x v="1"/>
  </r>
  <r>
    <n v="656578"/>
    <n v="600"/>
    <n v="600"/>
    <s v="Farming"/>
    <x v="0"/>
    <s v="To buy seedlings and fertilizers"/>
    <s v="KE"/>
    <x v="26"/>
    <s v="Naivasha"/>
    <s v="KES"/>
    <n v="1330"/>
    <x v="3535"/>
    <x v="24"/>
    <x v="3253"/>
    <n v="8"/>
    <n v="13"/>
    <x v="0"/>
    <x v="0"/>
    <d v="2014-01-13T00:00:00"/>
    <s v="Bajo"/>
    <x v="3"/>
    <x v="0"/>
  </r>
  <r>
    <n v="656581"/>
    <n v="600"/>
    <n v="600"/>
    <s v="Farming"/>
    <x v="0"/>
    <s v="to buy seedlings and fertilizers for his farm."/>
    <s v="KE"/>
    <x v="26"/>
    <s v="Naivasha"/>
    <s v="KES"/>
    <n v="1330"/>
    <x v="3536"/>
    <x v="24"/>
    <x v="3254"/>
    <n v="8"/>
    <n v="23"/>
    <x v="0"/>
    <x v="0"/>
    <d v="2014-01-13T00:00:00"/>
    <s v="Bajo"/>
    <x v="3"/>
    <x v="0"/>
  </r>
  <r>
    <n v="656582"/>
    <n v="125"/>
    <n v="125"/>
    <s v="Restaurant"/>
    <x v="1"/>
    <s v="to add to her stock of flour, sugar, vegetables and other ingredients for preparing food."/>
    <s v="KE"/>
    <x v="26"/>
    <s v="Kiambu"/>
    <s v="KES"/>
    <n v="1380"/>
    <x v="3537"/>
    <x v="22"/>
    <x v="3255"/>
    <n v="14"/>
    <n v="5"/>
    <x v="0"/>
    <x v="0"/>
    <d v="2014-01-13T00:00:00"/>
    <s v="Bajo"/>
    <x v="3"/>
    <x v="0"/>
  </r>
  <r>
    <n v="656583"/>
    <n v="125"/>
    <n v="125"/>
    <s v="Dairy"/>
    <x v="0"/>
    <s v="to add to his stock of animal feed."/>
    <s v="KE"/>
    <x v="26"/>
    <s v="Kiambu"/>
    <s v="KES"/>
    <n v="1380"/>
    <x v="3538"/>
    <x v="22"/>
    <x v="3256"/>
    <n v="14"/>
    <n v="4"/>
    <x v="0"/>
    <x v="0"/>
    <d v="2014-01-13T00:00:00"/>
    <s v="Bajo"/>
    <x v="3"/>
    <x v="0"/>
  </r>
  <r>
    <n v="656590"/>
    <n v="125"/>
    <n v="125"/>
    <s v="Metal Shop"/>
    <x v="10"/>
    <s v="to buy metal bars and metal sheets for making chairs and tables"/>
    <s v="KE"/>
    <x v="26"/>
    <s v="Kiambu"/>
    <s v="KES"/>
    <n v="1380"/>
    <x v="3539"/>
    <x v="22"/>
    <x v="3257"/>
    <n v="14"/>
    <n v="5"/>
    <x v="0"/>
    <x v="0"/>
    <d v="2014-01-13T00:00:00"/>
    <s v="Bajo"/>
    <x v="3"/>
    <x v="0"/>
  </r>
  <r>
    <n v="656595"/>
    <n v="250"/>
    <n v="250"/>
    <s v="Farming"/>
    <x v="0"/>
    <s v="to buy wheat seeds"/>
    <s v="KE"/>
    <x v="26"/>
    <s v="Nakuru"/>
    <s v="KES"/>
    <n v="1380"/>
    <x v="3540"/>
    <x v="22"/>
    <x v="3258"/>
    <n v="8"/>
    <n v="10"/>
    <x v="1"/>
    <x v="2"/>
    <d v="2014-01-13T00:00:00"/>
    <s v="Bajo"/>
    <x v="3"/>
    <x v="1"/>
  </r>
  <r>
    <n v="656597"/>
    <n v="250"/>
    <n v="250"/>
    <s v="Restaurant"/>
    <x v="1"/>
    <s v="to buy flour, sugar, milk, vegetables and other ingredients for preparing food"/>
    <s v="KE"/>
    <x v="26"/>
    <s v="Nakuru"/>
    <s v="KES"/>
    <n v="1380"/>
    <x v="3541"/>
    <x v="23"/>
    <x v="3259"/>
    <n v="8"/>
    <n v="6"/>
    <x v="0"/>
    <x v="0"/>
    <d v="2014-01-13T00:00:00"/>
    <s v="Bajo"/>
    <x v="3"/>
    <x v="0"/>
  </r>
  <r>
    <n v="656601"/>
    <n v="250"/>
    <n v="250"/>
    <s v="Clothing Sales"/>
    <x v="2"/>
    <s v="to add stock of clothes."/>
    <s v="KE"/>
    <x v="26"/>
    <s v="Nakuru"/>
    <s v="KES"/>
    <n v="1380"/>
    <x v="3542"/>
    <x v="23"/>
    <x v="3260"/>
    <n v="8"/>
    <n v="9"/>
    <x v="1"/>
    <x v="0"/>
    <d v="2014-01-13T00:00:00"/>
    <s v="Bajo"/>
    <x v="3"/>
    <x v="1"/>
  </r>
  <r>
    <n v="656604"/>
    <n v="250"/>
    <n v="250"/>
    <s v="Clothing Sales"/>
    <x v="2"/>
    <s v="to add stock of clothes."/>
    <s v="KE"/>
    <x v="26"/>
    <s v="Nakuru"/>
    <s v="KES"/>
    <n v="1380"/>
    <x v="3543"/>
    <x v="19"/>
    <x v="3261"/>
    <n v="8"/>
    <n v="10"/>
    <x v="1"/>
    <x v="0"/>
    <d v="2014-01-13T00:00:00"/>
    <s v="Bajo"/>
    <x v="3"/>
    <x v="1"/>
  </r>
  <r>
    <n v="656606"/>
    <n v="250"/>
    <n v="250"/>
    <s v="Home Products Sales"/>
    <x v="9"/>
    <s v="to add to her stock of basins, small water tanks, cooking pans"/>
    <s v="KE"/>
    <x v="26"/>
    <s v="Nakuru"/>
    <s v="KES"/>
    <n v="1380"/>
    <x v="3544"/>
    <x v="19"/>
    <x v="3262"/>
    <n v="8"/>
    <n v="8"/>
    <x v="0"/>
    <x v="0"/>
    <d v="2014-01-13T00:00:00"/>
    <s v="Bajo"/>
    <x v="3"/>
    <x v="0"/>
  </r>
  <r>
    <n v="656608"/>
    <n v="125"/>
    <n v="125"/>
    <s v="Taxi"/>
    <x v="8"/>
    <s v="to buy fuel and spare parts for his taxi"/>
    <s v="KE"/>
    <x v="26"/>
    <s v="Kericho"/>
    <s v="KES"/>
    <n v="1380"/>
    <x v="3545"/>
    <x v="2"/>
    <x v="3263"/>
    <n v="8"/>
    <n v="5"/>
    <x v="0"/>
    <x v="0"/>
    <d v="2014-01-13T00:00:00"/>
    <s v="Bajo"/>
    <x v="3"/>
    <x v="0"/>
  </r>
  <r>
    <n v="656611"/>
    <n v="125"/>
    <n v="125"/>
    <s v="General Store"/>
    <x v="9"/>
    <s v="add stock of drinks, rice, sugar and other items"/>
    <s v="KE"/>
    <x v="26"/>
    <s v="Kericho"/>
    <s v="KES"/>
    <n v="1380"/>
    <x v="3546"/>
    <x v="2"/>
    <x v="3264"/>
    <n v="8"/>
    <n v="4"/>
    <x v="1"/>
    <x v="0"/>
    <d v="2014-01-13T00:00:00"/>
    <s v="Bajo"/>
    <x v="3"/>
    <x v="1"/>
  </r>
  <r>
    <n v="656615"/>
    <n v="125"/>
    <n v="125"/>
    <s v="Farming"/>
    <x v="0"/>
    <s v="buy more stock of tea leaves"/>
    <s v="KE"/>
    <x v="26"/>
    <s v="Kericho"/>
    <s v="KES"/>
    <n v="1380"/>
    <x v="3547"/>
    <x v="2"/>
    <x v="3265"/>
    <n v="8"/>
    <n v="5"/>
    <x v="0"/>
    <x v="0"/>
    <d v="2014-01-13T00:00:00"/>
    <s v="Bajo"/>
    <x v="3"/>
    <x v="0"/>
  </r>
  <r>
    <n v="656619"/>
    <n v="125"/>
    <n v="125"/>
    <s v="Farming"/>
    <x v="0"/>
    <s v="buy more stock of tea leaves"/>
    <s v="KE"/>
    <x v="26"/>
    <s v="Kericho"/>
    <s v="KES"/>
    <n v="1380"/>
    <x v="3548"/>
    <x v="2"/>
    <x v="3266"/>
    <n v="8"/>
    <n v="5"/>
    <x v="0"/>
    <x v="0"/>
    <d v="2014-01-13T00:00:00"/>
    <s v="Bajo"/>
    <x v="3"/>
    <x v="0"/>
  </r>
  <r>
    <n v="656622"/>
    <n v="125"/>
    <n v="125"/>
    <s v="Farming"/>
    <x v="0"/>
    <s v="to buy more stock of tea leaves for resale"/>
    <s v="KE"/>
    <x v="26"/>
    <s v="Kericho"/>
    <s v="KES"/>
    <n v="1380"/>
    <x v="3549"/>
    <x v="2"/>
    <x v="3267"/>
    <n v="8"/>
    <n v="5"/>
    <x v="0"/>
    <x v="0"/>
    <d v="2014-01-13T00:00:00"/>
    <s v="Bajo"/>
    <x v="3"/>
    <x v="0"/>
  </r>
  <r>
    <n v="656632"/>
    <n v="125"/>
    <n v="125"/>
    <s v="Clothing Sales"/>
    <x v="2"/>
    <s v="add to her stock of clothes and handbags"/>
    <s v="KE"/>
    <x v="26"/>
    <s v="Kericho"/>
    <s v="KES"/>
    <n v="1380"/>
    <x v="3550"/>
    <x v="2"/>
    <x v="3268"/>
    <n v="8"/>
    <n v="5"/>
    <x v="0"/>
    <x v="0"/>
    <d v="2014-01-13T00:00:00"/>
    <s v="Bajo"/>
    <x v="3"/>
    <x v="0"/>
  </r>
  <r>
    <n v="656634"/>
    <n v="125"/>
    <n v="125"/>
    <s v="Grocery Store"/>
    <x v="1"/>
    <s v="to add stocks of tomatoes, drinks, sugar, and other items to sell."/>
    <s v="KE"/>
    <x v="26"/>
    <s v="Kericho"/>
    <s v="KES"/>
    <n v="1380"/>
    <x v="3551"/>
    <x v="2"/>
    <x v="3269"/>
    <n v="8"/>
    <n v="5"/>
    <x v="0"/>
    <x v="0"/>
    <d v="2014-01-13T00:00:00"/>
    <s v="Bajo"/>
    <x v="3"/>
    <x v="0"/>
  </r>
  <r>
    <n v="656639"/>
    <n v="125"/>
    <n v="125"/>
    <s v="Retail"/>
    <x v="9"/>
    <s v="add stock of tomatoes, drinks, sugar and other items to sell."/>
    <s v="KE"/>
    <x v="26"/>
    <s v="Kericho"/>
    <s v="KES"/>
    <n v="1380"/>
    <x v="3552"/>
    <x v="2"/>
    <x v="3270"/>
    <n v="8"/>
    <n v="5"/>
    <x v="1"/>
    <x v="0"/>
    <d v="2014-01-13T00:00:00"/>
    <s v="Bajo"/>
    <x v="3"/>
    <x v="1"/>
  </r>
  <r>
    <n v="656645"/>
    <n v="250"/>
    <n v="250"/>
    <s v="Clothing Sales"/>
    <x v="2"/>
    <s v="to add stock of clothes."/>
    <s v="KE"/>
    <x v="26"/>
    <s v="Ngara"/>
    <s v="KES"/>
    <n v="1380"/>
    <x v="3553"/>
    <x v="26"/>
    <x v="3271"/>
    <n v="11"/>
    <n v="1"/>
    <x v="0"/>
    <x v="0"/>
    <d v="2014-01-13T00:00:00"/>
    <s v="Bajo"/>
    <x v="3"/>
    <x v="0"/>
  </r>
  <r>
    <n v="656650"/>
    <n v="125"/>
    <n v="125"/>
    <s v="Retail"/>
    <x v="9"/>
    <s v="to purchase cooking stoves, spades, and water cans."/>
    <s v="KE"/>
    <x v="26"/>
    <s v="Kericho"/>
    <s v="KES"/>
    <n v="1380"/>
    <x v="3554"/>
    <x v="26"/>
    <x v="3272"/>
    <n v="8"/>
    <n v="4"/>
    <x v="0"/>
    <x v="0"/>
    <d v="2014-01-13T00:00:00"/>
    <s v="Bajo"/>
    <x v="3"/>
    <x v="0"/>
  </r>
  <r>
    <n v="656660"/>
    <n v="250"/>
    <n v="250"/>
    <s v="Services"/>
    <x v="5"/>
    <s v="to add float( money for customers to withdraw in the M-pesa business)."/>
    <s v="KE"/>
    <x v="26"/>
    <s v="Kiambu"/>
    <s v="KES"/>
    <n v="1380"/>
    <x v="3555"/>
    <x v="26"/>
    <x v="3273"/>
    <n v="14"/>
    <n v="9"/>
    <x v="0"/>
    <x v="0"/>
    <d v="2014-01-13T00:00:00"/>
    <s v="Bajo"/>
    <x v="3"/>
    <x v="0"/>
  </r>
  <r>
    <n v="656665"/>
    <n v="250"/>
    <n v="250"/>
    <s v="Clothing Sales"/>
    <x v="2"/>
    <s v="to add stock of clothes."/>
    <s v="KE"/>
    <x v="26"/>
    <s v="Nakuru"/>
    <s v="KES"/>
    <n v="1380"/>
    <x v="3556"/>
    <x v="26"/>
    <x v="3274"/>
    <n v="8"/>
    <n v="10"/>
    <x v="0"/>
    <x v="0"/>
    <d v="2014-01-13T00:00:00"/>
    <s v="Bajo"/>
    <x v="3"/>
    <x v="0"/>
  </r>
  <r>
    <n v="656668"/>
    <n v="125"/>
    <n v="125"/>
    <s v="Cereals"/>
    <x v="1"/>
    <s v="to add stock of cereals."/>
    <s v="KE"/>
    <x v="26"/>
    <s v="Kericho"/>
    <s v="KES"/>
    <n v="1380"/>
    <x v="3557"/>
    <x v="26"/>
    <x v="3275"/>
    <n v="8"/>
    <n v="5"/>
    <x v="0"/>
    <x v="0"/>
    <d v="2014-01-13T00:00:00"/>
    <s v="Bajo"/>
    <x v="3"/>
    <x v="0"/>
  </r>
  <r>
    <n v="656671"/>
    <n v="700"/>
    <n v="700"/>
    <s v="Farming"/>
    <x v="0"/>
    <s v="to construct a greenhouse."/>
    <s v="KE"/>
    <x v="26"/>
    <s v="Litein"/>
    <s v="KES"/>
    <n v="1560"/>
    <x v="3558"/>
    <x v="0"/>
    <x v="3276"/>
    <n v="17"/>
    <n v="25"/>
    <x v="0"/>
    <x v="0"/>
    <d v="2014-01-13T00:00:00"/>
    <s v="Bajo"/>
    <x v="3"/>
    <x v="0"/>
  </r>
  <r>
    <n v="656673"/>
    <n v="250"/>
    <n v="250"/>
    <s v="Personal Expenses"/>
    <x v="12"/>
    <s v="to buy a water tank."/>
    <s v="KE"/>
    <x v="26"/>
    <s v="malindi"/>
    <s v="KES"/>
    <n v="1380"/>
    <x v="3559"/>
    <x v="23"/>
    <x v="3277"/>
    <n v="14"/>
    <n v="10"/>
    <x v="0"/>
    <x v="0"/>
    <d v="2014-01-13T00:00:00"/>
    <s v="Bajo"/>
    <x v="3"/>
    <x v="0"/>
  </r>
  <r>
    <n v="656678"/>
    <n v="250"/>
    <n v="250"/>
    <s v="Farming"/>
    <x v="0"/>
    <s v="to buy more tea leaves to sell."/>
    <s v="KE"/>
    <x v="26"/>
    <s v="Kericho"/>
    <s v="KES"/>
    <n v="1380"/>
    <x v="3560"/>
    <x v="0"/>
    <x v="3278"/>
    <n v="14"/>
    <n v="9"/>
    <x v="0"/>
    <x v="0"/>
    <d v="2014-01-13T00:00:00"/>
    <s v="Bajo"/>
    <x v="3"/>
    <x v="0"/>
  </r>
  <r>
    <n v="656681"/>
    <n v="825"/>
    <n v="825"/>
    <s v="Dairy"/>
    <x v="0"/>
    <s v="to purchase a dairy cow."/>
    <s v="KE"/>
    <x v="26"/>
    <s v="Kisii"/>
    <s v="KES"/>
    <n v="1560"/>
    <x v="3561"/>
    <x v="26"/>
    <x v="3279"/>
    <n v="14"/>
    <n v="27"/>
    <x v="0"/>
    <x v="0"/>
    <d v="2014-01-13T00:00:00"/>
    <s v="Bajo"/>
    <x v="3"/>
    <x v="0"/>
  </r>
  <r>
    <n v="656682"/>
    <n v="125"/>
    <n v="125"/>
    <s v="Clothing Sales"/>
    <x v="2"/>
    <s v="to add stock of clothes."/>
    <s v="KE"/>
    <x v="26"/>
    <s v="Kericho"/>
    <s v="KES"/>
    <n v="1380"/>
    <x v="3562"/>
    <x v="0"/>
    <x v="3280"/>
    <n v="8"/>
    <n v="4"/>
    <x v="0"/>
    <x v="0"/>
    <d v="2014-01-13T00:00:00"/>
    <s v="Bajo"/>
    <x v="3"/>
    <x v="0"/>
  </r>
  <r>
    <n v="656687"/>
    <n v="250"/>
    <n v="250"/>
    <s v="Clothing Sales"/>
    <x v="2"/>
    <s v="to add stock of clothes."/>
    <s v="KE"/>
    <x v="26"/>
    <s v="Nakuru"/>
    <s v="KES"/>
    <n v="1380"/>
    <x v="3563"/>
    <x v="0"/>
    <x v="3281"/>
    <n v="8"/>
    <n v="9"/>
    <x v="1"/>
    <x v="0"/>
    <d v="2014-01-13T00:00:00"/>
    <s v="Bajo"/>
    <x v="3"/>
    <x v="1"/>
  </r>
  <r>
    <n v="656690"/>
    <n v="350"/>
    <n v="350"/>
    <s v="Food Market"/>
    <x v="1"/>
    <s v="to add stock of sugar, rice, bread, drinks and other items."/>
    <s v="KE"/>
    <x v="26"/>
    <s v="Ngara"/>
    <s v="KES"/>
    <n v="1380"/>
    <x v="3564"/>
    <x v="24"/>
    <x v="3282"/>
    <n v="14"/>
    <n v="1"/>
    <x v="0"/>
    <x v="0"/>
    <d v="2014-01-13T00:00:00"/>
    <s v="Bajo"/>
    <x v="3"/>
    <x v="0"/>
  </r>
  <r>
    <n v="656691"/>
    <n v="250"/>
    <n v="250"/>
    <s v="General Store"/>
    <x v="9"/>
    <s v="to add stock of sugar, rice, bread, drinks and other items."/>
    <s v="KE"/>
    <x v="26"/>
    <s v="Ngara"/>
    <s v="KES"/>
    <n v="1380"/>
    <x v="3565"/>
    <x v="24"/>
    <x v="3283"/>
    <n v="8"/>
    <n v="9"/>
    <x v="0"/>
    <x v="0"/>
    <d v="2014-01-13T00:00:00"/>
    <s v="Bajo"/>
    <x v="3"/>
    <x v="0"/>
  </r>
  <r>
    <n v="656693"/>
    <n v="650"/>
    <n v="650"/>
    <s v="Dairy"/>
    <x v="0"/>
    <s v="to purchase a dairy cow. "/>
    <s v="KE"/>
    <x v="26"/>
    <s v="Kisii"/>
    <s v="KES"/>
    <n v="1560"/>
    <x v="3566"/>
    <x v="26"/>
    <x v="3284"/>
    <n v="14"/>
    <n v="26"/>
    <x v="0"/>
    <x v="0"/>
    <d v="2014-01-13T00:00:00"/>
    <s v="Bajo"/>
    <x v="3"/>
    <x v="0"/>
  </r>
  <r>
    <n v="656694"/>
    <n v="250"/>
    <n v="250"/>
    <s v="Services"/>
    <x v="5"/>
    <s v="to buy more materials for repairing tires."/>
    <s v="KE"/>
    <x v="26"/>
    <s v="Ngara"/>
    <s v="KES"/>
    <n v="1380"/>
    <x v="3567"/>
    <x v="24"/>
    <x v="3285"/>
    <n v="11"/>
    <n v="10"/>
    <x v="0"/>
    <x v="0"/>
    <d v="2014-01-13T00:00:00"/>
    <s v="Bajo"/>
    <x v="3"/>
    <x v="0"/>
  </r>
  <r>
    <n v="656698"/>
    <n v="700"/>
    <n v="700"/>
    <s v="Dairy"/>
    <x v="0"/>
    <s v="purchase a dairy cow."/>
    <s v="KE"/>
    <x v="26"/>
    <s v="Kisii"/>
    <s v="KES"/>
    <n v="1560"/>
    <x v="3568"/>
    <x v="26"/>
    <x v="3286"/>
    <n v="14"/>
    <n v="24"/>
    <x v="0"/>
    <x v="0"/>
    <d v="2014-01-13T00:00:00"/>
    <s v="Bajo"/>
    <x v="3"/>
    <x v="0"/>
  </r>
  <r>
    <n v="656703"/>
    <n v="600"/>
    <n v="600"/>
    <s v="Grocery Store"/>
    <x v="1"/>
    <s v="to add stock to his inventory of milk, sugar, rice and other items to sell in his retail store"/>
    <s v="KE"/>
    <x v="26"/>
    <s v="Nairobi West"/>
    <s v="KES"/>
    <n v="1380"/>
    <x v="3569"/>
    <x v="24"/>
    <x v="3287"/>
    <n v="14"/>
    <n v="22"/>
    <x v="0"/>
    <x v="0"/>
    <d v="2014-01-13T00:00:00"/>
    <s v="Bajo"/>
    <x v="3"/>
    <x v="0"/>
  </r>
  <r>
    <n v="656705"/>
    <n v="250"/>
    <n v="250"/>
    <s v="Clothing Sales"/>
    <x v="2"/>
    <s v="purchase stock of clothing for her store"/>
    <s v="KE"/>
    <x v="26"/>
    <s v="Nairobi West"/>
    <s v="KES"/>
    <n v="1380"/>
    <x v="3570"/>
    <x v="24"/>
    <x v="3288"/>
    <n v="8"/>
    <n v="9"/>
    <x v="0"/>
    <x v="0"/>
    <d v="2014-01-13T00:00:00"/>
    <s v="Bajo"/>
    <x v="3"/>
    <x v="0"/>
  </r>
  <r>
    <n v="656711"/>
    <n v="250"/>
    <n v="250"/>
    <s v="Dairy"/>
    <x v="0"/>
    <s v="to buy animal feed"/>
    <s v="KE"/>
    <x v="26"/>
    <s v="Nairobi West"/>
    <s v="KES"/>
    <n v="1380"/>
    <x v="3571"/>
    <x v="24"/>
    <x v="3289"/>
    <n v="8"/>
    <n v="9"/>
    <x v="0"/>
    <x v="0"/>
    <d v="2014-01-13T00:00:00"/>
    <s v="Bajo"/>
    <x v="3"/>
    <x v="0"/>
  </r>
  <r>
    <n v="656713"/>
    <n v="250"/>
    <n v="250"/>
    <s v="Poultry"/>
    <x v="0"/>
    <s v="buy animal feed and add more poultry"/>
    <s v="KE"/>
    <x v="26"/>
    <s v="Ngara"/>
    <s v="KES"/>
    <n v="1380"/>
    <x v="3572"/>
    <x v="27"/>
    <x v="3290"/>
    <n v="8"/>
    <n v="9"/>
    <x v="0"/>
    <x v="0"/>
    <d v="2014-01-13T00:00:00"/>
    <s v="Bajo"/>
    <x v="3"/>
    <x v="0"/>
  </r>
  <r>
    <n v="656717"/>
    <n v="125"/>
    <n v="125"/>
    <s v="Dairy"/>
    <x v="0"/>
    <s v="to buy animal feed"/>
    <s v="KE"/>
    <x v="26"/>
    <s v="Kericho"/>
    <s v="KES"/>
    <n v="1380"/>
    <x v="3573"/>
    <x v="23"/>
    <x v="3291"/>
    <n v="8"/>
    <n v="5"/>
    <x v="0"/>
    <x v="0"/>
    <d v="2014-01-13T00:00:00"/>
    <s v="Bajo"/>
    <x v="3"/>
    <x v="0"/>
  </r>
  <r>
    <n v="656946"/>
    <n v="425"/>
    <n v="425"/>
    <s v="Dairy"/>
    <x v="0"/>
    <s v="to purchase a dairy cow."/>
    <s v="KE"/>
    <x v="26"/>
    <s v="Litein"/>
    <s v="KES"/>
    <n v="1560"/>
    <x v="3574"/>
    <x v="24"/>
    <x v="3292"/>
    <n v="16"/>
    <n v="16"/>
    <x v="0"/>
    <x v="0"/>
    <d v="2014-01-14T00:00:00"/>
    <s v="Bajo"/>
    <x v="3"/>
    <x v="0"/>
  </r>
  <r>
    <n v="656953"/>
    <n v="350"/>
    <n v="350"/>
    <s v="Poultry"/>
    <x v="0"/>
    <s v=""/>
    <s v="KE"/>
    <x v="26"/>
    <s v=""/>
    <s v="KES"/>
    <n v="1560"/>
    <x v="3575"/>
    <x v="24"/>
    <x v="3293"/>
    <n v="16"/>
    <n v="11"/>
    <x v="0"/>
    <x v="0"/>
    <d v="2014-01-14T00:00:00"/>
    <s v="Bajo"/>
    <x v="3"/>
    <x v="0"/>
  </r>
  <r>
    <n v="656989"/>
    <n v="700"/>
    <n v="700"/>
    <s v="Farming"/>
    <x v="0"/>
    <s v="to be able to store water."/>
    <s v="KE"/>
    <x v="26"/>
    <s v="Kericho"/>
    <s v="KES"/>
    <n v="1560"/>
    <x v="3576"/>
    <x v="26"/>
    <x v="2415"/>
    <n v="16"/>
    <n v="24"/>
    <x v="0"/>
    <x v="0"/>
    <d v="2014-01-14T00:00:00"/>
    <s v="Bajo"/>
    <x v="3"/>
    <x v="0"/>
  </r>
  <r>
    <n v="657040"/>
    <n v="350"/>
    <n v="350"/>
    <s v="Dairy"/>
    <x v="0"/>
    <s v="buy animal feed and also pay school fees"/>
    <s v="KE"/>
    <x v="26"/>
    <s v="Nakuru"/>
    <s v="KES"/>
    <n v="1380"/>
    <x v="3577"/>
    <x v="5"/>
    <x v="3294"/>
    <n v="14"/>
    <n v="14"/>
    <x v="1"/>
    <x v="0"/>
    <d v="2014-01-14T00:00:00"/>
    <s v="Bajo"/>
    <x v="3"/>
    <x v="1"/>
  </r>
  <r>
    <n v="657041"/>
    <n v="75"/>
    <n v="75"/>
    <s v="Fruits &amp; Vegetables"/>
    <x v="1"/>
    <s v="add stock of fruits and vegetables"/>
    <s v="KE"/>
    <x v="26"/>
    <s v="Nakuru"/>
    <s v="KES"/>
    <n v="1380"/>
    <x v="3578"/>
    <x v="5"/>
    <x v="3295"/>
    <n v="8"/>
    <n v="3"/>
    <x v="0"/>
    <x v="0"/>
    <d v="2014-01-14T00:00:00"/>
    <s v="Bajo"/>
    <x v="3"/>
    <x v="0"/>
  </r>
  <r>
    <n v="657046"/>
    <n v="250"/>
    <n v="250"/>
    <s v="Grocery Store"/>
    <x v="1"/>
    <s v="to add stock, including sugar, bread, soap, and other items."/>
    <s v="KE"/>
    <x v="26"/>
    <s v="Kericho"/>
    <s v="KES"/>
    <n v="1380"/>
    <x v="3579"/>
    <x v="5"/>
    <x v="3296"/>
    <n v="11"/>
    <n v="8"/>
    <x v="0"/>
    <x v="0"/>
    <d v="2014-01-14T00:00:00"/>
    <s v="Bajo"/>
    <x v="3"/>
    <x v="0"/>
  </r>
  <r>
    <n v="657048"/>
    <n v="475"/>
    <n v="475"/>
    <s v="Services"/>
    <x v="5"/>
    <s v="to buy tools for decorating motor vehicles"/>
    <s v="KE"/>
    <x v="26"/>
    <s v="Nakuru"/>
    <s v="KES"/>
    <n v="1380"/>
    <x v="3580"/>
    <x v="5"/>
    <x v="3297"/>
    <n v="14"/>
    <n v="16"/>
    <x v="0"/>
    <x v="0"/>
    <d v="2014-01-14T00:00:00"/>
    <s v="Bajo"/>
    <x v="3"/>
    <x v="0"/>
  </r>
  <r>
    <n v="657052"/>
    <n v="250"/>
    <n v="250"/>
    <s v="Clothing Sales"/>
    <x v="2"/>
    <s v=" to add to her stock of clothes to sell."/>
    <s v="KE"/>
    <x v="26"/>
    <s v="Nakuru"/>
    <s v="KES"/>
    <n v="1380"/>
    <x v="3581"/>
    <x v="5"/>
    <x v="3298"/>
    <n v="8"/>
    <n v="9"/>
    <x v="0"/>
    <x v="0"/>
    <d v="2014-01-14T00:00:00"/>
    <s v="Bajo"/>
    <x v="3"/>
    <x v="0"/>
  </r>
  <r>
    <n v="657053"/>
    <n v="250"/>
    <n v="250"/>
    <s v="Charcoal Sales"/>
    <x v="9"/>
    <s v="to add to her stock of charcoal."/>
    <s v="KE"/>
    <x v="26"/>
    <s v="Nakuru"/>
    <s v="KES"/>
    <n v="1380"/>
    <x v="3582"/>
    <x v="5"/>
    <x v="3299"/>
    <n v="8"/>
    <n v="10"/>
    <x v="0"/>
    <x v="0"/>
    <d v="2014-01-14T00:00:00"/>
    <s v="Bajo"/>
    <x v="3"/>
    <x v="0"/>
  </r>
  <r>
    <n v="657056"/>
    <n v="250"/>
    <n v="250"/>
    <s v="Tailoring"/>
    <x v="5"/>
    <s v="buy fabric, threads and other tailoring materials"/>
    <s v="KE"/>
    <x v="26"/>
    <s v="Nairobi West"/>
    <s v="KES"/>
    <n v="1380"/>
    <x v="3583"/>
    <x v="5"/>
    <x v="3300"/>
    <n v="11"/>
    <n v="9"/>
    <x v="0"/>
    <x v="0"/>
    <d v="2014-01-14T00:00:00"/>
    <s v="Bajo"/>
    <x v="3"/>
    <x v="0"/>
  </r>
  <r>
    <n v="657060"/>
    <n v="250"/>
    <n v="250"/>
    <s v="Retail"/>
    <x v="9"/>
    <s v="to buy cooking gas."/>
    <s v="KE"/>
    <x v="26"/>
    <s v="Ngara"/>
    <s v="KES"/>
    <n v="1380"/>
    <x v="3584"/>
    <x v="5"/>
    <x v="3301"/>
    <n v="8"/>
    <n v="9"/>
    <x v="0"/>
    <x v="0"/>
    <d v="2014-01-14T00:00:00"/>
    <s v="Bajo"/>
    <x v="3"/>
    <x v="0"/>
  </r>
  <r>
    <n v="657073"/>
    <n v="350"/>
    <n v="350"/>
    <s v="Fruits &amp; Vegetables"/>
    <x v="1"/>
    <s v="to buy more bananas to add to his stock."/>
    <s v="KE"/>
    <x v="26"/>
    <s v="Naivasha"/>
    <s v="KES"/>
    <n v="1330"/>
    <x v="3585"/>
    <x v="24"/>
    <x v="3302"/>
    <n v="8"/>
    <n v="14"/>
    <x v="1"/>
    <x v="0"/>
    <d v="2014-01-14T00:00:00"/>
    <s v="Bajo"/>
    <x v="3"/>
    <x v="1"/>
  </r>
  <r>
    <n v="657076"/>
    <n v="600"/>
    <n v="600"/>
    <s v="Farming"/>
    <x v="0"/>
    <s v="to buy seedlings and fertilizers."/>
    <s v="KE"/>
    <x v="26"/>
    <s v="Naivasha"/>
    <s v="KES"/>
    <n v="1330"/>
    <x v="3586"/>
    <x v="24"/>
    <x v="3303"/>
    <n v="8"/>
    <n v="23"/>
    <x v="0"/>
    <x v="0"/>
    <d v="2014-01-14T00:00:00"/>
    <s v="Bajo"/>
    <x v="3"/>
    <x v="0"/>
  </r>
  <r>
    <n v="657077"/>
    <n v="350"/>
    <n v="350"/>
    <s v="Fruits &amp; Vegetables"/>
    <x v="1"/>
    <s v="to buy more tomatoes."/>
    <s v="KE"/>
    <x v="26"/>
    <s v="Naivasha"/>
    <s v="KES"/>
    <n v="1330"/>
    <x v="3587"/>
    <x v="24"/>
    <x v="3304"/>
    <n v="8"/>
    <n v="14"/>
    <x v="0"/>
    <x v="0"/>
    <d v="2014-01-14T00:00:00"/>
    <s v="Bajo"/>
    <x v="3"/>
    <x v="0"/>
  </r>
  <r>
    <n v="657084"/>
    <n v="525"/>
    <n v="525"/>
    <s v="Animal Sales"/>
    <x v="0"/>
    <s v="to buy more goats to sell."/>
    <s v="KE"/>
    <x v="26"/>
    <s v="Narok"/>
    <s v="KES"/>
    <n v="1330"/>
    <x v="3588"/>
    <x v="4"/>
    <x v="3305"/>
    <n v="11"/>
    <n v="16"/>
    <x v="0"/>
    <x v="0"/>
    <d v="2014-01-14T00:00:00"/>
    <s v="Bajo"/>
    <x v="3"/>
    <x v="0"/>
  </r>
  <r>
    <n v="657089"/>
    <n v="250"/>
    <n v="250"/>
    <s v="Dairy"/>
    <x v="0"/>
    <s v="to purchase ten bags of dairy feed for her dairy cows."/>
    <s v="KE"/>
    <x v="26"/>
    <s v="Thika"/>
    <s v="KES"/>
    <n v="1330"/>
    <x v="3589"/>
    <x v="4"/>
    <x v="3306"/>
    <n v="14"/>
    <n v="10"/>
    <x v="0"/>
    <x v="0"/>
    <d v="2014-01-14T00:00:00"/>
    <s v="Bajo"/>
    <x v="3"/>
    <x v="0"/>
  </r>
  <r>
    <n v="657092"/>
    <n v="350"/>
    <n v="350"/>
    <s v="Food Production/Sales"/>
    <x v="1"/>
    <s v="to purchase more goats for her business"/>
    <s v="KE"/>
    <x v="26"/>
    <s v="Samburu"/>
    <s v="KES"/>
    <n v="1640"/>
    <x v="3590"/>
    <x v="14"/>
    <x v="3307"/>
    <n v="14"/>
    <n v="14"/>
    <x v="1"/>
    <x v="2"/>
    <d v="2014-01-14T00:00:00"/>
    <s v="Bajo"/>
    <x v="3"/>
    <x v="1"/>
  </r>
  <r>
    <n v="657101"/>
    <n v="600"/>
    <n v="600"/>
    <s v="Livestock"/>
    <x v="0"/>
    <s v="to purchase cows and goats for her business."/>
    <s v="KE"/>
    <x v="26"/>
    <s v="Samburu"/>
    <s v="KES"/>
    <n v="1640"/>
    <x v="3591"/>
    <x v="10"/>
    <x v="3308"/>
    <n v="14"/>
    <n v="22"/>
    <x v="1"/>
    <x v="2"/>
    <d v="2014-01-14T00:00:00"/>
    <s v="Bajo"/>
    <x v="3"/>
    <x v="1"/>
  </r>
  <r>
    <n v="657103"/>
    <n v="825"/>
    <n v="825"/>
    <s v="Farming"/>
    <x v="0"/>
    <s v="to buy farm inputs and pay school fees for her children."/>
    <s v="KE"/>
    <x v="26"/>
    <s v="Embu-town"/>
    <s v="KES"/>
    <n v="1330"/>
    <x v="3592"/>
    <x v="4"/>
    <x v="3309"/>
    <n v="14"/>
    <n v="25"/>
    <x v="0"/>
    <x v="0"/>
    <d v="2014-01-14T00:00:00"/>
    <s v="Bajo"/>
    <x v="3"/>
    <x v="0"/>
  </r>
  <r>
    <n v="657111"/>
    <n v="250"/>
    <n v="250"/>
    <s v="Food Stall"/>
    <x v="1"/>
    <s v="to purchase sweets, biscuits, bread, milk, soft drinks, rice, beans, and cooking  oil."/>
    <s v="KE"/>
    <x v="26"/>
    <s v="Samburu"/>
    <s v="KES"/>
    <n v="1640"/>
    <x v="3593"/>
    <x v="11"/>
    <x v="3298"/>
    <n v="14"/>
    <n v="8"/>
    <x v="1"/>
    <x v="2"/>
    <d v="2014-01-14T00:00:00"/>
    <s v="Bajo"/>
    <x v="3"/>
    <x v="1"/>
  </r>
  <r>
    <n v="657113"/>
    <n v="350"/>
    <n v="350"/>
    <s v="Farming"/>
    <x v="0"/>
    <s v="to purchase a bull and buy more groceries for his grocery store"/>
    <s v="KE"/>
    <x v="26"/>
    <s v="Thika"/>
    <s v="KES"/>
    <n v="1330"/>
    <x v="3594"/>
    <x v="4"/>
    <x v="3310"/>
    <n v="11"/>
    <n v="13"/>
    <x v="0"/>
    <x v="0"/>
    <d v="2014-01-14T00:00:00"/>
    <s v="Bajo"/>
    <x v="3"/>
    <x v="0"/>
  </r>
  <r>
    <n v="657115"/>
    <n v="425"/>
    <n v="425"/>
    <s v="Farming"/>
    <x v="0"/>
    <s v="to purchase farm inputs i.e. seedlings and fertilizer."/>
    <s v="KE"/>
    <x v="26"/>
    <s v="Thika"/>
    <s v="KES"/>
    <n v="1330"/>
    <x v="3595"/>
    <x v="3"/>
    <x v="3311"/>
    <n v="14"/>
    <n v="11"/>
    <x v="0"/>
    <x v="0"/>
    <d v="2014-01-14T00:00:00"/>
    <s v="Bajo"/>
    <x v="3"/>
    <x v="0"/>
  </r>
  <r>
    <n v="657118"/>
    <n v="250"/>
    <n v="250"/>
    <s v="Charcoal Sales"/>
    <x v="9"/>
    <s v="to purchase charcoal for resale."/>
    <s v="KE"/>
    <x v="26"/>
    <s v="Samburu"/>
    <s v="KES"/>
    <n v="1640"/>
    <x v="3596"/>
    <x v="11"/>
    <x v="3312"/>
    <n v="14"/>
    <n v="10"/>
    <x v="1"/>
    <x v="2"/>
    <d v="2014-01-14T00:00:00"/>
    <s v="Bajo"/>
    <x v="3"/>
    <x v="1"/>
  </r>
  <r>
    <n v="657119"/>
    <n v="300"/>
    <n v="300"/>
    <s v="Fruits &amp; Vegetables"/>
    <x v="1"/>
    <s v="to purchase bales of green vegetables, onions, potatoes, and tomatoes for resale."/>
    <s v="KE"/>
    <x v="26"/>
    <s v="Samburu"/>
    <s v="KES"/>
    <n v="1640"/>
    <x v="3597"/>
    <x v="11"/>
    <x v="3313"/>
    <n v="14"/>
    <n v="12"/>
    <x v="1"/>
    <x v="2"/>
    <d v="2014-01-14T00:00:00"/>
    <s v="Bajo"/>
    <x v="3"/>
    <x v="1"/>
  </r>
  <r>
    <n v="657122"/>
    <n v="700"/>
    <n v="700"/>
    <s v="General Store"/>
    <x v="9"/>
    <s v="to purchase stocks of milk, wheat, maize flour, and green grocer food for his shop."/>
    <s v="KE"/>
    <x v="26"/>
    <s v="Mariakani"/>
    <s v="KES"/>
    <n v="1330"/>
    <x v="3598"/>
    <x v="4"/>
    <x v="3314"/>
    <n v="14"/>
    <n v="22"/>
    <x v="1"/>
    <x v="0"/>
    <d v="2014-01-14T00:00:00"/>
    <s v="Bajo"/>
    <x v="3"/>
    <x v="1"/>
  </r>
  <r>
    <n v="657123"/>
    <n v="700"/>
    <n v="700"/>
    <s v="Charcoal Sales"/>
    <x v="9"/>
    <s v="to purchase sacks of charcoal for resale and water containers."/>
    <s v="KE"/>
    <x v="26"/>
    <s v="Mariakani"/>
    <s v="KES"/>
    <n v="1330"/>
    <x v="3599"/>
    <x v="4"/>
    <x v="3315"/>
    <n v="14"/>
    <n v="15"/>
    <x v="0"/>
    <x v="0"/>
    <d v="2014-01-14T00:00:00"/>
    <s v="Bajo"/>
    <x v="3"/>
    <x v="0"/>
  </r>
  <r>
    <n v="657124"/>
    <n v="125"/>
    <n v="125"/>
    <s v="Charcoal Sales"/>
    <x v="9"/>
    <s v="to buy a stock of charcoal"/>
    <s v="KE"/>
    <x v="26"/>
    <s v="Nakuru"/>
    <s v="KES"/>
    <n v="1380"/>
    <x v="3600"/>
    <x v="5"/>
    <x v="3316"/>
    <n v="8"/>
    <n v="4"/>
    <x v="0"/>
    <x v="0"/>
    <d v="2014-01-14T00:00:00"/>
    <s v="Bajo"/>
    <x v="3"/>
    <x v="0"/>
  </r>
  <r>
    <n v="657128"/>
    <n v="700"/>
    <n v="700"/>
    <s v="Poultry"/>
    <x v="0"/>
    <s v="to buy more chickens"/>
    <s v="KE"/>
    <x v="26"/>
    <s v="Nakuru"/>
    <s v="KES"/>
    <n v="1380"/>
    <x v="3601"/>
    <x v="5"/>
    <x v="3317"/>
    <n v="14"/>
    <n v="22"/>
    <x v="0"/>
    <x v="0"/>
    <d v="2014-01-14T00:00:00"/>
    <s v="Bajo"/>
    <x v="3"/>
    <x v="0"/>
  </r>
  <r>
    <n v="657129"/>
    <n v="475"/>
    <n v="475"/>
    <s v="Animal Sales"/>
    <x v="0"/>
    <s v="to purchase livestock for resale"/>
    <s v="KE"/>
    <x v="26"/>
    <s v="Narok"/>
    <s v="KES"/>
    <n v="1330"/>
    <x v="3602"/>
    <x v="3"/>
    <x v="3318"/>
    <n v="14"/>
    <n v="18"/>
    <x v="1"/>
    <x v="0"/>
    <d v="2014-01-14T00:00:00"/>
    <s v="Bajo"/>
    <x v="3"/>
    <x v="1"/>
  </r>
  <r>
    <n v="657130"/>
    <n v="600"/>
    <n v="600"/>
    <s v="Food Stall"/>
    <x v="1"/>
    <s v="to purchase eggs, sugar, sweets, and cooking oil for resale "/>
    <s v="KE"/>
    <x v="26"/>
    <s v="Samburu"/>
    <s v="KES"/>
    <n v="1640"/>
    <x v="3603"/>
    <x v="11"/>
    <x v="3319"/>
    <n v="14"/>
    <n v="14"/>
    <x v="0"/>
    <x v="2"/>
    <d v="2014-01-14T00:00:00"/>
    <s v="Bajo"/>
    <x v="3"/>
    <x v="0"/>
  </r>
  <r>
    <n v="657133"/>
    <n v="950"/>
    <n v="950"/>
    <s v="Cafe"/>
    <x v="1"/>
    <s v="to purchase food ingredients, maize flour, wheat flour, rice, and meat for her business."/>
    <s v="KE"/>
    <x v="26"/>
    <s v="Samburu"/>
    <s v="KES"/>
    <n v="1640"/>
    <x v="3604"/>
    <x v="25"/>
    <x v="3320"/>
    <n v="14"/>
    <n v="37"/>
    <x v="0"/>
    <x v="2"/>
    <d v="2014-01-14T00:00:00"/>
    <s v="Bajo"/>
    <x v="3"/>
    <x v="0"/>
  </r>
  <r>
    <n v="657135"/>
    <n v="350"/>
    <n v="350"/>
    <s v="Charcoal Sales"/>
    <x v="9"/>
    <s v="to purchase 20 sacks of charcoal for resale."/>
    <s v="KE"/>
    <x v="26"/>
    <s v="Samburu"/>
    <s v="KES"/>
    <n v="1640"/>
    <x v="3605"/>
    <x v="12"/>
    <x v="3321"/>
    <n v="14"/>
    <n v="14"/>
    <x v="1"/>
    <x v="2"/>
    <d v="2014-01-14T00:00:00"/>
    <s v="Bajo"/>
    <x v="3"/>
    <x v="1"/>
  </r>
  <r>
    <n v="657139"/>
    <n v="125"/>
    <n v="125"/>
    <s v="Food Production/Sales"/>
    <x v="1"/>
    <s v="to purchase sugar, bread, flour, and other items"/>
    <s v="KE"/>
    <x v="26"/>
    <s v="Nakuru"/>
    <s v="KES"/>
    <n v="1380"/>
    <x v="3606"/>
    <x v="5"/>
    <x v="3322"/>
    <n v="8"/>
    <n v="5"/>
    <x v="1"/>
    <x v="0"/>
    <d v="2014-01-14T00:00:00"/>
    <s v="Bajo"/>
    <x v="3"/>
    <x v="1"/>
  </r>
  <r>
    <n v="657146"/>
    <n v="125"/>
    <n v="125"/>
    <s v="Cereals"/>
    <x v="1"/>
    <s v="to add to her stock of maize, beans and other cereals for resale"/>
    <s v="KE"/>
    <x v="26"/>
    <s v="Nakuru"/>
    <s v="KES"/>
    <n v="1380"/>
    <x v="3607"/>
    <x v="5"/>
    <x v="3323"/>
    <n v="8"/>
    <n v="4"/>
    <x v="0"/>
    <x v="2"/>
    <d v="2014-01-14T00:00:00"/>
    <s v="Bajo"/>
    <x v="3"/>
    <x v="0"/>
  </r>
  <r>
    <n v="657153"/>
    <n v="350"/>
    <n v="350"/>
    <s v="Motorcycle Transport"/>
    <x v="8"/>
    <s v="to purchase spare parts for his motorcycle"/>
    <s v="KE"/>
    <x v="26"/>
    <s v="Kitengela"/>
    <s v="KES"/>
    <n v="1380"/>
    <x v="3608"/>
    <x v="5"/>
    <x v="3324"/>
    <n v="8"/>
    <n v="14"/>
    <x v="0"/>
    <x v="0"/>
    <d v="2014-01-14T00:00:00"/>
    <s v="Bajo"/>
    <x v="3"/>
    <x v="0"/>
  </r>
  <r>
    <n v="657160"/>
    <n v="600"/>
    <n v="600"/>
    <s v="Retail"/>
    <x v="9"/>
    <s v="to add stock of curtains for resale"/>
    <s v="KE"/>
    <x v="26"/>
    <s v="Nakuru"/>
    <s v="KES"/>
    <n v="1380"/>
    <x v="3609"/>
    <x v="5"/>
    <x v="3325"/>
    <n v="14"/>
    <n v="16"/>
    <x v="0"/>
    <x v="0"/>
    <d v="2014-01-14T00:00:00"/>
    <s v="Bajo"/>
    <x v="3"/>
    <x v="0"/>
  </r>
  <r>
    <n v="657163"/>
    <n v="250"/>
    <n v="250"/>
    <s v="Dairy"/>
    <x v="0"/>
    <s v="to buy animal feed"/>
    <s v="KE"/>
    <x v="26"/>
    <s v="Nakuru"/>
    <s v="KES"/>
    <n v="1380"/>
    <x v="3610"/>
    <x v="5"/>
    <x v="3326"/>
    <n v="8"/>
    <n v="6"/>
    <x v="0"/>
    <x v="0"/>
    <d v="2014-01-14T00:00:00"/>
    <s v="Bajo"/>
    <x v="3"/>
    <x v="0"/>
  </r>
  <r>
    <n v="657168"/>
    <n v="475"/>
    <n v="475"/>
    <s v="Retail"/>
    <x v="9"/>
    <s v="to add to her stock of cereals"/>
    <s v="KE"/>
    <x v="26"/>
    <s v="Maua"/>
    <s v="KES"/>
    <n v="1380"/>
    <x v="3611"/>
    <x v="5"/>
    <x v="3327"/>
    <n v="14"/>
    <n v="12"/>
    <x v="1"/>
    <x v="0"/>
    <d v="2014-01-14T00:00:00"/>
    <s v="Bajo"/>
    <x v="3"/>
    <x v="1"/>
  </r>
  <r>
    <n v="657173"/>
    <n v="700"/>
    <n v="700"/>
    <s v="General Store"/>
    <x v="9"/>
    <s v="to add stock of rice, sugar, tea leaves, maize flour, and other items to her shop."/>
    <s v="KE"/>
    <x v="26"/>
    <s v="Maua"/>
    <s v="KES"/>
    <n v="1380"/>
    <x v="3612"/>
    <x v="5"/>
    <x v="3328"/>
    <n v="14"/>
    <n v="18"/>
    <x v="0"/>
    <x v="0"/>
    <d v="2014-01-14T00:00:00"/>
    <s v="Bajo"/>
    <x v="3"/>
    <x v="0"/>
  </r>
  <r>
    <n v="657355"/>
    <n v="350"/>
    <n v="350"/>
    <s v="Farming"/>
    <x v="0"/>
    <s v="to start keeping rabbits."/>
    <s v="KE"/>
    <x v="26"/>
    <s v="Eldoret"/>
    <s v="KES"/>
    <n v="1560"/>
    <x v="3613"/>
    <x v="24"/>
    <x v="3329"/>
    <n v="17"/>
    <n v="13"/>
    <x v="0"/>
    <x v="0"/>
    <d v="2014-01-15T00:00:00"/>
    <s v="Bajo"/>
    <x v="3"/>
    <x v="0"/>
  </r>
  <r>
    <n v="657361"/>
    <n v="250"/>
    <n v="250"/>
    <s v="Property"/>
    <x v="3"/>
    <s v="to buy materials to repair and maintain her rental houses"/>
    <s v="KE"/>
    <x v="26"/>
    <s v="Nakuru"/>
    <s v="KES"/>
    <n v="1380"/>
    <x v="3614"/>
    <x v="5"/>
    <x v="3330"/>
    <n v="5"/>
    <n v="7"/>
    <x v="1"/>
    <x v="2"/>
    <d v="2014-01-15T00:00:00"/>
    <s v="Bajo"/>
    <x v="3"/>
    <x v="1"/>
  </r>
  <r>
    <n v="657372"/>
    <n v="250"/>
    <n v="250"/>
    <s v="Poultry"/>
    <x v="0"/>
    <s v="to purchase poultry."/>
    <s v="KE"/>
    <x v="26"/>
    <s v="Eldoret"/>
    <s v="KES"/>
    <n v="1560"/>
    <x v="3615"/>
    <x v="2"/>
    <x v="3331"/>
    <n v="14"/>
    <n v="10"/>
    <x v="1"/>
    <x v="0"/>
    <d v="2014-01-15T00:00:00"/>
    <s v="Bajo"/>
    <x v="3"/>
    <x v="1"/>
  </r>
  <r>
    <n v="657388"/>
    <n v="475"/>
    <n v="475"/>
    <s v="Dairy"/>
    <x v="0"/>
    <s v="to construct a dairy unit."/>
    <s v="KE"/>
    <x v="26"/>
    <s v="Eldoret"/>
    <s v="KES"/>
    <n v="1560"/>
    <x v="3616"/>
    <x v="2"/>
    <x v="3332"/>
    <n v="14"/>
    <n v="18"/>
    <x v="1"/>
    <x v="0"/>
    <d v="2014-01-15T00:00:00"/>
    <s v="Bajo"/>
    <x v="3"/>
    <x v="1"/>
  </r>
  <r>
    <n v="657391"/>
    <n v="600"/>
    <n v="600"/>
    <s v="Services"/>
    <x v="5"/>
    <s v="buy a car-washing machine."/>
    <s v="KE"/>
    <x v="26"/>
    <s v="Nakuru"/>
    <s v="KES"/>
    <n v="1380"/>
    <x v="3617"/>
    <x v="5"/>
    <x v="3333"/>
    <n v="14"/>
    <n v="19"/>
    <x v="0"/>
    <x v="0"/>
    <d v="2014-01-15T00:00:00"/>
    <s v="Bajo"/>
    <x v="3"/>
    <x v="0"/>
  </r>
  <r>
    <n v="657399"/>
    <n v="1050"/>
    <n v="1050"/>
    <s v="Motorcycle Transport"/>
    <x v="8"/>
    <s v="to buy motorcycle spare parts and also to buy a dairy cow."/>
    <s v="KE"/>
    <x v="26"/>
    <s v="Kitengela"/>
    <s v="KES"/>
    <n v="1380"/>
    <x v="3618"/>
    <x v="5"/>
    <x v="3334"/>
    <n v="8"/>
    <n v="37"/>
    <x v="0"/>
    <x v="0"/>
    <d v="2014-01-15T00:00:00"/>
    <s v="Bajo"/>
    <x v="3"/>
    <x v="0"/>
  </r>
  <r>
    <n v="657402"/>
    <n v="250"/>
    <n v="250"/>
    <s v="Poultry"/>
    <x v="0"/>
    <s v="to purchase more poultry birds."/>
    <s v="KE"/>
    <x v="26"/>
    <s v="Eldoret"/>
    <s v="KES"/>
    <n v="1560"/>
    <x v="3619"/>
    <x v="2"/>
    <x v="3335"/>
    <n v="14"/>
    <n v="10"/>
    <x v="0"/>
    <x v="0"/>
    <d v="2014-01-15T00:00:00"/>
    <s v="Bajo"/>
    <x v="3"/>
    <x v="0"/>
  </r>
  <r>
    <n v="657410"/>
    <n v="1050"/>
    <n v="1050"/>
    <s v="Motorcycle Transport"/>
    <x v="8"/>
    <s v="to buy motorcycle spare parts and a stock of products for resale in his retail shop."/>
    <s v="KE"/>
    <x v="26"/>
    <s v="Kitengela"/>
    <s v="KES"/>
    <n v="1380"/>
    <x v="3620"/>
    <x v="5"/>
    <x v="3336"/>
    <n v="14"/>
    <n v="20"/>
    <x v="1"/>
    <x v="0"/>
    <d v="2014-01-15T00:00:00"/>
    <s v="Bajo"/>
    <x v="3"/>
    <x v="1"/>
  </r>
  <r>
    <n v="657421"/>
    <n v="350"/>
    <n v="350"/>
    <s v="Personal Expenses"/>
    <x v="12"/>
    <s v="to buy a 3,000 liter tank"/>
    <s v="KE"/>
    <x v="26"/>
    <s v="Maua"/>
    <s v="KES"/>
    <n v="1380"/>
    <x v="3621"/>
    <x v="46"/>
    <x v="3337"/>
    <n v="13"/>
    <n v="14"/>
    <x v="1"/>
    <x v="0"/>
    <d v="2014-01-15T00:00:00"/>
    <s v="Bajo"/>
    <x v="3"/>
    <x v="1"/>
  </r>
  <r>
    <n v="657433"/>
    <n v="350"/>
    <n v="350"/>
    <s v="Dairy"/>
    <x v="0"/>
    <s v="get a dairy unit extension."/>
    <s v="KE"/>
    <x v="26"/>
    <s v="Eldoret"/>
    <s v="KES"/>
    <n v="1560"/>
    <x v="3622"/>
    <x v="2"/>
    <x v="3338"/>
    <n v="14"/>
    <n v="13"/>
    <x v="0"/>
    <x v="0"/>
    <d v="2014-01-15T00:00:00"/>
    <s v="Bajo"/>
    <x v="3"/>
    <x v="0"/>
  </r>
  <r>
    <n v="657443"/>
    <n v="350"/>
    <n v="350"/>
    <s v="Home Appliances"/>
    <x v="12"/>
    <s v="to buy a water tank."/>
    <s v="KE"/>
    <x v="26"/>
    <s v="Maua"/>
    <s v="KES"/>
    <n v="1380"/>
    <x v="3623"/>
    <x v="46"/>
    <x v="3339"/>
    <n v="13"/>
    <n v="13"/>
    <x v="0"/>
    <x v="0"/>
    <d v="2014-01-15T00:00:00"/>
    <s v="Bajo"/>
    <x v="3"/>
    <x v="0"/>
  </r>
  <r>
    <n v="657536"/>
    <n v="775"/>
    <n v="775"/>
    <s v="Dairy"/>
    <x v="0"/>
    <s v="to construct a dairy unit."/>
    <s v="KE"/>
    <x v="26"/>
    <s v="Eldoret"/>
    <s v="KES"/>
    <n v="1560"/>
    <x v="3624"/>
    <x v="2"/>
    <x v="3340"/>
    <n v="21"/>
    <n v="27"/>
    <x v="1"/>
    <x v="0"/>
    <d v="2014-01-15T00:00:00"/>
    <s v="Bajo"/>
    <x v="3"/>
    <x v="1"/>
  </r>
  <r>
    <n v="657611"/>
    <n v="250"/>
    <n v="250"/>
    <s v="Personal Expenses"/>
    <x v="12"/>
    <s v="to buy a water tank"/>
    <s v="KE"/>
    <x v="26"/>
    <s v="Maua"/>
    <s v="KES"/>
    <n v="1380"/>
    <x v="3625"/>
    <x v="46"/>
    <x v="3341"/>
    <n v="13"/>
    <n v="9"/>
    <x v="1"/>
    <x v="0"/>
    <d v="2014-01-15T00:00:00"/>
    <s v="Bajo"/>
    <x v="3"/>
    <x v="1"/>
  </r>
  <r>
    <n v="657622"/>
    <n v="950"/>
    <n v="950"/>
    <s v="Butcher Shop"/>
    <x v="1"/>
    <s v="add stock of meat in his butchery"/>
    <s v="KE"/>
    <x v="26"/>
    <s v="Nakuru"/>
    <s v="KES"/>
    <n v="1380"/>
    <x v="3626"/>
    <x v="4"/>
    <x v="3342"/>
    <n v="20"/>
    <n v="26"/>
    <x v="0"/>
    <x v="0"/>
    <d v="2014-01-15T00:00:00"/>
    <s v="Bajo"/>
    <x v="3"/>
    <x v="0"/>
  </r>
  <r>
    <n v="657628"/>
    <n v="350"/>
    <n v="350"/>
    <s v="Farming"/>
    <x v="0"/>
    <s v="buy fertilizer, seed and other farm inputs"/>
    <s v="KE"/>
    <x v="26"/>
    <s v="Nakuru"/>
    <s v="KES"/>
    <n v="1380"/>
    <x v="3627"/>
    <x v="3"/>
    <x v="3343"/>
    <n v="14"/>
    <n v="5"/>
    <x v="0"/>
    <x v="0"/>
    <d v="2014-01-15T00:00:00"/>
    <s v="Bajo"/>
    <x v="3"/>
    <x v="0"/>
  </r>
  <r>
    <n v="657815"/>
    <n v="250"/>
    <n v="250"/>
    <s v="Fruits &amp; Vegetables"/>
    <x v="1"/>
    <s v="to purchase bales of green vegetables, onions, potatoes and tomatoes for resale."/>
    <s v="KE"/>
    <x v="26"/>
    <s v="Voi"/>
    <s v="KES"/>
    <n v="1640"/>
    <x v="3628"/>
    <x v="14"/>
    <x v="3344"/>
    <n v="14"/>
    <n v="10"/>
    <x v="1"/>
    <x v="2"/>
    <d v="2014-01-16T00:00:00"/>
    <s v="Bajo"/>
    <x v="3"/>
    <x v="1"/>
  </r>
  <r>
    <n v="657816"/>
    <n v="1175"/>
    <n v="1175"/>
    <s v="Farming"/>
    <x v="0"/>
    <s v="to pay for land cultivation."/>
    <s v="KE"/>
    <x v="26"/>
    <s v="Narok"/>
    <s v="KES"/>
    <n v="1330"/>
    <x v="3629"/>
    <x v="6"/>
    <x v="3345"/>
    <n v="11"/>
    <n v="30"/>
    <x v="1"/>
    <x v="0"/>
    <d v="2014-01-16T00:00:00"/>
    <s v="Bajo"/>
    <x v="3"/>
    <x v="1"/>
  </r>
  <r>
    <n v="657818"/>
    <n v="1175"/>
    <n v="1175"/>
    <s v="Used Clothing"/>
    <x v="2"/>
    <s v="to purchase more bales of clothes."/>
    <s v="KE"/>
    <x v="26"/>
    <s v="Thika"/>
    <s v="KES"/>
    <n v="1330"/>
    <x v="3630"/>
    <x v="22"/>
    <x v="3346"/>
    <n v="20"/>
    <n v="13"/>
    <x v="0"/>
    <x v="0"/>
    <d v="2014-01-16T00:00:00"/>
    <s v="Bajo"/>
    <x v="3"/>
    <x v="0"/>
  </r>
  <r>
    <n v="657820"/>
    <n v="250"/>
    <n v="250"/>
    <s v="Fruits &amp; Vegetables"/>
    <x v="1"/>
    <s v="to purchase sacks of tomatoes, potatoes, fruits and green vegetables for resale."/>
    <s v="KE"/>
    <x v="26"/>
    <s v="Voi"/>
    <s v="KES"/>
    <n v="1640"/>
    <x v="3631"/>
    <x v="14"/>
    <x v="3347"/>
    <n v="14"/>
    <n v="10"/>
    <x v="0"/>
    <x v="2"/>
    <d v="2014-01-16T00:00:00"/>
    <s v="Bajo"/>
    <x v="3"/>
    <x v="0"/>
  </r>
  <r>
    <n v="657821"/>
    <n v="250"/>
    <n v="250"/>
    <s v="Pigs"/>
    <x v="0"/>
    <s v="to purchase 10 bags of feed for her pigs"/>
    <s v="KE"/>
    <x v="26"/>
    <s v="Thika"/>
    <s v="KES"/>
    <n v="1330"/>
    <x v="3632"/>
    <x v="3"/>
    <x v="3348"/>
    <n v="14"/>
    <n v="7"/>
    <x v="0"/>
    <x v="0"/>
    <d v="2014-01-16T00:00:00"/>
    <s v="Bajo"/>
    <x v="3"/>
    <x v="0"/>
  </r>
  <r>
    <n v="657822"/>
    <n v="475"/>
    <n v="475"/>
    <s v="Fruits &amp; Vegetables"/>
    <x v="1"/>
    <s v="to purchase onions, tomatoes, vegetables and potatoes for resale"/>
    <s v="KE"/>
    <x v="26"/>
    <s v="Samburu"/>
    <s v="KES"/>
    <n v="1640"/>
    <x v="3633"/>
    <x v="11"/>
    <x v="553"/>
    <n v="11"/>
    <n v="19"/>
    <x v="0"/>
    <x v="2"/>
    <d v="2014-01-16T00:00:00"/>
    <s v="Bajo"/>
    <x v="3"/>
    <x v="0"/>
  </r>
  <r>
    <n v="657830"/>
    <n v="425"/>
    <n v="425"/>
    <s v="Shoe Sales"/>
    <x v="9"/>
    <s v="To buy more stocks of shoes to sell to her customers."/>
    <s v="KE"/>
    <x v="26"/>
    <s v="Nakuru"/>
    <s v="KES"/>
    <n v="1330"/>
    <x v="3634"/>
    <x v="26"/>
    <x v="3349"/>
    <n v="14"/>
    <n v="17"/>
    <x v="1"/>
    <x v="0"/>
    <d v="2014-01-16T00:00:00"/>
    <s v="Bajo"/>
    <x v="3"/>
    <x v="1"/>
  </r>
  <r>
    <n v="657833"/>
    <n v="600"/>
    <n v="600"/>
    <s v="Personal Housing Expenses"/>
    <x v="3"/>
    <s v="to purchase iron sheets, nails and timber to repair her roof."/>
    <s v="KE"/>
    <x v="26"/>
    <s v="Voi"/>
    <s v="KES"/>
    <n v="1640"/>
    <x v="3635"/>
    <x v="11"/>
    <x v="3350"/>
    <n v="14"/>
    <n v="22"/>
    <x v="1"/>
    <x v="2"/>
    <d v="2014-01-16T00:00:00"/>
    <s v="Bajo"/>
    <x v="3"/>
    <x v="1"/>
  </r>
  <r>
    <n v="657836"/>
    <n v="700"/>
    <n v="700"/>
    <s v="Animal Sales"/>
    <x v="0"/>
    <s v="to buy livestock for fattenning and resale"/>
    <s v="KE"/>
    <x v="26"/>
    <s v="Narok"/>
    <s v="KES"/>
    <n v="1330"/>
    <x v="3636"/>
    <x v="6"/>
    <x v="3351"/>
    <n v="12"/>
    <n v="25"/>
    <x v="0"/>
    <x v="0"/>
    <d v="2014-01-16T00:00:00"/>
    <s v="Bajo"/>
    <x v="3"/>
    <x v="0"/>
  </r>
  <r>
    <n v="657838"/>
    <n v="700"/>
    <n v="700"/>
    <s v="Dairy"/>
    <x v="0"/>
    <s v="to purchase a dairy cow and feed."/>
    <s v="KE"/>
    <x v="26"/>
    <s v="Eldoret"/>
    <s v="KES"/>
    <n v="1560"/>
    <x v="3637"/>
    <x v="26"/>
    <x v="3352"/>
    <n v="20"/>
    <n v="23"/>
    <x v="1"/>
    <x v="0"/>
    <d v="2014-01-16T00:00:00"/>
    <s v="Bajo"/>
    <x v="3"/>
    <x v="1"/>
  </r>
  <r>
    <n v="657841"/>
    <n v="700"/>
    <n v="700"/>
    <s v="Agriculture"/>
    <x v="0"/>
    <s v="to prepare the land for the planting season."/>
    <s v="KE"/>
    <x v="26"/>
    <s v="Narok"/>
    <s v="KES"/>
    <n v="1330"/>
    <x v="3638"/>
    <x v="6"/>
    <x v="3353"/>
    <n v="11"/>
    <n v="19"/>
    <x v="0"/>
    <x v="0"/>
    <d v="2014-01-16T00:00:00"/>
    <s v="Bajo"/>
    <x v="3"/>
    <x v="0"/>
  </r>
  <r>
    <n v="657843"/>
    <n v="175"/>
    <n v="175"/>
    <s v="Fruits &amp; Vegetables"/>
    <x v="1"/>
    <s v="To buy more bananas to add to his stock"/>
    <s v="KE"/>
    <x v="26"/>
    <s v="Naivasha"/>
    <s v="KES"/>
    <n v="1330"/>
    <x v="3639"/>
    <x v="24"/>
    <x v="3354"/>
    <n v="8"/>
    <n v="7"/>
    <x v="0"/>
    <x v="0"/>
    <d v="2014-01-16T00:00:00"/>
    <s v="Bajo"/>
    <x v="3"/>
    <x v="0"/>
  </r>
  <r>
    <n v="657844"/>
    <n v="600"/>
    <n v="600"/>
    <s v="Beauty Salon"/>
    <x v="5"/>
    <s v="to purchase braids, weaves, hair chemicals, hair oil, shampoos and hair conditioners"/>
    <s v="KE"/>
    <x v="26"/>
    <s v="Voi"/>
    <s v="KES"/>
    <n v="1640"/>
    <x v="3640"/>
    <x v="10"/>
    <x v="3355"/>
    <n v="14"/>
    <n v="23"/>
    <x v="0"/>
    <x v="2"/>
    <d v="2014-01-16T00:00:00"/>
    <s v="Bajo"/>
    <x v="3"/>
    <x v="0"/>
  </r>
  <r>
    <n v="657849"/>
    <n v="175"/>
    <n v="175"/>
    <s v="Poultry"/>
    <x v="0"/>
    <s v="to purchase poultry feed and one-day-old chicks."/>
    <s v="KE"/>
    <x v="26"/>
    <s v="Thika"/>
    <s v="KES"/>
    <n v="1330"/>
    <x v="3641"/>
    <x v="3"/>
    <x v="3356"/>
    <n v="14"/>
    <n v="6"/>
    <x v="0"/>
    <x v="0"/>
    <d v="2014-01-16T00:00:00"/>
    <s v="Bajo"/>
    <x v="3"/>
    <x v="0"/>
  </r>
  <r>
    <n v="657854"/>
    <n v="125"/>
    <n v="125"/>
    <s v="Food Stall"/>
    <x v="1"/>
    <s v="to buy food and charcoal."/>
    <s v="KE"/>
    <x v="26"/>
    <s v="Msambweni"/>
    <s v="KES"/>
    <n v="1640"/>
    <x v="3642"/>
    <x v="14"/>
    <x v="3357"/>
    <n v="11"/>
    <n v="1"/>
    <x v="0"/>
    <x v="2"/>
    <d v="2014-01-16T00:00:00"/>
    <s v="Bajo"/>
    <x v="3"/>
    <x v="0"/>
  </r>
  <r>
    <n v="657859"/>
    <n v="125"/>
    <n v="125"/>
    <s v="Milk Sales"/>
    <x v="1"/>
    <s v="to purchase gallons of milk for resale."/>
    <s v="KE"/>
    <x v="26"/>
    <s v="Msambweni"/>
    <s v="KES"/>
    <n v="1640"/>
    <x v="3643"/>
    <x v="14"/>
    <x v="3358"/>
    <n v="14"/>
    <n v="4"/>
    <x v="1"/>
    <x v="2"/>
    <d v="2014-01-16T00:00:00"/>
    <s v="Bajo"/>
    <x v="3"/>
    <x v="1"/>
  </r>
  <r>
    <n v="657865"/>
    <n v="350"/>
    <n v="350"/>
    <s v="Farming"/>
    <x v="0"/>
    <s v="to buy a water tank and pipes that will help in the irrigation of her farm."/>
    <s v="KE"/>
    <x v="26"/>
    <s v="Msambweni"/>
    <s v="KES"/>
    <n v="1640"/>
    <x v="3644"/>
    <x v="11"/>
    <x v="3359"/>
    <n v="14"/>
    <n v="14"/>
    <x v="0"/>
    <x v="2"/>
    <d v="2014-01-16T00:00:00"/>
    <s v="Bajo"/>
    <x v="3"/>
    <x v="0"/>
  </r>
  <r>
    <n v="657866"/>
    <n v="600"/>
    <n v="600"/>
    <s v="Games"/>
    <x v="14"/>
    <s v="to buy another pool table."/>
    <s v="KE"/>
    <x v="26"/>
    <s v="Njabini"/>
    <s v="KES"/>
    <n v="1330"/>
    <x v="3645"/>
    <x v="26"/>
    <x v="3360"/>
    <n v="14"/>
    <n v="23"/>
    <x v="1"/>
    <x v="0"/>
    <d v="2014-01-16T00:00:00"/>
    <s v="Bajo"/>
    <x v="3"/>
    <x v="1"/>
  </r>
  <r>
    <n v="657873"/>
    <n v="600"/>
    <n v="600"/>
    <s v="Beauty Salon"/>
    <x v="5"/>
    <s v="to purchase shampoo, hair oil, and renovate her house"/>
    <s v="KE"/>
    <x v="26"/>
    <s v="Msambweni"/>
    <s v="KES"/>
    <n v="1640"/>
    <x v="3646"/>
    <x v="10"/>
    <x v="3361"/>
    <n v="14"/>
    <n v="24"/>
    <x v="1"/>
    <x v="2"/>
    <d v="2014-01-16T00:00:00"/>
    <s v="Bajo"/>
    <x v="3"/>
    <x v="1"/>
  </r>
  <r>
    <n v="657874"/>
    <n v="975"/>
    <n v="1025"/>
    <s v="Motorcycle Transport"/>
    <x v="8"/>
    <s v="to purchase a motorcycle for his business"/>
    <s v="KE"/>
    <x v="26"/>
    <s v="Narok"/>
    <s v="KES"/>
    <n v="1330"/>
    <x v="3647"/>
    <x v="2"/>
    <x v="51"/>
    <n v="14"/>
    <n v="33"/>
    <x v="0"/>
    <x v="0"/>
    <d v="2014-01-16T00:00:00"/>
    <s v="Bajo"/>
    <x v="3"/>
    <x v="0"/>
  </r>
  <r>
    <n v="657875"/>
    <n v="475"/>
    <n v="475"/>
    <s v="Fruits &amp; Vegetables"/>
    <x v="1"/>
    <s v="to purchase oranges, bananas and mangoes for resale"/>
    <s v="KE"/>
    <x v="26"/>
    <s v="Msambweni"/>
    <s v="KES"/>
    <n v="1640"/>
    <x v="3648"/>
    <x v="0"/>
    <x v="3362"/>
    <n v="14"/>
    <n v="19"/>
    <x v="0"/>
    <x v="2"/>
    <d v="2014-01-16T00:00:00"/>
    <s v="Bajo"/>
    <x v="3"/>
    <x v="0"/>
  </r>
  <r>
    <n v="657879"/>
    <n v="600"/>
    <n v="600"/>
    <s v="Farming"/>
    <x v="0"/>
    <s v="to purchase seeds, fertilizers and pipes for irrigation."/>
    <s v="KE"/>
    <x v="26"/>
    <s v="Msambweni"/>
    <s v="KES"/>
    <n v="1640"/>
    <x v="3649"/>
    <x v="10"/>
    <x v="3363"/>
    <n v="14"/>
    <n v="21"/>
    <x v="1"/>
    <x v="2"/>
    <d v="2014-01-16T00:00:00"/>
    <s v="Bajo"/>
    <x v="3"/>
    <x v="1"/>
  </r>
  <r>
    <n v="657885"/>
    <n v="350"/>
    <n v="350"/>
    <s v="Retail"/>
    <x v="9"/>
    <s v="to add more household consumables such as wheat flour, cooking oil, salt, sugar, and soap to her business"/>
    <s v="KE"/>
    <x v="26"/>
    <s v="Tiribe"/>
    <s v="KES"/>
    <n v="1640"/>
    <x v="3650"/>
    <x v="11"/>
    <x v="3364"/>
    <n v="14"/>
    <n v="13"/>
    <x v="0"/>
    <x v="2"/>
    <d v="2014-01-16T00:00:00"/>
    <s v="Bajo"/>
    <x v="3"/>
    <x v="0"/>
  </r>
  <r>
    <n v="657886"/>
    <n v="300"/>
    <n v="300"/>
    <s v="Shoe Sales"/>
    <x v="9"/>
    <s v="to purchase more shoes. "/>
    <s v="KE"/>
    <x v="26"/>
    <s v="Mwingi"/>
    <s v="KES"/>
    <n v="1330"/>
    <x v="3651"/>
    <x v="30"/>
    <x v="3365"/>
    <n v="8"/>
    <n v="12"/>
    <x v="1"/>
    <x v="0"/>
    <d v="2014-01-16T00:00:00"/>
    <s v="Bajo"/>
    <x v="3"/>
    <x v="1"/>
  </r>
  <r>
    <n v="657888"/>
    <n v="125"/>
    <n v="125"/>
    <s v="Food Stall"/>
    <x v="1"/>
    <s v="to purchase sweets, biscuits, bread, milk, soft drinks, rice, beans, and cooking  oil."/>
    <s v="KE"/>
    <x v="26"/>
    <s v="Tiribe"/>
    <s v="KES"/>
    <n v="1640"/>
    <x v="3652"/>
    <x v="12"/>
    <x v="3366"/>
    <n v="14"/>
    <n v="4"/>
    <x v="0"/>
    <x v="2"/>
    <d v="2014-01-16T00:00:00"/>
    <s v="Bajo"/>
    <x v="3"/>
    <x v="0"/>
  </r>
  <r>
    <n v="657890"/>
    <n v="175"/>
    <n v="175"/>
    <s v="Barber Shop"/>
    <x v="5"/>
    <s v="to purchase new shaving machines and also pay his children’s school fees"/>
    <s v="KE"/>
    <x v="26"/>
    <s v="Embu-town"/>
    <s v="KES"/>
    <n v="1330"/>
    <x v="3653"/>
    <x v="5"/>
    <x v="3367"/>
    <n v="8"/>
    <n v="7"/>
    <x v="0"/>
    <x v="0"/>
    <d v="2014-01-16T00:00:00"/>
    <s v="Bajo"/>
    <x v="3"/>
    <x v="0"/>
  </r>
  <r>
    <n v="657898"/>
    <n v="650"/>
    <n v="650"/>
    <s v="Motorcycle Transport"/>
    <x v="8"/>
    <s v="to purchase a new motorcycle for his motorcycle transport business."/>
    <s v="KE"/>
    <x v="26"/>
    <s v="Thika"/>
    <s v="KES"/>
    <n v="1330"/>
    <x v="3654"/>
    <x v="5"/>
    <x v="3368"/>
    <n v="14"/>
    <n v="23"/>
    <x v="0"/>
    <x v="0"/>
    <d v="2014-01-16T00:00:00"/>
    <s v="Bajo"/>
    <x v="3"/>
    <x v="0"/>
  </r>
  <r>
    <n v="657900"/>
    <n v="600"/>
    <n v="600"/>
    <s v="Animal Sales"/>
    <x v="0"/>
    <s v="to purchase more cows and goats for her business."/>
    <s v="KE"/>
    <x v="26"/>
    <s v="Tiribe"/>
    <s v="KES"/>
    <n v="1640"/>
    <x v="3655"/>
    <x v="12"/>
    <x v="3369"/>
    <n v="14"/>
    <n v="24"/>
    <x v="0"/>
    <x v="2"/>
    <d v="2014-01-16T00:00:00"/>
    <s v="Bajo"/>
    <x v="3"/>
    <x v="0"/>
  </r>
  <r>
    <n v="657908"/>
    <n v="250"/>
    <n v="250"/>
    <s v="General Store"/>
    <x v="9"/>
    <s v="to buy more inventory of goods like sugar, and both wheat flour and maize flour for sale "/>
    <s v="KE"/>
    <x v="26"/>
    <s v="Narok"/>
    <s v="KES"/>
    <n v="1330"/>
    <x v="3656"/>
    <x v="6"/>
    <x v="3370"/>
    <n v="8"/>
    <n v="10"/>
    <x v="1"/>
    <x v="0"/>
    <d v="2014-01-16T00:00:00"/>
    <s v="Bajo"/>
    <x v="3"/>
    <x v="1"/>
  </r>
  <r>
    <n v="657909"/>
    <n v="600"/>
    <n v="600"/>
    <s v="Used Clothing"/>
    <x v="2"/>
    <s v="to purchase bales of clothing for resale"/>
    <s v="KE"/>
    <x v="26"/>
    <s v="Tiribe"/>
    <s v="KES"/>
    <n v="1640"/>
    <x v="3657"/>
    <x v="11"/>
    <x v="3371"/>
    <n v="11"/>
    <n v="21"/>
    <x v="0"/>
    <x v="2"/>
    <d v="2014-01-16T00:00:00"/>
    <s v="Bajo"/>
    <x v="3"/>
    <x v="0"/>
  </r>
  <r>
    <n v="657911"/>
    <n v="250"/>
    <n v="250"/>
    <s v="Food Stall"/>
    <x v="1"/>
    <s v="to purchase wheat flour, kale, cereal, onions and cabbage in bulk "/>
    <s v="KE"/>
    <x v="26"/>
    <s v="Mwingi"/>
    <s v="KES"/>
    <n v="1330"/>
    <x v="3658"/>
    <x v="5"/>
    <x v="3372"/>
    <n v="8"/>
    <n v="10"/>
    <x v="0"/>
    <x v="0"/>
    <d v="2014-01-16T00:00:00"/>
    <s v="Bajo"/>
    <x v="3"/>
    <x v="0"/>
  </r>
  <r>
    <n v="657921"/>
    <n v="700"/>
    <n v="700"/>
    <s v="Dairy"/>
    <x v="0"/>
    <s v="to purchase another dairy cow and animal feed."/>
    <s v="KE"/>
    <x v="26"/>
    <s v="Thika"/>
    <s v="KES"/>
    <n v="1330"/>
    <x v="3659"/>
    <x v="30"/>
    <x v="3373"/>
    <n v="14"/>
    <n v="26"/>
    <x v="0"/>
    <x v="0"/>
    <d v="2014-01-16T00:00:00"/>
    <s v="Bajo"/>
    <x v="3"/>
    <x v="0"/>
  </r>
  <r>
    <n v="657923"/>
    <n v="250"/>
    <n v="250"/>
    <s v="Retail"/>
    <x v="9"/>
    <s v="to stock her shop with rice, sugar, maize meal, cooking oil and flour."/>
    <s v="KE"/>
    <x v="26"/>
    <s v="Mwingi"/>
    <s v="KES"/>
    <n v="1330"/>
    <x v="3660"/>
    <x v="5"/>
    <x v="3374"/>
    <n v="8"/>
    <n v="10"/>
    <x v="0"/>
    <x v="0"/>
    <d v="2014-01-16T00:00:00"/>
    <s v="Bajo"/>
    <x v="3"/>
    <x v="0"/>
  </r>
  <r>
    <n v="657925"/>
    <n v="825"/>
    <n v="825"/>
    <s v="Farming"/>
    <x v="0"/>
    <s v="to purchase two dairy cows and pay school fees for her children"/>
    <s v="KE"/>
    <x v="26"/>
    <s v="Thika"/>
    <s v="KES"/>
    <n v="1330"/>
    <x v="3661"/>
    <x v="5"/>
    <x v="3375"/>
    <n v="14"/>
    <n v="30"/>
    <x v="0"/>
    <x v="0"/>
    <d v="2014-01-16T00:00:00"/>
    <s v="Bajo"/>
    <x v="3"/>
    <x v="0"/>
  </r>
  <r>
    <n v="657928"/>
    <n v="1175"/>
    <n v="1175"/>
    <s v="Home Energy"/>
    <x v="12"/>
    <s v="to construct a biodigester"/>
    <s v="KE"/>
    <x v="26"/>
    <s v="Murang'a"/>
    <s v="KES"/>
    <n v="2570"/>
    <x v="3662"/>
    <x v="5"/>
    <x v="3376"/>
    <n v="26"/>
    <n v="18"/>
    <x v="0"/>
    <x v="0"/>
    <d v="2014-01-16T00:00:00"/>
    <s v="Bajo"/>
    <x v="3"/>
    <x v="0"/>
  </r>
  <r>
    <n v="657937"/>
    <n v="600"/>
    <n v="600"/>
    <s v="Dairy"/>
    <x v="0"/>
    <s v="construct a dairy unit."/>
    <s v="KE"/>
    <x v="26"/>
    <s v="Eldoret"/>
    <s v="KES"/>
    <n v="1560"/>
    <x v="3663"/>
    <x v="29"/>
    <x v="3377"/>
    <n v="14"/>
    <n v="23"/>
    <x v="0"/>
    <x v="0"/>
    <d v="2014-01-16T00:00:00"/>
    <s v="Bajo"/>
    <x v="3"/>
    <x v="0"/>
  </r>
  <r>
    <n v="657945"/>
    <n v="775"/>
    <n v="775"/>
    <s v="Farming"/>
    <x v="0"/>
    <s v="to purchase animal feed."/>
    <s v="KE"/>
    <x v="26"/>
    <s v="Eldoret"/>
    <s v="KES"/>
    <n v="1560"/>
    <x v="3664"/>
    <x v="26"/>
    <x v="3378"/>
    <n v="14"/>
    <n v="28"/>
    <x v="0"/>
    <x v="0"/>
    <d v="2014-01-16T00:00:00"/>
    <s v="Bajo"/>
    <x v="3"/>
    <x v="0"/>
  </r>
  <r>
    <n v="658042"/>
    <n v="350"/>
    <n v="350"/>
    <s v="Poultry"/>
    <x v="0"/>
    <s v="To purchasing poultry."/>
    <s v="KE"/>
    <x v="26"/>
    <s v="Eldoret"/>
    <s v="KES"/>
    <n v="1560"/>
    <x v="3665"/>
    <x v="27"/>
    <x v="3379"/>
    <n v="20"/>
    <n v="8"/>
    <x v="0"/>
    <x v="0"/>
    <d v="2014-01-16T00:00:00"/>
    <s v="Bajo"/>
    <x v="3"/>
    <x v="0"/>
  </r>
  <r>
    <n v="658058"/>
    <n v="450"/>
    <n v="450"/>
    <s v="Personal Expenses"/>
    <x v="12"/>
    <s v="to buy a water tank for storing clean water."/>
    <s v="KE"/>
    <x v="26"/>
    <s v="Maua"/>
    <s v="KES"/>
    <n v="1380"/>
    <x v="3666"/>
    <x v="22"/>
    <x v="3380"/>
    <n v="14"/>
    <n v="17"/>
    <x v="1"/>
    <x v="0"/>
    <d v="2014-01-16T00:00:00"/>
    <s v="Bajo"/>
    <x v="3"/>
    <x v="1"/>
  </r>
  <r>
    <n v="658180"/>
    <n v="250"/>
    <n v="250"/>
    <s v="Retail"/>
    <x v="9"/>
    <s v="to add stock of soap, sugar, cooking oil and other items"/>
    <s v="KE"/>
    <x v="26"/>
    <s v="Kericho"/>
    <s v="KES"/>
    <n v="1380"/>
    <x v="3667"/>
    <x v="4"/>
    <x v="3381"/>
    <n v="11"/>
    <n v="10"/>
    <x v="1"/>
    <x v="0"/>
    <d v="2014-01-16T00:00:00"/>
    <s v="Bajo"/>
    <x v="3"/>
    <x v="1"/>
  </r>
  <r>
    <n v="658190"/>
    <n v="250"/>
    <n v="250"/>
    <s v="Farming"/>
    <x v="0"/>
    <s v="to buy a stock of tea leaves for resale and to pay school fees for his children"/>
    <s v="KE"/>
    <x v="26"/>
    <s v="Kericho"/>
    <s v="KES"/>
    <n v="1380"/>
    <x v="3668"/>
    <x v="4"/>
    <x v="3382"/>
    <n v="11"/>
    <n v="10"/>
    <x v="0"/>
    <x v="0"/>
    <d v="2014-01-16T00:00:00"/>
    <s v="Bajo"/>
    <x v="3"/>
    <x v="0"/>
  </r>
  <r>
    <n v="658195"/>
    <n v="250"/>
    <n v="250"/>
    <s v="Food Stall"/>
    <x v="1"/>
    <s v="to buy sugar, wheat flour, cooking oil, and other ingredients"/>
    <s v="KE"/>
    <x v="26"/>
    <s v="Kericho"/>
    <s v="KES"/>
    <n v="1380"/>
    <x v="3669"/>
    <x v="30"/>
    <x v="3383"/>
    <n v="11"/>
    <n v="9"/>
    <x v="1"/>
    <x v="0"/>
    <d v="2014-01-16T00:00:00"/>
    <s v="Bajo"/>
    <x v="3"/>
    <x v="1"/>
  </r>
  <r>
    <n v="658207"/>
    <n v="250"/>
    <n v="250"/>
    <s v="Retail"/>
    <x v="9"/>
    <s v="to add a stock of bags, cooking pans, and other items"/>
    <s v="KE"/>
    <x v="26"/>
    <s v="Kericho"/>
    <s v="KES"/>
    <n v="1380"/>
    <x v="3670"/>
    <x v="30"/>
    <x v="3384"/>
    <n v="11"/>
    <n v="10"/>
    <x v="1"/>
    <x v="0"/>
    <d v="2014-01-16T00:00:00"/>
    <s v="Bajo"/>
    <x v="3"/>
    <x v="1"/>
  </r>
  <r>
    <n v="658209"/>
    <n v="250"/>
    <n v="250"/>
    <s v="Farming"/>
    <x v="0"/>
    <s v="to add a stock of tea leaves for resale"/>
    <s v="KE"/>
    <x v="26"/>
    <s v="Kericho"/>
    <s v="KES"/>
    <n v="1380"/>
    <x v="3671"/>
    <x v="30"/>
    <x v="3385"/>
    <n v="8"/>
    <n v="8"/>
    <x v="0"/>
    <x v="0"/>
    <d v="2014-01-16T00:00:00"/>
    <s v="Bajo"/>
    <x v="3"/>
    <x v="0"/>
  </r>
  <r>
    <n v="658211"/>
    <n v="350"/>
    <n v="350"/>
    <s v="Carpentry"/>
    <x v="6"/>
    <s v="to add a stock of timber, nails, and other materials for making furniture"/>
    <s v="KE"/>
    <x v="26"/>
    <s v="Nakuru"/>
    <s v="KES"/>
    <n v="1380"/>
    <x v="3672"/>
    <x v="30"/>
    <x v="3386"/>
    <n v="11"/>
    <n v="11"/>
    <x v="1"/>
    <x v="0"/>
    <d v="2014-01-16T00:00:00"/>
    <s v="Bajo"/>
    <x v="3"/>
    <x v="1"/>
  </r>
  <r>
    <n v="658219"/>
    <n v="125"/>
    <n v="125"/>
    <s v="Motorcycle Transport"/>
    <x v="8"/>
    <s v="to buy fuel and spare parts for his motorcycle"/>
    <s v="KE"/>
    <x v="26"/>
    <s v="Kericho"/>
    <s v="KES"/>
    <n v="1380"/>
    <x v="3673"/>
    <x v="30"/>
    <x v="3387"/>
    <n v="8"/>
    <n v="5"/>
    <x v="0"/>
    <x v="0"/>
    <d v="2014-01-16T00:00:00"/>
    <s v="Bajo"/>
    <x v="3"/>
    <x v="0"/>
  </r>
  <r>
    <n v="658226"/>
    <n v="250"/>
    <n v="250"/>
    <s v="Construction"/>
    <x v="6"/>
    <s v="to buy a mason's trowel, joint filler and other tools for building houses"/>
    <s v="KE"/>
    <x v="26"/>
    <s v="Nakuru"/>
    <s v="KES"/>
    <n v="1380"/>
    <x v="3674"/>
    <x v="30"/>
    <x v="3388"/>
    <n v="8"/>
    <n v="7"/>
    <x v="0"/>
    <x v="0"/>
    <d v="2014-01-16T00:00:00"/>
    <s v="Bajo"/>
    <x v="3"/>
    <x v="0"/>
  </r>
  <r>
    <n v="658236"/>
    <n v="250"/>
    <n v="250"/>
    <s v="Shoe Sales"/>
    <x v="9"/>
    <s v="to add to her stock of shoes"/>
    <s v="KE"/>
    <x v="26"/>
    <s v="Nakuru"/>
    <s v="KES"/>
    <n v="1380"/>
    <x v="3675"/>
    <x v="30"/>
    <x v="3389"/>
    <n v="8"/>
    <n v="10"/>
    <x v="0"/>
    <x v="2"/>
    <d v="2014-01-16T00:00:00"/>
    <s v="Bajo"/>
    <x v="3"/>
    <x v="0"/>
  </r>
  <r>
    <n v="658238"/>
    <n v="250"/>
    <n v="250"/>
    <s v="Photography"/>
    <x v="5"/>
    <s v="to buy camera film and other photography materials"/>
    <s v="KE"/>
    <x v="26"/>
    <s v="Kericho"/>
    <s v="KES"/>
    <n v="1380"/>
    <x v="3676"/>
    <x v="30"/>
    <x v="3390"/>
    <n v="11"/>
    <n v="9"/>
    <x v="0"/>
    <x v="0"/>
    <d v="2014-01-16T00:00:00"/>
    <s v="Bajo"/>
    <x v="3"/>
    <x v="0"/>
  </r>
  <r>
    <n v="658461"/>
    <n v="600"/>
    <n v="600"/>
    <s v="Food"/>
    <x v="1"/>
    <s v="To buy sugar, rice, cooking oil, etc."/>
    <s v="KE"/>
    <x v="26"/>
    <s v="Naivasha"/>
    <s v="KES"/>
    <n v="1330"/>
    <x v="3677"/>
    <x v="27"/>
    <x v="3391"/>
    <n v="14"/>
    <n v="22"/>
    <x v="0"/>
    <x v="0"/>
    <d v="2014-01-17T00:00:00"/>
    <s v="Bajo"/>
    <x v="3"/>
    <x v="0"/>
  </r>
  <r>
    <n v="658467"/>
    <n v="600"/>
    <n v="600"/>
    <s v="Hotel"/>
    <x v="5"/>
    <s v="To buy cow heads for making soup."/>
    <s v="KE"/>
    <x v="26"/>
    <s v="Naivasha"/>
    <s v="KES"/>
    <n v="1330"/>
    <x v="3678"/>
    <x v="9"/>
    <x v="3392"/>
    <n v="7"/>
    <n v="23"/>
    <x v="0"/>
    <x v="0"/>
    <d v="2014-01-17T00:00:00"/>
    <s v="Bajo"/>
    <x v="3"/>
    <x v="0"/>
  </r>
  <r>
    <n v="658473"/>
    <n v="600"/>
    <n v="600"/>
    <s v="Farming"/>
    <x v="0"/>
    <s v="To buy seeds and fertilizer, and to pay for labor."/>
    <s v="KE"/>
    <x v="26"/>
    <s v="Naivasha"/>
    <s v="KES"/>
    <n v="1330"/>
    <x v="3679"/>
    <x v="10"/>
    <x v="3393"/>
    <n v="7"/>
    <n v="17"/>
    <x v="1"/>
    <x v="0"/>
    <d v="2014-01-17T00:00:00"/>
    <s v="Bajo"/>
    <x v="3"/>
    <x v="1"/>
  </r>
  <r>
    <n v="658481"/>
    <n v="350"/>
    <n v="350"/>
    <s v="Beauty Salon"/>
    <x v="5"/>
    <s v="To buy a dryer and other salon items"/>
    <s v="KE"/>
    <x v="26"/>
    <s v="Naivasha"/>
    <s v="KES"/>
    <n v="1330"/>
    <x v="3680"/>
    <x v="30"/>
    <x v="3394"/>
    <n v="8"/>
    <n v="14"/>
    <x v="0"/>
    <x v="0"/>
    <d v="2014-01-17T00:00:00"/>
    <s v="Bajo"/>
    <x v="3"/>
    <x v="0"/>
  </r>
  <r>
    <n v="658487"/>
    <n v="350"/>
    <n v="350"/>
    <s v="Services"/>
    <x v="5"/>
    <s v="To buy a float for M-PESA"/>
    <s v="KE"/>
    <x v="26"/>
    <s v="Naivasha"/>
    <s v="KES"/>
    <n v="1330"/>
    <x v="3681"/>
    <x v="30"/>
    <x v="3395"/>
    <n v="8"/>
    <n v="14"/>
    <x v="0"/>
    <x v="0"/>
    <d v="2014-01-17T00:00:00"/>
    <s v="Bajo"/>
    <x v="3"/>
    <x v="0"/>
  </r>
  <r>
    <n v="658490"/>
    <n v="475"/>
    <n v="475"/>
    <s v="Metal Shop"/>
    <x v="10"/>
    <s v="to add to his stock of metal sheets and bars for making doors, chairs, etc."/>
    <s v="KE"/>
    <x v="26"/>
    <s v="Nakuru"/>
    <s v="KES"/>
    <n v="1380"/>
    <x v="3682"/>
    <x v="30"/>
    <x v="3396"/>
    <n v="14"/>
    <n v="16"/>
    <x v="1"/>
    <x v="0"/>
    <d v="2014-01-17T00:00:00"/>
    <s v="Bajo"/>
    <x v="3"/>
    <x v="1"/>
  </r>
  <r>
    <n v="658495"/>
    <n v="600"/>
    <n v="600"/>
    <s v="Farming"/>
    <x v="0"/>
    <s v="to buy fertilizer and seeds"/>
    <s v="KE"/>
    <x v="26"/>
    <s v="Naivasha"/>
    <s v="KES"/>
    <n v="1330"/>
    <x v="3683"/>
    <x v="30"/>
    <x v="3397"/>
    <n v="8"/>
    <n v="13"/>
    <x v="1"/>
    <x v="0"/>
    <d v="2014-01-17T00:00:00"/>
    <s v="Bajo"/>
    <x v="3"/>
    <x v="1"/>
  </r>
  <r>
    <n v="658498"/>
    <n v="250"/>
    <n v="250"/>
    <s v="Transportation"/>
    <x v="8"/>
    <s v="to buy bicycle spare parts"/>
    <s v="KE"/>
    <x v="26"/>
    <s v="Nakuru"/>
    <s v="KES"/>
    <n v="1380"/>
    <x v="3684"/>
    <x v="30"/>
    <x v="3398"/>
    <n v="8"/>
    <n v="2"/>
    <x v="0"/>
    <x v="2"/>
    <d v="2014-01-17T00:00:00"/>
    <s v="Bajo"/>
    <x v="3"/>
    <x v="0"/>
  </r>
  <r>
    <n v="658500"/>
    <n v="600"/>
    <n v="600"/>
    <s v="Home Products Sales"/>
    <x v="9"/>
    <s v="To buy buckets, thermoses, dishes and other kitchen utensils"/>
    <s v="KE"/>
    <x v="26"/>
    <s v="Naivasha"/>
    <s v="KES"/>
    <n v="1330"/>
    <x v="3685"/>
    <x v="30"/>
    <x v="3399"/>
    <n v="14"/>
    <n v="8"/>
    <x v="0"/>
    <x v="0"/>
    <d v="2014-01-17T00:00:00"/>
    <s v="Bajo"/>
    <x v="3"/>
    <x v="0"/>
  </r>
  <r>
    <n v="658502"/>
    <n v="250"/>
    <n v="250"/>
    <s v="Farming"/>
    <x v="0"/>
    <s v="To buy fertilizers and seedlings to use in his farm"/>
    <s v="KE"/>
    <x v="26"/>
    <s v="Nyandarua South"/>
    <s v="KES"/>
    <n v="1330"/>
    <x v="3686"/>
    <x v="6"/>
    <x v="3400"/>
    <n v="8"/>
    <n v="10"/>
    <x v="0"/>
    <x v="0"/>
    <d v="2014-01-17T00:00:00"/>
    <s v="Bajo"/>
    <x v="3"/>
    <x v="0"/>
  </r>
  <r>
    <n v="658504"/>
    <n v="950"/>
    <n v="950"/>
    <s v="Timber Sales"/>
    <x v="6"/>
    <s v="To buy wood for resale"/>
    <s v="KE"/>
    <x v="26"/>
    <s v="Limuru"/>
    <s v="KES"/>
    <n v="1330"/>
    <x v="3687"/>
    <x v="6"/>
    <x v="2922"/>
    <n v="14"/>
    <n v="21"/>
    <x v="1"/>
    <x v="0"/>
    <d v="2014-01-17T00:00:00"/>
    <s v="Bajo"/>
    <x v="3"/>
    <x v="1"/>
  </r>
  <r>
    <n v="658505"/>
    <n v="250"/>
    <n v="250"/>
    <s v="Tailoring"/>
    <x v="5"/>
    <s v="to buy stock of fabric, thread and materials for making clothes"/>
    <s v="KE"/>
    <x v="26"/>
    <s v="Nakuru"/>
    <s v="KES"/>
    <n v="1380"/>
    <x v="3688"/>
    <x v="30"/>
    <x v="3401"/>
    <n v="8"/>
    <n v="10"/>
    <x v="0"/>
    <x v="2"/>
    <d v="2014-01-17T00:00:00"/>
    <s v="Bajo"/>
    <x v="3"/>
    <x v="0"/>
  </r>
  <r>
    <n v="658512"/>
    <n v="300"/>
    <n v="300"/>
    <s v="Farming"/>
    <x v="0"/>
    <s v="to buy seedlings and fertilizers"/>
    <s v="KE"/>
    <x v="26"/>
    <s v="Nyandarua"/>
    <s v="KES"/>
    <n v="1330"/>
    <x v="3689"/>
    <x v="6"/>
    <x v="1513"/>
    <n v="14"/>
    <n v="9"/>
    <x v="1"/>
    <x v="0"/>
    <d v="2014-01-17T00:00:00"/>
    <s v="Bajo"/>
    <x v="3"/>
    <x v="1"/>
  </r>
  <r>
    <n v="658516"/>
    <n v="250"/>
    <n v="250"/>
    <s v="Cereals"/>
    <x v="1"/>
    <s v="add stock of cereals"/>
    <s v="KE"/>
    <x v="26"/>
    <s v="Nakuru"/>
    <s v="KES"/>
    <n v="1380"/>
    <x v="3690"/>
    <x v="30"/>
    <x v="3402"/>
    <n v="8"/>
    <n v="7"/>
    <x v="0"/>
    <x v="2"/>
    <d v="2014-01-17T00:00:00"/>
    <s v="Bajo"/>
    <x v="3"/>
    <x v="0"/>
  </r>
  <r>
    <n v="658517"/>
    <n v="125"/>
    <n v="125"/>
    <s v="Agriculture"/>
    <x v="0"/>
    <s v="To purchase farm inputs such as fertilizers and seedlings."/>
    <s v="KE"/>
    <x v="26"/>
    <s v="Limuru"/>
    <s v="KES"/>
    <n v="1330"/>
    <x v="3691"/>
    <x v="3"/>
    <x v="3403"/>
    <n v="8"/>
    <n v="5"/>
    <x v="0"/>
    <x v="0"/>
    <d v="2014-01-17T00:00:00"/>
    <s v="Bajo"/>
    <x v="3"/>
    <x v="0"/>
  </r>
  <r>
    <n v="658520"/>
    <n v="950"/>
    <n v="950"/>
    <s v="Education provider"/>
    <x v="4"/>
    <s v="To buy textbooks and renovate the school."/>
    <s v="KE"/>
    <x v="26"/>
    <s v="Thika Road"/>
    <s v="KES"/>
    <n v="1330"/>
    <x v="3692"/>
    <x v="24"/>
    <x v="3404"/>
    <n v="14"/>
    <n v="38"/>
    <x v="0"/>
    <x v="0"/>
    <d v="2014-01-17T00:00:00"/>
    <s v="Bajo"/>
    <x v="3"/>
    <x v="0"/>
  </r>
  <r>
    <n v="658521"/>
    <n v="175"/>
    <n v="175"/>
    <s v="Fish Selling"/>
    <x v="1"/>
    <s v="to add stock of fish"/>
    <s v="KE"/>
    <x v="26"/>
    <s v="Nakuru"/>
    <s v="KES"/>
    <n v="1380"/>
    <x v="3693"/>
    <x v="30"/>
    <x v="3405"/>
    <n v="8"/>
    <n v="7"/>
    <x v="0"/>
    <x v="0"/>
    <d v="2014-01-17T00:00:00"/>
    <s v="Bajo"/>
    <x v="3"/>
    <x v="0"/>
  </r>
  <r>
    <n v="658523"/>
    <n v="300"/>
    <n v="300"/>
    <s v="Tailoring"/>
    <x v="5"/>
    <s v="to buy more stocks of sewing materials."/>
    <s v="KE"/>
    <x v="26"/>
    <s v="Tala;Kangundo"/>
    <s v="KES"/>
    <n v="1330"/>
    <x v="3694"/>
    <x v="27"/>
    <x v="3406"/>
    <n v="8"/>
    <n v="12"/>
    <x v="0"/>
    <x v="0"/>
    <d v="2014-01-17T00:00:00"/>
    <s v="Bajo"/>
    <x v="3"/>
    <x v="0"/>
  </r>
  <r>
    <n v="658524"/>
    <n v="125"/>
    <n v="125"/>
    <s v="Farming"/>
    <x v="0"/>
    <s v="To buy fertilizer and poultry feed."/>
    <s v="KE"/>
    <x v="26"/>
    <s v="Tala;Kangundo"/>
    <s v="KES"/>
    <n v="1330"/>
    <x v="3695"/>
    <x v="27"/>
    <x v="3407"/>
    <n v="8"/>
    <n v="5"/>
    <x v="0"/>
    <x v="0"/>
    <d v="2014-01-17T00:00:00"/>
    <s v="Bajo"/>
    <x v="3"/>
    <x v="0"/>
  </r>
  <r>
    <n v="658525"/>
    <n v="250"/>
    <n v="250"/>
    <s v="Dairy"/>
    <x v="0"/>
    <s v="to buy animal feeds and other farm inputs."/>
    <s v="KE"/>
    <x v="26"/>
    <s v="Ngara"/>
    <s v="KES"/>
    <n v="1380"/>
    <x v="3696"/>
    <x v="27"/>
    <x v="3408"/>
    <n v="8"/>
    <n v="1"/>
    <x v="0"/>
    <x v="0"/>
    <d v="2014-01-17T00:00:00"/>
    <s v="Bajo"/>
    <x v="3"/>
    <x v="0"/>
  </r>
  <r>
    <n v="658529"/>
    <n v="250"/>
    <n v="250"/>
    <s v="Farming"/>
    <x v="0"/>
    <s v="to buy more stock of tea."/>
    <s v="KE"/>
    <x v="26"/>
    <s v="Kericho"/>
    <s v="KES"/>
    <n v="1380"/>
    <x v="3697"/>
    <x v="6"/>
    <x v="3409"/>
    <n v="8"/>
    <n v="10"/>
    <x v="0"/>
    <x v="0"/>
    <d v="2014-01-17T00:00:00"/>
    <s v="Bajo"/>
    <x v="3"/>
    <x v="0"/>
  </r>
  <r>
    <n v="658531"/>
    <n v="825"/>
    <n v="825"/>
    <s v="Food Stall"/>
    <x v="1"/>
    <s v="to buy food stuff like rice, cooking flour, etc. for the food stall."/>
    <s v="KE"/>
    <x v="26"/>
    <s v="Kiambu"/>
    <s v="KES"/>
    <n v="1330"/>
    <x v="3698"/>
    <x v="4"/>
    <x v="3410"/>
    <n v="8"/>
    <n v="32"/>
    <x v="0"/>
    <x v="0"/>
    <d v="2014-01-17T00:00:00"/>
    <s v="Bajo"/>
    <x v="3"/>
    <x v="0"/>
  </r>
  <r>
    <n v="658534"/>
    <n v="250"/>
    <n v="250"/>
    <s v="Farming"/>
    <x v="0"/>
    <s v="to buy more stock of tea."/>
    <s v="KE"/>
    <x v="26"/>
    <s v="Kericho"/>
    <s v="KES"/>
    <n v="1380"/>
    <x v="3699"/>
    <x v="6"/>
    <x v="3411"/>
    <n v="8"/>
    <n v="5"/>
    <x v="1"/>
    <x v="0"/>
    <d v="2014-01-17T00:00:00"/>
    <s v="Bajo"/>
    <x v="3"/>
    <x v="1"/>
  </r>
  <r>
    <n v="658538"/>
    <n v="175"/>
    <n v="175"/>
    <s v="Farming"/>
    <x v="0"/>
    <s v="to buy stock of tea and cereals."/>
    <s v="KE"/>
    <x v="26"/>
    <s v="Kericho"/>
    <s v="KES"/>
    <n v="1380"/>
    <x v="3700"/>
    <x v="30"/>
    <x v="3412"/>
    <n v="11"/>
    <n v="6"/>
    <x v="0"/>
    <x v="0"/>
    <d v="2014-01-17T00:00:00"/>
    <s v="Bajo"/>
    <x v="3"/>
    <x v="0"/>
  </r>
  <r>
    <n v="658558"/>
    <n v="600"/>
    <n v="600"/>
    <s v="Retail"/>
    <x v="9"/>
    <s v="to stock supplies of printing paper, cartridges and other materials"/>
    <s v="KE"/>
    <x v="26"/>
    <s v="Kericho"/>
    <s v="KES"/>
    <n v="1380"/>
    <x v="3701"/>
    <x v="30"/>
    <x v="3413"/>
    <n v="14"/>
    <n v="23"/>
    <x v="0"/>
    <x v="0"/>
    <d v="2014-01-17T00:00:00"/>
    <s v="Bajo"/>
    <x v="3"/>
    <x v="0"/>
  </r>
  <r>
    <n v="658574"/>
    <n v="700"/>
    <n v="700"/>
    <s v="Tailoring"/>
    <x v="5"/>
    <s v="to add to his stock of fabric and threads, and to buy one sewing machine"/>
    <s v="KE"/>
    <x v="26"/>
    <s v="Ongata-Rongai"/>
    <s v="KES"/>
    <n v="1380"/>
    <x v="3702"/>
    <x v="3"/>
    <x v="3414"/>
    <n v="14"/>
    <n v="27"/>
    <x v="0"/>
    <x v="0"/>
    <d v="2014-01-17T00:00:00"/>
    <s v="Bajo"/>
    <x v="3"/>
    <x v="0"/>
  </r>
  <r>
    <n v="658579"/>
    <n v="250"/>
    <n v="250"/>
    <s v="Auto Repair"/>
    <x v="5"/>
    <s v="buy tools and materials for repairing vehicles"/>
    <s v="KE"/>
    <x v="26"/>
    <s v="Ongata-Rongai"/>
    <s v="KES"/>
    <n v="1380"/>
    <x v="3703"/>
    <x v="3"/>
    <x v="3415"/>
    <n v="14"/>
    <n v="9"/>
    <x v="0"/>
    <x v="0"/>
    <d v="2014-01-17T00:00:00"/>
    <s v="Bajo"/>
    <x v="3"/>
    <x v="0"/>
  </r>
  <r>
    <n v="658589"/>
    <n v="600"/>
    <n v="600"/>
    <s v="Shoe Sales"/>
    <x v="9"/>
    <s v="buy a stock of shoes for resale"/>
    <s v="KE"/>
    <x v="26"/>
    <s v="Kericho"/>
    <s v="KES"/>
    <n v="1380"/>
    <x v="3704"/>
    <x v="3"/>
    <x v="3416"/>
    <n v="14"/>
    <n v="14"/>
    <x v="1"/>
    <x v="0"/>
    <d v="2014-01-17T00:00:00"/>
    <s v="Bajo"/>
    <x v="3"/>
    <x v="1"/>
  </r>
  <r>
    <n v="658603"/>
    <n v="250"/>
    <n v="250"/>
    <s v="Mobile Phones"/>
    <x v="9"/>
    <s v="add stock of mobile phones and phone accessories"/>
    <s v="KE"/>
    <x v="26"/>
    <s v="Nakuru"/>
    <s v="KES"/>
    <n v="1380"/>
    <x v="3705"/>
    <x v="3"/>
    <x v="3417"/>
    <n v="8"/>
    <n v="10"/>
    <x v="1"/>
    <x v="2"/>
    <d v="2014-01-17T00:00:00"/>
    <s v="Bajo"/>
    <x v="3"/>
    <x v="1"/>
  </r>
  <r>
    <n v="658610"/>
    <n v="250"/>
    <n v="250"/>
    <s v="Grocery Store"/>
    <x v="1"/>
    <s v="to add additional stock of groceries"/>
    <s v="KE"/>
    <x v="26"/>
    <s v="Mwingi"/>
    <s v="KES"/>
    <n v="1380"/>
    <x v="3706"/>
    <x v="5"/>
    <x v="3418"/>
    <n v="14"/>
    <n v="10"/>
    <x v="0"/>
    <x v="0"/>
    <d v="2014-01-17T00:00:00"/>
    <s v="Bajo"/>
    <x v="3"/>
    <x v="0"/>
  </r>
  <r>
    <n v="658611"/>
    <n v="350"/>
    <n v="350"/>
    <s v="Grocery Store"/>
    <x v="1"/>
    <s v="to add to her stock of groceries."/>
    <s v="KE"/>
    <x v="26"/>
    <s v="Mwingi"/>
    <s v="KES"/>
    <n v="1380"/>
    <x v="3707"/>
    <x v="5"/>
    <x v="3419"/>
    <n v="14"/>
    <n v="14"/>
    <x v="0"/>
    <x v="0"/>
    <d v="2014-01-17T00:00:00"/>
    <s v="Bajo"/>
    <x v="3"/>
    <x v="0"/>
  </r>
  <r>
    <n v="658624"/>
    <n v="250"/>
    <n v="250"/>
    <s v="Grocery Store"/>
    <x v="1"/>
    <s v="to buy extra groceries to sell."/>
    <s v="KE"/>
    <x v="26"/>
    <s v="Mwingi"/>
    <s v="KES"/>
    <n v="1380"/>
    <x v="3708"/>
    <x v="24"/>
    <x v="3420"/>
    <n v="14"/>
    <n v="8"/>
    <x v="0"/>
    <x v="0"/>
    <d v="2014-01-17T00:00:00"/>
    <s v="Bajo"/>
    <x v="3"/>
    <x v="0"/>
  </r>
  <r>
    <n v="658625"/>
    <n v="250"/>
    <n v="250"/>
    <s v="Grocery Store"/>
    <x v="1"/>
    <s v="to add to his stock of groceries"/>
    <s v="KE"/>
    <x v="26"/>
    <s v="Mwingi"/>
    <s v="KES"/>
    <n v="1380"/>
    <x v="3709"/>
    <x v="24"/>
    <x v="3421"/>
    <n v="14"/>
    <n v="7"/>
    <x v="0"/>
    <x v="0"/>
    <d v="2014-01-17T00:00:00"/>
    <s v="Bajo"/>
    <x v="3"/>
    <x v="0"/>
  </r>
  <r>
    <n v="658630"/>
    <n v="250"/>
    <n v="250"/>
    <s v="Grocery Store"/>
    <x v="1"/>
    <s v="to add to his stock of groceries"/>
    <s v="KE"/>
    <x v="26"/>
    <s v="Mwingi"/>
    <s v="KES"/>
    <n v="1380"/>
    <x v="3710"/>
    <x v="24"/>
    <x v="3422"/>
    <n v="14"/>
    <n v="10"/>
    <x v="0"/>
    <x v="0"/>
    <d v="2014-01-17T00:00:00"/>
    <s v="Bajo"/>
    <x v="3"/>
    <x v="0"/>
  </r>
  <r>
    <n v="658635"/>
    <n v="250"/>
    <n v="250"/>
    <s v="Fruits &amp; Vegetables"/>
    <x v="1"/>
    <s v="to add to her stock of fruits and vegetables."/>
    <s v="KE"/>
    <x v="26"/>
    <s v="Mwingi"/>
    <s v="KES"/>
    <n v="1380"/>
    <x v="3711"/>
    <x v="24"/>
    <x v="3423"/>
    <n v="14"/>
    <n v="8"/>
    <x v="0"/>
    <x v="0"/>
    <d v="2014-01-17T00:00:00"/>
    <s v="Bajo"/>
    <x v="3"/>
    <x v="0"/>
  </r>
  <r>
    <n v="658904"/>
    <n v="250"/>
    <n v="250"/>
    <s v="Office Supplies"/>
    <x v="9"/>
    <s v="to add to her stock of books, printing paper, and other items"/>
    <s v="KE"/>
    <x v="26"/>
    <s v="Mwingi"/>
    <s v="KES"/>
    <n v="1380"/>
    <x v="3712"/>
    <x v="41"/>
    <x v="3424"/>
    <n v="14"/>
    <n v="8"/>
    <x v="0"/>
    <x v="0"/>
    <d v="2014-01-18T00:00:00"/>
    <s v="Bajo"/>
    <x v="3"/>
    <x v="0"/>
  </r>
  <r>
    <n v="658906"/>
    <n v="250"/>
    <n v="250"/>
    <s v="Charcoal Sales"/>
    <x v="9"/>
    <s v="to add to her stock of charcoal for resale"/>
    <s v="KE"/>
    <x v="26"/>
    <s v="Mwingi"/>
    <s v="KES"/>
    <n v="1380"/>
    <x v="3713"/>
    <x v="0"/>
    <x v="2335"/>
    <n v="11"/>
    <n v="3"/>
    <x v="0"/>
    <x v="0"/>
    <d v="2014-01-18T00:00:00"/>
    <s v="Bajo"/>
    <x v="3"/>
    <x v="0"/>
  </r>
  <r>
    <n v="658907"/>
    <n v="250"/>
    <n v="250"/>
    <s v="Fruits &amp; Vegetables"/>
    <x v="1"/>
    <s v="to add to her stock of fruits and vegetables"/>
    <s v="KE"/>
    <x v="26"/>
    <s v="Mwingi"/>
    <s v="KES"/>
    <n v="1380"/>
    <x v="3714"/>
    <x v="0"/>
    <x v="3425"/>
    <n v="11"/>
    <n v="9"/>
    <x v="0"/>
    <x v="0"/>
    <d v="2014-01-18T00:00:00"/>
    <s v="Bajo"/>
    <x v="3"/>
    <x v="0"/>
  </r>
  <r>
    <n v="658908"/>
    <n v="250"/>
    <n v="250"/>
    <s v="Motorcycle Transport"/>
    <x v="8"/>
    <s v="to buy spare parts  and  fuel for his motorcycle"/>
    <s v="KE"/>
    <x v="26"/>
    <s v="Mwingi"/>
    <s v="KES"/>
    <n v="1380"/>
    <x v="3715"/>
    <x v="0"/>
    <x v="3426"/>
    <n v="11"/>
    <n v="10"/>
    <x v="0"/>
    <x v="0"/>
    <d v="2014-01-18T00:00:00"/>
    <s v="Bajo"/>
    <x v="3"/>
    <x v="0"/>
  </r>
  <r>
    <n v="658909"/>
    <n v="250"/>
    <n v="250"/>
    <s v="Shoe Sales"/>
    <x v="9"/>
    <s v="to buy more shoes for resale"/>
    <s v="KE"/>
    <x v="26"/>
    <s v="Mwingi"/>
    <s v="KES"/>
    <n v="1380"/>
    <x v="3716"/>
    <x v="0"/>
    <x v="3427"/>
    <n v="8"/>
    <n v="8"/>
    <x v="0"/>
    <x v="0"/>
    <d v="2014-01-18T00:00:00"/>
    <s v="Bajo"/>
    <x v="3"/>
    <x v="0"/>
  </r>
  <r>
    <n v="658910"/>
    <n v="75"/>
    <n v="75"/>
    <s v="Personal Housing Expenses"/>
    <x v="3"/>
    <s v="to buy a water tank"/>
    <s v="KE"/>
    <x v="26"/>
    <s v="Kilifi"/>
    <s v="KES"/>
    <n v="1380"/>
    <x v="3717"/>
    <x v="46"/>
    <x v="2334"/>
    <n v="13"/>
    <n v="1"/>
    <x v="1"/>
    <x v="0"/>
    <d v="2014-01-18T00:00:00"/>
    <s v="Bajo"/>
    <x v="3"/>
    <x v="1"/>
  </r>
  <r>
    <n v="658912"/>
    <n v="75"/>
    <n v="75"/>
    <s v="Personal Expenses"/>
    <x v="12"/>
    <s v="to buy a water tank "/>
    <s v="KE"/>
    <x v="26"/>
    <s v="Kilifi"/>
    <s v="KES"/>
    <n v="1380"/>
    <x v="3718"/>
    <x v="46"/>
    <x v="3428"/>
    <n v="13"/>
    <n v="3"/>
    <x v="0"/>
    <x v="0"/>
    <d v="2014-01-18T00:00:00"/>
    <s v="Bajo"/>
    <x v="3"/>
    <x v="0"/>
  </r>
  <r>
    <n v="658913"/>
    <n v="475"/>
    <n v="475"/>
    <s v="Poultry"/>
    <x v="0"/>
    <s v="buy more chickens"/>
    <s v="KE"/>
    <x v="26"/>
    <s v="Nakuru"/>
    <s v="KES"/>
    <n v="1380"/>
    <x v="3719"/>
    <x v="28"/>
    <x v="3429"/>
    <n v="14"/>
    <n v="15"/>
    <x v="1"/>
    <x v="0"/>
    <d v="2014-01-18T00:00:00"/>
    <s v="Bajo"/>
    <x v="3"/>
    <x v="1"/>
  </r>
  <r>
    <n v="658914"/>
    <n v="250"/>
    <n v="250"/>
    <s v="Fruits &amp; Vegetables"/>
    <x v="1"/>
    <s v="buy more vegetables and fruits"/>
    <s v="KE"/>
    <x v="26"/>
    <s v="Nakuru"/>
    <s v="KES"/>
    <n v="1380"/>
    <x v="3720"/>
    <x v="28"/>
    <x v="3430"/>
    <n v="8"/>
    <n v="9"/>
    <x v="1"/>
    <x v="2"/>
    <d v="2014-01-18T00:00:00"/>
    <s v="Bajo"/>
    <x v="3"/>
    <x v="1"/>
  </r>
  <r>
    <n v="658915"/>
    <n v="250"/>
    <n v="250"/>
    <s v="Clothing Sales"/>
    <x v="2"/>
    <s v=" buy more clothes to sell"/>
    <s v="KE"/>
    <x v="26"/>
    <s v="Nakuru"/>
    <s v="KES"/>
    <n v="1380"/>
    <x v="3721"/>
    <x v="28"/>
    <x v="3431"/>
    <n v="14"/>
    <n v="9"/>
    <x v="1"/>
    <x v="0"/>
    <d v="2014-01-18T00:00:00"/>
    <s v="Bajo"/>
    <x v="3"/>
    <x v="1"/>
  </r>
  <r>
    <n v="658916"/>
    <n v="700"/>
    <n v="700"/>
    <s v="General Store"/>
    <x v="9"/>
    <s v="buy more groceries, sugar, bread and other items to sell"/>
    <s v="KE"/>
    <x v="26"/>
    <s v="Nakuru"/>
    <s v="KES"/>
    <n v="1380"/>
    <x v="3722"/>
    <x v="28"/>
    <x v="3432"/>
    <n v="14"/>
    <n v="21"/>
    <x v="0"/>
    <x v="0"/>
    <d v="2014-01-18T00:00:00"/>
    <s v="Bajo"/>
    <x v="3"/>
    <x v="0"/>
  </r>
  <r>
    <n v="658917"/>
    <n v="100"/>
    <n v="100"/>
    <s v="Grocery Store"/>
    <x v="1"/>
    <s v="To buy more stock of tomatoes and other vegetables."/>
    <s v="KE"/>
    <x v="26"/>
    <s v="Nakuru"/>
    <s v="KES"/>
    <n v="1380"/>
    <x v="3723"/>
    <x v="28"/>
    <x v="3433"/>
    <n v="8"/>
    <n v="4"/>
    <x v="0"/>
    <x v="0"/>
    <d v="2014-01-18T00:00:00"/>
    <s v="Bajo"/>
    <x v="3"/>
    <x v="0"/>
  </r>
  <r>
    <n v="658918"/>
    <n v="250"/>
    <n v="250"/>
    <s v="Cereals"/>
    <x v="1"/>
    <s v="to buy more stock of cereals."/>
    <s v="KE"/>
    <x v="26"/>
    <s v="Nakuru"/>
    <s v="KES"/>
    <n v="1380"/>
    <x v="3724"/>
    <x v="28"/>
    <x v="3434"/>
    <n v="11"/>
    <n v="10"/>
    <x v="0"/>
    <x v="0"/>
    <d v="2014-01-18T00:00:00"/>
    <s v="Bajo"/>
    <x v="3"/>
    <x v="0"/>
  </r>
  <r>
    <n v="658919"/>
    <n v="250"/>
    <n v="250"/>
    <s v="Tailoring"/>
    <x v="5"/>
    <s v="to buy fabric, threads and other materials for making clothes."/>
    <s v="KE"/>
    <x v="26"/>
    <s v="Kericho"/>
    <s v="KES"/>
    <n v="1380"/>
    <x v="3725"/>
    <x v="28"/>
    <x v="3435"/>
    <n v="11"/>
    <n v="9"/>
    <x v="0"/>
    <x v="0"/>
    <d v="2014-01-18T00:00:00"/>
    <s v="Bajo"/>
    <x v="3"/>
    <x v="0"/>
  </r>
  <r>
    <n v="658920"/>
    <n v="250"/>
    <n v="250"/>
    <s v="General Store"/>
    <x v="9"/>
    <s v="To add more stock of drinks, milk, bread and other items."/>
    <s v="KE"/>
    <x v="26"/>
    <s v="Kericho"/>
    <s v="KES"/>
    <n v="1380"/>
    <x v="3726"/>
    <x v="28"/>
    <x v="3436"/>
    <n v="8"/>
    <n v="8"/>
    <x v="0"/>
    <x v="0"/>
    <d v="2014-01-18T00:00:00"/>
    <s v="Bajo"/>
    <x v="3"/>
    <x v="0"/>
  </r>
  <r>
    <n v="658921"/>
    <n v="125"/>
    <n v="125"/>
    <s v="Pharmacy"/>
    <x v="7"/>
    <s v="To add a stock of medicine."/>
    <s v="KE"/>
    <x v="26"/>
    <s v="Ngara"/>
    <s v="KES"/>
    <n v="1380"/>
    <x v="3727"/>
    <x v="28"/>
    <x v="3437"/>
    <n v="8"/>
    <n v="3"/>
    <x v="0"/>
    <x v="0"/>
    <d v="2014-01-18T00:00:00"/>
    <s v="Bajo"/>
    <x v="3"/>
    <x v="0"/>
  </r>
  <r>
    <n v="658922"/>
    <n v="600"/>
    <n v="600"/>
    <s v="Grocery Store"/>
    <x v="1"/>
    <s v="To add a stock of groceries."/>
    <s v="KE"/>
    <x v="26"/>
    <s v="Ngara"/>
    <s v="KES"/>
    <n v="1380"/>
    <x v="3728"/>
    <x v="28"/>
    <x v="3438"/>
    <n v="14"/>
    <n v="19"/>
    <x v="0"/>
    <x v="0"/>
    <d v="2014-01-18T00:00:00"/>
    <s v="Bajo"/>
    <x v="3"/>
    <x v="0"/>
  </r>
  <r>
    <n v="658923"/>
    <n v="825"/>
    <n v="825"/>
    <s v="Farming"/>
    <x v="0"/>
    <s v="To buy more stock of tea leaves."/>
    <s v="KE"/>
    <x v="26"/>
    <s v="Kericho"/>
    <s v="KES"/>
    <n v="1380"/>
    <x v="3729"/>
    <x v="28"/>
    <x v="3439"/>
    <n v="14"/>
    <n v="28"/>
    <x v="0"/>
    <x v="0"/>
    <d v="2014-01-18T00:00:00"/>
    <s v="Bajo"/>
    <x v="3"/>
    <x v="0"/>
  </r>
  <r>
    <n v="658929"/>
    <n v="600"/>
    <n v="600"/>
    <s v="Cosmetics Sales"/>
    <x v="9"/>
    <s v="To buy more stock of cosmetics for resale."/>
    <s v="KE"/>
    <x v="26"/>
    <s v="Ngara"/>
    <s v="KES"/>
    <n v="1380"/>
    <x v="3730"/>
    <x v="28"/>
    <x v="3440"/>
    <n v="8"/>
    <n v="6"/>
    <x v="1"/>
    <x v="0"/>
    <d v="2014-01-18T00:00:00"/>
    <s v="Bajo"/>
    <x v="3"/>
    <x v="1"/>
  </r>
  <r>
    <n v="658930"/>
    <n v="600"/>
    <n v="600"/>
    <s v="Cereals"/>
    <x v="1"/>
    <s v="To buy more stock of cereals."/>
    <s v="KE"/>
    <x v="26"/>
    <s v="Kericho"/>
    <s v="KES"/>
    <n v="1380"/>
    <x v="3731"/>
    <x v="7"/>
    <x v="3441"/>
    <n v="14"/>
    <n v="21"/>
    <x v="0"/>
    <x v="0"/>
    <d v="2014-01-18T00:00:00"/>
    <s v="Bajo"/>
    <x v="3"/>
    <x v="0"/>
  </r>
  <r>
    <n v="658931"/>
    <n v="600"/>
    <n v="600"/>
    <s v="Services"/>
    <x v="5"/>
    <s v="To add float to her M-pesa business."/>
    <s v="KE"/>
    <x v="26"/>
    <s v="Kericho"/>
    <s v="KES"/>
    <n v="1380"/>
    <x v="3732"/>
    <x v="7"/>
    <x v="3442"/>
    <n v="14"/>
    <n v="23"/>
    <x v="0"/>
    <x v="0"/>
    <d v="2014-01-18T00:00:00"/>
    <s v="Bajo"/>
    <x v="3"/>
    <x v="0"/>
  </r>
  <r>
    <n v="658932"/>
    <n v="250"/>
    <n v="250"/>
    <s v="General Store"/>
    <x v="9"/>
    <s v="to add stocks of sugar, bread, drinks, flour and other items"/>
    <s v="KE"/>
    <x v="26"/>
    <s v="Nakuru"/>
    <s v="KES"/>
    <n v="1380"/>
    <x v="3733"/>
    <x v="7"/>
    <x v="2335"/>
    <n v="8"/>
    <n v="9"/>
    <x v="1"/>
    <x v="2"/>
    <d v="2014-01-18T00:00:00"/>
    <s v="Bajo"/>
    <x v="3"/>
    <x v="1"/>
  </r>
  <r>
    <n v="658933"/>
    <n v="600"/>
    <n v="600"/>
    <s v="Transportation"/>
    <x v="8"/>
    <s v="to buy spare parts and fuel for his tuk tuk"/>
    <s v="KE"/>
    <x v="26"/>
    <s v="Nakuru"/>
    <s v="KES"/>
    <n v="1380"/>
    <x v="3734"/>
    <x v="7"/>
    <x v="1038"/>
    <n v="14"/>
    <n v="22"/>
    <x v="0"/>
    <x v="0"/>
    <d v="2014-01-18T00:00:00"/>
    <s v="Bajo"/>
    <x v="3"/>
    <x v="0"/>
  </r>
  <r>
    <n v="658934"/>
    <n v="600"/>
    <n v="600"/>
    <s v="Cereals"/>
    <x v="1"/>
    <s v="to buy more stock of cereals"/>
    <s v="KE"/>
    <x v="26"/>
    <s v="Kericho"/>
    <s v="KES"/>
    <n v="1380"/>
    <x v="3735"/>
    <x v="7"/>
    <x v="3443"/>
    <n v="14"/>
    <n v="24"/>
    <x v="0"/>
    <x v="0"/>
    <d v="2014-01-18T00:00:00"/>
    <s v="Bajo"/>
    <x v="3"/>
    <x v="0"/>
  </r>
  <r>
    <n v="658935"/>
    <n v="600"/>
    <n v="600"/>
    <s v="Retail"/>
    <x v="9"/>
    <s v="to buy more stocks of animal feed to sell"/>
    <s v="KE"/>
    <x v="26"/>
    <s v="Nakuru"/>
    <s v="KES"/>
    <n v="1380"/>
    <x v="3736"/>
    <x v="7"/>
    <x v="3444"/>
    <n v="14"/>
    <n v="23"/>
    <x v="1"/>
    <x v="0"/>
    <d v="2014-01-18T00:00:00"/>
    <s v="Bajo"/>
    <x v="3"/>
    <x v="1"/>
  </r>
  <r>
    <n v="658936"/>
    <n v="125"/>
    <n v="125"/>
    <s v="Food Stall"/>
    <x v="1"/>
    <s v="to buy stocks of ingredients for preparing food"/>
    <s v="KE"/>
    <x v="26"/>
    <s v="Nakuru"/>
    <s v="KES"/>
    <n v="1380"/>
    <x v="3737"/>
    <x v="7"/>
    <x v="3445"/>
    <n v="8"/>
    <n v="5"/>
    <x v="1"/>
    <x v="0"/>
    <d v="2014-01-18T00:00:00"/>
    <s v="Bajo"/>
    <x v="3"/>
    <x v="1"/>
  </r>
  <r>
    <n v="658937"/>
    <n v="350"/>
    <n v="350"/>
    <s v="Fruits &amp; Vegetables"/>
    <x v="1"/>
    <s v="buy more fruits for resale"/>
    <s v="KE"/>
    <x v="26"/>
    <s v="Nakuru"/>
    <s v="KES"/>
    <n v="1380"/>
    <x v="3738"/>
    <x v="7"/>
    <x v="3446"/>
    <n v="14"/>
    <n v="14"/>
    <x v="1"/>
    <x v="0"/>
    <d v="2014-01-18T00:00:00"/>
    <s v="Bajo"/>
    <x v="3"/>
    <x v="1"/>
  </r>
  <r>
    <n v="658939"/>
    <n v="600"/>
    <n v="600"/>
    <s v="Motorcycle Transport"/>
    <x v="8"/>
    <s v="buy spare parts for his motorcycle"/>
    <s v="KE"/>
    <x v="26"/>
    <s v="Nakuru"/>
    <s v="KES"/>
    <n v="1380"/>
    <x v="3739"/>
    <x v="7"/>
    <x v="3447"/>
    <n v="14"/>
    <n v="17"/>
    <x v="1"/>
    <x v="0"/>
    <d v="2014-01-18T00:00:00"/>
    <s v="Bajo"/>
    <x v="3"/>
    <x v="1"/>
  </r>
  <r>
    <n v="658946"/>
    <n v="250"/>
    <n v="250"/>
    <s v="Retail"/>
    <x v="9"/>
    <s v="to add stocks of sugar, milk, bread, soap and other items that she sells"/>
    <s v="KE"/>
    <x v="26"/>
    <s v="Nakuru"/>
    <s v="KES"/>
    <n v="1380"/>
    <x v="3740"/>
    <x v="7"/>
    <x v="3448"/>
    <n v="8"/>
    <n v="8"/>
    <x v="1"/>
    <x v="2"/>
    <d v="2014-01-18T00:00:00"/>
    <s v="Bajo"/>
    <x v="3"/>
    <x v="1"/>
  </r>
  <r>
    <n v="658948"/>
    <n v="1175"/>
    <n v="1175"/>
    <s v="Motorcycle Transport"/>
    <x v="8"/>
    <s v="to buy spare parts for his motorcycle and add stocks of bread, milk and other household goods"/>
    <s v="KE"/>
    <x v="26"/>
    <s v="Nairobi"/>
    <s v="KES"/>
    <n v="1380"/>
    <x v="3741"/>
    <x v="7"/>
    <x v="3449"/>
    <n v="14"/>
    <n v="42"/>
    <x v="0"/>
    <x v="0"/>
    <d v="2014-01-18T00:00:00"/>
    <s v="Bajo"/>
    <x v="3"/>
    <x v="0"/>
  </r>
  <r>
    <n v="658951"/>
    <n v="600"/>
    <n v="600"/>
    <s v="General Store"/>
    <x v="9"/>
    <s v="to buy a stock of sugar, rice, milk, bread and other items."/>
    <s v="KE"/>
    <x v="26"/>
    <s v="Kitengela"/>
    <s v="KES"/>
    <n v="1380"/>
    <x v="3742"/>
    <x v="7"/>
    <x v="3450"/>
    <n v="14"/>
    <n v="24"/>
    <x v="0"/>
    <x v="0"/>
    <d v="2014-01-18T00:00:00"/>
    <s v="Bajo"/>
    <x v="3"/>
    <x v="0"/>
  </r>
  <r>
    <n v="658953"/>
    <n v="1175"/>
    <n v="1175"/>
    <s v="Transportation"/>
    <x v="8"/>
    <s v="to buy a motorcycle."/>
    <s v="KE"/>
    <x v="26"/>
    <s v="Nakuru"/>
    <s v="KES"/>
    <n v="1380"/>
    <x v="3743"/>
    <x v="28"/>
    <x v="3451"/>
    <n v="14"/>
    <n v="41"/>
    <x v="0"/>
    <x v="0"/>
    <d v="2014-01-18T00:00:00"/>
    <s v="Bajo"/>
    <x v="3"/>
    <x v="0"/>
  </r>
  <r>
    <n v="658959"/>
    <n v="125"/>
    <n v="125"/>
    <s v="Clothing Sales"/>
    <x v="2"/>
    <s v="to buy more stock of clothes and cereals."/>
    <s v="KE"/>
    <x v="26"/>
    <s v="Nakuru"/>
    <s v="KES"/>
    <n v="1380"/>
    <x v="3744"/>
    <x v="8"/>
    <x v="3452"/>
    <n v="8"/>
    <n v="2"/>
    <x v="0"/>
    <x v="0"/>
    <d v="2014-01-18T00:00:00"/>
    <s v="Bajo"/>
    <x v="3"/>
    <x v="0"/>
  </r>
  <r>
    <n v="658963"/>
    <n v="250"/>
    <n v="250"/>
    <s v="Food Stall"/>
    <x v="1"/>
    <s v="to buy more stock of groceries."/>
    <s v="KE"/>
    <x v="26"/>
    <s v="Mwingi"/>
    <s v="KES"/>
    <n v="1380"/>
    <x v="3745"/>
    <x v="8"/>
    <x v="3453"/>
    <n v="14"/>
    <n v="7"/>
    <x v="0"/>
    <x v="0"/>
    <d v="2014-01-18T00:00:00"/>
    <s v="Bajo"/>
    <x v="3"/>
    <x v="0"/>
  </r>
  <r>
    <n v="658971"/>
    <n v="1400"/>
    <n v="1400"/>
    <s v="Clothing Sales"/>
    <x v="2"/>
    <s v="to add to his stock of clothes for resale"/>
    <s v="KE"/>
    <x v="26"/>
    <s v="Nakuru"/>
    <s v="KES"/>
    <n v="1380"/>
    <x v="3746"/>
    <x v="8"/>
    <x v="3454"/>
    <n v="14"/>
    <n v="41"/>
    <x v="0"/>
    <x v="0"/>
    <d v="2014-01-18T00:00:00"/>
    <s v="Bajo"/>
    <x v="3"/>
    <x v="0"/>
  </r>
  <r>
    <n v="658977"/>
    <n v="950"/>
    <n v="950"/>
    <s v="Dairy"/>
    <x v="0"/>
    <s v="to buy a dairy cow"/>
    <s v="KE"/>
    <x v="26"/>
    <s v="Nakuru"/>
    <s v="KES"/>
    <n v="1380"/>
    <x v="3747"/>
    <x v="8"/>
    <x v="3455"/>
    <n v="14"/>
    <n v="35"/>
    <x v="1"/>
    <x v="0"/>
    <d v="2014-01-18T00:00:00"/>
    <s v="Bajo"/>
    <x v="3"/>
    <x v="1"/>
  </r>
  <r>
    <n v="658984"/>
    <n v="1050"/>
    <n v="1050"/>
    <s v="Retail"/>
    <x v="9"/>
    <s v="to buy a stock of rice, sugar, maize flour, cooking fat and other items."/>
    <s v="KE"/>
    <x v="26"/>
    <s v="Nakuru"/>
    <s v="KES"/>
    <n v="1380"/>
    <x v="3748"/>
    <x v="8"/>
    <x v="3456"/>
    <n v="14"/>
    <n v="36"/>
    <x v="0"/>
    <x v="0"/>
    <d v="2014-01-18T00:00:00"/>
    <s v="Bajo"/>
    <x v="3"/>
    <x v="0"/>
  </r>
  <r>
    <n v="658989"/>
    <n v="250"/>
    <n v="250"/>
    <s v="Retail"/>
    <x v="9"/>
    <s v="to buy stocks of rice, sugar, maize flour, cooking fat, and other items"/>
    <s v="KE"/>
    <x v="26"/>
    <s v="Mwingi"/>
    <s v="KES"/>
    <n v="1380"/>
    <x v="3749"/>
    <x v="8"/>
    <x v="3457"/>
    <n v="14"/>
    <n v="10"/>
    <x v="0"/>
    <x v="0"/>
    <d v="2014-01-18T00:00:00"/>
    <s v="Bajo"/>
    <x v="3"/>
    <x v="0"/>
  </r>
  <r>
    <n v="658995"/>
    <n v="250"/>
    <n v="250"/>
    <s v="Retail"/>
    <x v="9"/>
    <s v="to buy more charcoal and pumpkins for resale."/>
    <s v="KE"/>
    <x v="26"/>
    <s v="Mwingi"/>
    <s v="KES"/>
    <n v="1380"/>
    <x v="3750"/>
    <x v="8"/>
    <x v="3458"/>
    <n v="14"/>
    <n v="10"/>
    <x v="0"/>
    <x v="0"/>
    <d v="2014-01-18T00:00:00"/>
    <s v="Bajo"/>
    <x v="3"/>
    <x v="0"/>
  </r>
  <r>
    <n v="658997"/>
    <n v="250"/>
    <n v="250"/>
    <s v="Retail"/>
    <x v="9"/>
    <s v="to buy more charcoal."/>
    <s v="KE"/>
    <x v="26"/>
    <s v="Mwingi"/>
    <s v="KES"/>
    <n v="1380"/>
    <x v="3751"/>
    <x v="8"/>
    <x v="3459"/>
    <n v="14"/>
    <n v="10"/>
    <x v="1"/>
    <x v="0"/>
    <d v="2014-01-18T00:00:00"/>
    <s v="Bajo"/>
    <x v="3"/>
    <x v="1"/>
  </r>
  <r>
    <n v="659000"/>
    <n v="250"/>
    <n v="250"/>
    <s v="Clothing Sales"/>
    <x v="2"/>
    <s v="to buy stock of clothes."/>
    <s v="KE"/>
    <x v="26"/>
    <s v="Mwingi"/>
    <s v="KES"/>
    <n v="1380"/>
    <x v="3752"/>
    <x v="8"/>
    <x v="3460"/>
    <n v="11"/>
    <n v="7"/>
    <x v="0"/>
    <x v="0"/>
    <d v="2014-01-18T00:00:00"/>
    <s v="Bajo"/>
    <x v="3"/>
    <x v="0"/>
  </r>
  <r>
    <n v="659031"/>
    <n v="600"/>
    <n v="600"/>
    <s v="Mobile Phones"/>
    <x v="9"/>
    <s v="to add stock of mobile phones and phone accessories"/>
    <s v="KE"/>
    <x v="26"/>
    <s v="nyeri"/>
    <s v="KES"/>
    <n v="1380"/>
    <x v="3753"/>
    <x v="9"/>
    <x v="1234"/>
    <n v="14"/>
    <n v="23"/>
    <x v="0"/>
    <x v="0"/>
    <d v="2014-01-18T00:00:00"/>
    <s v="Bajo"/>
    <x v="3"/>
    <x v="0"/>
  </r>
  <r>
    <n v="659034"/>
    <n v="250"/>
    <n v="250"/>
    <s v="Restaurant"/>
    <x v="1"/>
    <s v="to buy stock of ingredients"/>
    <s v="KE"/>
    <x v="26"/>
    <s v="Mwingi"/>
    <s v="KES"/>
    <n v="1380"/>
    <x v="3754"/>
    <x v="9"/>
    <x v="3461"/>
    <n v="14"/>
    <n v="10"/>
    <x v="0"/>
    <x v="0"/>
    <d v="2014-01-18T00:00:00"/>
    <s v="Bajo"/>
    <x v="3"/>
    <x v="0"/>
  </r>
  <r>
    <n v="659036"/>
    <n v="475"/>
    <n v="475"/>
    <s v="Personal Expenses"/>
    <x v="12"/>
    <s v="to buy a 5,000 liter water tank"/>
    <s v="KE"/>
    <x v="26"/>
    <s v="Maua"/>
    <s v="KES"/>
    <n v="1380"/>
    <x v="3755"/>
    <x v="7"/>
    <x v="3462"/>
    <n v="14"/>
    <n v="11"/>
    <x v="0"/>
    <x v="0"/>
    <d v="2014-01-18T00:00:00"/>
    <s v="Bajo"/>
    <x v="3"/>
    <x v="0"/>
  </r>
  <r>
    <n v="659039"/>
    <n v="950"/>
    <n v="950"/>
    <s v="Electrical Goods"/>
    <x v="9"/>
    <s v="to add stock of electronics"/>
    <s v="KE"/>
    <x v="26"/>
    <s v="Nakuru"/>
    <s v="KES"/>
    <n v="1380"/>
    <x v="3756"/>
    <x v="8"/>
    <x v="3463"/>
    <n v="14"/>
    <n v="30"/>
    <x v="0"/>
    <x v="0"/>
    <d v="2014-01-18T00:00:00"/>
    <s v="Bajo"/>
    <x v="3"/>
    <x v="0"/>
  </r>
  <r>
    <n v="659043"/>
    <n v="250"/>
    <n v="250"/>
    <s v="Fruits &amp; Vegetables"/>
    <x v="1"/>
    <s v="add stocks of onions for resale."/>
    <s v="KE"/>
    <x v="26"/>
    <s v="Mwingi"/>
    <s v="KES"/>
    <n v="1380"/>
    <x v="3757"/>
    <x v="9"/>
    <x v="3464"/>
    <n v="14"/>
    <n v="7"/>
    <x v="0"/>
    <x v="0"/>
    <d v="2014-01-18T00:00:00"/>
    <s v="Bajo"/>
    <x v="3"/>
    <x v="0"/>
  </r>
  <r>
    <n v="659048"/>
    <n v="250"/>
    <n v="250"/>
    <s v="General Store"/>
    <x v="9"/>
    <s v="add stock of bread, washing soap, cooking oil and other items"/>
    <s v="KE"/>
    <x v="26"/>
    <s v="Mwingi"/>
    <s v="KES"/>
    <n v="1380"/>
    <x v="3758"/>
    <x v="9"/>
    <x v="3020"/>
    <n v="14"/>
    <n v="10"/>
    <x v="0"/>
    <x v="0"/>
    <d v="2014-01-18T00:00:00"/>
    <s v="Bajo"/>
    <x v="3"/>
    <x v="0"/>
  </r>
  <r>
    <n v="659050"/>
    <n v="475"/>
    <n v="475"/>
    <s v="Fruits &amp; Vegetables"/>
    <x v="1"/>
    <s v="buy stock of vegetables and fruits"/>
    <s v="KE"/>
    <x v="26"/>
    <s v="Nakuru"/>
    <s v="KES"/>
    <n v="1380"/>
    <x v="3759"/>
    <x v="5"/>
    <x v="3465"/>
    <n v="11"/>
    <n v="18"/>
    <x v="0"/>
    <x v="0"/>
    <d v="2014-01-18T00:00:00"/>
    <s v="Bajo"/>
    <x v="3"/>
    <x v="0"/>
  </r>
  <r>
    <n v="659052"/>
    <n v="250"/>
    <n v="250"/>
    <s v="Personal Expenses"/>
    <x v="12"/>
    <s v="buy a water tank"/>
    <s v="KE"/>
    <x v="26"/>
    <s v="Mwingi"/>
    <s v="KES"/>
    <n v="1380"/>
    <x v="3760"/>
    <x v="46"/>
    <x v="3466"/>
    <n v="13"/>
    <n v="6"/>
    <x v="0"/>
    <x v="0"/>
    <d v="2014-01-18T00:00:00"/>
    <s v="Bajo"/>
    <x v="3"/>
    <x v="0"/>
  </r>
  <r>
    <n v="659055"/>
    <n v="600"/>
    <n v="600"/>
    <s v="Poultry"/>
    <x v="0"/>
    <s v="add stock of poultry and buy poultry feeds"/>
    <s v="KE"/>
    <x v="26"/>
    <s v="Nakuru"/>
    <s v="KES"/>
    <n v="1380"/>
    <x v="3761"/>
    <x v="9"/>
    <x v="3467"/>
    <n v="14"/>
    <n v="24"/>
    <x v="0"/>
    <x v="0"/>
    <d v="2014-01-18T00:00:00"/>
    <s v="Bajo"/>
    <x v="3"/>
    <x v="0"/>
  </r>
  <r>
    <n v="659057"/>
    <n v="250"/>
    <n v="250"/>
    <s v="Fruits &amp; Vegetables"/>
    <x v="1"/>
    <s v="add stock of bananas, watermelons, apples, etc."/>
    <s v="KE"/>
    <x v="26"/>
    <s v="Kiambu"/>
    <s v="KES"/>
    <n v="1380"/>
    <x v="3762"/>
    <x v="9"/>
    <x v="3440"/>
    <n v="8"/>
    <n v="3"/>
    <x v="0"/>
    <x v="0"/>
    <d v="2014-01-18T00:00:00"/>
    <s v="Bajo"/>
    <x v="3"/>
    <x v="0"/>
  </r>
  <r>
    <n v="659058"/>
    <n v="600"/>
    <n v="600"/>
    <s v="Motorcycle Transport"/>
    <x v="8"/>
    <s v="to buy spare parts for his motorcycle and fuel"/>
    <s v="KE"/>
    <x v="26"/>
    <s v="Kericho"/>
    <s v="KES"/>
    <n v="1380"/>
    <x v="3763"/>
    <x v="9"/>
    <x v="242"/>
    <n v="14"/>
    <n v="21"/>
    <x v="0"/>
    <x v="0"/>
    <d v="2014-01-18T00:00:00"/>
    <s v="Bajo"/>
    <x v="3"/>
    <x v="0"/>
  </r>
  <r>
    <n v="659059"/>
    <n v="600"/>
    <n v="600"/>
    <s v="Food"/>
    <x v="1"/>
    <s v="to add stock of tomatoes, onions, beans, and groundnuts."/>
    <s v="KE"/>
    <x v="26"/>
    <s v="Kericho"/>
    <s v="KES"/>
    <n v="1380"/>
    <x v="3764"/>
    <x v="9"/>
    <x v="3468"/>
    <n v="14"/>
    <n v="21"/>
    <x v="1"/>
    <x v="0"/>
    <d v="2014-01-18T00:00:00"/>
    <s v="Bajo"/>
    <x v="3"/>
    <x v="1"/>
  </r>
  <r>
    <n v="659060"/>
    <n v="250"/>
    <n v="250"/>
    <s v="Retail"/>
    <x v="9"/>
    <s v="to buy stock of drinks"/>
    <s v="KE"/>
    <x v="26"/>
    <s v="Ngara"/>
    <s v="KES"/>
    <n v="1380"/>
    <x v="3765"/>
    <x v="9"/>
    <x v="3469"/>
    <n v="11"/>
    <n v="10"/>
    <x v="0"/>
    <x v="0"/>
    <d v="2014-01-18T00:00:00"/>
    <s v="Bajo"/>
    <x v="3"/>
    <x v="0"/>
  </r>
  <r>
    <n v="659061"/>
    <n v="250"/>
    <n v="250"/>
    <s v="Food"/>
    <x v="1"/>
    <s v="to buy more stock of potatoes"/>
    <s v="KE"/>
    <x v="26"/>
    <s v="Ngara"/>
    <s v="KES"/>
    <n v="1380"/>
    <x v="3766"/>
    <x v="9"/>
    <x v="3470"/>
    <n v="11"/>
    <n v="9"/>
    <x v="0"/>
    <x v="0"/>
    <d v="2014-01-18T00:00:00"/>
    <s v="Bajo"/>
    <x v="3"/>
    <x v="0"/>
  </r>
  <r>
    <n v="659062"/>
    <n v="250"/>
    <n v="250"/>
    <s v="Dairy"/>
    <x v="0"/>
    <s v="to buy animal feeds and drugs for the animals"/>
    <s v="KE"/>
    <x v="26"/>
    <s v="Nakuru"/>
    <s v="KES"/>
    <n v="1380"/>
    <x v="3767"/>
    <x v="8"/>
    <x v="3471"/>
    <n v="8"/>
    <n v="2"/>
    <x v="0"/>
    <x v="2"/>
    <d v="2014-01-18T00:00:00"/>
    <s v="Bajo"/>
    <x v="3"/>
    <x v="0"/>
  </r>
  <r>
    <n v="659063"/>
    <n v="950"/>
    <n v="950"/>
    <s v="Clothing Sales"/>
    <x v="2"/>
    <s v="to buy more stock of clothes for resale"/>
    <s v="KE"/>
    <x v="26"/>
    <s v="Ngong"/>
    <s v="KES"/>
    <n v="1380"/>
    <x v="3768"/>
    <x v="8"/>
    <x v="3472"/>
    <n v="14"/>
    <n v="31"/>
    <x v="0"/>
    <x v="0"/>
    <d v="2014-01-18T00:00:00"/>
    <s v="Bajo"/>
    <x v="3"/>
    <x v="0"/>
  </r>
  <r>
    <n v="659064"/>
    <n v="175"/>
    <n v="175"/>
    <s v="Cereals"/>
    <x v="1"/>
    <s v="to buy more stock of cereals"/>
    <s v="KE"/>
    <x v="26"/>
    <s v="Nakuru"/>
    <s v="KES"/>
    <n v="1380"/>
    <x v="3769"/>
    <x v="8"/>
    <x v="3440"/>
    <n v="8"/>
    <n v="1"/>
    <x v="0"/>
    <x v="0"/>
    <d v="2014-01-18T00:00:00"/>
    <s v="Bajo"/>
    <x v="3"/>
    <x v="0"/>
  </r>
  <r>
    <n v="659065"/>
    <n v="125"/>
    <n v="125"/>
    <s v="Construction"/>
    <x v="6"/>
    <s v="to buy a mason's trowel, joint filler and other tools "/>
    <s v="KE"/>
    <x v="26"/>
    <s v="Nakuru"/>
    <s v="KES"/>
    <n v="1380"/>
    <x v="3770"/>
    <x v="8"/>
    <x v="3473"/>
    <n v="8"/>
    <n v="2"/>
    <x v="0"/>
    <x v="0"/>
    <d v="2014-01-18T00:00:00"/>
    <s v="Bajo"/>
    <x v="3"/>
    <x v="0"/>
  </r>
  <r>
    <n v="659146"/>
    <n v="350"/>
    <n v="350"/>
    <s v="Agriculture"/>
    <x v="0"/>
    <s v="to buy beehives and apiary materials for honey production."/>
    <s v="KE"/>
    <x v="26"/>
    <s v="Sindo"/>
    <s v="KES"/>
    <n v="2770"/>
    <x v="3771"/>
    <x v="70"/>
    <x v="3474"/>
    <n v="50"/>
    <n v="14"/>
    <x v="1"/>
    <x v="1"/>
    <d v="2014-01-19T00:00:00"/>
    <s v="Bajo"/>
    <x v="3"/>
    <x v="1"/>
  </r>
  <r>
    <n v="659253"/>
    <n v="250"/>
    <n v="250"/>
    <s v="Food Stall"/>
    <x v="1"/>
    <s v="to purchase wheat flour, rice, beans, cooking oil and charcoal for her business."/>
    <s v="KE"/>
    <x v="26"/>
    <s v="Kisauni"/>
    <s v="KES"/>
    <n v="1640"/>
    <x v="3772"/>
    <x v="11"/>
    <x v="3475"/>
    <n v="14"/>
    <n v="4"/>
    <x v="0"/>
    <x v="2"/>
    <d v="2014-01-20T00:00:00"/>
    <s v="Bajo"/>
    <x v="3"/>
    <x v="0"/>
  </r>
  <r>
    <n v="659255"/>
    <n v="175"/>
    <n v="175"/>
    <s v="Cafe"/>
    <x v="1"/>
    <s v="to purchase stock of goods, maize flour, wheat flour, rice and drinks for the business. "/>
    <s v="KE"/>
    <x v="26"/>
    <s v="Kisauni"/>
    <s v="KES"/>
    <n v="1640"/>
    <x v="3773"/>
    <x v="11"/>
    <x v="3475"/>
    <n v="14"/>
    <n v="7"/>
    <x v="0"/>
    <x v="2"/>
    <d v="2014-01-20T00:00:00"/>
    <s v="Bajo"/>
    <x v="3"/>
    <x v="0"/>
  </r>
  <r>
    <n v="659257"/>
    <n v="125"/>
    <n v="125"/>
    <s v="Clothing Sales"/>
    <x v="2"/>
    <s v="to purchase bales of clothes for resale."/>
    <s v="KE"/>
    <x v="26"/>
    <s v="Kisauni"/>
    <s v="KES"/>
    <n v="1640"/>
    <x v="3774"/>
    <x v="11"/>
    <x v="3476"/>
    <n v="11"/>
    <n v="4"/>
    <x v="1"/>
    <x v="2"/>
    <d v="2014-01-20T00:00:00"/>
    <s v="Bajo"/>
    <x v="3"/>
    <x v="1"/>
  </r>
  <r>
    <n v="659282"/>
    <n v="250"/>
    <n v="250"/>
    <s v="Motorcycle Transport"/>
    <x v="8"/>
    <s v="to service his motorcycle."/>
    <s v="KE"/>
    <x v="26"/>
    <s v="Tala;Kangundo"/>
    <s v="KES"/>
    <n v="1330"/>
    <x v="3775"/>
    <x v="27"/>
    <x v="3477"/>
    <n v="8"/>
    <n v="6"/>
    <x v="0"/>
    <x v="0"/>
    <d v="2014-01-20T00:00:00"/>
    <s v="Bajo"/>
    <x v="3"/>
    <x v="0"/>
  </r>
  <r>
    <n v="659283"/>
    <n v="250"/>
    <n v="250"/>
    <s v="Retail"/>
    <x v="9"/>
    <s v="to buy cooking oil, eggs, milk, etc."/>
    <s v="KE"/>
    <x v="26"/>
    <s v="Naivasha"/>
    <s v="KES"/>
    <n v="1330"/>
    <x v="3776"/>
    <x v="4"/>
    <x v="3478"/>
    <n v="8"/>
    <n v="10"/>
    <x v="0"/>
    <x v="0"/>
    <d v="2014-01-20T00:00:00"/>
    <s v="Bajo"/>
    <x v="3"/>
    <x v="0"/>
  </r>
  <r>
    <n v="659284"/>
    <n v="600"/>
    <n v="600"/>
    <s v="Clothing Sales"/>
    <x v="2"/>
    <s v="to buy more stocks of clothes to sell to her customers."/>
    <s v="KE"/>
    <x v="26"/>
    <s v="Nyahururu"/>
    <s v="KES"/>
    <n v="1330"/>
    <x v="3777"/>
    <x v="3"/>
    <x v="3479"/>
    <n v="8"/>
    <n v="22"/>
    <x v="1"/>
    <x v="0"/>
    <d v="2014-01-20T00:00:00"/>
    <s v="Bajo"/>
    <x v="3"/>
    <x v="1"/>
  </r>
  <r>
    <n v="659286"/>
    <n v="950"/>
    <n v="950"/>
    <s v="Clothing Sales"/>
    <x v="2"/>
    <s v="to start up a clothing selling business."/>
    <s v="KE"/>
    <x v="26"/>
    <s v="Nakuru"/>
    <s v="KES"/>
    <n v="1330"/>
    <x v="3778"/>
    <x v="4"/>
    <x v="3480"/>
    <n v="14"/>
    <n v="31"/>
    <x v="0"/>
    <x v="0"/>
    <d v="2014-01-20T00:00:00"/>
    <s v="Bajo"/>
    <x v="3"/>
    <x v="0"/>
  </r>
  <r>
    <n v="659288"/>
    <n v="525"/>
    <n v="525"/>
    <s v="Clothing Sales"/>
    <x v="2"/>
    <s v="to boost her clothing selling business."/>
    <s v="KE"/>
    <x v="26"/>
    <s v="Nakuru"/>
    <s v="KES"/>
    <n v="1330"/>
    <x v="3779"/>
    <x v="3"/>
    <x v="3481"/>
    <n v="14"/>
    <n v="21"/>
    <x v="0"/>
    <x v="0"/>
    <d v="2014-01-20T00:00:00"/>
    <s v="Bajo"/>
    <x v="3"/>
    <x v="0"/>
  </r>
  <r>
    <n v="659291"/>
    <n v="700"/>
    <n v="700"/>
    <s v="Farming"/>
    <x v="0"/>
    <s v="to buy farm inputs for his farming activity."/>
    <s v="KE"/>
    <x v="26"/>
    <s v="Nyahururu"/>
    <s v="KES"/>
    <n v="1330"/>
    <x v="3780"/>
    <x v="44"/>
    <x v="3482"/>
    <n v="14"/>
    <n v="20"/>
    <x v="1"/>
    <x v="0"/>
    <d v="2014-01-20T00:00:00"/>
    <s v="Bajo"/>
    <x v="3"/>
    <x v="1"/>
  </r>
  <r>
    <n v="659314"/>
    <n v="600"/>
    <n v="600"/>
    <s v="General Store"/>
    <x v="9"/>
    <s v="to purchase trays of eggs, cooking fat, and sacks of sugar for his shop."/>
    <s v="KE"/>
    <x v="26"/>
    <s v="Mariakani"/>
    <s v="KES"/>
    <n v="1330"/>
    <x v="3781"/>
    <x v="24"/>
    <x v="3483"/>
    <n v="14"/>
    <n v="20"/>
    <x v="0"/>
    <x v="0"/>
    <d v="2014-01-20T00:00:00"/>
    <s v="Bajo"/>
    <x v="3"/>
    <x v="0"/>
  </r>
  <r>
    <n v="659317"/>
    <n v="1175"/>
    <n v="1175"/>
    <s v="Cafe"/>
    <x v="1"/>
    <s v="to purchase bales of wheat, maize, and flour, boxes of milk for her hotel, a sack of potatoes and cooking fat."/>
    <s v="KE"/>
    <x v="26"/>
    <s v="Mariakani"/>
    <s v="KES"/>
    <n v="1330"/>
    <x v="3782"/>
    <x v="2"/>
    <x v="3484"/>
    <n v="14"/>
    <n v="43"/>
    <x v="0"/>
    <x v="0"/>
    <d v="2014-01-20T00:00:00"/>
    <s v="Bajo"/>
    <x v="3"/>
    <x v="0"/>
  </r>
  <r>
    <n v="659325"/>
    <n v="600"/>
    <n v="600"/>
    <s v="Farming"/>
    <x v="0"/>
    <s v="to  buy a cow."/>
    <s v="KE"/>
    <x v="26"/>
    <s v="Ndunyu Njeru"/>
    <s v="KES"/>
    <n v="1330"/>
    <x v="3783"/>
    <x v="4"/>
    <x v="3485"/>
    <n v="11"/>
    <n v="21"/>
    <x v="0"/>
    <x v="0"/>
    <d v="2014-01-20T00:00:00"/>
    <s v="Bajo"/>
    <x v="3"/>
    <x v="0"/>
  </r>
  <r>
    <n v="659326"/>
    <n v="825"/>
    <n v="825"/>
    <s v="Farming"/>
    <x v="0"/>
    <s v="to buy a cow."/>
    <s v="KE"/>
    <x v="26"/>
    <s v="Ndunyu Njeru"/>
    <s v="KES"/>
    <n v="1330"/>
    <x v="3784"/>
    <x v="4"/>
    <x v="3486"/>
    <n v="14"/>
    <n v="25"/>
    <x v="0"/>
    <x v="0"/>
    <d v="2014-01-20T00:00:00"/>
    <s v="Bajo"/>
    <x v="3"/>
    <x v="0"/>
  </r>
  <r>
    <n v="659328"/>
    <n v="250"/>
    <n v="250"/>
    <s v="Farming"/>
    <x v="0"/>
    <s v="to buy fertilizer, seeds and spraying chemicals."/>
    <s v="KE"/>
    <x v="26"/>
    <s v="Ndunyu Njeru"/>
    <s v="KES"/>
    <n v="1330"/>
    <x v="3785"/>
    <x v="3"/>
    <x v="3487"/>
    <n v="11"/>
    <n v="9"/>
    <x v="0"/>
    <x v="0"/>
    <d v="2014-01-20T00:00:00"/>
    <s v="Bajo"/>
    <x v="3"/>
    <x v="0"/>
  </r>
  <r>
    <n v="659330"/>
    <n v="175"/>
    <n v="175"/>
    <s v="Shoe Sales"/>
    <x v="9"/>
    <s v="to buy a stock of shoes for sale."/>
    <s v="KE"/>
    <x v="26"/>
    <s v="Naivasha"/>
    <s v="KES"/>
    <n v="1330"/>
    <x v="3786"/>
    <x v="4"/>
    <x v="3481"/>
    <n v="8"/>
    <n v="7"/>
    <x v="0"/>
    <x v="0"/>
    <d v="2014-01-20T00:00:00"/>
    <s v="Bajo"/>
    <x v="3"/>
    <x v="0"/>
  </r>
  <r>
    <n v="659332"/>
    <n v="250"/>
    <n v="250"/>
    <s v="Fruits &amp; Vegetables"/>
    <x v="1"/>
    <s v="To buy stock of tomatoes, potatoes and bananas."/>
    <s v="KE"/>
    <x v="26"/>
    <s v="Naivasha"/>
    <s v="KES"/>
    <n v="1330"/>
    <x v="3787"/>
    <x v="4"/>
    <x v="3488"/>
    <n v="8"/>
    <n v="10"/>
    <x v="0"/>
    <x v="0"/>
    <d v="2014-01-20T00:00:00"/>
    <s v="Bajo"/>
    <x v="3"/>
    <x v="0"/>
  </r>
  <r>
    <n v="659333"/>
    <n v="475"/>
    <n v="475"/>
    <s v="Poultry"/>
    <x v="0"/>
    <s v="to purchase poultry."/>
    <s v="KE"/>
    <x v="26"/>
    <s v="Kitale"/>
    <s v="KES"/>
    <n v="1560"/>
    <x v="3788"/>
    <x v="2"/>
    <x v="3489"/>
    <n v="20"/>
    <n v="19"/>
    <x v="0"/>
    <x v="0"/>
    <d v="2014-01-20T00:00:00"/>
    <s v="Bajo"/>
    <x v="3"/>
    <x v="0"/>
  </r>
  <r>
    <n v="659335"/>
    <n v="125"/>
    <n v="125"/>
    <s v="General Store"/>
    <x v="9"/>
    <s v="To buy stock of sugar, flour, rice, etc."/>
    <s v="KE"/>
    <x v="26"/>
    <s v="Naivasha"/>
    <s v="KES"/>
    <n v="1330"/>
    <x v="3789"/>
    <x v="4"/>
    <x v="3490"/>
    <n v="8"/>
    <n v="4"/>
    <x v="1"/>
    <x v="0"/>
    <d v="2014-01-20T00:00:00"/>
    <s v="Bajo"/>
    <x v="3"/>
    <x v="1"/>
  </r>
  <r>
    <n v="659336"/>
    <n v="700"/>
    <n v="700"/>
    <s v="Education provider"/>
    <x v="4"/>
    <s v="To buy learning materials and renovate the school."/>
    <s v="KE"/>
    <x v="26"/>
    <s v="Thika Road"/>
    <s v="KES"/>
    <n v="1330"/>
    <x v="3790"/>
    <x v="24"/>
    <x v="3491"/>
    <n v="14"/>
    <n v="12"/>
    <x v="1"/>
    <x v="0"/>
    <d v="2014-01-20T00:00:00"/>
    <s v="Bajo"/>
    <x v="3"/>
    <x v="1"/>
  </r>
  <r>
    <n v="659340"/>
    <n v="250"/>
    <n v="250"/>
    <s v="Food Stall"/>
    <x v="1"/>
    <s v="To buy foodstuffs."/>
    <s v="KE"/>
    <x v="26"/>
    <s v="Thika Road"/>
    <s v="KES"/>
    <n v="1330"/>
    <x v="3791"/>
    <x v="24"/>
    <x v="3492"/>
    <n v="8"/>
    <n v="9"/>
    <x v="1"/>
    <x v="0"/>
    <d v="2014-01-20T00:00:00"/>
    <s v="Bajo"/>
    <x v="3"/>
    <x v="1"/>
  </r>
  <r>
    <n v="659345"/>
    <n v="950"/>
    <n v="950"/>
    <s v="Poultry"/>
    <x v="0"/>
    <s v="to purchase poultry"/>
    <s v="KE"/>
    <x v="26"/>
    <s v="Kitale"/>
    <s v="KES"/>
    <n v="1560"/>
    <x v="3792"/>
    <x v="19"/>
    <x v="3493"/>
    <n v="26"/>
    <n v="29"/>
    <x v="0"/>
    <x v="0"/>
    <d v="2014-01-20T00:00:00"/>
    <s v="Bajo"/>
    <x v="3"/>
    <x v="0"/>
  </r>
  <r>
    <n v="659357"/>
    <n v="250"/>
    <n v="250"/>
    <s v="Retail"/>
    <x v="9"/>
    <s v="to buy sugar, maize and wheat flour, and other goods."/>
    <s v="KE"/>
    <x v="26"/>
    <s v="Thika Road"/>
    <s v="KES"/>
    <n v="1330"/>
    <x v="3793"/>
    <x v="24"/>
    <x v="3494"/>
    <n v="8"/>
    <n v="10"/>
    <x v="0"/>
    <x v="0"/>
    <d v="2014-01-20T00:00:00"/>
    <s v="Bajo"/>
    <x v="3"/>
    <x v="0"/>
  </r>
  <r>
    <n v="659360"/>
    <n v="475"/>
    <n v="475"/>
    <s v="Retail"/>
    <x v="9"/>
    <s v="to buy more stock of goods for resale."/>
    <s v="KE"/>
    <x v="26"/>
    <s v="Tala;Kangundo"/>
    <s v="KES"/>
    <n v="1330"/>
    <x v="3794"/>
    <x v="24"/>
    <x v="977"/>
    <n v="14"/>
    <n v="15"/>
    <x v="0"/>
    <x v="0"/>
    <d v="2014-01-20T00:00:00"/>
    <s v="Bajo"/>
    <x v="3"/>
    <x v="0"/>
  </r>
  <r>
    <n v="659362"/>
    <n v="125"/>
    <n v="125"/>
    <s v="Agriculture"/>
    <x v="0"/>
    <s v="to buy fertilizer, seeds, and animal feed."/>
    <s v="KE"/>
    <x v="26"/>
    <s v="Tala;Kangundo"/>
    <s v="KES"/>
    <n v="1330"/>
    <x v="3795"/>
    <x v="24"/>
    <x v="3495"/>
    <n v="14"/>
    <n v="5"/>
    <x v="1"/>
    <x v="0"/>
    <d v="2014-01-20T00:00:00"/>
    <s v="Bajo"/>
    <x v="3"/>
    <x v="1"/>
  </r>
  <r>
    <n v="659364"/>
    <n v="250"/>
    <n v="250"/>
    <s v="Shoe Sales"/>
    <x v="9"/>
    <s v="to purchase a new stock of shoes"/>
    <s v="KE"/>
    <x v="26"/>
    <s v="Kangemi, Nairobi"/>
    <s v="KES"/>
    <n v="1330"/>
    <x v="3796"/>
    <x v="7"/>
    <x v="3496"/>
    <n v="8"/>
    <n v="8"/>
    <x v="0"/>
    <x v="0"/>
    <d v="2014-01-20T00:00:00"/>
    <s v="Bajo"/>
    <x v="3"/>
    <x v="0"/>
  </r>
  <r>
    <n v="659387"/>
    <n v="250"/>
    <n v="250"/>
    <s v="Primary/secondary school costs"/>
    <x v="4"/>
    <s v="to pay school fees"/>
    <s v="KE"/>
    <x v="26"/>
    <s v="Limuru"/>
    <s v="KES"/>
    <n v="1330"/>
    <x v="3797"/>
    <x v="3"/>
    <x v="3497"/>
    <n v="14"/>
    <n v="7"/>
    <x v="0"/>
    <x v="0"/>
    <d v="2014-01-20T00:00:00"/>
    <s v="Bajo"/>
    <x v="3"/>
    <x v="0"/>
  </r>
  <r>
    <n v="659398"/>
    <n v="350"/>
    <n v="350"/>
    <s v="Manufacturing"/>
    <x v="10"/>
    <s v="to buy chemicals for making soap and detergents."/>
    <s v="KE"/>
    <x v="26"/>
    <s v="Kangemi, Nairobi"/>
    <s v="KES"/>
    <n v="1330"/>
    <x v="3798"/>
    <x v="7"/>
    <x v="3498"/>
    <n v="14"/>
    <n v="13"/>
    <x v="0"/>
    <x v="0"/>
    <d v="2014-01-20T00:00:00"/>
    <s v="Bajo"/>
    <x v="3"/>
    <x v="0"/>
  </r>
  <r>
    <n v="659402"/>
    <n v="350"/>
    <n v="350"/>
    <s v="Tailoring"/>
    <x v="5"/>
    <s v="To purchase materials for making clothes"/>
    <s v="KE"/>
    <x v="26"/>
    <s v="Limuru"/>
    <s v="KES"/>
    <n v="1330"/>
    <x v="3799"/>
    <x v="8"/>
    <x v="3499"/>
    <n v="14"/>
    <n v="10"/>
    <x v="0"/>
    <x v="0"/>
    <d v="2014-01-20T00:00:00"/>
    <s v="Bajo"/>
    <x v="3"/>
    <x v="0"/>
  </r>
  <r>
    <n v="659418"/>
    <n v="700"/>
    <n v="700"/>
    <s v="Poultry"/>
    <x v="0"/>
    <s v="to purchase poultry."/>
    <s v="KE"/>
    <x v="26"/>
    <s v="Kitale"/>
    <s v="KES"/>
    <n v="1560"/>
    <x v="3800"/>
    <x v="2"/>
    <x v="3500"/>
    <n v="20"/>
    <n v="27"/>
    <x v="1"/>
    <x v="0"/>
    <d v="2014-01-20T00:00:00"/>
    <s v="Bajo"/>
    <x v="3"/>
    <x v="1"/>
  </r>
  <r>
    <n v="659420"/>
    <n v="125"/>
    <n v="125"/>
    <s v="Cattle"/>
    <x v="0"/>
    <s v="buy a another dairy cow to increase milk production."/>
    <s v="KE"/>
    <x v="26"/>
    <s v="Nakuru"/>
    <s v="KES"/>
    <n v="1380"/>
    <x v="3801"/>
    <x v="8"/>
    <x v="3501"/>
    <n v="8"/>
    <n v="5"/>
    <x v="0"/>
    <x v="0"/>
    <d v="2014-01-20T00:00:00"/>
    <s v="Bajo"/>
    <x v="3"/>
    <x v="0"/>
  </r>
  <r>
    <n v="659423"/>
    <n v="250"/>
    <n v="250"/>
    <s v="Taxi"/>
    <x v="8"/>
    <s v="buy spare parts for his taxi."/>
    <s v="KE"/>
    <x v="26"/>
    <s v="Ngong"/>
    <s v="KES"/>
    <n v="1380"/>
    <x v="3802"/>
    <x v="8"/>
    <x v="3502"/>
    <n v="8"/>
    <n v="9"/>
    <x v="0"/>
    <x v="0"/>
    <d v="2014-01-20T00:00:00"/>
    <s v="Bajo"/>
    <x v="3"/>
    <x v="0"/>
  </r>
  <r>
    <n v="659427"/>
    <n v="250"/>
    <n v="250"/>
    <s v="Milk Sales"/>
    <x v="1"/>
    <s v="to buy a sewing machine, and more milk to sell"/>
    <s v="KE"/>
    <x v="26"/>
    <s v="Ngong"/>
    <s v="KES"/>
    <n v="1380"/>
    <x v="3803"/>
    <x v="8"/>
    <x v="971"/>
    <n v="8"/>
    <n v="7"/>
    <x v="0"/>
    <x v="0"/>
    <d v="2014-01-20T00:00:00"/>
    <s v="Bajo"/>
    <x v="3"/>
    <x v="0"/>
  </r>
  <r>
    <n v="659429"/>
    <n v="600"/>
    <n v="600"/>
    <s v="Grocery Store"/>
    <x v="1"/>
    <s v="to buy a stock of bread, milk, sugar, soap and other items"/>
    <s v="KE"/>
    <x v="26"/>
    <s v="Ngong"/>
    <s v="KES"/>
    <n v="1380"/>
    <x v="3804"/>
    <x v="9"/>
    <x v="3503"/>
    <n v="14"/>
    <n v="24"/>
    <x v="1"/>
    <x v="0"/>
    <d v="2014-01-20T00:00:00"/>
    <s v="Bajo"/>
    <x v="3"/>
    <x v="1"/>
  </r>
  <r>
    <n v="659433"/>
    <n v="175"/>
    <n v="175"/>
    <s v="Personal Expenses"/>
    <x v="12"/>
    <s v="to buy a gas cooker."/>
    <s v="KE"/>
    <x v="26"/>
    <s v="Nakuru"/>
    <s v="KES"/>
    <n v="1380"/>
    <x v="3805"/>
    <x v="8"/>
    <x v="1273"/>
    <n v="8"/>
    <n v="6"/>
    <x v="1"/>
    <x v="2"/>
    <d v="2014-01-20T00:00:00"/>
    <s v="Bajo"/>
    <x v="3"/>
    <x v="1"/>
  </r>
  <r>
    <n v="659453"/>
    <n v="175"/>
    <n v="175"/>
    <s v="Personal Expenses"/>
    <x v="12"/>
    <s v="buy a solar lamp "/>
    <s v="KE"/>
    <x v="26"/>
    <s v="Nakuru"/>
    <s v="KES"/>
    <n v="1380"/>
    <x v="3806"/>
    <x v="8"/>
    <x v="3504"/>
    <n v="8"/>
    <n v="7"/>
    <x v="0"/>
    <x v="2"/>
    <d v="2014-01-20T00:00:00"/>
    <s v="Bajo"/>
    <x v="3"/>
    <x v="0"/>
  </r>
  <r>
    <n v="659458"/>
    <n v="125"/>
    <n v="125"/>
    <s v="Clothing Sales"/>
    <x v="2"/>
    <s v="to add stock of clothes for her retail business"/>
    <s v="KE"/>
    <x v="26"/>
    <s v="Nakuru"/>
    <s v="KES"/>
    <n v="1380"/>
    <x v="3807"/>
    <x v="8"/>
    <x v="3505"/>
    <n v="8"/>
    <n v="4"/>
    <x v="1"/>
    <x v="2"/>
    <d v="2014-01-20T00:00:00"/>
    <s v="Bajo"/>
    <x v="3"/>
    <x v="1"/>
  </r>
  <r>
    <n v="659460"/>
    <n v="250"/>
    <n v="250"/>
    <s v="Retail"/>
    <x v="9"/>
    <s v="to buy more gas cylinders for his gas sales business"/>
    <s v="KE"/>
    <x v="26"/>
    <s v="Kitengela"/>
    <s v="KES"/>
    <n v="1380"/>
    <x v="3808"/>
    <x v="10"/>
    <x v="3506"/>
    <n v="8"/>
    <n v="5"/>
    <x v="0"/>
    <x v="0"/>
    <d v="2014-01-20T00:00:00"/>
    <s v="Bajo"/>
    <x v="3"/>
    <x v="0"/>
  </r>
  <r>
    <n v="659461"/>
    <n v="250"/>
    <n v="250"/>
    <s v="Tailoring"/>
    <x v="5"/>
    <s v="to buy fabric, threads and other materials for making clothes"/>
    <s v="KE"/>
    <x v="26"/>
    <s v="Kitengela"/>
    <s v="KES"/>
    <n v="1380"/>
    <x v="3809"/>
    <x v="10"/>
    <x v="3507"/>
    <n v="8"/>
    <n v="7"/>
    <x v="0"/>
    <x v="0"/>
    <d v="2014-01-20T00:00:00"/>
    <s v="Bajo"/>
    <x v="3"/>
    <x v="0"/>
  </r>
  <r>
    <n v="659465"/>
    <n v="600"/>
    <n v="600"/>
    <s v="Agriculture"/>
    <x v="0"/>
    <s v="to buy animal feeds and farm inputs"/>
    <s v="KE"/>
    <x v="26"/>
    <s v="nyeri"/>
    <s v="KES"/>
    <n v="1380"/>
    <x v="3810"/>
    <x v="10"/>
    <x v="3508"/>
    <n v="14"/>
    <n v="19"/>
    <x v="0"/>
    <x v="0"/>
    <d v="2014-01-20T00:00:00"/>
    <s v="Bajo"/>
    <x v="3"/>
    <x v="0"/>
  </r>
  <r>
    <n v="659467"/>
    <n v="250"/>
    <n v="250"/>
    <s v="Farming"/>
    <x v="0"/>
    <s v="to buy seeds, fertilizer and other farm inputs"/>
    <s v="KE"/>
    <x v="26"/>
    <s v="nyeri"/>
    <s v="KES"/>
    <n v="1380"/>
    <x v="3811"/>
    <x v="10"/>
    <x v="3509"/>
    <n v="14"/>
    <n v="10"/>
    <x v="0"/>
    <x v="0"/>
    <d v="2014-01-20T00:00:00"/>
    <s v="Bajo"/>
    <x v="3"/>
    <x v="0"/>
  </r>
  <r>
    <n v="659706"/>
    <n v="750"/>
    <n v="750"/>
    <s v="Dairy"/>
    <x v="0"/>
    <s v="to buy a dairy cow."/>
    <s v="KE"/>
    <x v="26"/>
    <s v="Kitale"/>
    <s v="KES"/>
    <n v="1560"/>
    <x v="3812"/>
    <x v="2"/>
    <x v="3510"/>
    <n v="20"/>
    <n v="25"/>
    <x v="1"/>
    <x v="0"/>
    <d v="2014-01-21T00:00:00"/>
    <s v="Bajo"/>
    <x v="3"/>
    <x v="1"/>
  </r>
  <r>
    <n v="659763"/>
    <n v="375"/>
    <n v="375"/>
    <s v="Farming"/>
    <x v="0"/>
    <s v=""/>
    <s v="KE"/>
    <x v="26"/>
    <s v=""/>
    <s v="KES"/>
    <n v="3360"/>
    <x v="3813"/>
    <x v="65"/>
    <x v="3511"/>
    <n v="10"/>
    <n v="10"/>
    <x v="1"/>
    <x v="1"/>
    <d v="2014-01-21T00:00:00"/>
    <s v="Bajo"/>
    <x v="3"/>
    <x v="1"/>
  </r>
  <r>
    <n v="659766"/>
    <n v="700"/>
    <n v="700"/>
    <s v="Poultry"/>
    <x v="0"/>
    <s v="to purchase poultry."/>
    <s v="KE"/>
    <x v="26"/>
    <s v="Kitale"/>
    <s v="KES"/>
    <n v="1560"/>
    <x v="3814"/>
    <x v="17"/>
    <x v="3512"/>
    <n v="20"/>
    <n v="23"/>
    <x v="0"/>
    <x v="0"/>
    <d v="2014-01-21T00:00:00"/>
    <s v="Bajo"/>
    <x v="3"/>
    <x v="0"/>
  </r>
  <r>
    <n v="659772"/>
    <n v="575"/>
    <n v="575"/>
    <s v="Farming"/>
    <x v="0"/>
    <s v=""/>
    <s v="KE"/>
    <x v="26"/>
    <s v=""/>
    <s v="KES"/>
    <n v="3360"/>
    <x v="3815"/>
    <x v="65"/>
    <x v="3513"/>
    <n v="10"/>
    <n v="20"/>
    <x v="0"/>
    <x v="1"/>
    <d v="2014-01-21T00:00:00"/>
    <s v="Bajo"/>
    <x v="3"/>
    <x v="0"/>
  </r>
  <r>
    <n v="659780"/>
    <n v="200"/>
    <n v="200"/>
    <s v="Farming"/>
    <x v="0"/>
    <s v="to purchase hybrid seeds and fertilizer to grow maize, sorghum and millet."/>
    <s v="KE"/>
    <x v="26"/>
    <s v="Kuria west"/>
    <s v="KES"/>
    <n v="3360"/>
    <x v="3816"/>
    <x v="65"/>
    <x v="3514"/>
    <n v="10"/>
    <n v="8"/>
    <x v="1"/>
    <x v="1"/>
    <d v="2014-01-21T00:00:00"/>
    <s v="Bajo"/>
    <x v="3"/>
    <x v="1"/>
  </r>
  <r>
    <n v="659787"/>
    <n v="300"/>
    <n v="300"/>
    <s v="Farming"/>
    <x v="0"/>
    <s v=""/>
    <s v="KE"/>
    <x v="26"/>
    <s v=""/>
    <s v="KES"/>
    <n v="3360"/>
    <x v="3817"/>
    <x v="65"/>
    <x v="3297"/>
    <n v="10"/>
    <n v="4"/>
    <x v="0"/>
    <x v="1"/>
    <d v="2014-01-21T00:00:00"/>
    <s v="Bajo"/>
    <x v="3"/>
    <x v="0"/>
  </r>
  <r>
    <n v="659794"/>
    <n v="300"/>
    <n v="300"/>
    <s v="Farming"/>
    <x v="0"/>
    <s v=""/>
    <s v="KE"/>
    <x v="26"/>
    <s v=""/>
    <s v="KES"/>
    <n v="3360"/>
    <x v="3818"/>
    <x v="65"/>
    <x v="3515"/>
    <n v="10"/>
    <n v="12"/>
    <x v="0"/>
    <x v="1"/>
    <d v="2014-01-21T00:00:00"/>
    <s v="Bajo"/>
    <x v="3"/>
    <x v="0"/>
  </r>
  <r>
    <n v="659804"/>
    <n v="375"/>
    <n v="375"/>
    <s v="Farming"/>
    <x v="0"/>
    <s v="to purchase hybrid seeds and fertilizer to grow maize, sorghum, and millet."/>
    <s v="KE"/>
    <x v="26"/>
    <s v="Kuria west"/>
    <s v="KES"/>
    <n v="3360"/>
    <x v="3819"/>
    <x v="65"/>
    <x v="3516"/>
    <n v="10"/>
    <n v="14"/>
    <x v="0"/>
    <x v="1"/>
    <d v="2014-01-21T00:00:00"/>
    <s v="Bajo"/>
    <x v="3"/>
    <x v="0"/>
  </r>
  <r>
    <n v="659815"/>
    <n v="575"/>
    <n v="575"/>
    <s v="Farming"/>
    <x v="0"/>
    <s v=""/>
    <s v="KE"/>
    <x v="26"/>
    <s v=""/>
    <s v="KES"/>
    <n v="3360"/>
    <x v="3820"/>
    <x v="65"/>
    <x v="3517"/>
    <n v="10"/>
    <n v="16"/>
    <x v="1"/>
    <x v="1"/>
    <d v="2014-01-21T00:00:00"/>
    <s v="Bajo"/>
    <x v="3"/>
    <x v="1"/>
  </r>
  <r>
    <n v="659819"/>
    <n v="950"/>
    <n v="950"/>
    <s v="Poultry"/>
    <x v="0"/>
    <s v="to purchase poultry."/>
    <s v="KE"/>
    <x v="26"/>
    <s v="Kitale"/>
    <s v="KES"/>
    <n v="1560"/>
    <x v="3821"/>
    <x v="19"/>
    <x v="3518"/>
    <n v="26"/>
    <n v="32"/>
    <x v="0"/>
    <x v="0"/>
    <d v="2014-01-21T00:00:00"/>
    <s v="Bajo"/>
    <x v="3"/>
    <x v="0"/>
  </r>
  <r>
    <n v="659820"/>
    <n v="200"/>
    <n v="200"/>
    <s v="Farming"/>
    <x v="0"/>
    <s v=""/>
    <s v="KE"/>
    <x v="26"/>
    <s v=""/>
    <s v="KES"/>
    <n v="3360"/>
    <x v="3822"/>
    <x v="65"/>
    <x v="3519"/>
    <n v="10"/>
    <n v="1"/>
    <x v="0"/>
    <x v="1"/>
    <d v="2014-01-21T00:00:00"/>
    <s v="Bajo"/>
    <x v="3"/>
    <x v="0"/>
  </r>
  <r>
    <n v="659837"/>
    <n v="200"/>
    <n v="200"/>
    <s v="Farming"/>
    <x v="0"/>
    <s v=""/>
    <s v="KE"/>
    <x v="26"/>
    <s v=""/>
    <s v="KES"/>
    <n v="3360"/>
    <x v="3823"/>
    <x v="65"/>
    <x v="3520"/>
    <n v="10"/>
    <n v="5"/>
    <x v="0"/>
    <x v="1"/>
    <d v="2014-01-21T00:00:00"/>
    <s v="Bajo"/>
    <x v="3"/>
    <x v="0"/>
  </r>
  <r>
    <n v="659843"/>
    <n v="975"/>
    <n v="975"/>
    <s v="Services"/>
    <x v="5"/>
    <s v="to buy phone accessories for her mobile money transfer business, and increase the till money/float."/>
    <s v="KE"/>
    <x v="26"/>
    <s v="Kilifi"/>
    <s v="KES"/>
    <n v="2030"/>
    <x v="3824"/>
    <x v="7"/>
    <x v="3521"/>
    <n v="14"/>
    <n v="39"/>
    <x v="0"/>
    <x v="2"/>
    <d v="2014-01-21T00:00:00"/>
    <s v="Bajo"/>
    <x v="3"/>
    <x v="0"/>
  </r>
  <r>
    <n v="659849"/>
    <n v="1025"/>
    <n v="1025"/>
    <s v="Motorcycle Transport"/>
    <x v="8"/>
    <s v="to purchase a motorcycle for his transportation business."/>
    <s v="KE"/>
    <x v="26"/>
    <s v="Narok"/>
    <s v="KES"/>
    <n v="1330"/>
    <x v="3825"/>
    <x v="2"/>
    <x v="3522"/>
    <n v="14"/>
    <n v="24"/>
    <x v="0"/>
    <x v="0"/>
    <d v="2014-01-21T00:00:00"/>
    <s v="Bajo"/>
    <x v="3"/>
    <x v="0"/>
  </r>
  <r>
    <n v="659851"/>
    <n v="475"/>
    <n v="475"/>
    <s v="Fish Selling"/>
    <x v="1"/>
    <s v="To buy more stock of fish."/>
    <s v="KE"/>
    <x v="26"/>
    <s v="Naivasha"/>
    <s v="KES"/>
    <n v="1330"/>
    <x v="3826"/>
    <x v="5"/>
    <x v="3523"/>
    <n v="14"/>
    <n v="11"/>
    <x v="0"/>
    <x v="0"/>
    <d v="2014-01-21T00:00:00"/>
    <s v="Bajo"/>
    <x v="3"/>
    <x v="0"/>
  </r>
  <r>
    <n v="659860"/>
    <n v="700"/>
    <n v="700"/>
    <s v="Fruits &amp; Vegetables"/>
    <x v="1"/>
    <s v="to buy bananas, mangoes, etc. to sell."/>
    <s v="KE"/>
    <x v="26"/>
    <s v="Naivasha"/>
    <s v="KES"/>
    <n v="1330"/>
    <x v="3827"/>
    <x v="28"/>
    <x v="3524"/>
    <n v="14"/>
    <n v="25"/>
    <x v="0"/>
    <x v="0"/>
    <d v="2014-01-21T00:00:00"/>
    <s v="Bajo"/>
    <x v="3"/>
    <x v="0"/>
  </r>
  <r>
    <n v="659863"/>
    <n v="700"/>
    <n v="700"/>
    <s v="Farming"/>
    <x v="0"/>
    <s v="To buy seedlings and a cow"/>
    <s v="KE"/>
    <x v="26"/>
    <s v="Nyandarua South"/>
    <s v="KES"/>
    <n v="1330"/>
    <x v="3828"/>
    <x v="5"/>
    <x v="3525"/>
    <n v="14"/>
    <n v="23"/>
    <x v="0"/>
    <x v="0"/>
    <d v="2014-01-21T00:00:00"/>
    <s v="Bajo"/>
    <x v="3"/>
    <x v="0"/>
  </r>
  <r>
    <n v="659918"/>
    <n v="5875"/>
    <n v="5875"/>
    <s v="Renewable Energy Products"/>
    <x v="9"/>
    <s v="To purchase clean energy technologies to sell"/>
    <s v="KE"/>
    <x v="26"/>
    <s v="Nairobi"/>
    <s v="KES"/>
    <n v="3220"/>
    <x v="3829"/>
    <x v="65"/>
    <x v="3526"/>
    <n v="9"/>
    <n v="193"/>
    <x v="1"/>
    <x v="2"/>
    <d v="2014-01-21T00:00:00"/>
    <s v="Alto"/>
    <x v="3"/>
    <x v="1"/>
  </r>
  <r>
    <n v="659923"/>
    <n v="350"/>
    <n v="350"/>
    <s v="Animal Sales"/>
    <x v="0"/>
    <s v="to purchase more goats for her business."/>
    <s v="KE"/>
    <x v="26"/>
    <s v="Samburu"/>
    <s v="KES"/>
    <n v="1640"/>
    <x v="3830"/>
    <x v="53"/>
    <x v="3527"/>
    <n v="14"/>
    <n v="14"/>
    <x v="0"/>
    <x v="2"/>
    <d v="2014-01-21T00:00:00"/>
    <s v="Bajo"/>
    <x v="3"/>
    <x v="0"/>
  </r>
  <r>
    <n v="659931"/>
    <n v="350"/>
    <n v="350"/>
    <s v="Charcoal Sales"/>
    <x v="9"/>
    <s v="to purchase charcoal for resale."/>
    <s v="KE"/>
    <x v="26"/>
    <s v="Samburu"/>
    <s v="KES"/>
    <n v="1640"/>
    <x v="3831"/>
    <x v="49"/>
    <x v="3528"/>
    <n v="13"/>
    <n v="3"/>
    <x v="0"/>
    <x v="2"/>
    <d v="2014-01-21T00:00:00"/>
    <s v="Bajo"/>
    <x v="3"/>
    <x v="0"/>
  </r>
  <r>
    <n v="659950"/>
    <n v="350"/>
    <n v="350"/>
    <s v="Cereals"/>
    <x v="1"/>
    <s v="to purchase sacks of maize, beans, and rice for resale"/>
    <s v="KE"/>
    <x v="26"/>
    <s v="Samburu"/>
    <s v="KES"/>
    <n v="1640"/>
    <x v="3832"/>
    <x v="71"/>
    <x v="3529"/>
    <n v="14"/>
    <n v="13"/>
    <x v="0"/>
    <x v="2"/>
    <d v="2014-01-21T00:00:00"/>
    <s v="Bajo"/>
    <x v="3"/>
    <x v="0"/>
  </r>
  <r>
    <n v="659970"/>
    <n v="600"/>
    <n v="600"/>
    <s v="Water Distribution"/>
    <x v="5"/>
    <s v="to purchase water pipes for her businesss"/>
    <s v="KE"/>
    <x v="26"/>
    <s v="Samburu"/>
    <s v="KES"/>
    <n v="1640"/>
    <x v="3833"/>
    <x v="71"/>
    <x v="3530"/>
    <n v="11"/>
    <n v="23"/>
    <x v="1"/>
    <x v="2"/>
    <d v="2014-01-21T00:00:00"/>
    <s v="Bajo"/>
    <x v="3"/>
    <x v="1"/>
  </r>
  <r>
    <n v="659973"/>
    <n v="475"/>
    <n v="475"/>
    <s v="Charcoal Sales"/>
    <x v="9"/>
    <s v="to purchase twenty sacks of charcoal for resale."/>
    <s v="KE"/>
    <x v="26"/>
    <s v="Samburu"/>
    <s v="KES"/>
    <n v="1640"/>
    <x v="3834"/>
    <x v="71"/>
    <x v="3531"/>
    <n v="11"/>
    <n v="19"/>
    <x v="1"/>
    <x v="2"/>
    <d v="2014-01-21T00:00:00"/>
    <s v="Bajo"/>
    <x v="3"/>
    <x v="1"/>
  </r>
  <r>
    <n v="659976"/>
    <n v="750"/>
    <n v="750"/>
    <s v="Dairy"/>
    <x v="0"/>
    <s v="to purchase a dairy cow."/>
    <s v="KE"/>
    <x v="26"/>
    <s v="Kitale"/>
    <s v="KES"/>
    <n v="1560"/>
    <x v="3835"/>
    <x v="41"/>
    <x v="3532"/>
    <n v="20"/>
    <n v="25"/>
    <x v="0"/>
    <x v="0"/>
    <d v="2014-01-21T00:00:00"/>
    <s v="Bajo"/>
    <x v="3"/>
    <x v="0"/>
  </r>
  <r>
    <n v="659985"/>
    <n v="250"/>
    <n v="250"/>
    <s v="Charcoal Sales"/>
    <x v="9"/>
    <s v="to purchase sacks of charcoal and firewood for resale."/>
    <s v="KE"/>
    <x v="26"/>
    <s v="Samburu"/>
    <s v="KES"/>
    <n v="1640"/>
    <x v="3836"/>
    <x v="53"/>
    <x v="3533"/>
    <n v="14"/>
    <n v="10"/>
    <x v="0"/>
    <x v="2"/>
    <d v="2014-01-21T00:00:00"/>
    <s v="Bajo"/>
    <x v="3"/>
    <x v="0"/>
  </r>
  <r>
    <n v="660004"/>
    <n v="350"/>
    <n v="350"/>
    <s v="Animal Sales"/>
    <x v="0"/>
    <s v="to purchase more goats for her business."/>
    <s v="KE"/>
    <x v="26"/>
    <s v="Samburu"/>
    <s v="KES"/>
    <n v="1640"/>
    <x v="3837"/>
    <x v="53"/>
    <x v="3534"/>
    <n v="14"/>
    <n v="14"/>
    <x v="1"/>
    <x v="2"/>
    <d v="2014-01-21T00:00:00"/>
    <s v="Bajo"/>
    <x v="3"/>
    <x v="1"/>
  </r>
  <r>
    <n v="660266"/>
    <n v="950"/>
    <n v="950"/>
    <s v="General Store"/>
    <x v="9"/>
    <s v="to stock basins, padlocks, radios, caps and other items"/>
    <s v="KE"/>
    <x v="26"/>
    <s v="Nakuru"/>
    <s v="KES"/>
    <n v="1380"/>
    <x v="3838"/>
    <x v="10"/>
    <x v="3535"/>
    <n v="14"/>
    <n v="26"/>
    <x v="0"/>
    <x v="0"/>
    <d v="2014-01-22T00:00:00"/>
    <s v="Bajo"/>
    <x v="3"/>
    <x v="0"/>
  </r>
  <r>
    <n v="660268"/>
    <n v="250"/>
    <n v="250"/>
    <s v="Personal Products Sales"/>
    <x v="9"/>
    <s v="to buy chemicals for making liquid soap"/>
    <s v="KE"/>
    <x v="26"/>
    <s v="Ngara"/>
    <s v="KES"/>
    <n v="1380"/>
    <x v="3839"/>
    <x v="10"/>
    <x v="3536"/>
    <n v="11"/>
    <n v="10"/>
    <x v="1"/>
    <x v="0"/>
    <d v="2014-01-22T00:00:00"/>
    <s v="Bajo"/>
    <x v="3"/>
    <x v="1"/>
  </r>
  <r>
    <n v="660269"/>
    <n v="600"/>
    <n v="600"/>
    <s v="Retail"/>
    <x v="9"/>
    <s v="to add a stock of cooking pans, vacuum flasks, shoes and other items."/>
    <s v="KE"/>
    <x v="26"/>
    <s v="Ngara"/>
    <s v="KES"/>
    <n v="1380"/>
    <x v="3840"/>
    <x v="10"/>
    <x v="3537"/>
    <n v="11"/>
    <n v="24"/>
    <x v="0"/>
    <x v="0"/>
    <d v="2014-01-22T00:00:00"/>
    <s v="Bajo"/>
    <x v="3"/>
    <x v="0"/>
  </r>
  <r>
    <n v="660278"/>
    <n v="700"/>
    <n v="700"/>
    <s v="Poultry"/>
    <x v="0"/>
    <s v="to purchase poultry."/>
    <s v="KE"/>
    <x v="26"/>
    <s v="Kitale"/>
    <s v="KES"/>
    <n v="1560"/>
    <x v="3841"/>
    <x v="2"/>
    <x v="3538"/>
    <n v="20"/>
    <n v="24"/>
    <x v="0"/>
    <x v="0"/>
    <d v="2014-01-22T00:00:00"/>
    <s v="Bajo"/>
    <x v="3"/>
    <x v="0"/>
  </r>
  <r>
    <n v="660288"/>
    <n v="700"/>
    <n v="700"/>
    <s v="Poultry"/>
    <x v="0"/>
    <s v="to purchase poultry."/>
    <s v="KE"/>
    <x v="26"/>
    <s v="Kitale"/>
    <s v="KES"/>
    <n v="1560"/>
    <x v="3842"/>
    <x v="2"/>
    <x v="3539"/>
    <n v="26"/>
    <n v="25"/>
    <x v="0"/>
    <x v="0"/>
    <d v="2014-01-22T00:00:00"/>
    <s v="Bajo"/>
    <x v="3"/>
    <x v="0"/>
  </r>
  <r>
    <n v="660327"/>
    <n v="250"/>
    <n v="250"/>
    <s v="Clothing"/>
    <x v="2"/>
    <s v="to purchase bales of clothes for resale."/>
    <s v="KE"/>
    <x v="26"/>
    <s v="Samburu"/>
    <s v="KES"/>
    <n v="1640"/>
    <x v="3843"/>
    <x v="53"/>
    <x v="3540"/>
    <n v="14"/>
    <n v="9"/>
    <x v="0"/>
    <x v="2"/>
    <d v="2014-01-22T00:00:00"/>
    <s v="Bajo"/>
    <x v="3"/>
    <x v="0"/>
  </r>
  <r>
    <n v="660329"/>
    <n v="350"/>
    <n v="350"/>
    <s v="Animal Sales"/>
    <x v="0"/>
    <s v="to purchase more goats for her business."/>
    <s v="KE"/>
    <x v="26"/>
    <s v="Samburu"/>
    <s v="KES"/>
    <n v="1640"/>
    <x v="3844"/>
    <x v="53"/>
    <x v="3541"/>
    <n v="14"/>
    <n v="8"/>
    <x v="1"/>
    <x v="2"/>
    <d v="2014-01-22T00:00:00"/>
    <s v="Bajo"/>
    <x v="3"/>
    <x v="1"/>
  </r>
  <r>
    <n v="660334"/>
    <n v="475"/>
    <n v="475"/>
    <s v="Retail"/>
    <x v="9"/>
    <s v="to purchase more plastic shoes, plastic utensils and fruits for her business."/>
    <s v="KE"/>
    <x v="26"/>
    <s v="Samburu"/>
    <s v="KES"/>
    <n v="1640"/>
    <x v="3845"/>
    <x v="15"/>
    <x v="3542"/>
    <n v="14"/>
    <n v="12"/>
    <x v="0"/>
    <x v="2"/>
    <d v="2014-01-22T00:00:00"/>
    <s v="Bajo"/>
    <x v="3"/>
    <x v="0"/>
  </r>
  <r>
    <n v="660351"/>
    <n v="600"/>
    <n v="600"/>
    <s v="Cereals"/>
    <x v="1"/>
    <s v="to buy more bags of maize to be ground."/>
    <s v="KE"/>
    <x v="26"/>
    <s v="Voi"/>
    <s v="KES"/>
    <n v="1640"/>
    <x v="3846"/>
    <x v="51"/>
    <x v="3543"/>
    <n v="11"/>
    <n v="20"/>
    <x v="0"/>
    <x v="2"/>
    <d v="2014-01-22T00:00:00"/>
    <s v="Bajo"/>
    <x v="3"/>
    <x v="0"/>
  </r>
  <r>
    <n v="660357"/>
    <n v="950"/>
    <n v="950"/>
    <s v="Vehicle Repairs"/>
    <x v="5"/>
    <s v="to purchase materials for his vehicle repair business."/>
    <s v="KE"/>
    <x v="26"/>
    <s v="Eldoret"/>
    <s v="KES"/>
    <n v="1330"/>
    <x v="3847"/>
    <x v="3"/>
    <x v="3544"/>
    <n v="14"/>
    <n v="28"/>
    <x v="0"/>
    <x v="0"/>
    <d v="2014-01-22T00:00:00"/>
    <s v="Bajo"/>
    <x v="3"/>
    <x v="0"/>
  </r>
  <r>
    <n v="660370"/>
    <n v="600"/>
    <n v="600"/>
    <s v="Fruits &amp; Vegetables"/>
    <x v="1"/>
    <s v="to add additional stocks of vegetables and fruits"/>
    <s v="KE"/>
    <x v="26"/>
    <s v="Nairobi Central"/>
    <s v="KES"/>
    <n v="1380"/>
    <x v="3848"/>
    <x v="10"/>
    <x v="3545"/>
    <n v="14"/>
    <n v="24"/>
    <x v="1"/>
    <x v="0"/>
    <d v="2014-01-22T00:00:00"/>
    <s v="Bajo"/>
    <x v="3"/>
    <x v="1"/>
  </r>
  <r>
    <n v="660372"/>
    <n v="175"/>
    <n v="175"/>
    <s v="Retail"/>
    <x v="9"/>
    <s v="to add stocks of tea leaves"/>
    <s v="KE"/>
    <x v="26"/>
    <s v="Kericho"/>
    <s v="KES"/>
    <n v="1380"/>
    <x v="3849"/>
    <x v="10"/>
    <x v="3546"/>
    <n v="8"/>
    <n v="7"/>
    <x v="0"/>
    <x v="0"/>
    <d v="2014-01-22T00:00:00"/>
    <s v="Bajo"/>
    <x v="3"/>
    <x v="0"/>
  </r>
  <r>
    <n v="660375"/>
    <n v="250"/>
    <n v="250"/>
    <s v="Food Production/Sales"/>
    <x v="1"/>
    <s v="to buy milk, wheat flour, sugar and other ingredients for preparing food"/>
    <s v="KE"/>
    <x v="26"/>
    <s v="Kericho"/>
    <s v="KES"/>
    <n v="1380"/>
    <x v="3850"/>
    <x v="10"/>
    <x v="3547"/>
    <n v="11"/>
    <n v="3"/>
    <x v="1"/>
    <x v="0"/>
    <d v="2014-01-22T00:00:00"/>
    <s v="Bajo"/>
    <x v="3"/>
    <x v="1"/>
  </r>
  <r>
    <n v="660376"/>
    <n v="475"/>
    <n v="475"/>
    <s v="Retail"/>
    <x v="9"/>
    <s v="to add to his stock of wallets, watches and other items."/>
    <s v="KE"/>
    <x v="26"/>
    <s v="Nakuru"/>
    <s v="KES"/>
    <n v="1380"/>
    <x v="3851"/>
    <x v="10"/>
    <x v="3548"/>
    <n v="14"/>
    <n v="15"/>
    <x v="0"/>
    <x v="0"/>
    <d v="2014-01-22T00:00:00"/>
    <s v="Bajo"/>
    <x v="3"/>
    <x v="0"/>
  </r>
  <r>
    <n v="660380"/>
    <n v="350"/>
    <n v="350"/>
    <s v="Motorcycle Transport"/>
    <x v="8"/>
    <s v="to buy motorcycle spare parts and fuel"/>
    <s v="KE"/>
    <x v="26"/>
    <s v="Kiambu"/>
    <s v="KES"/>
    <n v="1380"/>
    <x v="3852"/>
    <x v="10"/>
    <x v="3549"/>
    <n v="5"/>
    <n v="14"/>
    <x v="1"/>
    <x v="2"/>
    <d v="2014-01-22T00:00:00"/>
    <s v="Bajo"/>
    <x v="3"/>
    <x v="1"/>
  </r>
  <r>
    <n v="660384"/>
    <n v="1050"/>
    <n v="1050"/>
    <s v="Electronics Sales"/>
    <x v="9"/>
    <s v="to add to his stock of electronics"/>
    <s v="KE"/>
    <x v="26"/>
    <s v="Nakuru"/>
    <s v="KES"/>
    <n v="1380"/>
    <x v="3853"/>
    <x v="10"/>
    <x v="3550"/>
    <n v="20"/>
    <n v="31"/>
    <x v="0"/>
    <x v="0"/>
    <d v="2014-01-22T00:00:00"/>
    <s v="Bajo"/>
    <x v="3"/>
    <x v="0"/>
  </r>
  <r>
    <n v="660397"/>
    <n v="250"/>
    <n v="250"/>
    <s v="Fruits &amp; Vegetables"/>
    <x v="1"/>
    <s v="add to her stock of fruits"/>
    <s v="KE"/>
    <x v="26"/>
    <s v="Mombasa"/>
    <s v="KES"/>
    <n v="1380"/>
    <x v="3854"/>
    <x v="10"/>
    <x v="2980"/>
    <n v="8"/>
    <n v="9"/>
    <x v="0"/>
    <x v="0"/>
    <d v="2014-01-22T00:00:00"/>
    <s v="Bajo"/>
    <x v="3"/>
    <x v="0"/>
  </r>
  <r>
    <n v="660412"/>
    <n v="300"/>
    <n v="300"/>
    <s v="General Store"/>
    <x v="9"/>
    <s v="to purchase stock of sugar, rice, maize flour, soap, tea leaves and wheat flour for resale."/>
    <s v="KE"/>
    <x v="26"/>
    <s v="Voi"/>
    <s v="KES"/>
    <n v="1640"/>
    <x v="3855"/>
    <x v="15"/>
    <x v="3551"/>
    <n v="14"/>
    <n v="7"/>
    <x v="0"/>
    <x v="2"/>
    <d v="2014-01-22T00:00:00"/>
    <s v="Bajo"/>
    <x v="3"/>
    <x v="0"/>
  </r>
  <r>
    <n v="660415"/>
    <n v="600"/>
    <n v="600"/>
    <s v="Retail"/>
    <x v="9"/>
    <s v="add stock of fruits and drinks"/>
    <s v="KE"/>
    <x v="26"/>
    <s v="Kericho"/>
    <s v="KES"/>
    <n v="1380"/>
    <x v="3856"/>
    <x v="10"/>
    <x v="3552"/>
    <n v="8"/>
    <n v="23"/>
    <x v="0"/>
    <x v="0"/>
    <d v="2014-01-22T00:00:00"/>
    <s v="Bajo"/>
    <x v="3"/>
    <x v="0"/>
  </r>
  <r>
    <n v="660427"/>
    <n v="1175"/>
    <n v="1175"/>
    <s v="Hardware"/>
    <x v="9"/>
    <s v="to buy stock of electronics, brushes, nails and other items."/>
    <s v="KE"/>
    <x v="26"/>
    <s v="Ongata-Rongai"/>
    <s v="KES"/>
    <n v="1380"/>
    <x v="3857"/>
    <x v="10"/>
    <x v="3553"/>
    <n v="14"/>
    <n v="37"/>
    <x v="0"/>
    <x v="0"/>
    <d v="2014-01-22T00:00:00"/>
    <s v="Bajo"/>
    <x v="3"/>
    <x v="0"/>
  </r>
  <r>
    <n v="660433"/>
    <n v="350"/>
    <n v="350"/>
    <s v="Cereals"/>
    <x v="1"/>
    <s v="to buy more stock of beans and maize for resale."/>
    <s v="KE"/>
    <x v="26"/>
    <s v="Voi"/>
    <s v="KES"/>
    <n v="1640"/>
    <x v="3858"/>
    <x v="15"/>
    <x v="3554"/>
    <n v="14"/>
    <n v="13"/>
    <x v="1"/>
    <x v="2"/>
    <d v="2014-01-22T00:00:00"/>
    <s v="Bajo"/>
    <x v="3"/>
    <x v="1"/>
  </r>
  <r>
    <n v="660435"/>
    <n v="350"/>
    <n v="350"/>
    <s v="Clothing Sales"/>
    <x v="2"/>
    <s v="to purchase 40 pieces of leso cloth (women's wrap) for resale"/>
    <s v="KE"/>
    <x v="26"/>
    <s v="Voi"/>
    <s v="KES"/>
    <n v="1640"/>
    <x v="3859"/>
    <x v="15"/>
    <x v="3555"/>
    <n v="14"/>
    <n v="10"/>
    <x v="0"/>
    <x v="2"/>
    <d v="2014-01-22T00:00:00"/>
    <s v="Bajo"/>
    <x v="3"/>
    <x v="0"/>
  </r>
  <r>
    <n v="660437"/>
    <n v="475"/>
    <n v="475"/>
    <s v="Construction Supplies"/>
    <x v="6"/>
    <s v="to add to her stock of  building stones to sell"/>
    <s v="KE"/>
    <x v="26"/>
    <s v="Ongata-Rongai"/>
    <s v="KES"/>
    <n v="1380"/>
    <x v="3860"/>
    <x v="10"/>
    <x v="3556"/>
    <n v="14"/>
    <n v="17"/>
    <x v="1"/>
    <x v="0"/>
    <d v="2014-01-22T00:00:00"/>
    <s v="Bajo"/>
    <x v="3"/>
    <x v="1"/>
  </r>
  <r>
    <n v="660456"/>
    <n v="475"/>
    <n v="475"/>
    <s v="Motorcycle Transport"/>
    <x v="8"/>
    <s v="buy a motorcycle to transport customers."/>
    <s v="KE"/>
    <x v="26"/>
    <s v="Nakuru"/>
    <s v="KES"/>
    <n v="1380"/>
    <x v="3861"/>
    <x v="10"/>
    <x v="3557"/>
    <n v="11"/>
    <n v="4"/>
    <x v="1"/>
    <x v="0"/>
    <d v="2014-01-22T00:00:00"/>
    <s v="Bajo"/>
    <x v="3"/>
    <x v="1"/>
  </r>
  <r>
    <n v="660459"/>
    <n v="250"/>
    <n v="250"/>
    <s v="General Store"/>
    <x v="9"/>
    <s v="to purchase a stock of sugar, rice, maize flour and wheat flour. "/>
    <s v="KE"/>
    <x v="26"/>
    <s v="Voi"/>
    <s v="KES"/>
    <n v="1640"/>
    <x v="3862"/>
    <x v="53"/>
    <x v="3558"/>
    <n v="14"/>
    <n v="2"/>
    <x v="0"/>
    <x v="2"/>
    <d v="2014-01-22T00:00:00"/>
    <s v="Bajo"/>
    <x v="3"/>
    <x v="0"/>
  </r>
  <r>
    <n v="660463"/>
    <n v="475"/>
    <n v="475"/>
    <s v="Fruits &amp; Vegetables"/>
    <x v="1"/>
    <s v="to purchase bales of green vegetables, sweets, onions, potatoes, chewing gum and tomatoes for resale."/>
    <s v="KE"/>
    <x v="26"/>
    <s v="Voi"/>
    <s v="KES"/>
    <n v="1640"/>
    <x v="3863"/>
    <x v="51"/>
    <x v="3559"/>
    <n v="14"/>
    <n v="18"/>
    <x v="1"/>
    <x v="2"/>
    <d v="2014-01-22T00:00:00"/>
    <s v="Bajo"/>
    <x v="3"/>
    <x v="1"/>
  </r>
  <r>
    <n v="660468"/>
    <n v="425"/>
    <n v="425"/>
    <s v="Waste Management"/>
    <x v="5"/>
    <s v="To purchase and run One Fresh Life Toilets."/>
    <s v="KE"/>
    <x v="26"/>
    <s v="Nairobi"/>
    <s v="KES"/>
    <n v="2580"/>
    <x v="3864"/>
    <x v="12"/>
    <x v="3560"/>
    <n v="14"/>
    <n v="16"/>
    <x v="1"/>
    <x v="0"/>
    <d v="2014-01-22T00:00:00"/>
    <s v="Bajo"/>
    <x v="3"/>
    <x v="1"/>
  </r>
  <r>
    <n v="660473"/>
    <n v="600"/>
    <n v="600"/>
    <s v="Transportation"/>
    <x v="8"/>
    <s v="to buy a motorcycle."/>
    <s v="KE"/>
    <x v="26"/>
    <s v="Nakuru"/>
    <s v="KES"/>
    <n v="1380"/>
    <x v="3865"/>
    <x v="10"/>
    <x v="1579"/>
    <n v="14"/>
    <n v="18"/>
    <x v="1"/>
    <x v="0"/>
    <d v="2014-01-22T00:00:00"/>
    <s v="Bajo"/>
    <x v="3"/>
    <x v="1"/>
  </r>
  <r>
    <n v="660488"/>
    <n v="1175"/>
    <n v="1175"/>
    <s v="Waste Management"/>
    <x v="5"/>
    <s v="to purchase and run two Fresh Life toilets."/>
    <s v="KE"/>
    <x v="26"/>
    <s v="Mukuru (Nairobi)"/>
    <s v="KES"/>
    <n v="2580"/>
    <x v="3866"/>
    <x v="12"/>
    <x v="3561"/>
    <n v="26"/>
    <n v="42"/>
    <x v="0"/>
    <x v="0"/>
    <d v="2014-01-22T00:00:00"/>
    <s v="Bajo"/>
    <x v="3"/>
    <x v="0"/>
  </r>
  <r>
    <n v="660496"/>
    <n v="200"/>
    <n v="200"/>
    <s v="Agriculture"/>
    <x v="0"/>
    <s v="to buy beehives and apiary materials for honey production."/>
    <s v="KE"/>
    <x v="26"/>
    <s v="Sindo"/>
    <s v="KES"/>
    <n v="2770"/>
    <x v="3867"/>
    <x v="70"/>
    <x v="3562"/>
    <n v="50"/>
    <n v="5"/>
    <x v="0"/>
    <x v="1"/>
    <d v="2014-01-22T00:00:00"/>
    <s v="Bajo"/>
    <x v="3"/>
    <x v="0"/>
  </r>
  <r>
    <n v="660498"/>
    <n v="350"/>
    <n v="350"/>
    <s v="Agriculture"/>
    <x v="0"/>
    <s v="to buy beehives and apiary materials for honey production."/>
    <s v="KE"/>
    <x v="26"/>
    <s v="Sindo"/>
    <s v="KES"/>
    <n v="2770"/>
    <x v="3868"/>
    <x v="70"/>
    <x v="3563"/>
    <n v="50"/>
    <n v="9"/>
    <x v="0"/>
    <x v="1"/>
    <d v="2014-01-22T00:00:00"/>
    <s v="Bajo"/>
    <x v="3"/>
    <x v="0"/>
  </r>
  <r>
    <n v="660501"/>
    <n v="200"/>
    <n v="200"/>
    <s v="Agriculture"/>
    <x v="0"/>
    <s v="to buy beehives and apiary supplies for honey production."/>
    <s v="KE"/>
    <x v="26"/>
    <s v="Sindo"/>
    <s v="KES"/>
    <n v="2770"/>
    <x v="3869"/>
    <x v="70"/>
    <x v="3564"/>
    <n v="50"/>
    <n v="8"/>
    <x v="1"/>
    <x v="1"/>
    <d v="2014-01-22T00:00:00"/>
    <s v="Bajo"/>
    <x v="3"/>
    <x v="1"/>
  </r>
  <r>
    <n v="660502"/>
    <n v="200"/>
    <n v="200"/>
    <s v="Agriculture"/>
    <x v="0"/>
    <s v="to buy beehives and apiary materials for honey production."/>
    <s v="KE"/>
    <x v="26"/>
    <s v="Sindo"/>
    <s v="KES"/>
    <n v="2770"/>
    <x v="3870"/>
    <x v="70"/>
    <x v="3565"/>
    <n v="50"/>
    <n v="8"/>
    <x v="0"/>
    <x v="1"/>
    <d v="2014-01-22T00:00:00"/>
    <s v="Bajo"/>
    <x v="3"/>
    <x v="0"/>
  </r>
  <r>
    <n v="660503"/>
    <n v="200"/>
    <n v="200"/>
    <s v="Agriculture"/>
    <x v="0"/>
    <s v=""/>
    <s v="KE"/>
    <x v="26"/>
    <s v=""/>
    <s v="KES"/>
    <n v="2770"/>
    <x v="3871"/>
    <x v="70"/>
    <x v="3566"/>
    <n v="50"/>
    <n v="2"/>
    <x v="0"/>
    <x v="1"/>
    <d v="2014-01-22T00:00:00"/>
    <s v="Bajo"/>
    <x v="3"/>
    <x v="0"/>
  </r>
  <r>
    <n v="660504"/>
    <n v="350"/>
    <n v="350"/>
    <s v="Agriculture"/>
    <x v="0"/>
    <s v="to buy beehives and apiary materials for honey production."/>
    <s v="KE"/>
    <x v="26"/>
    <s v="Sindo"/>
    <s v="KES"/>
    <n v="2770"/>
    <x v="3872"/>
    <x v="70"/>
    <x v="3567"/>
    <n v="50"/>
    <n v="12"/>
    <x v="0"/>
    <x v="1"/>
    <d v="2014-01-22T00:00:00"/>
    <s v="Bajo"/>
    <x v="3"/>
    <x v="0"/>
  </r>
  <r>
    <n v="660507"/>
    <n v="350"/>
    <n v="350"/>
    <s v="Agriculture"/>
    <x v="0"/>
    <s v="to buy beehives and apiary materials for honey production."/>
    <s v="KE"/>
    <x v="26"/>
    <s v="Sindo"/>
    <s v="KES"/>
    <n v="2770"/>
    <x v="3873"/>
    <x v="70"/>
    <x v="3568"/>
    <n v="50"/>
    <n v="13"/>
    <x v="0"/>
    <x v="1"/>
    <d v="2014-01-22T00:00:00"/>
    <s v="Bajo"/>
    <x v="3"/>
    <x v="0"/>
  </r>
  <r>
    <n v="660508"/>
    <n v="200"/>
    <n v="200"/>
    <s v="Agriculture"/>
    <x v="0"/>
    <s v="to buy beehives and apiary materials for honey production."/>
    <s v="KE"/>
    <x v="26"/>
    <s v="Sindo"/>
    <s v="KES"/>
    <n v="2770"/>
    <x v="3874"/>
    <x v="70"/>
    <x v="3569"/>
    <n v="50"/>
    <n v="8"/>
    <x v="0"/>
    <x v="1"/>
    <d v="2014-01-22T00:00:00"/>
    <s v="Bajo"/>
    <x v="3"/>
    <x v="0"/>
  </r>
  <r>
    <n v="660510"/>
    <n v="350"/>
    <n v="350"/>
    <s v="Agriculture"/>
    <x v="0"/>
    <s v="to buy beehives and apiary material for honey production."/>
    <s v="KE"/>
    <x v="26"/>
    <s v="Sindo"/>
    <s v="KES"/>
    <n v="2770"/>
    <x v="3875"/>
    <x v="70"/>
    <x v="3570"/>
    <n v="50"/>
    <n v="12"/>
    <x v="0"/>
    <x v="1"/>
    <d v="2014-01-22T00:00:00"/>
    <s v="Bajo"/>
    <x v="3"/>
    <x v="0"/>
  </r>
  <r>
    <n v="660512"/>
    <n v="175"/>
    <n v="175"/>
    <s v="Agriculture"/>
    <x v="0"/>
    <s v="to buy beehives for honey production. "/>
    <s v="KE"/>
    <x v="26"/>
    <s v="Kakamega"/>
    <s v="KES"/>
    <n v="2770"/>
    <x v="3876"/>
    <x v="72"/>
    <x v="3571"/>
    <n v="38"/>
    <n v="1"/>
    <x v="1"/>
    <x v="1"/>
    <d v="2014-01-22T00:00:00"/>
    <s v="Bajo"/>
    <x v="3"/>
    <x v="1"/>
  </r>
  <r>
    <n v="660513"/>
    <n v="175"/>
    <n v="175"/>
    <s v="Agriculture"/>
    <x v="0"/>
    <s v="to buy beehives for honey production. "/>
    <s v="KE"/>
    <x v="26"/>
    <s v="Kakamega"/>
    <s v="KES"/>
    <n v="2770"/>
    <x v="3877"/>
    <x v="72"/>
    <x v="3572"/>
    <n v="38"/>
    <n v="6"/>
    <x v="1"/>
    <x v="1"/>
    <d v="2014-01-22T00:00:00"/>
    <s v="Bajo"/>
    <x v="3"/>
    <x v="1"/>
  </r>
  <r>
    <n v="660516"/>
    <n v="200"/>
    <n v="200"/>
    <s v="Agriculture"/>
    <x v="0"/>
    <s v="to buy beehives for honey production. "/>
    <s v="KE"/>
    <x v="26"/>
    <s v="Kakamega"/>
    <s v="KES"/>
    <n v="2770"/>
    <x v="3878"/>
    <x v="72"/>
    <x v="3573"/>
    <n v="50"/>
    <n v="4"/>
    <x v="1"/>
    <x v="1"/>
    <d v="2014-01-22T00:00:00"/>
    <s v="Bajo"/>
    <x v="3"/>
    <x v="1"/>
  </r>
  <r>
    <n v="660517"/>
    <n v="350"/>
    <n v="350"/>
    <s v="Agriculture"/>
    <x v="0"/>
    <s v="to buy beehives and apiary materials for honey production. "/>
    <s v="KE"/>
    <x v="26"/>
    <s v="Kakamega"/>
    <s v="KES"/>
    <n v="2770"/>
    <x v="3879"/>
    <x v="72"/>
    <x v="3574"/>
    <n v="50"/>
    <n v="10"/>
    <x v="0"/>
    <x v="1"/>
    <d v="2014-01-22T00:00:00"/>
    <s v="Bajo"/>
    <x v="3"/>
    <x v="0"/>
  </r>
  <r>
    <n v="660519"/>
    <n v="200"/>
    <n v="200"/>
    <s v="Agriculture"/>
    <x v="0"/>
    <s v="to buy beehives and apiary materials for honey production. "/>
    <s v="KE"/>
    <x v="26"/>
    <s v="Kakamega"/>
    <s v="KES"/>
    <n v="2770"/>
    <x v="3880"/>
    <x v="72"/>
    <x v="3575"/>
    <n v="50"/>
    <n v="8"/>
    <x v="0"/>
    <x v="1"/>
    <d v="2014-01-22T00:00:00"/>
    <s v="Bajo"/>
    <x v="3"/>
    <x v="0"/>
  </r>
  <r>
    <n v="660520"/>
    <n v="200"/>
    <n v="200"/>
    <s v="Agriculture"/>
    <x v="0"/>
    <s v="to buy beehives and apiary materials for honey production. "/>
    <s v="KE"/>
    <x v="26"/>
    <s v="Kakamega"/>
    <s v="KES"/>
    <n v="2770"/>
    <x v="3881"/>
    <x v="72"/>
    <x v="3576"/>
    <n v="50"/>
    <n v="5"/>
    <x v="0"/>
    <x v="1"/>
    <d v="2014-01-22T00:00:00"/>
    <s v="Bajo"/>
    <x v="3"/>
    <x v="0"/>
  </r>
  <r>
    <n v="660522"/>
    <n v="200"/>
    <n v="200"/>
    <s v="Agriculture"/>
    <x v="0"/>
    <s v="to buy beehives and apiary materials for honey production. "/>
    <s v="KE"/>
    <x v="26"/>
    <s v="Kakamega"/>
    <s v="KES"/>
    <n v="2770"/>
    <x v="3882"/>
    <x v="72"/>
    <x v="3577"/>
    <n v="50"/>
    <n v="8"/>
    <x v="0"/>
    <x v="1"/>
    <d v="2014-01-22T00:00:00"/>
    <s v="Bajo"/>
    <x v="3"/>
    <x v="0"/>
  </r>
  <r>
    <n v="660523"/>
    <n v="350"/>
    <n v="350"/>
    <s v="Agriculture"/>
    <x v="0"/>
    <s v="to buy beehives and apiary materials for honey production. "/>
    <s v="KE"/>
    <x v="26"/>
    <s v="Kakamega"/>
    <s v="KES"/>
    <n v="2770"/>
    <x v="3883"/>
    <x v="72"/>
    <x v="3578"/>
    <n v="50"/>
    <n v="14"/>
    <x v="1"/>
    <x v="1"/>
    <d v="2014-01-22T00:00:00"/>
    <s v="Bajo"/>
    <x v="3"/>
    <x v="1"/>
  </r>
  <r>
    <n v="660762"/>
    <n v="300"/>
    <n v="300"/>
    <s v="Used Clothing"/>
    <x v="2"/>
    <s v="To buy more clothes to add to his stock."/>
    <s v="KE"/>
    <x v="26"/>
    <s v="Naivasha"/>
    <s v="KES"/>
    <n v="1330"/>
    <x v="3884"/>
    <x v="30"/>
    <x v="3579"/>
    <n v="8"/>
    <n v="11"/>
    <x v="0"/>
    <x v="0"/>
    <d v="2014-01-23T00:00:00"/>
    <s v="Bajo"/>
    <x v="3"/>
    <x v="0"/>
  </r>
  <r>
    <n v="660765"/>
    <n v="350"/>
    <n v="350"/>
    <s v="Services"/>
    <x v="5"/>
    <s v="to boost her money transfer business."/>
    <s v="KE"/>
    <x v="26"/>
    <s v="Naivasha"/>
    <s v="KES"/>
    <n v="1330"/>
    <x v="3885"/>
    <x v="5"/>
    <x v="3580"/>
    <n v="8"/>
    <n v="14"/>
    <x v="0"/>
    <x v="0"/>
    <d v="2014-01-23T00:00:00"/>
    <s v="Bajo"/>
    <x v="3"/>
    <x v="0"/>
  </r>
  <r>
    <n v="660767"/>
    <n v="350"/>
    <n v="350"/>
    <s v="General Store"/>
    <x v="9"/>
    <s v="to purchase more stock of goods."/>
    <s v="KE"/>
    <x v="26"/>
    <s v="ELDAMA RAVINE"/>
    <s v="KES"/>
    <n v="1330"/>
    <x v="3886"/>
    <x v="5"/>
    <x v="3581"/>
    <n v="8"/>
    <n v="4"/>
    <x v="1"/>
    <x v="0"/>
    <d v="2014-01-23T00:00:00"/>
    <s v="Bajo"/>
    <x v="3"/>
    <x v="1"/>
  </r>
  <r>
    <n v="660770"/>
    <n v="250"/>
    <n v="250"/>
    <s v="Fruits &amp; Vegetables"/>
    <x v="1"/>
    <s v="to purchase stock of green vegetables, fruits, tomatoes, potatoes and onions."/>
    <s v="KE"/>
    <x v="26"/>
    <s v="Voi"/>
    <s v="KES"/>
    <n v="1640"/>
    <x v="3887"/>
    <x v="51"/>
    <x v="3582"/>
    <n v="14"/>
    <n v="10"/>
    <x v="0"/>
    <x v="2"/>
    <d v="2014-01-23T00:00:00"/>
    <s v="Bajo"/>
    <x v="3"/>
    <x v="0"/>
  </r>
  <r>
    <n v="660777"/>
    <n v="125"/>
    <n v="125"/>
    <s v="Retail"/>
    <x v="9"/>
    <s v="to purchase a stock of sugar, rice, tea leaves and wheat flour for resale and pay her children's school fees "/>
    <s v="KE"/>
    <x v="26"/>
    <s v="Voi"/>
    <s v="KES"/>
    <n v="1640"/>
    <x v="3888"/>
    <x v="51"/>
    <x v="3583"/>
    <n v="14"/>
    <n v="5"/>
    <x v="0"/>
    <x v="2"/>
    <d v="2014-01-23T00:00:00"/>
    <s v="Bajo"/>
    <x v="3"/>
    <x v="0"/>
  </r>
  <r>
    <n v="660785"/>
    <n v="350"/>
    <n v="350"/>
    <s v="Retail"/>
    <x v="9"/>
    <s v="to purchase maize flour, charcoal, rice, beans, and cooking oil for her business."/>
    <s v="KE"/>
    <x v="26"/>
    <s v="Voi"/>
    <s v="KES"/>
    <n v="1640"/>
    <x v="3889"/>
    <x v="53"/>
    <x v="3584"/>
    <n v="14"/>
    <n v="12"/>
    <x v="0"/>
    <x v="2"/>
    <d v="2014-01-23T00:00:00"/>
    <s v="Bajo"/>
    <x v="3"/>
    <x v="0"/>
  </r>
  <r>
    <n v="660788"/>
    <n v="250"/>
    <n v="250"/>
    <s v="Beauty Salon"/>
    <x v="5"/>
    <s v="to purchase hair extensions, hair treatment, and shampoos for her business."/>
    <s v="KE"/>
    <x v="26"/>
    <s v="Voi"/>
    <s v="KES"/>
    <n v="1640"/>
    <x v="3890"/>
    <x v="53"/>
    <x v="3585"/>
    <n v="11"/>
    <n v="10"/>
    <x v="0"/>
    <x v="2"/>
    <d v="2014-01-23T00:00:00"/>
    <s v="Bajo"/>
    <x v="3"/>
    <x v="0"/>
  </r>
  <r>
    <n v="660795"/>
    <n v="300"/>
    <n v="300"/>
    <s v="Fruits &amp; Vegetables"/>
    <x v="1"/>
    <s v="to buy more stock of onions,tomatoes and vegetables for her business."/>
    <s v="KE"/>
    <x v="26"/>
    <s v="Voi"/>
    <s v="KES"/>
    <n v="1640"/>
    <x v="3891"/>
    <x v="53"/>
    <x v="3586"/>
    <n v="14"/>
    <n v="11"/>
    <x v="0"/>
    <x v="2"/>
    <d v="2014-01-23T00:00:00"/>
    <s v="Bajo"/>
    <x v="3"/>
    <x v="0"/>
  </r>
  <r>
    <n v="660797"/>
    <n v="350"/>
    <n v="350"/>
    <s v="Retail"/>
    <x v="9"/>
    <s v="to purchase maize flour, rice, beans, cooking oil for resale."/>
    <s v="KE"/>
    <x v="26"/>
    <s v="Voi"/>
    <s v="KES"/>
    <n v="1640"/>
    <x v="3892"/>
    <x v="51"/>
    <x v="3587"/>
    <n v="14"/>
    <n v="13"/>
    <x v="0"/>
    <x v="2"/>
    <d v="2014-01-23T00:00:00"/>
    <s v="Bajo"/>
    <x v="3"/>
    <x v="0"/>
  </r>
  <r>
    <n v="660802"/>
    <n v="600"/>
    <n v="600"/>
    <s v="Retail"/>
    <x v="9"/>
    <s v="to buy food items to sell to her customers."/>
    <s v="KE"/>
    <x v="26"/>
    <s v="Voi"/>
    <s v="KES"/>
    <n v="1640"/>
    <x v="3893"/>
    <x v="51"/>
    <x v="3588"/>
    <n v="14"/>
    <n v="22"/>
    <x v="0"/>
    <x v="2"/>
    <d v="2014-01-23T00:00:00"/>
    <s v="Bajo"/>
    <x v="3"/>
    <x v="0"/>
  </r>
  <r>
    <n v="660813"/>
    <n v="250"/>
    <n v="250"/>
    <s v="Retail"/>
    <x v="9"/>
    <s v="to buy stock of shoes and handbags."/>
    <s v="KE"/>
    <x v="26"/>
    <s v="Mombasa"/>
    <s v="KES"/>
    <n v="1380"/>
    <x v="3894"/>
    <x v="11"/>
    <x v="3589"/>
    <n v="14"/>
    <n v="7"/>
    <x v="0"/>
    <x v="0"/>
    <d v="2014-01-23T00:00:00"/>
    <s v="Bajo"/>
    <x v="3"/>
    <x v="0"/>
  </r>
  <r>
    <n v="660820"/>
    <n v="600"/>
    <n v="600"/>
    <s v="Clothing Sales"/>
    <x v="2"/>
    <s v="to buy more clothing to sell."/>
    <s v="KE"/>
    <x v="26"/>
    <s v="Mombasa"/>
    <s v="KES"/>
    <n v="1380"/>
    <x v="3895"/>
    <x v="11"/>
    <x v="3590"/>
    <n v="14"/>
    <n v="15"/>
    <x v="1"/>
    <x v="0"/>
    <d v="2014-01-23T00:00:00"/>
    <s v="Bajo"/>
    <x v="3"/>
    <x v="1"/>
  </r>
  <r>
    <n v="660826"/>
    <n v="250"/>
    <n v="250"/>
    <s v="Food Production/Sales"/>
    <x v="1"/>
    <s v="to buy stock of fish"/>
    <s v="KE"/>
    <x v="26"/>
    <s v="Mombasa"/>
    <s v="KES"/>
    <n v="1380"/>
    <x v="3896"/>
    <x v="11"/>
    <x v="3591"/>
    <n v="14"/>
    <n v="8"/>
    <x v="0"/>
    <x v="0"/>
    <d v="2014-01-23T00:00:00"/>
    <s v="Bajo"/>
    <x v="3"/>
    <x v="0"/>
  </r>
  <r>
    <n v="660837"/>
    <n v="250"/>
    <n v="250"/>
    <s v="Tailoring"/>
    <x v="5"/>
    <s v="to buy a new sewing machine"/>
    <s v="KE"/>
    <x v="26"/>
    <s v="Mombasa"/>
    <s v="KES"/>
    <n v="1380"/>
    <x v="3897"/>
    <x v="11"/>
    <x v="3592"/>
    <n v="14"/>
    <n v="10"/>
    <x v="1"/>
    <x v="0"/>
    <d v="2014-01-23T00:00:00"/>
    <s v="Bajo"/>
    <x v="3"/>
    <x v="1"/>
  </r>
  <r>
    <n v="660843"/>
    <n v="600"/>
    <n v="600"/>
    <s v="General Store"/>
    <x v="9"/>
    <s v="to buy milk, bread, washing soap, and other items"/>
    <s v="KE"/>
    <x v="26"/>
    <s v="Kericho"/>
    <s v="KES"/>
    <n v="1380"/>
    <x v="3898"/>
    <x v="11"/>
    <x v="3593"/>
    <n v="14"/>
    <n v="24"/>
    <x v="0"/>
    <x v="0"/>
    <d v="2014-01-23T00:00:00"/>
    <s v="Bajo"/>
    <x v="3"/>
    <x v="0"/>
  </r>
  <r>
    <n v="660844"/>
    <n v="950"/>
    <n v="950"/>
    <s v="Home Products Sales"/>
    <x v="9"/>
    <s v="to buy basins, jugs, cooking pans, plastic containers, and other items"/>
    <s v="KE"/>
    <x v="26"/>
    <s v="Nakuru"/>
    <s v="KES"/>
    <n v="1380"/>
    <x v="3899"/>
    <x v="11"/>
    <x v="3594"/>
    <n v="14"/>
    <n v="33"/>
    <x v="1"/>
    <x v="0"/>
    <d v="2014-01-23T00:00:00"/>
    <s v="Bajo"/>
    <x v="3"/>
    <x v="1"/>
  </r>
  <r>
    <n v="660847"/>
    <n v="250"/>
    <n v="250"/>
    <s v="Fish Selling"/>
    <x v="1"/>
    <s v="add stock of fish"/>
    <s v="KE"/>
    <x v="26"/>
    <s v="Nakuru"/>
    <s v="KES"/>
    <n v="1380"/>
    <x v="3900"/>
    <x v="11"/>
    <x v="3595"/>
    <n v="8"/>
    <n v="9"/>
    <x v="1"/>
    <x v="0"/>
    <d v="2014-01-23T00:00:00"/>
    <s v="Bajo"/>
    <x v="3"/>
    <x v="1"/>
  </r>
  <r>
    <n v="660851"/>
    <n v="250"/>
    <n v="250"/>
    <s v="Home Products Sales"/>
    <x v="9"/>
    <s v="to add to his stock of products and buy materials to build business premises"/>
    <s v="KE"/>
    <x v="26"/>
    <s v="Ngara"/>
    <s v="KES"/>
    <n v="1380"/>
    <x v="3901"/>
    <x v="11"/>
    <x v="3596"/>
    <n v="8"/>
    <n v="10"/>
    <x v="0"/>
    <x v="0"/>
    <d v="2014-01-23T00:00:00"/>
    <s v="Bajo"/>
    <x v="3"/>
    <x v="0"/>
  </r>
  <r>
    <n v="660854"/>
    <n v="125"/>
    <n v="125"/>
    <s v="Barber Shop"/>
    <x v="5"/>
    <s v="to buy more hair cutting equipment."/>
    <s v="KE"/>
    <x v="26"/>
    <s v="Mombasa"/>
    <s v="KES"/>
    <n v="1380"/>
    <x v="3902"/>
    <x v="11"/>
    <x v="3597"/>
    <n v="8"/>
    <n v="5"/>
    <x v="1"/>
    <x v="0"/>
    <d v="2014-01-23T00:00:00"/>
    <s v="Bajo"/>
    <x v="3"/>
    <x v="1"/>
  </r>
  <r>
    <n v="660861"/>
    <n v="250"/>
    <n v="250"/>
    <s v="Fruits &amp; Vegetables"/>
    <x v="1"/>
    <s v="to buy fruit for resale."/>
    <s v="KE"/>
    <x v="26"/>
    <s v="Ongata-Rongai"/>
    <s v="KES"/>
    <n v="1380"/>
    <x v="3903"/>
    <x v="11"/>
    <x v="3598"/>
    <n v="8"/>
    <n v="10"/>
    <x v="0"/>
    <x v="0"/>
    <d v="2014-01-23T00:00:00"/>
    <s v="Bajo"/>
    <x v="3"/>
    <x v="0"/>
  </r>
  <r>
    <n v="660864"/>
    <n v="125"/>
    <n v="125"/>
    <s v="Clothing Sales"/>
    <x v="2"/>
    <s v="buy stock of  clothes"/>
    <s v="KE"/>
    <x v="26"/>
    <s v="Ongata-Rongai"/>
    <s v="KES"/>
    <n v="1380"/>
    <x v="3904"/>
    <x v="11"/>
    <x v="3599"/>
    <n v="8"/>
    <n v="5"/>
    <x v="0"/>
    <x v="0"/>
    <d v="2014-01-23T00:00:00"/>
    <s v="Bajo"/>
    <x v="3"/>
    <x v="0"/>
  </r>
  <r>
    <n v="660868"/>
    <n v="250"/>
    <n v="250"/>
    <s v="Beauty Salon"/>
    <x v="5"/>
    <s v="to buy a hair dryer and beauty products."/>
    <s v="KE"/>
    <x v="26"/>
    <s v="Mombasa"/>
    <s v="KES"/>
    <n v="1380"/>
    <x v="3905"/>
    <x v="11"/>
    <x v="3600"/>
    <n v="11"/>
    <n v="10"/>
    <x v="0"/>
    <x v="0"/>
    <d v="2014-01-23T00:00:00"/>
    <s v="Bajo"/>
    <x v="3"/>
    <x v="0"/>
  </r>
  <r>
    <n v="660872"/>
    <n v="425"/>
    <n v="425"/>
    <s v="Fish Selling"/>
    <x v="1"/>
    <s v="to purchase more stock of fish, cooking oil, and charcoal for her business."/>
    <s v="KE"/>
    <x v="26"/>
    <s v="Tiribe"/>
    <s v="KES"/>
    <n v="1640"/>
    <x v="3906"/>
    <x v="71"/>
    <x v="3601"/>
    <n v="14"/>
    <n v="14"/>
    <x v="0"/>
    <x v="2"/>
    <d v="2014-01-23T00:00:00"/>
    <s v="Bajo"/>
    <x v="3"/>
    <x v="0"/>
  </r>
  <r>
    <n v="660876"/>
    <n v="600"/>
    <n v="600"/>
    <s v="Retail"/>
    <x v="9"/>
    <s v="to purchase more stock of household consumables such as sweets, maize flour, rice, beans, and cooking oil."/>
    <s v="KE"/>
    <x v="26"/>
    <s v="Tiribe"/>
    <s v="KES"/>
    <n v="1640"/>
    <x v="3907"/>
    <x v="71"/>
    <x v="3602"/>
    <n v="14"/>
    <n v="12"/>
    <x v="0"/>
    <x v="2"/>
    <d v="2014-01-23T00:00:00"/>
    <s v="Bajo"/>
    <x v="3"/>
    <x v="0"/>
  </r>
  <r>
    <n v="660879"/>
    <n v="600"/>
    <n v="600"/>
    <s v="Fish Selling"/>
    <x v="1"/>
    <s v="to purchase more stock of fish, cooking oil and charcoal for her business."/>
    <s v="KE"/>
    <x v="26"/>
    <s v="Tiribe"/>
    <s v="KES"/>
    <n v="1640"/>
    <x v="3908"/>
    <x v="71"/>
    <x v="3603"/>
    <n v="14"/>
    <n v="23"/>
    <x v="0"/>
    <x v="2"/>
    <d v="2014-01-23T00:00:00"/>
    <s v="Bajo"/>
    <x v="3"/>
    <x v="0"/>
  </r>
  <r>
    <n v="660881"/>
    <n v="700"/>
    <n v="700"/>
    <s v="Timber Sales"/>
    <x v="6"/>
    <s v="To boost her timber selling business by buying more timber."/>
    <s v="KE"/>
    <x v="26"/>
    <s v="Nakuru"/>
    <s v="KES"/>
    <n v="1330"/>
    <x v="3909"/>
    <x v="8"/>
    <x v="3604"/>
    <n v="11"/>
    <n v="13"/>
    <x v="0"/>
    <x v="0"/>
    <d v="2014-01-23T00:00:00"/>
    <s v="Bajo"/>
    <x v="3"/>
    <x v="0"/>
  </r>
  <r>
    <n v="660886"/>
    <n v="250"/>
    <n v="250"/>
    <s v="Food Production/Sales"/>
    <x v="1"/>
    <s v="to purchase fish, cooking oil, and firewood for her business"/>
    <s v="KE"/>
    <x v="26"/>
    <s v="Tiribe"/>
    <s v="KES"/>
    <n v="1640"/>
    <x v="3910"/>
    <x v="71"/>
    <x v="3605"/>
    <n v="14"/>
    <n v="10"/>
    <x v="0"/>
    <x v="2"/>
    <d v="2014-01-23T00:00:00"/>
    <s v="Bajo"/>
    <x v="3"/>
    <x v="0"/>
  </r>
  <r>
    <n v="660895"/>
    <n v="600"/>
    <n v="600"/>
    <s v="General Store"/>
    <x v="9"/>
    <s v="to purchase soap, wheat flour, bread, milk, soft drinks, rice, beans, and cooking oil."/>
    <s v="KE"/>
    <x v="26"/>
    <s v="Tiribe"/>
    <s v="KES"/>
    <n v="1640"/>
    <x v="3911"/>
    <x v="71"/>
    <x v="3606"/>
    <n v="14"/>
    <n v="7"/>
    <x v="0"/>
    <x v="2"/>
    <d v="2014-01-23T00:00:00"/>
    <s v="Bajo"/>
    <x v="3"/>
    <x v="0"/>
  </r>
  <r>
    <n v="660908"/>
    <n v="700"/>
    <n v="700"/>
    <s v="General Store"/>
    <x v="9"/>
    <s v="to purchase more stock of household items such as kitchen utensils, and carpets for her business."/>
    <s v="KE"/>
    <x v="26"/>
    <s v="Tiribe"/>
    <s v="KES"/>
    <n v="1640"/>
    <x v="3912"/>
    <x v="71"/>
    <x v="3607"/>
    <n v="14"/>
    <n v="25"/>
    <x v="1"/>
    <x v="2"/>
    <d v="2014-01-23T00:00:00"/>
    <s v="Bajo"/>
    <x v="3"/>
    <x v="1"/>
  </r>
  <r>
    <n v="660911"/>
    <n v="325"/>
    <n v="325"/>
    <s v="Quarrying"/>
    <x v="6"/>
    <s v="to purchase more quarrying equipment and to employ more staff "/>
    <s v="KE"/>
    <x v="26"/>
    <s v="Nakuru"/>
    <s v="KES"/>
    <n v="1330"/>
    <x v="3913"/>
    <x v="6"/>
    <x v="1412"/>
    <n v="8"/>
    <n v="7"/>
    <x v="1"/>
    <x v="0"/>
    <d v="2014-01-23T00:00:00"/>
    <s v="Bajo"/>
    <x v="3"/>
    <x v="1"/>
  </r>
  <r>
    <n v="660928"/>
    <n v="125"/>
    <n v="125"/>
    <s v="Livestock"/>
    <x v="0"/>
    <s v="to purchase animal feeds and vaccine for her goat and pigs."/>
    <s v="KE"/>
    <x v="26"/>
    <s v="Tiribe"/>
    <s v="KES"/>
    <n v="1640"/>
    <x v="3914"/>
    <x v="53"/>
    <x v="3608"/>
    <n v="11"/>
    <n v="5"/>
    <x v="0"/>
    <x v="2"/>
    <d v="2014-01-23T00:00:00"/>
    <s v="Bajo"/>
    <x v="3"/>
    <x v="0"/>
  </r>
  <r>
    <n v="660933"/>
    <n v="350"/>
    <n v="350"/>
    <s v="Animal Sales"/>
    <x v="0"/>
    <s v="to purchase more goats for her business."/>
    <s v="KE"/>
    <x v="26"/>
    <s v="Tiribe"/>
    <s v="KES"/>
    <n v="1640"/>
    <x v="3915"/>
    <x v="53"/>
    <x v="3609"/>
    <n v="14"/>
    <n v="13"/>
    <x v="1"/>
    <x v="2"/>
    <d v="2014-01-23T00:00:00"/>
    <s v="Bajo"/>
    <x v="3"/>
    <x v="1"/>
  </r>
  <r>
    <n v="660940"/>
    <n v="350"/>
    <n v="350"/>
    <s v="Animal Sales"/>
    <x v="0"/>
    <s v="to purchase more goats for her business."/>
    <s v="KE"/>
    <x v="26"/>
    <s v="Tiribe"/>
    <s v="KES"/>
    <n v="1640"/>
    <x v="3916"/>
    <x v="53"/>
    <x v="3610"/>
    <n v="14"/>
    <n v="14"/>
    <x v="0"/>
    <x v="2"/>
    <d v="2014-01-23T00:00:00"/>
    <s v="Bajo"/>
    <x v="3"/>
    <x v="0"/>
  </r>
  <r>
    <n v="660942"/>
    <n v="600"/>
    <n v="600"/>
    <s v="Fruits &amp; Vegetables"/>
    <x v="1"/>
    <s v="to purchase onions, tomatoes, vegetables and potatoes for resale. "/>
    <s v="KE"/>
    <x v="26"/>
    <s v="Tiribe"/>
    <s v="KES"/>
    <n v="1640"/>
    <x v="3917"/>
    <x v="71"/>
    <x v="3611"/>
    <n v="14"/>
    <n v="23"/>
    <x v="1"/>
    <x v="2"/>
    <d v="2014-01-23T00:00:00"/>
    <s v="Bajo"/>
    <x v="3"/>
    <x v="1"/>
  </r>
  <r>
    <n v="660944"/>
    <n v="350"/>
    <n v="350"/>
    <s v="General Store"/>
    <x v="9"/>
    <s v="to buy more household consumables such as wheat flour, maize flour, soap, sugar and cooking oil for resale."/>
    <s v="KE"/>
    <x v="26"/>
    <s v="Tiribe"/>
    <s v="KES"/>
    <n v="1640"/>
    <x v="3918"/>
    <x v="71"/>
    <x v="3612"/>
    <n v="14"/>
    <n v="14"/>
    <x v="0"/>
    <x v="2"/>
    <d v="2014-01-23T00:00:00"/>
    <s v="Bajo"/>
    <x v="3"/>
    <x v="0"/>
  </r>
  <r>
    <n v="660957"/>
    <n v="350"/>
    <n v="350"/>
    <s v="Retail"/>
    <x v="9"/>
    <s v="buy ingredients such as wheat flour, milk, eggs, detergents, maize flour and sugar that will help her make more money to invest back into her business."/>
    <s v="KE"/>
    <x v="26"/>
    <s v="Msambweni"/>
    <s v="KES"/>
    <n v="1640"/>
    <x v="3919"/>
    <x v="51"/>
    <x v="3613"/>
    <n v="14"/>
    <n v="10"/>
    <x v="1"/>
    <x v="2"/>
    <d v="2014-01-23T00:00:00"/>
    <s v="Bajo"/>
    <x v="3"/>
    <x v="1"/>
  </r>
  <r>
    <n v="660968"/>
    <n v="600"/>
    <n v="600"/>
    <s v="Fruits &amp; Vegetables"/>
    <x v="1"/>
    <s v="to purchase a water tank, onions, tomatoes, vegetables and potatoes for resale ."/>
    <s v="KE"/>
    <x v="26"/>
    <s v="Msambweni"/>
    <s v="KES"/>
    <n v="1640"/>
    <x v="3920"/>
    <x v="53"/>
    <x v="3614"/>
    <n v="14"/>
    <n v="22"/>
    <x v="0"/>
    <x v="2"/>
    <d v="2014-01-23T00:00:00"/>
    <s v="Bajo"/>
    <x v="3"/>
    <x v="0"/>
  </r>
  <r>
    <n v="660977"/>
    <n v="350"/>
    <n v="350"/>
    <s v="Natural Medicines"/>
    <x v="7"/>
    <s v="To buy more stock for her hebal business."/>
    <s v="KE"/>
    <x v="26"/>
    <s v="Nakuru"/>
    <s v="KES"/>
    <n v="1330"/>
    <x v="3921"/>
    <x v="3"/>
    <x v="3615"/>
    <n v="8"/>
    <n v="13"/>
    <x v="0"/>
    <x v="0"/>
    <d v="2014-01-23T00:00:00"/>
    <s v="Bajo"/>
    <x v="3"/>
    <x v="0"/>
  </r>
  <r>
    <n v="660982"/>
    <n v="125"/>
    <n v="125"/>
    <s v="Used Clothing"/>
    <x v="2"/>
    <s v="to purchase second-hand clothes to sell"/>
    <s v="KE"/>
    <x v="26"/>
    <s v="Limuru"/>
    <s v="KES"/>
    <n v="1330"/>
    <x v="3922"/>
    <x v="9"/>
    <x v="3616"/>
    <n v="8"/>
    <n v="5"/>
    <x v="0"/>
    <x v="0"/>
    <d v="2014-01-23T00:00:00"/>
    <s v="Bajo"/>
    <x v="3"/>
    <x v="0"/>
  </r>
  <r>
    <n v="660985"/>
    <n v="250"/>
    <n v="250"/>
    <s v="General Store"/>
    <x v="9"/>
    <s v="to buy stock of cooking oil, wheat flour, bread, salt, and other items"/>
    <s v="KE"/>
    <x v="26"/>
    <s v="Kakamega"/>
    <s v="KES"/>
    <n v="1380"/>
    <x v="3923"/>
    <x v="11"/>
    <x v="3617"/>
    <n v="8"/>
    <n v="10"/>
    <x v="0"/>
    <x v="0"/>
    <d v="2014-01-23T00:00:00"/>
    <s v="Bajo"/>
    <x v="3"/>
    <x v="0"/>
  </r>
  <r>
    <n v="660988"/>
    <n v="250"/>
    <n v="250"/>
    <s v="Hardware"/>
    <x v="9"/>
    <s v="to add stock of cement, iron sheets, nails, and other materials"/>
    <s v="KE"/>
    <x v="26"/>
    <s v="Nakuru"/>
    <s v="KES"/>
    <n v="1380"/>
    <x v="3924"/>
    <x v="10"/>
    <x v="3618"/>
    <n v="8"/>
    <n v="9"/>
    <x v="0"/>
    <x v="0"/>
    <d v="2014-01-23T00:00:00"/>
    <s v="Bajo"/>
    <x v="3"/>
    <x v="0"/>
  </r>
  <r>
    <n v="660993"/>
    <n v="250"/>
    <n v="250"/>
    <s v="General Store"/>
    <x v="9"/>
    <s v="add to her stock of bread, drinks, milk, sugar, soap and other items."/>
    <s v="KE"/>
    <x v="26"/>
    <s v="Nakuru"/>
    <s v="KES"/>
    <n v="1380"/>
    <x v="3925"/>
    <x v="10"/>
    <x v="3619"/>
    <n v="8"/>
    <n v="10"/>
    <x v="0"/>
    <x v="0"/>
    <d v="2014-01-23T00:00:00"/>
    <s v="Bajo"/>
    <x v="3"/>
    <x v="0"/>
  </r>
  <r>
    <n v="661002"/>
    <n v="350"/>
    <n v="350"/>
    <s v="Transportation"/>
    <x v="8"/>
    <s v="to buy more bicycles for hire"/>
    <s v="KE"/>
    <x v="26"/>
    <s v="Nakuru"/>
    <s v="KES"/>
    <n v="1380"/>
    <x v="3926"/>
    <x v="12"/>
    <x v="863"/>
    <n v="11"/>
    <n v="9"/>
    <x v="1"/>
    <x v="2"/>
    <d v="2014-01-23T00:00:00"/>
    <s v="Bajo"/>
    <x v="3"/>
    <x v="1"/>
  </r>
  <r>
    <n v="661009"/>
    <n v="350"/>
    <n v="350"/>
    <s v="General Store"/>
    <x v="9"/>
    <s v="to buy stock for his shop, including maize flour, soap, and cooking fat"/>
    <s v="KE"/>
    <x v="26"/>
    <s v="nyeri"/>
    <s v="KES"/>
    <n v="1380"/>
    <x v="3927"/>
    <x v="12"/>
    <x v="3620"/>
    <n v="14"/>
    <n v="12"/>
    <x v="0"/>
    <x v="0"/>
    <d v="2014-01-23T00:00:00"/>
    <s v="Bajo"/>
    <x v="3"/>
    <x v="0"/>
  </r>
  <r>
    <n v="661013"/>
    <n v="250"/>
    <n v="250"/>
    <s v="Agriculture"/>
    <x v="0"/>
    <s v="to buy farm inputs such as fertilizer, seeds, and other items."/>
    <s v="KE"/>
    <x v="26"/>
    <s v="karatina"/>
    <s v="KES"/>
    <n v="1380"/>
    <x v="3928"/>
    <x v="12"/>
    <x v="3621"/>
    <n v="14"/>
    <n v="10"/>
    <x v="0"/>
    <x v="0"/>
    <d v="2014-01-23T00:00:00"/>
    <s v="Bajo"/>
    <x v="3"/>
    <x v="0"/>
  </r>
  <r>
    <n v="661016"/>
    <n v="350"/>
    <n v="350"/>
    <s v="Food Production/Sales"/>
    <x v="1"/>
    <s v="to buy more stock of food ingredients for her business."/>
    <s v="KE"/>
    <x v="26"/>
    <s v="Likoni"/>
    <s v="KES"/>
    <n v="1640"/>
    <x v="3929"/>
    <x v="51"/>
    <x v="3622"/>
    <n v="14"/>
    <n v="12"/>
    <x v="0"/>
    <x v="2"/>
    <d v="2014-01-23T00:00:00"/>
    <s v="Bajo"/>
    <x v="3"/>
    <x v="0"/>
  </r>
  <r>
    <n v="661019"/>
    <n v="250"/>
    <n v="250"/>
    <s v="Dairy"/>
    <x v="0"/>
    <s v="to buy more dairy cows"/>
    <s v="KE"/>
    <x v="26"/>
    <s v="karatina"/>
    <s v="KES"/>
    <n v="1380"/>
    <x v="3930"/>
    <x v="12"/>
    <x v="3623"/>
    <n v="14"/>
    <n v="7"/>
    <x v="0"/>
    <x v="0"/>
    <d v="2014-01-23T00:00:00"/>
    <s v="Bajo"/>
    <x v="3"/>
    <x v="0"/>
  </r>
  <r>
    <n v="661022"/>
    <n v="350"/>
    <n v="350"/>
    <s v="Food Stall"/>
    <x v="1"/>
    <s v="to purchase sacks of cashew nuts and to use the rest for transportation costs."/>
    <s v="KE"/>
    <x v="26"/>
    <s v="Likoni"/>
    <s v="KES"/>
    <n v="1640"/>
    <x v="3931"/>
    <x v="51"/>
    <x v="3624"/>
    <n v="14"/>
    <n v="12"/>
    <x v="0"/>
    <x v="2"/>
    <d v="2014-01-23T00:00:00"/>
    <s v="Bajo"/>
    <x v="3"/>
    <x v="0"/>
  </r>
  <r>
    <n v="661027"/>
    <n v="250"/>
    <n v="250"/>
    <s v="Farming"/>
    <x v="0"/>
    <s v="to buy farm inputs such as fertilizer, seeds, etc."/>
    <s v="KE"/>
    <x v="26"/>
    <s v="karatina"/>
    <s v="KES"/>
    <n v="1380"/>
    <x v="3932"/>
    <x v="12"/>
    <x v="3625"/>
    <n v="14"/>
    <n v="7"/>
    <x v="0"/>
    <x v="0"/>
    <d v="2014-01-23T00:00:00"/>
    <s v="Bajo"/>
    <x v="3"/>
    <x v="0"/>
  </r>
  <r>
    <n v="661028"/>
    <n v="475"/>
    <n v="475"/>
    <s v="Food Stall"/>
    <x v="1"/>
    <s v="to purchase maize flour, cashew nuts, and soft drinks for her business."/>
    <s v="KE"/>
    <x v="26"/>
    <s v="Likoni"/>
    <s v="KES"/>
    <n v="1640"/>
    <x v="3933"/>
    <x v="51"/>
    <x v="32"/>
    <n v="14"/>
    <n v="16"/>
    <x v="1"/>
    <x v="2"/>
    <d v="2014-01-23T00:00:00"/>
    <s v="Bajo"/>
    <x v="3"/>
    <x v="1"/>
  </r>
  <r>
    <n v="661030"/>
    <n v="250"/>
    <n v="250"/>
    <s v="Food Stall"/>
    <x v="1"/>
    <s v="to purchase wheat flour, cooking oil, maize flour, and sweets for resale."/>
    <s v="KE"/>
    <x v="26"/>
    <s v="Likoni"/>
    <s v="KES"/>
    <n v="1640"/>
    <x v="3934"/>
    <x v="15"/>
    <x v="3626"/>
    <n v="14"/>
    <n v="10"/>
    <x v="0"/>
    <x v="2"/>
    <d v="2014-01-23T00:00:00"/>
    <s v="Bajo"/>
    <x v="3"/>
    <x v="0"/>
  </r>
  <r>
    <n v="661033"/>
    <n v="350"/>
    <n v="350"/>
    <s v="Clothing"/>
    <x v="2"/>
    <s v="to purchase 40 pieces of leso cloth and sacks of coconuts for resale."/>
    <s v="KE"/>
    <x v="26"/>
    <s v="Likoni"/>
    <s v="KES"/>
    <n v="1640"/>
    <x v="3935"/>
    <x v="15"/>
    <x v="1315"/>
    <n v="14"/>
    <n v="5"/>
    <x v="0"/>
    <x v="2"/>
    <d v="2014-01-23T00:00:00"/>
    <s v="Bajo"/>
    <x v="3"/>
    <x v="0"/>
  </r>
  <r>
    <n v="661041"/>
    <n v="475"/>
    <n v="475"/>
    <s v="Grocery Store"/>
    <x v="1"/>
    <s v="to buy more coconuts, wheat flour, and cooking oil for her business"/>
    <s v="KE"/>
    <x v="26"/>
    <s v="Likoni"/>
    <s v="KES"/>
    <n v="1640"/>
    <x v="3936"/>
    <x v="15"/>
    <x v="3627"/>
    <n v="14"/>
    <n v="18"/>
    <x v="0"/>
    <x v="2"/>
    <d v="2014-01-23T00:00:00"/>
    <s v="Bajo"/>
    <x v="3"/>
    <x v="0"/>
  </r>
  <r>
    <n v="661044"/>
    <n v="600"/>
    <n v="600"/>
    <s v="Food Stall"/>
    <x v="1"/>
    <s v="to purchase wheat flour, cooking oil, and cashew nuts for her business"/>
    <s v="KE"/>
    <x v="26"/>
    <s v="Likoni"/>
    <s v="KES"/>
    <n v="1640"/>
    <x v="3937"/>
    <x v="51"/>
    <x v="3628"/>
    <n v="14"/>
    <n v="23"/>
    <x v="0"/>
    <x v="2"/>
    <d v="2014-01-23T00:00:00"/>
    <s v="Bajo"/>
    <x v="3"/>
    <x v="0"/>
  </r>
  <r>
    <n v="661047"/>
    <n v="250"/>
    <n v="250"/>
    <s v="Food Stall"/>
    <x v="1"/>
    <s v="to purchase wheat flour, cashew nuts, sugar and cooking oil for her business"/>
    <s v="KE"/>
    <x v="26"/>
    <s v="Likoni"/>
    <s v="KES"/>
    <n v="1640"/>
    <x v="3938"/>
    <x v="51"/>
    <x v="3629"/>
    <n v="14"/>
    <n v="7"/>
    <x v="0"/>
    <x v="2"/>
    <d v="2014-01-23T00:00:00"/>
    <s v="Bajo"/>
    <x v="3"/>
    <x v="0"/>
  </r>
  <r>
    <n v="661050"/>
    <n v="250"/>
    <n v="250"/>
    <s v="Education provider"/>
    <x v="4"/>
    <s v="to purchase chalk, books, pens and sacks of cashew nuts"/>
    <s v="KE"/>
    <x v="26"/>
    <s v="Likoni"/>
    <s v="KES"/>
    <n v="1640"/>
    <x v="3939"/>
    <x v="51"/>
    <x v="3630"/>
    <n v="14"/>
    <n v="10"/>
    <x v="0"/>
    <x v="2"/>
    <d v="2014-01-23T00:00:00"/>
    <s v="Bajo"/>
    <x v="3"/>
    <x v="0"/>
  </r>
  <r>
    <n v="661055"/>
    <n v="125"/>
    <n v="125"/>
    <s v="Food Market"/>
    <x v="1"/>
    <s v="to purchase jerrycans of cooking oil for resale"/>
    <s v="KE"/>
    <x v="26"/>
    <s v="Msambweni"/>
    <s v="KES"/>
    <n v="1640"/>
    <x v="3940"/>
    <x v="71"/>
    <x v="3631"/>
    <n v="8"/>
    <n v="5"/>
    <x v="0"/>
    <x v="2"/>
    <d v="2014-01-23T00:00:00"/>
    <s v="Bajo"/>
    <x v="3"/>
    <x v="0"/>
  </r>
  <r>
    <n v="661058"/>
    <n v="125"/>
    <n v="125"/>
    <s v="Farming"/>
    <x v="0"/>
    <s v="to purchase seeds and pesticides for her business."/>
    <s v="KE"/>
    <x v="26"/>
    <s v="Msambweni"/>
    <s v="KES"/>
    <n v="1640"/>
    <x v="3941"/>
    <x v="15"/>
    <x v="2339"/>
    <n v="14"/>
    <n v="4"/>
    <x v="1"/>
    <x v="2"/>
    <d v="2014-01-23T00:00:00"/>
    <s v="Bajo"/>
    <x v="3"/>
    <x v="1"/>
  </r>
  <r>
    <n v="661059"/>
    <n v="600"/>
    <n v="600"/>
    <s v="Fish Selling"/>
    <x v="1"/>
    <s v="to purchase fish, cooking oil and firewood for her business"/>
    <s v="KE"/>
    <x v="26"/>
    <s v="Likoni"/>
    <s v="KES"/>
    <n v="1640"/>
    <x v="3942"/>
    <x v="14"/>
    <x v="3632"/>
    <n v="14"/>
    <n v="22"/>
    <x v="0"/>
    <x v="2"/>
    <d v="2014-01-23T00:00:00"/>
    <s v="Bajo"/>
    <x v="3"/>
    <x v="0"/>
  </r>
  <r>
    <n v="661063"/>
    <n v="250"/>
    <n v="250"/>
    <s v="Food Stall"/>
    <x v="1"/>
    <s v="to purchase cooking oil, onions, tomatoes, charcoal, wheat flour, and beans for resale. "/>
    <s v="KE"/>
    <x v="26"/>
    <s v="Likoni"/>
    <s v="KES"/>
    <n v="1640"/>
    <x v="3943"/>
    <x v="14"/>
    <x v="3633"/>
    <n v="11"/>
    <n v="9"/>
    <x v="0"/>
    <x v="2"/>
    <d v="2014-01-23T00:00:00"/>
    <s v="Bajo"/>
    <x v="3"/>
    <x v="0"/>
  </r>
  <r>
    <n v="661068"/>
    <n v="600"/>
    <n v="600"/>
    <s v="Fuel/Firewood"/>
    <x v="9"/>
    <s v="to purchase bundles of firewood and palm leaves for resale."/>
    <s v="KE"/>
    <x v="26"/>
    <s v="Likoni"/>
    <s v="KES"/>
    <n v="1640"/>
    <x v="3944"/>
    <x v="71"/>
    <x v="3634"/>
    <n v="14"/>
    <n v="22"/>
    <x v="0"/>
    <x v="2"/>
    <d v="2014-01-23T00:00:00"/>
    <s v="Bajo"/>
    <x v="3"/>
    <x v="0"/>
  </r>
  <r>
    <n v="661252"/>
    <n v="175"/>
    <n v="175"/>
    <s v="Fish Selling"/>
    <x v="1"/>
    <s v="to purchase more fish, cooking oil, and charcoal"/>
    <s v="KE"/>
    <x v="26"/>
    <s v="Likoni"/>
    <s v="KES"/>
    <n v="1640"/>
    <x v="3945"/>
    <x v="14"/>
    <x v="1006"/>
    <n v="14"/>
    <n v="7"/>
    <x v="0"/>
    <x v="2"/>
    <d v="2014-01-24T00:00:00"/>
    <s v="Bajo"/>
    <x v="3"/>
    <x v="0"/>
  </r>
  <r>
    <n v="661256"/>
    <n v="125"/>
    <n v="125"/>
    <s v="Food Production/Sales"/>
    <x v="1"/>
    <s v="to buy more stock of food ingredients such as wheat flour, onions, maize flour, tomatoes, rice and sugar to prepare cooked food."/>
    <s v="KE"/>
    <x v="26"/>
    <s v="Likoni"/>
    <s v="KES"/>
    <n v="1640"/>
    <x v="3946"/>
    <x v="14"/>
    <x v="3635"/>
    <n v="14"/>
    <n v="1"/>
    <x v="0"/>
    <x v="2"/>
    <d v="2014-01-24T00:00:00"/>
    <s v="Bajo"/>
    <x v="3"/>
    <x v="0"/>
  </r>
  <r>
    <n v="661271"/>
    <n v="175"/>
    <n v="175"/>
    <s v="Farming"/>
    <x v="0"/>
    <s v="buy farm implements and farm inputs"/>
    <s v="KE"/>
    <x v="26"/>
    <s v="karatina"/>
    <s v="KES"/>
    <n v="1380"/>
    <x v="3947"/>
    <x v="12"/>
    <x v="3636"/>
    <n v="14"/>
    <n v="7"/>
    <x v="0"/>
    <x v="0"/>
    <d v="2014-01-24T00:00:00"/>
    <s v="Bajo"/>
    <x v="3"/>
    <x v="0"/>
  </r>
  <r>
    <n v="661273"/>
    <n v="475"/>
    <n v="475"/>
    <s v="Restaurant"/>
    <x v="1"/>
    <s v="to open another restaurant"/>
    <s v="KE"/>
    <x v="26"/>
    <s v="Nairobi Central"/>
    <s v="KES"/>
    <n v="1380"/>
    <x v="3948"/>
    <x v="9"/>
    <x v="3637"/>
    <n v="8"/>
    <n v="16"/>
    <x v="0"/>
    <x v="0"/>
    <d v="2014-01-24T00:00:00"/>
    <s v="Bajo"/>
    <x v="3"/>
    <x v="0"/>
  </r>
  <r>
    <n v="661276"/>
    <n v="250"/>
    <n v="250"/>
    <s v="Motorcycle Transport"/>
    <x v="8"/>
    <s v="to buy another motorcycle"/>
    <s v="KE"/>
    <x v="26"/>
    <s v="Kakamega"/>
    <s v="KES"/>
    <n v="1380"/>
    <x v="3949"/>
    <x v="11"/>
    <x v="3638"/>
    <n v="8"/>
    <n v="9"/>
    <x v="0"/>
    <x v="0"/>
    <d v="2014-01-24T00:00:00"/>
    <s v="Bajo"/>
    <x v="3"/>
    <x v="0"/>
  </r>
  <r>
    <n v="661283"/>
    <n v="600"/>
    <n v="600"/>
    <s v="Grocery Store"/>
    <x v="1"/>
    <s v="to buy a stock of groceries."/>
    <s v="KE"/>
    <x v="26"/>
    <s v="Kakamega"/>
    <s v="KES"/>
    <n v="1380"/>
    <x v="3950"/>
    <x v="11"/>
    <x v="3639"/>
    <n v="14"/>
    <n v="15"/>
    <x v="0"/>
    <x v="0"/>
    <d v="2014-01-24T00:00:00"/>
    <s v="Bajo"/>
    <x v="3"/>
    <x v="0"/>
  </r>
  <r>
    <n v="661286"/>
    <n v="600"/>
    <n v="600"/>
    <s v="Home Products Sales"/>
    <x v="9"/>
    <s v="to buy stocks of furniture and electronics for resale"/>
    <s v="KE"/>
    <x v="26"/>
    <s v="Nairobi Central"/>
    <s v="KES"/>
    <n v="1380"/>
    <x v="3951"/>
    <x v="11"/>
    <x v="3640"/>
    <n v="8"/>
    <n v="17"/>
    <x v="0"/>
    <x v="0"/>
    <d v="2014-01-24T00:00:00"/>
    <s v="Bajo"/>
    <x v="3"/>
    <x v="0"/>
  </r>
  <r>
    <n v="661292"/>
    <n v="475"/>
    <n v="475"/>
    <s v="Restaurant"/>
    <x v="1"/>
    <s v="to purchase ingredients such as cooking oil, maize, and beans for preparing food "/>
    <s v="KE"/>
    <x v="26"/>
    <s v="Kakamega"/>
    <s v="KES"/>
    <n v="1380"/>
    <x v="3952"/>
    <x v="11"/>
    <x v="3641"/>
    <n v="14"/>
    <n v="15"/>
    <x v="0"/>
    <x v="0"/>
    <d v="2014-01-24T00:00:00"/>
    <s v="Bajo"/>
    <x v="3"/>
    <x v="0"/>
  </r>
  <r>
    <n v="661310"/>
    <n v="600"/>
    <n v="600"/>
    <s v="Dairy"/>
    <x v="0"/>
    <s v="purchase a dairy cow"/>
    <s v="KE"/>
    <x v="26"/>
    <s v="Kakamega"/>
    <s v="KES"/>
    <n v="1380"/>
    <x v="3953"/>
    <x v="11"/>
    <x v="3642"/>
    <n v="14"/>
    <n v="15"/>
    <x v="0"/>
    <x v="0"/>
    <d v="2014-01-24T00:00:00"/>
    <s v="Bajo"/>
    <x v="3"/>
    <x v="0"/>
  </r>
  <r>
    <n v="661320"/>
    <n v="175"/>
    <n v="175"/>
    <s v="Beauty Salon"/>
    <x v="5"/>
    <s v="to buy salon equipment e.g., a blow dryer and hair chemicals"/>
    <s v="KE"/>
    <x v="26"/>
    <s v="Nakuru"/>
    <s v="KES"/>
    <n v="1330"/>
    <x v="3954"/>
    <x v="8"/>
    <x v="3643"/>
    <n v="9"/>
    <n v="7"/>
    <x v="0"/>
    <x v="0"/>
    <d v="2014-01-24T00:00:00"/>
    <s v="Bajo"/>
    <x v="3"/>
    <x v="0"/>
  </r>
  <r>
    <n v="661321"/>
    <n v="350"/>
    <n v="350"/>
    <s v="Fish Selling"/>
    <x v="1"/>
    <s v="to buy tomatoes, onions and fish to sell"/>
    <s v="KE"/>
    <x v="26"/>
    <s v="Samburu"/>
    <s v="KES"/>
    <n v="1640"/>
    <x v="3955"/>
    <x v="15"/>
    <x v="3644"/>
    <n v="14"/>
    <n v="11"/>
    <x v="0"/>
    <x v="2"/>
    <d v="2014-01-24T00:00:00"/>
    <s v="Bajo"/>
    <x v="3"/>
    <x v="0"/>
  </r>
  <r>
    <n v="661323"/>
    <n v="350"/>
    <n v="350"/>
    <s v="Fruits &amp; Vegetables"/>
    <x v="1"/>
    <s v="to purchase sacks of tomatoes, potatoes, fruits and green vegetables for resale."/>
    <s v="KE"/>
    <x v="26"/>
    <s v="Kaloleni"/>
    <s v="KES"/>
    <n v="1640"/>
    <x v="3956"/>
    <x v="15"/>
    <x v="3645"/>
    <n v="14"/>
    <n v="12"/>
    <x v="0"/>
    <x v="2"/>
    <d v="2014-01-24T00:00:00"/>
    <s v="Bajo"/>
    <x v="3"/>
    <x v="0"/>
  </r>
  <r>
    <n v="661325"/>
    <n v="300"/>
    <n v="300"/>
    <s v="Photography"/>
    <x v="5"/>
    <s v="to buy more quality digital  cameras"/>
    <s v="KE"/>
    <x v="26"/>
    <s v="Nakuru"/>
    <s v="KES"/>
    <n v="1330"/>
    <x v="3957"/>
    <x v="44"/>
    <x v="3646"/>
    <n v="8"/>
    <n v="9"/>
    <x v="0"/>
    <x v="0"/>
    <d v="2014-01-24T00:00:00"/>
    <s v="Bajo"/>
    <x v="3"/>
    <x v="0"/>
  </r>
  <r>
    <n v="661326"/>
    <n v="475"/>
    <n v="475"/>
    <s v="Livestock"/>
    <x v="0"/>
    <s v="to buy 8 goats for meat sale to earn more income"/>
    <s v="KE"/>
    <x v="26"/>
    <s v="Samburu"/>
    <s v="KES"/>
    <n v="1640"/>
    <x v="3958"/>
    <x v="15"/>
    <x v="3647"/>
    <n v="14"/>
    <n v="19"/>
    <x v="0"/>
    <x v="2"/>
    <d v="2014-01-24T00:00:00"/>
    <s v="Bajo"/>
    <x v="3"/>
    <x v="0"/>
  </r>
  <r>
    <n v="661328"/>
    <n v="300"/>
    <n v="300"/>
    <s v="Film"/>
    <x v="11"/>
    <s v="To expand his filming business by buying more cameras. "/>
    <s v="KE"/>
    <x v="26"/>
    <s v="Nakuru"/>
    <s v="KES"/>
    <n v="1330"/>
    <x v="3959"/>
    <x v="44"/>
    <x v="3648"/>
    <n v="8"/>
    <n v="12"/>
    <x v="0"/>
    <x v="0"/>
    <d v="2014-01-24T00:00:00"/>
    <s v="Bajo"/>
    <x v="3"/>
    <x v="0"/>
  </r>
  <r>
    <n v="661329"/>
    <n v="700"/>
    <n v="700"/>
    <s v="Beverages"/>
    <x v="1"/>
    <s v="To buy more stock of soft drinks, juice and cakes."/>
    <s v="KE"/>
    <x v="26"/>
    <s v="Thika Road"/>
    <s v="KES"/>
    <n v="1330"/>
    <x v="3960"/>
    <x v="6"/>
    <x v="3649"/>
    <n v="14"/>
    <n v="18"/>
    <x v="1"/>
    <x v="0"/>
    <d v="2014-01-24T00:00:00"/>
    <s v="Bajo"/>
    <x v="3"/>
    <x v="1"/>
  </r>
  <r>
    <n v="661331"/>
    <n v="75"/>
    <n v="75"/>
    <s v="Food Stall"/>
    <x v="1"/>
    <s v="To buy more stock of potatoes and cooking oil."/>
    <s v="KE"/>
    <x v="26"/>
    <s v="Tala;Kangundo"/>
    <s v="KES"/>
    <n v="1330"/>
    <x v="3961"/>
    <x v="30"/>
    <x v="3650"/>
    <n v="8"/>
    <n v="1"/>
    <x v="0"/>
    <x v="0"/>
    <d v="2014-01-24T00:00:00"/>
    <s v="Bajo"/>
    <x v="3"/>
    <x v="0"/>
  </r>
  <r>
    <n v="661334"/>
    <n v="250"/>
    <n v="250"/>
    <s v="Livestock"/>
    <x v="0"/>
    <s v="To buy goats."/>
    <s v="KE"/>
    <x v="26"/>
    <s v="Tala;Kangundo"/>
    <s v="KES"/>
    <n v="1330"/>
    <x v="3962"/>
    <x v="4"/>
    <x v="3651"/>
    <n v="8"/>
    <n v="10"/>
    <x v="0"/>
    <x v="0"/>
    <d v="2014-01-24T00:00:00"/>
    <s v="Bajo"/>
    <x v="3"/>
    <x v="0"/>
  </r>
  <r>
    <n v="661336"/>
    <n v="125"/>
    <n v="125"/>
    <s v="Tailoring"/>
    <x v="5"/>
    <s v="to buy fabric, thread and other tailoring materials."/>
    <s v="KE"/>
    <x v="26"/>
    <s v="Kakamega"/>
    <s v="KES"/>
    <n v="1380"/>
    <x v="3963"/>
    <x v="11"/>
    <x v="3652"/>
    <n v="14"/>
    <n v="5"/>
    <x v="0"/>
    <x v="0"/>
    <d v="2014-01-24T00:00:00"/>
    <s v="Bajo"/>
    <x v="3"/>
    <x v="0"/>
  </r>
  <r>
    <n v="661337"/>
    <n v="700"/>
    <n v="700"/>
    <s v="Hardware"/>
    <x v="9"/>
    <s v="To buy more stock of hardware for sell."/>
    <s v="KE"/>
    <x v="26"/>
    <s v="Tala;Kangundo"/>
    <s v="KES"/>
    <n v="1330"/>
    <x v="3964"/>
    <x v="4"/>
    <x v="3653"/>
    <n v="14"/>
    <n v="26"/>
    <x v="1"/>
    <x v="0"/>
    <d v="2014-01-24T00:00:00"/>
    <s v="Bajo"/>
    <x v="3"/>
    <x v="1"/>
  </r>
  <r>
    <n v="661342"/>
    <n v="250"/>
    <n v="250"/>
    <s v="Motorcycle Transport"/>
    <x v="8"/>
    <s v="To service his motorcycle."/>
    <s v="KE"/>
    <x v="26"/>
    <s v="Tala;Kangundo"/>
    <s v="KES"/>
    <n v="1330"/>
    <x v="3965"/>
    <x v="44"/>
    <x v="3654"/>
    <n v="8"/>
    <n v="8"/>
    <x v="1"/>
    <x v="0"/>
    <d v="2014-01-24T00:00:00"/>
    <s v="Bajo"/>
    <x v="3"/>
    <x v="1"/>
  </r>
  <r>
    <n v="661344"/>
    <n v="375"/>
    <n v="375"/>
    <s v="Farming"/>
    <x v="0"/>
    <s v="to buy seeds and other farm supplies."/>
    <s v="KE"/>
    <x v="26"/>
    <s v="nyeri"/>
    <s v="KES"/>
    <n v="1380"/>
    <x v="3966"/>
    <x v="11"/>
    <x v="3655"/>
    <n v="14"/>
    <n v="15"/>
    <x v="0"/>
    <x v="0"/>
    <d v="2014-01-24T00:00:00"/>
    <s v="Bajo"/>
    <x v="3"/>
    <x v="0"/>
  </r>
  <r>
    <n v="661345"/>
    <n v="600"/>
    <n v="600"/>
    <s v="Clothing Sales"/>
    <x v="2"/>
    <s v="to buy more clothing to sell to her customers"/>
    <s v="KE"/>
    <x v="26"/>
    <s v="Nyahururu"/>
    <s v="KES"/>
    <n v="1330"/>
    <x v="3967"/>
    <x v="5"/>
    <x v="3656"/>
    <n v="14"/>
    <n v="17"/>
    <x v="0"/>
    <x v="0"/>
    <d v="2014-01-24T00:00:00"/>
    <s v="Bajo"/>
    <x v="3"/>
    <x v="0"/>
  </r>
  <r>
    <n v="661348"/>
    <n v="825"/>
    <n v="825"/>
    <s v="Phone Accessories"/>
    <x v="9"/>
    <s v="To buy more stock of phone accessories to sell "/>
    <s v="KE"/>
    <x v="26"/>
    <s v="Nakuru"/>
    <s v="KES"/>
    <n v="1330"/>
    <x v="3968"/>
    <x v="44"/>
    <x v="3657"/>
    <n v="14"/>
    <n v="1"/>
    <x v="1"/>
    <x v="0"/>
    <d v="2014-01-24T00:00:00"/>
    <s v="Bajo"/>
    <x v="3"/>
    <x v="1"/>
  </r>
  <r>
    <n v="661355"/>
    <n v="375"/>
    <n v="375"/>
    <s v="Used Clothing"/>
    <x v="2"/>
    <s v="to buy more clothes to add to her stock."/>
    <s v="KE"/>
    <x v="26"/>
    <s v="Naivasha"/>
    <s v="KES"/>
    <n v="1330"/>
    <x v="3969"/>
    <x v="7"/>
    <x v="3658"/>
    <n v="8"/>
    <n v="1"/>
    <x v="1"/>
    <x v="0"/>
    <d v="2014-01-24T00:00:00"/>
    <s v="Bajo"/>
    <x v="3"/>
    <x v="1"/>
  </r>
  <r>
    <n v="661363"/>
    <n v="525"/>
    <n v="525"/>
    <s v="Charcoal Sales"/>
    <x v="9"/>
    <s v="to pay school fees."/>
    <s v="KE"/>
    <x v="26"/>
    <s v="Nyahururu"/>
    <s v="KES"/>
    <n v="1330"/>
    <x v="3970"/>
    <x v="8"/>
    <x v="3659"/>
    <n v="14"/>
    <n v="13"/>
    <x v="0"/>
    <x v="0"/>
    <d v="2014-01-24T00:00:00"/>
    <s v="Bajo"/>
    <x v="3"/>
    <x v="0"/>
  </r>
  <r>
    <n v="661366"/>
    <n v="125"/>
    <n v="125"/>
    <s v="Fruits &amp; Vegetables"/>
    <x v="1"/>
    <s v="to buy bananas, vegetables, onions, and tomatoes to sell."/>
    <s v="KE"/>
    <x v="26"/>
    <s v="Naivasha"/>
    <s v="KES"/>
    <n v="1330"/>
    <x v="3971"/>
    <x v="7"/>
    <x v="3660"/>
    <n v="8"/>
    <n v="5"/>
    <x v="0"/>
    <x v="0"/>
    <d v="2014-01-24T00:00:00"/>
    <s v="Bajo"/>
    <x v="3"/>
    <x v="0"/>
  </r>
  <r>
    <n v="661368"/>
    <n v="375"/>
    <n v="375"/>
    <s v="Food Production/Sales"/>
    <x v="1"/>
    <s v="to buy maize for grinding."/>
    <s v="KE"/>
    <x v="26"/>
    <s v="Naivasha"/>
    <s v="KES"/>
    <n v="1330"/>
    <x v="3972"/>
    <x v="7"/>
    <x v="3661"/>
    <n v="8"/>
    <n v="12"/>
    <x v="0"/>
    <x v="0"/>
    <d v="2014-01-24T00:00:00"/>
    <s v="Bajo"/>
    <x v="3"/>
    <x v="0"/>
  </r>
  <r>
    <n v="661370"/>
    <n v="250"/>
    <n v="250"/>
    <s v="Grocery Store"/>
    <x v="1"/>
    <s v="to buy more potatoes to add to her stock"/>
    <s v="KE"/>
    <x v="26"/>
    <s v="Naivasha"/>
    <s v="KES"/>
    <n v="1330"/>
    <x v="3973"/>
    <x v="7"/>
    <x v="3662"/>
    <n v="8"/>
    <n v="8"/>
    <x v="1"/>
    <x v="0"/>
    <d v="2014-01-24T00:00:00"/>
    <s v="Bajo"/>
    <x v="3"/>
    <x v="1"/>
  </r>
  <r>
    <n v="661374"/>
    <n v="250"/>
    <n v="250"/>
    <s v="Retail"/>
    <x v="9"/>
    <s v="to add stock of bread, milk, sugar, and other items to his store"/>
    <s v="KE"/>
    <x v="26"/>
    <s v="Mwingi"/>
    <s v="KES"/>
    <n v="1380"/>
    <x v="3974"/>
    <x v="11"/>
    <x v="3663"/>
    <n v="14"/>
    <n v="10"/>
    <x v="1"/>
    <x v="0"/>
    <d v="2014-01-24T00:00:00"/>
    <s v="Bajo"/>
    <x v="3"/>
    <x v="1"/>
  </r>
  <r>
    <n v="661378"/>
    <n v="550"/>
    <n v="550"/>
    <s v="Construction"/>
    <x v="6"/>
    <s v="to expand his welding business."/>
    <s v="KE"/>
    <x v="26"/>
    <s v="Nyahururu"/>
    <s v="KES"/>
    <n v="1330"/>
    <x v="3975"/>
    <x v="8"/>
    <x v="3664"/>
    <n v="14"/>
    <n v="16"/>
    <x v="0"/>
    <x v="0"/>
    <d v="2014-01-24T00:00:00"/>
    <s v="Bajo"/>
    <x v="3"/>
    <x v="0"/>
  </r>
  <r>
    <n v="661385"/>
    <n v="250"/>
    <n v="250"/>
    <s v="General Store"/>
    <x v="9"/>
    <s v="To buy soft drinks, soaps, sugar, milk and bread. "/>
    <s v="KE"/>
    <x v="26"/>
    <s v="Naivasha"/>
    <s v="KES"/>
    <n v="1330"/>
    <x v="3976"/>
    <x v="7"/>
    <x v="3665"/>
    <n v="8"/>
    <n v="8"/>
    <x v="1"/>
    <x v="0"/>
    <d v="2014-01-24T00:00:00"/>
    <s v="Bajo"/>
    <x v="3"/>
    <x v="1"/>
  </r>
  <r>
    <n v="661388"/>
    <n v="250"/>
    <n v="250"/>
    <s v="Agriculture"/>
    <x v="0"/>
    <s v="to buy some goats for fattening and resale."/>
    <s v="KE"/>
    <x v="26"/>
    <s v="Nakuru"/>
    <s v="KES"/>
    <n v="1330"/>
    <x v="3977"/>
    <x v="5"/>
    <x v="3666"/>
    <n v="14"/>
    <n v="9"/>
    <x v="1"/>
    <x v="0"/>
    <d v="2014-01-24T00:00:00"/>
    <s v="Bajo"/>
    <x v="3"/>
    <x v="1"/>
  </r>
  <r>
    <n v="661390"/>
    <n v="375"/>
    <n v="375"/>
    <s v="Livestock"/>
    <x v="0"/>
    <s v="to buy a heifer."/>
    <s v="KE"/>
    <x v="26"/>
    <s v="Naivasha"/>
    <s v="KES"/>
    <n v="1330"/>
    <x v="3978"/>
    <x v="7"/>
    <x v="1322"/>
    <n v="8"/>
    <n v="5"/>
    <x v="0"/>
    <x v="0"/>
    <d v="2014-01-24T00:00:00"/>
    <s v="Bajo"/>
    <x v="3"/>
    <x v="0"/>
  </r>
  <r>
    <n v="661392"/>
    <n v="1175"/>
    <n v="1175"/>
    <s v="Dairy"/>
    <x v="0"/>
    <s v="to purchase spare parts for the lorry."/>
    <s v="KE"/>
    <x v="26"/>
    <s v="Kiambu"/>
    <s v="KES"/>
    <n v="1330"/>
    <x v="3979"/>
    <x v="11"/>
    <x v="3667"/>
    <n v="14"/>
    <n v="26"/>
    <x v="1"/>
    <x v="0"/>
    <d v="2014-01-24T00:00:00"/>
    <s v="Bajo"/>
    <x v="3"/>
    <x v="1"/>
  </r>
  <r>
    <n v="661394"/>
    <n v="825"/>
    <n v="825"/>
    <s v="Primary/secondary school costs"/>
    <x v="4"/>
    <s v="to pay school fees for his children."/>
    <s v="KE"/>
    <x v="26"/>
    <s v="Kisumu"/>
    <s v="KES"/>
    <n v="1330"/>
    <x v="3980"/>
    <x v="2"/>
    <x v="3668"/>
    <n v="14"/>
    <n v="23"/>
    <x v="1"/>
    <x v="0"/>
    <d v="2014-01-24T00:00:00"/>
    <s v="Bajo"/>
    <x v="3"/>
    <x v="1"/>
  </r>
  <r>
    <n v="661396"/>
    <n v="1175"/>
    <n v="1175"/>
    <s v="Agriculture"/>
    <x v="0"/>
    <s v="to buy a deep freezer."/>
    <s v="KE"/>
    <x v="26"/>
    <s v="Nakuru"/>
    <s v="KES"/>
    <n v="1380"/>
    <x v="3981"/>
    <x v="11"/>
    <x v="2036"/>
    <n v="14"/>
    <n v="38"/>
    <x v="0"/>
    <x v="0"/>
    <d v="2014-01-24T00:00:00"/>
    <s v="Bajo"/>
    <x v="3"/>
    <x v="0"/>
  </r>
  <r>
    <n v="661399"/>
    <n v="600"/>
    <n v="600"/>
    <s v="Beauty Salon"/>
    <x v="5"/>
    <s v="to purchase chemicals and air conditioners for her beauty salon business"/>
    <s v="KE"/>
    <x v="26"/>
    <s v="Kaloleni"/>
    <s v="KES"/>
    <n v="1640"/>
    <x v="3982"/>
    <x v="53"/>
    <x v="3669"/>
    <n v="14"/>
    <n v="21"/>
    <x v="1"/>
    <x v="2"/>
    <d v="2014-01-24T00:00:00"/>
    <s v="Bajo"/>
    <x v="3"/>
    <x v="1"/>
  </r>
  <r>
    <n v="661401"/>
    <n v="250"/>
    <n v="250"/>
    <s v="Dairy"/>
    <x v="0"/>
    <s v="to buy animal feed"/>
    <s v="KE"/>
    <x v="26"/>
    <s v="Kiambu"/>
    <s v="KES"/>
    <n v="1330"/>
    <x v="3983"/>
    <x v="11"/>
    <x v="3670"/>
    <n v="8"/>
    <n v="8"/>
    <x v="0"/>
    <x v="0"/>
    <d v="2014-01-24T00:00:00"/>
    <s v="Bajo"/>
    <x v="3"/>
    <x v="0"/>
  </r>
  <r>
    <n v="661405"/>
    <n v="125"/>
    <n v="125"/>
    <s v="Food"/>
    <x v="1"/>
    <s v="to purchase sacks of cashewnuts to re-sell. "/>
    <s v="KE"/>
    <x v="26"/>
    <s v="Kaloleni"/>
    <s v="KES"/>
    <n v="1640"/>
    <x v="3984"/>
    <x v="53"/>
    <x v="3671"/>
    <n v="14"/>
    <n v="5"/>
    <x v="1"/>
    <x v="2"/>
    <d v="2014-01-24T00:00:00"/>
    <s v="Bajo"/>
    <x v="3"/>
    <x v="1"/>
  </r>
  <r>
    <n v="661422"/>
    <n v="625"/>
    <n v="625"/>
    <s v="Manufacturing"/>
    <x v="10"/>
    <s v="to buy workshop tools and equipment."/>
    <s v="KE"/>
    <x v="26"/>
    <s v="Changamwe"/>
    <s v="KES"/>
    <n v="2030"/>
    <x v="3985"/>
    <x v="7"/>
    <x v="3672"/>
    <n v="14"/>
    <n v="22"/>
    <x v="0"/>
    <x v="2"/>
    <d v="2014-01-24T00:00:00"/>
    <s v="Bajo"/>
    <x v="3"/>
    <x v="0"/>
  </r>
  <r>
    <n v="661436"/>
    <n v="250"/>
    <n v="250"/>
    <s v="Grocery Store"/>
    <x v="1"/>
    <s v="to buy carrots, potatoes and cabbages"/>
    <s v="KE"/>
    <x v="26"/>
    <s v="Nanyuki"/>
    <s v="KES"/>
    <n v="2030"/>
    <x v="3986"/>
    <x v="7"/>
    <x v="3673"/>
    <n v="11"/>
    <n v="9"/>
    <x v="0"/>
    <x v="2"/>
    <d v="2014-01-24T00:00:00"/>
    <s v="Bajo"/>
    <x v="3"/>
    <x v="0"/>
  </r>
  <r>
    <n v="661440"/>
    <n v="250"/>
    <n v="250"/>
    <s v="Grocery Store"/>
    <x v="1"/>
    <s v="to buy carrots and potatoes"/>
    <s v="KE"/>
    <x v="26"/>
    <s v="Nanyuki"/>
    <s v="KES"/>
    <n v="2030"/>
    <x v="3987"/>
    <x v="7"/>
    <x v="3674"/>
    <n v="11"/>
    <n v="9"/>
    <x v="1"/>
    <x v="2"/>
    <d v="2014-01-24T00:00:00"/>
    <s v="Bajo"/>
    <x v="3"/>
    <x v="1"/>
  </r>
  <r>
    <n v="661448"/>
    <n v="250"/>
    <n v="250"/>
    <s v="Fruits &amp; Vegetables"/>
    <x v="1"/>
    <s v="to purchase seven sacks of coconuts for sale."/>
    <s v="KE"/>
    <x v="26"/>
    <s v="Kaloleni"/>
    <s v="KES"/>
    <n v="1640"/>
    <x v="3988"/>
    <x v="53"/>
    <x v="3675"/>
    <n v="14"/>
    <n v="6"/>
    <x v="0"/>
    <x v="2"/>
    <d v="2014-01-24T00:00:00"/>
    <s v="Bajo"/>
    <x v="3"/>
    <x v="0"/>
  </r>
  <r>
    <n v="661451"/>
    <n v="600"/>
    <n v="600"/>
    <s v="Construction"/>
    <x v="6"/>
    <s v="to buy spare parts for her construction machinery."/>
    <s v="KE"/>
    <x v="26"/>
    <s v="Nakuru"/>
    <s v="KES"/>
    <n v="1380"/>
    <x v="3989"/>
    <x v="11"/>
    <x v="3676"/>
    <n v="14"/>
    <n v="16"/>
    <x v="0"/>
    <x v="0"/>
    <d v="2014-01-24T00:00:00"/>
    <s v="Bajo"/>
    <x v="3"/>
    <x v="0"/>
  </r>
  <r>
    <n v="661455"/>
    <n v="250"/>
    <n v="250"/>
    <s v="Food"/>
    <x v="1"/>
    <s v=" to purchase six sacks of coconuts to sale. "/>
    <s v="KE"/>
    <x v="26"/>
    <s v="Kaloleni"/>
    <s v="KES"/>
    <n v="1640"/>
    <x v="3990"/>
    <x v="53"/>
    <x v="3677"/>
    <n v="14"/>
    <n v="8"/>
    <x v="0"/>
    <x v="2"/>
    <d v="2014-01-24T00:00:00"/>
    <s v="Bajo"/>
    <x v="3"/>
    <x v="0"/>
  </r>
  <r>
    <n v="661460"/>
    <n v="600"/>
    <n v="600"/>
    <s v="Clothing Sales"/>
    <x v="2"/>
    <s v="buy additional stock of clothes"/>
    <s v="KE"/>
    <x v="26"/>
    <s v="Nakuru"/>
    <s v="KES"/>
    <n v="1380"/>
    <x v="3991"/>
    <x v="11"/>
    <x v="3678"/>
    <n v="14"/>
    <n v="24"/>
    <x v="0"/>
    <x v="0"/>
    <d v="2014-01-24T00:00:00"/>
    <s v="Bajo"/>
    <x v="3"/>
    <x v="0"/>
  </r>
  <r>
    <n v="661462"/>
    <n v="3525"/>
    <n v="3525"/>
    <s v="Home Energy"/>
    <x v="12"/>
    <s v="construct a bio-digester."/>
    <s v="KE"/>
    <x v="26"/>
    <s v="Murang'a"/>
    <s v="KES"/>
    <n v="2570"/>
    <x v="3992"/>
    <x v="11"/>
    <x v="3679"/>
    <n v="26"/>
    <n v="117"/>
    <x v="0"/>
    <x v="0"/>
    <d v="2014-01-24T00:00:00"/>
    <s v="Bajo"/>
    <x v="3"/>
    <x v="0"/>
  </r>
  <r>
    <n v="661469"/>
    <n v="375"/>
    <n v="375"/>
    <s v="Fruits &amp; Vegetables"/>
    <x v="1"/>
    <s v="to purchase sacks of fruits and green vegetables to sell"/>
    <s v="KE"/>
    <x v="26"/>
    <s v="Kaloleni"/>
    <s v="KES"/>
    <n v="1640"/>
    <x v="3993"/>
    <x v="53"/>
    <x v="3680"/>
    <n v="14"/>
    <n v="15"/>
    <x v="0"/>
    <x v="2"/>
    <d v="2014-01-24T00:00:00"/>
    <s v="Bajo"/>
    <x v="3"/>
    <x v="0"/>
  </r>
  <r>
    <n v="661470"/>
    <n v="475"/>
    <n v="475"/>
    <s v="Cereals"/>
    <x v="1"/>
    <s v="to buy more cereals to sell"/>
    <s v="KE"/>
    <x v="26"/>
    <s v="Kakamega"/>
    <s v="KES"/>
    <n v="1380"/>
    <x v="3994"/>
    <x v="11"/>
    <x v="3681"/>
    <n v="14"/>
    <n v="14"/>
    <x v="1"/>
    <x v="0"/>
    <d v="2014-01-24T00:00:00"/>
    <s v="Bajo"/>
    <x v="3"/>
    <x v="1"/>
  </r>
  <r>
    <n v="661473"/>
    <n v="250"/>
    <n v="250"/>
    <s v="Bakery"/>
    <x v="1"/>
    <s v="to purchase five bundles of flour."/>
    <s v="KE"/>
    <x v="26"/>
    <s v="Nanyuki"/>
    <s v="KES"/>
    <n v="2030"/>
    <x v="3995"/>
    <x v="7"/>
    <x v="3682"/>
    <n v="11"/>
    <n v="9"/>
    <x v="0"/>
    <x v="2"/>
    <d v="2014-01-24T00:00:00"/>
    <s v="Bajo"/>
    <x v="3"/>
    <x v="0"/>
  </r>
  <r>
    <n v="661474"/>
    <n v="325"/>
    <n v="325"/>
    <s v="Cereals"/>
    <x v="1"/>
    <s v="purchase a solar panel."/>
    <s v="KE"/>
    <x v="26"/>
    <s v="Katito"/>
    <s v="KES"/>
    <n v="1330"/>
    <x v="3996"/>
    <x v="30"/>
    <x v="3683"/>
    <n v="14"/>
    <n v="9"/>
    <x v="0"/>
    <x v="0"/>
    <d v="2014-01-24T00:00:00"/>
    <s v="Bajo"/>
    <x v="3"/>
    <x v="0"/>
  </r>
  <r>
    <n v="661478"/>
    <n v="250"/>
    <n v="250"/>
    <s v="Food"/>
    <x v="1"/>
    <s v="to purchase seven sacks of coconuts for sale."/>
    <s v="KE"/>
    <x v="26"/>
    <s v="Kaloleni"/>
    <s v="KES"/>
    <n v="1640"/>
    <x v="3997"/>
    <x v="53"/>
    <x v="3684"/>
    <n v="14"/>
    <n v="9"/>
    <x v="0"/>
    <x v="2"/>
    <d v="2014-01-24T00:00:00"/>
    <s v="Bajo"/>
    <x v="3"/>
    <x v="0"/>
  </r>
  <r>
    <n v="661481"/>
    <n v="600"/>
    <n v="600"/>
    <s v="Motorcycle Transport"/>
    <x v="8"/>
    <s v="buy spare parts and fuel for his motorcycle."/>
    <s v="KE"/>
    <x v="26"/>
    <s v="Kakamega"/>
    <s v="KES"/>
    <n v="1380"/>
    <x v="3998"/>
    <x v="11"/>
    <x v="3685"/>
    <n v="14"/>
    <n v="18"/>
    <x v="0"/>
    <x v="0"/>
    <d v="2014-01-24T00:00:00"/>
    <s v="Bajo"/>
    <x v="3"/>
    <x v="0"/>
  </r>
  <r>
    <n v="661483"/>
    <n v="600"/>
    <n v="600"/>
    <s v="Animal Sales"/>
    <x v="0"/>
    <s v="to purchase two cows and three goats to sell. "/>
    <s v="KE"/>
    <x v="26"/>
    <s v="Kaloleni"/>
    <s v="KES"/>
    <n v="1640"/>
    <x v="3999"/>
    <x v="10"/>
    <x v="3686"/>
    <n v="14"/>
    <n v="12"/>
    <x v="0"/>
    <x v="2"/>
    <d v="2014-01-24T00:00:00"/>
    <s v="Bajo"/>
    <x v="3"/>
    <x v="0"/>
  </r>
  <r>
    <n v="661484"/>
    <n v="825"/>
    <n v="825"/>
    <s v="Water Distribution"/>
    <x v="5"/>
    <s v="buy more water tanks to store water for sale."/>
    <s v="KE"/>
    <x v="26"/>
    <s v="Kitengela"/>
    <s v="KES"/>
    <n v="1380"/>
    <x v="4000"/>
    <x v="11"/>
    <x v="3687"/>
    <n v="14"/>
    <n v="27"/>
    <x v="1"/>
    <x v="0"/>
    <d v="2014-01-24T00:00:00"/>
    <s v="Bajo"/>
    <x v="3"/>
    <x v="1"/>
  </r>
  <r>
    <n v="661487"/>
    <n v="1175"/>
    <n v="1175"/>
    <s v="Home Energy"/>
    <x v="12"/>
    <s v="to constuct a biodigester. "/>
    <s v="KE"/>
    <x v="26"/>
    <s v="Kiambu"/>
    <s v="KES"/>
    <n v="2570"/>
    <x v="4001"/>
    <x v="28"/>
    <x v="3688"/>
    <n v="26"/>
    <n v="39"/>
    <x v="1"/>
    <x v="0"/>
    <d v="2014-01-24T00:00:00"/>
    <s v="Bajo"/>
    <x v="3"/>
    <x v="1"/>
  </r>
  <r>
    <n v="661488"/>
    <n v="200"/>
    <n v="200"/>
    <s v="Transportation"/>
    <x v="8"/>
    <s v="to buy two more bicycles for use in transportation of passengers for more income."/>
    <s v="KE"/>
    <x v="26"/>
    <s v="Nakuru"/>
    <s v="KES"/>
    <n v="1330"/>
    <x v="4002"/>
    <x v="28"/>
    <x v="3689"/>
    <n v="8"/>
    <n v="5"/>
    <x v="1"/>
    <x v="0"/>
    <d v="2014-01-24T00:00:00"/>
    <s v="Bajo"/>
    <x v="3"/>
    <x v="1"/>
  </r>
  <r>
    <n v="661493"/>
    <n v="375"/>
    <n v="375"/>
    <s v="Dairy"/>
    <x v="0"/>
    <s v="To buy animal feed and concentrates."/>
    <s v="KE"/>
    <x v="26"/>
    <s v="Naivasha"/>
    <s v="KES"/>
    <n v="1330"/>
    <x v="4003"/>
    <x v="7"/>
    <x v="3690"/>
    <n v="8"/>
    <n v="15"/>
    <x v="1"/>
    <x v="0"/>
    <d v="2014-01-24T00:00:00"/>
    <s v="Bajo"/>
    <x v="3"/>
    <x v="1"/>
  </r>
  <r>
    <n v="661494"/>
    <n v="250"/>
    <n v="250"/>
    <s v="Bakery"/>
    <x v="1"/>
    <s v="To buy more baking ingredients"/>
    <s v="KE"/>
    <x v="26"/>
    <s v="Nakuru"/>
    <s v="KES"/>
    <n v="1330"/>
    <x v="4004"/>
    <x v="28"/>
    <x v="3691"/>
    <n v="14"/>
    <n v="9"/>
    <x v="0"/>
    <x v="0"/>
    <d v="2014-01-24T00:00:00"/>
    <s v="Bajo"/>
    <x v="3"/>
    <x v="0"/>
  </r>
  <r>
    <n v="661496"/>
    <n v="600"/>
    <n v="600"/>
    <s v="Tailoring"/>
    <x v="5"/>
    <s v="to buy fabric, thread, and other tailoring materials."/>
    <s v="KE"/>
    <x v="26"/>
    <s v="Kakamega"/>
    <s v="KES"/>
    <n v="1380"/>
    <x v="4005"/>
    <x v="11"/>
    <x v="3692"/>
    <n v="14"/>
    <n v="23"/>
    <x v="0"/>
    <x v="0"/>
    <d v="2014-01-24T00:00:00"/>
    <s v="Bajo"/>
    <x v="3"/>
    <x v="0"/>
  </r>
  <r>
    <n v="661497"/>
    <n v="375"/>
    <n v="375"/>
    <s v="Farming"/>
    <x v="0"/>
    <s v="to buy fertilizer and also stocks of flour, rice, sugar, among other items, for her business."/>
    <s v="KE"/>
    <x v="26"/>
    <s v="Naivasha"/>
    <s v="KES"/>
    <n v="1330"/>
    <x v="4006"/>
    <x v="30"/>
    <x v="3693"/>
    <n v="8"/>
    <n v="14"/>
    <x v="0"/>
    <x v="0"/>
    <d v="2014-01-24T00:00:00"/>
    <s v="Bajo"/>
    <x v="3"/>
    <x v="0"/>
  </r>
  <r>
    <n v="661498"/>
    <n v="250"/>
    <n v="250"/>
    <s v="General Store"/>
    <x v="9"/>
    <s v="to buy sugar, rice and other items for her retail shop."/>
    <s v="KE"/>
    <x v="26"/>
    <s v="Naivasha"/>
    <s v="KES"/>
    <n v="1330"/>
    <x v="4007"/>
    <x v="28"/>
    <x v="3694"/>
    <n v="14"/>
    <n v="8"/>
    <x v="0"/>
    <x v="0"/>
    <d v="2014-01-24T00:00:00"/>
    <s v="Bajo"/>
    <x v="3"/>
    <x v="0"/>
  </r>
  <r>
    <n v="661499"/>
    <n v="250"/>
    <n v="250"/>
    <s v="Hotel"/>
    <x v="5"/>
    <s v="to buy flour and other hotel items."/>
    <s v="KE"/>
    <x v="26"/>
    <s v="Naivasha"/>
    <s v="KES"/>
    <n v="1330"/>
    <x v="4008"/>
    <x v="4"/>
    <x v="3695"/>
    <n v="8"/>
    <n v="10"/>
    <x v="1"/>
    <x v="0"/>
    <d v="2014-01-24T00:00:00"/>
    <s v="Bajo"/>
    <x v="3"/>
    <x v="1"/>
  </r>
  <r>
    <n v="661501"/>
    <n v="250"/>
    <n v="250"/>
    <s v="Pharmacy"/>
    <x v="7"/>
    <s v="to add to her stock of medicine"/>
    <s v="KE"/>
    <x v="26"/>
    <s v="Kitengela"/>
    <s v="KES"/>
    <n v="1380"/>
    <x v="4009"/>
    <x v="11"/>
    <x v="680"/>
    <n v="5"/>
    <n v="8"/>
    <x v="0"/>
    <x v="2"/>
    <d v="2014-01-24T00:00:00"/>
    <s v="Bajo"/>
    <x v="3"/>
    <x v="0"/>
  </r>
  <r>
    <n v="661502"/>
    <n v="375"/>
    <n v="375"/>
    <s v="Fuel/Firewood"/>
    <x v="9"/>
    <s v=" to purchase firewood  and charcoal to sell"/>
    <s v="KE"/>
    <x v="26"/>
    <s v="Kaloleni"/>
    <s v="KES"/>
    <n v="1640"/>
    <x v="4010"/>
    <x v="12"/>
    <x v="3696"/>
    <n v="14"/>
    <n v="7"/>
    <x v="0"/>
    <x v="2"/>
    <d v="2014-01-24T00:00:00"/>
    <s v="Bajo"/>
    <x v="3"/>
    <x v="0"/>
  </r>
  <r>
    <n v="661504"/>
    <n v="125"/>
    <n v="125"/>
    <s v="Fruits &amp; Vegetables"/>
    <x v="1"/>
    <s v="To buy onions and tomatoes"/>
    <s v="KE"/>
    <x v="26"/>
    <s v="Naivasha"/>
    <s v="KES"/>
    <n v="1330"/>
    <x v="4011"/>
    <x v="7"/>
    <x v="3697"/>
    <n v="8"/>
    <n v="4"/>
    <x v="0"/>
    <x v="0"/>
    <d v="2014-01-24T00:00:00"/>
    <s v="Bajo"/>
    <x v="3"/>
    <x v="0"/>
  </r>
  <r>
    <n v="661506"/>
    <n v="375"/>
    <n v="375"/>
    <s v="Livestock"/>
    <x v="0"/>
    <s v=" to buy chicken to boost her poultry business. "/>
    <s v="KE"/>
    <x v="26"/>
    <s v="Naivasha"/>
    <s v="KES"/>
    <n v="1330"/>
    <x v="4012"/>
    <x v="7"/>
    <x v="3698"/>
    <n v="8"/>
    <n v="13"/>
    <x v="0"/>
    <x v="0"/>
    <d v="2014-01-24T00:00:00"/>
    <s v="Bajo"/>
    <x v="3"/>
    <x v="0"/>
  </r>
  <r>
    <n v="661508"/>
    <n v="200"/>
    <n v="200"/>
    <s v="Retail"/>
    <x v="9"/>
    <s v="to purchase stock of sugar, rice, maize flour and wheat flour."/>
    <s v="KE"/>
    <x v="26"/>
    <s v="Kaloleni"/>
    <s v="KES"/>
    <n v="1640"/>
    <x v="4013"/>
    <x v="12"/>
    <x v="3699"/>
    <n v="14"/>
    <n v="8"/>
    <x v="0"/>
    <x v="2"/>
    <d v="2014-01-24T00:00:00"/>
    <s v="Bajo"/>
    <x v="3"/>
    <x v="0"/>
  </r>
  <r>
    <n v="661512"/>
    <n v="125"/>
    <n v="125"/>
    <s v="Tailoring"/>
    <x v="5"/>
    <s v="to purchase cloth material and sewing thread for her business."/>
    <s v="KE"/>
    <x v="26"/>
    <s v="Kaloleni"/>
    <s v="KES"/>
    <n v="1640"/>
    <x v="4014"/>
    <x v="14"/>
    <x v="3700"/>
    <n v="8"/>
    <n v="5"/>
    <x v="0"/>
    <x v="2"/>
    <d v="2014-01-24T00:00:00"/>
    <s v="Bajo"/>
    <x v="3"/>
    <x v="0"/>
  </r>
  <r>
    <n v="661514"/>
    <n v="250"/>
    <n v="250"/>
    <s v="Retail"/>
    <x v="9"/>
    <s v="to stock her retail shop with flour, sugar and rice."/>
    <s v="KE"/>
    <x v="26"/>
    <s v="Nanyuki"/>
    <s v="KES"/>
    <n v="2030"/>
    <x v="4015"/>
    <x v="7"/>
    <x v="3701"/>
    <n v="11"/>
    <n v="1"/>
    <x v="1"/>
    <x v="2"/>
    <d v="2014-01-24T00:00:00"/>
    <s v="Bajo"/>
    <x v="3"/>
    <x v="1"/>
  </r>
  <r>
    <n v="661535"/>
    <n v="625"/>
    <n v="625"/>
    <s v="Farm Supplies"/>
    <x v="0"/>
    <s v="to buy veterinary compounds, seeds and feeds"/>
    <s v="KE"/>
    <x v="26"/>
    <s v="Nanyuki"/>
    <s v="KES"/>
    <n v="2030"/>
    <x v="4016"/>
    <x v="7"/>
    <x v="3702"/>
    <n v="11"/>
    <n v="22"/>
    <x v="0"/>
    <x v="2"/>
    <d v="2014-01-24T00:00:00"/>
    <s v="Bajo"/>
    <x v="3"/>
    <x v="0"/>
  </r>
  <r>
    <n v="661538"/>
    <n v="5850"/>
    <n v="5850"/>
    <s v="Renewable Energy Products"/>
    <x v="9"/>
    <s v="to purchase solar lanterns to sell"/>
    <s v="KE"/>
    <x v="26"/>
    <s v="Matuu"/>
    <s v="KES"/>
    <n v="2570"/>
    <x v="4017"/>
    <x v="11"/>
    <x v="3703"/>
    <n v="14"/>
    <n v="184"/>
    <x v="1"/>
    <x v="0"/>
    <d v="2014-01-24T00:00:00"/>
    <s v="Alto"/>
    <x v="3"/>
    <x v="1"/>
  </r>
  <r>
    <n v="661549"/>
    <n v="250"/>
    <n v="250"/>
    <s v="Clothing Sales"/>
    <x v="2"/>
    <s v="to buy stock of clothes"/>
    <s v="KE"/>
    <x v="26"/>
    <s v="Kitengela"/>
    <s v="KES"/>
    <n v="1380"/>
    <x v="4018"/>
    <x v="11"/>
    <x v="3704"/>
    <n v="14"/>
    <n v="8"/>
    <x v="1"/>
    <x v="0"/>
    <d v="2014-01-24T00:00:00"/>
    <s v="Bajo"/>
    <x v="3"/>
    <x v="1"/>
  </r>
  <r>
    <n v="661565"/>
    <n v="1425"/>
    <n v="1425"/>
    <s v="General Store"/>
    <x v="9"/>
    <s v="to buy a water-storage facility for his family and add stock of drinks, books, M-pesa money-transfer float credits and other items "/>
    <s v="KE"/>
    <x v="26"/>
    <s v="Nakuru"/>
    <s v="KES"/>
    <n v="1380"/>
    <x v="4019"/>
    <x v="9"/>
    <x v="3705"/>
    <n v="14"/>
    <n v="53"/>
    <x v="1"/>
    <x v="0"/>
    <d v="2014-01-24T00:00:00"/>
    <s v="Bajo"/>
    <x v="3"/>
    <x v="1"/>
  </r>
  <r>
    <n v="661745"/>
    <n v="350"/>
    <n v="350"/>
    <s v="Tailoring"/>
    <x v="5"/>
    <s v="to buy threads, zippers, fabric and other materials for clothes making."/>
    <s v="KE"/>
    <x v="26"/>
    <s v="Mombasa"/>
    <s v="KES"/>
    <n v="1380"/>
    <x v="4020"/>
    <x v="11"/>
    <x v="3706"/>
    <n v="14"/>
    <n v="4"/>
    <x v="1"/>
    <x v="0"/>
    <d v="2014-01-25T00:00:00"/>
    <s v="Bajo"/>
    <x v="3"/>
    <x v="1"/>
  </r>
  <r>
    <n v="661746"/>
    <n v="700"/>
    <n v="700"/>
    <s v="Fruits &amp; Vegetables"/>
    <x v="1"/>
    <s v="to buy stock of fruits and vegetables."/>
    <s v="KE"/>
    <x v="26"/>
    <s v="Mombasa"/>
    <s v="KES"/>
    <n v="1380"/>
    <x v="4021"/>
    <x v="11"/>
    <x v="3707"/>
    <n v="14"/>
    <n v="20"/>
    <x v="1"/>
    <x v="0"/>
    <d v="2014-01-25T00:00:00"/>
    <s v="Bajo"/>
    <x v="3"/>
    <x v="1"/>
  </r>
  <r>
    <n v="661747"/>
    <n v="1175"/>
    <n v="1175"/>
    <s v="Clothing Sales"/>
    <x v="2"/>
    <s v="to buy stock of clothes to sell in her business."/>
    <s v="KE"/>
    <x v="26"/>
    <s v="Mombasa"/>
    <s v="KES"/>
    <n v="1380"/>
    <x v="4022"/>
    <x v="12"/>
    <x v="3708"/>
    <n v="14"/>
    <n v="46"/>
    <x v="0"/>
    <x v="0"/>
    <d v="2014-01-25T00:00:00"/>
    <s v="Bajo"/>
    <x v="3"/>
    <x v="0"/>
  </r>
  <r>
    <n v="661748"/>
    <n v="350"/>
    <n v="350"/>
    <s v="Pharmacy"/>
    <x v="7"/>
    <s v="to buy extra stocks of medicine."/>
    <s v="KE"/>
    <x v="26"/>
    <s v="Nakuru"/>
    <s v="KES"/>
    <n v="1380"/>
    <x v="4023"/>
    <x v="12"/>
    <x v="3709"/>
    <n v="14"/>
    <n v="14"/>
    <x v="1"/>
    <x v="0"/>
    <d v="2014-01-25T00:00:00"/>
    <s v="Bajo"/>
    <x v="3"/>
    <x v="1"/>
  </r>
  <r>
    <n v="661749"/>
    <n v="250"/>
    <n v="250"/>
    <s v="Butcher Shop"/>
    <x v="1"/>
    <s v="to open another butchery and buy meat"/>
    <s v="KE"/>
    <x v="26"/>
    <s v="Kakamega"/>
    <s v="KES"/>
    <n v="1380"/>
    <x v="4024"/>
    <x v="12"/>
    <x v="3710"/>
    <n v="8"/>
    <n v="2"/>
    <x v="0"/>
    <x v="0"/>
    <d v="2014-01-25T00:00:00"/>
    <s v="Bajo"/>
    <x v="3"/>
    <x v="0"/>
  </r>
  <r>
    <n v="661750"/>
    <n v="250"/>
    <n v="250"/>
    <s v="Auto Repair"/>
    <x v="5"/>
    <s v="to buy spare parts and equipment for repairing vehicles."/>
    <s v="KE"/>
    <x v="26"/>
    <s v="Kakamega"/>
    <s v="KES"/>
    <n v="1380"/>
    <x v="4025"/>
    <x v="12"/>
    <x v="3711"/>
    <n v="14"/>
    <n v="8"/>
    <x v="1"/>
    <x v="0"/>
    <d v="2014-01-25T00:00:00"/>
    <s v="Bajo"/>
    <x v="3"/>
    <x v="1"/>
  </r>
  <r>
    <n v="661751"/>
    <n v="250"/>
    <n v="250"/>
    <s v="Clothing Sales"/>
    <x v="2"/>
    <s v="to add stock of clothes"/>
    <s v="KE"/>
    <x v="26"/>
    <s v="Kisumu"/>
    <s v="KES"/>
    <n v="1380"/>
    <x v="4026"/>
    <x v="12"/>
    <x v="3712"/>
    <n v="8"/>
    <n v="9"/>
    <x v="0"/>
    <x v="0"/>
    <d v="2014-01-25T00:00:00"/>
    <s v="Bajo"/>
    <x v="3"/>
    <x v="0"/>
  </r>
  <r>
    <n v="661752"/>
    <n v="125"/>
    <n v="125"/>
    <s v="Fruits &amp; Vegetables"/>
    <x v="1"/>
    <s v="to add more stock of vegetables and fruits"/>
    <s v="KE"/>
    <x v="26"/>
    <s v="Kakamega"/>
    <s v="KES"/>
    <n v="1380"/>
    <x v="4027"/>
    <x v="12"/>
    <x v="3713"/>
    <n v="8"/>
    <n v="5"/>
    <x v="0"/>
    <x v="0"/>
    <d v="2014-01-25T00:00:00"/>
    <s v="Bajo"/>
    <x v="3"/>
    <x v="0"/>
  </r>
  <r>
    <n v="661753"/>
    <n v="250"/>
    <n v="250"/>
    <s v="Clothing Sales"/>
    <x v="2"/>
    <s v="to buy stock of clothes"/>
    <s v="KE"/>
    <x v="26"/>
    <s v="Mombasa"/>
    <s v="KES"/>
    <n v="1380"/>
    <x v="4028"/>
    <x v="12"/>
    <x v="3602"/>
    <n v="14"/>
    <n v="5"/>
    <x v="0"/>
    <x v="0"/>
    <d v="2014-01-25T00:00:00"/>
    <s v="Bajo"/>
    <x v="3"/>
    <x v="0"/>
  </r>
  <r>
    <n v="661754"/>
    <n v="250"/>
    <n v="250"/>
    <s v="Computers"/>
    <x v="5"/>
    <s v="to add stock of computer accessories"/>
    <s v="KE"/>
    <x v="26"/>
    <s v="Kiambu"/>
    <s v="KES"/>
    <n v="1380"/>
    <x v="4029"/>
    <x v="12"/>
    <x v="3714"/>
    <n v="8"/>
    <n v="9"/>
    <x v="0"/>
    <x v="0"/>
    <d v="2014-01-25T00:00:00"/>
    <s v="Bajo"/>
    <x v="3"/>
    <x v="0"/>
  </r>
  <r>
    <n v="661755"/>
    <n v="250"/>
    <n v="250"/>
    <s v="Motorcycle Transport"/>
    <x v="8"/>
    <s v="to buy spare parts to repair his motorcycle and fuel"/>
    <s v="KE"/>
    <x v="26"/>
    <s v="Kiambu"/>
    <s v="KES"/>
    <n v="1380"/>
    <x v="4030"/>
    <x v="12"/>
    <x v="3715"/>
    <n v="5"/>
    <n v="10"/>
    <x v="0"/>
    <x v="2"/>
    <d v="2014-01-25T00:00:00"/>
    <s v="Bajo"/>
    <x v="3"/>
    <x v="0"/>
  </r>
  <r>
    <n v="661757"/>
    <n v="600"/>
    <n v="600"/>
    <s v="Motorcycle Transport"/>
    <x v="8"/>
    <s v="to buy spare parts to repair his motorcycle and also fuel"/>
    <s v="KE"/>
    <x v="26"/>
    <s v="Kiambu"/>
    <s v="KES"/>
    <n v="1380"/>
    <x v="4031"/>
    <x v="12"/>
    <x v="3716"/>
    <n v="11"/>
    <n v="22"/>
    <x v="0"/>
    <x v="0"/>
    <d v="2014-01-25T00:00:00"/>
    <s v="Bajo"/>
    <x v="3"/>
    <x v="0"/>
  </r>
  <r>
    <n v="661759"/>
    <n v="950"/>
    <n v="950"/>
    <s v="Transportation"/>
    <x v="8"/>
    <s v="to buy spare parts and fuel."/>
    <s v="KE"/>
    <x v="26"/>
    <s v="Nakuru"/>
    <s v="KES"/>
    <n v="1380"/>
    <x v="4032"/>
    <x v="10"/>
    <x v="3717"/>
    <n v="14"/>
    <n v="34"/>
    <x v="0"/>
    <x v="0"/>
    <d v="2014-01-25T00:00:00"/>
    <s v="Bajo"/>
    <x v="3"/>
    <x v="0"/>
  </r>
  <r>
    <n v="662170"/>
    <n v="350"/>
    <n v="350"/>
    <s v="Poultry"/>
    <x v="0"/>
    <s v="To buy chicks "/>
    <s v="KE"/>
    <x v="26"/>
    <s v="Naivasha"/>
    <s v="KES"/>
    <n v="1330"/>
    <x v="4033"/>
    <x v="7"/>
    <x v="3718"/>
    <n v="8"/>
    <n v="11"/>
    <x v="0"/>
    <x v="0"/>
    <d v="2014-01-27T00:00:00"/>
    <s v="Bajo"/>
    <x v="3"/>
    <x v="0"/>
  </r>
  <r>
    <n v="662175"/>
    <n v="1375"/>
    <n v="1375"/>
    <s v="Motorcycle Transport"/>
    <x v="8"/>
    <s v="To buy another motorcycle"/>
    <s v="KE"/>
    <x v="26"/>
    <s v="Nakuru"/>
    <s v="KES"/>
    <n v="1330"/>
    <x v="4034"/>
    <x v="3"/>
    <x v="3719"/>
    <n v="14"/>
    <n v="40"/>
    <x v="0"/>
    <x v="0"/>
    <d v="2014-01-27T00:00:00"/>
    <s v="Bajo"/>
    <x v="3"/>
    <x v="0"/>
  </r>
  <r>
    <n v="662179"/>
    <n v="950"/>
    <n v="950"/>
    <s v="Used Clothing"/>
    <x v="2"/>
    <s v="To purchase more stock of second hand clothes."/>
    <s v="KE"/>
    <x v="26"/>
    <s v="Kisumu"/>
    <s v="KES"/>
    <n v="1330"/>
    <x v="4035"/>
    <x v="30"/>
    <x v="3720"/>
    <n v="14"/>
    <n v="37"/>
    <x v="1"/>
    <x v="0"/>
    <d v="2014-01-27T00:00:00"/>
    <s v="Bajo"/>
    <x v="3"/>
    <x v="1"/>
  </r>
  <r>
    <n v="662188"/>
    <n v="1250"/>
    <n v="1250"/>
    <s v="Motorcycle Transport"/>
    <x v="8"/>
    <s v="To buy a motorcycle."/>
    <s v="KE"/>
    <x v="26"/>
    <s v="Nakuru"/>
    <s v="KES"/>
    <n v="1330"/>
    <x v="4036"/>
    <x v="8"/>
    <x v="3721"/>
    <n v="14"/>
    <n v="38"/>
    <x v="0"/>
    <x v="0"/>
    <d v="2014-01-27T00:00:00"/>
    <s v="Bajo"/>
    <x v="3"/>
    <x v="0"/>
  </r>
  <r>
    <n v="662195"/>
    <n v="175"/>
    <n v="175"/>
    <s v="Farm Supplies"/>
    <x v="0"/>
    <s v="to purchase farm supplies."/>
    <s v="KE"/>
    <x v="26"/>
    <s v="Tala;Kangundo"/>
    <s v="KES"/>
    <n v="1330"/>
    <x v="4037"/>
    <x v="5"/>
    <x v="3722"/>
    <n v="14"/>
    <n v="6"/>
    <x v="1"/>
    <x v="0"/>
    <d v="2014-01-27T00:00:00"/>
    <s v="Bajo"/>
    <x v="3"/>
    <x v="1"/>
  </r>
  <r>
    <n v="662202"/>
    <n v="350"/>
    <n v="350"/>
    <s v="Retail"/>
    <x v="9"/>
    <s v="to buy chemicals for soap production."/>
    <s v="KE"/>
    <x v="26"/>
    <s v="Thika Road"/>
    <s v="KES"/>
    <n v="1330"/>
    <x v="4038"/>
    <x v="44"/>
    <x v="3723"/>
    <n v="8"/>
    <n v="14"/>
    <x v="0"/>
    <x v="0"/>
    <d v="2014-01-27T00:00:00"/>
    <s v="Bajo"/>
    <x v="3"/>
    <x v="0"/>
  </r>
  <r>
    <n v="662206"/>
    <n v="75"/>
    <n v="75"/>
    <s v="Food Production/Sales"/>
    <x v="1"/>
    <s v="to buy wheat flour, sugar, and cooking oil."/>
    <s v="KE"/>
    <x v="26"/>
    <s v="Tala;Kangundo"/>
    <s v="KES"/>
    <n v="1330"/>
    <x v="4039"/>
    <x v="5"/>
    <x v="3724"/>
    <n v="8"/>
    <n v="3"/>
    <x v="0"/>
    <x v="0"/>
    <d v="2014-01-27T00:00:00"/>
    <s v="Bajo"/>
    <x v="3"/>
    <x v="0"/>
  </r>
  <r>
    <n v="662216"/>
    <n v="250"/>
    <n v="250"/>
    <s v="General Store"/>
    <x v="9"/>
    <s v="to buy stocks of goods to sell in his retail shop."/>
    <s v="KE"/>
    <x v="26"/>
    <s v="Tala;Kangundo"/>
    <s v="KES"/>
    <n v="1330"/>
    <x v="4040"/>
    <x v="6"/>
    <x v="3725"/>
    <n v="8"/>
    <n v="9"/>
    <x v="0"/>
    <x v="0"/>
    <d v="2014-01-27T00:00:00"/>
    <s v="Bajo"/>
    <x v="3"/>
    <x v="0"/>
  </r>
  <r>
    <n v="662222"/>
    <n v="700"/>
    <n v="700"/>
    <s v="Bakery"/>
    <x v="1"/>
    <s v="to buy wheat flour, sugar, cooking oil and an oven."/>
    <s v="KE"/>
    <x v="26"/>
    <s v="Tala;Kangundo"/>
    <s v="KES"/>
    <n v="1330"/>
    <x v="4041"/>
    <x v="4"/>
    <x v="3726"/>
    <n v="14"/>
    <n v="20"/>
    <x v="0"/>
    <x v="0"/>
    <d v="2014-01-27T00:00:00"/>
    <s v="Bajo"/>
    <x v="3"/>
    <x v="0"/>
  </r>
  <r>
    <n v="662223"/>
    <n v="125"/>
    <n v="125"/>
    <s v="Farming"/>
    <x v="0"/>
    <s v="to buy farm inputs and cattle feed."/>
    <s v="KE"/>
    <x v="26"/>
    <s v="Tala;Kangundo"/>
    <s v="KES"/>
    <n v="1330"/>
    <x v="4042"/>
    <x v="44"/>
    <x v="3727"/>
    <n v="14"/>
    <n v="3"/>
    <x v="0"/>
    <x v="0"/>
    <d v="2014-01-27T00:00:00"/>
    <s v="Bajo"/>
    <x v="3"/>
    <x v="0"/>
  </r>
  <r>
    <n v="662245"/>
    <n v="250"/>
    <n v="250"/>
    <s v="Property"/>
    <x v="3"/>
    <s v="to renovate rental houses"/>
    <s v="KE"/>
    <x v="26"/>
    <s v="malindi"/>
    <s v="KES"/>
    <n v="1330"/>
    <x v="4043"/>
    <x v="11"/>
    <x v="3728"/>
    <n v="8"/>
    <n v="8"/>
    <x v="0"/>
    <x v="0"/>
    <d v="2014-01-27T00:00:00"/>
    <s v="Bajo"/>
    <x v="3"/>
    <x v="0"/>
  </r>
  <r>
    <n v="662257"/>
    <n v="525"/>
    <n v="525"/>
    <s v="Home Energy"/>
    <x v="12"/>
    <s v="To pay for solar lanterns for her mother-in-law, her co-wife, and her home."/>
    <s v="KE"/>
    <x v="26"/>
    <s v="Kiambu"/>
    <s v="KES"/>
    <n v="2570"/>
    <x v="4044"/>
    <x v="12"/>
    <x v="3729"/>
    <n v="26"/>
    <n v="20"/>
    <x v="0"/>
    <x v="0"/>
    <d v="2014-01-27T00:00:00"/>
    <s v="Bajo"/>
    <x v="3"/>
    <x v="0"/>
  </r>
  <r>
    <n v="662298"/>
    <n v="475"/>
    <n v="475"/>
    <s v="Farming"/>
    <x v="0"/>
    <s v="to buy seedlings and fertilizers for use in her farm to improve the harvest"/>
    <s v="KE"/>
    <x v="26"/>
    <s v="Tala;Kangundo"/>
    <s v="KES"/>
    <n v="1330"/>
    <x v="4045"/>
    <x v="28"/>
    <x v="3730"/>
    <n v="14"/>
    <n v="9"/>
    <x v="0"/>
    <x v="0"/>
    <d v="2014-01-27T00:00:00"/>
    <s v="Bajo"/>
    <x v="3"/>
    <x v="0"/>
  </r>
  <r>
    <n v="662313"/>
    <n v="275"/>
    <n v="275"/>
    <s v="Farming"/>
    <x v="0"/>
    <s v="To buy fertilizer and manure."/>
    <s v="KE"/>
    <x v="26"/>
    <s v="Tala;Kangundo"/>
    <s v="KES"/>
    <n v="1330"/>
    <x v="4046"/>
    <x v="28"/>
    <x v="3731"/>
    <n v="14"/>
    <n v="11"/>
    <x v="0"/>
    <x v="0"/>
    <d v="2014-01-27T00:00:00"/>
    <s v="Bajo"/>
    <x v="3"/>
    <x v="0"/>
  </r>
  <r>
    <n v="662337"/>
    <n v="950"/>
    <n v="950"/>
    <s v="Animal Sales"/>
    <x v="0"/>
    <s v="to buy livestock for fattening and resale"/>
    <s v="KE"/>
    <x v="26"/>
    <s v="Narok"/>
    <s v="KES"/>
    <n v="1330"/>
    <x v="4047"/>
    <x v="28"/>
    <x v="3732"/>
    <n v="11"/>
    <n v="28"/>
    <x v="1"/>
    <x v="0"/>
    <d v="2014-01-27T00:00:00"/>
    <s v="Bajo"/>
    <x v="3"/>
    <x v="1"/>
  </r>
  <r>
    <n v="662341"/>
    <n v="350"/>
    <n v="350"/>
    <s v="Farming"/>
    <x v="0"/>
    <s v="to purchase farm inputs"/>
    <s v="KE"/>
    <x v="26"/>
    <s v="Narok"/>
    <s v="KES"/>
    <n v="1330"/>
    <x v="4048"/>
    <x v="28"/>
    <x v="3733"/>
    <n v="8"/>
    <n v="14"/>
    <x v="0"/>
    <x v="0"/>
    <d v="2014-01-27T00:00:00"/>
    <s v="Bajo"/>
    <x v="3"/>
    <x v="0"/>
  </r>
  <r>
    <n v="662350"/>
    <n v="950"/>
    <n v="950"/>
    <s v="Farming"/>
    <x v="0"/>
    <s v="to cultivate his land and buy farm inputs"/>
    <s v="KE"/>
    <x v="26"/>
    <s v="Narok"/>
    <s v="KES"/>
    <n v="1330"/>
    <x v="4049"/>
    <x v="28"/>
    <x v="3734"/>
    <n v="11"/>
    <n v="37"/>
    <x v="0"/>
    <x v="0"/>
    <d v="2014-01-27T00:00:00"/>
    <s v="Bajo"/>
    <x v="3"/>
    <x v="0"/>
  </r>
  <r>
    <n v="662355"/>
    <n v="1225"/>
    <n v="1225"/>
    <s v="Retail"/>
    <x v="9"/>
    <s v="to buy sugar, cooking oil, beans and flour"/>
    <s v="KE"/>
    <x v="26"/>
    <s v="Nanyuki"/>
    <s v="KES"/>
    <n v="2030"/>
    <x v="4050"/>
    <x v="12"/>
    <x v="3735"/>
    <n v="14"/>
    <n v="38"/>
    <x v="0"/>
    <x v="2"/>
    <d v="2014-01-27T00:00:00"/>
    <s v="Bajo"/>
    <x v="3"/>
    <x v="0"/>
  </r>
  <r>
    <n v="662361"/>
    <n v="1225"/>
    <n v="1225"/>
    <s v="General Store"/>
    <x v="9"/>
    <s v="to buy sugar, rice, flour and cooking fat"/>
    <s v="KE"/>
    <x v="26"/>
    <s v="Nanyuki"/>
    <s v="KES"/>
    <n v="2030"/>
    <x v="4051"/>
    <x v="12"/>
    <x v="3736"/>
    <n v="14"/>
    <n v="30"/>
    <x v="0"/>
    <x v="2"/>
    <d v="2014-01-27T00:00:00"/>
    <s v="Bajo"/>
    <x v="3"/>
    <x v="0"/>
  </r>
  <r>
    <n v="662365"/>
    <n v="500"/>
    <n v="500"/>
    <s v="Dairy"/>
    <x v="0"/>
    <s v="to  purchase a dairy cow."/>
    <s v="KE"/>
    <x v="26"/>
    <s v="Kitale"/>
    <s v="KES"/>
    <n v="1560"/>
    <x v="4052"/>
    <x v="2"/>
    <x v="3737"/>
    <n v="14"/>
    <n v="19"/>
    <x v="0"/>
    <x v="0"/>
    <d v="2014-01-27T00:00:00"/>
    <s v="Bajo"/>
    <x v="3"/>
    <x v="0"/>
  </r>
  <r>
    <n v="662370"/>
    <n v="1225"/>
    <n v="1225"/>
    <s v="Cattle"/>
    <x v="0"/>
    <s v="to buy cows"/>
    <s v="KE"/>
    <x v="26"/>
    <s v="Nanyuki"/>
    <s v="KES"/>
    <n v="2030"/>
    <x v="4053"/>
    <x v="12"/>
    <x v="3738"/>
    <n v="14"/>
    <n v="41"/>
    <x v="0"/>
    <x v="2"/>
    <d v="2014-01-27T00:00:00"/>
    <s v="Bajo"/>
    <x v="3"/>
    <x v="0"/>
  </r>
  <r>
    <n v="662380"/>
    <n v="1225"/>
    <n v="1225"/>
    <s v="Retail"/>
    <x v="9"/>
    <s v="to buy water glasses, blenders, plastic products, spoons, cups, and other items."/>
    <s v="KE"/>
    <x v="26"/>
    <s v="Nanyuki"/>
    <s v="KES"/>
    <n v="2030"/>
    <x v="4054"/>
    <x v="12"/>
    <x v="3739"/>
    <n v="14"/>
    <n v="44"/>
    <x v="0"/>
    <x v="2"/>
    <d v="2014-01-27T00:00:00"/>
    <s v="Bajo"/>
    <x v="3"/>
    <x v="0"/>
  </r>
  <r>
    <n v="662384"/>
    <n v="350"/>
    <n v="350"/>
    <s v="Poultry"/>
    <x v="0"/>
    <s v="purchase poultry."/>
    <s v="KE"/>
    <x v="26"/>
    <s v="Kitale"/>
    <s v="KES"/>
    <n v="1560"/>
    <x v="4055"/>
    <x v="2"/>
    <x v="3740"/>
    <n v="14"/>
    <n v="14"/>
    <x v="0"/>
    <x v="0"/>
    <d v="2014-01-27T00:00:00"/>
    <s v="Bajo"/>
    <x v="3"/>
    <x v="0"/>
  </r>
  <r>
    <n v="662698"/>
    <n v="750"/>
    <n v="750"/>
    <s v="General Store"/>
    <x v="9"/>
    <s v="to buy sugar, rice and other retail products."/>
    <s v="KE"/>
    <x v="26"/>
    <s v="Nanyuki"/>
    <s v="KES"/>
    <n v="2030"/>
    <x v="4056"/>
    <x v="12"/>
    <x v="3741"/>
    <n v="11"/>
    <n v="26"/>
    <x v="0"/>
    <x v="2"/>
    <d v="2014-01-28T00:00:00"/>
    <s v="Bajo"/>
    <x v="3"/>
    <x v="0"/>
  </r>
  <r>
    <n v="662779"/>
    <n v="950"/>
    <n v="950"/>
    <s v="General Store"/>
    <x v="9"/>
    <s v="to purchase additional retail stock: boxes of milk, sacks of sugar and trays of eggs."/>
    <s v="KE"/>
    <x v="26"/>
    <s v="Kisauni ;Mombasa"/>
    <s v="KES"/>
    <n v="1330"/>
    <x v="4057"/>
    <x v="10"/>
    <x v="3742"/>
    <n v="14"/>
    <n v="37"/>
    <x v="0"/>
    <x v="0"/>
    <d v="2014-01-28T00:00:00"/>
    <s v="Bajo"/>
    <x v="3"/>
    <x v="0"/>
  </r>
  <r>
    <n v="662784"/>
    <n v="525"/>
    <n v="525"/>
    <s v="General Store"/>
    <x v="9"/>
    <s v="to repair his rental houses and purchase wheat flour, maize flour, cooking fat and washing and bathing soaps for his shop."/>
    <s v="KE"/>
    <x v="26"/>
    <s v="Mariakani"/>
    <s v="KES"/>
    <n v="1330"/>
    <x v="4058"/>
    <x v="10"/>
    <x v="3743"/>
    <n v="14"/>
    <n v="20"/>
    <x v="1"/>
    <x v="0"/>
    <d v="2014-01-28T00:00:00"/>
    <s v="Bajo"/>
    <x v="3"/>
    <x v="1"/>
  </r>
  <r>
    <n v="662822"/>
    <n v="600"/>
    <n v="600"/>
    <s v="Cafe"/>
    <x v="1"/>
    <s v="to purchase more stock for her business."/>
    <s v="KE"/>
    <x v="26"/>
    <s v="malindi"/>
    <s v="KES"/>
    <n v="1330"/>
    <x v="4059"/>
    <x v="11"/>
    <x v="3744"/>
    <n v="8"/>
    <n v="14"/>
    <x v="0"/>
    <x v="0"/>
    <d v="2014-01-28T00:00:00"/>
    <s v="Bajo"/>
    <x v="3"/>
    <x v="0"/>
  </r>
  <r>
    <n v="662826"/>
    <n v="525"/>
    <n v="525"/>
    <s v="General Store"/>
    <x v="9"/>
    <s v="to purchase shop stock of washing detergents, sacks of rice and sugar, boxes of milk, and cooking fat."/>
    <s v="KE"/>
    <x v="26"/>
    <s v="Mariakani"/>
    <s v="KES"/>
    <n v="1330"/>
    <x v="4060"/>
    <x v="10"/>
    <x v="3745"/>
    <n v="8"/>
    <n v="12"/>
    <x v="0"/>
    <x v="0"/>
    <d v="2014-01-28T00:00:00"/>
    <s v="Bajo"/>
    <x v="3"/>
    <x v="0"/>
  </r>
  <r>
    <n v="662827"/>
    <n v="525"/>
    <n v="525"/>
    <s v="Taxi"/>
    <x v="8"/>
    <s v="to service his taxi car and give it a new look."/>
    <s v="KE"/>
    <x v="26"/>
    <s v="Mariakani"/>
    <s v="KES"/>
    <n v="1330"/>
    <x v="4061"/>
    <x v="10"/>
    <x v="1355"/>
    <n v="8"/>
    <n v="17"/>
    <x v="0"/>
    <x v="0"/>
    <d v="2014-01-28T00:00:00"/>
    <s v="Bajo"/>
    <x v="3"/>
    <x v="0"/>
  </r>
  <r>
    <n v="662840"/>
    <n v="1100"/>
    <n v="1100"/>
    <s v="Poultry"/>
    <x v="0"/>
    <s v="to purchase  a motor bike for deliveries."/>
    <s v="KE"/>
    <x v="26"/>
    <s v="Bamburi, Mombasa"/>
    <s v="KES"/>
    <n v="1330"/>
    <x v="4062"/>
    <x v="12"/>
    <x v="3746"/>
    <n v="20"/>
    <n v="18"/>
    <x v="1"/>
    <x v="0"/>
    <d v="2014-01-28T00:00:00"/>
    <s v="Bajo"/>
    <x v="3"/>
    <x v="1"/>
  </r>
  <r>
    <n v="662850"/>
    <n v="250"/>
    <n v="250"/>
    <s v="Retail"/>
    <x v="9"/>
    <s v="To buy sugar, cooking oil, soft drinks, etc., to add to his stock"/>
    <s v="KE"/>
    <x v="26"/>
    <s v="Nyandarua"/>
    <s v="KES"/>
    <n v="1330"/>
    <x v="4063"/>
    <x v="7"/>
    <x v="3747"/>
    <n v="8"/>
    <n v="10"/>
    <x v="0"/>
    <x v="0"/>
    <d v="2014-01-28T00:00:00"/>
    <s v="Bajo"/>
    <x v="3"/>
    <x v="0"/>
  </r>
  <r>
    <n v="662858"/>
    <n v="250"/>
    <n v="250"/>
    <s v="Education provider"/>
    <x v="4"/>
    <s v="to pay for school fees."/>
    <s v="KE"/>
    <x v="26"/>
    <s v="Kangemi,Nairobi"/>
    <s v="KES"/>
    <n v="1330"/>
    <x v="4064"/>
    <x v="12"/>
    <x v="3748"/>
    <n v="8"/>
    <n v="8"/>
    <x v="1"/>
    <x v="0"/>
    <d v="2014-01-28T00:00:00"/>
    <s v="Bajo"/>
    <x v="3"/>
    <x v="1"/>
  </r>
  <r>
    <n v="662861"/>
    <n v="700"/>
    <n v="700"/>
    <s v="General Store"/>
    <x v="9"/>
    <s v="To buy sugar, rice, flour, etc."/>
    <s v="KE"/>
    <x v="26"/>
    <s v="Naivasha"/>
    <s v="KES"/>
    <n v="1330"/>
    <x v="4065"/>
    <x v="8"/>
    <x v="3749"/>
    <n v="14"/>
    <n v="27"/>
    <x v="0"/>
    <x v="0"/>
    <d v="2014-01-28T00:00:00"/>
    <s v="Bajo"/>
    <x v="3"/>
    <x v="0"/>
  </r>
  <r>
    <n v="662865"/>
    <n v="125"/>
    <n v="125"/>
    <s v="Fruits &amp; Vegetables"/>
    <x v="1"/>
    <s v="To buy vegetables, onions and tomatoes. "/>
    <s v="KE"/>
    <x v="26"/>
    <s v="Nyandarua South"/>
    <s v="KES"/>
    <n v="1330"/>
    <x v="4066"/>
    <x v="9"/>
    <x v="3750"/>
    <n v="8"/>
    <n v="1"/>
    <x v="1"/>
    <x v="0"/>
    <d v="2014-01-28T00:00:00"/>
    <s v="Bajo"/>
    <x v="3"/>
    <x v="1"/>
  </r>
  <r>
    <n v="662874"/>
    <n v="350"/>
    <n v="350"/>
    <s v="Animal Sales"/>
    <x v="0"/>
    <s v="to purchase livestock for resale."/>
    <s v="KE"/>
    <x v="26"/>
    <s v="Narok"/>
    <s v="KES"/>
    <n v="1330"/>
    <x v="4067"/>
    <x v="44"/>
    <x v="3751"/>
    <n v="8"/>
    <n v="13"/>
    <x v="0"/>
    <x v="0"/>
    <d v="2014-01-28T00:00:00"/>
    <s v="Bajo"/>
    <x v="3"/>
    <x v="0"/>
  </r>
  <r>
    <n v="662879"/>
    <n v="825"/>
    <n v="825"/>
    <s v="General Store"/>
    <x v="9"/>
    <s v="to restock her shop"/>
    <s v="KE"/>
    <x v="26"/>
    <s v="Narok"/>
    <s v="KES"/>
    <n v="1330"/>
    <x v="4068"/>
    <x v="9"/>
    <x v="3752"/>
    <n v="11"/>
    <n v="30"/>
    <x v="0"/>
    <x v="0"/>
    <d v="2014-01-28T00:00:00"/>
    <s v="Bajo"/>
    <x v="3"/>
    <x v="0"/>
  </r>
  <r>
    <n v="662883"/>
    <n v="250"/>
    <n v="250"/>
    <s v="Farming"/>
    <x v="0"/>
    <s v="To buy pesticides and seedlings"/>
    <s v="KE"/>
    <x v="26"/>
    <s v="Nyandarua South"/>
    <s v="KES"/>
    <n v="1330"/>
    <x v="4069"/>
    <x v="7"/>
    <x v="3753"/>
    <n v="8"/>
    <n v="10"/>
    <x v="1"/>
    <x v="0"/>
    <d v="2014-01-28T00:00:00"/>
    <s v="Bajo"/>
    <x v="3"/>
    <x v="1"/>
  </r>
  <r>
    <n v="662888"/>
    <n v="525"/>
    <n v="525"/>
    <s v="Farming"/>
    <x v="0"/>
    <s v="to buy feed for his livestock and buy fertilizer for his maize crops"/>
    <s v="KE"/>
    <x v="26"/>
    <s v="Narok"/>
    <s v="KES"/>
    <n v="1330"/>
    <x v="4070"/>
    <x v="9"/>
    <x v="3754"/>
    <n v="11"/>
    <n v="12"/>
    <x v="1"/>
    <x v="0"/>
    <d v="2014-01-28T00:00:00"/>
    <s v="Bajo"/>
    <x v="3"/>
    <x v="1"/>
  </r>
  <r>
    <n v="662931"/>
    <n v="375"/>
    <n v="375"/>
    <s v="Livestock"/>
    <x v="0"/>
    <s v="to buy sheep."/>
    <s v="KE"/>
    <x v="26"/>
    <s v="Nanyuki"/>
    <s v="KES"/>
    <n v="2030"/>
    <x v="4071"/>
    <x v="12"/>
    <x v="3755"/>
    <n v="11"/>
    <n v="15"/>
    <x v="0"/>
    <x v="2"/>
    <d v="2014-01-28T00:00:00"/>
    <s v="Bajo"/>
    <x v="3"/>
    <x v="0"/>
  </r>
  <r>
    <n v="662937"/>
    <n v="250"/>
    <n v="250"/>
    <s v="Milk Sales"/>
    <x v="1"/>
    <s v="To purchase more milk from neighbors and to buy storage equipment for her business"/>
    <s v="KE"/>
    <x v="26"/>
    <s v="malindi"/>
    <s v="KES"/>
    <n v="1330"/>
    <x v="4072"/>
    <x v="10"/>
    <x v="3756"/>
    <n v="14"/>
    <n v="7"/>
    <x v="0"/>
    <x v="0"/>
    <d v="2014-01-28T00:00:00"/>
    <s v="Bajo"/>
    <x v="3"/>
    <x v="0"/>
  </r>
  <r>
    <n v="662950"/>
    <n v="500"/>
    <n v="500"/>
    <s v="Retail"/>
    <x v="9"/>
    <s v="to buy medicine for resale"/>
    <s v="KE"/>
    <x v="26"/>
    <s v="Likoni"/>
    <s v="KES"/>
    <n v="2030"/>
    <x v="4073"/>
    <x v="12"/>
    <x v="3757"/>
    <n v="8"/>
    <n v="18"/>
    <x v="0"/>
    <x v="2"/>
    <d v="2014-01-28T00:00:00"/>
    <s v="Bajo"/>
    <x v="3"/>
    <x v="0"/>
  </r>
  <r>
    <n v="662957"/>
    <n v="500"/>
    <n v="500"/>
    <s v="General Store"/>
    <x v="9"/>
    <s v="to buy items for her retail shop such as toothpaste and toys."/>
    <s v="KE"/>
    <x v="26"/>
    <s v="Mombasa"/>
    <s v="KES"/>
    <n v="2030"/>
    <x v="4074"/>
    <x v="12"/>
    <x v="3758"/>
    <n v="14"/>
    <n v="17"/>
    <x v="0"/>
    <x v="2"/>
    <d v="2014-01-28T00:00:00"/>
    <s v="Bajo"/>
    <x v="3"/>
    <x v="0"/>
  </r>
  <r>
    <n v="662962"/>
    <n v="250"/>
    <n v="250"/>
    <s v="Services"/>
    <x v="5"/>
    <s v="to buy cleaning equipment"/>
    <s v="KE"/>
    <x v="26"/>
    <s v="Changamwe"/>
    <s v="KES"/>
    <n v="2030"/>
    <x v="4075"/>
    <x v="12"/>
    <x v="3759"/>
    <n v="8"/>
    <n v="9"/>
    <x v="0"/>
    <x v="2"/>
    <d v="2014-01-28T00:00:00"/>
    <s v="Bajo"/>
    <x v="3"/>
    <x v="0"/>
  </r>
  <r>
    <n v="1080148"/>
    <n v="250"/>
    <n v="250"/>
    <s v="Services"/>
    <x v="5"/>
    <s v="purchase leather for my business using ksh 20000."/>
    <s v="KE"/>
    <x v="26"/>
    <s v=""/>
    <s v="KES"/>
    <m/>
    <x v="4076"/>
    <x v="73"/>
    <x v="3760"/>
    <n v="4"/>
    <n v="6"/>
    <x v="0"/>
    <x v="2"/>
    <d v="2014-01-01T00:00:00"/>
    <s v="Bajo"/>
    <x v="3"/>
    <x v="0"/>
  </r>
  <r>
    <n v="1080149"/>
    <n v="125"/>
    <n v="125"/>
    <s v="Grocery Store"/>
    <x v="1"/>
    <s v="ncrease my yams stock for sales"/>
    <s v="KE"/>
    <x v="26"/>
    <s v=""/>
    <s v="KES"/>
    <m/>
    <x v="4077"/>
    <x v="74"/>
    <x v="3761"/>
    <n v="3"/>
    <n v="6"/>
    <x v="0"/>
    <x v="2"/>
    <d v="2014-01-02T00:00:00"/>
    <s v="Bajo"/>
    <x v="3"/>
    <x v="0"/>
  </r>
  <r>
    <n v="1080150"/>
    <n v="125"/>
    <n v="125"/>
    <s v="Energy"/>
    <x v="5"/>
    <s v="purchase solar lanterns for resale."/>
    <s v="KE"/>
    <x v="26"/>
    <s v=""/>
    <s v="KES"/>
    <m/>
    <x v="4078"/>
    <x v="75"/>
    <x v="3762"/>
    <n v="3"/>
    <n v="6"/>
    <x v="0"/>
    <x v="2"/>
    <d v="2014-01-02T00:00:00"/>
    <s v="Bajo"/>
    <x v="3"/>
    <x v="0"/>
  </r>
  <r>
    <n v="1080151"/>
    <n v="125"/>
    <n v="125"/>
    <s v="Energy"/>
    <x v="5"/>
    <s v="buy solar lanterns for sale."/>
    <s v="KE"/>
    <x v="26"/>
    <s v=""/>
    <s v="KES"/>
    <m/>
    <x v="4079"/>
    <x v="76"/>
    <x v="3763"/>
    <n v="3"/>
    <n v="7"/>
    <x v="0"/>
    <x v="2"/>
    <d v="2014-01-02T00:00:00"/>
    <s v="Bajo"/>
    <x v="3"/>
    <x v="0"/>
  </r>
  <r>
    <n v="1080152"/>
    <n v="125"/>
    <n v="125"/>
    <s v="Energy"/>
    <x v="5"/>
    <s v="purchase solar lanterns."/>
    <s v="KE"/>
    <x v="26"/>
    <s v=""/>
    <s v="KES"/>
    <m/>
    <x v="4080"/>
    <x v="77"/>
    <x v="3764"/>
    <n v="3"/>
    <n v="4"/>
    <x v="0"/>
    <x v="2"/>
    <d v="2014-01-02T00:00:00"/>
    <s v="Bajo"/>
    <x v="3"/>
    <x v="0"/>
  </r>
  <r>
    <n v="1080155"/>
    <n v="125"/>
    <n v="125"/>
    <s v="Energy"/>
    <x v="5"/>
    <s v="increase stocks and bridge my financing of new clients."/>
    <s v="KE"/>
    <x v="26"/>
    <s v=""/>
    <s v="KES"/>
    <m/>
    <x v="4081"/>
    <x v="78"/>
    <x v="3765"/>
    <n v="3"/>
    <n v="4"/>
    <x v="1"/>
    <x v="2"/>
    <d v="2014-01-03T00:00:00"/>
    <s v="Bajo"/>
    <x v="3"/>
    <x v="1"/>
  </r>
  <r>
    <n v="1080156"/>
    <n v="125"/>
    <n v="125"/>
    <s v="Energy"/>
    <x v="5"/>
    <s v="The loan will go into purchase of solar lanterns "/>
    <s v="KE"/>
    <x v="26"/>
    <s v=""/>
    <s v="KES"/>
    <m/>
    <x v="4082"/>
    <x v="77"/>
    <x v="3764"/>
    <n v="3"/>
    <n v="7"/>
    <x v="0"/>
    <x v="2"/>
    <d v="2014-01-03T00:00:00"/>
    <s v="Bajo"/>
    <x v="3"/>
    <x v="0"/>
  </r>
  <r>
    <n v="1080157"/>
    <n v="125"/>
    <n v="125"/>
    <s v="Energy"/>
    <x v="5"/>
    <s v="acquire more solar lamps for my business."/>
    <s v="KE"/>
    <x v="26"/>
    <s v=""/>
    <s v="KES"/>
    <m/>
    <x v="4083"/>
    <x v="75"/>
    <x v="3762"/>
    <n v="3"/>
    <n v="6"/>
    <x v="0"/>
    <x v="2"/>
    <d v="2014-01-03T00:00:00"/>
    <s v="Bajo"/>
    <x v="3"/>
    <x v="0"/>
  </r>
  <r>
    <n v="1080158"/>
    <n v="125"/>
    <n v="125"/>
    <s v="Crafts"/>
    <x v="11"/>
    <s v="restock my craft art gallery."/>
    <s v="KE"/>
    <x v="26"/>
    <s v=""/>
    <s v="KES"/>
    <m/>
    <x v="4084"/>
    <x v="79"/>
    <x v="3766"/>
    <n v="3"/>
    <n v="4"/>
    <x v="0"/>
    <x v="2"/>
    <d v="2014-01-03T00:00:00"/>
    <s v="Bajo"/>
    <x v="3"/>
    <x v="0"/>
  </r>
  <r>
    <n v="1080160"/>
    <n v="125"/>
    <n v="125"/>
    <s v="Services"/>
    <x v="5"/>
    <s v="to buy photocopies,inks and cartridges"/>
    <s v="KE"/>
    <x v="26"/>
    <s v=""/>
    <s v="KES"/>
    <m/>
    <x v="4085"/>
    <x v="80"/>
    <x v="3767"/>
    <n v="2"/>
    <n v="4"/>
    <x v="0"/>
    <x v="2"/>
    <d v="2014-01-04T00:00:00"/>
    <s v="Bajo"/>
    <x v="3"/>
    <x v="0"/>
  </r>
  <r>
    <n v="1080161"/>
    <n v="125"/>
    <n v="125"/>
    <s v="Grocery Store"/>
    <x v="1"/>
    <s v="i will buy vegetables with 4000 and fruits with 6000 kenya shillings."/>
    <s v="KE"/>
    <x v="26"/>
    <s v=""/>
    <s v="KES"/>
    <m/>
    <x v="4086"/>
    <x v="81"/>
    <x v="3768"/>
    <n v="3"/>
    <n v="9"/>
    <x v="0"/>
    <x v="2"/>
    <d v="2014-01-05T00:00:00"/>
    <s v="Bajo"/>
    <x v="3"/>
    <x v="0"/>
  </r>
  <r>
    <n v="1080162"/>
    <n v="125"/>
    <n v="125"/>
    <s v="Clothing"/>
    <x v="2"/>
    <s v="A loan of 10000 will enable me buy clothing materials."/>
    <s v="KE"/>
    <x v="26"/>
    <s v=""/>
    <s v="KES"/>
    <m/>
    <x v="4087"/>
    <x v="82"/>
    <x v="3769"/>
    <n v="2"/>
    <n v="8"/>
    <x v="0"/>
    <x v="2"/>
    <d v="2014-01-05T00:00:00"/>
    <s v="Bajo"/>
    <x v="3"/>
    <x v="0"/>
  </r>
  <r>
    <n v="1080163"/>
    <n v="125"/>
    <n v="125"/>
    <s v="Grocery Store"/>
    <x v="1"/>
    <s v="make purchases of catering inputs."/>
    <s v="KE"/>
    <x v="26"/>
    <s v=""/>
    <s v="KES"/>
    <m/>
    <x v="4088"/>
    <x v="83"/>
    <x v="3770"/>
    <n v="2"/>
    <n v="5"/>
    <x v="1"/>
    <x v="2"/>
    <d v="2014-01-06T00:00:00"/>
    <s v="Bajo"/>
    <x v="3"/>
    <x v="1"/>
  </r>
  <r>
    <n v="1080164"/>
    <n v="125"/>
    <n v="125"/>
    <s v="Grocery Store"/>
    <x v="1"/>
    <s v="improve my fish stock"/>
    <s v="KE"/>
    <x v="26"/>
    <s v=""/>
    <s v="KES"/>
    <m/>
    <x v="4089"/>
    <x v="84"/>
    <x v="3771"/>
    <n v="3"/>
    <n v="6"/>
    <x v="0"/>
    <x v="2"/>
    <d v="2014-01-06T00:00:00"/>
    <s v="Bajo"/>
    <x v="3"/>
    <x v="0"/>
  </r>
  <r>
    <n v="1080165"/>
    <n v="250"/>
    <n v="250"/>
    <s v="Grocery Store"/>
    <x v="1"/>
    <s v="buy a wide variety of food items and parraffin to sell at my stall"/>
    <s v="KE"/>
    <x v="26"/>
    <s v=""/>
    <s v="KES"/>
    <m/>
    <x v="4090"/>
    <x v="85"/>
    <x v="3772"/>
    <n v="6"/>
    <n v="11"/>
    <x v="0"/>
    <x v="2"/>
    <d v="2014-01-06T00:00:00"/>
    <s v="Bajo"/>
    <x v="3"/>
    <x v="0"/>
  </r>
  <r>
    <n v="1080166"/>
    <n v="250"/>
    <n v="250"/>
    <s v="Clothing"/>
    <x v="2"/>
    <s v="buy 4 bags 50kgs each of rice and beans"/>
    <s v="KE"/>
    <x v="26"/>
    <s v=""/>
    <s v="KES"/>
    <m/>
    <x v="4091"/>
    <x v="86"/>
    <x v="3773"/>
    <n v="6"/>
    <n v="10"/>
    <x v="0"/>
    <x v="2"/>
    <d v="2014-01-06T00:00:00"/>
    <s v="Bajo"/>
    <x v="3"/>
    <x v="0"/>
  </r>
  <r>
    <n v="1080167"/>
    <n v="250"/>
    <n v="250"/>
    <s v="General Store"/>
    <x v="9"/>
    <s v="buy 3 sacks of rice, beans and maize flour."/>
    <s v="KE"/>
    <x v="26"/>
    <s v=""/>
    <s v="KES"/>
    <m/>
    <x v="4092"/>
    <x v="87"/>
    <x v="3774"/>
    <n v="6"/>
    <n v="11"/>
    <x v="0"/>
    <x v="2"/>
    <d v="2014-01-06T00:00:00"/>
    <s v="Bajo"/>
    <x v="3"/>
    <x v="0"/>
  </r>
  <r>
    <n v="1080168"/>
    <n v="250"/>
    <n v="250"/>
    <s v="Cosmetics Sales"/>
    <x v="9"/>
    <s v="increase business stock."/>
    <s v="KE"/>
    <x v="26"/>
    <s v=""/>
    <s v="KES"/>
    <m/>
    <x v="4093"/>
    <x v="88"/>
    <x v="3775"/>
    <n v="6"/>
    <n v="19"/>
    <x v="0"/>
    <x v="2"/>
    <d v="2014-01-06T00:00:00"/>
    <s v="Bajo"/>
    <x v="3"/>
    <x v="0"/>
  </r>
  <r>
    <n v="1080169"/>
    <n v="250"/>
    <n v="250"/>
    <s v="Grocery Store"/>
    <x v="1"/>
    <s v=" buy  ten bags of  charcoal for sale."/>
    <s v="KE"/>
    <x v="26"/>
    <s v=""/>
    <s v="KES"/>
    <m/>
    <x v="4094"/>
    <x v="89"/>
    <x v="3776"/>
    <n v="6"/>
    <n v="9"/>
    <x v="0"/>
    <x v="2"/>
    <d v="2014-01-06T00:00:00"/>
    <s v="Bajo"/>
    <x v="3"/>
    <x v="0"/>
  </r>
  <r>
    <n v="1080170"/>
    <n v="125"/>
    <n v="125"/>
    <s v="Construction"/>
    <x v="6"/>
    <s v="buy timber boards to sell in my hardware."/>
    <s v="KE"/>
    <x v="26"/>
    <s v=""/>
    <s v="KES"/>
    <m/>
    <x v="4095"/>
    <x v="90"/>
    <x v="3777"/>
    <n v="3"/>
    <n v="5"/>
    <x v="0"/>
    <x v="2"/>
    <d v="2014-01-06T00:00:00"/>
    <s v="Bajo"/>
    <x v="3"/>
    <x v="0"/>
  </r>
  <r>
    <n v="1080171"/>
    <n v="125"/>
    <n v="125"/>
    <s v="Agriculture"/>
    <x v="0"/>
    <s v="buy more chicks and expand my business, to sell more. "/>
    <s v="KE"/>
    <x v="26"/>
    <s v=""/>
    <s v="KES"/>
    <m/>
    <x v="4096"/>
    <x v="90"/>
    <x v="3778"/>
    <n v="3"/>
    <n v="3"/>
    <x v="1"/>
    <x v="2"/>
    <d v="2014-01-06T00:00:00"/>
    <s v="Bajo"/>
    <x v="3"/>
    <x v="1"/>
  </r>
  <r>
    <n v="1080172"/>
    <n v="125"/>
    <n v="125"/>
    <s v="General Store"/>
    <x v="9"/>
    <s v="buy stock additional stock  of charcoal at whole sale prices."/>
    <s v="KE"/>
    <x v="26"/>
    <s v=""/>
    <s v="KES"/>
    <m/>
    <x v="4097"/>
    <x v="91"/>
    <x v="3779"/>
    <n v="3"/>
    <n v="7"/>
    <x v="0"/>
    <x v="2"/>
    <d v="2014-01-06T00:00:00"/>
    <s v="Bajo"/>
    <x v="3"/>
    <x v="0"/>
  </r>
  <r>
    <n v="1080174"/>
    <n v="125"/>
    <n v="125"/>
    <s v="General Store"/>
    <x v="9"/>
    <s v="buy more stock to expand my business."/>
    <s v="KE"/>
    <x v="26"/>
    <s v=""/>
    <s v="KES"/>
    <m/>
    <x v="4098"/>
    <x v="92"/>
    <x v="3780"/>
    <n v="3"/>
    <n v="4"/>
    <x v="1"/>
    <x v="2"/>
    <d v="2014-01-07T00:00:00"/>
    <s v="Bajo"/>
    <x v="3"/>
    <x v="1"/>
  </r>
  <r>
    <n v="1080175"/>
    <n v="250"/>
    <n v="250"/>
    <s v="Clothing"/>
    <x v="2"/>
    <s v="purchase second hand shoes (bale) and second hand clothes to sell at my stall."/>
    <s v="KE"/>
    <x v="26"/>
    <s v=""/>
    <s v="KES"/>
    <m/>
    <x v="4099"/>
    <x v="93"/>
    <x v="3781"/>
    <n v="6"/>
    <n v="7"/>
    <x v="0"/>
    <x v="2"/>
    <d v="2014-01-07T00:00:00"/>
    <s v="Bajo"/>
    <x v="3"/>
    <x v="0"/>
  </r>
  <r>
    <n v="1080176"/>
    <n v="375"/>
    <n v="375"/>
    <s v="Clothing"/>
    <x v="2"/>
    <s v="buy more clothes for my business. "/>
    <s v="KE"/>
    <x v="26"/>
    <s v=""/>
    <s v="KES"/>
    <m/>
    <x v="4100"/>
    <x v="94"/>
    <x v="3782"/>
    <n v="6"/>
    <n v="15"/>
    <x v="0"/>
    <x v="2"/>
    <d v="2014-01-07T00:00:00"/>
    <s v="Bajo"/>
    <x v="3"/>
    <x v="0"/>
  </r>
  <r>
    <n v="1080177"/>
    <n v="125"/>
    <n v="125"/>
    <s v="Services"/>
    <x v="5"/>
    <s v="buy energy saving jikos. "/>
    <s v="KE"/>
    <x v="26"/>
    <s v=""/>
    <s v="KES"/>
    <m/>
    <x v="4101"/>
    <x v="95"/>
    <x v="3783"/>
    <n v="3"/>
    <n v="4"/>
    <x v="0"/>
    <x v="2"/>
    <d v="2014-01-07T00:00:00"/>
    <s v="Bajo"/>
    <x v="3"/>
    <x v="0"/>
  </r>
  <r>
    <n v="1080178"/>
    <n v="250"/>
    <n v="250"/>
    <s v="Services"/>
    <x v="5"/>
    <s v="add float to my business."/>
    <s v="KE"/>
    <x v="26"/>
    <s v=""/>
    <s v="KES"/>
    <m/>
    <x v="4102"/>
    <x v="96"/>
    <x v="3770"/>
    <n v="3"/>
    <n v="6"/>
    <x v="0"/>
    <x v="2"/>
    <d v="2014-01-07T00:00:00"/>
    <s v="Bajo"/>
    <x v="3"/>
    <x v="0"/>
  </r>
  <r>
    <n v="1080179"/>
    <n v="125"/>
    <n v="125"/>
    <s v="General Store"/>
    <x v="9"/>
    <s v="to buy more stock."/>
    <s v="KE"/>
    <x v="26"/>
    <s v=""/>
    <s v="KES"/>
    <m/>
    <x v="4103"/>
    <x v="92"/>
    <x v="3780"/>
    <n v="3"/>
    <n v="3"/>
    <x v="0"/>
    <x v="2"/>
    <d v="2014-01-07T00:00:00"/>
    <s v="Bajo"/>
    <x v="3"/>
    <x v="0"/>
  </r>
  <r>
    <n v="1080180"/>
    <n v="125"/>
    <n v="125"/>
    <s v="Agriculture"/>
    <x v="0"/>
    <s v="to purchase a safaricom m-pesa till card to transact mobile money transfer services at my business."/>
    <s v="KE"/>
    <x v="26"/>
    <s v=""/>
    <s v="KES"/>
    <m/>
    <x v="4104"/>
    <x v="97"/>
    <x v="3784"/>
    <n v="3"/>
    <n v="2"/>
    <x v="0"/>
    <x v="2"/>
    <d v="2014-01-07T00:00:00"/>
    <s v="Bajo"/>
    <x v="3"/>
    <x v="0"/>
  </r>
  <r>
    <n v="1080181"/>
    <n v="250"/>
    <n v="250"/>
    <s v="Clothing"/>
    <x v="2"/>
    <s v="buy more school uniforms for my shop."/>
    <s v="KE"/>
    <x v="26"/>
    <s v=""/>
    <s v="KES"/>
    <m/>
    <x v="4105"/>
    <x v="98"/>
    <x v="3785"/>
    <n v="6"/>
    <n v="5"/>
    <x v="0"/>
    <x v="2"/>
    <d v="2014-01-07T00:00:00"/>
    <s v="Bajo"/>
    <x v="3"/>
    <x v="0"/>
  </r>
  <r>
    <n v="1080182"/>
    <n v="125"/>
    <n v="125"/>
    <s v="Cosmetics Sales"/>
    <x v="9"/>
    <s v="Ebusuru will buy hair shampoos,hair oil,sprays,treatment and towels."/>
    <s v="KE"/>
    <x v="26"/>
    <s v=""/>
    <s v="KES"/>
    <m/>
    <x v="4106"/>
    <x v="99"/>
    <x v="3786"/>
    <n v="3"/>
    <n v="1"/>
    <x v="0"/>
    <x v="2"/>
    <d v="2014-01-07T00:00:00"/>
    <s v="Bajo"/>
    <x v="3"/>
    <x v="0"/>
  </r>
  <r>
    <n v="1080183"/>
    <n v="125"/>
    <n v="125"/>
    <s v="Cosmetics Sales"/>
    <x v="9"/>
    <s v="The loan will be used to purchase,Weaves,hair piece,chemicals and Hair oil."/>
    <s v="KE"/>
    <x v="26"/>
    <s v=""/>
    <s v="KES"/>
    <m/>
    <x v="4107"/>
    <x v="100"/>
    <x v="3787"/>
    <n v="3"/>
    <n v="2"/>
    <x v="0"/>
    <x v="2"/>
    <d v="2014-01-07T00:00:00"/>
    <s v="Bajo"/>
    <x v="3"/>
    <x v="0"/>
  </r>
  <r>
    <n v="1080185"/>
    <n v="125"/>
    <n v="125"/>
    <s v="Agriculture"/>
    <x v="0"/>
    <s v="buy beans and maize to sell at my stall. "/>
    <s v="KE"/>
    <x v="26"/>
    <s v=""/>
    <s v="KES"/>
    <m/>
    <x v="4108"/>
    <x v="86"/>
    <x v="3788"/>
    <n v="3"/>
    <n v="1"/>
    <x v="0"/>
    <x v="2"/>
    <d v="2014-01-08T00:00:00"/>
    <s v="Bajo"/>
    <x v="3"/>
    <x v="0"/>
  </r>
  <r>
    <n v="1080186"/>
    <n v="125"/>
    <n v="125"/>
    <s v="Services"/>
    <x v="5"/>
    <s v="buy wines and spirits to expand my business. "/>
    <s v="KE"/>
    <x v="26"/>
    <s v=""/>
    <s v="KES"/>
    <m/>
    <x v="4109"/>
    <x v="101"/>
    <x v="3789"/>
    <n v="3"/>
    <n v="3"/>
    <x v="0"/>
    <x v="2"/>
    <d v="2014-01-08T00:00:00"/>
    <s v="Bajo"/>
    <x v="3"/>
    <x v="0"/>
  </r>
  <r>
    <n v="1080187"/>
    <n v="250"/>
    <n v="250"/>
    <s v="Services"/>
    <x v="5"/>
    <s v="To buy car wash machine."/>
    <s v="KE"/>
    <x v="26"/>
    <s v=""/>
    <s v="KES"/>
    <m/>
    <x v="4110"/>
    <x v="102"/>
    <x v="3790"/>
    <n v="7"/>
    <n v="13"/>
    <x v="0"/>
    <x v="2"/>
    <d v="2014-01-08T00:00:00"/>
    <s v="Bajo"/>
    <x v="3"/>
    <x v="0"/>
  </r>
  <r>
    <n v="1080188"/>
    <n v="125"/>
    <n v="125"/>
    <s v="Crafts"/>
    <x v="11"/>
    <s v="expand my business and  make a good Profit,it will also  help my Family to be stable."/>
    <s v="KE"/>
    <x v="26"/>
    <s v=""/>
    <s v="KES"/>
    <m/>
    <x v="4111"/>
    <x v="103"/>
    <x v="3791"/>
    <n v="3"/>
    <n v="7"/>
    <x v="0"/>
    <x v="2"/>
    <d v="2014-01-08T00:00:00"/>
    <s v="Bajo"/>
    <x v="3"/>
    <x v="0"/>
  </r>
  <r>
    <n v="1080189"/>
    <n v="125"/>
    <n v="125"/>
    <s v="Services"/>
    <x v="5"/>
    <s v="buy raw material to produce a liquid fertilizer."/>
    <s v="KE"/>
    <x v="26"/>
    <s v=""/>
    <s v="KES"/>
    <m/>
    <x v="4112"/>
    <x v="104"/>
    <x v="3792"/>
    <n v="1"/>
    <n v="4"/>
    <x v="0"/>
    <x v="2"/>
    <d v="2014-01-08T00:00:00"/>
    <s v="Bajo"/>
    <x v="3"/>
    <x v="0"/>
  </r>
  <r>
    <n v="1080190"/>
    <n v="250"/>
    <n v="250"/>
    <s v="Grocery Store"/>
    <x v="1"/>
    <s v="extend by cooking business to a hotel. "/>
    <s v="KE"/>
    <x v="26"/>
    <s v=""/>
    <s v="KES"/>
    <m/>
    <x v="4113"/>
    <x v="105"/>
    <x v="3793"/>
    <n v="6"/>
    <n v="8"/>
    <x v="0"/>
    <x v="2"/>
    <d v="2014-01-08T00:00:00"/>
    <s v="Bajo"/>
    <x v="3"/>
    <x v="0"/>
  </r>
  <r>
    <n v="1080191"/>
    <n v="250"/>
    <n v="250"/>
    <s v="Grocery Store"/>
    <x v="1"/>
    <s v="buy lease a farm where I plant onions and deliver maize and onions orders in schools."/>
    <s v="KE"/>
    <x v="26"/>
    <s v=""/>
    <s v="KES"/>
    <m/>
    <x v="4114"/>
    <x v="106"/>
    <x v="3794"/>
    <n v="6"/>
    <n v="10"/>
    <x v="0"/>
    <x v="2"/>
    <d v="2014-01-08T00:00:00"/>
    <s v="Bajo"/>
    <x v="3"/>
    <x v="0"/>
  </r>
  <r>
    <n v="1080192"/>
    <n v="250"/>
    <n v="250"/>
    <s v="Grocery Store"/>
    <x v="1"/>
    <s v="add more stock and also open a small eating joint."/>
    <s v="KE"/>
    <x v="26"/>
    <s v=""/>
    <s v="KES"/>
    <m/>
    <x v="4115"/>
    <x v="107"/>
    <x v="3795"/>
    <n v="6"/>
    <n v="5"/>
    <x v="1"/>
    <x v="2"/>
    <d v="2014-01-08T00:00:00"/>
    <s v="Bajo"/>
    <x v="3"/>
    <x v="1"/>
  </r>
  <r>
    <n v="1080193"/>
    <n v="250"/>
    <n v="250"/>
    <s v="Grocery Store"/>
    <x v="1"/>
    <s v="buy more stock that will enable our business operate at wholesale level."/>
    <s v="KE"/>
    <x v="26"/>
    <s v=""/>
    <s v="KES"/>
    <m/>
    <x v="4116"/>
    <x v="108"/>
    <x v="3796"/>
    <n v="6"/>
    <n v="14"/>
    <x v="0"/>
    <x v="2"/>
    <d v="2014-01-08T00:00:00"/>
    <s v="Bajo"/>
    <x v="3"/>
    <x v="0"/>
  </r>
  <r>
    <n v="1080195"/>
    <n v="125"/>
    <n v="125"/>
    <s v="Services"/>
    <x v="5"/>
    <s v="buy stock to expand my business. "/>
    <s v="KE"/>
    <x v="26"/>
    <s v=""/>
    <s v="KES"/>
    <m/>
    <x v="4117"/>
    <x v="109"/>
    <x v="3797"/>
    <n v="3"/>
    <n v="3"/>
    <x v="0"/>
    <x v="2"/>
    <d v="2014-01-09T00:00:00"/>
    <s v="Bajo"/>
    <x v="3"/>
    <x v="0"/>
  </r>
  <r>
    <n v="1080196"/>
    <n v="125"/>
    <n v="125"/>
    <s v="Transportation"/>
    <x v="8"/>
    <s v="to buy more stock of clothes for expansion of my business. "/>
    <s v="KE"/>
    <x v="26"/>
    <s v=""/>
    <s v="KES"/>
    <m/>
    <x v="4118"/>
    <x v="109"/>
    <x v="3797"/>
    <n v="3"/>
    <n v="3"/>
    <x v="1"/>
    <x v="2"/>
    <d v="2014-01-09T00:00:00"/>
    <s v="Bajo"/>
    <x v="3"/>
    <x v="1"/>
  </r>
  <r>
    <n v="1080197"/>
    <n v="125"/>
    <n v="125"/>
    <s v="Cosmetics Sales"/>
    <x v="9"/>
    <s v="buy weaves,braids,shampoo, and chemicals like relaxer to sell at a profit. "/>
    <s v="KE"/>
    <x v="26"/>
    <s v=""/>
    <s v="KES"/>
    <m/>
    <x v="4119"/>
    <x v="110"/>
    <x v="3798"/>
    <n v="3"/>
    <n v="4"/>
    <x v="1"/>
    <x v="2"/>
    <d v="2014-01-09T00:00:00"/>
    <s v="Bajo"/>
    <x v="3"/>
    <x v="1"/>
  </r>
  <r>
    <n v="1080198"/>
    <n v="400"/>
    <n v="400"/>
    <s v="Cosmetics Sales"/>
    <x v="9"/>
    <s v="add variety of products."/>
    <s v="KE"/>
    <x v="26"/>
    <s v=""/>
    <s v="KES"/>
    <m/>
    <x v="4120"/>
    <x v="111"/>
    <x v="3799"/>
    <n v="12"/>
    <n v="40"/>
    <x v="0"/>
    <x v="0"/>
    <d v="2014-01-09T00:00:00"/>
    <s v="Bajo"/>
    <x v="3"/>
    <x v="0"/>
  </r>
  <r>
    <n v="1080199"/>
    <n v="375"/>
    <n v="375"/>
    <s v="Cosmetics Sales"/>
    <x v="9"/>
    <s v="expand and add value to my business."/>
    <s v="KE"/>
    <x v="26"/>
    <s v=""/>
    <s v="KES"/>
    <m/>
    <x v="4121"/>
    <x v="112"/>
    <x v="3800"/>
    <n v="9"/>
    <n v="6"/>
    <x v="1"/>
    <x v="2"/>
    <d v="2014-01-09T00:00:00"/>
    <s v="Bajo"/>
    <x v="3"/>
    <x v="1"/>
  </r>
  <r>
    <n v="1080200"/>
    <n v="125"/>
    <n v="125"/>
    <s v="Services"/>
    <x v="5"/>
    <s v="purchase M-pesa line and get a permanent business premise."/>
    <s v="KE"/>
    <x v="26"/>
    <s v=""/>
    <s v="KES"/>
    <m/>
    <x v="4122"/>
    <x v="113"/>
    <x v="3801"/>
    <n v="3"/>
    <n v="10"/>
    <x v="0"/>
    <x v="2"/>
    <d v="2014-01-09T00:00:00"/>
    <s v="Bajo"/>
    <x v="3"/>
    <x v="0"/>
  </r>
  <r>
    <n v="1080201"/>
    <n v="250"/>
    <n v="250"/>
    <s v="Services"/>
    <x v="5"/>
    <s v="add stock of recharge scratch cards vouchers."/>
    <s v="KE"/>
    <x v="26"/>
    <s v=""/>
    <s v="KES"/>
    <m/>
    <x v="4123"/>
    <x v="114"/>
    <x v="3802"/>
    <n v="3"/>
    <n v="1"/>
    <x v="1"/>
    <x v="2"/>
    <d v="2014-01-09T00:00:00"/>
    <s v="Bajo"/>
    <x v="3"/>
    <x v="1"/>
  </r>
  <r>
    <n v="1080202"/>
    <n v="250"/>
    <n v="250"/>
    <s v="Crafts"/>
    <x v="11"/>
    <s v="add raw materials for my business and buy equipments for my barber shop."/>
    <s v="KE"/>
    <x v="26"/>
    <s v=""/>
    <s v="KES"/>
    <m/>
    <x v="4124"/>
    <x v="115"/>
    <x v="3803"/>
    <n v="6"/>
    <n v="6"/>
    <x v="1"/>
    <x v="2"/>
    <d v="2014-01-09T00:00:00"/>
    <s v="Bajo"/>
    <x v="3"/>
    <x v="1"/>
  </r>
  <r>
    <n v="1080203"/>
    <n v="375"/>
    <n v="375"/>
    <s v="Agriculture"/>
    <x v="0"/>
    <s v="buy quails."/>
    <s v="KE"/>
    <x v="26"/>
    <s v=""/>
    <s v="KES"/>
    <m/>
    <x v="4125"/>
    <x v="116"/>
    <x v="3804"/>
    <n v="9"/>
    <n v="18"/>
    <x v="0"/>
    <x v="2"/>
    <d v="2014-01-09T00:00:00"/>
    <s v="Bajo"/>
    <x v="3"/>
    <x v="0"/>
  </r>
  <r>
    <n v="1080204"/>
    <n v="125"/>
    <n v="125"/>
    <s v="Grocery Store"/>
    <x v="1"/>
    <s v="purchase a weighing scale and establish a permanent business premise."/>
    <s v="KE"/>
    <x v="26"/>
    <s v=""/>
    <s v="KES"/>
    <m/>
    <x v="4126"/>
    <x v="117"/>
    <x v="3805"/>
    <n v="3"/>
    <n v="6"/>
    <x v="0"/>
    <x v="2"/>
    <d v="2014-01-09T00:00:00"/>
    <s v="Bajo"/>
    <x v="3"/>
    <x v="0"/>
  </r>
  <r>
    <n v="1080205"/>
    <n v="75"/>
    <n v="75"/>
    <s v="Services"/>
    <x v="5"/>
    <s v="purchase more insecticides to increase my stock."/>
    <s v="KE"/>
    <x v="26"/>
    <s v=""/>
    <s v="KES"/>
    <m/>
    <x v="4127"/>
    <x v="118"/>
    <x v="3806"/>
    <n v="3"/>
    <n v="3"/>
    <x v="0"/>
    <x v="2"/>
    <d v="2014-01-09T00:00:00"/>
    <s v="Bajo"/>
    <x v="3"/>
    <x v="0"/>
  </r>
  <r>
    <n v="1080206"/>
    <n v="125"/>
    <n v="125"/>
    <s v="Grocery Store"/>
    <x v="1"/>
    <s v="BUY MORE FOOD STUFFS."/>
    <s v="KE"/>
    <x v="26"/>
    <s v=""/>
    <s v="KES"/>
    <m/>
    <x v="4128"/>
    <x v="119"/>
    <x v="3807"/>
    <n v="3"/>
    <n v="1"/>
    <x v="0"/>
    <x v="2"/>
    <d v="2014-01-09T00:00:00"/>
    <s v="Bajo"/>
    <x v="3"/>
    <x v="0"/>
  </r>
  <r>
    <n v="1080207"/>
    <n v="125"/>
    <n v="125"/>
    <s v="Grocery Store"/>
    <x v="1"/>
    <s v="buy additional fruits for my store ."/>
    <s v="KE"/>
    <x v="26"/>
    <s v=""/>
    <s v="KES"/>
    <m/>
    <x v="4129"/>
    <x v="120"/>
    <x v="3808"/>
    <n v="3"/>
    <n v="13"/>
    <x v="0"/>
    <x v="2"/>
    <d v="2014-01-09T00:00:00"/>
    <s v="Bajo"/>
    <x v="3"/>
    <x v="0"/>
  </r>
  <r>
    <n v="1080208"/>
    <n v="250"/>
    <n v="250"/>
    <s v="Clothing"/>
    <x v="2"/>
    <s v="restock my mtumba business."/>
    <s v="KE"/>
    <x v="26"/>
    <s v=""/>
    <s v="KES"/>
    <m/>
    <x v="4130"/>
    <x v="121"/>
    <x v="3809"/>
    <n v="6"/>
    <n v="4"/>
    <x v="0"/>
    <x v="2"/>
    <d v="2014-01-09T00:00:00"/>
    <s v="Bajo"/>
    <x v="3"/>
    <x v="0"/>
  </r>
  <r>
    <n v="1080209"/>
    <n v="375"/>
    <n v="375"/>
    <s v="Grocery Store"/>
    <x v="1"/>
    <s v="expand my sardine business."/>
    <s v="KE"/>
    <x v="26"/>
    <s v=""/>
    <s v="KES"/>
    <m/>
    <x v="4131"/>
    <x v="122"/>
    <x v="3810"/>
    <n v="9"/>
    <n v="17"/>
    <x v="1"/>
    <x v="2"/>
    <d v="2014-01-09T00:00:00"/>
    <s v="Bajo"/>
    <x v="3"/>
    <x v="1"/>
  </r>
  <r>
    <n v="1080210"/>
    <n v="375"/>
    <n v="375"/>
    <s v="Clothing"/>
    <x v="2"/>
    <s v="buy new products, stock and have capital for my business"/>
    <s v="KE"/>
    <x v="26"/>
    <s v=""/>
    <s v="KES"/>
    <m/>
    <x v="4132"/>
    <x v="123"/>
    <x v="3811"/>
    <n v="9"/>
    <n v="15"/>
    <x v="1"/>
    <x v="2"/>
    <d v="2014-01-09T00:00:00"/>
    <s v="Bajo"/>
    <x v="3"/>
    <x v="1"/>
  </r>
  <r>
    <n v="1080211"/>
    <n v="375"/>
    <n v="375"/>
    <s v="Grocery Store"/>
    <x v="1"/>
    <s v="stock my kiosk, pay my licence, transport my goods and have capital for my business."/>
    <s v="KE"/>
    <x v="26"/>
    <s v=""/>
    <s v="KES"/>
    <m/>
    <x v="4133"/>
    <x v="116"/>
    <x v="3812"/>
    <n v="9"/>
    <n v="17"/>
    <x v="0"/>
    <x v="2"/>
    <d v="2014-01-09T00:00:00"/>
    <s v="Bajo"/>
    <x v="3"/>
    <x v="0"/>
  </r>
  <r>
    <n v="1080212"/>
    <n v="125"/>
    <n v="125"/>
    <s v="Grocery Store"/>
    <x v="1"/>
    <s v="add stock to my kiosk, add new products and have capital for my business."/>
    <s v="KE"/>
    <x v="26"/>
    <s v=""/>
    <s v="KES"/>
    <m/>
    <x v="4134"/>
    <x v="76"/>
    <x v="3813"/>
    <n v="3"/>
    <n v="6"/>
    <x v="0"/>
    <x v="2"/>
    <d v="2014-01-09T00:00:00"/>
    <s v="Bajo"/>
    <x v="3"/>
    <x v="0"/>
  </r>
  <r>
    <n v="1080213"/>
    <n v="250"/>
    <n v="250"/>
    <s v="Services"/>
    <x v="5"/>
    <s v=" buy stock for my kiosk, have capital and transport my goods with ease."/>
    <s v="KE"/>
    <x v="26"/>
    <s v=""/>
    <s v="KES"/>
    <m/>
    <x v="4135"/>
    <x v="124"/>
    <x v="3814"/>
    <n v="6"/>
    <n v="13"/>
    <x v="1"/>
    <x v="2"/>
    <d v="2014-01-09T00:00:00"/>
    <s v="Bajo"/>
    <x v="3"/>
    <x v="1"/>
  </r>
  <r>
    <n v="1080217"/>
    <n v="125"/>
    <n v="125"/>
    <s v="Transportation"/>
    <x v="8"/>
    <s v="buy motorbike tyres and tubes for sell. "/>
    <s v="KE"/>
    <x v="26"/>
    <s v=""/>
    <s v="KES"/>
    <m/>
    <x v="4136"/>
    <x v="125"/>
    <x v="3815"/>
    <n v="3"/>
    <n v="3"/>
    <x v="0"/>
    <x v="2"/>
    <d v="2014-01-10T00:00:00"/>
    <s v="Bajo"/>
    <x v="3"/>
    <x v="0"/>
  </r>
  <r>
    <n v="1080218"/>
    <n v="250"/>
    <n v="250"/>
    <s v="General Store"/>
    <x v="9"/>
    <s v="increase my business stock."/>
    <s v="KE"/>
    <x v="26"/>
    <s v=""/>
    <s v="KES"/>
    <m/>
    <x v="4137"/>
    <x v="126"/>
    <x v="3816"/>
    <n v="3"/>
    <n v="12"/>
    <x v="0"/>
    <x v="2"/>
    <d v="2014-01-10T00:00:00"/>
    <s v="Bajo"/>
    <x v="3"/>
    <x v="0"/>
  </r>
  <r>
    <n v="1080219"/>
    <n v="250"/>
    <n v="250"/>
    <s v="Clothing"/>
    <x v="2"/>
    <s v="purchase a hair drier machine for making hair for my customers"/>
    <s v="KE"/>
    <x v="26"/>
    <s v=""/>
    <s v="KES"/>
    <m/>
    <x v="4138"/>
    <x v="127"/>
    <x v="3817"/>
    <n v="1"/>
    <n v="5"/>
    <x v="1"/>
    <x v="2"/>
    <d v="2014-01-10T00:00:00"/>
    <s v="Bajo"/>
    <x v="3"/>
    <x v="1"/>
  </r>
  <r>
    <n v="1080220"/>
    <n v="125"/>
    <n v="125"/>
    <s v="Services"/>
    <x v="5"/>
    <s v="I will buy products to sell in my shop. "/>
    <s v="KE"/>
    <x v="26"/>
    <s v=""/>
    <s v="KES"/>
    <m/>
    <x v="4139"/>
    <x v="125"/>
    <x v="3815"/>
    <n v="3"/>
    <n v="4"/>
    <x v="1"/>
    <x v="2"/>
    <d v="2014-01-10T00:00:00"/>
    <s v="Bajo"/>
    <x v="3"/>
    <x v="1"/>
  </r>
  <r>
    <n v="1080221"/>
    <n v="875"/>
    <n v="875"/>
    <s v="Health"/>
    <x v="7"/>
    <s v="buy more drugs fot the Clinic."/>
    <s v="KE"/>
    <x v="26"/>
    <s v=""/>
    <s v="KES"/>
    <m/>
    <x v="4140"/>
    <x v="128"/>
    <x v="3818"/>
    <n v="5"/>
    <n v="4"/>
    <x v="0"/>
    <x v="2"/>
    <d v="2014-01-10T00:00:00"/>
    <s v="Bajo"/>
    <x v="3"/>
    <x v="0"/>
  </r>
  <r>
    <n v="1080222"/>
    <n v="125"/>
    <n v="125"/>
    <s v="Services"/>
    <x v="5"/>
    <s v="register my business and grow it to a respectable brand."/>
    <s v="KE"/>
    <x v="26"/>
    <s v=""/>
    <s v="KES"/>
    <m/>
    <x v="4141"/>
    <x v="129"/>
    <x v="3819"/>
    <n v="3"/>
    <n v="4"/>
    <x v="1"/>
    <x v="2"/>
    <d v="2014-01-10T00:00:00"/>
    <s v="Bajo"/>
    <x v="3"/>
    <x v="1"/>
  </r>
  <r>
    <n v="1080223"/>
    <n v="125"/>
    <n v="125"/>
    <s v="Agriculture"/>
    <x v="0"/>
    <s v="purchase farm inputs that will enable me have higher yields."/>
    <s v="KE"/>
    <x v="26"/>
    <s v=""/>
    <s v="KES"/>
    <m/>
    <x v="4142"/>
    <x v="130"/>
    <x v="3820"/>
    <n v="3"/>
    <n v="6"/>
    <x v="0"/>
    <x v="2"/>
    <d v="2014-01-10T00:00:00"/>
    <s v="Bajo"/>
    <x v="3"/>
    <x v="0"/>
  </r>
  <r>
    <n v="1080224"/>
    <n v="250"/>
    <n v="250"/>
    <s v="General Store"/>
    <x v="9"/>
    <s v="add stock to my shop"/>
    <s v="KE"/>
    <x v="26"/>
    <s v=""/>
    <s v="KES"/>
    <m/>
    <x v="4143"/>
    <x v="131"/>
    <x v="3821"/>
    <n v="5"/>
    <n v="8"/>
    <x v="0"/>
    <x v="2"/>
    <d v="2014-01-10T00:00:00"/>
    <s v="Bajo"/>
    <x v="3"/>
    <x v="0"/>
  </r>
  <r>
    <n v="1080229"/>
    <n v="250"/>
    <n v="250"/>
    <s v="Clothing"/>
    <x v="2"/>
    <s v="buy more sewing machines."/>
    <s v="KE"/>
    <x v="26"/>
    <s v=""/>
    <s v="KES"/>
    <m/>
    <x v="4144"/>
    <x v="132"/>
    <x v="3822"/>
    <n v="6"/>
    <n v="13"/>
    <x v="0"/>
    <x v="2"/>
    <d v="2014-01-11T00:00:00"/>
    <s v="Bajo"/>
    <x v="3"/>
    <x v="0"/>
  </r>
  <r>
    <n v="1080230"/>
    <n v="250"/>
    <n v="250"/>
    <s v="Grocery Store"/>
    <x v="1"/>
    <s v="expand my business by  buying additional  stock."/>
    <s v="KE"/>
    <x v="26"/>
    <s v=""/>
    <s v="KES"/>
    <m/>
    <x v="4145"/>
    <x v="133"/>
    <x v="3823"/>
    <n v="6"/>
    <n v="14"/>
    <x v="0"/>
    <x v="2"/>
    <d v="2014-01-11T00:00:00"/>
    <s v="Bajo"/>
    <x v="3"/>
    <x v="0"/>
  </r>
  <r>
    <n v="1080232"/>
    <n v="125"/>
    <n v="125"/>
    <s v="Cosmetics Sales"/>
    <x v="9"/>
    <s v="A loan of ksh 10000 to buy braids and  beauty cosmetics for my saloon."/>
    <s v="KE"/>
    <x v="26"/>
    <s v=""/>
    <s v="KES"/>
    <m/>
    <x v="4146"/>
    <x v="134"/>
    <x v="3824"/>
    <n v="3"/>
    <n v="7"/>
    <x v="0"/>
    <x v="2"/>
    <d v="2014-01-12T00:00:00"/>
    <s v="Bajo"/>
    <x v="3"/>
    <x v="0"/>
  </r>
  <r>
    <n v="1080233"/>
    <n v="125"/>
    <n v="125"/>
    <s v="General Store"/>
    <x v="9"/>
    <s v=" purchase shoes and sandals for my shop."/>
    <s v="KE"/>
    <x v="26"/>
    <s v=""/>
    <s v="KES"/>
    <m/>
    <x v="4147"/>
    <x v="107"/>
    <x v="3825"/>
    <n v="3"/>
    <n v="5"/>
    <x v="0"/>
    <x v="2"/>
    <d v="2014-01-13T00:00:00"/>
    <s v="Bajo"/>
    <x v="3"/>
    <x v="0"/>
  </r>
  <r>
    <n v="1080234"/>
    <n v="125"/>
    <n v="125"/>
    <s v="Grocery Store"/>
    <x v="1"/>
    <s v="add stock of bread and handbags"/>
    <s v="KE"/>
    <x v="26"/>
    <s v=""/>
    <s v="KES"/>
    <m/>
    <x v="4148"/>
    <x v="135"/>
    <x v="3826"/>
    <n v="3"/>
    <n v="1"/>
    <x v="0"/>
    <x v="2"/>
    <d v="2014-01-13T00:00:00"/>
    <s v="Bajo"/>
    <x v="3"/>
    <x v="0"/>
  </r>
  <r>
    <n v="1080235"/>
    <n v="125"/>
    <n v="125"/>
    <s v="Clothing"/>
    <x v="2"/>
    <s v="buy vitenge type of cloth to make African dresses to sell in my shop."/>
    <s v="KE"/>
    <x v="26"/>
    <s v=""/>
    <s v="KES"/>
    <m/>
    <x v="4149"/>
    <x v="136"/>
    <x v="3827"/>
    <n v="3"/>
    <n v="7"/>
    <x v="0"/>
    <x v="2"/>
    <d v="2014-01-13T00:00:00"/>
    <s v="Bajo"/>
    <x v="3"/>
    <x v="0"/>
  </r>
  <r>
    <n v="1080236"/>
    <n v="250"/>
    <n v="250"/>
    <s v="Clothing"/>
    <x v="2"/>
    <s v="to purchase a second embroidery machine and add rolls of threads to make school sweaters to meet my market demand."/>
    <s v="KE"/>
    <x v="26"/>
    <s v=""/>
    <s v="KES"/>
    <m/>
    <x v="4150"/>
    <x v="137"/>
    <x v="3828"/>
    <n v="6"/>
    <n v="13"/>
    <x v="0"/>
    <x v="2"/>
    <d v="2014-01-13T00:00:00"/>
    <s v="Bajo"/>
    <x v="3"/>
    <x v="0"/>
  </r>
  <r>
    <n v="1080237"/>
    <n v="250"/>
    <n v="250"/>
    <s v="Services"/>
    <x v="5"/>
    <s v=" purchase a modern spray can to use in my business."/>
    <s v="KE"/>
    <x v="26"/>
    <s v=""/>
    <s v="KES"/>
    <m/>
    <x v="4151"/>
    <x v="138"/>
    <x v="3829"/>
    <n v="6"/>
    <n v="13"/>
    <x v="0"/>
    <x v="2"/>
    <d v="2014-01-13T00:00:00"/>
    <s v="Bajo"/>
    <x v="3"/>
    <x v="0"/>
  </r>
  <r>
    <n v="1080238"/>
    <n v="250"/>
    <n v="250"/>
    <s v="Grocery Store"/>
    <x v="1"/>
    <s v="purchase a variety of meat to stock in my two stalls."/>
    <s v="KE"/>
    <x v="26"/>
    <s v=""/>
    <s v="KES"/>
    <m/>
    <x v="4152"/>
    <x v="139"/>
    <x v="3830"/>
    <n v="6"/>
    <n v="10"/>
    <x v="0"/>
    <x v="2"/>
    <d v="2014-01-13T00:00:00"/>
    <s v="Bajo"/>
    <x v="3"/>
    <x v="0"/>
  </r>
  <r>
    <n v="1080239"/>
    <n v="250"/>
    <n v="250"/>
    <s v="Clothing"/>
    <x v="2"/>
    <s v="buy more bundles of stock to maintain variety and modify my stall so as to attract more customers."/>
    <s v="KE"/>
    <x v="26"/>
    <s v=""/>
    <s v="KES"/>
    <m/>
    <x v="4153"/>
    <x v="139"/>
    <x v="3831"/>
    <n v="6"/>
    <n v="8"/>
    <x v="0"/>
    <x v="2"/>
    <d v="2014-01-13T00:00:00"/>
    <s v="Bajo"/>
    <x v="3"/>
    <x v="0"/>
  </r>
  <r>
    <n v="1080240"/>
    <n v="125"/>
    <n v="125"/>
    <s v="Services"/>
    <x v="5"/>
    <s v="buy a second hand printer to help me print clean print outs for my clients."/>
    <s v="KE"/>
    <x v="26"/>
    <s v=""/>
    <s v="KES"/>
    <m/>
    <x v="4154"/>
    <x v="140"/>
    <x v="3832"/>
    <n v="3"/>
    <n v="9"/>
    <x v="1"/>
    <x v="2"/>
    <d v="2014-01-13T00:00:00"/>
    <s v="Bajo"/>
    <x v="3"/>
    <x v="1"/>
  </r>
  <r>
    <n v="1080241"/>
    <n v="125"/>
    <n v="125"/>
    <s v="Services"/>
    <x v="5"/>
    <s v="purchase more raw materials for my business."/>
    <s v="KE"/>
    <x v="26"/>
    <s v=""/>
    <s v="KES"/>
    <m/>
    <x v="4155"/>
    <x v="141"/>
    <x v="3833"/>
    <n v="3"/>
    <n v="5"/>
    <x v="0"/>
    <x v="2"/>
    <d v="2014-01-13T00:00:00"/>
    <s v="Bajo"/>
    <x v="3"/>
    <x v="0"/>
  </r>
  <r>
    <n v="1080242"/>
    <n v="250"/>
    <n v="250"/>
    <s v="Clothing"/>
    <x v="2"/>
    <s v="to purchase more stock for my shoe business"/>
    <s v="KE"/>
    <x v="26"/>
    <s v=""/>
    <s v="KES"/>
    <m/>
    <x v="4156"/>
    <x v="142"/>
    <x v="3834"/>
    <n v="6"/>
    <n v="7"/>
    <x v="0"/>
    <x v="2"/>
    <d v="2014-01-13T00:00:00"/>
    <s v="Bajo"/>
    <x v="3"/>
    <x v="0"/>
  </r>
  <r>
    <n v="1080243"/>
    <n v="250"/>
    <n v="250"/>
    <s v="Transportation"/>
    <x v="8"/>
    <s v=" acquire used refurbished motorcycles "/>
    <s v="KE"/>
    <x v="26"/>
    <s v=""/>
    <s v="KES"/>
    <m/>
    <x v="4157"/>
    <x v="110"/>
    <x v="3798"/>
    <n v="6"/>
    <n v="8"/>
    <x v="0"/>
    <x v="2"/>
    <d v="2014-01-14T00:00:00"/>
    <s v="Bajo"/>
    <x v="3"/>
    <x v="0"/>
  </r>
  <r>
    <n v="1080244"/>
    <n v="125"/>
    <n v="125"/>
    <s v="Services"/>
    <x v="5"/>
    <s v=""/>
    <s v="KE"/>
    <x v="26"/>
    <s v=""/>
    <s v="KES"/>
    <m/>
    <x v="4158"/>
    <x v="143"/>
    <x v="3835"/>
    <n v="2"/>
    <n v="6"/>
    <x v="0"/>
    <x v="1"/>
    <d v="2014-01-14T00:00:00"/>
    <s v="Bajo"/>
    <x v="3"/>
    <x v="0"/>
  </r>
  <r>
    <n v="1080245"/>
    <n v="125"/>
    <n v="125"/>
    <s v="Services"/>
    <x v="5"/>
    <s v="Buy food for the chicken and improve shelter"/>
    <s v="KE"/>
    <x v="26"/>
    <s v=""/>
    <s v="KES"/>
    <m/>
    <x v="4159"/>
    <x v="144"/>
    <x v="3836"/>
    <n v="2"/>
    <n v="8"/>
    <x v="1"/>
    <x v="2"/>
    <d v="2014-01-14T00:00:00"/>
    <s v="Bajo"/>
    <x v="3"/>
    <x v="1"/>
  </r>
  <r>
    <n v="1080246"/>
    <n v="125"/>
    <n v="125"/>
    <s v="Grocery Store"/>
    <x v="1"/>
    <s v="purchase fruits using ksh 5000 and ksh 5000 for vegetables."/>
    <s v="KE"/>
    <x v="26"/>
    <s v=""/>
    <s v="KES"/>
    <m/>
    <x v="4160"/>
    <x v="145"/>
    <x v="3837"/>
    <n v="3"/>
    <n v="3"/>
    <x v="0"/>
    <x v="2"/>
    <d v="2014-01-14T00:00:00"/>
    <s v="Bajo"/>
    <x v="3"/>
    <x v="0"/>
  </r>
  <r>
    <n v="1080247"/>
    <n v="125"/>
    <n v="125"/>
    <s v="Agriculture"/>
    <x v="0"/>
    <s v="expand my business by buying more chickens  that will  enable me to generate more income."/>
    <s v="KE"/>
    <x v="26"/>
    <s v=""/>
    <s v="KES"/>
    <m/>
    <x v="4161"/>
    <x v="146"/>
    <x v="3838"/>
    <n v="3"/>
    <n v="6"/>
    <x v="0"/>
    <x v="2"/>
    <d v="2014-01-14T00:00:00"/>
    <s v="Bajo"/>
    <x v="3"/>
    <x v="0"/>
  </r>
  <r>
    <n v="1080248"/>
    <n v="250"/>
    <n v="250"/>
    <s v="Services"/>
    <x v="5"/>
    <s v="grow my business and diversify my business by introducing the sale of new and used clothes in my business."/>
    <s v="KE"/>
    <x v="26"/>
    <s v=""/>
    <s v="KES"/>
    <m/>
    <x v="4162"/>
    <x v="147"/>
    <x v="3839"/>
    <n v="6"/>
    <n v="16"/>
    <x v="0"/>
    <x v="2"/>
    <d v="2014-01-14T00:00:00"/>
    <s v="Bajo"/>
    <x v="3"/>
    <x v="0"/>
  </r>
  <r>
    <n v="1080249"/>
    <n v="250"/>
    <n v="250"/>
    <s v="General Store"/>
    <x v="9"/>
    <s v="expand my boutique business."/>
    <s v="KE"/>
    <x v="26"/>
    <s v=""/>
    <s v="KES"/>
    <m/>
    <x v="4163"/>
    <x v="148"/>
    <x v="3840"/>
    <n v="6"/>
    <n v="7"/>
    <x v="0"/>
    <x v="2"/>
    <d v="2014-01-14T00:00:00"/>
    <s v="Bajo"/>
    <x v="3"/>
    <x v="0"/>
  </r>
  <r>
    <n v="1080250"/>
    <n v="250"/>
    <n v="250"/>
    <s v="General Store"/>
    <x v="9"/>
    <s v="buy retail shop goods worth 20000 Ksh."/>
    <s v="KE"/>
    <x v="26"/>
    <s v=""/>
    <s v="KES"/>
    <m/>
    <x v="4164"/>
    <x v="149"/>
    <x v="3841"/>
    <n v="6"/>
    <n v="6"/>
    <x v="0"/>
    <x v="2"/>
    <d v="2014-01-14T00:00:00"/>
    <s v="Bajo"/>
    <x v="3"/>
    <x v="0"/>
  </r>
  <r>
    <n v="1080251"/>
    <n v="250"/>
    <n v="250"/>
    <s v="Clothing"/>
    <x v="2"/>
    <s v="add stock of beauty products and fabric"/>
    <s v="KE"/>
    <x v="26"/>
    <s v=""/>
    <s v="KES"/>
    <m/>
    <x v="4165"/>
    <x v="150"/>
    <x v="3842"/>
    <n v="6"/>
    <n v="8"/>
    <x v="0"/>
    <x v="2"/>
    <d v="2014-01-14T00:00:00"/>
    <s v="Bajo"/>
    <x v="3"/>
    <x v="0"/>
  </r>
  <r>
    <n v="1080254"/>
    <n v="375"/>
    <n v="375"/>
    <s v="Services"/>
    <x v="5"/>
    <s v="buy new phones in order to meet my clients needs"/>
    <s v="KE"/>
    <x v="26"/>
    <s v=""/>
    <s v="KES"/>
    <m/>
    <x v="4166"/>
    <x v="151"/>
    <x v="3843"/>
    <n v="4"/>
    <n v="37"/>
    <x v="1"/>
    <x v="3"/>
    <d v="2014-01-15T00:00:00"/>
    <s v="Bajo"/>
    <x v="3"/>
    <x v="1"/>
  </r>
  <r>
    <n v="1080255"/>
    <n v="125"/>
    <n v="125"/>
    <s v="Construction"/>
    <x v="6"/>
    <s v="marketing and advertising."/>
    <s v="KE"/>
    <x v="26"/>
    <s v=""/>
    <s v="KES"/>
    <m/>
    <x v="4167"/>
    <x v="152"/>
    <x v="3844"/>
    <n v="2"/>
    <n v="6"/>
    <x v="0"/>
    <x v="2"/>
    <d v="2014-01-15T00:00:00"/>
    <s v="Bajo"/>
    <x v="3"/>
    <x v="0"/>
  </r>
  <r>
    <n v="1080256"/>
    <n v="250"/>
    <n v="250"/>
    <s v="Cosmetics Sales"/>
    <x v="9"/>
    <s v="buy 4 barber machines"/>
    <s v="KE"/>
    <x v="26"/>
    <s v=""/>
    <s v="KES"/>
    <m/>
    <x v="4168"/>
    <x v="149"/>
    <x v="3845"/>
    <n v="6"/>
    <n v="7"/>
    <x v="0"/>
    <x v="2"/>
    <d v="2014-01-15T00:00:00"/>
    <s v="Bajo"/>
    <x v="3"/>
    <x v="0"/>
  </r>
  <r>
    <n v="1080257"/>
    <n v="250"/>
    <n v="250"/>
    <s v="Grocery Store"/>
    <x v="1"/>
    <s v="purchase 6 bags of omena."/>
    <s v="KE"/>
    <x v="26"/>
    <s v=""/>
    <s v="KES"/>
    <m/>
    <x v="4169"/>
    <x v="153"/>
    <x v="3846"/>
    <n v="6"/>
    <n v="8"/>
    <x v="0"/>
    <x v="2"/>
    <d v="2014-01-15T00:00:00"/>
    <s v="Bajo"/>
    <x v="3"/>
    <x v="0"/>
  </r>
  <r>
    <n v="1080258"/>
    <n v="250"/>
    <n v="250"/>
    <s v="Clothing"/>
    <x v="2"/>
    <s v="more cooking ports and foot marts."/>
    <s v="KE"/>
    <x v="26"/>
    <s v=""/>
    <s v="KES"/>
    <m/>
    <x v="4170"/>
    <x v="154"/>
    <x v="3847"/>
    <n v="6"/>
    <n v="5"/>
    <x v="0"/>
    <x v="2"/>
    <d v="2014-01-15T00:00:00"/>
    <s v="Bajo"/>
    <x v="3"/>
    <x v="0"/>
  </r>
  <r>
    <n v="1080259"/>
    <n v="250"/>
    <n v="250"/>
    <s v="Grocery Store"/>
    <x v="1"/>
    <s v="buy more sacks of groundnuts."/>
    <s v="KE"/>
    <x v="26"/>
    <s v=""/>
    <s v="KES"/>
    <m/>
    <x v="4171"/>
    <x v="155"/>
    <x v="3848"/>
    <n v="6"/>
    <n v="20"/>
    <x v="0"/>
    <x v="2"/>
    <d v="2014-01-15T00:00:00"/>
    <s v="Bajo"/>
    <x v="3"/>
    <x v="0"/>
  </r>
  <r>
    <n v="1080260"/>
    <n v="250"/>
    <n v="250"/>
    <s v="Grocery Store"/>
    <x v="1"/>
    <s v="buy fruits and snaks._x000d__x000a_"/>
    <s v="KE"/>
    <x v="26"/>
    <s v=""/>
    <s v="KES"/>
    <m/>
    <x v="4172"/>
    <x v="156"/>
    <x v="3849"/>
    <n v="6"/>
    <n v="7"/>
    <x v="1"/>
    <x v="2"/>
    <d v="2014-01-15T00:00:00"/>
    <s v="Bajo"/>
    <x v="3"/>
    <x v="1"/>
  </r>
  <r>
    <n v="1080261"/>
    <n v="250"/>
    <n v="250"/>
    <s v="Cosmetics Sales"/>
    <x v="9"/>
    <s v="buy more salon products."/>
    <s v="KE"/>
    <x v="26"/>
    <s v=""/>
    <s v="KES"/>
    <m/>
    <x v="4173"/>
    <x v="157"/>
    <x v="3850"/>
    <n v="6"/>
    <n v="10"/>
    <x v="0"/>
    <x v="2"/>
    <d v="2014-01-15T00:00:00"/>
    <s v="Bajo"/>
    <x v="3"/>
    <x v="0"/>
  </r>
  <r>
    <n v="1080262"/>
    <n v="125"/>
    <n v="125"/>
    <s v="Services"/>
    <x v="5"/>
    <s v="design of outdoor marketing posters, paid online ads  and monthly  internet  subscription."/>
    <s v="KE"/>
    <x v="26"/>
    <s v=""/>
    <s v="KES"/>
    <m/>
    <x v="4174"/>
    <x v="158"/>
    <x v="3851"/>
    <n v="3"/>
    <n v="3"/>
    <x v="0"/>
    <x v="2"/>
    <d v="2014-01-15T00:00:00"/>
    <s v="Bajo"/>
    <x v="3"/>
    <x v="0"/>
  </r>
  <r>
    <n v="1080263"/>
    <n v="125"/>
    <n v="125"/>
    <s v="General Store"/>
    <x v="9"/>
    <s v="purchase new stocks and introduce new products"/>
    <s v="KE"/>
    <x v="26"/>
    <s v=""/>
    <s v="KES"/>
    <m/>
    <x v="4175"/>
    <x v="145"/>
    <x v="3852"/>
    <n v="3"/>
    <n v="4"/>
    <x v="1"/>
    <x v="2"/>
    <d v="2014-01-15T00:00:00"/>
    <s v="Bajo"/>
    <x v="3"/>
    <x v="1"/>
  </r>
  <r>
    <n v="1080264"/>
    <n v="125"/>
    <n v="125"/>
    <s v="General Store"/>
    <x v="9"/>
    <s v="Increase my stocks and meet labour demands"/>
    <s v="KE"/>
    <x v="26"/>
    <s v=""/>
    <s v="KES"/>
    <m/>
    <x v="4176"/>
    <x v="159"/>
    <x v="3853"/>
    <n v="3"/>
    <n v="11"/>
    <x v="0"/>
    <x v="2"/>
    <d v="2014-01-15T00:00:00"/>
    <s v="Bajo"/>
    <x v="3"/>
    <x v="0"/>
  </r>
  <r>
    <n v="1080265"/>
    <n v="125"/>
    <n v="125"/>
    <s v="Services"/>
    <x v="5"/>
    <s v="buy stationery in bulk."/>
    <s v="KE"/>
    <x v="26"/>
    <s v=""/>
    <s v="KES"/>
    <m/>
    <x v="4177"/>
    <x v="158"/>
    <x v="3851"/>
    <n v="3"/>
    <n v="4"/>
    <x v="1"/>
    <x v="2"/>
    <d v="2014-01-15T00:00:00"/>
    <s v="Bajo"/>
    <x v="3"/>
    <x v="1"/>
  </r>
  <r>
    <n v="1080266"/>
    <n v="375"/>
    <n v="375"/>
    <s v="Clothing"/>
    <x v="2"/>
    <s v="set up a new shop and buy another smaller sewing machine."/>
    <s v="KE"/>
    <x v="26"/>
    <s v=""/>
    <s v="KES"/>
    <m/>
    <x v="4178"/>
    <x v="118"/>
    <x v="3854"/>
    <n v="9"/>
    <n v="19"/>
    <x v="0"/>
    <x v="2"/>
    <d v="2014-01-15T00:00:00"/>
    <s v="Bajo"/>
    <x v="3"/>
    <x v="0"/>
  </r>
  <r>
    <n v="1080267"/>
    <n v="125"/>
    <n v="125"/>
    <s v="Clothing"/>
    <x v="2"/>
    <s v="buy household items to sell at my stall"/>
    <s v="KE"/>
    <x v="26"/>
    <s v=""/>
    <s v="KES"/>
    <m/>
    <x v="4179"/>
    <x v="95"/>
    <x v="3797"/>
    <n v="3"/>
    <n v="2"/>
    <x v="0"/>
    <x v="2"/>
    <d v="2014-01-15T00:00:00"/>
    <s v="Bajo"/>
    <x v="3"/>
    <x v="0"/>
  </r>
  <r>
    <n v="1080268"/>
    <n v="125"/>
    <n v="125"/>
    <s v="Agriculture"/>
    <x v="0"/>
    <s v="fund the business and increase its revenue generation."/>
    <s v="KE"/>
    <x v="26"/>
    <s v=""/>
    <s v="KES"/>
    <m/>
    <x v="4180"/>
    <x v="160"/>
    <x v="3855"/>
    <n v="1"/>
    <n v="6"/>
    <x v="0"/>
    <x v="2"/>
    <d v="2014-01-15T00:00:00"/>
    <s v="Bajo"/>
    <x v="3"/>
    <x v="0"/>
  </r>
  <r>
    <n v="1080271"/>
    <n v="375"/>
    <n v="375"/>
    <s v="Health"/>
    <x v="7"/>
    <s v=" pay for the laboratory licence and registration."/>
    <s v="KE"/>
    <x v="26"/>
    <s v=""/>
    <s v="KES"/>
    <m/>
    <x v="4181"/>
    <x v="161"/>
    <x v="3856"/>
    <n v="8"/>
    <n v="30"/>
    <x v="0"/>
    <x v="0"/>
    <d v="2014-01-16T00:00:00"/>
    <s v="Bajo"/>
    <x v="3"/>
    <x v="0"/>
  </r>
  <r>
    <n v="1080272"/>
    <n v="250"/>
    <n v="250"/>
    <s v="Clothing"/>
    <x v="2"/>
    <s v="purchase more stock for my store."/>
    <s v="KE"/>
    <x v="26"/>
    <s v=""/>
    <s v="KES"/>
    <m/>
    <x v="4182"/>
    <x v="162"/>
    <x v="3857"/>
    <n v="6"/>
    <n v="5"/>
    <x v="0"/>
    <x v="2"/>
    <d v="2014-01-16T00:00:00"/>
    <s v="Bajo"/>
    <x v="3"/>
    <x v="0"/>
  </r>
  <r>
    <n v="1080273"/>
    <n v="125"/>
    <n v="125"/>
    <s v="Grocery Store"/>
    <x v="1"/>
    <s v="increase my vegetable and charcoal supply by 60% and this will increase our profit margin."/>
    <s v="KE"/>
    <x v="26"/>
    <s v=""/>
    <s v="KES"/>
    <m/>
    <x v="4183"/>
    <x v="163"/>
    <x v="3858"/>
    <n v="3"/>
    <n v="12"/>
    <x v="1"/>
    <x v="2"/>
    <d v="2014-01-16T00:00:00"/>
    <s v="Bajo"/>
    <x v="3"/>
    <x v="1"/>
  </r>
  <r>
    <n v="1080279"/>
    <n v="125"/>
    <n v="125"/>
    <s v="Energy"/>
    <x v="5"/>
    <s v="purchase solar lamps for resale."/>
    <s v="KE"/>
    <x v="26"/>
    <s v=""/>
    <s v="KES"/>
    <m/>
    <x v="4184"/>
    <x v="152"/>
    <x v="3859"/>
    <n v="3"/>
    <n v="5"/>
    <x v="0"/>
    <x v="2"/>
    <d v="2014-01-17T00:00:00"/>
    <s v="Bajo"/>
    <x v="3"/>
    <x v="0"/>
  </r>
  <r>
    <n v="1080280"/>
    <n v="125"/>
    <n v="125"/>
    <s v="Retail"/>
    <x v="9"/>
    <s v="purchase 300 chicks."/>
    <s v="KE"/>
    <x v="26"/>
    <s v=""/>
    <s v="KES"/>
    <m/>
    <x v="4185"/>
    <x v="164"/>
    <x v="3860"/>
    <n v="3"/>
    <n v="8"/>
    <x v="0"/>
    <x v="2"/>
    <d v="2014-01-18T00:00:00"/>
    <s v="Bajo"/>
    <x v="3"/>
    <x v="0"/>
  </r>
  <r>
    <n v="1080281"/>
    <n v="125"/>
    <n v="125"/>
    <s v="Retail"/>
    <x v="9"/>
    <s v="To purchase sacks for sale in my store."/>
    <s v="KE"/>
    <x v="26"/>
    <s v=""/>
    <s v="KES"/>
    <m/>
    <x v="4186"/>
    <x v="164"/>
    <x v="3861"/>
    <n v="3"/>
    <n v="5"/>
    <x v="0"/>
    <x v="2"/>
    <d v="2014-01-18T00:00:00"/>
    <s v="Bajo"/>
    <x v="3"/>
    <x v="0"/>
  </r>
  <r>
    <n v="1080282"/>
    <n v="250"/>
    <n v="250"/>
    <s v="Retail"/>
    <x v="9"/>
    <s v="To purchase 20 sacks of charcoal."/>
    <s v="KE"/>
    <x v="26"/>
    <s v=""/>
    <s v="KES"/>
    <m/>
    <x v="4187"/>
    <x v="165"/>
    <x v="3862"/>
    <n v="6"/>
    <n v="26"/>
    <x v="0"/>
    <x v="2"/>
    <d v="2014-01-18T00:00:00"/>
    <s v="Bajo"/>
    <x v="3"/>
    <x v="0"/>
  </r>
  <r>
    <n v="1080283"/>
    <n v="250"/>
    <n v="250"/>
    <s v="Agriculture"/>
    <x v="0"/>
    <s v="purchase more chicks to supply to my clients."/>
    <s v="KE"/>
    <x v="26"/>
    <s v=""/>
    <s v="KES"/>
    <m/>
    <x v="4188"/>
    <x v="147"/>
    <x v="3863"/>
    <n v="6"/>
    <n v="11"/>
    <x v="0"/>
    <x v="2"/>
    <d v="2014-01-18T00:00:00"/>
    <s v="Bajo"/>
    <x v="3"/>
    <x v="0"/>
  </r>
  <r>
    <n v="1080284"/>
    <n v="375"/>
    <n v="375"/>
    <s v="Clothing"/>
    <x v="2"/>
    <s v="add stock"/>
    <s v="KE"/>
    <x v="26"/>
    <s v=""/>
    <s v="KES"/>
    <m/>
    <x v="4189"/>
    <x v="166"/>
    <x v="3864"/>
    <n v="9"/>
    <n v="16"/>
    <x v="0"/>
    <x v="2"/>
    <d v="2014-01-18T00:00:00"/>
    <s v="Bajo"/>
    <x v="3"/>
    <x v="0"/>
  </r>
  <r>
    <n v="1080289"/>
    <n v="125"/>
    <n v="125"/>
    <s v="Crafts"/>
    <x v="11"/>
    <s v="purchase a machine for cutting and sanding my key holders and other works in my workshop"/>
    <s v="KE"/>
    <x v="26"/>
    <s v=""/>
    <s v="KES"/>
    <m/>
    <x v="4190"/>
    <x v="150"/>
    <x v="3865"/>
    <n v="3"/>
    <n v="8"/>
    <x v="0"/>
    <x v="2"/>
    <d v="2014-01-20T00:00:00"/>
    <s v="Bajo"/>
    <x v="3"/>
    <x v="0"/>
  </r>
  <r>
    <n v="1080290"/>
    <n v="125"/>
    <n v="125"/>
    <s v="Grocery Store"/>
    <x v="1"/>
    <s v="purchase more stock and packaging materials for my business"/>
    <s v="KE"/>
    <x v="26"/>
    <s v=""/>
    <s v="KES"/>
    <m/>
    <x v="4191"/>
    <x v="167"/>
    <x v="3866"/>
    <n v="3"/>
    <n v="2"/>
    <x v="1"/>
    <x v="2"/>
    <d v="2014-01-20T00:00:00"/>
    <s v="Bajo"/>
    <x v="3"/>
    <x v="1"/>
  </r>
  <r>
    <n v="1080291"/>
    <n v="125"/>
    <n v="125"/>
    <s v="Clothing"/>
    <x v="2"/>
    <s v="  buy more clothes to sell."/>
    <s v="KE"/>
    <x v="26"/>
    <s v=""/>
    <s v="KES"/>
    <m/>
    <x v="4192"/>
    <x v="168"/>
    <x v="3867"/>
    <n v="3"/>
    <n v="2"/>
    <x v="0"/>
    <x v="2"/>
    <d v="2014-01-20T00:00:00"/>
    <s v="Bajo"/>
    <x v="3"/>
    <x v="0"/>
  </r>
  <r>
    <n v="1080292"/>
    <n v="375"/>
    <n v="375"/>
    <s v="Crafts"/>
    <x v="11"/>
    <s v="buy three bee hives and also diversify my second hand clothes business."/>
    <s v="KE"/>
    <x v="26"/>
    <s v=""/>
    <s v="KES"/>
    <m/>
    <x v="4193"/>
    <x v="169"/>
    <x v="3868"/>
    <n v="9"/>
    <n v="34"/>
    <x v="0"/>
    <x v="2"/>
    <d v="2014-01-20T00:00:00"/>
    <s v="Bajo"/>
    <x v="3"/>
    <x v="0"/>
  </r>
  <r>
    <n v="1080293"/>
    <n v="375"/>
    <n v="375"/>
    <s v="Crafts"/>
    <x v="11"/>
    <s v="Purchase dairy goats"/>
    <s v="KE"/>
    <x v="26"/>
    <s v=""/>
    <s v="KES"/>
    <m/>
    <x v="4194"/>
    <x v="170"/>
    <x v="3869"/>
    <n v="9"/>
    <n v="24"/>
    <x v="0"/>
    <x v="2"/>
    <d v="2014-01-20T00:00:00"/>
    <s v="Bajo"/>
    <x v="3"/>
    <x v="0"/>
  </r>
  <r>
    <n v="1080294"/>
    <n v="375"/>
    <n v="375"/>
    <s v="Grocery Store"/>
    <x v="1"/>
    <s v="Purchase raw material and poultry"/>
    <s v="KE"/>
    <x v="26"/>
    <s v=""/>
    <s v="KES"/>
    <m/>
    <x v="4195"/>
    <x v="171"/>
    <x v="3870"/>
    <n v="9"/>
    <n v="25"/>
    <x v="0"/>
    <x v="2"/>
    <d v="2014-01-20T00:00:00"/>
    <s v="Bajo"/>
    <x v="3"/>
    <x v="0"/>
  </r>
  <r>
    <n v="1080295"/>
    <n v="125"/>
    <n v="125"/>
    <s v="Crafts"/>
    <x v="11"/>
    <s v="buy canvas,and paints that i need to prepare the art pieces."/>
    <s v="KE"/>
    <x v="26"/>
    <s v=""/>
    <s v="KES"/>
    <m/>
    <x v="4196"/>
    <x v="172"/>
    <x v="3871"/>
    <n v="3"/>
    <n v="5"/>
    <x v="0"/>
    <x v="2"/>
    <d v="2014-01-20T00:00:00"/>
    <s v="Bajo"/>
    <x v="3"/>
    <x v="0"/>
  </r>
  <r>
    <n v="1080296"/>
    <n v="125"/>
    <n v="125"/>
    <s v="Services"/>
    <x v="5"/>
    <s v="Stock more spares for my business"/>
    <s v="KE"/>
    <x v="26"/>
    <s v=""/>
    <s v="KES"/>
    <m/>
    <x v="4197"/>
    <x v="120"/>
    <x v="3808"/>
    <n v="3"/>
    <n v="11"/>
    <x v="0"/>
    <x v="2"/>
    <d v="2014-01-20T00:00:00"/>
    <s v="Bajo"/>
    <x v="3"/>
    <x v="0"/>
  </r>
  <r>
    <n v="1080297"/>
    <n v="125"/>
    <n v="125"/>
    <s v="Clothing"/>
    <x v="2"/>
    <s v="to increase my business stock."/>
    <s v="KE"/>
    <x v="26"/>
    <s v=""/>
    <s v="KES"/>
    <m/>
    <x v="4198"/>
    <x v="173"/>
    <x v="3872"/>
    <n v="3"/>
    <n v="7"/>
    <x v="0"/>
    <x v="2"/>
    <d v="2014-01-20T00:00:00"/>
    <s v="Bajo"/>
    <x v="3"/>
    <x v="0"/>
  </r>
  <r>
    <n v="1080298"/>
    <n v="250"/>
    <n v="250"/>
    <s v="Grocery Store"/>
    <x v="1"/>
    <s v="buy 15 bags of dry maize to sell at my posho mill"/>
    <s v="KE"/>
    <x v="26"/>
    <s v=""/>
    <s v="KES"/>
    <m/>
    <x v="4199"/>
    <x v="174"/>
    <x v="3873"/>
    <n v="6"/>
    <n v="18"/>
    <x v="0"/>
    <x v="2"/>
    <d v="2014-01-20T00:00:00"/>
    <s v="Bajo"/>
    <x v="3"/>
    <x v="0"/>
  </r>
  <r>
    <n v="1080299"/>
    <n v="250"/>
    <n v="250"/>
    <s v="Grocery Store"/>
    <x v="1"/>
    <s v="I will buy a sack of potatoes , wheat flour,sugar, food color to make a variety of products for my customers."/>
    <s v="KE"/>
    <x v="26"/>
    <s v=""/>
    <s v="KES"/>
    <m/>
    <x v="4200"/>
    <x v="175"/>
    <x v="3874"/>
    <n v="6"/>
    <n v="6"/>
    <x v="1"/>
    <x v="2"/>
    <d v="2014-01-20T00:00:00"/>
    <s v="Bajo"/>
    <x v="3"/>
    <x v="1"/>
  </r>
  <r>
    <n v="1080300"/>
    <n v="250"/>
    <n v="250"/>
    <s v="General Store"/>
    <x v="9"/>
    <s v="buy sufurias, stoves, blankets and plastic stands to sell at my stall"/>
    <s v="KE"/>
    <x v="26"/>
    <s v=""/>
    <s v="KES"/>
    <m/>
    <x v="4201"/>
    <x v="176"/>
    <x v="3875"/>
    <n v="6"/>
    <n v="14"/>
    <x v="1"/>
    <x v="2"/>
    <d v="2014-01-20T00:00:00"/>
    <s v="Bajo"/>
    <x v="3"/>
    <x v="1"/>
  </r>
  <r>
    <n v="1080301"/>
    <n v="250"/>
    <n v="250"/>
    <s v="Energy"/>
    <x v="5"/>
    <s v="expand my business by increasing my business stock and opening a new branch."/>
    <s v="KE"/>
    <x v="26"/>
    <s v=""/>
    <s v="KES"/>
    <m/>
    <x v="4202"/>
    <x v="177"/>
    <x v="3876"/>
    <n v="6"/>
    <n v="15"/>
    <x v="0"/>
    <x v="2"/>
    <d v="2014-01-20T00:00:00"/>
    <s v="Bajo"/>
    <x v="3"/>
    <x v="0"/>
  </r>
  <r>
    <n v="1080302"/>
    <n v="125"/>
    <n v="125"/>
    <s v="Clothing"/>
    <x v="2"/>
    <s v="buy high quality fabric to sell at my shop"/>
    <s v="KE"/>
    <x v="26"/>
    <s v=""/>
    <s v="KES"/>
    <m/>
    <x v="4203"/>
    <x v="178"/>
    <x v="3877"/>
    <n v="3"/>
    <n v="7"/>
    <x v="0"/>
    <x v="2"/>
    <d v="2014-01-20T00:00:00"/>
    <s v="Bajo"/>
    <x v="3"/>
    <x v="0"/>
  </r>
  <r>
    <n v="1080303"/>
    <n v="125"/>
    <n v="125"/>
    <s v="Grocery Store"/>
    <x v="1"/>
    <s v="buy cereals and assorted items for my shop."/>
    <s v="KE"/>
    <x v="26"/>
    <s v=""/>
    <s v="KES"/>
    <m/>
    <x v="4204"/>
    <x v="178"/>
    <x v="3877"/>
    <n v="3"/>
    <n v="4"/>
    <x v="0"/>
    <x v="2"/>
    <d v="2014-01-20T00:00:00"/>
    <s v="Bajo"/>
    <x v="3"/>
    <x v="0"/>
  </r>
  <r>
    <n v="1080304"/>
    <n v="250"/>
    <n v="250"/>
    <s v="Grocery Store"/>
    <x v="1"/>
    <s v="buy a Microwave@ 8000,Meko @6000, utensils@5000,do marketing@1000._x000d__x000a__x000d__x000a_With the microwave i will deliver hot food all through, while the additional meko will facilitate faster cooking,and the utensils will add to the ones already there hoping while marketing will increase my clients."/>
    <s v="KE"/>
    <x v="26"/>
    <s v=""/>
    <s v="KES"/>
    <m/>
    <x v="4205"/>
    <x v="179"/>
    <x v="3878"/>
    <n v="6"/>
    <n v="17"/>
    <x v="0"/>
    <x v="2"/>
    <d v="2014-01-20T00:00:00"/>
    <s v="Bajo"/>
    <x v="3"/>
    <x v="0"/>
  </r>
  <r>
    <n v="1080306"/>
    <n v="125"/>
    <n v="125"/>
    <s v="Grocery Store"/>
    <x v="1"/>
    <s v="buy a large chip cooking machine"/>
    <s v="KE"/>
    <x v="26"/>
    <s v=""/>
    <s v="KES"/>
    <m/>
    <x v="4206"/>
    <x v="180"/>
    <x v="3879"/>
    <n v="3"/>
    <n v="7"/>
    <x v="0"/>
    <x v="2"/>
    <d v="2014-01-21T00:00:00"/>
    <s v="Bajo"/>
    <x v="3"/>
    <x v="0"/>
  </r>
  <r>
    <n v="1080307"/>
    <n v="125"/>
    <n v="125"/>
    <s v="Construction"/>
    <x v="6"/>
    <s v="buy 10 pieces of iron sheets for a housing project in kibera."/>
    <s v="KE"/>
    <x v="26"/>
    <s v=""/>
    <s v="KES"/>
    <m/>
    <x v="4207"/>
    <x v="141"/>
    <x v="3833"/>
    <n v="3"/>
    <n v="6"/>
    <x v="0"/>
    <x v="2"/>
    <d v="2014-01-21T00:00:00"/>
    <s v="Bajo"/>
    <x v="3"/>
    <x v="0"/>
  </r>
  <r>
    <n v="1080308"/>
    <n v="250"/>
    <n v="250"/>
    <s v="Clothing"/>
    <x v="2"/>
    <s v="buy more clothes  for sale."/>
    <s v="KE"/>
    <x v="26"/>
    <s v=""/>
    <s v="KES"/>
    <m/>
    <x v="4208"/>
    <x v="181"/>
    <x v="3880"/>
    <n v="6"/>
    <n v="15"/>
    <x v="1"/>
    <x v="2"/>
    <d v="2014-01-21T00:00:00"/>
    <s v="Bajo"/>
    <x v="3"/>
    <x v="1"/>
  </r>
  <r>
    <n v="1080309"/>
    <n v="250"/>
    <n v="250"/>
    <s v="Cosmetics Sales"/>
    <x v="9"/>
    <s v="have more products for the business and improve the overall out look of my business premise."/>
    <s v="KE"/>
    <x v="26"/>
    <s v=""/>
    <s v="KES"/>
    <m/>
    <x v="4209"/>
    <x v="182"/>
    <x v="3881"/>
    <n v="6"/>
    <n v="3"/>
    <x v="0"/>
    <x v="2"/>
    <d v="2014-01-21T00:00:00"/>
    <s v="Bajo"/>
    <x v="3"/>
    <x v="0"/>
  </r>
  <r>
    <n v="1080310"/>
    <n v="125"/>
    <n v="125"/>
    <s v="Clothing"/>
    <x v="2"/>
    <s v="increase my business stock."/>
    <s v="KE"/>
    <x v="26"/>
    <s v=""/>
    <s v="KES"/>
    <m/>
    <x v="4210"/>
    <x v="183"/>
    <x v="3882"/>
    <n v="3"/>
    <n v="1"/>
    <x v="0"/>
    <x v="2"/>
    <d v="2014-01-21T00:00:00"/>
    <s v="Bajo"/>
    <x v="3"/>
    <x v="0"/>
  </r>
  <r>
    <n v="1080311"/>
    <n v="125"/>
    <n v="125"/>
    <s v="Clothing"/>
    <x v="2"/>
    <s v="A loan of KSHS 10000 to buy a full clothes bail"/>
    <s v="KE"/>
    <x v="26"/>
    <s v=""/>
    <s v="KES"/>
    <m/>
    <x v="4211"/>
    <x v="184"/>
    <x v="3883"/>
    <n v="1"/>
    <n v="7"/>
    <x v="1"/>
    <x v="2"/>
    <d v="2014-01-21T00:00:00"/>
    <s v="Bajo"/>
    <x v="3"/>
    <x v="1"/>
  </r>
  <r>
    <n v="1080312"/>
    <n v="250"/>
    <n v="250"/>
    <s v="Clothing"/>
    <x v="2"/>
    <s v="purchase more raw materials to produce more jewelaries to sell and save towards part time schooling"/>
    <s v="KE"/>
    <x v="26"/>
    <s v=""/>
    <s v="KES"/>
    <m/>
    <x v="4212"/>
    <x v="108"/>
    <x v="3884"/>
    <n v="6"/>
    <n v="11"/>
    <x v="0"/>
    <x v="2"/>
    <d v="2014-01-21T00:00:00"/>
    <s v="Bajo"/>
    <x v="3"/>
    <x v="0"/>
  </r>
  <r>
    <n v="1080313"/>
    <n v="125"/>
    <n v="125"/>
    <s v="Crafts"/>
    <x v="11"/>
    <s v=" buy more timbers for my carpentry business."/>
    <s v="KE"/>
    <x v="26"/>
    <s v=""/>
    <s v="KES"/>
    <m/>
    <x v="4213"/>
    <x v="185"/>
    <x v="3885"/>
    <n v="3"/>
    <n v="3"/>
    <x v="0"/>
    <x v="2"/>
    <d v="2014-01-21T00:00:00"/>
    <s v="Bajo"/>
    <x v="3"/>
    <x v="0"/>
  </r>
  <r>
    <n v="1080315"/>
    <n v="250"/>
    <n v="250"/>
    <s v="Cosmetics Sales"/>
    <x v="9"/>
    <s v="add more space in the barber shop and equipment."/>
    <s v="KE"/>
    <x v="26"/>
    <s v=""/>
    <s v="KES"/>
    <m/>
    <x v="4214"/>
    <x v="186"/>
    <x v="3886"/>
    <n v="6"/>
    <n v="11"/>
    <x v="0"/>
    <x v="2"/>
    <d v="2014-01-22T00:00:00"/>
    <s v="Bajo"/>
    <x v="3"/>
    <x v="0"/>
  </r>
  <r>
    <n v="1080316"/>
    <n v="100"/>
    <n v="100"/>
    <s v="Services"/>
    <x v="5"/>
    <s v="upgrade my business premise."/>
    <s v="KE"/>
    <x v="26"/>
    <s v=""/>
    <s v="KES"/>
    <m/>
    <x v="4215"/>
    <x v="187"/>
    <x v="3833"/>
    <n v="3"/>
    <n v="3"/>
    <x v="0"/>
    <x v="2"/>
    <d v="2014-01-22T00:00:00"/>
    <s v="Bajo"/>
    <x v="3"/>
    <x v="0"/>
  </r>
  <r>
    <n v="1080317"/>
    <n v="150"/>
    <n v="150"/>
    <s v="Services"/>
    <x v="5"/>
    <s v="purchase a computer."/>
    <s v="KE"/>
    <x v="26"/>
    <s v=""/>
    <s v="KES"/>
    <m/>
    <x v="4216"/>
    <x v="188"/>
    <x v="3887"/>
    <n v="3"/>
    <n v="5"/>
    <x v="1"/>
    <x v="2"/>
    <d v="2014-01-22T00:00:00"/>
    <s v="Bajo"/>
    <x v="3"/>
    <x v="1"/>
  </r>
  <r>
    <n v="1080318"/>
    <n v="200"/>
    <n v="200"/>
    <s v="Services"/>
    <x v="5"/>
    <s v="buy books and laboratory equipments."/>
    <s v="KE"/>
    <x v="26"/>
    <s v=""/>
    <s v="KES"/>
    <m/>
    <x v="4217"/>
    <x v="189"/>
    <x v="3888"/>
    <n v="6"/>
    <n v="6"/>
    <x v="0"/>
    <x v="2"/>
    <d v="2014-01-22T00:00:00"/>
    <s v="Bajo"/>
    <x v="3"/>
    <x v="0"/>
  </r>
  <r>
    <n v="1080319"/>
    <n v="125"/>
    <n v="125"/>
    <s v="Crafts"/>
    <x v="11"/>
    <s v="purchase iron sheets, linings, and paint."/>
    <s v="KE"/>
    <x v="26"/>
    <s v=""/>
    <s v="KES"/>
    <m/>
    <x v="4218"/>
    <x v="117"/>
    <x v="3889"/>
    <n v="3"/>
    <n v="4"/>
    <x v="1"/>
    <x v="2"/>
    <d v="2014-01-22T00:00:00"/>
    <s v="Bajo"/>
    <x v="3"/>
    <x v="1"/>
  </r>
  <r>
    <n v="1080321"/>
    <n v="125"/>
    <n v="125"/>
    <s v="Agriculture"/>
    <x v="0"/>
    <s v="buy quality seeds and the best recommended fertilizers."/>
    <s v="KE"/>
    <x v="26"/>
    <s v=""/>
    <s v="KES"/>
    <m/>
    <x v="4219"/>
    <x v="188"/>
    <x v="3887"/>
    <n v="3"/>
    <n v="5"/>
    <x v="0"/>
    <x v="2"/>
    <d v="2014-01-22T00:00:00"/>
    <s v="Bajo"/>
    <x v="3"/>
    <x v="0"/>
  </r>
  <r>
    <n v="1080324"/>
    <n v="125"/>
    <n v="125"/>
    <s v="Energy"/>
    <x v="5"/>
    <s v="buy solar lanterns for resale."/>
    <s v="KE"/>
    <x v="26"/>
    <s v=""/>
    <s v="KES"/>
    <m/>
    <x v="4220"/>
    <x v="190"/>
    <x v="3890"/>
    <n v="3"/>
    <n v="7"/>
    <x v="1"/>
    <x v="2"/>
    <d v="2014-01-23T00:00:00"/>
    <s v="Bajo"/>
    <x v="3"/>
    <x v="1"/>
  </r>
  <r>
    <n v="1080325"/>
    <n v="125"/>
    <n v="125"/>
    <s v="Energy"/>
    <x v="5"/>
    <s v="purchase solar lanterns."/>
    <s v="KE"/>
    <x v="26"/>
    <s v=""/>
    <s v="KES"/>
    <m/>
    <x v="4221"/>
    <x v="89"/>
    <x v="3891"/>
    <n v="3"/>
    <n v="5"/>
    <x v="0"/>
    <x v="2"/>
    <d v="2014-01-23T00:00:00"/>
    <s v="Bajo"/>
    <x v="3"/>
    <x v="0"/>
  </r>
  <r>
    <n v="1080326"/>
    <n v="125"/>
    <n v="125"/>
    <s v="Clothing"/>
    <x v="2"/>
    <s v="purchase 25 pieces of jackets and 16 pieces of sacks to sell to my customers who have placed their orders."/>
    <s v="KE"/>
    <x v="26"/>
    <s v=""/>
    <s v="KES"/>
    <m/>
    <x v="4222"/>
    <x v="191"/>
    <x v="3892"/>
    <n v="3"/>
    <n v="7"/>
    <x v="1"/>
    <x v="2"/>
    <d v="2014-01-23T00:00:00"/>
    <s v="Bajo"/>
    <x v="3"/>
    <x v="1"/>
  </r>
  <r>
    <n v="1080327"/>
    <n v="125"/>
    <n v="125"/>
    <s v="Grocery Store"/>
    <x v="1"/>
    <s v="purchase 2 sacks of potatoes and 1 bundle of wheat flour and expand my business."/>
    <s v="KE"/>
    <x v="26"/>
    <s v=""/>
    <s v="KES"/>
    <m/>
    <x v="4223"/>
    <x v="192"/>
    <x v="3893"/>
    <n v="3"/>
    <n v="15"/>
    <x v="1"/>
    <x v="2"/>
    <d v="2014-01-23T00:00:00"/>
    <s v="Bajo"/>
    <x v="3"/>
    <x v="1"/>
  </r>
  <r>
    <n v="1080328"/>
    <n v="125"/>
    <n v="125"/>
    <s v="Services"/>
    <x v="5"/>
    <s v="buy Audio Sound Equalizer for sound clarity."/>
    <s v="KE"/>
    <x v="26"/>
    <s v=""/>
    <s v="KES"/>
    <m/>
    <x v="4224"/>
    <x v="193"/>
    <x v="3894"/>
    <n v="1"/>
    <n v="13"/>
    <x v="0"/>
    <x v="3"/>
    <d v="2014-01-23T00:00:00"/>
    <s v="Bajo"/>
    <x v="3"/>
    <x v="0"/>
  </r>
  <r>
    <n v="1080329"/>
    <n v="125"/>
    <n v="125"/>
    <s v="Energy"/>
    <x v="5"/>
    <s v="purchase 7 sacks of charcoal for my shop."/>
    <s v="KE"/>
    <x v="26"/>
    <s v=""/>
    <s v="KES"/>
    <m/>
    <x v="4225"/>
    <x v="160"/>
    <x v="3855"/>
    <n v="3"/>
    <n v="9"/>
    <x v="0"/>
    <x v="2"/>
    <d v="2014-01-23T00:00:00"/>
    <s v="Bajo"/>
    <x v="3"/>
    <x v="0"/>
  </r>
  <r>
    <n v="1080330"/>
    <n v="125"/>
    <n v="125"/>
    <s v="General Store"/>
    <x v="9"/>
    <s v="to buy more business stock."/>
    <s v="KE"/>
    <x v="26"/>
    <s v=""/>
    <s v="KES"/>
    <m/>
    <x v="4226"/>
    <x v="183"/>
    <x v="3895"/>
    <n v="3"/>
    <n v="2"/>
    <x v="1"/>
    <x v="2"/>
    <d v="2014-01-23T00:00:00"/>
    <s v="Bajo"/>
    <x v="3"/>
    <x v="1"/>
  </r>
  <r>
    <n v="1080331"/>
    <n v="125"/>
    <n v="125"/>
    <s v="Clothing"/>
    <x v="2"/>
    <s v="  increase my business stock."/>
    <s v="KE"/>
    <x v="26"/>
    <s v=""/>
    <s v="KES"/>
    <m/>
    <x v="4227"/>
    <x v="194"/>
    <x v="3896"/>
    <n v="6"/>
    <n v="11"/>
    <x v="1"/>
    <x v="2"/>
    <d v="2014-01-23T00:00:00"/>
    <s v="Bajo"/>
    <x v="3"/>
    <x v="1"/>
  </r>
  <r>
    <n v="1080336"/>
    <n v="250"/>
    <n v="250"/>
    <s v="Grocery Store"/>
    <x v="1"/>
    <s v="buy plastic buckets and containers to sell in my shop."/>
    <s v="KE"/>
    <x v="26"/>
    <s v=""/>
    <s v="KES"/>
    <m/>
    <x v="4228"/>
    <x v="195"/>
    <x v="3897"/>
    <n v="6"/>
    <n v="13"/>
    <x v="0"/>
    <x v="2"/>
    <d v="2014-01-24T00:00:00"/>
    <s v="Bajo"/>
    <x v="3"/>
    <x v="0"/>
  </r>
  <r>
    <n v="1080337"/>
    <n v="125"/>
    <n v="125"/>
    <s v="Agriculture"/>
    <x v="0"/>
    <s v="increase my stock and demand"/>
    <s v="KE"/>
    <x v="26"/>
    <s v=""/>
    <s v="KES"/>
    <m/>
    <x v="4229"/>
    <x v="196"/>
    <x v="3855"/>
    <n v="3"/>
    <n v="7"/>
    <x v="0"/>
    <x v="2"/>
    <d v="2014-01-24T00:00:00"/>
    <s v="Bajo"/>
    <x v="3"/>
    <x v="0"/>
  </r>
  <r>
    <n v="1080338"/>
    <n v="375"/>
    <n v="375"/>
    <s v="Grocery Store"/>
    <x v="1"/>
    <s v="buy   ingredients in  bulk and to  diversify the products that I sell."/>
    <s v="KE"/>
    <x v="26"/>
    <s v=""/>
    <s v="KES"/>
    <m/>
    <x v="4230"/>
    <x v="197"/>
    <x v="3898"/>
    <n v="9"/>
    <n v="29"/>
    <x v="0"/>
    <x v="2"/>
    <d v="2014-01-24T00:00:00"/>
    <s v="Bajo"/>
    <x v="3"/>
    <x v="0"/>
  </r>
  <r>
    <n v="1080339"/>
    <n v="125"/>
    <n v="125"/>
    <s v="Crafts"/>
    <x v="11"/>
    <s v="purchase raw materials."/>
    <s v="KE"/>
    <x v="26"/>
    <s v=""/>
    <s v="KES"/>
    <m/>
    <x v="4231"/>
    <x v="73"/>
    <x v="3899"/>
    <n v="6"/>
    <n v="3"/>
    <x v="1"/>
    <x v="2"/>
    <d v="2014-01-24T00:00:00"/>
    <s v="Bajo"/>
    <x v="3"/>
    <x v="1"/>
  </r>
  <r>
    <n v="1080340"/>
    <n v="125"/>
    <n v="125"/>
    <s v="Services"/>
    <x v="5"/>
    <s v="buy an assortment of household items, cutlery to sell at my stall. "/>
    <s v="KE"/>
    <x v="26"/>
    <s v=""/>
    <s v="KES"/>
    <m/>
    <x v="4232"/>
    <x v="198"/>
    <x v="3900"/>
    <n v="3"/>
    <n v="4"/>
    <x v="1"/>
    <x v="2"/>
    <d v="2014-01-24T00:00:00"/>
    <s v="Bajo"/>
    <x v="3"/>
    <x v="1"/>
  </r>
  <r>
    <n v="1080341"/>
    <n v="625"/>
    <n v="625"/>
    <s v="Clothing"/>
    <x v="2"/>
    <s v=" 35,000 will purchase a space and 15,000 to buy building/constructing materials "/>
    <s v="KE"/>
    <x v="26"/>
    <s v=""/>
    <s v="KES"/>
    <m/>
    <x v="4233"/>
    <x v="199"/>
    <x v="3901"/>
    <n v="10"/>
    <n v="42"/>
    <x v="0"/>
    <x v="0"/>
    <d v="2014-01-24T00:00:00"/>
    <s v="Bajo"/>
    <x v="3"/>
    <x v="0"/>
  </r>
  <r>
    <n v="1080342"/>
    <n v="125"/>
    <n v="125"/>
    <s v="Clothing"/>
    <x v="2"/>
    <s v="buy fabric for sewing gents and ladies suits."/>
    <s v="KE"/>
    <x v="26"/>
    <s v=""/>
    <s v="KES"/>
    <m/>
    <x v="4234"/>
    <x v="87"/>
    <x v="3902"/>
    <n v="3"/>
    <n v="8"/>
    <x v="1"/>
    <x v="2"/>
    <d v="2014-01-24T00:00:00"/>
    <s v="Bajo"/>
    <x v="3"/>
    <x v="1"/>
  </r>
  <r>
    <n v="1080343"/>
    <n v="250"/>
    <n v="250"/>
    <s v="General Store"/>
    <x v="9"/>
    <s v="expand my business and employ more people."/>
    <s v="KE"/>
    <x v="26"/>
    <s v=""/>
    <s v="KES"/>
    <m/>
    <x v="4235"/>
    <x v="200"/>
    <x v="3903"/>
    <n v="6"/>
    <n v="14"/>
    <x v="0"/>
    <x v="2"/>
    <d v="2014-01-24T00:00:00"/>
    <s v="Bajo"/>
    <x v="3"/>
    <x v="0"/>
  </r>
  <r>
    <n v="1080344"/>
    <n v="250"/>
    <n v="250"/>
    <s v="General Store"/>
    <x v="9"/>
    <s v="increase my business stock."/>
    <s v="KE"/>
    <x v="26"/>
    <s v=""/>
    <s v="KES"/>
    <m/>
    <x v="4236"/>
    <x v="201"/>
    <x v="3904"/>
    <n v="6"/>
    <n v="17"/>
    <x v="1"/>
    <x v="2"/>
    <d v="2014-01-24T00:00:00"/>
    <s v="Bajo"/>
    <x v="3"/>
    <x v="1"/>
  </r>
  <r>
    <n v="1080346"/>
    <n v="125"/>
    <n v="125"/>
    <s v="Energy"/>
    <x v="5"/>
    <s v="buy materials to manufacture WillStoves."/>
    <s v="KE"/>
    <x v="26"/>
    <s v=""/>
    <s v="KES"/>
    <m/>
    <x v="4237"/>
    <x v="196"/>
    <x v="3855"/>
    <n v="3"/>
    <n v="8"/>
    <x v="1"/>
    <x v="2"/>
    <d v="2014-01-24T00:00:00"/>
    <s v="Bajo"/>
    <x v="3"/>
    <x v="1"/>
  </r>
  <r>
    <n v="1080349"/>
    <n v="625"/>
    <n v="625"/>
    <s v="Clothing"/>
    <x v="2"/>
    <s v="I will use this loan to buy new bales of clothes to restock my stall."/>
    <s v="KE"/>
    <x v="26"/>
    <s v=""/>
    <s v="KES"/>
    <m/>
    <x v="4238"/>
    <x v="199"/>
    <x v="3905"/>
    <n v="9"/>
    <n v="20"/>
    <x v="0"/>
    <x v="2"/>
    <d v="2014-01-25T00:00:00"/>
    <s v="Bajo"/>
    <x v="3"/>
    <x v="0"/>
  </r>
  <r>
    <n v="1080350"/>
    <n v="625"/>
    <n v="625"/>
    <s v="Services"/>
    <x v="5"/>
    <s v="to buy cow skin,soles,gum,leather board, leather lining,pay my workers and do marketing for my shoe venture premise."/>
    <s v="KE"/>
    <x v="26"/>
    <s v=""/>
    <s v="KES"/>
    <m/>
    <x v="4239"/>
    <x v="202"/>
    <x v="3906"/>
    <n v="8"/>
    <n v="28"/>
    <x v="0"/>
    <x v="3"/>
    <d v="2014-01-25T00:00:00"/>
    <s v="Bajo"/>
    <x v="3"/>
    <x v="0"/>
  </r>
  <r>
    <n v="1080351"/>
    <n v="375"/>
    <n v="375"/>
    <s v="Construction"/>
    <x v="6"/>
    <s v="buy building materials"/>
    <s v="KE"/>
    <x v="26"/>
    <s v=""/>
    <s v="KES"/>
    <m/>
    <x v="4240"/>
    <x v="203"/>
    <x v="3907"/>
    <n v="7"/>
    <n v="24"/>
    <x v="0"/>
    <x v="3"/>
    <d v="2014-01-25T00:00:00"/>
    <s v="Bajo"/>
    <x v="3"/>
    <x v="0"/>
  </r>
  <r>
    <n v="1080352"/>
    <n v="125"/>
    <n v="125"/>
    <s v="Grocery Store"/>
    <x v="1"/>
    <s v="purchase 2 sacks of maize and an umbrella."/>
    <s v="KE"/>
    <x v="26"/>
    <s v=""/>
    <s v="KES"/>
    <m/>
    <x v="4241"/>
    <x v="115"/>
    <x v="3908"/>
    <n v="3"/>
    <n v="5"/>
    <x v="0"/>
    <x v="2"/>
    <d v="2014-01-27T00:00:00"/>
    <s v="Bajo"/>
    <x v="3"/>
    <x v="0"/>
  </r>
  <r>
    <n v="1080353"/>
    <n v="125"/>
    <n v="125"/>
    <s v="General Store"/>
    <x v="9"/>
    <s v="purchase Metal plates,keys and paints for my work."/>
    <s v="KE"/>
    <x v="26"/>
    <s v=""/>
    <s v="KES"/>
    <m/>
    <x v="4242"/>
    <x v="187"/>
    <x v="3833"/>
    <n v="3"/>
    <n v="7"/>
    <x v="0"/>
    <x v="2"/>
    <d v="2014-01-27T00:00:00"/>
    <s v="Bajo"/>
    <x v="3"/>
    <x v="0"/>
  </r>
  <r>
    <n v="1080357"/>
    <n v="250"/>
    <n v="250"/>
    <s v="General Store"/>
    <x v="9"/>
    <s v="add more stock in my shop"/>
    <s v="KE"/>
    <x v="26"/>
    <s v=""/>
    <s v="KES"/>
    <m/>
    <x v="4243"/>
    <x v="204"/>
    <x v="3909"/>
    <n v="6"/>
    <n v="27"/>
    <x v="0"/>
    <x v="2"/>
    <d v="2014-01-28T00:00:00"/>
    <s v="Bajo"/>
    <x v="3"/>
    <x v="0"/>
  </r>
  <r>
    <n v="1080359"/>
    <n v="125"/>
    <n v="125"/>
    <s v="Health"/>
    <x v="7"/>
    <s v="purchase medicines/drugs for my clinic."/>
    <s v="KE"/>
    <x v="26"/>
    <s v=""/>
    <s v="KES"/>
    <m/>
    <x v="4244"/>
    <x v="190"/>
    <x v="3910"/>
    <n v="3"/>
    <n v="7"/>
    <x v="0"/>
    <x v="2"/>
    <d v="2014-01-28T00:00:00"/>
    <s v="Bajo"/>
    <x v="3"/>
    <x v="0"/>
  </r>
  <r>
    <n v="654232"/>
    <n v="2050"/>
    <n v="2050"/>
    <s v="Construction"/>
    <x v="6"/>
    <s v="To purchase tools for the construction work that her husband does"/>
    <s v="XK"/>
    <x v="27"/>
    <s v=""/>
    <s v="EUR"/>
    <n v="2400"/>
    <x v="4245"/>
    <x v="2"/>
    <x v="3911"/>
    <n v="22"/>
    <n v="55"/>
    <x v="1"/>
    <x v="0"/>
    <d v="2014-01-06T00:00:00"/>
    <s v="Bajo"/>
    <x v="0"/>
    <x v="1"/>
  </r>
  <r>
    <n v="655050"/>
    <n v="2475"/>
    <n v="2475"/>
    <s v="Personal Housing Expenses"/>
    <x v="3"/>
    <s v="To build an annex in her house in order to expand the living area"/>
    <s v="XK"/>
    <x v="27"/>
    <s v=""/>
    <s v="EUR"/>
    <n v="2400"/>
    <x v="4246"/>
    <x v="2"/>
    <x v="3912"/>
    <n v="38"/>
    <n v="87"/>
    <x v="0"/>
    <x v="0"/>
    <d v="2014-01-08T00:00:00"/>
    <s v="Bajo"/>
    <x v="0"/>
    <x v="0"/>
  </r>
  <r>
    <n v="657547"/>
    <n v="700"/>
    <n v="700"/>
    <s v="Sewing"/>
    <x v="5"/>
    <s v="To buy materials for her business such as fabric, elastic, buttons and more"/>
    <s v="XK"/>
    <x v="27"/>
    <s v=""/>
    <s v="EUR"/>
    <n v="2400"/>
    <x v="4247"/>
    <x v="28"/>
    <x v="3913"/>
    <n v="17"/>
    <n v="25"/>
    <x v="0"/>
    <x v="0"/>
    <d v="2014-01-15T00:00:00"/>
    <s v="Bajo"/>
    <x v="0"/>
    <x v="0"/>
  </r>
  <r>
    <n v="657901"/>
    <n v="1500"/>
    <n v="1500"/>
    <s v="Livestock"/>
    <x v="0"/>
    <s v="to buy a milk cow to expand her farm and provide additional dairy products to her family and community."/>
    <s v="XK"/>
    <x v="27"/>
    <s v=""/>
    <s v="EUR"/>
    <n v="2400"/>
    <x v="4248"/>
    <x v="28"/>
    <x v="3914"/>
    <n v="30"/>
    <n v="42"/>
    <x v="1"/>
    <x v="0"/>
    <d v="2014-01-16T00:00:00"/>
    <s v="Bajo"/>
    <x v="0"/>
    <x v="1"/>
  </r>
  <r>
    <n v="658514"/>
    <n v="1650"/>
    <n v="1650"/>
    <s v="Agriculture"/>
    <x v="0"/>
    <s v="to purchase parts for her agricultural machine that have been damaged from wear and tear through the years"/>
    <s v="XK"/>
    <x v="27"/>
    <s v=""/>
    <s v="EUR"/>
    <n v="2400"/>
    <x v="4249"/>
    <x v="7"/>
    <x v="3915"/>
    <n v="20"/>
    <n v="60"/>
    <x v="1"/>
    <x v="0"/>
    <d v="2014-01-17T00:00:00"/>
    <s v="Bajo"/>
    <x v="0"/>
    <x v="1"/>
  </r>
  <r>
    <n v="659312"/>
    <n v="2725"/>
    <n v="2725"/>
    <s v="Retail"/>
    <x v="9"/>
    <s v="To buy used technical equipment like televisions, freezers, fax machines, scanners, and even tires"/>
    <s v="XK"/>
    <x v="27"/>
    <s v=""/>
    <s v="EUR"/>
    <n v="2400"/>
    <x v="4250"/>
    <x v="8"/>
    <x v="3916"/>
    <n v="26"/>
    <n v="84"/>
    <x v="0"/>
    <x v="0"/>
    <d v="2014-01-20T00:00:00"/>
    <s v="Bajo"/>
    <x v="0"/>
    <x v="0"/>
  </r>
  <r>
    <n v="659322"/>
    <n v="1625"/>
    <n v="1625"/>
    <s v="Farming"/>
    <x v="0"/>
    <s v="To purchase  tools and equipment for his tractor so that he can continue to plow and harvest the crops and fields"/>
    <s v="XK"/>
    <x v="27"/>
    <s v=""/>
    <s v="EUR"/>
    <n v="2400"/>
    <x v="4251"/>
    <x v="9"/>
    <x v="3917"/>
    <n v="14"/>
    <n v="57"/>
    <x v="0"/>
    <x v="0"/>
    <d v="2014-01-20T00:00:00"/>
    <s v="Bajo"/>
    <x v="0"/>
    <x v="0"/>
  </r>
  <r>
    <n v="659773"/>
    <n v="825"/>
    <n v="825"/>
    <s v="Personal Housing Expenses"/>
    <x v="3"/>
    <s v="to facade the inside and outside of the house, creating better insulation for the home, by keeping the heat in and the cold out."/>
    <s v="XK"/>
    <x v="27"/>
    <s v=""/>
    <s v="EUR"/>
    <n v="2400"/>
    <x v="4252"/>
    <x v="7"/>
    <x v="3918"/>
    <n v="17"/>
    <n v="22"/>
    <x v="0"/>
    <x v="0"/>
    <d v="2014-01-21T00:00:00"/>
    <s v="Bajo"/>
    <x v="0"/>
    <x v="0"/>
  </r>
  <r>
    <n v="659982"/>
    <n v="2725"/>
    <n v="2725"/>
    <s v="Agriculture"/>
    <x v="0"/>
    <s v="To purchase a tractor"/>
    <s v="XK"/>
    <x v="27"/>
    <s v=""/>
    <s v="EUR"/>
    <n v="2400"/>
    <x v="4253"/>
    <x v="11"/>
    <x v="3919"/>
    <n v="14"/>
    <n v="86"/>
    <x v="0"/>
    <x v="0"/>
    <d v="2014-01-21T00:00:00"/>
    <s v="Bajo"/>
    <x v="0"/>
    <x v="0"/>
  </r>
  <r>
    <n v="660355"/>
    <n v="2725"/>
    <n v="2725"/>
    <s v="Restaurant"/>
    <x v="1"/>
    <s v="To renovate his restaurant, painting and replacing the flooring as well as purchasing new tables and chairs"/>
    <s v="XK"/>
    <x v="27"/>
    <s v=""/>
    <s v="EUR"/>
    <n v="2400"/>
    <x v="4254"/>
    <x v="11"/>
    <x v="3920"/>
    <n v="30"/>
    <n v="92"/>
    <x v="0"/>
    <x v="0"/>
    <d v="2014-01-22T00:00:00"/>
    <s v="Bajo"/>
    <x v="0"/>
    <x v="0"/>
  </r>
  <r>
    <n v="660358"/>
    <n v="1500"/>
    <n v="1500"/>
    <s v="Services"/>
    <x v="5"/>
    <s v="to to repair  her woodcutting machine."/>
    <s v="XK"/>
    <x v="27"/>
    <s v=""/>
    <s v="EUR"/>
    <n v="2400"/>
    <x v="4255"/>
    <x v="9"/>
    <x v="3921"/>
    <n v="30"/>
    <n v="56"/>
    <x v="0"/>
    <x v="0"/>
    <d v="2014-01-22T00:00:00"/>
    <s v="Bajo"/>
    <x v="0"/>
    <x v="0"/>
  </r>
  <r>
    <n v="660389"/>
    <n v="2050"/>
    <n v="2050"/>
    <s v="Cafe"/>
    <x v="1"/>
    <s v="To purchase two freezers, tables, chairs, and some other materials for his cafe business."/>
    <s v="XK"/>
    <x v="27"/>
    <s v=""/>
    <s v="EUR"/>
    <n v="2400"/>
    <x v="4256"/>
    <x v="11"/>
    <x v="3922"/>
    <n v="20"/>
    <n v="69"/>
    <x v="0"/>
    <x v="0"/>
    <d v="2014-01-22T00:00:00"/>
    <s v="Bajo"/>
    <x v="0"/>
    <x v="0"/>
  </r>
  <r>
    <n v="661441"/>
    <n v="1375"/>
    <n v="1375"/>
    <s v="Personal Housing Expenses"/>
    <x v="3"/>
    <s v="to buy doors and windows for the house"/>
    <s v="XK"/>
    <x v="27"/>
    <s v=""/>
    <s v="EUR"/>
    <n v="2400"/>
    <x v="4257"/>
    <x v="9"/>
    <x v="3923"/>
    <n v="22"/>
    <n v="51"/>
    <x v="0"/>
    <x v="0"/>
    <d v="2014-01-24T00:00:00"/>
    <s v="Bajo"/>
    <x v="0"/>
    <x v="0"/>
  </r>
  <r>
    <n v="655164"/>
    <n v="725"/>
    <n v="725"/>
    <s v="Animal Sales"/>
    <x v="0"/>
    <s v="to buy sheep for fattening up and resale"/>
    <s v="KG"/>
    <x v="28"/>
    <s v="Teplokluchenka village, Issyk-Kul region"/>
    <s v="KGS"/>
    <n v="1710"/>
    <x v="4258"/>
    <x v="18"/>
    <x v="3924"/>
    <n v="14"/>
    <n v="21"/>
    <x v="0"/>
    <x v="0"/>
    <d v="2014-01-08T00:00:00"/>
    <s v="Bajo"/>
    <x v="1"/>
    <x v="0"/>
  </r>
  <r>
    <n v="655193"/>
    <n v="1425"/>
    <n v="1425"/>
    <s v="Livestock"/>
    <x v="0"/>
    <s v="to buy cows"/>
    <s v="KG"/>
    <x v="28"/>
    <s v="Pokrovka village"/>
    <s v="KGS"/>
    <n v="1710"/>
    <x v="4259"/>
    <x v="25"/>
    <x v="3925"/>
    <n v="14"/>
    <n v="52"/>
    <x v="1"/>
    <x v="0"/>
    <d v="2014-01-08T00:00:00"/>
    <s v="Bajo"/>
    <x v="1"/>
    <x v="1"/>
  </r>
  <r>
    <n v="655202"/>
    <n v="1225"/>
    <n v="1225"/>
    <s v="Animal Sales"/>
    <x v="0"/>
    <s v="to buy sheep for fattening and resale"/>
    <s v="KG"/>
    <x v="28"/>
    <s v="Kaiyndy village"/>
    <s v="KGS"/>
    <n v="1710"/>
    <x v="4260"/>
    <x v="17"/>
    <x v="3926"/>
    <n v="20"/>
    <n v="42"/>
    <x v="0"/>
    <x v="0"/>
    <d v="2014-01-08T00:00:00"/>
    <s v="Bajo"/>
    <x v="1"/>
    <x v="0"/>
  </r>
  <r>
    <n v="655505"/>
    <n v="625"/>
    <n v="625"/>
    <s v="Livestock"/>
    <x v="0"/>
    <s v="to buy gobies"/>
    <s v="KG"/>
    <x v="28"/>
    <s v="Kurumaimak village"/>
    <s v="KGS"/>
    <n v="1710"/>
    <x v="4261"/>
    <x v="25"/>
    <x v="3927"/>
    <n v="8"/>
    <n v="19"/>
    <x v="0"/>
    <x v="0"/>
    <d v="2014-01-09T00:00:00"/>
    <s v="Bajo"/>
    <x v="1"/>
    <x v="0"/>
  </r>
  <r>
    <n v="655683"/>
    <n v="2050"/>
    <n v="2050"/>
    <s v="Animal Sales"/>
    <x v="0"/>
    <s v="buy cattle for fattening and resale"/>
    <s v="KG"/>
    <x v="28"/>
    <s v="Savay village, Osh region"/>
    <s v="KGS"/>
    <n v="1710"/>
    <x v="4262"/>
    <x v="18"/>
    <x v="3607"/>
    <n v="14"/>
    <n v="69"/>
    <x v="0"/>
    <x v="0"/>
    <d v="2014-01-09T00:00:00"/>
    <s v="Bajo"/>
    <x v="1"/>
    <x v="0"/>
  </r>
  <r>
    <n v="655694"/>
    <n v="325"/>
    <n v="325"/>
    <s v="Farming"/>
    <x v="0"/>
    <s v="to buy calves"/>
    <s v="KG"/>
    <x v="28"/>
    <s v="Aral village"/>
    <s v="KGS"/>
    <n v="1710"/>
    <x v="4263"/>
    <x v="25"/>
    <x v="3928"/>
    <n v="14"/>
    <n v="12"/>
    <x v="0"/>
    <x v="0"/>
    <d v="2014-01-09T00:00:00"/>
    <s v="Bajo"/>
    <x v="1"/>
    <x v="0"/>
  </r>
  <r>
    <n v="655991"/>
    <n v="1650"/>
    <n v="1650"/>
    <s v="Livestock"/>
    <x v="0"/>
    <s v="to buy a horse"/>
    <s v="KG"/>
    <x v="28"/>
    <s v="Kara-Chiy village"/>
    <s v="KGS"/>
    <n v="1710"/>
    <x v="4264"/>
    <x v="2"/>
    <x v="1585"/>
    <n v="14"/>
    <n v="54"/>
    <x v="0"/>
    <x v="0"/>
    <d v="2014-01-10T00:00:00"/>
    <s v="Bajo"/>
    <x v="1"/>
    <x v="0"/>
  </r>
  <r>
    <n v="656033"/>
    <n v="1025"/>
    <n v="1025"/>
    <s v="Animal Sales"/>
    <x v="0"/>
    <s v="to buy sheep for fattening and resale"/>
    <s v="KG"/>
    <x v="28"/>
    <s v="Nooken district, Jalalabat region"/>
    <s v="KGS"/>
    <n v="1710"/>
    <x v="4265"/>
    <x v="41"/>
    <x v="3929"/>
    <n v="14"/>
    <n v="31"/>
    <x v="1"/>
    <x v="0"/>
    <d v="2014-01-10T00:00:00"/>
    <s v="Bajo"/>
    <x v="1"/>
    <x v="1"/>
  </r>
  <r>
    <n v="656059"/>
    <n v="2050"/>
    <n v="2050"/>
    <s v="Agriculture"/>
    <x v="0"/>
    <s v="To purchase a car so she can transport crops and cattle to the market"/>
    <s v="KG"/>
    <x v="28"/>
    <s v="Savay village, Osh region"/>
    <s v="KGS"/>
    <n v="1710"/>
    <x v="4266"/>
    <x v="17"/>
    <x v="3930"/>
    <n v="26"/>
    <n v="66"/>
    <x v="0"/>
    <x v="0"/>
    <d v="2014-01-10T00:00:00"/>
    <s v="Bajo"/>
    <x v="1"/>
    <x v="0"/>
  </r>
  <r>
    <n v="656081"/>
    <n v="1025"/>
    <n v="1025"/>
    <s v="Fruits &amp; Vegetables"/>
    <x v="1"/>
    <s v="to buy fruits and vegetables for reselling"/>
    <s v="KG"/>
    <x v="28"/>
    <s v="Aravan village, Osh region"/>
    <s v="KGS"/>
    <n v="1710"/>
    <x v="4267"/>
    <x v="2"/>
    <x v="3931"/>
    <n v="14"/>
    <n v="31"/>
    <x v="0"/>
    <x v="0"/>
    <d v="2014-01-10T00:00:00"/>
    <s v="Bajo"/>
    <x v="1"/>
    <x v="0"/>
  </r>
  <r>
    <n v="656091"/>
    <n v="1750"/>
    <n v="1750"/>
    <s v="Livestock"/>
    <x v="0"/>
    <s v="to buy cows"/>
    <s v="KG"/>
    <x v="28"/>
    <s v="Suluu - Maimak village"/>
    <s v="KGS"/>
    <n v="1710"/>
    <x v="4268"/>
    <x v="25"/>
    <x v="3932"/>
    <n v="14"/>
    <n v="64"/>
    <x v="0"/>
    <x v="0"/>
    <d v="2014-01-10T00:00:00"/>
    <s v="Bajo"/>
    <x v="1"/>
    <x v="0"/>
  </r>
  <r>
    <n v="656101"/>
    <n v="2050"/>
    <n v="2050"/>
    <s v="Animal Sales"/>
    <x v="0"/>
    <s v="to buy cows to fatten and resell"/>
    <s v="KG"/>
    <x v="28"/>
    <s v="Gulbahor village, Osh region"/>
    <s v="KGS"/>
    <n v="1710"/>
    <x v="4269"/>
    <x v="23"/>
    <x v="2851"/>
    <n v="14"/>
    <n v="75"/>
    <x v="0"/>
    <x v="0"/>
    <d v="2014-01-10T00:00:00"/>
    <s v="Bajo"/>
    <x v="1"/>
    <x v="0"/>
  </r>
  <r>
    <n v="656109"/>
    <n v="2550"/>
    <n v="2550"/>
    <s v="Farming"/>
    <x v="0"/>
    <s v="to buy seeds, fertilizers and pesticides"/>
    <s v="KG"/>
    <x v="28"/>
    <s v="Mombekovo village, Jalalabat region"/>
    <s v="KGS"/>
    <n v="1710"/>
    <x v="4270"/>
    <x v="2"/>
    <x v="3933"/>
    <n v="14"/>
    <n v="85"/>
    <x v="0"/>
    <x v="0"/>
    <d v="2014-01-10T00:00:00"/>
    <s v="Bajo"/>
    <x v="1"/>
    <x v="0"/>
  </r>
  <r>
    <n v="656111"/>
    <n v="1425"/>
    <n v="1425"/>
    <s v="Livestock"/>
    <x v="0"/>
    <s v="to buy foals"/>
    <s v="KG"/>
    <x v="28"/>
    <s v="Ara-Kol village, Naryn region"/>
    <s v="KGS"/>
    <n v="1710"/>
    <x v="4271"/>
    <x v="17"/>
    <x v="3934"/>
    <n v="12"/>
    <n v="51"/>
    <x v="0"/>
    <x v="0"/>
    <d v="2014-01-10T00:00:00"/>
    <s v="Bajo"/>
    <x v="1"/>
    <x v="0"/>
  </r>
  <r>
    <n v="656316"/>
    <n v="1025"/>
    <n v="1025"/>
    <s v="Animal Sales"/>
    <x v="0"/>
    <s v="to buy calves for fattening and resale"/>
    <s v="KG"/>
    <x v="28"/>
    <s v="Kara-Too village"/>
    <s v="KGS"/>
    <n v="1710"/>
    <x v="4272"/>
    <x v="25"/>
    <x v="3935"/>
    <n v="14"/>
    <n v="39"/>
    <x v="0"/>
    <x v="0"/>
    <d v="2014-01-11T00:00:00"/>
    <s v="Bajo"/>
    <x v="1"/>
    <x v="0"/>
  </r>
  <r>
    <n v="656328"/>
    <n v="2750"/>
    <n v="2750"/>
    <s v="Livestock"/>
    <x v="0"/>
    <s v="to buy cows."/>
    <s v="KG"/>
    <x v="28"/>
    <s v="Karatektir village"/>
    <s v="KGS"/>
    <n v="1710"/>
    <x v="4273"/>
    <x v="17"/>
    <x v="3936"/>
    <n v="26"/>
    <n v="84"/>
    <x v="0"/>
    <x v="0"/>
    <d v="2014-01-11T00:00:00"/>
    <s v="Bajo"/>
    <x v="1"/>
    <x v="0"/>
  </r>
  <r>
    <n v="656339"/>
    <n v="1025"/>
    <n v="1025"/>
    <s v="Livestock"/>
    <x v="0"/>
    <s v="to buy two calves"/>
    <s v="KG"/>
    <x v="28"/>
    <s v="Ornok village"/>
    <s v="KGS"/>
    <n v="1710"/>
    <x v="4274"/>
    <x v="3"/>
    <x v="3937"/>
    <n v="14"/>
    <n v="35"/>
    <x v="0"/>
    <x v="0"/>
    <d v="2014-01-11T00:00:00"/>
    <s v="Bajo"/>
    <x v="1"/>
    <x v="0"/>
  </r>
  <r>
    <n v="656340"/>
    <n v="625"/>
    <n v="625"/>
    <s v="Livestock"/>
    <x v="0"/>
    <s v="to buy a cow"/>
    <s v="KG"/>
    <x v="28"/>
    <s v="Pokrovka village"/>
    <s v="KGS"/>
    <n v="1710"/>
    <x v="4275"/>
    <x v="17"/>
    <x v="3938"/>
    <n v="14"/>
    <n v="20"/>
    <x v="1"/>
    <x v="0"/>
    <d v="2014-01-11T00:00:00"/>
    <s v="Bajo"/>
    <x v="1"/>
    <x v="1"/>
  </r>
  <r>
    <n v="656341"/>
    <n v="2650"/>
    <n v="2650"/>
    <s v="Livestock"/>
    <x v="0"/>
    <s v="buy cows"/>
    <s v="KG"/>
    <x v="28"/>
    <s v="Ak-Tatyr village"/>
    <s v="KGS"/>
    <n v="1710"/>
    <x v="4276"/>
    <x v="17"/>
    <x v="3939"/>
    <n v="14"/>
    <n v="102"/>
    <x v="0"/>
    <x v="0"/>
    <d v="2014-01-11T00:00:00"/>
    <s v="Bajo"/>
    <x v="1"/>
    <x v="0"/>
  </r>
  <r>
    <n v="656342"/>
    <n v="725"/>
    <n v="725"/>
    <s v="Livestock"/>
    <x v="0"/>
    <s v="buy sheep"/>
    <s v="KG"/>
    <x v="28"/>
    <s v="Jan Bulak village"/>
    <s v="KGS"/>
    <n v="1710"/>
    <x v="4277"/>
    <x v="3"/>
    <x v="3940"/>
    <n v="14"/>
    <n v="25"/>
    <x v="0"/>
    <x v="0"/>
    <d v="2014-01-11T00:00:00"/>
    <s v="Bajo"/>
    <x v="1"/>
    <x v="0"/>
  </r>
  <r>
    <n v="656352"/>
    <n v="425"/>
    <n v="425"/>
    <s v="Livestock"/>
    <x v="0"/>
    <s v="buy a cow"/>
    <s v="KG"/>
    <x v="28"/>
    <s v="Chongara village, Batken region"/>
    <s v="KGS"/>
    <n v="1710"/>
    <x v="4278"/>
    <x v="27"/>
    <x v="3941"/>
    <n v="14"/>
    <n v="13"/>
    <x v="0"/>
    <x v="0"/>
    <d v="2014-01-11T00:00:00"/>
    <s v="Bajo"/>
    <x v="1"/>
    <x v="0"/>
  </r>
  <r>
    <n v="656357"/>
    <n v="425"/>
    <n v="425"/>
    <s v="Livestock"/>
    <x v="0"/>
    <s v="buy a cow"/>
    <s v="KG"/>
    <x v="28"/>
    <s v="Chon-Karabuura village, Talas region"/>
    <s v="KGS"/>
    <n v="1710"/>
    <x v="4279"/>
    <x v="27"/>
    <x v="3942"/>
    <n v="14"/>
    <n v="15"/>
    <x v="0"/>
    <x v="0"/>
    <d v="2014-01-11T00:00:00"/>
    <s v="Bajo"/>
    <x v="1"/>
    <x v="0"/>
  </r>
  <r>
    <n v="656360"/>
    <n v="425"/>
    <n v="425"/>
    <s v="Animal Sales"/>
    <x v="0"/>
    <s v="buy a cow"/>
    <s v="KG"/>
    <x v="28"/>
    <s v="Chon-Karabuura village, Talas region"/>
    <s v="KGS"/>
    <n v="1710"/>
    <x v="4280"/>
    <x v="27"/>
    <x v="3326"/>
    <n v="14"/>
    <n v="8"/>
    <x v="0"/>
    <x v="0"/>
    <d v="2014-01-11T00:00:00"/>
    <s v="Bajo"/>
    <x v="1"/>
    <x v="0"/>
  </r>
  <r>
    <n v="656363"/>
    <n v="2050"/>
    <n v="2050"/>
    <s v="Livestock"/>
    <x v="0"/>
    <s v="to buy cows."/>
    <s v="KG"/>
    <x v="28"/>
    <s v="Chon-Tash village"/>
    <s v="KGS"/>
    <n v="1710"/>
    <x v="4281"/>
    <x v="0"/>
    <x v="3943"/>
    <n v="14"/>
    <n v="61"/>
    <x v="1"/>
    <x v="0"/>
    <d v="2014-01-11T00:00:00"/>
    <s v="Bajo"/>
    <x v="1"/>
    <x v="1"/>
  </r>
  <r>
    <n v="656628"/>
    <n v="2750"/>
    <n v="2750"/>
    <s v="Livestock"/>
    <x v="0"/>
    <s v="buy sheep"/>
    <s v="KG"/>
    <x v="28"/>
    <s v="Belaldy village"/>
    <s v="KGS"/>
    <n v="1710"/>
    <x v="4282"/>
    <x v="5"/>
    <x v="3944"/>
    <n v="26"/>
    <n v="96"/>
    <x v="0"/>
    <x v="0"/>
    <d v="2014-01-13T00:00:00"/>
    <s v="Bajo"/>
    <x v="1"/>
    <x v="0"/>
  </r>
  <r>
    <n v="657071"/>
    <n v="2025"/>
    <n v="2025"/>
    <s v="Livestock"/>
    <x v="0"/>
    <s v="to buy steers"/>
    <s v="KG"/>
    <x v="28"/>
    <s v="Madaniyat village, Talas region"/>
    <s v="KGS"/>
    <n v="1710"/>
    <x v="4283"/>
    <x v="3"/>
    <x v="3945"/>
    <n v="13"/>
    <n v="78"/>
    <x v="1"/>
    <x v="0"/>
    <d v="2014-01-14T00:00:00"/>
    <s v="Bajo"/>
    <x v="1"/>
    <x v="1"/>
  </r>
  <r>
    <n v="657313"/>
    <n v="625"/>
    <n v="625"/>
    <s v="Livestock"/>
    <x v="0"/>
    <s v="to buy cow"/>
    <s v="KG"/>
    <x v="28"/>
    <s v="Pokrovka village"/>
    <s v="KGS"/>
    <n v="1710"/>
    <x v="4284"/>
    <x v="28"/>
    <x v="3946"/>
    <n v="14"/>
    <n v="17"/>
    <x v="0"/>
    <x v="0"/>
    <d v="2014-01-15T00:00:00"/>
    <s v="Bajo"/>
    <x v="1"/>
    <x v="0"/>
  </r>
  <r>
    <n v="657314"/>
    <n v="1625"/>
    <n v="1625"/>
    <s v="Livestock"/>
    <x v="0"/>
    <s v="to buy calves for fattening and breeding"/>
    <s v="KG"/>
    <x v="28"/>
    <s v="Ak-Kolot village, Osh region"/>
    <s v="KGS"/>
    <n v="1710"/>
    <x v="4285"/>
    <x v="3"/>
    <x v="3947"/>
    <n v="14"/>
    <n v="57"/>
    <x v="0"/>
    <x v="0"/>
    <d v="2014-01-15T00:00:00"/>
    <s v="Bajo"/>
    <x v="1"/>
    <x v="0"/>
  </r>
  <r>
    <n v="657369"/>
    <n v="1025"/>
    <n v="1025"/>
    <s v="Livestock"/>
    <x v="0"/>
    <s v="to buy cows"/>
    <s v="KG"/>
    <x v="28"/>
    <s v="Kanysh-Kyya village, Jalalabat region"/>
    <s v="KGS"/>
    <n v="1710"/>
    <x v="4286"/>
    <x v="28"/>
    <x v="3948"/>
    <n v="14"/>
    <n v="40"/>
    <x v="1"/>
    <x v="0"/>
    <d v="2014-01-15T00:00:00"/>
    <s v="Bajo"/>
    <x v="1"/>
    <x v="1"/>
  </r>
  <r>
    <n v="657428"/>
    <n v="2025"/>
    <n v="2025"/>
    <s v="Agriculture"/>
    <x v="0"/>
    <s v="to buy bulls for fattening up and resale"/>
    <s v="KG"/>
    <x v="28"/>
    <s v="Kara-Archa village"/>
    <s v="KGS"/>
    <n v="1710"/>
    <x v="4287"/>
    <x v="28"/>
    <x v="3949"/>
    <n v="26"/>
    <n v="76"/>
    <x v="0"/>
    <x v="0"/>
    <d v="2014-01-15T00:00:00"/>
    <s v="Bajo"/>
    <x v="1"/>
    <x v="0"/>
  </r>
  <r>
    <n v="658894"/>
    <n v="2725"/>
    <n v="2725"/>
    <s v="Livestock"/>
    <x v="0"/>
    <s v="to buy calves"/>
    <s v="KG"/>
    <x v="28"/>
    <s v="Karazhygach village, Jalalabat region"/>
    <s v="KGS"/>
    <n v="1710"/>
    <x v="4288"/>
    <x v="8"/>
    <x v="3950"/>
    <n v="14"/>
    <n v="91"/>
    <x v="0"/>
    <x v="0"/>
    <d v="2014-01-18T00:00:00"/>
    <s v="Bajo"/>
    <x v="1"/>
    <x v="0"/>
  </r>
  <r>
    <n v="658901"/>
    <n v="1425"/>
    <n v="1425"/>
    <s v="Livestock"/>
    <x v="0"/>
    <s v="to buy calves"/>
    <s v="KG"/>
    <x v="28"/>
    <s v="Toktogul town, Jalalabad region"/>
    <s v="KGS"/>
    <n v="1710"/>
    <x v="4289"/>
    <x v="7"/>
    <x v="3951"/>
    <n v="14"/>
    <n v="46"/>
    <x v="0"/>
    <x v="0"/>
    <d v="2014-01-18T00:00:00"/>
    <s v="Bajo"/>
    <x v="1"/>
    <x v="0"/>
  </r>
  <r>
    <n v="658902"/>
    <n v="1425"/>
    <n v="1425"/>
    <s v="Livestock"/>
    <x v="0"/>
    <s v="to buy calves and sheep"/>
    <s v="KG"/>
    <x v="28"/>
    <s v="Ak-Tektir village, Jalalabat region"/>
    <s v="KGS"/>
    <n v="1710"/>
    <x v="4290"/>
    <x v="28"/>
    <x v="3952"/>
    <n v="14"/>
    <n v="51"/>
    <x v="0"/>
    <x v="2"/>
    <d v="2014-01-18T00:00:00"/>
    <s v="Bajo"/>
    <x v="1"/>
    <x v="0"/>
  </r>
  <r>
    <n v="658911"/>
    <n v="2025"/>
    <n v="2025"/>
    <s v="Livestock"/>
    <x v="0"/>
    <s v="to buy cows"/>
    <s v="KG"/>
    <x v="28"/>
    <s v="Chongara village, Batken region"/>
    <s v="KGS"/>
    <n v="1710"/>
    <x v="4291"/>
    <x v="5"/>
    <x v="3953"/>
    <n v="14"/>
    <n v="55"/>
    <x v="1"/>
    <x v="0"/>
    <d v="2014-01-18T00:00:00"/>
    <s v="Bajo"/>
    <x v="1"/>
    <x v="1"/>
  </r>
  <r>
    <n v="659244"/>
    <n v="1100"/>
    <n v="1100"/>
    <s v="Higher education costs"/>
    <x v="4"/>
    <s v="to pay for higher education tuition"/>
    <s v="KG"/>
    <x v="28"/>
    <s v="Bishkek"/>
    <s v="USD"/>
    <n v="3260"/>
    <x v="4292"/>
    <x v="65"/>
    <x v="3954"/>
    <n v="79"/>
    <n v="37"/>
    <x v="0"/>
    <x v="2"/>
    <d v="2014-01-20T00:00:00"/>
    <s v="Bajo"/>
    <x v="1"/>
    <x v="0"/>
  </r>
  <r>
    <n v="659342"/>
    <n v="2225"/>
    <n v="2225"/>
    <s v="Livestock"/>
    <x v="0"/>
    <s v="to buy mares in order to increase livestock headcount"/>
    <s v="KG"/>
    <x v="28"/>
    <s v="Kulanak village"/>
    <s v="KGS"/>
    <n v="1710"/>
    <x v="4293"/>
    <x v="9"/>
    <x v="3955"/>
    <n v="26"/>
    <n v="83"/>
    <x v="0"/>
    <x v="0"/>
    <d v="2014-01-20T00:00:00"/>
    <s v="Bajo"/>
    <x v="1"/>
    <x v="0"/>
  </r>
  <r>
    <n v="659347"/>
    <n v="625"/>
    <n v="625"/>
    <s v="Farming"/>
    <x v="0"/>
    <s v="to buy cucumber and tomato seeds, as well as fertilizers and pesticides."/>
    <s v="KG"/>
    <x v="28"/>
    <s v="Aravan village, Osh region"/>
    <s v="KGS"/>
    <n v="1710"/>
    <x v="4294"/>
    <x v="9"/>
    <x v="3956"/>
    <n v="14"/>
    <n v="21"/>
    <x v="0"/>
    <x v="0"/>
    <d v="2014-01-20T00:00:00"/>
    <s v="Bajo"/>
    <x v="1"/>
    <x v="0"/>
  </r>
  <r>
    <n v="659352"/>
    <n v="1025"/>
    <n v="1025"/>
    <s v="Farming"/>
    <x v="0"/>
    <s v="to buy bean seeds, fertilizers and ammonium nitrate."/>
    <s v="KG"/>
    <x v="28"/>
    <s v="Chon-Kapka village, Talas region"/>
    <s v="KGS"/>
    <n v="1710"/>
    <x v="4295"/>
    <x v="4"/>
    <x v="3957"/>
    <n v="14"/>
    <n v="36"/>
    <x v="0"/>
    <x v="0"/>
    <d v="2014-01-20T00:00:00"/>
    <s v="Bajo"/>
    <x v="1"/>
    <x v="0"/>
  </r>
  <r>
    <n v="659358"/>
    <n v="1625"/>
    <n v="1625"/>
    <s v="Livestock"/>
    <x v="0"/>
    <s v="to buy a horse"/>
    <s v="KG"/>
    <x v="28"/>
    <s v="Jon-Korgon village, Talas region"/>
    <s v="KGS"/>
    <n v="1710"/>
    <x v="4296"/>
    <x v="42"/>
    <x v="3958"/>
    <n v="14"/>
    <n v="45"/>
    <x v="0"/>
    <x v="0"/>
    <d v="2014-01-20T00:00:00"/>
    <s v="Bajo"/>
    <x v="1"/>
    <x v="0"/>
  </r>
  <r>
    <n v="659370"/>
    <n v="1425"/>
    <n v="1425"/>
    <s v="Agriculture"/>
    <x v="0"/>
    <s v="to buy cows and increase livestock headcount"/>
    <s v="KG"/>
    <x v="28"/>
    <s v="Ozgorush village"/>
    <s v="KGS"/>
    <n v="1710"/>
    <x v="4297"/>
    <x v="3"/>
    <x v="1920"/>
    <n v="20"/>
    <n v="55"/>
    <x v="0"/>
    <x v="0"/>
    <d v="2014-01-20T00:00:00"/>
    <s v="Bajo"/>
    <x v="1"/>
    <x v="0"/>
  </r>
  <r>
    <n v="659380"/>
    <n v="2025"/>
    <n v="2025"/>
    <s v="Agriculture"/>
    <x v="0"/>
    <s v="to buy cows and sheep in order to increase livestock headcount"/>
    <s v="KG"/>
    <x v="28"/>
    <s v="Boo-Terek village, Talas region"/>
    <s v="KGS"/>
    <n v="1710"/>
    <x v="4298"/>
    <x v="3"/>
    <x v="3959"/>
    <n v="14"/>
    <n v="71"/>
    <x v="0"/>
    <x v="0"/>
    <d v="2014-01-20T00:00:00"/>
    <s v="Bajo"/>
    <x v="1"/>
    <x v="0"/>
  </r>
  <r>
    <n v="659393"/>
    <n v="1025"/>
    <n v="1025"/>
    <s v="Livestock"/>
    <x v="0"/>
    <s v="to buy sheep in order to increase livestock headcount"/>
    <s v="KG"/>
    <x v="28"/>
    <s v="Kyzyl-Tuu village"/>
    <s v="KGS"/>
    <n v="1710"/>
    <x v="4299"/>
    <x v="28"/>
    <x v="3960"/>
    <n v="12"/>
    <n v="27"/>
    <x v="0"/>
    <x v="0"/>
    <d v="2014-01-20T00:00:00"/>
    <s v="Bajo"/>
    <x v="1"/>
    <x v="0"/>
  </r>
  <r>
    <n v="659621"/>
    <n v="825"/>
    <n v="825"/>
    <s v="Livestock"/>
    <x v="0"/>
    <s v="to buy sheep in order to increase livestock headcount"/>
    <s v="KG"/>
    <x v="28"/>
    <s v="Kerben town"/>
    <s v="KGS"/>
    <n v="1710"/>
    <x v="4300"/>
    <x v="7"/>
    <x v="3961"/>
    <n v="14"/>
    <n v="26"/>
    <x v="0"/>
    <x v="0"/>
    <d v="2014-01-21T00:00:00"/>
    <s v="Bajo"/>
    <x v="1"/>
    <x v="0"/>
  </r>
  <r>
    <n v="659629"/>
    <n v="2025"/>
    <n v="2025"/>
    <s v="Agriculture"/>
    <x v="0"/>
    <s v="to buy bulls for fattening up"/>
    <s v="KG"/>
    <x v="28"/>
    <s v="Kysh-Abad village"/>
    <s v="KGS"/>
    <n v="1710"/>
    <x v="4301"/>
    <x v="9"/>
    <x v="1686"/>
    <n v="14"/>
    <n v="73"/>
    <x v="0"/>
    <x v="0"/>
    <d v="2014-01-21T00:00:00"/>
    <s v="Bajo"/>
    <x v="1"/>
    <x v="0"/>
  </r>
  <r>
    <n v="659639"/>
    <n v="1425"/>
    <n v="1425"/>
    <s v="Animal Sales"/>
    <x v="0"/>
    <s v="to buy cows for fattening and resale"/>
    <s v="KG"/>
    <x v="28"/>
    <s v="Oruktuu-Say village"/>
    <s v="KGS"/>
    <n v="1710"/>
    <x v="4302"/>
    <x v="9"/>
    <x v="3962"/>
    <n v="26"/>
    <n v="53"/>
    <x v="0"/>
    <x v="0"/>
    <d v="2014-01-21T00:00:00"/>
    <s v="Bajo"/>
    <x v="1"/>
    <x v="0"/>
  </r>
  <r>
    <n v="659645"/>
    <n v="1025"/>
    <n v="1025"/>
    <s v="Agriculture"/>
    <x v="0"/>
    <s v="to buy sheep in order to increase livestock headcount"/>
    <s v="KG"/>
    <x v="28"/>
    <s v="Ichke-Jerkez village"/>
    <s v="KGS"/>
    <n v="1710"/>
    <x v="4303"/>
    <x v="8"/>
    <x v="3963"/>
    <n v="10"/>
    <n v="27"/>
    <x v="0"/>
    <x v="0"/>
    <d v="2014-01-21T00:00:00"/>
    <s v="Bajo"/>
    <x v="1"/>
    <x v="0"/>
  </r>
  <r>
    <n v="659656"/>
    <n v="2025"/>
    <n v="2025"/>
    <s v="Livestock"/>
    <x v="0"/>
    <s v="to buy bulls"/>
    <s v="KG"/>
    <x v="28"/>
    <s v="Ak - Tash village"/>
    <s v="KGS"/>
    <n v="1710"/>
    <x v="4304"/>
    <x v="8"/>
    <x v="135"/>
    <n v="14"/>
    <n v="77"/>
    <x v="0"/>
    <x v="0"/>
    <d v="2014-01-21T00:00:00"/>
    <s v="Bajo"/>
    <x v="1"/>
    <x v="0"/>
  </r>
  <r>
    <n v="659664"/>
    <n v="1025"/>
    <n v="1025"/>
    <s v="Livestock"/>
    <x v="0"/>
    <s v="to buy calves"/>
    <s v="KG"/>
    <x v="28"/>
    <s v="Tash-Bashat village"/>
    <s v="KGS"/>
    <n v="1710"/>
    <x v="4305"/>
    <x v="8"/>
    <x v="3964"/>
    <n v="14"/>
    <n v="37"/>
    <x v="0"/>
    <x v="0"/>
    <d v="2014-01-21T00:00:00"/>
    <s v="Bajo"/>
    <x v="1"/>
    <x v="0"/>
  </r>
  <r>
    <n v="659680"/>
    <n v="2025"/>
    <n v="2025"/>
    <s v="Livestock"/>
    <x v="0"/>
    <s v="to buy sheep"/>
    <s v="KG"/>
    <x v="28"/>
    <s v="Chymbay village, Osh region"/>
    <s v="KGS"/>
    <n v="1710"/>
    <x v="4306"/>
    <x v="18"/>
    <x v="3965"/>
    <n v="14"/>
    <n v="77"/>
    <x v="0"/>
    <x v="0"/>
    <d v="2014-01-21T00:00:00"/>
    <s v="Bajo"/>
    <x v="1"/>
    <x v="0"/>
  </r>
  <r>
    <n v="659690"/>
    <n v="825"/>
    <n v="825"/>
    <s v="Livestock"/>
    <x v="0"/>
    <s v="to buy calves."/>
    <s v="KG"/>
    <x v="28"/>
    <s v="Tynchtyk village"/>
    <s v="KGS"/>
    <n v="1710"/>
    <x v="4307"/>
    <x v="3"/>
    <x v="3966"/>
    <n v="13"/>
    <n v="27"/>
    <x v="0"/>
    <x v="0"/>
    <d v="2014-01-21T00:00:00"/>
    <s v="Bajo"/>
    <x v="1"/>
    <x v="0"/>
  </r>
  <r>
    <n v="659693"/>
    <n v="1025"/>
    <n v="1025"/>
    <s v="Farming"/>
    <x v="0"/>
    <s v="to buy potato and cabbage seeds, fertilizer, and pesticides"/>
    <s v="KG"/>
    <x v="28"/>
    <s v="Tepe-Korgon village, Osh region"/>
    <s v="KGS"/>
    <n v="1710"/>
    <x v="4308"/>
    <x v="17"/>
    <x v="3967"/>
    <n v="14"/>
    <n v="30"/>
    <x v="0"/>
    <x v="0"/>
    <d v="2014-01-21T00:00:00"/>
    <s v="Bajo"/>
    <x v="1"/>
    <x v="0"/>
  </r>
  <r>
    <n v="659695"/>
    <n v="2025"/>
    <n v="2025"/>
    <s v="Farming"/>
    <x v="0"/>
    <s v="to buy seed of potatoes, cabbage seeds, fertilizers and pesticides"/>
    <s v="KG"/>
    <x v="28"/>
    <s v="Tepe-Korgon village, Osh region"/>
    <s v="KGS"/>
    <n v="1710"/>
    <x v="4309"/>
    <x v="2"/>
    <x v="3968"/>
    <n v="14"/>
    <n v="67"/>
    <x v="0"/>
    <x v="0"/>
    <d v="2014-01-21T00:00:00"/>
    <s v="Bajo"/>
    <x v="1"/>
    <x v="0"/>
  </r>
  <r>
    <n v="659701"/>
    <n v="925"/>
    <n v="925"/>
    <s v="Livestock"/>
    <x v="0"/>
    <s v="to buy a cow in order to increase livestock headcount"/>
    <s v="KG"/>
    <x v="28"/>
    <s v="Kurmenty village"/>
    <s v="KGS"/>
    <n v="1710"/>
    <x v="4310"/>
    <x v="58"/>
    <x v="3969"/>
    <n v="14"/>
    <n v="35"/>
    <x v="0"/>
    <x v="0"/>
    <d v="2014-01-21T00:00:00"/>
    <s v="Bajo"/>
    <x v="1"/>
    <x v="0"/>
  </r>
  <r>
    <n v="659832"/>
    <n v="400"/>
    <n v="400"/>
    <s v="Farming"/>
    <x v="0"/>
    <s v="to buy high quality seed potatoes"/>
    <s v="KG"/>
    <x v="28"/>
    <s v="Otuz-Uul village"/>
    <s v="KGS"/>
    <n v="1710"/>
    <x v="4311"/>
    <x v="58"/>
    <x v="3970"/>
    <n v="14"/>
    <n v="15"/>
    <x v="0"/>
    <x v="0"/>
    <d v="2014-01-21T00:00:00"/>
    <s v="Bajo"/>
    <x v="1"/>
    <x v="0"/>
  </r>
  <r>
    <n v="659845"/>
    <n v="1200"/>
    <n v="1200"/>
    <s v="Farming"/>
    <x v="0"/>
    <s v="to buy  bean seeds"/>
    <s v="KG"/>
    <x v="28"/>
    <s v="Kyzyl-Jyldyz village"/>
    <s v="KGS"/>
    <n v="1710"/>
    <x v="4312"/>
    <x v="10"/>
    <x v="3971"/>
    <n v="14"/>
    <n v="39"/>
    <x v="0"/>
    <x v="0"/>
    <d v="2014-01-21T00:00:00"/>
    <s v="Bajo"/>
    <x v="1"/>
    <x v="0"/>
  </r>
  <r>
    <n v="659868"/>
    <n v="900"/>
    <n v="900"/>
    <s v="Livestock"/>
    <x v="0"/>
    <s v="to buy a cow"/>
    <s v="KG"/>
    <x v="28"/>
    <s v="Kara-Archa village"/>
    <s v="KGS"/>
    <n v="1710"/>
    <x v="4313"/>
    <x v="10"/>
    <x v="3972"/>
    <n v="14"/>
    <n v="32"/>
    <x v="0"/>
    <x v="0"/>
    <d v="2014-01-21T00:00:00"/>
    <s v="Bajo"/>
    <x v="1"/>
    <x v="0"/>
  </r>
  <r>
    <n v="659882"/>
    <n v="1200"/>
    <n v="1200"/>
    <s v="Livestock"/>
    <x v="0"/>
    <s v="to buy cows"/>
    <s v="KG"/>
    <x v="28"/>
    <s v="Tokmok"/>
    <s v="KGS"/>
    <n v="1710"/>
    <x v="4314"/>
    <x v="2"/>
    <x v="3973"/>
    <n v="14"/>
    <n v="38"/>
    <x v="1"/>
    <x v="0"/>
    <d v="2014-01-21T00:00:00"/>
    <s v="Bajo"/>
    <x v="1"/>
    <x v="1"/>
  </r>
  <r>
    <n v="659906"/>
    <n v="2000"/>
    <n v="2000"/>
    <s v="Livestock"/>
    <x v="0"/>
    <s v="to buy cows for fattening and resale"/>
    <s v="KG"/>
    <x v="28"/>
    <s v="Bojoy village"/>
    <s v="KGS"/>
    <n v="1710"/>
    <x v="4315"/>
    <x v="11"/>
    <x v="3974"/>
    <n v="14"/>
    <n v="75"/>
    <x v="0"/>
    <x v="0"/>
    <d v="2014-01-21T00:00:00"/>
    <s v="Bajo"/>
    <x v="1"/>
    <x v="0"/>
  </r>
  <r>
    <n v="659910"/>
    <n v="1000"/>
    <n v="1000"/>
    <s v="Food Market"/>
    <x v="1"/>
    <s v="to buy products wholesale for retail sale"/>
    <s v="KG"/>
    <x v="28"/>
    <s v="Jany-Bazar"/>
    <s v="KGS"/>
    <n v="1710"/>
    <x v="4316"/>
    <x v="58"/>
    <x v="3975"/>
    <n v="14"/>
    <n v="39"/>
    <x v="0"/>
    <x v="0"/>
    <d v="2014-01-21T00:00:00"/>
    <s v="Bajo"/>
    <x v="1"/>
    <x v="0"/>
  </r>
  <r>
    <n v="660247"/>
    <n v="2700"/>
    <n v="2700"/>
    <s v="Livestock"/>
    <x v="0"/>
    <s v="to buy calves"/>
    <s v="KG"/>
    <x v="28"/>
    <s v="Chon - Aryk village"/>
    <s v="KGS"/>
    <n v="1710"/>
    <x v="4317"/>
    <x v="10"/>
    <x v="1240"/>
    <n v="26"/>
    <n v="93"/>
    <x v="0"/>
    <x v="0"/>
    <d v="2014-01-22T00:00:00"/>
    <s v="Bajo"/>
    <x v="1"/>
    <x v="0"/>
  </r>
  <r>
    <n v="660256"/>
    <n v="1100"/>
    <n v="1100"/>
    <s v="Higher education costs"/>
    <x v="4"/>
    <s v="to pay for higher education"/>
    <s v="KG"/>
    <x v="28"/>
    <s v="Bishkek"/>
    <s v="USD"/>
    <n v="3260"/>
    <x v="4318"/>
    <x v="65"/>
    <x v="3976"/>
    <n v="79"/>
    <n v="37"/>
    <x v="0"/>
    <x v="2"/>
    <d v="2014-01-22T00:00:00"/>
    <s v="Bajo"/>
    <x v="1"/>
    <x v="0"/>
  </r>
  <r>
    <n v="660258"/>
    <n v="1100"/>
    <n v="1100"/>
    <s v="Higher education costs"/>
    <x v="4"/>
    <s v="to pay for higher education"/>
    <s v="KG"/>
    <x v="28"/>
    <s v="Bishkek"/>
    <s v="USD"/>
    <n v="3260"/>
    <x v="4319"/>
    <x v="65"/>
    <x v="3977"/>
    <n v="79"/>
    <n v="41"/>
    <x v="0"/>
    <x v="2"/>
    <d v="2014-01-22T00:00:00"/>
    <s v="Bajo"/>
    <x v="1"/>
    <x v="0"/>
  </r>
  <r>
    <n v="660259"/>
    <n v="1100"/>
    <n v="1100"/>
    <s v="Higher education costs"/>
    <x v="4"/>
    <s v="to pay for my Bachelor's degree in ICP"/>
    <s v="KG"/>
    <x v="28"/>
    <s v="Bishkek"/>
    <s v="USD"/>
    <n v="3260"/>
    <x v="4320"/>
    <x v="65"/>
    <x v="3978"/>
    <n v="79"/>
    <n v="34"/>
    <x v="0"/>
    <x v="2"/>
    <d v="2014-01-22T00:00:00"/>
    <s v="Bajo"/>
    <x v="1"/>
    <x v="0"/>
  </r>
  <r>
    <n v="660262"/>
    <n v="1100"/>
    <n v="1100"/>
    <s v="Higher education costs"/>
    <x v="4"/>
    <s v="to pay for his education"/>
    <s v="KG"/>
    <x v="28"/>
    <s v="Bishkek"/>
    <s v="USD"/>
    <n v="3260"/>
    <x v="4321"/>
    <x v="65"/>
    <x v="3979"/>
    <n v="79"/>
    <n v="40"/>
    <x v="0"/>
    <x v="2"/>
    <d v="2014-01-22T00:00:00"/>
    <s v="Bajo"/>
    <x v="1"/>
    <x v="0"/>
  </r>
  <r>
    <n v="660276"/>
    <n v="800"/>
    <n v="800"/>
    <s v="Animal Sales"/>
    <x v="0"/>
    <s v="to purchase sheep for fattening and reselling"/>
    <s v="KG"/>
    <x v="28"/>
    <s v="Terek-Sai village"/>
    <s v="KGS"/>
    <n v="1710"/>
    <x v="4322"/>
    <x v="28"/>
    <x v="3980"/>
    <n v="14"/>
    <n v="31"/>
    <x v="0"/>
    <x v="0"/>
    <d v="2014-01-22T00:00:00"/>
    <s v="Bajo"/>
    <x v="1"/>
    <x v="0"/>
  </r>
  <r>
    <n v="660738"/>
    <n v="1100"/>
    <n v="1100"/>
    <s v="Higher education costs"/>
    <x v="4"/>
    <s v="to pay for her tuition"/>
    <s v="KG"/>
    <x v="28"/>
    <s v="Bishkek"/>
    <s v="USD"/>
    <n v="3260"/>
    <x v="4323"/>
    <x v="65"/>
    <x v="3981"/>
    <n v="79"/>
    <n v="31"/>
    <x v="0"/>
    <x v="2"/>
    <d v="2014-01-23T00:00:00"/>
    <s v="Bajo"/>
    <x v="1"/>
    <x v="0"/>
  </r>
  <r>
    <n v="660740"/>
    <n v="1100"/>
    <n v="1100"/>
    <s v="Higher education costs"/>
    <x v="4"/>
    <s v="to pay for her tuition"/>
    <s v="KG"/>
    <x v="28"/>
    <s v="Bishkek"/>
    <s v="USD"/>
    <n v="3260"/>
    <x v="4324"/>
    <x v="65"/>
    <x v="3982"/>
    <n v="79"/>
    <n v="39"/>
    <x v="0"/>
    <x v="2"/>
    <d v="2014-01-23T00:00:00"/>
    <s v="Bajo"/>
    <x v="1"/>
    <x v="0"/>
  </r>
  <r>
    <n v="661198"/>
    <n v="800"/>
    <n v="800"/>
    <s v="Farming"/>
    <x v="0"/>
    <s v="to buy potato seeds,  fertilizers and pesticides"/>
    <s v="KG"/>
    <x v="28"/>
    <s v="Kakyrpiltan village"/>
    <s v="KGS"/>
    <n v="1710"/>
    <x v="4325"/>
    <x v="9"/>
    <x v="3983"/>
    <n v="11"/>
    <n v="17"/>
    <x v="0"/>
    <x v="0"/>
    <d v="2014-01-24T00:00:00"/>
    <s v="Bajo"/>
    <x v="1"/>
    <x v="0"/>
  </r>
  <r>
    <n v="661242"/>
    <n v="2300"/>
    <n v="2300"/>
    <s v="Livestock"/>
    <x v="0"/>
    <s v="to buy some cows."/>
    <s v="KG"/>
    <x v="28"/>
    <s v="Chon-Karabuura village, Talas region"/>
    <s v="KGS"/>
    <n v="1710"/>
    <x v="4326"/>
    <x v="11"/>
    <x v="3984"/>
    <n v="26"/>
    <n v="83"/>
    <x v="0"/>
    <x v="0"/>
    <d v="2014-01-24T00:00:00"/>
    <s v="Bajo"/>
    <x v="1"/>
    <x v="0"/>
  </r>
  <r>
    <n v="661267"/>
    <n v="700"/>
    <n v="700"/>
    <s v="Food Market"/>
    <x v="1"/>
    <s v="buy food wholesale to resell. "/>
    <s v="KG"/>
    <x v="28"/>
    <s v="Kyzyl-Zhyldyz village, Talas region"/>
    <s v="KGS"/>
    <n v="1710"/>
    <x v="4327"/>
    <x v="12"/>
    <x v="3985"/>
    <n v="7"/>
    <n v="24"/>
    <x v="0"/>
    <x v="0"/>
    <d v="2014-01-24T00:00:00"/>
    <s v="Bajo"/>
    <x v="1"/>
    <x v="0"/>
  </r>
  <r>
    <n v="661274"/>
    <n v="1600"/>
    <n v="1600"/>
    <s v="Livestock"/>
    <x v="0"/>
    <s v="buy cows"/>
    <s v="KG"/>
    <x v="28"/>
    <s v="Ichke-Suu village, Issyk-Kul region"/>
    <s v="KGS"/>
    <n v="1710"/>
    <x v="4328"/>
    <x v="11"/>
    <x v="3986"/>
    <n v="26"/>
    <n v="52"/>
    <x v="0"/>
    <x v="0"/>
    <d v="2014-01-24T00:00:00"/>
    <s v="Bajo"/>
    <x v="1"/>
    <x v="0"/>
  </r>
  <r>
    <n v="661349"/>
    <n v="2000"/>
    <n v="2000"/>
    <s v="Livestock"/>
    <x v="0"/>
    <s v="to buy calves."/>
    <s v="KG"/>
    <x v="28"/>
    <s v="Ozgorush village"/>
    <s v="KGS"/>
    <n v="1710"/>
    <x v="4329"/>
    <x v="12"/>
    <x v="3987"/>
    <n v="26"/>
    <n v="74"/>
    <x v="0"/>
    <x v="0"/>
    <d v="2014-01-24T00:00:00"/>
    <s v="Bajo"/>
    <x v="1"/>
    <x v="0"/>
  </r>
  <r>
    <n v="661998"/>
    <n v="2375"/>
    <n v="2375"/>
    <s v="Animal Sales"/>
    <x v="0"/>
    <s v="to buy cows for fattening and resale."/>
    <s v="KG"/>
    <x v="28"/>
    <s v="Pitomnik village"/>
    <s v="KGS"/>
    <n v="1710"/>
    <x v="4330"/>
    <x v="12"/>
    <x v="3988"/>
    <n v="20"/>
    <n v="66"/>
    <x v="0"/>
    <x v="0"/>
    <d v="2014-01-27T00:00:00"/>
    <s v="Bajo"/>
    <x v="1"/>
    <x v="0"/>
  </r>
  <r>
    <n v="662174"/>
    <n v="300"/>
    <n v="300"/>
    <s v="Livestock"/>
    <x v="0"/>
    <s v="to purchase sheep"/>
    <s v="KG"/>
    <x v="28"/>
    <s v="Savay village, Osh region"/>
    <s v="KGS"/>
    <n v="1710"/>
    <x v="4331"/>
    <x v="59"/>
    <x v="3989"/>
    <n v="14"/>
    <n v="9"/>
    <x v="0"/>
    <x v="0"/>
    <d v="2014-01-27T00:00:00"/>
    <s v="Bajo"/>
    <x v="1"/>
    <x v="0"/>
  </r>
  <r>
    <n v="662780"/>
    <n v="1775"/>
    <n v="1775"/>
    <s v="Cattle"/>
    <x v="0"/>
    <s v="to buy heifers"/>
    <s v="KG"/>
    <x v="28"/>
    <s v="Jerge-tal village"/>
    <s v="KGS"/>
    <n v="1710"/>
    <x v="4332"/>
    <x v="59"/>
    <x v="3990"/>
    <n v="14"/>
    <n v="68"/>
    <x v="1"/>
    <x v="0"/>
    <d v="2014-01-28T00:00:00"/>
    <s v="Bajo"/>
    <x v="1"/>
    <x v="1"/>
  </r>
  <r>
    <n v="662869"/>
    <n v="1975"/>
    <n v="1975"/>
    <s v="Livestock"/>
    <x v="0"/>
    <s v="to buy cows"/>
    <s v="KG"/>
    <x v="28"/>
    <s v="Kaiyrma village"/>
    <s v="KGS"/>
    <n v="1710"/>
    <x v="4333"/>
    <x v="14"/>
    <x v="3991"/>
    <n v="14"/>
    <n v="67"/>
    <x v="0"/>
    <x v="0"/>
    <d v="2014-01-28T00:00:00"/>
    <s v="Bajo"/>
    <x v="1"/>
    <x v="0"/>
  </r>
  <r>
    <n v="656058"/>
    <n v="675"/>
    <n v="1575"/>
    <s v="Construction"/>
    <x v="6"/>
    <s v="to purchase wood and construction tools that he needs"/>
    <s v="LB"/>
    <x v="29"/>
    <s v=""/>
    <s v="LBP"/>
    <n v="1150"/>
    <x v="4334"/>
    <x v="16"/>
    <x v="51"/>
    <n v="14"/>
    <n v="17"/>
    <x v="0"/>
    <x v="0"/>
    <d v="2014-01-10T00:00:00"/>
    <s v="Bajo"/>
    <x v="1"/>
    <x v="0"/>
  </r>
  <r>
    <n v="656174"/>
    <n v="850"/>
    <n v="850"/>
    <s v="Fruits &amp; Vegetables"/>
    <x v="1"/>
    <s v="to buy more vegetables."/>
    <s v="LB"/>
    <x v="29"/>
    <s v=""/>
    <s v="LBP"/>
    <n v="1150"/>
    <x v="4335"/>
    <x v="26"/>
    <x v="3992"/>
    <n v="14"/>
    <n v="6"/>
    <x v="0"/>
    <x v="0"/>
    <d v="2014-01-10T00:00:00"/>
    <s v="Bajo"/>
    <x v="1"/>
    <x v="0"/>
  </r>
  <r>
    <n v="656178"/>
    <n v="600"/>
    <n v="1050"/>
    <s v="Fuel/Firewood"/>
    <x v="9"/>
    <s v="to purchase required materials and tools for cutting and selling firewood."/>
    <s v="LB"/>
    <x v="29"/>
    <s v=""/>
    <s v="LBP"/>
    <n v="1150"/>
    <x v="4336"/>
    <x v="18"/>
    <x v="51"/>
    <n v="15"/>
    <n v="13"/>
    <x v="0"/>
    <x v="0"/>
    <d v="2014-01-10T00:00:00"/>
    <s v="Bajo"/>
    <x v="1"/>
    <x v="0"/>
  </r>
  <r>
    <n v="656180"/>
    <n v="1325"/>
    <n v="2100"/>
    <s v="Spare Parts"/>
    <x v="9"/>
    <s v="to purchase a large quantity of spare car parts to resell."/>
    <s v="LB"/>
    <x v="29"/>
    <s v=""/>
    <s v="LBP"/>
    <n v="1150"/>
    <x v="4337"/>
    <x v="21"/>
    <x v="51"/>
    <n v="15"/>
    <n v="15"/>
    <x v="0"/>
    <x v="0"/>
    <d v="2014-01-10T00:00:00"/>
    <s v="Bajo"/>
    <x v="1"/>
    <x v="0"/>
  </r>
  <r>
    <n v="656182"/>
    <n v="1575"/>
    <n v="1575"/>
    <s v="Blacksmith"/>
    <x v="10"/>
    <s v="purchasing new tools and an electrical generator for his business"/>
    <s v="LB"/>
    <x v="29"/>
    <s v=""/>
    <s v="LBP"/>
    <n v="1150"/>
    <x v="4338"/>
    <x v="27"/>
    <x v="3993"/>
    <n v="14"/>
    <n v="44"/>
    <x v="0"/>
    <x v="0"/>
    <d v="2014-01-10T00:00:00"/>
    <s v="Bajo"/>
    <x v="1"/>
    <x v="0"/>
  </r>
  <r>
    <n v="661339"/>
    <n v="1000"/>
    <n v="1000"/>
    <s v="Auto Repair"/>
    <x v="5"/>
    <s v="To buy a special car scanner machine that will help him detect the real issues in any car to save time and fix directly the mentioned issue"/>
    <s v="LB"/>
    <x v="29"/>
    <s v="Tyre"/>
    <s v="USD"/>
    <n v="770"/>
    <x v="4339"/>
    <x v="30"/>
    <x v="3994"/>
    <n v="14"/>
    <n v="29"/>
    <x v="0"/>
    <x v="0"/>
    <d v="2014-01-24T00:00:00"/>
    <s v="Bajo"/>
    <x v="1"/>
    <x v="0"/>
  </r>
  <r>
    <n v="662246"/>
    <n v="1200"/>
    <n v="1200"/>
    <s v="Electrician"/>
    <x v="5"/>
    <s v="To buy necessary spare parts to improve his services and respond to his customers needs"/>
    <s v="LB"/>
    <x v="29"/>
    <s v="Qana"/>
    <s v="USD"/>
    <n v="770"/>
    <x v="4340"/>
    <x v="30"/>
    <x v="3995"/>
    <n v="17"/>
    <n v="32"/>
    <x v="0"/>
    <x v="0"/>
    <d v="2014-01-27T00:00:00"/>
    <s v="Bajo"/>
    <x v="1"/>
    <x v="0"/>
  </r>
  <r>
    <n v="662280"/>
    <n v="1200"/>
    <n v="1200"/>
    <s v="Mobile Phones"/>
    <x v="9"/>
    <s v="to grow his mobile phone business with new models and accessories, and prepaid cards. "/>
    <s v="LB"/>
    <x v="29"/>
    <s v="Qana"/>
    <s v="USD"/>
    <n v="770"/>
    <x v="4341"/>
    <x v="30"/>
    <x v="3996"/>
    <n v="17"/>
    <n v="41"/>
    <x v="0"/>
    <x v="0"/>
    <d v="2014-01-27T00:00:00"/>
    <s v="Bajo"/>
    <x v="1"/>
    <x v="0"/>
  </r>
  <r>
    <n v="662332"/>
    <n v="3000"/>
    <n v="3000"/>
    <s v="Shoe Sales"/>
    <x v="9"/>
    <s v="to decorate her second established store branch and to increase the business merchandise."/>
    <s v="LB"/>
    <x v="29"/>
    <s v="Qana"/>
    <s v="USD"/>
    <n v="770"/>
    <x v="4342"/>
    <x v="30"/>
    <x v="3997"/>
    <n v="17"/>
    <n v="98"/>
    <x v="1"/>
    <x v="0"/>
    <d v="2014-01-27T00:00:00"/>
    <s v="Bajo"/>
    <x v="1"/>
    <x v="1"/>
  </r>
  <r>
    <n v="662340"/>
    <n v="1000"/>
    <n v="1000"/>
    <s v="Construction"/>
    <x v="6"/>
    <s v="To buy a special tool (painting swing) to paint houses from outside the building in a safe way."/>
    <s v="LB"/>
    <x v="29"/>
    <s v="Qana"/>
    <s v="USD"/>
    <n v="770"/>
    <x v="4343"/>
    <x v="30"/>
    <x v="3998"/>
    <n v="14"/>
    <n v="33"/>
    <x v="0"/>
    <x v="0"/>
    <d v="2014-01-27T00:00:00"/>
    <s v="Bajo"/>
    <x v="1"/>
    <x v="0"/>
  </r>
  <r>
    <n v="662354"/>
    <n v="1500"/>
    <n v="1500"/>
    <s v="Transportation"/>
    <x v="8"/>
    <s v="To buy a Renault rapid car to expand his business"/>
    <s v="LB"/>
    <x v="29"/>
    <s v="Saida"/>
    <s v="USD"/>
    <n v="770"/>
    <x v="4344"/>
    <x v="30"/>
    <x v="3999"/>
    <n v="17"/>
    <n v="44"/>
    <x v="0"/>
    <x v="0"/>
    <d v="2014-01-27T00:00:00"/>
    <s v="Bajo"/>
    <x v="1"/>
    <x v="0"/>
  </r>
  <r>
    <n v="662410"/>
    <n v="1575"/>
    <n v="1575"/>
    <s v="Vehicle Repairs"/>
    <x v="5"/>
    <s v="purchase a large quantity of motor oil."/>
    <s v="LB"/>
    <x v="29"/>
    <s v=""/>
    <s v="LBP"/>
    <n v="1150"/>
    <x v="4345"/>
    <x v="28"/>
    <x v="4000"/>
    <n v="14"/>
    <n v="42"/>
    <x v="0"/>
    <x v="0"/>
    <d v="2014-01-27T00:00:00"/>
    <s v="Bajo"/>
    <x v="1"/>
    <x v="0"/>
  </r>
  <r>
    <n v="662867"/>
    <n v="1500"/>
    <n v="1500"/>
    <s v="Jewelry"/>
    <x v="9"/>
    <s v="To increase her business merchandise with a newly released special collection that will attract new customers and satisfy current ones, especially for the coming valentine's day."/>
    <s v="LB"/>
    <x v="29"/>
    <s v="Jib Jennine"/>
    <s v="USD"/>
    <n v="770"/>
    <x v="4346"/>
    <x v="30"/>
    <x v="4001"/>
    <n v="12"/>
    <n v="49"/>
    <x v="1"/>
    <x v="0"/>
    <d v="2014-01-28T00:00:00"/>
    <s v="Bajo"/>
    <x v="1"/>
    <x v="1"/>
  </r>
  <r>
    <n v="662895"/>
    <n v="1000"/>
    <n v="1000"/>
    <s v="Fruits &amp; Vegetables"/>
    <x v="1"/>
    <s v="To increase his business merchandise with special season's requested produce."/>
    <s v="LB"/>
    <x v="29"/>
    <s v="Saida"/>
    <s v="USD"/>
    <n v="770"/>
    <x v="4347"/>
    <x v="3"/>
    <x v="4002"/>
    <n v="14"/>
    <n v="39"/>
    <x v="1"/>
    <x v="0"/>
    <d v="2014-01-28T00:00:00"/>
    <s v="Bajo"/>
    <x v="1"/>
    <x v="1"/>
  </r>
  <r>
    <n v="662942"/>
    <n v="2500"/>
    <n v="2500"/>
    <s v="Bakery"/>
    <x v="1"/>
    <s v="To buy more ingredients for her bakery"/>
    <s v="LB"/>
    <x v="29"/>
    <s v="Aley"/>
    <s v="USD"/>
    <n v="770"/>
    <x v="4348"/>
    <x v="4"/>
    <x v="4003"/>
    <n v="14"/>
    <n v="84"/>
    <x v="0"/>
    <x v="0"/>
    <d v="2014-01-28T00:00:00"/>
    <s v="Bajo"/>
    <x v="1"/>
    <x v="0"/>
  </r>
  <r>
    <n v="662954"/>
    <n v="3000"/>
    <n v="3000"/>
    <s v="Embroidery"/>
    <x v="11"/>
    <s v="To increase her business merchandise with special embroidery, newly released and needed to expand her production and attract new customers"/>
    <s v="LB"/>
    <x v="29"/>
    <s v="Aley"/>
    <s v="USD"/>
    <n v="770"/>
    <x v="4349"/>
    <x v="4"/>
    <x v="4004"/>
    <n v="14"/>
    <n v="100"/>
    <x v="0"/>
    <x v="0"/>
    <d v="2014-01-28T00:00:00"/>
    <s v="Bajo"/>
    <x v="1"/>
    <x v="0"/>
  </r>
  <r>
    <n v="653287"/>
    <n v="275"/>
    <n v="275"/>
    <s v="Retail"/>
    <x v="9"/>
    <s v="to purchase more rice, oil, soap, etc. for her business."/>
    <s v="LR"/>
    <x v="30"/>
    <s v="Logan Town"/>
    <s v="LRD"/>
    <n v="1820"/>
    <x v="4350"/>
    <x v="0"/>
    <x v="4005"/>
    <n v="12"/>
    <n v="11"/>
    <x v="0"/>
    <x v="2"/>
    <d v="2014-01-02T00:00:00"/>
    <s v="Bajo"/>
    <x v="3"/>
    <x v="0"/>
  </r>
  <r>
    <n v="653288"/>
    <n v="200"/>
    <n v="200"/>
    <s v="Food"/>
    <x v="1"/>
    <s v="to purchase more plantains, flour, eddoe, oil, etc. for her business."/>
    <s v="LR"/>
    <x v="30"/>
    <s v="Logan Town"/>
    <s v="LRD"/>
    <n v="1820"/>
    <x v="4351"/>
    <x v="0"/>
    <x v="4006"/>
    <n v="11"/>
    <n v="8"/>
    <x v="0"/>
    <x v="2"/>
    <d v="2014-01-02T00:00:00"/>
    <s v="Bajo"/>
    <x v="3"/>
    <x v="0"/>
  </r>
  <r>
    <n v="653291"/>
    <n v="325"/>
    <n v="325"/>
    <s v="General Store"/>
    <x v="9"/>
    <s v="to buy additional goods to sell"/>
    <s v="LR"/>
    <x v="30"/>
    <s v="Logan Town"/>
    <s v="LRD"/>
    <n v="1820"/>
    <x v="4352"/>
    <x v="0"/>
    <x v="4007"/>
    <n v="11"/>
    <n v="9"/>
    <x v="0"/>
    <x v="2"/>
    <d v="2014-01-02T00:00:00"/>
    <s v="Bajo"/>
    <x v="3"/>
    <x v="0"/>
  </r>
  <r>
    <n v="653294"/>
    <n v="325"/>
    <n v="325"/>
    <s v="Food Market"/>
    <x v="1"/>
    <s v="to purchase more pepper, oil, biscuits, etc. for her business."/>
    <s v="LR"/>
    <x v="30"/>
    <s v="Logan Town"/>
    <s v="LRD"/>
    <n v="1820"/>
    <x v="4353"/>
    <x v="0"/>
    <x v="4008"/>
    <n v="11"/>
    <n v="13"/>
    <x v="0"/>
    <x v="2"/>
    <d v="2014-01-02T00:00:00"/>
    <s v="Bajo"/>
    <x v="3"/>
    <x v="0"/>
  </r>
  <r>
    <n v="653297"/>
    <n v="125"/>
    <n v="125"/>
    <s v="Charcoal Sales"/>
    <x v="9"/>
    <s v="to purchase more coal for her business."/>
    <s v="LR"/>
    <x v="30"/>
    <s v="New Kru"/>
    <s v="LRD"/>
    <n v="1820"/>
    <x v="4354"/>
    <x v="27"/>
    <x v="4009"/>
    <n v="11"/>
    <n v="5"/>
    <x v="0"/>
    <x v="2"/>
    <d v="2014-01-02T00:00:00"/>
    <s v="Bajo"/>
    <x v="3"/>
    <x v="0"/>
  </r>
  <r>
    <n v="653298"/>
    <n v="150"/>
    <n v="150"/>
    <s v="Cosmetics Sales"/>
    <x v="9"/>
    <s v="to buy cosmetics for her business."/>
    <s v="LR"/>
    <x v="30"/>
    <s v="New Kru"/>
    <s v="LRD"/>
    <n v="1820"/>
    <x v="4355"/>
    <x v="27"/>
    <x v="366"/>
    <n v="11"/>
    <n v="6"/>
    <x v="0"/>
    <x v="2"/>
    <d v="2014-01-02T00:00:00"/>
    <s v="Bajo"/>
    <x v="3"/>
    <x v="0"/>
  </r>
  <r>
    <n v="653300"/>
    <n v="150"/>
    <n v="150"/>
    <s v="Food Market"/>
    <x v="1"/>
    <s v="to purchase more peppers, bitterball squash, palm-nuts, etc. for her business."/>
    <s v="LR"/>
    <x v="30"/>
    <s v="New Kru"/>
    <s v="LRD"/>
    <n v="1820"/>
    <x v="4356"/>
    <x v="27"/>
    <x v="4010"/>
    <n v="11"/>
    <n v="5"/>
    <x v="0"/>
    <x v="2"/>
    <d v="2014-01-02T00:00:00"/>
    <s v="Bajo"/>
    <x v="3"/>
    <x v="0"/>
  </r>
  <r>
    <n v="653308"/>
    <n v="150"/>
    <n v="150"/>
    <s v="Food Market"/>
    <x v="1"/>
    <s v="to purchase more palm oil, bitter ball, pepper, and meat for her business."/>
    <s v="LR"/>
    <x v="30"/>
    <s v="New Kru"/>
    <s v="LRD"/>
    <n v="1820"/>
    <x v="4357"/>
    <x v="27"/>
    <x v="4011"/>
    <n v="11"/>
    <n v="6"/>
    <x v="0"/>
    <x v="2"/>
    <d v="2014-01-02T00:00:00"/>
    <s v="Bajo"/>
    <x v="3"/>
    <x v="0"/>
  </r>
  <r>
    <n v="653311"/>
    <n v="150"/>
    <n v="150"/>
    <s v="Food Market"/>
    <x v="1"/>
    <s v="to buy more red oil for her business."/>
    <s v="LR"/>
    <x v="30"/>
    <s v="New Kru"/>
    <s v="LRD"/>
    <n v="1820"/>
    <x v="4358"/>
    <x v="27"/>
    <x v="4012"/>
    <n v="11"/>
    <n v="6"/>
    <x v="0"/>
    <x v="2"/>
    <d v="2014-01-02T00:00:00"/>
    <s v="Bajo"/>
    <x v="3"/>
    <x v="0"/>
  </r>
  <r>
    <n v="653315"/>
    <n v="200"/>
    <n v="200"/>
    <s v="Food Market"/>
    <x v="1"/>
    <s v="to purchase more rice, oil, coconuts, etc. for her business,"/>
    <s v="LR"/>
    <x v="30"/>
    <s v="New Kru"/>
    <s v="LRD"/>
    <n v="1820"/>
    <x v="4359"/>
    <x v="27"/>
    <x v="4013"/>
    <n v="11"/>
    <n v="4"/>
    <x v="1"/>
    <x v="2"/>
    <d v="2014-01-02T00:00:00"/>
    <s v="Bajo"/>
    <x v="3"/>
    <x v="1"/>
  </r>
  <r>
    <n v="653324"/>
    <n v="125"/>
    <n v="125"/>
    <s v="Food"/>
    <x v="1"/>
    <s v="to purchase more cow skin for her business"/>
    <s v="LR"/>
    <x v="30"/>
    <s v="New Kru"/>
    <s v="LRD"/>
    <n v="1820"/>
    <x v="4360"/>
    <x v="27"/>
    <x v="4014"/>
    <n v="11"/>
    <n v="5"/>
    <x v="0"/>
    <x v="2"/>
    <d v="2014-01-02T00:00:00"/>
    <s v="Bajo"/>
    <x v="3"/>
    <x v="0"/>
  </r>
  <r>
    <n v="653328"/>
    <n v="125"/>
    <n v="125"/>
    <s v="Food Market"/>
    <x v="1"/>
    <s v="to purchase more coconuts, dried meat, and sugar for her business."/>
    <s v="LR"/>
    <x v="30"/>
    <s v="New Kru"/>
    <s v="LRD"/>
    <n v="1820"/>
    <x v="4361"/>
    <x v="27"/>
    <x v="4010"/>
    <n v="11"/>
    <n v="1"/>
    <x v="0"/>
    <x v="2"/>
    <d v="2014-01-02T00:00:00"/>
    <s v="Bajo"/>
    <x v="3"/>
    <x v="0"/>
  </r>
  <r>
    <n v="653331"/>
    <n v="125"/>
    <n v="125"/>
    <s v="Food Market"/>
    <x v="1"/>
    <s v="to purchase more rice by the bag and water by the sack for her business."/>
    <s v="LR"/>
    <x v="30"/>
    <s v="New Kru"/>
    <s v="LRD"/>
    <n v="1820"/>
    <x v="4362"/>
    <x v="27"/>
    <x v="4015"/>
    <n v="11"/>
    <n v="5"/>
    <x v="1"/>
    <x v="2"/>
    <d v="2014-01-02T00:00:00"/>
    <s v="Bajo"/>
    <x v="3"/>
    <x v="1"/>
  </r>
  <r>
    <n v="653336"/>
    <n v="200"/>
    <n v="200"/>
    <s v="Restaurant"/>
    <x v="1"/>
    <s v="to purchase more fish, rice, oil pepper, etc. for her business,"/>
    <s v="LR"/>
    <x v="30"/>
    <s v="New Kru"/>
    <s v="LRD"/>
    <n v="1820"/>
    <x v="4363"/>
    <x v="27"/>
    <x v="395"/>
    <n v="11"/>
    <n v="8"/>
    <x v="0"/>
    <x v="2"/>
    <d v="2014-01-02T00:00:00"/>
    <s v="Bajo"/>
    <x v="3"/>
    <x v="0"/>
  </r>
  <r>
    <n v="653346"/>
    <n v="200"/>
    <n v="200"/>
    <s v="Fruits &amp; Vegetables"/>
    <x v="1"/>
    <s v="to buy more plantain to sell"/>
    <s v="LR"/>
    <x v="30"/>
    <s v="New Kru"/>
    <s v="LRD"/>
    <n v="1820"/>
    <x v="4364"/>
    <x v="27"/>
    <x v="4016"/>
    <n v="11"/>
    <n v="8"/>
    <x v="0"/>
    <x v="2"/>
    <d v="2014-01-02T00:00:00"/>
    <s v="Bajo"/>
    <x v="3"/>
    <x v="0"/>
  </r>
  <r>
    <n v="653347"/>
    <n v="175"/>
    <n v="175"/>
    <s v="Food Market"/>
    <x v="1"/>
    <s v="to buy more red oil to sell "/>
    <s v="LR"/>
    <x v="30"/>
    <s v="New Kru"/>
    <s v="LRD"/>
    <n v="1820"/>
    <x v="4365"/>
    <x v="27"/>
    <x v="1401"/>
    <n v="11"/>
    <n v="3"/>
    <x v="1"/>
    <x v="2"/>
    <d v="2014-01-02T00:00:00"/>
    <s v="Bajo"/>
    <x v="3"/>
    <x v="1"/>
  </r>
  <r>
    <n v="653354"/>
    <n v="325"/>
    <n v="325"/>
    <s v="Food Production/Sales"/>
    <x v="1"/>
    <s v="to buy more flour, sugar, etc. for her business."/>
    <s v="LR"/>
    <x v="30"/>
    <s v="New Kru"/>
    <s v="LRD"/>
    <n v="1820"/>
    <x v="4366"/>
    <x v="27"/>
    <x v="4017"/>
    <n v="12"/>
    <n v="13"/>
    <x v="0"/>
    <x v="2"/>
    <d v="2014-01-02T00:00:00"/>
    <s v="Bajo"/>
    <x v="3"/>
    <x v="0"/>
  </r>
  <r>
    <n v="653370"/>
    <n v="375"/>
    <n v="375"/>
    <s v="Used Clothing"/>
    <x v="2"/>
    <s v="to purchase more used clothes for her business."/>
    <s v="LR"/>
    <x v="30"/>
    <s v="New Kru"/>
    <s v="LRD"/>
    <n v="1820"/>
    <x v="4367"/>
    <x v="27"/>
    <x v="4018"/>
    <n v="12"/>
    <n v="11"/>
    <x v="0"/>
    <x v="2"/>
    <d v="2014-01-02T00:00:00"/>
    <s v="Bajo"/>
    <x v="3"/>
    <x v="0"/>
  </r>
  <r>
    <n v="653371"/>
    <n v="150"/>
    <n v="150"/>
    <s v="Fish Selling"/>
    <x v="1"/>
    <s v="to purchase more fish for her business."/>
    <s v="LR"/>
    <x v="30"/>
    <s v="New Kru"/>
    <s v="LRD"/>
    <n v="1820"/>
    <x v="4368"/>
    <x v="27"/>
    <x v="4019"/>
    <n v="11"/>
    <n v="1"/>
    <x v="0"/>
    <x v="2"/>
    <d v="2014-01-02T00:00:00"/>
    <s v="Bajo"/>
    <x v="3"/>
    <x v="0"/>
  </r>
  <r>
    <n v="653378"/>
    <n v="250"/>
    <n v="250"/>
    <s v="Beauty Salon"/>
    <x v="5"/>
    <s v="to purchase more artificial hair and gasoline for her business."/>
    <s v="LR"/>
    <x v="30"/>
    <s v="Caldwell"/>
    <s v="LRD"/>
    <n v="1820"/>
    <x v="4369"/>
    <x v="26"/>
    <x v="4020"/>
    <n v="11"/>
    <n v="10"/>
    <x v="0"/>
    <x v="2"/>
    <d v="2014-01-02T00:00:00"/>
    <s v="Bajo"/>
    <x v="3"/>
    <x v="0"/>
  </r>
  <r>
    <n v="653381"/>
    <n v="325"/>
    <n v="325"/>
    <s v="Food Market"/>
    <x v="1"/>
    <s v="to purchase more red oil, imported oil, rice, and dry pepper for her business."/>
    <s v="LR"/>
    <x v="30"/>
    <s v="Caldwell"/>
    <s v="LRD"/>
    <n v="1820"/>
    <x v="4370"/>
    <x v="26"/>
    <x v="4021"/>
    <n v="11"/>
    <n v="10"/>
    <x v="0"/>
    <x v="2"/>
    <d v="2014-01-02T00:00:00"/>
    <s v="Bajo"/>
    <x v="3"/>
    <x v="0"/>
  </r>
  <r>
    <n v="653385"/>
    <n v="325"/>
    <n v="325"/>
    <s v="Home Products Sales"/>
    <x v="9"/>
    <s v="to buy more soap and dishes to sell."/>
    <s v="LR"/>
    <x v="30"/>
    <s v="Caldwell"/>
    <s v="LRD"/>
    <n v="1820"/>
    <x v="4371"/>
    <x v="26"/>
    <x v="4022"/>
    <n v="11"/>
    <n v="11"/>
    <x v="0"/>
    <x v="2"/>
    <d v="2014-01-02T00:00:00"/>
    <s v="Bajo"/>
    <x v="3"/>
    <x v="0"/>
  </r>
  <r>
    <n v="653386"/>
    <n v="250"/>
    <n v="250"/>
    <s v="Charcoal Sales"/>
    <x v="9"/>
    <s v="to buy more charcoal to sell."/>
    <s v="LR"/>
    <x v="30"/>
    <s v="Caldwell"/>
    <s v="LRD"/>
    <n v="1820"/>
    <x v="4372"/>
    <x v="26"/>
    <x v="4023"/>
    <n v="11"/>
    <n v="10"/>
    <x v="0"/>
    <x v="2"/>
    <d v="2014-01-02T00:00:00"/>
    <s v="Bajo"/>
    <x v="3"/>
    <x v="0"/>
  </r>
  <r>
    <n v="653391"/>
    <n v="375"/>
    <n v="375"/>
    <s v="Fish Selling"/>
    <x v="1"/>
    <s v="to buy more dried fish for her business"/>
    <s v="LR"/>
    <x v="30"/>
    <s v="Caldwell"/>
    <s v="LRD"/>
    <n v="1820"/>
    <x v="4373"/>
    <x v="26"/>
    <x v="4024"/>
    <n v="11"/>
    <n v="15"/>
    <x v="0"/>
    <x v="2"/>
    <d v="2014-01-02T00:00:00"/>
    <s v="Bajo"/>
    <x v="3"/>
    <x v="0"/>
  </r>
  <r>
    <n v="653392"/>
    <n v="375"/>
    <n v="375"/>
    <s v="Fish Selling"/>
    <x v="1"/>
    <s v="to buy enough fish to increase her sales."/>
    <s v="LR"/>
    <x v="30"/>
    <s v="Caldwell"/>
    <s v="LRD"/>
    <n v="1820"/>
    <x v="4374"/>
    <x v="26"/>
    <x v="4025"/>
    <n v="11"/>
    <n v="15"/>
    <x v="0"/>
    <x v="2"/>
    <d v="2014-01-02T00:00:00"/>
    <s v="Bajo"/>
    <x v="3"/>
    <x v="0"/>
  </r>
  <r>
    <n v="653393"/>
    <n v="250"/>
    <n v="250"/>
    <s v="Retail"/>
    <x v="9"/>
    <s v="to buy more stock, including clothes, artificial hair, and cold water"/>
    <s v="LR"/>
    <x v="30"/>
    <s v="Caldwell"/>
    <s v="LRD"/>
    <n v="1820"/>
    <x v="4375"/>
    <x v="26"/>
    <x v="791"/>
    <n v="11"/>
    <n v="5"/>
    <x v="0"/>
    <x v="2"/>
    <d v="2014-01-02T00:00:00"/>
    <s v="Bajo"/>
    <x v="3"/>
    <x v="0"/>
  </r>
  <r>
    <n v="653394"/>
    <n v="325"/>
    <n v="325"/>
    <s v="Charcoal Sales"/>
    <x v="9"/>
    <s v="to purchase more charcoal for her business."/>
    <s v="LR"/>
    <x v="30"/>
    <s v="Caldwell"/>
    <s v="LRD"/>
    <n v="1820"/>
    <x v="4376"/>
    <x v="26"/>
    <x v="4026"/>
    <n v="11"/>
    <n v="12"/>
    <x v="0"/>
    <x v="2"/>
    <d v="2014-01-02T00:00:00"/>
    <s v="Bajo"/>
    <x v="3"/>
    <x v="0"/>
  </r>
  <r>
    <n v="653650"/>
    <n v="125"/>
    <n v="125"/>
    <s v="Food Market"/>
    <x v="1"/>
    <s v="to purchase more red oil and clothes "/>
    <s v="LR"/>
    <x v="30"/>
    <s v="Ganta Area"/>
    <s v="LRD"/>
    <n v="1820"/>
    <x v="4377"/>
    <x v="22"/>
    <x v="3036"/>
    <n v="11"/>
    <n v="5"/>
    <x v="1"/>
    <x v="2"/>
    <d v="2014-01-03T00:00:00"/>
    <s v="Bajo"/>
    <x v="3"/>
    <x v="1"/>
  </r>
  <r>
    <n v="654088"/>
    <n v="100"/>
    <n v="100"/>
    <s v="Fruits &amp; Vegetables"/>
    <x v="1"/>
    <s v="to purchase more bitter ball to sell"/>
    <s v="LR"/>
    <x v="30"/>
    <s v="Ganta Area"/>
    <s v="LRD"/>
    <n v="1820"/>
    <x v="4378"/>
    <x v="23"/>
    <x v="4027"/>
    <n v="11"/>
    <n v="1"/>
    <x v="1"/>
    <x v="2"/>
    <d v="2014-01-06T00:00:00"/>
    <s v="Bajo"/>
    <x v="3"/>
    <x v="1"/>
  </r>
  <r>
    <n v="654107"/>
    <n v="150"/>
    <n v="150"/>
    <s v="Food Stall"/>
    <x v="1"/>
    <s v="to purchase more peanuts for her business."/>
    <s v="LR"/>
    <x v="30"/>
    <s v="Ganta Area"/>
    <s v="LRD"/>
    <n v="1820"/>
    <x v="4379"/>
    <x v="23"/>
    <x v="4028"/>
    <n v="11"/>
    <n v="6"/>
    <x v="1"/>
    <x v="2"/>
    <d v="2014-01-06T00:00:00"/>
    <s v="Bajo"/>
    <x v="3"/>
    <x v="1"/>
  </r>
  <r>
    <n v="654128"/>
    <n v="225"/>
    <n v="225"/>
    <s v="Retail"/>
    <x v="9"/>
    <s v="to purchase more oil, soap, and other items to attract more customers."/>
    <s v="LR"/>
    <x v="30"/>
    <s v="Ganta Area"/>
    <s v="LRD"/>
    <n v="1820"/>
    <x v="4380"/>
    <x v="23"/>
    <x v="4029"/>
    <n v="11"/>
    <n v="9"/>
    <x v="0"/>
    <x v="2"/>
    <d v="2014-01-06T00:00:00"/>
    <s v="Bajo"/>
    <x v="3"/>
    <x v="0"/>
  </r>
  <r>
    <n v="654133"/>
    <n v="200"/>
    <n v="200"/>
    <s v="Food Market"/>
    <x v="1"/>
    <s v="to purchase more caustic and palm oil for her business."/>
    <s v="LR"/>
    <x v="30"/>
    <s v="Ganta Area"/>
    <s v="LRD"/>
    <n v="1820"/>
    <x v="4381"/>
    <x v="22"/>
    <x v="4030"/>
    <n v="12"/>
    <n v="8"/>
    <x v="0"/>
    <x v="2"/>
    <d v="2014-01-06T00:00:00"/>
    <s v="Bajo"/>
    <x v="3"/>
    <x v="0"/>
  </r>
  <r>
    <n v="654142"/>
    <n v="150"/>
    <n v="150"/>
    <s v="Food Production/Sales"/>
    <x v="1"/>
    <s v="to purchase more flour, sugar, etc., in other to have her business turn into a bigger one."/>
    <s v="LR"/>
    <x v="30"/>
    <s v="Ganta Area"/>
    <s v="LRD"/>
    <n v="1820"/>
    <x v="4382"/>
    <x v="22"/>
    <x v="4031"/>
    <n v="11"/>
    <n v="4"/>
    <x v="0"/>
    <x v="2"/>
    <d v="2014-01-06T00:00:00"/>
    <s v="Bajo"/>
    <x v="3"/>
    <x v="0"/>
  </r>
  <r>
    <n v="654147"/>
    <n v="100"/>
    <n v="100"/>
    <s v="Food Market"/>
    <x v="1"/>
    <s v="to purchase more rice, pepper, Maggi cubes, etc."/>
    <s v="LR"/>
    <x v="30"/>
    <s v="Ganta Area"/>
    <s v="LRD"/>
    <n v="1820"/>
    <x v="4383"/>
    <x v="22"/>
    <x v="3095"/>
    <n v="11"/>
    <n v="2"/>
    <x v="0"/>
    <x v="2"/>
    <d v="2014-01-06T00:00:00"/>
    <s v="Bajo"/>
    <x v="3"/>
    <x v="0"/>
  </r>
  <r>
    <n v="654156"/>
    <n v="150"/>
    <n v="150"/>
    <s v="Home Products Sales"/>
    <x v="9"/>
    <s v="to purchase more rubber dishes (plates, bowls, cups, tubs, etc) for her business."/>
    <s v="LR"/>
    <x v="30"/>
    <s v="Ganta Area"/>
    <s v="LRD"/>
    <n v="1820"/>
    <x v="4384"/>
    <x v="22"/>
    <x v="4032"/>
    <n v="11"/>
    <n v="6"/>
    <x v="0"/>
    <x v="2"/>
    <d v="2014-01-06T00:00:00"/>
    <s v="Bajo"/>
    <x v="3"/>
    <x v="0"/>
  </r>
  <r>
    <n v="654158"/>
    <n v="150"/>
    <n v="150"/>
    <s v="Pharmacy"/>
    <x v="7"/>
    <s v="to buy more paracetamol, quinine, wrong tables, etc., for her business."/>
    <s v="LR"/>
    <x v="30"/>
    <s v="Ganta Area"/>
    <s v="LRD"/>
    <n v="1820"/>
    <x v="4385"/>
    <x v="22"/>
    <x v="4033"/>
    <n v="11"/>
    <n v="6"/>
    <x v="0"/>
    <x v="2"/>
    <d v="2014-01-06T00:00:00"/>
    <s v="Bajo"/>
    <x v="3"/>
    <x v="0"/>
  </r>
  <r>
    <n v="654168"/>
    <n v="450"/>
    <n v="450"/>
    <s v="Food Market"/>
    <x v="1"/>
    <s v="to purchase more dried bush meat for her business."/>
    <s v="LR"/>
    <x v="30"/>
    <s v="Ganta Area"/>
    <s v="LRD"/>
    <n v="1820"/>
    <x v="4386"/>
    <x v="22"/>
    <x v="4034"/>
    <n v="11"/>
    <n v="13"/>
    <x v="0"/>
    <x v="2"/>
    <d v="2014-01-06T00:00:00"/>
    <s v="Bajo"/>
    <x v="3"/>
    <x v="0"/>
  </r>
  <r>
    <n v="654184"/>
    <n v="125"/>
    <n v="125"/>
    <s v="Used Clothing"/>
    <x v="2"/>
    <s v="to purchase more used clothes for her business."/>
    <s v="LR"/>
    <x v="30"/>
    <s v="Seclapea"/>
    <s v="LRD"/>
    <n v="1820"/>
    <x v="4387"/>
    <x v="1"/>
    <x v="4035"/>
    <n v="11"/>
    <n v="5"/>
    <x v="0"/>
    <x v="2"/>
    <d v="2014-01-06T00:00:00"/>
    <s v="Bajo"/>
    <x v="3"/>
    <x v="0"/>
  </r>
  <r>
    <n v="654185"/>
    <n v="100"/>
    <n v="100"/>
    <s v="Food Market"/>
    <x v="1"/>
    <s v="to purchase more oil for her business."/>
    <s v="LR"/>
    <x v="30"/>
    <s v="Seclapea"/>
    <s v="LRD"/>
    <n v="1820"/>
    <x v="4388"/>
    <x v="1"/>
    <x v="4036"/>
    <n v="11"/>
    <n v="1"/>
    <x v="0"/>
    <x v="2"/>
    <d v="2014-01-06T00:00:00"/>
    <s v="Bajo"/>
    <x v="3"/>
    <x v="0"/>
  </r>
  <r>
    <n v="654208"/>
    <n v="125"/>
    <n v="125"/>
    <s v="Food Market"/>
    <x v="1"/>
    <s v="to purchase items such as soap, toothpaste, and rice to offer for sale"/>
    <s v="LR"/>
    <x v="30"/>
    <s v="Seclapea"/>
    <s v="LRD"/>
    <n v="1820"/>
    <x v="4389"/>
    <x v="1"/>
    <x v="4037"/>
    <n v="12"/>
    <n v="5"/>
    <x v="0"/>
    <x v="2"/>
    <d v="2014-01-06T00:00:00"/>
    <s v="Bajo"/>
    <x v="3"/>
    <x v="0"/>
  </r>
  <r>
    <n v="654210"/>
    <n v="150"/>
    <n v="150"/>
    <s v="Used Clothing"/>
    <x v="2"/>
    <s v="to purchase more used clothes for the business."/>
    <s v="LR"/>
    <x v="30"/>
    <s v="Seclapea"/>
    <s v="LRD"/>
    <n v="1820"/>
    <x v="4390"/>
    <x v="1"/>
    <x v="4038"/>
    <n v="12"/>
    <n v="6"/>
    <x v="0"/>
    <x v="2"/>
    <d v="2014-01-06T00:00:00"/>
    <s v="Bajo"/>
    <x v="3"/>
    <x v="0"/>
  </r>
  <r>
    <n v="654211"/>
    <n v="125"/>
    <n v="125"/>
    <s v="Used Clothing"/>
    <x v="2"/>
    <s v="to purchase more used clothes for her business."/>
    <s v="LR"/>
    <x v="30"/>
    <s v="Seclapea"/>
    <s v="LRD"/>
    <n v="1820"/>
    <x v="4391"/>
    <x v="1"/>
    <x v="4039"/>
    <n v="12"/>
    <n v="5"/>
    <x v="0"/>
    <x v="2"/>
    <d v="2014-01-06T00:00:00"/>
    <s v="Bajo"/>
    <x v="3"/>
    <x v="0"/>
  </r>
  <r>
    <n v="654216"/>
    <n v="150"/>
    <n v="150"/>
    <s v="Clothing Sales"/>
    <x v="2"/>
    <s v="to purchase more &quot;Lapper&quot; (fabric) for her business."/>
    <s v="LR"/>
    <x v="30"/>
    <s v="Seclapea"/>
    <s v="LRD"/>
    <n v="1820"/>
    <x v="4392"/>
    <x v="1"/>
    <x v="3095"/>
    <n v="11"/>
    <n v="6"/>
    <x v="1"/>
    <x v="2"/>
    <d v="2014-01-06T00:00:00"/>
    <s v="Bajo"/>
    <x v="3"/>
    <x v="1"/>
  </r>
  <r>
    <n v="654223"/>
    <n v="125"/>
    <n v="125"/>
    <s v="Food Market"/>
    <x v="1"/>
    <s v="to purchase more dry meat for her business."/>
    <s v="LR"/>
    <x v="30"/>
    <s v="Seclapea"/>
    <s v="LRD"/>
    <n v="1820"/>
    <x v="4393"/>
    <x v="1"/>
    <x v="4040"/>
    <n v="12"/>
    <n v="5"/>
    <x v="0"/>
    <x v="2"/>
    <d v="2014-01-06T00:00:00"/>
    <s v="Bajo"/>
    <x v="3"/>
    <x v="0"/>
  </r>
  <r>
    <n v="654244"/>
    <n v="125"/>
    <n v="125"/>
    <s v="Food Market"/>
    <x v="1"/>
    <s v="to purchase rice, pepper, salt, and other such items to offer for sale"/>
    <s v="LR"/>
    <x v="30"/>
    <s v="Seclapea"/>
    <s v="LRD"/>
    <n v="1820"/>
    <x v="4394"/>
    <x v="1"/>
    <x v="2850"/>
    <n v="11"/>
    <n v="4"/>
    <x v="1"/>
    <x v="2"/>
    <d v="2014-01-06T00:00:00"/>
    <s v="Bajo"/>
    <x v="3"/>
    <x v="1"/>
  </r>
  <r>
    <n v="654247"/>
    <n v="125"/>
    <n v="125"/>
    <s v="Food Market"/>
    <x v="1"/>
    <s v="to purchase more oil, pepper, Maggi cube, etc. for her business."/>
    <s v="LR"/>
    <x v="30"/>
    <s v="Seclapea"/>
    <s v="LRD"/>
    <n v="1820"/>
    <x v="4395"/>
    <x v="1"/>
    <x v="4041"/>
    <n v="11"/>
    <n v="5"/>
    <x v="0"/>
    <x v="2"/>
    <d v="2014-01-06T00:00:00"/>
    <s v="Bajo"/>
    <x v="3"/>
    <x v="0"/>
  </r>
  <r>
    <n v="654257"/>
    <n v="125"/>
    <n v="125"/>
    <s v="Food Market"/>
    <x v="1"/>
    <s v="to purchase more palm oil for her business."/>
    <s v="LR"/>
    <x v="30"/>
    <s v="Seclapea"/>
    <s v="LRD"/>
    <n v="1820"/>
    <x v="4396"/>
    <x v="1"/>
    <x v="2850"/>
    <n v="11"/>
    <n v="3"/>
    <x v="1"/>
    <x v="2"/>
    <d v="2014-01-06T00:00:00"/>
    <s v="Bajo"/>
    <x v="3"/>
    <x v="1"/>
  </r>
  <r>
    <n v="654289"/>
    <n v="100"/>
    <n v="100"/>
    <s v="Retail"/>
    <x v="9"/>
    <s v="to purchase more slippers for her business."/>
    <s v="LR"/>
    <x v="30"/>
    <s v="Seclapea"/>
    <s v="LRD"/>
    <n v="1820"/>
    <x v="4397"/>
    <x v="1"/>
    <x v="4042"/>
    <n v="11"/>
    <n v="2"/>
    <x v="0"/>
    <x v="2"/>
    <d v="2014-01-06T00:00:00"/>
    <s v="Bajo"/>
    <x v="3"/>
    <x v="0"/>
  </r>
  <r>
    <n v="654292"/>
    <n v="100"/>
    <n v="100"/>
    <s v="Water Distribution"/>
    <x v="5"/>
    <s v="to purchase more cold water by the sack for her business."/>
    <s v="LR"/>
    <x v="30"/>
    <s v="Seclapea"/>
    <s v="LRD"/>
    <n v="1820"/>
    <x v="4398"/>
    <x v="1"/>
    <x v="4043"/>
    <n v="11"/>
    <n v="4"/>
    <x v="0"/>
    <x v="2"/>
    <d v="2014-01-06T00:00:00"/>
    <s v="Bajo"/>
    <x v="3"/>
    <x v="0"/>
  </r>
  <r>
    <n v="654301"/>
    <n v="450"/>
    <n v="450"/>
    <s v="Used Clothing"/>
    <x v="2"/>
    <s v="to purchase used clothing to offer for sale"/>
    <s v="LR"/>
    <x v="30"/>
    <s v="Ganta Area"/>
    <s v="LRD"/>
    <n v="1820"/>
    <x v="4399"/>
    <x v="36"/>
    <x v="4044"/>
    <n v="11"/>
    <n v="18"/>
    <x v="0"/>
    <x v="2"/>
    <d v="2014-01-06T00:00:00"/>
    <s v="Bajo"/>
    <x v="3"/>
    <x v="0"/>
  </r>
  <r>
    <n v="654302"/>
    <n v="225"/>
    <n v="225"/>
    <s v="Retail"/>
    <x v="9"/>
    <s v="to purchase more fashion shower slippers for her business."/>
    <s v="LR"/>
    <x v="30"/>
    <s v="Ganta Area"/>
    <s v="LRD"/>
    <n v="1820"/>
    <x v="4400"/>
    <x v="36"/>
    <x v="4045"/>
    <n v="11"/>
    <n v="7"/>
    <x v="0"/>
    <x v="2"/>
    <d v="2014-01-06T00:00:00"/>
    <s v="Bajo"/>
    <x v="3"/>
    <x v="0"/>
  </r>
  <r>
    <n v="654309"/>
    <n v="225"/>
    <n v="225"/>
    <s v="Retail"/>
    <x v="9"/>
    <s v="to purchase more soap for her business."/>
    <s v="LR"/>
    <x v="30"/>
    <s v="Sanniquellie"/>
    <s v="LRD"/>
    <n v="1820"/>
    <x v="4401"/>
    <x v="36"/>
    <x v="4046"/>
    <n v="11"/>
    <n v="9"/>
    <x v="0"/>
    <x v="2"/>
    <d v="2014-01-06T00:00:00"/>
    <s v="Bajo"/>
    <x v="3"/>
    <x v="0"/>
  </r>
  <r>
    <n v="654615"/>
    <n v="100"/>
    <n v="100"/>
    <s v="Food Market"/>
    <x v="1"/>
    <s v="to purchase more pepper, bitter ball, onion, salt, etc. for her business."/>
    <s v="LR"/>
    <x v="30"/>
    <s v="Sanniquellie"/>
    <s v="LRD"/>
    <n v="1820"/>
    <x v="4402"/>
    <x v="23"/>
    <x v="3093"/>
    <n v="11"/>
    <n v="4"/>
    <x v="0"/>
    <x v="2"/>
    <d v="2014-01-07T00:00:00"/>
    <s v="Bajo"/>
    <x v="3"/>
    <x v="0"/>
  </r>
  <r>
    <n v="654624"/>
    <n v="100"/>
    <n v="100"/>
    <s v="Food Market"/>
    <x v="1"/>
    <s v="to purchase more rice and oil for her business."/>
    <s v="LR"/>
    <x v="30"/>
    <s v="Sanniquellie"/>
    <s v="LRD"/>
    <n v="1820"/>
    <x v="4403"/>
    <x v="23"/>
    <x v="2843"/>
    <n v="11"/>
    <n v="2"/>
    <x v="0"/>
    <x v="2"/>
    <d v="2014-01-07T00:00:00"/>
    <s v="Bajo"/>
    <x v="3"/>
    <x v="0"/>
  </r>
  <r>
    <n v="654625"/>
    <n v="250"/>
    <n v="250"/>
    <s v="Food Market"/>
    <x v="1"/>
    <s v="to purchase more oil, pepper, and salt for her business."/>
    <s v="LR"/>
    <x v="30"/>
    <s v="Sanniquellie"/>
    <s v="LRD"/>
    <n v="1820"/>
    <x v="4404"/>
    <x v="23"/>
    <x v="4047"/>
    <n v="11"/>
    <n v="9"/>
    <x v="0"/>
    <x v="2"/>
    <d v="2014-01-07T00:00:00"/>
    <s v="Bajo"/>
    <x v="3"/>
    <x v="0"/>
  </r>
  <r>
    <n v="654635"/>
    <n v="375"/>
    <n v="375"/>
    <s v="Food Market"/>
    <x v="1"/>
    <s v="to purchase more palm oil, vita (a juice drink), pepper, and salt for her business."/>
    <s v="LR"/>
    <x v="30"/>
    <s v="Sanniquellie"/>
    <s v="LRD"/>
    <n v="1820"/>
    <x v="4405"/>
    <x v="23"/>
    <x v="4048"/>
    <n v="11"/>
    <n v="15"/>
    <x v="1"/>
    <x v="2"/>
    <d v="2014-01-07T00:00:00"/>
    <s v="Bajo"/>
    <x v="3"/>
    <x v="1"/>
  </r>
  <r>
    <n v="654636"/>
    <n v="200"/>
    <n v="200"/>
    <s v="Food Market"/>
    <x v="1"/>
    <s v="to purchase for her business, more palm oil, salt, meat, fish, onion, etc."/>
    <s v="LR"/>
    <x v="30"/>
    <s v="Sanniquellie"/>
    <s v="LRD"/>
    <n v="1820"/>
    <x v="4406"/>
    <x v="23"/>
    <x v="4049"/>
    <n v="11"/>
    <n v="8"/>
    <x v="1"/>
    <x v="2"/>
    <d v="2014-01-07T00:00:00"/>
    <s v="Bajo"/>
    <x v="3"/>
    <x v="1"/>
  </r>
  <r>
    <n v="654667"/>
    <n v="250"/>
    <n v="250"/>
    <s v="Food Market"/>
    <x v="1"/>
    <s v="to purchase more salt, Maggi cubes, onions, peppers, etc. for her business."/>
    <s v="LR"/>
    <x v="30"/>
    <s v="Sanniquellie"/>
    <s v="LRD"/>
    <n v="1820"/>
    <x v="4407"/>
    <x v="23"/>
    <x v="1455"/>
    <n v="11"/>
    <n v="9"/>
    <x v="0"/>
    <x v="2"/>
    <d v="2014-01-07T00:00:00"/>
    <s v="Bajo"/>
    <x v="3"/>
    <x v="0"/>
  </r>
  <r>
    <n v="654670"/>
    <n v="250"/>
    <n v="250"/>
    <s v="Used Clothing"/>
    <x v="2"/>
    <s v="to purchase more used clothes for her business."/>
    <s v="LR"/>
    <x v="30"/>
    <s v="Sanniquellie"/>
    <s v="LRD"/>
    <n v="1820"/>
    <x v="4408"/>
    <x v="36"/>
    <x v="4050"/>
    <n v="11"/>
    <n v="10"/>
    <x v="0"/>
    <x v="2"/>
    <d v="2014-01-07T00:00:00"/>
    <s v="Bajo"/>
    <x v="3"/>
    <x v="0"/>
  </r>
  <r>
    <n v="654673"/>
    <n v="350"/>
    <n v="350"/>
    <s v="Food Market"/>
    <x v="1"/>
    <s v="to purchase more salt, rice, oil, peppers, onions, etc. for her business."/>
    <s v="LR"/>
    <x v="30"/>
    <s v="Sanniquellie"/>
    <s v="LRD"/>
    <n v="1820"/>
    <x v="4409"/>
    <x v="36"/>
    <x v="4051"/>
    <n v="11"/>
    <n v="14"/>
    <x v="1"/>
    <x v="2"/>
    <d v="2014-01-07T00:00:00"/>
    <s v="Bajo"/>
    <x v="3"/>
    <x v="1"/>
  </r>
  <r>
    <n v="654676"/>
    <n v="250"/>
    <n v="250"/>
    <s v="Used Clothing"/>
    <x v="2"/>
    <s v="to purchase more used clothes to sell"/>
    <s v="LR"/>
    <x v="30"/>
    <s v="Sanniquellie"/>
    <s v="LRD"/>
    <n v="1820"/>
    <x v="4410"/>
    <x v="36"/>
    <x v="4052"/>
    <n v="11"/>
    <n v="7"/>
    <x v="0"/>
    <x v="2"/>
    <d v="2014-01-07T00:00:00"/>
    <s v="Bajo"/>
    <x v="3"/>
    <x v="0"/>
  </r>
  <r>
    <n v="654686"/>
    <n v="125"/>
    <n v="125"/>
    <s v="Retail"/>
    <x v="9"/>
    <s v="to purchase more gasoline by the gallon and motorcycle parts for her business."/>
    <s v="LR"/>
    <x v="30"/>
    <s v="Sanniquellie"/>
    <s v="LRD"/>
    <n v="1820"/>
    <x v="4411"/>
    <x v="36"/>
    <x v="3086"/>
    <n v="11"/>
    <n v="4"/>
    <x v="0"/>
    <x v="2"/>
    <d v="2014-01-07T00:00:00"/>
    <s v="Bajo"/>
    <x v="3"/>
    <x v="0"/>
  </r>
  <r>
    <n v="654692"/>
    <n v="225"/>
    <n v="225"/>
    <s v="Food Production/Sales"/>
    <x v="1"/>
    <s v="to purchase more bread for her business."/>
    <s v="LR"/>
    <x v="30"/>
    <s v="Sanniquellie"/>
    <s v="LRD"/>
    <n v="1820"/>
    <x v="4412"/>
    <x v="36"/>
    <x v="4053"/>
    <n v="12"/>
    <n v="9"/>
    <x v="0"/>
    <x v="2"/>
    <d v="2014-01-07T00:00:00"/>
    <s v="Bajo"/>
    <x v="3"/>
    <x v="0"/>
  </r>
  <r>
    <n v="654693"/>
    <n v="250"/>
    <n v="250"/>
    <s v="Beverages"/>
    <x v="1"/>
    <s v="to purchase more soft drinks for her business."/>
    <s v="LR"/>
    <x v="30"/>
    <s v="Sanniquellie"/>
    <s v="LRD"/>
    <n v="1820"/>
    <x v="4413"/>
    <x v="36"/>
    <x v="4054"/>
    <n v="11"/>
    <n v="10"/>
    <x v="0"/>
    <x v="2"/>
    <d v="2014-01-07T00:00:00"/>
    <s v="Bajo"/>
    <x v="3"/>
    <x v="0"/>
  </r>
  <r>
    <n v="655124"/>
    <n v="275"/>
    <n v="275"/>
    <s v="Food Market"/>
    <x v="1"/>
    <s v="to buy more salt, onions, rice, oil, and pepper for her business."/>
    <s v="LR"/>
    <x v="30"/>
    <s v="Sanniquellie"/>
    <s v="LRD"/>
    <n v="1820"/>
    <x v="4414"/>
    <x v="36"/>
    <x v="4055"/>
    <n v="11"/>
    <n v="11"/>
    <x v="0"/>
    <x v="2"/>
    <d v="2014-01-08T00:00:00"/>
    <s v="Bajo"/>
    <x v="3"/>
    <x v="0"/>
  </r>
  <r>
    <n v="655125"/>
    <n v="275"/>
    <n v="275"/>
    <s v="Retail"/>
    <x v="9"/>
    <s v="to buy more and different types of slipper to attract more customers for her business."/>
    <s v="LR"/>
    <x v="30"/>
    <s v="Sanniquellie"/>
    <s v="LRD"/>
    <n v="1820"/>
    <x v="4415"/>
    <x v="36"/>
    <x v="4056"/>
    <n v="11"/>
    <n v="10"/>
    <x v="1"/>
    <x v="2"/>
    <d v="2014-01-08T00:00:00"/>
    <s v="Bajo"/>
    <x v="3"/>
    <x v="1"/>
  </r>
  <r>
    <n v="655132"/>
    <n v="250"/>
    <n v="250"/>
    <s v="Food Market"/>
    <x v="1"/>
    <s v="to buy more pepper, oil, salt, onion, and rice to increase her sales."/>
    <s v="LR"/>
    <x v="30"/>
    <s v="Sanniquellie"/>
    <s v="LRD"/>
    <n v="1820"/>
    <x v="4416"/>
    <x v="36"/>
    <x v="4057"/>
    <n v="11"/>
    <n v="7"/>
    <x v="0"/>
    <x v="2"/>
    <d v="2014-01-08T00:00:00"/>
    <s v="Bajo"/>
    <x v="3"/>
    <x v="0"/>
  </r>
  <r>
    <n v="655133"/>
    <n v="250"/>
    <n v="250"/>
    <s v="Restaurant"/>
    <x v="1"/>
    <s v="to purchase more cassava, salt, meat, fish, pepper, onion, etc. for her business."/>
    <s v="LR"/>
    <x v="30"/>
    <s v="Sanniquellie"/>
    <s v="LRD"/>
    <n v="1820"/>
    <x v="4417"/>
    <x v="36"/>
    <x v="2323"/>
    <n v="11"/>
    <n v="9"/>
    <x v="1"/>
    <x v="2"/>
    <d v="2014-01-08T00:00:00"/>
    <s v="Bajo"/>
    <x v="3"/>
    <x v="1"/>
  </r>
  <r>
    <n v="655138"/>
    <n v="300"/>
    <n v="300"/>
    <s v="Food Market"/>
    <x v="1"/>
    <s v="to purchase items such as palm oil, salt, and sugar to offer for sale"/>
    <s v="LR"/>
    <x v="30"/>
    <s v="Sanniquellie"/>
    <s v="LRD"/>
    <n v="1820"/>
    <x v="4418"/>
    <x v="36"/>
    <x v="4058"/>
    <n v="11"/>
    <n v="8"/>
    <x v="0"/>
    <x v="2"/>
    <d v="2014-01-08T00:00:00"/>
    <s v="Bajo"/>
    <x v="3"/>
    <x v="0"/>
  </r>
  <r>
    <n v="655147"/>
    <n v="100"/>
    <n v="100"/>
    <s v="Food Market"/>
    <x v="1"/>
    <s v="to purchase more rice, pepper, oil, and similar items, for her business,"/>
    <s v="LR"/>
    <x v="30"/>
    <s v="Ganta Area"/>
    <s v="LRD"/>
    <n v="1820"/>
    <x v="4419"/>
    <x v="20"/>
    <x v="4059"/>
    <n v="12"/>
    <n v="4"/>
    <x v="0"/>
    <x v="2"/>
    <d v="2014-01-08T00:00:00"/>
    <s v="Bajo"/>
    <x v="3"/>
    <x v="0"/>
  </r>
  <r>
    <n v="655153"/>
    <n v="125"/>
    <n v="125"/>
    <s v="Shoe Sales"/>
    <x v="9"/>
    <s v="to purchase more fashion slippers "/>
    <s v="LR"/>
    <x v="30"/>
    <s v="Ganta Area"/>
    <s v="LRD"/>
    <n v="1820"/>
    <x v="4420"/>
    <x v="20"/>
    <x v="4060"/>
    <n v="11"/>
    <n v="5"/>
    <x v="0"/>
    <x v="2"/>
    <d v="2014-01-08T00:00:00"/>
    <s v="Bajo"/>
    <x v="3"/>
    <x v="0"/>
  </r>
  <r>
    <n v="655155"/>
    <n v="175"/>
    <n v="175"/>
    <s v="Restaurant"/>
    <x v="1"/>
    <s v="to purchase more fish, meat, rice, oil, onion, etc. for her business."/>
    <s v="LR"/>
    <x v="30"/>
    <s v="Ganta Area"/>
    <s v="LRD"/>
    <n v="1820"/>
    <x v="4421"/>
    <x v="20"/>
    <x v="4061"/>
    <n v="11"/>
    <n v="2"/>
    <x v="1"/>
    <x v="2"/>
    <d v="2014-01-08T00:00:00"/>
    <s v="Bajo"/>
    <x v="3"/>
    <x v="1"/>
  </r>
  <r>
    <n v="655157"/>
    <n v="125"/>
    <n v="125"/>
    <s v="Restaurant"/>
    <x v="1"/>
    <s v="to purchase more rice, pepper, fish, onion, Maggi cube, etc. for her business."/>
    <s v="LR"/>
    <x v="30"/>
    <s v="Ganta Area"/>
    <s v="LRD"/>
    <n v="1820"/>
    <x v="4422"/>
    <x v="20"/>
    <x v="4062"/>
    <n v="11"/>
    <n v="5"/>
    <x v="0"/>
    <x v="2"/>
    <d v="2014-01-08T00:00:00"/>
    <s v="Bajo"/>
    <x v="3"/>
    <x v="0"/>
  </r>
  <r>
    <n v="655172"/>
    <n v="150"/>
    <n v="150"/>
    <s v="Used Clothing"/>
    <x v="2"/>
    <s v="to purchase more used clothing for her business."/>
    <s v="LR"/>
    <x v="30"/>
    <s v="Ganta Area"/>
    <s v="LRD"/>
    <n v="1820"/>
    <x v="4423"/>
    <x v="20"/>
    <x v="4063"/>
    <n v="11"/>
    <n v="6"/>
    <x v="0"/>
    <x v="2"/>
    <d v="2014-01-08T00:00:00"/>
    <s v="Bajo"/>
    <x v="3"/>
    <x v="0"/>
  </r>
  <r>
    <n v="655175"/>
    <n v="100"/>
    <n v="100"/>
    <s v="Food Market"/>
    <x v="1"/>
    <s v="to purchase fufu for her business"/>
    <s v="LR"/>
    <x v="30"/>
    <s v="Ganta Area"/>
    <s v="LRD"/>
    <n v="1820"/>
    <x v="4424"/>
    <x v="20"/>
    <x v="4064"/>
    <n v="12"/>
    <n v="4"/>
    <x v="0"/>
    <x v="2"/>
    <d v="2014-01-08T00:00:00"/>
    <s v="Bajo"/>
    <x v="3"/>
    <x v="0"/>
  </r>
  <r>
    <n v="655297"/>
    <n v="300"/>
    <n v="300"/>
    <s v="Used Clothing"/>
    <x v="2"/>
    <s v="to purchase more used clothes for her business."/>
    <s v="LR"/>
    <x v="30"/>
    <s v="Caldwell"/>
    <s v="LRD"/>
    <n v="1820"/>
    <x v="4425"/>
    <x v="16"/>
    <x v="4065"/>
    <n v="11"/>
    <n v="7"/>
    <x v="0"/>
    <x v="2"/>
    <d v="2014-01-08T00:00:00"/>
    <s v="Bajo"/>
    <x v="3"/>
    <x v="0"/>
  </r>
  <r>
    <n v="655316"/>
    <n v="425"/>
    <n v="425"/>
    <s v="Food Market"/>
    <x v="1"/>
    <s v="to purchase more rice, palm oil, soft drinks and other items for her business."/>
    <s v="LR"/>
    <x v="30"/>
    <s v="Caldwell"/>
    <s v="LRD"/>
    <n v="1820"/>
    <x v="4426"/>
    <x v="16"/>
    <x v="4066"/>
    <n v="11"/>
    <n v="15"/>
    <x v="0"/>
    <x v="2"/>
    <d v="2014-01-08T00:00:00"/>
    <s v="Bajo"/>
    <x v="3"/>
    <x v="0"/>
  </r>
  <r>
    <n v="655317"/>
    <n v="425"/>
    <n v="425"/>
    <s v="Food Market"/>
    <x v="1"/>
    <s v="to purchase rice, gallons of oil, and other spices for her business"/>
    <s v="LR"/>
    <x v="30"/>
    <s v="Caldwell"/>
    <s v="LRD"/>
    <n v="1820"/>
    <x v="4427"/>
    <x v="16"/>
    <x v="4067"/>
    <n v="12"/>
    <n v="6"/>
    <x v="0"/>
    <x v="2"/>
    <d v="2014-01-08T00:00:00"/>
    <s v="Bajo"/>
    <x v="3"/>
    <x v="0"/>
  </r>
  <r>
    <n v="655321"/>
    <n v="250"/>
    <n v="250"/>
    <s v="Used Clothing"/>
    <x v="2"/>
    <s v="to buy more used clothes"/>
    <s v="LR"/>
    <x v="30"/>
    <s v="Caldwell"/>
    <s v="LRD"/>
    <n v="1820"/>
    <x v="4428"/>
    <x v="16"/>
    <x v="4068"/>
    <n v="11"/>
    <n v="4"/>
    <x v="0"/>
    <x v="2"/>
    <d v="2014-01-08T00:00:00"/>
    <s v="Bajo"/>
    <x v="3"/>
    <x v="0"/>
  </r>
  <r>
    <n v="655625"/>
    <n v="375"/>
    <n v="375"/>
    <s v="Shoe Sales"/>
    <x v="9"/>
    <s v="to purchase more shoes for her business,"/>
    <s v="LR"/>
    <x v="30"/>
    <s v="Caldwell"/>
    <s v="LRD"/>
    <n v="1820"/>
    <x v="4429"/>
    <x v="16"/>
    <x v="4069"/>
    <n v="11"/>
    <n v="12"/>
    <x v="0"/>
    <x v="2"/>
    <d v="2014-01-09T00:00:00"/>
    <s v="Bajo"/>
    <x v="3"/>
    <x v="0"/>
  </r>
  <r>
    <n v="655640"/>
    <n v="375"/>
    <n v="375"/>
    <s v="Food Market"/>
    <x v="1"/>
    <s v="to buy extra oil, bitter balls, pepper, etc. to sell."/>
    <s v="LR"/>
    <x v="30"/>
    <s v="Caldwell"/>
    <s v="LRD"/>
    <n v="1820"/>
    <x v="4430"/>
    <x v="16"/>
    <x v="4070"/>
    <n v="11"/>
    <n v="8"/>
    <x v="0"/>
    <x v="2"/>
    <d v="2014-01-09T00:00:00"/>
    <s v="Bajo"/>
    <x v="3"/>
    <x v="0"/>
  </r>
  <r>
    <n v="655656"/>
    <n v="300"/>
    <n v="300"/>
    <s v="Beverages"/>
    <x v="1"/>
    <s v="to purchase more soft drinks to sell."/>
    <s v="LR"/>
    <x v="30"/>
    <s v="Caldwell"/>
    <s v="LRD"/>
    <n v="1820"/>
    <x v="4431"/>
    <x v="16"/>
    <x v="4071"/>
    <n v="11"/>
    <n v="12"/>
    <x v="1"/>
    <x v="2"/>
    <d v="2014-01-09T00:00:00"/>
    <s v="Bajo"/>
    <x v="3"/>
    <x v="1"/>
  </r>
  <r>
    <n v="655662"/>
    <n v="250"/>
    <n v="250"/>
    <s v="Used Clothing"/>
    <x v="2"/>
    <s v="to purchase more slippers and used clothes to sell"/>
    <s v="LR"/>
    <x v="30"/>
    <s v="Caldwell"/>
    <s v="LRD"/>
    <n v="1820"/>
    <x v="4432"/>
    <x v="16"/>
    <x v="4072"/>
    <n v="11"/>
    <n v="3"/>
    <x v="0"/>
    <x v="2"/>
    <d v="2014-01-09T00:00:00"/>
    <s v="Bajo"/>
    <x v="3"/>
    <x v="0"/>
  </r>
  <r>
    <n v="655672"/>
    <n v="175"/>
    <n v="175"/>
    <s v="Fish Selling"/>
    <x v="1"/>
    <s v="to purchase cartons of frozen fish and chicken for her business."/>
    <s v="LR"/>
    <x v="30"/>
    <s v="Caldwell"/>
    <s v="LRD"/>
    <n v="1820"/>
    <x v="4433"/>
    <x v="16"/>
    <x v="4073"/>
    <n v="12"/>
    <n v="1"/>
    <x v="0"/>
    <x v="2"/>
    <d v="2014-01-09T00:00:00"/>
    <s v="Bajo"/>
    <x v="3"/>
    <x v="0"/>
  </r>
  <r>
    <n v="655689"/>
    <n v="125"/>
    <n v="125"/>
    <s v="Food Market"/>
    <x v="1"/>
    <s v="to purchase more rice, coal, and oil for her business,"/>
    <s v="LR"/>
    <x v="30"/>
    <s v="Paynesville South"/>
    <s v="LRD"/>
    <n v="1820"/>
    <x v="4434"/>
    <x v="20"/>
    <x v="4074"/>
    <n v="11"/>
    <n v="4"/>
    <x v="0"/>
    <x v="2"/>
    <d v="2014-01-09T00:00:00"/>
    <s v="Bajo"/>
    <x v="3"/>
    <x v="0"/>
  </r>
  <r>
    <n v="655692"/>
    <n v="375"/>
    <n v="375"/>
    <s v="Food Market"/>
    <x v="1"/>
    <s v="to buy additional goods for resale in the food market."/>
    <s v="LR"/>
    <x v="30"/>
    <s v="Caldwell"/>
    <s v="LRD"/>
    <n v="1820"/>
    <x v="4435"/>
    <x v="16"/>
    <x v="4075"/>
    <n v="11"/>
    <n v="7"/>
    <x v="0"/>
    <x v="2"/>
    <d v="2014-01-09T00:00:00"/>
    <s v="Bajo"/>
    <x v="3"/>
    <x v="0"/>
  </r>
  <r>
    <n v="655696"/>
    <n v="250"/>
    <n v="250"/>
    <s v="Food Market"/>
    <x v="1"/>
    <s v="to purchase more palm oil, magi cubes, salt, etc. for her business."/>
    <s v="LR"/>
    <x v="30"/>
    <s v="Paynesville South"/>
    <s v="LRD"/>
    <n v="1820"/>
    <x v="4436"/>
    <x v="20"/>
    <x v="4076"/>
    <n v="11"/>
    <n v="5"/>
    <x v="0"/>
    <x v="2"/>
    <d v="2014-01-09T00:00:00"/>
    <s v="Bajo"/>
    <x v="3"/>
    <x v="0"/>
  </r>
  <r>
    <n v="655701"/>
    <n v="225"/>
    <n v="225"/>
    <s v="Used Clothing"/>
    <x v="2"/>
    <s v="to purchase more used clothes for her business."/>
    <s v="LR"/>
    <x v="30"/>
    <s v="Paynesville South"/>
    <s v="LRD"/>
    <n v="1820"/>
    <x v="4437"/>
    <x v="20"/>
    <x v="4077"/>
    <n v="11"/>
    <n v="7"/>
    <x v="0"/>
    <x v="2"/>
    <d v="2014-01-09T00:00:00"/>
    <s v="Bajo"/>
    <x v="3"/>
    <x v="0"/>
  </r>
  <r>
    <n v="655707"/>
    <n v="225"/>
    <n v="225"/>
    <s v="Clothing Sales"/>
    <x v="2"/>
    <s v="to buy more fashion blouses, jeans, tee-shirts, etc., to expand her sales."/>
    <s v="LR"/>
    <x v="30"/>
    <s v="Paynesville South"/>
    <s v="LRD"/>
    <n v="1820"/>
    <x v="4438"/>
    <x v="20"/>
    <x v="4078"/>
    <n v="11"/>
    <n v="8"/>
    <x v="1"/>
    <x v="2"/>
    <d v="2014-01-09T00:00:00"/>
    <s v="Bajo"/>
    <x v="3"/>
    <x v="1"/>
  </r>
  <r>
    <n v="655736"/>
    <n v="225"/>
    <n v="225"/>
    <s v="Shoe Sales"/>
    <x v="9"/>
    <s v="to purchase more fashion slippers for her business"/>
    <s v="LR"/>
    <x v="30"/>
    <s v="Paynesville South"/>
    <s v="LRD"/>
    <n v="1820"/>
    <x v="4439"/>
    <x v="20"/>
    <x v="750"/>
    <n v="12"/>
    <n v="9"/>
    <x v="0"/>
    <x v="2"/>
    <d v="2014-01-09T00:00:00"/>
    <s v="Bajo"/>
    <x v="3"/>
    <x v="0"/>
  </r>
  <r>
    <n v="655743"/>
    <n v="300"/>
    <n v="300"/>
    <s v="Food Market"/>
    <x v="1"/>
    <s v="to purchase more charcoal, pepper, salt, onion, etc. for her business"/>
    <s v="LR"/>
    <x v="30"/>
    <s v="Paynesville South"/>
    <s v="LRD"/>
    <n v="1820"/>
    <x v="4440"/>
    <x v="20"/>
    <x v="4079"/>
    <n v="12"/>
    <n v="3"/>
    <x v="0"/>
    <x v="2"/>
    <d v="2014-01-09T00:00:00"/>
    <s v="Bajo"/>
    <x v="3"/>
    <x v="0"/>
  </r>
  <r>
    <n v="655746"/>
    <n v="300"/>
    <n v="300"/>
    <s v="Fruits &amp; Vegetables"/>
    <x v="1"/>
    <s v="to purchase more cassava, potatoes, and plantains for her business."/>
    <s v="LR"/>
    <x v="30"/>
    <s v="Paynesville South"/>
    <s v="LRD"/>
    <n v="1820"/>
    <x v="4441"/>
    <x v="20"/>
    <x v="4080"/>
    <n v="11"/>
    <n v="9"/>
    <x v="0"/>
    <x v="2"/>
    <d v="2014-01-09T00:00:00"/>
    <s v="Bajo"/>
    <x v="3"/>
    <x v="0"/>
  </r>
  <r>
    <n v="655752"/>
    <n v="200"/>
    <n v="200"/>
    <s v="Home Products Sales"/>
    <x v="9"/>
    <s v="to purchase more soap and toothpaste for her business "/>
    <s v="LR"/>
    <x v="30"/>
    <s v="Paynesville South"/>
    <s v="LRD"/>
    <n v="1820"/>
    <x v="4442"/>
    <x v="20"/>
    <x v="447"/>
    <n v="11"/>
    <n v="8"/>
    <x v="1"/>
    <x v="2"/>
    <d v="2014-01-09T00:00:00"/>
    <s v="Bajo"/>
    <x v="3"/>
    <x v="1"/>
  </r>
  <r>
    <n v="655756"/>
    <n v="125"/>
    <n v="125"/>
    <s v="Food Market"/>
    <x v="1"/>
    <s v="to purchase more rice, oil, cool water, etc., for her business"/>
    <s v="LR"/>
    <x v="30"/>
    <s v="Paynesville South"/>
    <s v="LRD"/>
    <n v="1820"/>
    <x v="4443"/>
    <x v="20"/>
    <x v="4081"/>
    <n v="11"/>
    <n v="5"/>
    <x v="0"/>
    <x v="2"/>
    <d v="2014-01-09T00:00:00"/>
    <s v="Bajo"/>
    <x v="3"/>
    <x v="0"/>
  </r>
  <r>
    <n v="655767"/>
    <n v="125"/>
    <n v="125"/>
    <s v="Food Market"/>
    <x v="1"/>
    <s v="to purchase more palm oil, salt, onion, and vita to enlarge her business."/>
    <s v="LR"/>
    <x v="30"/>
    <s v="Paynesville South"/>
    <s v="LRD"/>
    <n v="1820"/>
    <x v="4444"/>
    <x v="20"/>
    <x v="4082"/>
    <n v="11"/>
    <n v="1"/>
    <x v="0"/>
    <x v="2"/>
    <d v="2014-01-09T00:00:00"/>
    <s v="Bajo"/>
    <x v="3"/>
    <x v="0"/>
  </r>
  <r>
    <n v="655769"/>
    <n v="125"/>
    <n v="125"/>
    <s v="Cosmetics Sales"/>
    <x v="9"/>
    <s v=" to purchase more body cream, powder, and soap for her business."/>
    <s v="LR"/>
    <x v="30"/>
    <s v="Paynesville South"/>
    <s v="LRD"/>
    <n v="1820"/>
    <x v="4445"/>
    <x v="20"/>
    <x v="4083"/>
    <n v="11"/>
    <n v="4"/>
    <x v="0"/>
    <x v="2"/>
    <d v="2014-01-09T00:00:00"/>
    <s v="Bajo"/>
    <x v="3"/>
    <x v="0"/>
  </r>
  <r>
    <n v="655772"/>
    <n v="125"/>
    <n v="125"/>
    <s v="Food Market"/>
    <x v="1"/>
    <s v="to purchase items including pepper, oil, rice, eggs, and soap for her business."/>
    <s v="LR"/>
    <x v="30"/>
    <s v="Paynesville South"/>
    <s v="LRD"/>
    <n v="1820"/>
    <x v="4446"/>
    <x v="20"/>
    <x v="4084"/>
    <n v="11"/>
    <n v="4"/>
    <x v="1"/>
    <x v="2"/>
    <d v="2014-01-09T00:00:00"/>
    <s v="Bajo"/>
    <x v="3"/>
    <x v="1"/>
  </r>
  <r>
    <n v="655774"/>
    <n v="125"/>
    <n v="125"/>
    <s v="Charcoal Sales"/>
    <x v="9"/>
    <s v="to purchase more coal for her business."/>
    <s v="LR"/>
    <x v="30"/>
    <s v="Paynesville South"/>
    <s v="LRD"/>
    <n v="1820"/>
    <x v="4447"/>
    <x v="20"/>
    <x v="4085"/>
    <n v="11"/>
    <n v="4"/>
    <x v="0"/>
    <x v="2"/>
    <d v="2014-01-09T00:00:00"/>
    <s v="Bajo"/>
    <x v="3"/>
    <x v="0"/>
  </r>
  <r>
    <n v="655775"/>
    <n v="125"/>
    <n v="125"/>
    <s v="Fish Selling"/>
    <x v="1"/>
    <s v="to purchase more dry and fresh fish for her business."/>
    <s v="LR"/>
    <x v="30"/>
    <s v="Paynesville South"/>
    <s v="LRD"/>
    <n v="1820"/>
    <x v="4448"/>
    <x v="20"/>
    <x v="4082"/>
    <n v="11"/>
    <n v="1"/>
    <x v="0"/>
    <x v="2"/>
    <d v="2014-01-09T00:00:00"/>
    <s v="Bajo"/>
    <x v="3"/>
    <x v="0"/>
  </r>
  <r>
    <n v="655780"/>
    <n v="125"/>
    <n v="125"/>
    <s v="Restaurant"/>
    <x v="1"/>
    <s v="to purchase more palm oil, pepper, okra, rice, fish, meat, etc. for her business."/>
    <s v="LR"/>
    <x v="30"/>
    <s v="Paynesville South"/>
    <s v="LRD"/>
    <n v="1820"/>
    <x v="4449"/>
    <x v="20"/>
    <x v="4086"/>
    <n v="11"/>
    <n v="5"/>
    <x v="0"/>
    <x v="2"/>
    <d v="2014-01-09T00:00:00"/>
    <s v="Bajo"/>
    <x v="3"/>
    <x v="0"/>
  </r>
  <r>
    <n v="655781"/>
    <n v="125"/>
    <n v="125"/>
    <s v="Restaurant"/>
    <x v="1"/>
    <s v="she will buy more rice, pepper, oil, fish, meat, etc for her local restaurant business."/>
    <s v="LR"/>
    <x v="30"/>
    <s v="Paynesville South"/>
    <s v="LRD"/>
    <n v="1820"/>
    <x v="4450"/>
    <x v="20"/>
    <x v="809"/>
    <n v="11"/>
    <n v="5"/>
    <x v="0"/>
    <x v="2"/>
    <d v="2014-01-09T00:00:00"/>
    <s v="Bajo"/>
    <x v="3"/>
    <x v="0"/>
  </r>
  <r>
    <n v="655787"/>
    <n v="125"/>
    <n v="125"/>
    <s v="Food Market"/>
    <x v="1"/>
    <s v="to buy additional pepper, rice, maggi cube, oil, etc."/>
    <s v="LR"/>
    <x v="30"/>
    <s v="Paynesville South"/>
    <s v="LRD"/>
    <n v="1820"/>
    <x v="4451"/>
    <x v="20"/>
    <x v="4087"/>
    <n v="11"/>
    <n v="5"/>
    <x v="0"/>
    <x v="2"/>
    <d v="2014-01-09T00:00:00"/>
    <s v="Bajo"/>
    <x v="3"/>
    <x v="0"/>
  </r>
  <r>
    <n v="655788"/>
    <n v="125"/>
    <n v="125"/>
    <s v="Beverages"/>
    <x v="1"/>
    <s v="to buy more soft drinks to resell."/>
    <s v="LR"/>
    <x v="30"/>
    <s v="Paynesville South"/>
    <s v="LRD"/>
    <n v="1820"/>
    <x v="4452"/>
    <x v="20"/>
    <x v="4088"/>
    <n v="11"/>
    <n v="4"/>
    <x v="0"/>
    <x v="2"/>
    <d v="2014-01-09T00:00:00"/>
    <s v="Bajo"/>
    <x v="3"/>
    <x v="0"/>
  </r>
  <r>
    <n v="655791"/>
    <n v="125"/>
    <n v="125"/>
    <s v="Food"/>
    <x v="1"/>
    <s v="she will buy more cold water by sack to resell."/>
    <s v="LR"/>
    <x v="30"/>
    <s v="Paynesville South"/>
    <s v="LRD"/>
    <n v="1820"/>
    <x v="4453"/>
    <x v="20"/>
    <x v="4089"/>
    <n v="11"/>
    <n v="5"/>
    <x v="0"/>
    <x v="2"/>
    <d v="2014-01-09T00:00:00"/>
    <s v="Bajo"/>
    <x v="3"/>
    <x v="0"/>
  </r>
  <r>
    <n v="655800"/>
    <n v="125"/>
    <n v="125"/>
    <s v="Charcoal Sales"/>
    <x v="9"/>
    <s v="to purchase more charcoal bags to increase her sales even more."/>
    <s v="LR"/>
    <x v="30"/>
    <s v="Paynesville South"/>
    <s v="LRD"/>
    <n v="1820"/>
    <x v="4454"/>
    <x v="20"/>
    <x v="4090"/>
    <n v="11"/>
    <n v="5"/>
    <x v="0"/>
    <x v="2"/>
    <d v="2014-01-09T00:00:00"/>
    <s v="Bajo"/>
    <x v="3"/>
    <x v="0"/>
  </r>
  <r>
    <n v="655803"/>
    <n v="125"/>
    <n v="125"/>
    <s v="Used Clothing"/>
    <x v="2"/>
    <s v="to purchase more used clothes for her business"/>
    <s v="LR"/>
    <x v="30"/>
    <s v="Congo Town"/>
    <s v="LRD"/>
    <n v="1820"/>
    <x v="4455"/>
    <x v="16"/>
    <x v="4044"/>
    <n v="11"/>
    <n v="5"/>
    <x v="0"/>
    <x v="2"/>
    <d v="2014-01-09T00:00:00"/>
    <s v="Bajo"/>
    <x v="3"/>
    <x v="0"/>
  </r>
  <r>
    <n v="655819"/>
    <n v="125"/>
    <n v="125"/>
    <s v="Bakery"/>
    <x v="1"/>
    <s v="to purchase more flour, oil, sugar, and baking powder for her business,"/>
    <s v="LR"/>
    <x v="30"/>
    <s v="Congo Town"/>
    <s v="LRD"/>
    <n v="1820"/>
    <x v="4456"/>
    <x v="16"/>
    <x v="4091"/>
    <n v="11"/>
    <n v="5"/>
    <x v="0"/>
    <x v="2"/>
    <d v="2014-01-09T00:00:00"/>
    <s v="Bajo"/>
    <x v="3"/>
    <x v="0"/>
  </r>
  <r>
    <n v="655820"/>
    <n v="125"/>
    <n v="125"/>
    <s v="Food"/>
    <x v="1"/>
    <s v="to purchase more flour for her business."/>
    <s v="LR"/>
    <x v="30"/>
    <s v="Congo Town"/>
    <s v="LRD"/>
    <n v="1820"/>
    <x v="4457"/>
    <x v="16"/>
    <x v="4092"/>
    <n v="11"/>
    <n v="5"/>
    <x v="0"/>
    <x v="2"/>
    <d v="2014-01-09T00:00:00"/>
    <s v="Bajo"/>
    <x v="3"/>
    <x v="0"/>
  </r>
  <r>
    <n v="655835"/>
    <n v="125"/>
    <n v="125"/>
    <s v="Used Clothing"/>
    <x v="2"/>
    <s v="to purchase more used clothes for her business."/>
    <s v="LR"/>
    <x v="30"/>
    <s v="Congo Town"/>
    <s v="LRD"/>
    <n v="1820"/>
    <x v="4458"/>
    <x v="16"/>
    <x v="459"/>
    <n v="11"/>
    <n v="5"/>
    <x v="0"/>
    <x v="2"/>
    <d v="2014-01-09T00:00:00"/>
    <s v="Bajo"/>
    <x v="3"/>
    <x v="0"/>
  </r>
  <r>
    <n v="655838"/>
    <n v="125"/>
    <n v="125"/>
    <s v="Fish Selling"/>
    <x v="1"/>
    <s v="to purchase more fish for her business,"/>
    <s v="LR"/>
    <x v="30"/>
    <s v="Congo Town"/>
    <s v="LRD"/>
    <n v="1820"/>
    <x v="4459"/>
    <x v="16"/>
    <x v="4093"/>
    <n v="11"/>
    <n v="5"/>
    <x v="0"/>
    <x v="2"/>
    <d v="2014-01-09T00:00:00"/>
    <s v="Bajo"/>
    <x v="3"/>
    <x v="0"/>
  </r>
  <r>
    <n v="655845"/>
    <n v="125"/>
    <n v="125"/>
    <s v="Fruits &amp; Vegetables"/>
    <x v="1"/>
    <s v="to purchase more oranges for her business."/>
    <s v="LR"/>
    <x v="30"/>
    <s v="Congo Town"/>
    <s v="LRD"/>
    <n v="1820"/>
    <x v="4460"/>
    <x v="16"/>
    <x v="4094"/>
    <n v="11"/>
    <n v="5"/>
    <x v="0"/>
    <x v="2"/>
    <d v="2014-01-09T00:00:00"/>
    <s v="Bajo"/>
    <x v="3"/>
    <x v="0"/>
  </r>
  <r>
    <n v="655849"/>
    <n v="125"/>
    <n v="125"/>
    <s v="Food"/>
    <x v="1"/>
    <s v="to purchase more plantains, fish, chicken, flour, pepper, oil, etc. for her business."/>
    <s v="LR"/>
    <x v="30"/>
    <s v="Congo Town"/>
    <s v="LRD"/>
    <n v="1820"/>
    <x v="4461"/>
    <x v="16"/>
    <x v="4095"/>
    <n v="11"/>
    <n v="5"/>
    <x v="0"/>
    <x v="2"/>
    <d v="2014-01-09T00:00:00"/>
    <s v="Bajo"/>
    <x v="3"/>
    <x v="0"/>
  </r>
  <r>
    <n v="656122"/>
    <n v="300"/>
    <n v="300"/>
    <s v="Retail"/>
    <x v="9"/>
    <s v="to purchase more water and coal for her business."/>
    <s v="LR"/>
    <x v="30"/>
    <s v="New Kru"/>
    <s v="LRD"/>
    <n v="1820"/>
    <x v="4462"/>
    <x v="38"/>
    <x v="4096"/>
    <n v="11"/>
    <n v="11"/>
    <x v="0"/>
    <x v="2"/>
    <d v="2014-01-10T00:00:00"/>
    <s v="Bajo"/>
    <x v="3"/>
    <x v="0"/>
  </r>
  <r>
    <n v="656128"/>
    <n v="175"/>
    <n v="175"/>
    <s v="Food Market"/>
    <x v="1"/>
    <s v="to purchase more cold water, soft drinks, stout and beer for her business"/>
    <s v="LR"/>
    <x v="30"/>
    <s v="New Kru"/>
    <s v="LRD"/>
    <n v="1820"/>
    <x v="4463"/>
    <x v="38"/>
    <x v="3240"/>
    <n v="11"/>
    <n v="7"/>
    <x v="0"/>
    <x v="2"/>
    <d v="2014-01-10T00:00:00"/>
    <s v="Bajo"/>
    <x v="3"/>
    <x v="0"/>
  </r>
  <r>
    <n v="656130"/>
    <n v="200"/>
    <n v="200"/>
    <s v="Charcoal Sales"/>
    <x v="9"/>
    <s v="to purchase more charcoal for her business."/>
    <s v="LR"/>
    <x v="30"/>
    <s v="New Kru"/>
    <s v="LRD"/>
    <n v="1820"/>
    <x v="4464"/>
    <x v="38"/>
    <x v="4097"/>
    <n v="11"/>
    <n v="7"/>
    <x v="0"/>
    <x v="2"/>
    <d v="2014-01-10T00:00:00"/>
    <s v="Bajo"/>
    <x v="3"/>
    <x v="0"/>
  </r>
  <r>
    <n v="656157"/>
    <n v="375"/>
    <n v="375"/>
    <s v="Used Clothing"/>
    <x v="2"/>
    <s v="to purchased used clothing items to offer for sale"/>
    <s v="LR"/>
    <x v="30"/>
    <s v="New Kru"/>
    <s v="LRD"/>
    <n v="1820"/>
    <x v="4465"/>
    <x v="38"/>
    <x v="3379"/>
    <n v="11"/>
    <n v="15"/>
    <x v="0"/>
    <x v="2"/>
    <d v="2014-01-10T00:00:00"/>
    <s v="Bajo"/>
    <x v="3"/>
    <x v="0"/>
  </r>
  <r>
    <n v="656158"/>
    <n v="300"/>
    <n v="300"/>
    <s v="Food Market"/>
    <x v="1"/>
    <s v="to buy more soft drinks, oil, and rice to sell"/>
    <s v="LR"/>
    <x v="30"/>
    <s v="New Kru"/>
    <s v="LRD"/>
    <n v="1820"/>
    <x v="4466"/>
    <x v="38"/>
    <x v="4087"/>
    <n v="12"/>
    <n v="11"/>
    <x v="0"/>
    <x v="2"/>
    <d v="2014-01-10T00:00:00"/>
    <s v="Bajo"/>
    <x v="3"/>
    <x v="0"/>
  </r>
  <r>
    <n v="656163"/>
    <n v="200"/>
    <n v="200"/>
    <s v="Clothing Sales"/>
    <x v="2"/>
    <s v="to buy clothes to offer for sale"/>
    <s v="LR"/>
    <x v="30"/>
    <s v="New Kru"/>
    <s v="LRD"/>
    <n v="1820"/>
    <x v="4467"/>
    <x v="38"/>
    <x v="4068"/>
    <n v="11"/>
    <n v="6"/>
    <x v="0"/>
    <x v="2"/>
    <d v="2014-01-10T00:00:00"/>
    <s v="Bajo"/>
    <x v="3"/>
    <x v="0"/>
  </r>
  <r>
    <n v="656626"/>
    <n v="475"/>
    <n v="475"/>
    <s v="Charcoal Sales"/>
    <x v="9"/>
    <s v="to purchase more charcoal to resell at her business."/>
    <s v="LR"/>
    <x v="30"/>
    <s v="West Point"/>
    <s v="LRD"/>
    <n v="1820"/>
    <x v="4468"/>
    <x v="39"/>
    <x v="4098"/>
    <n v="11"/>
    <n v="19"/>
    <x v="1"/>
    <x v="2"/>
    <d v="2014-01-13T00:00:00"/>
    <s v="Bajo"/>
    <x v="3"/>
    <x v="1"/>
  </r>
  <r>
    <n v="656631"/>
    <n v="425"/>
    <n v="425"/>
    <s v="Cosmetics Sales"/>
    <x v="9"/>
    <s v="to purchase more body cream, bath soap and many other items for her business."/>
    <s v="LR"/>
    <x v="30"/>
    <s v="West Point"/>
    <s v="LRD"/>
    <n v="1820"/>
    <x v="4469"/>
    <x v="39"/>
    <x v="3247"/>
    <n v="11"/>
    <n v="12"/>
    <x v="1"/>
    <x v="2"/>
    <d v="2014-01-13T00:00:00"/>
    <s v="Bajo"/>
    <x v="3"/>
    <x v="1"/>
  </r>
  <r>
    <n v="656635"/>
    <n v="425"/>
    <n v="425"/>
    <s v="Food Market"/>
    <x v="1"/>
    <s v="to purchase more rice by the bag for her business."/>
    <s v="LR"/>
    <x v="30"/>
    <s v="West Point"/>
    <s v="LRD"/>
    <n v="1820"/>
    <x v="4470"/>
    <x v="39"/>
    <x v="4099"/>
    <n v="11"/>
    <n v="14"/>
    <x v="0"/>
    <x v="2"/>
    <d v="2014-01-13T00:00:00"/>
    <s v="Bajo"/>
    <x v="3"/>
    <x v="0"/>
  </r>
  <r>
    <n v="656642"/>
    <n v="375"/>
    <n v="375"/>
    <s v="Retail"/>
    <x v="9"/>
    <s v="to purchase more door locks, hinges, nails, etc. to expand her business."/>
    <s v="LR"/>
    <x v="30"/>
    <s v="West Point"/>
    <s v="LRD"/>
    <n v="1820"/>
    <x v="4471"/>
    <x v="39"/>
    <x v="4100"/>
    <n v="11"/>
    <n v="5"/>
    <x v="0"/>
    <x v="2"/>
    <d v="2014-01-13T00:00:00"/>
    <s v="Bajo"/>
    <x v="3"/>
    <x v="0"/>
  </r>
  <r>
    <n v="656651"/>
    <n v="300"/>
    <n v="300"/>
    <s v="Retail"/>
    <x v="9"/>
    <s v="to purchase soft drinks, cold water and used clothing for her business."/>
    <s v="LR"/>
    <x v="30"/>
    <s v="West Point"/>
    <s v="LRD"/>
    <n v="1820"/>
    <x v="4472"/>
    <x v="39"/>
    <x v="4101"/>
    <n v="11"/>
    <n v="8"/>
    <x v="1"/>
    <x v="2"/>
    <d v="2014-01-13T00:00:00"/>
    <s v="Bajo"/>
    <x v="3"/>
    <x v="1"/>
  </r>
  <r>
    <n v="656679"/>
    <n v="300"/>
    <n v="300"/>
    <s v="Restaurant"/>
    <x v="1"/>
    <s v="to purchase more fish, meat, rice, pepper, oil, Maggi cubes, etc. for her business."/>
    <s v="LR"/>
    <x v="30"/>
    <s v="West Point"/>
    <s v="LRD"/>
    <n v="1820"/>
    <x v="4473"/>
    <x v="39"/>
    <x v="4102"/>
    <n v="11"/>
    <n v="9"/>
    <x v="1"/>
    <x v="2"/>
    <d v="2014-01-13T00:00:00"/>
    <s v="Bajo"/>
    <x v="3"/>
    <x v="1"/>
  </r>
  <r>
    <n v="656684"/>
    <n v="300"/>
    <n v="300"/>
    <s v="Food Market"/>
    <x v="1"/>
    <s v="to purchase more palm oil for her business."/>
    <s v="LR"/>
    <x v="30"/>
    <s v="West Point"/>
    <s v="LRD"/>
    <n v="1820"/>
    <x v="4474"/>
    <x v="39"/>
    <x v="4103"/>
    <n v="11"/>
    <n v="4"/>
    <x v="0"/>
    <x v="2"/>
    <d v="2014-01-13T00:00:00"/>
    <s v="Bajo"/>
    <x v="3"/>
    <x v="0"/>
  </r>
  <r>
    <n v="656689"/>
    <n v="300"/>
    <n v="300"/>
    <s v="Food Market"/>
    <x v="1"/>
    <s v="to purchase more pepper, soap, rice, oil, coal, etc. for her business."/>
    <s v="LR"/>
    <x v="30"/>
    <s v="West Point"/>
    <s v="LRD"/>
    <n v="1820"/>
    <x v="4475"/>
    <x v="39"/>
    <x v="4104"/>
    <n v="11"/>
    <n v="8"/>
    <x v="1"/>
    <x v="2"/>
    <d v="2014-01-13T00:00:00"/>
    <s v="Bajo"/>
    <x v="3"/>
    <x v="1"/>
  </r>
  <r>
    <n v="656695"/>
    <n v="250"/>
    <n v="250"/>
    <s v="Food Market"/>
    <x v="1"/>
    <s v="to purchase more pigs' feet for her business."/>
    <s v="LR"/>
    <x v="30"/>
    <s v="West Point"/>
    <s v="LRD"/>
    <n v="1820"/>
    <x v="4476"/>
    <x v="39"/>
    <x v="4105"/>
    <n v="11"/>
    <n v="4"/>
    <x v="0"/>
    <x v="2"/>
    <d v="2014-01-13T00:00:00"/>
    <s v="Bajo"/>
    <x v="3"/>
    <x v="0"/>
  </r>
  <r>
    <n v="656696"/>
    <n v="250"/>
    <n v="250"/>
    <s v="Charcoal Sales"/>
    <x v="9"/>
    <s v="to purchase more coal for her business."/>
    <s v="LR"/>
    <x v="30"/>
    <s v="West Point"/>
    <s v="LRD"/>
    <n v="1820"/>
    <x v="4477"/>
    <x v="39"/>
    <x v="4106"/>
    <n v="11"/>
    <n v="6"/>
    <x v="1"/>
    <x v="2"/>
    <d v="2014-01-13T00:00:00"/>
    <s v="Bajo"/>
    <x v="3"/>
    <x v="1"/>
  </r>
  <r>
    <n v="656699"/>
    <n v="200"/>
    <n v="200"/>
    <s v="Restaurant"/>
    <x v="1"/>
    <s v="to purchase more fish, rice, oil, coal, pepper, meat, etc. for her business."/>
    <s v="LR"/>
    <x v="30"/>
    <s v="West Point"/>
    <s v="LRD"/>
    <n v="1820"/>
    <x v="4478"/>
    <x v="39"/>
    <x v="4107"/>
    <n v="11"/>
    <n v="7"/>
    <x v="0"/>
    <x v="2"/>
    <d v="2014-01-13T00:00:00"/>
    <s v="Bajo"/>
    <x v="3"/>
    <x v="0"/>
  </r>
  <r>
    <n v="656709"/>
    <n v="300"/>
    <n v="300"/>
    <s v="Food Market"/>
    <x v="1"/>
    <s v="to buy more dried meat to sell to her customers."/>
    <s v="LR"/>
    <x v="30"/>
    <s v="West Point"/>
    <s v="LRD"/>
    <n v="1820"/>
    <x v="4479"/>
    <x v="39"/>
    <x v="4108"/>
    <n v="11"/>
    <n v="8"/>
    <x v="0"/>
    <x v="2"/>
    <d v="2014-01-13T00:00:00"/>
    <s v="Bajo"/>
    <x v="3"/>
    <x v="0"/>
  </r>
  <r>
    <n v="656710"/>
    <n v="275"/>
    <n v="275"/>
    <s v="Food Production/Sales"/>
    <x v="1"/>
    <s v="to purchase more oil, flour, and sugar for the business."/>
    <s v="LR"/>
    <x v="30"/>
    <s v="Tappita"/>
    <s v="LRD"/>
    <n v="1820"/>
    <x v="4480"/>
    <x v="39"/>
    <x v="4109"/>
    <n v="11"/>
    <n v="11"/>
    <x v="0"/>
    <x v="2"/>
    <d v="2014-01-13T00:00:00"/>
    <s v="Bajo"/>
    <x v="3"/>
    <x v="0"/>
  </r>
  <r>
    <n v="656738"/>
    <n v="225"/>
    <n v="225"/>
    <s v="Bookstore"/>
    <x v="9"/>
    <s v="to purchase more stationery items (pens, copy books, reading books, etc.) for her business."/>
    <s v="LR"/>
    <x v="30"/>
    <s v="Gardnersville"/>
    <s v="LRD"/>
    <n v="1820"/>
    <x v="4481"/>
    <x v="39"/>
    <x v="4110"/>
    <n v="11"/>
    <n v="9"/>
    <x v="0"/>
    <x v="2"/>
    <d v="2014-01-13T00:00:00"/>
    <s v="Bajo"/>
    <x v="3"/>
    <x v="0"/>
  </r>
  <r>
    <n v="656997"/>
    <n v="275"/>
    <n v="275"/>
    <s v="General Store"/>
    <x v="9"/>
    <s v="to purchase more pepper, coal, palm oil, etc. for her business."/>
    <s v="LR"/>
    <x v="30"/>
    <s v="Gardnersville"/>
    <s v="LRD"/>
    <n v="1820"/>
    <x v="4482"/>
    <x v="23"/>
    <x v="4111"/>
    <n v="11"/>
    <n v="10"/>
    <x v="1"/>
    <x v="2"/>
    <d v="2014-01-14T00:00:00"/>
    <s v="Bajo"/>
    <x v="3"/>
    <x v="1"/>
  </r>
  <r>
    <n v="656999"/>
    <n v="200"/>
    <n v="200"/>
    <s v="Food Stall"/>
    <x v="1"/>
    <s v="to purchase more candy, milk, soft drinks, and cold water for her business."/>
    <s v="LR"/>
    <x v="30"/>
    <s v="Gardnersville"/>
    <s v="LRD"/>
    <n v="1820"/>
    <x v="4483"/>
    <x v="23"/>
    <x v="4112"/>
    <n v="11"/>
    <n v="8"/>
    <x v="0"/>
    <x v="2"/>
    <d v="2014-01-14T00:00:00"/>
    <s v="Bajo"/>
    <x v="3"/>
    <x v="0"/>
  </r>
  <r>
    <n v="657002"/>
    <n v="350"/>
    <n v="350"/>
    <s v="Food Market"/>
    <x v="1"/>
    <s v="to purchase more pepper, bitter ball, okra, palm oil, imported oil, and rice for her business. "/>
    <s v="LR"/>
    <x v="30"/>
    <s v="Gardnersville"/>
    <s v="LRD"/>
    <n v="1820"/>
    <x v="4484"/>
    <x v="23"/>
    <x v="4113"/>
    <n v="12"/>
    <n v="12"/>
    <x v="0"/>
    <x v="2"/>
    <d v="2014-01-14T00:00:00"/>
    <s v="Bajo"/>
    <x v="3"/>
    <x v="0"/>
  </r>
  <r>
    <n v="657006"/>
    <n v="200"/>
    <n v="200"/>
    <s v="Food"/>
    <x v="1"/>
    <s v="to purchase more candy, biscuits, soap, etc. for her business"/>
    <s v="LR"/>
    <x v="30"/>
    <s v="Gardnersville"/>
    <s v="LRD"/>
    <n v="1820"/>
    <x v="4485"/>
    <x v="23"/>
    <x v="4114"/>
    <n v="12"/>
    <n v="8"/>
    <x v="0"/>
    <x v="2"/>
    <d v="2014-01-14T00:00:00"/>
    <s v="Bajo"/>
    <x v="3"/>
    <x v="0"/>
  </r>
  <r>
    <n v="657012"/>
    <n v="150"/>
    <n v="150"/>
    <s v="Restaurant"/>
    <x v="1"/>
    <s v="to purchase more food ingredients for her business, including rice, pepper, palm oil, fish, and meat."/>
    <s v="LR"/>
    <x v="30"/>
    <s v="Gardnersville"/>
    <s v="LRD"/>
    <n v="1820"/>
    <x v="4486"/>
    <x v="23"/>
    <x v="4115"/>
    <n v="11"/>
    <n v="6"/>
    <x v="0"/>
    <x v="2"/>
    <d v="2014-01-14T00:00:00"/>
    <s v="Bajo"/>
    <x v="3"/>
    <x v="0"/>
  </r>
  <r>
    <n v="657013"/>
    <n v="225"/>
    <n v="225"/>
    <s v="Clothing Sales"/>
    <x v="2"/>
    <s v="to purchase more clothes for her business, such as blouses and tee-shirts."/>
    <s v="LR"/>
    <x v="30"/>
    <s v="Gardnersville"/>
    <s v="LRD"/>
    <n v="1820"/>
    <x v="4487"/>
    <x v="23"/>
    <x v="4116"/>
    <n v="11"/>
    <n v="6"/>
    <x v="1"/>
    <x v="2"/>
    <d v="2014-01-14T00:00:00"/>
    <s v="Bajo"/>
    <x v="3"/>
    <x v="1"/>
  </r>
  <r>
    <n v="657023"/>
    <n v="225"/>
    <n v="225"/>
    <s v="Food Market"/>
    <x v="1"/>
    <s v="to purchase more rice, oil, and pepper for her business."/>
    <s v="LR"/>
    <x v="30"/>
    <s v="Gardnersville"/>
    <s v="LRD"/>
    <n v="1820"/>
    <x v="4488"/>
    <x v="23"/>
    <x v="4117"/>
    <n v="11"/>
    <n v="9"/>
    <x v="0"/>
    <x v="2"/>
    <d v="2014-01-14T00:00:00"/>
    <s v="Bajo"/>
    <x v="3"/>
    <x v="0"/>
  </r>
  <r>
    <n v="657029"/>
    <n v="150"/>
    <n v="150"/>
    <s v="Food Market"/>
    <x v="1"/>
    <s v="to purchase more palm oil for her business"/>
    <s v="LR"/>
    <x v="30"/>
    <s v="Logan Town"/>
    <s v="LRD"/>
    <n v="1820"/>
    <x v="4489"/>
    <x v="23"/>
    <x v="4118"/>
    <n v="11"/>
    <n v="3"/>
    <x v="0"/>
    <x v="2"/>
    <d v="2014-01-14T00:00:00"/>
    <s v="Bajo"/>
    <x v="3"/>
    <x v="0"/>
  </r>
  <r>
    <n v="657036"/>
    <n v="475"/>
    <n v="475"/>
    <s v="Retail"/>
    <x v="9"/>
    <s v="to purchase more soft drinks and used clothes for her business"/>
    <s v="LR"/>
    <x v="30"/>
    <s v="Logan Town"/>
    <s v="LRD"/>
    <n v="1820"/>
    <x v="4490"/>
    <x v="23"/>
    <x v="4119"/>
    <n v="11"/>
    <n v="18"/>
    <x v="0"/>
    <x v="2"/>
    <d v="2014-01-14T00:00:00"/>
    <s v="Bajo"/>
    <x v="3"/>
    <x v="0"/>
  </r>
  <r>
    <n v="657038"/>
    <n v="150"/>
    <n v="150"/>
    <s v="Retail"/>
    <x v="9"/>
    <s v="to buy more rubber dishes such as pans, cups, buckets, tubs, etc. for her business."/>
    <s v="LR"/>
    <x v="30"/>
    <s v="Logan Town"/>
    <s v="LRD"/>
    <n v="1820"/>
    <x v="4491"/>
    <x v="23"/>
    <x v="4120"/>
    <n v="11"/>
    <n v="5"/>
    <x v="1"/>
    <x v="2"/>
    <d v="2014-01-14T00:00:00"/>
    <s v="Bajo"/>
    <x v="3"/>
    <x v="1"/>
  </r>
  <r>
    <n v="657043"/>
    <n v="475"/>
    <n v="475"/>
    <s v="Food Market"/>
    <x v="1"/>
    <s v="to purchase more bags of rice, sugar, biscuits, etc. for her business."/>
    <s v="LR"/>
    <x v="30"/>
    <s v="Logan Town"/>
    <s v="LRD"/>
    <n v="1820"/>
    <x v="4492"/>
    <x v="23"/>
    <x v="4121"/>
    <n v="11"/>
    <n v="19"/>
    <x v="0"/>
    <x v="2"/>
    <d v="2014-01-14T00:00:00"/>
    <s v="Bajo"/>
    <x v="3"/>
    <x v="0"/>
  </r>
  <r>
    <n v="657049"/>
    <n v="225"/>
    <n v="225"/>
    <s v="Charcoal Sales"/>
    <x v="9"/>
    <s v="to buy more charcoal by the bag, for her business."/>
    <s v="LR"/>
    <x v="30"/>
    <s v="Buchanan"/>
    <s v="LRD"/>
    <n v="1820"/>
    <x v="4493"/>
    <x v="23"/>
    <x v="4117"/>
    <n v="12"/>
    <n v="9"/>
    <x v="0"/>
    <x v="2"/>
    <d v="2014-01-14T00:00:00"/>
    <s v="Bajo"/>
    <x v="3"/>
    <x v="0"/>
  </r>
  <r>
    <n v="657051"/>
    <n v="225"/>
    <n v="225"/>
    <s v="Fish Selling"/>
    <x v="1"/>
    <s v="to purchase more fish to sell in the local market."/>
    <s v="LR"/>
    <x v="30"/>
    <s v="Buchanan"/>
    <s v="LRD"/>
    <n v="1820"/>
    <x v="4494"/>
    <x v="23"/>
    <x v="4122"/>
    <n v="11"/>
    <n v="9"/>
    <x v="1"/>
    <x v="2"/>
    <d v="2014-01-14T00:00:00"/>
    <s v="Bajo"/>
    <x v="3"/>
    <x v="1"/>
  </r>
  <r>
    <n v="657055"/>
    <n v="200"/>
    <n v="200"/>
    <s v="Charcoal Sales"/>
    <x v="9"/>
    <s v="to purchase more coal for her business"/>
    <s v="LR"/>
    <x v="30"/>
    <s v="Buchanan"/>
    <s v="LRD"/>
    <n v="1820"/>
    <x v="4495"/>
    <x v="23"/>
    <x v="4123"/>
    <n v="11"/>
    <n v="5"/>
    <x v="0"/>
    <x v="2"/>
    <d v="2014-01-14T00:00:00"/>
    <s v="Bajo"/>
    <x v="3"/>
    <x v="0"/>
  </r>
  <r>
    <n v="657062"/>
    <n v="125"/>
    <n v="125"/>
    <s v="Charcoal Sales"/>
    <x v="9"/>
    <s v="to purchase more charcoal to sell."/>
    <s v="LR"/>
    <x v="30"/>
    <s v="Buchanan"/>
    <s v="LRD"/>
    <n v="1820"/>
    <x v="4496"/>
    <x v="23"/>
    <x v="4124"/>
    <n v="11"/>
    <n v="5"/>
    <x v="1"/>
    <x v="2"/>
    <d v="2014-01-14T00:00:00"/>
    <s v="Bajo"/>
    <x v="3"/>
    <x v="1"/>
  </r>
  <r>
    <n v="657065"/>
    <n v="125"/>
    <n v="125"/>
    <s v="Retail"/>
    <x v="9"/>
    <s v="to purchase more clothes, slippers, and others items to expand her business."/>
    <s v="LR"/>
    <x v="30"/>
    <s v="Buchanan"/>
    <s v="LRD"/>
    <n v="1820"/>
    <x v="4497"/>
    <x v="23"/>
    <x v="4125"/>
    <n v="11"/>
    <n v="5"/>
    <x v="0"/>
    <x v="2"/>
    <d v="2014-01-14T00:00:00"/>
    <s v="Bajo"/>
    <x v="3"/>
    <x v="0"/>
  </r>
  <r>
    <n v="657066"/>
    <n v="125"/>
    <n v="125"/>
    <s v="Food Market"/>
    <x v="1"/>
    <s v="to purchase one carton of pig feet and one carton of frozen chicken for her business."/>
    <s v="LR"/>
    <x v="30"/>
    <s v="Buchanan"/>
    <s v="LRD"/>
    <n v="1820"/>
    <x v="4498"/>
    <x v="23"/>
    <x v="4126"/>
    <n v="11"/>
    <n v="4"/>
    <x v="0"/>
    <x v="2"/>
    <d v="2014-01-14T00:00:00"/>
    <s v="Bajo"/>
    <x v="3"/>
    <x v="0"/>
  </r>
  <r>
    <n v="657075"/>
    <n v="225"/>
    <n v="225"/>
    <s v="Food"/>
    <x v="1"/>
    <s v="to purchase more flour, sugar, butter, etc, for her business."/>
    <s v="LR"/>
    <x v="30"/>
    <s v="Airport"/>
    <s v="LRD"/>
    <n v="1820"/>
    <x v="4499"/>
    <x v="27"/>
    <x v="4127"/>
    <n v="11"/>
    <n v="5"/>
    <x v="1"/>
    <x v="2"/>
    <d v="2014-01-14T00:00:00"/>
    <s v="Bajo"/>
    <x v="3"/>
    <x v="1"/>
  </r>
  <r>
    <n v="657079"/>
    <n v="225"/>
    <n v="225"/>
    <s v="Food Market"/>
    <x v="1"/>
    <s v="to purchase more rice, pepper and oil, etc. for her business."/>
    <s v="LR"/>
    <x v="30"/>
    <s v="Sinkor"/>
    <s v="LRD"/>
    <n v="1820"/>
    <x v="4500"/>
    <x v="24"/>
    <x v="4116"/>
    <n v="11"/>
    <n v="6"/>
    <x v="0"/>
    <x v="2"/>
    <d v="2014-01-14T00:00:00"/>
    <s v="Bajo"/>
    <x v="3"/>
    <x v="0"/>
  </r>
  <r>
    <n v="657082"/>
    <n v="225"/>
    <n v="225"/>
    <s v="Used Clothing"/>
    <x v="2"/>
    <s v="to buy more used clothes to sell."/>
    <s v="LR"/>
    <x v="30"/>
    <s v="Airport"/>
    <s v="LRD"/>
    <n v="1820"/>
    <x v="4501"/>
    <x v="27"/>
    <x v="4056"/>
    <n v="11"/>
    <n v="7"/>
    <x v="0"/>
    <x v="2"/>
    <d v="2014-01-14T00:00:00"/>
    <s v="Bajo"/>
    <x v="3"/>
    <x v="0"/>
  </r>
  <r>
    <n v="657110"/>
    <n v="175"/>
    <n v="175"/>
    <s v="Fish Selling"/>
    <x v="1"/>
    <s v="to purchase more fresh fish for her business."/>
    <s v="LR"/>
    <x v="30"/>
    <s v="Airport"/>
    <s v="LRD"/>
    <n v="1820"/>
    <x v="4502"/>
    <x v="27"/>
    <x v="4056"/>
    <n v="11"/>
    <n v="7"/>
    <x v="1"/>
    <x v="2"/>
    <d v="2014-01-14T00:00:00"/>
    <s v="Bajo"/>
    <x v="3"/>
    <x v="1"/>
  </r>
  <r>
    <n v="657112"/>
    <n v="200"/>
    <n v="200"/>
    <s v="Clothing Sales"/>
    <x v="2"/>
    <s v="to purchase more clothes for her bread business."/>
    <s v="LR"/>
    <x v="30"/>
    <s v="Airport"/>
    <s v="LRD"/>
    <n v="1820"/>
    <x v="4503"/>
    <x v="27"/>
    <x v="4128"/>
    <n v="11"/>
    <n v="6"/>
    <x v="0"/>
    <x v="2"/>
    <d v="2014-01-14T00:00:00"/>
    <s v="Bajo"/>
    <x v="3"/>
    <x v="0"/>
  </r>
  <r>
    <n v="657127"/>
    <n v="225"/>
    <n v="225"/>
    <s v="Food Market"/>
    <x v="1"/>
    <s v="to purchase palm oil, dried fish, and dried meat for her business"/>
    <s v="LR"/>
    <x v="30"/>
    <s v="West Point"/>
    <s v="LRD"/>
    <n v="1820"/>
    <x v="4504"/>
    <x v="27"/>
    <x v="4129"/>
    <n v="11"/>
    <n v="9"/>
    <x v="0"/>
    <x v="2"/>
    <d v="2014-01-14T00:00:00"/>
    <s v="Bajo"/>
    <x v="3"/>
    <x v="0"/>
  </r>
  <r>
    <n v="657132"/>
    <n v="200"/>
    <n v="200"/>
    <s v="Fish Selling"/>
    <x v="1"/>
    <s v="to purchase more fish for her business. "/>
    <s v="LR"/>
    <x v="30"/>
    <s v="Airport"/>
    <s v="LRD"/>
    <n v="1820"/>
    <x v="4505"/>
    <x v="27"/>
    <x v="4130"/>
    <n v="11"/>
    <n v="8"/>
    <x v="0"/>
    <x v="2"/>
    <d v="2014-01-14T00:00:00"/>
    <s v="Bajo"/>
    <x v="3"/>
    <x v="0"/>
  </r>
  <r>
    <n v="657449"/>
    <n v="200"/>
    <n v="200"/>
    <s v="Beverages"/>
    <x v="1"/>
    <s v="to purchase more cold water to sell at her business."/>
    <s v="LR"/>
    <x v="30"/>
    <s v="West Point"/>
    <s v="LRD"/>
    <n v="1820"/>
    <x v="4506"/>
    <x v="23"/>
    <x v="4131"/>
    <n v="12"/>
    <n v="7"/>
    <x v="1"/>
    <x v="2"/>
    <d v="2014-01-15T00:00:00"/>
    <s v="Bajo"/>
    <x v="3"/>
    <x v="1"/>
  </r>
  <r>
    <n v="657452"/>
    <n v="200"/>
    <n v="200"/>
    <s v="Food Market"/>
    <x v="1"/>
    <s v="to purchase cold water, rice, pepper, soap, Vita, and others items  to expand her business,"/>
    <s v="LR"/>
    <x v="30"/>
    <s v="West Point"/>
    <s v="LRD"/>
    <n v="1820"/>
    <x v="4507"/>
    <x v="23"/>
    <x v="4132"/>
    <n v="11"/>
    <n v="6"/>
    <x v="0"/>
    <x v="2"/>
    <d v="2014-01-15T00:00:00"/>
    <s v="Bajo"/>
    <x v="3"/>
    <x v="0"/>
  </r>
  <r>
    <n v="657457"/>
    <n v="125"/>
    <n v="125"/>
    <s v="Used Clothing"/>
    <x v="2"/>
    <s v="to purchase more used clothing for her business."/>
    <s v="LR"/>
    <x v="30"/>
    <s v="West Point"/>
    <s v="LRD"/>
    <n v="1820"/>
    <x v="4508"/>
    <x v="23"/>
    <x v="4133"/>
    <n v="11"/>
    <n v="5"/>
    <x v="0"/>
    <x v="2"/>
    <d v="2014-01-15T00:00:00"/>
    <s v="Bajo"/>
    <x v="3"/>
    <x v="0"/>
  </r>
  <r>
    <n v="657461"/>
    <n v="125"/>
    <n v="125"/>
    <s v="Restaurant"/>
    <x v="1"/>
    <s v="to purchase rice, pepper, fish, onion, and oil for her business."/>
    <s v="LR"/>
    <x v="30"/>
    <s v="West Point"/>
    <s v="LRD"/>
    <n v="1820"/>
    <x v="4509"/>
    <x v="23"/>
    <x v="4134"/>
    <n v="11"/>
    <n v="2"/>
    <x v="0"/>
    <x v="2"/>
    <d v="2014-01-15T00:00:00"/>
    <s v="Bajo"/>
    <x v="3"/>
    <x v="0"/>
  </r>
  <r>
    <n v="657464"/>
    <n v="125"/>
    <n v="125"/>
    <s v="Retail"/>
    <x v="9"/>
    <s v="to buy more artificial hair and slipper to increase her inventory."/>
    <s v="LR"/>
    <x v="30"/>
    <s v="West Point"/>
    <s v="LRD"/>
    <n v="1820"/>
    <x v="4510"/>
    <x v="23"/>
    <x v="4135"/>
    <n v="12"/>
    <n v="3"/>
    <x v="0"/>
    <x v="2"/>
    <d v="2014-01-15T00:00:00"/>
    <s v="Bajo"/>
    <x v="3"/>
    <x v="0"/>
  </r>
  <r>
    <n v="657465"/>
    <n v="125"/>
    <n v="125"/>
    <s v="Retail"/>
    <x v="9"/>
    <s v="to buy slippers for her business."/>
    <s v="LR"/>
    <x v="30"/>
    <s v="West Point"/>
    <s v="LRD"/>
    <n v="1820"/>
    <x v="4511"/>
    <x v="23"/>
    <x v="541"/>
    <n v="12"/>
    <n v="3"/>
    <x v="0"/>
    <x v="2"/>
    <d v="2014-01-15T00:00:00"/>
    <s v="Bajo"/>
    <x v="3"/>
    <x v="0"/>
  </r>
  <r>
    <n v="657473"/>
    <n v="125"/>
    <n v="125"/>
    <s v="Food Market"/>
    <x v="1"/>
    <s v="to buy dishes such as plates, pans, bowls, etc. to expand her sales."/>
    <s v="LR"/>
    <x v="30"/>
    <s v="West Point"/>
    <s v="LRD"/>
    <n v="1820"/>
    <x v="4512"/>
    <x v="23"/>
    <x v="4136"/>
    <n v="12"/>
    <n v="5"/>
    <x v="0"/>
    <x v="2"/>
    <d v="2014-01-15T00:00:00"/>
    <s v="Bajo"/>
    <x v="3"/>
    <x v="0"/>
  </r>
  <r>
    <n v="657477"/>
    <n v="125"/>
    <n v="125"/>
    <s v="Clothing Sales"/>
    <x v="2"/>
    <s v="to purchase more Lapper (fabric) for her business,"/>
    <s v="LR"/>
    <x v="30"/>
    <s v="West Point"/>
    <s v="LRD"/>
    <n v="1820"/>
    <x v="4513"/>
    <x v="23"/>
    <x v="4137"/>
    <n v="12"/>
    <n v="3"/>
    <x v="1"/>
    <x v="2"/>
    <d v="2014-01-15T00:00:00"/>
    <s v="Bajo"/>
    <x v="3"/>
    <x v="1"/>
  </r>
  <r>
    <n v="657517"/>
    <n v="125"/>
    <n v="125"/>
    <s v="Food Market"/>
    <x v="1"/>
    <s v="to purchase more cold water and rice for her business."/>
    <s v="LR"/>
    <x v="30"/>
    <s v="West Point"/>
    <s v="LRD"/>
    <n v="1820"/>
    <x v="4514"/>
    <x v="23"/>
    <x v="4138"/>
    <n v="11"/>
    <n v="5"/>
    <x v="1"/>
    <x v="2"/>
    <d v="2014-01-15T00:00:00"/>
    <s v="Bajo"/>
    <x v="3"/>
    <x v="1"/>
  </r>
  <r>
    <n v="657522"/>
    <n v="125"/>
    <n v="125"/>
    <s v="Food Market"/>
    <x v="1"/>
    <s v="to purchase more cold water and soft drinks for her business."/>
    <s v="LR"/>
    <x v="30"/>
    <s v="West Point"/>
    <s v="LRD"/>
    <n v="1820"/>
    <x v="4515"/>
    <x v="23"/>
    <x v="4139"/>
    <n v="11"/>
    <n v="4"/>
    <x v="1"/>
    <x v="2"/>
    <d v="2014-01-15T00:00:00"/>
    <s v="Bajo"/>
    <x v="3"/>
    <x v="1"/>
  </r>
  <r>
    <n v="657524"/>
    <n v="200"/>
    <n v="200"/>
    <s v="Charcoal Sales"/>
    <x v="9"/>
    <s v="to purchase more bags of charcoal."/>
    <s v="LR"/>
    <x v="30"/>
    <s v="West Point"/>
    <s v="LRD"/>
    <n v="1820"/>
    <x v="4516"/>
    <x v="27"/>
    <x v="4140"/>
    <n v="11"/>
    <n v="2"/>
    <x v="1"/>
    <x v="2"/>
    <d v="2014-01-15T00:00:00"/>
    <s v="Bajo"/>
    <x v="3"/>
    <x v="1"/>
  </r>
  <r>
    <n v="657527"/>
    <n v="200"/>
    <n v="200"/>
    <s v="Restaurant"/>
    <x v="1"/>
    <s v="to purchase more goods (coal, rice, onion, peppers, and oil) for her business,"/>
    <s v="LR"/>
    <x v="30"/>
    <s v="West Point"/>
    <s v="LRD"/>
    <n v="1820"/>
    <x v="4517"/>
    <x v="27"/>
    <x v="4141"/>
    <n v="12"/>
    <n v="8"/>
    <x v="0"/>
    <x v="2"/>
    <d v="2014-01-15T00:00:00"/>
    <s v="Bajo"/>
    <x v="3"/>
    <x v="0"/>
  </r>
  <r>
    <n v="657528"/>
    <n v="200"/>
    <n v="200"/>
    <s v="Restaurant"/>
    <x v="1"/>
    <s v="to purchase more oil, pepper, rice, fish, chicken feet and charcoal for her business."/>
    <s v="LR"/>
    <x v="30"/>
    <s v="West Point"/>
    <s v="LRD"/>
    <n v="1820"/>
    <x v="4518"/>
    <x v="27"/>
    <x v="4142"/>
    <n v="12"/>
    <n v="4"/>
    <x v="1"/>
    <x v="2"/>
    <d v="2014-01-15T00:00:00"/>
    <s v="Bajo"/>
    <x v="3"/>
    <x v="1"/>
  </r>
  <r>
    <n v="657532"/>
    <n v="200"/>
    <n v="200"/>
    <s v="Food Market"/>
    <x v="1"/>
    <s v="to buy oil to increase her business"/>
    <s v="LR"/>
    <x v="30"/>
    <s v="West Point"/>
    <s v="LRD"/>
    <n v="1820"/>
    <x v="4519"/>
    <x v="27"/>
    <x v="4143"/>
    <n v="11"/>
    <n v="8"/>
    <x v="0"/>
    <x v="2"/>
    <d v="2014-01-15T00:00:00"/>
    <s v="Bajo"/>
    <x v="3"/>
    <x v="0"/>
  </r>
  <r>
    <n v="657535"/>
    <n v="150"/>
    <n v="150"/>
    <s v="Clothing Sales"/>
    <x v="2"/>
    <s v="to purchase more blouses to increase her business."/>
    <s v="LR"/>
    <x v="30"/>
    <s v="West Point"/>
    <s v="LRD"/>
    <n v="1820"/>
    <x v="4520"/>
    <x v="0"/>
    <x v="4144"/>
    <n v="12"/>
    <n v="6"/>
    <x v="0"/>
    <x v="2"/>
    <d v="2014-01-15T00:00:00"/>
    <s v="Bajo"/>
    <x v="3"/>
    <x v="0"/>
  </r>
  <r>
    <n v="657537"/>
    <n v="475"/>
    <n v="475"/>
    <s v="Food Market"/>
    <x v="1"/>
    <s v="to purchase more stock such as oil, maggi cubes and salt for her business. "/>
    <s v="LR"/>
    <x v="30"/>
    <s v="West Point"/>
    <s v="LRD"/>
    <n v="1820"/>
    <x v="4521"/>
    <x v="0"/>
    <x v="4145"/>
    <n v="12"/>
    <n v="18"/>
    <x v="0"/>
    <x v="2"/>
    <d v="2014-01-15T00:00:00"/>
    <s v="Bajo"/>
    <x v="3"/>
    <x v="0"/>
  </r>
  <r>
    <n v="657538"/>
    <n v="200"/>
    <n v="200"/>
    <s v="Charcoal Sales"/>
    <x v="9"/>
    <s v="to buy more charcoal"/>
    <s v="LR"/>
    <x v="30"/>
    <s v="West Point"/>
    <s v="LRD"/>
    <n v="1820"/>
    <x v="4522"/>
    <x v="0"/>
    <x v="4146"/>
    <n v="11"/>
    <n v="8"/>
    <x v="0"/>
    <x v="2"/>
    <d v="2014-01-15T00:00:00"/>
    <s v="Bajo"/>
    <x v="3"/>
    <x v="0"/>
  </r>
  <r>
    <n v="657543"/>
    <n v="200"/>
    <n v="200"/>
    <s v="Food Stall"/>
    <x v="1"/>
    <s v="to purchase more palm oil to sell."/>
    <s v="LR"/>
    <x v="30"/>
    <s v="West Point"/>
    <s v="LRD"/>
    <n v="1820"/>
    <x v="4523"/>
    <x v="0"/>
    <x v="4147"/>
    <n v="12"/>
    <n v="8"/>
    <x v="0"/>
    <x v="2"/>
    <d v="2014-01-15T00:00:00"/>
    <s v="Bajo"/>
    <x v="3"/>
    <x v="0"/>
  </r>
  <r>
    <n v="657551"/>
    <n v="200"/>
    <n v="200"/>
    <s v="Fruits &amp; Vegetables"/>
    <x v="1"/>
    <s v="to buy more apples to sell"/>
    <s v="LR"/>
    <x v="30"/>
    <s v="West Point"/>
    <s v="LRD"/>
    <n v="1820"/>
    <x v="4524"/>
    <x v="2"/>
    <x v="4148"/>
    <n v="12"/>
    <n v="8"/>
    <x v="1"/>
    <x v="2"/>
    <d v="2014-01-15T00:00:00"/>
    <s v="Bajo"/>
    <x v="3"/>
    <x v="1"/>
  </r>
  <r>
    <n v="657552"/>
    <n v="250"/>
    <n v="250"/>
    <s v="Restaurant"/>
    <x v="1"/>
    <s v="to purchase more supplies for her business"/>
    <s v="LR"/>
    <x v="30"/>
    <s v="West Point"/>
    <s v="LRD"/>
    <n v="1820"/>
    <x v="4525"/>
    <x v="2"/>
    <x v="4149"/>
    <n v="12"/>
    <n v="10"/>
    <x v="0"/>
    <x v="2"/>
    <d v="2014-01-15T00:00:00"/>
    <s v="Bajo"/>
    <x v="3"/>
    <x v="0"/>
  </r>
  <r>
    <n v="657568"/>
    <n v="225"/>
    <n v="225"/>
    <s v="Fish Selling"/>
    <x v="1"/>
    <s v="to buy more dry fish for her business."/>
    <s v="LR"/>
    <x v="30"/>
    <s v="Buchanan"/>
    <s v="LRD"/>
    <n v="1820"/>
    <x v="4526"/>
    <x v="24"/>
    <x v="4150"/>
    <n v="12"/>
    <n v="9"/>
    <x v="0"/>
    <x v="2"/>
    <d v="2014-01-15T00:00:00"/>
    <s v="Bajo"/>
    <x v="3"/>
    <x v="0"/>
  </r>
  <r>
    <n v="657578"/>
    <n v="225"/>
    <n v="225"/>
    <s v="Food Market"/>
    <x v="1"/>
    <s v="to purchase rice, oil, pepper, biscuits, candy, and sardines for her business;"/>
    <s v="LR"/>
    <x v="30"/>
    <s v="Buchanan"/>
    <s v="LRD"/>
    <n v="1820"/>
    <x v="4527"/>
    <x v="24"/>
    <x v="4151"/>
    <n v="12"/>
    <n v="9"/>
    <x v="0"/>
    <x v="2"/>
    <d v="2014-01-15T00:00:00"/>
    <s v="Bajo"/>
    <x v="3"/>
    <x v="0"/>
  </r>
  <r>
    <n v="657581"/>
    <n v="200"/>
    <n v="200"/>
    <s v="Home Products Sales"/>
    <x v="9"/>
    <s v="to purchase rubber dishes such as plates, bowls, pans, etc. for her business"/>
    <s v="LR"/>
    <x v="30"/>
    <s v="Buchanan"/>
    <s v="LRD"/>
    <n v="1820"/>
    <x v="4528"/>
    <x v="24"/>
    <x v="4152"/>
    <n v="12"/>
    <n v="4"/>
    <x v="0"/>
    <x v="2"/>
    <d v="2014-01-15T00:00:00"/>
    <s v="Bajo"/>
    <x v="3"/>
    <x v="0"/>
  </r>
  <r>
    <n v="657582"/>
    <n v="200"/>
    <n v="200"/>
    <s v="General Store"/>
    <x v="9"/>
    <s v="to purchase rice, oil, salt, onions, maggi cubes, and toothpaste "/>
    <s v="LR"/>
    <x v="30"/>
    <s v="Buchanan"/>
    <s v="LRD"/>
    <n v="1820"/>
    <x v="4529"/>
    <x v="24"/>
    <x v="4153"/>
    <n v="12"/>
    <n v="8"/>
    <x v="0"/>
    <x v="2"/>
    <d v="2014-01-15T00:00:00"/>
    <s v="Bajo"/>
    <x v="3"/>
    <x v="0"/>
  </r>
  <r>
    <n v="657585"/>
    <n v="200"/>
    <n v="200"/>
    <s v="Food Market"/>
    <x v="1"/>
    <s v="to buy more oil, onions, pepper, salt, etc. to expand her business."/>
    <s v="LR"/>
    <x v="30"/>
    <s v="Buchanan"/>
    <s v="LRD"/>
    <n v="1820"/>
    <x v="4530"/>
    <x v="24"/>
    <x v="3274"/>
    <n v="12"/>
    <n v="8"/>
    <x v="0"/>
    <x v="2"/>
    <d v="2014-01-15T00:00:00"/>
    <s v="Bajo"/>
    <x v="3"/>
    <x v="0"/>
  </r>
  <r>
    <n v="657590"/>
    <n v="200"/>
    <n v="200"/>
    <s v="Food Market"/>
    <x v="1"/>
    <s v="to purchase more fufu and palm nut to expand her business"/>
    <s v="LR"/>
    <x v="30"/>
    <s v="Buchanan"/>
    <s v="LRD"/>
    <n v="1820"/>
    <x v="4531"/>
    <x v="24"/>
    <x v="4154"/>
    <n v="12"/>
    <n v="6"/>
    <x v="0"/>
    <x v="2"/>
    <d v="2014-01-15T00:00:00"/>
    <s v="Bajo"/>
    <x v="3"/>
    <x v="0"/>
  </r>
  <r>
    <n v="657593"/>
    <n v="175"/>
    <n v="175"/>
    <s v="Fish Selling"/>
    <x v="1"/>
    <s v="to purchase more fish for her business,"/>
    <s v="LR"/>
    <x v="30"/>
    <s v="Buchanan"/>
    <s v="LRD"/>
    <n v="1820"/>
    <x v="4532"/>
    <x v="24"/>
    <x v="4155"/>
    <n v="12"/>
    <n v="5"/>
    <x v="0"/>
    <x v="2"/>
    <d v="2014-01-15T00:00:00"/>
    <s v="Bajo"/>
    <x v="3"/>
    <x v="0"/>
  </r>
  <r>
    <n v="657601"/>
    <n v="150"/>
    <n v="150"/>
    <s v="Retail"/>
    <x v="9"/>
    <s v="to purchase more slippers for her business."/>
    <s v="LR"/>
    <x v="30"/>
    <s v="Buchanan"/>
    <s v="LRD"/>
    <n v="1820"/>
    <x v="4533"/>
    <x v="24"/>
    <x v="4156"/>
    <n v="12"/>
    <n v="2"/>
    <x v="0"/>
    <x v="2"/>
    <d v="2014-01-15T00:00:00"/>
    <s v="Bajo"/>
    <x v="3"/>
    <x v="0"/>
  </r>
  <r>
    <n v="657602"/>
    <n v="150"/>
    <n v="150"/>
    <s v="Food Market"/>
    <x v="1"/>
    <s v="to purchase more palm oil, rice, biscuits, candy, sardines, etc., to expand her business,"/>
    <s v="LR"/>
    <x v="30"/>
    <s v="Buchanan"/>
    <s v="LRD"/>
    <n v="1820"/>
    <x v="4534"/>
    <x v="24"/>
    <x v="4157"/>
    <n v="12"/>
    <n v="5"/>
    <x v="1"/>
    <x v="2"/>
    <d v="2014-01-15T00:00:00"/>
    <s v="Bajo"/>
    <x v="3"/>
    <x v="1"/>
  </r>
  <r>
    <n v="657610"/>
    <n v="200"/>
    <n v="200"/>
    <s v="Charcoal Sales"/>
    <x v="9"/>
    <s v="to purchase more charcoal for her business."/>
    <s v="LR"/>
    <x v="30"/>
    <s v="Logan Town"/>
    <s v="LRD"/>
    <n v="1820"/>
    <x v="4535"/>
    <x v="44"/>
    <x v="3379"/>
    <n v="11"/>
    <n v="8"/>
    <x v="0"/>
    <x v="2"/>
    <d v="2014-01-15T00:00:00"/>
    <s v="Bajo"/>
    <x v="3"/>
    <x v="0"/>
  </r>
  <r>
    <n v="657612"/>
    <n v="375"/>
    <n v="375"/>
    <s v="Charcoal Sales"/>
    <x v="9"/>
    <s v="buy charcoal to resell."/>
    <s v="LR"/>
    <x v="30"/>
    <s v="Logan Town"/>
    <s v="LRD"/>
    <n v="1820"/>
    <x v="4536"/>
    <x v="44"/>
    <x v="4158"/>
    <n v="11"/>
    <n v="14"/>
    <x v="0"/>
    <x v="2"/>
    <d v="2014-01-15T00:00:00"/>
    <s v="Bajo"/>
    <x v="3"/>
    <x v="0"/>
  </r>
  <r>
    <n v="657971"/>
    <n v="250"/>
    <n v="250"/>
    <s v="Clothing Sales"/>
    <x v="2"/>
    <s v="to purchase more lappers (African cloths) for her business."/>
    <s v="LR"/>
    <x v="30"/>
    <s v="West Point"/>
    <s v="LRD"/>
    <n v="1820"/>
    <x v="4537"/>
    <x v="4"/>
    <x v="4159"/>
    <n v="11"/>
    <n v="2"/>
    <x v="0"/>
    <x v="2"/>
    <d v="2014-01-16T00:00:00"/>
    <s v="Bajo"/>
    <x v="3"/>
    <x v="0"/>
  </r>
  <r>
    <n v="657986"/>
    <n v="375"/>
    <n v="375"/>
    <s v="Food Production/Sales"/>
    <x v="1"/>
    <s v="to purchase more plantains, fish, flour, pepper, etc. for her business."/>
    <s v="LR"/>
    <x v="30"/>
    <s v="West Point"/>
    <s v="LRD"/>
    <n v="1820"/>
    <x v="4538"/>
    <x v="4"/>
    <x v="4160"/>
    <n v="11"/>
    <n v="15"/>
    <x v="1"/>
    <x v="2"/>
    <d v="2014-01-16T00:00:00"/>
    <s v="Bajo"/>
    <x v="3"/>
    <x v="1"/>
  </r>
  <r>
    <n v="657992"/>
    <n v="250"/>
    <n v="250"/>
    <s v="Food Market"/>
    <x v="1"/>
    <s v="to purchase more drinks (soda, beer, etc.)."/>
    <s v="LR"/>
    <x v="30"/>
    <s v="West Point"/>
    <s v="LRD"/>
    <n v="1820"/>
    <x v="4539"/>
    <x v="4"/>
    <x v="4161"/>
    <n v="11"/>
    <n v="10"/>
    <x v="0"/>
    <x v="2"/>
    <d v="2014-01-16T00:00:00"/>
    <s v="Bajo"/>
    <x v="3"/>
    <x v="0"/>
  </r>
  <r>
    <n v="657996"/>
    <n v="375"/>
    <n v="375"/>
    <s v="Food Market"/>
    <x v="1"/>
    <s v="to purchase 30 gallons of oil for her business"/>
    <s v="LR"/>
    <x v="30"/>
    <s v="West Point"/>
    <s v="LRD"/>
    <n v="1820"/>
    <x v="4540"/>
    <x v="4"/>
    <x v="4162"/>
    <n v="11"/>
    <n v="14"/>
    <x v="0"/>
    <x v="2"/>
    <d v="2014-01-16T00:00:00"/>
    <s v="Bajo"/>
    <x v="3"/>
    <x v="0"/>
  </r>
  <r>
    <n v="658000"/>
    <n v="200"/>
    <n v="200"/>
    <s v="Shoe Sales"/>
    <x v="9"/>
    <s v="to purchase shoes and slippers "/>
    <s v="LR"/>
    <x v="30"/>
    <s v="West Point"/>
    <s v="LRD"/>
    <n v="1820"/>
    <x v="4541"/>
    <x v="4"/>
    <x v="4163"/>
    <n v="11"/>
    <n v="8"/>
    <x v="1"/>
    <x v="2"/>
    <d v="2014-01-16T00:00:00"/>
    <s v="Bajo"/>
    <x v="3"/>
    <x v="1"/>
  </r>
  <r>
    <n v="658009"/>
    <n v="250"/>
    <n v="250"/>
    <s v="Restaurant"/>
    <x v="1"/>
    <s v="to purchase more bonnie fish, spare ribs, rice, coal, and  pig's feet for her business,"/>
    <s v="LR"/>
    <x v="30"/>
    <s v="West Point"/>
    <s v="LRD"/>
    <n v="1820"/>
    <x v="4542"/>
    <x v="4"/>
    <x v="4164"/>
    <n v="11"/>
    <n v="10"/>
    <x v="0"/>
    <x v="2"/>
    <d v="2014-01-16T00:00:00"/>
    <s v="Bajo"/>
    <x v="3"/>
    <x v="0"/>
  </r>
  <r>
    <n v="658029"/>
    <n v="250"/>
    <n v="250"/>
    <s v="Charcoal Sales"/>
    <x v="9"/>
    <s v="to purchase more charcoal for her business"/>
    <s v="LR"/>
    <x v="30"/>
    <s v="West Point"/>
    <s v="LRD"/>
    <n v="1820"/>
    <x v="4543"/>
    <x v="4"/>
    <x v="4165"/>
    <n v="11"/>
    <n v="9"/>
    <x v="0"/>
    <x v="2"/>
    <d v="2014-01-16T00:00:00"/>
    <s v="Bajo"/>
    <x v="3"/>
    <x v="0"/>
  </r>
  <r>
    <n v="658036"/>
    <n v="550"/>
    <n v="550"/>
    <s v="Home Products Sales"/>
    <x v="9"/>
    <s v="to purchase more soap for her business."/>
    <s v="LR"/>
    <x v="30"/>
    <s v="Sinkor"/>
    <s v="LRD"/>
    <n v="1820"/>
    <x v="4544"/>
    <x v="3"/>
    <x v="4166"/>
    <n v="11"/>
    <n v="19"/>
    <x v="0"/>
    <x v="2"/>
    <d v="2014-01-16T00:00:00"/>
    <s v="Bajo"/>
    <x v="3"/>
    <x v="0"/>
  </r>
  <r>
    <n v="658040"/>
    <n v="475"/>
    <n v="475"/>
    <s v="Food Stall"/>
    <x v="1"/>
    <s v="to purchase more rice, pepper, oil, etc. to expand her business,"/>
    <s v="LR"/>
    <x v="30"/>
    <s v="Sinkor"/>
    <s v="LRD"/>
    <n v="1820"/>
    <x v="4545"/>
    <x v="3"/>
    <x v="4167"/>
    <n v="11"/>
    <n v="17"/>
    <x v="1"/>
    <x v="2"/>
    <d v="2014-01-16T00:00:00"/>
    <s v="Bajo"/>
    <x v="3"/>
    <x v="1"/>
  </r>
  <r>
    <n v="658047"/>
    <n v="425"/>
    <n v="425"/>
    <s v="Food Market"/>
    <x v="1"/>
    <s v="to buy more rice, oil, and slippers for her business."/>
    <s v="LR"/>
    <x v="30"/>
    <s v="Sinkor"/>
    <s v="LRD"/>
    <n v="1820"/>
    <x v="4546"/>
    <x v="3"/>
    <x v="4168"/>
    <n v="11"/>
    <n v="15"/>
    <x v="0"/>
    <x v="2"/>
    <d v="2014-01-16T00:00:00"/>
    <s v="Bajo"/>
    <x v="3"/>
    <x v="0"/>
  </r>
  <r>
    <n v="658056"/>
    <n v="375"/>
    <n v="375"/>
    <s v="Food Market"/>
    <x v="1"/>
    <s v="to buy extra cooking oil to sell."/>
    <s v="LR"/>
    <x v="30"/>
    <s v="Sinkor"/>
    <s v="LRD"/>
    <n v="1820"/>
    <x v="4547"/>
    <x v="3"/>
    <x v="4169"/>
    <n v="11"/>
    <n v="15"/>
    <x v="0"/>
    <x v="2"/>
    <d v="2014-01-16T00:00:00"/>
    <s v="Bajo"/>
    <x v="3"/>
    <x v="0"/>
  </r>
  <r>
    <n v="658065"/>
    <n v="250"/>
    <n v="250"/>
    <s v="Charcoal Sales"/>
    <x v="9"/>
    <s v="to purchase more charcoal for her business"/>
    <s v="LR"/>
    <x v="30"/>
    <s v="Sinkor"/>
    <s v="LRD"/>
    <n v="1820"/>
    <x v="4548"/>
    <x v="3"/>
    <x v="4170"/>
    <n v="11"/>
    <n v="10"/>
    <x v="0"/>
    <x v="2"/>
    <d v="2014-01-16T00:00:00"/>
    <s v="Bajo"/>
    <x v="3"/>
    <x v="0"/>
  </r>
  <r>
    <n v="658070"/>
    <n v="150"/>
    <n v="150"/>
    <s v="Food Production/Sales"/>
    <x v="1"/>
    <s v="to buy more flour, sugar, and oil to make extra doughnuts"/>
    <s v="LR"/>
    <x v="30"/>
    <s v="Sinkor"/>
    <s v="LRD"/>
    <n v="1820"/>
    <x v="4549"/>
    <x v="3"/>
    <x v="4171"/>
    <n v="11"/>
    <n v="6"/>
    <x v="0"/>
    <x v="2"/>
    <d v="2014-01-16T00:00:00"/>
    <s v="Bajo"/>
    <x v="3"/>
    <x v="0"/>
  </r>
  <r>
    <n v="658071"/>
    <n v="250"/>
    <n v="250"/>
    <s v="Retail"/>
    <x v="9"/>
    <s v="to buy more door locks, nails, hinges, and others items for her business."/>
    <s v="LR"/>
    <x v="30"/>
    <s v="Sinkor"/>
    <s v="LRD"/>
    <n v="1820"/>
    <x v="4550"/>
    <x v="3"/>
    <x v="4172"/>
    <n v="11"/>
    <n v="10"/>
    <x v="1"/>
    <x v="2"/>
    <d v="2014-01-16T00:00:00"/>
    <s v="Bajo"/>
    <x v="3"/>
    <x v="1"/>
  </r>
  <r>
    <n v="658079"/>
    <n v="250"/>
    <n v="250"/>
    <s v="Food Market"/>
    <x v="1"/>
    <s v="to buy more potatoes and greens to expand her sales."/>
    <s v="LR"/>
    <x v="30"/>
    <s v="Sinkor"/>
    <s v="LRD"/>
    <n v="1820"/>
    <x v="4551"/>
    <x v="3"/>
    <x v="4173"/>
    <n v="11"/>
    <n v="3"/>
    <x v="0"/>
    <x v="2"/>
    <d v="2014-01-16T00:00:00"/>
    <s v="Bajo"/>
    <x v="3"/>
    <x v="0"/>
  </r>
  <r>
    <n v="658080"/>
    <n v="200"/>
    <n v="200"/>
    <s v="Fish Selling"/>
    <x v="1"/>
    <s v="to buy more fish to expand her sales"/>
    <s v="LR"/>
    <x v="30"/>
    <s v="Sinkor"/>
    <s v="LRD"/>
    <n v="1820"/>
    <x v="4552"/>
    <x v="3"/>
    <x v="4174"/>
    <n v="11"/>
    <n v="8"/>
    <x v="0"/>
    <x v="2"/>
    <d v="2014-01-16T00:00:00"/>
    <s v="Bajo"/>
    <x v="3"/>
    <x v="0"/>
  </r>
  <r>
    <n v="658128"/>
    <n v="125"/>
    <n v="125"/>
    <s v="Food Market"/>
    <x v="1"/>
    <s v="to purchase more palm oil, coal, rice, etc., for her business."/>
    <s v="LR"/>
    <x v="30"/>
    <s v="Sinkor"/>
    <s v="LRD"/>
    <n v="1820"/>
    <x v="4553"/>
    <x v="3"/>
    <x v="4175"/>
    <n v="11"/>
    <n v="5"/>
    <x v="0"/>
    <x v="2"/>
    <d v="2014-01-16T00:00:00"/>
    <s v="Bajo"/>
    <x v="3"/>
    <x v="0"/>
  </r>
  <r>
    <n v="658182"/>
    <n v="300"/>
    <n v="300"/>
    <s v="Food Market"/>
    <x v="1"/>
    <s v="to purchase more biscuits, candy, sardines and other items to increase her sales."/>
    <s v="LR"/>
    <x v="30"/>
    <s v="West Point"/>
    <s v="LRD"/>
    <n v="1820"/>
    <x v="4554"/>
    <x v="4"/>
    <x v="4176"/>
    <n v="11"/>
    <n v="12"/>
    <x v="0"/>
    <x v="2"/>
    <d v="2014-01-16T00:00:00"/>
    <s v="Bajo"/>
    <x v="3"/>
    <x v="0"/>
  </r>
  <r>
    <n v="659497"/>
    <n v="275"/>
    <n v="275"/>
    <s v="Charcoal Sales"/>
    <x v="9"/>
    <s v="to purchase more coal for her business"/>
    <s v="LR"/>
    <x v="30"/>
    <s v="Kakata"/>
    <s v="LRD"/>
    <n v="1820"/>
    <x v="4555"/>
    <x v="30"/>
    <x v="4177"/>
    <n v="11"/>
    <n v="11"/>
    <x v="1"/>
    <x v="2"/>
    <d v="2014-01-20T00:00:00"/>
    <s v="Bajo"/>
    <x v="3"/>
    <x v="1"/>
  </r>
  <r>
    <n v="659500"/>
    <n v="400"/>
    <n v="400"/>
    <s v="Clothing Sales"/>
    <x v="2"/>
    <s v="to purchase more clothes, such as blouses, t-shirts, etc., for her business"/>
    <s v="LR"/>
    <x v="30"/>
    <s v="Paynesville North"/>
    <s v="LRD"/>
    <n v="1820"/>
    <x v="4556"/>
    <x v="37"/>
    <x v="4178"/>
    <n v="11"/>
    <n v="15"/>
    <x v="0"/>
    <x v="2"/>
    <d v="2014-01-20T00:00:00"/>
    <s v="Bajo"/>
    <x v="3"/>
    <x v="0"/>
  </r>
  <r>
    <n v="659501"/>
    <n v="325"/>
    <n v="325"/>
    <s v="Food Market"/>
    <x v="1"/>
    <s v="to purchase more sugar and flour, so she can expand her business."/>
    <s v="LR"/>
    <x v="30"/>
    <s v="Kakata"/>
    <s v="LRD"/>
    <n v="1820"/>
    <x v="4557"/>
    <x v="30"/>
    <x v="4179"/>
    <n v="11"/>
    <n v="12"/>
    <x v="1"/>
    <x v="2"/>
    <d v="2014-01-20T00:00:00"/>
    <s v="Bajo"/>
    <x v="3"/>
    <x v="1"/>
  </r>
  <r>
    <n v="659506"/>
    <n v="400"/>
    <n v="400"/>
    <s v="Food Market"/>
    <x v="1"/>
    <s v="to purchase more sugar, onions, and bags of flour for her business"/>
    <s v="LR"/>
    <x v="30"/>
    <s v="Paynesville North"/>
    <s v="LRD"/>
    <n v="1820"/>
    <x v="4558"/>
    <x v="37"/>
    <x v="4180"/>
    <n v="11"/>
    <n v="4"/>
    <x v="0"/>
    <x v="2"/>
    <d v="2014-01-20T00:00:00"/>
    <s v="Bajo"/>
    <x v="3"/>
    <x v="0"/>
  </r>
  <r>
    <n v="659509"/>
    <n v="300"/>
    <n v="300"/>
    <s v="Food Market"/>
    <x v="1"/>
    <s v="to purchase cow skin and fufu for her business"/>
    <s v="LR"/>
    <x v="30"/>
    <s v="Kakata"/>
    <s v="LRD"/>
    <n v="1820"/>
    <x v="4559"/>
    <x v="30"/>
    <x v="4181"/>
    <n v="11"/>
    <n v="12"/>
    <x v="1"/>
    <x v="2"/>
    <d v="2014-01-20T00:00:00"/>
    <s v="Bajo"/>
    <x v="3"/>
    <x v="1"/>
  </r>
  <r>
    <n v="659514"/>
    <n v="375"/>
    <n v="375"/>
    <s v="Clothing Sales"/>
    <x v="2"/>
    <s v="to purchase more clothes for her business"/>
    <s v="LR"/>
    <x v="30"/>
    <s v="Gardnersville"/>
    <s v="LRD"/>
    <n v="1820"/>
    <x v="4560"/>
    <x v="28"/>
    <x v="4182"/>
    <n v="11"/>
    <n v="10"/>
    <x v="0"/>
    <x v="2"/>
    <d v="2014-01-20T00:00:00"/>
    <s v="Bajo"/>
    <x v="3"/>
    <x v="0"/>
  </r>
  <r>
    <n v="659519"/>
    <n v="300"/>
    <n v="300"/>
    <s v="Used Clothing"/>
    <x v="2"/>
    <s v="to purchase more used clothing for her business."/>
    <s v="LR"/>
    <x v="30"/>
    <s v="Gardnersville"/>
    <s v="LRD"/>
    <n v="1820"/>
    <x v="4561"/>
    <x v="28"/>
    <x v="4183"/>
    <n v="12"/>
    <n v="10"/>
    <x v="0"/>
    <x v="2"/>
    <d v="2014-01-20T00:00:00"/>
    <s v="Bajo"/>
    <x v="3"/>
    <x v="0"/>
  </r>
  <r>
    <n v="659520"/>
    <n v="375"/>
    <n v="375"/>
    <s v="Charcoal Sales"/>
    <x v="9"/>
    <s v="to purchase more charcoal."/>
    <s v="LR"/>
    <x v="30"/>
    <s v="Gardnersville"/>
    <s v="LRD"/>
    <n v="1820"/>
    <x v="4562"/>
    <x v="28"/>
    <x v="4184"/>
    <n v="11"/>
    <n v="12"/>
    <x v="1"/>
    <x v="2"/>
    <d v="2014-01-20T00:00:00"/>
    <s v="Bajo"/>
    <x v="3"/>
    <x v="1"/>
  </r>
  <r>
    <n v="659526"/>
    <n v="300"/>
    <n v="300"/>
    <s v="Food Stall"/>
    <x v="1"/>
    <s v="to buy more inventory of oil, plantains, etc."/>
    <s v="LR"/>
    <x v="30"/>
    <s v="Gardnersville"/>
    <s v="LRD"/>
    <n v="1820"/>
    <x v="4563"/>
    <x v="28"/>
    <x v="4185"/>
    <n v="11"/>
    <n v="12"/>
    <x v="1"/>
    <x v="2"/>
    <d v="2014-01-20T00:00:00"/>
    <s v="Bajo"/>
    <x v="3"/>
    <x v="1"/>
  </r>
  <r>
    <n v="659531"/>
    <n v="325"/>
    <n v="325"/>
    <s v="Food Production/Sales"/>
    <x v="1"/>
    <s v="to purchase more flour, sugar, etc. for her business."/>
    <s v="LR"/>
    <x v="30"/>
    <s v="New Kru"/>
    <s v="LRD"/>
    <n v="1820"/>
    <x v="4564"/>
    <x v="8"/>
    <x v="4186"/>
    <n v="11"/>
    <n v="7"/>
    <x v="1"/>
    <x v="2"/>
    <d v="2014-01-20T00:00:00"/>
    <s v="Bajo"/>
    <x v="3"/>
    <x v="1"/>
  </r>
  <r>
    <n v="659535"/>
    <n v="325"/>
    <n v="325"/>
    <s v="General Store"/>
    <x v="9"/>
    <s v="to purchase more fashionable children's clothing, rice, oil, etc. for her business."/>
    <s v="LR"/>
    <x v="30"/>
    <s v="New Kru"/>
    <s v="LRD"/>
    <n v="1820"/>
    <x v="4565"/>
    <x v="8"/>
    <x v="4187"/>
    <n v="11"/>
    <n v="12"/>
    <x v="0"/>
    <x v="2"/>
    <d v="2014-01-20T00:00:00"/>
    <s v="Bajo"/>
    <x v="3"/>
    <x v="0"/>
  </r>
  <r>
    <n v="659537"/>
    <n v="350"/>
    <n v="350"/>
    <s v="Food"/>
    <x v="1"/>
    <s v="to buy enough sugar, oil, flour, etc., to increase her sales."/>
    <s v="LR"/>
    <x v="30"/>
    <s v="New Kru"/>
    <s v="LRD"/>
    <n v="1820"/>
    <x v="4566"/>
    <x v="8"/>
    <x v="4188"/>
    <n v="11"/>
    <n v="8"/>
    <x v="0"/>
    <x v="2"/>
    <d v="2014-01-20T00:00:00"/>
    <s v="Bajo"/>
    <x v="3"/>
    <x v="0"/>
  </r>
  <r>
    <n v="659539"/>
    <n v="350"/>
    <n v="350"/>
    <s v="Clothing Sales"/>
    <x v="2"/>
    <s v="to buy enough children's t-shirts for her business."/>
    <s v="LR"/>
    <x v="30"/>
    <s v="New Kru"/>
    <s v="LRD"/>
    <n v="1820"/>
    <x v="4567"/>
    <x v="8"/>
    <x v="4189"/>
    <n v="11"/>
    <n v="11"/>
    <x v="0"/>
    <x v="2"/>
    <d v="2014-01-20T00:00:00"/>
    <s v="Bajo"/>
    <x v="3"/>
    <x v="0"/>
  </r>
  <r>
    <n v="659919"/>
    <n v="200"/>
    <n v="200"/>
    <s v="Food"/>
    <x v="1"/>
    <s v="to purchase more red oil for her business."/>
    <s v="LR"/>
    <x v="30"/>
    <s v="Paynesville North"/>
    <s v="LRD"/>
    <n v="1820"/>
    <x v="4568"/>
    <x v="4"/>
    <x v="4190"/>
    <n v="11"/>
    <n v="6"/>
    <x v="0"/>
    <x v="2"/>
    <d v="2014-01-21T00:00:00"/>
    <s v="Bajo"/>
    <x v="3"/>
    <x v="0"/>
  </r>
  <r>
    <n v="659922"/>
    <n v="250"/>
    <n v="250"/>
    <s v="Retail"/>
    <x v="9"/>
    <s v="to buy more palm oil and caustic for her business."/>
    <s v="LR"/>
    <x v="30"/>
    <s v="Paynesville North"/>
    <s v="LRD"/>
    <n v="1820"/>
    <x v="4569"/>
    <x v="0"/>
    <x v="4191"/>
    <n v="12"/>
    <n v="10"/>
    <x v="1"/>
    <x v="2"/>
    <d v="2014-01-21T00:00:00"/>
    <s v="Bajo"/>
    <x v="3"/>
    <x v="1"/>
  </r>
  <r>
    <n v="659928"/>
    <n v="300"/>
    <n v="300"/>
    <s v="Food Market"/>
    <x v="1"/>
    <s v="to purchase more frozen chicken and fish for her business."/>
    <s v="LR"/>
    <x v="30"/>
    <s v="Paynesville North"/>
    <s v="LRD"/>
    <n v="1820"/>
    <x v="4570"/>
    <x v="6"/>
    <x v="4192"/>
    <n v="11"/>
    <n v="11"/>
    <x v="0"/>
    <x v="2"/>
    <d v="2014-01-21T00:00:00"/>
    <s v="Bajo"/>
    <x v="3"/>
    <x v="0"/>
  </r>
  <r>
    <n v="659945"/>
    <n v="300"/>
    <n v="300"/>
    <s v="Fish Selling"/>
    <x v="1"/>
    <s v="to purchase fish for her business."/>
    <s v="LR"/>
    <x v="30"/>
    <s v="Airport"/>
    <s v="LRD"/>
    <n v="1820"/>
    <x v="4571"/>
    <x v="3"/>
    <x v="4193"/>
    <n v="11"/>
    <n v="10"/>
    <x v="0"/>
    <x v="2"/>
    <d v="2014-01-21T00:00:00"/>
    <s v="Bajo"/>
    <x v="3"/>
    <x v="0"/>
  </r>
  <r>
    <n v="659956"/>
    <n v="225"/>
    <n v="225"/>
    <s v="General Store"/>
    <x v="9"/>
    <s v="to purchase more rice, oil, batteries, plastic, and candy to expand her business"/>
    <s v="LR"/>
    <x v="30"/>
    <s v="Airport"/>
    <s v="LRD"/>
    <n v="1820"/>
    <x v="4572"/>
    <x v="3"/>
    <x v="4194"/>
    <n v="11"/>
    <n v="2"/>
    <x v="0"/>
    <x v="2"/>
    <d v="2014-01-21T00:00:00"/>
    <s v="Bajo"/>
    <x v="3"/>
    <x v="0"/>
  </r>
  <r>
    <n v="659961"/>
    <n v="200"/>
    <n v="200"/>
    <s v="Food Market"/>
    <x v="1"/>
    <s v="to purchase more palm oil for her business."/>
    <s v="LR"/>
    <x v="30"/>
    <s v="Airport"/>
    <s v="LRD"/>
    <n v="1820"/>
    <x v="4573"/>
    <x v="3"/>
    <x v="4195"/>
    <n v="11"/>
    <n v="7"/>
    <x v="0"/>
    <x v="2"/>
    <d v="2014-01-21T00:00:00"/>
    <s v="Bajo"/>
    <x v="3"/>
    <x v="0"/>
  </r>
  <r>
    <n v="659963"/>
    <n v="200"/>
    <n v="200"/>
    <s v="Charcoal Sales"/>
    <x v="9"/>
    <s v="to purchase more charcoal for her business."/>
    <s v="LR"/>
    <x v="30"/>
    <s v="Airport"/>
    <s v="LRD"/>
    <n v="1820"/>
    <x v="4574"/>
    <x v="3"/>
    <x v="4196"/>
    <n v="11"/>
    <n v="1"/>
    <x v="0"/>
    <x v="2"/>
    <d v="2014-01-21T00:00:00"/>
    <s v="Bajo"/>
    <x v="3"/>
    <x v="0"/>
  </r>
  <r>
    <n v="659968"/>
    <n v="175"/>
    <n v="175"/>
    <s v="Food Market"/>
    <x v="1"/>
    <s v="to purchase more flour, sugar, cosmetics for her business"/>
    <s v="LR"/>
    <x v="30"/>
    <s v="Airport"/>
    <s v="LRD"/>
    <n v="1820"/>
    <x v="4575"/>
    <x v="3"/>
    <x v="520"/>
    <n v="11"/>
    <n v="6"/>
    <x v="1"/>
    <x v="2"/>
    <d v="2014-01-21T00:00:00"/>
    <s v="Bajo"/>
    <x v="3"/>
    <x v="1"/>
  </r>
  <r>
    <n v="659969"/>
    <n v="250"/>
    <n v="250"/>
    <s v="Food Market"/>
    <x v="1"/>
    <s v="to buy more red oil, plantain, pepper, bitter ball, etc., for her business."/>
    <s v="LR"/>
    <x v="30"/>
    <s v="Airport"/>
    <s v="LRD"/>
    <n v="1820"/>
    <x v="4576"/>
    <x v="3"/>
    <x v="4197"/>
    <n v="11"/>
    <n v="9"/>
    <x v="0"/>
    <x v="2"/>
    <d v="2014-01-21T00:00:00"/>
    <s v="Bajo"/>
    <x v="3"/>
    <x v="0"/>
  </r>
  <r>
    <n v="659974"/>
    <n v="225"/>
    <n v="225"/>
    <s v="Food Market"/>
    <x v="1"/>
    <s v="to purchase more oil, pepper, salt, onions, and others items for her business."/>
    <s v="LR"/>
    <x v="30"/>
    <s v="Airport"/>
    <s v="LRD"/>
    <n v="1820"/>
    <x v="4577"/>
    <x v="3"/>
    <x v="4198"/>
    <n v="11"/>
    <n v="5"/>
    <x v="1"/>
    <x v="2"/>
    <d v="2014-01-21T00:00:00"/>
    <s v="Bajo"/>
    <x v="3"/>
    <x v="1"/>
  </r>
  <r>
    <n v="659977"/>
    <n v="375"/>
    <n v="375"/>
    <s v="Food Market"/>
    <x v="1"/>
    <s v="to purchase more meat for her business."/>
    <s v="LR"/>
    <x v="30"/>
    <s v="Airport"/>
    <s v="LRD"/>
    <n v="1820"/>
    <x v="4578"/>
    <x v="3"/>
    <x v="4199"/>
    <n v="11"/>
    <n v="11"/>
    <x v="0"/>
    <x v="2"/>
    <d v="2014-01-21T00:00:00"/>
    <s v="Bajo"/>
    <x v="3"/>
    <x v="0"/>
  </r>
  <r>
    <n v="659984"/>
    <n v="275"/>
    <n v="275"/>
    <s v="Fish Selling"/>
    <x v="1"/>
    <s v="to purchase dried fish to expand their business."/>
    <s v="LR"/>
    <x v="30"/>
    <s v="Airport"/>
    <s v="LRD"/>
    <n v="1820"/>
    <x v="4579"/>
    <x v="3"/>
    <x v="2774"/>
    <n v="11"/>
    <n v="9"/>
    <x v="1"/>
    <x v="2"/>
    <d v="2014-01-21T00:00:00"/>
    <s v="Bajo"/>
    <x v="3"/>
    <x v="1"/>
  </r>
  <r>
    <n v="659990"/>
    <n v="425"/>
    <n v="425"/>
    <s v="Food Market"/>
    <x v="1"/>
    <s v="will buy more palm oil to resell."/>
    <s v="LR"/>
    <x v="30"/>
    <s v="Kakata"/>
    <s v="LRD"/>
    <n v="1820"/>
    <x v="4580"/>
    <x v="0"/>
    <x v="2774"/>
    <n v="11"/>
    <n v="15"/>
    <x v="0"/>
    <x v="2"/>
    <d v="2014-01-21T00:00:00"/>
    <s v="Bajo"/>
    <x v="3"/>
    <x v="0"/>
  </r>
  <r>
    <n v="660066"/>
    <n v="250"/>
    <n v="250"/>
    <s v="Food Market"/>
    <x v="1"/>
    <s v="to buy more rice, oil, onion, pepper, etc. for her business."/>
    <s v="LR"/>
    <x v="30"/>
    <s v="Kakata"/>
    <s v="LRD"/>
    <n v="1820"/>
    <x v="4581"/>
    <x v="0"/>
    <x v="4200"/>
    <n v="11"/>
    <n v="9"/>
    <x v="1"/>
    <x v="2"/>
    <d v="2014-01-21T00:00:00"/>
    <s v="Bajo"/>
    <x v="3"/>
    <x v="1"/>
  </r>
  <r>
    <n v="660070"/>
    <n v="475"/>
    <n v="475"/>
    <s v="Cereals"/>
    <x v="1"/>
    <s v="to buy bags of rice"/>
    <s v="LR"/>
    <x v="30"/>
    <s v="Kakata"/>
    <s v="LRD"/>
    <n v="1820"/>
    <x v="4582"/>
    <x v="0"/>
    <x v="4201"/>
    <n v="11"/>
    <n v="16"/>
    <x v="0"/>
    <x v="2"/>
    <d v="2014-01-21T00:00:00"/>
    <s v="Bajo"/>
    <x v="3"/>
    <x v="0"/>
  </r>
  <r>
    <n v="660072"/>
    <n v="300"/>
    <n v="300"/>
    <s v="Food Market"/>
    <x v="1"/>
    <s v="to purchase more rice, oil, bitter balls, peppers, etc. for her business."/>
    <s v="LR"/>
    <x v="30"/>
    <s v="Kakata"/>
    <s v="LRD"/>
    <n v="1820"/>
    <x v="4583"/>
    <x v="0"/>
    <x v="4202"/>
    <n v="11"/>
    <n v="4"/>
    <x v="0"/>
    <x v="2"/>
    <d v="2014-01-21T00:00:00"/>
    <s v="Bajo"/>
    <x v="3"/>
    <x v="0"/>
  </r>
  <r>
    <n v="660077"/>
    <n v="200"/>
    <n v="200"/>
    <s v="Fish Selling"/>
    <x v="1"/>
    <s v="to purchase more dry fish for her business."/>
    <s v="LR"/>
    <x v="30"/>
    <s v="Kakata"/>
    <s v="LRD"/>
    <n v="1820"/>
    <x v="4584"/>
    <x v="0"/>
    <x v="4203"/>
    <n v="11"/>
    <n v="4"/>
    <x v="0"/>
    <x v="2"/>
    <d v="2014-01-21T00:00:00"/>
    <s v="Bajo"/>
    <x v="3"/>
    <x v="0"/>
  </r>
  <r>
    <n v="660087"/>
    <n v="275"/>
    <n v="275"/>
    <s v="Retail"/>
    <x v="9"/>
    <s v="to purchase more caustic and palm oil for her business. "/>
    <s v="LR"/>
    <x v="30"/>
    <s v="Kakata"/>
    <s v="LRD"/>
    <n v="1820"/>
    <x v="4585"/>
    <x v="0"/>
    <x v="4204"/>
    <n v="11"/>
    <n v="4"/>
    <x v="0"/>
    <x v="2"/>
    <d v="2014-01-21T00:00:00"/>
    <s v="Bajo"/>
    <x v="3"/>
    <x v="0"/>
  </r>
  <r>
    <n v="660089"/>
    <n v="300"/>
    <n v="300"/>
    <s v="Beauty Salon"/>
    <x v="5"/>
    <s v="to purchase more artificial hair, hair relaxer, etc. for her business."/>
    <s v="LR"/>
    <x v="30"/>
    <s v="Kakata"/>
    <s v="LRD"/>
    <n v="1820"/>
    <x v="4586"/>
    <x v="0"/>
    <x v="4202"/>
    <n v="11"/>
    <n v="3"/>
    <x v="0"/>
    <x v="2"/>
    <d v="2014-01-21T00:00:00"/>
    <s v="Bajo"/>
    <x v="3"/>
    <x v="0"/>
  </r>
  <r>
    <n v="660096"/>
    <n v="375"/>
    <n v="375"/>
    <s v="Food Production/Sales"/>
    <x v="1"/>
    <s v="to purchase more meat, peppers, onions, etc for her business."/>
    <s v="LR"/>
    <x v="30"/>
    <s v="Kakata"/>
    <s v="LRD"/>
    <n v="1820"/>
    <x v="4587"/>
    <x v="0"/>
    <x v="4205"/>
    <n v="11"/>
    <n v="14"/>
    <x v="0"/>
    <x v="2"/>
    <d v="2014-01-21T00:00:00"/>
    <s v="Bajo"/>
    <x v="3"/>
    <x v="0"/>
  </r>
  <r>
    <n v="660100"/>
    <n v="425"/>
    <n v="425"/>
    <s v="Food Market"/>
    <x v="1"/>
    <s v="to purchase more salt, pepper, onions, flour, oil, maggi cubes, etc. for her business."/>
    <s v="LR"/>
    <x v="30"/>
    <s v="Kakata"/>
    <s v="LRD"/>
    <n v="1820"/>
    <x v="4588"/>
    <x v="0"/>
    <x v="4201"/>
    <n v="12"/>
    <n v="16"/>
    <x v="0"/>
    <x v="2"/>
    <d v="2014-01-21T00:00:00"/>
    <s v="Bajo"/>
    <x v="3"/>
    <x v="0"/>
  </r>
  <r>
    <n v="660104"/>
    <n v="425"/>
    <n v="425"/>
    <s v="Retail"/>
    <x v="9"/>
    <s v="to purchase more nails, door locks, copy books, reading books, etc. for her business."/>
    <s v="LR"/>
    <x v="30"/>
    <s v="Kakata"/>
    <s v="LRD"/>
    <n v="1820"/>
    <x v="4589"/>
    <x v="0"/>
    <x v="4206"/>
    <n v="12"/>
    <n v="14"/>
    <x v="0"/>
    <x v="2"/>
    <d v="2014-01-21T00:00:00"/>
    <s v="Bajo"/>
    <x v="3"/>
    <x v="0"/>
  </r>
  <r>
    <n v="660109"/>
    <n v="375"/>
    <n v="375"/>
    <s v="Food Market"/>
    <x v="1"/>
    <s v="to buy oil, flour and sugar to resell."/>
    <s v="LR"/>
    <x v="30"/>
    <s v="Kakata"/>
    <s v="LRD"/>
    <n v="1820"/>
    <x v="4590"/>
    <x v="0"/>
    <x v="4207"/>
    <n v="12"/>
    <n v="12"/>
    <x v="0"/>
    <x v="2"/>
    <d v="2014-01-21T00:00:00"/>
    <s v="Bajo"/>
    <x v="3"/>
    <x v="0"/>
  </r>
  <r>
    <n v="660113"/>
    <n v="300"/>
    <n v="300"/>
    <s v="Fish Selling"/>
    <x v="1"/>
    <s v="to buy more dried fish for her business."/>
    <s v="LR"/>
    <x v="30"/>
    <s v="Kakata"/>
    <s v="LRD"/>
    <n v="1820"/>
    <x v="4591"/>
    <x v="0"/>
    <x v="4202"/>
    <n v="12"/>
    <n v="5"/>
    <x v="1"/>
    <x v="2"/>
    <d v="2014-01-21T00:00:00"/>
    <s v="Bajo"/>
    <x v="3"/>
    <x v="1"/>
  </r>
  <r>
    <n v="660119"/>
    <n v="275"/>
    <n v="275"/>
    <s v="Charcoal Sales"/>
    <x v="9"/>
    <s v="to purchase more coal for her business."/>
    <s v="LR"/>
    <x v="30"/>
    <s v="Kakata"/>
    <s v="LRD"/>
    <n v="1820"/>
    <x v="4592"/>
    <x v="0"/>
    <x v="4208"/>
    <n v="12"/>
    <n v="10"/>
    <x v="1"/>
    <x v="2"/>
    <d v="2014-01-21T00:00:00"/>
    <s v="Bajo"/>
    <x v="3"/>
    <x v="1"/>
  </r>
  <r>
    <n v="660122"/>
    <n v="275"/>
    <n v="275"/>
    <s v="Food Market"/>
    <x v="1"/>
    <s v="to purchase more red oil, pepper, rice, etc. for her business."/>
    <s v="LR"/>
    <x v="30"/>
    <s v="Kakata"/>
    <s v="LRD"/>
    <n v="1820"/>
    <x v="4593"/>
    <x v="0"/>
    <x v="4209"/>
    <n v="12"/>
    <n v="9"/>
    <x v="0"/>
    <x v="2"/>
    <d v="2014-01-21T00:00:00"/>
    <s v="Bajo"/>
    <x v="3"/>
    <x v="0"/>
  </r>
  <r>
    <n v="660124"/>
    <n v="250"/>
    <n v="250"/>
    <s v="Retail"/>
    <x v="9"/>
    <s v="to purchase more beer, stout, and soft drinks for her business."/>
    <s v="LR"/>
    <x v="30"/>
    <s v="Kakata"/>
    <s v="LRD"/>
    <n v="1820"/>
    <x v="4594"/>
    <x v="0"/>
    <x v="4210"/>
    <n v="11"/>
    <n v="6"/>
    <x v="0"/>
    <x v="2"/>
    <d v="2014-01-21T00:00:00"/>
    <s v="Bajo"/>
    <x v="3"/>
    <x v="0"/>
  </r>
  <r>
    <n v="660125"/>
    <n v="250"/>
    <n v="250"/>
    <s v="Food Market"/>
    <x v="1"/>
    <s v="to purchase more red oil for her business."/>
    <s v="LR"/>
    <x v="30"/>
    <s v="Kakata"/>
    <s v="LRD"/>
    <n v="1820"/>
    <x v="4595"/>
    <x v="0"/>
    <x v="4211"/>
    <n v="11"/>
    <n v="9"/>
    <x v="0"/>
    <x v="2"/>
    <d v="2014-01-21T00:00:00"/>
    <s v="Bajo"/>
    <x v="3"/>
    <x v="0"/>
  </r>
  <r>
    <n v="660127"/>
    <n v="250"/>
    <n v="250"/>
    <s v="Food Market"/>
    <x v="1"/>
    <s v="to purchase more red oil, pepper, Vita, etc. for her business."/>
    <s v="LR"/>
    <x v="30"/>
    <s v="Kakata"/>
    <s v="LRD"/>
    <n v="1820"/>
    <x v="4596"/>
    <x v="0"/>
    <x v="4212"/>
    <n v="11"/>
    <n v="8"/>
    <x v="0"/>
    <x v="2"/>
    <d v="2014-01-21T00:00:00"/>
    <s v="Bajo"/>
    <x v="3"/>
    <x v="0"/>
  </r>
  <r>
    <n v="660128"/>
    <n v="250"/>
    <n v="250"/>
    <s v="Food Market"/>
    <x v="1"/>
    <s v="to purchase more red oil for her business."/>
    <s v="LR"/>
    <x v="30"/>
    <s v="Kakata"/>
    <s v="LRD"/>
    <n v="1820"/>
    <x v="4597"/>
    <x v="0"/>
    <x v="4213"/>
    <n v="12"/>
    <n v="9"/>
    <x v="1"/>
    <x v="2"/>
    <d v="2014-01-21T00:00:00"/>
    <s v="Bajo"/>
    <x v="3"/>
    <x v="1"/>
  </r>
  <r>
    <n v="660129"/>
    <n v="250"/>
    <n v="250"/>
    <s v="Food Market"/>
    <x v="1"/>
    <s v="to purchase more salt, rice, oil, pepper, vita, onions, and peanuts for her food business."/>
    <s v="LR"/>
    <x v="30"/>
    <s v="Kakata"/>
    <s v="LRD"/>
    <n v="1820"/>
    <x v="4598"/>
    <x v="0"/>
    <x v="4214"/>
    <n v="11"/>
    <n v="7"/>
    <x v="0"/>
    <x v="2"/>
    <d v="2014-01-21T00:00:00"/>
    <s v="Bajo"/>
    <x v="3"/>
    <x v="0"/>
  </r>
  <r>
    <n v="660130"/>
    <n v="200"/>
    <n v="200"/>
    <s v="Food Market"/>
    <x v="1"/>
    <s v="to purchase more vita, rice, pepper, oil, soap, and onions for her food business."/>
    <s v="LR"/>
    <x v="30"/>
    <s v="Kakata"/>
    <s v="LRD"/>
    <n v="1820"/>
    <x v="4599"/>
    <x v="0"/>
    <x v="4215"/>
    <n v="12"/>
    <n v="7"/>
    <x v="0"/>
    <x v="2"/>
    <d v="2014-01-21T00:00:00"/>
    <s v="Bajo"/>
    <x v="3"/>
    <x v="0"/>
  </r>
  <r>
    <n v="660409"/>
    <n v="125"/>
    <n v="125"/>
    <s v="Food Market"/>
    <x v="1"/>
    <s v="to buy more palm oil for her business."/>
    <s v="LR"/>
    <x v="30"/>
    <s v="West Point"/>
    <s v="LRD"/>
    <n v="1820"/>
    <x v="4600"/>
    <x v="5"/>
    <x v="4216"/>
    <n v="11"/>
    <n v="2"/>
    <x v="1"/>
    <x v="2"/>
    <d v="2014-01-22T00:00:00"/>
    <s v="Bajo"/>
    <x v="3"/>
    <x v="1"/>
  </r>
  <r>
    <n v="660410"/>
    <n v="125"/>
    <n v="125"/>
    <s v="Food Market"/>
    <x v="1"/>
    <s v="to purchase more pepper, oil, rice, etc."/>
    <s v="LR"/>
    <x v="30"/>
    <s v="West Point"/>
    <s v="LRD"/>
    <n v="1820"/>
    <x v="4601"/>
    <x v="5"/>
    <x v="4217"/>
    <n v="11"/>
    <n v="5"/>
    <x v="0"/>
    <x v="2"/>
    <d v="2014-01-22T00:00:00"/>
    <s v="Bajo"/>
    <x v="3"/>
    <x v="0"/>
  </r>
  <r>
    <n v="660416"/>
    <n v="125"/>
    <n v="125"/>
    <s v="Food Market"/>
    <x v="1"/>
    <s v="to purchase more palm oil"/>
    <s v="LR"/>
    <x v="30"/>
    <s v="West Point"/>
    <s v="LRD"/>
    <n v="1820"/>
    <x v="4602"/>
    <x v="5"/>
    <x v="4218"/>
    <n v="11"/>
    <n v="1"/>
    <x v="0"/>
    <x v="2"/>
    <d v="2014-01-22T00:00:00"/>
    <s v="Bajo"/>
    <x v="3"/>
    <x v="0"/>
  </r>
  <r>
    <n v="660430"/>
    <n v="125"/>
    <n v="125"/>
    <s v="Food Market"/>
    <x v="1"/>
    <s v="to purchase more rice, oil, and charcoal."/>
    <s v="LR"/>
    <x v="30"/>
    <s v="West Point"/>
    <s v="LRD"/>
    <n v="1820"/>
    <x v="4603"/>
    <x v="5"/>
    <x v="4219"/>
    <n v="11"/>
    <n v="2"/>
    <x v="1"/>
    <x v="2"/>
    <d v="2014-01-22T00:00:00"/>
    <s v="Bajo"/>
    <x v="3"/>
    <x v="1"/>
  </r>
  <r>
    <n v="660431"/>
    <n v="200"/>
    <n v="200"/>
    <s v="Food Market"/>
    <x v="1"/>
    <s v="to purchase more chicken feet for her business,"/>
    <s v="LR"/>
    <x v="30"/>
    <s v="West Point"/>
    <s v="LRD"/>
    <n v="1820"/>
    <x v="4604"/>
    <x v="5"/>
    <x v="2980"/>
    <n v="11"/>
    <n v="8"/>
    <x v="0"/>
    <x v="2"/>
    <d v="2014-01-22T00:00:00"/>
    <s v="Bajo"/>
    <x v="3"/>
    <x v="0"/>
  </r>
  <r>
    <n v="660436"/>
    <n v="250"/>
    <n v="250"/>
    <s v="Beverages"/>
    <x v="1"/>
    <s v="to purchase Koolaid and soft drinks for her business"/>
    <s v="LR"/>
    <x v="30"/>
    <s v="West Point"/>
    <s v="LRD"/>
    <n v="1820"/>
    <x v="4605"/>
    <x v="5"/>
    <x v="4220"/>
    <n v="11"/>
    <n v="10"/>
    <x v="0"/>
    <x v="2"/>
    <d v="2014-01-22T00:00:00"/>
    <s v="Bajo"/>
    <x v="3"/>
    <x v="0"/>
  </r>
  <r>
    <n v="660440"/>
    <n v="125"/>
    <n v="125"/>
    <s v="Restaurant"/>
    <x v="1"/>
    <s v="to purchase cooking ingredients (peppers, oil, salt, onions, rice, and fish)."/>
    <s v="LR"/>
    <x v="30"/>
    <s v="West Point"/>
    <s v="LRD"/>
    <n v="1820"/>
    <x v="4606"/>
    <x v="5"/>
    <x v="4221"/>
    <n v="11"/>
    <n v="5"/>
    <x v="0"/>
    <x v="2"/>
    <d v="2014-01-22T00:00:00"/>
    <s v="Bajo"/>
    <x v="3"/>
    <x v="0"/>
  </r>
  <r>
    <n v="660445"/>
    <n v="125"/>
    <n v="125"/>
    <s v="Food Market"/>
    <x v="1"/>
    <s v="to purchase more drinks (soda, beer, and energy drinks) and other provisions for her business."/>
    <s v="LR"/>
    <x v="30"/>
    <s v="West Point"/>
    <s v="LRD"/>
    <n v="1820"/>
    <x v="4607"/>
    <x v="5"/>
    <x v="4222"/>
    <n v="11"/>
    <n v="5"/>
    <x v="1"/>
    <x v="2"/>
    <d v="2014-01-22T00:00:00"/>
    <s v="Bajo"/>
    <x v="3"/>
    <x v="1"/>
  </r>
  <r>
    <n v="660446"/>
    <n v="300"/>
    <n v="300"/>
    <s v="Retail"/>
    <x v="9"/>
    <s v="to purchase more door locks, nails and hinges for her business."/>
    <s v="LR"/>
    <x v="30"/>
    <s v="West Point"/>
    <s v="LRD"/>
    <n v="1820"/>
    <x v="4608"/>
    <x v="5"/>
    <x v="4223"/>
    <n v="11"/>
    <n v="11"/>
    <x v="0"/>
    <x v="2"/>
    <d v="2014-01-22T00:00:00"/>
    <s v="Bajo"/>
    <x v="3"/>
    <x v="0"/>
  </r>
  <r>
    <n v="660458"/>
    <n v="300"/>
    <n v="300"/>
    <s v="Restaurant"/>
    <x v="1"/>
    <s v="to purchase more rice, oil, fish, meat, onions, pepper, charcoal, etc."/>
    <s v="LR"/>
    <x v="30"/>
    <s v="West Point"/>
    <s v="LRD"/>
    <n v="1820"/>
    <x v="4609"/>
    <x v="5"/>
    <x v="4224"/>
    <n v="11"/>
    <n v="12"/>
    <x v="0"/>
    <x v="2"/>
    <d v="2014-01-22T00:00:00"/>
    <s v="Bajo"/>
    <x v="3"/>
    <x v="0"/>
  </r>
  <r>
    <n v="660460"/>
    <n v="125"/>
    <n v="125"/>
    <s v="Food Market"/>
    <x v="1"/>
    <s v="to purchase more goods to attract more customers."/>
    <s v="LR"/>
    <x v="30"/>
    <s v="West Point"/>
    <s v="LRD"/>
    <n v="1820"/>
    <x v="4610"/>
    <x v="5"/>
    <x v="4219"/>
    <n v="11"/>
    <n v="3"/>
    <x v="0"/>
    <x v="2"/>
    <d v="2014-01-22T00:00:00"/>
    <s v="Bajo"/>
    <x v="3"/>
    <x v="0"/>
  </r>
  <r>
    <n v="660465"/>
    <n v="125"/>
    <n v="125"/>
    <s v="Restaurant"/>
    <x v="1"/>
    <s v="to purchase more rice, fish, peppers, onions and oil for her business."/>
    <s v="LR"/>
    <x v="30"/>
    <s v="West Point"/>
    <s v="LRD"/>
    <n v="1820"/>
    <x v="4611"/>
    <x v="5"/>
    <x v="4225"/>
    <n v="11"/>
    <n v="5"/>
    <x v="0"/>
    <x v="2"/>
    <d v="2014-01-22T00:00:00"/>
    <s v="Bajo"/>
    <x v="3"/>
    <x v="0"/>
  </r>
  <r>
    <n v="660472"/>
    <n v="225"/>
    <n v="225"/>
    <s v="Restaurant"/>
    <x v="1"/>
    <s v="to purchase more rice, oil, coal, pepper, fish, etc., for her business."/>
    <s v="LR"/>
    <x v="30"/>
    <s v="West Point"/>
    <s v="LRD"/>
    <n v="1820"/>
    <x v="4612"/>
    <x v="5"/>
    <x v="4226"/>
    <n v="11"/>
    <n v="6"/>
    <x v="0"/>
    <x v="2"/>
    <d v="2014-01-22T00:00:00"/>
    <s v="Bajo"/>
    <x v="3"/>
    <x v="0"/>
  </r>
  <r>
    <n v="660486"/>
    <n v="275"/>
    <n v="275"/>
    <s v="Food Market"/>
    <x v="1"/>
    <s v="to purchase more palm oil, pepper, sugar, etc for her business."/>
    <s v="LR"/>
    <x v="30"/>
    <s v="Kakata"/>
    <s v="LRD"/>
    <n v="1820"/>
    <x v="4613"/>
    <x v="7"/>
    <x v="4227"/>
    <n v="11"/>
    <n v="11"/>
    <x v="0"/>
    <x v="2"/>
    <d v="2014-01-22T00:00:00"/>
    <s v="Bajo"/>
    <x v="3"/>
    <x v="0"/>
  </r>
  <r>
    <n v="660492"/>
    <n v="375"/>
    <n v="375"/>
    <s v="Food Market"/>
    <x v="1"/>
    <s v="to purchase more stock for her business"/>
    <s v="LR"/>
    <x v="30"/>
    <s v="Kakata"/>
    <s v="LRD"/>
    <n v="1820"/>
    <x v="4614"/>
    <x v="28"/>
    <x v="4228"/>
    <n v="11"/>
    <n v="13"/>
    <x v="0"/>
    <x v="2"/>
    <d v="2014-01-22T00:00:00"/>
    <s v="Bajo"/>
    <x v="3"/>
    <x v="0"/>
  </r>
  <r>
    <n v="660904"/>
    <n v="1175"/>
    <n v="1175"/>
    <s v="Food"/>
    <x v="1"/>
    <s v="to increase his customer traffic by buying more flour, butter, oil, charcoal, etc. for his business."/>
    <s v="LR"/>
    <x v="30"/>
    <s v="Buchanan"/>
    <s v="LRD"/>
    <n v="1820"/>
    <x v="4615"/>
    <x v="30"/>
    <x v="4229"/>
    <n v="8"/>
    <n v="42"/>
    <x v="1"/>
    <x v="0"/>
    <d v="2014-01-23T00:00:00"/>
    <s v="Bajo"/>
    <x v="3"/>
    <x v="1"/>
  </r>
  <r>
    <n v="660936"/>
    <n v="350"/>
    <n v="350"/>
    <s v="Water Distribution"/>
    <x v="5"/>
    <s v="to purchase more water by the sack for her business."/>
    <s v="LR"/>
    <x v="30"/>
    <s v="West Point"/>
    <s v="LRD"/>
    <n v="1820"/>
    <x v="4616"/>
    <x v="8"/>
    <x v="4230"/>
    <n v="11"/>
    <n v="13"/>
    <x v="1"/>
    <x v="2"/>
    <d v="2014-01-23T00:00:00"/>
    <s v="Bajo"/>
    <x v="3"/>
    <x v="1"/>
  </r>
  <r>
    <n v="660939"/>
    <n v="350"/>
    <n v="350"/>
    <s v="Shoe Sales"/>
    <x v="9"/>
    <s v="to buy more slippers to sell."/>
    <s v="LR"/>
    <x v="30"/>
    <s v="West Point"/>
    <s v="LRD"/>
    <n v="1820"/>
    <x v="4617"/>
    <x v="8"/>
    <x v="1314"/>
    <n v="11"/>
    <n v="14"/>
    <x v="0"/>
    <x v="2"/>
    <d v="2014-01-23T00:00:00"/>
    <s v="Bajo"/>
    <x v="3"/>
    <x v="0"/>
  </r>
  <r>
    <n v="660943"/>
    <n v="350"/>
    <n v="350"/>
    <s v="Beverages"/>
    <x v="1"/>
    <s v="to purchase more soft drinks and cold water for her business."/>
    <s v="LR"/>
    <x v="30"/>
    <s v="West Point"/>
    <s v="LRD"/>
    <n v="1820"/>
    <x v="4618"/>
    <x v="10"/>
    <x v="4231"/>
    <n v="12"/>
    <n v="6"/>
    <x v="0"/>
    <x v="2"/>
    <d v="2014-01-23T00:00:00"/>
    <s v="Bajo"/>
    <x v="3"/>
    <x v="0"/>
  </r>
  <r>
    <n v="660947"/>
    <n v="300"/>
    <n v="300"/>
    <s v="Food Market"/>
    <x v="1"/>
    <s v="to purchase oil, garlic, and flour, etc. to increase her business."/>
    <s v="LR"/>
    <x v="30"/>
    <s v="West Point"/>
    <s v="LRD"/>
    <n v="1820"/>
    <x v="4619"/>
    <x v="10"/>
    <x v="4232"/>
    <n v="12"/>
    <n v="12"/>
    <x v="1"/>
    <x v="2"/>
    <d v="2014-01-23T00:00:00"/>
    <s v="Bajo"/>
    <x v="3"/>
    <x v="1"/>
  </r>
  <r>
    <n v="660955"/>
    <n v="250"/>
    <n v="250"/>
    <s v="Restaurant"/>
    <x v="1"/>
    <s v="to purchase more rice, pepper, oil, fish, coal, etc. for her restaurant."/>
    <s v="LR"/>
    <x v="30"/>
    <s v="West Point"/>
    <s v="LRD"/>
    <n v="1820"/>
    <x v="4620"/>
    <x v="10"/>
    <x v="4233"/>
    <n v="12"/>
    <n v="10"/>
    <x v="0"/>
    <x v="2"/>
    <d v="2014-01-23T00:00:00"/>
    <s v="Bajo"/>
    <x v="3"/>
    <x v="0"/>
  </r>
  <r>
    <n v="660971"/>
    <n v="325"/>
    <n v="325"/>
    <s v="Retail"/>
    <x v="9"/>
    <s v="to purchase more candy, biscuits, soft drinks, oil, sugar and flour, etc. for her business."/>
    <s v="LR"/>
    <x v="30"/>
    <s v="West Point"/>
    <s v="LRD"/>
    <n v="1820"/>
    <x v="4621"/>
    <x v="10"/>
    <x v="4234"/>
    <n v="12"/>
    <n v="13"/>
    <x v="1"/>
    <x v="2"/>
    <d v="2014-01-23T00:00:00"/>
    <s v="Bajo"/>
    <x v="3"/>
    <x v="1"/>
  </r>
  <r>
    <n v="660975"/>
    <n v="300"/>
    <n v="300"/>
    <s v="Retail"/>
    <x v="9"/>
    <s v="to purchase more slippers and teddy bears to sell"/>
    <s v="LR"/>
    <x v="30"/>
    <s v="West Point"/>
    <s v="LRD"/>
    <n v="1820"/>
    <x v="4622"/>
    <x v="10"/>
    <x v="4235"/>
    <n v="12"/>
    <n v="12"/>
    <x v="1"/>
    <x v="2"/>
    <d v="2014-01-23T00:00:00"/>
    <s v="Bajo"/>
    <x v="3"/>
    <x v="1"/>
  </r>
  <r>
    <n v="660991"/>
    <n v="125"/>
    <n v="125"/>
    <s v="Food Market"/>
    <x v="1"/>
    <s v="to purchase more pepper for her business."/>
    <s v="LR"/>
    <x v="30"/>
    <s v="West Point"/>
    <s v="LRD"/>
    <n v="1820"/>
    <x v="4623"/>
    <x v="8"/>
    <x v="4236"/>
    <n v="11"/>
    <n v="5"/>
    <x v="0"/>
    <x v="2"/>
    <d v="2014-01-23T00:00:00"/>
    <s v="Bajo"/>
    <x v="3"/>
    <x v="0"/>
  </r>
  <r>
    <n v="660995"/>
    <n v="225"/>
    <n v="225"/>
    <s v="Food Market"/>
    <x v="1"/>
    <s v="to purchase more rice, pepper, oil, salt, onions, etc. for her business."/>
    <s v="LR"/>
    <x v="30"/>
    <s v="West Point"/>
    <s v="LRD"/>
    <n v="1820"/>
    <x v="4624"/>
    <x v="8"/>
    <x v="4237"/>
    <n v="11"/>
    <n v="9"/>
    <x v="0"/>
    <x v="2"/>
    <d v="2014-01-23T00:00:00"/>
    <s v="Bajo"/>
    <x v="3"/>
    <x v="0"/>
  </r>
  <r>
    <n v="660998"/>
    <n v="475"/>
    <n v="475"/>
    <s v="Beverages"/>
    <x v="1"/>
    <s v="to purchase more soft drinks for her business."/>
    <s v="LR"/>
    <x v="30"/>
    <s v="West Point"/>
    <s v="LRD"/>
    <n v="1820"/>
    <x v="4625"/>
    <x v="8"/>
    <x v="2377"/>
    <n v="11"/>
    <n v="16"/>
    <x v="0"/>
    <x v="2"/>
    <d v="2014-01-23T00:00:00"/>
    <s v="Bajo"/>
    <x v="3"/>
    <x v="0"/>
  </r>
  <r>
    <n v="661000"/>
    <n v="250"/>
    <n v="250"/>
    <s v="Food Stall"/>
    <x v="1"/>
    <s v="to purchase oil and rice for business."/>
    <s v="LR"/>
    <x v="30"/>
    <s v="Kakata"/>
    <s v="LRD"/>
    <n v="1820"/>
    <x v="4626"/>
    <x v="4"/>
    <x v="4238"/>
    <n v="11"/>
    <n v="10"/>
    <x v="1"/>
    <x v="2"/>
    <d v="2014-01-23T00:00:00"/>
    <s v="Bajo"/>
    <x v="3"/>
    <x v="1"/>
  </r>
  <r>
    <n v="661001"/>
    <n v="125"/>
    <n v="125"/>
    <s v="Pub"/>
    <x v="1"/>
    <s v="to purchase more alcoholic drinks and soft drinks to increase her  business"/>
    <s v="LR"/>
    <x v="30"/>
    <s v="West Point"/>
    <s v="LRD"/>
    <n v="1820"/>
    <x v="4627"/>
    <x v="8"/>
    <x v="4239"/>
    <n v="11"/>
    <n v="5"/>
    <x v="0"/>
    <x v="2"/>
    <d v="2014-01-23T00:00:00"/>
    <s v="Bajo"/>
    <x v="3"/>
    <x v="0"/>
  </r>
  <r>
    <n v="661003"/>
    <n v="125"/>
    <n v="125"/>
    <s v="Food Market"/>
    <x v="1"/>
    <s v="to purchase more rice, oil, etc. for her business."/>
    <s v="LR"/>
    <x v="30"/>
    <s v="West Point"/>
    <s v="LRD"/>
    <n v="1820"/>
    <x v="4628"/>
    <x v="8"/>
    <x v="4239"/>
    <n v="11"/>
    <n v="5"/>
    <x v="0"/>
    <x v="2"/>
    <d v="2014-01-23T00:00:00"/>
    <s v="Bajo"/>
    <x v="3"/>
    <x v="0"/>
  </r>
  <r>
    <n v="661005"/>
    <n v="700"/>
    <n v="700"/>
    <s v="Used Clothing"/>
    <x v="2"/>
    <s v="to purchase used clothing to sell."/>
    <s v="LR"/>
    <x v="30"/>
    <s v="West Point"/>
    <s v="LRD"/>
    <n v="1820"/>
    <x v="4629"/>
    <x v="8"/>
    <x v="4240"/>
    <n v="12"/>
    <n v="24"/>
    <x v="0"/>
    <x v="2"/>
    <d v="2014-01-23T00:00:00"/>
    <s v="Bajo"/>
    <x v="3"/>
    <x v="0"/>
  </r>
  <r>
    <n v="661014"/>
    <n v="350"/>
    <n v="350"/>
    <s v="Fish Selling"/>
    <x v="1"/>
    <s v="to purchase dried fish for her business."/>
    <s v="LR"/>
    <x v="30"/>
    <s v="Sinkor"/>
    <s v="LRD"/>
    <n v="1820"/>
    <x v="4630"/>
    <x v="9"/>
    <x v="961"/>
    <n v="11"/>
    <n v="13"/>
    <x v="1"/>
    <x v="2"/>
    <d v="2014-01-23T00:00:00"/>
    <s v="Bajo"/>
    <x v="3"/>
    <x v="1"/>
  </r>
  <r>
    <n v="661015"/>
    <n v="350"/>
    <n v="350"/>
    <s v="Fish Selling"/>
    <x v="1"/>
    <s v="to buy more dried fish to sell"/>
    <s v="LR"/>
    <x v="30"/>
    <s v="Sinkor"/>
    <s v="LRD"/>
    <n v="1820"/>
    <x v="4631"/>
    <x v="9"/>
    <x v="286"/>
    <n v="11"/>
    <n v="10"/>
    <x v="1"/>
    <x v="2"/>
    <d v="2014-01-23T00:00:00"/>
    <s v="Bajo"/>
    <x v="3"/>
    <x v="1"/>
  </r>
  <r>
    <n v="661018"/>
    <n v="425"/>
    <n v="425"/>
    <s v="Fish Selling"/>
    <x v="1"/>
    <s v="to buy more dried fish to sell"/>
    <s v="LR"/>
    <x v="30"/>
    <s v="Sinkor"/>
    <s v="LRD"/>
    <n v="1820"/>
    <x v="4632"/>
    <x v="9"/>
    <x v="4241"/>
    <n v="11"/>
    <n v="16"/>
    <x v="0"/>
    <x v="2"/>
    <d v="2014-01-23T00:00:00"/>
    <s v="Bajo"/>
    <x v="3"/>
    <x v="0"/>
  </r>
  <r>
    <n v="661020"/>
    <n v="475"/>
    <n v="475"/>
    <s v="Food Market"/>
    <x v="1"/>
    <s v="to purchase more pepper, bitter ball, rice, vita, etc. for her business."/>
    <s v="LR"/>
    <x v="30"/>
    <s v="Sinkor"/>
    <s v="LRD"/>
    <n v="1820"/>
    <x v="4633"/>
    <x v="9"/>
    <x v="4242"/>
    <n v="11"/>
    <n v="19"/>
    <x v="0"/>
    <x v="2"/>
    <d v="2014-01-23T00:00:00"/>
    <s v="Bajo"/>
    <x v="3"/>
    <x v="0"/>
  </r>
  <r>
    <n v="661023"/>
    <n v="600"/>
    <n v="600"/>
    <s v="Food Market"/>
    <x v="1"/>
    <s v="to buy more dry bush meat to expand her sales."/>
    <s v="LR"/>
    <x v="30"/>
    <s v="Sinkor"/>
    <s v="LRD"/>
    <n v="1820"/>
    <x v="4634"/>
    <x v="9"/>
    <x v="2026"/>
    <n v="11"/>
    <n v="22"/>
    <x v="0"/>
    <x v="2"/>
    <d v="2014-01-23T00:00:00"/>
    <s v="Bajo"/>
    <x v="3"/>
    <x v="0"/>
  </r>
  <r>
    <n v="661026"/>
    <n v="475"/>
    <n v="475"/>
    <s v="Fish Selling"/>
    <x v="1"/>
    <s v="to buy more fish for her business."/>
    <s v="LR"/>
    <x v="30"/>
    <s v="Sinkor"/>
    <s v="LRD"/>
    <n v="1820"/>
    <x v="4635"/>
    <x v="9"/>
    <x v="4243"/>
    <n v="11"/>
    <n v="19"/>
    <x v="0"/>
    <x v="2"/>
    <d v="2014-01-23T00:00:00"/>
    <s v="Bajo"/>
    <x v="3"/>
    <x v="0"/>
  </r>
  <r>
    <n v="661036"/>
    <n v="425"/>
    <n v="425"/>
    <s v="Fish Selling"/>
    <x v="1"/>
    <s v="to buy more dry fish to expand her sales."/>
    <s v="LR"/>
    <x v="30"/>
    <s v="Sinkor"/>
    <s v="LRD"/>
    <n v="1820"/>
    <x v="4636"/>
    <x v="9"/>
    <x v="4244"/>
    <n v="11"/>
    <n v="16"/>
    <x v="0"/>
    <x v="2"/>
    <d v="2014-01-23T00:00:00"/>
    <s v="Bajo"/>
    <x v="3"/>
    <x v="0"/>
  </r>
  <r>
    <n v="661052"/>
    <n v="250"/>
    <n v="250"/>
    <s v="Fish Selling"/>
    <x v="1"/>
    <s v="to buy more fish to expand her sales"/>
    <s v="LR"/>
    <x v="30"/>
    <s v="Sinkor"/>
    <s v="LRD"/>
    <n v="1820"/>
    <x v="4637"/>
    <x v="9"/>
    <x v="4245"/>
    <n v="11"/>
    <n v="10"/>
    <x v="0"/>
    <x v="2"/>
    <d v="2014-01-23T00:00:00"/>
    <s v="Bajo"/>
    <x v="3"/>
    <x v="0"/>
  </r>
  <r>
    <n v="661065"/>
    <n v="250"/>
    <n v="250"/>
    <s v="Food"/>
    <x v="1"/>
    <s v="to purchase more sugarcane for her business."/>
    <s v="LR"/>
    <x v="30"/>
    <s v="Sinkor"/>
    <s v="LRD"/>
    <n v="1820"/>
    <x v="4638"/>
    <x v="9"/>
    <x v="4246"/>
    <n v="11"/>
    <n v="4"/>
    <x v="0"/>
    <x v="2"/>
    <d v="2014-01-23T00:00:00"/>
    <s v="Bajo"/>
    <x v="3"/>
    <x v="0"/>
  </r>
  <r>
    <n v="661072"/>
    <n v="125"/>
    <n v="125"/>
    <s v="Restaurant"/>
    <x v="1"/>
    <s v="to buy more rice, fufu, fish, pepper, etc., for her business."/>
    <s v="LR"/>
    <x v="30"/>
    <s v="Sinkor"/>
    <s v="LRD"/>
    <n v="1820"/>
    <x v="4639"/>
    <x v="9"/>
    <x v="3629"/>
    <n v="11"/>
    <n v="5"/>
    <x v="0"/>
    <x v="2"/>
    <d v="2014-01-23T00:00:00"/>
    <s v="Bajo"/>
    <x v="3"/>
    <x v="0"/>
  </r>
  <r>
    <n v="661076"/>
    <n v="225"/>
    <n v="225"/>
    <s v="Used Clothing"/>
    <x v="2"/>
    <s v="to buy more used clothes to expand her sales."/>
    <s v="LR"/>
    <x v="30"/>
    <s v="Sinkor"/>
    <s v="LRD"/>
    <n v="1820"/>
    <x v="4640"/>
    <x v="9"/>
    <x v="4247"/>
    <n v="11"/>
    <n v="8"/>
    <x v="0"/>
    <x v="2"/>
    <d v="2014-01-23T00:00:00"/>
    <s v="Bajo"/>
    <x v="3"/>
    <x v="0"/>
  </r>
  <r>
    <n v="661079"/>
    <n v="225"/>
    <n v="225"/>
    <s v="Charcoal Sales"/>
    <x v="9"/>
    <s v="to purchase more charcoal for her business"/>
    <s v="LR"/>
    <x v="30"/>
    <s v="Sinkor"/>
    <s v="LRD"/>
    <n v="1820"/>
    <x v="4641"/>
    <x v="9"/>
    <x v="961"/>
    <n v="11"/>
    <n v="8"/>
    <x v="0"/>
    <x v="2"/>
    <d v="2014-01-23T00:00:00"/>
    <s v="Bajo"/>
    <x v="3"/>
    <x v="0"/>
  </r>
  <r>
    <n v="661088"/>
    <n v="250"/>
    <n v="250"/>
    <s v="Fish Selling"/>
    <x v="1"/>
    <s v="to buy more fish for her business."/>
    <s v="LR"/>
    <x v="30"/>
    <s v="Sinkor"/>
    <s v="LRD"/>
    <n v="1820"/>
    <x v="4642"/>
    <x v="9"/>
    <x v="4248"/>
    <n v="11"/>
    <n v="6"/>
    <x v="0"/>
    <x v="2"/>
    <d v="2014-01-23T00:00:00"/>
    <s v="Bajo"/>
    <x v="3"/>
    <x v="0"/>
  </r>
  <r>
    <n v="661089"/>
    <n v="250"/>
    <n v="250"/>
    <s v="Retail"/>
    <x v="9"/>
    <s v="to purchase more batteries, soap, copy book, etc. for her business."/>
    <s v="LR"/>
    <x v="30"/>
    <s v="Sinkor"/>
    <s v="LRD"/>
    <n v="1820"/>
    <x v="4643"/>
    <x v="9"/>
    <x v="4249"/>
    <n v="11"/>
    <n v="9"/>
    <x v="0"/>
    <x v="2"/>
    <d v="2014-01-23T00:00:00"/>
    <s v="Bajo"/>
    <x v="3"/>
    <x v="0"/>
  </r>
  <r>
    <n v="661099"/>
    <n v="350"/>
    <n v="350"/>
    <s v="Food Market"/>
    <x v="1"/>
    <s v="to purchase more palm oil, beans, rice, garlic, etc. to enlarge her business."/>
    <s v="LR"/>
    <x v="30"/>
    <s v="Congo Town"/>
    <s v="LRD"/>
    <n v="1820"/>
    <x v="4644"/>
    <x v="12"/>
    <x v="4250"/>
    <n v="11"/>
    <n v="13"/>
    <x v="1"/>
    <x v="2"/>
    <d v="2014-01-23T00:00:00"/>
    <s v="Bajo"/>
    <x v="3"/>
    <x v="1"/>
  </r>
  <r>
    <n v="661104"/>
    <n v="350"/>
    <n v="350"/>
    <s v="Food Market"/>
    <x v="1"/>
    <s v="to purchase more palm oil, rice, pepper, salt, and vita to expand her sales."/>
    <s v="LR"/>
    <x v="30"/>
    <s v="Congo Town"/>
    <s v="LRD"/>
    <n v="1820"/>
    <x v="4645"/>
    <x v="12"/>
    <x v="4251"/>
    <n v="11"/>
    <n v="14"/>
    <x v="0"/>
    <x v="2"/>
    <d v="2014-01-23T00:00:00"/>
    <s v="Bajo"/>
    <x v="3"/>
    <x v="0"/>
  </r>
  <r>
    <n v="661114"/>
    <n v="300"/>
    <n v="300"/>
    <s v="Food Production/Sales"/>
    <x v="1"/>
    <s v="to purchase more fish, plantains, potatoes, flour, etc. for her business."/>
    <s v="LR"/>
    <x v="30"/>
    <s v="Congo Town"/>
    <s v="LRD"/>
    <n v="1820"/>
    <x v="4646"/>
    <x v="12"/>
    <x v="4252"/>
    <n v="12"/>
    <n v="10"/>
    <x v="1"/>
    <x v="2"/>
    <d v="2014-01-23T00:00:00"/>
    <s v="Bajo"/>
    <x v="3"/>
    <x v="1"/>
  </r>
  <r>
    <n v="661531"/>
    <n v="375"/>
    <n v="375"/>
    <s v="Food Market"/>
    <x v="1"/>
    <s v="to purchase to candy, sugar, soap, peanut butter, rice, etc., to expand her business."/>
    <s v="LR"/>
    <x v="30"/>
    <s v="Gardnersville"/>
    <s v="LRD"/>
    <n v="1820"/>
    <x v="4647"/>
    <x v="11"/>
    <x v="4253"/>
    <n v="11"/>
    <n v="13"/>
    <x v="1"/>
    <x v="2"/>
    <d v="2014-01-24T00:00:00"/>
    <s v="Bajo"/>
    <x v="3"/>
    <x v="1"/>
  </r>
  <r>
    <n v="662329"/>
    <n v="325"/>
    <n v="325"/>
    <s v="Food"/>
    <x v="1"/>
    <s v="to buy more chicken, plantain, flour, fish, pepper etc. for her business."/>
    <s v="LR"/>
    <x v="30"/>
    <s v="New Kru"/>
    <s v="LRD"/>
    <n v="1820"/>
    <x v="4648"/>
    <x v="5"/>
    <x v="4254"/>
    <n v="11"/>
    <n v="12"/>
    <x v="0"/>
    <x v="2"/>
    <d v="2014-01-27T00:00:00"/>
    <s v="Bajo"/>
    <x v="3"/>
    <x v="0"/>
  </r>
  <r>
    <n v="662348"/>
    <n v="425"/>
    <n v="425"/>
    <s v="Food Market"/>
    <x v="1"/>
    <s v="to buy more rice, onion, salt, pepper, etc. to increase her business volume."/>
    <s v="LR"/>
    <x v="30"/>
    <s v="Kakata"/>
    <s v="LRD"/>
    <n v="1820"/>
    <x v="4649"/>
    <x v="11"/>
    <x v="4255"/>
    <n v="12"/>
    <n v="17"/>
    <x v="0"/>
    <x v="2"/>
    <d v="2014-01-27T00:00:00"/>
    <s v="Bajo"/>
    <x v="3"/>
    <x v="0"/>
  </r>
  <r>
    <n v="662358"/>
    <n v="375"/>
    <n v="375"/>
    <s v="Food Market"/>
    <x v="1"/>
    <s v="to purchase more rice, oil, pepper, etc., for her business"/>
    <s v="LR"/>
    <x v="30"/>
    <s v="Kakata"/>
    <s v="LRD"/>
    <n v="1820"/>
    <x v="4650"/>
    <x v="28"/>
    <x v="4256"/>
    <n v="11"/>
    <n v="15"/>
    <x v="1"/>
    <x v="2"/>
    <d v="2014-01-27T00:00:00"/>
    <s v="Bajo"/>
    <x v="3"/>
    <x v="1"/>
  </r>
  <r>
    <n v="662364"/>
    <n v="375"/>
    <n v="375"/>
    <s v="Food Market"/>
    <x v="1"/>
    <s v="to purchase rice, pepper, oil, etc. for her business."/>
    <s v="LR"/>
    <x v="30"/>
    <s v="Kakata"/>
    <s v="LRD"/>
    <n v="1820"/>
    <x v="4651"/>
    <x v="12"/>
    <x v="4257"/>
    <n v="11"/>
    <n v="10"/>
    <x v="1"/>
    <x v="2"/>
    <d v="2014-01-27T00:00:00"/>
    <s v="Bajo"/>
    <x v="3"/>
    <x v="1"/>
  </r>
  <r>
    <n v="662366"/>
    <n v="375"/>
    <n v="375"/>
    <s v="Food Market"/>
    <x v="1"/>
    <s v="to purchase more rice, palm oil, and pepper for her business."/>
    <s v="LR"/>
    <x v="30"/>
    <s v="Paynesville North"/>
    <s v="LRD"/>
    <n v="1820"/>
    <x v="4652"/>
    <x v="14"/>
    <x v="4258"/>
    <n v="11"/>
    <n v="5"/>
    <x v="0"/>
    <x v="2"/>
    <d v="2014-01-27T00:00:00"/>
    <s v="Bajo"/>
    <x v="3"/>
    <x v="0"/>
  </r>
  <r>
    <n v="662374"/>
    <n v="325"/>
    <n v="325"/>
    <s v="Movie Tapes &amp; DVDs"/>
    <x v="9"/>
    <s v="to purchase more scratch cards, African and European  movie discs, and gasoline for her business."/>
    <s v="LR"/>
    <x v="30"/>
    <s v="Kakata"/>
    <s v="LRD"/>
    <n v="1820"/>
    <x v="4653"/>
    <x v="12"/>
    <x v="4259"/>
    <n v="12"/>
    <n v="13"/>
    <x v="1"/>
    <x v="2"/>
    <d v="2014-01-27T00:00:00"/>
    <s v="Bajo"/>
    <x v="3"/>
    <x v="1"/>
  </r>
  <r>
    <n v="662394"/>
    <n v="325"/>
    <n v="325"/>
    <s v="Food Market"/>
    <x v="1"/>
    <s v="to purchase more cassava, banana, and oil for her business."/>
    <s v="LR"/>
    <x v="30"/>
    <s v="Kakata"/>
    <s v="LRD"/>
    <n v="1820"/>
    <x v="4654"/>
    <x v="7"/>
    <x v="4260"/>
    <n v="11"/>
    <n v="5"/>
    <x v="0"/>
    <x v="2"/>
    <d v="2014-01-27T00:00:00"/>
    <s v="Bajo"/>
    <x v="3"/>
    <x v="0"/>
  </r>
  <r>
    <n v="662403"/>
    <n v="275"/>
    <n v="275"/>
    <s v="Retail"/>
    <x v="9"/>
    <s v="to purchase more rubber dishes such as pens, cups, plates, buckets, tubs, etc. for her business."/>
    <s v="LR"/>
    <x v="30"/>
    <s v="Kakata"/>
    <s v="LRD"/>
    <n v="1820"/>
    <x v="4655"/>
    <x v="12"/>
    <x v="4261"/>
    <n v="12"/>
    <n v="10"/>
    <x v="0"/>
    <x v="2"/>
    <d v="2014-01-27T00:00:00"/>
    <s v="Bajo"/>
    <x v="3"/>
    <x v="0"/>
  </r>
  <r>
    <n v="662412"/>
    <n v="275"/>
    <n v="275"/>
    <s v="Retail"/>
    <x v="9"/>
    <s v="to purchase more locks, hinges, nails, etc., for her business."/>
    <s v="LR"/>
    <x v="30"/>
    <s v="Kakata"/>
    <s v="LRD"/>
    <n v="1820"/>
    <x v="4656"/>
    <x v="8"/>
    <x v="4262"/>
    <n v="11"/>
    <n v="9"/>
    <x v="1"/>
    <x v="2"/>
    <d v="2014-01-27T00:00:00"/>
    <s v="Bajo"/>
    <x v="3"/>
    <x v="1"/>
  </r>
  <r>
    <n v="662425"/>
    <n v="250"/>
    <n v="250"/>
    <s v="Charcoal Sales"/>
    <x v="9"/>
    <s v="to purchase more charcoal for her business."/>
    <s v="LR"/>
    <x v="30"/>
    <s v="Buchanan"/>
    <s v="LRD"/>
    <n v="1820"/>
    <x v="4657"/>
    <x v="8"/>
    <x v="4263"/>
    <n v="11"/>
    <n v="10"/>
    <x v="0"/>
    <x v="2"/>
    <d v="2014-01-27T00:00:00"/>
    <s v="Bajo"/>
    <x v="3"/>
    <x v="0"/>
  </r>
  <r>
    <n v="662428"/>
    <n v="275"/>
    <n v="275"/>
    <s v="Food Market"/>
    <x v="1"/>
    <s v="to purchase rice, biscuits, Vita, candy, oil, pepper, etc. for her business."/>
    <s v="LR"/>
    <x v="30"/>
    <s v="Buchanan"/>
    <s v="LRD"/>
    <n v="1820"/>
    <x v="4658"/>
    <x v="8"/>
    <x v="4264"/>
    <n v="11"/>
    <n v="9"/>
    <x v="0"/>
    <x v="2"/>
    <d v="2014-01-27T00:00:00"/>
    <s v="Bajo"/>
    <x v="3"/>
    <x v="0"/>
  </r>
  <r>
    <n v="662433"/>
    <n v="300"/>
    <n v="300"/>
    <s v="Retail"/>
    <x v="9"/>
    <s v="she will buy blouses, slippers, body cream, powder, etc."/>
    <s v="LR"/>
    <x v="30"/>
    <s v="Buchanan Area"/>
    <s v="LRD"/>
    <n v="1820"/>
    <x v="4659"/>
    <x v="8"/>
    <x v="4265"/>
    <n v="12"/>
    <n v="11"/>
    <x v="0"/>
    <x v="2"/>
    <d v="2014-01-27T00:00:00"/>
    <s v="Bajo"/>
    <x v="3"/>
    <x v="0"/>
  </r>
  <r>
    <n v="662460"/>
    <n v="250"/>
    <n v="250"/>
    <s v="Food Market"/>
    <x v="1"/>
    <s v="to purchase more goods such as coal, rice, onions, peppers, and oil for her business."/>
    <s v="LR"/>
    <x v="30"/>
    <s v="Congo Town"/>
    <s v="LRD"/>
    <n v="1820"/>
    <x v="4660"/>
    <x v="12"/>
    <x v="4258"/>
    <n v="12"/>
    <n v="3"/>
    <x v="0"/>
    <x v="2"/>
    <d v="2014-01-27T00:00:00"/>
    <s v="Bajo"/>
    <x v="3"/>
    <x v="0"/>
  </r>
  <r>
    <n v="662471"/>
    <n v="225"/>
    <n v="225"/>
    <s v="Food Market"/>
    <x v="1"/>
    <s v="to buy more coal, rice, oil, pepper, etc. for her business."/>
    <s v="LR"/>
    <x v="30"/>
    <s v="Buchanan"/>
    <s v="LRD"/>
    <n v="1820"/>
    <x v="4661"/>
    <x v="8"/>
    <x v="4258"/>
    <n v="11"/>
    <n v="3"/>
    <x v="0"/>
    <x v="2"/>
    <d v="2014-01-27T00:00:00"/>
    <s v="Bajo"/>
    <x v="3"/>
    <x v="0"/>
  </r>
  <r>
    <n v="662473"/>
    <n v="300"/>
    <n v="300"/>
    <s v="Food Market"/>
    <x v="1"/>
    <s v="to purchase more rice for the business. "/>
    <s v="LR"/>
    <x v="30"/>
    <s v="Gardnersville"/>
    <s v="LRD"/>
    <n v="1820"/>
    <x v="4662"/>
    <x v="28"/>
    <x v="4258"/>
    <n v="11"/>
    <n v="3"/>
    <x v="0"/>
    <x v="2"/>
    <d v="2014-01-27T00:00:00"/>
    <s v="Bajo"/>
    <x v="3"/>
    <x v="0"/>
  </r>
  <r>
    <n v="662477"/>
    <n v="225"/>
    <n v="225"/>
    <s v="Food Market"/>
    <x v="1"/>
    <s v="to buy more salt, pepper, onion, etc. to resell."/>
    <s v="LR"/>
    <x v="30"/>
    <s v="Kakata"/>
    <s v="LRD"/>
    <n v="1820"/>
    <x v="4663"/>
    <x v="12"/>
    <x v="4258"/>
    <n v="11"/>
    <n v="3"/>
    <x v="0"/>
    <x v="2"/>
    <d v="2014-01-27T00:00:00"/>
    <s v="Bajo"/>
    <x v="3"/>
    <x v="0"/>
  </r>
  <r>
    <n v="662872"/>
    <n v="375"/>
    <n v="375"/>
    <s v="Food Stall"/>
    <x v="1"/>
    <s v="to purchase more rice and oil for her business."/>
    <s v="LR"/>
    <x v="30"/>
    <s v="Congo Town"/>
    <s v="LRD"/>
    <n v="1820"/>
    <x v="4664"/>
    <x v="6"/>
    <x v="4266"/>
    <n v="11"/>
    <n v="15"/>
    <x v="0"/>
    <x v="2"/>
    <d v="2014-01-28T00:00:00"/>
    <s v="Bajo"/>
    <x v="3"/>
    <x v="0"/>
  </r>
  <r>
    <n v="662904"/>
    <n v="425"/>
    <n v="425"/>
    <s v="Hardware"/>
    <x v="9"/>
    <s v="to purchase more merchandise to sell"/>
    <s v="LR"/>
    <x v="30"/>
    <s v="West Point"/>
    <s v="LRD"/>
    <n v="1820"/>
    <x v="4665"/>
    <x v="14"/>
    <x v="4267"/>
    <n v="11"/>
    <n v="16"/>
    <x v="0"/>
    <x v="2"/>
    <d v="2014-01-28T00:00:00"/>
    <s v="Bajo"/>
    <x v="3"/>
    <x v="0"/>
  </r>
  <r>
    <n v="662911"/>
    <n v="375"/>
    <n v="375"/>
    <s v="Food Market"/>
    <x v="1"/>
    <s v="to purchase more rice, peppers, palm oil, and other items for her business."/>
    <s v="LR"/>
    <x v="30"/>
    <s v="West Point"/>
    <s v="LRD"/>
    <n v="1820"/>
    <x v="4666"/>
    <x v="14"/>
    <x v="4268"/>
    <n v="12"/>
    <n v="12"/>
    <x v="1"/>
    <x v="2"/>
    <d v="2014-01-28T00:00:00"/>
    <s v="Bajo"/>
    <x v="3"/>
    <x v="1"/>
  </r>
  <r>
    <n v="662916"/>
    <n v="300"/>
    <n v="300"/>
    <s v="Food Market"/>
    <x v="1"/>
    <s v="to purchase more stock in order to expand her sales."/>
    <s v="LR"/>
    <x v="30"/>
    <s v="West Point"/>
    <s v="LRD"/>
    <n v="1820"/>
    <x v="4667"/>
    <x v="13"/>
    <x v="4269"/>
    <n v="11"/>
    <n v="12"/>
    <x v="0"/>
    <x v="2"/>
    <d v="2014-01-28T00:00:00"/>
    <s v="Bajo"/>
    <x v="3"/>
    <x v="0"/>
  </r>
  <r>
    <n v="662930"/>
    <n v="275"/>
    <n v="275"/>
    <s v="Fish Selling"/>
    <x v="1"/>
    <s v="to purchase more fish for her business."/>
    <s v="LR"/>
    <x v="30"/>
    <s v="West Point"/>
    <s v="LRD"/>
    <n v="1820"/>
    <x v="4668"/>
    <x v="13"/>
    <x v="4270"/>
    <n v="12"/>
    <n v="5"/>
    <x v="0"/>
    <x v="2"/>
    <d v="2014-01-28T00:00:00"/>
    <s v="Bajo"/>
    <x v="3"/>
    <x v="0"/>
  </r>
  <r>
    <n v="662945"/>
    <n v="250"/>
    <n v="250"/>
    <s v="Restaurant"/>
    <x v="1"/>
    <s v="to buy more pepper, oil, onion, vita, rice etc to increase her sales."/>
    <s v="LR"/>
    <x v="30"/>
    <s v="West Point"/>
    <s v="LRD"/>
    <n v="1820"/>
    <x v="4669"/>
    <x v="14"/>
    <x v="3759"/>
    <n v="12"/>
    <n v="9"/>
    <x v="0"/>
    <x v="2"/>
    <d v="2014-01-28T00:00:00"/>
    <s v="Bajo"/>
    <x v="3"/>
    <x v="0"/>
  </r>
  <r>
    <n v="662947"/>
    <n v="250"/>
    <n v="250"/>
    <s v="Liquor Store / Off-License"/>
    <x v="1"/>
    <s v="to buy more beverages to sell."/>
    <s v="LR"/>
    <x v="30"/>
    <s v="West Point"/>
    <s v="LRD"/>
    <n v="1820"/>
    <x v="4670"/>
    <x v="13"/>
    <x v="4271"/>
    <n v="11"/>
    <n v="10"/>
    <x v="0"/>
    <x v="2"/>
    <d v="2014-01-28T00:00:00"/>
    <s v="Bajo"/>
    <x v="3"/>
    <x v="0"/>
  </r>
  <r>
    <n v="662955"/>
    <n v="250"/>
    <n v="250"/>
    <s v="Restaurant"/>
    <x v="1"/>
    <s v="to purchase more rice, fish, meat, onions, charcoal, pepper, oil, etc., for her cook shop."/>
    <s v="LR"/>
    <x v="30"/>
    <s v="West Point"/>
    <s v="LRD"/>
    <n v="1820"/>
    <x v="4671"/>
    <x v="14"/>
    <x v="4272"/>
    <n v="11"/>
    <n v="10"/>
    <x v="1"/>
    <x v="2"/>
    <d v="2014-01-28T00:00:00"/>
    <s v="Bajo"/>
    <x v="3"/>
    <x v="1"/>
  </r>
  <r>
    <n v="662963"/>
    <n v="475"/>
    <n v="475"/>
    <s v="Retail"/>
    <x v="9"/>
    <s v="to purchase more coal, soap, red oil, rice, pepper, salt, maggi cube, and vegetable oil for the business."/>
    <s v="LR"/>
    <x v="30"/>
    <s v="Paynesville South"/>
    <s v="LRD"/>
    <n v="1820"/>
    <x v="4672"/>
    <x v="11"/>
    <x v="4273"/>
    <n v="12"/>
    <n v="16"/>
    <x v="1"/>
    <x v="2"/>
    <d v="2014-01-28T00:00:00"/>
    <s v="Bajo"/>
    <x v="3"/>
    <x v="1"/>
  </r>
  <r>
    <n v="662964"/>
    <n v="300"/>
    <n v="300"/>
    <s v="Food Market"/>
    <x v="1"/>
    <s v="to purchase more palm oil for her business."/>
    <s v="LR"/>
    <x v="30"/>
    <s v="Paynesville South"/>
    <s v="LRD"/>
    <n v="1820"/>
    <x v="4673"/>
    <x v="11"/>
    <x v="2274"/>
    <n v="11"/>
    <n v="3"/>
    <x v="0"/>
    <x v="2"/>
    <d v="2014-01-28T00:00:00"/>
    <s v="Bajo"/>
    <x v="3"/>
    <x v="0"/>
  </r>
  <r>
    <n v="662967"/>
    <n v="275"/>
    <n v="275"/>
    <s v="Food Market"/>
    <x v="1"/>
    <s v="to purchase more pepper, bitter ball, salt and other items for her business."/>
    <s v="LR"/>
    <x v="30"/>
    <s v="Paynesville South"/>
    <s v="LRD"/>
    <n v="1820"/>
    <x v="4674"/>
    <x v="11"/>
    <x v="4274"/>
    <n v="12"/>
    <n v="11"/>
    <x v="1"/>
    <x v="2"/>
    <d v="2014-01-28T00:00:00"/>
    <s v="Bajo"/>
    <x v="3"/>
    <x v="1"/>
  </r>
  <r>
    <n v="662974"/>
    <n v="250"/>
    <n v="250"/>
    <s v="Restaurant"/>
    <x v="1"/>
    <s v="to purchase more rice, fish, onion, coal, oil, etc. to increase her sales."/>
    <s v="LR"/>
    <x v="30"/>
    <s v="Paynesville South"/>
    <s v="LRD"/>
    <n v="1820"/>
    <x v="4675"/>
    <x v="11"/>
    <x v="4275"/>
    <n v="12"/>
    <n v="10"/>
    <x v="0"/>
    <x v="2"/>
    <d v="2014-01-28T00:00:00"/>
    <s v="Bajo"/>
    <x v="3"/>
    <x v="0"/>
  </r>
  <r>
    <n v="662985"/>
    <n v="225"/>
    <n v="225"/>
    <s v="Food Market"/>
    <x v="1"/>
    <s v="to purchase more palm oil, vegetable oil, salt, pepper, Maggi cubes, rice, and onion for her business."/>
    <s v="LR"/>
    <x v="30"/>
    <s v="Paynesville South"/>
    <s v="LRD"/>
    <n v="1820"/>
    <x v="4676"/>
    <x v="11"/>
    <x v="4276"/>
    <n v="12"/>
    <n v="9"/>
    <x v="0"/>
    <x v="2"/>
    <d v="2014-01-28T00:00:00"/>
    <s v="Bajo"/>
    <x v="3"/>
    <x v="0"/>
  </r>
  <r>
    <n v="662987"/>
    <n v="250"/>
    <n v="250"/>
    <s v="Food Market"/>
    <x v="1"/>
    <s v="to purchase more dried fish and meat for her business."/>
    <s v="LR"/>
    <x v="30"/>
    <s v="Caldwell"/>
    <s v="LRD"/>
    <n v="1820"/>
    <x v="4677"/>
    <x v="12"/>
    <x v="4277"/>
    <n v="12"/>
    <n v="10"/>
    <x v="0"/>
    <x v="2"/>
    <d v="2014-01-28T00:00:00"/>
    <s v="Bajo"/>
    <x v="3"/>
    <x v="0"/>
  </r>
  <r>
    <n v="663027"/>
    <n v="425"/>
    <n v="425"/>
    <s v="Clothing Sales"/>
    <x v="2"/>
    <s v="to buy more lappa (traditional clothing) for her business."/>
    <s v="LR"/>
    <x v="30"/>
    <s v="Caldwell"/>
    <s v="LRD"/>
    <n v="1820"/>
    <x v="4678"/>
    <x v="12"/>
    <x v="4278"/>
    <n v="11"/>
    <n v="16"/>
    <x v="0"/>
    <x v="2"/>
    <d v="2014-01-28T00:00:00"/>
    <s v="Bajo"/>
    <x v="3"/>
    <x v="0"/>
  </r>
  <r>
    <n v="663031"/>
    <n v="250"/>
    <n v="250"/>
    <s v="Food Market"/>
    <x v="1"/>
    <s v="to purchase more oil, rice, pepper, etc. for her business."/>
    <s v="LR"/>
    <x v="30"/>
    <s v="Caldwell"/>
    <s v="LRD"/>
    <n v="1820"/>
    <x v="4679"/>
    <x v="12"/>
    <x v="2348"/>
    <n v="11"/>
    <n v="10"/>
    <x v="1"/>
    <x v="2"/>
    <d v="2014-01-28T00:00:00"/>
    <s v="Bajo"/>
    <x v="3"/>
    <x v="1"/>
  </r>
  <r>
    <n v="663035"/>
    <n v="250"/>
    <n v="250"/>
    <s v="Cosmetics Sales"/>
    <x v="9"/>
    <s v="to buy different kinds of cosmetics to attract customers."/>
    <s v="LR"/>
    <x v="30"/>
    <s v="Caldwell"/>
    <s v="LRD"/>
    <n v="1820"/>
    <x v="4680"/>
    <x v="12"/>
    <x v="4279"/>
    <n v="12"/>
    <n v="10"/>
    <x v="0"/>
    <x v="2"/>
    <d v="2014-01-28T00:00:00"/>
    <s v="Bajo"/>
    <x v="3"/>
    <x v="0"/>
  </r>
  <r>
    <n v="663040"/>
    <n v="225"/>
    <n v="225"/>
    <s v="Retail"/>
    <x v="9"/>
    <s v="to buy additional goods to sell."/>
    <s v="LR"/>
    <x v="30"/>
    <s v="Caldwell"/>
    <s v="LRD"/>
    <n v="1820"/>
    <x v="4681"/>
    <x v="12"/>
    <x v="4280"/>
    <n v="12"/>
    <n v="9"/>
    <x v="0"/>
    <x v="2"/>
    <d v="2014-01-28T00:00:00"/>
    <s v="Bajo"/>
    <x v="3"/>
    <x v="0"/>
  </r>
  <r>
    <n v="663056"/>
    <n v="250"/>
    <n v="250"/>
    <s v="Food Market"/>
    <x v="1"/>
    <s v="to purchase more sugar, flour, oil, etc. for her business."/>
    <s v="LR"/>
    <x v="30"/>
    <s v="New Kru"/>
    <s v="LRD"/>
    <n v="1820"/>
    <x v="4682"/>
    <x v="4"/>
    <x v="4281"/>
    <n v="11"/>
    <n v="10"/>
    <x v="0"/>
    <x v="2"/>
    <d v="2014-01-28T00:00:00"/>
    <s v="Bajo"/>
    <x v="3"/>
    <x v="0"/>
  </r>
  <r>
    <n v="653279"/>
    <n v="1325"/>
    <n v="1325"/>
    <s v="Food Production/Sales"/>
    <x v="1"/>
    <s v="to buy shea nuts."/>
    <s v="ML"/>
    <x v="31"/>
    <s v="Kadiolo "/>
    <s v="XOF"/>
    <n v="780"/>
    <x v="4683"/>
    <x v="20"/>
    <x v="4282"/>
    <n v="7"/>
    <n v="39"/>
    <x v="0"/>
    <x v="0"/>
    <d v="2014-01-02T00:00:00"/>
    <s v="Bajo"/>
    <x v="3"/>
    <x v="0"/>
  </r>
  <r>
    <n v="653283"/>
    <n v="1325"/>
    <n v="1325"/>
    <s v="Food Production/Sales"/>
    <x v="1"/>
    <s v="to buy shea nuts."/>
    <s v="ML"/>
    <x v="31"/>
    <s v="Kadiolo "/>
    <s v="XOF"/>
    <n v="780"/>
    <x v="4684"/>
    <x v="20"/>
    <x v="4283"/>
    <n v="7"/>
    <n v="50"/>
    <x v="1"/>
    <x v="0"/>
    <d v="2014-01-02T00:00:00"/>
    <s v="Bajo"/>
    <x v="3"/>
    <x v="1"/>
  </r>
  <r>
    <n v="653292"/>
    <n v="1700"/>
    <n v="1700"/>
    <s v="Food Production/Sales"/>
    <x v="1"/>
    <s v="to buy condiments."/>
    <s v="ML"/>
    <x v="31"/>
    <s v="Kadiolo "/>
    <s v="XOF"/>
    <n v="780"/>
    <x v="4685"/>
    <x v="20"/>
    <x v="4284"/>
    <n v="7"/>
    <n v="63"/>
    <x v="0"/>
    <x v="0"/>
    <d v="2014-01-02T00:00:00"/>
    <s v="Bajo"/>
    <x v="3"/>
    <x v="0"/>
  </r>
  <r>
    <n v="653296"/>
    <n v="1050"/>
    <n v="1050"/>
    <s v="Food Production/Sales"/>
    <x v="1"/>
    <s v="to buy condiments."/>
    <s v="ML"/>
    <x v="31"/>
    <s v="Kadiolo "/>
    <s v="XOF"/>
    <n v="780"/>
    <x v="4686"/>
    <x v="20"/>
    <x v="4285"/>
    <n v="7"/>
    <n v="34"/>
    <x v="0"/>
    <x v="0"/>
    <d v="2014-01-02T00:00:00"/>
    <s v="Bajo"/>
    <x v="3"/>
    <x v="0"/>
  </r>
  <r>
    <n v="654627"/>
    <n v="850"/>
    <n v="850"/>
    <s v="Restaurant"/>
    <x v="1"/>
    <s v="to buy ingredients for her restaurant."/>
    <s v="ML"/>
    <x v="31"/>
    <s v="Lafiabougou"/>
    <s v="XOF"/>
    <n v="780"/>
    <x v="4687"/>
    <x v="19"/>
    <x v="4286"/>
    <n v="8"/>
    <n v="27"/>
    <x v="1"/>
    <x v="0"/>
    <d v="2014-01-07T00:00:00"/>
    <s v="Bajo"/>
    <x v="3"/>
    <x v="1"/>
  </r>
  <r>
    <n v="654634"/>
    <n v="1250"/>
    <n v="1250"/>
    <s v="Used Clothing"/>
    <x v="2"/>
    <s v="to buy secondhand clothing"/>
    <s v="ML"/>
    <x v="31"/>
    <s v="Kangaré"/>
    <s v="XOF"/>
    <n v="780"/>
    <x v="4688"/>
    <x v="19"/>
    <x v="4287"/>
    <n v="8"/>
    <n v="48"/>
    <x v="0"/>
    <x v="0"/>
    <d v="2014-01-07T00:00:00"/>
    <s v="Bajo"/>
    <x v="3"/>
    <x v="0"/>
  </r>
  <r>
    <n v="654640"/>
    <n v="2100"/>
    <n v="2100"/>
    <s v="Clothing Sales"/>
    <x v="2"/>
    <s v="to buy 10 pieces of Wax &quot;pagnes&quot; (colorful African cloth) and fineries"/>
    <s v="ML"/>
    <x v="31"/>
    <s v="Kangaré"/>
    <s v="XOF"/>
    <n v="780"/>
    <x v="4689"/>
    <x v="18"/>
    <x v="4288"/>
    <n v="8"/>
    <n v="73"/>
    <x v="0"/>
    <x v="0"/>
    <d v="2014-01-07T00:00:00"/>
    <s v="Bajo"/>
    <x v="3"/>
    <x v="0"/>
  </r>
  <r>
    <n v="654647"/>
    <n v="1050"/>
    <n v="1050"/>
    <s v="Retail"/>
    <x v="9"/>
    <s v="to buy various items for resale."/>
    <s v="ML"/>
    <x v="31"/>
    <s v="Ouelessebougou"/>
    <s v="XOF"/>
    <n v="780"/>
    <x v="4690"/>
    <x v="2"/>
    <x v="4289"/>
    <n v="11"/>
    <n v="40"/>
    <x v="0"/>
    <x v="0"/>
    <d v="2014-01-07T00:00:00"/>
    <s v="Bajo"/>
    <x v="3"/>
    <x v="0"/>
  </r>
  <r>
    <n v="654648"/>
    <n v="850"/>
    <n v="850"/>
    <s v="Cereals"/>
    <x v="1"/>
    <s v="to buy cereals for resale."/>
    <s v="ML"/>
    <x v="31"/>
    <s v="Ouelessebougou"/>
    <s v="XOF"/>
    <n v="780"/>
    <x v="4691"/>
    <x v="2"/>
    <x v="4290"/>
    <n v="11"/>
    <n v="26"/>
    <x v="1"/>
    <x v="2"/>
    <d v="2014-01-07T00:00:00"/>
    <s v="Bajo"/>
    <x v="3"/>
    <x v="1"/>
  </r>
  <r>
    <n v="654653"/>
    <n v="1050"/>
    <n v="1050"/>
    <s v="Retail"/>
    <x v="9"/>
    <s v="to buy various products for resale."/>
    <s v="ML"/>
    <x v="31"/>
    <s v="Faraba"/>
    <s v="XOF"/>
    <n v="780"/>
    <x v="4692"/>
    <x v="2"/>
    <x v="1138"/>
    <n v="8"/>
    <n v="39"/>
    <x v="0"/>
    <x v="2"/>
    <d v="2014-01-07T00:00:00"/>
    <s v="Bajo"/>
    <x v="3"/>
    <x v="0"/>
  </r>
  <r>
    <n v="654656"/>
    <n v="625"/>
    <n v="625"/>
    <s v="Cereals"/>
    <x v="1"/>
    <s v="to buy cereals for resale."/>
    <s v="ML"/>
    <x v="31"/>
    <s v="Ouelessebougou"/>
    <s v="XOF"/>
    <n v="780"/>
    <x v="4693"/>
    <x v="2"/>
    <x v="4291"/>
    <n v="13"/>
    <n v="22"/>
    <x v="1"/>
    <x v="0"/>
    <d v="2014-01-07T00:00:00"/>
    <s v="Bajo"/>
    <x v="3"/>
    <x v="1"/>
  </r>
  <r>
    <n v="654659"/>
    <n v="425"/>
    <n v="425"/>
    <s v="Cereals"/>
    <x v="1"/>
    <s v="to buy cereals."/>
    <s v="ML"/>
    <x v="31"/>
    <s v="Ouelessebougou"/>
    <s v="XOF"/>
    <n v="780"/>
    <x v="4694"/>
    <x v="2"/>
    <x v="3240"/>
    <n v="11"/>
    <n v="14"/>
    <x v="0"/>
    <x v="2"/>
    <d v="2014-01-07T00:00:00"/>
    <s v="Bajo"/>
    <x v="3"/>
    <x v="0"/>
  </r>
  <r>
    <n v="654662"/>
    <n v="625"/>
    <n v="625"/>
    <s v="Cereals"/>
    <x v="1"/>
    <s v="to buy cereals and beans."/>
    <s v="ML"/>
    <x v="31"/>
    <s v="Dongorona"/>
    <s v="XOF"/>
    <n v="780"/>
    <x v="4695"/>
    <x v="2"/>
    <x v="4292"/>
    <n v="11"/>
    <n v="6"/>
    <x v="1"/>
    <x v="2"/>
    <d v="2014-01-07T00:00:00"/>
    <s v="Bajo"/>
    <x v="3"/>
    <x v="1"/>
  </r>
  <r>
    <n v="654664"/>
    <n v="525"/>
    <n v="525"/>
    <s v="Cereals"/>
    <x v="1"/>
    <s v="to buy cereals and beans."/>
    <s v="ML"/>
    <x v="31"/>
    <s v="Ouelessebougou"/>
    <s v="XOF"/>
    <n v="780"/>
    <x v="4696"/>
    <x v="2"/>
    <x v="4293"/>
    <n v="11"/>
    <n v="18"/>
    <x v="0"/>
    <x v="2"/>
    <d v="2014-01-07T00:00:00"/>
    <s v="Bajo"/>
    <x v="3"/>
    <x v="0"/>
  </r>
  <r>
    <n v="654668"/>
    <n v="1050"/>
    <n v="1050"/>
    <s v="Butcher Shop"/>
    <x v="1"/>
    <s v="to purchase cattle"/>
    <s v="ML"/>
    <x v="31"/>
    <s v="Ouelessebougou"/>
    <s v="XOF"/>
    <n v="780"/>
    <x v="4697"/>
    <x v="2"/>
    <x v="4294"/>
    <n v="12"/>
    <n v="31"/>
    <x v="1"/>
    <x v="0"/>
    <d v="2014-01-07T00:00:00"/>
    <s v="Bajo"/>
    <x v="3"/>
    <x v="1"/>
  </r>
  <r>
    <n v="655090"/>
    <n v="525"/>
    <n v="525"/>
    <s v="Retail"/>
    <x v="9"/>
    <s v="to buy clothes and jewellery for resale."/>
    <s v="ML"/>
    <x v="31"/>
    <s v="Tousseguela"/>
    <s v="XOF"/>
    <n v="780"/>
    <x v="4698"/>
    <x v="36"/>
    <x v="4295"/>
    <n v="11"/>
    <n v="18"/>
    <x v="0"/>
    <x v="2"/>
    <d v="2014-01-08T00:00:00"/>
    <s v="Bajo"/>
    <x v="3"/>
    <x v="0"/>
  </r>
  <r>
    <n v="655092"/>
    <n v="850"/>
    <n v="850"/>
    <s v="Cereals"/>
    <x v="1"/>
    <s v="to buy cereals for resale."/>
    <s v="ML"/>
    <x v="31"/>
    <s v="Kadiana"/>
    <s v="XOF"/>
    <n v="780"/>
    <x v="4699"/>
    <x v="26"/>
    <x v="4296"/>
    <n v="11"/>
    <n v="33"/>
    <x v="0"/>
    <x v="2"/>
    <d v="2014-01-08T00:00:00"/>
    <s v="Bajo"/>
    <x v="3"/>
    <x v="0"/>
  </r>
  <r>
    <n v="655100"/>
    <n v="1050"/>
    <n v="1050"/>
    <s v="Cereals"/>
    <x v="1"/>
    <s v="to buy cereals."/>
    <s v="ML"/>
    <x v="31"/>
    <s v="Moron"/>
    <s v="XOF"/>
    <n v="780"/>
    <x v="4700"/>
    <x v="26"/>
    <x v="4235"/>
    <n v="11"/>
    <n v="37"/>
    <x v="0"/>
    <x v="2"/>
    <d v="2014-01-08T00:00:00"/>
    <s v="Bajo"/>
    <x v="3"/>
    <x v="0"/>
  </r>
  <r>
    <n v="655105"/>
    <n v="425"/>
    <n v="425"/>
    <s v="Restaurant"/>
    <x v="1"/>
    <s v="to purchase rice and spices for her restaurant business"/>
    <s v="ML"/>
    <x v="31"/>
    <s v="Kadiana"/>
    <s v="XOF"/>
    <n v="780"/>
    <x v="4701"/>
    <x v="24"/>
    <x v="4297"/>
    <n v="7"/>
    <n v="12"/>
    <x v="0"/>
    <x v="0"/>
    <d v="2014-01-08T00:00:00"/>
    <s v="Bajo"/>
    <x v="3"/>
    <x v="0"/>
  </r>
  <r>
    <n v="655110"/>
    <n v="225"/>
    <n v="225"/>
    <s v="Restaurant"/>
    <x v="1"/>
    <s v="to purchase rice and vegetables and spices for making sauces for a restaurant business"/>
    <s v="ML"/>
    <x v="31"/>
    <s v="Kadiana"/>
    <s v="XOF"/>
    <n v="780"/>
    <x v="4702"/>
    <x v="24"/>
    <x v="4298"/>
    <n v="7"/>
    <n v="9"/>
    <x v="0"/>
    <x v="0"/>
    <d v="2014-01-08T00:00:00"/>
    <s v="Bajo"/>
    <x v="3"/>
    <x v="0"/>
  </r>
  <r>
    <n v="655573"/>
    <n v="525"/>
    <n v="525"/>
    <s v="Restaurant"/>
    <x v="1"/>
    <s v="To buy food products for catering."/>
    <s v="ML"/>
    <x v="31"/>
    <s v="Koutiala"/>
    <s v="XOF"/>
    <n v="780"/>
    <x v="4703"/>
    <x v="16"/>
    <x v="4299"/>
    <n v="14"/>
    <n v="19"/>
    <x v="1"/>
    <x v="0"/>
    <d v="2014-01-09T00:00:00"/>
    <s v="Bajo"/>
    <x v="3"/>
    <x v="1"/>
  </r>
  <r>
    <n v="655575"/>
    <n v="1050"/>
    <n v="1050"/>
    <s v="Food Production/Sales"/>
    <x v="1"/>
    <s v="to buy condiments."/>
    <s v="ML"/>
    <x v="31"/>
    <s v="Koutiala"/>
    <s v="XOF"/>
    <n v="780"/>
    <x v="4704"/>
    <x v="16"/>
    <x v="4300"/>
    <n v="14"/>
    <n v="28"/>
    <x v="0"/>
    <x v="0"/>
    <d v="2014-01-09T00:00:00"/>
    <s v="Bajo"/>
    <x v="3"/>
    <x v="0"/>
  </r>
  <r>
    <n v="655577"/>
    <n v="325"/>
    <n v="325"/>
    <s v="Food Production/Sales"/>
    <x v="1"/>
    <s v="to buy tubers"/>
    <s v="ML"/>
    <x v="31"/>
    <s v="Koutiala"/>
    <s v="XOF"/>
    <n v="780"/>
    <x v="4705"/>
    <x v="16"/>
    <x v="4096"/>
    <n v="8"/>
    <n v="12"/>
    <x v="0"/>
    <x v="2"/>
    <d v="2014-01-09T00:00:00"/>
    <s v="Bajo"/>
    <x v="3"/>
    <x v="0"/>
  </r>
  <r>
    <n v="655581"/>
    <n v="850"/>
    <n v="850"/>
    <s v="Plastics Sales"/>
    <x v="9"/>
    <s v="to buy plastic articles.                                                                                              "/>
    <s v="ML"/>
    <x v="31"/>
    <s v="Koutiala"/>
    <s v="XOF"/>
    <n v="780"/>
    <x v="4706"/>
    <x v="38"/>
    <x v="4301"/>
    <n v="7"/>
    <n v="31"/>
    <x v="0"/>
    <x v="0"/>
    <d v="2014-01-09T00:00:00"/>
    <s v="Bajo"/>
    <x v="3"/>
    <x v="0"/>
  </r>
  <r>
    <n v="655584"/>
    <n v="800"/>
    <n v="800"/>
    <s v="Retail"/>
    <x v="9"/>
    <s v="to buy a variety of products.                                                                                               "/>
    <s v="ML"/>
    <x v="31"/>
    <s v="Koutiala"/>
    <s v="XOF"/>
    <n v="780"/>
    <x v="4707"/>
    <x v="38"/>
    <x v="4302"/>
    <n v="7"/>
    <n v="24"/>
    <x v="0"/>
    <x v="0"/>
    <d v="2014-01-09T00:00:00"/>
    <s v="Bajo"/>
    <x v="3"/>
    <x v="0"/>
  </r>
  <r>
    <n v="655589"/>
    <n v="850"/>
    <n v="850"/>
    <s v="Food Production/Sales"/>
    <x v="1"/>
    <s v="to purchase shea butter.                                                                      "/>
    <s v="ML"/>
    <x v="31"/>
    <s v="Koutiala"/>
    <s v="XOF"/>
    <n v="780"/>
    <x v="4708"/>
    <x v="38"/>
    <x v="4303"/>
    <n v="7"/>
    <n v="29"/>
    <x v="1"/>
    <x v="0"/>
    <d v="2014-01-09T00:00:00"/>
    <s v="Bajo"/>
    <x v="3"/>
    <x v="1"/>
  </r>
  <r>
    <n v="655594"/>
    <n v="625"/>
    <n v="625"/>
    <s v="Cosmetics Sales"/>
    <x v="9"/>
    <s v="purchase cosmetic products                                                                                         "/>
    <s v="ML"/>
    <x v="31"/>
    <s v="Koutiala"/>
    <s v="XOF"/>
    <n v="780"/>
    <x v="4709"/>
    <x v="38"/>
    <x v="4304"/>
    <n v="7"/>
    <n v="19"/>
    <x v="1"/>
    <x v="0"/>
    <d v="2014-01-09T00:00:00"/>
    <s v="Bajo"/>
    <x v="3"/>
    <x v="1"/>
  </r>
  <r>
    <n v="655600"/>
    <n v="1100"/>
    <n v="1100"/>
    <s v="Natural Medicines"/>
    <x v="7"/>
    <s v="to buy traditional medicines made from local plants."/>
    <s v="ML"/>
    <x v="31"/>
    <s v="Koutiala"/>
    <s v="XOF"/>
    <n v="780"/>
    <x v="4710"/>
    <x v="1"/>
    <x v="4305"/>
    <n v="7"/>
    <n v="34"/>
    <x v="0"/>
    <x v="0"/>
    <d v="2014-01-09T00:00:00"/>
    <s v="Bajo"/>
    <x v="3"/>
    <x v="0"/>
  </r>
  <r>
    <n v="655606"/>
    <n v="850"/>
    <n v="850"/>
    <s v="Food Production/Sales"/>
    <x v="1"/>
    <s v="purchase condiments                                                                                          "/>
    <s v="ML"/>
    <x v="31"/>
    <s v="Koutiala"/>
    <s v="XOF"/>
    <n v="780"/>
    <x v="4711"/>
    <x v="1"/>
    <x v="4306"/>
    <n v="7"/>
    <n v="34"/>
    <x v="0"/>
    <x v="0"/>
    <d v="2014-01-09T00:00:00"/>
    <s v="Bajo"/>
    <x v="3"/>
    <x v="0"/>
  </r>
  <r>
    <n v="655620"/>
    <n v="1050"/>
    <n v="1050"/>
    <s v="Retail"/>
    <x v="9"/>
    <s v="to buy hardware items and spare parts for bicycle and motorbike"/>
    <s v="ML"/>
    <x v="31"/>
    <s v="Kadiana"/>
    <s v="XOF"/>
    <n v="780"/>
    <x v="4712"/>
    <x v="26"/>
    <x v="4307"/>
    <n v="12"/>
    <n v="34"/>
    <x v="1"/>
    <x v="2"/>
    <d v="2014-01-09T00:00:00"/>
    <s v="Bajo"/>
    <x v="3"/>
    <x v="1"/>
  </r>
  <r>
    <n v="655624"/>
    <n v="1050"/>
    <n v="1050"/>
    <s v="Retail"/>
    <x v="9"/>
    <s v="to buy necklaces, prayer beads, and perfumes"/>
    <s v="ML"/>
    <x v="31"/>
    <s v="Kadiana"/>
    <s v="XOF"/>
    <n v="780"/>
    <x v="4713"/>
    <x v="26"/>
    <x v="4308"/>
    <n v="6"/>
    <n v="42"/>
    <x v="0"/>
    <x v="1"/>
    <d v="2014-01-09T00:00:00"/>
    <s v="Bajo"/>
    <x v="3"/>
    <x v="0"/>
  </r>
  <r>
    <n v="655626"/>
    <n v="1050"/>
    <n v="1050"/>
    <s v="Animal Sales"/>
    <x v="0"/>
    <s v="to buy four head of cattle."/>
    <s v="ML"/>
    <x v="31"/>
    <s v="Sanankoro"/>
    <s v="XOF"/>
    <n v="780"/>
    <x v="4714"/>
    <x v="26"/>
    <x v="4309"/>
    <n v="8"/>
    <n v="41"/>
    <x v="0"/>
    <x v="2"/>
    <d v="2014-01-09T00:00:00"/>
    <s v="Bajo"/>
    <x v="3"/>
    <x v="0"/>
  </r>
  <r>
    <n v="655628"/>
    <n v="525"/>
    <n v="525"/>
    <s v="Retail"/>
    <x v="9"/>
    <s v="to purchase sheep and grain."/>
    <s v="ML"/>
    <x v="31"/>
    <s v="Kadiana"/>
    <s v="XOF"/>
    <n v="780"/>
    <x v="4715"/>
    <x v="26"/>
    <x v="4310"/>
    <n v="19"/>
    <n v="20"/>
    <x v="0"/>
    <x v="2"/>
    <d v="2014-01-09T00:00:00"/>
    <s v="Bajo"/>
    <x v="3"/>
    <x v="0"/>
  </r>
  <r>
    <n v="655630"/>
    <n v="425"/>
    <n v="425"/>
    <s v="Cereals"/>
    <x v="1"/>
    <s v="to purchase two tons of maize"/>
    <s v="ML"/>
    <x v="31"/>
    <s v="Moron"/>
    <s v="XOF"/>
    <n v="780"/>
    <x v="4716"/>
    <x v="26"/>
    <x v="4311"/>
    <n v="8"/>
    <n v="14"/>
    <x v="1"/>
    <x v="2"/>
    <d v="2014-01-09T00:00:00"/>
    <s v="Bajo"/>
    <x v="3"/>
    <x v="1"/>
  </r>
  <r>
    <n v="655665"/>
    <n v="1575"/>
    <n v="1575"/>
    <s v="Charcoal Sales"/>
    <x v="9"/>
    <s v="to purchase charcoal."/>
    <s v="ML"/>
    <x v="31"/>
    <s v="Koutiala"/>
    <s v="XOF"/>
    <n v="780"/>
    <x v="4717"/>
    <x v="22"/>
    <x v="4312"/>
    <n v="8"/>
    <n v="40"/>
    <x v="0"/>
    <x v="0"/>
    <d v="2014-01-09T00:00:00"/>
    <s v="Bajo"/>
    <x v="3"/>
    <x v="0"/>
  </r>
  <r>
    <n v="655674"/>
    <n v="1875"/>
    <n v="1875"/>
    <s v="Fruits &amp; Vegetables"/>
    <x v="1"/>
    <s v="to purchase fruits and vegetables."/>
    <s v="ML"/>
    <x v="31"/>
    <s v="Koutiala"/>
    <s v="XOF"/>
    <n v="780"/>
    <x v="4718"/>
    <x v="22"/>
    <x v="2625"/>
    <n v="8"/>
    <n v="69"/>
    <x v="0"/>
    <x v="0"/>
    <d v="2014-01-09T00:00:00"/>
    <s v="Bajo"/>
    <x v="3"/>
    <x v="0"/>
  </r>
  <r>
    <n v="655678"/>
    <n v="1250"/>
    <n v="1250"/>
    <s v="Retail"/>
    <x v="9"/>
    <s v="purchase cups and clothes"/>
    <s v="ML"/>
    <x v="31"/>
    <s v="Koutiala"/>
    <s v="XOF"/>
    <n v="780"/>
    <x v="4719"/>
    <x v="22"/>
    <x v="4313"/>
    <n v="8"/>
    <n v="46"/>
    <x v="0"/>
    <x v="0"/>
    <d v="2014-01-09T00:00:00"/>
    <s v="Bajo"/>
    <x v="3"/>
    <x v="0"/>
  </r>
  <r>
    <n v="655721"/>
    <n v="1100"/>
    <n v="1100"/>
    <s v="Clothing Sales"/>
    <x v="2"/>
    <s v="to buy pagnes (traditional wrap-around clothing) for resale."/>
    <s v="ML"/>
    <x v="31"/>
    <s v="Dioïla "/>
    <s v="XOF"/>
    <n v="780"/>
    <x v="4720"/>
    <x v="19"/>
    <x v="4314"/>
    <n v="8"/>
    <n v="44"/>
    <x v="0"/>
    <x v="0"/>
    <d v="2014-01-09T00:00:00"/>
    <s v="Bajo"/>
    <x v="3"/>
    <x v="0"/>
  </r>
  <r>
    <n v="655729"/>
    <n v="1100"/>
    <n v="1100"/>
    <s v="Food Production/Sales"/>
    <x v="1"/>
    <s v="buy honey"/>
    <s v="ML"/>
    <x v="31"/>
    <s v="Dioïla "/>
    <s v="XOF"/>
    <n v="780"/>
    <x v="4721"/>
    <x v="19"/>
    <x v="4315"/>
    <n v="8"/>
    <n v="41"/>
    <x v="0"/>
    <x v="0"/>
    <d v="2014-01-09T00:00:00"/>
    <s v="Bajo"/>
    <x v="3"/>
    <x v="0"/>
  </r>
  <r>
    <n v="655734"/>
    <n v="725"/>
    <n v="725"/>
    <s v="Food Production/Sales"/>
    <x v="1"/>
    <s v="to purchase peanuts"/>
    <s v="ML"/>
    <x v="31"/>
    <s v="Fiyele"/>
    <s v="XOF"/>
    <n v="780"/>
    <x v="4722"/>
    <x v="18"/>
    <x v="2278"/>
    <n v="7"/>
    <n v="29"/>
    <x v="0"/>
    <x v="0"/>
    <d v="2014-01-09T00:00:00"/>
    <s v="Bajo"/>
    <x v="3"/>
    <x v="0"/>
  </r>
  <r>
    <n v="655738"/>
    <n v="500"/>
    <n v="500"/>
    <s v="Food Production/Sales"/>
    <x v="1"/>
    <s v="to buy salt from wholesalers for resale"/>
    <s v="ML"/>
    <x v="31"/>
    <s v="Sadiobougou"/>
    <s v="XOF"/>
    <n v="780"/>
    <x v="4723"/>
    <x v="18"/>
    <x v="4316"/>
    <n v="7"/>
    <n v="20"/>
    <x v="0"/>
    <x v="0"/>
    <d v="2014-01-09T00:00:00"/>
    <s v="Bajo"/>
    <x v="3"/>
    <x v="0"/>
  </r>
  <r>
    <n v="655741"/>
    <n v="525"/>
    <n v="525"/>
    <s v="Food Production/Sales"/>
    <x v="1"/>
    <s v="to buy seasonings for sauce."/>
    <s v="ML"/>
    <x v="31"/>
    <s v="Sadiobougou"/>
    <s v="XOF"/>
    <n v="780"/>
    <x v="4724"/>
    <x v="18"/>
    <x v="4317"/>
    <n v="7"/>
    <n v="21"/>
    <x v="1"/>
    <x v="0"/>
    <d v="2014-01-09T00:00:00"/>
    <s v="Bajo"/>
    <x v="3"/>
    <x v="1"/>
  </r>
  <r>
    <n v="655745"/>
    <n v="325"/>
    <n v="325"/>
    <s v="Food Production/Sales"/>
    <x v="1"/>
    <s v="to buy beans to make fried dough."/>
    <s v="ML"/>
    <x v="31"/>
    <s v="Fiyele"/>
    <s v="XOF"/>
    <n v="780"/>
    <x v="4725"/>
    <x v="18"/>
    <x v="4318"/>
    <n v="7"/>
    <n v="13"/>
    <x v="0"/>
    <x v="0"/>
    <d v="2014-01-09T00:00:00"/>
    <s v="Bajo"/>
    <x v="3"/>
    <x v="0"/>
  </r>
  <r>
    <n v="655747"/>
    <n v="375"/>
    <n v="375"/>
    <s v="Food Production/Sales"/>
    <x v="1"/>
    <s v="to purchase peanuts"/>
    <s v="ML"/>
    <x v="31"/>
    <s v="Fiyele"/>
    <s v="XOF"/>
    <n v="780"/>
    <x v="4726"/>
    <x v="18"/>
    <x v="4319"/>
    <n v="7"/>
    <n v="14"/>
    <x v="0"/>
    <x v="0"/>
    <d v="2014-01-09T00:00:00"/>
    <s v="Bajo"/>
    <x v="3"/>
    <x v="0"/>
  </r>
  <r>
    <n v="655749"/>
    <n v="225"/>
    <n v="225"/>
    <s v="Sewing"/>
    <x v="5"/>
    <s v="to buy fabric for curtains."/>
    <s v="ML"/>
    <x v="31"/>
    <s v="Sadiobougou"/>
    <s v="XOF"/>
    <n v="780"/>
    <x v="4727"/>
    <x v="18"/>
    <x v="4320"/>
    <n v="7"/>
    <n v="3"/>
    <x v="0"/>
    <x v="0"/>
    <d v="2014-01-09T00:00:00"/>
    <s v="Bajo"/>
    <x v="3"/>
    <x v="0"/>
  </r>
  <r>
    <n v="655751"/>
    <n v="525"/>
    <n v="525"/>
    <s v="Retail"/>
    <x v="9"/>
    <s v="to purchase soap"/>
    <s v="ML"/>
    <x v="31"/>
    <s v="Sadiobougou"/>
    <s v="XOF"/>
    <n v="780"/>
    <x v="4728"/>
    <x v="18"/>
    <x v="4321"/>
    <n v="7"/>
    <n v="21"/>
    <x v="1"/>
    <x v="0"/>
    <d v="2014-01-09T00:00:00"/>
    <s v="Bajo"/>
    <x v="3"/>
    <x v="1"/>
  </r>
  <r>
    <n v="655755"/>
    <n v="250"/>
    <n v="250"/>
    <s v="Retail"/>
    <x v="9"/>
    <s v="to purchase various goods to sell"/>
    <s v="ML"/>
    <x v="31"/>
    <s v="Korokabougou"/>
    <s v="XOF"/>
    <n v="780"/>
    <x v="4729"/>
    <x v="17"/>
    <x v="4322"/>
    <n v="6"/>
    <n v="10"/>
    <x v="0"/>
    <x v="2"/>
    <d v="2014-01-09T00:00:00"/>
    <s v="Bajo"/>
    <x v="3"/>
    <x v="0"/>
  </r>
  <r>
    <n v="655785"/>
    <n v="375"/>
    <n v="375"/>
    <s v="Animal Sales"/>
    <x v="0"/>
    <s v="to buy small livestock"/>
    <s v="ML"/>
    <x v="31"/>
    <s v="Sadiobougou"/>
    <s v="XOF"/>
    <n v="780"/>
    <x v="4730"/>
    <x v="17"/>
    <x v="4323"/>
    <n v="7"/>
    <n v="14"/>
    <x v="0"/>
    <x v="0"/>
    <d v="2014-01-09T00:00:00"/>
    <s v="Bajo"/>
    <x v="3"/>
    <x v="0"/>
  </r>
  <r>
    <n v="655790"/>
    <n v="450"/>
    <n v="450"/>
    <s v="Plastics Sales"/>
    <x v="9"/>
    <s v="to purchase plastic kitchenware for resale."/>
    <s v="ML"/>
    <x v="31"/>
    <s v="Yarankabougou"/>
    <s v="XOF"/>
    <n v="780"/>
    <x v="4731"/>
    <x v="17"/>
    <x v="4324"/>
    <n v="7"/>
    <n v="15"/>
    <x v="1"/>
    <x v="0"/>
    <d v="2014-01-09T00:00:00"/>
    <s v="Bajo"/>
    <x v="3"/>
    <x v="1"/>
  </r>
  <r>
    <n v="655793"/>
    <n v="325"/>
    <n v="325"/>
    <s v="Animal Sales"/>
    <x v="0"/>
    <s v="to buy goats"/>
    <s v="ML"/>
    <x v="31"/>
    <s v="Yarankabougou"/>
    <s v="XOF"/>
    <n v="780"/>
    <x v="4732"/>
    <x v="17"/>
    <x v="4325"/>
    <n v="7"/>
    <n v="13"/>
    <x v="0"/>
    <x v="0"/>
    <d v="2014-01-09T00:00:00"/>
    <s v="Bajo"/>
    <x v="3"/>
    <x v="0"/>
  </r>
  <r>
    <n v="655797"/>
    <n v="325"/>
    <n v="325"/>
    <s v="Food Production/Sales"/>
    <x v="1"/>
    <s v="to buy condiments"/>
    <s v="ML"/>
    <x v="31"/>
    <s v="Korokabougou"/>
    <s v="XOF"/>
    <n v="780"/>
    <x v="4733"/>
    <x v="17"/>
    <x v="4326"/>
    <n v="7"/>
    <n v="12"/>
    <x v="1"/>
    <x v="0"/>
    <d v="2014-01-09T00:00:00"/>
    <s v="Bajo"/>
    <x v="3"/>
    <x v="1"/>
  </r>
  <r>
    <n v="655799"/>
    <n v="850"/>
    <n v="850"/>
    <s v="Food Production/Sales"/>
    <x v="1"/>
    <s v="to buy condiments"/>
    <s v="ML"/>
    <x v="31"/>
    <s v="Dioïla "/>
    <s v="XOF"/>
    <n v="780"/>
    <x v="4734"/>
    <x v="41"/>
    <x v="4327"/>
    <n v="6"/>
    <n v="22"/>
    <x v="0"/>
    <x v="2"/>
    <d v="2014-01-09T00:00:00"/>
    <s v="Bajo"/>
    <x v="3"/>
    <x v="0"/>
  </r>
  <r>
    <n v="655808"/>
    <n v="1050"/>
    <n v="1050"/>
    <s v="Fish Selling"/>
    <x v="1"/>
    <s v="to buy fish."/>
    <s v="ML"/>
    <x v="31"/>
    <s v="Dioïla "/>
    <s v="XOF"/>
    <n v="780"/>
    <x v="4735"/>
    <x v="41"/>
    <x v="4328"/>
    <n v="6"/>
    <n v="31"/>
    <x v="0"/>
    <x v="2"/>
    <d v="2014-01-09T00:00:00"/>
    <s v="Bajo"/>
    <x v="3"/>
    <x v="0"/>
  </r>
  <r>
    <n v="655812"/>
    <n v="800"/>
    <n v="800"/>
    <s v="Restaurant"/>
    <x v="1"/>
    <s v="to buy ingredients for making sandwiches."/>
    <s v="ML"/>
    <x v="31"/>
    <s v="Dioïla "/>
    <s v="XOF"/>
    <n v="780"/>
    <x v="4736"/>
    <x v="41"/>
    <x v="4329"/>
    <n v="6"/>
    <n v="26"/>
    <x v="1"/>
    <x v="2"/>
    <d v="2014-01-09T00:00:00"/>
    <s v="Bajo"/>
    <x v="3"/>
    <x v="1"/>
  </r>
  <r>
    <n v="655825"/>
    <n v="850"/>
    <n v="850"/>
    <s v="Food Production/Sales"/>
    <x v="1"/>
    <s v="to buy condiments."/>
    <s v="ML"/>
    <x v="31"/>
    <s v="Dioïla "/>
    <s v="XOF"/>
    <n v="780"/>
    <x v="4737"/>
    <x v="41"/>
    <x v="4330"/>
    <n v="6"/>
    <n v="23"/>
    <x v="0"/>
    <x v="2"/>
    <d v="2014-01-09T00:00:00"/>
    <s v="Bajo"/>
    <x v="3"/>
    <x v="0"/>
  </r>
  <r>
    <n v="656680"/>
    <n v="425"/>
    <n v="425"/>
    <s v="Cereals"/>
    <x v="1"/>
    <s v="to buy grain"/>
    <s v="ML"/>
    <x v="31"/>
    <s v="Zantièbougou"/>
    <s v="XOF"/>
    <n v="780"/>
    <x v="4738"/>
    <x v="4"/>
    <x v="3992"/>
    <n v="14"/>
    <n v="8"/>
    <x v="0"/>
    <x v="2"/>
    <d v="2014-01-13T00:00:00"/>
    <s v="Bajo"/>
    <x v="3"/>
    <x v="0"/>
  </r>
  <r>
    <n v="656683"/>
    <n v="1050"/>
    <n v="1050"/>
    <s v="Cereals"/>
    <x v="1"/>
    <s v="to purchase grains"/>
    <s v="ML"/>
    <x v="31"/>
    <s v="Bougouni"/>
    <s v="XOF"/>
    <n v="780"/>
    <x v="4739"/>
    <x v="4"/>
    <x v="4331"/>
    <n v="14"/>
    <n v="34"/>
    <x v="0"/>
    <x v="2"/>
    <d v="2014-01-13T00:00:00"/>
    <s v="Bajo"/>
    <x v="3"/>
    <x v="0"/>
  </r>
  <r>
    <n v="656686"/>
    <n v="650"/>
    <n v="650"/>
    <s v="Spare Parts"/>
    <x v="9"/>
    <s v="to buy spare parts for refrigerators"/>
    <s v="ML"/>
    <x v="31"/>
    <s v="Bougouni"/>
    <s v="XOF"/>
    <n v="780"/>
    <x v="4740"/>
    <x v="4"/>
    <x v="4332"/>
    <n v="14"/>
    <n v="24"/>
    <x v="0"/>
    <x v="2"/>
    <d v="2014-01-13T00:00:00"/>
    <s v="Bajo"/>
    <x v="3"/>
    <x v="0"/>
  </r>
  <r>
    <n v="656723"/>
    <n v="750"/>
    <n v="750"/>
    <s v="Retail"/>
    <x v="9"/>
    <s v="to buy various goods"/>
    <s v="ML"/>
    <x v="31"/>
    <s v="Bougouni"/>
    <s v="XOF"/>
    <n v="780"/>
    <x v="4741"/>
    <x v="4"/>
    <x v="4333"/>
    <n v="8"/>
    <n v="30"/>
    <x v="0"/>
    <x v="2"/>
    <d v="2014-01-13T00:00:00"/>
    <s v="Bajo"/>
    <x v="3"/>
    <x v="0"/>
  </r>
  <r>
    <n v="656725"/>
    <n v="650"/>
    <n v="650"/>
    <s v="Cereals"/>
    <x v="1"/>
    <s v="to buy cereals"/>
    <s v="ML"/>
    <x v="31"/>
    <s v="Bougouni"/>
    <s v="XOF"/>
    <n v="780"/>
    <x v="4742"/>
    <x v="4"/>
    <x v="4334"/>
    <n v="14"/>
    <n v="26"/>
    <x v="1"/>
    <x v="2"/>
    <d v="2014-01-13T00:00:00"/>
    <s v="Bajo"/>
    <x v="3"/>
    <x v="1"/>
  </r>
  <r>
    <n v="657447"/>
    <n v="850"/>
    <n v="850"/>
    <s v="Clothing"/>
    <x v="2"/>
    <s v="to buy children's clothing"/>
    <s v="ML"/>
    <x v="31"/>
    <s v="Koutiala"/>
    <s v="XOF"/>
    <n v="780"/>
    <x v="4743"/>
    <x v="22"/>
    <x v="4335"/>
    <n v="8"/>
    <n v="29"/>
    <x v="0"/>
    <x v="0"/>
    <d v="2014-01-15T00:00:00"/>
    <s v="Bajo"/>
    <x v="3"/>
    <x v="0"/>
  </r>
  <r>
    <n v="657453"/>
    <n v="950"/>
    <n v="950"/>
    <s v="Retail"/>
    <x v="9"/>
    <s v="to buy soap"/>
    <s v="ML"/>
    <x v="31"/>
    <s v="Koutiala"/>
    <s v="XOF"/>
    <n v="780"/>
    <x v="4744"/>
    <x v="22"/>
    <x v="4336"/>
    <n v="8"/>
    <n v="37"/>
    <x v="0"/>
    <x v="0"/>
    <d v="2014-01-15T00:00:00"/>
    <s v="Bajo"/>
    <x v="3"/>
    <x v="0"/>
  </r>
  <r>
    <n v="657456"/>
    <n v="1475"/>
    <n v="1475"/>
    <s v="Fruits &amp; Vegetables"/>
    <x v="1"/>
    <s v="to buy fruit and vegetables"/>
    <s v="ML"/>
    <x v="31"/>
    <s v="Koutiala"/>
    <s v="XOF"/>
    <n v="780"/>
    <x v="4745"/>
    <x v="22"/>
    <x v="4337"/>
    <n v="8"/>
    <n v="48"/>
    <x v="0"/>
    <x v="0"/>
    <d v="2014-01-15T00:00:00"/>
    <s v="Bajo"/>
    <x v="3"/>
    <x v="0"/>
  </r>
  <r>
    <n v="657458"/>
    <n v="1050"/>
    <n v="1050"/>
    <s v="Food Production/Sales"/>
    <x v="1"/>
    <s v="to buy soumbala for resale.                                                                                             "/>
    <s v="ML"/>
    <x v="31"/>
    <s v="Koutiala"/>
    <s v="XOF"/>
    <n v="780"/>
    <x v="4746"/>
    <x v="27"/>
    <x v="4338"/>
    <n v="8"/>
    <n v="18"/>
    <x v="0"/>
    <x v="0"/>
    <d v="2014-01-15T00:00:00"/>
    <s v="Bajo"/>
    <x v="3"/>
    <x v="0"/>
  </r>
  <r>
    <n v="657511"/>
    <n v="625"/>
    <n v="625"/>
    <s v="Cosmetics Sales"/>
    <x v="9"/>
    <s v="to buy skin cream for resale."/>
    <s v="ML"/>
    <x v="31"/>
    <s v="Bougouni"/>
    <s v="XOF"/>
    <n v="780"/>
    <x v="4747"/>
    <x v="26"/>
    <x v="4339"/>
    <n v="8"/>
    <n v="12"/>
    <x v="1"/>
    <x v="0"/>
    <d v="2014-01-15T00:00:00"/>
    <s v="Bajo"/>
    <x v="3"/>
    <x v="1"/>
  </r>
  <r>
    <n v="657512"/>
    <n v="750"/>
    <n v="750"/>
    <s v="Fruits &amp; Vegetables"/>
    <x v="1"/>
    <s v="to buy fruit for resale. "/>
    <s v="ML"/>
    <x v="31"/>
    <s v="Bougouni"/>
    <s v="XOF"/>
    <n v="780"/>
    <x v="4748"/>
    <x v="19"/>
    <x v="4340"/>
    <n v="8"/>
    <n v="24"/>
    <x v="0"/>
    <x v="0"/>
    <d v="2014-01-15T00:00:00"/>
    <s v="Bajo"/>
    <x v="3"/>
    <x v="0"/>
  </r>
  <r>
    <n v="657513"/>
    <n v="1250"/>
    <n v="1250"/>
    <s v="Arts"/>
    <x v="11"/>
    <s v="to purchase the ingredients for making incense"/>
    <s v="ML"/>
    <x v="31"/>
    <s v="Bougouni"/>
    <s v="XOF"/>
    <n v="780"/>
    <x v="4749"/>
    <x v="19"/>
    <x v="4341"/>
    <n v="8"/>
    <n v="47"/>
    <x v="0"/>
    <x v="0"/>
    <d v="2014-01-15T00:00:00"/>
    <s v="Bajo"/>
    <x v="3"/>
    <x v="0"/>
  </r>
  <r>
    <n v="657514"/>
    <n v="1475"/>
    <n v="1475"/>
    <s v="Cereals"/>
    <x v="1"/>
    <s v="to purchase grains"/>
    <s v="ML"/>
    <x v="31"/>
    <s v="Bougouni"/>
    <s v="XOF"/>
    <n v="780"/>
    <x v="4750"/>
    <x v="18"/>
    <x v="4342"/>
    <n v="8"/>
    <n v="40"/>
    <x v="0"/>
    <x v="0"/>
    <d v="2014-01-15T00:00:00"/>
    <s v="Bajo"/>
    <x v="3"/>
    <x v="0"/>
  </r>
  <r>
    <n v="657515"/>
    <n v="1250"/>
    <n v="1250"/>
    <s v="Food Production/Sales"/>
    <x v="1"/>
    <s v="to buy shelled peanuts"/>
    <s v="ML"/>
    <x v="31"/>
    <s v="Bougouni"/>
    <s v="XOF"/>
    <n v="780"/>
    <x v="4751"/>
    <x v="18"/>
    <x v="4343"/>
    <n v="8"/>
    <n v="21"/>
    <x v="0"/>
    <x v="0"/>
    <d v="2014-01-15T00:00:00"/>
    <s v="Bajo"/>
    <x v="3"/>
    <x v="0"/>
  </r>
  <r>
    <n v="657519"/>
    <n v="1100"/>
    <n v="1100"/>
    <s v="Food Production/Sales"/>
    <x v="1"/>
    <s v="to buy peanuts"/>
    <s v="ML"/>
    <x v="31"/>
    <s v="Bougouni"/>
    <s v="XOF"/>
    <n v="780"/>
    <x v="4752"/>
    <x v="18"/>
    <x v="4344"/>
    <n v="8"/>
    <n v="18"/>
    <x v="1"/>
    <x v="0"/>
    <d v="2014-01-15T00:00:00"/>
    <s v="Bajo"/>
    <x v="3"/>
    <x v="1"/>
  </r>
  <r>
    <n v="657521"/>
    <n v="625"/>
    <n v="625"/>
    <s v="Food Production/Sales"/>
    <x v="1"/>
    <s v="to buy condiments"/>
    <s v="ML"/>
    <x v="31"/>
    <s v="Bougouni"/>
    <s v="XOF"/>
    <n v="780"/>
    <x v="4753"/>
    <x v="21"/>
    <x v="4345"/>
    <n v="8"/>
    <n v="24"/>
    <x v="1"/>
    <x v="0"/>
    <d v="2014-01-15T00:00:00"/>
    <s v="Bajo"/>
    <x v="3"/>
    <x v="1"/>
  </r>
  <r>
    <n v="657572"/>
    <n v="3125"/>
    <n v="3125"/>
    <s v="Retail"/>
    <x v="9"/>
    <s v="to purchase 300 calabasses and 500 shady African gourds (Galama)"/>
    <s v="ML"/>
    <x v="31"/>
    <s v="Koutiala"/>
    <s v="XOF"/>
    <n v="780"/>
    <x v="4754"/>
    <x v="19"/>
    <x v="4346"/>
    <n v="8"/>
    <n v="35"/>
    <x v="1"/>
    <x v="0"/>
    <d v="2014-01-15T00:00:00"/>
    <s v="Bajo"/>
    <x v="3"/>
    <x v="1"/>
  </r>
  <r>
    <n v="657573"/>
    <n v="1250"/>
    <n v="1250"/>
    <s v="Food Production/Sales"/>
    <x v="1"/>
    <s v="to purchase condiments."/>
    <s v="ML"/>
    <x v="31"/>
    <s v="Koutiala"/>
    <s v="XOF"/>
    <n v="780"/>
    <x v="4755"/>
    <x v="19"/>
    <x v="345"/>
    <n v="8"/>
    <n v="38"/>
    <x v="0"/>
    <x v="0"/>
    <d v="2014-01-15T00:00:00"/>
    <s v="Bajo"/>
    <x v="3"/>
    <x v="0"/>
  </r>
  <r>
    <n v="657577"/>
    <n v="1050"/>
    <n v="1050"/>
    <s v="Fruits &amp; Vegetables"/>
    <x v="1"/>
    <s v="purchase fruits."/>
    <s v="ML"/>
    <x v="31"/>
    <s v="Koutiala"/>
    <s v="XOF"/>
    <n v="780"/>
    <x v="4756"/>
    <x v="19"/>
    <x v="4347"/>
    <n v="8"/>
    <n v="36"/>
    <x v="1"/>
    <x v="0"/>
    <d v="2014-01-15T00:00:00"/>
    <s v="Bajo"/>
    <x v="3"/>
    <x v="1"/>
  </r>
  <r>
    <n v="657959"/>
    <n v="850"/>
    <n v="850"/>
    <s v="Retail"/>
    <x v="9"/>
    <s v="to purchase soap."/>
    <s v="ML"/>
    <x v="31"/>
    <s v="Fana "/>
    <s v="XOF"/>
    <n v="780"/>
    <x v="4757"/>
    <x v="27"/>
    <x v="4348"/>
    <n v="6"/>
    <n v="26"/>
    <x v="0"/>
    <x v="2"/>
    <d v="2014-01-16T00:00:00"/>
    <s v="Bajo"/>
    <x v="3"/>
    <x v="0"/>
  </r>
  <r>
    <n v="657963"/>
    <n v="625"/>
    <n v="625"/>
    <s v="Food"/>
    <x v="1"/>
    <s v="to buy ingredients for making pancakes."/>
    <s v="ML"/>
    <x v="31"/>
    <s v="Fana "/>
    <s v="XOF"/>
    <n v="780"/>
    <x v="4758"/>
    <x v="27"/>
    <x v="4349"/>
    <n v="7"/>
    <n v="25"/>
    <x v="0"/>
    <x v="0"/>
    <d v="2014-01-16T00:00:00"/>
    <s v="Bajo"/>
    <x v="3"/>
    <x v="0"/>
  </r>
  <r>
    <n v="657967"/>
    <n v="525"/>
    <n v="525"/>
    <s v="Clothing"/>
    <x v="2"/>
    <s v="buy clothing."/>
    <s v="ML"/>
    <x v="31"/>
    <s v="Fana "/>
    <s v="XOF"/>
    <n v="780"/>
    <x v="4759"/>
    <x v="27"/>
    <x v="3475"/>
    <n v="6"/>
    <n v="21"/>
    <x v="0"/>
    <x v="2"/>
    <d v="2014-01-16T00:00:00"/>
    <s v="Bajo"/>
    <x v="3"/>
    <x v="0"/>
  </r>
  <r>
    <n v="657982"/>
    <n v="1250"/>
    <n v="1250"/>
    <s v="Clothing"/>
    <x v="2"/>
    <s v="bazin (damask) fabric and fabric dyes                                                                                         "/>
    <s v="ML"/>
    <x v="31"/>
    <s v="Koutiala"/>
    <s v="XOF"/>
    <n v="780"/>
    <x v="4760"/>
    <x v="25"/>
    <x v="4350"/>
    <n v="10"/>
    <n v="35"/>
    <x v="1"/>
    <x v="0"/>
    <d v="2014-01-16T00:00:00"/>
    <s v="Bajo"/>
    <x v="3"/>
    <x v="1"/>
  </r>
  <r>
    <n v="657987"/>
    <n v="850"/>
    <n v="850"/>
    <s v="Fruits &amp; Vegetables"/>
    <x v="1"/>
    <s v="buy fruit."/>
    <s v="ML"/>
    <x v="31"/>
    <s v="Koutiala"/>
    <s v="XOF"/>
    <n v="780"/>
    <x v="4761"/>
    <x v="2"/>
    <x v="4351"/>
    <n v="8"/>
    <n v="29"/>
    <x v="0"/>
    <x v="0"/>
    <d v="2014-01-16T00:00:00"/>
    <s v="Bajo"/>
    <x v="3"/>
    <x v="0"/>
  </r>
  <r>
    <n v="657991"/>
    <n v="625"/>
    <n v="625"/>
    <s v="Food Production/Sales"/>
    <x v="1"/>
    <s v="buy condiments."/>
    <s v="ML"/>
    <x v="31"/>
    <s v="Fakola"/>
    <s v="XOF"/>
    <n v="780"/>
    <x v="4762"/>
    <x v="27"/>
    <x v="4352"/>
    <n v="8"/>
    <n v="24"/>
    <x v="0"/>
    <x v="0"/>
    <d v="2014-01-16T00:00:00"/>
    <s v="Bajo"/>
    <x v="3"/>
    <x v="0"/>
  </r>
  <r>
    <n v="657993"/>
    <n v="425"/>
    <n v="425"/>
    <s v="Food Production/Sales"/>
    <x v="1"/>
    <s v="buy &quot;atieke,&quot; a type of couscous made of fermented manioc."/>
    <s v="ML"/>
    <x v="31"/>
    <s v="Fakola"/>
    <s v="XOF"/>
    <n v="780"/>
    <x v="4763"/>
    <x v="27"/>
    <x v="4353"/>
    <n v="8"/>
    <n v="1"/>
    <x v="0"/>
    <x v="0"/>
    <d v="2014-01-16T00:00:00"/>
    <s v="Bajo"/>
    <x v="3"/>
    <x v="0"/>
  </r>
  <r>
    <n v="657994"/>
    <n v="850"/>
    <n v="850"/>
    <s v="Restaurant"/>
    <x v="1"/>
    <s v="to purchase ingredients for a food-serving business."/>
    <s v="ML"/>
    <x v="31"/>
    <s v="Bougoula"/>
    <s v="XOF"/>
    <n v="780"/>
    <x v="4764"/>
    <x v="19"/>
    <x v="4354"/>
    <n v="8"/>
    <n v="33"/>
    <x v="0"/>
    <x v="0"/>
    <d v="2014-01-16T00:00:00"/>
    <s v="Bajo"/>
    <x v="3"/>
    <x v="0"/>
  </r>
  <r>
    <n v="657997"/>
    <n v="425"/>
    <n v="425"/>
    <s v="Food Production/Sales"/>
    <x v="1"/>
    <s v="to purchase spices and vegetables for making sauces"/>
    <s v="ML"/>
    <x v="31"/>
    <s v="Farako"/>
    <s v="XOF"/>
    <n v="780"/>
    <x v="4765"/>
    <x v="17"/>
    <x v="4355"/>
    <n v="8"/>
    <n v="16"/>
    <x v="0"/>
    <x v="0"/>
    <d v="2014-01-16T00:00:00"/>
    <s v="Bajo"/>
    <x v="3"/>
    <x v="0"/>
  </r>
  <r>
    <n v="657999"/>
    <n v="425"/>
    <n v="425"/>
    <s v="Cereals"/>
    <x v="1"/>
    <s v="to purchase grains"/>
    <s v="ML"/>
    <x v="31"/>
    <s v="Farako"/>
    <s v="XOF"/>
    <n v="780"/>
    <x v="4766"/>
    <x v="17"/>
    <x v="4356"/>
    <n v="8"/>
    <n v="17"/>
    <x v="0"/>
    <x v="0"/>
    <d v="2014-01-16T00:00:00"/>
    <s v="Bajo"/>
    <x v="3"/>
    <x v="0"/>
  </r>
  <r>
    <n v="658004"/>
    <n v="425"/>
    <n v="425"/>
    <s v="Food Production/Sales"/>
    <x v="1"/>
    <s v="to purchase condiments to sell"/>
    <s v="ML"/>
    <x v="31"/>
    <s v="Fakola"/>
    <s v="XOF"/>
    <n v="780"/>
    <x v="4767"/>
    <x v="2"/>
    <x v="4357"/>
    <n v="8"/>
    <n v="17"/>
    <x v="0"/>
    <x v="0"/>
    <d v="2014-01-16T00:00:00"/>
    <s v="Bajo"/>
    <x v="3"/>
    <x v="0"/>
  </r>
  <r>
    <n v="658576"/>
    <n v="175"/>
    <n v="175"/>
    <s v="Clothing"/>
    <x v="2"/>
    <s v="to buy 8 pieces of &quot;pagnes&quot; (colorful African cloth)"/>
    <s v="ML"/>
    <x v="31"/>
    <s v="Dieou Marka"/>
    <s v="XOF"/>
    <n v="780"/>
    <x v="4768"/>
    <x v="19"/>
    <x v="4358"/>
    <n v="8"/>
    <n v="7"/>
    <x v="0"/>
    <x v="0"/>
    <d v="2014-01-17T00:00:00"/>
    <s v="Bajo"/>
    <x v="3"/>
    <x v="0"/>
  </r>
  <r>
    <n v="658577"/>
    <n v="325"/>
    <n v="325"/>
    <s v="Retail"/>
    <x v="9"/>
    <s v="to buy 5 pairs of earrings, 10 pairs of aluminium chains and a few pairs of shoes."/>
    <s v="ML"/>
    <x v="31"/>
    <s v="Dieou Marka"/>
    <s v="XOF"/>
    <n v="780"/>
    <x v="4769"/>
    <x v="19"/>
    <x v="4359"/>
    <n v="8"/>
    <n v="12"/>
    <x v="0"/>
    <x v="0"/>
    <d v="2014-01-17T00:00:00"/>
    <s v="Bajo"/>
    <x v="3"/>
    <x v="0"/>
  </r>
  <r>
    <n v="658581"/>
    <n v="325"/>
    <n v="325"/>
    <s v="Fruits &amp; Vegetables"/>
    <x v="1"/>
    <s v="to buy fruit for resale."/>
    <s v="ML"/>
    <x v="31"/>
    <s v="Dieou Peulh"/>
    <s v="XOF"/>
    <n v="780"/>
    <x v="4770"/>
    <x v="19"/>
    <x v="4360"/>
    <n v="8"/>
    <n v="10"/>
    <x v="0"/>
    <x v="0"/>
    <d v="2014-01-17T00:00:00"/>
    <s v="Bajo"/>
    <x v="3"/>
    <x v="0"/>
  </r>
  <r>
    <n v="658585"/>
    <n v="225"/>
    <n v="225"/>
    <s v="Retail"/>
    <x v="9"/>
    <s v="to buy 10 pairs of earrings, 20 pairs of aluminium chains and 20 rubber necklaces."/>
    <s v="ML"/>
    <x v="31"/>
    <s v="Dieou Peulh"/>
    <s v="XOF"/>
    <n v="780"/>
    <x v="4771"/>
    <x v="19"/>
    <x v="4361"/>
    <n v="8"/>
    <n v="9"/>
    <x v="0"/>
    <x v="0"/>
    <d v="2014-01-17T00:00:00"/>
    <s v="Bajo"/>
    <x v="3"/>
    <x v="0"/>
  </r>
  <r>
    <n v="658590"/>
    <n v="1675"/>
    <n v="1675"/>
    <s v="Restaurant"/>
    <x v="1"/>
    <s v="to buy ingredients with which to prepare meals."/>
    <s v="ML"/>
    <x v="31"/>
    <s v="San"/>
    <s v="XOF"/>
    <n v="780"/>
    <x v="4772"/>
    <x v="25"/>
    <x v="4362"/>
    <n v="10"/>
    <n v="64"/>
    <x v="0"/>
    <x v="0"/>
    <d v="2014-01-17T00:00:00"/>
    <s v="Bajo"/>
    <x v="3"/>
    <x v="0"/>
  </r>
  <r>
    <n v="658593"/>
    <n v="950"/>
    <n v="950"/>
    <s v="Retail"/>
    <x v="9"/>
    <s v="to buy 1 roll of light fabric and 8 pairs of plastic shoes."/>
    <s v="ML"/>
    <x v="31"/>
    <s v="San"/>
    <s v="XOF"/>
    <n v="780"/>
    <x v="4773"/>
    <x v="18"/>
    <x v="4363"/>
    <n v="8"/>
    <n v="29"/>
    <x v="1"/>
    <x v="0"/>
    <d v="2014-01-17T00:00:00"/>
    <s v="Bajo"/>
    <x v="3"/>
    <x v="1"/>
  </r>
  <r>
    <n v="658596"/>
    <n v="625"/>
    <n v="625"/>
    <s v="Retail"/>
    <x v="9"/>
    <s v="to buy various products for resale."/>
    <s v="ML"/>
    <x v="31"/>
    <s v="San"/>
    <s v="XOF"/>
    <n v="780"/>
    <x v="4774"/>
    <x v="18"/>
    <x v="4364"/>
    <n v="8"/>
    <n v="23"/>
    <x v="0"/>
    <x v="0"/>
    <d v="2014-01-17T00:00:00"/>
    <s v="Bajo"/>
    <x v="3"/>
    <x v="0"/>
  </r>
  <r>
    <n v="658600"/>
    <n v="950"/>
    <n v="950"/>
    <s v="Retail"/>
    <x v="9"/>
    <s v="to buy kitchen utensils for resale."/>
    <s v="ML"/>
    <x v="31"/>
    <s v="San"/>
    <s v="XOF"/>
    <n v="780"/>
    <x v="4775"/>
    <x v="18"/>
    <x v="4365"/>
    <n v="8"/>
    <n v="33"/>
    <x v="0"/>
    <x v="0"/>
    <d v="2014-01-17T00:00:00"/>
    <s v="Bajo"/>
    <x v="3"/>
    <x v="0"/>
  </r>
  <r>
    <n v="658606"/>
    <n v="425"/>
    <n v="425"/>
    <s v="Retail"/>
    <x v="9"/>
    <s v="to buy 2 rolls of damask fabric and 10 pairs of earrings and a dozen rubber bracelets."/>
    <s v="ML"/>
    <x v="31"/>
    <s v="San"/>
    <s v="XOF"/>
    <n v="780"/>
    <x v="4776"/>
    <x v="18"/>
    <x v="2402"/>
    <n v="8"/>
    <n v="16"/>
    <x v="1"/>
    <x v="0"/>
    <d v="2014-01-17T00:00:00"/>
    <s v="Bajo"/>
    <x v="3"/>
    <x v="1"/>
  </r>
  <r>
    <n v="658609"/>
    <n v="625"/>
    <n v="625"/>
    <s v="Retail"/>
    <x v="9"/>
    <s v="to buy 15 pairs of leather shoes and 25 pairs of aluminium necklaces."/>
    <s v="ML"/>
    <x v="31"/>
    <s v="San"/>
    <s v="XOF"/>
    <n v="780"/>
    <x v="4777"/>
    <x v="25"/>
    <x v="4366"/>
    <n v="8"/>
    <n v="18"/>
    <x v="1"/>
    <x v="0"/>
    <d v="2014-01-17T00:00:00"/>
    <s v="Bajo"/>
    <x v="3"/>
    <x v="1"/>
  </r>
  <r>
    <n v="658615"/>
    <n v="300"/>
    <n v="300"/>
    <s v="Cosmetics Sales"/>
    <x v="9"/>
    <s v="to buy beauty products."/>
    <s v="ML"/>
    <x v="31"/>
    <s v="Dieou Marka"/>
    <s v="XOF"/>
    <n v="780"/>
    <x v="4778"/>
    <x v="19"/>
    <x v="4198"/>
    <n v="8"/>
    <n v="10"/>
    <x v="0"/>
    <x v="0"/>
    <d v="2014-01-17T00:00:00"/>
    <s v="Bajo"/>
    <x v="3"/>
    <x v="0"/>
  </r>
  <r>
    <n v="659927"/>
    <n v="1050"/>
    <n v="1050"/>
    <s v="Fish Selling"/>
    <x v="1"/>
    <s v="to purchase smoked fish"/>
    <s v="ML"/>
    <x v="31"/>
    <s v="Koutiala"/>
    <s v="XOF"/>
    <n v="780"/>
    <x v="4779"/>
    <x v="6"/>
    <x v="4367"/>
    <n v="8"/>
    <n v="37"/>
    <x v="0"/>
    <x v="2"/>
    <d v="2014-01-21T00:00:00"/>
    <s v="Bajo"/>
    <x v="3"/>
    <x v="0"/>
  </r>
  <r>
    <n v="659929"/>
    <n v="950"/>
    <n v="950"/>
    <s v="Clothing"/>
    <x v="2"/>
    <s v="to purchase cloth and bed sheets"/>
    <s v="ML"/>
    <x v="31"/>
    <s v="Koutiala"/>
    <s v="XOF"/>
    <n v="780"/>
    <x v="4780"/>
    <x v="7"/>
    <x v="1148"/>
    <n v="10"/>
    <n v="26"/>
    <x v="1"/>
    <x v="2"/>
    <d v="2014-01-21T00:00:00"/>
    <s v="Bajo"/>
    <x v="3"/>
    <x v="1"/>
  </r>
  <r>
    <n v="660388"/>
    <n v="425"/>
    <n v="425"/>
    <s v="Cosmetics Sales"/>
    <x v="9"/>
    <s v="to buy skin creams for resale."/>
    <s v="ML"/>
    <x v="31"/>
    <s v="Sikasso"/>
    <s v="XOF"/>
    <n v="780"/>
    <x v="4781"/>
    <x v="17"/>
    <x v="4368"/>
    <n v="6"/>
    <n v="16"/>
    <x v="0"/>
    <x v="2"/>
    <d v="2014-01-22T00:00:00"/>
    <s v="Bajo"/>
    <x v="3"/>
    <x v="0"/>
  </r>
  <r>
    <n v="660391"/>
    <n v="625"/>
    <n v="625"/>
    <s v="Fish Selling"/>
    <x v="1"/>
    <s v="to buy fish for resale."/>
    <s v="ML"/>
    <x v="31"/>
    <s v="Sikasso"/>
    <s v="XOF"/>
    <n v="780"/>
    <x v="4782"/>
    <x v="3"/>
    <x v="4369"/>
    <n v="6"/>
    <n v="21"/>
    <x v="0"/>
    <x v="0"/>
    <d v="2014-01-22T00:00:00"/>
    <s v="Bajo"/>
    <x v="3"/>
    <x v="0"/>
  </r>
  <r>
    <n v="660393"/>
    <n v="425"/>
    <n v="425"/>
    <s v="Fruits &amp; Vegetables"/>
    <x v="1"/>
    <s v="to buy onions"/>
    <s v="ML"/>
    <x v="31"/>
    <s v="Sikasso"/>
    <s v="XOF"/>
    <n v="780"/>
    <x v="4783"/>
    <x v="3"/>
    <x v="4370"/>
    <n v="6"/>
    <n v="17"/>
    <x v="0"/>
    <x v="0"/>
    <d v="2014-01-22T00:00:00"/>
    <s v="Bajo"/>
    <x v="3"/>
    <x v="0"/>
  </r>
  <r>
    <n v="660396"/>
    <n v="625"/>
    <n v="625"/>
    <s v="Food Production/Sales"/>
    <x v="1"/>
    <s v="to buy honey."/>
    <s v="ML"/>
    <x v="31"/>
    <s v="Sikasso"/>
    <s v="XOF"/>
    <n v="780"/>
    <x v="4784"/>
    <x v="3"/>
    <x v="4371"/>
    <n v="6"/>
    <n v="24"/>
    <x v="0"/>
    <x v="0"/>
    <d v="2014-01-22T00:00:00"/>
    <s v="Bajo"/>
    <x v="3"/>
    <x v="0"/>
  </r>
  <r>
    <n v="660398"/>
    <n v="1050"/>
    <n v="1050"/>
    <s v="Clothing"/>
    <x v="2"/>
    <s v="to buy &quot;pagnes&quot;."/>
    <s v="ML"/>
    <x v="31"/>
    <s v="Sikasso"/>
    <s v="XOF"/>
    <n v="780"/>
    <x v="4785"/>
    <x v="10"/>
    <x v="4372"/>
    <n v="8"/>
    <n v="39"/>
    <x v="0"/>
    <x v="0"/>
    <d v="2014-01-22T00:00:00"/>
    <s v="Bajo"/>
    <x v="3"/>
    <x v="0"/>
  </r>
  <r>
    <n v="660402"/>
    <n v="1050"/>
    <n v="1050"/>
    <s v="Restaurant"/>
    <x v="1"/>
    <s v="to buy ingredients for restauration business."/>
    <s v="ML"/>
    <x v="31"/>
    <s v="Sikasso"/>
    <s v="XOF"/>
    <n v="780"/>
    <x v="4786"/>
    <x v="10"/>
    <x v="4373"/>
    <n v="8"/>
    <n v="28"/>
    <x v="0"/>
    <x v="0"/>
    <d v="2014-01-22T00:00:00"/>
    <s v="Bajo"/>
    <x v="3"/>
    <x v="0"/>
  </r>
  <r>
    <n v="660406"/>
    <n v="1050"/>
    <n v="1050"/>
    <s v="Food Production/Sales"/>
    <x v="1"/>
    <s v="to buy condiments."/>
    <s v="ML"/>
    <x v="31"/>
    <s v="Sikasso"/>
    <s v="XOF"/>
    <n v="780"/>
    <x v="4787"/>
    <x v="10"/>
    <x v="4374"/>
    <n v="8"/>
    <n v="40"/>
    <x v="0"/>
    <x v="0"/>
    <d v="2014-01-22T00:00:00"/>
    <s v="Bajo"/>
    <x v="3"/>
    <x v="0"/>
  </r>
  <r>
    <n v="662204"/>
    <n v="525"/>
    <n v="525"/>
    <s v="Fruits &amp; Vegetables"/>
    <x v="1"/>
    <s v="to buy five sacks of potatoes"/>
    <s v="ML"/>
    <x v="31"/>
    <s v="Sikasso"/>
    <s v="XOF"/>
    <n v="780"/>
    <x v="4788"/>
    <x v="9"/>
    <x v="4375"/>
    <n v="6"/>
    <n v="1"/>
    <x v="0"/>
    <x v="2"/>
    <d v="2014-01-27T00:00:00"/>
    <s v="Bajo"/>
    <x v="3"/>
    <x v="0"/>
  </r>
  <r>
    <n v="662208"/>
    <n v="2575"/>
    <n v="2575"/>
    <s v="Shoe Sales"/>
    <x v="9"/>
    <s v="to buy 20 pairs of shoes"/>
    <s v="ML"/>
    <x v="31"/>
    <s v="Sikasso"/>
    <s v="XOF"/>
    <n v="780"/>
    <x v="4789"/>
    <x v="9"/>
    <x v="4376"/>
    <n v="8"/>
    <n v="96"/>
    <x v="1"/>
    <x v="0"/>
    <d v="2014-01-27T00:00:00"/>
    <s v="Bajo"/>
    <x v="3"/>
    <x v="1"/>
  </r>
  <r>
    <n v="662210"/>
    <n v="850"/>
    <n v="850"/>
    <s v="Fish Selling"/>
    <x v="1"/>
    <s v="to purchase fish"/>
    <s v="ML"/>
    <x v="31"/>
    <s v="Sikasso"/>
    <s v="XOF"/>
    <n v="780"/>
    <x v="4790"/>
    <x v="9"/>
    <x v="4377"/>
    <n v="8"/>
    <n v="30"/>
    <x v="0"/>
    <x v="0"/>
    <d v="2014-01-27T00:00:00"/>
    <s v="Bajo"/>
    <x v="3"/>
    <x v="0"/>
  </r>
  <r>
    <n v="662217"/>
    <n v="1275"/>
    <n v="1275"/>
    <s v="Food Market"/>
    <x v="1"/>
    <s v="to purchase condiments to sell"/>
    <s v="ML"/>
    <x v="31"/>
    <s v="Sikasso"/>
    <s v="XOF"/>
    <n v="780"/>
    <x v="4791"/>
    <x v="11"/>
    <x v="4378"/>
    <n v="7"/>
    <n v="31"/>
    <x v="0"/>
    <x v="0"/>
    <d v="2014-01-27T00:00:00"/>
    <s v="Bajo"/>
    <x v="3"/>
    <x v="0"/>
  </r>
  <r>
    <n v="662226"/>
    <n v="1050"/>
    <n v="1050"/>
    <s v="Food Production/Sales"/>
    <x v="1"/>
    <s v="to buy onions"/>
    <s v="ML"/>
    <x v="31"/>
    <s v="Sikasso"/>
    <s v="XOF"/>
    <n v="780"/>
    <x v="4792"/>
    <x v="12"/>
    <x v="4379"/>
    <n v="8"/>
    <n v="38"/>
    <x v="0"/>
    <x v="0"/>
    <d v="2014-01-27T00:00:00"/>
    <s v="Bajo"/>
    <x v="3"/>
    <x v="0"/>
  </r>
  <r>
    <n v="662253"/>
    <n v="1900"/>
    <n v="1900"/>
    <s v="Food Production/Sales"/>
    <x v="1"/>
    <s v="to buy condiments"/>
    <s v="ML"/>
    <x v="31"/>
    <s v="Bougouni"/>
    <s v="XOF"/>
    <n v="780"/>
    <x v="4793"/>
    <x v="44"/>
    <x v="4380"/>
    <n v="7"/>
    <n v="55"/>
    <x v="0"/>
    <x v="0"/>
    <d v="2014-01-27T00:00:00"/>
    <s v="Bajo"/>
    <x v="3"/>
    <x v="0"/>
  </r>
  <r>
    <n v="662259"/>
    <n v="850"/>
    <n v="850"/>
    <s v="Food Production/Sales"/>
    <x v="1"/>
    <s v="to buy condiments."/>
    <s v="ML"/>
    <x v="31"/>
    <s v="Bougouni"/>
    <s v="XOF"/>
    <n v="780"/>
    <x v="4794"/>
    <x v="44"/>
    <x v="4381"/>
    <n v="7"/>
    <n v="32"/>
    <x v="1"/>
    <x v="0"/>
    <d v="2014-01-27T00:00:00"/>
    <s v="Bajo"/>
    <x v="3"/>
    <x v="1"/>
  </r>
  <r>
    <n v="662264"/>
    <n v="525"/>
    <n v="525"/>
    <s v="Cereals"/>
    <x v="1"/>
    <s v="to buy cereals"/>
    <s v="ML"/>
    <x v="31"/>
    <s v="Bougouni"/>
    <s v="XOF"/>
    <n v="780"/>
    <x v="4795"/>
    <x v="44"/>
    <x v="4382"/>
    <n v="7"/>
    <n v="19"/>
    <x v="0"/>
    <x v="0"/>
    <d v="2014-01-27T00:00:00"/>
    <s v="Bajo"/>
    <x v="3"/>
    <x v="0"/>
  </r>
  <r>
    <n v="662268"/>
    <n v="525"/>
    <n v="525"/>
    <s v="Clothing"/>
    <x v="2"/>
    <s v="buy pagnes (colorful West-African fabrics)"/>
    <s v="ML"/>
    <x v="31"/>
    <s v="Bougouni"/>
    <s v="XOF"/>
    <n v="780"/>
    <x v="4796"/>
    <x v="30"/>
    <x v="4383"/>
    <n v="7"/>
    <n v="21"/>
    <x v="0"/>
    <x v="0"/>
    <d v="2014-01-27T00:00:00"/>
    <s v="Bajo"/>
    <x v="3"/>
    <x v="0"/>
  </r>
  <r>
    <n v="662272"/>
    <n v="2200"/>
    <n v="2200"/>
    <s v="Natural Medicines"/>
    <x v="7"/>
    <s v="buy traditional medecines"/>
    <s v="ML"/>
    <x v="31"/>
    <s v="Bougouni"/>
    <s v="XOF"/>
    <n v="780"/>
    <x v="4797"/>
    <x v="4"/>
    <x v="4384"/>
    <n v="7"/>
    <n v="59"/>
    <x v="0"/>
    <x v="0"/>
    <d v="2014-01-27T00:00:00"/>
    <s v="Bajo"/>
    <x v="3"/>
    <x v="0"/>
  </r>
  <r>
    <n v="662278"/>
    <n v="1050"/>
    <n v="1050"/>
    <s v="Clothing Sales"/>
    <x v="2"/>
    <s v="buy pagnes (colorful West-African fabrics)"/>
    <s v="ML"/>
    <x v="31"/>
    <s v="Bougouni"/>
    <s v="XOF"/>
    <n v="780"/>
    <x v="4798"/>
    <x v="4"/>
    <x v="4385"/>
    <n v="7"/>
    <n v="31"/>
    <x v="0"/>
    <x v="0"/>
    <d v="2014-01-27T00:00:00"/>
    <s v="Bajo"/>
    <x v="3"/>
    <x v="0"/>
  </r>
  <r>
    <n v="662314"/>
    <n v="650"/>
    <n v="650"/>
    <s v="Cereals"/>
    <x v="1"/>
    <s v="to buy one ton of peanuts"/>
    <s v="ML"/>
    <x v="31"/>
    <s v="Nina"/>
    <s v="XOF"/>
    <n v="780"/>
    <x v="4799"/>
    <x v="8"/>
    <x v="4386"/>
    <n v="8"/>
    <n v="19"/>
    <x v="0"/>
    <x v="0"/>
    <d v="2014-01-27T00:00:00"/>
    <s v="Bajo"/>
    <x v="3"/>
    <x v="0"/>
  </r>
  <r>
    <n v="662322"/>
    <n v="425"/>
    <n v="425"/>
    <s v="Restaurant"/>
    <x v="1"/>
    <s v="to buy cooking oil, onions, bouillon cubes, salt, rice and millet for her restaurant"/>
    <s v="ML"/>
    <x v="31"/>
    <s v="Sienso"/>
    <s v="XOF"/>
    <n v="780"/>
    <x v="4800"/>
    <x v="9"/>
    <x v="4387"/>
    <n v="8"/>
    <n v="16"/>
    <x v="1"/>
    <x v="0"/>
    <d v="2014-01-27T00:00:00"/>
    <s v="Bajo"/>
    <x v="3"/>
    <x v="1"/>
  </r>
  <r>
    <n v="662328"/>
    <n v="425"/>
    <n v="425"/>
    <s v="Cereals"/>
    <x v="1"/>
    <s v="to buy paddy rice."/>
    <s v="ML"/>
    <x v="31"/>
    <s v="Sienso"/>
    <s v="XOF"/>
    <n v="780"/>
    <x v="4801"/>
    <x v="9"/>
    <x v="4388"/>
    <n v="8"/>
    <n v="2"/>
    <x v="0"/>
    <x v="0"/>
    <d v="2014-01-27T00:00:00"/>
    <s v="Bajo"/>
    <x v="3"/>
    <x v="0"/>
  </r>
  <r>
    <n v="654825"/>
    <n v="775"/>
    <n v="775"/>
    <s v="General Store"/>
    <x v="9"/>
    <s v="to buy products for her grocery store."/>
    <s v="MX"/>
    <x v="32"/>
    <s v="Nezahualcoyotl, México"/>
    <s v="MXN"/>
    <n v="2940"/>
    <x v="4802"/>
    <x v="40"/>
    <x v="4389"/>
    <n v="7"/>
    <n v="29"/>
    <x v="0"/>
    <x v="2"/>
    <d v="2014-01-07T00:00:00"/>
    <s v="Bajo"/>
    <x v="5"/>
    <x v="0"/>
  </r>
  <r>
    <n v="654843"/>
    <n v="475"/>
    <n v="475"/>
    <s v="Food Stall"/>
    <x v="1"/>
    <s v="To purchase a new hotplate and be able to serve more customers"/>
    <s v="MX"/>
    <x v="32"/>
    <s v="Nezahualcoyotl, México"/>
    <s v="MXN"/>
    <n v="2940"/>
    <x v="4803"/>
    <x v="44"/>
    <x v="4390"/>
    <n v="8"/>
    <n v="19"/>
    <x v="1"/>
    <x v="0"/>
    <d v="2014-01-07T00:00:00"/>
    <s v="Bajo"/>
    <x v="5"/>
    <x v="1"/>
  </r>
  <r>
    <n v="655303"/>
    <n v="1175"/>
    <n v="1175"/>
    <s v="Personal Housing Expenses"/>
    <x v="3"/>
    <s v="to waterproof his house and make other improvements to it"/>
    <s v="MX"/>
    <x v="32"/>
    <s v="Tlalpan"/>
    <s v="MXN"/>
    <n v="2940"/>
    <x v="4804"/>
    <x v="40"/>
    <x v="4391"/>
    <n v="14"/>
    <n v="42"/>
    <x v="1"/>
    <x v="0"/>
    <d v="2014-01-08T00:00:00"/>
    <s v="Bajo"/>
    <x v="5"/>
    <x v="1"/>
  </r>
  <r>
    <n v="655310"/>
    <n v="1175"/>
    <n v="1175"/>
    <s v="Personal Housing Expenses"/>
    <x v="3"/>
    <s v="to make the necessary improvements to her home."/>
    <s v="MX"/>
    <x v="32"/>
    <s v="Iztapalapa, D.F."/>
    <s v="MXN"/>
    <n v="2940"/>
    <x v="4805"/>
    <x v="41"/>
    <x v="475"/>
    <n v="8"/>
    <n v="46"/>
    <x v="0"/>
    <x v="2"/>
    <d v="2014-01-08T00:00:00"/>
    <s v="Bajo"/>
    <x v="5"/>
    <x v="0"/>
  </r>
  <r>
    <n v="656198"/>
    <n v="825"/>
    <n v="825"/>
    <s v="Manufacturing"/>
    <x v="10"/>
    <s v=""/>
    <s v="MX"/>
    <x v="32"/>
    <s v=""/>
    <s v="MXN"/>
    <n v="2940"/>
    <x v="4806"/>
    <x v="6"/>
    <x v="4392"/>
    <n v="13"/>
    <n v="31"/>
    <x v="0"/>
    <x v="2"/>
    <d v="2014-01-10T00:00:00"/>
    <s v="Bajo"/>
    <x v="5"/>
    <x v="0"/>
  </r>
  <r>
    <n v="656201"/>
    <n v="1550"/>
    <n v="1550"/>
    <s v="Personal Housing Expenses"/>
    <x v="3"/>
    <s v="remodel the apartment where she lives."/>
    <s v="MX"/>
    <x v="32"/>
    <s v="Tlalnepantla"/>
    <s v="MXN"/>
    <n v="2940"/>
    <x v="4807"/>
    <x v="6"/>
    <x v="4393"/>
    <n v="14"/>
    <n v="44"/>
    <x v="0"/>
    <x v="0"/>
    <d v="2014-01-10T00:00:00"/>
    <s v="Bajo"/>
    <x v="5"/>
    <x v="0"/>
  </r>
  <r>
    <n v="656205"/>
    <n v="400"/>
    <n v="400"/>
    <s v="Entertainment"/>
    <x v="14"/>
    <s v="to purchase supplies for entertaining at parties."/>
    <s v="MX"/>
    <x v="32"/>
    <s v="Ecatepec"/>
    <s v="MXN"/>
    <n v="2940"/>
    <x v="4808"/>
    <x v="6"/>
    <x v="4394"/>
    <n v="7"/>
    <n v="14"/>
    <x v="0"/>
    <x v="2"/>
    <d v="2014-01-10T00:00:00"/>
    <s v="Bajo"/>
    <x v="5"/>
    <x v="0"/>
  </r>
  <r>
    <n v="657225"/>
    <n v="775"/>
    <n v="775"/>
    <s v="Manufacturing"/>
    <x v="10"/>
    <s v="to buy supplies."/>
    <s v="MX"/>
    <x v="32"/>
    <s v="Ecatepec"/>
    <s v="MXN"/>
    <n v="2940"/>
    <x v="4809"/>
    <x v="5"/>
    <x v="4395"/>
    <n v="7"/>
    <n v="28"/>
    <x v="0"/>
    <x v="2"/>
    <d v="2014-01-14T00:00:00"/>
    <s v="Bajo"/>
    <x v="5"/>
    <x v="0"/>
  </r>
  <r>
    <n v="657274"/>
    <n v="4100"/>
    <n v="4100"/>
    <s v="Farming"/>
    <x v="0"/>
    <s v="to buy a Sistema Biobolsa biodigester"/>
    <s v="MX"/>
    <x v="32"/>
    <s v="Ayala"/>
    <s v="MXN"/>
    <n v="2260"/>
    <x v="4810"/>
    <x v="30"/>
    <x v="4138"/>
    <n v="14"/>
    <n v="114"/>
    <x v="0"/>
    <x v="1"/>
    <d v="2014-01-14T00:00:00"/>
    <s v="Bajo"/>
    <x v="5"/>
    <x v="0"/>
  </r>
  <r>
    <n v="657633"/>
    <n v="2350"/>
    <n v="2350"/>
    <s v="Farming"/>
    <x v="0"/>
    <s v="buy a Sistema Biobolsa biodigester and biogas stove."/>
    <s v="MX"/>
    <x v="32"/>
    <s v="Cholula"/>
    <s v="MXN"/>
    <n v="2260"/>
    <x v="4811"/>
    <x v="24"/>
    <x v="4396"/>
    <n v="14"/>
    <n v="37"/>
    <x v="0"/>
    <x v="1"/>
    <d v="2014-01-15T00:00:00"/>
    <s v="Bajo"/>
    <x v="5"/>
    <x v="0"/>
  </r>
  <r>
    <n v="657652"/>
    <n v="775"/>
    <n v="775"/>
    <s v="Paper Sales"/>
    <x v="9"/>
    <s v="to buy merchandise for her stationery shop."/>
    <s v="MX"/>
    <x v="32"/>
    <s v="Gustavo A. Madero, Mexico"/>
    <s v="MXN"/>
    <n v="2940"/>
    <x v="4812"/>
    <x v="5"/>
    <x v="4397"/>
    <n v="7"/>
    <n v="30"/>
    <x v="1"/>
    <x v="2"/>
    <d v="2014-01-15T00:00:00"/>
    <s v="Bajo"/>
    <x v="5"/>
    <x v="1"/>
  </r>
  <r>
    <n v="657653"/>
    <n v="1150"/>
    <n v="1150"/>
    <s v="Farming"/>
    <x v="0"/>
    <s v="purchase a Sistema Biobolsa biodigester and biogas stove"/>
    <s v="MX"/>
    <x v="32"/>
    <s v="Ixtacuixtla"/>
    <s v="MXN"/>
    <n v="2260"/>
    <x v="4813"/>
    <x v="26"/>
    <x v="4398"/>
    <n v="14"/>
    <n v="29"/>
    <x v="0"/>
    <x v="1"/>
    <d v="2014-01-15T00:00:00"/>
    <s v="Bajo"/>
    <x v="5"/>
    <x v="0"/>
  </r>
  <r>
    <n v="657654"/>
    <n v="2100"/>
    <n v="2100"/>
    <s v="Farming"/>
    <x v="0"/>
    <s v="to purchase a Sistema Biobolsa biodigester and biogas stove."/>
    <s v="MX"/>
    <x v="32"/>
    <s v="Toluca"/>
    <s v="MXN"/>
    <n v="2260"/>
    <x v="4814"/>
    <x v="24"/>
    <x v="4399"/>
    <n v="14"/>
    <n v="44"/>
    <x v="0"/>
    <x v="1"/>
    <d v="2014-01-15T00:00:00"/>
    <s v="Bajo"/>
    <x v="5"/>
    <x v="0"/>
  </r>
  <r>
    <n v="658174"/>
    <n v="775"/>
    <n v="775"/>
    <s v="Retail"/>
    <x v="9"/>
    <s v="to buy cosmetics, clothing, and shoes. "/>
    <s v="MX"/>
    <x v="32"/>
    <s v="Tlalpan"/>
    <s v="MXN"/>
    <n v="2940"/>
    <x v="4815"/>
    <x v="7"/>
    <x v="4400"/>
    <n v="13"/>
    <n v="20"/>
    <x v="1"/>
    <x v="2"/>
    <d v="2014-01-16T00:00:00"/>
    <s v="Bajo"/>
    <x v="5"/>
    <x v="1"/>
  </r>
  <r>
    <n v="658225"/>
    <n v="400"/>
    <n v="400"/>
    <s v="Beauty Salon"/>
    <x v="5"/>
    <s v="to buy merchandise, such as dyes, peroxide, straighteners, and hairdryers, for his business."/>
    <s v="MX"/>
    <x v="32"/>
    <s v="Tlalpan"/>
    <s v="MXN"/>
    <n v="2940"/>
    <x v="4816"/>
    <x v="8"/>
    <x v="4401"/>
    <n v="6"/>
    <n v="12"/>
    <x v="0"/>
    <x v="2"/>
    <d v="2014-01-16T00:00:00"/>
    <s v="Bajo"/>
    <x v="5"/>
    <x v="0"/>
  </r>
  <r>
    <n v="658769"/>
    <n v="2525"/>
    <n v="2525"/>
    <s v="Farming"/>
    <x v="0"/>
    <s v="to buy a Sistema Biobolsa biodigester and biogas stove"/>
    <s v="MX"/>
    <x v="32"/>
    <s v="Cholula"/>
    <s v="MXN"/>
    <n v="2260"/>
    <x v="4817"/>
    <x v="6"/>
    <x v="4402"/>
    <n v="14"/>
    <n v="93"/>
    <x v="0"/>
    <x v="1"/>
    <d v="2014-01-17T00:00:00"/>
    <s v="Bajo"/>
    <x v="5"/>
    <x v="0"/>
  </r>
  <r>
    <n v="658802"/>
    <n v="1900"/>
    <n v="1900"/>
    <s v="General Store"/>
    <x v="9"/>
    <s v="to make necessary repairs to her home."/>
    <s v="MX"/>
    <x v="32"/>
    <s v="Gustavo A. Madero, Mexico"/>
    <s v="MXN"/>
    <n v="2940"/>
    <x v="4818"/>
    <x v="10"/>
    <x v="4403"/>
    <n v="10"/>
    <n v="65"/>
    <x v="0"/>
    <x v="2"/>
    <d v="2014-01-17T00:00:00"/>
    <s v="Bajo"/>
    <x v="5"/>
    <x v="0"/>
  </r>
  <r>
    <n v="660103"/>
    <n v="2650"/>
    <n v="2650"/>
    <s v="Retail"/>
    <x v="9"/>
    <s v="to purchase eyewear and handbags."/>
    <s v="MX"/>
    <x v="32"/>
    <s v="san antonio Enchisi, Atlacomulco"/>
    <s v="MXN"/>
    <n v="1300"/>
    <x v="4819"/>
    <x v="0"/>
    <x v="4404"/>
    <n v="9"/>
    <n v="63"/>
    <x v="0"/>
    <x v="0"/>
    <d v="2014-01-21T00:00:00"/>
    <s v="Bajo"/>
    <x v="5"/>
    <x v="0"/>
  </r>
  <r>
    <n v="660638"/>
    <n v="775"/>
    <n v="775"/>
    <s v="Taxi"/>
    <x v="8"/>
    <s v="to make needed repairs on his taxi and to process some paperwork for the taxi."/>
    <s v="MX"/>
    <x v="32"/>
    <s v="Nezahualcoyotl, México"/>
    <s v="MXN"/>
    <n v="2940"/>
    <x v="4820"/>
    <x v="14"/>
    <x v="4405"/>
    <n v="13"/>
    <n v="26"/>
    <x v="1"/>
    <x v="2"/>
    <d v="2014-01-22T00:00:00"/>
    <s v="Bajo"/>
    <x v="5"/>
    <x v="1"/>
  </r>
  <r>
    <n v="660690"/>
    <n v="1525"/>
    <n v="1525"/>
    <s v="Auto Repair"/>
    <x v="5"/>
    <s v="to buy a hydraulic jack and tools for his workshop."/>
    <s v="MX"/>
    <x v="32"/>
    <s v="Tlalpan"/>
    <s v="MXN"/>
    <n v="2940"/>
    <x v="4821"/>
    <x v="2"/>
    <x v="4406"/>
    <n v="20"/>
    <n v="56"/>
    <x v="1"/>
    <x v="0"/>
    <d v="2014-01-22T00:00:00"/>
    <s v="Bajo"/>
    <x v="5"/>
    <x v="1"/>
  </r>
  <r>
    <n v="661101"/>
    <n v="2275"/>
    <n v="2275"/>
    <s v="Office Supplies"/>
    <x v="9"/>
    <s v="to expand her stationary shop. "/>
    <s v="MX"/>
    <x v="32"/>
    <s v="Tlalpan"/>
    <s v="MXN"/>
    <n v="2940"/>
    <x v="4822"/>
    <x v="0"/>
    <x v="4407"/>
    <n v="20"/>
    <n v="77"/>
    <x v="0"/>
    <x v="0"/>
    <d v="2014-01-23T00:00:00"/>
    <s v="Bajo"/>
    <x v="5"/>
    <x v="0"/>
  </r>
  <r>
    <n v="661109"/>
    <n v="1900"/>
    <n v="1900"/>
    <s v="Auto Repair"/>
    <x v="5"/>
    <s v="to buy auto repair supplies and to spruce up his motor vehicle repair workshop"/>
    <s v="MX"/>
    <x v="32"/>
    <s v="Tlalnepantla"/>
    <s v="MXN"/>
    <n v="2940"/>
    <x v="4823"/>
    <x v="19"/>
    <x v="4408"/>
    <n v="16"/>
    <n v="66"/>
    <x v="0"/>
    <x v="2"/>
    <d v="2014-01-23T00:00:00"/>
    <s v="Bajo"/>
    <x v="5"/>
    <x v="0"/>
  </r>
  <r>
    <n v="661113"/>
    <n v="1150"/>
    <n v="1150"/>
    <s v="Clothing Sales"/>
    <x v="2"/>
    <s v="to stock up on merchandise for her business, especially seasonal clothing."/>
    <s v="MX"/>
    <x v="32"/>
    <s v="Chalco"/>
    <s v="MXN"/>
    <n v="2940"/>
    <x v="4824"/>
    <x v="11"/>
    <x v="4409"/>
    <n v="8"/>
    <n v="26"/>
    <x v="1"/>
    <x v="2"/>
    <d v="2014-01-23T00:00:00"/>
    <s v="Bajo"/>
    <x v="5"/>
    <x v="1"/>
  </r>
  <r>
    <n v="661677"/>
    <n v="2250"/>
    <n v="2250"/>
    <s v="Food Market"/>
    <x v="1"/>
    <s v=""/>
    <s v="MX"/>
    <x v="32"/>
    <s v=""/>
    <s v="MXN"/>
    <n v="2940"/>
    <x v="4825"/>
    <x v="25"/>
    <x v="4410"/>
    <n v="20"/>
    <n v="64"/>
    <x v="0"/>
    <x v="0"/>
    <d v="2014-01-24T00:00:00"/>
    <s v="Bajo"/>
    <x v="5"/>
    <x v="0"/>
  </r>
  <r>
    <n v="662543"/>
    <n v="4100"/>
    <n v="4100"/>
    <s v="Embroidery"/>
    <x v="11"/>
    <s v="to purchase a variety of thread and soles."/>
    <s v="MX"/>
    <x v="32"/>
    <s v="Tierra Blanca, Ver."/>
    <s v="MXN"/>
    <n v="1300"/>
    <x v="4826"/>
    <x v="8"/>
    <x v="4411"/>
    <n v="6"/>
    <n v="76"/>
    <x v="0"/>
    <x v="2"/>
    <d v="2014-01-27T00:00:00"/>
    <s v="Bajo"/>
    <x v="5"/>
    <x v="0"/>
  </r>
  <r>
    <n v="662551"/>
    <n v="750"/>
    <n v="750"/>
    <s v="Clothing Sales"/>
    <x v="2"/>
    <s v="to purchase a variety of undergarments and cosmetics. "/>
    <s v="MX"/>
    <x v="32"/>
    <s v="Tierra Blanca, Ver."/>
    <s v="MXN"/>
    <n v="1300"/>
    <x v="4827"/>
    <x v="13"/>
    <x v="4412"/>
    <n v="6"/>
    <n v="17"/>
    <x v="1"/>
    <x v="2"/>
    <d v="2014-01-27T00:00:00"/>
    <s v="Bajo"/>
    <x v="5"/>
    <x v="1"/>
  </r>
  <r>
    <n v="662554"/>
    <n v="2750"/>
    <n v="2750"/>
    <s v="Embroidery"/>
    <x v="11"/>
    <s v="to buy a variety of threads, napkins, needles and hooks."/>
    <s v="MX"/>
    <x v="32"/>
    <s v="Tierra Blanca, Ver."/>
    <s v="MXN"/>
    <n v="1300"/>
    <x v="4828"/>
    <x v="12"/>
    <x v="4413"/>
    <n v="6"/>
    <n v="38"/>
    <x v="1"/>
    <x v="2"/>
    <d v="2014-01-27T00:00:00"/>
    <s v="Bajo"/>
    <x v="5"/>
    <x v="1"/>
  </r>
  <r>
    <n v="662566"/>
    <n v="2075"/>
    <n v="2625"/>
    <s v="Pigs"/>
    <x v="0"/>
    <s v=""/>
    <s v="MX"/>
    <x v="32"/>
    <s v=""/>
    <s v="MXN"/>
    <n v="1300"/>
    <x v="4829"/>
    <x v="5"/>
    <x v="51"/>
    <n v="13"/>
    <n v="67"/>
    <x v="0"/>
    <x v="2"/>
    <d v="2014-01-27T00:00:00"/>
    <s v="Bajo"/>
    <x v="5"/>
    <x v="0"/>
  </r>
  <r>
    <n v="662573"/>
    <n v="2250"/>
    <n v="2250"/>
    <s v="Restaurant"/>
    <x v="1"/>
    <s v="to purchase sugar, salt, vegetables, plates, and similar items."/>
    <s v="MX"/>
    <x v="32"/>
    <s v="JILOTEPEC"/>
    <s v="MXN"/>
    <n v="1300"/>
    <x v="4830"/>
    <x v="5"/>
    <x v="4414"/>
    <n v="9"/>
    <n v="49"/>
    <x v="0"/>
    <x v="2"/>
    <d v="2014-01-27T00:00:00"/>
    <s v="Bajo"/>
    <x v="5"/>
    <x v="0"/>
  </r>
  <r>
    <n v="662584"/>
    <n v="1275"/>
    <n v="1275"/>
    <s v="Clothing"/>
    <x v="2"/>
    <s v="to buy thread, inks, mesh, and squeegees"/>
    <s v="MX"/>
    <x v="32"/>
    <s v="El Oro"/>
    <s v="MXN"/>
    <n v="1300"/>
    <x v="4831"/>
    <x v="14"/>
    <x v="4415"/>
    <n v="8"/>
    <n v="46"/>
    <x v="0"/>
    <x v="0"/>
    <d v="2014-01-27T00:00:00"/>
    <s v="Bajo"/>
    <x v="5"/>
    <x v="0"/>
  </r>
  <r>
    <n v="662587"/>
    <n v="1125"/>
    <n v="1125"/>
    <s v="Clothing Sales"/>
    <x v="2"/>
    <s v="to buy fabric, stockings, threads, buttons etc."/>
    <s v="MX"/>
    <x v="32"/>
    <s v="El Oro, El Oro"/>
    <s v="MXN"/>
    <n v="1300"/>
    <x v="4832"/>
    <x v="14"/>
    <x v="4416"/>
    <n v="8"/>
    <n v="24"/>
    <x v="0"/>
    <x v="0"/>
    <d v="2014-01-27T00:00:00"/>
    <s v="Bajo"/>
    <x v="5"/>
    <x v="0"/>
  </r>
  <r>
    <n v="662597"/>
    <n v="500"/>
    <n v="500"/>
    <s v="Construction Supplies"/>
    <x v="6"/>
    <s v="to buy materials to build a bathroom and an additional room"/>
    <s v="MX"/>
    <x v="32"/>
    <s v="Totolapan, Morelos"/>
    <s v="MXN"/>
    <n v="3010"/>
    <x v="4833"/>
    <x v="7"/>
    <x v="4417"/>
    <n v="8"/>
    <n v="11"/>
    <x v="0"/>
    <x v="0"/>
    <d v="2014-01-27T00:00:00"/>
    <s v="Bajo"/>
    <x v="5"/>
    <x v="0"/>
  </r>
  <r>
    <n v="662598"/>
    <n v="500"/>
    <n v="500"/>
    <s v="Construction"/>
    <x v="6"/>
    <s v="to buy materials to finish building a kitchen"/>
    <s v="MX"/>
    <x v="32"/>
    <s v="Totolapan, Morelos"/>
    <s v="MXN"/>
    <n v="3010"/>
    <x v="4834"/>
    <x v="28"/>
    <x v="4418"/>
    <n v="8"/>
    <n v="19"/>
    <x v="0"/>
    <x v="0"/>
    <d v="2014-01-27T00:00:00"/>
    <s v="Bajo"/>
    <x v="5"/>
    <x v="0"/>
  </r>
  <r>
    <n v="662599"/>
    <n v="500"/>
    <n v="500"/>
    <s v="Construction"/>
    <x v="6"/>
    <s v="to buy materials to build a new room and finish the front porch"/>
    <s v="MX"/>
    <x v="32"/>
    <s v="Totolapan, Morelos"/>
    <s v="MXN"/>
    <n v="3010"/>
    <x v="4835"/>
    <x v="28"/>
    <x v="4419"/>
    <n v="8"/>
    <n v="20"/>
    <x v="0"/>
    <x v="0"/>
    <d v="2014-01-27T00:00:00"/>
    <s v="Bajo"/>
    <x v="5"/>
    <x v="0"/>
  </r>
  <r>
    <n v="662603"/>
    <n v="500"/>
    <n v="500"/>
    <s v="Personal Housing Expenses"/>
    <x v="3"/>
    <s v="to buy materials to finish building the bathroom and a new room"/>
    <s v="MX"/>
    <x v="32"/>
    <s v="Totolapan, Morelos"/>
    <s v="MXN"/>
    <n v="3010"/>
    <x v="4836"/>
    <x v="28"/>
    <x v="4420"/>
    <n v="8"/>
    <n v="1"/>
    <x v="1"/>
    <x v="0"/>
    <d v="2014-01-27T00:00:00"/>
    <s v="Bajo"/>
    <x v="5"/>
    <x v="1"/>
  </r>
  <r>
    <n v="662607"/>
    <n v="500"/>
    <n v="500"/>
    <s v="Construction Supplies"/>
    <x v="6"/>
    <s v="to buy materials to build a bathroom"/>
    <s v="MX"/>
    <x v="32"/>
    <s v="Totolapan, Morelos"/>
    <s v="MXN"/>
    <n v="3010"/>
    <x v="4837"/>
    <x v="28"/>
    <x v="4421"/>
    <n v="8"/>
    <n v="20"/>
    <x v="0"/>
    <x v="0"/>
    <d v="2014-01-27T00:00:00"/>
    <s v="Bajo"/>
    <x v="5"/>
    <x v="0"/>
  </r>
  <r>
    <n v="662613"/>
    <n v="500"/>
    <n v="500"/>
    <s v="Personal Housing Expenses"/>
    <x v="3"/>
    <s v="to pay for materials to build a bathroom and a bedroom"/>
    <s v="MX"/>
    <x v="32"/>
    <s v="Totolapan, Morelos"/>
    <s v="MXN"/>
    <n v="3010"/>
    <x v="4838"/>
    <x v="28"/>
    <x v="4422"/>
    <n v="8"/>
    <n v="20"/>
    <x v="1"/>
    <x v="0"/>
    <d v="2014-01-28T00:00:00"/>
    <s v="Bajo"/>
    <x v="5"/>
    <x v="1"/>
  </r>
  <r>
    <n v="662997"/>
    <n v="500"/>
    <n v="500"/>
    <s v="Construction"/>
    <x v="6"/>
    <s v="to buy materials to finish building her house"/>
    <s v="MX"/>
    <x v="32"/>
    <s v="Totolapan, Morelos"/>
    <s v="MXN"/>
    <n v="3010"/>
    <x v="4839"/>
    <x v="28"/>
    <x v="4423"/>
    <n v="8"/>
    <n v="18"/>
    <x v="0"/>
    <x v="0"/>
    <d v="2014-01-28T00:00:00"/>
    <s v="Bajo"/>
    <x v="5"/>
    <x v="0"/>
  </r>
  <r>
    <n v="663021"/>
    <n v="500"/>
    <n v="500"/>
    <s v="Construction Supplies"/>
    <x v="6"/>
    <s v="to finish building her kitchen and living room"/>
    <s v="MX"/>
    <x v="32"/>
    <s v="Totolapan, Morelos"/>
    <s v="MXN"/>
    <n v="3010"/>
    <x v="4840"/>
    <x v="28"/>
    <x v="4424"/>
    <n v="8"/>
    <n v="17"/>
    <x v="0"/>
    <x v="0"/>
    <d v="2014-01-28T00:00:00"/>
    <s v="Bajo"/>
    <x v="5"/>
    <x v="0"/>
  </r>
  <r>
    <n v="663033"/>
    <n v="500"/>
    <n v="500"/>
    <s v="Construction"/>
    <x v="6"/>
    <s v="to build a bathroom and a bedroom"/>
    <s v="MX"/>
    <x v="32"/>
    <s v="Totolapan, Morelos"/>
    <s v="MXN"/>
    <n v="3010"/>
    <x v="4841"/>
    <x v="28"/>
    <x v="4425"/>
    <n v="8"/>
    <n v="19"/>
    <x v="0"/>
    <x v="0"/>
    <d v="2014-01-28T00:00:00"/>
    <s v="Bajo"/>
    <x v="5"/>
    <x v="0"/>
  </r>
  <r>
    <n v="653129"/>
    <n v="3050"/>
    <n v="3050"/>
    <s v="Tailoring"/>
    <x v="5"/>
    <s v="to purchase an electric sewing machine and a variety of cloths for her new business."/>
    <s v="MN"/>
    <x v="33"/>
    <s v="Ih toiruu, Ulaanbaatar"/>
    <s v="MNT"/>
    <n v="1160"/>
    <x v="4842"/>
    <x v="31"/>
    <x v="4426"/>
    <n v="23"/>
    <n v="92"/>
    <x v="0"/>
    <x v="0"/>
    <d v="2014-01-02T00:00:00"/>
    <s v="Bajo"/>
    <x v="1"/>
    <x v="0"/>
  </r>
  <r>
    <n v="653132"/>
    <n v="1225"/>
    <n v="1225"/>
    <s v="Dairy"/>
    <x v="0"/>
    <s v="to purchase large amount of dairy products from herders in the countryside to resell at her counter."/>
    <s v="MN"/>
    <x v="33"/>
    <s v="Govi-Altai"/>
    <s v="MNT"/>
    <n v="1160"/>
    <x v="4843"/>
    <x v="32"/>
    <x v="4427"/>
    <n v="18"/>
    <n v="49"/>
    <x v="0"/>
    <x v="0"/>
    <d v="2014-01-02T00:00:00"/>
    <s v="Bajo"/>
    <x v="1"/>
    <x v="0"/>
  </r>
  <r>
    <n v="657396"/>
    <n v="900"/>
    <n v="900"/>
    <s v="Clothing Sales"/>
    <x v="2"/>
    <s v="to purchase clothing inventories for his wife's business."/>
    <s v="MN"/>
    <x v="33"/>
    <s v="Harhorin, uvurhangai"/>
    <s v="MNT"/>
    <n v="1160"/>
    <x v="4844"/>
    <x v="46"/>
    <x v="4428"/>
    <n v="26"/>
    <n v="36"/>
    <x v="0"/>
    <x v="0"/>
    <d v="2014-01-15T00:00:00"/>
    <s v="Bajo"/>
    <x v="1"/>
    <x v="0"/>
  </r>
  <r>
    <n v="657398"/>
    <n v="1475"/>
    <n v="1800"/>
    <s v="Transportation"/>
    <x v="8"/>
    <s v="to replace his old mini-bus with a better and newer mini-bus."/>
    <s v="MN"/>
    <x v="33"/>
    <s v="Tolgoit, Ulaanbaatar"/>
    <s v="MNT"/>
    <n v="1160"/>
    <x v="4845"/>
    <x v="28"/>
    <x v="51"/>
    <n v="38"/>
    <n v="41"/>
    <x v="0"/>
    <x v="0"/>
    <d v="2014-01-15T00:00:00"/>
    <s v="Bajo"/>
    <x v="1"/>
    <x v="0"/>
  </r>
  <r>
    <n v="657405"/>
    <n v="1575"/>
    <n v="1575"/>
    <s v="Taxi"/>
    <x v="8"/>
    <s v="to purchase spare parts and to repair his car, to continue his business without problems."/>
    <s v="MN"/>
    <x v="33"/>
    <s v="Hovd"/>
    <s v="MNT"/>
    <n v="1160"/>
    <x v="4846"/>
    <x v="23"/>
    <x v="4429"/>
    <n v="25"/>
    <n v="59"/>
    <x v="0"/>
    <x v="0"/>
    <d v="2014-01-15T00:00:00"/>
    <s v="Bajo"/>
    <x v="1"/>
    <x v="0"/>
  </r>
  <r>
    <n v="657412"/>
    <n v="1875"/>
    <n v="1875"/>
    <s v="Fruits &amp; Vegetables"/>
    <x v="1"/>
    <s v="to purchase the necessary materials to finish building the storage pit in which to store their vegetables to keep them fresh and sell to local customers."/>
    <s v="MN"/>
    <x v="33"/>
    <s v="Zavhan"/>
    <s v="MNT"/>
    <n v="1160"/>
    <x v="4847"/>
    <x v="23"/>
    <x v="4430"/>
    <n v="23"/>
    <n v="55"/>
    <x v="0"/>
    <x v="0"/>
    <d v="2014-01-15T00:00:00"/>
    <s v="Bajo"/>
    <x v="1"/>
    <x v="0"/>
  </r>
  <r>
    <n v="657444"/>
    <n v="4500"/>
    <n v="4500"/>
    <s v="Auto Repair"/>
    <x v="5"/>
    <s v="to purchase extra tools and equipment to start providing renovation and painting services at his workshop."/>
    <s v="MN"/>
    <x v="33"/>
    <s v="Uvs"/>
    <s v="MNT"/>
    <n v="1160"/>
    <x v="4848"/>
    <x v="23"/>
    <x v="4225"/>
    <n v="36"/>
    <n v="154"/>
    <x v="0"/>
    <x v="0"/>
    <d v="2014-01-15T00:00:00"/>
    <s v="Bajo"/>
    <x v="1"/>
    <x v="0"/>
  </r>
  <r>
    <n v="657783"/>
    <n v="900"/>
    <n v="900"/>
    <s v="Education provider"/>
    <x v="4"/>
    <s v="to purchase a secondhand training car to start his business under a licensed driver's school"/>
    <s v="MN"/>
    <x v="33"/>
    <s v="huvsgul"/>
    <s v="MNT"/>
    <n v="1160"/>
    <x v="4849"/>
    <x v="4"/>
    <x v="4431"/>
    <n v="26"/>
    <n v="32"/>
    <x v="0"/>
    <x v="0"/>
    <d v="2014-01-16T00:00:00"/>
    <s v="Bajo"/>
    <x v="1"/>
    <x v="0"/>
  </r>
  <r>
    <n v="657855"/>
    <n v="900"/>
    <n v="900"/>
    <s v="Clothing Sales"/>
    <x v="2"/>
    <s v="to purchase clothes inventory to sell at her rental stall at a local market"/>
    <s v="MN"/>
    <x v="33"/>
    <s v="Bulgan"/>
    <s v="MNT"/>
    <n v="1160"/>
    <x v="4850"/>
    <x v="7"/>
    <x v="4432"/>
    <n v="26"/>
    <n v="31"/>
    <x v="0"/>
    <x v="0"/>
    <d v="2014-01-16T00:00:00"/>
    <s v="Bajo"/>
    <x v="1"/>
    <x v="0"/>
  </r>
  <r>
    <n v="657869"/>
    <n v="1400"/>
    <n v="1400"/>
    <s v="Transportation"/>
    <x v="8"/>
    <s v="to purchase a mini-van to start his tourist guide/driver business"/>
    <s v="MN"/>
    <x v="33"/>
    <s v="huvsgul"/>
    <s v="MNT"/>
    <n v="1160"/>
    <x v="4851"/>
    <x v="3"/>
    <x v="4433"/>
    <n v="26"/>
    <n v="50"/>
    <x v="1"/>
    <x v="0"/>
    <d v="2014-01-16T00:00:00"/>
    <s v="Bajo"/>
    <x v="1"/>
    <x v="1"/>
  </r>
  <r>
    <n v="657877"/>
    <n v="300"/>
    <n v="300"/>
    <s v="Furniture Making"/>
    <x v="10"/>
    <s v="to purchase seasonal inventory "/>
    <s v="MN"/>
    <x v="33"/>
    <s v="Arkhangai"/>
    <s v="MNT"/>
    <n v="1160"/>
    <x v="4852"/>
    <x v="22"/>
    <x v="4434"/>
    <n v="6"/>
    <n v="3"/>
    <x v="1"/>
    <x v="0"/>
    <d v="2014-01-16T00:00:00"/>
    <s v="Bajo"/>
    <x v="1"/>
    <x v="1"/>
  </r>
  <r>
    <n v="657882"/>
    <n v="1800"/>
    <n v="1800"/>
    <s v="Clothing Sales"/>
    <x v="2"/>
    <s v="to purchase inventory to continue running her business successfully"/>
    <s v="MN"/>
    <x v="33"/>
    <s v="Arkhangai"/>
    <s v="MNT"/>
    <n v="1160"/>
    <x v="4853"/>
    <x v="22"/>
    <x v="4435"/>
    <n v="24"/>
    <n v="70"/>
    <x v="1"/>
    <x v="0"/>
    <d v="2014-01-16T00:00:00"/>
    <s v="Bajo"/>
    <x v="1"/>
    <x v="1"/>
  </r>
  <r>
    <n v="657904"/>
    <n v="600"/>
    <n v="600"/>
    <s v="Clothing Sales"/>
    <x v="2"/>
    <s v="to purchase a clothes inventory from Erlian, China to sell at her rental stall at the local market."/>
    <s v="MN"/>
    <x v="33"/>
    <s v="Arkhangai"/>
    <s v="MNT"/>
    <n v="1160"/>
    <x v="4854"/>
    <x v="22"/>
    <x v="4436"/>
    <n v="24"/>
    <n v="22"/>
    <x v="0"/>
    <x v="0"/>
    <d v="2014-01-16T00:00:00"/>
    <s v="Bajo"/>
    <x v="1"/>
    <x v="0"/>
  </r>
  <r>
    <n v="657926"/>
    <n v="1200"/>
    <n v="1200"/>
    <s v="Personal Housing Expenses"/>
    <x v="3"/>
    <s v="to purchase insulation and construction materials to finish building his house for his family"/>
    <s v="MN"/>
    <x v="33"/>
    <s v="Bayan-Ulgii"/>
    <s v="MNT"/>
    <n v="1160"/>
    <x v="4855"/>
    <x v="22"/>
    <x v="4437"/>
    <n v="23"/>
    <n v="42"/>
    <x v="1"/>
    <x v="0"/>
    <d v="2014-01-16T00:00:00"/>
    <s v="Bajo"/>
    <x v="1"/>
    <x v="1"/>
  </r>
  <r>
    <n v="657939"/>
    <n v="1875"/>
    <n v="1875"/>
    <s v="Crafts"/>
    <x v="11"/>
    <s v="to purchase silver and gold to meet customers' orders on time"/>
    <s v="MN"/>
    <x v="33"/>
    <s v="Uvurhangai"/>
    <s v="MNT"/>
    <n v="1160"/>
    <x v="4856"/>
    <x v="22"/>
    <x v="4438"/>
    <n v="24"/>
    <n v="63"/>
    <x v="0"/>
    <x v="0"/>
    <d v="2014-01-16T00:00:00"/>
    <s v="Bajo"/>
    <x v="1"/>
    <x v="0"/>
  </r>
  <r>
    <n v="657942"/>
    <n v="1800"/>
    <n v="1800"/>
    <s v="Taxi"/>
    <x v="8"/>
    <s v="to purchase a better second hand  car to start providing taxi in the province center"/>
    <s v="MN"/>
    <x v="33"/>
    <s v="Bayan-Ulgii"/>
    <s v="MNT"/>
    <n v="1160"/>
    <x v="4857"/>
    <x v="22"/>
    <x v="4439"/>
    <n v="36"/>
    <n v="64"/>
    <x v="0"/>
    <x v="0"/>
    <d v="2014-01-16T00:00:00"/>
    <s v="Bajo"/>
    <x v="1"/>
    <x v="0"/>
  </r>
  <r>
    <n v="657952"/>
    <n v="1200"/>
    <n v="1200"/>
    <s v="Clothing Sales"/>
    <x v="2"/>
    <s v="to purchase a large amount of clothes to sell at her rental stall at the local market"/>
    <s v="MN"/>
    <x v="33"/>
    <s v="Arkhangai"/>
    <s v="MNT"/>
    <n v="1160"/>
    <x v="4858"/>
    <x v="22"/>
    <x v="4440"/>
    <n v="24"/>
    <n v="48"/>
    <x v="0"/>
    <x v="0"/>
    <d v="2014-01-16T00:00:00"/>
    <s v="Bajo"/>
    <x v="1"/>
    <x v="0"/>
  </r>
  <r>
    <n v="657953"/>
    <n v="2450"/>
    <n v="3575"/>
    <s v="Retail"/>
    <x v="9"/>
    <s v=""/>
    <s v="MN"/>
    <x v="33"/>
    <s v=""/>
    <s v="MNT"/>
    <n v="1160"/>
    <x v="4859"/>
    <x v="22"/>
    <x v="51"/>
    <n v="24"/>
    <n v="88"/>
    <x v="0"/>
    <x v="0"/>
    <d v="2014-01-16T00:00:00"/>
    <s v="Bajo"/>
    <x v="1"/>
    <x v="0"/>
  </r>
  <r>
    <n v="657958"/>
    <n v="1800"/>
    <n v="1800"/>
    <s v="Personal Housing Expenses"/>
    <x v="3"/>
    <s v="to insulate her house and change old wooden windows into vacuum windows in order to reduce heat loss and renovate the wooden fence around the plot of land"/>
    <s v="MN"/>
    <x v="33"/>
    <s v="Selenge"/>
    <s v="MNT"/>
    <n v="1160"/>
    <x v="4860"/>
    <x v="22"/>
    <x v="4441"/>
    <n v="36"/>
    <n v="68"/>
    <x v="0"/>
    <x v="0"/>
    <d v="2014-01-16T00:00:00"/>
    <s v="Bajo"/>
    <x v="1"/>
    <x v="0"/>
  </r>
  <r>
    <n v="657970"/>
    <n v="600"/>
    <n v="600"/>
    <s v="Taxi"/>
    <x v="8"/>
    <s v="to replace some spare parts to continue providing his taxi service business without interruption. "/>
    <s v="MN"/>
    <x v="33"/>
    <s v="Selenge"/>
    <s v="MNT"/>
    <n v="1160"/>
    <x v="4861"/>
    <x v="22"/>
    <x v="4442"/>
    <n v="12"/>
    <n v="21"/>
    <x v="0"/>
    <x v="0"/>
    <d v="2014-01-16T00:00:00"/>
    <s v="Bajo"/>
    <x v="1"/>
    <x v="0"/>
  </r>
  <r>
    <n v="657976"/>
    <n v="1200"/>
    <n v="1200"/>
    <s v="Cafe"/>
    <x v="1"/>
    <s v="to purchase insulation material and vacuum windows to reduce heat loss and stay warm during the harsh Mongolian winter."/>
    <s v="MN"/>
    <x v="33"/>
    <s v="Selenge"/>
    <s v="MNT"/>
    <n v="1160"/>
    <x v="4862"/>
    <x v="22"/>
    <x v="3383"/>
    <n v="12"/>
    <n v="42"/>
    <x v="0"/>
    <x v="0"/>
    <d v="2014-01-16T00:00:00"/>
    <s v="Bajo"/>
    <x v="1"/>
    <x v="0"/>
  </r>
  <r>
    <n v="658359"/>
    <n v="825"/>
    <n v="825"/>
    <s v="Higher education costs"/>
    <x v="4"/>
    <s v="to pay for tuition fees."/>
    <s v="MN"/>
    <x v="33"/>
    <s v="Zuun ail, Ulaanbaatar"/>
    <s v="MNT"/>
    <n v="1160"/>
    <x v="4863"/>
    <x v="27"/>
    <x v="4443"/>
    <n v="38"/>
    <n v="32"/>
    <x v="0"/>
    <x v="0"/>
    <d v="2014-01-17T00:00:00"/>
    <s v="Bajo"/>
    <x v="1"/>
    <x v="0"/>
  </r>
  <r>
    <n v="658370"/>
    <n v="900"/>
    <n v="900"/>
    <s v="Higher education costs"/>
    <x v="4"/>
    <s v="to pay tuition fees"/>
    <s v="MN"/>
    <x v="33"/>
    <s v="10 horoolol, Ulaanbaatar"/>
    <s v="MNT"/>
    <n v="1160"/>
    <x v="4864"/>
    <x v="15"/>
    <x v="4444"/>
    <n v="26"/>
    <n v="35"/>
    <x v="0"/>
    <x v="0"/>
    <d v="2014-01-17T00:00:00"/>
    <s v="Bajo"/>
    <x v="1"/>
    <x v="0"/>
  </r>
  <r>
    <n v="658418"/>
    <n v="975"/>
    <n v="975"/>
    <s v="Higher education costs"/>
    <x v="4"/>
    <s v="to pay her tuition fee"/>
    <s v="MN"/>
    <x v="33"/>
    <s v="Bayanhoshuu, Ulaanbaatar"/>
    <s v="MNT"/>
    <n v="1160"/>
    <x v="4865"/>
    <x v="18"/>
    <x v="4445"/>
    <n v="27"/>
    <n v="37"/>
    <x v="0"/>
    <x v="0"/>
    <d v="2014-01-17T00:00:00"/>
    <s v="Bajo"/>
    <x v="1"/>
    <x v="0"/>
  </r>
  <r>
    <n v="659194"/>
    <n v="2350"/>
    <n v="2350"/>
    <s v="Personal Housing Expenses"/>
    <x v="3"/>
    <s v="to repair and insulate her roof"/>
    <s v="MN"/>
    <x v="33"/>
    <s v="Ulaanbaatar"/>
    <s v="MNT"/>
    <n v="420"/>
    <x v="4866"/>
    <x v="9"/>
    <x v="4446"/>
    <n v="27"/>
    <n v="86"/>
    <x v="0"/>
    <x v="0"/>
    <d v="2014-01-20T00:00:00"/>
    <s v="Bajo"/>
    <x v="1"/>
    <x v="0"/>
  </r>
  <r>
    <n v="659207"/>
    <n v="2950"/>
    <n v="2950"/>
    <s v="Personal Housing Expenses"/>
    <x v="3"/>
    <s v="to renovate her house"/>
    <s v="MN"/>
    <x v="33"/>
    <s v="Ulaanbaatar"/>
    <s v="MNT"/>
    <n v="420"/>
    <x v="4867"/>
    <x v="9"/>
    <x v="2051"/>
    <n v="26"/>
    <n v="101"/>
    <x v="1"/>
    <x v="0"/>
    <d v="2014-01-20T00:00:00"/>
    <s v="Bajo"/>
    <x v="1"/>
    <x v="1"/>
  </r>
  <r>
    <n v="659219"/>
    <n v="600"/>
    <n v="600"/>
    <s v="Sewing"/>
    <x v="5"/>
    <s v="to buy a sewing machine"/>
    <s v="MN"/>
    <x v="33"/>
    <s v="Ulaanbaatar"/>
    <s v="MNT"/>
    <n v="420"/>
    <x v="4868"/>
    <x v="9"/>
    <x v="4447"/>
    <n v="14"/>
    <n v="23"/>
    <x v="0"/>
    <x v="0"/>
    <d v="2014-01-20T00:00:00"/>
    <s v="Bajo"/>
    <x v="1"/>
    <x v="0"/>
  </r>
  <r>
    <n v="659227"/>
    <n v="2950"/>
    <n v="2950"/>
    <s v="Taxi"/>
    <x v="8"/>
    <s v="to buy a natural gas vehicle"/>
    <s v="MN"/>
    <x v="33"/>
    <s v="Darkhan"/>
    <s v="MNT"/>
    <n v="420"/>
    <x v="4869"/>
    <x v="9"/>
    <x v="4448"/>
    <n v="26"/>
    <n v="104"/>
    <x v="1"/>
    <x v="0"/>
    <d v="2014-01-20T00:00:00"/>
    <s v="Bajo"/>
    <x v="1"/>
    <x v="1"/>
  </r>
  <r>
    <n v="659610"/>
    <n v="2050"/>
    <n v="2075"/>
    <s v="Cafe"/>
    <x v="1"/>
    <s v="to buy equipment such as a dishwasher, pastry warmer and fryer."/>
    <s v="MN"/>
    <x v="33"/>
    <s v="Darkhan"/>
    <s v="MNT"/>
    <n v="420"/>
    <x v="4870"/>
    <x v="9"/>
    <x v="51"/>
    <n v="26"/>
    <n v="71"/>
    <x v="1"/>
    <x v="0"/>
    <d v="2014-01-21T00:00:00"/>
    <s v="Bajo"/>
    <x v="1"/>
    <x v="1"/>
  </r>
  <r>
    <n v="659613"/>
    <n v="600"/>
    <n v="600"/>
    <s v="Personal Housing Expenses"/>
    <x v="3"/>
    <s v="to buy sofa "/>
    <s v="MN"/>
    <x v="33"/>
    <s v="Darkhan"/>
    <s v="MNT"/>
    <n v="420"/>
    <x v="4871"/>
    <x v="10"/>
    <x v="4202"/>
    <n v="26"/>
    <n v="3"/>
    <x v="1"/>
    <x v="0"/>
    <d v="2014-01-21T00:00:00"/>
    <s v="Bajo"/>
    <x v="1"/>
    <x v="1"/>
  </r>
  <r>
    <n v="659619"/>
    <n v="4700"/>
    <n v="4700"/>
    <s v="Personal Housing Expenses"/>
    <x v="3"/>
    <s v="to buy building and insulation materials."/>
    <s v="MN"/>
    <x v="33"/>
    <s v="Ulaanbaatar"/>
    <s v="MNT"/>
    <n v="420"/>
    <x v="4872"/>
    <x v="10"/>
    <x v="4449"/>
    <n v="26"/>
    <n v="158"/>
    <x v="0"/>
    <x v="0"/>
    <d v="2014-01-21T00:00:00"/>
    <s v="Bajo"/>
    <x v="1"/>
    <x v="0"/>
  </r>
  <r>
    <n v="660227"/>
    <n v="900"/>
    <n v="900"/>
    <s v="Spare Parts"/>
    <x v="9"/>
    <s v="to sell spare parts to local people"/>
    <s v="MN"/>
    <x v="33"/>
    <s v="Ulaanbaatar"/>
    <s v="MNT"/>
    <n v="420"/>
    <x v="4873"/>
    <x v="10"/>
    <x v="4450"/>
    <n v="14"/>
    <n v="29"/>
    <x v="0"/>
    <x v="0"/>
    <d v="2014-01-22T00:00:00"/>
    <s v="Bajo"/>
    <x v="1"/>
    <x v="0"/>
  </r>
  <r>
    <n v="660251"/>
    <n v="2075"/>
    <n v="2075"/>
    <s v="Fruits &amp; Vegetables"/>
    <x v="1"/>
    <s v="to prepare for growing vegetables"/>
    <s v="MN"/>
    <x v="33"/>
    <s v="Ulaanbaatar"/>
    <s v="MNT"/>
    <n v="420"/>
    <x v="4874"/>
    <x v="11"/>
    <x v="4451"/>
    <n v="17"/>
    <n v="75"/>
    <x v="0"/>
    <x v="0"/>
    <d v="2014-01-22T00:00:00"/>
    <s v="Bajo"/>
    <x v="1"/>
    <x v="0"/>
  </r>
  <r>
    <n v="660310"/>
    <n v="2075"/>
    <n v="2075"/>
    <s v="Cobbler"/>
    <x v="5"/>
    <s v="to purchase inventory for her family business of manufacturing shoes at home"/>
    <s v="MN"/>
    <x v="33"/>
    <s v="Tosontsengel, Zavhan"/>
    <s v="MNT"/>
    <n v="1160"/>
    <x v="4875"/>
    <x v="0"/>
    <x v="4452"/>
    <n v="19"/>
    <n v="73"/>
    <x v="1"/>
    <x v="0"/>
    <d v="2014-01-22T00:00:00"/>
    <s v="Bajo"/>
    <x v="1"/>
    <x v="1"/>
  </r>
  <r>
    <n v="660331"/>
    <n v="600"/>
    <n v="600"/>
    <s v="Taxi"/>
    <x v="8"/>
    <s v="to purchase spare parts for his car."/>
    <s v="MN"/>
    <x v="33"/>
    <s v="Uvs"/>
    <s v="MNT"/>
    <n v="1160"/>
    <x v="4876"/>
    <x v="0"/>
    <x v="4453"/>
    <n v="26"/>
    <n v="19"/>
    <x v="1"/>
    <x v="0"/>
    <d v="2014-01-22T00:00:00"/>
    <s v="Bajo"/>
    <x v="1"/>
    <x v="1"/>
  </r>
  <r>
    <n v="660336"/>
    <n v="2950"/>
    <n v="2950"/>
    <s v="General Store"/>
    <x v="9"/>
    <s v="to purchase starting inventory for her new general store."/>
    <s v="MN"/>
    <x v="33"/>
    <s v="Dornogovi"/>
    <s v="MNT"/>
    <n v="1160"/>
    <x v="4877"/>
    <x v="19"/>
    <x v="4454"/>
    <n v="26"/>
    <n v="89"/>
    <x v="0"/>
    <x v="0"/>
    <d v="2014-01-22T00:00:00"/>
    <s v="Bajo"/>
    <x v="1"/>
    <x v="0"/>
  </r>
  <r>
    <n v="660340"/>
    <n v="250"/>
    <n v="250"/>
    <s v="Cobbler"/>
    <x v="5"/>
    <s v="to purchase leather and other inventory to meet his clients' orders on time."/>
    <s v="MN"/>
    <x v="33"/>
    <s v="Uvs"/>
    <s v="MNT"/>
    <n v="1160"/>
    <x v="4878"/>
    <x v="0"/>
    <x v="4455"/>
    <n v="10"/>
    <n v="9"/>
    <x v="0"/>
    <x v="0"/>
    <d v="2014-01-22T00:00:00"/>
    <s v="Bajo"/>
    <x v="1"/>
    <x v="0"/>
  </r>
  <r>
    <n v="660356"/>
    <n v="300"/>
    <n v="300"/>
    <s v="Cobbler"/>
    <x v="5"/>
    <s v="to purchase material to produce more traditional boots to sell before the Lunar New year, when the demand is high."/>
    <s v="MN"/>
    <x v="33"/>
    <s v="Tosontsengel, Zavhan"/>
    <s v="MNT"/>
    <n v="1160"/>
    <x v="4879"/>
    <x v="0"/>
    <x v="4456"/>
    <n v="14"/>
    <n v="12"/>
    <x v="0"/>
    <x v="0"/>
    <d v="2014-01-22T00:00:00"/>
    <s v="Bajo"/>
    <x v="1"/>
    <x v="0"/>
  </r>
  <r>
    <n v="660363"/>
    <n v="1175"/>
    <n v="1175"/>
    <s v="Grocery Store"/>
    <x v="1"/>
    <s v="to purchase large amounts of food before the holiday season (Lunar New year) to sell at her stall."/>
    <s v="MN"/>
    <x v="33"/>
    <s v="Hanjargalant, Zavhan"/>
    <s v="MNT"/>
    <n v="1160"/>
    <x v="4880"/>
    <x v="0"/>
    <x v="4457"/>
    <n v="26"/>
    <n v="24"/>
    <x v="0"/>
    <x v="0"/>
    <d v="2014-01-22T00:00:00"/>
    <s v="Bajo"/>
    <x v="1"/>
    <x v="0"/>
  </r>
  <r>
    <n v="660367"/>
    <n v="1600"/>
    <n v="1600"/>
    <s v="Transportation"/>
    <x v="8"/>
    <s v="to repair his vehicle and buy leather for his wife's boot-making business."/>
    <s v="MN"/>
    <x v="33"/>
    <s v="Uvs"/>
    <s v="MNT"/>
    <n v="1160"/>
    <x v="4881"/>
    <x v="0"/>
    <x v="4458"/>
    <n v="26"/>
    <n v="50"/>
    <x v="0"/>
    <x v="0"/>
    <d v="2014-01-22T00:00:00"/>
    <s v="Bajo"/>
    <x v="1"/>
    <x v="0"/>
  </r>
  <r>
    <n v="660373"/>
    <n v="1650"/>
    <n v="1650"/>
    <s v="Furniture Making"/>
    <x v="10"/>
    <s v="to purchase wood inventory to increase his productivity and meet orders on time"/>
    <s v="MN"/>
    <x v="33"/>
    <s v="Tosontsengel, Zavhan"/>
    <s v="MNT"/>
    <n v="1160"/>
    <x v="4882"/>
    <x v="0"/>
    <x v="4459"/>
    <n v="26"/>
    <n v="60"/>
    <x v="0"/>
    <x v="0"/>
    <d v="2014-01-22T00:00:00"/>
    <s v="Bajo"/>
    <x v="1"/>
    <x v="0"/>
  </r>
  <r>
    <n v="660382"/>
    <n v="2950"/>
    <n v="2950"/>
    <s v="Grocery Store"/>
    <x v="1"/>
    <s v="to purchase food to sell at his rental stall for Lunar New Year"/>
    <s v="MN"/>
    <x v="33"/>
    <s v="Uvs"/>
    <s v="MNT"/>
    <n v="1160"/>
    <x v="4883"/>
    <x v="0"/>
    <x v="4460"/>
    <n v="26"/>
    <n v="90"/>
    <x v="0"/>
    <x v="0"/>
    <d v="2014-01-22T00:00:00"/>
    <s v="Bajo"/>
    <x v="1"/>
    <x v="0"/>
  </r>
  <r>
    <n v="660394"/>
    <n v="1775"/>
    <n v="1775"/>
    <s v="Furniture Making"/>
    <x v="10"/>
    <s v="to replace some of the tools and purchase wooden inventories for his business"/>
    <s v="MN"/>
    <x v="33"/>
    <s v="Dundgovi"/>
    <s v="MNT"/>
    <n v="1160"/>
    <x v="4884"/>
    <x v="0"/>
    <x v="4461"/>
    <n v="26"/>
    <n v="68"/>
    <x v="0"/>
    <x v="0"/>
    <d v="2014-01-22T00:00:00"/>
    <s v="Bajo"/>
    <x v="1"/>
    <x v="0"/>
  </r>
  <r>
    <n v="660710"/>
    <n v="1475"/>
    <n v="1475"/>
    <s v="Personal Housing Expenses"/>
    <x v="3"/>
    <s v="to buy building and insulation materials"/>
    <s v="MN"/>
    <x v="33"/>
    <s v="Ulaanbaatar"/>
    <s v="MNT"/>
    <n v="420"/>
    <x v="4885"/>
    <x v="11"/>
    <x v="4462"/>
    <n v="14"/>
    <n v="56"/>
    <x v="1"/>
    <x v="0"/>
    <d v="2014-01-23T00:00:00"/>
    <s v="Bajo"/>
    <x v="1"/>
    <x v="1"/>
  </r>
  <r>
    <n v="660713"/>
    <n v="2950"/>
    <n v="2950"/>
    <s v="Used Clothing"/>
    <x v="2"/>
    <s v="to purchase a large amount of second hand clothes to sell"/>
    <s v="MN"/>
    <x v="33"/>
    <s v="Bayanhoshuu, Ulaanbaatar"/>
    <s v="MNT"/>
    <n v="1160"/>
    <x v="4886"/>
    <x v="19"/>
    <x v="4463"/>
    <n v="26"/>
    <n v="113"/>
    <x v="1"/>
    <x v="0"/>
    <d v="2014-01-23T00:00:00"/>
    <s v="Bajo"/>
    <x v="1"/>
    <x v="1"/>
  </r>
  <r>
    <n v="660715"/>
    <n v="2950"/>
    <n v="2950"/>
    <s v="Agriculture"/>
    <x v="0"/>
    <s v="to buy a plot of land"/>
    <s v="MN"/>
    <x v="33"/>
    <s v="Ulaanbaatar"/>
    <s v="MNT"/>
    <n v="420"/>
    <x v="4887"/>
    <x v="12"/>
    <x v="4464"/>
    <n v="19"/>
    <n v="105"/>
    <x v="0"/>
    <x v="0"/>
    <d v="2014-01-23T00:00:00"/>
    <s v="Bajo"/>
    <x v="1"/>
    <x v="0"/>
  </r>
  <r>
    <n v="660718"/>
    <n v="900"/>
    <n v="900"/>
    <s v="Auto Repair"/>
    <x v="5"/>
    <s v="to replace their old car wash equipment "/>
    <s v="MN"/>
    <x v="33"/>
    <s v="Bayanhoshuu, Ulaanbaatar"/>
    <s v="MNT"/>
    <n v="1160"/>
    <x v="4888"/>
    <x v="8"/>
    <x v="4465"/>
    <n v="14"/>
    <n v="34"/>
    <x v="0"/>
    <x v="0"/>
    <d v="2014-01-23T00:00:00"/>
    <s v="Bajo"/>
    <x v="1"/>
    <x v="0"/>
  </r>
  <r>
    <n v="660721"/>
    <n v="1475"/>
    <n v="1475"/>
    <s v="Furniture Making"/>
    <x v="10"/>
    <s v="to purchase materials and inventory to meet the orders on time"/>
    <s v="MN"/>
    <x v="33"/>
    <s v="Tosontsengel, Zavhan"/>
    <s v="MNT"/>
    <n v="1160"/>
    <x v="4889"/>
    <x v="19"/>
    <x v="4466"/>
    <n v="38"/>
    <n v="50"/>
    <x v="0"/>
    <x v="0"/>
    <d v="2014-01-23T00:00:00"/>
    <s v="Bajo"/>
    <x v="1"/>
    <x v="0"/>
  </r>
  <r>
    <n v="660725"/>
    <n v="1175"/>
    <n v="1175"/>
    <s v="Cobbler"/>
    <x v="5"/>
    <s v="to purchase materials and other inventory to meet clients' orders before the Lunar New year."/>
    <s v="MN"/>
    <x v="33"/>
    <s v="Tosontsengel, Zavhan"/>
    <s v="MNT"/>
    <n v="1160"/>
    <x v="4890"/>
    <x v="19"/>
    <x v="4467"/>
    <n v="38"/>
    <n v="38"/>
    <x v="0"/>
    <x v="0"/>
    <d v="2014-01-23T00:00:00"/>
    <s v="Bajo"/>
    <x v="1"/>
    <x v="0"/>
  </r>
  <r>
    <n v="660727"/>
    <n v="900"/>
    <n v="900"/>
    <s v="Barber Shop"/>
    <x v="5"/>
    <s v="to purchase shampoo, spray, and tools to continue her business"/>
    <s v="MN"/>
    <x v="33"/>
    <s v="Hanjargalant, Zavhan"/>
    <s v="MNT"/>
    <n v="1160"/>
    <x v="4891"/>
    <x v="19"/>
    <x v="4468"/>
    <n v="26"/>
    <n v="34"/>
    <x v="1"/>
    <x v="0"/>
    <d v="2014-01-23T00:00:00"/>
    <s v="Bajo"/>
    <x v="1"/>
    <x v="1"/>
  </r>
  <r>
    <n v="660728"/>
    <n v="1775"/>
    <n v="1775"/>
    <s v="Butcher Shop"/>
    <x v="1"/>
    <s v="to purchase a large amount of meat products to resell at her stall when it's the high season of Lunar New Year."/>
    <s v="MN"/>
    <x v="33"/>
    <s v="Tolgoit, Ulaanbaatar"/>
    <s v="MNT"/>
    <n v="1160"/>
    <x v="4892"/>
    <x v="19"/>
    <x v="4469"/>
    <n v="26"/>
    <n v="60"/>
    <x v="1"/>
    <x v="0"/>
    <d v="2014-01-23T00:00:00"/>
    <s v="Bajo"/>
    <x v="1"/>
    <x v="1"/>
  </r>
  <r>
    <n v="660729"/>
    <n v="2075"/>
    <n v="2075"/>
    <s v="Retail"/>
    <x v="9"/>
    <s v="to purchase a large amount of animal pelts and other products for a lower price."/>
    <s v="MN"/>
    <x v="33"/>
    <s v="Ulaangom, Uvs"/>
    <s v="MNT"/>
    <n v="1160"/>
    <x v="4893"/>
    <x v="40"/>
    <x v="4470"/>
    <n v="26"/>
    <n v="76"/>
    <x v="1"/>
    <x v="0"/>
    <d v="2014-01-23T00:00:00"/>
    <s v="Bajo"/>
    <x v="1"/>
    <x v="1"/>
  </r>
  <r>
    <n v="660731"/>
    <n v="4700"/>
    <n v="4700"/>
    <s v="Butcher Shop"/>
    <x v="1"/>
    <s v="to purchase meat products and organic dairy products to sell to local residents "/>
    <s v="MN"/>
    <x v="33"/>
    <s v="Uvs"/>
    <s v="MNT"/>
    <n v="1160"/>
    <x v="4894"/>
    <x v="25"/>
    <x v="4471"/>
    <n v="38"/>
    <n v="132"/>
    <x v="0"/>
    <x v="0"/>
    <d v="2014-01-23T00:00:00"/>
    <s v="Bajo"/>
    <x v="1"/>
    <x v="0"/>
  </r>
  <r>
    <n v="660733"/>
    <n v="1175"/>
    <n v="1175"/>
    <s v="Cafe"/>
    <x v="1"/>
    <s v="to purchase a large amount of grocery products and inventory to continue running the business"/>
    <s v="MN"/>
    <x v="33"/>
    <s v="Tosontsengel, Zavhan"/>
    <s v="MNT"/>
    <n v="1160"/>
    <x v="4895"/>
    <x v="19"/>
    <x v="4472"/>
    <n v="38"/>
    <n v="44"/>
    <x v="0"/>
    <x v="0"/>
    <d v="2014-01-23T00:00:00"/>
    <s v="Bajo"/>
    <x v="1"/>
    <x v="0"/>
  </r>
  <r>
    <n v="660735"/>
    <n v="1475"/>
    <n v="1475"/>
    <s v="Taxi"/>
    <x v="8"/>
    <s v="to purchase spare parts and get them installed in his car to continue his business"/>
    <s v="MN"/>
    <x v="33"/>
    <s v="Hanjargalant, Zavhan"/>
    <s v="MNT"/>
    <n v="1160"/>
    <x v="4896"/>
    <x v="19"/>
    <x v="4473"/>
    <n v="26"/>
    <n v="54"/>
    <x v="0"/>
    <x v="0"/>
    <d v="2014-01-23T00:00:00"/>
    <s v="Bajo"/>
    <x v="1"/>
    <x v="0"/>
  </r>
  <r>
    <n v="660739"/>
    <n v="275"/>
    <n v="275"/>
    <s v="Personal Housing Expenses"/>
    <x v="3"/>
    <s v="to purchase timber planks to fix the fences around his ger to improve living conditions and safety"/>
    <s v="MN"/>
    <x v="33"/>
    <s v="Tosontsengel, Zavhan"/>
    <s v="MNT"/>
    <n v="1160"/>
    <x v="4897"/>
    <x v="19"/>
    <x v="4474"/>
    <n v="26"/>
    <n v="8"/>
    <x v="0"/>
    <x v="0"/>
    <d v="2014-01-23T00:00:00"/>
    <s v="Bajo"/>
    <x v="1"/>
    <x v="0"/>
  </r>
  <r>
    <n v="660741"/>
    <n v="1175"/>
    <n v="1175"/>
    <s v="Dairy"/>
    <x v="0"/>
    <s v="to purchase a large amount of organic dairy products from herders and sell to local residents at his stall"/>
    <s v="MN"/>
    <x v="33"/>
    <s v="Tosontsengel, Zavhan"/>
    <s v="MNT"/>
    <n v="1160"/>
    <x v="4898"/>
    <x v="19"/>
    <x v="4475"/>
    <n v="37"/>
    <n v="41"/>
    <x v="0"/>
    <x v="0"/>
    <d v="2014-01-23T00:00:00"/>
    <s v="Bajo"/>
    <x v="1"/>
    <x v="0"/>
  </r>
  <r>
    <n v="660742"/>
    <n v="950"/>
    <n v="950"/>
    <s v="Consumer Goods"/>
    <x v="12"/>
    <s v="to buy a vacuum cleaner and washing machine"/>
    <s v="MN"/>
    <x v="33"/>
    <s v="Ulaanbaatar"/>
    <s v="MNT"/>
    <n v="420"/>
    <x v="4899"/>
    <x v="11"/>
    <x v="4476"/>
    <n v="14"/>
    <n v="34"/>
    <x v="1"/>
    <x v="0"/>
    <d v="2014-01-23T00:00:00"/>
    <s v="Bajo"/>
    <x v="1"/>
    <x v="1"/>
  </r>
  <r>
    <n v="660743"/>
    <n v="725"/>
    <n v="725"/>
    <s v="Clothing Sales"/>
    <x v="2"/>
    <s v="to pay his rental fee for six months to ensure his business stability"/>
    <s v="MN"/>
    <x v="33"/>
    <s v="Tosontsengel, Zavhan"/>
    <s v="MNT"/>
    <n v="1160"/>
    <x v="4900"/>
    <x v="19"/>
    <x v="1311"/>
    <n v="26"/>
    <n v="25"/>
    <x v="0"/>
    <x v="0"/>
    <d v="2014-01-23T00:00:00"/>
    <s v="Bajo"/>
    <x v="1"/>
    <x v="0"/>
  </r>
  <r>
    <n v="660748"/>
    <n v="1425"/>
    <n v="1425"/>
    <s v="Retail"/>
    <x v="9"/>
    <s v="to buy furniture."/>
    <s v="MN"/>
    <x v="33"/>
    <s v="Ulaanbaatar"/>
    <s v="MNT"/>
    <n v="420"/>
    <x v="4901"/>
    <x v="12"/>
    <x v="4477"/>
    <n v="16"/>
    <n v="40"/>
    <x v="0"/>
    <x v="0"/>
    <d v="2014-01-23T00:00:00"/>
    <s v="Bajo"/>
    <x v="1"/>
    <x v="0"/>
  </r>
  <r>
    <n v="660749"/>
    <n v="300"/>
    <n v="300"/>
    <s v="Cobbler"/>
    <x v="5"/>
    <s v="to purchase materials and inventories to manufacture leather shoes and boots at home"/>
    <s v="MN"/>
    <x v="33"/>
    <s v="Tosontsengel, Zavhan"/>
    <s v="MNT"/>
    <n v="1160"/>
    <x v="4902"/>
    <x v="19"/>
    <x v="653"/>
    <n v="14"/>
    <n v="11"/>
    <x v="0"/>
    <x v="0"/>
    <d v="2014-01-23T00:00:00"/>
    <s v="Bajo"/>
    <x v="1"/>
    <x v="0"/>
  </r>
  <r>
    <n v="660794"/>
    <n v="2950"/>
    <n v="2950"/>
    <s v="Clothing Sales"/>
    <x v="2"/>
    <s v="to purchase clothing inventories to sell at the local market"/>
    <s v="MN"/>
    <x v="33"/>
    <s v="Tosontsengel, Zavhan"/>
    <s v="MNT"/>
    <n v="1160"/>
    <x v="4903"/>
    <x v="19"/>
    <x v="4478"/>
    <n v="26"/>
    <n v="87"/>
    <x v="0"/>
    <x v="0"/>
    <d v="2014-01-23T00:00:00"/>
    <s v="Bajo"/>
    <x v="1"/>
    <x v="0"/>
  </r>
  <r>
    <n v="660812"/>
    <n v="650"/>
    <n v="650"/>
    <s v="Sewing"/>
    <x v="5"/>
    <s v="to purchase an automatic sewing machine and to start her own business."/>
    <s v="MN"/>
    <x v="33"/>
    <s v="Tosontsengel, Zavhan"/>
    <s v="MNT"/>
    <n v="1160"/>
    <x v="4904"/>
    <x v="19"/>
    <x v="4479"/>
    <n v="26"/>
    <n v="9"/>
    <x v="0"/>
    <x v="0"/>
    <d v="2014-01-23T00:00:00"/>
    <s v="Bajo"/>
    <x v="1"/>
    <x v="0"/>
  </r>
  <r>
    <n v="660824"/>
    <n v="725"/>
    <n v="725"/>
    <s v="Cobbler"/>
    <x v="5"/>
    <s v="to purchase materials and other inventory to meet clients' orders on time"/>
    <s v="MN"/>
    <x v="33"/>
    <s v="Tosontsengel, Zavhan"/>
    <s v="MNT"/>
    <n v="1160"/>
    <x v="4905"/>
    <x v="17"/>
    <x v="4480"/>
    <n v="26"/>
    <n v="28"/>
    <x v="0"/>
    <x v="0"/>
    <d v="2014-01-23T00:00:00"/>
    <s v="Bajo"/>
    <x v="1"/>
    <x v="0"/>
  </r>
  <r>
    <n v="660829"/>
    <n v="300"/>
    <n v="300"/>
    <s v="Taxi"/>
    <x v="8"/>
    <s v="to purchase spare parts and install them on his car to continue his business"/>
    <s v="MN"/>
    <x v="33"/>
    <s v="Tosontsengel, Zavhan"/>
    <s v="MNT"/>
    <n v="1160"/>
    <x v="4906"/>
    <x v="19"/>
    <x v="4481"/>
    <n v="26"/>
    <n v="12"/>
    <x v="1"/>
    <x v="0"/>
    <d v="2014-01-23T00:00:00"/>
    <s v="Bajo"/>
    <x v="1"/>
    <x v="1"/>
  </r>
  <r>
    <n v="660834"/>
    <n v="3550"/>
    <n v="3550"/>
    <s v="Grocery Store"/>
    <x v="1"/>
    <s v="to purchase a large amount of food inventory to sell at his store for Lunar New Year."/>
    <s v="MN"/>
    <x v="33"/>
    <s v="Ih toiruu, Ulaanbaatar"/>
    <s v="MNT"/>
    <n v="1160"/>
    <x v="4907"/>
    <x v="19"/>
    <x v="4482"/>
    <n v="14"/>
    <n v="109"/>
    <x v="1"/>
    <x v="0"/>
    <d v="2014-01-23T00:00:00"/>
    <s v="Bajo"/>
    <x v="1"/>
    <x v="1"/>
  </r>
  <r>
    <n v="660840"/>
    <n v="900"/>
    <n v="900"/>
    <s v="Tailoring"/>
    <x v="5"/>
    <s v="to purchase inventory to meet orders on time and please her clients."/>
    <s v="MN"/>
    <x v="33"/>
    <s v="Bayanhoshuu, Ulaanbaatar"/>
    <s v="MNT"/>
    <n v="1160"/>
    <x v="4908"/>
    <x v="19"/>
    <x v="4483"/>
    <n v="26"/>
    <n v="33"/>
    <x v="1"/>
    <x v="0"/>
    <d v="2014-01-23T00:00:00"/>
    <s v="Bajo"/>
    <x v="1"/>
    <x v="1"/>
  </r>
  <r>
    <n v="660856"/>
    <n v="1200"/>
    <n v="1200"/>
    <s v="Clothing Sales"/>
    <x v="2"/>
    <s v="to purchase inventory in order to continue her baby and maternity clothing sales mobile business."/>
    <s v="MN"/>
    <x v="33"/>
    <s v="Bayanzurh, Ulaanbaatar"/>
    <s v="MNT"/>
    <n v="1160"/>
    <x v="4909"/>
    <x v="19"/>
    <x v="4484"/>
    <n v="20"/>
    <n v="38"/>
    <x v="0"/>
    <x v="0"/>
    <d v="2014-01-23T00:00:00"/>
    <s v="Bajo"/>
    <x v="1"/>
    <x v="0"/>
  </r>
  <r>
    <n v="660870"/>
    <n v="1775"/>
    <n v="1775"/>
    <s v="Transportation"/>
    <x v="8"/>
    <s v="to purchase a bigger truck to increase his family income to support his family"/>
    <s v="MN"/>
    <x v="33"/>
    <s v="Tolgoit, Ulaanbaatar"/>
    <s v="MNT"/>
    <n v="1160"/>
    <x v="4910"/>
    <x v="19"/>
    <x v="4485"/>
    <n v="38"/>
    <n v="42"/>
    <x v="0"/>
    <x v="0"/>
    <d v="2014-01-23T00:00:00"/>
    <s v="Bajo"/>
    <x v="1"/>
    <x v="0"/>
  </r>
  <r>
    <n v="660878"/>
    <n v="475"/>
    <n v="475"/>
    <s v="Taxi"/>
    <x v="8"/>
    <s v="to purchase spare parts and install them in  his car to ensure safety."/>
    <s v="MN"/>
    <x v="33"/>
    <s v="Tolgoit, Ulaanbaatar"/>
    <s v="MNT"/>
    <n v="1160"/>
    <x v="4911"/>
    <x v="19"/>
    <x v="4486"/>
    <n v="14"/>
    <n v="19"/>
    <x v="0"/>
    <x v="0"/>
    <d v="2014-01-23T00:00:00"/>
    <s v="Bajo"/>
    <x v="1"/>
    <x v="0"/>
  </r>
  <r>
    <n v="660891"/>
    <n v="2375"/>
    <n v="2375"/>
    <s v="Bakery"/>
    <x v="1"/>
    <s v="to purchase labeling tools and materials to market his products and inventories to continue his business"/>
    <s v="MN"/>
    <x v="33"/>
    <s v="Dundgovi"/>
    <s v="MNT"/>
    <n v="1160"/>
    <x v="4912"/>
    <x v="19"/>
    <x v="4487"/>
    <n v="26"/>
    <n v="77"/>
    <x v="0"/>
    <x v="0"/>
    <d v="2014-01-23T00:00:00"/>
    <s v="Bajo"/>
    <x v="1"/>
    <x v="0"/>
  </r>
  <r>
    <n v="660902"/>
    <n v="900"/>
    <n v="900"/>
    <s v="Photography"/>
    <x v="5"/>
    <s v="to purchase starting inventory to start his business"/>
    <s v="MN"/>
    <x v="33"/>
    <s v="Gurvan-Tes, Umnugovi"/>
    <s v="MNT"/>
    <n v="1160"/>
    <x v="4913"/>
    <x v="19"/>
    <x v="4488"/>
    <n v="26"/>
    <n v="24"/>
    <x v="0"/>
    <x v="0"/>
    <d v="2014-01-23T00:00:00"/>
    <s v="Bajo"/>
    <x v="1"/>
    <x v="0"/>
  </r>
  <r>
    <n v="661191"/>
    <n v="900"/>
    <n v="900"/>
    <s v="Personal Housing Expenses"/>
    <x v="3"/>
    <s v="to buy a sofa and cabinets"/>
    <s v="MN"/>
    <x v="33"/>
    <s v="Darkhan"/>
    <s v="MNT"/>
    <n v="420"/>
    <x v="4914"/>
    <x v="14"/>
    <x v="4489"/>
    <n v="26"/>
    <n v="33"/>
    <x v="0"/>
    <x v="0"/>
    <d v="2014-01-24T00:00:00"/>
    <s v="Bajo"/>
    <x v="1"/>
    <x v="0"/>
  </r>
  <r>
    <n v="661194"/>
    <n v="600"/>
    <n v="600"/>
    <s v="Higher education costs"/>
    <x v="4"/>
    <s v="to pay his son's spring semester tuition fee"/>
    <s v="MN"/>
    <x v="33"/>
    <s v="Dornogovi"/>
    <s v="MNT"/>
    <n v="1160"/>
    <x v="4915"/>
    <x v="18"/>
    <x v="4490"/>
    <n v="14"/>
    <n v="24"/>
    <x v="0"/>
    <x v="0"/>
    <d v="2014-01-24T00:00:00"/>
    <s v="Bajo"/>
    <x v="1"/>
    <x v="0"/>
  </r>
  <r>
    <n v="661195"/>
    <n v="1475"/>
    <n v="1475"/>
    <s v="Clothing Sales"/>
    <x v="2"/>
    <s v="to purchase a large amount of clothing inventory from Erlian, China, to sell at her rental stall"/>
    <s v="MN"/>
    <x v="33"/>
    <s v="Dornogovi"/>
    <s v="MNT"/>
    <n v="1160"/>
    <x v="4916"/>
    <x v="25"/>
    <x v="4491"/>
    <n v="26"/>
    <n v="48"/>
    <x v="0"/>
    <x v="0"/>
    <d v="2014-01-24T00:00:00"/>
    <s v="Bajo"/>
    <x v="1"/>
    <x v="0"/>
  </r>
  <r>
    <n v="661200"/>
    <n v="1075"/>
    <n v="1075"/>
    <s v="Higher education costs"/>
    <x v="4"/>
    <s v="to pay for tuition fee."/>
    <s v="MN"/>
    <x v="33"/>
    <s v="Kherlen"/>
    <s v="MNT"/>
    <n v="420"/>
    <x v="4917"/>
    <x v="12"/>
    <x v="4492"/>
    <n v="26"/>
    <n v="37"/>
    <x v="0"/>
    <x v="0"/>
    <d v="2014-01-24T00:00:00"/>
    <s v="Bajo"/>
    <x v="1"/>
    <x v="0"/>
  </r>
  <r>
    <n v="661215"/>
    <n v="1600"/>
    <n v="1600"/>
    <s v="Fruits &amp; Vegetables"/>
    <x v="1"/>
    <s v="to purchase a large amount of organic vegetables and fruits and to replace her husband's car tires so he can continue to provide taxi service"/>
    <s v="MN"/>
    <x v="33"/>
    <s v="Dornogovi"/>
    <s v="MNT"/>
    <n v="1160"/>
    <x v="4918"/>
    <x v="25"/>
    <x v="4493"/>
    <n v="26"/>
    <n v="54"/>
    <x v="1"/>
    <x v="0"/>
    <d v="2014-01-24T00:00:00"/>
    <s v="Bajo"/>
    <x v="1"/>
    <x v="1"/>
  </r>
  <r>
    <n v="661229"/>
    <n v="1075"/>
    <n v="1075"/>
    <s v="Higher education costs"/>
    <x v="4"/>
    <s v="to pay for tuition"/>
    <s v="MN"/>
    <x v="33"/>
    <s v="Bayanhongor"/>
    <s v="MNT"/>
    <n v="1160"/>
    <x v="4919"/>
    <x v="2"/>
    <x v="4494"/>
    <n v="26"/>
    <n v="34"/>
    <x v="0"/>
    <x v="0"/>
    <d v="2014-01-24T00:00:00"/>
    <s v="Bajo"/>
    <x v="1"/>
    <x v="0"/>
  </r>
  <r>
    <n v="661239"/>
    <n v="1775"/>
    <n v="1775"/>
    <s v="Personal Housing Expenses"/>
    <x v="3"/>
    <s v="to renovate his house"/>
    <s v="MN"/>
    <x v="33"/>
    <s v="Ulaanbaatar"/>
    <s v="MNT"/>
    <n v="420"/>
    <x v="4920"/>
    <x v="12"/>
    <x v="4495"/>
    <n v="15"/>
    <n v="60"/>
    <x v="1"/>
    <x v="0"/>
    <d v="2014-01-24T00:00:00"/>
    <s v="Bajo"/>
    <x v="1"/>
    <x v="1"/>
  </r>
  <r>
    <n v="661357"/>
    <n v="375"/>
    <n v="375"/>
    <s v="Personal Expenses"/>
    <x v="12"/>
    <s v="to purchase a large amount of meat and other food products before prices start to increase."/>
    <s v="MN"/>
    <x v="33"/>
    <s v="Tosontsengel, Zavhan"/>
    <s v="MNT"/>
    <n v="1160"/>
    <x v="4921"/>
    <x v="25"/>
    <x v="4496"/>
    <n v="26"/>
    <n v="12"/>
    <x v="1"/>
    <x v="0"/>
    <d v="2014-01-24T00:00:00"/>
    <s v="Bajo"/>
    <x v="1"/>
    <x v="1"/>
  </r>
  <r>
    <n v="661372"/>
    <n v="2375"/>
    <n v="2375"/>
    <s v="Butcher Shop"/>
    <x v="1"/>
    <s v="to purchase meat products to sell."/>
    <s v="MN"/>
    <x v="33"/>
    <s v="Tosontsengel, Zavhan"/>
    <s v="MNT"/>
    <n v="1160"/>
    <x v="4922"/>
    <x v="25"/>
    <x v="4497"/>
    <n v="26"/>
    <n v="77"/>
    <x v="0"/>
    <x v="0"/>
    <d v="2014-01-24T00:00:00"/>
    <s v="Bajo"/>
    <x v="1"/>
    <x v="0"/>
  </r>
  <r>
    <n v="661380"/>
    <n v="1200"/>
    <n v="1200"/>
    <s v="Beauty Salon"/>
    <x v="5"/>
    <s v="to purchase shampoo, hair spray and other inventory and to replace some of her tools"/>
    <s v="MN"/>
    <x v="33"/>
    <s v="Selenge"/>
    <s v="MNT"/>
    <n v="1160"/>
    <x v="4923"/>
    <x v="25"/>
    <x v="4498"/>
    <n v="26"/>
    <n v="40"/>
    <x v="0"/>
    <x v="0"/>
    <d v="2014-01-24T00:00:00"/>
    <s v="Bajo"/>
    <x v="1"/>
    <x v="0"/>
  </r>
  <r>
    <n v="661395"/>
    <n v="2975"/>
    <n v="2975"/>
    <s v="Higher education costs"/>
    <x v="4"/>
    <s v="to pay his children's university tuition and purchase meat products to sell on his rented stall."/>
    <s v="MN"/>
    <x v="33"/>
    <s v="Selenge"/>
    <s v="MNT"/>
    <n v="1160"/>
    <x v="4924"/>
    <x v="25"/>
    <x v="4499"/>
    <n v="26"/>
    <n v="108"/>
    <x v="0"/>
    <x v="0"/>
    <d v="2014-01-24T00:00:00"/>
    <s v="Bajo"/>
    <x v="1"/>
    <x v="0"/>
  </r>
  <r>
    <n v="661400"/>
    <n v="1200"/>
    <n v="1200"/>
    <s v="Barber Shop"/>
    <x v="5"/>
    <s v="to purchase necessary inventory and tools to continue providing her barber shop service"/>
    <s v="MN"/>
    <x v="33"/>
    <s v="Selenge"/>
    <s v="MNT"/>
    <n v="1160"/>
    <x v="4925"/>
    <x v="25"/>
    <x v="4500"/>
    <n v="20"/>
    <n v="43"/>
    <x v="0"/>
    <x v="0"/>
    <d v="2014-01-24T00:00:00"/>
    <s v="Bajo"/>
    <x v="1"/>
    <x v="0"/>
  </r>
  <r>
    <n v="661402"/>
    <n v="450"/>
    <n v="450"/>
    <s v="Higher education costs"/>
    <x v="4"/>
    <s v="to pay for tuition fees"/>
    <s v="MN"/>
    <x v="33"/>
    <s v="Suhbaatar, Ulaanbaatar"/>
    <s v="MNT"/>
    <n v="1160"/>
    <x v="4926"/>
    <x v="25"/>
    <x v="4501"/>
    <n v="14"/>
    <n v="17"/>
    <x v="0"/>
    <x v="0"/>
    <d v="2014-01-24T00:00:00"/>
    <s v="Bajo"/>
    <x v="1"/>
    <x v="0"/>
  </r>
  <r>
    <n v="662002"/>
    <n v="1775"/>
    <n v="1775"/>
    <s v="Personal Housing Expenses"/>
    <x v="3"/>
    <s v="to renovate his house."/>
    <s v="MN"/>
    <x v="33"/>
    <s v="Ulaanbaatar"/>
    <s v="MNT"/>
    <n v="420"/>
    <x v="4927"/>
    <x v="12"/>
    <x v="4502"/>
    <n v="20"/>
    <n v="60"/>
    <x v="0"/>
    <x v="0"/>
    <d v="2014-01-27T00:00:00"/>
    <s v="Bajo"/>
    <x v="1"/>
    <x v="0"/>
  </r>
  <r>
    <n v="662014"/>
    <n v="2650"/>
    <n v="2650"/>
    <s v="Grocery Store"/>
    <x v="1"/>
    <s v="to buy foodstuffs in large amounts"/>
    <s v="MN"/>
    <x v="33"/>
    <s v="Ulaanbaatar"/>
    <s v="MNT"/>
    <n v="420"/>
    <x v="4928"/>
    <x v="12"/>
    <x v="4503"/>
    <n v="27"/>
    <n v="93"/>
    <x v="0"/>
    <x v="0"/>
    <d v="2014-01-27T00:00:00"/>
    <s v="Bajo"/>
    <x v="1"/>
    <x v="0"/>
  </r>
  <r>
    <n v="662019"/>
    <n v="2350"/>
    <n v="2350"/>
    <s v="Higher education costs"/>
    <x v="4"/>
    <s v="to pay for his son's tuition fees"/>
    <s v="MN"/>
    <x v="33"/>
    <s v="Ulaanbaatar"/>
    <s v="MNT"/>
    <n v="420"/>
    <x v="4929"/>
    <x v="13"/>
    <x v="4504"/>
    <n v="26"/>
    <n v="72"/>
    <x v="1"/>
    <x v="0"/>
    <d v="2014-01-27T00:00:00"/>
    <s v="Bajo"/>
    <x v="1"/>
    <x v="1"/>
  </r>
  <r>
    <n v="662027"/>
    <n v="900"/>
    <n v="900"/>
    <s v="Personal Housing Expenses"/>
    <x v="3"/>
    <s v="to buy planks, cement and bricks"/>
    <s v="MN"/>
    <x v="33"/>
    <s v="Ulaanbaatar"/>
    <s v="MNT"/>
    <n v="420"/>
    <x v="4930"/>
    <x v="13"/>
    <x v="1643"/>
    <n v="19"/>
    <n v="25"/>
    <x v="1"/>
    <x v="0"/>
    <d v="2014-01-27T00:00:00"/>
    <s v="Bajo"/>
    <x v="1"/>
    <x v="1"/>
  </r>
  <r>
    <n v="662031"/>
    <n v="725"/>
    <n v="725"/>
    <s v="Personal Housing Expenses"/>
    <x v="3"/>
    <s v="to buy bricks, cement and planks."/>
    <s v="MN"/>
    <x v="33"/>
    <s v="Ulaanbaatar"/>
    <s v="MNT"/>
    <n v="420"/>
    <x v="4931"/>
    <x v="13"/>
    <x v="4505"/>
    <n v="15"/>
    <n v="26"/>
    <x v="0"/>
    <x v="0"/>
    <d v="2014-01-27T00:00:00"/>
    <s v="Bajo"/>
    <x v="1"/>
    <x v="0"/>
  </r>
  <r>
    <n v="662034"/>
    <n v="600"/>
    <n v="600"/>
    <s v="Personal Expenses"/>
    <x v="12"/>
    <s v="to buy a computer."/>
    <s v="MN"/>
    <x v="33"/>
    <s v="Ulaanbaatar"/>
    <s v="MNT"/>
    <n v="420"/>
    <x v="4932"/>
    <x v="14"/>
    <x v="356"/>
    <n v="14"/>
    <n v="19"/>
    <x v="0"/>
    <x v="0"/>
    <d v="2014-01-27T00:00:00"/>
    <s v="Bajo"/>
    <x v="1"/>
    <x v="0"/>
  </r>
  <r>
    <n v="662230"/>
    <n v="600"/>
    <n v="600"/>
    <s v="Home Energy"/>
    <x v="12"/>
    <s v="To buy coal and timber"/>
    <s v="MN"/>
    <x v="33"/>
    <s v="Ulaanbaatar"/>
    <s v="MNT"/>
    <n v="420"/>
    <x v="4933"/>
    <x v="13"/>
    <x v="4506"/>
    <n v="15"/>
    <n v="24"/>
    <x v="1"/>
    <x v="0"/>
    <d v="2014-01-27T00:00:00"/>
    <s v="Bajo"/>
    <x v="1"/>
    <x v="1"/>
  </r>
  <r>
    <n v="660793"/>
    <n v="525"/>
    <n v="525"/>
    <s v="General Store"/>
    <x v="9"/>
    <s v="to pay for stocks of inventory of food items and groceries to meet the increasing customer demand."/>
    <s v="NP"/>
    <x v="34"/>
    <s v="Kalaiya, Bara district of Nepal"/>
    <s v="NPR"/>
    <n v="2300"/>
    <x v="4934"/>
    <x v="5"/>
    <x v="4507"/>
    <n v="14"/>
    <n v="21"/>
    <x v="0"/>
    <x v="0"/>
    <d v="2014-01-23T00:00:00"/>
    <s v="Bajo"/>
    <x v="1"/>
    <x v="0"/>
  </r>
  <r>
    <n v="660818"/>
    <n v="525"/>
    <n v="525"/>
    <s v="Food Stall"/>
    <x v="1"/>
    <s v="to expand a food stall."/>
    <s v="NP"/>
    <x v="34"/>
    <s v="Kalaiya, Bara district of Nepal"/>
    <s v="NPR"/>
    <n v="2300"/>
    <x v="4935"/>
    <x v="11"/>
    <x v="651"/>
    <n v="14"/>
    <n v="19"/>
    <x v="0"/>
    <x v="0"/>
    <d v="2014-01-23T00:00:00"/>
    <s v="Bajo"/>
    <x v="1"/>
    <x v="0"/>
  </r>
  <r>
    <n v="660836"/>
    <n v="1000"/>
    <n v="1000"/>
    <s v="Construction"/>
    <x v="6"/>
    <s v="to pay for wood to expand her shuttering business"/>
    <s v="NP"/>
    <x v="34"/>
    <s v="Kalaiya, Bara district of Nepal"/>
    <s v="NPR"/>
    <n v="2300"/>
    <x v="4936"/>
    <x v="11"/>
    <x v="4508"/>
    <n v="26"/>
    <n v="30"/>
    <x v="0"/>
    <x v="0"/>
    <d v="2014-01-23T00:00:00"/>
    <s v="Bajo"/>
    <x v="1"/>
    <x v="0"/>
  </r>
  <r>
    <n v="660866"/>
    <n v="225"/>
    <n v="225"/>
    <s v="Farming"/>
    <x v="0"/>
    <s v="This borrower will use this money to pay for seeds, fertilizer so that she can expand her vegetable farming."/>
    <s v="NP"/>
    <x v="34"/>
    <s v="Kalaiya, Bara district of Nepal"/>
    <s v="NPR"/>
    <n v="2300"/>
    <x v="4937"/>
    <x v="4"/>
    <x v="4509"/>
    <n v="14"/>
    <n v="9"/>
    <x v="0"/>
    <x v="0"/>
    <d v="2014-01-23T00:00:00"/>
    <s v="Bajo"/>
    <x v="1"/>
    <x v="0"/>
  </r>
  <r>
    <n v="660892"/>
    <n v="425"/>
    <n v="425"/>
    <s v="General Store"/>
    <x v="9"/>
    <s v="to buy goods for the general store"/>
    <s v="NP"/>
    <x v="34"/>
    <s v="Kalaiya, Bara district of Nepal"/>
    <s v="NPR"/>
    <n v="2300"/>
    <x v="4938"/>
    <x v="11"/>
    <x v="4510"/>
    <n v="14"/>
    <n v="17"/>
    <x v="0"/>
    <x v="0"/>
    <d v="2014-01-23T00:00:00"/>
    <s v="Bajo"/>
    <x v="1"/>
    <x v="0"/>
  </r>
  <r>
    <n v="661077"/>
    <n v="325"/>
    <n v="325"/>
    <s v="Animal Sales"/>
    <x v="0"/>
    <s v="to buy baby goats"/>
    <s v="NP"/>
    <x v="34"/>
    <s v="SainbuBhaishepati"/>
    <s v="NPR"/>
    <n v="620"/>
    <x v="4939"/>
    <x v="25"/>
    <x v="4511"/>
    <n v="14"/>
    <n v="13"/>
    <x v="0"/>
    <x v="0"/>
    <d v="2014-01-23T00:00:00"/>
    <s v="Bajo"/>
    <x v="1"/>
    <x v="0"/>
  </r>
  <r>
    <n v="661081"/>
    <n v="325"/>
    <n v="325"/>
    <s v="Milk Sales"/>
    <x v="1"/>
    <s v="to buy a young cow"/>
    <s v="NP"/>
    <x v="34"/>
    <s v="SainbuBhaishepati"/>
    <s v="NPR"/>
    <n v="620"/>
    <x v="4940"/>
    <x v="25"/>
    <x v="4512"/>
    <n v="14"/>
    <n v="13"/>
    <x v="0"/>
    <x v="0"/>
    <d v="2014-01-23T00:00:00"/>
    <s v="Bajo"/>
    <x v="1"/>
    <x v="0"/>
  </r>
  <r>
    <n v="661922"/>
    <n v="175"/>
    <n v="175"/>
    <s v="Grocery Store"/>
    <x v="1"/>
    <s v="to buy grocery goods."/>
    <s v="NP"/>
    <x v="34"/>
    <s v="Tangal"/>
    <s v="NPR"/>
    <n v="620"/>
    <x v="4941"/>
    <x v="40"/>
    <x v="4513"/>
    <n v="14"/>
    <n v="7"/>
    <x v="1"/>
    <x v="0"/>
    <d v="2014-01-26T00:00:00"/>
    <s v="Bajo"/>
    <x v="1"/>
    <x v="1"/>
  </r>
  <r>
    <n v="661925"/>
    <n v="175"/>
    <n v="175"/>
    <s v="Grocery Store"/>
    <x v="1"/>
    <s v="to buy grocery goods."/>
    <s v="NP"/>
    <x v="34"/>
    <s v="Tangal"/>
    <s v="NPR"/>
    <n v="620"/>
    <x v="4942"/>
    <x v="40"/>
    <x v="4514"/>
    <n v="14"/>
    <n v="7"/>
    <x v="0"/>
    <x v="0"/>
    <d v="2014-01-26T00:00:00"/>
    <s v="Bajo"/>
    <x v="1"/>
    <x v="0"/>
  </r>
  <r>
    <n v="661927"/>
    <n v="325"/>
    <n v="325"/>
    <s v="Grocery Store"/>
    <x v="1"/>
    <s v="to buys grocery inventory."/>
    <s v="NP"/>
    <x v="34"/>
    <s v="Chappagaun"/>
    <s v="NPR"/>
    <n v="620"/>
    <x v="4943"/>
    <x v="66"/>
    <x v="4515"/>
    <n v="14"/>
    <n v="13"/>
    <x v="0"/>
    <x v="0"/>
    <d v="2014-01-26T00:00:00"/>
    <s v="Bajo"/>
    <x v="1"/>
    <x v="0"/>
  </r>
  <r>
    <n v="661930"/>
    <n v="325"/>
    <n v="325"/>
    <s v="Agriculture"/>
    <x v="0"/>
    <s v="to buy seed and fertilizers."/>
    <s v="NP"/>
    <x v="34"/>
    <s v="Chappagaun"/>
    <s v="NPR"/>
    <n v="620"/>
    <x v="4944"/>
    <x v="41"/>
    <x v="4516"/>
    <n v="14"/>
    <n v="13"/>
    <x v="0"/>
    <x v="0"/>
    <d v="2014-01-26T00:00:00"/>
    <s v="Bajo"/>
    <x v="1"/>
    <x v="0"/>
  </r>
  <r>
    <n v="662402"/>
    <n v="300"/>
    <n v="300"/>
    <s v="Grocery Store"/>
    <x v="1"/>
    <s v="to buy grocery goods. "/>
    <s v="NP"/>
    <x v="34"/>
    <s v="SainbuBhaishepati"/>
    <s v="NPR"/>
    <n v="620"/>
    <x v="4945"/>
    <x v="21"/>
    <x v="4517"/>
    <n v="14"/>
    <n v="10"/>
    <x v="1"/>
    <x v="0"/>
    <d v="2014-01-27T00:00:00"/>
    <s v="Bajo"/>
    <x v="1"/>
    <x v="1"/>
  </r>
  <r>
    <n v="662409"/>
    <n v="150"/>
    <n v="150"/>
    <s v="Tailoring"/>
    <x v="5"/>
    <s v="to buy raw materials for her tailoring business"/>
    <s v="NP"/>
    <x v="34"/>
    <s v="Tangal"/>
    <s v="NPR"/>
    <n v="620"/>
    <x v="4946"/>
    <x v="40"/>
    <x v="4518"/>
    <n v="14"/>
    <n v="6"/>
    <x v="1"/>
    <x v="0"/>
    <d v="2014-01-27T00:00:00"/>
    <s v="Bajo"/>
    <x v="1"/>
    <x v="1"/>
  </r>
  <r>
    <n v="662426"/>
    <n v="300"/>
    <n v="300"/>
    <s v="Beauty Salon"/>
    <x v="5"/>
    <s v="to buy cosmetic goods."/>
    <s v="NP"/>
    <x v="34"/>
    <s v="Thikedewal"/>
    <s v="NPR"/>
    <n v="620"/>
    <x v="4947"/>
    <x v="69"/>
    <x v="4519"/>
    <n v="14"/>
    <n v="12"/>
    <x v="1"/>
    <x v="0"/>
    <d v="2014-01-27T00:00:00"/>
    <s v="Bajo"/>
    <x v="1"/>
    <x v="1"/>
  </r>
  <r>
    <n v="653359"/>
    <n v="600"/>
    <n v="600"/>
    <s v="Machinery Rental"/>
    <x v="5"/>
    <s v="to invest in working capital and to maintain gym equipment."/>
    <s v="NI"/>
    <x v="35"/>
    <s v="Leon"/>
    <s v="NIO"/>
    <n v="960"/>
    <x v="4948"/>
    <x v="22"/>
    <x v="4520"/>
    <n v="14"/>
    <n v="16"/>
    <x v="0"/>
    <x v="0"/>
    <d v="2014-01-02T00:00:00"/>
    <s v="Bajo"/>
    <x v="4"/>
    <x v="0"/>
  </r>
  <r>
    <n v="653364"/>
    <n v="250"/>
    <n v="250"/>
    <s v="Fuel/Firewood"/>
    <x v="9"/>
    <s v="to buy firewood to offer to her customers"/>
    <s v="NI"/>
    <x v="35"/>
    <s v="Leon"/>
    <s v="NIO"/>
    <n v="960"/>
    <x v="4949"/>
    <x v="22"/>
    <x v="2318"/>
    <n v="14"/>
    <n v="8"/>
    <x v="0"/>
    <x v="0"/>
    <d v="2014-01-02T00:00:00"/>
    <s v="Bajo"/>
    <x v="4"/>
    <x v="0"/>
  </r>
  <r>
    <n v="653367"/>
    <n v="175"/>
    <n v="175"/>
    <s v="Food Market"/>
    <x v="1"/>
    <s v="to invest in working capital and stock up her business by buying staple goods such as a rice, beans, sugar, oil, soap, detergent and matches."/>
    <s v="NI"/>
    <x v="35"/>
    <s v="Leon"/>
    <s v="NIO"/>
    <n v="960"/>
    <x v="4950"/>
    <x v="31"/>
    <x v="4521"/>
    <n v="14"/>
    <n v="5"/>
    <x v="0"/>
    <x v="0"/>
    <d v="2014-01-02T00:00:00"/>
    <s v="Bajo"/>
    <x v="4"/>
    <x v="0"/>
  </r>
  <r>
    <n v="653373"/>
    <n v="1000"/>
    <n v="1000"/>
    <s v="Grocery Store"/>
    <x v="1"/>
    <s v="to invest in working capital and to provide his business with food items, such as rice, beans, sugar, milk, bread, soap, detergent and matches. "/>
    <s v="NI"/>
    <x v="35"/>
    <s v="Leon"/>
    <s v="NIO"/>
    <n v="960"/>
    <x v="4951"/>
    <x v="33"/>
    <x v="4522"/>
    <n v="14"/>
    <n v="20"/>
    <x v="0"/>
    <x v="0"/>
    <d v="2014-01-02T00:00:00"/>
    <s v="Bajo"/>
    <x v="4"/>
    <x v="0"/>
  </r>
  <r>
    <n v="653377"/>
    <n v="600"/>
    <n v="600"/>
    <s v="Cosmetics Sales"/>
    <x v="9"/>
    <s v="to invest in working capital and stock up on cosmetics, such as blusher, eye shadow, lipstick, body lotion, perfume, eye concealer, make-up remover and eyeliner.   "/>
    <s v="NI"/>
    <x v="35"/>
    <s v="Leon"/>
    <s v="NIO"/>
    <n v="960"/>
    <x v="4952"/>
    <x v="33"/>
    <x v="4523"/>
    <n v="14"/>
    <n v="21"/>
    <x v="0"/>
    <x v="0"/>
    <d v="2014-01-02T00:00:00"/>
    <s v="Bajo"/>
    <x v="4"/>
    <x v="0"/>
  </r>
  <r>
    <n v="653390"/>
    <n v="800"/>
    <n v="800"/>
    <s v="Grocery Store"/>
    <x v="1"/>
    <s v="to invest in working capital and stock up her grocery store with consumable goods such as rice, beans, sugar, milk, bread, cheese, matches, sweets, fruit juices, fizzy drinks, &quot;chicha&quot; (a corn drink) and &quot;tiste&quot;."/>
    <s v="NI"/>
    <x v="35"/>
    <s v="Leon"/>
    <s v="NIO"/>
    <n v="960"/>
    <x v="4953"/>
    <x v="31"/>
    <x v="4524"/>
    <n v="17"/>
    <n v="27"/>
    <x v="0"/>
    <x v="0"/>
    <d v="2014-01-02T00:00:00"/>
    <s v="Bajo"/>
    <x v="4"/>
    <x v="0"/>
  </r>
  <r>
    <n v="653395"/>
    <n v="250"/>
    <n v="250"/>
    <s v="Clothing Sales"/>
    <x v="2"/>
    <s v="to invest in working capital and to stock her business by buying and selling clothing such as trousers, blouses, shorts, skirts, dresses, sets of towels, bedding sets,"/>
    <s v="NI"/>
    <x v="35"/>
    <s v="Leon"/>
    <s v="NIO"/>
    <n v="960"/>
    <x v="4954"/>
    <x v="33"/>
    <x v="4525"/>
    <n v="10"/>
    <n v="9"/>
    <x v="0"/>
    <x v="0"/>
    <d v="2014-01-02T00:00:00"/>
    <s v="Bajo"/>
    <x v="4"/>
    <x v="0"/>
  </r>
  <r>
    <n v="653396"/>
    <n v="800"/>
    <n v="800"/>
    <s v="Clothing Sales"/>
    <x v="2"/>
    <s v="to invest in working capital to stock their business purchase and sale of merchandise like pants, shirts, shorts, dresses, suits,camisoles, socks, towels and pajamas."/>
    <s v="NI"/>
    <x v="35"/>
    <s v="Leon"/>
    <s v="NIO"/>
    <n v="960"/>
    <x v="4955"/>
    <x v="31"/>
    <x v="4526"/>
    <n v="9"/>
    <n v="7"/>
    <x v="0"/>
    <x v="0"/>
    <d v="2014-01-02T00:00:00"/>
    <s v="Bajo"/>
    <x v="4"/>
    <x v="0"/>
  </r>
  <r>
    <n v="653398"/>
    <n v="400"/>
    <n v="400"/>
    <s v="Clothing Sales"/>
    <x v="2"/>
    <s v="To invest in working capital and stock her clothing business with pants, shirts, skirts, dresses, pajamas, undergarments, and towels."/>
    <s v="NI"/>
    <x v="35"/>
    <s v="Leon"/>
    <s v="NIO"/>
    <n v="960"/>
    <x v="4956"/>
    <x v="31"/>
    <x v="4527"/>
    <n v="13"/>
    <n v="14"/>
    <x v="0"/>
    <x v="0"/>
    <d v="2014-01-02T00:00:00"/>
    <s v="Bajo"/>
    <x v="4"/>
    <x v="0"/>
  </r>
  <r>
    <n v="653400"/>
    <n v="1925"/>
    <n v="1925"/>
    <s v="Grocery Store"/>
    <x v="1"/>
    <s v="to stock her store."/>
    <s v="NI"/>
    <x v="35"/>
    <s v="Leon"/>
    <s v="NIO"/>
    <n v="960"/>
    <x v="4957"/>
    <x v="31"/>
    <x v="4528"/>
    <n v="10"/>
    <n v="60"/>
    <x v="0"/>
    <x v="2"/>
    <d v="2014-01-02T00:00:00"/>
    <s v="Bajo"/>
    <x v="4"/>
    <x v="0"/>
  </r>
  <r>
    <n v="653402"/>
    <n v="800"/>
    <n v="800"/>
    <s v="Grocery Store"/>
    <x v="1"/>
    <s v="to invest in working capital and to supply her business with soft drinks and natural drinks such as cacao, banana and milk, fruit salad, passion fruit, pineapple, and dragon fruit."/>
    <s v="NI"/>
    <x v="35"/>
    <s v="Leon"/>
    <s v="NIO"/>
    <n v="960"/>
    <x v="4958"/>
    <x v="31"/>
    <x v="4529"/>
    <n v="13"/>
    <n v="31"/>
    <x v="1"/>
    <x v="0"/>
    <d v="2014-01-02T00:00:00"/>
    <s v="Bajo"/>
    <x v="4"/>
    <x v="1"/>
  </r>
  <r>
    <n v="653419"/>
    <n v="1175"/>
    <n v="1175"/>
    <s v="Higher education costs"/>
    <x v="4"/>
    <s v="to pay for her degree."/>
    <s v="NI"/>
    <x v="35"/>
    <s v="Managua"/>
    <s v="NIO"/>
    <n v="980"/>
    <x v="4959"/>
    <x v="22"/>
    <x v="4530"/>
    <n v="15"/>
    <n v="43"/>
    <x v="0"/>
    <x v="0"/>
    <d v="2014-01-02T00:00:00"/>
    <s v="Bajo"/>
    <x v="4"/>
    <x v="0"/>
  </r>
  <r>
    <n v="653720"/>
    <n v="750"/>
    <n v="750"/>
    <s v="Higher education costs"/>
    <x v="4"/>
    <s v="to buy for his degree title."/>
    <s v="NI"/>
    <x v="35"/>
    <s v="Managua"/>
    <s v="NIO"/>
    <n v="980"/>
    <x v="4960"/>
    <x v="27"/>
    <x v="4531"/>
    <n v="21"/>
    <n v="26"/>
    <x v="0"/>
    <x v="0"/>
    <d v="2014-01-03T00:00:00"/>
    <s v="Bajo"/>
    <x v="4"/>
    <x v="0"/>
  </r>
  <r>
    <n v="653749"/>
    <n v="600"/>
    <n v="600"/>
    <s v="General Store"/>
    <x v="9"/>
    <s v="buy clothing, shoes, cosmetics, etc."/>
    <s v="NI"/>
    <x v="35"/>
    <s v="Chinandega"/>
    <s v="NIO"/>
    <n v="960"/>
    <x v="4961"/>
    <x v="0"/>
    <x v="4532"/>
    <n v="14"/>
    <n v="24"/>
    <x v="0"/>
    <x v="0"/>
    <d v="2014-01-03T00:00:00"/>
    <s v="Bajo"/>
    <x v="4"/>
    <x v="0"/>
  </r>
  <r>
    <n v="653752"/>
    <n v="600"/>
    <n v="600"/>
    <s v="Higher education costs"/>
    <x v="4"/>
    <s v="to pay tuition."/>
    <s v="NI"/>
    <x v="35"/>
    <s v="Managua"/>
    <s v="NIO"/>
    <n v="980"/>
    <x v="4962"/>
    <x v="27"/>
    <x v="4533"/>
    <n v="21"/>
    <n v="16"/>
    <x v="0"/>
    <x v="0"/>
    <d v="2014-01-03T00:00:00"/>
    <s v="Bajo"/>
    <x v="4"/>
    <x v="0"/>
  </r>
  <r>
    <n v="653764"/>
    <n v="1975"/>
    <n v="1975"/>
    <s v="Grocery Store"/>
    <x v="1"/>
    <s v="to invest in stock for their grocery store."/>
    <s v="NI"/>
    <x v="35"/>
    <s v="Leon"/>
    <s v="NIO"/>
    <n v="960"/>
    <x v="4963"/>
    <x v="34"/>
    <x v="4534"/>
    <n v="6"/>
    <n v="68"/>
    <x v="0"/>
    <x v="0"/>
    <d v="2014-01-03T00:00:00"/>
    <s v="Bajo"/>
    <x v="4"/>
    <x v="0"/>
  </r>
  <r>
    <n v="653771"/>
    <n v="3925"/>
    <n v="3925"/>
    <s v="Grocery Store"/>
    <x v="1"/>
    <s v="to invest in working capital and increase her store's inventory of goods, such as rice, beans, sugar, bread, juice, cooking oil, sodas, and eggs. "/>
    <s v="NI"/>
    <x v="35"/>
    <s v="Leon"/>
    <s v="NIO"/>
    <n v="960"/>
    <x v="4964"/>
    <x v="16"/>
    <x v="4535"/>
    <n v="10"/>
    <n v="135"/>
    <x v="0"/>
    <x v="0"/>
    <d v="2014-01-03T00:00:00"/>
    <s v="Bajo"/>
    <x v="4"/>
    <x v="0"/>
  </r>
  <r>
    <n v="653774"/>
    <n v="775"/>
    <n v="775"/>
    <s v="Farm Supplies"/>
    <x v="0"/>
    <s v="to buy a grain dryer"/>
    <s v="NI"/>
    <x v="35"/>
    <s v="Chontales"/>
    <s v="NIO"/>
    <n v="980"/>
    <x v="4965"/>
    <x v="34"/>
    <x v="4536"/>
    <n v="26"/>
    <n v="31"/>
    <x v="0"/>
    <x v="0"/>
    <d v="2014-01-03T00:00:00"/>
    <s v="Bajo"/>
    <x v="4"/>
    <x v="0"/>
  </r>
  <r>
    <n v="653797"/>
    <n v="600"/>
    <n v="600"/>
    <s v="Personal Housing Expenses"/>
    <x v="3"/>
    <s v="to buy materials such as cement and sand, and to pay for labor."/>
    <s v="NI"/>
    <x v="35"/>
    <s v="Chontales"/>
    <s v="NIO"/>
    <n v="980"/>
    <x v="4966"/>
    <x v="34"/>
    <x v="4537"/>
    <n v="19"/>
    <n v="16"/>
    <x v="0"/>
    <x v="0"/>
    <d v="2014-01-03T00:00:00"/>
    <s v="Bajo"/>
    <x v="4"/>
    <x v="0"/>
  </r>
  <r>
    <n v="653852"/>
    <n v="600"/>
    <n v="600"/>
    <s v="Personal Housing Expenses"/>
    <x v="3"/>
    <s v="to buy cement, sand, and pay workers."/>
    <s v="NI"/>
    <x v="35"/>
    <s v="Chontales"/>
    <s v="NIO"/>
    <n v="980"/>
    <x v="4967"/>
    <x v="34"/>
    <x v="4538"/>
    <n v="16"/>
    <n v="22"/>
    <x v="0"/>
    <x v="0"/>
    <d v="2014-01-04T00:00:00"/>
    <s v="Bajo"/>
    <x v="4"/>
    <x v="0"/>
  </r>
  <r>
    <n v="653857"/>
    <n v="475"/>
    <n v="475"/>
    <s v="Personal Housing Expenses"/>
    <x v="3"/>
    <s v="to repair his roof."/>
    <s v="NI"/>
    <x v="35"/>
    <s v="Chontales"/>
    <s v="NIO"/>
    <n v="980"/>
    <x v="4968"/>
    <x v="1"/>
    <x v="4539"/>
    <n v="17"/>
    <n v="10"/>
    <x v="0"/>
    <x v="0"/>
    <d v="2014-01-04T00:00:00"/>
    <s v="Bajo"/>
    <x v="4"/>
    <x v="0"/>
  </r>
  <r>
    <n v="653861"/>
    <n v="850"/>
    <n v="850"/>
    <s v="Higher education costs"/>
    <x v="4"/>
    <s v="to buy a computer."/>
    <s v="NI"/>
    <x v="35"/>
    <s v="Chontales"/>
    <s v="NIO"/>
    <n v="980"/>
    <x v="4969"/>
    <x v="34"/>
    <x v="2356"/>
    <n v="25"/>
    <n v="27"/>
    <x v="0"/>
    <x v="0"/>
    <d v="2014-01-04T00:00:00"/>
    <s v="Bajo"/>
    <x v="4"/>
    <x v="0"/>
  </r>
  <r>
    <n v="653862"/>
    <n v="600"/>
    <n v="600"/>
    <s v="Retail"/>
    <x v="9"/>
    <s v="to buy dry grains, oil, dairy products, meats, cereals, pastries, and soft drinks, among other items. "/>
    <s v="NI"/>
    <x v="35"/>
    <s v="Chontales"/>
    <s v="NIO"/>
    <n v="980"/>
    <x v="4970"/>
    <x v="34"/>
    <x v="4540"/>
    <n v="14"/>
    <n v="24"/>
    <x v="0"/>
    <x v="0"/>
    <d v="2014-01-04T00:00:00"/>
    <s v="Bajo"/>
    <x v="4"/>
    <x v="0"/>
  </r>
  <r>
    <n v="653863"/>
    <n v="450"/>
    <n v="800"/>
    <s v="Personal Housing Expenses"/>
    <x v="3"/>
    <s v="to buy cement and sand, and to pay for labor."/>
    <s v="NI"/>
    <x v="35"/>
    <s v="Chontales"/>
    <s v="NIO"/>
    <n v="980"/>
    <x v="4971"/>
    <x v="34"/>
    <x v="51"/>
    <n v="21"/>
    <n v="18"/>
    <x v="0"/>
    <x v="0"/>
    <d v="2014-01-04T00:00:00"/>
    <s v="Bajo"/>
    <x v="4"/>
    <x v="0"/>
  </r>
  <r>
    <n v="654277"/>
    <n v="2900"/>
    <n v="2900"/>
    <s v="Grocery Store"/>
    <x v="1"/>
    <s v="to stock her store"/>
    <s v="NI"/>
    <x v="35"/>
    <s v="Leon"/>
    <s v="NIO"/>
    <n v="960"/>
    <x v="4972"/>
    <x v="27"/>
    <x v="4541"/>
    <n v="11"/>
    <n v="86"/>
    <x v="1"/>
    <x v="2"/>
    <d v="2014-01-06T00:00:00"/>
    <s v="Bajo"/>
    <x v="4"/>
    <x v="1"/>
  </r>
  <r>
    <n v="654295"/>
    <n v="2650"/>
    <n v="2650"/>
    <s v="Used Clothing"/>
    <x v="2"/>
    <s v="To buy second hand clothes such as pants, shirts, skirts, shorts, bed clothes, pajamas, and kids clothes for her business."/>
    <s v="NI"/>
    <x v="35"/>
    <s v="Leon"/>
    <s v="NIO"/>
    <n v="960"/>
    <x v="4973"/>
    <x v="27"/>
    <x v="4542"/>
    <n v="7"/>
    <n v="92"/>
    <x v="0"/>
    <x v="0"/>
    <d v="2014-01-06T00:00:00"/>
    <s v="Bajo"/>
    <x v="4"/>
    <x v="0"/>
  </r>
  <r>
    <n v="654305"/>
    <n v="1550"/>
    <n v="1550"/>
    <s v="Clothing Sales"/>
    <x v="2"/>
    <s v="to invest in working capital and stock up her business by buying merchandise, such as clothes, shoes, trousers, skirts, dresses, shirts, sandals and children's clothing."/>
    <s v="NI"/>
    <x v="35"/>
    <s v="Leon"/>
    <s v="NIO"/>
    <n v="960"/>
    <x v="4974"/>
    <x v="24"/>
    <x v="4543"/>
    <n v="9"/>
    <n v="49"/>
    <x v="0"/>
    <x v="0"/>
    <d v="2014-01-06T00:00:00"/>
    <s v="Bajo"/>
    <x v="4"/>
    <x v="0"/>
  </r>
  <r>
    <n v="654310"/>
    <n v="775"/>
    <n v="775"/>
    <s v="Personal Housing Expenses"/>
    <x v="3"/>
    <s v="to buy cement, sand, iron, bricks, stones, quarry stones, labourers and others."/>
    <s v="NI"/>
    <x v="35"/>
    <s v="Chontales"/>
    <s v="NIO"/>
    <n v="980"/>
    <x v="4975"/>
    <x v="1"/>
    <x v="4544"/>
    <n v="20"/>
    <n v="30"/>
    <x v="0"/>
    <x v="0"/>
    <d v="2014-01-06T00:00:00"/>
    <s v="Bajo"/>
    <x v="4"/>
    <x v="0"/>
  </r>
  <r>
    <n v="654338"/>
    <n v="2300"/>
    <n v="2300"/>
    <s v="General Store"/>
    <x v="9"/>
    <s v="to invest in working capital and to stock up her business with consumable goods such as rice, beans, sugar, milk, bread, detergent, juices, eggs, and oil."/>
    <s v="NI"/>
    <x v="35"/>
    <s v="Leon"/>
    <s v="NIO"/>
    <n v="960"/>
    <x v="4976"/>
    <x v="2"/>
    <x v="4545"/>
    <n v="10"/>
    <n v="68"/>
    <x v="0"/>
    <x v="0"/>
    <d v="2014-01-06T00:00:00"/>
    <s v="Bajo"/>
    <x v="4"/>
    <x v="0"/>
  </r>
  <r>
    <n v="654341"/>
    <n v="1375"/>
    <n v="1375"/>
    <s v="Pigs"/>
    <x v="0"/>
    <s v="to invest in working capital and supply her business in the purchase and sale of live hogs. "/>
    <s v="NI"/>
    <x v="35"/>
    <s v="Leon"/>
    <s v="NIO"/>
    <n v="960"/>
    <x v="4977"/>
    <x v="23"/>
    <x v="3506"/>
    <n v="9"/>
    <n v="39"/>
    <x v="0"/>
    <x v="0"/>
    <d v="2014-01-06T00:00:00"/>
    <s v="Bajo"/>
    <x v="4"/>
    <x v="0"/>
  </r>
  <r>
    <n v="654343"/>
    <n v="875"/>
    <n v="875"/>
    <s v="Clothing Sales"/>
    <x v="2"/>
    <s v="to invest in working capital and stock her general merchandise store with products such as pants, dresses, shorts, skirts, underwear, linens, towels, children's clothing, creams, perfume, decorations, and hair dyes. "/>
    <s v="NI"/>
    <x v="35"/>
    <s v="Leon"/>
    <s v="NIO"/>
    <n v="960"/>
    <x v="4978"/>
    <x v="33"/>
    <x v="520"/>
    <n v="14"/>
    <n v="31"/>
    <x v="0"/>
    <x v="0"/>
    <d v="2014-01-06T00:00:00"/>
    <s v="Bajo"/>
    <x v="4"/>
    <x v="0"/>
  </r>
  <r>
    <n v="654344"/>
    <n v="675"/>
    <n v="675"/>
    <s v="Clothing Sales"/>
    <x v="2"/>
    <s v="to buy stock for her clothes store"/>
    <s v="NI"/>
    <x v="35"/>
    <s v="Leon"/>
    <s v="NIO"/>
    <n v="960"/>
    <x v="4979"/>
    <x v="33"/>
    <x v="4546"/>
    <n v="14"/>
    <n v="26"/>
    <x v="0"/>
    <x v="0"/>
    <d v="2014-01-06T00:00:00"/>
    <s v="Bajo"/>
    <x v="4"/>
    <x v="0"/>
  </r>
  <r>
    <n v="654347"/>
    <n v="1175"/>
    <n v="1175"/>
    <s v="Clothing Sales"/>
    <x v="2"/>
    <s v="to stock her store"/>
    <s v="NI"/>
    <x v="35"/>
    <s v="Leon"/>
    <s v="NIO"/>
    <n v="960"/>
    <x v="4980"/>
    <x v="33"/>
    <x v="4547"/>
    <n v="20"/>
    <n v="44"/>
    <x v="0"/>
    <x v="0"/>
    <d v="2014-01-06T00:00:00"/>
    <s v="Bajo"/>
    <x v="4"/>
    <x v="0"/>
  </r>
  <r>
    <n v="654359"/>
    <n v="700"/>
    <n v="700"/>
    <s v="Personal Housing Expenses"/>
    <x v="3"/>
    <s v="to buy sheets of corrugated metal, wooden planks, and to pay for labor"/>
    <s v="NI"/>
    <x v="35"/>
    <s v="Chontales"/>
    <s v="NIO"/>
    <n v="980"/>
    <x v="4981"/>
    <x v="1"/>
    <x v="4548"/>
    <n v="23"/>
    <n v="27"/>
    <x v="0"/>
    <x v="0"/>
    <d v="2014-01-06T00:00:00"/>
    <s v="Bajo"/>
    <x v="4"/>
    <x v="0"/>
  </r>
  <r>
    <n v="654764"/>
    <n v="400"/>
    <n v="400"/>
    <s v="Retail"/>
    <x v="9"/>
    <s v="to purchase basic staples: rice, beans, oil, sugar, etc."/>
    <s v="NI"/>
    <x v="35"/>
    <s v="Granada"/>
    <s v="USD"/>
    <n v="1760"/>
    <x v="4982"/>
    <x v="0"/>
    <x v="4549"/>
    <n v="12"/>
    <n v="16"/>
    <x v="0"/>
    <x v="0"/>
    <d v="2014-01-07T00:00:00"/>
    <s v="Bajo"/>
    <x v="4"/>
    <x v="0"/>
  </r>
  <r>
    <n v="654773"/>
    <n v="375"/>
    <n v="375"/>
    <s v="General Store"/>
    <x v="9"/>
    <s v="purchase merchandise such as: rice, beans, detergent and other items."/>
    <s v="NI"/>
    <x v="35"/>
    <s v="Granada"/>
    <s v="USD"/>
    <n v="1760"/>
    <x v="4983"/>
    <x v="19"/>
    <x v="1313"/>
    <n v="11"/>
    <n v="11"/>
    <x v="0"/>
    <x v="0"/>
    <d v="2014-01-07T00:00:00"/>
    <s v="Bajo"/>
    <x v="4"/>
    <x v="0"/>
  </r>
  <r>
    <n v="654779"/>
    <n v="1000"/>
    <n v="1000"/>
    <s v="Food Production/Sales"/>
    <x v="1"/>
    <s v="to buy ingredients."/>
    <s v="NI"/>
    <x v="35"/>
    <s v="Granada"/>
    <s v="USD"/>
    <n v="1760"/>
    <x v="4984"/>
    <x v="19"/>
    <x v="4550"/>
    <n v="15"/>
    <n v="36"/>
    <x v="1"/>
    <x v="0"/>
    <d v="2014-01-07T00:00:00"/>
    <s v="Bajo"/>
    <x v="4"/>
    <x v="1"/>
  </r>
  <r>
    <n v="654783"/>
    <n v="1500"/>
    <n v="1500"/>
    <s v="Grocery Store"/>
    <x v="1"/>
    <s v="to stock her store."/>
    <s v="NI"/>
    <x v="35"/>
    <s v="Granada"/>
    <s v="USD"/>
    <n v="1760"/>
    <x v="4985"/>
    <x v="21"/>
    <x v="4551"/>
    <n v="21"/>
    <n v="57"/>
    <x v="0"/>
    <x v="0"/>
    <d v="2014-01-07T00:00:00"/>
    <s v="Bajo"/>
    <x v="4"/>
    <x v="0"/>
  </r>
  <r>
    <n v="654787"/>
    <n v="550"/>
    <n v="550"/>
    <s v="Clothing Sales"/>
    <x v="2"/>
    <s v="to buy clothes, such as children's clothes, blouses, trousers and more."/>
    <s v="NI"/>
    <x v="35"/>
    <s v="Granada"/>
    <s v="USD"/>
    <n v="1760"/>
    <x v="4986"/>
    <x v="0"/>
    <x v="4552"/>
    <n v="12"/>
    <n v="19"/>
    <x v="0"/>
    <x v="0"/>
    <d v="2014-01-07T00:00:00"/>
    <s v="Bajo"/>
    <x v="4"/>
    <x v="0"/>
  </r>
  <r>
    <n v="654854"/>
    <n v="600"/>
    <n v="600"/>
    <s v="Retail"/>
    <x v="9"/>
    <s v="to buy inventory."/>
    <s v="NI"/>
    <x v="35"/>
    <s v="Leon"/>
    <s v="NIO"/>
    <n v="960"/>
    <x v="4987"/>
    <x v="0"/>
    <x v="4553"/>
    <n v="14"/>
    <n v="11"/>
    <x v="0"/>
    <x v="0"/>
    <d v="2014-01-07T00:00:00"/>
    <s v="Bajo"/>
    <x v="4"/>
    <x v="0"/>
  </r>
  <r>
    <n v="654884"/>
    <n v="2000"/>
    <n v="2000"/>
    <s v="Higher education costs"/>
    <x v="4"/>
    <s v="pay for her postgraduate education."/>
    <s v="NI"/>
    <x v="35"/>
    <s v="Managua"/>
    <s v="NIO"/>
    <n v="980"/>
    <x v="4988"/>
    <x v="41"/>
    <x v="4554"/>
    <n v="39"/>
    <n v="52"/>
    <x v="1"/>
    <x v="0"/>
    <d v="2014-01-07T00:00:00"/>
    <s v="Bajo"/>
    <x v="4"/>
    <x v="1"/>
  </r>
  <r>
    <n v="655264"/>
    <n v="825"/>
    <n v="1500"/>
    <s v="Clothing Sales"/>
    <x v="2"/>
    <s v="to buy merchandise and clothing"/>
    <s v="NI"/>
    <x v="35"/>
    <s v="Managua"/>
    <s v="NIO"/>
    <n v="980"/>
    <x v="4989"/>
    <x v="18"/>
    <x v="51"/>
    <n v="15"/>
    <n v="24"/>
    <x v="0"/>
    <x v="0"/>
    <d v="2014-01-08T00:00:00"/>
    <s v="Bajo"/>
    <x v="4"/>
    <x v="0"/>
  </r>
  <r>
    <n v="655266"/>
    <n v="2000"/>
    <n v="2000"/>
    <s v="Higher education costs"/>
    <x v="4"/>
    <s v="to pay for Masters courses. "/>
    <s v="NI"/>
    <x v="35"/>
    <s v="Managua"/>
    <s v="NIO"/>
    <n v="980"/>
    <x v="4990"/>
    <x v="18"/>
    <x v="4555"/>
    <n v="27"/>
    <n v="57"/>
    <x v="0"/>
    <x v="0"/>
    <d v="2014-01-08T00:00:00"/>
    <s v="Bajo"/>
    <x v="4"/>
    <x v="0"/>
  </r>
  <r>
    <n v="655267"/>
    <n v="2150"/>
    <n v="2150"/>
    <s v="Grocery Store"/>
    <x v="1"/>
    <s v="to stock her store."/>
    <s v="NI"/>
    <x v="35"/>
    <s v="Leon"/>
    <s v="NIO"/>
    <n v="960"/>
    <x v="4991"/>
    <x v="36"/>
    <x v="4556"/>
    <n v="9"/>
    <n v="61"/>
    <x v="1"/>
    <x v="2"/>
    <d v="2014-01-08T00:00:00"/>
    <s v="Bajo"/>
    <x v="4"/>
    <x v="1"/>
  </r>
  <r>
    <n v="655268"/>
    <n v="1675"/>
    <n v="1675"/>
    <s v="Grocery Store"/>
    <x v="1"/>
    <s v="to stock her store."/>
    <s v="NI"/>
    <x v="35"/>
    <s v="Masaya"/>
    <s v="NIO"/>
    <n v="1200"/>
    <x v="4992"/>
    <x v="1"/>
    <x v="4557"/>
    <n v="10"/>
    <n v="60"/>
    <x v="0"/>
    <x v="2"/>
    <d v="2014-01-08T00:00:00"/>
    <s v="Bajo"/>
    <x v="4"/>
    <x v="0"/>
  </r>
  <r>
    <n v="655277"/>
    <n v="800"/>
    <n v="800"/>
    <s v="Personal Housing Expenses"/>
    <x v="3"/>
    <s v="to buy construction materials"/>
    <s v="NI"/>
    <x v="35"/>
    <s v="Managua"/>
    <s v="NIO"/>
    <n v="980"/>
    <x v="4993"/>
    <x v="39"/>
    <x v="4558"/>
    <n v="15"/>
    <n v="29"/>
    <x v="0"/>
    <x v="0"/>
    <d v="2014-01-08T00:00:00"/>
    <s v="Bajo"/>
    <x v="4"/>
    <x v="0"/>
  </r>
  <r>
    <n v="655282"/>
    <n v="1850"/>
    <n v="1850"/>
    <s v="Bakery"/>
    <x v="1"/>
    <s v="to buy bread."/>
    <s v="NI"/>
    <x v="35"/>
    <s v="Masaya"/>
    <s v="NIO"/>
    <n v="1200"/>
    <x v="4994"/>
    <x v="1"/>
    <x v="4559"/>
    <n v="8"/>
    <n v="74"/>
    <x v="1"/>
    <x v="2"/>
    <d v="2014-01-08T00:00:00"/>
    <s v="Bajo"/>
    <x v="4"/>
    <x v="1"/>
  </r>
  <r>
    <n v="655286"/>
    <n v="400"/>
    <n v="400"/>
    <s v="Cosmetics Sales"/>
    <x v="9"/>
    <s v="to buy inventory."/>
    <s v="NI"/>
    <x v="35"/>
    <s v="Leon"/>
    <s v="NIO"/>
    <n v="960"/>
    <x v="4995"/>
    <x v="18"/>
    <x v="4560"/>
    <n v="15"/>
    <n v="14"/>
    <x v="0"/>
    <x v="0"/>
    <d v="2014-01-08T00:00:00"/>
    <s v="Bajo"/>
    <x v="4"/>
    <x v="0"/>
  </r>
  <r>
    <n v="655292"/>
    <n v="3125"/>
    <n v="3125"/>
    <s v="Grocery Store"/>
    <x v="1"/>
    <s v="to buy a quintal [46 kg] of beans and a quintal of corn"/>
    <s v="NI"/>
    <x v="35"/>
    <s v="Masaya"/>
    <s v="NIO"/>
    <n v="1200"/>
    <x v="4996"/>
    <x v="1"/>
    <x v="4561"/>
    <n v="9"/>
    <n v="77"/>
    <x v="0"/>
    <x v="2"/>
    <d v="2014-01-08T00:00:00"/>
    <s v="Bajo"/>
    <x v="4"/>
    <x v="0"/>
  </r>
  <r>
    <n v="655300"/>
    <n v="1175"/>
    <n v="1175"/>
    <s v="Grocery Store"/>
    <x v="1"/>
    <s v="to invest in working capital and stock her business for buying and selling consumable products such as rice, beans, sugar, milk, bread, eggs, oil, matches, tomatoes, juices, and soft drinks."/>
    <s v="NI"/>
    <x v="35"/>
    <s v="Leon"/>
    <s v="NIO"/>
    <n v="960"/>
    <x v="4997"/>
    <x v="18"/>
    <x v="4562"/>
    <n v="20"/>
    <n v="43"/>
    <x v="0"/>
    <x v="0"/>
    <d v="2014-01-08T00:00:00"/>
    <s v="Bajo"/>
    <x v="4"/>
    <x v="0"/>
  </r>
  <r>
    <n v="655309"/>
    <n v="2350"/>
    <n v="3625"/>
    <s v="Retail"/>
    <x v="9"/>
    <s v="to buy men's and women's trousers, shirts, blouses, DVDs, a television and an iron."/>
    <s v="NI"/>
    <x v="35"/>
    <s v="Masaya"/>
    <s v="NIO"/>
    <n v="1200"/>
    <x v="4998"/>
    <x v="1"/>
    <x v="51"/>
    <n v="9"/>
    <n v="56"/>
    <x v="0"/>
    <x v="2"/>
    <d v="2014-01-08T00:00:00"/>
    <s v="Bajo"/>
    <x v="4"/>
    <x v="0"/>
  </r>
  <r>
    <n v="655313"/>
    <n v="325"/>
    <n v="325"/>
    <s v="Retail"/>
    <x v="9"/>
    <s v="buy bags, fruit and clothing"/>
    <s v="NI"/>
    <x v="35"/>
    <s v="Managua"/>
    <s v="NIO"/>
    <n v="980"/>
    <x v="4999"/>
    <x v="22"/>
    <x v="4563"/>
    <n v="13"/>
    <n v="13"/>
    <x v="0"/>
    <x v="0"/>
    <d v="2014-01-08T00:00:00"/>
    <s v="Bajo"/>
    <x v="4"/>
    <x v="0"/>
  </r>
  <r>
    <n v="655315"/>
    <n v="975"/>
    <n v="975"/>
    <s v="Bakery"/>
    <x v="1"/>
    <s v="To buy &quot;picos&quot; (sweet pastry goods) and &quot;empanadas&quot; (turnovers) at wholesale prices."/>
    <s v="NI"/>
    <x v="35"/>
    <s v="Masaya"/>
    <s v="NIO"/>
    <n v="1200"/>
    <x v="5000"/>
    <x v="26"/>
    <x v="4564"/>
    <n v="7"/>
    <n v="39"/>
    <x v="0"/>
    <x v="2"/>
    <d v="2014-01-08T00:00:00"/>
    <s v="Bajo"/>
    <x v="4"/>
    <x v="0"/>
  </r>
  <r>
    <n v="655318"/>
    <n v="2150"/>
    <n v="2150"/>
    <s v="Jewelry"/>
    <x v="9"/>
    <s v="to buy items such as rings, chains, bracelets, and earrings."/>
    <s v="NI"/>
    <x v="35"/>
    <s v="Masaya"/>
    <s v="NIO"/>
    <n v="1200"/>
    <x v="5001"/>
    <x v="26"/>
    <x v="4565"/>
    <n v="10"/>
    <n v="70"/>
    <x v="0"/>
    <x v="2"/>
    <d v="2014-01-08T00:00:00"/>
    <s v="Bajo"/>
    <x v="4"/>
    <x v="0"/>
  </r>
  <r>
    <n v="655319"/>
    <n v="1175"/>
    <n v="1175"/>
    <s v="General Store"/>
    <x v="9"/>
    <s v="To invest in working capital and stock her business with baby items like bibs, wipes, socks, onesies, high chairs, towels, bottles, plates, glasses, baby spoons, place mats, bedspreads, cribs, and baby walkers."/>
    <s v="NI"/>
    <x v="35"/>
    <s v="Leon"/>
    <s v="NIO"/>
    <n v="960"/>
    <x v="5002"/>
    <x v="20"/>
    <x v="4566"/>
    <n v="8"/>
    <n v="47"/>
    <x v="0"/>
    <x v="0"/>
    <d v="2014-01-08T00:00:00"/>
    <s v="Bajo"/>
    <x v="4"/>
    <x v="0"/>
  </r>
  <r>
    <n v="655320"/>
    <n v="1425"/>
    <n v="1425"/>
    <s v="Crafts"/>
    <x v="11"/>
    <s v="to buy maxis, cotton, national shirts, typical blouses, girls' dresses, and pictures."/>
    <s v="NI"/>
    <x v="35"/>
    <s v="Masaya"/>
    <s v="NIO"/>
    <n v="1200"/>
    <x v="5003"/>
    <x v="26"/>
    <x v="4567"/>
    <n v="8"/>
    <n v="55"/>
    <x v="1"/>
    <x v="2"/>
    <d v="2014-01-08T00:00:00"/>
    <s v="Bajo"/>
    <x v="4"/>
    <x v="1"/>
  </r>
  <r>
    <n v="655322"/>
    <n v="950"/>
    <n v="950"/>
    <s v="Retail"/>
    <x v="9"/>
    <s v="to buy clothing like pants, shirts, blouses, shorts, slippers, bras, bodices and vase sets."/>
    <s v="NI"/>
    <x v="35"/>
    <s v="Masaya"/>
    <s v="NIO"/>
    <n v="1200"/>
    <x v="5004"/>
    <x v="26"/>
    <x v="4568"/>
    <n v="8"/>
    <n v="18"/>
    <x v="1"/>
    <x v="2"/>
    <d v="2014-01-08T00:00:00"/>
    <s v="Bajo"/>
    <x v="4"/>
    <x v="1"/>
  </r>
  <r>
    <n v="655324"/>
    <n v="400"/>
    <n v="400"/>
    <s v="Grocery Store"/>
    <x v="1"/>
    <s v="buy chicken, meat, basic grains, dairy products, soft drinks, and corn."/>
    <s v="NI"/>
    <x v="35"/>
    <s v="Managua"/>
    <s v="NIO"/>
    <n v="980"/>
    <x v="5005"/>
    <x v="22"/>
    <x v="4452"/>
    <n v="13"/>
    <n v="16"/>
    <x v="0"/>
    <x v="0"/>
    <d v="2014-01-08T00:00:00"/>
    <s v="Bajo"/>
    <x v="4"/>
    <x v="0"/>
  </r>
  <r>
    <n v="655325"/>
    <n v="200"/>
    <n v="200"/>
    <s v="Food Production/Sales"/>
    <x v="1"/>
    <s v="to invest in working capital in buying and selling raw materials to sell coffee, bread, tortillas, glasses, sugar, bags, serviettes, corn and firewood. "/>
    <s v="NI"/>
    <x v="35"/>
    <s v="Leon"/>
    <s v="NIO"/>
    <n v="960"/>
    <x v="5006"/>
    <x v="16"/>
    <x v="4569"/>
    <n v="9"/>
    <n v="8"/>
    <x v="0"/>
    <x v="0"/>
    <d v="2014-01-08T00:00:00"/>
    <s v="Bajo"/>
    <x v="4"/>
    <x v="0"/>
  </r>
  <r>
    <n v="655326"/>
    <n v="875"/>
    <n v="875"/>
    <s v="Fruits &amp; Vegetables"/>
    <x v="1"/>
    <s v="to buy fruits such as oranges, mandarins, lemons, sapotas, carrots and potatoes"/>
    <s v="NI"/>
    <x v="35"/>
    <s v="Masaya"/>
    <s v="NIO"/>
    <n v="1200"/>
    <x v="5007"/>
    <x v="26"/>
    <x v="4570"/>
    <n v="8"/>
    <n v="16"/>
    <x v="1"/>
    <x v="0"/>
    <d v="2014-01-08T00:00:00"/>
    <s v="Bajo"/>
    <x v="4"/>
    <x v="1"/>
  </r>
  <r>
    <n v="655327"/>
    <n v="2550"/>
    <n v="2550"/>
    <s v="Fruits &amp; Vegetables"/>
    <x v="1"/>
    <s v="to buy mandarins, melon, papaya, pineapple and limes."/>
    <s v="NI"/>
    <x v="35"/>
    <s v="Masaya"/>
    <s v="NIO"/>
    <n v="1200"/>
    <x v="5008"/>
    <x v="26"/>
    <x v="4571"/>
    <n v="8"/>
    <n v="80"/>
    <x v="0"/>
    <x v="0"/>
    <d v="2014-01-08T00:00:00"/>
    <s v="Bajo"/>
    <x v="4"/>
    <x v="0"/>
  </r>
  <r>
    <n v="655333"/>
    <n v="950"/>
    <n v="950"/>
    <s v="Retail"/>
    <x v="9"/>
    <s v="to buy men's and women's perfumes, facial creams, body creams, hand creams, rings, chains, earrings, bracelets and watches"/>
    <s v="NI"/>
    <x v="35"/>
    <s v="Masaya"/>
    <s v="NIO"/>
    <n v="1200"/>
    <x v="5009"/>
    <x v="26"/>
    <x v="4572"/>
    <n v="8"/>
    <n v="38"/>
    <x v="0"/>
    <x v="2"/>
    <d v="2014-01-08T00:00:00"/>
    <s v="Bajo"/>
    <x v="4"/>
    <x v="0"/>
  </r>
  <r>
    <n v="655338"/>
    <n v="975"/>
    <n v="975"/>
    <s v="Fruits &amp; Vegetables"/>
    <x v="1"/>
    <s v="purchase jocotes and pipián"/>
    <s v="NI"/>
    <x v="35"/>
    <s v="Masaya"/>
    <s v="NIO"/>
    <n v="1200"/>
    <x v="5010"/>
    <x v="26"/>
    <x v="4573"/>
    <n v="8"/>
    <n v="19"/>
    <x v="0"/>
    <x v="2"/>
    <d v="2014-01-08T00:00:00"/>
    <s v="Bajo"/>
    <x v="4"/>
    <x v="0"/>
  </r>
  <r>
    <n v="655344"/>
    <n v="825"/>
    <n v="825"/>
    <s v="Food Production/Sales"/>
    <x v="1"/>
    <s v="purchase baskets of plantains, oil, bags, wood, cabbage, carrots, vinegar and paper."/>
    <s v="NI"/>
    <x v="35"/>
    <s v="Masaya"/>
    <s v="NIO"/>
    <n v="1200"/>
    <x v="5011"/>
    <x v="26"/>
    <x v="4574"/>
    <n v="8"/>
    <n v="13"/>
    <x v="1"/>
    <x v="2"/>
    <d v="2014-01-08T00:00:00"/>
    <s v="Bajo"/>
    <x v="4"/>
    <x v="1"/>
  </r>
  <r>
    <n v="655347"/>
    <n v="750"/>
    <n v="750"/>
    <s v="Retail"/>
    <x v="9"/>
    <s v="purchase products such as: bananas, pork rinds, cheese curds, custard and other products."/>
    <s v="NI"/>
    <x v="35"/>
    <s v="Masaya"/>
    <s v="NIO"/>
    <n v="1200"/>
    <x v="5012"/>
    <x v="26"/>
    <x v="4575"/>
    <n v="9"/>
    <n v="9"/>
    <x v="0"/>
    <x v="2"/>
    <d v="2014-01-08T00:00:00"/>
    <s v="Bajo"/>
    <x v="4"/>
    <x v="0"/>
  </r>
  <r>
    <n v="655351"/>
    <n v="1225"/>
    <n v="1225"/>
    <s v="Grocery Store"/>
    <x v="1"/>
    <s v="purchase merchandise such as: 25 packages of Nevax, 25 barrels of oil, 65 boxes of soap, 8 boxes of paper towel, 3 boxes of spark plugs, 550 bags of salt, 13 bags of coffee, 35 sacks of cheese puffs, 3 boxes of Xedes, 2 boxes of all purpose cleaner, 15 boxes of Tang, 1 bushel of chicken feed."/>
    <s v="NI"/>
    <x v="35"/>
    <s v="Masaya"/>
    <s v="NIO"/>
    <n v="1200"/>
    <x v="5013"/>
    <x v="26"/>
    <x v="4576"/>
    <n v="7"/>
    <n v="43"/>
    <x v="0"/>
    <x v="0"/>
    <d v="2014-01-08T00:00:00"/>
    <s v="Bajo"/>
    <x v="4"/>
    <x v="0"/>
  </r>
  <r>
    <n v="655355"/>
    <n v="1925"/>
    <n v="1925"/>
    <s v="Fruits &amp; Vegetables"/>
    <x v="1"/>
    <s v="to purchase pepper, tomato, onion, carrot, passion fruit, lemon, yucca, taro root, and peppermint. "/>
    <s v="NI"/>
    <x v="35"/>
    <s v="Masaya"/>
    <s v="NIO"/>
    <n v="1200"/>
    <x v="5014"/>
    <x v="26"/>
    <x v="4577"/>
    <n v="10"/>
    <n v="40"/>
    <x v="0"/>
    <x v="0"/>
    <d v="2014-01-08T00:00:00"/>
    <s v="Bajo"/>
    <x v="4"/>
    <x v="0"/>
  </r>
  <r>
    <n v="655357"/>
    <n v="1925"/>
    <n v="3775"/>
    <s v="Food Production/Sales"/>
    <x v="1"/>
    <s v="to purchase chicken, oil, flour, plantains, charcoal, spices, cabbage, vinegar, tomato, pepper, onion, beef, rice, beans, cheese, etc. "/>
    <s v="NI"/>
    <x v="35"/>
    <s v="Masaya"/>
    <s v="NIO"/>
    <n v="1200"/>
    <x v="5015"/>
    <x v="26"/>
    <x v="51"/>
    <n v="11"/>
    <n v="63"/>
    <x v="0"/>
    <x v="2"/>
    <d v="2014-01-08T00:00:00"/>
    <s v="Bajo"/>
    <x v="4"/>
    <x v="0"/>
  </r>
  <r>
    <n v="655362"/>
    <n v="1100"/>
    <n v="1100"/>
    <s v="Fish Selling"/>
    <x v="1"/>
    <s v="to buy curds and fish to later sell."/>
    <s v="NI"/>
    <x v="35"/>
    <s v="Masaya"/>
    <s v="NIO"/>
    <n v="1200"/>
    <x v="5016"/>
    <x v="26"/>
    <x v="4578"/>
    <n v="8"/>
    <n v="23"/>
    <x v="0"/>
    <x v="0"/>
    <d v="2014-01-08T00:00:00"/>
    <s v="Bajo"/>
    <x v="4"/>
    <x v="0"/>
  </r>
  <r>
    <n v="655367"/>
    <n v="450"/>
    <n v="800"/>
    <s v="Retail"/>
    <x v="9"/>
    <s v="to buy towels, bed linens, fruit dishes, rice, fans, and dressers."/>
    <s v="NI"/>
    <x v="35"/>
    <s v="Masaya"/>
    <s v="NIO"/>
    <n v="1200"/>
    <x v="5017"/>
    <x v="26"/>
    <x v="51"/>
    <n v="14"/>
    <n v="14"/>
    <x v="0"/>
    <x v="0"/>
    <d v="2014-01-08T00:00:00"/>
    <s v="Bajo"/>
    <x v="4"/>
    <x v="0"/>
  </r>
  <r>
    <n v="655370"/>
    <n v="725"/>
    <n v="725"/>
    <s v="Crafts"/>
    <x v="11"/>
    <s v="Esperanza is a 51 year-old, hardworking craftswoman who has been making clay ceramics for 12 years. She is married with three children in her care. She has three people who help her in her store. She has been a client of the institution for 8 years, and is asking for a credit to buy primary materials like clay, paint, base, and wood. "/>
    <s v="NI"/>
    <x v="35"/>
    <s v="Masaya"/>
    <s v="NIO"/>
    <n v="1200"/>
    <x v="5018"/>
    <x v="26"/>
    <x v="4579"/>
    <n v="10"/>
    <n v="29"/>
    <x v="1"/>
    <x v="0"/>
    <d v="2014-01-08T00:00:00"/>
    <s v="Bajo"/>
    <x v="4"/>
    <x v="1"/>
  </r>
  <r>
    <n v="655387"/>
    <n v="950"/>
    <n v="950"/>
    <s v="Beauty Salon"/>
    <x v="5"/>
    <s v="to buy supplies such as dyes, paints, treatments and more."/>
    <s v="NI"/>
    <x v="35"/>
    <s v="Masaya"/>
    <s v="NIO"/>
    <n v="1200"/>
    <x v="5019"/>
    <x v="19"/>
    <x v="3506"/>
    <n v="9"/>
    <n v="21"/>
    <x v="0"/>
    <x v="2"/>
    <d v="2014-01-08T00:00:00"/>
    <s v="Bajo"/>
    <x v="4"/>
    <x v="0"/>
  </r>
  <r>
    <n v="655388"/>
    <n v="800"/>
    <n v="800"/>
    <s v="Personal Housing Expenses"/>
    <x v="3"/>
    <s v="to buy cement, sand, blocks, iron, and gravel. "/>
    <s v="NI"/>
    <x v="35"/>
    <s v="Managua"/>
    <s v="NIO"/>
    <n v="980"/>
    <x v="5020"/>
    <x v="22"/>
    <x v="4580"/>
    <n v="15"/>
    <n v="28"/>
    <x v="0"/>
    <x v="0"/>
    <d v="2014-01-08T00:00:00"/>
    <s v="Bajo"/>
    <x v="4"/>
    <x v="0"/>
  </r>
  <r>
    <n v="655811"/>
    <n v="475"/>
    <n v="475"/>
    <s v="Bicycle Repair"/>
    <x v="5"/>
    <s v="to invest in working capital and to stock up his business with tyres, wheels, braes, paint, seats, air pumps and chains."/>
    <s v="NI"/>
    <x v="35"/>
    <s v="Leon"/>
    <s v="NIO"/>
    <n v="960"/>
    <x v="5021"/>
    <x v="1"/>
    <x v="4581"/>
    <n v="14"/>
    <n v="14"/>
    <x v="1"/>
    <x v="0"/>
    <d v="2014-01-09T00:00:00"/>
    <s v="Bajo"/>
    <x v="4"/>
    <x v="1"/>
  </r>
  <r>
    <n v="655814"/>
    <n v="875"/>
    <n v="875"/>
    <s v="Printing"/>
    <x v="5"/>
    <s v="to stock his business with items for screen printing such as shirts, ink, mesh, and glasses."/>
    <s v="NI"/>
    <x v="35"/>
    <s v="Leon"/>
    <s v="NIO"/>
    <n v="960"/>
    <x v="5022"/>
    <x v="17"/>
    <x v="4582"/>
    <n v="15"/>
    <n v="21"/>
    <x v="0"/>
    <x v="0"/>
    <d v="2014-01-09T00:00:00"/>
    <s v="Bajo"/>
    <x v="4"/>
    <x v="0"/>
  </r>
  <r>
    <n v="655821"/>
    <n v="400"/>
    <n v="400"/>
    <s v="Personal Housing Expenses"/>
    <x v="3"/>
    <s v="to buy iron grills and an iron door."/>
    <s v="NI"/>
    <x v="35"/>
    <s v="Managua"/>
    <s v="NIO"/>
    <n v="980"/>
    <x v="5023"/>
    <x v="22"/>
    <x v="4583"/>
    <n v="15"/>
    <n v="16"/>
    <x v="1"/>
    <x v="0"/>
    <d v="2014-01-09T00:00:00"/>
    <s v="Bajo"/>
    <x v="4"/>
    <x v="1"/>
  </r>
  <r>
    <n v="655864"/>
    <n v="350"/>
    <n v="350"/>
    <s v="Jewelry"/>
    <x v="9"/>
    <s v="to invest as working capital in her business buying and sellinggold jewelry and silver earrings, ring, necklace, bracelet and charms"/>
    <s v="NI"/>
    <x v="35"/>
    <s v="Leon"/>
    <s v="NIO"/>
    <n v="960"/>
    <x v="5024"/>
    <x v="17"/>
    <x v="4584"/>
    <n v="14"/>
    <n v="14"/>
    <x v="0"/>
    <x v="0"/>
    <d v="2014-01-09T00:00:00"/>
    <s v="Bajo"/>
    <x v="4"/>
    <x v="0"/>
  </r>
  <r>
    <n v="655897"/>
    <n v="975"/>
    <n v="975"/>
    <s v="Grocery Store"/>
    <x v="1"/>
    <s v="Buy basic grains, juice, refreshments, soda and plastic."/>
    <s v="NI"/>
    <x v="35"/>
    <s v="Chontales"/>
    <s v="NIO"/>
    <n v="980"/>
    <x v="5025"/>
    <x v="27"/>
    <x v="4585"/>
    <n v="14"/>
    <n v="36"/>
    <x v="0"/>
    <x v="0"/>
    <d v="2014-01-09T00:00:00"/>
    <s v="Bajo"/>
    <x v="4"/>
    <x v="0"/>
  </r>
  <r>
    <n v="655913"/>
    <n v="350"/>
    <n v="1475"/>
    <s v="Personal Housing Expenses"/>
    <x v="3"/>
    <s v="to buy zinc sheets, cement, sand, blocks, and to pay for labor."/>
    <s v="NI"/>
    <x v="35"/>
    <s v="Chontales"/>
    <s v="NIO"/>
    <n v="980"/>
    <x v="5026"/>
    <x v="1"/>
    <x v="51"/>
    <n v="26"/>
    <n v="13"/>
    <x v="1"/>
    <x v="0"/>
    <d v="2014-01-09T00:00:00"/>
    <s v="Bajo"/>
    <x v="4"/>
    <x v="1"/>
  </r>
  <r>
    <n v="656173"/>
    <n v="475"/>
    <n v="475"/>
    <s v="Grocery Store"/>
    <x v="1"/>
    <s v="to invest in working capital and supply her convenience store with the purchase and sale of groceries such as rice, beans, sugar, milk, bread, detergent, eggs, matches, juices, cookies and sodas."/>
    <s v="NI"/>
    <x v="35"/>
    <s v="Leon"/>
    <s v="NIO"/>
    <n v="960"/>
    <x v="5027"/>
    <x v="2"/>
    <x v="4586"/>
    <n v="15"/>
    <n v="18"/>
    <x v="0"/>
    <x v="0"/>
    <d v="2014-01-10T00:00:00"/>
    <s v="Bajo"/>
    <x v="4"/>
    <x v="0"/>
  </r>
  <r>
    <n v="656177"/>
    <n v="475"/>
    <n v="475"/>
    <s v="Cosmetics Sales"/>
    <x v="9"/>
    <s v="to invest in working capital and to stock her business buying and selling cosmetics like lipsticks, compacts, blush, eyeliner, eye shadows, eye pencil, cream and perfumes."/>
    <s v="NI"/>
    <x v="35"/>
    <s v="Leon"/>
    <s v="NIO"/>
    <n v="960"/>
    <x v="5028"/>
    <x v="2"/>
    <x v="4587"/>
    <n v="15"/>
    <n v="14"/>
    <x v="0"/>
    <x v="0"/>
    <d v="2014-01-10T00:00:00"/>
    <s v="Bajo"/>
    <x v="4"/>
    <x v="0"/>
  </r>
  <r>
    <n v="656189"/>
    <n v="525"/>
    <n v="525"/>
    <s v="Used Clothing"/>
    <x v="2"/>
    <s v=""/>
    <s v="NI"/>
    <x v="35"/>
    <s v=""/>
    <s v="NIO"/>
    <n v="3280"/>
    <x v="5029"/>
    <x v="24"/>
    <x v="4588"/>
    <n v="14"/>
    <n v="21"/>
    <x v="0"/>
    <x v="0"/>
    <d v="2014-01-10T00:00:00"/>
    <s v="Bajo"/>
    <x v="4"/>
    <x v="0"/>
  </r>
  <r>
    <n v="656192"/>
    <n v="450"/>
    <n v="450"/>
    <s v="Agriculture"/>
    <x v="0"/>
    <s v="pay labourers to cut and pack wheat"/>
    <s v="NI"/>
    <x v="35"/>
    <s v="Boaco"/>
    <s v="USD"/>
    <n v="1760"/>
    <x v="5030"/>
    <x v="0"/>
    <x v="4589"/>
    <n v="12"/>
    <n v="15"/>
    <x v="0"/>
    <x v="0"/>
    <d v="2014-01-10T00:00:00"/>
    <s v="Bajo"/>
    <x v="4"/>
    <x v="0"/>
  </r>
  <r>
    <n v="656196"/>
    <n v="300"/>
    <n v="300"/>
    <s v="Clothing Sales"/>
    <x v="2"/>
    <s v="buy underwear, pants, shirts, bundles of used clothing etc."/>
    <s v="NI"/>
    <x v="35"/>
    <s v="Boaco"/>
    <s v="USD"/>
    <n v="1760"/>
    <x v="5031"/>
    <x v="0"/>
    <x v="4590"/>
    <n v="11"/>
    <n v="7"/>
    <x v="0"/>
    <x v="0"/>
    <d v="2014-01-10T00:00:00"/>
    <s v="Bajo"/>
    <x v="4"/>
    <x v="0"/>
  </r>
  <r>
    <n v="656202"/>
    <n v="300"/>
    <n v="775"/>
    <s v="Personal Housing Expenses"/>
    <x v="3"/>
    <s v="buy sheet metal and wooden beams."/>
    <s v="NI"/>
    <x v="35"/>
    <s v="Chontales"/>
    <s v="NIO"/>
    <n v="980"/>
    <x v="5032"/>
    <x v="1"/>
    <x v="51"/>
    <n v="22"/>
    <n v="12"/>
    <x v="0"/>
    <x v="0"/>
    <d v="2014-01-10T00:00:00"/>
    <s v="Bajo"/>
    <x v="4"/>
    <x v="0"/>
  </r>
  <r>
    <n v="656211"/>
    <n v="600"/>
    <n v="600"/>
    <s v="Personal Housing Expenses"/>
    <x v="3"/>
    <s v="buy cement, sand, iron, and concrete blocks."/>
    <s v="NI"/>
    <x v="35"/>
    <s v="Chontales"/>
    <s v="NIO"/>
    <n v="980"/>
    <x v="5033"/>
    <x v="1"/>
    <x v="4591"/>
    <n v="23"/>
    <n v="24"/>
    <x v="0"/>
    <x v="0"/>
    <d v="2014-01-10T00:00:00"/>
    <s v="Bajo"/>
    <x v="4"/>
    <x v="0"/>
  </r>
  <r>
    <n v="656227"/>
    <n v="400"/>
    <n v="400"/>
    <s v="Grocery Store"/>
    <x v="1"/>
    <s v="to buy packaged rice, sugar, oil, and other products."/>
    <s v="NI"/>
    <x v="35"/>
    <s v="Granada"/>
    <s v="USD"/>
    <n v="1760"/>
    <x v="5034"/>
    <x v="6"/>
    <x v="4592"/>
    <n v="11"/>
    <n v="15"/>
    <x v="1"/>
    <x v="0"/>
    <d v="2014-01-10T00:00:00"/>
    <s v="Bajo"/>
    <x v="4"/>
    <x v="1"/>
  </r>
  <r>
    <n v="656230"/>
    <n v="300"/>
    <n v="300"/>
    <s v="Food Stall"/>
    <x v="1"/>
    <s v="to buy supplies, such as honey and condensed milk."/>
    <s v="NI"/>
    <x v="35"/>
    <s v="Granada"/>
    <s v="USD"/>
    <n v="1760"/>
    <x v="5035"/>
    <x v="0"/>
    <x v="4593"/>
    <n v="12"/>
    <n v="12"/>
    <x v="1"/>
    <x v="0"/>
    <d v="2014-01-10T00:00:00"/>
    <s v="Bajo"/>
    <x v="4"/>
    <x v="1"/>
  </r>
  <r>
    <n v="656236"/>
    <n v="600"/>
    <n v="600"/>
    <s v="Milk Sales"/>
    <x v="1"/>
    <s v="invest in working capital and stock their business with dairy products such as: milk, curds, cheese and cream."/>
    <s v="NI"/>
    <x v="35"/>
    <s v="Leon"/>
    <s v="NIO"/>
    <n v="960"/>
    <x v="5036"/>
    <x v="22"/>
    <x v="3506"/>
    <n v="9"/>
    <n v="18"/>
    <x v="0"/>
    <x v="0"/>
    <d v="2014-01-10T00:00:00"/>
    <s v="Bajo"/>
    <x v="4"/>
    <x v="0"/>
  </r>
  <r>
    <n v="656237"/>
    <n v="675"/>
    <n v="675"/>
    <s v="Retail"/>
    <x v="9"/>
    <s v="to buy cosmetics, household disinfectants, and other products."/>
    <s v="NI"/>
    <x v="35"/>
    <s v="Granada"/>
    <s v="USD"/>
    <n v="1760"/>
    <x v="5037"/>
    <x v="6"/>
    <x v="4594"/>
    <n v="14"/>
    <n v="27"/>
    <x v="0"/>
    <x v="0"/>
    <d v="2014-01-10T00:00:00"/>
    <s v="Bajo"/>
    <x v="4"/>
    <x v="0"/>
  </r>
  <r>
    <n v="656239"/>
    <n v="425"/>
    <n v="425"/>
    <s v="Food Production/Sales"/>
    <x v="1"/>
    <s v="to buy sugar, milk, peanuts, coconuts, papaya, and other ingredients."/>
    <s v="NI"/>
    <x v="35"/>
    <s v="Granada"/>
    <s v="USD"/>
    <n v="1760"/>
    <x v="5038"/>
    <x v="4"/>
    <x v="4595"/>
    <n v="11"/>
    <n v="17"/>
    <x v="0"/>
    <x v="0"/>
    <d v="2014-01-10T00:00:00"/>
    <s v="Bajo"/>
    <x v="4"/>
    <x v="0"/>
  </r>
  <r>
    <n v="656243"/>
    <n v="800"/>
    <n v="800"/>
    <s v="Grocery Store"/>
    <x v="1"/>
    <s v="to buy rice, beans, sugar, oil, sodas, and other products."/>
    <s v="NI"/>
    <x v="35"/>
    <s v="Granada"/>
    <s v="USD"/>
    <n v="1760"/>
    <x v="5039"/>
    <x v="19"/>
    <x v="4596"/>
    <n v="14"/>
    <n v="28"/>
    <x v="0"/>
    <x v="0"/>
    <d v="2014-01-10T00:00:00"/>
    <s v="Bajo"/>
    <x v="4"/>
    <x v="0"/>
  </r>
  <r>
    <n v="656247"/>
    <n v="400"/>
    <n v="400"/>
    <s v="Fruits &amp; Vegetables"/>
    <x v="1"/>
    <s v="to buy roots, tubers, fruits, vegetables and grains, among other items"/>
    <s v="NI"/>
    <x v="35"/>
    <s v="Chontales"/>
    <s v="NIO"/>
    <n v="980"/>
    <x v="5040"/>
    <x v="1"/>
    <x v="4597"/>
    <n v="14"/>
    <n v="16"/>
    <x v="0"/>
    <x v="0"/>
    <d v="2014-01-10T00:00:00"/>
    <s v="Bajo"/>
    <x v="4"/>
    <x v="0"/>
  </r>
  <r>
    <n v="656254"/>
    <n v="400"/>
    <n v="400"/>
    <s v="Bookstore"/>
    <x v="9"/>
    <s v="to stock her store."/>
    <s v="NI"/>
    <x v="35"/>
    <s v="Granada"/>
    <s v="USD"/>
    <n v="1760"/>
    <x v="5041"/>
    <x v="4"/>
    <x v="4598"/>
    <n v="11"/>
    <n v="16"/>
    <x v="0"/>
    <x v="0"/>
    <d v="2014-01-10T00:00:00"/>
    <s v="Bajo"/>
    <x v="4"/>
    <x v="0"/>
  </r>
  <r>
    <n v="656265"/>
    <n v="275"/>
    <n v="275"/>
    <s v="Fruits &amp; Vegetables"/>
    <x v="1"/>
    <s v="to purchase vegetables, potatoes, onions, chiltomas, carrots, and chayote, and fruits such as watermelon, banana, pineapple, and oranges."/>
    <s v="NI"/>
    <x v="35"/>
    <s v="Chontales"/>
    <s v="NIO"/>
    <n v="980"/>
    <x v="5042"/>
    <x v="1"/>
    <x v="4599"/>
    <n v="14"/>
    <n v="9"/>
    <x v="0"/>
    <x v="0"/>
    <d v="2014-01-10T00:00:00"/>
    <s v="Bajo"/>
    <x v="4"/>
    <x v="0"/>
  </r>
  <r>
    <n v="656272"/>
    <n v="450"/>
    <n v="450"/>
    <s v="Retail"/>
    <x v="9"/>
    <s v="to purchase and invest in fabrics, medicines, and used clothing."/>
    <s v="NI"/>
    <x v="35"/>
    <s v="Chontales"/>
    <s v="NIO"/>
    <n v="980"/>
    <x v="5043"/>
    <x v="27"/>
    <x v="520"/>
    <n v="14"/>
    <n v="16"/>
    <x v="1"/>
    <x v="0"/>
    <d v="2014-01-10T00:00:00"/>
    <s v="Bajo"/>
    <x v="4"/>
    <x v="1"/>
  </r>
  <r>
    <n v="656377"/>
    <n v="425"/>
    <n v="425"/>
    <s v="Tailoring"/>
    <x v="5"/>
    <s v="to purchase materials such as fabric, thread and buttons, among other things."/>
    <s v="NI"/>
    <x v="35"/>
    <s v="Managua"/>
    <s v="USD"/>
    <n v="1760"/>
    <x v="5044"/>
    <x v="205"/>
    <x v="1381"/>
    <n v="10"/>
    <n v="9"/>
    <x v="0"/>
    <x v="0"/>
    <d v="2014-01-11T00:00:00"/>
    <s v="Bajo"/>
    <x v="4"/>
    <x v="0"/>
  </r>
  <r>
    <n v="656501"/>
    <n v="1000"/>
    <n v="1000"/>
    <s v="Personal Housing Expenses"/>
    <x v="3"/>
    <s v="to buy construction materials. "/>
    <s v="NI"/>
    <x v="35"/>
    <s v="Nueva Guinea, RAAS"/>
    <s v="NIO"/>
    <n v="980"/>
    <x v="5045"/>
    <x v="1"/>
    <x v="4600"/>
    <n v="26"/>
    <n v="33"/>
    <x v="1"/>
    <x v="0"/>
    <d v="2014-01-13T00:00:00"/>
    <s v="Bajo"/>
    <x v="4"/>
    <x v="1"/>
  </r>
  <r>
    <n v="656505"/>
    <n v="1200"/>
    <n v="1200"/>
    <s v="Personal Housing Expenses"/>
    <x v="3"/>
    <s v="to buy sand, gravel, and iron. "/>
    <s v="NI"/>
    <x v="35"/>
    <s v="Nueva Guinea, RAAS"/>
    <s v="NIO"/>
    <n v="980"/>
    <x v="5046"/>
    <x v="1"/>
    <x v="4601"/>
    <n v="26"/>
    <n v="43"/>
    <x v="0"/>
    <x v="0"/>
    <d v="2014-01-13T00:00:00"/>
    <s v="Bajo"/>
    <x v="4"/>
    <x v="0"/>
  </r>
  <r>
    <n v="656508"/>
    <n v="300"/>
    <n v="300"/>
    <s v="Personal Housing Expenses"/>
    <x v="3"/>
    <s v="to buy construction materials to plaster a room."/>
    <s v="NI"/>
    <x v="35"/>
    <s v="Nueva Guinea, RAAS"/>
    <s v="NIO"/>
    <n v="980"/>
    <x v="5047"/>
    <x v="1"/>
    <x v="4602"/>
    <n v="14"/>
    <n v="10"/>
    <x v="0"/>
    <x v="0"/>
    <d v="2014-01-13T00:00:00"/>
    <s v="Bajo"/>
    <x v="4"/>
    <x v="0"/>
  </r>
  <r>
    <n v="656512"/>
    <n v="725"/>
    <n v="725"/>
    <s v="Personal Housing Expenses"/>
    <x v="3"/>
    <s v="to buy plaster and tiles for his house."/>
    <s v="NI"/>
    <x v="35"/>
    <s v="Nueva Guinea, RAAS"/>
    <s v="NIO"/>
    <n v="980"/>
    <x v="5048"/>
    <x v="1"/>
    <x v="4603"/>
    <n v="20"/>
    <n v="20"/>
    <x v="0"/>
    <x v="0"/>
    <d v="2014-01-13T00:00:00"/>
    <s v="Bajo"/>
    <x v="4"/>
    <x v="0"/>
  </r>
  <r>
    <n v="656736"/>
    <n v="400"/>
    <n v="400"/>
    <s v="Pigs"/>
    <x v="0"/>
    <s v="to buy pigs."/>
    <s v="NI"/>
    <x v="35"/>
    <s v="Chontales"/>
    <s v="NIO"/>
    <n v="980"/>
    <x v="5049"/>
    <x v="27"/>
    <x v="4604"/>
    <n v="14"/>
    <n v="7"/>
    <x v="0"/>
    <x v="0"/>
    <d v="2014-01-13T00:00:00"/>
    <s v="Bajo"/>
    <x v="4"/>
    <x v="0"/>
  </r>
  <r>
    <n v="656750"/>
    <n v="475"/>
    <n v="475"/>
    <s v="Retail"/>
    <x v="9"/>
    <s v="to purchase basic ingredients for her food sales business, such as beans, rice, seasonings, beef, chicken, onions, sweet peppers and tomatoes, and to purchase men's pants, women's pants, and blouses."/>
    <s v="NI"/>
    <x v="35"/>
    <s v="Masaya"/>
    <s v="NIO"/>
    <n v="1200"/>
    <x v="5050"/>
    <x v="19"/>
    <x v="4605"/>
    <n v="9"/>
    <n v="19"/>
    <x v="0"/>
    <x v="2"/>
    <d v="2014-01-13T00:00:00"/>
    <s v="Bajo"/>
    <x v="4"/>
    <x v="0"/>
  </r>
  <r>
    <n v="656754"/>
    <n v="400"/>
    <n v="400"/>
    <s v="Grocery Store"/>
    <x v="1"/>
    <s v="buy basic grains, meat, soda, juice, desserts and cereals among others."/>
    <s v="NI"/>
    <x v="35"/>
    <s v="Chontales"/>
    <s v="NIO"/>
    <n v="980"/>
    <x v="5051"/>
    <x v="27"/>
    <x v="4606"/>
    <n v="14"/>
    <n v="16"/>
    <x v="0"/>
    <x v="0"/>
    <d v="2014-01-13T00:00:00"/>
    <s v="Bajo"/>
    <x v="4"/>
    <x v="0"/>
  </r>
  <r>
    <n v="656757"/>
    <n v="500"/>
    <n v="500"/>
    <s v="Beauty Salon"/>
    <x v="5"/>
    <s v="to buy new beauty products and hire more staff."/>
    <s v="NI"/>
    <x v="35"/>
    <s v="Esteli"/>
    <s v="USD"/>
    <n v="1760"/>
    <x v="5052"/>
    <x v="42"/>
    <x v="4607"/>
    <n v="10"/>
    <n v="20"/>
    <x v="0"/>
    <x v="0"/>
    <d v="2014-01-13T00:00:00"/>
    <s v="Bajo"/>
    <x v="4"/>
    <x v="0"/>
  </r>
  <r>
    <n v="656785"/>
    <n v="150"/>
    <n v="150"/>
    <s v="Cosmetics Sales"/>
    <x v="9"/>
    <s v="to buy a greater variety of products."/>
    <s v="NI"/>
    <x v="35"/>
    <s v="Esteli"/>
    <s v="USD"/>
    <n v="1760"/>
    <x v="5053"/>
    <x v="3"/>
    <x v="4608"/>
    <n v="8"/>
    <n v="6"/>
    <x v="1"/>
    <x v="0"/>
    <d v="2014-01-13T00:00:00"/>
    <s v="Bajo"/>
    <x v="4"/>
    <x v="1"/>
  </r>
  <r>
    <n v="656807"/>
    <n v="500"/>
    <n v="500"/>
    <s v="Quarrying"/>
    <x v="6"/>
    <s v="to buy a turbocharger."/>
    <s v="NI"/>
    <x v="35"/>
    <s v="Boaco"/>
    <s v="USD"/>
    <n v="1760"/>
    <x v="5054"/>
    <x v="6"/>
    <x v="4609"/>
    <n v="7"/>
    <n v="16"/>
    <x v="0"/>
    <x v="0"/>
    <d v="2014-01-13T00:00:00"/>
    <s v="Bajo"/>
    <x v="4"/>
    <x v="0"/>
  </r>
  <r>
    <n v="656822"/>
    <n v="400"/>
    <n v="400"/>
    <s v="Food"/>
    <x v="1"/>
    <s v="to buy coal, red meat, chicken, cheese, cabbage, rice and more."/>
    <s v="NI"/>
    <x v="35"/>
    <s v="Boaco"/>
    <s v="USD"/>
    <n v="1760"/>
    <x v="5055"/>
    <x v="0"/>
    <x v="3221"/>
    <n v="11"/>
    <n v="14"/>
    <x v="0"/>
    <x v="0"/>
    <d v="2014-01-13T00:00:00"/>
    <s v="Bajo"/>
    <x v="4"/>
    <x v="0"/>
  </r>
  <r>
    <n v="656825"/>
    <n v="400"/>
    <n v="400"/>
    <s v="Fruits &amp; Vegetables"/>
    <x v="1"/>
    <s v="to buy fruit, vegetables and basic grains."/>
    <s v="NI"/>
    <x v="35"/>
    <s v="Chontales"/>
    <s v="NIO"/>
    <n v="980"/>
    <x v="5056"/>
    <x v="27"/>
    <x v="4610"/>
    <n v="14"/>
    <n v="13"/>
    <x v="0"/>
    <x v="0"/>
    <d v="2014-01-13T00:00:00"/>
    <s v="Bajo"/>
    <x v="4"/>
    <x v="0"/>
  </r>
  <r>
    <n v="656831"/>
    <n v="500"/>
    <n v="500"/>
    <s v="Spare Parts"/>
    <x v="9"/>
    <s v="to purchase oil, lubricants, a brake booster, brake hoses and other items. "/>
    <s v="NI"/>
    <x v="35"/>
    <s v="Boaco"/>
    <s v="USD"/>
    <n v="1760"/>
    <x v="5057"/>
    <x v="0"/>
    <x v="4611"/>
    <n v="8"/>
    <n v="19"/>
    <x v="0"/>
    <x v="0"/>
    <d v="2014-01-13T00:00:00"/>
    <s v="Bajo"/>
    <x v="4"/>
    <x v="0"/>
  </r>
  <r>
    <n v="656834"/>
    <n v="300"/>
    <n v="300"/>
    <s v="Retail"/>
    <x v="9"/>
    <s v="to buy pigs for resale."/>
    <s v="NI"/>
    <x v="35"/>
    <s v="Boaco"/>
    <s v="USD"/>
    <n v="1760"/>
    <x v="5058"/>
    <x v="17"/>
    <x v="4612"/>
    <n v="12"/>
    <n v="4"/>
    <x v="1"/>
    <x v="0"/>
    <d v="2014-01-13T00:00:00"/>
    <s v="Bajo"/>
    <x v="4"/>
    <x v="1"/>
  </r>
  <r>
    <n v="656849"/>
    <n v="625"/>
    <n v="625"/>
    <s v="Retail"/>
    <x v="9"/>
    <s v="to buy make-up, silver jewellery, perfumes, skin creams and more."/>
    <s v="NI"/>
    <x v="35"/>
    <s v="Managua"/>
    <s v="USD"/>
    <n v="1760"/>
    <x v="5059"/>
    <x v="4"/>
    <x v="1380"/>
    <n v="14"/>
    <n v="24"/>
    <x v="0"/>
    <x v="0"/>
    <d v="2014-01-13T00:00:00"/>
    <s v="Bajo"/>
    <x v="4"/>
    <x v="0"/>
  </r>
  <r>
    <n v="656858"/>
    <n v="875"/>
    <n v="875"/>
    <s v="Higher education costs"/>
    <x v="4"/>
    <s v="to pay for university tuition fees."/>
    <s v="NI"/>
    <x v="35"/>
    <s v="Managua"/>
    <s v="NIO"/>
    <n v="980"/>
    <x v="5060"/>
    <x v="41"/>
    <x v="4613"/>
    <n v="27"/>
    <n v="27"/>
    <x v="0"/>
    <x v="0"/>
    <d v="2014-01-14T00:00:00"/>
    <s v="Bajo"/>
    <x v="4"/>
    <x v="0"/>
  </r>
  <r>
    <n v="657164"/>
    <n v="1500"/>
    <n v="1500"/>
    <s v="Retail"/>
    <x v="9"/>
    <s v="to buy merchandise including assorted clothing, cosmetics, perfumes, etc."/>
    <s v="NI"/>
    <x v="35"/>
    <s v="Managua"/>
    <s v="USD"/>
    <n v="1760"/>
    <x v="5061"/>
    <x v="5"/>
    <x v="4614"/>
    <n v="14"/>
    <n v="44"/>
    <x v="1"/>
    <x v="0"/>
    <d v="2014-01-14T00:00:00"/>
    <s v="Bajo"/>
    <x v="4"/>
    <x v="1"/>
  </r>
  <r>
    <n v="657169"/>
    <n v="400"/>
    <n v="650"/>
    <s v="Personal Housing Expenses"/>
    <x v="3"/>
    <s v="to buy construction supplies to build an additional room."/>
    <s v="NI"/>
    <x v="35"/>
    <s v="Managua"/>
    <s v="NIO"/>
    <n v="980"/>
    <x v="5062"/>
    <x v="22"/>
    <x v="51"/>
    <n v="15"/>
    <n v="16"/>
    <x v="1"/>
    <x v="0"/>
    <d v="2014-01-14T00:00:00"/>
    <s v="Bajo"/>
    <x v="4"/>
    <x v="1"/>
  </r>
  <r>
    <n v="657202"/>
    <n v="400"/>
    <n v="400"/>
    <s v="Food Stall"/>
    <x v="1"/>
    <s v="to buy a variety of products like soft drinks, meat, vegetables, etc."/>
    <s v="NI"/>
    <x v="35"/>
    <s v="Boaco"/>
    <s v="USD"/>
    <n v="1760"/>
    <x v="5063"/>
    <x v="37"/>
    <x v="4615"/>
    <n v="11"/>
    <n v="13"/>
    <x v="0"/>
    <x v="0"/>
    <d v="2014-01-14T00:00:00"/>
    <s v="Bajo"/>
    <x v="4"/>
    <x v="0"/>
  </r>
  <r>
    <n v="657206"/>
    <n v="1000"/>
    <n v="1000"/>
    <s v="Clothing"/>
    <x v="2"/>
    <s v="to buy accessories, shoes and clothes."/>
    <s v="NI"/>
    <x v="35"/>
    <s v="Managua"/>
    <s v="NIO"/>
    <n v="980"/>
    <x v="5064"/>
    <x v="27"/>
    <x v="4616"/>
    <n v="15"/>
    <n v="19"/>
    <x v="0"/>
    <x v="0"/>
    <d v="2014-01-14T00:00:00"/>
    <s v="Bajo"/>
    <x v="4"/>
    <x v="0"/>
  </r>
  <r>
    <n v="657209"/>
    <n v="500"/>
    <n v="1000"/>
    <s v="Retail"/>
    <x v="9"/>
    <s v="to buy sunglasses, luxury glasses and a variety of music CDs."/>
    <s v="NI"/>
    <x v="35"/>
    <s v="Boaco"/>
    <s v="USD"/>
    <n v="1760"/>
    <x v="5065"/>
    <x v="4"/>
    <x v="51"/>
    <n v="14"/>
    <n v="7"/>
    <x v="1"/>
    <x v="0"/>
    <d v="2014-01-14T00:00:00"/>
    <s v="Bajo"/>
    <x v="4"/>
    <x v="1"/>
  </r>
  <r>
    <n v="657211"/>
    <n v="400"/>
    <n v="400"/>
    <s v="Personal Housing Expenses"/>
    <x v="3"/>
    <s v="to buy building materials."/>
    <s v="NI"/>
    <x v="35"/>
    <s v="Managua"/>
    <s v="NIO"/>
    <n v="980"/>
    <x v="5066"/>
    <x v="22"/>
    <x v="4617"/>
    <n v="13"/>
    <n v="15"/>
    <x v="0"/>
    <x v="0"/>
    <d v="2014-01-14T00:00:00"/>
    <s v="Bajo"/>
    <x v="4"/>
    <x v="0"/>
  </r>
  <r>
    <n v="657227"/>
    <n v="925"/>
    <n v="925"/>
    <s v="Retail"/>
    <x v="9"/>
    <s v="to stock her store."/>
    <s v="NI"/>
    <x v="35"/>
    <s v="Chinandega Central"/>
    <s v="NIO"/>
    <n v="740"/>
    <x v="5067"/>
    <x v="0"/>
    <x v="4618"/>
    <n v="7"/>
    <n v="23"/>
    <x v="1"/>
    <x v="2"/>
    <d v="2014-01-14T00:00:00"/>
    <s v="Bajo"/>
    <x v="4"/>
    <x v="1"/>
  </r>
  <r>
    <n v="657228"/>
    <n v="400"/>
    <n v="400"/>
    <s v="Personal Housing Expenses"/>
    <x v="3"/>
    <s v="to buy building materials."/>
    <s v="NI"/>
    <x v="35"/>
    <s v="Telica"/>
    <s v="NIO"/>
    <n v="740"/>
    <x v="5068"/>
    <x v="23"/>
    <x v="4619"/>
    <n v="14"/>
    <n v="8"/>
    <x v="0"/>
    <x v="0"/>
    <d v="2014-01-14T00:00:00"/>
    <s v="Bajo"/>
    <x v="4"/>
    <x v="0"/>
  </r>
  <r>
    <n v="657231"/>
    <n v="475"/>
    <n v="475"/>
    <s v="Personal Medical Expenses"/>
    <x v="7"/>
    <s v="to buy medicine."/>
    <s v="NI"/>
    <x v="35"/>
    <s v="Telica"/>
    <s v="NIO"/>
    <n v="740"/>
    <x v="5069"/>
    <x v="23"/>
    <x v="4620"/>
    <n v="14"/>
    <n v="19"/>
    <x v="0"/>
    <x v="0"/>
    <d v="2014-01-14T00:00:00"/>
    <s v="Bajo"/>
    <x v="4"/>
    <x v="0"/>
  </r>
  <r>
    <n v="657232"/>
    <n v="800"/>
    <n v="800"/>
    <s v="Retail"/>
    <x v="9"/>
    <s v="to buy men's and women's shirts and trousers, plus bras, skirts, shorts and underwear."/>
    <s v="NI"/>
    <x v="35"/>
    <s v="Telica"/>
    <s v="NIO"/>
    <n v="740"/>
    <x v="5070"/>
    <x v="23"/>
    <x v="4621"/>
    <n v="17"/>
    <n v="28"/>
    <x v="1"/>
    <x v="0"/>
    <d v="2014-01-14T00:00:00"/>
    <s v="Bajo"/>
    <x v="4"/>
    <x v="1"/>
  </r>
  <r>
    <n v="657234"/>
    <n v="325"/>
    <n v="325"/>
    <s v="Retail"/>
    <x v="9"/>
    <s v="to buy shirts, pants, shorts, rings, chains and bracelets."/>
    <s v="NI"/>
    <x v="35"/>
    <s v="Telica"/>
    <s v="NIO"/>
    <n v="740"/>
    <x v="5071"/>
    <x v="23"/>
    <x v="3238"/>
    <n v="14"/>
    <n v="13"/>
    <x v="0"/>
    <x v="0"/>
    <d v="2014-01-14T00:00:00"/>
    <s v="Bajo"/>
    <x v="4"/>
    <x v="0"/>
  </r>
  <r>
    <n v="657235"/>
    <n v="475"/>
    <n v="475"/>
    <s v="Construction Supplies"/>
    <x v="6"/>
    <s v="purchase construction materials such as: cement, sand, bricks, zinc, purlins and pay for labor."/>
    <s v="NI"/>
    <x v="35"/>
    <s v="Telica"/>
    <s v="NIO"/>
    <n v="740"/>
    <x v="5072"/>
    <x v="23"/>
    <x v="4622"/>
    <n v="14"/>
    <n v="4"/>
    <x v="1"/>
    <x v="0"/>
    <d v="2014-01-14T00:00:00"/>
    <s v="Bajo"/>
    <x v="4"/>
    <x v="1"/>
  </r>
  <r>
    <n v="657236"/>
    <n v="600"/>
    <n v="600"/>
    <s v="Property"/>
    <x v="3"/>
    <s v="purchase construction materials such as: iron, sand, cement, bricks, stones, zinc and pay for labor."/>
    <s v="NI"/>
    <x v="35"/>
    <s v="Telica"/>
    <s v="NIO"/>
    <n v="740"/>
    <x v="5073"/>
    <x v="23"/>
    <x v="730"/>
    <n v="14"/>
    <n v="19"/>
    <x v="0"/>
    <x v="0"/>
    <d v="2014-01-14T00:00:00"/>
    <s v="Bajo"/>
    <x v="4"/>
    <x v="0"/>
  </r>
  <r>
    <n v="657237"/>
    <n v="600"/>
    <n v="600"/>
    <s v="Construction Supplies"/>
    <x v="6"/>
    <s v="purchase doors, cement, sand and bricks."/>
    <s v="NI"/>
    <x v="35"/>
    <s v="Telica"/>
    <s v="NIO"/>
    <n v="740"/>
    <x v="5074"/>
    <x v="37"/>
    <x v="4623"/>
    <n v="18"/>
    <n v="5"/>
    <x v="1"/>
    <x v="0"/>
    <d v="2014-01-14T00:00:00"/>
    <s v="Bajo"/>
    <x v="4"/>
    <x v="1"/>
  </r>
  <r>
    <n v="657238"/>
    <n v="800"/>
    <n v="800"/>
    <s v="Retail"/>
    <x v="9"/>
    <s v="purchase skirts, blouses, shoes and sandals."/>
    <s v="NI"/>
    <x v="35"/>
    <s v="Telica"/>
    <s v="NIO"/>
    <n v="740"/>
    <x v="5075"/>
    <x v="23"/>
    <x v="4624"/>
    <n v="17"/>
    <n v="27"/>
    <x v="0"/>
    <x v="0"/>
    <d v="2014-01-14T00:00:00"/>
    <s v="Bajo"/>
    <x v="4"/>
    <x v="0"/>
  </r>
  <r>
    <n v="657239"/>
    <n v="800"/>
    <n v="800"/>
    <s v="Construction Supplies"/>
    <x v="6"/>
    <s v="purchase construction materials such as: blocks, sand, cement, zinc, purlins and pay for labor."/>
    <s v="NI"/>
    <x v="35"/>
    <s v="Telica"/>
    <s v="NIO"/>
    <n v="740"/>
    <x v="5076"/>
    <x v="37"/>
    <x v="4625"/>
    <n v="18"/>
    <n v="29"/>
    <x v="0"/>
    <x v="0"/>
    <d v="2014-01-14T00:00:00"/>
    <s v="Bajo"/>
    <x v="4"/>
    <x v="0"/>
  </r>
  <r>
    <n v="657240"/>
    <n v="800"/>
    <n v="800"/>
    <s v="Grocery Store"/>
    <x v="1"/>
    <s v="to buy rice, sugar, oil, beans, semolina, Maseca corn flour, flour, soap, toilet paper, tomato sauce, sodas, chicken, cheese, eggs, Ace detergent, bleach, coffee, toothpaste, etc"/>
    <s v="NI"/>
    <x v="35"/>
    <s v="Telica"/>
    <s v="NIO"/>
    <n v="740"/>
    <x v="5077"/>
    <x v="18"/>
    <x v="850"/>
    <n v="18"/>
    <n v="25"/>
    <x v="0"/>
    <x v="0"/>
    <d v="2014-01-14T00:00:00"/>
    <s v="Bajo"/>
    <x v="4"/>
    <x v="0"/>
  </r>
  <r>
    <n v="657241"/>
    <n v="1175"/>
    <n v="1175"/>
    <s v="Fish Selling"/>
    <x v="1"/>
    <s v="to buy a variety of fish, snapper, güicho and urel. "/>
    <s v="NI"/>
    <x v="35"/>
    <s v="Chinandega"/>
    <s v="NIO"/>
    <n v="740"/>
    <x v="5078"/>
    <x v="0"/>
    <x v="4626"/>
    <n v="8"/>
    <n v="21"/>
    <x v="1"/>
    <x v="2"/>
    <d v="2014-01-14T00:00:00"/>
    <s v="Bajo"/>
    <x v="4"/>
    <x v="1"/>
  </r>
  <r>
    <n v="657244"/>
    <n v="725"/>
    <n v="725"/>
    <s v="Manufacturing"/>
    <x v="10"/>
    <s v="to buy fabrics by the pound, threads and cotton."/>
    <s v="NI"/>
    <x v="35"/>
    <s v="Managua"/>
    <s v="NIO"/>
    <n v="980"/>
    <x v="5079"/>
    <x v="27"/>
    <x v="4627"/>
    <n v="15"/>
    <n v="27"/>
    <x v="0"/>
    <x v="0"/>
    <d v="2014-01-14T00:00:00"/>
    <s v="Bajo"/>
    <x v="4"/>
    <x v="0"/>
  </r>
  <r>
    <n v="657250"/>
    <n v="1500"/>
    <n v="1500"/>
    <s v="Bookstore"/>
    <x v="9"/>
    <s v="to buy books, notebooks, pens, erasers, etc."/>
    <s v="NI"/>
    <x v="35"/>
    <s v="Managua"/>
    <s v="USD"/>
    <n v="1760"/>
    <x v="5080"/>
    <x v="6"/>
    <x v="4628"/>
    <n v="26"/>
    <n v="51"/>
    <x v="0"/>
    <x v="0"/>
    <d v="2014-01-14T00:00:00"/>
    <s v="Bajo"/>
    <x v="4"/>
    <x v="0"/>
  </r>
  <r>
    <n v="657260"/>
    <n v="550"/>
    <n v="550"/>
    <s v="Cereals"/>
    <x v="1"/>
    <s v="to purchase things such as corn, beans, sorghum, cheese and Purina products."/>
    <s v="NI"/>
    <x v="35"/>
    <s v="Managua"/>
    <s v="NIO"/>
    <n v="980"/>
    <x v="5081"/>
    <x v="27"/>
    <x v="4629"/>
    <n v="13"/>
    <n v="20"/>
    <x v="1"/>
    <x v="0"/>
    <d v="2014-01-14T00:00:00"/>
    <s v="Bajo"/>
    <x v="4"/>
    <x v="1"/>
  </r>
  <r>
    <n v="657264"/>
    <n v="800"/>
    <n v="800"/>
    <s v="Fishing"/>
    <x v="1"/>
    <s v="to purchase nets and perform maintenance on his boat. "/>
    <s v="NI"/>
    <x v="35"/>
    <s v="Granada"/>
    <s v="USD"/>
    <n v="1760"/>
    <x v="5082"/>
    <x v="3"/>
    <x v="4630"/>
    <n v="14"/>
    <n v="29"/>
    <x v="0"/>
    <x v="0"/>
    <d v="2014-01-14T00:00:00"/>
    <s v="Bajo"/>
    <x v="4"/>
    <x v="0"/>
  </r>
  <r>
    <n v="657278"/>
    <n v="400"/>
    <n v="400"/>
    <s v="Phone Accessories"/>
    <x v="9"/>
    <s v="to buy movies, music, blank discs, mobile phone accessories, and TV and radio remote controls"/>
    <s v="NI"/>
    <x v="35"/>
    <s v="Managua"/>
    <s v="NIO"/>
    <n v="980"/>
    <x v="5083"/>
    <x v="27"/>
    <x v="4631"/>
    <n v="15"/>
    <n v="8"/>
    <x v="0"/>
    <x v="0"/>
    <d v="2014-01-14T00:00:00"/>
    <s v="Bajo"/>
    <x v="4"/>
    <x v="0"/>
  </r>
  <r>
    <n v="657295"/>
    <n v="600"/>
    <n v="600"/>
    <s v="Grocery Store"/>
    <x v="1"/>
    <s v=""/>
    <s v="NI"/>
    <x v="35"/>
    <s v=""/>
    <s v="NIO"/>
    <n v="980"/>
    <x v="5084"/>
    <x v="27"/>
    <x v="4632"/>
    <n v="17"/>
    <n v="24"/>
    <x v="1"/>
    <x v="0"/>
    <d v="2014-01-15T00:00:00"/>
    <s v="Bajo"/>
    <x v="4"/>
    <x v="1"/>
  </r>
  <r>
    <n v="657303"/>
    <n v="400"/>
    <n v="400"/>
    <s v="Sewing"/>
    <x v="5"/>
    <s v="to buy fabric, clothing accessories, thread, and needles."/>
    <s v="NI"/>
    <x v="35"/>
    <s v="Managua"/>
    <s v="NIO"/>
    <n v="980"/>
    <x v="5085"/>
    <x v="27"/>
    <x v="4633"/>
    <n v="11"/>
    <n v="1"/>
    <x v="1"/>
    <x v="0"/>
    <d v="2014-01-15T00:00:00"/>
    <s v="Bajo"/>
    <x v="4"/>
    <x v="1"/>
  </r>
  <r>
    <n v="657556"/>
    <n v="3750"/>
    <n v="3750"/>
    <s v="Bakery"/>
    <x v="1"/>
    <s v="invest in working capital and stock their bakery with various pastries: picos, cachos, semitas, polvorones, maquetas cortadas, empanadas, pan de especies."/>
    <s v="NI"/>
    <x v="35"/>
    <s v="Leon"/>
    <s v="NIO"/>
    <n v="960"/>
    <x v="5086"/>
    <x v="26"/>
    <x v="4634"/>
    <n v="8"/>
    <n v="104"/>
    <x v="1"/>
    <x v="0"/>
    <d v="2014-01-15T00:00:00"/>
    <s v="Bajo"/>
    <x v="4"/>
    <x v="1"/>
  </r>
  <r>
    <n v="657560"/>
    <n v="1000"/>
    <n v="1000"/>
    <s v="Used Clothing"/>
    <x v="2"/>
    <s v="to purchase bundles of mixed clothing for children as well as for adults."/>
    <s v="NI"/>
    <x v="35"/>
    <s v="Boaco"/>
    <s v="USD"/>
    <n v="1760"/>
    <x v="5087"/>
    <x v="21"/>
    <x v="4635"/>
    <n v="15"/>
    <n v="37"/>
    <x v="1"/>
    <x v="0"/>
    <d v="2014-01-15T00:00:00"/>
    <s v="Bajo"/>
    <x v="4"/>
    <x v="1"/>
  </r>
  <r>
    <n v="657595"/>
    <n v="725"/>
    <n v="725"/>
    <s v="Personal Housing Expenses"/>
    <x v="3"/>
    <s v="buy cement, sand, iron blocks, and stones."/>
    <s v="NI"/>
    <x v="35"/>
    <s v="Managua"/>
    <s v="NIO"/>
    <n v="980"/>
    <x v="5088"/>
    <x v="27"/>
    <x v="4636"/>
    <n v="17"/>
    <n v="22"/>
    <x v="0"/>
    <x v="0"/>
    <d v="2014-01-15T00:00:00"/>
    <s v="Bajo"/>
    <x v="4"/>
    <x v="0"/>
  </r>
  <r>
    <n v="657599"/>
    <n v="1725"/>
    <n v="1725"/>
    <s v="Pigs"/>
    <x v="0"/>
    <s v="invest in working capital and supply their business of buying and selling hogs. "/>
    <s v="NI"/>
    <x v="35"/>
    <s v="Leon"/>
    <s v="NIO"/>
    <n v="960"/>
    <x v="5089"/>
    <x v="6"/>
    <x v="4637"/>
    <n v="6"/>
    <n v="58"/>
    <x v="1"/>
    <x v="0"/>
    <d v="2014-01-15T00:00:00"/>
    <s v="Bajo"/>
    <x v="4"/>
    <x v="1"/>
  </r>
  <r>
    <n v="657619"/>
    <n v="875"/>
    <n v="1025"/>
    <s v="Personal Housing Expenses"/>
    <x v="3"/>
    <s v="to buy cement, sand, iron bars, concrete blocks and building stones."/>
    <s v="NI"/>
    <x v="35"/>
    <s v="Managua"/>
    <s v="NIO"/>
    <n v="980"/>
    <x v="5090"/>
    <x v="27"/>
    <x v="51"/>
    <n v="19"/>
    <n v="29"/>
    <x v="0"/>
    <x v="0"/>
    <d v="2014-01-15T00:00:00"/>
    <s v="Bajo"/>
    <x v="4"/>
    <x v="0"/>
  </r>
  <r>
    <n v="657697"/>
    <n v="650"/>
    <n v="650"/>
    <s v="Personal Housing Expenses"/>
    <x v="3"/>
    <s v="to buy materials such as cement, sand, re-bar, cinder blocks, a toilet, and piping."/>
    <s v="NI"/>
    <x v="35"/>
    <s v="Managua"/>
    <s v="NIO"/>
    <n v="980"/>
    <x v="5091"/>
    <x v="27"/>
    <x v="4638"/>
    <n v="12"/>
    <n v="24"/>
    <x v="0"/>
    <x v="0"/>
    <d v="2014-01-15T00:00:00"/>
    <s v="Bajo"/>
    <x v="4"/>
    <x v="0"/>
  </r>
  <r>
    <n v="657712"/>
    <n v="600"/>
    <n v="600"/>
    <s v="Grocery Store"/>
    <x v="1"/>
    <s v="To stock her store."/>
    <s v="NI"/>
    <x v="35"/>
    <s v="Leon"/>
    <s v="NIO"/>
    <n v="960"/>
    <x v="5092"/>
    <x v="28"/>
    <x v="4639"/>
    <n v="10"/>
    <n v="22"/>
    <x v="1"/>
    <x v="0"/>
    <d v="2014-01-15T00:00:00"/>
    <s v="Bajo"/>
    <x v="4"/>
    <x v="1"/>
  </r>
  <r>
    <n v="657730"/>
    <n v="800"/>
    <n v="800"/>
    <s v="Personal Housing Expenses"/>
    <x v="3"/>
    <s v="to buy a metallic chute, zinc sheets and perlines."/>
    <s v="NI"/>
    <x v="35"/>
    <s v="Managua"/>
    <s v="NIO"/>
    <n v="980"/>
    <x v="5093"/>
    <x v="27"/>
    <x v="4640"/>
    <n v="17"/>
    <n v="31"/>
    <x v="0"/>
    <x v="0"/>
    <d v="2014-01-15T00:00:00"/>
    <s v="Bajo"/>
    <x v="4"/>
    <x v="0"/>
  </r>
  <r>
    <n v="658074"/>
    <n v="800"/>
    <n v="800"/>
    <s v="Personal Housing Expenses"/>
    <x v="3"/>
    <s v="to purchase cement, sand, blocks, gravel, and to hire a worker."/>
    <s v="NI"/>
    <x v="35"/>
    <s v="Managua"/>
    <s v="NIO"/>
    <n v="980"/>
    <x v="5094"/>
    <x v="27"/>
    <x v="4641"/>
    <n v="15"/>
    <n v="30"/>
    <x v="0"/>
    <x v="0"/>
    <d v="2014-01-16T00:00:00"/>
    <s v="Bajo"/>
    <x v="4"/>
    <x v="0"/>
  </r>
  <r>
    <n v="658091"/>
    <n v="400"/>
    <n v="400"/>
    <s v="Personal Housing Expenses"/>
    <x v="3"/>
    <s v="to buy materials: zinc sheets, wood, and iron beams."/>
    <s v="NI"/>
    <x v="35"/>
    <s v="Managua"/>
    <s v="NIO"/>
    <n v="980"/>
    <x v="5095"/>
    <x v="27"/>
    <x v="4642"/>
    <n v="13"/>
    <n v="15"/>
    <x v="0"/>
    <x v="0"/>
    <d v="2014-01-16T00:00:00"/>
    <s v="Bajo"/>
    <x v="4"/>
    <x v="0"/>
  </r>
  <r>
    <n v="658135"/>
    <n v="550"/>
    <n v="550"/>
    <s v="Perfumes"/>
    <x v="9"/>
    <s v="to buy perfumes, shampoos, body creams, lotions and more."/>
    <s v="NI"/>
    <x v="35"/>
    <s v="Managua"/>
    <s v="NIO"/>
    <n v="980"/>
    <x v="5096"/>
    <x v="27"/>
    <x v="4515"/>
    <n v="15"/>
    <n v="20"/>
    <x v="0"/>
    <x v="0"/>
    <d v="2014-01-16T00:00:00"/>
    <s v="Bajo"/>
    <x v="4"/>
    <x v="0"/>
  </r>
  <r>
    <n v="658202"/>
    <n v="625"/>
    <n v="1000"/>
    <s v="Food Stall"/>
    <x v="1"/>
    <s v="to purchase ingredients for manufacturing products such as tortillas, cheese, cream, and salt."/>
    <s v="NI"/>
    <x v="35"/>
    <s v="Managua"/>
    <s v="USD"/>
    <n v="1760"/>
    <x v="5097"/>
    <x v="7"/>
    <x v="51"/>
    <n v="14"/>
    <n v="18"/>
    <x v="0"/>
    <x v="0"/>
    <d v="2014-01-16T00:00:00"/>
    <s v="Bajo"/>
    <x v="4"/>
    <x v="0"/>
  </r>
  <r>
    <n v="658239"/>
    <n v="350"/>
    <n v="350"/>
    <s v="Retail"/>
    <x v="9"/>
    <s v="to buy CDs and DVDs."/>
    <s v="NI"/>
    <x v="35"/>
    <s v="Esteli"/>
    <s v="USD"/>
    <n v="1760"/>
    <x v="5098"/>
    <x v="41"/>
    <x v="4643"/>
    <n v="12"/>
    <n v="12"/>
    <x v="0"/>
    <x v="0"/>
    <d v="2014-01-16T00:00:00"/>
    <s v="Bajo"/>
    <x v="4"/>
    <x v="0"/>
  </r>
  <r>
    <n v="658246"/>
    <n v="300"/>
    <n v="300"/>
    <s v="Clothing Sales"/>
    <x v="2"/>
    <s v="to buy merchandise."/>
    <s v="NI"/>
    <x v="35"/>
    <s v="Esteli"/>
    <s v="USD"/>
    <n v="1760"/>
    <x v="5099"/>
    <x v="2"/>
    <x v="4644"/>
    <n v="12"/>
    <n v="10"/>
    <x v="1"/>
    <x v="0"/>
    <d v="2014-01-16T00:00:00"/>
    <s v="Bajo"/>
    <x v="4"/>
    <x v="1"/>
  </r>
  <r>
    <n v="658252"/>
    <n v="400"/>
    <n v="400"/>
    <s v="Cosmetics Sales"/>
    <x v="9"/>
    <s v="to buy a variety of cosmetics, shoes, and clothes."/>
    <s v="NI"/>
    <x v="35"/>
    <s v="Managua"/>
    <s v="NIO"/>
    <n v="980"/>
    <x v="5100"/>
    <x v="18"/>
    <x v="4645"/>
    <n v="13"/>
    <n v="12"/>
    <x v="0"/>
    <x v="0"/>
    <d v="2014-01-16T00:00:00"/>
    <s v="Bajo"/>
    <x v="4"/>
    <x v="0"/>
  </r>
  <r>
    <n v="658253"/>
    <n v="400"/>
    <n v="400"/>
    <s v="Grocery Store"/>
    <x v="1"/>
    <s v="to buy products such as dry grains, dairy products, chicken, cereals, vegetables and fruits, cosmetics and shoes."/>
    <s v="NI"/>
    <x v="35"/>
    <s v="Managua"/>
    <s v="NIO"/>
    <n v="980"/>
    <x v="5101"/>
    <x v="18"/>
    <x v="2416"/>
    <n v="13"/>
    <n v="14"/>
    <x v="0"/>
    <x v="0"/>
    <d v="2014-01-16T00:00:00"/>
    <s v="Bajo"/>
    <x v="4"/>
    <x v="0"/>
  </r>
  <r>
    <n v="658264"/>
    <n v="500"/>
    <n v="500"/>
    <s v="Used Clothing"/>
    <x v="2"/>
    <s v="to purchase packs of used clothing."/>
    <s v="NI"/>
    <x v="35"/>
    <s v="Esteli"/>
    <s v="USD"/>
    <n v="1760"/>
    <x v="5102"/>
    <x v="30"/>
    <x v="3150"/>
    <n v="11"/>
    <n v="18"/>
    <x v="0"/>
    <x v="0"/>
    <d v="2014-01-16T00:00:00"/>
    <s v="Bajo"/>
    <x v="4"/>
    <x v="0"/>
  </r>
  <r>
    <n v="658283"/>
    <n v="800"/>
    <n v="800"/>
    <s v="Personal Housing Expenses"/>
    <x v="3"/>
    <s v="purchase materials such as: a toilet, blocks, cement, sand, stones, plumbing, zinc sheets and purlins, "/>
    <s v="NI"/>
    <x v="35"/>
    <s v="Managua"/>
    <s v="NIO"/>
    <n v="980"/>
    <x v="5103"/>
    <x v="18"/>
    <x v="977"/>
    <n v="17"/>
    <n v="27"/>
    <x v="0"/>
    <x v="0"/>
    <d v="2014-01-16T00:00:00"/>
    <s v="Bajo"/>
    <x v="4"/>
    <x v="0"/>
  </r>
  <r>
    <n v="658301"/>
    <n v="375"/>
    <n v="375"/>
    <s v="Personal Housing Expenses"/>
    <x v="3"/>
    <s v="to buy zinc laminate sheeting and purlins."/>
    <s v="NI"/>
    <x v="35"/>
    <s v="Managua"/>
    <s v="NIO"/>
    <n v="980"/>
    <x v="5104"/>
    <x v="41"/>
    <x v="840"/>
    <n v="13"/>
    <n v="13"/>
    <x v="0"/>
    <x v="0"/>
    <d v="2014-01-16T00:00:00"/>
    <s v="Bajo"/>
    <x v="4"/>
    <x v="0"/>
  </r>
  <r>
    <n v="658714"/>
    <n v="700"/>
    <n v="700"/>
    <s v="General Store"/>
    <x v="9"/>
    <s v="to buy goods such as rice, sugar, beans and school products."/>
    <s v="NI"/>
    <x v="35"/>
    <s v="Esteli"/>
    <s v="USD"/>
    <n v="1760"/>
    <x v="5105"/>
    <x v="6"/>
    <x v="4646"/>
    <n v="14"/>
    <n v="21"/>
    <x v="1"/>
    <x v="0"/>
    <d v="2014-01-17T00:00:00"/>
    <s v="Bajo"/>
    <x v="4"/>
    <x v="1"/>
  </r>
  <r>
    <n v="658727"/>
    <n v="600"/>
    <n v="600"/>
    <s v="Retail"/>
    <x v="9"/>
    <s v="to buy school items such as pencils, notebooks, files, folders and other items. "/>
    <s v="NI"/>
    <x v="35"/>
    <s v="Chinandega"/>
    <s v="USD"/>
    <n v="1760"/>
    <x v="5106"/>
    <x v="30"/>
    <x v="210"/>
    <n v="5"/>
    <n v="24"/>
    <x v="0"/>
    <x v="1"/>
    <d v="2014-01-17T00:00:00"/>
    <s v="Bajo"/>
    <x v="4"/>
    <x v="0"/>
  </r>
  <r>
    <n v="658741"/>
    <n v="200"/>
    <n v="200"/>
    <s v="Embroidery"/>
    <x v="11"/>
    <s v="to buy inputs like silk, fabric, thread, buttons, needles, etc."/>
    <s v="NI"/>
    <x v="35"/>
    <s v="Masaya"/>
    <s v="NIO"/>
    <n v="1200"/>
    <x v="5107"/>
    <x v="26"/>
    <x v="4647"/>
    <n v="6"/>
    <n v="3"/>
    <x v="0"/>
    <x v="2"/>
    <d v="2014-01-17T00:00:00"/>
    <s v="Bajo"/>
    <x v="4"/>
    <x v="0"/>
  </r>
  <r>
    <n v="658744"/>
    <n v="600"/>
    <n v="600"/>
    <s v="Food Production/Sales"/>
    <x v="1"/>
    <s v="to purchase basic ingredients such as a quintal of maize, pork, leaves, rolls of twine, potatoes, onions, tomatoes, rice, firewood, and meat, as well as to pay for transport. "/>
    <s v="NI"/>
    <x v="35"/>
    <s v="Masaya"/>
    <s v="NIO"/>
    <n v="1200"/>
    <x v="5108"/>
    <x v="26"/>
    <x v="4648"/>
    <n v="6"/>
    <n v="6"/>
    <x v="0"/>
    <x v="2"/>
    <d v="2014-01-17T00:00:00"/>
    <s v="Bajo"/>
    <x v="4"/>
    <x v="0"/>
  </r>
  <r>
    <n v="658745"/>
    <n v="475"/>
    <n v="475"/>
    <s v="Food Stall"/>
    <x v="1"/>
    <s v="to buy perfumes, accessories, lipsticks, body lotions, and also plantains, cabbage, tomatoes, and meat."/>
    <s v="NI"/>
    <x v="35"/>
    <s v="Managua"/>
    <s v="NIO"/>
    <n v="980"/>
    <x v="5109"/>
    <x v="18"/>
    <x v="1900"/>
    <n v="15"/>
    <n v="19"/>
    <x v="0"/>
    <x v="0"/>
    <d v="2014-01-17T00:00:00"/>
    <s v="Bajo"/>
    <x v="4"/>
    <x v="0"/>
  </r>
  <r>
    <n v="658746"/>
    <n v="1050"/>
    <n v="1050"/>
    <s v="Farming"/>
    <x v="0"/>
    <s v="to buy farm supplies such as fertilizer, improved corn seeds, squash seeds, and insecticide, as well as to pay laborers and prepare his land."/>
    <s v="NI"/>
    <x v="35"/>
    <s v="Masaya"/>
    <s v="NIO"/>
    <n v="1200"/>
    <x v="5110"/>
    <x v="19"/>
    <x v="4649"/>
    <n v="8"/>
    <n v="11"/>
    <x v="0"/>
    <x v="0"/>
    <d v="2014-01-17T00:00:00"/>
    <s v="Bajo"/>
    <x v="4"/>
    <x v="0"/>
  </r>
  <r>
    <n v="658750"/>
    <n v="1200"/>
    <n v="1200"/>
    <s v="Retail"/>
    <x v="9"/>
    <s v="to buy chickens which she will later sell."/>
    <s v="NI"/>
    <x v="35"/>
    <s v="Masaya"/>
    <s v="NIO"/>
    <n v="1200"/>
    <x v="5111"/>
    <x v="19"/>
    <x v="4650"/>
    <n v="7"/>
    <n v="35"/>
    <x v="0"/>
    <x v="0"/>
    <d v="2014-01-17T00:00:00"/>
    <s v="Bajo"/>
    <x v="4"/>
    <x v="0"/>
  </r>
  <r>
    <n v="658758"/>
    <n v="1025"/>
    <n v="1025"/>
    <s v="Food Production/Sales"/>
    <x v="1"/>
    <s v="to buy materials such as corn, firewood, raspberries, vanilla, cinnamon, cocoa, etc and to pay for transport costs."/>
    <s v="NI"/>
    <x v="35"/>
    <s v="Masaya"/>
    <s v="NIO"/>
    <n v="1200"/>
    <x v="5112"/>
    <x v="19"/>
    <x v="4651"/>
    <n v="7"/>
    <n v="35"/>
    <x v="1"/>
    <x v="2"/>
    <d v="2014-01-17T00:00:00"/>
    <s v="Bajo"/>
    <x v="4"/>
    <x v="1"/>
  </r>
  <r>
    <n v="658767"/>
    <n v="1600"/>
    <n v="1600"/>
    <s v="Clothing Sales"/>
    <x v="2"/>
    <s v="to purchase lipstick, women's and men's perfume, face creams, body lotion, nail polish, and underwear."/>
    <s v="NI"/>
    <x v="35"/>
    <s v="Masaya"/>
    <s v="NIO"/>
    <n v="1200"/>
    <x v="5113"/>
    <x v="19"/>
    <x v="4652"/>
    <n v="10"/>
    <n v="56"/>
    <x v="1"/>
    <x v="2"/>
    <d v="2014-01-17T00:00:00"/>
    <s v="Bajo"/>
    <x v="4"/>
    <x v="1"/>
  </r>
  <r>
    <n v="658771"/>
    <n v="400"/>
    <n v="400"/>
    <s v="Retail"/>
    <x v="9"/>
    <s v="to purchase watches, mosquito nets, handbags, belts and hammocks among other items."/>
    <s v="NI"/>
    <x v="35"/>
    <s v="Boaco"/>
    <s v="USD"/>
    <n v="1760"/>
    <x v="5114"/>
    <x v="3"/>
    <x v="4653"/>
    <n v="11"/>
    <n v="14"/>
    <x v="1"/>
    <x v="0"/>
    <d v="2014-01-17T00:00:00"/>
    <s v="Bajo"/>
    <x v="4"/>
    <x v="1"/>
  </r>
  <r>
    <n v="658774"/>
    <n v="1875"/>
    <n v="1875"/>
    <s v="Bakery"/>
    <x v="1"/>
    <s v="to buy cakes such as cinnamon pastries, bread pudding and doughnuts, as well as to purchase items such as embroidered and plain aprons."/>
    <s v="NI"/>
    <x v="35"/>
    <s v="Masaya"/>
    <s v="NIO"/>
    <n v="1200"/>
    <x v="5115"/>
    <x v="19"/>
    <x v="4654"/>
    <n v="8"/>
    <n v="59"/>
    <x v="0"/>
    <x v="2"/>
    <d v="2014-01-17T00:00:00"/>
    <s v="Bajo"/>
    <x v="4"/>
    <x v="0"/>
  </r>
  <r>
    <n v="658787"/>
    <n v="525"/>
    <n v="525"/>
    <s v="Dairy"/>
    <x v="0"/>
    <s v="to buy feed for his dairy cows."/>
    <s v="NI"/>
    <x v="35"/>
    <s v="Boaco"/>
    <s v="USD"/>
    <n v="1760"/>
    <x v="5116"/>
    <x v="28"/>
    <x v="4655"/>
    <n v="14"/>
    <n v="20"/>
    <x v="0"/>
    <x v="0"/>
    <d v="2014-01-17T00:00:00"/>
    <s v="Bajo"/>
    <x v="4"/>
    <x v="0"/>
  </r>
  <r>
    <n v="658788"/>
    <n v="775"/>
    <n v="775"/>
    <s v="Clothing Sales"/>
    <x v="2"/>
    <s v="to buy children's clothes, men's and women's trousers, Lycra trousers for children, blouses, and more."/>
    <s v="NI"/>
    <x v="35"/>
    <s v="Masaya"/>
    <s v="NIO"/>
    <n v="1200"/>
    <x v="5117"/>
    <x v="19"/>
    <x v="4656"/>
    <n v="9"/>
    <n v="27"/>
    <x v="0"/>
    <x v="2"/>
    <d v="2014-01-17T00:00:00"/>
    <s v="Bajo"/>
    <x v="4"/>
    <x v="0"/>
  </r>
  <r>
    <n v="658795"/>
    <n v="1050"/>
    <n v="1050"/>
    <s v="Personal Housing Expenses"/>
    <x v="3"/>
    <s v="to purchase zinc tiles, beams, and hire laborers."/>
    <s v="NI"/>
    <x v="35"/>
    <s v="Managua"/>
    <s v="NIO"/>
    <n v="980"/>
    <x v="5118"/>
    <x v="18"/>
    <x v="4657"/>
    <n v="21"/>
    <n v="36"/>
    <x v="0"/>
    <x v="0"/>
    <d v="2014-01-17T00:00:00"/>
    <s v="Bajo"/>
    <x v="4"/>
    <x v="0"/>
  </r>
  <r>
    <n v="658797"/>
    <n v="2300"/>
    <n v="2300"/>
    <s v="Fruits &amp; Vegetables"/>
    <x v="1"/>
    <s v="to buy harvested fruits such as lemons, sour oranges, grosella, and bananas."/>
    <s v="NI"/>
    <x v="35"/>
    <s v="Nindiri"/>
    <s v="NIO"/>
    <n v="1200"/>
    <x v="5119"/>
    <x v="3"/>
    <x v="4658"/>
    <n v="10"/>
    <n v="61"/>
    <x v="1"/>
    <x v="2"/>
    <d v="2014-01-17T00:00:00"/>
    <s v="Bajo"/>
    <x v="4"/>
    <x v="1"/>
  </r>
  <r>
    <n v="658803"/>
    <n v="1175"/>
    <n v="1175"/>
    <s v="Grocery Store"/>
    <x v="1"/>
    <s v="for business capital and to supply her grocery store where she buys and sells food such as rice, beans, sugar, milk, bread, eggs, cheese, cream, detergent, juices, soda."/>
    <s v="NI"/>
    <x v="35"/>
    <s v="Leon"/>
    <s v="NIO"/>
    <n v="960"/>
    <x v="5120"/>
    <x v="4"/>
    <x v="4659"/>
    <n v="14"/>
    <n v="30"/>
    <x v="0"/>
    <x v="0"/>
    <d v="2014-01-17T00:00:00"/>
    <s v="Bajo"/>
    <x v="4"/>
    <x v="0"/>
  </r>
  <r>
    <n v="658805"/>
    <n v="1400"/>
    <n v="1400"/>
    <s v="Clothing Sales"/>
    <x v="2"/>
    <s v="to invest in the purchase of new clothing such as men's pants, women's pants, blouses, shirts, skirts, sets of sheets, etc."/>
    <s v="NI"/>
    <x v="35"/>
    <s v="Masaya"/>
    <s v="NIO"/>
    <n v="1200"/>
    <x v="5121"/>
    <x v="3"/>
    <x v="4660"/>
    <n v="8"/>
    <n v="41"/>
    <x v="0"/>
    <x v="2"/>
    <d v="2014-01-17T00:00:00"/>
    <s v="Bajo"/>
    <x v="4"/>
    <x v="0"/>
  </r>
  <r>
    <n v="658806"/>
    <n v="1000"/>
    <n v="1000"/>
    <s v="Retail"/>
    <x v="9"/>
    <s v="to buy seeds, fertilizer, and farm supplies. "/>
    <s v="NI"/>
    <x v="35"/>
    <s v="Chinandega"/>
    <s v="USD"/>
    <n v="1760"/>
    <x v="5122"/>
    <x v="28"/>
    <x v="4661"/>
    <n v="5"/>
    <n v="36"/>
    <x v="0"/>
    <x v="1"/>
    <d v="2014-01-17T00:00:00"/>
    <s v="Bajo"/>
    <x v="4"/>
    <x v="0"/>
  </r>
  <r>
    <n v="658810"/>
    <n v="1100"/>
    <n v="1100"/>
    <s v="General Store"/>
    <x v="9"/>
    <s v="to buy merchandise for the business such as vegetables, clothing and materials for the salon. "/>
    <s v="NI"/>
    <x v="35"/>
    <s v="Chinandega"/>
    <s v="NIO"/>
    <n v="740"/>
    <x v="5123"/>
    <x v="2"/>
    <x v="4662"/>
    <n v="7"/>
    <n v="30"/>
    <x v="0"/>
    <x v="2"/>
    <d v="2014-01-17T00:00:00"/>
    <s v="Bajo"/>
    <x v="4"/>
    <x v="0"/>
  </r>
  <r>
    <n v="658811"/>
    <n v="625"/>
    <n v="625"/>
    <s v="Food Production/Sales"/>
    <x v="1"/>
    <s v="to buy supplies."/>
    <s v="NI"/>
    <x v="35"/>
    <s v="Chinandega"/>
    <s v="NIO"/>
    <n v="740"/>
    <x v="5124"/>
    <x v="0"/>
    <x v="4663"/>
    <n v="5"/>
    <n v="9"/>
    <x v="1"/>
    <x v="0"/>
    <d v="2014-01-17T00:00:00"/>
    <s v="Bajo"/>
    <x v="4"/>
    <x v="1"/>
  </r>
  <r>
    <n v="658816"/>
    <n v="350"/>
    <n v="350"/>
    <s v="Pigs"/>
    <x v="0"/>
    <s v="to buy pigs."/>
    <s v="NI"/>
    <x v="35"/>
    <s v="Leon"/>
    <s v="NIO"/>
    <n v="960"/>
    <x v="5125"/>
    <x v="4"/>
    <x v="4664"/>
    <n v="14"/>
    <n v="9"/>
    <x v="0"/>
    <x v="0"/>
    <d v="2014-01-17T00:00:00"/>
    <s v="Bajo"/>
    <x v="4"/>
    <x v="0"/>
  </r>
  <r>
    <n v="658818"/>
    <n v="775"/>
    <n v="775"/>
    <s v="Grocery Store"/>
    <x v="1"/>
    <s v="to stock her store."/>
    <s v="NI"/>
    <x v="35"/>
    <s v="Leon"/>
    <s v="NIO"/>
    <n v="960"/>
    <x v="5126"/>
    <x v="30"/>
    <x v="4665"/>
    <n v="14"/>
    <n v="27"/>
    <x v="0"/>
    <x v="0"/>
    <d v="2014-01-17T00:00:00"/>
    <s v="Bajo"/>
    <x v="4"/>
    <x v="0"/>
  </r>
  <r>
    <n v="658819"/>
    <n v="325"/>
    <n v="325"/>
    <s v="Pigs"/>
    <x v="0"/>
    <s v="to invest in working capital and stock his business buying and selling live pigs. "/>
    <s v="NI"/>
    <x v="35"/>
    <s v="Leon"/>
    <s v="NIO"/>
    <n v="960"/>
    <x v="5127"/>
    <x v="4"/>
    <x v="1127"/>
    <n v="14"/>
    <n v="9"/>
    <x v="0"/>
    <x v="0"/>
    <d v="2014-01-17T00:00:00"/>
    <s v="Bajo"/>
    <x v="4"/>
    <x v="0"/>
  </r>
  <r>
    <n v="658821"/>
    <n v="600"/>
    <n v="600"/>
    <s v="Grocery Store"/>
    <x v="1"/>
    <s v="to buy ingredients to make the food she sells like roasted chicken, grilled meat, shredded meat, fried meat, beans, tacos and fried cheese"/>
    <s v="NI"/>
    <x v="35"/>
    <s v="Leon"/>
    <s v="NIO"/>
    <n v="960"/>
    <x v="5128"/>
    <x v="4"/>
    <x v="4666"/>
    <n v="14"/>
    <n v="16"/>
    <x v="0"/>
    <x v="0"/>
    <d v="2014-01-17T00:00:00"/>
    <s v="Bajo"/>
    <x v="4"/>
    <x v="0"/>
  </r>
  <r>
    <n v="658822"/>
    <n v="3250"/>
    <n v="3250"/>
    <s v="Grocery Store"/>
    <x v="1"/>
    <s v="to invest in working capital and stock her convenient store with food products like rice, beans, sugar, milk, bread, detergents, eggs, cream, ice, juices, fizzy drinks."/>
    <s v="NI"/>
    <x v="35"/>
    <s v="Leon"/>
    <s v="NIO"/>
    <n v="960"/>
    <x v="5129"/>
    <x v="28"/>
    <x v="4667"/>
    <n v="10"/>
    <n v="100"/>
    <x v="0"/>
    <x v="2"/>
    <d v="2014-01-17T00:00:00"/>
    <s v="Bajo"/>
    <x v="4"/>
    <x v="0"/>
  </r>
  <r>
    <n v="658824"/>
    <n v="325"/>
    <n v="325"/>
    <s v="Catering"/>
    <x v="1"/>
    <s v="to invest in working capital and to purchase food to buy and sell such as rice, beef, chicken, salads, juices, fizzy drinks, sugar, oil, salsa. "/>
    <s v="NI"/>
    <x v="35"/>
    <s v="Leon"/>
    <s v="NIO"/>
    <n v="960"/>
    <x v="5130"/>
    <x v="2"/>
    <x v="4668"/>
    <n v="11"/>
    <n v="7"/>
    <x v="1"/>
    <x v="0"/>
    <d v="2014-01-17T00:00:00"/>
    <s v="Bajo"/>
    <x v="4"/>
    <x v="1"/>
  </r>
  <r>
    <n v="658836"/>
    <n v="600"/>
    <n v="600"/>
    <s v="Personal Housing Expenses"/>
    <x v="3"/>
    <s v="purchase plycem, sand, rockface and cement. "/>
    <s v="NI"/>
    <x v="35"/>
    <s v="Managua"/>
    <s v="NIO"/>
    <n v="980"/>
    <x v="5131"/>
    <x v="41"/>
    <x v="4669"/>
    <n v="18"/>
    <n v="24"/>
    <x v="0"/>
    <x v="0"/>
    <d v="2014-01-17T00:00:00"/>
    <s v="Bajo"/>
    <x v="4"/>
    <x v="0"/>
  </r>
  <r>
    <n v="658961"/>
    <n v="600"/>
    <n v="600"/>
    <s v="Retail"/>
    <x v="9"/>
    <s v="to purchase backpacks and school footwear."/>
    <s v="NI"/>
    <x v="35"/>
    <s v="Chinandega"/>
    <s v="USD"/>
    <n v="1760"/>
    <x v="5132"/>
    <x v="4"/>
    <x v="4670"/>
    <n v="5"/>
    <n v="10"/>
    <x v="0"/>
    <x v="1"/>
    <d v="2014-01-18T00:00:00"/>
    <s v="Bajo"/>
    <x v="4"/>
    <x v="0"/>
  </r>
  <r>
    <n v="658982"/>
    <n v="400"/>
    <n v="400"/>
    <s v="Retail"/>
    <x v="9"/>
    <s v="to buy concentrated feed, mineral salts, calcium hydroxide, etc."/>
    <s v="NI"/>
    <x v="35"/>
    <s v="Chinandega"/>
    <s v="USD"/>
    <n v="1760"/>
    <x v="5133"/>
    <x v="5"/>
    <x v="4671"/>
    <n v="11"/>
    <n v="14"/>
    <x v="0"/>
    <x v="0"/>
    <d v="2014-01-18T00:00:00"/>
    <s v="Bajo"/>
    <x v="4"/>
    <x v="0"/>
  </r>
  <r>
    <n v="659001"/>
    <n v="700"/>
    <n v="700"/>
    <s v="Retail"/>
    <x v="9"/>
    <s v="purchase costume jewelry, staple grains and various beauty products"/>
    <s v="NI"/>
    <x v="35"/>
    <s v="Chinandega"/>
    <s v="USD"/>
    <n v="1760"/>
    <x v="5134"/>
    <x v="30"/>
    <x v="4345"/>
    <n v="5"/>
    <n v="21"/>
    <x v="1"/>
    <x v="1"/>
    <d v="2014-01-18T00:00:00"/>
    <s v="Bajo"/>
    <x v="4"/>
    <x v="1"/>
  </r>
  <r>
    <n v="659004"/>
    <n v="1375"/>
    <n v="1375"/>
    <s v="Farm Supplies"/>
    <x v="0"/>
    <s v="To purchase agricultural supplies."/>
    <s v="NI"/>
    <x v="35"/>
    <s v="Managua"/>
    <s v="NIO"/>
    <n v="980"/>
    <x v="5135"/>
    <x v="27"/>
    <x v="4672"/>
    <n v="21"/>
    <n v="51"/>
    <x v="1"/>
    <x v="0"/>
    <d v="2014-01-18T00:00:00"/>
    <s v="Bajo"/>
    <x v="4"/>
    <x v="1"/>
  </r>
  <r>
    <n v="659017"/>
    <n v="425"/>
    <n v="425"/>
    <s v="Personal Housing Expenses"/>
    <x v="3"/>
    <s v="to buy construction materials."/>
    <s v="NI"/>
    <x v="35"/>
    <s v="Managua"/>
    <s v="NIO"/>
    <n v="980"/>
    <x v="5136"/>
    <x v="18"/>
    <x v="1358"/>
    <n v="15"/>
    <n v="11"/>
    <x v="1"/>
    <x v="0"/>
    <d v="2014-01-18T00:00:00"/>
    <s v="Bajo"/>
    <x v="4"/>
    <x v="1"/>
  </r>
  <r>
    <n v="659018"/>
    <n v="600"/>
    <n v="600"/>
    <s v="Retail"/>
    <x v="9"/>
    <s v="to buy plastic and aluminum goods like pots, containers, spoons, glasses, etc."/>
    <s v="NI"/>
    <x v="35"/>
    <s v="Boaco"/>
    <s v="USD"/>
    <n v="1760"/>
    <x v="5137"/>
    <x v="8"/>
    <x v="4673"/>
    <n v="14"/>
    <n v="16"/>
    <x v="0"/>
    <x v="0"/>
    <d v="2014-01-18T00:00:00"/>
    <s v="Bajo"/>
    <x v="4"/>
    <x v="0"/>
  </r>
  <r>
    <n v="659023"/>
    <n v="250"/>
    <n v="250"/>
    <s v="Cattle"/>
    <x v="0"/>
    <s v="to buy a cow and increase the size of his herd."/>
    <s v="NI"/>
    <x v="35"/>
    <s v="Boaco"/>
    <s v="USD"/>
    <n v="1760"/>
    <x v="5138"/>
    <x v="28"/>
    <x v="4674"/>
    <n v="13"/>
    <n v="10"/>
    <x v="1"/>
    <x v="2"/>
    <d v="2014-01-18T00:00:00"/>
    <s v="Bajo"/>
    <x v="4"/>
    <x v="1"/>
  </r>
  <r>
    <n v="659024"/>
    <n v="600"/>
    <n v="600"/>
    <s v="Personal Housing Expenses"/>
    <x v="3"/>
    <s v="to buy construction materials."/>
    <s v="NI"/>
    <x v="35"/>
    <s v="Managua"/>
    <s v="NIO"/>
    <n v="980"/>
    <x v="5139"/>
    <x v="8"/>
    <x v="4675"/>
    <n v="15"/>
    <n v="21"/>
    <x v="0"/>
    <x v="0"/>
    <d v="2014-01-18T00:00:00"/>
    <s v="Bajo"/>
    <x v="4"/>
    <x v="0"/>
  </r>
  <r>
    <n v="659027"/>
    <n v="975"/>
    <n v="975"/>
    <s v="Auto Repair"/>
    <x v="5"/>
    <s v="to buy construction materials."/>
    <s v="NI"/>
    <x v="35"/>
    <s v="Managua"/>
    <s v="NIO"/>
    <n v="980"/>
    <x v="5140"/>
    <x v="8"/>
    <x v="4676"/>
    <n v="15"/>
    <n v="34"/>
    <x v="0"/>
    <x v="0"/>
    <d v="2014-01-18T00:00:00"/>
    <s v="Bajo"/>
    <x v="4"/>
    <x v="0"/>
  </r>
  <r>
    <n v="659030"/>
    <n v="475"/>
    <n v="475"/>
    <s v="Music Discs &amp; Tapes"/>
    <x v="9"/>
    <s v="to buy music CDs and sunglasses."/>
    <s v="NI"/>
    <x v="35"/>
    <s v="Boaco"/>
    <s v="USD"/>
    <n v="1760"/>
    <x v="5141"/>
    <x v="7"/>
    <x v="4677"/>
    <n v="11"/>
    <n v="14"/>
    <x v="0"/>
    <x v="0"/>
    <d v="2014-01-18T00:00:00"/>
    <s v="Bajo"/>
    <x v="4"/>
    <x v="0"/>
  </r>
  <r>
    <n v="659040"/>
    <n v="325"/>
    <n v="325"/>
    <s v="Personal Housing Expenses"/>
    <x v="3"/>
    <s v="to buy construction materials."/>
    <s v="NI"/>
    <x v="35"/>
    <s v="Managua"/>
    <s v="NIO"/>
    <n v="980"/>
    <x v="5142"/>
    <x v="8"/>
    <x v="4234"/>
    <n v="13"/>
    <n v="12"/>
    <x v="0"/>
    <x v="0"/>
    <d v="2014-01-18T00:00:00"/>
    <s v="Bajo"/>
    <x v="4"/>
    <x v="0"/>
  </r>
  <r>
    <n v="659044"/>
    <n v="775"/>
    <n v="775"/>
    <s v="Farm Supplies"/>
    <x v="0"/>
    <s v="to buy agricultural supplies."/>
    <s v="NI"/>
    <x v="35"/>
    <s v="Managua"/>
    <s v="NIO"/>
    <n v="980"/>
    <x v="5143"/>
    <x v="18"/>
    <x v="1322"/>
    <n v="21"/>
    <n v="20"/>
    <x v="0"/>
    <x v="0"/>
    <d v="2014-01-18T00:00:00"/>
    <s v="Bajo"/>
    <x v="4"/>
    <x v="0"/>
  </r>
  <r>
    <n v="659464"/>
    <n v="1000"/>
    <n v="1000"/>
    <s v="Retail"/>
    <x v="9"/>
    <s v="to buy display cabinets and shelves."/>
    <s v="NI"/>
    <x v="35"/>
    <s v="Chinandega"/>
    <s v="USD"/>
    <n v="1760"/>
    <x v="5144"/>
    <x v="30"/>
    <x v="4678"/>
    <n v="14"/>
    <n v="34"/>
    <x v="1"/>
    <x v="0"/>
    <d v="2014-01-20T00:00:00"/>
    <s v="Bajo"/>
    <x v="4"/>
    <x v="1"/>
  </r>
  <r>
    <n v="659475"/>
    <n v="825"/>
    <n v="825"/>
    <s v="Phone Use Sales"/>
    <x v="9"/>
    <s v="to invest in the purchase of cellphone topup minutes."/>
    <s v="NI"/>
    <x v="35"/>
    <s v="Masaya"/>
    <s v="NIO"/>
    <n v="1200"/>
    <x v="5145"/>
    <x v="3"/>
    <x v="1938"/>
    <n v="8"/>
    <n v="25"/>
    <x v="0"/>
    <x v="2"/>
    <d v="2014-01-20T00:00:00"/>
    <s v="Bajo"/>
    <x v="4"/>
    <x v="0"/>
  </r>
  <r>
    <n v="659483"/>
    <n v="675"/>
    <n v="675"/>
    <s v="Grocery Store"/>
    <x v="1"/>
    <s v="to buy bales of clothing, size labels, 100lbs of rice, 100lbs of sugar, a can of oil, chickens, cans of soft drinks and sweets"/>
    <s v="NI"/>
    <x v="35"/>
    <s v="Masaya"/>
    <s v="NIO"/>
    <n v="1200"/>
    <x v="5146"/>
    <x v="3"/>
    <x v="4679"/>
    <n v="7"/>
    <n v="26"/>
    <x v="0"/>
    <x v="0"/>
    <d v="2014-01-20T00:00:00"/>
    <s v="Bajo"/>
    <x v="4"/>
    <x v="0"/>
  </r>
  <r>
    <n v="659493"/>
    <n v="600"/>
    <n v="600"/>
    <s v="Grocery Store"/>
    <x v="1"/>
    <s v="to buy sugar, rice, oil, beans, etc., for her store."/>
    <s v="NI"/>
    <x v="35"/>
    <s v="Granada"/>
    <s v="USD"/>
    <n v="1760"/>
    <x v="5147"/>
    <x v="7"/>
    <x v="4680"/>
    <n v="12"/>
    <n v="12"/>
    <x v="0"/>
    <x v="0"/>
    <d v="2014-01-20T00:00:00"/>
    <s v="Bajo"/>
    <x v="4"/>
    <x v="0"/>
  </r>
  <r>
    <n v="659496"/>
    <n v="900"/>
    <n v="900"/>
    <s v="Personal Housing Expenses"/>
    <x v="3"/>
    <s v="to buy cement, sand, blocks, iron, and gravel."/>
    <s v="NI"/>
    <x v="35"/>
    <s v="Managua"/>
    <s v="NIO"/>
    <n v="980"/>
    <x v="5148"/>
    <x v="41"/>
    <x v="4681"/>
    <n v="18"/>
    <n v="29"/>
    <x v="0"/>
    <x v="0"/>
    <d v="2014-01-20T00:00:00"/>
    <s v="Bajo"/>
    <x v="4"/>
    <x v="0"/>
  </r>
  <r>
    <n v="659512"/>
    <n v="975"/>
    <n v="975"/>
    <s v="Personal Housing Expenses"/>
    <x v="3"/>
    <s v="to buy a toilet, pipes, bricks, cement, sand and iron bars."/>
    <s v="NI"/>
    <x v="35"/>
    <s v="Managua"/>
    <s v="NIO"/>
    <n v="980"/>
    <x v="5149"/>
    <x v="41"/>
    <x v="4682"/>
    <n v="15"/>
    <n v="27"/>
    <x v="0"/>
    <x v="0"/>
    <d v="2014-01-20T00:00:00"/>
    <s v="Bajo"/>
    <x v="4"/>
    <x v="0"/>
  </r>
  <r>
    <n v="659513"/>
    <n v="750"/>
    <n v="750"/>
    <s v="Clothing Sales"/>
    <x v="2"/>
    <s v="to buy clothing such as jeans, shirts, blouses, skirts and all kinds of shoes."/>
    <s v="NI"/>
    <x v="35"/>
    <s v="Masaya"/>
    <s v="NIO"/>
    <n v="1200"/>
    <x v="5150"/>
    <x v="3"/>
    <x v="4683"/>
    <n v="7"/>
    <n v="19"/>
    <x v="0"/>
    <x v="0"/>
    <d v="2014-01-20T00:00:00"/>
    <s v="Bajo"/>
    <x v="4"/>
    <x v="0"/>
  </r>
  <r>
    <n v="659516"/>
    <n v="400"/>
    <n v="400"/>
    <s v="Retail"/>
    <x v="9"/>
    <s v="to buy clothing, household items and school and other items."/>
    <s v="NI"/>
    <x v="35"/>
    <s v="Granada"/>
    <s v="USD"/>
    <n v="1760"/>
    <x v="5151"/>
    <x v="7"/>
    <x v="1579"/>
    <n v="11"/>
    <n v="14"/>
    <x v="1"/>
    <x v="0"/>
    <d v="2014-01-20T00:00:00"/>
    <s v="Bajo"/>
    <x v="4"/>
    <x v="1"/>
  </r>
  <r>
    <n v="659522"/>
    <n v="775"/>
    <n v="775"/>
    <s v="Fruits &amp; Vegetables"/>
    <x v="1"/>
    <s v="to buy tamarind harvests."/>
    <s v="NI"/>
    <x v="35"/>
    <s v="Masaya"/>
    <s v="NIO"/>
    <n v="1200"/>
    <x v="5152"/>
    <x v="3"/>
    <x v="4684"/>
    <n v="10"/>
    <n v="31"/>
    <x v="0"/>
    <x v="0"/>
    <d v="2014-01-20T00:00:00"/>
    <s v="Bajo"/>
    <x v="4"/>
    <x v="0"/>
  </r>
  <r>
    <n v="659528"/>
    <n v="175"/>
    <n v="175"/>
    <s v="Sewing"/>
    <x v="5"/>
    <s v="to buy fabric, wool, Dacron, thread, etc."/>
    <s v="NI"/>
    <x v="35"/>
    <s v="Granada"/>
    <s v="USD"/>
    <n v="1760"/>
    <x v="5153"/>
    <x v="58"/>
    <x v="4685"/>
    <n v="11"/>
    <n v="7"/>
    <x v="0"/>
    <x v="0"/>
    <d v="2014-01-20T00:00:00"/>
    <s v="Bajo"/>
    <x v="4"/>
    <x v="0"/>
  </r>
  <r>
    <n v="659534"/>
    <n v="600"/>
    <n v="600"/>
    <s v="Personal Housing Expenses"/>
    <x v="3"/>
    <s v="to buy cement, iron, sand and blocks."/>
    <s v="NI"/>
    <x v="35"/>
    <s v="Managua"/>
    <s v="NIO"/>
    <n v="980"/>
    <x v="5154"/>
    <x v="41"/>
    <x v="4686"/>
    <n v="19"/>
    <n v="10"/>
    <x v="0"/>
    <x v="0"/>
    <d v="2014-01-20T00:00:00"/>
    <s v="Bajo"/>
    <x v="4"/>
    <x v="0"/>
  </r>
  <r>
    <n v="659541"/>
    <n v="275"/>
    <n v="275"/>
    <s v="Retail"/>
    <x v="9"/>
    <s v="to buy fabric, silk, thread, and new clothes. "/>
    <s v="NI"/>
    <x v="35"/>
    <s v="Granada"/>
    <s v="USD"/>
    <n v="1760"/>
    <x v="5155"/>
    <x v="8"/>
    <x v="4687"/>
    <n v="11"/>
    <n v="11"/>
    <x v="1"/>
    <x v="0"/>
    <d v="2014-01-20T00:00:00"/>
    <s v="Bajo"/>
    <x v="4"/>
    <x v="1"/>
  </r>
  <r>
    <n v="659543"/>
    <n v="600"/>
    <n v="600"/>
    <s v="Retail"/>
    <x v="9"/>
    <s v="to purchase home goods like irons, blenders, fans, rice cookers, among others. "/>
    <s v="NI"/>
    <x v="35"/>
    <s v="Granada"/>
    <s v="USD"/>
    <n v="1760"/>
    <x v="5156"/>
    <x v="3"/>
    <x v="4688"/>
    <n v="14"/>
    <n v="23"/>
    <x v="1"/>
    <x v="0"/>
    <d v="2014-01-20T00:00:00"/>
    <s v="Bajo"/>
    <x v="4"/>
    <x v="1"/>
  </r>
  <r>
    <n v="659555"/>
    <n v="325"/>
    <n v="325"/>
    <s v="Personal Housing Expenses"/>
    <x v="3"/>
    <s v="to buy two doors for bedrooms."/>
    <s v="NI"/>
    <x v="35"/>
    <s v="Managua"/>
    <s v="NIO"/>
    <n v="980"/>
    <x v="5157"/>
    <x v="41"/>
    <x v="1579"/>
    <n v="15"/>
    <n v="11"/>
    <x v="0"/>
    <x v="0"/>
    <d v="2014-01-20T00:00:00"/>
    <s v="Bajo"/>
    <x v="4"/>
    <x v="0"/>
  </r>
  <r>
    <n v="659556"/>
    <n v="750"/>
    <n v="750"/>
    <s v="Retail"/>
    <x v="9"/>
    <s v="to buy tables and chairs for her small eatery."/>
    <s v="NI"/>
    <x v="35"/>
    <s v="Managua"/>
    <s v="USD"/>
    <n v="1760"/>
    <x v="5158"/>
    <x v="58"/>
    <x v="4689"/>
    <n v="14"/>
    <n v="19"/>
    <x v="1"/>
    <x v="0"/>
    <d v="2014-01-20T00:00:00"/>
    <s v="Bajo"/>
    <x v="4"/>
    <x v="1"/>
  </r>
  <r>
    <n v="659559"/>
    <n v="175"/>
    <n v="175"/>
    <s v="Food Production/Sales"/>
    <x v="1"/>
    <s v="to buy ingredients."/>
    <s v="NI"/>
    <x v="35"/>
    <s v="Leon"/>
    <s v="NIO"/>
    <n v="960"/>
    <x v="5159"/>
    <x v="9"/>
    <x v="4690"/>
    <n v="8"/>
    <n v="7"/>
    <x v="0"/>
    <x v="2"/>
    <d v="2014-01-20T00:00:00"/>
    <s v="Bajo"/>
    <x v="4"/>
    <x v="0"/>
  </r>
  <r>
    <n v="659561"/>
    <n v="300"/>
    <n v="300"/>
    <s v="Food Production/Sales"/>
    <x v="1"/>
    <s v="to buy ingredients."/>
    <s v="NI"/>
    <x v="35"/>
    <s v="Granada"/>
    <s v="USD"/>
    <n v="1760"/>
    <x v="5160"/>
    <x v="10"/>
    <x v="4691"/>
    <n v="11"/>
    <n v="11"/>
    <x v="1"/>
    <x v="0"/>
    <d v="2014-01-20T00:00:00"/>
    <s v="Bajo"/>
    <x v="4"/>
    <x v="1"/>
  </r>
  <r>
    <n v="659567"/>
    <n v="825"/>
    <n v="825"/>
    <s v="General Store"/>
    <x v="9"/>
    <s v="to purchase rice, beans, sugar, oil, and other products."/>
    <s v="NI"/>
    <x v="35"/>
    <s v="Managua"/>
    <s v="USD"/>
    <n v="1760"/>
    <x v="5161"/>
    <x v="10"/>
    <x v="4692"/>
    <n v="15"/>
    <n v="22"/>
    <x v="1"/>
    <x v="0"/>
    <d v="2014-01-20T00:00:00"/>
    <s v="Bajo"/>
    <x v="4"/>
    <x v="1"/>
  </r>
  <r>
    <n v="659569"/>
    <n v="3450"/>
    <n v="3450"/>
    <s v="Grocery Store"/>
    <x v="1"/>
    <s v="to invest in working capital and supply the business which buys and sells groceries such as rice, beans, sugar, milk, bread, eggs, tiste, juices, carbonated beverages, and detergent."/>
    <s v="NI"/>
    <x v="35"/>
    <s v="Leon"/>
    <s v="NIO"/>
    <n v="960"/>
    <x v="5162"/>
    <x v="8"/>
    <x v="4693"/>
    <n v="9"/>
    <n v="89"/>
    <x v="0"/>
    <x v="2"/>
    <d v="2014-01-20T00:00:00"/>
    <s v="Bajo"/>
    <x v="4"/>
    <x v="0"/>
  </r>
  <r>
    <n v="659572"/>
    <n v="700"/>
    <n v="700"/>
    <s v="Pigs"/>
    <x v="0"/>
    <s v="to buy pigs."/>
    <s v="NI"/>
    <x v="35"/>
    <s v="Managua"/>
    <s v="NIO"/>
    <n v="980"/>
    <x v="5163"/>
    <x v="28"/>
    <x v="4694"/>
    <n v="14"/>
    <n v="23"/>
    <x v="0"/>
    <x v="0"/>
    <d v="2014-01-20T00:00:00"/>
    <s v="Bajo"/>
    <x v="4"/>
    <x v="0"/>
  </r>
  <r>
    <n v="659574"/>
    <n v="425"/>
    <n v="425"/>
    <s v="General Store"/>
    <x v="9"/>
    <s v="to purchase rice, beans, sugar, bread, soft drinks, and similar items."/>
    <s v="NI"/>
    <x v="35"/>
    <s v="Managua"/>
    <s v="USD"/>
    <n v="1760"/>
    <x v="5164"/>
    <x v="10"/>
    <x v="4695"/>
    <n v="9"/>
    <n v="16"/>
    <x v="0"/>
    <x v="0"/>
    <d v="2014-01-20T00:00:00"/>
    <s v="Bajo"/>
    <x v="4"/>
    <x v="0"/>
  </r>
  <r>
    <n v="659580"/>
    <n v="950"/>
    <n v="950"/>
    <s v="Agriculture"/>
    <x v="0"/>
    <s v="to buy fertilizers, cypermethrin [an insecticide], diesel and other chemicals for the planting."/>
    <s v="NI"/>
    <x v="35"/>
    <s v="Boaco"/>
    <s v="USD"/>
    <n v="1760"/>
    <x v="5165"/>
    <x v="5"/>
    <x v="4696"/>
    <n v="14"/>
    <n v="28"/>
    <x v="0"/>
    <x v="2"/>
    <d v="2014-01-20T00:00:00"/>
    <s v="Bajo"/>
    <x v="4"/>
    <x v="0"/>
  </r>
  <r>
    <n v="659581"/>
    <n v="1375"/>
    <n v="1375"/>
    <s v="Clothing Sales"/>
    <x v="2"/>
    <s v="to buy school supplies, clothing, footwear and cosmetics."/>
    <s v="NI"/>
    <x v="35"/>
    <s v="Managua"/>
    <s v="NIO"/>
    <n v="980"/>
    <x v="5166"/>
    <x v="28"/>
    <x v="4697"/>
    <n v="15"/>
    <n v="45"/>
    <x v="0"/>
    <x v="0"/>
    <d v="2014-01-20T00:00:00"/>
    <s v="Bajo"/>
    <x v="4"/>
    <x v="0"/>
  </r>
  <r>
    <n v="660007"/>
    <n v="500"/>
    <n v="500"/>
    <s v="Services"/>
    <x v="5"/>
    <s v="to purchase an electric motor and discs for his mill, and to perform maintenance on it."/>
    <s v="NI"/>
    <x v="35"/>
    <s v="Boaco"/>
    <s v="USD"/>
    <n v="1760"/>
    <x v="5167"/>
    <x v="28"/>
    <x v="4698"/>
    <n v="11"/>
    <n v="20"/>
    <x v="0"/>
    <x v="0"/>
    <d v="2014-01-21T00:00:00"/>
    <s v="Bajo"/>
    <x v="4"/>
    <x v="0"/>
  </r>
  <r>
    <n v="660039"/>
    <n v="1000"/>
    <n v="1000"/>
    <s v="Retail"/>
    <x v="9"/>
    <s v="to buy a display case and school supplies."/>
    <s v="NI"/>
    <x v="35"/>
    <s v="Managua"/>
    <s v="USD"/>
    <n v="1760"/>
    <x v="5168"/>
    <x v="9"/>
    <x v="4699"/>
    <n v="14"/>
    <n v="35"/>
    <x v="0"/>
    <x v="0"/>
    <d v="2014-01-21T00:00:00"/>
    <s v="Bajo"/>
    <x v="4"/>
    <x v="0"/>
  </r>
  <r>
    <n v="660085"/>
    <n v="625"/>
    <n v="625"/>
    <s v="Vehicle Repairs"/>
    <x v="5"/>
    <s v="to buy secondhand tires and materials for vulcanization."/>
    <s v="NI"/>
    <x v="35"/>
    <s v="Boaco"/>
    <s v="USD"/>
    <n v="1760"/>
    <x v="5169"/>
    <x v="8"/>
    <x v="1653"/>
    <n v="12"/>
    <n v="20"/>
    <x v="0"/>
    <x v="0"/>
    <d v="2014-01-21T00:00:00"/>
    <s v="Bajo"/>
    <x v="4"/>
    <x v="0"/>
  </r>
  <r>
    <n v="660094"/>
    <n v="125"/>
    <n v="125"/>
    <s v="Sewing"/>
    <x v="5"/>
    <s v="to purchase sewing products like thread, needles, fabric, zippers, buttons, lace, and more."/>
    <s v="NI"/>
    <x v="35"/>
    <s v="Chinandega"/>
    <s v="NIO"/>
    <n v="960"/>
    <x v="5170"/>
    <x v="8"/>
    <x v="4700"/>
    <n v="7"/>
    <n v="5"/>
    <x v="0"/>
    <x v="0"/>
    <d v="2014-01-21T00:00:00"/>
    <s v="Bajo"/>
    <x v="4"/>
    <x v="0"/>
  </r>
  <r>
    <n v="660097"/>
    <n v="250"/>
    <n v="250"/>
    <s v="Pigs"/>
    <x v="0"/>
    <s v="to purchase a batch of live pigs."/>
    <s v="NI"/>
    <x v="35"/>
    <s v="Chinandega"/>
    <s v="NIO"/>
    <n v="960"/>
    <x v="5171"/>
    <x v="8"/>
    <x v="4701"/>
    <n v="14"/>
    <n v="10"/>
    <x v="1"/>
    <x v="0"/>
    <d v="2014-01-21T00:00:00"/>
    <s v="Bajo"/>
    <x v="4"/>
    <x v="1"/>
  </r>
  <r>
    <n v="660105"/>
    <n v="500"/>
    <n v="500"/>
    <s v="Retail"/>
    <x v="9"/>
    <s v="to buy soft drinks, meat, chicken, dairy products, rice, and cell phone refill cards. "/>
    <s v="NI"/>
    <x v="35"/>
    <s v="Managua"/>
    <s v="USD"/>
    <n v="1760"/>
    <x v="5172"/>
    <x v="3"/>
    <x v="4702"/>
    <n v="11"/>
    <n v="19"/>
    <x v="0"/>
    <x v="0"/>
    <d v="2014-01-21T00:00:00"/>
    <s v="Bajo"/>
    <x v="4"/>
    <x v="0"/>
  </r>
  <r>
    <n v="660140"/>
    <n v="1000"/>
    <n v="1000"/>
    <s v="Retail"/>
    <x v="9"/>
    <s v="purchase 5 quintals of  chia (a medicinal plant)"/>
    <s v="NI"/>
    <x v="35"/>
    <s v="Esteli"/>
    <s v="USD"/>
    <n v="1760"/>
    <x v="5173"/>
    <x v="58"/>
    <x v="4703"/>
    <n v="14"/>
    <n v="29"/>
    <x v="0"/>
    <x v="0"/>
    <d v="2014-01-21T00:00:00"/>
    <s v="Bajo"/>
    <x v="4"/>
    <x v="0"/>
  </r>
  <r>
    <n v="660172"/>
    <n v="400"/>
    <n v="400"/>
    <s v="Personal Housing Expenses"/>
    <x v="3"/>
    <s v="to buy two wooden doors, sand, cement and tiles."/>
    <s v="NI"/>
    <x v="35"/>
    <s v="Managua"/>
    <s v="NIO"/>
    <n v="980"/>
    <x v="5174"/>
    <x v="28"/>
    <x v="1006"/>
    <n v="15"/>
    <n v="15"/>
    <x v="0"/>
    <x v="0"/>
    <d v="2014-01-21T00:00:00"/>
    <s v="Bajo"/>
    <x v="4"/>
    <x v="0"/>
  </r>
  <r>
    <n v="660173"/>
    <n v="800"/>
    <n v="800"/>
    <s v="General Store"/>
    <x v="9"/>
    <s v="to purchase clothes, shoes, and school supplies."/>
    <s v="NI"/>
    <x v="35"/>
    <s v="Esteli"/>
    <s v="USD"/>
    <n v="1760"/>
    <x v="5175"/>
    <x v="28"/>
    <x v="4704"/>
    <n v="14"/>
    <n v="25"/>
    <x v="0"/>
    <x v="0"/>
    <d v="2014-01-21T00:00:00"/>
    <s v="Bajo"/>
    <x v="4"/>
    <x v="0"/>
  </r>
  <r>
    <n v="660179"/>
    <n v="500"/>
    <n v="500"/>
    <s v="Beauty Salon"/>
    <x v="5"/>
    <s v="to buy dyes, bleaching agents, make-up, treatments, masks and more."/>
    <s v="NI"/>
    <x v="35"/>
    <s v="Esteli"/>
    <s v="USD"/>
    <n v="1760"/>
    <x v="5176"/>
    <x v="10"/>
    <x v="4705"/>
    <n v="12"/>
    <n v="15"/>
    <x v="0"/>
    <x v="0"/>
    <d v="2014-01-21T00:00:00"/>
    <s v="Bajo"/>
    <x v="4"/>
    <x v="0"/>
  </r>
  <r>
    <n v="660180"/>
    <n v="975"/>
    <n v="975"/>
    <s v="General Store"/>
    <x v="9"/>
    <s v="to buy general merchandise, such as clothes, shoes, toys and more."/>
    <s v="NI"/>
    <x v="35"/>
    <s v="Chinandega"/>
    <s v="NIO"/>
    <n v="960"/>
    <x v="5177"/>
    <x v="8"/>
    <x v="4706"/>
    <n v="14"/>
    <n v="33"/>
    <x v="0"/>
    <x v="0"/>
    <d v="2014-01-21T00:00:00"/>
    <s v="Bajo"/>
    <x v="4"/>
    <x v="0"/>
  </r>
  <r>
    <n v="660181"/>
    <n v="975"/>
    <n v="975"/>
    <s v="Personal Housing Expenses"/>
    <x v="3"/>
    <s v="to buy cinder blocks, cement, sand, iron and gravel."/>
    <s v="NI"/>
    <x v="35"/>
    <s v="Managua"/>
    <s v="NIO"/>
    <n v="980"/>
    <x v="5178"/>
    <x v="18"/>
    <x v="4707"/>
    <n v="15"/>
    <n v="37"/>
    <x v="0"/>
    <x v="0"/>
    <d v="2014-01-21T00:00:00"/>
    <s v="Bajo"/>
    <x v="4"/>
    <x v="0"/>
  </r>
  <r>
    <n v="660183"/>
    <n v="800"/>
    <n v="800"/>
    <s v="General Store"/>
    <x v="9"/>
    <s v="to buy and sell consumable goods and merchandise, such as basic grains, clothes, shoes, drinks and lots more."/>
    <s v="NI"/>
    <x v="35"/>
    <s v="Chinandega"/>
    <s v="NIO"/>
    <n v="960"/>
    <x v="5179"/>
    <x v="8"/>
    <x v="4708"/>
    <n v="14"/>
    <n v="29"/>
    <x v="0"/>
    <x v="0"/>
    <d v="2014-01-21T00:00:00"/>
    <s v="Bajo"/>
    <x v="4"/>
    <x v="0"/>
  </r>
  <r>
    <n v="660544"/>
    <n v="300"/>
    <n v="300"/>
    <s v="Auto Repair"/>
    <x v="5"/>
    <s v="to buy replacement parts for used vehicles."/>
    <s v="NI"/>
    <x v="35"/>
    <s v="Esteli"/>
    <s v="USD"/>
    <n v="1760"/>
    <x v="5180"/>
    <x v="17"/>
    <x v="4709"/>
    <n v="7"/>
    <n v="7"/>
    <x v="1"/>
    <x v="2"/>
    <d v="2014-01-22T00:00:00"/>
    <s v="Bajo"/>
    <x v="4"/>
    <x v="1"/>
  </r>
  <r>
    <n v="660570"/>
    <n v="850"/>
    <n v="850"/>
    <s v="Retail"/>
    <x v="9"/>
    <s v="purchase products like rice, beans, sugar, oil, soda and others."/>
    <s v="NI"/>
    <x v="35"/>
    <s v="Managua"/>
    <s v="USD"/>
    <n v="1760"/>
    <x v="5181"/>
    <x v="11"/>
    <x v="4710"/>
    <n v="14"/>
    <n v="28"/>
    <x v="0"/>
    <x v="0"/>
    <d v="2014-01-22T00:00:00"/>
    <s v="Bajo"/>
    <x v="4"/>
    <x v="0"/>
  </r>
  <r>
    <n v="660596"/>
    <n v="1225"/>
    <n v="1225"/>
    <s v="Auto Repair"/>
    <x v="5"/>
    <s v="to buy two damaged vehicles to repair and resell at a higher price."/>
    <s v="NI"/>
    <x v="35"/>
    <s v="Managua"/>
    <s v="USD"/>
    <n v="1760"/>
    <x v="5182"/>
    <x v="11"/>
    <x v="4711"/>
    <n v="18"/>
    <n v="40"/>
    <x v="1"/>
    <x v="0"/>
    <d v="2014-01-22T00:00:00"/>
    <s v="Bajo"/>
    <x v="4"/>
    <x v="1"/>
  </r>
  <r>
    <n v="660647"/>
    <n v="1000"/>
    <n v="1000"/>
    <s v="Food Production/Sales"/>
    <x v="1"/>
    <s v="to buy bread, lettuce, meat, tomatoes, tomato sauce, among other items to make hamburgers. "/>
    <s v="NI"/>
    <x v="35"/>
    <s v="Leon"/>
    <s v="USD"/>
    <n v="1760"/>
    <x v="5183"/>
    <x v="3"/>
    <x v="4712"/>
    <n v="5"/>
    <n v="40"/>
    <x v="0"/>
    <x v="1"/>
    <d v="2014-01-22T00:00:00"/>
    <s v="Bajo"/>
    <x v="4"/>
    <x v="0"/>
  </r>
  <r>
    <n v="660655"/>
    <n v="950"/>
    <n v="950"/>
    <s v="Grocery Store"/>
    <x v="1"/>
    <s v="To buy cosmetics such as blush, eyeshadow, lipstick, eyeliner, cream, make-up remover, perfumes and foundation."/>
    <s v="NI"/>
    <x v="35"/>
    <s v="Leon"/>
    <s v="NIO"/>
    <n v="960"/>
    <x v="5184"/>
    <x v="9"/>
    <x v="4713"/>
    <n v="14"/>
    <n v="34"/>
    <x v="0"/>
    <x v="0"/>
    <d v="2014-01-22T00:00:00"/>
    <s v="Bajo"/>
    <x v="4"/>
    <x v="0"/>
  </r>
  <r>
    <n v="660656"/>
    <n v="600"/>
    <n v="600"/>
    <s v="Food Production/Sales"/>
    <x v="1"/>
    <s v="To buy and sell products such as fried chicken, roast meat, manuelitas (crepes), enchiladas, bananas, eggs, fritters, tacos."/>
    <s v="NI"/>
    <x v="35"/>
    <s v="Leon"/>
    <s v="NIO"/>
    <n v="960"/>
    <x v="5185"/>
    <x v="9"/>
    <x v="1358"/>
    <n v="14"/>
    <n v="21"/>
    <x v="0"/>
    <x v="0"/>
    <d v="2014-01-22T00:00:00"/>
    <s v="Bajo"/>
    <x v="4"/>
    <x v="0"/>
  </r>
  <r>
    <n v="660660"/>
    <n v="800"/>
    <n v="800"/>
    <s v="Musical Performance"/>
    <x v="14"/>
    <s v="to invest in buying musical equipment, an organ. "/>
    <s v="NI"/>
    <x v="35"/>
    <s v="Leon"/>
    <s v="NIO"/>
    <n v="960"/>
    <x v="5186"/>
    <x v="9"/>
    <x v="4714"/>
    <n v="14"/>
    <n v="20"/>
    <x v="0"/>
    <x v="0"/>
    <d v="2014-01-22T00:00:00"/>
    <s v="Bajo"/>
    <x v="4"/>
    <x v="0"/>
  </r>
  <r>
    <n v="660661"/>
    <n v="200"/>
    <n v="200"/>
    <s v="Clothing Sales"/>
    <x v="2"/>
    <s v="to invest in working capital and to stock her business buying and selling second-hand clothing such as trousers, shirts, shorts, dresses, bed linen, towels, bags and underwear."/>
    <s v="NI"/>
    <x v="35"/>
    <s v="Leon"/>
    <s v="NIO"/>
    <n v="960"/>
    <x v="5187"/>
    <x v="9"/>
    <x v="4715"/>
    <n v="14"/>
    <n v="8"/>
    <x v="0"/>
    <x v="0"/>
    <d v="2014-01-22T00:00:00"/>
    <s v="Bajo"/>
    <x v="4"/>
    <x v="0"/>
  </r>
  <r>
    <n v="660665"/>
    <n v="1375"/>
    <n v="1375"/>
    <s v="Grocery Store"/>
    <x v="1"/>
    <s v="to invest in working capital and stock his business buying and selling groceries such as rice, beans, sugar, milk, bread, eggs, oil, fruit juice and fizzy drinks."/>
    <s v="NI"/>
    <x v="35"/>
    <s v="Leon"/>
    <s v="NIO"/>
    <n v="960"/>
    <x v="5188"/>
    <x v="8"/>
    <x v="4716"/>
    <n v="20"/>
    <n v="48"/>
    <x v="0"/>
    <x v="0"/>
    <d v="2014-01-22T00:00:00"/>
    <s v="Bajo"/>
    <x v="4"/>
    <x v="0"/>
  </r>
  <r>
    <n v="660667"/>
    <n v="600"/>
    <n v="600"/>
    <s v="Bakery"/>
    <x v="1"/>
    <s v="to invest in working capital to stock her business with the ingredients to make bread including flour, eggs, shortening, sugar and milk. "/>
    <s v="NI"/>
    <x v="35"/>
    <s v="Leon"/>
    <s v="NIO"/>
    <n v="960"/>
    <x v="5189"/>
    <x v="28"/>
    <x v="4717"/>
    <n v="14"/>
    <n v="21"/>
    <x v="1"/>
    <x v="0"/>
    <d v="2014-01-22T00:00:00"/>
    <s v="Bajo"/>
    <x v="4"/>
    <x v="1"/>
  </r>
  <r>
    <n v="660669"/>
    <n v="750"/>
    <n v="750"/>
    <s v="Higher education costs"/>
    <x v="4"/>
    <s v="to pay for her modules so as to then receive her degree certificate."/>
    <s v="NI"/>
    <x v="35"/>
    <s v="Leon"/>
    <s v="USD"/>
    <n v="1760"/>
    <x v="5190"/>
    <x v="8"/>
    <x v="4718"/>
    <n v="20"/>
    <n v="29"/>
    <x v="0"/>
    <x v="0"/>
    <d v="2014-01-22T00:00:00"/>
    <s v="Bajo"/>
    <x v="4"/>
    <x v="0"/>
  </r>
  <r>
    <n v="660672"/>
    <n v="1175"/>
    <n v="1175"/>
    <s v="Retail"/>
    <x v="9"/>
    <s v="invest in working capital and stock the business with products such as pants, shorts, skirts, blouses, blush, lotions, perfumes, notebooks, pencils, white-out, and highlighters. "/>
    <s v="NI"/>
    <x v="35"/>
    <s v="Leon"/>
    <s v="NIO"/>
    <n v="960"/>
    <x v="5191"/>
    <x v="8"/>
    <x v="4719"/>
    <n v="14"/>
    <n v="38"/>
    <x v="0"/>
    <x v="0"/>
    <d v="2014-01-22T00:00:00"/>
    <s v="Bajo"/>
    <x v="4"/>
    <x v="0"/>
  </r>
  <r>
    <n v="661094"/>
    <n v="1750"/>
    <n v="1750"/>
    <s v="Higher education costs"/>
    <x v="4"/>
    <s v="to pay for her master's degree."/>
    <s v="NI"/>
    <x v="35"/>
    <s v="Managua"/>
    <s v="NIO"/>
    <n v="980"/>
    <x v="5192"/>
    <x v="8"/>
    <x v="4720"/>
    <n v="39"/>
    <n v="65"/>
    <x v="0"/>
    <x v="0"/>
    <d v="2014-01-23T00:00:00"/>
    <s v="Bajo"/>
    <x v="4"/>
    <x v="0"/>
  </r>
  <r>
    <n v="661119"/>
    <n v="1750"/>
    <n v="1750"/>
    <s v="Higher education costs"/>
    <x v="4"/>
    <s v="to pay for a master's degree course."/>
    <s v="NI"/>
    <x v="35"/>
    <s v="Managua"/>
    <s v="NIO"/>
    <n v="980"/>
    <x v="5193"/>
    <x v="8"/>
    <x v="4721"/>
    <n v="39"/>
    <n v="60"/>
    <x v="0"/>
    <x v="0"/>
    <d v="2014-01-23T00:00:00"/>
    <s v="Bajo"/>
    <x v="4"/>
    <x v="0"/>
  </r>
  <r>
    <n v="661126"/>
    <n v="1750"/>
    <n v="1750"/>
    <s v="Higher education costs"/>
    <x v="4"/>
    <s v="to pay for her Master's course."/>
    <s v="NI"/>
    <x v="35"/>
    <s v="Managua"/>
    <s v="NIO"/>
    <n v="980"/>
    <x v="5194"/>
    <x v="8"/>
    <x v="4722"/>
    <n v="39"/>
    <n v="54"/>
    <x v="1"/>
    <x v="0"/>
    <d v="2014-01-23T00:00:00"/>
    <s v="Bajo"/>
    <x v="4"/>
    <x v="1"/>
  </r>
  <r>
    <n v="661156"/>
    <n v="1750"/>
    <n v="1750"/>
    <s v="Higher education costs"/>
    <x v="4"/>
    <s v="to pay for a graduate degree."/>
    <s v="NI"/>
    <x v="35"/>
    <s v="Managua"/>
    <s v="NIO"/>
    <n v="980"/>
    <x v="5195"/>
    <x v="8"/>
    <x v="4723"/>
    <n v="27"/>
    <n v="41"/>
    <x v="0"/>
    <x v="0"/>
    <d v="2014-01-23T00:00:00"/>
    <s v="Bajo"/>
    <x v="4"/>
    <x v="0"/>
  </r>
  <r>
    <n v="661162"/>
    <n v="1000"/>
    <n v="1000"/>
    <s v="Clothing Sales"/>
    <x v="2"/>
    <s v="to buy shirts, pants, dresses, skirts, and shoes."/>
    <s v="NI"/>
    <x v="35"/>
    <s v="Leon"/>
    <s v="USD"/>
    <n v="1760"/>
    <x v="5196"/>
    <x v="5"/>
    <x v="4724"/>
    <n v="14"/>
    <n v="38"/>
    <x v="0"/>
    <x v="0"/>
    <d v="2014-01-23T00:00:00"/>
    <s v="Bajo"/>
    <x v="4"/>
    <x v="0"/>
  </r>
  <r>
    <n v="661174"/>
    <n v="1750"/>
    <n v="1750"/>
    <s v="Higher education costs"/>
    <x v="4"/>
    <s v="to pay for a master's level course."/>
    <s v="NI"/>
    <x v="35"/>
    <s v="Managua"/>
    <s v="NIO"/>
    <n v="980"/>
    <x v="5197"/>
    <x v="8"/>
    <x v="4725"/>
    <n v="39"/>
    <n v="64"/>
    <x v="0"/>
    <x v="0"/>
    <d v="2014-01-23T00:00:00"/>
    <s v="Bajo"/>
    <x v="4"/>
    <x v="0"/>
  </r>
  <r>
    <n v="661176"/>
    <n v="800"/>
    <n v="800"/>
    <s v="General Store"/>
    <x v="9"/>
    <s v="to buy rice, beans, sugar, oil, soft drinks, and other products."/>
    <s v="NI"/>
    <x v="35"/>
    <s v="Leon"/>
    <s v="USD"/>
    <n v="1760"/>
    <x v="5198"/>
    <x v="8"/>
    <x v="4726"/>
    <n v="5"/>
    <n v="30"/>
    <x v="0"/>
    <x v="1"/>
    <d v="2014-01-23T00:00:00"/>
    <s v="Bajo"/>
    <x v="4"/>
    <x v="0"/>
  </r>
  <r>
    <n v="661177"/>
    <n v="200"/>
    <n v="200"/>
    <s v="Personal Medical Expenses"/>
    <x v="7"/>
    <s v="to buy medicine and complete an ultrasound. "/>
    <s v="NI"/>
    <x v="35"/>
    <s v="El Sauce"/>
    <s v="NIO"/>
    <n v="740"/>
    <x v="5199"/>
    <x v="7"/>
    <x v="4727"/>
    <n v="12"/>
    <n v="8"/>
    <x v="0"/>
    <x v="0"/>
    <d v="2014-01-23T00:00:00"/>
    <s v="Bajo"/>
    <x v="4"/>
    <x v="0"/>
  </r>
  <r>
    <n v="661183"/>
    <n v="600"/>
    <n v="600"/>
    <s v="Primary/secondary school costs"/>
    <x v="4"/>
    <s v="to purchase school supplies and pay school fees.  "/>
    <s v="NI"/>
    <x v="35"/>
    <s v="El Sauce"/>
    <s v="NIO"/>
    <n v="740"/>
    <x v="5200"/>
    <x v="8"/>
    <x v="4728"/>
    <n v="17"/>
    <n v="20"/>
    <x v="0"/>
    <x v="0"/>
    <d v="2014-01-23T00:00:00"/>
    <s v="Bajo"/>
    <x v="4"/>
    <x v="0"/>
  </r>
  <r>
    <n v="661573"/>
    <n v="1750"/>
    <n v="1750"/>
    <s v="Higher education costs"/>
    <x v="4"/>
    <s v="to help pay for educational expenses.  "/>
    <s v="NI"/>
    <x v="35"/>
    <s v="Leon"/>
    <s v="USD"/>
    <n v="1760"/>
    <x v="5201"/>
    <x v="10"/>
    <x v="4729"/>
    <n v="50"/>
    <n v="65"/>
    <x v="0"/>
    <x v="0"/>
    <d v="2014-01-24T00:00:00"/>
    <s v="Bajo"/>
    <x v="4"/>
    <x v="0"/>
  </r>
  <r>
    <n v="661580"/>
    <n v="975"/>
    <n v="975"/>
    <s v="Higher education costs"/>
    <x v="4"/>
    <s v="to pay for a university Degree."/>
    <s v="NI"/>
    <x v="35"/>
    <s v="El Sauce"/>
    <s v="NIO"/>
    <n v="740"/>
    <x v="5202"/>
    <x v="10"/>
    <x v="4730"/>
    <n v="21"/>
    <n v="38"/>
    <x v="0"/>
    <x v="0"/>
    <d v="2014-01-24T00:00:00"/>
    <s v="Bajo"/>
    <x v="4"/>
    <x v="0"/>
  </r>
  <r>
    <n v="661589"/>
    <n v="1725"/>
    <n v="1725"/>
    <s v="Higher education costs"/>
    <x v="4"/>
    <s v="to pay for a master's degree course."/>
    <s v="NI"/>
    <x v="35"/>
    <s v="Managua"/>
    <s v="NIO"/>
    <n v="980"/>
    <x v="5203"/>
    <x v="8"/>
    <x v="4731"/>
    <n v="39"/>
    <n v="60"/>
    <x v="0"/>
    <x v="0"/>
    <d v="2014-01-24T00:00:00"/>
    <s v="Bajo"/>
    <x v="4"/>
    <x v="0"/>
  </r>
  <r>
    <n v="661612"/>
    <n v="650"/>
    <n v="650"/>
    <s v="Grocery Store"/>
    <x v="1"/>
    <s v="to have business capital and supply her grocery store with food products such as rice, beans, sugar, milk, bread, juices, sodas, matches, oil, detergent, a local cheese called cuajada, and a drink called tiste."/>
    <s v="NI"/>
    <x v="35"/>
    <s v="Leon"/>
    <s v="NIO"/>
    <n v="960"/>
    <x v="5204"/>
    <x v="11"/>
    <x v="4732"/>
    <n v="8"/>
    <n v="24"/>
    <x v="0"/>
    <x v="2"/>
    <d v="2014-01-24T00:00:00"/>
    <s v="Bajo"/>
    <x v="4"/>
    <x v="0"/>
  </r>
  <r>
    <n v="661613"/>
    <n v="1050"/>
    <n v="1050"/>
    <s v="Clothing Sales"/>
    <x v="2"/>
    <s v="have business capital to supply her store selling pants, shorts, skirts, shirts, dresses, underwear, sleepwear, kids' clothes, and cosmetics. "/>
    <s v="NI"/>
    <x v="35"/>
    <s v="Leon"/>
    <s v="NIO"/>
    <n v="960"/>
    <x v="5205"/>
    <x v="10"/>
    <x v="4733"/>
    <n v="8"/>
    <n v="30"/>
    <x v="0"/>
    <x v="0"/>
    <d v="2014-01-24T00:00:00"/>
    <s v="Bajo"/>
    <x v="4"/>
    <x v="0"/>
  </r>
  <r>
    <n v="661616"/>
    <n v="325"/>
    <n v="325"/>
    <s v="Sewing"/>
    <x v="5"/>
    <s v="to have business capital to supply her business and buy basic supplies for her dressmaking business such as fabric, thread, buttons, needles, oil, tatting, and zippers. "/>
    <s v="NI"/>
    <x v="35"/>
    <s v="Leon"/>
    <s v="NIO"/>
    <n v="960"/>
    <x v="5206"/>
    <x v="30"/>
    <x v="4734"/>
    <n v="14"/>
    <n v="13"/>
    <x v="0"/>
    <x v="0"/>
    <d v="2014-01-24T00:00:00"/>
    <s v="Bajo"/>
    <x v="4"/>
    <x v="0"/>
  </r>
  <r>
    <n v="661621"/>
    <n v="1725"/>
    <n v="1725"/>
    <s v="Higher education costs"/>
    <x v="4"/>
    <s v="to pay for a Master's course."/>
    <s v="NI"/>
    <x v="35"/>
    <s v="Managua"/>
    <s v="NIO"/>
    <n v="980"/>
    <x v="5207"/>
    <x v="8"/>
    <x v="4735"/>
    <n v="21"/>
    <n v="65"/>
    <x v="0"/>
    <x v="0"/>
    <d v="2014-01-24T00:00:00"/>
    <s v="Bajo"/>
    <x v="4"/>
    <x v="0"/>
  </r>
  <r>
    <n v="661654"/>
    <n v="1725"/>
    <n v="1725"/>
    <s v="Higher education costs"/>
    <x v="4"/>
    <s v="to pay for his masters studies in education. "/>
    <s v="NI"/>
    <x v="35"/>
    <s v="Managua"/>
    <s v="NIO"/>
    <n v="980"/>
    <x v="5208"/>
    <x v="8"/>
    <x v="4736"/>
    <n v="27"/>
    <n v="64"/>
    <x v="0"/>
    <x v="0"/>
    <d v="2014-01-24T00:00:00"/>
    <s v="Bajo"/>
    <x v="4"/>
    <x v="0"/>
  </r>
  <r>
    <n v="661822"/>
    <n v="650"/>
    <n v="650"/>
    <s v="Home Energy"/>
    <x v="12"/>
    <s v="To buy solar panels for her house."/>
    <s v="NI"/>
    <x v="35"/>
    <s v="Matagalpa"/>
    <s v="USD"/>
    <n v="2790"/>
    <x v="5209"/>
    <x v="10"/>
    <x v="4737"/>
    <n v="26"/>
    <n v="15"/>
    <x v="1"/>
    <x v="2"/>
    <d v="2014-01-25T00:00:00"/>
    <s v="Bajo"/>
    <x v="4"/>
    <x v="1"/>
  </r>
  <r>
    <n v="661825"/>
    <n v="650"/>
    <n v="650"/>
    <s v="Home Energy"/>
    <x v="12"/>
    <s v="To buy a solar energy system for his house."/>
    <s v="NI"/>
    <x v="35"/>
    <s v="Matagalpa"/>
    <s v="USD"/>
    <n v="2790"/>
    <x v="5210"/>
    <x v="10"/>
    <x v="4738"/>
    <n v="26"/>
    <n v="24"/>
    <x v="0"/>
    <x v="2"/>
    <d v="2014-01-25T00:00:00"/>
    <s v="Bajo"/>
    <x v="4"/>
    <x v="0"/>
  </r>
  <r>
    <n v="661827"/>
    <n v="550"/>
    <n v="550"/>
    <s v="Home Energy"/>
    <x v="12"/>
    <s v="To buy a solar energy system."/>
    <s v="NI"/>
    <x v="35"/>
    <s v="Matagalpa"/>
    <s v="USD"/>
    <n v="2790"/>
    <x v="5211"/>
    <x v="10"/>
    <x v="4739"/>
    <n v="26"/>
    <n v="21"/>
    <x v="0"/>
    <x v="2"/>
    <d v="2014-01-25T00:00:00"/>
    <s v="Bajo"/>
    <x v="4"/>
    <x v="0"/>
  </r>
  <r>
    <n v="661828"/>
    <n v="525"/>
    <n v="525"/>
    <s v="Home Energy"/>
    <x v="12"/>
    <s v="To buy a solar energy system for his house."/>
    <s v="NI"/>
    <x v="35"/>
    <s v="Matagalpa"/>
    <s v="USD"/>
    <n v="2790"/>
    <x v="5212"/>
    <x v="10"/>
    <x v="4740"/>
    <n v="26"/>
    <n v="20"/>
    <x v="0"/>
    <x v="2"/>
    <d v="2014-01-25T00:00:00"/>
    <s v="Bajo"/>
    <x v="4"/>
    <x v="0"/>
  </r>
  <r>
    <n v="661835"/>
    <n v="450"/>
    <n v="450"/>
    <s v="Home Energy"/>
    <x v="12"/>
    <s v="to buy a small solar power system."/>
    <s v="NI"/>
    <x v="35"/>
    <s v="Matagalpa"/>
    <s v="USD"/>
    <n v="2790"/>
    <x v="5213"/>
    <x v="12"/>
    <x v="4741"/>
    <n v="26"/>
    <n v="12"/>
    <x v="0"/>
    <x v="2"/>
    <d v="2014-01-25T00:00:00"/>
    <s v="Bajo"/>
    <x v="4"/>
    <x v="0"/>
  </r>
  <r>
    <n v="661841"/>
    <n v="450"/>
    <n v="450"/>
    <s v="Home Energy"/>
    <x v="12"/>
    <s v="to purchase a lighting system."/>
    <s v="NI"/>
    <x v="35"/>
    <s v="Matagalpa"/>
    <s v="USD"/>
    <n v="2790"/>
    <x v="5214"/>
    <x v="12"/>
    <x v="4742"/>
    <n v="26"/>
    <n v="15"/>
    <x v="0"/>
    <x v="2"/>
    <d v="2014-01-25T00:00:00"/>
    <s v="Bajo"/>
    <x v="4"/>
    <x v="0"/>
  </r>
  <r>
    <n v="662013"/>
    <n v="1500"/>
    <n v="1500"/>
    <s v="Personal Expenses"/>
    <x v="12"/>
    <s v="to buy a motorbike"/>
    <s v="NI"/>
    <x v="35"/>
    <s v="Telica"/>
    <s v="NIO"/>
    <n v="740"/>
    <x v="5215"/>
    <x v="18"/>
    <x v="4743"/>
    <n v="26"/>
    <n v="50"/>
    <x v="0"/>
    <x v="0"/>
    <d v="2014-01-27T00:00:00"/>
    <s v="Bajo"/>
    <x v="4"/>
    <x v="0"/>
  </r>
  <r>
    <n v="662480"/>
    <n v="525"/>
    <n v="525"/>
    <s v="Home Energy"/>
    <x v="12"/>
    <s v="to buy a solar system"/>
    <s v="NI"/>
    <x v="35"/>
    <s v="Matagalpa"/>
    <s v="USD"/>
    <n v="2790"/>
    <x v="5216"/>
    <x v="12"/>
    <x v="4744"/>
    <n v="26"/>
    <n v="21"/>
    <x v="1"/>
    <x v="2"/>
    <d v="2014-01-27T00:00:00"/>
    <s v="Bajo"/>
    <x v="4"/>
    <x v="1"/>
  </r>
  <r>
    <n v="662491"/>
    <n v="525"/>
    <n v="525"/>
    <s v="Home Energy"/>
    <x v="12"/>
    <s v="to buy a solar energy system to install in their home "/>
    <s v="NI"/>
    <x v="35"/>
    <s v="Matagalpa"/>
    <s v="USD"/>
    <n v="2790"/>
    <x v="5217"/>
    <x v="12"/>
    <x v="4745"/>
    <n v="26"/>
    <n v="21"/>
    <x v="0"/>
    <x v="2"/>
    <d v="2014-01-27T00:00:00"/>
    <s v="Bajo"/>
    <x v="4"/>
    <x v="0"/>
  </r>
  <r>
    <n v="662497"/>
    <n v="225"/>
    <n v="225"/>
    <s v="Home Energy"/>
    <x v="12"/>
    <s v="buy a new battery and inverter for the solar panel in his home"/>
    <s v="NI"/>
    <x v="35"/>
    <s v="Matagalpa"/>
    <s v="USD"/>
    <n v="2790"/>
    <x v="5218"/>
    <x v="12"/>
    <x v="1363"/>
    <n v="14"/>
    <n v="8"/>
    <x v="1"/>
    <x v="1"/>
    <d v="2014-01-27T00:00:00"/>
    <s v="Bajo"/>
    <x v="4"/>
    <x v="1"/>
  </r>
  <r>
    <n v="662506"/>
    <n v="525"/>
    <n v="525"/>
    <s v="Home Energy"/>
    <x v="12"/>
    <s v="to buy solar panels for his home."/>
    <s v="NI"/>
    <x v="35"/>
    <s v="Matagalpa"/>
    <s v="USD"/>
    <n v="2790"/>
    <x v="5219"/>
    <x v="12"/>
    <x v="4746"/>
    <n v="26"/>
    <n v="13"/>
    <x v="0"/>
    <x v="2"/>
    <d v="2014-01-27T00:00:00"/>
    <s v="Bajo"/>
    <x v="4"/>
    <x v="0"/>
  </r>
  <r>
    <n v="662524"/>
    <n v="525"/>
    <n v="525"/>
    <s v="Home Energy"/>
    <x v="12"/>
    <s v="purchase a solar system for his home."/>
    <s v="NI"/>
    <x v="35"/>
    <s v="Matagalpa"/>
    <s v="USD"/>
    <n v="2790"/>
    <x v="5220"/>
    <x v="12"/>
    <x v="4747"/>
    <n v="26"/>
    <n v="14"/>
    <x v="0"/>
    <x v="2"/>
    <d v="2014-01-27T00:00:00"/>
    <s v="Bajo"/>
    <x v="4"/>
    <x v="0"/>
  </r>
  <r>
    <n v="662606"/>
    <n v="600"/>
    <n v="600"/>
    <s v="Personal Medical Expenses"/>
    <x v="7"/>
    <s v="to pay for medical expenses."/>
    <s v="NI"/>
    <x v="35"/>
    <s v="El Sauce"/>
    <s v="NIO"/>
    <n v="740"/>
    <x v="5221"/>
    <x v="10"/>
    <x v="4748"/>
    <n v="20"/>
    <n v="23"/>
    <x v="1"/>
    <x v="0"/>
    <d v="2014-01-27T00:00:00"/>
    <s v="Bajo"/>
    <x v="4"/>
    <x v="1"/>
  </r>
  <r>
    <n v="662637"/>
    <n v="400"/>
    <n v="400"/>
    <s v="Higher education costs"/>
    <x v="4"/>
    <s v="to pay for a university course"/>
    <s v="NI"/>
    <x v="35"/>
    <s v="El Sauce"/>
    <s v="NIO"/>
    <n v="740"/>
    <x v="5222"/>
    <x v="44"/>
    <x v="4749"/>
    <n v="12"/>
    <n v="14"/>
    <x v="1"/>
    <x v="0"/>
    <d v="2014-01-28T00:00:00"/>
    <s v="Bajo"/>
    <x v="4"/>
    <x v="1"/>
  </r>
  <r>
    <n v="662998"/>
    <n v="250"/>
    <n v="250"/>
    <s v="Pigs"/>
    <x v="0"/>
    <s v="to invest in working capital for her business in the purchase and sale of live pigs"/>
    <s v="NI"/>
    <x v="35"/>
    <s v="Leon"/>
    <s v="NIO"/>
    <n v="960"/>
    <x v="5223"/>
    <x v="11"/>
    <x v="4750"/>
    <n v="14"/>
    <n v="4"/>
    <x v="0"/>
    <x v="0"/>
    <d v="2014-01-28T00:00:00"/>
    <s v="Bajo"/>
    <x v="4"/>
    <x v="0"/>
  </r>
  <r>
    <n v="663072"/>
    <n v="550"/>
    <n v="550"/>
    <s v="Home Products Sales"/>
    <x v="9"/>
    <s v="to invest in working capital and to stock up his business by purchasing and selling secondhand kitchen tools like pots, spoons, frying pans, carving knives, saucepans, knives, pressure cookers, coffee makers, spatulas, and teflon pans."/>
    <s v="NI"/>
    <x v="35"/>
    <s v="Leon"/>
    <s v="NIO"/>
    <n v="960"/>
    <x v="5224"/>
    <x v="14"/>
    <x v="4495"/>
    <n v="12"/>
    <n v="18"/>
    <x v="0"/>
    <x v="0"/>
    <d v="2014-01-28T00:00:00"/>
    <s v="Bajo"/>
    <x v="4"/>
    <x v="0"/>
  </r>
  <r>
    <n v="653047"/>
    <n v="2225"/>
    <n v="2225"/>
    <s v="Personal Products Sales"/>
    <x v="9"/>
    <s v="to buy hair oils to sell."/>
    <s v="PK"/>
    <x v="36"/>
    <s v="Lahore"/>
    <s v="PKR"/>
    <n v="2470"/>
    <x v="5225"/>
    <x v="22"/>
    <x v="4751"/>
    <n v="11"/>
    <n v="58"/>
    <x v="0"/>
    <x v="2"/>
    <d v="2014-01-01T00:00:00"/>
    <s v="Bajo"/>
    <x v="1"/>
    <x v="0"/>
  </r>
  <r>
    <n v="653048"/>
    <n v="625"/>
    <n v="625"/>
    <s v="Food Production/Sales"/>
    <x v="1"/>
    <s v="to buy a stall, gram flour, ketchup, and coal for selling ladoo."/>
    <s v="PK"/>
    <x v="36"/>
    <s v="Lahore"/>
    <s v="PKR"/>
    <n v="2470"/>
    <x v="5226"/>
    <x v="22"/>
    <x v="3024"/>
    <n v="11"/>
    <n v="24"/>
    <x v="0"/>
    <x v="2"/>
    <d v="2014-01-01T00:00:00"/>
    <s v="Bajo"/>
    <x v="1"/>
    <x v="0"/>
  </r>
  <r>
    <n v="653049"/>
    <n v="250"/>
    <n v="250"/>
    <s v="Shoe Sales"/>
    <x v="9"/>
    <s v="To buy women's shoes to sell "/>
    <s v="PK"/>
    <x v="36"/>
    <s v="Lahore"/>
    <s v="PKR"/>
    <n v="2470"/>
    <x v="5227"/>
    <x v="22"/>
    <x v="4752"/>
    <n v="12"/>
    <n v="8"/>
    <x v="0"/>
    <x v="2"/>
    <d v="2014-01-01T00:00:00"/>
    <s v="Bajo"/>
    <x v="1"/>
    <x v="0"/>
  </r>
  <r>
    <n v="653050"/>
    <n v="575"/>
    <n v="575"/>
    <s v="Clothing Sales"/>
    <x v="2"/>
    <s v="To buy winter clothing to sell"/>
    <s v="PK"/>
    <x v="36"/>
    <s v="Lahore"/>
    <s v="PKR"/>
    <n v="2470"/>
    <x v="5228"/>
    <x v="22"/>
    <x v="4753"/>
    <n v="12"/>
    <n v="20"/>
    <x v="0"/>
    <x v="2"/>
    <d v="2014-01-01T00:00:00"/>
    <s v="Bajo"/>
    <x v="1"/>
    <x v="0"/>
  </r>
  <r>
    <n v="653051"/>
    <n v="300"/>
    <n v="300"/>
    <s v="Fruits &amp; Vegetables"/>
    <x v="1"/>
    <s v="To buy seasonal, fresh fruits to sell. "/>
    <s v="PK"/>
    <x v="36"/>
    <s v="Lahore"/>
    <s v="PKR"/>
    <n v="2470"/>
    <x v="5229"/>
    <x v="22"/>
    <x v="4754"/>
    <n v="12"/>
    <n v="12"/>
    <x v="0"/>
    <x v="2"/>
    <d v="2014-01-01T00:00:00"/>
    <s v="Bajo"/>
    <x v="1"/>
    <x v="0"/>
  </r>
  <r>
    <n v="653052"/>
    <n v="875"/>
    <n v="875"/>
    <s v="Tailoring"/>
    <x v="5"/>
    <s v="To buy a sewing machine, lace, zippers and buttons "/>
    <s v="PK"/>
    <x v="36"/>
    <s v="Lahore"/>
    <s v="PKR"/>
    <n v="2470"/>
    <x v="5230"/>
    <x v="22"/>
    <x v="4755"/>
    <n v="11"/>
    <n v="25"/>
    <x v="0"/>
    <x v="2"/>
    <d v="2014-01-01T00:00:00"/>
    <s v="Bajo"/>
    <x v="1"/>
    <x v="0"/>
  </r>
  <r>
    <n v="653053"/>
    <n v="575"/>
    <n v="575"/>
    <s v="Rickshaw"/>
    <x v="8"/>
    <s v="to repair and maintain the auto rickshaw used in their business."/>
    <s v="PK"/>
    <x v="36"/>
    <s v="Lahore"/>
    <s v="PKR"/>
    <n v="2470"/>
    <x v="5231"/>
    <x v="22"/>
    <x v="4756"/>
    <n v="11"/>
    <n v="14"/>
    <x v="0"/>
    <x v="2"/>
    <d v="2014-01-01T00:00:00"/>
    <s v="Bajo"/>
    <x v="1"/>
    <x v="0"/>
  </r>
  <r>
    <n v="653054"/>
    <n v="300"/>
    <n v="300"/>
    <s v="Rickshaw"/>
    <x v="8"/>
    <s v="to buy a three-wheeled rickshaw. "/>
    <s v="PK"/>
    <x v="36"/>
    <s v="Lahore"/>
    <s v="PKR"/>
    <n v="2470"/>
    <x v="5232"/>
    <x v="22"/>
    <x v="4757"/>
    <n v="11"/>
    <n v="9"/>
    <x v="0"/>
    <x v="2"/>
    <d v="2014-01-01T00:00:00"/>
    <s v="Bajo"/>
    <x v="1"/>
    <x v="0"/>
  </r>
  <r>
    <n v="653055"/>
    <n v="350"/>
    <n v="350"/>
    <s v="Restaurant"/>
    <x v="1"/>
    <s v="to purchase vegetables, chicken, and oil to cook food to sell."/>
    <s v="PK"/>
    <x v="36"/>
    <s v="Lahore"/>
    <s v="PKR"/>
    <n v="2470"/>
    <x v="5233"/>
    <x v="19"/>
    <x v="4758"/>
    <n v="12"/>
    <n v="13"/>
    <x v="0"/>
    <x v="2"/>
    <d v="2014-01-01T00:00:00"/>
    <s v="Bajo"/>
    <x v="1"/>
    <x v="0"/>
  </r>
  <r>
    <n v="653056"/>
    <n v="475"/>
    <n v="475"/>
    <s v="Rickshaw"/>
    <x v="8"/>
    <s v="to cover the cost of repairing rickshaw"/>
    <s v="PK"/>
    <x v="36"/>
    <s v="Lahore"/>
    <s v="PKR"/>
    <n v="2470"/>
    <x v="5234"/>
    <x v="19"/>
    <x v="4759"/>
    <n v="12"/>
    <n v="17"/>
    <x v="0"/>
    <x v="2"/>
    <d v="2014-01-01T00:00:00"/>
    <s v="Bajo"/>
    <x v="1"/>
    <x v="0"/>
  </r>
  <r>
    <n v="653057"/>
    <n v="350"/>
    <n v="350"/>
    <s v="Home Products Sales"/>
    <x v="9"/>
    <s v="to buy different kinds of knives to sell"/>
    <s v="PK"/>
    <x v="36"/>
    <s v="Lahore"/>
    <s v="PKR"/>
    <n v="2470"/>
    <x v="5235"/>
    <x v="22"/>
    <x v="4760"/>
    <n v="11"/>
    <n v="4"/>
    <x v="0"/>
    <x v="2"/>
    <d v="2014-01-01T00:00:00"/>
    <s v="Bajo"/>
    <x v="1"/>
    <x v="0"/>
  </r>
  <r>
    <n v="653058"/>
    <n v="400"/>
    <n v="400"/>
    <s v="Services"/>
    <x v="5"/>
    <s v="to purchase bamboo, nails and iron sheets"/>
    <s v="PK"/>
    <x v="36"/>
    <s v="Lahore"/>
    <s v="PKR"/>
    <n v="2470"/>
    <x v="5236"/>
    <x v="19"/>
    <x v="4761"/>
    <n v="11"/>
    <n v="16"/>
    <x v="0"/>
    <x v="2"/>
    <d v="2014-01-01T00:00:00"/>
    <s v="Bajo"/>
    <x v="1"/>
    <x v="0"/>
  </r>
  <r>
    <n v="653059"/>
    <n v="250"/>
    <n v="250"/>
    <s v="Clothing Sales"/>
    <x v="2"/>
    <s v="to buy clothing to sell"/>
    <s v="PK"/>
    <x v="36"/>
    <s v="Lahore"/>
    <s v="PKR"/>
    <n v="2470"/>
    <x v="5237"/>
    <x v="22"/>
    <x v="4762"/>
    <n v="11"/>
    <n v="8"/>
    <x v="0"/>
    <x v="2"/>
    <d v="2014-01-01T00:00:00"/>
    <s v="Bajo"/>
    <x v="1"/>
    <x v="0"/>
  </r>
  <r>
    <n v="653060"/>
    <n v="200"/>
    <n v="200"/>
    <s v="Rickshaw"/>
    <x v="8"/>
    <s v="to cover the cost of repairing rickshaw"/>
    <s v="PK"/>
    <x v="36"/>
    <s v="Lahore"/>
    <s v="PKR"/>
    <n v="2470"/>
    <x v="5238"/>
    <x v="19"/>
    <x v="4763"/>
    <n v="11"/>
    <n v="3"/>
    <x v="0"/>
    <x v="2"/>
    <d v="2014-01-01T00:00:00"/>
    <s v="Bajo"/>
    <x v="1"/>
    <x v="0"/>
  </r>
  <r>
    <n v="653061"/>
    <n v="250"/>
    <n v="250"/>
    <s v="Food Stall"/>
    <x v="1"/>
    <s v="to purchase a variety of needed food items to prepare food to sell."/>
    <s v="PK"/>
    <x v="36"/>
    <s v="Lahore"/>
    <s v="PKR"/>
    <n v="2470"/>
    <x v="5239"/>
    <x v="19"/>
    <x v="4764"/>
    <n v="11"/>
    <n v="7"/>
    <x v="0"/>
    <x v="2"/>
    <d v="2014-01-01T00:00:00"/>
    <s v="Bajo"/>
    <x v="1"/>
    <x v="0"/>
  </r>
  <r>
    <n v="653062"/>
    <n v="400"/>
    <n v="400"/>
    <s v="Clothing Sales"/>
    <x v="2"/>
    <s v="to purchase variety of winter clothes to sell."/>
    <s v="PK"/>
    <x v="36"/>
    <s v="Lahore"/>
    <s v="PKR"/>
    <n v="2470"/>
    <x v="5240"/>
    <x v="19"/>
    <x v="4765"/>
    <n v="12"/>
    <n v="10"/>
    <x v="0"/>
    <x v="2"/>
    <d v="2014-01-01T00:00:00"/>
    <s v="Bajo"/>
    <x v="1"/>
    <x v="0"/>
  </r>
  <r>
    <n v="653063"/>
    <n v="200"/>
    <n v="200"/>
    <s v="Embroidery"/>
    <x v="11"/>
    <s v="to purchase an embroidery machine and a variety of new embroidery materials."/>
    <s v="PK"/>
    <x v="36"/>
    <s v="Lahore"/>
    <s v="PKR"/>
    <n v="2470"/>
    <x v="5241"/>
    <x v="19"/>
    <x v="4766"/>
    <n v="11"/>
    <n v="8"/>
    <x v="0"/>
    <x v="2"/>
    <d v="2014-01-01T00:00:00"/>
    <s v="Bajo"/>
    <x v="1"/>
    <x v="0"/>
  </r>
  <r>
    <n v="653064"/>
    <n v="250"/>
    <n v="250"/>
    <s v="Natural Medicines"/>
    <x v="7"/>
    <s v="to buy herbal medicines to sell in their herbal store."/>
    <s v="PK"/>
    <x v="36"/>
    <s v="Lahore"/>
    <s v="PKR"/>
    <n v="2470"/>
    <x v="5242"/>
    <x v="26"/>
    <x v="4767"/>
    <n v="11"/>
    <n v="6"/>
    <x v="0"/>
    <x v="2"/>
    <d v="2014-01-01T00:00:00"/>
    <s v="Bajo"/>
    <x v="1"/>
    <x v="0"/>
  </r>
  <r>
    <n v="653065"/>
    <n v="250"/>
    <n v="250"/>
    <s v="Bakery"/>
    <x v="1"/>
    <s v="to buy ingredients to make bakery products. "/>
    <s v="PK"/>
    <x v="36"/>
    <s v="Lahore"/>
    <s v="PKR"/>
    <n v="2470"/>
    <x v="5243"/>
    <x v="26"/>
    <x v="4768"/>
    <n v="11"/>
    <n v="10"/>
    <x v="0"/>
    <x v="2"/>
    <d v="2014-01-01T00:00:00"/>
    <s v="Bajo"/>
    <x v="1"/>
    <x v="0"/>
  </r>
  <r>
    <n v="653076"/>
    <n v="450"/>
    <n v="450"/>
    <s v="General Store"/>
    <x v="9"/>
    <s v="to buy packs of salt, biscuits, and beverages."/>
    <s v="PK"/>
    <x v="36"/>
    <s v="Lahore"/>
    <s v="PKR"/>
    <n v="2450"/>
    <x v="5244"/>
    <x v="26"/>
    <x v="3123"/>
    <n v="14"/>
    <n v="18"/>
    <x v="0"/>
    <x v="0"/>
    <d v="2014-01-01T00:00:00"/>
    <s v="Bajo"/>
    <x v="1"/>
    <x v="0"/>
  </r>
  <r>
    <n v="653077"/>
    <n v="475"/>
    <n v="475"/>
    <s v="Fish Selling"/>
    <x v="1"/>
    <s v="to purchase a new, bigger-size cart."/>
    <s v="PK"/>
    <x v="36"/>
    <s v="Jhang"/>
    <s v="PKR"/>
    <n v="2450"/>
    <x v="5245"/>
    <x v="24"/>
    <x v="4769"/>
    <n v="14"/>
    <n v="16"/>
    <x v="0"/>
    <x v="0"/>
    <d v="2014-01-01T00:00:00"/>
    <s v="Bajo"/>
    <x v="1"/>
    <x v="0"/>
  </r>
  <r>
    <n v="653078"/>
    <n v="400"/>
    <n v="400"/>
    <s v="Beauty Salon"/>
    <x v="5"/>
    <s v="to buy more hair and skin care products.  "/>
    <s v="PK"/>
    <x v="36"/>
    <s v="Ellahabad"/>
    <s v="PKR"/>
    <n v="2450"/>
    <x v="5246"/>
    <x v="24"/>
    <x v="4770"/>
    <n v="14"/>
    <n v="8"/>
    <x v="0"/>
    <x v="0"/>
    <d v="2014-01-01T00:00:00"/>
    <s v="Bajo"/>
    <x v="1"/>
    <x v="0"/>
  </r>
  <r>
    <n v="653079"/>
    <n v="350"/>
    <n v="350"/>
    <s v="Embroidery"/>
    <x v="11"/>
    <s v="to buy reels of threads in different colors and packs of beads, sequins and stones."/>
    <s v="PK"/>
    <x v="36"/>
    <s v="Lahore"/>
    <s v="PKR"/>
    <n v="2450"/>
    <x v="5247"/>
    <x v="1"/>
    <x v="4771"/>
    <n v="14"/>
    <n v="6"/>
    <x v="0"/>
    <x v="0"/>
    <d v="2014-01-01T00:00:00"/>
    <s v="Bajo"/>
    <x v="1"/>
    <x v="0"/>
  </r>
  <r>
    <n v="653080"/>
    <n v="475"/>
    <n v="475"/>
    <s v="Beauty Salon"/>
    <x v="5"/>
    <s v="to buy more cosmetics products for her beauty parlor."/>
    <s v="PK"/>
    <x v="36"/>
    <s v="Lahore"/>
    <s v="PKR"/>
    <n v="2450"/>
    <x v="5248"/>
    <x v="27"/>
    <x v="369"/>
    <n v="14"/>
    <n v="18"/>
    <x v="0"/>
    <x v="0"/>
    <d v="2014-01-01T00:00:00"/>
    <s v="Bajo"/>
    <x v="1"/>
    <x v="0"/>
  </r>
  <r>
    <n v="653081"/>
    <n v="200"/>
    <n v="200"/>
    <s v="Education provider"/>
    <x v="4"/>
    <s v="to purchase furniture for husband's academy."/>
    <s v="PK"/>
    <x v="36"/>
    <s v="Lahore"/>
    <s v="PKR"/>
    <n v="2470"/>
    <x v="5249"/>
    <x v="19"/>
    <x v="4772"/>
    <n v="11"/>
    <n v="8"/>
    <x v="0"/>
    <x v="2"/>
    <d v="2014-01-01T00:00:00"/>
    <s v="Bajo"/>
    <x v="1"/>
    <x v="0"/>
  </r>
  <r>
    <n v="653082"/>
    <n v="475"/>
    <n v="475"/>
    <s v="Manufacturing"/>
    <x v="10"/>
    <s v="to purchase leather, plastic soles and heels in different sizes along with spools of thread."/>
    <s v="PK"/>
    <x v="36"/>
    <s v="Lahore"/>
    <s v="PKR"/>
    <n v="2450"/>
    <x v="5250"/>
    <x v="24"/>
    <x v="4773"/>
    <n v="14"/>
    <n v="19"/>
    <x v="0"/>
    <x v="0"/>
    <d v="2014-01-01T00:00:00"/>
    <s v="Bajo"/>
    <x v="1"/>
    <x v="0"/>
  </r>
  <r>
    <n v="653083"/>
    <n v="475"/>
    <n v="475"/>
    <s v="Sewing"/>
    <x v="5"/>
    <s v="to buy more spools of threads in different colors, packs of laces, zippers and buttons."/>
    <s v="PK"/>
    <x v="36"/>
    <s v="Lahore"/>
    <s v="PKR"/>
    <n v="2450"/>
    <x v="5251"/>
    <x v="17"/>
    <x v="4774"/>
    <n v="14"/>
    <n v="12"/>
    <x v="0"/>
    <x v="0"/>
    <d v="2014-01-01T00:00:00"/>
    <s v="Bajo"/>
    <x v="1"/>
    <x v="0"/>
  </r>
  <r>
    <n v="653084"/>
    <n v="400"/>
    <n v="400"/>
    <s v="Milk Sales"/>
    <x v="1"/>
    <s v="to purchase one buffalo."/>
    <s v="PK"/>
    <x v="36"/>
    <s v="Abdul Hakeem"/>
    <s v="PKR"/>
    <n v="2450"/>
    <x v="5252"/>
    <x v="22"/>
    <x v="4775"/>
    <n v="14"/>
    <n v="16"/>
    <x v="0"/>
    <x v="0"/>
    <d v="2014-01-01T00:00:00"/>
    <s v="Bajo"/>
    <x v="1"/>
    <x v="0"/>
  </r>
  <r>
    <n v="653085"/>
    <n v="450"/>
    <n v="450"/>
    <s v="Rickshaw"/>
    <x v="8"/>
    <s v="to buy new tires for her son's rickshaw. "/>
    <s v="PK"/>
    <x v="36"/>
    <s v="Faisalabad"/>
    <s v="PKR"/>
    <n v="2450"/>
    <x v="5253"/>
    <x v="27"/>
    <x v="4776"/>
    <n v="14"/>
    <n v="15"/>
    <x v="0"/>
    <x v="0"/>
    <d v="2014-01-01T00:00:00"/>
    <s v="Bajo"/>
    <x v="1"/>
    <x v="0"/>
  </r>
  <r>
    <n v="653086"/>
    <n v="400"/>
    <n v="400"/>
    <s v="Milk Sales"/>
    <x v="1"/>
    <s v="to purchase one cow. "/>
    <s v="PK"/>
    <x v="36"/>
    <s v="Sialkot"/>
    <s v="PKR"/>
    <n v="2450"/>
    <x v="5254"/>
    <x v="17"/>
    <x v="4777"/>
    <n v="14"/>
    <n v="16"/>
    <x v="0"/>
    <x v="0"/>
    <d v="2014-01-01T00:00:00"/>
    <s v="Bajo"/>
    <x v="1"/>
    <x v="0"/>
  </r>
  <r>
    <n v="653087"/>
    <n v="400"/>
    <n v="400"/>
    <s v="Manufacturing"/>
    <x v="10"/>
    <s v="to buy bundles of good quality paper along with packs of glue. "/>
    <s v="PK"/>
    <x v="36"/>
    <s v="Jaranwala"/>
    <s v="PKR"/>
    <n v="2450"/>
    <x v="5255"/>
    <x v="1"/>
    <x v="4778"/>
    <n v="14"/>
    <n v="7"/>
    <x v="0"/>
    <x v="0"/>
    <d v="2014-01-01T00:00:00"/>
    <s v="Bajo"/>
    <x v="1"/>
    <x v="0"/>
  </r>
  <r>
    <n v="653088"/>
    <n v="400"/>
    <n v="400"/>
    <s v="Wholesale"/>
    <x v="13"/>
    <s v="to purchase biscuits, sweets and juices in bulk."/>
    <s v="PK"/>
    <x v="36"/>
    <s v="Faisalabad"/>
    <s v="PKR"/>
    <n v="2450"/>
    <x v="5256"/>
    <x v="23"/>
    <x v="4779"/>
    <n v="14"/>
    <n v="16"/>
    <x v="0"/>
    <x v="0"/>
    <d v="2014-01-01T00:00:00"/>
    <s v="Bajo"/>
    <x v="1"/>
    <x v="0"/>
  </r>
  <r>
    <n v="653089"/>
    <n v="400"/>
    <n v="400"/>
    <s v="General Store"/>
    <x v="9"/>
    <s v="to buy stock of rice, sugar and flour ."/>
    <s v="PK"/>
    <x v="36"/>
    <s v="Faisalabad"/>
    <s v="PKR"/>
    <n v="2450"/>
    <x v="5257"/>
    <x v="19"/>
    <x v="4780"/>
    <n v="14"/>
    <n v="16"/>
    <x v="0"/>
    <x v="0"/>
    <d v="2014-01-01T00:00:00"/>
    <s v="Bajo"/>
    <x v="1"/>
    <x v="0"/>
  </r>
  <r>
    <n v="653090"/>
    <n v="475"/>
    <n v="475"/>
    <s v="General Store"/>
    <x v="9"/>
    <s v="to buy rice, sugar and flour in bulk."/>
    <s v="PK"/>
    <x v="36"/>
    <s v="Jaranwala"/>
    <s v="PKR"/>
    <n v="2450"/>
    <x v="5258"/>
    <x v="34"/>
    <x v="4781"/>
    <n v="14"/>
    <n v="14"/>
    <x v="0"/>
    <x v="0"/>
    <d v="2014-01-01T00:00:00"/>
    <s v="Bajo"/>
    <x v="1"/>
    <x v="0"/>
  </r>
  <r>
    <n v="653091"/>
    <n v="400"/>
    <n v="400"/>
    <s v="General Store"/>
    <x v="9"/>
    <s v="to buy packs of salts, biscuits and beverages."/>
    <s v="PK"/>
    <x v="36"/>
    <s v="Faisalabad"/>
    <s v="PKR"/>
    <n v="2450"/>
    <x v="5259"/>
    <x v="36"/>
    <x v="4782"/>
    <n v="14"/>
    <n v="11"/>
    <x v="0"/>
    <x v="0"/>
    <d v="2014-01-01T00:00:00"/>
    <s v="Bajo"/>
    <x v="1"/>
    <x v="0"/>
  </r>
  <r>
    <n v="653205"/>
    <n v="450"/>
    <n v="450"/>
    <s v="Retail"/>
    <x v="9"/>
    <s v="To buy light bulbs for resale and for decorative lighting for parties.  "/>
    <s v="PK"/>
    <x v="36"/>
    <s v="Lahore"/>
    <s v="PKR"/>
    <n v="2470"/>
    <x v="5260"/>
    <x v="22"/>
    <x v="4106"/>
    <n v="11"/>
    <n v="16"/>
    <x v="0"/>
    <x v="2"/>
    <d v="2014-01-02T00:00:00"/>
    <s v="Bajo"/>
    <x v="1"/>
    <x v="0"/>
  </r>
  <r>
    <n v="653215"/>
    <n v="450"/>
    <n v="450"/>
    <s v="Personal Expenses"/>
    <x v="12"/>
    <s v="to buy an initial stock of betel leaf and related goods for her son to sell in his shop."/>
    <s v="PK"/>
    <x v="36"/>
    <s v="Lahore"/>
    <s v="PKR"/>
    <n v="2470"/>
    <x v="5261"/>
    <x v="24"/>
    <x v="4783"/>
    <n v="12"/>
    <n v="16"/>
    <x v="0"/>
    <x v="2"/>
    <d v="2014-01-02T00:00:00"/>
    <s v="Bajo"/>
    <x v="1"/>
    <x v="0"/>
  </r>
  <r>
    <n v="653222"/>
    <n v="1250"/>
    <n v="1250"/>
    <s v="Tailoring"/>
    <x v="5"/>
    <s v="To buy a new juki sewing machine and some packs of zippers and buttons for her tailoring business."/>
    <s v="PK"/>
    <x v="36"/>
    <s v="Lahore"/>
    <s v="PKR"/>
    <n v="2470"/>
    <x v="5262"/>
    <x v="24"/>
    <x v="4784"/>
    <n v="11"/>
    <n v="35"/>
    <x v="0"/>
    <x v="2"/>
    <d v="2014-01-02T00:00:00"/>
    <s v="Bajo"/>
    <x v="1"/>
    <x v="0"/>
  </r>
  <r>
    <n v="653227"/>
    <n v="250"/>
    <n v="250"/>
    <s v="Clothing Sales"/>
    <x v="2"/>
    <s v="To buy winter season clothing for resale. "/>
    <s v="PK"/>
    <x v="36"/>
    <s v="Lahore"/>
    <s v="PKR"/>
    <n v="2470"/>
    <x v="5263"/>
    <x v="0"/>
    <x v="4785"/>
    <n v="12"/>
    <n v="7"/>
    <x v="0"/>
    <x v="2"/>
    <d v="2014-01-02T00:00:00"/>
    <s v="Bajo"/>
    <x v="1"/>
    <x v="0"/>
  </r>
  <r>
    <n v="653510"/>
    <n v="400"/>
    <n v="400"/>
    <s v="Services"/>
    <x v="5"/>
    <s v="to buy sheltering material for services."/>
    <s v="PK"/>
    <x v="36"/>
    <s v="Lahore"/>
    <s v="PKR"/>
    <n v="2470"/>
    <x v="5264"/>
    <x v="18"/>
    <x v="4786"/>
    <n v="12"/>
    <n v="12"/>
    <x v="0"/>
    <x v="2"/>
    <d v="2014-01-03T00:00:00"/>
    <s v="Bajo"/>
    <x v="1"/>
    <x v="0"/>
  </r>
  <r>
    <n v="653514"/>
    <n v="350"/>
    <n v="350"/>
    <s v="Clothing Sales"/>
    <x v="2"/>
    <s v="To pay for new varieties of clothes. "/>
    <s v="PK"/>
    <x v="36"/>
    <s v="Rawalpindi"/>
    <s v="PKR"/>
    <n v="2470"/>
    <x v="5265"/>
    <x v="0"/>
    <x v="4787"/>
    <n v="12"/>
    <n v="14"/>
    <x v="1"/>
    <x v="2"/>
    <d v="2014-01-03T00:00:00"/>
    <s v="Bajo"/>
    <x v="1"/>
    <x v="1"/>
  </r>
  <r>
    <n v="653515"/>
    <n v="475"/>
    <n v="475"/>
    <s v="Fruits &amp; Vegetables"/>
    <x v="1"/>
    <s v="To buy fresh and seasonal vegetables to sell."/>
    <s v="PK"/>
    <x v="36"/>
    <s v="Lahore"/>
    <s v="PKR"/>
    <n v="2470"/>
    <x v="5266"/>
    <x v="18"/>
    <x v="4788"/>
    <n v="12"/>
    <n v="18"/>
    <x v="0"/>
    <x v="2"/>
    <d v="2014-01-03T00:00:00"/>
    <s v="Bajo"/>
    <x v="1"/>
    <x v="0"/>
  </r>
  <r>
    <n v="653518"/>
    <n v="300"/>
    <n v="300"/>
    <s v="Rickshaw"/>
    <x v="8"/>
    <s v="To buy rickshaw's body and some spare parts. "/>
    <s v="PK"/>
    <x v="36"/>
    <s v="Lahore"/>
    <s v="PKR"/>
    <n v="2470"/>
    <x v="5267"/>
    <x v="18"/>
    <x v="4789"/>
    <n v="12"/>
    <n v="10"/>
    <x v="1"/>
    <x v="2"/>
    <d v="2014-01-03T00:00:00"/>
    <s v="Bajo"/>
    <x v="1"/>
    <x v="1"/>
  </r>
  <r>
    <n v="653520"/>
    <n v="475"/>
    <n v="475"/>
    <s v="Services"/>
    <x v="5"/>
    <s v="to buy a shop."/>
    <s v="PK"/>
    <x v="36"/>
    <s v="Rawalpindi"/>
    <s v="PKR"/>
    <n v="2470"/>
    <x v="5268"/>
    <x v="0"/>
    <x v="4790"/>
    <n v="12"/>
    <n v="18"/>
    <x v="0"/>
    <x v="2"/>
    <d v="2014-01-03T00:00:00"/>
    <s v="Bajo"/>
    <x v="1"/>
    <x v="0"/>
  </r>
  <r>
    <n v="653523"/>
    <n v="250"/>
    <n v="250"/>
    <s v="Taxi"/>
    <x v="8"/>
    <s v="to pay for the repairs and maintenance of a taxi."/>
    <s v="PK"/>
    <x v="36"/>
    <s v="Lahore"/>
    <s v="PKR"/>
    <n v="2470"/>
    <x v="5269"/>
    <x v="18"/>
    <x v="4791"/>
    <n v="12"/>
    <n v="5"/>
    <x v="0"/>
    <x v="2"/>
    <d v="2014-01-03T00:00:00"/>
    <s v="Bajo"/>
    <x v="1"/>
    <x v="0"/>
  </r>
  <r>
    <n v="653525"/>
    <n v="400"/>
    <n v="400"/>
    <s v="Services"/>
    <x v="5"/>
    <s v="To buy sheltering materials such as bamboo, planks, iron plates and nails for her husband's business."/>
    <s v="PK"/>
    <x v="36"/>
    <s v="Lahore"/>
    <s v="PKR"/>
    <n v="2470"/>
    <x v="5270"/>
    <x v="18"/>
    <x v="4792"/>
    <n v="12"/>
    <n v="16"/>
    <x v="1"/>
    <x v="2"/>
    <d v="2014-01-03T00:00:00"/>
    <s v="Bajo"/>
    <x v="1"/>
    <x v="1"/>
  </r>
  <r>
    <n v="653526"/>
    <n v="350"/>
    <n v="350"/>
    <s v="Services"/>
    <x v="5"/>
    <s v="To buy crockery items for her shop."/>
    <s v="PK"/>
    <x v="36"/>
    <s v="Rawalpindi"/>
    <s v="PKR"/>
    <n v="2470"/>
    <x v="5271"/>
    <x v="0"/>
    <x v="4793"/>
    <n v="12"/>
    <n v="8"/>
    <x v="1"/>
    <x v="2"/>
    <d v="2014-01-03T00:00:00"/>
    <s v="Bajo"/>
    <x v="1"/>
    <x v="1"/>
  </r>
  <r>
    <n v="653536"/>
    <n v="150"/>
    <n v="150"/>
    <s v="General Store"/>
    <x v="9"/>
    <s v="to pay for goods for general store"/>
    <s v="PK"/>
    <x v="36"/>
    <s v="Rawalpindi"/>
    <s v="PKR"/>
    <n v="2470"/>
    <x v="5272"/>
    <x v="0"/>
    <x v="3029"/>
    <n v="12"/>
    <n v="5"/>
    <x v="0"/>
    <x v="2"/>
    <d v="2014-01-03T00:00:00"/>
    <s v="Bajo"/>
    <x v="1"/>
    <x v="0"/>
  </r>
  <r>
    <n v="653551"/>
    <n v="200"/>
    <n v="200"/>
    <s v="Services"/>
    <x v="5"/>
    <s v="to start a shop for her son"/>
    <s v="PK"/>
    <x v="36"/>
    <s v="Rawalpindi"/>
    <s v="PKR"/>
    <n v="2470"/>
    <x v="5273"/>
    <x v="0"/>
    <x v="4794"/>
    <n v="12"/>
    <n v="5"/>
    <x v="0"/>
    <x v="2"/>
    <d v="2014-01-03T00:00:00"/>
    <s v="Bajo"/>
    <x v="1"/>
    <x v="0"/>
  </r>
  <r>
    <n v="653552"/>
    <n v="250"/>
    <n v="250"/>
    <s v="Electrical Goods"/>
    <x v="9"/>
    <s v="to buy electrical goods to sell"/>
    <s v="PK"/>
    <x v="36"/>
    <s v="Lahore"/>
    <s v="PKR"/>
    <n v="2470"/>
    <x v="5274"/>
    <x v="2"/>
    <x v="4795"/>
    <n v="12"/>
    <n v="7"/>
    <x v="0"/>
    <x v="2"/>
    <d v="2014-01-03T00:00:00"/>
    <s v="Bajo"/>
    <x v="1"/>
    <x v="0"/>
  </r>
  <r>
    <n v="653566"/>
    <n v="200"/>
    <n v="200"/>
    <s v="Home Appliances"/>
    <x v="12"/>
    <s v="To pay for appliances for the house."/>
    <s v="PK"/>
    <x v="36"/>
    <s v="Rawalpindi"/>
    <s v="PKR"/>
    <n v="2470"/>
    <x v="5275"/>
    <x v="0"/>
    <x v="4796"/>
    <n v="12"/>
    <n v="5"/>
    <x v="1"/>
    <x v="2"/>
    <d v="2014-01-03T00:00:00"/>
    <s v="Bajo"/>
    <x v="1"/>
    <x v="1"/>
  </r>
  <r>
    <n v="653571"/>
    <n v="675"/>
    <n v="675"/>
    <s v="Tailoring"/>
    <x v="5"/>
    <s v="to pay for buy a sewing machine."/>
    <s v="PK"/>
    <x v="36"/>
    <s v="Rawalpindi"/>
    <s v="PKR"/>
    <n v="2470"/>
    <x v="5276"/>
    <x v="0"/>
    <x v="4797"/>
    <n v="12"/>
    <n v="23"/>
    <x v="0"/>
    <x v="2"/>
    <d v="2014-01-03T00:00:00"/>
    <s v="Bajo"/>
    <x v="1"/>
    <x v="0"/>
  </r>
  <r>
    <n v="653605"/>
    <n v="675"/>
    <n v="675"/>
    <s v="Home Products Sales"/>
    <x v="9"/>
    <s v="To buy more variety of bed sheets to sell."/>
    <s v="PK"/>
    <x v="36"/>
    <s v="Rawalpindi"/>
    <s v="PKR"/>
    <n v="2470"/>
    <x v="5277"/>
    <x v="0"/>
    <x v="4798"/>
    <n v="12"/>
    <n v="23"/>
    <x v="0"/>
    <x v="2"/>
    <d v="2014-01-03T00:00:00"/>
    <s v="Bajo"/>
    <x v="1"/>
    <x v="0"/>
  </r>
  <r>
    <n v="653618"/>
    <n v="300"/>
    <n v="300"/>
    <s v="Secretarial Services"/>
    <x v="5"/>
    <s v="To buy a sewing machine."/>
    <s v="PK"/>
    <x v="36"/>
    <s v="Rawalpindi"/>
    <s v="PKR"/>
    <n v="2470"/>
    <x v="5278"/>
    <x v="0"/>
    <x v="4799"/>
    <n v="12"/>
    <n v="12"/>
    <x v="0"/>
    <x v="2"/>
    <d v="2014-01-03T00:00:00"/>
    <s v="Bajo"/>
    <x v="1"/>
    <x v="0"/>
  </r>
  <r>
    <n v="653655"/>
    <n v="400"/>
    <n v="400"/>
    <s v="Cloth &amp; Dressmaking Supplies"/>
    <x v="9"/>
    <s v="to purchase spools of thread, along with bundles of cloth in various colors."/>
    <s v="PK"/>
    <x v="36"/>
    <s v="Sargodha"/>
    <s v="PKR"/>
    <n v="2450"/>
    <x v="5279"/>
    <x v="0"/>
    <x v="4800"/>
    <n v="14"/>
    <n v="16"/>
    <x v="0"/>
    <x v="0"/>
    <d v="2014-01-03T00:00:00"/>
    <s v="Bajo"/>
    <x v="1"/>
    <x v="0"/>
  </r>
  <r>
    <n v="653657"/>
    <n v="450"/>
    <n v="450"/>
    <s v="Manufacturing"/>
    <x v="10"/>
    <s v="to purchase spools of thread, rubber bladders and leather material. "/>
    <s v="PK"/>
    <x v="36"/>
    <s v="Sambrial"/>
    <s v="PKR"/>
    <n v="2450"/>
    <x v="5280"/>
    <x v="26"/>
    <x v="4801"/>
    <n v="14"/>
    <n v="18"/>
    <x v="1"/>
    <x v="0"/>
    <d v="2014-01-03T00:00:00"/>
    <s v="Bajo"/>
    <x v="1"/>
    <x v="1"/>
  </r>
  <r>
    <n v="653658"/>
    <n v="400"/>
    <n v="400"/>
    <s v="Cloth &amp; Dressmaking Supplies"/>
    <x v="9"/>
    <s v="to buy a wide variety of cloth in different colors and designs."/>
    <s v="PK"/>
    <x v="36"/>
    <s v="Sambrial"/>
    <s v="PKR"/>
    <n v="2450"/>
    <x v="5281"/>
    <x v="26"/>
    <x v="4802"/>
    <n v="14"/>
    <n v="16"/>
    <x v="0"/>
    <x v="0"/>
    <d v="2014-01-03T00:00:00"/>
    <s v="Bajo"/>
    <x v="1"/>
    <x v="0"/>
  </r>
  <r>
    <n v="653659"/>
    <n v="475"/>
    <n v="475"/>
    <s v="Cloth &amp; Dressmaking Supplies"/>
    <x v="9"/>
    <s v="to buy a stock of different cloth for the winter season."/>
    <s v="PK"/>
    <x v="36"/>
    <s v="Sambrial"/>
    <s v="PKR"/>
    <n v="2450"/>
    <x v="5282"/>
    <x v="26"/>
    <x v="4803"/>
    <n v="14"/>
    <n v="15"/>
    <x v="1"/>
    <x v="0"/>
    <d v="2014-01-03T00:00:00"/>
    <s v="Bajo"/>
    <x v="1"/>
    <x v="1"/>
  </r>
  <r>
    <n v="653660"/>
    <n v="400"/>
    <n v="400"/>
    <s v="General Store"/>
    <x v="9"/>
    <s v="to buy packs of salt, biscuits and beverages."/>
    <s v="PK"/>
    <x v="36"/>
    <s v="Ali Pur Chatta"/>
    <s v="PKR"/>
    <n v="2450"/>
    <x v="5283"/>
    <x v="19"/>
    <x v="4804"/>
    <n v="14"/>
    <n v="9"/>
    <x v="0"/>
    <x v="0"/>
    <d v="2014-01-03T00:00:00"/>
    <s v="Bajo"/>
    <x v="1"/>
    <x v="0"/>
  </r>
  <r>
    <n v="653661"/>
    <n v="475"/>
    <n v="475"/>
    <s v="Animal Sales"/>
    <x v="0"/>
    <s v="to purchase two more calves. "/>
    <s v="PK"/>
    <x v="36"/>
    <s v="Ali Pur Chatta"/>
    <s v="PKR"/>
    <n v="2450"/>
    <x v="5284"/>
    <x v="20"/>
    <x v="4805"/>
    <n v="14"/>
    <n v="14"/>
    <x v="0"/>
    <x v="0"/>
    <d v="2014-01-03T00:00:00"/>
    <s v="Bajo"/>
    <x v="1"/>
    <x v="0"/>
  </r>
  <r>
    <n v="653662"/>
    <n v="400"/>
    <n v="400"/>
    <s v="Tailoring"/>
    <x v="5"/>
    <s v="to purchase a new stitching machine, along with some spools of thread and laces in various colors. "/>
    <s v="PK"/>
    <x v="36"/>
    <s v="Sambrial"/>
    <s v="PKR"/>
    <n v="2450"/>
    <x v="5285"/>
    <x v="22"/>
    <x v="4806"/>
    <n v="14"/>
    <n v="16"/>
    <x v="0"/>
    <x v="0"/>
    <d v="2014-01-03T00:00:00"/>
    <s v="Bajo"/>
    <x v="1"/>
    <x v="0"/>
  </r>
  <r>
    <n v="653663"/>
    <n v="450"/>
    <n v="450"/>
    <s v="Crafts"/>
    <x v="11"/>
    <s v="to purchase raw materials such as silver, gold and dozens of artificial gems and pearls."/>
    <s v="PK"/>
    <x v="36"/>
    <s v="Samundri"/>
    <s v="PKR"/>
    <n v="2450"/>
    <x v="5286"/>
    <x v="16"/>
    <x v="4807"/>
    <n v="14"/>
    <n v="16"/>
    <x v="0"/>
    <x v="0"/>
    <d v="2014-01-03T00:00:00"/>
    <s v="Bajo"/>
    <x v="1"/>
    <x v="0"/>
  </r>
  <r>
    <n v="653665"/>
    <n v="400"/>
    <n v="400"/>
    <s v="Animal Sales"/>
    <x v="0"/>
    <s v="to purchase two more calves."/>
    <s v="PK"/>
    <x v="36"/>
    <s v="Samundri"/>
    <s v="PKR"/>
    <n v="2450"/>
    <x v="5287"/>
    <x v="20"/>
    <x v="4808"/>
    <n v="14"/>
    <n v="15"/>
    <x v="0"/>
    <x v="0"/>
    <d v="2014-01-03T00:00:00"/>
    <s v="Bajo"/>
    <x v="1"/>
    <x v="0"/>
  </r>
  <r>
    <n v="653667"/>
    <n v="475"/>
    <n v="475"/>
    <s v="Beauty Salon"/>
    <x v="5"/>
    <s v="to buy hair care products, skin products and bleaching and whitening creams."/>
    <s v="PK"/>
    <x v="36"/>
    <s v="Lahore"/>
    <s v="PKR"/>
    <n v="2450"/>
    <x v="5288"/>
    <x v="18"/>
    <x v="4809"/>
    <n v="14"/>
    <n v="10"/>
    <x v="1"/>
    <x v="0"/>
    <d v="2014-01-03T00:00:00"/>
    <s v="Bajo"/>
    <x v="1"/>
    <x v="1"/>
  </r>
  <r>
    <n v="653668"/>
    <n v="400"/>
    <n v="400"/>
    <s v="General Store"/>
    <x v="9"/>
    <s v="to buy stocks of rice, sugar and flour."/>
    <s v="PK"/>
    <x v="36"/>
    <s v="Gujrat"/>
    <s v="PKR"/>
    <n v="2450"/>
    <x v="5289"/>
    <x v="39"/>
    <x v="4810"/>
    <n v="14"/>
    <n v="16"/>
    <x v="0"/>
    <x v="0"/>
    <d v="2014-01-03T00:00:00"/>
    <s v="Bajo"/>
    <x v="1"/>
    <x v="0"/>
  </r>
  <r>
    <n v="653670"/>
    <n v="400"/>
    <n v="400"/>
    <s v="Milk Sales"/>
    <x v="1"/>
    <s v="to purchase another buffalo."/>
    <s v="PK"/>
    <x v="36"/>
    <s v="Khan Pur"/>
    <s v="PKR"/>
    <n v="2450"/>
    <x v="5290"/>
    <x v="25"/>
    <x v="1441"/>
    <n v="14"/>
    <n v="14"/>
    <x v="0"/>
    <x v="0"/>
    <d v="2014-01-03T00:00:00"/>
    <s v="Bajo"/>
    <x v="1"/>
    <x v="0"/>
  </r>
  <r>
    <n v="653671"/>
    <n v="400"/>
    <n v="400"/>
    <s v="Furniture Making"/>
    <x v="10"/>
    <s v="to purchase good quality wood, along with the packs of polish and nails."/>
    <s v="PK"/>
    <x v="36"/>
    <s v="Khan Pur"/>
    <s v="PKR"/>
    <n v="2450"/>
    <x v="5291"/>
    <x v="21"/>
    <x v="4811"/>
    <n v="14"/>
    <n v="14"/>
    <x v="0"/>
    <x v="0"/>
    <d v="2014-01-03T00:00:00"/>
    <s v="Bajo"/>
    <x v="1"/>
    <x v="0"/>
  </r>
  <r>
    <n v="653672"/>
    <n v="400"/>
    <n v="400"/>
    <s v="Milk Sales"/>
    <x v="1"/>
    <s v="to purchase one more cow. "/>
    <s v="PK"/>
    <x v="36"/>
    <s v="Lahore"/>
    <s v="PKR"/>
    <n v="2450"/>
    <x v="5292"/>
    <x v="20"/>
    <x v="4812"/>
    <n v="14"/>
    <n v="16"/>
    <x v="0"/>
    <x v="0"/>
    <d v="2014-01-03T00:00:00"/>
    <s v="Bajo"/>
    <x v="1"/>
    <x v="0"/>
  </r>
  <r>
    <n v="653673"/>
    <n v="475"/>
    <n v="475"/>
    <s v="Dairy"/>
    <x v="0"/>
    <s v="to purchase another buffalo."/>
    <s v="PK"/>
    <x v="36"/>
    <s v="Lahore"/>
    <s v="PKR"/>
    <n v="2450"/>
    <x v="5293"/>
    <x v="38"/>
    <x v="4813"/>
    <n v="14"/>
    <n v="18"/>
    <x v="0"/>
    <x v="0"/>
    <d v="2014-01-03T00:00:00"/>
    <s v="Bajo"/>
    <x v="1"/>
    <x v="0"/>
  </r>
  <r>
    <n v="653674"/>
    <n v="400"/>
    <n v="400"/>
    <s v="Restaurant"/>
    <x v="1"/>
    <s v="to purchase sacks of flour, as well as salt, grains, and oil. "/>
    <s v="PK"/>
    <x v="36"/>
    <s v="Faisalabad"/>
    <s v="PKR"/>
    <n v="2450"/>
    <x v="5294"/>
    <x v="23"/>
    <x v="4814"/>
    <n v="14"/>
    <n v="7"/>
    <x v="0"/>
    <x v="0"/>
    <d v="2014-01-03T00:00:00"/>
    <s v="Bajo"/>
    <x v="1"/>
    <x v="0"/>
  </r>
  <r>
    <n v="653676"/>
    <n v="400"/>
    <n v="400"/>
    <s v="Animal Sales"/>
    <x v="0"/>
    <s v="to purchase two more baby goats. "/>
    <s v="PK"/>
    <x v="36"/>
    <s v="Bhera"/>
    <s v="PKR"/>
    <n v="2450"/>
    <x v="5295"/>
    <x v="1"/>
    <x v="4815"/>
    <n v="14"/>
    <n v="15"/>
    <x v="1"/>
    <x v="0"/>
    <d v="2014-01-03T00:00:00"/>
    <s v="Bajo"/>
    <x v="1"/>
    <x v="1"/>
  </r>
  <r>
    <n v="653677"/>
    <n v="400"/>
    <n v="400"/>
    <s v="Fruits &amp; Vegetables"/>
    <x v="1"/>
    <s v="to purchase sacks of apples, oranges, and guavas. "/>
    <s v="PK"/>
    <x v="36"/>
    <s v="Pasrur"/>
    <s v="PKR"/>
    <n v="2450"/>
    <x v="5296"/>
    <x v="16"/>
    <x v="1112"/>
    <n v="14"/>
    <n v="16"/>
    <x v="0"/>
    <x v="0"/>
    <d v="2014-01-03T00:00:00"/>
    <s v="Bajo"/>
    <x v="1"/>
    <x v="0"/>
  </r>
  <r>
    <n v="653679"/>
    <n v="575"/>
    <n v="575"/>
    <s v="Furniture Making"/>
    <x v="10"/>
    <s v="to purchase good quality wood with packs of polish and nails in large quantities."/>
    <s v="PK"/>
    <x v="36"/>
    <s v="Lahore"/>
    <s v="PKR"/>
    <n v="2450"/>
    <x v="5297"/>
    <x v="38"/>
    <x v="4816"/>
    <n v="14"/>
    <n v="12"/>
    <x v="0"/>
    <x v="0"/>
    <d v="2014-01-03T00:00:00"/>
    <s v="Bajo"/>
    <x v="1"/>
    <x v="0"/>
  </r>
  <r>
    <n v="653680"/>
    <n v="400"/>
    <n v="400"/>
    <s v="Manufacturing"/>
    <x v="10"/>
    <s v="to purchase raw material such as silver, gold and dozens of artificial gems and pearls."/>
    <s v="PK"/>
    <x v="36"/>
    <s v="Samundri"/>
    <s v="PKR"/>
    <n v="2450"/>
    <x v="5298"/>
    <x v="34"/>
    <x v="4817"/>
    <n v="14"/>
    <n v="16"/>
    <x v="1"/>
    <x v="0"/>
    <d v="2014-01-03T00:00:00"/>
    <s v="Bajo"/>
    <x v="1"/>
    <x v="1"/>
  </r>
  <r>
    <n v="653683"/>
    <n v="400"/>
    <n v="400"/>
    <s v="Education provider"/>
    <x v="4"/>
    <s v="to purchase new benches, chairs and blackboards."/>
    <s v="PK"/>
    <x v="36"/>
    <s v="Lahore"/>
    <s v="PKR"/>
    <n v="2450"/>
    <x v="5299"/>
    <x v="24"/>
    <x v="4818"/>
    <n v="14"/>
    <n v="16"/>
    <x v="0"/>
    <x v="0"/>
    <d v="2014-01-03T00:00:00"/>
    <s v="Bajo"/>
    <x v="1"/>
    <x v="0"/>
  </r>
  <r>
    <n v="654013"/>
    <n v="350"/>
    <n v="350"/>
    <s v="Construction Supplies"/>
    <x v="6"/>
    <s v="to purchase bamboo, nails, and iron sheets for her husband's business."/>
    <s v="PK"/>
    <x v="36"/>
    <s v="Lahore"/>
    <s v="PKR"/>
    <n v="2470"/>
    <x v="5300"/>
    <x v="17"/>
    <x v="4819"/>
    <n v="11"/>
    <n v="10"/>
    <x v="0"/>
    <x v="2"/>
    <d v="2014-01-06T00:00:00"/>
    <s v="Bajo"/>
    <x v="1"/>
    <x v="0"/>
  </r>
  <r>
    <n v="654014"/>
    <n v="300"/>
    <n v="300"/>
    <s v="Rickshaw"/>
    <x v="8"/>
    <s v="to cover the cost of repairing her husband's rickshaw."/>
    <s v="PK"/>
    <x v="36"/>
    <s v="Lahore"/>
    <s v="PKR"/>
    <n v="2470"/>
    <x v="5301"/>
    <x v="17"/>
    <x v="4820"/>
    <n v="12"/>
    <n v="12"/>
    <x v="1"/>
    <x v="2"/>
    <d v="2014-01-06T00:00:00"/>
    <s v="Bajo"/>
    <x v="1"/>
    <x v="1"/>
  </r>
  <r>
    <n v="654017"/>
    <n v="250"/>
    <n v="250"/>
    <s v="Food Production/Sales"/>
    <x v="1"/>
    <s v="to pay for maintenance on her spice grinding equipment"/>
    <s v="PK"/>
    <x v="36"/>
    <s v="Lahore"/>
    <s v="PKR"/>
    <n v="2470"/>
    <x v="5302"/>
    <x v="18"/>
    <x v="4821"/>
    <n v="12"/>
    <n v="9"/>
    <x v="0"/>
    <x v="2"/>
    <d v="2014-01-06T00:00:00"/>
    <s v="Bajo"/>
    <x v="1"/>
    <x v="0"/>
  </r>
  <r>
    <n v="654018"/>
    <n v="400"/>
    <n v="400"/>
    <s v="Restaurant"/>
    <x v="1"/>
    <s v="To purchase more ingredients to cook and sell."/>
    <s v="PK"/>
    <x v="36"/>
    <s v="Lahore"/>
    <s v="PKR"/>
    <n v="2470"/>
    <x v="5303"/>
    <x v="17"/>
    <x v="4822"/>
    <n v="12"/>
    <n v="15"/>
    <x v="0"/>
    <x v="2"/>
    <d v="2014-01-06T00:00:00"/>
    <s v="Bajo"/>
    <x v="1"/>
    <x v="0"/>
  </r>
  <r>
    <n v="654021"/>
    <n v="400"/>
    <n v="400"/>
    <s v="Rickshaw"/>
    <x v="8"/>
    <s v="to cover the cost of repairing a rickshaw."/>
    <s v="PK"/>
    <x v="36"/>
    <s v="Lahore"/>
    <s v="PKR"/>
    <n v="2470"/>
    <x v="5304"/>
    <x v="17"/>
    <x v="2426"/>
    <n v="12"/>
    <n v="15"/>
    <x v="0"/>
    <x v="2"/>
    <d v="2014-01-06T00:00:00"/>
    <s v="Bajo"/>
    <x v="1"/>
    <x v="0"/>
  </r>
  <r>
    <n v="654024"/>
    <n v="400"/>
    <n v="400"/>
    <s v="Transportation"/>
    <x v="8"/>
    <s v="to help her husband cover the cost of repairing van's engine."/>
    <s v="PK"/>
    <x v="36"/>
    <s v="Lahore"/>
    <s v="PKR"/>
    <n v="2470"/>
    <x v="5305"/>
    <x v="17"/>
    <x v="4823"/>
    <n v="12"/>
    <n v="14"/>
    <x v="0"/>
    <x v="2"/>
    <d v="2014-01-06T00:00:00"/>
    <s v="Bajo"/>
    <x v="1"/>
    <x v="0"/>
  </r>
  <r>
    <n v="654025"/>
    <n v="475"/>
    <n v="475"/>
    <s v="General Store"/>
    <x v="9"/>
    <s v="To buy additional bakery items for a general store. "/>
    <s v="PK"/>
    <x v="36"/>
    <s v="Lahore"/>
    <s v="PKR"/>
    <n v="2470"/>
    <x v="5306"/>
    <x v="18"/>
    <x v="4824"/>
    <n v="12"/>
    <n v="19"/>
    <x v="1"/>
    <x v="2"/>
    <d v="2014-01-06T00:00:00"/>
    <s v="Bajo"/>
    <x v="1"/>
    <x v="1"/>
  </r>
  <r>
    <n v="654027"/>
    <n v="300"/>
    <n v="300"/>
    <s v="Milk Sales"/>
    <x v="1"/>
    <s v="To help her husband purchase one buffalo to grow his business."/>
    <s v="PK"/>
    <x v="36"/>
    <s v="Lahore"/>
    <s v="PKR"/>
    <n v="2470"/>
    <x v="5307"/>
    <x v="17"/>
    <x v="4825"/>
    <n v="12"/>
    <n v="10"/>
    <x v="0"/>
    <x v="2"/>
    <d v="2014-01-06T00:00:00"/>
    <s v="Bajo"/>
    <x v="1"/>
    <x v="0"/>
  </r>
  <r>
    <n v="654030"/>
    <n v="350"/>
    <n v="350"/>
    <s v="Paper Sales"/>
    <x v="9"/>
    <s v="to purchase a variety of stationery products to resell."/>
    <s v="PK"/>
    <x v="36"/>
    <s v="Lahore"/>
    <s v="PKR"/>
    <n v="2470"/>
    <x v="5308"/>
    <x v="17"/>
    <x v="4826"/>
    <n v="12"/>
    <n v="14"/>
    <x v="1"/>
    <x v="2"/>
    <d v="2014-01-06T00:00:00"/>
    <s v="Bajo"/>
    <x v="1"/>
    <x v="1"/>
  </r>
  <r>
    <n v="654035"/>
    <n v="1900"/>
    <n v="1900"/>
    <s v="Cloth &amp; Dressmaking Supplies"/>
    <x v="9"/>
    <s v="To pay for new varieties of fabrics for his shop."/>
    <s v="PK"/>
    <x v="36"/>
    <s v="Rawalpindi"/>
    <s v="PKR"/>
    <n v="2470"/>
    <x v="5309"/>
    <x v="35"/>
    <x v="4827"/>
    <n v="14"/>
    <n v="60"/>
    <x v="1"/>
    <x v="0"/>
    <d v="2014-01-06T00:00:00"/>
    <s v="Bajo"/>
    <x v="1"/>
    <x v="1"/>
  </r>
  <r>
    <n v="654040"/>
    <n v="950"/>
    <n v="950"/>
    <s v="Home Products Sales"/>
    <x v="9"/>
    <s v="To buy bedsheets and blankets for his shop."/>
    <s v="PK"/>
    <x v="36"/>
    <s v="Rawalpindi"/>
    <s v="PKR"/>
    <n v="2470"/>
    <x v="5310"/>
    <x v="35"/>
    <x v="4828"/>
    <n v="14"/>
    <n v="33"/>
    <x v="0"/>
    <x v="0"/>
    <d v="2014-01-06T00:00:00"/>
    <s v="Bajo"/>
    <x v="1"/>
    <x v="0"/>
  </r>
  <r>
    <n v="654046"/>
    <n v="950"/>
    <n v="950"/>
    <s v="Cloth &amp; Dressmaking Supplies"/>
    <x v="9"/>
    <s v="to pay for latest variety of laces"/>
    <s v="PK"/>
    <x v="36"/>
    <s v="Rawalpindi"/>
    <s v="PKR"/>
    <n v="2470"/>
    <x v="5311"/>
    <x v="35"/>
    <x v="4829"/>
    <n v="14"/>
    <n v="24"/>
    <x v="0"/>
    <x v="0"/>
    <d v="2014-01-06T00:00:00"/>
    <s v="Bajo"/>
    <x v="1"/>
    <x v="0"/>
  </r>
  <r>
    <n v="654055"/>
    <n v="950"/>
    <n v="950"/>
    <s v="Cloth &amp; Dressmaking Supplies"/>
    <x v="9"/>
    <s v="to purchase a new variety of cloth."/>
    <s v="PK"/>
    <x v="36"/>
    <s v="Rawalpindi"/>
    <s v="PKR"/>
    <n v="2470"/>
    <x v="5312"/>
    <x v="35"/>
    <x v="1379"/>
    <n v="14"/>
    <n v="21"/>
    <x v="1"/>
    <x v="0"/>
    <d v="2014-01-06T00:00:00"/>
    <s v="Bajo"/>
    <x v="1"/>
    <x v="1"/>
  </r>
  <r>
    <n v="654061"/>
    <n v="625"/>
    <n v="625"/>
    <s v="Services"/>
    <x v="5"/>
    <s v="To buy tyres and tubes for puncture repair services. "/>
    <s v="PK"/>
    <x v="36"/>
    <s v="Lahore"/>
    <s v="PKR"/>
    <n v="2470"/>
    <x v="5313"/>
    <x v="18"/>
    <x v="4830"/>
    <n v="12"/>
    <n v="23"/>
    <x v="1"/>
    <x v="2"/>
    <d v="2014-01-06T00:00:00"/>
    <s v="Bajo"/>
    <x v="1"/>
    <x v="1"/>
  </r>
  <r>
    <n v="654071"/>
    <n v="950"/>
    <n v="950"/>
    <s v="Milk Sales"/>
    <x v="1"/>
    <s v="To buy a shop."/>
    <s v="PK"/>
    <x v="36"/>
    <s v="Rawalpindi"/>
    <s v="PKR"/>
    <n v="2470"/>
    <x v="5314"/>
    <x v="35"/>
    <x v="4831"/>
    <n v="14"/>
    <n v="26"/>
    <x v="0"/>
    <x v="0"/>
    <d v="2014-01-06T00:00:00"/>
    <s v="Bajo"/>
    <x v="1"/>
    <x v="0"/>
  </r>
  <r>
    <n v="654072"/>
    <n v="300"/>
    <n v="300"/>
    <s v="Transportation"/>
    <x v="8"/>
    <s v="To buy a horse for her husband's transportation service."/>
    <s v="PK"/>
    <x v="36"/>
    <s v="Lahore"/>
    <s v="PKR"/>
    <n v="2470"/>
    <x v="5315"/>
    <x v="18"/>
    <x v="4832"/>
    <n v="12"/>
    <n v="10"/>
    <x v="0"/>
    <x v="2"/>
    <d v="2014-01-06T00:00:00"/>
    <s v="Bajo"/>
    <x v="1"/>
    <x v="0"/>
  </r>
  <r>
    <n v="654081"/>
    <n v="1900"/>
    <n v="1900"/>
    <s v="Clothing Sales"/>
    <x v="2"/>
    <s v="to purchase another shop"/>
    <s v="PK"/>
    <x v="36"/>
    <s v="Rawalpindi"/>
    <s v="PKR"/>
    <n v="2470"/>
    <x v="5316"/>
    <x v="35"/>
    <x v="4833"/>
    <n v="14"/>
    <n v="64"/>
    <x v="0"/>
    <x v="0"/>
    <d v="2014-01-06T00:00:00"/>
    <s v="Bajo"/>
    <x v="1"/>
    <x v="0"/>
  </r>
  <r>
    <n v="654094"/>
    <n v="950"/>
    <n v="950"/>
    <s v="Cosmetics Sales"/>
    <x v="9"/>
    <s v="To pay for cosmetics for his shop."/>
    <s v="PK"/>
    <x v="36"/>
    <s v="Rawalpindi"/>
    <s v="PKR"/>
    <n v="2470"/>
    <x v="5317"/>
    <x v="35"/>
    <x v="4834"/>
    <n v="14"/>
    <n v="34"/>
    <x v="0"/>
    <x v="0"/>
    <d v="2014-01-06T00:00:00"/>
    <s v="Bajo"/>
    <x v="1"/>
    <x v="0"/>
  </r>
  <r>
    <n v="654119"/>
    <n v="325"/>
    <n v="325"/>
    <s v="Fruits &amp; Vegetables"/>
    <x v="1"/>
    <s v="To buy fresh and seasonal fruits to sell. "/>
    <s v="PK"/>
    <x v="36"/>
    <s v="Lahore"/>
    <s v="PKR"/>
    <n v="2470"/>
    <x v="5318"/>
    <x v="18"/>
    <x v="4835"/>
    <n v="12"/>
    <n v="13"/>
    <x v="0"/>
    <x v="2"/>
    <d v="2014-01-06T00:00:00"/>
    <s v="Bajo"/>
    <x v="1"/>
    <x v="0"/>
  </r>
  <r>
    <n v="654123"/>
    <n v="350"/>
    <n v="350"/>
    <s v="Rickshaw"/>
    <x v="8"/>
    <s v="to pay for the maintenance of an auto rickshaw. "/>
    <s v="PK"/>
    <x v="36"/>
    <s v="Lahore"/>
    <s v="PKR"/>
    <n v="2470"/>
    <x v="5319"/>
    <x v="18"/>
    <x v="4836"/>
    <n v="12"/>
    <n v="11"/>
    <x v="0"/>
    <x v="2"/>
    <d v="2014-01-06T00:00:00"/>
    <s v="Bajo"/>
    <x v="1"/>
    <x v="0"/>
  </r>
  <r>
    <n v="654136"/>
    <n v="475"/>
    <n v="475"/>
    <s v="Fruits &amp; Vegetables"/>
    <x v="1"/>
    <s v="to purchase oranges "/>
    <s v="PK"/>
    <x v="36"/>
    <s v="Lahore"/>
    <s v="PKR"/>
    <n v="2470"/>
    <x v="5320"/>
    <x v="17"/>
    <x v="4837"/>
    <n v="12"/>
    <n v="18"/>
    <x v="0"/>
    <x v="2"/>
    <d v="2014-01-06T00:00:00"/>
    <s v="Bajo"/>
    <x v="1"/>
    <x v="0"/>
  </r>
  <r>
    <n v="654144"/>
    <n v="300"/>
    <n v="300"/>
    <s v="Embroidery"/>
    <x v="11"/>
    <s v="To buy raw materials for embroidery."/>
    <s v="PK"/>
    <x v="36"/>
    <s v="Lahore"/>
    <s v="PKR"/>
    <n v="2470"/>
    <x v="5321"/>
    <x v="17"/>
    <x v="4838"/>
    <n v="12"/>
    <n v="11"/>
    <x v="1"/>
    <x v="2"/>
    <d v="2014-01-06T00:00:00"/>
    <s v="Bajo"/>
    <x v="1"/>
    <x v="1"/>
  </r>
  <r>
    <n v="654233"/>
    <n v="300"/>
    <n v="300"/>
    <s v="Clothing Sales"/>
    <x v="2"/>
    <s v="to buy ready-made garments for resale. "/>
    <s v="PK"/>
    <x v="36"/>
    <s v="Lahore"/>
    <s v="PKR"/>
    <n v="2470"/>
    <x v="5322"/>
    <x v="17"/>
    <x v="4839"/>
    <n v="12"/>
    <n v="9"/>
    <x v="1"/>
    <x v="2"/>
    <d v="2014-01-06T00:00:00"/>
    <s v="Bajo"/>
    <x v="1"/>
    <x v="1"/>
  </r>
  <r>
    <n v="654238"/>
    <n v="250"/>
    <n v="250"/>
    <s v="Restaurant"/>
    <x v="1"/>
    <s v="to buy utensils and crockery for the restaurant. "/>
    <s v="PK"/>
    <x v="36"/>
    <s v="Lahore"/>
    <s v="PKR"/>
    <n v="2470"/>
    <x v="5323"/>
    <x v="17"/>
    <x v="4840"/>
    <n v="12"/>
    <n v="6"/>
    <x v="0"/>
    <x v="2"/>
    <d v="2014-01-06T00:00:00"/>
    <s v="Bajo"/>
    <x v="1"/>
    <x v="0"/>
  </r>
  <r>
    <n v="654246"/>
    <n v="875"/>
    <n v="875"/>
    <s v="Services"/>
    <x v="5"/>
    <s v="to buy paint brushes, rollers and multi-color paints."/>
    <s v="PK"/>
    <x v="36"/>
    <s v="Lahore"/>
    <s v="PKR"/>
    <n v="2470"/>
    <x v="5324"/>
    <x v="17"/>
    <x v="4841"/>
    <n v="12"/>
    <n v="29"/>
    <x v="0"/>
    <x v="2"/>
    <d v="2014-01-06T00:00:00"/>
    <s v="Bajo"/>
    <x v="1"/>
    <x v="0"/>
  </r>
  <r>
    <n v="654254"/>
    <n v="400"/>
    <n v="400"/>
    <s v="Rickshaw"/>
    <x v="8"/>
    <s v="to buy rickshaw body for her son. "/>
    <s v="PK"/>
    <x v="36"/>
    <s v="Lahore"/>
    <s v="PKR"/>
    <n v="2470"/>
    <x v="5325"/>
    <x v="17"/>
    <x v="4842"/>
    <n v="12"/>
    <n v="15"/>
    <x v="0"/>
    <x v="2"/>
    <d v="2014-01-06T00:00:00"/>
    <s v="Bajo"/>
    <x v="1"/>
    <x v="0"/>
  </r>
  <r>
    <n v="654266"/>
    <n v="300"/>
    <n v="300"/>
    <s v="Restaurant"/>
    <x v="1"/>
    <s v="To buy food items, crockery and to white wash her restaurant."/>
    <s v="PK"/>
    <x v="36"/>
    <s v="Lahore"/>
    <s v="PKR"/>
    <n v="2470"/>
    <x v="5326"/>
    <x v="17"/>
    <x v="4843"/>
    <n v="12"/>
    <n v="9"/>
    <x v="0"/>
    <x v="2"/>
    <d v="2014-01-06T00:00:00"/>
    <s v="Bajo"/>
    <x v="1"/>
    <x v="0"/>
  </r>
  <r>
    <n v="654281"/>
    <n v="200"/>
    <n v="200"/>
    <s v="Manufacturing"/>
    <x v="10"/>
    <s v="to help her husband buy cans of paint for his auto-rickshaw repair workshop"/>
    <s v="PK"/>
    <x v="36"/>
    <s v="Lahore"/>
    <s v="PKR"/>
    <n v="2470"/>
    <x v="5327"/>
    <x v="17"/>
    <x v="2850"/>
    <n v="12"/>
    <n v="4"/>
    <x v="0"/>
    <x v="2"/>
    <d v="2014-01-06T00:00:00"/>
    <s v="Bajo"/>
    <x v="1"/>
    <x v="0"/>
  </r>
  <r>
    <n v="654286"/>
    <n v="1425"/>
    <n v="1425"/>
    <s v="Shoe Sales"/>
    <x v="9"/>
    <s v="To help her husband buy raw materials to make shoes. "/>
    <s v="PK"/>
    <x v="36"/>
    <s v="Lahore"/>
    <s v="PKR"/>
    <n v="2470"/>
    <x v="5328"/>
    <x v="17"/>
    <x v="4844"/>
    <n v="12"/>
    <n v="54"/>
    <x v="0"/>
    <x v="2"/>
    <d v="2014-01-06T00:00:00"/>
    <s v="Bajo"/>
    <x v="1"/>
    <x v="0"/>
  </r>
  <r>
    <n v="654477"/>
    <n v="300"/>
    <n v="300"/>
    <s v="Rickshaw"/>
    <x v="8"/>
    <s v="To help her son buy a CNG kit for his auto rickshaw. "/>
    <s v="PK"/>
    <x v="36"/>
    <s v="Lahore"/>
    <s v="PKR"/>
    <n v="2470"/>
    <x v="5329"/>
    <x v="2"/>
    <x v="4845"/>
    <n v="12"/>
    <n v="6"/>
    <x v="0"/>
    <x v="2"/>
    <d v="2014-01-07T00:00:00"/>
    <s v="Bajo"/>
    <x v="1"/>
    <x v="0"/>
  </r>
  <r>
    <n v="654482"/>
    <n v="250"/>
    <n v="250"/>
    <s v="Rickshaw"/>
    <x v="8"/>
    <s v="to buy new automatic rickshaw"/>
    <s v="PK"/>
    <x v="36"/>
    <s v="Lahore"/>
    <s v="PKR"/>
    <n v="2470"/>
    <x v="5330"/>
    <x v="2"/>
    <x v="3145"/>
    <n v="12"/>
    <n v="10"/>
    <x v="0"/>
    <x v="2"/>
    <d v="2014-01-07T00:00:00"/>
    <s v="Bajo"/>
    <x v="1"/>
    <x v="0"/>
  </r>
  <r>
    <n v="654487"/>
    <n v="250"/>
    <n v="250"/>
    <s v="Embroidery"/>
    <x v="11"/>
    <s v="to help her husband purchase an embroidery machine and a new variety of embroidery material to resell."/>
    <s v="PK"/>
    <x v="36"/>
    <s v="Lahore"/>
    <s v="PKR"/>
    <n v="2470"/>
    <x v="5331"/>
    <x v="27"/>
    <x v="4846"/>
    <n v="11"/>
    <n v="9"/>
    <x v="0"/>
    <x v="2"/>
    <d v="2014-01-07T00:00:00"/>
    <s v="Bajo"/>
    <x v="1"/>
    <x v="0"/>
  </r>
  <r>
    <n v="654490"/>
    <n v="350"/>
    <n v="350"/>
    <s v="Electrician"/>
    <x v="5"/>
    <s v="To buy copper coils for troubleshooting electric motors."/>
    <s v="PK"/>
    <x v="36"/>
    <s v="Lahore"/>
    <s v="PKR"/>
    <n v="2470"/>
    <x v="5332"/>
    <x v="2"/>
    <x v="4847"/>
    <n v="12"/>
    <n v="14"/>
    <x v="0"/>
    <x v="2"/>
    <d v="2014-01-07T00:00:00"/>
    <s v="Bajo"/>
    <x v="1"/>
    <x v="0"/>
  </r>
  <r>
    <n v="654495"/>
    <n v="475"/>
    <n v="475"/>
    <s v="General Store"/>
    <x v="9"/>
    <s v="To buy inventory for her general store. "/>
    <s v="PK"/>
    <x v="36"/>
    <s v="Lahore"/>
    <s v="PKR"/>
    <n v="2470"/>
    <x v="5333"/>
    <x v="2"/>
    <x v="4848"/>
    <n v="12"/>
    <n v="15"/>
    <x v="0"/>
    <x v="2"/>
    <d v="2014-01-07T00:00:00"/>
    <s v="Bajo"/>
    <x v="1"/>
    <x v="0"/>
  </r>
  <r>
    <n v="654503"/>
    <n v="250"/>
    <n v="250"/>
    <s v="General Store"/>
    <x v="9"/>
    <s v="to purchase cooking oil and rice to sell"/>
    <s v="PK"/>
    <x v="36"/>
    <s v="Lahore"/>
    <s v="PKR"/>
    <n v="2470"/>
    <x v="5334"/>
    <x v="27"/>
    <x v="4849"/>
    <n v="11"/>
    <n v="10"/>
    <x v="0"/>
    <x v="2"/>
    <d v="2014-01-07T00:00:00"/>
    <s v="Bajo"/>
    <x v="1"/>
    <x v="0"/>
  </r>
  <r>
    <n v="654513"/>
    <n v="400"/>
    <n v="400"/>
    <s v="Services"/>
    <x v="5"/>
    <s v="To buy sheltering material for services."/>
    <s v="PK"/>
    <x v="36"/>
    <s v="Lahore"/>
    <s v="PKR"/>
    <n v="2470"/>
    <x v="5335"/>
    <x v="2"/>
    <x v="4850"/>
    <n v="12"/>
    <n v="12"/>
    <x v="0"/>
    <x v="2"/>
    <d v="2014-01-07T00:00:00"/>
    <s v="Bajo"/>
    <x v="1"/>
    <x v="0"/>
  </r>
  <r>
    <n v="654519"/>
    <n v="400"/>
    <n v="400"/>
    <s v="Recycled Materials"/>
    <x v="9"/>
    <s v="To buy scrap goods to sell for recycling. "/>
    <s v="PK"/>
    <x v="36"/>
    <s v="Lahore"/>
    <s v="PKR"/>
    <n v="2470"/>
    <x v="5336"/>
    <x v="2"/>
    <x v="1594"/>
    <n v="12"/>
    <n v="13"/>
    <x v="0"/>
    <x v="2"/>
    <d v="2014-01-07T00:00:00"/>
    <s v="Bajo"/>
    <x v="1"/>
    <x v="0"/>
  </r>
  <r>
    <n v="654535"/>
    <n v="250"/>
    <n v="250"/>
    <s v="Rickshaw"/>
    <x v="8"/>
    <s v="to cover repair costs for a rickshaw. "/>
    <s v="PK"/>
    <x v="36"/>
    <s v="Lahore"/>
    <s v="PKR"/>
    <n v="2470"/>
    <x v="5337"/>
    <x v="27"/>
    <x v="3133"/>
    <n v="11"/>
    <n v="1"/>
    <x v="0"/>
    <x v="2"/>
    <d v="2014-01-07T00:00:00"/>
    <s v="Bajo"/>
    <x v="1"/>
    <x v="0"/>
  </r>
  <r>
    <n v="654552"/>
    <n v="250"/>
    <n v="250"/>
    <s v="Tailoring"/>
    <x v="5"/>
    <s v="To purchase a tailoring machine for her husband to use to stitch up clothing."/>
    <s v="PK"/>
    <x v="36"/>
    <s v="Lahore"/>
    <s v="PKR"/>
    <n v="2470"/>
    <x v="5338"/>
    <x v="27"/>
    <x v="4851"/>
    <n v="11"/>
    <n v="10"/>
    <x v="1"/>
    <x v="2"/>
    <d v="2014-01-07T00:00:00"/>
    <s v="Bajo"/>
    <x v="1"/>
    <x v="1"/>
  </r>
  <r>
    <n v="654553"/>
    <n v="300"/>
    <n v="300"/>
    <s v="Butcher Shop"/>
    <x v="1"/>
    <s v="To buy broilers for her husband to resell. "/>
    <s v="PK"/>
    <x v="36"/>
    <s v="Lahore"/>
    <s v="PKR"/>
    <n v="2470"/>
    <x v="5339"/>
    <x v="2"/>
    <x v="2247"/>
    <n v="12"/>
    <n v="12"/>
    <x v="0"/>
    <x v="2"/>
    <d v="2014-01-07T00:00:00"/>
    <s v="Bajo"/>
    <x v="1"/>
    <x v="0"/>
  </r>
  <r>
    <n v="654566"/>
    <n v="450"/>
    <n v="450"/>
    <s v="Blacksmith"/>
    <x v="10"/>
    <s v="To buy iron rods for manufacturing doors, windows, tables, etc. to sell. "/>
    <s v="PK"/>
    <x v="36"/>
    <s v="Lahore"/>
    <s v="PKR"/>
    <n v="2470"/>
    <x v="5340"/>
    <x v="2"/>
    <x v="4852"/>
    <n v="12"/>
    <n v="7"/>
    <x v="0"/>
    <x v="2"/>
    <d v="2014-01-07T00:00:00"/>
    <s v="Bajo"/>
    <x v="1"/>
    <x v="0"/>
  </r>
  <r>
    <n v="654576"/>
    <n v="400"/>
    <n v="400"/>
    <s v="General Store"/>
    <x v="9"/>
    <s v="To buy inventory for her general store. "/>
    <s v="PK"/>
    <x v="36"/>
    <s v="Lahore"/>
    <s v="PKR"/>
    <n v="2470"/>
    <x v="5341"/>
    <x v="2"/>
    <x v="4850"/>
    <n v="12"/>
    <n v="14"/>
    <x v="1"/>
    <x v="2"/>
    <d v="2014-01-07T00:00:00"/>
    <s v="Bajo"/>
    <x v="1"/>
    <x v="1"/>
  </r>
  <r>
    <n v="654589"/>
    <n v="200"/>
    <n v="200"/>
    <s v="Fruits &amp; Vegetables"/>
    <x v="1"/>
    <s v="to buy seasonal and fresh fruits to sell"/>
    <s v="PK"/>
    <x v="36"/>
    <s v="Lahore"/>
    <s v="PKR"/>
    <n v="2470"/>
    <x v="5342"/>
    <x v="2"/>
    <x v="2616"/>
    <n v="12"/>
    <n v="6"/>
    <x v="1"/>
    <x v="2"/>
    <d v="2014-01-07T00:00:00"/>
    <s v="Bajo"/>
    <x v="1"/>
    <x v="1"/>
  </r>
  <r>
    <n v="654591"/>
    <n v="450"/>
    <n v="450"/>
    <s v="Fruits &amp; Vegetables"/>
    <x v="1"/>
    <s v="to purchase variety of vegetables for the winter season"/>
    <s v="PK"/>
    <x v="36"/>
    <s v="Lahore"/>
    <s v="PKR"/>
    <n v="2470"/>
    <x v="5343"/>
    <x v="27"/>
    <x v="4853"/>
    <n v="11"/>
    <n v="15"/>
    <x v="0"/>
    <x v="2"/>
    <d v="2014-01-07T00:00:00"/>
    <s v="Bajo"/>
    <x v="1"/>
    <x v="0"/>
  </r>
  <r>
    <n v="654604"/>
    <n v="350"/>
    <n v="350"/>
    <s v="Auto Repair"/>
    <x v="5"/>
    <s v="to buy tools for the workshop."/>
    <s v="PK"/>
    <x v="36"/>
    <s v="Lahore"/>
    <s v="PKR"/>
    <n v="2470"/>
    <x v="5344"/>
    <x v="27"/>
    <x v="4854"/>
    <n v="11"/>
    <n v="13"/>
    <x v="1"/>
    <x v="2"/>
    <d v="2014-01-07T00:00:00"/>
    <s v="Bajo"/>
    <x v="1"/>
    <x v="1"/>
  </r>
  <r>
    <n v="654611"/>
    <n v="475"/>
    <n v="475"/>
    <s v="General Store"/>
    <x v="9"/>
    <s v="to buy rice, sugar, pulses, flour, and detergent for her general store. "/>
    <s v="PK"/>
    <x v="36"/>
    <s v="Lahore"/>
    <s v="PKR"/>
    <n v="2470"/>
    <x v="5345"/>
    <x v="2"/>
    <x v="4855"/>
    <n v="12"/>
    <n v="17"/>
    <x v="0"/>
    <x v="2"/>
    <d v="2014-01-07T00:00:00"/>
    <s v="Bajo"/>
    <x v="1"/>
    <x v="0"/>
  </r>
  <r>
    <n v="654618"/>
    <n v="350"/>
    <n v="350"/>
    <s v="Tailoring"/>
    <x v="5"/>
    <s v="to buy a Juki sewing machine for sewing clothes."/>
    <s v="PK"/>
    <x v="36"/>
    <s v="Lahore"/>
    <s v="PKR"/>
    <n v="2470"/>
    <x v="5346"/>
    <x v="2"/>
    <x v="4856"/>
    <n v="12"/>
    <n v="14"/>
    <x v="1"/>
    <x v="2"/>
    <d v="2014-01-07T00:00:00"/>
    <s v="Bajo"/>
    <x v="1"/>
    <x v="1"/>
  </r>
  <r>
    <n v="654643"/>
    <n v="200"/>
    <n v="200"/>
    <s v="Barber Shop"/>
    <x v="5"/>
    <s v="to purchase variety of scissors, a mirror and a revolving chair for salon."/>
    <s v="PK"/>
    <x v="36"/>
    <s v="Lahore"/>
    <s v="PKR"/>
    <n v="2470"/>
    <x v="5347"/>
    <x v="27"/>
    <x v="4857"/>
    <n v="11"/>
    <n v="6"/>
    <x v="0"/>
    <x v="2"/>
    <d v="2014-01-07T00:00:00"/>
    <s v="Bajo"/>
    <x v="1"/>
    <x v="0"/>
  </r>
  <r>
    <n v="654649"/>
    <n v="250"/>
    <n v="250"/>
    <s v="Taxi"/>
    <x v="8"/>
    <s v="to repair the taxi engine."/>
    <s v="PK"/>
    <x v="36"/>
    <s v="Lahore"/>
    <s v="PKR"/>
    <n v="2470"/>
    <x v="5348"/>
    <x v="27"/>
    <x v="4858"/>
    <n v="11"/>
    <n v="6"/>
    <x v="1"/>
    <x v="2"/>
    <d v="2014-01-07T00:00:00"/>
    <s v="Bajo"/>
    <x v="1"/>
    <x v="1"/>
  </r>
  <r>
    <n v="654674"/>
    <n v="575"/>
    <n v="575"/>
    <s v="Rickshaw"/>
    <x v="8"/>
    <s v="to cover the cost of repairing a rickshaw."/>
    <s v="PK"/>
    <x v="36"/>
    <s v="Lahore"/>
    <s v="PKR"/>
    <n v="2470"/>
    <x v="5349"/>
    <x v="27"/>
    <x v="4859"/>
    <n v="11"/>
    <n v="20"/>
    <x v="0"/>
    <x v="2"/>
    <d v="2014-01-07T00:00:00"/>
    <s v="Bajo"/>
    <x v="1"/>
    <x v="0"/>
  </r>
  <r>
    <n v="654679"/>
    <n v="475"/>
    <n v="475"/>
    <s v="Embroidery"/>
    <x v="11"/>
    <s v="to buy embroidery material."/>
    <s v="PK"/>
    <x v="36"/>
    <s v="Lahore"/>
    <s v="PKR"/>
    <n v="2470"/>
    <x v="5350"/>
    <x v="2"/>
    <x v="3081"/>
    <n v="12"/>
    <n v="16"/>
    <x v="1"/>
    <x v="2"/>
    <d v="2014-01-07T00:00:00"/>
    <s v="Bajo"/>
    <x v="1"/>
    <x v="1"/>
  </r>
  <r>
    <n v="654684"/>
    <n v="450"/>
    <n v="450"/>
    <s v="Fruits &amp; Vegetables"/>
    <x v="1"/>
    <s v="to buy fresh vegetables to sell."/>
    <s v="PK"/>
    <x v="36"/>
    <s v="Lahore"/>
    <s v="PKR"/>
    <n v="2470"/>
    <x v="5351"/>
    <x v="2"/>
    <x v="4860"/>
    <n v="12"/>
    <n v="14"/>
    <x v="0"/>
    <x v="2"/>
    <d v="2014-01-07T00:00:00"/>
    <s v="Bajo"/>
    <x v="1"/>
    <x v="0"/>
  </r>
  <r>
    <n v="654689"/>
    <n v="875"/>
    <n v="875"/>
    <s v="Services"/>
    <x v="5"/>
    <s v="to purchase a welding plant for manufacturing iron accessories."/>
    <s v="PK"/>
    <x v="36"/>
    <s v="Lahore"/>
    <s v="PKR"/>
    <n v="2470"/>
    <x v="5352"/>
    <x v="27"/>
    <x v="4861"/>
    <n v="11"/>
    <n v="29"/>
    <x v="1"/>
    <x v="2"/>
    <d v="2014-01-07T00:00:00"/>
    <s v="Bajo"/>
    <x v="1"/>
    <x v="1"/>
  </r>
  <r>
    <n v="654695"/>
    <n v="400"/>
    <n v="400"/>
    <s v="Sewing"/>
    <x v="5"/>
    <s v="to buy more thread, laces and zippers"/>
    <s v="PK"/>
    <x v="36"/>
    <s v="Lahore"/>
    <s v="PKR"/>
    <n v="2450"/>
    <x v="5353"/>
    <x v="41"/>
    <x v="4862"/>
    <n v="14"/>
    <n v="15"/>
    <x v="0"/>
    <x v="0"/>
    <d v="2014-01-07T00:00:00"/>
    <s v="Bajo"/>
    <x v="1"/>
    <x v="0"/>
  </r>
  <r>
    <n v="654696"/>
    <n v="475"/>
    <n v="475"/>
    <s v="Home Products Sales"/>
    <x v="9"/>
    <s v="to buy stocks of blankets and spreads in different designs and colors. "/>
    <s v="PK"/>
    <x v="36"/>
    <s v="Multan"/>
    <s v="PKR"/>
    <n v="2450"/>
    <x v="5354"/>
    <x v="41"/>
    <x v="4863"/>
    <n v="14"/>
    <n v="19"/>
    <x v="1"/>
    <x v="0"/>
    <d v="2014-01-07T00:00:00"/>
    <s v="Bajo"/>
    <x v="1"/>
    <x v="1"/>
  </r>
  <r>
    <n v="654698"/>
    <n v="400"/>
    <n v="400"/>
    <s v="Milk Sales"/>
    <x v="1"/>
    <s v="to purchase another buffalo."/>
    <s v="PK"/>
    <x v="36"/>
    <s v="Lahore"/>
    <s v="PKR"/>
    <n v="2450"/>
    <x v="5355"/>
    <x v="26"/>
    <x v="4864"/>
    <n v="14"/>
    <n v="1"/>
    <x v="0"/>
    <x v="0"/>
    <d v="2014-01-07T00:00:00"/>
    <s v="Bajo"/>
    <x v="1"/>
    <x v="0"/>
  </r>
  <r>
    <n v="654699"/>
    <n v="400"/>
    <n v="400"/>
    <s v="General Store"/>
    <x v="9"/>
    <s v="to buy stocks of rice, sugar and flour."/>
    <s v="PK"/>
    <x v="36"/>
    <s v="Lahore"/>
    <s v="PKR"/>
    <n v="2450"/>
    <x v="5356"/>
    <x v="23"/>
    <x v="4865"/>
    <n v="14"/>
    <n v="16"/>
    <x v="0"/>
    <x v="0"/>
    <d v="2014-01-07T00:00:00"/>
    <s v="Bajo"/>
    <x v="1"/>
    <x v="0"/>
  </r>
  <r>
    <n v="654700"/>
    <n v="400"/>
    <n v="400"/>
    <s v="General Store"/>
    <x v="9"/>
    <s v="to buy packs of salt, biscuits and beverages."/>
    <s v="PK"/>
    <x v="36"/>
    <s v="Lahore"/>
    <s v="PKR"/>
    <n v="2450"/>
    <x v="5357"/>
    <x v="38"/>
    <x v="4866"/>
    <n v="14"/>
    <n v="16"/>
    <x v="1"/>
    <x v="0"/>
    <d v="2014-01-07T00:00:00"/>
    <s v="Bajo"/>
    <x v="1"/>
    <x v="1"/>
  </r>
  <r>
    <n v="654702"/>
    <n v="400"/>
    <n v="400"/>
    <s v="Rickshaw"/>
    <x v="8"/>
    <s v="to help her husband buy new tires for his vehicle."/>
    <s v="PK"/>
    <x v="36"/>
    <s v="Kharian"/>
    <s v="PKR"/>
    <n v="2450"/>
    <x v="5358"/>
    <x v="17"/>
    <x v="3977"/>
    <n v="14"/>
    <n v="16"/>
    <x v="0"/>
    <x v="0"/>
    <d v="2014-01-07T00:00:00"/>
    <s v="Bajo"/>
    <x v="1"/>
    <x v="0"/>
  </r>
  <r>
    <n v="654703"/>
    <n v="450"/>
    <n v="450"/>
    <s v="Milk Sales"/>
    <x v="1"/>
    <s v="to purchase one more cow."/>
    <s v="PK"/>
    <x v="36"/>
    <s v="Multan"/>
    <s v="PKR"/>
    <n v="2450"/>
    <x v="5359"/>
    <x v="18"/>
    <x v="4839"/>
    <n v="14"/>
    <n v="10"/>
    <x v="1"/>
    <x v="0"/>
    <d v="2014-01-07T00:00:00"/>
    <s v="Bajo"/>
    <x v="1"/>
    <x v="1"/>
  </r>
  <r>
    <n v="654705"/>
    <n v="400"/>
    <n v="400"/>
    <s v="Manufacturing"/>
    <x v="10"/>
    <s v="to purchase rubber bladders and leather covers along with spools of thread in large quantities. "/>
    <s v="PK"/>
    <x v="36"/>
    <s v="Daska"/>
    <s v="PKR"/>
    <n v="2450"/>
    <x v="5360"/>
    <x v="46"/>
    <x v="4867"/>
    <n v="13"/>
    <n v="10"/>
    <x v="0"/>
    <x v="0"/>
    <d v="2014-01-07T00:00:00"/>
    <s v="Bajo"/>
    <x v="1"/>
    <x v="0"/>
  </r>
  <r>
    <n v="654706"/>
    <n v="400"/>
    <n v="400"/>
    <s v="Tailoring"/>
    <x v="5"/>
    <s v="to buy stocks of threads, buttons, needles and laces. "/>
    <s v="PK"/>
    <x v="36"/>
    <s v="Hafizabad"/>
    <s v="PKR"/>
    <n v="2450"/>
    <x v="5361"/>
    <x v="1"/>
    <x v="4868"/>
    <n v="14"/>
    <n v="11"/>
    <x v="0"/>
    <x v="0"/>
    <d v="2014-01-07T00:00:00"/>
    <s v="Bajo"/>
    <x v="1"/>
    <x v="0"/>
  </r>
  <r>
    <n v="654708"/>
    <n v="450"/>
    <n v="450"/>
    <s v="Sewing"/>
    <x v="5"/>
    <s v="to buy more thread, laces, zippers and buttons. "/>
    <s v="PK"/>
    <x v="36"/>
    <s v="Hafizabad"/>
    <s v="PKR"/>
    <n v="2450"/>
    <x v="5362"/>
    <x v="20"/>
    <x v="4869"/>
    <n v="14"/>
    <n v="16"/>
    <x v="0"/>
    <x v="0"/>
    <d v="2014-01-07T00:00:00"/>
    <s v="Bajo"/>
    <x v="1"/>
    <x v="0"/>
  </r>
  <r>
    <n v="654709"/>
    <n v="450"/>
    <n v="450"/>
    <s v="Rickshaw"/>
    <x v="8"/>
    <s v="to buy new tires and some spare parts for her husband's vehicle."/>
    <s v="PK"/>
    <x v="36"/>
    <s v="Sialkot"/>
    <s v="PKR"/>
    <n v="2450"/>
    <x v="5363"/>
    <x v="16"/>
    <x v="4870"/>
    <n v="14"/>
    <n v="18"/>
    <x v="1"/>
    <x v="0"/>
    <d v="2014-01-07T00:00:00"/>
    <s v="Bajo"/>
    <x v="1"/>
    <x v="1"/>
  </r>
  <r>
    <n v="654711"/>
    <n v="400"/>
    <n v="400"/>
    <s v="Jewelry"/>
    <x v="9"/>
    <s v="to purchase jewelry stock, such as earrings, bracelets and rings in various colors and designs."/>
    <s v="PK"/>
    <x v="36"/>
    <s v="Sambrial"/>
    <s v="PKR"/>
    <n v="2450"/>
    <x v="5364"/>
    <x v="27"/>
    <x v="4871"/>
    <n v="14"/>
    <n v="14"/>
    <x v="0"/>
    <x v="0"/>
    <d v="2014-01-07T00:00:00"/>
    <s v="Bajo"/>
    <x v="1"/>
    <x v="0"/>
  </r>
  <r>
    <n v="654712"/>
    <n v="400"/>
    <n v="400"/>
    <s v="General Store"/>
    <x v="9"/>
    <s v="to buy a stock of detergents and other grocery items such as grains, salts and sugar."/>
    <s v="PK"/>
    <x v="36"/>
    <s v="Sambrial"/>
    <s v="PKR"/>
    <n v="2450"/>
    <x v="5365"/>
    <x v="19"/>
    <x v="4872"/>
    <n v="14"/>
    <n v="8"/>
    <x v="1"/>
    <x v="0"/>
    <d v="2014-01-07T00:00:00"/>
    <s v="Bajo"/>
    <x v="1"/>
    <x v="1"/>
  </r>
  <r>
    <n v="654714"/>
    <n v="475"/>
    <n v="475"/>
    <s v="Beauty Salon"/>
    <x v="5"/>
    <s v="to buy in large quantities, hair care products, skin products, and creams of bleaching and whitening."/>
    <s v="PK"/>
    <x v="36"/>
    <s v="Jhang"/>
    <s v="PKR"/>
    <n v="2450"/>
    <x v="5366"/>
    <x v="17"/>
    <x v="1883"/>
    <n v="14"/>
    <n v="18"/>
    <x v="0"/>
    <x v="0"/>
    <d v="2014-01-07T00:00:00"/>
    <s v="Bajo"/>
    <x v="1"/>
    <x v="0"/>
  </r>
  <r>
    <n v="654716"/>
    <n v="475"/>
    <n v="475"/>
    <s v="Tailoring"/>
    <x v="5"/>
    <s v="to buy a new sewing machine along with some spools of thread in different colors."/>
    <s v="PK"/>
    <x v="36"/>
    <s v="Mandi Bhauddin"/>
    <s v="PKR"/>
    <n v="2450"/>
    <x v="5367"/>
    <x v="39"/>
    <x v="4873"/>
    <n v="14"/>
    <n v="19"/>
    <x v="1"/>
    <x v="0"/>
    <d v="2014-01-07T00:00:00"/>
    <s v="Bajo"/>
    <x v="1"/>
    <x v="1"/>
  </r>
  <r>
    <n v="654971"/>
    <n v="625"/>
    <n v="625"/>
    <s v="Tailoring"/>
    <x v="5"/>
    <s v="to purchase a tailoring machine and a variety of tailoring materials for the shop including thread, needles, clothing, etc"/>
    <s v="PK"/>
    <x v="36"/>
    <s v="Lahore"/>
    <s v="PKR"/>
    <n v="2470"/>
    <x v="5368"/>
    <x v="2"/>
    <x v="4874"/>
    <n v="12"/>
    <n v="17"/>
    <x v="0"/>
    <x v="2"/>
    <d v="2014-01-08T00:00:00"/>
    <s v="Bajo"/>
    <x v="1"/>
    <x v="0"/>
  </r>
  <r>
    <n v="654983"/>
    <n v="200"/>
    <n v="200"/>
    <s v="Rickshaw"/>
    <x v="8"/>
    <s v="To buy a moto rickshaw body to replace the old, broken one."/>
    <s v="PK"/>
    <x v="36"/>
    <s v="Lahore"/>
    <s v="PKR"/>
    <n v="2470"/>
    <x v="5369"/>
    <x v="41"/>
    <x v="4875"/>
    <n v="12"/>
    <n v="8"/>
    <x v="0"/>
    <x v="2"/>
    <d v="2014-01-08T00:00:00"/>
    <s v="Bajo"/>
    <x v="1"/>
    <x v="0"/>
  </r>
  <r>
    <n v="654984"/>
    <n v="475"/>
    <n v="475"/>
    <s v="Rickshaw"/>
    <x v="8"/>
    <s v="to cover the cost of repairing her husband's rickshaw"/>
    <s v="PK"/>
    <x v="36"/>
    <s v="Lahore"/>
    <s v="PKR"/>
    <n v="2470"/>
    <x v="5370"/>
    <x v="2"/>
    <x v="4876"/>
    <n v="12"/>
    <n v="16"/>
    <x v="0"/>
    <x v="2"/>
    <d v="2014-01-08T00:00:00"/>
    <s v="Bajo"/>
    <x v="1"/>
    <x v="0"/>
  </r>
  <r>
    <n v="654990"/>
    <n v="575"/>
    <n v="575"/>
    <s v="Rickshaw"/>
    <x v="8"/>
    <s v="To cover the cost of repairing a rickshaw."/>
    <s v="PK"/>
    <x v="36"/>
    <s v="Lahore"/>
    <s v="PKR"/>
    <n v="2470"/>
    <x v="5371"/>
    <x v="2"/>
    <x v="4877"/>
    <n v="12"/>
    <n v="13"/>
    <x v="1"/>
    <x v="2"/>
    <d v="2014-01-08T00:00:00"/>
    <s v="Bajo"/>
    <x v="1"/>
    <x v="1"/>
  </r>
  <r>
    <n v="654991"/>
    <n v="475"/>
    <n v="475"/>
    <s v="Construction"/>
    <x v="6"/>
    <s v="To buy tools for her son to provide construction services. "/>
    <s v="PK"/>
    <x v="36"/>
    <s v="Lahore"/>
    <s v="PKR"/>
    <n v="2470"/>
    <x v="5372"/>
    <x v="41"/>
    <x v="4878"/>
    <n v="12"/>
    <n v="15"/>
    <x v="0"/>
    <x v="2"/>
    <d v="2014-01-08T00:00:00"/>
    <s v="Bajo"/>
    <x v="1"/>
    <x v="0"/>
  </r>
  <r>
    <n v="654996"/>
    <n v="250"/>
    <n v="250"/>
    <s v="Manufacturing"/>
    <x v="10"/>
    <s v="To purchase iron rods, iron sheets, soldering rods, welding rods."/>
    <s v="PK"/>
    <x v="36"/>
    <s v="Lahore"/>
    <s v="PKR"/>
    <n v="2470"/>
    <x v="5373"/>
    <x v="2"/>
    <x v="4879"/>
    <n v="12"/>
    <n v="9"/>
    <x v="0"/>
    <x v="2"/>
    <d v="2014-01-08T00:00:00"/>
    <s v="Bajo"/>
    <x v="1"/>
    <x v="0"/>
  </r>
  <r>
    <n v="655002"/>
    <n v="200"/>
    <n v="200"/>
    <s v="Shoe Sales"/>
    <x v="9"/>
    <s v="To buy joggers to sell in the shoe shop of her husband. "/>
    <s v="PK"/>
    <x v="36"/>
    <s v="Lahore"/>
    <s v="PKR"/>
    <n v="2470"/>
    <x v="5374"/>
    <x v="41"/>
    <x v="4880"/>
    <n v="12"/>
    <n v="7"/>
    <x v="0"/>
    <x v="2"/>
    <d v="2014-01-08T00:00:00"/>
    <s v="Bajo"/>
    <x v="1"/>
    <x v="0"/>
  </r>
  <r>
    <n v="655003"/>
    <n v="725"/>
    <n v="725"/>
    <s v="Clothing Sales"/>
    <x v="2"/>
    <s v="To purchase a variety of clothes to sell."/>
    <s v="PK"/>
    <x v="36"/>
    <s v="Lahore"/>
    <s v="PKR"/>
    <n v="2470"/>
    <x v="5375"/>
    <x v="2"/>
    <x v="4881"/>
    <n v="12"/>
    <n v="13"/>
    <x v="1"/>
    <x v="2"/>
    <d v="2014-01-08T00:00:00"/>
    <s v="Bajo"/>
    <x v="1"/>
    <x v="1"/>
  </r>
  <r>
    <n v="655029"/>
    <n v="400"/>
    <n v="400"/>
    <s v="Tailoring"/>
    <x v="5"/>
    <s v="to buy sewing machine. "/>
    <s v="PK"/>
    <x v="36"/>
    <s v="Lahore"/>
    <s v="PKR"/>
    <n v="2470"/>
    <x v="5376"/>
    <x v="41"/>
    <x v="4390"/>
    <n v="12"/>
    <n v="11"/>
    <x v="0"/>
    <x v="2"/>
    <d v="2014-01-08T00:00:00"/>
    <s v="Bajo"/>
    <x v="1"/>
    <x v="0"/>
  </r>
  <r>
    <n v="655174"/>
    <n v="450"/>
    <n v="450"/>
    <s v="Tailoring"/>
    <x v="5"/>
    <s v="to purchase a tailoring machine and a variety of tailoring material for the shop, including thread, needles, cloth, etc."/>
    <s v="PK"/>
    <x v="36"/>
    <s v="Lahore"/>
    <s v="PKR"/>
    <n v="2470"/>
    <x v="5377"/>
    <x v="2"/>
    <x v="4882"/>
    <n v="12"/>
    <n v="15"/>
    <x v="0"/>
    <x v="2"/>
    <d v="2014-01-08T00:00:00"/>
    <s v="Bajo"/>
    <x v="1"/>
    <x v="0"/>
  </r>
  <r>
    <n v="655197"/>
    <n v="400"/>
    <n v="400"/>
    <s v="General Store"/>
    <x v="9"/>
    <s v="to buy a stock of rice, sugar, and flour "/>
    <s v="PK"/>
    <x v="36"/>
    <s v="Jahanian"/>
    <s v="PKR"/>
    <n v="2450"/>
    <x v="5378"/>
    <x v="24"/>
    <x v="520"/>
    <n v="14"/>
    <n v="16"/>
    <x v="0"/>
    <x v="0"/>
    <d v="2014-01-08T00:00:00"/>
    <s v="Bajo"/>
    <x v="1"/>
    <x v="0"/>
  </r>
  <r>
    <n v="655198"/>
    <n v="450"/>
    <n v="450"/>
    <s v="Sewing"/>
    <x v="5"/>
    <s v="to purchase leather in different colors, spools of thread, and needles."/>
    <s v="PK"/>
    <x v="36"/>
    <s v="Sialkot"/>
    <s v="PKR"/>
    <n v="2450"/>
    <x v="5379"/>
    <x v="46"/>
    <x v="4883"/>
    <n v="13"/>
    <n v="16"/>
    <x v="0"/>
    <x v="0"/>
    <d v="2014-01-08T00:00:00"/>
    <s v="Bajo"/>
    <x v="1"/>
    <x v="0"/>
  </r>
  <r>
    <n v="655199"/>
    <n v="450"/>
    <n v="450"/>
    <s v="Milk Sales"/>
    <x v="1"/>
    <s v="to buy one more cow."/>
    <s v="PK"/>
    <x v="36"/>
    <s v="Lahore"/>
    <s v="PKR"/>
    <n v="2450"/>
    <x v="5380"/>
    <x v="21"/>
    <x v="4884"/>
    <n v="14"/>
    <n v="14"/>
    <x v="0"/>
    <x v="0"/>
    <d v="2014-01-08T00:00:00"/>
    <s v="Bajo"/>
    <x v="1"/>
    <x v="0"/>
  </r>
  <r>
    <n v="655200"/>
    <n v="200"/>
    <n v="200"/>
    <s v="Rickshaw"/>
    <x v="8"/>
    <s v="to cover the cost of repairing the rickshaw."/>
    <s v="PK"/>
    <x v="36"/>
    <s v="Lahore"/>
    <s v="PKR"/>
    <n v="2470"/>
    <x v="5381"/>
    <x v="2"/>
    <x v="4885"/>
    <n v="12"/>
    <n v="7"/>
    <x v="1"/>
    <x v="2"/>
    <d v="2014-01-08T00:00:00"/>
    <s v="Bajo"/>
    <x v="1"/>
    <x v="1"/>
  </r>
  <r>
    <n v="655201"/>
    <n v="475"/>
    <n v="475"/>
    <s v="Milk Sales"/>
    <x v="1"/>
    <s v="to purchase one more cow."/>
    <s v="PK"/>
    <x v="36"/>
    <s v="Gujranwala"/>
    <s v="PKR"/>
    <n v="2450"/>
    <x v="5382"/>
    <x v="17"/>
    <x v="4886"/>
    <n v="14"/>
    <n v="16"/>
    <x v="1"/>
    <x v="0"/>
    <d v="2014-01-08T00:00:00"/>
    <s v="Bajo"/>
    <x v="1"/>
    <x v="1"/>
  </r>
  <r>
    <n v="655203"/>
    <n v="450"/>
    <n v="450"/>
    <s v="General Store"/>
    <x v="9"/>
    <s v="to buy stocks of rice, sugar, and flour."/>
    <s v="PK"/>
    <x v="36"/>
    <s v="Gujrat"/>
    <s v="PKR"/>
    <n v="2450"/>
    <x v="5383"/>
    <x v="18"/>
    <x v="4887"/>
    <n v="14"/>
    <n v="18"/>
    <x v="0"/>
    <x v="0"/>
    <d v="2014-01-08T00:00:00"/>
    <s v="Bajo"/>
    <x v="1"/>
    <x v="0"/>
  </r>
  <r>
    <n v="655206"/>
    <n v="400"/>
    <n v="400"/>
    <s v="Milk Sales"/>
    <x v="1"/>
    <s v="to purchase an additional buffalo."/>
    <s v="PK"/>
    <x v="36"/>
    <s v="Khan Pur"/>
    <s v="PKR"/>
    <n v="2450"/>
    <x v="5384"/>
    <x v="40"/>
    <x v="444"/>
    <n v="14"/>
    <n v="8"/>
    <x v="0"/>
    <x v="0"/>
    <d v="2014-01-08T00:00:00"/>
    <s v="Bajo"/>
    <x v="1"/>
    <x v="0"/>
  </r>
  <r>
    <n v="655207"/>
    <n v="400"/>
    <n v="400"/>
    <s v="Furniture Making"/>
    <x v="10"/>
    <s v="to purchase good quality wood and packs of polish and nails."/>
    <s v="PK"/>
    <x v="36"/>
    <s v="Jhang"/>
    <s v="PKR"/>
    <n v="2450"/>
    <x v="5385"/>
    <x v="17"/>
    <x v="4888"/>
    <n v="14"/>
    <n v="16"/>
    <x v="0"/>
    <x v="0"/>
    <d v="2014-01-08T00:00:00"/>
    <s v="Bajo"/>
    <x v="1"/>
    <x v="0"/>
  </r>
  <r>
    <n v="655209"/>
    <n v="400"/>
    <n v="400"/>
    <s v="Fruits &amp; Vegetables"/>
    <x v="1"/>
    <s v="to buy sacks of potatoes, onions, and ginger. "/>
    <s v="PK"/>
    <x v="36"/>
    <s v="Gujrat"/>
    <s v="PKR"/>
    <n v="2450"/>
    <x v="5386"/>
    <x v="46"/>
    <x v="4889"/>
    <n v="13"/>
    <n v="11"/>
    <x v="0"/>
    <x v="0"/>
    <d v="2014-01-08T00:00:00"/>
    <s v="Bajo"/>
    <x v="1"/>
    <x v="0"/>
  </r>
  <r>
    <n v="655211"/>
    <n v="400"/>
    <n v="400"/>
    <s v="Rickshaw"/>
    <x v="8"/>
    <s v="to buy new tires for a vehicle."/>
    <s v="PK"/>
    <x v="36"/>
    <s v="Gujranwala"/>
    <s v="PKR"/>
    <n v="2450"/>
    <x v="5387"/>
    <x v="41"/>
    <x v="4890"/>
    <n v="14"/>
    <n v="9"/>
    <x v="0"/>
    <x v="0"/>
    <d v="2014-01-08T00:00:00"/>
    <s v="Bajo"/>
    <x v="1"/>
    <x v="0"/>
  </r>
  <r>
    <n v="655213"/>
    <n v="475"/>
    <n v="475"/>
    <s v="Rickshaw"/>
    <x v="8"/>
    <s v="to buy new tires with some spare parts for her husband's vehicle. "/>
    <s v="PK"/>
    <x v="36"/>
    <s v="Gujranwala"/>
    <s v="PKR"/>
    <n v="2450"/>
    <x v="5388"/>
    <x v="16"/>
    <x v="4891"/>
    <n v="14"/>
    <n v="16"/>
    <x v="1"/>
    <x v="0"/>
    <d v="2014-01-08T00:00:00"/>
    <s v="Bajo"/>
    <x v="1"/>
    <x v="1"/>
  </r>
  <r>
    <n v="655214"/>
    <n v="1350"/>
    <n v="1350"/>
    <s v="Services"/>
    <x v="5"/>
    <s v="to purchase a variety of brushes and paint cans"/>
    <s v="PK"/>
    <x v="36"/>
    <s v="Lahore"/>
    <s v="PKR"/>
    <n v="2470"/>
    <x v="5389"/>
    <x v="2"/>
    <x v="4892"/>
    <n v="12"/>
    <n v="19"/>
    <x v="1"/>
    <x v="2"/>
    <d v="2014-01-08T00:00:00"/>
    <s v="Bajo"/>
    <x v="1"/>
    <x v="1"/>
  </r>
  <r>
    <n v="655215"/>
    <n v="400"/>
    <n v="400"/>
    <s v="Sewing"/>
    <x v="5"/>
    <s v="to purchase more reels of thread along with packs of buttons, zippers and laces in various colors. "/>
    <s v="PK"/>
    <x v="36"/>
    <s v="Kharian"/>
    <s v="PKR"/>
    <n v="2450"/>
    <x v="5390"/>
    <x v="18"/>
    <x v="4893"/>
    <n v="14"/>
    <n v="14"/>
    <x v="0"/>
    <x v="0"/>
    <d v="2014-01-08T00:00:00"/>
    <s v="Bajo"/>
    <x v="1"/>
    <x v="0"/>
  </r>
  <r>
    <n v="655221"/>
    <n v="400"/>
    <n v="400"/>
    <s v="Food Production/Sales"/>
    <x v="1"/>
    <s v="to purchase a stock of oil, salt and spices. "/>
    <s v="PK"/>
    <x v="36"/>
    <s v="Gujranwala"/>
    <s v="PKR"/>
    <n v="2450"/>
    <x v="5391"/>
    <x v="17"/>
    <x v="4894"/>
    <n v="14"/>
    <n v="16"/>
    <x v="0"/>
    <x v="0"/>
    <d v="2014-01-08T00:00:00"/>
    <s v="Bajo"/>
    <x v="1"/>
    <x v="0"/>
  </r>
  <r>
    <n v="655517"/>
    <n v="300"/>
    <n v="300"/>
    <s v="Furniture Making"/>
    <x v="10"/>
    <s v="To buy timber, planks, and chipboard for furniture workshop. "/>
    <s v="PK"/>
    <x v="36"/>
    <s v="Lahore"/>
    <s v="PKR"/>
    <n v="2470"/>
    <x v="5392"/>
    <x v="66"/>
    <x v="4895"/>
    <n v="11"/>
    <n v="12"/>
    <x v="0"/>
    <x v="2"/>
    <d v="2014-01-09T00:00:00"/>
    <s v="Bajo"/>
    <x v="1"/>
    <x v="0"/>
  </r>
  <r>
    <n v="655528"/>
    <n v="200"/>
    <n v="200"/>
    <s v="Rickshaw"/>
    <x v="8"/>
    <s v="to pay for the maintenance of the motor rickshaw body. "/>
    <s v="PK"/>
    <x v="36"/>
    <s v="Lahore"/>
    <s v="PKR"/>
    <n v="2470"/>
    <x v="5393"/>
    <x v="46"/>
    <x v="3247"/>
    <n v="11"/>
    <n v="6"/>
    <x v="0"/>
    <x v="2"/>
    <d v="2014-01-09T00:00:00"/>
    <s v="Bajo"/>
    <x v="1"/>
    <x v="0"/>
  </r>
  <r>
    <n v="655532"/>
    <n v="350"/>
    <n v="350"/>
    <s v="Restaurant"/>
    <x v="1"/>
    <s v="to buy utensils, crockery, and food items for the restaurant. "/>
    <s v="PK"/>
    <x v="36"/>
    <s v="Lahore"/>
    <s v="PKR"/>
    <n v="2470"/>
    <x v="5394"/>
    <x v="46"/>
    <x v="4896"/>
    <n v="11"/>
    <n v="14"/>
    <x v="0"/>
    <x v="2"/>
    <d v="2014-01-09T00:00:00"/>
    <s v="Bajo"/>
    <x v="1"/>
    <x v="0"/>
  </r>
  <r>
    <n v="655539"/>
    <n v="400"/>
    <n v="400"/>
    <s v="Manufacturing"/>
    <x v="10"/>
    <s v="to buy a welding plant to weld iron accessories. "/>
    <s v="PK"/>
    <x v="36"/>
    <s v="Lahore"/>
    <s v="PKR"/>
    <n v="2470"/>
    <x v="5395"/>
    <x v="40"/>
    <x v="4897"/>
    <n v="11"/>
    <n v="13"/>
    <x v="0"/>
    <x v="2"/>
    <d v="2014-01-09T00:00:00"/>
    <s v="Bajo"/>
    <x v="1"/>
    <x v="0"/>
  </r>
  <r>
    <n v="655585"/>
    <n v="775"/>
    <n v="775"/>
    <s v="Rickshaw"/>
    <x v="8"/>
    <s v="To fix the engine and body of their auto rickshaw. "/>
    <s v="PK"/>
    <x v="36"/>
    <s v="Lahore"/>
    <s v="PKR"/>
    <n v="2470"/>
    <x v="5396"/>
    <x v="40"/>
    <x v="4898"/>
    <n v="11"/>
    <n v="31"/>
    <x v="1"/>
    <x v="2"/>
    <d v="2014-01-09T00:00:00"/>
    <s v="Bajo"/>
    <x v="1"/>
    <x v="1"/>
  </r>
  <r>
    <n v="655615"/>
    <n v="950"/>
    <n v="950"/>
    <s v="Rickshaw"/>
    <x v="8"/>
    <s v="To buy spare parts for the auto rickshaw."/>
    <s v="PK"/>
    <x v="36"/>
    <s v="Lahore"/>
    <s v="PKR"/>
    <n v="2470"/>
    <x v="5397"/>
    <x v="40"/>
    <x v="4899"/>
    <n v="11"/>
    <n v="29"/>
    <x v="0"/>
    <x v="2"/>
    <d v="2014-01-09T00:00:00"/>
    <s v="Bajo"/>
    <x v="1"/>
    <x v="0"/>
  </r>
  <r>
    <n v="655669"/>
    <n v="200"/>
    <n v="200"/>
    <s v="General Store"/>
    <x v="9"/>
    <s v="to buy inventory for her husband's general store. "/>
    <s v="PK"/>
    <x v="36"/>
    <s v="Lahore"/>
    <s v="PKR"/>
    <n v="2470"/>
    <x v="5398"/>
    <x v="44"/>
    <x v="4900"/>
    <n v="11"/>
    <n v="7"/>
    <x v="0"/>
    <x v="2"/>
    <d v="2014-01-09T00:00:00"/>
    <s v="Bajo"/>
    <x v="1"/>
    <x v="0"/>
  </r>
  <r>
    <n v="655685"/>
    <n v="200"/>
    <n v="200"/>
    <s v="Milk Sales"/>
    <x v="1"/>
    <s v="to buy fresh milk to sell. "/>
    <s v="PK"/>
    <x v="36"/>
    <s v="Lahore"/>
    <s v="PKR"/>
    <n v="2470"/>
    <x v="5399"/>
    <x v="44"/>
    <x v="818"/>
    <n v="11"/>
    <n v="3"/>
    <x v="0"/>
    <x v="2"/>
    <d v="2014-01-09T00:00:00"/>
    <s v="Bajo"/>
    <x v="1"/>
    <x v="0"/>
  </r>
  <r>
    <n v="655688"/>
    <n v="200"/>
    <n v="200"/>
    <s v="Tailoring"/>
    <x v="5"/>
    <s v="To buy a sewing machine for her tailoring business. "/>
    <s v="PK"/>
    <x v="36"/>
    <s v="Lahore"/>
    <s v="PKR"/>
    <n v="2470"/>
    <x v="5400"/>
    <x v="44"/>
    <x v="4901"/>
    <n v="11"/>
    <n v="8"/>
    <x v="0"/>
    <x v="2"/>
    <d v="2014-01-09T00:00:00"/>
    <s v="Bajo"/>
    <x v="1"/>
    <x v="0"/>
  </r>
  <r>
    <n v="655695"/>
    <n v="250"/>
    <n v="250"/>
    <s v="Rickshaw"/>
    <x v="8"/>
    <s v="to buy a rickshaw body. "/>
    <s v="PK"/>
    <x v="36"/>
    <s v="Lahore"/>
    <s v="PKR"/>
    <n v="2470"/>
    <x v="5401"/>
    <x v="44"/>
    <x v="4072"/>
    <n v="11"/>
    <n v="4"/>
    <x v="1"/>
    <x v="2"/>
    <d v="2014-01-09T00:00:00"/>
    <s v="Bajo"/>
    <x v="1"/>
    <x v="1"/>
  </r>
  <r>
    <n v="655700"/>
    <n v="475"/>
    <n v="475"/>
    <s v="Personal Expenses"/>
    <x v="12"/>
    <s v="to buy her son a bull calf to produce beef to sell. "/>
    <s v="PK"/>
    <x v="36"/>
    <s v="Lahore"/>
    <s v="PKR"/>
    <n v="2470"/>
    <x v="5402"/>
    <x v="44"/>
    <x v="4902"/>
    <n v="11"/>
    <n v="15"/>
    <x v="0"/>
    <x v="2"/>
    <d v="2014-01-09T00:00:00"/>
    <s v="Bajo"/>
    <x v="1"/>
    <x v="0"/>
  </r>
  <r>
    <n v="655704"/>
    <n v="450"/>
    <n v="450"/>
    <s v="Wholesale"/>
    <x v="13"/>
    <s v="to purchase more stocks of peanuts, brown sugar and walnuts."/>
    <s v="PK"/>
    <x v="36"/>
    <s v="Sadiqabad"/>
    <s v="PKR"/>
    <n v="2450"/>
    <x v="5403"/>
    <x v="24"/>
    <x v="4903"/>
    <n v="14"/>
    <n v="15"/>
    <x v="1"/>
    <x v="0"/>
    <d v="2014-01-09T00:00:00"/>
    <s v="Bajo"/>
    <x v="1"/>
    <x v="1"/>
  </r>
  <r>
    <n v="655706"/>
    <n v="400"/>
    <n v="400"/>
    <s v="Rickshaw"/>
    <x v="8"/>
    <s v="to buy new tires for her husband's vehicle."/>
    <s v="PK"/>
    <x v="36"/>
    <s v="Jhang"/>
    <s v="PKR"/>
    <n v="2450"/>
    <x v="5404"/>
    <x v="6"/>
    <x v="4904"/>
    <n v="14"/>
    <n v="13"/>
    <x v="1"/>
    <x v="0"/>
    <d v="2014-01-09T00:00:00"/>
    <s v="Bajo"/>
    <x v="1"/>
    <x v="1"/>
  </r>
  <r>
    <n v="655709"/>
    <n v="400"/>
    <n v="400"/>
    <s v="Milk Sales"/>
    <x v="1"/>
    <s v="to purchase another buffalo."/>
    <s v="PK"/>
    <x v="36"/>
    <s v="Gujrat"/>
    <s v="PKR"/>
    <n v="2450"/>
    <x v="5405"/>
    <x v="17"/>
    <x v="4905"/>
    <n v="14"/>
    <n v="5"/>
    <x v="1"/>
    <x v="0"/>
    <d v="2014-01-09T00:00:00"/>
    <s v="Bajo"/>
    <x v="1"/>
    <x v="1"/>
  </r>
  <r>
    <n v="655712"/>
    <n v="475"/>
    <n v="475"/>
    <s v="Fruits &amp; Vegetables"/>
    <x v="1"/>
    <s v="To help her husband and son buy fresh and seasonal fruits to sell. "/>
    <s v="PK"/>
    <x v="36"/>
    <s v="Lahore"/>
    <s v="PKR"/>
    <n v="2470"/>
    <x v="5406"/>
    <x v="44"/>
    <x v="4906"/>
    <n v="11"/>
    <n v="12"/>
    <x v="0"/>
    <x v="2"/>
    <d v="2014-01-09T00:00:00"/>
    <s v="Bajo"/>
    <x v="1"/>
    <x v="0"/>
  </r>
  <r>
    <n v="655713"/>
    <n v="450"/>
    <n v="450"/>
    <s v="Rickshaw"/>
    <x v="8"/>
    <s v="to help her husband buy new tires and some spare auto parts."/>
    <s v="PK"/>
    <x v="36"/>
    <s v="Sadiqabad"/>
    <s v="PKR"/>
    <n v="2450"/>
    <x v="5407"/>
    <x v="17"/>
    <x v="4907"/>
    <n v="14"/>
    <n v="18"/>
    <x v="0"/>
    <x v="0"/>
    <d v="2014-01-09T00:00:00"/>
    <s v="Bajo"/>
    <x v="1"/>
    <x v="0"/>
  </r>
  <r>
    <n v="655715"/>
    <n v="400"/>
    <n v="400"/>
    <s v="General Store"/>
    <x v="9"/>
    <s v="to buy a stock of rice, sugar, and flour."/>
    <s v="PK"/>
    <x v="36"/>
    <s v="Sadiqabad"/>
    <s v="PKR"/>
    <n v="2450"/>
    <x v="5408"/>
    <x v="19"/>
    <x v="1870"/>
    <n v="14"/>
    <n v="16"/>
    <x v="0"/>
    <x v="0"/>
    <d v="2014-01-09T00:00:00"/>
    <s v="Bajo"/>
    <x v="1"/>
    <x v="0"/>
  </r>
  <r>
    <n v="655716"/>
    <n v="475"/>
    <n v="475"/>
    <s v="General Store"/>
    <x v="9"/>
    <s v="to buy packs of salts, biscuits and beverages."/>
    <s v="PK"/>
    <x v="36"/>
    <s v="Sargodha"/>
    <s v="PKR"/>
    <n v="2450"/>
    <x v="5409"/>
    <x v="6"/>
    <x v="4908"/>
    <n v="14"/>
    <n v="18"/>
    <x v="1"/>
    <x v="0"/>
    <d v="2014-01-09T00:00:00"/>
    <s v="Bajo"/>
    <x v="1"/>
    <x v="1"/>
  </r>
  <r>
    <n v="655718"/>
    <n v="400"/>
    <n v="400"/>
    <s v="Sewing"/>
    <x v="5"/>
    <s v="to buy more spools of thread in different colors, along with packs of laces, zippers and buttons."/>
    <s v="PK"/>
    <x v="36"/>
    <s v="Mandi Bhauddin"/>
    <s v="PKR"/>
    <n v="2450"/>
    <x v="5410"/>
    <x v="16"/>
    <x v="4909"/>
    <n v="14"/>
    <n v="9"/>
    <x v="0"/>
    <x v="0"/>
    <d v="2014-01-09T00:00:00"/>
    <s v="Bajo"/>
    <x v="1"/>
    <x v="0"/>
  </r>
  <r>
    <n v="655719"/>
    <n v="475"/>
    <n v="475"/>
    <s v="Rickshaw"/>
    <x v="8"/>
    <s v="to buy new tires for her husband's vehicle."/>
    <s v="PK"/>
    <x v="36"/>
    <s v="Pakpatan"/>
    <s v="PKR"/>
    <n v="2450"/>
    <x v="5411"/>
    <x v="38"/>
    <x v="4910"/>
    <n v="14"/>
    <n v="19"/>
    <x v="0"/>
    <x v="0"/>
    <d v="2014-01-09T00:00:00"/>
    <s v="Bajo"/>
    <x v="1"/>
    <x v="0"/>
  </r>
  <r>
    <n v="655720"/>
    <n v="200"/>
    <n v="200"/>
    <s v="Fruits &amp; Vegetables"/>
    <x v="1"/>
    <s v="To buy fruits for her husband's fruit shop.  "/>
    <s v="PK"/>
    <x v="36"/>
    <s v="Lahore"/>
    <s v="PKR"/>
    <n v="2470"/>
    <x v="5412"/>
    <x v="44"/>
    <x v="462"/>
    <n v="11"/>
    <n v="2"/>
    <x v="0"/>
    <x v="2"/>
    <d v="2014-01-09T00:00:00"/>
    <s v="Bajo"/>
    <x v="1"/>
    <x v="0"/>
  </r>
  <r>
    <n v="655722"/>
    <n v="400"/>
    <n v="400"/>
    <s v="Sewing"/>
    <x v="5"/>
    <s v="to buy more spools of thread in different colors, along with packs of laces, zippers and buttons."/>
    <s v="PK"/>
    <x v="36"/>
    <s v="Kamalia"/>
    <s v="PKR"/>
    <n v="2450"/>
    <x v="5413"/>
    <x v="17"/>
    <x v="4911"/>
    <n v="14"/>
    <n v="16"/>
    <x v="0"/>
    <x v="0"/>
    <d v="2014-01-09T00:00:00"/>
    <s v="Bajo"/>
    <x v="1"/>
    <x v="0"/>
  </r>
  <r>
    <n v="655725"/>
    <n v="450"/>
    <n v="450"/>
    <s v="Milk Sales"/>
    <x v="1"/>
    <s v="to purchase another buffalo. "/>
    <s v="PK"/>
    <x v="36"/>
    <s v="Lahore"/>
    <s v="PKR"/>
    <n v="2450"/>
    <x v="5414"/>
    <x v="27"/>
    <x v="4912"/>
    <n v="14"/>
    <n v="18"/>
    <x v="0"/>
    <x v="0"/>
    <d v="2014-01-09T00:00:00"/>
    <s v="Bajo"/>
    <x v="1"/>
    <x v="0"/>
  </r>
  <r>
    <n v="655977"/>
    <n v="625"/>
    <n v="625"/>
    <s v="Tailoring"/>
    <x v="5"/>
    <s v="To buy stocks of threads in different colors, packs of buttons, needles and laces"/>
    <s v="PK"/>
    <x v="36"/>
    <s v="Lahore"/>
    <s v="PKR"/>
    <n v="2470"/>
    <x v="5415"/>
    <x v="30"/>
    <x v="4913"/>
    <n v="11"/>
    <n v="21"/>
    <x v="0"/>
    <x v="2"/>
    <d v="2014-01-10T00:00:00"/>
    <s v="Bajo"/>
    <x v="1"/>
    <x v="0"/>
  </r>
  <r>
    <n v="655979"/>
    <n v="250"/>
    <n v="250"/>
    <s v="Furniture Making"/>
    <x v="10"/>
    <s v="To buy raw material for making furniture. "/>
    <s v="PK"/>
    <x v="36"/>
    <s v="Lahore"/>
    <s v="PKR"/>
    <n v="2470"/>
    <x v="5416"/>
    <x v="30"/>
    <x v="4914"/>
    <n v="11"/>
    <n v="9"/>
    <x v="0"/>
    <x v="2"/>
    <d v="2014-01-10T00:00:00"/>
    <s v="Bajo"/>
    <x v="1"/>
    <x v="0"/>
  </r>
  <r>
    <n v="656001"/>
    <n v="250"/>
    <n v="250"/>
    <s v="Rickshaw"/>
    <x v="8"/>
    <s v="To buy a rickshaw body for her son to convert a bike into a moto-rickshaw."/>
    <s v="PK"/>
    <x v="36"/>
    <s v="Lahore"/>
    <s v="PKR"/>
    <n v="2470"/>
    <x v="5417"/>
    <x v="30"/>
    <x v="4915"/>
    <n v="11"/>
    <n v="8"/>
    <x v="1"/>
    <x v="2"/>
    <d v="2014-01-10T00:00:00"/>
    <s v="Bajo"/>
    <x v="1"/>
    <x v="1"/>
  </r>
  <r>
    <n v="656011"/>
    <n v="525"/>
    <n v="525"/>
    <s v="Embroidery"/>
    <x v="11"/>
    <s v="To buy embroidery materials. "/>
    <s v="PK"/>
    <x v="36"/>
    <s v="Lahore"/>
    <s v="PKR"/>
    <n v="2470"/>
    <x v="5418"/>
    <x v="30"/>
    <x v="4914"/>
    <n v="11"/>
    <n v="16"/>
    <x v="1"/>
    <x v="2"/>
    <d v="2014-01-10T00:00:00"/>
    <s v="Bajo"/>
    <x v="1"/>
    <x v="1"/>
  </r>
  <r>
    <n v="656112"/>
    <n v="400"/>
    <n v="400"/>
    <s v="General Store"/>
    <x v="9"/>
    <s v="to buy a stock of rice, flour, and sugar."/>
    <s v="PK"/>
    <x v="36"/>
    <s v="Lahore"/>
    <s v="PKR"/>
    <n v="2450"/>
    <x v="5419"/>
    <x v="4"/>
    <x v="4916"/>
    <n v="14"/>
    <n v="15"/>
    <x v="0"/>
    <x v="0"/>
    <d v="2014-01-10T00:00:00"/>
    <s v="Bajo"/>
    <x v="1"/>
    <x v="0"/>
  </r>
  <r>
    <n v="656113"/>
    <n v="400"/>
    <n v="400"/>
    <s v="Cloth &amp; Dressmaking Supplies"/>
    <x v="9"/>
    <s v="to buy a wide variety of cloths in different colors and designs."/>
    <s v="PK"/>
    <x v="36"/>
    <s v="Attock"/>
    <s v="PKR"/>
    <n v="2450"/>
    <x v="5420"/>
    <x v="23"/>
    <x v="4917"/>
    <n v="14"/>
    <n v="13"/>
    <x v="0"/>
    <x v="0"/>
    <d v="2014-01-10T00:00:00"/>
    <s v="Bajo"/>
    <x v="1"/>
    <x v="0"/>
  </r>
  <r>
    <n v="656117"/>
    <n v="400"/>
    <n v="400"/>
    <s v="Animal Sales"/>
    <x v="0"/>
    <s v="to purchase two more baby goats. "/>
    <s v="PK"/>
    <x v="36"/>
    <s v="Hassanabdal"/>
    <s v="PKR"/>
    <n v="2450"/>
    <x v="5421"/>
    <x v="18"/>
    <x v="4918"/>
    <n v="14"/>
    <n v="16"/>
    <x v="0"/>
    <x v="0"/>
    <d v="2014-01-10T00:00:00"/>
    <s v="Bajo"/>
    <x v="1"/>
    <x v="0"/>
  </r>
  <r>
    <n v="656119"/>
    <n v="400"/>
    <n v="400"/>
    <s v="Bakery"/>
    <x v="1"/>
    <s v="to purchase stock of ingredients like flour, sugar and salt, along with packs of oil. "/>
    <s v="PK"/>
    <x v="36"/>
    <s v="Sheikhupura"/>
    <s v="PKR"/>
    <n v="2450"/>
    <x v="5422"/>
    <x v="26"/>
    <x v="4919"/>
    <n v="14"/>
    <n v="15"/>
    <x v="1"/>
    <x v="0"/>
    <d v="2014-01-10T00:00:00"/>
    <s v="Bajo"/>
    <x v="1"/>
    <x v="1"/>
  </r>
  <r>
    <n v="656120"/>
    <n v="400"/>
    <n v="400"/>
    <s v="Milk Sales"/>
    <x v="1"/>
    <s v="to purchase another buffalo."/>
    <s v="PK"/>
    <x v="36"/>
    <s v="Sheikhupura"/>
    <s v="PKR"/>
    <n v="2450"/>
    <x v="5423"/>
    <x v="22"/>
    <x v="4920"/>
    <n v="14"/>
    <n v="12"/>
    <x v="0"/>
    <x v="0"/>
    <d v="2014-01-10T00:00:00"/>
    <s v="Bajo"/>
    <x v="1"/>
    <x v="0"/>
  </r>
  <r>
    <n v="656124"/>
    <n v="400"/>
    <n v="400"/>
    <s v="Milk Sales"/>
    <x v="1"/>
    <s v="to purchase a cow."/>
    <s v="PK"/>
    <x v="36"/>
    <s v="Sheikhupura"/>
    <s v="PKR"/>
    <n v="2450"/>
    <x v="5424"/>
    <x v="17"/>
    <x v="4921"/>
    <n v="14"/>
    <n v="1"/>
    <x v="0"/>
    <x v="0"/>
    <d v="2014-01-10T00:00:00"/>
    <s v="Bajo"/>
    <x v="1"/>
    <x v="0"/>
  </r>
  <r>
    <n v="656125"/>
    <n v="400"/>
    <n v="400"/>
    <s v="Rickshaw"/>
    <x v="8"/>
    <s v="to help her husband buy new tires for his vehicle."/>
    <s v="PK"/>
    <x v="36"/>
    <s v="Jhang"/>
    <s v="PKR"/>
    <n v="2450"/>
    <x v="5425"/>
    <x v="4"/>
    <x v="1579"/>
    <n v="14"/>
    <n v="13"/>
    <x v="0"/>
    <x v="0"/>
    <d v="2014-01-10T00:00:00"/>
    <s v="Bajo"/>
    <x v="1"/>
    <x v="0"/>
  </r>
  <r>
    <n v="656126"/>
    <n v="400"/>
    <n v="400"/>
    <s v="Beauty Salon"/>
    <x v="5"/>
    <s v="to buy hair care products, skin products, and creams for bleaching and whitening in large quantities."/>
    <s v="PK"/>
    <x v="36"/>
    <s v="Jhang"/>
    <s v="PKR"/>
    <n v="2450"/>
    <x v="5426"/>
    <x v="26"/>
    <x v="4922"/>
    <n v="14"/>
    <n v="14"/>
    <x v="1"/>
    <x v="0"/>
    <d v="2014-01-10T00:00:00"/>
    <s v="Bajo"/>
    <x v="1"/>
    <x v="1"/>
  </r>
  <r>
    <n v="656129"/>
    <n v="450"/>
    <n v="450"/>
    <s v="Clothing Sales"/>
    <x v="2"/>
    <s v="to buy a wide variety of cloths in different colors and designs. "/>
    <s v="PK"/>
    <x v="36"/>
    <s v="Okara"/>
    <s v="PKR"/>
    <n v="2450"/>
    <x v="5427"/>
    <x v="24"/>
    <x v="4923"/>
    <n v="14"/>
    <n v="18"/>
    <x v="0"/>
    <x v="0"/>
    <d v="2014-01-10T00:00:00"/>
    <s v="Bajo"/>
    <x v="1"/>
    <x v="0"/>
  </r>
  <r>
    <n v="656133"/>
    <n v="475"/>
    <n v="475"/>
    <s v="Home Products Sales"/>
    <x v="9"/>
    <s v="to purchase a variety of crockery, such as tea sets, bowls, and glasses, in various sizes and designs."/>
    <s v="PK"/>
    <x v="36"/>
    <s v="Sahiwal"/>
    <s v="PKR"/>
    <n v="2450"/>
    <x v="5428"/>
    <x v="6"/>
    <x v="4924"/>
    <n v="14"/>
    <n v="17"/>
    <x v="0"/>
    <x v="0"/>
    <d v="2014-01-10T00:00:00"/>
    <s v="Bajo"/>
    <x v="1"/>
    <x v="0"/>
  </r>
  <r>
    <n v="656135"/>
    <n v="400"/>
    <n v="400"/>
    <s v="Milk Sales"/>
    <x v="1"/>
    <s v="to buy one more buffalo."/>
    <s v="PK"/>
    <x v="36"/>
    <s v="Sahiwal"/>
    <s v="PKR"/>
    <n v="2450"/>
    <x v="5429"/>
    <x v="38"/>
    <x v="4925"/>
    <n v="14"/>
    <n v="14"/>
    <x v="0"/>
    <x v="0"/>
    <d v="2014-01-10T00:00:00"/>
    <s v="Bajo"/>
    <x v="1"/>
    <x v="0"/>
  </r>
  <r>
    <n v="656137"/>
    <n v="450"/>
    <n v="450"/>
    <s v="Embroidery"/>
    <x v="11"/>
    <s v="to buy more frames, needles, and thread in different colors. "/>
    <s v="PK"/>
    <x v="36"/>
    <s v="Kabeerwala"/>
    <s v="PKR"/>
    <n v="2450"/>
    <x v="5430"/>
    <x v="17"/>
    <x v="4926"/>
    <n v="14"/>
    <n v="14"/>
    <x v="0"/>
    <x v="0"/>
    <d v="2014-01-10T00:00:00"/>
    <s v="Bajo"/>
    <x v="1"/>
    <x v="0"/>
  </r>
  <r>
    <n v="656140"/>
    <n v="400"/>
    <n v="400"/>
    <s v="Animal Sales"/>
    <x v="0"/>
    <s v="to purchase another calf."/>
    <s v="PK"/>
    <x v="36"/>
    <s v="Abdul Hakeem"/>
    <s v="PKR"/>
    <n v="2450"/>
    <x v="5431"/>
    <x v="46"/>
    <x v="4927"/>
    <n v="13"/>
    <n v="14"/>
    <x v="0"/>
    <x v="0"/>
    <d v="2014-01-10T00:00:00"/>
    <s v="Bajo"/>
    <x v="1"/>
    <x v="0"/>
  </r>
  <r>
    <n v="656143"/>
    <n v="400"/>
    <n v="400"/>
    <s v="Milk Sales"/>
    <x v="1"/>
    <s v="to purchase one more cow."/>
    <s v="PK"/>
    <x v="36"/>
    <s v="Khanewal"/>
    <s v="PKR"/>
    <n v="2450"/>
    <x v="5432"/>
    <x v="17"/>
    <x v="4928"/>
    <n v="14"/>
    <n v="7"/>
    <x v="1"/>
    <x v="0"/>
    <d v="2014-01-10T00:00:00"/>
    <s v="Bajo"/>
    <x v="1"/>
    <x v="1"/>
  </r>
  <r>
    <n v="656145"/>
    <n v="400"/>
    <n v="400"/>
    <s v="Animal Sales"/>
    <x v="0"/>
    <s v="to purchase two more baby goats. "/>
    <s v="PK"/>
    <x v="36"/>
    <s v="Abdul Hakeem"/>
    <s v="PKR"/>
    <n v="2450"/>
    <x v="5433"/>
    <x v="37"/>
    <x v="4929"/>
    <n v="14"/>
    <n v="11"/>
    <x v="1"/>
    <x v="0"/>
    <d v="2014-01-10T00:00:00"/>
    <s v="Bajo"/>
    <x v="1"/>
    <x v="1"/>
  </r>
  <r>
    <n v="656146"/>
    <n v="475"/>
    <n v="475"/>
    <s v="Rickshaw"/>
    <x v="8"/>
    <s v="to buy new tires and some auto spare parts for her husband's vehicle."/>
    <s v="PK"/>
    <x v="36"/>
    <s v="Sahiwal"/>
    <s v="PKR"/>
    <n v="2450"/>
    <x v="5434"/>
    <x v="30"/>
    <x v="840"/>
    <n v="14"/>
    <n v="13"/>
    <x v="1"/>
    <x v="0"/>
    <d v="2014-01-10T00:00:00"/>
    <s v="Bajo"/>
    <x v="1"/>
    <x v="1"/>
  </r>
  <r>
    <n v="656497"/>
    <n v="200"/>
    <n v="200"/>
    <s v="Services"/>
    <x v="5"/>
    <s v="To buy paintbrushes, rollers, and paints "/>
    <s v="PK"/>
    <x v="36"/>
    <s v="Lahore"/>
    <s v="PKR"/>
    <n v="2470"/>
    <x v="5435"/>
    <x v="40"/>
    <x v="750"/>
    <n v="11"/>
    <n v="8"/>
    <x v="0"/>
    <x v="2"/>
    <d v="2014-01-13T00:00:00"/>
    <s v="Bajo"/>
    <x v="1"/>
    <x v="0"/>
  </r>
  <r>
    <n v="656517"/>
    <n v="475"/>
    <n v="475"/>
    <s v="Hardware"/>
    <x v="9"/>
    <s v="To buy planks, chipboard, door locks, and nails."/>
    <s v="PK"/>
    <x v="36"/>
    <s v="Lahore"/>
    <s v="PKR"/>
    <n v="2470"/>
    <x v="5436"/>
    <x v="44"/>
    <x v="4930"/>
    <n v="14"/>
    <n v="18"/>
    <x v="0"/>
    <x v="0"/>
    <d v="2014-01-13T00:00:00"/>
    <s v="Bajo"/>
    <x v="1"/>
    <x v="0"/>
  </r>
  <r>
    <n v="656522"/>
    <n v="475"/>
    <n v="475"/>
    <s v="Clothing Sales"/>
    <x v="2"/>
    <s v="To buy clothing to sell at home by herself."/>
    <s v="PK"/>
    <x v="36"/>
    <s v="Lahore"/>
    <s v="PKR"/>
    <n v="2470"/>
    <x v="5437"/>
    <x v="30"/>
    <x v="4931"/>
    <n v="13"/>
    <n v="18"/>
    <x v="0"/>
    <x v="0"/>
    <d v="2014-01-13T00:00:00"/>
    <s v="Bajo"/>
    <x v="1"/>
    <x v="0"/>
  </r>
  <r>
    <n v="656536"/>
    <n v="950"/>
    <n v="950"/>
    <s v="Spare Parts"/>
    <x v="9"/>
    <s v="to buy automobile spare parts to sell. "/>
    <s v="PK"/>
    <x v="36"/>
    <s v="Lahore"/>
    <s v="PKR"/>
    <n v="2470"/>
    <x v="5438"/>
    <x v="22"/>
    <x v="4932"/>
    <n v="14"/>
    <n v="37"/>
    <x v="0"/>
    <x v="0"/>
    <d v="2014-01-13T00:00:00"/>
    <s v="Bajo"/>
    <x v="1"/>
    <x v="0"/>
  </r>
  <r>
    <n v="656656"/>
    <n v="400"/>
    <n v="400"/>
    <s v="Embroidery"/>
    <x v="11"/>
    <s v="to buy thread in different colors and packs of beads, sequins and stones."/>
    <s v="PK"/>
    <x v="36"/>
    <s v="Lahore"/>
    <s v="PKR"/>
    <n v="2450"/>
    <x v="5439"/>
    <x v="23"/>
    <x v="4933"/>
    <n v="14"/>
    <n v="16"/>
    <x v="0"/>
    <x v="0"/>
    <d v="2014-01-13T00:00:00"/>
    <s v="Bajo"/>
    <x v="1"/>
    <x v="0"/>
  </r>
  <r>
    <n v="656658"/>
    <n v="475"/>
    <n v="475"/>
    <s v="Rickshaw"/>
    <x v="8"/>
    <s v="to buy new tires for her husband's vehicle. "/>
    <s v="PK"/>
    <x v="36"/>
    <s v="Okara"/>
    <s v="PKR"/>
    <n v="2450"/>
    <x v="5440"/>
    <x v="3"/>
    <x v="4934"/>
    <n v="14"/>
    <n v="19"/>
    <x v="0"/>
    <x v="0"/>
    <d v="2014-01-13T00:00:00"/>
    <s v="Bajo"/>
    <x v="1"/>
    <x v="0"/>
  </r>
  <r>
    <n v="656662"/>
    <n v="400"/>
    <n v="400"/>
    <s v="General Store"/>
    <x v="9"/>
    <s v="to buy packs of salts, biscuits and beverages."/>
    <s v="PK"/>
    <x v="36"/>
    <s v="Okara"/>
    <s v="PKR"/>
    <n v="2450"/>
    <x v="5441"/>
    <x v="30"/>
    <x v="4935"/>
    <n v="14"/>
    <n v="16"/>
    <x v="0"/>
    <x v="0"/>
    <d v="2014-01-13T00:00:00"/>
    <s v="Bajo"/>
    <x v="1"/>
    <x v="0"/>
  </r>
  <r>
    <n v="656663"/>
    <n v="475"/>
    <n v="475"/>
    <s v="Clothing Sales"/>
    <x v="2"/>
    <s v="to buy a stock of different cloths for the winter season."/>
    <s v="PK"/>
    <x v="36"/>
    <s v="Kamoki"/>
    <s v="PKR"/>
    <n v="2450"/>
    <x v="5442"/>
    <x v="24"/>
    <x v="4936"/>
    <n v="14"/>
    <n v="16"/>
    <x v="1"/>
    <x v="0"/>
    <d v="2014-01-13T00:00:00"/>
    <s v="Bajo"/>
    <x v="1"/>
    <x v="1"/>
  </r>
  <r>
    <n v="657339"/>
    <n v="1200"/>
    <n v="1900"/>
    <s v="Home Products Sales"/>
    <x v="9"/>
    <s v="To buy crockery and utensils to sell."/>
    <s v="PK"/>
    <x v="36"/>
    <s v="Lahore"/>
    <s v="PKR"/>
    <n v="2470"/>
    <x v="5443"/>
    <x v="6"/>
    <x v="51"/>
    <n v="14"/>
    <n v="38"/>
    <x v="1"/>
    <x v="0"/>
    <d v="2014-01-15T00:00:00"/>
    <s v="Bajo"/>
    <x v="1"/>
    <x v="1"/>
  </r>
  <r>
    <n v="657346"/>
    <n v="475"/>
    <n v="475"/>
    <s v="Rickshaw"/>
    <x v="8"/>
    <s v="To buy a new auto rickshaw for her husband. "/>
    <s v="PK"/>
    <x v="36"/>
    <s v="Lahore"/>
    <s v="PKR"/>
    <n v="2470"/>
    <x v="5444"/>
    <x v="4"/>
    <x v="4937"/>
    <n v="11"/>
    <n v="14"/>
    <x v="1"/>
    <x v="2"/>
    <d v="2014-01-15T00:00:00"/>
    <s v="Bajo"/>
    <x v="1"/>
    <x v="1"/>
  </r>
  <r>
    <n v="657363"/>
    <n v="300"/>
    <n v="300"/>
    <s v="Fruits &amp; Vegetables"/>
    <x v="1"/>
    <s v="to buy fresh and seasonal vegetables to sell"/>
    <s v="PK"/>
    <x v="36"/>
    <s v="Lahore"/>
    <s v="PKR"/>
    <n v="2470"/>
    <x v="5445"/>
    <x v="4"/>
    <x v="4925"/>
    <n v="11"/>
    <n v="12"/>
    <x v="1"/>
    <x v="2"/>
    <d v="2014-01-15T00:00:00"/>
    <s v="Bajo"/>
    <x v="1"/>
    <x v="1"/>
  </r>
  <r>
    <n v="657366"/>
    <n v="350"/>
    <n v="350"/>
    <s v="General Store"/>
    <x v="9"/>
    <s v="To buy inventory for a general store. "/>
    <s v="PK"/>
    <x v="36"/>
    <s v="Lahore"/>
    <s v="PKR"/>
    <n v="2470"/>
    <x v="5446"/>
    <x v="4"/>
    <x v="4938"/>
    <n v="11"/>
    <n v="14"/>
    <x v="0"/>
    <x v="2"/>
    <d v="2014-01-15T00:00:00"/>
    <s v="Bajo"/>
    <x v="1"/>
    <x v="0"/>
  </r>
  <r>
    <n v="657375"/>
    <n v="475"/>
    <n v="475"/>
    <s v="Transportation"/>
    <x v="8"/>
    <s v="For the replacement of depreciated parts of their van."/>
    <s v="PK"/>
    <x v="36"/>
    <s v="Lahore"/>
    <s v="PKR"/>
    <n v="2470"/>
    <x v="5447"/>
    <x v="4"/>
    <x v="4131"/>
    <n v="11"/>
    <n v="7"/>
    <x v="0"/>
    <x v="2"/>
    <d v="2014-01-15T00:00:00"/>
    <s v="Bajo"/>
    <x v="1"/>
    <x v="0"/>
  </r>
  <r>
    <n v="657392"/>
    <n v="475"/>
    <n v="475"/>
    <s v="Furniture Making"/>
    <x v="10"/>
    <s v="To buy tools and materials for the newly opened furniture-making shop."/>
    <s v="PK"/>
    <x v="36"/>
    <s v="Lahore"/>
    <s v="PKR"/>
    <n v="2470"/>
    <x v="5448"/>
    <x v="4"/>
    <x v="4939"/>
    <n v="12"/>
    <n v="17"/>
    <x v="0"/>
    <x v="2"/>
    <d v="2014-01-15T00:00:00"/>
    <s v="Bajo"/>
    <x v="1"/>
    <x v="0"/>
  </r>
  <r>
    <n v="657446"/>
    <n v="250"/>
    <n v="250"/>
    <s v="Fruits &amp; Vegetables"/>
    <x v="1"/>
    <s v="To buy more vegetables, for the growth of the business."/>
    <s v="PK"/>
    <x v="36"/>
    <s v="Lahore"/>
    <s v="PKR"/>
    <n v="2470"/>
    <x v="5449"/>
    <x v="3"/>
    <x v="4940"/>
    <n v="11"/>
    <n v="9"/>
    <x v="0"/>
    <x v="2"/>
    <d v="2014-01-15T00:00:00"/>
    <s v="Bajo"/>
    <x v="1"/>
    <x v="0"/>
  </r>
  <r>
    <n v="657460"/>
    <n v="300"/>
    <n v="300"/>
    <s v="Rickshaw"/>
    <x v="8"/>
    <s v="to buy new rickshaw for her son. "/>
    <s v="PK"/>
    <x v="36"/>
    <s v="Lahore"/>
    <s v="PKR"/>
    <n v="2470"/>
    <x v="5450"/>
    <x v="3"/>
    <x v="4941"/>
    <n v="12"/>
    <n v="12"/>
    <x v="1"/>
    <x v="2"/>
    <d v="2014-01-15T00:00:00"/>
    <s v="Bajo"/>
    <x v="1"/>
    <x v="1"/>
  </r>
  <r>
    <n v="657466"/>
    <n v="200"/>
    <n v="200"/>
    <s v="General Store"/>
    <x v="9"/>
    <s v="to buy inventory for her general store."/>
    <s v="PK"/>
    <x v="36"/>
    <s v="Lahore"/>
    <s v="PKR"/>
    <n v="2470"/>
    <x v="5451"/>
    <x v="3"/>
    <x v="3262"/>
    <n v="11"/>
    <n v="8"/>
    <x v="0"/>
    <x v="2"/>
    <d v="2014-01-15T00:00:00"/>
    <s v="Bajo"/>
    <x v="1"/>
    <x v="0"/>
  </r>
  <r>
    <n v="657484"/>
    <n v="400"/>
    <n v="400"/>
    <s v="Embroidery"/>
    <x v="11"/>
    <s v="to buy raw materials such as spools of thread, sequins and pearls in large quantities."/>
    <s v="PK"/>
    <x v="36"/>
    <s v="Kamoki"/>
    <s v="PKR"/>
    <n v="2450"/>
    <x v="5452"/>
    <x v="3"/>
    <x v="4942"/>
    <n v="14"/>
    <n v="7"/>
    <x v="0"/>
    <x v="0"/>
    <d v="2014-01-15T00:00:00"/>
    <s v="Bajo"/>
    <x v="1"/>
    <x v="0"/>
  </r>
  <r>
    <n v="657485"/>
    <n v="525"/>
    <n v="525"/>
    <s v="Embroidery"/>
    <x v="11"/>
    <s v="to buy reels of thread in different colors along with packs of beads, sequins and stones."/>
    <s v="PK"/>
    <x v="36"/>
    <s v="Bahawalpur"/>
    <s v="PKR"/>
    <n v="2450"/>
    <x v="5453"/>
    <x v="5"/>
    <x v="4943"/>
    <n v="14"/>
    <n v="19"/>
    <x v="0"/>
    <x v="0"/>
    <d v="2014-01-15T00:00:00"/>
    <s v="Bajo"/>
    <x v="1"/>
    <x v="0"/>
  </r>
  <r>
    <n v="657487"/>
    <n v="400"/>
    <n v="400"/>
    <s v="Milk Sales"/>
    <x v="1"/>
    <s v="to purchase one more cow."/>
    <s v="PK"/>
    <x v="36"/>
    <s v="Bahawalpur"/>
    <s v="PKR"/>
    <n v="2450"/>
    <x v="5454"/>
    <x v="4"/>
    <x v="4944"/>
    <n v="14"/>
    <n v="15"/>
    <x v="0"/>
    <x v="0"/>
    <d v="2014-01-15T00:00:00"/>
    <s v="Bajo"/>
    <x v="1"/>
    <x v="0"/>
  </r>
  <r>
    <n v="657489"/>
    <n v="400"/>
    <n v="400"/>
    <s v="Rickshaw"/>
    <x v="8"/>
    <s v="to buy new tires and some spare parts for her husband's vehicle."/>
    <s v="PK"/>
    <x v="36"/>
    <s v="Jhawarian"/>
    <s v="PKR"/>
    <n v="2450"/>
    <x v="5455"/>
    <x v="3"/>
    <x v="4945"/>
    <n v="14"/>
    <n v="16"/>
    <x v="0"/>
    <x v="0"/>
    <d v="2014-01-15T00:00:00"/>
    <s v="Bajo"/>
    <x v="1"/>
    <x v="0"/>
  </r>
  <r>
    <n v="657490"/>
    <n v="400"/>
    <n v="400"/>
    <s v="Animal Sales"/>
    <x v="0"/>
    <s v="to purchase two more goats. "/>
    <s v="PK"/>
    <x v="36"/>
    <s v="Jhawarian"/>
    <s v="PKR"/>
    <n v="2450"/>
    <x v="5456"/>
    <x v="3"/>
    <x v="4946"/>
    <n v="14"/>
    <n v="4"/>
    <x v="0"/>
    <x v="0"/>
    <d v="2014-01-15T00:00:00"/>
    <s v="Bajo"/>
    <x v="1"/>
    <x v="0"/>
  </r>
  <r>
    <n v="657492"/>
    <n v="425"/>
    <n v="425"/>
    <s v="Sewing"/>
    <x v="5"/>
    <s v="to buy more spools of thread in different colors, along with packs of laces, zippers, and buttons."/>
    <s v="PK"/>
    <x v="36"/>
    <s v="Lahore"/>
    <s v="PKR"/>
    <n v="2450"/>
    <x v="5457"/>
    <x v="2"/>
    <x v="3302"/>
    <n v="14"/>
    <n v="14"/>
    <x v="0"/>
    <x v="0"/>
    <d v="2014-01-15T00:00:00"/>
    <s v="Bajo"/>
    <x v="1"/>
    <x v="0"/>
  </r>
  <r>
    <n v="657494"/>
    <n v="400"/>
    <n v="400"/>
    <s v="Weaving"/>
    <x v="11"/>
    <s v="to buy spools of wool, threads in different colors and some cutters."/>
    <s v="PK"/>
    <x v="36"/>
    <s v="Kamoki"/>
    <s v="PKR"/>
    <n v="2450"/>
    <x v="5458"/>
    <x v="17"/>
    <x v="4947"/>
    <n v="14"/>
    <n v="7"/>
    <x v="0"/>
    <x v="0"/>
    <d v="2014-01-15T00:00:00"/>
    <s v="Bajo"/>
    <x v="1"/>
    <x v="0"/>
  </r>
  <r>
    <n v="657495"/>
    <n v="400"/>
    <n v="400"/>
    <s v="Food Production/Sales"/>
    <x v="1"/>
    <s v="to purchase gram flour and packs of oil, salt and spices."/>
    <s v="PK"/>
    <x v="36"/>
    <s v="Multan"/>
    <s v="PKR"/>
    <n v="2450"/>
    <x v="5459"/>
    <x v="22"/>
    <x v="4948"/>
    <n v="14"/>
    <n v="15"/>
    <x v="0"/>
    <x v="0"/>
    <d v="2014-01-15T00:00:00"/>
    <s v="Bajo"/>
    <x v="1"/>
    <x v="0"/>
  </r>
  <r>
    <n v="657496"/>
    <n v="400"/>
    <n v="400"/>
    <s v="Jewelry"/>
    <x v="9"/>
    <s v="to purchase stock of rings, earrings and bracelets in various colors and designs."/>
    <s v="PK"/>
    <x v="36"/>
    <s v="Lahore"/>
    <s v="PKR"/>
    <n v="2450"/>
    <x v="5460"/>
    <x v="23"/>
    <x v="4949"/>
    <n v="14"/>
    <n v="12"/>
    <x v="1"/>
    <x v="0"/>
    <d v="2014-01-15T00:00:00"/>
    <s v="Bajo"/>
    <x v="1"/>
    <x v="1"/>
  </r>
  <r>
    <n v="657497"/>
    <n v="400"/>
    <n v="400"/>
    <s v="Used Clothing"/>
    <x v="2"/>
    <s v="to buy a wide variety of used clothes in different sizes and designs."/>
    <s v="PK"/>
    <x v="36"/>
    <s v="Mian Chanoon"/>
    <s v="PKR"/>
    <n v="2450"/>
    <x v="5461"/>
    <x v="23"/>
    <x v="4950"/>
    <n v="14"/>
    <n v="14"/>
    <x v="1"/>
    <x v="0"/>
    <d v="2014-01-15T00:00:00"/>
    <s v="Bajo"/>
    <x v="1"/>
    <x v="1"/>
  </r>
  <r>
    <n v="657500"/>
    <n v="400"/>
    <n v="400"/>
    <s v="General Store"/>
    <x v="9"/>
    <s v="to buy packs of detergents, soaps, and shampoos, along with stocks of grains. "/>
    <s v="PK"/>
    <x v="36"/>
    <s v="Mandi Bhauddin"/>
    <s v="PKR"/>
    <n v="2450"/>
    <x v="5462"/>
    <x v="6"/>
    <x v="4951"/>
    <n v="14"/>
    <n v="15"/>
    <x v="1"/>
    <x v="0"/>
    <d v="2014-01-15T00:00:00"/>
    <s v="Bajo"/>
    <x v="1"/>
    <x v="1"/>
  </r>
  <r>
    <n v="657501"/>
    <n v="475"/>
    <n v="475"/>
    <s v="Milk Sales"/>
    <x v="1"/>
    <s v="to purchase another buffalo. "/>
    <s v="PK"/>
    <x v="36"/>
    <s v="Rahim Yar Khan"/>
    <s v="PKR"/>
    <n v="2450"/>
    <x v="5463"/>
    <x v="4"/>
    <x v="4952"/>
    <n v="14"/>
    <n v="16"/>
    <x v="1"/>
    <x v="0"/>
    <d v="2014-01-15T00:00:00"/>
    <s v="Bajo"/>
    <x v="1"/>
    <x v="1"/>
  </r>
  <r>
    <n v="657502"/>
    <n v="350"/>
    <n v="350"/>
    <s v="Utilities"/>
    <x v="5"/>
    <s v="to purchase tools for digging wells and plumbing. "/>
    <s v="PK"/>
    <x v="36"/>
    <s v="Lahore"/>
    <s v="PKR"/>
    <n v="2470"/>
    <x v="5464"/>
    <x v="3"/>
    <x v="4953"/>
    <n v="11"/>
    <n v="11"/>
    <x v="0"/>
    <x v="2"/>
    <d v="2014-01-15T00:00:00"/>
    <s v="Bajo"/>
    <x v="1"/>
    <x v="0"/>
  </r>
  <r>
    <n v="657503"/>
    <n v="400"/>
    <n v="400"/>
    <s v="Animal Sales"/>
    <x v="0"/>
    <s v="to purchase two more goats."/>
    <s v="PK"/>
    <x v="36"/>
    <s v="Rahim Yar Khan"/>
    <s v="PKR"/>
    <n v="2450"/>
    <x v="5465"/>
    <x v="6"/>
    <x v="4131"/>
    <n v="14"/>
    <n v="15"/>
    <x v="0"/>
    <x v="0"/>
    <d v="2014-01-15T00:00:00"/>
    <s v="Bajo"/>
    <x v="1"/>
    <x v="0"/>
  </r>
  <r>
    <n v="657504"/>
    <n v="400"/>
    <n v="400"/>
    <s v="Animal Sales"/>
    <x v="0"/>
    <s v="to purchase two more goats. "/>
    <s v="PK"/>
    <x v="36"/>
    <s v="Rahim Yar Khan"/>
    <s v="PKR"/>
    <n v="2450"/>
    <x v="5466"/>
    <x v="0"/>
    <x v="896"/>
    <n v="14"/>
    <n v="15"/>
    <x v="1"/>
    <x v="0"/>
    <d v="2014-01-15T00:00:00"/>
    <s v="Bajo"/>
    <x v="1"/>
    <x v="1"/>
  </r>
  <r>
    <n v="657505"/>
    <n v="475"/>
    <n v="475"/>
    <s v="Cloth &amp; Dressmaking Supplies"/>
    <x v="9"/>
    <s v="to buy spools of thread along with packs of lace, ribbons, and buttons in different colors."/>
    <s v="PK"/>
    <x v="36"/>
    <s v="Rahim Yar Khan"/>
    <s v="PKR"/>
    <n v="2450"/>
    <x v="5467"/>
    <x v="18"/>
    <x v="4628"/>
    <n v="14"/>
    <n v="18"/>
    <x v="1"/>
    <x v="0"/>
    <d v="2014-01-15T00:00:00"/>
    <s v="Bajo"/>
    <x v="1"/>
    <x v="1"/>
  </r>
  <r>
    <n v="657506"/>
    <n v="425"/>
    <n v="425"/>
    <s v="Animal Sales"/>
    <x v="0"/>
    <s v="to purchase another buffalo."/>
    <s v="PK"/>
    <x v="36"/>
    <s v="Rahim Yar Khan"/>
    <s v="PKR"/>
    <n v="2450"/>
    <x v="5468"/>
    <x v="18"/>
    <x v="4954"/>
    <n v="14"/>
    <n v="8"/>
    <x v="1"/>
    <x v="0"/>
    <d v="2014-01-15T00:00:00"/>
    <s v="Bajo"/>
    <x v="1"/>
    <x v="1"/>
  </r>
  <r>
    <n v="657507"/>
    <n v="400"/>
    <n v="400"/>
    <s v="General Store"/>
    <x v="9"/>
    <s v="to buy packs of salt, biscuits and beverages."/>
    <s v="PK"/>
    <x v="36"/>
    <s v="Pasrur"/>
    <s v="PKR"/>
    <n v="2450"/>
    <x v="5469"/>
    <x v="4"/>
    <x v="4955"/>
    <n v="14"/>
    <n v="16"/>
    <x v="1"/>
    <x v="0"/>
    <d v="2014-01-15T00:00:00"/>
    <s v="Bajo"/>
    <x v="1"/>
    <x v="1"/>
  </r>
  <r>
    <n v="657508"/>
    <n v="400"/>
    <n v="400"/>
    <s v="Animal Sales"/>
    <x v="0"/>
    <s v="to purchase two more calves."/>
    <s v="PK"/>
    <x v="36"/>
    <s v="Tulamba"/>
    <s v="PKR"/>
    <n v="2450"/>
    <x v="5470"/>
    <x v="22"/>
    <x v="4956"/>
    <n v="14"/>
    <n v="7"/>
    <x v="0"/>
    <x v="0"/>
    <d v="2014-01-15T00:00:00"/>
    <s v="Bajo"/>
    <x v="1"/>
    <x v="0"/>
  </r>
  <r>
    <n v="657509"/>
    <n v="400"/>
    <n v="400"/>
    <s v="Animal Sales"/>
    <x v="0"/>
    <s v="to purchase another calf"/>
    <s v="PK"/>
    <x v="36"/>
    <s v="Chechawatni"/>
    <s v="PKR"/>
    <n v="2450"/>
    <x v="5471"/>
    <x v="21"/>
    <x v="4957"/>
    <n v="14"/>
    <n v="7"/>
    <x v="1"/>
    <x v="0"/>
    <d v="2014-01-15T00:00:00"/>
    <s v="Bajo"/>
    <x v="1"/>
    <x v="1"/>
  </r>
  <r>
    <n v="657510"/>
    <n v="400"/>
    <n v="400"/>
    <s v="Dairy"/>
    <x v="0"/>
    <s v="to buy one more cow."/>
    <s v="PK"/>
    <x v="36"/>
    <s v="Khangah Sharif"/>
    <s v="PKR"/>
    <n v="2450"/>
    <x v="5472"/>
    <x v="30"/>
    <x v="4958"/>
    <n v="14"/>
    <n v="7"/>
    <x v="0"/>
    <x v="0"/>
    <d v="2014-01-15T00:00:00"/>
    <s v="Bajo"/>
    <x v="1"/>
    <x v="0"/>
  </r>
  <r>
    <n v="657787"/>
    <n v="200"/>
    <n v="200"/>
    <s v="Tailoring"/>
    <x v="5"/>
    <s v="to buy a shop for tailoring business"/>
    <s v="PK"/>
    <x v="36"/>
    <s v="Lahore"/>
    <s v="PKR"/>
    <n v="2470"/>
    <x v="5473"/>
    <x v="3"/>
    <x v="4959"/>
    <n v="11"/>
    <n v="7"/>
    <x v="0"/>
    <x v="2"/>
    <d v="2014-01-16T00:00:00"/>
    <s v="Bajo"/>
    <x v="1"/>
    <x v="0"/>
  </r>
  <r>
    <n v="657792"/>
    <n v="475"/>
    <n v="475"/>
    <s v="Rickshaw"/>
    <x v="8"/>
    <s v="To help her husband pay cash to purchase a new rickshaw. "/>
    <s v="PK"/>
    <x v="36"/>
    <s v="Lahore"/>
    <s v="PKR"/>
    <n v="2470"/>
    <x v="5474"/>
    <x v="3"/>
    <x v="4960"/>
    <n v="11"/>
    <n v="17"/>
    <x v="0"/>
    <x v="2"/>
    <d v="2014-01-16T00:00:00"/>
    <s v="Bajo"/>
    <x v="1"/>
    <x v="0"/>
  </r>
  <r>
    <n v="657796"/>
    <n v="250"/>
    <n v="250"/>
    <s v="Rickshaw"/>
    <x v="8"/>
    <s v="To help her husband buy an additional rickshaw to offer for rent."/>
    <s v="PK"/>
    <x v="36"/>
    <s v="Lahore"/>
    <s v="PKR"/>
    <n v="2470"/>
    <x v="5475"/>
    <x v="3"/>
    <x v="4961"/>
    <n v="11"/>
    <n v="10"/>
    <x v="0"/>
    <x v="2"/>
    <d v="2014-01-16T00:00:00"/>
    <s v="Bajo"/>
    <x v="1"/>
    <x v="0"/>
  </r>
  <r>
    <n v="657807"/>
    <n v="950"/>
    <n v="950"/>
    <s v="Fruits &amp; Vegetables"/>
    <x v="1"/>
    <s v="To buy seasonal fruit such as oranges in bulk."/>
    <s v="PK"/>
    <x v="36"/>
    <s v="Lahore"/>
    <s v="PKR"/>
    <n v="2470"/>
    <x v="5476"/>
    <x v="3"/>
    <x v="4962"/>
    <n v="11"/>
    <n v="31"/>
    <x v="1"/>
    <x v="2"/>
    <d v="2014-01-16T00:00:00"/>
    <s v="Bajo"/>
    <x v="1"/>
    <x v="1"/>
  </r>
  <r>
    <n v="657825"/>
    <n v="1425"/>
    <n v="1425"/>
    <s v="Dairy"/>
    <x v="0"/>
    <s v="improve his cow shed and buy fodder in bulk."/>
    <s v="PK"/>
    <x v="36"/>
    <s v="Lahore"/>
    <s v="PKR"/>
    <n v="2470"/>
    <x v="5477"/>
    <x v="3"/>
    <x v="49"/>
    <n v="14"/>
    <n v="48"/>
    <x v="0"/>
    <x v="0"/>
    <d v="2014-01-16T00:00:00"/>
    <s v="Bajo"/>
    <x v="1"/>
    <x v="0"/>
  </r>
  <r>
    <n v="657832"/>
    <n v="1900"/>
    <n v="1900"/>
    <s v="Wholesale"/>
    <x v="13"/>
    <s v="To buy rice in bulk from harvesters for selling to the retailers."/>
    <s v="PK"/>
    <x v="36"/>
    <s v="Lahore"/>
    <s v="PKR"/>
    <n v="2470"/>
    <x v="5478"/>
    <x v="5"/>
    <x v="4963"/>
    <n v="14"/>
    <n v="65"/>
    <x v="0"/>
    <x v="0"/>
    <d v="2014-01-16T00:00:00"/>
    <s v="Bajo"/>
    <x v="1"/>
    <x v="0"/>
  </r>
  <r>
    <n v="657848"/>
    <n v="1425"/>
    <n v="1425"/>
    <s v="Dairy"/>
    <x v="0"/>
    <s v="to buy an additional buffalo, to increase his herd."/>
    <s v="PK"/>
    <x v="36"/>
    <s v="Lahore"/>
    <s v="PKR"/>
    <n v="2470"/>
    <x v="5479"/>
    <x v="5"/>
    <x v="4964"/>
    <n v="14"/>
    <n v="51"/>
    <x v="0"/>
    <x v="0"/>
    <d v="2014-01-16T00:00:00"/>
    <s v="Bajo"/>
    <x v="1"/>
    <x v="0"/>
  </r>
  <r>
    <n v="657864"/>
    <n v="950"/>
    <n v="950"/>
    <s v="Dairy"/>
    <x v="0"/>
    <s v="to buy an additional buffalo to make more milk. "/>
    <s v="PK"/>
    <x v="36"/>
    <s v="Lahore"/>
    <s v="PKR"/>
    <n v="2470"/>
    <x v="5480"/>
    <x v="5"/>
    <x v="1141"/>
    <n v="14"/>
    <n v="19"/>
    <x v="0"/>
    <x v="0"/>
    <d v="2014-01-16T00:00:00"/>
    <s v="Bajo"/>
    <x v="1"/>
    <x v="0"/>
  </r>
  <r>
    <n v="657893"/>
    <n v="1425"/>
    <n v="1425"/>
    <s v="Dairy"/>
    <x v="0"/>
    <s v="To buy an additional buffalo for breeding."/>
    <s v="PK"/>
    <x v="36"/>
    <s v="Lahore"/>
    <s v="PKR"/>
    <n v="2470"/>
    <x v="5481"/>
    <x v="5"/>
    <x v="4965"/>
    <n v="14"/>
    <n v="50"/>
    <x v="0"/>
    <x v="0"/>
    <d v="2014-01-16T00:00:00"/>
    <s v="Bajo"/>
    <x v="1"/>
    <x v="0"/>
  </r>
  <r>
    <n v="658002"/>
    <n v="525"/>
    <n v="525"/>
    <s v="General Store"/>
    <x v="9"/>
    <s v="to buy stock of grains, biscuits, and beverages."/>
    <s v="PK"/>
    <x v="36"/>
    <s v="Arifwala"/>
    <s v="PKR"/>
    <n v="2450"/>
    <x v="5482"/>
    <x v="24"/>
    <x v="4588"/>
    <n v="14"/>
    <n v="18"/>
    <x v="0"/>
    <x v="0"/>
    <d v="2014-01-16T00:00:00"/>
    <s v="Bajo"/>
    <x v="1"/>
    <x v="0"/>
  </r>
  <r>
    <n v="658005"/>
    <n v="400"/>
    <n v="400"/>
    <s v="Milk Sales"/>
    <x v="1"/>
    <s v="to purchase another buffalo"/>
    <s v="PK"/>
    <x v="36"/>
    <s v="Burewala"/>
    <s v="PKR"/>
    <n v="2450"/>
    <x v="5483"/>
    <x v="19"/>
    <x v="4966"/>
    <n v="14"/>
    <n v="14"/>
    <x v="0"/>
    <x v="0"/>
    <d v="2014-01-16T00:00:00"/>
    <s v="Bajo"/>
    <x v="1"/>
    <x v="0"/>
  </r>
  <r>
    <n v="658006"/>
    <n v="400"/>
    <n v="400"/>
    <s v="General Store"/>
    <x v="9"/>
    <s v="to buy inventory of rice, sugar, and flour"/>
    <s v="PK"/>
    <x v="36"/>
    <s v="Burewala"/>
    <s v="PKR"/>
    <n v="2450"/>
    <x v="5484"/>
    <x v="19"/>
    <x v="4588"/>
    <n v="14"/>
    <n v="16"/>
    <x v="0"/>
    <x v="0"/>
    <d v="2014-01-16T00:00:00"/>
    <s v="Bajo"/>
    <x v="1"/>
    <x v="0"/>
  </r>
  <r>
    <n v="658007"/>
    <n v="525"/>
    <n v="525"/>
    <s v="Animal Sales"/>
    <x v="0"/>
    <s v="to purchase two more calves. "/>
    <s v="PK"/>
    <x v="36"/>
    <s v="Jhang"/>
    <s v="PKR"/>
    <n v="2450"/>
    <x v="5485"/>
    <x v="46"/>
    <x v="4967"/>
    <n v="13"/>
    <n v="20"/>
    <x v="1"/>
    <x v="0"/>
    <d v="2014-01-16T00:00:00"/>
    <s v="Bajo"/>
    <x v="1"/>
    <x v="1"/>
  </r>
  <r>
    <n v="658008"/>
    <n v="400"/>
    <n v="400"/>
    <s v="Animal Sales"/>
    <x v="0"/>
    <s v="to purchase two more baby goats."/>
    <s v="PK"/>
    <x v="36"/>
    <s v="Kasowal"/>
    <s v="PKR"/>
    <n v="2450"/>
    <x v="5486"/>
    <x v="2"/>
    <x v="4968"/>
    <n v="14"/>
    <n v="12"/>
    <x v="1"/>
    <x v="0"/>
    <d v="2014-01-16T00:00:00"/>
    <s v="Bajo"/>
    <x v="1"/>
    <x v="1"/>
  </r>
  <r>
    <n v="658010"/>
    <n v="400"/>
    <n v="400"/>
    <s v="General Store"/>
    <x v="9"/>
    <s v="to buy stock of rice, sugar and flour"/>
    <s v="PK"/>
    <x v="36"/>
    <s v="Lala Musa"/>
    <s v="PKR"/>
    <n v="2450"/>
    <x v="5487"/>
    <x v="4"/>
    <x v="4969"/>
    <n v="14"/>
    <n v="16"/>
    <x v="0"/>
    <x v="0"/>
    <d v="2014-01-16T00:00:00"/>
    <s v="Bajo"/>
    <x v="1"/>
    <x v="0"/>
  </r>
  <r>
    <n v="658011"/>
    <n v="475"/>
    <n v="475"/>
    <s v="Milk Sales"/>
    <x v="1"/>
    <s v="to purchase one more cow. "/>
    <s v="PK"/>
    <x v="36"/>
    <s v="Kharian"/>
    <s v="PKR"/>
    <n v="2450"/>
    <x v="5488"/>
    <x v="6"/>
    <x v="4970"/>
    <n v="14"/>
    <n v="17"/>
    <x v="0"/>
    <x v="0"/>
    <d v="2014-01-16T00:00:00"/>
    <s v="Bajo"/>
    <x v="1"/>
    <x v="0"/>
  </r>
  <r>
    <n v="658012"/>
    <n v="450"/>
    <n v="450"/>
    <s v="General Store"/>
    <x v="9"/>
    <s v="to buy a stock of rice, sugar, and flour."/>
    <s v="PK"/>
    <x v="36"/>
    <s v="Kamoki"/>
    <s v="PKR"/>
    <n v="2450"/>
    <x v="5489"/>
    <x v="18"/>
    <x v="4971"/>
    <n v="14"/>
    <n v="16"/>
    <x v="0"/>
    <x v="0"/>
    <d v="2014-01-16T00:00:00"/>
    <s v="Bajo"/>
    <x v="1"/>
    <x v="0"/>
  </r>
  <r>
    <n v="658013"/>
    <n v="400"/>
    <n v="400"/>
    <s v="Rickshaw"/>
    <x v="8"/>
    <s v="to buy new tires and some auto spare parts for her son's vehicle."/>
    <s v="PK"/>
    <x v="36"/>
    <s v="Lahore"/>
    <s v="PKR"/>
    <n v="2450"/>
    <x v="5490"/>
    <x v="24"/>
    <x v="840"/>
    <n v="14"/>
    <n v="13"/>
    <x v="1"/>
    <x v="0"/>
    <d v="2014-01-16T00:00:00"/>
    <s v="Bajo"/>
    <x v="1"/>
    <x v="1"/>
  </r>
  <r>
    <n v="658014"/>
    <n v="400"/>
    <n v="400"/>
    <s v="Cloth &amp; Dressmaking Supplies"/>
    <x v="9"/>
    <s v="to buy a wide variety of cloths in different colors and designs."/>
    <s v="PK"/>
    <x v="36"/>
    <s v="Lahore"/>
    <s v="PKR"/>
    <n v="2450"/>
    <x v="5491"/>
    <x v="2"/>
    <x v="4972"/>
    <n v="14"/>
    <n v="14"/>
    <x v="0"/>
    <x v="0"/>
    <d v="2014-01-16T00:00:00"/>
    <s v="Bajo"/>
    <x v="1"/>
    <x v="0"/>
  </r>
  <r>
    <n v="658015"/>
    <n v="400"/>
    <n v="400"/>
    <s v="Clothing Sales"/>
    <x v="2"/>
    <s v="to buy a stock of different clothes in various sizes and designs."/>
    <s v="PK"/>
    <x v="36"/>
    <s v="Attock"/>
    <s v="PKR"/>
    <n v="2450"/>
    <x v="5492"/>
    <x v="26"/>
    <x v="4973"/>
    <n v="14"/>
    <n v="15"/>
    <x v="1"/>
    <x v="0"/>
    <d v="2014-01-16T00:00:00"/>
    <s v="Bajo"/>
    <x v="1"/>
    <x v="1"/>
  </r>
  <r>
    <n v="658016"/>
    <n v="475"/>
    <n v="475"/>
    <s v="Livestock"/>
    <x v="0"/>
    <s v="to purchase two more baby goats."/>
    <s v="PK"/>
    <x v="36"/>
    <s v="Sargodha"/>
    <s v="PKR"/>
    <n v="2450"/>
    <x v="5493"/>
    <x v="41"/>
    <x v="4323"/>
    <n v="14"/>
    <n v="18"/>
    <x v="0"/>
    <x v="0"/>
    <d v="2014-01-16T00:00:00"/>
    <s v="Bajo"/>
    <x v="1"/>
    <x v="0"/>
  </r>
  <r>
    <n v="658017"/>
    <n v="475"/>
    <n v="475"/>
    <s v="Fruits &amp; Vegetables"/>
    <x v="1"/>
    <s v="to purchase sacks of oranges, apples and guavas to sell."/>
    <s v="PK"/>
    <x v="36"/>
    <s v="Gujrat"/>
    <s v="PKR"/>
    <n v="2450"/>
    <x v="5494"/>
    <x v="30"/>
    <x v="4974"/>
    <n v="14"/>
    <n v="19"/>
    <x v="1"/>
    <x v="0"/>
    <d v="2014-01-16T00:00:00"/>
    <s v="Bajo"/>
    <x v="1"/>
    <x v="1"/>
  </r>
  <r>
    <n v="658019"/>
    <n v="400"/>
    <n v="400"/>
    <s v="Retail"/>
    <x v="9"/>
    <s v="to purchase stock of dry fruits such as peanuts, walnuts, and almonds."/>
    <s v="PK"/>
    <x v="36"/>
    <s v="Gujrat"/>
    <s v="PKR"/>
    <n v="2450"/>
    <x v="5495"/>
    <x v="2"/>
    <x v="3601"/>
    <n v="14"/>
    <n v="16"/>
    <x v="0"/>
    <x v="0"/>
    <d v="2014-01-16T00:00:00"/>
    <s v="Bajo"/>
    <x v="1"/>
    <x v="0"/>
  </r>
  <r>
    <n v="658020"/>
    <n v="475"/>
    <n v="475"/>
    <s v="Milk Sales"/>
    <x v="1"/>
    <s v="to purchase another buffalo."/>
    <s v="PK"/>
    <x v="36"/>
    <s v="Gujrat"/>
    <s v="PKR"/>
    <n v="2450"/>
    <x v="5496"/>
    <x v="0"/>
    <x v="4975"/>
    <n v="14"/>
    <n v="18"/>
    <x v="0"/>
    <x v="0"/>
    <d v="2014-01-16T00:00:00"/>
    <s v="Bajo"/>
    <x v="1"/>
    <x v="0"/>
  </r>
  <r>
    <n v="658022"/>
    <n v="400"/>
    <n v="400"/>
    <s v="Sewing"/>
    <x v="5"/>
    <s v="to buy more spools of thread along with packs of laces, zippers and buttons in different colors. "/>
    <s v="PK"/>
    <x v="36"/>
    <s v="Mandi Bhauddin"/>
    <s v="PKR"/>
    <n v="2450"/>
    <x v="5497"/>
    <x v="18"/>
    <x v="4976"/>
    <n v="14"/>
    <n v="15"/>
    <x v="0"/>
    <x v="0"/>
    <d v="2014-01-16T00:00:00"/>
    <s v="Bajo"/>
    <x v="1"/>
    <x v="0"/>
  </r>
  <r>
    <n v="658023"/>
    <n v="350"/>
    <n v="350"/>
    <s v="Rickshaw"/>
    <x v="8"/>
    <s v="to buy new tires and seat covers for her husband's vehicle."/>
    <s v="PK"/>
    <x v="36"/>
    <s v="Lahore"/>
    <s v="PKR"/>
    <n v="2450"/>
    <x v="5498"/>
    <x v="17"/>
    <x v="176"/>
    <n v="14"/>
    <n v="13"/>
    <x v="1"/>
    <x v="0"/>
    <d v="2014-01-16T00:00:00"/>
    <s v="Bajo"/>
    <x v="1"/>
    <x v="1"/>
  </r>
  <r>
    <n v="658027"/>
    <n v="450"/>
    <n v="450"/>
    <s v="Food"/>
    <x v="1"/>
    <s v="to purchase stock of sugar and cream along with packs of milk. "/>
    <s v="PK"/>
    <x v="36"/>
    <s v="Lahore"/>
    <s v="PKR"/>
    <n v="2450"/>
    <x v="5499"/>
    <x v="24"/>
    <x v="4977"/>
    <n v="14"/>
    <n v="9"/>
    <x v="0"/>
    <x v="0"/>
    <d v="2014-01-16T00:00:00"/>
    <s v="Bajo"/>
    <x v="1"/>
    <x v="0"/>
  </r>
  <r>
    <n v="658583"/>
    <n v="400"/>
    <n v="400"/>
    <s v="Education provider"/>
    <x v="4"/>
    <s v="to purchase a couple of benches and chairs along with a new black board"/>
    <s v="PK"/>
    <x v="36"/>
    <s v="Rahwali"/>
    <s v="PKR"/>
    <n v="2450"/>
    <x v="5500"/>
    <x v="0"/>
    <x v="4978"/>
    <n v="14"/>
    <n v="14"/>
    <x v="0"/>
    <x v="0"/>
    <d v="2014-01-17T00:00:00"/>
    <s v="Bajo"/>
    <x v="1"/>
    <x v="0"/>
  </r>
  <r>
    <n v="658584"/>
    <n v="450"/>
    <n v="450"/>
    <s v="Manufacturing"/>
    <x v="10"/>
    <s v="to buy raw materials such as leather, artificial leather and plastic soles along with packs of threads etc."/>
    <s v="PK"/>
    <x v="36"/>
    <s v="Lahore"/>
    <s v="PKR"/>
    <n v="2450"/>
    <x v="5501"/>
    <x v="5"/>
    <x v="4979"/>
    <n v="14"/>
    <n v="17"/>
    <x v="1"/>
    <x v="0"/>
    <d v="2014-01-17T00:00:00"/>
    <s v="Bajo"/>
    <x v="1"/>
    <x v="1"/>
  </r>
  <r>
    <n v="658586"/>
    <n v="400"/>
    <n v="400"/>
    <s v="Sewing"/>
    <x v="5"/>
    <s v="to buy more spools of thread in different colors along with packs of laces, zippers and buttons"/>
    <s v="PK"/>
    <x v="36"/>
    <s v="Lahore"/>
    <s v="PKR"/>
    <n v="2450"/>
    <x v="5502"/>
    <x v="3"/>
    <x v="4980"/>
    <n v="14"/>
    <n v="16"/>
    <x v="1"/>
    <x v="0"/>
    <d v="2014-01-17T00:00:00"/>
    <s v="Bajo"/>
    <x v="1"/>
    <x v="1"/>
  </r>
  <r>
    <n v="658587"/>
    <n v="400"/>
    <n v="400"/>
    <s v="Embroidery"/>
    <x v="11"/>
    <s v="to buy reels of thread along with packs of beads, sequins and stones."/>
    <s v="PK"/>
    <x v="36"/>
    <s v="Lahore"/>
    <s v="PKR"/>
    <n v="2450"/>
    <x v="5503"/>
    <x v="6"/>
    <x v="4981"/>
    <n v="14"/>
    <n v="16"/>
    <x v="0"/>
    <x v="0"/>
    <d v="2014-01-17T00:00:00"/>
    <s v="Bajo"/>
    <x v="1"/>
    <x v="0"/>
  </r>
  <r>
    <n v="658588"/>
    <n v="400"/>
    <n v="400"/>
    <s v="Milk Sales"/>
    <x v="1"/>
    <s v="to purchase another buffalo. "/>
    <s v="PK"/>
    <x v="36"/>
    <s v="Ravi Rayon"/>
    <s v="PKR"/>
    <n v="2450"/>
    <x v="5504"/>
    <x v="26"/>
    <x v="4982"/>
    <n v="14"/>
    <n v="13"/>
    <x v="0"/>
    <x v="0"/>
    <d v="2014-01-17T00:00:00"/>
    <s v="Bajo"/>
    <x v="1"/>
    <x v="0"/>
  </r>
  <r>
    <n v="658591"/>
    <n v="400"/>
    <n v="400"/>
    <s v="Animal Sales"/>
    <x v="0"/>
    <s v="to purchase another calf."/>
    <s v="PK"/>
    <x v="36"/>
    <s v="Sargodha"/>
    <s v="PKR"/>
    <n v="2450"/>
    <x v="5505"/>
    <x v="5"/>
    <x v="4983"/>
    <n v="14"/>
    <n v="15"/>
    <x v="0"/>
    <x v="0"/>
    <d v="2014-01-17T00:00:00"/>
    <s v="Bajo"/>
    <x v="1"/>
    <x v="0"/>
  </r>
  <r>
    <n v="658592"/>
    <n v="450"/>
    <n v="450"/>
    <s v="Milk Sales"/>
    <x v="1"/>
    <s v="to purchase one more milk cow."/>
    <s v="PK"/>
    <x v="36"/>
    <s v="Abdul Hakeem"/>
    <s v="PKR"/>
    <n v="2450"/>
    <x v="5506"/>
    <x v="66"/>
    <x v="4984"/>
    <n v="13"/>
    <n v="14"/>
    <x v="1"/>
    <x v="0"/>
    <d v="2014-01-17T00:00:00"/>
    <s v="Bajo"/>
    <x v="1"/>
    <x v="1"/>
  </r>
  <r>
    <n v="658594"/>
    <n v="475"/>
    <n v="475"/>
    <s v="Milk Sales"/>
    <x v="1"/>
    <s v="to purchase one more buffalo."/>
    <s v="PK"/>
    <x v="36"/>
    <s v="Sahiwal"/>
    <s v="PKR"/>
    <n v="2450"/>
    <x v="5507"/>
    <x v="30"/>
    <x v="4850"/>
    <n v="14"/>
    <n v="17"/>
    <x v="0"/>
    <x v="0"/>
    <d v="2014-01-17T00:00:00"/>
    <s v="Bajo"/>
    <x v="1"/>
    <x v="0"/>
  </r>
  <r>
    <n v="658595"/>
    <n v="400"/>
    <n v="400"/>
    <s v="General Store"/>
    <x v="9"/>
    <s v="to buy rice, sugar and flour for her general store."/>
    <s v="PK"/>
    <x v="36"/>
    <s v="Bhalwal"/>
    <s v="PKR"/>
    <n v="2450"/>
    <x v="5508"/>
    <x v="19"/>
    <x v="4985"/>
    <n v="14"/>
    <n v="15"/>
    <x v="0"/>
    <x v="0"/>
    <d v="2014-01-17T00:00:00"/>
    <s v="Bajo"/>
    <x v="1"/>
    <x v="0"/>
  </r>
  <r>
    <n v="658597"/>
    <n v="400"/>
    <n v="400"/>
    <s v="Beauty Salon"/>
    <x v="5"/>
    <s v="to buy hair care products, skin products and bleaching and whitening creams in large quantities."/>
    <s v="PK"/>
    <x v="36"/>
    <s v="Lahore"/>
    <s v="PKR"/>
    <n v="2450"/>
    <x v="5509"/>
    <x v="0"/>
    <x v="4986"/>
    <n v="14"/>
    <n v="16"/>
    <x v="1"/>
    <x v="0"/>
    <d v="2014-01-17T00:00:00"/>
    <s v="Bajo"/>
    <x v="1"/>
    <x v="1"/>
  </r>
  <r>
    <n v="658598"/>
    <n v="475"/>
    <n v="475"/>
    <s v="Manufacturing"/>
    <x v="10"/>
    <s v="to purchase good-quality cement and some tools."/>
    <s v="PK"/>
    <x v="36"/>
    <s v="Burewala"/>
    <s v="PKR"/>
    <n v="2450"/>
    <x v="5510"/>
    <x v="2"/>
    <x v="4607"/>
    <n v="14"/>
    <n v="17"/>
    <x v="0"/>
    <x v="0"/>
    <d v="2014-01-17T00:00:00"/>
    <s v="Bajo"/>
    <x v="1"/>
    <x v="0"/>
  </r>
  <r>
    <n v="658599"/>
    <n v="400"/>
    <n v="400"/>
    <s v="General Store"/>
    <x v="9"/>
    <s v="to buy packs of salt, biscuits and beverages."/>
    <s v="PK"/>
    <x v="36"/>
    <s v="Kabeerwala"/>
    <s v="PKR"/>
    <n v="2450"/>
    <x v="5511"/>
    <x v="3"/>
    <x v="4987"/>
    <n v="14"/>
    <n v="7"/>
    <x v="0"/>
    <x v="0"/>
    <d v="2014-01-17T00:00:00"/>
    <s v="Bajo"/>
    <x v="1"/>
    <x v="0"/>
  </r>
  <r>
    <n v="658601"/>
    <n v="400"/>
    <n v="400"/>
    <s v="Milk Sales"/>
    <x v="1"/>
    <s v="to purchase one more cow"/>
    <s v="PK"/>
    <x v="36"/>
    <s v="Kabeerwala"/>
    <s v="PKR"/>
    <n v="2450"/>
    <x v="5512"/>
    <x v="3"/>
    <x v="4988"/>
    <n v="14"/>
    <n v="16"/>
    <x v="0"/>
    <x v="0"/>
    <d v="2014-01-17T00:00:00"/>
    <s v="Bajo"/>
    <x v="1"/>
    <x v="0"/>
  </r>
  <r>
    <n v="658604"/>
    <n v="400"/>
    <n v="400"/>
    <s v="Bookbinding"/>
    <x v="5"/>
    <s v="to purchase binding materials such as card boards, binding tape and glue along with bundles of papers. "/>
    <s v="PK"/>
    <x v="36"/>
    <s v="Kabeerwala"/>
    <s v="PKR"/>
    <n v="2450"/>
    <x v="5513"/>
    <x v="4"/>
    <x v="4989"/>
    <n v="14"/>
    <n v="16"/>
    <x v="0"/>
    <x v="0"/>
    <d v="2014-01-17T00:00:00"/>
    <s v="Bajo"/>
    <x v="1"/>
    <x v="0"/>
  </r>
  <r>
    <n v="658608"/>
    <n v="400"/>
    <n v="400"/>
    <s v="Milk Sales"/>
    <x v="1"/>
    <s v="to purchase chairs for her shop as well as utensils such as bowls and bottles."/>
    <s v="PK"/>
    <x v="36"/>
    <s v="Gujrat"/>
    <s v="PKR"/>
    <n v="2450"/>
    <x v="5514"/>
    <x v="24"/>
    <x v="4990"/>
    <n v="14"/>
    <n v="5"/>
    <x v="0"/>
    <x v="0"/>
    <d v="2014-01-17T00:00:00"/>
    <s v="Bajo"/>
    <x v="1"/>
    <x v="0"/>
  </r>
  <r>
    <n v="659285"/>
    <n v="1425"/>
    <n v="1425"/>
    <s v="Barber Shop"/>
    <x v="5"/>
    <s v="to furnish his barber shop and to buy a hair steamer."/>
    <s v="PK"/>
    <x v="36"/>
    <s v="Lahore"/>
    <s v="PKR"/>
    <n v="2470"/>
    <x v="5515"/>
    <x v="9"/>
    <x v="4991"/>
    <n v="14"/>
    <n v="47"/>
    <x v="1"/>
    <x v="0"/>
    <d v="2014-01-20T00:00:00"/>
    <s v="Bajo"/>
    <x v="1"/>
    <x v="1"/>
  </r>
  <r>
    <n v="659293"/>
    <n v="1425"/>
    <n v="1425"/>
    <s v="Dairy"/>
    <x v="0"/>
    <s v="to buy a buffalo for getting more milk to sell. "/>
    <s v="PK"/>
    <x v="36"/>
    <s v="Lahore"/>
    <s v="PKR"/>
    <n v="2470"/>
    <x v="5516"/>
    <x v="9"/>
    <x v="4992"/>
    <n v="14"/>
    <n v="44"/>
    <x v="0"/>
    <x v="0"/>
    <d v="2014-01-20T00:00:00"/>
    <s v="Bajo"/>
    <x v="1"/>
    <x v="0"/>
  </r>
  <r>
    <n v="659300"/>
    <n v="1900"/>
    <n v="1900"/>
    <s v="Retail"/>
    <x v="9"/>
    <s v="To buy expensive and stylish laces to sell. "/>
    <s v="PK"/>
    <x v="36"/>
    <s v="Lahore"/>
    <s v="PKR"/>
    <n v="2470"/>
    <x v="5517"/>
    <x v="9"/>
    <x v="4993"/>
    <n v="14"/>
    <n v="67"/>
    <x v="1"/>
    <x v="0"/>
    <d v="2014-01-20T00:00:00"/>
    <s v="Bajo"/>
    <x v="1"/>
    <x v="1"/>
  </r>
  <r>
    <n v="659307"/>
    <n v="950"/>
    <n v="950"/>
    <s v="General Store"/>
    <x v="9"/>
    <s v="to buy inventory for the general store."/>
    <s v="PK"/>
    <x v="36"/>
    <s v="Lahore"/>
    <s v="PKR"/>
    <n v="2470"/>
    <x v="5518"/>
    <x v="8"/>
    <x v="4994"/>
    <n v="14"/>
    <n v="32"/>
    <x v="0"/>
    <x v="0"/>
    <d v="2014-01-20T00:00:00"/>
    <s v="Bajo"/>
    <x v="1"/>
    <x v="0"/>
  </r>
  <r>
    <n v="659323"/>
    <n v="950"/>
    <n v="950"/>
    <s v="General Store"/>
    <x v="9"/>
    <s v="To expand the space of his general store. "/>
    <s v="PK"/>
    <x v="36"/>
    <s v="Lahore"/>
    <s v="PKR"/>
    <n v="2470"/>
    <x v="5519"/>
    <x v="8"/>
    <x v="4995"/>
    <n v="14"/>
    <n v="34"/>
    <x v="1"/>
    <x v="0"/>
    <d v="2014-01-20T00:00:00"/>
    <s v="Bajo"/>
    <x v="1"/>
    <x v="1"/>
  </r>
  <r>
    <n v="659383"/>
    <n v="450"/>
    <n v="450"/>
    <s v="Services"/>
    <x v="5"/>
    <s v="to purchase a new grinding machine."/>
    <s v="PK"/>
    <x v="36"/>
    <s v="Pasrur"/>
    <s v="PKR"/>
    <n v="2450"/>
    <x v="5520"/>
    <x v="40"/>
    <x v="1280"/>
    <n v="14"/>
    <n v="14"/>
    <x v="0"/>
    <x v="0"/>
    <d v="2014-01-20T00:00:00"/>
    <s v="Bajo"/>
    <x v="1"/>
    <x v="0"/>
  </r>
  <r>
    <n v="659385"/>
    <n v="450"/>
    <n v="450"/>
    <s v="Farming"/>
    <x v="0"/>
    <s v="to purchase different types of seeds along with packs of insecticides and pesticides."/>
    <s v="PK"/>
    <x v="36"/>
    <s v="Hafizabad"/>
    <s v="PKR"/>
    <n v="2450"/>
    <x v="5521"/>
    <x v="4"/>
    <x v="608"/>
    <n v="14"/>
    <n v="16"/>
    <x v="0"/>
    <x v="0"/>
    <d v="2014-01-20T00:00:00"/>
    <s v="Bajo"/>
    <x v="1"/>
    <x v="0"/>
  </r>
  <r>
    <n v="659389"/>
    <n v="400"/>
    <n v="400"/>
    <s v="Home Products Sales"/>
    <x v="9"/>
    <s v="to purchase more designs of bed sheets, spreads, and bed covers."/>
    <s v="PK"/>
    <x v="36"/>
    <s v="Wazirabad"/>
    <s v="PKR"/>
    <n v="2450"/>
    <x v="5522"/>
    <x v="6"/>
    <x v="3318"/>
    <n v="14"/>
    <n v="16"/>
    <x v="0"/>
    <x v="0"/>
    <d v="2014-01-20T00:00:00"/>
    <s v="Bajo"/>
    <x v="1"/>
    <x v="0"/>
  </r>
  <r>
    <n v="659391"/>
    <n v="450"/>
    <n v="450"/>
    <s v="Recycling"/>
    <x v="5"/>
    <s v="to buy different sized plastic bottles to sell for scrap."/>
    <s v="PK"/>
    <x v="36"/>
    <s v="Wazirabad"/>
    <s v="PKR"/>
    <n v="2450"/>
    <x v="5523"/>
    <x v="3"/>
    <x v="4996"/>
    <n v="14"/>
    <n v="18"/>
    <x v="0"/>
    <x v="0"/>
    <d v="2014-01-20T00:00:00"/>
    <s v="Bajo"/>
    <x v="1"/>
    <x v="0"/>
  </r>
  <r>
    <n v="659392"/>
    <n v="400"/>
    <n v="400"/>
    <s v="Dairy"/>
    <x v="0"/>
    <s v="to purchase another buffalo. "/>
    <s v="PK"/>
    <x v="36"/>
    <s v="Wazirabad"/>
    <s v="PKR"/>
    <n v="2450"/>
    <x v="5524"/>
    <x v="17"/>
    <x v="4997"/>
    <n v="14"/>
    <n v="13"/>
    <x v="0"/>
    <x v="0"/>
    <d v="2014-01-20T00:00:00"/>
    <s v="Bajo"/>
    <x v="1"/>
    <x v="0"/>
  </r>
  <r>
    <n v="659394"/>
    <n v="400"/>
    <n v="400"/>
    <s v="General Store"/>
    <x v="9"/>
    <s v="to buy rice, sugar, and flour."/>
    <s v="PK"/>
    <x v="36"/>
    <s v="Wazirabad"/>
    <s v="PKR"/>
    <n v="2450"/>
    <x v="5525"/>
    <x v="18"/>
    <x v="4998"/>
    <n v="14"/>
    <n v="7"/>
    <x v="0"/>
    <x v="0"/>
    <d v="2014-01-20T00:00:00"/>
    <s v="Bajo"/>
    <x v="1"/>
    <x v="0"/>
  </r>
  <r>
    <n v="659395"/>
    <n v="400"/>
    <n v="400"/>
    <s v="Animal Sales"/>
    <x v="0"/>
    <s v="to purchase two more calves. "/>
    <s v="PK"/>
    <x v="36"/>
    <s v="Liaqat Pur"/>
    <s v="PKR"/>
    <n v="2450"/>
    <x v="5526"/>
    <x v="9"/>
    <x v="4999"/>
    <n v="14"/>
    <n v="8"/>
    <x v="0"/>
    <x v="0"/>
    <d v="2014-01-20T00:00:00"/>
    <s v="Bajo"/>
    <x v="1"/>
    <x v="0"/>
  </r>
  <r>
    <n v="659396"/>
    <n v="400"/>
    <n v="400"/>
    <s v="Milk Sales"/>
    <x v="1"/>
    <s v="to buy one more buffalo."/>
    <s v="PK"/>
    <x v="36"/>
    <s v="Liaqat Pur"/>
    <s v="PKR"/>
    <n v="2450"/>
    <x v="5527"/>
    <x v="9"/>
    <x v="5000"/>
    <n v="14"/>
    <n v="16"/>
    <x v="0"/>
    <x v="0"/>
    <d v="2014-01-20T00:00:00"/>
    <s v="Bajo"/>
    <x v="1"/>
    <x v="0"/>
  </r>
  <r>
    <n v="659397"/>
    <n v="400"/>
    <n v="400"/>
    <s v="Animal Sales"/>
    <x v="0"/>
    <s v="to purchase another calf."/>
    <s v="PK"/>
    <x v="36"/>
    <s v="Liaqat Pur"/>
    <s v="PKR"/>
    <n v="2450"/>
    <x v="5528"/>
    <x v="17"/>
    <x v="5001"/>
    <n v="14"/>
    <n v="16"/>
    <x v="0"/>
    <x v="0"/>
    <d v="2014-01-20T00:00:00"/>
    <s v="Bajo"/>
    <x v="1"/>
    <x v="0"/>
  </r>
  <r>
    <n v="659400"/>
    <n v="400"/>
    <n v="400"/>
    <s v="General Store"/>
    <x v="9"/>
    <s v="to buy stock of rice, sugar and flour."/>
    <s v="PK"/>
    <x v="36"/>
    <s v="Harappa"/>
    <s v="PKR"/>
    <n v="2450"/>
    <x v="5529"/>
    <x v="30"/>
    <x v="5002"/>
    <n v="14"/>
    <n v="15"/>
    <x v="0"/>
    <x v="0"/>
    <d v="2014-01-20T00:00:00"/>
    <s v="Bajo"/>
    <x v="1"/>
    <x v="0"/>
  </r>
  <r>
    <n v="659401"/>
    <n v="475"/>
    <n v="475"/>
    <s v="Animal Sales"/>
    <x v="0"/>
    <s v="to purchase two more calves."/>
    <s v="PK"/>
    <x v="36"/>
    <s v="Mian Chanoon"/>
    <s v="PKR"/>
    <n v="2450"/>
    <x v="5530"/>
    <x v="5"/>
    <x v="5003"/>
    <n v="14"/>
    <n v="9"/>
    <x v="0"/>
    <x v="0"/>
    <d v="2014-01-20T00:00:00"/>
    <s v="Bajo"/>
    <x v="1"/>
    <x v="0"/>
  </r>
  <r>
    <n v="659403"/>
    <n v="400"/>
    <n v="400"/>
    <s v="General Store"/>
    <x v="9"/>
    <s v="to buy packs of salts, biscuits and beverages."/>
    <s v="PK"/>
    <x v="36"/>
    <s v="Lahore"/>
    <s v="PKR"/>
    <n v="2450"/>
    <x v="5531"/>
    <x v="9"/>
    <x v="5004"/>
    <n v="14"/>
    <n v="14"/>
    <x v="0"/>
    <x v="0"/>
    <d v="2014-01-20T00:00:00"/>
    <s v="Bajo"/>
    <x v="1"/>
    <x v="0"/>
  </r>
  <r>
    <n v="659404"/>
    <n v="400"/>
    <n v="400"/>
    <s v="Milk Sales"/>
    <x v="1"/>
    <s v="to purchase another buffalo."/>
    <s v="PK"/>
    <x v="36"/>
    <s v="Mandi Bhauddin"/>
    <s v="PKR"/>
    <n v="2450"/>
    <x v="5532"/>
    <x v="9"/>
    <x v="5005"/>
    <n v="14"/>
    <n v="16"/>
    <x v="1"/>
    <x v="0"/>
    <d v="2014-01-20T00:00:00"/>
    <s v="Bajo"/>
    <x v="1"/>
    <x v="1"/>
  </r>
  <r>
    <n v="659406"/>
    <n v="400"/>
    <n v="400"/>
    <s v="Animal Sales"/>
    <x v="0"/>
    <s v="to purchase two more baby goats. "/>
    <s v="PK"/>
    <x v="36"/>
    <s v="Abdul Hakeem"/>
    <s v="PKR"/>
    <n v="2450"/>
    <x v="5533"/>
    <x v="3"/>
    <x v="5005"/>
    <n v="14"/>
    <n v="15"/>
    <x v="0"/>
    <x v="0"/>
    <d v="2014-01-20T00:00:00"/>
    <s v="Bajo"/>
    <x v="1"/>
    <x v="0"/>
  </r>
  <r>
    <n v="659407"/>
    <n v="475"/>
    <n v="475"/>
    <s v="Farming"/>
    <x v="0"/>
    <s v="to purchase different types of seeds along with packs of insecticides and pesticides."/>
    <s v="PK"/>
    <x v="36"/>
    <s v="Faisalabad"/>
    <s v="PKR"/>
    <n v="2450"/>
    <x v="5534"/>
    <x v="7"/>
    <x v="5006"/>
    <n v="14"/>
    <n v="9"/>
    <x v="0"/>
    <x v="0"/>
    <d v="2014-01-20T00:00:00"/>
    <s v="Bajo"/>
    <x v="1"/>
    <x v="0"/>
  </r>
  <r>
    <n v="659408"/>
    <n v="450"/>
    <n v="450"/>
    <s v="Education provider"/>
    <x v="4"/>
    <s v="to purchase a couple of school benches and chairs along with a new blackboard. "/>
    <s v="PK"/>
    <x v="36"/>
    <s v="Pasrur"/>
    <s v="PKR"/>
    <n v="2450"/>
    <x v="5535"/>
    <x v="6"/>
    <x v="5007"/>
    <n v="14"/>
    <n v="17"/>
    <x v="1"/>
    <x v="0"/>
    <d v="2014-01-20T00:00:00"/>
    <s v="Bajo"/>
    <x v="1"/>
    <x v="1"/>
  </r>
  <r>
    <n v="659409"/>
    <n v="575"/>
    <n v="575"/>
    <s v="Milk Sales"/>
    <x v="1"/>
    <s v="to buy another buffalo."/>
    <s v="PK"/>
    <x v="36"/>
    <s v="Lahore"/>
    <s v="PKR"/>
    <n v="2450"/>
    <x v="5536"/>
    <x v="30"/>
    <x v="5008"/>
    <n v="14"/>
    <n v="22"/>
    <x v="0"/>
    <x v="0"/>
    <d v="2014-01-20T00:00:00"/>
    <s v="Bajo"/>
    <x v="1"/>
    <x v="0"/>
  </r>
  <r>
    <n v="659413"/>
    <n v="400"/>
    <n v="400"/>
    <s v="Animal Sales"/>
    <x v="0"/>
    <s v="to purchase two more calves. "/>
    <s v="PK"/>
    <x v="36"/>
    <s v="Mian Chanoon"/>
    <s v="PKR"/>
    <n v="2450"/>
    <x v="5537"/>
    <x v="6"/>
    <x v="5009"/>
    <n v="14"/>
    <n v="1"/>
    <x v="0"/>
    <x v="0"/>
    <d v="2014-01-20T00:00:00"/>
    <s v="Bajo"/>
    <x v="1"/>
    <x v="0"/>
  </r>
  <r>
    <n v="659414"/>
    <n v="400"/>
    <n v="400"/>
    <s v="Rickshaw"/>
    <x v="8"/>
    <s v="to buy new tires for her son's vehicle. "/>
    <s v="PK"/>
    <x v="36"/>
    <s v="Wazirabad"/>
    <s v="PKR"/>
    <n v="2450"/>
    <x v="5538"/>
    <x v="3"/>
    <x v="5010"/>
    <n v="14"/>
    <n v="14"/>
    <x v="0"/>
    <x v="0"/>
    <d v="2014-01-20T00:00:00"/>
    <s v="Bajo"/>
    <x v="1"/>
    <x v="0"/>
  </r>
  <r>
    <n v="659415"/>
    <n v="400"/>
    <n v="400"/>
    <s v="Animal Sales"/>
    <x v="0"/>
    <s v="to purchase two more calves."/>
    <s v="PK"/>
    <x v="36"/>
    <s v="Liaqat Pur"/>
    <s v="PKR"/>
    <n v="2450"/>
    <x v="5539"/>
    <x v="9"/>
    <x v="5011"/>
    <n v="14"/>
    <n v="16"/>
    <x v="1"/>
    <x v="0"/>
    <d v="2014-01-20T00:00:00"/>
    <s v="Bajo"/>
    <x v="1"/>
    <x v="1"/>
  </r>
  <r>
    <n v="659696"/>
    <n v="250"/>
    <n v="250"/>
    <s v="Services"/>
    <x v="5"/>
    <s v="To buy equipment and tools for providing white wash services."/>
    <s v="PK"/>
    <x v="36"/>
    <s v="Lahore"/>
    <s v="PKR"/>
    <n v="2470"/>
    <x v="5540"/>
    <x v="3"/>
    <x v="5012"/>
    <n v="11"/>
    <n v="5"/>
    <x v="0"/>
    <x v="2"/>
    <d v="2014-01-21T00:00:00"/>
    <s v="Bajo"/>
    <x v="1"/>
    <x v="0"/>
  </r>
  <r>
    <n v="659699"/>
    <n v="200"/>
    <n v="200"/>
    <s v="General Store"/>
    <x v="9"/>
    <s v="To buy an initial stock of inventories for her newly opened general store. "/>
    <s v="PK"/>
    <x v="36"/>
    <s v="Lahore"/>
    <s v="PKR"/>
    <n v="2470"/>
    <x v="5541"/>
    <x v="3"/>
    <x v="5013"/>
    <n v="11"/>
    <n v="2"/>
    <x v="0"/>
    <x v="2"/>
    <d v="2014-01-21T00:00:00"/>
    <s v="Bajo"/>
    <x v="1"/>
    <x v="0"/>
  </r>
  <r>
    <n v="659702"/>
    <n v="250"/>
    <n v="250"/>
    <s v="Milk Sales"/>
    <x v="1"/>
    <s v="To buy more milk to sell"/>
    <s v="PK"/>
    <x v="36"/>
    <s v="Lahore"/>
    <s v="PKR"/>
    <n v="2470"/>
    <x v="5542"/>
    <x v="3"/>
    <x v="1277"/>
    <n v="11"/>
    <n v="6"/>
    <x v="0"/>
    <x v="2"/>
    <d v="2014-01-21T00:00:00"/>
    <s v="Bajo"/>
    <x v="1"/>
    <x v="0"/>
  </r>
  <r>
    <n v="659705"/>
    <n v="400"/>
    <n v="400"/>
    <s v="Milk Sales"/>
    <x v="1"/>
    <s v="To buy milk to sell at her husband's restaurant. "/>
    <s v="PK"/>
    <x v="36"/>
    <s v="Lahore"/>
    <s v="PKR"/>
    <n v="2470"/>
    <x v="5543"/>
    <x v="5"/>
    <x v="5014"/>
    <n v="11"/>
    <n v="14"/>
    <x v="1"/>
    <x v="2"/>
    <d v="2014-01-21T00:00:00"/>
    <s v="Bajo"/>
    <x v="1"/>
    <x v="1"/>
  </r>
  <r>
    <n v="659717"/>
    <n v="350"/>
    <n v="350"/>
    <s v="Clothing Sales"/>
    <x v="2"/>
    <s v="To buy clothing for her husband to sell"/>
    <s v="PK"/>
    <x v="36"/>
    <s v="Lahore"/>
    <s v="PKR"/>
    <n v="2470"/>
    <x v="5544"/>
    <x v="5"/>
    <x v="5015"/>
    <n v="11"/>
    <n v="10"/>
    <x v="1"/>
    <x v="2"/>
    <d v="2014-01-21T00:00:00"/>
    <s v="Bajo"/>
    <x v="1"/>
    <x v="1"/>
  </r>
  <r>
    <n v="659725"/>
    <n v="250"/>
    <n v="250"/>
    <s v="Rickshaw"/>
    <x v="8"/>
    <s v="to pay cash for the maintenance of rickshaws."/>
    <s v="PK"/>
    <x v="36"/>
    <s v="Lahore"/>
    <s v="PKR"/>
    <n v="2470"/>
    <x v="5545"/>
    <x v="5"/>
    <x v="5016"/>
    <n v="11"/>
    <n v="10"/>
    <x v="0"/>
    <x v="2"/>
    <d v="2014-01-21T00:00:00"/>
    <s v="Bajo"/>
    <x v="1"/>
    <x v="0"/>
  </r>
  <r>
    <n v="659746"/>
    <n v="450"/>
    <n v="450"/>
    <s v="Cafe"/>
    <x v="1"/>
    <s v="To buy a stove, milk, tea, cups, a cauldron and a wooden stall for a tea cafe."/>
    <s v="PK"/>
    <x v="36"/>
    <s v="Lahore"/>
    <s v="PKR"/>
    <n v="2470"/>
    <x v="5546"/>
    <x v="7"/>
    <x v="5017"/>
    <n v="11"/>
    <n v="11"/>
    <x v="0"/>
    <x v="2"/>
    <d v="2014-01-21T00:00:00"/>
    <s v="Bajo"/>
    <x v="1"/>
    <x v="0"/>
  </r>
  <r>
    <n v="659757"/>
    <n v="725"/>
    <n v="725"/>
    <s v="Fruits &amp; Vegetables"/>
    <x v="1"/>
    <s v="To buy more vegetables to sell. "/>
    <s v="PK"/>
    <x v="36"/>
    <s v="Lahore"/>
    <s v="PKR"/>
    <n v="2470"/>
    <x v="5547"/>
    <x v="7"/>
    <x v="5018"/>
    <n v="11"/>
    <n v="26"/>
    <x v="1"/>
    <x v="2"/>
    <d v="2014-01-21T00:00:00"/>
    <s v="Bajo"/>
    <x v="1"/>
    <x v="1"/>
  </r>
  <r>
    <n v="659765"/>
    <n v="250"/>
    <n v="250"/>
    <s v="Fruits &amp; Vegetables"/>
    <x v="1"/>
    <s v="To buy fresh and seasonal fruits and equilibrium for fruits shop. "/>
    <s v="PK"/>
    <x v="36"/>
    <s v="Lahore"/>
    <s v="PKR"/>
    <n v="2470"/>
    <x v="5548"/>
    <x v="7"/>
    <x v="5019"/>
    <n v="11"/>
    <n v="9"/>
    <x v="0"/>
    <x v="2"/>
    <d v="2014-01-21T00:00:00"/>
    <s v="Bajo"/>
    <x v="1"/>
    <x v="0"/>
  </r>
  <r>
    <n v="659785"/>
    <n v="475"/>
    <n v="475"/>
    <s v="Fish Selling"/>
    <x v="1"/>
    <s v="to buy various kinds of fish to sell. "/>
    <s v="PK"/>
    <x v="36"/>
    <s v="Lahore"/>
    <s v="PKR"/>
    <n v="2470"/>
    <x v="5549"/>
    <x v="7"/>
    <x v="5020"/>
    <n v="11"/>
    <n v="18"/>
    <x v="0"/>
    <x v="2"/>
    <d v="2014-01-21T00:00:00"/>
    <s v="Bajo"/>
    <x v="1"/>
    <x v="0"/>
  </r>
  <r>
    <n v="659807"/>
    <n v="400"/>
    <n v="400"/>
    <s v="Mobile Phones"/>
    <x v="9"/>
    <s v="To buy mobile accessories and extra credit for the recharge facility for a mobile phone shop. "/>
    <s v="PK"/>
    <x v="36"/>
    <s v="Lahore"/>
    <s v="PKR"/>
    <n v="2470"/>
    <x v="5550"/>
    <x v="8"/>
    <x v="5021"/>
    <n v="11"/>
    <n v="11"/>
    <x v="0"/>
    <x v="2"/>
    <d v="2014-01-21T00:00:00"/>
    <s v="Bajo"/>
    <x v="1"/>
    <x v="0"/>
  </r>
  <r>
    <n v="659839"/>
    <n v="1625"/>
    <n v="1625"/>
    <s v="Restaurant"/>
    <x v="1"/>
    <s v="to paint the walls, provide electricity, and to buy new plastic furniture and crockery."/>
    <s v="PK"/>
    <x v="36"/>
    <s v="Lahore"/>
    <s v="PKR"/>
    <n v="2470"/>
    <x v="5551"/>
    <x v="10"/>
    <x v="125"/>
    <n v="14"/>
    <n v="48"/>
    <x v="1"/>
    <x v="0"/>
    <d v="2014-01-21T00:00:00"/>
    <s v="Bajo"/>
    <x v="1"/>
    <x v="1"/>
  </r>
  <r>
    <n v="659847"/>
    <n v="950"/>
    <n v="950"/>
    <s v="General Store"/>
    <x v="9"/>
    <s v="To buy inventory for the general store. "/>
    <s v="PK"/>
    <x v="36"/>
    <s v="Lahore"/>
    <s v="PKR"/>
    <n v="2470"/>
    <x v="5552"/>
    <x v="10"/>
    <x v="5022"/>
    <n v="14"/>
    <n v="36"/>
    <x v="0"/>
    <x v="0"/>
    <d v="2014-01-21T00:00:00"/>
    <s v="Bajo"/>
    <x v="1"/>
    <x v="0"/>
  </r>
  <r>
    <n v="659932"/>
    <n v="400"/>
    <n v="400"/>
    <s v="Clothing Sales"/>
    <x v="2"/>
    <s v="to buy a wide collection of clothes in different sizes and designs."/>
    <s v="PK"/>
    <x v="36"/>
    <s v="Taxila"/>
    <s v="PKR"/>
    <n v="2450"/>
    <x v="5553"/>
    <x v="6"/>
    <x v="5023"/>
    <n v="14"/>
    <n v="15"/>
    <x v="0"/>
    <x v="0"/>
    <d v="2014-01-21T00:00:00"/>
    <s v="Bajo"/>
    <x v="1"/>
    <x v="0"/>
  </r>
  <r>
    <n v="659935"/>
    <n v="400"/>
    <n v="400"/>
    <s v="Beauty Salon"/>
    <x v="5"/>
    <s v="to purchase hair care products, skin products and bleaching and whitening creams in large quantities."/>
    <s v="PK"/>
    <x v="36"/>
    <s v="Jahanian"/>
    <s v="PKR"/>
    <n v="2450"/>
    <x v="5554"/>
    <x v="9"/>
    <x v="5024"/>
    <n v="14"/>
    <n v="5"/>
    <x v="0"/>
    <x v="0"/>
    <d v="2014-01-21T00:00:00"/>
    <s v="Bajo"/>
    <x v="1"/>
    <x v="0"/>
  </r>
  <r>
    <n v="659937"/>
    <n v="400"/>
    <n v="400"/>
    <s v="Sewing"/>
    <x v="5"/>
    <s v="to buy more spools of threads in different colors along with packs of laces, zippers and buttons."/>
    <s v="PK"/>
    <x v="36"/>
    <s v="Faisalabad"/>
    <s v="PKR"/>
    <n v="2450"/>
    <x v="5555"/>
    <x v="8"/>
    <x v="5025"/>
    <n v="14"/>
    <n v="12"/>
    <x v="0"/>
    <x v="0"/>
    <d v="2014-01-21T00:00:00"/>
    <s v="Bajo"/>
    <x v="1"/>
    <x v="0"/>
  </r>
  <r>
    <n v="659939"/>
    <n v="400"/>
    <n v="400"/>
    <s v="Milk Sales"/>
    <x v="1"/>
    <s v="to purchase one cow. "/>
    <s v="PK"/>
    <x v="36"/>
    <s v="Kharian"/>
    <s v="PKR"/>
    <n v="2450"/>
    <x v="5556"/>
    <x v="9"/>
    <x v="5026"/>
    <n v="14"/>
    <n v="13"/>
    <x v="0"/>
    <x v="0"/>
    <d v="2014-01-21T00:00:00"/>
    <s v="Bajo"/>
    <x v="1"/>
    <x v="0"/>
  </r>
  <r>
    <n v="659940"/>
    <n v="400"/>
    <n v="400"/>
    <s v="Milk Sales"/>
    <x v="1"/>
    <s v="to purchase one more cow."/>
    <s v="PK"/>
    <x v="36"/>
    <s v="Kharian"/>
    <s v="PKR"/>
    <n v="2450"/>
    <x v="5557"/>
    <x v="9"/>
    <x v="5027"/>
    <n v="14"/>
    <n v="15"/>
    <x v="0"/>
    <x v="0"/>
    <d v="2014-01-21T00:00:00"/>
    <s v="Bajo"/>
    <x v="1"/>
    <x v="0"/>
  </r>
  <r>
    <n v="659941"/>
    <n v="400"/>
    <n v="400"/>
    <s v="General Store"/>
    <x v="9"/>
    <s v="to buy packs of salts, biscuits and beverages for her store."/>
    <s v="PK"/>
    <x v="36"/>
    <s v="Sahiwal"/>
    <s v="PKR"/>
    <n v="2450"/>
    <x v="5558"/>
    <x v="10"/>
    <x v="961"/>
    <n v="14"/>
    <n v="13"/>
    <x v="0"/>
    <x v="0"/>
    <d v="2014-01-21T00:00:00"/>
    <s v="Bajo"/>
    <x v="1"/>
    <x v="0"/>
  </r>
  <r>
    <n v="659942"/>
    <n v="475"/>
    <n v="475"/>
    <s v="Clothing Sales"/>
    <x v="2"/>
    <s v="to buy a wide variety of cloths in different colors and designs."/>
    <s v="PK"/>
    <x v="36"/>
    <s v="Sialkot"/>
    <s v="PKR"/>
    <n v="2450"/>
    <x v="5559"/>
    <x v="8"/>
    <x v="5028"/>
    <n v="14"/>
    <n v="19"/>
    <x v="0"/>
    <x v="0"/>
    <d v="2014-01-21T00:00:00"/>
    <s v="Bajo"/>
    <x v="1"/>
    <x v="0"/>
  </r>
  <r>
    <n v="659943"/>
    <n v="400"/>
    <n v="400"/>
    <s v="General Store"/>
    <x v="9"/>
    <s v="to purchase more stocks of grains, biscuits, and oil."/>
    <s v="PK"/>
    <x v="36"/>
    <s v="Kabeerwala"/>
    <s v="PKR"/>
    <n v="2450"/>
    <x v="5560"/>
    <x v="8"/>
    <x v="5029"/>
    <n v="14"/>
    <n v="13"/>
    <x v="0"/>
    <x v="0"/>
    <d v="2014-01-21T00:00:00"/>
    <s v="Bajo"/>
    <x v="1"/>
    <x v="0"/>
  </r>
  <r>
    <n v="659944"/>
    <n v="450"/>
    <n v="450"/>
    <s v="Cosmetics Sales"/>
    <x v="9"/>
    <s v="to purchase a stock of mehndi leaves, other herbs, sugar, and packaging materials."/>
    <s v="PK"/>
    <x v="36"/>
    <s v="Faisalabad"/>
    <s v="PKR"/>
    <n v="2450"/>
    <x v="5561"/>
    <x v="4"/>
    <x v="5030"/>
    <n v="14"/>
    <n v="16"/>
    <x v="1"/>
    <x v="0"/>
    <d v="2014-01-21T00:00:00"/>
    <s v="Bajo"/>
    <x v="1"/>
    <x v="1"/>
  </r>
  <r>
    <n v="659946"/>
    <n v="400"/>
    <n v="400"/>
    <s v="Embroidery"/>
    <x v="11"/>
    <s v="to buy raw materials such as thread, sequins, and pearls along with bundles of cloth in various colors."/>
    <s v="PK"/>
    <x v="36"/>
    <s v="Hassanabdal"/>
    <s v="PKR"/>
    <n v="2450"/>
    <x v="5562"/>
    <x v="2"/>
    <x v="5031"/>
    <n v="14"/>
    <n v="13"/>
    <x v="1"/>
    <x v="0"/>
    <d v="2014-01-21T00:00:00"/>
    <s v="Bajo"/>
    <x v="1"/>
    <x v="1"/>
  </r>
  <r>
    <n v="660298"/>
    <n v="475"/>
    <n v="475"/>
    <s v="Tailoring"/>
    <x v="5"/>
    <s v="to buy spools of thread, cloth, buttons, and packs of zippers and needles."/>
    <s v="PK"/>
    <x v="36"/>
    <s v="Lahore"/>
    <s v="PKR"/>
    <n v="2470"/>
    <x v="5563"/>
    <x v="5"/>
    <x v="5032"/>
    <n v="11"/>
    <n v="16"/>
    <x v="0"/>
    <x v="2"/>
    <d v="2014-01-22T00:00:00"/>
    <s v="Bajo"/>
    <x v="1"/>
    <x v="0"/>
  </r>
  <r>
    <n v="660302"/>
    <n v="250"/>
    <n v="250"/>
    <s v="Recycled Materials"/>
    <x v="9"/>
    <s v="to buy scrap goods for resale. "/>
    <s v="PK"/>
    <x v="36"/>
    <s v="Lahore"/>
    <s v="PKR"/>
    <n v="2470"/>
    <x v="5564"/>
    <x v="5"/>
    <x v="5033"/>
    <n v="11"/>
    <n v="5"/>
    <x v="1"/>
    <x v="2"/>
    <d v="2014-01-22T00:00:00"/>
    <s v="Bajo"/>
    <x v="1"/>
    <x v="1"/>
  </r>
  <r>
    <n v="660309"/>
    <n v="475"/>
    <n v="475"/>
    <s v="Rickshaw"/>
    <x v="8"/>
    <s v="To buy spare parts and replace the rickshaw's body."/>
    <s v="PK"/>
    <x v="36"/>
    <s v="Lahore"/>
    <s v="PKR"/>
    <n v="2470"/>
    <x v="5565"/>
    <x v="5"/>
    <x v="5034"/>
    <n v="11"/>
    <n v="19"/>
    <x v="0"/>
    <x v="2"/>
    <d v="2014-01-22T00:00:00"/>
    <s v="Bajo"/>
    <x v="1"/>
    <x v="0"/>
  </r>
  <r>
    <n v="660328"/>
    <n v="300"/>
    <n v="300"/>
    <s v="Rickshaw"/>
    <x v="8"/>
    <s v="pay for maintenance of her husband's rickshaw used for his business."/>
    <s v="PK"/>
    <x v="36"/>
    <s v="Lahore"/>
    <s v="PKR"/>
    <n v="2470"/>
    <x v="5566"/>
    <x v="5"/>
    <x v="5035"/>
    <n v="11"/>
    <n v="7"/>
    <x v="0"/>
    <x v="2"/>
    <d v="2014-01-22T00:00:00"/>
    <s v="Bajo"/>
    <x v="1"/>
    <x v="0"/>
  </r>
  <r>
    <n v="660333"/>
    <n v="350"/>
    <n v="350"/>
    <s v="Rickshaw"/>
    <x v="8"/>
    <s v="to buy a new rickshaw body for her husband's rickshaw used in his business."/>
    <s v="PK"/>
    <x v="36"/>
    <s v="Lahore"/>
    <s v="PKR"/>
    <n v="2470"/>
    <x v="5567"/>
    <x v="5"/>
    <x v="5036"/>
    <n v="11"/>
    <n v="1"/>
    <x v="1"/>
    <x v="2"/>
    <d v="2014-01-22T00:00:00"/>
    <s v="Bajo"/>
    <x v="1"/>
    <x v="1"/>
  </r>
  <r>
    <n v="660344"/>
    <n v="250"/>
    <n v="250"/>
    <s v="Furniture Making"/>
    <x v="10"/>
    <s v="to buy raw material for making furniture. "/>
    <s v="PK"/>
    <x v="36"/>
    <s v="Lahore"/>
    <s v="PKR"/>
    <n v="2470"/>
    <x v="5568"/>
    <x v="9"/>
    <x v="5037"/>
    <n v="11"/>
    <n v="4"/>
    <x v="1"/>
    <x v="2"/>
    <d v="2014-01-22T00:00:00"/>
    <s v="Bajo"/>
    <x v="1"/>
    <x v="1"/>
  </r>
  <r>
    <n v="660400"/>
    <n v="475"/>
    <n v="475"/>
    <s v="Manufacturing"/>
    <x v="10"/>
    <s v="to buy stock of cement and sand with some tools."/>
    <s v="PK"/>
    <x v="36"/>
    <s v="Mandi Bhauddin"/>
    <s v="PKR"/>
    <n v="2450"/>
    <x v="5569"/>
    <x v="9"/>
    <x v="5038"/>
    <n v="14"/>
    <n v="16"/>
    <x v="0"/>
    <x v="0"/>
    <d v="2014-01-22T00:00:00"/>
    <s v="Bajo"/>
    <x v="1"/>
    <x v="0"/>
  </r>
  <r>
    <n v="660403"/>
    <n v="400"/>
    <n v="400"/>
    <s v="General Store"/>
    <x v="9"/>
    <s v="to buy packs of salts, biscuits, and beverages."/>
    <s v="PK"/>
    <x v="36"/>
    <s v="Kharian"/>
    <s v="PKR"/>
    <n v="2450"/>
    <x v="5570"/>
    <x v="7"/>
    <x v="5039"/>
    <n v="14"/>
    <n v="16"/>
    <x v="0"/>
    <x v="0"/>
    <d v="2014-01-22T00:00:00"/>
    <s v="Bajo"/>
    <x v="1"/>
    <x v="0"/>
  </r>
  <r>
    <n v="660404"/>
    <n v="400"/>
    <n v="400"/>
    <s v="Animal Sales"/>
    <x v="0"/>
    <s v="to purchase two more calves. "/>
    <s v="PK"/>
    <x v="36"/>
    <s v="Multan"/>
    <s v="PKR"/>
    <n v="2450"/>
    <x v="5571"/>
    <x v="10"/>
    <x v="5040"/>
    <n v="14"/>
    <n v="12"/>
    <x v="0"/>
    <x v="0"/>
    <d v="2014-01-22T00:00:00"/>
    <s v="Bajo"/>
    <x v="1"/>
    <x v="0"/>
  </r>
  <r>
    <n v="660407"/>
    <n v="400"/>
    <n v="400"/>
    <s v="Decorations Sales"/>
    <x v="9"/>
    <s v=" to buy a stock of decorating fabrics, hanging decorations, and artificial flowers, along with packs of paints in different colors."/>
    <s v="PK"/>
    <x v="36"/>
    <s v="Multan"/>
    <s v="PKR"/>
    <n v="2450"/>
    <x v="5572"/>
    <x v="7"/>
    <x v="5041"/>
    <n v="14"/>
    <n v="16"/>
    <x v="0"/>
    <x v="0"/>
    <d v="2014-01-22T00:00:00"/>
    <s v="Bajo"/>
    <x v="1"/>
    <x v="0"/>
  </r>
  <r>
    <n v="660414"/>
    <n v="400"/>
    <n v="400"/>
    <s v="Rickshaw"/>
    <x v="8"/>
    <s v="to buy new tires for his vehicle."/>
    <s v="PK"/>
    <x v="36"/>
    <s v="Sargodha"/>
    <s v="PKR"/>
    <n v="2450"/>
    <x v="5573"/>
    <x v="10"/>
    <x v="5042"/>
    <n v="14"/>
    <n v="16"/>
    <x v="0"/>
    <x v="0"/>
    <d v="2014-01-22T00:00:00"/>
    <s v="Bajo"/>
    <x v="1"/>
    <x v="0"/>
  </r>
  <r>
    <n v="660417"/>
    <n v="400"/>
    <n v="400"/>
    <s v="General Store"/>
    <x v="9"/>
    <s v="to buy packs of salts, biscuits, and beverages."/>
    <s v="PK"/>
    <x v="36"/>
    <s v="Multan"/>
    <s v="PKR"/>
    <n v="2450"/>
    <x v="5574"/>
    <x v="3"/>
    <x v="183"/>
    <n v="14"/>
    <n v="14"/>
    <x v="0"/>
    <x v="0"/>
    <d v="2014-01-22T00:00:00"/>
    <s v="Bajo"/>
    <x v="1"/>
    <x v="0"/>
  </r>
  <r>
    <n v="660422"/>
    <n v="400"/>
    <n v="400"/>
    <s v="General Store"/>
    <x v="9"/>
    <s v=" to buy packs of salts, biscuits and beverages."/>
    <s v="PK"/>
    <x v="36"/>
    <s v="Mandi Bhauddin"/>
    <s v="PKR"/>
    <n v="2450"/>
    <x v="5575"/>
    <x v="10"/>
    <x v="5043"/>
    <n v="14"/>
    <n v="16"/>
    <x v="0"/>
    <x v="0"/>
    <d v="2014-01-22T00:00:00"/>
    <s v="Bajo"/>
    <x v="1"/>
    <x v="0"/>
  </r>
  <r>
    <n v="660423"/>
    <n v="475"/>
    <n v="475"/>
    <s v="Sewing"/>
    <x v="5"/>
    <s v="to buy more spools of threads in different colors along with the packs of lace, zippers and buttons."/>
    <s v="PK"/>
    <x v="36"/>
    <s v="Daska"/>
    <s v="PKR"/>
    <n v="2450"/>
    <x v="5576"/>
    <x v="47"/>
    <x v="5044"/>
    <n v="14"/>
    <n v="16"/>
    <x v="0"/>
    <x v="0"/>
    <d v="2014-01-22T00:00:00"/>
    <s v="Bajo"/>
    <x v="1"/>
    <x v="0"/>
  </r>
  <r>
    <n v="660424"/>
    <n v="400"/>
    <n v="400"/>
    <s v="Rickshaw"/>
    <x v="8"/>
    <s v="to buy new tires for her husband's vehicle. "/>
    <s v="PK"/>
    <x v="36"/>
    <s v="Faisalabad"/>
    <s v="PKR"/>
    <n v="2450"/>
    <x v="5577"/>
    <x v="9"/>
    <x v="5045"/>
    <n v="14"/>
    <n v="16"/>
    <x v="0"/>
    <x v="0"/>
    <d v="2014-01-22T00:00:00"/>
    <s v="Bajo"/>
    <x v="1"/>
    <x v="0"/>
  </r>
  <r>
    <n v="660425"/>
    <n v="400"/>
    <n v="400"/>
    <s v="Services"/>
    <x v="5"/>
    <s v="to purchase good-quality brushes of different sizes along with buckets of white paint."/>
    <s v="PK"/>
    <x v="36"/>
    <s v="Chechawatni"/>
    <s v="PKR"/>
    <n v="2450"/>
    <x v="5578"/>
    <x v="8"/>
    <x v="5046"/>
    <n v="14"/>
    <n v="14"/>
    <x v="0"/>
    <x v="0"/>
    <d v="2014-01-22T00:00:00"/>
    <s v="Bajo"/>
    <x v="1"/>
    <x v="0"/>
  </r>
  <r>
    <n v="660439"/>
    <n v="400"/>
    <n v="400"/>
    <s v="Poultry"/>
    <x v="0"/>
    <s v=" to build a shed roof for her chickens and to purchase a stock of feed."/>
    <s v="PK"/>
    <x v="36"/>
    <s v="Multan"/>
    <s v="PKR"/>
    <n v="2450"/>
    <x v="5579"/>
    <x v="7"/>
    <x v="5047"/>
    <n v="14"/>
    <n v="9"/>
    <x v="1"/>
    <x v="0"/>
    <d v="2014-01-22T00:00:00"/>
    <s v="Bajo"/>
    <x v="1"/>
    <x v="1"/>
  </r>
  <r>
    <n v="660745"/>
    <n v="250"/>
    <n v="250"/>
    <s v="Beauty Salon"/>
    <x v="5"/>
    <s v="to buy beauty products for makeover services."/>
    <s v="PK"/>
    <x v="36"/>
    <s v="Lahore"/>
    <s v="PKR"/>
    <n v="2470"/>
    <x v="5580"/>
    <x v="6"/>
    <x v="5048"/>
    <n v="11"/>
    <n v="10"/>
    <x v="0"/>
    <x v="2"/>
    <d v="2014-01-23T00:00:00"/>
    <s v="Bajo"/>
    <x v="1"/>
    <x v="0"/>
  </r>
  <r>
    <n v="660754"/>
    <n v="250"/>
    <n v="250"/>
    <s v="Cloth &amp; Dressmaking Supplies"/>
    <x v="9"/>
    <s v="To buy raw materials for  embroidery for resale in her husband's shop."/>
    <s v="PK"/>
    <x v="36"/>
    <s v="Lahore"/>
    <s v="PKR"/>
    <n v="2470"/>
    <x v="5581"/>
    <x v="6"/>
    <x v="5049"/>
    <n v="11"/>
    <n v="9"/>
    <x v="0"/>
    <x v="2"/>
    <d v="2014-01-23T00:00:00"/>
    <s v="Bajo"/>
    <x v="1"/>
    <x v="0"/>
  </r>
  <r>
    <n v="660761"/>
    <n v="400"/>
    <n v="400"/>
    <s v="Fruits &amp; Vegetables"/>
    <x v="1"/>
    <s v="To buy fresh and seasonal vegetables to sell."/>
    <s v="PK"/>
    <x v="36"/>
    <s v="Lahore"/>
    <s v="PKR"/>
    <n v="2470"/>
    <x v="5582"/>
    <x v="6"/>
    <x v="5050"/>
    <n v="11"/>
    <n v="8"/>
    <x v="1"/>
    <x v="2"/>
    <d v="2014-01-23T00:00:00"/>
    <s v="Bajo"/>
    <x v="1"/>
    <x v="1"/>
  </r>
  <r>
    <n v="660776"/>
    <n v="250"/>
    <n v="250"/>
    <s v="Manufacturing"/>
    <x v="10"/>
    <s v="to buy rexine, leather, threads, glue etc. for sewing jackets and shoes."/>
    <s v="PK"/>
    <x v="36"/>
    <s v="Lahore"/>
    <s v="PKR"/>
    <n v="2470"/>
    <x v="5583"/>
    <x v="6"/>
    <x v="5051"/>
    <n v="11"/>
    <n v="6"/>
    <x v="1"/>
    <x v="2"/>
    <d v="2014-01-23T00:00:00"/>
    <s v="Bajo"/>
    <x v="1"/>
    <x v="1"/>
  </r>
  <r>
    <n v="660839"/>
    <n v="950"/>
    <n v="950"/>
    <s v="Manufacturing"/>
    <x v="10"/>
    <s v="To buy bleach and glycerin for making soap and detergent to sell to retailers."/>
    <s v="PK"/>
    <x v="36"/>
    <s v="Lahore"/>
    <s v="PKR"/>
    <n v="2470"/>
    <x v="5584"/>
    <x v="9"/>
    <x v="5052"/>
    <n v="11"/>
    <n v="27"/>
    <x v="1"/>
    <x v="2"/>
    <d v="2014-01-23T00:00:00"/>
    <s v="Bajo"/>
    <x v="1"/>
    <x v="1"/>
  </r>
  <r>
    <n v="660950"/>
    <n v="400"/>
    <n v="400"/>
    <s v="Sewing"/>
    <x v="5"/>
    <s v="to buy more threads, laces, zippers and buttons."/>
    <s v="PK"/>
    <x v="36"/>
    <s v="Faisalabad"/>
    <s v="PKR"/>
    <n v="2450"/>
    <x v="5585"/>
    <x v="10"/>
    <x v="5053"/>
    <n v="14"/>
    <n v="16"/>
    <x v="0"/>
    <x v="0"/>
    <d v="2014-01-23T00:00:00"/>
    <s v="Bajo"/>
    <x v="1"/>
    <x v="0"/>
  </r>
  <r>
    <n v="660952"/>
    <n v="475"/>
    <n v="475"/>
    <s v="General Store"/>
    <x v="9"/>
    <s v="to buy packs of salts, biscuits and beverages."/>
    <s v="PK"/>
    <x v="36"/>
    <s v="Jhang"/>
    <s v="PKR"/>
    <n v="2450"/>
    <x v="5586"/>
    <x v="11"/>
    <x v="5054"/>
    <n v="14"/>
    <n v="19"/>
    <x v="0"/>
    <x v="0"/>
    <d v="2014-01-23T00:00:00"/>
    <s v="Bajo"/>
    <x v="1"/>
    <x v="0"/>
  </r>
  <r>
    <n v="660954"/>
    <n v="450"/>
    <n v="450"/>
    <s v="Animal Sales"/>
    <x v="0"/>
    <s v="to purchase two more goats to raise and sell"/>
    <s v="PK"/>
    <x v="36"/>
    <s v="Jhawarian"/>
    <s v="PKR"/>
    <n v="2450"/>
    <x v="5587"/>
    <x v="3"/>
    <x v="5055"/>
    <n v="14"/>
    <n v="5"/>
    <x v="0"/>
    <x v="0"/>
    <d v="2014-01-23T00:00:00"/>
    <s v="Bajo"/>
    <x v="1"/>
    <x v="0"/>
  </r>
  <r>
    <n v="660956"/>
    <n v="400"/>
    <n v="400"/>
    <s v="Animal Sales"/>
    <x v="0"/>
    <s v="to purchase two more baby goats."/>
    <s v="PK"/>
    <x v="36"/>
    <s v="Jhawarian"/>
    <s v="PKR"/>
    <n v="2450"/>
    <x v="5588"/>
    <x v="10"/>
    <x v="5056"/>
    <n v="14"/>
    <n v="1"/>
    <x v="0"/>
    <x v="0"/>
    <d v="2014-01-23T00:00:00"/>
    <s v="Bajo"/>
    <x v="1"/>
    <x v="0"/>
  </r>
  <r>
    <n v="660959"/>
    <n v="400"/>
    <n v="400"/>
    <s v="Home Products Sales"/>
    <x v="9"/>
    <s v="to purchase good quality bed sheets and covers in different colors and designs."/>
    <s v="PK"/>
    <x v="36"/>
    <s v="Jhang"/>
    <s v="PKR"/>
    <n v="2450"/>
    <x v="5589"/>
    <x v="12"/>
    <x v="5057"/>
    <n v="14"/>
    <n v="13"/>
    <x v="1"/>
    <x v="0"/>
    <d v="2014-01-23T00:00:00"/>
    <s v="Bajo"/>
    <x v="1"/>
    <x v="1"/>
  </r>
  <r>
    <n v="660962"/>
    <n v="475"/>
    <n v="475"/>
    <s v="Milk Sales"/>
    <x v="1"/>
    <s v="to purchase another buffalo."/>
    <s v="PK"/>
    <x v="36"/>
    <s v="Jhang"/>
    <s v="PKR"/>
    <n v="2450"/>
    <x v="5590"/>
    <x v="11"/>
    <x v="5058"/>
    <n v="14"/>
    <n v="19"/>
    <x v="0"/>
    <x v="0"/>
    <d v="2014-01-23T00:00:00"/>
    <s v="Bajo"/>
    <x v="1"/>
    <x v="0"/>
  </r>
  <r>
    <n v="660964"/>
    <n v="525"/>
    <n v="525"/>
    <s v="Knitting"/>
    <x v="11"/>
    <s v="to purchase skeins of wool and thread in different colors along with the packs of needles."/>
    <s v="PK"/>
    <x v="36"/>
    <s v="Abdul Hakeem"/>
    <s v="PKR"/>
    <n v="2450"/>
    <x v="5591"/>
    <x v="6"/>
    <x v="5059"/>
    <n v="14"/>
    <n v="21"/>
    <x v="0"/>
    <x v="0"/>
    <d v="2014-01-23T00:00:00"/>
    <s v="Bajo"/>
    <x v="1"/>
    <x v="0"/>
  </r>
  <r>
    <n v="660966"/>
    <n v="400"/>
    <n v="400"/>
    <s v="Milk Sales"/>
    <x v="1"/>
    <s v="to purchase one more buffalo."/>
    <s v="PK"/>
    <x v="36"/>
    <s v="Lala Musa"/>
    <s v="PKR"/>
    <n v="2450"/>
    <x v="5592"/>
    <x v="7"/>
    <x v="5060"/>
    <n v="14"/>
    <n v="16"/>
    <x v="1"/>
    <x v="0"/>
    <d v="2014-01-23T00:00:00"/>
    <s v="Bajo"/>
    <x v="1"/>
    <x v="1"/>
  </r>
  <r>
    <n v="660973"/>
    <n v="525"/>
    <n v="525"/>
    <s v="Embroidery"/>
    <x v="11"/>
    <s v="to buy threads, beads, zippers and needles. "/>
    <s v="PK"/>
    <x v="36"/>
    <s v="Jhang"/>
    <s v="PKR"/>
    <n v="2450"/>
    <x v="5593"/>
    <x v="5"/>
    <x v="1314"/>
    <n v="14"/>
    <n v="19"/>
    <x v="0"/>
    <x v="0"/>
    <d v="2014-01-23T00:00:00"/>
    <s v="Bajo"/>
    <x v="1"/>
    <x v="0"/>
  </r>
  <r>
    <n v="661284"/>
    <n v="300"/>
    <n v="300"/>
    <s v="Tailoring"/>
    <x v="5"/>
    <s v="To purchase tailoring products for her husband's tailoring shop."/>
    <s v="PK"/>
    <x v="36"/>
    <s v="Lahore"/>
    <s v="PKR"/>
    <n v="2470"/>
    <x v="5594"/>
    <x v="4"/>
    <x v="4987"/>
    <n v="11"/>
    <n v="4"/>
    <x v="0"/>
    <x v="2"/>
    <d v="2014-01-24T00:00:00"/>
    <s v="Bajo"/>
    <x v="1"/>
    <x v="0"/>
  </r>
  <r>
    <n v="661287"/>
    <n v="575"/>
    <n v="575"/>
    <s v="Embroidery"/>
    <x v="11"/>
    <s v="To purchase a new variety of embroidery material"/>
    <s v="PK"/>
    <x v="36"/>
    <s v="Lahore"/>
    <s v="PKR"/>
    <n v="2470"/>
    <x v="5595"/>
    <x v="4"/>
    <x v="1006"/>
    <n v="11"/>
    <n v="14"/>
    <x v="0"/>
    <x v="2"/>
    <d v="2014-01-24T00:00:00"/>
    <s v="Bajo"/>
    <x v="1"/>
    <x v="0"/>
  </r>
  <r>
    <n v="661288"/>
    <n v="475"/>
    <n v="475"/>
    <s v="Rickshaw"/>
    <x v="8"/>
    <s v="To cover the cost of repairing her husband's rickshaw."/>
    <s v="PK"/>
    <x v="36"/>
    <s v="Lahore"/>
    <s v="PKR"/>
    <n v="2470"/>
    <x v="5596"/>
    <x v="4"/>
    <x v="5061"/>
    <n v="11"/>
    <n v="13"/>
    <x v="0"/>
    <x v="2"/>
    <d v="2014-01-24T00:00:00"/>
    <s v="Bajo"/>
    <x v="1"/>
    <x v="0"/>
  </r>
  <r>
    <n v="661295"/>
    <n v="475"/>
    <n v="475"/>
    <s v="Retail"/>
    <x v="9"/>
    <s v="To purchase a variety of goods to sell."/>
    <s v="PK"/>
    <x v="36"/>
    <s v="Lahore"/>
    <s v="PKR"/>
    <n v="2470"/>
    <x v="5597"/>
    <x v="4"/>
    <x v="5062"/>
    <n v="11"/>
    <n v="17"/>
    <x v="0"/>
    <x v="2"/>
    <d v="2014-01-24T00:00:00"/>
    <s v="Bajo"/>
    <x v="1"/>
    <x v="0"/>
  </r>
  <r>
    <n v="661303"/>
    <n v="250"/>
    <n v="250"/>
    <s v="Tailoring"/>
    <x v="5"/>
    <s v="To purchase a tailoring machine and a variety of tailoring material."/>
    <s v="PK"/>
    <x v="36"/>
    <s v="Lahore"/>
    <s v="PKR"/>
    <n v="2470"/>
    <x v="5598"/>
    <x v="4"/>
    <x v="5063"/>
    <n v="11"/>
    <n v="10"/>
    <x v="0"/>
    <x v="2"/>
    <d v="2014-01-24T00:00:00"/>
    <s v="Bajo"/>
    <x v="1"/>
    <x v="0"/>
  </r>
  <r>
    <n v="661452"/>
    <n v="475"/>
    <n v="475"/>
    <s v="Milk Sales"/>
    <x v="1"/>
    <s v="to purchase one more cow and feed for the calves"/>
    <s v="PK"/>
    <x v="36"/>
    <s v="Sahiwal"/>
    <s v="PKR"/>
    <n v="2450"/>
    <x v="5599"/>
    <x v="12"/>
    <x v="5064"/>
    <n v="14"/>
    <n v="18"/>
    <x v="0"/>
    <x v="0"/>
    <d v="2014-01-24T00:00:00"/>
    <s v="Bajo"/>
    <x v="1"/>
    <x v="0"/>
  </r>
  <r>
    <n v="661456"/>
    <n v="475"/>
    <n v="475"/>
    <s v="Milk Sales"/>
    <x v="1"/>
    <s v="to purchase another buffalo."/>
    <s v="PK"/>
    <x v="36"/>
    <s v="Faisalabad"/>
    <s v="PKR"/>
    <n v="2450"/>
    <x v="5600"/>
    <x v="10"/>
    <x v="5065"/>
    <n v="14"/>
    <n v="11"/>
    <x v="0"/>
    <x v="0"/>
    <d v="2014-01-24T00:00:00"/>
    <s v="Bajo"/>
    <x v="1"/>
    <x v="0"/>
  </r>
  <r>
    <n v="661459"/>
    <n v="475"/>
    <n v="475"/>
    <s v="General Store"/>
    <x v="9"/>
    <s v="to buy stock of rice, sugar and flour."/>
    <s v="PK"/>
    <x v="36"/>
    <s v="Faisalabad"/>
    <s v="PKR"/>
    <n v="2450"/>
    <x v="5601"/>
    <x v="12"/>
    <x v="5066"/>
    <n v="14"/>
    <n v="16"/>
    <x v="0"/>
    <x v="0"/>
    <d v="2014-01-24T00:00:00"/>
    <s v="Bajo"/>
    <x v="1"/>
    <x v="0"/>
  </r>
  <r>
    <n v="661461"/>
    <n v="575"/>
    <n v="575"/>
    <s v="General Store"/>
    <x v="9"/>
    <s v="to buy a stock of rice, sugar, and flour from the market at lower rates."/>
    <s v="PK"/>
    <x v="36"/>
    <s v="Faisalabad"/>
    <s v="PKR"/>
    <n v="2450"/>
    <x v="5602"/>
    <x v="9"/>
    <x v="5067"/>
    <n v="14"/>
    <n v="23"/>
    <x v="0"/>
    <x v="0"/>
    <d v="2014-01-24T00:00:00"/>
    <s v="Bajo"/>
    <x v="1"/>
    <x v="0"/>
  </r>
  <r>
    <n v="661465"/>
    <n v="400"/>
    <n v="400"/>
    <s v="Milk Sales"/>
    <x v="1"/>
    <s v="to buy one more buffalo. "/>
    <s v="PK"/>
    <x v="36"/>
    <s v="Sargodha"/>
    <s v="PKR"/>
    <n v="2450"/>
    <x v="5603"/>
    <x v="14"/>
    <x v="5068"/>
    <n v="14"/>
    <n v="13"/>
    <x v="0"/>
    <x v="0"/>
    <d v="2014-01-24T00:00:00"/>
    <s v="Bajo"/>
    <x v="1"/>
    <x v="0"/>
  </r>
  <r>
    <n v="661466"/>
    <n v="475"/>
    <n v="475"/>
    <s v="Milk Sales"/>
    <x v="1"/>
    <s v="to purchase one more cow."/>
    <s v="PK"/>
    <x v="36"/>
    <s v="Kabeerwala"/>
    <s v="PKR"/>
    <n v="2450"/>
    <x v="5604"/>
    <x v="11"/>
    <x v="5069"/>
    <n v="14"/>
    <n v="15"/>
    <x v="0"/>
    <x v="0"/>
    <d v="2014-01-24T00:00:00"/>
    <s v="Bajo"/>
    <x v="1"/>
    <x v="0"/>
  </r>
  <r>
    <n v="661467"/>
    <n v="400"/>
    <n v="400"/>
    <s v="Rickshaw"/>
    <x v="8"/>
    <s v="to buy new tires for her husband's vehicle."/>
    <s v="PK"/>
    <x v="36"/>
    <s v="Rahim Yar Khan"/>
    <s v="PKR"/>
    <n v="2450"/>
    <x v="5605"/>
    <x v="4"/>
    <x v="1579"/>
    <n v="14"/>
    <n v="10"/>
    <x v="0"/>
    <x v="0"/>
    <d v="2014-01-24T00:00:00"/>
    <s v="Bajo"/>
    <x v="1"/>
    <x v="0"/>
  </r>
  <r>
    <n v="661468"/>
    <n v="400"/>
    <n v="400"/>
    <s v="Tailoring"/>
    <x v="5"/>
    <s v="to purchase cloth, threads, laces and zippers."/>
    <s v="PK"/>
    <x v="36"/>
    <s v="Bahawalpur"/>
    <s v="PKR"/>
    <n v="2450"/>
    <x v="5606"/>
    <x v="11"/>
    <x v="5070"/>
    <n v="14"/>
    <n v="12"/>
    <x v="0"/>
    <x v="0"/>
    <d v="2014-01-24T00:00:00"/>
    <s v="Bajo"/>
    <x v="1"/>
    <x v="0"/>
  </r>
  <r>
    <n v="661472"/>
    <n v="400"/>
    <n v="400"/>
    <s v="Embroidery"/>
    <x v="11"/>
    <s v="to buy reels of threads in different colors and packs of beads, sequins and stones."/>
    <s v="PK"/>
    <x v="36"/>
    <s v="Bahawalpur"/>
    <s v="PKR"/>
    <n v="2450"/>
    <x v="5607"/>
    <x v="12"/>
    <x v="5071"/>
    <n v="14"/>
    <n v="16"/>
    <x v="0"/>
    <x v="0"/>
    <d v="2014-01-24T00:00:00"/>
    <s v="Bajo"/>
    <x v="1"/>
    <x v="0"/>
  </r>
  <r>
    <n v="661475"/>
    <n v="400"/>
    <n v="400"/>
    <s v="General Store"/>
    <x v="9"/>
    <s v="to buy rice, sugar and flour."/>
    <s v="PK"/>
    <x v="36"/>
    <s v="Multan"/>
    <s v="PKR"/>
    <n v="2450"/>
    <x v="5608"/>
    <x v="6"/>
    <x v="5072"/>
    <n v="14"/>
    <n v="16"/>
    <x v="0"/>
    <x v="0"/>
    <d v="2014-01-24T00:00:00"/>
    <s v="Bajo"/>
    <x v="1"/>
    <x v="0"/>
  </r>
  <r>
    <n v="661476"/>
    <n v="400"/>
    <n v="400"/>
    <s v="General Store"/>
    <x v="9"/>
    <s v="to buy stock of juices, beverages and biscuits."/>
    <s v="PK"/>
    <x v="36"/>
    <s v="Multan"/>
    <s v="PKR"/>
    <n v="2450"/>
    <x v="5609"/>
    <x v="10"/>
    <x v="5073"/>
    <n v="14"/>
    <n v="12"/>
    <x v="0"/>
    <x v="0"/>
    <d v="2014-01-24T00:00:00"/>
    <s v="Bajo"/>
    <x v="1"/>
    <x v="0"/>
  </r>
  <r>
    <n v="661477"/>
    <n v="400"/>
    <n v="400"/>
    <s v="Rickshaw"/>
    <x v="8"/>
    <s v="to buy new tires for her son's vehicle."/>
    <s v="PK"/>
    <x v="36"/>
    <s v="Multan"/>
    <s v="PKR"/>
    <n v="2450"/>
    <x v="5610"/>
    <x v="10"/>
    <x v="2922"/>
    <n v="14"/>
    <n v="14"/>
    <x v="1"/>
    <x v="0"/>
    <d v="2014-01-24T00:00:00"/>
    <s v="Bajo"/>
    <x v="1"/>
    <x v="1"/>
  </r>
  <r>
    <n v="661480"/>
    <n v="400"/>
    <n v="400"/>
    <s v="Clothing Sales"/>
    <x v="2"/>
    <s v="to buy a wide variety of cloth in different colors and designs."/>
    <s v="PK"/>
    <x v="36"/>
    <s v="Multan"/>
    <s v="PKR"/>
    <n v="2450"/>
    <x v="5611"/>
    <x v="3"/>
    <x v="118"/>
    <n v="14"/>
    <n v="5"/>
    <x v="1"/>
    <x v="0"/>
    <d v="2014-01-24T00:00:00"/>
    <s v="Bajo"/>
    <x v="1"/>
    <x v="1"/>
  </r>
  <r>
    <n v="661482"/>
    <n v="400"/>
    <n v="400"/>
    <s v="Milk Sales"/>
    <x v="1"/>
    <s v="To purchase one more cow"/>
    <s v="PK"/>
    <x v="36"/>
    <s v="Pakpatan"/>
    <s v="PKR"/>
    <n v="2450"/>
    <x v="5612"/>
    <x v="8"/>
    <x v="5074"/>
    <n v="14"/>
    <n v="15"/>
    <x v="0"/>
    <x v="0"/>
    <d v="2014-01-24T00:00:00"/>
    <s v="Bajo"/>
    <x v="1"/>
    <x v="0"/>
  </r>
  <r>
    <n v="661485"/>
    <n v="450"/>
    <n v="450"/>
    <s v="Manufacturing"/>
    <x v="10"/>
    <s v="to buy raw materials such as leather, artificial leather and plastic soles."/>
    <s v="PK"/>
    <x v="36"/>
    <s v="Lahore"/>
    <s v="PKR"/>
    <n v="2450"/>
    <x v="5613"/>
    <x v="11"/>
    <x v="5075"/>
    <n v="14"/>
    <n v="18"/>
    <x v="0"/>
    <x v="0"/>
    <d v="2014-01-24T00:00:00"/>
    <s v="Bajo"/>
    <x v="1"/>
    <x v="0"/>
  </r>
  <r>
    <n v="661490"/>
    <n v="575"/>
    <n v="575"/>
    <s v="Animal Sales"/>
    <x v="0"/>
    <s v="To buy one more buffalo"/>
    <s v="PK"/>
    <x v="36"/>
    <s v="Okara"/>
    <s v="PKR"/>
    <n v="2450"/>
    <x v="5614"/>
    <x v="8"/>
    <x v="5076"/>
    <n v="14"/>
    <n v="22"/>
    <x v="0"/>
    <x v="0"/>
    <d v="2014-01-24T00:00:00"/>
    <s v="Bajo"/>
    <x v="1"/>
    <x v="0"/>
  </r>
  <r>
    <n v="661491"/>
    <n v="400"/>
    <n v="400"/>
    <s v="General Store"/>
    <x v="9"/>
    <s v="to buy variety of school bags along with some packs of biscuits and sweets."/>
    <s v="PK"/>
    <x v="36"/>
    <s v="Lahore"/>
    <s v="PKR"/>
    <n v="2450"/>
    <x v="5615"/>
    <x v="8"/>
    <x v="766"/>
    <n v="14"/>
    <n v="14"/>
    <x v="1"/>
    <x v="0"/>
    <d v="2014-01-24T00:00:00"/>
    <s v="Bajo"/>
    <x v="1"/>
    <x v="1"/>
  </r>
  <r>
    <n v="662023"/>
    <n v="200"/>
    <n v="200"/>
    <s v="Services"/>
    <x v="5"/>
    <s v="To buy tools for providing white wash services. "/>
    <s v="PK"/>
    <x v="36"/>
    <s v="Lahore"/>
    <s v="PKR"/>
    <n v="2470"/>
    <x v="5616"/>
    <x v="4"/>
    <x v="5077"/>
    <n v="11"/>
    <n v="6"/>
    <x v="0"/>
    <x v="2"/>
    <d v="2014-01-27T00:00:00"/>
    <s v="Bajo"/>
    <x v="1"/>
    <x v="0"/>
  </r>
  <r>
    <n v="662041"/>
    <n v="825"/>
    <n v="825"/>
    <s v="Rickshaw"/>
    <x v="8"/>
    <s v="to buy a moto rickshaw body for her son."/>
    <s v="PK"/>
    <x v="36"/>
    <s v="Lahore"/>
    <s v="PKR"/>
    <n v="2470"/>
    <x v="5617"/>
    <x v="4"/>
    <x v="1467"/>
    <n v="12"/>
    <n v="27"/>
    <x v="1"/>
    <x v="2"/>
    <d v="2014-01-27T00:00:00"/>
    <s v="Bajo"/>
    <x v="1"/>
    <x v="1"/>
  </r>
  <r>
    <n v="662044"/>
    <n v="525"/>
    <n v="525"/>
    <s v="Barber Shop"/>
    <x v="5"/>
    <s v="to buy new instruments for the barber shop."/>
    <s v="PK"/>
    <x v="36"/>
    <s v="Lahore"/>
    <s v="PKR"/>
    <n v="2470"/>
    <x v="5618"/>
    <x v="4"/>
    <x v="5078"/>
    <n v="12"/>
    <n v="21"/>
    <x v="0"/>
    <x v="2"/>
    <d v="2014-01-27T00:00:00"/>
    <s v="Bajo"/>
    <x v="1"/>
    <x v="0"/>
  </r>
  <r>
    <n v="662055"/>
    <n v="475"/>
    <n v="475"/>
    <s v="Manufacturing"/>
    <x v="10"/>
    <s v="To buy raw materials to make bags and purses. "/>
    <s v="PK"/>
    <x v="36"/>
    <s v="Lahore"/>
    <s v="PKR"/>
    <n v="2470"/>
    <x v="5619"/>
    <x v="3"/>
    <x v="5079"/>
    <n v="11"/>
    <n v="17"/>
    <x v="1"/>
    <x v="2"/>
    <d v="2014-01-27T00:00:00"/>
    <s v="Bajo"/>
    <x v="1"/>
    <x v="1"/>
  </r>
  <r>
    <n v="662069"/>
    <n v="300"/>
    <n v="300"/>
    <s v="Recycled Materials"/>
    <x v="9"/>
    <s v="To buy scrap goods for resale to recycling factories. "/>
    <s v="PK"/>
    <x v="36"/>
    <s v="Lahore"/>
    <s v="PKR"/>
    <n v="2470"/>
    <x v="5620"/>
    <x v="9"/>
    <x v="5080"/>
    <n v="11"/>
    <n v="11"/>
    <x v="0"/>
    <x v="2"/>
    <d v="2014-01-27T00:00:00"/>
    <s v="Bajo"/>
    <x v="1"/>
    <x v="0"/>
  </r>
  <r>
    <n v="662074"/>
    <n v="450"/>
    <n v="450"/>
    <s v="Rickshaw"/>
    <x v="8"/>
    <s v="To buy rickshaw body. "/>
    <s v="PK"/>
    <x v="36"/>
    <s v="Lahore"/>
    <s v="PKR"/>
    <n v="2470"/>
    <x v="5621"/>
    <x v="9"/>
    <x v="5081"/>
    <n v="12"/>
    <n v="18"/>
    <x v="1"/>
    <x v="2"/>
    <d v="2014-01-27T00:00:00"/>
    <s v="Bajo"/>
    <x v="1"/>
    <x v="1"/>
  </r>
  <r>
    <n v="662085"/>
    <n v="875"/>
    <n v="875"/>
    <s v="Services"/>
    <x v="5"/>
    <s v="To buy tools, paint and oil for whitewashing services."/>
    <s v="PK"/>
    <x v="36"/>
    <s v="Lahore"/>
    <s v="PKR"/>
    <n v="2470"/>
    <x v="5622"/>
    <x v="9"/>
    <x v="5082"/>
    <n v="11"/>
    <n v="30"/>
    <x v="0"/>
    <x v="2"/>
    <d v="2014-01-27T00:00:00"/>
    <s v="Bajo"/>
    <x v="1"/>
    <x v="0"/>
  </r>
  <r>
    <n v="662087"/>
    <n v="200"/>
    <n v="200"/>
    <s v="Butcher Shop"/>
    <x v="1"/>
    <s v="to buy more chickens to sell. "/>
    <s v="PK"/>
    <x v="36"/>
    <s v="Lahore"/>
    <s v="PKR"/>
    <n v="2470"/>
    <x v="5623"/>
    <x v="9"/>
    <x v="5083"/>
    <n v="11"/>
    <n v="8"/>
    <x v="1"/>
    <x v="2"/>
    <d v="2014-01-27T00:00:00"/>
    <s v="Bajo"/>
    <x v="1"/>
    <x v="1"/>
  </r>
  <r>
    <n v="662192"/>
    <n v="825"/>
    <n v="825"/>
    <s v="Sewing"/>
    <x v="5"/>
    <s v="to purchase a sewing machine for sewing garments. "/>
    <s v="PK"/>
    <x v="36"/>
    <s v="Lahore"/>
    <s v="PKR"/>
    <n v="2470"/>
    <x v="5624"/>
    <x v="10"/>
    <x v="5084"/>
    <n v="12"/>
    <n v="14"/>
    <x v="0"/>
    <x v="2"/>
    <d v="2014-01-27T00:00:00"/>
    <s v="Bajo"/>
    <x v="1"/>
    <x v="0"/>
  </r>
  <r>
    <n v="662198"/>
    <n v="400"/>
    <n v="400"/>
    <s v="Furniture Making"/>
    <x v="10"/>
    <s v="to purchase raw materials for making furniture "/>
    <s v="PK"/>
    <x v="36"/>
    <s v="Lahore"/>
    <s v="PKR"/>
    <n v="2470"/>
    <x v="5625"/>
    <x v="10"/>
    <x v="5085"/>
    <n v="12"/>
    <n v="11"/>
    <x v="0"/>
    <x v="2"/>
    <d v="2014-01-27T00:00:00"/>
    <s v="Bajo"/>
    <x v="1"/>
    <x v="0"/>
  </r>
  <r>
    <n v="662220"/>
    <n v="775"/>
    <n v="775"/>
    <s v="Services"/>
    <x v="5"/>
    <s v="To buy new sewing machine parts for repairing and selling machines. "/>
    <s v="PK"/>
    <x v="36"/>
    <s v="Lahore"/>
    <s v="PKR"/>
    <n v="2470"/>
    <x v="5626"/>
    <x v="10"/>
    <x v="5086"/>
    <n v="12"/>
    <n v="22"/>
    <x v="0"/>
    <x v="2"/>
    <d v="2014-01-27T00:00:00"/>
    <s v="Bajo"/>
    <x v="1"/>
    <x v="0"/>
  </r>
  <r>
    <n v="662237"/>
    <n v="350"/>
    <n v="350"/>
    <s v="Rickshaw"/>
    <x v="8"/>
    <s v="to maintain a motorbike and rickshaw body. "/>
    <s v="PK"/>
    <x v="36"/>
    <s v="Lahore"/>
    <s v="PKR"/>
    <n v="2470"/>
    <x v="5627"/>
    <x v="10"/>
    <x v="5087"/>
    <n v="12"/>
    <n v="13"/>
    <x v="0"/>
    <x v="2"/>
    <d v="2014-01-27T00:00:00"/>
    <s v="Bajo"/>
    <x v="1"/>
    <x v="0"/>
  </r>
  <r>
    <n v="662248"/>
    <n v="450"/>
    <n v="450"/>
    <s v="Fruits &amp; Vegetables"/>
    <x v="1"/>
    <s v="to buy fresh and seasonal fruits for her husband to sell. "/>
    <s v="PK"/>
    <x v="36"/>
    <s v="Lahore"/>
    <s v="PKR"/>
    <n v="2470"/>
    <x v="5628"/>
    <x v="10"/>
    <x v="5088"/>
    <n v="12"/>
    <n v="17"/>
    <x v="0"/>
    <x v="2"/>
    <d v="2014-01-27T00:00:00"/>
    <s v="Bajo"/>
    <x v="1"/>
    <x v="0"/>
  </r>
  <r>
    <n v="662260"/>
    <n v="350"/>
    <n v="350"/>
    <s v="Milk Sales"/>
    <x v="1"/>
    <s v="To buy more milk to sell and for the production of cheese and butter to sell in their shop. "/>
    <s v="PK"/>
    <x v="36"/>
    <s v="Lahore"/>
    <s v="PKR"/>
    <n v="2470"/>
    <x v="5629"/>
    <x v="10"/>
    <x v="5089"/>
    <n v="12"/>
    <n v="12"/>
    <x v="0"/>
    <x v="2"/>
    <d v="2014-01-27T00:00:00"/>
    <s v="Bajo"/>
    <x v="1"/>
    <x v="0"/>
  </r>
  <r>
    <n v="662274"/>
    <n v="350"/>
    <n v="350"/>
    <s v="Milk Sales"/>
    <x v="1"/>
    <s v="To buy additional milk, a bucket, and an equilibrium weighing machine for her husband's milk selling business."/>
    <s v="PK"/>
    <x v="36"/>
    <s v="Lahore"/>
    <s v="PKR"/>
    <n v="2470"/>
    <x v="5630"/>
    <x v="10"/>
    <x v="5090"/>
    <n v="12"/>
    <n v="14"/>
    <x v="0"/>
    <x v="2"/>
    <d v="2014-01-27T00:00:00"/>
    <s v="Bajo"/>
    <x v="1"/>
    <x v="0"/>
  </r>
  <r>
    <n v="662286"/>
    <n v="575"/>
    <n v="575"/>
    <s v="Fruits &amp; Vegetables"/>
    <x v="1"/>
    <s v="to purchase sacks of onions and potatoes as well as some ginger."/>
    <s v="PK"/>
    <x v="36"/>
    <s v="Pakpatan"/>
    <s v="PKR"/>
    <n v="2450"/>
    <x v="5631"/>
    <x v="30"/>
    <x v="5091"/>
    <n v="14"/>
    <n v="21"/>
    <x v="0"/>
    <x v="0"/>
    <d v="2014-01-27T00:00:00"/>
    <s v="Bajo"/>
    <x v="1"/>
    <x v="0"/>
  </r>
  <r>
    <n v="662289"/>
    <n v="475"/>
    <n v="475"/>
    <s v="Manufacturing"/>
    <x v="10"/>
    <s v="to buy raw material such as strings, cutters, shining papers and artificial flowers in various colors. "/>
    <s v="PK"/>
    <x v="36"/>
    <s v="Okara"/>
    <s v="PKR"/>
    <n v="2450"/>
    <x v="5632"/>
    <x v="4"/>
    <x v="5092"/>
    <n v="14"/>
    <n v="14"/>
    <x v="1"/>
    <x v="0"/>
    <d v="2014-01-27T00:00:00"/>
    <s v="Bajo"/>
    <x v="1"/>
    <x v="1"/>
  </r>
  <r>
    <n v="662292"/>
    <n v="400"/>
    <n v="400"/>
    <s v="General Store"/>
    <x v="9"/>
    <s v="to buy packs of salt, biscuits and beverages."/>
    <s v="PK"/>
    <x v="36"/>
    <s v="Sahiwal"/>
    <s v="PKR"/>
    <n v="2450"/>
    <x v="5633"/>
    <x v="40"/>
    <x v="5093"/>
    <n v="14"/>
    <n v="14"/>
    <x v="0"/>
    <x v="0"/>
    <d v="2014-01-27T00:00:00"/>
    <s v="Bajo"/>
    <x v="1"/>
    <x v="0"/>
  </r>
  <r>
    <n v="662295"/>
    <n v="475"/>
    <n v="475"/>
    <s v="Manufacturing"/>
    <x v="10"/>
    <s v="to buy a stock of elastics, threads of different colors along with packs of beads."/>
    <s v="PK"/>
    <x v="36"/>
    <s v="Faisalabad"/>
    <s v="PKR"/>
    <n v="2450"/>
    <x v="5634"/>
    <x v="10"/>
    <x v="5094"/>
    <n v="14"/>
    <n v="15"/>
    <x v="0"/>
    <x v="0"/>
    <d v="2014-01-27T00:00:00"/>
    <s v="Bajo"/>
    <x v="1"/>
    <x v="0"/>
  </r>
  <r>
    <n v="662299"/>
    <n v="450"/>
    <n v="450"/>
    <s v="Services"/>
    <x v="5"/>
    <s v="To buy tools, cans of paints and oil for whitewashing services. "/>
    <s v="PK"/>
    <x v="36"/>
    <s v="Lahore"/>
    <s v="PKR"/>
    <n v="2470"/>
    <x v="5635"/>
    <x v="10"/>
    <x v="5095"/>
    <n v="11"/>
    <n v="18"/>
    <x v="1"/>
    <x v="2"/>
    <d v="2014-01-27T00:00:00"/>
    <s v="Bajo"/>
    <x v="1"/>
    <x v="1"/>
  </r>
  <r>
    <n v="662301"/>
    <n v="525"/>
    <n v="525"/>
    <s v="Fuel/Firewood"/>
    <x v="9"/>
    <s v="to purchase bundles of good quality wood and some cutters."/>
    <s v="PK"/>
    <x v="36"/>
    <s v="Multan"/>
    <s v="PKR"/>
    <n v="2450"/>
    <x v="5636"/>
    <x v="7"/>
    <x v="5096"/>
    <n v="14"/>
    <n v="21"/>
    <x v="1"/>
    <x v="0"/>
    <d v="2014-01-27T00:00:00"/>
    <s v="Bajo"/>
    <x v="1"/>
    <x v="1"/>
  </r>
  <r>
    <n v="662303"/>
    <n v="475"/>
    <n v="475"/>
    <s v="Rickshaw"/>
    <x v="8"/>
    <s v="to buy new tires for her husband's vehicle."/>
    <s v="PK"/>
    <x v="36"/>
    <s v="Rahwali"/>
    <s v="PKR"/>
    <n v="2450"/>
    <x v="5637"/>
    <x v="8"/>
    <x v="5097"/>
    <n v="14"/>
    <n v="14"/>
    <x v="0"/>
    <x v="0"/>
    <d v="2014-01-27T00:00:00"/>
    <s v="Bajo"/>
    <x v="1"/>
    <x v="0"/>
  </r>
  <r>
    <n v="662305"/>
    <n v="400"/>
    <n v="400"/>
    <s v="Milk Sales"/>
    <x v="1"/>
    <s v="to purchase another buffalo along with some utensils, such as bowls and containers."/>
    <s v="PK"/>
    <x v="36"/>
    <s v="Faisalabad"/>
    <s v="PKR"/>
    <n v="2450"/>
    <x v="5638"/>
    <x v="8"/>
    <x v="4259"/>
    <n v="14"/>
    <n v="16"/>
    <x v="0"/>
    <x v="0"/>
    <d v="2014-01-27T00:00:00"/>
    <s v="Bajo"/>
    <x v="1"/>
    <x v="0"/>
  </r>
  <r>
    <n v="662306"/>
    <n v="400"/>
    <n v="400"/>
    <s v="Rickshaw"/>
    <x v="8"/>
    <s v="to buy new tires for her husband's vehicle."/>
    <s v="PK"/>
    <x v="36"/>
    <s v="Faisalabad"/>
    <s v="PKR"/>
    <n v="2450"/>
    <x v="5639"/>
    <x v="12"/>
    <x v="5098"/>
    <n v="14"/>
    <n v="15"/>
    <x v="0"/>
    <x v="0"/>
    <d v="2014-01-27T00:00:00"/>
    <s v="Bajo"/>
    <x v="1"/>
    <x v="0"/>
  </r>
  <r>
    <n v="662307"/>
    <n v="400"/>
    <n v="400"/>
    <s v="Animal Sales"/>
    <x v="0"/>
    <s v="to purchase another buffalo. "/>
    <s v="PK"/>
    <x v="36"/>
    <s v="Kamoki"/>
    <s v="PKR"/>
    <n v="2450"/>
    <x v="5640"/>
    <x v="3"/>
    <x v="5099"/>
    <n v="14"/>
    <n v="16"/>
    <x v="1"/>
    <x v="0"/>
    <d v="2014-01-27T00:00:00"/>
    <s v="Bajo"/>
    <x v="1"/>
    <x v="1"/>
  </r>
  <r>
    <n v="662308"/>
    <n v="250"/>
    <n v="250"/>
    <s v="Embroidery"/>
    <x v="11"/>
    <s v="To buy raw decorative material to paste on shawls. "/>
    <s v="PK"/>
    <x v="36"/>
    <s v="Lahore"/>
    <s v="PKR"/>
    <n v="2470"/>
    <x v="5641"/>
    <x v="10"/>
    <x v="5100"/>
    <n v="11"/>
    <n v="7"/>
    <x v="0"/>
    <x v="2"/>
    <d v="2014-01-27T00:00:00"/>
    <s v="Bajo"/>
    <x v="1"/>
    <x v="0"/>
  </r>
  <r>
    <n v="662310"/>
    <n v="400"/>
    <n v="400"/>
    <s v="Rickshaw"/>
    <x v="8"/>
    <s v="to buy new tires along with some auto spare parts for her husband's vehicle."/>
    <s v="PK"/>
    <x v="36"/>
    <s v="Faisalabad"/>
    <s v="PKR"/>
    <n v="2450"/>
    <x v="5642"/>
    <x v="14"/>
    <x v="5101"/>
    <n v="14"/>
    <n v="16"/>
    <x v="0"/>
    <x v="0"/>
    <d v="2014-01-27T00:00:00"/>
    <s v="Bajo"/>
    <x v="1"/>
    <x v="0"/>
  </r>
  <r>
    <n v="662311"/>
    <n v="400"/>
    <n v="400"/>
    <s v="General Store"/>
    <x v="9"/>
    <s v="to buy a stock of rice, sugar and flour."/>
    <s v="PK"/>
    <x v="36"/>
    <s v="Jaranwala"/>
    <s v="PKR"/>
    <n v="2450"/>
    <x v="5643"/>
    <x v="4"/>
    <x v="5102"/>
    <n v="14"/>
    <n v="15"/>
    <x v="0"/>
    <x v="0"/>
    <d v="2014-01-27T00:00:00"/>
    <s v="Bajo"/>
    <x v="1"/>
    <x v="0"/>
  </r>
  <r>
    <n v="662312"/>
    <n v="475"/>
    <n v="475"/>
    <s v="Rickshaw"/>
    <x v="8"/>
    <s v="to buy new tires for her husband's vehicle."/>
    <s v="PK"/>
    <x v="36"/>
    <s v="Faisalabad"/>
    <s v="PKR"/>
    <n v="2450"/>
    <x v="5644"/>
    <x v="3"/>
    <x v="5103"/>
    <n v="14"/>
    <n v="19"/>
    <x v="0"/>
    <x v="0"/>
    <d v="2014-01-27T00:00:00"/>
    <s v="Bajo"/>
    <x v="1"/>
    <x v="0"/>
  </r>
  <r>
    <n v="662316"/>
    <n v="400"/>
    <n v="400"/>
    <s v="Sewing"/>
    <x v="5"/>
    <s v="to buy more spools of threads in different colors with packs of laces, zippers and buttons."/>
    <s v="PK"/>
    <x v="36"/>
    <s v="Kamalia"/>
    <s v="PKR"/>
    <n v="2450"/>
    <x v="5645"/>
    <x v="8"/>
    <x v="5104"/>
    <n v="14"/>
    <n v="13"/>
    <x v="0"/>
    <x v="0"/>
    <d v="2014-01-27T00:00:00"/>
    <s v="Bajo"/>
    <x v="1"/>
    <x v="0"/>
  </r>
  <r>
    <n v="662317"/>
    <n v="450"/>
    <n v="450"/>
    <s v="Beauty Salon"/>
    <x v="5"/>
    <s v="to buy hair care products, skin products and bleaching and whitening creams in large quantities."/>
    <s v="PK"/>
    <x v="36"/>
    <s v="Faisalabad"/>
    <s v="PKR"/>
    <n v="2450"/>
    <x v="5646"/>
    <x v="14"/>
    <x v="5105"/>
    <n v="14"/>
    <n v="17"/>
    <x v="0"/>
    <x v="0"/>
    <d v="2014-01-27T00:00:00"/>
    <s v="Bajo"/>
    <x v="1"/>
    <x v="0"/>
  </r>
  <r>
    <n v="662318"/>
    <n v="475"/>
    <n v="475"/>
    <s v="Recycled Materials"/>
    <x v="9"/>
    <s v="to buy stock of scrap material such as plastic bottles and stoppers, along with some cleaning material. "/>
    <s v="PK"/>
    <x v="36"/>
    <s v="Faisalabad"/>
    <s v="PKR"/>
    <n v="2450"/>
    <x v="5647"/>
    <x v="11"/>
    <x v="5106"/>
    <n v="14"/>
    <n v="18"/>
    <x v="0"/>
    <x v="0"/>
    <d v="2014-01-27T00:00:00"/>
    <s v="Bajo"/>
    <x v="1"/>
    <x v="0"/>
  </r>
  <r>
    <n v="662325"/>
    <n v="350"/>
    <n v="350"/>
    <s v="Manufacturing"/>
    <x v="10"/>
    <s v="to buy raw material for manufacturing rubber belts. "/>
    <s v="PK"/>
    <x v="36"/>
    <s v="Lahore"/>
    <s v="PKR"/>
    <n v="2470"/>
    <x v="5648"/>
    <x v="10"/>
    <x v="5107"/>
    <n v="12"/>
    <n v="11"/>
    <x v="0"/>
    <x v="2"/>
    <d v="2014-01-27T00:00:00"/>
    <s v="Bajo"/>
    <x v="1"/>
    <x v="0"/>
  </r>
  <r>
    <n v="662344"/>
    <n v="950"/>
    <n v="950"/>
    <s v="Education provider"/>
    <x v="4"/>
    <s v="To buy new furniture for school."/>
    <s v="PK"/>
    <x v="36"/>
    <s v="Lahore"/>
    <s v="PKR"/>
    <n v="2470"/>
    <x v="5649"/>
    <x v="10"/>
    <x v="5108"/>
    <n v="12"/>
    <n v="33"/>
    <x v="1"/>
    <x v="2"/>
    <d v="2014-01-27T00:00:00"/>
    <s v="Bajo"/>
    <x v="1"/>
    <x v="1"/>
  </r>
  <r>
    <n v="662694"/>
    <n v="875"/>
    <n v="875"/>
    <s v="Animal Sales"/>
    <x v="0"/>
    <s v="to buy more animals for birds shop. "/>
    <s v="PK"/>
    <x v="36"/>
    <s v="Lahore"/>
    <s v="PKR"/>
    <n v="2470"/>
    <x v="5650"/>
    <x v="11"/>
    <x v="5109"/>
    <n v="12"/>
    <n v="32"/>
    <x v="0"/>
    <x v="2"/>
    <d v="2014-01-28T00:00:00"/>
    <s v="Bajo"/>
    <x v="1"/>
    <x v="0"/>
  </r>
  <r>
    <n v="662697"/>
    <n v="950"/>
    <n v="950"/>
    <s v="Retail"/>
    <x v="9"/>
    <s v="To buy more school bags for resale."/>
    <s v="PK"/>
    <x v="36"/>
    <s v="Lahore"/>
    <s v="PKR"/>
    <n v="2470"/>
    <x v="5651"/>
    <x v="9"/>
    <x v="5110"/>
    <n v="14"/>
    <n v="25"/>
    <x v="0"/>
    <x v="0"/>
    <d v="2014-01-28T00:00:00"/>
    <s v="Bajo"/>
    <x v="1"/>
    <x v="0"/>
  </r>
  <r>
    <n v="662703"/>
    <n v="250"/>
    <n v="250"/>
    <s v="Embroidery"/>
    <x v="11"/>
    <s v="To buy pearls, sequins, and gum for pasting over dresses and shawls to sell."/>
    <s v="PK"/>
    <x v="36"/>
    <s v="Lahore"/>
    <s v="PKR"/>
    <n v="2470"/>
    <x v="5652"/>
    <x v="11"/>
    <x v="5111"/>
    <n v="12"/>
    <n v="10"/>
    <x v="0"/>
    <x v="2"/>
    <d v="2014-01-28T00:00:00"/>
    <s v="Bajo"/>
    <x v="1"/>
    <x v="0"/>
  </r>
  <r>
    <n v="662715"/>
    <n v="300"/>
    <n v="300"/>
    <s v="Sewing"/>
    <x v="5"/>
    <s v="to buy a sewing machine for sewing clothes at home. "/>
    <s v="PK"/>
    <x v="36"/>
    <s v="Lahore"/>
    <s v="PKR"/>
    <n v="2470"/>
    <x v="5653"/>
    <x v="11"/>
    <x v="5112"/>
    <n v="12"/>
    <n v="12"/>
    <x v="1"/>
    <x v="2"/>
    <d v="2014-01-28T00:00:00"/>
    <s v="Bajo"/>
    <x v="1"/>
    <x v="1"/>
  </r>
  <r>
    <n v="662763"/>
    <n v="450"/>
    <n v="450"/>
    <s v="Sewing"/>
    <x v="5"/>
    <s v="to buy raw material such as elastic, absorbent pads, and nonwoven fabric for sewing diapers. "/>
    <s v="PK"/>
    <x v="36"/>
    <s v="Lahore"/>
    <s v="PKR"/>
    <n v="2470"/>
    <x v="5654"/>
    <x v="11"/>
    <x v="5113"/>
    <n v="11"/>
    <n v="16"/>
    <x v="1"/>
    <x v="2"/>
    <d v="2014-01-28T00:00:00"/>
    <s v="Bajo"/>
    <x v="1"/>
    <x v="1"/>
  </r>
  <r>
    <n v="662799"/>
    <n v="250"/>
    <n v="250"/>
    <s v="Sewing"/>
    <x v="5"/>
    <s v="to buy a Juki sewing machine"/>
    <s v="PK"/>
    <x v="36"/>
    <s v="Lahore"/>
    <s v="PKR"/>
    <n v="2470"/>
    <x v="5655"/>
    <x v="11"/>
    <x v="183"/>
    <n v="11"/>
    <n v="8"/>
    <x v="0"/>
    <x v="2"/>
    <d v="2014-01-28T00:00:00"/>
    <s v="Bajo"/>
    <x v="1"/>
    <x v="0"/>
  </r>
  <r>
    <n v="662804"/>
    <n v="400"/>
    <n v="400"/>
    <s v="Furniture Making"/>
    <x v="10"/>
    <s v="To buy raw material such as wooden planks, timber, chipboard and glue for furniture-making business."/>
    <s v="PK"/>
    <x v="36"/>
    <s v="Lahore"/>
    <s v="PKR"/>
    <n v="2470"/>
    <x v="5656"/>
    <x v="11"/>
    <x v="2408"/>
    <n v="12"/>
    <n v="12"/>
    <x v="1"/>
    <x v="2"/>
    <d v="2014-01-28T00:00:00"/>
    <s v="Bajo"/>
    <x v="1"/>
    <x v="1"/>
  </r>
  <r>
    <n v="662891"/>
    <n v="350"/>
    <n v="350"/>
    <s v="Embroidery"/>
    <x v="11"/>
    <s v="To buy raw materials for an embroidery business"/>
    <s v="PK"/>
    <x v="36"/>
    <s v="Lahore"/>
    <s v="PKR"/>
    <n v="2470"/>
    <x v="5657"/>
    <x v="11"/>
    <x v="5114"/>
    <n v="12"/>
    <n v="13"/>
    <x v="0"/>
    <x v="2"/>
    <d v="2014-01-28T00:00:00"/>
    <s v="Bajo"/>
    <x v="1"/>
    <x v="0"/>
  </r>
  <r>
    <n v="662914"/>
    <n v="400"/>
    <n v="400"/>
    <s v="Fruits &amp; Vegetables"/>
    <x v="1"/>
    <s v=" to buy sacks of potatoes, onions, and carrots."/>
    <s v="PK"/>
    <x v="36"/>
    <s v="Faisalabad"/>
    <s v="PKR"/>
    <n v="2450"/>
    <x v="5658"/>
    <x v="4"/>
    <x v="5115"/>
    <n v="14"/>
    <n v="16"/>
    <x v="0"/>
    <x v="0"/>
    <d v="2014-01-28T00:00:00"/>
    <s v="Bajo"/>
    <x v="1"/>
    <x v="0"/>
  </r>
  <r>
    <n v="662915"/>
    <n v="400"/>
    <n v="400"/>
    <s v="Animal Sales"/>
    <x v="0"/>
    <s v="to purchase another calf. "/>
    <s v="PK"/>
    <x v="36"/>
    <s v="Chechawatni"/>
    <s v="PKR"/>
    <n v="2450"/>
    <x v="5659"/>
    <x v="9"/>
    <x v="5116"/>
    <n v="14"/>
    <n v="16"/>
    <x v="0"/>
    <x v="0"/>
    <d v="2014-01-28T00:00:00"/>
    <s v="Bajo"/>
    <x v="1"/>
    <x v="0"/>
  </r>
  <r>
    <n v="662917"/>
    <n v="400"/>
    <n v="400"/>
    <s v="General Store"/>
    <x v="9"/>
    <s v="to buy stock of rice, sugar, and flour "/>
    <s v="PK"/>
    <x v="36"/>
    <s v="Ellahabad"/>
    <s v="PKR"/>
    <n v="2450"/>
    <x v="5660"/>
    <x v="8"/>
    <x v="5117"/>
    <n v="14"/>
    <n v="15"/>
    <x v="0"/>
    <x v="0"/>
    <d v="2014-01-28T00:00:00"/>
    <s v="Bajo"/>
    <x v="1"/>
    <x v="0"/>
  </r>
  <r>
    <n v="662922"/>
    <n v="400"/>
    <n v="400"/>
    <s v="Clothing Sales"/>
    <x v="2"/>
    <s v="to buy a stock of different sorts of cloth for the summer season."/>
    <s v="PK"/>
    <x v="36"/>
    <s v="Lahore"/>
    <s v="PKR"/>
    <n v="2450"/>
    <x v="5661"/>
    <x v="12"/>
    <x v="5118"/>
    <n v="14"/>
    <n v="13"/>
    <x v="1"/>
    <x v="0"/>
    <d v="2014-01-28T00:00:00"/>
    <s v="Bajo"/>
    <x v="1"/>
    <x v="1"/>
  </r>
  <r>
    <n v="662927"/>
    <n v="475"/>
    <n v="475"/>
    <s v="Milk Sales"/>
    <x v="1"/>
    <s v=" to purchase another buffalo."/>
    <s v="PK"/>
    <x v="36"/>
    <s v="Jahanian"/>
    <s v="PKR"/>
    <n v="2450"/>
    <x v="5662"/>
    <x v="9"/>
    <x v="5119"/>
    <n v="14"/>
    <n v="19"/>
    <x v="0"/>
    <x v="0"/>
    <d v="2014-01-28T00:00:00"/>
    <s v="Bajo"/>
    <x v="1"/>
    <x v="0"/>
  </r>
  <r>
    <n v="662928"/>
    <n v="575"/>
    <n v="575"/>
    <s v="General Store"/>
    <x v="9"/>
    <s v="to buy stock of rice, sugar and flour."/>
    <s v="PK"/>
    <x v="36"/>
    <s v="Sheikhupura"/>
    <s v="PKR"/>
    <n v="2450"/>
    <x v="5663"/>
    <x v="9"/>
    <x v="5120"/>
    <n v="14"/>
    <n v="22"/>
    <x v="1"/>
    <x v="0"/>
    <d v="2014-01-28T00:00:00"/>
    <s v="Bajo"/>
    <x v="1"/>
    <x v="1"/>
  </r>
  <r>
    <n v="662933"/>
    <n v="400"/>
    <n v="400"/>
    <s v="Arts"/>
    <x v="11"/>
    <s v="to purchase raw materials such as silver, gold, and dozens of artificial gems and pearls."/>
    <s v="PK"/>
    <x v="36"/>
    <s v="Gujranwala"/>
    <s v="PKR"/>
    <n v="2450"/>
    <x v="5664"/>
    <x v="14"/>
    <x v="5121"/>
    <n v="14"/>
    <n v="13"/>
    <x v="1"/>
    <x v="0"/>
    <d v="2014-01-28T00:00:00"/>
    <s v="Bajo"/>
    <x v="1"/>
    <x v="1"/>
  </r>
  <r>
    <n v="662934"/>
    <n v="400"/>
    <n v="400"/>
    <s v="Rickshaw"/>
    <x v="8"/>
    <s v="to buy new tires for her son's vehicle. "/>
    <s v="PK"/>
    <x v="36"/>
    <s v="Gujranwala"/>
    <s v="PKR"/>
    <n v="2450"/>
    <x v="5665"/>
    <x v="41"/>
    <x v="1366"/>
    <n v="14"/>
    <n v="16"/>
    <x v="0"/>
    <x v="0"/>
    <d v="2014-01-28T00:00:00"/>
    <s v="Bajo"/>
    <x v="1"/>
    <x v="0"/>
  </r>
  <r>
    <n v="662940"/>
    <n v="400"/>
    <n v="400"/>
    <s v="Services"/>
    <x v="5"/>
    <s v="to purchase a new grinding machine."/>
    <s v="PK"/>
    <x v="36"/>
    <s v="Mandi Bhauddin"/>
    <s v="PKR"/>
    <n v="2450"/>
    <x v="5666"/>
    <x v="12"/>
    <x v="5122"/>
    <n v="14"/>
    <n v="14"/>
    <x v="0"/>
    <x v="0"/>
    <d v="2014-01-28T00:00:00"/>
    <s v="Bajo"/>
    <x v="1"/>
    <x v="0"/>
  </r>
  <r>
    <n v="662943"/>
    <n v="400"/>
    <n v="400"/>
    <s v="General Store"/>
    <x v="9"/>
    <s v="to buy stock of rice, sugar and flour."/>
    <s v="PK"/>
    <x v="36"/>
    <s v="Harappa"/>
    <s v="PKR"/>
    <n v="2450"/>
    <x v="5667"/>
    <x v="12"/>
    <x v="5123"/>
    <n v="14"/>
    <n v="16"/>
    <x v="1"/>
    <x v="0"/>
    <d v="2014-01-28T00:00:00"/>
    <s v="Bajo"/>
    <x v="1"/>
    <x v="1"/>
  </r>
  <r>
    <n v="653207"/>
    <n v="3000"/>
    <n v="3000"/>
    <s v="Construction"/>
    <x v="6"/>
    <s v="to pave his floors and to build doors and windows"/>
    <s v="PS"/>
    <x v="37"/>
    <s v="Nablus"/>
    <s v="USD"/>
    <n v="1220"/>
    <x v="5668"/>
    <x v="43"/>
    <x v="5124"/>
    <n v="39"/>
    <n v="98"/>
    <x v="0"/>
    <x v="0"/>
    <d v="2014-01-02T00:00:00"/>
    <s v="Bajo"/>
    <x v="1"/>
    <x v="0"/>
  </r>
  <r>
    <n v="653216"/>
    <n v="2000"/>
    <n v="2000"/>
    <s v="Personal Housing Expenses"/>
    <x v="3"/>
    <s v="to repair the ceiling and install windows and doors."/>
    <s v="PS"/>
    <x v="37"/>
    <s v="Tulkrem"/>
    <s v="USD"/>
    <n v="1220"/>
    <x v="5669"/>
    <x v="43"/>
    <x v="5125"/>
    <n v="39"/>
    <n v="62"/>
    <x v="0"/>
    <x v="0"/>
    <d v="2014-01-02T00:00:00"/>
    <s v="Bajo"/>
    <x v="1"/>
    <x v="0"/>
  </r>
  <r>
    <n v="653231"/>
    <n v="3000"/>
    <n v="3000"/>
    <s v="Personal Housing Expenses"/>
    <x v="3"/>
    <s v="to repair the kitchen and install kitchen cabinets and paint the house"/>
    <s v="PS"/>
    <x v="37"/>
    <s v="Nablus"/>
    <s v="USD"/>
    <n v="1220"/>
    <x v="5670"/>
    <x v="43"/>
    <x v="5126"/>
    <n v="39"/>
    <n v="111"/>
    <x v="1"/>
    <x v="0"/>
    <d v="2014-01-02T00:00:00"/>
    <s v="Bajo"/>
    <x v="1"/>
    <x v="1"/>
  </r>
  <r>
    <n v="653240"/>
    <n v="1000"/>
    <n v="1000"/>
    <s v="Sewing"/>
    <x v="5"/>
    <s v="to buy shelves and a sewing machine."/>
    <s v="PS"/>
    <x v="37"/>
    <s v="gaza"/>
    <s v="USD"/>
    <n v="1220"/>
    <x v="5671"/>
    <x v="43"/>
    <x v="5127"/>
    <n v="27"/>
    <n v="34"/>
    <x v="0"/>
    <x v="0"/>
    <d v="2014-01-02T00:00:00"/>
    <s v="Bajo"/>
    <x v="1"/>
    <x v="0"/>
  </r>
  <r>
    <n v="653248"/>
    <n v="1300"/>
    <n v="1300"/>
    <s v="Electronics Sales"/>
    <x v="9"/>
    <s v="to purchase more goods, buy shelves and decorate. "/>
    <s v="PS"/>
    <x v="37"/>
    <s v="gaza"/>
    <s v="USD"/>
    <n v="1220"/>
    <x v="5672"/>
    <x v="0"/>
    <x v="5128"/>
    <n v="27"/>
    <n v="38"/>
    <x v="0"/>
    <x v="0"/>
    <d v="2014-01-02T00:00:00"/>
    <s v="Bajo"/>
    <x v="1"/>
    <x v="0"/>
  </r>
  <r>
    <n v="653251"/>
    <n v="1850"/>
    <n v="1850"/>
    <s v="Beauty Salon"/>
    <x v="5"/>
    <s v="to buy makeup tools and shelves for her salon. This will help her to improve her business, which will enable her to improve her financial situation."/>
    <s v="PS"/>
    <x v="37"/>
    <s v="gaza"/>
    <s v="USD"/>
    <n v="1220"/>
    <x v="5673"/>
    <x v="19"/>
    <x v="5129"/>
    <n v="39"/>
    <n v="48"/>
    <x v="0"/>
    <x v="0"/>
    <d v="2014-01-02T00:00:00"/>
    <s v="Bajo"/>
    <x v="1"/>
    <x v="0"/>
  </r>
  <r>
    <n v="653255"/>
    <n v="2500"/>
    <n v="2500"/>
    <s v="Beauty Salon"/>
    <x v="5"/>
    <s v=" to buy a hair dryer and makeup tools for her salon. "/>
    <s v="PS"/>
    <x v="37"/>
    <s v="Ramallah"/>
    <s v="USD"/>
    <n v="1220"/>
    <x v="5674"/>
    <x v="19"/>
    <x v="5130"/>
    <n v="39"/>
    <n v="83"/>
    <x v="1"/>
    <x v="0"/>
    <d v="2014-01-02T00:00:00"/>
    <s v="Bajo"/>
    <x v="1"/>
    <x v="1"/>
  </r>
  <r>
    <n v="653261"/>
    <n v="4275"/>
    <n v="5000"/>
    <s v="Personal Housing Expenses"/>
    <x v="3"/>
    <s v="to pave the ground and repair the ceiling, to improve the house."/>
    <s v="PS"/>
    <x v="37"/>
    <s v="jenin"/>
    <s v="USD"/>
    <n v="1220"/>
    <x v="5675"/>
    <x v="19"/>
    <x v="51"/>
    <n v="39"/>
    <n v="58"/>
    <x v="0"/>
    <x v="0"/>
    <d v="2014-01-02T00:00:00"/>
    <s v="Bajo"/>
    <x v="1"/>
    <x v="0"/>
  </r>
  <r>
    <n v="653263"/>
    <n v="1300"/>
    <n v="3000"/>
    <s v="Clothing"/>
    <x v="2"/>
    <s v="to buy shoes and clothes to sell."/>
    <s v="PS"/>
    <x v="37"/>
    <s v="jenin"/>
    <s v="USD"/>
    <n v="1220"/>
    <x v="5676"/>
    <x v="19"/>
    <x v="51"/>
    <n v="27"/>
    <n v="35"/>
    <x v="0"/>
    <x v="0"/>
    <d v="2014-01-02T00:00:00"/>
    <s v="Bajo"/>
    <x v="1"/>
    <x v="0"/>
  </r>
  <r>
    <n v="653267"/>
    <n v="1000"/>
    <n v="1000"/>
    <s v="Beauty Salon"/>
    <x v="5"/>
    <s v="to build a storage area and redecorate her store"/>
    <s v="PS"/>
    <x v="37"/>
    <s v="gaza"/>
    <s v="USD"/>
    <n v="1220"/>
    <x v="5677"/>
    <x v="19"/>
    <x v="5131"/>
    <n v="27"/>
    <n v="40"/>
    <x v="0"/>
    <x v="0"/>
    <d v="2014-01-02T00:00:00"/>
    <s v="Bajo"/>
    <x v="1"/>
    <x v="0"/>
  </r>
  <r>
    <n v="653312"/>
    <n v="1500"/>
    <n v="1500"/>
    <s v="Vehicle Repairs"/>
    <x v="5"/>
    <s v="to buy an awning and air pump to repair cars in rainy weather."/>
    <s v="PS"/>
    <x v="37"/>
    <s v="Tulkrem"/>
    <s v="USD"/>
    <n v="1220"/>
    <x v="5678"/>
    <x v="19"/>
    <x v="505"/>
    <n v="27"/>
    <n v="54"/>
    <x v="0"/>
    <x v="0"/>
    <d v="2014-01-02T00:00:00"/>
    <s v="Bajo"/>
    <x v="1"/>
    <x v="0"/>
  </r>
  <r>
    <n v="653875"/>
    <n v="700"/>
    <n v="700"/>
    <s v="Auto Repair"/>
    <x v="5"/>
    <s v="To purchase a new vehicle repair kit."/>
    <s v="PS"/>
    <x v="37"/>
    <s v="Jabalia, Gaza"/>
    <s v="USD"/>
    <n v="800"/>
    <x v="5679"/>
    <x v="34"/>
    <x v="5132"/>
    <n v="21"/>
    <n v="27"/>
    <x v="1"/>
    <x v="0"/>
    <d v="2014-01-04T00:00:00"/>
    <s v="Bajo"/>
    <x v="1"/>
    <x v="1"/>
  </r>
  <r>
    <n v="654831"/>
    <n v="1000"/>
    <n v="1000"/>
    <s v="Laundry"/>
    <x v="5"/>
    <s v="Buy a vacuum cleaner to clean cars"/>
    <s v="PS"/>
    <x v="37"/>
    <s v="Jenin City-West Bank"/>
    <s v="USD"/>
    <n v="800"/>
    <x v="5680"/>
    <x v="36"/>
    <x v="5133"/>
    <n v="28"/>
    <n v="34"/>
    <x v="0"/>
    <x v="0"/>
    <d v="2014-01-07T00:00:00"/>
    <s v="Bajo"/>
    <x v="1"/>
    <x v="0"/>
  </r>
  <r>
    <n v="654839"/>
    <n v="800"/>
    <n v="800"/>
    <s v="Personal Medical Expenses"/>
    <x v="7"/>
    <s v="Pay his daughter's medical expenses"/>
    <s v="PS"/>
    <x v="37"/>
    <s v="Jenin City-West Bank"/>
    <s v="USD"/>
    <n v="800"/>
    <x v="5681"/>
    <x v="36"/>
    <x v="5134"/>
    <n v="26"/>
    <n v="30"/>
    <x v="0"/>
    <x v="0"/>
    <d v="2014-01-07T00:00:00"/>
    <s v="Bajo"/>
    <x v="1"/>
    <x v="0"/>
  </r>
  <r>
    <n v="654849"/>
    <n v="1500"/>
    <n v="1500"/>
    <s v="Butcher Shop"/>
    <x v="1"/>
    <s v="Buy machine to clean chickens"/>
    <s v="PS"/>
    <x v="37"/>
    <s v="Rafah city, Gaza Strip"/>
    <s v="USD"/>
    <n v="800"/>
    <x v="5682"/>
    <x v="36"/>
    <x v="5135"/>
    <n v="27"/>
    <n v="53"/>
    <x v="1"/>
    <x v="0"/>
    <d v="2014-01-07T00:00:00"/>
    <s v="Bajo"/>
    <x v="1"/>
    <x v="1"/>
  </r>
  <r>
    <n v="654857"/>
    <n v="725"/>
    <n v="2000"/>
    <s v="Motorcycle Transport"/>
    <x v="8"/>
    <s v="Buy motorcycles for sale"/>
    <s v="PS"/>
    <x v="37"/>
    <s v=""/>
    <s v="USD"/>
    <n v="800"/>
    <x v="5683"/>
    <x v="36"/>
    <x v="51"/>
    <n v="27"/>
    <n v="18"/>
    <x v="0"/>
    <x v="0"/>
    <d v="2014-01-07T00:00:00"/>
    <s v="Bajo"/>
    <x v="1"/>
    <x v="0"/>
  </r>
  <r>
    <n v="655037"/>
    <n v="1925"/>
    <n v="5000"/>
    <s v="Personal Housing Expenses"/>
    <x v="3"/>
    <s v="to paint her house and to install doors and windows"/>
    <s v="PS"/>
    <x v="37"/>
    <s v="gaza"/>
    <s v="USD"/>
    <n v="1220"/>
    <x v="5684"/>
    <x v="19"/>
    <x v="51"/>
    <n v="39"/>
    <n v="55"/>
    <x v="0"/>
    <x v="0"/>
    <d v="2014-01-08T00:00:00"/>
    <s v="Bajo"/>
    <x v="1"/>
    <x v="0"/>
  </r>
  <r>
    <n v="655046"/>
    <n v="2725"/>
    <n v="5000"/>
    <s v="Personal Housing Expenses"/>
    <x v="3"/>
    <s v="to repair the closet of the kitchen and paint her house."/>
    <s v="PS"/>
    <x v="37"/>
    <s v="gaza"/>
    <s v="USD"/>
    <n v="1220"/>
    <x v="5685"/>
    <x v="19"/>
    <x v="51"/>
    <n v="39"/>
    <n v="67"/>
    <x v="1"/>
    <x v="0"/>
    <d v="2014-01-08T00:00:00"/>
    <s v="Bajo"/>
    <x v="1"/>
    <x v="1"/>
  </r>
  <r>
    <n v="655054"/>
    <n v="1675"/>
    <n v="3000"/>
    <s v="Personal Housing Expenses"/>
    <x v="3"/>
    <s v="to paint his house and extend electricity "/>
    <s v="PS"/>
    <x v="37"/>
    <s v="Ramallah"/>
    <s v="USD"/>
    <n v="1220"/>
    <x v="5686"/>
    <x v="18"/>
    <x v="51"/>
    <n v="39"/>
    <n v="6"/>
    <x v="1"/>
    <x v="0"/>
    <d v="2014-01-08T00:00:00"/>
    <s v="Bajo"/>
    <x v="1"/>
    <x v="1"/>
  </r>
  <r>
    <n v="655076"/>
    <n v="725"/>
    <n v="2000"/>
    <s v="Clothing Sales"/>
    <x v="2"/>
    <s v="to buy shelves and decorations for his shop."/>
    <s v="PS"/>
    <x v="37"/>
    <s v="gaza"/>
    <s v="USD"/>
    <n v="1220"/>
    <x v="5687"/>
    <x v="18"/>
    <x v="51"/>
    <n v="39"/>
    <n v="15"/>
    <x v="0"/>
    <x v="0"/>
    <d v="2014-01-08T00:00:00"/>
    <s v="Bajo"/>
    <x v="1"/>
    <x v="0"/>
  </r>
  <r>
    <n v="655223"/>
    <n v="2000"/>
    <n v="2000"/>
    <s v="Clothing Sales"/>
    <x v="2"/>
    <s v="to buy shelves and goods such as clothes and accessories to sell"/>
    <s v="PS"/>
    <x v="37"/>
    <s v="Nablus"/>
    <s v="USD"/>
    <n v="1220"/>
    <x v="5688"/>
    <x v="29"/>
    <x v="5136"/>
    <n v="39"/>
    <n v="75"/>
    <x v="0"/>
    <x v="0"/>
    <d v="2014-01-08T00:00:00"/>
    <s v="Bajo"/>
    <x v="1"/>
    <x v="0"/>
  </r>
  <r>
    <n v="655227"/>
    <n v="1000"/>
    <n v="1000"/>
    <s v="Construction"/>
    <x v="6"/>
    <s v="to buy templates for gypsum work, and work tools like paint rollers, brushes and colors."/>
    <s v="PS"/>
    <x v="37"/>
    <s v="gaza"/>
    <s v="USD"/>
    <n v="1220"/>
    <x v="5689"/>
    <x v="29"/>
    <x v="5137"/>
    <n v="39"/>
    <n v="35"/>
    <x v="0"/>
    <x v="0"/>
    <d v="2014-01-08T00:00:00"/>
    <s v="Bajo"/>
    <x v="1"/>
    <x v="0"/>
  </r>
  <r>
    <n v="655230"/>
    <n v="525"/>
    <n v="3000"/>
    <s v="Clothing Sales"/>
    <x v="2"/>
    <s v=" to increase his stock of clothes and shoes."/>
    <s v="PS"/>
    <x v="37"/>
    <s v="jenin"/>
    <s v="USD"/>
    <n v="1220"/>
    <x v="5690"/>
    <x v="2"/>
    <x v="51"/>
    <n v="39"/>
    <n v="11"/>
    <x v="0"/>
    <x v="0"/>
    <d v="2014-01-08T00:00:00"/>
    <s v="Bajo"/>
    <x v="1"/>
    <x v="0"/>
  </r>
  <r>
    <n v="655235"/>
    <n v="1000"/>
    <n v="1000"/>
    <s v="Beauty Salon"/>
    <x v="5"/>
    <s v="to buy a hair dryer, makeup tools, and electronics for her salon."/>
    <s v="PS"/>
    <x v="37"/>
    <s v="gaza"/>
    <s v="USD"/>
    <n v="1220"/>
    <x v="5691"/>
    <x v="2"/>
    <x v="5138"/>
    <n v="27"/>
    <n v="38"/>
    <x v="0"/>
    <x v="0"/>
    <d v="2014-01-08T00:00:00"/>
    <s v="Bajo"/>
    <x v="1"/>
    <x v="0"/>
  </r>
  <r>
    <n v="655239"/>
    <n v="1225"/>
    <n v="1500"/>
    <s v="Office Supplies"/>
    <x v="9"/>
    <s v="buy a printer and school products"/>
    <s v="PS"/>
    <x v="37"/>
    <s v="gaza"/>
    <s v="USD"/>
    <n v="1220"/>
    <x v="5692"/>
    <x v="2"/>
    <x v="51"/>
    <n v="39"/>
    <n v="44"/>
    <x v="0"/>
    <x v="0"/>
    <d v="2014-01-08T00:00:00"/>
    <s v="Bajo"/>
    <x v="1"/>
    <x v="0"/>
  </r>
  <r>
    <n v="655244"/>
    <n v="775"/>
    <n v="5000"/>
    <s v="Property"/>
    <x v="3"/>
    <s v="to buy flagstones to improve his house"/>
    <s v="PS"/>
    <x v="37"/>
    <s v="Nablus"/>
    <s v="USD"/>
    <n v="1220"/>
    <x v="5693"/>
    <x v="41"/>
    <x v="51"/>
    <n v="39"/>
    <n v="16"/>
    <x v="0"/>
    <x v="0"/>
    <d v="2014-01-08T00:00:00"/>
    <s v="Bajo"/>
    <x v="1"/>
    <x v="0"/>
  </r>
  <r>
    <n v="656426"/>
    <n v="2000"/>
    <n v="2000"/>
    <s v="Sewing"/>
    <x v="5"/>
    <s v="to buy sewing tools like fabric, threads, and a sewing machine"/>
    <s v="PS"/>
    <x v="37"/>
    <s v="Hebron"/>
    <s v="USD"/>
    <n v="1220"/>
    <x v="5694"/>
    <x v="41"/>
    <x v="5139"/>
    <n v="42"/>
    <n v="34"/>
    <x v="1"/>
    <x v="0"/>
    <d v="2014-01-12T00:00:00"/>
    <s v="Bajo"/>
    <x v="1"/>
    <x v="1"/>
  </r>
  <r>
    <n v="656427"/>
    <n v="3000"/>
    <n v="3000"/>
    <s v="Personal Housing Expenses"/>
    <x v="3"/>
    <s v="to paint his house and repair his ceiling"/>
    <s v="PS"/>
    <x v="37"/>
    <s v="Nablus"/>
    <s v="USD"/>
    <n v="1220"/>
    <x v="5695"/>
    <x v="41"/>
    <x v="5140"/>
    <n v="39"/>
    <n v="114"/>
    <x v="1"/>
    <x v="0"/>
    <d v="2014-01-12T00:00:00"/>
    <s v="Bajo"/>
    <x v="1"/>
    <x v="1"/>
  </r>
  <r>
    <n v="656428"/>
    <n v="3000"/>
    <n v="3000"/>
    <s v="Personal Housing Expenses"/>
    <x v="3"/>
    <s v="to buy flagstones to pave and paint his house."/>
    <s v="PS"/>
    <x v="37"/>
    <s v="Ramallah"/>
    <s v="USD"/>
    <n v="1220"/>
    <x v="5696"/>
    <x v="41"/>
    <x v="5141"/>
    <n v="39"/>
    <n v="93"/>
    <x v="1"/>
    <x v="0"/>
    <d v="2014-01-12T00:00:00"/>
    <s v="Bajo"/>
    <x v="1"/>
    <x v="1"/>
  </r>
  <r>
    <n v="656429"/>
    <n v="2000"/>
    <n v="2000"/>
    <s v="Personal Housing Expenses"/>
    <x v="3"/>
    <s v="to paint his house and repair the ground."/>
    <s v="PS"/>
    <x v="37"/>
    <s v="Tulkrem"/>
    <s v="USD"/>
    <n v="1220"/>
    <x v="5697"/>
    <x v="41"/>
    <x v="894"/>
    <n v="39"/>
    <n v="66"/>
    <x v="0"/>
    <x v="0"/>
    <d v="2014-01-12T00:00:00"/>
    <s v="Bajo"/>
    <x v="1"/>
    <x v="0"/>
  </r>
  <r>
    <n v="656430"/>
    <n v="2000"/>
    <n v="2000"/>
    <s v="Personal Housing Expenses"/>
    <x v="3"/>
    <s v="to repair the closet and pay for plumbing work."/>
    <s v="PS"/>
    <x v="37"/>
    <s v="Nablus"/>
    <s v="USD"/>
    <n v="1220"/>
    <x v="5698"/>
    <x v="41"/>
    <x v="5142"/>
    <n v="39"/>
    <n v="78"/>
    <x v="0"/>
    <x v="0"/>
    <d v="2014-01-12T00:00:00"/>
    <s v="Bajo"/>
    <x v="1"/>
    <x v="0"/>
  </r>
  <r>
    <n v="656431"/>
    <n v="3000"/>
    <n v="3000"/>
    <s v="Personal Housing Expenses"/>
    <x v="3"/>
    <s v="to make a separate wall between the living room and the kitchen with a ceiling."/>
    <s v="PS"/>
    <x v="37"/>
    <s v="Tulkrem"/>
    <s v="USD"/>
    <n v="1220"/>
    <x v="5699"/>
    <x v="41"/>
    <x v="5143"/>
    <n v="39"/>
    <n v="84"/>
    <x v="0"/>
    <x v="0"/>
    <d v="2014-01-12T00:00:00"/>
    <s v="Bajo"/>
    <x v="1"/>
    <x v="0"/>
  </r>
  <r>
    <n v="656949"/>
    <n v="500"/>
    <n v="500"/>
    <s v="Higher education costs"/>
    <x v="4"/>
    <s v="to buy a new laptop for his studies."/>
    <s v="PS"/>
    <x v="37"/>
    <s v="Gaza City- Gaza Strip"/>
    <s v="USD"/>
    <n v="800"/>
    <x v="5700"/>
    <x v="27"/>
    <x v="5144"/>
    <n v="15"/>
    <n v="19"/>
    <x v="0"/>
    <x v="0"/>
    <d v="2014-01-14T00:00:00"/>
    <s v="Bajo"/>
    <x v="1"/>
    <x v="0"/>
  </r>
  <r>
    <n v="656957"/>
    <n v="500"/>
    <n v="500"/>
    <s v="Higher education costs"/>
    <x v="4"/>
    <s v="to buy a new laptop for his studies."/>
    <s v="PS"/>
    <x v="37"/>
    <s v="Gaza City- Gaza Strip"/>
    <s v="USD"/>
    <n v="800"/>
    <x v="5701"/>
    <x v="43"/>
    <x v="5145"/>
    <n v="21"/>
    <n v="20"/>
    <x v="0"/>
    <x v="0"/>
    <d v="2014-01-14T00:00:00"/>
    <s v="Bajo"/>
    <x v="1"/>
    <x v="0"/>
  </r>
  <r>
    <n v="656958"/>
    <n v="1000"/>
    <n v="1000"/>
    <s v="Higher education costs"/>
    <x v="4"/>
    <s v="to buy a new laptop for his studies"/>
    <s v="PS"/>
    <x v="37"/>
    <s v="Gaza City- Gaza Strip"/>
    <s v="USD"/>
    <n v="800"/>
    <x v="5702"/>
    <x v="43"/>
    <x v="5146"/>
    <n v="27"/>
    <n v="35"/>
    <x v="0"/>
    <x v="0"/>
    <d v="2014-01-14T00:00:00"/>
    <s v="Bajo"/>
    <x v="1"/>
    <x v="0"/>
  </r>
  <r>
    <n v="656967"/>
    <n v="500"/>
    <n v="500"/>
    <s v="Higher education costs"/>
    <x v="4"/>
    <s v="to buy a new laptop for his studies."/>
    <s v="PS"/>
    <x v="37"/>
    <s v="Gaza City- Gaza Strip"/>
    <s v="USD"/>
    <n v="800"/>
    <x v="5703"/>
    <x v="43"/>
    <x v="5147"/>
    <n v="21"/>
    <n v="17"/>
    <x v="1"/>
    <x v="0"/>
    <d v="2014-01-14T00:00:00"/>
    <s v="Bajo"/>
    <x v="1"/>
    <x v="1"/>
  </r>
  <r>
    <n v="656975"/>
    <n v="1050"/>
    <n v="1050"/>
    <s v="Higher education costs"/>
    <x v="4"/>
    <s v="to purchase a new laptop for his studies."/>
    <s v="PS"/>
    <x v="37"/>
    <s v="Gaza City- Gaza Strip"/>
    <s v="USD"/>
    <n v="800"/>
    <x v="5704"/>
    <x v="18"/>
    <x v="5148"/>
    <n v="27"/>
    <n v="41"/>
    <x v="0"/>
    <x v="0"/>
    <d v="2014-01-14T00:00:00"/>
    <s v="Bajo"/>
    <x v="1"/>
    <x v="0"/>
  </r>
  <r>
    <n v="656979"/>
    <n v="800"/>
    <n v="800"/>
    <s v="Higher education costs"/>
    <x v="4"/>
    <s v="to buy a new laptop for his studies."/>
    <s v="PS"/>
    <x v="37"/>
    <s v="Dier Al-Balah, Gaza Strip"/>
    <s v="USD"/>
    <n v="800"/>
    <x v="5705"/>
    <x v="19"/>
    <x v="1599"/>
    <n v="21"/>
    <n v="30"/>
    <x v="1"/>
    <x v="0"/>
    <d v="2014-01-14T00:00:00"/>
    <s v="Bajo"/>
    <x v="1"/>
    <x v="1"/>
  </r>
  <r>
    <n v="656982"/>
    <n v="750"/>
    <n v="750"/>
    <s v="Higher education costs"/>
    <x v="4"/>
    <s v="to buy a new laptop for his studies."/>
    <s v="PS"/>
    <x v="37"/>
    <s v="Dier Al-Balah, Gaza Strip"/>
    <s v="USD"/>
    <n v="800"/>
    <x v="5706"/>
    <x v="19"/>
    <x v="5149"/>
    <n v="21"/>
    <n v="29"/>
    <x v="0"/>
    <x v="0"/>
    <d v="2014-01-14T00:00:00"/>
    <s v="Bajo"/>
    <x v="1"/>
    <x v="0"/>
  </r>
  <r>
    <n v="656983"/>
    <n v="1400"/>
    <n v="1400"/>
    <s v="Higher education costs"/>
    <x v="4"/>
    <s v="to buy a new laptop for his studies."/>
    <s v="PS"/>
    <x v="37"/>
    <s v="Dier Al-Balah, Gaza Strip"/>
    <s v="USD"/>
    <n v="800"/>
    <x v="5707"/>
    <x v="19"/>
    <x v="5150"/>
    <n v="21"/>
    <n v="43"/>
    <x v="0"/>
    <x v="0"/>
    <d v="2014-01-14T00:00:00"/>
    <s v="Bajo"/>
    <x v="1"/>
    <x v="0"/>
  </r>
  <r>
    <n v="656996"/>
    <n v="700"/>
    <n v="700"/>
    <s v="Higher education costs"/>
    <x v="4"/>
    <s v=" to buy a new laptop for his wife's study."/>
    <s v="PS"/>
    <x v="37"/>
    <s v="Rafah city, Gaza Strip"/>
    <s v="USD"/>
    <n v="800"/>
    <x v="5708"/>
    <x v="23"/>
    <x v="4882"/>
    <n v="21"/>
    <n v="9"/>
    <x v="0"/>
    <x v="0"/>
    <d v="2014-01-14T00:00:00"/>
    <s v="Bajo"/>
    <x v="1"/>
    <x v="0"/>
  </r>
  <r>
    <n v="657000"/>
    <n v="500"/>
    <n v="500"/>
    <s v="Higher education costs"/>
    <x v="4"/>
    <s v="to buy a new laptop for his study."/>
    <s v="PS"/>
    <x v="37"/>
    <s v="Jabalia, Gaza"/>
    <s v="USD"/>
    <n v="800"/>
    <x v="5709"/>
    <x v="26"/>
    <x v="5151"/>
    <n v="21"/>
    <n v="16"/>
    <x v="0"/>
    <x v="0"/>
    <d v="2014-01-14T00:00:00"/>
    <s v="Bajo"/>
    <x v="1"/>
    <x v="0"/>
  </r>
  <r>
    <n v="657016"/>
    <n v="1000"/>
    <n v="1000"/>
    <s v="Higher education costs"/>
    <x v="4"/>
    <s v="to pay the university costs for her son for this semester"/>
    <s v="PS"/>
    <x v="37"/>
    <s v="Nablus"/>
    <s v="USD"/>
    <n v="800"/>
    <x v="5710"/>
    <x v="43"/>
    <x v="5152"/>
    <n v="20"/>
    <n v="33"/>
    <x v="0"/>
    <x v="0"/>
    <d v="2014-01-14T00:00:00"/>
    <s v="Bajo"/>
    <x v="1"/>
    <x v="0"/>
  </r>
  <r>
    <n v="657025"/>
    <n v="800"/>
    <n v="800"/>
    <s v="Higher education costs"/>
    <x v="4"/>
    <s v="to pay the university costs for this semester"/>
    <s v="PS"/>
    <x v="37"/>
    <s v="Tulkarem City"/>
    <s v="USD"/>
    <n v="800"/>
    <x v="5711"/>
    <x v="0"/>
    <x v="5153"/>
    <n v="21"/>
    <n v="32"/>
    <x v="1"/>
    <x v="0"/>
    <d v="2014-01-14T00:00:00"/>
    <s v="Bajo"/>
    <x v="1"/>
    <x v="1"/>
  </r>
  <r>
    <n v="657030"/>
    <n v="750"/>
    <n v="750"/>
    <s v="Higher education costs"/>
    <x v="4"/>
    <s v="to buy a new laptop for his studies."/>
    <s v="PS"/>
    <x v="37"/>
    <s v="Rafah city, Gaza Strip"/>
    <s v="USD"/>
    <n v="800"/>
    <x v="5712"/>
    <x v="22"/>
    <x v="5154"/>
    <n v="27"/>
    <n v="27"/>
    <x v="0"/>
    <x v="0"/>
    <d v="2014-01-14T00:00:00"/>
    <s v="Bajo"/>
    <x v="1"/>
    <x v="0"/>
  </r>
  <r>
    <n v="657080"/>
    <n v="1500"/>
    <n v="1500"/>
    <s v="Higher education costs"/>
    <x v="4"/>
    <s v="to pay the university installments for this semester."/>
    <s v="PS"/>
    <x v="37"/>
    <s v="Jenin City-West Bank"/>
    <s v="USD"/>
    <n v="800"/>
    <x v="5713"/>
    <x v="0"/>
    <x v="5155"/>
    <n v="27"/>
    <n v="56"/>
    <x v="0"/>
    <x v="0"/>
    <d v="2014-01-14T00:00:00"/>
    <s v="Bajo"/>
    <x v="1"/>
    <x v="0"/>
  </r>
  <r>
    <n v="657081"/>
    <n v="1500"/>
    <n v="1500"/>
    <s v="Higher education costs"/>
    <x v="4"/>
    <s v="to pay his university fees for this semester."/>
    <s v="PS"/>
    <x v="37"/>
    <s v="Rafah city, Gaza Strip"/>
    <s v="USD"/>
    <n v="800"/>
    <x v="5714"/>
    <x v="0"/>
    <x v="5156"/>
    <n v="15"/>
    <n v="59"/>
    <x v="0"/>
    <x v="0"/>
    <d v="2014-01-14T00:00:00"/>
    <s v="Bajo"/>
    <x v="1"/>
    <x v="0"/>
  </r>
  <r>
    <n v="657083"/>
    <n v="1000"/>
    <n v="1000"/>
    <s v="Higher education costs"/>
    <x v="4"/>
    <s v="to pay for university installments for this semester."/>
    <s v="PS"/>
    <x v="37"/>
    <s v="Nablus"/>
    <s v="USD"/>
    <n v="800"/>
    <x v="5715"/>
    <x v="0"/>
    <x v="5157"/>
    <n v="15"/>
    <n v="33"/>
    <x v="0"/>
    <x v="0"/>
    <d v="2014-01-14T00:00:00"/>
    <s v="Bajo"/>
    <x v="1"/>
    <x v="0"/>
  </r>
  <r>
    <n v="657085"/>
    <n v="2000"/>
    <n v="2000"/>
    <s v="Higher education costs"/>
    <x v="4"/>
    <s v="to pay for university installments for this semester."/>
    <s v="PS"/>
    <x v="37"/>
    <s v="Qalqilia, West Bank"/>
    <s v="USD"/>
    <n v="800"/>
    <x v="5716"/>
    <x v="41"/>
    <x v="5158"/>
    <n v="27"/>
    <n v="77"/>
    <x v="0"/>
    <x v="0"/>
    <d v="2014-01-14T00:00:00"/>
    <s v="Bajo"/>
    <x v="1"/>
    <x v="0"/>
  </r>
  <r>
    <n v="657086"/>
    <n v="1200"/>
    <n v="1200"/>
    <s v="Home Appliances"/>
    <x v="12"/>
    <s v="to buy a solar system for heating water."/>
    <s v="PS"/>
    <x v="37"/>
    <s v="Rafah city, Gaza Strip"/>
    <s v="USD"/>
    <n v="800"/>
    <x v="5717"/>
    <x v="26"/>
    <x v="5159"/>
    <n v="27"/>
    <n v="34"/>
    <x v="0"/>
    <x v="0"/>
    <d v="2014-01-14T00:00:00"/>
    <s v="Bajo"/>
    <x v="1"/>
    <x v="0"/>
  </r>
  <r>
    <n v="657087"/>
    <n v="2000"/>
    <n v="2000"/>
    <s v="Home Appliances"/>
    <x v="12"/>
    <s v="to buy a solar system for heating water. "/>
    <s v="PS"/>
    <x v="37"/>
    <s v="Khanyounis, Gaza Strip"/>
    <s v="USD"/>
    <n v="800"/>
    <x v="5718"/>
    <x v="27"/>
    <x v="4119"/>
    <n v="15"/>
    <n v="61"/>
    <x v="0"/>
    <x v="0"/>
    <d v="2014-01-14T00:00:00"/>
    <s v="Bajo"/>
    <x v="1"/>
    <x v="0"/>
  </r>
  <r>
    <n v="657088"/>
    <n v="2000"/>
    <n v="2000"/>
    <s v="Home Appliances"/>
    <x v="12"/>
    <s v="to buy a solar system for heating water"/>
    <s v="PS"/>
    <x v="37"/>
    <s v="Rafah city, Gaza Strip"/>
    <s v="USD"/>
    <n v="800"/>
    <x v="5719"/>
    <x v="29"/>
    <x v="4321"/>
    <n v="27"/>
    <n v="71"/>
    <x v="0"/>
    <x v="0"/>
    <d v="2014-01-14T00:00:00"/>
    <s v="Bajo"/>
    <x v="1"/>
    <x v="0"/>
  </r>
  <r>
    <n v="657091"/>
    <n v="1500"/>
    <n v="1500"/>
    <s v="Home Appliances"/>
    <x v="12"/>
    <s v="to buy a machine for water purification."/>
    <s v="PS"/>
    <x v="37"/>
    <s v="Rafah city, Gaza Strip"/>
    <s v="USD"/>
    <n v="800"/>
    <x v="5720"/>
    <x v="19"/>
    <x v="5160"/>
    <n v="27"/>
    <n v="48"/>
    <x v="0"/>
    <x v="0"/>
    <d v="2014-01-14T00:00:00"/>
    <s v="Bajo"/>
    <x v="1"/>
    <x v="0"/>
  </r>
  <r>
    <n v="657093"/>
    <n v="1000"/>
    <n v="1000"/>
    <s v="Home Appliances"/>
    <x v="12"/>
    <s v="to buy a machine for water purification."/>
    <s v="PS"/>
    <x v="37"/>
    <s v="Rafah city, Gaza Strip"/>
    <s v="USD"/>
    <n v="800"/>
    <x v="5721"/>
    <x v="18"/>
    <x v="5161"/>
    <n v="27"/>
    <n v="32"/>
    <x v="1"/>
    <x v="0"/>
    <d v="2014-01-14T00:00:00"/>
    <s v="Bajo"/>
    <x v="1"/>
    <x v="1"/>
  </r>
  <r>
    <n v="657094"/>
    <n v="1000"/>
    <n v="1000"/>
    <s v="Home Appliances"/>
    <x v="12"/>
    <s v="to buy a machine for water purification"/>
    <s v="PS"/>
    <x v="37"/>
    <s v="Rafah city, Gaza Strip"/>
    <s v="USD"/>
    <n v="800"/>
    <x v="5722"/>
    <x v="18"/>
    <x v="5162"/>
    <n v="27"/>
    <n v="40"/>
    <x v="1"/>
    <x v="0"/>
    <d v="2014-01-14T00:00:00"/>
    <s v="Bajo"/>
    <x v="1"/>
    <x v="1"/>
  </r>
  <r>
    <n v="657095"/>
    <n v="1000"/>
    <n v="1000"/>
    <s v="Home Appliances"/>
    <x v="12"/>
    <s v="to buy a machine for water purification for his home"/>
    <s v="PS"/>
    <x v="37"/>
    <s v="Rafah city, Gaza Strip"/>
    <s v="USD"/>
    <n v="800"/>
    <x v="5723"/>
    <x v="43"/>
    <x v="5163"/>
    <n v="27"/>
    <n v="29"/>
    <x v="0"/>
    <x v="0"/>
    <d v="2014-01-14T00:00:00"/>
    <s v="Bajo"/>
    <x v="1"/>
    <x v="0"/>
  </r>
  <r>
    <n v="657097"/>
    <n v="850"/>
    <n v="850"/>
    <s v="Higher education costs"/>
    <x v="4"/>
    <s v="to buy a new laptop for his study."/>
    <s v="PS"/>
    <x v="37"/>
    <s v="Khanyounis, Gaza Strip"/>
    <s v="USD"/>
    <n v="800"/>
    <x v="5724"/>
    <x v="2"/>
    <x v="11"/>
    <n v="21"/>
    <n v="27"/>
    <x v="1"/>
    <x v="0"/>
    <d v="2014-01-14T00:00:00"/>
    <s v="Bajo"/>
    <x v="1"/>
    <x v="1"/>
  </r>
  <r>
    <n v="657098"/>
    <n v="2300"/>
    <n v="2300"/>
    <s v="Bookstore"/>
    <x v="9"/>
    <s v="to expand the bookstore and add new decorations."/>
    <s v="PS"/>
    <x v="37"/>
    <s v="gaza"/>
    <s v="USD"/>
    <n v="1220"/>
    <x v="5725"/>
    <x v="41"/>
    <x v="709"/>
    <n v="39"/>
    <n v="91"/>
    <x v="1"/>
    <x v="0"/>
    <d v="2014-01-14T00:00:00"/>
    <s v="Bajo"/>
    <x v="1"/>
    <x v="1"/>
  </r>
  <r>
    <n v="657099"/>
    <n v="700"/>
    <n v="700"/>
    <s v="Education provider"/>
    <x v="4"/>
    <s v="to buy a new laptop for her sons study"/>
    <s v="PS"/>
    <x v="37"/>
    <s v="Rafah city, Gaza Strip"/>
    <s v="USD"/>
    <n v="800"/>
    <x v="5726"/>
    <x v="29"/>
    <x v="5164"/>
    <n v="21"/>
    <n v="20"/>
    <x v="0"/>
    <x v="0"/>
    <d v="2014-01-14T00:00:00"/>
    <s v="Bajo"/>
    <x v="1"/>
    <x v="0"/>
  </r>
  <r>
    <n v="657350"/>
    <n v="1000"/>
    <n v="1000"/>
    <s v="Grocery Store"/>
    <x v="1"/>
    <s v="to buy a new refrigerator for his grocery store."/>
    <s v="PS"/>
    <x v="37"/>
    <s v="Rafah city, Gaza Strip"/>
    <s v="USD"/>
    <n v="800"/>
    <x v="5727"/>
    <x v="22"/>
    <x v="5165"/>
    <n v="27"/>
    <n v="32"/>
    <x v="1"/>
    <x v="0"/>
    <d v="2014-01-15T00:00:00"/>
    <s v="Bajo"/>
    <x v="1"/>
    <x v="1"/>
  </r>
  <r>
    <n v="657352"/>
    <n v="900"/>
    <n v="2000"/>
    <s v="Grocery Store"/>
    <x v="1"/>
    <s v="to buy more grocery products like suger, rice and wheat to resell in his grocery store."/>
    <s v="PS"/>
    <x v="37"/>
    <s v="Rafah city, Gaza Strip"/>
    <s v="USD"/>
    <n v="800"/>
    <x v="5728"/>
    <x v="26"/>
    <x v="51"/>
    <n v="27"/>
    <n v="19"/>
    <x v="0"/>
    <x v="0"/>
    <d v="2014-01-15T00:00:00"/>
    <s v="Bajo"/>
    <x v="1"/>
    <x v="0"/>
  </r>
  <r>
    <n v="657354"/>
    <n v="600"/>
    <n v="2000"/>
    <s v="Grocery Store"/>
    <x v="1"/>
    <s v="to buy more grocery products like sugar, rice and wheat for his grocery store."/>
    <s v="PS"/>
    <x v="37"/>
    <s v="Jabalia, Gaza"/>
    <s v="USD"/>
    <n v="800"/>
    <x v="5729"/>
    <x v="26"/>
    <x v="51"/>
    <n v="27"/>
    <n v="16"/>
    <x v="1"/>
    <x v="0"/>
    <d v="2014-01-15T00:00:00"/>
    <s v="Bajo"/>
    <x v="1"/>
    <x v="1"/>
  </r>
  <r>
    <n v="657374"/>
    <n v="1500"/>
    <n v="1500"/>
    <s v="Grocery Store"/>
    <x v="1"/>
    <s v="to buy more grocery products like sugar, rice and wheat for his grocery store "/>
    <s v="PS"/>
    <x v="37"/>
    <s v=""/>
    <s v="USD"/>
    <n v="800"/>
    <x v="5730"/>
    <x v="43"/>
    <x v="5166"/>
    <n v="27"/>
    <n v="49"/>
    <x v="0"/>
    <x v="0"/>
    <d v="2014-01-15T00:00:00"/>
    <s v="Bajo"/>
    <x v="1"/>
    <x v="0"/>
  </r>
  <r>
    <n v="657376"/>
    <n v="550"/>
    <n v="1700"/>
    <s v="Grocery Store"/>
    <x v="1"/>
    <s v="to buy more grocery products like sugar, rice and wheat for his grocery store"/>
    <s v="PS"/>
    <x v="37"/>
    <s v="Rafah city, Gaza Strip"/>
    <s v="USD"/>
    <n v="800"/>
    <x v="5731"/>
    <x v="43"/>
    <x v="51"/>
    <n v="27"/>
    <n v="15"/>
    <x v="1"/>
    <x v="0"/>
    <d v="2014-01-15T00:00:00"/>
    <s v="Bajo"/>
    <x v="1"/>
    <x v="1"/>
  </r>
  <r>
    <n v="657378"/>
    <n v="675"/>
    <n v="1500"/>
    <s v="Grocery Store"/>
    <x v="1"/>
    <s v="to buy more grocery products like sugar, rice and wheat for his grocery store to resell."/>
    <s v="PS"/>
    <x v="37"/>
    <s v="Tulkarem City"/>
    <s v="USD"/>
    <n v="800"/>
    <x v="5732"/>
    <x v="0"/>
    <x v="51"/>
    <n v="27"/>
    <n v="25"/>
    <x v="0"/>
    <x v="0"/>
    <d v="2014-01-15T00:00:00"/>
    <s v="Bajo"/>
    <x v="1"/>
    <x v="0"/>
  </r>
  <r>
    <n v="657379"/>
    <n v="1000"/>
    <n v="1000"/>
    <s v="Grocery Store"/>
    <x v="1"/>
    <s v="to buy more grocery products like sugar, rice and wheat for his grocery store to resell."/>
    <s v="PS"/>
    <x v="37"/>
    <s v="Gaza City- Gaza Strip"/>
    <s v="USD"/>
    <n v="800"/>
    <x v="5733"/>
    <x v="18"/>
    <x v="5167"/>
    <n v="21"/>
    <n v="39"/>
    <x v="1"/>
    <x v="0"/>
    <d v="2014-01-15T00:00:00"/>
    <s v="Bajo"/>
    <x v="1"/>
    <x v="1"/>
  </r>
  <r>
    <n v="657380"/>
    <n v="625"/>
    <n v="2000"/>
    <s v="Grocery Store"/>
    <x v="1"/>
    <s v="to buy more grocery products like sugar, rice and wheat for his grocery store to resell."/>
    <s v="PS"/>
    <x v="37"/>
    <s v="Gaza City- Gaza Strip"/>
    <s v="USD"/>
    <n v="800"/>
    <x v="5734"/>
    <x v="29"/>
    <x v="51"/>
    <n v="27"/>
    <n v="16"/>
    <x v="0"/>
    <x v="0"/>
    <d v="2014-01-15T00:00:00"/>
    <s v="Bajo"/>
    <x v="1"/>
    <x v="0"/>
  </r>
  <r>
    <n v="657381"/>
    <n v="1000"/>
    <n v="1000"/>
    <s v="Grocery Store"/>
    <x v="1"/>
    <s v="to buy more grocery products like sugar, rice and wheat for his grocery store to resell."/>
    <s v="PS"/>
    <x v="37"/>
    <s v="Qalqilia, West Bank"/>
    <s v="USD"/>
    <n v="800"/>
    <x v="5735"/>
    <x v="29"/>
    <x v="5168"/>
    <n v="27"/>
    <n v="39"/>
    <x v="0"/>
    <x v="0"/>
    <d v="2014-01-15T00:00:00"/>
    <s v="Bajo"/>
    <x v="1"/>
    <x v="0"/>
  </r>
  <r>
    <n v="657382"/>
    <n v="500"/>
    <n v="1500"/>
    <s v="Grocery Store"/>
    <x v="1"/>
    <s v="to buy more grocery products like sugar, rice and wheat for his grocery store to resell."/>
    <s v="PS"/>
    <x v="37"/>
    <s v="Rafah city, Gaza Strip"/>
    <s v="USD"/>
    <n v="800"/>
    <x v="5736"/>
    <x v="2"/>
    <x v="51"/>
    <n v="27"/>
    <n v="16"/>
    <x v="0"/>
    <x v="0"/>
    <d v="2014-01-15T00:00:00"/>
    <s v="Bajo"/>
    <x v="1"/>
    <x v="0"/>
  </r>
  <r>
    <n v="657383"/>
    <n v="2000"/>
    <n v="2000"/>
    <s v="Grocery Store"/>
    <x v="1"/>
    <s v="to buy more grocery products like sugar, rice and wheat for her grocery store to resell."/>
    <s v="PS"/>
    <x v="37"/>
    <s v="Jabalia, Gaza"/>
    <s v="USD"/>
    <n v="800"/>
    <x v="5737"/>
    <x v="19"/>
    <x v="5169"/>
    <n v="27"/>
    <n v="43"/>
    <x v="1"/>
    <x v="0"/>
    <d v="2014-01-15T00:00:00"/>
    <s v="Bajo"/>
    <x v="1"/>
    <x v="1"/>
  </r>
  <r>
    <n v="657384"/>
    <n v="1000"/>
    <n v="1000"/>
    <s v="Grocery Store"/>
    <x v="1"/>
    <s v="to buy more grocery products like sugar, rice and wheat for her grocery store to resell."/>
    <s v="PS"/>
    <x v="37"/>
    <s v="Jabalia, Gaza"/>
    <s v="USD"/>
    <n v="800"/>
    <x v="5738"/>
    <x v="27"/>
    <x v="5170"/>
    <n v="27"/>
    <n v="34"/>
    <x v="0"/>
    <x v="0"/>
    <d v="2014-01-15T00:00:00"/>
    <s v="Bajo"/>
    <x v="1"/>
    <x v="0"/>
  </r>
  <r>
    <n v="657386"/>
    <n v="1775"/>
    <n v="2100"/>
    <s v="Grocery Store"/>
    <x v="1"/>
    <s v="to buy more grocery products like sugar, rice and wheat for her grocery store to resell."/>
    <s v="PS"/>
    <x v="37"/>
    <s v="Tulkarem City"/>
    <s v="USD"/>
    <n v="800"/>
    <x v="5739"/>
    <x v="29"/>
    <x v="51"/>
    <n v="39"/>
    <n v="60"/>
    <x v="0"/>
    <x v="0"/>
    <d v="2014-01-15T00:00:00"/>
    <s v="Bajo"/>
    <x v="1"/>
    <x v="0"/>
  </r>
  <r>
    <n v="657418"/>
    <n v="1525"/>
    <n v="5000"/>
    <s v="Personal Housing Expenses"/>
    <x v="3"/>
    <s v="to prevent rainwater flowing in"/>
    <s v="PS"/>
    <x v="37"/>
    <s v="gaza"/>
    <s v="USD"/>
    <n v="1220"/>
    <x v="5740"/>
    <x v="27"/>
    <x v="51"/>
    <n v="39"/>
    <n v="28"/>
    <x v="0"/>
    <x v="0"/>
    <d v="2014-01-15T00:00:00"/>
    <s v="Bajo"/>
    <x v="1"/>
    <x v="0"/>
  </r>
  <r>
    <n v="657438"/>
    <n v="1175"/>
    <n v="4000"/>
    <s v="Personal Housing Expenses"/>
    <x v="3"/>
    <s v="to buy flagstones to pave his house"/>
    <s v="PS"/>
    <x v="37"/>
    <s v="gaza"/>
    <s v="USD"/>
    <n v="1220"/>
    <x v="5741"/>
    <x v="27"/>
    <x v="51"/>
    <n v="39"/>
    <n v="22"/>
    <x v="0"/>
    <x v="0"/>
    <d v="2014-01-15T00:00:00"/>
    <s v="Bajo"/>
    <x v="1"/>
    <x v="0"/>
  </r>
  <r>
    <n v="657445"/>
    <n v="3750"/>
    <n v="5000"/>
    <s v="Personal Housing Expenses"/>
    <x v="3"/>
    <s v="to paint his house and extend the plumbing"/>
    <s v="PS"/>
    <x v="37"/>
    <s v="jenin"/>
    <s v="USD"/>
    <n v="1220"/>
    <x v="5742"/>
    <x v="19"/>
    <x v="51"/>
    <n v="39"/>
    <n v="19"/>
    <x v="0"/>
    <x v="0"/>
    <d v="2014-01-15T00:00:00"/>
    <s v="Bajo"/>
    <x v="1"/>
    <x v="0"/>
  </r>
  <r>
    <n v="657455"/>
    <n v="3000"/>
    <n v="3000"/>
    <s v="Construction Supplies"/>
    <x v="6"/>
    <s v="to buy tools for building like a cement mixer, jacks, and wood. "/>
    <s v="PS"/>
    <x v="37"/>
    <s v="Nablus"/>
    <s v="USD"/>
    <n v="1220"/>
    <x v="5743"/>
    <x v="41"/>
    <x v="5171"/>
    <n v="39"/>
    <n v="87"/>
    <x v="0"/>
    <x v="0"/>
    <d v="2014-01-15T00:00:00"/>
    <s v="Bajo"/>
    <x v="1"/>
    <x v="0"/>
  </r>
  <r>
    <n v="657462"/>
    <n v="1200"/>
    <n v="1200"/>
    <s v="Sewing"/>
    <x v="5"/>
    <s v="to buy wool yarn and a wool machine."/>
    <s v="PS"/>
    <x v="37"/>
    <s v="gaza"/>
    <s v="USD"/>
    <n v="1220"/>
    <x v="5744"/>
    <x v="27"/>
    <x v="5172"/>
    <n v="39"/>
    <n v="33"/>
    <x v="0"/>
    <x v="0"/>
    <d v="2014-01-15T00:00:00"/>
    <s v="Bajo"/>
    <x v="1"/>
    <x v="0"/>
  </r>
  <r>
    <n v="657468"/>
    <n v="2000"/>
    <n v="2000"/>
    <s v="Photography"/>
    <x v="5"/>
    <s v="to buy new video and photograph cameras to increase the number of clients and increase his income."/>
    <s v="PS"/>
    <x v="37"/>
    <s v="gaza"/>
    <s v="USD"/>
    <n v="1220"/>
    <x v="5745"/>
    <x v="41"/>
    <x v="5173"/>
    <n v="39"/>
    <n v="52"/>
    <x v="0"/>
    <x v="0"/>
    <d v="2014-01-15T00:00:00"/>
    <s v="Bajo"/>
    <x v="1"/>
    <x v="0"/>
  </r>
  <r>
    <n v="657471"/>
    <n v="1000"/>
    <n v="1000"/>
    <s v="Grocery Store"/>
    <x v="1"/>
    <s v="to purchase a display refrigerator and shelves, which will allow him to be able to increase his stock."/>
    <s v="PS"/>
    <x v="37"/>
    <s v="gaza"/>
    <s v="USD"/>
    <n v="1220"/>
    <x v="5746"/>
    <x v="41"/>
    <x v="5174"/>
    <n v="27"/>
    <n v="32"/>
    <x v="1"/>
    <x v="0"/>
    <d v="2014-01-15T00:00:00"/>
    <s v="Bajo"/>
    <x v="1"/>
    <x v="1"/>
  </r>
  <r>
    <n v="657474"/>
    <n v="1125"/>
    <n v="1500"/>
    <s v="Services"/>
    <x v="5"/>
    <s v="to buy a computer to save his customers' information, and photo copier to increase the number of his customers "/>
    <s v="PS"/>
    <x v="37"/>
    <s v="gaza"/>
    <s v="USD"/>
    <n v="1220"/>
    <x v="5747"/>
    <x v="41"/>
    <x v="51"/>
    <n v="39"/>
    <n v="28"/>
    <x v="0"/>
    <x v="0"/>
    <d v="2014-01-15T00:00:00"/>
    <s v="Bajo"/>
    <x v="1"/>
    <x v="0"/>
  </r>
  <r>
    <n v="657476"/>
    <n v="1200"/>
    <n v="1200"/>
    <s v="Child Care"/>
    <x v="5"/>
    <s v="to buy toys for kids and furniture for her kindergarten."/>
    <s v="PS"/>
    <x v="37"/>
    <s v="gaza"/>
    <s v="USD"/>
    <n v="1220"/>
    <x v="5748"/>
    <x v="41"/>
    <x v="5175"/>
    <n v="39"/>
    <n v="41"/>
    <x v="0"/>
    <x v="0"/>
    <d v="2014-01-15T00:00:00"/>
    <s v="Bajo"/>
    <x v="1"/>
    <x v="0"/>
  </r>
  <r>
    <n v="657478"/>
    <n v="2400"/>
    <n v="3000"/>
    <s v="Retail"/>
    <x v="9"/>
    <s v="to buy more products for his store to sell."/>
    <s v="PS"/>
    <x v="37"/>
    <s v="Tulkarem City"/>
    <s v="USD"/>
    <n v="800"/>
    <x v="5749"/>
    <x v="23"/>
    <x v="51"/>
    <n v="27"/>
    <n v="25"/>
    <x v="1"/>
    <x v="0"/>
    <d v="2014-01-15T00:00:00"/>
    <s v="Bajo"/>
    <x v="1"/>
    <x v="1"/>
  </r>
  <r>
    <n v="657481"/>
    <n v="1000"/>
    <n v="1000"/>
    <s v="Fruits &amp; Vegetables"/>
    <x v="1"/>
    <s v="to buy more seasonal fruits and vegetables from local farmers to resell"/>
    <s v="PS"/>
    <x v="37"/>
    <s v=""/>
    <s v="USD"/>
    <n v="800"/>
    <x v="5750"/>
    <x v="23"/>
    <x v="5176"/>
    <n v="21"/>
    <n v="38"/>
    <x v="0"/>
    <x v="0"/>
    <d v="2014-01-15T00:00:00"/>
    <s v="Bajo"/>
    <x v="1"/>
    <x v="0"/>
  </r>
  <r>
    <n v="657486"/>
    <n v="1500"/>
    <n v="1500"/>
    <s v="Food Production/Sales"/>
    <x v="1"/>
    <s v=" to start up his income-generating project by buying a machine for making ice cream. "/>
    <s v="PS"/>
    <x v="37"/>
    <s v="Rafah city, Gaza Strip"/>
    <s v="USD"/>
    <n v="800"/>
    <x v="5751"/>
    <x v="23"/>
    <x v="5177"/>
    <n v="27"/>
    <n v="52"/>
    <x v="0"/>
    <x v="0"/>
    <d v="2014-01-15T00:00:00"/>
    <s v="Bajo"/>
    <x v="1"/>
    <x v="0"/>
  </r>
  <r>
    <n v="657493"/>
    <n v="1500"/>
    <n v="1500"/>
    <s v="Farming"/>
    <x v="0"/>
    <s v="to buy more beehives"/>
    <s v="PS"/>
    <x v="37"/>
    <s v="Jabalia, Gaza"/>
    <s v="USD"/>
    <n v="800"/>
    <x v="5752"/>
    <x v="23"/>
    <x v="5178"/>
    <n v="27"/>
    <n v="56"/>
    <x v="0"/>
    <x v="0"/>
    <d v="2014-01-15T00:00:00"/>
    <s v="Bajo"/>
    <x v="1"/>
    <x v="0"/>
  </r>
  <r>
    <n v="657498"/>
    <n v="2000"/>
    <n v="2000"/>
    <s v="Entertainment"/>
    <x v="14"/>
    <s v="to do some maintenance for the park pool and improve it. "/>
    <s v="PS"/>
    <x v="37"/>
    <s v="Tulkarem City"/>
    <s v="USD"/>
    <n v="800"/>
    <x v="5753"/>
    <x v="23"/>
    <x v="3421"/>
    <n v="15"/>
    <n v="73"/>
    <x v="0"/>
    <x v="0"/>
    <d v="2014-01-15T00:00:00"/>
    <s v="Bajo"/>
    <x v="1"/>
    <x v="0"/>
  </r>
  <r>
    <n v="657516"/>
    <n v="500"/>
    <n v="500"/>
    <s v="Clothing Sales"/>
    <x v="2"/>
    <s v=" to buy more clothes for his store to resell."/>
    <s v="PS"/>
    <x v="37"/>
    <s v="Jenin City-West Bank"/>
    <s v="USD"/>
    <n v="800"/>
    <x v="5754"/>
    <x v="43"/>
    <x v="5179"/>
    <n v="27"/>
    <n v="19"/>
    <x v="0"/>
    <x v="0"/>
    <d v="2014-01-15T00:00:00"/>
    <s v="Bajo"/>
    <x v="1"/>
    <x v="0"/>
  </r>
  <r>
    <n v="657520"/>
    <n v="1175"/>
    <n v="1500"/>
    <s v="Clothing Sales"/>
    <x v="2"/>
    <s v="to buy more clothes for his store to resell"/>
    <s v="PS"/>
    <x v="37"/>
    <s v="Rafah city, Gaza Strip"/>
    <s v="USD"/>
    <n v="800"/>
    <x v="5755"/>
    <x v="0"/>
    <x v="51"/>
    <n v="27"/>
    <n v="14"/>
    <x v="0"/>
    <x v="0"/>
    <d v="2014-01-15T00:00:00"/>
    <s v="Bajo"/>
    <x v="1"/>
    <x v="0"/>
  </r>
  <r>
    <n v="657852"/>
    <n v="1000"/>
    <n v="1000"/>
    <s v="Personal Expenses"/>
    <x v="12"/>
    <s v="to help her son develop his barber shop and buy all the needed items for his work, like beauty products."/>
    <s v="PS"/>
    <x v="37"/>
    <s v="Rafah- Gaza Strip"/>
    <s v="USD"/>
    <n v="800"/>
    <x v="5756"/>
    <x v="22"/>
    <x v="1579"/>
    <n v="27"/>
    <n v="32"/>
    <x v="0"/>
    <x v="0"/>
    <d v="2014-01-16T00:00:00"/>
    <s v="Bajo"/>
    <x v="1"/>
    <x v="0"/>
  </r>
  <r>
    <n v="657858"/>
    <n v="1700"/>
    <n v="2000"/>
    <s v="Barber Shop"/>
    <x v="5"/>
    <s v="to develop his barber shop and buy hair-care products"/>
    <s v="PS"/>
    <x v="37"/>
    <s v="Jabalia, Gaza"/>
    <s v="USD"/>
    <n v="800"/>
    <x v="5757"/>
    <x v="27"/>
    <x v="51"/>
    <n v="27"/>
    <n v="53"/>
    <x v="1"/>
    <x v="0"/>
    <d v="2014-01-16T00:00:00"/>
    <s v="Bajo"/>
    <x v="1"/>
    <x v="1"/>
  </r>
  <r>
    <n v="657861"/>
    <n v="1500"/>
    <n v="1500"/>
    <s v="Barber Shop"/>
    <x v="5"/>
    <s v="to develop his barber shop and buy all the needed items for his work, like beauty products."/>
    <s v="PS"/>
    <x v="37"/>
    <s v="Bethlehem, West Bank"/>
    <s v="USD"/>
    <n v="800"/>
    <x v="5758"/>
    <x v="37"/>
    <x v="5180"/>
    <n v="27"/>
    <n v="38"/>
    <x v="1"/>
    <x v="0"/>
    <d v="2014-01-16T00:00:00"/>
    <s v="Bajo"/>
    <x v="1"/>
    <x v="1"/>
  </r>
  <r>
    <n v="657943"/>
    <n v="2000"/>
    <n v="2000"/>
    <s v="Beauty Salon"/>
    <x v="5"/>
    <s v="to develop her beauty salon by paying for beauty products she uses in her daily work."/>
    <s v="PS"/>
    <x v="37"/>
    <s v="Bethlehem, West Bank"/>
    <s v="USD"/>
    <n v="800"/>
    <x v="5759"/>
    <x v="27"/>
    <x v="5181"/>
    <n v="27"/>
    <n v="75"/>
    <x v="0"/>
    <x v="0"/>
    <d v="2014-01-16T00:00:00"/>
    <s v="Bajo"/>
    <x v="1"/>
    <x v="0"/>
  </r>
  <r>
    <n v="657947"/>
    <n v="1500"/>
    <n v="1500"/>
    <s v="Beauty Salon"/>
    <x v="5"/>
    <s v=" to buy more beauty products for her salon"/>
    <s v="PS"/>
    <x v="37"/>
    <s v="Bethlehem, West Bank"/>
    <s v="USD"/>
    <n v="800"/>
    <x v="5760"/>
    <x v="21"/>
    <x v="5182"/>
    <n v="27"/>
    <n v="51"/>
    <x v="0"/>
    <x v="0"/>
    <d v="2014-01-16T00:00:00"/>
    <s v="Bajo"/>
    <x v="1"/>
    <x v="0"/>
  </r>
  <r>
    <n v="657955"/>
    <n v="2000"/>
    <n v="2000"/>
    <s v="Cattle"/>
    <x v="0"/>
    <s v="to buy sheep to add to her farm"/>
    <s v="PS"/>
    <x v="37"/>
    <s v="Tulkarem City"/>
    <s v="USD"/>
    <n v="800"/>
    <x v="5761"/>
    <x v="26"/>
    <x v="5183"/>
    <n v="27"/>
    <n v="72"/>
    <x v="1"/>
    <x v="0"/>
    <d v="2014-01-16T00:00:00"/>
    <s v="Bajo"/>
    <x v="1"/>
    <x v="1"/>
  </r>
  <r>
    <n v="657962"/>
    <n v="2000"/>
    <n v="2000"/>
    <s v="Cattle"/>
    <x v="0"/>
    <s v="to purchase additional sheep to develop her farm"/>
    <s v="PS"/>
    <x v="37"/>
    <s v="Qalqilia, West Bank"/>
    <s v="USD"/>
    <n v="800"/>
    <x v="5762"/>
    <x v="29"/>
    <x v="5184"/>
    <n v="27"/>
    <n v="70"/>
    <x v="0"/>
    <x v="0"/>
    <d v="2014-01-16T00:00:00"/>
    <s v="Bajo"/>
    <x v="1"/>
    <x v="0"/>
  </r>
  <r>
    <n v="657966"/>
    <n v="1500"/>
    <n v="1500"/>
    <s v="Cattle"/>
    <x v="0"/>
    <s v="to develop his farm by adding more sheep."/>
    <s v="PS"/>
    <x v="37"/>
    <s v="Rafah city, Gaza Strip"/>
    <s v="USD"/>
    <n v="800"/>
    <x v="5763"/>
    <x v="27"/>
    <x v="5185"/>
    <n v="27"/>
    <n v="55"/>
    <x v="1"/>
    <x v="0"/>
    <d v="2014-01-16T00:00:00"/>
    <s v="Bajo"/>
    <x v="1"/>
    <x v="1"/>
  </r>
  <r>
    <n v="658001"/>
    <n v="800"/>
    <n v="800"/>
    <s v="Health"/>
    <x v="7"/>
    <s v=" to pay the hospital expenses for a necessary leg surgery"/>
    <s v="PS"/>
    <x v="37"/>
    <s v="Jenin City-West Bank"/>
    <s v="USD"/>
    <n v="800"/>
    <x v="5764"/>
    <x v="22"/>
    <x v="5186"/>
    <n v="15"/>
    <n v="23"/>
    <x v="0"/>
    <x v="0"/>
    <d v="2014-01-16T00:00:00"/>
    <s v="Bajo"/>
    <x v="1"/>
    <x v="0"/>
  </r>
  <r>
    <n v="658034"/>
    <n v="725"/>
    <n v="2000"/>
    <s v="Retail"/>
    <x v="9"/>
    <s v="to buy more toys and stationery to sell in his store."/>
    <s v="PS"/>
    <x v="37"/>
    <s v="Gaza City- Gaza Strip"/>
    <s v="USD"/>
    <n v="800"/>
    <x v="5765"/>
    <x v="22"/>
    <x v="51"/>
    <n v="27"/>
    <n v="20"/>
    <x v="0"/>
    <x v="0"/>
    <d v="2014-01-16T00:00:00"/>
    <s v="Bajo"/>
    <x v="1"/>
    <x v="0"/>
  </r>
  <r>
    <n v="658037"/>
    <n v="2000"/>
    <n v="2000"/>
    <s v="Printing"/>
    <x v="5"/>
    <s v="to buy more stationary products and a new copying machine for his store"/>
    <s v="PS"/>
    <x v="37"/>
    <s v="Rafah city, Gaza Strip"/>
    <s v="USD"/>
    <n v="800"/>
    <x v="5766"/>
    <x v="22"/>
    <x v="5187"/>
    <n v="27"/>
    <n v="64"/>
    <x v="0"/>
    <x v="0"/>
    <d v="2014-01-16T00:00:00"/>
    <s v="Bajo"/>
    <x v="1"/>
    <x v="0"/>
  </r>
  <r>
    <n v="658043"/>
    <n v="2000"/>
    <n v="2000"/>
    <s v="Sewing"/>
    <x v="5"/>
    <s v="to buy more textile for her husbands workshop"/>
    <s v="PS"/>
    <x v="37"/>
    <s v="Jabalia, Gaza"/>
    <s v="USD"/>
    <n v="800"/>
    <x v="5767"/>
    <x v="22"/>
    <x v="5188"/>
    <n v="27"/>
    <n v="57"/>
    <x v="0"/>
    <x v="0"/>
    <d v="2014-01-16T00:00:00"/>
    <s v="Bajo"/>
    <x v="1"/>
    <x v="0"/>
  </r>
  <r>
    <n v="658231"/>
    <n v="1000"/>
    <n v="1000"/>
    <s v="Retail"/>
    <x v="9"/>
    <s v=" to buy more clothes for his store to resell."/>
    <s v="PS"/>
    <x v="37"/>
    <s v="Rafah city, Gaza Strip"/>
    <s v="USD"/>
    <n v="800"/>
    <x v="5768"/>
    <x v="43"/>
    <x v="977"/>
    <n v="27"/>
    <n v="32"/>
    <x v="1"/>
    <x v="0"/>
    <d v="2014-01-16T00:00:00"/>
    <s v="Bajo"/>
    <x v="1"/>
    <x v="1"/>
  </r>
  <r>
    <n v="658735"/>
    <n v="2000"/>
    <n v="2000"/>
    <s v="Services"/>
    <x v="5"/>
    <s v="to buy two additional computers for his internet cafe."/>
    <s v="PS"/>
    <x v="37"/>
    <s v="Qalqilia, West Bank"/>
    <s v="USD"/>
    <n v="800"/>
    <x v="5769"/>
    <x v="26"/>
    <x v="5189"/>
    <n v="26"/>
    <n v="69"/>
    <x v="0"/>
    <x v="0"/>
    <d v="2014-01-17T00:00:00"/>
    <s v="Bajo"/>
    <x v="1"/>
    <x v="0"/>
  </r>
  <r>
    <n v="658737"/>
    <n v="1300"/>
    <n v="1300"/>
    <s v="Cafe"/>
    <x v="1"/>
    <s v="to buy a refrigerator for his coffee shop."/>
    <s v="PS"/>
    <x v="37"/>
    <s v="Tulkarem City"/>
    <s v="USD"/>
    <n v="800"/>
    <x v="5770"/>
    <x v="26"/>
    <x v="3318"/>
    <n v="27"/>
    <n v="50"/>
    <x v="0"/>
    <x v="0"/>
    <d v="2014-01-17T00:00:00"/>
    <s v="Bajo"/>
    <x v="1"/>
    <x v="0"/>
  </r>
  <r>
    <n v="658738"/>
    <n v="2000"/>
    <n v="2000"/>
    <s v="Personal Medical Expenses"/>
    <x v="7"/>
    <s v="to pay the hospital expenses  for her neck surgery"/>
    <s v="PS"/>
    <x v="37"/>
    <s v="Gaza City- Gaza Strip"/>
    <s v="USD"/>
    <n v="800"/>
    <x v="5771"/>
    <x v="26"/>
    <x v="3430"/>
    <n v="27"/>
    <n v="68"/>
    <x v="1"/>
    <x v="0"/>
    <d v="2014-01-17T00:00:00"/>
    <s v="Bajo"/>
    <x v="1"/>
    <x v="1"/>
  </r>
  <r>
    <n v="658740"/>
    <n v="1000"/>
    <n v="1000"/>
    <s v="Services"/>
    <x v="5"/>
    <s v="to buy more chairs to rent for his business. "/>
    <s v="PS"/>
    <x v="37"/>
    <s v="Rafah city, Gaza Strip"/>
    <s v="USD"/>
    <n v="800"/>
    <x v="5772"/>
    <x v="26"/>
    <x v="4924"/>
    <n v="27"/>
    <n v="31"/>
    <x v="1"/>
    <x v="0"/>
    <d v="2014-01-17T00:00:00"/>
    <s v="Bajo"/>
    <x v="1"/>
    <x v="1"/>
  </r>
  <r>
    <n v="658757"/>
    <n v="2000"/>
    <n v="2000"/>
    <s v="Rickshaw"/>
    <x v="8"/>
    <s v="to buy a new rickshaw for her husband."/>
    <s v="PS"/>
    <x v="37"/>
    <s v="Rafah city, Gaza Strip"/>
    <s v="USD"/>
    <n v="800"/>
    <x v="5773"/>
    <x v="26"/>
    <x v="5190"/>
    <n v="27"/>
    <n v="51"/>
    <x v="0"/>
    <x v="0"/>
    <d v="2014-01-17T00:00:00"/>
    <s v="Bajo"/>
    <x v="1"/>
    <x v="0"/>
  </r>
  <r>
    <n v="658760"/>
    <n v="1200"/>
    <n v="1200"/>
    <s v="Rickshaw"/>
    <x v="8"/>
    <s v=" to buy a new richshaw to transfer goods in the market"/>
    <s v="PS"/>
    <x v="37"/>
    <s v="Rafah city, Gaza Strip"/>
    <s v="USD"/>
    <n v="800"/>
    <x v="5774"/>
    <x v="27"/>
    <x v="5191"/>
    <n v="27"/>
    <n v="35"/>
    <x v="0"/>
    <x v="0"/>
    <d v="2014-01-17T00:00:00"/>
    <s v="Bajo"/>
    <x v="1"/>
    <x v="0"/>
  </r>
  <r>
    <n v="659118"/>
    <n v="1500"/>
    <n v="1500"/>
    <s v="Personal Housing Expenses"/>
    <x v="3"/>
    <s v="to buy flagstones to pave his house. "/>
    <s v="PS"/>
    <x v="37"/>
    <s v="Ramallah"/>
    <s v="USD"/>
    <n v="1220"/>
    <x v="5775"/>
    <x v="46"/>
    <x v="5192"/>
    <n v="26"/>
    <n v="43"/>
    <x v="0"/>
    <x v="0"/>
    <d v="2014-01-19T00:00:00"/>
    <s v="Bajo"/>
    <x v="1"/>
    <x v="0"/>
  </r>
  <r>
    <n v="659120"/>
    <n v="600"/>
    <n v="2000"/>
    <s v="Personal Housing Expenses"/>
    <x v="3"/>
    <s v="to paint his house and repair the walls. "/>
    <s v="PS"/>
    <x v="37"/>
    <s v="Nablus"/>
    <s v="USD"/>
    <n v="1220"/>
    <x v="5776"/>
    <x v="46"/>
    <x v="51"/>
    <n v="38"/>
    <n v="16"/>
    <x v="0"/>
    <x v="0"/>
    <d v="2014-01-19T00:00:00"/>
    <s v="Bajo"/>
    <x v="1"/>
    <x v="0"/>
  </r>
  <r>
    <n v="659122"/>
    <n v="1500"/>
    <n v="1500"/>
    <s v="Personal Medical Expenses"/>
    <x v="7"/>
    <s v="to pay the hospital expenses for doing surgery on his hand."/>
    <s v="PS"/>
    <x v="37"/>
    <s v="Gaza City- Gaza Strip"/>
    <s v="USD"/>
    <n v="800"/>
    <x v="5777"/>
    <x v="43"/>
    <x v="5193"/>
    <n v="21"/>
    <n v="55"/>
    <x v="0"/>
    <x v="0"/>
    <d v="2014-01-19T00:00:00"/>
    <s v="Bajo"/>
    <x v="1"/>
    <x v="0"/>
  </r>
  <r>
    <n v="659124"/>
    <n v="5000"/>
    <n v="5000"/>
    <s v="Personal Housing Expenses"/>
    <x v="3"/>
    <s v="to paint her house and put in doors and windows."/>
    <s v="PS"/>
    <x v="37"/>
    <s v="Nablus"/>
    <s v="USD"/>
    <n v="1220"/>
    <x v="5778"/>
    <x v="44"/>
    <x v="5194"/>
    <n v="38"/>
    <n v="168"/>
    <x v="0"/>
    <x v="0"/>
    <d v="2014-01-19T00:00:00"/>
    <s v="Bajo"/>
    <x v="1"/>
    <x v="0"/>
  </r>
  <r>
    <n v="659126"/>
    <n v="2000"/>
    <n v="2000"/>
    <s v="Agriculture"/>
    <x v="0"/>
    <s v="to buy raw materials to build new greenhouses on their farm."/>
    <s v="PS"/>
    <x v="37"/>
    <s v="Rafah city, Gaza Strip"/>
    <s v="USD"/>
    <n v="800"/>
    <x v="5779"/>
    <x v="0"/>
    <x v="5195"/>
    <n v="27"/>
    <n v="69"/>
    <x v="0"/>
    <x v="0"/>
    <d v="2014-01-19T00:00:00"/>
    <s v="Bajo"/>
    <x v="1"/>
    <x v="0"/>
  </r>
  <r>
    <n v="659127"/>
    <n v="1125"/>
    <n v="1500"/>
    <s v="Electronics Sales"/>
    <x v="9"/>
    <s v="to buy more products and repair parts for his store. "/>
    <s v="PS"/>
    <x v="37"/>
    <s v="Rafah city, Gaza Strip"/>
    <s v="USD"/>
    <n v="800"/>
    <x v="5780"/>
    <x v="0"/>
    <x v="51"/>
    <n v="27"/>
    <n v="43"/>
    <x v="1"/>
    <x v="0"/>
    <d v="2014-01-19T00:00:00"/>
    <s v="Bajo"/>
    <x v="1"/>
    <x v="1"/>
  </r>
  <r>
    <n v="659129"/>
    <n v="1000"/>
    <n v="1000"/>
    <s v="Personal Medical Expenses"/>
    <x v="7"/>
    <s v="to pay the hospital expenses for surgery on his stomach."/>
    <s v="PS"/>
    <x v="37"/>
    <s v="Gaza City- Gaza Strip"/>
    <s v="USD"/>
    <n v="800"/>
    <x v="5781"/>
    <x v="19"/>
    <x v="5196"/>
    <n v="21"/>
    <n v="37"/>
    <x v="0"/>
    <x v="0"/>
    <d v="2014-01-19T00:00:00"/>
    <s v="Bajo"/>
    <x v="1"/>
    <x v="0"/>
  </r>
  <r>
    <n v="659131"/>
    <n v="1000"/>
    <n v="1000"/>
    <s v="Retail"/>
    <x v="9"/>
    <s v="to buy more items for her husband's antique store. "/>
    <s v="PS"/>
    <x v="37"/>
    <s v="Jenin City-West Bank"/>
    <s v="USD"/>
    <n v="800"/>
    <x v="5782"/>
    <x v="19"/>
    <x v="5197"/>
    <n v="15"/>
    <n v="34"/>
    <x v="1"/>
    <x v="0"/>
    <d v="2014-01-19T00:00:00"/>
    <s v="Bajo"/>
    <x v="1"/>
    <x v="1"/>
  </r>
  <r>
    <n v="659132"/>
    <n v="2500"/>
    <n v="2500"/>
    <s v="Furniture Making"/>
    <x v="10"/>
    <s v="to help her son buy more raw materials for his carpentry shop"/>
    <s v="PS"/>
    <x v="37"/>
    <s v="Jabalia, Gaza"/>
    <s v="USD"/>
    <n v="800"/>
    <x v="5783"/>
    <x v="19"/>
    <x v="5198"/>
    <n v="27"/>
    <n v="80"/>
    <x v="1"/>
    <x v="0"/>
    <d v="2014-01-19T00:00:00"/>
    <s v="Bajo"/>
    <x v="1"/>
    <x v="1"/>
  </r>
  <r>
    <n v="659134"/>
    <n v="1200"/>
    <n v="1200"/>
    <s v="Poultry"/>
    <x v="0"/>
    <s v="to buy heaters for his chicken farm"/>
    <s v="PS"/>
    <x v="37"/>
    <s v="Rafah city, Gaza Strip"/>
    <s v="USD"/>
    <n v="800"/>
    <x v="5784"/>
    <x v="19"/>
    <x v="4344"/>
    <n v="27"/>
    <n v="42"/>
    <x v="1"/>
    <x v="0"/>
    <d v="2014-01-19T00:00:00"/>
    <s v="Bajo"/>
    <x v="1"/>
    <x v="1"/>
  </r>
  <r>
    <n v="659135"/>
    <n v="1000"/>
    <n v="1000"/>
    <s v="Cosmetics Sales"/>
    <x v="9"/>
    <s v="to buy more beauty products and makeup for her store"/>
    <s v="PS"/>
    <x v="37"/>
    <s v="Jabalia, Gaza"/>
    <s v="USD"/>
    <n v="800"/>
    <x v="5785"/>
    <x v="19"/>
    <x v="5199"/>
    <n v="27"/>
    <n v="34"/>
    <x v="0"/>
    <x v="0"/>
    <d v="2014-01-19T00:00:00"/>
    <s v="Bajo"/>
    <x v="1"/>
    <x v="0"/>
  </r>
  <r>
    <n v="659136"/>
    <n v="700"/>
    <n v="1500"/>
    <s v="Personal Housing Expenses"/>
    <x v="3"/>
    <s v="to pave his house and install windows and doors"/>
    <s v="PS"/>
    <x v="37"/>
    <s v="Tulkrem"/>
    <s v="USD"/>
    <n v="1220"/>
    <x v="5786"/>
    <x v="44"/>
    <x v="51"/>
    <n v="38"/>
    <n v="26"/>
    <x v="0"/>
    <x v="0"/>
    <d v="2014-01-19T00:00:00"/>
    <s v="Bajo"/>
    <x v="1"/>
    <x v="0"/>
  </r>
  <r>
    <n v="659139"/>
    <n v="1500"/>
    <n v="1500"/>
    <s v="Barber Shop"/>
    <x v="5"/>
    <s v=" to buy a barber chair and materials for the shop such as shave gel, razors, shampoo, and other items"/>
    <s v="PS"/>
    <x v="37"/>
    <s v="gaza"/>
    <s v="USD"/>
    <n v="1220"/>
    <x v="5787"/>
    <x v="44"/>
    <x v="5200"/>
    <n v="26"/>
    <n v="50"/>
    <x v="1"/>
    <x v="0"/>
    <d v="2014-01-19T00:00:00"/>
    <s v="Bajo"/>
    <x v="1"/>
    <x v="1"/>
  </r>
  <r>
    <n v="659141"/>
    <n v="1500"/>
    <n v="1500"/>
    <s v="Cattle"/>
    <x v="0"/>
    <s v="to buy heaters for her farm."/>
    <s v="PS"/>
    <x v="37"/>
    <s v="Qalqilia, West Bank"/>
    <s v="USD"/>
    <n v="800"/>
    <x v="5788"/>
    <x v="18"/>
    <x v="5201"/>
    <n v="27"/>
    <n v="57"/>
    <x v="0"/>
    <x v="0"/>
    <d v="2014-01-19T00:00:00"/>
    <s v="Bajo"/>
    <x v="1"/>
    <x v="0"/>
  </r>
  <r>
    <n v="659143"/>
    <n v="2000"/>
    <n v="2000"/>
    <s v="Construction"/>
    <x v="6"/>
    <s v="to paint her house and expand it by building another two rooms "/>
    <s v="PS"/>
    <x v="37"/>
    <s v="gaza"/>
    <s v="USD"/>
    <n v="1220"/>
    <x v="5789"/>
    <x v="44"/>
    <x v="5202"/>
    <n v="38"/>
    <n v="68"/>
    <x v="0"/>
    <x v="0"/>
    <d v="2014-01-19T00:00:00"/>
    <s v="Bajo"/>
    <x v="1"/>
    <x v="0"/>
  </r>
  <r>
    <n v="659144"/>
    <n v="1500"/>
    <n v="1500"/>
    <s v="Vehicle Repairs"/>
    <x v="5"/>
    <s v="to buy car repair parts for his workshop"/>
    <s v="PS"/>
    <x v="37"/>
    <s v="Tulkarem City"/>
    <s v="USD"/>
    <n v="800"/>
    <x v="5790"/>
    <x v="18"/>
    <x v="5203"/>
    <n v="27"/>
    <n v="51"/>
    <x v="0"/>
    <x v="0"/>
    <d v="2014-01-19T00:00:00"/>
    <s v="Bajo"/>
    <x v="1"/>
    <x v="0"/>
  </r>
  <r>
    <n v="659375"/>
    <n v="2000"/>
    <n v="2000"/>
    <s v="Rickshaw"/>
    <x v="8"/>
    <s v="to buy a new rickshaw to transfer goods instead of the old one."/>
    <s v="PS"/>
    <x v="37"/>
    <s v="Dier Al-Balah, Gaza Strip"/>
    <s v="USD"/>
    <n v="800"/>
    <x v="5791"/>
    <x v="43"/>
    <x v="5204"/>
    <n v="27"/>
    <n v="73"/>
    <x v="1"/>
    <x v="0"/>
    <d v="2014-01-20T00:00:00"/>
    <s v="Bajo"/>
    <x v="1"/>
    <x v="1"/>
  </r>
  <r>
    <n v="659376"/>
    <n v="1500"/>
    <n v="1500"/>
    <s v="Bakery"/>
    <x v="1"/>
    <s v="to help her husband to improve his bakery and buy all the needed raw materials."/>
    <s v="PS"/>
    <x v="37"/>
    <s v="Tulkarem City"/>
    <s v="USD"/>
    <n v="800"/>
    <x v="5792"/>
    <x v="21"/>
    <x v="5205"/>
    <n v="27"/>
    <n v="46"/>
    <x v="0"/>
    <x v="0"/>
    <d v="2014-01-20T00:00:00"/>
    <s v="Bajo"/>
    <x v="1"/>
    <x v="0"/>
  </r>
  <r>
    <n v="659377"/>
    <n v="1000"/>
    <n v="1000"/>
    <s v="Rickshaw"/>
    <x v="8"/>
    <s v="to buy a rickshaw for his son to work on it."/>
    <s v="PS"/>
    <x v="37"/>
    <s v="Rafah city, Gaza Strip"/>
    <s v="USD"/>
    <n v="800"/>
    <x v="5793"/>
    <x v="29"/>
    <x v="1686"/>
    <n v="27"/>
    <n v="35"/>
    <x v="0"/>
    <x v="0"/>
    <d v="2014-01-20T00:00:00"/>
    <s v="Bajo"/>
    <x v="1"/>
    <x v="0"/>
  </r>
  <r>
    <n v="659379"/>
    <n v="2000"/>
    <n v="2000"/>
    <s v="Fruits &amp; Vegetables"/>
    <x v="1"/>
    <s v="to help her husband to improve his store by buying a pickup truck to transport his products."/>
    <s v="PS"/>
    <x v="37"/>
    <s v="Nablus"/>
    <s v="USD"/>
    <n v="800"/>
    <x v="5794"/>
    <x v="18"/>
    <x v="5206"/>
    <n v="27"/>
    <n v="49"/>
    <x v="0"/>
    <x v="0"/>
    <d v="2014-01-20T00:00:00"/>
    <s v="Bajo"/>
    <x v="1"/>
    <x v="0"/>
  </r>
  <r>
    <n v="659381"/>
    <n v="750"/>
    <n v="750"/>
    <s v="Rickshaw"/>
    <x v="8"/>
    <s v="to buy a rickshaw"/>
    <s v="PS"/>
    <x v="37"/>
    <s v="Rafah city, Gaza Strip"/>
    <s v="USD"/>
    <n v="800"/>
    <x v="5795"/>
    <x v="29"/>
    <x v="5207"/>
    <n v="21"/>
    <n v="12"/>
    <x v="0"/>
    <x v="0"/>
    <d v="2014-01-20T00:00:00"/>
    <s v="Bajo"/>
    <x v="1"/>
    <x v="0"/>
  </r>
  <r>
    <n v="659384"/>
    <n v="1000"/>
    <n v="1000"/>
    <s v="Personal Medical Expenses"/>
    <x v="7"/>
    <s v="to pay the hospital expenses for a gland surgery"/>
    <s v="PS"/>
    <x v="37"/>
    <s v="Nablus"/>
    <s v="USD"/>
    <n v="800"/>
    <x v="5796"/>
    <x v="2"/>
    <x v="5208"/>
    <n v="27"/>
    <n v="37"/>
    <x v="0"/>
    <x v="0"/>
    <d v="2014-01-20T00:00:00"/>
    <s v="Bajo"/>
    <x v="1"/>
    <x v="0"/>
  </r>
  <r>
    <n v="659386"/>
    <n v="2500"/>
    <n v="2500"/>
    <s v="Transportation"/>
    <x v="8"/>
    <s v="to help her husband fix the car engine"/>
    <s v="PS"/>
    <x v="37"/>
    <s v="Dier Al-Balah, Gaza Strip"/>
    <s v="USD"/>
    <n v="800"/>
    <x v="5797"/>
    <x v="2"/>
    <x v="5209"/>
    <n v="27"/>
    <n v="80"/>
    <x v="1"/>
    <x v="0"/>
    <d v="2014-01-20T00:00:00"/>
    <s v="Bajo"/>
    <x v="1"/>
    <x v="1"/>
  </r>
  <r>
    <n v="659412"/>
    <n v="2000"/>
    <n v="2000"/>
    <s v="Animal Sales"/>
    <x v="0"/>
    <s v="to expand his yard, buy poultry feeds, a cage for producing eggs, and to build a drinking system for his chickens."/>
    <s v="PS"/>
    <x v="37"/>
    <s v="gaza"/>
    <s v="USD"/>
    <n v="1220"/>
    <x v="5798"/>
    <x v="44"/>
    <x v="2339"/>
    <n v="38"/>
    <n v="73"/>
    <x v="0"/>
    <x v="0"/>
    <d v="2014-01-20T00:00:00"/>
    <s v="Bajo"/>
    <x v="1"/>
    <x v="0"/>
  </r>
  <r>
    <n v="659424"/>
    <n v="1500"/>
    <n v="1500"/>
    <s v="Health"/>
    <x v="7"/>
    <s v="to pay the health expenses related to IVF/pregnancy issues. "/>
    <s v="PS"/>
    <x v="37"/>
    <s v="Gaza City- Gaza Strip"/>
    <s v="USD"/>
    <n v="800"/>
    <x v="5799"/>
    <x v="2"/>
    <x v="1282"/>
    <n v="27"/>
    <n v="49"/>
    <x v="0"/>
    <x v="0"/>
    <d v="2014-01-20T00:00:00"/>
    <s v="Bajo"/>
    <x v="1"/>
    <x v="0"/>
  </r>
  <r>
    <n v="659425"/>
    <n v="2000"/>
    <n v="2000"/>
    <s v="Livestock"/>
    <x v="0"/>
    <s v="to buy more sheep for his farm."/>
    <s v="PS"/>
    <x v="37"/>
    <s v="Nablus"/>
    <s v="USD"/>
    <n v="800"/>
    <x v="5800"/>
    <x v="41"/>
    <x v="5210"/>
    <n v="27"/>
    <n v="70"/>
    <x v="0"/>
    <x v="0"/>
    <d v="2014-01-20T00:00:00"/>
    <s v="Bajo"/>
    <x v="1"/>
    <x v="0"/>
  </r>
  <r>
    <n v="659426"/>
    <n v="1300"/>
    <n v="3000"/>
    <s v="Retail"/>
    <x v="9"/>
    <s v="to buy more used products for his store to resell."/>
    <s v="PS"/>
    <x v="37"/>
    <s v="Qalqilia, West Bank"/>
    <s v="USD"/>
    <n v="800"/>
    <x v="5801"/>
    <x v="41"/>
    <x v="51"/>
    <n v="27"/>
    <n v="18"/>
    <x v="1"/>
    <x v="0"/>
    <d v="2014-01-20T00:00:00"/>
    <s v="Bajo"/>
    <x v="1"/>
    <x v="1"/>
  </r>
  <r>
    <n v="659745"/>
    <n v="450"/>
    <n v="450"/>
    <s v="Agriculture"/>
    <x v="0"/>
    <s v="to buy wheat and barley seeds for his farm."/>
    <s v="PS"/>
    <x v="37"/>
    <s v="Jenin City-West Bank"/>
    <s v="USD"/>
    <n v="800"/>
    <x v="5802"/>
    <x v="41"/>
    <x v="5211"/>
    <n v="21"/>
    <n v="17"/>
    <x v="1"/>
    <x v="0"/>
    <d v="2014-01-21T00:00:00"/>
    <s v="Bajo"/>
    <x v="1"/>
    <x v="1"/>
  </r>
  <r>
    <n v="659784"/>
    <n v="1500"/>
    <n v="1500"/>
    <s v="Farm Supplies"/>
    <x v="0"/>
    <s v="to buy an agricultural tractor for his farm"/>
    <s v="PS"/>
    <x v="37"/>
    <s v="Jenin City-West Bank"/>
    <s v="USD"/>
    <n v="800"/>
    <x v="5803"/>
    <x v="41"/>
    <x v="49"/>
    <n v="27"/>
    <n v="54"/>
    <x v="0"/>
    <x v="0"/>
    <d v="2014-01-21T00:00:00"/>
    <s v="Bajo"/>
    <x v="1"/>
    <x v="0"/>
  </r>
  <r>
    <n v="659857"/>
    <n v="2000"/>
    <n v="2000"/>
    <s v="Beauty Salon"/>
    <x v="5"/>
    <s v="to buy beauty products and tools she uses in her daily work."/>
    <s v="PS"/>
    <x v="37"/>
    <s v="Nablus"/>
    <s v="USD"/>
    <n v="800"/>
    <x v="5804"/>
    <x v="41"/>
    <x v="4871"/>
    <n v="21"/>
    <n v="69"/>
    <x v="1"/>
    <x v="0"/>
    <d v="2014-01-21T00:00:00"/>
    <s v="Bajo"/>
    <x v="1"/>
    <x v="1"/>
  </r>
  <r>
    <n v="659916"/>
    <n v="700"/>
    <n v="3000"/>
    <s v="Personal Housing Expenses"/>
    <x v="3"/>
    <s v="to buy wood to install cabinets in the kitchen, and paint it."/>
    <s v="PS"/>
    <x v="37"/>
    <s v="Ramallah"/>
    <s v="USD"/>
    <n v="1220"/>
    <x v="5805"/>
    <x v="61"/>
    <x v="51"/>
    <n v="39"/>
    <n v="21"/>
    <x v="0"/>
    <x v="0"/>
    <d v="2014-01-21T00:00:00"/>
    <s v="Bajo"/>
    <x v="1"/>
    <x v="0"/>
  </r>
  <r>
    <n v="659920"/>
    <n v="1500"/>
    <n v="1500"/>
    <s v="Personal Housing Expenses"/>
    <x v="3"/>
    <s v="to install windows in her house and pay for plumbing work on the bathroom. "/>
    <s v="PS"/>
    <x v="37"/>
    <s v="Nablus"/>
    <s v="USD"/>
    <n v="1220"/>
    <x v="5806"/>
    <x v="61"/>
    <x v="5212"/>
    <n v="38"/>
    <n v="52"/>
    <x v="0"/>
    <x v="0"/>
    <d v="2014-01-21T00:00:00"/>
    <s v="Bajo"/>
    <x v="1"/>
    <x v="0"/>
  </r>
  <r>
    <n v="659930"/>
    <n v="600"/>
    <n v="1000"/>
    <s v="Taxi"/>
    <x v="8"/>
    <s v="to purchase a car tracking device so he can monitor the work that is being done. "/>
    <s v="PS"/>
    <x v="37"/>
    <s v="gaza"/>
    <s v="USD"/>
    <n v="1220"/>
    <x v="5807"/>
    <x v="61"/>
    <x v="51"/>
    <n v="39"/>
    <n v="23"/>
    <x v="1"/>
    <x v="0"/>
    <d v="2014-01-21T00:00:00"/>
    <s v="Bajo"/>
    <x v="1"/>
    <x v="1"/>
  </r>
  <r>
    <n v="659938"/>
    <n v="575"/>
    <n v="1500"/>
    <s v="Fruits &amp; Vegetables"/>
    <x v="1"/>
    <s v="to purchase more vegetables and fruits for his shop."/>
    <s v="PS"/>
    <x v="37"/>
    <s v="gaza"/>
    <s v="USD"/>
    <n v="1220"/>
    <x v="5808"/>
    <x v="61"/>
    <x v="51"/>
    <n v="39"/>
    <n v="18"/>
    <x v="0"/>
    <x v="0"/>
    <d v="2014-01-21T00:00:00"/>
    <s v="Bajo"/>
    <x v="1"/>
    <x v="0"/>
  </r>
  <r>
    <n v="659947"/>
    <n v="1500"/>
    <n v="1500"/>
    <s v="Computers"/>
    <x v="5"/>
    <s v="to buy a phone display and repair equipment"/>
    <s v="PS"/>
    <x v="37"/>
    <s v="gaza"/>
    <s v="USD"/>
    <n v="1220"/>
    <x v="5809"/>
    <x v="28"/>
    <x v="5213"/>
    <n v="21"/>
    <n v="47"/>
    <x v="0"/>
    <x v="0"/>
    <d v="2014-01-21T00:00:00"/>
    <s v="Bajo"/>
    <x v="1"/>
    <x v="0"/>
  </r>
  <r>
    <n v="659954"/>
    <n v="2000"/>
    <n v="2000"/>
    <s v="General Store"/>
    <x v="9"/>
    <s v="to purchase more goods such as soap, washing powder, cleaning powder etc."/>
    <s v="PS"/>
    <x v="37"/>
    <s v="gaza"/>
    <s v="USD"/>
    <n v="1220"/>
    <x v="5810"/>
    <x v="28"/>
    <x v="5214"/>
    <n v="33"/>
    <n v="65"/>
    <x v="1"/>
    <x v="0"/>
    <d v="2014-01-21T00:00:00"/>
    <s v="Bajo"/>
    <x v="1"/>
    <x v="1"/>
  </r>
  <r>
    <n v="660766"/>
    <n v="2500"/>
    <n v="2500"/>
    <s v="Livestock"/>
    <x v="0"/>
    <s v="to buy more sheep for her farm."/>
    <s v="PS"/>
    <x v="37"/>
    <s v="Nablus"/>
    <s v="USD"/>
    <n v="800"/>
    <x v="5811"/>
    <x v="6"/>
    <x v="5215"/>
    <n v="27"/>
    <n v="65"/>
    <x v="0"/>
    <x v="0"/>
    <d v="2014-01-23T00:00:00"/>
    <s v="Bajo"/>
    <x v="1"/>
    <x v="0"/>
  </r>
  <r>
    <n v="660769"/>
    <n v="500"/>
    <n v="500"/>
    <s v="Electrician"/>
    <x v="5"/>
    <s v="to  help her husband to buy new tools for his work."/>
    <s v="PS"/>
    <x v="37"/>
    <s v="Qalqilia, West Bank"/>
    <s v="USD"/>
    <n v="800"/>
    <x v="5812"/>
    <x v="60"/>
    <x v="5216"/>
    <n v="12"/>
    <n v="16"/>
    <x v="1"/>
    <x v="0"/>
    <d v="2014-01-23T00:00:00"/>
    <s v="Bajo"/>
    <x v="1"/>
    <x v="1"/>
  </r>
  <r>
    <n v="660773"/>
    <n v="500"/>
    <n v="500"/>
    <s v="Education provider"/>
    <x v="4"/>
    <s v="to prepare his center and buy all the needed furniture like chairs and chalkboards."/>
    <s v="PS"/>
    <x v="37"/>
    <s v="Rafah city, Gaza Strip"/>
    <s v="USD"/>
    <n v="800"/>
    <x v="5813"/>
    <x v="4"/>
    <x v="5217"/>
    <n v="21"/>
    <n v="20"/>
    <x v="0"/>
    <x v="0"/>
    <d v="2014-01-23T00:00:00"/>
    <s v="Bajo"/>
    <x v="1"/>
    <x v="0"/>
  </r>
  <r>
    <n v="660804"/>
    <n v="1000"/>
    <n v="1000"/>
    <s v="Higher education costs"/>
    <x v="4"/>
    <s v="to pay the university installments for this semester. "/>
    <s v="PS"/>
    <x v="37"/>
    <s v="Qalqilia, West Bank"/>
    <s v="USD"/>
    <n v="800"/>
    <x v="5814"/>
    <x v="28"/>
    <x v="5218"/>
    <n v="14"/>
    <n v="35"/>
    <x v="0"/>
    <x v="0"/>
    <d v="2014-01-23T00:00:00"/>
    <s v="Bajo"/>
    <x v="1"/>
    <x v="0"/>
  </r>
  <r>
    <n v="660809"/>
    <n v="1000"/>
    <n v="1000"/>
    <s v="Higher education costs"/>
    <x v="4"/>
    <s v="to pay the university installments for this semester. "/>
    <s v="PS"/>
    <x v="37"/>
    <s v="Jenin City-West Bank"/>
    <s v="USD"/>
    <n v="800"/>
    <x v="5815"/>
    <x v="10"/>
    <x v="5219"/>
    <n v="27"/>
    <n v="37"/>
    <x v="0"/>
    <x v="0"/>
    <d v="2014-01-23T00:00:00"/>
    <s v="Bajo"/>
    <x v="1"/>
    <x v="0"/>
  </r>
  <r>
    <n v="660815"/>
    <n v="2000"/>
    <n v="2000"/>
    <s v="Higher education costs"/>
    <x v="4"/>
    <s v="to pay the university installments for this semester."/>
    <s v="PS"/>
    <x v="37"/>
    <s v="Tulkarem City"/>
    <s v="USD"/>
    <n v="800"/>
    <x v="5816"/>
    <x v="60"/>
    <x v="5220"/>
    <n v="27"/>
    <n v="71"/>
    <x v="0"/>
    <x v="0"/>
    <d v="2014-01-23T00:00:00"/>
    <s v="Bajo"/>
    <x v="1"/>
    <x v="0"/>
  </r>
  <r>
    <n v="660822"/>
    <n v="1600"/>
    <n v="1600"/>
    <s v="Higher education costs"/>
    <x v="4"/>
    <s v="to pay the university installments for his daughter for this semester."/>
    <s v="PS"/>
    <x v="37"/>
    <s v="Nablus"/>
    <s v="USD"/>
    <n v="800"/>
    <x v="5817"/>
    <x v="11"/>
    <x v="5221"/>
    <n v="27"/>
    <n v="58"/>
    <x v="0"/>
    <x v="0"/>
    <d v="2014-01-23T00:00:00"/>
    <s v="Bajo"/>
    <x v="1"/>
    <x v="0"/>
  </r>
  <r>
    <n v="660852"/>
    <n v="500"/>
    <n v="500"/>
    <s v="Higher education costs"/>
    <x v="4"/>
    <s v="to pay the university installments for this semester"/>
    <s v="PS"/>
    <x v="37"/>
    <s v="Nablus"/>
    <s v="USD"/>
    <n v="800"/>
    <x v="5818"/>
    <x v="7"/>
    <x v="5222"/>
    <n v="15"/>
    <n v="19"/>
    <x v="1"/>
    <x v="0"/>
    <d v="2014-01-23T00:00:00"/>
    <s v="Bajo"/>
    <x v="1"/>
    <x v="1"/>
  </r>
  <r>
    <n v="660857"/>
    <n v="825"/>
    <n v="825"/>
    <s v="Higher education costs"/>
    <x v="4"/>
    <s v="to buy a new laptop for his studies."/>
    <s v="PS"/>
    <x v="37"/>
    <s v="Dier Al-Balah, Gaza Strip"/>
    <s v="USD"/>
    <n v="800"/>
    <x v="5819"/>
    <x v="7"/>
    <x v="5223"/>
    <n v="21"/>
    <n v="29"/>
    <x v="1"/>
    <x v="0"/>
    <d v="2014-01-23T00:00:00"/>
    <s v="Bajo"/>
    <x v="1"/>
    <x v="1"/>
  </r>
  <r>
    <n v="660865"/>
    <n v="1000"/>
    <n v="1000"/>
    <s v="Higher education costs"/>
    <x v="4"/>
    <s v="to buy a new laptop for his studies."/>
    <s v="PS"/>
    <x v="37"/>
    <s v="Nablus"/>
    <s v="USD"/>
    <n v="800"/>
    <x v="5820"/>
    <x v="10"/>
    <x v="5224"/>
    <n v="27"/>
    <n v="39"/>
    <x v="0"/>
    <x v="0"/>
    <d v="2014-01-23T00:00:00"/>
    <s v="Bajo"/>
    <x v="1"/>
    <x v="0"/>
  </r>
  <r>
    <n v="660873"/>
    <n v="850"/>
    <n v="850"/>
    <s v="Higher education costs"/>
    <x v="4"/>
    <s v=" to buy a new laptop for her studies"/>
    <s v="PS"/>
    <x v="37"/>
    <s v="Rafah city, Gaza Strip"/>
    <s v="USD"/>
    <n v="800"/>
    <x v="5821"/>
    <x v="8"/>
    <x v="5225"/>
    <n v="21"/>
    <n v="25"/>
    <x v="0"/>
    <x v="0"/>
    <d v="2014-01-23T00:00:00"/>
    <s v="Bajo"/>
    <x v="1"/>
    <x v="0"/>
  </r>
  <r>
    <n v="660979"/>
    <n v="2000"/>
    <n v="2000"/>
    <s v="Rickshaw"/>
    <x v="8"/>
    <s v="to buy a new rickshaw to transfer the goods for the local traders."/>
    <s v="PS"/>
    <x v="37"/>
    <s v="Rafah city, Gaza Strip"/>
    <s v="USD"/>
    <n v="800"/>
    <x v="5822"/>
    <x v="44"/>
    <x v="5226"/>
    <n v="27"/>
    <n v="53"/>
    <x v="1"/>
    <x v="0"/>
    <d v="2014-01-23T00:00:00"/>
    <s v="Bajo"/>
    <x v="1"/>
    <x v="1"/>
  </r>
  <r>
    <n v="660981"/>
    <n v="1000"/>
    <n v="1000"/>
    <s v="Construction"/>
    <x v="6"/>
    <s v="to buy a new rickshaw to transfer construction material for his work"/>
    <s v="PS"/>
    <x v="37"/>
    <s v="Rafah city, Gaza Strip"/>
    <s v="USD"/>
    <n v="800"/>
    <x v="5823"/>
    <x v="44"/>
    <x v="5227"/>
    <n v="27"/>
    <n v="38"/>
    <x v="0"/>
    <x v="0"/>
    <d v="2014-01-23T00:00:00"/>
    <s v="Bajo"/>
    <x v="1"/>
    <x v="0"/>
  </r>
  <r>
    <n v="661887"/>
    <n v="2000"/>
    <n v="2000"/>
    <s v="Grocery Store"/>
    <x v="1"/>
    <s v="to purchase a display refrigerator and shelves. "/>
    <s v="PS"/>
    <x v="37"/>
    <s v="gaza"/>
    <s v="USD"/>
    <n v="1220"/>
    <x v="5824"/>
    <x v="28"/>
    <x v="5228"/>
    <n v="39"/>
    <n v="65"/>
    <x v="0"/>
    <x v="0"/>
    <d v="2014-01-26T00:00:00"/>
    <s v="Bajo"/>
    <x v="1"/>
    <x v="0"/>
  </r>
  <r>
    <n v="661888"/>
    <n v="2000"/>
    <n v="2000"/>
    <s v="Beauty Salon"/>
    <x v="5"/>
    <s v="to buy makeup tools, shelves and air condition for her salon. "/>
    <s v="PS"/>
    <x v="37"/>
    <s v="gaza"/>
    <s v="USD"/>
    <n v="1220"/>
    <x v="5825"/>
    <x v="28"/>
    <x v="5229"/>
    <n v="39"/>
    <n v="65"/>
    <x v="1"/>
    <x v="0"/>
    <d v="2014-01-26T00:00:00"/>
    <s v="Bajo"/>
    <x v="1"/>
    <x v="1"/>
  </r>
  <r>
    <n v="661891"/>
    <n v="1000"/>
    <n v="1000"/>
    <s v="Cement"/>
    <x v="6"/>
    <s v="to buy a cement mixer "/>
    <s v="PS"/>
    <x v="37"/>
    <s v="gaza"/>
    <s v="USD"/>
    <n v="1220"/>
    <x v="5826"/>
    <x v="28"/>
    <x v="5230"/>
    <n v="33"/>
    <n v="31"/>
    <x v="0"/>
    <x v="0"/>
    <d v="2014-01-26T00:00:00"/>
    <s v="Bajo"/>
    <x v="1"/>
    <x v="0"/>
  </r>
  <r>
    <n v="661893"/>
    <n v="1500"/>
    <n v="1500"/>
    <s v="Restaurant"/>
    <x v="1"/>
    <s v="to buy a refrigerator and a felafel machine "/>
    <s v="PS"/>
    <x v="37"/>
    <s v="gaza"/>
    <s v="USD"/>
    <n v="1220"/>
    <x v="5827"/>
    <x v="28"/>
    <x v="5231"/>
    <n v="39"/>
    <n v="60"/>
    <x v="1"/>
    <x v="0"/>
    <d v="2014-01-26T00:00:00"/>
    <s v="Bajo"/>
    <x v="1"/>
    <x v="1"/>
  </r>
  <r>
    <n v="661895"/>
    <n v="3000"/>
    <n v="3000"/>
    <s v="Animal Sales"/>
    <x v="0"/>
    <s v="to buy more feed for his animals and a rickshaw to transfer his products to the local market."/>
    <s v="PS"/>
    <x v="37"/>
    <s v="Dier Al-Balah, Gaza Strip"/>
    <s v="USD"/>
    <n v="800"/>
    <x v="5828"/>
    <x v="28"/>
    <x v="5232"/>
    <n v="27"/>
    <n v="106"/>
    <x v="0"/>
    <x v="0"/>
    <d v="2014-01-26T00:00:00"/>
    <s v="Bajo"/>
    <x v="1"/>
    <x v="0"/>
  </r>
  <r>
    <n v="661919"/>
    <n v="1400"/>
    <n v="1400"/>
    <s v="Food"/>
    <x v="1"/>
    <s v="to buy stock to sell: candies, ships and other sweets, which will increase his income."/>
    <s v="PS"/>
    <x v="37"/>
    <s v="gaza"/>
    <s v="USD"/>
    <n v="1220"/>
    <x v="5829"/>
    <x v="28"/>
    <x v="5233"/>
    <n v="21"/>
    <n v="33"/>
    <x v="1"/>
    <x v="0"/>
    <d v="2014-01-26T00:00:00"/>
    <s v="Bajo"/>
    <x v="1"/>
    <x v="1"/>
  </r>
  <r>
    <n v="661920"/>
    <n v="700"/>
    <n v="700"/>
    <s v="Grocery Store"/>
    <x v="1"/>
    <s v="to expand his stock to start selling cleaning materials"/>
    <s v="PS"/>
    <x v="37"/>
    <s v="gaza"/>
    <s v="USD"/>
    <n v="1220"/>
    <x v="5830"/>
    <x v="7"/>
    <x v="1647"/>
    <n v="21"/>
    <n v="27"/>
    <x v="0"/>
    <x v="0"/>
    <d v="2014-01-26T00:00:00"/>
    <s v="Bajo"/>
    <x v="1"/>
    <x v="0"/>
  </r>
  <r>
    <n v="662168"/>
    <n v="600"/>
    <n v="600"/>
    <s v="Personal Medical Expenses"/>
    <x v="7"/>
    <s v=" to have an urgent surgery for his hand and also massage."/>
    <s v="PS"/>
    <x v="37"/>
    <s v="Jenin City-West Bank"/>
    <s v="USD"/>
    <n v="800"/>
    <x v="5831"/>
    <x v="28"/>
    <x v="5234"/>
    <n v="18"/>
    <n v="23"/>
    <x v="0"/>
    <x v="0"/>
    <d v="2014-01-27T00:00:00"/>
    <s v="Bajo"/>
    <x v="1"/>
    <x v="0"/>
  </r>
  <r>
    <n v="662201"/>
    <n v="600"/>
    <n v="600"/>
    <s v="Personal Medical Expenses"/>
    <x v="7"/>
    <s v=" to pay the costs of medicines and going to the doctor"/>
    <s v="PS"/>
    <x v="37"/>
    <s v="Jenin City-West Bank"/>
    <s v="USD"/>
    <n v="800"/>
    <x v="5832"/>
    <x v="28"/>
    <x v="5235"/>
    <n v="21"/>
    <n v="16"/>
    <x v="0"/>
    <x v="0"/>
    <d v="2014-01-27T00:00:00"/>
    <s v="Bajo"/>
    <x v="1"/>
    <x v="0"/>
  </r>
  <r>
    <n v="662330"/>
    <n v="800"/>
    <n v="800"/>
    <s v="Agriculture"/>
    <x v="0"/>
    <s v="to buy more seedlings of olive trees to plant on his land."/>
    <s v="PS"/>
    <x v="37"/>
    <s v="Jenin City-West Bank"/>
    <s v="USD"/>
    <n v="800"/>
    <x v="5833"/>
    <x v="28"/>
    <x v="5236"/>
    <n v="15"/>
    <n v="30"/>
    <x v="0"/>
    <x v="0"/>
    <d v="2014-01-27T00:00:00"/>
    <s v="Bajo"/>
    <x v="1"/>
    <x v="0"/>
  </r>
  <r>
    <n v="662347"/>
    <n v="2500"/>
    <n v="2500"/>
    <s v="Rickshaw"/>
    <x v="8"/>
    <s v="to buy a new rickshaw for her son to work on it."/>
    <s v="PS"/>
    <x v="37"/>
    <s v="Rafah city, Gaza Strip"/>
    <s v="USD"/>
    <n v="800"/>
    <x v="5834"/>
    <x v="28"/>
    <x v="5237"/>
    <n v="27"/>
    <n v="85"/>
    <x v="0"/>
    <x v="0"/>
    <d v="2014-01-27T00:00:00"/>
    <s v="Bajo"/>
    <x v="1"/>
    <x v="0"/>
  </r>
  <r>
    <n v="662359"/>
    <n v="2000"/>
    <n v="2000"/>
    <s v="Home Products Sales"/>
    <x v="9"/>
    <s v="to buy more products for his store to resell"/>
    <s v="PS"/>
    <x v="37"/>
    <s v="Rafah city, Gaza Strip"/>
    <s v="USD"/>
    <n v="800"/>
    <x v="5835"/>
    <x v="8"/>
    <x v="5238"/>
    <n v="27"/>
    <n v="71"/>
    <x v="0"/>
    <x v="0"/>
    <d v="2014-01-27T00:00:00"/>
    <s v="Bajo"/>
    <x v="1"/>
    <x v="0"/>
  </r>
  <r>
    <n v="662707"/>
    <n v="2000"/>
    <n v="2000"/>
    <s v="Fish Selling"/>
    <x v="1"/>
    <s v="to buy a refrigerator for the fish, which will expand his selling capacity to more customers."/>
    <s v="PS"/>
    <x v="37"/>
    <s v="gaza"/>
    <s v="USD"/>
    <n v="1220"/>
    <x v="5836"/>
    <x v="8"/>
    <x v="5239"/>
    <n v="39"/>
    <n v="59"/>
    <x v="0"/>
    <x v="0"/>
    <d v="2014-01-28T00:00:00"/>
    <s v="Bajo"/>
    <x v="1"/>
    <x v="0"/>
  </r>
  <r>
    <n v="662713"/>
    <n v="2000"/>
    <n v="2000"/>
    <s v="Property"/>
    <x v="3"/>
    <s v="to repair the closet in the kitchen and paint the house."/>
    <s v="PS"/>
    <x v="37"/>
    <s v="Tulkrem"/>
    <s v="USD"/>
    <n v="1220"/>
    <x v="5837"/>
    <x v="8"/>
    <x v="5240"/>
    <n v="39"/>
    <n v="72"/>
    <x v="1"/>
    <x v="0"/>
    <d v="2014-01-28T00:00:00"/>
    <s v="Bajo"/>
    <x v="1"/>
    <x v="1"/>
  </r>
  <r>
    <n v="662757"/>
    <n v="1500"/>
    <n v="1500"/>
    <s v="Rickshaw"/>
    <x v="8"/>
    <s v="to buy a new rickshaw to work with"/>
    <s v="PS"/>
    <x v="37"/>
    <s v=""/>
    <s v="USD"/>
    <n v="800"/>
    <x v="5838"/>
    <x v="4"/>
    <x v="5241"/>
    <n v="27"/>
    <n v="35"/>
    <x v="1"/>
    <x v="0"/>
    <d v="2014-01-28T00:00:00"/>
    <s v="Bajo"/>
    <x v="1"/>
    <x v="1"/>
  </r>
  <r>
    <n v="662760"/>
    <n v="2000"/>
    <n v="2000"/>
    <s v="Home Products Sales"/>
    <x v="9"/>
    <s v="to buy shelves, and an electronic generator, and to redecorate his business."/>
    <s v="PS"/>
    <x v="37"/>
    <s v="gaza"/>
    <s v="USD"/>
    <n v="1220"/>
    <x v="5839"/>
    <x v="8"/>
    <x v="5242"/>
    <n v="39"/>
    <n v="65"/>
    <x v="1"/>
    <x v="0"/>
    <d v="2014-01-28T00:00:00"/>
    <s v="Bajo"/>
    <x v="1"/>
    <x v="1"/>
  </r>
  <r>
    <n v="662769"/>
    <n v="950"/>
    <n v="950"/>
    <s v="Rickshaw"/>
    <x v="8"/>
    <s v="to buy a new rickshaw"/>
    <s v="PS"/>
    <x v="37"/>
    <s v="Dier Al-Balah, Gaza Strip"/>
    <s v="USD"/>
    <n v="800"/>
    <x v="5840"/>
    <x v="14"/>
    <x v="5243"/>
    <n v="21"/>
    <n v="27"/>
    <x v="0"/>
    <x v="0"/>
    <d v="2014-01-28T00:00:00"/>
    <s v="Bajo"/>
    <x v="1"/>
    <x v="0"/>
  </r>
  <r>
    <n v="662778"/>
    <n v="2000"/>
    <n v="2000"/>
    <s v="Rickshaw"/>
    <x v="8"/>
    <s v="to help her husband to buy a new rickshaw for work"/>
    <s v="PS"/>
    <x v="37"/>
    <s v="Rafah city, Gaza Strip"/>
    <s v="USD"/>
    <n v="800"/>
    <x v="5841"/>
    <x v="60"/>
    <x v="5244"/>
    <n v="27"/>
    <n v="69"/>
    <x v="0"/>
    <x v="0"/>
    <d v="2014-01-28T00:00:00"/>
    <s v="Bajo"/>
    <x v="1"/>
    <x v="0"/>
  </r>
  <r>
    <n v="662844"/>
    <n v="3000"/>
    <n v="3000"/>
    <s v="Farming"/>
    <x v="0"/>
    <s v="to build new greenhouses for her farm."/>
    <s v="PS"/>
    <x v="37"/>
    <s v="Nablus"/>
    <s v="USD"/>
    <n v="800"/>
    <x v="5842"/>
    <x v="60"/>
    <x v="5245"/>
    <n v="28"/>
    <n v="53"/>
    <x v="0"/>
    <x v="0"/>
    <d v="2014-01-28T00:00:00"/>
    <s v="Bajo"/>
    <x v="1"/>
    <x v="0"/>
  </r>
  <r>
    <n v="662932"/>
    <n v="3000"/>
    <n v="3000"/>
    <s v="Blacksmith"/>
    <x v="10"/>
    <s v="to buy a new machine for his workshop which will allow him to expand it and hire another laborer to help him."/>
    <s v="PS"/>
    <x v="37"/>
    <s v="Ramallah"/>
    <s v="USD"/>
    <n v="1220"/>
    <x v="5843"/>
    <x v="60"/>
    <x v="5246"/>
    <n v="39"/>
    <n v="99"/>
    <x v="1"/>
    <x v="0"/>
    <d v="2014-01-28T00:00:00"/>
    <s v="Bajo"/>
    <x v="1"/>
    <x v="1"/>
  </r>
  <r>
    <n v="662960"/>
    <n v="1000"/>
    <n v="1000"/>
    <s v="Clothing Sales"/>
    <x v="2"/>
    <s v="to buy stocks of clothes to sell.  "/>
    <s v="PS"/>
    <x v="37"/>
    <s v="gaza"/>
    <s v="USD"/>
    <n v="1220"/>
    <x v="5844"/>
    <x v="7"/>
    <x v="5247"/>
    <n v="21"/>
    <n v="40"/>
    <x v="0"/>
    <x v="0"/>
    <d v="2014-01-28T00:00:00"/>
    <s v="Bajo"/>
    <x v="1"/>
    <x v="0"/>
  </r>
  <r>
    <n v="662972"/>
    <n v="1150"/>
    <n v="1150"/>
    <s v="Clothing"/>
    <x v="2"/>
    <s v="to install a door for his shop and umbrella above the door, which will attract customers and provide a nice look for his shop."/>
    <s v="PS"/>
    <x v="37"/>
    <s v="gaza"/>
    <s v="USD"/>
    <n v="1220"/>
    <x v="5845"/>
    <x v="10"/>
    <x v="5248"/>
    <n v="39"/>
    <n v="33"/>
    <x v="0"/>
    <x v="0"/>
    <d v="2014-01-28T00:00:00"/>
    <s v="Bajo"/>
    <x v="1"/>
    <x v="0"/>
  </r>
  <r>
    <n v="662976"/>
    <n v="800"/>
    <n v="800"/>
    <s v="Education provider"/>
    <x v="4"/>
    <s v="to buy a new laptop for his studies."/>
    <s v="PS"/>
    <x v="37"/>
    <s v="Dier Al-Balah, Gaza Strip"/>
    <s v="USD"/>
    <n v="800"/>
    <x v="5846"/>
    <x v="11"/>
    <x v="5249"/>
    <n v="21"/>
    <n v="30"/>
    <x v="1"/>
    <x v="0"/>
    <d v="2014-01-28T00:00:00"/>
    <s v="Bajo"/>
    <x v="1"/>
    <x v="1"/>
  </r>
  <r>
    <n v="662977"/>
    <n v="625"/>
    <n v="625"/>
    <s v="Education provider"/>
    <x v="4"/>
    <s v="to buy a new laptop for his studies"/>
    <s v="PS"/>
    <x v="37"/>
    <s v="Dier Al-Balah, Gaza Strip"/>
    <s v="USD"/>
    <n v="800"/>
    <x v="5847"/>
    <x v="69"/>
    <x v="5250"/>
    <n v="21"/>
    <n v="21"/>
    <x v="0"/>
    <x v="0"/>
    <d v="2014-01-28T00:00:00"/>
    <s v="Bajo"/>
    <x v="1"/>
    <x v="0"/>
  </r>
  <r>
    <n v="662978"/>
    <n v="1500"/>
    <n v="1500"/>
    <s v="Clothing Sales"/>
    <x v="2"/>
    <s v="to buy shelves, an electric generator, and stock to sell which will help start her business."/>
    <s v="PS"/>
    <x v="37"/>
    <s v="gaza"/>
    <s v="USD"/>
    <n v="1220"/>
    <x v="5848"/>
    <x v="10"/>
    <x v="5251"/>
    <n v="39"/>
    <n v="53"/>
    <x v="0"/>
    <x v="0"/>
    <d v="2014-01-28T00:00:00"/>
    <s v="Bajo"/>
    <x v="1"/>
    <x v="0"/>
  </r>
  <r>
    <n v="662979"/>
    <n v="2500"/>
    <n v="2500"/>
    <s v="Higher education costs"/>
    <x v="4"/>
    <s v="to pay the university installments for this semester"/>
    <s v="PS"/>
    <x v="37"/>
    <s v="Nablus"/>
    <s v="USD"/>
    <n v="800"/>
    <x v="5849"/>
    <x v="69"/>
    <x v="5252"/>
    <n v="28"/>
    <n v="83"/>
    <x v="0"/>
    <x v="0"/>
    <d v="2014-01-28T00:00:00"/>
    <s v="Bajo"/>
    <x v="1"/>
    <x v="0"/>
  </r>
  <r>
    <n v="662980"/>
    <n v="2500"/>
    <n v="2500"/>
    <s v="Higher education costs"/>
    <x v="4"/>
    <s v="to pay the university installments for this semester."/>
    <s v="PS"/>
    <x v="37"/>
    <s v="Tulkarem City"/>
    <s v="USD"/>
    <n v="800"/>
    <x v="5850"/>
    <x v="69"/>
    <x v="5253"/>
    <n v="40"/>
    <n v="86"/>
    <x v="1"/>
    <x v="0"/>
    <d v="2014-01-28T00:00:00"/>
    <s v="Bajo"/>
    <x v="1"/>
    <x v="1"/>
  </r>
  <r>
    <n v="656269"/>
    <n v="250"/>
    <n v="250"/>
    <s v="Higher education costs"/>
    <x v="4"/>
    <s v="to pay tuition."/>
    <s v="PY"/>
    <x v="38"/>
    <s v="Carapegua"/>
    <s v="PYG"/>
    <n v="580"/>
    <x v="5851"/>
    <x v="20"/>
    <x v="5254"/>
    <n v="14"/>
    <n v="10"/>
    <x v="1"/>
    <x v="0"/>
    <d v="2014-01-10T00:00:00"/>
    <s v="Bajo"/>
    <x v="2"/>
    <x v="1"/>
  </r>
  <r>
    <n v="656270"/>
    <n v="675"/>
    <n v="675"/>
    <s v="Higher education costs"/>
    <x v="4"/>
    <s v="to pay university tuition."/>
    <s v="PY"/>
    <x v="38"/>
    <s v="Encarnación"/>
    <s v="PYG"/>
    <n v="580"/>
    <x v="5852"/>
    <x v="20"/>
    <x v="5255"/>
    <n v="12"/>
    <n v="25"/>
    <x v="0"/>
    <x v="0"/>
    <d v="2014-01-10T00:00:00"/>
    <s v="Bajo"/>
    <x v="2"/>
    <x v="0"/>
  </r>
  <r>
    <n v="656271"/>
    <n v="675"/>
    <n v="675"/>
    <s v="Higher education costs"/>
    <x v="4"/>
    <s v="to pay university tuition."/>
    <s v="PY"/>
    <x v="38"/>
    <s v="Curuguaty"/>
    <s v="PYG"/>
    <n v="580"/>
    <x v="5853"/>
    <x v="20"/>
    <x v="5256"/>
    <n v="14"/>
    <n v="21"/>
    <x v="1"/>
    <x v="0"/>
    <d v="2014-01-10T00:00:00"/>
    <s v="Bajo"/>
    <x v="2"/>
    <x v="1"/>
  </r>
  <r>
    <n v="656886"/>
    <n v="250"/>
    <n v="250"/>
    <s v="Higher education costs"/>
    <x v="4"/>
    <s v="to pay her fees"/>
    <s v="PY"/>
    <x v="38"/>
    <s v="Asunción"/>
    <s v="PYG"/>
    <n v="580"/>
    <x v="5854"/>
    <x v="1"/>
    <x v="5257"/>
    <n v="14"/>
    <n v="7"/>
    <x v="1"/>
    <x v="0"/>
    <d v="2014-01-14T00:00:00"/>
    <s v="Bajo"/>
    <x v="2"/>
    <x v="1"/>
  </r>
  <r>
    <n v="656889"/>
    <n v="675"/>
    <n v="675"/>
    <s v="Higher education costs"/>
    <x v="4"/>
    <s v="to pay transportation expenses"/>
    <s v="PY"/>
    <x v="38"/>
    <s v="Ita"/>
    <s v="PYG"/>
    <n v="580"/>
    <x v="5855"/>
    <x v="1"/>
    <x v="5258"/>
    <n v="14"/>
    <n v="27"/>
    <x v="1"/>
    <x v="0"/>
    <d v="2014-01-14T00:00:00"/>
    <s v="Bajo"/>
    <x v="2"/>
    <x v="1"/>
  </r>
  <r>
    <n v="656894"/>
    <n v="450"/>
    <n v="450"/>
    <s v="Higher education costs"/>
    <x v="4"/>
    <s v="to pay her fees"/>
    <s v="PY"/>
    <x v="38"/>
    <s v="Curuguaty"/>
    <s v="PYG"/>
    <n v="580"/>
    <x v="5856"/>
    <x v="1"/>
    <x v="5259"/>
    <n v="14"/>
    <n v="18"/>
    <x v="1"/>
    <x v="0"/>
    <d v="2014-01-14T00:00:00"/>
    <s v="Bajo"/>
    <x v="2"/>
    <x v="1"/>
  </r>
  <r>
    <n v="656896"/>
    <n v="675"/>
    <n v="675"/>
    <s v="Higher education costs"/>
    <x v="4"/>
    <s v="to pay her fees"/>
    <s v="PY"/>
    <x v="38"/>
    <s v="Curuguaty"/>
    <s v="PYG"/>
    <n v="580"/>
    <x v="5857"/>
    <x v="1"/>
    <x v="5260"/>
    <n v="14"/>
    <n v="26"/>
    <x v="0"/>
    <x v="0"/>
    <d v="2014-01-14T00:00:00"/>
    <s v="Bajo"/>
    <x v="2"/>
    <x v="0"/>
  </r>
  <r>
    <n v="656902"/>
    <n v="5700"/>
    <n v="5700"/>
    <s v="Crafts"/>
    <x v="11"/>
    <s v="to buy karanday fronds, thread, glue, and other supplies"/>
    <s v="PY"/>
    <x v="38"/>
    <s v="Mariano R. Alonso"/>
    <s v="PYG"/>
    <n v="580"/>
    <x v="5858"/>
    <x v="1"/>
    <x v="5261"/>
    <n v="6"/>
    <n v="1"/>
    <x v="1"/>
    <x v="2"/>
    <d v="2014-01-14T00:00:00"/>
    <s v="Alto"/>
    <x v="2"/>
    <x v="1"/>
  </r>
  <r>
    <n v="656904"/>
    <n v="2950"/>
    <n v="2950"/>
    <s v="Clothing Sales"/>
    <x v="2"/>
    <s v="to buy garments"/>
    <s v="PY"/>
    <x v="38"/>
    <s v="San Ignacio"/>
    <s v="PYG"/>
    <n v="580"/>
    <x v="5859"/>
    <x v="1"/>
    <x v="5262"/>
    <n v="6"/>
    <n v="2"/>
    <x v="1"/>
    <x v="2"/>
    <d v="2014-01-14T00:00:00"/>
    <s v="Bajo"/>
    <x v="2"/>
    <x v="1"/>
  </r>
  <r>
    <n v="656905"/>
    <n v="1200"/>
    <n v="1200"/>
    <s v="Retail"/>
    <x v="9"/>
    <s v="to buy various clothing, sports shoes, jeans and other items to sell."/>
    <s v="PY"/>
    <x v="38"/>
    <s v="Carapegua"/>
    <s v="PYG"/>
    <n v="580"/>
    <x v="5860"/>
    <x v="1"/>
    <x v="5263"/>
    <n v="14"/>
    <n v="40"/>
    <x v="1"/>
    <x v="0"/>
    <d v="2014-01-14T00:00:00"/>
    <s v="Bajo"/>
    <x v="2"/>
    <x v="1"/>
  </r>
  <r>
    <n v="656906"/>
    <n v="1200"/>
    <n v="1200"/>
    <s v="Retail"/>
    <x v="9"/>
    <s v="to buy thermos flasks and &quot;guampas&quot; [traditional drinking vessels]"/>
    <s v="PY"/>
    <x v="38"/>
    <s v="Ciudad del Este"/>
    <s v="PYG"/>
    <n v="580"/>
    <x v="5861"/>
    <x v="1"/>
    <x v="5264"/>
    <n v="14"/>
    <n v="38"/>
    <x v="0"/>
    <x v="0"/>
    <d v="2014-01-14T00:00:00"/>
    <s v="Bajo"/>
    <x v="2"/>
    <x v="0"/>
  </r>
  <r>
    <n v="656908"/>
    <n v="1200"/>
    <n v="1200"/>
    <s v="Retail"/>
    <x v="9"/>
    <s v="to buy sugar, rice, noodles, various soaps and other items."/>
    <s v="PY"/>
    <x v="38"/>
    <s v="Ciudad del Este"/>
    <s v="PYG"/>
    <n v="580"/>
    <x v="5862"/>
    <x v="1"/>
    <x v="5265"/>
    <n v="14"/>
    <n v="44"/>
    <x v="1"/>
    <x v="0"/>
    <d v="2014-01-14T00:00:00"/>
    <s v="Bajo"/>
    <x v="2"/>
    <x v="1"/>
  </r>
  <r>
    <n v="656912"/>
    <n v="1425"/>
    <n v="1425"/>
    <s v="Retail"/>
    <x v="9"/>
    <s v="to buy vegetables, meat, fruit and other items."/>
    <s v="PY"/>
    <x v="38"/>
    <s v="Santaní"/>
    <s v="PYG"/>
    <n v="580"/>
    <x v="5863"/>
    <x v="1"/>
    <x v="5266"/>
    <n v="14"/>
    <n v="52"/>
    <x v="0"/>
    <x v="0"/>
    <d v="2014-01-14T00:00:00"/>
    <s v="Bajo"/>
    <x v="2"/>
    <x v="0"/>
  </r>
  <r>
    <n v="657284"/>
    <n v="1200"/>
    <n v="1200"/>
    <s v="Motorcycle Repair"/>
    <x v="5"/>
    <s v="to buy vehicle spare parts to sell."/>
    <s v="PY"/>
    <x v="38"/>
    <s v="PILAR"/>
    <s v="PYG"/>
    <n v="580"/>
    <x v="5864"/>
    <x v="23"/>
    <x v="5267"/>
    <n v="15"/>
    <n v="47"/>
    <x v="0"/>
    <x v="0"/>
    <d v="2014-01-14T00:00:00"/>
    <s v="Bajo"/>
    <x v="2"/>
    <x v="0"/>
  </r>
  <r>
    <n v="657286"/>
    <n v="1975"/>
    <n v="1975"/>
    <s v="Cosmetics Sales"/>
    <x v="9"/>
    <s v="to buy cosmetics to sell."/>
    <s v="PY"/>
    <x v="38"/>
    <s v="Encarnación"/>
    <s v="PYG"/>
    <n v="580"/>
    <x v="5865"/>
    <x v="23"/>
    <x v="1679"/>
    <n v="6"/>
    <n v="3"/>
    <x v="1"/>
    <x v="2"/>
    <d v="2014-01-14T00:00:00"/>
    <s v="Bajo"/>
    <x v="2"/>
    <x v="1"/>
  </r>
  <r>
    <n v="657304"/>
    <n v="2900"/>
    <n v="2900"/>
    <s v="Clothing"/>
    <x v="2"/>
    <s v="to buy items of clothing to sell."/>
    <s v="PY"/>
    <x v="38"/>
    <s v="San Lorenzo"/>
    <s v="PYG"/>
    <n v="580"/>
    <x v="5866"/>
    <x v="23"/>
    <x v="5268"/>
    <n v="5"/>
    <n v="5"/>
    <x v="0"/>
    <x v="2"/>
    <d v="2014-01-15T00:00:00"/>
    <s v="Bajo"/>
    <x v="2"/>
    <x v="0"/>
  </r>
  <r>
    <n v="657305"/>
    <n v="6350"/>
    <n v="6350"/>
    <s v="Bricks"/>
    <x v="6"/>
    <s v="to buy clay to make bricks"/>
    <s v="PY"/>
    <x v="38"/>
    <s v="Caacupe"/>
    <s v="PYG"/>
    <n v="580"/>
    <x v="5867"/>
    <x v="23"/>
    <x v="5269"/>
    <n v="6"/>
    <n v="15"/>
    <x v="0"/>
    <x v="2"/>
    <d v="2014-01-15T00:00:00"/>
    <s v="Alto"/>
    <x v="2"/>
    <x v="0"/>
  </r>
  <r>
    <n v="657598"/>
    <n v="3725"/>
    <n v="3725"/>
    <s v="General Store"/>
    <x v="9"/>
    <s v="to buy groceries, beverages, cleaning products and other items for her store."/>
    <s v="PY"/>
    <x v="38"/>
    <s v="Encarnación"/>
    <s v="PYG"/>
    <n v="580"/>
    <x v="5868"/>
    <x v="23"/>
    <x v="5270"/>
    <n v="6"/>
    <n v="15"/>
    <x v="0"/>
    <x v="2"/>
    <d v="2014-01-15T00:00:00"/>
    <s v="Bajo"/>
    <x v="2"/>
    <x v="0"/>
  </r>
  <r>
    <n v="657600"/>
    <n v="3050"/>
    <n v="3050"/>
    <s v="Clothing Sales"/>
    <x v="2"/>
    <s v=" to buy shorts, pants, tank tops, jeans, and other clothing items to sell"/>
    <s v="PY"/>
    <x v="38"/>
    <s v="Ciudad del Este"/>
    <s v="PYG"/>
    <n v="580"/>
    <x v="5869"/>
    <x v="23"/>
    <x v="5271"/>
    <n v="8"/>
    <n v="13"/>
    <x v="1"/>
    <x v="0"/>
    <d v="2014-01-15T00:00:00"/>
    <s v="Bajo"/>
    <x v="2"/>
    <x v="1"/>
  </r>
  <r>
    <n v="657606"/>
    <n v="4575"/>
    <n v="4575"/>
    <s v="Sewing"/>
    <x v="5"/>
    <s v="to buy fabric and thread"/>
    <s v="PY"/>
    <x v="38"/>
    <s v="Ita"/>
    <s v="PYG"/>
    <n v="580"/>
    <x v="5870"/>
    <x v="23"/>
    <x v="5272"/>
    <n v="6"/>
    <n v="16"/>
    <x v="1"/>
    <x v="2"/>
    <d v="2014-01-15T00:00:00"/>
    <s v="Bajo"/>
    <x v="2"/>
    <x v="1"/>
  </r>
  <r>
    <n v="657613"/>
    <n v="1075"/>
    <n v="1075"/>
    <s v="Food Stall"/>
    <x v="1"/>
    <s v="to purchase candy, drinks, cookies, and more for his food counter."/>
    <s v="PY"/>
    <x v="38"/>
    <s v="Ita"/>
    <s v="PYG"/>
    <n v="580"/>
    <x v="5871"/>
    <x v="23"/>
    <x v="5273"/>
    <n v="14"/>
    <n v="38"/>
    <x v="0"/>
    <x v="0"/>
    <d v="2014-01-15T00:00:00"/>
    <s v="Bajo"/>
    <x v="2"/>
    <x v="0"/>
  </r>
  <r>
    <n v="657618"/>
    <n v="2175"/>
    <n v="2175"/>
    <s v="Animal Sales"/>
    <x v="0"/>
    <s v="to purchase animal feed. "/>
    <s v="PY"/>
    <x v="38"/>
    <s v="Santaní"/>
    <s v="PYG"/>
    <n v="580"/>
    <x v="5872"/>
    <x v="23"/>
    <x v="5271"/>
    <n v="8"/>
    <n v="10"/>
    <x v="1"/>
    <x v="0"/>
    <d v="2014-01-15T00:00:00"/>
    <s v="Bajo"/>
    <x v="2"/>
    <x v="1"/>
  </r>
  <r>
    <n v="657625"/>
    <n v="3275"/>
    <n v="3275"/>
    <s v="Sewing"/>
    <x v="5"/>
    <s v="to purchase fabric and thread. "/>
    <s v="PY"/>
    <x v="38"/>
    <s v="Santaní"/>
    <s v="PYG"/>
    <n v="580"/>
    <x v="5873"/>
    <x v="23"/>
    <x v="5274"/>
    <n v="9"/>
    <n v="52"/>
    <x v="0"/>
    <x v="2"/>
    <d v="2014-01-15T00:00:00"/>
    <s v="Bajo"/>
    <x v="2"/>
    <x v="0"/>
  </r>
  <r>
    <n v="657629"/>
    <n v="2475"/>
    <n v="2475"/>
    <s v="Animal Sales"/>
    <x v="0"/>
    <s v="to purchase feed for her animals. "/>
    <s v="PY"/>
    <x v="38"/>
    <s v="Santaní"/>
    <s v="PYG"/>
    <n v="580"/>
    <x v="5874"/>
    <x v="23"/>
    <x v="5271"/>
    <n v="8"/>
    <n v="16"/>
    <x v="0"/>
    <x v="0"/>
    <d v="2014-01-15T00:00:00"/>
    <s v="Bajo"/>
    <x v="2"/>
    <x v="0"/>
  </r>
  <r>
    <n v="657631"/>
    <n v="1200"/>
    <n v="1200"/>
    <s v="Carpentry"/>
    <x v="6"/>
    <s v="to purchase wood for his carpentry business."/>
    <s v="PY"/>
    <x v="38"/>
    <s v="Santaní"/>
    <s v="PYG"/>
    <n v="580"/>
    <x v="5875"/>
    <x v="23"/>
    <x v="5275"/>
    <n v="15"/>
    <n v="32"/>
    <x v="0"/>
    <x v="0"/>
    <d v="2014-01-15T00:00:00"/>
    <s v="Bajo"/>
    <x v="2"/>
    <x v="0"/>
  </r>
  <r>
    <n v="657725"/>
    <n v="1175"/>
    <n v="1175"/>
    <s v="Food Production/Sales"/>
    <x v="1"/>
    <s v="to buy supplies"/>
    <s v="PY"/>
    <x v="38"/>
    <s v="Asunción"/>
    <s v="PYG"/>
    <n v="580"/>
    <x v="5876"/>
    <x v="22"/>
    <x v="5276"/>
    <n v="9"/>
    <n v="32"/>
    <x v="0"/>
    <x v="2"/>
    <d v="2014-01-15T00:00:00"/>
    <s v="Bajo"/>
    <x v="2"/>
    <x v="0"/>
  </r>
  <r>
    <n v="657729"/>
    <n v="1200"/>
    <n v="1200"/>
    <s v="Retail"/>
    <x v="9"/>
    <s v="to stock his store."/>
    <s v="PY"/>
    <x v="38"/>
    <s v="PILAR"/>
    <s v="PYG"/>
    <n v="580"/>
    <x v="5877"/>
    <x v="22"/>
    <x v="5277"/>
    <n v="15"/>
    <n v="47"/>
    <x v="0"/>
    <x v="0"/>
    <d v="2014-01-15T00:00:00"/>
    <s v="Bajo"/>
    <x v="2"/>
    <x v="0"/>
  </r>
  <r>
    <n v="657736"/>
    <n v="4975"/>
    <n v="4975"/>
    <s v="Sewing"/>
    <x v="5"/>
    <s v="to buy fabric and thread."/>
    <s v="PY"/>
    <x v="38"/>
    <s v="Asunción"/>
    <s v="PYG"/>
    <n v="580"/>
    <x v="5878"/>
    <x v="22"/>
    <x v="5278"/>
    <n v="6"/>
    <n v="15"/>
    <x v="1"/>
    <x v="2"/>
    <d v="2014-01-15T00:00:00"/>
    <s v="Bajo"/>
    <x v="2"/>
    <x v="1"/>
  </r>
  <r>
    <n v="657742"/>
    <n v="5850"/>
    <n v="5850"/>
    <s v="Retail"/>
    <x v="9"/>
    <s v="To buy sheets to sell."/>
    <s v="PY"/>
    <x v="38"/>
    <s v="Luque"/>
    <s v="PYG"/>
    <n v="580"/>
    <x v="5879"/>
    <x v="22"/>
    <x v="5278"/>
    <n v="6"/>
    <n v="13"/>
    <x v="1"/>
    <x v="2"/>
    <d v="2014-01-16T00:00:00"/>
    <s v="Alto"/>
    <x v="2"/>
    <x v="1"/>
  </r>
  <r>
    <n v="657746"/>
    <n v="4200"/>
    <n v="4200"/>
    <s v="Sewing"/>
    <x v="5"/>
    <s v="To buy fabric and thread, buttons and zippers."/>
    <s v="PY"/>
    <x v="38"/>
    <s v="Encarnación"/>
    <s v="PYG"/>
    <n v="580"/>
    <x v="5880"/>
    <x v="22"/>
    <x v="5279"/>
    <n v="6"/>
    <n v="15"/>
    <x v="0"/>
    <x v="2"/>
    <d v="2014-01-16T00:00:00"/>
    <s v="Bajo"/>
    <x v="2"/>
    <x v="0"/>
  </r>
  <r>
    <n v="657748"/>
    <n v="5200"/>
    <n v="5200"/>
    <s v="Jewelry"/>
    <x v="9"/>
    <s v="To buy a variety of jewelry to sell."/>
    <s v="PY"/>
    <x v="38"/>
    <s v="San Lorenzo"/>
    <s v="PYG"/>
    <n v="580"/>
    <x v="5881"/>
    <x v="22"/>
    <x v="5278"/>
    <n v="5"/>
    <n v="3"/>
    <x v="1"/>
    <x v="2"/>
    <d v="2014-01-16T00:00:00"/>
    <s v="Alto"/>
    <x v="2"/>
    <x v="1"/>
  </r>
  <r>
    <n v="658164"/>
    <n v="4350"/>
    <n v="4350"/>
    <s v="Sewing"/>
    <x v="5"/>
    <s v="to buy fabrics, thread, buttons and more."/>
    <s v="PY"/>
    <x v="38"/>
    <s v="Mariano R. Alonso"/>
    <s v="PYG"/>
    <n v="580"/>
    <x v="5882"/>
    <x v="23"/>
    <x v="5279"/>
    <n v="6"/>
    <n v="3"/>
    <x v="1"/>
    <x v="2"/>
    <d v="2014-01-16T00:00:00"/>
    <s v="Bajo"/>
    <x v="2"/>
    <x v="1"/>
  </r>
  <r>
    <n v="658215"/>
    <n v="1200"/>
    <n v="1200"/>
    <s v="Retail"/>
    <x v="9"/>
    <s v="to buy drinks, dairy products, meat, vegetables, and more."/>
    <s v="PY"/>
    <x v="38"/>
    <s v="Luque"/>
    <s v="PYG"/>
    <n v="580"/>
    <x v="5883"/>
    <x v="24"/>
    <x v="5280"/>
    <n v="15"/>
    <n v="46"/>
    <x v="0"/>
    <x v="0"/>
    <d v="2014-01-16T00:00:00"/>
    <s v="Bajo"/>
    <x v="2"/>
    <x v="0"/>
  </r>
  <r>
    <n v="658326"/>
    <n v="250"/>
    <n v="250"/>
    <s v="Higher education costs"/>
    <x v="4"/>
    <s v="to pay her university fees"/>
    <s v="PY"/>
    <x v="38"/>
    <s v="San Lorenzo"/>
    <s v="PYG"/>
    <n v="580"/>
    <x v="5884"/>
    <x v="23"/>
    <x v="5281"/>
    <n v="15"/>
    <n v="10"/>
    <x v="1"/>
    <x v="0"/>
    <d v="2014-01-17T00:00:00"/>
    <s v="Bajo"/>
    <x v="2"/>
    <x v="1"/>
  </r>
  <r>
    <n v="658329"/>
    <n v="1100"/>
    <n v="1100"/>
    <s v="Higher education costs"/>
    <x v="4"/>
    <s v="to pay her university fees"/>
    <s v="PY"/>
    <x v="38"/>
    <s v="San Ignacio"/>
    <s v="PYG"/>
    <n v="580"/>
    <x v="5885"/>
    <x v="23"/>
    <x v="5282"/>
    <n v="14"/>
    <n v="41"/>
    <x v="0"/>
    <x v="0"/>
    <d v="2014-01-17T00:00:00"/>
    <s v="Bajo"/>
    <x v="2"/>
    <x v="0"/>
  </r>
  <r>
    <n v="658331"/>
    <n v="275"/>
    <n v="275"/>
    <s v="Higher education costs"/>
    <x v="4"/>
    <s v="to pay her university fees"/>
    <s v="PY"/>
    <x v="38"/>
    <s v="PILAR"/>
    <s v="PYG"/>
    <n v="580"/>
    <x v="5886"/>
    <x v="23"/>
    <x v="5283"/>
    <n v="15"/>
    <n v="11"/>
    <x v="1"/>
    <x v="0"/>
    <d v="2014-01-17T00:00:00"/>
    <s v="Bajo"/>
    <x v="2"/>
    <x v="1"/>
  </r>
  <r>
    <n v="658833"/>
    <n v="5775"/>
    <n v="5775"/>
    <s v="Food"/>
    <x v="1"/>
    <s v="To buy breads, sausages, vegetables, etc."/>
    <s v="PY"/>
    <x v="38"/>
    <s v="Luque"/>
    <s v="PYG"/>
    <n v="580"/>
    <x v="5887"/>
    <x v="22"/>
    <x v="5284"/>
    <n v="7"/>
    <n v="7"/>
    <x v="0"/>
    <x v="2"/>
    <d v="2014-01-17T00:00:00"/>
    <s v="Alto"/>
    <x v="2"/>
    <x v="0"/>
  </r>
  <r>
    <n v="658839"/>
    <n v="6325"/>
    <n v="6325"/>
    <s v="Food Production/Sales"/>
    <x v="1"/>
    <s v="To buy baking products, flour, chocolates, creams, etc."/>
    <s v="PY"/>
    <x v="38"/>
    <s v="Luque"/>
    <s v="PYG"/>
    <n v="580"/>
    <x v="5888"/>
    <x v="22"/>
    <x v="5285"/>
    <n v="6"/>
    <n v="16"/>
    <x v="0"/>
    <x v="2"/>
    <d v="2014-01-17T00:00:00"/>
    <s v="Alto"/>
    <x v="2"/>
    <x v="0"/>
  </r>
  <r>
    <n v="658843"/>
    <n v="3225"/>
    <n v="3225"/>
    <s v="Food"/>
    <x v="1"/>
    <s v="To buy vegetables, condiments, meat, ham, cheese, etc."/>
    <s v="PY"/>
    <x v="38"/>
    <s v="Villa Elisa"/>
    <s v="PYG"/>
    <n v="580"/>
    <x v="5889"/>
    <x v="22"/>
    <x v="5286"/>
    <n v="6"/>
    <n v="14"/>
    <x v="0"/>
    <x v="2"/>
    <d v="2014-01-18T00:00:00"/>
    <s v="Bajo"/>
    <x v="2"/>
    <x v="0"/>
  </r>
  <r>
    <n v="658847"/>
    <n v="2725"/>
    <n v="2725"/>
    <s v="Fruits &amp; Vegetables"/>
    <x v="1"/>
    <s v="To buy melon, oranges, apples, bananas, watermelon, peaches, pineapple, pears, etc."/>
    <s v="PY"/>
    <x v="38"/>
    <s v="Villa Elisa"/>
    <s v="PYG"/>
    <n v="580"/>
    <x v="5890"/>
    <x v="22"/>
    <x v="5287"/>
    <n v="6"/>
    <n v="12"/>
    <x v="0"/>
    <x v="2"/>
    <d v="2014-01-18T00:00:00"/>
    <s v="Bajo"/>
    <x v="2"/>
    <x v="0"/>
  </r>
  <r>
    <n v="658852"/>
    <n v="6050"/>
    <n v="6050"/>
    <s v="Sewing"/>
    <x v="5"/>
    <s v="To buy fabric and thread."/>
    <s v="PY"/>
    <x v="38"/>
    <s v="Ciudad del Este"/>
    <s v="PYG"/>
    <n v="580"/>
    <x v="5891"/>
    <x v="22"/>
    <x v="5288"/>
    <n v="9"/>
    <n v="115"/>
    <x v="0"/>
    <x v="2"/>
    <d v="2014-01-18T00:00:00"/>
    <s v="Alto"/>
    <x v="2"/>
    <x v="0"/>
  </r>
  <r>
    <n v="658857"/>
    <n v="3000"/>
    <n v="3000"/>
    <s v="Beauty Salon"/>
    <x v="5"/>
    <s v="To buy hair color, shampoo, rinse, creams, etc."/>
    <s v="PY"/>
    <x v="38"/>
    <s v="Ciudad del Este"/>
    <s v="PYG"/>
    <n v="580"/>
    <x v="5892"/>
    <x v="26"/>
    <x v="5287"/>
    <n v="6"/>
    <n v="3"/>
    <x v="0"/>
    <x v="2"/>
    <d v="2014-01-18T00:00:00"/>
    <s v="Bajo"/>
    <x v="2"/>
    <x v="0"/>
  </r>
  <r>
    <n v="658858"/>
    <n v="2775"/>
    <n v="2775"/>
    <s v="Retail"/>
    <x v="9"/>
    <s v="To buy a variety of sweets to sell."/>
    <s v="PY"/>
    <x v="38"/>
    <s v="Ciudad del Este"/>
    <s v="PYG"/>
    <n v="580"/>
    <x v="5893"/>
    <x v="22"/>
    <x v="5287"/>
    <n v="6"/>
    <n v="8"/>
    <x v="0"/>
    <x v="2"/>
    <d v="2014-01-18T00:00:00"/>
    <s v="Bajo"/>
    <x v="2"/>
    <x v="0"/>
  </r>
  <r>
    <n v="658861"/>
    <n v="4000"/>
    <n v="4000"/>
    <s v="Clothing"/>
    <x v="2"/>
    <s v="To buy clothing such as jeans, capris, shirts, pants, etc."/>
    <s v="PY"/>
    <x v="38"/>
    <s v="Caaguazú"/>
    <s v="PYG"/>
    <n v="580"/>
    <x v="5894"/>
    <x v="22"/>
    <x v="5289"/>
    <n v="8"/>
    <n v="12"/>
    <x v="0"/>
    <x v="0"/>
    <d v="2014-01-18T00:00:00"/>
    <s v="Bajo"/>
    <x v="2"/>
    <x v="0"/>
  </r>
  <r>
    <n v="658870"/>
    <n v="5900"/>
    <n v="5900"/>
    <s v="Used Clothing"/>
    <x v="2"/>
    <s v="to buy second-hand clothing items to sell."/>
    <s v="PY"/>
    <x v="38"/>
    <s v="Caaguazú"/>
    <s v="PYG"/>
    <n v="580"/>
    <x v="5895"/>
    <x v="22"/>
    <x v="5290"/>
    <n v="6"/>
    <n v="3"/>
    <x v="1"/>
    <x v="2"/>
    <d v="2014-01-18T00:00:00"/>
    <s v="Alto"/>
    <x v="2"/>
    <x v="1"/>
  </r>
  <r>
    <n v="658873"/>
    <n v="5750"/>
    <n v="5750"/>
    <s v="Retail"/>
    <x v="9"/>
    <s v="to buy needles cases, threads, needles, appliqués and other supplies."/>
    <s v="PY"/>
    <x v="38"/>
    <s v="Caaguazú"/>
    <s v="PYG"/>
    <n v="580"/>
    <x v="5896"/>
    <x v="22"/>
    <x v="5287"/>
    <n v="6"/>
    <n v="10"/>
    <x v="1"/>
    <x v="2"/>
    <d v="2014-01-18T00:00:00"/>
    <s v="Alto"/>
    <x v="2"/>
    <x v="1"/>
  </r>
  <r>
    <n v="658876"/>
    <n v="3200"/>
    <n v="3200"/>
    <s v="General Store"/>
    <x v="9"/>
    <s v="to buy drinks, vegetables, dairy products, meat and other items."/>
    <s v="PY"/>
    <x v="38"/>
    <s v="Caaguazú"/>
    <s v="PYG"/>
    <n v="580"/>
    <x v="5897"/>
    <x v="26"/>
    <x v="5279"/>
    <n v="6"/>
    <n v="9"/>
    <x v="1"/>
    <x v="2"/>
    <d v="2014-01-18T00:00:00"/>
    <s v="Bajo"/>
    <x v="2"/>
    <x v="1"/>
  </r>
  <r>
    <n v="658878"/>
    <n v="6325"/>
    <n v="6325"/>
    <s v="Fruits &amp; Vegetables"/>
    <x v="1"/>
    <s v="to buy melons, pineapples, watermelons and other items."/>
    <s v="PY"/>
    <x v="38"/>
    <s v="Caaguazú"/>
    <s v="PYG"/>
    <n v="580"/>
    <x v="5898"/>
    <x v="22"/>
    <x v="5278"/>
    <n v="6"/>
    <n v="3"/>
    <x v="1"/>
    <x v="2"/>
    <d v="2014-01-18T00:00:00"/>
    <s v="Alto"/>
    <x v="2"/>
    <x v="1"/>
  </r>
  <r>
    <n v="658884"/>
    <n v="5025"/>
    <n v="5025"/>
    <s v="Perfumes"/>
    <x v="9"/>
    <s v="to buy perfumes to sell."/>
    <s v="PY"/>
    <x v="38"/>
    <s v="Caaguazú"/>
    <s v="PYG"/>
    <n v="580"/>
    <x v="5899"/>
    <x v="26"/>
    <x v="5291"/>
    <n v="6"/>
    <n v="11"/>
    <x v="1"/>
    <x v="2"/>
    <d v="2014-01-18T00:00:00"/>
    <s v="Alto"/>
    <x v="2"/>
    <x v="1"/>
  </r>
  <r>
    <n v="658885"/>
    <n v="5725"/>
    <n v="5725"/>
    <s v="Clothing"/>
    <x v="2"/>
    <s v="to buy shirts, trousers, jeans, t-shirts and other clothing items."/>
    <s v="PY"/>
    <x v="38"/>
    <s v="Caaguazú"/>
    <s v="PYG"/>
    <n v="580"/>
    <x v="5900"/>
    <x v="26"/>
    <x v="5291"/>
    <n v="6"/>
    <n v="3"/>
    <x v="0"/>
    <x v="2"/>
    <d v="2014-01-18T00:00:00"/>
    <s v="Alto"/>
    <x v="2"/>
    <x v="0"/>
  </r>
  <r>
    <n v="658886"/>
    <n v="4875"/>
    <n v="4875"/>
    <s v="General Store"/>
    <x v="9"/>
    <s v="to buy consumable goods, drinks, dairy products and other supplies to stock up her shop."/>
    <s v="PY"/>
    <x v="38"/>
    <s v="Caaguazú"/>
    <s v="PYG"/>
    <n v="580"/>
    <x v="5901"/>
    <x v="26"/>
    <x v="5292"/>
    <n v="6"/>
    <n v="10"/>
    <x v="0"/>
    <x v="2"/>
    <d v="2014-01-18T00:00:00"/>
    <s v="Bajo"/>
    <x v="2"/>
    <x v="0"/>
  </r>
  <r>
    <n v="658887"/>
    <n v="225"/>
    <n v="225"/>
    <s v="Higher education costs"/>
    <x v="4"/>
    <s v="to pay university fees."/>
    <s v="PY"/>
    <x v="38"/>
    <s v="Ybycuí"/>
    <s v="PYG"/>
    <n v="580"/>
    <x v="5902"/>
    <x v="22"/>
    <x v="5293"/>
    <n v="13"/>
    <n v="8"/>
    <x v="0"/>
    <x v="0"/>
    <d v="2014-01-18T00:00:00"/>
    <s v="Bajo"/>
    <x v="2"/>
    <x v="0"/>
  </r>
  <r>
    <n v="658888"/>
    <n v="1100"/>
    <n v="1100"/>
    <s v="Higher education costs"/>
    <x v="4"/>
    <s v="to pay university fees."/>
    <s v="PY"/>
    <x v="38"/>
    <s v="Villarrica"/>
    <s v="PYG"/>
    <n v="580"/>
    <x v="5903"/>
    <x v="22"/>
    <x v="5294"/>
    <n v="15"/>
    <n v="29"/>
    <x v="0"/>
    <x v="0"/>
    <d v="2014-01-18T00:00:00"/>
    <s v="Bajo"/>
    <x v="2"/>
    <x v="0"/>
  </r>
  <r>
    <n v="658889"/>
    <n v="450"/>
    <n v="450"/>
    <s v="Higher education costs"/>
    <x v="4"/>
    <s v="to pay his university tuition and degree fees."/>
    <s v="PY"/>
    <x v="38"/>
    <s v="Curuguaty"/>
    <s v="PYG"/>
    <n v="580"/>
    <x v="5904"/>
    <x v="22"/>
    <x v="2949"/>
    <n v="14"/>
    <n v="6"/>
    <x v="1"/>
    <x v="0"/>
    <d v="2014-01-18T00:00:00"/>
    <s v="Bajo"/>
    <x v="2"/>
    <x v="1"/>
  </r>
  <r>
    <n v="658892"/>
    <n v="4000"/>
    <n v="4000"/>
    <s v="Beauty Salon"/>
    <x v="5"/>
    <s v="to buy shampoo, cream rinse, combs, and accessories"/>
    <s v="PY"/>
    <x v="38"/>
    <s v="Ita"/>
    <s v="PYG"/>
    <n v="580"/>
    <x v="5905"/>
    <x v="22"/>
    <x v="5291"/>
    <n v="6"/>
    <n v="9"/>
    <x v="1"/>
    <x v="2"/>
    <d v="2014-01-18T00:00:00"/>
    <s v="Bajo"/>
    <x v="2"/>
    <x v="1"/>
  </r>
  <r>
    <n v="658893"/>
    <n v="5225"/>
    <n v="5225"/>
    <s v="Food Production/Sales"/>
    <x v="1"/>
    <s v="to buy greens, condiments, vegetables, dressings, and other supplies."/>
    <s v="PY"/>
    <x v="38"/>
    <s v="Coronel Oviedo"/>
    <s v="PYG"/>
    <n v="580"/>
    <x v="5906"/>
    <x v="22"/>
    <x v="5295"/>
    <n v="6"/>
    <n v="5"/>
    <x v="0"/>
    <x v="2"/>
    <d v="2014-01-18T00:00:00"/>
    <s v="Alto"/>
    <x v="2"/>
    <x v="0"/>
  </r>
  <r>
    <n v="658899"/>
    <n v="3700"/>
    <n v="3700"/>
    <s v="Used Clothing"/>
    <x v="2"/>
    <s v="to buy secondhand clothing to sell"/>
    <s v="PY"/>
    <x v="38"/>
    <s v="Coronel Oviedo"/>
    <s v="PYG"/>
    <n v="580"/>
    <x v="5907"/>
    <x v="22"/>
    <x v="5296"/>
    <n v="6"/>
    <n v="4"/>
    <x v="0"/>
    <x v="2"/>
    <d v="2014-01-18T00:00:00"/>
    <s v="Bajo"/>
    <x v="2"/>
    <x v="0"/>
  </r>
  <r>
    <n v="658900"/>
    <n v="5675"/>
    <n v="5675"/>
    <s v="Milk Sales"/>
    <x v="1"/>
    <s v="to buy milk to sell."/>
    <s v="PY"/>
    <x v="38"/>
    <s v="Paraguari"/>
    <s v="PYG"/>
    <n v="580"/>
    <x v="5908"/>
    <x v="22"/>
    <x v="5289"/>
    <n v="8"/>
    <n v="13"/>
    <x v="1"/>
    <x v="0"/>
    <d v="2014-01-18T00:00:00"/>
    <s v="Alto"/>
    <x v="2"/>
    <x v="1"/>
  </r>
  <r>
    <n v="658947"/>
    <n v="575"/>
    <n v="575"/>
    <s v="Food"/>
    <x v="1"/>
    <s v="to buy ice cream to sell"/>
    <s v="PY"/>
    <x v="38"/>
    <s v="Luque"/>
    <s v="PYG"/>
    <n v="580"/>
    <x v="5909"/>
    <x v="26"/>
    <x v="5279"/>
    <n v="6"/>
    <n v="8"/>
    <x v="1"/>
    <x v="2"/>
    <d v="2014-01-18T00:00:00"/>
    <s v="Bajo"/>
    <x v="2"/>
    <x v="1"/>
  </r>
  <r>
    <n v="658950"/>
    <n v="3250"/>
    <n v="3250"/>
    <s v="General Store"/>
    <x v="9"/>
    <s v="to buy foodstuffs, beverages, fruits, meat, and other supplies to stock her store."/>
    <s v="PY"/>
    <x v="38"/>
    <s v="Encarnación"/>
    <s v="PYG"/>
    <n v="580"/>
    <x v="5910"/>
    <x v="26"/>
    <x v="5297"/>
    <n v="6"/>
    <n v="2"/>
    <x v="1"/>
    <x v="2"/>
    <d v="2014-01-18T00:00:00"/>
    <s v="Bajo"/>
    <x v="2"/>
    <x v="1"/>
  </r>
  <r>
    <n v="658952"/>
    <n v="5225"/>
    <n v="5225"/>
    <s v="Food Production/Sales"/>
    <x v="1"/>
    <s v="to buy meat, vegetables, condiments, and other supplies"/>
    <s v="PY"/>
    <x v="38"/>
    <s v="Asunción"/>
    <s v="PYG"/>
    <n v="580"/>
    <x v="5911"/>
    <x v="26"/>
    <x v="5296"/>
    <n v="6"/>
    <n v="14"/>
    <x v="0"/>
    <x v="2"/>
    <d v="2014-01-18T00:00:00"/>
    <s v="Alto"/>
    <x v="2"/>
    <x v="0"/>
  </r>
  <r>
    <n v="658954"/>
    <n v="1075"/>
    <n v="1075"/>
    <s v="Crafts"/>
    <x v="11"/>
    <s v="to buy sheets and thread."/>
    <s v="PY"/>
    <x v="38"/>
    <s v="Carapegua"/>
    <s v="PYG"/>
    <n v="580"/>
    <x v="5912"/>
    <x v="26"/>
    <x v="5298"/>
    <n v="15"/>
    <n v="38"/>
    <x v="1"/>
    <x v="0"/>
    <d v="2014-01-18T00:00:00"/>
    <s v="Bajo"/>
    <x v="2"/>
    <x v="1"/>
  </r>
  <r>
    <n v="658958"/>
    <n v="2700"/>
    <n v="2700"/>
    <s v="Beauty Salon"/>
    <x v="5"/>
    <s v="to buy shampoos, dyes, rinses, and other items"/>
    <s v="PY"/>
    <x v="38"/>
    <s v="Carapegua"/>
    <s v="PYG"/>
    <n v="580"/>
    <x v="5913"/>
    <x v="26"/>
    <x v="5295"/>
    <n v="6"/>
    <n v="3"/>
    <x v="0"/>
    <x v="2"/>
    <d v="2014-01-18T00:00:00"/>
    <s v="Bajo"/>
    <x v="2"/>
    <x v="0"/>
  </r>
  <r>
    <n v="658965"/>
    <n v="4500"/>
    <n v="4500"/>
    <s v="Clothing"/>
    <x v="2"/>
    <s v="to purchase jeans, t-shirts, blouses, pants, and more. "/>
    <s v="PY"/>
    <x v="38"/>
    <s v="Villa Elisa"/>
    <s v="PYG"/>
    <n v="580"/>
    <x v="5914"/>
    <x v="26"/>
    <x v="5291"/>
    <n v="6"/>
    <n v="14"/>
    <x v="1"/>
    <x v="2"/>
    <d v="2014-01-18T00:00:00"/>
    <s v="Bajo"/>
    <x v="2"/>
    <x v="1"/>
  </r>
  <r>
    <n v="658974"/>
    <n v="6100"/>
    <n v="6100"/>
    <s v="General Store"/>
    <x v="9"/>
    <s v="to purchase drinks, fruits, vegetables, and more for her general store. "/>
    <s v="PY"/>
    <x v="38"/>
    <s v="San Ignacio"/>
    <s v="PYG"/>
    <n v="580"/>
    <x v="5915"/>
    <x v="27"/>
    <x v="5272"/>
    <n v="7"/>
    <n v="4"/>
    <x v="0"/>
    <x v="2"/>
    <d v="2014-01-18T00:00:00"/>
    <s v="Alto"/>
    <x v="2"/>
    <x v="0"/>
  </r>
  <r>
    <n v="658978"/>
    <n v="1200"/>
    <n v="1200"/>
    <s v="Food Production/Sales"/>
    <x v="1"/>
    <s v="to purchase bacon for rendering lard. "/>
    <s v="PY"/>
    <x v="38"/>
    <s v="Encarnación"/>
    <s v="PYG"/>
    <n v="580"/>
    <x v="5916"/>
    <x v="26"/>
    <x v="5299"/>
    <n v="10"/>
    <n v="28"/>
    <x v="0"/>
    <x v="0"/>
    <d v="2014-01-18T00:00:00"/>
    <s v="Bajo"/>
    <x v="2"/>
    <x v="0"/>
  </r>
  <r>
    <n v="658983"/>
    <n v="3300"/>
    <n v="3300"/>
    <s v="Cosmetics Sales"/>
    <x v="9"/>
    <s v="to purchase cosmetics to sell. "/>
    <s v="PY"/>
    <x v="38"/>
    <s v="Ciudad del Este"/>
    <s v="PYG"/>
    <n v="580"/>
    <x v="5917"/>
    <x v="26"/>
    <x v="5300"/>
    <n v="5"/>
    <n v="16"/>
    <x v="0"/>
    <x v="2"/>
    <d v="2014-01-18T00:00:00"/>
    <s v="Bajo"/>
    <x v="2"/>
    <x v="0"/>
  </r>
  <r>
    <n v="658987"/>
    <n v="1425"/>
    <n v="1425"/>
    <s v="Clothing"/>
    <x v="2"/>
    <s v="to purchase clothing to sell. "/>
    <s v="PY"/>
    <x v="38"/>
    <s v="Ciudad del Este"/>
    <s v="PYG"/>
    <n v="580"/>
    <x v="5918"/>
    <x v="27"/>
    <x v="5301"/>
    <n v="14"/>
    <n v="52"/>
    <x v="1"/>
    <x v="0"/>
    <d v="2014-01-18T00:00:00"/>
    <s v="Bajo"/>
    <x v="2"/>
    <x v="1"/>
  </r>
  <r>
    <n v="658994"/>
    <n v="4600"/>
    <n v="4600"/>
    <s v="Beauty Salon"/>
    <x v="5"/>
    <s v="to purchase nail supplies for her work as a manicurist. "/>
    <s v="PY"/>
    <x v="38"/>
    <s v="Ciudad del Este"/>
    <s v="PYG"/>
    <n v="580"/>
    <x v="5919"/>
    <x v="26"/>
    <x v="5302"/>
    <n v="8"/>
    <n v="10"/>
    <x v="0"/>
    <x v="0"/>
    <d v="2014-01-18T00:00:00"/>
    <s v="Bajo"/>
    <x v="2"/>
    <x v="0"/>
  </r>
  <r>
    <n v="659002"/>
    <n v="5675"/>
    <n v="5675"/>
    <s v="General Store"/>
    <x v="9"/>
    <s v="to purchase vegetables, beverages, and meat products. "/>
    <s v="PY"/>
    <x v="38"/>
    <s v="Ciudad del Este"/>
    <s v="PYG"/>
    <n v="580"/>
    <x v="5920"/>
    <x v="26"/>
    <x v="5303"/>
    <n v="8"/>
    <n v="13"/>
    <x v="0"/>
    <x v="0"/>
    <d v="2014-01-18T00:00:00"/>
    <s v="Alto"/>
    <x v="2"/>
    <x v="0"/>
  </r>
  <r>
    <n v="659053"/>
    <n v="3950"/>
    <n v="3950"/>
    <s v="Shoe Sales"/>
    <x v="9"/>
    <s v="to buy shoes for resale."/>
    <s v="PY"/>
    <x v="38"/>
    <s v="Ciudad del Este"/>
    <s v="PYG"/>
    <n v="580"/>
    <x v="5921"/>
    <x v="26"/>
    <x v="5304"/>
    <n v="5"/>
    <n v="19"/>
    <x v="0"/>
    <x v="0"/>
    <d v="2014-01-18T00:00:00"/>
    <s v="Bajo"/>
    <x v="2"/>
    <x v="0"/>
  </r>
  <r>
    <n v="659054"/>
    <n v="3925"/>
    <n v="3925"/>
    <s v="General Store"/>
    <x v="9"/>
    <s v="to buy soft drinks, sweets, biscuits, etc."/>
    <s v="PY"/>
    <x v="38"/>
    <s v="Caaguazú"/>
    <s v="PYG"/>
    <n v="580"/>
    <x v="5922"/>
    <x v="26"/>
    <x v="5295"/>
    <n v="6"/>
    <n v="15"/>
    <x v="0"/>
    <x v="2"/>
    <d v="2014-01-18T00:00:00"/>
    <s v="Bajo"/>
    <x v="2"/>
    <x v="0"/>
  </r>
  <r>
    <n v="659056"/>
    <n v="3100"/>
    <n v="3100"/>
    <s v="Natural Medicines"/>
    <x v="7"/>
    <s v="to buy natural medicines for resale."/>
    <s v="PY"/>
    <x v="38"/>
    <s v="Ita"/>
    <s v="PYG"/>
    <n v="580"/>
    <x v="5923"/>
    <x v="26"/>
    <x v="5295"/>
    <n v="6"/>
    <n v="16"/>
    <x v="1"/>
    <x v="2"/>
    <d v="2014-01-18T00:00:00"/>
    <s v="Bajo"/>
    <x v="2"/>
    <x v="1"/>
  </r>
  <r>
    <n v="659066"/>
    <n v="4575"/>
    <n v="4575"/>
    <s v="Fish Selling"/>
    <x v="1"/>
    <s v="to buy fish for resale."/>
    <s v="PY"/>
    <x v="38"/>
    <s v="Ita"/>
    <s v="PYG"/>
    <n v="580"/>
    <x v="5924"/>
    <x v="26"/>
    <x v="5305"/>
    <n v="6"/>
    <n v="15"/>
    <x v="0"/>
    <x v="2"/>
    <d v="2014-01-18T00:00:00"/>
    <s v="Bajo"/>
    <x v="2"/>
    <x v="0"/>
  </r>
  <r>
    <n v="659068"/>
    <n v="1200"/>
    <n v="1200"/>
    <s v="General Store"/>
    <x v="9"/>
    <s v="to buy baked goods, soap, milk, yerba mate (a tea-like beverage) and other types of drinks for his store."/>
    <s v="PY"/>
    <x v="38"/>
    <s v="Ita"/>
    <s v="PYG"/>
    <n v="580"/>
    <x v="5925"/>
    <x v="24"/>
    <x v="5306"/>
    <n v="15"/>
    <n v="41"/>
    <x v="0"/>
    <x v="0"/>
    <d v="2014-01-18T00:00:00"/>
    <s v="Bajo"/>
    <x v="2"/>
    <x v="0"/>
  </r>
  <r>
    <n v="659070"/>
    <n v="3300"/>
    <n v="3300"/>
    <s v="Food"/>
    <x v="1"/>
    <s v="to buy eggs and cheese to sell."/>
    <s v="PY"/>
    <x v="38"/>
    <s v="Ybycuí"/>
    <s v="PYG"/>
    <n v="580"/>
    <x v="5926"/>
    <x v="26"/>
    <x v="5302"/>
    <n v="8"/>
    <n v="14"/>
    <x v="0"/>
    <x v="0"/>
    <d v="2014-01-18T00:00:00"/>
    <s v="Bajo"/>
    <x v="2"/>
    <x v="0"/>
  </r>
  <r>
    <n v="659071"/>
    <n v="1200"/>
    <n v="1200"/>
    <s v="Restaurant"/>
    <x v="1"/>
    <s v="to remodel part of her fast food counter and the part of her house in which it is located."/>
    <s v="PY"/>
    <x v="38"/>
    <s v="Coronel Oviedo"/>
    <s v="PYG"/>
    <n v="580"/>
    <x v="5927"/>
    <x v="26"/>
    <x v="5307"/>
    <n v="14"/>
    <n v="32"/>
    <x v="1"/>
    <x v="0"/>
    <d v="2014-01-18T00:00:00"/>
    <s v="Bajo"/>
    <x v="2"/>
    <x v="1"/>
  </r>
  <r>
    <n v="659072"/>
    <n v="3175"/>
    <n v="3175"/>
    <s v="Restaurant"/>
    <x v="1"/>
    <s v="to buy furnishings for her fast food counter, such as chairs and tables."/>
    <s v="PY"/>
    <x v="38"/>
    <s v="Santaní"/>
    <s v="PYG"/>
    <n v="580"/>
    <x v="5928"/>
    <x v="26"/>
    <x v="5308"/>
    <n v="9"/>
    <n v="31"/>
    <x v="0"/>
    <x v="2"/>
    <d v="2014-01-18T00:00:00"/>
    <s v="Bajo"/>
    <x v="2"/>
    <x v="0"/>
  </r>
  <r>
    <n v="659073"/>
    <n v="4225"/>
    <n v="4225"/>
    <s v="Food"/>
    <x v="1"/>
    <s v="to buy ingredients for the dishes she sells, such as vegetables, meat, chicken, seasonings and dressings."/>
    <s v="PY"/>
    <x v="38"/>
    <s v="Paraguari"/>
    <s v="PYG"/>
    <n v="580"/>
    <x v="5929"/>
    <x v="26"/>
    <x v="5305"/>
    <n v="6"/>
    <n v="15"/>
    <x v="0"/>
    <x v="2"/>
    <d v="2014-01-18T00:00:00"/>
    <s v="Bajo"/>
    <x v="2"/>
    <x v="0"/>
  </r>
  <r>
    <n v="659074"/>
    <n v="2750"/>
    <n v="2750"/>
    <s v="Animal Sales"/>
    <x v="0"/>
    <s v="to buy balanced feed for her farmyard animals."/>
    <s v="PY"/>
    <x v="38"/>
    <s v="Curuguaty"/>
    <s v="PYG"/>
    <n v="580"/>
    <x v="5930"/>
    <x v="26"/>
    <x v="5303"/>
    <n v="8"/>
    <n v="14"/>
    <x v="0"/>
    <x v="0"/>
    <d v="2014-01-19T00:00:00"/>
    <s v="Bajo"/>
    <x v="2"/>
    <x v="0"/>
  </r>
  <r>
    <n v="659075"/>
    <n v="2700"/>
    <n v="2700"/>
    <s v="Grocery Store"/>
    <x v="1"/>
    <s v="to buy various products to stock her store, such as vegetables, fruits, drinks and meat."/>
    <s v="PY"/>
    <x v="38"/>
    <s v="Curuguaty"/>
    <s v="PYG"/>
    <n v="580"/>
    <x v="5931"/>
    <x v="26"/>
    <x v="5309"/>
    <n v="8"/>
    <n v="9"/>
    <x v="0"/>
    <x v="0"/>
    <d v="2014-01-19T00:00:00"/>
    <s v="Bajo"/>
    <x v="2"/>
    <x v="0"/>
  </r>
  <r>
    <n v="659077"/>
    <n v="4250"/>
    <n v="4250"/>
    <s v="Natural Medicines"/>
    <x v="7"/>
    <s v="to buy natural medicines to sell."/>
    <s v="PY"/>
    <x v="38"/>
    <s v="Paraguari"/>
    <s v="PYG"/>
    <n v="580"/>
    <x v="5932"/>
    <x v="26"/>
    <x v="5310"/>
    <n v="8"/>
    <n v="25"/>
    <x v="1"/>
    <x v="0"/>
    <d v="2014-01-19T00:00:00"/>
    <s v="Bajo"/>
    <x v="2"/>
    <x v="1"/>
  </r>
  <r>
    <n v="659078"/>
    <n v="6225"/>
    <n v="6225"/>
    <s v="Fruits &amp; Vegetables"/>
    <x v="1"/>
    <s v="to buy seasonal fruits, such as pineapples, watermelons and other melons to sell."/>
    <s v="PY"/>
    <x v="38"/>
    <s v="Lambaré"/>
    <s v="PYG"/>
    <n v="580"/>
    <x v="5933"/>
    <x v="26"/>
    <x v="5261"/>
    <n v="6"/>
    <n v="30"/>
    <x v="1"/>
    <x v="2"/>
    <d v="2014-01-19T00:00:00"/>
    <s v="Alto"/>
    <x v="2"/>
    <x v="1"/>
  </r>
  <r>
    <n v="659079"/>
    <n v="450"/>
    <n v="450"/>
    <s v="Higher education costs"/>
    <x v="4"/>
    <s v="to pay for installments of her university fees, as well as special examination fees."/>
    <s v="PY"/>
    <x v="38"/>
    <s v="San Lorenzo"/>
    <s v="PYG"/>
    <n v="580"/>
    <x v="5934"/>
    <x v="26"/>
    <x v="5311"/>
    <n v="15"/>
    <n v="15"/>
    <x v="0"/>
    <x v="0"/>
    <d v="2014-01-19T00:00:00"/>
    <s v="Bajo"/>
    <x v="2"/>
    <x v="0"/>
  </r>
  <r>
    <n v="659081"/>
    <n v="350"/>
    <n v="350"/>
    <s v="Higher education costs"/>
    <x v="4"/>
    <s v="to pay tuition."/>
    <s v="PY"/>
    <x v="38"/>
    <s v="San Ignacio"/>
    <s v="PYG"/>
    <n v="580"/>
    <x v="5935"/>
    <x v="26"/>
    <x v="5312"/>
    <n v="13"/>
    <n v="13"/>
    <x v="0"/>
    <x v="0"/>
    <d v="2014-01-19T00:00:00"/>
    <s v="Bajo"/>
    <x v="2"/>
    <x v="0"/>
  </r>
  <r>
    <n v="659082"/>
    <n v="225"/>
    <n v="225"/>
    <s v="Higher education costs"/>
    <x v="4"/>
    <s v="to pay tuition and transportation expenses."/>
    <s v="PY"/>
    <x v="38"/>
    <s v="Ybycuí"/>
    <s v="PYG"/>
    <n v="580"/>
    <x v="5936"/>
    <x v="26"/>
    <x v="5313"/>
    <n v="12"/>
    <n v="9"/>
    <x v="0"/>
    <x v="0"/>
    <d v="2014-01-19T00:00:00"/>
    <s v="Bajo"/>
    <x v="2"/>
    <x v="0"/>
  </r>
  <r>
    <n v="659083"/>
    <n v="450"/>
    <n v="450"/>
    <s v="Higher education costs"/>
    <x v="4"/>
    <s v="to pay tuition."/>
    <s v="PY"/>
    <x v="38"/>
    <s v="Ybycuí"/>
    <s v="PYG"/>
    <n v="580"/>
    <x v="5937"/>
    <x v="26"/>
    <x v="2949"/>
    <n v="14"/>
    <n v="8"/>
    <x v="1"/>
    <x v="0"/>
    <d v="2014-01-19T00:00:00"/>
    <s v="Bajo"/>
    <x v="2"/>
    <x v="1"/>
  </r>
  <r>
    <n v="659085"/>
    <n v="450"/>
    <n v="450"/>
    <s v="Higher education costs"/>
    <x v="4"/>
    <s v="to pay tuition."/>
    <s v="PY"/>
    <x v="38"/>
    <s v="Santaní"/>
    <s v="PYG"/>
    <n v="580"/>
    <x v="5938"/>
    <x v="26"/>
    <x v="5314"/>
    <n v="11"/>
    <n v="15"/>
    <x v="1"/>
    <x v="0"/>
    <d v="2014-01-19T00:00:00"/>
    <s v="Bajo"/>
    <x v="2"/>
    <x v="1"/>
  </r>
  <r>
    <n v="659086"/>
    <n v="250"/>
    <n v="250"/>
    <s v="Higher education costs"/>
    <x v="4"/>
    <s v="to pay tuition."/>
    <s v="PY"/>
    <x v="38"/>
    <s v="Paraguari"/>
    <s v="PYG"/>
    <n v="580"/>
    <x v="5939"/>
    <x v="26"/>
    <x v="5315"/>
    <n v="13"/>
    <n v="10"/>
    <x v="0"/>
    <x v="0"/>
    <d v="2014-01-19T00:00:00"/>
    <s v="Bajo"/>
    <x v="2"/>
    <x v="0"/>
  </r>
  <r>
    <n v="659088"/>
    <n v="225"/>
    <n v="225"/>
    <s v="Higher education costs"/>
    <x v="4"/>
    <s v="to pay tuition."/>
    <s v="PY"/>
    <x v="38"/>
    <s v="Curuguaty"/>
    <s v="PYG"/>
    <n v="580"/>
    <x v="5940"/>
    <x v="26"/>
    <x v="5316"/>
    <n v="12"/>
    <n v="9"/>
    <x v="1"/>
    <x v="0"/>
    <d v="2014-01-19T00:00:00"/>
    <s v="Bajo"/>
    <x v="2"/>
    <x v="1"/>
  </r>
  <r>
    <n v="659089"/>
    <n v="5425"/>
    <n v="5425"/>
    <s v="Shoe Sales"/>
    <x v="9"/>
    <s v="to buy shoes.."/>
    <s v="PY"/>
    <x v="38"/>
    <s v="Luque"/>
    <s v="PYG"/>
    <n v="580"/>
    <x v="5941"/>
    <x v="27"/>
    <x v="5317"/>
    <n v="6"/>
    <n v="14"/>
    <x v="0"/>
    <x v="2"/>
    <d v="2014-01-19T00:00:00"/>
    <s v="Alto"/>
    <x v="2"/>
    <x v="0"/>
  </r>
  <r>
    <n v="659093"/>
    <n v="4375"/>
    <n v="4375"/>
    <s v="Retail"/>
    <x v="9"/>
    <s v="to buy merchandise."/>
    <s v="PY"/>
    <x v="38"/>
    <s v="CHACO"/>
    <s v="PYG"/>
    <n v="580"/>
    <x v="5942"/>
    <x v="27"/>
    <x v="5318"/>
    <n v="5"/>
    <n v="7"/>
    <x v="0"/>
    <x v="2"/>
    <d v="2014-01-19T00:00:00"/>
    <s v="Bajo"/>
    <x v="2"/>
    <x v="0"/>
  </r>
  <r>
    <n v="659096"/>
    <n v="4400"/>
    <n v="4400"/>
    <s v="Sewing"/>
    <x v="5"/>
    <s v="to buy supplies."/>
    <s v="PY"/>
    <x v="38"/>
    <s v="Mariano R. Alonso"/>
    <s v="PYG"/>
    <n v="580"/>
    <x v="5943"/>
    <x v="27"/>
    <x v="5317"/>
    <n v="6"/>
    <n v="14"/>
    <x v="1"/>
    <x v="2"/>
    <d v="2014-01-19T00:00:00"/>
    <s v="Bajo"/>
    <x v="2"/>
    <x v="1"/>
  </r>
  <r>
    <n v="659137"/>
    <n v="3075"/>
    <n v="3075"/>
    <s v="Fish Selling"/>
    <x v="1"/>
    <s v="to buy fish."/>
    <s v="PY"/>
    <x v="38"/>
    <s v="Mariano R. Alonso"/>
    <s v="PYG"/>
    <n v="580"/>
    <x v="5944"/>
    <x v="27"/>
    <x v="5319"/>
    <n v="6"/>
    <n v="20"/>
    <x v="0"/>
    <x v="2"/>
    <d v="2014-01-19T00:00:00"/>
    <s v="Bajo"/>
    <x v="2"/>
    <x v="0"/>
  </r>
  <r>
    <n v="659140"/>
    <n v="4550"/>
    <n v="4550"/>
    <s v="General Store"/>
    <x v="9"/>
    <s v="To buy drinks, vegetables, fruit, cleaning items and other supplies."/>
    <s v="PY"/>
    <x v="38"/>
    <s v="Asunción"/>
    <s v="PYG"/>
    <n v="580"/>
    <x v="5945"/>
    <x v="27"/>
    <x v="5286"/>
    <n v="6"/>
    <n v="12"/>
    <x v="0"/>
    <x v="2"/>
    <d v="2014-01-19T00:00:00"/>
    <s v="Bajo"/>
    <x v="2"/>
    <x v="0"/>
  </r>
  <r>
    <n v="659142"/>
    <n v="3775"/>
    <n v="3775"/>
    <s v="Cosmetics Sales"/>
    <x v="9"/>
    <s v="To buy cosmetics to sell."/>
    <s v="PY"/>
    <x v="38"/>
    <s v="Asunción"/>
    <s v="PYG"/>
    <n v="580"/>
    <x v="5946"/>
    <x v="27"/>
    <x v="5317"/>
    <n v="6"/>
    <n v="14"/>
    <x v="1"/>
    <x v="2"/>
    <d v="2014-01-19T00:00:00"/>
    <s v="Bajo"/>
    <x v="2"/>
    <x v="1"/>
  </r>
  <r>
    <n v="659145"/>
    <n v="3575"/>
    <n v="3575"/>
    <s v="Jewelry"/>
    <x v="9"/>
    <s v="To buy rings, bracelets, chains and other items to sell."/>
    <s v="PY"/>
    <x v="38"/>
    <s v="San Lorenzo"/>
    <s v="PYG"/>
    <n v="580"/>
    <x v="5947"/>
    <x v="27"/>
    <x v="5320"/>
    <n v="5"/>
    <n v="14"/>
    <x v="0"/>
    <x v="2"/>
    <d v="2014-01-19T00:00:00"/>
    <s v="Bajo"/>
    <x v="2"/>
    <x v="0"/>
  </r>
  <r>
    <n v="659157"/>
    <n v="4225"/>
    <n v="4225"/>
    <s v="Sewing"/>
    <x v="5"/>
    <s v="To buy fabric and thread for sewing. "/>
    <s v="PY"/>
    <x v="38"/>
    <s v="San Lorenzo"/>
    <s v="PYG"/>
    <n v="580"/>
    <x v="5948"/>
    <x v="27"/>
    <x v="5321"/>
    <n v="6"/>
    <n v="19"/>
    <x v="0"/>
    <x v="2"/>
    <d v="2014-01-20T00:00:00"/>
    <s v="Bajo"/>
    <x v="2"/>
    <x v="0"/>
  </r>
  <r>
    <n v="659158"/>
    <n v="3550"/>
    <n v="3550"/>
    <s v="General Store"/>
    <x v="9"/>
    <s v="To buy sugar, noodles, meat, milk, baked goods, rice, drinks, cooking oil, flour, etc."/>
    <s v="PY"/>
    <x v="38"/>
    <s v="San Lorenzo"/>
    <s v="PYG"/>
    <n v="580"/>
    <x v="5949"/>
    <x v="27"/>
    <x v="5322"/>
    <n v="5"/>
    <n v="12"/>
    <x v="0"/>
    <x v="2"/>
    <d v="2014-01-20T00:00:00"/>
    <s v="Bajo"/>
    <x v="2"/>
    <x v="0"/>
  </r>
  <r>
    <n v="659159"/>
    <n v="1175"/>
    <n v="1175"/>
    <s v="General Store"/>
    <x v="9"/>
    <s v="To buy a variety of drinks to sell."/>
    <s v="PY"/>
    <x v="38"/>
    <s v="San Lorenzo"/>
    <s v="PYG"/>
    <n v="580"/>
    <x v="5950"/>
    <x v="27"/>
    <x v="5323"/>
    <n v="9"/>
    <n v="41"/>
    <x v="0"/>
    <x v="2"/>
    <d v="2014-01-20T00:00:00"/>
    <s v="Bajo"/>
    <x v="2"/>
    <x v="0"/>
  </r>
  <r>
    <n v="659160"/>
    <n v="3625"/>
    <n v="3625"/>
    <s v="General Store"/>
    <x v="9"/>
    <s v="To buy tomatoes, onions, peppers, carrots, potatoes, flour, baked goods, dairy products, cold drinks, etc., to sell. "/>
    <s v="PY"/>
    <x v="38"/>
    <s v="San Lorenzo"/>
    <s v="PYG"/>
    <n v="580"/>
    <x v="5951"/>
    <x v="27"/>
    <x v="5324"/>
    <n v="5"/>
    <n v="3"/>
    <x v="0"/>
    <x v="2"/>
    <d v="2014-01-20T00:00:00"/>
    <s v="Bajo"/>
    <x v="2"/>
    <x v="0"/>
  </r>
  <r>
    <n v="659162"/>
    <n v="6500"/>
    <n v="6500"/>
    <s v="Retail"/>
    <x v="9"/>
    <s v="To buy a variety of clothing articles and jewelry to sell."/>
    <s v="PY"/>
    <x v="38"/>
    <s v="Caacupe"/>
    <s v="PYG"/>
    <n v="580"/>
    <x v="5952"/>
    <x v="24"/>
    <x v="5325"/>
    <n v="6"/>
    <n v="2"/>
    <x v="1"/>
    <x v="2"/>
    <d v="2014-01-20T00:00:00"/>
    <s v="Alto"/>
    <x v="2"/>
    <x v="1"/>
  </r>
  <r>
    <n v="659166"/>
    <n v="4550"/>
    <n v="4550"/>
    <s v="Retail"/>
    <x v="9"/>
    <s v="To buy vegetables, condiments, meat, etc."/>
    <s v="PY"/>
    <x v="38"/>
    <s v="Carapegua"/>
    <s v="PYG"/>
    <n v="580"/>
    <x v="5953"/>
    <x v="27"/>
    <x v="5326"/>
    <n v="6"/>
    <n v="3"/>
    <x v="1"/>
    <x v="2"/>
    <d v="2014-01-20T00:00:00"/>
    <s v="Bajo"/>
    <x v="2"/>
    <x v="1"/>
  </r>
  <r>
    <n v="659168"/>
    <n v="3325"/>
    <n v="3325"/>
    <s v="Food"/>
    <x v="1"/>
    <s v="To buy vegetables, condiments, meat, ham, cheese, etc. for making food."/>
    <s v="PY"/>
    <x v="38"/>
    <s v="Carapegua"/>
    <s v="PYG"/>
    <n v="580"/>
    <x v="5954"/>
    <x v="27"/>
    <x v="5327"/>
    <n v="9"/>
    <n v="73"/>
    <x v="1"/>
    <x v="2"/>
    <d v="2014-01-20T00:00:00"/>
    <s v="Bajo"/>
    <x v="2"/>
    <x v="1"/>
  </r>
  <r>
    <n v="659169"/>
    <n v="1200"/>
    <n v="1200"/>
    <s v="Retail"/>
    <x v="9"/>
    <s v="to buy beverages to sell. "/>
    <s v="PY"/>
    <x v="38"/>
    <s v="Villa Elisa"/>
    <s v="PYG"/>
    <n v="580"/>
    <x v="5955"/>
    <x v="24"/>
    <x v="5328"/>
    <n v="14"/>
    <n v="41"/>
    <x v="0"/>
    <x v="0"/>
    <d v="2014-01-20T00:00:00"/>
    <s v="Bajo"/>
    <x v="2"/>
    <x v="0"/>
  </r>
  <r>
    <n v="659173"/>
    <n v="2625"/>
    <n v="2625"/>
    <s v="Beauty Salon"/>
    <x v="5"/>
    <s v="to buy dyes, shampoo, rinses, creams, and more.  "/>
    <s v="PY"/>
    <x v="38"/>
    <s v="Villa Elisa"/>
    <s v="PYG"/>
    <n v="580"/>
    <x v="5956"/>
    <x v="27"/>
    <x v="5329"/>
    <n v="6"/>
    <n v="2"/>
    <x v="1"/>
    <x v="2"/>
    <d v="2014-01-20T00:00:00"/>
    <s v="Bajo"/>
    <x v="2"/>
    <x v="1"/>
  </r>
  <r>
    <n v="659175"/>
    <n v="4375"/>
    <n v="4375"/>
    <s v="Food"/>
    <x v="1"/>
    <s v="to buy vegetables, meat, chicken, ham, cheese and more.  "/>
    <s v="PY"/>
    <x v="38"/>
    <s v="Villa Elisa"/>
    <s v="PYG"/>
    <n v="580"/>
    <x v="5957"/>
    <x v="24"/>
    <x v="5330"/>
    <n v="6"/>
    <n v="3"/>
    <x v="0"/>
    <x v="2"/>
    <d v="2014-01-20T00:00:00"/>
    <s v="Bajo"/>
    <x v="2"/>
    <x v="0"/>
  </r>
  <r>
    <n v="659178"/>
    <n v="4625"/>
    <n v="4625"/>
    <s v="Retail"/>
    <x v="9"/>
    <s v="to buy sheets to sell. "/>
    <s v="PY"/>
    <x v="38"/>
    <s v="Villa Elisa"/>
    <s v="PYG"/>
    <n v="580"/>
    <x v="5958"/>
    <x v="27"/>
    <x v="5331"/>
    <n v="6"/>
    <n v="13"/>
    <x v="1"/>
    <x v="2"/>
    <d v="2014-01-20T00:00:00"/>
    <s v="Bajo"/>
    <x v="2"/>
    <x v="1"/>
  </r>
  <r>
    <n v="659181"/>
    <n v="2400"/>
    <n v="2400"/>
    <s v="General Store"/>
    <x v="9"/>
    <s v="to buy beverages, food, fruit, bulk products, cleaning items, and other materials. "/>
    <s v="PY"/>
    <x v="38"/>
    <s v="Encarnación"/>
    <s v="PYG"/>
    <n v="580"/>
    <x v="5959"/>
    <x v="27"/>
    <x v="5332"/>
    <n v="7"/>
    <n v="41"/>
    <x v="0"/>
    <x v="2"/>
    <d v="2014-01-20T00:00:00"/>
    <s v="Bajo"/>
    <x v="2"/>
    <x v="0"/>
  </r>
  <r>
    <n v="659186"/>
    <n v="4025"/>
    <n v="4025"/>
    <s v="Fruits &amp; Vegetables"/>
    <x v="1"/>
    <s v="to buy peppers, tomatoes, onions, and other vegetables. "/>
    <s v="PY"/>
    <x v="38"/>
    <s v="Caaguazú"/>
    <s v="PYG"/>
    <n v="580"/>
    <x v="5960"/>
    <x v="27"/>
    <x v="5333"/>
    <n v="8"/>
    <n v="63"/>
    <x v="0"/>
    <x v="0"/>
    <d v="2014-01-20T00:00:00"/>
    <s v="Bajo"/>
    <x v="2"/>
    <x v="0"/>
  </r>
  <r>
    <n v="659189"/>
    <n v="5725"/>
    <n v="5725"/>
    <s v="Milk Sales"/>
    <x v="1"/>
    <s v="to buy milk to sell. "/>
    <s v="PY"/>
    <x v="38"/>
    <s v="Ita"/>
    <s v="PYG"/>
    <n v="580"/>
    <x v="5961"/>
    <x v="27"/>
    <x v="5334"/>
    <n v="5"/>
    <n v="1"/>
    <x v="0"/>
    <x v="2"/>
    <d v="2014-01-20T00:00:00"/>
    <s v="Alto"/>
    <x v="2"/>
    <x v="0"/>
  </r>
  <r>
    <n v="659192"/>
    <n v="2975"/>
    <n v="2975"/>
    <s v="Food"/>
    <x v="1"/>
    <s v="to buy vegetables, seasonings, baked goods, and other ingredients. "/>
    <s v="PY"/>
    <x v="38"/>
    <s v="Ita"/>
    <s v="PYG"/>
    <n v="580"/>
    <x v="5962"/>
    <x v="27"/>
    <x v="5335"/>
    <n v="6"/>
    <n v="3"/>
    <x v="0"/>
    <x v="2"/>
    <d v="2014-01-20T00:00:00"/>
    <s v="Bajo"/>
    <x v="2"/>
    <x v="0"/>
  </r>
  <r>
    <n v="659196"/>
    <n v="4900"/>
    <n v="4900"/>
    <s v="Food"/>
    <x v="1"/>
    <s v="to buy vegetables, seasonings, baked goods and other ingredients. "/>
    <s v="PY"/>
    <x v="38"/>
    <s v="Ita"/>
    <s v="PYG"/>
    <n v="580"/>
    <x v="5963"/>
    <x v="27"/>
    <x v="5336"/>
    <n v="8"/>
    <n v="40"/>
    <x v="0"/>
    <x v="2"/>
    <d v="2014-01-20T00:00:00"/>
    <s v="Bajo"/>
    <x v="2"/>
    <x v="0"/>
  </r>
  <r>
    <n v="659199"/>
    <n v="2900"/>
    <n v="2900"/>
    <s v="Animal Sales"/>
    <x v="0"/>
    <s v="to buy balanced feed for animals."/>
    <s v="PY"/>
    <x v="38"/>
    <s v="Ybycuí"/>
    <s v="PYG"/>
    <n v="580"/>
    <x v="5964"/>
    <x v="27"/>
    <x v="5337"/>
    <n v="8"/>
    <n v="36"/>
    <x v="0"/>
    <x v="0"/>
    <d v="2014-01-20T00:00:00"/>
    <s v="Bajo"/>
    <x v="2"/>
    <x v="0"/>
  </r>
  <r>
    <n v="659203"/>
    <n v="2675"/>
    <n v="2675"/>
    <s v="Sewing"/>
    <x v="5"/>
    <s v="to buy spare parts for her sewing machine."/>
    <s v="PY"/>
    <x v="38"/>
    <s v="Santaní"/>
    <s v="PYG"/>
    <n v="580"/>
    <x v="5965"/>
    <x v="27"/>
    <x v="5338"/>
    <n v="9"/>
    <n v="74"/>
    <x v="0"/>
    <x v="2"/>
    <d v="2014-01-20T00:00:00"/>
    <s v="Bajo"/>
    <x v="2"/>
    <x v="0"/>
  </r>
  <r>
    <n v="659204"/>
    <n v="2850"/>
    <n v="2850"/>
    <s v="Milk Sales"/>
    <x v="1"/>
    <s v="to buy salt and chemicals to make cheese."/>
    <s v="PY"/>
    <x v="38"/>
    <s v="Paraguari"/>
    <s v="PYG"/>
    <n v="580"/>
    <x v="5966"/>
    <x v="27"/>
    <x v="5331"/>
    <n v="6"/>
    <n v="14"/>
    <x v="1"/>
    <x v="2"/>
    <d v="2014-01-20T00:00:00"/>
    <s v="Bajo"/>
    <x v="2"/>
    <x v="1"/>
  </r>
  <r>
    <n v="659211"/>
    <n v="5850"/>
    <n v="5850"/>
    <s v="Food"/>
    <x v="1"/>
    <s v="to buy chipas to sell."/>
    <s v="PY"/>
    <x v="38"/>
    <s v="Paraguari"/>
    <s v="PYG"/>
    <n v="580"/>
    <x v="5967"/>
    <x v="27"/>
    <x v="5339"/>
    <n v="8"/>
    <n v="55"/>
    <x v="1"/>
    <x v="0"/>
    <d v="2014-01-20T00:00:00"/>
    <s v="Alto"/>
    <x v="2"/>
    <x v="1"/>
  </r>
  <r>
    <n v="659213"/>
    <n v="5050"/>
    <n v="5050"/>
    <s v="Sewing"/>
    <x v="5"/>
    <s v="to buy fabric to make sheets and blankets."/>
    <s v="PY"/>
    <x v="38"/>
    <s v="PILAR"/>
    <s v="PYG"/>
    <n v="580"/>
    <x v="5968"/>
    <x v="27"/>
    <x v="5340"/>
    <n v="8"/>
    <n v="124"/>
    <x v="1"/>
    <x v="0"/>
    <d v="2014-01-20T00:00:00"/>
    <s v="Alto"/>
    <x v="2"/>
    <x v="1"/>
  </r>
  <r>
    <n v="659217"/>
    <n v="3550"/>
    <n v="3550"/>
    <s v="Food"/>
    <x v="1"/>
    <s v="to buy vegetables, meat, condiments, and other supplies."/>
    <s v="PY"/>
    <x v="38"/>
    <s v="Concepción"/>
    <s v="PYG"/>
    <n v="580"/>
    <x v="5969"/>
    <x v="27"/>
    <x v="5341"/>
    <n v="6"/>
    <n v="12"/>
    <x v="1"/>
    <x v="2"/>
    <d v="2014-01-20T00:00:00"/>
    <s v="Bajo"/>
    <x v="2"/>
    <x v="1"/>
  </r>
  <r>
    <n v="659221"/>
    <n v="1175"/>
    <n v="1175"/>
    <s v="General Store"/>
    <x v="9"/>
    <s v="to buy rice, noodles, sugar, and other items."/>
    <s v="PY"/>
    <x v="38"/>
    <s v="Ciudad del Este"/>
    <s v="PYG"/>
    <n v="580"/>
    <x v="5970"/>
    <x v="27"/>
    <x v="5342"/>
    <n v="8"/>
    <n v="23"/>
    <x v="0"/>
    <x v="0"/>
    <d v="2014-01-20T00:00:00"/>
    <s v="Bajo"/>
    <x v="2"/>
    <x v="0"/>
  </r>
  <r>
    <n v="659222"/>
    <n v="1200"/>
    <n v="1200"/>
    <s v="Retail"/>
    <x v="9"/>
    <s v="to buy drinks to sell."/>
    <s v="PY"/>
    <x v="38"/>
    <s v="Ita"/>
    <s v="PYG"/>
    <n v="580"/>
    <x v="5971"/>
    <x v="24"/>
    <x v="5343"/>
    <n v="15"/>
    <n v="31"/>
    <x v="1"/>
    <x v="0"/>
    <d v="2014-01-20T00:00:00"/>
    <s v="Bajo"/>
    <x v="2"/>
    <x v="1"/>
  </r>
  <r>
    <n v="659226"/>
    <n v="1200"/>
    <n v="1200"/>
    <s v="Taxi"/>
    <x v="8"/>
    <s v="to buy spare parts for his taxi."/>
    <s v="PY"/>
    <x v="38"/>
    <s v="Santaní"/>
    <s v="PYG"/>
    <n v="580"/>
    <x v="5972"/>
    <x v="27"/>
    <x v="5344"/>
    <n v="15"/>
    <n v="37"/>
    <x v="0"/>
    <x v="0"/>
    <d v="2014-01-20T00:00:00"/>
    <s v="Bajo"/>
    <x v="2"/>
    <x v="0"/>
  </r>
  <r>
    <n v="659230"/>
    <n v="225"/>
    <n v="225"/>
    <s v="Higher education costs"/>
    <x v="4"/>
    <s v="pagar cuotas de universidad."/>
    <s v="PY"/>
    <x v="38"/>
    <s v="Ybycuí"/>
    <s v="PYG"/>
    <n v="580"/>
    <x v="5973"/>
    <x v="27"/>
    <x v="5345"/>
    <n v="8"/>
    <n v="9"/>
    <x v="0"/>
    <x v="0"/>
    <d v="2014-01-20T00:00:00"/>
    <s v="Bajo"/>
    <x v="2"/>
    <x v="0"/>
  </r>
  <r>
    <n v="659232"/>
    <n v="1125"/>
    <n v="1125"/>
    <s v="Higher education costs"/>
    <x v="4"/>
    <s v="to pay graduation fees"/>
    <s v="PY"/>
    <x v="38"/>
    <s v="Paraguari"/>
    <s v="PYG"/>
    <n v="580"/>
    <x v="5974"/>
    <x v="27"/>
    <x v="5346"/>
    <n v="15"/>
    <n v="45"/>
    <x v="0"/>
    <x v="0"/>
    <d v="2014-01-20T00:00:00"/>
    <s v="Bajo"/>
    <x v="2"/>
    <x v="0"/>
  </r>
  <r>
    <n v="659235"/>
    <n v="1125"/>
    <n v="1125"/>
    <s v="Higher education costs"/>
    <x v="4"/>
    <s v="to pay for university fees."/>
    <s v="PY"/>
    <x v="38"/>
    <s v="Paraguari"/>
    <s v="PYG"/>
    <n v="580"/>
    <x v="5975"/>
    <x v="27"/>
    <x v="5347"/>
    <n v="15"/>
    <n v="36"/>
    <x v="0"/>
    <x v="0"/>
    <d v="2014-01-20T00:00:00"/>
    <s v="Bajo"/>
    <x v="2"/>
    <x v="0"/>
  </r>
  <r>
    <n v="659238"/>
    <n v="1125"/>
    <n v="1125"/>
    <s v="Higher education costs"/>
    <x v="4"/>
    <s v=""/>
    <s v="PY"/>
    <x v="38"/>
    <s v=""/>
    <s v="PYG"/>
    <n v="580"/>
    <x v="5976"/>
    <x v="27"/>
    <x v="5348"/>
    <n v="14"/>
    <n v="45"/>
    <x v="1"/>
    <x v="0"/>
    <d v="2014-01-20T00:00:00"/>
    <s v="Bajo"/>
    <x v="2"/>
    <x v="1"/>
  </r>
  <r>
    <n v="659239"/>
    <n v="350"/>
    <n v="350"/>
    <s v="Higher education costs"/>
    <x v="4"/>
    <s v="to pay for university fees."/>
    <s v="PY"/>
    <x v="38"/>
    <s v="PILAR"/>
    <s v="PYG"/>
    <n v="580"/>
    <x v="5977"/>
    <x v="27"/>
    <x v="5349"/>
    <n v="9"/>
    <n v="13"/>
    <x v="0"/>
    <x v="2"/>
    <d v="2014-01-20T00:00:00"/>
    <s v="Bajo"/>
    <x v="2"/>
    <x v="0"/>
  </r>
  <r>
    <n v="659240"/>
    <n v="275"/>
    <n v="275"/>
    <s v="Higher education costs"/>
    <x v="4"/>
    <s v="to pay for university fees."/>
    <s v="PY"/>
    <x v="38"/>
    <s v="PILAR"/>
    <s v="PYG"/>
    <n v="580"/>
    <x v="5978"/>
    <x v="27"/>
    <x v="5350"/>
    <n v="15"/>
    <n v="10"/>
    <x v="0"/>
    <x v="0"/>
    <d v="2014-01-20T00:00:00"/>
    <s v="Bajo"/>
    <x v="2"/>
    <x v="0"/>
  </r>
  <r>
    <n v="659571"/>
    <n v="6000"/>
    <n v="6000"/>
    <s v="Retail"/>
    <x v="9"/>
    <s v="to buy shoes and clothing to sell"/>
    <s v="PY"/>
    <x v="38"/>
    <s v="Luque"/>
    <s v="PYG"/>
    <n v="580"/>
    <x v="5979"/>
    <x v="24"/>
    <x v="5331"/>
    <n v="6"/>
    <n v="10"/>
    <x v="0"/>
    <x v="2"/>
    <d v="2014-01-20T00:00:00"/>
    <s v="Alto"/>
    <x v="2"/>
    <x v="0"/>
  </r>
  <r>
    <n v="659575"/>
    <n v="2225"/>
    <n v="2225"/>
    <s v="Retail"/>
    <x v="9"/>
    <s v="to buy lingerie and accessories"/>
    <s v="PY"/>
    <x v="38"/>
    <s v="Encarnación"/>
    <s v="PYG"/>
    <n v="580"/>
    <x v="5980"/>
    <x v="24"/>
    <x v="5351"/>
    <n v="6"/>
    <n v="5"/>
    <x v="0"/>
    <x v="2"/>
    <d v="2014-01-20T00:00:00"/>
    <s v="Bajo"/>
    <x v="2"/>
    <x v="0"/>
  </r>
  <r>
    <n v="659578"/>
    <n v="3875"/>
    <n v="3875"/>
    <s v="General Store"/>
    <x v="9"/>
    <s v="to buy snacks, juices, cookies, and other products for her store"/>
    <s v="PY"/>
    <x v="38"/>
    <s v="Encarnación"/>
    <s v="PYG"/>
    <n v="580"/>
    <x v="5981"/>
    <x v="24"/>
    <x v="5352"/>
    <n v="7"/>
    <n v="15"/>
    <x v="0"/>
    <x v="0"/>
    <d v="2014-01-20T00:00:00"/>
    <s v="Bajo"/>
    <x v="2"/>
    <x v="0"/>
  </r>
  <r>
    <n v="659579"/>
    <n v="5250"/>
    <n v="5250"/>
    <s v="General Store"/>
    <x v="9"/>
    <s v="to buy beverages, food, and other things"/>
    <s v="PY"/>
    <x v="38"/>
    <s v="Encarnación"/>
    <s v="PYG"/>
    <n v="580"/>
    <x v="5982"/>
    <x v="24"/>
    <x v="5339"/>
    <n v="8"/>
    <n v="90"/>
    <x v="0"/>
    <x v="2"/>
    <d v="2014-01-20T00:00:00"/>
    <s v="Alto"/>
    <x v="2"/>
    <x v="0"/>
  </r>
  <r>
    <n v="659587"/>
    <n v="2825"/>
    <n v="2825"/>
    <s v="Charcoal Sales"/>
    <x v="9"/>
    <s v="to buy charcoal"/>
    <s v="PY"/>
    <x v="38"/>
    <s v="Mariano R. Alonso"/>
    <s v="PYG"/>
    <n v="580"/>
    <x v="5983"/>
    <x v="24"/>
    <x v="5351"/>
    <n v="6"/>
    <n v="6"/>
    <x v="0"/>
    <x v="2"/>
    <d v="2014-01-20T00:00:00"/>
    <s v="Bajo"/>
    <x v="2"/>
    <x v="0"/>
  </r>
  <r>
    <n v="659589"/>
    <n v="6100"/>
    <n v="6100"/>
    <s v="Shoe Sales"/>
    <x v="9"/>
    <s v="to buy a variety of shoes"/>
    <s v="PY"/>
    <x v="38"/>
    <s v="San Lorenzo"/>
    <s v="PYG"/>
    <n v="580"/>
    <x v="5984"/>
    <x v="24"/>
    <x v="5353"/>
    <n v="6"/>
    <n v="11"/>
    <x v="1"/>
    <x v="2"/>
    <d v="2014-01-21T00:00:00"/>
    <s v="Alto"/>
    <x v="2"/>
    <x v="1"/>
  </r>
  <r>
    <n v="659590"/>
    <n v="5550"/>
    <n v="5550"/>
    <s v="Food Production/Sales"/>
    <x v="1"/>
    <s v="to buy yuca, bread, meat, and flour"/>
    <s v="PY"/>
    <x v="38"/>
    <s v="Caacupe"/>
    <s v="PYG"/>
    <n v="580"/>
    <x v="5985"/>
    <x v="24"/>
    <x v="5351"/>
    <n v="6"/>
    <n v="4"/>
    <x v="1"/>
    <x v="2"/>
    <d v="2014-01-21T00:00:00"/>
    <s v="Alto"/>
    <x v="2"/>
    <x v="1"/>
  </r>
  <r>
    <n v="659598"/>
    <n v="3350"/>
    <n v="3350"/>
    <s v="Food"/>
    <x v="1"/>
    <s v="to buy vegetables, meat, spices, and other items."/>
    <s v="PY"/>
    <x v="38"/>
    <s v="Caacupe"/>
    <s v="PYG"/>
    <n v="580"/>
    <x v="5986"/>
    <x v="24"/>
    <x v="5354"/>
    <n v="6"/>
    <n v="3"/>
    <x v="1"/>
    <x v="2"/>
    <d v="2014-01-21T00:00:00"/>
    <s v="Bajo"/>
    <x v="2"/>
    <x v="1"/>
  </r>
  <r>
    <n v="659600"/>
    <n v="1200"/>
    <n v="1200"/>
    <s v="Services"/>
    <x v="5"/>
    <s v="to buy computer accessories and spare parts."/>
    <s v="PY"/>
    <x v="38"/>
    <s v="Carapegua"/>
    <s v="PYG"/>
    <n v="580"/>
    <x v="5987"/>
    <x v="24"/>
    <x v="5355"/>
    <n v="15"/>
    <n v="37"/>
    <x v="0"/>
    <x v="0"/>
    <d v="2014-01-21T00:00:00"/>
    <s v="Bajo"/>
    <x v="2"/>
    <x v="0"/>
  </r>
  <r>
    <n v="659604"/>
    <n v="5875"/>
    <n v="5875"/>
    <s v="Sewing"/>
    <x v="5"/>
    <s v="to buy fabric, thread, glue, appliqués, and other supplies."/>
    <s v="PY"/>
    <x v="38"/>
    <s v="Villa Elisa"/>
    <s v="PYG"/>
    <n v="580"/>
    <x v="5988"/>
    <x v="24"/>
    <x v="5356"/>
    <n v="6"/>
    <n v="5"/>
    <x v="0"/>
    <x v="2"/>
    <d v="2014-01-21T00:00:00"/>
    <s v="Alto"/>
    <x v="2"/>
    <x v="0"/>
  </r>
  <r>
    <n v="659608"/>
    <n v="3825"/>
    <n v="3825"/>
    <s v="Clothing"/>
    <x v="2"/>
    <s v="to buy t-shirts, shorts, jeans, pants, and other clothing items."/>
    <s v="PY"/>
    <x v="38"/>
    <s v="Encarnación"/>
    <s v="PYG"/>
    <n v="580"/>
    <x v="5989"/>
    <x v="24"/>
    <x v="5357"/>
    <n v="7"/>
    <n v="24"/>
    <x v="1"/>
    <x v="2"/>
    <d v="2014-01-21T00:00:00"/>
    <s v="Bajo"/>
    <x v="2"/>
    <x v="1"/>
  </r>
  <r>
    <n v="659612"/>
    <n v="5125"/>
    <n v="5125"/>
    <s v="Cosmetics Sales"/>
    <x v="9"/>
    <s v="to buy cosmetics to sell."/>
    <s v="PY"/>
    <x v="38"/>
    <s v="Ciudad del Este"/>
    <s v="PYG"/>
    <n v="580"/>
    <x v="5990"/>
    <x v="24"/>
    <x v="5339"/>
    <n v="8"/>
    <n v="43"/>
    <x v="0"/>
    <x v="0"/>
    <d v="2014-01-21T00:00:00"/>
    <s v="Alto"/>
    <x v="2"/>
    <x v="0"/>
  </r>
  <r>
    <n v="659614"/>
    <n v="550"/>
    <n v="550"/>
    <s v="Jewelry"/>
    <x v="9"/>
    <s v="to buy assorted jewelry to sell."/>
    <s v="PY"/>
    <x v="38"/>
    <s v="Ciudad del Este"/>
    <s v="PYG"/>
    <n v="580"/>
    <x v="5991"/>
    <x v="24"/>
    <x v="5358"/>
    <n v="5"/>
    <n v="3"/>
    <x v="0"/>
    <x v="0"/>
    <d v="2014-01-21T00:00:00"/>
    <s v="Bajo"/>
    <x v="2"/>
    <x v="0"/>
  </r>
  <r>
    <n v="659617"/>
    <n v="3500"/>
    <n v="3500"/>
    <s v="Services"/>
    <x v="5"/>
    <s v="to buy nail polish, acetone, cotton balls, files, clippers, and so forth."/>
    <s v="PY"/>
    <x v="38"/>
    <s v="Ciudad del Este"/>
    <s v="PYG"/>
    <n v="580"/>
    <x v="5992"/>
    <x v="24"/>
    <x v="5339"/>
    <n v="8"/>
    <n v="45"/>
    <x v="1"/>
    <x v="0"/>
    <d v="2014-01-21T00:00:00"/>
    <s v="Bajo"/>
    <x v="2"/>
    <x v="1"/>
  </r>
  <r>
    <n v="659620"/>
    <n v="3825"/>
    <n v="3825"/>
    <s v="Fruits &amp; Vegetables"/>
    <x v="1"/>
    <s v="to buy fresh fruit and vegetables to sell."/>
    <s v="PY"/>
    <x v="38"/>
    <s v="Caaguazú"/>
    <s v="PYG"/>
    <n v="580"/>
    <x v="5993"/>
    <x v="24"/>
    <x v="5359"/>
    <n v="8"/>
    <n v="64"/>
    <x v="1"/>
    <x v="0"/>
    <d v="2014-01-21T00:00:00"/>
    <s v="Bajo"/>
    <x v="2"/>
    <x v="1"/>
  </r>
  <r>
    <n v="659624"/>
    <n v="4475"/>
    <n v="4475"/>
    <s v="Retail"/>
    <x v="9"/>
    <s v="to buy cleaning products to sell."/>
    <s v="PY"/>
    <x v="38"/>
    <s v="Caaguazú"/>
    <s v="PYG"/>
    <n v="580"/>
    <x v="5994"/>
    <x v="24"/>
    <x v="5339"/>
    <n v="8"/>
    <n v="60"/>
    <x v="1"/>
    <x v="0"/>
    <d v="2014-01-21T00:00:00"/>
    <s v="Bajo"/>
    <x v="2"/>
    <x v="1"/>
  </r>
  <r>
    <n v="659627"/>
    <n v="3800"/>
    <n v="3800"/>
    <s v="Clothing"/>
    <x v="2"/>
    <s v="to buy t-shirts, jeans, trousers, shirts and other items."/>
    <s v="PY"/>
    <x v="38"/>
    <s v="Caaguazú"/>
    <s v="PYG"/>
    <n v="580"/>
    <x v="5995"/>
    <x v="24"/>
    <x v="5339"/>
    <n v="8"/>
    <n v="48"/>
    <x v="0"/>
    <x v="0"/>
    <d v="2014-01-21T00:00:00"/>
    <s v="Bajo"/>
    <x v="2"/>
    <x v="0"/>
  </r>
  <r>
    <n v="659633"/>
    <n v="5425"/>
    <n v="5425"/>
    <s v="Beauty Salon"/>
    <x v="5"/>
    <s v="to buy hair colour, shampoo, rinses, creams and other supplies."/>
    <s v="PY"/>
    <x v="38"/>
    <s v="Ita"/>
    <s v="PYG"/>
    <n v="580"/>
    <x v="5996"/>
    <x v="24"/>
    <x v="5351"/>
    <n v="6"/>
    <n v="5"/>
    <x v="1"/>
    <x v="2"/>
    <d v="2014-01-21T00:00:00"/>
    <s v="Alto"/>
    <x v="2"/>
    <x v="1"/>
  </r>
  <r>
    <n v="659638"/>
    <n v="3175"/>
    <n v="3175"/>
    <s v="Animal Sales"/>
    <x v="0"/>
    <s v="to buy balanced feed for her animals."/>
    <s v="PY"/>
    <x v="38"/>
    <s v="Santaní"/>
    <s v="PYG"/>
    <n v="580"/>
    <x v="5997"/>
    <x v="24"/>
    <x v="5360"/>
    <n v="9"/>
    <n v="114"/>
    <x v="0"/>
    <x v="2"/>
    <d v="2014-01-21T00:00:00"/>
    <s v="Bajo"/>
    <x v="2"/>
    <x v="0"/>
  </r>
  <r>
    <n v="659642"/>
    <n v="3200"/>
    <n v="3200"/>
    <s v="Animal Sales"/>
    <x v="0"/>
    <s v="to buy balanced feed for animals."/>
    <s v="PY"/>
    <x v="38"/>
    <s v="Santaní"/>
    <s v="PYG"/>
    <n v="580"/>
    <x v="5998"/>
    <x v="24"/>
    <x v="5361"/>
    <n v="9"/>
    <n v="72"/>
    <x v="0"/>
    <x v="2"/>
    <d v="2014-01-21T00:00:00"/>
    <s v="Bajo"/>
    <x v="2"/>
    <x v="0"/>
  </r>
  <r>
    <n v="659644"/>
    <n v="3275"/>
    <n v="3275"/>
    <s v="Food Production/Sales"/>
    <x v="1"/>
    <s v="to buy a display cabinet for food."/>
    <s v="PY"/>
    <x v="38"/>
    <s v="Santaní"/>
    <s v="PYG"/>
    <n v="580"/>
    <x v="5999"/>
    <x v="24"/>
    <x v="5362"/>
    <n v="9"/>
    <n v="44"/>
    <x v="1"/>
    <x v="2"/>
    <d v="2014-01-21T00:00:00"/>
    <s v="Bajo"/>
    <x v="2"/>
    <x v="1"/>
  </r>
  <r>
    <n v="659646"/>
    <n v="4375"/>
    <n v="4375"/>
    <s v="Food Production/Sales"/>
    <x v="1"/>
    <s v="to buy vegetables, condiments and other items"/>
    <s v="PY"/>
    <x v="38"/>
    <s v="Santaní"/>
    <s v="PYG"/>
    <n v="580"/>
    <x v="6000"/>
    <x v="24"/>
    <x v="5362"/>
    <n v="9"/>
    <n v="54"/>
    <x v="0"/>
    <x v="2"/>
    <d v="2014-01-21T00:00:00"/>
    <s v="Bajo"/>
    <x v="2"/>
    <x v="0"/>
  </r>
  <r>
    <n v="659648"/>
    <n v="4975"/>
    <n v="4975"/>
    <s v="Food"/>
    <x v="1"/>
    <s v="to buy &quot;chipas&quot; [traditional cheese buns] to sell."/>
    <s v="PY"/>
    <x v="38"/>
    <s v="Paraguari"/>
    <s v="PYG"/>
    <n v="580"/>
    <x v="6001"/>
    <x v="24"/>
    <x v="5339"/>
    <n v="8"/>
    <n v="55"/>
    <x v="1"/>
    <x v="0"/>
    <d v="2014-01-21T00:00:00"/>
    <s v="Bajo"/>
    <x v="2"/>
    <x v="1"/>
  </r>
  <r>
    <n v="659653"/>
    <n v="3625"/>
    <n v="3625"/>
    <s v="General Store"/>
    <x v="9"/>
    <s v="to buy fruit, vegetables, food, soft drinks, fizzy drinks and other items."/>
    <s v="PY"/>
    <x v="38"/>
    <s v="Villa Ygatimí"/>
    <s v="PYG"/>
    <n v="580"/>
    <x v="6002"/>
    <x v="24"/>
    <x v="5362"/>
    <n v="9"/>
    <n v="40"/>
    <x v="0"/>
    <x v="2"/>
    <d v="2014-01-21T00:00:00"/>
    <s v="Bajo"/>
    <x v="2"/>
    <x v="0"/>
  </r>
  <r>
    <n v="659659"/>
    <n v="5025"/>
    <n v="5025"/>
    <s v="Education provider"/>
    <x v="4"/>
    <s v="To buy teaching materials."/>
    <s v="PY"/>
    <x v="38"/>
    <s v="PILAR"/>
    <s v="PYG"/>
    <n v="580"/>
    <x v="6003"/>
    <x v="24"/>
    <x v="5363"/>
    <n v="9"/>
    <n v="164"/>
    <x v="1"/>
    <x v="2"/>
    <d v="2014-01-21T00:00:00"/>
    <s v="Alto"/>
    <x v="2"/>
    <x v="1"/>
  </r>
  <r>
    <n v="659660"/>
    <n v="1175"/>
    <n v="1175"/>
    <s v="Liquor Store / Off-License"/>
    <x v="1"/>
    <s v="To buy beverages to sell."/>
    <s v="PY"/>
    <x v="38"/>
    <s v="Coronel Oviedo"/>
    <s v="PYG"/>
    <n v="580"/>
    <x v="6004"/>
    <x v="24"/>
    <x v="5364"/>
    <n v="14"/>
    <n v="32"/>
    <x v="1"/>
    <x v="0"/>
    <d v="2014-01-21T00:00:00"/>
    <s v="Bajo"/>
    <x v="2"/>
    <x v="1"/>
  </r>
  <r>
    <n v="659662"/>
    <n v="1200"/>
    <n v="1200"/>
    <s v="Services"/>
    <x v="5"/>
    <s v="To buy tools for his motorcycle workshop."/>
    <s v="PY"/>
    <x v="38"/>
    <s v="Coronel Oviedo"/>
    <s v="PYG"/>
    <n v="580"/>
    <x v="6005"/>
    <x v="24"/>
    <x v="5365"/>
    <n v="14"/>
    <n v="41"/>
    <x v="0"/>
    <x v="0"/>
    <d v="2014-01-21T00:00:00"/>
    <s v="Bajo"/>
    <x v="2"/>
    <x v="0"/>
  </r>
  <r>
    <n v="659672"/>
    <n v="1200"/>
    <n v="1200"/>
    <s v="Wholesale"/>
    <x v="13"/>
    <s v="To buy wood to sell."/>
    <s v="PY"/>
    <x v="38"/>
    <s v="Caaguazú"/>
    <s v="PYG"/>
    <n v="580"/>
    <x v="6006"/>
    <x v="24"/>
    <x v="5366"/>
    <n v="14"/>
    <n v="44"/>
    <x v="1"/>
    <x v="0"/>
    <d v="2014-01-21T00:00:00"/>
    <s v="Bajo"/>
    <x v="2"/>
    <x v="1"/>
  </r>
  <r>
    <n v="659674"/>
    <n v="1200"/>
    <n v="1200"/>
    <s v="Services"/>
    <x v="5"/>
    <s v="To renovate his house."/>
    <s v="PY"/>
    <x v="38"/>
    <s v="Paraguari"/>
    <s v="PYG"/>
    <n v="580"/>
    <x v="6007"/>
    <x v="24"/>
    <x v="5367"/>
    <n v="15"/>
    <n v="37"/>
    <x v="0"/>
    <x v="0"/>
    <d v="2014-01-21T00:00:00"/>
    <s v="Bajo"/>
    <x v="2"/>
    <x v="0"/>
  </r>
  <r>
    <n v="659675"/>
    <n v="1200"/>
    <n v="1200"/>
    <s v="Food"/>
    <x v="1"/>
    <s v="To buy corn starch, shortening, eggs and other supplies to make chipas (buns)."/>
    <s v="PY"/>
    <x v="38"/>
    <s v="PILAR"/>
    <s v="PYG"/>
    <n v="580"/>
    <x v="6008"/>
    <x v="24"/>
    <x v="5368"/>
    <n v="15"/>
    <n v="36"/>
    <x v="0"/>
    <x v="0"/>
    <d v="2014-01-21T00:00:00"/>
    <s v="Bajo"/>
    <x v="2"/>
    <x v="0"/>
  </r>
  <r>
    <n v="659676"/>
    <n v="1100"/>
    <n v="1100"/>
    <s v="Higher education costs"/>
    <x v="4"/>
    <s v="To pay university fees."/>
    <s v="PY"/>
    <x v="38"/>
    <s v="San Lorenzo"/>
    <s v="PYG"/>
    <n v="580"/>
    <x v="6009"/>
    <x v="24"/>
    <x v="5369"/>
    <n v="13"/>
    <n v="44"/>
    <x v="0"/>
    <x v="0"/>
    <d v="2014-01-21T00:00:00"/>
    <s v="Bajo"/>
    <x v="2"/>
    <x v="0"/>
  </r>
  <r>
    <n v="659677"/>
    <n v="450"/>
    <n v="450"/>
    <s v="Higher education costs"/>
    <x v="4"/>
    <s v="To pay university fees."/>
    <s v="PY"/>
    <x v="38"/>
    <s v="San Lorenzo"/>
    <s v="PYG"/>
    <n v="580"/>
    <x v="6010"/>
    <x v="24"/>
    <x v="5370"/>
    <n v="15"/>
    <n v="17"/>
    <x v="0"/>
    <x v="0"/>
    <d v="2014-01-21T00:00:00"/>
    <s v="Bajo"/>
    <x v="2"/>
    <x v="0"/>
  </r>
  <r>
    <n v="659678"/>
    <n v="225"/>
    <n v="225"/>
    <s v="Higher education costs"/>
    <x v="4"/>
    <s v="To pay for expenses such as travel tickets, food and other supplies."/>
    <s v="PY"/>
    <x v="38"/>
    <s v="Coronel Oviedo"/>
    <s v="PYG"/>
    <n v="580"/>
    <x v="6011"/>
    <x v="24"/>
    <x v="5371"/>
    <n v="14"/>
    <n v="8"/>
    <x v="0"/>
    <x v="0"/>
    <d v="2014-01-21T00:00:00"/>
    <s v="Bajo"/>
    <x v="2"/>
    <x v="0"/>
  </r>
  <r>
    <n v="659679"/>
    <n v="900"/>
    <n v="900"/>
    <s v="Higher education costs"/>
    <x v="4"/>
    <s v="To cover graduaction costs."/>
    <s v="PY"/>
    <x v="38"/>
    <s v="PILAR"/>
    <s v="PYG"/>
    <n v="580"/>
    <x v="6012"/>
    <x v="24"/>
    <x v="5372"/>
    <n v="15"/>
    <n v="36"/>
    <x v="0"/>
    <x v="0"/>
    <d v="2014-01-21T00:00:00"/>
    <s v="Bajo"/>
    <x v="2"/>
    <x v="0"/>
  </r>
  <r>
    <n v="659681"/>
    <n v="675"/>
    <n v="675"/>
    <s v="Higher education costs"/>
    <x v="4"/>
    <s v="to pay university fees."/>
    <s v="PY"/>
    <x v="38"/>
    <s v="PILAR"/>
    <s v="PYG"/>
    <n v="580"/>
    <x v="6013"/>
    <x v="24"/>
    <x v="5373"/>
    <n v="15"/>
    <n v="27"/>
    <x v="0"/>
    <x v="0"/>
    <d v="2014-01-21T00:00:00"/>
    <s v="Bajo"/>
    <x v="2"/>
    <x v="0"/>
  </r>
  <r>
    <n v="659685"/>
    <n v="250"/>
    <n v="250"/>
    <s v="Higher education costs"/>
    <x v="4"/>
    <s v="to pay fees to take out his degree qualification."/>
    <s v="PY"/>
    <x v="38"/>
    <s v="PILAR"/>
    <s v="PYG"/>
    <n v="580"/>
    <x v="6014"/>
    <x v="24"/>
    <x v="5374"/>
    <n v="15"/>
    <n v="10"/>
    <x v="0"/>
    <x v="0"/>
    <d v="2014-01-21T00:00:00"/>
    <s v="Bajo"/>
    <x v="2"/>
    <x v="0"/>
  </r>
  <r>
    <n v="661221"/>
    <n v="4225"/>
    <n v="4225"/>
    <s v="Fruits &amp; Vegetables"/>
    <x v="1"/>
    <s v="to buy fresh fruits and vegetables to sell."/>
    <s v="PY"/>
    <x v="38"/>
    <s v="Asunción"/>
    <s v="PYG"/>
    <n v="580"/>
    <x v="6015"/>
    <x v="0"/>
    <x v="5375"/>
    <n v="6"/>
    <n v="5"/>
    <x v="0"/>
    <x v="2"/>
    <d v="2014-01-24T00:00:00"/>
    <s v="Bajo"/>
    <x v="2"/>
    <x v="0"/>
  </r>
  <r>
    <n v="661224"/>
    <n v="3125"/>
    <n v="3125"/>
    <s v="Retail"/>
    <x v="9"/>
    <s v="to buy supplies for preparing food and seasonal clothing to sell.  "/>
    <s v="PY"/>
    <x v="38"/>
    <s v="Encarnación"/>
    <s v="PYG"/>
    <n v="580"/>
    <x v="6016"/>
    <x v="0"/>
    <x v="5376"/>
    <n v="6"/>
    <n v="3"/>
    <x v="0"/>
    <x v="2"/>
    <d v="2014-01-24T00:00:00"/>
    <s v="Bajo"/>
    <x v="2"/>
    <x v="0"/>
  </r>
  <r>
    <n v="661226"/>
    <n v="3575"/>
    <n v="3575"/>
    <s v="Clothing"/>
    <x v="2"/>
    <s v="to buy various garments to sell."/>
    <s v="PY"/>
    <x v="38"/>
    <s v="San Lorenzo"/>
    <s v="PYG"/>
    <n v="580"/>
    <x v="6017"/>
    <x v="0"/>
    <x v="5377"/>
    <n v="5"/>
    <n v="4"/>
    <x v="0"/>
    <x v="2"/>
    <d v="2014-01-24T00:00:00"/>
    <s v="Bajo"/>
    <x v="2"/>
    <x v="0"/>
  </r>
  <r>
    <n v="661231"/>
    <n v="4275"/>
    <n v="4275"/>
    <s v="Food Production/Sales"/>
    <x v="1"/>
    <s v="buy ingredients for preparing edible goods."/>
    <s v="PY"/>
    <x v="38"/>
    <s v="Carapegua"/>
    <s v="PYG"/>
    <n v="580"/>
    <x v="6018"/>
    <x v="0"/>
    <x v="5378"/>
    <n v="9"/>
    <n v="79"/>
    <x v="1"/>
    <x v="2"/>
    <d v="2014-01-24T00:00:00"/>
    <s v="Bajo"/>
    <x v="2"/>
    <x v="1"/>
  </r>
  <r>
    <n v="661233"/>
    <n v="1400"/>
    <n v="1400"/>
    <s v="Animal Sales"/>
    <x v="0"/>
    <s v="to buy cattle to sell."/>
    <s v="PY"/>
    <x v="38"/>
    <s v="Carapegua"/>
    <s v="PYG"/>
    <n v="580"/>
    <x v="6019"/>
    <x v="0"/>
    <x v="5379"/>
    <n v="13"/>
    <n v="47"/>
    <x v="0"/>
    <x v="0"/>
    <d v="2014-01-24T00:00:00"/>
    <s v="Bajo"/>
    <x v="2"/>
    <x v="0"/>
  </r>
  <r>
    <n v="661234"/>
    <n v="3675"/>
    <n v="3675"/>
    <s v="Clothing"/>
    <x v="2"/>
    <s v="buy various clothes."/>
    <s v="PY"/>
    <x v="38"/>
    <s v="Villa Elisa"/>
    <s v="PYG"/>
    <n v="580"/>
    <x v="6020"/>
    <x v="0"/>
    <x v="5380"/>
    <n v="6"/>
    <n v="5"/>
    <x v="0"/>
    <x v="2"/>
    <d v="2014-01-24T00:00:00"/>
    <s v="Bajo"/>
    <x v="2"/>
    <x v="0"/>
  </r>
  <r>
    <n v="661235"/>
    <n v="1875"/>
    <n v="1875"/>
    <s v="Beauty Salon"/>
    <x v="5"/>
    <s v="to buy items for a salon such as dyes, shampoo, lotions, rinses, sprays, and others."/>
    <s v="PY"/>
    <x v="38"/>
    <s v="Encarnación"/>
    <s v="PYG"/>
    <n v="580"/>
    <x v="6021"/>
    <x v="0"/>
    <x v="5381"/>
    <n v="6"/>
    <n v="4"/>
    <x v="0"/>
    <x v="2"/>
    <d v="2014-01-24T00:00:00"/>
    <s v="Bajo"/>
    <x v="2"/>
    <x v="0"/>
  </r>
  <r>
    <n v="661236"/>
    <n v="4250"/>
    <n v="4250"/>
    <s v="Liquor Store / Off-License"/>
    <x v="1"/>
    <s v="to buy sodas, beer, and wine, etc. to sell."/>
    <s v="PY"/>
    <x v="38"/>
    <s v="Ciudad del Este"/>
    <s v="PYG"/>
    <n v="580"/>
    <x v="6022"/>
    <x v="0"/>
    <x v="5325"/>
    <n v="5"/>
    <n v="2"/>
    <x v="0"/>
    <x v="2"/>
    <d v="2014-01-24T00:00:00"/>
    <s v="Bajo"/>
    <x v="2"/>
    <x v="0"/>
  </r>
  <r>
    <n v="661237"/>
    <n v="3000"/>
    <n v="3000"/>
    <s v="Services"/>
    <x v="5"/>
    <s v="to buy fabric, thread, glue, appliqués and other items to use for decorations."/>
    <s v="PY"/>
    <x v="38"/>
    <s v="Ciudad del Este"/>
    <s v="PYG"/>
    <n v="580"/>
    <x v="6023"/>
    <x v="0"/>
    <x v="5382"/>
    <n v="9"/>
    <n v="79"/>
    <x v="1"/>
    <x v="2"/>
    <d v="2014-01-24T00:00:00"/>
    <s v="Bajo"/>
    <x v="2"/>
    <x v="1"/>
  </r>
  <r>
    <n v="661240"/>
    <n v="4575"/>
    <n v="4575"/>
    <s v="Food Production/Sales"/>
    <x v="1"/>
    <s v="to buy corn starch, butter, sugar, sweets, etc. to make her creations."/>
    <s v="PY"/>
    <x v="38"/>
    <s v="Ciudad del Este"/>
    <s v="PYG"/>
    <n v="580"/>
    <x v="6024"/>
    <x v="0"/>
    <x v="5378"/>
    <n v="9"/>
    <n v="51"/>
    <x v="0"/>
    <x v="2"/>
    <d v="2014-01-24T00:00:00"/>
    <s v="Bajo"/>
    <x v="2"/>
    <x v="0"/>
  </r>
  <r>
    <n v="661241"/>
    <n v="5000"/>
    <n v="5000"/>
    <s v="Fruits &amp; Vegetables"/>
    <x v="1"/>
    <s v="to buy seasonal fruit, such as apples, watermelons, melons and others."/>
    <s v="PY"/>
    <x v="38"/>
    <s v="Ciudad del Este"/>
    <s v="PYG"/>
    <n v="580"/>
    <x v="6025"/>
    <x v="0"/>
    <x v="5383"/>
    <n v="9"/>
    <n v="133"/>
    <x v="0"/>
    <x v="2"/>
    <d v="2014-01-24T00:00:00"/>
    <s v="Bajo"/>
    <x v="2"/>
    <x v="0"/>
  </r>
  <r>
    <n v="661243"/>
    <n v="3975"/>
    <n v="3975"/>
    <s v="Sewing"/>
    <x v="5"/>
    <s v="Comprar telas e hilos"/>
    <s v="PY"/>
    <x v="38"/>
    <s v="Ciudad del Este"/>
    <s v="PYG"/>
    <n v="580"/>
    <x v="6026"/>
    <x v="0"/>
    <x v="5377"/>
    <n v="5"/>
    <n v="3"/>
    <x v="0"/>
    <x v="2"/>
    <d v="2014-01-24T00:00:00"/>
    <s v="Bajo"/>
    <x v="2"/>
    <x v="0"/>
  </r>
  <r>
    <n v="661245"/>
    <n v="6325"/>
    <n v="6325"/>
    <s v="Used Clothing"/>
    <x v="2"/>
    <s v="to purchase second-hand clothing for re-sale. "/>
    <s v="PY"/>
    <x v="38"/>
    <s v="Ciudad del Este"/>
    <s v="PYG"/>
    <n v="580"/>
    <x v="6027"/>
    <x v="0"/>
    <x v="5384"/>
    <n v="8"/>
    <n v="123"/>
    <x v="1"/>
    <x v="2"/>
    <d v="2014-01-24T00:00:00"/>
    <s v="Alto"/>
    <x v="2"/>
    <x v="1"/>
  </r>
  <r>
    <n v="661246"/>
    <n v="3175"/>
    <n v="3175"/>
    <s v="Jewelry"/>
    <x v="9"/>
    <s v="to purchase various jewelry items for re-sale. "/>
    <s v="PY"/>
    <x v="38"/>
    <s v="Caaguazú"/>
    <s v="PYG"/>
    <n v="580"/>
    <x v="6028"/>
    <x v="0"/>
    <x v="5384"/>
    <n v="8"/>
    <n v="36"/>
    <x v="1"/>
    <x v="0"/>
    <d v="2014-01-24T00:00:00"/>
    <s v="Bajo"/>
    <x v="2"/>
    <x v="1"/>
  </r>
  <r>
    <n v="661247"/>
    <n v="2525"/>
    <n v="2525"/>
    <s v="Fruits &amp; Vegetables"/>
    <x v="1"/>
    <s v="to purchase apples, bananas, pineapples, melons and watermelons, among other items."/>
    <s v="PY"/>
    <x v="38"/>
    <s v="Ita"/>
    <s v="PYG"/>
    <n v="580"/>
    <x v="6029"/>
    <x v="0"/>
    <x v="5385"/>
    <n v="6"/>
    <n v="4"/>
    <x v="0"/>
    <x v="2"/>
    <d v="2014-01-24T00:00:00"/>
    <s v="Bajo"/>
    <x v="2"/>
    <x v="0"/>
  </r>
  <r>
    <n v="661248"/>
    <n v="3975"/>
    <n v="3975"/>
    <s v="Fruits &amp; Vegetables"/>
    <x v="1"/>
    <s v="To buy fresh fruits and vegetables for selling."/>
    <s v="PY"/>
    <x v="38"/>
    <s v="Ita"/>
    <s v="PYG"/>
    <n v="580"/>
    <x v="6030"/>
    <x v="0"/>
    <x v="5386"/>
    <n v="6"/>
    <n v="6"/>
    <x v="0"/>
    <x v="2"/>
    <d v="2014-01-24T00:00:00"/>
    <s v="Bajo"/>
    <x v="2"/>
    <x v="0"/>
  </r>
  <r>
    <n v="661250"/>
    <n v="5175"/>
    <n v="5175"/>
    <s v="Grocery Store"/>
    <x v="1"/>
    <s v="to buy beverages, foodstuffs, fruits, vegetables, and other supplies."/>
    <s v="PY"/>
    <x v="38"/>
    <s v="Paraguari"/>
    <s v="PYG"/>
    <n v="580"/>
    <x v="6031"/>
    <x v="0"/>
    <x v="5387"/>
    <n v="6"/>
    <n v="13"/>
    <x v="1"/>
    <x v="2"/>
    <d v="2014-01-24T00:00:00"/>
    <s v="Alto"/>
    <x v="2"/>
    <x v="1"/>
  </r>
  <r>
    <n v="661251"/>
    <n v="3175"/>
    <n v="3175"/>
    <s v="Clothing Sales"/>
    <x v="2"/>
    <s v="to buy jeans, shirts, t-shirts, and other garments."/>
    <s v="PY"/>
    <x v="38"/>
    <s v="Paraguari"/>
    <s v="PYG"/>
    <n v="580"/>
    <x v="6032"/>
    <x v="0"/>
    <x v="5384"/>
    <n v="8"/>
    <n v="48"/>
    <x v="0"/>
    <x v="0"/>
    <d v="2014-01-24T00:00:00"/>
    <s v="Bajo"/>
    <x v="2"/>
    <x v="0"/>
  </r>
  <r>
    <n v="661253"/>
    <n v="5900"/>
    <n v="5900"/>
    <s v="Fruits &amp; Vegetables"/>
    <x v="1"/>
    <s v="to buy fresh fruits and vegetables for sale"/>
    <s v="PY"/>
    <x v="38"/>
    <s v="Lambaré"/>
    <s v="PYG"/>
    <n v="580"/>
    <x v="6033"/>
    <x v="0"/>
    <x v="5330"/>
    <n v="6"/>
    <n v="9"/>
    <x v="0"/>
    <x v="2"/>
    <d v="2014-01-24T00:00:00"/>
    <s v="Alto"/>
    <x v="2"/>
    <x v="0"/>
  </r>
  <r>
    <n v="661255"/>
    <n v="4925"/>
    <n v="4925"/>
    <s v="Retail"/>
    <x v="9"/>
    <s v="to buy beverages, foodstuffs, oil, fruits, vegetables, and other supplies."/>
    <s v="PY"/>
    <x v="38"/>
    <s v="PILAR"/>
    <s v="PYG"/>
    <n v="580"/>
    <x v="6034"/>
    <x v="0"/>
    <x v="5378"/>
    <n v="9"/>
    <n v="41"/>
    <x v="0"/>
    <x v="2"/>
    <d v="2014-01-24T00:00:00"/>
    <s v="Bajo"/>
    <x v="2"/>
    <x v="0"/>
  </r>
  <r>
    <n v="661257"/>
    <n v="3250"/>
    <n v="3250"/>
    <s v="Retail"/>
    <x v="9"/>
    <s v="to buy oils, fruit, vegetables, groceries, beverages and other items."/>
    <s v="PY"/>
    <x v="38"/>
    <s v="Concepción"/>
    <s v="PYG"/>
    <n v="580"/>
    <x v="6035"/>
    <x v="0"/>
    <x v="5388"/>
    <n v="6"/>
    <n v="7"/>
    <x v="0"/>
    <x v="2"/>
    <d v="2014-01-24T00:00:00"/>
    <s v="Bajo"/>
    <x v="2"/>
    <x v="0"/>
  </r>
  <r>
    <n v="661259"/>
    <n v="4775"/>
    <n v="4775"/>
    <s v="Food Production/Sales"/>
    <x v="1"/>
    <s v="to buy ingredients to make prepared food and also baked goods."/>
    <s v="PY"/>
    <x v="38"/>
    <s v="Concepción"/>
    <s v="PYG"/>
    <n v="580"/>
    <x v="6036"/>
    <x v="0"/>
    <x v="5389"/>
    <n v="7"/>
    <n v="17"/>
    <x v="0"/>
    <x v="2"/>
    <d v="2014-01-24T00:00:00"/>
    <s v="Bajo"/>
    <x v="2"/>
    <x v="0"/>
  </r>
  <r>
    <n v="661262"/>
    <n v="3725"/>
    <n v="3725"/>
    <s v="Retail"/>
    <x v="9"/>
    <s v="to buy oils, soaps, groceries, and other basic needs products"/>
    <s v="PY"/>
    <x v="38"/>
    <s v="Paraguari"/>
    <s v="PYG"/>
    <n v="580"/>
    <x v="6037"/>
    <x v="0"/>
    <x v="5330"/>
    <n v="6"/>
    <n v="5"/>
    <x v="0"/>
    <x v="2"/>
    <d v="2014-01-24T00:00:00"/>
    <s v="Bajo"/>
    <x v="2"/>
    <x v="0"/>
  </r>
  <r>
    <n v="661263"/>
    <n v="2325"/>
    <n v="2325"/>
    <s v="Clothing"/>
    <x v="2"/>
    <s v="to purchase various garments like jeans, t-shirts, pants and other items. "/>
    <s v="PY"/>
    <x v="38"/>
    <s v="Encarnación"/>
    <s v="PYG"/>
    <n v="580"/>
    <x v="6038"/>
    <x v="0"/>
    <x v="5390"/>
    <n v="6"/>
    <n v="5"/>
    <x v="0"/>
    <x v="2"/>
    <d v="2014-01-24T00:00:00"/>
    <s v="Bajo"/>
    <x v="2"/>
    <x v="0"/>
  </r>
  <r>
    <n v="661266"/>
    <n v="3600"/>
    <n v="3600"/>
    <s v="Cosmetics Sales"/>
    <x v="9"/>
    <s v="to buy various cosmetics for resale"/>
    <s v="PY"/>
    <x v="38"/>
    <s v="Ciudad del Este"/>
    <s v="PYG"/>
    <n v="580"/>
    <x v="6039"/>
    <x v="0"/>
    <x v="5378"/>
    <n v="9"/>
    <n v="37"/>
    <x v="0"/>
    <x v="2"/>
    <d v="2014-01-24T00:00:00"/>
    <s v="Bajo"/>
    <x v="2"/>
    <x v="0"/>
  </r>
  <r>
    <n v="661269"/>
    <n v="1100"/>
    <n v="1100"/>
    <s v="Higher education costs"/>
    <x v="4"/>
    <s v="to pay education expenses."/>
    <s v="PY"/>
    <x v="38"/>
    <s v="Ybycuí"/>
    <s v="PYG"/>
    <n v="580"/>
    <x v="6040"/>
    <x v="0"/>
    <x v="5391"/>
    <n v="13"/>
    <n v="44"/>
    <x v="0"/>
    <x v="0"/>
    <d v="2014-01-24T00:00:00"/>
    <s v="Bajo"/>
    <x v="2"/>
    <x v="0"/>
  </r>
  <r>
    <n v="661270"/>
    <n v="675"/>
    <n v="675"/>
    <s v="Higher education costs"/>
    <x v="4"/>
    <s v="to pay fees and enroll in a university."/>
    <s v="PY"/>
    <x v="38"/>
    <s v="PILAR"/>
    <s v="PYG"/>
    <n v="580"/>
    <x v="6041"/>
    <x v="0"/>
    <x v="5392"/>
    <n v="15"/>
    <n v="25"/>
    <x v="1"/>
    <x v="0"/>
    <d v="2014-01-24T00:00:00"/>
    <s v="Bajo"/>
    <x v="2"/>
    <x v="1"/>
  </r>
  <r>
    <n v="661272"/>
    <n v="450"/>
    <n v="450"/>
    <s v="Higher education costs"/>
    <x v="4"/>
    <s v="to pay university dues."/>
    <s v="PY"/>
    <x v="38"/>
    <s v="PILAR"/>
    <s v="PYG"/>
    <n v="580"/>
    <x v="6042"/>
    <x v="0"/>
    <x v="5393"/>
    <n v="15"/>
    <n v="18"/>
    <x v="0"/>
    <x v="0"/>
    <d v="2014-01-24T00:00:00"/>
    <s v="Bajo"/>
    <x v="2"/>
    <x v="0"/>
  </r>
  <r>
    <n v="653399"/>
    <n v="3975"/>
    <n v="3975"/>
    <s v="Food Stall"/>
    <x v="1"/>
    <s v="to buy supplies."/>
    <s v="PE"/>
    <x v="39"/>
    <s v=""/>
    <s v="PEN"/>
    <n v="930"/>
    <x v="6043"/>
    <x v="23"/>
    <x v="5394"/>
    <n v="6"/>
    <n v="84"/>
    <x v="0"/>
    <x v="2"/>
    <d v="2014-01-02T00:00:00"/>
    <s v="Bajo"/>
    <x v="2"/>
    <x v="0"/>
  </r>
  <r>
    <n v="653408"/>
    <n v="3400"/>
    <n v="3400"/>
    <s v="Clothing Sales"/>
    <x v="2"/>
    <s v="to buy t-shirts, skirts, shorts and blouses."/>
    <s v="PE"/>
    <x v="39"/>
    <s v=""/>
    <s v="PEN"/>
    <n v="930"/>
    <x v="6044"/>
    <x v="27"/>
    <x v="5395"/>
    <n v="6"/>
    <n v="60"/>
    <x v="0"/>
    <x v="2"/>
    <d v="2014-01-02T00:00:00"/>
    <s v="Bajo"/>
    <x v="2"/>
    <x v="0"/>
  </r>
  <r>
    <n v="653410"/>
    <n v="1075"/>
    <n v="1075"/>
    <s v="Transportation"/>
    <x v="8"/>
    <s v="to pay for general maintenance on his vehicle."/>
    <s v="PE"/>
    <x v="39"/>
    <s v="Ica"/>
    <s v="PEN"/>
    <n v="1390"/>
    <x v="6045"/>
    <x v="33"/>
    <x v="5396"/>
    <n v="17"/>
    <n v="41"/>
    <x v="0"/>
    <x v="0"/>
    <d v="2014-01-02T00:00:00"/>
    <s v="Bajo"/>
    <x v="2"/>
    <x v="0"/>
  </r>
  <r>
    <n v="653422"/>
    <n v="1025"/>
    <n v="1025"/>
    <s v="Retail"/>
    <x v="9"/>
    <s v="to buy drinks and sweets."/>
    <s v="PE"/>
    <x v="39"/>
    <s v=""/>
    <s v="PEN"/>
    <n v="930"/>
    <x v="6046"/>
    <x v="0"/>
    <x v="5397"/>
    <n v="6"/>
    <n v="31"/>
    <x v="1"/>
    <x v="2"/>
    <d v="2014-01-02T00:00:00"/>
    <s v="Bajo"/>
    <x v="2"/>
    <x v="1"/>
  </r>
  <r>
    <n v="653424"/>
    <n v="725"/>
    <n v="725"/>
    <s v="Construction Supplies"/>
    <x v="6"/>
    <s v="to buy construction materials "/>
    <s v="PE"/>
    <x v="39"/>
    <s v="PUCALLPA"/>
    <s v="PEN"/>
    <n v="1390"/>
    <x v="6047"/>
    <x v="16"/>
    <x v="5398"/>
    <n v="14"/>
    <n v="27"/>
    <x v="0"/>
    <x v="0"/>
    <d v="2014-01-02T00:00:00"/>
    <s v="Bajo"/>
    <x v="2"/>
    <x v="0"/>
  </r>
  <r>
    <n v="653427"/>
    <n v="1200"/>
    <n v="1200"/>
    <s v="Personal Expenses"/>
    <x v="12"/>
    <s v=""/>
    <s v="PE"/>
    <x v="39"/>
    <s v=""/>
    <s v="PEN"/>
    <n v="1390"/>
    <x v="6048"/>
    <x v="22"/>
    <x v="5399"/>
    <n v="20"/>
    <n v="44"/>
    <x v="0"/>
    <x v="0"/>
    <d v="2014-01-02T00:00:00"/>
    <s v="Bajo"/>
    <x v="2"/>
    <x v="0"/>
  </r>
  <r>
    <n v="653428"/>
    <n v="550"/>
    <n v="550"/>
    <s v="Personal Housing Expenses"/>
    <x v="3"/>
    <s v="to buy construction materials"/>
    <s v="PE"/>
    <x v="39"/>
    <s v="PUCALLPA"/>
    <s v="PEN"/>
    <n v="1390"/>
    <x v="6049"/>
    <x v="16"/>
    <x v="5400"/>
    <n v="14"/>
    <n v="1"/>
    <x v="0"/>
    <x v="0"/>
    <d v="2014-01-02T00:00:00"/>
    <s v="Bajo"/>
    <x v="2"/>
    <x v="0"/>
  </r>
  <r>
    <n v="653431"/>
    <n v="375"/>
    <n v="375"/>
    <s v="Grocery Store"/>
    <x v="1"/>
    <s v="to buy groceries."/>
    <s v="PE"/>
    <x v="39"/>
    <s v="GUADALUPE"/>
    <s v="PEN"/>
    <n v="1390"/>
    <x v="6050"/>
    <x v="16"/>
    <x v="5401"/>
    <n v="14"/>
    <n v="1"/>
    <x v="0"/>
    <x v="0"/>
    <d v="2014-01-02T00:00:00"/>
    <s v="Bajo"/>
    <x v="2"/>
    <x v="0"/>
  </r>
  <r>
    <n v="653432"/>
    <n v="550"/>
    <n v="550"/>
    <s v="Personal Expenses"/>
    <x v="12"/>
    <s v="to buy a cradle and household items for his youngest child. "/>
    <s v="PE"/>
    <x v="39"/>
    <s v="Ica"/>
    <s v="PEN"/>
    <n v="1390"/>
    <x v="6051"/>
    <x v="24"/>
    <x v="5402"/>
    <n v="14"/>
    <n v="20"/>
    <x v="0"/>
    <x v="0"/>
    <d v="2014-01-02T00:00:00"/>
    <s v="Bajo"/>
    <x v="2"/>
    <x v="0"/>
  </r>
  <r>
    <n v="653438"/>
    <n v="225"/>
    <n v="225"/>
    <s v="Food Stall"/>
    <x v="1"/>
    <s v="to remodel his food stall"/>
    <s v="PE"/>
    <x v="39"/>
    <s v="PUCALLPA"/>
    <s v="PEN"/>
    <n v="1390"/>
    <x v="6052"/>
    <x v="38"/>
    <x v="5403"/>
    <n v="8"/>
    <n v="9"/>
    <x v="1"/>
    <x v="0"/>
    <d v="2014-01-03T00:00:00"/>
    <s v="Bajo"/>
    <x v="2"/>
    <x v="1"/>
  </r>
  <r>
    <n v="653440"/>
    <n v="200"/>
    <n v="200"/>
    <s v="Food"/>
    <x v="1"/>
    <s v="to buy merchandise (candy)"/>
    <s v="PE"/>
    <x v="39"/>
    <s v="Camana"/>
    <s v="PEN"/>
    <n v="1390"/>
    <x v="6053"/>
    <x v="38"/>
    <x v="5404"/>
    <n v="8"/>
    <n v="8"/>
    <x v="1"/>
    <x v="0"/>
    <d v="2014-01-03T00:00:00"/>
    <s v="Bajo"/>
    <x v="2"/>
    <x v="1"/>
  </r>
  <r>
    <n v="653445"/>
    <n v="725"/>
    <n v="725"/>
    <s v="Transportation"/>
    <x v="8"/>
    <s v="to pay for vehicle maintenance and to buy utensils."/>
    <s v="PE"/>
    <x v="39"/>
    <s v="Camana"/>
    <s v="PEN"/>
    <n v="1390"/>
    <x v="6054"/>
    <x v="38"/>
    <x v="3060"/>
    <n v="14"/>
    <n v="22"/>
    <x v="1"/>
    <x v="0"/>
    <d v="2014-01-03T00:00:00"/>
    <s v="Bajo"/>
    <x v="2"/>
    <x v="1"/>
  </r>
  <r>
    <n v="653450"/>
    <n v="725"/>
    <n v="725"/>
    <s v="Construction Supplies"/>
    <x v="6"/>
    <s v="to purchase materials for construction."/>
    <s v="PE"/>
    <x v="39"/>
    <s v="Ica"/>
    <s v="PEN"/>
    <n v="1390"/>
    <x v="6055"/>
    <x v="38"/>
    <x v="5405"/>
    <n v="17"/>
    <n v="26"/>
    <x v="0"/>
    <x v="0"/>
    <d v="2014-01-03T00:00:00"/>
    <s v="Bajo"/>
    <x v="2"/>
    <x v="0"/>
  </r>
  <r>
    <n v="653455"/>
    <n v="1075"/>
    <n v="1075"/>
    <s v="Clothing Sales"/>
    <x v="2"/>
    <s v="to buy polo shirts, shorts, skirts, and other items to sell."/>
    <s v="PE"/>
    <x v="39"/>
    <s v="Ica"/>
    <s v="PEN"/>
    <n v="1390"/>
    <x v="6056"/>
    <x v="38"/>
    <x v="5406"/>
    <n v="14"/>
    <n v="42"/>
    <x v="0"/>
    <x v="0"/>
    <d v="2014-01-03T00:00:00"/>
    <s v="Bajo"/>
    <x v="2"/>
    <x v="0"/>
  </r>
  <r>
    <n v="653470"/>
    <n v="725"/>
    <n v="725"/>
    <s v="Transportation"/>
    <x v="8"/>
    <s v="to renew his license."/>
    <s v="PE"/>
    <x v="39"/>
    <s v="Ica"/>
    <s v="PEN"/>
    <n v="1390"/>
    <x v="6057"/>
    <x v="38"/>
    <x v="5407"/>
    <n v="14"/>
    <n v="26"/>
    <x v="0"/>
    <x v="0"/>
    <d v="2014-01-03T00:00:00"/>
    <s v="Bajo"/>
    <x v="2"/>
    <x v="0"/>
  </r>
  <r>
    <n v="653474"/>
    <n v="375"/>
    <n v="375"/>
    <s v="Cosmetics Sales"/>
    <x v="9"/>
    <s v="to buy merchandise for her business."/>
    <s v="PE"/>
    <x v="39"/>
    <s v="GUADALUPE"/>
    <s v="PEN"/>
    <n v="1390"/>
    <x v="6058"/>
    <x v="38"/>
    <x v="5408"/>
    <n v="8"/>
    <n v="15"/>
    <x v="0"/>
    <x v="0"/>
    <d v="2014-01-03T00:00:00"/>
    <s v="Bajo"/>
    <x v="2"/>
    <x v="0"/>
  </r>
  <r>
    <n v="653478"/>
    <n v="825"/>
    <n v="825"/>
    <s v="Grocery Store"/>
    <x v="1"/>
    <s v="to buy sweets wholesale"/>
    <s v="PE"/>
    <x v="39"/>
    <s v="Camana"/>
    <s v="PEN"/>
    <n v="1390"/>
    <x v="6059"/>
    <x v="1"/>
    <x v="5409"/>
    <n v="19"/>
    <n v="32"/>
    <x v="0"/>
    <x v="0"/>
    <d v="2014-01-03T00:00:00"/>
    <s v="Bajo"/>
    <x v="2"/>
    <x v="0"/>
  </r>
  <r>
    <n v="653481"/>
    <n v="550"/>
    <n v="550"/>
    <s v="Food Stall"/>
    <x v="1"/>
    <s v="to remodel her space and to buy tables and chairs"/>
    <s v="PE"/>
    <x v="39"/>
    <s v="PUCALLPA"/>
    <s v="PEN"/>
    <n v="1390"/>
    <x v="6060"/>
    <x v="1"/>
    <x v="5410"/>
    <n v="14"/>
    <n v="22"/>
    <x v="0"/>
    <x v="0"/>
    <d v="2014-01-03T00:00:00"/>
    <s v="Bajo"/>
    <x v="2"/>
    <x v="0"/>
  </r>
  <r>
    <n v="653484"/>
    <n v="375"/>
    <n v="375"/>
    <s v="Retail"/>
    <x v="9"/>
    <s v=""/>
    <s v="PE"/>
    <x v="39"/>
    <s v=""/>
    <s v="PEN"/>
    <n v="1390"/>
    <x v="6061"/>
    <x v="1"/>
    <x v="5411"/>
    <n v="8"/>
    <n v="15"/>
    <x v="0"/>
    <x v="0"/>
    <d v="2014-01-03T00:00:00"/>
    <s v="Bajo"/>
    <x v="2"/>
    <x v="0"/>
  </r>
  <r>
    <n v="653486"/>
    <n v="325"/>
    <n v="325"/>
    <s v="Clothing Sales"/>
    <x v="2"/>
    <s v=""/>
    <s v="PE"/>
    <x v="39"/>
    <s v=""/>
    <s v="PEN"/>
    <n v="1390"/>
    <x v="6062"/>
    <x v="1"/>
    <x v="5412"/>
    <n v="12"/>
    <n v="11"/>
    <x v="0"/>
    <x v="0"/>
    <d v="2014-01-03T00:00:00"/>
    <s v="Bajo"/>
    <x v="2"/>
    <x v="0"/>
  </r>
  <r>
    <n v="653489"/>
    <n v="200"/>
    <n v="200"/>
    <s v="Animal Sales"/>
    <x v="0"/>
    <s v="to buy animal feed."/>
    <s v="PE"/>
    <x v="39"/>
    <s v="GUADALUPE"/>
    <s v="PEN"/>
    <n v="1390"/>
    <x v="6063"/>
    <x v="1"/>
    <x v="5413"/>
    <n v="8"/>
    <n v="7"/>
    <x v="0"/>
    <x v="0"/>
    <d v="2014-01-03T00:00:00"/>
    <s v="Bajo"/>
    <x v="2"/>
    <x v="0"/>
  </r>
  <r>
    <n v="653492"/>
    <n v="1075"/>
    <n v="1075"/>
    <s v="Spare Parts"/>
    <x v="9"/>
    <s v="to buy merchandise such as tires and spare parts for vehicles."/>
    <s v="PE"/>
    <x v="39"/>
    <s v="GUADALUPE"/>
    <s v="PEN"/>
    <n v="1390"/>
    <x v="6064"/>
    <x v="1"/>
    <x v="5414"/>
    <n v="8"/>
    <n v="39"/>
    <x v="0"/>
    <x v="0"/>
    <d v="2014-01-03T00:00:00"/>
    <s v="Bajo"/>
    <x v="2"/>
    <x v="0"/>
  </r>
  <r>
    <n v="653496"/>
    <n v="900"/>
    <n v="900"/>
    <s v="Food Production/Sales"/>
    <x v="1"/>
    <s v="to buy bags of flour and merchandise for the Christmas period."/>
    <s v="PE"/>
    <x v="39"/>
    <s v="Camana"/>
    <s v="PEN"/>
    <n v="1390"/>
    <x v="6065"/>
    <x v="39"/>
    <x v="5415"/>
    <n v="20"/>
    <n v="34"/>
    <x v="0"/>
    <x v="0"/>
    <d v="2014-01-03T00:00:00"/>
    <s v="Bajo"/>
    <x v="2"/>
    <x v="0"/>
  </r>
  <r>
    <n v="653498"/>
    <n v="200"/>
    <n v="200"/>
    <s v="Personal Housing Expenses"/>
    <x v="3"/>
    <s v="to buy construction materials"/>
    <s v="PE"/>
    <x v="39"/>
    <s v="Imperial"/>
    <s v="PEN"/>
    <n v="1390"/>
    <x v="6066"/>
    <x v="39"/>
    <x v="5416"/>
    <n v="8"/>
    <n v="8"/>
    <x v="1"/>
    <x v="0"/>
    <d v="2014-01-03T00:00:00"/>
    <s v="Bajo"/>
    <x v="2"/>
    <x v="1"/>
  </r>
  <r>
    <n v="653500"/>
    <n v="800"/>
    <n v="800"/>
    <s v="Personal Housing Expenses"/>
    <x v="3"/>
    <s v="to buy construction materials."/>
    <s v="PE"/>
    <x v="39"/>
    <s v="Imperial"/>
    <s v="PEN"/>
    <n v="1390"/>
    <x v="6067"/>
    <x v="23"/>
    <x v="5417"/>
    <n v="20"/>
    <n v="27"/>
    <x v="0"/>
    <x v="0"/>
    <d v="2014-01-03T00:00:00"/>
    <s v="Bajo"/>
    <x v="2"/>
    <x v="0"/>
  </r>
  <r>
    <n v="653757"/>
    <n v="1075"/>
    <n v="1075"/>
    <s v="Personal Housing Expenses"/>
    <x v="3"/>
    <s v=""/>
    <s v="PE"/>
    <x v="39"/>
    <s v=""/>
    <s v="PEN"/>
    <n v="1390"/>
    <x v="6068"/>
    <x v="23"/>
    <x v="5418"/>
    <n v="17"/>
    <n v="36"/>
    <x v="1"/>
    <x v="0"/>
    <d v="2014-01-03T00:00:00"/>
    <s v="Bajo"/>
    <x v="2"/>
    <x v="1"/>
  </r>
  <r>
    <n v="653807"/>
    <n v="500"/>
    <n v="500"/>
    <s v="Motorcycle Transport"/>
    <x v="8"/>
    <s v="to buy a motorbike. "/>
    <s v="PE"/>
    <x v="39"/>
    <s v="Imperial"/>
    <s v="PEN"/>
    <n v="1390"/>
    <x v="6069"/>
    <x v="20"/>
    <x v="5419"/>
    <n v="14"/>
    <n v="16"/>
    <x v="0"/>
    <x v="0"/>
    <d v="2014-01-04T00:00:00"/>
    <s v="Bajo"/>
    <x v="2"/>
    <x v="0"/>
  </r>
  <r>
    <n v="653808"/>
    <n v="725"/>
    <n v="725"/>
    <s v="Construction"/>
    <x v="6"/>
    <s v="to pay housing construction costs"/>
    <s v="PE"/>
    <x v="39"/>
    <s v="Imperial"/>
    <s v="PEN"/>
    <n v="1390"/>
    <x v="6070"/>
    <x v="20"/>
    <x v="451"/>
    <n v="14"/>
    <n v="22"/>
    <x v="0"/>
    <x v="0"/>
    <d v="2014-01-04T00:00:00"/>
    <s v="Bajo"/>
    <x v="2"/>
    <x v="0"/>
  </r>
  <r>
    <n v="653846"/>
    <n v="375"/>
    <n v="375"/>
    <s v="Home Appliances"/>
    <x v="12"/>
    <s v="to buy a TV and a stove."/>
    <s v="PE"/>
    <x v="39"/>
    <s v="Parcona"/>
    <s v="PEN"/>
    <n v="1390"/>
    <x v="6071"/>
    <x v="16"/>
    <x v="5420"/>
    <n v="11"/>
    <n v="12"/>
    <x v="0"/>
    <x v="0"/>
    <d v="2014-01-04T00:00:00"/>
    <s v="Bajo"/>
    <x v="2"/>
    <x v="0"/>
  </r>
  <r>
    <n v="653851"/>
    <n v="725"/>
    <n v="725"/>
    <s v="Personal Housing Expenses"/>
    <x v="3"/>
    <s v="to remodel and make improvements to her children's room (buying cement, bricks, a door, and paint, among others)."/>
    <s v="PE"/>
    <x v="39"/>
    <s v="Camana"/>
    <s v="PEN"/>
    <n v="1390"/>
    <x v="6072"/>
    <x v="16"/>
    <x v="5421"/>
    <n v="20"/>
    <n v="25"/>
    <x v="0"/>
    <x v="0"/>
    <d v="2014-01-04T00:00:00"/>
    <s v="Bajo"/>
    <x v="2"/>
    <x v="0"/>
  </r>
  <r>
    <n v="654269"/>
    <n v="5625"/>
    <n v="5625"/>
    <s v="Beauty Salon"/>
    <x v="5"/>
    <s v="purchase hair coloring supplies, scissors, and other supplies."/>
    <s v="PE"/>
    <x v="39"/>
    <s v="Huayllabamba - Urubamba - Cusco"/>
    <s v="PEN"/>
    <n v="1190"/>
    <x v="6073"/>
    <x v="26"/>
    <x v="5422"/>
    <n v="6"/>
    <n v="149"/>
    <x v="1"/>
    <x v="2"/>
    <d v="2014-01-06T00:00:00"/>
    <s v="Alto"/>
    <x v="2"/>
    <x v="1"/>
  </r>
  <r>
    <n v="654272"/>
    <n v="5625"/>
    <n v="5625"/>
    <s v="Restaurant"/>
    <x v="1"/>
    <s v="to buy products like chicken, meat, and vegetables for cooking."/>
    <s v="PE"/>
    <x v="39"/>
    <s v="Coya - Calca - Cusco"/>
    <s v="PEN"/>
    <n v="1190"/>
    <x v="6074"/>
    <x v="1"/>
    <x v="5423"/>
    <n v="8"/>
    <n v="130"/>
    <x v="0"/>
    <x v="0"/>
    <d v="2014-01-06T00:00:00"/>
    <s v="Alto"/>
    <x v="2"/>
    <x v="0"/>
  </r>
  <r>
    <n v="654275"/>
    <n v="1075"/>
    <n v="1075"/>
    <s v="Agriculture"/>
    <x v="0"/>
    <s v="to buy fertilizers to perform maintenance on his coffee crops."/>
    <s v="PE"/>
    <x v="39"/>
    <s v="Callayuc - Cajamarca"/>
    <s v="PEN"/>
    <n v="1430"/>
    <x v="6075"/>
    <x v="22"/>
    <x v="5424"/>
    <n v="12"/>
    <n v="28"/>
    <x v="1"/>
    <x v="1"/>
    <d v="2014-01-06T00:00:00"/>
    <s v="Bajo"/>
    <x v="2"/>
    <x v="1"/>
  </r>
  <r>
    <n v="654307"/>
    <n v="150"/>
    <n v="150"/>
    <s v="Crafts"/>
    <x v="11"/>
    <s v="to stock up on materials to craft his products, and also to invest in tools for his workshop"/>
    <s v="PE"/>
    <x v="39"/>
    <s v="Lima"/>
    <s v="USD"/>
    <n v="2250"/>
    <x v="6076"/>
    <x v="62"/>
    <x v="5425"/>
    <n v="9"/>
    <n v="6"/>
    <x v="0"/>
    <x v="1"/>
    <d v="2014-01-06T00:00:00"/>
    <s v="Bajo"/>
    <x v="2"/>
    <x v="0"/>
  </r>
  <r>
    <n v="654314"/>
    <n v="300"/>
    <n v="300"/>
    <s v="Crafts"/>
    <x v="11"/>
    <s v="to purchase raw materials for the Andean masks he creates"/>
    <s v="PE"/>
    <x v="39"/>
    <s v="Lima"/>
    <s v="USD"/>
    <n v="2250"/>
    <x v="6077"/>
    <x v="62"/>
    <x v="5426"/>
    <n v="9"/>
    <n v="12"/>
    <x v="1"/>
    <x v="1"/>
    <d v="2014-01-06T00:00:00"/>
    <s v="Bajo"/>
    <x v="2"/>
    <x v="1"/>
  </r>
  <r>
    <n v="654336"/>
    <n v="2350"/>
    <n v="2350"/>
    <s v="Retail"/>
    <x v="9"/>
    <s v="to buy beer and soft drinks"/>
    <s v="PE"/>
    <x v="39"/>
    <s v="Huarochiri"/>
    <s v="PEN"/>
    <n v="930"/>
    <x v="6078"/>
    <x v="35"/>
    <x v="5427"/>
    <n v="6"/>
    <n v="10"/>
    <x v="1"/>
    <x v="2"/>
    <d v="2014-01-06T00:00:00"/>
    <s v="Bajo"/>
    <x v="2"/>
    <x v="1"/>
  </r>
  <r>
    <n v="654346"/>
    <n v="300"/>
    <n v="300"/>
    <s v="Beauty Salon"/>
    <x v="5"/>
    <s v="to purchase cosmetics. "/>
    <s v="PE"/>
    <x v="39"/>
    <s v="PUCALLPA"/>
    <s v="PEN"/>
    <n v="710"/>
    <x v="6079"/>
    <x v="38"/>
    <x v="2740"/>
    <n v="8"/>
    <n v="12"/>
    <x v="0"/>
    <x v="0"/>
    <d v="2014-01-06T00:00:00"/>
    <s v="Bajo"/>
    <x v="2"/>
    <x v="0"/>
  </r>
  <r>
    <n v="654349"/>
    <n v="725"/>
    <n v="725"/>
    <s v="Food Production/Sales"/>
    <x v="1"/>
    <s v="to purchase ingredients such as condiments, cooking oil, eggs and other items. "/>
    <s v="PE"/>
    <x v="39"/>
    <s v="PUCALLPA"/>
    <s v="PEN"/>
    <n v="710"/>
    <x v="6080"/>
    <x v="38"/>
    <x v="5428"/>
    <n v="8"/>
    <n v="10"/>
    <x v="0"/>
    <x v="0"/>
    <d v="2014-01-06T00:00:00"/>
    <s v="Bajo"/>
    <x v="2"/>
    <x v="0"/>
  </r>
  <r>
    <n v="654355"/>
    <n v="550"/>
    <n v="550"/>
    <s v="Food Stall"/>
    <x v="1"/>
    <s v="to buy ingredients like rice, oregano, eggs, fish and others."/>
    <s v="PE"/>
    <x v="39"/>
    <s v="PUCALLPA"/>
    <s v="PEN"/>
    <n v="710"/>
    <x v="6081"/>
    <x v="38"/>
    <x v="5429"/>
    <n v="8"/>
    <n v="21"/>
    <x v="1"/>
    <x v="0"/>
    <d v="2014-01-06T00:00:00"/>
    <s v="Bajo"/>
    <x v="2"/>
    <x v="1"/>
  </r>
  <r>
    <n v="654361"/>
    <n v="1425"/>
    <n v="1425"/>
    <s v="Medical Clinic"/>
    <x v="7"/>
    <s v="to buy needles, syringes, alcohol, gauze, the most commonly used medicines, and surgical gloves. "/>
    <s v="PE"/>
    <x v="39"/>
    <s v="PUCALLPA"/>
    <s v="PEN"/>
    <n v="710"/>
    <x v="6082"/>
    <x v="1"/>
    <x v="5430"/>
    <n v="10"/>
    <n v="46"/>
    <x v="0"/>
    <x v="0"/>
    <d v="2014-01-06T00:00:00"/>
    <s v="Bajo"/>
    <x v="2"/>
    <x v="0"/>
  </r>
  <r>
    <n v="654363"/>
    <n v="900"/>
    <n v="900"/>
    <s v="Electrician"/>
    <x v="5"/>
    <s v="to buy electrical materials. "/>
    <s v="PE"/>
    <x v="39"/>
    <s v="PUCALLPA"/>
    <s v="PEN"/>
    <n v="710"/>
    <x v="6083"/>
    <x v="0"/>
    <x v="5431"/>
    <n v="8"/>
    <n v="32"/>
    <x v="0"/>
    <x v="0"/>
    <d v="2014-01-06T00:00:00"/>
    <s v="Bajo"/>
    <x v="2"/>
    <x v="0"/>
  </r>
  <r>
    <n v="654366"/>
    <n v="650"/>
    <n v="650"/>
    <s v="Sewing"/>
    <x v="5"/>
    <s v="to buy dressmaking materials such as fabrics, needles, threads, and other accessories."/>
    <s v="PE"/>
    <x v="39"/>
    <s v="PUCALLPA"/>
    <s v="PEN"/>
    <n v="710"/>
    <x v="6084"/>
    <x v="0"/>
    <x v="5432"/>
    <n v="8"/>
    <n v="24"/>
    <x v="0"/>
    <x v="0"/>
    <d v="2014-01-06T00:00:00"/>
    <s v="Bajo"/>
    <x v="2"/>
    <x v="0"/>
  </r>
  <r>
    <n v="654376"/>
    <n v="1375"/>
    <n v="1375"/>
    <s v="Butcher Shop"/>
    <x v="1"/>
    <s v="to buy beef in bulk quantities."/>
    <s v="PE"/>
    <x v="39"/>
    <s v="PUCALLPA"/>
    <s v="PEN"/>
    <n v="710"/>
    <x v="6085"/>
    <x v="0"/>
    <x v="5433"/>
    <n v="8"/>
    <n v="47"/>
    <x v="0"/>
    <x v="0"/>
    <d v="2014-01-06T00:00:00"/>
    <s v="Bajo"/>
    <x v="2"/>
    <x v="0"/>
  </r>
  <r>
    <n v="654379"/>
    <n v="900"/>
    <n v="900"/>
    <s v="Clothing Sales"/>
    <x v="2"/>
    <s v="to buy clothes, such as skirts, t-shirts, trousers and more."/>
    <s v="PE"/>
    <x v="39"/>
    <s v="PUCALLPA"/>
    <s v="PEN"/>
    <n v="710"/>
    <x v="6086"/>
    <x v="0"/>
    <x v="5434"/>
    <n v="8"/>
    <n v="28"/>
    <x v="1"/>
    <x v="0"/>
    <d v="2014-01-06T00:00:00"/>
    <s v="Bajo"/>
    <x v="2"/>
    <x v="1"/>
  </r>
  <r>
    <n v="654381"/>
    <n v="375"/>
    <n v="375"/>
    <s v="Consumer Goods"/>
    <x v="12"/>
    <s v="to buy a desk for her studies. "/>
    <s v="PE"/>
    <x v="39"/>
    <s v="Ica"/>
    <s v="PEN"/>
    <n v="1390"/>
    <x v="6087"/>
    <x v="35"/>
    <x v="5435"/>
    <n v="14"/>
    <n v="15"/>
    <x v="0"/>
    <x v="0"/>
    <d v="2014-01-06T00:00:00"/>
    <s v="Bajo"/>
    <x v="2"/>
    <x v="0"/>
  </r>
  <r>
    <n v="654765"/>
    <n v="3650"/>
    <n v="3650"/>
    <s v="Animal Sales"/>
    <x v="0"/>
    <s v="to purchase guinea pigs, chickens, and food for the guinea pigs and chickens."/>
    <s v="PE"/>
    <x v="39"/>
    <s v="comunidad de huandar-pisac"/>
    <s v="PEN"/>
    <n v="1190"/>
    <x v="6088"/>
    <x v="24"/>
    <x v="5436"/>
    <n v="8"/>
    <n v="69"/>
    <x v="1"/>
    <x v="0"/>
    <d v="2014-01-07T00:00:00"/>
    <s v="Bajo"/>
    <x v="2"/>
    <x v="1"/>
  </r>
  <r>
    <n v="654789"/>
    <n v="1075"/>
    <n v="1075"/>
    <s v="Sewing"/>
    <x v="5"/>
    <s v="to buy sewing supplies such as sewing machine needles, threads, material, elastic, buttons and more."/>
    <s v="PE"/>
    <x v="39"/>
    <s v="PUCALLPA"/>
    <s v="PEN"/>
    <n v="710"/>
    <x v="6089"/>
    <x v="24"/>
    <x v="5437"/>
    <n v="10"/>
    <n v="39"/>
    <x v="1"/>
    <x v="0"/>
    <d v="2014-01-07T00:00:00"/>
    <s v="Bajo"/>
    <x v="2"/>
    <x v="1"/>
  </r>
  <r>
    <n v="654790"/>
    <n v="550"/>
    <n v="550"/>
    <s v="Grocery Store"/>
    <x v="1"/>
    <s v="to purchase cookies, candy, chocolates and chewing gum."/>
    <s v="PE"/>
    <x v="39"/>
    <s v="PUCALLPA"/>
    <s v="PEN"/>
    <n v="710"/>
    <x v="6090"/>
    <x v="24"/>
    <x v="5438"/>
    <n v="10"/>
    <n v="17"/>
    <x v="0"/>
    <x v="0"/>
    <d v="2014-01-07T00:00:00"/>
    <s v="Bajo"/>
    <x v="2"/>
    <x v="0"/>
  </r>
  <r>
    <n v="654796"/>
    <n v="450"/>
    <n v="450"/>
    <s v="Food Stall"/>
    <x v="1"/>
    <s v="to buy ingredients including meat, plantains, oil, condiments, and rice. "/>
    <s v="PE"/>
    <x v="39"/>
    <s v="PUCALLPA"/>
    <s v="PEN"/>
    <n v="710"/>
    <x v="6091"/>
    <x v="24"/>
    <x v="5439"/>
    <n v="10"/>
    <n v="16"/>
    <x v="1"/>
    <x v="0"/>
    <d v="2014-01-07T00:00:00"/>
    <s v="Bajo"/>
    <x v="2"/>
    <x v="1"/>
  </r>
  <r>
    <n v="654798"/>
    <n v="450"/>
    <n v="450"/>
    <s v="Sewing"/>
    <x v="5"/>
    <s v="to buy materials such as fabrics, threads, elastics and clothing molds."/>
    <s v="PE"/>
    <x v="39"/>
    <s v="PUCALLPA"/>
    <s v="PEN"/>
    <n v="710"/>
    <x v="6092"/>
    <x v="24"/>
    <x v="5440"/>
    <n v="10"/>
    <n v="15"/>
    <x v="0"/>
    <x v="0"/>
    <d v="2014-01-07T00:00:00"/>
    <s v="Bajo"/>
    <x v="2"/>
    <x v="0"/>
  </r>
  <r>
    <n v="654801"/>
    <n v="375"/>
    <n v="375"/>
    <s v="Transportation"/>
    <x v="8"/>
    <s v="to pay for his motorcycle-taxi."/>
    <s v="PE"/>
    <x v="39"/>
    <s v="PUCALLPA"/>
    <s v="PEN"/>
    <n v="710"/>
    <x v="6093"/>
    <x v="24"/>
    <x v="5441"/>
    <n v="10"/>
    <n v="15"/>
    <x v="1"/>
    <x v="0"/>
    <d v="2014-01-07T00:00:00"/>
    <s v="Bajo"/>
    <x v="2"/>
    <x v="1"/>
  </r>
  <r>
    <n v="654812"/>
    <n v="1075"/>
    <n v="1075"/>
    <s v="Grocery Store"/>
    <x v="1"/>
    <s v="to buy merchandise."/>
    <s v="PE"/>
    <x v="39"/>
    <s v="CHINCHA"/>
    <s v="PEN"/>
    <n v="1390"/>
    <x v="6094"/>
    <x v="36"/>
    <x v="5442"/>
    <n v="14"/>
    <n v="41"/>
    <x v="0"/>
    <x v="0"/>
    <d v="2014-01-07T00:00:00"/>
    <s v="Bajo"/>
    <x v="2"/>
    <x v="0"/>
  </r>
  <r>
    <n v="654899"/>
    <n v="1450"/>
    <n v="1450"/>
    <s v="Souvenir Sales"/>
    <x v="9"/>
    <s v="to buy reeds, rushes, paint and other materials needed to make her basketweave products."/>
    <s v="PE"/>
    <x v="39"/>
    <s v="CHINCHA"/>
    <s v="PEN"/>
    <n v="1390"/>
    <x v="6095"/>
    <x v="36"/>
    <x v="5443"/>
    <n v="14"/>
    <n v="52"/>
    <x v="1"/>
    <x v="0"/>
    <d v="2014-01-08T00:00:00"/>
    <s v="Bajo"/>
    <x v="2"/>
    <x v="1"/>
  </r>
  <r>
    <n v="654905"/>
    <n v="375"/>
    <n v="375"/>
    <s v="Mobile Phones"/>
    <x v="9"/>
    <s v="to buy merchandise for her business, such as mobile phone refill cards and accessories."/>
    <s v="PE"/>
    <x v="39"/>
    <s v="Camana"/>
    <s v="PEN"/>
    <n v="1390"/>
    <x v="6096"/>
    <x v="36"/>
    <x v="5444"/>
    <n v="14"/>
    <n v="15"/>
    <x v="0"/>
    <x v="0"/>
    <d v="2014-01-08T00:00:00"/>
    <s v="Bajo"/>
    <x v="2"/>
    <x v="0"/>
  </r>
  <r>
    <n v="654912"/>
    <n v="900"/>
    <n v="900"/>
    <s v="Auto Repair"/>
    <x v="5"/>
    <s v="to buy inventory."/>
    <s v="PE"/>
    <x v="39"/>
    <s v="CHINCHA"/>
    <s v="PEN"/>
    <n v="1390"/>
    <x v="6097"/>
    <x v="36"/>
    <x v="5445"/>
    <n v="14"/>
    <n v="36"/>
    <x v="0"/>
    <x v="0"/>
    <d v="2014-01-08T00:00:00"/>
    <s v="Bajo"/>
    <x v="2"/>
    <x v="0"/>
  </r>
  <r>
    <n v="654920"/>
    <n v="1450"/>
    <n v="1450"/>
    <s v="Grocery Store"/>
    <x v="1"/>
    <s v="to stock her store."/>
    <s v="PE"/>
    <x v="39"/>
    <s v="Pisco"/>
    <s v="PEN"/>
    <n v="1390"/>
    <x v="6098"/>
    <x v="36"/>
    <x v="5446"/>
    <n v="14"/>
    <n v="51"/>
    <x v="0"/>
    <x v="0"/>
    <d v="2014-01-08T00:00:00"/>
    <s v="Bajo"/>
    <x v="2"/>
    <x v="0"/>
  </r>
  <r>
    <n v="654923"/>
    <n v="375"/>
    <n v="375"/>
    <s v="Personal Expenses"/>
    <x v="12"/>
    <s v="to buy a table and chairs."/>
    <s v="PE"/>
    <x v="39"/>
    <s v="Ica"/>
    <s v="PEN"/>
    <n v="1390"/>
    <x v="6099"/>
    <x v="36"/>
    <x v="5447"/>
    <n v="11"/>
    <n v="15"/>
    <x v="0"/>
    <x v="0"/>
    <d v="2014-01-08T00:00:00"/>
    <s v="Bajo"/>
    <x v="2"/>
    <x v="0"/>
  </r>
  <r>
    <n v="654925"/>
    <n v="375"/>
    <n v="375"/>
    <s v="Personal Housing Expenses"/>
    <x v="3"/>
    <s v="To do repairs to his home."/>
    <s v="PE"/>
    <x v="39"/>
    <s v="Ica"/>
    <s v="PEN"/>
    <n v="1390"/>
    <x v="6100"/>
    <x v="36"/>
    <x v="5448"/>
    <n v="8"/>
    <n v="10"/>
    <x v="0"/>
    <x v="0"/>
    <d v="2014-01-08T00:00:00"/>
    <s v="Bajo"/>
    <x v="2"/>
    <x v="0"/>
  </r>
  <r>
    <n v="654930"/>
    <n v="375"/>
    <n v="375"/>
    <s v="Clothing Sales"/>
    <x v="2"/>
    <s v="To buy merchandise."/>
    <s v="PE"/>
    <x v="39"/>
    <s v="Tarapoto"/>
    <s v="PEN"/>
    <n v="1390"/>
    <x v="6101"/>
    <x v="20"/>
    <x v="5449"/>
    <n v="11"/>
    <n v="12"/>
    <x v="0"/>
    <x v="0"/>
    <d v="2014-01-08T00:00:00"/>
    <s v="Bajo"/>
    <x v="2"/>
    <x v="0"/>
  </r>
  <r>
    <n v="655256"/>
    <n v="2750"/>
    <n v="2750"/>
    <s v="Retail"/>
    <x v="9"/>
    <s v="to buy vegetables such as onions, carrots tomates, and cucumbers. "/>
    <s v="PE"/>
    <x v="39"/>
    <s v="maras-urubamba"/>
    <s v="PEN"/>
    <n v="1190"/>
    <x v="6102"/>
    <x v="2"/>
    <x v="5450"/>
    <n v="8"/>
    <n v="71"/>
    <x v="0"/>
    <x v="0"/>
    <d v="2014-01-08T00:00:00"/>
    <s v="Bajo"/>
    <x v="2"/>
    <x v="0"/>
  </r>
  <r>
    <n v="655259"/>
    <n v="725"/>
    <n v="725"/>
    <s v="Retail"/>
    <x v="9"/>
    <s v="Compra de productos nutricionales."/>
    <s v="PE"/>
    <x v="39"/>
    <s v="PUCALLPA"/>
    <s v="PEN"/>
    <n v="710"/>
    <x v="6103"/>
    <x v="24"/>
    <x v="5451"/>
    <n v="10"/>
    <n v="28"/>
    <x v="0"/>
    <x v="0"/>
    <d v="2014-01-08T00:00:00"/>
    <s v="Bajo"/>
    <x v="2"/>
    <x v="0"/>
  </r>
  <r>
    <n v="655265"/>
    <n v="1000"/>
    <n v="1000"/>
    <s v="Food Stall"/>
    <x v="1"/>
    <s v="to buy ingredients such as chicken, condiments, oil, and limes."/>
    <s v="PE"/>
    <x v="39"/>
    <s v="PUCALLPA"/>
    <s v="PEN"/>
    <n v="710"/>
    <x v="6104"/>
    <x v="24"/>
    <x v="5452"/>
    <n v="10"/>
    <n v="33"/>
    <x v="0"/>
    <x v="0"/>
    <d v="2014-01-08T00:00:00"/>
    <s v="Bajo"/>
    <x v="2"/>
    <x v="0"/>
  </r>
  <r>
    <n v="655270"/>
    <n v="550"/>
    <n v="550"/>
    <s v="Food Stall"/>
    <x v="1"/>
    <s v="to buy ingredients including meats, plantains, oil, condiments, and rice. "/>
    <s v="PE"/>
    <x v="39"/>
    <s v="PUCALLPA"/>
    <s v="PEN"/>
    <n v="710"/>
    <x v="6105"/>
    <x v="24"/>
    <x v="5453"/>
    <n v="10"/>
    <n v="4"/>
    <x v="1"/>
    <x v="0"/>
    <d v="2014-01-08T00:00:00"/>
    <s v="Bajo"/>
    <x v="2"/>
    <x v="1"/>
  </r>
  <r>
    <n v="655329"/>
    <n v="375"/>
    <n v="375"/>
    <s v="Clothing Sales"/>
    <x v="2"/>
    <s v="to buy clothes such as t-shirts, trousers, blouses and shirts."/>
    <s v="PE"/>
    <x v="39"/>
    <s v="PUCALLPA"/>
    <s v="PEN"/>
    <n v="710"/>
    <x v="6106"/>
    <x v="24"/>
    <x v="5454"/>
    <n v="10"/>
    <n v="8"/>
    <x v="0"/>
    <x v="0"/>
    <d v="2014-01-08T00:00:00"/>
    <s v="Bajo"/>
    <x v="2"/>
    <x v="0"/>
  </r>
  <r>
    <n v="655334"/>
    <n v="1375"/>
    <n v="1375"/>
    <s v="Beverages"/>
    <x v="1"/>
    <s v="to buy drinks in bulk."/>
    <s v="PE"/>
    <x v="39"/>
    <s v="PUCALLPA"/>
    <s v="PEN"/>
    <n v="710"/>
    <x v="6107"/>
    <x v="24"/>
    <x v="5455"/>
    <n v="8"/>
    <n v="53"/>
    <x v="0"/>
    <x v="0"/>
    <d v="2014-01-08T00:00:00"/>
    <s v="Bajo"/>
    <x v="2"/>
    <x v="0"/>
  </r>
  <r>
    <n v="655340"/>
    <n v="725"/>
    <n v="725"/>
    <s v="Grocery Store"/>
    <x v="1"/>
    <s v="to buy groceries such as rice, milk, and sugar, among others."/>
    <s v="PE"/>
    <x v="39"/>
    <s v="PUCALLPA"/>
    <s v="PEN"/>
    <n v="710"/>
    <x v="6108"/>
    <x v="24"/>
    <x v="5456"/>
    <n v="8"/>
    <n v="26"/>
    <x v="0"/>
    <x v="0"/>
    <d v="2014-01-08T00:00:00"/>
    <s v="Bajo"/>
    <x v="2"/>
    <x v="0"/>
  </r>
  <r>
    <n v="655343"/>
    <n v="900"/>
    <n v="900"/>
    <s v="Spare Parts"/>
    <x v="9"/>
    <s v="to buy parts and accessories for cars.  "/>
    <s v="PE"/>
    <x v="39"/>
    <s v="PUCALLPA"/>
    <s v="PEN"/>
    <n v="710"/>
    <x v="6109"/>
    <x v="24"/>
    <x v="3365"/>
    <n v="8"/>
    <n v="34"/>
    <x v="0"/>
    <x v="0"/>
    <d v="2014-01-08T00:00:00"/>
    <s v="Bajo"/>
    <x v="2"/>
    <x v="0"/>
  </r>
  <r>
    <n v="655346"/>
    <n v="725"/>
    <n v="725"/>
    <s v="Grocery Store"/>
    <x v="1"/>
    <s v="to buy consumable goods such as rice, sugar, bread, eggs, milk, oil, vegetables and other items."/>
    <s v="PE"/>
    <x v="39"/>
    <s v="PUCALLPA"/>
    <s v="PEN"/>
    <n v="710"/>
    <x v="6110"/>
    <x v="24"/>
    <x v="5457"/>
    <n v="8"/>
    <n v="27"/>
    <x v="0"/>
    <x v="0"/>
    <d v="2014-01-08T00:00:00"/>
    <s v="Bajo"/>
    <x v="2"/>
    <x v="0"/>
  </r>
  <r>
    <n v="655349"/>
    <n v="225"/>
    <n v="225"/>
    <s v="Grocery Store"/>
    <x v="1"/>
    <s v="to buy a variety of food products."/>
    <s v="PE"/>
    <x v="39"/>
    <s v="PUCALLPA"/>
    <s v="PEN"/>
    <n v="710"/>
    <x v="6111"/>
    <x v="24"/>
    <x v="4394"/>
    <n v="8"/>
    <n v="8"/>
    <x v="0"/>
    <x v="0"/>
    <d v="2014-01-08T00:00:00"/>
    <s v="Bajo"/>
    <x v="2"/>
    <x v="0"/>
  </r>
  <r>
    <n v="655359"/>
    <n v="725"/>
    <n v="725"/>
    <s v="Transportation"/>
    <x v="8"/>
    <s v="to buy parts for his vehicle"/>
    <s v="PE"/>
    <x v="39"/>
    <s v="PUCALLPA"/>
    <s v="PEN"/>
    <n v="710"/>
    <x v="6112"/>
    <x v="24"/>
    <x v="5458"/>
    <n v="8"/>
    <n v="29"/>
    <x v="1"/>
    <x v="0"/>
    <d v="2014-01-08T00:00:00"/>
    <s v="Bajo"/>
    <x v="2"/>
    <x v="1"/>
  </r>
  <r>
    <n v="655365"/>
    <n v="550"/>
    <n v="550"/>
    <s v="Fish Selling"/>
    <x v="1"/>
    <s v="to buy fish and maintain his vehicle."/>
    <s v="PE"/>
    <x v="39"/>
    <s v="PUCALLPA"/>
    <s v="PEN"/>
    <n v="710"/>
    <x v="6113"/>
    <x v="24"/>
    <x v="5459"/>
    <n v="8"/>
    <n v="21"/>
    <x v="0"/>
    <x v="0"/>
    <d v="2014-01-08T00:00:00"/>
    <s v="Bajo"/>
    <x v="2"/>
    <x v="0"/>
  </r>
  <r>
    <n v="655398"/>
    <n v="550"/>
    <n v="550"/>
    <s v="Blacksmith"/>
    <x v="10"/>
    <s v="to buy supplies"/>
    <s v="PE"/>
    <x v="39"/>
    <s v="Parcona"/>
    <s v="PEN"/>
    <n v="1390"/>
    <x v="6114"/>
    <x v="36"/>
    <x v="5460"/>
    <n v="14"/>
    <n v="21"/>
    <x v="1"/>
    <x v="0"/>
    <d v="2014-01-08T00:00:00"/>
    <s v="Bajo"/>
    <x v="2"/>
    <x v="1"/>
  </r>
  <r>
    <n v="655400"/>
    <n v="550"/>
    <n v="550"/>
    <s v="Beauty Salon"/>
    <x v="5"/>
    <s v="to buy tables and chairs"/>
    <s v="PE"/>
    <x v="39"/>
    <s v="Nazca"/>
    <s v="PEN"/>
    <n v="1390"/>
    <x v="6115"/>
    <x v="20"/>
    <x v="5461"/>
    <n v="14"/>
    <n v="11"/>
    <x v="0"/>
    <x v="0"/>
    <d v="2014-01-09T00:00:00"/>
    <s v="Bajo"/>
    <x v="2"/>
    <x v="0"/>
  </r>
  <r>
    <n v="655401"/>
    <n v="550"/>
    <n v="550"/>
    <s v="Clothing"/>
    <x v="2"/>
    <s v="to buy underwear, bathing suits, and other clothing"/>
    <s v="PE"/>
    <x v="39"/>
    <s v="Nazca"/>
    <s v="PEN"/>
    <n v="1390"/>
    <x v="6116"/>
    <x v="20"/>
    <x v="5462"/>
    <n v="14"/>
    <n v="22"/>
    <x v="0"/>
    <x v="0"/>
    <d v="2014-01-09T00:00:00"/>
    <s v="Bajo"/>
    <x v="2"/>
    <x v="0"/>
  </r>
  <r>
    <n v="655798"/>
    <n v="2675"/>
    <n v="2675"/>
    <s v="Crafts"/>
    <x v="11"/>
    <s v="purchase materials such as colored thread."/>
    <s v="PE"/>
    <x v="39"/>
    <s v="Coya - Calca - Cusco"/>
    <s v="PEN"/>
    <n v="1190"/>
    <x v="6117"/>
    <x v="1"/>
    <x v="5463"/>
    <n v="6"/>
    <n v="2"/>
    <x v="0"/>
    <x v="2"/>
    <d v="2014-01-09T00:00:00"/>
    <s v="Bajo"/>
    <x v="2"/>
    <x v="0"/>
  </r>
  <r>
    <n v="655806"/>
    <n v="5000"/>
    <n v="5000"/>
    <s v="Food"/>
    <x v="1"/>
    <s v="to buy supplies such as oil and potatoes, among others, for her business"/>
    <s v="PE"/>
    <x v="39"/>
    <s v="Patria - Kosñipata - Paucartambo - Cusco"/>
    <s v="PEN"/>
    <n v="1190"/>
    <x v="6118"/>
    <x v="25"/>
    <x v="5464"/>
    <n v="8"/>
    <n v="140"/>
    <x v="0"/>
    <x v="0"/>
    <d v="2014-01-09T00:00:00"/>
    <s v="Bajo"/>
    <x v="2"/>
    <x v="0"/>
  </r>
  <r>
    <n v="655818"/>
    <n v="500"/>
    <n v="500"/>
    <s v="Agriculture"/>
    <x v="0"/>
    <s v="to buy potatoes."/>
    <s v="PE"/>
    <x v="39"/>
    <s v="Paucartambo - Cusco"/>
    <s v="PEN"/>
    <n v="1190"/>
    <x v="6119"/>
    <x v="2"/>
    <x v="5465"/>
    <n v="8"/>
    <n v="19"/>
    <x v="0"/>
    <x v="0"/>
    <d v="2014-01-09T00:00:00"/>
    <s v="Bajo"/>
    <x v="2"/>
    <x v="0"/>
  </r>
  <r>
    <n v="655827"/>
    <n v="2725"/>
    <n v="2725"/>
    <s v="Retail"/>
    <x v="9"/>
    <s v="to buy groceries, drinks, and sweets"/>
    <s v="PE"/>
    <x v="39"/>
    <s v="Huaycan"/>
    <s v="PEN"/>
    <n v="930"/>
    <x v="6120"/>
    <x v="0"/>
    <x v="5466"/>
    <n v="6"/>
    <n v="21"/>
    <x v="1"/>
    <x v="2"/>
    <d v="2014-01-09T00:00:00"/>
    <s v="Bajo"/>
    <x v="2"/>
    <x v="1"/>
  </r>
  <r>
    <n v="655831"/>
    <n v="2375"/>
    <n v="2375"/>
    <s v="Fruits &amp; Vegetables"/>
    <x v="1"/>
    <s v="to buy fruit such as oranges, among others."/>
    <s v="PE"/>
    <x v="39"/>
    <s v="Patria - Paucartambo - Cusco"/>
    <s v="PEN"/>
    <n v="1190"/>
    <x v="6121"/>
    <x v="18"/>
    <x v="5467"/>
    <n v="8"/>
    <n v="44"/>
    <x v="0"/>
    <x v="0"/>
    <d v="2014-01-09T00:00:00"/>
    <s v="Bajo"/>
    <x v="2"/>
    <x v="0"/>
  </r>
  <r>
    <n v="655833"/>
    <n v="2550"/>
    <n v="2550"/>
    <s v="Grocery Store"/>
    <x v="1"/>
    <s v="to buy beer for her store"/>
    <s v="PE"/>
    <x v="39"/>
    <s v="Rumichaca Baja - Urubamba"/>
    <s v="PEN"/>
    <n v="1190"/>
    <x v="6122"/>
    <x v="41"/>
    <x v="152"/>
    <n v="8"/>
    <n v="77"/>
    <x v="0"/>
    <x v="0"/>
    <d v="2014-01-09T00:00:00"/>
    <s v="Bajo"/>
    <x v="2"/>
    <x v="0"/>
  </r>
  <r>
    <n v="655839"/>
    <n v="5450"/>
    <n v="5450"/>
    <s v="Animal Sales"/>
    <x v="0"/>
    <s v="to buy guinea pigs and chickens, as well as feed for the guinea pigs and chickens."/>
    <s v="PE"/>
    <x v="39"/>
    <s v="Paucartambo - Cusco"/>
    <s v="PEN"/>
    <n v="1190"/>
    <x v="6123"/>
    <x v="18"/>
    <x v="5436"/>
    <n v="8"/>
    <n v="45"/>
    <x v="1"/>
    <x v="0"/>
    <d v="2014-01-09T00:00:00"/>
    <s v="Alto"/>
    <x v="2"/>
    <x v="1"/>
  </r>
  <r>
    <n v="655844"/>
    <n v="725"/>
    <n v="725"/>
    <s v="Retail"/>
    <x v="9"/>
    <s v="to buy shoes, sandals and articles of clothing, among other things."/>
    <s v="PE"/>
    <x v="39"/>
    <s v="PUCALLPA"/>
    <s v="PEN"/>
    <n v="710"/>
    <x v="6124"/>
    <x v="24"/>
    <x v="5468"/>
    <n v="8"/>
    <n v="28"/>
    <x v="0"/>
    <x v="0"/>
    <d v="2014-01-09T00:00:00"/>
    <s v="Bajo"/>
    <x v="2"/>
    <x v="0"/>
  </r>
  <r>
    <n v="655854"/>
    <n v="225"/>
    <n v="225"/>
    <s v="Grocery Store"/>
    <x v="1"/>
    <s v="to buy candy and eatables."/>
    <s v="PE"/>
    <x v="39"/>
    <s v="PUCALLPA"/>
    <s v="PEN"/>
    <n v="710"/>
    <x v="6125"/>
    <x v="24"/>
    <x v="5469"/>
    <n v="8"/>
    <n v="7"/>
    <x v="0"/>
    <x v="0"/>
    <d v="2014-01-09T00:00:00"/>
    <s v="Bajo"/>
    <x v="2"/>
    <x v="0"/>
  </r>
  <r>
    <n v="655873"/>
    <n v="3125"/>
    <n v="3125"/>
    <s v="Services"/>
    <x v="5"/>
    <s v="to purchase telephones."/>
    <s v="PE"/>
    <x v="39"/>
    <s v="Huaycan"/>
    <s v="PEN"/>
    <n v="930"/>
    <x v="6126"/>
    <x v="0"/>
    <x v="5470"/>
    <n v="6"/>
    <n v="13"/>
    <x v="0"/>
    <x v="2"/>
    <d v="2014-01-09T00:00:00"/>
    <s v="Bajo"/>
    <x v="2"/>
    <x v="0"/>
  </r>
  <r>
    <n v="655907"/>
    <n v="1425"/>
    <n v="1425"/>
    <s v="Retail"/>
    <x v="9"/>
    <s v="to buy sweets and drinks."/>
    <s v="PE"/>
    <x v="39"/>
    <s v="Huaycan"/>
    <s v="PEN"/>
    <n v="930"/>
    <x v="6127"/>
    <x v="18"/>
    <x v="5471"/>
    <n v="6"/>
    <n v="24"/>
    <x v="0"/>
    <x v="2"/>
    <d v="2014-01-09T00:00:00"/>
    <s v="Bajo"/>
    <x v="2"/>
    <x v="0"/>
  </r>
  <r>
    <n v="655919"/>
    <n v="1075"/>
    <n v="1075"/>
    <s v="Bakery"/>
    <x v="1"/>
    <s v="to buy flour, sugar, butter and more."/>
    <s v="PE"/>
    <x v="39"/>
    <s v="Huancayo"/>
    <s v="PEN"/>
    <n v="930"/>
    <x v="6128"/>
    <x v="15"/>
    <x v="5472"/>
    <n v="7"/>
    <n v="36"/>
    <x v="0"/>
    <x v="0"/>
    <d v="2014-01-09T00:00:00"/>
    <s v="Bajo"/>
    <x v="2"/>
    <x v="0"/>
  </r>
  <r>
    <n v="655935"/>
    <n v="1325"/>
    <n v="1325"/>
    <s v="Food Production/Sales"/>
    <x v="1"/>
    <s v="to buy oil, onions, corn, condiments, meat, etc. "/>
    <s v="PE"/>
    <x v="39"/>
    <s v="Huancayo"/>
    <s v="PEN"/>
    <n v="930"/>
    <x v="6129"/>
    <x v="14"/>
    <x v="5473"/>
    <n v="6"/>
    <n v="44"/>
    <x v="1"/>
    <x v="0"/>
    <d v="2014-01-09T00:00:00"/>
    <s v="Bajo"/>
    <x v="2"/>
    <x v="1"/>
  </r>
  <r>
    <n v="655938"/>
    <n v="2375"/>
    <n v="2375"/>
    <s v="Fruits &amp; Vegetables"/>
    <x v="1"/>
    <s v="to buy potatoes, tomatoes, lettuce, carrots, etc."/>
    <s v="PE"/>
    <x v="39"/>
    <s v="Huancayo"/>
    <s v="PEN"/>
    <n v="930"/>
    <x v="6130"/>
    <x v="14"/>
    <x v="5474"/>
    <n v="7"/>
    <n v="70"/>
    <x v="0"/>
    <x v="0"/>
    <d v="2014-01-09T00:00:00"/>
    <s v="Bajo"/>
    <x v="2"/>
    <x v="0"/>
  </r>
  <r>
    <n v="655944"/>
    <n v="1075"/>
    <n v="1075"/>
    <s v="Personal Expenses"/>
    <x v="12"/>
    <s v=""/>
    <s v="PE"/>
    <x v="39"/>
    <s v=""/>
    <s v="PEN"/>
    <n v="1390"/>
    <x v="6131"/>
    <x v="16"/>
    <x v="5475"/>
    <n v="20"/>
    <n v="40"/>
    <x v="0"/>
    <x v="0"/>
    <d v="2014-01-10T00:00:00"/>
    <s v="Bajo"/>
    <x v="2"/>
    <x v="0"/>
  </r>
  <r>
    <n v="655949"/>
    <n v="375"/>
    <n v="375"/>
    <s v="Retail"/>
    <x v="9"/>
    <s v="to buy merchandise for her business."/>
    <s v="PE"/>
    <x v="39"/>
    <s v="Nazca"/>
    <s v="PEN"/>
    <n v="1390"/>
    <x v="6132"/>
    <x v="16"/>
    <x v="5476"/>
    <n v="14"/>
    <n v="7"/>
    <x v="0"/>
    <x v="0"/>
    <d v="2014-01-10T00:00:00"/>
    <s v="Bajo"/>
    <x v="2"/>
    <x v="0"/>
  </r>
  <r>
    <n v="655950"/>
    <n v="725"/>
    <n v="725"/>
    <s v="Grocery Store"/>
    <x v="1"/>
    <s v="to buy merchandise."/>
    <s v="PE"/>
    <x v="39"/>
    <s v="PUCALLPA"/>
    <s v="PEN"/>
    <n v="1390"/>
    <x v="6133"/>
    <x v="16"/>
    <x v="5477"/>
    <n v="14"/>
    <n v="27"/>
    <x v="1"/>
    <x v="0"/>
    <d v="2014-01-10T00:00:00"/>
    <s v="Bajo"/>
    <x v="2"/>
    <x v="1"/>
  </r>
  <r>
    <n v="655952"/>
    <n v="1450"/>
    <n v="1450"/>
    <s v="Construction Supplies"/>
    <x v="6"/>
    <s v="to buy construction materials like nails, slats, and sheets of corrugated metal, and to pay for labor."/>
    <s v="PE"/>
    <x v="39"/>
    <s v="PUCALLPA"/>
    <s v="PEN"/>
    <n v="1390"/>
    <x v="6134"/>
    <x v="16"/>
    <x v="5478"/>
    <n v="14"/>
    <n v="50"/>
    <x v="1"/>
    <x v="0"/>
    <d v="2014-01-10T00:00:00"/>
    <s v="Bajo"/>
    <x v="2"/>
    <x v="1"/>
  </r>
  <r>
    <n v="655954"/>
    <n v="1250"/>
    <n v="1250"/>
    <s v="Food Stall"/>
    <x v="1"/>
    <s v="to buy paint, wood, plates, chairs, and tables, among other items."/>
    <s v="PE"/>
    <x v="39"/>
    <s v="PUCALLPA"/>
    <s v="PEN"/>
    <n v="1390"/>
    <x v="6135"/>
    <x v="16"/>
    <x v="5479"/>
    <n v="12"/>
    <n v="34"/>
    <x v="0"/>
    <x v="0"/>
    <d v="2014-01-10T00:00:00"/>
    <s v="Bajo"/>
    <x v="2"/>
    <x v="0"/>
  </r>
  <r>
    <n v="655957"/>
    <n v="375"/>
    <n v="375"/>
    <s v="Higher education costs"/>
    <x v="4"/>
    <s v="to pay for educational expenses."/>
    <s v="PE"/>
    <x v="39"/>
    <s v="Ica"/>
    <s v="PEN"/>
    <n v="1390"/>
    <x v="6136"/>
    <x v="20"/>
    <x v="5480"/>
    <n v="10"/>
    <n v="12"/>
    <x v="0"/>
    <x v="0"/>
    <d v="2014-01-10T00:00:00"/>
    <s v="Bajo"/>
    <x v="2"/>
    <x v="0"/>
  </r>
  <r>
    <n v="655959"/>
    <n v="725"/>
    <n v="725"/>
    <s v="Personal Housing Expenses"/>
    <x v="3"/>
    <s v="to buy construction materials."/>
    <s v="PE"/>
    <x v="39"/>
    <s v="CHINCHA"/>
    <s v="PEN"/>
    <n v="1390"/>
    <x v="6137"/>
    <x v="20"/>
    <x v="5481"/>
    <n v="14"/>
    <n v="25"/>
    <x v="0"/>
    <x v="0"/>
    <d v="2014-01-10T00:00:00"/>
    <s v="Bajo"/>
    <x v="2"/>
    <x v="0"/>
  </r>
  <r>
    <n v="656199"/>
    <n v="375"/>
    <n v="375"/>
    <s v="Tailoring"/>
    <x v="5"/>
    <s v="to buy materials such as fabrics, lace, elastic, thread, etc."/>
    <s v="PE"/>
    <x v="39"/>
    <s v="PUCALLPA"/>
    <s v="PEN"/>
    <n v="710"/>
    <x v="6138"/>
    <x v="40"/>
    <x v="5482"/>
    <n v="8"/>
    <n v="5"/>
    <x v="0"/>
    <x v="0"/>
    <d v="2014-01-10T00:00:00"/>
    <s v="Bajo"/>
    <x v="2"/>
    <x v="0"/>
  </r>
  <r>
    <n v="656200"/>
    <n v="375"/>
    <n v="375"/>
    <s v="Grocery Store"/>
    <x v="1"/>
    <s v="to buy grocery products such as rice, oil, bread, sugar, eggs. milk, sausages, etc."/>
    <s v="PE"/>
    <x v="39"/>
    <s v="PUCALLPA"/>
    <s v="PEN"/>
    <n v="710"/>
    <x v="6139"/>
    <x v="40"/>
    <x v="5483"/>
    <n v="8"/>
    <n v="12"/>
    <x v="1"/>
    <x v="0"/>
    <d v="2014-01-10T00:00:00"/>
    <s v="Bajo"/>
    <x v="2"/>
    <x v="1"/>
  </r>
  <r>
    <n v="656208"/>
    <n v="2125"/>
    <n v="2125"/>
    <s v="Restaurant"/>
    <x v="1"/>
    <s v="buy rice, oil, vegetables for soup, milk etc."/>
    <s v="PE"/>
    <x v="39"/>
    <s v="Huancayo"/>
    <s v="PEN"/>
    <n v="930"/>
    <x v="6140"/>
    <x v="10"/>
    <x v="5484"/>
    <n v="7"/>
    <n v="49"/>
    <x v="0"/>
    <x v="0"/>
    <d v="2014-01-10T00:00:00"/>
    <s v="Bajo"/>
    <x v="2"/>
    <x v="0"/>
  </r>
  <r>
    <n v="656210"/>
    <n v="2675"/>
    <n v="2675"/>
    <s v="General Store"/>
    <x v="9"/>
    <s v="to buy groceries, drinks and snacks. "/>
    <s v="PE"/>
    <x v="39"/>
    <s v="Huaycan"/>
    <s v="PEN"/>
    <n v="930"/>
    <x v="6141"/>
    <x v="0"/>
    <x v="4934"/>
    <n v="6"/>
    <n v="55"/>
    <x v="1"/>
    <x v="2"/>
    <d v="2014-01-10T00:00:00"/>
    <s v="Bajo"/>
    <x v="2"/>
    <x v="1"/>
  </r>
  <r>
    <n v="656221"/>
    <n v="1250"/>
    <n v="1250"/>
    <s v="Food"/>
    <x v="1"/>
    <s v="to buy chairs, tables, mirrors and more."/>
    <s v="PE"/>
    <x v="39"/>
    <s v="Huancayo"/>
    <s v="PEN"/>
    <n v="930"/>
    <x v="6142"/>
    <x v="10"/>
    <x v="5485"/>
    <n v="5"/>
    <n v="50"/>
    <x v="0"/>
    <x v="0"/>
    <d v="2014-01-10T00:00:00"/>
    <s v="Bajo"/>
    <x v="2"/>
    <x v="0"/>
  </r>
  <r>
    <n v="656233"/>
    <n v="2225"/>
    <n v="2225"/>
    <s v="Retail"/>
    <x v="9"/>
    <s v="to buy sweaters, pants, polo shirts and blouses."/>
    <s v="PE"/>
    <x v="39"/>
    <s v=""/>
    <s v="PEN"/>
    <n v="930"/>
    <x v="6143"/>
    <x v="0"/>
    <x v="5486"/>
    <n v="6"/>
    <n v="81"/>
    <x v="0"/>
    <x v="2"/>
    <d v="2014-01-10T00:00:00"/>
    <s v="Bajo"/>
    <x v="2"/>
    <x v="0"/>
  </r>
  <r>
    <n v="656240"/>
    <n v="1300"/>
    <n v="1300"/>
    <s v="Fruits &amp; Vegetables"/>
    <x v="1"/>
    <s v="to buy fruits. "/>
    <s v="PE"/>
    <x v="39"/>
    <s v="Vitarte"/>
    <s v="PEN"/>
    <n v="930"/>
    <x v="6144"/>
    <x v="4"/>
    <x v="5487"/>
    <n v="6"/>
    <n v="40"/>
    <x v="0"/>
    <x v="2"/>
    <d v="2014-01-10T00:00:00"/>
    <s v="Bajo"/>
    <x v="2"/>
    <x v="0"/>
  </r>
  <r>
    <n v="656245"/>
    <n v="1625"/>
    <n v="1625"/>
    <s v="Higher education costs"/>
    <x v="4"/>
    <s v="To process her degree"/>
    <s v="PE"/>
    <x v="39"/>
    <s v="Lima Norte"/>
    <s v="PEN"/>
    <n v="930"/>
    <x v="6145"/>
    <x v="2"/>
    <x v="5488"/>
    <n v="15"/>
    <n v="61"/>
    <x v="0"/>
    <x v="0"/>
    <d v="2014-01-10T00:00:00"/>
    <s v="Bajo"/>
    <x v="2"/>
    <x v="0"/>
  </r>
  <r>
    <n v="656252"/>
    <n v="6650"/>
    <n v="6650"/>
    <s v="Food Production/Sales"/>
    <x v="1"/>
    <s v="to buy ingredients."/>
    <s v="PE"/>
    <x v="39"/>
    <s v="Cusco"/>
    <s v="PEN"/>
    <n v="1190"/>
    <x v="6146"/>
    <x v="3"/>
    <x v="5489"/>
    <n v="6"/>
    <n v="104"/>
    <x v="0"/>
    <x v="2"/>
    <d v="2014-01-10T00:00:00"/>
    <s v="Alto"/>
    <x v="2"/>
    <x v="0"/>
  </r>
  <r>
    <n v="656255"/>
    <n v="1575"/>
    <n v="1575"/>
    <s v="Clothing"/>
    <x v="2"/>
    <s v="purchase fabric, thread, buttons, tape, etc."/>
    <s v="PE"/>
    <x v="39"/>
    <s v="Huancayo"/>
    <s v="PEN"/>
    <n v="930"/>
    <x v="6147"/>
    <x v="10"/>
    <x v="5490"/>
    <n v="5"/>
    <n v="40"/>
    <x v="0"/>
    <x v="0"/>
    <d v="2014-01-10T00:00:00"/>
    <s v="Bajo"/>
    <x v="2"/>
    <x v="0"/>
  </r>
  <r>
    <n v="656261"/>
    <n v="1250"/>
    <n v="1250"/>
    <s v="Clothing Sales"/>
    <x v="2"/>
    <s v="to buy sweaters, jackets, polo shirts, pants, etc."/>
    <s v="PE"/>
    <x v="39"/>
    <s v="Huancayo"/>
    <s v="PEN"/>
    <n v="930"/>
    <x v="6148"/>
    <x v="58"/>
    <x v="5491"/>
    <n v="5"/>
    <n v="46"/>
    <x v="0"/>
    <x v="0"/>
    <d v="2014-01-10T00:00:00"/>
    <s v="Bajo"/>
    <x v="2"/>
    <x v="0"/>
  </r>
  <r>
    <n v="656264"/>
    <n v="2375"/>
    <n v="2375"/>
    <s v="Restaurant"/>
    <x v="1"/>
    <s v="to paint her restaurant. "/>
    <s v="PE"/>
    <x v="39"/>
    <s v="Huarochiri"/>
    <s v="PEN"/>
    <n v="930"/>
    <x v="6149"/>
    <x v="16"/>
    <x v="5492"/>
    <n v="7"/>
    <n v="79"/>
    <x v="0"/>
    <x v="0"/>
    <d v="2014-01-10T00:00:00"/>
    <s v="Bajo"/>
    <x v="2"/>
    <x v="0"/>
  </r>
  <r>
    <n v="656279"/>
    <n v="3725"/>
    <n v="3725"/>
    <s v="Cosmetics Sales"/>
    <x v="9"/>
    <s v="to buy cosmetic products. "/>
    <s v="PE"/>
    <x v="39"/>
    <s v="Vitarte"/>
    <s v="PEN"/>
    <n v="930"/>
    <x v="6150"/>
    <x v="1"/>
    <x v="5493"/>
    <n v="16"/>
    <n v="127"/>
    <x v="0"/>
    <x v="2"/>
    <d v="2014-01-11T00:00:00"/>
    <s v="Bajo"/>
    <x v="2"/>
    <x v="0"/>
  </r>
  <r>
    <n v="656718"/>
    <n v="725"/>
    <n v="725"/>
    <s v="Food"/>
    <x v="1"/>
    <s v="to buy products for cooking, such as chicken, meat, and vegetables._x000d__x000a_"/>
    <s v="PE"/>
    <x v="39"/>
    <s v="Lamay - Calca - Cusco"/>
    <s v="PEN"/>
    <n v="1190"/>
    <x v="6151"/>
    <x v="24"/>
    <x v="5494"/>
    <n v="8"/>
    <n v="23"/>
    <x v="1"/>
    <x v="0"/>
    <d v="2014-01-13T00:00:00"/>
    <s v="Bajo"/>
    <x v="2"/>
    <x v="1"/>
  </r>
  <r>
    <n v="656719"/>
    <n v="375"/>
    <n v="375"/>
    <s v="Crafts"/>
    <x v="11"/>
    <s v="to buy merchandise like alpaca sweaters."/>
    <s v="PE"/>
    <x v="39"/>
    <s v="Lamay - Calca - Cusco"/>
    <s v="PEN"/>
    <n v="1190"/>
    <x v="6152"/>
    <x v="24"/>
    <x v="5495"/>
    <n v="8"/>
    <n v="10"/>
    <x v="0"/>
    <x v="0"/>
    <d v="2014-01-13T00:00:00"/>
    <s v="Bajo"/>
    <x v="2"/>
    <x v="0"/>
  </r>
  <r>
    <n v="656720"/>
    <n v="375"/>
    <n v="375"/>
    <s v="Retail"/>
    <x v="9"/>
    <s v="to buy sticks and firewood."/>
    <s v="PE"/>
    <x v="39"/>
    <s v="Lamay - Calca - Cusco"/>
    <s v="PEN"/>
    <n v="1190"/>
    <x v="6153"/>
    <x v="24"/>
    <x v="5496"/>
    <n v="8"/>
    <n v="15"/>
    <x v="0"/>
    <x v="0"/>
    <d v="2014-01-13T00:00:00"/>
    <s v="Bajo"/>
    <x v="2"/>
    <x v="0"/>
  </r>
  <r>
    <n v="656726"/>
    <n v="725"/>
    <n v="725"/>
    <s v="Food"/>
    <x v="1"/>
    <s v="to buy supplies like rice and cooking oil, among others."/>
    <s v="PE"/>
    <x v="39"/>
    <s v="Lamay - Calca - Cusco"/>
    <s v="PEN"/>
    <n v="1190"/>
    <x v="6154"/>
    <x v="24"/>
    <x v="5497"/>
    <n v="8"/>
    <n v="26"/>
    <x v="1"/>
    <x v="0"/>
    <d v="2014-01-13T00:00:00"/>
    <s v="Bajo"/>
    <x v="2"/>
    <x v="1"/>
  </r>
  <r>
    <n v="656729"/>
    <n v="900"/>
    <n v="900"/>
    <s v="Vehicle Repairs"/>
    <x v="5"/>
    <s v="to buy wrenches and a hammer, among other items."/>
    <s v="PE"/>
    <x v="39"/>
    <s v="Lamay - Calca - Cusco"/>
    <s v="PEN"/>
    <n v="1190"/>
    <x v="6155"/>
    <x v="24"/>
    <x v="5498"/>
    <n v="8"/>
    <n v="32"/>
    <x v="0"/>
    <x v="0"/>
    <d v="2014-01-13T00:00:00"/>
    <s v="Bajo"/>
    <x v="2"/>
    <x v="0"/>
  </r>
  <r>
    <n v="656730"/>
    <n v="725"/>
    <n v="725"/>
    <s v="Home Appliances"/>
    <x v="12"/>
    <s v="to buy a television set"/>
    <s v="PE"/>
    <x v="39"/>
    <s v="Lamay - Calca - Cusco"/>
    <s v="PEN"/>
    <n v="1190"/>
    <x v="6156"/>
    <x v="24"/>
    <x v="5499"/>
    <n v="8"/>
    <n v="21"/>
    <x v="1"/>
    <x v="0"/>
    <d v="2014-01-13T00:00:00"/>
    <s v="Bajo"/>
    <x v="2"/>
    <x v="1"/>
  </r>
  <r>
    <n v="656734"/>
    <n v="1075"/>
    <n v="1075"/>
    <s v="Food Production/Sales"/>
    <x v="1"/>
    <s v="to buy ingredients."/>
    <s v="PE"/>
    <x v="39"/>
    <s v="Lamay - Calca - Cusco"/>
    <s v="PEN"/>
    <n v="1190"/>
    <x v="6157"/>
    <x v="24"/>
    <x v="5500"/>
    <n v="8"/>
    <n v="41"/>
    <x v="0"/>
    <x v="0"/>
    <d v="2014-01-13T00:00:00"/>
    <s v="Bajo"/>
    <x v="2"/>
    <x v="0"/>
  </r>
  <r>
    <n v="656737"/>
    <n v="375"/>
    <n v="375"/>
    <s v="Animal Sales"/>
    <x v="0"/>
    <s v="to buy chickens."/>
    <s v="PE"/>
    <x v="39"/>
    <s v="Lamay - Calca - Cusco"/>
    <s v="PEN"/>
    <n v="1190"/>
    <x v="6158"/>
    <x v="24"/>
    <x v="5501"/>
    <n v="8"/>
    <n v="12"/>
    <x v="1"/>
    <x v="0"/>
    <d v="2014-01-13T00:00:00"/>
    <s v="Bajo"/>
    <x v="2"/>
    <x v="1"/>
  </r>
  <r>
    <n v="656740"/>
    <n v="725"/>
    <n v="725"/>
    <s v="Animal Sales"/>
    <x v="0"/>
    <s v=" to buy chickens."/>
    <s v="PE"/>
    <x v="39"/>
    <s v="Lamay - Calca - Cusco"/>
    <s v="PEN"/>
    <n v="1190"/>
    <x v="6159"/>
    <x v="24"/>
    <x v="5502"/>
    <n v="8"/>
    <n v="26"/>
    <x v="1"/>
    <x v="0"/>
    <d v="2014-01-13T00:00:00"/>
    <s v="Bajo"/>
    <x v="2"/>
    <x v="1"/>
  </r>
  <r>
    <n v="656743"/>
    <n v="375"/>
    <n v="375"/>
    <s v="Grocery Store"/>
    <x v="1"/>
    <s v="to buy rice, sugar, milk and oil."/>
    <s v="PE"/>
    <x v="39"/>
    <s v="Lamay - Calca - Cusco"/>
    <s v="PEN"/>
    <n v="1190"/>
    <x v="6160"/>
    <x v="24"/>
    <x v="475"/>
    <n v="8"/>
    <n v="14"/>
    <x v="0"/>
    <x v="0"/>
    <d v="2014-01-13T00:00:00"/>
    <s v="Bajo"/>
    <x v="2"/>
    <x v="0"/>
  </r>
  <r>
    <n v="656761"/>
    <n v="725"/>
    <n v="725"/>
    <s v="Electronics Repair"/>
    <x v="5"/>
    <s v="to buy tools."/>
    <s v="PE"/>
    <x v="39"/>
    <s v="Ica"/>
    <s v="PEN"/>
    <n v="1390"/>
    <x v="6161"/>
    <x v="41"/>
    <x v="5503"/>
    <n v="14"/>
    <n v="27"/>
    <x v="0"/>
    <x v="0"/>
    <d v="2014-01-13T00:00:00"/>
    <s v="Bajo"/>
    <x v="2"/>
    <x v="0"/>
  </r>
  <r>
    <n v="656796"/>
    <n v="2225"/>
    <n v="2225"/>
    <s v="Retail"/>
    <x v="9"/>
    <s v="to buy chickens."/>
    <s v="PE"/>
    <x v="39"/>
    <s v="Vitarte"/>
    <s v="PEN"/>
    <n v="930"/>
    <x v="6162"/>
    <x v="3"/>
    <x v="5504"/>
    <n v="6"/>
    <n v="33"/>
    <x v="0"/>
    <x v="2"/>
    <d v="2014-01-13T00:00:00"/>
    <s v="Bajo"/>
    <x v="2"/>
    <x v="0"/>
  </r>
  <r>
    <n v="656842"/>
    <n v="725"/>
    <n v="725"/>
    <s v="Home Appliances"/>
    <x v="12"/>
    <s v="to buy a stove and a bed"/>
    <s v="PE"/>
    <x v="39"/>
    <s v="Ica"/>
    <s v="PEN"/>
    <n v="1390"/>
    <x v="6163"/>
    <x v="23"/>
    <x v="5505"/>
    <n v="14"/>
    <n v="24"/>
    <x v="1"/>
    <x v="0"/>
    <d v="2014-01-13T00:00:00"/>
    <s v="Bajo"/>
    <x v="2"/>
    <x v="1"/>
  </r>
  <r>
    <n v="656852"/>
    <n v="1075"/>
    <n v="1075"/>
    <s v="Animal Sales"/>
    <x v="0"/>
    <s v="to buy animal feed to fatten up her animals."/>
    <s v="PE"/>
    <x v="39"/>
    <s v="Oyotún - Chiclayo"/>
    <s v="PEN"/>
    <n v="1430"/>
    <x v="6164"/>
    <x v="22"/>
    <x v="5506"/>
    <n v="14"/>
    <n v="34"/>
    <x v="0"/>
    <x v="0"/>
    <d v="2014-01-13T00:00:00"/>
    <s v="Bajo"/>
    <x v="2"/>
    <x v="0"/>
  </r>
  <r>
    <n v="656853"/>
    <n v="300"/>
    <n v="300"/>
    <s v="Construction"/>
    <x v="6"/>
    <s v="to buy building tools."/>
    <s v="PE"/>
    <x v="39"/>
    <s v="Pucará - Jaén - Cajamarca"/>
    <s v="PEN"/>
    <n v="1430"/>
    <x v="6165"/>
    <x v="22"/>
    <x v="5507"/>
    <n v="14"/>
    <n v="8"/>
    <x v="0"/>
    <x v="0"/>
    <d v="2014-01-13T00:00:00"/>
    <s v="Bajo"/>
    <x v="2"/>
    <x v="0"/>
  </r>
  <r>
    <n v="656855"/>
    <n v="1075"/>
    <n v="1075"/>
    <s v="Catering"/>
    <x v="1"/>
    <s v="to buy food provisions to prepare meals"/>
    <s v="PE"/>
    <x v="39"/>
    <s v="Buenos Aires - Morropon - Piura"/>
    <s v="PEN"/>
    <n v="1430"/>
    <x v="6166"/>
    <x v="22"/>
    <x v="5508"/>
    <n v="14"/>
    <n v="38"/>
    <x v="0"/>
    <x v="0"/>
    <d v="2014-01-13T00:00:00"/>
    <s v="Bajo"/>
    <x v="2"/>
    <x v="0"/>
  </r>
  <r>
    <n v="656856"/>
    <n v="550"/>
    <n v="550"/>
    <s v="Retail"/>
    <x v="9"/>
    <s v="to buy groceries to stock her store"/>
    <s v="PE"/>
    <x v="39"/>
    <s v="Nueva Arica - Chiclayo"/>
    <s v="PEN"/>
    <n v="1430"/>
    <x v="6167"/>
    <x v="22"/>
    <x v="5509"/>
    <n v="14"/>
    <n v="10"/>
    <x v="0"/>
    <x v="0"/>
    <d v="2014-01-13T00:00:00"/>
    <s v="Bajo"/>
    <x v="2"/>
    <x v="0"/>
  </r>
  <r>
    <n v="657266"/>
    <n v="3375"/>
    <n v="3375"/>
    <s v="Cosmetics Sales"/>
    <x v="9"/>
    <s v="to buy crèmes, colognes, talcum powders, and other items"/>
    <s v="PE"/>
    <x v="39"/>
    <s v="Huaycan"/>
    <s v="PEN"/>
    <n v="930"/>
    <x v="6168"/>
    <x v="40"/>
    <x v="5510"/>
    <n v="6"/>
    <n v="105"/>
    <x v="0"/>
    <x v="2"/>
    <d v="2014-01-14T00:00:00"/>
    <s v="Bajo"/>
    <x v="2"/>
    <x v="0"/>
  </r>
  <r>
    <n v="657285"/>
    <n v="3950"/>
    <n v="3950"/>
    <s v="Butcher Shop"/>
    <x v="1"/>
    <s v="to buy chickens."/>
    <s v="PE"/>
    <x v="39"/>
    <s v="Huaycan"/>
    <s v="PEN"/>
    <n v="930"/>
    <x v="6169"/>
    <x v="40"/>
    <x v="5511"/>
    <n v="6"/>
    <n v="128"/>
    <x v="0"/>
    <x v="2"/>
    <d v="2014-01-14T00:00:00"/>
    <s v="Bajo"/>
    <x v="2"/>
    <x v="0"/>
  </r>
  <r>
    <n v="657634"/>
    <n v="200"/>
    <n v="200"/>
    <s v="Construction"/>
    <x v="6"/>
    <s v="to purchase tools for construction work."/>
    <s v="PE"/>
    <x v="39"/>
    <s v="Pucará - Jaén - Cajamarca"/>
    <s v="PEN"/>
    <n v="1430"/>
    <x v="6170"/>
    <x v="22"/>
    <x v="5512"/>
    <n v="8"/>
    <n v="5"/>
    <x v="1"/>
    <x v="0"/>
    <d v="2014-01-15T00:00:00"/>
    <s v="Bajo"/>
    <x v="2"/>
    <x v="1"/>
  </r>
  <r>
    <n v="657636"/>
    <n v="575"/>
    <n v="575"/>
    <s v="Livestock"/>
    <x v="0"/>
    <s v="to buy pigs and feed."/>
    <s v="PE"/>
    <x v="39"/>
    <s v="Buenos Aires - Morropon - Piura"/>
    <s v="PEN"/>
    <n v="1430"/>
    <x v="6171"/>
    <x v="22"/>
    <x v="5513"/>
    <n v="14"/>
    <n v="13"/>
    <x v="0"/>
    <x v="0"/>
    <d v="2014-01-15T00:00:00"/>
    <s v="Bajo"/>
    <x v="2"/>
    <x v="0"/>
  </r>
  <r>
    <n v="657637"/>
    <n v="900"/>
    <n v="900"/>
    <s v="Spare Parts"/>
    <x v="9"/>
    <s v="to buy oil and lubricants."/>
    <s v="PE"/>
    <x v="39"/>
    <s v="Cayaltí - Chiclayo"/>
    <s v="PEN"/>
    <n v="1430"/>
    <x v="6172"/>
    <x v="22"/>
    <x v="5514"/>
    <n v="14"/>
    <n v="35"/>
    <x v="0"/>
    <x v="0"/>
    <d v="2014-01-15T00:00:00"/>
    <s v="Bajo"/>
    <x v="2"/>
    <x v="0"/>
  </r>
  <r>
    <n v="657639"/>
    <n v="375"/>
    <n v="375"/>
    <s v="Animal Sales"/>
    <x v="0"/>
    <s v="to buy feed."/>
    <s v="PE"/>
    <x v="39"/>
    <s v="Oyotún - Chiclayo"/>
    <s v="PEN"/>
    <n v="1430"/>
    <x v="6173"/>
    <x v="22"/>
    <x v="5515"/>
    <n v="12"/>
    <n v="11"/>
    <x v="0"/>
    <x v="0"/>
    <d v="2014-01-15T00:00:00"/>
    <s v="Bajo"/>
    <x v="2"/>
    <x v="0"/>
  </r>
  <r>
    <n v="657640"/>
    <n v="550"/>
    <n v="550"/>
    <s v="Farming"/>
    <x v="0"/>
    <s v="to buy compost."/>
    <s v="PE"/>
    <x v="39"/>
    <s v="Cañaris - Ferreñafe - Lambayeque"/>
    <s v="PEN"/>
    <n v="1430"/>
    <x v="6174"/>
    <x v="22"/>
    <x v="5516"/>
    <n v="8"/>
    <n v="22"/>
    <x v="1"/>
    <x v="1"/>
    <d v="2014-01-15T00:00:00"/>
    <s v="Bajo"/>
    <x v="2"/>
    <x v="1"/>
  </r>
  <r>
    <n v="657644"/>
    <n v="1275"/>
    <n v="1275"/>
    <s v="Cattle"/>
    <x v="0"/>
    <s v="to buy cattle."/>
    <s v="PE"/>
    <x v="39"/>
    <s v="Santo Domingo de la Capilla - Cutervo - Cajamarca"/>
    <s v="PEN"/>
    <n v="1430"/>
    <x v="6175"/>
    <x v="22"/>
    <x v="5517"/>
    <n v="14"/>
    <n v="46"/>
    <x v="1"/>
    <x v="2"/>
    <d v="2014-01-15T00:00:00"/>
    <s v="Bajo"/>
    <x v="2"/>
    <x v="1"/>
  </r>
  <r>
    <n v="657656"/>
    <n v="450"/>
    <n v="450"/>
    <s v="Sewing"/>
    <x v="5"/>
    <s v="purchase materials such as lace, fabrics, thread and others."/>
    <s v="PE"/>
    <x v="39"/>
    <s v="PUCALLPA"/>
    <s v="PEN"/>
    <n v="710"/>
    <x v="6176"/>
    <x v="40"/>
    <x v="1574"/>
    <n v="8"/>
    <n v="17"/>
    <x v="0"/>
    <x v="0"/>
    <d v="2014-01-15T00:00:00"/>
    <s v="Bajo"/>
    <x v="2"/>
    <x v="0"/>
  </r>
  <r>
    <n v="657659"/>
    <n v="475"/>
    <n v="475"/>
    <s v="Services"/>
    <x v="5"/>
    <s v="purchase metal, aluminum sheets and other items. "/>
    <s v="PE"/>
    <x v="39"/>
    <s v="PUCALLPA"/>
    <s v="PEN"/>
    <n v="710"/>
    <x v="6177"/>
    <x v="40"/>
    <x v="5518"/>
    <n v="8"/>
    <n v="18"/>
    <x v="0"/>
    <x v="0"/>
    <d v="2014-01-15T00:00:00"/>
    <s v="Bajo"/>
    <x v="2"/>
    <x v="0"/>
  </r>
  <r>
    <n v="657660"/>
    <n v="475"/>
    <n v="475"/>
    <s v="Sewing"/>
    <x v="5"/>
    <s v="buy materials for her sewing business"/>
    <s v="PE"/>
    <x v="39"/>
    <s v="PUCALLPA"/>
    <s v="PEN"/>
    <n v="710"/>
    <x v="6178"/>
    <x v="40"/>
    <x v="4906"/>
    <n v="8"/>
    <n v="18"/>
    <x v="0"/>
    <x v="0"/>
    <d v="2014-01-15T00:00:00"/>
    <s v="Bajo"/>
    <x v="2"/>
    <x v="0"/>
  </r>
  <r>
    <n v="657662"/>
    <n v="1300"/>
    <n v="1300"/>
    <s v="Retail"/>
    <x v="9"/>
    <s v="purchase a variety of goods for her store, including soda and used clothing."/>
    <s v="PE"/>
    <x v="39"/>
    <s v="PUCALLPA"/>
    <s v="PEN"/>
    <n v="710"/>
    <x v="6179"/>
    <x v="40"/>
    <x v="5519"/>
    <n v="8"/>
    <n v="48"/>
    <x v="1"/>
    <x v="0"/>
    <d v="2014-01-15T00:00:00"/>
    <s v="Bajo"/>
    <x v="2"/>
    <x v="1"/>
  </r>
  <r>
    <n v="657678"/>
    <n v="375"/>
    <n v="375"/>
    <s v="Sewing"/>
    <x v="5"/>
    <s v="buy supplies for her sewing business"/>
    <s v="PE"/>
    <x v="39"/>
    <s v="PUCALLPA"/>
    <s v="PEN"/>
    <n v="710"/>
    <x v="6180"/>
    <x v="40"/>
    <x v="5520"/>
    <n v="8"/>
    <n v="13"/>
    <x v="0"/>
    <x v="0"/>
    <d v="2014-01-15T00:00:00"/>
    <s v="Bajo"/>
    <x v="2"/>
    <x v="0"/>
  </r>
  <r>
    <n v="657684"/>
    <n v="550"/>
    <n v="550"/>
    <s v="Sewing"/>
    <x v="5"/>
    <s v="buy a sewing machine, as well as fabric and thread."/>
    <s v="PE"/>
    <x v="39"/>
    <s v="PUCALLPA"/>
    <s v="PEN"/>
    <n v="710"/>
    <x v="6181"/>
    <x v="40"/>
    <x v="5521"/>
    <n v="8"/>
    <n v="20"/>
    <x v="0"/>
    <x v="0"/>
    <d v="2014-01-15T00:00:00"/>
    <s v="Bajo"/>
    <x v="2"/>
    <x v="0"/>
  </r>
  <r>
    <n v="657690"/>
    <n v="375"/>
    <n v="375"/>
    <s v="Fish Selling"/>
    <x v="1"/>
    <s v="purchase fish at wholesale"/>
    <s v="PE"/>
    <x v="39"/>
    <s v="PUCALLPA"/>
    <s v="PEN"/>
    <n v="710"/>
    <x v="6182"/>
    <x v="40"/>
    <x v="5522"/>
    <n v="8"/>
    <n v="15"/>
    <x v="1"/>
    <x v="0"/>
    <d v="2014-01-15T00:00:00"/>
    <s v="Bajo"/>
    <x v="2"/>
    <x v="1"/>
  </r>
  <r>
    <n v="657701"/>
    <n v="300"/>
    <n v="300"/>
    <s v="Sewing"/>
    <x v="5"/>
    <s v="to buy material, threads and elastic."/>
    <s v="PE"/>
    <x v="39"/>
    <s v="PUCALLPA"/>
    <s v="PEN"/>
    <n v="710"/>
    <x v="6183"/>
    <x v="40"/>
    <x v="5523"/>
    <n v="8"/>
    <n v="11"/>
    <x v="0"/>
    <x v="0"/>
    <d v="2014-01-15T00:00:00"/>
    <s v="Bajo"/>
    <x v="2"/>
    <x v="0"/>
  </r>
  <r>
    <n v="657711"/>
    <n v="375"/>
    <n v="375"/>
    <s v="Clothing"/>
    <x v="2"/>
    <s v="to buy merchandise."/>
    <s v="PE"/>
    <x v="39"/>
    <s v="PUCALLPA"/>
    <s v="PEN"/>
    <n v="1390"/>
    <x v="6184"/>
    <x v="23"/>
    <x v="5524"/>
    <n v="11"/>
    <n v="2"/>
    <x v="0"/>
    <x v="0"/>
    <d v="2014-01-15T00:00:00"/>
    <s v="Bajo"/>
    <x v="2"/>
    <x v="0"/>
  </r>
  <r>
    <n v="657734"/>
    <n v="725"/>
    <n v="725"/>
    <s v="Personal Medical Expenses"/>
    <x v="7"/>
    <s v="to buy medicine for his father."/>
    <s v="PE"/>
    <x v="39"/>
    <s v="CHINCHA"/>
    <s v="PEN"/>
    <n v="1390"/>
    <x v="6185"/>
    <x v="23"/>
    <x v="5525"/>
    <n v="14"/>
    <n v="26"/>
    <x v="1"/>
    <x v="0"/>
    <d v="2014-01-15T00:00:00"/>
    <s v="Bajo"/>
    <x v="2"/>
    <x v="1"/>
  </r>
  <r>
    <n v="658085"/>
    <n v="725"/>
    <n v="725"/>
    <s v="Restaurant"/>
    <x v="1"/>
    <s v="to buy supplies such as meat, rice, oil and other items. "/>
    <s v="PE"/>
    <x v="39"/>
    <s v="Cusco"/>
    <s v="PEN"/>
    <n v="1190"/>
    <x v="6186"/>
    <x v="0"/>
    <x v="5526"/>
    <n v="6"/>
    <n v="6"/>
    <x v="0"/>
    <x v="2"/>
    <d v="2014-01-16T00:00:00"/>
    <s v="Bajo"/>
    <x v="2"/>
    <x v="0"/>
  </r>
  <r>
    <n v="658090"/>
    <n v="1325"/>
    <n v="1325"/>
    <s v="Spare Parts"/>
    <x v="9"/>
    <s v="to buy auto parts like window glass, etc."/>
    <s v="PE"/>
    <x v="39"/>
    <s v="Cusco"/>
    <s v="PEN"/>
    <n v="1190"/>
    <x v="6187"/>
    <x v="0"/>
    <x v="5527"/>
    <n v="6"/>
    <n v="20"/>
    <x v="0"/>
    <x v="2"/>
    <d v="2014-01-16T00:00:00"/>
    <s v="Bajo"/>
    <x v="2"/>
    <x v="0"/>
  </r>
  <r>
    <n v="658093"/>
    <n v="725"/>
    <n v="725"/>
    <s v="Knitting"/>
    <x v="11"/>
    <s v="to buy wool yarn for her business."/>
    <s v="PE"/>
    <x v="39"/>
    <s v="Cusco"/>
    <s v="PEN"/>
    <n v="1190"/>
    <x v="6188"/>
    <x v="0"/>
    <x v="5528"/>
    <n v="6"/>
    <n v="10"/>
    <x v="0"/>
    <x v="2"/>
    <d v="2014-01-16T00:00:00"/>
    <s v="Bajo"/>
    <x v="2"/>
    <x v="0"/>
  </r>
  <r>
    <n v="658096"/>
    <n v="1075"/>
    <n v="1075"/>
    <s v="Animal Sales"/>
    <x v="0"/>
    <s v="purchase guinea pigs and feed for his animals."/>
    <s v="PE"/>
    <x v="39"/>
    <s v="Cusco"/>
    <s v="PEN"/>
    <n v="1190"/>
    <x v="6189"/>
    <x v="0"/>
    <x v="5529"/>
    <n v="6"/>
    <n v="10"/>
    <x v="1"/>
    <x v="2"/>
    <d v="2014-01-16T00:00:00"/>
    <s v="Bajo"/>
    <x v="2"/>
    <x v="1"/>
  </r>
  <r>
    <n v="658102"/>
    <n v="725"/>
    <n v="725"/>
    <s v="Animal Sales"/>
    <x v="0"/>
    <s v="purchase guinea pigs."/>
    <s v="PE"/>
    <x v="39"/>
    <s v="Cusco"/>
    <s v="PEN"/>
    <n v="1190"/>
    <x v="6190"/>
    <x v="0"/>
    <x v="5530"/>
    <n v="6"/>
    <n v="10"/>
    <x v="0"/>
    <x v="2"/>
    <d v="2014-01-16T00:00:00"/>
    <s v="Bajo"/>
    <x v="2"/>
    <x v="0"/>
  </r>
  <r>
    <n v="658107"/>
    <n v="1325"/>
    <n v="1325"/>
    <s v="Spare Parts"/>
    <x v="9"/>
    <s v="to purchase auto parts like headlights and mirrors."/>
    <s v="PE"/>
    <x v="39"/>
    <s v="Cusco"/>
    <s v="PEN"/>
    <n v="1190"/>
    <x v="6191"/>
    <x v="0"/>
    <x v="5531"/>
    <n v="6"/>
    <n v="18"/>
    <x v="0"/>
    <x v="2"/>
    <d v="2014-01-16T00:00:00"/>
    <s v="Bajo"/>
    <x v="2"/>
    <x v="0"/>
  </r>
  <r>
    <n v="658111"/>
    <n v="450"/>
    <n v="450"/>
    <s v="Beverages"/>
    <x v="1"/>
    <s v="to buy soft drinks at wholesale"/>
    <s v="PE"/>
    <x v="39"/>
    <s v="PUCALLPA"/>
    <s v="PEN"/>
    <n v="710"/>
    <x v="6192"/>
    <x v="40"/>
    <x v="5532"/>
    <n v="8"/>
    <n v="18"/>
    <x v="1"/>
    <x v="0"/>
    <d v="2014-01-16T00:00:00"/>
    <s v="Bajo"/>
    <x v="2"/>
    <x v="1"/>
  </r>
  <r>
    <n v="658112"/>
    <n v="975"/>
    <n v="975"/>
    <s v="Retail"/>
    <x v="9"/>
    <s v="to purchase stuffed animals, perfumes, and toys."/>
    <s v="PE"/>
    <x v="39"/>
    <s v="Cusco"/>
    <s v="PEN"/>
    <n v="1190"/>
    <x v="6193"/>
    <x v="0"/>
    <x v="5533"/>
    <n v="6"/>
    <n v="11"/>
    <x v="0"/>
    <x v="2"/>
    <d v="2014-01-16T00:00:00"/>
    <s v="Bajo"/>
    <x v="2"/>
    <x v="0"/>
  </r>
  <r>
    <n v="658115"/>
    <n v="725"/>
    <n v="725"/>
    <s v="Liquor Store / Off-License"/>
    <x v="1"/>
    <s v="to buy beer."/>
    <s v="PE"/>
    <x v="39"/>
    <s v="Cusco"/>
    <s v="PEN"/>
    <n v="1190"/>
    <x v="6194"/>
    <x v="0"/>
    <x v="5534"/>
    <n v="6"/>
    <n v="13"/>
    <x v="0"/>
    <x v="2"/>
    <d v="2014-01-16T00:00:00"/>
    <s v="Bajo"/>
    <x v="2"/>
    <x v="0"/>
  </r>
  <r>
    <n v="658119"/>
    <n v="375"/>
    <n v="375"/>
    <s v="Home Appliances"/>
    <x v="12"/>
    <s v="To buy a refrigerator."/>
    <s v="PE"/>
    <x v="39"/>
    <s v="Camana"/>
    <s v="PEN"/>
    <n v="1390"/>
    <x v="6195"/>
    <x v="22"/>
    <x v="5535"/>
    <n v="14"/>
    <n v="14"/>
    <x v="0"/>
    <x v="0"/>
    <d v="2014-01-16T00:00:00"/>
    <s v="Bajo"/>
    <x v="2"/>
    <x v="0"/>
  </r>
  <r>
    <n v="658133"/>
    <n v="650"/>
    <n v="650"/>
    <s v="Home Appliances"/>
    <x v="12"/>
    <s v=""/>
    <s v="PE"/>
    <x v="39"/>
    <s v=""/>
    <s v="PEN"/>
    <n v="1390"/>
    <x v="6196"/>
    <x v="22"/>
    <x v="5536"/>
    <n v="14"/>
    <n v="17"/>
    <x v="0"/>
    <x v="0"/>
    <d v="2014-01-16T00:00:00"/>
    <s v="Bajo"/>
    <x v="2"/>
    <x v="0"/>
  </r>
  <r>
    <n v="658150"/>
    <n v="1075"/>
    <n v="1075"/>
    <s v="Retail"/>
    <x v="9"/>
    <s v="Compra de fierros y madera."/>
    <s v="PE"/>
    <x v="39"/>
    <s v="PUCALLPA"/>
    <s v="PEN"/>
    <n v="710"/>
    <x v="6197"/>
    <x v="46"/>
    <x v="880"/>
    <n v="8"/>
    <n v="40"/>
    <x v="0"/>
    <x v="0"/>
    <d v="2014-01-16T00:00:00"/>
    <s v="Bajo"/>
    <x v="2"/>
    <x v="0"/>
  </r>
  <r>
    <n v="658155"/>
    <n v="375"/>
    <n v="375"/>
    <s v="Construction Supplies"/>
    <x v="6"/>
    <s v="to buy construction materials. "/>
    <s v="PE"/>
    <x v="39"/>
    <s v="Imperial"/>
    <s v="PEN"/>
    <n v="1390"/>
    <x v="6198"/>
    <x v="22"/>
    <x v="5537"/>
    <n v="12"/>
    <n v="13"/>
    <x v="1"/>
    <x v="0"/>
    <d v="2014-01-16T00:00:00"/>
    <s v="Bajo"/>
    <x v="2"/>
    <x v="1"/>
  </r>
  <r>
    <n v="658160"/>
    <n v="375"/>
    <n v="375"/>
    <s v="Grocery Store"/>
    <x v="1"/>
    <s v="to buy wholesale snacks."/>
    <s v="PE"/>
    <x v="39"/>
    <s v="PUCALLPA"/>
    <s v="PEN"/>
    <n v="710"/>
    <x v="6199"/>
    <x v="46"/>
    <x v="3384"/>
    <n v="8"/>
    <n v="15"/>
    <x v="1"/>
    <x v="0"/>
    <d v="2014-01-16T00:00:00"/>
    <s v="Bajo"/>
    <x v="2"/>
    <x v="1"/>
  </r>
  <r>
    <n v="658161"/>
    <n v="725"/>
    <n v="725"/>
    <s v="Fruits &amp; Vegetables"/>
    <x v="1"/>
    <s v="to buy carrots and tomatoes, among other items."/>
    <s v="PE"/>
    <x v="39"/>
    <s v="Cusco"/>
    <s v="PEN"/>
    <n v="1190"/>
    <x v="6200"/>
    <x v="27"/>
    <x v="5538"/>
    <n v="6"/>
    <n v="18"/>
    <x v="0"/>
    <x v="2"/>
    <d v="2014-01-16T00:00:00"/>
    <s v="Bajo"/>
    <x v="2"/>
    <x v="0"/>
  </r>
  <r>
    <n v="658162"/>
    <n v="1075"/>
    <n v="1075"/>
    <s v="Agriculture"/>
    <x v="0"/>
    <s v="to buy seedlings, fertilizer, and more. "/>
    <s v="PE"/>
    <x v="39"/>
    <s v="GUADALUPE"/>
    <s v="PEN"/>
    <n v="1390"/>
    <x v="6201"/>
    <x v="22"/>
    <x v="5539"/>
    <n v="8"/>
    <n v="36"/>
    <x v="0"/>
    <x v="1"/>
    <d v="2014-01-16T00:00:00"/>
    <s v="Bajo"/>
    <x v="2"/>
    <x v="0"/>
  </r>
  <r>
    <n v="658166"/>
    <n v="1075"/>
    <n v="1075"/>
    <s v="Timber Sales"/>
    <x v="6"/>
    <s v="to buy wood wholesale. "/>
    <s v="PE"/>
    <x v="39"/>
    <s v="PUCALLPA"/>
    <s v="PEN"/>
    <n v="710"/>
    <x v="6202"/>
    <x v="46"/>
    <x v="5540"/>
    <n v="8"/>
    <n v="40"/>
    <x v="1"/>
    <x v="0"/>
    <d v="2014-01-16T00:00:00"/>
    <s v="Bajo"/>
    <x v="2"/>
    <x v="1"/>
  </r>
  <r>
    <n v="658167"/>
    <n v="1000"/>
    <n v="1000"/>
    <s v="Spare Parts"/>
    <x v="9"/>
    <s v="to buy windshields, silicone, and other merchandise."/>
    <s v="PE"/>
    <x v="39"/>
    <s v="Cusco"/>
    <s v="USD"/>
    <n v="1190"/>
    <x v="6203"/>
    <x v="0"/>
    <x v="5541"/>
    <n v="6"/>
    <n v="23"/>
    <x v="1"/>
    <x v="2"/>
    <d v="2014-01-16T00:00:00"/>
    <s v="Bajo"/>
    <x v="2"/>
    <x v="1"/>
  </r>
  <r>
    <n v="658173"/>
    <n v="1000"/>
    <n v="1000"/>
    <s v="Spare Parts"/>
    <x v="9"/>
    <s v="to buy windshields, silicone, and tires. "/>
    <s v="PE"/>
    <x v="39"/>
    <s v="Cusco"/>
    <s v="USD"/>
    <n v="1190"/>
    <x v="6204"/>
    <x v="0"/>
    <x v="5542"/>
    <n v="6"/>
    <n v="27"/>
    <x v="0"/>
    <x v="2"/>
    <d v="2014-01-16T00:00:00"/>
    <s v="Bajo"/>
    <x v="2"/>
    <x v="0"/>
  </r>
  <r>
    <n v="658177"/>
    <n v="1000"/>
    <n v="1000"/>
    <s v="Spare Parts"/>
    <x v="9"/>
    <s v="To buy windshields, silicon parts and tires"/>
    <s v="PE"/>
    <x v="39"/>
    <s v="Cusco"/>
    <s v="USD"/>
    <n v="1190"/>
    <x v="6205"/>
    <x v="0"/>
    <x v="5543"/>
    <n v="6"/>
    <n v="23"/>
    <x v="0"/>
    <x v="2"/>
    <d v="2014-01-16T00:00:00"/>
    <s v="Bajo"/>
    <x v="2"/>
    <x v="0"/>
  </r>
  <r>
    <n v="658181"/>
    <n v="1000"/>
    <n v="1000"/>
    <s v="Construction Supplies"/>
    <x v="6"/>
    <s v="to buy construction materials."/>
    <s v="PE"/>
    <x v="39"/>
    <s v="Ica"/>
    <s v="PEN"/>
    <n v="1390"/>
    <x v="6206"/>
    <x v="22"/>
    <x v="5544"/>
    <n v="14"/>
    <n v="39"/>
    <x v="0"/>
    <x v="0"/>
    <d v="2014-01-16T00:00:00"/>
    <s v="Bajo"/>
    <x v="2"/>
    <x v="0"/>
  </r>
  <r>
    <n v="658186"/>
    <n v="550"/>
    <n v="550"/>
    <s v="Food Stall"/>
    <x v="1"/>
    <s v="to buy ingredients such as rice, plantains, dried vegetables, meats and fish."/>
    <s v="PE"/>
    <x v="39"/>
    <s v="PUCALLPA"/>
    <s v="PEN"/>
    <n v="710"/>
    <x v="6207"/>
    <x v="46"/>
    <x v="5545"/>
    <n v="8"/>
    <n v="21"/>
    <x v="0"/>
    <x v="0"/>
    <d v="2014-01-16T00:00:00"/>
    <s v="Bajo"/>
    <x v="2"/>
    <x v="0"/>
  </r>
  <r>
    <n v="658200"/>
    <n v="1075"/>
    <n v="1075"/>
    <s v="Construction Supplies"/>
    <x v="6"/>
    <s v="to buy construction materials."/>
    <s v="PE"/>
    <x v="39"/>
    <s v="CHINCHA"/>
    <s v="PEN"/>
    <n v="1390"/>
    <x v="6208"/>
    <x v="22"/>
    <x v="5546"/>
    <n v="20"/>
    <n v="40"/>
    <x v="0"/>
    <x v="0"/>
    <d v="2014-01-16T00:00:00"/>
    <s v="Bajo"/>
    <x v="2"/>
    <x v="0"/>
  </r>
  <r>
    <n v="658201"/>
    <n v="800"/>
    <n v="800"/>
    <s v="Cosmetics Sales"/>
    <x v="9"/>
    <s v="to buy cosmetics like perfume, talcum powder, body  cream, facial cream, etc."/>
    <s v="PE"/>
    <x v="39"/>
    <s v="PUCALLPA"/>
    <s v="PEN"/>
    <n v="710"/>
    <x v="6209"/>
    <x v="46"/>
    <x v="5547"/>
    <n v="8"/>
    <n v="30"/>
    <x v="0"/>
    <x v="0"/>
    <d v="2014-01-16T00:00:00"/>
    <s v="Bajo"/>
    <x v="2"/>
    <x v="0"/>
  </r>
  <r>
    <n v="658223"/>
    <n v="550"/>
    <n v="550"/>
    <s v="Personal Housing Expenses"/>
    <x v="3"/>
    <s v="to buy construction supplies and pay for labor."/>
    <s v="PE"/>
    <x v="39"/>
    <s v="PUCALLPA"/>
    <s v="PEN"/>
    <n v="1390"/>
    <x v="6210"/>
    <x v="22"/>
    <x v="5548"/>
    <n v="14"/>
    <n v="20"/>
    <x v="0"/>
    <x v="0"/>
    <d v="2014-01-16T00:00:00"/>
    <s v="Bajo"/>
    <x v="2"/>
    <x v="0"/>
  </r>
  <r>
    <n v="658244"/>
    <n v="550"/>
    <n v="550"/>
    <s v="Food Stall"/>
    <x v="1"/>
    <s v="to buy supplies and ingredients."/>
    <s v="PE"/>
    <x v="39"/>
    <s v="PUCALLPA"/>
    <s v="PEN"/>
    <n v="710"/>
    <x v="6211"/>
    <x v="46"/>
    <x v="5549"/>
    <n v="8"/>
    <n v="20"/>
    <x v="0"/>
    <x v="0"/>
    <d v="2014-01-16T00:00:00"/>
    <s v="Bajo"/>
    <x v="2"/>
    <x v="0"/>
  </r>
  <r>
    <n v="658251"/>
    <n v="300"/>
    <n v="300"/>
    <s v="Games"/>
    <x v="14"/>
    <s v="to purchase components, replacement parts and new video games."/>
    <s v="PE"/>
    <x v="39"/>
    <s v="PUCALLPA"/>
    <s v="PEN"/>
    <n v="710"/>
    <x v="6212"/>
    <x v="46"/>
    <x v="5550"/>
    <n v="8"/>
    <n v="12"/>
    <x v="0"/>
    <x v="0"/>
    <d v="2014-01-16T00:00:00"/>
    <s v="Bajo"/>
    <x v="2"/>
    <x v="0"/>
  </r>
  <r>
    <n v="658267"/>
    <n v="225"/>
    <n v="225"/>
    <s v="Retail"/>
    <x v="9"/>
    <s v="to buy products like perfume, clothing for children, women, men, etc."/>
    <s v="PE"/>
    <x v="39"/>
    <s v="PUCALLPA"/>
    <s v="PEN"/>
    <n v="710"/>
    <x v="6213"/>
    <x v="46"/>
    <x v="5551"/>
    <n v="8"/>
    <n v="7"/>
    <x v="1"/>
    <x v="0"/>
    <d v="2014-01-16T00:00:00"/>
    <s v="Bajo"/>
    <x v="2"/>
    <x v="1"/>
  </r>
  <r>
    <n v="658275"/>
    <n v="550"/>
    <n v="550"/>
    <s v="Hardware"/>
    <x v="9"/>
    <s v="to purchase hardware products."/>
    <s v="PE"/>
    <x v="39"/>
    <s v="PUCALLPA"/>
    <s v="PEN"/>
    <n v="710"/>
    <x v="6214"/>
    <x v="30"/>
    <x v="5552"/>
    <n v="8"/>
    <n v="20"/>
    <x v="0"/>
    <x v="0"/>
    <d v="2014-01-16T00:00:00"/>
    <s v="Bajo"/>
    <x v="2"/>
    <x v="0"/>
  </r>
  <r>
    <n v="658279"/>
    <n v="900"/>
    <n v="900"/>
    <s v="Dental"/>
    <x v="7"/>
    <s v="buy medicines and dental products."/>
    <s v="PE"/>
    <x v="39"/>
    <s v="PUCALLPA"/>
    <s v="PEN"/>
    <n v="710"/>
    <x v="6215"/>
    <x v="30"/>
    <x v="544"/>
    <n v="8"/>
    <n v="19"/>
    <x v="0"/>
    <x v="0"/>
    <d v="2014-01-16T00:00:00"/>
    <s v="Bajo"/>
    <x v="2"/>
    <x v="0"/>
  </r>
  <r>
    <n v="658284"/>
    <n v="550"/>
    <n v="550"/>
    <s v="Grocery Store"/>
    <x v="1"/>
    <s v="purchase food products such as rice, oil and sugar among others."/>
    <s v="PE"/>
    <x v="39"/>
    <s v="PUCALLPA"/>
    <s v="PEN"/>
    <n v="710"/>
    <x v="6216"/>
    <x v="30"/>
    <x v="5553"/>
    <n v="8"/>
    <n v="22"/>
    <x v="0"/>
    <x v="0"/>
    <d v="2014-01-16T00:00:00"/>
    <s v="Bajo"/>
    <x v="2"/>
    <x v="0"/>
  </r>
  <r>
    <n v="658287"/>
    <n v="550"/>
    <n v="550"/>
    <s v="Food Stall"/>
    <x v="1"/>
    <s v="to buy a food cart"/>
    <s v="PE"/>
    <x v="39"/>
    <s v="PUCALLPA"/>
    <s v="PEN"/>
    <n v="1390"/>
    <x v="6217"/>
    <x v="22"/>
    <x v="5554"/>
    <n v="10"/>
    <n v="20"/>
    <x v="0"/>
    <x v="0"/>
    <d v="2014-01-16T00:00:00"/>
    <s v="Bajo"/>
    <x v="2"/>
    <x v="0"/>
  </r>
  <r>
    <n v="658637"/>
    <n v="900"/>
    <n v="900"/>
    <s v="Food"/>
    <x v="1"/>
    <s v="to buy supplies such as oil, rice, and more."/>
    <s v="PE"/>
    <x v="39"/>
    <s v="Cusco"/>
    <s v="PEN"/>
    <n v="1190"/>
    <x v="6218"/>
    <x v="27"/>
    <x v="5555"/>
    <n v="6"/>
    <n v="34"/>
    <x v="0"/>
    <x v="2"/>
    <d v="2014-01-17T00:00:00"/>
    <s v="Bajo"/>
    <x v="2"/>
    <x v="0"/>
  </r>
  <r>
    <n v="658647"/>
    <n v="1250"/>
    <n v="1250"/>
    <s v="Grocery Store"/>
    <x v="1"/>
    <s v="To buy goods such as rice, sugar, etc."/>
    <s v="PE"/>
    <x v="39"/>
    <s v="Cusco"/>
    <s v="PEN"/>
    <n v="1190"/>
    <x v="6219"/>
    <x v="27"/>
    <x v="5556"/>
    <n v="6"/>
    <n v="48"/>
    <x v="0"/>
    <x v="2"/>
    <d v="2014-01-17T00:00:00"/>
    <s v="Bajo"/>
    <x v="2"/>
    <x v="0"/>
  </r>
  <r>
    <n v="658649"/>
    <n v="725"/>
    <n v="725"/>
    <s v="Crafts"/>
    <x v="11"/>
    <s v="To buy materials such as wire, thread, beads, etc."/>
    <s v="PE"/>
    <x v="39"/>
    <s v="Cusco"/>
    <s v="PEN"/>
    <n v="1190"/>
    <x v="6220"/>
    <x v="27"/>
    <x v="5557"/>
    <n v="6"/>
    <n v="28"/>
    <x v="0"/>
    <x v="2"/>
    <d v="2014-01-17T00:00:00"/>
    <s v="Bajo"/>
    <x v="2"/>
    <x v="0"/>
  </r>
  <r>
    <n v="658651"/>
    <n v="725"/>
    <n v="725"/>
    <s v="Restaurant"/>
    <x v="1"/>
    <s v="to buy sugar cane, chicken and vegetables for cooking"/>
    <s v="PE"/>
    <x v="39"/>
    <s v="Cusco"/>
    <s v="PEN"/>
    <n v="1190"/>
    <x v="6221"/>
    <x v="27"/>
    <x v="5558"/>
    <n v="6"/>
    <n v="25"/>
    <x v="0"/>
    <x v="2"/>
    <d v="2014-01-17T00:00:00"/>
    <s v="Bajo"/>
    <x v="2"/>
    <x v="0"/>
  </r>
  <r>
    <n v="658667"/>
    <n v="4775"/>
    <n v="4775"/>
    <s v="Grocery Store"/>
    <x v="1"/>
    <s v="to buy milk, sugar, oil and rice."/>
    <s v="PE"/>
    <x v="39"/>
    <s v="San Salvador - Calca - Cusco"/>
    <s v="PEN"/>
    <n v="1190"/>
    <x v="6222"/>
    <x v="27"/>
    <x v="5559"/>
    <n v="6"/>
    <n v="98"/>
    <x v="0"/>
    <x v="2"/>
    <d v="2014-01-17T00:00:00"/>
    <s v="Bajo"/>
    <x v="2"/>
    <x v="0"/>
  </r>
  <r>
    <n v="658671"/>
    <n v="900"/>
    <n v="900"/>
    <s v="Grocery Store"/>
    <x v="1"/>
    <s v="to purchase food products such as rice, sugar, milk and other items."/>
    <s v="PE"/>
    <x v="39"/>
    <s v="PUCALLPA"/>
    <s v="PEN"/>
    <n v="710"/>
    <x v="6223"/>
    <x v="30"/>
    <x v="5560"/>
    <n v="8"/>
    <n v="30"/>
    <x v="0"/>
    <x v="0"/>
    <d v="2014-01-17T00:00:00"/>
    <s v="Bajo"/>
    <x v="2"/>
    <x v="0"/>
  </r>
  <r>
    <n v="658678"/>
    <n v="550"/>
    <n v="550"/>
    <s v="Pub"/>
    <x v="1"/>
    <s v="to buy soft drinks and beer."/>
    <s v="PE"/>
    <x v="39"/>
    <s v="PUCALLPA"/>
    <s v="PEN"/>
    <n v="710"/>
    <x v="6224"/>
    <x v="5"/>
    <x v="5561"/>
    <n v="8"/>
    <n v="22"/>
    <x v="0"/>
    <x v="0"/>
    <d v="2014-01-17T00:00:00"/>
    <s v="Bajo"/>
    <x v="2"/>
    <x v="0"/>
  </r>
  <r>
    <n v="658687"/>
    <n v="375"/>
    <n v="375"/>
    <s v="Food Stall"/>
    <x v="1"/>
    <s v="to buy ingredients."/>
    <s v="PE"/>
    <x v="39"/>
    <s v="PUCALLPA"/>
    <s v="PEN"/>
    <n v="710"/>
    <x v="6225"/>
    <x v="24"/>
    <x v="5562"/>
    <n v="8"/>
    <n v="12"/>
    <x v="0"/>
    <x v="0"/>
    <d v="2014-01-17T00:00:00"/>
    <s v="Bajo"/>
    <x v="2"/>
    <x v="0"/>
  </r>
  <r>
    <n v="658694"/>
    <n v="2550"/>
    <n v="2550"/>
    <s v="Grocery Store"/>
    <x v="1"/>
    <s v="to stock her store."/>
    <s v="PE"/>
    <x v="39"/>
    <s v="Accha Baja- Calca"/>
    <s v="PEN"/>
    <n v="1190"/>
    <x v="6226"/>
    <x v="27"/>
    <x v="5563"/>
    <n v="6"/>
    <n v="53"/>
    <x v="0"/>
    <x v="2"/>
    <d v="2014-01-17T00:00:00"/>
    <s v="Bajo"/>
    <x v="2"/>
    <x v="0"/>
  </r>
  <r>
    <n v="658695"/>
    <n v="2050"/>
    <n v="2050"/>
    <s v="Retail"/>
    <x v="9"/>
    <s v="to buy fabric."/>
    <s v="PE"/>
    <x v="39"/>
    <s v="Vitarte"/>
    <s v="PEN"/>
    <n v="930"/>
    <x v="6227"/>
    <x v="3"/>
    <x v="5564"/>
    <n v="11"/>
    <n v="74"/>
    <x v="0"/>
    <x v="2"/>
    <d v="2014-01-17T00:00:00"/>
    <s v="Bajo"/>
    <x v="2"/>
    <x v="0"/>
  </r>
  <r>
    <n v="658699"/>
    <n v="1375"/>
    <n v="1375"/>
    <s v="Food Stall"/>
    <x v="1"/>
    <s v="to buy ingredients like rice, meat, vegetables, and construction materials to build a restaurant."/>
    <s v="PE"/>
    <x v="39"/>
    <s v="PUCALLPA"/>
    <s v="PEN"/>
    <n v="710"/>
    <x v="6228"/>
    <x v="24"/>
    <x v="5565"/>
    <n v="8"/>
    <n v="50"/>
    <x v="0"/>
    <x v="0"/>
    <d v="2014-01-17T00:00:00"/>
    <s v="Bajo"/>
    <x v="2"/>
    <x v="0"/>
  </r>
  <r>
    <n v="658703"/>
    <n v="2100"/>
    <n v="2100"/>
    <s v="Retail"/>
    <x v="9"/>
    <s v="to buy beans."/>
    <s v="PE"/>
    <x v="39"/>
    <s v="Vitarte"/>
    <s v="PEN"/>
    <n v="930"/>
    <x v="6229"/>
    <x v="3"/>
    <x v="2374"/>
    <n v="11"/>
    <n v="72"/>
    <x v="1"/>
    <x v="2"/>
    <d v="2014-01-17T00:00:00"/>
    <s v="Bajo"/>
    <x v="2"/>
    <x v="1"/>
  </r>
  <r>
    <n v="658705"/>
    <n v="1075"/>
    <n v="1075"/>
    <s v="Sewing"/>
    <x v="5"/>
    <s v="to buy a sewing machine and sewing materials, such as fabrics, thread, and other things."/>
    <s v="PE"/>
    <x v="39"/>
    <s v="PUCALLPA"/>
    <s v="PEN"/>
    <n v="710"/>
    <x v="6230"/>
    <x v="24"/>
    <x v="5566"/>
    <n v="8"/>
    <n v="39"/>
    <x v="1"/>
    <x v="0"/>
    <d v="2014-01-17T00:00:00"/>
    <s v="Bajo"/>
    <x v="2"/>
    <x v="1"/>
  </r>
  <r>
    <n v="658709"/>
    <n v="375"/>
    <n v="375"/>
    <s v="Poultry"/>
    <x v="0"/>
    <s v="to buy banana leaves to expand her farm."/>
    <s v="PE"/>
    <x v="39"/>
    <s v="PUCALLPA"/>
    <s v="PEN"/>
    <n v="710"/>
    <x v="6231"/>
    <x v="24"/>
    <x v="5567"/>
    <n v="8"/>
    <n v="14"/>
    <x v="0"/>
    <x v="0"/>
    <d v="2014-01-17T00:00:00"/>
    <s v="Bajo"/>
    <x v="2"/>
    <x v="0"/>
  </r>
  <r>
    <n v="658715"/>
    <n v="300"/>
    <n v="300"/>
    <s v="Food Stall"/>
    <x v="1"/>
    <s v="to buy ingredients and soft-drinks for her food, as well as jewelry._x000d__x000a__x000d__x000a_Compra de ingredientes y refrescos para sus comidas y joyas."/>
    <s v="PE"/>
    <x v="39"/>
    <s v="PUCALLPA"/>
    <s v="PEN"/>
    <n v="710"/>
    <x v="6232"/>
    <x v="24"/>
    <x v="5568"/>
    <n v="8"/>
    <n v="9"/>
    <x v="1"/>
    <x v="0"/>
    <d v="2014-01-17T00:00:00"/>
    <s v="Bajo"/>
    <x v="2"/>
    <x v="1"/>
  </r>
  <r>
    <n v="658718"/>
    <n v="2975"/>
    <n v="2975"/>
    <s v="Food"/>
    <x v="1"/>
    <s v="to purchase products like chicken, meat and vegetables for cooking. "/>
    <s v="PE"/>
    <x v="39"/>
    <s v="Acomayo - Acomayo - Cusco"/>
    <s v="PEN"/>
    <n v="1190"/>
    <x v="6233"/>
    <x v="26"/>
    <x v="5569"/>
    <n v="8"/>
    <n v="76"/>
    <x v="0"/>
    <x v="0"/>
    <d v="2014-01-17T00:00:00"/>
    <s v="Bajo"/>
    <x v="2"/>
    <x v="0"/>
  </r>
  <r>
    <n v="658723"/>
    <n v="5575"/>
    <n v="5575"/>
    <s v="Retail"/>
    <x v="9"/>
    <s v="to buy printers."/>
    <s v="PE"/>
    <x v="39"/>
    <s v="Cusco"/>
    <s v="PEN"/>
    <n v="1190"/>
    <x v="6234"/>
    <x v="26"/>
    <x v="5570"/>
    <n v="6"/>
    <n v="84"/>
    <x v="0"/>
    <x v="2"/>
    <d v="2014-01-17T00:00:00"/>
    <s v="Alto"/>
    <x v="2"/>
    <x v="0"/>
  </r>
  <r>
    <n v="658724"/>
    <n v="375"/>
    <n v="375"/>
    <s v="Transportation"/>
    <x v="8"/>
    <s v="to buy spare parts such as tyres, wheel rims and other items."/>
    <s v="PE"/>
    <x v="39"/>
    <s v="PUCALLPA"/>
    <s v="PEN"/>
    <n v="710"/>
    <x v="6235"/>
    <x v="24"/>
    <x v="5571"/>
    <n v="8"/>
    <n v="15"/>
    <x v="0"/>
    <x v="0"/>
    <d v="2014-01-17T00:00:00"/>
    <s v="Bajo"/>
    <x v="2"/>
    <x v="0"/>
  </r>
  <r>
    <n v="658768"/>
    <n v="450"/>
    <n v="450"/>
    <s v="Food Production/Sales"/>
    <x v="1"/>
    <s v="to purchase cookies, candies, eggs, and other similar items."/>
    <s v="PE"/>
    <x v="39"/>
    <s v="PUCALLPA"/>
    <s v="PEN"/>
    <n v="710"/>
    <x v="6236"/>
    <x v="24"/>
    <x v="5572"/>
    <n v="8"/>
    <n v="18"/>
    <x v="0"/>
    <x v="0"/>
    <d v="2014-01-17T00:00:00"/>
    <s v="Bajo"/>
    <x v="2"/>
    <x v="0"/>
  </r>
  <r>
    <n v="658785"/>
    <n v="550"/>
    <n v="550"/>
    <s v="Beverages"/>
    <x v="1"/>
    <s v="to buy drinks in bulk."/>
    <s v="PE"/>
    <x v="39"/>
    <s v="PUCALLPA"/>
    <s v="PEN"/>
    <n v="710"/>
    <x v="6237"/>
    <x v="24"/>
    <x v="5573"/>
    <n v="8"/>
    <n v="20"/>
    <x v="0"/>
    <x v="0"/>
    <d v="2014-01-17T00:00:00"/>
    <s v="Bajo"/>
    <x v="2"/>
    <x v="0"/>
  </r>
  <r>
    <n v="658790"/>
    <n v="375"/>
    <n v="375"/>
    <s v="Food Production/Sales"/>
    <x v="1"/>
    <s v="to buy ingredients such as rice, eggs, oil, vegetables etc."/>
    <s v="PE"/>
    <x v="39"/>
    <s v="PUCALLPA"/>
    <s v="PEN"/>
    <n v="710"/>
    <x v="6238"/>
    <x v="24"/>
    <x v="5574"/>
    <n v="8"/>
    <n v="8"/>
    <x v="0"/>
    <x v="0"/>
    <d v="2014-01-17T00:00:00"/>
    <s v="Bajo"/>
    <x v="2"/>
    <x v="0"/>
  </r>
  <r>
    <n v="658798"/>
    <n v="725"/>
    <n v="725"/>
    <s v="Beauty Salon"/>
    <x v="5"/>
    <s v=""/>
    <s v="PE"/>
    <x v="39"/>
    <s v=""/>
    <s v="PEN"/>
    <n v="1390"/>
    <x v="6239"/>
    <x v="26"/>
    <x v="1892"/>
    <n v="14"/>
    <n v="22"/>
    <x v="1"/>
    <x v="0"/>
    <d v="2014-01-17T00:00:00"/>
    <s v="Bajo"/>
    <x v="2"/>
    <x v="1"/>
  </r>
  <r>
    <n v="658804"/>
    <n v="375"/>
    <n v="375"/>
    <s v="Personal Housing Expenses"/>
    <x v="3"/>
    <s v="to buy construction materials."/>
    <s v="PE"/>
    <x v="39"/>
    <s v="San Juan de Lurigancho - Lima"/>
    <s v="PEN"/>
    <n v="1390"/>
    <x v="6240"/>
    <x v="26"/>
    <x v="5575"/>
    <n v="8"/>
    <n v="11"/>
    <x v="1"/>
    <x v="0"/>
    <d v="2014-01-17T00:00:00"/>
    <s v="Bajo"/>
    <x v="2"/>
    <x v="1"/>
  </r>
  <r>
    <n v="658808"/>
    <n v="250"/>
    <n v="250"/>
    <s v="Vehicle"/>
    <x v="12"/>
    <s v="to pay for a driving licence and insurance against road accidents."/>
    <s v="PE"/>
    <x v="39"/>
    <s v="CHINCHA"/>
    <s v="PEN"/>
    <n v="1390"/>
    <x v="6241"/>
    <x v="26"/>
    <x v="5461"/>
    <n v="6"/>
    <n v="10"/>
    <x v="0"/>
    <x v="2"/>
    <d v="2014-01-17T00:00:00"/>
    <s v="Bajo"/>
    <x v="2"/>
    <x v="0"/>
  </r>
  <r>
    <n v="658814"/>
    <n v="375"/>
    <n v="375"/>
    <s v="Personal Housing Expenses"/>
    <x v="3"/>
    <s v="to buy construction materials."/>
    <s v="PE"/>
    <x v="39"/>
    <s v="CHINCHA"/>
    <s v="PEN"/>
    <n v="1390"/>
    <x v="6242"/>
    <x v="26"/>
    <x v="5576"/>
    <n v="14"/>
    <n v="11"/>
    <x v="0"/>
    <x v="0"/>
    <d v="2014-01-17T00:00:00"/>
    <s v="Bajo"/>
    <x v="2"/>
    <x v="0"/>
  </r>
  <r>
    <n v="658820"/>
    <n v="375"/>
    <n v="375"/>
    <s v="Clothing Sales"/>
    <x v="2"/>
    <s v="to buy merchandise (clothing such as polo shirts, shorts, sleeveless vests and other items)"/>
    <s v="PE"/>
    <x v="39"/>
    <s v="PUCALLPA"/>
    <s v="PEN"/>
    <n v="1390"/>
    <x v="6243"/>
    <x v="26"/>
    <x v="5577"/>
    <n v="14"/>
    <n v="11"/>
    <x v="0"/>
    <x v="0"/>
    <d v="2014-01-17T00:00:00"/>
    <s v="Bajo"/>
    <x v="2"/>
    <x v="0"/>
  </r>
  <r>
    <n v="658827"/>
    <n v="550"/>
    <n v="550"/>
    <s v="Construction Supplies"/>
    <x v="6"/>
    <s v=""/>
    <s v="PE"/>
    <x v="39"/>
    <s v=""/>
    <s v="PEN"/>
    <n v="1390"/>
    <x v="6244"/>
    <x v="26"/>
    <x v="5578"/>
    <n v="14"/>
    <n v="11"/>
    <x v="1"/>
    <x v="0"/>
    <d v="2014-01-17T00:00:00"/>
    <s v="Bajo"/>
    <x v="2"/>
    <x v="1"/>
  </r>
  <r>
    <n v="658831"/>
    <n v="375"/>
    <n v="375"/>
    <s v="Fruits &amp; Vegetables"/>
    <x v="1"/>
    <s v="to buy seasonal fruit."/>
    <s v="PE"/>
    <x v="39"/>
    <s v="Pucará - Jaén - Cajamarca"/>
    <s v="PEN"/>
    <n v="1430"/>
    <x v="6245"/>
    <x v="26"/>
    <x v="5579"/>
    <n v="8"/>
    <n v="4"/>
    <x v="0"/>
    <x v="0"/>
    <d v="2014-01-17T00:00:00"/>
    <s v="Bajo"/>
    <x v="2"/>
    <x v="0"/>
  </r>
  <r>
    <n v="658835"/>
    <n v="725"/>
    <n v="725"/>
    <s v="Farm Supplies"/>
    <x v="0"/>
    <s v="to buy fertilizer to maintain his coffee crops."/>
    <s v="PE"/>
    <x v="39"/>
    <s v="Querocotillo - Cutervo - Cajamarca"/>
    <s v="PEN"/>
    <n v="1430"/>
    <x v="6246"/>
    <x v="26"/>
    <x v="5580"/>
    <n v="11"/>
    <n v="21"/>
    <x v="0"/>
    <x v="1"/>
    <d v="2014-01-17T00:00:00"/>
    <s v="Bajo"/>
    <x v="2"/>
    <x v="0"/>
  </r>
  <r>
    <n v="658837"/>
    <n v="900"/>
    <n v="900"/>
    <s v="Agriculture"/>
    <x v="0"/>
    <s v="to purchase fertilizer for his coffee crop."/>
    <s v="PE"/>
    <x v="39"/>
    <s v="Pimpingos - Cutervo - Cajamarca"/>
    <s v="PEN"/>
    <n v="1430"/>
    <x v="6247"/>
    <x v="26"/>
    <x v="5581"/>
    <n v="12"/>
    <n v="28"/>
    <x v="0"/>
    <x v="1"/>
    <d v="2014-01-17T00:00:00"/>
    <s v="Bajo"/>
    <x v="2"/>
    <x v="0"/>
  </r>
  <r>
    <n v="658838"/>
    <n v="200"/>
    <n v="200"/>
    <s v="Animal Sales"/>
    <x v="0"/>
    <s v="purchase small animals like chickens, ducks and pigs. "/>
    <s v="PE"/>
    <x v="39"/>
    <s v="Oyotún - Chiclayo"/>
    <s v="PEN"/>
    <n v="1430"/>
    <x v="6248"/>
    <x v="26"/>
    <x v="5582"/>
    <n v="8"/>
    <n v="5"/>
    <x v="0"/>
    <x v="0"/>
    <d v="2014-01-17T00:00:00"/>
    <s v="Bajo"/>
    <x v="2"/>
    <x v="0"/>
  </r>
  <r>
    <n v="658840"/>
    <n v="725"/>
    <n v="725"/>
    <s v="Cheese Making"/>
    <x v="1"/>
    <s v="to purchase supplies to make cheese and sausage."/>
    <s v="PE"/>
    <x v="39"/>
    <s v="Cayaltí - Chiclayo"/>
    <s v="PEN"/>
    <n v="1430"/>
    <x v="6249"/>
    <x v="26"/>
    <x v="5583"/>
    <n v="14"/>
    <n v="19"/>
    <x v="0"/>
    <x v="0"/>
    <d v="2014-01-17T00:00:00"/>
    <s v="Bajo"/>
    <x v="2"/>
    <x v="0"/>
  </r>
  <r>
    <n v="658841"/>
    <n v="550"/>
    <n v="550"/>
    <s v="Food Production/Sales"/>
    <x v="1"/>
    <s v="to buy supplies for making hamburgers and sausage and chips."/>
    <s v="PE"/>
    <x v="39"/>
    <s v="Oyotún - Chiclayo"/>
    <s v="PEN"/>
    <n v="1430"/>
    <x v="6250"/>
    <x v="26"/>
    <x v="5584"/>
    <n v="14"/>
    <n v="18"/>
    <x v="0"/>
    <x v="0"/>
    <d v="2014-01-17T00:00:00"/>
    <s v="Bajo"/>
    <x v="2"/>
    <x v="0"/>
  </r>
  <r>
    <n v="658842"/>
    <n v="375"/>
    <n v="375"/>
    <s v="Catering"/>
    <x v="1"/>
    <s v="to buy supplies to make refreshments and lollies."/>
    <s v="PE"/>
    <x v="39"/>
    <s v="Zaña - Chiclayo"/>
    <s v="PEN"/>
    <n v="1430"/>
    <x v="6251"/>
    <x v="26"/>
    <x v="5585"/>
    <n v="14"/>
    <n v="12"/>
    <x v="1"/>
    <x v="0"/>
    <d v="2014-01-18T00:00:00"/>
    <s v="Bajo"/>
    <x v="2"/>
    <x v="1"/>
  </r>
  <r>
    <n v="658844"/>
    <n v="200"/>
    <n v="200"/>
    <s v="Rickshaw"/>
    <x v="8"/>
    <s v="to upkeep his vehicle."/>
    <s v="PE"/>
    <x v="39"/>
    <s v="Pucará - Jaén - Cajamarca"/>
    <s v="PEN"/>
    <n v="1430"/>
    <x v="6252"/>
    <x v="26"/>
    <x v="5586"/>
    <n v="8"/>
    <n v="8"/>
    <x v="0"/>
    <x v="0"/>
    <d v="2014-01-18T00:00:00"/>
    <s v="Bajo"/>
    <x v="2"/>
    <x v="0"/>
  </r>
  <r>
    <n v="658845"/>
    <n v="375"/>
    <n v="375"/>
    <s v="Bakery"/>
    <x v="1"/>
    <s v="to buy supplies to make bread."/>
    <s v="PE"/>
    <x v="39"/>
    <s v="Zaña - Chiclayo"/>
    <s v="PEN"/>
    <n v="1430"/>
    <x v="6253"/>
    <x v="26"/>
    <x v="5587"/>
    <n v="14"/>
    <n v="10"/>
    <x v="1"/>
    <x v="0"/>
    <d v="2014-01-18T00:00:00"/>
    <s v="Bajo"/>
    <x v="2"/>
    <x v="1"/>
  </r>
  <r>
    <n v="658848"/>
    <n v="1425"/>
    <n v="1425"/>
    <s v="Construction"/>
    <x v="6"/>
    <s v="to buy civil construction tools."/>
    <s v="PE"/>
    <x v="39"/>
    <s v="Oyotún - Chiclayo"/>
    <s v="PEN"/>
    <n v="1430"/>
    <x v="6254"/>
    <x v="26"/>
    <x v="3936"/>
    <n v="14"/>
    <n v="46"/>
    <x v="0"/>
    <x v="0"/>
    <d v="2014-01-18T00:00:00"/>
    <s v="Bajo"/>
    <x v="2"/>
    <x v="0"/>
  </r>
  <r>
    <n v="658849"/>
    <n v="375"/>
    <n v="375"/>
    <s v="Sewing"/>
    <x v="5"/>
    <s v="To buy materials such as yarn, thread, etc."/>
    <s v="PE"/>
    <x v="39"/>
    <s v="independencia, Ancash"/>
    <s v="PEN"/>
    <n v="1390"/>
    <x v="6255"/>
    <x v="26"/>
    <x v="5588"/>
    <n v="8"/>
    <n v="15"/>
    <x v="0"/>
    <x v="0"/>
    <d v="2014-01-18T00:00:00"/>
    <s v="Bajo"/>
    <x v="2"/>
    <x v="0"/>
  </r>
  <r>
    <n v="658850"/>
    <n v="725"/>
    <n v="725"/>
    <s v="Agriculture"/>
    <x v="0"/>
    <s v="to buy manure for his coffee crops."/>
    <s v="PE"/>
    <x v="39"/>
    <s v="Pimpingos - Cutervo - Cajamarca"/>
    <s v="PEN"/>
    <n v="1430"/>
    <x v="6256"/>
    <x v="26"/>
    <x v="5589"/>
    <n v="12"/>
    <n v="28"/>
    <x v="0"/>
    <x v="1"/>
    <d v="2014-01-18T00:00:00"/>
    <s v="Bajo"/>
    <x v="2"/>
    <x v="0"/>
  </r>
  <r>
    <n v="658851"/>
    <n v="550"/>
    <n v="550"/>
    <s v="Animal Sales"/>
    <x v="0"/>
    <s v="to buy formulated feed to fatten his animals."/>
    <s v="PE"/>
    <x v="39"/>
    <s v="La Matanza - Morropón - Piura"/>
    <s v="PEN"/>
    <n v="1430"/>
    <x v="6257"/>
    <x v="26"/>
    <x v="2774"/>
    <n v="14"/>
    <n v="21"/>
    <x v="1"/>
    <x v="0"/>
    <d v="2014-01-18T00:00:00"/>
    <s v="Bajo"/>
    <x v="2"/>
    <x v="1"/>
  </r>
  <r>
    <n v="658853"/>
    <n v="550"/>
    <n v="550"/>
    <s v="Retail"/>
    <x v="9"/>
    <s v="to buy grocery items to stock her shop."/>
    <s v="PE"/>
    <x v="39"/>
    <s v="Morropón - Piura"/>
    <s v="PEN"/>
    <n v="1430"/>
    <x v="6258"/>
    <x v="26"/>
    <x v="5590"/>
    <n v="14"/>
    <n v="20"/>
    <x v="1"/>
    <x v="0"/>
    <d v="2014-01-18T00:00:00"/>
    <s v="Bajo"/>
    <x v="2"/>
    <x v="1"/>
  </r>
  <r>
    <n v="658855"/>
    <n v="725"/>
    <n v="725"/>
    <s v="Personal Expenses"/>
    <x v="12"/>
    <s v="To cover personal expenses."/>
    <s v="PE"/>
    <x v="39"/>
    <s v="Nazca"/>
    <s v="PEN"/>
    <n v="1390"/>
    <x v="6259"/>
    <x v="26"/>
    <x v="5591"/>
    <n v="14"/>
    <n v="20"/>
    <x v="0"/>
    <x v="0"/>
    <d v="2014-01-18T00:00:00"/>
    <s v="Bajo"/>
    <x v="2"/>
    <x v="0"/>
  </r>
  <r>
    <n v="658856"/>
    <n v="550"/>
    <n v="550"/>
    <s v="Animal Sales"/>
    <x v="0"/>
    <s v="to buy animals to sell."/>
    <s v="PE"/>
    <x v="39"/>
    <s v="Pucará - Jaén - Cajamarca"/>
    <s v="PEN"/>
    <n v="1430"/>
    <x v="6260"/>
    <x v="26"/>
    <x v="5592"/>
    <n v="14"/>
    <n v="20"/>
    <x v="1"/>
    <x v="0"/>
    <d v="2014-01-18T00:00:00"/>
    <s v="Bajo"/>
    <x v="2"/>
    <x v="1"/>
  </r>
  <r>
    <n v="658859"/>
    <n v="375"/>
    <n v="375"/>
    <s v="Cosmetics Sales"/>
    <x v="9"/>
    <s v="To buy merchandise and a cooking range."/>
    <s v="PE"/>
    <x v="39"/>
    <s v="PUCALLPA"/>
    <s v="PEN"/>
    <n v="1390"/>
    <x v="6261"/>
    <x v="26"/>
    <x v="5593"/>
    <n v="5"/>
    <n v="7"/>
    <x v="0"/>
    <x v="2"/>
    <d v="2014-01-18T00:00:00"/>
    <s v="Bajo"/>
    <x v="2"/>
    <x v="0"/>
  </r>
  <r>
    <n v="658865"/>
    <n v="375"/>
    <n v="375"/>
    <s v="Construction Supplies"/>
    <x v="6"/>
    <s v="to buy building materials."/>
    <s v="PE"/>
    <x v="39"/>
    <s v="PUCALLPA"/>
    <s v="PEN"/>
    <n v="1390"/>
    <x v="6262"/>
    <x v="26"/>
    <x v="5594"/>
    <n v="14"/>
    <n v="14"/>
    <x v="0"/>
    <x v="0"/>
    <d v="2014-01-18T00:00:00"/>
    <s v="Bajo"/>
    <x v="2"/>
    <x v="0"/>
  </r>
  <r>
    <n v="658968"/>
    <n v="1075"/>
    <n v="1075"/>
    <s v="Retail"/>
    <x v="9"/>
    <s v="purchase groceries to stock her store."/>
    <s v="PE"/>
    <x v="39"/>
    <s v="Oyotún - Chiclayo"/>
    <s v="PEN"/>
    <n v="1430"/>
    <x v="6263"/>
    <x v="27"/>
    <x v="5595"/>
    <n v="14"/>
    <n v="41"/>
    <x v="0"/>
    <x v="0"/>
    <d v="2014-01-18T00:00:00"/>
    <s v="Bajo"/>
    <x v="2"/>
    <x v="0"/>
  </r>
  <r>
    <n v="658970"/>
    <n v="450"/>
    <n v="450"/>
    <s v="Clothing Sales"/>
    <x v="2"/>
    <s v="purchase seasonal clothing for children, women and men."/>
    <s v="PE"/>
    <x v="39"/>
    <s v="Cayaltí - Chiclayo"/>
    <s v="PEN"/>
    <n v="1430"/>
    <x v="6264"/>
    <x v="27"/>
    <x v="5596"/>
    <n v="14"/>
    <n v="15"/>
    <x v="1"/>
    <x v="0"/>
    <d v="2014-01-18T00:00:00"/>
    <s v="Bajo"/>
    <x v="2"/>
    <x v="1"/>
  </r>
  <r>
    <n v="658972"/>
    <n v="375"/>
    <n v="375"/>
    <s v="Animal Sales"/>
    <x v="0"/>
    <s v="purchase feed to fatten her animals."/>
    <s v="PE"/>
    <x v="39"/>
    <s v="Cayaltí - Chiclayo"/>
    <s v="PEN"/>
    <n v="1430"/>
    <x v="6265"/>
    <x v="27"/>
    <x v="5597"/>
    <n v="14"/>
    <n v="14"/>
    <x v="1"/>
    <x v="0"/>
    <d v="2014-01-18T00:00:00"/>
    <s v="Bajo"/>
    <x v="2"/>
    <x v="1"/>
  </r>
  <r>
    <n v="658973"/>
    <n v="375"/>
    <n v="375"/>
    <s v="Agriculture"/>
    <x v="0"/>
    <s v="to buy organic fertilizer for his coffee plantation"/>
    <s v="PE"/>
    <x v="39"/>
    <s v="Pomahuaca - Jaen - Cajamarca"/>
    <s v="PEN"/>
    <n v="1430"/>
    <x v="6266"/>
    <x v="27"/>
    <x v="1870"/>
    <n v="12"/>
    <n v="13"/>
    <x v="0"/>
    <x v="1"/>
    <d v="2014-01-18T00:00:00"/>
    <s v="Bajo"/>
    <x v="2"/>
    <x v="0"/>
  </r>
  <r>
    <n v="658975"/>
    <n v="200"/>
    <n v="200"/>
    <s v="Retail"/>
    <x v="9"/>
    <s v="to buy a variety of products to stock her store."/>
    <s v="PE"/>
    <x v="39"/>
    <s v="Pucará - Jaén - Cajamarca"/>
    <s v="PEN"/>
    <n v="1430"/>
    <x v="6267"/>
    <x v="27"/>
    <x v="5598"/>
    <n v="8"/>
    <n v="8"/>
    <x v="1"/>
    <x v="0"/>
    <d v="2014-01-18T00:00:00"/>
    <s v="Bajo"/>
    <x v="2"/>
    <x v="1"/>
  </r>
  <r>
    <n v="658976"/>
    <n v="725"/>
    <n v="725"/>
    <s v="Agriculture"/>
    <x v="0"/>
    <s v="to buy fertilizer for his coffee crop."/>
    <s v="PE"/>
    <x v="39"/>
    <s v="Santo Tomás - Cutervo - Cajamarca"/>
    <s v="PEN"/>
    <n v="1430"/>
    <x v="6268"/>
    <x v="27"/>
    <x v="5599"/>
    <n v="12"/>
    <n v="28"/>
    <x v="0"/>
    <x v="1"/>
    <d v="2014-01-18T00:00:00"/>
    <s v="Bajo"/>
    <x v="2"/>
    <x v="0"/>
  </r>
  <r>
    <n v="658979"/>
    <n v="375"/>
    <n v="375"/>
    <s v="Rickshaw"/>
    <x v="8"/>
    <s v="to buy parts for her vehicle"/>
    <s v="PE"/>
    <x v="39"/>
    <s v="Morropón - Piura"/>
    <s v="PEN"/>
    <n v="1430"/>
    <x v="6269"/>
    <x v="27"/>
    <x v="5600"/>
    <n v="14"/>
    <n v="15"/>
    <x v="0"/>
    <x v="0"/>
    <d v="2014-01-18T00:00:00"/>
    <s v="Bajo"/>
    <x v="2"/>
    <x v="0"/>
  </r>
  <r>
    <n v="658980"/>
    <n v="725"/>
    <n v="725"/>
    <s v="Farming"/>
    <x v="0"/>
    <s v="to buy fertilizer for his coffee fields"/>
    <s v="PE"/>
    <x v="39"/>
    <s v="Pomahuaca - Jaen - Cajamarca"/>
    <s v="PEN"/>
    <n v="1430"/>
    <x v="6270"/>
    <x v="27"/>
    <x v="5601"/>
    <n v="12"/>
    <n v="26"/>
    <x v="0"/>
    <x v="1"/>
    <d v="2014-01-18T00:00:00"/>
    <s v="Bajo"/>
    <x v="2"/>
    <x v="0"/>
  </r>
  <r>
    <n v="658981"/>
    <n v="300"/>
    <n v="300"/>
    <s v="Computers"/>
    <x v="5"/>
    <s v="to give maintenance to equipment."/>
    <s v="PE"/>
    <x v="39"/>
    <s v="Morropón - Piura"/>
    <s v="PEN"/>
    <n v="1430"/>
    <x v="6271"/>
    <x v="27"/>
    <x v="5602"/>
    <n v="12"/>
    <n v="11"/>
    <x v="1"/>
    <x v="0"/>
    <d v="2014-01-18T00:00:00"/>
    <s v="Bajo"/>
    <x v="2"/>
    <x v="1"/>
  </r>
  <r>
    <n v="658985"/>
    <n v="550"/>
    <n v="550"/>
    <s v="Catering"/>
    <x v="1"/>
    <s v="buy ingredients to make &quot;chicha de jora&quot; (Peruvian corn drink)"/>
    <s v="PE"/>
    <x v="39"/>
    <s v="Buenos Aires - Morropon - Piura"/>
    <s v="PEN"/>
    <n v="1430"/>
    <x v="6272"/>
    <x v="27"/>
    <x v="5603"/>
    <n v="14"/>
    <n v="13"/>
    <x v="1"/>
    <x v="0"/>
    <d v="2014-01-18T00:00:00"/>
    <s v="Bajo"/>
    <x v="2"/>
    <x v="1"/>
  </r>
  <r>
    <n v="658986"/>
    <n v="200"/>
    <n v="200"/>
    <s v="Retail"/>
    <x v="9"/>
    <s v="to buy a variety of sweets to stock her business."/>
    <s v="PE"/>
    <x v="39"/>
    <s v="Morropón - Piura"/>
    <s v="PEN"/>
    <n v="1430"/>
    <x v="6273"/>
    <x v="27"/>
    <x v="5604"/>
    <n v="8"/>
    <n v="1"/>
    <x v="1"/>
    <x v="0"/>
    <d v="2014-01-18T00:00:00"/>
    <s v="Bajo"/>
    <x v="2"/>
    <x v="1"/>
  </r>
  <r>
    <n v="658988"/>
    <n v="900"/>
    <n v="900"/>
    <s v="Rickshaw"/>
    <x v="8"/>
    <s v="to buy parts for his vehicle"/>
    <s v="PE"/>
    <x v="39"/>
    <s v="Cayaltí - Chiclayo"/>
    <s v="PEN"/>
    <n v="1430"/>
    <x v="6274"/>
    <x v="27"/>
    <x v="5605"/>
    <n v="14"/>
    <n v="26"/>
    <x v="1"/>
    <x v="0"/>
    <d v="2014-01-18T00:00:00"/>
    <s v="Bajo"/>
    <x v="2"/>
    <x v="1"/>
  </r>
  <r>
    <n v="658990"/>
    <n v="725"/>
    <n v="725"/>
    <s v="Agriculture"/>
    <x v="0"/>
    <s v="to buy fertilizer to assist his coffee crops."/>
    <s v="PE"/>
    <x v="39"/>
    <s v="Querocotillo - Cutervo - Cajamarca"/>
    <s v="PEN"/>
    <n v="1430"/>
    <x v="6275"/>
    <x v="27"/>
    <x v="5606"/>
    <n v="11"/>
    <n v="25"/>
    <x v="1"/>
    <x v="1"/>
    <d v="2014-01-18T00:00:00"/>
    <s v="Bajo"/>
    <x v="2"/>
    <x v="1"/>
  </r>
  <r>
    <n v="658991"/>
    <n v="550"/>
    <n v="550"/>
    <s v="Animal Sales"/>
    <x v="0"/>
    <s v="to purchase pigs for market."/>
    <s v="PE"/>
    <x v="39"/>
    <s v="Buenos Aires - Morropon - Piura"/>
    <s v="PEN"/>
    <n v="1430"/>
    <x v="6276"/>
    <x v="27"/>
    <x v="3368"/>
    <n v="14"/>
    <n v="15"/>
    <x v="1"/>
    <x v="0"/>
    <d v="2014-01-18T00:00:00"/>
    <s v="Bajo"/>
    <x v="2"/>
    <x v="1"/>
  </r>
  <r>
    <n v="658993"/>
    <n v="1450"/>
    <n v="1450"/>
    <s v="Agriculture"/>
    <x v="0"/>
    <s v="to buy fertilizer for his rice crops."/>
    <s v="PE"/>
    <x v="39"/>
    <s v="Querocotillo - Cutervo - Cajamarca"/>
    <s v="PEN"/>
    <n v="1430"/>
    <x v="6277"/>
    <x v="27"/>
    <x v="5607"/>
    <n v="8"/>
    <n v="49"/>
    <x v="1"/>
    <x v="1"/>
    <d v="2014-01-18T00:00:00"/>
    <s v="Bajo"/>
    <x v="2"/>
    <x v="1"/>
  </r>
  <r>
    <n v="658996"/>
    <n v="1625"/>
    <n v="1625"/>
    <s v="Cattle"/>
    <x v="0"/>
    <s v="to buy two heads of dairy cattle."/>
    <s v="PE"/>
    <x v="39"/>
    <s v="Santo Tomás - Cutervo - Cajamarca"/>
    <s v="PEN"/>
    <n v="1430"/>
    <x v="6278"/>
    <x v="27"/>
    <x v="5608"/>
    <n v="14"/>
    <n v="56"/>
    <x v="0"/>
    <x v="2"/>
    <d v="2014-01-18T00:00:00"/>
    <s v="Bajo"/>
    <x v="2"/>
    <x v="0"/>
  </r>
  <r>
    <n v="658998"/>
    <n v="1625"/>
    <n v="1625"/>
    <s v="Animal Sales"/>
    <x v="0"/>
    <s v="to build pens for raising young fowl. "/>
    <s v="PE"/>
    <x v="39"/>
    <s v="Oyotún - Chiclayo"/>
    <s v="PEN"/>
    <n v="1430"/>
    <x v="6279"/>
    <x v="27"/>
    <x v="5609"/>
    <n v="17"/>
    <n v="45"/>
    <x v="1"/>
    <x v="0"/>
    <d v="2014-01-18T00:00:00"/>
    <s v="Bajo"/>
    <x v="2"/>
    <x v="1"/>
  </r>
  <r>
    <n v="658999"/>
    <n v="375"/>
    <n v="375"/>
    <s v="Retail"/>
    <x v="9"/>
    <s v="to purchase auto parts. "/>
    <s v="PE"/>
    <x v="39"/>
    <s v="Camana"/>
    <s v="PEN"/>
    <n v="1390"/>
    <x v="6280"/>
    <x v="27"/>
    <x v="5610"/>
    <n v="14"/>
    <n v="15"/>
    <x v="0"/>
    <x v="0"/>
    <d v="2014-01-18T00:00:00"/>
    <s v="Bajo"/>
    <x v="2"/>
    <x v="0"/>
  </r>
  <r>
    <n v="659003"/>
    <n v="550"/>
    <n v="550"/>
    <s v="Agriculture"/>
    <x v="0"/>
    <s v="to buy fertilizer for his coffee crop."/>
    <s v="PE"/>
    <x v="39"/>
    <s v="Pomahuaca - Jaen - Cajamarca"/>
    <s v="PEN"/>
    <n v="1430"/>
    <x v="6281"/>
    <x v="27"/>
    <x v="5611"/>
    <n v="12"/>
    <n v="19"/>
    <x v="0"/>
    <x v="1"/>
    <d v="2014-01-18T00:00:00"/>
    <s v="Bajo"/>
    <x v="2"/>
    <x v="0"/>
  </r>
  <r>
    <n v="659005"/>
    <n v="725"/>
    <n v="725"/>
    <s v="Clothing Sales"/>
    <x v="2"/>
    <s v="to purchase clothing for women, men and children."/>
    <s v="PE"/>
    <x v="39"/>
    <s v="Lagunas - Chiclayo"/>
    <s v="PEN"/>
    <n v="1430"/>
    <x v="6282"/>
    <x v="24"/>
    <x v="5612"/>
    <n v="14"/>
    <n v="27"/>
    <x v="0"/>
    <x v="0"/>
    <d v="2014-01-18T00:00:00"/>
    <s v="Bajo"/>
    <x v="2"/>
    <x v="0"/>
  </r>
  <r>
    <n v="659006"/>
    <n v="375"/>
    <n v="375"/>
    <s v="Rickshaw"/>
    <x v="8"/>
    <s v="to purchase spare parts for his vehicle."/>
    <s v="PE"/>
    <x v="39"/>
    <s v="Oyotún - Chiclayo"/>
    <s v="PEN"/>
    <n v="1430"/>
    <x v="6283"/>
    <x v="24"/>
    <x v="5613"/>
    <n v="14"/>
    <n v="9"/>
    <x v="0"/>
    <x v="0"/>
    <d v="2014-01-18T00:00:00"/>
    <s v="Bajo"/>
    <x v="2"/>
    <x v="0"/>
  </r>
  <r>
    <n v="659007"/>
    <n v="725"/>
    <n v="725"/>
    <s v="Agriculture"/>
    <x v="0"/>
    <s v="to purchase fertilizer to cultivate pineapples."/>
    <s v="PE"/>
    <x v="39"/>
    <s v="Pucará - Jaén - Cajamarca"/>
    <s v="PEN"/>
    <n v="1430"/>
    <x v="6284"/>
    <x v="24"/>
    <x v="5614"/>
    <n v="14"/>
    <n v="25"/>
    <x v="0"/>
    <x v="0"/>
    <d v="2014-01-18T00:00:00"/>
    <s v="Bajo"/>
    <x v="2"/>
    <x v="0"/>
  </r>
  <r>
    <n v="659008"/>
    <n v="900"/>
    <n v="900"/>
    <s v="Agriculture"/>
    <x v="0"/>
    <s v="To purchase fertilizer for growing coffee."/>
    <s v="PE"/>
    <x v="39"/>
    <s v="Cañaris - Ferreñafe - Lambayeque"/>
    <s v="PEN"/>
    <n v="1430"/>
    <x v="6285"/>
    <x v="24"/>
    <x v="5615"/>
    <n v="12"/>
    <n v="33"/>
    <x v="1"/>
    <x v="1"/>
    <d v="2014-01-18T00:00:00"/>
    <s v="Bajo"/>
    <x v="2"/>
    <x v="1"/>
  </r>
  <r>
    <n v="659009"/>
    <n v="375"/>
    <n v="375"/>
    <s v="Fruits &amp; Vegetables"/>
    <x v="1"/>
    <s v="to purchase a variety of vegetables to offer to his customers."/>
    <s v="PE"/>
    <x v="39"/>
    <s v="Cayaltí - Chiclayo"/>
    <s v="PEN"/>
    <n v="1430"/>
    <x v="6286"/>
    <x v="24"/>
    <x v="5616"/>
    <n v="14"/>
    <n v="14"/>
    <x v="0"/>
    <x v="0"/>
    <d v="2014-01-18T00:00:00"/>
    <s v="Bajo"/>
    <x v="2"/>
    <x v="0"/>
  </r>
  <r>
    <n v="659010"/>
    <n v="900"/>
    <n v="900"/>
    <s v="Retail"/>
    <x v="9"/>
    <s v="To purchase groceries to stock her store"/>
    <s v="PE"/>
    <x v="39"/>
    <s v="Buenos Aires - Morropon - Piura"/>
    <s v="PEN"/>
    <n v="1430"/>
    <x v="6287"/>
    <x v="24"/>
    <x v="5617"/>
    <n v="14"/>
    <n v="31"/>
    <x v="0"/>
    <x v="0"/>
    <d v="2014-01-18T00:00:00"/>
    <s v="Bajo"/>
    <x v="2"/>
    <x v="0"/>
  </r>
  <r>
    <n v="659011"/>
    <n v="450"/>
    <n v="450"/>
    <s v="Animal Sales"/>
    <x v="0"/>
    <s v="to buy animal feed to fatten her animals."/>
    <s v="PE"/>
    <x v="39"/>
    <s v="Oyotún - Chiclayo"/>
    <s v="PEN"/>
    <n v="1430"/>
    <x v="6288"/>
    <x v="24"/>
    <x v="5618"/>
    <n v="14"/>
    <n v="17"/>
    <x v="1"/>
    <x v="0"/>
    <d v="2014-01-18T00:00:00"/>
    <s v="Bajo"/>
    <x v="2"/>
    <x v="1"/>
  </r>
  <r>
    <n v="659013"/>
    <n v="1250"/>
    <n v="1250"/>
    <s v="Animal Sales"/>
    <x v="0"/>
    <s v="to buy feed to fatten her animals."/>
    <s v="PE"/>
    <x v="39"/>
    <s v="Cayaltí - Chiclayo"/>
    <s v="PEN"/>
    <n v="1430"/>
    <x v="6289"/>
    <x v="24"/>
    <x v="5619"/>
    <n v="14"/>
    <n v="43"/>
    <x v="1"/>
    <x v="0"/>
    <d v="2014-01-18T00:00:00"/>
    <s v="Bajo"/>
    <x v="2"/>
    <x v="1"/>
  </r>
  <r>
    <n v="659015"/>
    <n v="375"/>
    <n v="375"/>
    <s v="Cosmetics Sales"/>
    <x v="9"/>
    <s v="to buy a variety of cosmetics to offer her customers."/>
    <s v="PE"/>
    <x v="39"/>
    <s v="Cayaltí - Chiclayo"/>
    <s v="PEN"/>
    <n v="1430"/>
    <x v="6290"/>
    <x v="24"/>
    <x v="5620"/>
    <n v="11"/>
    <n v="13"/>
    <x v="0"/>
    <x v="0"/>
    <d v="2014-01-18T00:00:00"/>
    <s v="Bajo"/>
    <x v="2"/>
    <x v="0"/>
  </r>
  <r>
    <n v="659025"/>
    <n v="375"/>
    <n v="375"/>
    <s v="Services"/>
    <x v="5"/>
    <s v="to repair and maintain a photocopying machine."/>
    <s v="PE"/>
    <x v="39"/>
    <s v="Ica"/>
    <s v="PEN"/>
    <n v="1390"/>
    <x v="6291"/>
    <x v="27"/>
    <x v="5621"/>
    <n v="14"/>
    <n v="15"/>
    <x v="0"/>
    <x v="0"/>
    <d v="2014-01-18T00:00:00"/>
    <s v="Bajo"/>
    <x v="2"/>
    <x v="0"/>
  </r>
  <r>
    <n v="659026"/>
    <n v="1250"/>
    <n v="1250"/>
    <s v="Taxi"/>
    <x v="8"/>
    <s v="to service her vehicle."/>
    <s v="PE"/>
    <x v="39"/>
    <s v="Tinguiña"/>
    <s v="PEN"/>
    <n v="1390"/>
    <x v="6292"/>
    <x v="27"/>
    <x v="5622"/>
    <n v="20"/>
    <n v="49"/>
    <x v="0"/>
    <x v="0"/>
    <d v="2014-01-18T00:00:00"/>
    <s v="Bajo"/>
    <x v="2"/>
    <x v="0"/>
  </r>
  <r>
    <n v="659032"/>
    <n v="375"/>
    <n v="375"/>
    <s v="Home Appliances"/>
    <x v="12"/>
    <s v="to buy a stove and utensils for her house."/>
    <s v="PE"/>
    <x v="39"/>
    <s v="Eten"/>
    <s v="PEN"/>
    <n v="1390"/>
    <x v="6293"/>
    <x v="27"/>
    <x v="5623"/>
    <n v="14"/>
    <n v="15"/>
    <x v="1"/>
    <x v="0"/>
    <d v="2014-01-18T00:00:00"/>
    <s v="Bajo"/>
    <x v="2"/>
    <x v="1"/>
  </r>
  <r>
    <n v="659035"/>
    <n v="650"/>
    <n v="650"/>
    <s v="Clothing Sales"/>
    <x v="2"/>
    <s v="to buy merchandise and display cases."/>
    <s v="PE"/>
    <x v="39"/>
    <s v="Imperial"/>
    <s v="PEN"/>
    <n v="1390"/>
    <x v="6294"/>
    <x v="27"/>
    <x v="5624"/>
    <n v="14"/>
    <n v="20"/>
    <x v="0"/>
    <x v="0"/>
    <d v="2014-01-18T00:00:00"/>
    <s v="Bajo"/>
    <x v="2"/>
    <x v="0"/>
  </r>
  <r>
    <n v="659038"/>
    <n v="900"/>
    <n v="900"/>
    <s v="Personal Housing Expenses"/>
    <x v="3"/>
    <s v="to make improvements on his house."/>
    <s v="PE"/>
    <x v="39"/>
    <s v="CHINCHA"/>
    <s v="PEN"/>
    <n v="1390"/>
    <x v="6295"/>
    <x v="27"/>
    <x v="5625"/>
    <n v="16"/>
    <n v="33"/>
    <x v="1"/>
    <x v="0"/>
    <d v="2014-01-18T00:00:00"/>
    <s v="Bajo"/>
    <x v="2"/>
    <x v="1"/>
  </r>
  <r>
    <n v="659041"/>
    <n v="375"/>
    <n v="375"/>
    <s v="Personal Housing Expenses"/>
    <x v="3"/>
    <s v="to make improvements on his house."/>
    <s v="PE"/>
    <x v="39"/>
    <s v="camino de reyes, Ica"/>
    <s v="PEN"/>
    <n v="1390"/>
    <x v="6296"/>
    <x v="27"/>
    <x v="5626"/>
    <n v="14"/>
    <n v="11"/>
    <x v="0"/>
    <x v="0"/>
    <d v="2014-01-18T00:00:00"/>
    <s v="Bajo"/>
    <x v="2"/>
    <x v="0"/>
  </r>
  <r>
    <n v="659045"/>
    <n v="300"/>
    <n v="300"/>
    <s v="Personal Housing Expenses"/>
    <x v="3"/>
    <s v="to buy goods for his house."/>
    <s v="PE"/>
    <x v="39"/>
    <s v="Chiclayo"/>
    <s v="PEN"/>
    <n v="1390"/>
    <x v="6297"/>
    <x v="24"/>
    <x v="5627"/>
    <n v="12"/>
    <n v="9"/>
    <x v="1"/>
    <x v="0"/>
    <d v="2014-01-18T00:00:00"/>
    <s v="Bajo"/>
    <x v="2"/>
    <x v="1"/>
  </r>
  <r>
    <n v="659047"/>
    <n v="550"/>
    <n v="550"/>
    <s v="Clothing Sales"/>
    <x v="2"/>
    <s v="to buy merchandise."/>
    <s v="PE"/>
    <x v="39"/>
    <s v="PUCALLPA"/>
    <s v="PEN"/>
    <n v="1390"/>
    <x v="6298"/>
    <x v="27"/>
    <x v="1817"/>
    <n v="14"/>
    <n v="21"/>
    <x v="0"/>
    <x v="0"/>
    <d v="2014-01-18T00:00:00"/>
    <s v="Bajo"/>
    <x v="2"/>
    <x v="0"/>
  </r>
  <r>
    <n v="659455"/>
    <n v="5950"/>
    <n v="5950"/>
    <s v="Farming"/>
    <x v="0"/>
    <s v="purchase fertilizers and manure for their ranch."/>
    <s v="PE"/>
    <x v="39"/>
    <s v="Pomacanchi/Acomayo"/>
    <s v="PEN"/>
    <n v="1190"/>
    <x v="6299"/>
    <x v="19"/>
    <x v="5628"/>
    <n v="8"/>
    <n v="161"/>
    <x v="0"/>
    <x v="0"/>
    <d v="2014-01-20T00:00:00"/>
    <s v="Alto"/>
    <x v="2"/>
    <x v="0"/>
  </r>
  <r>
    <n v="659470"/>
    <n v="200"/>
    <n v="200"/>
    <s v="Agriculture"/>
    <x v="0"/>
    <s v="to provide maintenance for his harvesting machine. "/>
    <s v="PE"/>
    <x v="39"/>
    <s v="Oyotún - Chiclayo"/>
    <s v="PEN"/>
    <n v="1430"/>
    <x v="6300"/>
    <x v="37"/>
    <x v="5629"/>
    <n v="7"/>
    <n v="7"/>
    <x v="1"/>
    <x v="0"/>
    <d v="2014-01-20T00:00:00"/>
    <s v="Bajo"/>
    <x v="2"/>
    <x v="1"/>
  </r>
  <r>
    <n v="659473"/>
    <n v="725"/>
    <n v="725"/>
    <s v="General Store"/>
    <x v="9"/>
    <s v="to purchase beauty products and cosmetics to stock up her business. "/>
    <s v="PE"/>
    <x v="39"/>
    <s v="Zaña - Chiclayo"/>
    <s v="PEN"/>
    <n v="1430"/>
    <x v="6301"/>
    <x v="37"/>
    <x v="5630"/>
    <n v="14"/>
    <n v="28"/>
    <x v="0"/>
    <x v="0"/>
    <d v="2014-01-20T00:00:00"/>
    <s v="Bajo"/>
    <x v="2"/>
    <x v="0"/>
  </r>
  <r>
    <n v="659478"/>
    <n v="1075"/>
    <n v="1075"/>
    <s v="Motorcycle Transport"/>
    <x v="8"/>
    <s v="to provide maintenance for his vehicle."/>
    <s v="PE"/>
    <x v="39"/>
    <s v="Cayaltí - Chiclayo"/>
    <s v="PEN"/>
    <n v="1430"/>
    <x v="6302"/>
    <x v="37"/>
    <x v="5631"/>
    <n v="17"/>
    <n v="41"/>
    <x v="1"/>
    <x v="0"/>
    <d v="2014-01-20T00:00:00"/>
    <s v="Bajo"/>
    <x v="2"/>
    <x v="1"/>
  </r>
  <r>
    <n v="659480"/>
    <n v="725"/>
    <n v="725"/>
    <s v="Cattle"/>
    <x v="0"/>
    <s v="to buy young bulls to sell at a better price."/>
    <s v="PE"/>
    <x v="39"/>
    <s v="Querocotillo - Cutervo - Cajamarca"/>
    <s v="PEN"/>
    <n v="1430"/>
    <x v="6303"/>
    <x v="0"/>
    <x v="5632"/>
    <n v="8"/>
    <n v="26"/>
    <x v="0"/>
    <x v="2"/>
    <d v="2014-01-20T00:00:00"/>
    <s v="Bajo"/>
    <x v="2"/>
    <x v="0"/>
  </r>
  <r>
    <n v="659484"/>
    <n v="375"/>
    <n v="375"/>
    <s v="Rickshaw"/>
    <x v="8"/>
    <s v="to maintain his vehicle."/>
    <s v="PE"/>
    <x v="39"/>
    <s v="Cayaltí - Chiclayo"/>
    <s v="PEN"/>
    <n v="1430"/>
    <x v="6304"/>
    <x v="0"/>
    <x v="5633"/>
    <n v="14"/>
    <n v="9"/>
    <x v="0"/>
    <x v="0"/>
    <d v="2014-01-20T00:00:00"/>
    <s v="Bajo"/>
    <x v="2"/>
    <x v="0"/>
  </r>
  <r>
    <n v="659489"/>
    <n v="375"/>
    <n v="375"/>
    <s v="Animal Sales"/>
    <x v="0"/>
    <s v="to buy formulated feed to fatten animals."/>
    <s v="PE"/>
    <x v="39"/>
    <s v="Cayaltí - Chiclayo"/>
    <s v="PEN"/>
    <n v="1430"/>
    <x v="6305"/>
    <x v="0"/>
    <x v="5634"/>
    <n v="14"/>
    <n v="12"/>
    <x v="1"/>
    <x v="0"/>
    <d v="2014-01-20T00:00:00"/>
    <s v="Bajo"/>
    <x v="2"/>
    <x v="1"/>
  </r>
  <r>
    <n v="659494"/>
    <n v="725"/>
    <n v="725"/>
    <s v="Food Stall"/>
    <x v="1"/>
    <s v="to buy supplies to prepare food"/>
    <s v="PE"/>
    <x v="39"/>
    <s v="Cayaltí - Chiclayo"/>
    <s v="PEN"/>
    <n v="1430"/>
    <x v="6306"/>
    <x v="0"/>
    <x v="2769"/>
    <n v="14"/>
    <n v="26"/>
    <x v="0"/>
    <x v="0"/>
    <d v="2014-01-20T00:00:00"/>
    <s v="Bajo"/>
    <x v="2"/>
    <x v="0"/>
  </r>
  <r>
    <n v="659510"/>
    <n v="3750"/>
    <n v="3750"/>
    <s v="Retail"/>
    <x v="9"/>
    <s v="to buy creams, perfumes and other items."/>
    <s v="PE"/>
    <x v="39"/>
    <s v="Cusco"/>
    <s v="USD"/>
    <n v="1190"/>
    <x v="6307"/>
    <x v="37"/>
    <x v="5635"/>
    <n v="6"/>
    <n v="24"/>
    <x v="1"/>
    <x v="2"/>
    <d v="2014-01-20T00:00:00"/>
    <s v="Bajo"/>
    <x v="2"/>
    <x v="1"/>
  </r>
  <r>
    <n v="659518"/>
    <n v="725"/>
    <n v="725"/>
    <s v="Higher education costs"/>
    <x v="4"/>
    <s v="to buy supplies such as uniforms and safety shoes."/>
    <s v="PE"/>
    <x v="39"/>
    <s v="Huaycan"/>
    <s v="PEN"/>
    <n v="930"/>
    <x v="6308"/>
    <x v="4"/>
    <x v="5636"/>
    <n v="14"/>
    <n v="24"/>
    <x v="0"/>
    <x v="0"/>
    <d v="2014-01-20T00:00:00"/>
    <s v="Bajo"/>
    <x v="2"/>
    <x v="0"/>
  </r>
  <r>
    <n v="659524"/>
    <n v="3400"/>
    <n v="3400"/>
    <s v="Retail"/>
    <x v="9"/>
    <s v="to buy cream, perfume, costume jewelry and talcum powder"/>
    <s v="PE"/>
    <x v="39"/>
    <s v="Huaycan"/>
    <s v="PEN"/>
    <n v="930"/>
    <x v="6309"/>
    <x v="28"/>
    <x v="5635"/>
    <n v="6"/>
    <n v="15"/>
    <x v="1"/>
    <x v="2"/>
    <d v="2014-01-20T00:00:00"/>
    <s v="Bajo"/>
    <x v="2"/>
    <x v="1"/>
  </r>
  <r>
    <n v="659542"/>
    <n v="550"/>
    <n v="550"/>
    <s v="Food Stall"/>
    <x v="1"/>
    <s v="to buy utensils such as pots, plates, glasses, and more."/>
    <s v="PE"/>
    <x v="39"/>
    <s v="PUCALLPA"/>
    <s v="PEN"/>
    <n v="710"/>
    <x v="6310"/>
    <x v="0"/>
    <x v="5637"/>
    <n v="8"/>
    <n v="19"/>
    <x v="0"/>
    <x v="0"/>
    <d v="2014-01-20T00:00:00"/>
    <s v="Bajo"/>
    <x v="2"/>
    <x v="0"/>
  </r>
  <r>
    <n v="659545"/>
    <n v="225"/>
    <n v="225"/>
    <s v="Food Stall"/>
    <x v="1"/>
    <s v="to buy ingredients such as rice, vegetables and meat."/>
    <s v="PE"/>
    <x v="39"/>
    <s v="PUCALLPA"/>
    <s v="PEN"/>
    <n v="710"/>
    <x v="6311"/>
    <x v="0"/>
    <x v="5638"/>
    <n v="8"/>
    <n v="9"/>
    <x v="0"/>
    <x v="0"/>
    <d v="2014-01-20T00:00:00"/>
    <s v="Bajo"/>
    <x v="2"/>
    <x v="0"/>
  </r>
  <r>
    <n v="659546"/>
    <n v="2975"/>
    <n v="2975"/>
    <s v="Retail"/>
    <x v="9"/>
    <s v="to purchase beverages like mineral water, sodas, and beer."/>
    <s v="PE"/>
    <x v="39"/>
    <s v="Huaycan"/>
    <s v="PEN"/>
    <n v="930"/>
    <x v="6312"/>
    <x v="9"/>
    <x v="5635"/>
    <n v="6"/>
    <n v="10"/>
    <x v="0"/>
    <x v="2"/>
    <d v="2014-01-20T00:00:00"/>
    <s v="Bajo"/>
    <x v="2"/>
    <x v="0"/>
  </r>
  <r>
    <n v="659547"/>
    <n v="450"/>
    <n v="450"/>
    <s v="Sewing"/>
    <x v="5"/>
    <s v="to purchase materials like fabric and elastic, among others. "/>
    <s v="PE"/>
    <x v="39"/>
    <s v="PUCALLPA"/>
    <s v="PEN"/>
    <n v="710"/>
    <x v="6313"/>
    <x v="0"/>
    <x v="5639"/>
    <n v="8"/>
    <n v="18"/>
    <x v="0"/>
    <x v="0"/>
    <d v="2014-01-20T00:00:00"/>
    <s v="Bajo"/>
    <x v="2"/>
    <x v="0"/>
  </r>
  <r>
    <n v="659550"/>
    <n v="450"/>
    <n v="450"/>
    <s v="Grocery Store"/>
    <x v="1"/>
    <s v="to buy food products like rice, milk and sugar, among others. "/>
    <s v="PE"/>
    <x v="39"/>
    <s v="PUCALLPA"/>
    <s v="PEN"/>
    <n v="710"/>
    <x v="6314"/>
    <x v="0"/>
    <x v="5640"/>
    <n v="8"/>
    <n v="17"/>
    <x v="1"/>
    <x v="0"/>
    <d v="2014-01-20T00:00:00"/>
    <s v="Bajo"/>
    <x v="2"/>
    <x v="1"/>
  </r>
  <r>
    <n v="659554"/>
    <n v="225"/>
    <n v="225"/>
    <s v="Food Stall"/>
    <x v="1"/>
    <s v="to buy kitchen tools such as pots, glasses, plates, and also tables, chairs, and ingredients."/>
    <s v="PE"/>
    <x v="39"/>
    <s v="PUCALLPA"/>
    <s v="PEN"/>
    <n v="710"/>
    <x v="6315"/>
    <x v="0"/>
    <x v="5641"/>
    <n v="8"/>
    <n v="9"/>
    <x v="0"/>
    <x v="0"/>
    <d v="2014-01-20T00:00:00"/>
    <s v="Bajo"/>
    <x v="2"/>
    <x v="0"/>
  </r>
  <r>
    <n v="659570"/>
    <n v="1075"/>
    <n v="1075"/>
    <s v="Grocery Store"/>
    <x v="1"/>
    <s v=""/>
    <s v="PE"/>
    <x v="39"/>
    <s v=""/>
    <s v="PEN"/>
    <n v="1390"/>
    <x v="6316"/>
    <x v="37"/>
    <x v="5642"/>
    <n v="20"/>
    <n v="41"/>
    <x v="0"/>
    <x v="0"/>
    <d v="2014-01-20T00:00:00"/>
    <s v="Bajo"/>
    <x v="2"/>
    <x v="0"/>
  </r>
  <r>
    <n v="659582"/>
    <n v="1075"/>
    <n v="1075"/>
    <s v="Animal Sales"/>
    <x v="0"/>
    <s v="to buy cows"/>
    <s v="PE"/>
    <x v="39"/>
    <s v="Camana"/>
    <s v="PEN"/>
    <n v="1390"/>
    <x v="6317"/>
    <x v="37"/>
    <x v="5643"/>
    <n v="14"/>
    <n v="42"/>
    <x v="0"/>
    <x v="0"/>
    <d v="2014-01-20T00:00:00"/>
    <s v="Bajo"/>
    <x v="2"/>
    <x v="0"/>
  </r>
  <r>
    <n v="659586"/>
    <n v="725"/>
    <n v="725"/>
    <s v="Clothing Sales"/>
    <x v="2"/>
    <s v="to buy clothing"/>
    <s v="PE"/>
    <x v="39"/>
    <s v="Chiclayo"/>
    <s v="PEN"/>
    <n v="1390"/>
    <x v="6318"/>
    <x v="37"/>
    <x v="5644"/>
    <n v="14"/>
    <n v="18"/>
    <x v="0"/>
    <x v="0"/>
    <d v="2014-01-20T00:00:00"/>
    <s v="Bajo"/>
    <x v="2"/>
    <x v="0"/>
  </r>
  <r>
    <n v="659588"/>
    <n v="1075"/>
    <n v="1075"/>
    <s v="Motorcycle Transport"/>
    <x v="8"/>
    <s v="to buy a motorcycle taxi"/>
    <s v="PE"/>
    <x v="39"/>
    <s v="PUCALLPA"/>
    <s v="PEN"/>
    <n v="1390"/>
    <x v="6319"/>
    <x v="37"/>
    <x v="5645"/>
    <n v="15"/>
    <n v="41"/>
    <x v="0"/>
    <x v="0"/>
    <d v="2014-01-21T00:00:00"/>
    <s v="Bajo"/>
    <x v="2"/>
    <x v="0"/>
  </r>
  <r>
    <n v="659592"/>
    <n v="550"/>
    <n v="550"/>
    <s v="Grocery Store"/>
    <x v="1"/>
    <s v="to buy soda, mineral water, and other merchandise"/>
    <s v="PE"/>
    <x v="39"/>
    <s v="PUCALLPA"/>
    <s v="PEN"/>
    <n v="1390"/>
    <x v="6320"/>
    <x v="37"/>
    <x v="5646"/>
    <n v="14"/>
    <n v="22"/>
    <x v="0"/>
    <x v="0"/>
    <d v="2014-01-21T00:00:00"/>
    <s v="Bajo"/>
    <x v="2"/>
    <x v="0"/>
  </r>
  <r>
    <n v="659593"/>
    <n v="1325"/>
    <n v="1325"/>
    <s v="Animal Sales"/>
    <x v="0"/>
    <s v="to buy nutritionally-balanced animal feed and clothing in large quantities. "/>
    <s v="PE"/>
    <x v="39"/>
    <s v="Cayaltí - Chiclayo"/>
    <s v="PEN"/>
    <n v="1430"/>
    <x v="6321"/>
    <x v="0"/>
    <x v="5647"/>
    <n v="14"/>
    <n v="46"/>
    <x v="0"/>
    <x v="0"/>
    <d v="2014-01-21T00:00:00"/>
    <s v="Bajo"/>
    <x v="2"/>
    <x v="0"/>
  </r>
  <r>
    <n v="659594"/>
    <n v="725"/>
    <n v="725"/>
    <s v="Home Appliances"/>
    <x v="12"/>
    <s v="to buy a refrigerator"/>
    <s v="PE"/>
    <x v="39"/>
    <s v="Tinguiña"/>
    <s v="PEN"/>
    <n v="1390"/>
    <x v="6322"/>
    <x v="37"/>
    <x v="5648"/>
    <n v="14"/>
    <n v="26"/>
    <x v="0"/>
    <x v="0"/>
    <d v="2014-01-21T00:00:00"/>
    <s v="Bajo"/>
    <x v="2"/>
    <x v="0"/>
  </r>
  <r>
    <n v="659596"/>
    <n v="550"/>
    <n v="550"/>
    <s v="Rickshaw"/>
    <x v="8"/>
    <s v="to maintain his vehicle. "/>
    <s v="PE"/>
    <x v="39"/>
    <s v="Cayaltí - Chiclayo"/>
    <s v="PEN"/>
    <n v="1430"/>
    <x v="6323"/>
    <x v="0"/>
    <x v="5649"/>
    <n v="14"/>
    <n v="19"/>
    <x v="1"/>
    <x v="0"/>
    <d v="2014-01-21T00:00:00"/>
    <s v="Bajo"/>
    <x v="2"/>
    <x v="1"/>
  </r>
  <r>
    <n v="659597"/>
    <n v="375"/>
    <n v="375"/>
    <s v="Personal Housing Expenses"/>
    <x v="3"/>
    <s v="to buy construction supplies"/>
    <s v="PE"/>
    <x v="39"/>
    <s v="CHINCHA"/>
    <s v="PEN"/>
    <n v="1390"/>
    <x v="6324"/>
    <x v="37"/>
    <x v="5650"/>
    <n v="14"/>
    <n v="13"/>
    <x v="0"/>
    <x v="0"/>
    <d v="2014-01-21T00:00:00"/>
    <s v="Bajo"/>
    <x v="2"/>
    <x v="0"/>
  </r>
  <r>
    <n v="659599"/>
    <n v="900"/>
    <n v="900"/>
    <s v="Food Stall"/>
    <x v="1"/>
    <s v=""/>
    <s v="PE"/>
    <x v="39"/>
    <s v=""/>
    <s v="PEN"/>
    <n v="1390"/>
    <x v="6325"/>
    <x v="37"/>
    <x v="5651"/>
    <n v="14"/>
    <n v="33"/>
    <x v="1"/>
    <x v="0"/>
    <d v="2014-01-21T00:00:00"/>
    <s v="Bajo"/>
    <x v="2"/>
    <x v="1"/>
  </r>
  <r>
    <n v="659602"/>
    <n v="375"/>
    <n v="375"/>
    <s v="Personal Housing Expenses"/>
    <x v="3"/>
    <s v="to buy wood, nails, paint, and other items."/>
    <s v="PE"/>
    <x v="39"/>
    <s v="PUCALLPA"/>
    <s v="PEN"/>
    <n v="1390"/>
    <x v="6326"/>
    <x v="37"/>
    <x v="5652"/>
    <n v="9"/>
    <n v="13"/>
    <x v="0"/>
    <x v="2"/>
    <d v="2014-01-21T00:00:00"/>
    <s v="Bajo"/>
    <x v="2"/>
    <x v="0"/>
  </r>
  <r>
    <n v="659606"/>
    <n v="725"/>
    <n v="725"/>
    <s v="Home Appliances"/>
    <x v="12"/>
    <s v="to purchase a laptop."/>
    <s v="PE"/>
    <x v="39"/>
    <s v="PUCALLPA"/>
    <s v="PEN"/>
    <n v="1390"/>
    <x v="6327"/>
    <x v="37"/>
    <x v="5653"/>
    <n v="13"/>
    <n v="18"/>
    <x v="1"/>
    <x v="0"/>
    <d v="2014-01-21T00:00:00"/>
    <s v="Bajo"/>
    <x v="2"/>
    <x v="1"/>
  </r>
  <r>
    <n v="660016"/>
    <n v="375"/>
    <n v="375"/>
    <s v="Services"/>
    <x v="5"/>
    <s v="to purchase tools like a sledgehammer, brushes and wooden rulers, among others. _x000d__x000a__x000d__x000a_"/>
    <s v="PE"/>
    <x v="39"/>
    <s v="Comunidad de Huarqui - Qoya"/>
    <s v="PEN"/>
    <n v="1190"/>
    <x v="6328"/>
    <x v="3"/>
    <x v="5654"/>
    <n v="8"/>
    <n v="11"/>
    <x v="0"/>
    <x v="0"/>
    <d v="2014-01-21T00:00:00"/>
    <s v="Bajo"/>
    <x v="2"/>
    <x v="0"/>
  </r>
  <r>
    <n v="660020"/>
    <n v="375"/>
    <n v="375"/>
    <s v="Restaurant"/>
    <x v="1"/>
    <s v="to buy supplies for her restaurant like rice and oil."/>
    <s v="PE"/>
    <x v="39"/>
    <s v="Comunidad de Huarqui - Qoya"/>
    <s v="PEN"/>
    <n v="1190"/>
    <x v="6329"/>
    <x v="3"/>
    <x v="5415"/>
    <n v="8"/>
    <n v="12"/>
    <x v="1"/>
    <x v="0"/>
    <d v="2014-01-21T00:00:00"/>
    <s v="Bajo"/>
    <x v="2"/>
    <x v="1"/>
  </r>
  <r>
    <n v="660023"/>
    <n v="1075"/>
    <n v="1075"/>
    <s v="Animal Sales"/>
    <x v="0"/>
    <s v="to buy guinea pigs"/>
    <s v="PE"/>
    <x v="39"/>
    <s v="Comunidad de Huarqui - Qoya"/>
    <s v="PEN"/>
    <n v="1190"/>
    <x v="6330"/>
    <x v="3"/>
    <x v="5025"/>
    <n v="8"/>
    <n v="42"/>
    <x v="0"/>
    <x v="0"/>
    <d v="2014-01-21T00:00:00"/>
    <s v="Bajo"/>
    <x v="2"/>
    <x v="0"/>
  </r>
  <r>
    <n v="660024"/>
    <n v="450"/>
    <n v="450"/>
    <s v="Food Stall"/>
    <x v="1"/>
    <s v="to buy ingredients such as rice, eggs and chickens, among other items"/>
    <s v="PE"/>
    <x v="39"/>
    <s v="PUCALLPA"/>
    <s v="PEN"/>
    <n v="710"/>
    <x v="6331"/>
    <x v="19"/>
    <x v="5655"/>
    <n v="10"/>
    <n v="14"/>
    <x v="0"/>
    <x v="0"/>
    <d v="2014-01-21T00:00:00"/>
    <s v="Bajo"/>
    <x v="2"/>
    <x v="0"/>
  </r>
  <r>
    <n v="660026"/>
    <n v="550"/>
    <n v="550"/>
    <s v="Crafts"/>
    <x v="11"/>
    <s v="to buy blankets for her business"/>
    <s v="PE"/>
    <x v="39"/>
    <s v="Comunidad de Huarqui - Qoya"/>
    <s v="PEN"/>
    <n v="1190"/>
    <x v="6332"/>
    <x v="3"/>
    <x v="5656"/>
    <n v="8"/>
    <n v="22"/>
    <x v="0"/>
    <x v="0"/>
    <d v="2014-01-21T00:00:00"/>
    <s v="Bajo"/>
    <x v="2"/>
    <x v="0"/>
  </r>
  <r>
    <n v="660036"/>
    <n v="1075"/>
    <n v="1075"/>
    <s v="Hardware"/>
    <x v="9"/>
    <s v="to stock her store."/>
    <s v="PE"/>
    <x v="39"/>
    <s v="PUCALLPA"/>
    <s v="PEN"/>
    <n v="710"/>
    <x v="6333"/>
    <x v="19"/>
    <x v="5657"/>
    <n v="10"/>
    <n v="22"/>
    <x v="0"/>
    <x v="0"/>
    <d v="2014-01-21T00:00:00"/>
    <s v="Bajo"/>
    <x v="2"/>
    <x v="0"/>
  </r>
  <r>
    <n v="660048"/>
    <n v="550"/>
    <n v="550"/>
    <s v="Food Stall"/>
    <x v="1"/>
    <s v="to buy ingredients such as oils, condiments, yucca, beverages, among others"/>
    <s v="PE"/>
    <x v="39"/>
    <s v="PUCALLPA"/>
    <s v="PEN"/>
    <n v="710"/>
    <x v="6334"/>
    <x v="19"/>
    <x v="5658"/>
    <n v="10"/>
    <n v="17"/>
    <x v="0"/>
    <x v="0"/>
    <d v="2014-01-21T00:00:00"/>
    <s v="Bajo"/>
    <x v="2"/>
    <x v="0"/>
  </r>
  <r>
    <n v="660083"/>
    <n v="1375"/>
    <n v="1375"/>
    <s v="Food Production/Sales"/>
    <x v="1"/>
    <s v="to buy wholesale fruits in order to make her breakfasts."/>
    <s v="PE"/>
    <x v="39"/>
    <s v="PUCALLPA"/>
    <s v="PEN"/>
    <n v="710"/>
    <x v="6335"/>
    <x v="0"/>
    <x v="5659"/>
    <n v="10"/>
    <n v="39"/>
    <x v="0"/>
    <x v="0"/>
    <d v="2014-01-21T00:00:00"/>
    <s v="Bajo"/>
    <x v="2"/>
    <x v="0"/>
  </r>
  <r>
    <n v="660095"/>
    <n v="5175"/>
    <n v="5175"/>
    <s v="Cattle"/>
    <x v="0"/>
    <s v="to buy a cow"/>
    <s v="PE"/>
    <x v="39"/>
    <s v="ACCHA - PARURO"/>
    <s v="PEN"/>
    <n v="1190"/>
    <x v="6336"/>
    <x v="19"/>
    <x v="5660"/>
    <n v="8"/>
    <n v="164"/>
    <x v="0"/>
    <x v="0"/>
    <d v="2014-01-21T00:00:00"/>
    <s v="Alto"/>
    <x v="2"/>
    <x v="0"/>
  </r>
  <r>
    <n v="660102"/>
    <n v="1550"/>
    <n v="1550"/>
    <s v="Services"/>
    <x v="5"/>
    <s v=" to buy tools for his work - a sledgehammer and other hammers, for example"/>
    <s v="PE"/>
    <x v="39"/>
    <s v="Yanaoca / Canas"/>
    <s v="PEN"/>
    <n v="1190"/>
    <x v="6337"/>
    <x v="3"/>
    <x v="5661"/>
    <n v="8"/>
    <n v="41"/>
    <x v="0"/>
    <x v="0"/>
    <d v="2014-01-21T00:00:00"/>
    <s v="Bajo"/>
    <x v="2"/>
    <x v="0"/>
  </r>
  <r>
    <n v="660154"/>
    <n v="900"/>
    <n v="900"/>
    <s v="Retail"/>
    <x v="9"/>
    <s v="to buy trays, buckets and kitchen utensils for her business."/>
    <s v="PE"/>
    <x v="39"/>
    <s v="PUCALLPA"/>
    <s v="PEN"/>
    <n v="710"/>
    <x v="6338"/>
    <x v="19"/>
    <x v="5662"/>
    <n v="10"/>
    <n v="23"/>
    <x v="0"/>
    <x v="0"/>
    <d v="2014-01-21T00:00:00"/>
    <s v="Bajo"/>
    <x v="2"/>
    <x v="0"/>
  </r>
  <r>
    <n v="660156"/>
    <n v="900"/>
    <n v="900"/>
    <s v="Clothing Sales"/>
    <x v="2"/>
    <s v="to buy clothes and shoes."/>
    <s v="PE"/>
    <x v="39"/>
    <s v="PUCALLPA"/>
    <s v="PEN"/>
    <n v="710"/>
    <x v="6339"/>
    <x v="19"/>
    <x v="5663"/>
    <n v="10"/>
    <n v="27"/>
    <x v="0"/>
    <x v="0"/>
    <d v="2014-01-21T00:00:00"/>
    <s v="Bajo"/>
    <x v="2"/>
    <x v="0"/>
  </r>
  <r>
    <n v="660158"/>
    <n v="725"/>
    <n v="725"/>
    <s v="Entertainment"/>
    <x v="14"/>
    <s v="to buy beverages in bulk."/>
    <s v="PE"/>
    <x v="39"/>
    <s v="PUCALLPA"/>
    <s v="PEN"/>
    <n v="710"/>
    <x v="6340"/>
    <x v="19"/>
    <x v="5664"/>
    <n v="10"/>
    <n v="22"/>
    <x v="0"/>
    <x v="0"/>
    <d v="2014-01-21T00:00:00"/>
    <s v="Bajo"/>
    <x v="2"/>
    <x v="0"/>
  </r>
  <r>
    <n v="660163"/>
    <n v="550"/>
    <n v="550"/>
    <s v="Fruits &amp; Vegetables"/>
    <x v="1"/>
    <s v="to buy bananas and fruits in bulk."/>
    <s v="PE"/>
    <x v="39"/>
    <s v="PUCALLPA"/>
    <s v="PEN"/>
    <n v="710"/>
    <x v="6341"/>
    <x v="19"/>
    <x v="5665"/>
    <n v="10"/>
    <n v="18"/>
    <x v="0"/>
    <x v="0"/>
    <d v="2014-01-21T00:00:00"/>
    <s v="Bajo"/>
    <x v="2"/>
    <x v="0"/>
  </r>
  <r>
    <n v="660165"/>
    <n v="900"/>
    <n v="900"/>
    <s v="Retail"/>
    <x v="9"/>
    <s v="to buy grocery store products such as sugar, rice, flour, etc."/>
    <s v="PE"/>
    <x v="39"/>
    <s v="PUCALLPA"/>
    <s v="PEN"/>
    <n v="710"/>
    <x v="6342"/>
    <x v="19"/>
    <x v="5666"/>
    <n v="10"/>
    <n v="26"/>
    <x v="1"/>
    <x v="0"/>
    <d v="2014-01-21T00:00:00"/>
    <s v="Bajo"/>
    <x v="2"/>
    <x v="1"/>
  </r>
  <r>
    <n v="660170"/>
    <n v="550"/>
    <n v="550"/>
    <s v="Fruits &amp; Vegetables"/>
    <x v="1"/>
    <s v="to buy vegetables and produce local fruits."/>
    <s v="PE"/>
    <x v="39"/>
    <s v="PUCALLPA"/>
    <s v="PEN"/>
    <n v="710"/>
    <x v="6343"/>
    <x v="0"/>
    <x v="5667"/>
    <n v="10"/>
    <n v="22"/>
    <x v="0"/>
    <x v="0"/>
    <d v="2014-01-21T00:00:00"/>
    <s v="Bajo"/>
    <x v="2"/>
    <x v="0"/>
  </r>
  <r>
    <n v="660182"/>
    <n v="375"/>
    <n v="375"/>
    <s v="Personal Expenses"/>
    <x v="12"/>
    <s v="to cover personal expenses."/>
    <s v="PE"/>
    <x v="39"/>
    <s v="Imperial"/>
    <s v="PEN"/>
    <n v="1390"/>
    <x v="6344"/>
    <x v="0"/>
    <x v="5668"/>
    <n v="12"/>
    <n v="8"/>
    <x v="0"/>
    <x v="0"/>
    <d v="2014-01-21T00:00:00"/>
    <s v="Bajo"/>
    <x v="2"/>
    <x v="0"/>
  </r>
  <r>
    <n v="660184"/>
    <n v="725"/>
    <n v="725"/>
    <s v="Animal Sales"/>
    <x v="0"/>
    <s v="to buy balance feed to fatten up the animals and to make improvements to her bedroom."/>
    <s v="PE"/>
    <x v="39"/>
    <s v="Oyotún - Chiclayo"/>
    <s v="PEN"/>
    <n v="1430"/>
    <x v="6345"/>
    <x v="0"/>
    <x v="5669"/>
    <n v="14"/>
    <n v="23"/>
    <x v="0"/>
    <x v="0"/>
    <d v="2014-01-21T00:00:00"/>
    <s v="Bajo"/>
    <x v="2"/>
    <x v="0"/>
  </r>
  <r>
    <n v="660185"/>
    <n v="375"/>
    <n v="375"/>
    <s v="Bricks"/>
    <x v="6"/>
    <s v="to buy corrugated iron panels to roof in his home."/>
    <s v="PE"/>
    <x v="39"/>
    <s v="Buenos Aires - Morropon - Piura"/>
    <s v="PEN"/>
    <n v="1430"/>
    <x v="6346"/>
    <x v="0"/>
    <x v="5670"/>
    <n v="15"/>
    <n v="13"/>
    <x v="0"/>
    <x v="0"/>
    <d v="2014-01-21T00:00:00"/>
    <s v="Bajo"/>
    <x v="2"/>
    <x v="0"/>
  </r>
  <r>
    <n v="660186"/>
    <n v="375"/>
    <n v="375"/>
    <s v="Retail"/>
    <x v="9"/>
    <s v="to buy beer in bulk to stock her business."/>
    <s v="PE"/>
    <x v="39"/>
    <s v="Buenos Aires - Morropon - Piura"/>
    <s v="PEN"/>
    <n v="1430"/>
    <x v="6347"/>
    <x v="0"/>
    <x v="5671"/>
    <n v="15"/>
    <n v="13"/>
    <x v="1"/>
    <x v="0"/>
    <d v="2014-01-21T00:00:00"/>
    <s v="Bajo"/>
    <x v="2"/>
    <x v="1"/>
  </r>
  <r>
    <n v="660189"/>
    <n v="900"/>
    <n v="900"/>
    <s v="Personal Housing Expenses"/>
    <x v="3"/>
    <s v="to make improvements to his home"/>
    <s v="PE"/>
    <x v="39"/>
    <s v="CHINCHA"/>
    <s v="PEN"/>
    <n v="1390"/>
    <x v="6348"/>
    <x v="0"/>
    <x v="5672"/>
    <n v="14"/>
    <n v="23"/>
    <x v="0"/>
    <x v="0"/>
    <d v="2014-01-21T00:00:00"/>
    <s v="Bajo"/>
    <x v="2"/>
    <x v="0"/>
  </r>
  <r>
    <n v="660193"/>
    <n v="900"/>
    <n v="900"/>
    <s v="Home Appliances"/>
    <x v="12"/>
    <s v="to buy a refrigerator"/>
    <s v="PE"/>
    <x v="39"/>
    <s v="Parcona"/>
    <s v="PEN"/>
    <n v="1390"/>
    <x v="6349"/>
    <x v="0"/>
    <x v="5673"/>
    <n v="14"/>
    <n v="36"/>
    <x v="0"/>
    <x v="0"/>
    <d v="2014-01-22T00:00:00"/>
    <s v="Bajo"/>
    <x v="2"/>
    <x v="0"/>
  </r>
  <r>
    <n v="660196"/>
    <n v="375"/>
    <n v="375"/>
    <s v="Personal Housing Expenses"/>
    <x v="3"/>
    <s v="to make improvements to his house"/>
    <s v="PE"/>
    <x v="39"/>
    <s v="CHINCHA"/>
    <s v="PEN"/>
    <n v="1390"/>
    <x v="6350"/>
    <x v="0"/>
    <x v="5674"/>
    <n v="14"/>
    <n v="14"/>
    <x v="0"/>
    <x v="0"/>
    <d v="2014-01-22T00:00:00"/>
    <s v="Bajo"/>
    <x v="2"/>
    <x v="0"/>
  </r>
  <r>
    <n v="660202"/>
    <n v="725"/>
    <n v="725"/>
    <s v="Motorcycle Transport"/>
    <x v="8"/>
    <s v="For maintenance and purchasing spare parts"/>
    <s v="PE"/>
    <x v="39"/>
    <s v="CHINCHA"/>
    <s v="PEN"/>
    <n v="1390"/>
    <x v="6351"/>
    <x v="0"/>
    <x v="5675"/>
    <n v="14"/>
    <n v="19"/>
    <x v="0"/>
    <x v="0"/>
    <d v="2014-01-22T00:00:00"/>
    <s v="Bajo"/>
    <x v="2"/>
    <x v="0"/>
  </r>
  <r>
    <n v="660211"/>
    <n v="250"/>
    <n v="250"/>
    <s v="Personal Expenses"/>
    <x v="12"/>
    <s v="To purchase a bed"/>
    <s v="PE"/>
    <x v="39"/>
    <s v="SANTIAGO"/>
    <s v="PEN"/>
    <n v="1390"/>
    <x v="6352"/>
    <x v="0"/>
    <x v="5676"/>
    <n v="9"/>
    <n v="10"/>
    <x v="0"/>
    <x v="2"/>
    <d v="2014-01-22T00:00:00"/>
    <s v="Bajo"/>
    <x v="2"/>
    <x v="0"/>
  </r>
  <r>
    <n v="660541"/>
    <n v="2150"/>
    <n v="2150"/>
    <s v="Fruits &amp; Vegetables"/>
    <x v="1"/>
    <s v="to buy fruit such as bananas, apples, and papayas."/>
    <s v="PE"/>
    <x v="39"/>
    <s v="Huaynapata / Qoya"/>
    <s v="PEN"/>
    <n v="1190"/>
    <x v="6353"/>
    <x v="0"/>
    <x v="5677"/>
    <n v="6"/>
    <n v="15"/>
    <x v="0"/>
    <x v="2"/>
    <d v="2014-01-22T00:00:00"/>
    <s v="Bajo"/>
    <x v="2"/>
    <x v="0"/>
  </r>
  <r>
    <n v="660568"/>
    <n v="725"/>
    <n v="725"/>
    <s v="Animal Sales"/>
    <x v="0"/>
    <s v="purchase balanced feed and repair the bedrooms in her home."/>
    <s v="PE"/>
    <x v="39"/>
    <s v="Oyotún - Chiclayo"/>
    <s v="PEN"/>
    <n v="1430"/>
    <x v="6354"/>
    <x v="0"/>
    <x v="5678"/>
    <n v="14"/>
    <n v="18"/>
    <x v="0"/>
    <x v="0"/>
    <d v="2014-01-22T00:00:00"/>
    <s v="Bajo"/>
    <x v="2"/>
    <x v="0"/>
  </r>
  <r>
    <n v="660573"/>
    <n v="200"/>
    <n v="200"/>
    <s v="Agriculture"/>
    <x v="0"/>
    <s v="purchase materials to build pens.  "/>
    <s v="PE"/>
    <x v="39"/>
    <s v="Pucará - Jaén - Cajamarca"/>
    <s v="PEN"/>
    <n v="1430"/>
    <x v="6355"/>
    <x v="0"/>
    <x v="5679"/>
    <n v="8"/>
    <n v="8"/>
    <x v="1"/>
    <x v="2"/>
    <d v="2014-01-22T00:00:00"/>
    <s v="Bajo"/>
    <x v="2"/>
    <x v="1"/>
  </r>
  <r>
    <n v="660576"/>
    <n v="900"/>
    <n v="900"/>
    <s v="Pigs"/>
    <x v="0"/>
    <s v="to buy nutritious feed to fatten her pigs"/>
    <s v="PE"/>
    <x v="39"/>
    <s v="Morropón - Piura"/>
    <s v="PEN"/>
    <n v="1430"/>
    <x v="6356"/>
    <x v="18"/>
    <x v="5680"/>
    <n v="14"/>
    <n v="25"/>
    <x v="0"/>
    <x v="0"/>
    <d v="2014-01-22T00:00:00"/>
    <s v="Bajo"/>
    <x v="2"/>
    <x v="0"/>
  </r>
  <r>
    <n v="660580"/>
    <n v="550"/>
    <n v="550"/>
    <s v="Animal Sales"/>
    <x v="0"/>
    <s v="to buy pigs and balanced feed to fatten up his animals."/>
    <s v="PE"/>
    <x v="39"/>
    <s v="Oyotún - Chiclayo"/>
    <s v="PEN"/>
    <n v="1430"/>
    <x v="6357"/>
    <x v="18"/>
    <x v="5681"/>
    <n v="14"/>
    <n v="18"/>
    <x v="0"/>
    <x v="0"/>
    <d v="2014-01-22T00:00:00"/>
    <s v="Bajo"/>
    <x v="2"/>
    <x v="0"/>
  </r>
  <r>
    <n v="660594"/>
    <n v="2675"/>
    <n v="2675"/>
    <s v="Auto Repair"/>
    <x v="5"/>
    <s v="to buy materials such as paint, sandpaper and resins."/>
    <s v="PE"/>
    <x v="39"/>
    <s v="Huaycan"/>
    <s v="PEN"/>
    <n v="930"/>
    <x v="6358"/>
    <x v="3"/>
    <x v="5682"/>
    <n v="7"/>
    <n v="75"/>
    <x v="1"/>
    <x v="0"/>
    <d v="2014-01-22T00:00:00"/>
    <s v="Bajo"/>
    <x v="2"/>
    <x v="1"/>
  </r>
  <r>
    <n v="660598"/>
    <n v="375"/>
    <n v="375"/>
    <s v="Food"/>
    <x v="1"/>
    <s v="To purchase bags of rice, corn, beans, and bananas."/>
    <s v="PE"/>
    <x v="39"/>
    <s v="PUCALLPA"/>
    <s v="PEN"/>
    <n v="710"/>
    <x v="6359"/>
    <x v="19"/>
    <x v="5633"/>
    <n v="10"/>
    <n v="13"/>
    <x v="1"/>
    <x v="0"/>
    <d v="2014-01-22T00:00:00"/>
    <s v="Bajo"/>
    <x v="2"/>
    <x v="1"/>
  </r>
  <r>
    <n v="660599"/>
    <n v="1425"/>
    <n v="1425"/>
    <s v="Grocery Store"/>
    <x v="1"/>
    <s v="to buy groceries for restocking his store.  "/>
    <s v="PE"/>
    <x v="39"/>
    <s v="Colasay - Jaén - Cajamarca"/>
    <s v="PEN"/>
    <n v="1430"/>
    <x v="6360"/>
    <x v="18"/>
    <x v="5683"/>
    <n v="14"/>
    <n v="56"/>
    <x v="1"/>
    <x v="0"/>
    <d v="2014-01-22T00:00:00"/>
    <s v="Bajo"/>
    <x v="2"/>
    <x v="1"/>
  </r>
  <r>
    <n v="660602"/>
    <n v="1925"/>
    <n v="1925"/>
    <s v="Food Production/Sales"/>
    <x v="1"/>
    <s v="to buy sugar, cinnamon, raisins, and cups."/>
    <s v="PE"/>
    <x v="39"/>
    <s v="Huaycan"/>
    <s v="PEN"/>
    <n v="930"/>
    <x v="6361"/>
    <x v="9"/>
    <x v="5684"/>
    <n v="6"/>
    <n v="41"/>
    <x v="1"/>
    <x v="2"/>
    <d v="2014-01-22T00:00:00"/>
    <s v="Bajo"/>
    <x v="2"/>
    <x v="1"/>
  </r>
  <r>
    <n v="660609"/>
    <n v="6625"/>
    <n v="6625"/>
    <s v="Animal Sales"/>
    <x v="0"/>
    <s v="to buy animal feed."/>
    <s v="PE"/>
    <x v="39"/>
    <s v="Huarochiri"/>
    <s v="PEN"/>
    <n v="930"/>
    <x v="6362"/>
    <x v="40"/>
    <x v="5685"/>
    <n v="6"/>
    <n v="55"/>
    <x v="0"/>
    <x v="2"/>
    <d v="2014-01-22T00:00:00"/>
    <s v="Alto"/>
    <x v="2"/>
    <x v="0"/>
  </r>
  <r>
    <n v="660614"/>
    <n v="550"/>
    <n v="550"/>
    <s v="Food Stall"/>
    <x v="1"/>
    <s v="to purchase ingredients such as rice, vegetables, meat, and similar items."/>
    <s v="PE"/>
    <x v="39"/>
    <s v="PUCALLPA"/>
    <s v="PEN"/>
    <n v="710"/>
    <x v="6363"/>
    <x v="19"/>
    <x v="5686"/>
    <n v="10"/>
    <n v="15"/>
    <x v="0"/>
    <x v="0"/>
    <d v="2014-01-22T00:00:00"/>
    <s v="Bajo"/>
    <x v="2"/>
    <x v="0"/>
  </r>
  <r>
    <n v="660615"/>
    <n v="2400"/>
    <n v="2400"/>
    <s v="Services"/>
    <x v="5"/>
    <s v="to buy tools such as scrapers, a lawnmower, and a rake"/>
    <s v="PE"/>
    <x v="39"/>
    <s v="Huarochiri"/>
    <s v="PEN"/>
    <n v="930"/>
    <x v="6364"/>
    <x v="3"/>
    <x v="5687"/>
    <n v="8"/>
    <n v="42"/>
    <x v="0"/>
    <x v="0"/>
    <d v="2014-01-22T00:00:00"/>
    <s v="Bajo"/>
    <x v="2"/>
    <x v="0"/>
  </r>
  <r>
    <n v="660617"/>
    <n v="1550"/>
    <n v="1550"/>
    <s v="Crafts"/>
    <x v="11"/>
    <s v="to invest in the purchase of alpaca and sheep wool, his principal materials for production."/>
    <s v="PE"/>
    <x v="39"/>
    <s v="Lima"/>
    <s v="USD"/>
    <n v="2250"/>
    <x v="6365"/>
    <x v="63"/>
    <x v="5688"/>
    <n v="12"/>
    <n v="39"/>
    <x v="0"/>
    <x v="1"/>
    <d v="2014-01-22T00:00:00"/>
    <s v="Bajo"/>
    <x v="2"/>
    <x v="0"/>
  </r>
  <r>
    <n v="660628"/>
    <n v="2750"/>
    <n v="2750"/>
    <s v="Personal Housing Expenses"/>
    <x v="3"/>
    <s v="to buy cement and sand for laying down a floor.  "/>
    <s v="PE"/>
    <x v="39"/>
    <s v="Huarochiri"/>
    <s v="PEN"/>
    <n v="930"/>
    <x v="6366"/>
    <x v="4"/>
    <x v="5689"/>
    <n v="8"/>
    <n v="55"/>
    <x v="1"/>
    <x v="0"/>
    <d v="2014-01-22T00:00:00"/>
    <s v="Bajo"/>
    <x v="2"/>
    <x v="1"/>
  </r>
  <r>
    <n v="660634"/>
    <n v="2575"/>
    <n v="2575"/>
    <s v="Higher education costs"/>
    <x v="4"/>
    <s v="to pay for registration fees at the university."/>
    <s v="PE"/>
    <x v="39"/>
    <s v="Huarochiri"/>
    <s v="PEN"/>
    <n v="930"/>
    <x v="6367"/>
    <x v="7"/>
    <x v="5690"/>
    <n v="6"/>
    <n v="65"/>
    <x v="0"/>
    <x v="2"/>
    <d v="2014-01-22T00:00:00"/>
    <s v="Bajo"/>
    <x v="2"/>
    <x v="0"/>
  </r>
  <r>
    <n v="660657"/>
    <n v="250"/>
    <n v="250"/>
    <s v="Clothing Sales"/>
    <x v="2"/>
    <s v="to buy merchandise (shoes, pants, polos, blouses, etc)."/>
    <s v="PE"/>
    <x v="39"/>
    <s v="PUCALLPA"/>
    <s v="PEN"/>
    <n v="1390"/>
    <x v="6368"/>
    <x v="21"/>
    <x v="5691"/>
    <n v="8"/>
    <n v="6"/>
    <x v="0"/>
    <x v="0"/>
    <d v="2014-01-22T00:00:00"/>
    <s v="Bajo"/>
    <x v="2"/>
    <x v="0"/>
  </r>
  <r>
    <n v="660670"/>
    <n v="450"/>
    <n v="450"/>
    <s v="Food Stall"/>
    <x v="1"/>
    <s v="to buy construction materials and ingredients such as rice, meat, vegetables and other items."/>
    <s v="PE"/>
    <x v="39"/>
    <s v="PUCALLPA"/>
    <s v="PEN"/>
    <n v="710"/>
    <x v="6369"/>
    <x v="19"/>
    <x v="5692"/>
    <n v="10"/>
    <n v="12"/>
    <x v="0"/>
    <x v="0"/>
    <d v="2014-01-22T00:00:00"/>
    <s v="Bajo"/>
    <x v="2"/>
    <x v="0"/>
  </r>
  <r>
    <n v="660680"/>
    <n v="725"/>
    <n v="725"/>
    <s v="Higher education costs"/>
    <x v="4"/>
    <s v="to finance study expenses for his bachelor's and counseling for his thesis."/>
    <s v="PE"/>
    <x v="39"/>
    <s v="Eten"/>
    <s v="PEN"/>
    <n v="1390"/>
    <x v="6370"/>
    <x v="2"/>
    <x v="5693"/>
    <n v="21"/>
    <n v="29"/>
    <x v="1"/>
    <x v="0"/>
    <d v="2014-01-22T00:00:00"/>
    <s v="Bajo"/>
    <x v="2"/>
    <x v="1"/>
  </r>
  <r>
    <n v="660681"/>
    <n v="200"/>
    <n v="200"/>
    <s v="Animal Sales"/>
    <x v="0"/>
    <s v="purchase balanced feed to fatten his animals"/>
    <s v="PE"/>
    <x v="39"/>
    <s v="Oyotún - Chiclayo"/>
    <s v="PEN"/>
    <n v="1430"/>
    <x v="6371"/>
    <x v="18"/>
    <x v="5694"/>
    <n v="8"/>
    <n v="7"/>
    <x v="0"/>
    <x v="0"/>
    <d v="2014-01-22T00:00:00"/>
    <s v="Bajo"/>
    <x v="2"/>
    <x v="0"/>
  </r>
  <r>
    <n v="660688"/>
    <n v="1075"/>
    <n v="1075"/>
    <s v="Cosmetics Sales"/>
    <x v="9"/>
    <s v="to buy beauty products to sell to her customers."/>
    <s v="PE"/>
    <x v="39"/>
    <s v="Pucará - Jaén - Cajamarca"/>
    <s v="PEN"/>
    <n v="1430"/>
    <x v="6372"/>
    <x v="18"/>
    <x v="5695"/>
    <n v="14"/>
    <n v="38"/>
    <x v="1"/>
    <x v="0"/>
    <d v="2014-01-22T00:00:00"/>
    <s v="Bajo"/>
    <x v="2"/>
    <x v="1"/>
  </r>
  <r>
    <n v="660695"/>
    <n v="725"/>
    <n v="725"/>
    <s v="Construction"/>
    <x v="6"/>
    <s v="purchase wood, a fundamental material for the work he does."/>
    <s v="PE"/>
    <x v="39"/>
    <s v="CHINCHA"/>
    <s v="PEN"/>
    <n v="1390"/>
    <x v="6373"/>
    <x v="2"/>
    <x v="5696"/>
    <n v="14"/>
    <n v="26"/>
    <x v="0"/>
    <x v="0"/>
    <d v="2014-01-22T00:00:00"/>
    <s v="Bajo"/>
    <x v="2"/>
    <x v="0"/>
  </r>
  <r>
    <n v="660700"/>
    <n v="400"/>
    <n v="400"/>
    <s v="Crafts"/>
    <x v="11"/>
    <s v="to invest in a bulk purchase of silver and natural gemstones"/>
    <s v="PE"/>
    <x v="39"/>
    <s v="Lima"/>
    <s v="USD"/>
    <n v="2250"/>
    <x v="6374"/>
    <x v="63"/>
    <x v="5697"/>
    <n v="10"/>
    <n v="15"/>
    <x v="0"/>
    <x v="1"/>
    <d v="2014-01-22T00:00:00"/>
    <s v="Bajo"/>
    <x v="2"/>
    <x v="0"/>
  </r>
  <r>
    <n v="660702"/>
    <n v="2050"/>
    <n v="2050"/>
    <s v="Clothing"/>
    <x v="2"/>
    <s v="to buy more silk, cotton and alpaca wool for her shawls and accessories"/>
    <s v="PE"/>
    <x v="39"/>
    <s v="Lima"/>
    <s v="USD"/>
    <n v="2250"/>
    <x v="6375"/>
    <x v="63"/>
    <x v="5698"/>
    <n v="8"/>
    <n v="75"/>
    <x v="0"/>
    <x v="1"/>
    <d v="2014-01-23T00:00:00"/>
    <s v="Bajo"/>
    <x v="2"/>
    <x v="0"/>
  </r>
  <r>
    <n v="660704"/>
    <n v="550"/>
    <n v="550"/>
    <s v="Food Stall"/>
    <x v="1"/>
    <s v="to buy food supplies for her business"/>
    <s v="PE"/>
    <x v="39"/>
    <s v="Oyotún - Chiclayo"/>
    <s v="PEN"/>
    <n v="1430"/>
    <x v="6376"/>
    <x v="17"/>
    <x v="5699"/>
    <n v="14"/>
    <n v="19"/>
    <x v="1"/>
    <x v="0"/>
    <d v="2014-01-23T00:00:00"/>
    <s v="Bajo"/>
    <x v="2"/>
    <x v="1"/>
  </r>
  <r>
    <n v="660705"/>
    <n v="550"/>
    <n v="550"/>
    <s v="Property"/>
    <x v="3"/>
    <s v="purchase a prefabricated house."/>
    <s v="PE"/>
    <x v="39"/>
    <s v="CHINCHA"/>
    <s v="PEN"/>
    <n v="1390"/>
    <x v="6377"/>
    <x v="0"/>
    <x v="5700"/>
    <n v="14"/>
    <n v="15"/>
    <x v="1"/>
    <x v="0"/>
    <d v="2014-01-23T00:00:00"/>
    <s v="Bajo"/>
    <x v="2"/>
    <x v="1"/>
  </r>
  <r>
    <n v="660706"/>
    <n v="200"/>
    <n v="200"/>
    <s v="Rickshaw"/>
    <x v="8"/>
    <s v="for vehicle maintenance so he can continue providing service"/>
    <s v="PE"/>
    <x v="39"/>
    <s v="Pucará - Jaén - Cajamarca"/>
    <s v="PEN"/>
    <n v="1430"/>
    <x v="6378"/>
    <x v="17"/>
    <x v="5701"/>
    <n v="10"/>
    <n v="8"/>
    <x v="0"/>
    <x v="0"/>
    <d v="2014-01-23T00:00:00"/>
    <s v="Bajo"/>
    <x v="2"/>
    <x v="0"/>
  </r>
  <r>
    <n v="660707"/>
    <n v="550"/>
    <n v="550"/>
    <s v="Personal Housing Expenses"/>
    <x v="3"/>
    <s v="make repairs to his home (lay floors, plaster and paint walls)"/>
    <s v="PE"/>
    <x v="39"/>
    <s v="CHINCHA"/>
    <s v="PEN"/>
    <n v="1390"/>
    <x v="6379"/>
    <x v="0"/>
    <x v="5702"/>
    <n v="14"/>
    <n v="15"/>
    <x v="1"/>
    <x v="0"/>
    <d v="2014-01-23T00:00:00"/>
    <s v="Bajo"/>
    <x v="2"/>
    <x v="1"/>
  </r>
  <r>
    <n v="661062"/>
    <n v="550"/>
    <n v="550"/>
    <s v="Animal Sales"/>
    <x v="0"/>
    <s v="to purchase balanced feed for fattening her animals."/>
    <s v="PE"/>
    <x v="39"/>
    <s v="Cayaltí - Chiclayo"/>
    <s v="PEN"/>
    <n v="1430"/>
    <x v="6380"/>
    <x v="17"/>
    <x v="5703"/>
    <n v="15"/>
    <n v="19"/>
    <x v="0"/>
    <x v="0"/>
    <d v="2014-01-23T00:00:00"/>
    <s v="Bajo"/>
    <x v="2"/>
    <x v="0"/>
  </r>
  <r>
    <n v="661074"/>
    <n v="1000"/>
    <n v="1000"/>
    <s v="Crafts"/>
    <x v="11"/>
    <s v="to invest in the purchase of the raw materials such as leather, wood and glass, as well as the components needed for the production of mirrors"/>
    <s v="PE"/>
    <x v="39"/>
    <s v="Lima"/>
    <s v="USD"/>
    <n v="2250"/>
    <x v="6381"/>
    <x v="64"/>
    <x v="5704"/>
    <n v="10"/>
    <n v="35"/>
    <x v="0"/>
    <x v="1"/>
    <d v="2014-01-23T00:00:00"/>
    <s v="Bajo"/>
    <x v="2"/>
    <x v="0"/>
  </r>
  <r>
    <n v="661110"/>
    <n v="4275"/>
    <n v="4275"/>
    <s v="Taxi"/>
    <x v="8"/>
    <s v="to buy spare parts for his car"/>
    <s v="PE"/>
    <x v="39"/>
    <s v="Cusco"/>
    <s v="PEN"/>
    <n v="1190"/>
    <x v="6382"/>
    <x v="11"/>
    <x v="5705"/>
    <n v="8"/>
    <n v="121"/>
    <x v="0"/>
    <x v="0"/>
    <d v="2014-01-23T00:00:00"/>
    <s v="Bajo"/>
    <x v="2"/>
    <x v="0"/>
  </r>
  <r>
    <n v="661112"/>
    <n v="725"/>
    <n v="725"/>
    <s v="Fishing"/>
    <x v="1"/>
    <s v="to buy goods and improve her selling area."/>
    <s v="PE"/>
    <x v="39"/>
    <s v="independencia, Ancash"/>
    <s v="PEN"/>
    <n v="1390"/>
    <x v="6383"/>
    <x v="19"/>
    <x v="5706"/>
    <n v="14"/>
    <n v="27"/>
    <x v="0"/>
    <x v="0"/>
    <d v="2014-01-23T00:00:00"/>
    <s v="Bajo"/>
    <x v="2"/>
    <x v="0"/>
  </r>
  <r>
    <n v="661116"/>
    <n v="5175"/>
    <n v="5175"/>
    <s v="Agriculture"/>
    <x v="0"/>
    <s v="to buy guinea pigs for her business."/>
    <s v="PE"/>
    <x v="39"/>
    <s v="Anta - Anta - Cusco"/>
    <s v="PEN"/>
    <n v="1190"/>
    <x v="6384"/>
    <x v="9"/>
    <x v="5707"/>
    <n v="8"/>
    <n v="121"/>
    <x v="1"/>
    <x v="0"/>
    <d v="2014-01-23T00:00:00"/>
    <s v="Alto"/>
    <x v="2"/>
    <x v="1"/>
  </r>
  <r>
    <n v="661121"/>
    <n v="1075"/>
    <n v="1075"/>
    <s v="Farming"/>
    <x v="0"/>
    <s v="to buy organic compost and seedlings"/>
    <s v="PE"/>
    <x v="39"/>
    <s v="Ayacucho"/>
    <s v="PEN"/>
    <n v="710"/>
    <x v="6385"/>
    <x v="19"/>
    <x v="5708"/>
    <n v="10"/>
    <n v="42"/>
    <x v="0"/>
    <x v="0"/>
    <d v="2014-01-23T00:00:00"/>
    <s v="Bajo"/>
    <x v="2"/>
    <x v="0"/>
  </r>
  <r>
    <n v="661123"/>
    <n v="4850"/>
    <n v="4850"/>
    <s v="Bookstore"/>
    <x v="9"/>
    <s v="to buy notebooks, folders and pens"/>
    <s v="PE"/>
    <x v="39"/>
    <s v="Huarochiri"/>
    <s v="PEN"/>
    <n v="930"/>
    <x v="6386"/>
    <x v="7"/>
    <x v="5709"/>
    <n v="7"/>
    <n v="147"/>
    <x v="1"/>
    <x v="0"/>
    <d v="2014-01-23T00:00:00"/>
    <s v="Bajo"/>
    <x v="2"/>
    <x v="1"/>
  </r>
  <r>
    <n v="661124"/>
    <n v="1075"/>
    <n v="1075"/>
    <s v="Agriculture"/>
    <x v="0"/>
    <s v="to hire workers and to transport his harvest"/>
    <s v="PE"/>
    <x v="39"/>
    <s v="Ayacucho"/>
    <s v="PEN"/>
    <n v="710"/>
    <x v="6387"/>
    <x v="19"/>
    <x v="5710"/>
    <n v="10"/>
    <n v="39"/>
    <x v="0"/>
    <x v="0"/>
    <d v="2014-01-23T00:00:00"/>
    <s v="Bajo"/>
    <x v="2"/>
    <x v="0"/>
  </r>
  <r>
    <n v="661125"/>
    <n v="1075"/>
    <n v="1075"/>
    <s v="Construction Supplies"/>
    <x v="6"/>
    <s v="to buy construction materials."/>
    <s v="PE"/>
    <x v="39"/>
    <s v="CHINCHA"/>
    <s v="PEN"/>
    <n v="1390"/>
    <x v="6388"/>
    <x v="19"/>
    <x v="5711"/>
    <n v="14"/>
    <n v="34"/>
    <x v="0"/>
    <x v="0"/>
    <d v="2014-01-23T00:00:00"/>
    <s v="Bajo"/>
    <x v="2"/>
    <x v="0"/>
  </r>
  <r>
    <n v="661131"/>
    <n v="725"/>
    <n v="725"/>
    <s v="Agriculture"/>
    <x v="0"/>
    <s v="to buy organic fertilizer and farming tools"/>
    <s v="PE"/>
    <x v="39"/>
    <s v="Ayacucho"/>
    <s v="PEN"/>
    <n v="710"/>
    <x v="6389"/>
    <x v="19"/>
    <x v="5712"/>
    <n v="10"/>
    <n v="24"/>
    <x v="0"/>
    <x v="0"/>
    <d v="2014-01-23T00:00:00"/>
    <s v="Bajo"/>
    <x v="2"/>
    <x v="0"/>
  </r>
  <r>
    <n v="661134"/>
    <n v="375"/>
    <n v="375"/>
    <s v="Retail"/>
    <x v="9"/>
    <s v="EL PRESTAMO LO INVERTIRA EN LA CUOTA INICIAL DE UNA REFRIGERADORA"/>
    <s v="PE"/>
    <x v="39"/>
    <s v="Huarochiri"/>
    <s v="PEN"/>
    <n v="930"/>
    <x v="6390"/>
    <x v="28"/>
    <x v="5713"/>
    <n v="14"/>
    <n v="14"/>
    <x v="0"/>
    <x v="0"/>
    <d v="2014-01-23T00:00:00"/>
    <s v="Bajo"/>
    <x v="2"/>
    <x v="0"/>
  </r>
  <r>
    <n v="661136"/>
    <n v="1075"/>
    <n v="1075"/>
    <s v="Agriculture"/>
    <x v="0"/>
    <s v="to buy land to grow crops."/>
    <s v="PE"/>
    <x v="39"/>
    <s v="Ayacucho"/>
    <s v="PEN"/>
    <n v="710"/>
    <x v="6391"/>
    <x v="19"/>
    <x v="5714"/>
    <n v="10"/>
    <n v="36"/>
    <x v="0"/>
    <x v="0"/>
    <d v="2014-01-23T00:00:00"/>
    <s v="Bajo"/>
    <x v="2"/>
    <x v="0"/>
  </r>
  <r>
    <n v="661137"/>
    <n v="550"/>
    <n v="550"/>
    <s v="Agriculture"/>
    <x v="0"/>
    <s v="to purchase organic fertilizer for her crops."/>
    <s v="PE"/>
    <x v="39"/>
    <s v="Ayacucho"/>
    <s v="PEN"/>
    <n v="710"/>
    <x v="6392"/>
    <x v="19"/>
    <x v="5715"/>
    <n v="10"/>
    <n v="18"/>
    <x v="0"/>
    <x v="0"/>
    <d v="2014-01-23T00:00:00"/>
    <s v="Bajo"/>
    <x v="2"/>
    <x v="0"/>
  </r>
  <r>
    <n v="661138"/>
    <n v="1250"/>
    <n v="1250"/>
    <s v="Transportation"/>
    <x v="8"/>
    <s v="to do vehicle maintenance."/>
    <s v="PE"/>
    <x v="39"/>
    <s v="Ayacucho"/>
    <s v="PEN"/>
    <n v="710"/>
    <x v="6393"/>
    <x v="19"/>
    <x v="5716"/>
    <n v="10"/>
    <n v="44"/>
    <x v="0"/>
    <x v="0"/>
    <d v="2014-01-23T00:00:00"/>
    <s v="Bajo"/>
    <x v="2"/>
    <x v="0"/>
  </r>
  <r>
    <n v="661139"/>
    <n v="550"/>
    <n v="550"/>
    <s v="Agriculture"/>
    <x v="0"/>
    <s v="to pay for local workers."/>
    <s v="PE"/>
    <x v="39"/>
    <s v="Ayacucho"/>
    <s v="PEN"/>
    <n v="710"/>
    <x v="6394"/>
    <x v="19"/>
    <x v="5717"/>
    <n v="10"/>
    <n v="21"/>
    <x v="0"/>
    <x v="0"/>
    <d v="2014-01-23T00:00:00"/>
    <s v="Bajo"/>
    <x v="2"/>
    <x v="0"/>
  </r>
  <r>
    <n v="661140"/>
    <n v="550"/>
    <n v="550"/>
    <s v="Home Appliances"/>
    <x v="12"/>
    <s v="to buy a fridge."/>
    <s v="PE"/>
    <x v="39"/>
    <s v="Pariña Chico, Los Aquijes;Ica"/>
    <s v="PEN"/>
    <n v="1390"/>
    <x v="6395"/>
    <x v="19"/>
    <x v="5626"/>
    <n v="14"/>
    <n v="13"/>
    <x v="0"/>
    <x v="0"/>
    <d v="2014-01-23T00:00:00"/>
    <s v="Bajo"/>
    <x v="2"/>
    <x v="0"/>
  </r>
  <r>
    <n v="661141"/>
    <n v="1250"/>
    <n v="1250"/>
    <s v="Agriculture"/>
    <x v="0"/>
    <s v="to buy a small plot of cropland. "/>
    <s v="PE"/>
    <x v="39"/>
    <s v="Ayacucho"/>
    <s v="PEN"/>
    <n v="710"/>
    <x v="6396"/>
    <x v="19"/>
    <x v="5718"/>
    <n v="10"/>
    <n v="44"/>
    <x v="1"/>
    <x v="0"/>
    <d v="2014-01-23T00:00:00"/>
    <s v="Bajo"/>
    <x v="2"/>
    <x v="1"/>
  </r>
  <r>
    <n v="661142"/>
    <n v="1250"/>
    <n v="1250"/>
    <s v="Higher education costs"/>
    <x v="4"/>
    <s v="to pay for tuition to get her master's ."/>
    <s v="PE"/>
    <x v="39"/>
    <s v="Huarochiri"/>
    <s v="PEN"/>
    <n v="930"/>
    <x v="6397"/>
    <x v="8"/>
    <x v="5719"/>
    <n v="16"/>
    <n v="48"/>
    <x v="0"/>
    <x v="0"/>
    <d v="2014-01-23T00:00:00"/>
    <s v="Bajo"/>
    <x v="2"/>
    <x v="0"/>
  </r>
  <r>
    <n v="661144"/>
    <n v="725"/>
    <n v="725"/>
    <s v="Agriculture"/>
    <x v="0"/>
    <s v="to pay for local workers."/>
    <s v="PE"/>
    <x v="39"/>
    <s v="Ayacucho"/>
    <s v="PEN"/>
    <n v="710"/>
    <x v="6398"/>
    <x v="19"/>
    <x v="5720"/>
    <n v="10"/>
    <n v="22"/>
    <x v="1"/>
    <x v="0"/>
    <d v="2014-01-23T00:00:00"/>
    <s v="Bajo"/>
    <x v="2"/>
    <x v="1"/>
  </r>
  <r>
    <n v="661145"/>
    <n v="1425"/>
    <n v="1425"/>
    <s v="Farming"/>
    <x v="0"/>
    <s v="to buy a plot of land for farming."/>
    <s v="PE"/>
    <x v="39"/>
    <s v="Ayacucho"/>
    <s v="PEN"/>
    <n v="710"/>
    <x v="6399"/>
    <x v="19"/>
    <x v="5721"/>
    <n v="10"/>
    <n v="56"/>
    <x v="1"/>
    <x v="0"/>
    <d v="2014-01-23T00:00:00"/>
    <s v="Bajo"/>
    <x v="2"/>
    <x v="1"/>
  </r>
  <r>
    <n v="661146"/>
    <n v="1250"/>
    <n v="1250"/>
    <s v="Agriculture"/>
    <x v="0"/>
    <s v="to buy farmland."/>
    <s v="PE"/>
    <x v="39"/>
    <s v="Ayacucho"/>
    <s v="PEN"/>
    <n v="710"/>
    <x v="6400"/>
    <x v="19"/>
    <x v="5722"/>
    <n v="10"/>
    <n v="40"/>
    <x v="0"/>
    <x v="0"/>
    <d v="2014-01-23T00:00:00"/>
    <s v="Bajo"/>
    <x v="2"/>
    <x v="0"/>
  </r>
  <r>
    <n v="661148"/>
    <n v="900"/>
    <n v="900"/>
    <s v="Rickshaw"/>
    <x v="8"/>
    <s v="to buy a motor taxi."/>
    <s v="PE"/>
    <x v="39"/>
    <s v="SANTIAGO"/>
    <s v="PEN"/>
    <n v="1390"/>
    <x v="6401"/>
    <x v="19"/>
    <x v="5723"/>
    <n v="20"/>
    <n v="36"/>
    <x v="1"/>
    <x v="0"/>
    <d v="2014-01-23T00:00:00"/>
    <s v="Bajo"/>
    <x v="2"/>
    <x v="1"/>
  </r>
  <r>
    <n v="661150"/>
    <n v="550"/>
    <n v="550"/>
    <s v="Grocery Store"/>
    <x v="1"/>
    <s v="to buy food products to sell."/>
    <s v="PE"/>
    <x v="39"/>
    <s v="Ayacucho"/>
    <s v="PEN"/>
    <n v="710"/>
    <x v="6402"/>
    <x v="19"/>
    <x v="5724"/>
    <n v="10"/>
    <n v="14"/>
    <x v="1"/>
    <x v="0"/>
    <d v="2014-01-23T00:00:00"/>
    <s v="Bajo"/>
    <x v="2"/>
    <x v="1"/>
  </r>
  <r>
    <n v="661151"/>
    <n v="2675"/>
    <n v="2675"/>
    <s v="Office Supplies"/>
    <x v="9"/>
    <s v="to buy school supplies to sell."/>
    <s v="PE"/>
    <x v="39"/>
    <s v="Huarochiri"/>
    <s v="PEN"/>
    <n v="930"/>
    <x v="6403"/>
    <x v="8"/>
    <x v="5725"/>
    <n v="8"/>
    <n v="23"/>
    <x v="1"/>
    <x v="0"/>
    <d v="2014-01-23T00:00:00"/>
    <s v="Bajo"/>
    <x v="2"/>
    <x v="1"/>
  </r>
  <r>
    <n v="661152"/>
    <n v="1425"/>
    <n v="1425"/>
    <s v="Agriculture"/>
    <x v="0"/>
    <s v="to buy organic fertiliser and a small piece of farmland."/>
    <s v="PE"/>
    <x v="39"/>
    <s v="Ayacucho"/>
    <s v="PEN"/>
    <n v="710"/>
    <x v="6404"/>
    <x v="19"/>
    <x v="5726"/>
    <n v="10"/>
    <n v="49"/>
    <x v="1"/>
    <x v="0"/>
    <d v="2014-01-23T00:00:00"/>
    <s v="Bajo"/>
    <x v="2"/>
    <x v="1"/>
  </r>
  <r>
    <n v="661153"/>
    <n v="1075"/>
    <n v="1075"/>
    <s v="Grocery Store"/>
    <x v="1"/>
    <s v="to buy food products such as rice, sugar and cereal."/>
    <s v="PE"/>
    <x v="39"/>
    <s v="Ayacucho"/>
    <s v="PEN"/>
    <n v="710"/>
    <x v="6405"/>
    <x v="19"/>
    <x v="1634"/>
    <n v="10"/>
    <n v="27"/>
    <x v="0"/>
    <x v="0"/>
    <d v="2014-01-23T00:00:00"/>
    <s v="Bajo"/>
    <x v="2"/>
    <x v="0"/>
  </r>
  <r>
    <n v="661154"/>
    <n v="375"/>
    <n v="375"/>
    <s v="Personal Expenses"/>
    <x v="12"/>
    <s v="to buy construction materials to improve his room (paint, cement, bricks, sand and so on)."/>
    <s v="PE"/>
    <x v="39"/>
    <s v="CHINCHA"/>
    <s v="PEN"/>
    <n v="1390"/>
    <x v="6406"/>
    <x v="41"/>
    <x v="5727"/>
    <n v="14"/>
    <n v="10"/>
    <x v="0"/>
    <x v="0"/>
    <d v="2014-01-23T00:00:00"/>
    <s v="Bajo"/>
    <x v="2"/>
    <x v="0"/>
  </r>
  <r>
    <n v="661155"/>
    <n v="375"/>
    <n v="375"/>
    <s v="Clothing Sales"/>
    <x v="2"/>
    <s v="to buy clothes."/>
    <s v="PE"/>
    <x v="39"/>
    <s v="Imperial"/>
    <s v="PEN"/>
    <n v="1390"/>
    <x v="6407"/>
    <x v="19"/>
    <x v="5728"/>
    <n v="12"/>
    <n v="14"/>
    <x v="0"/>
    <x v="0"/>
    <d v="2014-01-23T00:00:00"/>
    <s v="Bajo"/>
    <x v="2"/>
    <x v="0"/>
  </r>
  <r>
    <n v="661157"/>
    <n v="1375"/>
    <n v="1375"/>
    <s v="Poultry"/>
    <x v="0"/>
    <s v="to buy chickens, chicken feeders, and chicken feed."/>
    <s v="PE"/>
    <x v="39"/>
    <s v="PUCALLPA"/>
    <s v="PEN"/>
    <n v="710"/>
    <x v="6408"/>
    <x v="19"/>
    <x v="5729"/>
    <n v="10"/>
    <n v="47"/>
    <x v="0"/>
    <x v="0"/>
    <d v="2014-01-23T00:00:00"/>
    <s v="Bajo"/>
    <x v="2"/>
    <x v="0"/>
  </r>
  <r>
    <n v="661159"/>
    <n v="2550"/>
    <n v="2550"/>
    <s v="Retail"/>
    <x v="9"/>
    <s v="to buy more chirimoya (aka custard apple - a sweet fruit native to the Andes, similar in appearance to an avocado)."/>
    <s v="PE"/>
    <x v="39"/>
    <s v="Huarochiri"/>
    <s v="PEN"/>
    <n v="930"/>
    <x v="6409"/>
    <x v="9"/>
    <x v="5730"/>
    <n v="6"/>
    <n v="30"/>
    <x v="0"/>
    <x v="2"/>
    <d v="2014-01-23T00:00:00"/>
    <s v="Bajo"/>
    <x v="2"/>
    <x v="0"/>
  </r>
  <r>
    <n v="661161"/>
    <n v="450"/>
    <n v="450"/>
    <s v="Retail"/>
    <x v="9"/>
    <s v="to buy used clothing and fishing equipment"/>
    <s v="PE"/>
    <x v="39"/>
    <s v="PUCALLPA"/>
    <s v="PEN"/>
    <n v="710"/>
    <x v="6410"/>
    <x v="19"/>
    <x v="5731"/>
    <n v="10"/>
    <n v="17"/>
    <x v="0"/>
    <x v="0"/>
    <d v="2014-01-23T00:00:00"/>
    <s v="Bajo"/>
    <x v="2"/>
    <x v="0"/>
  </r>
  <r>
    <n v="661165"/>
    <n v="300"/>
    <n v="300"/>
    <s v="Personal Expenses"/>
    <x v="12"/>
    <s v="to buy household necessities."/>
    <s v="PE"/>
    <x v="39"/>
    <s v="Ferreñafe, Lambayeque"/>
    <s v="PEN"/>
    <n v="1390"/>
    <x v="6411"/>
    <x v="18"/>
    <x v="5732"/>
    <n v="10"/>
    <n v="11"/>
    <x v="0"/>
    <x v="0"/>
    <d v="2014-01-23T00:00:00"/>
    <s v="Bajo"/>
    <x v="2"/>
    <x v="0"/>
  </r>
  <r>
    <n v="661167"/>
    <n v="1875"/>
    <n v="1875"/>
    <s v="Retail"/>
    <x v="9"/>
    <s v="to purchase more cheese and milk."/>
    <s v="PE"/>
    <x v="39"/>
    <s v="Huarochiri"/>
    <s v="PEN"/>
    <n v="930"/>
    <x v="6412"/>
    <x v="11"/>
    <x v="5733"/>
    <n v="6"/>
    <n v="4"/>
    <x v="0"/>
    <x v="2"/>
    <d v="2014-01-23T00:00:00"/>
    <s v="Bajo"/>
    <x v="2"/>
    <x v="0"/>
  </r>
  <r>
    <n v="661168"/>
    <n v="550"/>
    <n v="550"/>
    <s v="Grocery Store"/>
    <x v="1"/>
    <s v="to buy food products such as rice, sugar, flour and drinks."/>
    <s v="PE"/>
    <x v="39"/>
    <s v="PUCALLPA"/>
    <s v="PEN"/>
    <n v="710"/>
    <x v="6413"/>
    <x v="19"/>
    <x v="5734"/>
    <n v="10"/>
    <n v="21"/>
    <x v="1"/>
    <x v="0"/>
    <d v="2014-01-23T00:00:00"/>
    <s v="Bajo"/>
    <x v="2"/>
    <x v="1"/>
  </r>
  <r>
    <n v="661169"/>
    <n v="550"/>
    <n v="550"/>
    <s v="Higher education costs"/>
    <x v="4"/>
    <s v="to make a payment for her first semester."/>
    <s v="PE"/>
    <x v="39"/>
    <s v="Huaycan"/>
    <s v="PEN"/>
    <n v="930"/>
    <x v="6414"/>
    <x v="10"/>
    <x v="5735"/>
    <n v="15"/>
    <n v="22"/>
    <x v="0"/>
    <x v="0"/>
    <d v="2014-01-23T00:00:00"/>
    <s v="Bajo"/>
    <x v="2"/>
    <x v="0"/>
  </r>
  <r>
    <n v="661170"/>
    <n v="725"/>
    <n v="725"/>
    <s v="Bookstore"/>
    <x v="9"/>
    <s v="to buy books, notebooks, and other supplies."/>
    <s v="PE"/>
    <x v="39"/>
    <s v="PUCALLPA"/>
    <s v="PEN"/>
    <n v="710"/>
    <x v="6415"/>
    <x v="19"/>
    <x v="5736"/>
    <n v="10"/>
    <n v="25"/>
    <x v="0"/>
    <x v="0"/>
    <d v="2014-01-23T00:00:00"/>
    <s v="Bajo"/>
    <x v="2"/>
    <x v="0"/>
  </r>
  <r>
    <n v="661171"/>
    <n v="800"/>
    <n v="800"/>
    <s v="Personal Expenses"/>
    <x v="12"/>
    <s v="with personal expenses and improvements to her home"/>
    <s v="PE"/>
    <x v="39"/>
    <s v="San Juan de Lurigancho - Lima"/>
    <s v="PEN"/>
    <n v="1390"/>
    <x v="6416"/>
    <x v="18"/>
    <x v="5737"/>
    <n v="15"/>
    <n v="31"/>
    <x v="1"/>
    <x v="0"/>
    <d v="2014-01-23T00:00:00"/>
    <s v="Bajo"/>
    <x v="2"/>
    <x v="1"/>
  </r>
  <r>
    <n v="661172"/>
    <n v="375"/>
    <n v="375"/>
    <s v="Grocery Store"/>
    <x v="1"/>
    <s v="to buy products such as rice, sugar, milk, noodles, candy, soft drinks, and other items. "/>
    <s v="PE"/>
    <x v="39"/>
    <s v="PUCALLPA"/>
    <s v="PEN"/>
    <n v="710"/>
    <x v="6417"/>
    <x v="19"/>
    <x v="5738"/>
    <n v="10"/>
    <n v="15"/>
    <x v="1"/>
    <x v="0"/>
    <d v="2014-01-23T00:00:00"/>
    <s v="Bajo"/>
    <x v="2"/>
    <x v="1"/>
  </r>
  <r>
    <n v="661175"/>
    <n v="725"/>
    <n v="725"/>
    <s v="Agriculture"/>
    <x v="0"/>
    <s v="to buy manure and fertilizers, among other things"/>
    <s v="PE"/>
    <x v="39"/>
    <s v="Nazca"/>
    <s v="PEN"/>
    <n v="1390"/>
    <x v="6418"/>
    <x v="18"/>
    <x v="5739"/>
    <n v="5"/>
    <n v="26"/>
    <x v="0"/>
    <x v="1"/>
    <d v="2014-01-23T00:00:00"/>
    <s v="Bajo"/>
    <x v="2"/>
    <x v="0"/>
  </r>
  <r>
    <n v="661180"/>
    <n v="375"/>
    <n v="375"/>
    <s v="Home Appliances"/>
    <x v="12"/>
    <s v="to buy household appliances.  "/>
    <s v="PE"/>
    <x v="39"/>
    <s v="Ica"/>
    <s v="PEN"/>
    <n v="1390"/>
    <x v="6419"/>
    <x v="17"/>
    <x v="5624"/>
    <n v="8"/>
    <n v="9"/>
    <x v="0"/>
    <x v="0"/>
    <d v="2014-01-23T00:00:00"/>
    <s v="Bajo"/>
    <x v="2"/>
    <x v="0"/>
  </r>
  <r>
    <n v="661181"/>
    <n v="800"/>
    <n v="800"/>
    <s v="Personal Housing Expenses"/>
    <x v="3"/>
    <s v=""/>
    <s v="PE"/>
    <x v="39"/>
    <s v=""/>
    <s v="PEN"/>
    <n v="1390"/>
    <x v="6420"/>
    <x v="18"/>
    <x v="5626"/>
    <n v="14"/>
    <n v="20"/>
    <x v="0"/>
    <x v="0"/>
    <d v="2014-01-23T00:00:00"/>
    <s v="Bajo"/>
    <x v="2"/>
    <x v="0"/>
  </r>
  <r>
    <n v="661184"/>
    <n v="725"/>
    <n v="725"/>
    <s v="Home Appliances"/>
    <x v="12"/>
    <s v="to buy a refrigerator for his home.  "/>
    <s v="PE"/>
    <x v="39"/>
    <s v="Camana"/>
    <s v="PEN"/>
    <n v="1390"/>
    <x v="6421"/>
    <x v="21"/>
    <x v="5740"/>
    <n v="20"/>
    <n v="24"/>
    <x v="0"/>
    <x v="0"/>
    <d v="2014-01-23T00:00:00"/>
    <s v="Bajo"/>
    <x v="2"/>
    <x v="0"/>
  </r>
  <r>
    <n v="661185"/>
    <n v="375"/>
    <n v="375"/>
    <s v="Personal Housing Expenses"/>
    <x v="3"/>
    <s v="to buy materials in order to improve his home."/>
    <s v="PE"/>
    <x v="39"/>
    <s v="CHINCHA"/>
    <s v="PEN"/>
    <n v="1390"/>
    <x v="6422"/>
    <x v="17"/>
    <x v="5741"/>
    <n v="8"/>
    <n v="11"/>
    <x v="0"/>
    <x v="0"/>
    <d v="2014-01-24T00:00:00"/>
    <s v="Bajo"/>
    <x v="2"/>
    <x v="0"/>
  </r>
  <r>
    <n v="661186"/>
    <n v="725"/>
    <n v="725"/>
    <s v="Personal Housing Expenses"/>
    <x v="3"/>
    <s v="to pay for home improvements."/>
    <s v="PE"/>
    <x v="39"/>
    <s v="Nazca"/>
    <s v="PEN"/>
    <n v="1390"/>
    <x v="6423"/>
    <x v="18"/>
    <x v="5742"/>
    <n v="19"/>
    <n v="26"/>
    <x v="0"/>
    <x v="0"/>
    <d v="2014-01-24T00:00:00"/>
    <s v="Bajo"/>
    <x v="2"/>
    <x v="0"/>
  </r>
  <r>
    <n v="661571"/>
    <n v="550"/>
    <n v="550"/>
    <s v="Property"/>
    <x v="3"/>
    <s v="to purchase paint and hire workers.  "/>
    <s v="PE"/>
    <x v="39"/>
    <s v="CUSCO"/>
    <s v="PEN"/>
    <n v="710"/>
    <x v="6424"/>
    <x v="17"/>
    <x v="5743"/>
    <n v="10"/>
    <n v="22"/>
    <x v="1"/>
    <x v="0"/>
    <d v="2014-01-24T00:00:00"/>
    <s v="Bajo"/>
    <x v="2"/>
    <x v="1"/>
  </r>
  <r>
    <n v="661577"/>
    <n v="725"/>
    <n v="725"/>
    <s v="Beauty Salon"/>
    <x v="5"/>
    <s v="to buy wood to repair her store."/>
    <s v="PE"/>
    <x v="39"/>
    <s v="PUCALLPA"/>
    <s v="PEN"/>
    <n v="710"/>
    <x v="6425"/>
    <x v="17"/>
    <x v="5744"/>
    <n v="10"/>
    <n v="20"/>
    <x v="0"/>
    <x v="0"/>
    <d v="2014-01-24T00:00:00"/>
    <s v="Bajo"/>
    <x v="2"/>
    <x v="0"/>
  </r>
  <r>
    <n v="661585"/>
    <n v="6350"/>
    <n v="6350"/>
    <s v="Fruits &amp; Vegetables"/>
    <x v="1"/>
    <s v="to buy oranges, bananas, grapes, onions, carrots, and cucumbers."/>
    <s v="PE"/>
    <x v="39"/>
    <s v="Cusco"/>
    <s v="PEN"/>
    <n v="1190"/>
    <x v="6426"/>
    <x v="4"/>
    <x v="2348"/>
    <n v="8"/>
    <n v="174"/>
    <x v="0"/>
    <x v="0"/>
    <d v="2014-01-24T00:00:00"/>
    <s v="Alto"/>
    <x v="2"/>
    <x v="0"/>
  </r>
  <r>
    <n v="661590"/>
    <n v="725"/>
    <n v="725"/>
    <s v="Spare Parts"/>
    <x v="9"/>
    <s v="to buy parts and lubricant for vehicles."/>
    <s v="PE"/>
    <x v="39"/>
    <s v="Ayacucho"/>
    <s v="PEN"/>
    <n v="710"/>
    <x v="6427"/>
    <x v="17"/>
    <x v="5745"/>
    <n v="10"/>
    <n v="17"/>
    <x v="0"/>
    <x v="0"/>
    <d v="2014-01-24T00:00:00"/>
    <s v="Bajo"/>
    <x v="2"/>
    <x v="0"/>
  </r>
  <r>
    <n v="661597"/>
    <n v="725"/>
    <n v="725"/>
    <s v="Food Stall"/>
    <x v="1"/>
    <s v="to buy bread, sweet potatoes, eggs, and other things."/>
    <s v="PE"/>
    <x v="39"/>
    <s v="Ayacucho"/>
    <s v="PEN"/>
    <n v="710"/>
    <x v="6428"/>
    <x v="17"/>
    <x v="5746"/>
    <n v="10"/>
    <n v="22"/>
    <x v="0"/>
    <x v="0"/>
    <d v="2014-01-24T00:00:00"/>
    <s v="Bajo"/>
    <x v="2"/>
    <x v="0"/>
  </r>
  <r>
    <n v="661618"/>
    <n v="1075"/>
    <n v="1075"/>
    <s v="Grocery Store"/>
    <x v="1"/>
    <s v="to buy eggs, rice, sugar, and vegetables. "/>
    <s v="PE"/>
    <x v="39"/>
    <s v="Ayacucho"/>
    <s v="PEN"/>
    <n v="710"/>
    <x v="6429"/>
    <x v="17"/>
    <x v="5747"/>
    <n v="10"/>
    <n v="30"/>
    <x v="0"/>
    <x v="0"/>
    <d v="2014-01-24T00:00:00"/>
    <s v="Bajo"/>
    <x v="2"/>
    <x v="0"/>
  </r>
  <r>
    <n v="661622"/>
    <n v="4075"/>
    <n v="4075"/>
    <s v="Grocery Store"/>
    <x v="1"/>
    <s v="to buy milk, sugar, oil and rice."/>
    <s v="PE"/>
    <x v="39"/>
    <s v="Cusco"/>
    <s v="PEN"/>
    <n v="1190"/>
    <x v="6430"/>
    <x v="3"/>
    <x v="5748"/>
    <n v="8"/>
    <n v="116"/>
    <x v="1"/>
    <x v="0"/>
    <d v="2014-01-24T00:00:00"/>
    <s v="Bajo"/>
    <x v="2"/>
    <x v="1"/>
  </r>
  <r>
    <n v="661628"/>
    <n v="375"/>
    <n v="375"/>
    <s v="Agriculture"/>
    <x v="0"/>
    <s v="to buy organic manure and tools for farming work."/>
    <s v="PE"/>
    <x v="39"/>
    <s v="PUCALLPA"/>
    <s v="PEN"/>
    <n v="710"/>
    <x v="6431"/>
    <x v="46"/>
    <x v="5749"/>
    <n v="8"/>
    <n v="14"/>
    <x v="0"/>
    <x v="0"/>
    <d v="2014-01-24T00:00:00"/>
    <s v="Bajo"/>
    <x v="2"/>
    <x v="0"/>
  </r>
  <r>
    <n v="661634"/>
    <n v="3700"/>
    <n v="3700"/>
    <s v="Fruits &amp; Vegetables"/>
    <x v="1"/>
    <s v="to purchase oranges, plantains, grapes, onions, carrots, and peppers."/>
    <s v="PE"/>
    <x v="39"/>
    <s v="Yanaoca / Canas"/>
    <s v="PEN"/>
    <n v="1190"/>
    <x v="6432"/>
    <x v="30"/>
    <x v="5750"/>
    <n v="8"/>
    <n v="134"/>
    <x v="0"/>
    <x v="0"/>
    <d v="2014-01-24T00:00:00"/>
    <s v="Bajo"/>
    <x v="2"/>
    <x v="0"/>
  </r>
  <r>
    <n v="661640"/>
    <n v="1075"/>
    <n v="1075"/>
    <s v="Grocery Store"/>
    <x v="1"/>
    <s v="to buy edible products such as rice, sugar, fish preserves and fruit and vegetables. "/>
    <s v="PE"/>
    <x v="39"/>
    <s v="CUSCO"/>
    <s v="PEN"/>
    <n v="710"/>
    <x v="6433"/>
    <x v="46"/>
    <x v="5751"/>
    <n v="8"/>
    <n v="40"/>
    <x v="0"/>
    <x v="0"/>
    <d v="2014-01-24T00:00:00"/>
    <s v="Bajo"/>
    <x v="2"/>
    <x v="0"/>
  </r>
  <r>
    <n v="661642"/>
    <n v="5550"/>
    <n v="5550"/>
    <s v="Fruits &amp; Vegetables"/>
    <x v="1"/>
    <s v="to buy oranges, onions, carrots and cucumbers. "/>
    <s v="PE"/>
    <x v="39"/>
    <s v="Acomayo - Acomayo - Cusco"/>
    <s v="PEN"/>
    <n v="1190"/>
    <x v="6434"/>
    <x v="28"/>
    <x v="5752"/>
    <n v="8"/>
    <n v="162"/>
    <x v="0"/>
    <x v="0"/>
    <d v="2014-01-24T00:00:00"/>
    <s v="Alto"/>
    <x v="2"/>
    <x v="0"/>
  </r>
  <r>
    <n v="661649"/>
    <n v="725"/>
    <n v="725"/>
    <s v="Grocery Store"/>
    <x v="1"/>
    <s v="to buy food products like rice, sugar, milk, etc."/>
    <s v="PE"/>
    <x v="39"/>
    <s v="CUSCO"/>
    <s v="PEN"/>
    <n v="710"/>
    <x v="6435"/>
    <x v="46"/>
    <x v="5753"/>
    <n v="8"/>
    <n v="18"/>
    <x v="1"/>
    <x v="0"/>
    <d v="2014-01-24T00:00:00"/>
    <s v="Bajo"/>
    <x v="2"/>
    <x v="1"/>
  </r>
  <r>
    <n v="661673"/>
    <n v="200"/>
    <n v="200"/>
    <s v="Higher education costs"/>
    <x v="4"/>
    <s v="to pay matriculation fees and to buy some study materials."/>
    <s v="PE"/>
    <x v="39"/>
    <s v="Huaycan"/>
    <s v="PEN"/>
    <n v="930"/>
    <x v="6436"/>
    <x v="11"/>
    <x v="5754"/>
    <n v="9"/>
    <n v="8"/>
    <x v="0"/>
    <x v="2"/>
    <d v="2014-01-24T00:00:00"/>
    <s v="Bajo"/>
    <x v="2"/>
    <x v="0"/>
  </r>
  <r>
    <n v="661728"/>
    <n v="725"/>
    <n v="725"/>
    <s v="Grocery Store"/>
    <x v="1"/>
    <s v="to purchase rice, sugar and milk. "/>
    <s v="PE"/>
    <x v="39"/>
    <s v="Comunidad de Huarqui - Qoya"/>
    <s v="PEN"/>
    <n v="1190"/>
    <x v="6437"/>
    <x v="3"/>
    <x v="5755"/>
    <n v="8"/>
    <n v="26"/>
    <x v="0"/>
    <x v="0"/>
    <d v="2014-01-25T00:00:00"/>
    <s v="Bajo"/>
    <x v="2"/>
    <x v="0"/>
  </r>
  <r>
    <n v="661730"/>
    <n v="375"/>
    <n v="375"/>
    <s v="Food Production/Sales"/>
    <x v="1"/>
    <s v="to buy chicken and potatoes."/>
    <s v="PE"/>
    <x v="39"/>
    <s v="Comunidad de Huarqui - Qoya"/>
    <s v="PEN"/>
    <n v="1190"/>
    <x v="6438"/>
    <x v="3"/>
    <x v="5756"/>
    <n v="8"/>
    <n v="11"/>
    <x v="1"/>
    <x v="0"/>
    <d v="2014-01-25T00:00:00"/>
    <s v="Bajo"/>
    <x v="2"/>
    <x v="1"/>
  </r>
  <r>
    <n v="661732"/>
    <n v="450"/>
    <n v="450"/>
    <s v="Arts"/>
    <x v="11"/>
    <s v="to by merchandise."/>
    <s v="PE"/>
    <x v="39"/>
    <s v="Comunidad de Huarqui - Qoya"/>
    <s v="PEN"/>
    <n v="1190"/>
    <x v="6439"/>
    <x v="3"/>
    <x v="5757"/>
    <n v="8"/>
    <n v="13"/>
    <x v="1"/>
    <x v="0"/>
    <d v="2014-01-25T00:00:00"/>
    <s v="Bajo"/>
    <x v="2"/>
    <x v="1"/>
  </r>
  <r>
    <n v="661826"/>
    <n v="375"/>
    <n v="375"/>
    <s v="Crafts"/>
    <x v="11"/>
    <s v="To buy tools to make artisan replicas."/>
    <s v="PE"/>
    <x v="39"/>
    <s v="Zaña - Chiclayo"/>
    <s v="PEN"/>
    <n v="1430"/>
    <x v="6440"/>
    <x v="17"/>
    <x v="5758"/>
    <n v="15"/>
    <n v="15"/>
    <x v="0"/>
    <x v="0"/>
    <d v="2014-01-25T00:00:00"/>
    <s v="Bajo"/>
    <x v="2"/>
    <x v="0"/>
  </r>
  <r>
    <n v="661829"/>
    <n v="1250"/>
    <n v="1250"/>
    <s v="Retail"/>
    <x v="9"/>
    <s v="to buy groceries to stock her business.  "/>
    <s v="PE"/>
    <x v="39"/>
    <s v="Nueva Arica - Chiclayo"/>
    <s v="PEN"/>
    <n v="1430"/>
    <x v="6441"/>
    <x v="17"/>
    <x v="5759"/>
    <n v="15"/>
    <n v="40"/>
    <x v="0"/>
    <x v="0"/>
    <d v="2014-01-25T00:00:00"/>
    <s v="Bajo"/>
    <x v="2"/>
    <x v="0"/>
  </r>
  <r>
    <n v="661830"/>
    <n v="200"/>
    <n v="200"/>
    <s v="Bricks"/>
    <x v="6"/>
    <s v="to buy materials such as cement and bricks."/>
    <s v="PE"/>
    <x v="39"/>
    <s v="Oyotún - Chiclayo"/>
    <s v="PEN"/>
    <n v="1430"/>
    <x v="6442"/>
    <x v="17"/>
    <x v="5760"/>
    <n v="8"/>
    <n v="8"/>
    <x v="0"/>
    <x v="0"/>
    <d v="2014-01-25T00:00:00"/>
    <s v="Bajo"/>
    <x v="2"/>
    <x v="0"/>
  </r>
  <r>
    <n v="661831"/>
    <n v="375"/>
    <n v="375"/>
    <s v="Food Stall"/>
    <x v="1"/>
    <s v="to buy disposable utensils such as plates, forks and more. "/>
    <s v="PE"/>
    <x v="39"/>
    <s v="Oyotún - Chiclayo"/>
    <s v="PEN"/>
    <n v="1430"/>
    <x v="6443"/>
    <x v="17"/>
    <x v="5761"/>
    <n v="9"/>
    <n v="13"/>
    <x v="1"/>
    <x v="2"/>
    <d v="2014-01-25T00:00:00"/>
    <s v="Bajo"/>
    <x v="2"/>
    <x v="1"/>
  </r>
  <r>
    <n v="661832"/>
    <n v="725"/>
    <n v="725"/>
    <s v="Retail"/>
    <x v="9"/>
    <s v="to buy groceries to stock up his business."/>
    <s v="PE"/>
    <x v="39"/>
    <s v="Pomahuaca - Jaen - Cajamarca"/>
    <s v="PEN"/>
    <n v="1430"/>
    <x v="6444"/>
    <x v="17"/>
    <x v="5762"/>
    <n v="14"/>
    <n v="21"/>
    <x v="0"/>
    <x v="0"/>
    <d v="2014-01-25T00:00:00"/>
    <s v="Bajo"/>
    <x v="2"/>
    <x v="0"/>
  </r>
  <r>
    <n v="661833"/>
    <n v="550"/>
    <n v="550"/>
    <s v="Animal Sales"/>
    <x v="0"/>
    <s v="to buy feed to fatten up animals."/>
    <s v="PE"/>
    <x v="39"/>
    <s v="Cayaltí - Chiclayo"/>
    <s v="PEN"/>
    <n v="1430"/>
    <x v="6445"/>
    <x v="17"/>
    <x v="2950"/>
    <n v="15"/>
    <n v="20"/>
    <x v="0"/>
    <x v="0"/>
    <d v="2014-01-25T00:00:00"/>
    <s v="Bajo"/>
    <x v="2"/>
    <x v="0"/>
  </r>
  <r>
    <n v="661836"/>
    <n v="200"/>
    <n v="200"/>
    <s v="Animal Sales"/>
    <x v="0"/>
    <s v="to buy balanced food to fatten up her animals."/>
    <s v="PE"/>
    <x v="39"/>
    <s v="Oyotún - Chiclayo"/>
    <s v="PEN"/>
    <n v="1430"/>
    <x v="6446"/>
    <x v="17"/>
    <x v="5763"/>
    <n v="8"/>
    <n v="5"/>
    <x v="0"/>
    <x v="0"/>
    <d v="2014-01-25T00:00:00"/>
    <s v="Bajo"/>
    <x v="2"/>
    <x v="0"/>
  </r>
  <r>
    <n v="661837"/>
    <n v="250"/>
    <n v="250"/>
    <s v="Animal Sales"/>
    <x v="0"/>
    <s v="to buy animal feed in order to fatten her animals."/>
    <s v="PE"/>
    <x v="39"/>
    <s v="Oyotún - Chiclayo"/>
    <s v="PEN"/>
    <n v="1430"/>
    <x v="6447"/>
    <x v="17"/>
    <x v="47"/>
    <n v="10"/>
    <n v="10"/>
    <x v="0"/>
    <x v="0"/>
    <d v="2014-01-25T00:00:00"/>
    <s v="Bajo"/>
    <x v="2"/>
    <x v="0"/>
  </r>
  <r>
    <n v="661838"/>
    <n v="225"/>
    <n v="225"/>
    <s v="Rickshaw"/>
    <x v="8"/>
    <s v="to maintain his vehicle to continue providing service."/>
    <s v="PE"/>
    <x v="39"/>
    <s v="Pucará - Jaén - Cajamarca"/>
    <s v="PEN"/>
    <n v="1430"/>
    <x v="6448"/>
    <x v="17"/>
    <x v="5764"/>
    <n v="9"/>
    <n v="8"/>
    <x v="0"/>
    <x v="0"/>
    <d v="2014-01-25T00:00:00"/>
    <s v="Bajo"/>
    <x v="2"/>
    <x v="0"/>
  </r>
  <r>
    <n v="661839"/>
    <n v="900"/>
    <n v="900"/>
    <s v="Personal Expenses"/>
    <x v="12"/>
    <s v="To help with hospital care expenses"/>
    <s v="PE"/>
    <x v="39"/>
    <s v="GUADALUPE"/>
    <s v="PEN"/>
    <n v="1390"/>
    <x v="6449"/>
    <x v="18"/>
    <x v="5765"/>
    <n v="14"/>
    <n v="36"/>
    <x v="0"/>
    <x v="0"/>
    <d v="2014-01-25T00:00:00"/>
    <s v="Bajo"/>
    <x v="2"/>
    <x v="0"/>
  </r>
  <r>
    <n v="661842"/>
    <n v="375"/>
    <n v="375"/>
    <s v="Fruits &amp; Vegetables"/>
    <x v="1"/>
    <s v="to purchase a variety of vegetables and fruits."/>
    <s v="PE"/>
    <x v="39"/>
    <s v="Lagunas - Chiclayo"/>
    <s v="PEN"/>
    <n v="1430"/>
    <x v="6450"/>
    <x v="21"/>
    <x v="5766"/>
    <n v="14"/>
    <n v="15"/>
    <x v="1"/>
    <x v="0"/>
    <d v="2014-01-25T00:00:00"/>
    <s v="Bajo"/>
    <x v="2"/>
    <x v="1"/>
  </r>
  <r>
    <n v="661844"/>
    <n v="375"/>
    <n v="375"/>
    <s v="Animal Sales"/>
    <x v="0"/>
    <s v="to buy animal feed in order to fatten his animals."/>
    <s v="PE"/>
    <x v="39"/>
    <s v="Oyotún - Chiclayo"/>
    <s v="PEN"/>
    <n v="1430"/>
    <x v="6451"/>
    <x v="21"/>
    <x v="5767"/>
    <n v="15"/>
    <n v="13"/>
    <x v="0"/>
    <x v="0"/>
    <d v="2014-01-25T00:00:00"/>
    <s v="Bajo"/>
    <x v="2"/>
    <x v="0"/>
  </r>
  <r>
    <n v="661845"/>
    <n v="200"/>
    <n v="200"/>
    <s v="Cosmetics Sales"/>
    <x v="9"/>
    <s v="to buy beauty products to have in stock. "/>
    <s v="PE"/>
    <x v="39"/>
    <s v="Oyotún - Chiclayo"/>
    <s v="PEN"/>
    <n v="1430"/>
    <x v="6452"/>
    <x v="21"/>
    <x v="1033"/>
    <n v="11"/>
    <n v="7"/>
    <x v="0"/>
    <x v="0"/>
    <d v="2014-01-25T00:00:00"/>
    <s v="Bajo"/>
    <x v="2"/>
    <x v="0"/>
  </r>
  <r>
    <n v="661846"/>
    <n v="550"/>
    <n v="550"/>
    <s v="Construction"/>
    <x v="6"/>
    <s v="to buy pails, paintbrushes and other items. "/>
    <s v="PE"/>
    <x v="39"/>
    <s v="Imperial"/>
    <s v="PEN"/>
    <n v="1390"/>
    <x v="6453"/>
    <x v="17"/>
    <x v="5768"/>
    <n v="15"/>
    <n v="21"/>
    <x v="1"/>
    <x v="0"/>
    <d v="2014-01-25T00:00:00"/>
    <s v="Bajo"/>
    <x v="2"/>
    <x v="1"/>
  </r>
  <r>
    <n v="661848"/>
    <n v="275"/>
    <n v="275"/>
    <s v="Bricks"/>
    <x v="6"/>
    <s v="to buy straw."/>
    <s v="PE"/>
    <x v="39"/>
    <s v="GUADALUPE"/>
    <s v="PEN"/>
    <n v="1390"/>
    <x v="6454"/>
    <x v="18"/>
    <x v="5769"/>
    <n v="9"/>
    <n v="10"/>
    <x v="0"/>
    <x v="0"/>
    <d v="2014-01-25T00:00:00"/>
    <s v="Bajo"/>
    <x v="2"/>
    <x v="0"/>
  </r>
  <r>
    <n v="662415"/>
    <n v="375"/>
    <n v="375"/>
    <s v="Motorcycle Transport"/>
    <x v="8"/>
    <s v="to buy a mototaxi."/>
    <s v="PE"/>
    <x v="39"/>
    <s v="Camana"/>
    <s v="PEN"/>
    <n v="1390"/>
    <x v="6455"/>
    <x v="21"/>
    <x v="5770"/>
    <n v="14"/>
    <n v="15"/>
    <x v="1"/>
    <x v="0"/>
    <d v="2014-01-27T00:00:00"/>
    <s v="Bajo"/>
    <x v="2"/>
    <x v="1"/>
  </r>
  <r>
    <n v="662418"/>
    <n v="475"/>
    <n v="475"/>
    <s v="Taxi"/>
    <x v="8"/>
    <s v="to purchase tires for his taxi."/>
    <s v="PE"/>
    <x v="39"/>
    <s v="Cusco"/>
    <s v="PEN"/>
    <n v="1190"/>
    <x v="6456"/>
    <x v="8"/>
    <x v="5771"/>
    <n v="6"/>
    <n v="14"/>
    <x v="0"/>
    <x v="2"/>
    <d v="2014-01-27T00:00:00"/>
    <s v="Bajo"/>
    <x v="2"/>
    <x v="0"/>
  </r>
  <r>
    <n v="662422"/>
    <n v="1425"/>
    <n v="1425"/>
    <s v="Services"/>
    <x v="5"/>
    <s v="to buy a photocopier."/>
    <s v="PE"/>
    <x v="39"/>
    <s v="PUCALLPA"/>
    <s v="PEN"/>
    <n v="1390"/>
    <x v="6457"/>
    <x v="21"/>
    <x v="5772"/>
    <n v="13"/>
    <n v="52"/>
    <x v="0"/>
    <x v="0"/>
    <d v="2014-01-27T00:00:00"/>
    <s v="Bajo"/>
    <x v="2"/>
    <x v="0"/>
  </r>
  <r>
    <n v="662424"/>
    <n v="1075"/>
    <n v="1075"/>
    <s v="Furniture Making"/>
    <x v="10"/>
    <s v="to buy metal sheets."/>
    <s v="PE"/>
    <x v="39"/>
    <s v="CUSCO"/>
    <s v="PEN"/>
    <n v="710"/>
    <x v="6458"/>
    <x v="44"/>
    <x v="5773"/>
    <n v="8"/>
    <n v="27"/>
    <x v="0"/>
    <x v="0"/>
    <d v="2014-01-27T00:00:00"/>
    <s v="Bajo"/>
    <x v="2"/>
    <x v="0"/>
  </r>
  <r>
    <n v="662437"/>
    <n v="650"/>
    <n v="650"/>
    <s v="Taxi"/>
    <x v="8"/>
    <s v="to buy tires for his vehicle."/>
    <s v="PE"/>
    <x v="39"/>
    <s v="Cusco"/>
    <s v="PEN"/>
    <n v="1190"/>
    <x v="6459"/>
    <x v="8"/>
    <x v="5774"/>
    <n v="6"/>
    <n v="14"/>
    <x v="0"/>
    <x v="2"/>
    <d v="2014-01-27T00:00:00"/>
    <s v="Bajo"/>
    <x v="2"/>
    <x v="0"/>
  </r>
  <r>
    <n v="662441"/>
    <n v="650"/>
    <n v="650"/>
    <s v="Taxi"/>
    <x v="8"/>
    <s v="to perform maintenance on his car."/>
    <s v="PE"/>
    <x v="39"/>
    <s v="Cusco"/>
    <s v="PEN"/>
    <n v="1190"/>
    <x v="6460"/>
    <x v="8"/>
    <x v="5775"/>
    <n v="6"/>
    <n v="15"/>
    <x v="0"/>
    <x v="2"/>
    <d v="2014-01-27T00:00:00"/>
    <s v="Bajo"/>
    <x v="2"/>
    <x v="0"/>
  </r>
  <r>
    <n v="662444"/>
    <n v="550"/>
    <n v="550"/>
    <s v="Taxi"/>
    <x v="8"/>
    <s v="to purchase tires for his taxi."/>
    <s v="PE"/>
    <x v="39"/>
    <s v="Cusco"/>
    <s v="PEN"/>
    <n v="1190"/>
    <x v="6461"/>
    <x v="8"/>
    <x v="5776"/>
    <n v="6"/>
    <n v="19"/>
    <x v="0"/>
    <x v="2"/>
    <d v="2014-01-27T00:00:00"/>
    <s v="Bajo"/>
    <x v="2"/>
    <x v="0"/>
  </r>
  <r>
    <n v="662446"/>
    <n v="900"/>
    <n v="900"/>
    <s v="Retail"/>
    <x v="9"/>
    <s v="to arrange her store so she can attend to her customers in an agreeable and adequate ambience."/>
    <s v="PE"/>
    <x v="39"/>
    <s v="Zaña - Chiclayo"/>
    <s v="PEN"/>
    <n v="1430"/>
    <x v="6462"/>
    <x v="2"/>
    <x v="5777"/>
    <n v="15"/>
    <n v="35"/>
    <x v="0"/>
    <x v="0"/>
    <d v="2014-01-27T00:00:00"/>
    <s v="Bajo"/>
    <x v="2"/>
    <x v="0"/>
  </r>
  <r>
    <n v="662450"/>
    <n v="725"/>
    <n v="725"/>
    <s v="Agriculture"/>
    <x v="0"/>
    <s v="to buy fertilizer to maintain his lime crop."/>
    <s v="PE"/>
    <x v="39"/>
    <s v="San Felipe - Jaen"/>
    <s v="PEN"/>
    <n v="1430"/>
    <x v="6463"/>
    <x v="2"/>
    <x v="5778"/>
    <n v="14"/>
    <n v="24"/>
    <x v="0"/>
    <x v="0"/>
    <d v="2014-01-27T00:00:00"/>
    <s v="Bajo"/>
    <x v="2"/>
    <x v="0"/>
  </r>
  <r>
    <n v="662453"/>
    <n v="1075"/>
    <n v="1075"/>
    <s v="Agriculture"/>
    <x v="0"/>
    <s v="to purchase compost in order to maintain his coffee crop."/>
    <s v="PE"/>
    <x v="39"/>
    <s v="Cañaris - Ferreñafe - Lambayeque"/>
    <s v="PEN"/>
    <n v="1430"/>
    <x v="6464"/>
    <x v="2"/>
    <x v="5779"/>
    <n v="10"/>
    <n v="41"/>
    <x v="1"/>
    <x v="1"/>
    <d v="2014-01-27T00:00:00"/>
    <s v="Bajo"/>
    <x v="2"/>
    <x v="1"/>
  </r>
  <r>
    <n v="662461"/>
    <n v="550"/>
    <n v="550"/>
    <s v="Rickshaw"/>
    <x v="8"/>
    <s v="to pay for maintenance on his vehicle."/>
    <s v="PE"/>
    <x v="39"/>
    <s v="Camana"/>
    <s v="PEN"/>
    <n v="1390"/>
    <x v="6465"/>
    <x v="2"/>
    <x v="5780"/>
    <n v="15"/>
    <n v="20"/>
    <x v="1"/>
    <x v="0"/>
    <d v="2014-01-27T00:00:00"/>
    <s v="Bajo"/>
    <x v="2"/>
    <x v="1"/>
  </r>
  <r>
    <n v="662476"/>
    <n v="375"/>
    <n v="375"/>
    <s v="Personal Expenses"/>
    <x v="12"/>
    <s v="to pay for personal expenses and home improvements."/>
    <s v="PE"/>
    <x v="39"/>
    <s v="Yungay"/>
    <s v="PEN"/>
    <n v="1390"/>
    <x v="6466"/>
    <x v="2"/>
    <x v="5781"/>
    <n v="14"/>
    <n v="6"/>
    <x v="0"/>
    <x v="0"/>
    <d v="2014-01-27T00:00:00"/>
    <s v="Bajo"/>
    <x v="2"/>
    <x v="0"/>
  </r>
  <r>
    <n v="662481"/>
    <n v="2275"/>
    <n v="2275"/>
    <s v="Retail"/>
    <x v="9"/>
    <s v="to buy a blender and a mixer"/>
    <s v="PE"/>
    <x v="39"/>
    <s v="Huarochiri"/>
    <s v="PEN"/>
    <n v="930"/>
    <x v="6467"/>
    <x v="9"/>
    <x v="5782"/>
    <n v="6"/>
    <n v="6"/>
    <x v="1"/>
    <x v="2"/>
    <d v="2014-01-27T00:00:00"/>
    <s v="Bajo"/>
    <x v="2"/>
    <x v="1"/>
  </r>
  <r>
    <n v="662482"/>
    <n v="375"/>
    <n v="375"/>
    <s v="Personal Expenses"/>
    <x v="12"/>
    <s v="to pay for personal expenses and home improvements"/>
    <s v="PE"/>
    <x v="39"/>
    <s v="independencia, Ancash"/>
    <s v="PEN"/>
    <n v="1390"/>
    <x v="6468"/>
    <x v="2"/>
    <x v="5783"/>
    <n v="14"/>
    <n v="10"/>
    <x v="1"/>
    <x v="0"/>
    <d v="2014-01-27T00:00:00"/>
    <s v="Bajo"/>
    <x v="2"/>
    <x v="1"/>
  </r>
  <r>
    <n v="662500"/>
    <n v="550"/>
    <n v="550"/>
    <s v="Retail"/>
    <x v="9"/>
    <s v=""/>
    <s v="PE"/>
    <x v="39"/>
    <s v=""/>
    <s v="PEN"/>
    <n v="1390"/>
    <x v="6469"/>
    <x v="2"/>
    <x v="5784"/>
    <n v="14"/>
    <n v="19"/>
    <x v="1"/>
    <x v="0"/>
    <d v="2014-01-27T00:00:00"/>
    <s v="Bajo"/>
    <x v="2"/>
    <x v="1"/>
  </r>
  <r>
    <n v="662567"/>
    <n v="1425"/>
    <n v="1425"/>
    <s v="Grocery Store"/>
    <x v="1"/>
    <s v="to buy goods such as groceries and beer, among others."/>
    <s v="PE"/>
    <x v="39"/>
    <s v="Pueblo Nuevo - Chincha"/>
    <s v="PEN"/>
    <n v="1390"/>
    <x v="6470"/>
    <x v="21"/>
    <x v="5785"/>
    <n v="14"/>
    <n v="47"/>
    <x v="1"/>
    <x v="0"/>
    <d v="2014-01-27T00:00:00"/>
    <s v="Bajo"/>
    <x v="2"/>
    <x v="1"/>
  </r>
  <r>
    <n v="662581"/>
    <n v="550"/>
    <n v="550"/>
    <s v="Home Appliances"/>
    <x v="12"/>
    <s v="to buy a kitchen and a bed."/>
    <s v="PE"/>
    <x v="39"/>
    <s v="Ica"/>
    <s v="PEN"/>
    <n v="1390"/>
    <x v="6471"/>
    <x v="2"/>
    <x v="5786"/>
    <n v="14"/>
    <n v="16"/>
    <x v="1"/>
    <x v="0"/>
    <d v="2014-01-27T00:00:00"/>
    <s v="Bajo"/>
    <x v="2"/>
    <x v="1"/>
  </r>
  <r>
    <n v="662590"/>
    <n v="200"/>
    <n v="200"/>
    <s v="Home Appliances"/>
    <x v="12"/>
    <s v="to buy a refrigerator, among other items."/>
    <s v="PE"/>
    <x v="39"/>
    <s v="Los Aquijes"/>
    <s v="PEN"/>
    <n v="1390"/>
    <x v="6472"/>
    <x v="2"/>
    <x v="5787"/>
    <n v="9"/>
    <n v="7"/>
    <x v="0"/>
    <x v="2"/>
    <d v="2014-01-27T00:00:00"/>
    <s v="Bajo"/>
    <x v="2"/>
    <x v="0"/>
  </r>
  <r>
    <n v="662594"/>
    <n v="725"/>
    <n v="725"/>
    <s v="Personal Housing Expenses"/>
    <x v="3"/>
    <s v=" to improve his home (fix the roof)"/>
    <s v="PE"/>
    <x v="39"/>
    <s v="Parcona"/>
    <s v="PEN"/>
    <n v="1390"/>
    <x v="6473"/>
    <x v="2"/>
    <x v="5788"/>
    <n v="14"/>
    <n v="29"/>
    <x v="0"/>
    <x v="0"/>
    <d v="2014-01-27T00:00:00"/>
    <s v="Bajo"/>
    <x v="2"/>
    <x v="0"/>
  </r>
  <r>
    <n v="662601"/>
    <n v="900"/>
    <n v="900"/>
    <s v="Personal Housing Expenses"/>
    <x v="3"/>
    <s v="to make home improvements"/>
    <s v="PE"/>
    <x v="39"/>
    <s v="Nazca"/>
    <s v="PEN"/>
    <n v="1390"/>
    <x v="6474"/>
    <x v="2"/>
    <x v="5789"/>
    <n v="15"/>
    <n v="33"/>
    <x v="0"/>
    <x v="0"/>
    <d v="2014-01-27T00:00:00"/>
    <s v="Bajo"/>
    <x v="2"/>
    <x v="0"/>
  </r>
  <r>
    <n v="662610"/>
    <n v="900"/>
    <n v="900"/>
    <s v="Phone Accessories"/>
    <x v="9"/>
    <s v="to buy merchandise to sell."/>
    <s v="PE"/>
    <x v="39"/>
    <s v="Camana"/>
    <s v="PEN"/>
    <n v="1390"/>
    <x v="6475"/>
    <x v="2"/>
    <x v="5790"/>
    <n v="15"/>
    <n v="33"/>
    <x v="0"/>
    <x v="0"/>
    <d v="2014-01-28T00:00:00"/>
    <s v="Bajo"/>
    <x v="2"/>
    <x v="0"/>
  </r>
  <r>
    <n v="663010"/>
    <n v="1075"/>
    <n v="1075"/>
    <s v="Cattle"/>
    <x v="0"/>
    <s v="to buy seeds and fertiliser for her land"/>
    <s v="PE"/>
    <x v="39"/>
    <s v="Anta - Anta - Cusco"/>
    <s v="PEN"/>
    <n v="1190"/>
    <x v="6476"/>
    <x v="10"/>
    <x v="5791"/>
    <n v="8"/>
    <n v="32"/>
    <x v="0"/>
    <x v="0"/>
    <d v="2014-01-28T00:00:00"/>
    <s v="Bajo"/>
    <x v="2"/>
    <x v="0"/>
  </r>
  <r>
    <n v="663011"/>
    <n v="550"/>
    <n v="550"/>
    <s v="Clothing Sales"/>
    <x v="2"/>
    <s v="to buy merchandise such as undergarments, among other items"/>
    <s v="PE"/>
    <x v="39"/>
    <s v="Cusco"/>
    <s v="PEN"/>
    <n v="1190"/>
    <x v="6477"/>
    <x v="8"/>
    <x v="5792"/>
    <n v="6"/>
    <n v="17"/>
    <x v="1"/>
    <x v="2"/>
    <d v="2014-01-28T00:00:00"/>
    <s v="Bajo"/>
    <x v="2"/>
    <x v="1"/>
  </r>
  <r>
    <n v="663015"/>
    <n v="550"/>
    <n v="550"/>
    <s v="Furniture Making"/>
    <x v="10"/>
    <s v="to continue helping his family"/>
    <s v="PE"/>
    <x v="39"/>
    <s v="Cusco"/>
    <s v="PEN"/>
    <n v="1190"/>
    <x v="6478"/>
    <x v="8"/>
    <x v="5792"/>
    <n v="6"/>
    <n v="12"/>
    <x v="0"/>
    <x v="2"/>
    <d v="2014-01-28T00:00:00"/>
    <s v="Bajo"/>
    <x v="2"/>
    <x v="0"/>
  </r>
  <r>
    <n v="663018"/>
    <n v="1075"/>
    <n v="1075"/>
    <s v="Food Production/Sales"/>
    <x v="1"/>
    <s v="to buy cheese."/>
    <s v="PE"/>
    <x v="39"/>
    <s v="Anta - Anta - Cusco"/>
    <s v="PEN"/>
    <n v="1190"/>
    <x v="6479"/>
    <x v="10"/>
    <x v="5793"/>
    <n v="8"/>
    <n v="36"/>
    <x v="0"/>
    <x v="0"/>
    <d v="2014-01-28T00:00:00"/>
    <s v="Bajo"/>
    <x v="2"/>
    <x v="0"/>
  </r>
  <r>
    <n v="663022"/>
    <n v="3000"/>
    <n v="3000"/>
    <s v="Retail"/>
    <x v="9"/>
    <s v="to buy cookies."/>
    <s v="PE"/>
    <x v="39"/>
    <s v="Vilcabamba /La Convencion"/>
    <s v="PEN"/>
    <n v="1190"/>
    <x v="6480"/>
    <x v="28"/>
    <x v="5794"/>
    <n v="8"/>
    <n v="81"/>
    <x v="1"/>
    <x v="0"/>
    <d v="2014-01-28T00:00:00"/>
    <s v="Bajo"/>
    <x v="2"/>
    <x v="1"/>
  </r>
  <r>
    <n v="663036"/>
    <n v="1250"/>
    <n v="1250"/>
    <s v="Animal Sales"/>
    <x v="0"/>
    <s v="to buy Guinea pigs and chickens."/>
    <s v="PE"/>
    <x v="39"/>
    <s v="Oropesa - Quispicanchi - Cusco"/>
    <s v="PEN"/>
    <n v="1190"/>
    <x v="6481"/>
    <x v="28"/>
    <x v="5795"/>
    <n v="8"/>
    <n v="36"/>
    <x v="0"/>
    <x v="0"/>
    <d v="2014-01-28T00:00:00"/>
    <s v="Bajo"/>
    <x v="2"/>
    <x v="0"/>
  </r>
  <r>
    <n v="663039"/>
    <n v="725"/>
    <n v="725"/>
    <s v="Bakery"/>
    <x v="1"/>
    <s v="purchase bread making supplies like flour, butter and sugar."/>
    <s v="PE"/>
    <x v="39"/>
    <s v="Oropesa - Quispicanchi - Cusco"/>
    <s v="PEN"/>
    <n v="1190"/>
    <x v="6482"/>
    <x v="28"/>
    <x v="5796"/>
    <n v="8"/>
    <n v="26"/>
    <x v="0"/>
    <x v="0"/>
    <d v="2014-01-28T00:00:00"/>
    <s v="Bajo"/>
    <x v="2"/>
    <x v="0"/>
  </r>
  <r>
    <n v="663054"/>
    <n v="3025"/>
    <n v="3025"/>
    <s v="Grocery Store"/>
    <x v="1"/>
    <s v="to buy milk, sugar, oil, and rice"/>
    <s v="PE"/>
    <x v="39"/>
    <s v="Sector san pablo/distrito de la convencion"/>
    <s v="PEN"/>
    <n v="1190"/>
    <x v="6483"/>
    <x v="58"/>
    <x v="5797"/>
    <n v="8"/>
    <n v="96"/>
    <x v="1"/>
    <x v="0"/>
    <d v="2014-01-28T00:00:00"/>
    <s v="Bajo"/>
    <x v="2"/>
    <x v="1"/>
  </r>
  <r>
    <n v="663061"/>
    <n v="5150"/>
    <n v="5150"/>
    <s v="Fruits &amp; Vegetables"/>
    <x v="1"/>
    <s v="to buy oranges, bananas, grapes, onions, carrots, and cucumbers"/>
    <s v="PE"/>
    <x v="39"/>
    <s v="Cusco"/>
    <s v="PEN"/>
    <n v="1190"/>
    <x v="6484"/>
    <x v="13"/>
    <x v="5798"/>
    <n v="8"/>
    <n v="131"/>
    <x v="0"/>
    <x v="0"/>
    <d v="2014-01-28T00:00:00"/>
    <s v="Alto"/>
    <x v="2"/>
    <x v="0"/>
  </r>
  <r>
    <n v="663066"/>
    <n v="2450"/>
    <n v="2450"/>
    <s v="General Store"/>
    <x v="9"/>
    <s v="to buy merchandise."/>
    <s v="PE"/>
    <x v="39"/>
    <s v="San Juan de Lurigancho"/>
    <s v="PEN"/>
    <n v="930"/>
    <x v="6485"/>
    <x v="30"/>
    <x v="5799"/>
    <n v="8"/>
    <n v="62"/>
    <x v="0"/>
    <x v="0"/>
    <d v="2014-01-28T00:00:00"/>
    <s v="Bajo"/>
    <x v="2"/>
    <x v="0"/>
  </r>
  <r>
    <n v="663073"/>
    <n v="725"/>
    <n v="725"/>
    <s v="Personal Expenses"/>
    <x v="12"/>
    <s v="pay for her child's education. "/>
    <s v="PE"/>
    <x v="39"/>
    <s v="Oropesa - Quispicanchi - Cusco"/>
    <s v="PEN"/>
    <n v="1190"/>
    <x v="6486"/>
    <x v="28"/>
    <x v="5800"/>
    <n v="8"/>
    <n v="27"/>
    <x v="0"/>
    <x v="0"/>
    <d v="2014-01-28T00:00:00"/>
    <s v="Bajo"/>
    <x v="2"/>
    <x v="0"/>
  </r>
  <r>
    <n v="663079"/>
    <n v="725"/>
    <n v="725"/>
    <s v="Bakery"/>
    <x v="1"/>
    <s v="to buy ingredients including flour and butter. "/>
    <s v="PE"/>
    <x v="39"/>
    <s v="Oropesa - Quispicanchi - Cusco"/>
    <s v="PEN"/>
    <n v="1190"/>
    <x v="6487"/>
    <x v="28"/>
    <x v="5801"/>
    <n v="8"/>
    <n v="23"/>
    <x v="1"/>
    <x v="0"/>
    <d v="2014-01-28T00:00:00"/>
    <s v="Bajo"/>
    <x v="2"/>
    <x v="1"/>
  </r>
  <r>
    <n v="663082"/>
    <n v="1075"/>
    <n v="1075"/>
    <s v="Bakery"/>
    <x v="1"/>
    <s v="to buy ingredients such as flour and butter, among others."/>
    <s v="PE"/>
    <x v="39"/>
    <s v="Oropesa - Quispicanchi - Cusco"/>
    <s v="PEN"/>
    <n v="1190"/>
    <x v="6488"/>
    <x v="28"/>
    <x v="5802"/>
    <n v="8"/>
    <n v="35"/>
    <x v="0"/>
    <x v="0"/>
    <d v="2014-01-28T00:00:00"/>
    <s v="Bajo"/>
    <x v="2"/>
    <x v="0"/>
  </r>
  <r>
    <n v="663087"/>
    <n v="550"/>
    <n v="550"/>
    <s v="Cosmetics Sales"/>
    <x v="9"/>
    <s v="to buy lipstick, creams, and perfumes."/>
    <s v="PE"/>
    <x v="39"/>
    <s v="Cusco"/>
    <s v="PEN"/>
    <n v="1190"/>
    <x v="6489"/>
    <x v="5"/>
    <x v="5803"/>
    <n v="6"/>
    <n v="3"/>
    <x v="1"/>
    <x v="2"/>
    <d v="2014-01-28T00:00:00"/>
    <s v="Bajo"/>
    <x v="2"/>
    <x v="1"/>
  </r>
  <r>
    <n v="663089"/>
    <n v="725"/>
    <n v="725"/>
    <s v="Bakery"/>
    <x v="1"/>
    <s v="to buy ingredientes such as flour, sugar, butter and other things."/>
    <s v="PE"/>
    <x v="39"/>
    <s v="Oropesa - Quispicanchi - Cusco"/>
    <s v="PEN"/>
    <n v="1190"/>
    <x v="6490"/>
    <x v="28"/>
    <x v="5804"/>
    <n v="8"/>
    <n v="20"/>
    <x v="1"/>
    <x v="0"/>
    <d v="2014-01-28T00:00:00"/>
    <s v="Bajo"/>
    <x v="2"/>
    <x v="1"/>
  </r>
  <r>
    <n v="663091"/>
    <n v="375"/>
    <n v="375"/>
    <s v="Grocery Store"/>
    <x v="1"/>
    <s v="to buy grocery products such as rice, sugar, drinks, and others."/>
    <s v="PE"/>
    <x v="39"/>
    <s v="CUSCO"/>
    <s v="PEN"/>
    <n v="710"/>
    <x v="6491"/>
    <x v="44"/>
    <x v="5805"/>
    <n v="8"/>
    <n v="11"/>
    <x v="1"/>
    <x v="0"/>
    <d v="2014-01-28T00:00:00"/>
    <s v="Bajo"/>
    <x v="2"/>
    <x v="1"/>
  </r>
  <r>
    <n v="663094"/>
    <n v="725"/>
    <n v="725"/>
    <s v="Crafts"/>
    <x v="11"/>
    <s v="to buy materials like fabric, thread and scissors to make dolls."/>
    <s v="PE"/>
    <x v="39"/>
    <s v="Cusco"/>
    <s v="PEN"/>
    <n v="1190"/>
    <x v="6492"/>
    <x v="5"/>
    <x v="5806"/>
    <n v="6"/>
    <n v="1"/>
    <x v="0"/>
    <x v="2"/>
    <d v="2014-01-28T00:00:00"/>
    <s v="Bajo"/>
    <x v="2"/>
    <x v="0"/>
  </r>
  <r>
    <n v="663095"/>
    <n v="1475"/>
    <n v="1475"/>
    <s v="Retail"/>
    <x v="9"/>
    <s v="to buy merchandise."/>
    <s v="PE"/>
    <x v="39"/>
    <s v="San Juan de Lurigancho"/>
    <s v="PEN"/>
    <n v="930"/>
    <x v="6493"/>
    <x v="30"/>
    <x v="5806"/>
    <n v="7"/>
    <n v="1"/>
    <x v="0"/>
    <x v="0"/>
    <d v="2014-01-28T00:00:00"/>
    <s v="Bajo"/>
    <x v="2"/>
    <x v="0"/>
  </r>
  <r>
    <n v="663102"/>
    <n v="375"/>
    <n v="375"/>
    <s v="Grocery Store"/>
    <x v="1"/>
    <s v="to buy soft drinks and other drinks."/>
    <s v="PE"/>
    <x v="39"/>
    <s v="CUSCO"/>
    <s v="PEN"/>
    <n v="710"/>
    <x v="6494"/>
    <x v="46"/>
    <x v="5807"/>
    <n v="8"/>
    <n v="14"/>
    <x v="1"/>
    <x v="0"/>
    <d v="2014-01-28T00:00:00"/>
    <s v="Bajo"/>
    <x v="2"/>
    <x v="1"/>
  </r>
  <r>
    <n v="663105"/>
    <n v="1075"/>
    <n v="1075"/>
    <s v="Livestock"/>
    <x v="0"/>
    <s v="to buy livestock and repair his barn."/>
    <s v="PE"/>
    <x v="39"/>
    <s v="Zurite - Anta - Cusco"/>
    <s v="PEN"/>
    <n v="1190"/>
    <x v="6495"/>
    <x v="3"/>
    <x v="5808"/>
    <n v="8"/>
    <n v="37"/>
    <x v="0"/>
    <x v="0"/>
    <d v="2014-01-28T00:00:00"/>
    <s v="Bajo"/>
    <x v="2"/>
    <x v="0"/>
  </r>
  <r>
    <n v="663115"/>
    <n v="550"/>
    <n v="550"/>
    <s v="Crafts"/>
    <x v="11"/>
    <s v="to buy paint and cloth for canvases among other items"/>
    <s v="PE"/>
    <x v="39"/>
    <s v="Cusco"/>
    <s v="PEN"/>
    <n v="1190"/>
    <x v="6496"/>
    <x v="5"/>
    <x v="5809"/>
    <n v="6"/>
    <n v="14"/>
    <x v="0"/>
    <x v="2"/>
    <d v="2014-01-28T00:00:00"/>
    <s v="Bajo"/>
    <x v="2"/>
    <x v="0"/>
  </r>
  <r>
    <n v="663117"/>
    <n v="725"/>
    <n v="725"/>
    <s v="Cosmetics Sales"/>
    <x v="9"/>
    <s v="to buy women's perfumes"/>
    <s v="PE"/>
    <x v="39"/>
    <s v="Cusco"/>
    <s v="PEN"/>
    <n v="1190"/>
    <x v="6497"/>
    <x v="5"/>
    <x v="5810"/>
    <n v="6"/>
    <n v="12"/>
    <x v="1"/>
    <x v="2"/>
    <d v="2014-01-28T00:00:00"/>
    <s v="Bajo"/>
    <x v="2"/>
    <x v="1"/>
  </r>
  <r>
    <n v="663122"/>
    <n v="1075"/>
    <n v="1075"/>
    <s v="Restaurant"/>
    <x v="1"/>
    <s v="to buy supplies such as cooking oil, rice and other items."/>
    <s v="PE"/>
    <x v="39"/>
    <s v="Cusco"/>
    <s v="PEN"/>
    <n v="1190"/>
    <x v="6498"/>
    <x v="5"/>
    <x v="5810"/>
    <n v="6"/>
    <n v="11"/>
    <x v="0"/>
    <x v="2"/>
    <d v="2014-01-28T00:00:00"/>
    <s v="Bajo"/>
    <x v="2"/>
    <x v="0"/>
  </r>
  <r>
    <n v="663136"/>
    <n v="1075"/>
    <n v="1075"/>
    <s v="Services"/>
    <x v="5"/>
    <s v="to improve the water connections and drains"/>
    <s v="PE"/>
    <x v="39"/>
    <s v="CUSCO"/>
    <s v="PEN"/>
    <n v="710"/>
    <x v="6499"/>
    <x v="44"/>
    <x v="5811"/>
    <n v="8"/>
    <n v="41"/>
    <x v="1"/>
    <x v="0"/>
    <d v="2014-01-28T00:00:00"/>
    <s v="Bajo"/>
    <x v="2"/>
    <x v="1"/>
  </r>
  <r>
    <n v="663143"/>
    <n v="725"/>
    <n v="725"/>
    <s v="Grocery Store"/>
    <x v="1"/>
    <s v="to buy products - such as fizzy drinks, cereals, rice, sugar and more - in bulk."/>
    <s v="PE"/>
    <x v="39"/>
    <s v="CUSCO"/>
    <s v="PEN"/>
    <n v="710"/>
    <x v="6500"/>
    <x v="44"/>
    <x v="5812"/>
    <n v="8"/>
    <n v="26"/>
    <x v="1"/>
    <x v="0"/>
    <d v="2014-01-28T00:00:00"/>
    <s v="Bajo"/>
    <x v="2"/>
    <x v="1"/>
  </r>
  <r>
    <n v="663165"/>
    <n v="725"/>
    <n v="725"/>
    <s v="Agriculture"/>
    <x v="0"/>
    <s v="to buy compost and chickens. "/>
    <s v="PE"/>
    <x v="39"/>
    <s v="Ayacucho"/>
    <s v="PEN"/>
    <n v="710"/>
    <x v="6501"/>
    <x v="42"/>
    <x v="5813"/>
    <n v="10"/>
    <n v="27"/>
    <x v="1"/>
    <x v="0"/>
    <d v="2014-01-28T00:00:00"/>
    <s v="Bajo"/>
    <x v="2"/>
    <x v="1"/>
  </r>
  <r>
    <n v="663168"/>
    <n v="1600"/>
    <n v="1600"/>
    <s v="Higher education costs"/>
    <x v="4"/>
    <s v="to pay monthly university expenses"/>
    <s v="PE"/>
    <x v="39"/>
    <s v="Lima Norte"/>
    <s v="PEN"/>
    <n v="930"/>
    <x v="6502"/>
    <x v="5"/>
    <x v="5814"/>
    <n v="20"/>
    <n v="49"/>
    <x v="0"/>
    <x v="0"/>
    <d v="2014-01-28T00:00:00"/>
    <s v="Bajo"/>
    <x v="2"/>
    <x v="0"/>
  </r>
  <r>
    <n v="663170"/>
    <n v="1075"/>
    <n v="1075"/>
    <s v="Food Production/Sales"/>
    <x v="1"/>
    <s v="to buy fish, fruits, and vegetables"/>
    <s v="PE"/>
    <x v="39"/>
    <s v="Ayacucho"/>
    <s v="PEN"/>
    <n v="710"/>
    <x v="6503"/>
    <x v="42"/>
    <x v="5815"/>
    <n v="10"/>
    <n v="37"/>
    <x v="0"/>
    <x v="0"/>
    <d v="2014-01-28T00:00:00"/>
    <s v="Bajo"/>
    <x v="2"/>
    <x v="0"/>
  </r>
  <r>
    <n v="663176"/>
    <n v="1600"/>
    <n v="1600"/>
    <s v="Higher education costs"/>
    <x v="4"/>
    <s v="to pay monthly university fees."/>
    <s v="PE"/>
    <x v="39"/>
    <s v="Lima Norte"/>
    <s v="PEN"/>
    <n v="930"/>
    <x v="6504"/>
    <x v="5"/>
    <x v="5816"/>
    <n v="14"/>
    <n v="46"/>
    <x v="0"/>
    <x v="0"/>
    <d v="2014-01-28T00:00:00"/>
    <s v="Bajo"/>
    <x v="2"/>
    <x v="0"/>
  </r>
  <r>
    <n v="663178"/>
    <n v="725"/>
    <n v="725"/>
    <s v="Food Production/Sales"/>
    <x v="1"/>
    <s v="To purchase maintenance for the food cart and ingredients for breakfasts"/>
    <s v="PE"/>
    <x v="39"/>
    <s v="Ayacucho"/>
    <s v="PEN"/>
    <n v="710"/>
    <x v="6505"/>
    <x v="42"/>
    <x v="5817"/>
    <n v="10"/>
    <n v="22"/>
    <x v="1"/>
    <x v="0"/>
    <d v="2014-01-28T00:00:00"/>
    <s v="Bajo"/>
    <x v="2"/>
    <x v="1"/>
  </r>
  <r>
    <n v="663180"/>
    <n v="900"/>
    <n v="900"/>
    <s v="Higher education costs"/>
    <x v="4"/>
    <s v="to purchase dental instruments in order to practice."/>
    <s v="PE"/>
    <x v="39"/>
    <s v="Lima Norte"/>
    <s v="PEN"/>
    <n v="930"/>
    <x v="6506"/>
    <x v="13"/>
    <x v="2669"/>
    <n v="15"/>
    <n v="31"/>
    <x v="0"/>
    <x v="0"/>
    <d v="2014-01-28T00:00:00"/>
    <s v="Bajo"/>
    <x v="2"/>
    <x v="0"/>
  </r>
  <r>
    <n v="663189"/>
    <n v="4950"/>
    <n v="4950"/>
    <s v="Animal Sales"/>
    <x v="0"/>
    <s v="to buy chickens for their business."/>
    <s v="PE"/>
    <x v="39"/>
    <s v="Cusco"/>
    <s v="PEN"/>
    <n v="1190"/>
    <x v="6507"/>
    <x v="13"/>
    <x v="5818"/>
    <n v="6"/>
    <n v="23"/>
    <x v="1"/>
    <x v="2"/>
    <d v="2014-01-28T00:00:00"/>
    <s v="Bajo"/>
    <x v="2"/>
    <x v="1"/>
  </r>
  <r>
    <n v="653092"/>
    <n v="175"/>
    <n v="175"/>
    <s v="Pigs"/>
    <x v="0"/>
    <s v="to buy piglets and feed"/>
    <s v="PH"/>
    <x v="40"/>
    <s v="Liloy-Dela Paz"/>
    <s v="PHP"/>
    <n v="1260"/>
    <x v="6508"/>
    <x v="38"/>
    <x v="5819"/>
    <n v="8"/>
    <n v="6"/>
    <x v="1"/>
    <x v="2"/>
    <d v="2014-01-02T00:00:00"/>
    <s v="Bajo"/>
    <x v="0"/>
    <x v="1"/>
  </r>
  <r>
    <n v="653093"/>
    <n v="925"/>
    <n v="925"/>
    <s v="Timber Sales"/>
    <x v="6"/>
    <s v="to restock additional lumber to sell"/>
    <s v="PH"/>
    <x v="40"/>
    <s v="Tudela-Locsoon,Tudela,Misamis Occidental"/>
    <s v="PHP"/>
    <n v="1260"/>
    <x v="6509"/>
    <x v="24"/>
    <x v="5820"/>
    <n v="20"/>
    <n v="34"/>
    <x v="1"/>
    <x v="0"/>
    <d v="2014-01-02T00:00:00"/>
    <s v="Bajo"/>
    <x v="0"/>
    <x v="1"/>
  </r>
  <r>
    <n v="653094"/>
    <n v="700"/>
    <n v="700"/>
    <s v="Agriculture"/>
    <x v="0"/>
    <s v="to purchase more corn to sell"/>
    <s v="PH"/>
    <x v="40"/>
    <s v="Ozamiz - Pob 4 Clarin Mis occ"/>
    <s v="PHP"/>
    <n v="1260"/>
    <x v="6510"/>
    <x v="22"/>
    <x v="5821"/>
    <n v="14"/>
    <n v="22"/>
    <x v="1"/>
    <x v="0"/>
    <d v="2014-01-02T00:00:00"/>
    <s v="Bajo"/>
    <x v="0"/>
    <x v="1"/>
  </r>
  <r>
    <n v="653095"/>
    <n v="275"/>
    <n v="275"/>
    <s v="Pigs"/>
    <x v="0"/>
    <s v="to purchase additional piglets and feed"/>
    <s v="PH"/>
    <x v="40"/>
    <s v="Larena-Pasihagon, Siquijor, Siquijor"/>
    <s v="PHP"/>
    <n v="1260"/>
    <x v="6511"/>
    <x v="38"/>
    <x v="5822"/>
    <n v="8"/>
    <n v="10"/>
    <x v="0"/>
    <x v="2"/>
    <d v="2014-01-02T00:00:00"/>
    <s v="Bajo"/>
    <x v="0"/>
    <x v="0"/>
  </r>
  <r>
    <n v="653096"/>
    <n v="325"/>
    <n v="325"/>
    <s v="Food Production/Sales"/>
    <x v="1"/>
    <s v="to buy bananas to make snacks to sell"/>
    <s v="PH"/>
    <x v="40"/>
    <s v="Plaridel-Sibula, Lopez Jaena"/>
    <s v="PHP"/>
    <n v="1260"/>
    <x v="6512"/>
    <x v="31"/>
    <x v="5823"/>
    <n v="11"/>
    <n v="12"/>
    <x v="0"/>
    <x v="2"/>
    <d v="2014-01-02T00:00:00"/>
    <s v="Bajo"/>
    <x v="0"/>
    <x v="0"/>
  </r>
  <r>
    <n v="653097"/>
    <n v="350"/>
    <n v="350"/>
    <s v="Pigs"/>
    <x v="0"/>
    <s v="to purchase additional piglets and feeds."/>
    <s v="PH"/>
    <x v="40"/>
    <s v="Larena-Pasihagon, Siquijor, Siquijor"/>
    <s v="PHP"/>
    <n v="1260"/>
    <x v="6513"/>
    <x v="38"/>
    <x v="5824"/>
    <n v="8"/>
    <n v="12"/>
    <x v="0"/>
    <x v="2"/>
    <d v="2014-01-02T00:00:00"/>
    <s v="Bajo"/>
    <x v="0"/>
    <x v="0"/>
  </r>
  <r>
    <n v="653098"/>
    <n v="250"/>
    <n v="250"/>
    <s v="Food Production/Sales"/>
    <x v="1"/>
    <s v="To purchase additional meats, vegetables and rice."/>
    <s v="PH"/>
    <x v="40"/>
    <s v="Larena-Solangon, San Juan, Siquijor"/>
    <s v="PHP"/>
    <n v="1260"/>
    <x v="6514"/>
    <x v="24"/>
    <x v="5825"/>
    <n v="8"/>
    <n v="7"/>
    <x v="0"/>
    <x v="2"/>
    <d v="2014-01-02T00:00:00"/>
    <s v="Bajo"/>
    <x v="0"/>
    <x v="0"/>
  </r>
  <r>
    <n v="653099"/>
    <n v="700"/>
    <n v="700"/>
    <s v="Poultry"/>
    <x v="0"/>
    <s v="to purchase 800 day-old layer chicks"/>
    <s v="PH"/>
    <x v="40"/>
    <s v="Tudela-Pan-ay ,Clarin,Misamis Occidental"/>
    <s v="PHP"/>
    <n v="1260"/>
    <x v="6515"/>
    <x v="27"/>
    <x v="5826"/>
    <n v="14"/>
    <n v="21"/>
    <x v="1"/>
    <x v="0"/>
    <d v="2014-01-02T00:00:00"/>
    <s v="Bajo"/>
    <x v="0"/>
    <x v="1"/>
  </r>
  <r>
    <n v="653100"/>
    <n v="150"/>
    <n v="150"/>
    <s v="Pigs"/>
    <x v="0"/>
    <s v="to purchase additional feed and piglets"/>
    <s v="PH"/>
    <x v="40"/>
    <s v="Larena - Tambisan, San Juan, Siquijor"/>
    <s v="PHP"/>
    <n v="1260"/>
    <x v="6516"/>
    <x v="38"/>
    <x v="5827"/>
    <n v="8"/>
    <n v="6"/>
    <x v="0"/>
    <x v="2"/>
    <d v="2014-01-02T00:00:00"/>
    <s v="Bajo"/>
    <x v="0"/>
    <x v="0"/>
  </r>
  <r>
    <n v="653101"/>
    <n v="425"/>
    <n v="425"/>
    <s v="General Store"/>
    <x v="9"/>
    <s v="to buy more goods to sell and to repair her store."/>
    <s v="PH"/>
    <x v="40"/>
    <s v="Pagadian - Lower Bagong Silang Pagadian City"/>
    <s v="PHP"/>
    <n v="1260"/>
    <x v="6517"/>
    <x v="26"/>
    <x v="5828"/>
    <n v="14"/>
    <n v="17"/>
    <x v="0"/>
    <x v="2"/>
    <d v="2014-01-02T00:00:00"/>
    <s v="Bajo"/>
    <x v="0"/>
    <x v="0"/>
  </r>
  <r>
    <n v="653102"/>
    <n v="475"/>
    <n v="475"/>
    <s v="Pigs"/>
    <x v="0"/>
    <s v="to purchase additional feed and piglets."/>
    <s v="PH"/>
    <x v="40"/>
    <s v="Larena - Cantaroc, Maria, Siquijor"/>
    <s v="PHP"/>
    <n v="1260"/>
    <x v="6518"/>
    <x v="24"/>
    <x v="5829"/>
    <n v="14"/>
    <n v="9"/>
    <x v="0"/>
    <x v="0"/>
    <d v="2014-01-02T00:00:00"/>
    <s v="Bajo"/>
    <x v="0"/>
    <x v="0"/>
  </r>
  <r>
    <n v="653103"/>
    <n v="350"/>
    <n v="350"/>
    <s v="Fishing"/>
    <x v="1"/>
    <s v="to purchase additional fishing materials."/>
    <s v="PH"/>
    <x v="40"/>
    <s v="Tudela - Clarin, Misamis Occidental"/>
    <s v="PHP"/>
    <n v="1260"/>
    <x v="6519"/>
    <x v="20"/>
    <x v="5830"/>
    <n v="22"/>
    <n v="14"/>
    <x v="0"/>
    <x v="0"/>
    <d v="2014-01-02T00:00:00"/>
    <s v="Bajo"/>
    <x v="0"/>
    <x v="0"/>
  </r>
  <r>
    <n v="653104"/>
    <n v="250"/>
    <n v="250"/>
    <s v="Retail"/>
    <x v="9"/>
    <s v="to buy inventories of bamboo for her to sell."/>
    <s v="PH"/>
    <x v="40"/>
    <s v="Plaridel-Cebulin"/>
    <s v="PHP"/>
    <n v="1260"/>
    <x v="6520"/>
    <x v="31"/>
    <x v="4118"/>
    <n v="11"/>
    <n v="10"/>
    <x v="0"/>
    <x v="2"/>
    <d v="2014-01-02T00:00:00"/>
    <s v="Bajo"/>
    <x v="0"/>
    <x v="0"/>
  </r>
  <r>
    <n v="653105"/>
    <n v="425"/>
    <n v="425"/>
    <s v="General Store"/>
    <x v="9"/>
    <s v="to buy dry goods to sell."/>
    <s v="PH"/>
    <x v="40"/>
    <s v="Pagadian - Lower Bagong Silang Pagadian City"/>
    <s v="PHP"/>
    <n v="1260"/>
    <x v="6521"/>
    <x v="26"/>
    <x v="5831"/>
    <n v="14"/>
    <n v="16"/>
    <x v="1"/>
    <x v="2"/>
    <d v="2014-01-02T00:00:00"/>
    <s v="Bajo"/>
    <x v="0"/>
    <x v="1"/>
  </r>
  <r>
    <n v="653106"/>
    <n v="350"/>
    <n v="350"/>
    <s v="Personal Housing Expenses"/>
    <x v="3"/>
    <s v="to purchase housing materials she needs."/>
    <s v="PH"/>
    <x v="40"/>
    <s v="Tudela-Taguima, Tudela, Misamis Occidental"/>
    <s v="PHP"/>
    <n v="1260"/>
    <x v="6522"/>
    <x v="1"/>
    <x v="5832"/>
    <n v="8"/>
    <n v="11"/>
    <x v="0"/>
    <x v="2"/>
    <d v="2014-01-02T00:00:00"/>
    <s v="Bajo"/>
    <x v="0"/>
    <x v="0"/>
  </r>
  <r>
    <n v="653107"/>
    <n v="325"/>
    <n v="325"/>
    <s v="General Store"/>
    <x v="9"/>
    <s v="to buy additional stocks for her sari-sari store."/>
    <s v="PH"/>
    <x v="40"/>
    <s v="Plaridel-Cebulin"/>
    <s v="PHP"/>
    <n v="1260"/>
    <x v="6523"/>
    <x v="31"/>
    <x v="5833"/>
    <n v="11"/>
    <n v="10"/>
    <x v="0"/>
    <x v="2"/>
    <d v="2014-01-02T00:00:00"/>
    <s v="Bajo"/>
    <x v="0"/>
    <x v="0"/>
  </r>
  <r>
    <n v="653108"/>
    <n v="125"/>
    <n v="125"/>
    <s v="General Store"/>
    <x v="9"/>
    <s v="to buy goods to sell."/>
    <s v="PH"/>
    <x v="40"/>
    <s v="Pagadian - Lower Bagong Silang Pagadian City"/>
    <s v="PHP"/>
    <n v="1260"/>
    <x v="6524"/>
    <x v="23"/>
    <x v="5834"/>
    <n v="8"/>
    <n v="5"/>
    <x v="0"/>
    <x v="2"/>
    <d v="2014-01-02T00:00:00"/>
    <s v="Bajo"/>
    <x v="0"/>
    <x v="0"/>
  </r>
  <r>
    <n v="653109"/>
    <n v="350"/>
    <n v="350"/>
    <s v="General Store"/>
    <x v="9"/>
    <s v="to restock her store with basic commodities."/>
    <s v="PH"/>
    <x v="40"/>
    <s v="Tudela-Libertad Bajo,Sinacaban,Misamis Occidental"/>
    <s v="PHP"/>
    <n v="1260"/>
    <x v="6525"/>
    <x v="38"/>
    <x v="5829"/>
    <n v="11"/>
    <n v="5"/>
    <x v="0"/>
    <x v="2"/>
    <d v="2014-01-02T00:00:00"/>
    <s v="Bajo"/>
    <x v="0"/>
    <x v="0"/>
  </r>
  <r>
    <n v="653110"/>
    <n v="275"/>
    <n v="275"/>
    <s v="Pigs"/>
    <x v="0"/>
    <s v="to buy feed for her pigs."/>
    <s v="PH"/>
    <x v="40"/>
    <s v="Pagadian - Lower Bagong Silang Pagadian City"/>
    <s v="PHP"/>
    <n v="1260"/>
    <x v="6526"/>
    <x v="16"/>
    <x v="5835"/>
    <n v="8"/>
    <n v="10"/>
    <x v="1"/>
    <x v="2"/>
    <d v="2014-01-02T00:00:00"/>
    <s v="Bajo"/>
    <x v="0"/>
    <x v="1"/>
  </r>
  <r>
    <n v="653111"/>
    <n v="475"/>
    <n v="475"/>
    <s v="Cosmetics Sales"/>
    <x v="9"/>
    <s v="To buy new beauty products."/>
    <s v="PH"/>
    <x v="40"/>
    <s v="Pagadian-Sto. Nino, Pagadian City, Zamboanga Del S"/>
    <s v="PHP"/>
    <n v="1260"/>
    <x v="6527"/>
    <x v="16"/>
    <x v="2981"/>
    <n v="11"/>
    <n v="14"/>
    <x v="0"/>
    <x v="2"/>
    <d v="2014-01-02T00:00:00"/>
    <s v="Bajo"/>
    <x v="0"/>
    <x v="0"/>
  </r>
  <r>
    <n v="653112"/>
    <n v="1150"/>
    <n v="1150"/>
    <s v="Personal Housing Expenses"/>
    <x v="3"/>
    <s v="to buy additional needed housing materials"/>
    <s v="PH"/>
    <x v="40"/>
    <s v="Tudela-Tinacla-an, Clarin, Misamis Occidental"/>
    <s v="PHP"/>
    <n v="1260"/>
    <x v="6528"/>
    <x v="24"/>
    <x v="5836"/>
    <n v="25"/>
    <n v="22"/>
    <x v="0"/>
    <x v="2"/>
    <d v="2014-01-02T00:00:00"/>
    <s v="Bajo"/>
    <x v="0"/>
    <x v="0"/>
  </r>
  <r>
    <n v="653113"/>
    <n v="350"/>
    <n v="350"/>
    <s v="General Store"/>
    <x v="9"/>
    <s v="To be used in purchasing additional groceries and other consumable products"/>
    <s v="PH"/>
    <x v="40"/>
    <s v="Jimenez-Butuay, Misamis Occidental"/>
    <s v="PHP"/>
    <n v="1260"/>
    <x v="6529"/>
    <x v="24"/>
    <x v="5837"/>
    <n v="10"/>
    <n v="13"/>
    <x v="0"/>
    <x v="2"/>
    <d v="2014-01-02T00:00:00"/>
    <s v="Bajo"/>
    <x v="0"/>
    <x v="0"/>
  </r>
  <r>
    <n v="653114"/>
    <n v="350"/>
    <n v="350"/>
    <s v="Pigs"/>
    <x v="0"/>
    <s v="To purchase two piglets and five sacks of feeds"/>
    <s v="PH"/>
    <x v="40"/>
    <s v="Jimenez-Corrales, Jimenez, Misamis Occidental"/>
    <s v="PHP"/>
    <n v="1260"/>
    <x v="6530"/>
    <x v="1"/>
    <x v="5838"/>
    <n v="11"/>
    <n v="10"/>
    <x v="0"/>
    <x v="2"/>
    <d v="2014-01-02T00:00:00"/>
    <s v="Bajo"/>
    <x v="0"/>
    <x v="0"/>
  </r>
  <r>
    <n v="653115"/>
    <n v="275"/>
    <n v="275"/>
    <s v="Pigs"/>
    <x v="0"/>
    <s v="to buy piglets to raise "/>
    <s v="PH"/>
    <x v="40"/>
    <s v="Liloy-Timan, Liloy, Zamboanga del norte"/>
    <s v="PHP"/>
    <n v="1260"/>
    <x v="6531"/>
    <x v="38"/>
    <x v="5839"/>
    <n v="11"/>
    <n v="11"/>
    <x v="0"/>
    <x v="2"/>
    <d v="2014-01-02T00:00:00"/>
    <s v="Bajo"/>
    <x v="0"/>
    <x v="0"/>
  </r>
  <r>
    <n v="653116"/>
    <n v="1025"/>
    <n v="1025"/>
    <s v="Retail"/>
    <x v="9"/>
    <s v="to buy more clothes to sell retail"/>
    <s v="PH"/>
    <x v="40"/>
    <s v="Liloy- Baybay Liloy, Zamboanga del Norte"/>
    <s v="PHP"/>
    <n v="1260"/>
    <x v="6532"/>
    <x v="38"/>
    <x v="5840"/>
    <n v="26"/>
    <n v="28"/>
    <x v="0"/>
    <x v="0"/>
    <d v="2014-01-02T00:00:00"/>
    <s v="Bajo"/>
    <x v="0"/>
    <x v="0"/>
  </r>
  <r>
    <n v="653117"/>
    <n v="575"/>
    <n v="575"/>
    <s v="Farming"/>
    <x v="0"/>
    <s v="to purchase fertilizer and other farming supplies"/>
    <s v="PH"/>
    <x v="40"/>
    <s v="Liloy-San Miguel, Liloy, Zamboanga del Norte"/>
    <s v="PHP"/>
    <n v="1260"/>
    <x v="6533"/>
    <x v="22"/>
    <x v="5841"/>
    <n v="14"/>
    <n v="18"/>
    <x v="0"/>
    <x v="0"/>
    <d v="2014-01-02T00:00:00"/>
    <s v="Bajo"/>
    <x v="0"/>
    <x v="0"/>
  </r>
  <r>
    <n v="653118"/>
    <n v="475"/>
    <n v="475"/>
    <s v="Personal Housing Expenses"/>
    <x v="3"/>
    <s v="to renovate her house"/>
    <s v="PH"/>
    <x v="40"/>
    <s v="Liloy-Patawag, Liloy, Zamboanga Del Norte"/>
    <s v="PHP"/>
    <n v="1260"/>
    <x v="6534"/>
    <x v="22"/>
    <x v="5842"/>
    <n v="26"/>
    <n v="17"/>
    <x v="0"/>
    <x v="0"/>
    <d v="2014-01-02T00:00:00"/>
    <s v="Bajo"/>
    <x v="0"/>
    <x v="0"/>
  </r>
  <r>
    <n v="653119"/>
    <n v="250"/>
    <n v="250"/>
    <s v="Fishing"/>
    <x v="1"/>
    <s v="to pay for repair and maintenance for her fishing business."/>
    <s v="PH"/>
    <x v="40"/>
    <s v="Liloy- Baybay Liloy, Zamboanga del Norte"/>
    <s v="PHP"/>
    <n v="1260"/>
    <x v="6535"/>
    <x v="38"/>
    <x v="5821"/>
    <n v="7"/>
    <n v="10"/>
    <x v="0"/>
    <x v="0"/>
    <d v="2014-01-02T00:00:00"/>
    <s v="Bajo"/>
    <x v="0"/>
    <x v="0"/>
  </r>
  <r>
    <n v="653120"/>
    <n v="275"/>
    <n v="275"/>
    <s v="Farming"/>
    <x v="0"/>
    <s v="to buy fertilizers and other farm supplies."/>
    <s v="PH"/>
    <x v="40"/>
    <s v="Brookes Point, Palawan"/>
    <s v="PHP"/>
    <n v="1450"/>
    <x v="6536"/>
    <x v="36"/>
    <x v="5843"/>
    <n v="8"/>
    <n v="8"/>
    <x v="0"/>
    <x v="2"/>
    <d v="2014-01-02T00:00:00"/>
    <s v="Bajo"/>
    <x v="0"/>
    <x v="0"/>
  </r>
  <r>
    <n v="653121"/>
    <n v="250"/>
    <n v="250"/>
    <s v="Food Production/Sales"/>
    <x v="1"/>
    <s v="to buy additional bananas, sugar, cooking oil, etc. for her food vending business."/>
    <s v="PH"/>
    <x v="40"/>
    <s v="Brookes Point, Palawan"/>
    <s v="PHP"/>
    <n v="1450"/>
    <x v="6537"/>
    <x v="20"/>
    <x v="5844"/>
    <n v="8"/>
    <n v="10"/>
    <x v="0"/>
    <x v="2"/>
    <d v="2014-01-02T00:00:00"/>
    <s v="Bajo"/>
    <x v="0"/>
    <x v="0"/>
  </r>
  <r>
    <n v="653122"/>
    <n v="350"/>
    <n v="350"/>
    <s v="Fruits &amp; Vegetables"/>
    <x v="1"/>
    <s v="to purchase additional bananas to resell."/>
    <s v="PH"/>
    <x v="40"/>
    <s v="Brookes Point, Palawan"/>
    <s v="PHP"/>
    <n v="1450"/>
    <x v="6538"/>
    <x v="36"/>
    <x v="5845"/>
    <n v="8"/>
    <n v="11"/>
    <x v="0"/>
    <x v="2"/>
    <d v="2014-01-02T00:00:00"/>
    <s v="Bajo"/>
    <x v="0"/>
    <x v="0"/>
  </r>
  <r>
    <n v="653123"/>
    <n v="700"/>
    <n v="700"/>
    <s v="General Store"/>
    <x v="9"/>
    <s v="to buy additional items like eggs, charcoal, rice, Milo, shampoo, groceries, etc. to sell "/>
    <s v="PH"/>
    <x v="40"/>
    <s v="Brookes Point, Palawan"/>
    <s v="PHP"/>
    <n v="1450"/>
    <x v="6539"/>
    <x v="20"/>
    <x v="5846"/>
    <n v="5"/>
    <n v="2"/>
    <x v="0"/>
    <x v="2"/>
    <d v="2014-01-02T00:00:00"/>
    <s v="Bajo"/>
    <x v="0"/>
    <x v="0"/>
  </r>
  <r>
    <n v="653124"/>
    <n v="425"/>
    <n v="425"/>
    <s v="Arts"/>
    <x v="11"/>
    <s v="to purchase additional materials like bamboo, nails, paints, etc."/>
    <s v="PH"/>
    <x v="40"/>
    <s v="Brookes Point, Palawan"/>
    <s v="PHP"/>
    <n v="1450"/>
    <x v="6540"/>
    <x v="32"/>
    <x v="5847"/>
    <n v="7"/>
    <n v="12"/>
    <x v="0"/>
    <x v="2"/>
    <d v="2014-01-02T00:00:00"/>
    <s v="Bajo"/>
    <x v="0"/>
    <x v="0"/>
  </r>
  <r>
    <n v="653125"/>
    <n v="250"/>
    <n v="250"/>
    <s v="Machinery Rental"/>
    <x v="5"/>
    <s v="to purchase materials and spare parts for the maintenance of her farm equipment."/>
    <s v="PH"/>
    <x v="40"/>
    <s v="Brookes Point, Palawan"/>
    <s v="PHP"/>
    <n v="1450"/>
    <x v="6541"/>
    <x v="36"/>
    <x v="5848"/>
    <n v="8"/>
    <n v="6"/>
    <x v="0"/>
    <x v="2"/>
    <d v="2014-01-02T00:00:00"/>
    <s v="Bajo"/>
    <x v="0"/>
    <x v="0"/>
  </r>
  <r>
    <n v="653127"/>
    <n v="700"/>
    <n v="700"/>
    <s v="Farming"/>
    <x v="0"/>
    <s v="to purchase rice seeds, fertilizers and insecticides."/>
    <s v="PH"/>
    <x v="40"/>
    <s v="Sta. Teresa, Lallo, Cagayan"/>
    <s v="PHP"/>
    <n v="1230"/>
    <x v="6542"/>
    <x v="34"/>
    <x v="5849"/>
    <n v="7"/>
    <n v="21"/>
    <x v="0"/>
    <x v="1"/>
    <d v="2014-01-02T00:00:00"/>
    <s v="Bajo"/>
    <x v="0"/>
    <x v="0"/>
  </r>
  <r>
    <n v="653128"/>
    <n v="250"/>
    <n v="250"/>
    <s v="Pigs"/>
    <x v="0"/>
    <s v="to buy feed and vitamins for her pigs."/>
    <s v="PH"/>
    <x v="40"/>
    <s v="Brookes Point, Palawan"/>
    <s v="PHP"/>
    <n v="1450"/>
    <x v="6543"/>
    <x v="20"/>
    <x v="5850"/>
    <n v="8"/>
    <n v="10"/>
    <x v="0"/>
    <x v="2"/>
    <d v="2014-01-02T00:00:00"/>
    <s v="Bajo"/>
    <x v="0"/>
    <x v="0"/>
  </r>
  <r>
    <n v="653130"/>
    <n v="575"/>
    <n v="575"/>
    <s v="Butcher Shop"/>
    <x v="1"/>
    <s v="to purchase additional bulk of meat to resell."/>
    <s v="PH"/>
    <x v="40"/>
    <s v="Brookes Point, Palawan"/>
    <s v="PHP"/>
    <n v="1450"/>
    <x v="6544"/>
    <x v="20"/>
    <x v="5851"/>
    <n v="5"/>
    <n v="2"/>
    <x v="0"/>
    <x v="2"/>
    <d v="2014-01-02T00:00:00"/>
    <s v="Bajo"/>
    <x v="0"/>
    <x v="0"/>
  </r>
  <r>
    <n v="653131"/>
    <n v="675"/>
    <n v="675"/>
    <s v="Fishing"/>
    <x v="1"/>
    <s v="to buy materials for the maintenance of her fishing boat."/>
    <s v="PH"/>
    <x v="40"/>
    <s v="Brookes Point, Palawan"/>
    <s v="PHP"/>
    <n v="1450"/>
    <x v="6545"/>
    <x v="20"/>
    <x v="5852"/>
    <n v="8"/>
    <n v="23"/>
    <x v="1"/>
    <x v="2"/>
    <d v="2014-01-02T00:00:00"/>
    <s v="Bajo"/>
    <x v="0"/>
    <x v="1"/>
  </r>
  <r>
    <n v="653133"/>
    <n v="475"/>
    <n v="475"/>
    <s v="Farming"/>
    <x v="0"/>
    <s v="to buy fertilizers and rice seeds, and pay for the co-farmers."/>
    <s v="PH"/>
    <x v="40"/>
    <s v="Naguilian, Lallo, Cagayan"/>
    <s v="PHP"/>
    <n v="1230"/>
    <x v="6546"/>
    <x v="33"/>
    <x v="5853"/>
    <n v="7"/>
    <n v="18"/>
    <x v="0"/>
    <x v="1"/>
    <d v="2014-01-02T00:00:00"/>
    <s v="Bajo"/>
    <x v="0"/>
    <x v="0"/>
  </r>
  <r>
    <n v="653134"/>
    <n v="575"/>
    <n v="575"/>
    <s v="Pigs"/>
    <x v="0"/>
    <s v="to purchase additional feed for her pigs."/>
    <s v="PH"/>
    <x v="40"/>
    <s v="Brookes Point, Palawan"/>
    <s v="PHP"/>
    <n v="1450"/>
    <x v="6547"/>
    <x v="36"/>
    <x v="5854"/>
    <n v="8"/>
    <n v="20"/>
    <x v="1"/>
    <x v="2"/>
    <d v="2014-01-02T00:00:00"/>
    <s v="Bajo"/>
    <x v="0"/>
    <x v="1"/>
  </r>
  <r>
    <n v="653135"/>
    <n v="475"/>
    <n v="475"/>
    <s v="Charcoal Sales"/>
    <x v="9"/>
    <s v="to buy additional sacks of charcoal to resell."/>
    <s v="PH"/>
    <x v="40"/>
    <s v="Brookes Point, Palawan"/>
    <s v="PHP"/>
    <n v="1450"/>
    <x v="6548"/>
    <x v="16"/>
    <x v="5855"/>
    <n v="5"/>
    <n v="2"/>
    <x v="0"/>
    <x v="2"/>
    <d v="2014-01-02T00:00:00"/>
    <s v="Bajo"/>
    <x v="0"/>
    <x v="0"/>
  </r>
  <r>
    <n v="653136"/>
    <n v="625"/>
    <n v="625"/>
    <s v="General Store"/>
    <x v="9"/>
    <s v="to buy items to sell like sugar, milk, canned goods, eggs, etc."/>
    <s v="PH"/>
    <x v="40"/>
    <s v="Brookes Point, Palawan"/>
    <s v="PHP"/>
    <n v="1450"/>
    <x v="6549"/>
    <x v="16"/>
    <x v="5854"/>
    <n v="8"/>
    <n v="18"/>
    <x v="1"/>
    <x v="2"/>
    <d v="2014-01-02T00:00:00"/>
    <s v="Bajo"/>
    <x v="0"/>
    <x v="1"/>
  </r>
  <r>
    <n v="653137"/>
    <n v="300"/>
    <n v="300"/>
    <s v="Pigs"/>
    <x v="0"/>
    <s v="to buy additional piglets, feeds, and vitamins for her business."/>
    <s v="PH"/>
    <x v="40"/>
    <s v="Santander, Cebu"/>
    <s v="PHP"/>
    <n v="1450"/>
    <x v="6550"/>
    <x v="32"/>
    <x v="5856"/>
    <n v="7"/>
    <n v="11"/>
    <x v="0"/>
    <x v="2"/>
    <d v="2014-01-02T00:00:00"/>
    <s v="Bajo"/>
    <x v="0"/>
    <x v="0"/>
  </r>
  <r>
    <n v="653138"/>
    <n v="200"/>
    <n v="200"/>
    <s v="Food Production/Sales"/>
    <x v="1"/>
    <s v="to purchase ingredients, such as pork, chicken, liver, seasonings, etc. for her food vending business."/>
    <s v="PH"/>
    <x v="40"/>
    <s v="Santander, Cebu"/>
    <s v="PHP"/>
    <n v="1450"/>
    <x v="6551"/>
    <x v="33"/>
    <x v="5857"/>
    <n v="7"/>
    <n v="8"/>
    <x v="0"/>
    <x v="2"/>
    <d v="2014-01-02T00:00:00"/>
    <s v="Bajo"/>
    <x v="0"/>
    <x v="0"/>
  </r>
  <r>
    <n v="653139"/>
    <n v="200"/>
    <n v="200"/>
    <s v="Pigs"/>
    <x v="0"/>
    <s v="to buy feeds, vaccines, and other supplies for her business."/>
    <s v="PH"/>
    <x v="40"/>
    <s v="Santander, Cebu"/>
    <s v="PHP"/>
    <n v="1450"/>
    <x v="6552"/>
    <x v="33"/>
    <x v="5823"/>
    <n v="7"/>
    <n v="7"/>
    <x v="0"/>
    <x v="2"/>
    <d v="2014-01-02T00:00:00"/>
    <s v="Bajo"/>
    <x v="0"/>
    <x v="0"/>
  </r>
  <r>
    <n v="653142"/>
    <n v="250"/>
    <n v="250"/>
    <s v="Food Production/Sales"/>
    <x v="1"/>
    <s v="to purchase additional ingredients, such as flour, coconuts, sugar, etc. for her business."/>
    <s v="PH"/>
    <x v="40"/>
    <s v="Santander, Cebu"/>
    <s v="PHP"/>
    <n v="1450"/>
    <x v="6553"/>
    <x v="33"/>
    <x v="5858"/>
    <n v="10"/>
    <n v="8"/>
    <x v="0"/>
    <x v="2"/>
    <d v="2014-01-02T00:00:00"/>
    <s v="Bajo"/>
    <x v="0"/>
    <x v="0"/>
  </r>
  <r>
    <n v="653144"/>
    <n v="250"/>
    <n v="250"/>
    <s v="Pigs"/>
    <x v="0"/>
    <s v="to buy feeds and vitamins for her pigs"/>
    <s v="PH"/>
    <x v="40"/>
    <s v="Santander, Cebu"/>
    <s v="PHP"/>
    <n v="1450"/>
    <x v="6554"/>
    <x v="33"/>
    <x v="5859"/>
    <n v="7"/>
    <n v="9"/>
    <x v="0"/>
    <x v="2"/>
    <d v="2014-01-02T00:00:00"/>
    <s v="Bajo"/>
    <x v="0"/>
    <x v="0"/>
  </r>
  <r>
    <n v="653145"/>
    <n v="250"/>
    <n v="250"/>
    <s v="General Store"/>
    <x v="9"/>
    <s v="to buy additional stock like canned goods, shampoo, detergent soap, fabric conditioner, and noodles to sell"/>
    <s v="PH"/>
    <x v="40"/>
    <s v="Santander, Cebu"/>
    <s v="PHP"/>
    <n v="1450"/>
    <x v="6555"/>
    <x v="33"/>
    <x v="5860"/>
    <n v="7"/>
    <n v="9"/>
    <x v="0"/>
    <x v="2"/>
    <d v="2014-01-02T00:00:00"/>
    <s v="Bajo"/>
    <x v="0"/>
    <x v="0"/>
  </r>
  <r>
    <n v="653146"/>
    <n v="175"/>
    <n v="175"/>
    <s v="Pigs"/>
    <x v="0"/>
    <s v="to purchase feed and vaccines for her pigs"/>
    <s v="PH"/>
    <x v="40"/>
    <s v="Santander, Cebu"/>
    <s v="PHP"/>
    <n v="1450"/>
    <x v="6556"/>
    <x v="33"/>
    <x v="5861"/>
    <n v="7"/>
    <n v="7"/>
    <x v="1"/>
    <x v="2"/>
    <d v="2014-01-02T00:00:00"/>
    <s v="Bajo"/>
    <x v="0"/>
    <x v="1"/>
  </r>
  <r>
    <n v="653147"/>
    <n v="700"/>
    <n v="700"/>
    <s v="Tailoring"/>
    <x v="5"/>
    <s v="to buy additional materials like fabric, threads, beads, zippers, etc., for her business"/>
    <s v="PH"/>
    <x v="40"/>
    <s v="Tanjay, Negros Oriental"/>
    <s v="PHP"/>
    <n v="1450"/>
    <x v="6557"/>
    <x v="1"/>
    <x v="5862"/>
    <n v="14"/>
    <n v="8"/>
    <x v="0"/>
    <x v="2"/>
    <d v="2014-01-02T00:00:00"/>
    <s v="Bajo"/>
    <x v="0"/>
    <x v="0"/>
  </r>
  <r>
    <n v="653148"/>
    <n v="250"/>
    <n v="250"/>
    <s v="General Store"/>
    <x v="9"/>
    <s v="to purchase more items to sell in her general store"/>
    <s v="PH"/>
    <x v="40"/>
    <s v="Tanjay, Negros Oriental"/>
    <s v="PHP"/>
    <n v="1450"/>
    <x v="6558"/>
    <x v="33"/>
    <x v="5863"/>
    <n v="14"/>
    <n v="7"/>
    <x v="0"/>
    <x v="2"/>
    <d v="2014-01-02T00:00:00"/>
    <s v="Bajo"/>
    <x v="0"/>
    <x v="0"/>
  </r>
  <r>
    <n v="653149"/>
    <n v="175"/>
    <n v="175"/>
    <s v="Pigs"/>
    <x v="0"/>
    <s v="to purchase feed and vitamins for her pigs"/>
    <s v="PH"/>
    <x v="40"/>
    <s v="Tanjay, Negros Oriental"/>
    <s v="PHP"/>
    <n v="1450"/>
    <x v="6559"/>
    <x v="33"/>
    <x v="5864"/>
    <n v="8"/>
    <n v="7"/>
    <x v="0"/>
    <x v="2"/>
    <d v="2014-01-02T00:00:00"/>
    <s v="Bajo"/>
    <x v="0"/>
    <x v="0"/>
  </r>
  <r>
    <n v="653151"/>
    <n v="150"/>
    <n v="150"/>
    <s v="General Store"/>
    <x v="9"/>
    <s v="to buy more goods to sell in her general store"/>
    <s v="PH"/>
    <x v="40"/>
    <s v="Tanjay, Negros Oriental"/>
    <s v="PHP"/>
    <n v="1450"/>
    <x v="6560"/>
    <x v="32"/>
    <x v="5865"/>
    <n v="8"/>
    <n v="1"/>
    <x v="0"/>
    <x v="2"/>
    <d v="2014-01-02T00:00:00"/>
    <s v="Bajo"/>
    <x v="0"/>
    <x v="0"/>
  </r>
  <r>
    <n v="653153"/>
    <n v="250"/>
    <n v="250"/>
    <s v="General Store"/>
    <x v="9"/>
    <s v="to purchase additional items to sell"/>
    <s v="PH"/>
    <x v="40"/>
    <s v="Tanjay, Negros Oriental"/>
    <s v="PHP"/>
    <n v="1450"/>
    <x v="6561"/>
    <x v="34"/>
    <x v="5866"/>
    <n v="14"/>
    <n v="10"/>
    <x v="0"/>
    <x v="2"/>
    <d v="2014-01-02T00:00:00"/>
    <s v="Bajo"/>
    <x v="0"/>
    <x v="0"/>
  </r>
  <r>
    <n v="653158"/>
    <n v="325"/>
    <n v="325"/>
    <s v="Used Clothing"/>
    <x v="2"/>
    <s v="To purchase used clothes to sell."/>
    <s v="PH"/>
    <x v="40"/>
    <s v="Sinippil, Cauayan City, Isabela"/>
    <s v="PHP"/>
    <n v="1230"/>
    <x v="6562"/>
    <x v="1"/>
    <x v="5867"/>
    <n v="7"/>
    <n v="11"/>
    <x v="0"/>
    <x v="2"/>
    <d v="2014-01-02T00:00:00"/>
    <s v="Bajo"/>
    <x v="0"/>
    <x v="0"/>
  </r>
  <r>
    <n v="653174"/>
    <n v="575"/>
    <n v="575"/>
    <s v="Pigs"/>
    <x v="0"/>
    <s v="to buy vitamins and feed for her hogs and to purchase fertilizer. "/>
    <s v="PH"/>
    <x v="40"/>
    <s v="Calaoagan Dackel, Gattaran, Cagayan"/>
    <s v="PHP"/>
    <n v="1230"/>
    <x v="6563"/>
    <x v="26"/>
    <x v="5868"/>
    <n v="8"/>
    <n v="23"/>
    <x v="0"/>
    <x v="2"/>
    <d v="2014-01-02T00:00:00"/>
    <s v="Bajo"/>
    <x v="0"/>
    <x v="0"/>
  </r>
  <r>
    <n v="653223"/>
    <n v="250"/>
    <n v="250"/>
    <s v="General Store"/>
    <x v="9"/>
    <s v="to buy candies, soap, canned goods, noodles, toothbrushes, snack foods and breads for her retail store."/>
    <s v="PH"/>
    <x v="40"/>
    <s v="Villa Gracia, Buguey, Cagayan"/>
    <s v="PHP"/>
    <n v="1230"/>
    <x v="6564"/>
    <x v="24"/>
    <x v="5869"/>
    <n v="8"/>
    <n v="10"/>
    <x v="0"/>
    <x v="2"/>
    <d v="2014-01-02T00:00:00"/>
    <s v="Bajo"/>
    <x v="0"/>
    <x v="0"/>
  </r>
  <r>
    <n v="653242"/>
    <n v="325"/>
    <n v="325"/>
    <s v="General Store"/>
    <x v="9"/>
    <s v="to purchase sugar, coffee, coffee creamer, canned goods, cooking oil, breads, and beverages to sell."/>
    <s v="PH"/>
    <x v="40"/>
    <s v="Sinippil, Cauayan City, Isabela"/>
    <s v="PHP"/>
    <n v="1230"/>
    <x v="6565"/>
    <x v="1"/>
    <x v="5870"/>
    <n v="7"/>
    <n v="11"/>
    <x v="1"/>
    <x v="2"/>
    <d v="2014-01-02T00:00:00"/>
    <s v="Bajo"/>
    <x v="0"/>
    <x v="1"/>
  </r>
  <r>
    <n v="653330"/>
    <n v="200"/>
    <n v="200"/>
    <s v="Pigs"/>
    <x v="0"/>
    <s v="to buy food and vitamins for her pigs."/>
    <s v="PH"/>
    <x v="40"/>
    <s v="Tanjay, Negros Oriental"/>
    <s v="PHP"/>
    <n v="1450"/>
    <x v="6566"/>
    <x v="33"/>
    <x v="5871"/>
    <n v="8"/>
    <n v="6"/>
    <x v="0"/>
    <x v="2"/>
    <d v="2014-01-02T00:00:00"/>
    <s v="Bajo"/>
    <x v="0"/>
    <x v="0"/>
  </r>
  <r>
    <n v="653333"/>
    <n v="425"/>
    <n v="425"/>
    <s v="Clothing Sales"/>
    <x v="2"/>
    <s v="to purchase more stocks of ready-to-wear items to sell."/>
    <s v="PH"/>
    <x v="40"/>
    <s v="Tanjay, Negros Oriental"/>
    <s v="PHP"/>
    <n v="1450"/>
    <x v="6567"/>
    <x v="33"/>
    <x v="5872"/>
    <n v="11"/>
    <n v="14"/>
    <x v="0"/>
    <x v="2"/>
    <d v="2014-01-02T00:00:00"/>
    <s v="Bajo"/>
    <x v="0"/>
    <x v="0"/>
  </r>
  <r>
    <n v="653335"/>
    <n v="350"/>
    <n v="350"/>
    <s v="General Store"/>
    <x v="9"/>
    <s v="to buy additional groceries to sell"/>
    <s v="PH"/>
    <x v="40"/>
    <s v="Tanjay, Negros Oriental"/>
    <s v="PHP"/>
    <n v="1450"/>
    <x v="6568"/>
    <x v="20"/>
    <x v="5873"/>
    <n v="14"/>
    <n v="11"/>
    <x v="0"/>
    <x v="2"/>
    <d v="2014-01-02T00:00:00"/>
    <s v="Bajo"/>
    <x v="0"/>
    <x v="0"/>
  </r>
  <r>
    <n v="653338"/>
    <n v="575"/>
    <n v="575"/>
    <s v="Farming"/>
    <x v="0"/>
    <s v="to purchase fertilizers and other farm supplies"/>
    <s v="PH"/>
    <x v="40"/>
    <s v="Tanjay, Negros Oriental"/>
    <s v="PHP"/>
    <n v="1450"/>
    <x v="6569"/>
    <x v="34"/>
    <x v="5874"/>
    <n v="8"/>
    <n v="19"/>
    <x v="0"/>
    <x v="2"/>
    <d v="2014-01-02T00:00:00"/>
    <s v="Bajo"/>
    <x v="0"/>
    <x v="0"/>
  </r>
  <r>
    <n v="653340"/>
    <n v="350"/>
    <n v="350"/>
    <s v="General Store"/>
    <x v="9"/>
    <s v="to buy more items to sell in her general store."/>
    <s v="PH"/>
    <x v="40"/>
    <s v="Tanjay, Negros Oriental"/>
    <s v="PHP"/>
    <n v="1450"/>
    <x v="6570"/>
    <x v="33"/>
    <x v="5875"/>
    <n v="14"/>
    <n v="7"/>
    <x v="0"/>
    <x v="2"/>
    <d v="2014-01-02T00:00:00"/>
    <s v="Bajo"/>
    <x v="0"/>
    <x v="0"/>
  </r>
  <r>
    <n v="653341"/>
    <n v="475"/>
    <n v="475"/>
    <s v="Fish Selling"/>
    <x v="1"/>
    <s v="to buy more fish to sell to her customers."/>
    <s v="PH"/>
    <x v="40"/>
    <s v="Minglanilla, Cebu"/>
    <s v="PHP"/>
    <n v="1450"/>
    <x v="6571"/>
    <x v="33"/>
    <x v="5876"/>
    <n v="14"/>
    <n v="15"/>
    <x v="0"/>
    <x v="2"/>
    <d v="2014-01-02T00:00:00"/>
    <s v="Bajo"/>
    <x v="0"/>
    <x v="0"/>
  </r>
  <r>
    <n v="653344"/>
    <n v="225"/>
    <n v="225"/>
    <s v="Fruits &amp; Vegetables"/>
    <x v="1"/>
    <s v="to purchase more vegetables to sell."/>
    <s v="PH"/>
    <x v="40"/>
    <s v="Minglanilla, Cebu"/>
    <s v="PHP"/>
    <n v="1450"/>
    <x v="6572"/>
    <x v="20"/>
    <x v="5877"/>
    <n v="8"/>
    <n v="9"/>
    <x v="0"/>
    <x v="2"/>
    <d v="2014-01-02T00:00:00"/>
    <s v="Bajo"/>
    <x v="0"/>
    <x v="0"/>
  </r>
  <r>
    <n v="653349"/>
    <n v="225"/>
    <n v="225"/>
    <s v="Fish Selling"/>
    <x v="1"/>
    <s v="to buy more fish to sell"/>
    <s v="PH"/>
    <x v="40"/>
    <s v="Minglanilla, Cebu"/>
    <s v="PHP"/>
    <n v="1450"/>
    <x v="6573"/>
    <x v="31"/>
    <x v="5878"/>
    <n v="11"/>
    <n v="9"/>
    <x v="0"/>
    <x v="2"/>
    <d v="2014-01-02T00:00:00"/>
    <s v="Bajo"/>
    <x v="0"/>
    <x v="0"/>
  </r>
  <r>
    <n v="653351"/>
    <n v="250"/>
    <n v="250"/>
    <s v="Retail"/>
    <x v="9"/>
    <s v="to purchase more stocks to sell"/>
    <s v="PH"/>
    <x v="40"/>
    <s v="Minglanilla, Cebu"/>
    <s v="PHP"/>
    <n v="1450"/>
    <x v="6574"/>
    <x v="38"/>
    <x v="5879"/>
    <n v="8"/>
    <n v="10"/>
    <x v="0"/>
    <x v="2"/>
    <d v="2014-01-02T00:00:00"/>
    <s v="Bajo"/>
    <x v="0"/>
    <x v="0"/>
  </r>
  <r>
    <n v="653352"/>
    <n v="150"/>
    <n v="150"/>
    <s v="Food Production/Sales"/>
    <x v="1"/>
    <s v="to buy additional ingredients for her business, like cooking oil, bananas, flour, and sugar."/>
    <s v="PH"/>
    <x v="40"/>
    <s v="Minglanilla, Cebu"/>
    <s v="PHP"/>
    <n v="1450"/>
    <x v="6575"/>
    <x v="36"/>
    <x v="5880"/>
    <n v="8"/>
    <n v="6"/>
    <x v="0"/>
    <x v="2"/>
    <d v="2014-01-02T00:00:00"/>
    <s v="Bajo"/>
    <x v="0"/>
    <x v="0"/>
  </r>
  <r>
    <n v="653355"/>
    <n v="150"/>
    <n v="150"/>
    <s v="Fruits &amp; Vegetables"/>
    <x v="1"/>
    <s v="to purchase more vegetables to sell to her customers."/>
    <s v="PH"/>
    <x v="40"/>
    <s v="Minglanilla, Cebu"/>
    <s v="PHP"/>
    <n v="1450"/>
    <x v="6576"/>
    <x v="1"/>
    <x v="5881"/>
    <n v="8"/>
    <n v="5"/>
    <x v="0"/>
    <x v="2"/>
    <d v="2014-01-02T00:00:00"/>
    <s v="Bajo"/>
    <x v="0"/>
    <x v="0"/>
  </r>
  <r>
    <n v="653356"/>
    <n v="125"/>
    <n v="125"/>
    <s v="Food"/>
    <x v="1"/>
    <s v="to buy additional ingredients for her business."/>
    <s v="PH"/>
    <x v="40"/>
    <s v="Minglanilla, Cebu"/>
    <s v="PHP"/>
    <n v="1450"/>
    <x v="6577"/>
    <x v="16"/>
    <x v="5882"/>
    <n v="8"/>
    <n v="5"/>
    <x v="0"/>
    <x v="2"/>
    <d v="2014-01-02T00:00:00"/>
    <s v="Bajo"/>
    <x v="0"/>
    <x v="0"/>
  </r>
  <r>
    <n v="653358"/>
    <n v="125"/>
    <n v="125"/>
    <s v="Retail"/>
    <x v="9"/>
    <s v="to purchase more stocks of ready-to-wear items to sell."/>
    <s v="PH"/>
    <x v="40"/>
    <s v="Minglanilla, Cebu"/>
    <s v="PHP"/>
    <n v="1450"/>
    <x v="6578"/>
    <x v="1"/>
    <x v="5883"/>
    <n v="8"/>
    <n v="5"/>
    <x v="0"/>
    <x v="2"/>
    <d v="2014-01-02T00:00:00"/>
    <s v="Bajo"/>
    <x v="0"/>
    <x v="0"/>
  </r>
  <r>
    <n v="653446"/>
    <n v="400"/>
    <n v="400"/>
    <s v="General Store"/>
    <x v="9"/>
    <s v="to buy additional items like coffee, sugar, cream, detergent soap, hair conditioner, etc. to sell"/>
    <s v="PH"/>
    <x v="40"/>
    <s v="Calatrava, Negros Occidental"/>
    <s v="PHP"/>
    <n v="1450"/>
    <x v="6579"/>
    <x v="20"/>
    <x v="5875"/>
    <n v="8"/>
    <n v="9"/>
    <x v="0"/>
    <x v="2"/>
    <d v="2014-01-03T00:00:00"/>
    <s v="Bajo"/>
    <x v="0"/>
    <x v="0"/>
  </r>
  <r>
    <n v="653451"/>
    <n v="350"/>
    <n v="350"/>
    <s v="Cattle"/>
    <x v="0"/>
    <s v="to purchase vitamins and vaccines for her cattle"/>
    <s v="PH"/>
    <x v="40"/>
    <s v="Calatrava, Negros Occidental"/>
    <s v="PHP"/>
    <n v="1450"/>
    <x v="6580"/>
    <x v="38"/>
    <x v="5884"/>
    <n v="13"/>
    <n v="13"/>
    <x v="0"/>
    <x v="2"/>
    <d v="2014-01-03T00:00:00"/>
    <s v="Bajo"/>
    <x v="0"/>
    <x v="0"/>
  </r>
  <r>
    <n v="653453"/>
    <n v="225"/>
    <n v="225"/>
    <s v="General Store"/>
    <x v="9"/>
    <s v="to buy more goods like noodles, shampoo, cooking oil, vinegar, laundry soap, etc. to sell"/>
    <s v="PH"/>
    <x v="40"/>
    <s v="Calatrava, Negros Occidental"/>
    <s v="PHP"/>
    <n v="1450"/>
    <x v="6581"/>
    <x v="1"/>
    <x v="5885"/>
    <n v="8"/>
    <n v="9"/>
    <x v="1"/>
    <x v="2"/>
    <d v="2014-01-03T00:00:00"/>
    <s v="Bajo"/>
    <x v="0"/>
    <x v="1"/>
  </r>
  <r>
    <n v="653456"/>
    <n v="375"/>
    <n v="375"/>
    <s v="Pigs"/>
    <x v="0"/>
    <s v="to buy feed and vitamins for her pigs"/>
    <s v="PH"/>
    <x v="40"/>
    <s v="Calatrava, Negros Occidental"/>
    <s v="PHP"/>
    <n v="1450"/>
    <x v="6582"/>
    <x v="33"/>
    <x v="5886"/>
    <n v="7"/>
    <n v="12"/>
    <x v="0"/>
    <x v="2"/>
    <d v="2014-01-03T00:00:00"/>
    <s v="Bajo"/>
    <x v="0"/>
    <x v="0"/>
  </r>
  <r>
    <n v="653458"/>
    <n v="475"/>
    <n v="475"/>
    <s v="Retail"/>
    <x v="9"/>
    <s v="to purchase additional sacks of feed and rice to sell"/>
    <s v="PH"/>
    <x v="40"/>
    <s v="Calatrava, Negros Occidental"/>
    <s v="PHP"/>
    <n v="1450"/>
    <x v="6583"/>
    <x v="1"/>
    <x v="5887"/>
    <n v="13"/>
    <n v="12"/>
    <x v="1"/>
    <x v="2"/>
    <d v="2014-01-03T00:00:00"/>
    <s v="Bajo"/>
    <x v="0"/>
    <x v="1"/>
  </r>
  <r>
    <n v="653461"/>
    <n v="250"/>
    <n v="250"/>
    <s v="Retail"/>
    <x v="9"/>
    <s v="to buy more sacks of rice and feed to sell"/>
    <s v="PH"/>
    <x v="40"/>
    <s v="Calatrava, Negros Occidental"/>
    <s v="PHP"/>
    <n v="1450"/>
    <x v="6584"/>
    <x v="1"/>
    <x v="5888"/>
    <n v="11"/>
    <n v="7"/>
    <x v="1"/>
    <x v="2"/>
    <d v="2014-01-03T00:00:00"/>
    <s v="Bajo"/>
    <x v="0"/>
    <x v="1"/>
  </r>
  <r>
    <n v="653463"/>
    <n v="150"/>
    <n v="150"/>
    <s v="General Store"/>
    <x v="9"/>
    <s v="to buy more stocks to sell in her general store"/>
    <s v="PH"/>
    <x v="40"/>
    <s v="Calatrava, Negros Occidental"/>
    <s v="PHP"/>
    <n v="1450"/>
    <x v="6585"/>
    <x v="38"/>
    <x v="5889"/>
    <n v="11"/>
    <n v="6"/>
    <x v="1"/>
    <x v="2"/>
    <d v="2014-01-03T00:00:00"/>
    <s v="Bajo"/>
    <x v="0"/>
    <x v="1"/>
  </r>
  <r>
    <n v="653465"/>
    <n v="275"/>
    <n v="275"/>
    <s v="Fruits &amp; Vegetables"/>
    <x v="1"/>
    <s v="to purchase more bananas to resell."/>
    <s v="PH"/>
    <x v="40"/>
    <s v="Calatrava, Negros Occidental"/>
    <s v="PHP"/>
    <n v="1450"/>
    <x v="6586"/>
    <x v="38"/>
    <x v="3012"/>
    <n v="13"/>
    <n v="5"/>
    <x v="0"/>
    <x v="2"/>
    <d v="2014-01-03T00:00:00"/>
    <s v="Bajo"/>
    <x v="0"/>
    <x v="0"/>
  </r>
  <r>
    <n v="653466"/>
    <n v="250"/>
    <n v="250"/>
    <s v="Fish Selling"/>
    <x v="1"/>
    <s v="to buy more fish to sell to her customers."/>
    <s v="PH"/>
    <x v="40"/>
    <s v="Calatrava, Negros Occidental"/>
    <s v="PHP"/>
    <n v="1450"/>
    <x v="6587"/>
    <x v="1"/>
    <x v="5890"/>
    <n v="8"/>
    <n v="9"/>
    <x v="0"/>
    <x v="2"/>
    <d v="2014-01-03T00:00:00"/>
    <s v="Bajo"/>
    <x v="0"/>
    <x v="0"/>
  </r>
  <r>
    <n v="653469"/>
    <n v="175"/>
    <n v="175"/>
    <s v="General Store"/>
    <x v="9"/>
    <s v="to buy additional stocks to resell in her general store."/>
    <s v="PH"/>
    <x v="40"/>
    <s v="Calatrava, Negros Occidental"/>
    <s v="PHP"/>
    <n v="1450"/>
    <x v="6588"/>
    <x v="1"/>
    <x v="5891"/>
    <n v="8"/>
    <n v="7"/>
    <x v="0"/>
    <x v="2"/>
    <d v="2014-01-03T00:00:00"/>
    <s v="Bajo"/>
    <x v="0"/>
    <x v="0"/>
  </r>
  <r>
    <n v="653472"/>
    <n v="225"/>
    <n v="225"/>
    <s v="Fish Selling"/>
    <x v="1"/>
    <s v="to buy additional fish to resell."/>
    <s v="PH"/>
    <x v="40"/>
    <s v="Calatrava, Negros Occidental"/>
    <s v="PHP"/>
    <n v="1450"/>
    <x v="6589"/>
    <x v="1"/>
    <x v="5892"/>
    <n v="8"/>
    <n v="4"/>
    <x v="0"/>
    <x v="2"/>
    <d v="2014-01-03T00:00:00"/>
    <s v="Bajo"/>
    <x v="0"/>
    <x v="0"/>
  </r>
  <r>
    <n v="653475"/>
    <n v="250"/>
    <n v="250"/>
    <s v="Fish Selling"/>
    <x v="1"/>
    <s v="to purchase more fish to sell"/>
    <s v="PH"/>
    <x v="40"/>
    <s v="Calatrava, Negros Occidental"/>
    <s v="PHP"/>
    <n v="1450"/>
    <x v="6590"/>
    <x v="1"/>
    <x v="5893"/>
    <n v="11"/>
    <n v="6"/>
    <x v="0"/>
    <x v="2"/>
    <d v="2014-01-03T00:00:00"/>
    <s v="Bajo"/>
    <x v="0"/>
    <x v="0"/>
  </r>
  <r>
    <n v="653477"/>
    <n v="250"/>
    <n v="250"/>
    <s v="Pigs"/>
    <x v="0"/>
    <s v="to buy feeds and vitamins for her pigs."/>
    <s v="PH"/>
    <x v="40"/>
    <s v="Calatrava, Negros Occidental"/>
    <s v="PHP"/>
    <n v="1450"/>
    <x v="6591"/>
    <x v="38"/>
    <x v="5894"/>
    <n v="8"/>
    <n v="10"/>
    <x v="0"/>
    <x v="2"/>
    <d v="2014-01-03T00:00:00"/>
    <s v="Bajo"/>
    <x v="0"/>
    <x v="0"/>
  </r>
  <r>
    <n v="653480"/>
    <n v="275"/>
    <n v="275"/>
    <s v="Charcoal Sales"/>
    <x v="9"/>
    <s v="to purchase additional sacks of charcoal to resell."/>
    <s v="PH"/>
    <x v="40"/>
    <s v="Calatrava, Negros Occidental"/>
    <s v="PHP"/>
    <n v="1450"/>
    <x v="6592"/>
    <x v="1"/>
    <x v="395"/>
    <n v="11"/>
    <n v="7"/>
    <x v="0"/>
    <x v="2"/>
    <d v="2014-01-03T00:00:00"/>
    <s v="Bajo"/>
    <x v="0"/>
    <x v="0"/>
  </r>
  <r>
    <n v="653482"/>
    <n v="500"/>
    <n v="500"/>
    <s v="Pigs"/>
    <x v="0"/>
    <s v="to purchase feeds, vitamins, and other supplies for her business."/>
    <s v="PH"/>
    <x v="40"/>
    <s v="Calatrava, Negros Occidental"/>
    <s v="PHP"/>
    <n v="1450"/>
    <x v="6593"/>
    <x v="16"/>
    <x v="5895"/>
    <n v="11"/>
    <n v="17"/>
    <x v="0"/>
    <x v="2"/>
    <d v="2014-01-03T00:00:00"/>
    <s v="Bajo"/>
    <x v="0"/>
    <x v="0"/>
  </r>
  <r>
    <n v="653483"/>
    <n v="600"/>
    <n v="600"/>
    <s v="Retail"/>
    <x v="9"/>
    <s v="to buy more stocks of school supplies and medicines to resell."/>
    <s v="PH"/>
    <x v="40"/>
    <s v="Calatrava, Negros Occidental"/>
    <s v="PHP"/>
    <n v="1450"/>
    <x v="6594"/>
    <x v="16"/>
    <x v="5896"/>
    <n v="11"/>
    <n v="23"/>
    <x v="0"/>
    <x v="2"/>
    <d v="2014-01-03T00:00:00"/>
    <s v="Bajo"/>
    <x v="0"/>
    <x v="0"/>
  </r>
  <r>
    <n v="653485"/>
    <n v="400"/>
    <n v="400"/>
    <s v="Retail"/>
    <x v="9"/>
    <s v="to buy more stocks of plastic rope (straw) to resell to her customers."/>
    <s v="PH"/>
    <x v="40"/>
    <s v="Calatrava, Negros Occidental"/>
    <s v="PHP"/>
    <n v="1450"/>
    <x v="6595"/>
    <x v="1"/>
    <x v="5897"/>
    <n v="8"/>
    <n v="16"/>
    <x v="0"/>
    <x v="2"/>
    <d v="2014-01-03T00:00:00"/>
    <s v="Bajo"/>
    <x v="0"/>
    <x v="0"/>
  </r>
  <r>
    <n v="653487"/>
    <n v="250"/>
    <n v="250"/>
    <s v="Food"/>
    <x v="1"/>
    <s v="to purchase more vegetables and additional ingredients for her business"/>
    <s v="PH"/>
    <x v="40"/>
    <s v="Calatrava, Negros Occidental"/>
    <s v="PHP"/>
    <n v="1450"/>
    <x v="6596"/>
    <x v="38"/>
    <x v="5898"/>
    <n v="13"/>
    <n v="10"/>
    <x v="1"/>
    <x v="2"/>
    <d v="2014-01-03T00:00:00"/>
    <s v="Bajo"/>
    <x v="0"/>
    <x v="1"/>
  </r>
  <r>
    <n v="653488"/>
    <n v="350"/>
    <n v="350"/>
    <s v="Pigs"/>
    <x v="0"/>
    <s v="to buy feed and vitamins for her pigs"/>
    <s v="PH"/>
    <x v="40"/>
    <s v="Calatrava, Negros Occidental"/>
    <s v="PHP"/>
    <n v="1450"/>
    <x v="6597"/>
    <x v="33"/>
    <x v="5899"/>
    <n v="7"/>
    <n v="14"/>
    <x v="0"/>
    <x v="2"/>
    <d v="2014-01-03T00:00:00"/>
    <s v="Bajo"/>
    <x v="0"/>
    <x v="0"/>
  </r>
  <r>
    <n v="653490"/>
    <n v="575"/>
    <n v="575"/>
    <s v="General Store"/>
    <x v="9"/>
    <s v="to buy additional grocery items such as shampoo, biscuits, drinks, eggs, soap and candies for her general store"/>
    <s v="PH"/>
    <x v="40"/>
    <s v="Catotoran Sur, Camalaniugan, Cagayan"/>
    <s v="PHP"/>
    <n v="1230"/>
    <x v="6598"/>
    <x v="24"/>
    <x v="5900"/>
    <n v="8"/>
    <n v="20"/>
    <x v="0"/>
    <x v="2"/>
    <d v="2014-01-03T00:00:00"/>
    <s v="Bajo"/>
    <x v="0"/>
    <x v="0"/>
  </r>
  <r>
    <n v="653491"/>
    <n v="250"/>
    <n v="250"/>
    <s v="General Store"/>
    <x v="9"/>
    <s v="to buy more items to sell in her general store"/>
    <s v="PH"/>
    <x v="40"/>
    <s v="Calatrava, Negros Occidental"/>
    <s v="PHP"/>
    <n v="1450"/>
    <x v="6599"/>
    <x v="1"/>
    <x v="5901"/>
    <n v="8"/>
    <n v="10"/>
    <x v="0"/>
    <x v="2"/>
    <d v="2014-01-03T00:00:00"/>
    <s v="Bajo"/>
    <x v="0"/>
    <x v="0"/>
  </r>
  <r>
    <n v="653493"/>
    <n v="425"/>
    <n v="425"/>
    <s v="General Store"/>
    <x v="9"/>
    <s v="to purchase more goods to sell in her general store"/>
    <s v="PH"/>
    <x v="40"/>
    <s v="Calatrava, Negros Occidental"/>
    <s v="PHP"/>
    <n v="1450"/>
    <x v="6600"/>
    <x v="16"/>
    <x v="5902"/>
    <n v="8"/>
    <n v="16"/>
    <x v="0"/>
    <x v="2"/>
    <d v="2014-01-03T00:00:00"/>
    <s v="Bajo"/>
    <x v="0"/>
    <x v="0"/>
  </r>
  <r>
    <n v="653494"/>
    <n v="200"/>
    <n v="200"/>
    <s v="General Store"/>
    <x v="9"/>
    <s v="to buy soft drinks, gasoline, snack foods, assorted candies, beverages and seasonings to sell."/>
    <s v="PH"/>
    <x v="40"/>
    <s v="Brgy. Lantap,Bagabag,Nueva Vizcaya"/>
    <s v="PHP"/>
    <n v="1230"/>
    <x v="6601"/>
    <x v="22"/>
    <x v="5903"/>
    <n v="8"/>
    <n v="8"/>
    <x v="0"/>
    <x v="2"/>
    <d v="2014-01-03T00:00:00"/>
    <s v="Bajo"/>
    <x v="0"/>
    <x v="0"/>
  </r>
  <r>
    <n v="653495"/>
    <n v="375"/>
    <n v="375"/>
    <s v="General Store"/>
    <x v="9"/>
    <s v="to purchase more stock like snack foods, sugar, canned goods, soft drinks, shampoo, etc. to sell"/>
    <s v="PH"/>
    <x v="40"/>
    <s v="Calatrava, Negros Occidental"/>
    <s v="PHP"/>
    <n v="1450"/>
    <x v="6602"/>
    <x v="16"/>
    <x v="5904"/>
    <n v="8"/>
    <n v="14"/>
    <x v="0"/>
    <x v="2"/>
    <d v="2014-01-03T00:00:00"/>
    <s v="Bajo"/>
    <x v="0"/>
    <x v="0"/>
  </r>
  <r>
    <n v="653497"/>
    <n v="250"/>
    <n v="250"/>
    <s v="Fruits &amp; Vegetables"/>
    <x v="1"/>
    <s v="to purchase bananas, apples, grapes, and lonngans to sell"/>
    <s v="PH"/>
    <x v="40"/>
    <s v="Pattao, Buguey, Cagayan"/>
    <s v="PHP"/>
    <n v="1230"/>
    <x v="6603"/>
    <x v="24"/>
    <x v="5890"/>
    <n v="8"/>
    <n v="8"/>
    <x v="0"/>
    <x v="2"/>
    <d v="2014-01-03T00:00:00"/>
    <s v="Bajo"/>
    <x v="0"/>
    <x v="0"/>
  </r>
  <r>
    <n v="653499"/>
    <n v="575"/>
    <n v="575"/>
    <s v="General Store"/>
    <x v="9"/>
    <s v="to buy additional goods to sell in her general store"/>
    <s v="PH"/>
    <x v="40"/>
    <s v="Toledo, Cebu"/>
    <s v="PHP"/>
    <n v="1450"/>
    <x v="6604"/>
    <x v="36"/>
    <x v="5905"/>
    <n v="8"/>
    <n v="19"/>
    <x v="0"/>
    <x v="2"/>
    <d v="2014-01-03T00:00:00"/>
    <s v="Bajo"/>
    <x v="0"/>
    <x v="0"/>
  </r>
  <r>
    <n v="653501"/>
    <n v="300"/>
    <n v="300"/>
    <s v="Food Stall"/>
    <x v="1"/>
    <s v="to purchase ingredients like meat, vegetables, spices, etc. for her business."/>
    <s v="PH"/>
    <x v="40"/>
    <s v="Toledo, Cebu"/>
    <s v="PHP"/>
    <n v="1450"/>
    <x v="6605"/>
    <x v="20"/>
    <x v="5906"/>
    <n v="8"/>
    <n v="11"/>
    <x v="0"/>
    <x v="2"/>
    <d v="2014-01-03T00:00:00"/>
    <s v="Bajo"/>
    <x v="0"/>
    <x v="0"/>
  </r>
  <r>
    <n v="653508"/>
    <n v="575"/>
    <n v="575"/>
    <s v="General Store"/>
    <x v="9"/>
    <s v="to buy additional stocks of snack foods, assorted candies, noodles, canned goods, beverages, seasonings, and soft drinks to sell"/>
    <s v="PH"/>
    <x v="40"/>
    <s v="Brgy. Paniki, Bagabag, Nueva Vizcaya"/>
    <s v="PHP"/>
    <n v="1230"/>
    <x v="6606"/>
    <x v="27"/>
    <x v="5907"/>
    <n v="8"/>
    <n v="19"/>
    <x v="0"/>
    <x v="2"/>
    <d v="2014-01-03T00:00:00"/>
    <s v="Bajo"/>
    <x v="0"/>
    <x v="0"/>
  </r>
  <r>
    <n v="653509"/>
    <n v="575"/>
    <n v="575"/>
    <s v="Farming"/>
    <x v="0"/>
    <s v="to buy fertilizers and insecticides and to pay the labor costs for planting her corn"/>
    <s v="PH"/>
    <x v="40"/>
    <s v="Brgy. Nangalisan, Bagabag, Nueva Vizcaya"/>
    <s v="PHP"/>
    <n v="1230"/>
    <x v="6607"/>
    <x v="24"/>
    <x v="5908"/>
    <n v="6"/>
    <n v="23"/>
    <x v="0"/>
    <x v="1"/>
    <d v="2014-01-03T00:00:00"/>
    <s v="Bajo"/>
    <x v="0"/>
    <x v="0"/>
  </r>
  <r>
    <n v="653809"/>
    <n v="375"/>
    <n v="375"/>
    <s v="General Store"/>
    <x v="9"/>
    <s v="to buy more stock, such as snack foods, soft drinks, biscuits, canned goods, detergent soap, etc. to sell"/>
    <s v="PH"/>
    <x v="40"/>
    <s v="Toledo, Cebu"/>
    <s v="PHP"/>
    <n v="1450"/>
    <x v="6608"/>
    <x v="20"/>
    <x v="5909"/>
    <n v="11"/>
    <n v="14"/>
    <x v="0"/>
    <x v="2"/>
    <d v="2014-01-04T00:00:00"/>
    <s v="Bajo"/>
    <x v="0"/>
    <x v="0"/>
  </r>
  <r>
    <n v="653810"/>
    <n v="250"/>
    <n v="250"/>
    <s v="Motorcycle Transport"/>
    <x v="8"/>
    <s v="to purchase spare parts and tools to maintain her motorcycle"/>
    <s v="PH"/>
    <x v="40"/>
    <s v="Toledo, Cebu"/>
    <s v="PHP"/>
    <n v="1450"/>
    <x v="6609"/>
    <x v="36"/>
    <x v="5910"/>
    <n v="8"/>
    <n v="10"/>
    <x v="0"/>
    <x v="2"/>
    <d v="2014-01-04T00:00:00"/>
    <s v="Bajo"/>
    <x v="0"/>
    <x v="0"/>
  </r>
  <r>
    <n v="653811"/>
    <n v="200"/>
    <n v="200"/>
    <s v="Food Production/Sales"/>
    <x v="1"/>
    <s v="to buy ingredients like chicken, pork, and hotdogs for her food vending business"/>
    <s v="PH"/>
    <x v="40"/>
    <s v="Toledo, Cebu"/>
    <s v="PHP"/>
    <n v="1450"/>
    <x v="6610"/>
    <x v="20"/>
    <x v="5911"/>
    <n v="8"/>
    <n v="8"/>
    <x v="0"/>
    <x v="2"/>
    <d v="2014-01-04T00:00:00"/>
    <s v="Bajo"/>
    <x v="0"/>
    <x v="0"/>
  </r>
  <r>
    <n v="653812"/>
    <n v="675"/>
    <n v="675"/>
    <s v="Animal Sales"/>
    <x v="0"/>
    <s v="to purchase additional livestock to sell"/>
    <s v="PH"/>
    <x v="40"/>
    <s v="Toledo, Cebu"/>
    <s v="PHP"/>
    <n v="1450"/>
    <x v="6611"/>
    <x v="16"/>
    <x v="5912"/>
    <n v="8"/>
    <n v="25"/>
    <x v="1"/>
    <x v="2"/>
    <d v="2014-01-04T00:00:00"/>
    <s v="Bajo"/>
    <x v="0"/>
    <x v="1"/>
  </r>
  <r>
    <n v="653813"/>
    <n v="150"/>
    <n v="150"/>
    <s v="General Store"/>
    <x v="9"/>
    <s v="to buy additional goods to sell in her general store"/>
    <s v="PH"/>
    <x v="40"/>
    <s v="Toledo, Cebu"/>
    <s v="PHP"/>
    <n v="1450"/>
    <x v="6612"/>
    <x v="16"/>
    <x v="5913"/>
    <n v="8"/>
    <n v="6"/>
    <x v="1"/>
    <x v="2"/>
    <d v="2014-01-04T00:00:00"/>
    <s v="Bajo"/>
    <x v="0"/>
    <x v="1"/>
  </r>
  <r>
    <n v="653814"/>
    <n v="250"/>
    <n v="250"/>
    <s v="Food"/>
    <x v="1"/>
    <s v="to purchase more packs of frozen foods to sell "/>
    <s v="PH"/>
    <x v="40"/>
    <s v="Toledo, Cebu"/>
    <s v="PHP"/>
    <n v="1450"/>
    <x v="6613"/>
    <x v="16"/>
    <x v="5914"/>
    <n v="8"/>
    <n v="9"/>
    <x v="0"/>
    <x v="2"/>
    <d v="2014-01-04T00:00:00"/>
    <s v="Bajo"/>
    <x v="0"/>
    <x v="0"/>
  </r>
  <r>
    <n v="653815"/>
    <n v="450"/>
    <n v="450"/>
    <s v="Animal Sales"/>
    <x v="0"/>
    <s v="to buy additional goats to sell"/>
    <s v="PH"/>
    <x v="40"/>
    <s v="Toledo, Cebu"/>
    <s v="PHP"/>
    <n v="1450"/>
    <x v="6614"/>
    <x v="1"/>
    <x v="5915"/>
    <n v="11"/>
    <n v="14"/>
    <x v="0"/>
    <x v="2"/>
    <d v="2014-01-04T00:00:00"/>
    <s v="Bajo"/>
    <x v="0"/>
    <x v="0"/>
  </r>
  <r>
    <n v="653816"/>
    <n v="250"/>
    <n v="250"/>
    <s v="Clothing Sales"/>
    <x v="2"/>
    <s v="to buy more clothes to sell."/>
    <s v="PH"/>
    <x v="40"/>
    <s v="Toledo, Cebu"/>
    <s v="PHP"/>
    <n v="1450"/>
    <x v="6615"/>
    <x v="38"/>
    <x v="5916"/>
    <n v="11"/>
    <n v="10"/>
    <x v="1"/>
    <x v="2"/>
    <d v="2014-01-04T00:00:00"/>
    <s v="Bajo"/>
    <x v="0"/>
    <x v="1"/>
  </r>
  <r>
    <n v="653817"/>
    <n v="175"/>
    <n v="175"/>
    <s v="Fish Selling"/>
    <x v="1"/>
    <s v="to buy more fish to sell."/>
    <s v="PH"/>
    <x v="40"/>
    <s v="Toledo, Cebu"/>
    <s v="PHP"/>
    <n v="1450"/>
    <x v="6616"/>
    <x v="16"/>
    <x v="5917"/>
    <n v="11"/>
    <n v="7"/>
    <x v="1"/>
    <x v="2"/>
    <d v="2014-01-04T00:00:00"/>
    <s v="Bajo"/>
    <x v="0"/>
    <x v="1"/>
  </r>
  <r>
    <n v="653818"/>
    <n v="150"/>
    <n v="150"/>
    <s v="Food"/>
    <x v="1"/>
    <s v="to buy an additional box of dried fish to sell"/>
    <s v="PH"/>
    <x v="40"/>
    <s v="Toledo, Cebu"/>
    <s v="PHP"/>
    <n v="1450"/>
    <x v="6617"/>
    <x v="16"/>
    <x v="5918"/>
    <n v="8"/>
    <n v="6"/>
    <x v="1"/>
    <x v="2"/>
    <d v="2014-01-04T00:00:00"/>
    <s v="Bajo"/>
    <x v="0"/>
    <x v="1"/>
  </r>
  <r>
    <n v="653819"/>
    <n v="300"/>
    <n v="300"/>
    <s v="Fish Selling"/>
    <x v="1"/>
    <s v="to buy additional boxes of fish to sell to her customers"/>
    <s v="PH"/>
    <x v="40"/>
    <s v="Toledo, Cebu"/>
    <s v="PHP"/>
    <n v="1450"/>
    <x v="6618"/>
    <x v="20"/>
    <x v="5919"/>
    <n v="8"/>
    <n v="12"/>
    <x v="1"/>
    <x v="2"/>
    <d v="2014-01-04T00:00:00"/>
    <s v="Bajo"/>
    <x v="0"/>
    <x v="1"/>
  </r>
  <r>
    <n v="653959"/>
    <n v="1125"/>
    <n v="1125"/>
    <s v="General Store"/>
    <x v="9"/>
    <s v="to restock her store with basic commodities"/>
    <s v="PH"/>
    <x v="40"/>
    <s v="Tudela-Segatic Diot, Clarin, Mis.Occ"/>
    <s v="PHP"/>
    <n v="1260"/>
    <x v="6619"/>
    <x v="22"/>
    <x v="5920"/>
    <n v="19"/>
    <n v="34"/>
    <x v="1"/>
    <x v="2"/>
    <d v="2014-01-06T00:00:00"/>
    <s v="Bajo"/>
    <x v="0"/>
    <x v="1"/>
  </r>
  <r>
    <n v="653960"/>
    <n v="175"/>
    <n v="175"/>
    <s v="Fruits &amp; Vegetables"/>
    <x v="1"/>
    <s v="to restock her store with more vegetables to sell"/>
    <s v="PH"/>
    <x v="40"/>
    <s v="Tudela - Tudela ,Misamis Occidental"/>
    <s v="PHP"/>
    <n v="1260"/>
    <x v="6620"/>
    <x v="20"/>
    <x v="5921"/>
    <n v="8"/>
    <n v="7"/>
    <x v="0"/>
    <x v="2"/>
    <d v="2014-01-06T00:00:00"/>
    <s v="Bajo"/>
    <x v="0"/>
    <x v="0"/>
  </r>
  <r>
    <n v="653961"/>
    <n v="225"/>
    <n v="225"/>
    <s v="General Store"/>
    <x v="9"/>
    <s v="to buy stock for her sari-sari store"/>
    <s v="PH"/>
    <x v="40"/>
    <s v="Calamba-Poblacion, Sibutad ZDN"/>
    <s v="PHP"/>
    <n v="1260"/>
    <x v="6621"/>
    <x v="27"/>
    <x v="5922"/>
    <n v="12"/>
    <n v="8"/>
    <x v="0"/>
    <x v="2"/>
    <d v="2014-01-06T00:00:00"/>
    <s v="Bajo"/>
    <x v="0"/>
    <x v="0"/>
  </r>
  <r>
    <n v="653962"/>
    <n v="125"/>
    <n v="125"/>
    <s v="General Store"/>
    <x v="9"/>
    <s v="to buy additional inventory for her sari-sari store"/>
    <s v="PH"/>
    <x v="40"/>
    <s v="Calamba-Poblacion, Sibutad ZDN"/>
    <s v="PHP"/>
    <n v="1260"/>
    <x v="6622"/>
    <x v="27"/>
    <x v="5922"/>
    <n v="8"/>
    <n v="5"/>
    <x v="0"/>
    <x v="2"/>
    <d v="2014-01-06T00:00:00"/>
    <s v="Bajo"/>
    <x v="0"/>
    <x v="0"/>
  </r>
  <r>
    <n v="653964"/>
    <n v="225"/>
    <n v="225"/>
    <s v="General Store"/>
    <x v="9"/>
    <s v="to buy additional stock for her store"/>
    <s v="PH"/>
    <x v="40"/>
    <s v="Maribojoc, Bohol"/>
    <s v="PHP"/>
    <n v="1250"/>
    <x v="6623"/>
    <x v="22"/>
    <x v="5921"/>
    <n v="8"/>
    <n v="1"/>
    <x v="0"/>
    <x v="2"/>
    <d v="2014-01-06T00:00:00"/>
    <s v="Bajo"/>
    <x v="0"/>
    <x v="0"/>
  </r>
  <r>
    <n v="653965"/>
    <n v="225"/>
    <n v="225"/>
    <s v="Pigs"/>
    <x v="0"/>
    <s v="to buy hog feeds, vitamins, and additional pigs to raise"/>
    <s v="PH"/>
    <x v="40"/>
    <s v="Brgy. Paniki, Bagabag, Nueva Vizcaya"/>
    <s v="PHP"/>
    <n v="1230"/>
    <x v="6624"/>
    <x v="27"/>
    <x v="5923"/>
    <n v="6"/>
    <n v="2"/>
    <x v="0"/>
    <x v="1"/>
    <d v="2014-01-06T00:00:00"/>
    <s v="Bajo"/>
    <x v="0"/>
    <x v="0"/>
  </r>
  <r>
    <n v="653967"/>
    <n v="200"/>
    <n v="200"/>
    <s v="Construction Supplies"/>
    <x v="6"/>
    <s v="to purchase nipa palm"/>
    <s v="PH"/>
    <x v="40"/>
    <s v="Maribojoc, Bohol"/>
    <s v="PHP"/>
    <n v="1250"/>
    <x v="6625"/>
    <x v="22"/>
    <x v="5924"/>
    <n v="8"/>
    <n v="6"/>
    <x v="0"/>
    <x v="2"/>
    <d v="2014-01-06T00:00:00"/>
    <s v="Bajo"/>
    <x v="0"/>
    <x v="0"/>
  </r>
  <r>
    <n v="653969"/>
    <n v="1125"/>
    <n v="1125"/>
    <s v="Cereals"/>
    <x v="1"/>
    <s v="to purchase more stocks of rice to offer for resale."/>
    <s v="PH"/>
    <x v="40"/>
    <s v="Binalbagan, Negros Occidental"/>
    <s v="PHP"/>
    <n v="1450"/>
    <x v="6626"/>
    <x v="1"/>
    <x v="5925"/>
    <n v="14"/>
    <n v="39"/>
    <x v="0"/>
    <x v="2"/>
    <d v="2014-01-06T00:00:00"/>
    <s v="Bajo"/>
    <x v="0"/>
    <x v="0"/>
  </r>
  <r>
    <n v="653970"/>
    <n v="650"/>
    <n v="650"/>
    <s v="Clothing Sales"/>
    <x v="2"/>
    <s v="To purchase shoes and clothes to sell."/>
    <s v="PH"/>
    <x v="40"/>
    <s v="Magdalena, Cabatuan, Isabela"/>
    <s v="PHP"/>
    <n v="1230"/>
    <x v="6627"/>
    <x v="20"/>
    <x v="5926"/>
    <n v="7"/>
    <n v="25"/>
    <x v="0"/>
    <x v="2"/>
    <d v="2014-01-06T00:00:00"/>
    <s v="Bajo"/>
    <x v="0"/>
    <x v="0"/>
  </r>
  <r>
    <n v="653971"/>
    <n v="125"/>
    <n v="125"/>
    <s v="General Store"/>
    <x v="9"/>
    <s v="to buy additional stocks like soap, canned goods, beverages, noodles and sodas"/>
    <s v="PH"/>
    <x v="40"/>
    <s v="Corella, Bohol"/>
    <s v="PHP"/>
    <n v="1250"/>
    <x v="6628"/>
    <x v="22"/>
    <x v="5927"/>
    <n v="8"/>
    <n v="1"/>
    <x v="0"/>
    <x v="2"/>
    <d v="2014-01-06T00:00:00"/>
    <s v="Bajo"/>
    <x v="0"/>
    <x v="0"/>
  </r>
  <r>
    <n v="653976"/>
    <n v="450"/>
    <n v="450"/>
    <s v="General Store"/>
    <x v="9"/>
    <s v="To purchase beverages to sell."/>
    <s v="PH"/>
    <x v="40"/>
    <s v="Magdalena, Cabatuan, Isabela"/>
    <s v="PHP"/>
    <n v="1230"/>
    <x v="6629"/>
    <x v="20"/>
    <x v="5928"/>
    <n v="7"/>
    <n v="13"/>
    <x v="0"/>
    <x v="2"/>
    <d v="2014-01-06T00:00:00"/>
    <s v="Bajo"/>
    <x v="0"/>
    <x v="0"/>
  </r>
  <r>
    <n v="653977"/>
    <n v="225"/>
    <n v="225"/>
    <s v="Manufacturing"/>
    <x v="10"/>
    <s v="to purchase more ingredients, like detergent powder and conditioner, for her business "/>
    <s v="PH"/>
    <x v="40"/>
    <s v="Maribojoc, Bohol"/>
    <s v="PHP"/>
    <n v="1250"/>
    <x v="6630"/>
    <x v="22"/>
    <x v="5929"/>
    <n v="8"/>
    <n v="6"/>
    <x v="0"/>
    <x v="2"/>
    <d v="2014-01-06T00:00:00"/>
    <s v="Bajo"/>
    <x v="0"/>
    <x v="0"/>
  </r>
  <r>
    <n v="653984"/>
    <n v="300"/>
    <n v="300"/>
    <s v="Fruits &amp; Vegetables"/>
    <x v="1"/>
    <s v="to buy additional bananas to sell"/>
    <s v="PH"/>
    <x v="40"/>
    <s v="Brookes Point, Palawan"/>
    <s v="PHP"/>
    <n v="1450"/>
    <x v="6631"/>
    <x v="20"/>
    <x v="5930"/>
    <n v="8"/>
    <n v="11"/>
    <x v="0"/>
    <x v="2"/>
    <d v="2014-01-06T00:00:00"/>
    <s v="Bajo"/>
    <x v="0"/>
    <x v="0"/>
  </r>
  <r>
    <n v="653985"/>
    <n v="150"/>
    <n v="150"/>
    <s v="Pigs"/>
    <x v="0"/>
    <s v="to buy pig feed"/>
    <s v="PH"/>
    <x v="40"/>
    <s v="Panglao, Bohol"/>
    <s v="PHP"/>
    <n v="1250"/>
    <x v="6632"/>
    <x v="27"/>
    <x v="5931"/>
    <n v="8"/>
    <n v="3"/>
    <x v="0"/>
    <x v="2"/>
    <d v="2014-01-06T00:00:00"/>
    <s v="Bajo"/>
    <x v="0"/>
    <x v="0"/>
  </r>
  <r>
    <n v="653987"/>
    <n v="300"/>
    <n v="300"/>
    <s v="Fruits &amp; Vegetables"/>
    <x v="1"/>
    <s v="to buy more bananas to sell"/>
    <s v="PH"/>
    <x v="40"/>
    <s v="Brookes Point, Palawan"/>
    <s v="PHP"/>
    <n v="1450"/>
    <x v="6633"/>
    <x v="20"/>
    <x v="5932"/>
    <n v="8"/>
    <n v="12"/>
    <x v="0"/>
    <x v="2"/>
    <d v="2014-01-06T00:00:00"/>
    <s v="Bajo"/>
    <x v="0"/>
    <x v="0"/>
  </r>
  <r>
    <n v="653989"/>
    <n v="450"/>
    <n v="450"/>
    <s v="Restaurant"/>
    <x v="1"/>
    <s v="to purchase additional ingredients like fish, spices, vegetables, meat, etc"/>
    <s v="PH"/>
    <x v="40"/>
    <s v="Brookes Point, Palawan"/>
    <s v="PHP"/>
    <n v="1450"/>
    <x v="6634"/>
    <x v="20"/>
    <x v="5933"/>
    <n v="8"/>
    <n v="15"/>
    <x v="0"/>
    <x v="2"/>
    <d v="2014-01-06T00:00:00"/>
    <s v="Bajo"/>
    <x v="0"/>
    <x v="0"/>
  </r>
  <r>
    <n v="653990"/>
    <n v="275"/>
    <n v="275"/>
    <s v="Restaurant"/>
    <x v="1"/>
    <s v="to buy ingredients like spices, egg, fish, meat, and others"/>
    <s v="PH"/>
    <x v="40"/>
    <s v="Brookes Point, Palawan"/>
    <s v="PHP"/>
    <n v="1450"/>
    <x v="6635"/>
    <x v="38"/>
    <x v="5934"/>
    <n v="8"/>
    <n v="8"/>
    <x v="1"/>
    <x v="2"/>
    <d v="2014-01-06T00:00:00"/>
    <s v="Bajo"/>
    <x v="0"/>
    <x v="1"/>
  </r>
  <r>
    <n v="653992"/>
    <n v="300"/>
    <n v="300"/>
    <s v="General Store"/>
    <x v="9"/>
    <s v="to purchase additional items to sell like chips, eggs, canned goods, shampoo, soap, etc"/>
    <s v="PH"/>
    <x v="40"/>
    <s v="Brookes Point, Palawan"/>
    <s v="PHP"/>
    <n v="1450"/>
    <x v="6636"/>
    <x v="16"/>
    <x v="5935"/>
    <n v="8"/>
    <n v="10"/>
    <x v="1"/>
    <x v="2"/>
    <d v="2014-01-06T00:00:00"/>
    <s v="Bajo"/>
    <x v="0"/>
    <x v="1"/>
  </r>
  <r>
    <n v="653993"/>
    <n v="450"/>
    <n v="450"/>
    <s v="General Store"/>
    <x v="9"/>
    <s v="to buy additional items like charcoal, sugar, soap, shampoo, groceries, etc. to sell."/>
    <s v="PH"/>
    <x v="40"/>
    <s v="Brookes Point, Palawan"/>
    <s v="PHP"/>
    <n v="1450"/>
    <x v="6637"/>
    <x v="36"/>
    <x v="5936"/>
    <n v="8"/>
    <n v="15"/>
    <x v="0"/>
    <x v="2"/>
    <d v="2014-01-06T00:00:00"/>
    <s v="Bajo"/>
    <x v="0"/>
    <x v="0"/>
  </r>
  <r>
    <n v="653994"/>
    <n v="225"/>
    <n v="225"/>
    <s v="General Store"/>
    <x v="9"/>
    <s v="to purchase chips, food seasonings, biscuits and beverages to sell."/>
    <s v="PH"/>
    <x v="40"/>
    <s v="Magdalena, Cabatuan, Isabela"/>
    <s v="PHP"/>
    <n v="1230"/>
    <x v="6638"/>
    <x v="20"/>
    <x v="5937"/>
    <n v="7"/>
    <n v="8"/>
    <x v="0"/>
    <x v="2"/>
    <d v="2014-01-06T00:00:00"/>
    <s v="Bajo"/>
    <x v="0"/>
    <x v="0"/>
  </r>
  <r>
    <n v="653995"/>
    <n v="450"/>
    <n v="450"/>
    <s v="General Store"/>
    <x v="9"/>
    <s v="to buy additional items like rice, mineral water, shampoo, groceries, etc. to sell "/>
    <s v="PH"/>
    <x v="40"/>
    <s v="Brookes Point, Palawan"/>
    <s v="PHP"/>
    <n v="1450"/>
    <x v="6639"/>
    <x v="36"/>
    <x v="5938"/>
    <n v="8"/>
    <n v="16"/>
    <x v="0"/>
    <x v="2"/>
    <d v="2014-01-06T00:00:00"/>
    <s v="Bajo"/>
    <x v="0"/>
    <x v="0"/>
  </r>
  <r>
    <n v="653997"/>
    <n v="675"/>
    <n v="675"/>
    <s v="General Store"/>
    <x v="9"/>
    <s v="to purchase additional stocks to sell like soap, shampoo, eggs, canned goods, etc"/>
    <s v="PH"/>
    <x v="40"/>
    <s v="Brookes Point, Palawan"/>
    <s v="PHP"/>
    <n v="1450"/>
    <x v="6640"/>
    <x v="20"/>
    <x v="5939"/>
    <n v="8"/>
    <n v="21"/>
    <x v="0"/>
    <x v="2"/>
    <d v="2014-01-06T00:00:00"/>
    <s v="Bajo"/>
    <x v="0"/>
    <x v="0"/>
  </r>
  <r>
    <n v="653998"/>
    <n v="550"/>
    <n v="550"/>
    <s v="Fish Selling"/>
    <x v="1"/>
    <s v="to purchase additional boxes of fish to sell"/>
    <s v="PH"/>
    <x v="40"/>
    <s v="Kabankalan, Negros Occidental"/>
    <s v="PHP"/>
    <n v="1450"/>
    <x v="6641"/>
    <x v="20"/>
    <x v="5940"/>
    <n v="8"/>
    <n v="19"/>
    <x v="0"/>
    <x v="2"/>
    <d v="2014-01-06T00:00:00"/>
    <s v="Bajo"/>
    <x v="0"/>
    <x v="0"/>
  </r>
  <r>
    <n v="653999"/>
    <n v="350"/>
    <n v="350"/>
    <s v="Used Clothing"/>
    <x v="2"/>
    <s v="to buy more used clothes to sell"/>
    <s v="PH"/>
    <x v="40"/>
    <s v="Brookes Point, Palawan"/>
    <s v="PHP"/>
    <n v="1450"/>
    <x v="6642"/>
    <x v="20"/>
    <x v="5941"/>
    <n v="8"/>
    <n v="10"/>
    <x v="1"/>
    <x v="2"/>
    <d v="2014-01-06T00:00:00"/>
    <s v="Bajo"/>
    <x v="0"/>
    <x v="1"/>
  </r>
  <r>
    <n v="654000"/>
    <n v="575"/>
    <n v="575"/>
    <s v="General Store"/>
    <x v="9"/>
    <s v="to buy additional items like eggs, Milo, noodles, soap, shampoo, chips, bread, etc."/>
    <s v="PH"/>
    <x v="40"/>
    <s v="Brookes Point, Palawan"/>
    <s v="PHP"/>
    <n v="1450"/>
    <x v="6643"/>
    <x v="36"/>
    <x v="5942"/>
    <n v="5"/>
    <n v="1"/>
    <x v="0"/>
    <x v="2"/>
    <d v="2014-01-06T00:00:00"/>
    <s v="Bajo"/>
    <x v="0"/>
    <x v="0"/>
  </r>
  <r>
    <n v="654001"/>
    <n v="675"/>
    <n v="675"/>
    <s v="General Store"/>
    <x v="9"/>
    <s v="to purchase more items to sell like soap, milk, sugar, etc."/>
    <s v="PH"/>
    <x v="40"/>
    <s v="Brookes Point, Palawan"/>
    <s v="PHP"/>
    <n v="1450"/>
    <x v="6644"/>
    <x v="20"/>
    <x v="5943"/>
    <n v="5"/>
    <n v="2"/>
    <x v="0"/>
    <x v="2"/>
    <d v="2014-01-06T00:00:00"/>
    <s v="Bajo"/>
    <x v="0"/>
    <x v="0"/>
  </r>
  <r>
    <n v="654003"/>
    <n v="425"/>
    <n v="425"/>
    <s v="General Store"/>
    <x v="9"/>
    <s v="to buy additional stock to sell like noodles, canned goods, sugar, chips, etc."/>
    <s v="PH"/>
    <x v="40"/>
    <s v="Brookes Point, Palawan"/>
    <s v="PHP"/>
    <n v="1450"/>
    <x v="6645"/>
    <x v="20"/>
    <x v="5944"/>
    <n v="8"/>
    <n v="15"/>
    <x v="1"/>
    <x v="2"/>
    <d v="2014-01-06T00:00:00"/>
    <s v="Bajo"/>
    <x v="0"/>
    <x v="1"/>
  </r>
  <r>
    <n v="654004"/>
    <n v="500"/>
    <n v="500"/>
    <s v="Fishing"/>
    <x v="1"/>
    <s v="to buy an additional fishing net."/>
    <s v="PH"/>
    <x v="40"/>
    <s v="Brookes Point, Palawan"/>
    <s v="PHP"/>
    <n v="1450"/>
    <x v="6646"/>
    <x v="20"/>
    <x v="5945"/>
    <n v="8"/>
    <n v="18"/>
    <x v="0"/>
    <x v="2"/>
    <d v="2014-01-06T00:00:00"/>
    <s v="Bajo"/>
    <x v="0"/>
    <x v="0"/>
  </r>
  <r>
    <n v="654006"/>
    <n v="450"/>
    <n v="450"/>
    <s v="General Store"/>
    <x v="9"/>
    <s v="to buy additional items like sugar, shampoo, milk, soap, canned goods, etc. to sell."/>
    <s v="PH"/>
    <x v="40"/>
    <s v="Brookes Point, Palawan"/>
    <s v="PHP"/>
    <n v="1450"/>
    <x v="6647"/>
    <x v="20"/>
    <x v="5946"/>
    <n v="8"/>
    <n v="11"/>
    <x v="1"/>
    <x v="2"/>
    <d v="2014-01-06T00:00:00"/>
    <s v="Bajo"/>
    <x v="0"/>
    <x v="1"/>
  </r>
  <r>
    <n v="654007"/>
    <n v="475"/>
    <n v="475"/>
    <s v="Fishing"/>
    <x v="1"/>
    <s v="to buy materials like wood, nails and bamboo for the maintenance of her fishing boat."/>
    <s v="PH"/>
    <x v="40"/>
    <s v="Brookes Point, Palawan"/>
    <s v="PHP"/>
    <n v="1450"/>
    <x v="6648"/>
    <x v="36"/>
    <x v="5947"/>
    <n v="8"/>
    <n v="16"/>
    <x v="1"/>
    <x v="2"/>
    <d v="2014-01-06T00:00:00"/>
    <s v="Bajo"/>
    <x v="0"/>
    <x v="1"/>
  </r>
  <r>
    <n v="654015"/>
    <n v="800"/>
    <n v="800"/>
    <s v="Property"/>
    <x v="3"/>
    <s v="To pay for the repair and maintenance of her apartment."/>
    <s v="PH"/>
    <x v="40"/>
    <s v="Taguig City"/>
    <s v="PHP"/>
    <n v="1440"/>
    <x v="6649"/>
    <x v="16"/>
    <x v="5948"/>
    <n v="7"/>
    <n v="23"/>
    <x v="0"/>
    <x v="2"/>
    <d v="2014-01-06T00:00:00"/>
    <s v="Bajo"/>
    <x v="0"/>
    <x v="0"/>
  </r>
  <r>
    <n v="654019"/>
    <n v="225"/>
    <n v="225"/>
    <s v="Food"/>
    <x v="1"/>
    <s v="to purchase more dried fish to sell."/>
    <s v="PH"/>
    <x v="40"/>
    <s v="Toledo, Cebu"/>
    <s v="PHP"/>
    <n v="1450"/>
    <x v="6650"/>
    <x v="38"/>
    <x v="5949"/>
    <n v="8"/>
    <n v="8"/>
    <x v="0"/>
    <x v="2"/>
    <d v="2014-01-06T00:00:00"/>
    <s v="Bajo"/>
    <x v="0"/>
    <x v="0"/>
  </r>
  <r>
    <n v="654020"/>
    <n v="675"/>
    <n v="675"/>
    <s v="Transportation"/>
    <x v="8"/>
    <s v="To pay for spare parts and the maintenance of their jeepney."/>
    <s v="PH"/>
    <x v="40"/>
    <s v="Taguig City"/>
    <s v="PHP"/>
    <n v="1440"/>
    <x v="6651"/>
    <x v="38"/>
    <x v="5950"/>
    <n v="5"/>
    <n v="12"/>
    <x v="0"/>
    <x v="2"/>
    <d v="2014-01-06T00:00:00"/>
    <s v="Bajo"/>
    <x v="0"/>
    <x v="0"/>
  </r>
  <r>
    <n v="654022"/>
    <n v="225"/>
    <n v="225"/>
    <s v="Barber Shop"/>
    <x v="5"/>
    <s v="to buy scissors, shears and powder for his barber shop business"/>
    <s v="PH"/>
    <x v="40"/>
    <s v="Bagnos, Aurora, Isabela"/>
    <s v="PHP"/>
    <n v="1230"/>
    <x v="6652"/>
    <x v="33"/>
    <x v="5951"/>
    <n v="7"/>
    <n v="9"/>
    <x v="0"/>
    <x v="2"/>
    <d v="2014-01-06T00:00:00"/>
    <s v="Bajo"/>
    <x v="0"/>
    <x v="0"/>
  </r>
  <r>
    <n v="654026"/>
    <n v="450"/>
    <n v="450"/>
    <s v="General Store"/>
    <x v="9"/>
    <s v="to pay for grocery items, toiletries and beverages needed in her business."/>
    <s v="PH"/>
    <x v="40"/>
    <s v="Bacoor, Cavite"/>
    <s v="PHP"/>
    <n v="1440"/>
    <x v="6653"/>
    <x v="16"/>
    <x v="5952"/>
    <n v="7"/>
    <n v="16"/>
    <x v="1"/>
    <x v="2"/>
    <d v="2014-01-06T00:00:00"/>
    <s v="Bajo"/>
    <x v="0"/>
    <x v="1"/>
  </r>
  <r>
    <n v="654029"/>
    <n v="1125"/>
    <n v="1125"/>
    <s v="Vehicle Repairs"/>
    <x v="5"/>
    <s v="to buy chain rollers, bearings, belts, bushing and sprockets for his vehicle repairs business"/>
    <s v="PH"/>
    <x v="40"/>
    <s v="District 1 San Manuel, Isabela"/>
    <s v="PHP"/>
    <n v="1230"/>
    <x v="6654"/>
    <x v="26"/>
    <x v="5953"/>
    <n v="8"/>
    <n v="33"/>
    <x v="1"/>
    <x v="2"/>
    <d v="2014-01-06T00:00:00"/>
    <s v="Bajo"/>
    <x v="0"/>
    <x v="1"/>
  </r>
  <r>
    <n v="654034"/>
    <n v="800"/>
    <n v="800"/>
    <s v="Transportation"/>
    <x v="8"/>
    <s v="to pay for the spare parts and maintenance of his Jeepney (public transport vehicle)."/>
    <s v="PH"/>
    <x v="40"/>
    <s v="Bacoor, Cavite"/>
    <s v="PHP"/>
    <n v="1440"/>
    <x v="6655"/>
    <x v="1"/>
    <x v="3084"/>
    <n v="5"/>
    <n v="20"/>
    <x v="1"/>
    <x v="2"/>
    <d v="2014-01-06T00:00:00"/>
    <s v="Bajo"/>
    <x v="0"/>
    <x v="1"/>
  </r>
  <r>
    <n v="654037"/>
    <n v="1125"/>
    <n v="1125"/>
    <s v="General Store"/>
    <x v="9"/>
    <s v="to pay for groceries, toiletries, beverages and other products to add to her inventory."/>
    <s v="PH"/>
    <x v="40"/>
    <s v="Bacoor, Cavite"/>
    <s v="PHP"/>
    <n v="1440"/>
    <x v="6656"/>
    <x v="23"/>
    <x v="5954"/>
    <n v="8"/>
    <n v="44"/>
    <x v="0"/>
    <x v="2"/>
    <d v="2014-01-06T00:00:00"/>
    <s v="Bajo"/>
    <x v="0"/>
    <x v="0"/>
  </r>
  <r>
    <n v="654041"/>
    <n v="225"/>
    <n v="225"/>
    <s v="Fruits &amp; Vegetables"/>
    <x v="1"/>
    <s v="To purchase vegetables to sell such as chinese cabbage, eggplant and bottle gourd."/>
    <s v="PH"/>
    <x v="40"/>
    <s v="Magdalena, Cabatuan, Isabela"/>
    <s v="PHP"/>
    <n v="1230"/>
    <x v="6657"/>
    <x v="20"/>
    <x v="5955"/>
    <n v="7"/>
    <n v="6"/>
    <x v="0"/>
    <x v="2"/>
    <d v="2014-01-06T00:00:00"/>
    <s v="Bajo"/>
    <x v="0"/>
    <x v="0"/>
  </r>
  <r>
    <n v="654042"/>
    <n v="200"/>
    <n v="200"/>
    <s v="Services"/>
    <x v="5"/>
    <s v="to pay for supplies like oil, sanitizers, alcohol, and other products needed in her massage therapy business"/>
    <s v="PH"/>
    <x v="40"/>
    <s v="Bacoor, Cavite"/>
    <s v="PHP"/>
    <n v="1440"/>
    <x v="6658"/>
    <x v="27"/>
    <x v="5956"/>
    <n v="6"/>
    <n v="8"/>
    <x v="0"/>
    <x v="2"/>
    <d v="2014-01-06T00:00:00"/>
    <s v="Bajo"/>
    <x v="0"/>
    <x v="0"/>
  </r>
  <r>
    <n v="654044"/>
    <n v="200"/>
    <n v="200"/>
    <s v="Food Production/Sales"/>
    <x v="1"/>
    <s v="to pay for additional processed and frozen meat products to expand her product inventory"/>
    <s v="PH"/>
    <x v="40"/>
    <s v="Bacoor, Cavite"/>
    <s v="PHP"/>
    <n v="1440"/>
    <x v="6659"/>
    <x v="27"/>
    <x v="5957"/>
    <n v="6"/>
    <n v="7"/>
    <x v="0"/>
    <x v="2"/>
    <d v="2014-01-06T00:00:00"/>
    <s v="Bajo"/>
    <x v="0"/>
    <x v="0"/>
  </r>
  <r>
    <n v="654047"/>
    <n v="450"/>
    <n v="450"/>
    <s v="Livestock"/>
    <x v="0"/>
    <s v="to buy fish feed and additional fingerlings to raise"/>
    <s v="PH"/>
    <x v="40"/>
    <s v="Brgy. Nangalisan, Bagabag, Nueva Vizcaya"/>
    <s v="PHP"/>
    <n v="1230"/>
    <x v="6660"/>
    <x v="16"/>
    <x v="5958"/>
    <n v="7"/>
    <n v="17"/>
    <x v="0"/>
    <x v="2"/>
    <d v="2014-01-06T00:00:00"/>
    <s v="Bajo"/>
    <x v="0"/>
    <x v="0"/>
  </r>
  <r>
    <n v="654049"/>
    <n v="325"/>
    <n v="325"/>
    <s v="Furniture Making"/>
    <x v="10"/>
    <s v="To pay for materials needed in furniture making, like bamboo, nails, varnish and other materials, products for her retail business such as soaps and processed foods."/>
    <s v="PH"/>
    <x v="40"/>
    <s v="Bacoor, Cavite"/>
    <s v="PHP"/>
    <n v="1440"/>
    <x v="6661"/>
    <x v="27"/>
    <x v="5959"/>
    <n v="8"/>
    <n v="7"/>
    <x v="0"/>
    <x v="2"/>
    <d v="2014-01-06T00:00:00"/>
    <s v="Bajo"/>
    <x v="0"/>
    <x v="0"/>
  </r>
  <r>
    <n v="654050"/>
    <n v="450"/>
    <n v="450"/>
    <s v="Food Stall"/>
    <x v="1"/>
    <s v="to pay for raw ingredients like rice, pork, chicken,vegetables and products needed in her business."/>
    <s v="PH"/>
    <x v="40"/>
    <s v="Bacoor, Cavite"/>
    <s v="PHP"/>
    <n v="1440"/>
    <x v="6662"/>
    <x v="27"/>
    <x v="2850"/>
    <n v="8"/>
    <n v="10"/>
    <x v="1"/>
    <x v="2"/>
    <d v="2014-01-06T00:00:00"/>
    <s v="Bajo"/>
    <x v="0"/>
    <x v="1"/>
  </r>
  <r>
    <n v="654054"/>
    <n v="225"/>
    <n v="225"/>
    <s v="Agriculture"/>
    <x v="0"/>
    <s v="to purchase seeds, compost and fertilizer."/>
    <s v="PH"/>
    <x v="40"/>
    <s v="Tangub-Bintana"/>
    <s v="PHP"/>
    <n v="1260"/>
    <x v="6663"/>
    <x v="24"/>
    <x v="5960"/>
    <n v="12"/>
    <n v="4"/>
    <x v="0"/>
    <x v="0"/>
    <d v="2014-01-06T00:00:00"/>
    <s v="Bajo"/>
    <x v="0"/>
    <x v="0"/>
  </r>
  <r>
    <n v="654058"/>
    <n v="1350"/>
    <n v="1350"/>
    <s v="Clothing Sales"/>
    <x v="2"/>
    <s v="to pay for ready-to-wear products and merchandise, like polo shirts, socks, and shirts to expand her inventory."/>
    <s v="PH"/>
    <x v="40"/>
    <s v="Bacoor, Cavite"/>
    <s v="PHP"/>
    <n v="1440"/>
    <x v="6664"/>
    <x v="26"/>
    <x v="5961"/>
    <n v="8"/>
    <n v="36"/>
    <x v="1"/>
    <x v="2"/>
    <d v="2014-01-06T00:00:00"/>
    <s v="Bajo"/>
    <x v="0"/>
    <x v="1"/>
  </r>
  <r>
    <n v="654060"/>
    <n v="1350"/>
    <n v="1350"/>
    <s v="Cosmetics Sales"/>
    <x v="9"/>
    <s v="to purchase more cosmetics products to resell."/>
    <s v="PH"/>
    <x v="40"/>
    <s v="La Victoria, Aurora, Zamboanga del Sur"/>
    <s v="PHP"/>
    <n v="1360"/>
    <x v="6665"/>
    <x v="38"/>
    <x v="869"/>
    <n v="20"/>
    <n v="51"/>
    <x v="0"/>
    <x v="0"/>
    <d v="2014-01-06T00:00:00"/>
    <s v="Bajo"/>
    <x v="0"/>
    <x v="0"/>
  </r>
  <r>
    <n v="654068"/>
    <n v="175"/>
    <n v="175"/>
    <s v="General Store"/>
    <x v="9"/>
    <s v="to buy soft drinks, frozen foods, assorted candies, laundry soap, canned goods, noodles, food seasonings, and beverages to sell."/>
    <s v="PH"/>
    <x v="40"/>
    <s v="Brgy. Parai, Dupax del Norte, Nueva Vizcaya"/>
    <s v="PHP"/>
    <n v="1230"/>
    <x v="6666"/>
    <x v="22"/>
    <x v="5962"/>
    <n v="8"/>
    <n v="6"/>
    <x v="0"/>
    <x v="2"/>
    <d v="2014-01-06T00:00:00"/>
    <s v="Bajo"/>
    <x v="0"/>
    <x v="0"/>
  </r>
  <r>
    <n v="654070"/>
    <n v="125"/>
    <n v="125"/>
    <s v="Farming"/>
    <x v="0"/>
    <s v="to purchase fertilizer"/>
    <s v="PH"/>
    <x v="40"/>
    <s v="Aurora, Zamboanga del Sur"/>
    <s v="PHP"/>
    <n v="1360"/>
    <x v="6667"/>
    <x v="0"/>
    <x v="5963"/>
    <n v="8"/>
    <n v="5"/>
    <x v="1"/>
    <x v="2"/>
    <d v="2014-01-06T00:00:00"/>
    <s v="Bajo"/>
    <x v="0"/>
    <x v="1"/>
  </r>
  <r>
    <n v="654076"/>
    <n v="175"/>
    <n v="175"/>
    <s v="Retail"/>
    <x v="9"/>
    <s v="to buy some additional supplies, such as noodles, fish, cigarettes, coffee, sugar, salt, bread and shampoo, to sell."/>
    <s v="PH"/>
    <x v="40"/>
    <s v="Maligaya, Tumauini, Isabela"/>
    <s v="PHP"/>
    <n v="1230"/>
    <x v="6668"/>
    <x v="26"/>
    <x v="5964"/>
    <n v="8"/>
    <n v="7"/>
    <x v="0"/>
    <x v="2"/>
    <d v="2014-01-06T00:00:00"/>
    <s v="Bajo"/>
    <x v="0"/>
    <x v="0"/>
  </r>
  <r>
    <n v="654077"/>
    <n v="325"/>
    <n v="325"/>
    <s v="General Store"/>
    <x v="9"/>
    <s v="to pay for grocery items, products and beverages needed in her business."/>
    <s v="PH"/>
    <x v="40"/>
    <s v="Bacoor, Cavite"/>
    <s v="PHP"/>
    <n v="1440"/>
    <x v="6669"/>
    <x v="22"/>
    <x v="5965"/>
    <n v="8"/>
    <n v="13"/>
    <x v="0"/>
    <x v="2"/>
    <d v="2014-01-06T00:00:00"/>
    <s v="Bajo"/>
    <x v="0"/>
    <x v="0"/>
  </r>
  <r>
    <n v="654085"/>
    <n v="450"/>
    <n v="450"/>
    <s v="General Store"/>
    <x v="9"/>
    <s v="to pay for grocery items, toiletries, and beverages "/>
    <s v="PH"/>
    <x v="40"/>
    <s v="Bacoor, Cavite"/>
    <s v="PHP"/>
    <n v="1440"/>
    <x v="6670"/>
    <x v="22"/>
    <x v="3082"/>
    <n v="8"/>
    <n v="18"/>
    <x v="0"/>
    <x v="2"/>
    <d v="2014-01-06T00:00:00"/>
    <s v="Bajo"/>
    <x v="0"/>
    <x v="0"/>
  </r>
  <r>
    <n v="654098"/>
    <n v="1125"/>
    <n v="1125"/>
    <s v="Home Products Sales"/>
    <x v="9"/>
    <s v="to pay for merchandise and products such as electric fans, rice cookers, flat irons, bags, etc.  needed in her business."/>
    <s v="PH"/>
    <x v="40"/>
    <s v="Bacoor, Cavite"/>
    <s v="PHP"/>
    <n v="1440"/>
    <x v="6671"/>
    <x v="22"/>
    <x v="723"/>
    <n v="8"/>
    <n v="35"/>
    <x v="1"/>
    <x v="2"/>
    <d v="2014-01-06T00:00:00"/>
    <s v="Bajo"/>
    <x v="0"/>
    <x v="1"/>
  </r>
  <r>
    <n v="654400"/>
    <n v="450"/>
    <n v="450"/>
    <s v="Motorcycle Transport"/>
    <x v="8"/>
    <s v="to buy new tires"/>
    <s v="PH"/>
    <x v="40"/>
    <s v="Aurora, Zamboanga del Sur"/>
    <s v="PHP"/>
    <n v="1360"/>
    <x v="6672"/>
    <x v="1"/>
    <x v="5966"/>
    <n v="14"/>
    <n v="17"/>
    <x v="0"/>
    <x v="0"/>
    <d v="2014-01-06T00:00:00"/>
    <s v="Bajo"/>
    <x v="0"/>
    <x v="0"/>
  </r>
  <r>
    <n v="654401"/>
    <n v="675"/>
    <n v="675"/>
    <s v="Fruits &amp; Vegetables"/>
    <x v="1"/>
    <s v="to buy more variety of fruits to resell"/>
    <s v="PH"/>
    <x v="40"/>
    <s v="Aurora, Zamboanga del Sur"/>
    <s v="PHP"/>
    <n v="1360"/>
    <x v="6673"/>
    <x v="1"/>
    <x v="5967"/>
    <n v="14"/>
    <n v="23"/>
    <x v="0"/>
    <x v="0"/>
    <d v="2014-01-07T00:00:00"/>
    <s v="Bajo"/>
    <x v="0"/>
    <x v="0"/>
  </r>
  <r>
    <n v="654403"/>
    <n v="450"/>
    <n v="450"/>
    <s v="Motorcycle Repair"/>
    <x v="5"/>
    <s v="to buy additional motor spare parts and other vehicle accessories"/>
    <s v="PH"/>
    <x v="40"/>
    <s v="Poblacion, Aurora, Zamboanga del Sur"/>
    <s v="PHP"/>
    <n v="1360"/>
    <x v="6674"/>
    <x v="16"/>
    <x v="5968"/>
    <n v="14"/>
    <n v="16"/>
    <x v="0"/>
    <x v="0"/>
    <d v="2014-01-07T00:00:00"/>
    <s v="Bajo"/>
    <x v="0"/>
    <x v="0"/>
  </r>
  <r>
    <n v="654406"/>
    <n v="450"/>
    <n v="450"/>
    <s v="Food Stall"/>
    <x v="1"/>
    <s v=""/>
    <s v="PH"/>
    <x v="40"/>
    <s v=""/>
    <s v="PHP"/>
    <n v="1440"/>
    <x v="6675"/>
    <x v="36"/>
    <x v="5969"/>
    <n v="7"/>
    <n v="16"/>
    <x v="0"/>
    <x v="2"/>
    <d v="2014-01-07T00:00:00"/>
    <s v="Bajo"/>
    <x v="0"/>
    <x v="0"/>
  </r>
  <r>
    <n v="654411"/>
    <n v="400"/>
    <n v="400"/>
    <s v="Food Production/Sales"/>
    <x v="1"/>
    <s v="to pay for peanuts, sweet beans, chestnuts, garlic and misua to repack."/>
    <s v="PH"/>
    <x v="40"/>
    <s v="Tanza, Cavite"/>
    <s v="PHP"/>
    <n v="1440"/>
    <x v="6676"/>
    <x v="26"/>
    <x v="5970"/>
    <n v="8"/>
    <n v="16"/>
    <x v="0"/>
    <x v="2"/>
    <d v="2014-01-07T00:00:00"/>
    <s v="Bajo"/>
    <x v="0"/>
    <x v="0"/>
  </r>
  <r>
    <n v="654412"/>
    <n v="450"/>
    <n v="450"/>
    <s v="Food Production/Sales"/>
    <x v="1"/>
    <s v="to buy raw ingredients and things used in making barbecue"/>
    <s v="PH"/>
    <x v="40"/>
    <s v="Aurora, Zamboanga del Sur"/>
    <s v="PHP"/>
    <n v="1360"/>
    <x v="6677"/>
    <x v="36"/>
    <x v="5971"/>
    <n v="14"/>
    <n v="11"/>
    <x v="0"/>
    <x v="0"/>
    <d v="2014-01-07T00:00:00"/>
    <s v="Bajo"/>
    <x v="0"/>
    <x v="0"/>
  </r>
  <r>
    <n v="654416"/>
    <n v="1150"/>
    <n v="1150"/>
    <s v="General Store"/>
    <x v="9"/>
    <s v="to pay for grocery items, toiletries and beverages needed for her general store business."/>
    <s v="PH"/>
    <x v="40"/>
    <s v="Tanza, Cavite"/>
    <s v="PHP"/>
    <n v="1440"/>
    <x v="6678"/>
    <x v="22"/>
    <x v="121"/>
    <n v="8"/>
    <n v="39"/>
    <x v="0"/>
    <x v="2"/>
    <d v="2014-01-07T00:00:00"/>
    <s v="Bajo"/>
    <x v="0"/>
    <x v="0"/>
  </r>
  <r>
    <n v="654424"/>
    <n v="575"/>
    <n v="575"/>
    <s v="Jewelry"/>
    <x v="9"/>
    <s v="to pay for gold scraps and jewelry needed in her business."/>
    <s v="PH"/>
    <x v="40"/>
    <s v="Tanza, Cavite"/>
    <s v="PHP"/>
    <n v="1440"/>
    <x v="6679"/>
    <x v="26"/>
    <x v="5972"/>
    <n v="8"/>
    <n v="19"/>
    <x v="0"/>
    <x v="2"/>
    <d v="2014-01-07T00:00:00"/>
    <s v="Bajo"/>
    <x v="0"/>
    <x v="0"/>
  </r>
  <r>
    <n v="654430"/>
    <n v="450"/>
    <n v="450"/>
    <s v="Tailoring"/>
    <x v="5"/>
    <s v="To pay for fabric, cloth, thread, needles and other materials needed in her business."/>
    <s v="PH"/>
    <x v="40"/>
    <s v="Tanza, Cavite"/>
    <s v="PHP"/>
    <n v="1440"/>
    <x v="6680"/>
    <x v="26"/>
    <x v="5973"/>
    <n v="8"/>
    <n v="17"/>
    <x v="0"/>
    <x v="2"/>
    <d v="2014-01-07T00:00:00"/>
    <s v="Bajo"/>
    <x v="0"/>
    <x v="0"/>
  </r>
  <r>
    <n v="654432"/>
    <n v="275"/>
    <n v="275"/>
    <s v="General Store"/>
    <x v="9"/>
    <s v="To pay for grocery items, toiletries and beverages needed in her business."/>
    <s v="PH"/>
    <x v="40"/>
    <s v="Tanza, Cavite"/>
    <s v="PHP"/>
    <n v="1440"/>
    <x v="6681"/>
    <x v="26"/>
    <x v="5974"/>
    <n v="8"/>
    <n v="11"/>
    <x v="0"/>
    <x v="2"/>
    <d v="2014-01-07T00:00:00"/>
    <s v="Bajo"/>
    <x v="0"/>
    <x v="0"/>
  </r>
  <r>
    <n v="654434"/>
    <n v="1125"/>
    <n v="1125"/>
    <s v="General Store"/>
    <x v="9"/>
    <s v="to pay for groceries, toiletries, beverages, and other products to add to his inventory."/>
    <s v="PH"/>
    <x v="40"/>
    <s v="Tanza, Cavite"/>
    <s v="PHP"/>
    <n v="1440"/>
    <x v="6682"/>
    <x v="22"/>
    <x v="5975"/>
    <n v="8"/>
    <n v="28"/>
    <x v="1"/>
    <x v="2"/>
    <d v="2014-01-07T00:00:00"/>
    <s v="Bajo"/>
    <x v="0"/>
    <x v="1"/>
  </r>
  <r>
    <n v="654436"/>
    <n v="450"/>
    <n v="450"/>
    <s v="Motorcycle Transport"/>
    <x v="8"/>
    <s v="to repair his motorcycle"/>
    <s v="PH"/>
    <x v="40"/>
    <s v="Aurora, Zamboanga del Sur"/>
    <s v="PHP"/>
    <n v="1360"/>
    <x v="6683"/>
    <x v="27"/>
    <x v="5976"/>
    <n v="20"/>
    <n v="14"/>
    <x v="1"/>
    <x v="0"/>
    <d v="2014-01-07T00:00:00"/>
    <s v="Bajo"/>
    <x v="0"/>
    <x v="1"/>
  </r>
  <r>
    <n v="654437"/>
    <n v="350"/>
    <n v="350"/>
    <s v="General Store"/>
    <x v="9"/>
    <s v="to purchase more grocery goods to sell"/>
    <s v="PH"/>
    <x v="40"/>
    <s v="Aurora, Zamboanga del Sur"/>
    <s v="PHP"/>
    <n v="1360"/>
    <x v="6684"/>
    <x v="1"/>
    <x v="5977"/>
    <n v="14"/>
    <n v="14"/>
    <x v="0"/>
    <x v="0"/>
    <d v="2014-01-07T00:00:00"/>
    <s v="Bajo"/>
    <x v="0"/>
    <x v="0"/>
  </r>
  <r>
    <n v="654438"/>
    <n v="350"/>
    <n v="350"/>
    <s v="General Store"/>
    <x v="9"/>
    <s v="to buy items to sell like shampoo, rice, eggs, sugar, and other groceries "/>
    <s v="PH"/>
    <x v="40"/>
    <s v="Brookes Point, Palawan"/>
    <s v="PHP"/>
    <n v="1450"/>
    <x v="6685"/>
    <x v="20"/>
    <x v="5978"/>
    <n v="8"/>
    <n v="12"/>
    <x v="0"/>
    <x v="2"/>
    <d v="2014-01-07T00:00:00"/>
    <s v="Bajo"/>
    <x v="0"/>
    <x v="0"/>
  </r>
  <r>
    <n v="654439"/>
    <n v="225"/>
    <n v="225"/>
    <s v="Tailoring"/>
    <x v="5"/>
    <s v="to buy additional items like fabric, sewing machines, thread, etc."/>
    <s v="PH"/>
    <x v="40"/>
    <s v="Brookes Point, Palawan"/>
    <s v="PHP"/>
    <n v="1450"/>
    <x v="6686"/>
    <x v="36"/>
    <x v="5979"/>
    <n v="8"/>
    <n v="8"/>
    <x v="0"/>
    <x v="2"/>
    <d v="2014-01-07T00:00:00"/>
    <s v="Bajo"/>
    <x v="0"/>
    <x v="0"/>
  </r>
  <r>
    <n v="654440"/>
    <n v="275"/>
    <n v="275"/>
    <s v="Food Production/Sales"/>
    <x v="1"/>
    <s v="to buy ingredients for her food production business"/>
    <s v="PH"/>
    <x v="40"/>
    <s v="Brookes Point, Palawan"/>
    <s v="PHP"/>
    <n v="1450"/>
    <x v="6687"/>
    <x v="20"/>
    <x v="5980"/>
    <n v="8"/>
    <n v="11"/>
    <x v="1"/>
    <x v="2"/>
    <d v="2014-01-07T00:00:00"/>
    <s v="Bajo"/>
    <x v="0"/>
    <x v="1"/>
  </r>
  <r>
    <n v="654441"/>
    <n v="225"/>
    <n v="225"/>
    <s v="Pigs"/>
    <x v="0"/>
    <s v="to purchase feed and repair her pig's shelter"/>
    <s v="PH"/>
    <x v="40"/>
    <s v="Oroquieta City, Misamis Occidental"/>
    <s v="PHP"/>
    <n v="1360"/>
    <x v="6688"/>
    <x v="0"/>
    <x v="5981"/>
    <n v="8"/>
    <n v="9"/>
    <x v="0"/>
    <x v="2"/>
    <d v="2014-01-07T00:00:00"/>
    <s v="Bajo"/>
    <x v="0"/>
    <x v="0"/>
  </r>
  <r>
    <n v="654442"/>
    <n v="525"/>
    <n v="525"/>
    <s v="Pigs"/>
    <x v="0"/>
    <s v="to buy feed and vitamins for her pigs"/>
    <s v="PH"/>
    <x v="40"/>
    <s v="Brookes Point, Palawan"/>
    <s v="PHP"/>
    <n v="1450"/>
    <x v="6689"/>
    <x v="36"/>
    <x v="5982"/>
    <n v="8"/>
    <n v="16"/>
    <x v="1"/>
    <x v="2"/>
    <d v="2014-01-07T00:00:00"/>
    <s v="Bajo"/>
    <x v="0"/>
    <x v="1"/>
  </r>
  <r>
    <n v="654444"/>
    <n v="675"/>
    <n v="675"/>
    <s v="Farming"/>
    <x v="0"/>
    <s v="to buy fertilizers and insecticides needed in vegetable production"/>
    <s v="PH"/>
    <x v="40"/>
    <s v="Brgy. Paniki, Bagabag,Nueva Vizcaya"/>
    <s v="PHP"/>
    <n v="1230"/>
    <x v="6690"/>
    <x v="27"/>
    <x v="5983"/>
    <n v="8"/>
    <n v="23"/>
    <x v="1"/>
    <x v="2"/>
    <d v="2014-01-07T00:00:00"/>
    <s v="Bajo"/>
    <x v="0"/>
    <x v="1"/>
  </r>
  <r>
    <n v="654445"/>
    <n v="575"/>
    <n v="575"/>
    <s v="Pigs"/>
    <x v="0"/>
    <s v="to purchase materials for building pig's shelter"/>
    <s v="PH"/>
    <x v="40"/>
    <s v="Aloran, Misamis Occidental"/>
    <s v="PHP"/>
    <n v="1360"/>
    <x v="6691"/>
    <x v="17"/>
    <x v="5984"/>
    <n v="14"/>
    <n v="19"/>
    <x v="0"/>
    <x v="0"/>
    <d v="2014-01-07T00:00:00"/>
    <s v="Bajo"/>
    <x v="0"/>
    <x v="0"/>
  </r>
  <r>
    <n v="654446"/>
    <n v="450"/>
    <n v="450"/>
    <s v="Veterinary Sales"/>
    <x v="0"/>
    <s v="to purchase additional supplies to sell"/>
    <s v="PH"/>
    <x v="40"/>
    <s v="Quezon, Palawan"/>
    <s v="PHP"/>
    <n v="1450"/>
    <x v="6692"/>
    <x v="16"/>
    <x v="5985"/>
    <n v="8"/>
    <n v="16"/>
    <x v="0"/>
    <x v="2"/>
    <d v="2014-01-07T00:00:00"/>
    <s v="Bajo"/>
    <x v="0"/>
    <x v="0"/>
  </r>
  <r>
    <n v="654447"/>
    <n v="125"/>
    <n v="125"/>
    <s v="Higher education costs"/>
    <x v="4"/>
    <s v="to purchase uniforms for her on-the-job training"/>
    <s v="PH"/>
    <x v="40"/>
    <s v="Oroquieta City Misamis Occidental"/>
    <s v="PHP"/>
    <n v="1360"/>
    <x v="6693"/>
    <x v="19"/>
    <x v="5986"/>
    <n v="50"/>
    <n v="5"/>
    <x v="0"/>
    <x v="1"/>
    <d v="2014-01-07T00:00:00"/>
    <s v="Bajo"/>
    <x v="0"/>
    <x v="0"/>
  </r>
  <r>
    <n v="654448"/>
    <n v="650"/>
    <n v="650"/>
    <s v="General Store"/>
    <x v="9"/>
    <s v="to buy items to sell like soap, milk, sugar, eggs, etc"/>
    <s v="PH"/>
    <x v="40"/>
    <s v="Quezon, Palawan"/>
    <s v="PHP"/>
    <n v="1450"/>
    <x v="6694"/>
    <x v="16"/>
    <x v="5987"/>
    <n v="8"/>
    <n v="19"/>
    <x v="0"/>
    <x v="2"/>
    <d v="2014-01-07T00:00:00"/>
    <s v="Bajo"/>
    <x v="0"/>
    <x v="0"/>
  </r>
  <r>
    <n v="654449"/>
    <n v="500"/>
    <n v="500"/>
    <s v="Home Products Sales"/>
    <x v="9"/>
    <s v="to purchase additional boxes of kitchenware to sell"/>
    <s v="PH"/>
    <x v="40"/>
    <s v="Quezon, Palawan"/>
    <s v="PHP"/>
    <n v="1450"/>
    <x v="6695"/>
    <x v="16"/>
    <x v="5988"/>
    <n v="8"/>
    <n v="14"/>
    <x v="0"/>
    <x v="2"/>
    <d v="2014-01-07T00:00:00"/>
    <s v="Bajo"/>
    <x v="0"/>
    <x v="0"/>
  </r>
  <r>
    <n v="654450"/>
    <n v="100"/>
    <n v="100"/>
    <s v="Farming"/>
    <x v="0"/>
    <s v="to buy organic fertilizer"/>
    <s v="PH"/>
    <x v="40"/>
    <s v="Punta,Pana-on,Misamis Occidental"/>
    <s v="PHP"/>
    <n v="1360"/>
    <x v="6696"/>
    <x v="26"/>
    <x v="5989"/>
    <n v="8"/>
    <n v="3"/>
    <x v="0"/>
    <x v="2"/>
    <d v="2014-01-07T00:00:00"/>
    <s v="Bajo"/>
    <x v="0"/>
    <x v="0"/>
  </r>
  <r>
    <n v="654451"/>
    <n v="650"/>
    <n v="650"/>
    <s v="Fishing"/>
    <x v="1"/>
    <s v="to buy additional fishing nets"/>
    <s v="PH"/>
    <x v="40"/>
    <s v="Quezon, Palawan"/>
    <s v="PHP"/>
    <n v="1450"/>
    <x v="6697"/>
    <x v="16"/>
    <x v="5990"/>
    <n v="8"/>
    <n v="22"/>
    <x v="0"/>
    <x v="2"/>
    <d v="2014-01-07T00:00:00"/>
    <s v="Bajo"/>
    <x v="0"/>
    <x v="0"/>
  </r>
  <r>
    <n v="654453"/>
    <n v="300"/>
    <n v="300"/>
    <s v="Farming"/>
    <x v="0"/>
    <s v="to buy fertilizer and other farm supplies."/>
    <s v="PH"/>
    <x v="40"/>
    <s v="Isabela, Negros Occidental"/>
    <s v="PHP"/>
    <n v="1450"/>
    <x v="6698"/>
    <x v="38"/>
    <x v="5991"/>
    <n v="8"/>
    <n v="12"/>
    <x v="0"/>
    <x v="2"/>
    <d v="2014-01-07T00:00:00"/>
    <s v="Bajo"/>
    <x v="0"/>
    <x v="0"/>
  </r>
  <r>
    <n v="654455"/>
    <n v="450"/>
    <n v="450"/>
    <s v="Fishing"/>
    <x v="1"/>
    <s v="to buy additional fishing materials for her business."/>
    <s v="PH"/>
    <x v="40"/>
    <s v="Quezon, Palawan"/>
    <s v="PHP"/>
    <n v="1450"/>
    <x v="6699"/>
    <x v="1"/>
    <x v="5992"/>
    <n v="8"/>
    <n v="17"/>
    <x v="0"/>
    <x v="2"/>
    <d v="2014-01-07T00:00:00"/>
    <s v="Bajo"/>
    <x v="0"/>
    <x v="0"/>
  </r>
  <r>
    <n v="654456"/>
    <n v="300"/>
    <n v="300"/>
    <s v="General Store"/>
    <x v="9"/>
    <s v="to buy more stocks of groceries to sell."/>
    <s v="PH"/>
    <x v="40"/>
    <s v="Isabela, Negros Occidental"/>
    <s v="PHP"/>
    <n v="1450"/>
    <x v="6700"/>
    <x v="38"/>
    <x v="5993"/>
    <n v="8"/>
    <n v="9"/>
    <x v="0"/>
    <x v="2"/>
    <d v="2014-01-07T00:00:00"/>
    <s v="Bajo"/>
    <x v="0"/>
    <x v="0"/>
  </r>
  <r>
    <n v="654458"/>
    <n v="425"/>
    <n v="425"/>
    <s v="General Store"/>
    <x v="9"/>
    <s v="to buy items to sell like shampoo, groceries, milk, noodles and eggs."/>
    <s v="PH"/>
    <x v="40"/>
    <s v="Taytay, Palawan"/>
    <s v="PHP"/>
    <n v="1450"/>
    <x v="6701"/>
    <x v="1"/>
    <x v="5994"/>
    <n v="8"/>
    <n v="14"/>
    <x v="1"/>
    <x v="2"/>
    <d v="2014-01-07T00:00:00"/>
    <s v="Bajo"/>
    <x v="0"/>
    <x v="1"/>
  </r>
  <r>
    <n v="654459"/>
    <n v="250"/>
    <n v="250"/>
    <s v="Fish Selling"/>
    <x v="1"/>
    <s v="to buy more fish to sell to customers."/>
    <s v="PH"/>
    <x v="40"/>
    <s v="Isabela, Negros Occidental"/>
    <s v="PHP"/>
    <n v="1450"/>
    <x v="6702"/>
    <x v="38"/>
    <x v="5995"/>
    <n v="8"/>
    <n v="7"/>
    <x v="0"/>
    <x v="2"/>
    <d v="2014-01-07T00:00:00"/>
    <s v="Bajo"/>
    <x v="0"/>
    <x v="0"/>
  </r>
  <r>
    <n v="654460"/>
    <n v="575"/>
    <n v="575"/>
    <s v="General Store"/>
    <x v="9"/>
    <s v="to purchase more stock to sell like canned goods, eggs, milk and spices."/>
    <s v="PH"/>
    <x v="40"/>
    <s v="Taytay, Palawan"/>
    <s v="PHP"/>
    <n v="1450"/>
    <x v="6703"/>
    <x v="1"/>
    <x v="5996"/>
    <n v="8"/>
    <n v="17"/>
    <x v="0"/>
    <x v="2"/>
    <d v="2014-01-07T00:00:00"/>
    <s v="Bajo"/>
    <x v="0"/>
    <x v="0"/>
  </r>
  <r>
    <n v="654462"/>
    <n v="375"/>
    <n v="375"/>
    <s v="General Store"/>
    <x v="9"/>
    <s v="to buy additional items to sell like canned goods, chips, eggs and noodles."/>
    <s v="PH"/>
    <x v="40"/>
    <s v="Taytay, Palawan"/>
    <s v="PHP"/>
    <n v="1450"/>
    <x v="6704"/>
    <x v="1"/>
    <x v="5997"/>
    <n v="8"/>
    <n v="11"/>
    <x v="0"/>
    <x v="2"/>
    <d v="2014-01-07T00:00:00"/>
    <s v="Bajo"/>
    <x v="0"/>
    <x v="0"/>
  </r>
  <r>
    <n v="654463"/>
    <n v="225"/>
    <n v="225"/>
    <s v="General Store"/>
    <x v="9"/>
    <s v="to purchase more groceries like snack foods, sugar, shampoo and other items."/>
    <s v="PH"/>
    <x v="40"/>
    <s v="Isabela, Negros Occidental"/>
    <s v="PHP"/>
    <n v="1450"/>
    <x v="6705"/>
    <x v="38"/>
    <x v="5998"/>
    <n v="8"/>
    <n v="6"/>
    <x v="0"/>
    <x v="2"/>
    <d v="2014-01-07T00:00:00"/>
    <s v="Bajo"/>
    <x v="0"/>
    <x v="0"/>
  </r>
  <r>
    <n v="654464"/>
    <n v="250"/>
    <n v="250"/>
    <s v="Pigs"/>
    <x v="0"/>
    <s v="to buy additional food for her pigs"/>
    <s v="PH"/>
    <x v="40"/>
    <s v="Taytay, Palawan"/>
    <s v="PHP"/>
    <n v="1450"/>
    <x v="6706"/>
    <x v="1"/>
    <x v="5999"/>
    <n v="8"/>
    <n v="7"/>
    <x v="0"/>
    <x v="2"/>
    <d v="2014-01-07T00:00:00"/>
    <s v="Bajo"/>
    <x v="0"/>
    <x v="0"/>
  </r>
  <r>
    <n v="654466"/>
    <n v="225"/>
    <n v="225"/>
    <s v="Food Production/Sales"/>
    <x v="1"/>
    <s v="to buy kitchen wares and ingredients for her food business."/>
    <s v="PH"/>
    <x v="40"/>
    <s v="Isabela, Negros Occidental"/>
    <s v="PHP"/>
    <n v="1450"/>
    <x v="6707"/>
    <x v="1"/>
    <x v="6000"/>
    <n v="11"/>
    <n v="9"/>
    <x v="0"/>
    <x v="2"/>
    <d v="2014-01-07T00:00:00"/>
    <s v="Bajo"/>
    <x v="0"/>
    <x v="0"/>
  </r>
  <r>
    <n v="654468"/>
    <n v="575"/>
    <n v="575"/>
    <s v="Fish Selling"/>
    <x v="1"/>
    <s v="to buy additional fishing nets."/>
    <s v="PH"/>
    <x v="40"/>
    <s v="Taytay, Palawan"/>
    <s v="PHP"/>
    <n v="1450"/>
    <x v="6708"/>
    <x v="1"/>
    <x v="4843"/>
    <n v="8"/>
    <n v="20"/>
    <x v="0"/>
    <x v="2"/>
    <d v="2014-01-07T00:00:00"/>
    <s v="Bajo"/>
    <x v="0"/>
    <x v="0"/>
  </r>
  <r>
    <n v="654469"/>
    <n v="350"/>
    <n v="350"/>
    <s v="General Store"/>
    <x v="9"/>
    <s v="to purchase more stock of items to sell such as chips, eggs, milk, spices, shampoo, etc."/>
    <s v="PH"/>
    <x v="40"/>
    <s v="Taytay, Palawan"/>
    <s v="PHP"/>
    <n v="1450"/>
    <x v="6709"/>
    <x v="1"/>
    <x v="3074"/>
    <n v="8"/>
    <n v="8"/>
    <x v="0"/>
    <x v="2"/>
    <d v="2014-01-07T00:00:00"/>
    <s v="Bajo"/>
    <x v="0"/>
    <x v="0"/>
  </r>
  <r>
    <n v="654470"/>
    <n v="200"/>
    <n v="200"/>
    <s v="General Store"/>
    <x v="9"/>
    <s v="to purchase more items to sell such as chips, eggs, bread, coffee, etc."/>
    <s v="PH"/>
    <x v="40"/>
    <s v="Taytay, Palawan"/>
    <s v="PHP"/>
    <n v="1450"/>
    <x v="6710"/>
    <x v="1"/>
    <x v="6001"/>
    <n v="8"/>
    <n v="4"/>
    <x v="0"/>
    <x v="2"/>
    <d v="2014-01-07T00:00:00"/>
    <s v="Bajo"/>
    <x v="0"/>
    <x v="0"/>
  </r>
  <r>
    <n v="654472"/>
    <n v="425"/>
    <n v="425"/>
    <s v="Pigs"/>
    <x v="0"/>
    <s v="to buy additional feeds for her pigs"/>
    <s v="PH"/>
    <x v="40"/>
    <s v="Taytay, Palawan"/>
    <s v="PHP"/>
    <n v="1450"/>
    <x v="6711"/>
    <x v="1"/>
    <x v="6002"/>
    <n v="8"/>
    <n v="17"/>
    <x v="0"/>
    <x v="2"/>
    <d v="2014-01-07T00:00:00"/>
    <s v="Bajo"/>
    <x v="0"/>
    <x v="0"/>
  </r>
  <r>
    <n v="654475"/>
    <n v="425"/>
    <n v="425"/>
    <s v="Motorcycle Transport"/>
    <x v="8"/>
    <s v="To pay for the repair and maintenance of their motorcycle."/>
    <s v="PH"/>
    <x v="40"/>
    <s v="Magdalena, Cabatuan, Isabela"/>
    <s v="PHP"/>
    <n v="1230"/>
    <x v="6712"/>
    <x v="20"/>
    <x v="6003"/>
    <n v="7"/>
    <n v="13"/>
    <x v="0"/>
    <x v="2"/>
    <d v="2014-01-07T00:00:00"/>
    <s v="Bajo"/>
    <x v="0"/>
    <x v="0"/>
  </r>
  <r>
    <n v="654476"/>
    <n v="675"/>
    <n v="675"/>
    <s v="Restaurant"/>
    <x v="1"/>
    <s v="to purchase additional ingredients like vegetables, meat, spices, etc."/>
    <s v="PH"/>
    <x v="40"/>
    <s v="Taytay, Palawan"/>
    <s v="PHP"/>
    <n v="1450"/>
    <x v="6713"/>
    <x v="1"/>
    <x v="717"/>
    <n v="8"/>
    <n v="24"/>
    <x v="0"/>
    <x v="2"/>
    <d v="2014-01-07T00:00:00"/>
    <s v="Bajo"/>
    <x v="0"/>
    <x v="0"/>
  </r>
  <r>
    <n v="654480"/>
    <n v="350"/>
    <n v="350"/>
    <s v="General Store"/>
    <x v="9"/>
    <s v="to buy items to sell like shampoo, groceries, etc. to sell in her sari-sari store"/>
    <s v="PH"/>
    <x v="40"/>
    <s v="Taytay, Palawan"/>
    <s v="PHP"/>
    <n v="1450"/>
    <x v="6714"/>
    <x v="1"/>
    <x v="6004"/>
    <n v="8"/>
    <n v="13"/>
    <x v="0"/>
    <x v="2"/>
    <d v="2014-01-07T00:00:00"/>
    <s v="Bajo"/>
    <x v="0"/>
    <x v="0"/>
  </r>
  <r>
    <n v="654486"/>
    <n v="225"/>
    <n v="225"/>
    <s v="General Store"/>
    <x v="9"/>
    <s v="to buy additional stock to sell like soap, milk, canned goods, eggs, etc."/>
    <s v="PH"/>
    <x v="40"/>
    <s v="Taytay, Palawan"/>
    <s v="PHP"/>
    <n v="1450"/>
    <x v="6715"/>
    <x v="1"/>
    <x v="5998"/>
    <n v="8"/>
    <n v="7"/>
    <x v="1"/>
    <x v="2"/>
    <d v="2014-01-07T00:00:00"/>
    <s v="Bajo"/>
    <x v="0"/>
    <x v="1"/>
  </r>
  <r>
    <n v="654491"/>
    <n v="425"/>
    <n v="425"/>
    <s v="General Store"/>
    <x v="9"/>
    <s v="to purchase items to sell like shampoo, eggs, milk, sugar, coffee, etc."/>
    <s v="PH"/>
    <x v="40"/>
    <s v="Taytay, Palawan"/>
    <s v="PHP"/>
    <n v="1450"/>
    <x v="6716"/>
    <x v="1"/>
    <x v="6005"/>
    <n v="8"/>
    <n v="13"/>
    <x v="1"/>
    <x v="2"/>
    <d v="2014-01-07T00:00:00"/>
    <s v="Bajo"/>
    <x v="0"/>
    <x v="1"/>
  </r>
  <r>
    <n v="654498"/>
    <n v="500"/>
    <n v="500"/>
    <s v="General Store"/>
    <x v="9"/>
    <s v="To start up her business and purchase food products and kitchen necessities to sell."/>
    <s v="PH"/>
    <x v="40"/>
    <s v="Magdalena, Cabatuan, Isabela"/>
    <s v="PHP"/>
    <n v="1230"/>
    <x v="6717"/>
    <x v="20"/>
    <x v="6006"/>
    <n v="7"/>
    <n v="16"/>
    <x v="1"/>
    <x v="2"/>
    <d v="2014-01-07T00:00:00"/>
    <s v="Bajo"/>
    <x v="0"/>
    <x v="1"/>
  </r>
  <r>
    <n v="654502"/>
    <n v="300"/>
    <n v="300"/>
    <s v="Fishing"/>
    <x v="1"/>
    <s v="to buy additional fishing nets"/>
    <s v="PH"/>
    <x v="40"/>
    <s v="Taytay, Palawan"/>
    <s v="PHP"/>
    <n v="1450"/>
    <x v="6718"/>
    <x v="36"/>
    <x v="2856"/>
    <n v="8"/>
    <n v="1"/>
    <x v="0"/>
    <x v="2"/>
    <d v="2014-01-07T00:00:00"/>
    <s v="Bajo"/>
    <x v="0"/>
    <x v="0"/>
  </r>
  <r>
    <n v="654509"/>
    <n v="600"/>
    <n v="600"/>
    <s v="General Store"/>
    <x v="9"/>
    <s v="to buy items to sell like shampoo, groceries, etc. "/>
    <s v="PH"/>
    <x v="40"/>
    <s v="Taytay, Palawan"/>
    <s v="PHP"/>
    <n v="1450"/>
    <x v="6719"/>
    <x v="16"/>
    <x v="6007"/>
    <n v="8"/>
    <n v="21"/>
    <x v="0"/>
    <x v="2"/>
    <d v="2014-01-07T00:00:00"/>
    <s v="Bajo"/>
    <x v="0"/>
    <x v="0"/>
  </r>
  <r>
    <n v="654510"/>
    <n v="425"/>
    <n v="425"/>
    <s v="Farming"/>
    <x v="0"/>
    <s v="to buy fertilizers and seeds for his farming business"/>
    <s v="PH"/>
    <x v="40"/>
    <s v="Baleleng, Sto. Thomas, Isabela"/>
    <s v="PHP"/>
    <n v="1230"/>
    <x v="6720"/>
    <x v="22"/>
    <x v="432"/>
    <n v="7"/>
    <n v="17"/>
    <x v="0"/>
    <x v="1"/>
    <d v="2014-01-07T00:00:00"/>
    <s v="Bajo"/>
    <x v="0"/>
    <x v="0"/>
  </r>
  <r>
    <n v="654523"/>
    <n v="400"/>
    <n v="400"/>
    <s v="Restaurant"/>
    <x v="1"/>
    <s v="to purchase rice, raw meat, and vegetables."/>
    <s v="PH"/>
    <x v="40"/>
    <s v="Casambalangan, Sta. Ana, Cagayan"/>
    <s v="PHP"/>
    <n v="1230"/>
    <x v="6721"/>
    <x v="24"/>
    <x v="6008"/>
    <n v="8"/>
    <n v="14"/>
    <x v="0"/>
    <x v="2"/>
    <d v="2014-01-07T00:00:00"/>
    <s v="Bajo"/>
    <x v="0"/>
    <x v="0"/>
  </r>
  <r>
    <n v="654530"/>
    <n v="1125"/>
    <n v="1125"/>
    <s v="General Store"/>
    <x v="9"/>
    <s v="to restock beverages, shampoo, soap, and toothpaste  to sell."/>
    <s v="PH"/>
    <x v="40"/>
    <s v="Mabini, Gamu, Isabela"/>
    <s v="PHP"/>
    <n v="1230"/>
    <x v="6722"/>
    <x v="22"/>
    <x v="6009"/>
    <n v="8"/>
    <n v="40"/>
    <x v="1"/>
    <x v="0"/>
    <d v="2014-01-07T00:00:00"/>
    <s v="Bajo"/>
    <x v="0"/>
    <x v="1"/>
  </r>
  <r>
    <n v="654533"/>
    <n v="1125"/>
    <n v="1125"/>
    <s v="General Store"/>
    <x v="9"/>
    <s v="to buy pants, shirts and grocery items to sell in her retail store."/>
    <s v="PH"/>
    <x v="40"/>
    <s v="Vira, Roxas, Isabela"/>
    <s v="PHP"/>
    <n v="1230"/>
    <x v="6723"/>
    <x v="26"/>
    <x v="6010"/>
    <n v="8"/>
    <n v="43"/>
    <x v="1"/>
    <x v="2"/>
    <d v="2014-01-07T00:00:00"/>
    <s v="Bajo"/>
    <x v="0"/>
    <x v="1"/>
  </r>
  <r>
    <n v="654547"/>
    <n v="300"/>
    <n v="300"/>
    <s v="Retail"/>
    <x v="9"/>
    <s v="to purchase more stock to sell."/>
    <s v="PH"/>
    <x v="40"/>
    <s v="Toledo, Cebu"/>
    <s v="PHP"/>
    <n v="1450"/>
    <x v="6724"/>
    <x v="20"/>
    <x v="4056"/>
    <n v="11"/>
    <n v="8"/>
    <x v="0"/>
    <x v="2"/>
    <d v="2014-01-07T00:00:00"/>
    <s v="Bajo"/>
    <x v="0"/>
    <x v="0"/>
  </r>
  <r>
    <n v="654550"/>
    <n v="200"/>
    <n v="200"/>
    <s v="Fish Selling"/>
    <x v="1"/>
    <s v="To purchase fish to sell."/>
    <s v="PH"/>
    <x v="40"/>
    <s v="Magdalena, Cabatuan, Isabela"/>
    <s v="PHP"/>
    <n v="1230"/>
    <x v="6725"/>
    <x v="20"/>
    <x v="6011"/>
    <n v="7"/>
    <n v="8"/>
    <x v="1"/>
    <x v="2"/>
    <d v="2014-01-07T00:00:00"/>
    <s v="Bajo"/>
    <x v="0"/>
    <x v="1"/>
  </r>
  <r>
    <n v="654556"/>
    <n v="475"/>
    <n v="475"/>
    <s v="Food Production/Sales"/>
    <x v="1"/>
    <s v="to buy ingredients for her food production business"/>
    <s v="PH"/>
    <x v="40"/>
    <s v="Toledo, Cebu"/>
    <s v="PHP"/>
    <n v="1450"/>
    <x v="6726"/>
    <x v="16"/>
    <x v="6012"/>
    <n v="13"/>
    <n v="15"/>
    <x v="0"/>
    <x v="2"/>
    <d v="2014-01-07T00:00:00"/>
    <s v="Bajo"/>
    <x v="0"/>
    <x v="0"/>
  </r>
  <r>
    <n v="654562"/>
    <n v="225"/>
    <n v="225"/>
    <s v="Used Clothing"/>
    <x v="2"/>
    <s v="to purchase additional bundles of used clothing to sell"/>
    <s v="PH"/>
    <x v="40"/>
    <s v="Toledo, Cebu"/>
    <s v="PHP"/>
    <n v="1450"/>
    <x v="6727"/>
    <x v="38"/>
    <x v="5998"/>
    <n v="8"/>
    <n v="7"/>
    <x v="1"/>
    <x v="2"/>
    <d v="2014-01-07T00:00:00"/>
    <s v="Bajo"/>
    <x v="0"/>
    <x v="1"/>
  </r>
  <r>
    <n v="654567"/>
    <n v="125"/>
    <n v="125"/>
    <s v="Fish Selling"/>
    <x v="1"/>
    <s v="to buy more fish to sell to her customers."/>
    <s v="PH"/>
    <x v="40"/>
    <s v="Toledo, Cebu"/>
    <s v="PHP"/>
    <n v="1450"/>
    <x v="6728"/>
    <x v="16"/>
    <x v="6013"/>
    <n v="8"/>
    <n v="5"/>
    <x v="0"/>
    <x v="2"/>
    <d v="2014-01-07T00:00:00"/>
    <s v="Bajo"/>
    <x v="0"/>
    <x v="0"/>
  </r>
  <r>
    <n v="654575"/>
    <n v="225"/>
    <n v="225"/>
    <s v="Fruits &amp; Vegetables"/>
    <x v="1"/>
    <s v="to purchase more bananas to sell to her customers."/>
    <s v="PH"/>
    <x v="40"/>
    <s v="Toledo, Cebu"/>
    <s v="PHP"/>
    <n v="1450"/>
    <x v="6729"/>
    <x v="38"/>
    <x v="6014"/>
    <n v="8"/>
    <n v="9"/>
    <x v="1"/>
    <x v="2"/>
    <d v="2014-01-07T00:00:00"/>
    <s v="Bajo"/>
    <x v="0"/>
    <x v="1"/>
  </r>
  <r>
    <n v="654580"/>
    <n v="125"/>
    <n v="125"/>
    <s v="Retail"/>
    <x v="9"/>
    <s v="to purchase additional cases of soft-drinks and beer to sell"/>
    <s v="PH"/>
    <x v="40"/>
    <s v="Toledo, Cebu"/>
    <s v="PHP"/>
    <n v="1450"/>
    <x v="6730"/>
    <x v="20"/>
    <x v="3088"/>
    <n v="8"/>
    <n v="5"/>
    <x v="0"/>
    <x v="2"/>
    <d v="2014-01-07T00:00:00"/>
    <s v="Bajo"/>
    <x v="0"/>
    <x v="0"/>
  </r>
  <r>
    <n v="654596"/>
    <n v="275"/>
    <n v="275"/>
    <s v="Clothing Sales"/>
    <x v="2"/>
    <s v="to buy ready-to-wear clothing to sell"/>
    <s v="PH"/>
    <x v="40"/>
    <s v="Toledo, Cebu"/>
    <s v="PHP"/>
    <n v="1450"/>
    <x v="6731"/>
    <x v="1"/>
    <x v="6015"/>
    <n v="8"/>
    <n v="11"/>
    <x v="1"/>
    <x v="2"/>
    <d v="2014-01-07T00:00:00"/>
    <s v="Bajo"/>
    <x v="0"/>
    <x v="1"/>
  </r>
  <r>
    <n v="654614"/>
    <n v="475"/>
    <n v="475"/>
    <s v="Internet Cafe"/>
    <x v="5"/>
    <s v="to purchase an additional computer for her business"/>
    <s v="PH"/>
    <x v="40"/>
    <s v="Toledo, Cebu"/>
    <s v="PHP"/>
    <n v="1450"/>
    <x v="6732"/>
    <x v="38"/>
    <x v="6016"/>
    <n v="8"/>
    <n v="18"/>
    <x v="0"/>
    <x v="2"/>
    <d v="2014-01-07T00:00:00"/>
    <s v="Bajo"/>
    <x v="0"/>
    <x v="0"/>
  </r>
  <r>
    <n v="654617"/>
    <n v="225"/>
    <n v="225"/>
    <s v="Used Clothing"/>
    <x v="2"/>
    <s v="to buy an additional bundle of used clothing to sell."/>
    <s v="PH"/>
    <x v="40"/>
    <s v="Toledo, Cebu"/>
    <s v="PHP"/>
    <n v="1450"/>
    <x v="6733"/>
    <x v="38"/>
    <x v="5998"/>
    <n v="8"/>
    <n v="8"/>
    <x v="0"/>
    <x v="2"/>
    <d v="2014-01-07T00:00:00"/>
    <s v="Bajo"/>
    <x v="0"/>
    <x v="0"/>
  </r>
  <r>
    <n v="654623"/>
    <n v="350"/>
    <n v="350"/>
    <s v="General Store"/>
    <x v="9"/>
    <s v="to purchase more items to sell in her general store."/>
    <s v="PH"/>
    <x v="40"/>
    <s v="Toledo, Cebu"/>
    <s v="PHP"/>
    <n v="1450"/>
    <x v="6734"/>
    <x v="16"/>
    <x v="6017"/>
    <n v="13"/>
    <n v="9"/>
    <x v="0"/>
    <x v="2"/>
    <d v="2014-01-07T00:00:00"/>
    <s v="Bajo"/>
    <x v="0"/>
    <x v="0"/>
  </r>
  <r>
    <n v="654629"/>
    <n v="300"/>
    <n v="300"/>
    <s v="Food Production/Sales"/>
    <x v="1"/>
    <s v="to buy additional ingredients like vegetables, meat, spices, etc. for her food vending business"/>
    <s v="PH"/>
    <x v="40"/>
    <s v="Toledo, Cebu"/>
    <s v="PHP"/>
    <n v="1450"/>
    <x v="6735"/>
    <x v="1"/>
    <x v="6018"/>
    <n v="14"/>
    <n v="10"/>
    <x v="0"/>
    <x v="2"/>
    <d v="2014-01-07T00:00:00"/>
    <s v="Bajo"/>
    <x v="0"/>
    <x v="0"/>
  </r>
  <r>
    <n v="654638"/>
    <n v="550"/>
    <n v="550"/>
    <s v="Retail"/>
    <x v="9"/>
    <s v="to purchase more stock like wallets, pouches, blankets, etc., to sell"/>
    <s v="PH"/>
    <x v="40"/>
    <s v="Toledo, Cebu"/>
    <s v="PHP"/>
    <n v="1450"/>
    <x v="6736"/>
    <x v="38"/>
    <x v="6019"/>
    <n v="8"/>
    <n v="16"/>
    <x v="0"/>
    <x v="2"/>
    <d v="2014-01-07T00:00:00"/>
    <s v="Bajo"/>
    <x v="0"/>
    <x v="0"/>
  </r>
  <r>
    <n v="654645"/>
    <n v="225"/>
    <n v="225"/>
    <s v="Pigs"/>
    <x v="0"/>
    <s v="to buy feeds and vitamins for her pigs"/>
    <s v="PH"/>
    <x v="40"/>
    <s v="Toledo, Cebu"/>
    <s v="PHP"/>
    <n v="1450"/>
    <x v="6737"/>
    <x v="16"/>
    <x v="6020"/>
    <n v="8"/>
    <n v="7"/>
    <x v="0"/>
    <x v="2"/>
    <d v="2014-01-07T00:00:00"/>
    <s v="Bajo"/>
    <x v="0"/>
    <x v="0"/>
  </r>
  <r>
    <n v="654902"/>
    <n v="350"/>
    <n v="350"/>
    <s v="Clothing Sales"/>
    <x v="2"/>
    <s v="to purchase additional inventory of dry goods to sell."/>
    <s v="PH"/>
    <x v="40"/>
    <s v="Sindangan- Sindangan, Zamboanga del Norte"/>
    <s v="PHP"/>
    <n v="1260"/>
    <x v="6738"/>
    <x v="38"/>
    <x v="6021"/>
    <n v="14"/>
    <n v="9"/>
    <x v="0"/>
    <x v="0"/>
    <d v="2014-01-08T00:00:00"/>
    <s v="Bajo"/>
    <x v="0"/>
    <x v="0"/>
  </r>
  <r>
    <n v="654907"/>
    <n v="225"/>
    <n v="225"/>
    <s v="Farming"/>
    <x v="0"/>
    <s v="to buy organic fertilizer."/>
    <s v="PH"/>
    <x v="40"/>
    <s v="Bonifacio, Misamis Occidental"/>
    <s v="PHP"/>
    <n v="1360"/>
    <x v="6739"/>
    <x v="23"/>
    <x v="3176"/>
    <n v="8"/>
    <n v="6"/>
    <x v="0"/>
    <x v="2"/>
    <d v="2014-01-08T00:00:00"/>
    <s v="Bajo"/>
    <x v="0"/>
    <x v="0"/>
  </r>
  <r>
    <n v="654908"/>
    <n v="1125"/>
    <n v="1125"/>
    <s v="Food Market"/>
    <x v="1"/>
    <s v="to open a convenience meat shop."/>
    <s v="PH"/>
    <x v="40"/>
    <s v="Sindangan- Sindangan, Zamboanga del Norte"/>
    <s v="PHP"/>
    <n v="1260"/>
    <x v="6740"/>
    <x v="10"/>
    <x v="6022"/>
    <n v="13"/>
    <n v="41"/>
    <x v="0"/>
    <x v="0"/>
    <d v="2014-01-08T00:00:00"/>
    <s v="Bajo"/>
    <x v="0"/>
    <x v="0"/>
  </r>
  <r>
    <n v="654910"/>
    <n v="400"/>
    <n v="400"/>
    <s v="Farming"/>
    <x v="0"/>
    <s v="to purchase fertilizer"/>
    <s v="PH"/>
    <x v="40"/>
    <s v="Oroquieta City, Misamis Occidental"/>
    <s v="PHP"/>
    <n v="1360"/>
    <x v="6741"/>
    <x v="19"/>
    <x v="6023"/>
    <n v="10"/>
    <n v="15"/>
    <x v="0"/>
    <x v="0"/>
    <d v="2014-01-08T00:00:00"/>
    <s v="Bajo"/>
    <x v="0"/>
    <x v="0"/>
  </r>
  <r>
    <n v="654911"/>
    <n v="350"/>
    <n v="350"/>
    <s v="Fruits &amp; Vegetables"/>
    <x v="1"/>
    <s v="to purchase more kilos of fruits and vegetables to sell."/>
    <s v="PH"/>
    <x v="40"/>
    <s v="Sindangan- Sindangan, Zamboanga del Norte"/>
    <s v="PHP"/>
    <n v="1260"/>
    <x v="6742"/>
    <x v="24"/>
    <x v="6024"/>
    <n v="14"/>
    <n v="13"/>
    <x v="0"/>
    <x v="0"/>
    <d v="2014-01-08T00:00:00"/>
    <s v="Bajo"/>
    <x v="0"/>
    <x v="0"/>
  </r>
  <r>
    <n v="654915"/>
    <n v="225"/>
    <n v="225"/>
    <s v="Farming"/>
    <x v="0"/>
    <s v="for additional capital and to buy fertilizers and organic pesticides"/>
    <s v="PH"/>
    <x v="40"/>
    <s v="Sibugun, Lopez Jaena Misamis Occidental"/>
    <s v="PHP"/>
    <n v="1360"/>
    <x v="6743"/>
    <x v="16"/>
    <x v="4835"/>
    <n v="8"/>
    <n v="9"/>
    <x v="0"/>
    <x v="2"/>
    <d v="2014-01-08T00:00:00"/>
    <s v="Bajo"/>
    <x v="0"/>
    <x v="0"/>
  </r>
  <r>
    <n v="654917"/>
    <n v="1125"/>
    <n v="1125"/>
    <s v="Health"/>
    <x v="7"/>
    <s v="to purchase more inventories to sell"/>
    <s v="PH"/>
    <x v="40"/>
    <s v="sindangan, zamboanga del norte"/>
    <s v="PHP"/>
    <n v="1260"/>
    <x v="6744"/>
    <x v="10"/>
    <x v="6025"/>
    <n v="13"/>
    <n v="41"/>
    <x v="0"/>
    <x v="0"/>
    <d v="2014-01-08T00:00:00"/>
    <s v="Bajo"/>
    <x v="0"/>
    <x v="0"/>
  </r>
  <r>
    <n v="654919"/>
    <n v="125"/>
    <n v="125"/>
    <s v="Crafts"/>
    <x v="11"/>
    <s v="to buy additional materials like shells, nylon thread, wire, etc., for her business"/>
    <s v="PH"/>
    <x v="40"/>
    <s v="Cordova, Cebu"/>
    <s v="PHP"/>
    <n v="1450"/>
    <x v="6745"/>
    <x v="1"/>
    <x v="6026"/>
    <n v="8"/>
    <n v="4"/>
    <x v="0"/>
    <x v="2"/>
    <d v="2014-01-08T00:00:00"/>
    <s v="Bajo"/>
    <x v="0"/>
    <x v="0"/>
  </r>
  <r>
    <n v="654921"/>
    <n v="150"/>
    <n v="150"/>
    <s v="Fish Selling"/>
    <x v="1"/>
    <s v="to purchase additional boxes of dried fish to sell."/>
    <s v="PH"/>
    <x v="40"/>
    <s v="Cordova, Cebu"/>
    <s v="PHP"/>
    <n v="1450"/>
    <x v="6746"/>
    <x v="1"/>
    <x v="6027"/>
    <n v="8"/>
    <n v="6"/>
    <x v="0"/>
    <x v="2"/>
    <d v="2014-01-08T00:00:00"/>
    <s v="Bajo"/>
    <x v="0"/>
    <x v="0"/>
  </r>
  <r>
    <n v="654922"/>
    <n v="125"/>
    <n v="125"/>
    <s v="Pigs"/>
    <x v="0"/>
    <s v="to buy rice bran for hogs and vegetables to sell."/>
    <s v="PH"/>
    <x v="40"/>
    <s v="Iraga, Solana, Cagayan"/>
    <s v="PHP"/>
    <n v="1230"/>
    <x v="6747"/>
    <x v="24"/>
    <x v="6028"/>
    <n v="8"/>
    <n v="5"/>
    <x v="0"/>
    <x v="2"/>
    <d v="2014-01-08T00:00:00"/>
    <s v="Bajo"/>
    <x v="0"/>
    <x v="0"/>
  </r>
  <r>
    <n v="654924"/>
    <n v="125"/>
    <n v="125"/>
    <s v="General Store"/>
    <x v="9"/>
    <s v="to purchase additional stock to sell in her general store"/>
    <s v="PH"/>
    <x v="40"/>
    <s v="Dalaguete, Cebu"/>
    <s v="PHP"/>
    <n v="1450"/>
    <x v="6748"/>
    <x v="16"/>
    <x v="6029"/>
    <n v="8"/>
    <n v="5"/>
    <x v="1"/>
    <x v="2"/>
    <d v="2014-01-08T00:00:00"/>
    <s v="Bajo"/>
    <x v="0"/>
    <x v="1"/>
  </r>
  <r>
    <n v="654927"/>
    <n v="175"/>
    <n v="175"/>
    <s v="Pigs"/>
    <x v="0"/>
    <s v="to buy feed and vitamins for her pigs"/>
    <s v="PH"/>
    <x v="40"/>
    <s v="Dalaguete, Cebu"/>
    <s v="PHP"/>
    <n v="1450"/>
    <x v="6749"/>
    <x v="36"/>
    <x v="6030"/>
    <n v="8"/>
    <n v="7"/>
    <x v="0"/>
    <x v="2"/>
    <d v="2014-01-08T00:00:00"/>
    <s v="Bajo"/>
    <x v="0"/>
    <x v="0"/>
  </r>
  <r>
    <n v="654928"/>
    <n v="225"/>
    <n v="225"/>
    <s v="Rickshaw"/>
    <x v="8"/>
    <s v="to buy an additional tricycle."/>
    <s v="PH"/>
    <x v="40"/>
    <s v="Tukuran, Zamboanga Del Sur"/>
    <s v="PHP"/>
    <n v="1360"/>
    <x v="6750"/>
    <x v="26"/>
    <x v="6031"/>
    <n v="8"/>
    <n v="9"/>
    <x v="0"/>
    <x v="0"/>
    <d v="2014-01-08T00:00:00"/>
    <s v="Bajo"/>
    <x v="0"/>
    <x v="0"/>
  </r>
  <r>
    <n v="654929"/>
    <n v="250"/>
    <n v="250"/>
    <s v="General Store"/>
    <x v="9"/>
    <s v="to purchase more general store items to sell"/>
    <s v="PH"/>
    <x v="40"/>
    <s v="Dalaguete, Cebu"/>
    <s v="PHP"/>
    <n v="1450"/>
    <x v="6751"/>
    <x v="16"/>
    <x v="6032"/>
    <n v="8"/>
    <n v="9"/>
    <x v="0"/>
    <x v="2"/>
    <d v="2014-01-08T00:00:00"/>
    <s v="Bajo"/>
    <x v="0"/>
    <x v="0"/>
  </r>
  <r>
    <n v="654931"/>
    <n v="175"/>
    <n v="175"/>
    <s v="Fish Selling"/>
    <x v="1"/>
    <s v="to purchase more fish to sell to her customers"/>
    <s v="PH"/>
    <x v="40"/>
    <s v="Cordova, Cebu"/>
    <s v="PHP"/>
    <n v="1450"/>
    <x v="6752"/>
    <x v="1"/>
    <x v="5998"/>
    <n v="8"/>
    <n v="5"/>
    <x v="1"/>
    <x v="2"/>
    <d v="2014-01-08T00:00:00"/>
    <s v="Bajo"/>
    <x v="0"/>
    <x v="1"/>
  </r>
  <r>
    <n v="654933"/>
    <n v="150"/>
    <n v="150"/>
    <s v="Jewelry"/>
    <x v="9"/>
    <s v="to buy more silver jewelry to sell"/>
    <s v="PH"/>
    <x v="40"/>
    <s v="Cordova, Cebu"/>
    <s v="PHP"/>
    <n v="1450"/>
    <x v="6753"/>
    <x v="1"/>
    <x v="6033"/>
    <n v="8"/>
    <n v="4"/>
    <x v="0"/>
    <x v="2"/>
    <d v="2014-01-08T00:00:00"/>
    <s v="Bajo"/>
    <x v="0"/>
    <x v="0"/>
  </r>
  <r>
    <n v="654936"/>
    <n v="125"/>
    <n v="125"/>
    <s v="Sewing"/>
    <x v="5"/>
    <s v="to purchase additional materials like thread, fabric, zippers, etc. for her business"/>
    <s v="PH"/>
    <x v="40"/>
    <s v="Cordova, Cebu"/>
    <s v="PHP"/>
    <n v="1450"/>
    <x v="6754"/>
    <x v="1"/>
    <x v="6015"/>
    <n v="8"/>
    <n v="5"/>
    <x v="0"/>
    <x v="2"/>
    <d v="2014-01-08T00:00:00"/>
    <s v="Bajo"/>
    <x v="0"/>
    <x v="0"/>
  </r>
  <r>
    <n v="654937"/>
    <n v="350"/>
    <n v="350"/>
    <s v="General Store"/>
    <x v="9"/>
    <s v="to buy more goods to sell in her general store"/>
    <s v="PH"/>
    <x v="40"/>
    <s v="Cordova, Cebu"/>
    <s v="PHP"/>
    <n v="1450"/>
    <x v="6755"/>
    <x v="1"/>
    <x v="6034"/>
    <n v="8"/>
    <n v="11"/>
    <x v="0"/>
    <x v="2"/>
    <d v="2014-01-08T00:00:00"/>
    <s v="Bajo"/>
    <x v="0"/>
    <x v="0"/>
  </r>
  <r>
    <n v="654940"/>
    <n v="150"/>
    <n v="150"/>
    <s v="General Store"/>
    <x v="9"/>
    <s v="to buy more items to sell in her general store."/>
    <s v="PH"/>
    <x v="40"/>
    <s v="Cordova, Cebu"/>
    <s v="PHP"/>
    <n v="1450"/>
    <x v="6756"/>
    <x v="1"/>
    <x v="6035"/>
    <n v="8"/>
    <n v="6"/>
    <x v="0"/>
    <x v="2"/>
    <d v="2014-01-08T00:00:00"/>
    <s v="Bajo"/>
    <x v="0"/>
    <x v="0"/>
  </r>
  <r>
    <n v="654941"/>
    <n v="575"/>
    <n v="575"/>
    <s v="General Store"/>
    <x v="9"/>
    <s v="to buy additional items like snack foods, sugar, soy sauce, canned goods, diapers, etc. to sell"/>
    <s v="PH"/>
    <x v="40"/>
    <s v="Cordova, Cebu"/>
    <s v="PHP"/>
    <n v="1450"/>
    <x v="6757"/>
    <x v="1"/>
    <x v="6036"/>
    <n v="8"/>
    <n v="17"/>
    <x v="0"/>
    <x v="2"/>
    <d v="2014-01-08T00:00:00"/>
    <s v="Bajo"/>
    <x v="0"/>
    <x v="0"/>
  </r>
  <r>
    <n v="654942"/>
    <n v="225"/>
    <n v="225"/>
    <s v="Crafts"/>
    <x v="11"/>
    <s v="to purchase more materials for her handicraft business"/>
    <s v="PH"/>
    <x v="40"/>
    <s v="Cordova, Cebu"/>
    <s v="PHP"/>
    <n v="1450"/>
    <x v="6758"/>
    <x v="1"/>
    <x v="6037"/>
    <n v="8"/>
    <n v="6"/>
    <x v="0"/>
    <x v="2"/>
    <d v="2014-01-08T00:00:00"/>
    <s v="Bajo"/>
    <x v="0"/>
    <x v="0"/>
  </r>
  <r>
    <n v="654943"/>
    <n v="475"/>
    <n v="475"/>
    <s v="Water Distribution"/>
    <x v="5"/>
    <s v="to purchase more containers of purified drinking water to sell"/>
    <s v="PH"/>
    <x v="40"/>
    <s v="Cordova, Cebu"/>
    <s v="PHP"/>
    <n v="1450"/>
    <x v="6759"/>
    <x v="1"/>
    <x v="2452"/>
    <n v="13"/>
    <n v="16"/>
    <x v="0"/>
    <x v="2"/>
    <d v="2014-01-08T00:00:00"/>
    <s v="Bajo"/>
    <x v="0"/>
    <x v="0"/>
  </r>
  <r>
    <n v="654944"/>
    <n v="275"/>
    <n v="275"/>
    <s v="General Store"/>
    <x v="9"/>
    <s v="to buy more stocks to sell in her general store."/>
    <s v="PH"/>
    <x v="40"/>
    <s v="Cordova, Cebu"/>
    <s v="PHP"/>
    <n v="1450"/>
    <x v="6760"/>
    <x v="1"/>
    <x v="6038"/>
    <n v="8"/>
    <n v="10"/>
    <x v="0"/>
    <x v="2"/>
    <d v="2014-01-08T00:00:00"/>
    <s v="Bajo"/>
    <x v="0"/>
    <x v="0"/>
  </r>
  <r>
    <n v="654945"/>
    <n v="375"/>
    <n v="375"/>
    <s v="Retail"/>
    <x v="9"/>
    <s v="to purchase more dry goods such as scissors, hats, belts, and lamps for resale"/>
    <s v="PH"/>
    <x v="40"/>
    <s v="Cordova, Cebu"/>
    <s v="PHP"/>
    <n v="1450"/>
    <x v="6761"/>
    <x v="1"/>
    <x v="6039"/>
    <n v="11"/>
    <n v="14"/>
    <x v="0"/>
    <x v="2"/>
    <d v="2014-01-08T00:00:00"/>
    <s v="Bajo"/>
    <x v="0"/>
    <x v="0"/>
  </r>
  <r>
    <n v="654946"/>
    <n v="125"/>
    <n v="125"/>
    <s v="Food Production/Sales"/>
    <x v="1"/>
    <s v="to buy ingredients for her food production business"/>
    <s v="PH"/>
    <x v="40"/>
    <s v="Cordova, Cebu"/>
    <s v="PHP"/>
    <n v="1450"/>
    <x v="6762"/>
    <x v="1"/>
    <x v="6040"/>
    <n v="8"/>
    <n v="1"/>
    <x v="0"/>
    <x v="2"/>
    <d v="2014-01-08T00:00:00"/>
    <s v="Bajo"/>
    <x v="0"/>
    <x v="0"/>
  </r>
  <r>
    <n v="654947"/>
    <n v="175"/>
    <n v="175"/>
    <s v="Crafts"/>
    <x v="11"/>
    <s v="to purchase additional materials like shells, cutter, nylon thread, wire, etc. for her business"/>
    <s v="PH"/>
    <x v="40"/>
    <s v="Cordova, Cebu"/>
    <s v="PHP"/>
    <n v="1450"/>
    <x v="6763"/>
    <x v="1"/>
    <x v="6041"/>
    <n v="8"/>
    <n v="7"/>
    <x v="0"/>
    <x v="2"/>
    <d v="2014-01-08T00:00:00"/>
    <s v="Bajo"/>
    <x v="0"/>
    <x v="0"/>
  </r>
  <r>
    <n v="654948"/>
    <n v="350"/>
    <n v="350"/>
    <s v="General Store"/>
    <x v="9"/>
    <s v="to buy more goods to sell in her general stor."/>
    <s v="PH"/>
    <x v="40"/>
    <s v="Cordova, Cebu"/>
    <s v="PHP"/>
    <n v="1450"/>
    <x v="6764"/>
    <x v="1"/>
    <x v="6042"/>
    <n v="11"/>
    <n v="14"/>
    <x v="1"/>
    <x v="2"/>
    <d v="2014-01-08T00:00:00"/>
    <s v="Bajo"/>
    <x v="0"/>
    <x v="1"/>
  </r>
  <r>
    <n v="654949"/>
    <n v="125"/>
    <n v="125"/>
    <s v="General Store"/>
    <x v="9"/>
    <s v="to purchase beverages, dried fish, and canned goods to sell."/>
    <s v="PH"/>
    <x v="40"/>
    <s v="Magdalena, Cabatuan, Isabela"/>
    <s v="PHP"/>
    <n v="1230"/>
    <x v="6765"/>
    <x v="20"/>
    <x v="5134"/>
    <n v="7"/>
    <n v="5"/>
    <x v="0"/>
    <x v="2"/>
    <d v="2014-01-08T00:00:00"/>
    <s v="Bajo"/>
    <x v="0"/>
    <x v="0"/>
  </r>
  <r>
    <n v="654950"/>
    <n v="125"/>
    <n v="125"/>
    <s v="Fruits &amp; Vegetables"/>
    <x v="1"/>
    <s v="to purchase more fruits and vegetables to sell from her stall"/>
    <s v="PH"/>
    <x v="40"/>
    <s v="Cordova, Cebu"/>
    <s v="PHP"/>
    <n v="1450"/>
    <x v="6766"/>
    <x v="1"/>
    <x v="6043"/>
    <n v="8"/>
    <n v="4"/>
    <x v="1"/>
    <x v="2"/>
    <d v="2014-01-08T00:00:00"/>
    <s v="Bajo"/>
    <x v="0"/>
    <x v="1"/>
  </r>
  <r>
    <n v="654955"/>
    <n v="125"/>
    <n v="125"/>
    <s v="General Store"/>
    <x v="9"/>
    <s v="to buy additional stock to sell in her general store"/>
    <s v="PH"/>
    <x v="40"/>
    <s v="Cordova, Cebu"/>
    <s v="PHP"/>
    <n v="1450"/>
    <x v="6767"/>
    <x v="1"/>
    <x v="5998"/>
    <n v="8"/>
    <n v="4"/>
    <x v="0"/>
    <x v="2"/>
    <d v="2014-01-08T00:00:00"/>
    <s v="Bajo"/>
    <x v="0"/>
    <x v="0"/>
  </r>
  <r>
    <n v="654956"/>
    <n v="125"/>
    <n v="125"/>
    <s v="Food Production/Sales"/>
    <x v="1"/>
    <s v="to purchase ingredients like pork, chicken, hot dogs, seasonings, etc. for her business"/>
    <s v="PH"/>
    <x v="40"/>
    <s v="Cordova, Cebu"/>
    <s v="PHP"/>
    <n v="1450"/>
    <x v="6768"/>
    <x v="1"/>
    <x v="6044"/>
    <n v="8"/>
    <n v="4"/>
    <x v="0"/>
    <x v="2"/>
    <d v="2014-01-08T00:00:00"/>
    <s v="Bajo"/>
    <x v="0"/>
    <x v="0"/>
  </r>
  <r>
    <n v="654958"/>
    <n v="275"/>
    <n v="275"/>
    <s v="Food Stall"/>
    <x v="1"/>
    <s v="to buy additional materials and ingredients like bamboo sticks, frozen foods, pork, etc., for her business"/>
    <s v="PH"/>
    <x v="40"/>
    <s v="Cordova, Cebu"/>
    <s v="PHP"/>
    <n v="1450"/>
    <x v="6769"/>
    <x v="1"/>
    <x v="6045"/>
    <n v="11"/>
    <n v="11"/>
    <x v="0"/>
    <x v="2"/>
    <d v="2014-01-08T00:00:00"/>
    <s v="Bajo"/>
    <x v="0"/>
    <x v="0"/>
  </r>
  <r>
    <n v="654959"/>
    <n v="175"/>
    <n v="175"/>
    <s v="General Store"/>
    <x v="9"/>
    <s v="to purchase inventory items for her general store"/>
    <s v="PH"/>
    <x v="40"/>
    <s v="Cordova, Cebu"/>
    <s v="PHP"/>
    <n v="1450"/>
    <x v="6770"/>
    <x v="1"/>
    <x v="3265"/>
    <n v="11"/>
    <n v="2"/>
    <x v="0"/>
    <x v="2"/>
    <d v="2014-01-08T00:00:00"/>
    <s v="Bajo"/>
    <x v="0"/>
    <x v="0"/>
  </r>
  <r>
    <n v="654962"/>
    <n v="125"/>
    <n v="125"/>
    <s v="Fuel/Firewood"/>
    <x v="9"/>
    <s v="to buy more firewood stock to sell"/>
    <s v="PH"/>
    <x v="40"/>
    <s v="Cordova, Cebu"/>
    <s v="PHP"/>
    <n v="1450"/>
    <x v="6771"/>
    <x v="1"/>
    <x v="6046"/>
    <n v="8"/>
    <n v="4"/>
    <x v="0"/>
    <x v="2"/>
    <d v="2014-01-08T00:00:00"/>
    <s v="Bajo"/>
    <x v="0"/>
    <x v="0"/>
  </r>
  <r>
    <n v="654964"/>
    <n v="175"/>
    <n v="175"/>
    <s v="Transportation"/>
    <x v="8"/>
    <s v="to buy spare parts and tools for her business"/>
    <s v="PH"/>
    <x v="40"/>
    <s v="Cordova, Cebu"/>
    <s v="PHP"/>
    <n v="1450"/>
    <x v="6772"/>
    <x v="1"/>
    <x v="6047"/>
    <n v="11"/>
    <n v="7"/>
    <x v="1"/>
    <x v="2"/>
    <d v="2014-01-08T00:00:00"/>
    <s v="Bajo"/>
    <x v="0"/>
    <x v="1"/>
  </r>
  <r>
    <n v="654966"/>
    <n v="225"/>
    <n v="225"/>
    <s v="Food"/>
    <x v="1"/>
    <s v="to purchase more packs of frozen food to sell"/>
    <s v="PH"/>
    <x v="40"/>
    <s v="Cordova, Cebu"/>
    <s v="PHP"/>
    <n v="1450"/>
    <x v="6773"/>
    <x v="1"/>
    <x v="6048"/>
    <n v="8"/>
    <n v="7"/>
    <x v="0"/>
    <x v="2"/>
    <d v="2014-01-08T00:00:00"/>
    <s v="Bajo"/>
    <x v="0"/>
    <x v="0"/>
  </r>
  <r>
    <n v="654968"/>
    <n v="150"/>
    <n v="150"/>
    <s v="Transportation"/>
    <x v="8"/>
    <s v="to buy an additional unit of bicycle for her business"/>
    <s v="PH"/>
    <x v="40"/>
    <s v="Cordova, Cebu"/>
    <s v="PHP"/>
    <n v="1450"/>
    <x v="6774"/>
    <x v="1"/>
    <x v="6049"/>
    <n v="11"/>
    <n v="6"/>
    <x v="0"/>
    <x v="2"/>
    <d v="2014-01-08T00:00:00"/>
    <s v="Bajo"/>
    <x v="0"/>
    <x v="0"/>
  </r>
  <r>
    <n v="654969"/>
    <n v="175"/>
    <n v="175"/>
    <s v="General Store"/>
    <x v="9"/>
    <s v="to purchase additional items like soft drinks, vinegar, noodles, sugar, coffee, etc. to sell"/>
    <s v="PH"/>
    <x v="40"/>
    <s v="Cordova, Cebu"/>
    <s v="PHP"/>
    <n v="1450"/>
    <x v="6775"/>
    <x v="1"/>
    <x v="6050"/>
    <n v="11"/>
    <n v="7"/>
    <x v="0"/>
    <x v="2"/>
    <d v="2014-01-08T00:00:00"/>
    <s v="Bajo"/>
    <x v="0"/>
    <x v="0"/>
  </r>
  <r>
    <n v="654972"/>
    <n v="225"/>
    <n v="225"/>
    <s v="General Store"/>
    <x v="9"/>
    <s v="to purchase sacks of rice, frozen food, and grocery items for her general store"/>
    <s v="PH"/>
    <x v="40"/>
    <s v="Planas Ramon, Isabela"/>
    <s v="PHP"/>
    <n v="1230"/>
    <x v="6776"/>
    <x v="38"/>
    <x v="4389"/>
    <n v="7"/>
    <n v="9"/>
    <x v="0"/>
    <x v="2"/>
    <d v="2014-01-08T00:00:00"/>
    <s v="Bajo"/>
    <x v="0"/>
    <x v="0"/>
  </r>
  <r>
    <n v="654973"/>
    <n v="125"/>
    <n v="125"/>
    <s v="Motorcycle Transport"/>
    <x v="8"/>
    <s v="To pay for the repairs and maintenance of their motorcycle."/>
    <s v="PH"/>
    <x v="40"/>
    <s v="Magdalena, Cabatuan, Isabela"/>
    <s v="PHP"/>
    <n v="1230"/>
    <x v="6777"/>
    <x v="20"/>
    <x v="6051"/>
    <n v="7"/>
    <n v="3"/>
    <x v="1"/>
    <x v="2"/>
    <d v="2014-01-08T00:00:00"/>
    <s v="Bajo"/>
    <x v="0"/>
    <x v="1"/>
  </r>
  <r>
    <n v="654974"/>
    <n v="125"/>
    <n v="125"/>
    <s v="General Store"/>
    <x v="9"/>
    <s v="to buy more goods to sell in her general store"/>
    <s v="PH"/>
    <x v="40"/>
    <s v="Cordova, Cebu"/>
    <s v="PHP"/>
    <n v="1450"/>
    <x v="6778"/>
    <x v="1"/>
    <x v="4835"/>
    <n v="8"/>
    <n v="5"/>
    <x v="0"/>
    <x v="2"/>
    <d v="2014-01-08T00:00:00"/>
    <s v="Bajo"/>
    <x v="0"/>
    <x v="0"/>
  </r>
  <r>
    <n v="654977"/>
    <n v="150"/>
    <n v="150"/>
    <s v="Retail"/>
    <x v="9"/>
    <s v="to buy more accessories to sell"/>
    <s v="PH"/>
    <x v="40"/>
    <s v="Cordova, Cebu"/>
    <s v="PHP"/>
    <n v="1450"/>
    <x v="6779"/>
    <x v="1"/>
    <x v="6052"/>
    <n v="8"/>
    <n v="6"/>
    <x v="0"/>
    <x v="2"/>
    <d v="2014-01-08T00:00:00"/>
    <s v="Bajo"/>
    <x v="0"/>
    <x v="0"/>
  </r>
  <r>
    <n v="654978"/>
    <n v="200"/>
    <n v="200"/>
    <s v="General Store"/>
    <x v="9"/>
    <s v="to purchase more items to sell in her general store"/>
    <s v="PH"/>
    <x v="40"/>
    <s v="Cordova, Cebu"/>
    <s v="PHP"/>
    <n v="1450"/>
    <x v="6780"/>
    <x v="1"/>
    <x v="6053"/>
    <n v="11"/>
    <n v="7"/>
    <x v="0"/>
    <x v="2"/>
    <d v="2014-01-08T00:00:00"/>
    <s v="Bajo"/>
    <x v="0"/>
    <x v="0"/>
  </r>
  <r>
    <n v="654980"/>
    <n v="225"/>
    <n v="225"/>
    <s v="Crafts"/>
    <x v="11"/>
    <s v="to purchase additional materials like a cutter, wire, shells, etc. for her business"/>
    <s v="PH"/>
    <x v="40"/>
    <s v="Cordova, Cebu"/>
    <s v="PHP"/>
    <n v="1450"/>
    <x v="6781"/>
    <x v="1"/>
    <x v="6054"/>
    <n v="8"/>
    <n v="8"/>
    <x v="1"/>
    <x v="2"/>
    <d v="2014-01-08T00:00:00"/>
    <s v="Bajo"/>
    <x v="0"/>
    <x v="1"/>
  </r>
  <r>
    <n v="654987"/>
    <n v="225"/>
    <n v="225"/>
    <s v="Fruits &amp; Vegetables"/>
    <x v="1"/>
    <s v="to purchase eggplant, Chinese cabbage, and bottle gourds to sell"/>
    <s v="PH"/>
    <x v="40"/>
    <s v="Magdalena, Cabatuan, Isabela"/>
    <s v="PHP"/>
    <n v="1230"/>
    <x v="6782"/>
    <x v="20"/>
    <x v="6055"/>
    <n v="7"/>
    <n v="9"/>
    <x v="0"/>
    <x v="2"/>
    <d v="2014-01-08T00:00:00"/>
    <s v="Bajo"/>
    <x v="0"/>
    <x v="0"/>
  </r>
  <r>
    <n v="654992"/>
    <n v="125"/>
    <n v="125"/>
    <s v="General Store"/>
    <x v="9"/>
    <s v="to purchase more goods to sell in her general store"/>
    <s v="PH"/>
    <x v="40"/>
    <s v="Cordova, Cebu"/>
    <s v="PHP"/>
    <n v="1450"/>
    <x v="6783"/>
    <x v="1"/>
    <x v="6056"/>
    <n v="8"/>
    <n v="5"/>
    <x v="0"/>
    <x v="2"/>
    <d v="2014-01-08T00:00:00"/>
    <s v="Bajo"/>
    <x v="0"/>
    <x v="0"/>
  </r>
  <r>
    <n v="654994"/>
    <n v="350"/>
    <n v="350"/>
    <s v="Food Production/Sales"/>
    <x v="1"/>
    <s v="to buy stock of beverages, raw meat, and raw ingredients."/>
    <s v="PH"/>
    <x v="40"/>
    <s v="Olango, Mallig, Isabela"/>
    <s v="PHP"/>
    <n v="1230"/>
    <x v="6784"/>
    <x v="38"/>
    <x v="6057"/>
    <n v="7"/>
    <n v="10"/>
    <x v="1"/>
    <x v="2"/>
    <d v="2014-01-08T00:00:00"/>
    <s v="Bajo"/>
    <x v="0"/>
    <x v="1"/>
  </r>
  <r>
    <n v="654998"/>
    <n v="175"/>
    <n v="175"/>
    <s v="General Store"/>
    <x v="9"/>
    <s v="to buy stocks of grocery items such as canned goods, soft drinks, biscuits and candies for her retail store."/>
    <s v="PH"/>
    <x v="40"/>
    <s v="Planas Ramon, Isabela"/>
    <s v="PHP"/>
    <n v="1230"/>
    <x v="6785"/>
    <x v="38"/>
    <x v="6058"/>
    <n v="7"/>
    <n v="7"/>
    <x v="0"/>
    <x v="2"/>
    <d v="2014-01-08T00:00:00"/>
    <s v="Bajo"/>
    <x v="0"/>
    <x v="0"/>
  </r>
  <r>
    <n v="654999"/>
    <n v="125"/>
    <n v="125"/>
    <s v="General Store"/>
    <x v="9"/>
    <s v="to buy more items to sell in her general store."/>
    <s v="PH"/>
    <x v="40"/>
    <s v="Cordova, Cebu"/>
    <s v="PHP"/>
    <n v="1450"/>
    <x v="6786"/>
    <x v="1"/>
    <x v="6059"/>
    <n v="8"/>
    <n v="5"/>
    <x v="0"/>
    <x v="2"/>
    <d v="2014-01-08T00:00:00"/>
    <s v="Bajo"/>
    <x v="0"/>
    <x v="0"/>
  </r>
  <r>
    <n v="655000"/>
    <n v="1125"/>
    <n v="1125"/>
    <s v="General Store"/>
    <x v="9"/>
    <s v="to buy clothes, short pants, slippers, shoes and grocery items to sell."/>
    <s v="PH"/>
    <x v="40"/>
    <s v="Bacnor West, Burgos, Isabela"/>
    <s v="PHP"/>
    <n v="1230"/>
    <x v="6787"/>
    <x v="16"/>
    <x v="6060"/>
    <n v="7"/>
    <n v="25"/>
    <x v="0"/>
    <x v="2"/>
    <d v="2014-01-08T00:00:00"/>
    <s v="Bajo"/>
    <x v="0"/>
    <x v="0"/>
  </r>
  <r>
    <n v="655004"/>
    <n v="675"/>
    <n v="675"/>
    <s v="General Store"/>
    <x v="9"/>
    <s v="to buy additional stock to sell in her general store."/>
    <s v="PH"/>
    <x v="40"/>
    <s v="Cordova, Cebu"/>
    <s v="PHP"/>
    <n v="1450"/>
    <x v="6788"/>
    <x v="1"/>
    <x v="6061"/>
    <n v="11"/>
    <n v="25"/>
    <x v="1"/>
    <x v="2"/>
    <d v="2014-01-08T00:00:00"/>
    <s v="Bajo"/>
    <x v="0"/>
    <x v="1"/>
  </r>
  <r>
    <n v="655008"/>
    <n v="400"/>
    <n v="400"/>
    <s v="General Store"/>
    <x v="9"/>
    <s v="to buy grocery items and mobile loads to sell."/>
    <s v="PH"/>
    <x v="40"/>
    <s v="Esperanza West, Aurora, Isabela"/>
    <s v="PHP"/>
    <n v="1230"/>
    <x v="6789"/>
    <x v="20"/>
    <x v="6062"/>
    <n v="7"/>
    <n v="14"/>
    <x v="0"/>
    <x v="2"/>
    <d v="2014-01-08T00:00:00"/>
    <s v="Bajo"/>
    <x v="0"/>
    <x v="0"/>
  </r>
  <r>
    <n v="655009"/>
    <n v="450"/>
    <n v="450"/>
    <s v="Fruits &amp; Vegetables"/>
    <x v="1"/>
    <s v="to buy a variety of fruits and vegetable such as bananas, cabbage, tomatoes and eggplant to sell."/>
    <s v="PH"/>
    <x v="40"/>
    <s v="Maligaya, Tumauini, Isabela"/>
    <s v="PHP"/>
    <n v="1230"/>
    <x v="6790"/>
    <x v="26"/>
    <x v="2415"/>
    <n v="8"/>
    <n v="17"/>
    <x v="1"/>
    <x v="2"/>
    <d v="2014-01-08T00:00:00"/>
    <s v="Bajo"/>
    <x v="0"/>
    <x v="1"/>
  </r>
  <r>
    <n v="655010"/>
    <n v="125"/>
    <n v="125"/>
    <s v="General Store"/>
    <x v="9"/>
    <s v="to buy more items like toothpaste, fabric conditioner, coffee, detergent soap, etc. to sell."/>
    <s v="PH"/>
    <x v="40"/>
    <s v="Cordova, Cebu"/>
    <s v="PHP"/>
    <n v="1450"/>
    <x v="6791"/>
    <x v="1"/>
    <x v="6063"/>
    <n v="8"/>
    <n v="5"/>
    <x v="0"/>
    <x v="2"/>
    <d v="2014-01-08T00:00:00"/>
    <s v="Bajo"/>
    <x v="0"/>
    <x v="0"/>
  </r>
  <r>
    <n v="655013"/>
    <n v="150"/>
    <n v="150"/>
    <s v="Crafts"/>
    <x v="11"/>
    <s v="to purchase additional materials for her handicraft business."/>
    <s v="PH"/>
    <x v="40"/>
    <s v="Cordova, Cebu"/>
    <s v="PHP"/>
    <n v="1450"/>
    <x v="6792"/>
    <x v="1"/>
    <x v="6064"/>
    <n v="8"/>
    <n v="6"/>
    <x v="0"/>
    <x v="2"/>
    <d v="2014-01-08T00:00:00"/>
    <s v="Bajo"/>
    <x v="0"/>
    <x v="0"/>
  </r>
  <r>
    <n v="655015"/>
    <n v="125"/>
    <n v="125"/>
    <s v="General Store"/>
    <x v="9"/>
    <s v="to buy candies, eggs, breads, sardines and noodles to sell."/>
    <s v="PH"/>
    <x v="40"/>
    <s v="Iraga, Solana, Cagayan"/>
    <s v="PHP"/>
    <n v="1230"/>
    <x v="6793"/>
    <x v="27"/>
    <x v="6065"/>
    <n v="8"/>
    <n v="5"/>
    <x v="0"/>
    <x v="2"/>
    <d v="2014-01-08T00:00:00"/>
    <s v="Bajo"/>
    <x v="0"/>
    <x v="0"/>
  </r>
  <r>
    <n v="655016"/>
    <n v="225"/>
    <n v="225"/>
    <s v="Pigs"/>
    <x v="0"/>
    <s v="to buy feeds and vitamins for her pigs."/>
    <s v="PH"/>
    <x v="40"/>
    <s v="Cordova, Cebu"/>
    <s v="PHP"/>
    <n v="1450"/>
    <x v="6794"/>
    <x v="1"/>
    <x v="6066"/>
    <n v="11"/>
    <n v="8"/>
    <x v="0"/>
    <x v="2"/>
    <d v="2014-01-08T00:00:00"/>
    <s v="Bajo"/>
    <x v="0"/>
    <x v="0"/>
  </r>
  <r>
    <n v="655018"/>
    <n v="100"/>
    <n v="100"/>
    <s v="General Store"/>
    <x v="9"/>
    <s v="to buy rice, pellets (pig feed) and and various groceries."/>
    <s v="PH"/>
    <x v="40"/>
    <s v="Panglao, Bohol"/>
    <s v="PHP"/>
    <n v="1250"/>
    <x v="6795"/>
    <x v="38"/>
    <x v="6067"/>
    <n v="8"/>
    <n v="4"/>
    <x v="0"/>
    <x v="2"/>
    <d v="2014-01-08T00:00:00"/>
    <s v="Bajo"/>
    <x v="0"/>
    <x v="0"/>
  </r>
  <r>
    <n v="655020"/>
    <n v="625"/>
    <n v="625"/>
    <s v="General Store"/>
    <x v="9"/>
    <s v="to buy more goods to sell in her general store."/>
    <s v="PH"/>
    <x v="40"/>
    <s v="Cordova, Cebu"/>
    <s v="PHP"/>
    <n v="1450"/>
    <x v="6796"/>
    <x v="1"/>
    <x v="2247"/>
    <n v="13"/>
    <n v="16"/>
    <x v="0"/>
    <x v="2"/>
    <d v="2014-01-08T00:00:00"/>
    <s v="Bajo"/>
    <x v="0"/>
    <x v="0"/>
  </r>
  <r>
    <n v="655021"/>
    <n v="200"/>
    <n v="200"/>
    <s v="General Store"/>
    <x v="9"/>
    <s v="to purchase additional grocery goods to sell."/>
    <s v="PH"/>
    <x v="40"/>
    <s v="Calmba Misamis Occidental"/>
    <s v="PHP"/>
    <n v="1360"/>
    <x v="6797"/>
    <x v="30"/>
    <x v="6068"/>
    <n v="8"/>
    <n v="7"/>
    <x v="0"/>
    <x v="2"/>
    <d v="2014-01-08T00:00:00"/>
    <s v="Bajo"/>
    <x v="0"/>
    <x v="0"/>
  </r>
  <r>
    <n v="655025"/>
    <n v="125"/>
    <n v="125"/>
    <s v="General Store"/>
    <x v="9"/>
    <s v="to buy additional stock like snack foods, toothpaste, shampoo, hair conditioner, etc., to sell"/>
    <s v="PH"/>
    <x v="40"/>
    <s v="Cordova, Cebu"/>
    <s v="PHP"/>
    <n v="1450"/>
    <x v="6798"/>
    <x v="1"/>
    <x v="6069"/>
    <n v="8"/>
    <n v="5"/>
    <x v="0"/>
    <x v="2"/>
    <d v="2014-01-08T00:00:00"/>
    <s v="Bajo"/>
    <x v="0"/>
    <x v="0"/>
  </r>
  <r>
    <n v="655026"/>
    <n v="175"/>
    <n v="175"/>
    <s v="Charcoal Sales"/>
    <x v="9"/>
    <s v="to buy more coconut shells"/>
    <s v="PH"/>
    <x v="40"/>
    <s v="Calamba, Misamis, Occidental"/>
    <s v="PHP"/>
    <n v="1360"/>
    <x v="6799"/>
    <x v="30"/>
    <x v="6070"/>
    <n v="8"/>
    <n v="7"/>
    <x v="0"/>
    <x v="2"/>
    <d v="2014-01-08T00:00:00"/>
    <s v="Bajo"/>
    <x v="0"/>
    <x v="0"/>
  </r>
  <r>
    <n v="655027"/>
    <n v="250"/>
    <n v="250"/>
    <s v="Farming"/>
    <x v="0"/>
    <s v="to buy fertilizers and other farm supplies"/>
    <s v="PH"/>
    <x v="40"/>
    <s v="La Castellana, Negros Occidental"/>
    <s v="PHP"/>
    <n v="1450"/>
    <x v="6800"/>
    <x v="38"/>
    <x v="6071"/>
    <n v="8"/>
    <n v="10"/>
    <x v="1"/>
    <x v="2"/>
    <d v="2014-01-08T00:00:00"/>
    <s v="Bajo"/>
    <x v="0"/>
    <x v="1"/>
  </r>
  <r>
    <n v="655028"/>
    <n v="125"/>
    <n v="125"/>
    <s v="Motorcycle Transport"/>
    <x v="8"/>
    <s v="to purchase spare parts for the maintenance of her motorcycle"/>
    <s v="PH"/>
    <x v="40"/>
    <s v="Cordova, Cebu"/>
    <s v="PHP"/>
    <n v="1450"/>
    <x v="6801"/>
    <x v="1"/>
    <x v="6072"/>
    <n v="8"/>
    <n v="5"/>
    <x v="0"/>
    <x v="2"/>
    <d v="2014-01-08T00:00:00"/>
    <s v="Bajo"/>
    <x v="0"/>
    <x v="0"/>
  </r>
  <r>
    <n v="655033"/>
    <n v="225"/>
    <n v="225"/>
    <s v="Farming"/>
    <x v="0"/>
    <s v="to buy fertilizer and farm supplies"/>
    <s v="PH"/>
    <x v="40"/>
    <s v="La Castellana, Negros Occidental"/>
    <s v="PHP"/>
    <n v="1450"/>
    <x v="6802"/>
    <x v="38"/>
    <x v="6073"/>
    <n v="8"/>
    <n v="9"/>
    <x v="0"/>
    <x v="2"/>
    <d v="2014-01-08T00:00:00"/>
    <s v="Bajo"/>
    <x v="0"/>
    <x v="0"/>
  </r>
  <r>
    <n v="655034"/>
    <n v="125"/>
    <n v="125"/>
    <s v="Tailoring"/>
    <x v="5"/>
    <s v="to buy fabric, buttons, zippers, and other items "/>
    <s v="PH"/>
    <x v="40"/>
    <s v="Cordova, Cebu"/>
    <s v="PHP"/>
    <n v="1450"/>
    <x v="6803"/>
    <x v="1"/>
    <x v="6074"/>
    <n v="8"/>
    <n v="5"/>
    <x v="1"/>
    <x v="2"/>
    <d v="2014-01-08T00:00:00"/>
    <s v="Bajo"/>
    <x v="0"/>
    <x v="1"/>
  </r>
  <r>
    <n v="655035"/>
    <n v="225"/>
    <n v="225"/>
    <s v="Motorcycle Transport"/>
    <x v="8"/>
    <s v="to buy new tires"/>
    <s v="PH"/>
    <x v="40"/>
    <s v="Calamba, Misamis, Occidental"/>
    <s v="PHP"/>
    <n v="1360"/>
    <x v="6804"/>
    <x v="17"/>
    <x v="6075"/>
    <n v="8"/>
    <n v="6"/>
    <x v="0"/>
    <x v="2"/>
    <d v="2014-01-08T00:00:00"/>
    <s v="Bajo"/>
    <x v="0"/>
    <x v="0"/>
  </r>
  <r>
    <n v="655038"/>
    <n v="300"/>
    <n v="300"/>
    <s v="General Store"/>
    <x v="9"/>
    <s v="to purchase snack foods, canned goods, and other miscellaneous items for her store"/>
    <s v="PH"/>
    <x v="40"/>
    <s v="La Castellana, Negros Occidental"/>
    <s v="PHP"/>
    <n v="1450"/>
    <x v="6805"/>
    <x v="38"/>
    <x v="6076"/>
    <n v="8"/>
    <n v="10"/>
    <x v="0"/>
    <x v="2"/>
    <d v="2014-01-08T00:00:00"/>
    <s v="Bajo"/>
    <x v="0"/>
    <x v="0"/>
  </r>
  <r>
    <n v="655039"/>
    <n v="200"/>
    <n v="200"/>
    <s v="General Store"/>
    <x v="9"/>
    <s v="to buy grocery goods to resell"/>
    <s v="PH"/>
    <x v="40"/>
    <s v="Poblacion, Sibutad, Zamboanga del Norte"/>
    <s v="PHP"/>
    <n v="1360"/>
    <x v="6806"/>
    <x v="30"/>
    <x v="6077"/>
    <n v="8"/>
    <n v="7"/>
    <x v="0"/>
    <x v="2"/>
    <d v="2014-01-08T00:00:00"/>
    <s v="Bajo"/>
    <x v="0"/>
    <x v="0"/>
  </r>
  <r>
    <n v="655040"/>
    <n v="575"/>
    <n v="575"/>
    <s v="Crafts"/>
    <x v="11"/>
    <s v="to purchase more materials like shells, etc. for her business"/>
    <s v="PH"/>
    <x v="40"/>
    <s v="Cordova, Cebu"/>
    <s v="PHP"/>
    <n v="1450"/>
    <x v="6807"/>
    <x v="1"/>
    <x v="6078"/>
    <n v="8"/>
    <n v="13"/>
    <x v="0"/>
    <x v="2"/>
    <d v="2014-01-08T00:00:00"/>
    <s v="Bajo"/>
    <x v="0"/>
    <x v="0"/>
  </r>
  <r>
    <n v="655042"/>
    <n v="200"/>
    <n v="200"/>
    <s v="Pigs"/>
    <x v="0"/>
    <s v="to buy feed and vitamins for her pigs."/>
    <s v="PH"/>
    <x v="40"/>
    <s v="La Castellana, Negros Occidental"/>
    <s v="PHP"/>
    <n v="1450"/>
    <x v="6808"/>
    <x v="38"/>
    <x v="3176"/>
    <n v="8"/>
    <n v="1"/>
    <x v="0"/>
    <x v="2"/>
    <d v="2014-01-08T00:00:00"/>
    <s v="Bajo"/>
    <x v="0"/>
    <x v="0"/>
  </r>
  <r>
    <n v="655045"/>
    <n v="200"/>
    <n v="200"/>
    <s v="General Store"/>
    <x v="9"/>
    <s v="to buy more items like lotion, shampoo, bath soap, detergent soap and other groceries to sell."/>
    <s v="PH"/>
    <x v="40"/>
    <s v="Cordova, Cebu"/>
    <s v="PHP"/>
    <n v="1450"/>
    <x v="6809"/>
    <x v="1"/>
    <x v="6079"/>
    <n v="11"/>
    <n v="7"/>
    <x v="0"/>
    <x v="2"/>
    <d v="2014-01-08T00:00:00"/>
    <s v="Bajo"/>
    <x v="0"/>
    <x v="0"/>
  </r>
  <r>
    <n v="655047"/>
    <n v="325"/>
    <n v="325"/>
    <s v="Pigs"/>
    <x v="0"/>
    <s v="to buy feed and vitamins for her pigs."/>
    <s v="PH"/>
    <x v="40"/>
    <s v="La Castellana, Negros Occidental"/>
    <s v="PHP"/>
    <n v="1450"/>
    <x v="6810"/>
    <x v="38"/>
    <x v="6080"/>
    <n v="8"/>
    <n v="10"/>
    <x v="0"/>
    <x v="2"/>
    <d v="2014-01-08T00:00:00"/>
    <s v="Bajo"/>
    <x v="0"/>
    <x v="0"/>
  </r>
  <r>
    <n v="655048"/>
    <n v="125"/>
    <n v="125"/>
    <s v="Crafts"/>
    <x v="11"/>
    <s v="to purchase more materials for her business."/>
    <s v="PH"/>
    <x v="40"/>
    <s v="Cordova, Cebu"/>
    <s v="PHP"/>
    <n v="1450"/>
    <x v="6811"/>
    <x v="1"/>
    <x v="6081"/>
    <n v="8"/>
    <n v="4"/>
    <x v="1"/>
    <x v="2"/>
    <d v="2014-01-08T00:00:00"/>
    <s v="Bajo"/>
    <x v="0"/>
    <x v="1"/>
  </r>
  <r>
    <n v="655052"/>
    <n v="300"/>
    <n v="300"/>
    <s v="General Store"/>
    <x v="9"/>
    <s v="to purchase more groceries to sell in her store."/>
    <s v="PH"/>
    <x v="40"/>
    <s v="La Castellana, Negros Occidental"/>
    <s v="PHP"/>
    <n v="1450"/>
    <x v="6812"/>
    <x v="38"/>
    <x v="6082"/>
    <n v="8"/>
    <n v="11"/>
    <x v="0"/>
    <x v="2"/>
    <d v="2014-01-08T00:00:00"/>
    <s v="Bajo"/>
    <x v="0"/>
    <x v="0"/>
  </r>
  <r>
    <n v="655056"/>
    <n v="125"/>
    <n v="125"/>
    <s v="Internet Cafe"/>
    <x v="5"/>
    <s v="to pay for internet and electric bills and cover spare parts for the maintenance of her computers"/>
    <s v="PH"/>
    <x v="40"/>
    <s v="Cordova, Cebu"/>
    <s v="PHP"/>
    <n v="1450"/>
    <x v="6813"/>
    <x v="1"/>
    <x v="6083"/>
    <n v="8"/>
    <n v="4"/>
    <x v="0"/>
    <x v="2"/>
    <d v="2014-01-08T00:00:00"/>
    <s v="Bajo"/>
    <x v="0"/>
    <x v="0"/>
  </r>
  <r>
    <n v="655057"/>
    <n v="400"/>
    <n v="400"/>
    <s v="Cereals"/>
    <x v="1"/>
    <s v="to purchase more rice to stock and sell."/>
    <s v="PH"/>
    <x v="40"/>
    <s v="La Castellana, Negros Occidental"/>
    <s v="PHP"/>
    <n v="1450"/>
    <x v="6814"/>
    <x v="38"/>
    <x v="6084"/>
    <n v="8"/>
    <n v="13"/>
    <x v="1"/>
    <x v="2"/>
    <d v="2014-01-08T00:00:00"/>
    <s v="Bajo"/>
    <x v="0"/>
    <x v="1"/>
  </r>
  <r>
    <n v="655059"/>
    <n v="450"/>
    <n v="450"/>
    <s v="Motorcycle Transport"/>
    <x v="8"/>
    <s v="to buy new tires"/>
    <s v="PH"/>
    <x v="40"/>
    <s v="Calamba Mismis Occidental"/>
    <s v="PHP"/>
    <n v="1360"/>
    <x v="6815"/>
    <x v="17"/>
    <x v="6085"/>
    <n v="14"/>
    <n v="16"/>
    <x v="0"/>
    <x v="0"/>
    <d v="2014-01-08T00:00:00"/>
    <s v="Bajo"/>
    <x v="0"/>
    <x v="0"/>
  </r>
  <r>
    <n v="655061"/>
    <n v="175"/>
    <n v="175"/>
    <s v="Crafts"/>
    <x v="11"/>
    <s v="to buy more materials like shells, nylon threads, wire, etc. for her business"/>
    <s v="PH"/>
    <x v="40"/>
    <s v="Cordova, Cebu"/>
    <s v="PHP"/>
    <n v="1450"/>
    <x v="6816"/>
    <x v="1"/>
    <x v="6086"/>
    <n v="8"/>
    <n v="4"/>
    <x v="1"/>
    <x v="2"/>
    <d v="2014-01-08T00:00:00"/>
    <s v="Bajo"/>
    <x v="0"/>
    <x v="1"/>
  </r>
  <r>
    <n v="655062"/>
    <n v="425"/>
    <n v="425"/>
    <s v="Farming"/>
    <x v="0"/>
    <s v=" to purchase compost, fertilizers and insecticides, and to pay the rent for the land where he farms."/>
    <s v="PH"/>
    <x v="40"/>
    <s v="Baleleng, Sto. Thomas, Isabela"/>
    <s v="PHP"/>
    <n v="1230"/>
    <x v="6817"/>
    <x v="22"/>
    <x v="6087"/>
    <n v="7"/>
    <n v="16"/>
    <x v="0"/>
    <x v="1"/>
    <d v="2014-01-08T00:00:00"/>
    <s v="Bajo"/>
    <x v="0"/>
    <x v="0"/>
  </r>
  <r>
    <n v="655064"/>
    <n v="100"/>
    <n v="100"/>
    <s v="Livestock"/>
    <x v="0"/>
    <s v="to purchase piglets, pig feeds, and materials to make a pig pen"/>
    <s v="PH"/>
    <x v="40"/>
    <s v="Panglao, Bohol"/>
    <s v="PHP"/>
    <n v="1250"/>
    <x v="6818"/>
    <x v="38"/>
    <x v="6088"/>
    <n v="8"/>
    <n v="4"/>
    <x v="0"/>
    <x v="2"/>
    <d v="2014-01-08T00:00:00"/>
    <s v="Bajo"/>
    <x v="0"/>
    <x v="0"/>
  </r>
  <r>
    <n v="655066"/>
    <n v="150"/>
    <n v="150"/>
    <s v="Personal Products Sales"/>
    <x v="9"/>
    <s v="to buy more products like lotion, body spray, toothpaste, body soap, etc.  to sell"/>
    <s v="PH"/>
    <x v="40"/>
    <s v="Cordova, Cebu"/>
    <s v="PHP"/>
    <n v="1450"/>
    <x v="6819"/>
    <x v="1"/>
    <x v="6089"/>
    <n v="8"/>
    <n v="6"/>
    <x v="1"/>
    <x v="2"/>
    <d v="2014-01-08T00:00:00"/>
    <s v="Bajo"/>
    <x v="0"/>
    <x v="1"/>
  </r>
  <r>
    <n v="655072"/>
    <n v="175"/>
    <n v="175"/>
    <s v="Fish Selling"/>
    <x v="1"/>
    <s v="to buy additional boxes of fish to sell in her fish stall"/>
    <s v="PH"/>
    <x v="40"/>
    <s v="Cordova, Cebu"/>
    <s v="PHP"/>
    <n v="1450"/>
    <x v="6820"/>
    <x v="1"/>
    <x v="6090"/>
    <n v="8"/>
    <n v="5"/>
    <x v="0"/>
    <x v="2"/>
    <d v="2014-01-08T00:00:00"/>
    <s v="Bajo"/>
    <x v="0"/>
    <x v="0"/>
  </r>
  <r>
    <n v="655074"/>
    <n v="150"/>
    <n v="150"/>
    <s v="Food Stall"/>
    <x v="1"/>
    <s v="to purchase more seafood to sell"/>
    <s v="PH"/>
    <x v="40"/>
    <s v="Cordova, Cebu"/>
    <s v="PHP"/>
    <n v="1450"/>
    <x v="6821"/>
    <x v="1"/>
    <x v="6091"/>
    <n v="8"/>
    <n v="6"/>
    <x v="0"/>
    <x v="2"/>
    <d v="2014-01-08T00:00:00"/>
    <s v="Bajo"/>
    <x v="0"/>
    <x v="0"/>
  </r>
  <r>
    <n v="655081"/>
    <n v="275"/>
    <n v="275"/>
    <s v="Pigs"/>
    <x v="0"/>
    <s v="to purchase additional sacks of feed for her pigs"/>
    <s v="PH"/>
    <x v="40"/>
    <s v="Taytay, Palawan"/>
    <s v="PHP"/>
    <n v="1450"/>
    <x v="6822"/>
    <x v="1"/>
    <x v="6092"/>
    <n v="8"/>
    <n v="11"/>
    <x v="0"/>
    <x v="2"/>
    <d v="2014-01-08T00:00:00"/>
    <s v="Bajo"/>
    <x v="0"/>
    <x v="0"/>
  </r>
  <r>
    <n v="655083"/>
    <n v="225"/>
    <n v="225"/>
    <s v="Pigs"/>
    <x v="0"/>
    <s v="to buy feed and vitamins for her pigs"/>
    <s v="PH"/>
    <x v="40"/>
    <s v="Taytay, Palawan"/>
    <s v="PHP"/>
    <n v="1450"/>
    <x v="6823"/>
    <x v="1"/>
    <x v="6093"/>
    <n v="8"/>
    <n v="9"/>
    <x v="0"/>
    <x v="2"/>
    <d v="2014-01-08T00:00:00"/>
    <s v="Bajo"/>
    <x v="0"/>
    <x v="0"/>
  </r>
  <r>
    <n v="655086"/>
    <n v="200"/>
    <n v="200"/>
    <s v="Grocery Store"/>
    <x v="1"/>
    <s v="to purchase additional grocery goods to sell"/>
    <s v="PH"/>
    <x v="40"/>
    <s v="Jimenez, Misamis  Occidental"/>
    <s v="PHP"/>
    <n v="1360"/>
    <x v="6824"/>
    <x v="27"/>
    <x v="6094"/>
    <n v="8"/>
    <n v="8"/>
    <x v="0"/>
    <x v="2"/>
    <d v="2014-01-08T00:00:00"/>
    <s v="Bajo"/>
    <x v="0"/>
    <x v="0"/>
  </r>
  <r>
    <n v="655089"/>
    <n v="200"/>
    <n v="200"/>
    <s v="Food Production/Sales"/>
    <x v="1"/>
    <s v="to buy raw ingredients with which to cook meals to serve in her cafeteria"/>
    <s v="PH"/>
    <x v="40"/>
    <s v="Calamba, Misamis, Occidental"/>
    <s v="PHP"/>
    <n v="1360"/>
    <x v="6825"/>
    <x v="30"/>
    <x v="6095"/>
    <n v="8"/>
    <n v="7"/>
    <x v="0"/>
    <x v="2"/>
    <d v="2014-01-08T00:00:00"/>
    <s v="Bajo"/>
    <x v="0"/>
    <x v="0"/>
  </r>
  <r>
    <n v="655094"/>
    <n v="125"/>
    <n v="125"/>
    <s v="Grocery Store"/>
    <x v="1"/>
    <s v="to buy new tires"/>
    <s v="PH"/>
    <x v="40"/>
    <s v="Poblacion, Sibutad, Zamboanga del Norte"/>
    <s v="PHP"/>
    <n v="1360"/>
    <x v="6826"/>
    <x v="30"/>
    <x v="6096"/>
    <n v="8"/>
    <n v="5"/>
    <x v="1"/>
    <x v="2"/>
    <d v="2014-01-08T00:00:00"/>
    <s v="Bajo"/>
    <x v="0"/>
    <x v="1"/>
  </r>
  <r>
    <n v="655097"/>
    <n v="75"/>
    <n v="75"/>
    <s v="Fruits &amp; Vegetables"/>
    <x v="1"/>
    <s v="to buy more vegetables and fish to sell"/>
    <s v="PH"/>
    <x v="40"/>
    <s v="Iraga, Solana, Cagayan"/>
    <s v="PHP"/>
    <n v="1230"/>
    <x v="6827"/>
    <x v="27"/>
    <x v="6097"/>
    <n v="8"/>
    <n v="3"/>
    <x v="0"/>
    <x v="2"/>
    <d v="2014-01-08T00:00:00"/>
    <s v="Bajo"/>
    <x v="0"/>
    <x v="0"/>
  </r>
  <r>
    <n v="655098"/>
    <n v="325"/>
    <n v="325"/>
    <s v="General Store"/>
    <x v="9"/>
    <s v="to buy items like shampoo, soap, milk, and canned goods to offer for sale"/>
    <s v="PH"/>
    <x v="40"/>
    <s v="Taytay, Palawan"/>
    <s v="PHP"/>
    <n v="1450"/>
    <x v="6828"/>
    <x v="20"/>
    <x v="6098"/>
    <n v="8"/>
    <n v="10"/>
    <x v="0"/>
    <x v="2"/>
    <d v="2014-01-08T00:00:00"/>
    <s v="Bajo"/>
    <x v="0"/>
    <x v="0"/>
  </r>
  <r>
    <n v="655102"/>
    <n v="175"/>
    <n v="175"/>
    <s v="General Store"/>
    <x v="9"/>
    <s v="to buy a variety of grocery goods to offer for sale"/>
    <s v="PH"/>
    <x v="40"/>
    <s v="Poblacion, Sibutad, Zamboanga del Norte"/>
    <s v="PHP"/>
    <n v="1360"/>
    <x v="6829"/>
    <x v="30"/>
    <x v="3082"/>
    <n v="8"/>
    <n v="7"/>
    <x v="0"/>
    <x v="2"/>
    <d v="2014-01-08T00:00:00"/>
    <s v="Bajo"/>
    <x v="0"/>
    <x v="0"/>
  </r>
  <r>
    <n v="655104"/>
    <n v="225"/>
    <n v="225"/>
    <s v="Retail"/>
    <x v="9"/>
    <s v="to buy more stock to sell like canned goods, noodles, rice, soap and toiletries, biscuits and snack foods"/>
    <s v="PH"/>
    <x v="40"/>
    <s v="Tagbilaran, Bohol"/>
    <s v="PHP"/>
    <n v="1250"/>
    <x v="6830"/>
    <x v="20"/>
    <x v="6099"/>
    <n v="8"/>
    <n v="9"/>
    <x v="0"/>
    <x v="2"/>
    <d v="2014-01-08T00:00:00"/>
    <s v="Bajo"/>
    <x v="0"/>
    <x v="0"/>
  </r>
  <r>
    <n v="655107"/>
    <n v="125"/>
    <n v="125"/>
    <s v="Pigs"/>
    <x v="0"/>
    <s v="to buy feed and vitamins for her pigs"/>
    <s v="PH"/>
    <x v="40"/>
    <s v="Calamba, Misamis, Occidental"/>
    <s v="PHP"/>
    <n v="1360"/>
    <x v="6831"/>
    <x v="27"/>
    <x v="6100"/>
    <n v="8"/>
    <n v="5"/>
    <x v="0"/>
    <x v="0"/>
    <d v="2014-01-08T00:00:00"/>
    <s v="Bajo"/>
    <x v="0"/>
    <x v="0"/>
  </r>
  <r>
    <n v="655114"/>
    <n v="200"/>
    <n v="200"/>
    <s v="General Store"/>
    <x v="9"/>
    <s v="to buy additional grocery goods for sale."/>
    <s v="PH"/>
    <x v="40"/>
    <s v="Calamba Mismis Occidental"/>
    <s v="PHP"/>
    <n v="1360"/>
    <x v="6832"/>
    <x v="30"/>
    <x v="6101"/>
    <n v="8"/>
    <n v="8"/>
    <x v="0"/>
    <x v="2"/>
    <d v="2014-01-08T00:00:00"/>
    <s v="Bajo"/>
    <x v="0"/>
    <x v="0"/>
  </r>
  <r>
    <n v="655115"/>
    <n v="150"/>
    <n v="150"/>
    <s v="Cosmetics Sales"/>
    <x v="9"/>
    <s v="to buy more stock to sell like perfume, cosmetics, toiletries and other items."/>
    <s v="PH"/>
    <x v="40"/>
    <s v="Tagbilaran, Bohol"/>
    <s v="PHP"/>
    <n v="1250"/>
    <x v="6833"/>
    <x v="20"/>
    <x v="2611"/>
    <n v="8"/>
    <n v="6"/>
    <x v="0"/>
    <x v="2"/>
    <d v="2014-01-08T00:00:00"/>
    <s v="Bajo"/>
    <x v="0"/>
    <x v="0"/>
  </r>
  <r>
    <n v="655122"/>
    <n v="325"/>
    <n v="325"/>
    <s v="Farming"/>
    <x v="0"/>
    <s v="to buy fertilizer for her farm, as well as canned goods, beverages, soap, and toiletries to sell in her store"/>
    <s v="PH"/>
    <x v="40"/>
    <s v="Corella, Bohol"/>
    <s v="PHP"/>
    <n v="1250"/>
    <x v="6834"/>
    <x v="22"/>
    <x v="4083"/>
    <n v="8"/>
    <n v="13"/>
    <x v="0"/>
    <x v="2"/>
    <d v="2014-01-08T00:00:00"/>
    <s v="Bajo"/>
    <x v="0"/>
    <x v="0"/>
  </r>
  <r>
    <n v="655126"/>
    <n v="450"/>
    <n v="450"/>
    <s v="Pigs"/>
    <x v="0"/>
    <s v="to buy additional feed and rice bran for her pigs."/>
    <s v="PH"/>
    <x v="40"/>
    <s v="Taytay, Palawan"/>
    <s v="PHP"/>
    <n v="1450"/>
    <x v="6835"/>
    <x v="1"/>
    <x v="6102"/>
    <n v="8"/>
    <n v="16"/>
    <x v="1"/>
    <x v="2"/>
    <d v="2014-01-08T00:00:00"/>
    <s v="Bajo"/>
    <x v="0"/>
    <x v="1"/>
  </r>
  <r>
    <n v="655136"/>
    <n v="225"/>
    <n v="225"/>
    <s v="Fishing"/>
    <x v="1"/>
    <s v="to buy additional materials and gear for her fishing business."/>
    <s v="PH"/>
    <x v="40"/>
    <s v="Bais, Negros Oriental"/>
    <s v="PHP"/>
    <n v="1450"/>
    <x v="6836"/>
    <x v="1"/>
    <x v="6103"/>
    <n v="14"/>
    <n v="4"/>
    <x v="0"/>
    <x v="2"/>
    <d v="2014-01-08T00:00:00"/>
    <s v="Bajo"/>
    <x v="0"/>
    <x v="0"/>
  </r>
  <r>
    <n v="655142"/>
    <n v="225"/>
    <n v="225"/>
    <s v="General Store"/>
    <x v="9"/>
    <s v="to purchase more goods to sell in her general store"/>
    <s v="PH"/>
    <x v="40"/>
    <s v="Bais, Negros Oriental"/>
    <s v="PHP"/>
    <n v="1450"/>
    <x v="6837"/>
    <x v="1"/>
    <x v="6104"/>
    <n v="14"/>
    <n v="8"/>
    <x v="0"/>
    <x v="2"/>
    <d v="2014-01-08T00:00:00"/>
    <s v="Bajo"/>
    <x v="0"/>
    <x v="0"/>
  </r>
  <r>
    <n v="655145"/>
    <n v="300"/>
    <n v="300"/>
    <s v="General Store"/>
    <x v="9"/>
    <s v="to buy more items to sell in her general store"/>
    <s v="PH"/>
    <x v="40"/>
    <s v="Bais, Negros Oriental"/>
    <s v="PHP"/>
    <n v="1450"/>
    <x v="6838"/>
    <x v="1"/>
    <x v="6105"/>
    <n v="14"/>
    <n v="12"/>
    <x v="0"/>
    <x v="2"/>
    <d v="2014-01-08T00:00:00"/>
    <s v="Bajo"/>
    <x v="0"/>
    <x v="0"/>
  </r>
  <r>
    <n v="655152"/>
    <n v="450"/>
    <n v="450"/>
    <s v="General Store"/>
    <x v="9"/>
    <s v="to purchase additional stocks like bread, cooking oil, noodles, shampoo, canned goods, soft drinks, etc., to sell"/>
    <s v="PH"/>
    <x v="40"/>
    <s v="Dalaguete, Cebu"/>
    <s v="PHP"/>
    <n v="1450"/>
    <x v="6839"/>
    <x v="16"/>
    <x v="6106"/>
    <n v="8"/>
    <n v="14"/>
    <x v="0"/>
    <x v="2"/>
    <d v="2014-01-08T00:00:00"/>
    <s v="Bajo"/>
    <x v="0"/>
    <x v="0"/>
  </r>
  <r>
    <n v="655160"/>
    <n v="150"/>
    <n v="150"/>
    <s v="General Store"/>
    <x v="9"/>
    <s v="to purhcase goods to sell in her general store"/>
    <s v="PH"/>
    <x v="40"/>
    <s v="Barili, Cebu"/>
    <s v="PHP"/>
    <n v="1450"/>
    <x v="6840"/>
    <x v="1"/>
    <x v="6107"/>
    <n v="11"/>
    <n v="6"/>
    <x v="0"/>
    <x v="2"/>
    <d v="2014-01-08T00:00:00"/>
    <s v="Bajo"/>
    <x v="0"/>
    <x v="0"/>
  </r>
  <r>
    <n v="655354"/>
    <n v="425"/>
    <n v="425"/>
    <s v="General Store"/>
    <x v="9"/>
    <s v="to buy items to sell such as soap, milk, sugar, eggs, noodles, etc"/>
    <s v="PH"/>
    <x v="40"/>
    <s v="Narra, Palawan"/>
    <s v="PHP"/>
    <n v="1450"/>
    <x v="6841"/>
    <x v="38"/>
    <x v="6108"/>
    <n v="8"/>
    <n v="13"/>
    <x v="0"/>
    <x v="2"/>
    <d v="2014-01-08T00:00:00"/>
    <s v="Bajo"/>
    <x v="0"/>
    <x v="0"/>
  </r>
  <r>
    <n v="655358"/>
    <n v="425"/>
    <n v="425"/>
    <s v="Fishing"/>
    <x v="1"/>
    <s v="to buy fishing materials for her business."/>
    <s v="PH"/>
    <x v="40"/>
    <s v="Narra, Palawan"/>
    <s v="PHP"/>
    <n v="1450"/>
    <x v="6842"/>
    <x v="1"/>
    <x v="6109"/>
    <n v="8"/>
    <n v="8"/>
    <x v="0"/>
    <x v="2"/>
    <d v="2014-01-08T00:00:00"/>
    <s v="Bajo"/>
    <x v="0"/>
    <x v="0"/>
  </r>
  <r>
    <n v="655363"/>
    <n v="575"/>
    <n v="575"/>
    <s v="Fishing"/>
    <x v="1"/>
    <s v="to purchase fishing net for her fishing business."/>
    <s v="PH"/>
    <x v="40"/>
    <s v="Narra, Palawan"/>
    <s v="PHP"/>
    <n v="1450"/>
    <x v="6843"/>
    <x v="1"/>
    <x v="6110"/>
    <n v="8"/>
    <n v="23"/>
    <x v="0"/>
    <x v="2"/>
    <d v="2014-01-08T00:00:00"/>
    <s v="Bajo"/>
    <x v="0"/>
    <x v="0"/>
  </r>
  <r>
    <n v="655402"/>
    <n v="275"/>
    <n v="275"/>
    <s v="General Store"/>
    <x v="9"/>
    <s v="to buy items such as milk, cereals, canned goods, soft drinks, and other groceries to sell."/>
    <s v="PH"/>
    <x v="40"/>
    <s v="Tanjay, Negros Oriental"/>
    <s v="PHP"/>
    <n v="1450"/>
    <x v="6844"/>
    <x v="16"/>
    <x v="6111"/>
    <n v="14"/>
    <n v="10"/>
    <x v="0"/>
    <x v="2"/>
    <d v="2014-01-09T00:00:00"/>
    <s v="Bajo"/>
    <x v="0"/>
    <x v="0"/>
  </r>
  <r>
    <n v="655403"/>
    <n v="350"/>
    <n v="350"/>
    <s v="Farming"/>
    <x v="0"/>
    <s v="to cover the cost of land preparation and purchase seeds and fertilization."/>
    <s v="PH"/>
    <x v="40"/>
    <s v="Clarin, Misamis Occidental"/>
    <s v="PHP"/>
    <n v="1360"/>
    <x v="6845"/>
    <x v="40"/>
    <x v="6112"/>
    <n v="8"/>
    <n v="12"/>
    <x v="0"/>
    <x v="2"/>
    <d v="2014-01-09T00:00:00"/>
    <s v="Bajo"/>
    <x v="0"/>
    <x v="0"/>
  </r>
  <r>
    <n v="655404"/>
    <n v="400"/>
    <n v="400"/>
    <s v="General Store"/>
    <x v="9"/>
    <s v="to purchase more items to sell in her general store."/>
    <s v="PH"/>
    <x v="40"/>
    <s v="Tanjay, Negros Oriental"/>
    <s v="PHP"/>
    <n v="1450"/>
    <x v="6846"/>
    <x v="16"/>
    <x v="4802"/>
    <n v="14"/>
    <n v="16"/>
    <x v="0"/>
    <x v="2"/>
    <d v="2014-01-09T00:00:00"/>
    <s v="Bajo"/>
    <x v="0"/>
    <x v="0"/>
  </r>
  <r>
    <n v="655405"/>
    <n v="150"/>
    <n v="150"/>
    <s v="Fruits &amp; Vegetables"/>
    <x v="1"/>
    <s v="to buy more bananas to sell."/>
    <s v="PH"/>
    <x v="40"/>
    <s v="Barili, Cebu"/>
    <s v="PHP"/>
    <n v="1450"/>
    <x v="6847"/>
    <x v="1"/>
    <x v="6113"/>
    <n v="14"/>
    <n v="6"/>
    <x v="0"/>
    <x v="2"/>
    <d v="2014-01-09T00:00:00"/>
    <s v="Bajo"/>
    <x v="0"/>
    <x v="0"/>
  </r>
  <r>
    <n v="655406"/>
    <n v="300"/>
    <n v="300"/>
    <s v="Charcoal Sales"/>
    <x v="9"/>
    <s v="to buy additional sacks of charcoal to sell."/>
    <s v="PH"/>
    <x v="40"/>
    <s v="Narra, Palawan"/>
    <s v="PHP"/>
    <n v="1450"/>
    <x v="6848"/>
    <x v="38"/>
    <x v="6114"/>
    <n v="8"/>
    <n v="12"/>
    <x v="0"/>
    <x v="2"/>
    <d v="2014-01-09T00:00:00"/>
    <s v="Bajo"/>
    <x v="0"/>
    <x v="0"/>
  </r>
  <r>
    <n v="655407"/>
    <n v="1125"/>
    <n v="1125"/>
    <s v="General Store"/>
    <x v="9"/>
    <s v=" to buy assorted grocery items and feeds to resell"/>
    <s v="PH"/>
    <x v="40"/>
    <s v="Clarin, Misamis Occidental"/>
    <s v="PHP"/>
    <n v="1360"/>
    <x v="6849"/>
    <x v="17"/>
    <x v="6115"/>
    <n v="8"/>
    <n v="34"/>
    <x v="0"/>
    <x v="0"/>
    <d v="2014-01-09T00:00:00"/>
    <s v="Bajo"/>
    <x v="0"/>
    <x v="0"/>
  </r>
  <r>
    <n v="655408"/>
    <n v="125"/>
    <n v="125"/>
    <s v="Pigs"/>
    <x v="0"/>
    <s v="to purchase feed and vitamins for her pigs"/>
    <s v="PH"/>
    <x v="40"/>
    <s v="Barili, Cebu"/>
    <s v="PHP"/>
    <n v="1450"/>
    <x v="6850"/>
    <x v="1"/>
    <x v="6116"/>
    <n v="14"/>
    <n v="4"/>
    <x v="0"/>
    <x v="2"/>
    <d v="2014-01-09T00:00:00"/>
    <s v="Bajo"/>
    <x v="0"/>
    <x v="0"/>
  </r>
  <r>
    <n v="655409"/>
    <n v="450"/>
    <n v="450"/>
    <s v="Food Production/Sales"/>
    <x v="1"/>
    <s v="to purchase rice, sugar, bananas, and flour for her business."/>
    <s v="PH"/>
    <x v="40"/>
    <s v="Maligaya, Tumauini, Isabela"/>
    <s v="PHP"/>
    <n v="1230"/>
    <x v="6851"/>
    <x v="26"/>
    <x v="4048"/>
    <n v="8"/>
    <n v="18"/>
    <x v="0"/>
    <x v="2"/>
    <d v="2014-01-09T00:00:00"/>
    <s v="Bajo"/>
    <x v="0"/>
    <x v="0"/>
  </r>
  <r>
    <n v="655410"/>
    <n v="425"/>
    <n v="425"/>
    <s v="Farming"/>
    <x v="0"/>
    <s v="to buy fertilizers and other farm supplies"/>
    <s v="PH"/>
    <x v="40"/>
    <s v="Narra, Palawan"/>
    <s v="PHP"/>
    <n v="1450"/>
    <x v="6852"/>
    <x v="38"/>
    <x v="818"/>
    <n v="8"/>
    <n v="13"/>
    <x v="1"/>
    <x v="2"/>
    <d v="2014-01-09T00:00:00"/>
    <s v="Bajo"/>
    <x v="0"/>
    <x v="1"/>
  </r>
  <r>
    <n v="655411"/>
    <n v="225"/>
    <n v="225"/>
    <s v="Farming"/>
    <x v="0"/>
    <s v="to buy organic fertilizer"/>
    <s v="PH"/>
    <x v="40"/>
    <s v="Ozamis City, Misamis  Occidental"/>
    <s v="PHP"/>
    <n v="1360"/>
    <x v="6853"/>
    <x v="0"/>
    <x v="438"/>
    <n v="8"/>
    <n v="8"/>
    <x v="1"/>
    <x v="0"/>
    <d v="2014-01-09T00:00:00"/>
    <s v="Bajo"/>
    <x v="0"/>
    <x v="1"/>
  </r>
  <r>
    <n v="655412"/>
    <n v="300"/>
    <n v="300"/>
    <s v="Retail"/>
    <x v="9"/>
    <s v="to buy additional stock of Natasha products to sell"/>
    <s v="PH"/>
    <x v="40"/>
    <s v="Narra, Palawan"/>
    <s v="PHP"/>
    <n v="1450"/>
    <x v="6854"/>
    <x v="16"/>
    <x v="6117"/>
    <n v="8"/>
    <n v="10"/>
    <x v="0"/>
    <x v="2"/>
    <d v="2014-01-09T00:00:00"/>
    <s v="Bajo"/>
    <x v="0"/>
    <x v="0"/>
  </r>
  <r>
    <n v="655413"/>
    <n v="350"/>
    <n v="350"/>
    <s v="Pigs"/>
    <x v="0"/>
    <s v="to buy feed and vitamins for her pigs."/>
    <s v="PH"/>
    <x v="40"/>
    <s v="Binalbagan, Negros Occidental"/>
    <s v="PHP"/>
    <n v="1450"/>
    <x v="6855"/>
    <x v="1"/>
    <x v="6118"/>
    <n v="6"/>
    <n v="2"/>
    <x v="0"/>
    <x v="2"/>
    <d v="2014-01-09T00:00:00"/>
    <s v="Bajo"/>
    <x v="0"/>
    <x v="0"/>
  </r>
  <r>
    <n v="655414"/>
    <n v="350"/>
    <n v="350"/>
    <s v="Fishing"/>
    <x v="1"/>
    <s v="to purchase additional materials like wood, bamboo, etc., for the maintenance of her fishing boat"/>
    <s v="PH"/>
    <x v="40"/>
    <s v="Narra, Palawan"/>
    <s v="PHP"/>
    <n v="1450"/>
    <x v="6856"/>
    <x v="1"/>
    <x v="6119"/>
    <n v="8"/>
    <n v="14"/>
    <x v="0"/>
    <x v="2"/>
    <d v="2014-01-09T00:00:00"/>
    <s v="Bajo"/>
    <x v="0"/>
    <x v="0"/>
  </r>
  <r>
    <n v="655415"/>
    <n v="350"/>
    <n v="350"/>
    <s v="Retail"/>
    <x v="9"/>
    <s v="to buy additional wood to sell"/>
    <s v="PH"/>
    <x v="40"/>
    <s v="Narra, Palawan"/>
    <s v="PHP"/>
    <n v="1450"/>
    <x v="6857"/>
    <x v="1"/>
    <x v="6120"/>
    <n v="8"/>
    <n v="14"/>
    <x v="1"/>
    <x v="2"/>
    <d v="2014-01-09T00:00:00"/>
    <s v="Bajo"/>
    <x v="0"/>
    <x v="1"/>
  </r>
  <r>
    <n v="655416"/>
    <n v="350"/>
    <n v="350"/>
    <s v="General Store"/>
    <x v="9"/>
    <s v="to purchase more groceries to sell."/>
    <s v="PH"/>
    <x v="40"/>
    <s v="Binalbagan, Negros Occidental"/>
    <s v="PHP"/>
    <n v="1450"/>
    <x v="6858"/>
    <x v="20"/>
    <x v="6121"/>
    <n v="6"/>
    <n v="2"/>
    <x v="0"/>
    <x v="2"/>
    <d v="2014-01-09T00:00:00"/>
    <s v="Bajo"/>
    <x v="0"/>
    <x v="0"/>
  </r>
  <r>
    <n v="655417"/>
    <n v="300"/>
    <n v="300"/>
    <s v="General Store"/>
    <x v="9"/>
    <s v="to purchase more stock to sell, such as canned goods, eggs, noodles and spices"/>
    <s v="PH"/>
    <x v="40"/>
    <s v="Narra, Palawan"/>
    <s v="PHP"/>
    <n v="1450"/>
    <x v="6859"/>
    <x v="16"/>
    <x v="6122"/>
    <n v="8"/>
    <n v="10"/>
    <x v="0"/>
    <x v="2"/>
    <d v="2014-01-09T00:00:00"/>
    <s v="Bajo"/>
    <x v="0"/>
    <x v="0"/>
  </r>
  <r>
    <n v="655418"/>
    <n v="300"/>
    <n v="300"/>
    <s v="General Store"/>
    <x v="9"/>
    <s v="to buy beverages, breads, canned goods and food seasonings to sell."/>
    <s v="PH"/>
    <x v="40"/>
    <s v="Rizalina, Aurora, Isabela"/>
    <s v="PHP"/>
    <n v="1230"/>
    <x v="6860"/>
    <x v="16"/>
    <x v="6123"/>
    <n v="7"/>
    <n v="11"/>
    <x v="0"/>
    <x v="2"/>
    <d v="2014-01-09T00:00:00"/>
    <s v="Bajo"/>
    <x v="0"/>
    <x v="0"/>
  </r>
  <r>
    <n v="655419"/>
    <n v="1125"/>
    <n v="1125"/>
    <s v="Motorcycle Transport"/>
    <x v="8"/>
    <s v="to buy a motorcycle "/>
    <s v="PH"/>
    <x v="40"/>
    <s v="Tangub City, Misamis Occidental"/>
    <s v="PHP"/>
    <n v="1360"/>
    <x v="6861"/>
    <x v="30"/>
    <x v="6124"/>
    <n v="25"/>
    <n v="41"/>
    <x v="1"/>
    <x v="0"/>
    <d v="2014-01-09T00:00:00"/>
    <s v="Bajo"/>
    <x v="0"/>
    <x v="1"/>
  </r>
  <r>
    <n v="655420"/>
    <n v="350"/>
    <n v="350"/>
    <s v="Tailoring"/>
    <x v="5"/>
    <s v="to buy new supplies for her tailoring business."/>
    <s v="PH"/>
    <x v="40"/>
    <s v="Isabela, Negros Occidental"/>
    <s v="PHP"/>
    <n v="1450"/>
    <x v="6862"/>
    <x v="38"/>
    <x v="6125"/>
    <n v="6"/>
    <n v="2"/>
    <x v="0"/>
    <x v="2"/>
    <d v="2014-01-09T00:00:00"/>
    <s v="Bajo"/>
    <x v="0"/>
    <x v="0"/>
  </r>
  <r>
    <n v="655421"/>
    <n v="500"/>
    <n v="500"/>
    <s v="Charcoal Sales"/>
    <x v="9"/>
    <s v="to buy additional stocks of charcoal to sell"/>
    <s v="PH"/>
    <x v="40"/>
    <s v="Narra, Palawan"/>
    <s v="PHP"/>
    <n v="1450"/>
    <x v="6863"/>
    <x v="38"/>
    <x v="6126"/>
    <n v="8"/>
    <n v="20"/>
    <x v="0"/>
    <x v="2"/>
    <d v="2014-01-09T00:00:00"/>
    <s v="Bajo"/>
    <x v="0"/>
    <x v="0"/>
  </r>
  <r>
    <n v="655424"/>
    <n v="400"/>
    <n v="400"/>
    <s v="Furniture Making"/>
    <x v="10"/>
    <s v="to buy additional materials like wood and nails for her business."/>
    <s v="PH"/>
    <x v="40"/>
    <s v="Barili, Cebu"/>
    <s v="PHP"/>
    <n v="1450"/>
    <x v="6864"/>
    <x v="20"/>
    <x v="6127"/>
    <n v="8"/>
    <n v="16"/>
    <x v="0"/>
    <x v="2"/>
    <d v="2014-01-09T00:00:00"/>
    <s v="Bajo"/>
    <x v="0"/>
    <x v="0"/>
  </r>
  <r>
    <n v="655425"/>
    <n v="425"/>
    <n v="425"/>
    <s v="Motorcycle Transport"/>
    <x v="8"/>
    <s v="to buy a new set of tires and spare parts for his motorcycle transport business."/>
    <s v="PH"/>
    <x v="40"/>
    <s v="Clarin Misamis Occidental"/>
    <s v="PHP"/>
    <n v="1360"/>
    <x v="6865"/>
    <x v="26"/>
    <x v="6128"/>
    <n v="8"/>
    <n v="17"/>
    <x v="1"/>
    <x v="0"/>
    <d v="2014-01-09T00:00:00"/>
    <s v="Bajo"/>
    <x v="0"/>
    <x v="1"/>
  </r>
  <r>
    <n v="655426"/>
    <n v="275"/>
    <n v="275"/>
    <s v="Farming"/>
    <x v="0"/>
    <s v="to buy fertilizers and other farm supplies."/>
    <s v="PH"/>
    <x v="40"/>
    <s v="Barili, Cebu"/>
    <s v="PHP"/>
    <n v="1450"/>
    <x v="6866"/>
    <x v="1"/>
    <x v="6129"/>
    <n v="8"/>
    <n v="11"/>
    <x v="0"/>
    <x v="2"/>
    <d v="2014-01-09T00:00:00"/>
    <s v="Bajo"/>
    <x v="0"/>
    <x v="0"/>
  </r>
  <r>
    <n v="655432"/>
    <n v="575"/>
    <n v="575"/>
    <s v="General Store"/>
    <x v="9"/>
    <s v="to purchase beverages, breads, biscuits, and food seasonings to sell."/>
    <s v="PH"/>
    <x v="40"/>
    <s v="Malasin, Burgos, Isabela"/>
    <s v="PHP"/>
    <n v="1230"/>
    <x v="6867"/>
    <x v="38"/>
    <x v="6130"/>
    <n v="7"/>
    <n v="20"/>
    <x v="0"/>
    <x v="2"/>
    <d v="2014-01-09T00:00:00"/>
    <s v="Bajo"/>
    <x v="0"/>
    <x v="0"/>
  </r>
  <r>
    <n v="655433"/>
    <n v="350"/>
    <n v="350"/>
    <s v="Motorcycle Transport"/>
    <x v="8"/>
    <s v="to purchase tires and spare parts."/>
    <s v="PH"/>
    <x v="40"/>
    <s v="Clarin, Misamis Occidental"/>
    <s v="PHP"/>
    <n v="1360"/>
    <x v="6868"/>
    <x v="17"/>
    <x v="3302"/>
    <n v="10"/>
    <n v="11"/>
    <x v="0"/>
    <x v="0"/>
    <d v="2014-01-09T00:00:00"/>
    <s v="Bajo"/>
    <x v="0"/>
    <x v="0"/>
  </r>
  <r>
    <n v="655434"/>
    <n v="150"/>
    <n v="150"/>
    <s v="Pigs"/>
    <x v="0"/>
    <s v="to buy feed and vitamins for her pigs"/>
    <s v="PH"/>
    <x v="40"/>
    <s v="Barili, Cebu"/>
    <s v="PHP"/>
    <n v="1450"/>
    <x v="6869"/>
    <x v="1"/>
    <x v="6131"/>
    <n v="11"/>
    <n v="6"/>
    <x v="1"/>
    <x v="2"/>
    <d v="2014-01-09T00:00:00"/>
    <s v="Bajo"/>
    <x v="0"/>
    <x v="1"/>
  </r>
  <r>
    <n v="655435"/>
    <n v="150"/>
    <n v="150"/>
    <s v="Livestock"/>
    <x v="0"/>
    <s v="to purchase vitamins, feed, and other supplies for her livestock."/>
    <s v="PH"/>
    <x v="40"/>
    <s v="Barili, Cebu"/>
    <s v="PHP"/>
    <n v="1450"/>
    <x v="6870"/>
    <x v="16"/>
    <x v="6132"/>
    <n v="8"/>
    <n v="6"/>
    <x v="0"/>
    <x v="2"/>
    <d v="2014-01-09T00:00:00"/>
    <s v="Bajo"/>
    <x v="0"/>
    <x v="0"/>
  </r>
  <r>
    <n v="655437"/>
    <n v="200"/>
    <n v="200"/>
    <s v="Livestock"/>
    <x v="0"/>
    <s v="to buy feeds, vitamins, and other supplies for her livestock"/>
    <s v="PH"/>
    <x v="40"/>
    <s v="Barili, Cebu"/>
    <s v="PHP"/>
    <n v="1450"/>
    <x v="6871"/>
    <x v="1"/>
    <x v="6133"/>
    <n v="11"/>
    <n v="8"/>
    <x v="0"/>
    <x v="2"/>
    <d v="2014-01-09T00:00:00"/>
    <s v="Bajo"/>
    <x v="0"/>
    <x v="0"/>
  </r>
  <r>
    <n v="655438"/>
    <n v="125"/>
    <n v="125"/>
    <s v="General Store"/>
    <x v="9"/>
    <s v="to buy more grocery goods to sell"/>
    <s v="PH"/>
    <x v="40"/>
    <s v="Clarin, Misamis Occidental"/>
    <s v="PHP"/>
    <n v="1360"/>
    <x v="6872"/>
    <x v="27"/>
    <x v="6134"/>
    <n v="8"/>
    <n v="5"/>
    <x v="0"/>
    <x v="2"/>
    <d v="2014-01-09T00:00:00"/>
    <s v="Bajo"/>
    <x v="0"/>
    <x v="0"/>
  </r>
  <r>
    <n v="655439"/>
    <n v="250"/>
    <n v="250"/>
    <s v="General Store"/>
    <x v="9"/>
    <s v="to buy more items to sell like canned goods, eggs, chips, soap, and shampoo."/>
    <s v="PH"/>
    <x v="40"/>
    <s v="Narra, Palawan"/>
    <s v="PHP"/>
    <n v="1450"/>
    <x v="6873"/>
    <x v="20"/>
    <x v="6135"/>
    <n v="8"/>
    <n v="7"/>
    <x v="0"/>
    <x v="2"/>
    <d v="2014-01-09T00:00:00"/>
    <s v="Bajo"/>
    <x v="0"/>
    <x v="0"/>
  </r>
  <r>
    <n v="655440"/>
    <n v="125"/>
    <n v="125"/>
    <s v="Pigs"/>
    <x v="0"/>
    <s v="to purchase feeds and vitamins for her pigs"/>
    <s v="PH"/>
    <x v="40"/>
    <s v="Barili, Cebu"/>
    <s v="PHP"/>
    <n v="1450"/>
    <x v="6874"/>
    <x v="1"/>
    <x v="6136"/>
    <n v="11"/>
    <n v="5"/>
    <x v="0"/>
    <x v="2"/>
    <d v="2014-01-09T00:00:00"/>
    <s v="Bajo"/>
    <x v="0"/>
    <x v="0"/>
  </r>
  <r>
    <n v="655441"/>
    <n v="325"/>
    <n v="325"/>
    <s v="Charcoal Sales"/>
    <x v="9"/>
    <s v="to purchase additional sacks of charcoal to sell."/>
    <s v="PH"/>
    <x v="40"/>
    <s v="Narra, Palawan"/>
    <s v="PHP"/>
    <n v="1450"/>
    <x v="6875"/>
    <x v="20"/>
    <x v="6137"/>
    <n v="8"/>
    <n v="10"/>
    <x v="0"/>
    <x v="2"/>
    <d v="2014-01-09T00:00:00"/>
    <s v="Bajo"/>
    <x v="0"/>
    <x v="0"/>
  </r>
  <r>
    <n v="655442"/>
    <n v="375"/>
    <n v="375"/>
    <s v="Fruits &amp; Vegetables"/>
    <x v="1"/>
    <s v="to buy fruits and vegetables to sell"/>
    <s v="PH"/>
    <x v="40"/>
    <s v="Narra, Palawan"/>
    <s v="PHP"/>
    <n v="1450"/>
    <x v="6876"/>
    <x v="20"/>
    <x v="6138"/>
    <n v="8"/>
    <n v="14"/>
    <x v="0"/>
    <x v="2"/>
    <d v="2014-01-09T00:00:00"/>
    <s v="Bajo"/>
    <x v="0"/>
    <x v="0"/>
  </r>
  <r>
    <n v="655443"/>
    <n v="675"/>
    <n v="675"/>
    <s v="Food Production/Sales"/>
    <x v="1"/>
    <s v="to buy additional young coconuts, plastic cups, sugar, etc., for her juice business"/>
    <s v="PH"/>
    <x v="40"/>
    <s v="Narra, Palawan"/>
    <s v="PHP"/>
    <n v="1450"/>
    <x v="6877"/>
    <x v="1"/>
    <x v="6139"/>
    <n v="6"/>
    <n v="2"/>
    <x v="0"/>
    <x v="2"/>
    <d v="2014-01-09T00:00:00"/>
    <s v="Bajo"/>
    <x v="0"/>
    <x v="0"/>
  </r>
  <r>
    <n v="655444"/>
    <n v="175"/>
    <n v="175"/>
    <s v="Pigs"/>
    <x v="0"/>
    <s v="to buy an additional piglet, feeds, and vitamins for her business."/>
    <s v="PH"/>
    <x v="40"/>
    <s v="Barili, Cebu"/>
    <s v="PHP"/>
    <n v="1450"/>
    <x v="6878"/>
    <x v="1"/>
    <x v="6140"/>
    <n v="8"/>
    <n v="7"/>
    <x v="0"/>
    <x v="2"/>
    <d v="2014-01-09T00:00:00"/>
    <s v="Bajo"/>
    <x v="0"/>
    <x v="0"/>
  </r>
  <r>
    <n v="655445"/>
    <n v="475"/>
    <n v="475"/>
    <s v="Charcoal Sales"/>
    <x v="9"/>
    <s v="to buy additional sacks of charcoal to sell"/>
    <s v="PH"/>
    <x v="40"/>
    <s v="Narra, Palawan"/>
    <s v="PHP"/>
    <n v="1450"/>
    <x v="6879"/>
    <x v="38"/>
    <x v="6141"/>
    <n v="8"/>
    <n v="15"/>
    <x v="0"/>
    <x v="2"/>
    <d v="2014-01-09T00:00:00"/>
    <s v="Bajo"/>
    <x v="0"/>
    <x v="0"/>
  </r>
  <r>
    <n v="655446"/>
    <n v="275"/>
    <n v="275"/>
    <s v="Personal Products Sales"/>
    <x v="9"/>
    <s v="to purchase additional Avon products like lotion, body spray, underwear, etc. to sell to her customers"/>
    <s v="PH"/>
    <x v="40"/>
    <s v="Barili, Cebu"/>
    <s v="PHP"/>
    <n v="1450"/>
    <x v="6880"/>
    <x v="1"/>
    <x v="6142"/>
    <n v="8"/>
    <n v="9"/>
    <x v="0"/>
    <x v="2"/>
    <d v="2014-01-09T00:00:00"/>
    <s v="Bajo"/>
    <x v="0"/>
    <x v="0"/>
  </r>
  <r>
    <n v="655447"/>
    <n v="225"/>
    <n v="225"/>
    <s v="General Store"/>
    <x v="9"/>
    <s v="to buy more items to sell in her general store"/>
    <s v="PH"/>
    <x v="40"/>
    <s v="Barili, Cebu"/>
    <s v="PHP"/>
    <n v="1450"/>
    <x v="6881"/>
    <x v="1"/>
    <x v="6143"/>
    <n v="11"/>
    <n v="8"/>
    <x v="0"/>
    <x v="2"/>
    <d v="2014-01-09T00:00:00"/>
    <s v="Bajo"/>
    <x v="0"/>
    <x v="0"/>
  </r>
  <r>
    <n v="655448"/>
    <n v="275"/>
    <n v="275"/>
    <s v="General Store"/>
    <x v="9"/>
    <s v="to purchase additional items to sell like canned goods, soft drinks, chips, bread, etc"/>
    <s v="PH"/>
    <x v="40"/>
    <s v="Narra, Palawan"/>
    <s v="PHP"/>
    <n v="1450"/>
    <x v="6882"/>
    <x v="16"/>
    <x v="6144"/>
    <n v="8"/>
    <n v="8"/>
    <x v="0"/>
    <x v="2"/>
    <d v="2014-01-09T00:00:00"/>
    <s v="Bajo"/>
    <x v="0"/>
    <x v="0"/>
  </r>
  <r>
    <n v="655449"/>
    <n v="125"/>
    <n v="125"/>
    <s v="Farming"/>
    <x v="0"/>
    <s v="to buy fertilizers and other farm supplies"/>
    <s v="PH"/>
    <x v="40"/>
    <s v="Barili, Cebu"/>
    <s v="PHP"/>
    <n v="1450"/>
    <x v="6883"/>
    <x v="16"/>
    <x v="6136"/>
    <n v="8"/>
    <n v="5"/>
    <x v="0"/>
    <x v="2"/>
    <d v="2014-01-09T00:00:00"/>
    <s v="Bajo"/>
    <x v="0"/>
    <x v="0"/>
  </r>
  <r>
    <n v="655450"/>
    <n v="250"/>
    <n v="250"/>
    <s v="Farming"/>
    <x v="0"/>
    <s v="to buy fertilizers and other farm supplies"/>
    <s v="PH"/>
    <x v="40"/>
    <s v="Narra, Palawan"/>
    <s v="PHP"/>
    <n v="1450"/>
    <x v="6884"/>
    <x v="38"/>
    <x v="6145"/>
    <n v="8"/>
    <n v="10"/>
    <x v="0"/>
    <x v="2"/>
    <d v="2014-01-09T00:00:00"/>
    <s v="Bajo"/>
    <x v="0"/>
    <x v="0"/>
  </r>
  <r>
    <n v="655451"/>
    <n v="225"/>
    <n v="225"/>
    <s v="Farming"/>
    <x v="0"/>
    <s v="to buy fertilizer"/>
    <s v="PH"/>
    <x v="40"/>
    <s v="Oroquieta City, Misamis Occidental"/>
    <s v="PHP"/>
    <n v="1360"/>
    <x v="6885"/>
    <x v="30"/>
    <x v="6146"/>
    <n v="10"/>
    <n v="6"/>
    <x v="1"/>
    <x v="0"/>
    <d v="2014-01-09T00:00:00"/>
    <s v="Bajo"/>
    <x v="0"/>
    <x v="1"/>
  </r>
  <r>
    <n v="655452"/>
    <n v="150"/>
    <n v="150"/>
    <s v="Livestock"/>
    <x v="0"/>
    <s v="to purchase vitamins, vaccines and other supplies for her livestock"/>
    <s v="PH"/>
    <x v="40"/>
    <s v="Barili, Cebu"/>
    <s v="PHP"/>
    <n v="1450"/>
    <x v="6886"/>
    <x v="20"/>
    <x v="6147"/>
    <n v="8"/>
    <n v="6"/>
    <x v="1"/>
    <x v="2"/>
    <d v="2014-01-09T00:00:00"/>
    <s v="Bajo"/>
    <x v="0"/>
    <x v="1"/>
  </r>
  <r>
    <n v="655453"/>
    <n v="250"/>
    <n v="250"/>
    <s v="Furniture Making"/>
    <x v="10"/>
    <s v="to buy materials for her furniture business"/>
    <s v="PH"/>
    <x v="40"/>
    <s v="Narra, Palawan"/>
    <s v="PHP"/>
    <n v="1450"/>
    <x v="6887"/>
    <x v="16"/>
    <x v="6148"/>
    <n v="8"/>
    <n v="3"/>
    <x v="0"/>
    <x v="2"/>
    <d v="2014-01-09T00:00:00"/>
    <s v="Bajo"/>
    <x v="0"/>
    <x v="0"/>
  </r>
  <r>
    <n v="655454"/>
    <n v="150"/>
    <n v="150"/>
    <s v="Fruits &amp; Vegetables"/>
    <x v="1"/>
    <s v="to purchase more bananas to sell"/>
    <s v="PH"/>
    <x v="40"/>
    <s v="Barili, Cebu"/>
    <s v="PHP"/>
    <n v="1450"/>
    <x v="6888"/>
    <x v="1"/>
    <x v="6149"/>
    <n v="8"/>
    <n v="6"/>
    <x v="0"/>
    <x v="2"/>
    <d v="2014-01-09T00:00:00"/>
    <s v="Bajo"/>
    <x v="0"/>
    <x v="0"/>
  </r>
  <r>
    <n v="655455"/>
    <n v="625"/>
    <n v="625"/>
    <s v="General Store"/>
    <x v="9"/>
    <s v="to purchase more items to sell "/>
    <s v="PH"/>
    <x v="40"/>
    <s v="Narra, Palawan"/>
    <s v="PHP"/>
    <n v="1450"/>
    <x v="6889"/>
    <x v="1"/>
    <x v="541"/>
    <n v="8"/>
    <n v="20"/>
    <x v="0"/>
    <x v="2"/>
    <d v="2014-01-09T00:00:00"/>
    <s v="Bajo"/>
    <x v="0"/>
    <x v="0"/>
  </r>
  <r>
    <n v="655457"/>
    <n v="225"/>
    <n v="225"/>
    <s v="Livestock"/>
    <x v="0"/>
    <s v="to purchase feed and vitamins for her goats"/>
    <s v="PH"/>
    <x v="40"/>
    <s v="Barili, Cebu"/>
    <s v="PHP"/>
    <n v="1450"/>
    <x v="6890"/>
    <x v="20"/>
    <x v="6150"/>
    <n v="8"/>
    <n v="9"/>
    <x v="0"/>
    <x v="2"/>
    <d v="2014-01-09T00:00:00"/>
    <s v="Bajo"/>
    <x v="0"/>
    <x v="0"/>
  </r>
  <r>
    <n v="655458"/>
    <n v="150"/>
    <n v="150"/>
    <s v="Farming"/>
    <x v="0"/>
    <s v="to purchase seeds, fertilizers and other farm supplies"/>
    <s v="PH"/>
    <x v="40"/>
    <s v="Barili, Cebu"/>
    <s v="PHP"/>
    <n v="1450"/>
    <x v="6891"/>
    <x v="16"/>
    <x v="6151"/>
    <n v="8"/>
    <n v="1"/>
    <x v="0"/>
    <x v="2"/>
    <d v="2014-01-09T00:00:00"/>
    <s v="Bajo"/>
    <x v="0"/>
    <x v="0"/>
  </r>
  <r>
    <n v="655459"/>
    <n v="225"/>
    <n v="225"/>
    <s v="General Store"/>
    <x v="9"/>
    <s v="to purchase additional grocery goods to resell"/>
    <s v="PH"/>
    <x v="40"/>
    <s v="Oroquieta City, Misamis Occidental"/>
    <s v="PHP"/>
    <n v="1360"/>
    <x v="6892"/>
    <x v="30"/>
    <x v="6152"/>
    <n v="10"/>
    <n v="6"/>
    <x v="0"/>
    <x v="0"/>
    <d v="2014-01-09T00:00:00"/>
    <s v="Bajo"/>
    <x v="0"/>
    <x v="0"/>
  </r>
  <r>
    <n v="655460"/>
    <n v="150"/>
    <n v="150"/>
    <s v="General Store"/>
    <x v="9"/>
    <s v="to buy canned goods and assorted grocery items to sell"/>
    <s v="PH"/>
    <x v="40"/>
    <s v="Oroquieta City Misamis Occidental"/>
    <s v="PHP"/>
    <n v="1360"/>
    <x v="6893"/>
    <x v="38"/>
    <x v="6153"/>
    <n v="8"/>
    <n v="6"/>
    <x v="0"/>
    <x v="2"/>
    <d v="2014-01-09T00:00:00"/>
    <s v="Bajo"/>
    <x v="0"/>
    <x v="0"/>
  </r>
  <r>
    <n v="655461"/>
    <n v="100"/>
    <n v="100"/>
    <s v="Retail"/>
    <x v="9"/>
    <s v="to buy clay and assorted pots to sell."/>
    <s v="PH"/>
    <x v="40"/>
    <s v="Lopez Jaena, Misamis  Occidental"/>
    <s v="PHP"/>
    <n v="1360"/>
    <x v="6894"/>
    <x v="17"/>
    <x v="6154"/>
    <n v="8"/>
    <n v="4"/>
    <x v="0"/>
    <x v="2"/>
    <d v="2014-01-09T00:00:00"/>
    <s v="Bajo"/>
    <x v="0"/>
    <x v="0"/>
  </r>
  <r>
    <n v="655463"/>
    <n v="450"/>
    <n v="450"/>
    <s v="General Store"/>
    <x v="9"/>
    <s v="to buy grocery items and vegetables to sell."/>
    <s v="PH"/>
    <x v="40"/>
    <s v="Malasin, Burgos, Isabela"/>
    <s v="PHP"/>
    <n v="1230"/>
    <x v="6895"/>
    <x v="38"/>
    <x v="6155"/>
    <n v="7"/>
    <n v="10"/>
    <x v="0"/>
    <x v="2"/>
    <d v="2014-01-09T00:00:00"/>
    <s v="Bajo"/>
    <x v="0"/>
    <x v="0"/>
  </r>
  <r>
    <n v="655464"/>
    <n v="125"/>
    <n v="125"/>
    <s v="General Store"/>
    <x v="9"/>
    <s v="to purchase more grocery goods to resell."/>
    <s v="PH"/>
    <x v="40"/>
    <s v="Calamba, Misamis Occidental"/>
    <s v="PHP"/>
    <n v="1360"/>
    <x v="6896"/>
    <x v="6"/>
    <x v="6156"/>
    <n v="8"/>
    <n v="5"/>
    <x v="1"/>
    <x v="2"/>
    <d v="2014-01-09T00:00:00"/>
    <s v="Bajo"/>
    <x v="0"/>
    <x v="1"/>
  </r>
  <r>
    <n v="655465"/>
    <n v="500"/>
    <n v="500"/>
    <s v="General Store"/>
    <x v="9"/>
    <s v="to purchase more items to sell like cream, chips, bread, canned goods and eggs."/>
    <s v="PH"/>
    <x v="40"/>
    <s v="Narra, Palawan"/>
    <s v="PHP"/>
    <n v="1450"/>
    <x v="6897"/>
    <x v="38"/>
    <x v="6157"/>
    <n v="8"/>
    <n v="16"/>
    <x v="0"/>
    <x v="2"/>
    <d v="2014-01-09T00:00:00"/>
    <s v="Bajo"/>
    <x v="0"/>
    <x v="0"/>
  </r>
  <r>
    <n v="655466"/>
    <n v="350"/>
    <n v="350"/>
    <s v="Food Production/Sales"/>
    <x v="1"/>
    <s v="to buy ingredients like sugar, milk and fruits."/>
    <s v="PH"/>
    <x v="40"/>
    <s v="Narra, Palawan"/>
    <s v="PHP"/>
    <n v="1450"/>
    <x v="6898"/>
    <x v="38"/>
    <x v="6158"/>
    <n v="8"/>
    <n v="8"/>
    <x v="1"/>
    <x v="2"/>
    <d v="2014-01-09T00:00:00"/>
    <s v="Bajo"/>
    <x v="0"/>
    <x v="1"/>
  </r>
  <r>
    <n v="655467"/>
    <n v="300"/>
    <n v="300"/>
    <s v="Manufacturing"/>
    <x v="10"/>
    <s v="to purchase more palm leaves to weave."/>
    <s v="PH"/>
    <x v="40"/>
    <s v="Calamba, Misamis, Occidental"/>
    <s v="PHP"/>
    <n v="1360"/>
    <x v="6899"/>
    <x v="22"/>
    <x v="6159"/>
    <n v="12"/>
    <n v="11"/>
    <x v="0"/>
    <x v="2"/>
    <d v="2014-01-09T00:00:00"/>
    <s v="Bajo"/>
    <x v="0"/>
    <x v="0"/>
  </r>
  <r>
    <n v="655468"/>
    <n v="450"/>
    <n v="450"/>
    <s v="Farming"/>
    <x v="0"/>
    <s v="to buy additional fertilizers and other farm supplies."/>
    <s v="PH"/>
    <x v="40"/>
    <s v="Narra, Palawan"/>
    <s v="PHP"/>
    <n v="1450"/>
    <x v="6900"/>
    <x v="38"/>
    <x v="6160"/>
    <n v="8"/>
    <n v="15"/>
    <x v="0"/>
    <x v="2"/>
    <d v="2014-01-09T00:00:00"/>
    <s v="Bajo"/>
    <x v="0"/>
    <x v="0"/>
  </r>
  <r>
    <n v="655469"/>
    <n v="575"/>
    <n v="575"/>
    <s v="Food Production/Sales"/>
    <x v="1"/>
    <s v="to buy ingredients like butter, sugar and milk for her business."/>
    <s v="PH"/>
    <x v="40"/>
    <s v="Narra, Palawan"/>
    <s v="PHP"/>
    <n v="1450"/>
    <x v="6901"/>
    <x v="38"/>
    <x v="2323"/>
    <n v="8"/>
    <n v="18"/>
    <x v="0"/>
    <x v="2"/>
    <d v="2014-01-09T00:00:00"/>
    <s v="Bajo"/>
    <x v="0"/>
    <x v="0"/>
  </r>
  <r>
    <n v="655471"/>
    <n v="275"/>
    <n v="275"/>
    <s v="Farming"/>
    <x v="0"/>
    <s v="to purchase fertilzers and other farm supplies"/>
    <s v="PH"/>
    <x v="40"/>
    <s v="Narra, Palawan"/>
    <s v="PHP"/>
    <n v="1450"/>
    <x v="6902"/>
    <x v="38"/>
    <x v="6161"/>
    <n v="8"/>
    <n v="6"/>
    <x v="0"/>
    <x v="2"/>
    <d v="2014-01-09T00:00:00"/>
    <s v="Bajo"/>
    <x v="0"/>
    <x v="0"/>
  </r>
  <r>
    <n v="655472"/>
    <n v="425"/>
    <n v="425"/>
    <s v="Fruits &amp; Vegetables"/>
    <x v="1"/>
    <s v="to purchase more stock of spices to sell"/>
    <s v="PH"/>
    <x v="40"/>
    <s v="Narra, Palawan"/>
    <s v="PHP"/>
    <n v="1450"/>
    <x v="6903"/>
    <x v="1"/>
    <x v="6162"/>
    <n v="8"/>
    <n v="14"/>
    <x v="0"/>
    <x v="2"/>
    <d v="2014-01-09T00:00:00"/>
    <s v="Bajo"/>
    <x v="0"/>
    <x v="0"/>
  </r>
  <r>
    <n v="655473"/>
    <n v="350"/>
    <n v="350"/>
    <s v="General Store"/>
    <x v="9"/>
    <s v="to purchase additional dried fish and cosmetic products"/>
    <s v="PH"/>
    <x v="40"/>
    <s v="Ozamis  City, Misamis Occidental"/>
    <s v="PHP"/>
    <n v="1360"/>
    <x v="6904"/>
    <x v="0"/>
    <x v="3261"/>
    <n v="8"/>
    <n v="12"/>
    <x v="0"/>
    <x v="0"/>
    <d v="2014-01-09T00:00:00"/>
    <s v="Bajo"/>
    <x v="0"/>
    <x v="0"/>
  </r>
  <r>
    <n v="655474"/>
    <n v="425"/>
    <n v="425"/>
    <s v="Natural Medicines"/>
    <x v="7"/>
    <s v="to buy additional boxes of food supplement products to sell"/>
    <s v="PH"/>
    <x v="40"/>
    <s v="Narra, Palawan"/>
    <s v="PHP"/>
    <n v="1450"/>
    <x v="6905"/>
    <x v="38"/>
    <x v="2425"/>
    <n v="8"/>
    <n v="11"/>
    <x v="0"/>
    <x v="2"/>
    <d v="2014-01-09T00:00:00"/>
    <s v="Bajo"/>
    <x v="0"/>
    <x v="0"/>
  </r>
  <r>
    <n v="655475"/>
    <n v="150"/>
    <n v="150"/>
    <s v="Farming"/>
    <x v="0"/>
    <s v="to buy fertilizers and other farm supplies."/>
    <s v="PH"/>
    <x v="40"/>
    <s v="Barili, Cebu"/>
    <s v="PHP"/>
    <n v="1450"/>
    <x v="6906"/>
    <x v="16"/>
    <x v="6163"/>
    <n v="8"/>
    <n v="6"/>
    <x v="0"/>
    <x v="2"/>
    <d v="2014-01-09T00:00:00"/>
    <s v="Bajo"/>
    <x v="0"/>
    <x v="0"/>
  </r>
  <r>
    <n v="655476"/>
    <n v="425"/>
    <n v="425"/>
    <s v="Cereals"/>
    <x v="1"/>
    <s v="to buy additional sacks of rice to sell."/>
    <s v="PH"/>
    <x v="40"/>
    <s v="Narra, Palawan"/>
    <s v="PHP"/>
    <n v="1450"/>
    <x v="6907"/>
    <x v="38"/>
    <x v="6164"/>
    <n v="5"/>
    <n v="1"/>
    <x v="0"/>
    <x v="2"/>
    <d v="2014-01-09T00:00:00"/>
    <s v="Bajo"/>
    <x v="0"/>
    <x v="0"/>
  </r>
  <r>
    <n v="655477"/>
    <n v="425"/>
    <n v="425"/>
    <s v="Charcoal Sales"/>
    <x v="9"/>
    <s v="to purchase more sacks of charcoal to sell."/>
    <s v="PH"/>
    <x v="40"/>
    <s v="Narra, Palawan"/>
    <s v="PHP"/>
    <n v="1450"/>
    <x v="6908"/>
    <x v="38"/>
    <x v="6152"/>
    <n v="8"/>
    <n v="11"/>
    <x v="1"/>
    <x v="2"/>
    <d v="2014-01-09T00:00:00"/>
    <s v="Bajo"/>
    <x v="0"/>
    <x v="1"/>
  </r>
  <r>
    <n v="655479"/>
    <n v="350"/>
    <n v="350"/>
    <s v="Fishing"/>
    <x v="1"/>
    <s v="to buy fishing materials for the maintenance of her fishing boat."/>
    <s v="PH"/>
    <x v="40"/>
    <s v="Narra, Palawan"/>
    <s v="PHP"/>
    <n v="1450"/>
    <x v="6909"/>
    <x v="1"/>
    <x v="4832"/>
    <n v="8"/>
    <n v="12"/>
    <x v="1"/>
    <x v="2"/>
    <d v="2014-01-09T00:00:00"/>
    <s v="Bajo"/>
    <x v="0"/>
    <x v="1"/>
  </r>
  <r>
    <n v="655480"/>
    <n v="150"/>
    <n v="150"/>
    <s v="General Store"/>
    <x v="9"/>
    <s v="to purchase additional goods to sell in her general store."/>
    <s v="PH"/>
    <x v="40"/>
    <s v="Barili, Cebu"/>
    <s v="PHP"/>
    <n v="1450"/>
    <x v="6910"/>
    <x v="1"/>
    <x v="6165"/>
    <n v="8"/>
    <n v="6"/>
    <x v="0"/>
    <x v="2"/>
    <d v="2014-01-09T00:00:00"/>
    <s v="Bajo"/>
    <x v="0"/>
    <x v="0"/>
  </r>
  <r>
    <n v="655481"/>
    <n v="675"/>
    <n v="675"/>
    <s v="General Store"/>
    <x v="9"/>
    <s v="to buy more stocks to sell like canned good, spices, bread, chips, etc."/>
    <s v="PH"/>
    <x v="40"/>
    <s v="Narra, Palawan"/>
    <s v="PHP"/>
    <n v="1450"/>
    <x v="6911"/>
    <x v="38"/>
    <x v="6166"/>
    <n v="8"/>
    <n v="19"/>
    <x v="1"/>
    <x v="2"/>
    <d v="2014-01-09T00:00:00"/>
    <s v="Bajo"/>
    <x v="0"/>
    <x v="1"/>
  </r>
  <r>
    <n v="655482"/>
    <n v="350"/>
    <n v="350"/>
    <s v="General Store"/>
    <x v="9"/>
    <s v="to buy additional grocery items to resell."/>
    <s v="PH"/>
    <x v="40"/>
    <s v="Clarin Misamis  Occidental"/>
    <s v="PHP"/>
    <n v="1360"/>
    <x v="6912"/>
    <x v="6"/>
    <x v="6167"/>
    <n v="8"/>
    <n v="13"/>
    <x v="0"/>
    <x v="2"/>
    <d v="2014-01-09T00:00:00"/>
    <s v="Bajo"/>
    <x v="0"/>
    <x v="0"/>
  </r>
  <r>
    <n v="655483"/>
    <n v="300"/>
    <n v="300"/>
    <s v="Fruits &amp; Vegetables"/>
    <x v="1"/>
    <s v="to buy additional sacks of sweet potato to sell."/>
    <s v="PH"/>
    <x v="40"/>
    <s v="Narra, Palawan"/>
    <s v="PHP"/>
    <n v="1450"/>
    <x v="6913"/>
    <x v="1"/>
    <x v="6168"/>
    <n v="8"/>
    <n v="11"/>
    <x v="0"/>
    <x v="2"/>
    <d v="2014-01-09T00:00:00"/>
    <s v="Bajo"/>
    <x v="0"/>
    <x v="0"/>
  </r>
  <r>
    <n v="655484"/>
    <n v="150"/>
    <n v="150"/>
    <s v="Pigs"/>
    <x v="0"/>
    <s v="to buy feeds and vitamins for her pigs."/>
    <s v="PH"/>
    <x v="40"/>
    <s v="Barili, Cebu"/>
    <s v="PHP"/>
    <n v="1450"/>
    <x v="6914"/>
    <x v="16"/>
    <x v="6169"/>
    <n v="8"/>
    <n v="6"/>
    <x v="0"/>
    <x v="2"/>
    <d v="2014-01-09T00:00:00"/>
    <s v="Bajo"/>
    <x v="0"/>
    <x v="0"/>
  </r>
  <r>
    <n v="655485"/>
    <n v="125"/>
    <n v="125"/>
    <s v="General Store"/>
    <x v="9"/>
    <s v="to purchase additional items like laundry soap, shampoo, soft drinks, snack foods, etc. to sell."/>
    <s v="PH"/>
    <x v="40"/>
    <s v="Barili, Cebu"/>
    <s v="PHP"/>
    <n v="1450"/>
    <x v="6915"/>
    <x v="1"/>
    <x v="6170"/>
    <n v="11"/>
    <n v="5"/>
    <x v="0"/>
    <x v="2"/>
    <d v="2014-01-09T00:00:00"/>
    <s v="Bajo"/>
    <x v="0"/>
    <x v="0"/>
  </r>
  <r>
    <n v="655486"/>
    <n v="150"/>
    <n v="150"/>
    <s v="General Store"/>
    <x v="9"/>
    <s v="to buy additional grocery goods to resell."/>
    <s v="PH"/>
    <x v="40"/>
    <s v="Poblacion 3, Clarin, Misamis Occidental"/>
    <s v="PHP"/>
    <n v="1360"/>
    <x v="6916"/>
    <x v="6"/>
    <x v="6171"/>
    <n v="8"/>
    <n v="5"/>
    <x v="0"/>
    <x v="2"/>
    <d v="2014-01-09T00:00:00"/>
    <s v="Bajo"/>
    <x v="0"/>
    <x v="0"/>
  </r>
  <r>
    <n v="655487"/>
    <n v="650"/>
    <n v="650"/>
    <s v="Fishing"/>
    <x v="1"/>
    <s v="to buy fishing materials for her business."/>
    <s v="PH"/>
    <x v="40"/>
    <s v="Quezon, Palawan"/>
    <s v="PHP"/>
    <n v="1450"/>
    <x v="6917"/>
    <x v="1"/>
    <x v="6172"/>
    <n v="5"/>
    <n v="2"/>
    <x v="0"/>
    <x v="2"/>
    <d v="2014-01-09T00:00:00"/>
    <s v="Bajo"/>
    <x v="0"/>
    <x v="0"/>
  </r>
  <r>
    <n v="655488"/>
    <n v="1125"/>
    <n v="1125"/>
    <s v="Retail"/>
    <x v="9"/>
    <s v="to buy additional stocks of dry goods to sell."/>
    <s v="PH"/>
    <x v="40"/>
    <s v="Quezon, Palawan"/>
    <s v="PHP"/>
    <n v="1450"/>
    <x v="6918"/>
    <x v="1"/>
    <x v="6173"/>
    <n v="5"/>
    <n v="2"/>
    <x v="0"/>
    <x v="2"/>
    <d v="2014-01-09T00:00:00"/>
    <s v="Bajo"/>
    <x v="0"/>
    <x v="0"/>
  </r>
  <r>
    <n v="655489"/>
    <n v="150"/>
    <n v="150"/>
    <s v="Pigs"/>
    <x v="0"/>
    <s v="to buy feeds and vitamins for her pigs"/>
    <s v="PH"/>
    <x v="40"/>
    <s v="Barili, Cebu"/>
    <s v="PHP"/>
    <n v="1450"/>
    <x v="6919"/>
    <x v="1"/>
    <x v="6174"/>
    <n v="11"/>
    <n v="4"/>
    <x v="0"/>
    <x v="2"/>
    <d v="2014-01-09T00:00:00"/>
    <s v="Bajo"/>
    <x v="0"/>
    <x v="0"/>
  </r>
  <r>
    <n v="655490"/>
    <n v="350"/>
    <n v="350"/>
    <s v="General Store"/>
    <x v="9"/>
    <s v="to buy additional grocery goods to resell"/>
    <s v="PH"/>
    <x v="40"/>
    <s v="Clarin, Misamis Occidental"/>
    <s v="PHP"/>
    <n v="1360"/>
    <x v="6920"/>
    <x v="27"/>
    <x v="6175"/>
    <n v="8"/>
    <n v="12"/>
    <x v="1"/>
    <x v="0"/>
    <d v="2014-01-09T00:00:00"/>
    <s v="Bajo"/>
    <x v="0"/>
    <x v="1"/>
  </r>
  <r>
    <n v="655491"/>
    <n v="225"/>
    <n v="225"/>
    <s v="Construction Supplies"/>
    <x v="6"/>
    <s v="to buy additional items like galvanized iron, plastic pipes, wires, etc."/>
    <s v="PH"/>
    <x v="40"/>
    <s v="Brookes Point, Palawan"/>
    <s v="PHP"/>
    <n v="1450"/>
    <x v="6921"/>
    <x v="20"/>
    <x v="6176"/>
    <n v="5"/>
    <n v="8"/>
    <x v="0"/>
    <x v="2"/>
    <d v="2014-01-09T00:00:00"/>
    <s v="Bajo"/>
    <x v="0"/>
    <x v="0"/>
  </r>
  <r>
    <n v="655492"/>
    <n v="150"/>
    <n v="150"/>
    <s v="Pigs"/>
    <x v="0"/>
    <s v="to purchase feeds, vaccines and other supplies for her pigs"/>
    <s v="PH"/>
    <x v="40"/>
    <s v="Barili, Cebu"/>
    <s v="PHP"/>
    <n v="1450"/>
    <x v="6922"/>
    <x v="1"/>
    <x v="6177"/>
    <n v="8"/>
    <n v="4"/>
    <x v="1"/>
    <x v="2"/>
    <d v="2014-01-09T00:00:00"/>
    <s v="Bajo"/>
    <x v="0"/>
    <x v="1"/>
  </r>
  <r>
    <n v="655493"/>
    <n v="350"/>
    <n v="350"/>
    <s v="Food Production/Sales"/>
    <x v="1"/>
    <s v="to purchase additional ingredients "/>
    <s v="PH"/>
    <x v="40"/>
    <s v="Brookes Point, Palawan"/>
    <s v="PHP"/>
    <n v="1450"/>
    <x v="6923"/>
    <x v="20"/>
    <x v="6178"/>
    <n v="5"/>
    <n v="2"/>
    <x v="1"/>
    <x v="2"/>
    <d v="2014-01-09T00:00:00"/>
    <s v="Bajo"/>
    <x v="0"/>
    <x v="1"/>
  </r>
  <r>
    <n v="655495"/>
    <n v="525"/>
    <n v="525"/>
    <s v="Fish Selling"/>
    <x v="1"/>
    <s v="to buy more fish to sell."/>
    <s v="PH"/>
    <x v="40"/>
    <s v="Brookes Point, Palawan"/>
    <s v="PHP"/>
    <n v="1450"/>
    <x v="6924"/>
    <x v="20"/>
    <x v="6179"/>
    <n v="5"/>
    <n v="2"/>
    <x v="0"/>
    <x v="2"/>
    <d v="2014-01-09T00:00:00"/>
    <s v="Bajo"/>
    <x v="0"/>
    <x v="0"/>
  </r>
  <r>
    <n v="655496"/>
    <n v="150"/>
    <n v="150"/>
    <s v="Pigs"/>
    <x v="0"/>
    <s v="to buy feeds and vitamins for her pigs."/>
    <s v="PH"/>
    <x v="40"/>
    <s v="Barili, Cebu"/>
    <s v="PHP"/>
    <n v="1450"/>
    <x v="6925"/>
    <x v="1"/>
    <x v="6180"/>
    <n v="11"/>
    <n v="6"/>
    <x v="1"/>
    <x v="2"/>
    <d v="2014-01-09T00:00:00"/>
    <s v="Bajo"/>
    <x v="0"/>
    <x v="1"/>
  </r>
  <r>
    <n v="655497"/>
    <n v="150"/>
    <n v="150"/>
    <s v="Pigs"/>
    <x v="0"/>
    <s v="to purchase feeds and other supplies for her business."/>
    <s v="PH"/>
    <x v="40"/>
    <s v="Barili, Cebu"/>
    <s v="PHP"/>
    <n v="1450"/>
    <x v="6926"/>
    <x v="1"/>
    <x v="6181"/>
    <n v="14"/>
    <n v="4"/>
    <x v="1"/>
    <x v="2"/>
    <d v="2014-01-09T00:00:00"/>
    <s v="Bajo"/>
    <x v="0"/>
    <x v="1"/>
  </r>
  <r>
    <n v="655498"/>
    <n v="675"/>
    <n v="675"/>
    <s v="Used Clothing"/>
    <x v="2"/>
    <s v="to buy additional bundles of used clothes to sell."/>
    <s v="PH"/>
    <x v="40"/>
    <s v="Bayawan, Negros Oriental"/>
    <s v="PHP"/>
    <n v="1450"/>
    <x v="6927"/>
    <x v="1"/>
    <x v="6182"/>
    <n v="8"/>
    <n v="16"/>
    <x v="1"/>
    <x v="2"/>
    <d v="2014-01-09T00:00:00"/>
    <s v="Bajo"/>
    <x v="0"/>
    <x v="1"/>
  </r>
  <r>
    <n v="655499"/>
    <n v="350"/>
    <n v="350"/>
    <s v="General Store"/>
    <x v="9"/>
    <s v="to buy items to sell like shampoo, milk, candies, soap, groceries, etc."/>
    <s v="PH"/>
    <x v="40"/>
    <s v="Bayawan, Negros Oriental"/>
    <s v="PHP"/>
    <n v="1450"/>
    <x v="6928"/>
    <x v="1"/>
    <x v="6183"/>
    <n v="11"/>
    <n v="14"/>
    <x v="0"/>
    <x v="2"/>
    <d v="2014-01-09T00:00:00"/>
    <s v="Bajo"/>
    <x v="0"/>
    <x v="0"/>
  </r>
  <r>
    <n v="655500"/>
    <n v="225"/>
    <n v="225"/>
    <s v="Pigs"/>
    <x v="0"/>
    <s v="to buy feeds and vitamins for her female hog."/>
    <s v="PH"/>
    <x v="40"/>
    <s v="Clarin, Misamis Occidental"/>
    <s v="PHP"/>
    <n v="1360"/>
    <x v="6929"/>
    <x v="6"/>
    <x v="6184"/>
    <n v="8"/>
    <n v="6"/>
    <x v="0"/>
    <x v="2"/>
    <d v="2014-01-09T00:00:00"/>
    <s v="Bajo"/>
    <x v="0"/>
    <x v="0"/>
  </r>
  <r>
    <n v="655503"/>
    <n v="450"/>
    <n v="450"/>
    <s v="General Store"/>
    <x v="9"/>
    <s v="to purchase additional items to sell like canned goods, eggs, milk, sugar, chips, etc."/>
    <s v="PH"/>
    <x v="40"/>
    <s v="Bayawan, Negros Oriental"/>
    <s v="PHP"/>
    <n v="1450"/>
    <x v="6930"/>
    <x v="1"/>
    <x v="4960"/>
    <n v="14"/>
    <n v="18"/>
    <x v="0"/>
    <x v="2"/>
    <d v="2014-01-09T00:00:00"/>
    <s v="Bajo"/>
    <x v="0"/>
    <x v="0"/>
  </r>
  <r>
    <n v="655504"/>
    <n v="450"/>
    <n v="450"/>
    <s v="Motorcycle Transport"/>
    <x v="8"/>
    <s v="to purchase spare parts for the maintenance of his motorcycle."/>
    <s v="PH"/>
    <x v="40"/>
    <s v="Bayawan, Negros Oriental"/>
    <s v="PHP"/>
    <n v="1450"/>
    <x v="6931"/>
    <x v="1"/>
    <x v="6185"/>
    <n v="14"/>
    <n v="18"/>
    <x v="0"/>
    <x v="2"/>
    <d v="2014-01-09T00:00:00"/>
    <s v="Bajo"/>
    <x v="0"/>
    <x v="0"/>
  </r>
  <r>
    <n v="655506"/>
    <n v="675"/>
    <n v="675"/>
    <s v="Pigs"/>
    <x v="0"/>
    <s v="to buy feeds and vitamins for her pigs."/>
    <s v="PH"/>
    <x v="40"/>
    <s v="Bayawan, Negros Oriental"/>
    <s v="PHP"/>
    <n v="1450"/>
    <x v="6932"/>
    <x v="1"/>
    <x v="6186"/>
    <n v="8"/>
    <n v="25"/>
    <x v="0"/>
    <x v="2"/>
    <d v="2014-01-09T00:00:00"/>
    <s v="Bajo"/>
    <x v="0"/>
    <x v="0"/>
  </r>
  <r>
    <n v="655508"/>
    <n v="125"/>
    <n v="125"/>
    <s v="Pigs"/>
    <x v="0"/>
    <s v="to buy feeds and vitamins for her pigs"/>
    <s v="PH"/>
    <x v="40"/>
    <s v="Barili, Cebu"/>
    <s v="PHP"/>
    <n v="1450"/>
    <x v="6933"/>
    <x v="38"/>
    <x v="6187"/>
    <n v="8"/>
    <n v="5"/>
    <x v="1"/>
    <x v="2"/>
    <d v="2014-01-09T00:00:00"/>
    <s v="Bajo"/>
    <x v="0"/>
    <x v="1"/>
  </r>
  <r>
    <n v="655509"/>
    <n v="575"/>
    <n v="575"/>
    <s v="Pigs"/>
    <x v="0"/>
    <s v="to purchase additonal feeds and vitamins for her pigs"/>
    <s v="PH"/>
    <x v="40"/>
    <s v="Bayawan, Negros Oriental"/>
    <s v="PHP"/>
    <n v="1450"/>
    <x v="6934"/>
    <x v="20"/>
    <x v="6188"/>
    <n v="14"/>
    <n v="23"/>
    <x v="0"/>
    <x v="2"/>
    <d v="2014-01-09T00:00:00"/>
    <s v="Bajo"/>
    <x v="0"/>
    <x v="0"/>
  </r>
  <r>
    <n v="655510"/>
    <n v="150"/>
    <n v="150"/>
    <s v="General Store"/>
    <x v="9"/>
    <s v="to buy canned goods, milk, bread, biscuits, soap and shampoo to sell"/>
    <s v="PH"/>
    <x v="40"/>
    <s v="Iraga, Solana, Cagayan"/>
    <s v="PHP"/>
    <n v="1230"/>
    <x v="6935"/>
    <x v="27"/>
    <x v="6189"/>
    <n v="8"/>
    <n v="3"/>
    <x v="1"/>
    <x v="2"/>
    <d v="2014-01-09T00:00:00"/>
    <s v="Bajo"/>
    <x v="0"/>
    <x v="1"/>
  </r>
  <r>
    <n v="655512"/>
    <n v="150"/>
    <n v="150"/>
    <s v="Fish Selling"/>
    <x v="1"/>
    <s v="to buy more fish, vegetables and meat to sell"/>
    <s v="PH"/>
    <x v="40"/>
    <s v="Iraga, Solana, Cagayan"/>
    <s v="PHP"/>
    <n v="1230"/>
    <x v="6936"/>
    <x v="27"/>
    <x v="6190"/>
    <n v="8"/>
    <n v="6"/>
    <x v="0"/>
    <x v="2"/>
    <d v="2014-01-09T00:00:00"/>
    <s v="Bajo"/>
    <x v="0"/>
    <x v="0"/>
  </r>
  <r>
    <n v="655516"/>
    <n v="625"/>
    <n v="625"/>
    <s v="Farming"/>
    <x v="0"/>
    <s v="to buy seedlings and fertilizers"/>
    <s v="PH"/>
    <x v="40"/>
    <s v="Corella, Bohol"/>
    <s v="PHP"/>
    <n v="1250"/>
    <x v="6937"/>
    <x v="20"/>
    <x v="6191"/>
    <n v="8"/>
    <n v="24"/>
    <x v="0"/>
    <x v="2"/>
    <d v="2014-01-09T00:00:00"/>
    <s v="Bajo"/>
    <x v="0"/>
    <x v="0"/>
  </r>
  <r>
    <n v="655518"/>
    <n v="150"/>
    <n v="150"/>
    <s v="Personal Products Sales"/>
    <x v="9"/>
    <s v="to buy more Avon products such as cologne, perfume, powder, clothes and shoes to sell"/>
    <s v="PH"/>
    <x v="40"/>
    <s v="Iraga, Solana, Cagayan"/>
    <s v="PHP"/>
    <n v="1230"/>
    <x v="6938"/>
    <x v="27"/>
    <x v="1189"/>
    <n v="8"/>
    <n v="6"/>
    <x v="0"/>
    <x v="2"/>
    <d v="2014-01-09T00:00:00"/>
    <s v="Bajo"/>
    <x v="0"/>
    <x v="0"/>
  </r>
  <r>
    <n v="655519"/>
    <n v="75"/>
    <n v="75"/>
    <s v="Pigs"/>
    <x v="0"/>
    <s v="to buy feed and vaccines for sustainability of her pigs"/>
    <s v="PH"/>
    <x v="40"/>
    <s v="Iraga, Solana, Cagayan"/>
    <s v="PHP"/>
    <n v="1230"/>
    <x v="6939"/>
    <x v="27"/>
    <x v="6192"/>
    <n v="8"/>
    <n v="3"/>
    <x v="0"/>
    <x v="2"/>
    <d v="2014-01-09T00:00:00"/>
    <s v="Bajo"/>
    <x v="0"/>
    <x v="0"/>
  </r>
  <r>
    <n v="655520"/>
    <n v="425"/>
    <n v="425"/>
    <s v="Poultry"/>
    <x v="0"/>
    <s v="to buy additional chicks and chicken feed"/>
    <s v="PH"/>
    <x v="40"/>
    <s v="Dauis, Bohol"/>
    <s v="PHP"/>
    <n v="1250"/>
    <x v="6940"/>
    <x v="20"/>
    <x v="6193"/>
    <n v="8"/>
    <n v="16"/>
    <x v="1"/>
    <x v="2"/>
    <d v="2014-01-09T00:00:00"/>
    <s v="Bajo"/>
    <x v="0"/>
    <x v="1"/>
  </r>
  <r>
    <n v="655522"/>
    <n v="125"/>
    <n v="125"/>
    <s v="Higher education costs"/>
    <x v="4"/>
    <s v="to pay for books."/>
    <s v="PH"/>
    <x v="40"/>
    <s v="Pana-on,Misamis Occidental"/>
    <s v="PHP"/>
    <n v="1360"/>
    <x v="6941"/>
    <x v="44"/>
    <x v="6194"/>
    <n v="49"/>
    <n v="2"/>
    <x v="1"/>
    <x v="1"/>
    <d v="2014-01-09T00:00:00"/>
    <s v="Bajo"/>
    <x v="0"/>
    <x v="1"/>
  </r>
  <r>
    <n v="655525"/>
    <n v="100"/>
    <n v="100"/>
    <s v="Agriculture"/>
    <x v="0"/>
    <s v="to cover weeding maintenance costs."/>
    <s v="PH"/>
    <x v="40"/>
    <s v="Jimenez, Misamis  Occidental"/>
    <s v="PHP"/>
    <n v="1360"/>
    <x v="6942"/>
    <x v="16"/>
    <x v="6192"/>
    <n v="8"/>
    <n v="1"/>
    <x v="1"/>
    <x v="0"/>
    <d v="2014-01-09T00:00:00"/>
    <s v="Bajo"/>
    <x v="0"/>
    <x v="1"/>
  </r>
  <r>
    <n v="655526"/>
    <n v="150"/>
    <n v="150"/>
    <s v="Retail"/>
    <x v="9"/>
    <s v="to purchase more banana leaves to sell."/>
    <s v="PH"/>
    <x v="40"/>
    <s v="Barili, Cebu"/>
    <s v="PHP"/>
    <n v="1450"/>
    <x v="6943"/>
    <x v="1"/>
    <x v="6195"/>
    <n v="8"/>
    <n v="5"/>
    <x v="1"/>
    <x v="2"/>
    <d v="2014-01-09T00:00:00"/>
    <s v="Bajo"/>
    <x v="0"/>
    <x v="1"/>
  </r>
  <r>
    <n v="655531"/>
    <n v="225"/>
    <n v="225"/>
    <s v="General Store"/>
    <x v="9"/>
    <s v="to buy more grocery goods to resell."/>
    <s v="PH"/>
    <x v="40"/>
    <s v="San Isidro, Jimenez"/>
    <s v="PHP"/>
    <n v="1360"/>
    <x v="6944"/>
    <x v="26"/>
    <x v="6196"/>
    <n v="12"/>
    <n v="9"/>
    <x v="0"/>
    <x v="0"/>
    <d v="2014-01-09T00:00:00"/>
    <s v="Bajo"/>
    <x v="0"/>
    <x v="0"/>
  </r>
  <r>
    <n v="655533"/>
    <n v="125"/>
    <n v="125"/>
    <s v="Livestock"/>
    <x v="0"/>
    <s v="to buy feeds and vitamins for her livestock."/>
    <s v="PH"/>
    <x v="40"/>
    <s v="Barili, Cebu"/>
    <s v="PHP"/>
    <n v="1450"/>
    <x v="6945"/>
    <x v="16"/>
    <x v="6197"/>
    <n v="8"/>
    <n v="4"/>
    <x v="0"/>
    <x v="2"/>
    <d v="2014-01-09T00:00:00"/>
    <s v="Bajo"/>
    <x v="0"/>
    <x v="0"/>
  </r>
  <r>
    <n v="655534"/>
    <n v="150"/>
    <n v="150"/>
    <s v="Agriculture"/>
    <x v="0"/>
    <s v="to buy organic fertilizer."/>
    <s v="PH"/>
    <x v="40"/>
    <s v="Jimenez, Misamis  Occidental"/>
    <s v="PHP"/>
    <n v="1360"/>
    <x v="6946"/>
    <x v="17"/>
    <x v="6198"/>
    <n v="8"/>
    <n v="6"/>
    <x v="0"/>
    <x v="0"/>
    <d v="2014-01-09T00:00:00"/>
    <s v="Bajo"/>
    <x v="0"/>
    <x v="0"/>
  </r>
  <r>
    <n v="655536"/>
    <n v="100"/>
    <n v="100"/>
    <s v="Farming"/>
    <x v="0"/>
    <s v="to buy organic fertilizer and pay for maintenance costs."/>
    <s v="PH"/>
    <x v="40"/>
    <s v="Seti, Jimenez Mis. Occ"/>
    <s v="PHP"/>
    <n v="1360"/>
    <x v="6947"/>
    <x v="17"/>
    <x v="6199"/>
    <n v="8"/>
    <n v="4"/>
    <x v="1"/>
    <x v="0"/>
    <d v="2014-01-09T00:00:00"/>
    <s v="Bajo"/>
    <x v="0"/>
    <x v="1"/>
  </r>
  <r>
    <n v="655537"/>
    <n v="125"/>
    <n v="125"/>
    <s v="Fish Selling"/>
    <x v="1"/>
    <s v="to buy more dried fish like bolinao (stinky fish)."/>
    <s v="PH"/>
    <x v="40"/>
    <s v="Baclayon, Bohol"/>
    <s v="PHP"/>
    <n v="1250"/>
    <x v="6948"/>
    <x v="20"/>
    <x v="6200"/>
    <n v="8"/>
    <n v="4"/>
    <x v="0"/>
    <x v="2"/>
    <d v="2014-01-09T00:00:00"/>
    <s v="Bajo"/>
    <x v="0"/>
    <x v="0"/>
  </r>
  <r>
    <n v="655540"/>
    <n v="225"/>
    <n v="225"/>
    <s v="Fishing"/>
    <x v="1"/>
    <s v="to buy additional materials for fishing."/>
    <s v="PH"/>
    <x v="40"/>
    <s v="Sinacaban ,Misamis Occidental"/>
    <s v="PHP"/>
    <n v="1360"/>
    <x v="6949"/>
    <x v="17"/>
    <x v="6201"/>
    <n v="8"/>
    <n v="5"/>
    <x v="1"/>
    <x v="0"/>
    <d v="2014-01-09T00:00:00"/>
    <s v="Bajo"/>
    <x v="0"/>
    <x v="1"/>
  </r>
  <r>
    <n v="655544"/>
    <n v="150"/>
    <n v="150"/>
    <s v="General Store"/>
    <x v="9"/>
    <s v="to buy a sack of rice, soft drinks and other beverages"/>
    <s v="PH"/>
    <x v="40"/>
    <s v="Corella, Bohol"/>
    <s v="PHP"/>
    <n v="1250"/>
    <x v="6950"/>
    <x v="20"/>
    <x v="4044"/>
    <n v="8"/>
    <n v="6"/>
    <x v="1"/>
    <x v="2"/>
    <d v="2014-01-09T00:00:00"/>
    <s v="Bajo"/>
    <x v="0"/>
    <x v="1"/>
  </r>
  <r>
    <n v="655546"/>
    <n v="125"/>
    <n v="125"/>
    <s v="Beauty Salon"/>
    <x v="5"/>
    <s v="to buy additional materials like nail polish, nippers, nail cutters, etc."/>
    <s v="PH"/>
    <x v="40"/>
    <s v="Barili, Cebu"/>
    <s v="PHP"/>
    <n v="1450"/>
    <x v="6951"/>
    <x v="1"/>
    <x v="6202"/>
    <n v="11"/>
    <n v="2"/>
    <x v="0"/>
    <x v="2"/>
    <d v="2014-01-09T00:00:00"/>
    <s v="Bajo"/>
    <x v="0"/>
    <x v="0"/>
  </r>
  <r>
    <n v="655550"/>
    <n v="150"/>
    <n v="150"/>
    <s v="Pigs"/>
    <x v="0"/>
    <s v="to purchase feed and vitamins for her pigs"/>
    <s v="PH"/>
    <x v="40"/>
    <s v="Barili, Cebu"/>
    <s v="PHP"/>
    <n v="1450"/>
    <x v="6952"/>
    <x v="1"/>
    <x v="6203"/>
    <n v="8"/>
    <n v="5"/>
    <x v="0"/>
    <x v="2"/>
    <d v="2014-01-09T00:00:00"/>
    <s v="Bajo"/>
    <x v="0"/>
    <x v="0"/>
  </r>
  <r>
    <n v="655555"/>
    <n v="125"/>
    <n v="125"/>
    <s v="Pigs"/>
    <x v="0"/>
    <s v="to buy additional piglets, feed, and vitamins for her business."/>
    <s v="PH"/>
    <x v="40"/>
    <s v="Guihulngan, Negros Oriental"/>
    <s v="PHP"/>
    <n v="1450"/>
    <x v="6953"/>
    <x v="1"/>
    <x v="6204"/>
    <n v="6"/>
    <n v="1"/>
    <x v="0"/>
    <x v="2"/>
    <d v="2014-01-09T00:00:00"/>
    <s v="Bajo"/>
    <x v="0"/>
    <x v="0"/>
  </r>
  <r>
    <n v="655562"/>
    <n v="225"/>
    <n v="225"/>
    <s v="General Store"/>
    <x v="9"/>
    <s v="To purchase beverages, coffee, biscuits, canned goods, and cooking oil to sell."/>
    <s v="PH"/>
    <x v="40"/>
    <s v="San Luis Cauayan City, Isabela"/>
    <s v="PHP"/>
    <n v="1230"/>
    <x v="6954"/>
    <x v="38"/>
    <x v="1363"/>
    <n v="7"/>
    <n v="8"/>
    <x v="0"/>
    <x v="2"/>
    <d v="2014-01-09T00:00:00"/>
    <s v="Bajo"/>
    <x v="0"/>
    <x v="0"/>
  </r>
  <r>
    <n v="655569"/>
    <n v="225"/>
    <n v="225"/>
    <s v="Personal Products Sales"/>
    <x v="9"/>
    <s v="to purchase more Avon products to sell to her customers"/>
    <s v="PH"/>
    <x v="40"/>
    <s v="Guihulngan, Negros Oriental"/>
    <s v="PHP"/>
    <n v="1450"/>
    <x v="6955"/>
    <x v="1"/>
    <x v="6205"/>
    <n v="14"/>
    <n v="9"/>
    <x v="0"/>
    <x v="2"/>
    <d v="2014-01-09T00:00:00"/>
    <s v="Bajo"/>
    <x v="0"/>
    <x v="0"/>
  </r>
  <r>
    <n v="655574"/>
    <n v="150"/>
    <n v="150"/>
    <s v="General Store"/>
    <x v="9"/>
    <s v="to buy more noodles, canned goods, milk, and sugar to sell"/>
    <s v="PH"/>
    <x v="40"/>
    <s v="Iraga, Solana, Cagayan"/>
    <s v="PHP"/>
    <n v="1230"/>
    <x v="6956"/>
    <x v="27"/>
    <x v="483"/>
    <n v="8"/>
    <n v="4"/>
    <x v="1"/>
    <x v="2"/>
    <d v="2014-01-09T00:00:00"/>
    <s v="Bajo"/>
    <x v="0"/>
    <x v="1"/>
  </r>
  <r>
    <n v="655588"/>
    <n v="1025"/>
    <n v="1025"/>
    <s v="General Store"/>
    <x v="9"/>
    <s v="to buy grocery items to sell"/>
    <s v="PH"/>
    <x v="40"/>
    <s v="Caliguian, Burgos, Isabela"/>
    <s v="PHP"/>
    <n v="1230"/>
    <x v="6957"/>
    <x v="1"/>
    <x v="6206"/>
    <n v="8"/>
    <n v="36"/>
    <x v="0"/>
    <x v="0"/>
    <d v="2014-01-09T00:00:00"/>
    <s v="Bajo"/>
    <x v="0"/>
    <x v="0"/>
  </r>
  <r>
    <n v="655597"/>
    <n v="350"/>
    <n v="350"/>
    <s v="Retail"/>
    <x v="9"/>
    <s v="to purchase more school supplies to sell."/>
    <s v="PH"/>
    <x v="40"/>
    <s v="Binalbagan, Negros Occidental"/>
    <s v="PHP"/>
    <n v="1450"/>
    <x v="6958"/>
    <x v="1"/>
    <x v="6207"/>
    <n v="8"/>
    <n v="10"/>
    <x v="0"/>
    <x v="2"/>
    <d v="2014-01-09T00:00:00"/>
    <s v="Bajo"/>
    <x v="0"/>
    <x v="0"/>
  </r>
  <r>
    <n v="655619"/>
    <n v="800"/>
    <n v="800"/>
    <s v="Food Production/Sales"/>
    <x v="1"/>
    <s v="To purchase hot dogs, cured pork,  and sausages to sell."/>
    <s v="PH"/>
    <x v="40"/>
    <s v="San Luis Cauayan City, Isabela"/>
    <s v="PHP"/>
    <n v="1230"/>
    <x v="6959"/>
    <x v="38"/>
    <x v="6208"/>
    <n v="7"/>
    <n v="24"/>
    <x v="0"/>
    <x v="2"/>
    <d v="2014-01-09T00:00:00"/>
    <s v="Bajo"/>
    <x v="0"/>
    <x v="0"/>
  </r>
  <r>
    <n v="655621"/>
    <n v="225"/>
    <n v="225"/>
    <s v="Fruits &amp; Vegetables"/>
    <x v="1"/>
    <s v="to buy vegetables like eggplant, bitter gourd, string beans and pepper to sell."/>
    <s v="PH"/>
    <x v="40"/>
    <s v="Kalabaza, Aurora, Isabela"/>
    <s v="PHP"/>
    <n v="1230"/>
    <x v="6960"/>
    <x v="38"/>
    <x v="6209"/>
    <n v="7"/>
    <n v="7"/>
    <x v="1"/>
    <x v="2"/>
    <d v="2014-01-09T00:00:00"/>
    <s v="Bajo"/>
    <x v="0"/>
    <x v="1"/>
  </r>
  <r>
    <n v="655635"/>
    <n v="150"/>
    <n v="150"/>
    <s v="Food Production/Sales"/>
    <x v="1"/>
    <s v="to buy materials and ingredients like chicken and pork meat and seasonings"/>
    <s v="PH"/>
    <x v="40"/>
    <s v="Panglao, Bohol"/>
    <s v="PHP"/>
    <n v="1250"/>
    <x v="6961"/>
    <x v="22"/>
    <x v="439"/>
    <n v="8"/>
    <n v="6"/>
    <x v="0"/>
    <x v="2"/>
    <d v="2014-01-09T00:00:00"/>
    <s v="Bajo"/>
    <x v="0"/>
    <x v="0"/>
  </r>
  <r>
    <n v="655676"/>
    <n v="275"/>
    <n v="275"/>
    <s v="Fishing"/>
    <x v="1"/>
    <s v="to buy new fishing nets."/>
    <s v="PH"/>
    <x v="40"/>
    <s v="Panglao, Bohol"/>
    <s v="PHP"/>
    <n v="1250"/>
    <x v="6962"/>
    <x v="20"/>
    <x v="2425"/>
    <n v="8"/>
    <n v="5"/>
    <x v="0"/>
    <x v="2"/>
    <d v="2014-01-09T00:00:00"/>
    <s v="Bajo"/>
    <x v="0"/>
    <x v="0"/>
  </r>
  <r>
    <n v="655876"/>
    <n v="350"/>
    <n v="350"/>
    <s v="Farming"/>
    <x v="0"/>
    <s v="to buy fertilizer and other farm supplies"/>
    <s v="PH"/>
    <x v="40"/>
    <s v="Quezon, Palawan"/>
    <s v="PHP"/>
    <n v="1450"/>
    <x v="6963"/>
    <x v="1"/>
    <x v="6210"/>
    <n v="8"/>
    <n v="12"/>
    <x v="0"/>
    <x v="2"/>
    <d v="2014-01-09T00:00:00"/>
    <s v="Bajo"/>
    <x v="0"/>
    <x v="0"/>
  </r>
  <r>
    <n v="655877"/>
    <n v="300"/>
    <n v="300"/>
    <s v="General Store"/>
    <x v="9"/>
    <s v="to buy items to sell such as cheese curls, bread, dried fish, chocolates, sugar and other groceries."/>
    <s v="PH"/>
    <x v="40"/>
    <s v="Quezon, Palawan"/>
    <s v="PHP"/>
    <n v="1450"/>
    <x v="6964"/>
    <x v="1"/>
    <x v="6211"/>
    <n v="8"/>
    <n v="12"/>
    <x v="0"/>
    <x v="2"/>
    <d v="2014-01-09T00:00:00"/>
    <s v="Bajo"/>
    <x v="0"/>
    <x v="0"/>
  </r>
  <r>
    <n v="655878"/>
    <n v="350"/>
    <n v="350"/>
    <s v="Farming"/>
    <x v="0"/>
    <s v="to buy fertilizers and other farm supplies."/>
    <s v="PH"/>
    <x v="40"/>
    <s v="Quezon, Palawan"/>
    <s v="PHP"/>
    <n v="1450"/>
    <x v="6965"/>
    <x v="1"/>
    <x v="6212"/>
    <n v="8"/>
    <n v="14"/>
    <x v="1"/>
    <x v="2"/>
    <d v="2014-01-09T00:00:00"/>
    <s v="Bajo"/>
    <x v="0"/>
    <x v="1"/>
  </r>
  <r>
    <n v="655880"/>
    <n v="225"/>
    <n v="225"/>
    <s v="Pigs"/>
    <x v="0"/>
    <s v="to purchase feed for her pigs."/>
    <s v="PH"/>
    <x v="40"/>
    <s v="Quezon, Palawan"/>
    <s v="PHP"/>
    <n v="1450"/>
    <x v="6966"/>
    <x v="1"/>
    <x v="6213"/>
    <n v="8"/>
    <n v="9"/>
    <x v="1"/>
    <x v="2"/>
    <d v="2014-01-09T00:00:00"/>
    <s v="Bajo"/>
    <x v="0"/>
    <x v="1"/>
  </r>
  <r>
    <n v="655881"/>
    <n v="675"/>
    <n v="675"/>
    <s v="General Store"/>
    <x v="9"/>
    <s v="to purchase more stocks of items to sell like canned goods, eggs, noodles, soap, etc."/>
    <s v="PH"/>
    <x v="40"/>
    <s v="Quezon, Palawan"/>
    <s v="PHP"/>
    <n v="1450"/>
    <x v="6967"/>
    <x v="1"/>
    <x v="6214"/>
    <n v="8"/>
    <n v="19"/>
    <x v="0"/>
    <x v="2"/>
    <d v="2014-01-09T00:00:00"/>
    <s v="Bajo"/>
    <x v="0"/>
    <x v="0"/>
  </r>
  <r>
    <n v="655883"/>
    <n v="1125"/>
    <n v="1125"/>
    <s v="General Store"/>
    <x v="9"/>
    <s v="to buy items to sell like coffee, milk, sugar, soap, canned goods, etc."/>
    <s v="PH"/>
    <x v="40"/>
    <s v="Quezon, Palawan"/>
    <s v="PHP"/>
    <n v="1450"/>
    <x v="6968"/>
    <x v="1"/>
    <x v="6215"/>
    <n v="8"/>
    <n v="34"/>
    <x v="0"/>
    <x v="2"/>
    <d v="2014-01-09T00:00:00"/>
    <s v="Bajo"/>
    <x v="0"/>
    <x v="0"/>
  </r>
  <r>
    <n v="655884"/>
    <n v="425"/>
    <n v="425"/>
    <s v="Pigs"/>
    <x v="0"/>
    <s v="to buy feed and vitamins for her pigs."/>
    <s v="PH"/>
    <x v="40"/>
    <s v="Quezon, Palawan"/>
    <s v="PHP"/>
    <n v="1450"/>
    <x v="6969"/>
    <x v="1"/>
    <x v="6216"/>
    <n v="8"/>
    <n v="16"/>
    <x v="0"/>
    <x v="2"/>
    <d v="2014-01-09T00:00:00"/>
    <s v="Bajo"/>
    <x v="0"/>
    <x v="0"/>
  </r>
  <r>
    <n v="655885"/>
    <n v="650"/>
    <n v="650"/>
    <s v="Restaurant"/>
    <x v="1"/>
    <s v="to buy ingredients for her food production business."/>
    <s v="PH"/>
    <x v="40"/>
    <s v="Quezon, Palawan"/>
    <s v="PHP"/>
    <n v="1450"/>
    <x v="6970"/>
    <x v="1"/>
    <x v="6217"/>
    <n v="8"/>
    <n v="23"/>
    <x v="0"/>
    <x v="2"/>
    <d v="2014-01-09T00:00:00"/>
    <s v="Bajo"/>
    <x v="0"/>
    <x v="0"/>
  </r>
  <r>
    <n v="655887"/>
    <n v="325"/>
    <n v="325"/>
    <s v="Home Products Sales"/>
    <x v="9"/>
    <s v="to purchase additional stocks of dry goods to sell."/>
    <s v="PH"/>
    <x v="40"/>
    <s v="Quezon, Palawan"/>
    <s v="PHP"/>
    <n v="1450"/>
    <x v="6971"/>
    <x v="1"/>
    <x v="6218"/>
    <n v="8"/>
    <n v="9"/>
    <x v="1"/>
    <x v="2"/>
    <d v="2014-01-09T00:00:00"/>
    <s v="Bajo"/>
    <x v="0"/>
    <x v="1"/>
  </r>
  <r>
    <n v="655889"/>
    <n v="575"/>
    <n v="575"/>
    <s v="Cereals"/>
    <x v="1"/>
    <s v="to buy additional sacks of rice grains to sell."/>
    <s v="PH"/>
    <x v="40"/>
    <s v="Quezon, Palawan"/>
    <s v="PHP"/>
    <n v="1450"/>
    <x v="6972"/>
    <x v="1"/>
    <x v="6219"/>
    <n v="8"/>
    <n v="21"/>
    <x v="0"/>
    <x v="2"/>
    <d v="2014-01-09T00:00:00"/>
    <s v="Bajo"/>
    <x v="0"/>
    <x v="0"/>
  </r>
  <r>
    <n v="655890"/>
    <n v="225"/>
    <n v="225"/>
    <s v="Fishing"/>
    <x v="1"/>
    <s v="to purchase an additional fishing net."/>
    <s v="PH"/>
    <x v="40"/>
    <s v="Quezon, Palawan"/>
    <s v="PHP"/>
    <n v="1450"/>
    <x v="6973"/>
    <x v="1"/>
    <x v="6220"/>
    <n v="6"/>
    <n v="2"/>
    <x v="0"/>
    <x v="2"/>
    <d v="2014-01-09T00:00:00"/>
    <s v="Bajo"/>
    <x v="0"/>
    <x v="0"/>
  </r>
  <r>
    <n v="655891"/>
    <n v="225"/>
    <n v="225"/>
    <s v="Fishing"/>
    <x v="1"/>
    <s v="to buy fishing materials like an ice box, fishing net, and other fishing materials."/>
    <s v="PH"/>
    <x v="40"/>
    <s v="Quezon, Palawan"/>
    <s v="PHP"/>
    <n v="1450"/>
    <x v="6974"/>
    <x v="1"/>
    <x v="6221"/>
    <n v="8"/>
    <n v="8"/>
    <x v="0"/>
    <x v="2"/>
    <d v="2014-01-09T00:00:00"/>
    <s v="Bajo"/>
    <x v="0"/>
    <x v="0"/>
  </r>
  <r>
    <n v="655892"/>
    <n v="350"/>
    <n v="350"/>
    <s v="Pigs"/>
    <x v="0"/>
    <s v="to buy feed and vitamins for her pigs."/>
    <s v="PH"/>
    <x v="40"/>
    <s v="Quezon, Palawan"/>
    <s v="PHP"/>
    <n v="1450"/>
    <x v="6975"/>
    <x v="1"/>
    <x v="6222"/>
    <n v="8"/>
    <n v="12"/>
    <x v="1"/>
    <x v="2"/>
    <d v="2014-01-09T00:00:00"/>
    <s v="Bajo"/>
    <x v="0"/>
    <x v="1"/>
  </r>
  <r>
    <n v="655895"/>
    <n v="275"/>
    <n v="275"/>
    <s v="General Store"/>
    <x v="9"/>
    <s v="to buy more stocks of items like caned goods, eggs, noodles, sugar, etc."/>
    <s v="PH"/>
    <x v="40"/>
    <s v="Quezon, Palawan"/>
    <s v="PHP"/>
    <n v="1450"/>
    <x v="6976"/>
    <x v="1"/>
    <x v="6223"/>
    <n v="8"/>
    <n v="9"/>
    <x v="0"/>
    <x v="2"/>
    <d v="2014-01-09T00:00:00"/>
    <s v="Bajo"/>
    <x v="0"/>
    <x v="0"/>
  </r>
  <r>
    <n v="655896"/>
    <n v="425"/>
    <n v="425"/>
    <s v="Fishing"/>
    <x v="1"/>
    <s v="to purchase additional fishing net "/>
    <s v="PH"/>
    <x v="40"/>
    <s v="Quezon, Palawan"/>
    <s v="PHP"/>
    <n v="1450"/>
    <x v="6977"/>
    <x v="1"/>
    <x v="6224"/>
    <n v="8"/>
    <n v="15"/>
    <x v="0"/>
    <x v="2"/>
    <d v="2014-01-09T00:00:00"/>
    <s v="Bajo"/>
    <x v="0"/>
    <x v="0"/>
  </r>
  <r>
    <n v="655899"/>
    <n v="675"/>
    <n v="675"/>
    <s v="Fruits &amp; Vegetables"/>
    <x v="1"/>
    <s v="to buy additional vegetables and root crops to sell"/>
    <s v="PH"/>
    <x v="40"/>
    <s v="Quezon, Palawan"/>
    <s v="PHP"/>
    <n v="1450"/>
    <x v="6978"/>
    <x v="1"/>
    <x v="6225"/>
    <n v="8"/>
    <n v="24"/>
    <x v="0"/>
    <x v="2"/>
    <d v="2014-01-09T00:00:00"/>
    <s v="Bajo"/>
    <x v="0"/>
    <x v="0"/>
  </r>
  <r>
    <n v="655901"/>
    <n v="250"/>
    <n v="250"/>
    <s v="Pigs"/>
    <x v="0"/>
    <s v="to purchase feed and rice bran for her pigs"/>
    <s v="PH"/>
    <x v="40"/>
    <s v="Quezon, Palawan"/>
    <s v="PHP"/>
    <n v="1450"/>
    <x v="6979"/>
    <x v="1"/>
    <x v="6226"/>
    <n v="8"/>
    <n v="9"/>
    <x v="0"/>
    <x v="2"/>
    <d v="2014-01-09T00:00:00"/>
    <s v="Bajo"/>
    <x v="0"/>
    <x v="0"/>
  </r>
  <r>
    <n v="655902"/>
    <n v="575"/>
    <n v="575"/>
    <s v="General Store"/>
    <x v="9"/>
    <s v="to buy more items to sell, like soap, eggs, and canned goods."/>
    <s v="PH"/>
    <x v="40"/>
    <s v="Quezon, Palawan"/>
    <s v="PHP"/>
    <n v="1450"/>
    <x v="6980"/>
    <x v="1"/>
    <x v="6227"/>
    <n v="8"/>
    <n v="20"/>
    <x v="0"/>
    <x v="2"/>
    <d v="2014-01-09T00:00:00"/>
    <s v="Bajo"/>
    <x v="0"/>
    <x v="0"/>
  </r>
  <r>
    <n v="655945"/>
    <n v="100"/>
    <n v="100"/>
    <s v="Personal Products Sales"/>
    <x v="9"/>
    <s v="to buy stock, including lotion, perfume, body talc and cologne"/>
    <s v="PH"/>
    <x v="40"/>
    <s v="Loon, Bohol"/>
    <s v="PHP"/>
    <n v="1250"/>
    <x v="6981"/>
    <x v="38"/>
    <x v="6228"/>
    <n v="8"/>
    <n v="1"/>
    <x v="0"/>
    <x v="2"/>
    <d v="2014-01-10T00:00:00"/>
    <s v="Bajo"/>
    <x v="0"/>
    <x v="0"/>
  </r>
  <r>
    <n v="655947"/>
    <n v="225"/>
    <n v="225"/>
    <s v="Fish Selling"/>
    <x v="1"/>
    <s v="to buy more fish to sell"/>
    <s v="PH"/>
    <x v="40"/>
    <s v="Panglao, Bohol"/>
    <s v="PHP"/>
    <n v="1250"/>
    <x v="6982"/>
    <x v="38"/>
    <x v="6229"/>
    <n v="8"/>
    <n v="9"/>
    <x v="0"/>
    <x v="2"/>
    <d v="2014-01-10T00:00:00"/>
    <s v="Bajo"/>
    <x v="0"/>
    <x v="0"/>
  </r>
  <r>
    <n v="655951"/>
    <n v="100"/>
    <n v="100"/>
    <s v="General Store"/>
    <x v="9"/>
    <s v="to buy snacks, seasoning, toiletries, and gasoline to sell."/>
    <s v="PH"/>
    <x v="40"/>
    <s v="Loon, Bohol"/>
    <s v="PHP"/>
    <n v="1250"/>
    <x v="6983"/>
    <x v="38"/>
    <x v="6228"/>
    <n v="8"/>
    <n v="1"/>
    <x v="0"/>
    <x v="2"/>
    <d v="2014-01-10T00:00:00"/>
    <s v="Bajo"/>
    <x v="0"/>
    <x v="0"/>
  </r>
  <r>
    <n v="655953"/>
    <n v="325"/>
    <n v="325"/>
    <s v="Higher education costs"/>
    <x v="4"/>
    <s v="to pay school tuition fees"/>
    <s v="PH"/>
    <x v="40"/>
    <s v="Oroquieta City, Misamis Occidental"/>
    <s v="PHP"/>
    <n v="1360"/>
    <x v="6984"/>
    <x v="4"/>
    <x v="6230"/>
    <n v="49"/>
    <n v="13"/>
    <x v="0"/>
    <x v="1"/>
    <d v="2014-01-10T00:00:00"/>
    <s v="Bajo"/>
    <x v="0"/>
    <x v="0"/>
  </r>
  <r>
    <n v="655955"/>
    <n v="125"/>
    <n v="125"/>
    <s v="Higher education costs"/>
    <x v="4"/>
    <s v="to cover school fees and miscellaneous costs"/>
    <s v="PH"/>
    <x v="40"/>
    <s v="Oroquieta City, Misamis Occidental"/>
    <s v="PHP"/>
    <n v="1360"/>
    <x v="6985"/>
    <x v="6"/>
    <x v="439"/>
    <n v="49"/>
    <n v="5"/>
    <x v="1"/>
    <x v="1"/>
    <d v="2014-01-10T00:00:00"/>
    <s v="Bajo"/>
    <x v="0"/>
    <x v="1"/>
  </r>
  <r>
    <n v="655956"/>
    <n v="225"/>
    <n v="225"/>
    <s v="Higher education costs"/>
    <x v="4"/>
    <s v="to pay school tuition for the second semester"/>
    <s v="PH"/>
    <x v="40"/>
    <s v="Poblacion, Lopez Jaena"/>
    <s v="PHP"/>
    <n v="1360"/>
    <x v="6986"/>
    <x v="6"/>
    <x v="6231"/>
    <n v="49"/>
    <n v="8"/>
    <x v="0"/>
    <x v="1"/>
    <d v="2014-01-10T00:00:00"/>
    <s v="Bajo"/>
    <x v="0"/>
    <x v="0"/>
  </r>
  <r>
    <n v="655958"/>
    <n v="225"/>
    <n v="225"/>
    <s v="Higher education costs"/>
    <x v="4"/>
    <s v="to pay school tuition"/>
    <s v="PH"/>
    <x v="40"/>
    <s v="Lopez Jaena, Misamis Occidental"/>
    <s v="PHP"/>
    <n v="1360"/>
    <x v="6987"/>
    <x v="6"/>
    <x v="6075"/>
    <n v="49"/>
    <n v="9"/>
    <x v="0"/>
    <x v="1"/>
    <d v="2014-01-10T00:00:00"/>
    <s v="Bajo"/>
    <x v="0"/>
    <x v="0"/>
  </r>
  <r>
    <n v="655961"/>
    <n v="225"/>
    <n v="225"/>
    <s v="General Store"/>
    <x v="9"/>
    <s v="to buy additional grocery goods to resell."/>
    <s v="PH"/>
    <x v="40"/>
    <s v="Dipolog City"/>
    <s v="PHP"/>
    <n v="1360"/>
    <x v="6988"/>
    <x v="17"/>
    <x v="6232"/>
    <n v="26"/>
    <n v="7"/>
    <x v="0"/>
    <x v="0"/>
    <d v="2014-01-10T00:00:00"/>
    <s v="Bajo"/>
    <x v="0"/>
    <x v="0"/>
  </r>
  <r>
    <n v="655962"/>
    <n v="225"/>
    <n v="225"/>
    <s v="General Store"/>
    <x v="9"/>
    <s v="to buy additional grocery goods to sell."/>
    <s v="PH"/>
    <x v="40"/>
    <s v="Dipolog City"/>
    <s v="PHP"/>
    <n v="1360"/>
    <x v="6989"/>
    <x v="17"/>
    <x v="6233"/>
    <n v="26"/>
    <n v="9"/>
    <x v="0"/>
    <x v="0"/>
    <d v="2014-01-10T00:00:00"/>
    <s v="Bajo"/>
    <x v="0"/>
    <x v="0"/>
  </r>
  <r>
    <n v="655964"/>
    <n v="125"/>
    <n v="125"/>
    <s v="Fruits &amp; Vegetables"/>
    <x v="1"/>
    <s v=" to buy bananas, potatoes, eggplant and cabbages to sell"/>
    <s v="PH"/>
    <x v="40"/>
    <s v="Iraga, Solana, Cagayan"/>
    <s v="PHP"/>
    <n v="1230"/>
    <x v="6990"/>
    <x v="27"/>
    <x v="6234"/>
    <n v="8"/>
    <n v="5"/>
    <x v="0"/>
    <x v="2"/>
    <d v="2014-01-10T00:00:00"/>
    <s v="Bajo"/>
    <x v="0"/>
    <x v="0"/>
  </r>
  <r>
    <n v="655965"/>
    <n v="225"/>
    <n v="225"/>
    <s v="Pigs"/>
    <x v="0"/>
    <s v="To purchase hog feed."/>
    <s v="PH"/>
    <x v="40"/>
    <s v="San Luis Cauayan City, Isabela"/>
    <s v="PHP"/>
    <n v="1230"/>
    <x v="6991"/>
    <x v="38"/>
    <x v="6235"/>
    <n v="7"/>
    <n v="9"/>
    <x v="0"/>
    <x v="2"/>
    <d v="2014-01-10T00:00:00"/>
    <s v="Bajo"/>
    <x v="0"/>
    <x v="0"/>
  </r>
  <r>
    <n v="655966"/>
    <n v="275"/>
    <n v="275"/>
    <s v="Higher education costs"/>
    <x v="4"/>
    <s v="to pay his tuition and fees for college education in Business"/>
    <s v="PH"/>
    <x v="40"/>
    <s v="Obay, Polanco, Zamboanga Del Norte"/>
    <s v="PHP"/>
    <n v="1360"/>
    <x v="6992"/>
    <x v="22"/>
    <x v="724"/>
    <n v="49"/>
    <n v="11"/>
    <x v="1"/>
    <x v="1"/>
    <d v="2014-01-10T00:00:00"/>
    <s v="Bajo"/>
    <x v="0"/>
    <x v="1"/>
  </r>
  <r>
    <n v="655967"/>
    <n v="225"/>
    <n v="225"/>
    <s v="Higher education costs"/>
    <x v="4"/>
    <s v="to pay the tuition and fees"/>
    <s v="PH"/>
    <x v="40"/>
    <s v="Obay, Polanco, Zamboanga Del Norte"/>
    <s v="PHP"/>
    <n v="1360"/>
    <x v="6993"/>
    <x v="1"/>
    <x v="6236"/>
    <n v="49"/>
    <n v="9"/>
    <x v="0"/>
    <x v="1"/>
    <d v="2014-01-10T00:00:00"/>
    <s v="Bajo"/>
    <x v="0"/>
    <x v="0"/>
  </r>
  <r>
    <n v="655969"/>
    <n v="300"/>
    <n v="300"/>
    <s v="Higher education costs"/>
    <x v="4"/>
    <s v="to pay the tuition and fees"/>
    <s v="PH"/>
    <x v="40"/>
    <s v="Polanco, Zamboanga del Norte"/>
    <s v="PHP"/>
    <n v="1360"/>
    <x v="6994"/>
    <x v="22"/>
    <x v="6237"/>
    <n v="49"/>
    <n v="10"/>
    <x v="0"/>
    <x v="1"/>
    <d v="2014-01-10T00:00:00"/>
    <s v="Bajo"/>
    <x v="0"/>
    <x v="0"/>
  </r>
  <r>
    <n v="655970"/>
    <n v="225"/>
    <n v="225"/>
    <s v="Higher education costs"/>
    <x v="4"/>
    <s v="to pay her school tuition fees."/>
    <s v="PH"/>
    <x v="40"/>
    <s v="Obay, Polanco, Zamboanga Del Norte"/>
    <s v="PHP"/>
    <n v="1360"/>
    <x v="6995"/>
    <x v="1"/>
    <x v="6238"/>
    <n v="49"/>
    <n v="8"/>
    <x v="0"/>
    <x v="1"/>
    <d v="2014-01-10T00:00:00"/>
    <s v="Bajo"/>
    <x v="0"/>
    <x v="0"/>
  </r>
  <r>
    <n v="655971"/>
    <n v="225"/>
    <n v="225"/>
    <s v="Pigs"/>
    <x v="0"/>
    <s v="to purchase hog feed and hogs to raise. "/>
    <s v="PH"/>
    <x v="40"/>
    <s v="San Luis Cauayan City, Isabela"/>
    <s v="PHP"/>
    <n v="1230"/>
    <x v="6996"/>
    <x v="38"/>
    <x v="6239"/>
    <n v="7"/>
    <n v="7"/>
    <x v="1"/>
    <x v="2"/>
    <d v="2014-01-10T00:00:00"/>
    <s v="Bajo"/>
    <x v="0"/>
    <x v="1"/>
  </r>
  <r>
    <n v="655980"/>
    <n v="125"/>
    <n v="125"/>
    <s v="Farming"/>
    <x v="0"/>
    <s v="to cover the costs of banana replanting."/>
    <s v="PH"/>
    <x v="40"/>
    <s v="Sapang Dalaga, Misamis Occidental"/>
    <s v="PHP"/>
    <n v="1360"/>
    <x v="6997"/>
    <x v="4"/>
    <x v="6240"/>
    <n v="8"/>
    <n v="5"/>
    <x v="1"/>
    <x v="2"/>
    <d v="2014-01-10T00:00:00"/>
    <s v="Bajo"/>
    <x v="0"/>
    <x v="1"/>
  </r>
  <r>
    <n v="655981"/>
    <n v="125"/>
    <n v="125"/>
    <s v="General Store"/>
    <x v="9"/>
    <s v="to purchase additional grocery goods to sell."/>
    <s v="PH"/>
    <x v="40"/>
    <s v="Calamba, Misamis Occidental"/>
    <s v="PHP"/>
    <n v="1360"/>
    <x v="6998"/>
    <x v="4"/>
    <x v="6241"/>
    <n v="8"/>
    <n v="5"/>
    <x v="0"/>
    <x v="2"/>
    <d v="2014-01-10T00:00:00"/>
    <s v="Bajo"/>
    <x v="0"/>
    <x v="0"/>
  </r>
  <r>
    <n v="655982"/>
    <n v="1125"/>
    <n v="1125"/>
    <s v="General Store"/>
    <x v="9"/>
    <s v="to buy grocery items and pay for maintenance of her coconut and rice grinder machine."/>
    <s v="PH"/>
    <x v="40"/>
    <s v="District 1, San Manuel, Isabela"/>
    <s v="PHP"/>
    <n v="1230"/>
    <x v="6999"/>
    <x v="26"/>
    <x v="6242"/>
    <n v="8"/>
    <n v="44"/>
    <x v="0"/>
    <x v="2"/>
    <d v="2014-01-10T00:00:00"/>
    <s v="Bajo"/>
    <x v="0"/>
    <x v="0"/>
  </r>
  <r>
    <n v="655984"/>
    <n v="175"/>
    <n v="175"/>
    <s v="Fishing"/>
    <x v="1"/>
    <s v="to repair her fishing boat"/>
    <s v="PH"/>
    <x v="40"/>
    <s v="Calamba, Misamis, Occidental"/>
    <s v="PHP"/>
    <n v="1360"/>
    <x v="7000"/>
    <x v="17"/>
    <x v="6243"/>
    <n v="8"/>
    <n v="6"/>
    <x v="0"/>
    <x v="2"/>
    <d v="2014-01-10T00:00:00"/>
    <s v="Bajo"/>
    <x v="0"/>
    <x v="0"/>
  </r>
  <r>
    <n v="655985"/>
    <n v="350"/>
    <n v="350"/>
    <s v="Farming"/>
    <x v="0"/>
    <s v="to  buy materials to continue his operation on his farm"/>
    <s v="PH"/>
    <x v="40"/>
    <s v="Mabangug,Cabagan,Isabela"/>
    <s v="PHP"/>
    <n v="1230"/>
    <x v="7001"/>
    <x v="26"/>
    <x v="6244"/>
    <n v="7"/>
    <n v="14"/>
    <x v="0"/>
    <x v="1"/>
    <d v="2014-01-10T00:00:00"/>
    <s v="Bajo"/>
    <x v="0"/>
    <x v="0"/>
  </r>
  <r>
    <n v="655990"/>
    <n v="400"/>
    <n v="400"/>
    <s v="Farming"/>
    <x v="0"/>
    <s v="to buy fertilizer and pesticides for his farming business."/>
    <s v="PH"/>
    <x v="40"/>
    <s v="Mabangug,Cabagan,Isabela"/>
    <s v="PHP"/>
    <n v="1230"/>
    <x v="7002"/>
    <x v="26"/>
    <x v="6245"/>
    <n v="7"/>
    <n v="16"/>
    <x v="0"/>
    <x v="1"/>
    <d v="2014-01-10T00:00:00"/>
    <s v="Bajo"/>
    <x v="0"/>
    <x v="0"/>
  </r>
  <r>
    <n v="655998"/>
    <n v="625"/>
    <n v="625"/>
    <s v="Food Production/Sales"/>
    <x v="1"/>
    <s v="to buy fresh meat, dressed chicken, vegetables and ingredients needed for her food production business."/>
    <s v="PH"/>
    <x v="40"/>
    <s v="Brgy. Paniki, Bagabag,Nueva Vizcaya"/>
    <s v="PHP"/>
    <n v="1230"/>
    <x v="7003"/>
    <x v="27"/>
    <x v="6246"/>
    <n v="8"/>
    <n v="23"/>
    <x v="1"/>
    <x v="2"/>
    <d v="2014-01-10T00:00:00"/>
    <s v="Bajo"/>
    <x v="0"/>
    <x v="1"/>
  </r>
  <r>
    <n v="656009"/>
    <n v="225"/>
    <n v="225"/>
    <s v="Pigs"/>
    <x v="0"/>
    <s v="to buy feeds and other items to maintain her pigs."/>
    <s v="PH"/>
    <x v="40"/>
    <s v="Taboo, Jimenez Mis. Occ."/>
    <s v="PHP"/>
    <n v="1360"/>
    <x v="7004"/>
    <x v="3"/>
    <x v="6247"/>
    <n v="8"/>
    <n v="9"/>
    <x v="0"/>
    <x v="0"/>
    <d v="2014-01-10T00:00:00"/>
    <s v="Bajo"/>
    <x v="0"/>
    <x v="0"/>
  </r>
  <r>
    <n v="656016"/>
    <n v="225"/>
    <n v="225"/>
    <s v="Farming"/>
    <x v="0"/>
    <s v="to buy fertilizer"/>
    <s v="PH"/>
    <x v="40"/>
    <s v="Sinacaban, Misamis  Occidental"/>
    <s v="PHP"/>
    <n v="1360"/>
    <x v="7005"/>
    <x v="4"/>
    <x v="6248"/>
    <n v="8"/>
    <n v="9"/>
    <x v="1"/>
    <x v="0"/>
    <d v="2014-01-10T00:00:00"/>
    <s v="Bajo"/>
    <x v="0"/>
    <x v="1"/>
  </r>
  <r>
    <n v="656017"/>
    <n v="575"/>
    <n v="575"/>
    <s v="Farming"/>
    <x v="0"/>
    <s v="to buy fertilizer and other farm supplies."/>
    <s v="PH"/>
    <x v="40"/>
    <s v="Binalbagan, Negros Occidental"/>
    <s v="PHP"/>
    <n v="1450"/>
    <x v="7006"/>
    <x v="4"/>
    <x v="6249"/>
    <n v="8"/>
    <n v="18"/>
    <x v="0"/>
    <x v="2"/>
    <d v="2014-01-10T00:00:00"/>
    <s v="Bajo"/>
    <x v="0"/>
    <x v="0"/>
  </r>
  <r>
    <n v="656018"/>
    <n v="350"/>
    <n v="350"/>
    <s v="General Store"/>
    <x v="9"/>
    <s v="to purchase more groceries to sell."/>
    <s v="PH"/>
    <x v="40"/>
    <s v="Binalbagan, Negros Occidental"/>
    <s v="PHP"/>
    <n v="1450"/>
    <x v="7007"/>
    <x v="1"/>
    <x v="5507"/>
    <n v="8"/>
    <n v="11"/>
    <x v="0"/>
    <x v="2"/>
    <d v="2014-01-10T00:00:00"/>
    <s v="Bajo"/>
    <x v="0"/>
    <x v="0"/>
  </r>
  <r>
    <n v="656019"/>
    <n v="225"/>
    <n v="225"/>
    <s v="Food Production/Sales"/>
    <x v="1"/>
    <s v="to buy raw ingredients for her peanut butter business."/>
    <s v="PH"/>
    <x v="40"/>
    <s v="Malibacsan,Jimenez,Misamis Occidental"/>
    <s v="PHP"/>
    <n v="1360"/>
    <x v="7008"/>
    <x v="17"/>
    <x v="6250"/>
    <n v="12"/>
    <n v="6"/>
    <x v="0"/>
    <x v="0"/>
    <d v="2014-01-10T00:00:00"/>
    <s v="Bajo"/>
    <x v="0"/>
    <x v="0"/>
  </r>
  <r>
    <n v="656021"/>
    <n v="225"/>
    <n v="225"/>
    <s v="General Store"/>
    <x v="9"/>
    <s v="to purchase more groceries to sell."/>
    <s v="PH"/>
    <x v="40"/>
    <s v="Binalbagan, Negros Occidental"/>
    <s v="PHP"/>
    <n v="1450"/>
    <x v="7009"/>
    <x v="4"/>
    <x v="6251"/>
    <n v="5"/>
    <n v="2"/>
    <x v="0"/>
    <x v="2"/>
    <d v="2014-01-10T00:00:00"/>
    <s v="Bajo"/>
    <x v="0"/>
    <x v="0"/>
  </r>
  <r>
    <n v="656023"/>
    <n v="225"/>
    <n v="225"/>
    <s v="Motorcycle Transport"/>
    <x v="8"/>
    <s v="to buy new tires for his vehicle"/>
    <s v="PH"/>
    <x v="40"/>
    <s v="Sibaroc,Jimenez,Misamis Occidental"/>
    <s v="PHP"/>
    <n v="1360"/>
    <x v="4140"/>
    <x v="3"/>
    <x v="6252"/>
    <n v="12"/>
    <n v="8"/>
    <x v="0"/>
    <x v="0"/>
    <d v="2014-01-10T00:00:00"/>
    <s v="Bajo"/>
    <x v="0"/>
    <x v="0"/>
  </r>
  <r>
    <n v="656025"/>
    <n v="225"/>
    <n v="225"/>
    <s v="Motorcycle Transport"/>
    <x v="8"/>
    <s v="to purchase motorcycle spare parts and accessories."/>
    <s v="PH"/>
    <x v="40"/>
    <s v="Jimenez, Misamis  Occidental"/>
    <s v="PHP"/>
    <n v="1360"/>
    <x v="7010"/>
    <x v="4"/>
    <x v="739"/>
    <n v="14"/>
    <n v="4"/>
    <x v="1"/>
    <x v="0"/>
    <d v="2014-01-10T00:00:00"/>
    <s v="Bajo"/>
    <x v="0"/>
    <x v="1"/>
  </r>
  <r>
    <n v="656026"/>
    <n v="250"/>
    <n v="250"/>
    <s v="Manufacturing"/>
    <x v="10"/>
    <s v="to buy steel, cement, and sand."/>
    <s v="PH"/>
    <x v="40"/>
    <s v="San Miguel, Bohol"/>
    <s v="PHP"/>
    <n v="1250"/>
    <x v="7011"/>
    <x v="16"/>
    <x v="4083"/>
    <n v="8"/>
    <n v="7"/>
    <x v="0"/>
    <x v="2"/>
    <d v="2014-01-10T00:00:00"/>
    <s v="Bajo"/>
    <x v="0"/>
    <x v="0"/>
  </r>
  <r>
    <n v="656027"/>
    <n v="225"/>
    <n v="225"/>
    <s v="Farming"/>
    <x v="0"/>
    <s v="to buy fertilizer and pesticides."/>
    <s v="PH"/>
    <x v="40"/>
    <s v="Trinidad, Bohol"/>
    <s v="PHP"/>
    <n v="1250"/>
    <x v="7012"/>
    <x v="16"/>
    <x v="6253"/>
    <n v="8"/>
    <n v="9"/>
    <x v="0"/>
    <x v="2"/>
    <d v="2014-01-10T00:00:00"/>
    <s v="Bajo"/>
    <x v="0"/>
    <x v="0"/>
  </r>
  <r>
    <n v="656030"/>
    <n v="225"/>
    <n v="225"/>
    <s v="Farming"/>
    <x v="0"/>
    <s v="to buy fertilizer, quality seeds and a sprayer"/>
    <s v="PH"/>
    <x v="40"/>
    <s v="San Miguel, Bohol"/>
    <s v="PHP"/>
    <n v="1250"/>
    <x v="7013"/>
    <x v="16"/>
    <x v="6254"/>
    <n v="8"/>
    <n v="8"/>
    <x v="0"/>
    <x v="2"/>
    <d v="2014-01-10T00:00:00"/>
    <s v="Bajo"/>
    <x v="0"/>
    <x v="0"/>
  </r>
  <r>
    <n v="656031"/>
    <n v="800"/>
    <n v="800"/>
    <s v="General Store"/>
    <x v="9"/>
    <s v="to buy grocery items, medicines, and drinks for her general store"/>
    <s v="PH"/>
    <x v="40"/>
    <s v="Agliam, San Manuel, Isabela"/>
    <s v="PHP"/>
    <n v="1230"/>
    <x v="7014"/>
    <x v="27"/>
    <x v="6255"/>
    <n v="8"/>
    <n v="25"/>
    <x v="0"/>
    <x v="2"/>
    <d v="2014-01-10T00:00:00"/>
    <s v="Bajo"/>
    <x v="0"/>
    <x v="0"/>
  </r>
  <r>
    <n v="656039"/>
    <n v="400"/>
    <n v="400"/>
    <s v="Farming"/>
    <x v="0"/>
    <s v="to buy fertilizer and seed to grow for his farming business "/>
    <s v="PH"/>
    <x v="40"/>
    <s v="Mabangug, Cabagan, Isabela"/>
    <s v="PHP"/>
    <n v="1230"/>
    <x v="7015"/>
    <x v="26"/>
    <x v="6256"/>
    <n v="7"/>
    <n v="16"/>
    <x v="0"/>
    <x v="1"/>
    <d v="2014-01-10T00:00:00"/>
    <s v="Bajo"/>
    <x v="0"/>
    <x v="0"/>
  </r>
  <r>
    <n v="656040"/>
    <n v="225"/>
    <n v="225"/>
    <s v="General Store"/>
    <x v="9"/>
    <s v="to buy more stock to sell like canned goods, noodles, soda and beverages, soap and toiletries, and cooking seasonings"/>
    <s v="PH"/>
    <x v="40"/>
    <s v="San Miguel, Bohol"/>
    <s v="PHP"/>
    <n v="1250"/>
    <x v="7016"/>
    <x v="16"/>
    <x v="6257"/>
    <n v="8"/>
    <n v="7"/>
    <x v="0"/>
    <x v="2"/>
    <d v="2014-01-10T00:00:00"/>
    <s v="Bajo"/>
    <x v="0"/>
    <x v="0"/>
  </r>
  <r>
    <n v="656041"/>
    <n v="225"/>
    <n v="225"/>
    <s v="General Store"/>
    <x v="9"/>
    <s v="to purchase additional grocery goods to resell"/>
    <s v="PH"/>
    <x v="40"/>
    <s v="Dipolog City"/>
    <s v="PHP"/>
    <n v="1360"/>
    <x v="7017"/>
    <x v="17"/>
    <x v="6258"/>
    <n v="26"/>
    <n v="9"/>
    <x v="0"/>
    <x v="0"/>
    <d v="2014-01-10T00:00:00"/>
    <s v="Bajo"/>
    <x v="0"/>
    <x v="0"/>
  </r>
  <r>
    <n v="656044"/>
    <n v="225"/>
    <n v="225"/>
    <s v="General Store"/>
    <x v="9"/>
    <s v="to buy more grocery items for sale"/>
    <s v="PH"/>
    <x v="40"/>
    <s v="Dipolog City"/>
    <s v="PHP"/>
    <n v="1360"/>
    <x v="7018"/>
    <x v="17"/>
    <x v="6259"/>
    <n v="26"/>
    <n v="9"/>
    <x v="0"/>
    <x v="0"/>
    <d v="2014-01-10T00:00:00"/>
    <s v="Bajo"/>
    <x v="0"/>
    <x v="0"/>
  </r>
  <r>
    <n v="656048"/>
    <n v="200"/>
    <n v="200"/>
    <s v="Weaving"/>
    <x v="11"/>
    <s v="to buy bamboo slats (for nipa weaving), spices, and meat"/>
    <s v="PH"/>
    <x v="40"/>
    <s v="Cortes, Bohol"/>
    <s v="PHP"/>
    <n v="1250"/>
    <x v="7019"/>
    <x v="38"/>
    <x v="4083"/>
    <n v="8"/>
    <n v="5"/>
    <x v="1"/>
    <x v="2"/>
    <d v="2014-01-10T00:00:00"/>
    <s v="Bajo"/>
    <x v="0"/>
    <x v="1"/>
  </r>
  <r>
    <n v="656049"/>
    <n v="225"/>
    <n v="225"/>
    <s v="General Store"/>
    <x v="9"/>
    <s v="to purchase rice and corn grits to add to her her inventory "/>
    <s v="PH"/>
    <x v="40"/>
    <s v="Dipolog City"/>
    <s v="PHP"/>
    <n v="1360"/>
    <x v="7020"/>
    <x v="17"/>
    <x v="6260"/>
    <n v="26"/>
    <n v="8"/>
    <x v="0"/>
    <x v="0"/>
    <d v="2014-01-10T00:00:00"/>
    <s v="Bajo"/>
    <x v="0"/>
    <x v="0"/>
  </r>
  <r>
    <n v="656051"/>
    <n v="425"/>
    <n v="425"/>
    <s v="Farming"/>
    <x v="0"/>
    <s v="to buy fertilizer, pesticide and seeds to grow for his farming business"/>
    <s v="PH"/>
    <x v="40"/>
    <s v="Baleleng, Sto.Thomas, Isabela"/>
    <s v="PHP"/>
    <n v="1230"/>
    <x v="7021"/>
    <x v="22"/>
    <x v="6261"/>
    <n v="7"/>
    <n v="17"/>
    <x v="1"/>
    <x v="1"/>
    <d v="2014-01-10T00:00:00"/>
    <s v="Bajo"/>
    <x v="0"/>
    <x v="1"/>
  </r>
  <r>
    <n v="656052"/>
    <n v="225"/>
    <n v="225"/>
    <s v="Food Market"/>
    <x v="1"/>
    <s v="to buy additional soft drinks and raw ingredients for specialty foods"/>
    <s v="PH"/>
    <x v="40"/>
    <s v="Dipolog City"/>
    <s v="PHP"/>
    <n v="1360"/>
    <x v="7022"/>
    <x v="17"/>
    <x v="2848"/>
    <n v="26"/>
    <n v="9"/>
    <x v="0"/>
    <x v="0"/>
    <d v="2014-01-10T00:00:00"/>
    <s v="Bajo"/>
    <x v="0"/>
    <x v="0"/>
  </r>
  <r>
    <n v="656057"/>
    <n v="275"/>
    <n v="275"/>
    <s v="Farming"/>
    <x v="0"/>
    <s v="to buy fertilizer and pesticide for the farm"/>
    <s v="PH"/>
    <x v="40"/>
    <s v="San Miguel, Bohol"/>
    <s v="PHP"/>
    <n v="1250"/>
    <x v="7023"/>
    <x v="16"/>
    <x v="6262"/>
    <n v="8"/>
    <n v="4"/>
    <x v="1"/>
    <x v="2"/>
    <d v="2014-01-10T00:00:00"/>
    <s v="Bajo"/>
    <x v="0"/>
    <x v="1"/>
  </r>
  <r>
    <n v="656060"/>
    <n v="800"/>
    <n v="800"/>
    <s v="Restaurant"/>
    <x v="1"/>
    <s v="to purchase food ingredients, including raw meat and fish, for her restaurant."/>
    <s v="PH"/>
    <x v="40"/>
    <s v="Sinippil,Reina Mercedes,Isabela"/>
    <s v="PHP"/>
    <n v="1230"/>
    <x v="7024"/>
    <x v="1"/>
    <x v="6263"/>
    <n v="7"/>
    <n v="30"/>
    <x v="0"/>
    <x v="2"/>
    <d v="2014-01-10T00:00:00"/>
    <s v="Bajo"/>
    <x v="0"/>
    <x v="0"/>
  </r>
  <r>
    <n v="656062"/>
    <n v="225"/>
    <n v="225"/>
    <s v="Restaurant"/>
    <x v="1"/>
    <s v="to buy ingredients and additional utensils for her cafeteria."/>
    <s v="PH"/>
    <x v="40"/>
    <s v="Dipolog City"/>
    <s v="PHP"/>
    <n v="1360"/>
    <x v="7025"/>
    <x v="17"/>
    <x v="6264"/>
    <n v="26"/>
    <n v="9"/>
    <x v="0"/>
    <x v="0"/>
    <d v="2014-01-10T00:00:00"/>
    <s v="Bajo"/>
    <x v="0"/>
    <x v="0"/>
  </r>
  <r>
    <n v="656063"/>
    <n v="300"/>
    <n v="300"/>
    <s v="Food Production/Sales"/>
    <x v="1"/>
    <s v="to buy additional ingredients and materials to repair her house "/>
    <s v="PH"/>
    <x v="40"/>
    <s v="Baclayon, Bohol"/>
    <s v="PHP"/>
    <n v="1250"/>
    <x v="7026"/>
    <x v="22"/>
    <x v="1594"/>
    <n v="8"/>
    <n v="12"/>
    <x v="0"/>
    <x v="2"/>
    <d v="2014-01-10T00:00:00"/>
    <s v="Bajo"/>
    <x v="0"/>
    <x v="0"/>
  </r>
  <r>
    <n v="656069"/>
    <n v="150"/>
    <n v="150"/>
    <s v="Farming"/>
    <x v="0"/>
    <s v="to buy fertilizer and pesticides for her farm"/>
    <s v="PH"/>
    <x v="40"/>
    <s v="San Miguel, Bohol"/>
    <s v="PHP"/>
    <n v="1250"/>
    <x v="7027"/>
    <x v="16"/>
    <x v="6265"/>
    <n v="8"/>
    <n v="6"/>
    <x v="0"/>
    <x v="2"/>
    <d v="2014-01-10T00:00:00"/>
    <s v="Bajo"/>
    <x v="0"/>
    <x v="0"/>
  </r>
  <r>
    <n v="656072"/>
    <n v="100"/>
    <n v="100"/>
    <s v="General Store"/>
    <x v="9"/>
    <s v="to buy groceries, canned goods and soft drinks"/>
    <s v="PH"/>
    <x v="40"/>
    <s v="Baclayon, Bohol"/>
    <s v="PHP"/>
    <n v="1250"/>
    <x v="7028"/>
    <x v="27"/>
    <x v="6266"/>
    <n v="8"/>
    <n v="1"/>
    <x v="0"/>
    <x v="2"/>
    <d v="2014-01-10T00:00:00"/>
    <s v="Bajo"/>
    <x v="0"/>
    <x v="0"/>
  </r>
  <r>
    <n v="656079"/>
    <n v="150"/>
    <n v="150"/>
    <s v="Retail"/>
    <x v="9"/>
    <s v="to buy more stock to sell like clothing, cosmetics, and other items"/>
    <s v="PH"/>
    <x v="40"/>
    <s v="San Miguel, Bohol"/>
    <s v="PHP"/>
    <n v="1250"/>
    <x v="7029"/>
    <x v="16"/>
    <x v="6267"/>
    <n v="8"/>
    <n v="4"/>
    <x v="1"/>
    <x v="2"/>
    <d v="2014-01-10T00:00:00"/>
    <s v="Bajo"/>
    <x v="0"/>
    <x v="1"/>
  </r>
  <r>
    <n v="656089"/>
    <n v="575"/>
    <n v="575"/>
    <s v="Food Stall"/>
    <x v="1"/>
    <s v="to buy more supplies like flour, cooking oil, milk and sugar"/>
    <s v="PH"/>
    <x v="40"/>
    <s v="Cortes, Bohol"/>
    <s v="PHP"/>
    <n v="1250"/>
    <x v="7030"/>
    <x v="22"/>
    <x v="6268"/>
    <n v="8"/>
    <n v="13"/>
    <x v="0"/>
    <x v="2"/>
    <d v="2014-01-10T00:00:00"/>
    <s v="Bajo"/>
    <x v="0"/>
    <x v="0"/>
  </r>
  <r>
    <n v="656092"/>
    <n v="575"/>
    <n v="575"/>
    <s v="Fishing"/>
    <x v="1"/>
    <s v="to buy gasoline and fishing nets, lead weights, and hooks for his business"/>
    <s v="PH"/>
    <x v="40"/>
    <s v="Trinidad, Bohol"/>
    <s v="PHP"/>
    <n v="1250"/>
    <x v="7031"/>
    <x v="16"/>
    <x v="6269"/>
    <n v="8"/>
    <n v="22"/>
    <x v="0"/>
    <x v="2"/>
    <d v="2014-01-10T00:00:00"/>
    <s v="Bajo"/>
    <x v="0"/>
    <x v="0"/>
  </r>
  <r>
    <n v="656096"/>
    <n v="275"/>
    <n v="275"/>
    <s v="General Store"/>
    <x v="9"/>
    <s v="to buy more stock of canned goods, candies, soda, noodles, biscuits, snack foods, and cooking ingredients"/>
    <s v="PH"/>
    <x v="40"/>
    <s v="Bien Unido, Bohol"/>
    <s v="PHP"/>
    <n v="1250"/>
    <x v="7032"/>
    <x v="16"/>
    <x v="867"/>
    <n v="8"/>
    <n v="8"/>
    <x v="1"/>
    <x v="2"/>
    <d v="2014-01-10T00:00:00"/>
    <s v="Bajo"/>
    <x v="0"/>
    <x v="1"/>
  </r>
  <r>
    <n v="656100"/>
    <n v="275"/>
    <n v="275"/>
    <s v="Farming"/>
    <x v="0"/>
    <s v=" to buy fertilizer and pesticides for his farm"/>
    <s v="PH"/>
    <x v="40"/>
    <s v="San Miguel, Bohol"/>
    <s v="PHP"/>
    <n v="1250"/>
    <x v="7033"/>
    <x v="1"/>
    <x v="6270"/>
    <n v="8"/>
    <n v="10"/>
    <x v="1"/>
    <x v="2"/>
    <d v="2014-01-10T00:00:00"/>
    <s v="Bajo"/>
    <x v="0"/>
    <x v="1"/>
  </r>
  <r>
    <n v="656104"/>
    <n v="575"/>
    <n v="575"/>
    <s v="General Store"/>
    <x v="9"/>
    <s v="to buy more stocks to sell at her store, like canned goods, candies, soda, soap and toiletries, eggs and cooking ingredients."/>
    <s v="PH"/>
    <x v="40"/>
    <s v="San Miguel, Bohol"/>
    <s v="PHP"/>
    <n v="1250"/>
    <x v="7034"/>
    <x v="1"/>
    <x v="6271"/>
    <n v="8"/>
    <n v="18"/>
    <x v="0"/>
    <x v="2"/>
    <d v="2014-01-10T00:00:00"/>
    <s v="Bajo"/>
    <x v="0"/>
    <x v="0"/>
  </r>
  <r>
    <n v="656105"/>
    <n v="275"/>
    <n v="275"/>
    <s v="Farming"/>
    <x v="0"/>
    <s v="to buy seeds, fertilizer, and pesticides for the farm"/>
    <s v="PH"/>
    <x v="40"/>
    <s v="San Miguel, Bohol"/>
    <s v="PHP"/>
    <n v="1250"/>
    <x v="7035"/>
    <x v="1"/>
    <x v="6262"/>
    <n v="8"/>
    <n v="8"/>
    <x v="0"/>
    <x v="2"/>
    <d v="2014-01-10T00:00:00"/>
    <s v="Bajo"/>
    <x v="0"/>
    <x v="0"/>
  </r>
  <r>
    <n v="656106"/>
    <n v="450"/>
    <n v="450"/>
    <s v="Farming"/>
    <x v="0"/>
    <s v="to purchase fertilizer and pesticides for her farm"/>
    <s v="PH"/>
    <x v="40"/>
    <s v="San Miguel, Bohol"/>
    <s v="PHP"/>
    <n v="1250"/>
    <x v="7036"/>
    <x v="1"/>
    <x v="6272"/>
    <n v="8"/>
    <n v="17"/>
    <x v="1"/>
    <x v="2"/>
    <d v="2014-01-10T00:00:00"/>
    <s v="Bajo"/>
    <x v="0"/>
    <x v="1"/>
  </r>
  <r>
    <n v="656107"/>
    <n v="375"/>
    <n v="375"/>
    <s v="Fishing"/>
    <x v="1"/>
    <s v="n to buy new fishing nets, lead weights and hooks"/>
    <s v="PH"/>
    <x v="40"/>
    <s v="Bien Unido, Bohol"/>
    <s v="PHP"/>
    <n v="1250"/>
    <x v="7037"/>
    <x v="1"/>
    <x v="6273"/>
    <n v="8"/>
    <n v="13"/>
    <x v="0"/>
    <x v="2"/>
    <d v="2014-01-10T00:00:00"/>
    <s v="Bajo"/>
    <x v="0"/>
    <x v="0"/>
  </r>
  <r>
    <n v="656273"/>
    <n v="1125"/>
    <n v="1125"/>
    <s v="General Store"/>
    <x v="9"/>
    <s v="to restock her store with basic commodities."/>
    <s v="PH"/>
    <x v="40"/>
    <s v="Tudela-Tigdok, Tudela , Misamis Occidental"/>
    <s v="PHP"/>
    <n v="1260"/>
    <x v="7038"/>
    <x v="22"/>
    <x v="6274"/>
    <n v="19"/>
    <n v="41"/>
    <x v="1"/>
    <x v="2"/>
    <d v="2014-01-10T00:00:00"/>
    <s v="Bajo"/>
    <x v="0"/>
    <x v="1"/>
  </r>
  <r>
    <n v="656274"/>
    <n v="350"/>
    <n v="350"/>
    <s v="General Store"/>
    <x v="9"/>
    <s v="to restock her store with basic commodities."/>
    <s v="PH"/>
    <x v="40"/>
    <s v="Tudela-Silongon, Tudela, Misamis Occidental"/>
    <s v="PHP"/>
    <n v="1260"/>
    <x v="7039"/>
    <x v="27"/>
    <x v="6275"/>
    <n v="11"/>
    <n v="11"/>
    <x v="0"/>
    <x v="2"/>
    <d v="2014-01-10T00:00:00"/>
    <s v="Bajo"/>
    <x v="0"/>
    <x v="0"/>
  </r>
  <r>
    <n v="656275"/>
    <n v="300"/>
    <n v="300"/>
    <s v="Food Production/Sales"/>
    <x v="1"/>
    <s v="to buy additional snack ingredients."/>
    <s v="PH"/>
    <x v="40"/>
    <s v="Tudela-Cabol-anonan,Misamis Occidental"/>
    <s v="PHP"/>
    <n v="1260"/>
    <x v="7040"/>
    <x v="38"/>
    <x v="6276"/>
    <n v="16"/>
    <n v="12"/>
    <x v="0"/>
    <x v="0"/>
    <d v="2014-01-10T00:00:00"/>
    <s v="Bajo"/>
    <x v="0"/>
    <x v="0"/>
  </r>
  <r>
    <n v="656276"/>
    <n v="350"/>
    <n v="350"/>
    <s v="General Store"/>
    <x v="9"/>
    <s v="to restock her inventory."/>
    <s v="PH"/>
    <x v="40"/>
    <s v="Plaridel - Plaridel, Misamis Occidental"/>
    <s v="PHP"/>
    <n v="1260"/>
    <x v="7041"/>
    <x v="19"/>
    <x v="6277"/>
    <n v="12"/>
    <n v="11"/>
    <x v="1"/>
    <x v="2"/>
    <d v="2014-01-10T00:00:00"/>
    <s v="Bajo"/>
    <x v="0"/>
    <x v="1"/>
  </r>
  <r>
    <n v="656277"/>
    <n v="325"/>
    <n v="325"/>
    <s v="Fish Selling"/>
    <x v="1"/>
    <s v="to buy &quot;banyeras&quot; of fish to sell."/>
    <s v="PH"/>
    <x v="40"/>
    <s v="Plaridel - Plaridel, Misamis Occidental"/>
    <s v="PHP"/>
    <n v="1260"/>
    <x v="7042"/>
    <x v="22"/>
    <x v="6278"/>
    <n v="8"/>
    <n v="12"/>
    <x v="0"/>
    <x v="2"/>
    <d v="2014-01-11T00:00:00"/>
    <s v="Bajo"/>
    <x v="0"/>
    <x v="0"/>
  </r>
  <r>
    <n v="656278"/>
    <n v="1125"/>
    <n v="1125"/>
    <s v="Fish Selling"/>
    <x v="1"/>
    <s v="to buy a motor vehicle for her business."/>
    <s v="PH"/>
    <x v="40"/>
    <s v="Plaridel - Plaridel, Misamis Occidental"/>
    <s v="PHP"/>
    <n v="1260"/>
    <x v="7043"/>
    <x v="0"/>
    <x v="1195"/>
    <n v="20"/>
    <n v="39"/>
    <x v="1"/>
    <x v="2"/>
    <d v="2014-01-11T00:00:00"/>
    <s v="Bajo"/>
    <x v="0"/>
    <x v="1"/>
  </r>
  <r>
    <n v="656284"/>
    <n v="800"/>
    <n v="800"/>
    <s v="Construction Supplies"/>
    <x v="6"/>
    <s v="to buy more construction supplies to sell"/>
    <s v="PH"/>
    <x v="40"/>
    <s v="Guihulngan, Negros Oriental"/>
    <s v="PHP"/>
    <n v="1450"/>
    <x v="7044"/>
    <x v="1"/>
    <x v="1189"/>
    <n v="8"/>
    <n v="21"/>
    <x v="0"/>
    <x v="2"/>
    <d v="2014-01-11T00:00:00"/>
    <s v="Bajo"/>
    <x v="0"/>
    <x v="0"/>
  </r>
  <r>
    <n v="656285"/>
    <n v="900"/>
    <n v="900"/>
    <s v="Manufacturing"/>
    <x v="10"/>
    <s v="to purchase more materials like bamboo, rope, abaca, etc. for her business"/>
    <s v="PH"/>
    <x v="40"/>
    <s v="Guihulngan, Negros Oriental"/>
    <s v="PHP"/>
    <n v="1450"/>
    <x v="7045"/>
    <x v="1"/>
    <x v="6279"/>
    <n v="8"/>
    <n v="36"/>
    <x v="0"/>
    <x v="2"/>
    <d v="2014-01-11T00:00:00"/>
    <s v="Bajo"/>
    <x v="0"/>
    <x v="0"/>
  </r>
  <r>
    <n v="656286"/>
    <n v="225"/>
    <n v="225"/>
    <s v="Retail"/>
    <x v="9"/>
    <s v="to buy more bags to sell to her customers"/>
    <s v="PH"/>
    <x v="40"/>
    <s v="Guihulngan, Negros Oriental"/>
    <s v="PHP"/>
    <n v="1450"/>
    <x v="7046"/>
    <x v="38"/>
    <x v="6280"/>
    <n v="8"/>
    <n v="7"/>
    <x v="0"/>
    <x v="2"/>
    <d v="2014-01-11T00:00:00"/>
    <s v="Bajo"/>
    <x v="0"/>
    <x v="0"/>
  </r>
  <r>
    <n v="656287"/>
    <n v="150"/>
    <n v="150"/>
    <s v="Retail"/>
    <x v="9"/>
    <s v="to purchase more containers of purified drinking water to sell"/>
    <s v="PH"/>
    <x v="40"/>
    <s v="Cordova, Cebu"/>
    <s v="PHP"/>
    <n v="1450"/>
    <x v="7047"/>
    <x v="1"/>
    <x v="6281"/>
    <n v="8"/>
    <n v="6"/>
    <x v="1"/>
    <x v="2"/>
    <d v="2014-01-11T00:00:00"/>
    <s v="Bajo"/>
    <x v="0"/>
    <x v="1"/>
  </r>
  <r>
    <n v="656288"/>
    <n v="450"/>
    <n v="450"/>
    <s v="Crafts"/>
    <x v="11"/>
    <s v="to purchase additional materials like shells, wire, nylon thread, etc. for her business"/>
    <s v="PH"/>
    <x v="40"/>
    <s v="Cordova, Cebu"/>
    <s v="PHP"/>
    <n v="1450"/>
    <x v="7048"/>
    <x v="1"/>
    <x v="6282"/>
    <n v="11"/>
    <n v="17"/>
    <x v="0"/>
    <x v="2"/>
    <d v="2014-01-11T00:00:00"/>
    <s v="Bajo"/>
    <x v="0"/>
    <x v="0"/>
  </r>
  <r>
    <n v="656289"/>
    <n v="125"/>
    <n v="125"/>
    <s v="General Store"/>
    <x v="9"/>
    <s v="to buy additional items like toothpaste, shampoo, detergent soap, canned goods, etc. to sell"/>
    <s v="PH"/>
    <x v="40"/>
    <s v="Cordova, Cebu"/>
    <s v="PHP"/>
    <n v="1450"/>
    <x v="7049"/>
    <x v="1"/>
    <x v="6283"/>
    <n v="8"/>
    <n v="5"/>
    <x v="0"/>
    <x v="2"/>
    <d v="2014-01-11T00:00:00"/>
    <s v="Bajo"/>
    <x v="0"/>
    <x v="0"/>
  </r>
  <r>
    <n v="656290"/>
    <n v="150"/>
    <n v="150"/>
    <s v="General Store"/>
    <x v="9"/>
    <s v="to purchase more goods to sell in her general store."/>
    <s v="PH"/>
    <x v="40"/>
    <s v="Cordova, Cebu"/>
    <s v="PHP"/>
    <n v="1450"/>
    <x v="7050"/>
    <x v="1"/>
    <x v="6284"/>
    <n v="8"/>
    <n v="5"/>
    <x v="0"/>
    <x v="2"/>
    <d v="2014-01-11T00:00:00"/>
    <s v="Bajo"/>
    <x v="0"/>
    <x v="0"/>
  </r>
  <r>
    <n v="656291"/>
    <n v="650"/>
    <n v="650"/>
    <s v="Manufacturing"/>
    <x v="10"/>
    <s v="to buy additional materials for her guitar-making business."/>
    <s v="PH"/>
    <x v="40"/>
    <s v="Cordova, Cebu"/>
    <s v="PHP"/>
    <n v="1450"/>
    <x v="7051"/>
    <x v="1"/>
    <x v="6281"/>
    <n v="8"/>
    <n v="26"/>
    <x v="0"/>
    <x v="2"/>
    <d v="2014-01-11T00:00:00"/>
    <s v="Bajo"/>
    <x v="0"/>
    <x v="0"/>
  </r>
  <r>
    <n v="656292"/>
    <n v="150"/>
    <n v="150"/>
    <s v="General Store"/>
    <x v="9"/>
    <s v="to buy more goods to sell in her general store."/>
    <s v="PH"/>
    <x v="40"/>
    <s v="Cordova, Cebu"/>
    <s v="PHP"/>
    <n v="1450"/>
    <x v="7052"/>
    <x v="1"/>
    <x v="6285"/>
    <n v="8"/>
    <n v="6"/>
    <x v="0"/>
    <x v="2"/>
    <d v="2014-01-11T00:00:00"/>
    <s v="Bajo"/>
    <x v="0"/>
    <x v="0"/>
  </r>
  <r>
    <n v="656293"/>
    <n v="200"/>
    <n v="200"/>
    <s v="Food Production/Sales"/>
    <x v="1"/>
    <s v="to purchase ingredients for her food production business"/>
    <s v="PH"/>
    <x v="40"/>
    <s v="Cordova, Cebu"/>
    <s v="PHP"/>
    <n v="1450"/>
    <x v="7053"/>
    <x v="1"/>
    <x v="6286"/>
    <n v="8"/>
    <n v="8"/>
    <x v="0"/>
    <x v="2"/>
    <d v="2014-01-11T00:00:00"/>
    <s v="Bajo"/>
    <x v="0"/>
    <x v="0"/>
  </r>
  <r>
    <n v="656294"/>
    <n v="225"/>
    <n v="225"/>
    <s v="Recycled Materials"/>
    <x v="9"/>
    <s v="to purchase more scrap materials to sell"/>
    <s v="PH"/>
    <x v="40"/>
    <s v="Cordova, Cebu"/>
    <s v="PHP"/>
    <n v="1450"/>
    <x v="7054"/>
    <x v="1"/>
    <x v="6285"/>
    <n v="8"/>
    <n v="9"/>
    <x v="0"/>
    <x v="2"/>
    <d v="2014-01-11T00:00:00"/>
    <s v="Bajo"/>
    <x v="0"/>
    <x v="0"/>
  </r>
  <r>
    <n v="656296"/>
    <n v="125"/>
    <n v="125"/>
    <s v="Retail"/>
    <x v="9"/>
    <s v="to buy more accessories to sell."/>
    <s v="PH"/>
    <x v="40"/>
    <s v="Cordova, Cebu"/>
    <s v="PHP"/>
    <n v="1450"/>
    <x v="7055"/>
    <x v="1"/>
    <x v="6287"/>
    <n v="8"/>
    <n v="5"/>
    <x v="1"/>
    <x v="2"/>
    <d v="2014-01-11T00:00:00"/>
    <s v="Bajo"/>
    <x v="0"/>
    <x v="1"/>
  </r>
  <r>
    <n v="656297"/>
    <n v="325"/>
    <n v="325"/>
    <s v="Fruits &amp; Vegetables"/>
    <x v="1"/>
    <s v="to purchase more fruits to sell in her fruit stand."/>
    <s v="PH"/>
    <x v="40"/>
    <s v="Cordova, Cebu"/>
    <s v="PHP"/>
    <n v="1450"/>
    <x v="7056"/>
    <x v="1"/>
    <x v="6288"/>
    <n v="13"/>
    <n v="12"/>
    <x v="0"/>
    <x v="2"/>
    <d v="2014-01-11T00:00:00"/>
    <s v="Bajo"/>
    <x v="0"/>
    <x v="0"/>
  </r>
  <r>
    <n v="656298"/>
    <n v="125"/>
    <n v="125"/>
    <s v="General Store"/>
    <x v="9"/>
    <s v="to buy additional stocks to sell in her general store."/>
    <s v="PH"/>
    <x v="40"/>
    <s v="Cordova, Cebu"/>
    <s v="PHP"/>
    <n v="1450"/>
    <x v="7057"/>
    <x v="1"/>
    <x v="6289"/>
    <n v="8"/>
    <n v="5"/>
    <x v="0"/>
    <x v="2"/>
    <d v="2014-01-11T00:00:00"/>
    <s v="Bajo"/>
    <x v="0"/>
    <x v="0"/>
  </r>
  <r>
    <n v="656299"/>
    <n v="175"/>
    <n v="175"/>
    <s v="Food Production/Sales"/>
    <x v="1"/>
    <s v="to purchase ingredients like hotdog, meat, rice, etc. for her business"/>
    <s v="PH"/>
    <x v="40"/>
    <s v="Cordova, Cebu"/>
    <s v="PHP"/>
    <n v="1450"/>
    <x v="7058"/>
    <x v="1"/>
    <x v="6290"/>
    <n v="8"/>
    <n v="7"/>
    <x v="0"/>
    <x v="2"/>
    <d v="2014-01-11T00:00:00"/>
    <s v="Bajo"/>
    <x v="0"/>
    <x v="0"/>
  </r>
  <r>
    <n v="656300"/>
    <n v="125"/>
    <n v="125"/>
    <s v="Food Production/Sales"/>
    <x v="1"/>
    <s v="to buy ingredients for her food production business"/>
    <s v="PH"/>
    <x v="40"/>
    <s v="Cordova, Cebu"/>
    <s v="PHP"/>
    <n v="1450"/>
    <x v="7059"/>
    <x v="1"/>
    <x v="6291"/>
    <n v="8"/>
    <n v="5"/>
    <x v="1"/>
    <x v="2"/>
    <d v="2014-01-11T00:00:00"/>
    <s v="Bajo"/>
    <x v="0"/>
    <x v="1"/>
  </r>
  <r>
    <n v="656301"/>
    <n v="125"/>
    <n v="125"/>
    <s v="Food Stall"/>
    <x v="1"/>
    <s v="to purchase ingredients like chicken, flour, seasonings, etc. for her business"/>
    <s v="PH"/>
    <x v="40"/>
    <s v="Cordova, Cebu"/>
    <s v="PHP"/>
    <n v="1450"/>
    <x v="7060"/>
    <x v="1"/>
    <x v="6292"/>
    <n v="8"/>
    <n v="5"/>
    <x v="0"/>
    <x v="2"/>
    <d v="2014-01-11T00:00:00"/>
    <s v="Bajo"/>
    <x v="0"/>
    <x v="0"/>
  </r>
  <r>
    <n v="656302"/>
    <n v="350"/>
    <n v="350"/>
    <s v="Food Production/Sales"/>
    <x v="1"/>
    <s v="to purchase ingredients like flour, vinegar, sugar, frozen foods, etc. for her  food vending business"/>
    <s v="PH"/>
    <x v="40"/>
    <s v="Cordova, Cebu"/>
    <s v="PHP"/>
    <n v="1450"/>
    <x v="7061"/>
    <x v="1"/>
    <x v="6293"/>
    <n v="8"/>
    <n v="10"/>
    <x v="0"/>
    <x v="2"/>
    <d v="2014-01-11T00:00:00"/>
    <s v="Bajo"/>
    <x v="0"/>
    <x v="0"/>
  </r>
  <r>
    <n v="656303"/>
    <n v="275"/>
    <n v="275"/>
    <s v="General Store"/>
    <x v="9"/>
    <s v="to purchase more items like sardines, cooking oil, seasoning and other miscellaneous items."/>
    <s v="PH"/>
    <x v="40"/>
    <s v="Cordova, Cebu"/>
    <s v="PHP"/>
    <n v="1450"/>
    <x v="7062"/>
    <x v="1"/>
    <x v="6294"/>
    <n v="8"/>
    <n v="9"/>
    <x v="0"/>
    <x v="2"/>
    <d v="2014-01-11T00:00:00"/>
    <s v="Bajo"/>
    <x v="0"/>
    <x v="0"/>
  </r>
  <r>
    <n v="656304"/>
    <n v="150"/>
    <n v="150"/>
    <s v="Recycled Materials"/>
    <x v="9"/>
    <s v="to purchase more scrap materials to sell."/>
    <s v="PH"/>
    <x v="40"/>
    <s v="Cordova, Cebu"/>
    <s v="PHP"/>
    <n v="1450"/>
    <x v="7063"/>
    <x v="1"/>
    <x v="6295"/>
    <n v="8"/>
    <n v="5"/>
    <x v="0"/>
    <x v="2"/>
    <d v="2014-01-11T00:00:00"/>
    <s v="Bajo"/>
    <x v="0"/>
    <x v="0"/>
  </r>
  <r>
    <n v="656305"/>
    <n v="200"/>
    <n v="200"/>
    <s v="General Store"/>
    <x v="9"/>
    <s v="to buy additional stock to sell in her general store."/>
    <s v="PH"/>
    <x v="40"/>
    <s v="Cordova, Cebu"/>
    <s v="PHP"/>
    <n v="1450"/>
    <x v="7064"/>
    <x v="1"/>
    <x v="6296"/>
    <n v="8"/>
    <n v="8"/>
    <x v="0"/>
    <x v="2"/>
    <d v="2014-01-11T00:00:00"/>
    <s v="Bajo"/>
    <x v="0"/>
    <x v="0"/>
  </r>
  <r>
    <n v="656306"/>
    <n v="675"/>
    <n v="675"/>
    <s v="General Store"/>
    <x v="9"/>
    <s v="to purchase additional goods to sell in her general store."/>
    <s v="PH"/>
    <x v="40"/>
    <s v="Cordova, Cebu"/>
    <s v="PHP"/>
    <n v="1450"/>
    <x v="7065"/>
    <x v="1"/>
    <x v="6297"/>
    <n v="11"/>
    <n v="26"/>
    <x v="0"/>
    <x v="2"/>
    <d v="2014-01-11T00:00:00"/>
    <s v="Bajo"/>
    <x v="0"/>
    <x v="0"/>
  </r>
  <r>
    <n v="656307"/>
    <n v="200"/>
    <n v="200"/>
    <s v="Transportation"/>
    <x v="8"/>
    <s v="to purchase an additional bicycle for her business."/>
    <s v="PH"/>
    <x v="40"/>
    <s v="Cordova, Cebu"/>
    <s v="PHP"/>
    <n v="1450"/>
    <x v="7066"/>
    <x v="1"/>
    <x v="6281"/>
    <n v="11"/>
    <n v="8"/>
    <x v="0"/>
    <x v="2"/>
    <d v="2014-01-11T00:00:00"/>
    <s v="Bajo"/>
    <x v="0"/>
    <x v="0"/>
  </r>
  <r>
    <n v="656309"/>
    <n v="150"/>
    <n v="150"/>
    <s v="Food Production/Sales"/>
    <x v="1"/>
    <s v="to buy ingredients for her food production business."/>
    <s v="PH"/>
    <x v="40"/>
    <s v="Cordova, Cebu"/>
    <s v="PHP"/>
    <n v="1450"/>
    <x v="7067"/>
    <x v="1"/>
    <x v="6298"/>
    <n v="8"/>
    <n v="6"/>
    <x v="0"/>
    <x v="2"/>
    <d v="2014-01-11T00:00:00"/>
    <s v="Bajo"/>
    <x v="0"/>
    <x v="0"/>
  </r>
  <r>
    <n v="656310"/>
    <n v="125"/>
    <n v="125"/>
    <s v="Recycled Materials"/>
    <x v="9"/>
    <s v="to buy more recyclable materials to sell."/>
    <s v="PH"/>
    <x v="40"/>
    <s v="Cordova, Cebu"/>
    <s v="PHP"/>
    <n v="1450"/>
    <x v="7068"/>
    <x v="1"/>
    <x v="6299"/>
    <n v="8"/>
    <n v="5"/>
    <x v="0"/>
    <x v="2"/>
    <d v="2014-01-11T00:00:00"/>
    <s v="Bajo"/>
    <x v="0"/>
    <x v="0"/>
  </r>
  <r>
    <n v="656311"/>
    <n v="150"/>
    <n v="150"/>
    <s v="Fish Selling"/>
    <x v="1"/>
    <s v="to purchase more fish to sell to her customers."/>
    <s v="PH"/>
    <x v="40"/>
    <s v="Cordova, Cebu"/>
    <s v="PHP"/>
    <n v="1450"/>
    <x v="7069"/>
    <x v="1"/>
    <x v="6300"/>
    <n v="8"/>
    <n v="4"/>
    <x v="0"/>
    <x v="2"/>
    <d v="2014-01-11T00:00:00"/>
    <s v="Bajo"/>
    <x v="0"/>
    <x v="0"/>
  </r>
  <r>
    <n v="656314"/>
    <n v="125"/>
    <n v="125"/>
    <s v="Crafts"/>
    <x v="11"/>
    <s v="to purchase more materials for her handicraft business."/>
    <s v="PH"/>
    <x v="40"/>
    <s v="Cordova, Cebu"/>
    <s v="PHP"/>
    <n v="1450"/>
    <x v="7070"/>
    <x v="1"/>
    <x v="6301"/>
    <n v="8"/>
    <n v="4"/>
    <x v="1"/>
    <x v="2"/>
    <d v="2014-01-11T00:00:00"/>
    <s v="Bajo"/>
    <x v="0"/>
    <x v="1"/>
  </r>
  <r>
    <n v="656315"/>
    <n v="200"/>
    <n v="200"/>
    <s v="General Store"/>
    <x v="9"/>
    <s v="to buy more goods to sell in her general store."/>
    <s v="PH"/>
    <x v="40"/>
    <s v="Cordova, Cebu"/>
    <s v="PHP"/>
    <n v="1450"/>
    <x v="7071"/>
    <x v="1"/>
    <x v="6302"/>
    <n v="8"/>
    <n v="7"/>
    <x v="0"/>
    <x v="2"/>
    <d v="2014-01-11T00:00:00"/>
    <s v="Bajo"/>
    <x v="0"/>
    <x v="0"/>
  </r>
  <r>
    <n v="656318"/>
    <n v="125"/>
    <n v="125"/>
    <s v="Retail"/>
    <x v="9"/>
    <s v="to purchase additional containers of purified drinking water to sell."/>
    <s v="PH"/>
    <x v="40"/>
    <s v="Cordova, Cebu"/>
    <s v="PHP"/>
    <n v="1450"/>
    <x v="7072"/>
    <x v="1"/>
    <x v="6303"/>
    <n v="8"/>
    <n v="5"/>
    <x v="0"/>
    <x v="2"/>
    <d v="2014-01-11T00:00:00"/>
    <s v="Bajo"/>
    <x v="0"/>
    <x v="0"/>
  </r>
  <r>
    <n v="656319"/>
    <n v="225"/>
    <n v="225"/>
    <s v="Retail"/>
    <x v="9"/>
    <s v="to buy more containers of purified drinking water to sell."/>
    <s v="PH"/>
    <x v="40"/>
    <s v="Cordova, Cebu"/>
    <s v="PHP"/>
    <n v="1450"/>
    <x v="7073"/>
    <x v="1"/>
    <x v="6304"/>
    <n v="8"/>
    <n v="7"/>
    <x v="0"/>
    <x v="2"/>
    <d v="2014-01-11T00:00:00"/>
    <s v="Bajo"/>
    <x v="0"/>
    <x v="0"/>
  </r>
  <r>
    <n v="656321"/>
    <n v="125"/>
    <n v="125"/>
    <s v="Manufacturing"/>
    <x v="10"/>
    <s v="to purchase additional raw materials for making rope."/>
    <s v="PH"/>
    <x v="40"/>
    <s v="Cordova, Cebu"/>
    <s v="PHP"/>
    <n v="1450"/>
    <x v="7074"/>
    <x v="1"/>
    <x v="6305"/>
    <n v="8"/>
    <n v="4"/>
    <x v="0"/>
    <x v="2"/>
    <d v="2014-01-11T00:00:00"/>
    <s v="Bajo"/>
    <x v="0"/>
    <x v="0"/>
  </r>
  <r>
    <n v="656322"/>
    <n v="175"/>
    <n v="175"/>
    <s v="General Store"/>
    <x v="9"/>
    <s v="to buy more items to sell in her general store."/>
    <s v="PH"/>
    <x v="40"/>
    <s v="Cordova, Cebu"/>
    <s v="PHP"/>
    <n v="1450"/>
    <x v="7075"/>
    <x v="1"/>
    <x v="6306"/>
    <n v="8"/>
    <n v="6"/>
    <x v="0"/>
    <x v="2"/>
    <d v="2014-01-11T00:00:00"/>
    <s v="Bajo"/>
    <x v="0"/>
    <x v="0"/>
  </r>
  <r>
    <n v="656323"/>
    <n v="375"/>
    <n v="375"/>
    <s v="Food Production/Sales"/>
    <x v="1"/>
    <s v="to purchase ingredients and utensils for her food-vending business."/>
    <s v="PH"/>
    <x v="40"/>
    <s v="Cordova, Cebu"/>
    <s v="PHP"/>
    <n v="1450"/>
    <x v="7076"/>
    <x v="1"/>
    <x v="6307"/>
    <n v="11"/>
    <n v="11"/>
    <x v="0"/>
    <x v="2"/>
    <d v="2014-01-11T00:00:00"/>
    <s v="Bajo"/>
    <x v="0"/>
    <x v="0"/>
  </r>
  <r>
    <n v="656324"/>
    <n v="300"/>
    <n v="300"/>
    <s v="Food"/>
    <x v="1"/>
    <s v="to purchase more stock of chocolates and candies to sell."/>
    <s v="PH"/>
    <x v="40"/>
    <s v="Cordova, Cebu"/>
    <s v="PHP"/>
    <n v="1450"/>
    <x v="7077"/>
    <x v="1"/>
    <x v="6308"/>
    <n v="13"/>
    <n v="12"/>
    <x v="1"/>
    <x v="2"/>
    <d v="2014-01-11T00:00:00"/>
    <s v="Bajo"/>
    <x v="0"/>
    <x v="1"/>
  </r>
  <r>
    <n v="656346"/>
    <n v="225"/>
    <n v="225"/>
    <s v="General Store"/>
    <x v="9"/>
    <s v="to buy items to sell like shampoo, milk, sugar, eggs, soap, canned goods, etc."/>
    <s v="PH"/>
    <x v="40"/>
    <s v="Taytay, Palawan"/>
    <s v="PHP"/>
    <n v="1450"/>
    <x v="7078"/>
    <x v="1"/>
    <x v="6309"/>
    <n v="8"/>
    <n v="8"/>
    <x v="0"/>
    <x v="2"/>
    <d v="2014-01-11T00:00:00"/>
    <s v="Bajo"/>
    <x v="0"/>
    <x v="0"/>
  </r>
  <r>
    <n v="656347"/>
    <n v="350"/>
    <n v="350"/>
    <s v="General Store"/>
    <x v="9"/>
    <s v="to purchase more stock to sell like canned goods, chips, eggs, bread, soap, etc."/>
    <s v="PH"/>
    <x v="40"/>
    <s v="Taytay, Palawan"/>
    <s v="PHP"/>
    <n v="1450"/>
    <x v="7079"/>
    <x v="1"/>
    <x v="512"/>
    <n v="14"/>
    <n v="4"/>
    <x v="0"/>
    <x v="2"/>
    <d v="2014-01-11T00:00:00"/>
    <s v="Bajo"/>
    <x v="0"/>
    <x v="0"/>
  </r>
  <r>
    <n v="656349"/>
    <n v="350"/>
    <n v="350"/>
    <s v="General Store"/>
    <x v="9"/>
    <s v="to buy more items to sell, including coffee, eggs, noodles, soft drinks and milk."/>
    <s v="PH"/>
    <x v="40"/>
    <s v="Taytay, Palawan"/>
    <s v="PHP"/>
    <n v="1450"/>
    <x v="7080"/>
    <x v="1"/>
    <x v="6310"/>
    <n v="6"/>
    <n v="2"/>
    <x v="0"/>
    <x v="2"/>
    <d v="2014-01-11T00:00:00"/>
    <s v="Bajo"/>
    <x v="0"/>
    <x v="0"/>
  </r>
  <r>
    <n v="656350"/>
    <n v="375"/>
    <n v="375"/>
    <s v="Food Production/Sales"/>
    <x v="1"/>
    <s v="to buy additional ingredients, including sugar, beans, fruits and milk."/>
    <s v="PH"/>
    <x v="40"/>
    <s v="Taytay, Palawan"/>
    <s v="PHP"/>
    <n v="1450"/>
    <x v="7081"/>
    <x v="1"/>
    <x v="3265"/>
    <n v="8"/>
    <n v="13"/>
    <x v="0"/>
    <x v="2"/>
    <d v="2014-01-11T00:00:00"/>
    <s v="Bajo"/>
    <x v="0"/>
    <x v="0"/>
  </r>
  <r>
    <n v="656351"/>
    <n v="450"/>
    <n v="450"/>
    <s v="General Store"/>
    <x v="9"/>
    <s v="to buy items to sell, including shampoo and groceries."/>
    <s v="PH"/>
    <x v="40"/>
    <s v="Taytay, Palawan"/>
    <s v="PHP"/>
    <n v="1450"/>
    <x v="7082"/>
    <x v="1"/>
    <x v="6311"/>
    <n v="8"/>
    <n v="15"/>
    <x v="1"/>
    <x v="2"/>
    <d v="2014-01-11T00:00:00"/>
    <s v="Bajo"/>
    <x v="0"/>
    <x v="1"/>
  </r>
  <r>
    <n v="656353"/>
    <n v="450"/>
    <n v="450"/>
    <s v="Fishing"/>
    <x v="1"/>
    <s v="to buy additional fishing nets."/>
    <s v="PH"/>
    <x v="40"/>
    <s v="Taytay, Palawan"/>
    <s v="PHP"/>
    <n v="1450"/>
    <x v="7083"/>
    <x v="1"/>
    <x v="6312"/>
    <n v="8"/>
    <n v="13"/>
    <x v="0"/>
    <x v="2"/>
    <d v="2014-01-11T00:00:00"/>
    <s v="Bajo"/>
    <x v="0"/>
    <x v="0"/>
  </r>
  <r>
    <n v="656354"/>
    <n v="675"/>
    <n v="675"/>
    <s v="Pigs"/>
    <x v="0"/>
    <s v="to buy additional feed for her pigs."/>
    <s v="PH"/>
    <x v="40"/>
    <s v="Taytay, Palawan"/>
    <s v="PHP"/>
    <n v="1450"/>
    <x v="7084"/>
    <x v="38"/>
    <x v="6313"/>
    <n v="8"/>
    <n v="19"/>
    <x v="0"/>
    <x v="2"/>
    <d v="2014-01-11T00:00:00"/>
    <s v="Bajo"/>
    <x v="0"/>
    <x v="0"/>
  </r>
  <r>
    <n v="656355"/>
    <n v="575"/>
    <n v="575"/>
    <s v="Used Clothing"/>
    <x v="2"/>
    <s v="to purchase bundles of used clothing to sell."/>
    <s v="PH"/>
    <x v="40"/>
    <s v="Taytay, Palawan"/>
    <s v="PHP"/>
    <n v="1450"/>
    <x v="7085"/>
    <x v="1"/>
    <x v="6314"/>
    <n v="8"/>
    <n v="15"/>
    <x v="0"/>
    <x v="2"/>
    <d v="2014-01-11T00:00:00"/>
    <s v="Bajo"/>
    <x v="0"/>
    <x v="0"/>
  </r>
  <r>
    <n v="656356"/>
    <n v="300"/>
    <n v="300"/>
    <s v="Cereals"/>
    <x v="1"/>
    <s v="to buy sacks of rice to sell."/>
    <s v="PH"/>
    <x v="40"/>
    <s v="Taytay, Palawan"/>
    <s v="PHP"/>
    <n v="1450"/>
    <x v="7086"/>
    <x v="1"/>
    <x v="6315"/>
    <n v="8"/>
    <n v="12"/>
    <x v="0"/>
    <x v="2"/>
    <d v="2014-01-11T00:00:00"/>
    <s v="Bajo"/>
    <x v="0"/>
    <x v="0"/>
  </r>
  <r>
    <n v="656358"/>
    <n v="675"/>
    <n v="675"/>
    <s v="General Store"/>
    <x v="9"/>
    <s v="to buy items such as shampoo, soap, milk, sugar, egg, noodles, and canned goods to sell in her general store."/>
    <s v="PH"/>
    <x v="40"/>
    <s v="Taytay, Palawan"/>
    <s v="PHP"/>
    <n v="1450"/>
    <x v="7087"/>
    <x v="1"/>
    <x v="6316"/>
    <n v="8"/>
    <n v="17"/>
    <x v="0"/>
    <x v="2"/>
    <d v="2014-01-11T00:00:00"/>
    <s v="Bajo"/>
    <x v="0"/>
    <x v="0"/>
  </r>
  <r>
    <n v="656359"/>
    <n v="450"/>
    <n v="450"/>
    <s v="Pigs"/>
    <x v="0"/>
    <s v="to buy feed and vitamins for her pigs."/>
    <s v="PH"/>
    <x v="40"/>
    <s v="Bayawan, Negros Oriental"/>
    <s v="PHP"/>
    <n v="1450"/>
    <x v="7088"/>
    <x v="1"/>
    <x v="6317"/>
    <n v="8"/>
    <n v="17"/>
    <x v="0"/>
    <x v="2"/>
    <d v="2014-01-11T00:00:00"/>
    <s v="Bajo"/>
    <x v="0"/>
    <x v="0"/>
  </r>
  <r>
    <n v="656361"/>
    <n v="900"/>
    <n v="900"/>
    <s v="Pigs"/>
    <x v="0"/>
    <s v="to purchase additional feed."/>
    <s v="PH"/>
    <x v="40"/>
    <s v="Bayawan, Negros Oriental"/>
    <s v="PHP"/>
    <n v="1450"/>
    <x v="7089"/>
    <x v="1"/>
    <x v="6318"/>
    <n v="6"/>
    <n v="2"/>
    <x v="0"/>
    <x v="2"/>
    <d v="2014-01-11T00:00:00"/>
    <s v="Bajo"/>
    <x v="0"/>
    <x v="0"/>
  </r>
  <r>
    <n v="656362"/>
    <n v="575"/>
    <n v="575"/>
    <s v="Retail"/>
    <x v="9"/>
    <s v="to purchase additional dry goods to sell."/>
    <s v="PH"/>
    <x v="40"/>
    <s v="Bayawan, Negros Oriental"/>
    <s v="PHP"/>
    <n v="1450"/>
    <x v="7090"/>
    <x v="38"/>
    <x v="6319"/>
    <n v="14"/>
    <n v="20"/>
    <x v="0"/>
    <x v="2"/>
    <d v="2014-01-11T00:00:00"/>
    <s v="Bajo"/>
    <x v="0"/>
    <x v="0"/>
  </r>
  <r>
    <n v="656407"/>
    <n v="225"/>
    <n v="225"/>
    <s v="Pigs"/>
    <x v="0"/>
    <s v="to buy supplements, feed and piglets."/>
    <s v="PH"/>
    <x v="40"/>
    <s v="Sikatuna, Bohol"/>
    <s v="PHP"/>
    <n v="1250"/>
    <x v="7091"/>
    <x v="38"/>
    <x v="6320"/>
    <n v="7"/>
    <n v="9"/>
    <x v="0"/>
    <x v="0"/>
    <d v="2014-01-12T00:00:00"/>
    <s v="Bajo"/>
    <x v="0"/>
    <x v="0"/>
  </r>
  <r>
    <n v="656410"/>
    <n v="125"/>
    <n v="125"/>
    <s v="Fruits &amp; Vegetables"/>
    <x v="1"/>
    <s v="to buy bamboo shoots and squash."/>
    <s v="PH"/>
    <x v="40"/>
    <s v="Tagbilaran, Bohol"/>
    <s v="PHP"/>
    <n v="1250"/>
    <x v="7092"/>
    <x v="38"/>
    <x v="6321"/>
    <n v="8"/>
    <n v="5"/>
    <x v="0"/>
    <x v="2"/>
    <d v="2014-01-12T00:00:00"/>
    <s v="Bajo"/>
    <x v="0"/>
    <x v="0"/>
  </r>
  <r>
    <n v="656432"/>
    <n v="125"/>
    <n v="125"/>
    <s v="Pigs"/>
    <x v="0"/>
    <s v="to buy feed and piglets"/>
    <s v="PH"/>
    <x v="40"/>
    <s v="Antequera, Bohol"/>
    <s v="PHP"/>
    <n v="1250"/>
    <x v="7093"/>
    <x v="27"/>
    <x v="6322"/>
    <n v="8"/>
    <n v="3"/>
    <x v="0"/>
    <x v="2"/>
    <d v="2014-01-12T00:00:00"/>
    <s v="Bajo"/>
    <x v="0"/>
    <x v="0"/>
  </r>
  <r>
    <n v="656433"/>
    <n v="125"/>
    <n v="125"/>
    <s v="Pigs"/>
    <x v="0"/>
    <s v="to buy piglets, feed and supplements"/>
    <s v="PH"/>
    <x v="40"/>
    <s v="Sikatuna, Bohol"/>
    <s v="PHP"/>
    <n v="1250"/>
    <x v="7094"/>
    <x v="38"/>
    <x v="6323"/>
    <n v="7"/>
    <n v="4"/>
    <x v="0"/>
    <x v="0"/>
    <d v="2014-01-12T00:00:00"/>
    <s v="Bajo"/>
    <x v="0"/>
    <x v="0"/>
  </r>
  <r>
    <n v="656434"/>
    <n v="425"/>
    <n v="425"/>
    <s v="Pigs"/>
    <x v="0"/>
    <s v="to buy piglets, feed and supplements"/>
    <s v="PH"/>
    <x v="40"/>
    <s v="Sikatuna, Bohol"/>
    <s v="PHP"/>
    <n v="1250"/>
    <x v="7095"/>
    <x v="38"/>
    <x v="6324"/>
    <n v="7"/>
    <n v="17"/>
    <x v="0"/>
    <x v="0"/>
    <d v="2014-01-12T00:00:00"/>
    <s v="Bajo"/>
    <x v="0"/>
    <x v="0"/>
  </r>
  <r>
    <n v="656442"/>
    <n v="325"/>
    <n v="325"/>
    <s v="Food Production/Sales"/>
    <x v="1"/>
    <s v="to buy raw ingredients for her eatery"/>
    <s v="PH"/>
    <x v="40"/>
    <s v="Plaridel - Plaridel, Misamis Occidental"/>
    <s v="PHP"/>
    <n v="1260"/>
    <x v="7096"/>
    <x v="17"/>
    <x v="6325"/>
    <n v="12"/>
    <n v="8"/>
    <x v="0"/>
    <x v="2"/>
    <d v="2014-01-12T00:00:00"/>
    <s v="Bajo"/>
    <x v="0"/>
    <x v="0"/>
  </r>
  <r>
    <n v="656443"/>
    <n v="125"/>
    <n v="125"/>
    <s v="Pigs"/>
    <x v="0"/>
    <s v="to purchase additional stock of feed"/>
    <s v="PH"/>
    <x v="40"/>
    <s v="Plaridel - Plaridel, Misamis Occidental"/>
    <s v="PHP"/>
    <n v="1260"/>
    <x v="7097"/>
    <x v="21"/>
    <x v="4599"/>
    <n v="8"/>
    <n v="4"/>
    <x v="1"/>
    <x v="2"/>
    <d v="2014-01-12T00:00:00"/>
    <s v="Bajo"/>
    <x v="0"/>
    <x v="1"/>
  </r>
  <r>
    <n v="656444"/>
    <n v="125"/>
    <n v="125"/>
    <s v="Food Production/Sales"/>
    <x v="1"/>
    <s v="to purchase additional fish to sell"/>
    <s v="PH"/>
    <x v="40"/>
    <s v="Plaridel - Plaridel, Misamis Occidental"/>
    <s v="PHP"/>
    <n v="1260"/>
    <x v="7098"/>
    <x v="3"/>
    <x v="6326"/>
    <n v="8"/>
    <n v="5"/>
    <x v="0"/>
    <x v="2"/>
    <d v="2014-01-12T00:00:00"/>
    <s v="Bajo"/>
    <x v="0"/>
    <x v="0"/>
  </r>
  <r>
    <n v="656445"/>
    <n v="75"/>
    <n v="75"/>
    <s v="General Store"/>
    <x v="9"/>
    <s v="to buy additional stock for her sari-sari business"/>
    <s v="PH"/>
    <x v="40"/>
    <s v="Plaridel - Plaridel, Misamis Occidental"/>
    <s v="PHP"/>
    <n v="1260"/>
    <x v="7099"/>
    <x v="3"/>
    <x v="6327"/>
    <n v="8"/>
    <n v="3"/>
    <x v="0"/>
    <x v="2"/>
    <d v="2014-01-12T00:00:00"/>
    <s v="Bajo"/>
    <x v="0"/>
    <x v="0"/>
  </r>
  <r>
    <n v="656447"/>
    <n v="425"/>
    <n v="425"/>
    <s v="General Store"/>
    <x v="9"/>
    <s v="to buy additional stock for her sari-sari business"/>
    <s v="PH"/>
    <x v="40"/>
    <s v="Plaridel - Plaridel, Misamis Occidental"/>
    <s v="PHP"/>
    <n v="1260"/>
    <x v="7100"/>
    <x v="3"/>
    <x v="6328"/>
    <n v="11"/>
    <n v="17"/>
    <x v="0"/>
    <x v="2"/>
    <d v="2014-01-12T00:00:00"/>
    <s v="Bajo"/>
    <x v="0"/>
    <x v="0"/>
  </r>
  <r>
    <n v="656448"/>
    <n v="275"/>
    <n v="275"/>
    <s v="Fish Selling"/>
    <x v="1"/>
    <s v="to buy &quot;banyeras&quot; of fish to sell"/>
    <s v="PH"/>
    <x v="40"/>
    <s v="Plaridel - Plaridel, Misamis Occidental"/>
    <s v="PHP"/>
    <n v="1260"/>
    <x v="7101"/>
    <x v="3"/>
    <x v="6329"/>
    <n v="11"/>
    <n v="11"/>
    <x v="0"/>
    <x v="2"/>
    <d v="2014-01-12T00:00:00"/>
    <s v="Bajo"/>
    <x v="0"/>
    <x v="0"/>
  </r>
  <r>
    <n v="656464"/>
    <n v="175"/>
    <n v="175"/>
    <s v="Beverages"/>
    <x v="1"/>
    <s v="to purchase more stock of purified water to sell."/>
    <s v="PH"/>
    <x v="40"/>
    <s v="Silay, Negros Occidental"/>
    <s v="PHP"/>
    <n v="1450"/>
    <x v="7102"/>
    <x v="4"/>
    <x v="6330"/>
    <n v="7"/>
    <n v="7"/>
    <x v="1"/>
    <x v="2"/>
    <d v="2014-01-13T00:00:00"/>
    <s v="Bajo"/>
    <x v="0"/>
    <x v="1"/>
  </r>
  <r>
    <n v="656466"/>
    <n v="125"/>
    <n v="125"/>
    <s v="Farming"/>
    <x v="0"/>
    <s v="to buy fertilizer and pay for the replanting cost for bananas."/>
    <s v="PH"/>
    <x v="40"/>
    <s v="Calamba, Misamis Occidental"/>
    <s v="PHP"/>
    <n v="1360"/>
    <x v="7103"/>
    <x v="3"/>
    <x v="6331"/>
    <n v="8"/>
    <n v="4"/>
    <x v="0"/>
    <x v="2"/>
    <d v="2014-01-13T00:00:00"/>
    <s v="Bajo"/>
    <x v="0"/>
    <x v="0"/>
  </r>
  <r>
    <n v="656469"/>
    <n v="225"/>
    <n v="225"/>
    <s v="Farming"/>
    <x v="0"/>
    <s v="to finance the costs of weeding his farm"/>
    <s v="PH"/>
    <x v="40"/>
    <s v="Calamba, Misamis Occidental"/>
    <s v="PHP"/>
    <n v="1360"/>
    <x v="7104"/>
    <x v="3"/>
    <x v="3018"/>
    <n v="12"/>
    <n v="7"/>
    <x v="0"/>
    <x v="0"/>
    <d v="2014-01-13T00:00:00"/>
    <s v="Bajo"/>
    <x v="0"/>
    <x v="0"/>
  </r>
  <r>
    <n v="656470"/>
    <n v="250"/>
    <n v="250"/>
    <s v="Pigs"/>
    <x v="0"/>
    <s v="to buy feed and vitamins for her pigs."/>
    <s v="PH"/>
    <x v="40"/>
    <s v="La Castellana, Negros Occidental"/>
    <s v="PHP"/>
    <n v="1450"/>
    <x v="7105"/>
    <x v="23"/>
    <x v="6332"/>
    <n v="11"/>
    <n v="8"/>
    <x v="1"/>
    <x v="2"/>
    <d v="2014-01-13T00:00:00"/>
    <s v="Bajo"/>
    <x v="0"/>
    <x v="1"/>
  </r>
  <r>
    <n v="656471"/>
    <n v="125"/>
    <n v="125"/>
    <s v="Manufacturing"/>
    <x v="10"/>
    <s v="to buy additional palm leaves and woven nipa to resell"/>
    <s v="PH"/>
    <x v="40"/>
    <s v="Calamba, Misamis Occidental"/>
    <s v="PHP"/>
    <n v="1360"/>
    <x v="7106"/>
    <x v="3"/>
    <x v="6333"/>
    <n v="8"/>
    <n v="5"/>
    <x v="0"/>
    <x v="2"/>
    <d v="2014-01-13T00:00:00"/>
    <s v="Bajo"/>
    <x v="0"/>
    <x v="0"/>
  </r>
  <r>
    <n v="656472"/>
    <n v="1125"/>
    <n v="1125"/>
    <s v="Restaurant"/>
    <x v="1"/>
    <s v="to buy ingredients for her food production business."/>
    <s v="PH"/>
    <x v="40"/>
    <s v="La Castellana, Negros Occidental"/>
    <s v="PHP"/>
    <n v="1450"/>
    <x v="7107"/>
    <x v="22"/>
    <x v="6334"/>
    <n v="14"/>
    <n v="42"/>
    <x v="1"/>
    <x v="2"/>
    <d v="2014-01-13T00:00:00"/>
    <s v="Bajo"/>
    <x v="0"/>
    <x v="1"/>
  </r>
  <r>
    <n v="656473"/>
    <n v="350"/>
    <n v="350"/>
    <s v="General Store"/>
    <x v="9"/>
    <s v="to purchase more groceries to sell."/>
    <s v="PH"/>
    <x v="40"/>
    <s v="La Castellana, Negros Occidental"/>
    <s v="PHP"/>
    <n v="1450"/>
    <x v="7108"/>
    <x v="22"/>
    <x v="6335"/>
    <n v="6"/>
    <n v="2"/>
    <x v="0"/>
    <x v="2"/>
    <d v="2014-01-13T00:00:00"/>
    <s v="Bajo"/>
    <x v="0"/>
    <x v="0"/>
  </r>
  <r>
    <n v="656474"/>
    <n v="675"/>
    <n v="675"/>
    <s v="Food Production/Sales"/>
    <x v="1"/>
    <s v="to buy ingredients for her food production business."/>
    <s v="PH"/>
    <x v="40"/>
    <s v="La Castellana, Negros Occidental"/>
    <s v="PHP"/>
    <n v="1450"/>
    <x v="7109"/>
    <x v="23"/>
    <x v="6336"/>
    <n v="8"/>
    <n v="27"/>
    <x v="0"/>
    <x v="2"/>
    <d v="2014-01-13T00:00:00"/>
    <s v="Bajo"/>
    <x v="0"/>
    <x v="0"/>
  </r>
  <r>
    <n v="656476"/>
    <n v="750"/>
    <n v="750"/>
    <s v="General Store"/>
    <x v="9"/>
    <s v="to buy additional grocery items to display and offer in her retail store."/>
    <s v="PH"/>
    <x v="40"/>
    <s v="Mozzozzin Norte, Sta. Maria, Isabela"/>
    <s v="PHP"/>
    <n v="1230"/>
    <x v="7110"/>
    <x v="1"/>
    <x v="6337"/>
    <n v="7"/>
    <n v="11"/>
    <x v="1"/>
    <x v="2"/>
    <d v="2014-01-13T00:00:00"/>
    <s v="Bajo"/>
    <x v="0"/>
    <x v="1"/>
  </r>
  <r>
    <n v="656477"/>
    <n v="100"/>
    <n v="100"/>
    <s v="General Store"/>
    <x v="9"/>
    <s v="to buy additional bags of rice to resell"/>
    <s v="PH"/>
    <x v="40"/>
    <s v="Calamba, Misamis Occdental"/>
    <s v="PHP"/>
    <n v="1360"/>
    <x v="7111"/>
    <x v="3"/>
    <x v="6338"/>
    <n v="8"/>
    <n v="4"/>
    <x v="0"/>
    <x v="2"/>
    <d v="2014-01-13T00:00:00"/>
    <s v="Bajo"/>
    <x v="0"/>
    <x v="0"/>
  </r>
  <r>
    <n v="656478"/>
    <n v="275"/>
    <n v="275"/>
    <s v="Pigs"/>
    <x v="0"/>
    <s v="to buy feed and vitamins for her pigs."/>
    <s v="PH"/>
    <x v="40"/>
    <s v="La Castellana, Negros Occidental"/>
    <s v="PHP"/>
    <n v="1450"/>
    <x v="7112"/>
    <x v="23"/>
    <x v="6339"/>
    <n v="11"/>
    <n v="9"/>
    <x v="0"/>
    <x v="2"/>
    <d v="2014-01-13T00:00:00"/>
    <s v="Bajo"/>
    <x v="0"/>
    <x v="0"/>
  </r>
  <r>
    <n v="656479"/>
    <n v="175"/>
    <n v="175"/>
    <s v="General Store"/>
    <x v="9"/>
    <s v="to buy bread and beverages to sell."/>
    <s v="PH"/>
    <x v="40"/>
    <s v="Mozzozzin Norte, Sta Maria, Isabela"/>
    <s v="PHP"/>
    <n v="1230"/>
    <x v="7113"/>
    <x v="1"/>
    <x v="6340"/>
    <n v="7"/>
    <n v="7"/>
    <x v="0"/>
    <x v="2"/>
    <d v="2014-01-13T00:00:00"/>
    <s v="Bajo"/>
    <x v="0"/>
    <x v="0"/>
  </r>
  <r>
    <n v="656480"/>
    <n v="350"/>
    <n v="350"/>
    <s v="General Store"/>
    <x v="9"/>
    <s v="to buy additional grocery goods to resell"/>
    <s v="PH"/>
    <x v="40"/>
    <s v="Sapang Dalaga, Misamis Occidental"/>
    <s v="PHP"/>
    <n v="1360"/>
    <x v="7114"/>
    <x v="3"/>
    <x v="6341"/>
    <n v="8"/>
    <n v="14"/>
    <x v="0"/>
    <x v="2"/>
    <d v="2014-01-13T00:00:00"/>
    <s v="Bajo"/>
    <x v="0"/>
    <x v="0"/>
  </r>
  <r>
    <n v="656482"/>
    <n v="250"/>
    <n v="250"/>
    <s v="Pigs"/>
    <x v="0"/>
    <s v="to buy feed and vitamins for her pigs."/>
    <s v="PH"/>
    <x v="40"/>
    <s v="La Castellana, Negros Occidental"/>
    <s v="PHP"/>
    <n v="1450"/>
    <x v="7115"/>
    <x v="23"/>
    <x v="6342"/>
    <n v="11"/>
    <n v="8"/>
    <x v="1"/>
    <x v="2"/>
    <d v="2014-01-13T00:00:00"/>
    <s v="Bajo"/>
    <x v="0"/>
    <x v="1"/>
  </r>
  <r>
    <n v="656483"/>
    <n v="350"/>
    <n v="350"/>
    <s v="General Store"/>
    <x v="9"/>
    <s v="to purchase grocery items to sell"/>
    <s v="PH"/>
    <x v="40"/>
    <s v="Caluya, Sapangdalaga Misamis Occidental"/>
    <s v="PHP"/>
    <n v="1360"/>
    <x v="7116"/>
    <x v="3"/>
    <x v="6343"/>
    <n v="8"/>
    <n v="14"/>
    <x v="0"/>
    <x v="2"/>
    <d v="2014-01-13T00:00:00"/>
    <s v="Bajo"/>
    <x v="0"/>
    <x v="0"/>
  </r>
  <r>
    <n v="656485"/>
    <n v="150"/>
    <n v="150"/>
    <s v="Pigs"/>
    <x v="0"/>
    <s v="to purchase piglets"/>
    <s v="PH"/>
    <x v="40"/>
    <s v="Bañadero, Ozamis City, Misamis Occidental"/>
    <s v="PHP"/>
    <n v="1360"/>
    <x v="7117"/>
    <x v="4"/>
    <x v="6344"/>
    <n v="8"/>
    <n v="6"/>
    <x v="0"/>
    <x v="2"/>
    <d v="2014-01-13T00:00:00"/>
    <s v="Bajo"/>
    <x v="0"/>
    <x v="0"/>
  </r>
  <r>
    <n v="656486"/>
    <n v="350"/>
    <n v="350"/>
    <s v="General Store"/>
    <x v="9"/>
    <s v="to buy canned goods, chips and food seasonings for her business."/>
    <s v="PH"/>
    <x v="40"/>
    <s v="Mozzozzin Norte, Sta. Maria, Isabela"/>
    <s v="PHP"/>
    <n v="1230"/>
    <x v="7118"/>
    <x v="1"/>
    <x v="6345"/>
    <n v="7"/>
    <n v="14"/>
    <x v="0"/>
    <x v="2"/>
    <d v="2014-01-13T00:00:00"/>
    <s v="Bajo"/>
    <x v="0"/>
    <x v="0"/>
  </r>
  <r>
    <n v="656487"/>
    <n v="125"/>
    <n v="125"/>
    <s v="Higher education costs"/>
    <x v="4"/>
    <s v="to cover the cost for miscellaneous school expenses"/>
    <s v="PH"/>
    <x v="40"/>
    <s v="Clarin, Misamis Occidental"/>
    <s v="PHP"/>
    <n v="1360"/>
    <x v="7119"/>
    <x v="3"/>
    <x v="6346"/>
    <n v="8"/>
    <n v="5"/>
    <x v="0"/>
    <x v="1"/>
    <d v="2014-01-13T00:00:00"/>
    <s v="Bajo"/>
    <x v="0"/>
    <x v="0"/>
  </r>
  <r>
    <n v="656489"/>
    <n v="225"/>
    <n v="225"/>
    <s v="General Store"/>
    <x v="9"/>
    <s v="to buy additional grocery goods to resell. "/>
    <s v="PH"/>
    <x v="40"/>
    <s v="Ozamis City, Misamis Occidental"/>
    <s v="PHP"/>
    <n v="1360"/>
    <x v="7120"/>
    <x v="3"/>
    <x v="6347"/>
    <n v="8"/>
    <n v="9"/>
    <x v="1"/>
    <x v="2"/>
    <d v="2014-01-13T00:00:00"/>
    <s v="Bajo"/>
    <x v="0"/>
    <x v="1"/>
  </r>
  <r>
    <n v="656491"/>
    <n v="450"/>
    <n v="450"/>
    <s v="Retail"/>
    <x v="9"/>
    <s v=" to buy and sell motorcycles"/>
    <s v="PH"/>
    <x v="40"/>
    <s v="Clarin, Misamis Occidental"/>
    <s v="PHP"/>
    <n v="1360"/>
    <x v="7121"/>
    <x v="27"/>
    <x v="6348"/>
    <n v="8"/>
    <n v="18"/>
    <x v="0"/>
    <x v="0"/>
    <d v="2014-01-13T00:00:00"/>
    <s v="Bajo"/>
    <x v="0"/>
    <x v="0"/>
  </r>
  <r>
    <n v="656492"/>
    <n v="1350"/>
    <n v="1350"/>
    <s v="Retail"/>
    <x v="9"/>
    <s v="to buy another motorcycle to resell"/>
    <s v="PH"/>
    <x v="40"/>
    <s v="Clarin, Misamis Occidental"/>
    <s v="PHP"/>
    <n v="1360"/>
    <x v="7122"/>
    <x v="3"/>
    <x v="6349"/>
    <n v="25"/>
    <n v="49"/>
    <x v="0"/>
    <x v="0"/>
    <d v="2014-01-13T00:00:00"/>
    <s v="Bajo"/>
    <x v="0"/>
    <x v="0"/>
  </r>
  <r>
    <n v="656494"/>
    <n v="100"/>
    <n v="100"/>
    <s v="Food Stall"/>
    <x v="1"/>
    <s v="to purchase raw ingredients to prepare assorted snacks for sale"/>
    <s v="PH"/>
    <x v="40"/>
    <s v="Clarin, Misamis Occidental"/>
    <s v="PHP"/>
    <n v="1360"/>
    <x v="7123"/>
    <x v="3"/>
    <x v="6344"/>
    <n v="8"/>
    <n v="4"/>
    <x v="0"/>
    <x v="2"/>
    <d v="2014-01-13T00:00:00"/>
    <s v="Bajo"/>
    <x v="0"/>
    <x v="0"/>
  </r>
  <r>
    <n v="656499"/>
    <n v="225"/>
    <n v="225"/>
    <s v="Motorcycle Transport"/>
    <x v="8"/>
    <s v="to repair the vehicle and cover the costs for licenses renewal."/>
    <s v="PH"/>
    <x v="40"/>
    <s v="Clarin, Misamis Occidental"/>
    <s v="PHP"/>
    <n v="1360"/>
    <x v="7124"/>
    <x v="40"/>
    <x v="6350"/>
    <n v="8"/>
    <n v="8"/>
    <x v="0"/>
    <x v="0"/>
    <d v="2014-01-13T00:00:00"/>
    <s v="Bajo"/>
    <x v="0"/>
    <x v="0"/>
  </r>
  <r>
    <n v="656504"/>
    <n v="225"/>
    <n v="225"/>
    <s v="Retail"/>
    <x v="9"/>
    <s v="to buy another unit of motorcycle tosell "/>
    <s v="PH"/>
    <x v="40"/>
    <s v="Clarin, Misamis Occidental"/>
    <s v="PHP"/>
    <n v="1360"/>
    <x v="7125"/>
    <x v="3"/>
    <x v="6351"/>
    <n v="8"/>
    <n v="4"/>
    <x v="0"/>
    <x v="0"/>
    <d v="2014-01-13T00:00:00"/>
    <s v="Bajo"/>
    <x v="0"/>
    <x v="0"/>
  </r>
  <r>
    <n v="656510"/>
    <n v="350"/>
    <n v="350"/>
    <s v="Services"/>
    <x v="5"/>
    <s v="to purchase tires and spare parts"/>
    <s v="PH"/>
    <x v="40"/>
    <s v="Ozamiz City,Misamis occidental"/>
    <s v="PHP"/>
    <n v="1360"/>
    <x v="7126"/>
    <x v="3"/>
    <x v="3267"/>
    <n v="8"/>
    <n v="14"/>
    <x v="1"/>
    <x v="0"/>
    <d v="2014-01-13T00:00:00"/>
    <s v="Bajo"/>
    <x v="0"/>
    <x v="1"/>
  </r>
  <r>
    <n v="656511"/>
    <n v="350"/>
    <n v="350"/>
    <s v="Farming"/>
    <x v="0"/>
    <s v="to purchase organic fertilizer and new varieties of seeds"/>
    <s v="PH"/>
    <x v="40"/>
    <s v="Ozamis  City, Misamis  Occidental"/>
    <s v="PHP"/>
    <n v="1360"/>
    <x v="7127"/>
    <x v="40"/>
    <x v="6162"/>
    <n v="8"/>
    <n v="14"/>
    <x v="1"/>
    <x v="2"/>
    <d v="2014-01-13T00:00:00"/>
    <s v="Bajo"/>
    <x v="0"/>
    <x v="1"/>
  </r>
  <r>
    <n v="656513"/>
    <n v="450"/>
    <n v="450"/>
    <s v="Farming"/>
    <x v="0"/>
    <s v="to buy fertilizer for her rice farm"/>
    <s v="PH"/>
    <x v="40"/>
    <s v="Tinacla-an, Clarin Misamis Occidental"/>
    <s v="PHP"/>
    <n v="1360"/>
    <x v="7128"/>
    <x v="3"/>
    <x v="6352"/>
    <n v="8"/>
    <n v="16"/>
    <x v="1"/>
    <x v="0"/>
    <d v="2014-01-13T00:00:00"/>
    <s v="Bajo"/>
    <x v="0"/>
    <x v="1"/>
  </r>
  <r>
    <n v="656515"/>
    <n v="100"/>
    <n v="100"/>
    <s v="Pigs"/>
    <x v="0"/>
    <s v="to buy pig feed like starter feed, grower feed and gestating feed (for lactating hogs)"/>
    <s v="PH"/>
    <x v="40"/>
    <s v="Dauis, Bohol"/>
    <s v="PHP"/>
    <n v="1250"/>
    <x v="7129"/>
    <x v="27"/>
    <x v="6353"/>
    <n v="8"/>
    <n v="4"/>
    <x v="1"/>
    <x v="2"/>
    <d v="2014-01-13T00:00:00"/>
    <s v="Bajo"/>
    <x v="0"/>
    <x v="1"/>
  </r>
  <r>
    <n v="656516"/>
    <n v="125"/>
    <n v="125"/>
    <s v="Fruits &amp; Vegetables"/>
    <x v="1"/>
    <s v="to fertilize her garden and buy additional vegetables to resell"/>
    <s v="PH"/>
    <x v="40"/>
    <s v="Clarin, Misamis Occidental"/>
    <s v="PHP"/>
    <n v="1360"/>
    <x v="7130"/>
    <x v="4"/>
    <x v="6354"/>
    <n v="8"/>
    <n v="5"/>
    <x v="0"/>
    <x v="2"/>
    <d v="2014-01-13T00:00:00"/>
    <s v="Bajo"/>
    <x v="0"/>
    <x v="0"/>
  </r>
  <r>
    <n v="656518"/>
    <n v="100"/>
    <n v="100"/>
    <s v="Farming"/>
    <x v="0"/>
    <s v="to buy organic fertilizers."/>
    <s v="PH"/>
    <x v="40"/>
    <s v="Ozamis  City,  Misamis Occidental"/>
    <s v="PHP"/>
    <n v="1360"/>
    <x v="7131"/>
    <x v="4"/>
    <x v="6353"/>
    <n v="8"/>
    <n v="4"/>
    <x v="1"/>
    <x v="2"/>
    <d v="2014-01-13T00:00:00"/>
    <s v="Bajo"/>
    <x v="0"/>
    <x v="1"/>
  </r>
  <r>
    <n v="656523"/>
    <n v="100"/>
    <n v="100"/>
    <s v="Farming"/>
    <x v="0"/>
    <s v="to buy fertilizers."/>
    <s v="PH"/>
    <x v="40"/>
    <s v="Ozamis City, Misamis Occidental"/>
    <s v="PHP"/>
    <n v="1360"/>
    <x v="7132"/>
    <x v="4"/>
    <x v="6353"/>
    <n v="8"/>
    <n v="3"/>
    <x v="0"/>
    <x v="2"/>
    <d v="2014-01-13T00:00:00"/>
    <s v="Bajo"/>
    <x v="0"/>
    <x v="0"/>
  </r>
  <r>
    <n v="656524"/>
    <n v="175"/>
    <n v="175"/>
    <s v="Farming"/>
    <x v="0"/>
    <s v="to purchase organic fertilizer to improve the farm"/>
    <s v="PH"/>
    <x v="40"/>
    <s v="Ozamis City,  Misamis  Occidental"/>
    <s v="PHP"/>
    <n v="1360"/>
    <x v="7133"/>
    <x v="4"/>
    <x v="6355"/>
    <n v="8"/>
    <n v="7"/>
    <x v="0"/>
    <x v="2"/>
    <d v="2014-01-13T00:00:00"/>
    <s v="Bajo"/>
    <x v="0"/>
    <x v="0"/>
  </r>
  <r>
    <n v="656526"/>
    <n v="350"/>
    <n v="350"/>
    <s v="Transportation"/>
    <x v="8"/>
    <s v="to buy spare parts and paints for repair"/>
    <s v="PH"/>
    <x v="40"/>
    <s v="Gango, Ozamis City, Misamis Occidental"/>
    <s v="PHP"/>
    <n v="1360"/>
    <x v="7134"/>
    <x v="4"/>
    <x v="6356"/>
    <n v="8"/>
    <n v="14"/>
    <x v="0"/>
    <x v="0"/>
    <d v="2014-01-13T00:00:00"/>
    <s v="Bajo"/>
    <x v="0"/>
    <x v="0"/>
  </r>
  <r>
    <n v="656528"/>
    <n v="150"/>
    <n v="150"/>
    <s v="Farming"/>
    <x v="0"/>
    <s v="for weeding maintenance, post harvest and fertilization costs"/>
    <s v="PH"/>
    <x v="40"/>
    <s v="Clarin Misamis Occidental"/>
    <s v="PHP"/>
    <n v="1360"/>
    <x v="7135"/>
    <x v="4"/>
    <x v="6357"/>
    <n v="8"/>
    <n v="6"/>
    <x v="0"/>
    <x v="2"/>
    <d v="2014-01-13T00:00:00"/>
    <s v="Bajo"/>
    <x v="0"/>
    <x v="0"/>
  </r>
  <r>
    <n v="656539"/>
    <n v="800"/>
    <n v="800"/>
    <s v="Farming"/>
    <x v="0"/>
    <s v="to pay for gardening materials like wire and baskets and supplies such as seeds and fertilizers to be used in her business."/>
    <s v="PH"/>
    <x v="40"/>
    <s v="Silang, Cavite"/>
    <s v="PHP"/>
    <n v="1440"/>
    <x v="7136"/>
    <x v="23"/>
    <x v="6358"/>
    <n v="7"/>
    <n v="32"/>
    <x v="0"/>
    <x v="2"/>
    <d v="2014-01-13T00:00:00"/>
    <s v="Bajo"/>
    <x v="0"/>
    <x v="0"/>
  </r>
  <r>
    <n v="656541"/>
    <n v="350"/>
    <n v="350"/>
    <s v="Agriculture"/>
    <x v="0"/>
    <s v="to pay for gardening materials like wire and baskets and supplies such as seeds and fertilizer for his business."/>
    <s v="PH"/>
    <x v="40"/>
    <s v="Silang, Cavite"/>
    <s v="PHP"/>
    <n v="1440"/>
    <x v="7137"/>
    <x v="22"/>
    <x v="6359"/>
    <n v="7"/>
    <n v="8"/>
    <x v="0"/>
    <x v="2"/>
    <d v="2014-01-13T00:00:00"/>
    <s v="Bajo"/>
    <x v="0"/>
    <x v="0"/>
  </r>
  <r>
    <n v="656544"/>
    <n v="200"/>
    <n v="200"/>
    <s v="Cafe"/>
    <x v="1"/>
    <s v="to buy more ingredients to cook in her cafeteria"/>
    <s v="PH"/>
    <x v="40"/>
    <s v="Calamba, Misamis, Occidental"/>
    <s v="PHP"/>
    <n v="1360"/>
    <x v="7138"/>
    <x v="3"/>
    <x v="6360"/>
    <n v="8"/>
    <n v="8"/>
    <x v="0"/>
    <x v="2"/>
    <d v="2014-01-13T00:00:00"/>
    <s v="Bajo"/>
    <x v="0"/>
    <x v="0"/>
  </r>
  <r>
    <n v="656547"/>
    <n v="125"/>
    <n v="125"/>
    <s v="Used Clothing"/>
    <x v="2"/>
    <s v="to buy additional used clothes to resell"/>
    <s v="PH"/>
    <x v="40"/>
    <s v="Calamba, Misamis Occidental"/>
    <s v="PHP"/>
    <n v="1360"/>
    <x v="7139"/>
    <x v="19"/>
    <x v="6361"/>
    <n v="8"/>
    <n v="5"/>
    <x v="0"/>
    <x v="2"/>
    <d v="2014-01-13T00:00:00"/>
    <s v="Bajo"/>
    <x v="0"/>
    <x v="0"/>
  </r>
  <r>
    <n v="656550"/>
    <n v="100"/>
    <n v="100"/>
    <s v="Manufacturing"/>
    <x v="10"/>
    <s v="to purchase additional palm leaves and woven nipa mats to resell"/>
    <s v="PH"/>
    <x v="40"/>
    <s v="Plaridel, Misamis Occidental"/>
    <s v="PHP"/>
    <n v="1360"/>
    <x v="7140"/>
    <x v="3"/>
    <x v="6362"/>
    <n v="8"/>
    <n v="3"/>
    <x v="0"/>
    <x v="2"/>
    <d v="2014-01-13T00:00:00"/>
    <s v="Bajo"/>
    <x v="0"/>
    <x v="0"/>
  </r>
  <r>
    <n v="656555"/>
    <n v="225"/>
    <n v="225"/>
    <s v="Retail"/>
    <x v="9"/>
    <s v="to buy more livestock feed and other supplies to sell."/>
    <s v="PH"/>
    <x v="40"/>
    <s v="Calamba, Misamis Occidental"/>
    <s v="PHP"/>
    <n v="1360"/>
    <x v="7141"/>
    <x v="19"/>
    <x v="4399"/>
    <n v="12"/>
    <n v="9"/>
    <x v="0"/>
    <x v="0"/>
    <d v="2014-01-13T00:00:00"/>
    <s v="Bajo"/>
    <x v="0"/>
    <x v="0"/>
  </r>
  <r>
    <n v="656556"/>
    <n v="800"/>
    <n v="800"/>
    <s v="Poultry"/>
    <x v="0"/>
    <s v="to pay for feed and poultry needed in her business."/>
    <s v="PH"/>
    <x v="40"/>
    <s v="Silang, Cavite"/>
    <s v="PHP"/>
    <n v="1440"/>
    <x v="7142"/>
    <x v="23"/>
    <x v="6363"/>
    <n v="7"/>
    <n v="20"/>
    <x v="1"/>
    <x v="2"/>
    <d v="2014-01-13T00:00:00"/>
    <s v="Bajo"/>
    <x v="0"/>
    <x v="1"/>
  </r>
  <r>
    <n v="656557"/>
    <n v="225"/>
    <n v="225"/>
    <s v="Computers"/>
    <x v="5"/>
    <s v="to buy additional accessories for the shop"/>
    <s v="PH"/>
    <x v="40"/>
    <s v="Calamba, Misamis Occidental"/>
    <s v="PHP"/>
    <n v="1360"/>
    <x v="7143"/>
    <x v="40"/>
    <x v="6364"/>
    <n v="11"/>
    <n v="7"/>
    <x v="0"/>
    <x v="0"/>
    <d v="2014-01-13T00:00:00"/>
    <s v="Bajo"/>
    <x v="0"/>
    <x v="0"/>
  </r>
  <r>
    <n v="656558"/>
    <n v="1125"/>
    <n v="1125"/>
    <s v="General Store"/>
    <x v="9"/>
    <s v="to pay for grocery items, toiletries and beverages, to resell at her store"/>
    <s v="PH"/>
    <x v="40"/>
    <s v="Silang, Cavite"/>
    <s v="PHP"/>
    <n v="1440"/>
    <x v="7144"/>
    <x v="23"/>
    <x v="6365"/>
    <n v="7"/>
    <n v="38"/>
    <x v="1"/>
    <x v="2"/>
    <d v="2014-01-13T00:00:00"/>
    <s v="Bajo"/>
    <x v="0"/>
    <x v="1"/>
  </r>
  <r>
    <n v="656565"/>
    <n v="450"/>
    <n v="450"/>
    <s v="General Store"/>
    <x v="9"/>
    <s v="to pay for grocery items, toiletries and beverages needed for her variety store."/>
    <s v="PH"/>
    <x v="40"/>
    <s v="Silang, Cavite"/>
    <s v="PHP"/>
    <n v="1440"/>
    <x v="7145"/>
    <x v="23"/>
    <x v="6366"/>
    <n v="5"/>
    <n v="1"/>
    <x v="0"/>
    <x v="2"/>
    <d v="2014-01-13T00:00:00"/>
    <s v="Bajo"/>
    <x v="0"/>
    <x v="0"/>
  </r>
  <r>
    <n v="656570"/>
    <n v="675"/>
    <n v="675"/>
    <s v="General Store"/>
    <x v="9"/>
    <s v="to pay for grocery items and products needed in her business."/>
    <s v="PH"/>
    <x v="40"/>
    <s v="Silang, Cavite"/>
    <s v="PHP"/>
    <n v="1440"/>
    <x v="7146"/>
    <x v="22"/>
    <x v="6367"/>
    <n v="7"/>
    <n v="21"/>
    <x v="0"/>
    <x v="2"/>
    <d v="2014-01-13T00:00:00"/>
    <s v="Bajo"/>
    <x v="0"/>
    <x v="0"/>
  </r>
  <r>
    <n v="656574"/>
    <n v="425"/>
    <n v="425"/>
    <s v="Motorcycle Transport"/>
    <x v="8"/>
    <s v="To pay for spare parts and maintenance of her tricycle."/>
    <s v="PH"/>
    <x v="40"/>
    <s v="Silang, Cavite"/>
    <s v="PHP"/>
    <n v="1440"/>
    <x v="7147"/>
    <x v="22"/>
    <x v="6368"/>
    <n v="5"/>
    <n v="2"/>
    <x v="0"/>
    <x v="2"/>
    <d v="2014-01-13T00:00:00"/>
    <s v="Bajo"/>
    <x v="0"/>
    <x v="0"/>
  </r>
  <r>
    <n v="656579"/>
    <n v="1125"/>
    <n v="1125"/>
    <s v="Flowers"/>
    <x v="0"/>
    <s v="To pay for gardening supplies and other products needed in her business. "/>
    <s v="PH"/>
    <x v="40"/>
    <s v="Silang, Cavite"/>
    <s v="PHP"/>
    <n v="1440"/>
    <x v="7148"/>
    <x v="22"/>
    <x v="6369"/>
    <n v="7"/>
    <n v="29"/>
    <x v="0"/>
    <x v="2"/>
    <d v="2014-01-13T00:00:00"/>
    <s v="Bajo"/>
    <x v="0"/>
    <x v="0"/>
  </r>
  <r>
    <n v="656586"/>
    <n v="575"/>
    <n v="575"/>
    <s v="General Store"/>
    <x v="9"/>
    <s v="to pay for grocery items, toiletries and beverages needed in her business."/>
    <s v="PH"/>
    <x v="40"/>
    <s v="Silang, Cavite"/>
    <s v="PHP"/>
    <n v="1440"/>
    <x v="7149"/>
    <x v="22"/>
    <x v="6370"/>
    <n v="7"/>
    <n v="19"/>
    <x v="1"/>
    <x v="2"/>
    <d v="2014-01-13T00:00:00"/>
    <s v="Bajo"/>
    <x v="0"/>
    <x v="1"/>
  </r>
  <r>
    <n v="656861"/>
    <n v="350"/>
    <n v="350"/>
    <s v="Fish Selling"/>
    <x v="1"/>
    <s v=" to purchase fish."/>
    <s v="PH"/>
    <x v="40"/>
    <s v="Plaridel - Plaridel, Misamis Occidental"/>
    <s v="PHP"/>
    <n v="1260"/>
    <x v="7150"/>
    <x v="3"/>
    <x v="6371"/>
    <n v="11"/>
    <n v="9"/>
    <x v="0"/>
    <x v="2"/>
    <d v="2014-01-14T00:00:00"/>
    <s v="Bajo"/>
    <x v="0"/>
    <x v="0"/>
  </r>
  <r>
    <n v="656863"/>
    <n v="1125"/>
    <n v="1125"/>
    <s v="Livestock"/>
    <x v="0"/>
    <s v="To purchase piglets to raise"/>
    <s v="PH"/>
    <x v="40"/>
    <s v="Tangub - Bagumbang, Bonifacio"/>
    <s v="PHP"/>
    <n v="1260"/>
    <x v="7151"/>
    <x v="3"/>
    <x v="6372"/>
    <n v="14"/>
    <n v="45"/>
    <x v="0"/>
    <x v="0"/>
    <d v="2014-01-14T00:00:00"/>
    <s v="Bajo"/>
    <x v="0"/>
    <x v="0"/>
  </r>
  <r>
    <n v="656865"/>
    <n v="325"/>
    <n v="325"/>
    <s v="Metal Shop"/>
    <x v="10"/>
    <s v=" To buy materials for the metal craft business"/>
    <s v="PH"/>
    <x v="40"/>
    <s v="Plaridel - Plaridel, Misamis Occidental"/>
    <s v="PHP"/>
    <n v="1260"/>
    <x v="7152"/>
    <x v="3"/>
    <x v="6373"/>
    <n v="11"/>
    <n v="7"/>
    <x v="1"/>
    <x v="2"/>
    <d v="2014-01-14T00:00:00"/>
    <s v="Bajo"/>
    <x v="0"/>
    <x v="1"/>
  </r>
  <r>
    <n v="656873"/>
    <n v="175"/>
    <n v="175"/>
    <s v="Personal Products Sales"/>
    <x v="9"/>
    <s v="to purchase more stock of personal products to sell."/>
    <s v="PH"/>
    <x v="40"/>
    <s v="Silay, Negros Occidental"/>
    <s v="PHP"/>
    <n v="1450"/>
    <x v="7153"/>
    <x v="4"/>
    <x v="3264"/>
    <n v="7"/>
    <n v="6"/>
    <x v="0"/>
    <x v="2"/>
    <d v="2014-01-14T00:00:00"/>
    <s v="Bajo"/>
    <x v="0"/>
    <x v="0"/>
  </r>
  <r>
    <n v="656875"/>
    <n v="225"/>
    <n v="225"/>
    <s v="Food Stall"/>
    <x v="1"/>
    <s v="To pay for different products like vegetables, vinegar, dried fish and some grocery items for her store."/>
    <s v="PH"/>
    <x v="40"/>
    <s v="Silang, Cavite"/>
    <s v="PHP"/>
    <n v="1440"/>
    <x v="7154"/>
    <x v="22"/>
    <x v="6374"/>
    <n v="5"/>
    <n v="5"/>
    <x v="1"/>
    <x v="2"/>
    <d v="2014-01-14T00:00:00"/>
    <s v="Bajo"/>
    <x v="0"/>
    <x v="1"/>
  </r>
  <r>
    <n v="656876"/>
    <n v="1125"/>
    <n v="1125"/>
    <s v="Grocery Store"/>
    <x v="1"/>
    <s v="to pay for more eggs and grocery items needed in her business."/>
    <s v="PH"/>
    <x v="40"/>
    <s v="Silang, Cavite"/>
    <s v="PHP"/>
    <n v="1440"/>
    <x v="7155"/>
    <x v="22"/>
    <x v="6375"/>
    <n v="5"/>
    <n v="29"/>
    <x v="1"/>
    <x v="2"/>
    <d v="2014-01-14T00:00:00"/>
    <s v="Bajo"/>
    <x v="0"/>
    <x v="1"/>
  </r>
  <r>
    <n v="656878"/>
    <n v="575"/>
    <n v="575"/>
    <s v="Farming"/>
    <x v="0"/>
    <s v="to buy fertilizer and garden inputs for her business."/>
    <s v="PH"/>
    <x v="40"/>
    <s v="Silang, Cavite"/>
    <s v="PHP"/>
    <n v="1440"/>
    <x v="7156"/>
    <x v="23"/>
    <x v="6376"/>
    <n v="7"/>
    <n v="20"/>
    <x v="0"/>
    <x v="2"/>
    <d v="2014-01-14T00:00:00"/>
    <s v="Bajo"/>
    <x v="0"/>
    <x v="0"/>
  </r>
  <r>
    <n v="656880"/>
    <n v="575"/>
    <n v="575"/>
    <s v="Fishing"/>
    <x v="1"/>
    <s v="to buy new fishing boat"/>
    <s v="PH"/>
    <x v="40"/>
    <s v="Tukuran, Zamboanga Del Sur"/>
    <s v="PHP"/>
    <n v="1360"/>
    <x v="7157"/>
    <x v="3"/>
    <x v="6377"/>
    <n v="8"/>
    <n v="19"/>
    <x v="1"/>
    <x v="0"/>
    <d v="2014-01-14T00:00:00"/>
    <s v="Bajo"/>
    <x v="0"/>
    <x v="1"/>
  </r>
  <r>
    <n v="656882"/>
    <n v="625"/>
    <n v="625"/>
    <s v="Sewing"/>
    <x v="5"/>
    <s v="to buy fabrics "/>
    <s v="PH"/>
    <x v="40"/>
    <s v="Tukuran, Zamboanga Del Sur"/>
    <s v="PHP"/>
    <n v="1360"/>
    <x v="7158"/>
    <x v="3"/>
    <x v="4613"/>
    <n v="8"/>
    <n v="21"/>
    <x v="1"/>
    <x v="0"/>
    <d v="2014-01-14T00:00:00"/>
    <s v="Bajo"/>
    <x v="0"/>
    <x v="1"/>
  </r>
  <r>
    <n v="656883"/>
    <n v="675"/>
    <n v="675"/>
    <s v="Food Production/Sales"/>
    <x v="1"/>
    <s v="to purchase additional raw ingredients"/>
    <s v="PH"/>
    <x v="40"/>
    <s v="Camanga, Tukuran, Zamboanga del Sur"/>
    <s v="PHP"/>
    <n v="1360"/>
    <x v="7159"/>
    <x v="3"/>
    <x v="6378"/>
    <n v="8"/>
    <n v="23"/>
    <x v="0"/>
    <x v="0"/>
    <d v="2014-01-14T00:00:00"/>
    <s v="Bajo"/>
    <x v="0"/>
    <x v="0"/>
  </r>
  <r>
    <n v="656884"/>
    <n v="175"/>
    <n v="175"/>
    <s v="Rickshaw"/>
    <x v="8"/>
    <s v="to purchase tires and accessories"/>
    <s v="PH"/>
    <x v="40"/>
    <s v="Tukuran, Zamboanga Del Sur"/>
    <s v="PHP"/>
    <n v="1360"/>
    <x v="7160"/>
    <x v="3"/>
    <x v="6379"/>
    <n v="8"/>
    <n v="7"/>
    <x v="0"/>
    <x v="0"/>
    <d v="2014-01-14T00:00:00"/>
    <s v="Bajo"/>
    <x v="0"/>
    <x v="0"/>
  </r>
  <r>
    <n v="656885"/>
    <n v="350"/>
    <n v="350"/>
    <s v="Higher education costs"/>
    <x v="4"/>
    <s v="to pay school tuition fees"/>
    <s v="PH"/>
    <x v="40"/>
    <s v="Tukuran, Zamboanga Del Sur"/>
    <s v="PHP"/>
    <n v="1360"/>
    <x v="7161"/>
    <x v="44"/>
    <x v="6380"/>
    <n v="8"/>
    <n v="14"/>
    <x v="1"/>
    <x v="2"/>
    <d v="2014-01-14T00:00:00"/>
    <s v="Bajo"/>
    <x v="0"/>
    <x v="1"/>
  </r>
  <r>
    <n v="656888"/>
    <n v="900"/>
    <n v="900"/>
    <s v="Farming"/>
    <x v="0"/>
    <s v="to purchase fertilizer and organic pesticides"/>
    <s v="PH"/>
    <x v="40"/>
    <s v="Sto. Niño, Tukuran, Zamboanga del Sur"/>
    <s v="PHP"/>
    <n v="1360"/>
    <x v="7162"/>
    <x v="3"/>
    <x v="6381"/>
    <n v="8"/>
    <n v="32"/>
    <x v="0"/>
    <x v="2"/>
    <d v="2014-01-14T00:00:00"/>
    <s v="Bajo"/>
    <x v="0"/>
    <x v="0"/>
  </r>
  <r>
    <n v="656890"/>
    <n v="375"/>
    <n v="375"/>
    <s v="Fish Selling"/>
    <x v="1"/>
    <s v="to purchase more variety of fish to resell"/>
    <s v="PH"/>
    <x v="40"/>
    <s v="Tukuran, Zamboanga Del Sur"/>
    <s v="PHP"/>
    <n v="1360"/>
    <x v="7163"/>
    <x v="30"/>
    <x v="6382"/>
    <n v="8"/>
    <n v="10"/>
    <x v="1"/>
    <x v="0"/>
    <d v="2014-01-14T00:00:00"/>
    <s v="Bajo"/>
    <x v="0"/>
    <x v="1"/>
  </r>
  <r>
    <n v="656892"/>
    <n v="300"/>
    <n v="300"/>
    <s v="Poultry"/>
    <x v="0"/>
    <s v="to purchase feed and additional mallards to raise"/>
    <s v="PH"/>
    <x v="40"/>
    <s v="Tukuran, Zamboanga Del Sur"/>
    <s v="PHP"/>
    <n v="1360"/>
    <x v="7164"/>
    <x v="30"/>
    <x v="6383"/>
    <n v="14"/>
    <n v="12"/>
    <x v="0"/>
    <x v="2"/>
    <d v="2014-01-14T00:00:00"/>
    <s v="Bajo"/>
    <x v="0"/>
    <x v="0"/>
  </r>
  <r>
    <n v="656895"/>
    <n v="575"/>
    <n v="575"/>
    <s v="Fish Selling"/>
    <x v="1"/>
    <s v="to purchase additional varieties of dried fish to resell"/>
    <s v="PH"/>
    <x v="40"/>
    <s v="Tukuran, Zamboanga Del Sur"/>
    <s v="PHP"/>
    <n v="1360"/>
    <x v="7165"/>
    <x v="4"/>
    <x v="6384"/>
    <n v="8"/>
    <n v="21"/>
    <x v="0"/>
    <x v="0"/>
    <d v="2014-01-14T00:00:00"/>
    <s v="Bajo"/>
    <x v="0"/>
    <x v="0"/>
  </r>
  <r>
    <n v="656897"/>
    <n v="75"/>
    <n v="75"/>
    <s v="Farming"/>
    <x v="0"/>
    <s v="to buy organic fertilizer and pesticides"/>
    <s v="PH"/>
    <x v="40"/>
    <s v="Camanga, Tukuran, Zamboanga del Sur"/>
    <s v="PHP"/>
    <n v="1360"/>
    <x v="7166"/>
    <x v="4"/>
    <x v="6385"/>
    <n v="8"/>
    <n v="3"/>
    <x v="0"/>
    <x v="0"/>
    <d v="2014-01-14T00:00:00"/>
    <s v="Bajo"/>
    <x v="0"/>
    <x v="0"/>
  </r>
  <r>
    <n v="656899"/>
    <n v="350"/>
    <n v="350"/>
    <s v="General Store"/>
    <x v="9"/>
    <s v="to purchase additional grocery goods to sell"/>
    <s v="PH"/>
    <x v="40"/>
    <s v="Militar, Tukuran, Zamboanga del Sur"/>
    <s v="PHP"/>
    <n v="1360"/>
    <x v="7167"/>
    <x v="17"/>
    <x v="6386"/>
    <n v="8"/>
    <n v="10"/>
    <x v="0"/>
    <x v="0"/>
    <d v="2014-01-14T00:00:00"/>
    <s v="Bajo"/>
    <x v="0"/>
    <x v="0"/>
  </r>
  <r>
    <n v="656901"/>
    <n v="225"/>
    <n v="225"/>
    <s v="Motorcycle Transport"/>
    <x v="8"/>
    <s v="to buy new tires."/>
    <s v="PH"/>
    <x v="40"/>
    <s v="Tukuran, Zamboanga Del Sur"/>
    <s v="PHP"/>
    <n v="1360"/>
    <x v="7168"/>
    <x v="17"/>
    <x v="6387"/>
    <n v="8"/>
    <n v="7"/>
    <x v="0"/>
    <x v="0"/>
    <d v="2014-01-14T00:00:00"/>
    <s v="Bajo"/>
    <x v="0"/>
    <x v="0"/>
  </r>
  <r>
    <n v="656903"/>
    <n v="450"/>
    <n v="450"/>
    <s v="General Store"/>
    <x v="9"/>
    <s v="to purchase additional grocery goods to resell."/>
    <s v="PH"/>
    <x v="40"/>
    <s v="Sto. Niño, Tukuran, Zamboanga del Sur"/>
    <s v="PHP"/>
    <n v="1360"/>
    <x v="7169"/>
    <x v="17"/>
    <x v="6388"/>
    <n v="8"/>
    <n v="18"/>
    <x v="1"/>
    <x v="0"/>
    <d v="2014-01-14T00:00:00"/>
    <s v="Bajo"/>
    <x v="0"/>
    <x v="1"/>
  </r>
  <r>
    <n v="656907"/>
    <n v="175"/>
    <n v="175"/>
    <s v="Farming"/>
    <x v="0"/>
    <s v="to purchase fertilizer and new seedlings."/>
    <s v="PH"/>
    <x v="40"/>
    <s v="Tukuran, Zamboanga Del Sur"/>
    <s v="PHP"/>
    <n v="1360"/>
    <x v="7170"/>
    <x v="17"/>
    <x v="6389"/>
    <n v="8"/>
    <n v="6"/>
    <x v="0"/>
    <x v="0"/>
    <d v="2014-01-14T00:00:00"/>
    <s v="Bajo"/>
    <x v="0"/>
    <x v="0"/>
  </r>
  <r>
    <n v="656910"/>
    <n v="1125"/>
    <n v="1125"/>
    <s v="Farming"/>
    <x v="0"/>
    <s v="to purchase fertilizers and organic pesticides."/>
    <s v="PH"/>
    <x v="40"/>
    <s v="Tukuran, Zamboanga Del Sur"/>
    <s v="PHP"/>
    <n v="1360"/>
    <x v="7171"/>
    <x v="19"/>
    <x v="6390"/>
    <n v="8"/>
    <n v="42"/>
    <x v="0"/>
    <x v="2"/>
    <d v="2014-01-14T00:00:00"/>
    <s v="Bajo"/>
    <x v="0"/>
    <x v="0"/>
  </r>
  <r>
    <n v="656913"/>
    <n v="675"/>
    <n v="675"/>
    <s v="General Store"/>
    <x v="9"/>
    <s v="to buy more grocery goods to resell"/>
    <s v="PH"/>
    <x v="40"/>
    <s v="Tukuran, Zamboanga Del Sur"/>
    <s v="PHP"/>
    <n v="1360"/>
    <x v="7172"/>
    <x v="27"/>
    <x v="6391"/>
    <n v="8"/>
    <n v="27"/>
    <x v="0"/>
    <x v="0"/>
    <d v="2014-01-14T00:00:00"/>
    <s v="Bajo"/>
    <x v="0"/>
    <x v="0"/>
  </r>
  <r>
    <n v="656917"/>
    <n v="350"/>
    <n v="350"/>
    <s v="Retail"/>
    <x v="9"/>
    <s v="to buy piglets "/>
    <s v="PH"/>
    <x v="40"/>
    <s v="Aurora, Zamboanga del Sur"/>
    <s v="PHP"/>
    <n v="1360"/>
    <x v="7173"/>
    <x v="27"/>
    <x v="5972"/>
    <n v="14"/>
    <n v="10"/>
    <x v="0"/>
    <x v="0"/>
    <d v="2014-01-14T00:00:00"/>
    <s v="Bajo"/>
    <x v="0"/>
    <x v="0"/>
  </r>
  <r>
    <n v="656921"/>
    <n v="125"/>
    <n v="125"/>
    <s v="Food Production/Sales"/>
    <x v="1"/>
    <s v=" To buy ingredients for making snacks to sell"/>
    <s v="PH"/>
    <x v="40"/>
    <s v="Plaridel-Calaca-an, Plaridel, Misamis Occidental"/>
    <s v="PHP"/>
    <n v="1260"/>
    <x v="7174"/>
    <x v="3"/>
    <x v="6392"/>
    <n v="8"/>
    <n v="4"/>
    <x v="0"/>
    <x v="2"/>
    <d v="2014-01-14T00:00:00"/>
    <s v="Bajo"/>
    <x v="0"/>
    <x v="0"/>
  </r>
  <r>
    <n v="656922"/>
    <n v="450"/>
    <n v="450"/>
    <s v="Fruits &amp; Vegetables"/>
    <x v="1"/>
    <s v="to buy bananas, tomatoes, apples and eggplants for her fruit and vegetable business."/>
    <s v="PH"/>
    <x v="40"/>
    <s v="Maligaya, Tumauini, Isabela"/>
    <s v="PHP"/>
    <n v="1230"/>
    <x v="7175"/>
    <x v="26"/>
    <x v="6393"/>
    <n v="8"/>
    <n v="15"/>
    <x v="0"/>
    <x v="2"/>
    <d v="2014-01-14T00:00:00"/>
    <s v="Bajo"/>
    <x v="0"/>
    <x v="0"/>
  </r>
  <r>
    <n v="656923"/>
    <n v="425"/>
    <n v="425"/>
    <s v="Charcoal Sales"/>
    <x v="9"/>
    <s v=" To purchase more coco shells for making charcoal."/>
    <s v="PH"/>
    <x v="40"/>
    <s v="Plaridel - Plaridel, Misamis Occidental"/>
    <s v="PHP"/>
    <n v="1260"/>
    <x v="7176"/>
    <x v="3"/>
    <x v="6394"/>
    <n v="11"/>
    <n v="17"/>
    <x v="0"/>
    <x v="2"/>
    <d v="2014-01-14T00:00:00"/>
    <s v="Bajo"/>
    <x v="0"/>
    <x v="0"/>
  </r>
  <r>
    <n v="656924"/>
    <n v="325"/>
    <n v="325"/>
    <s v="Fishing"/>
    <x v="1"/>
    <s v="to buy fish to sell"/>
    <s v="PH"/>
    <x v="40"/>
    <s v="Plaridel-Danao"/>
    <s v="PHP"/>
    <n v="1260"/>
    <x v="7177"/>
    <x v="3"/>
    <x v="6395"/>
    <n v="11"/>
    <n v="11"/>
    <x v="0"/>
    <x v="2"/>
    <d v="2014-01-14T00:00:00"/>
    <s v="Bajo"/>
    <x v="0"/>
    <x v="0"/>
  </r>
  <r>
    <n v="656925"/>
    <n v="175"/>
    <n v="175"/>
    <s v="Pigs"/>
    <x v="0"/>
    <s v="to buy additional heads of pigs."/>
    <s v="PH"/>
    <x v="40"/>
    <s v="Plaridel-Clarin"/>
    <s v="PHP"/>
    <n v="1260"/>
    <x v="7178"/>
    <x v="3"/>
    <x v="6396"/>
    <n v="8"/>
    <n v="7"/>
    <x v="0"/>
    <x v="2"/>
    <d v="2014-01-14T00:00:00"/>
    <s v="Bajo"/>
    <x v="0"/>
    <x v="0"/>
  </r>
  <r>
    <n v="656926"/>
    <n v="450"/>
    <n v="450"/>
    <s v="Fishing"/>
    <x v="1"/>
    <s v="to buy more fish to sell."/>
    <s v="PH"/>
    <x v="40"/>
    <s v="Plaridel - Plaridel, Misamis Occidental"/>
    <s v="PHP"/>
    <n v="1260"/>
    <x v="7179"/>
    <x v="3"/>
    <x v="6397"/>
    <n v="11"/>
    <n v="14"/>
    <x v="0"/>
    <x v="2"/>
    <d v="2014-01-14T00:00:00"/>
    <s v="Bajo"/>
    <x v="0"/>
    <x v="0"/>
  </r>
  <r>
    <n v="656927"/>
    <n v="1125"/>
    <n v="1125"/>
    <s v="General Store"/>
    <x v="9"/>
    <s v="to purchase stocks for her sari-sari store business."/>
    <s v="PH"/>
    <x v="40"/>
    <s v="Plaridel - Plaridel, Misamis Occidental"/>
    <s v="PHP"/>
    <n v="1260"/>
    <x v="7180"/>
    <x v="3"/>
    <x v="6398"/>
    <n v="13"/>
    <n v="44"/>
    <x v="0"/>
    <x v="2"/>
    <d v="2014-01-14T00:00:00"/>
    <s v="Bajo"/>
    <x v="0"/>
    <x v="0"/>
  </r>
  <r>
    <n v="656928"/>
    <n v="200"/>
    <n v="200"/>
    <s v="Motorcycle Transport"/>
    <x v="8"/>
    <s v="to purchase tires."/>
    <s v="PH"/>
    <x v="40"/>
    <s v="Jimenez, Misamis  Occidental"/>
    <s v="PHP"/>
    <n v="1360"/>
    <x v="7181"/>
    <x v="26"/>
    <x v="6352"/>
    <n v="8"/>
    <n v="5"/>
    <x v="0"/>
    <x v="0"/>
    <d v="2014-01-14T00:00:00"/>
    <s v="Bajo"/>
    <x v="0"/>
    <x v="0"/>
  </r>
  <r>
    <n v="656929"/>
    <n v="175"/>
    <n v="175"/>
    <s v="Agriculture"/>
    <x v="0"/>
    <s v=" To purchase farm inputs for corn production"/>
    <s v="PH"/>
    <x v="40"/>
    <s v="Plaridel - Plaridel, Misamis Occidental"/>
    <s v="PHP"/>
    <n v="1260"/>
    <x v="7182"/>
    <x v="3"/>
    <x v="6399"/>
    <n v="8"/>
    <n v="4"/>
    <x v="1"/>
    <x v="2"/>
    <d v="2014-01-14T00:00:00"/>
    <s v="Bajo"/>
    <x v="0"/>
    <x v="1"/>
  </r>
  <r>
    <n v="656930"/>
    <n v="350"/>
    <n v="350"/>
    <s v="Personal Housing Expenses"/>
    <x v="3"/>
    <s v="to repair her house"/>
    <s v="PH"/>
    <x v="40"/>
    <s v="Aurora, Zamboanga del Sur"/>
    <s v="PHP"/>
    <n v="1360"/>
    <x v="7183"/>
    <x v="6"/>
    <x v="6400"/>
    <n v="14"/>
    <n v="11"/>
    <x v="1"/>
    <x v="0"/>
    <d v="2014-01-14T00:00:00"/>
    <s v="Bajo"/>
    <x v="0"/>
    <x v="1"/>
  </r>
  <r>
    <n v="656931"/>
    <n v="150"/>
    <n v="150"/>
    <s v="Food Production/Sales"/>
    <x v="1"/>
    <s v="to buy raw ingredients."/>
    <s v="PH"/>
    <x v="40"/>
    <s v="Sinonoc,Sinacaban,Misamis Occidental"/>
    <s v="PHP"/>
    <n v="1360"/>
    <x v="7184"/>
    <x v="4"/>
    <x v="6401"/>
    <n v="8"/>
    <n v="5"/>
    <x v="1"/>
    <x v="0"/>
    <d v="2014-01-14T00:00:00"/>
    <s v="Bajo"/>
    <x v="0"/>
    <x v="1"/>
  </r>
  <r>
    <n v="656933"/>
    <n v="425"/>
    <n v="425"/>
    <s v="Farming"/>
    <x v="0"/>
    <s v=" to buy organic fertilizer and agrochemical products for his farming business"/>
    <s v="PH"/>
    <x v="40"/>
    <s v="Baleleng, Sto. Thomas, Isabela"/>
    <s v="PHP"/>
    <n v="1230"/>
    <x v="7185"/>
    <x v="22"/>
    <x v="6402"/>
    <n v="7"/>
    <n v="15"/>
    <x v="0"/>
    <x v="1"/>
    <d v="2014-01-14T00:00:00"/>
    <s v="Bajo"/>
    <x v="0"/>
    <x v="0"/>
  </r>
  <r>
    <n v="656937"/>
    <n v="175"/>
    <n v="175"/>
    <s v="General Store"/>
    <x v="9"/>
    <s v="to purchase more groceries to sell."/>
    <s v="PH"/>
    <x v="40"/>
    <s v="Pontevedra, Negros Occidental"/>
    <s v="PHP"/>
    <n v="1450"/>
    <x v="7186"/>
    <x v="3"/>
    <x v="474"/>
    <n v="8"/>
    <n v="7"/>
    <x v="0"/>
    <x v="2"/>
    <d v="2014-01-14T00:00:00"/>
    <s v="Bajo"/>
    <x v="0"/>
    <x v="0"/>
  </r>
  <r>
    <n v="656940"/>
    <n v="750"/>
    <n v="750"/>
    <s v="Farming"/>
    <x v="0"/>
    <s v="to purchase fertilizer"/>
    <s v="PH"/>
    <x v="40"/>
    <s v="Aurora, Zamboanga del Sur"/>
    <s v="PHP"/>
    <n v="1360"/>
    <x v="7187"/>
    <x v="3"/>
    <x v="6403"/>
    <n v="25"/>
    <n v="28"/>
    <x v="0"/>
    <x v="0"/>
    <d v="2014-01-14T00:00:00"/>
    <s v="Bajo"/>
    <x v="0"/>
    <x v="0"/>
  </r>
  <r>
    <n v="656941"/>
    <n v="225"/>
    <n v="225"/>
    <s v="Pigs"/>
    <x v="0"/>
    <s v="to purchase feeds"/>
    <s v="PH"/>
    <x v="40"/>
    <s v="Aurora, Zamboanga del Sur"/>
    <s v="PHP"/>
    <n v="1360"/>
    <x v="7188"/>
    <x v="6"/>
    <x v="6404"/>
    <n v="8"/>
    <n v="9"/>
    <x v="0"/>
    <x v="2"/>
    <d v="2014-01-14T00:00:00"/>
    <s v="Bajo"/>
    <x v="0"/>
    <x v="0"/>
  </r>
  <r>
    <n v="656943"/>
    <n v="150"/>
    <n v="150"/>
    <s v="Food Production/Sales"/>
    <x v="1"/>
    <s v="to buy additional snacks to vend."/>
    <s v="PH"/>
    <x v="40"/>
    <s v="Aurora, Zamboanga del Sur"/>
    <s v="PHP"/>
    <n v="1360"/>
    <x v="7189"/>
    <x v="6"/>
    <x v="6270"/>
    <n v="8"/>
    <n v="5"/>
    <x v="1"/>
    <x v="2"/>
    <d v="2014-01-14T00:00:00"/>
    <s v="Bajo"/>
    <x v="0"/>
    <x v="1"/>
  </r>
  <r>
    <n v="656947"/>
    <n v="275"/>
    <n v="275"/>
    <s v="General Store"/>
    <x v="9"/>
    <s v="to buy additional grocery goods to sell."/>
    <s v="PH"/>
    <x v="40"/>
    <s v="Aurora, Zamboanga del Sur"/>
    <s v="PHP"/>
    <n v="1360"/>
    <x v="7190"/>
    <x v="27"/>
    <x v="6405"/>
    <n v="14"/>
    <n v="11"/>
    <x v="0"/>
    <x v="0"/>
    <d v="2014-01-14T00:00:00"/>
    <s v="Bajo"/>
    <x v="0"/>
    <x v="0"/>
  </r>
  <r>
    <n v="656951"/>
    <n v="225"/>
    <n v="225"/>
    <s v="Retail"/>
    <x v="9"/>
    <s v="to purchase additional grocery items to sell"/>
    <s v="PH"/>
    <x v="40"/>
    <s v="Ramon Magsaysay, Zamboanga del Sur"/>
    <s v="PHP"/>
    <n v="1360"/>
    <x v="7191"/>
    <x v="3"/>
    <x v="6406"/>
    <n v="8"/>
    <n v="9"/>
    <x v="1"/>
    <x v="2"/>
    <d v="2014-01-14T00:00:00"/>
    <s v="Bajo"/>
    <x v="0"/>
    <x v="1"/>
  </r>
  <r>
    <n v="656956"/>
    <n v="1350"/>
    <n v="1350"/>
    <s v="Transportation"/>
    <x v="8"/>
    <s v="to finance the costs of vehicle repairs and maintenance"/>
    <s v="PH"/>
    <x v="40"/>
    <s v="Aurora, Zamboanga del Sur"/>
    <s v="PHP"/>
    <n v="1360"/>
    <x v="7192"/>
    <x v="30"/>
    <x v="6407"/>
    <n v="14"/>
    <n v="49"/>
    <x v="0"/>
    <x v="0"/>
    <d v="2014-01-14T00:00:00"/>
    <s v="Bajo"/>
    <x v="0"/>
    <x v="0"/>
  </r>
  <r>
    <n v="656959"/>
    <n v="225"/>
    <n v="225"/>
    <s v="Farming"/>
    <x v="0"/>
    <s v="to purchase organic fertilizer"/>
    <s v="PH"/>
    <x v="40"/>
    <s v="Aurora, Zamboanga del Sur"/>
    <s v="PHP"/>
    <n v="1360"/>
    <x v="7193"/>
    <x v="3"/>
    <x v="6408"/>
    <n v="10"/>
    <n v="9"/>
    <x v="1"/>
    <x v="0"/>
    <d v="2014-01-14T00:00:00"/>
    <s v="Bajo"/>
    <x v="0"/>
    <x v="1"/>
  </r>
  <r>
    <n v="656974"/>
    <n v="275"/>
    <n v="275"/>
    <s v="Motorcycle Transport"/>
    <x v="8"/>
    <s v="to pay for spare parts and for the maintenance of her tricycle unit."/>
    <s v="PH"/>
    <x v="40"/>
    <s v="Silang, Cavite"/>
    <s v="PHP"/>
    <n v="1440"/>
    <x v="7194"/>
    <x v="26"/>
    <x v="6409"/>
    <n v="5"/>
    <n v="11"/>
    <x v="0"/>
    <x v="2"/>
    <d v="2014-01-14T00:00:00"/>
    <s v="Bajo"/>
    <x v="0"/>
    <x v="0"/>
  </r>
  <r>
    <n v="656977"/>
    <n v="575"/>
    <n v="575"/>
    <s v="Motorcycle Transport"/>
    <x v="8"/>
    <s v="to pay for spare parts and maintenance of the tricycle (motorcycle transport vehicle)."/>
    <s v="PH"/>
    <x v="40"/>
    <s v="Silang, Cavite"/>
    <s v="PHP"/>
    <n v="1440"/>
    <x v="7195"/>
    <x v="26"/>
    <x v="6410"/>
    <n v="7"/>
    <n v="22"/>
    <x v="0"/>
    <x v="2"/>
    <d v="2014-01-14T00:00:00"/>
    <s v="Bajo"/>
    <x v="0"/>
    <x v="0"/>
  </r>
  <r>
    <n v="656988"/>
    <n v="675"/>
    <n v="675"/>
    <s v="Personal Products Sales"/>
    <x v="9"/>
    <s v="to pay for additional supplies and merchandise products like clothing, footwear, undergarments, and cosmetics needed in her business."/>
    <s v="PH"/>
    <x v="40"/>
    <s v="Silang, Cavite"/>
    <s v="PHP"/>
    <n v="1440"/>
    <x v="7196"/>
    <x v="27"/>
    <x v="6411"/>
    <n v="7"/>
    <n v="25"/>
    <x v="0"/>
    <x v="2"/>
    <d v="2014-01-14T00:00:00"/>
    <s v="Bajo"/>
    <x v="0"/>
    <x v="0"/>
  </r>
  <r>
    <n v="656991"/>
    <n v="675"/>
    <n v="675"/>
    <s v="General Store"/>
    <x v="9"/>
    <s v="to purchase more groceries to sell."/>
    <s v="PH"/>
    <x v="40"/>
    <s v="Binalbagan, Negros Occidental"/>
    <s v="PHP"/>
    <n v="1450"/>
    <x v="7197"/>
    <x v="6"/>
    <x v="4133"/>
    <n v="7"/>
    <n v="25"/>
    <x v="1"/>
    <x v="2"/>
    <d v="2014-01-14T00:00:00"/>
    <s v="Bajo"/>
    <x v="0"/>
    <x v="1"/>
  </r>
  <r>
    <n v="656993"/>
    <n v="675"/>
    <n v="675"/>
    <s v="Motorcycle Transport"/>
    <x v="8"/>
    <s v="to pay for spare parts and accessories as well as to pay for the maintenance of her motorized tricycle."/>
    <s v="PH"/>
    <x v="40"/>
    <s v="Silang, Cavite"/>
    <s v="PHP"/>
    <n v="1440"/>
    <x v="7198"/>
    <x v="27"/>
    <x v="6412"/>
    <n v="7"/>
    <n v="18"/>
    <x v="0"/>
    <x v="2"/>
    <d v="2014-01-14T00:00:00"/>
    <s v="Bajo"/>
    <x v="0"/>
    <x v="0"/>
  </r>
  <r>
    <n v="656995"/>
    <n v="450"/>
    <n v="450"/>
    <s v="Flowers"/>
    <x v="0"/>
    <s v="To pay for gardening materials and supplies needed in her business."/>
    <s v="PH"/>
    <x v="40"/>
    <s v="Silang, Cavite"/>
    <s v="PHP"/>
    <n v="1440"/>
    <x v="7199"/>
    <x v="27"/>
    <x v="6413"/>
    <n v="5"/>
    <n v="16"/>
    <x v="1"/>
    <x v="2"/>
    <d v="2014-01-14T00:00:00"/>
    <s v="Bajo"/>
    <x v="0"/>
    <x v="1"/>
  </r>
  <r>
    <n v="657003"/>
    <n v="350"/>
    <n v="350"/>
    <s v="General Store"/>
    <x v="9"/>
    <s v="to buy more stock to sell like canned goods, candies, soda, biscuits, snack foods, soap, and toiletries"/>
    <s v="PH"/>
    <x v="40"/>
    <s v="San Miguel, Bohol"/>
    <s v="PHP"/>
    <n v="1250"/>
    <x v="7200"/>
    <x v="22"/>
    <x v="6414"/>
    <n v="9"/>
    <n v="10"/>
    <x v="0"/>
    <x v="2"/>
    <d v="2014-01-14T00:00:00"/>
    <s v="Bajo"/>
    <x v="0"/>
    <x v="0"/>
  </r>
  <r>
    <n v="657010"/>
    <n v="175"/>
    <n v="175"/>
    <s v="Farming"/>
    <x v="0"/>
    <s v="to buy fertilizer and pesticide for the farm"/>
    <s v="PH"/>
    <x v="40"/>
    <s v="San Miguel, Bohol"/>
    <s v="PHP"/>
    <n v="1250"/>
    <x v="7201"/>
    <x v="22"/>
    <x v="6404"/>
    <n v="8"/>
    <n v="6"/>
    <x v="0"/>
    <x v="2"/>
    <d v="2014-01-14T00:00:00"/>
    <s v="Bajo"/>
    <x v="0"/>
    <x v="0"/>
  </r>
  <r>
    <n v="657011"/>
    <n v="575"/>
    <n v="575"/>
    <s v="Flowers"/>
    <x v="0"/>
    <s v="to buy gardening materials, like wire and baskets, and supplies such as seed and fertilizer, for her business"/>
    <s v="PH"/>
    <x v="40"/>
    <s v="Silang, Cavite"/>
    <s v="PHP"/>
    <n v="1440"/>
    <x v="7202"/>
    <x v="27"/>
    <x v="6415"/>
    <n v="7"/>
    <n v="22"/>
    <x v="1"/>
    <x v="2"/>
    <d v="2014-01-14T00:00:00"/>
    <s v="Bajo"/>
    <x v="0"/>
    <x v="1"/>
  </r>
  <r>
    <n v="657014"/>
    <n v="200"/>
    <n v="200"/>
    <s v="Farming"/>
    <x v="0"/>
    <s v="to buy fertilizer and pesticide for the farm"/>
    <s v="PH"/>
    <x v="40"/>
    <s v="San Miguel, Bohol"/>
    <s v="PHP"/>
    <n v="1250"/>
    <x v="7203"/>
    <x v="22"/>
    <x v="6383"/>
    <n v="9"/>
    <n v="6"/>
    <x v="1"/>
    <x v="2"/>
    <d v="2014-01-14T00:00:00"/>
    <s v="Bajo"/>
    <x v="0"/>
    <x v="1"/>
  </r>
  <r>
    <n v="657022"/>
    <n v="450"/>
    <n v="450"/>
    <s v="General Store"/>
    <x v="9"/>
    <s v="To pay for grocery items, toiletries, and beverages needed for her business"/>
    <s v="PH"/>
    <x v="40"/>
    <s v="Silang, Cavite"/>
    <s v="PHP"/>
    <n v="1440"/>
    <x v="7204"/>
    <x v="27"/>
    <x v="6416"/>
    <n v="7"/>
    <n v="18"/>
    <x v="0"/>
    <x v="2"/>
    <d v="2014-01-14T00:00:00"/>
    <s v="Bajo"/>
    <x v="0"/>
    <x v="0"/>
  </r>
  <r>
    <n v="657031"/>
    <n v="225"/>
    <n v="225"/>
    <s v="General Store"/>
    <x v="9"/>
    <s v="to buy canned goods, noodles, soda, beverages, toiletries and seasonings"/>
    <s v="PH"/>
    <x v="40"/>
    <s v="Trinidad, Bohol"/>
    <s v="PHP"/>
    <n v="1250"/>
    <x v="7205"/>
    <x v="22"/>
    <x v="6417"/>
    <n v="8"/>
    <n v="8"/>
    <x v="0"/>
    <x v="2"/>
    <d v="2014-01-14T00:00:00"/>
    <s v="Bajo"/>
    <x v="0"/>
    <x v="0"/>
  </r>
  <r>
    <n v="657037"/>
    <n v="225"/>
    <n v="225"/>
    <s v="Food Production/Sales"/>
    <x v="1"/>
    <s v="to buy ingredients for food-vending, like flour, sugar, and milk."/>
    <s v="PH"/>
    <x v="40"/>
    <s v="San Miguel, Bohol"/>
    <s v="PHP"/>
    <n v="1250"/>
    <x v="7206"/>
    <x v="22"/>
    <x v="6418"/>
    <n v="8"/>
    <n v="8"/>
    <x v="0"/>
    <x v="2"/>
    <d v="2014-01-14T00:00:00"/>
    <s v="Bajo"/>
    <x v="0"/>
    <x v="0"/>
  </r>
  <r>
    <n v="657293"/>
    <n v="1125"/>
    <n v="1125"/>
    <s v="Motorcycle Transport"/>
    <x v="8"/>
    <s v="to buy another unit of motor unit."/>
    <s v="PH"/>
    <x v="40"/>
    <s v="Ozamiz - Ozamis City Misamis Occidental"/>
    <s v="PHP"/>
    <n v="1260"/>
    <x v="7207"/>
    <x v="26"/>
    <x v="6419"/>
    <n v="13"/>
    <n v="42"/>
    <x v="1"/>
    <x v="2"/>
    <d v="2014-01-15T00:00:00"/>
    <s v="Bajo"/>
    <x v="0"/>
    <x v="1"/>
  </r>
  <r>
    <n v="657306"/>
    <n v="450"/>
    <n v="450"/>
    <s v="Fish Selling"/>
    <x v="1"/>
    <s v="to buy additional dried fish for her business."/>
    <s v="PH"/>
    <x v="40"/>
    <s v="Maligaya, Tumauini, Isabela"/>
    <s v="PHP"/>
    <n v="1230"/>
    <x v="7208"/>
    <x v="26"/>
    <x v="6420"/>
    <n v="8"/>
    <n v="15"/>
    <x v="0"/>
    <x v="2"/>
    <d v="2014-01-15T00:00:00"/>
    <s v="Bajo"/>
    <x v="0"/>
    <x v="0"/>
  </r>
  <r>
    <n v="657307"/>
    <n v="125"/>
    <n v="125"/>
    <s v="General Store"/>
    <x v="9"/>
    <s v=" to buy additional inventories for her sari-sari store business"/>
    <s v="PH"/>
    <x v="40"/>
    <s v="Ozamiz - Ozamiz City"/>
    <s v="PHP"/>
    <n v="1260"/>
    <x v="7209"/>
    <x v="43"/>
    <x v="6421"/>
    <n v="7"/>
    <n v="3"/>
    <x v="0"/>
    <x v="2"/>
    <d v="2014-01-15T00:00:00"/>
    <s v="Bajo"/>
    <x v="0"/>
    <x v="0"/>
  </r>
  <r>
    <n v="657308"/>
    <n v="450"/>
    <n v="450"/>
    <s v="Entertainment"/>
    <x v="14"/>
    <s v="to purchase additional musical equipment for business purposes"/>
    <s v="PH"/>
    <x v="40"/>
    <s v="Ozamiz - Ozamis City Misamis Occidental"/>
    <s v="PHP"/>
    <n v="1260"/>
    <x v="7210"/>
    <x v="37"/>
    <x v="6422"/>
    <n v="8"/>
    <n v="17"/>
    <x v="0"/>
    <x v="2"/>
    <d v="2014-01-15T00:00:00"/>
    <s v="Bajo"/>
    <x v="0"/>
    <x v="0"/>
  </r>
  <r>
    <n v="657309"/>
    <n v="425"/>
    <n v="425"/>
    <s v="Pigs"/>
    <x v="0"/>
    <s v="to buy five pigs and three sacks of pig feed"/>
    <s v="PH"/>
    <x v="40"/>
    <s v="Calamba-Northern Pob. BAliangao Mis Occ"/>
    <s v="PHP"/>
    <n v="1260"/>
    <x v="7211"/>
    <x v="27"/>
    <x v="6423"/>
    <n v="20"/>
    <n v="14"/>
    <x v="0"/>
    <x v="0"/>
    <d v="2014-01-15T00:00:00"/>
    <s v="Bajo"/>
    <x v="0"/>
    <x v="0"/>
  </r>
  <r>
    <n v="657310"/>
    <n v="675"/>
    <n v="675"/>
    <s v="General Store"/>
    <x v="9"/>
    <s v=" To buy stock her for sari-sari store "/>
    <s v="PH"/>
    <x v="40"/>
    <s v="P-4 Gango, Ozamiz City"/>
    <s v="PHP"/>
    <n v="1260"/>
    <x v="7212"/>
    <x v="23"/>
    <x v="6424"/>
    <n v="14"/>
    <n v="26"/>
    <x v="0"/>
    <x v="2"/>
    <d v="2014-01-15T00:00:00"/>
    <s v="Bajo"/>
    <x v="0"/>
    <x v="0"/>
  </r>
  <r>
    <n v="657311"/>
    <n v="750"/>
    <n v="750"/>
    <s v="General Store"/>
    <x v="9"/>
    <s v="to buy stock for her sari-sari store"/>
    <s v="PH"/>
    <x v="40"/>
    <s v="Calamba-Tamban Punta Miray Baliangao Misamis Occid"/>
    <s v="PHP"/>
    <n v="1260"/>
    <x v="7213"/>
    <x v="27"/>
    <x v="6425"/>
    <n v="38"/>
    <n v="29"/>
    <x v="0"/>
    <x v="0"/>
    <d v="2014-01-15T00:00:00"/>
    <s v="Bajo"/>
    <x v="0"/>
    <x v="0"/>
  </r>
  <r>
    <n v="657312"/>
    <n v="425"/>
    <n v="425"/>
    <s v="Tailoring"/>
    <x v="5"/>
    <s v="To pay for fabric, cloth, thread, needles and other materials needed in her business."/>
    <s v="PH"/>
    <x v="40"/>
    <s v="Silang, Cavite"/>
    <s v="PHP"/>
    <n v="1440"/>
    <x v="7214"/>
    <x v="6"/>
    <x v="6426"/>
    <n v="5"/>
    <n v="1"/>
    <x v="0"/>
    <x v="2"/>
    <d v="2014-01-15T00:00:00"/>
    <s v="Bajo"/>
    <x v="0"/>
    <x v="0"/>
  </r>
  <r>
    <n v="657326"/>
    <n v="150"/>
    <n v="150"/>
    <s v="Food Production/Sales"/>
    <x v="1"/>
    <s v="to buy more ingredients to use like flour, cassava, sugar, milk and other items "/>
    <s v="PH"/>
    <x v="40"/>
    <s v="Trinidad, Bohol"/>
    <s v="PHP"/>
    <n v="1250"/>
    <x v="7215"/>
    <x v="22"/>
    <x v="6427"/>
    <n v="8"/>
    <n v="3"/>
    <x v="1"/>
    <x v="2"/>
    <d v="2014-01-15T00:00:00"/>
    <s v="Bajo"/>
    <x v="0"/>
    <x v="1"/>
  </r>
  <r>
    <n v="657328"/>
    <n v="1125"/>
    <n v="1125"/>
    <s v="Food Stall"/>
    <x v="1"/>
    <s v="To pay for more coconut, bananas and other ingredients"/>
    <s v="PH"/>
    <x v="40"/>
    <s v="GMA, Cavite"/>
    <s v="PHP"/>
    <n v="1440"/>
    <x v="7216"/>
    <x v="23"/>
    <x v="6428"/>
    <n v="7"/>
    <n v="30"/>
    <x v="0"/>
    <x v="2"/>
    <d v="2014-01-15T00:00:00"/>
    <s v="Bajo"/>
    <x v="0"/>
    <x v="0"/>
  </r>
  <r>
    <n v="657329"/>
    <n v="325"/>
    <n v="325"/>
    <s v="Fishing"/>
    <x v="1"/>
    <s v="to buy new fishing nets, lead weights and fuel for her boat"/>
    <s v="PH"/>
    <x v="40"/>
    <s v="Bien Unido, Bohol"/>
    <s v="PHP"/>
    <n v="1250"/>
    <x v="7217"/>
    <x v="22"/>
    <x v="6429"/>
    <n v="8"/>
    <n v="12"/>
    <x v="0"/>
    <x v="2"/>
    <d v="2014-01-15T00:00:00"/>
    <s v="Bajo"/>
    <x v="0"/>
    <x v="0"/>
  </r>
  <r>
    <n v="657330"/>
    <n v="675"/>
    <n v="675"/>
    <s v="Beverages"/>
    <x v="1"/>
    <s v="to pay for additional stocks of mineral water needed in her business. "/>
    <s v="PH"/>
    <x v="40"/>
    <s v="GMA, Cavite"/>
    <s v="PHP"/>
    <n v="1440"/>
    <x v="7218"/>
    <x v="26"/>
    <x v="6430"/>
    <n v="7"/>
    <n v="22"/>
    <x v="0"/>
    <x v="2"/>
    <d v="2014-01-15T00:00:00"/>
    <s v="Bajo"/>
    <x v="0"/>
    <x v="0"/>
  </r>
  <r>
    <n v="657331"/>
    <n v="125"/>
    <n v="125"/>
    <s v="Fishing"/>
    <x v="1"/>
    <s v="to buy crab traps, nylon, paint, and fish hooks"/>
    <s v="PH"/>
    <x v="40"/>
    <s v="Bien Unido, Bohol"/>
    <s v="PHP"/>
    <n v="1250"/>
    <x v="7219"/>
    <x v="22"/>
    <x v="6431"/>
    <n v="8"/>
    <n v="4"/>
    <x v="0"/>
    <x v="2"/>
    <d v="2014-01-15T00:00:00"/>
    <s v="Bajo"/>
    <x v="0"/>
    <x v="0"/>
  </r>
  <r>
    <n v="657333"/>
    <n v="500"/>
    <n v="500"/>
    <s v="Retail"/>
    <x v="9"/>
    <s v="To pay for ready-to-wear clothing and other merchandise to increase her business inventory."/>
    <s v="PH"/>
    <x v="40"/>
    <s v="GMA, Cavite"/>
    <s v="PHP"/>
    <n v="1440"/>
    <x v="7220"/>
    <x v="27"/>
    <x v="6432"/>
    <n v="7"/>
    <n v="15"/>
    <x v="0"/>
    <x v="2"/>
    <d v="2014-01-15T00:00:00"/>
    <s v="Bajo"/>
    <x v="0"/>
    <x v="0"/>
  </r>
  <r>
    <n v="657334"/>
    <n v="500"/>
    <n v="500"/>
    <s v="Farming"/>
    <x v="0"/>
    <s v="to buy fertilizer for the farm and additional goods for the store like canned goods, noodles, soda and beverages, soap and toiletries"/>
    <s v="PH"/>
    <x v="40"/>
    <s v="Bien Unido, Bohol"/>
    <s v="PHP"/>
    <n v="1250"/>
    <x v="7221"/>
    <x v="22"/>
    <x v="6433"/>
    <n v="8"/>
    <n v="19"/>
    <x v="1"/>
    <x v="2"/>
    <d v="2014-01-15T00:00:00"/>
    <s v="Bajo"/>
    <x v="0"/>
    <x v="1"/>
  </r>
  <r>
    <n v="657335"/>
    <n v="800"/>
    <n v="800"/>
    <s v="General Store"/>
    <x v="9"/>
    <s v="to pay for grocery items, toiletries, and beverages needed in her business."/>
    <s v="PH"/>
    <x v="40"/>
    <s v="GMA, Cavite"/>
    <s v="PHP"/>
    <n v="1440"/>
    <x v="7222"/>
    <x v="27"/>
    <x v="6434"/>
    <n v="7"/>
    <n v="26"/>
    <x v="0"/>
    <x v="2"/>
    <d v="2014-01-15T00:00:00"/>
    <s v="Bajo"/>
    <x v="0"/>
    <x v="0"/>
  </r>
  <r>
    <n v="657336"/>
    <n v="175"/>
    <n v="175"/>
    <s v="Retail"/>
    <x v="9"/>
    <s v="to buy rice and other groceries to sell"/>
    <s v="PH"/>
    <x v="40"/>
    <s v="Polanco, Zamboanga del Norte"/>
    <s v="PHP"/>
    <n v="1360"/>
    <x v="7223"/>
    <x v="3"/>
    <x v="6435"/>
    <n v="8"/>
    <n v="6"/>
    <x v="0"/>
    <x v="0"/>
    <d v="2014-01-15T00:00:00"/>
    <s v="Bajo"/>
    <x v="0"/>
    <x v="0"/>
  </r>
  <r>
    <n v="657337"/>
    <n v="350"/>
    <n v="350"/>
    <s v="Furniture Making"/>
    <x v="10"/>
    <s v="to purchase raw materials to make furntiure"/>
    <s v="PH"/>
    <x v="40"/>
    <s v="Antonino,Alicia,Isabela"/>
    <s v="PHP"/>
    <n v="1230"/>
    <x v="7224"/>
    <x v="3"/>
    <x v="6436"/>
    <n v="7"/>
    <n v="13"/>
    <x v="0"/>
    <x v="2"/>
    <d v="2014-01-15T00:00:00"/>
    <s v="Bajo"/>
    <x v="0"/>
    <x v="0"/>
  </r>
  <r>
    <n v="657338"/>
    <n v="675"/>
    <n v="675"/>
    <s v="Balut-Making"/>
    <x v="1"/>
    <s v="To buy more eggs needed in her business."/>
    <s v="PH"/>
    <x v="40"/>
    <s v="GMA, Cavite"/>
    <s v="PHP"/>
    <n v="1440"/>
    <x v="7225"/>
    <x v="23"/>
    <x v="3058"/>
    <n v="7"/>
    <n v="20"/>
    <x v="0"/>
    <x v="2"/>
    <d v="2014-01-15T00:00:00"/>
    <s v="Bajo"/>
    <x v="0"/>
    <x v="0"/>
  </r>
  <r>
    <n v="657340"/>
    <n v="675"/>
    <n v="675"/>
    <s v="Retail"/>
    <x v="9"/>
    <s v="to pay for toys and accessories needed for her business."/>
    <s v="PH"/>
    <x v="40"/>
    <s v="GMA, Cavite"/>
    <s v="PHP"/>
    <n v="1440"/>
    <x v="7226"/>
    <x v="23"/>
    <x v="6437"/>
    <n v="7"/>
    <n v="17"/>
    <x v="0"/>
    <x v="2"/>
    <d v="2014-01-15T00:00:00"/>
    <s v="Bajo"/>
    <x v="0"/>
    <x v="0"/>
  </r>
  <r>
    <n v="657341"/>
    <n v="425"/>
    <n v="425"/>
    <s v="Personal Products Sales"/>
    <x v="9"/>
    <s v="to buy more fertilizer for the farm and more products for her cosmetics business"/>
    <s v="PH"/>
    <x v="40"/>
    <s v="Bien Unido, Bohol"/>
    <s v="PHP"/>
    <n v="1250"/>
    <x v="7227"/>
    <x v="22"/>
    <x v="6438"/>
    <n v="8"/>
    <n v="11"/>
    <x v="1"/>
    <x v="2"/>
    <d v="2014-01-15T00:00:00"/>
    <s v="Bajo"/>
    <x v="0"/>
    <x v="1"/>
  </r>
  <r>
    <n v="657343"/>
    <n v="200"/>
    <n v="200"/>
    <s v="Tailoring"/>
    <x v="5"/>
    <s v="to pay for fabric, thread and other materials needed in her business."/>
    <s v="PH"/>
    <x v="40"/>
    <s v="GMA, Cavite"/>
    <s v="PHP"/>
    <n v="1440"/>
    <x v="7228"/>
    <x v="22"/>
    <x v="6439"/>
    <n v="8"/>
    <n v="6"/>
    <x v="0"/>
    <x v="2"/>
    <d v="2014-01-15T00:00:00"/>
    <s v="Bajo"/>
    <x v="0"/>
    <x v="0"/>
  </r>
  <r>
    <n v="657345"/>
    <n v="575"/>
    <n v="575"/>
    <s v="Services"/>
    <x v="5"/>
    <s v="To pay for accessories and materials like lawn edging, brick, gravel and other materials."/>
    <s v="PH"/>
    <x v="40"/>
    <s v="GMA, Cavite"/>
    <s v="PHP"/>
    <n v="1440"/>
    <x v="7229"/>
    <x v="22"/>
    <x v="6440"/>
    <n v="8"/>
    <n v="21"/>
    <x v="0"/>
    <x v="2"/>
    <d v="2014-01-15T00:00:00"/>
    <s v="Bajo"/>
    <x v="0"/>
    <x v="0"/>
  </r>
  <r>
    <n v="657347"/>
    <n v="125"/>
    <n v="125"/>
    <s v="Food"/>
    <x v="1"/>
    <s v="to buy more ingredients for making rice cakes such as glutinous rice, sugar and milk."/>
    <s v="PH"/>
    <x v="40"/>
    <s v="Trinidad, Bohol"/>
    <s v="PHP"/>
    <n v="1250"/>
    <x v="7230"/>
    <x v="26"/>
    <x v="6441"/>
    <n v="9"/>
    <n v="5"/>
    <x v="1"/>
    <x v="2"/>
    <d v="2014-01-15T00:00:00"/>
    <s v="Bajo"/>
    <x v="0"/>
    <x v="1"/>
  </r>
  <r>
    <n v="657348"/>
    <n v="425"/>
    <n v="425"/>
    <s v="General Store"/>
    <x v="9"/>
    <s v="to pay for grocery items, toiletries and beverages needed in her business."/>
    <s v="PH"/>
    <x v="40"/>
    <s v="GMA, Cavite"/>
    <s v="PHP"/>
    <n v="1440"/>
    <x v="7231"/>
    <x v="26"/>
    <x v="6442"/>
    <n v="8"/>
    <n v="13"/>
    <x v="0"/>
    <x v="2"/>
    <d v="2014-01-15T00:00:00"/>
    <s v="Bajo"/>
    <x v="0"/>
    <x v="0"/>
  </r>
  <r>
    <n v="657356"/>
    <n v="1125"/>
    <n v="1125"/>
    <s v="Fishing"/>
    <x v="1"/>
    <s v=" To buy fishing tools "/>
    <s v="PH"/>
    <x v="40"/>
    <s v="Plaridel-Danao"/>
    <s v="PHP"/>
    <n v="1260"/>
    <x v="7232"/>
    <x v="22"/>
    <x v="6443"/>
    <n v="14"/>
    <n v="40"/>
    <x v="0"/>
    <x v="2"/>
    <d v="2014-01-15T00:00:00"/>
    <s v="Bajo"/>
    <x v="0"/>
    <x v="0"/>
  </r>
  <r>
    <n v="657358"/>
    <n v="450"/>
    <n v="450"/>
    <s v="Pigs"/>
    <x v="0"/>
    <s v=" To buy more pigs"/>
    <s v="PH"/>
    <x v="40"/>
    <s v="Plaridel - Plaridel, Misamis Occidental"/>
    <s v="PHP"/>
    <n v="1260"/>
    <x v="7233"/>
    <x v="26"/>
    <x v="6444"/>
    <n v="14"/>
    <n v="18"/>
    <x v="1"/>
    <x v="2"/>
    <d v="2014-01-15T00:00:00"/>
    <s v="Bajo"/>
    <x v="0"/>
    <x v="1"/>
  </r>
  <r>
    <n v="657359"/>
    <n v="225"/>
    <n v="225"/>
    <s v="General Store"/>
    <x v="9"/>
    <s v="to buy beverages, breads and food seasonings"/>
    <s v="PH"/>
    <x v="40"/>
    <s v="San Pedro, San Pablo, aurora, Isabela"/>
    <s v="PHP"/>
    <n v="1230"/>
    <x v="7234"/>
    <x v="22"/>
    <x v="6445"/>
    <n v="8"/>
    <n v="9"/>
    <x v="0"/>
    <x v="2"/>
    <d v="2014-01-15T00:00:00"/>
    <s v="Bajo"/>
    <x v="0"/>
    <x v="0"/>
  </r>
  <r>
    <n v="657360"/>
    <n v="350"/>
    <n v="350"/>
    <s v="Farming"/>
    <x v="0"/>
    <s v="to buy fertilizer and pesticide for his farming business"/>
    <s v="PH"/>
    <x v="40"/>
    <s v="Rizal, Delfin Albano, Isabela"/>
    <s v="PHP"/>
    <n v="1230"/>
    <x v="7235"/>
    <x v="24"/>
    <x v="3058"/>
    <n v="7"/>
    <n v="7"/>
    <x v="0"/>
    <x v="1"/>
    <d v="2014-01-15T00:00:00"/>
    <s v="Bajo"/>
    <x v="0"/>
    <x v="0"/>
  </r>
  <r>
    <n v="657365"/>
    <n v="1125"/>
    <n v="1125"/>
    <s v="Personal Products Sales"/>
    <x v="9"/>
    <s v="to pay for additional supplies and products like clothing, footwear, undergarments, and cosmetics needed in her business."/>
    <s v="PH"/>
    <x v="40"/>
    <s v="Pasay City"/>
    <s v="PHP"/>
    <n v="1440"/>
    <x v="7236"/>
    <x v="22"/>
    <x v="6446"/>
    <n v="8"/>
    <n v="35"/>
    <x v="1"/>
    <x v="2"/>
    <d v="2014-01-15T00:00:00"/>
    <s v="Bajo"/>
    <x v="0"/>
    <x v="1"/>
  </r>
  <r>
    <n v="657368"/>
    <n v="225"/>
    <n v="225"/>
    <s v="General Store"/>
    <x v="9"/>
    <s v="to buy additional grocery goods to sell."/>
    <s v="PH"/>
    <x v="40"/>
    <s v="Sinacaban, Misamis  Occidental"/>
    <s v="PHP"/>
    <n v="1360"/>
    <x v="7237"/>
    <x v="7"/>
    <x v="6447"/>
    <n v="12"/>
    <n v="9"/>
    <x v="0"/>
    <x v="0"/>
    <d v="2014-01-15T00:00:00"/>
    <s v="Bajo"/>
    <x v="0"/>
    <x v="0"/>
  </r>
  <r>
    <n v="657371"/>
    <n v="425"/>
    <n v="425"/>
    <s v="Farming"/>
    <x v="0"/>
    <s v="to buy farm supplies, such as fertilizer and seeds used for farming."/>
    <s v="PH"/>
    <x v="40"/>
    <s v="Baleleng, Sto. Thomas, Isabela"/>
    <s v="PHP"/>
    <n v="1230"/>
    <x v="7238"/>
    <x v="22"/>
    <x v="6448"/>
    <n v="7"/>
    <n v="16"/>
    <x v="1"/>
    <x v="1"/>
    <d v="2014-01-15T00:00:00"/>
    <s v="Bajo"/>
    <x v="0"/>
    <x v="1"/>
  </r>
  <r>
    <n v="657373"/>
    <n v="200"/>
    <n v="200"/>
    <s v="Farming"/>
    <x v="0"/>
    <s v="to buy fertilizer and pesticides for the farm"/>
    <s v="PH"/>
    <x v="40"/>
    <s v="San Miguel, Bohol"/>
    <s v="PHP"/>
    <n v="1250"/>
    <x v="7239"/>
    <x v="26"/>
    <x v="6449"/>
    <n v="8"/>
    <n v="6"/>
    <x v="1"/>
    <x v="2"/>
    <d v="2014-01-15T00:00:00"/>
    <s v="Bajo"/>
    <x v="0"/>
    <x v="1"/>
  </r>
  <r>
    <n v="657387"/>
    <n v="450"/>
    <n v="450"/>
    <s v="Food Stall"/>
    <x v="1"/>
    <s v="to pay for raw ingredients like bananas, pork, chicken and chicken parts needed in her business."/>
    <s v="PH"/>
    <x v="40"/>
    <s v="Pasay City"/>
    <s v="PHP"/>
    <n v="1440"/>
    <x v="7240"/>
    <x v="24"/>
    <x v="3383"/>
    <n v="8"/>
    <n v="12"/>
    <x v="0"/>
    <x v="2"/>
    <d v="2014-01-15T00:00:00"/>
    <s v="Bajo"/>
    <x v="0"/>
    <x v="0"/>
  </r>
  <r>
    <n v="657393"/>
    <n v="450"/>
    <n v="450"/>
    <s v="Food Production/Sales"/>
    <x v="1"/>
    <s v="to buy meat, spices and other ingredients for her food production business."/>
    <s v="PH"/>
    <x v="40"/>
    <s v="Maligaya, Tumauini, Isabela"/>
    <s v="PHP"/>
    <n v="1230"/>
    <x v="7241"/>
    <x v="26"/>
    <x v="6450"/>
    <n v="8"/>
    <n v="17"/>
    <x v="0"/>
    <x v="2"/>
    <d v="2014-01-15T00:00:00"/>
    <s v="Bajo"/>
    <x v="0"/>
    <x v="0"/>
  </r>
  <r>
    <n v="657394"/>
    <n v="1125"/>
    <n v="1125"/>
    <s v="Personal Housing Expenses"/>
    <x v="3"/>
    <s v="To buy materials for house renovation."/>
    <s v="PH"/>
    <x v="40"/>
    <s v="Plaridel - Balanlinao, Misamis Occidental"/>
    <s v="PHP"/>
    <n v="1260"/>
    <x v="7242"/>
    <x v="24"/>
    <x v="6451"/>
    <n v="20"/>
    <n v="21"/>
    <x v="0"/>
    <x v="2"/>
    <d v="2014-01-15T00:00:00"/>
    <s v="Bajo"/>
    <x v="0"/>
    <x v="0"/>
  </r>
  <r>
    <n v="657401"/>
    <n v="150"/>
    <n v="150"/>
    <s v="Farming"/>
    <x v="0"/>
    <s v="to buy fertilizer and pesticide for the farm"/>
    <s v="PH"/>
    <x v="40"/>
    <s v="San Miguel, Bohol"/>
    <s v="PHP"/>
    <n v="1250"/>
    <x v="7243"/>
    <x v="26"/>
    <x v="6452"/>
    <n v="8"/>
    <n v="4"/>
    <x v="0"/>
    <x v="2"/>
    <d v="2014-01-15T00:00:00"/>
    <s v="Bajo"/>
    <x v="0"/>
    <x v="0"/>
  </r>
  <r>
    <n v="657404"/>
    <n v="500"/>
    <n v="500"/>
    <s v="Tailoring"/>
    <x v="5"/>
    <s v="to buy raw materials, like fabric, thread, and other items needed in her tailoring business"/>
    <s v="PH"/>
    <x v="40"/>
    <s v="Pasay City"/>
    <s v="PHP"/>
    <n v="1440"/>
    <x v="7244"/>
    <x v="24"/>
    <x v="6453"/>
    <n v="7"/>
    <n v="20"/>
    <x v="0"/>
    <x v="2"/>
    <d v="2014-01-15T00:00:00"/>
    <s v="Bajo"/>
    <x v="0"/>
    <x v="0"/>
  </r>
  <r>
    <n v="657406"/>
    <n v="225"/>
    <n v="225"/>
    <s v="General Store"/>
    <x v="9"/>
    <s v="to buy toothpaste, soap, shampoo, conditioner and canned goods for her retail store."/>
    <s v="PH"/>
    <x v="40"/>
    <s v="San Jose Norte II, Mallig, Isabela"/>
    <s v="PHP"/>
    <n v="1230"/>
    <x v="7245"/>
    <x v="27"/>
    <x v="6454"/>
    <n v="8"/>
    <n v="9"/>
    <x v="0"/>
    <x v="2"/>
    <d v="2014-01-15T00:00:00"/>
    <s v="Bajo"/>
    <x v="0"/>
    <x v="0"/>
  </r>
  <r>
    <n v="657407"/>
    <n v="125"/>
    <n v="125"/>
    <s v="Farming"/>
    <x v="0"/>
    <s v="to buy seedlings and organic fertilizer."/>
    <s v="PH"/>
    <x v="40"/>
    <s v="Pana-on,Misamis Occidental"/>
    <s v="PHP"/>
    <n v="1360"/>
    <x v="7246"/>
    <x v="26"/>
    <x v="6455"/>
    <n v="8"/>
    <n v="5"/>
    <x v="0"/>
    <x v="0"/>
    <d v="2014-01-15T00:00:00"/>
    <s v="Bajo"/>
    <x v="0"/>
    <x v="0"/>
  </r>
  <r>
    <n v="657411"/>
    <n v="225"/>
    <n v="225"/>
    <s v="Motorcycle Transport"/>
    <x v="8"/>
    <s v="to buy spare parts, oil and gasoline for the maintenance of her motorcycle."/>
    <s v="PH"/>
    <x v="40"/>
    <s v="Centro 1, San Guillermo, Isabela"/>
    <s v="PHP"/>
    <n v="1230"/>
    <x v="7247"/>
    <x v="3"/>
    <x v="6456"/>
    <n v="7"/>
    <n v="9"/>
    <x v="0"/>
    <x v="2"/>
    <d v="2014-01-15T00:00:00"/>
    <s v="Bajo"/>
    <x v="0"/>
    <x v="0"/>
  </r>
  <r>
    <n v="657414"/>
    <n v="400"/>
    <n v="400"/>
    <s v="Food Stall"/>
    <x v="1"/>
    <s v="to pay for raw ingredients like rice, pork, chicken and vegetables and products needed in her business."/>
    <s v="PH"/>
    <x v="40"/>
    <s v="Pasay City"/>
    <s v="PHP"/>
    <n v="1440"/>
    <x v="7248"/>
    <x v="24"/>
    <x v="6457"/>
    <n v="7"/>
    <n v="7"/>
    <x v="0"/>
    <x v="2"/>
    <d v="2014-01-15T00:00:00"/>
    <s v="Bajo"/>
    <x v="0"/>
    <x v="0"/>
  </r>
  <r>
    <n v="657416"/>
    <n v="350"/>
    <n v="350"/>
    <s v="Farming"/>
    <x v="0"/>
    <s v="to buy fertilizer and to pay for labor costs"/>
    <s v="PH"/>
    <x v="40"/>
    <s v="San Miguel, Bohol"/>
    <s v="PHP"/>
    <n v="1250"/>
    <x v="7249"/>
    <x v="26"/>
    <x v="6458"/>
    <n v="9"/>
    <n v="12"/>
    <x v="0"/>
    <x v="2"/>
    <d v="2014-01-15T00:00:00"/>
    <s v="Bajo"/>
    <x v="0"/>
    <x v="0"/>
  </r>
  <r>
    <n v="657417"/>
    <n v="1125"/>
    <n v="1125"/>
    <s v="General Store"/>
    <x v="9"/>
    <s v="to pay for grocery items, toiletries and beverages needed in her business"/>
    <s v="PH"/>
    <x v="40"/>
    <s v="Intramuros, Manila City"/>
    <s v="PHP"/>
    <n v="1440"/>
    <x v="7250"/>
    <x v="27"/>
    <x v="6459"/>
    <n v="8"/>
    <n v="37"/>
    <x v="0"/>
    <x v="2"/>
    <d v="2014-01-15T00:00:00"/>
    <s v="Bajo"/>
    <x v="0"/>
    <x v="0"/>
  </r>
  <r>
    <n v="657419"/>
    <n v="350"/>
    <n v="350"/>
    <s v="Farming"/>
    <x v="0"/>
    <s v="to buy fertilizers and pesticides for his farm"/>
    <s v="PH"/>
    <x v="40"/>
    <s v="Rizal, Delfin Albano, Isabela"/>
    <s v="PHP"/>
    <n v="1230"/>
    <x v="7251"/>
    <x v="24"/>
    <x v="6460"/>
    <n v="7"/>
    <n v="14"/>
    <x v="1"/>
    <x v="1"/>
    <d v="2014-01-15T00:00:00"/>
    <s v="Bajo"/>
    <x v="0"/>
    <x v="1"/>
  </r>
  <r>
    <n v="657423"/>
    <n v="450"/>
    <n v="450"/>
    <s v="Tailoring"/>
    <x v="5"/>
    <s v="to pay for fabric, cloth, thread and other materials "/>
    <s v="PH"/>
    <x v="40"/>
    <s v="Pasay City"/>
    <s v="PHP"/>
    <n v="1440"/>
    <x v="7252"/>
    <x v="24"/>
    <x v="6461"/>
    <n v="7"/>
    <n v="9"/>
    <x v="0"/>
    <x v="2"/>
    <d v="2014-01-15T00:00:00"/>
    <s v="Bajo"/>
    <x v="0"/>
    <x v="0"/>
  </r>
  <r>
    <n v="657425"/>
    <n v="300"/>
    <n v="300"/>
    <s v="Farming"/>
    <x v="0"/>
    <s v="to buy fertilizer and pesticides and pay labor costs "/>
    <s v="PH"/>
    <x v="40"/>
    <s v="San Miguel, Bohol"/>
    <s v="PHP"/>
    <n v="1250"/>
    <x v="7253"/>
    <x v="26"/>
    <x v="6462"/>
    <n v="8"/>
    <n v="12"/>
    <x v="0"/>
    <x v="2"/>
    <d v="2014-01-15T00:00:00"/>
    <s v="Bajo"/>
    <x v="0"/>
    <x v="0"/>
  </r>
  <r>
    <n v="657430"/>
    <n v="275"/>
    <n v="275"/>
    <s v="Farming"/>
    <x v="0"/>
    <s v="to buy seedlings, fertilizer, and pesticides for the farm."/>
    <s v="PH"/>
    <x v="40"/>
    <s v="Bien Unido, Bohol"/>
    <s v="PHP"/>
    <n v="1250"/>
    <x v="7254"/>
    <x v="26"/>
    <x v="6463"/>
    <n v="8"/>
    <n v="11"/>
    <x v="0"/>
    <x v="2"/>
    <d v="2014-01-15T00:00:00"/>
    <s v="Bajo"/>
    <x v="0"/>
    <x v="0"/>
  </r>
  <r>
    <n v="657435"/>
    <n v="175"/>
    <n v="175"/>
    <s v="Food Production/Sales"/>
    <x v="1"/>
    <s v="to buy more food supplements to sell to his customers."/>
    <s v="PH"/>
    <x v="40"/>
    <s v="Bien Unido, Bohol"/>
    <s v="PHP"/>
    <n v="1250"/>
    <x v="7255"/>
    <x v="26"/>
    <x v="4293"/>
    <n v="8"/>
    <n v="7"/>
    <x v="1"/>
    <x v="2"/>
    <d v="2014-01-15T00:00:00"/>
    <s v="Bajo"/>
    <x v="0"/>
    <x v="1"/>
  </r>
  <r>
    <n v="657439"/>
    <n v="575"/>
    <n v="575"/>
    <s v="General Store"/>
    <x v="9"/>
    <s v="to pay for grocery items and products needed in her business."/>
    <s v="PH"/>
    <x v="40"/>
    <s v="Intramuros, Manila City"/>
    <s v="PHP"/>
    <n v="1440"/>
    <x v="7256"/>
    <x v="24"/>
    <x v="6464"/>
    <n v="7"/>
    <n v="22"/>
    <x v="0"/>
    <x v="2"/>
    <d v="2014-01-15T00:00:00"/>
    <s v="Bajo"/>
    <x v="0"/>
    <x v="0"/>
  </r>
  <r>
    <n v="657440"/>
    <n v="150"/>
    <n v="150"/>
    <s v="Farming"/>
    <x v="0"/>
    <s v="to buy fertilizer and pay the labor costs of the farm."/>
    <s v="PH"/>
    <x v="40"/>
    <s v="San Miguel, Bohol"/>
    <s v="PHP"/>
    <n v="1250"/>
    <x v="7257"/>
    <x v="27"/>
    <x v="6465"/>
    <n v="8"/>
    <n v="6"/>
    <x v="1"/>
    <x v="2"/>
    <d v="2014-01-15T00:00:00"/>
    <s v="Bajo"/>
    <x v="0"/>
    <x v="1"/>
  </r>
  <r>
    <n v="657745"/>
    <n v="225"/>
    <n v="225"/>
    <s v="General Store"/>
    <x v="9"/>
    <s v="to restock her store with basic commodities"/>
    <s v="PH"/>
    <x v="40"/>
    <s v="Plaridel - Plaridel, Misamis Occidental"/>
    <s v="PHP"/>
    <n v="1260"/>
    <x v="7258"/>
    <x v="22"/>
    <x v="6466"/>
    <n v="42"/>
    <n v="8"/>
    <x v="0"/>
    <x v="0"/>
    <d v="2014-01-16T00:00:00"/>
    <s v="Bajo"/>
    <x v="0"/>
    <x v="0"/>
  </r>
  <r>
    <n v="657747"/>
    <n v="325"/>
    <n v="325"/>
    <s v="Motorcycle Transport"/>
    <x v="8"/>
    <s v="to buy new tires"/>
    <s v="PH"/>
    <x v="40"/>
    <s v="Sinacaban, Misamis  Occidental"/>
    <s v="PHP"/>
    <n v="1360"/>
    <x v="7259"/>
    <x v="6"/>
    <x v="6467"/>
    <n v="8"/>
    <n v="7"/>
    <x v="0"/>
    <x v="0"/>
    <d v="2014-01-16T00:00:00"/>
    <s v="Bajo"/>
    <x v="0"/>
    <x v="0"/>
  </r>
  <r>
    <n v="657749"/>
    <n v="225"/>
    <n v="225"/>
    <s v="Farming"/>
    <x v="0"/>
    <s v="to buy organic fertilizer and pay land preparation costs"/>
    <s v="PH"/>
    <x v="40"/>
    <s v="Bangko, Panaon Mis. Occ"/>
    <s v="PHP"/>
    <n v="1360"/>
    <x v="7260"/>
    <x v="3"/>
    <x v="6468"/>
    <n v="8"/>
    <n v="1"/>
    <x v="0"/>
    <x v="0"/>
    <d v="2014-01-16T00:00:00"/>
    <s v="Bajo"/>
    <x v="0"/>
    <x v="0"/>
  </r>
  <r>
    <n v="657751"/>
    <n v="450"/>
    <n v="450"/>
    <s v="Motorcycle Transport"/>
    <x v="8"/>
    <s v="to buy a new set of tires"/>
    <s v="PH"/>
    <x v="40"/>
    <s v="Oroquieta City, Misamis Occidental"/>
    <s v="PHP"/>
    <n v="1360"/>
    <x v="7261"/>
    <x v="3"/>
    <x v="6469"/>
    <n v="14"/>
    <n v="17"/>
    <x v="0"/>
    <x v="0"/>
    <d v="2014-01-16T00:00:00"/>
    <s v="Bajo"/>
    <x v="0"/>
    <x v="0"/>
  </r>
  <r>
    <n v="657753"/>
    <n v="175"/>
    <n v="175"/>
    <s v="Farming"/>
    <x v="0"/>
    <s v="to buy farm inputs"/>
    <s v="PH"/>
    <x v="40"/>
    <s v="Plaridel - Plaridel, Misamis Occidental"/>
    <s v="PHP"/>
    <n v="1260"/>
    <x v="7262"/>
    <x v="3"/>
    <x v="6470"/>
    <n v="7"/>
    <n v="4"/>
    <x v="0"/>
    <x v="2"/>
    <d v="2014-01-16T00:00:00"/>
    <s v="Bajo"/>
    <x v="0"/>
    <x v="0"/>
  </r>
  <r>
    <n v="657754"/>
    <n v="575"/>
    <n v="575"/>
    <s v="Food Production/Sales"/>
    <x v="1"/>
    <s v="to buy raw ingredients"/>
    <s v="PH"/>
    <x v="40"/>
    <s v="Plaridel - Plaridel, Misamis Occidental"/>
    <s v="PHP"/>
    <n v="1260"/>
    <x v="7263"/>
    <x v="3"/>
    <x v="6471"/>
    <n v="51"/>
    <n v="21"/>
    <x v="0"/>
    <x v="0"/>
    <d v="2014-01-16T00:00:00"/>
    <s v="Bajo"/>
    <x v="0"/>
    <x v="0"/>
  </r>
  <r>
    <n v="657759"/>
    <n v="800"/>
    <n v="800"/>
    <s v="Food Stall"/>
    <x v="1"/>
    <s v="to pay for more vegetables and fish needed for her business."/>
    <s v="PH"/>
    <x v="40"/>
    <s v="Batasan, Quezon City"/>
    <s v="PHP"/>
    <n v="1440"/>
    <x v="7264"/>
    <x v="26"/>
    <x v="6472"/>
    <n v="6"/>
    <n v="19"/>
    <x v="1"/>
    <x v="2"/>
    <d v="2014-01-16T00:00:00"/>
    <s v="Bajo"/>
    <x v="0"/>
    <x v="1"/>
  </r>
  <r>
    <n v="657761"/>
    <n v="450"/>
    <n v="450"/>
    <s v="Motorcycle Transport"/>
    <x v="8"/>
    <s v="to pay for motorcycle maintenance"/>
    <s v="PH"/>
    <x v="40"/>
    <s v="Naga, Jiminez Mis. Occ."/>
    <s v="PHP"/>
    <n v="1360"/>
    <x v="7265"/>
    <x v="4"/>
    <x v="6473"/>
    <n v="14"/>
    <n v="16"/>
    <x v="0"/>
    <x v="0"/>
    <d v="2014-01-16T00:00:00"/>
    <s v="Bajo"/>
    <x v="0"/>
    <x v="0"/>
  </r>
  <r>
    <n v="657765"/>
    <n v="675"/>
    <n v="675"/>
    <s v="Fishing"/>
    <x v="1"/>
    <s v="to buy a foam chest used to keep more fish"/>
    <s v="PH"/>
    <x v="40"/>
    <s v="Canubay, Oroquieta City"/>
    <s v="PHP"/>
    <n v="1360"/>
    <x v="7266"/>
    <x v="28"/>
    <x v="6474"/>
    <n v="14"/>
    <n v="7"/>
    <x v="0"/>
    <x v="0"/>
    <d v="2014-01-16T00:00:00"/>
    <s v="Bajo"/>
    <x v="0"/>
    <x v="0"/>
  </r>
  <r>
    <n v="657766"/>
    <n v="450"/>
    <n v="450"/>
    <s v="Motorcycle Transport"/>
    <x v="8"/>
    <s v="to buy another motorcycle"/>
    <s v="PH"/>
    <x v="40"/>
    <s v="Lopez Jaena, Misamis Occidental"/>
    <s v="PHP"/>
    <n v="1360"/>
    <x v="7267"/>
    <x v="4"/>
    <x v="6475"/>
    <n v="14"/>
    <n v="18"/>
    <x v="0"/>
    <x v="0"/>
    <d v="2014-01-16T00:00:00"/>
    <s v="Bajo"/>
    <x v="0"/>
    <x v="0"/>
  </r>
  <r>
    <n v="657767"/>
    <n v="225"/>
    <n v="225"/>
    <s v="Higher education costs"/>
    <x v="4"/>
    <s v="to pay school tuition fees for the second semester"/>
    <s v="PH"/>
    <x v="40"/>
    <s v="Oroquieta City Misamis Occidental"/>
    <s v="PHP"/>
    <n v="1360"/>
    <x v="7268"/>
    <x v="5"/>
    <x v="6476"/>
    <n v="49"/>
    <n v="9"/>
    <x v="1"/>
    <x v="1"/>
    <d v="2014-01-16T00:00:00"/>
    <s v="Bajo"/>
    <x v="0"/>
    <x v="1"/>
  </r>
  <r>
    <n v="657768"/>
    <n v="275"/>
    <n v="275"/>
    <s v="Farming"/>
    <x v="0"/>
    <s v="to buy fertilizer and pesticides as well as to pay for the labor costs of the farm"/>
    <s v="PH"/>
    <x v="40"/>
    <s v="San Miguel, Bohol"/>
    <s v="PHP"/>
    <n v="1250"/>
    <x v="7269"/>
    <x v="27"/>
    <x v="3217"/>
    <n v="8"/>
    <n v="11"/>
    <x v="1"/>
    <x v="2"/>
    <d v="2014-01-16T00:00:00"/>
    <s v="Bajo"/>
    <x v="0"/>
    <x v="1"/>
  </r>
  <r>
    <n v="657769"/>
    <n v="125"/>
    <n v="125"/>
    <s v="Higher education costs"/>
    <x v="4"/>
    <s v="to cover the costs for her on-the-job training expenses"/>
    <s v="PH"/>
    <x v="40"/>
    <s v="Oroquieta City, Misamis Occidental"/>
    <s v="PHP"/>
    <n v="1360"/>
    <x v="7270"/>
    <x v="5"/>
    <x v="4147"/>
    <n v="49"/>
    <n v="5"/>
    <x v="0"/>
    <x v="1"/>
    <d v="2014-01-16T00:00:00"/>
    <s v="Bajo"/>
    <x v="0"/>
    <x v="0"/>
  </r>
  <r>
    <n v="657770"/>
    <n v="125"/>
    <n v="125"/>
    <s v="Higher education costs"/>
    <x v="4"/>
    <s v="to cover the costs of her allowances this semester"/>
    <s v="PH"/>
    <x v="40"/>
    <s v="Lopez Jaena Misamis Occidental"/>
    <s v="PHP"/>
    <n v="1360"/>
    <x v="7271"/>
    <x v="3"/>
    <x v="6477"/>
    <n v="49"/>
    <n v="5"/>
    <x v="1"/>
    <x v="1"/>
    <d v="2014-01-16T00:00:00"/>
    <s v="Bajo"/>
    <x v="0"/>
    <x v="1"/>
  </r>
  <r>
    <n v="657771"/>
    <n v="150"/>
    <n v="150"/>
    <s v="Farming"/>
    <x v="0"/>
    <s v="to buy fertilizer and to pay for the labor costs of the farm"/>
    <s v="PH"/>
    <x v="40"/>
    <s v="San Miguel, Bohol"/>
    <s v="PHP"/>
    <n v="1250"/>
    <x v="7272"/>
    <x v="27"/>
    <x v="6478"/>
    <n v="8"/>
    <n v="6"/>
    <x v="1"/>
    <x v="2"/>
    <d v="2014-01-16T00:00:00"/>
    <s v="Bajo"/>
    <x v="0"/>
    <x v="1"/>
  </r>
  <r>
    <n v="657772"/>
    <n v="200"/>
    <n v="200"/>
    <s v="Higher education costs"/>
    <x v="4"/>
    <s v="to cover the costs of school tuition and materials"/>
    <s v="PH"/>
    <x v="40"/>
    <s v="Lopez Jaena, Misamis  Occidental"/>
    <s v="PHP"/>
    <n v="1360"/>
    <x v="7273"/>
    <x v="28"/>
    <x v="6479"/>
    <n v="49"/>
    <n v="2"/>
    <x v="0"/>
    <x v="1"/>
    <d v="2014-01-16T00:00:00"/>
    <s v="Bajo"/>
    <x v="0"/>
    <x v="0"/>
  </r>
  <r>
    <n v="657774"/>
    <n v="225"/>
    <n v="225"/>
    <s v="Farming"/>
    <x v="0"/>
    <s v="To pay for fertilizer and farm inputs for her business."/>
    <s v="PH"/>
    <x v="40"/>
    <s v="Silang, Cavite"/>
    <s v="PHP"/>
    <n v="1440"/>
    <x v="7274"/>
    <x v="6"/>
    <x v="6465"/>
    <n v="5"/>
    <n v="6"/>
    <x v="0"/>
    <x v="2"/>
    <d v="2014-01-16T00:00:00"/>
    <s v="Bajo"/>
    <x v="0"/>
    <x v="0"/>
  </r>
  <r>
    <n v="657775"/>
    <n v="125"/>
    <n v="125"/>
    <s v="Food"/>
    <x v="1"/>
    <s v="to buy ingredients like flour, sugar, milk, yeast, and others"/>
    <s v="PH"/>
    <x v="40"/>
    <s v="Bien Unido, Bohol"/>
    <s v="PHP"/>
    <n v="1250"/>
    <x v="7275"/>
    <x v="27"/>
    <x v="6480"/>
    <n v="8"/>
    <n v="5"/>
    <x v="0"/>
    <x v="2"/>
    <d v="2014-01-16T00:00:00"/>
    <s v="Bajo"/>
    <x v="0"/>
    <x v="0"/>
  </r>
  <r>
    <n v="657776"/>
    <n v="450"/>
    <n v="450"/>
    <s v="Fruits &amp; Vegetables"/>
    <x v="1"/>
    <s v="to buy a variety of fruits and vegetables to sell "/>
    <s v="PH"/>
    <x v="40"/>
    <s v="Maligaya, Tumauini, Isabela"/>
    <s v="PHP"/>
    <n v="1230"/>
    <x v="7276"/>
    <x v="26"/>
    <x v="4143"/>
    <n v="8"/>
    <n v="18"/>
    <x v="0"/>
    <x v="2"/>
    <d v="2014-01-16T00:00:00"/>
    <s v="Bajo"/>
    <x v="0"/>
    <x v="0"/>
  </r>
  <r>
    <n v="657778"/>
    <n v="275"/>
    <n v="275"/>
    <s v="Transportation"/>
    <x v="8"/>
    <s v="To pay for the spare parts and maintenance of their jeepney vehicle."/>
    <s v="PH"/>
    <x v="40"/>
    <s v="Silang, Cavite"/>
    <s v="PHP"/>
    <n v="1440"/>
    <x v="7277"/>
    <x v="6"/>
    <x v="6481"/>
    <n v="7"/>
    <n v="8"/>
    <x v="1"/>
    <x v="2"/>
    <d v="2014-01-16T00:00:00"/>
    <s v="Bajo"/>
    <x v="0"/>
    <x v="1"/>
  </r>
  <r>
    <n v="657780"/>
    <n v="1125"/>
    <n v="1125"/>
    <s v="Pigs"/>
    <x v="0"/>
    <s v="to buy piglets"/>
    <s v="PH"/>
    <x v="40"/>
    <s v="Aloran, Misamis Occidental"/>
    <s v="PHP"/>
    <n v="1360"/>
    <x v="7278"/>
    <x v="44"/>
    <x v="6482"/>
    <n v="14"/>
    <n v="35"/>
    <x v="0"/>
    <x v="0"/>
    <d v="2014-01-16T00:00:00"/>
    <s v="Bajo"/>
    <x v="0"/>
    <x v="0"/>
  </r>
  <r>
    <n v="657781"/>
    <n v="350"/>
    <n v="350"/>
    <s v="Farming"/>
    <x v="0"/>
    <s v="to purchase sacks of fertilizer and seeds for his farming business"/>
    <s v="PH"/>
    <x v="40"/>
    <s v="Rizal, Delfin Albano, Isabela"/>
    <s v="PHP"/>
    <n v="1230"/>
    <x v="7279"/>
    <x v="24"/>
    <x v="6483"/>
    <n v="7"/>
    <n v="14"/>
    <x v="1"/>
    <x v="1"/>
    <d v="2014-01-16T00:00:00"/>
    <s v="Bajo"/>
    <x v="0"/>
    <x v="1"/>
  </r>
  <r>
    <n v="657802"/>
    <n v="350"/>
    <n v="350"/>
    <s v="General Store"/>
    <x v="9"/>
    <s v="to restock her store with basic goods"/>
    <s v="PH"/>
    <x v="40"/>
    <s v="Tudela-Pan-ay ,Clarin,Misamis Occidental"/>
    <s v="PHP"/>
    <n v="1260"/>
    <x v="7280"/>
    <x v="3"/>
    <x v="6484"/>
    <n v="11"/>
    <n v="14"/>
    <x v="0"/>
    <x v="2"/>
    <d v="2014-01-16T00:00:00"/>
    <s v="Bajo"/>
    <x v="0"/>
    <x v="0"/>
  </r>
  <r>
    <n v="657803"/>
    <n v="125"/>
    <n v="125"/>
    <s v="Livestock"/>
    <x v="0"/>
    <s v="to purchase a sack of feed"/>
    <s v="PH"/>
    <x v="40"/>
    <s v="Tudela-Canibungan Proper,Misamis Occidental"/>
    <s v="PHP"/>
    <n v="1260"/>
    <x v="7281"/>
    <x v="24"/>
    <x v="6485"/>
    <n v="8"/>
    <n v="5"/>
    <x v="0"/>
    <x v="0"/>
    <d v="2014-01-16T00:00:00"/>
    <s v="Bajo"/>
    <x v="0"/>
    <x v="0"/>
  </r>
  <r>
    <n v="657804"/>
    <n v="575"/>
    <n v="575"/>
    <s v="Beverages"/>
    <x v="1"/>
    <s v="to buy cases of soft drinks to sell"/>
    <s v="PH"/>
    <x v="40"/>
    <s v="Tudela-Locsoon,Tudela,Misamis Occidental"/>
    <s v="PHP"/>
    <n v="1260"/>
    <x v="7282"/>
    <x v="24"/>
    <x v="6469"/>
    <n v="20"/>
    <n v="18"/>
    <x v="0"/>
    <x v="0"/>
    <d v="2014-01-16T00:00:00"/>
    <s v="Bajo"/>
    <x v="0"/>
    <x v="0"/>
  </r>
  <r>
    <n v="657805"/>
    <n v="225"/>
    <n v="225"/>
    <s v="General Store"/>
    <x v="9"/>
    <s v="to purchase additional groceries and other consumable products"/>
    <s v="PH"/>
    <x v="40"/>
    <s v="Jimenez-Palilan, Jimenez, Misamis Occidental"/>
    <s v="PHP"/>
    <n v="1260"/>
    <x v="7283"/>
    <x v="5"/>
    <x v="4961"/>
    <n v="8"/>
    <n v="6"/>
    <x v="0"/>
    <x v="2"/>
    <d v="2014-01-16T00:00:00"/>
    <s v="Bajo"/>
    <x v="0"/>
    <x v="0"/>
  </r>
  <r>
    <n v="657810"/>
    <n v="225"/>
    <n v="225"/>
    <s v="Food Production/Sales"/>
    <x v="1"/>
    <s v="to purchase raw ingredients and snacks to vend."/>
    <s v="PH"/>
    <x v="40"/>
    <s v="Tambulig, Zamboanga del Sur"/>
    <s v="PHP"/>
    <n v="1360"/>
    <x v="7284"/>
    <x v="17"/>
    <x v="6486"/>
    <n v="8"/>
    <n v="9"/>
    <x v="0"/>
    <x v="2"/>
    <d v="2014-01-16T00:00:00"/>
    <s v="Bajo"/>
    <x v="0"/>
    <x v="0"/>
  </r>
  <r>
    <n v="657813"/>
    <n v="400"/>
    <n v="400"/>
    <s v="Farming"/>
    <x v="0"/>
    <s v="to purchase organic fertilizer and pay maintenance costs for the farm."/>
    <s v="PH"/>
    <x v="40"/>
    <s v="Tangub City, Misamis Occidental"/>
    <s v="PHP"/>
    <n v="1360"/>
    <x v="7285"/>
    <x v="19"/>
    <x v="6487"/>
    <n v="8"/>
    <n v="16"/>
    <x v="0"/>
    <x v="0"/>
    <d v="2014-01-16T00:00:00"/>
    <s v="Bajo"/>
    <x v="0"/>
    <x v="0"/>
  </r>
  <r>
    <n v="657817"/>
    <n v="350"/>
    <n v="350"/>
    <s v="Farming"/>
    <x v="0"/>
    <s v="to purchase farm supplies for his farmland and hog feed for his livestock business."/>
    <s v="PH"/>
    <x v="40"/>
    <s v="Rizal, Delfin Albano, Isabela"/>
    <s v="PHP"/>
    <n v="1230"/>
    <x v="7286"/>
    <x v="24"/>
    <x v="6488"/>
    <n v="7"/>
    <n v="14"/>
    <x v="1"/>
    <x v="1"/>
    <d v="2014-01-16T00:00:00"/>
    <s v="Bajo"/>
    <x v="0"/>
    <x v="1"/>
  </r>
  <r>
    <n v="657824"/>
    <n v="225"/>
    <n v="225"/>
    <s v="Farming"/>
    <x v="0"/>
    <s v="to purchase fertilizer"/>
    <s v="PH"/>
    <x v="40"/>
    <s v="Tambulig, Zamboanga del Sur"/>
    <s v="PHP"/>
    <n v="1360"/>
    <x v="7287"/>
    <x v="26"/>
    <x v="6489"/>
    <n v="8"/>
    <n v="4"/>
    <x v="1"/>
    <x v="2"/>
    <d v="2014-01-16T00:00:00"/>
    <s v="Bajo"/>
    <x v="0"/>
    <x v="1"/>
  </r>
  <r>
    <n v="657826"/>
    <n v="225"/>
    <n v="225"/>
    <s v="General Store"/>
    <x v="9"/>
    <s v="To purchase additional RTW’s, kitchen utensils and other dry goods."/>
    <s v="PH"/>
    <x v="40"/>
    <s v="Jimenez-Rizal, Jimenez, Misamis Occidental"/>
    <s v="PHP"/>
    <n v="1260"/>
    <x v="7288"/>
    <x v="22"/>
    <x v="3379"/>
    <n v="8"/>
    <n v="8"/>
    <x v="0"/>
    <x v="0"/>
    <d v="2014-01-16T00:00:00"/>
    <s v="Bajo"/>
    <x v="0"/>
    <x v="0"/>
  </r>
  <r>
    <n v="657842"/>
    <n v="450"/>
    <n v="450"/>
    <s v="Farming"/>
    <x v="0"/>
    <s v="to buy fertilizer"/>
    <s v="PH"/>
    <x v="40"/>
    <s v="Bonifacio, Misamis Occidental"/>
    <s v="PHP"/>
    <n v="1360"/>
    <x v="7289"/>
    <x v="6"/>
    <x v="6490"/>
    <n v="14"/>
    <n v="15"/>
    <x v="0"/>
    <x v="0"/>
    <d v="2014-01-16T00:00:00"/>
    <s v="Bajo"/>
    <x v="0"/>
    <x v="0"/>
  </r>
  <r>
    <n v="657847"/>
    <n v="350"/>
    <n v="350"/>
    <s v="Farming"/>
    <x v="0"/>
    <s v="to buy fertilizer and insecticides for his farming business."/>
    <s v="PH"/>
    <x v="40"/>
    <s v="Rizal, Delfin Albano, Isabela"/>
    <s v="PHP"/>
    <n v="1230"/>
    <x v="7290"/>
    <x v="24"/>
    <x v="6491"/>
    <n v="7"/>
    <n v="13"/>
    <x v="0"/>
    <x v="1"/>
    <d v="2014-01-16T00:00:00"/>
    <s v="Bajo"/>
    <x v="0"/>
    <x v="0"/>
  </r>
  <r>
    <n v="657850"/>
    <n v="575"/>
    <n v="575"/>
    <s v="General Store"/>
    <x v="9"/>
    <s v="to purchase more groceries to sell."/>
    <s v="PH"/>
    <x v="40"/>
    <s v="Bago, Negros Occidental"/>
    <s v="PHP"/>
    <n v="1450"/>
    <x v="7291"/>
    <x v="4"/>
    <x v="6492"/>
    <n v="8"/>
    <n v="21"/>
    <x v="0"/>
    <x v="2"/>
    <d v="2014-01-16T00:00:00"/>
    <s v="Bajo"/>
    <x v="0"/>
    <x v="0"/>
  </r>
  <r>
    <n v="657851"/>
    <n v="150"/>
    <n v="150"/>
    <s v="Pigs"/>
    <x v="0"/>
    <s v="to buy sacks of feed and medicines for her hog raising business"/>
    <s v="PH"/>
    <x v="40"/>
    <s v="Tana, Amulung, Cagayan"/>
    <s v="PHP"/>
    <n v="1230"/>
    <x v="7292"/>
    <x v="24"/>
    <x v="6493"/>
    <n v="8"/>
    <n v="6"/>
    <x v="0"/>
    <x v="2"/>
    <d v="2014-01-16T00:00:00"/>
    <s v="Bajo"/>
    <x v="0"/>
    <x v="0"/>
  </r>
  <r>
    <n v="657853"/>
    <n v="125"/>
    <n v="125"/>
    <s v="Food Market"/>
    <x v="1"/>
    <s v="to buy more tomatoes, eggplant, cabbages and fish to sell "/>
    <s v="PH"/>
    <x v="40"/>
    <s v="Tana, Amulung, Cagayan"/>
    <s v="PHP"/>
    <n v="1230"/>
    <x v="7293"/>
    <x v="24"/>
    <x v="4783"/>
    <n v="8"/>
    <n v="5"/>
    <x v="0"/>
    <x v="2"/>
    <d v="2014-01-16T00:00:00"/>
    <s v="Bajo"/>
    <x v="0"/>
    <x v="0"/>
  </r>
  <r>
    <n v="657856"/>
    <n v="275"/>
    <n v="275"/>
    <s v="Manufacturing"/>
    <x v="10"/>
    <s v="to buy materials needed for her pottery business."/>
    <s v="PH"/>
    <x v="40"/>
    <s v="Bago, Negros Occidental"/>
    <s v="PHP"/>
    <n v="1450"/>
    <x v="7294"/>
    <x v="7"/>
    <x v="4131"/>
    <n v="13"/>
    <n v="9"/>
    <x v="0"/>
    <x v="2"/>
    <d v="2014-01-16T00:00:00"/>
    <s v="Bajo"/>
    <x v="0"/>
    <x v="0"/>
  </r>
  <r>
    <n v="657857"/>
    <n v="350"/>
    <n v="350"/>
    <s v="Restaurant"/>
    <x v="1"/>
    <s v="to buy ingredients for her food-vending business."/>
    <s v="PH"/>
    <x v="40"/>
    <s v="Maloro, Tangub City"/>
    <s v="PHP"/>
    <n v="1360"/>
    <x v="7295"/>
    <x v="26"/>
    <x v="6494"/>
    <n v="8"/>
    <n v="3"/>
    <x v="0"/>
    <x v="2"/>
    <d v="2014-01-16T00:00:00"/>
    <s v="Bajo"/>
    <x v="0"/>
    <x v="0"/>
  </r>
  <r>
    <n v="657862"/>
    <n v="450"/>
    <n v="450"/>
    <s v="Electronics Sales"/>
    <x v="9"/>
    <s v="to buy electrical supplies like light bulbs, wires, circuit breakers, and wiring devices for electronic sales"/>
    <s v="PH"/>
    <x v="40"/>
    <s v="Caliguian, Burgos, Isabela"/>
    <s v="PHP"/>
    <n v="1230"/>
    <x v="7296"/>
    <x v="27"/>
    <x v="6495"/>
    <n v="8"/>
    <n v="15"/>
    <x v="1"/>
    <x v="2"/>
    <d v="2014-01-16T00:00:00"/>
    <s v="Bajo"/>
    <x v="0"/>
    <x v="1"/>
  </r>
  <r>
    <n v="657863"/>
    <n v="225"/>
    <n v="225"/>
    <s v="General Store"/>
    <x v="9"/>
    <s v="to buy grocery items, toiletries, and beverages to offer for sale"/>
    <s v="PH"/>
    <x v="40"/>
    <s v="Tanza, Cavite"/>
    <s v="PHP"/>
    <n v="1440"/>
    <x v="7297"/>
    <x v="26"/>
    <x v="6496"/>
    <n v="8"/>
    <n v="9"/>
    <x v="0"/>
    <x v="2"/>
    <d v="2014-01-16T00:00:00"/>
    <s v="Bajo"/>
    <x v="0"/>
    <x v="0"/>
  </r>
  <r>
    <n v="657867"/>
    <n v="275"/>
    <n v="275"/>
    <s v="Tailoring"/>
    <x v="5"/>
    <s v="to buy fabrics, thread, and other related materials for her sewing business."/>
    <s v="PH"/>
    <x v="40"/>
    <s v="Nueva Era, San Manuel, Isabela"/>
    <s v="PHP"/>
    <n v="1230"/>
    <x v="7298"/>
    <x v="22"/>
    <x v="6497"/>
    <n v="8"/>
    <n v="11"/>
    <x v="1"/>
    <x v="2"/>
    <d v="2014-01-16T00:00:00"/>
    <s v="Bajo"/>
    <x v="0"/>
    <x v="1"/>
  </r>
  <r>
    <n v="657868"/>
    <n v="1125"/>
    <n v="1125"/>
    <s v="General Store"/>
    <x v="9"/>
    <s v="to buy more sacks of rice and corn and more grocery items for his sari-sari store."/>
    <s v="PH"/>
    <x v="40"/>
    <s v="Liloy-Poblacion, Titay, Zamboanga Sibugay"/>
    <s v="PHP"/>
    <n v="1260"/>
    <x v="7299"/>
    <x v="28"/>
    <x v="6498"/>
    <n v="14"/>
    <n v="36"/>
    <x v="1"/>
    <x v="0"/>
    <d v="2014-01-16T00:00:00"/>
    <s v="Bajo"/>
    <x v="0"/>
    <x v="1"/>
  </r>
  <r>
    <n v="657871"/>
    <n v="450"/>
    <n v="450"/>
    <s v="General Store"/>
    <x v="9"/>
    <s v="To pay for grocery items, toiletries and beverages needed in her business."/>
    <s v="PH"/>
    <x v="40"/>
    <s v="Tanza, Cavite"/>
    <s v="PHP"/>
    <n v="1440"/>
    <x v="7300"/>
    <x v="22"/>
    <x v="6499"/>
    <n v="6"/>
    <n v="11"/>
    <x v="0"/>
    <x v="2"/>
    <d v="2014-01-16T00:00:00"/>
    <s v="Bajo"/>
    <x v="0"/>
    <x v="0"/>
  </r>
  <r>
    <n v="657883"/>
    <n v="150"/>
    <n v="150"/>
    <s v="Pigs"/>
    <x v="0"/>
    <s v="to buy feed and rice bran for her hog raising business"/>
    <s v="PH"/>
    <x v="40"/>
    <s v="Tana, Amulung, Cagayan"/>
    <s v="PHP"/>
    <n v="1230"/>
    <x v="7301"/>
    <x v="24"/>
    <x v="6500"/>
    <n v="8"/>
    <n v="4"/>
    <x v="0"/>
    <x v="2"/>
    <d v="2014-01-16T00:00:00"/>
    <s v="Bajo"/>
    <x v="0"/>
    <x v="0"/>
  </r>
  <r>
    <n v="657884"/>
    <n v="675"/>
    <n v="675"/>
    <s v="General Store"/>
    <x v="9"/>
    <s v="to pay for groceries, toiletries, beverages and other products to add to her inventory."/>
    <s v="PH"/>
    <x v="40"/>
    <s v="Tanza, Cavite"/>
    <s v="PHP"/>
    <n v="1440"/>
    <x v="7302"/>
    <x v="22"/>
    <x v="6501"/>
    <n v="8"/>
    <n v="11"/>
    <x v="1"/>
    <x v="2"/>
    <d v="2014-01-16T00:00:00"/>
    <s v="Bajo"/>
    <x v="0"/>
    <x v="1"/>
  </r>
  <r>
    <n v="657891"/>
    <n v="525"/>
    <n v="525"/>
    <s v="Recycling"/>
    <x v="5"/>
    <s v="to buy bottles and scrap for her recycling business."/>
    <s v="PH"/>
    <x v="40"/>
    <s v="Nueva Era, San Manuel, Isabela"/>
    <s v="PHP"/>
    <n v="1230"/>
    <x v="7303"/>
    <x v="22"/>
    <x v="6502"/>
    <n v="8"/>
    <n v="19"/>
    <x v="1"/>
    <x v="2"/>
    <d v="2014-01-16T00:00:00"/>
    <s v="Bajo"/>
    <x v="0"/>
    <x v="1"/>
  </r>
  <r>
    <n v="657897"/>
    <n v="225"/>
    <n v="225"/>
    <s v="Fruits &amp; Vegetables"/>
    <x v="1"/>
    <s v="to buy additional stock of fruits, vegetables and grocery items to sell."/>
    <s v="PH"/>
    <x v="40"/>
    <s v="Brgy. Ineangan, Dupax del Norte, Nueva Vizcaya"/>
    <s v="PHP"/>
    <n v="1230"/>
    <x v="7304"/>
    <x v="27"/>
    <x v="6503"/>
    <n v="8"/>
    <n v="9"/>
    <x v="1"/>
    <x v="2"/>
    <d v="2014-01-16T00:00:00"/>
    <s v="Bajo"/>
    <x v="0"/>
    <x v="1"/>
  </r>
  <r>
    <n v="657899"/>
    <n v="225"/>
    <n v="225"/>
    <s v="General Store"/>
    <x v="9"/>
    <s v="to buy more stock of soft drinks, snack foods, assorted candies, laundry soaps, beverages, noodles, canned goods and seasonings to sell."/>
    <s v="PH"/>
    <x v="40"/>
    <s v="Brgy. Inaban, Dupax del Norte,Nueva Vizcaya"/>
    <s v="PHP"/>
    <n v="1230"/>
    <x v="7305"/>
    <x v="26"/>
    <x v="6504"/>
    <n v="8"/>
    <n v="7"/>
    <x v="1"/>
    <x v="2"/>
    <d v="2014-01-16T00:00:00"/>
    <s v="Bajo"/>
    <x v="0"/>
    <x v="1"/>
  </r>
  <r>
    <n v="657903"/>
    <n v="450"/>
    <n v="450"/>
    <s v="General Store"/>
    <x v="9"/>
    <s v="to buy grocery items and beverages to sell."/>
    <s v="PH"/>
    <x v="40"/>
    <s v="San Roque, Burgos, Isabela"/>
    <s v="PHP"/>
    <n v="1230"/>
    <x v="7306"/>
    <x v="23"/>
    <x v="6505"/>
    <n v="8"/>
    <n v="18"/>
    <x v="0"/>
    <x v="2"/>
    <d v="2014-01-16T00:00:00"/>
    <s v="Bajo"/>
    <x v="0"/>
    <x v="0"/>
  </r>
  <r>
    <n v="657912"/>
    <n v="200"/>
    <n v="200"/>
    <s v="Food Production/Sales"/>
    <x v="1"/>
    <s v="to buy raw ingredients to prepare grilled foods"/>
    <s v="PH"/>
    <x v="40"/>
    <s v="zamboanga del sur"/>
    <s v="PHP"/>
    <n v="1360"/>
    <x v="7307"/>
    <x v="30"/>
    <x v="6506"/>
    <n v="8"/>
    <n v="5"/>
    <x v="1"/>
    <x v="2"/>
    <d v="2014-01-16T00:00:00"/>
    <s v="Bajo"/>
    <x v="0"/>
    <x v="1"/>
  </r>
  <r>
    <n v="657917"/>
    <n v="125"/>
    <n v="125"/>
    <s v="General Store"/>
    <x v="9"/>
    <s v="to buy additional grocery goods to sell"/>
    <s v="PH"/>
    <x v="40"/>
    <s v="zamboanga del sur"/>
    <s v="PHP"/>
    <n v="1360"/>
    <x v="7308"/>
    <x v="30"/>
    <x v="5509"/>
    <n v="8"/>
    <n v="4"/>
    <x v="0"/>
    <x v="2"/>
    <d v="2014-01-16T00:00:00"/>
    <s v="Bajo"/>
    <x v="0"/>
    <x v="0"/>
  </r>
  <r>
    <n v="657930"/>
    <n v="450"/>
    <n v="450"/>
    <s v="Food Production/Sales"/>
    <x v="1"/>
    <s v="to pay for more quantities of products like pork, chicken, eggs, mangoes, and other ingredients"/>
    <s v="PH"/>
    <x v="40"/>
    <s v="Caloocan City"/>
    <s v="PHP"/>
    <n v="1440"/>
    <x v="7309"/>
    <x v="27"/>
    <x v="3274"/>
    <n v="7"/>
    <n v="18"/>
    <x v="1"/>
    <x v="2"/>
    <d v="2014-01-16T00:00:00"/>
    <s v="Bajo"/>
    <x v="0"/>
    <x v="1"/>
  </r>
  <r>
    <n v="657936"/>
    <n v="1125"/>
    <n v="1125"/>
    <s v="General Store"/>
    <x v="9"/>
    <s v="To buy grocery items, toiletries, and beverages"/>
    <s v="PH"/>
    <x v="40"/>
    <s v="Caloocan City"/>
    <s v="PHP"/>
    <n v="1440"/>
    <x v="7310"/>
    <x v="27"/>
    <x v="6507"/>
    <n v="20"/>
    <n v="33"/>
    <x v="0"/>
    <x v="0"/>
    <d v="2014-01-16T00:00:00"/>
    <s v="Bajo"/>
    <x v="0"/>
    <x v="0"/>
  </r>
  <r>
    <n v="657944"/>
    <n v="225"/>
    <n v="225"/>
    <s v="Fuel/Firewood"/>
    <x v="9"/>
    <s v="To pay for more LPG tanks to expand his product inventory."/>
    <s v="PH"/>
    <x v="40"/>
    <s v="Bacoor, Cavite"/>
    <s v="PHP"/>
    <n v="1440"/>
    <x v="7311"/>
    <x v="27"/>
    <x v="6508"/>
    <n v="7"/>
    <n v="9"/>
    <x v="0"/>
    <x v="2"/>
    <d v="2014-01-16T00:00:00"/>
    <s v="Bajo"/>
    <x v="0"/>
    <x v="0"/>
  </r>
  <r>
    <n v="658051"/>
    <n v="350"/>
    <n v="350"/>
    <s v="Farming"/>
    <x v="0"/>
    <s v="to buy fertilizer, pesticides and insecticides"/>
    <s v="PH"/>
    <x v="40"/>
    <s v="Rizal, Delfin Albano, Isabela"/>
    <s v="PHP"/>
    <n v="1230"/>
    <x v="7312"/>
    <x v="24"/>
    <x v="6509"/>
    <n v="7"/>
    <n v="13"/>
    <x v="1"/>
    <x v="1"/>
    <d v="2014-01-16T00:00:00"/>
    <s v="Bajo"/>
    <x v="0"/>
    <x v="1"/>
  </r>
  <r>
    <n v="658060"/>
    <n v="350"/>
    <n v="350"/>
    <s v="General Store"/>
    <x v="9"/>
    <s v="to buy vegetables and grocery items to sell."/>
    <s v="PH"/>
    <x v="40"/>
    <s v="Kalabaza, Aurora, Isabela"/>
    <s v="PHP"/>
    <n v="1230"/>
    <x v="7313"/>
    <x v="24"/>
    <x v="6510"/>
    <n v="8"/>
    <n v="13"/>
    <x v="1"/>
    <x v="2"/>
    <d v="2014-01-16T00:00:00"/>
    <s v="Bajo"/>
    <x v="0"/>
    <x v="1"/>
  </r>
  <r>
    <n v="658064"/>
    <n v="575"/>
    <n v="575"/>
    <s v="Food Stall"/>
    <x v="1"/>
    <s v="to buy drinks, snack foods and ingredients such as meat to make her meals and snacks to sell."/>
    <s v="PH"/>
    <x v="40"/>
    <s v="Nuesa, Roxas, Isabela"/>
    <s v="PHP"/>
    <n v="1230"/>
    <x v="7314"/>
    <x v="27"/>
    <x v="6511"/>
    <n v="8"/>
    <n v="20"/>
    <x v="0"/>
    <x v="2"/>
    <d v="2014-01-16T00:00:00"/>
    <s v="Bajo"/>
    <x v="0"/>
    <x v="0"/>
  </r>
  <r>
    <n v="658315"/>
    <n v="225"/>
    <n v="225"/>
    <s v="General Store"/>
    <x v="9"/>
    <s v="to purchase more grocery goods to sell"/>
    <s v="PH"/>
    <x v="40"/>
    <s v="Bonifacio, Misamis Occidental"/>
    <s v="PHP"/>
    <n v="1360"/>
    <x v="7315"/>
    <x v="0"/>
    <x v="6205"/>
    <n v="8"/>
    <n v="8"/>
    <x v="1"/>
    <x v="2"/>
    <d v="2014-01-17T00:00:00"/>
    <s v="Bajo"/>
    <x v="0"/>
    <x v="1"/>
  </r>
  <r>
    <n v="658318"/>
    <n v="225"/>
    <n v="225"/>
    <s v="Fishing"/>
    <x v="1"/>
    <s v="to buy additional crabs and prawn to sell."/>
    <s v="PH"/>
    <x v="40"/>
    <s v="zamboanga del sur"/>
    <s v="PHP"/>
    <n v="1360"/>
    <x v="7316"/>
    <x v="0"/>
    <x v="508"/>
    <n v="8"/>
    <n v="5"/>
    <x v="0"/>
    <x v="2"/>
    <d v="2014-01-17T00:00:00"/>
    <s v="Bajo"/>
    <x v="0"/>
    <x v="0"/>
  </r>
  <r>
    <n v="658321"/>
    <n v="125"/>
    <n v="125"/>
    <s v="Food Market"/>
    <x v="1"/>
    <s v="to buy more vegetables, fish balls and hotdogs to sell."/>
    <s v="PH"/>
    <x v="40"/>
    <s v="Iraga, Solana, Cagayan"/>
    <s v="PHP"/>
    <n v="1230"/>
    <x v="7317"/>
    <x v="27"/>
    <x v="6512"/>
    <n v="8"/>
    <n v="5"/>
    <x v="0"/>
    <x v="2"/>
    <d v="2014-01-17T00:00:00"/>
    <s v="Bajo"/>
    <x v="0"/>
    <x v="0"/>
  </r>
  <r>
    <n v="658324"/>
    <n v="550"/>
    <n v="550"/>
    <s v="General Store"/>
    <x v="9"/>
    <s v="to pay for groceries, toiletries, beverages and other products to add to his inventory."/>
    <s v="PH"/>
    <x v="40"/>
    <s v="Bacoor, Cavite"/>
    <s v="PHP"/>
    <n v="1440"/>
    <x v="7318"/>
    <x v="26"/>
    <x v="1846"/>
    <n v="7"/>
    <n v="18"/>
    <x v="0"/>
    <x v="2"/>
    <d v="2014-01-17T00:00:00"/>
    <s v="Bajo"/>
    <x v="0"/>
    <x v="0"/>
  </r>
  <r>
    <n v="658327"/>
    <n v="275"/>
    <n v="275"/>
    <s v="Farming"/>
    <x v="0"/>
    <s v="to purchase 1 sack of seeds, 7 sacks of fertilizers and 1 liter of insecticides to use for farming."/>
    <s v="PH"/>
    <x v="40"/>
    <s v="Paddaya Weste, Buguey, Cagayan"/>
    <s v="PHP"/>
    <n v="1230"/>
    <x v="7319"/>
    <x v="6"/>
    <x v="6513"/>
    <n v="7"/>
    <n v="9"/>
    <x v="0"/>
    <x v="1"/>
    <d v="2014-01-17T00:00:00"/>
    <s v="Bajo"/>
    <x v="0"/>
    <x v="0"/>
  </r>
  <r>
    <n v="658333"/>
    <n v="275"/>
    <n v="275"/>
    <s v="Farming"/>
    <x v="0"/>
    <s v="to purchase farm supplies such as as fertilizer and pesticides to use for farming"/>
    <s v="PH"/>
    <x v="40"/>
    <s v="Paddaya Weste, Buguey, Cagayan"/>
    <s v="PHP"/>
    <n v="1230"/>
    <x v="7320"/>
    <x v="6"/>
    <x v="6514"/>
    <n v="7"/>
    <n v="9"/>
    <x v="0"/>
    <x v="1"/>
    <d v="2014-01-17T00:00:00"/>
    <s v="Bajo"/>
    <x v="0"/>
    <x v="0"/>
  </r>
  <r>
    <n v="658335"/>
    <n v="675"/>
    <n v="675"/>
    <s v="General Store"/>
    <x v="9"/>
    <s v="To pay for grocery items, toiletries and beverages needed in her business."/>
    <s v="PH"/>
    <x v="40"/>
    <s v="Bacoor, Cavite"/>
    <s v="PHP"/>
    <n v="1440"/>
    <x v="7321"/>
    <x v="24"/>
    <x v="6515"/>
    <n v="5"/>
    <n v="27"/>
    <x v="1"/>
    <x v="2"/>
    <d v="2014-01-17T00:00:00"/>
    <s v="Bajo"/>
    <x v="0"/>
    <x v="1"/>
  </r>
  <r>
    <n v="658336"/>
    <n v="450"/>
    <n v="450"/>
    <s v="General Store"/>
    <x v="9"/>
    <s v="to purchased rice, canned goods, and spices for her retail store"/>
    <s v="PH"/>
    <x v="40"/>
    <s v="Maligaya, Tumauini, Isabela"/>
    <s v="PHP"/>
    <n v="1230"/>
    <x v="7322"/>
    <x v="26"/>
    <x v="6516"/>
    <n v="8"/>
    <n v="18"/>
    <x v="0"/>
    <x v="2"/>
    <d v="2014-01-17T00:00:00"/>
    <s v="Bajo"/>
    <x v="0"/>
    <x v="0"/>
  </r>
  <r>
    <n v="658338"/>
    <n v="225"/>
    <n v="225"/>
    <s v="General Store"/>
    <x v="9"/>
    <s v=" To pay for grocery items, toiletries and beverages needed in her business."/>
    <s v="PH"/>
    <x v="40"/>
    <s v="Bacoor, Cavite"/>
    <s v="PHP"/>
    <n v="1440"/>
    <x v="7323"/>
    <x v="26"/>
    <x v="6517"/>
    <n v="7"/>
    <n v="9"/>
    <x v="1"/>
    <x v="2"/>
    <d v="2014-01-17T00:00:00"/>
    <s v="Bajo"/>
    <x v="0"/>
    <x v="1"/>
  </r>
  <r>
    <n v="658339"/>
    <n v="275"/>
    <n v="275"/>
    <s v="Farming"/>
    <x v="0"/>
    <s v="to buy 4 bags of rice seeds, 24 bags of  fertilizers and 6 liters of pesticides for his farming business"/>
    <s v="PH"/>
    <x v="40"/>
    <s v="Paddaya Weste, Buguey, Cagayan"/>
    <s v="PHP"/>
    <n v="1230"/>
    <x v="7324"/>
    <x v="6"/>
    <x v="6518"/>
    <n v="7"/>
    <n v="10"/>
    <x v="0"/>
    <x v="1"/>
    <d v="2014-01-17T00:00:00"/>
    <s v="Bajo"/>
    <x v="0"/>
    <x v="0"/>
  </r>
  <r>
    <n v="658340"/>
    <n v="200"/>
    <n v="200"/>
    <s v="Personal Products Sales"/>
    <x v="9"/>
    <s v="To pay for additional supplies and merchandise products like shampoo, cologne, deodorant, perfume, soap, fabric softener, undergarments and other products needed in her business."/>
    <s v="PH"/>
    <x v="40"/>
    <s v="Bacoor, Cavite"/>
    <s v="PHP"/>
    <n v="1440"/>
    <x v="7325"/>
    <x v="27"/>
    <x v="6519"/>
    <n v="6"/>
    <n v="2"/>
    <x v="0"/>
    <x v="2"/>
    <d v="2014-01-17T00:00:00"/>
    <s v="Bajo"/>
    <x v="0"/>
    <x v="0"/>
  </r>
  <r>
    <n v="658341"/>
    <n v="800"/>
    <n v="800"/>
    <s v="General Store"/>
    <x v="9"/>
    <s v="to buy grocery items, meat, fish and vegetables to sell"/>
    <s v="PH"/>
    <x v="40"/>
    <s v="Malalinta, san Manuel, Isabela"/>
    <s v="PHP"/>
    <n v="1230"/>
    <x v="7326"/>
    <x v="24"/>
    <x v="6520"/>
    <n v="8"/>
    <n v="29"/>
    <x v="1"/>
    <x v="2"/>
    <d v="2014-01-17T00:00:00"/>
    <s v="Bajo"/>
    <x v="0"/>
    <x v="1"/>
  </r>
  <r>
    <n v="658342"/>
    <n v="350"/>
    <n v="350"/>
    <s v="Recycling"/>
    <x v="5"/>
    <s v="to buy scraps of metal, plastic and used bottles."/>
    <s v="PH"/>
    <x v="40"/>
    <s v="Nueva Era, San Manuel, Isabela"/>
    <s v="PHP"/>
    <n v="1230"/>
    <x v="7327"/>
    <x v="22"/>
    <x v="6521"/>
    <n v="8"/>
    <n v="14"/>
    <x v="0"/>
    <x v="2"/>
    <d v="2014-01-17T00:00:00"/>
    <s v="Bajo"/>
    <x v="0"/>
    <x v="0"/>
  </r>
  <r>
    <n v="658344"/>
    <n v="400"/>
    <n v="400"/>
    <s v="Farming"/>
    <x v="0"/>
    <s v="to buy fertilizer to increase his crop production"/>
    <s v="PH"/>
    <x v="40"/>
    <s v="Baleleng, Sto.Thomas, Isabela"/>
    <s v="PHP"/>
    <n v="1230"/>
    <x v="7328"/>
    <x v="22"/>
    <x v="6522"/>
    <n v="7"/>
    <n v="15"/>
    <x v="1"/>
    <x v="1"/>
    <d v="2014-01-17T00:00:00"/>
    <s v="Bajo"/>
    <x v="0"/>
    <x v="1"/>
  </r>
  <r>
    <n v="658345"/>
    <n v="450"/>
    <n v="450"/>
    <s v="Retail"/>
    <x v="9"/>
    <s v="To pay for the repair and maintenance of her stalls."/>
    <s v="PH"/>
    <x v="40"/>
    <s v="Bacoor, Cavite"/>
    <s v="PHP"/>
    <n v="1440"/>
    <x v="7329"/>
    <x v="27"/>
    <x v="6501"/>
    <n v="8"/>
    <n v="9"/>
    <x v="0"/>
    <x v="2"/>
    <d v="2014-01-17T00:00:00"/>
    <s v="Bajo"/>
    <x v="0"/>
    <x v="0"/>
  </r>
  <r>
    <n v="658346"/>
    <n v="525"/>
    <n v="525"/>
    <s v="Recycling"/>
    <x v="5"/>
    <s v="to buy scraps of metal, plastic, and bottles from her customers."/>
    <s v="PH"/>
    <x v="40"/>
    <s v="Nueva Era, San Manuel, Isabela"/>
    <s v="PHP"/>
    <n v="1230"/>
    <x v="7330"/>
    <x v="22"/>
    <x v="6523"/>
    <n v="8"/>
    <n v="20"/>
    <x v="0"/>
    <x v="2"/>
    <d v="2014-01-17T00:00:00"/>
    <s v="Bajo"/>
    <x v="0"/>
    <x v="0"/>
  </r>
  <r>
    <n v="658347"/>
    <n v="450"/>
    <n v="450"/>
    <s v="Printing"/>
    <x v="5"/>
    <s v="to have additional capital to buy materials for her printing business"/>
    <s v="PH"/>
    <x v="40"/>
    <s v="Maligaya, Tumauini, Isabela"/>
    <s v="PHP"/>
    <n v="1230"/>
    <x v="7331"/>
    <x v="26"/>
    <x v="6524"/>
    <n v="8"/>
    <n v="11"/>
    <x v="0"/>
    <x v="2"/>
    <d v="2014-01-17T00:00:00"/>
    <s v="Bajo"/>
    <x v="0"/>
    <x v="0"/>
  </r>
  <r>
    <n v="658348"/>
    <n v="350"/>
    <n v="350"/>
    <s v="General Store"/>
    <x v="9"/>
    <s v="to purchase more goods to sell in her store."/>
    <s v="PH"/>
    <x v="40"/>
    <s v="Binalbagan, Negros Occidental"/>
    <s v="PHP"/>
    <n v="1450"/>
    <x v="7332"/>
    <x v="6"/>
    <x v="6525"/>
    <n v="13"/>
    <n v="14"/>
    <x v="0"/>
    <x v="2"/>
    <d v="2014-01-17T00:00:00"/>
    <s v="Bajo"/>
    <x v="0"/>
    <x v="0"/>
  </r>
  <r>
    <n v="658349"/>
    <n v="350"/>
    <n v="350"/>
    <s v="Farm Supplies"/>
    <x v="0"/>
    <s v="to purchase pesticides, insecticides, and fertilizer "/>
    <s v="PH"/>
    <x v="40"/>
    <s v="Rizal, Delfin Albano, Isabela"/>
    <s v="PHP"/>
    <n v="1230"/>
    <x v="7333"/>
    <x v="24"/>
    <x v="6526"/>
    <n v="7"/>
    <n v="12"/>
    <x v="1"/>
    <x v="1"/>
    <d v="2014-01-17T00:00:00"/>
    <s v="Bajo"/>
    <x v="0"/>
    <x v="1"/>
  </r>
  <r>
    <n v="658351"/>
    <n v="450"/>
    <n v="450"/>
    <s v="General Store"/>
    <x v="9"/>
    <s v="to buy drinks, snack foods, biscuits, and breads to sell"/>
    <s v="PH"/>
    <x v="40"/>
    <s v="Vira, Roxas, Isabela"/>
    <s v="PHP"/>
    <n v="1230"/>
    <x v="7334"/>
    <x v="24"/>
    <x v="6527"/>
    <n v="8"/>
    <n v="18"/>
    <x v="0"/>
    <x v="2"/>
    <d v="2014-01-17T00:00:00"/>
    <s v="Bajo"/>
    <x v="0"/>
    <x v="0"/>
  </r>
  <r>
    <n v="658352"/>
    <n v="125"/>
    <n v="125"/>
    <s v="Fishing"/>
    <x v="1"/>
    <s v="to buy fishing materials like nets and hooks"/>
    <s v="PH"/>
    <x v="40"/>
    <s v="zamboanga del sur"/>
    <s v="PHP"/>
    <n v="1360"/>
    <x v="7335"/>
    <x v="26"/>
    <x v="6528"/>
    <n v="8"/>
    <n v="5"/>
    <x v="0"/>
    <x v="2"/>
    <d v="2014-01-17T00:00:00"/>
    <s v="Bajo"/>
    <x v="0"/>
    <x v="0"/>
  </r>
  <r>
    <n v="658355"/>
    <n v="350"/>
    <n v="350"/>
    <s v="Pigs"/>
    <x v="0"/>
    <s v="to purchase livestock feeds."/>
    <s v="PH"/>
    <x v="40"/>
    <s v="Tambulig, Zamboanga del Sur"/>
    <s v="PHP"/>
    <n v="1360"/>
    <x v="7336"/>
    <x v="30"/>
    <x v="6529"/>
    <n v="8"/>
    <n v="13"/>
    <x v="0"/>
    <x v="0"/>
    <d v="2014-01-17T00:00:00"/>
    <s v="Bajo"/>
    <x v="0"/>
    <x v="0"/>
  </r>
  <r>
    <n v="658360"/>
    <n v="450"/>
    <n v="450"/>
    <s v="Farming"/>
    <x v="0"/>
    <s v="to purchase organic fertilizer."/>
    <s v="PH"/>
    <x v="40"/>
    <s v="Poblacion, Bonifacio, Misamis Occidental"/>
    <s v="PHP"/>
    <n v="1360"/>
    <x v="7337"/>
    <x v="3"/>
    <x v="6530"/>
    <n v="8"/>
    <n v="17"/>
    <x v="0"/>
    <x v="0"/>
    <d v="2014-01-17T00:00:00"/>
    <s v="Bajo"/>
    <x v="0"/>
    <x v="0"/>
  </r>
  <r>
    <n v="658363"/>
    <n v="900"/>
    <n v="900"/>
    <s v="Fishing"/>
    <x v="1"/>
    <s v=" to buy new  engine motor of their fishing boat"/>
    <s v="PH"/>
    <x v="40"/>
    <s v="Bonifacio, Misamis Occidental"/>
    <s v="PHP"/>
    <n v="1360"/>
    <x v="7338"/>
    <x v="28"/>
    <x v="6531"/>
    <n v="8"/>
    <n v="33"/>
    <x v="0"/>
    <x v="2"/>
    <d v="2014-01-17T00:00:00"/>
    <s v="Bajo"/>
    <x v="0"/>
    <x v="0"/>
  </r>
  <r>
    <n v="658367"/>
    <n v="275"/>
    <n v="275"/>
    <s v="Farming"/>
    <x v="0"/>
    <s v="to purchase farm inputs such as seeds, fertilizers, and pesticides and pay  labor costs"/>
    <s v="PH"/>
    <x v="40"/>
    <s v="Paddaya Weste, Buguey, Cagayan"/>
    <s v="PHP"/>
    <n v="1230"/>
    <x v="7339"/>
    <x v="6"/>
    <x v="6532"/>
    <n v="7"/>
    <n v="9"/>
    <x v="1"/>
    <x v="1"/>
    <d v="2014-01-17T00:00:00"/>
    <s v="Bajo"/>
    <x v="0"/>
    <x v="1"/>
  </r>
  <r>
    <n v="658368"/>
    <n v="225"/>
    <n v="225"/>
    <s v="Food Market"/>
    <x v="1"/>
    <s v="to purchase more meat and other items to sell"/>
    <s v="PH"/>
    <x v="40"/>
    <s v="Bonifacio, Misamis Occidental"/>
    <s v="PHP"/>
    <n v="1360"/>
    <x v="7340"/>
    <x v="3"/>
    <x v="6533"/>
    <n v="8"/>
    <n v="9"/>
    <x v="0"/>
    <x v="2"/>
    <d v="2014-01-17T00:00:00"/>
    <s v="Bajo"/>
    <x v="0"/>
    <x v="0"/>
  </r>
  <r>
    <n v="658372"/>
    <n v="100"/>
    <n v="100"/>
    <s v="Weaving"/>
    <x v="11"/>
    <s v="to buy additional palm leaves"/>
    <s v="PH"/>
    <x v="40"/>
    <s v="Garang, Tangub City"/>
    <s v="PHP"/>
    <n v="1360"/>
    <x v="7341"/>
    <x v="30"/>
    <x v="6534"/>
    <n v="8"/>
    <n v="4"/>
    <x v="1"/>
    <x v="2"/>
    <d v="2014-01-17T00:00:00"/>
    <s v="Bajo"/>
    <x v="0"/>
    <x v="1"/>
  </r>
  <r>
    <n v="658373"/>
    <n v="350"/>
    <n v="350"/>
    <s v="Food Production/Sales"/>
    <x v="1"/>
    <s v="to buy pork, chicken heads and feet, hot dogs and seasonings to cook and sell"/>
    <s v="PH"/>
    <x v="40"/>
    <s v="Brgy. Munguia,Dupax del Norte, Nueva Vizcaya"/>
    <s v="PHP"/>
    <n v="1230"/>
    <x v="7342"/>
    <x v="3"/>
    <x v="6535"/>
    <n v="7"/>
    <n v="10"/>
    <x v="1"/>
    <x v="2"/>
    <d v="2014-01-17T00:00:00"/>
    <s v="Bajo"/>
    <x v="0"/>
    <x v="1"/>
  </r>
  <r>
    <n v="658374"/>
    <n v="450"/>
    <n v="450"/>
    <s v="Livestock"/>
    <x v="0"/>
    <s v="to purchase feed for her hog-raising business"/>
    <s v="PH"/>
    <x v="40"/>
    <s v="Caliguian, Burgos, Isabela"/>
    <s v="PHP"/>
    <n v="1230"/>
    <x v="7343"/>
    <x v="27"/>
    <x v="6536"/>
    <n v="8"/>
    <n v="17"/>
    <x v="0"/>
    <x v="2"/>
    <d v="2014-01-17T00:00:00"/>
    <s v="Bajo"/>
    <x v="0"/>
    <x v="0"/>
  </r>
  <r>
    <n v="658375"/>
    <n v="350"/>
    <n v="350"/>
    <s v="Food Production/Sales"/>
    <x v="1"/>
    <s v="to buy pork, dressed chicken, fish, vegetables and other ingredients needed  in her food vending business."/>
    <s v="PH"/>
    <x v="40"/>
    <s v="Brgy. Paniki, Bagabag, Nueva Vizcaya"/>
    <s v="PHP"/>
    <n v="1230"/>
    <x v="7344"/>
    <x v="27"/>
    <x v="6537"/>
    <n v="8"/>
    <n v="10"/>
    <x v="0"/>
    <x v="2"/>
    <d v="2014-01-17T00:00:00"/>
    <s v="Bajo"/>
    <x v="0"/>
    <x v="0"/>
  </r>
  <r>
    <n v="658377"/>
    <n v="1125"/>
    <n v="1125"/>
    <s v="General Store"/>
    <x v="9"/>
    <s v="to buy grocery items and mobile load to sell"/>
    <s v="PH"/>
    <x v="40"/>
    <s v="Esperanza West, Aurora, Isabela"/>
    <s v="PHP"/>
    <n v="1230"/>
    <x v="7345"/>
    <x v="27"/>
    <x v="6538"/>
    <n v="14"/>
    <n v="38"/>
    <x v="0"/>
    <x v="0"/>
    <d v="2014-01-17T00:00:00"/>
    <s v="Bajo"/>
    <x v="0"/>
    <x v="0"/>
  </r>
  <r>
    <n v="658380"/>
    <n v="350"/>
    <n v="350"/>
    <s v="Farming"/>
    <x v="0"/>
    <s v="to buy seeds and fertilizer and pay for labor used to transplant his farmland."/>
    <s v="PH"/>
    <x v="40"/>
    <s v="Paddaya Weste, Buguey, Cagayan"/>
    <s v="PHP"/>
    <n v="1230"/>
    <x v="7346"/>
    <x v="6"/>
    <x v="6539"/>
    <n v="7"/>
    <n v="14"/>
    <x v="1"/>
    <x v="1"/>
    <d v="2014-01-17T00:00:00"/>
    <s v="Bajo"/>
    <x v="0"/>
    <x v="1"/>
  </r>
  <r>
    <n v="658430"/>
    <n v="125"/>
    <n v="125"/>
    <s v="General Store"/>
    <x v="9"/>
    <s v="to buy additional items like snack foods, canned goods, soft-drinks, noodles, etc., to sell"/>
    <s v="PH"/>
    <x v="40"/>
    <s v="Cordova, Cebu"/>
    <s v="PHP"/>
    <n v="1450"/>
    <x v="7347"/>
    <x v="7"/>
    <x v="6540"/>
    <n v="8"/>
    <n v="5"/>
    <x v="0"/>
    <x v="2"/>
    <d v="2014-01-17T00:00:00"/>
    <s v="Bajo"/>
    <x v="0"/>
    <x v="0"/>
  </r>
  <r>
    <n v="658432"/>
    <n v="125"/>
    <n v="125"/>
    <s v="Manufacturing"/>
    <x v="10"/>
    <s v="to buy materials like cord, wax, etc., for her candle making business"/>
    <s v="PH"/>
    <x v="40"/>
    <s v="Cordova, Cebu"/>
    <s v="PHP"/>
    <n v="1450"/>
    <x v="7348"/>
    <x v="28"/>
    <x v="6541"/>
    <n v="8"/>
    <n v="3"/>
    <x v="0"/>
    <x v="2"/>
    <d v="2014-01-17T00:00:00"/>
    <s v="Bajo"/>
    <x v="0"/>
    <x v="0"/>
  </r>
  <r>
    <n v="658434"/>
    <n v="225"/>
    <n v="225"/>
    <s v="General Store"/>
    <x v="9"/>
    <s v="to purchase additional stocks like canned goods, snack foods, soft drinks, biscuits, diapers, etc. to sell"/>
    <s v="PH"/>
    <x v="40"/>
    <s v="Cordova, Cebu"/>
    <s v="PHP"/>
    <n v="1450"/>
    <x v="7349"/>
    <x v="28"/>
    <x v="55"/>
    <n v="8"/>
    <n v="9"/>
    <x v="1"/>
    <x v="2"/>
    <d v="2014-01-17T00:00:00"/>
    <s v="Bajo"/>
    <x v="0"/>
    <x v="1"/>
  </r>
  <r>
    <n v="658438"/>
    <n v="125"/>
    <n v="125"/>
    <s v="Sewing"/>
    <x v="5"/>
    <s v="to buy sewing materials (threads, fabric, needles, etc.)."/>
    <s v="PH"/>
    <x v="40"/>
    <s v="Cordova, Cebu"/>
    <s v="PHP"/>
    <n v="1450"/>
    <x v="7350"/>
    <x v="28"/>
    <x v="6542"/>
    <n v="8"/>
    <n v="5"/>
    <x v="1"/>
    <x v="2"/>
    <d v="2014-01-17T00:00:00"/>
    <s v="Bajo"/>
    <x v="0"/>
    <x v="1"/>
  </r>
  <r>
    <n v="658441"/>
    <n v="125"/>
    <n v="125"/>
    <s v="Manufacturing"/>
    <x v="10"/>
    <s v="to purchase additional materials like cord, wax, wire, etc. for her business"/>
    <s v="PH"/>
    <x v="40"/>
    <s v="Cordova, Cebu"/>
    <s v="PHP"/>
    <n v="1450"/>
    <x v="7351"/>
    <x v="28"/>
    <x v="6543"/>
    <n v="8"/>
    <n v="4"/>
    <x v="0"/>
    <x v="2"/>
    <d v="2014-01-17T00:00:00"/>
    <s v="Bajo"/>
    <x v="0"/>
    <x v="0"/>
  </r>
  <r>
    <n v="658446"/>
    <n v="150"/>
    <n v="150"/>
    <s v="Food Production/Sales"/>
    <x v="1"/>
    <s v="to buy ingredients and materials like pork, chicken, seasonings, bamboo sticks, etc. for her business "/>
    <s v="PH"/>
    <x v="40"/>
    <s v="Barili, Cebu"/>
    <s v="PHP"/>
    <n v="1450"/>
    <x v="7352"/>
    <x v="3"/>
    <x v="6544"/>
    <n v="8"/>
    <n v="6"/>
    <x v="0"/>
    <x v="2"/>
    <d v="2014-01-17T00:00:00"/>
    <s v="Bajo"/>
    <x v="0"/>
    <x v="0"/>
  </r>
  <r>
    <n v="658448"/>
    <n v="450"/>
    <n v="450"/>
    <s v="Sewing"/>
    <x v="5"/>
    <s v="to buy more materials like fabric, buttons, zippers, etc. for her dressmaking business."/>
    <s v="PH"/>
    <x v="40"/>
    <s v="Tanjay, Negros Oriental"/>
    <s v="PHP"/>
    <n v="1450"/>
    <x v="7353"/>
    <x v="4"/>
    <x v="6545"/>
    <n v="13"/>
    <n v="18"/>
    <x v="0"/>
    <x v="2"/>
    <d v="2014-01-17T00:00:00"/>
    <s v="Bajo"/>
    <x v="0"/>
    <x v="0"/>
  </r>
  <r>
    <n v="658449"/>
    <n v="350"/>
    <n v="350"/>
    <s v="General Store"/>
    <x v="9"/>
    <s v="to purchase breads, food seasonings, cooking oil, sugar, and beverages to sell."/>
    <s v="PH"/>
    <x v="40"/>
    <s v="Villa Concepcion Cauayan City, Isabela"/>
    <s v="PHP"/>
    <n v="1230"/>
    <x v="7354"/>
    <x v="24"/>
    <x v="6546"/>
    <n v="8"/>
    <n v="14"/>
    <x v="0"/>
    <x v="2"/>
    <d v="2014-01-17T00:00:00"/>
    <s v="Bajo"/>
    <x v="0"/>
    <x v="0"/>
  </r>
  <r>
    <n v="658450"/>
    <n v="175"/>
    <n v="175"/>
    <s v="Home Energy"/>
    <x v="12"/>
    <s v="to buy a solar lamp"/>
    <s v="PH"/>
    <x v="40"/>
    <s v="Guihulngan, Negros Oriental"/>
    <s v="PHP"/>
    <n v="1450"/>
    <x v="7355"/>
    <x v="8"/>
    <x v="6547"/>
    <n v="13"/>
    <n v="2"/>
    <x v="1"/>
    <x v="2"/>
    <d v="2014-01-17T00:00:00"/>
    <s v="Bajo"/>
    <x v="0"/>
    <x v="1"/>
  </r>
  <r>
    <n v="658452"/>
    <n v="175"/>
    <n v="175"/>
    <s v="Home Energy"/>
    <x v="12"/>
    <s v="to buy a solar lamp"/>
    <s v="PH"/>
    <x v="40"/>
    <s v="Guihulngan, Negros Oriental"/>
    <s v="PHP"/>
    <n v="1450"/>
    <x v="7356"/>
    <x v="8"/>
    <x v="6548"/>
    <n v="14"/>
    <n v="7"/>
    <x v="0"/>
    <x v="2"/>
    <d v="2014-01-17T00:00:00"/>
    <s v="Bajo"/>
    <x v="0"/>
    <x v="0"/>
  </r>
  <r>
    <n v="658455"/>
    <n v="225"/>
    <n v="225"/>
    <s v="General Store"/>
    <x v="9"/>
    <s v="to purchase additional goods to sell in her general store."/>
    <s v="PH"/>
    <x v="40"/>
    <s v="Guihulngan, Negros Oriental"/>
    <s v="PHP"/>
    <n v="1450"/>
    <x v="7357"/>
    <x v="4"/>
    <x v="6549"/>
    <n v="8"/>
    <n v="8"/>
    <x v="1"/>
    <x v="2"/>
    <d v="2014-01-17T00:00:00"/>
    <s v="Bajo"/>
    <x v="0"/>
    <x v="1"/>
  </r>
  <r>
    <n v="658456"/>
    <n v="175"/>
    <n v="175"/>
    <s v="Home Energy"/>
    <x v="12"/>
    <s v="to buy a solar lamp."/>
    <s v="PH"/>
    <x v="40"/>
    <s v="Guihulngan, Negros Oriental"/>
    <s v="PHP"/>
    <n v="1450"/>
    <x v="7358"/>
    <x v="8"/>
    <x v="6550"/>
    <n v="13"/>
    <n v="7"/>
    <x v="0"/>
    <x v="2"/>
    <d v="2014-01-17T00:00:00"/>
    <s v="Bajo"/>
    <x v="0"/>
    <x v="0"/>
  </r>
  <r>
    <n v="658462"/>
    <n v="350"/>
    <n v="350"/>
    <s v="Food Production/Sales"/>
    <x v="1"/>
    <s v="to buy needed raw ingredients and seasonings"/>
    <s v="PH"/>
    <x v="40"/>
    <s v="Brgy. Paniki, Bagabag,Nueva Vizcaya"/>
    <s v="PHP"/>
    <n v="1230"/>
    <x v="7359"/>
    <x v="27"/>
    <x v="6551"/>
    <n v="8"/>
    <n v="1"/>
    <x v="0"/>
    <x v="2"/>
    <d v="2014-01-17T00:00:00"/>
    <s v="Bajo"/>
    <x v="0"/>
    <x v="0"/>
  </r>
  <r>
    <n v="658464"/>
    <n v="200"/>
    <n v="200"/>
    <s v="Food"/>
    <x v="1"/>
    <s v="To purchase vegetables and frozen foods to sell."/>
    <s v="PH"/>
    <x v="40"/>
    <s v="Saranay,Cabatuan,Isabela"/>
    <s v="PHP"/>
    <n v="1230"/>
    <x v="7360"/>
    <x v="27"/>
    <x v="6552"/>
    <n v="8"/>
    <n v="8"/>
    <x v="0"/>
    <x v="2"/>
    <d v="2014-01-17T00:00:00"/>
    <s v="Bajo"/>
    <x v="0"/>
    <x v="0"/>
  </r>
  <r>
    <n v="658468"/>
    <n v="225"/>
    <n v="225"/>
    <s v="Transportation"/>
    <x v="8"/>
    <s v="to buy tires, gasoline and pay for vulcanizing"/>
    <s v="PH"/>
    <x v="40"/>
    <s v="Cortes, Bohol"/>
    <s v="PHP"/>
    <n v="1250"/>
    <x v="7361"/>
    <x v="22"/>
    <x v="3402"/>
    <n v="8"/>
    <n v="9"/>
    <x v="0"/>
    <x v="2"/>
    <d v="2014-01-17T00:00:00"/>
    <s v="Bajo"/>
    <x v="0"/>
    <x v="0"/>
  </r>
  <r>
    <n v="658483"/>
    <n v="200"/>
    <n v="200"/>
    <s v="Shoe Sales"/>
    <x v="9"/>
    <s v="To purchase more shoes to sell."/>
    <s v="PH"/>
    <x v="40"/>
    <s v="Saranay,Cabatuan,Isabela"/>
    <s v="PHP"/>
    <n v="1230"/>
    <x v="7362"/>
    <x v="27"/>
    <x v="6553"/>
    <n v="8"/>
    <n v="1"/>
    <x v="0"/>
    <x v="2"/>
    <d v="2014-01-17T00:00:00"/>
    <s v="Bajo"/>
    <x v="0"/>
    <x v="0"/>
  </r>
  <r>
    <n v="658486"/>
    <n v="125"/>
    <n v="125"/>
    <s v="Home Energy"/>
    <x v="12"/>
    <s v="to buy a solar lamp"/>
    <s v="PH"/>
    <x v="40"/>
    <s v="Guihulngan, Negros Oriental"/>
    <s v="PHP"/>
    <n v="1450"/>
    <x v="7363"/>
    <x v="8"/>
    <x v="2759"/>
    <n v="13"/>
    <n v="2"/>
    <x v="0"/>
    <x v="2"/>
    <d v="2014-01-17T00:00:00"/>
    <s v="Bajo"/>
    <x v="0"/>
    <x v="0"/>
  </r>
  <r>
    <n v="658496"/>
    <n v="200"/>
    <n v="200"/>
    <s v="Fruits &amp; Vegetables"/>
    <x v="1"/>
    <s v="To purchase vegetables to sell, such as eggplant, string beans, cabbage, and squash."/>
    <s v="PH"/>
    <x v="40"/>
    <s v="Saranay,Cabatuan,Isabela"/>
    <s v="PHP"/>
    <n v="1230"/>
    <x v="7364"/>
    <x v="27"/>
    <x v="6554"/>
    <n v="8"/>
    <n v="8"/>
    <x v="0"/>
    <x v="2"/>
    <d v="2014-01-17T00:00:00"/>
    <s v="Bajo"/>
    <x v="0"/>
    <x v="0"/>
  </r>
  <r>
    <n v="658506"/>
    <n v="325"/>
    <n v="325"/>
    <s v="General Store"/>
    <x v="9"/>
    <s v="To purchase sugar, noodles, biscuits, and beverages to sell."/>
    <s v="PH"/>
    <x v="40"/>
    <s v="Nueva Era,Cabatuan, Isabela"/>
    <s v="PHP"/>
    <n v="1230"/>
    <x v="7365"/>
    <x v="27"/>
    <x v="6555"/>
    <n v="8"/>
    <n v="12"/>
    <x v="0"/>
    <x v="2"/>
    <d v="2014-01-17T00:00:00"/>
    <s v="Bajo"/>
    <x v="0"/>
    <x v="0"/>
  </r>
  <r>
    <n v="658518"/>
    <n v="200"/>
    <n v="200"/>
    <s v="Personal Products Sales"/>
    <x v="9"/>
    <s v="To purchase perfume, lingerie, deodorant and talcum powder to sell."/>
    <s v="PH"/>
    <x v="40"/>
    <s v="Nueva Era,Cabatuan, Isabela"/>
    <s v="PHP"/>
    <n v="1230"/>
    <x v="7366"/>
    <x v="27"/>
    <x v="3219"/>
    <n v="8"/>
    <n v="7"/>
    <x v="0"/>
    <x v="2"/>
    <d v="2014-01-17T00:00:00"/>
    <s v="Bajo"/>
    <x v="0"/>
    <x v="0"/>
  </r>
  <r>
    <n v="658530"/>
    <n v="150"/>
    <n v="150"/>
    <s v="Pigs"/>
    <x v="0"/>
    <s v="to buy piglets and feed."/>
    <s v="PH"/>
    <x v="40"/>
    <s v="Cortes, Bohol"/>
    <s v="PHP"/>
    <n v="1250"/>
    <x v="7367"/>
    <x v="8"/>
    <x v="6556"/>
    <n v="7"/>
    <n v="6"/>
    <x v="1"/>
    <x v="2"/>
    <d v="2014-01-17T00:00:00"/>
    <s v="Bajo"/>
    <x v="0"/>
    <x v="1"/>
  </r>
  <r>
    <n v="658535"/>
    <n v="100"/>
    <n v="100"/>
    <s v="Food"/>
    <x v="1"/>
    <s v="to buy meat, seasoning, cooking oil, and vegetables."/>
    <s v="PH"/>
    <x v="40"/>
    <s v="Antequera, Bohol"/>
    <s v="PHP"/>
    <n v="1250"/>
    <x v="7368"/>
    <x v="8"/>
    <x v="6557"/>
    <n v="8"/>
    <n v="3"/>
    <x v="0"/>
    <x v="2"/>
    <d v="2014-01-17T00:00:00"/>
    <s v="Bajo"/>
    <x v="0"/>
    <x v="0"/>
  </r>
  <r>
    <n v="658541"/>
    <n v="225"/>
    <n v="225"/>
    <s v="Retail"/>
    <x v="9"/>
    <s v="to buy canned goods, soda, candies, chips, seasoning and toiletries"/>
    <s v="PH"/>
    <x v="40"/>
    <s v="Loon, Bohol"/>
    <s v="PHP"/>
    <n v="1250"/>
    <x v="7369"/>
    <x v="7"/>
    <x v="3402"/>
    <n v="8"/>
    <n v="9"/>
    <x v="0"/>
    <x v="2"/>
    <d v="2014-01-17T00:00:00"/>
    <s v="Bajo"/>
    <x v="0"/>
    <x v="0"/>
  </r>
  <r>
    <n v="658548"/>
    <n v="675"/>
    <n v="675"/>
    <s v="Pigs"/>
    <x v="0"/>
    <s v="to buy feed and piglets"/>
    <s v="PH"/>
    <x v="40"/>
    <s v="Corella, Bohol"/>
    <s v="PHP"/>
    <n v="1250"/>
    <x v="7370"/>
    <x v="7"/>
    <x v="6558"/>
    <n v="8"/>
    <n v="27"/>
    <x v="0"/>
    <x v="2"/>
    <d v="2014-01-17T00:00:00"/>
    <s v="Bajo"/>
    <x v="0"/>
    <x v="0"/>
  </r>
  <r>
    <n v="658854"/>
    <n v="450"/>
    <n v="450"/>
    <s v="Retail"/>
    <x v="9"/>
    <s v="To buy inventories, such as basic commodities, for her sari-sari store"/>
    <s v="PH"/>
    <x v="40"/>
    <s v="Pagadian - Dao Pagadian City"/>
    <s v="PHP"/>
    <n v="1260"/>
    <x v="7371"/>
    <x v="26"/>
    <x v="6559"/>
    <n v="14"/>
    <n v="11"/>
    <x v="1"/>
    <x v="2"/>
    <d v="2014-01-18T00:00:00"/>
    <s v="Bajo"/>
    <x v="0"/>
    <x v="1"/>
  </r>
  <r>
    <n v="658860"/>
    <n v="225"/>
    <n v="225"/>
    <s v="Farming"/>
    <x v="0"/>
    <s v="to pay for farm inputs"/>
    <s v="PH"/>
    <x v="40"/>
    <s v="Plaridel - Plaridel, Misamis Occidental"/>
    <s v="PHP"/>
    <n v="1260"/>
    <x v="7372"/>
    <x v="7"/>
    <x v="6560"/>
    <n v="11"/>
    <n v="6"/>
    <x v="1"/>
    <x v="2"/>
    <d v="2014-01-18T00:00:00"/>
    <s v="Bajo"/>
    <x v="0"/>
    <x v="1"/>
  </r>
  <r>
    <n v="658862"/>
    <n v="1125"/>
    <n v="1125"/>
    <s v="Poultry"/>
    <x v="0"/>
    <s v="to pay for additional native chickens"/>
    <s v="PH"/>
    <x v="40"/>
    <s v="Molave Zamboanga del Sur"/>
    <s v="PHP"/>
    <n v="1260"/>
    <x v="7373"/>
    <x v="24"/>
    <x v="6561"/>
    <n v="14"/>
    <n v="35"/>
    <x v="0"/>
    <x v="0"/>
    <d v="2014-01-18T00:00:00"/>
    <s v="Bajo"/>
    <x v="0"/>
    <x v="0"/>
  </r>
  <r>
    <n v="658863"/>
    <n v="350"/>
    <n v="350"/>
    <s v="General Store"/>
    <x v="9"/>
    <s v="to restock store with basic commodities"/>
    <s v="PH"/>
    <x v="40"/>
    <s v="Tudela - Libertad Alto, Sinacaban, Philippines"/>
    <s v="PHP"/>
    <n v="1260"/>
    <x v="7374"/>
    <x v="8"/>
    <x v="6562"/>
    <n v="11"/>
    <n v="14"/>
    <x v="0"/>
    <x v="2"/>
    <d v="2014-01-18T00:00:00"/>
    <s v="Bajo"/>
    <x v="0"/>
    <x v="0"/>
  </r>
  <r>
    <n v="658864"/>
    <n v="350"/>
    <n v="350"/>
    <s v="Flowers"/>
    <x v="0"/>
    <s v="to buy additional fertilizers"/>
    <s v="PH"/>
    <x v="40"/>
    <s v="Tudela - Libertad Alto, Sinacaban, Philippines"/>
    <s v="PHP"/>
    <n v="1260"/>
    <x v="7375"/>
    <x v="8"/>
    <x v="6563"/>
    <n v="11"/>
    <n v="12"/>
    <x v="0"/>
    <x v="2"/>
    <d v="2014-01-18T00:00:00"/>
    <s v="Bajo"/>
    <x v="0"/>
    <x v="0"/>
  </r>
  <r>
    <n v="658866"/>
    <n v="225"/>
    <n v="225"/>
    <s v="Food Production/Sales"/>
    <x v="1"/>
    <s v="to buy ingredients for snack vending"/>
    <s v="PH"/>
    <x v="40"/>
    <s v="Plaridel - Plaridel, Misamis Occidental"/>
    <s v="PHP"/>
    <n v="1260"/>
    <x v="7376"/>
    <x v="7"/>
    <x v="6564"/>
    <n v="11"/>
    <n v="9"/>
    <x v="0"/>
    <x v="2"/>
    <d v="2014-01-18T00:00:00"/>
    <s v="Bajo"/>
    <x v="0"/>
    <x v="0"/>
  </r>
  <r>
    <n v="658867"/>
    <n v="225"/>
    <n v="225"/>
    <s v="General Store"/>
    <x v="9"/>
    <s v="to buy stock for sari-sari store business"/>
    <s v="PH"/>
    <x v="40"/>
    <s v="Plaridel - Plaridel, Misamis Occidental"/>
    <s v="PHP"/>
    <n v="1260"/>
    <x v="7377"/>
    <x v="7"/>
    <x v="6565"/>
    <n v="11"/>
    <n v="3"/>
    <x v="0"/>
    <x v="2"/>
    <d v="2014-01-18T00:00:00"/>
    <s v="Bajo"/>
    <x v="0"/>
    <x v="0"/>
  </r>
  <r>
    <n v="658868"/>
    <n v="675"/>
    <n v="675"/>
    <s v="Retail"/>
    <x v="9"/>
    <s v="to restock the store with basic commodities."/>
    <s v="PH"/>
    <x v="40"/>
    <s v="Ozamis-Embargo"/>
    <s v="PHP"/>
    <n v="1260"/>
    <x v="7378"/>
    <x v="28"/>
    <x v="6566"/>
    <n v="8"/>
    <n v="8"/>
    <x v="1"/>
    <x v="0"/>
    <d v="2014-01-18T00:00:00"/>
    <s v="Bajo"/>
    <x v="0"/>
    <x v="1"/>
  </r>
  <r>
    <n v="658869"/>
    <n v="125"/>
    <n v="125"/>
    <s v="Pigs"/>
    <x v="0"/>
    <s v="To purchase three sacks of feed."/>
    <s v="PH"/>
    <x v="40"/>
    <s v="Jimenez-Naga,Jimenez,Misamis Occidental"/>
    <s v="PHP"/>
    <n v="1260"/>
    <x v="7379"/>
    <x v="9"/>
    <x v="6567"/>
    <n v="8"/>
    <n v="2"/>
    <x v="0"/>
    <x v="0"/>
    <d v="2014-01-18T00:00:00"/>
    <s v="Bajo"/>
    <x v="0"/>
    <x v="0"/>
  </r>
  <r>
    <n v="658871"/>
    <n v="350"/>
    <n v="350"/>
    <s v="General Store"/>
    <x v="9"/>
    <s v="To purchase stock for her sari-sari store business."/>
    <s v="PH"/>
    <x v="40"/>
    <s v="Plaridel - Plaridel, Misamis Occidental"/>
    <s v="PHP"/>
    <n v="1260"/>
    <x v="7380"/>
    <x v="7"/>
    <x v="6568"/>
    <n v="11"/>
    <n v="14"/>
    <x v="1"/>
    <x v="2"/>
    <d v="2014-01-18T00:00:00"/>
    <s v="Bajo"/>
    <x v="0"/>
    <x v="1"/>
  </r>
  <r>
    <n v="658872"/>
    <n v="225"/>
    <n v="225"/>
    <s v="Manufacturing"/>
    <x v="10"/>
    <s v="to buy raw materials to make straw dusters."/>
    <s v="PH"/>
    <x v="40"/>
    <s v="Plaridel - Plaridel, Misamis Occidental"/>
    <s v="PHP"/>
    <n v="1260"/>
    <x v="7381"/>
    <x v="8"/>
    <x v="6569"/>
    <n v="11"/>
    <n v="9"/>
    <x v="0"/>
    <x v="2"/>
    <d v="2014-01-18T00:00:00"/>
    <s v="Bajo"/>
    <x v="0"/>
    <x v="0"/>
  </r>
  <r>
    <n v="658874"/>
    <n v="900"/>
    <n v="900"/>
    <s v="Food Stall"/>
    <x v="1"/>
    <s v="to buy inventory for her school canteen business."/>
    <s v="PH"/>
    <x v="40"/>
    <s v="Molave-Dumingag, Zamboanga Del Sur"/>
    <s v="PHP"/>
    <n v="1260"/>
    <x v="7382"/>
    <x v="9"/>
    <x v="6570"/>
    <n v="25"/>
    <n v="29"/>
    <x v="0"/>
    <x v="2"/>
    <d v="2014-01-18T00:00:00"/>
    <s v="Bajo"/>
    <x v="0"/>
    <x v="0"/>
  </r>
  <r>
    <n v="658875"/>
    <n v="200"/>
    <n v="200"/>
    <s v="Farming"/>
    <x v="0"/>
    <s v="To buy more rice."/>
    <s v="PH"/>
    <x v="40"/>
    <s v="Plaridel - Plaridel, Misamis Occidental"/>
    <s v="PHP"/>
    <n v="1260"/>
    <x v="7383"/>
    <x v="7"/>
    <x v="6571"/>
    <n v="8"/>
    <n v="8"/>
    <x v="0"/>
    <x v="2"/>
    <d v="2014-01-18T00:00:00"/>
    <s v="Bajo"/>
    <x v="0"/>
    <x v="0"/>
  </r>
  <r>
    <n v="658877"/>
    <n v="125"/>
    <n v="125"/>
    <s v="Food"/>
    <x v="1"/>
    <s v="To buy stocks of tempura to sell."/>
    <s v="PH"/>
    <x v="40"/>
    <s v="Plaridel - Plaridel, Misamis Occidental"/>
    <s v="PHP"/>
    <n v="1260"/>
    <x v="7384"/>
    <x v="7"/>
    <x v="6572"/>
    <n v="8"/>
    <n v="5"/>
    <x v="0"/>
    <x v="2"/>
    <d v="2014-01-18T00:00:00"/>
    <s v="Bajo"/>
    <x v="0"/>
    <x v="0"/>
  </r>
  <r>
    <n v="658879"/>
    <n v="225"/>
    <n v="225"/>
    <s v="Agriculture"/>
    <x v="0"/>
    <s v="To buy farm inputs."/>
    <s v="PH"/>
    <x v="40"/>
    <s v="Plaridel - Plaridel, Misamis Occidental"/>
    <s v="PHP"/>
    <n v="1260"/>
    <x v="7385"/>
    <x v="7"/>
    <x v="6573"/>
    <n v="11"/>
    <n v="9"/>
    <x v="1"/>
    <x v="2"/>
    <d v="2014-01-18T00:00:00"/>
    <s v="Bajo"/>
    <x v="0"/>
    <x v="1"/>
  </r>
  <r>
    <n v="658880"/>
    <n v="75"/>
    <n v="75"/>
    <s v="Farming"/>
    <x v="0"/>
    <s v="To buy fertilizers for her vegetable garden business."/>
    <s v="PH"/>
    <x v="40"/>
    <s v="Molave - Mahayag Zamboanga del Sur"/>
    <s v="PHP"/>
    <n v="1260"/>
    <x v="7386"/>
    <x v="28"/>
    <x v="6574"/>
    <n v="8"/>
    <n v="3"/>
    <x v="0"/>
    <x v="2"/>
    <d v="2014-01-18T00:00:00"/>
    <s v="Bajo"/>
    <x v="0"/>
    <x v="0"/>
  </r>
  <r>
    <n v="658881"/>
    <n v="150"/>
    <n v="150"/>
    <s v="General Store"/>
    <x v="9"/>
    <s v="To purchase stock for her sari-sari store."/>
    <s v="PH"/>
    <x v="40"/>
    <s v="Plaridel - Plaridel, Misamis Occidental"/>
    <s v="PHP"/>
    <n v="1260"/>
    <x v="7387"/>
    <x v="7"/>
    <x v="6575"/>
    <n v="8"/>
    <n v="6"/>
    <x v="0"/>
    <x v="2"/>
    <d v="2014-01-18T00:00:00"/>
    <s v="Bajo"/>
    <x v="0"/>
    <x v="0"/>
  </r>
  <r>
    <n v="658882"/>
    <n v="125"/>
    <n v="125"/>
    <s v="Farming"/>
    <x v="0"/>
    <s v="To buy seedlings for vegetable gardening."/>
    <s v="PH"/>
    <x v="40"/>
    <s v="Molave - Mahayag Zamboanga del Sur"/>
    <s v="PHP"/>
    <n v="1260"/>
    <x v="7388"/>
    <x v="28"/>
    <x v="6576"/>
    <n v="8"/>
    <n v="5"/>
    <x v="0"/>
    <x v="2"/>
    <d v="2014-01-18T00:00:00"/>
    <s v="Bajo"/>
    <x v="0"/>
    <x v="0"/>
  </r>
  <r>
    <n v="658883"/>
    <n v="125"/>
    <n v="125"/>
    <s v="Timber Sales"/>
    <x v="6"/>
    <s v="To be used in purchasing 5 coconut trees"/>
    <s v="PH"/>
    <x v="40"/>
    <s v="Jimenez-Mialem, Jimenez, Misamis Occidental"/>
    <s v="PHP"/>
    <n v="1260"/>
    <x v="7389"/>
    <x v="9"/>
    <x v="6577"/>
    <n v="8"/>
    <n v="4"/>
    <x v="0"/>
    <x v="0"/>
    <d v="2014-01-18T00:00:00"/>
    <s v="Bajo"/>
    <x v="0"/>
    <x v="0"/>
  </r>
  <r>
    <n v="658890"/>
    <n v="75"/>
    <n v="75"/>
    <s v="General Store"/>
    <x v="9"/>
    <s v="to buy inventory for her sari-sari store business."/>
    <s v="PH"/>
    <x v="40"/>
    <s v="Molave Zamboanga del Sur"/>
    <s v="PHP"/>
    <n v="1260"/>
    <x v="7390"/>
    <x v="8"/>
    <x v="6578"/>
    <n v="8"/>
    <n v="3"/>
    <x v="0"/>
    <x v="2"/>
    <d v="2014-01-18T00:00:00"/>
    <s v="Bajo"/>
    <x v="0"/>
    <x v="0"/>
  </r>
  <r>
    <n v="658896"/>
    <n v="125"/>
    <n v="125"/>
    <s v="Poultry"/>
    <x v="0"/>
    <s v="To be used in purchasing additional ducklings, sacks of feed and vitamins"/>
    <s v="PH"/>
    <x v="40"/>
    <s v="Jimenez-Sta.Cruz,Jimenez,Misamis Occidental"/>
    <s v="PHP"/>
    <n v="1260"/>
    <x v="7391"/>
    <x v="9"/>
    <x v="6579"/>
    <n v="8"/>
    <n v="5"/>
    <x v="0"/>
    <x v="2"/>
    <d v="2014-01-18T00:00:00"/>
    <s v="Bajo"/>
    <x v="0"/>
    <x v="0"/>
  </r>
  <r>
    <n v="658897"/>
    <n v="575"/>
    <n v="575"/>
    <s v="Poultry"/>
    <x v="0"/>
    <s v="To be used in purchasing additional ducklings, feed and vitamins"/>
    <s v="PH"/>
    <x v="40"/>
    <s v="Jimenez-Sta.Cruz,Jimenez,Misamis Occidental"/>
    <s v="PHP"/>
    <n v="1260"/>
    <x v="7392"/>
    <x v="9"/>
    <x v="6580"/>
    <n v="14"/>
    <n v="22"/>
    <x v="0"/>
    <x v="0"/>
    <d v="2014-01-18T00:00:00"/>
    <s v="Bajo"/>
    <x v="0"/>
    <x v="0"/>
  </r>
  <r>
    <n v="658898"/>
    <n v="350"/>
    <n v="350"/>
    <s v="Pigs"/>
    <x v="0"/>
    <s v="To be used in purchasing additional piglets, sacks of feed and vitamins "/>
    <s v="PH"/>
    <x v="40"/>
    <s v="Jimenez-Sta.Cruz,Jimenez,Misamis Occidental"/>
    <s v="PHP"/>
    <n v="1260"/>
    <x v="7393"/>
    <x v="9"/>
    <x v="6581"/>
    <n v="11"/>
    <n v="13"/>
    <x v="1"/>
    <x v="2"/>
    <d v="2014-01-18T00:00:00"/>
    <s v="Bajo"/>
    <x v="0"/>
    <x v="1"/>
  </r>
  <r>
    <n v="659092"/>
    <n v="125"/>
    <n v="125"/>
    <s v="General Store"/>
    <x v="9"/>
    <s v="to purchase additional grocery goods to sell"/>
    <s v="PH"/>
    <x v="40"/>
    <s v="Aurora, Zamboanga del Sur"/>
    <s v="PHP"/>
    <n v="1360"/>
    <x v="7394"/>
    <x v="7"/>
    <x v="6085"/>
    <n v="8"/>
    <n v="4"/>
    <x v="1"/>
    <x v="2"/>
    <d v="2014-01-19T00:00:00"/>
    <s v="Bajo"/>
    <x v="0"/>
    <x v="1"/>
  </r>
  <r>
    <n v="659095"/>
    <n v="450"/>
    <n v="450"/>
    <s v="Farming"/>
    <x v="0"/>
    <s v="to buy organic fertilizer and pesticides."/>
    <s v="PH"/>
    <x v="40"/>
    <s v="Tambulig, Zamboanga del Sur"/>
    <s v="PHP"/>
    <n v="1360"/>
    <x v="7395"/>
    <x v="24"/>
    <x v="6582"/>
    <n v="8"/>
    <n v="17"/>
    <x v="1"/>
    <x v="2"/>
    <d v="2014-01-19T00:00:00"/>
    <s v="Bajo"/>
    <x v="0"/>
    <x v="1"/>
  </r>
  <r>
    <n v="659097"/>
    <n v="350"/>
    <n v="350"/>
    <s v="Farming"/>
    <x v="0"/>
    <s v="to purchase organic fertilizer and pesticides."/>
    <s v="PH"/>
    <x v="40"/>
    <s v="Aurora, Zamboanga del Sur"/>
    <s v="PHP"/>
    <n v="1360"/>
    <x v="7396"/>
    <x v="19"/>
    <x v="6583"/>
    <n v="8"/>
    <n v="13"/>
    <x v="0"/>
    <x v="0"/>
    <d v="2014-01-19T00:00:00"/>
    <s v="Bajo"/>
    <x v="0"/>
    <x v="0"/>
  </r>
  <r>
    <n v="659098"/>
    <n v="350"/>
    <n v="350"/>
    <s v="General Store"/>
    <x v="9"/>
    <s v="to purchase additional products to sell."/>
    <s v="PH"/>
    <x v="40"/>
    <s v="Tambulig, Zamboanga del Sur"/>
    <s v="PHP"/>
    <n v="1360"/>
    <x v="7397"/>
    <x v="0"/>
    <x v="6584"/>
    <n v="8"/>
    <n v="14"/>
    <x v="0"/>
    <x v="2"/>
    <d v="2014-01-19T00:00:00"/>
    <s v="Bajo"/>
    <x v="0"/>
    <x v="0"/>
  </r>
  <r>
    <n v="659099"/>
    <n v="225"/>
    <n v="225"/>
    <s v="Pigs"/>
    <x v="0"/>
    <s v="to purchase pig feed."/>
    <s v="PH"/>
    <x v="40"/>
    <s v="zamboanga del sur"/>
    <s v="PHP"/>
    <n v="1360"/>
    <x v="7398"/>
    <x v="7"/>
    <x v="6585"/>
    <n v="14"/>
    <n v="9"/>
    <x v="1"/>
    <x v="0"/>
    <d v="2014-01-19T00:00:00"/>
    <s v="Bajo"/>
    <x v="0"/>
    <x v="1"/>
  </r>
  <r>
    <n v="659100"/>
    <n v="225"/>
    <n v="225"/>
    <s v="Farming"/>
    <x v="0"/>
    <s v="to buy organic fertilizer"/>
    <s v="PH"/>
    <x v="40"/>
    <s v="zamboanga del sur"/>
    <s v="PHP"/>
    <n v="1360"/>
    <x v="7399"/>
    <x v="7"/>
    <x v="6586"/>
    <n v="14"/>
    <n v="9"/>
    <x v="0"/>
    <x v="0"/>
    <d v="2014-01-19T00:00:00"/>
    <s v="Bajo"/>
    <x v="0"/>
    <x v="0"/>
  </r>
  <r>
    <n v="659101"/>
    <n v="200"/>
    <n v="200"/>
    <s v="Manufacturing"/>
    <x v="10"/>
    <s v="to buy additional lampakanay leaves"/>
    <s v="PH"/>
    <x v="40"/>
    <s v="zamboanga del sur"/>
    <s v="PHP"/>
    <n v="1360"/>
    <x v="7400"/>
    <x v="28"/>
    <x v="6587"/>
    <n v="10"/>
    <n v="7"/>
    <x v="0"/>
    <x v="0"/>
    <d v="2014-01-19T00:00:00"/>
    <s v="Bajo"/>
    <x v="0"/>
    <x v="0"/>
  </r>
  <r>
    <n v="659164"/>
    <n v="400"/>
    <n v="400"/>
    <s v="General Store"/>
    <x v="9"/>
    <s v="to buy snacks, chips, canned goods, candies, shampoo, coffee and seasoning."/>
    <s v="PH"/>
    <x v="40"/>
    <s v="Cortes, Bohol"/>
    <s v="PHP"/>
    <n v="1250"/>
    <x v="7401"/>
    <x v="5"/>
    <x v="6588"/>
    <n v="7"/>
    <n v="15"/>
    <x v="0"/>
    <x v="2"/>
    <d v="2014-01-20T00:00:00"/>
    <s v="Bajo"/>
    <x v="0"/>
    <x v="0"/>
  </r>
  <r>
    <n v="659170"/>
    <n v="225"/>
    <n v="225"/>
    <s v="General Store"/>
    <x v="9"/>
    <s v="to buy additional grocery goods to sell"/>
    <s v="PH"/>
    <x v="40"/>
    <s v="Tukuran, Zamboanga Del Sur"/>
    <s v="PHP"/>
    <n v="1360"/>
    <x v="7402"/>
    <x v="17"/>
    <x v="6589"/>
    <n v="8"/>
    <n v="5"/>
    <x v="0"/>
    <x v="0"/>
    <d v="2014-01-20T00:00:00"/>
    <s v="Bajo"/>
    <x v="0"/>
    <x v="0"/>
  </r>
  <r>
    <n v="659172"/>
    <n v="225"/>
    <n v="225"/>
    <s v="Pigs"/>
    <x v="0"/>
    <s v="to buy feed, a piglet and supplements to keep her pigs healthy "/>
    <s v="PH"/>
    <x v="40"/>
    <s v="Cortes, Bohol"/>
    <s v="PHP"/>
    <n v="1250"/>
    <x v="7403"/>
    <x v="5"/>
    <x v="6590"/>
    <n v="7"/>
    <n v="9"/>
    <x v="0"/>
    <x v="2"/>
    <d v="2014-01-20T00:00:00"/>
    <s v="Bajo"/>
    <x v="0"/>
    <x v="0"/>
  </r>
  <r>
    <n v="659174"/>
    <n v="200"/>
    <n v="200"/>
    <s v="General Store"/>
    <x v="9"/>
    <s v=" To pay for grocery items, toiletries, and beverages needed in his business."/>
    <s v="PH"/>
    <x v="40"/>
    <s v="Tanza, Cavite"/>
    <s v="PHP"/>
    <n v="1440"/>
    <x v="7404"/>
    <x v="44"/>
    <x v="6591"/>
    <n v="7"/>
    <n v="2"/>
    <x v="0"/>
    <x v="2"/>
    <d v="2014-01-20T00:00:00"/>
    <s v="Bajo"/>
    <x v="0"/>
    <x v="0"/>
  </r>
  <r>
    <n v="659176"/>
    <n v="125"/>
    <n v="125"/>
    <s v="Fishing"/>
    <x v="1"/>
    <s v="to buy fishing nets"/>
    <s v="PH"/>
    <x v="40"/>
    <s v="Militar, Tukuran, Zamboanga del Sur"/>
    <s v="PHP"/>
    <n v="1360"/>
    <x v="7405"/>
    <x v="19"/>
    <x v="6592"/>
    <n v="8"/>
    <n v="5"/>
    <x v="0"/>
    <x v="0"/>
    <d v="2014-01-20T00:00:00"/>
    <s v="Bajo"/>
    <x v="0"/>
    <x v="0"/>
  </r>
  <r>
    <n v="659180"/>
    <n v="400"/>
    <n v="400"/>
    <s v="Transportation"/>
    <x v="8"/>
    <s v="to buy tires and gasoline"/>
    <s v="PH"/>
    <x v="40"/>
    <s v="Panglao, Bohol"/>
    <s v="PHP"/>
    <n v="1250"/>
    <x v="7406"/>
    <x v="5"/>
    <x v="6593"/>
    <n v="7"/>
    <n v="15"/>
    <x v="1"/>
    <x v="2"/>
    <d v="2014-01-20T00:00:00"/>
    <s v="Bajo"/>
    <x v="0"/>
    <x v="1"/>
  </r>
  <r>
    <n v="659182"/>
    <n v="175"/>
    <n v="175"/>
    <s v="Farming"/>
    <x v="0"/>
    <s v="to buy organic fertilizer and pesticides"/>
    <s v="PH"/>
    <x v="40"/>
    <s v="Tabuan, Tukuran Zamboanga Del Sur"/>
    <s v="PHP"/>
    <n v="1360"/>
    <x v="7407"/>
    <x v="44"/>
    <x v="6594"/>
    <n v="8"/>
    <n v="7"/>
    <x v="0"/>
    <x v="0"/>
    <d v="2014-01-20T00:00:00"/>
    <s v="Bajo"/>
    <x v="0"/>
    <x v="0"/>
  </r>
  <r>
    <n v="659183"/>
    <n v="675"/>
    <n v="675"/>
    <s v="General Store"/>
    <x v="9"/>
    <s v="to buy more basic commodities to sell in her store"/>
    <s v="PH"/>
    <x v="40"/>
    <s v="Tudela-Maikay,Tudela, Misamis Occidental"/>
    <s v="PHP"/>
    <n v="1260"/>
    <x v="7408"/>
    <x v="27"/>
    <x v="6595"/>
    <n v="15"/>
    <n v="26"/>
    <x v="1"/>
    <x v="0"/>
    <d v="2014-01-20T00:00:00"/>
    <s v="Bajo"/>
    <x v="0"/>
    <x v="1"/>
  </r>
  <r>
    <n v="659184"/>
    <n v="825"/>
    <n v="825"/>
    <s v="Farming"/>
    <x v="0"/>
    <s v="to purchase fertilizers"/>
    <s v="PH"/>
    <x v="40"/>
    <s v="Tudela - Libertad Alto, Sinacaban"/>
    <s v="PHP"/>
    <n v="1260"/>
    <x v="7409"/>
    <x v="4"/>
    <x v="6596"/>
    <n v="26"/>
    <n v="28"/>
    <x v="0"/>
    <x v="0"/>
    <d v="2014-01-20T00:00:00"/>
    <s v="Bajo"/>
    <x v="0"/>
    <x v="0"/>
  </r>
  <r>
    <n v="659185"/>
    <n v="600"/>
    <n v="600"/>
    <s v="Clothing Sales"/>
    <x v="2"/>
    <s v="to restock her shop with ready-to-wear items"/>
    <s v="PH"/>
    <x v="40"/>
    <s v="Tudela-Gumbil,Tudela,Misamis Occidental"/>
    <s v="PHP"/>
    <n v="1260"/>
    <x v="7410"/>
    <x v="24"/>
    <x v="6597"/>
    <n v="20"/>
    <n v="23"/>
    <x v="0"/>
    <x v="0"/>
    <d v="2014-01-20T00:00:00"/>
    <s v="Bajo"/>
    <x v="0"/>
    <x v="0"/>
  </r>
  <r>
    <n v="659187"/>
    <n v="150"/>
    <n v="150"/>
    <s v="Farming"/>
    <x v="0"/>
    <s v="to buy organic fertilizer and pesticides"/>
    <s v="PH"/>
    <x v="40"/>
    <s v="Tukuran, Zamboanga Del Sur"/>
    <s v="PHP"/>
    <n v="1360"/>
    <x v="7411"/>
    <x v="44"/>
    <x v="6598"/>
    <n v="8"/>
    <n v="6"/>
    <x v="1"/>
    <x v="0"/>
    <d v="2014-01-20T00:00:00"/>
    <s v="Bajo"/>
    <x v="0"/>
    <x v="1"/>
  </r>
  <r>
    <n v="659190"/>
    <n v="175"/>
    <n v="175"/>
    <s v="General Store"/>
    <x v="9"/>
    <s v="to purchase additional grocery goods to sell"/>
    <s v="PH"/>
    <x v="40"/>
    <s v="Tukuran, Zamboanga Del Sur"/>
    <s v="PHP"/>
    <n v="1360"/>
    <x v="7412"/>
    <x v="7"/>
    <x v="6599"/>
    <n v="8"/>
    <n v="5"/>
    <x v="0"/>
    <x v="0"/>
    <d v="2014-01-20T00:00:00"/>
    <s v="Bajo"/>
    <x v="0"/>
    <x v="0"/>
  </r>
  <r>
    <n v="659193"/>
    <n v="275"/>
    <n v="275"/>
    <s v="General Store"/>
    <x v="9"/>
    <s v="to purchase more grocery items to sell"/>
    <s v="PH"/>
    <x v="40"/>
    <s v="Militar, Tukuran, Zamboanga del Sur"/>
    <s v="PHP"/>
    <n v="1360"/>
    <x v="7413"/>
    <x v="7"/>
    <x v="6599"/>
    <n v="8"/>
    <n v="3"/>
    <x v="0"/>
    <x v="0"/>
    <d v="2014-01-20T00:00:00"/>
    <s v="Bajo"/>
    <x v="0"/>
    <x v="0"/>
  </r>
  <r>
    <n v="659195"/>
    <n v="675"/>
    <n v="675"/>
    <s v="Fishing"/>
    <x v="1"/>
    <s v="to buy a fishing boat."/>
    <s v="PH"/>
    <x v="40"/>
    <s v="Tukuran, Zamboanga Del Sur"/>
    <s v="PHP"/>
    <n v="1360"/>
    <x v="7414"/>
    <x v="4"/>
    <x v="6600"/>
    <n v="8"/>
    <n v="4"/>
    <x v="1"/>
    <x v="0"/>
    <d v="2014-01-20T00:00:00"/>
    <s v="Bajo"/>
    <x v="0"/>
    <x v="1"/>
  </r>
  <r>
    <n v="659198"/>
    <n v="225"/>
    <n v="225"/>
    <s v="Motorcycle Repair"/>
    <x v="5"/>
    <s v="to buy spare parts and fuel for his repair business"/>
    <s v="PH"/>
    <x v="40"/>
    <s v="Tukuran, Zamboanga Del Sur"/>
    <s v="PHP"/>
    <n v="1360"/>
    <x v="7415"/>
    <x v="6"/>
    <x v="6599"/>
    <n v="8"/>
    <n v="2"/>
    <x v="1"/>
    <x v="0"/>
    <d v="2014-01-20T00:00:00"/>
    <s v="Bajo"/>
    <x v="0"/>
    <x v="1"/>
  </r>
  <r>
    <n v="659200"/>
    <n v="300"/>
    <n v="300"/>
    <s v="General Store"/>
    <x v="9"/>
    <s v="to buy noodles, bath soap, shampoo, candies, cooking oil and chips"/>
    <s v="PH"/>
    <x v="40"/>
    <s v="Cortes, Bohol"/>
    <s v="PHP"/>
    <n v="1250"/>
    <x v="7416"/>
    <x v="3"/>
    <x v="6601"/>
    <n v="7"/>
    <n v="4"/>
    <x v="0"/>
    <x v="2"/>
    <d v="2014-01-20T00:00:00"/>
    <s v="Bajo"/>
    <x v="0"/>
    <x v="0"/>
  </r>
  <r>
    <n v="659201"/>
    <n v="225"/>
    <n v="225"/>
    <s v="Pigs"/>
    <x v="0"/>
    <s v=" to buy feeding supplies and additional piglets"/>
    <s v="PH"/>
    <x v="40"/>
    <s v="Tukuran, Zamboanga Del Sur"/>
    <s v="PHP"/>
    <n v="1360"/>
    <x v="7417"/>
    <x v="8"/>
    <x v="6602"/>
    <n v="8"/>
    <n v="8"/>
    <x v="0"/>
    <x v="2"/>
    <d v="2014-01-20T00:00:00"/>
    <s v="Bajo"/>
    <x v="0"/>
    <x v="0"/>
  </r>
  <r>
    <n v="659202"/>
    <n v="275"/>
    <n v="275"/>
    <s v="Higher education costs"/>
    <x v="4"/>
    <s v="to pay school tuition fees for the second semester"/>
    <s v="PH"/>
    <x v="40"/>
    <s v="Tiguma, Pagadian City"/>
    <s v="PHP"/>
    <n v="1360"/>
    <x v="7418"/>
    <x v="8"/>
    <x v="6603"/>
    <n v="26"/>
    <n v="11"/>
    <x v="0"/>
    <x v="1"/>
    <d v="2014-01-20T00:00:00"/>
    <s v="Bajo"/>
    <x v="0"/>
    <x v="0"/>
  </r>
  <r>
    <n v="659205"/>
    <n v="450"/>
    <n v="450"/>
    <s v="Farming"/>
    <x v="0"/>
    <s v="to buy fertilizer"/>
    <s v="PH"/>
    <x v="40"/>
    <s v="Tukuran, Zamboanga Del Sur"/>
    <s v="PHP"/>
    <n v="1360"/>
    <x v="7419"/>
    <x v="6"/>
    <x v="6604"/>
    <n v="14"/>
    <n v="16"/>
    <x v="0"/>
    <x v="0"/>
    <d v="2014-01-20T00:00:00"/>
    <s v="Bajo"/>
    <x v="0"/>
    <x v="0"/>
  </r>
  <r>
    <n v="659206"/>
    <n v="275"/>
    <n v="275"/>
    <s v="Personal Expenses"/>
    <x v="12"/>
    <s v="to purchase personal use products such as lipstick, talc powder, lotions, deodorants, pillows and new clothes to sell."/>
    <s v="PH"/>
    <x v="40"/>
    <s v="Nueva Era,Cabatuan, Isabela"/>
    <s v="PHP"/>
    <n v="1230"/>
    <x v="7420"/>
    <x v="27"/>
    <x v="6605"/>
    <n v="8"/>
    <n v="11"/>
    <x v="1"/>
    <x v="2"/>
    <d v="2014-01-20T00:00:00"/>
    <s v="Bajo"/>
    <x v="0"/>
    <x v="1"/>
  </r>
  <r>
    <n v="659208"/>
    <n v="125"/>
    <n v="125"/>
    <s v="Personal Products Sales"/>
    <x v="9"/>
    <s v="to buy additional cosmetics to sell"/>
    <s v="PH"/>
    <x v="40"/>
    <s v="Tukuran, Zamboanga Del Sur"/>
    <s v="PHP"/>
    <n v="1360"/>
    <x v="7421"/>
    <x v="28"/>
    <x v="6606"/>
    <n v="8"/>
    <n v="5"/>
    <x v="0"/>
    <x v="0"/>
    <d v="2014-01-20T00:00:00"/>
    <s v="Bajo"/>
    <x v="0"/>
    <x v="0"/>
  </r>
  <r>
    <n v="659209"/>
    <n v="350"/>
    <n v="350"/>
    <s v="Farming"/>
    <x v="0"/>
    <s v="to buy organic fertilizer and pesticides"/>
    <s v="PH"/>
    <x v="40"/>
    <s v="Tukuran, Zamboanga Del Sur"/>
    <s v="PHP"/>
    <n v="1360"/>
    <x v="7422"/>
    <x v="7"/>
    <x v="6607"/>
    <n v="8"/>
    <n v="14"/>
    <x v="0"/>
    <x v="0"/>
    <d v="2014-01-20T00:00:00"/>
    <s v="Bajo"/>
    <x v="0"/>
    <x v="0"/>
  </r>
  <r>
    <n v="659210"/>
    <n v="900"/>
    <n v="900"/>
    <s v="Food Stall"/>
    <x v="1"/>
    <s v="to buy fresh vegetables, pork, chicken and seasonings to cook and sell"/>
    <s v="PH"/>
    <x v="40"/>
    <s v="Brgy. Ineangan, Dupax del Norte, Nueva Vizcaya"/>
    <s v="PHP"/>
    <n v="1230"/>
    <x v="7423"/>
    <x v="3"/>
    <x v="4348"/>
    <n v="7"/>
    <n v="31"/>
    <x v="1"/>
    <x v="2"/>
    <d v="2014-01-20T00:00:00"/>
    <s v="Bajo"/>
    <x v="0"/>
    <x v="1"/>
  </r>
  <r>
    <n v="659212"/>
    <n v="275"/>
    <n v="275"/>
    <s v="Motorcycle Transport"/>
    <x v="8"/>
    <s v="to buy new tires"/>
    <s v="PH"/>
    <x v="40"/>
    <s v="Tukuran, Zamboanga Del Sur"/>
    <s v="PHP"/>
    <n v="1360"/>
    <x v="7424"/>
    <x v="7"/>
    <x v="6608"/>
    <n v="8"/>
    <n v="10"/>
    <x v="0"/>
    <x v="0"/>
    <d v="2014-01-20T00:00:00"/>
    <s v="Bajo"/>
    <x v="0"/>
    <x v="0"/>
  </r>
  <r>
    <n v="659215"/>
    <n v="225"/>
    <n v="225"/>
    <s v="Food Stall"/>
    <x v="1"/>
    <s v="to purchase meat and vegetables for her food stall business "/>
    <s v="PH"/>
    <x v="40"/>
    <s v="Centro 1, San Guillermo, Isabela"/>
    <s v="PHP"/>
    <n v="1230"/>
    <x v="7425"/>
    <x v="3"/>
    <x v="6609"/>
    <n v="7"/>
    <n v="9"/>
    <x v="0"/>
    <x v="2"/>
    <d v="2014-01-20T00:00:00"/>
    <s v="Bajo"/>
    <x v="0"/>
    <x v="0"/>
  </r>
  <r>
    <n v="659216"/>
    <n v="150"/>
    <n v="150"/>
    <s v="General Store"/>
    <x v="9"/>
    <s v="to buy soft drinks, liquor, chips, toiletries, and seasoning"/>
    <s v="PH"/>
    <x v="40"/>
    <s v="San Miguel, Bohol"/>
    <s v="PHP"/>
    <n v="1250"/>
    <x v="7426"/>
    <x v="4"/>
    <x v="6610"/>
    <n v="7"/>
    <n v="6"/>
    <x v="0"/>
    <x v="2"/>
    <d v="2014-01-20T00:00:00"/>
    <s v="Bajo"/>
    <x v="0"/>
    <x v="0"/>
  </r>
  <r>
    <n v="659218"/>
    <n v="150"/>
    <n v="150"/>
    <s v="Farming"/>
    <x v="0"/>
    <s v="to buy fertilizer and organic pesticides"/>
    <s v="PH"/>
    <x v="40"/>
    <s v="Polanco, Zamboanga del Norte"/>
    <s v="PHP"/>
    <n v="1360"/>
    <x v="7427"/>
    <x v="3"/>
    <x v="6611"/>
    <n v="8"/>
    <n v="6"/>
    <x v="0"/>
    <x v="0"/>
    <d v="2014-01-20T00:00:00"/>
    <s v="Bajo"/>
    <x v="0"/>
    <x v="0"/>
  </r>
  <r>
    <n v="659220"/>
    <n v="200"/>
    <n v="200"/>
    <s v="Recycled Materials"/>
    <x v="9"/>
    <s v=" to buy more scrap materials to sell "/>
    <s v="PH"/>
    <x v="40"/>
    <s v="San Miguel, Bohol"/>
    <s v="PHP"/>
    <n v="1250"/>
    <x v="7428"/>
    <x v="4"/>
    <x v="6612"/>
    <n v="7"/>
    <n v="5"/>
    <x v="0"/>
    <x v="2"/>
    <d v="2014-01-20T00:00:00"/>
    <s v="Bajo"/>
    <x v="0"/>
    <x v="0"/>
  </r>
  <r>
    <n v="659223"/>
    <n v="175"/>
    <n v="175"/>
    <s v="General Store"/>
    <x v="9"/>
    <s v="to buy more items to sell such as soft drinks and rice"/>
    <s v="PH"/>
    <x v="40"/>
    <s v="San Miguel, Bohol"/>
    <s v="PHP"/>
    <n v="1250"/>
    <x v="7429"/>
    <x v="4"/>
    <x v="6613"/>
    <n v="7"/>
    <n v="6"/>
    <x v="0"/>
    <x v="2"/>
    <d v="2014-01-20T00:00:00"/>
    <s v="Bajo"/>
    <x v="0"/>
    <x v="0"/>
  </r>
  <r>
    <n v="659224"/>
    <n v="175"/>
    <n v="175"/>
    <s v="Personal Products Sales"/>
    <x v="9"/>
    <s v="to buy additional cosmetics, ready-to-wear clothes, and plastic wares to sell"/>
    <s v="PH"/>
    <x v="40"/>
    <s v="Polanco, Zamboanga del Norte"/>
    <s v="PHP"/>
    <n v="1360"/>
    <x v="7430"/>
    <x v="3"/>
    <x v="6614"/>
    <n v="10"/>
    <n v="6"/>
    <x v="0"/>
    <x v="0"/>
    <d v="2014-01-20T00:00:00"/>
    <s v="Bajo"/>
    <x v="0"/>
    <x v="0"/>
  </r>
  <r>
    <n v="659225"/>
    <n v="200"/>
    <n v="200"/>
    <s v="Sewing"/>
    <x v="5"/>
    <s v=" to buy more sacks to repair and sell"/>
    <s v="PH"/>
    <x v="40"/>
    <s v="San Miguel, Bohol"/>
    <s v="PHP"/>
    <n v="1250"/>
    <x v="7431"/>
    <x v="4"/>
    <x v="6615"/>
    <n v="7"/>
    <n v="8"/>
    <x v="1"/>
    <x v="2"/>
    <d v="2014-01-20T00:00:00"/>
    <s v="Bajo"/>
    <x v="0"/>
    <x v="1"/>
  </r>
  <r>
    <n v="659229"/>
    <n v="150"/>
    <n v="150"/>
    <s v="Motorcycle Transport"/>
    <x v="8"/>
    <s v="to buy gasoline and spare parts for his motorcycle such as wheels, nuts, bolts, etc."/>
    <s v="PH"/>
    <x v="40"/>
    <s v="San Miguel, Bohol"/>
    <s v="PHP"/>
    <n v="1250"/>
    <x v="7432"/>
    <x v="4"/>
    <x v="6329"/>
    <n v="7"/>
    <n v="6"/>
    <x v="0"/>
    <x v="2"/>
    <d v="2014-01-20T00:00:00"/>
    <s v="Bajo"/>
    <x v="0"/>
    <x v="0"/>
  </r>
  <r>
    <n v="659231"/>
    <n v="125"/>
    <n v="125"/>
    <s v="Farming"/>
    <x v="0"/>
    <s v="to buy fertilizer and seedlings for corn production"/>
    <s v="PH"/>
    <x v="40"/>
    <s v="Polanco, Zamboanga del Norte"/>
    <s v="PHP"/>
    <n v="1360"/>
    <x v="7433"/>
    <x v="3"/>
    <x v="6616"/>
    <n v="8"/>
    <n v="5"/>
    <x v="0"/>
    <x v="2"/>
    <d v="2014-01-20T00:00:00"/>
    <s v="Bajo"/>
    <x v="0"/>
    <x v="0"/>
  </r>
  <r>
    <n v="659233"/>
    <n v="400"/>
    <n v="400"/>
    <s v="Farming"/>
    <x v="0"/>
    <s v="to buy fertilizer for the farm"/>
    <s v="PH"/>
    <x v="40"/>
    <s v="San Miguel, Bohol"/>
    <s v="PHP"/>
    <n v="1250"/>
    <x v="7434"/>
    <x v="4"/>
    <x v="6617"/>
    <n v="8"/>
    <n v="13"/>
    <x v="0"/>
    <x v="2"/>
    <d v="2014-01-20T00:00:00"/>
    <s v="Bajo"/>
    <x v="0"/>
    <x v="0"/>
  </r>
  <r>
    <n v="659234"/>
    <n v="225"/>
    <n v="225"/>
    <s v="Pigs"/>
    <x v="0"/>
    <s v="to buy piglets and feeds"/>
    <s v="PH"/>
    <x v="40"/>
    <s v="Bandera, Polanco, Zamboanga del Norte"/>
    <s v="PHP"/>
    <n v="1360"/>
    <x v="7435"/>
    <x v="3"/>
    <x v="6618"/>
    <n v="8"/>
    <n v="9"/>
    <x v="1"/>
    <x v="0"/>
    <d v="2014-01-20T00:00:00"/>
    <s v="Bajo"/>
    <x v="0"/>
    <x v="1"/>
  </r>
  <r>
    <n v="659236"/>
    <n v="150"/>
    <n v="150"/>
    <s v="Farming"/>
    <x v="0"/>
    <s v="to buy fertilizer"/>
    <s v="PH"/>
    <x v="40"/>
    <s v="Polanco, Zamboanga del Norte"/>
    <s v="PHP"/>
    <n v="1360"/>
    <x v="7436"/>
    <x v="3"/>
    <x v="6619"/>
    <n v="8"/>
    <n v="6"/>
    <x v="0"/>
    <x v="2"/>
    <d v="2014-01-20T00:00:00"/>
    <s v="Bajo"/>
    <x v="0"/>
    <x v="0"/>
  </r>
  <r>
    <n v="659237"/>
    <n v="150"/>
    <n v="150"/>
    <s v="Personal Products Sales"/>
    <x v="9"/>
    <s v="to buy more stocks of Avon lotion, body talc, perfume and clothing to resell"/>
    <s v="PH"/>
    <x v="40"/>
    <s v="Loon, Bohol"/>
    <s v="PHP"/>
    <n v="1250"/>
    <x v="7437"/>
    <x v="7"/>
    <x v="6620"/>
    <n v="8"/>
    <n v="3"/>
    <x v="1"/>
    <x v="2"/>
    <d v="2014-01-20T00:00:00"/>
    <s v="Bajo"/>
    <x v="0"/>
    <x v="1"/>
  </r>
  <r>
    <n v="659246"/>
    <n v="225"/>
    <n v="225"/>
    <s v="Food Stall"/>
    <x v="1"/>
    <s v="to buy raw ingredients for her cafeteria"/>
    <s v="PH"/>
    <x v="40"/>
    <s v="Polanco, Zamboanga del Norte"/>
    <s v="PHP"/>
    <n v="1360"/>
    <x v="7438"/>
    <x v="3"/>
    <x v="6621"/>
    <n v="10"/>
    <n v="9"/>
    <x v="0"/>
    <x v="0"/>
    <d v="2014-01-20T00:00:00"/>
    <s v="Bajo"/>
    <x v="0"/>
    <x v="0"/>
  </r>
  <r>
    <n v="659248"/>
    <n v="200"/>
    <n v="200"/>
    <s v="Clothing Sales"/>
    <x v="2"/>
    <s v="to purchase more stocks of clothing to offer for sale."/>
    <s v="PH"/>
    <x v="40"/>
    <s v="Bago, Negros Occidental"/>
    <s v="PHP"/>
    <n v="1450"/>
    <x v="7439"/>
    <x v="7"/>
    <x v="6622"/>
    <n v="8"/>
    <n v="8"/>
    <x v="0"/>
    <x v="2"/>
    <d v="2014-01-20T00:00:00"/>
    <s v="Bajo"/>
    <x v="0"/>
    <x v="0"/>
  </r>
  <r>
    <n v="659249"/>
    <n v="200"/>
    <n v="200"/>
    <s v="Farming"/>
    <x v="0"/>
    <s v="to buy fertilizer and pesticides for the farm"/>
    <s v="PH"/>
    <x v="40"/>
    <s v="San Miguel, Bohol"/>
    <s v="PHP"/>
    <n v="1250"/>
    <x v="7440"/>
    <x v="4"/>
    <x v="6623"/>
    <n v="8"/>
    <n v="5"/>
    <x v="0"/>
    <x v="2"/>
    <d v="2014-01-20T00:00:00"/>
    <s v="Bajo"/>
    <x v="0"/>
    <x v="0"/>
  </r>
  <r>
    <n v="659250"/>
    <n v="275"/>
    <n v="275"/>
    <s v="Farming"/>
    <x v="0"/>
    <s v="to buy fertilizers and other farm supplies."/>
    <s v="PH"/>
    <x v="40"/>
    <s v="Bago, Negros Occidental"/>
    <s v="PHP"/>
    <n v="1450"/>
    <x v="7441"/>
    <x v="9"/>
    <x v="6624"/>
    <n v="11"/>
    <n v="11"/>
    <x v="0"/>
    <x v="2"/>
    <d v="2014-01-20T00:00:00"/>
    <s v="Bajo"/>
    <x v="0"/>
    <x v="0"/>
  </r>
  <r>
    <n v="659251"/>
    <n v="350"/>
    <n v="350"/>
    <s v="Farming"/>
    <x v="0"/>
    <s v="to buy fertilizer and pay for weeding maintenance"/>
    <s v="PH"/>
    <x v="40"/>
    <s v="Polanco, Zamboanga del Norte"/>
    <s v="PHP"/>
    <n v="1360"/>
    <x v="7442"/>
    <x v="9"/>
    <x v="6625"/>
    <n v="10"/>
    <n v="13"/>
    <x v="0"/>
    <x v="0"/>
    <d v="2014-01-20T00:00:00"/>
    <s v="Bajo"/>
    <x v="0"/>
    <x v="0"/>
  </r>
  <r>
    <n v="659252"/>
    <n v="450"/>
    <n v="450"/>
    <s v="General Store"/>
    <x v="9"/>
    <s v="to buy additional grocery goods and cosmetics to sell"/>
    <s v="PH"/>
    <x v="40"/>
    <s v="Dipolog City"/>
    <s v="PHP"/>
    <n v="1360"/>
    <x v="7443"/>
    <x v="8"/>
    <x v="6626"/>
    <n v="14"/>
    <n v="17"/>
    <x v="1"/>
    <x v="0"/>
    <d v="2014-01-20T00:00:00"/>
    <s v="Bajo"/>
    <x v="0"/>
    <x v="1"/>
  </r>
  <r>
    <n v="659254"/>
    <n v="450"/>
    <n v="450"/>
    <s v="Farming"/>
    <x v="0"/>
    <s v="to buy fertilizers and other farm supplies."/>
    <s v="PH"/>
    <x v="40"/>
    <s v="Bago, Negros Occidental"/>
    <s v="PHP"/>
    <n v="1450"/>
    <x v="7444"/>
    <x v="3"/>
    <x v="6627"/>
    <n v="13"/>
    <n v="16"/>
    <x v="1"/>
    <x v="2"/>
    <d v="2014-01-20T00:00:00"/>
    <s v="Bajo"/>
    <x v="0"/>
    <x v="1"/>
  </r>
  <r>
    <n v="659256"/>
    <n v="900"/>
    <n v="900"/>
    <s v="Furniture Making"/>
    <x v="10"/>
    <s v="to buy raw materials for furniture making"/>
    <s v="PH"/>
    <x v="40"/>
    <s v="Ozamis-Gango, Ozamiz City, Mindanao"/>
    <s v="PHP"/>
    <n v="1260"/>
    <x v="7445"/>
    <x v="3"/>
    <x v="6628"/>
    <n v="14"/>
    <n v="35"/>
    <x v="0"/>
    <x v="0"/>
    <d v="2014-01-20T00:00:00"/>
    <s v="Bajo"/>
    <x v="0"/>
    <x v="0"/>
  </r>
  <r>
    <n v="659258"/>
    <n v="375"/>
    <n v="375"/>
    <s v="Fish Selling"/>
    <x v="1"/>
    <s v="to buy more fish to sell."/>
    <s v="PH"/>
    <x v="40"/>
    <s v="Bago, Negros Occidental"/>
    <s v="PHP"/>
    <n v="1450"/>
    <x v="7446"/>
    <x v="3"/>
    <x v="6629"/>
    <n v="25"/>
    <n v="15"/>
    <x v="0"/>
    <x v="2"/>
    <d v="2014-01-20T00:00:00"/>
    <s v="Bajo"/>
    <x v="0"/>
    <x v="0"/>
  </r>
  <r>
    <n v="659259"/>
    <n v="225"/>
    <n v="225"/>
    <s v="General Store"/>
    <x v="9"/>
    <s v=" to buy soda and beverages, rice, canned goods, noodles, soap and toiletries, cooking ingredients and seasonings"/>
    <s v="PH"/>
    <x v="40"/>
    <s v="Bien Unido, Bohol"/>
    <s v="PHP"/>
    <n v="1250"/>
    <x v="7447"/>
    <x v="4"/>
    <x v="6630"/>
    <n v="7"/>
    <n v="6"/>
    <x v="0"/>
    <x v="2"/>
    <d v="2014-01-20T00:00:00"/>
    <s v="Bajo"/>
    <x v="0"/>
    <x v="0"/>
  </r>
  <r>
    <n v="659260"/>
    <n v="225"/>
    <n v="225"/>
    <s v="Fish Selling"/>
    <x v="1"/>
    <s v=" to buy stocks of dried fish to sell"/>
    <s v="PH"/>
    <x v="40"/>
    <s v="sindangan, zamboanga del norte"/>
    <s v="PHP"/>
    <n v="1260"/>
    <x v="7448"/>
    <x v="3"/>
    <x v="6631"/>
    <n v="8"/>
    <n v="9"/>
    <x v="1"/>
    <x v="2"/>
    <d v="2014-01-20T00:00:00"/>
    <s v="Bajo"/>
    <x v="0"/>
    <x v="1"/>
  </r>
  <r>
    <n v="659261"/>
    <n v="450"/>
    <n v="450"/>
    <s v="General Store"/>
    <x v="9"/>
    <s v="to buy additional grocery goods to sell"/>
    <s v="PH"/>
    <x v="40"/>
    <s v="zamboanga del sur"/>
    <s v="PHP"/>
    <n v="1360"/>
    <x v="7449"/>
    <x v="9"/>
    <x v="6632"/>
    <n v="14"/>
    <n v="15"/>
    <x v="0"/>
    <x v="0"/>
    <d v="2014-01-20T00:00:00"/>
    <s v="Bajo"/>
    <x v="0"/>
    <x v="0"/>
  </r>
  <r>
    <n v="659262"/>
    <n v="325"/>
    <n v="325"/>
    <s v="General Store"/>
    <x v="9"/>
    <s v="to buy stocks of goods for her store and dry goods to sell"/>
    <s v="PH"/>
    <x v="40"/>
    <s v="sindangan, zamboanga del norte"/>
    <s v="PHP"/>
    <n v="1260"/>
    <x v="7450"/>
    <x v="8"/>
    <x v="6633"/>
    <n v="8"/>
    <n v="12"/>
    <x v="0"/>
    <x v="2"/>
    <d v="2014-01-20T00:00:00"/>
    <s v="Bajo"/>
    <x v="0"/>
    <x v="0"/>
  </r>
  <r>
    <n v="659263"/>
    <n v="125"/>
    <n v="125"/>
    <s v="Food"/>
    <x v="1"/>
    <s v="to purchase goods for her snack vending business "/>
    <s v="PH"/>
    <x v="40"/>
    <s v="Sindangan-Lagag, Sindangan, Zamboanga Del Norte"/>
    <s v="PHP"/>
    <n v="1260"/>
    <x v="7451"/>
    <x v="8"/>
    <x v="6634"/>
    <n v="8"/>
    <n v="5"/>
    <x v="0"/>
    <x v="2"/>
    <d v="2014-01-20T00:00:00"/>
    <s v="Bajo"/>
    <x v="0"/>
    <x v="0"/>
  </r>
  <r>
    <n v="659264"/>
    <n v="450"/>
    <n v="450"/>
    <s v="Fruits &amp; Vegetables"/>
    <x v="1"/>
    <s v="to pay for more fruits and vegetables needed in her business."/>
    <s v="PH"/>
    <x v="40"/>
    <s v="Pasay City"/>
    <s v="PHP"/>
    <n v="1440"/>
    <x v="7452"/>
    <x v="17"/>
    <x v="6635"/>
    <n v="8"/>
    <n v="9"/>
    <x v="0"/>
    <x v="2"/>
    <d v="2014-01-20T00:00:00"/>
    <s v="Bajo"/>
    <x v="0"/>
    <x v="0"/>
  </r>
  <r>
    <n v="659265"/>
    <n v="375"/>
    <n v="375"/>
    <s v="Food Stall"/>
    <x v="1"/>
    <s v="to buy spices to sell in her stall."/>
    <s v="PH"/>
    <x v="40"/>
    <s v="Bago, Negros Occidental"/>
    <s v="PHP"/>
    <n v="1450"/>
    <x v="7453"/>
    <x v="7"/>
    <x v="6636"/>
    <n v="13"/>
    <n v="14"/>
    <x v="1"/>
    <x v="2"/>
    <d v="2014-01-20T00:00:00"/>
    <s v="Bajo"/>
    <x v="0"/>
    <x v="1"/>
  </r>
  <r>
    <n v="659266"/>
    <n v="800"/>
    <n v="800"/>
    <s v="Used Clothing"/>
    <x v="2"/>
    <s v="to purchase stock bundles to sell."/>
    <s v="PH"/>
    <x v="40"/>
    <s v="Sindangan-Datu Tangkilan"/>
    <s v="PHP"/>
    <n v="1260"/>
    <x v="7454"/>
    <x v="7"/>
    <x v="1267"/>
    <n v="14"/>
    <n v="20"/>
    <x v="1"/>
    <x v="0"/>
    <d v="2014-01-20T00:00:00"/>
    <s v="Bajo"/>
    <x v="0"/>
    <x v="1"/>
  </r>
  <r>
    <n v="659267"/>
    <n v="800"/>
    <n v="800"/>
    <s v="Motorcycle Transport"/>
    <x v="8"/>
    <s v="to new his license and purchase accessories."/>
    <s v="PH"/>
    <x v="40"/>
    <s v="Western Poblacion, Lopez Jaena, Misamis Occidental"/>
    <s v="PHP"/>
    <n v="1360"/>
    <x v="7455"/>
    <x v="3"/>
    <x v="4190"/>
    <n v="14"/>
    <n v="27"/>
    <x v="0"/>
    <x v="0"/>
    <d v="2014-01-20T00:00:00"/>
    <s v="Bajo"/>
    <x v="0"/>
    <x v="0"/>
  </r>
  <r>
    <n v="659268"/>
    <n v="225"/>
    <n v="225"/>
    <s v="Agriculture"/>
    <x v="0"/>
    <s v="to buy fertilizers, pesticides, and other farming tools"/>
    <s v="PH"/>
    <x v="40"/>
    <s v="SINDANGAN - LAGAG, SINDANGAN, ZAMBOANGA DEL NORTE"/>
    <s v="PHP"/>
    <n v="1260"/>
    <x v="7456"/>
    <x v="3"/>
    <x v="6637"/>
    <n v="8"/>
    <n v="8"/>
    <x v="1"/>
    <x v="2"/>
    <d v="2014-01-20T00:00:00"/>
    <s v="Bajo"/>
    <x v="0"/>
    <x v="1"/>
  </r>
  <r>
    <n v="659269"/>
    <n v="200"/>
    <n v="200"/>
    <s v="General Store"/>
    <x v="9"/>
    <s v="to buy more stocks of goods to sell like noodles, canned goods, soda and beverages, and soap and toiletries"/>
    <s v="PH"/>
    <x v="40"/>
    <s v="Trinidad, Bohol"/>
    <s v="PHP"/>
    <n v="1250"/>
    <x v="7457"/>
    <x v="4"/>
    <x v="6638"/>
    <n v="7"/>
    <n v="5"/>
    <x v="1"/>
    <x v="2"/>
    <d v="2014-01-20T00:00:00"/>
    <s v="Bajo"/>
    <x v="0"/>
    <x v="1"/>
  </r>
  <r>
    <n v="659272"/>
    <n v="900"/>
    <n v="900"/>
    <s v="General Store"/>
    <x v="9"/>
    <s v="to pay for grocery items, toiletries and beverages needed in her business."/>
    <s v="PH"/>
    <x v="40"/>
    <s v="Pasay City"/>
    <s v="PHP"/>
    <n v="1440"/>
    <x v="7458"/>
    <x v="8"/>
    <x v="6639"/>
    <n v="7"/>
    <n v="34"/>
    <x v="0"/>
    <x v="2"/>
    <d v="2014-01-20T00:00:00"/>
    <s v="Bajo"/>
    <x v="0"/>
    <x v="0"/>
  </r>
  <r>
    <n v="659273"/>
    <n v="150"/>
    <n v="150"/>
    <s v="Fishing"/>
    <x v="1"/>
    <s v="to buy new fishing nets, lead weights, hooks and other items."/>
    <s v="PH"/>
    <x v="40"/>
    <s v="Bien Unido, Bohol"/>
    <s v="PHP"/>
    <n v="1250"/>
    <x v="7459"/>
    <x v="4"/>
    <x v="6640"/>
    <n v="7"/>
    <n v="6"/>
    <x v="0"/>
    <x v="2"/>
    <d v="2014-01-20T00:00:00"/>
    <s v="Bajo"/>
    <x v="0"/>
    <x v="0"/>
  </r>
  <r>
    <n v="659274"/>
    <n v="250"/>
    <n v="250"/>
    <s v="Food Production/Sales"/>
    <x v="1"/>
    <s v="to purchase additional ingredients for her food production."/>
    <s v="PH"/>
    <x v="40"/>
    <s v="Kabankalan, Negros Occidental"/>
    <s v="PHP"/>
    <n v="1450"/>
    <x v="7460"/>
    <x v="8"/>
    <x v="6641"/>
    <n v="8"/>
    <n v="10"/>
    <x v="0"/>
    <x v="2"/>
    <d v="2014-01-20T00:00:00"/>
    <s v="Bajo"/>
    <x v="0"/>
    <x v="0"/>
  </r>
  <r>
    <n v="659275"/>
    <n v="125"/>
    <n v="125"/>
    <s v="Fishing"/>
    <x v="1"/>
    <s v="to buy new fishing nets, lead weights, hooks, and coolers"/>
    <s v="PH"/>
    <x v="40"/>
    <s v="Bien Unido, Bohol"/>
    <s v="PHP"/>
    <n v="1250"/>
    <x v="7461"/>
    <x v="4"/>
    <x v="6642"/>
    <n v="7"/>
    <n v="5"/>
    <x v="0"/>
    <x v="2"/>
    <d v="2014-01-20T00:00:00"/>
    <s v="Bajo"/>
    <x v="0"/>
    <x v="0"/>
  </r>
  <r>
    <n v="659276"/>
    <n v="300"/>
    <n v="300"/>
    <s v="Home Products Sales"/>
    <x v="9"/>
    <s v="to purchase additional stock to sell"/>
    <s v="PH"/>
    <x v="40"/>
    <s v="Kabankalan, Negros Occidental"/>
    <s v="PHP"/>
    <n v="1450"/>
    <x v="7462"/>
    <x v="8"/>
    <x v="6643"/>
    <n v="8"/>
    <n v="12"/>
    <x v="0"/>
    <x v="2"/>
    <d v="2014-01-20T00:00:00"/>
    <s v="Bajo"/>
    <x v="0"/>
    <x v="0"/>
  </r>
  <r>
    <n v="659277"/>
    <n v="200"/>
    <n v="200"/>
    <s v="Pigs"/>
    <x v="0"/>
    <s v="to buy feed and vitamins for her pigs"/>
    <s v="PH"/>
    <x v="40"/>
    <s v="Kabankalan, Negros Occidental"/>
    <s v="PHP"/>
    <n v="1450"/>
    <x v="7463"/>
    <x v="8"/>
    <x v="6644"/>
    <n v="8"/>
    <n v="6"/>
    <x v="0"/>
    <x v="2"/>
    <d v="2014-01-20T00:00:00"/>
    <s v="Bajo"/>
    <x v="0"/>
    <x v="0"/>
  </r>
  <r>
    <n v="659278"/>
    <n v="400"/>
    <n v="400"/>
    <s v="General Store"/>
    <x v="9"/>
    <s v="to buy more stock to sell like canned goods, snack foods, soda and beverages, soap and toiletries."/>
    <s v="PH"/>
    <x v="40"/>
    <s v="Trinidad, Bohol"/>
    <s v="PHP"/>
    <n v="1250"/>
    <x v="7464"/>
    <x v="4"/>
    <x v="6645"/>
    <n v="7"/>
    <n v="16"/>
    <x v="0"/>
    <x v="2"/>
    <d v="2014-01-20T00:00:00"/>
    <s v="Bajo"/>
    <x v="0"/>
    <x v="0"/>
  </r>
  <r>
    <n v="659280"/>
    <n v="225"/>
    <n v="225"/>
    <s v="Farming"/>
    <x v="0"/>
    <s v="to buy fertilizer and pesticides and to pay the labor costs of the farm"/>
    <s v="PH"/>
    <x v="40"/>
    <s v="Trinidad, Bohol"/>
    <s v="PHP"/>
    <n v="1250"/>
    <x v="7465"/>
    <x v="4"/>
    <x v="5117"/>
    <n v="7"/>
    <n v="9"/>
    <x v="0"/>
    <x v="2"/>
    <d v="2014-01-20T00:00:00"/>
    <s v="Bajo"/>
    <x v="0"/>
    <x v="0"/>
  </r>
  <r>
    <n v="659281"/>
    <n v="200"/>
    <n v="200"/>
    <s v="Pigs"/>
    <x v="0"/>
    <s v="To purchase hog feeds for her hogs"/>
    <s v="PH"/>
    <x v="40"/>
    <s v="Nueva Era,Cabatuan, Isabela"/>
    <s v="PHP"/>
    <n v="1230"/>
    <x v="7466"/>
    <x v="27"/>
    <x v="6646"/>
    <n v="8"/>
    <n v="8"/>
    <x v="1"/>
    <x v="2"/>
    <d v="2014-01-20T00:00:00"/>
    <s v="Bajo"/>
    <x v="0"/>
    <x v="1"/>
  </r>
  <r>
    <n v="659287"/>
    <n v="225"/>
    <n v="225"/>
    <s v="Pigs"/>
    <x v="0"/>
    <s v="to buy feeds for hog raising."/>
    <s v="PH"/>
    <x v="40"/>
    <s v="SINDANGAN - LAGAG, SINDANGAN, ZAMBOANGA DEL NORTE"/>
    <s v="PHP"/>
    <n v="1260"/>
    <x v="7467"/>
    <x v="8"/>
    <x v="1083"/>
    <n v="7"/>
    <n v="9"/>
    <x v="0"/>
    <x v="0"/>
    <d v="2014-01-20T00:00:00"/>
    <s v="Bajo"/>
    <x v="0"/>
    <x v="0"/>
  </r>
  <r>
    <n v="659289"/>
    <n v="350"/>
    <n v="350"/>
    <s v="General Store"/>
    <x v="9"/>
    <s v="to purchase stocks for her sari-sari store."/>
    <s v="PH"/>
    <x v="40"/>
    <s v="SINDANGAN - LAGAG, SINDANGAN, ZAMBOANGA DEL NORTE"/>
    <s v="PHP"/>
    <n v="1260"/>
    <x v="7468"/>
    <x v="8"/>
    <x v="6647"/>
    <n v="8"/>
    <n v="13"/>
    <x v="0"/>
    <x v="2"/>
    <d v="2014-01-20T00:00:00"/>
    <s v="Bajo"/>
    <x v="0"/>
    <x v="0"/>
  </r>
  <r>
    <n v="659290"/>
    <n v="125"/>
    <n v="125"/>
    <s v="Retail"/>
    <x v="9"/>
    <s v="to buy additional clothing, curtains and pillowcases to sell."/>
    <s v="PH"/>
    <x v="40"/>
    <s v="Oroquieta City, Misamis Occidental"/>
    <s v="PHP"/>
    <n v="1360"/>
    <x v="7469"/>
    <x v="7"/>
    <x v="6648"/>
    <n v="8"/>
    <n v="4"/>
    <x v="0"/>
    <x v="2"/>
    <d v="2014-01-20T00:00:00"/>
    <s v="Bajo"/>
    <x v="0"/>
    <x v="0"/>
  </r>
  <r>
    <n v="659292"/>
    <n v="350"/>
    <n v="350"/>
    <s v="General Store"/>
    <x v="9"/>
    <s v="to buy additional grocery goods to sell."/>
    <s v="PH"/>
    <x v="40"/>
    <s v="Ozamis  City,  Misamis Occidental"/>
    <s v="PHP"/>
    <n v="1360"/>
    <x v="7470"/>
    <x v="7"/>
    <x v="6649"/>
    <n v="12"/>
    <n v="10"/>
    <x v="1"/>
    <x v="0"/>
    <d v="2014-01-20T00:00:00"/>
    <s v="Bajo"/>
    <x v="0"/>
    <x v="1"/>
  </r>
  <r>
    <n v="659294"/>
    <n v="200"/>
    <n v="200"/>
    <s v="Higher education costs"/>
    <x v="4"/>
    <s v="to pay his school tuition fee."/>
    <s v="PH"/>
    <x v="40"/>
    <s v="Lopez Jaena, Misamis Occidental"/>
    <s v="PHP"/>
    <n v="1360"/>
    <x v="7471"/>
    <x v="9"/>
    <x v="210"/>
    <n v="49"/>
    <n v="6"/>
    <x v="1"/>
    <x v="1"/>
    <d v="2014-01-20T00:00:00"/>
    <s v="Bajo"/>
    <x v="0"/>
    <x v="1"/>
  </r>
  <r>
    <n v="659296"/>
    <n v="125"/>
    <n v="125"/>
    <s v="Higher education costs"/>
    <x v="4"/>
    <s v="to finance miscellaneous school fees."/>
    <s v="PH"/>
    <x v="40"/>
    <s v="Ozamis  City,  Misamis Occidental"/>
    <s v="PHP"/>
    <n v="1360"/>
    <x v="7472"/>
    <x v="7"/>
    <x v="6650"/>
    <n v="49"/>
    <n v="5"/>
    <x v="0"/>
    <x v="1"/>
    <d v="2014-01-20T00:00:00"/>
    <s v="Bajo"/>
    <x v="0"/>
    <x v="0"/>
  </r>
  <r>
    <n v="659297"/>
    <n v="125"/>
    <n v="125"/>
    <s v="Higher education costs"/>
    <x v="4"/>
    <s v="to pay the retreat fee and other school expenses."/>
    <s v="PH"/>
    <x v="40"/>
    <s v="Oroquieta City, Misamis Occidental"/>
    <s v="PHP"/>
    <n v="1360"/>
    <x v="7473"/>
    <x v="7"/>
    <x v="6651"/>
    <n v="49"/>
    <n v="4"/>
    <x v="0"/>
    <x v="1"/>
    <d v="2014-01-20T00:00:00"/>
    <s v="Bajo"/>
    <x v="0"/>
    <x v="0"/>
  </r>
  <r>
    <n v="659299"/>
    <n v="125"/>
    <n v="125"/>
    <s v="Higher education costs"/>
    <x v="4"/>
    <s v="to cover the costs of her school allowances for the second semester."/>
    <s v="PH"/>
    <x v="40"/>
    <s v="Poblacion, Oroquieta City, Misamis Occidental"/>
    <s v="PHP"/>
    <n v="1360"/>
    <x v="7474"/>
    <x v="8"/>
    <x v="6652"/>
    <n v="49"/>
    <n v="5"/>
    <x v="0"/>
    <x v="1"/>
    <d v="2014-01-20T00:00:00"/>
    <s v="Bajo"/>
    <x v="0"/>
    <x v="0"/>
  </r>
  <r>
    <n v="659302"/>
    <n v="275"/>
    <n v="275"/>
    <s v="Farming"/>
    <x v="0"/>
    <s v="to buy fertilizer and seeds and pay labor costs."/>
    <s v="PH"/>
    <x v="40"/>
    <s v="Paddaya Weste, Buguey, Cagayan"/>
    <s v="PHP"/>
    <n v="1230"/>
    <x v="7475"/>
    <x v="6"/>
    <x v="6653"/>
    <n v="7"/>
    <n v="8"/>
    <x v="0"/>
    <x v="1"/>
    <d v="2014-01-20T00:00:00"/>
    <s v="Bajo"/>
    <x v="0"/>
    <x v="0"/>
  </r>
  <r>
    <n v="659304"/>
    <n v="350"/>
    <n v="350"/>
    <s v="General Store"/>
    <x v="9"/>
    <s v="to purchase additional soft-drinks and other groceries to sell."/>
    <s v="PH"/>
    <x v="40"/>
    <s v="Bago, Negros Occidental"/>
    <s v="PHP"/>
    <n v="1450"/>
    <x v="7476"/>
    <x v="7"/>
    <x v="6654"/>
    <n v="14"/>
    <n v="13"/>
    <x v="0"/>
    <x v="2"/>
    <d v="2014-01-20T00:00:00"/>
    <s v="Bajo"/>
    <x v="0"/>
    <x v="0"/>
  </r>
  <r>
    <n v="659308"/>
    <n v="200"/>
    <n v="200"/>
    <s v="Pigs"/>
    <x v="0"/>
    <s v="to buy feeds and vitamins for her pigs"/>
    <s v="PH"/>
    <x v="40"/>
    <s v="Bayawan, Negros Oriental"/>
    <s v="PHP"/>
    <n v="1450"/>
    <x v="7477"/>
    <x v="28"/>
    <x v="6655"/>
    <n v="11"/>
    <n v="6"/>
    <x v="1"/>
    <x v="2"/>
    <d v="2014-01-20T00:00:00"/>
    <s v="Bajo"/>
    <x v="0"/>
    <x v="1"/>
  </r>
  <r>
    <n v="659309"/>
    <n v="250"/>
    <n v="250"/>
    <s v="Pigs"/>
    <x v="0"/>
    <s v="to purchase additional feed and vitamins for her pigs."/>
    <s v="PH"/>
    <x v="40"/>
    <s v="Bayawan, Negros Oriental"/>
    <s v="PHP"/>
    <n v="1450"/>
    <x v="7478"/>
    <x v="28"/>
    <x v="6656"/>
    <n v="11"/>
    <n v="8"/>
    <x v="0"/>
    <x v="2"/>
    <d v="2014-01-20T00:00:00"/>
    <s v="Bajo"/>
    <x v="0"/>
    <x v="0"/>
  </r>
  <r>
    <n v="659310"/>
    <n v="450"/>
    <n v="450"/>
    <s v="Fish Selling"/>
    <x v="1"/>
    <s v="to buy more fish to offer for sale."/>
    <s v="PH"/>
    <x v="40"/>
    <s v="Bago, Negros Occidental"/>
    <s v="PHP"/>
    <n v="1450"/>
    <x v="7479"/>
    <x v="28"/>
    <x v="6657"/>
    <n v="8"/>
    <n v="14"/>
    <x v="0"/>
    <x v="2"/>
    <d v="2014-01-20T00:00:00"/>
    <s v="Bajo"/>
    <x v="0"/>
    <x v="0"/>
  </r>
  <r>
    <n v="659313"/>
    <n v="275"/>
    <n v="275"/>
    <s v="General Store"/>
    <x v="9"/>
    <s v="to buy items to sell, like shampoo, soap, milk, sugar, eggs, noodles, etc."/>
    <s v="PH"/>
    <x v="40"/>
    <s v="Bayawan, Negros Oriental"/>
    <s v="PHP"/>
    <n v="1450"/>
    <x v="7480"/>
    <x v="28"/>
    <x v="6658"/>
    <n v="11"/>
    <n v="10"/>
    <x v="0"/>
    <x v="2"/>
    <d v="2014-01-20T00:00:00"/>
    <s v="Bajo"/>
    <x v="0"/>
    <x v="0"/>
  </r>
  <r>
    <n v="659318"/>
    <n v="225"/>
    <n v="225"/>
    <s v="Services"/>
    <x v="5"/>
    <s v="to buy additional items for her manicure and pedicure business"/>
    <s v="PH"/>
    <x v="40"/>
    <s v="Bayawan, Negros Oriental"/>
    <s v="PHP"/>
    <n v="1450"/>
    <x v="7481"/>
    <x v="28"/>
    <x v="3490"/>
    <n v="14"/>
    <n v="3"/>
    <x v="0"/>
    <x v="2"/>
    <d v="2014-01-20T00:00:00"/>
    <s v="Bajo"/>
    <x v="0"/>
    <x v="0"/>
  </r>
  <r>
    <n v="659324"/>
    <n v="350"/>
    <n v="350"/>
    <s v="Fruits &amp; Vegetables"/>
    <x v="1"/>
    <s v="to purchase additional bundles of vegetables to sell"/>
    <s v="PH"/>
    <x v="40"/>
    <s v="Bayawan, Negros Oriental"/>
    <s v="PHP"/>
    <n v="1450"/>
    <x v="7482"/>
    <x v="10"/>
    <x v="6659"/>
    <n v="11"/>
    <n v="14"/>
    <x v="0"/>
    <x v="2"/>
    <d v="2014-01-20T00:00:00"/>
    <s v="Bajo"/>
    <x v="0"/>
    <x v="0"/>
  </r>
  <r>
    <n v="659591"/>
    <n v="450"/>
    <n v="450"/>
    <s v="Farming"/>
    <x v="0"/>
    <s v="to buy organic fertilizer and a new variety of seeds"/>
    <s v="PH"/>
    <x v="40"/>
    <s v="MItan-ag Bonifacio Mis.Occ"/>
    <s v="PHP"/>
    <n v="1360"/>
    <x v="7483"/>
    <x v="7"/>
    <x v="6660"/>
    <n v="8"/>
    <n v="16"/>
    <x v="1"/>
    <x v="0"/>
    <d v="2014-01-21T00:00:00"/>
    <s v="Bajo"/>
    <x v="0"/>
    <x v="1"/>
  </r>
  <r>
    <n v="659595"/>
    <n v="225"/>
    <n v="225"/>
    <s v="General Store"/>
    <x v="9"/>
    <s v="to purchase new grocery goods to sell."/>
    <s v="PH"/>
    <x v="40"/>
    <s v="Bocator Tangub City"/>
    <s v="PHP"/>
    <n v="1360"/>
    <x v="7484"/>
    <x v="3"/>
    <x v="6661"/>
    <n v="8"/>
    <n v="7"/>
    <x v="1"/>
    <x v="2"/>
    <d v="2014-01-21T00:00:00"/>
    <s v="Bajo"/>
    <x v="0"/>
    <x v="1"/>
  </r>
  <r>
    <n v="659601"/>
    <n v="350"/>
    <n v="350"/>
    <s v="Personal Products Sales"/>
    <x v="9"/>
    <s v="o pay for additional supplies and merchandise products like clothing, footwear, undergarments, and cosmetics needed in her business."/>
    <s v="PH"/>
    <x v="40"/>
    <s v="Bacoor, Cavite"/>
    <s v="PHP"/>
    <n v="1440"/>
    <x v="7485"/>
    <x v="44"/>
    <x v="6662"/>
    <n v="7"/>
    <n v="12"/>
    <x v="0"/>
    <x v="2"/>
    <d v="2014-01-21T00:00:00"/>
    <s v="Bajo"/>
    <x v="0"/>
    <x v="0"/>
  </r>
  <r>
    <n v="659603"/>
    <n v="600"/>
    <n v="600"/>
    <s v="General Store"/>
    <x v="9"/>
    <s v="to buy additional items like soap, sugar, shampoo, noodles, eggs, etc., to sell in her store"/>
    <s v="PH"/>
    <x v="40"/>
    <s v="Brookes Point, Palawan"/>
    <s v="PHP"/>
    <n v="1450"/>
    <x v="7486"/>
    <x v="28"/>
    <x v="6663"/>
    <n v="8"/>
    <n v="8"/>
    <x v="0"/>
    <x v="2"/>
    <d v="2014-01-21T00:00:00"/>
    <s v="Bajo"/>
    <x v="0"/>
    <x v="0"/>
  </r>
  <r>
    <n v="659605"/>
    <n v="350"/>
    <n v="350"/>
    <s v="Farming"/>
    <x v="0"/>
    <s v="to buy organic pesticides and a new variety of seeds"/>
    <s v="PH"/>
    <x v="40"/>
    <s v="Bonifacio, Misamis Occidental"/>
    <s v="PHP"/>
    <n v="1360"/>
    <x v="7487"/>
    <x v="7"/>
    <x v="6664"/>
    <n v="8"/>
    <n v="13"/>
    <x v="0"/>
    <x v="0"/>
    <d v="2014-01-21T00:00:00"/>
    <s v="Bajo"/>
    <x v="0"/>
    <x v="0"/>
  </r>
  <r>
    <n v="659616"/>
    <n v="575"/>
    <n v="575"/>
    <s v="Motorcycle Transport"/>
    <x v="8"/>
    <s v="to purchase a new set of tires."/>
    <s v="PH"/>
    <x v="40"/>
    <s v="Bonifacio, Misamis Occidental"/>
    <s v="PHP"/>
    <n v="1360"/>
    <x v="7488"/>
    <x v="8"/>
    <x v="6665"/>
    <n v="8"/>
    <n v="22"/>
    <x v="0"/>
    <x v="0"/>
    <d v="2014-01-21T00:00:00"/>
    <s v="Bajo"/>
    <x v="0"/>
    <x v="0"/>
  </r>
  <r>
    <n v="659623"/>
    <n v="300"/>
    <n v="300"/>
    <s v="General Store"/>
    <x v="9"/>
    <s v="to purchase additional goods to sell."/>
    <s v="PH"/>
    <x v="40"/>
    <s v="Binalbagan, Negros Occidental"/>
    <s v="PHP"/>
    <n v="1450"/>
    <x v="7489"/>
    <x v="28"/>
    <x v="6666"/>
    <n v="11"/>
    <n v="11"/>
    <x v="1"/>
    <x v="2"/>
    <d v="2014-01-21T00:00:00"/>
    <s v="Bajo"/>
    <x v="0"/>
    <x v="1"/>
  </r>
  <r>
    <n v="659625"/>
    <n v="200"/>
    <n v="200"/>
    <s v="Fish Selling"/>
    <x v="1"/>
    <s v="to buy more fish to sell."/>
    <s v="PH"/>
    <x v="40"/>
    <s v="Binalbagan, Negros Occidental"/>
    <s v="PHP"/>
    <n v="1450"/>
    <x v="7490"/>
    <x v="8"/>
    <x v="6667"/>
    <n v="8"/>
    <n v="7"/>
    <x v="0"/>
    <x v="2"/>
    <d v="2014-01-21T00:00:00"/>
    <s v="Bajo"/>
    <x v="0"/>
    <x v="0"/>
  </r>
  <r>
    <n v="659626"/>
    <n v="175"/>
    <n v="175"/>
    <s v="Food Production/Sales"/>
    <x v="1"/>
    <s v="to buy ingredients for her food business."/>
    <s v="PH"/>
    <x v="40"/>
    <s v="Binalbagan, Negros Occidental"/>
    <s v="PHP"/>
    <n v="1450"/>
    <x v="7491"/>
    <x v="10"/>
    <x v="6668"/>
    <n v="11"/>
    <n v="7"/>
    <x v="0"/>
    <x v="2"/>
    <d v="2014-01-21T00:00:00"/>
    <s v="Bajo"/>
    <x v="0"/>
    <x v="0"/>
  </r>
  <r>
    <n v="659628"/>
    <n v="125"/>
    <n v="125"/>
    <s v="General Store"/>
    <x v="9"/>
    <s v="to buy additional items to sell such as soap, eggs, milk, canned goods, etc"/>
    <s v="PH"/>
    <x v="40"/>
    <s v="Himamaylan, Negros Occidental"/>
    <s v="PHP"/>
    <n v="1450"/>
    <x v="7492"/>
    <x v="7"/>
    <x v="6669"/>
    <n v="8"/>
    <n v="5"/>
    <x v="0"/>
    <x v="2"/>
    <d v="2014-01-21T00:00:00"/>
    <s v="Bajo"/>
    <x v="0"/>
    <x v="0"/>
  </r>
  <r>
    <n v="659630"/>
    <n v="300"/>
    <n v="300"/>
    <s v="Fuel/Firewood"/>
    <x v="9"/>
    <s v="to buy more firewood to sell to customers"/>
    <s v="PH"/>
    <x v="40"/>
    <s v="Binalbagan, Negros Occidental"/>
    <s v="PHP"/>
    <n v="1450"/>
    <x v="7493"/>
    <x v="9"/>
    <x v="4186"/>
    <n v="8"/>
    <n v="6"/>
    <x v="0"/>
    <x v="2"/>
    <d v="2014-01-21T00:00:00"/>
    <s v="Bajo"/>
    <x v="0"/>
    <x v="0"/>
  </r>
  <r>
    <n v="659631"/>
    <n v="225"/>
    <n v="225"/>
    <s v="Fish Selling"/>
    <x v="1"/>
    <s v="to buy additional fish to sell"/>
    <s v="PH"/>
    <x v="40"/>
    <s v="Himamaylan, Negros Occidental"/>
    <s v="PHP"/>
    <n v="1450"/>
    <x v="7494"/>
    <x v="7"/>
    <x v="6670"/>
    <n v="8"/>
    <n v="9"/>
    <x v="1"/>
    <x v="2"/>
    <d v="2014-01-21T00:00:00"/>
    <s v="Bajo"/>
    <x v="0"/>
    <x v="1"/>
  </r>
  <r>
    <n v="659632"/>
    <n v="150"/>
    <n v="150"/>
    <s v="Fish Selling"/>
    <x v="1"/>
    <s v="to buy more fish to sell"/>
    <s v="PH"/>
    <x v="40"/>
    <s v="Binalbagan, Negros Occidental"/>
    <s v="PHP"/>
    <n v="1450"/>
    <x v="7495"/>
    <x v="8"/>
    <x v="6671"/>
    <n v="8"/>
    <n v="5"/>
    <x v="0"/>
    <x v="2"/>
    <d v="2014-01-21T00:00:00"/>
    <s v="Bajo"/>
    <x v="0"/>
    <x v="0"/>
  </r>
  <r>
    <n v="659634"/>
    <n v="375"/>
    <n v="375"/>
    <s v="Motorcycle Transport"/>
    <x v="8"/>
    <s v="to purchase spare parts for the maintenance of her motorcycle"/>
    <s v="PH"/>
    <x v="40"/>
    <s v="Himamaylan, Negros Occidental"/>
    <s v="PHP"/>
    <n v="1450"/>
    <x v="7496"/>
    <x v="5"/>
    <x v="6672"/>
    <n v="14"/>
    <n v="14"/>
    <x v="0"/>
    <x v="2"/>
    <d v="2014-01-21T00:00:00"/>
    <s v="Bajo"/>
    <x v="0"/>
    <x v="0"/>
  </r>
  <r>
    <n v="659635"/>
    <n v="175"/>
    <n v="175"/>
    <s v="Cereals"/>
    <x v="1"/>
    <s v="to purchase more stock of rice to sell"/>
    <s v="PH"/>
    <x v="40"/>
    <s v="Binalbagan, Negros Occidental"/>
    <s v="PHP"/>
    <n v="1450"/>
    <x v="7497"/>
    <x v="8"/>
    <x v="6673"/>
    <n v="8"/>
    <n v="7"/>
    <x v="0"/>
    <x v="2"/>
    <d v="2014-01-21T00:00:00"/>
    <s v="Bajo"/>
    <x v="0"/>
    <x v="0"/>
  </r>
  <r>
    <n v="659636"/>
    <n v="350"/>
    <n v="350"/>
    <s v="Fishing"/>
    <x v="1"/>
    <s v="to purchase additional materials such as wood, nails, paints, etc for a new fishing boat"/>
    <s v="PH"/>
    <x v="40"/>
    <s v="Himamaylan, Negros Occidental"/>
    <s v="PHP"/>
    <n v="1450"/>
    <x v="7498"/>
    <x v="7"/>
    <x v="6674"/>
    <n v="8"/>
    <n v="13"/>
    <x v="0"/>
    <x v="2"/>
    <d v="2014-01-21T00:00:00"/>
    <s v="Bajo"/>
    <x v="0"/>
    <x v="0"/>
  </r>
  <r>
    <n v="659640"/>
    <n v="225"/>
    <n v="225"/>
    <s v="Fishing"/>
    <x v="1"/>
    <s v="to buy fishing gear and other equipment"/>
    <s v="PH"/>
    <x v="40"/>
    <s v="Binalbagan, Negros Occidental"/>
    <s v="PHP"/>
    <n v="1450"/>
    <x v="7499"/>
    <x v="6"/>
    <x v="6675"/>
    <n v="10"/>
    <n v="8"/>
    <x v="0"/>
    <x v="2"/>
    <d v="2014-01-21T00:00:00"/>
    <s v="Bajo"/>
    <x v="0"/>
    <x v="0"/>
  </r>
  <r>
    <n v="659641"/>
    <n v="450"/>
    <n v="450"/>
    <s v="Pigs"/>
    <x v="0"/>
    <s v="to buy additional piglets and feeds"/>
    <s v="PH"/>
    <x v="40"/>
    <s v="Poblacion, Mahayag, Zamboanga del Sur"/>
    <s v="PHP"/>
    <n v="1360"/>
    <x v="7500"/>
    <x v="28"/>
    <x v="6676"/>
    <n v="14"/>
    <n v="16"/>
    <x v="0"/>
    <x v="0"/>
    <d v="2014-01-21T00:00:00"/>
    <s v="Bajo"/>
    <x v="0"/>
    <x v="0"/>
  </r>
  <r>
    <n v="659643"/>
    <n v="225"/>
    <n v="225"/>
    <s v="Agriculture"/>
    <x v="0"/>
    <s v="to buy fertilizer and organic pesticides"/>
    <s v="PH"/>
    <x v="40"/>
    <s v="Poblacion, Mahayag, Zamboanga del Sur"/>
    <s v="PHP"/>
    <n v="1360"/>
    <x v="7501"/>
    <x v="17"/>
    <x v="6677"/>
    <n v="8"/>
    <n v="7"/>
    <x v="0"/>
    <x v="0"/>
    <d v="2014-01-21T00:00:00"/>
    <s v="Bajo"/>
    <x v="0"/>
    <x v="0"/>
  </r>
  <r>
    <n v="659647"/>
    <n v="350"/>
    <n v="350"/>
    <s v="General Store"/>
    <x v="9"/>
    <s v="to buy additional grocery goods to sell"/>
    <s v="PH"/>
    <x v="40"/>
    <s v="Mahayag, Zamboanga del Sur"/>
    <s v="PHP"/>
    <n v="1360"/>
    <x v="7502"/>
    <x v="28"/>
    <x v="6678"/>
    <n v="14"/>
    <n v="10"/>
    <x v="0"/>
    <x v="0"/>
    <d v="2014-01-21T00:00:00"/>
    <s v="Bajo"/>
    <x v="0"/>
    <x v="0"/>
  </r>
  <r>
    <n v="659650"/>
    <n v="275"/>
    <n v="275"/>
    <s v="Farming"/>
    <x v="0"/>
    <s v="to purchase seeds, fertilizers, and pesticides used for farming"/>
    <s v="PH"/>
    <x v="40"/>
    <s v="Paddaya Weste, Buguey, Cagayan"/>
    <s v="PHP"/>
    <n v="1230"/>
    <x v="7503"/>
    <x v="6"/>
    <x v="6679"/>
    <n v="7"/>
    <n v="11"/>
    <x v="0"/>
    <x v="1"/>
    <d v="2014-01-21T00:00:00"/>
    <s v="Bajo"/>
    <x v="0"/>
    <x v="0"/>
  </r>
  <r>
    <n v="659651"/>
    <n v="225"/>
    <n v="225"/>
    <s v="Cosmetics Sales"/>
    <x v="9"/>
    <s v="to buy additional cosmetic products to sell"/>
    <s v="PH"/>
    <x v="40"/>
    <s v="Mahayag, Zamboanga del Sur"/>
    <s v="PHP"/>
    <n v="1360"/>
    <x v="7504"/>
    <x v="17"/>
    <x v="6680"/>
    <n v="8"/>
    <n v="6"/>
    <x v="1"/>
    <x v="0"/>
    <d v="2014-01-21T00:00:00"/>
    <s v="Bajo"/>
    <x v="0"/>
    <x v="1"/>
  </r>
  <r>
    <n v="659652"/>
    <n v="225"/>
    <n v="225"/>
    <s v="Home Products Sales"/>
    <x v="9"/>
    <s v="to buy additional knives, plastic wares and ready-to-wear clothes to sell"/>
    <s v="PH"/>
    <x v="40"/>
    <s v="Poblacion, Mahayag, Zamboanga del Sur"/>
    <s v="PHP"/>
    <n v="1360"/>
    <x v="7505"/>
    <x v="3"/>
    <x v="6681"/>
    <n v="8"/>
    <n v="7"/>
    <x v="1"/>
    <x v="0"/>
    <d v="2014-01-21T00:00:00"/>
    <s v="Bajo"/>
    <x v="0"/>
    <x v="1"/>
  </r>
  <r>
    <n v="659654"/>
    <n v="200"/>
    <n v="200"/>
    <s v="Fishing"/>
    <x v="1"/>
    <s v="to purchase additional fishing net"/>
    <s v="PH"/>
    <x v="40"/>
    <s v="Himamaylan, Negros Occidental"/>
    <s v="PHP"/>
    <n v="1450"/>
    <x v="7506"/>
    <x v="7"/>
    <x v="6682"/>
    <n v="8"/>
    <n v="7"/>
    <x v="0"/>
    <x v="2"/>
    <d v="2014-01-21T00:00:00"/>
    <s v="Bajo"/>
    <x v="0"/>
    <x v="0"/>
  </r>
  <r>
    <n v="659658"/>
    <n v="400"/>
    <n v="400"/>
    <s v="Farming"/>
    <x v="0"/>
    <s v="to pays for laborers salaries for the the harvest of sugarcane"/>
    <s v="PH"/>
    <x v="40"/>
    <s v="Himamaylan, Negros Occidental"/>
    <s v="PHP"/>
    <n v="1450"/>
    <x v="7507"/>
    <x v="5"/>
    <x v="6683"/>
    <n v="14"/>
    <n v="10"/>
    <x v="0"/>
    <x v="2"/>
    <d v="2014-01-21T00:00:00"/>
    <s v="Bajo"/>
    <x v="0"/>
    <x v="0"/>
  </r>
  <r>
    <n v="659663"/>
    <n v="275"/>
    <n v="275"/>
    <s v="Home Products Sales"/>
    <x v="9"/>
    <s v=" To buy stocks for retail business"/>
    <s v="PH"/>
    <x v="40"/>
    <s v="Oroqueta-Dolipos Alto, Oroquieta City"/>
    <s v="PHP"/>
    <n v="1260"/>
    <x v="7508"/>
    <x v="8"/>
    <x v="5012"/>
    <n v="12"/>
    <n v="6"/>
    <x v="0"/>
    <x v="0"/>
    <d v="2014-01-21T00:00:00"/>
    <s v="Bajo"/>
    <x v="0"/>
    <x v="0"/>
  </r>
  <r>
    <n v="659665"/>
    <n v="325"/>
    <n v="325"/>
    <s v="General Store"/>
    <x v="9"/>
    <s v=" To buy stock for her sari-sari store business"/>
    <s v="PH"/>
    <x v="40"/>
    <s v="Oroquieta-Layawan, Oroquieta City"/>
    <s v="PHP"/>
    <n v="1260"/>
    <x v="7509"/>
    <x v="9"/>
    <x v="6684"/>
    <n v="11"/>
    <n v="12"/>
    <x v="0"/>
    <x v="0"/>
    <d v="2014-01-21T00:00:00"/>
    <s v="Bajo"/>
    <x v="0"/>
    <x v="0"/>
  </r>
  <r>
    <n v="659666"/>
    <n v="175"/>
    <n v="175"/>
    <s v="Home Products Sales"/>
    <x v="9"/>
    <s v=" To buy stock for basic commodities"/>
    <s v="PH"/>
    <x v="40"/>
    <s v="Oroquieta-Dullan, Aloran, Misamis Occidental"/>
    <s v="PHP"/>
    <n v="1260"/>
    <x v="7510"/>
    <x v="8"/>
    <x v="6685"/>
    <n v="7"/>
    <n v="5"/>
    <x v="0"/>
    <x v="0"/>
    <d v="2014-01-21T00:00:00"/>
    <s v="Bajo"/>
    <x v="0"/>
    <x v="0"/>
  </r>
  <r>
    <n v="659667"/>
    <n v="225"/>
    <n v="225"/>
    <s v="Food"/>
    <x v="1"/>
    <s v=" To buy stock for egg production"/>
    <s v="PH"/>
    <x v="40"/>
    <s v="Oroquieta-Taboc Norte, Oroquieta City"/>
    <s v="PHP"/>
    <n v="1260"/>
    <x v="7511"/>
    <x v="8"/>
    <x v="6686"/>
    <n v="12"/>
    <n v="8"/>
    <x v="0"/>
    <x v="0"/>
    <d v="2014-01-21T00:00:00"/>
    <s v="Bajo"/>
    <x v="0"/>
    <x v="0"/>
  </r>
  <r>
    <n v="659668"/>
    <n v="350"/>
    <n v="350"/>
    <s v="General Store"/>
    <x v="9"/>
    <s v="to be used in purchasing additional groceries and other consumable products."/>
    <s v="PH"/>
    <x v="40"/>
    <s v="Jimenez-Corrales, Jimenez, Misamis Occidental"/>
    <s v="PHP"/>
    <n v="1260"/>
    <x v="7512"/>
    <x v="9"/>
    <x v="6687"/>
    <n v="11"/>
    <n v="14"/>
    <x v="0"/>
    <x v="2"/>
    <d v="2014-01-21T00:00:00"/>
    <s v="Bajo"/>
    <x v="0"/>
    <x v="0"/>
  </r>
  <r>
    <n v="659669"/>
    <n v="250"/>
    <n v="250"/>
    <s v="Home Products Sales"/>
    <x v="9"/>
    <s v="to buy additional home products to sell."/>
    <s v="PH"/>
    <x v="40"/>
    <s v="Oroquieta-Taboc Norte, Oroquieta City"/>
    <s v="PHP"/>
    <n v="1260"/>
    <x v="7513"/>
    <x v="8"/>
    <x v="4198"/>
    <n v="12"/>
    <n v="9"/>
    <x v="0"/>
    <x v="0"/>
    <d v="2014-01-21T00:00:00"/>
    <s v="Bajo"/>
    <x v="0"/>
    <x v="0"/>
  </r>
  <r>
    <n v="659670"/>
    <n v="350"/>
    <n v="350"/>
    <s v="Food Production/Sales"/>
    <x v="1"/>
    <s v="to buy the ingredients to make her snacks."/>
    <s v="PH"/>
    <x v="40"/>
    <s v="Jimenez- Corrales, Jimenez, Misamis Occidental"/>
    <s v="PHP"/>
    <n v="1260"/>
    <x v="7514"/>
    <x v="9"/>
    <x v="6688"/>
    <n v="11"/>
    <n v="13"/>
    <x v="0"/>
    <x v="2"/>
    <d v="2014-01-21T00:00:00"/>
    <s v="Bajo"/>
    <x v="0"/>
    <x v="0"/>
  </r>
  <r>
    <n v="659671"/>
    <n v="575"/>
    <n v="575"/>
    <s v="General Store"/>
    <x v="9"/>
    <s v="to buy stock for her store."/>
    <s v="PH"/>
    <x v="40"/>
    <s v="Liloy-Lawagan,Labason, Zamboanga del Norte"/>
    <s v="PHP"/>
    <n v="1260"/>
    <x v="7515"/>
    <x v="8"/>
    <x v="6689"/>
    <n v="8"/>
    <n v="20"/>
    <x v="0"/>
    <x v="0"/>
    <d v="2014-01-21T00:00:00"/>
    <s v="Bajo"/>
    <x v="0"/>
    <x v="0"/>
  </r>
  <r>
    <n v="659673"/>
    <n v="125"/>
    <n v="125"/>
    <s v="General Store"/>
    <x v="9"/>
    <s v="to buy more groceries to display in her store "/>
    <s v="PH"/>
    <x v="40"/>
    <s v="Liloy- Bobongan, Labason, Zamboanga del Norte"/>
    <s v="PHP"/>
    <n v="1260"/>
    <x v="7516"/>
    <x v="28"/>
    <x v="6690"/>
    <n v="8"/>
    <n v="5"/>
    <x v="0"/>
    <x v="0"/>
    <d v="2014-01-21T00:00:00"/>
    <s v="Bajo"/>
    <x v="0"/>
    <x v="0"/>
  </r>
  <r>
    <n v="659697"/>
    <n v="450"/>
    <n v="450"/>
    <s v="Retail"/>
    <x v="9"/>
    <s v="to buy additional nipa to sell"/>
    <s v="PH"/>
    <x v="40"/>
    <s v="Brookes Point, Palawan"/>
    <s v="PHP"/>
    <n v="1450"/>
    <x v="7517"/>
    <x v="4"/>
    <x v="6691"/>
    <n v="8"/>
    <n v="9"/>
    <x v="0"/>
    <x v="2"/>
    <d v="2014-01-21T00:00:00"/>
    <s v="Bajo"/>
    <x v="0"/>
    <x v="0"/>
  </r>
  <r>
    <n v="659704"/>
    <n v="275"/>
    <n v="275"/>
    <s v="Farming"/>
    <x v="0"/>
    <s v="to buy seeds, fertilizers and insecticides to use for his farming business."/>
    <s v="PH"/>
    <x v="40"/>
    <s v="Paddaya Weste, Buguey, Cagayan"/>
    <s v="PHP"/>
    <n v="1230"/>
    <x v="7518"/>
    <x v="6"/>
    <x v="4922"/>
    <n v="7"/>
    <n v="10"/>
    <x v="0"/>
    <x v="1"/>
    <d v="2014-01-21T00:00:00"/>
    <s v="Bajo"/>
    <x v="0"/>
    <x v="0"/>
  </r>
  <r>
    <n v="659707"/>
    <n v="350"/>
    <n v="350"/>
    <s v="General Store"/>
    <x v="9"/>
    <s v="to buy an additional stock of canned goods, noodles, snack foods, assorted candies, soaps, seasonings, beverages and soft drinks to sell"/>
    <s v="PH"/>
    <x v="40"/>
    <s v="Brgy. Ineangan, Dupax del Norte, Nueva Vizcaya"/>
    <s v="PHP"/>
    <n v="1230"/>
    <x v="7519"/>
    <x v="3"/>
    <x v="6692"/>
    <n v="7"/>
    <n v="13"/>
    <x v="0"/>
    <x v="2"/>
    <d v="2014-01-21T00:00:00"/>
    <s v="Bajo"/>
    <x v="0"/>
    <x v="0"/>
  </r>
  <r>
    <n v="659708"/>
    <n v="675"/>
    <n v="675"/>
    <s v="Farming"/>
    <x v="0"/>
    <s v="to buy farmland to grow coconuts"/>
    <s v="PH"/>
    <x v="40"/>
    <s v="Mahayag, Zamboanga del Sur"/>
    <s v="PHP"/>
    <n v="1360"/>
    <x v="7520"/>
    <x v="9"/>
    <x v="6693"/>
    <n v="8"/>
    <n v="23"/>
    <x v="0"/>
    <x v="2"/>
    <d v="2014-01-21T00:00:00"/>
    <s v="Bajo"/>
    <x v="0"/>
    <x v="0"/>
  </r>
  <r>
    <n v="659712"/>
    <n v="350"/>
    <n v="350"/>
    <s v="Services"/>
    <x v="5"/>
    <s v="to purchase additional materials and equipment for her business"/>
    <s v="PH"/>
    <x v="40"/>
    <s v="Kabankalan, Negros Occidental"/>
    <s v="PHP"/>
    <n v="1450"/>
    <x v="7521"/>
    <x v="7"/>
    <x v="6694"/>
    <n v="8"/>
    <n v="14"/>
    <x v="1"/>
    <x v="2"/>
    <d v="2014-01-21T00:00:00"/>
    <s v="Bajo"/>
    <x v="0"/>
    <x v="1"/>
  </r>
  <r>
    <n v="659718"/>
    <n v="275"/>
    <n v="275"/>
    <s v="Retail"/>
    <x v="9"/>
    <s v="to purchase tires."/>
    <s v="PH"/>
    <x v="40"/>
    <s v="Tangub City, Misamis Occidental"/>
    <s v="PHP"/>
    <n v="1360"/>
    <x v="7522"/>
    <x v="9"/>
    <x v="6695"/>
    <n v="8"/>
    <n v="11"/>
    <x v="1"/>
    <x v="2"/>
    <d v="2014-01-21T00:00:00"/>
    <s v="Bajo"/>
    <x v="0"/>
    <x v="1"/>
  </r>
  <r>
    <n v="659720"/>
    <n v="925"/>
    <n v="925"/>
    <s v="Farming"/>
    <x v="0"/>
    <s v="to finance the costs of fertilization and weeding maintenance of her farm."/>
    <s v="PH"/>
    <x v="40"/>
    <s v="Clarin, Misamis Occidental"/>
    <s v="PHP"/>
    <n v="1360"/>
    <x v="7523"/>
    <x v="17"/>
    <x v="6696"/>
    <n v="8"/>
    <n v="34"/>
    <x v="0"/>
    <x v="1"/>
    <d v="2014-01-21T00:00:00"/>
    <s v="Bajo"/>
    <x v="0"/>
    <x v="0"/>
  </r>
  <r>
    <n v="659723"/>
    <n v="450"/>
    <n v="450"/>
    <s v="General Store"/>
    <x v="9"/>
    <s v="to purchase additional stocks like soft drinks, biscuits, canned goods, etc. to sell."/>
    <s v="PH"/>
    <x v="40"/>
    <s v="Kabankalan, Negros Occidental"/>
    <s v="PHP"/>
    <n v="1450"/>
    <x v="7524"/>
    <x v="7"/>
    <x v="6697"/>
    <n v="8"/>
    <n v="17"/>
    <x v="0"/>
    <x v="2"/>
    <d v="2014-01-21T00:00:00"/>
    <s v="Bajo"/>
    <x v="0"/>
    <x v="0"/>
  </r>
  <r>
    <n v="659727"/>
    <n v="325"/>
    <n v="325"/>
    <s v="Fishing"/>
    <x v="1"/>
    <s v="to buy materials to repair a fish cage."/>
    <s v="PH"/>
    <x v="40"/>
    <s v="Tangub City, Misamis Occidental"/>
    <s v="PHP"/>
    <n v="1360"/>
    <x v="7525"/>
    <x v="9"/>
    <x v="4359"/>
    <n v="8"/>
    <n v="13"/>
    <x v="1"/>
    <x v="0"/>
    <d v="2014-01-21T00:00:00"/>
    <s v="Bajo"/>
    <x v="0"/>
    <x v="1"/>
  </r>
  <r>
    <n v="659728"/>
    <n v="400"/>
    <n v="400"/>
    <s v="Food Production/Sales"/>
    <x v="1"/>
    <s v="to purchase additional ingredients like spices, meat, fish, eggs, etc."/>
    <s v="PH"/>
    <x v="40"/>
    <s v="Kabankalan, Negros Occidental"/>
    <s v="PHP"/>
    <n v="1450"/>
    <x v="7526"/>
    <x v="4"/>
    <x v="1139"/>
    <n v="10"/>
    <n v="16"/>
    <x v="0"/>
    <x v="2"/>
    <d v="2014-01-21T00:00:00"/>
    <s v="Bajo"/>
    <x v="0"/>
    <x v="0"/>
  </r>
  <r>
    <n v="659731"/>
    <n v="350"/>
    <n v="350"/>
    <s v="Catering"/>
    <x v="1"/>
    <s v="to buy raw ingredients needed for catering."/>
    <s v="PH"/>
    <x v="40"/>
    <s v="Gango, Ozamis City, Misamis Occidental"/>
    <s v="PHP"/>
    <n v="1360"/>
    <x v="7527"/>
    <x v="28"/>
    <x v="6698"/>
    <n v="8"/>
    <n v="14"/>
    <x v="1"/>
    <x v="0"/>
    <d v="2014-01-21T00:00:00"/>
    <s v="Bajo"/>
    <x v="0"/>
    <x v="1"/>
  </r>
  <r>
    <n v="659734"/>
    <n v="125"/>
    <n v="125"/>
    <s v="Pigs"/>
    <x v="0"/>
    <s v="to purchase additional piglets."/>
    <s v="PH"/>
    <x v="40"/>
    <s v="Tangub City, Misamis Occidental"/>
    <s v="PHP"/>
    <n v="1360"/>
    <x v="7528"/>
    <x v="10"/>
    <x v="6699"/>
    <n v="8"/>
    <n v="1"/>
    <x v="0"/>
    <x v="2"/>
    <d v="2014-01-21T00:00:00"/>
    <s v="Bajo"/>
    <x v="0"/>
    <x v="0"/>
  </r>
  <r>
    <n v="659735"/>
    <n v="675"/>
    <n v="675"/>
    <s v="Farming"/>
    <x v="0"/>
    <s v="to buy fertilizers and other farm supplies."/>
    <s v="PH"/>
    <x v="40"/>
    <s v="Kabankalan, Negros Occidental"/>
    <s v="PHP"/>
    <n v="1450"/>
    <x v="7529"/>
    <x v="7"/>
    <x v="6700"/>
    <n v="8"/>
    <n v="23"/>
    <x v="0"/>
    <x v="2"/>
    <d v="2014-01-21T00:00:00"/>
    <s v="Bajo"/>
    <x v="0"/>
    <x v="0"/>
  </r>
  <r>
    <n v="659739"/>
    <n v="225"/>
    <n v="225"/>
    <s v="Farming"/>
    <x v="0"/>
    <s v="to buy seeds, fertilizers and pesticides for his rice-farming business"/>
    <s v="PH"/>
    <x v="40"/>
    <s v="Sta. Teresa, Lallo, Cagayan"/>
    <s v="PHP"/>
    <n v="1230"/>
    <x v="7530"/>
    <x v="6"/>
    <x v="6701"/>
    <n v="7"/>
    <n v="8"/>
    <x v="0"/>
    <x v="1"/>
    <d v="2014-01-21T00:00:00"/>
    <s v="Bajo"/>
    <x v="0"/>
    <x v="0"/>
  </r>
  <r>
    <n v="659740"/>
    <n v="100"/>
    <n v="100"/>
    <s v="General Store"/>
    <x v="9"/>
    <s v="to purchase additional grocery goods to sell"/>
    <s v="PH"/>
    <x v="40"/>
    <s v="Clarin, Misamis Occidental"/>
    <s v="PHP"/>
    <n v="1360"/>
    <x v="7531"/>
    <x v="9"/>
    <x v="6702"/>
    <n v="8"/>
    <n v="1"/>
    <x v="0"/>
    <x v="2"/>
    <d v="2014-01-21T00:00:00"/>
    <s v="Bajo"/>
    <x v="0"/>
    <x v="0"/>
  </r>
  <r>
    <n v="659744"/>
    <n v="575"/>
    <n v="575"/>
    <s v="Farming"/>
    <x v="0"/>
    <s v="to buy fertilizer for this cropping season"/>
    <s v="PH"/>
    <x v="40"/>
    <s v="Clarin, Misamis Occidental"/>
    <s v="PHP"/>
    <n v="1360"/>
    <x v="7532"/>
    <x v="9"/>
    <x v="6703"/>
    <n v="10"/>
    <n v="22"/>
    <x v="0"/>
    <x v="0"/>
    <d v="2014-01-21T00:00:00"/>
    <s v="Bajo"/>
    <x v="0"/>
    <x v="0"/>
  </r>
  <r>
    <n v="659754"/>
    <n v="1125"/>
    <n v="1125"/>
    <s v="Motorcycle Transport"/>
    <x v="8"/>
    <s v="to cover repairs and maintenance costs."/>
    <s v="PH"/>
    <x v="40"/>
    <s v="Gata Daku, Clarin, Misamis Occidental"/>
    <s v="PHP"/>
    <n v="1360"/>
    <x v="7533"/>
    <x v="28"/>
    <x v="6704"/>
    <n v="5"/>
    <n v="37"/>
    <x v="0"/>
    <x v="1"/>
    <d v="2014-01-21T00:00:00"/>
    <s v="Bajo"/>
    <x v="0"/>
    <x v="0"/>
  </r>
  <r>
    <n v="659759"/>
    <n v="450"/>
    <n v="450"/>
    <s v="General Store"/>
    <x v="9"/>
    <s v="to purchase additional grocery goods to sell."/>
    <s v="PH"/>
    <x v="40"/>
    <s v="Clarin, Misamis Occidental"/>
    <s v="PHP"/>
    <n v="1360"/>
    <x v="7534"/>
    <x v="9"/>
    <x v="6705"/>
    <n v="8"/>
    <n v="15"/>
    <x v="0"/>
    <x v="0"/>
    <d v="2014-01-21T00:00:00"/>
    <s v="Bajo"/>
    <x v="0"/>
    <x v="0"/>
  </r>
  <r>
    <n v="659760"/>
    <n v="225"/>
    <n v="225"/>
    <s v="Farming"/>
    <x v="0"/>
    <s v="to buy seeds, fertilizers and pesticides used in farming."/>
    <s v="PH"/>
    <x v="40"/>
    <s v="Sta. Teresa, Lallo, Cagayan"/>
    <s v="PHP"/>
    <n v="1230"/>
    <x v="7535"/>
    <x v="6"/>
    <x v="849"/>
    <n v="7"/>
    <n v="8"/>
    <x v="1"/>
    <x v="1"/>
    <d v="2014-01-21T00:00:00"/>
    <s v="Bajo"/>
    <x v="0"/>
    <x v="1"/>
  </r>
  <r>
    <n v="659761"/>
    <n v="575"/>
    <n v="575"/>
    <s v="Farming"/>
    <x v="0"/>
    <s v="to purchase fertilizer.  "/>
    <s v="PH"/>
    <x v="40"/>
    <s v="Clarin Misamis  Occidental"/>
    <s v="PHP"/>
    <n v="1360"/>
    <x v="7536"/>
    <x v="28"/>
    <x v="365"/>
    <n v="8"/>
    <n v="20"/>
    <x v="0"/>
    <x v="1"/>
    <d v="2014-01-21T00:00:00"/>
    <s v="Bajo"/>
    <x v="0"/>
    <x v="0"/>
  </r>
  <r>
    <n v="659767"/>
    <n v="275"/>
    <n v="275"/>
    <s v="Motorcycle Transport"/>
    <x v="8"/>
    <s v="with motor maintenance and repairs."/>
    <s v="PH"/>
    <x v="40"/>
    <s v="Clarin, Misamis Occidental"/>
    <s v="PHP"/>
    <n v="1360"/>
    <x v="7537"/>
    <x v="3"/>
    <x v="6706"/>
    <n v="8"/>
    <n v="8"/>
    <x v="0"/>
    <x v="0"/>
    <d v="2014-01-21T00:00:00"/>
    <s v="Bajo"/>
    <x v="0"/>
    <x v="0"/>
  </r>
  <r>
    <n v="659774"/>
    <n v="1125"/>
    <n v="1125"/>
    <s v="General Store"/>
    <x v="9"/>
    <s v="to pay for grocery items, toiletries, and beverages needed in her business."/>
    <s v="PH"/>
    <x v="40"/>
    <s v="Caloocan City"/>
    <s v="PHP"/>
    <n v="1440"/>
    <x v="7538"/>
    <x v="5"/>
    <x v="6707"/>
    <n v="5"/>
    <n v="32"/>
    <x v="0"/>
    <x v="2"/>
    <d v="2014-01-21T00:00:00"/>
    <s v="Bajo"/>
    <x v="0"/>
    <x v="0"/>
  </r>
  <r>
    <n v="659775"/>
    <n v="400"/>
    <n v="400"/>
    <s v="Fish Selling"/>
    <x v="1"/>
    <s v="to buy various fresh fish "/>
    <s v="PH"/>
    <x v="40"/>
    <s v="Lila, Bohol"/>
    <s v="PHP"/>
    <n v="1250"/>
    <x v="7539"/>
    <x v="11"/>
    <x v="6708"/>
    <n v="7"/>
    <n v="16"/>
    <x v="0"/>
    <x v="2"/>
    <d v="2014-01-21T00:00:00"/>
    <s v="Bajo"/>
    <x v="0"/>
    <x v="0"/>
  </r>
  <r>
    <n v="659782"/>
    <n v="225"/>
    <n v="225"/>
    <s v="Farming"/>
    <x v="0"/>
    <s v="to buy corn seeds, fertilizer and insecticide for his farming business."/>
    <s v="PH"/>
    <x v="40"/>
    <s v="Sta. Teresa, Lallo, Cagayan"/>
    <s v="PHP"/>
    <n v="1230"/>
    <x v="7540"/>
    <x v="6"/>
    <x v="6709"/>
    <n v="7"/>
    <n v="9"/>
    <x v="1"/>
    <x v="1"/>
    <d v="2014-01-21T00:00:00"/>
    <s v="Bajo"/>
    <x v="0"/>
    <x v="1"/>
  </r>
  <r>
    <n v="659788"/>
    <n v="250"/>
    <n v="250"/>
    <s v="Food Production/Sales"/>
    <x v="1"/>
    <s v="to buy necessary items, such as glutinous rice, sugar, and peanuts, etc."/>
    <s v="PH"/>
    <x v="40"/>
    <s v="Albur, Bohol"/>
    <s v="PHP"/>
    <n v="1250"/>
    <x v="7541"/>
    <x v="11"/>
    <x v="4890"/>
    <n v="7"/>
    <n v="1"/>
    <x v="0"/>
    <x v="2"/>
    <d v="2014-01-21T00:00:00"/>
    <s v="Bajo"/>
    <x v="0"/>
    <x v="0"/>
  </r>
  <r>
    <n v="659798"/>
    <n v="775"/>
    <n v="775"/>
    <s v="Motorcycle Transport"/>
    <x v="8"/>
    <s v="to buy vehicle tires"/>
    <s v="PH"/>
    <x v="40"/>
    <s v="Aurora, Zamboanga del Sur"/>
    <s v="PHP"/>
    <n v="1360"/>
    <x v="7542"/>
    <x v="6"/>
    <x v="6710"/>
    <n v="14"/>
    <n v="13"/>
    <x v="0"/>
    <x v="0"/>
    <d v="2014-01-21T00:00:00"/>
    <s v="Bajo"/>
    <x v="0"/>
    <x v="0"/>
  </r>
  <r>
    <n v="659800"/>
    <n v="400"/>
    <n v="400"/>
    <s v="Farming"/>
    <x v="0"/>
    <s v="to buy electronic load, SIM cards, and fertilizer."/>
    <s v="PH"/>
    <x v="40"/>
    <s v="Sikatuna, Bohol"/>
    <s v="PHP"/>
    <n v="1250"/>
    <x v="7543"/>
    <x v="8"/>
    <x v="6711"/>
    <n v="7"/>
    <n v="15"/>
    <x v="1"/>
    <x v="0"/>
    <d v="2014-01-21T00:00:00"/>
    <s v="Bajo"/>
    <x v="0"/>
    <x v="1"/>
  </r>
  <r>
    <n v="659803"/>
    <n v="775"/>
    <n v="775"/>
    <s v="Personal Expenses"/>
    <x v="12"/>
    <s v="to repair her house."/>
    <s v="PH"/>
    <x v="40"/>
    <s v="Aurora, Zamboanga del Sur"/>
    <s v="PHP"/>
    <n v="1360"/>
    <x v="7544"/>
    <x v="9"/>
    <x v="634"/>
    <n v="14"/>
    <n v="26"/>
    <x v="1"/>
    <x v="0"/>
    <d v="2014-01-21T00:00:00"/>
    <s v="Bajo"/>
    <x v="0"/>
    <x v="1"/>
  </r>
  <r>
    <n v="659805"/>
    <n v="100"/>
    <n v="100"/>
    <s v="Food"/>
    <x v="1"/>
    <s v="to buy fish net, sugar, bananas and coconuts"/>
    <s v="PH"/>
    <x v="40"/>
    <s v="Lila, Bohol"/>
    <s v="PHP"/>
    <n v="1250"/>
    <x v="7545"/>
    <x v="11"/>
    <x v="6712"/>
    <n v="7"/>
    <n v="2"/>
    <x v="1"/>
    <x v="2"/>
    <d v="2014-01-21T00:00:00"/>
    <s v="Bajo"/>
    <x v="0"/>
    <x v="1"/>
  </r>
  <r>
    <n v="659806"/>
    <n v="675"/>
    <n v="675"/>
    <s v="Fruits &amp; Vegetables"/>
    <x v="1"/>
    <s v="to buy additional sacks of fruit and root crops to sell."/>
    <s v="PH"/>
    <x v="40"/>
    <s v="Quezon, Palawan"/>
    <s v="PHP"/>
    <n v="1450"/>
    <x v="7546"/>
    <x v="9"/>
    <x v="6713"/>
    <n v="8"/>
    <n v="24"/>
    <x v="0"/>
    <x v="2"/>
    <d v="2014-01-21T00:00:00"/>
    <s v="Bajo"/>
    <x v="0"/>
    <x v="0"/>
  </r>
  <r>
    <n v="659811"/>
    <n v="675"/>
    <n v="675"/>
    <s v="Motorcycle Transport"/>
    <x v="8"/>
    <s v="to cover the cost of motorcycle repairs."/>
    <s v="PH"/>
    <x v="40"/>
    <s v="Aurora, Zamboanga del Sur"/>
    <s v="PHP"/>
    <n v="1360"/>
    <x v="7547"/>
    <x v="6"/>
    <x v="6714"/>
    <n v="14"/>
    <n v="27"/>
    <x v="0"/>
    <x v="0"/>
    <d v="2014-01-21T00:00:00"/>
    <s v="Bajo"/>
    <x v="0"/>
    <x v="0"/>
  </r>
  <r>
    <n v="659813"/>
    <n v="400"/>
    <n v="400"/>
    <s v="Retail"/>
    <x v="9"/>
    <s v="to buy additional bamboo to sell."/>
    <s v="PH"/>
    <x v="40"/>
    <s v="Narra, Palawan"/>
    <s v="PHP"/>
    <n v="1450"/>
    <x v="7548"/>
    <x v="7"/>
    <x v="6715"/>
    <n v="8"/>
    <n v="12"/>
    <x v="0"/>
    <x v="2"/>
    <d v="2014-01-21T00:00:00"/>
    <s v="Bajo"/>
    <x v="0"/>
    <x v="0"/>
  </r>
  <r>
    <n v="659816"/>
    <n v="350"/>
    <n v="350"/>
    <s v="Farming"/>
    <x v="0"/>
    <s v="to buy piglets, feed and fertilizer"/>
    <s v="PH"/>
    <x v="40"/>
    <s v="Sikatuna, Bohol"/>
    <s v="PHP"/>
    <n v="1250"/>
    <x v="7549"/>
    <x v="8"/>
    <x v="6716"/>
    <n v="7"/>
    <n v="13"/>
    <x v="0"/>
    <x v="0"/>
    <d v="2014-01-21T00:00:00"/>
    <s v="Bajo"/>
    <x v="0"/>
    <x v="0"/>
  </r>
  <r>
    <n v="659818"/>
    <n v="775"/>
    <n v="775"/>
    <s v="Farming"/>
    <x v="0"/>
    <s v="to purchase fertilizer."/>
    <s v="PH"/>
    <x v="40"/>
    <s v="Aurora, Zamboanga del Sur"/>
    <s v="PHP"/>
    <n v="1360"/>
    <x v="7550"/>
    <x v="3"/>
    <x v="6717"/>
    <n v="14"/>
    <n v="24"/>
    <x v="0"/>
    <x v="0"/>
    <d v="2014-01-21T00:00:00"/>
    <s v="Bajo"/>
    <x v="0"/>
    <x v="0"/>
  </r>
  <r>
    <n v="659821"/>
    <n v="125"/>
    <n v="125"/>
    <s v="Farming"/>
    <x v="0"/>
    <s v="to buy feed, supplements, and fertilizer."/>
    <s v="PH"/>
    <x v="40"/>
    <s v="Sikatuna, Bohol"/>
    <s v="PHP"/>
    <n v="1250"/>
    <x v="7551"/>
    <x v="10"/>
    <x v="6718"/>
    <n v="7"/>
    <n v="5"/>
    <x v="0"/>
    <x v="0"/>
    <d v="2014-01-21T00:00:00"/>
    <s v="Bajo"/>
    <x v="0"/>
    <x v="0"/>
  </r>
  <r>
    <n v="659822"/>
    <n v="225"/>
    <n v="225"/>
    <s v="General Store"/>
    <x v="9"/>
    <s v="to purchase additional grocery goods to sell"/>
    <s v="PH"/>
    <x v="40"/>
    <s v="Aurora, Zamboanga del Sur"/>
    <s v="PHP"/>
    <n v="1360"/>
    <x v="7552"/>
    <x v="28"/>
    <x v="6719"/>
    <n v="14"/>
    <n v="9"/>
    <x v="0"/>
    <x v="0"/>
    <d v="2014-01-21T00:00:00"/>
    <s v="Bajo"/>
    <x v="0"/>
    <x v="0"/>
  </r>
  <r>
    <n v="659824"/>
    <n v="175"/>
    <n v="175"/>
    <s v="Retail"/>
    <x v="9"/>
    <s v="to buy additional nipa roofing to sell"/>
    <s v="PH"/>
    <x v="40"/>
    <s v="Narra, Palawan"/>
    <s v="PHP"/>
    <n v="1450"/>
    <x v="7553"/>
    <x v="9"/>
    <x v="6720"/>
    <n v="8"/>
    <n v="7"/>
    <x v="0"/>
    <x v="2"/>
    <d v="2014-01-21T00:00:00"/>
    <s v="Bajo"/>
    <x v="0"/>
    <x v="0"/>
  </r>
  <r>
    <n v="659827"/>
    <n v="225"/>
    <n v="225"/>
    <s v="Agriculture"/>
    <x v="0"/>
    <s v="to buy fertilizer"/>
    <s v="PH"/>
    <x v="40"/>
    <s v="Pagadian-Camanga, Tukuran"/>
    <s v="PHP"/>
    <n v="1260"/>
    <x v="7554"/>
    <x v="28"/>
    <x v="5013"/>
    <n v="8"/>
    <n v="7"/>
    <x v="0"/>
    <x v="2"/>
    <d v="2014-01-21T00:00:00"/>
    <s v="Bajo"/>
    <x v="0"/>
    <x v="0"/>
  </r>
  <r>
    <n v="659828"/>
    <n v="150"/>
    <n v="150"/>
    <s v="Pigs"/>
    <x v="0"/>
    <s v="to buy feed and vitamins for her pigs."/>
    <s v="PH"/>
    <x v="40"/>
    <s v="Narra, Palawan"/>
    <s v="PHP"/>
    <n v="1450"/>
    <x v="7555"/>
    <x v="9"/>
    <x v="6721"/>
    <n v="8"/>
    <n v="6"/>
    <x v="0"/>
    <x v="2"/>
    <d v="2014-01-21T00:00:00"/>
    <s v="Bajo"/>
    <x v="0"/>
    <x v="0"/>
  </r>
  <r>
    <n v="659829"/>
    <n v="175"/>
    <n v="175"/>
    <s v="Farming"/>
    <x v="0"/>
    <s v="to buy fertilizer and pesticides and to pay for labor."/>
    <s v="PH"/>
    <x v="40"/>
    <s v="Sikatuna, Bohol"/>
    <s v="PHP"/>
    <n v="1250"/>
    <x v="7556"/>
    <x v="8"/>
    <x v="6722"/>
    <n v="7"/>
    <n v="7"/>
    <x v="0"/>
    <x v="0"/>
    <d v="2014-01-21T00:00:00"/>
    <s v="Bajo"/>
    <x v="0"/>
    <x v="0"/>
  </r>
  <r>
    <n v="659831"/>
    <n v="125"/>
    <n v="125"/>
    <s v="Farming"/>
    <x v="0"/>
    <s v="to purchase fertilizer"/>
    <s v="PH"/>
    <x v="40"/>
    <s v="Pasingcalan, Ramon Magsaysay"/>
    <s v="PHP"/>
    <n v="1360"/>
    <x v="7557"/>
    <x v="8"/>
    <x v="6723"/>
    <n v="8"/>
    <n v="5"/>
    <x v="1"/>
    <x v="2"/>
    <d v="2014-01-21T00:00:00"/>
    <s v="Bajo"/>
    <x v="0"/>
    <x v="1"/>
  </r>
  <r>
    <n v="659833"/>
    <n v="300"/>
    <n v="300"/>
    <s v="Agriculture"/>
    <x v="0"/>
    <s v="to buy seeds"/>
    <s v="PH"/>
    <x v="40"/>
    <s v="Pagadian-Camanga, Tukuran"/>
    <s v="PHP"/>
    <n v="1260"/>
    <x v="7558"/>
    <x v="8"/>
    <x v="6724"/>
    <n v="8"/>
    <n v="10"/>
    <x v="0"/>
    <x v="2"/>
    <d v="2014-01-21T00:00:00"/>
    <s v="Bajo"/>
    <x v="0"/>
    <x v="0"/>
  </r>
  <r>
    <n v="659835"/>
    <n v="400"/>
    <n v="400"/>
    <s v="Farming"/>
    <x v="0"/>
    <s v="to buy fertilizers and other farm supplies"/>
    <s v="PH"/>
    <x v="40"/>
    <s v="Narra, Palawan"/>
    <s v="PHP"/>
    <n v="1450"/>
    <x v="7559"/>
    <x v="7"/>
    <x v="6725"/>
    <n v="8"/>
    <n v="15"/>
    <x v="0"/>
    <x v="2"/>
    <d v="2014-01-21T00:00:00"/>
    <s v="Bajo"/>
    <x v="0"/>
    <x v="0"/>
  </r>
  <r>
    <n v="659846"/>
    <n v="400"/>
    <n v="400"/>
    <s v="Farming"/>
    <x v="0"/>
    <s v="to purchase additional fertilizer"/>
    <s v="PH"/>
    <x v="40"/>
    <s v="Narra, Palawan"/>
    <s v="PHP"/>
    <n v="1450"/>
    <x v="7560"/>
    <x v="7"/>
    <x v="2769"/>
    <n v="8"/>
    <n v="14"/>
    <x v="0"/>
    <x v="2"/>
    <d v="2014-01-21T00:00:00"/>
    <s v="Bajo"/>
    <x v="0"/>
    <x v="0"/>
  </r>
  <r>
    <n v="659848"/>
    <n v="400"/>
    <n v="400"/>
    <s v="Food Production/Sales"/>
    <x v="1"/>
    <s v="to purchase an additional stock of ingredients like sugar, milk, eggs, etc"/>
    <s v="PH"/>
    <x v="40"/>
    <s v="Narra, Palawan"/>
    <s v="PHP"/>
    <n v="1450"/>
    <x v="7561"/>
    <x v="9"/>
    <x v="2402"/>
    <n v="8"/>
    <n v="15"/>
    <x v="0"/>
    <x v="2"/>
    <d v="2014-01-21T00:00:00"/>
    <s v="Bajo"/>
    <x v="0"/>
    <x v="0"/>
  </r>
  <r>
    <n v="659850"/>
    <n v="525"/>
    <n v="525"/>
    <s v="General Store"/>
    <x v="9"/>
    <s v="to buy additional stock to sell like canned goods, eggs, soap, milk, shampoo, etc"/>
    <s v="PH"/>
    <x v="40"/>
    <s v="Narra, Palawan"/>
    <s v="PHP"/>
    <n v="1450"/>
    <x v="7562"/>
    <x v="7"/>
    <x v="6726"/>
    <n v="8"/>
    <n v="18"/>
    <x v="1"/>
    <x v="2"/>
    <d v="2014-01-21T00:00:00"/>
    <s v="Bajo"/>
    <x v="0"/>
    <x v="1"/>
  </r>
  <r>
    <n v="659855"/>
    <n v="350"/>
    <n v="350"/>
    <s v="Farming"/>
    <x v="0"/>
    <s v="to purchase fertilizers and other farm supplies"/>
    <s v="PH"/>
    <x v="40"/>
    <s v="Narra, Palawan"/>
    <s v="PHP"/>
    <n v="1450"/>
    <x v="7563"/>
    <x v="7"/>
    <x v="6727"/>
    <n v="8"/>
    <n v="13"/>
    <x v="0"/>
    <x v="2"/>
    <d v="2014-01-21T00:00:00"/>
    <s v="Bajo"/>
    <x v="0"/>
    <x v="0"/>
  </r>
  <r>
    <n v="659859"/>
    <n v="200"/>
    <n v="200"/>
    <s v="Food Production/Sales"/>
    <x v="1"/>
    <s v="to buy ingredients for her food production business"/>
    <s v="PH"/>
    <x v="40"/>
    <s v="Narra, Palawan"/>
    <s v="PHP"/>
    <n v="1450"/>
    <x v="7564"/>
    <x v="9"/>
    <x v="6728"/>
    <n v="8"/>
    <n v="1"/>
    <x v="1"/>
    <x v="2"/>
    <d v="2014-01-21T00:00:00"/>
    <s v="Bajo"/>
    <x v="0"/>
    <x v="1"/>
  </r>
  <r>
    <n v="659864"/>
    <n v="200"/>
    <n v="200"/>
    <s v="General Store"/>
    <x v="9"/>
    <s v="to purchase more items to sell such as canned goods, eggs, milk, sugar, soap, etc"/>
    <s v="PH"/>
    <x v="40"/>
    <s v="Narra, Palawan"/>
    <s v="PHP"/>
    <n v="1450"/>
    <x v="7565"/>
    <x v="7"/>
    <x v="4198"/>
    <n v="8"/>
    <n v="6"/>
    <x v="0"/>
    <x v="2"/>
    <d v="2014-01-21T00:00:00"/>
    <s v="Bajo"/>
    <x v="0"/>
    <x v="0"/>
  </r>
  <r>
    <n v="659865"/>
    <n v="350"/>
    <n v="350"/>
    <s v="Fruits &amp; Vegetables"/>
    <x v="1"/>
    <s v="to buy additional sacks of rootcrops to sell"/>
    <s v="PH"/>
    <x v="40"/>
    <s v="Narra, Palawan"/>
    <s v="PHP"/>
    <n v="1450"/>
    <x v="7566"/>
    <x v="7"/>
    <x v="6729"/>
    <n v="8"/>
    <n v="13"/>
    <x v="0"/>
    <x v="2"/>
    <d v="2014-01-21T00:00:00"/>
    <s v="Bajo"/>
    <x v="0"/>
    <x v="0"/>
  </r>
  <r>
    <n v="659866"/>
    <n v="525"/>
    <n v="525"/>
    <s v="Farming"/>
    <x v="0"/>
    <s v="to buy fertilizer and other farm supplies"/>
    <s v="PH"/>
    <x v="40"/>
    <s v="Narra, Palawan"/>
    <s v="PHP"/>
    <n v="1450"/>
    <x v="7567"/>
    <x v="7"/>
    <x v="6730"/>
    <n v="8"/>
    <n v="20"/>
    <x v="0"/>
    <x v="2"/>
    <d v="2014-01-21T00:00:00"/>
    <s v="Bajo"/>
    <x v="0"/>
    <x v="0"/>
  </r>
  <r>
    <n v="659867"/>
    <n v="400"/>
    <n v="400"/>
    <s v="Home Products Sales"/>
    <x v="9"/>
    <s v="to purchase bottles, coconut wine, etc. for her business"/>
    <s v="PH"/>
    <x v="40"/>
    <s v="Narra, Palawan"/>
    <s v="PHP"/>
    <n v="1450"/>
    <x v="7568"/>
    <x v="9"/>
    <x v="6731"/>
    <n v="8"/>
    <n v="12"/>
    <x v="0"/>
    <x v="2"/>
    <d v="2014-01-21T00:00:00"/>
    <s v="Bajo"/>
    <x v="0"/>
    <x v="0"/>
  </r>
  <r>
    <n v="659871"/>
    <n v="225"/>
    <n v="225"/>
    <s v="Charcoal Sales"/>
    <x v="9"/>
    <s v="to buy sacks of charcoal for sale"/>
    <s v="PH"/>
    <x v="40"/>
    <s v="Narra, Palawan"/>
    <s v="PHP"/>
    <n v="1450"/>
    <x v="7569"/>
    <x v="7"/>
    <x v="6732"/>
    <n v="8"/>
    <n v="8"/>
    <x v="1"/>
    <x v="2"/>
    <d v="2014-01-21T00:00:00"/>
    <s v="Bajo"/>
    <x v="0"/>
    <x v="1"/>
  </r>
  <r>
    <n v="659875"/>
    <n v="425"/>
    <n v="425"/>
    <s v="Fruits &amp; Vegetables"/>
    <x v="1"/>
    <s v="to purchase additional bananas to sell"/>
    <s v="PH"/>
    <x v="40"/>
    <s v="Narra, Palawan"/>
    <s v="PHP"/>
    <n v="1450"/>
    <x v="7570"/>
    <x v="7"/>
    <x v="6733"/>
    <n v="8"/>
    <n v="16"/>
    <x v="0"/>
    <x v="2"/>
    <d v="2014-01-21T00:00:00"/>
    <s v="Bajo"/>
    <x v="0"/>
    <x v="0"/>
  </r>
  <r>
    <n v="659880"/>
    <n v="175"/>
    <n v="175"/>
    <s v="Weaving"/>
    <x v="11"/>
    <s v="to purchase abaca (plant) fiber to sell"/>
    <s v="PH"/>
    <x v="40"/>
    <s v="Maasin City, Leyte"/>
    <s v="PHP"/>
    <n v="1450"/>
    <x v="7571"/>
    <x v="8"/>
    <x v="6734"/>
    <n v="8"/>
    <n v="7"/>
    <x v="0"/>
    <x v="2"/>
    <d v="2014-01-21T00:00:00"/>
    <s v="Bajo"/>
    <x v="0"/>
    <x v="0"/>
  </r>
  <r>
    <n v="659883"/>
    <n v="200"/>
    <n v="200"/>
    <s v="Fish Selling"/>
    <x v="1"/>
    <s v="to purchase additional fish to sell"/>
    <s v="PH"/>
    <x v="40"/>
    <s v="Maasin City, Leyte"/>
    <s v="PHP"/>
    <n v="1450"/>
    <x v="7572"/>
    <x v="8"/>
    <x v="6735"/>
    <n v="13"/>
    <n v="7"/>
    <x v="0"/>
    <x v="2"/>
    <d v="2014-01-21T00:00:00"/>
    <s v="Bajo"/>
    <x v="0"/>
    <x v="0"/>
  </r>
  <r>
    <n v="659886"/>
    <n v="175"/>
    <n v="175"/>
    <s v="General Store"/>
    <x v="9"/>
    <s v="to buy  assorted grocery products and fishing materials"/>
    <s v="PH"/>
    <x v="40"/>
    <s v="Panglao, Bohol"/>
    <s v="PHP"/>
    <n v="1250"/>
    <x v="7573"/>
    <x v="11"/>
    <x v="6736"/>
    <n v="8"/>
    <n v="6"/>
    <x v="0"/>
    <x v="2"/>
    <d v="2014-01-21T00:00:00"/>
    <s v="Bajo"/>
    <x v="0"/>
    <x v="0"/>
  </r>
  <r>
    <n v="659887"/>
    <n v="225"/>
    <n v="225"/>
    <s v="Fish Selling"/>
    <x v="1"/>
    <s v="to buy more boxes of fish to sell"/>
    <s v="PH"/>
    <x v="40"/>
    <s v="Maasin City, Leyte"/>
    <s v="PHP"/>
    <n v="1450"/>
    <x v="7574"/>
    <x v="8"/>
    <x v="6737"/>
    <n v="8"/>
    <n v="8"/>
    <x v="0"/>
    <x v="2"/>
    <d v="2014-01-21T00:00:00"/>
    <s v="Bajo"/>
    <x v="0"/>
    <x v="0"/>
  </r>
  <r>
    <n v="659890"/>
    <n v="300"/>
    <n v="300"/>
    <s v="Fish Selling"/>
    <x v="1"/>
    <s v="to buy additional fish to sell"/>
    <s v="PH"/>
    <x v="40"/>
    <s v="Maasin City, Leyte"/>
    <s v="PHP"/>
    <n v="1450"/>
    <x v="7575"/>
    <x v="8"/>
    <x v="1276"/>
    <n v="11"/>
    <n v="8"/>
    <x v="0"/>
    <x v="2"/>
    <d v="2014-01-21T00:00:00"/>
    <s v="Bajo"/>
    <x v="0"/>
    <x v="0"/>
  </r>
  <r>
    <n v="659891"/>
    <n v="175"/>
    <n v="175"/>
    <s v="Fish Selling"/>
    <x v="1"/>
    <s v="to buy additional boxes of fish to sell"/>
    <s v="PH"/>
    <x v="40"/>
    <s v="Maasin City, Leyte"/>
    <s v="PHP"/>
    <n v="1450"/>
    <x v="7576"/>
    <x v="8"/>
    <x v="6738"/>
    <n v="11"/>
    <n v="7"/>
    <x v="0"/>
    <x v="2"/>
    <d v="2014-01-21T00:00:00"/>
    <s v="Bajo"/>
    <x v="0"/>
    <x v="0"/>
  </r>
  <r>
    <n v="659892"/>
    <n v="250"/>
    <n v="250"/>
    <s v="Fish Selling"/>
    <x v="1"/>
    <s v="to buy additional boxes of fish to sell"/>
    <s v="PH"/>
    <x v="40"/>
    <s v="Maasin City, Leyte"/>
    <s v="PHP"/>
    <n v="1450"/>
    <x v="7577"/>
    <x v="8"/>
    <x v="6739"/>
    <n v="13"/>
    <n v="9"/>
    <x v="0"/>
    <x v="2"/>
    <d v="2014-01-21T00:00:00"/>
    <s v="Bajo"/>
    <x v="0"/>
    <x v="0"/>
  </r>
  <r>
    <n v="659895"/>
    <n v="400"/>
    <n v="400"/>
    <s v="Fishing"/>
    <x v="1"/>
    <s v="to purchase additional fishing net "/>
    <s v="PH"/>
    <x v="40"/>
    <s v="Maasin City, Leyte"/>
    <s v="PHP"/>
    <n v="1450"/>
    <x v="7578"/>
    <x v="7"/>
    <x v="6740"/>
    <n v="11"/>
    <n v="16"/>
    <x v="0"/>
    <x v="2"/>
    <d v="2014-01-21T00:00:00"/>
    <s v="Bajo"/>
    <x v="0"/>
    <x v="0"/>
  </r>
  <r>
    <n v="659897"/>
    <n v="200"/>
    <n v="200"/>
    <s v="Fish Selling"/>
    <x v="1"/>
    <s v="to buy more fish to sell"/>
    <s v="PH"/>
    <x v="40"/>
    <s v="Maasin City, Leyte"/>
    <s v="PHP"/>
    <n v="1450"/>
    <x v="7579"/>
    <x v="8"/>
    <x v="6741"/>
    <n v="8"/>
    <n v="6"/>
    <x v="1"/>
    <x v="2"/>
    <d v="2014-01-21T00:00:00"/>
    <s v="Bajo"/>
    <x v="0"/>
    <x v="1"/>
  </r>
  <r>
    <n v="659900"/>
    <n v="450"/>
    <n v="450"/>
    <s v="Restaurant"/>
    <x v="1"/>
    <s v="to buy chicken, fish, vegetables, etc. for her dishes."/>
    <s v="PH"/>
    <x v="40"/>
    <s v="Maasin City, Leyte"/>
    <s v="PHP"/>
    <n v="1450"/>
    <x v="7580"/>
    <x v="8"/>
    <x v="158"/>
    <n v="13"/>
    <n v="16"/>
    <x v="0"/>
    <x v="2"/>
    <d v="2014-01-21T00:00:00"/>
    <s v="Bajo"/>
    <x v="0"/>
    <x v="0"/>
  </r>
  <r>
    <n v="659903"/>
    <n v="175"/>
    <n v="175"/>
    <s v="General Store"/>
    <x v="9"/>
    <s v="to buy extra stock for her shop."/>
    <s v="PH"/>
    <x v="40"/>
    <s v="Dauis, Bohol"/>
    <s v="PHP"/>
    <n v="1250"/>
    <x v="7581"/>
    <x v="10"/>
    <x v="6742"/>
    <n v="8"/>
    <n v="6"/>
    <x v="0"/>
    <x v="2"/>
    <d v="2014-01-21T00:00:00"/>
    <s v="Bajo"/>
    <x v="0"/>
    <x v="0"/>
  </r>
  <r>
    <n v="659904"/>
    <n v="675"/>
    <n v="675"/>
    <s v="Fish Selling"/>
    <x v="1"/>
    <s v="to buy more boxes of fish to sell"/>
    <s v="PH"/>
    <x v="40"/>
    <s v="Cauayan, Negros Occidental"/>
    <s v="PHP"/>
    <n v="1450"/>
    <x v="7582"/>
    <x v="8"/>
    <x v="6743"/>
    <n v="13"/>
    <n v="25"/>
    <x v="1"/>
    <x v="2"/>
    <d v="2014-01-21T00:00:00"/>
    <s v="Bajo"/>
    <x v="0"/>
    <x v="1"/>
  </r>
  <r>
    <n v="659907"/>
    <n v="200"/>
    <n v="200"/>
    <s v="Tailoring"/>
    <x v="5"/>
    <s v="to purchase more linens and thread to sell"/>
    <s v="PH"/>
    <x v="40"/>
    <s v="Cauayan, Negros Occidental"/>
    <s v="PHP"/>
    <n v="1450"/>
    <x v="7583"/>
    <x v="7"/>
    <x v="6738"/>
    <n v="8"/>
    <n v="7"/>
    <x v="1"/>
    <x v="2"/>
    <d v="2014-01-21T00:00:00"/>
    <s v="Bajo"/>
    <x v="0"/>
    <x v="1"/>
  </r>
  <r>
    <n v="659909"/>
    <n v="675"/>
    <n v="675"/>
    <s v="Used Clothing"/>
    <x v="2"/>
    <s v="to purchase additional bundles of used clothes to sell"/>
    <s v="PH"/>
    <x v="40"/>
    <s v="Cauayan, Negros Occidental"/>
    <s v="PHP"/>
    <n v="1450"/>
    <x v="7584"/>
    <x v="3"/>
    <x v="6744"/>
    <n v="8"/>
    <n v="21"/>
    <x v="0"/>
    <x v="2"/>
    <d v="2014-01-21T00:00:00"/>
    <s v="Bajo"/>
    <x v="0"/>
    <x v="0"/>
  </r>
  <r>
    <n v="659912"/>
    <n v="175"/>
    <n v="175"/>
    <s v="Fish Selling"/>
    <x v="1"/>
    <s v="to buy fishing materials like plastic screen, nylon and wire."/>
    <s v="PH"/>
    <x v="40"/>
    <s v="Dauis, Bohol"/>
    <s v="PHP"/>
    <n v="1250"/>
    <x v="7585"/>
    <x v="10"/>
    <x v="2769"/>
    <n v="8"/>
    <n v="6"/>
    <x v="0"/>
    <x v="2"/>
    <d v="2014-01-21T00:00:00"/>
    <s v="Bajo"/>
    <x v="0"/>
    <x v="0"/>
  </r>
  <r>
    <n v="660194"/>
    <n v="150"/>
    <n v="150"/>
    <s v="General Store"/>
    <x v="9"/>
    <s v="to buy stocks for her sari-sari store business"/>
    <s v="PH"/>
    <x v="40"/>
    <s v="Oroquieta-Taboc Norte, Oroquieta City"/>
    <s v="PHP"/>
    <n v="1260"/>
    <x v="7586"/>
    <x v="8"/>
    <x v="6719"/>
    <n v="7"/>
    <n v="6"/>
    <x v="0"/>
    <x v="0"/>
    <d v="2014-01-22T00:00:00"/>
    <s v="Bajo"/>
    <x v="0"/>
    <x v="0"/>
  </r>
  <r>
    <n v="660195"/>
    <n v="225"/>
    <n v="225"/>
    <s v="Pigs"/>
    <x v="0"/>
    <s v="to buy piglets and feed for the pigs"/>
    <s v="PH"/>
    <x v="40"/>
    <s v="Liloy - Antonino, Labason, Zamboanga Del Norte"/>
    <s v="PHP"/>
    <n v="1260"/>
    <x v="7587"/>
    <x v="28"/>
    <x v="6745"/>
    <n v="8"/>
    <n v="8"/>
    <x v="0"/>
    <x v="2"/>
    <d v="2014-01-22T00:00:00"/>
    <s v="Bajo"/>
    <x v="0"/>
    <x v="0"/>
  </r>
  <r>
    <n v="660197"/>
    <n v="125"/>
    <n v="125"/>
    <s v="Food"/>
    <x v="1"/>
    <s v="to buy trays of eggs to sell"/>
    <s v="PH"/>
    <x v="40"/>
    <s v="Oroquieta-Mobod, Oroquieta City"/>
    <s v="PHP"/>
    <n v="1260"/>
    <x v="7588"/>
    <x v="8"/>
    <x v="6746"/>
    <n v="7"/>
    <n v="5"/>
    <x v="0"/>
    <x v="0"/>
    <d v="2014-01-22T00:00:00"/>
    <s v="Bajo"/>
    <x v="0"/>
    <x v="0"/>
  </r>
  <r>
    <n v="660198"/>
    <n v="125"/>
    <n v="125"/>
    <s v="Pigs"/>
    <x v="0"/>
    <s v="buy one piglet and feed for the pigs"/>
    <s v="PH"/>
    <x v="40"/>
    <s v="Liloy-Dansalan, Labason, Zamboanga del Norte"/>
    <s v="PHP"/>
    <n v="1260"/>
    <x v="7589"/>
    <x v="8"/>
    <x v="6747"/>
    <n v="8"/>
    <n v="5"/>
    <x v="0"/>
    <x v="2"/>
    <d v="2014-01-22T00:00:00"/>
    <s v="Bajo"/>
    <x v="0"/>
    <x v="0"/>
  </r>
  <r>
    <n v="660199"/>
    <n v="150"/>
    <n v="150"/>
    <s v="General Store"/>
    <x v="9"/>
    <s v="buy more groceries items to sell"/>
    <s v="PH"/>
    <x v="40"/>
    <s v="Liloy-Lopoc, Labason, Zamboanga Del Norte"/>
    <s v="PHP"/>
    <n v="1260"/>
    <x v="7590"/>
    <x v="28"/>
    <x v="6748"/>
    <n v="8"/>
    <n v="6"/>
    <x v="0"/>
    <x v="2"/>
    <d v="2014-01-22T00:00:00"/>
    <s v="Bajo"/>
    <x v="0"/>
    <x v="0"/>
  </r>
  <r>
    <n v="660200"/>
    <n v="225"/>
    <n v="225"/>
    <s v="Fruits &amp; Vegetables"/>
    <x v="1"/>
    <s v=" To restock  bananas to sell"/>
    <s v="PH"/>
    <x v="40"/>
    <s v="Oroquieta-Misamis Occidental "/>
    <s v="PHP"/>
    <n v="1260"/>
    <x v="7591"/>
    <x v="8"/>
    <x v="3641"/>
    <n v="11"/>
    <n v="5"/>
    <x v="1"/>
    <x v="0"/>
    <d v="2014-01-22T00:00:00"/>
    <s v="Bajo"/>
    <x v="0"/>
    <x v="1"/>
  </r>
  <r>
    <n v="660201"/>
    <n v="225"/>
    <n v="225"/>
    <s v="Home Products Sales"/>
    <x v="9"/>
    <s v=" To buy stocks for her home products sales business"/>
    <s v="PH"/>
    <x v="40"/>
    <s v="Oroquieta-Misamis Occidental "/>
    <s v="PHP"/>
    <n v="1260"/>
    <x v="7592"/>
    <x v="8"/>
    <x v="6749"/>
    <n v="11"/>
    <n v="8"/>
    <x v="0"/>
    <x v="0"/>
    <d v="2014-01-22T00:00:00"/>
    <s v="Bajo"/>
    <x v="0"/>
    <x v="0"/>
  </r>
  <r>
    <n v="660203"/>
    <n v="325"/>
    <n v="325"/>
    <s v="Phone Repair"/>
    <x v="5"/>
    <s v="To buy cellphone parts, accessories, etc."/>
    <s v="PH"/>
    <x v="40"/>
    <s v="Oroquieta- Oroquieta City"/>
    <s v="PHP"/>
    <n v="1260"/>
    <x v="7593"/>
    <x v="8"/>
    <x v="6750"/>
    <n v="11"/>
    <n v="9"/>
    <x v="1"/>
    <x v="0"/>
    <d v="2014-01-22T00:00:00"/>
    <s v="Bajo"/>
    <x v="0"/>
    <x v="1"/>
  </r>
  <r>
    <n v="660205"/>
    <n v="275"/>
    <n v="275"/>
    <s v="General Store"/>
    <x v="9"/>
    <s v="to restock her store with basic commodities."/>
    <s v="PH"/>
    <x v="40"/>
    <s v="Tudela - Libertad Alto, Sinacaban"/>
    <s v="PHP"/>
    <n v="1260"/>
    <x v="7594"/>
    <x v="3"/>
    <x v="6751"/>
    <n v="8"/>
    <n v="9"/>
    <x v="0"/>
    <x v="2"/>
    <d v="2014-01-22T00:00:00"/>
    <s v="Bajo"/>
    <x v="0"/>
    <x v="0"/>
  </r>
  <r>
    <n v="660206"/>
    <n v="300"/>
    <n v="300"/>
    <s v="General Store"/>
    <x v="9"/>
    <s v="to restock her store with basic commodities."/>
    <s v="PH"/>
    <x v="40"/>
    <s v="Tudela-San Jose, Sinacaban,Misamis Occidental"/>
    <s v="PHP"/>
    <n v="1260"/>
    <x v="7595"/>
    <x v="28"/>
    <x v="6752"/>
    <n v="8"/>
    <n v="5"/>
    <x v="0"/>
    <x v="2"/>
    <d v="2014-01-22T00:00:00"/>
    <s v="Bajo"/>
    <x v="0"/>
    <x v="0"/>
  </r>
  <r>
    <n v="660207"/>
    <n v="350"/>
    <n v="350"/>
    <s v="Pigs"/>
    <x v="0"/>
    <s v="to buy a sack of feed for her pigs."/>
    <s v="PH"/>
    <x v="40"/>
    <s v="Tudela-Libertad Bajo,Sinacaban,Misamis Occidental"/>
    <s v="PHP"/>
    <n v="1260"/>
    <x v="7596"/>
    <x v="28"/>
    <x v="6753"/>
    <n v="9"/>
    <n v="14"/>
    <x v="0"/>
    <x v="2"/>
    <d v="2014-01-22T00:00:00"/>
    <s v="Bajo"/>
    <x v="0"/>
    <x v="0"/>
  </r>
  <r>
    <n v="660208"/>
    <n v="125"/>
    <n v="125"/>
    <s v="General Store"/>
    <x v="9"/>
    <s v="buy more blouses, t-shirts, and shorts to display and sell."/>
    <s v="PH"/>
    <x v="40"/>
    <s v="Liloy-Poblacion, Tampilisan, Zamboanga del Norte"/>
    <s v="PHP"/>
    <n v="1260"/>
    <x v="7597"/>
    <x v="8"/>
    <x v="5117"/>
    <n v="8"/>
    <n v="5"/>
    <x v="0"/>
    <x v="2"/>
    <d v="2014-01-22T00:00:00"/>
    <s v="Bajo"/>
    <x v="0"/>
    <x v="0"/>
  </r>
  <r>
    <n v="660209"/>
    <n v="250"/>
    <n v="250"/>
    <s v="General Store"/>
    <x v="9"/>
    <s v="to buy more grocery items to display in her store such as coffee, shampoo, soap, and other basic needs items."/>
    <s v="PH"/>
    <x v="40"/>
    <s v="Liloy-Poblacion, Titay, Zamboanga Sibugay"/>
    <s v="PHP"/>
    <n v="1260"/>
    <x v="7598"/>
    <x v="8"/>
    <x v="49"/>
    <n v="11"/>
    <n v="9"/>
    <x v="0"/>
    <x v="2"/>
    <d v="2014-01-22T00:00:00"/>
    <s v="Bajo"/>
    <x v="0"/>
    <x v="0"/>
  </r>
  <r>
    <n v="660210"/>
    <n v="350"/>
    <n v="350"/>
    <s v="General Store"/>
    <x v="9"/>
    <s v="to restock her store with basic commodities."/>
    <s v="PH"/>
    <x v="40"/>
    <s v="Tudela-Libertad Bajo,Sinacaban,Misamis Occidental"/>
    <s v="PHP"/>
    <n v="1260"/>
    <x v="7599"/>
    <x v="28"/>
    <x v="6754"/>
    <n v="8"/>
    <n v="14"/>
    <x v="0"/>
    <x v="2"/>
    <d v="2014-01-22T00:00:00"/>
    <s v="Bajo"/>
    <x v="0"/>
    <x v="0"/>
  </r>
  <r>
    <n v="660212"/>
    <n v="350"/>
    <n v="350"/>
    <s v="General Store"/>
    <x v="9"/>
    <s v="to restock her store with basic commodities."/>
    <s v="PH"/>
    <x v="40"/>
    <s v="Tudela-Libertad Bajo,Sinacaban,Misamis Occidental"/>
    <s v="PHP"/>
    <n v="1260"/>
    <x v="7600"/>
    <x v="8"/>
    <x v="2813"/>
    <n v="11"/>
    <n v="11"/>
    <x v="1"/>
    <x v="2"/>
    <d v="2014-01-22T00:00:00"/>
    <s v="Bajo"/>
    <x v="0"/>
    <x v="1"/>
  </r>
  <r>
    <n v="660213"/>
    <n v="350"/>
    <n v="350"/>
    <s v="Retail"/>
    <x v="9"/>
    <s v="to purchase raw ingredients for her home-made products business."/>
    <s v="PH"/>
    <x v="40"/>
    <s v="Oroquieta-Lower Lamac, Oroquieta City, Misamis Occ"/>
    <s v="PHP"/>
    <n v="1260"/>
    <x v="7601"/>
    <x v="9"/>
    <x v="6755"/>
    <n v="8"/>
    <n v="11"/>
    <x v="1"/>
    <x v="0"/>
    <d v="2014-01-22T00:00:00"/>
    <s v="Bajo"/>
    <x v="0"/>
    <x v="1"/>
  </r>
  <r>
    <n v="660215"/>
    <n v="225"/>
    <n v="225"/>
    <s v="Transportation"/>
    <x v="8"/>
    <s v="to pay for the spare parts and maintenance of their jeepney unit."/>
    <s v="PH"/>
    <x v="40"/>
    <s v="GMA, Cavite"/>
    <s v="PHP"/>
    <n v="1440"/>
    <x v="7602"/>
    <x v="4"/>
    <x v="6756"/>
    <n v="7"/>
    <n v="9"/>
    <x v="0"/>
    <x v="2"/>
    <d v="2014-01-22T00:00:00"/>
    <s v="Bajo"/>
    <x v="0"/>
    <x v="0"/>
  </r>
  <r>
    <n v="660216"/>
    <n v="675"/>
    <n v="675"/>
    <s v="General Store"/>
    <x v="9"/>
    <s v="To pay for grocery items, toiletries and other products needed in her business."/>
    <s v="PH"/>
    <x v="40"/>
    <s v="GMA, Cavite"/>
    <s v="PHP"/>
    <n v="1440"/>
    <x v="7603"/>
    <x v="7"/>
    <x v="6757"/>
    <n v="5"/>
    <n v="22"/>
    <x v="0"/>
    <x v="2"/>
    <d v="2014-01-22T00:00:00"/>
    <s v="Bajo"/>
    <x v="0"/>
    <x v="0"/>
  </r>
  <r>
    <n v="660217"/>
    <n v="1125"/>
    <n v="1125"/>
    <s v="General Store"/>
    <x v="9"/>
    <s v="to restock his store with basic commodities and to buy a computer printer"/>
    <s v="PH"/>
    <x v="40"/>
    <s v="Ozamis-P2 Carangan, Ozamiz City, Misamis Occidenta"/>
    <s v="PHP"/>
    <n v="1260"/>
    <x v="7604"/>
    <x v="19"/>
    <x v="6758"/>
    <n v="26"/>
    <n v="41"/>
    <x v="0"/>
    <x v="0"/>
    <d v="2014-01-22T00:00:00"/>
    <s v="Bajo"/>
    <x v="0"/>
    <x v="0"/>
  </r>
  <r>
    <n v="660219"/>
    <n v="675"/>
    <n v="675"/>
    <s v="General Store"/>
    <x v="9"/>
    <s v="to pay for grocery items, toiletries and beverages needed for her business."/>
    <s v="PH"/>
    <x v="40"/>
    <s v="GMA, Cavite"/>
    <s v="PHP"/>
    <n v="1440"/>
    <x v="7605"/>
    <x v="8"/>
    <x v="6759"/>
    <n v="8"/>
    <n v="25"/>
    <x v="0"/>
    <x v="2"/>
    <d v="2014-01-22T00:00:00"/>
    <s v="Bajo"/>
    <x v="0"/>
    <x v="0"/>
  </r>
  <r>
    <n v="660221"/>
    <n v="450"/>
    <n v="450"/>
    <s v="General Store"/>
    <x v="9"/>
    <s v="to pay for grocery items, toiletries and beverages needed in her business."/>
    <s v="PH"/>
    <x v="40"/>
    <s v="Taguig City"/>
    <s v="PHP"/>
    <n v="1440"/>
    <x v="7606"/>
    <x v="4"/>
    <x v="6757"/>
    <n v="5"/>
    <n v="11"/>
    <x v="0"/>
    <x v="2"/>
    <d v="2014-01-22T00:00:00"/>
    <s v="Bajo"/>
    <x v="0"/>
    <x v="0"/>
  </r>
  <r>
    <n v="660222"/>
    <n v="225"/>
    <n v="225"/>
    <s v="Farming"/>
    <x v="0"/>
    <s v="to buy organic fertilizer"/>
    <s v="PH"/>
    <x v="40"/>
    <s v="Pasingcalan, Ramon Magsaysay"/>
    <s v="PHP"/>
    <n v="1360"/>
    <x v="7607"/>
    <x v="8"/>
    <x v="6760"/>
    <n v="8"/>
    <n v="9"/>
    <x v="0"/>
    <x v="2"/>
    <d v="2014-01-22T00:00:00"/>
    <s v="Bajo"/>
    <x v="0"/>
    <x v="0"/>
  </r>
  <r>
    <n v="660223"/>
    <n v="225"/>
    <n v="225"/>
    <s v="General Store"/>
    <x v="9"/>
    <s v="to buy additional grocery goods to sell"/>
    <s v="PH"/>
    <x v="40"/>
    <s v="zamboanga del sur"/>
    <s v="PHP"/>
    <n v="1360"/>
    <x v="7608"/>
    <x v="28"/>
    <x v="6761"/>
    <n v="8"/>
    <n v="9"/>
    <x v="0"/>
    <x v="2"/>
    <d v="2014-01-22T00:00:00"/>
    <s v="Bajo"/>
    <x v="0"/>
    <x v="0"/>
  </r>
  <r>
    <n v="660224"/>
    <n v="225"/>
    <n v="225"/>
    <s v="Clothing Sales"/>
    <x v="2"/>
    <s v="To pay for additional stock of merchandise like men's and women's ready-to-wear items."/>
    <s v="PH"/>
    <x v="40"/>
    <s v="Taguig City"/>
    <s v="PHP"/>
    <n v="1440"/>
    <x v="7609"/>
    <x v="28"/>
    <x v="6762"/>
    <n v="5"/>
    <n v="5"/>
    <x v="0"/>
    <x v="2"/>
    <d v="2014-01-22T00:00:00"/>
    <s v="Bajo"/>
    <x v="0"/>
    <x v="0"/>
  </r>
  <r>
    <n v="660225"/>
    <n v="900"/>
    <n v="900"/>
    <s v="Farming"/>
    <x v="0"/>
    <s v="to buy fertilizer and pay for weeding maintenance costs"/>
    <s v="PH"/>
    <x v="40"/>
    <s v="zamboanga del sur"/>
    <s v="PHP"/>
    <n v="1360"/>
    <x v="7610"/>
    <x v="3"/>
    <x v="6763"/>
    <n v="8"/>
    <n v="29"/>
    <x v="1"/>
    <x v="0"/>
    <d v="2014-01-22T00:00:00"/>
    <s v="Bajo"/>
    <x v="0"/>
    <x v="1"/>
  </r>
  <r>
    <n v="660226"/>
    <n v="225"/>
    <n v="225"/>
    <s v="Motorcycle Transport"/>
    <x v="8"/>
    <s v="to repair the existing vehicle"/>
    <s v="PH"/>
    <x v="40"/>
    <s v="zamboanga del sur"/>
    <s v="PHP"/>
    <n v="1360"/>
    <x v="7611"/>
    <x v="28"/>
    <x v="6764"/>
    <n v="8"/>
    <n v="8"/>
    <x v="0"/>
    <x v="0"/>
    <d v="2014-01-22T00:00:00"/>
    <s v="Bajo"/>
    <x v="0"/>
    <x v="0"/>
  </r>
  <r>
    <n v="660229"/>
    <n v="1125"/>
    <n v="1125"/>
    <s v="Farming"/>
    <x v="0"/>
    <s v="to pay for fertilizer and farm inputs for her business."/>
    <s v="PH"/>
    <x v="40"/>
    <s v="Silang, Cavite"/>
    <s v="PHP"/>
    <n v="1440"/>
    <x v="7612"/>
    <x v="44"/>
    <x v="6765"/>
    <n v="7"/>
    <n v="43"/>
    <x v="1"/>
    <x v="2"/>
    <d v="2014-01-22T00:00:00"/>
    <s v="Bajo"/>
    <x v="0"/>
    <x v="1"/>
  </r>
  <r>
    <n v="660230"/>
    <n v="275"/>
    <n v="275"/>
    <s v="Transportation"/>
    <x v="8"/>
    <s v="To pay for the spare parts and maintenance of the tricycle."/>
    <s v="PH"/>
    <x v="40"/>
    <s v="Silang, Cavite"/>
    <s v="PHP"/>
    <n v="1440"/>
    <x v="7613"/>
    <x v="3"/>
    <x v="6762"/>
    <n v="5"/>
    <n v="7"/>
    <x v="0"/>
    <x v="2"/>
    <d v="2014-01-22T00:00:00"/>
    <s v="Bajo"/>
    <x v="0"/>
    <x v="0"/>
  </r>
  <r>
    <n v="660232"/>
    <n v="350"/>
    <n v="350"/>
    <s v="Transportation"/>
    <x v="8"/>
    <s v="to pay for spare parts and the maintenance of the tricycle unit."/>
    <s v="PH"/>
    <x v="40"/>
    <s v="Silang, Cavite"/>
    <s v="PHP"/>
    <n v="1440"/>
    <x v="7614"/>
    <x v="3"/>
    <x v="6766"/>
    <n v="6"/>
    <n v="8"/>
    <x v="1"/>
    <x v="2"/>
    <d v="2014-01-22T00:00:00"/>
    <s v="Bajo"/>
    <x v="0"/>
    <x v="1"/>
  </r>
  <r>
    <n v="660233"/>
    <n v="1125"/>
    <n v="1125"/>
    <s v="Fruits &amp; Vegetables"/>
    <x v="1"/>
    <s v="to pay for more fruits to expand her product inventory."/>
    <s v="PH"/>
    <x v="40"/>
    <s v="Silang, Cavite"/>
    <s v="PHP"/>
    <n v="1440"/>
    <x v="7615"/>
    <x v="3"/>
    <x v="6767"/>
    <n v="5"/>
    <n v="26"/>
    <x v="0"/>
    <x v="2"/>
    <d v="2014-01-22T00:00:00"/>
    <s v="Bajo"/>
    <x v="0"/>
    <x v="0"/>
  </r>
  <r>
    <n v="660234"/>
    <n v="775"/>
    <n v="775"/>
    <s v="Farming"/>
    <x v="0"/>
    <s v="to pay for farming materials and other supplies needed for her business."/>
    <s v="PH"/>
    <x v="40"/>
    <s v="Silang, Cavite"/>
    <s v="PHP"/>
    <n v="1440"/>
    <x v="7616"/>
    <x v="5"/>
    <x v="6768"/>
    <n v="5"/>
    <n v="12"/>
    <x v="1"/>
    <x v="2"/>
    <d v="2014-01-22T00:00:00"/>
    <s v="Bajo"/>
    <x v="0"/>
    <x v="1"/>
  </r>
  <r>
    <n v="660236"/>
    <n v="675"/>
    <n v="675"/>
    <s v="Food Stall"/>
    <x v="1"/>
    <s v="to pay for more ingredients for his fish balls and other dainties and sweet meats that he sells."/>
    <s v="PH"/>
    <x v="40"/>
    <s v="Silang, Cavite"/>
    <s v="PHP"/>
    <n v="1440"/>
    <x v="7617"/>
    <x v="5"/>
    <x v="6768"/>
    <n v="5"/>
    <n v="8"/>
    <x v="0"/>
    <x v="2"/>
    <d v="2014-01-22T00:00:00"/>
    <s v="Bajo"/>
    <x v="0"/>
    <x v="0"/>
  </r>
  <r>
    <n v="660237"/>
    <n v="900"/>
    <n v="900"/>
    <s v="Farming"/>
    <x v="0"/>
    <s v="to purchase organic fertilizer for the next crop."/>
    <s v="PH"/>
    <x v="40"/>
    <s v="Calamba Misamis Occidental"/>
    <s v="PHP"/>
    <n v="1360"/>
    <x v="7618"/>
    <x v="3"/>
    <x v="6769"/>
    <n v="14"/>
    <n v="34"/>
    <x v="0"/>
    <x v="0"/>
    <d v="2014-01-22T00:00:00"/>
    <s v="Bajo"/>
    <x v="0"/>
    <x v="0"/>
  </r>
  <r>
    <n v="660238"/>
    <n v="675"/>
    <n v="675"/>
    <s v="Farming"/>
    <x v="0"/>
    <s v="to pay for gardening materials such as wire and basket, and supplies such as seeds and fertilizer."/>
    <s v="PH"/>
    <x v="40"/>
    <s v="Silang, Cavite"/>
    <s v="PHP"/>
    <n v="1440"/>
    <x v="7619"/>
    <x v="5"/>
    <x v="6770"/>
    <n v="5"/>
    <n v="15"/>
    <x v="1"/>
    <x v="2"/>
    <d v="2014-01-22T00:00:00"/>
    <s v="Bajo"/>
    <x v="0"/>
    <x v="1"/>
  </r>
  <r>
    <n v="660239"/>
    <n v="450"/>
    <n v="450"/>
    <s v="Wholesale"/>
    <x v="13"/>
    <s v="to get additional capital to buy more livestock to sell."/>
    <s v="PH"/>
    <x v="40"/>
    <s v="Baliangao, Misamis Occidental"/>
    <s v="PHP"/>
    <n v="1360"/>
    <x v="7620"/>
    <x v="40"/>
    <x v="6771"/>
    <n v="25"/>
    <n v="17"/>
    <x v="1"/>
    <x v="0"/>
    <d v="2014-01-22T00:00:00"/>
    <s v="Bajo"/>
    <x v="0"/>
    <x v="1"/>
  </r>
  <r>
    <n v="660240"/>
    <n v="125"/>
    <n v="125"/>
    <s v="Agriculture"/>
    <x v="0"/>
    <s v="to finance farm maintenance and fertilization costs."/>
    <s v="PH"/>
    <x v="40"/>
    <s v="Baliangao, Misamis Occidental"/>
    <s v="PHP"/>
    <n v="1360"/>
    <x v="7621"/>
    <x v="10"/>
    <x v="6772"/>
    <n v="8"/>
    <n v="4"/>
    <x v="0"/>
    <x v="2"/>
    <d v="2014-01-22T00:00:00"/>
    <s v="Bajo"/>
    <x v="0"/>
    <x v="0"/>
  </r>
  <r>
    <n v="660241"/>
    <n v="175"/>
    <n v="175"/>
    <s v="Agriculture"/>
    <x v="0"/>
    <s v="to pay for the labor cost of replanting bananas."/>
    <s v="PH"/>
    <x v="40"/>
    <s v="Baliangao, Misamis Occidental"/>
    <s v="PHP"/>
    <n v="1360"/>
    <x v="7622"/>
    <x v="7"/>
    <x v="6773"/>
    <n v="8"/>
    <n v="6"/>
    <x v="0"/>
    <x v="2"/>
    <d v="2014-01-22T00:00:00"/>
    <s v="Bajo"/>
    <x v="0"/>
    <x v="0"/>
  </r>
  <r>
    <n v="660242"/>
    <n v="125"/>
    <n v="125"/>
    <s v="Agriculture"/>
    <x v="0"/>
    <s v="to buy organic fertilizer and pay for weeding costs."/>
    <s v="PH"/>
    <x v="40"/>
    <s v="Rizal, Zamboanga del Norte"/>
    <s v="PHP"/>
    <n v="1360"/>
    <x v="7623"/>
    <x v="30"/>
    <x v="4690"/>
    <n v="8"/>
    <n v="2"/>
    <x v="0"/>
    <x v="2"/>
    <d v="2014-01-22T00:00:00"/>
    <s v="Bajo"/>
    <x v="0"/>
    <x v="0"/>
  </r>
  <r>
    <n v="660243"/>
    <n v="225"/>
    <n v="225"/>
    <s v="Transportation"/>
    <x v="8"/>
    <s v="to pay for spare parts and maintenance of their Jeepney unit."/>
    <s v="PH"/>
    <x v="40"/>
    <s v="Silang, Cavite"/>
    <s v="PHP"/>
    <n v="1440"/>
    <x v="7624"/>
    <x v="5"/>
    <x v="6774"/>
    <n v="5"/>
    <n v="8"/>
    <x v="0"/>
    <x v="2"/>
    <d v="2014-01-22T00:00:00"/>
    <s v="Bajo"/>
    <x v="0"/>
    <x v="0"/>
  </r>
  <r>
    <n v="660244"/>
    <n v="225"/>
    <n v="225"/>
    <s v="Farming"/>
    <x v="0"/>
    <s v="to purchase organic fertilizers."/>
    <s v="PH"/>
    <x v="40"/>
    <s v="Calamba, Misamis Occdental"/>
    <s v="PHP"/>
    <n v="1360"/>
    <x v="7625"/>
    <x v="7"/>
    <x v="4190"/>
    <n v="8"/>
    <n v="9"/>
    <x v="0"/>
    <x v="2"/>
    <d v="2014-01-22T00:00:00"/>
    <s v="Bajo"/>
    <x v="0"/>
    <x v="0"/>
  </r>
  <r>
    <n v="660245"/>
    <n v="1125"/>
    <n v="1125"/>
    <s v="Transportation"/>
    <x v="8"/>
    <s v="To buy spare parts and pay for the maintenance of his Jeepney unit."/>
    <s v="PH"/>
    <x v="40"/>
    <s v="Silang, Cavite"/>
    <s v="PHP"/>
    <n v="1440"/>
    <x v="7626"/>
    <x v="28"/>
    <x v="6775"/>
    <n v="6"/>
    <n v="18"/>
    <x v="1"/>
    <x v="2"/>
    <d v="2014-01-22T00:00:00"/>
    <s v="Bajo"/>
    <x v="0"/>
    <x v="1"/>
  </r>
  <r>
    <n v="660252"/>
    <n v="225"/>
    <n v="225"/>
    <s v="General Store"/>
    <x v="9"/>
    <s v="buy more grocery item to display and sell "/>
    <s v="PH"/>
    <x v="40"/>
    <s v="Liloy-Poblacion, Tampilisan, Zamboanga del Norte"/>
    <s v="PHP"/>
    <n v="1260"/>
    <x v="7627"/>
    <x v="8"/>
    <x v="6755"/>
    <n v="8"/>
    <n v="9"/>
    <x v="1"/>
    <x v="2"/>
    <d v="2014-01-22T00:00:00"/>
    <s v="Bajo"/>
    <x v="0"/>
    <x v="1"/>
  </r>
  <r>
    <n v="660253"/>
    <n v="575"/>
    <n v="575"/>
    <s v="General Store"/>
    <x v="9"/>
    <s v="to buy more grocery items to sell and to display in her store"/>
    <s v="PH"/>
    <x v="40"/>
    <s v="Liloy-San Francisco, Liloy, Zamboanga del Norte"/>
    <s v="PHP"/>
    <n v="1260"/>
    <x v="7628"/>
    <x v="8"/>
    <x v="6678"/>
    <n v="14"/>
    <n v="4"/>
    <x v="1"/>
    <x v="0"/>
    <d v="2014-01-22T00:00:00"/>
    <s v="Bajo"/>
    <x v="0"/>
    <x v="1"/>
  </r>
  <r>
    <n v="660254"/>
    <n v="175"/>
    <n v="175"/>
    <s v="Fish Selling"/>
    <x v="1"/>
    <s v="to buy additional boxes of fish to sell"/>
    <s v="PH"/>
    <x v="40"/>
    <s v="Liloy-Dela Paz"/>
    <s v="PHP"/>
    <n v="1260"/>
    <x v="7629"/>
    <x v="11"/>
    <x v="6776"/>
    <n v="8"/>
    <n v="7"/>
    <x v="0"/>
    <x v="2"/>
    <d v="2014-01-22T00:00:00"/>
    <s v="Bajo"/>
    <x v="0"/>
    <x v="0"/>
  </r>
  <r>
    <n v="660261"/>
    <n v="775"/>
    <n v="775"/>
    <s v="Agriculture"/>
    <x v="0"/>
    <s v="to buy seedlings for his rubber plantation"/>
    <s v="PH"/>
    <x v="40"/>
    <s v="Liloy-Poblacion, Salug, Zamboanga del Norte"/>
    <s v="PHP"/>
    <n v="1260"/>
    <x v="7630"/>
    <x v="0"/>
    <x v="6777"/>
    <n v="26"/>
    <n v="29"/>
    <x v="0"/>
    <x v="0"/>
    <d v="2014-01-22T00:00:00"/>
    <s v="Bajo"/>
    <x v="0"/>
    <x v="0"/>
  </r>
  <r>
    <n v="660264"/>
    <n v="225"/>
    <n v="225"/>
    <s v="Farming"/>
    <x v="0"/>
    <s v="to purchase fertilizers and insecticides for his farming business"/>
    <s v="PH"/>
    <x v="40"/>
    <s v="Casili, Camalaniugan, Cagayan"/>
    <s v="PHP"/>
    <n v="1230"/>
    <x v="7631"/>
    <x v="28"/>
    <x v="1298"/>
    <n v="7"/>
    <n v="8"/>
    <x v="0"/>
    <x v="1"/>
    <d v="2014-01-22T00:00:00"/>
    <s v="Bajo"/>
    <x v="0"/>
    <x v="0"/>
  </r>
  <r>
    <n v="660272"/>
    <n v="225"/>
    <n v="225"/>
    <s v="Food Production/Sales"/>
    <x v="1"/>
    <s v="to purchase raw ingredients."/>
    <s v="PH"/>
    <x v="40"/>
    <s v="Calamba, Misamis Occdental"/>
    <s v="PHP"/>
    <n v="1360"/>
    <x v="7632"/>
    <x v="10"/>
    <x v="4212"/>
    <n v="12"/>
    <n v="7"/>
    <x v="0"/>
    <x v="0"/>
    <d v="2014-01-22T00:00:00"/>
    <s v="Bajo"/>
    <x v="0"/>
    <x v="0"/>
  </r>
  <r>
    <n v="660274"/>
    <n v="225"/>
    <n v="225"/>
    <s v="General Store"/>
    <x v="9"/>
    <s v="to buy additional grocery goods to sell."/>
    <s v="PH"/>
    <x v="40"/>
    <s v="Plaridel, Misamis Occidental"/>
    <s v="PHP"/>
    <n v="1360"/>
    <x v="7633"/>
    <x v="3"/>
    <x v="6678"/>
    <n v="12"/>
    <n v="5"/>
    <x v="0"/>
    <x v="0"/>
    <d v="2014-01-22T00:00:00"/>
    <s v="Bajo"/>
    <x v="0"/>
    <x v="0"/>
  </r>
  <r>
    <n v="660275"/>
    <n v="1125"/>
    <n v="1125"/>
    <s v="Farming"/>
    <x v="0"/>
    <s v="to pay for fertilizer and materials for her farming business."/>
    <s v="PH"/>
    <x v="40"/>
    <s v="Silang, Cavite"/>
    <s v="PHP"/>
    <n v="1440"/>
    <x v="7634"/>
    <x v="8"/>
    <x v="6778"/>
    <n v="8"/>
    <n v="39"/>
    <x v="1"/>
    <x v="2"/>
    <d v="2014-01-22T00:00:00"/>
    <s v="Bajo"/>
    <x v="0"/>
    <x v="1"/>
  </r>
  <r>
    <n v="660281"/>
    <n v="350"/>
    <n v="350"/>
    <s v="Rickshaw"/>
    <x v="8"/>
    <s v="to buy new tires and waterproof leather."/>
    <s v="PH"/>
    <x v="40"/>
    <s v="Tukuran, Zamboanga Del Sur"/>
    <s v="PHP"/>
    <n v="1360"/>
    <x v="7635"/>
    <x v="9"/>
    <x v="6779"/>
    <n v="14"/>
    <n v="8"/>
    <x v="1"/>
    <x v="0"/>
    <d v="2014-01-22T00:00:00"/>
    <s v="Bajo"/>
    <x v="0"/>
    <x v="1"/>
  </r>
  <r>
    <n v="660282"/>
    <n v="225"/>
    <n v="225"/>
    <s v="Motorcycle Transport"/>
    <x v="8"/>
    <s v="to buy a new set of tires."/>
    <s v="PH"/>
    <x v="40"/>
    <s v="Mialen, Clarin, Misamis Occidental"/>
    <s v="PHP"/>
    <n v="1360"/>
    <x v="7636"/>
    <x v="5"/>
    <x v="6780"/>
    <n v="8"/>
    <n v="9"/>
    <x v="0"/>
    <x v="0"/>
    <d v="2014-01-22T00:00:00"/>
    <s v="Bajo"/>
    <x v="0"/>
    <x v="0"/>
  </r>
  <r>
    <n v="660284"/>
    <n v="350"/>
    <n v="350"/>
    <s v="Food Stall"/>
    <x v="1"/>
    <s v="To pay for raw ingredients like rice, pork, chicken, vegetables and other products"/>
    <s v="PH"/>
    <x v="40"/>
    <s v="Tanza, Cavite"/>
    <s v="PHP"/>
    <n v="1440"/>
    <x v="7637"/>
    <x v="30"/>
    <x v="6781"/>
    <n v="7"/>
    <n v="13"/>
    <x v="0"/>
    <x v="2"/>
    <d v="2014-01-22T00:00:00"/>
    <s v="Bajo"/>
    <x v="0"/>
    <x v="0"/>
  </r>
  <r>
    <n v="660289"/>
    <n v="1000"/>
    <n v="1000"/>
    <s v="Motorcycle Transport"/>
    <x v="8"/>
    <s v="to pay off the motorcycle."/>
    <s v="PH"/>
    <x v="40"/>
    <s v="zamboanga del sur"/>
    <s v="PHP"/>
    <n v="1360"/>
    <x v="7638"/>
    <x v="9"/>
    <x v="6782"/>
    <n v="26"/>
    <n v="38"/>
    <x v="0"/>
    <x v="0"/>
    <d v="2014-01-22T00:00:00"/>
    <s v="Bajo"/>
    <x v="0"/>
    <x v="0"/>
  </r>
  <r>
    <n v="660292"/>
    <n v="200"/>
    <n v="200"/>
    <s v="General Store"/>
    <x v="9"/>
    <s v="to purchase additional grocery goods to sell."/>
    <s v="PH"/>
    <x v="40"/>
    <s v="Clarin, Misamis Occidental"/>
    <s v="PHP"/>
    <n v="1360"/>
    <x v="7639"/>
    <x v="11"/>
    <x v="2248"/>
    <n v="8"/>
    <n v="6"/>
    <x v="0"/>
    <x v="2"/>
    <d v="2014-01-22T00:00:00"/>
    <s v="Bajo"/>
    <x v="0"/>
    <x v="0"/>
  </r>
  <r>
    <n v="660296"/>
    <n v="225"/>
    <n v="225"/>
    <s v="Farming"/>
    <x v="0"/>
    <s v="to buy fertilizers and pesticides for his rice farming business."/>
    <s v="PH"/>
    <x v="40"/>
    <s v="Casili, Camalaniugan, Cagayan"/>
    <s v="PHP"/>
    <n v="1230"/>
    <x v="7640"/>
    <x v="28"/>
    <x v="6783"/>
    <n v="7"/>
    <n v="9"/>
    <x v="0"/>
    <x v="1"/>
    <d v="2014-01-22T00:00:00"/>
    <s v="Bajo"/>
    <x v="0"/>
    <x v="0"/>
  </r>
  <r>
    <n v="660300"/>
    <n v="225"/>
    <n v="225"/>
    <s v="Fruits &amp; Vegetables"/>
    <x v="1"/>
    <s v="to purchase more fruits and vegetables to sell."/>
    <s v="PH"/>
    <x v="40"/>
    <s v="Gango, Ozamis City, Misamis Occidental"/>
    <s v="PHP"/>
    <n v="1360"/>
    <x v="7641"/>
    <x v="11"/>
    <x v="6784"/>
    <n v="8"/>
    <n v="9"/>
    <x v="0"/>
    <x v="0"/>
    <d v="2014-01-22T00:00:00"/>
    <s v="Bajo"/>
    <x v="0"/>
    <x v="0"/>
  </r>
  <r>
    <n v="660303"/>
    <n v="775"/>
    <n v="775"/>
    <s v="Transportation"/>
    <x v="8"/>
    <s v="to buy new tires for the vehicle."/>
    <s v="PH"/>
    <x v="40"/>
    <s v="Ozamis City,  Misamis  Occidental"/>
    <s v="PHP"/>
    <n v="1360"/>
    <x v="7642"/>
    <x v="11"/>
    <x v="6785"/>
    <n v="8"/>
    <n v="25"/>
    <x v="0"/>
    <x v="0"/>
    <d v="2014-01-22T00:00:00"/>
    <s v="Bajo"/>
    <x v="0"/>
    <x v="0"/>
  </r>
  <r>
    <n v="660307"/>
    <n v="225"/>
    <n v="225"/>
    <s v="General Store"/>
    <x v="9"/>
    <s v="to purchase more grocery goods  to sell"/>
    <s v="PH"/>
    <x v="40"/>
    <s v="Pan-taon OZamiz City"/>
    <s v="PHP"/>
    <n v="1360"/>
    <x v="7643"/>
    <x v="11"/>
    <x v="6786"/>
    <n v="8"/>
    <n v="5"/>
    <x v="1"/>
    <x v="2"/>
    <d v="2014-01-22T00:00:00"/>
    <s v="Bajo"/>
    <x v="0"/>
    <x v="1"/>
  </r>
  <r>
    <n v="660312"/>
    <n v="125"/>
    <n v="125"/>
    <s v="Food Production/Sales"/>
    <x v="1"/>
    <s v="to buy raw foods to cook and sell."/>
    <s v="PH"/>
    <x v="40"/>
    <s v="Liloy-Dela Paz"/>
    <s v="PHP"/>
    <n v="1260"/>
    <x v="7644"/>
    <x v="11"/>
    <x v="6787"/>
    <n v="8"/>
    <n v="3"/>
    <x v="1"/>
    <x v="2"/>
    <d v="2014-01-22T00:00:00"/>
    <s v="Bajo"/>
    <x v="0"/>
    <x v="1"/>
  </r>
  <r>
    <n v="660313"/>
    <n v="450"/>
    <n v="450"/>
    <s v="Pigs"/>
    <x v="0"/>
    <s v="to purchase feed and vaccines for the maintenance and proper growth of his hogs."/>
    <s v="PH"/>
    <x v="40"/>
    <s v="Bantug Petines, Alicia, Isabela"/>
    <s v="PHP"/>
    <n v="1230"/>
    <x v="7645"/>
    <x v="3"/>
    <x v="6788"/>
    <n v="6"/>
    <n v="11"/>
    <x v="0"/>
    <x v="1"/>
    <d v="2014-01-22T00:00:00"/>
    <s v="Bajo"/>
    <x v="0"/>
    <x v="0"/>
  </r>
  <r>
    <n v="660315"/>
    <n v="350"/>
    <n v="350"/>
    <s v="Farming"/>
    <x v="0"/>
    <s v="to buy organic fertilizer."/>
    <s v="PH"/>
    <x v="40"/>
    <s v="Capucao Ozamiz City"/>
    <s v="PHP"/>
    <n v="1360"/>
    <x v="7646"/>
    <x v="30"/>
    <x v="6717"/>
    <n v="8"/>
    <n v="7"/>
    <x v="0"/>
    <x v="0"/>
    <d v="2014-01-22T00:00:00"/>
    <s v="Bajo"/>
    <x v="0"/>
    <x v="0"/>
  </r>
  <r>
    <n v="660319"/>
    <n v="225"/>
    <n v="225"/>
    <s v="Pigs"/>
    <x v="0"/>
    <s v="to purchase feed and vaccine for daily maintenance of her hogs"/>
    <s v="PH"/>
    <x v="40"/>
    <s v="Calaocan,Alicia,Isabela"/>
    <s v="PHP"/>
    <n v="1230"/>
    <x v="7647"/>
    <x v="8"/>
    <x v="6789"/>
    <n v="6"/>
    <n v="8"/>
    <x v="0"/>
    <x v="1"/>
    <d v="2014-01-22T00:00:00"/>
    <s v="Bajo"/>
    <x v="0"/>
    <x v="0"/>
  </r>
  <r>
    <n v="660320"/>
    <n v="575"/>
    <n v="575"/>
    <s v="Cosmetics Sales"/>
    <x v="9"/>
    <s v="to buy more cosmetic products to sell."/>
    <s v="PH"/>
    <x v="40"/>
    <s v="Clarin, Misamis Occidental"/>
    <s v="PHP"/>
    <n v="1360"/>
    <x v="7648"/>
    <x v="8"/>
    <x v="6790"/>
    <n v="8"/>
    <n v="21"/>
    <x v="0"/>
    <x v="0"/>
    <d v="2014-01-22T00:00:00"/>
    <s v="Bajo"/>
    <x v="0"/>
    <x v="0"/>
  </r>
  <r>
    <n v="660324"/>
    <n v="900"/>
    <n v="900"/>
    <s v="Livestock"/>
    <x v="0"/>
    <s v="to purchase three sacks of feed and vaccine for her hogs"/>
    <s v="PH"/>
    <x v="40"/>
    <s v="Rizal Alicia Isabela"/>
    <s v="PHP"/>
    <n v="1230"/>
    <x v="7649"/>
    <x v="8"/>
    <x v="635"/>
    <n v="6"/>
    <n v="16"/>
    <x v="0"/>
    <x v="1"/>
    <d v="2014-01-22T00:00:00"/>
    <s v="Bajo"/>
    <x v="0"/>
    <x v="0"/>
  </r>
  <r>
    <n v="660326"/>
    <n v="125"/>
    <n v="125"/>
    <s v="Farming"/>
    <x v="0"/>
    <s v="to buy seeds and fertilizer."/>
    <s v="PH"/>
    <x v="40"/>
    <s v="Kinangay Sur, Clarin Misamis Occidental"/>
    <s v="PHP"/>
    <n v="1360"/>
    <x v="7650"/>
    <x v="11"/>
    <x v="3533"/>
    <n v="8"/>
    <n v="4"/>
    <x v="0"/>
    <x v="2"/>
    <d v="2014-01-22T00:00:00"/>
    <s v="Bajo"/>
    <x v="0"/>
    <x v="0"/>
  </r>
  <r>
    <n v="660332"/>
    <n v="575"/>
    <n v="575"/>
    <s v="Motorcycle Transport"/>
    <x v="8"/>
    <s v="to finance the cost of motor maintenance."/>
    <s v="PH"/>
    <x v="40"/>
    <s v="Gata Daku, Clarin, Misamis Occidental"/>
    <s v="PHP"/>
    <n v="1360"/>
    <x v="7651"/>
    <x v="8"/>
    <x v="6791"/>
    <n v="26"/>
    <n v="14"/>
    <x v="0"/>
    <x v="0"/>
    <d v="2014-01-22T00:00:00"/>
    <s v="Bajo"/>
    <x v="0"/>
    <x v="0"/>
  </r>
  <r>
    <n v="660347"/>
    <n v="225"/>
    <n v="225"/>
    <s v="Farming"/>
    <x v="0"/>
    <s v="to purchase 12 bags of fertilizers, 2 bags of pesticides and 2 bags of rice seeds for his farming business"/>
    <s v="PH"/>
    <x v="40"/>
    <s v="Casili, Camalaniugan, Cagayan"/>
    <s v="PHP"/>
    <n v="1230"/>
    <x v="7652"/>
    <x v="28"/>
    <x v="6749"/>
    <n v="7"/>
    <n v="8"/>
    <x v="0"/>
    <x v="1"/>
    <d v="2014-01-22T00:00:00"/>
    <s v="Bajo"/>
    <x v="0"/>
    <x v="0"/>
  </r>
  <r>
    <n v="660362"/>
    <n v="675"/>
    <n v="675"/>
    <s v="General Store"/>
    <x v="9"/>
    <s v="to buy canned goods, snack foods, assorted candies, laundry soaps, noodles, beverages, seasonings and soft drinks to sell."/>
    <s v="PH"/>
    <x v="40"/>
    <s v="Brgy. Salinas, Bambang, Nueva Vizcaya"/>
    <s v="PHP"/>
    <n v="1230"/>
    <x v="7653"/>
    <x v="4"/>
    <x v="6678"/>
    <n v="7"/>
    <n v="15"/>
    <x v="0"/>
    <x v="2"/>
    <d v="2014-01-22T00:00:00"/>
    <s v="Bajo"/>
    <x v="0"/>
    <x v="0"/>
  </r>
  <r>
    <n v="660385"/>
    <n v="150"/>
    <n v="150"/>
    <s v="General Store"/>
    <x v="9"/>
    <s v="to buy additional stock of products to sell, like canned goods, rice, candy, soda, soap, and toiletries."/>
    <s v="PH"/>
    <x v="40"/>
    <s v="Bien Unido, Bohol"/>
    <s v="PHP"/>
    <n v="1250"/>
    <x v="7654"/>
    <x v="28"/>
    <x v="6792"/>
    <n v="8"/>
    <n v="2"/>
    <x v="0"/>
    <x v="2"/>
    <d v="2014-01-22T00:00:00"/>
    <s v="Bajo"/>
    <x v="0"/>
    <x v="0"/>
  </r>
  <r>
    <n v="660442"/>
    <n v="250"/>
    <n v="250"/>
    <s v="General Store"/>
    <x v="9"/>
    <s v="to buy additional stocks to sell, like canned goods, cereals, snack foods, shampoo, and coffee."/>
    <s v="PH"/>
    <x v="40"/>
    <s v="Tanjay, Negros Oriental"/>
    <s v="PHP"/>
    <n v="1450"/>
    <x v="7655"/>
    <x v="9"/>
    <x v="6793"/>
    <n v="11"/>
    <n v="10"/>
    <x v="0"/>
    <x v="2"/>
    <d v="2014-01-22T00:00:00"/>
    <s v="Bajo"/>
    <x v="0"/>
    <x v="0"/>
  </r>
  <r>
    <n v="660444"/>
    <n v="450"/>
    <n v="450"/>
    <s v="Fish Selling"/>
    <x v="1"/>
    <s v="to purchase more fish to sell to her customers."/>
    <s v="PH"/>
    <x v="40"/>
    <s v="Tanjay, Negros Oriental"/>
    <s v="PHP"/>
    <n v="1450"/>
    <x v="7656"/>
    <x v="8"/>
    <x v="6794"/>
    <n v="13"/>
    <n v="13"/>
    <x v="1"/>
    <x v="2"/>
    <d v="2014-01-22T00:00:00"/>
    <s v="Bajo"/>
    <x v="0"/>
    <x v="1"/>
  </r>
  <r>
    <n v="660449"/>
    <n v="300"/>
    <n v="300"/>
    <s v="Pigs"/>
    <x v="0"/>
    <s v="to buy feeds, vitamins and vaccines for her pigs."/>
    <s v="PH"/>
    <x v="40"/>
    <s v="Tanjay, Negros Oriental"/>
    <s v="PHP"/>
    <n v="1450"/>
    <x v="7657"/>
    <x v="8"/>
    <x v="6795"/>
    <n v="11"/>
    <n v="9"/>
    <x v="1"/>
    <x v="2"/>
    <d v="2014-01-22T00:00:00"/>
    <s v="Bajo"/>
    <x v="0"/>
    <x v="1"/>
  </r>
  <r>
    <n v="660452"/>
    <n v="675"/>
    <n v="675"/>
    <s v="Fish Selling"/>
    <x v="1"/>
    <s v="to purchase additional boxes of fish to sell."/>
    <s v="PH"/>
    <x v="40"/>
    <s v="Quezon, Palawan"/>
    <s v="PHP"/>
    <n v="1450"/>
    <x v="7658"/>
    <x v="9"/>
    <x v="6796"/>
    <n v="8"/>
    <n v="23"/>
    <x v="1"/>
    <x v="2"/>
    <d v="2014-01-22T00:00:00"/>
    <s v="Bajo"/>
    <x v="0"/>
    <x v="1"/>
  </r>
  <r>
    <n v="660453"/>
    <n v="200"/>
    <n v="200"/>
    <s v="Fish Selling"/>
    <x v="1"/>
    <s v="to purchase more fish to sell."/>
    <s v="PH"/>
    <x v="40"/>
    <s v="Tanjay, Negros Oriental"/>
    <s v="PHP"/>
    <n v="1450"/>
    <x v="7659"/>
    <x v="8"/>
    <x v="2360"/>
    <n v="13"/>
    <n v="8"/>
    <x v="0"/>
    <x v="2"/>
    <d v="2014-01-22T00:00:00"/>
    <s v="Bajo"/>
    <x v="0"/>
    <x v="0"/>
  </r>
  <r>
    <n v="660455"/>
    <n v="325"/>
    <n v="325"/>
    <s v="General Store"/>
    <x v="9"/>
    <s v="to buy items to sell like shampoo, canned goods, eggs, noodles and soap."/>
    <s v="PH"/>
    <x v="40"/>
    <s v="Cauayan, Negros Occidental"/>
    <s v="PHP"/>
    <n v="1450"/>
    <x v="7660"/>
    <x v="7"/>
    <x v="6797"/>
    <n v="5"/>
    <n v="12"/>
    <x v="0"/>
    <x v="2"/>
    <d v="2014-01-22T00:00:00"/>
    <s v="Bajo"/>
    <x v="0"/>
    <x v="0"/>
  </r>
  <r>
    <n v="660457"/>
    <n v="125"/>
    <n v="125"/>
    <s v="Food Production/Sales"/>
    <x v="1"/>
    <s v="to buy additional ingredients and materials like peanuts, sugar and wrappers for her business."/>
    <s v="PH"/>
    <x v="40"/>
    <s v="Tanjay, Negros Oriental"/>
    <s v="PHP"/>
    <n v="1450"/>
    <x v="7661"/>
    <x v="9"/>
    <x v="6798"/>
    <n v="8"/>
    <n v="1"/>
    <x v="0"/>
    <x v="2"/>
    <d v="2014-01-22T00:00:00"/>
    <s v="Bajo"/>
    <x v="0"/>
    <x v="0"/>
  </r>
  <r>
    <n v="660462"/>
    <n v="200"/>
    <n v="200"/>
    <s v="General Store"/>
    <x v="9"/>
    <s v="to purchase more items like soft-drinks, toothpaste, sugar, salt and canned goods to sell."/>
    <s v="PH"/>
    <x v="40"/>
    <s v="Tanjay, Negros Oriental"/>
    <s v="PHP"/>
    <n v="1450"/>
    <x v="7662"/>
    <x v="8"/>
    <x v="6799"/>
    <n v="13"/>
    <n v="6"/>
    <x v="0"/>
    <x v="2"/>
    <d v="2014-01-22T00:00:00"/>
    <s v="Bajo"/>
    <x v="0"/>
    <x v="0"/>
  </r>
  <r>
    <n v="660464"/>
    <n v="450"/>
    <n v="450"/>
    <s v="Food Production/Sales"/>
    <x v="1"/>
    <s v="to buy additional ingredients like meat and hotdogs."/>
    <s v="PH"/>
    <x v="40"/>
    <s v="Narra, Palawan"/>
    <s v="PHP"/>
    <n v="1450"/>
    <x v="7663"/>
    <x v="10"/>
    <x v="6800"/>
    <n v="8"/>
    <n v="16"/>
    <x v="0"/>
    <x v="2"/>
    <d v="2014-01-22T00:00:00"/>
    <s v="Bajo"/>
    <x v="0"/>
    <x v="0"/>
  </r>
  <r>
    <n v="660469"/>
    <n v="225"/>
    <n v="225"/>
    <s v="Charcoal Sales"/>
    <x v="9"/>
    <s v="to buy sacks of charcoal to sell."/>
    <s v="PH"/>
    <x v="40"/>
    <s v="Narra, Palawan"/>
    <s v="PHP"/>
    <n v="1450"/>
    <x v="7664"/>
    <x v="4"/>
    <x v="6801"/>
    <n v="7"/>
    <n v="8"/>
    <x v="1"/>
    <x v="2"/>
    <d v="2014-01-22T00:00:00"/>
    <s v="Bajo"/>
    <x v="0"/>
    <x v="1"/>
  </r>
  <r>
    <n v="660470"/>
    <n v="175"/>
    <n v="175"/>
    <s v="General Store"/>
    <x v="9"/>
    <s v="to buy more goods to sell in her general store."/>
    <s v="PH"/>
    <x v="40"/>
    <s v="Toledo, Cebu"/>
    <s v="PHP"/>
    <n v="1450"/>
    <x v="7665"/>
    <x v="8"/>
    <x v="3513"/>
    <n v="8"/>
    <n v="4"/>
    <x v="0"/>
    <x v="2"/>
    <d v="2014-01-22T00:00:00"/>
    <s v="Bajo"/>
    <x v="0"/>
    <x v="0"/>
  </r>
  <r>
    <n v="660474"/>
    <n v="400"/>
    <n v="400"/>
    <s v="Charcoal Sales"/>
    <x v="9"/>
    <s v="to purchase additional sacks of charcoal to sell."/>
    <s v="PH"/>
    <x v="40"/>
    <s v="Narra, Palawan"/>
    <s v="PHP"/>
    <n v="1450"/>
    <x v="7666"/>
    <x v="10"/>
    <x v="1965"/>
    <n v="8"/>
    <n v="13"/>
    <x v="0"/>
    <x v="2"/>
    <d v="2014-01-22T00:00:00"/>
    <s v="Bajo"/>
    <x v="0"/>
    <x v="0"/>
  </r>
  <r>
    <n v="660476"/>
    <n v="200"/>
    <n v="200"/>
    <s v="Pigs"/>
    <x v="0"/>
    <s v="to purchase feed and vitamins for her pigs."/>
    <s v="PH"/>
    <x v="40"/>
    <s v="Toledo, Cebu"/>
    <s v="PHP"/>
    <n v="1450"/>
    <x v="7667"/>
    <x v="8"/>
    <x v="6802"/>
    <n v="11"/>
    <n v="7"/>
    <x v="0"/>
    <x v="2"/>
    <d v="2014-01-22T00:00:00"/>
    <s v="Bajo"/>
    <x v="0"/>
    <x v="0"/>
  </r>
  <r>
    <n v="660478"/>
    <n v="325"/>
    <n v="325"/>
    <s v="Fishing"/>
    <x v="1"/>
    <s v="to buy fishing materials for fishing boat maintenance."/>
    <s v="PH"/>
    <x v="40"/>
    <s v="Narra, Palawan"/>
    <s v="PHP"/>
    <n v="1450"/>
    <x v="7668"/>
    <x v="10"/>
    <x v="6803"/>
    <n v="8"/>
    <n v="12"/>
    <x v="0"/>
    <x v="2"/>
    <d v="2014-01-22T00:00:00"/>
    <s v="Bajo"/>
    <x v="0"/>
    <x v="0"/>
  </r>
  <r>
    <n v="660480"/>
    <n v="200"/>
    <n v="200"/>
    <s v="General Store"/>
    <x v="9"/>
    <s v="to buy additional items like snack foods, coffee, sugar, canned goods, soft-drinks, fabric conditioner, etc. to sell"/>
    <s v="PH"/>
    <x v="40"/>
    <s v="Toledo, Cebu"/>
    <s v="PHP"/>
    <n v="1450"/>
    <x v="7669"/>
    <x v="8"/>
    <x v="6804"/>
    <n v="8"/>
    <n v="7"/>
    <x v="0"/>
    <x v="2"/>
    <d v="2014-01-22T00:00:00"/>
    <s v="Bajo"/>
    <x v="0"/>
    <x v="0"/>
  </r>
  <r>
    <n v="660482"/>
    <n v="175"/>
    <n v="175"/>
    <s v="General Store"/>
    <x v="9"/>
    <s v="to purchase more stock to sell in her general store."/>
    <s v="PH"/>
    <x v="40"/>
    <s v="Toledo, Cebu"/>
    <s v="PHP"/>
    <n v="1450"/>
    <x v="7670"/>
    <x v="8"/>
    <x v="6805"/>
    <n v="5"/>
    <n v="4"/>
    <x v="1"/>
    <x v="2"/>
    <d v="2014-01-22T00:00:00"/>
    <s v="Bajo"/>
    <x v="0"/>
    <x v="1"/>
  </r>
  <r>
    <n v="660483"/>
    <n v="200"/>
    <n v="200"/>
    <s v="Cereals"/>
    <x v="1"/>
    <s v="to buy additional sacks of rice grain to sell."/>
    <s v="PH"/>
    <x v="40"/>
    <s v="Narra, Palawan"/>
    <s v="PHP"/>
    <n v="1450"/>
    <x v="7671"/>
    <x v="10"/>
    <x v="6806"/>
    <n v="8"/>
    <n v="7"/>
    <x v="0"/>
    <x v="2"/>
    <d v="2014-01-22T00:00:00"/>
    <s v="Bajo"/>
    <x v="0"/>
    <x v="0"/>
  </r>
  <r>
    <n v="660485"/>
    <n v="250"/>
    <n v="250"/>
    <s v="Retail"/>
    <x v="9"/>
    <s v="to buy more containers of purified drinking water to sell."/>
    <s v="PH"/>
    <x v="40"/>
    <s v="Toledo, Cebu"/>
    <s v="PHP"/>
    <n v="1450"/>
    <x v="7672"/>
    <x v="7"/>
    <x v="6807"/>
    <n v="8"/>
    <n v="7"/>
    <x v="0"/>
    <x v="2"/>
    <d v="2014-01-22T00:00:00"/>
    <s v="Bajo"/>
    <x v="0"/>
    <x v="0"/>
  </r>
  <r>
    <n v="660487"/>
    <n v="550"/>
    <n v="550"/>
    <s v="Food Production/Sales"/>
    <x v="1"/>
    <s v="to buy ingredients for her food production business."/>
    <s v="PH"/>
    <x v="40"/>
    <s v="Narra, Palawan"/>
    <s v="PHP"/>
    <n v="1450"/>
    <x v="7673"/>
    <x v="10"/>
    <x v="6808"/>
    <n v="8"/>
    <n v="20"/>
    <x v="0"/>
    <x v="2"/>
    <d v="2014-01-22T00:00:00"/>
    <s v="Bajo"/>
    <x v="0"/>
    <x v="0"/>
  </r>
  <r>
    <n v="660489"/>
    <n v="200"/>
    <n v="200"/>
    <s v="Food Production/Sales"/>
    <x v="1"/>
    <s v="to buy ingredients like meat, rice, spices, vegetables, etc. for her food vending business"/>
    <s v="PH"/>
    <x v="40"/>
    <s v="Toledo, Cebu"/>
    <s v="PHP"/>
    <n v="1450"/>
    <x v="7674"/>
    <x v="8"/>
    <x v="6809"/>
    <n v="8"/>
    <n v="7"/>
    <x v="0"/>
    <x v="2"/>
    <d v="2014-01-22T00:00:00"/>
    <s v="Bajo"/>
    <x v="0"/>
    <x v="0"/>
  </r>
  <r>
    <n v="660490"/>
    <n v="425"/>
    <n v="425"/>
    <s v="Pigs"/>
    <x v="0"/>
    <s v="to buy feed and vitamins for her pigs"/>
    <s v="PH"/>
    <x v="40"/>
    <s v="Narra, Palawan"/>
    <s v="PHP"/>
    <n v="1450"/>
    <x v="7675"/>
    <x v="10"/>
    <x v="6810"/>
    <n v="8"/>
    <n v="14"/>
    <x v="0"/>
    <x v="2"/>
    <d v="2014-01-22T00:00:00"/>
    <s v="Bajo"/>
    <x v="0"/>
    <x v="0"/>
  </r>
  <r>
    <n v="660491"/>
    <n v="125"/>
    <n v="125"/>
    <s v="General Store"/>
    <x v="9"/>
    <s v="to purchase additional stock like snack foods, biscuits, canned goods and coffee to sell."/>
    <s v="PH"/>
    <x v="40"/>
    <s v="Toledo, Cebu"/>
    <s v="PHP"/>
    <n v="1450"/>
    <x v="7676"/>
    <x v="8"/>
    <x v="6811"/>
    <n v="8"/>
    <n v="5"/>
    <x v="0"/>
    <x v="2"/>
    <d v="2014-01-22T00:00:00"/>
    <s v="Bajo"/>
    <x v="0"/>
    <x v="0"/>
  </r>
  <r>
    <n v="660494"/>
    <n v="125"/>
    <n v="125"/>
    <s v="Retail"/>
    <x v="9"/>
    <s v="to buy more stock of ready-to-wear clothing like shorts, blouses, t-shirts, etc. to sell."/>
    <s v="PH"/>
    <x v="40"/>
    <s v="Toledo, Cebu"/>
    <s v="PHP"/>
    <n v="1450"/>
    <x v="7677"/>
    <x v="9"/>
    <x v="2980"/>
    <n v="8"/>
    <n v="4"/>
    <x v="0"/>
    <x v="2"/>
    <d v="2014-01-22T00:00:00"/>
    <s v="Bajo"/>
    <x v="0"/>
    <x v="0"/>
  </r>
  <r>
    <n v="660497"/>
    <n v="125"/>
    <n v="125"/>
    <s v="Fuel/Firewood"/>
    <x v="9"/>
    <s v="to purchase more sacks of charcoal to sell to her customers."/>
    <s v="PH"/>
    <x v="40"/>
    <s v="Toledo, Cebu"/>
    <s v="PHP"/>
    <n v="1450"/>
    <x v="7678"/>
    <x v="8"/>
    <x v="6807"/>
    <n v="8"/>
    <n v="4"/>
    <x v="0"/>
    <x v="2"/>
    <d v="2014-01-22T00:00:00"/>
    <s v="Bajo"/>
    <x v="0"/>
    <x v="0"/>
  </r>
  <r>
    <n v="660499"/>
    <n v="500"/>
    <n v="500"/>
    <s v="Internet Cafe"/>
    <x v="5"/>
    <s v="to purchase spare parts and tools for the maintenance of her business."/>
    <s v="PH"/>
    <x v="40"/>
    <s v="Toledo, Cebu"/>
    <s v="PHP"/>
    <n v="1450"/>
    <x v="7679"/>
    <x v="6"/>
    <x v="6812"/>
    <n v="7"/>
    <n v="19"/>
    <x v="0"/>
    <x v="2"/>
    <d v="2014-01-22T00:00:00"/>
    <s v="Bajo"/>
    <x v="0"/>
    <x v="0"/>
  </r>
  <r>
    <n v="660505"/>
    <n v="125"/>
    <n v="125"/>
    <s v="Food Production/Sales"/>
    <x v="1"/>
    <s v="to buy ingredients for her food production business."/>
    <s v="PH"/>
    <x v="40"/>
    <s v="Toledo, Cebu"/>
    <s v="PHP"/>
    <n v="1450"/>
    <x v="7680"/>
    <x v="8"/>
    <x v="6813"/>
    <n v="8"/>
    <n v="5"/>
    <x v="0"/>
    <x v="2"/>
    <d v="2014-01-22T00:00:00"/>
    <s v="Bajo"/>
    <x v="0"/>
    <x v="0"/>
  </r>
  <r>
    <n v="660509"/>
    <n v="175"/>
    <n v="175"/>
    <s v="General Store"/>
    <x v="9"/>
    <s v="to buy additional goods like noodles, soy sauce, shampoo, hair conditioner, laundry soap, etc., to sell"/>
    <s v="PH"/>
    <x v="40"/>
    <s v="Toledo, Cebu"/>
    <s v="PHP"/>
    <n v="1450"/>
    <x v="7681"/>
    <x v="8"/>
    <x v="6807"/>
    <n v="8"/>
    <n v="6"/>
    <x v="0"/>
    <x v="2"/>
    <d v="2014-01-22T00:00:00"/>
    <s v="Bajo"/>
    <x v="0"/>
    <x v="0"/>
  </r>
  <r>
    <n v="660515"/>
    <n v="175"/>
    <n v="175"/>
    <s v="General Store"/>
    <x v="9"/>
    <s v="to purchase additional items to sell in her general store"/>
    <s v="PH"/>
    <x v="40"/>
    <s v="Toledo, Cebu"/>
    <s v="PHP"/>
    <n v="1450"/>
    <x v="7682"/>
    <x v="8"/>
    <x v="6814"/>
    <n v="8"/>
    <n v="5"/>
    <x v="0"/>
    <x v="2"/>
    <d v="2014-01-22T00:00:00"/>
    <s v="Bajo"/>
    <x v="0"/>
    <x v="0"/>
  </r>
  <r>
    <n v="660518"/>
    <n v="225"/>
    <n v="225"/>
    <s v="Sewing"/>
    <x v="5"/>
    <s v="to purchase additional materials like threads, buttons, zippers, fabric, etc. for her business"/>
    <s v="PH"/>
    <x v="40"/>
    <s v="Toledo, Cebu"/>
    <s v="PHP"/>
    <n v="1450"/>
    <x v="7683"/>
    <x v="8"/>
    <x v="6815"/>
    <n v="8"/>
    <n v="6"/>
    <x v="0"/>
    <x v="2"/>
    <d v="2014-01-22T00:00:00"/>
    <s v="Bajo"/>
    <x v="0"/>
    <x v="0"/>
  </r>
  <r>
    <n v="660521"/>
    <n v="225"/>
    <n v="225"/>
    <s v="Crafts"/>
    <x v="11"/>
    <s v="to buy additional materials like shells, wire, and nylon thread for her business"/>
    <s v="PH"/>
    <x v="40"/>
    <s v="Toledo, Cebu"/>
    <s v="PHP"/>
    <n v="1450"/>
    <x v="7684"/>
    <x v="9"/>
    <x v="5606"/>
    <n v="11"/>
    <n v="9"/>
    <x v="0"/>
    <x v="2"/>
    <d v="2014-01-22T00:00:00"/>
    <s v="Bajo"/>
    <x v="0"/>
    <x v="0"/>
  </r>
  <r>
    <n v="660525"/>
    <n v="250"/>
    <n v="250"/>
    <s v="Sewing"/>
    <x v="5"/>
    <s v="to buy more materials like fabric, threads, needles, etc. for her sewing business"/>
    <s v="PH"/>
    <x v="40"/>
    <s v="Toledo, Cebu"/>
    <s v="PHP"/>
    <n v="1450"/>
    <x v="7685"/>
    <x v="8"/>
    <x v="6816"/>
    <n v="8"/>
    <n v="10"/>
    <x v="0"/>
    <x v="2"/>
    <d v="2014-01-22T00:00:00"/>
    <s v="Bajo"/>
    <x v="0"/>
    <x v="0"/>
  </r>
  <r>
    <n v="660527"/>
    <n v="375"/>
    <n v="375"/>
    <s v="Fish Selling"/>
    <x v="1"/>
    <s v="to purchase additional boxes of fish to sell"/>
    <s v="PH"/>
    <x v="40"/>
    <s v="Toledo, Cebu"/>
    <s v="PHP"/>
    <n v="1450"/>
    <x v="7686"/>
    <x v="4"/>
    <x v="6817"/>
    <n v="10"/>
    <n v="10"/>
    <x v="0"/>
    <x v="2"/>
    <d v="2014-01-22T00:00:00"/>
    <s v="Bajo"/>
    <x v="0"/>
    <x v="0"/>
  </r>
  <r>
    <n v="660530"/>
    <n v="150"/>
    <n v="150"/>
    <s v="General Store"/>
    <x v="9"/>
    <s v="to purchase more items to sell in her general store."/>
    <s v="PH"/>
    <x v="40"/>
    <s v="Toledo, Cebu"/>
    <s v="PHP"/>
    <n v="1450"/>
    <x v="7687"/>
    <x v="8"/>
    <x v="6818"/>
    <n v="8"/>
    <n v="5"/>
    <x v="0"/>
    <x v="2"/>
    <d v="2014-01-22T00:00:00"/>
    <s v="Bajo"/>
    <x v="0"/>
    <x v="0"/>
  </r>
  <r>
    <n v="660535"/>
    <n v="200"/>
    <n v="200"/>
    <s v="Arts"/>
    <x v="11"/>
    <s v="to buy additional raw materials for her basket-making business."/>
    <s v="PH"/>
    <x v="40"/>
    <s v="Bogo, Cebu"/>
    <s v="PHP"/>
    <n v="1450"/>
    <x v="7688"/>
    <x v="9"/>
    <x v="6819"/>
    <n v="11"/>
    <n v="7"/>
    <x v="1"/>
    <x v="2"/>
    <d v="2014-01-22T00:00:00"/>
    <s v="Bajo"/>
    <x v="0"/>
    <x v="1"/>
  </r>
  <r>
    <n v="660539"/>
    <n v="225"/>
    <n v="225"/>
    <s v="Used Clothing"/>
    <x v="2"/>
    <s v="to buy more used clothing like shorts, t-shirts, blouses, etc. to sell"/>
    <s v="PH"/>
    <x v="40"/>
    <s v="Bogo, Cebu"/>
    <s v="PHP"/>
    <n v="1450"/>
    <x v="7689"/>
    <x v="7"/>
    <x v="6807"/>
    <n v="8"/>
    <n v="7"/>
    <x v="0"/>
    <x v="2"/>
    <d v="2014-01-22T00:00:00"/>
    <s v="Bajo"/>
    <x v="0"/>
    <x v="0"/>
  </r>
  <r>
    <n v="660546"/>
    <n v="175"/>
    <n v="175"/>
    <s v="Pigs"/>
    <x v="0"/>
    <s v="to buy feed and vitamins for her pigs"/>
    <s v="PH"/>
    <x v="40"/>
    <s v="Compostela, Cebu"/>
    <s v="PHP"/>
    <n v="1450"/>
    <x v="7690"/>
    <x v="9"/>
    <x v="6820"/>
    <n v="8"/>
    <n v="7"/>
    <x v="0"/>
    <x v="2"/>
    <d v="2014-01-22T00:00:00"/>
    <s v="Bajo"/>
    <x v="0"/>
    <x v="0"/>
  </r>
  <r>
    <n v="660548"/>
    <n v="450"/>
    <n v="450"/>
    <s v="General Store"/>
    <x v="9"/>
    <s v="to purchase additional stock to sell in her general store"/>
    <s v="PH"/>
    <x v="40"/>
    <s v="Compostela, Cebu"/>
    <s v="PHP"/>
    <n v="1450"/>
    <x v="7691"/>
    <x v="9"/>
    <x v="6821"/>
    <n v="13"/>
    <n v="16"/>
    <x v="1"/>
    <x v="2"/>
    <d v="2014-01-22T00:00:00"/>
    <s v="Bajo"/>
    <x v="0"/>
    <x v="1"/>
  </r>
  <r>
    <n v="660554"/>
    <n v="350"/>
    <n v="350"/>
    <s v="General Store"/>
    <x v="9"/>
    <s v="to buy more stocks to sell in her general store."/>
    <s v="PH"/>
    <x v="40"/>
    <s v="Compostela, Cebu"/>
    <s v="PHP"/>
    <n v="1450"/>
    <x v="7692"/>
    <x v="9"/>
    <x v="6822"/>
    <n v="11"/>
    <n v="13"/>
    <x v="0"/>
    <x v="2"/>
    <d v="2014-01-22T00:00:00"/>
    <s v="Bajo"/>
    <x v="0"/>
    <x v="0"/>
  </r>
  <r>
    <n v="660556"/>
    <n v="250"/>
    <n v="250"/>
    <s v="General Store"/>
    <x v="9"/>
    <s v="to purchase additional goods like canned goods, snack foods, candies, soft-drinks, detergent soap, etc. to sell"/>
    <s v="PH"/>
    <x v="40"/>
    <s v="Compostela, Cebu"/>
    <s v="PHP"/>
    <n v="1450"/>
    <x v="7693"/>
    <x v="9"/>
    <x v="6823"/>
    <n v="5"/>
    <n v="4"/>
    <x v="0"/>
    <x v="2"/>
    <d v="2014-01-22T00:00:00"/>
    <s v="Bajo"/>
    <x v="0"/>
    <x v="0"/>
  </r>
  <r>
    <n v="660561"/>
    <n v="200"/>
    <n v="200"/>
    <s v="Cereals"/>
    <x v="1"/>
    <s v="to purchase additional sacks of rice to sell"/>
    <s v="PH"/>
    <x v="40"/>
    <s v="Cordova, Cebu"/>
    <s v="PHP"/>
    <n v="1450"/>
    <x v="7694"/>
    <x v="10"/>
    <x v="6824"/>
    <n v="8"/>
    <n v="6"/>
    <x v="0"/>
    <x v="2"/>
    <d v="2014-01-22T00:00:00"/>
    <s v="Bajo"/>
    <x v="0"/>
    <x v="0"/>
  </r>
  <r>
    <n v="660563"/>
    <n v="125"/>
    <n v="125"/>
    <s v="Recycled Materials"/>
    <x v="9"/>
    <s v="to purchase more recyclable materials to sell"/>
    <s v="PH"/>
    <x v="40"/>
    <s v="Cordova, Cebu"/>
    <s v="PHP"/>
    <n v="1450"/>
    <x v="7695"/>
    <x v="10"/>
    <x v="6825"/>
    <n v="8"/>
    <n v="1"/>
    <x v="1"/>
    <x v="2"/>
    <d v="2014-01-22T00:00:00"/>
    <s v="Bajo"/>
    <x v="0"/>
    <x v="1"/>
  </r>
  <r>
    <n v="660565"/>
    <n v="125"/>
    <n v="125"/>
    <s v="Fruits &amp; Vegetables"/>
    <x v="1"/>
    <s v="to buy more fruits and vegetables to sell in her fruit and vegetable stand"/>
    <s v="PH"/>
    <x v="40"/>
    <s v="Cordova, Cebu"/>
    <s v="PHP"/>
    <n v="1450"/>
    <x v="7696"/>
    <x v="10"/>
    <x v="6826"/>
    <n v="8"/>
    <n v="5"/>
    <x v="0"/>
    <x v="2"/>
    <d v="2014-01-22T00:00:00"/>
    <s v="Bajo"/>
    <x v="0"/>
    <x v="0"/>
  </r>
  <r>
    <n v="660566"/>
    <n v="125"/>
    <n v="125"/>
    <s v="General Store"/>
    <x v="9"/>
    <s v="to buy additional stocks to sell in her general store"/>
    <s v="PH"/>
    <x v="40"/>
    <s v="Cordova, Cebu"/>
    <s v="PHP"/>
    <n v="1450"/>
    <x v="7697"/>
    <x v="10"/>
    <x v="6827"/>
    <n v="8"/>
    <n v="5"/>
    <x v="0"/>
    <x v="2"/>
    <d v="2014-01-22T00:00:00"/>
    <s v="Bajo"/>
    <x v="0"/>
    <x v="0"/>
  </r>
  <r>
    <n v="660582"/>
    <n v="350"/>
    <n v="350"/>
    <s v="Fishing"/>
    <x v="1"/>
    <s v="to buy fish nets, floaters and nylon"/>
    <s v="PH"/>
    <x v="40"/>
    <s v="Getafe, Bohol"/>
    <s v="PHP"/>
    <n v="1250"/>
    <x v="7698"/>
    <x v="7"/>
    <x v="6828"/>
    <n v="8"/>
    <n v="14"/>
    <x v="0"/>
    <x v="2"/>
    <d v="2014-01-22T00:00:00"/>
    <s v="Bajo"/>
    <x v="0"/>
    <x v="0"/>
  </r>
  <r>
    <n v="660586"/>
    <n v="100"/>
    <n v="100"/>
    <s v="Farming"/>
    <x v="0"/>
    <s v="to buy seedlings, pesticides, and fertilizer and pay for labor"/>
    <s v="PH"/>
    <x v="40"/>
    <s v="Talibon, Bohol"/>
    <s v="PHP"/>
    <n v="1250"/>
    <x v="7699"/>
    <x v="7"/>
    <x v="6829"/>
    <n v="7"/>
    <n v="4"/>
    <x v="0"/>
    <x v="2"/>
    <d v="2014-01-22T00:00:00"/>
    <s v="Bajo"/>
    <x v="0"/>
    <x v="0"/>
  </r>
  <r>
    <n v="660587"/>
    <n v="225"/>
    <n v="225"/>
    <s v="Retail"/>
    <x v="9"/>
    <s v="to buy cooking oil, sugar, coffee, shampoo, body soap, canned goods and noodles."/>
    <s v="PH"/>
    <x v="40"/>
    <s v="Talibon, Bohol"/>
    <s v="PHP"/>
    <n v="1250"/>
    <x v="7700"/>
    <x v="8"/>
    <x v="6830"/>
    <n v="8"/>
    <n v="6"/>
    <x v="0"/>
    <x v="2"/>
    <d v="2014-01-22T00:00:00"/>
    <s v="Bajo"/>
    <x v="0"/>
    <x v="0"/>
  </r>
  <r>
    <n v="660591"/>
    <n v="275"/>
    <n v="275"/>
    <s v="Farming"/>
    <x v="0"/>
    <s v="to buy fertilizer"/>
    <s v="PH"/>
    <x v="40"/>
    <s v="Talibon, Bohol"/>
    <s v="PHP"/>
    <n v="1250"/>
    <x v="7701"/>
    <x v="7"/>
    <x v="6831"/>
    <n v="7"/>
    <n v="11"/>
    <x v="0"/>
    <x v="2"/>
    <d v="2014-01-22T00:00:00"/>
    <s v="Bajo"/>
    <x v="0"/>
    <x v="0"/>
  </r>
  <r>
    <n v="660595"/>
    <n v="125"/>
    <n v="125"/>
    <s v="Transportation"/>
    <x v="8"/>
    <s v="to buy fertilizer, cooking oil, and meat."/>
    <s v="PH"/>
    <x v="40"/>
    <s v="Talibon, Bohol"/>
    <s v="PHP"/>
    <n v="1250"/>
    <x v="7702"/>
    <x v="9"/>
    <x v="6830"/>
    <n v="8"/>
    <n v="5"/>
    <x v="1"/>
    <x v="2"/>
    <d v="2014-01-22T00:00:00"/>
    <s v="Bajo"/>
    <x v="0"/>
    <x v="1"/>
  </r>
  <r>
    <n v="660693"/>
    <n v="125"/>
    <n v="125"/>
    <s v="General Store"/>
    <x v="9"/>
    <s v="to buy additional items like shampoo, detergent soap, canned goods, cooking oil, noodles, etc. to sell"/>
    <s v="PH"/>
    <x v="40"/>
    <s v="Cordova, Cebu"/>
    <s v="PHP"/>
    <n v="1450"/>
    <x v="7703"/>
    <x v="10"/>
    <x v="6832"/>
    <n v="8"/>
    <n v="5"/>
    <x v="1"/>
    <x v="2"/>
    <d v="2014-01-22T00:00:00"/>
    <s v="Bajo"/>
    <x v="0"/>
    <x v="1"/>
  </r>
  <r>
    <n v="660697"/>
    <n v="200"/>
    <n v="200"/>
    <s v="Livestock"/>
    <x v="0"/>
    <s v="to purchase additional sacks of feeds, vitamins and other supplies for her livestock"/>
    <s v="PH"/>
    <x v="40"/>
    <s v="Cordova, Cebu"/>
    <s v="PHP"/>
    <n v="1450"/>
    <x v="7704"/>
    <x v="10"/>
    <x v="6833"/>
    <n v="8"/>
    <n v="8"/>
    <x v="0"/>
    <x v="2"/>
    <d v="2014-01-22T00:00:00"/>
    <s v="Bajo"/>
    <x v="0"/>
    <x v="0"/>
  </r>
  <r>
    <n v="660698"/>
    <n v="125"/>
    <n v="125"/>
    <s v="Retail"/>
    <x v="9"/>
    <s v="to buy more Tupperware products to sell to her customers"/>
    <s v="PH"/>
    <x v="40"/>
    <s v="Cordova, Cebu"/>
    <s v="PHP"/>
    <n v="1450"/>
    <x v="7705"/>
    <x v="10"/>
    <x v="6834"/>
    <n v="8"/>
    <n v="5"/>
    <x v="1"/>
    <x v="2"/>
    <d v="2014-01-22T00:00:00"/>
    <s v="Bajo"/>
    <x v="0"/>
    <x v="1"/>
  </r>
  <r>
    <n v="660699"/>
    <n v="175"/>
    <n v="175"/>
    <s v="Fruits &amp; Vegetables"/>
    <x v="1"/>
    <s v="to purchase more bananas to sell"/>
    <s v="PH"/>
    <x v="40"/>
    <s v="Sibulan, Negros Oriental"/>
    <s v="PHP"/>
    <n v="1450"/>
    <x v="7706"/>
    <x v="7"/>
    <x v="6835"/>
    <n v="8"/>
    <n v="7"/>
    <x v="1"/>
    <x v="2"/>
    <d v="2014-01-22T00:00:00"/>
    <s v="Bajo"/>
    <x v="0"/>
    <x v="1"/>
  </r>
  <r>
    <n v="660701"/>
    <n v="125"/>
    <n v="125"/>
    <s v="Fuel/Firewood"/>
    <x v="9"/>
    <s v="to buy more firewood to sell"/>
    <s v="PH"/>
    <x v="40"/>
    <s v="Sibulan, Negros Oriental"/>
    <s v="PHP"/>
    <n v="1450"/>
    <x v="7707"/>
    <x v="9"/>
    <x v="6836"/>
    <n v="8"/>
    <n v="4"/>
    <x v="1"/>
    <x v="2"/>
    <d v="2014-01-23T00:00:00"/>
    <s v="Bajo"/>
    <x v="0"/>
    <x v="1"/>
  </r>
  <r>
    <n v="660708"/>
    <n v="275"/>
    <n v="275"/>
    <s v="Retail"/>
    <x v="9"/>
    <s v="to buy goods and dry goods for her sari-sari store."/>
    <s v="PH"/>
    <x v="40"/>
    <s v="Camanga Dumalino ZDS"/>
    <s v="PHP"/>
    <n v="1260"/>
    <x v="7708"/>
    <x v="7"/>
    <x v="1938"/>
    <n v="8"/>
    <n v="11"/>
    <x v="1"/>
    <x v="2"/>
    <d v="2014-01-23T00:00:00"/>
    <s v="Bajo"/>
    <x v="0"/>
    <x v="1"/>
  </r>
  <r>
    <n v="660709"/>
    <n v="275"/>
    <n v="275"/>
    <s v="Pigs"/>
    <x v="0"/>
    <s v="to buy new piglets."/>
    <s v="PH"/>
    <x v="40"/>
    <s v="Pagadian-Camanga, Dumalinao"/>
    <s v="PHP"/>
    <n v="1260"/>
    <x v="7709"/>
    <x v="7"/>
    <x v="6837"/>
    <n v="8"/>
    <n v="9"/>
    <x v="1"/>
    <x v="2"/>
    <d v="2014-01-23T00:00:00"/>
    <s v="Bajo"/>
    <x v="0"/>
    <x v="1"/>
  </r>
  <r>
    <n v="660711"/>
    <n v="225"/>
    <n v="225"/>
    <s v="General Store"/>
    <x v="9"/>
    <s v="to buy inventory for her sari-sari store"/>
    <s v="PH"/>
    <x v="40"/>
    <s v="Ozamiz City, Misamis Occidental"/>
    <s v="PHP"/>
    <n v="1360"/>
    <x v="7710"/>
    <x v="11"/>
    <x v="6838"/>
    <n v="8"/>
    <n v="6"/>
    <x v="0"/>
    <x v="0"/>
    <d v="2014-01-23T00:00:00"/>
    <s v="Bajo"/>
    <x v="0"/>
    <x v="0"/>
  </r>
  <r>
    <n v="660712"/>
    <n v="675"/>
    <n v="675"/>
    <s v="General Store"/>
    <x v="9"/>
    <s v="To purchase beverages, canned goods, noodles, chips, and breads to sell."/>
    <s v="PH"/>
    <x v="40"/>
    <s v="Carabatan Chica, Cauayan City, Isabela"/>
    <s v="PHP"/>
    <n v="1230"/>
    <x v="7711"/>
    <x v="4"/>
    <x v="6839"/>
    <n v="7"/>
    <n v="25"/>
    <x v="0"/>
    <x v="2"/>
    <d v="2014-01-23T00:00:00"/>
    <s v="Bajo"/>
    <x v="0"/>
    <x v="0"/>
  </r>
  <r>
    <n v="660714"/>
    <n v="125"/>
    <n v="125"/>
    <s v="Motorcycle Transport"/>
    <x v="8"/>
    <s v="to buy a new set of tires"/>
    <s v="PH"/>
    <x v="40"/>
    <s v="Calrin, Misamis Occidental"/>
    <s v="PHP"/>
    <n v="1360"/>
    <x v="7712"/>
    <x v="9"/>
    <x v="6840"/>
    <n v="8"/>
    <n v="5"/>
    <x v="0"/>
    <x v="2"/>
    <d v="2014-01-23T00:00:00"/>
    <s v="Bajo"/>
    <x v="0"/>
    <x v="0"/>
  </r>
  <r>
    <n v="660716"/>
    <n v="275"/>
    <n v="275"/>
    <s v="Farming"/>
    <x v="0"/>
    <s v="to buy pesticides and fertilizers "/>
    <s v="PH"/>
    <x v="40"/>
    <s v="Casili, Camalaniugan, Cagayan"/>
    <s v="PHP"/>
    <n v="1230"/>
    <x v="7713"/>
    <x v="28"/>
    <x v="6841"/>
    <n v="7"/>
    <n v="2"/>
    <x v="1"/>
    <x v="1"/>
    <d v="2014-01-23T00:00:00"/>
    <s v="Bajo"/>
    <x v="0"/>
    <x v="1"/>
  </r>
  <r>
    <n v="660717"/>
    <n v="125"/>
    <n v="125"/>
    <s v="Motorcycle Transport"/>
    <x v="8"/>
    <s v="to repair her motorcycle"/>
    <s v="PH"/>
    <x v="40"/>
    <s v="Pan-taon OZamiz City"/>
    <s v="PHP"/>
    <n v="1360"/>
    <x v="7714"/>
    <x v="9"/>
    <x v="6842"/>
    <n v="8"/>
    <n v="5"/>
    <x v="0"/>
    <x v="2"/>
    <d v="2014-01-23T00:00:00"/>
    <s v="Bajo"/>
    <x v="0"/>
    <x v="0"/>
  </r>
  <r>
    <n v="660719"/>
    <n v="150"/>
    <n v="150"/>
    <s v="Fruits &amp; Vegetables"/>
    <x v="1"/>
    <s v="to buy more root crops for sale"/>
    <s v="PH"/>
    <x v="40"/>
    <s v="Ozamis  City, Misamis  Occidental"/>
    <s v="PHP"/>
    <n v="1360"/>
    <x v="7715"/>
    <x v="11"/>
    <x v="6843"/>
    <n v="8"/>
    <n v="6"/>
    <x v="0"/>
    <x v="0"/>
    <d v="2014-01-23T00:00:00"/>
    <s v="Bajo"/>
    <x v="0"/>
    <x v="0"/>
  </r>
  <r>
    <n v="660720"/>
    <n v="225"/>
    <n v="225"/>
    <s v="Farming"/>
    <x v="0"/>
    <s v="to buy seeds, fertilizer and insecticides "/>
    <s v="PH"/>
    <x v="40"/>
    <s v="Casili, Camalaniugan, Cagayan"/>
    <s v="PHP"/>
    <n v="1230"/>
    <x v="7716"/>
    <x v="28"/>
    <x v="6841"/>
    <n v="7"/>
    <n v="2"/>
    <x v="0"/>
    <x v="1"/>
    <d v="2014-01-23T00:00:00"/>
    <s v="Bajo"/>
    <x v="0"/>
    <x v="0"/>
  </r>
  <r>
    <n v="660722"/>
    <n v="225"/>
    <n v="225"/>
    <s v="Retail"/>
    <x v="9"/>
    <s v="to buy coffee, canned goods, noodles, bath soap, shampoo, and sugar to sell."/>
    <s v="PH"/>
    <x v="40"/>
    <s v="Getafe, Bohol"/>
    <s v="PHP"/>
    <n v="1250"/>
    <x v="7717"/>
    <x v="11"/>
    <x v="6844"/>
    <n v="8"/>
    <n v="6"/>
    <x v="1"/>
    <x v="2"/>
    <d v="2014-01-23T00:00:00"/>
    <s v="Bajo"/>
    <x v="0"/>
    <x v="1"/>
  </r>
  <r>
    <n v="660724"/>
    <n v="200"/>
    <n v="200"/>
    <s v="General Store"/>
    <x v="9"/>
    <s v="to purchase beverages, canned goods, and rice grains to sell."/>
    <s v="PH"/>
    <x v="40"/>
    <s v="Rang- Ayan, Angadanan, Isabela"/>
    <s v="PHP"/>
    <n v="1230"/>
    <x v="7718"/>
    <x v="8"/>
    <x v="3937"/>
    <n v="8"/>
    <n v="5"/>
    <x v="0"/>
    <x v="2"/>
    <d v="2014-01-23T00:00:00"/>
    <s v="Bajo"/>
    <x v="0"/>
    <x v="0"/>
  </r>
  <r>
    <n v="660732"/>
    <n v="750"/>
    <n v="750"/>
    <s v="General Store"/>
    <x v="9"/>
    <s v="to purchase more grocery goods to sell"/>
    <s v="PH"/>
    <x v="40"/>
    <s v="Clarin, Misamis Occidental"/>
    <s v="PHP"/>
    <n v="1360"/>
    <x v="7719"/>
    <x v="10"/>
    <x v="6845"/>
    <n v="38"/>
    <n v="25"/>
    <x v="0"/>
    <x v="2"/>
    <d v="2014-01-23T00:00:00"/>
    <s v="Bajo"/>
    <x v="0"/>
    <x v="0"/>
  </r>
  <r>
    <n v="660736"/>
    <n v="200"/>
    <n v="200"/>
    <s v="Fruits &amp; Vegetables"/>
    <x v="1"/>
    <s v="To purchase bananas, bitter gourds, legumes, and string beans to sell."/>
    <s v="PH"/>
    <x v="40"/>
    <s v="Rang- Ayan, Angadanan, Isabela"/>
    <s v="PHP"/>
    <n v="1230"/>
    <x v="7720"/>
    <x v="8"/>
    <x v="6846"/>
    <n v="8"/>
    <n v="7"/>
    <x v="0"/>
    <x v="2"/>
    <d v="2014-01-23T00:00:00"/>
    <s v="Bajo"/>
    <x v="0"/>
    <x v="0"/>
  </r>
  <r>
    <n v="660744"/>
    <n v="350"/>
    <n v="350"/>
    <s v="General Store"/>
    <x v="9"/>
    <s v="to purchase additional grocery goods to sell."/>
    <s v="PH"/>
    <x v="40"/>
    <s v="Ozamiz City,Misamis occidental"/>
    <s v="PHP"/>
    <n v="1360"/>
    <x v="7721"/>
    <x v="12"/>
    <x v="6847"/>
    <n v="8"/>
    <n v="14"/>
    <x v="0"/>
    <x v="0"/>
    <d v="2014-01-23T00:00:00"/>
    <s v="Bajo"/>
    <x v="0"/>
    <x v="0"/>
  </r>
  <r>
    <n v="660751"/>
    <n v="175"/>
    <n v="175"/>
    <s v="General Store"/>
    <x v="9"/>
    <s v="to buy additional groceries to sell."/>
    <s v="PH"/>
    <x v="40"/>
    <s v="Clarin, Misamis Occidental"/>
    <s v="PHP"/>
    <n v="1360"/>
    <x v="7722"/>
    <x v="12"/>
    <x v="6848"/>
    <n v="8"/>
    <n v="4"/>
    <x v="0"/>
    <x v="2"/>
    <d v="2014-01-23T00:00:00"/>
    <s v="Bajo"/>
    <x v="0"/>
    <x v="0"/>
  </r>
  <r>
    <n v="660752"/>
    <n v="225"/>
    <n v="225"/>
    <s v="General Store"/>
    <x v="9"/>
    <s v="to buy additional grocery goods to sell"/>
    <s v="PH"/>
    <x v="40"/>
    <s v="Clarin, Misamis Occidental"/>
    <s v="PHP"/>
    <n v="1360"/>
    <x v="7723"/>
    <x v="12"/>
    <x v="6849"/>
    <n v="8"/>
    <n v="9"/>
    <x v="0"/>
    <x v="0"/>
    <d v="2014-01-23T00:00:00"/>
    <s v="Bajo"/>
    <x v="0"/>
    <x v="0"/>
  </r>
  <r>
    <n v="660753"/>
    <n v="675"/>
    <n v="675"/>
    <s v="Retail"/>
    <x v="9"/>
    <s v="to restock the inventory of his 'buy and sell' business "/>
    <s v="PH"/>
    <x v="40"/>
    <s v="sindangan, zamboanga del norte"/>
    <s v="PHP"/>
    <n v="1260"/>
    <x v="7724"/>
    <x v="9"/>
    <x v="6850"/>
    <n v="14"/>
    <n v="22"/>
    <x v="0"/>
    <x v="0"/>
    <d v="2014-01-23T00:00:00"/>
    <s v="Bajo"/>
    <x v="0"/>
    <x v="0"/>
  </r>
  <r>
    <n v="660756"/>
    <n v="450"/>
    <n v="450"/>
    <s v="Motorcycle Transport"/>
    <x v="8"/>
    <s v="To pay for the registration of his motorcycle as well as repairs and maintenance."/>
    <s v="PH"/>
    <x v="40"/>
    <s v="Minante 2, Cauayan City, Isabela"/>
    <s v="PHP"/>
    <n v="1230"/>
    <x v="7725"/>
    <x v="8"/>
    <x v="4481"/>
    <n v="8"/>
    <n v="18"/>
    <x v="0"/>
    <x v="2"/>
    <d v="2014-01-23T00:00:00"/>
    <s v="Bajo"/>
    <x v="0"/>
    <x v="0"/>
  </r>
  <r>
    <n v="660757"/>
    <n v="125"/>
    <n v="125"/>
    <s v="Farming"/>
    <x v="0"/>
    <s v="to purchase organic fertilizer "/>
    <s v="PH"/>
    <x v="40"/>
    <s v="Ozamis  City, Misamis  Occidental"/>
    <s v="PHP"/>
    <n v="1360"/>
    <x v="7726"/>
    <x v="12"/>
    <x v="6851"/>
    <n v="8"/>
    <n v="4"/>
    <x v="1"/>
    <x v="2"/>
    <d v="2014-01-23T00:00:00"/>
    <s v="Bajo"/>
    <x v="0"/>
    <x v="1"/>
  </r>
  <r>
    <n v="660758"/>
    <n v="450"/>
    <n v="450"/>
    <s v="Sewing"/>
    <x v="5"/>
    <s v="to pay for materials for her tailoring shop expansion "/>
    <s v="PH"/>
    <x v="40"/>
    <s v="Dipolog-biasong, Zamboanga del Norte"/>
    <s v="PHP"/>
    <n v="1260"/>
    <x v="7727"/>
    <x v="12"/>
    <x v="6852"/>
    <n v="11"/>
    <n v="16"/>
    <x v="0"/>
    <x v="0"/>
    <d v="2014-01-23T00:00:00"/>
    <s v="Bajo"/>
    <x v="0"/>
    <x v="0"/>
  </r>
  <r>
    <n v="660764"/>
    <n v="425"/>
    <n v="425"/>
    <s v="Vehicle Repairs"/>
    <x v="5"/>
    <s v="to buy a new set of tires and additional spare parts."/>
    <s v="PH"/>
    <x v="40"/>
    <s v="Carmen Annex, Ozamis City, Misamis Occidental"/>
    <s v="PHP"/>
    <n v="1360"/>
    <x v="7728"/>
    <x v="12"/>
    <x v="838"/>
    <n v="8"/>
    <n v="15"/>
    <x v="0"/>
    <x v="2"/>
    <d v="2014-01-23T00:00:00"/>
    <s v="Bajo"/>
    <x v="0"/>
    <x v="0"/>
  </r>
  <r>
    <n v="660768"/>
    <n v="1125"/>
    <n v="1125"/>
    <s v="General Store"/>
    <x v="9"/>
    <s v="to buy additional grocery goods to sell."/>
    <s v="PH"/>
    <x v="40"/>
    <s v="Gata Daku, Clarin, Misamis Occidental"/>
    <s v="PHP"/>
    <n v="1360"/>
    <x v="7729"/>
    <x v="19"/>
    <x v="6853"/>
    <n v="10"/>
    <n v="29"/>
    <x v="0"/>
    <x v="0"/>
    <d v="2014-01-23T00:00:00"/>
    <s v="Bajo"/>
    <x v="0"/>
    <x v="0"/>
  </r>
  <r>
    <n v="660771"/>
    <n v="775"/>
    <n v="775"/>
    <s v="Fishing"/>
    <x v="1"/>
    <s v="to pay for fish net for her husband's fishing business"/>
    <s v="PH"/>
    <x v="40"/>
    <s v="Dipolog-Miputak, Dipolog City,Zambo.del Norte"/>
    <s v="PHP"/>
    <n v="1260"/>
    <x v="7730"/>
    <x v="10"/>
    <x v="6854"/>
    <n v="14"/>
    <n v="30"/>
    <x v="1"/>
    <x v="2"/>
    <d v="2014-01-23T00:00:00"/>
    <s v="Bajo"/>
    <x v="0"/>
    <x v="1"/>
  </r>
  <r>
    <n v="660778"/>
    <n v="75"/>
    <n v="75"/>
    <s v="Pigs"/>
    <x v="0"/>
    <s v="to purchase feed for her pigs."/>
    <s v="PH"/>
    <x v="40"/>
    <s v="Mahayahay, Aurora, Zamboanga del Sur"/>
    <s v="PHP"/>
    <n v="1360"/>
    <x v="7731"/>
    <x v="9"/>
    <x v="6855"/>
    <n v="8"/>
    <n v="3"/>
    <x v="1"/>
    <x v="2"/>
    <d v="2014-01-23T00:00:00"/>
    <s v="Bajo"/>
    <x v="0"/>
    <x v="1"/>
  </r>
  <r>
    <n v="660779"/>
    <n v="350"/>
    <n v="350"/>
    <s v="Farming"/>
    <x v="0"/>
    <s v="to redeem her coconut land from her cousin."/>
    <s v="PH"/>
    <x v="40"/>
    <s v="Tudela - Tudela ,Misamis Occidental"/>
    <s v="PHP"/>
    <n v="1260"/>
    <x v="7732"/>
    <x v="28"/>
    <x v="6856"/>
    <n v="11"/>
    <n v="12"/>
    <x v="1"/>
    <x v="2"/>
    <d v="2014-01-23T00:00:00"/>
    <s v="Bajo"/>
    <x v="0"/>
    <x v="1"/>
  </r>
  <r>
    <n v="660780"/>
    <n v="350"/>
    <n v="350"/>
    <s v="Livestock"/>
    <x v="0"/>
    <s v="to purchase carabao for her business"/>
    <s v="PH"/>
    <x v="40"/>
    <s v="Tudela - Tudela ,Misamis Occidental"/>
    <s v="PHP"/>
    <n v="1260"/>
    <x v="7733"/>
    <x v="28"/>
    <x v="6857"/>
    <n v="11"/>
    <n v="6"/>
    <x v="0"/>
    <x v="2"/>
    <d v="2014-01-23T00:00:00"/>
    <s v="Bajo"/>
    <x v="0"/>
    <x v="0"/>
  </r>
  <r>
    <n v="660784"/>
    <n v="225"/>
    <n v="225"/>
    <s v="General Store"/>
    <x v="9"/>
    <s v="to purchase grocery items, toiletries, and beverages needed in her business."/>
    <s v="PH"/>
    <x v="40"/>
    <s v="Tanza, Cavite"/>
    <s v="PHP"/>
    <n v="1440"/>
    <x v="7734"/>
    <x v="5"/>
    <x v="6858"/>
    <n v="5"/>
    <n v="6"/>
    <x v="0"/>
    <x v="2"/>
    <d v="2014-01-23T00:00:00"/>
    <s v="Bajo"/>
    <x v="0"/>
    <x v="0"/>
  </r>
  <r>
    <n v="660789"/>
    <n v="225"/>
    <n v="225"/>
    <s v="Motorcycle Transport"/>
    <x v="8"/>
    <s v="to repair the vehicle used for his transportation business"/>
    <s v="PH"/>
    <x v="40"/>
    <s v="Aurora, Zamboanga del Sur"/>
    <s v="PHP"/>
    <n v="1360"/>
    <x v="7735"/>
    <x v="12"/>
    <x v="6859"/>
    <n v="10"/>
    <n v="7"/>
    <x v="1"/>
    <x v="0"/>
    <d v="2014-01-23T00:00:00"/>
    <s v="Bajo"/>
    <x v="0"/>
    <x v="1"/>
  </r>
  <r>
    <n v="660791"/>
    <n v="225"/>
    <n v="225"/>
    <s v="Farming"/>
    <x v="0"/>
    <s v="to buy seeds, pesticides and fertilizers for farming"/>
    <s v="PH"/>
    <x v="40"/>
    <s v="Casili, Camalaniugan, Cagayan"/>
    <s v="PHP"/>
    <n v="1230"/>
    <x v="7736"/>
    <x v="28"/>
    <x v="6860"/>
    <n v="7"/>
    <n v="9"/>
    <x v="1"/>
    <x v="1"/>
    <d v="2014-01-23T00:00:00"/>
    <s v="Bajo"/>
    <x v="0"/>
    <x v="1"/>
  </r>
  <r>
    <n v="660796"/>
    <n v="350"/>
    <n v="350"/>
    <s v="Retail"/>
    <x v="9"/>
    <s v="to purchase more clothes and personal product items to sell"/>
    <s v="PH"/>
    <x v="40"/>
    <s v="Centro 2 San Guillermo, Isabela"/>
    <s v="PHP"/>
    <n v="1230"/>
    <x v="7737"/>
    <x v="3"/>
    <x v="6861"/>
    <n v="7"/>
    <n v="14"/>
    <x v="1"/>
    <x v="2"/>
    <d v="2014-01-23T00:00:00"/>
    <s v="Bajo"/>
    <x v="0"/>
    <x v="1"/>
  </r>
  <r>
    <n v="660799"/>
    <n v="450"/>
    <n v="450"/>
    <s v="Food Stall"/>
    <x v="1"/>
    <s v="to buy chicken, pork, fish, vegetables and other ingredients to cook and sell in her food stall."/>
    <s v="PH"/>
    <x v="40"/>
    <s v="Brgy. Salinas, Bambang, Nueva Vizcaya"/>
    <s v="PHP"/>
    <n v="1230"/>
    <x v="7738"/>
    <x v="4"/>
    <x v="6862"/>
    <n v="7"/>
    <n v="18"/>
    <x v="0"/>
    <x v="2"/>
    <d v="2014-01-23T00:00:00"/>
    <s v="Bajo"/>
    <x v="0"/>
    <x v="0"/>
  </r>
  <r>
    <n v="660800"/>
    <n v="75"/>
    <n v="75"/>
    <s v="Pigs"/>
    <x v="0"/>
    <s v=" to buy additional piglets to raise"/>
    <s v="PH"/>
    <x v="40"/>
    <s v="Trinidad, Bohol"/>
    <s v="PHP"/>
    <n v="1250"/>
    <x v="7739"/>
    <x v="28"/>
    <x v="1303"/>
    <n v="7"/>
    <n v="3"/>
    <x v="1"/>
    <x v="2"/>
    <d v="2014-01-23T00:00:00"/>
    <s v="Bajo"/>
    <x v="0"/>
    <x v="1"/>
  </r>
  <r>
    <n v="660801"/>
    <n v="175"/>
    <n v="175"/>
    <s v="General Store"/>
    <x v="9"/>
    <s v="to purchase more grocery goods to sell"/>
    <s v="PH"/>
    <x v="40"/>
    <s v="Aurora, Zamboanga del Sur"/>
    <s v="PHP"/>
    <n v="1360"/>
    <x v="7740"/>
    <x v="9"/>
    <x v="6863"/>
    <n v="8"/>
    <n v="3"/>
    <x v="1"/>
    <x v="2"/>
    <d v="2014-01-23T00:00:00"/>
    <s v="Bajo"/>
    <x v="0"/>
    <x v="1"/>
  </r>
  <r>
    <n v="660803"/>
    <n v="200"/>
    <n v="200"/>
    <s v="Pigs"/>
    <x v="0"/>
    <s v=" to buy feed for her pigs"/>
    <s v="PH"/>
    <x v="40"/>
    <s v="San Miguel, Bohol"/>
    <s v="PHP"/>
    <n v="1250"/>
    <x v="7741"/>
    <x v="28"/>
    <x v="6864"/>
    <n v="8"/>
    <n v="8"/>
    <x v="0"/>
    <x v="2"/>
    <d v="2014-01-23T00:00:00"/>
    <s v="Bajo"/>
    <x v="0"/>
    <x v="0"/>
  </r>
  <r>
    <n v="660805"/>
    <n v="75"/>
    <n v="75"/>
    <s v="Tailoring"/>
    <x v="5"/>
    <s v="to buy dressmaking materials such as thread and a bobbin case.."/>
    <s v="PH"/>
    <x v="40"/>
    <s v="Aurora, Zamboanga del Sur"/>
    <s v="PHP"/>
    <n v="1360"/>
    <x v="7742"/>
    <x v="12"/>
    <x v="6865"/>
    <n v="8"/>
    <n v="1"/>
    <x v="1"/>
    <x v="2"/>
    <d v="2014-01-23T00:00:00"/>
    <s v="Bajo"/>
    <x v="0"/>
    <x v="1"/>
  </r>
  <r>
    <n v="660810"/>
    <n v="450"/>
    <n v="450"/>
    <s v="General Store"/>
    <x v="9"/>
    <s v="to purchase additional grocery goods to sell."/>
    <s v="PH"/>
    <x v="40"/>
    <s v="Aurora, Zamboanga del Sur"/>
    <s v="PHP"/>
    <n v="1360"/>
    <x v="7743"/>
    <x v="11"/>
    <x v="993"/>
    <n v="14"/>
    <n v="18"/>
    <x v="0"/>
    <x v="0"/>
    <d v="2014-01-23T00:00:00"/>
    <s v="Bajo"/>
    <x v="0"/>
    <x v="0"/>
  </r>
  <r>
    <n v="660814"/>
    <n v="100"/>
    <n v="100"/>
    <s v="Pigs"/>
    <x v="0"/>
    <s v="to buy additional piglets."/>
    <s v="PH"/>
    <x v="40"/>
    <s v="zamboanga del sur"/>
    <s v="PHP"/>
    <n v="1360"/>
    <x v="7744"/>
    <x v="9"/>
    <x v="6866"/>
    <n v="8"/>
    <n v="4"/>
    <x v="0"/>
    <x v="2"/>
    <d v="2014-01-23T00:00:00"/>
    <s v="Bajo"/>
    <x v="0"/>
    <x v="0"/>
  </r>
  <r>
    <n v="660817"/>
    <n v="200"/>
    <n v="200"/>
    <s v="Farming"/>
    <x v="0"/>
    <s v="to buy fertilizer and pesticides for the farm."/>
    <s v="PH"/>
    <x v="40"/>
    <s v="Trinidad, Bohol"/>
    <s v="PHP"/>
    <n v="1250"/>
    <x v="7745"/>
    <x v="28"/>
    <x v="6867"/>
    <n v="7"/>
    <n v="5"/>
    <x v="0"/>
    <x v="2"/>
    <d v="2014-01-23T00:00:00"/>
    <s v="Bajo"/>
    <x v="0"/>
    <x v="0"/>
  </r>
  <r>
    <n v="660821"/>
    <n v="375"/>
    <n v="375"/>
    <s v="General Store"/>
    <x v="9"/>
    <s v="to buy more stock, like canned goods, candies, biscuits and snack foods, soda and beverages, cooking ingredients, and others"/>
    <s v="PH"/>
    <x v="40"/>
    <s v="Trinidad, Bohol"/>
    <s v="PHP"/>
    <n v="1250"/>
    <x v="7746"/>
    <x v="28"/>
    <x v="3517"/>
    <n v="7"/>
    <n v="14"/>
    <x v="0"/>
    <x v="2"/>
    <d v="2014-01-23T00:00:00"/>
    <s v="Bajo"/>
    <x v="0"/>
    <x v="0"/>
  </r>
  <r>
    <n v="660823"/>
    <n v="450"/>
    <n v="450"/>
    <s v="Pigs"/>
    <x v="0"/>
    <s v="to purchase more piglets."/>
    <s v="PH"/>
    <x v="40"/>
    <s v="Aurora, Zamboanga del Sur"/>
    <s v="PHP"/>
    <n v="1360"/>
    <x v="7747"/>
    <x v="11"/>
    <x v="6868"/>
    <n v="14"/>
    <n v="13"/>
    <x v="0"/>
    <x v="0"/>
    <d v="2014-01-23T00:00:00"/>
    <s v="Bajo"/>
    <x v="0"/>
    <x v="0"/>
  </r>
  <r>
    <n v="660828"/>
    <n v="125"/>
    <n v="125"/>
    <s v="Furniture Making"/>
    <x v="10"/>
    <s v="to purchase additional materials, like bamboo and varnish."/>
    <s v="PH"/>
    <x v="40"/>
    <s v="Maguikay, Aurora Zamboanga Del Sur"/>
    <s v="PHP"/>
    <n v="1360"/>
    <x v="7748"/>
    <x v="11"/>
    <x v="1856"/>
    <n v="8"/>
    <n v="5"/>
    <x v="0"/>
    <x v="2"/>
    <d v="2014-01-23T00:00:00"/>
    <s v="Bajo"/>
    <x v="0"/>
    <x v="0"/>
  </r>
  <r>
    <n v="660832"/>
    <n v="275"/>
    <n v="275"/>
    <s v="Retail"/>
    <x v="9"/>
    <s v="o buy more goods to sell like slippers, umbrellas, and school supplies "/>
    <s v="PH"/>
    <x v="40"/>
    <s v="San Miguel, Bohol"/>
    <s v="PHP"/>
    <n v="1250"/>
    <x v="7749"/>
    <x v="28"/>
    <x v="653"/>
    <n v="8"/>
    <n v="10"/>
    <x v="1"/>
    <x v="2"/>
    <d v="2014-01-23T00:00:00"/>
    <s v="Bajo"/>
    <x v="0"/>
    <x v="1"/>
  </r>
  <r>
    <n v="660841"/>
    <n v="225"/>
    <n v="225"/>
    <s v="Motorcycle Transport"/>
    <x v="8"/>
    <s v="to buy tires and motor oil, as well as fertilizer for his farm."/>
    <s v="PH"/>
    <x v="40"/>
    <s v="San Miguel, Bohol"/>
    <s v="PHP"/>
    <n v="1250"/>
    <x v="7750"/>
    <x v="28"/>
    <x v="6869"/>
    <n v="8"/>
    <n v="7"/>
    <x v="0"/>
    <x v="2"/>
    <d v="2014-01-23T00:00:00"/>
    <s v="Bajo"/>
    <x v="0"/>
    <x v="0"/>
  </r>
  <r>
    <n v="660853"/>
    <n v="225"/>
    <n v="225"/>
    <s v="Shoe Sales"/>
    <x v="9"/>
    <s v="to buy more stock to sell such as slippers, shoes, and other footwear"/>
    <s v="PH"/>
    <x v="40"/>
    <s v="San Miguel, Bohol"/>
    <s v="PHP"/>
    <n v="1250"/>
    <x v="7751"/>
    <x v="28"/>
    <x v="6870"/>
    <n v="8"/>
    <n v="8"/>
    <x v="0"/>
    <x v="2"/>
    <d v="2014-01-23T00:00:00"/>
    <s v="Bajo"/>
    <x v="0"/>
    <x v="0"/>
  </r>
  <r>
    <n v="660859"/>
    <n v="200"/>
    <n v="200"/>
    <s v="Home Products Sales"/>
    <x v="9"/>
    <s v="to buy more stock of merchandise to sell like slippers, shoes, tupperware, and kitchenware."/>
    <s v="PH"/>
    <x v="40"/>
    <s v="San Miguel, Bohol"/>
    <s v="PHP"/>
    <n v="1250"/>
    <x v="7752"/>
    <x v="28"/>
    <x v="653"/>
    <n v="8"/>
    <n v="7"/>
    <x v="0"/>
    <x v="2"/>
    <d v="2014-01-23T00:00:00"/>
    <s v="Bajo"/>
    <x v="0"/>
    <x v="0"/>
  </r>
  <r>
    <n v="660860"/>
    <n v="450"/>
    <n v="450"/>
    <s v="Motorcycle Transport"/>
    <x v="8"/>
    <s v="to pay for spare parts and maintenance of his multicab unit."/>
    <s v="PH"/>
    <x v="40"/>
    <s v="Tanza, Cavite"/>
    <s v="PHP"/>
    <n v="1440"/>
    <x v="7753"/>
    <x v="28"/>
    <x v="6871"/>
    <n v="8"/>
    <n v="15"/>
    <x v="0"/>
    <x v="2"/>
    <d v="2014-01-23T00:00:00"/>
    <s v="Bajo"/>
    <x v="0"/>
    <x v="0"/>
  </r>
  <r>
    <n v="660863"/>
    <n v="150"/>
    <n v="150"/>
    <s v="Food Production/Sales"/>
    <x v="1"/>
    <s v="to buy raw ingredients in order to prepare snacks for sale."/>
    <s v="PH"/>
    <x v="40"/>
    <s v="Butuay,Jimenez,Misamis Occidental"/>
    <s v="PHP"/>
    <n v="1360"/>
    <x v="7754"/>
    <x v="7"/>
    <x v="6872"/>
    <n v="8"/>
    <n v="6"/>
    <x v="0"/>
    <x v="0"/>
    <d v="2014-01-23T00:00:00"/>
    <s v="Bajo"/>
    <x v="0"/>
    <x v="0"/>
  </r>
  <r>
    <n v="660884"/>
    <n v="400"/>
    <n v="400"/>
    <s v="Farming"/>
    <x v="0"/>
    <s v="to buy seedlings and fertilizer"/>
    <s v="PH"/>
    <x v="40"/>
    <s v="San Miguel, Bohol"/>
    <s v="PHP"/>
    <n v="1250"/>
    <x v="7755"/>
    <x v="28"/>
    <x v="6873"/>
    <n v="7"/>
    <n v="8"/>
    <x v="1"/>
    <x v="2"/>
    <d v="2014-01-23T00:00:00"/>
    <s v="Bajo"/>
    <x v="0"/>
    <x v="1"/>
  </r>
  <r>
    <n v="660885"/>
    <n v="900"/>
    <n v="900"/>
    <s v="Motorcycle Transport"/>
    <x v="8"/>
    <s v="to repair the existing vehicle and buy new accessories. "/>
    <s v="PH"/>
    <x v="40"/>
    <s v="Jimenez, Misamis  Occidental"/>
    <s v="PHP"/>
    <n v="1360"/>
    <x v="7756"/>
    <x v="9"/>
    <x v="6874"/>
    <n v="8"/>
    <n v="19"/>
    <x v="0"/>
    <x v="0"/>
    <d v="2014-01-23T00:00:00"/>
    <s v="Bajo"/>
    <x v="0"/>
    <x v="0"/>
  </r>
  <r>
    <n v="660893"/>
    <n v="200"/>
    <n v="200"/>
    <s v="Fishing"/>
    <x v="1"/>
    <s v="to buy a new fishing net"/>
    <s v="PH"/>
    <x v="40"/>
    <s v="Cagay-anon,Sinacaban,Misamis Occidental"/>
    <s v="PHP"/>
    <n v="1360"/>
    <x v="7757"/>
    <x v="9"/>
    <x v="6875"/>
    <n v="10"/>
    <n v="8"/>
    <x v="0"/>
    <x v="0"/>
    <d v="2014-01-23T00:00:00"/>
    <s v="Bajo"/>
    <x v="0"/>
    <x v="0"/>
  </r>
  <r>
    <n v="660896"/>
    <n v="175"/>
    <n v="175"/>
    <s v="Farming"/>
    <x v="0"/>
    <s v="to buy additional fertilizer"/>
    <s v="PH"/>
    <x v="40"/>
    <s v="Cagay-anon,Sinacaban,Misamis Occidental"/>
    <s v="PHP"/>
    <n v="1360"/>
    <x v="7758"/>
    <x v="9"/>
    <x v="6876"/>
    <n v="8"/>
    <n v="1"/>
    <x v="0"/>
    <x v="0"/>
    <d v="2014-01-23T00:00:00"/>
    <s v="Bajo"/>
    <x v="0"/>
    <x v="0"/>
  </r>
  <r>
    <n v="660899"/>
    <n v="150"/>
    <n v="150"/>
    <s v="Motorcycle Transport"/>
    <x v="8"/>
    <s v="to cover repairs and maintenance costs"/>
    <s v="PH"/>
    <x v="40"/>
    <s v="Mialem,Jimenez,Misamis Occidental"/>
    <s v="PHP"/>
    <n v="1360"/>
    <x v="7759"/>
    <x v="11"/>
    <x v="6877"/>
    <n v="14"/>
    <n v="6"/>
    <x v="1"/>
    <x v="0"/>
    <d v="2014-01-23T00:00:00"/>
    <s v="Bajo"/>
    <x v="0"/>
    <x v="1"/>
  </r>
  <r>
    <n v="660907"/>
    <n v="225"/>
    <n v="225"/>
    <s v="Farming"/>
    <x v="0"/>
    <s v="to buy fertilizer for the farm, and to pay the school fees of her children."/>
    <s v="PH"/>
    <x v="40"/>
    <s v="San Miguel, Bohol"/>
    <s v="PHP"/>
    <n v="1250"/>
    <x v="7760"/>
    <x v="28"/>
    <x v="6878"/>
    <n v="7"/>
    <n v="9"/>
    <x v="1"/>
    <x v="2"/>
    <d v="2014-01-23T00:00:00"/>
    <s v="Bajo"/>
    <x v="0"/>
    <x v="1"/>
  </r>
  <r>
    <n v="660910"/>
    <n v="225"/>
    <n v="225"/>
    <s v="Motorcycle Transport"/>
    <x v="8"/>
    <s v="to cover his license renewal costs"/>
    <s v="PH"/>
    <x v="40"/>
    <s v="Tabo-o,Jimenez,Misamis Occidental"/>
    <s v="PHP"/>
    <n v="1360"/>
    <x v="7761"/>
    <x v="12"/>
    <x v="6879"/>
    <n v="8"/>
    <n v="7"/>
    <x v="0"/>
    <x v="0"/>
    <d v="2014-01-23T00:00:00"/>
    <s v="Bajo"/>
    <x v="0"/>
    <x v="0"/>
  </r>
  <r>
    <n v="660912"/>
    <n v="200"/>
    <n v="200"/>
    <s v="Farming"/>
    <x v="0"/>
    <s v="to buy additional seedlings and fertilizer"/>
    <s v="PH"/>
    <x v="40"/>
    <s v="San Miguel, Bohol"/>
    <s v="PHP"/>
    <n v="1250"/>
    <x v="7762"/>
    <x v="9"/>
    <x v="6880"/>
    <n v="8"/>
    <n v="7"/>
    <x v="0"/>
    <x v="2"/>
    <d v="2014-01-23T00:00:00"/>
    <s v="Bajo"/>
    <x v="0"/>
    <x v="0"/>
  </r>
  <r>
    <n v="660917"/>
    <n v="450"/>
    <n v="450"/>
    <s v="Farming"/>
    <x v="0"/>
    <s v="to buy fertilizer and cover house repair costs"/>
    <s v="PH"/>
    <x v="40"/>
    <s v="Sagrada Familia, Tambulig, Zamboanga del sur"/>
    <s v="PHP"/>
    <n v="1360"/>
    <x v="7763"/>
    <x v="11"/>
    <x v="6881"/>
    <n v="14"/>
    <n v="15"/>
    <x v="0"/>
    <x v="0"/>
    <d v="2014-01-23T00:00:00"/>
    <s v="Bajo"/>
    <x v="0"/>
    <x v="0"/>
  </r>
  <r>
    <n v="660920"/>
    <n v="225"/>
    <n v="225"/>
    <s v="Motorcycle Transport"/>
    <x v="8"/>
    <s v="to buy a new set of tires"/>
    <s v="PH"/>
    <x v="40"/>
    <s v="Jimenez, Misamis  Occidental"/>
    <s v="PHP"/>
    <n v="1360"/>
    <x v="7764"/>
    <x v="4"/>
    <x v="6882"/>
    <n v="8"/>
    <n v="8"/>
    <x v="0"/>
    <x v="0"/>
    <d v="2014-01-23T00:00:00"/>
    <s v="Bajo"/>
    <x v="0"/>
    <x v="0"/>
  </r>
  <r>
    <n v="660921"/>
    <n v="200"/>
    <n v="200"/>
    <s v="Fishing"/>
    <x v="1"/>
    <s v="to buy fish nets, lead weights, and floaters"/>
    <s v="PH"/>
    <x v="40"/>
    <s v="Bien Unido, Bohol"/>
    <s v="PHP"/>
    <n v="1250"/>
    <x v="7765"/>
    <x v="28"/>
    <x v="6883"/>
    <n v="8"/>
    <n v="7"/>
    <x v="0"/>
    <x v="2"/>
    <d v="2014-01-23T00:00:00"/>
    <s v="Bajo"/>
    <x v="0"/>
    <x v="0"/>
  </r>
  <r>
    <n v="660926"/>
    <n v="225"/>
    <n v="225"/>
    <s v="General Store"/>
    <x v="9"/>
    <s v="to buy more stock like sugar and a variety of  food to sell."/>
    <s v="PH"/>
    <x v="40"/>
    <s v="San Miguel, Bohol"/>
    <s v="PHP"/>
    <n v="1250"/>
    <x v="7766"/>
    <x v="9"/>
    <x v="6884"/>
    <n v="7"/>
    <n v="8"/>
    <x v="1"/>
    <x v="2"/>
    <d v="2014-01-23T00:00:00"/>
    <s v="Bajo"/>
    <x v="0"/>
    <x v="1"/>
  </r>
  <r>
    <n v="660929"/>
    <n v="350"/>
    <n v="350"/>
    <s v="Motorcycle Transport"/>
    <x v="8"/>
    <s v="to pay for repair and maintenance costs"/>
    <s v="PH"/>
    <x v="40"/>
    <s v="Jimenez, Misamis Occidental"/>
    <s v="PHP"/>
    <n v="1360"/>
    <x v="7767"/>
    <x v="9"/>
    <x v="6885"/>
    <n v="12"/>
    <n v="12"/>
    <x v="0"/>
    <x v="0"/>
    <d v="2014-01-23T00:00:00"/>
    <s v="Bajo"/>
    <x v="0"/>
    <x v="0"/>
  </r>
  <r>
    <n v="660931"/>
    <n v="175"/>
    <n v="175"/>
    <s v="Clothing Sales"/>
    <x v="2"/>
    <s v="to buy more stock to sell such as slippers, shirts, pants, underwear and other clothing"/>
    <s v="PH"/>
    <x v="40"/>
    <s v="Trinidad, Bohol"/>
    <s v="PHP"/>
    <n v="1250"/>
    <x v="7768"/>
    <x v="28"/>
    <x v="6886"/>
    <n v="7"/>
    <n v="7"/>
    <x v="0"/>
    <x v="2"/>
    <d v="2014-01-23T00:00:00"/>
    <s v="Bajo"/>
    <x v="0"/>
    <x v="0"/>
  </r>
  <r>
    <n v="660934"/>
    <n v="200"/>
    <n v="200"/>
    <s v="Fishing"/>
    <x v="1"/>
    <s v="to buy new fishing nets, lead weights, hooks and other fishing supplies."/>
    <s v="PH"/>
    <x v="40"/>
    <s v="Bien Unido, Bohol"/>
    <s v="PHP"/>
    <n v="1250"/>
    <x v="7769"/>
    <x v="28"/>
    <x v="6887"/>
    <n v="8"/>
    <n v="8"/>
    <x v="0"/>
    <x v="2"/>
    <d v="2014-01-23T00:00:00"/>
    <s v="Bajo"/>
    <x v="0"/>
    <x v="0"/>
  </r>
  <r>
    <n v="660938"/>
    <n v="1125"/>
    <n v="1125"/>
    <s v="Farming"/>
    <x v="0"/>
    <s v="to buy seedlings and fertilizer."/>
    <s v="PH"/>
    <x v="40"/>
    <s v="Dinas, Sinacaban Mis. Occ."/>
    <s v="PHP"/>
    <n v="1360"/>
    <x v="7770"/>
    <x v="9"/>
    <x v="6888"/>
    <n v="14"/>
    <n v="25"/>
    <x v="0"/>
    <x v="0"/>
    <d v="2014-01-23T00:00:00"/>
    <s v="Bajo"/>
    <x v="0"/>
    <x v="0"/>
  </r>
  <r>
    <n v="660941"/>
    <n v="225"/>
    <n v="225"/>
    <s v="General Store"/>
    <x v="9"/>
    <s v="to buy additional grocery goods to sell."/>
    <s v="PH"/>
    <x v="40"/>
    <s v="Panaon, Misamis. Occidental"/>
    <s v="PHP"/>
    <n v="1360"/>
    <x v="7771"/>
    <x v="5"/>
    <x v="6889"/>
    <n v="8"/>
    <n v="9"/>
    <x v="0"/>
    <x v="0"/>
    <d v="2014-01-23T00:00:00"/>
    <s v="Bajo"/>
    <x v="0"/>
    <x v="0"/>
  </r>
  <r>
    <n v="660945"/>
    <n v="450"/>
    <n v="450"/>
    <s v="Auto Repair"/>
    <x v="5"/>
    <s v="to repair a welding machine and buy some tools and oil"/>
    <s v="PH"/>
    <x v="40"/>
    <s v="Butuay, Jiminez Mis. Occ."/>
    <s v="PHP"/>
    <n v="1360"/>
    <x v="7772"/>
    <x v="10"/>
    <x v="6890"/>
    <n v="14"/>
    <n v="15"/>
    <x v="0"/>
    <x v="0"/>
    <d v="2014-01-23T00:00:00"/>
    <s v="Bajo"/>
    <x v="0"/>
    <x v="0"/>
  </r>
  <r>
    <n v="660948"/>
    <n v="100"/>
    <n v="100"/>
    <s v="Motorcycle Transport"/>
    <x v="8"/>
    <s v="to buy tires"/>
    <s v="PH"/>
    <x v="40"/>
    <s v="Jimenez, Misamis  Occidental"/>
    <s v="PHP"/>
    <n v="1360"/>
    <x v="7773"/>
    <x v="28"/>
    <x v="6891"/>
    <n v="8"/>
    <n v="4"/>
    <x v="1"/>
    <x v="0"/>
    <d v="2014-01-23T00:00:00"/>
    <s v="Bajo"/>
    <x v="0"/>
    <x v="1"/>
  </r>
  <r>
    <n v="660953"/>
    <n v="375"/>
    <n v="375"/>
    <s v="Farming"/>
    <x v="0"/>
    <s v="to buy organic fertilizer and pesticides."/>
    <s v="PH"/>
    <x v="40"/>
    <s v="Tabo-o,Jimenez,Misamis Occidental."/>
    <s v="PHP"/>
    <n v="1360"/>
    <x v="7774"/>
    <x v="12"/>
    <x v="6892"/>
    <n v="14"/>
    <n v="13"/>
    <x v="1"/>
    <x v="0"/>
    <d v="2014-01-23T00:00:00"/>
    <s v="Bajo"/>
    <x v="0"/>
    <x v="1"/>
  </r>
  <r>
    <n v="660958"/>
    <n v="675"/>
    <n v="675"/>
    <s v="Food Production/Sales"/>
    <x v="1"/>
    <s v="purchase raw ingredients to make snacks to sell."/>
    <s v="PH"/>
    <x v="40"/>
    <s v="Jimenez, Misamis  Occidental"/>
    <s v="PHP"/>
    <n v="1360"/>
    <x v="7775"/>
    <x v="17"/>
    <x v="6893"/>
    <n v="14"/>
    <n v="20"/>
    <x v="1"/>
    <x v="0"/>
    <d v="2014-01-23T00:00:00"/>
    <s v="Bajo"/>
    <x v="0"/>
    <x v="1"/>
  </r>
  <r>
    <n v="660963"/>
    <n v="200"/>
    <n v="200"/>
    <s v="General Store"/>
    <x v="9"/>
    <s v="to buy more inventory of noodles, soap, canned goods, soda, etc."/>
    <s v="PH"/>
    <x v="40"/>
    <s v="Trinidad, Bohol"/>
    <s v="PHP"/>
    <n v="1250"/>
    <x v="7776"/>
    <x v="9"/>
    <x v="6894"/>
    <n v="7"/>
    <n v="3"/>
    <x v="0"/>
    <x v="2"/>
    <d v="2014-01-23T00:00:00"/>
    <s v="Bajo"/>
    <x v="0"/>
    <x v="0"/>
  </r>
  <r>
    <n v="661188"/>
    <n v="125"/>
    <n v="125"/>
    <s v="Higher education costs"/>
    <x v="4"/>
    <s v="for tuition fee and SOLAS costs"/>
    <s v="PH"/>
    <x v="40"/>
    <s v="Butuay,Jimenez,Misamis Occidental"/>
    <s v="PHP"/>
    <n v="1360"/>
    <x v="7777"/>
    <x v="14"/>
    <x v="6895"/>
    <n v="50"/>
    <n v="2"/>
    <x v="1"/>
    <x v="1"/>
    <d v="2014-01-24T00:00:00"/>
    <s v="Bajo"/>
    <x v="0"/>
    <x v="1"/>
  </r>
  <r>
    <n v="661189"/>
    <n v="225"/>
    <n v="225"/>
    <s v="Pigs"/>
    <x v="0"/>
    <s v="To purchase hog feed for her hogs."/>
    <s v="PH"/>
    <x v="40"/>
    <s v="Buyon, Cauayan City, Isabela"/>
    <s v="PHP"/>
    <n v="1230"/>
    <x v="7778"/>
    <x v="3"/>
    <x v="6896"/>
    <n v="7"/>
    <n v="9"/>
    <x v="0"/>
    <x v="2"/>
    <d v="2014-01-24T00:00:00"/>
    <s v="Bajo"/>
    <x v="0"/>
    <x v="0"/>
  </r>
  <r>
    <n v="661190"/>
    <n v="200"/>
    <n v="200"/>
    <s v="Higher education costs"/>
    <x v="4"/>
    <s v="to pay the school tuition fees"/>
    <s v="PH"/>
    <x v="40"/>
    <s v="Villalin, Pana-on, Misamis Occidental"/>
    <s v="PHP"/>
    <n v="1360"/>
    <x v="7779"/>
    <x v="12"/>
    <x v="6897"/>
    <n v="48"/>
    <n v="8"/>
    <x v="0"/>
    <x v="1"/>
    <d v="2014-01-24T00:00:00"/>
    <s v="Bajo"/>
    <x v="0"/>
    <x v="0"/>
  </r>
  <r>
    <n v="661192"/>
    <n v="350"/>
    <n v="350"/>
    <s v="General Store"/>
    <x v="9"/>
    <s v="To purchase beverages, coffee, sugar, canned goods, and cooking oil to sell."/>
    <s v="PH"/>
    <x v="40"/>
    <s v="Buyon, Cauayan City, Isabela"/>
    <s v="PHP"/>
    <n v="1230"/>
    <x v="7780"/>
    <x v="3"/>
    <x v="6898"/>
    <n v="7"/>
    <n v="13"/>
    <x v="1"/>
    <x v="2"/>
    <d v="2014-01-24T00:00:00"/>
    <s v="Bajo"/>
    <x v="0"/>
    <x v="1"/>
  </r>
  <r>
    <n v="661193"/>
    <n v="175"/>
    <n v="175"/>
    <s v="Higher education costs"/>
    <x v="4"/>
    <s v="to pay the school tuition fee"/>
    <s v="PH"/>
    <x v="40"/>
    <s v="Villalin, Pana-on, Misamis Occidental"/>
    <s v="PHP"/>
    <n v="1360"/>
    <x v="7781"/>
    <x v="12"/>
    <x v="6899"/>
    <n v="14"/>
    <n v="6"/>
    <x v="1"/>
    <x v="1"/>
    <d v="2014-01-24T00:00:00"/>
    <s v="Bajo"/>
    <x v="0"/>
    <x v="1"/>
  </r>
  <r>
    <n v="661197"/>
    <n v="275"/>
    <n v="275"/>
    <s v="General Store"/>
    <x v="9"/>
    <s v="To purchase noodles, canned goods, beverages, coffee, sugar, and cooking oil to sell."/>
    <s v="PH"/>
    <x v="40"/>
    <s v="Buyon, Cauayan City, Isabela"/>
    <s v="PHP"/>
    <n v="1230"/>
    <x v="7782"/>
    <x v="3"/>
    <x v="6900"/>
    <n v="7"/>
    <n v="11"/>
    <x v="1"/>
    <x v="2"/>
    <d v="2014-01-24T00:00:00"/>
    <s v="Bajo"/>
    <x v="0"/>
    <x v="1"/>
  </r>
  <r>
    <n v="661203"/>
    <n v="125"/>
    <n v="125"/>
    <s v="General Store"/>
    <x v="9"/>
    <s v="to buy additional grocery goods to sell."/>
    <s v="PH"/>
    <x v="40"/>
    <s v="Calamba Misamis Occidental"/>
    <s v="PHP"/>
    <n v="1360"/>
    <x v="7783"/>
    <x v="10"/>
    <x v="6901"/>
    <n v="8"/>
    <n v="5"/>
    <x v="0"/>
    <x v="2"/>
    <d v="2014-01-24T00:00:00"/>
    <s v="Bajo"/>
    <x v="0"/>
    <x v="0"/>
  </r>
  <r>
    <n v="661206"/>
    <n v="400"/>
    <n v="400"/>
    <s v="Pigs"/>
    <x v="0"/>
    <s v="to purchase three bags of  hog feeds for her hogs."/>
    <s v="PH"/>
    <x v="40"/>
    <s v="Buyon, Cauayan City, Isabela"/>
    <s v="PHP"/>
    <n v="1230"/>
    <x v="7784"/>
    <x v="3"/>
    <x v="961"/>
    <n v="7"/>
    <n v="13"/>
    <x v="1"/>
    <x v="2"/>
    <d v="2014-01-24T00:00:00"/>
    <s v="Bajo"/>
    <x v="0"/>
    <x v="1"/>
  </r>
  <r>
    <n v="661208"/>
    <n v="675"/>
    <n v="675"/>
    <s v="Agriculture"/>
    <x v="0"/>
    <s v="to replant bananas and to pay for farm fertilization."/>
    <s v="PH"/>
    <x v="40"/>
    <s v="Calamba, Misamis Occidental"/>
    <s v="PHP"/>
    <n v="1360"/>
    <x v="7785"/>
    <x v="10"/>
    <x v="6902"/>
    <n v="14"/>
    <n v="26"/>
    <x v="0"/>
    <x v="0"/>
    <d v="2014-01-24T00:00:00"/>
    <s v="Bajo"/>
    <x v="0"/>
    <x v="0"/>
  </r>
  <r>
    <n v="661210"/>
    <n v="125"/>
    <n v="125"/>
    <s v="Manufacturing"/>
    <x v="10"/>
    <s v="to buy additional palm leaves"/>
    <s v="PH"/>
    <x v="40"/>
    <s v="Misamis Occidental"/>
    <s v="PHP"/>
    <n v="1360"/>
    <x v="7786"/>
    <x v="12"/>
    <x v="6238"/>
    <n v="8"/>
    <n v="5"/>
    <x v="0"/>
    <x v="2"/>
    <d v="2014-01-24T00:00:00"/>
    <s v="Bajo"/>
    <x v="0"/>
    <x v="0"/>
  </r>
  <r>
    <n v="661213"/>
    <n v="175"/>
    <n v="175"/>
    <s v="Manufacturing"/>
    <x v="10"/>
    <s v="to buy additional palm leaves"/>
    <s v="PH"/>
    <x v="40"/>
    <s v="Misamis Occidnetal"/>
    <s v="PHP"/>
    <n v="1360"/>
    <x v="7787"/>
    <x v="12"/>
    <x v="6903"/>
    <n v="8"/>
    <n v="6"/>
    <x v="0"/>
    <x v="2"/>
    <d v="2014-01-24T00:00:00"/>
    <s v="Bajo"/>
    <x v="0"/>
    <x v="0"/>
  </r>
  <r>
    <n v="661216"/>
    <n v="175"/>
    <n v="175"/>
    <s v="General Store"/>
    <x v="9"/>
    <s v="to buy additional grocery goods to sell"/>
    <s v="PH"/>
    <x v="40"/>
    <s v="Sapang Dalaga Misamis Occidnetal"/>
    <s v="PHP"/>
    <n v="1360"/>
    <x v="7788"/>
    <x v="28"/>
    <x v="6904"/>
    <n v="8"/>
    <n v="7"/>
    <x v="1"/>
    <x v="2"/>
    <d v="2014-01-24T00:00:00"/>
    <s v="Bajo"/>
    <x v="0"/>
    <x v="1"/>
  </r>
  <r>
    <n v="661217"/>
    <n v="350"/>
    <n v="350"/>
    <s v="General Store"/>
    <x v="9"/>
    <s v="to purchase sugar, coffee, cooking oil, biscuits, and beverages to sell"/>
    <s v="PH"/>
    <x v="40"/>
    <s v="Buyon, Cauayan City, Isabela"/>
    <s v="PHP"/>
    <n v="1230"/>
    <x v="7789"/>
    <x v="3"/>
    <x v="6905"/>
    <n v="7"/>
    <n v="14"/>
    <x v="0"/>
    <x v="2"/>
    <d v="2014-01-24T00:00:00"/>
    <s v="Bajo"/>
    <x v="0"/>
    <x v="0"/>
  </r>
  <r>
    <n v="661218"/>
    <n v="350"/>
    <n v="350"/>
    <s v="Transportation"/>
    <x v="8"/>
    <s v="to pay for spare parts and maintenance of their jeepney unit."/>
    <s v="PH"/>
    <x v="40"/>
    <s v="Batasan, Quezon City"/>
    <s v="PHP"/>
    <n v="1440"/>
    <x v="7790"/>
    <x v="3"/>
    <x v="1321"/>
    <n v="6"/>
    <n v="13"/>
    <x v="0"/>
    <x v="2"/>
    <d v="2014-01-24T00:00:00"/>
    <s v="Bajo"/>
    <x v="0"/>
    <x v="0"/>
  </r>
  <r>
    <n v="661219"/>
    <n v="225"/>
    <n v="225"/>
    <s v="Food"/>
    <x v="1"/>
    <s v="to pay for raw ingredients like rice, pork, chicken, and vegetables, and other products needed in her business"/>
    <s v="PH"/>
    <x v="40"/>
    <s v="Payatas-B, Commonwealth, Quezon City"/>
    <s v="PHP"/>
    <n v="1440"/>
    <x v="7791"/>
    <x v="8"/>
    <x v="1323"/>
    <n v="6"/>
    <n v="5"/>
    <x v="0"/>
    <x v="2"/>
    <d v="2014-01-24T00:00:00"/>
    <s v="Bajo"/>
    <x v="0"/>
    <x v="0"/>
  </r>
  <r>
    <n v="661220"/>
    <n v="125"/>
    <n v="125"/>
    <s v="Motorcycle Transport"/>
    <x v="8"/>
    <s v="to buy gasoline, sprockets and other accessories and spare parts for maintaining his motorcycle."/>
    <s v="PH"/>
    <x v="40"/>
    <s v="Brgy. Ineangan, Dupax del Norte, Nueva Vizcaya"/>
    <s v="PHP"/>
    <n v="1230"/>
    <x v="7792"/>
    <x v="3"/>
    <x v="6906"/>
    <n v="7"/>
    <n v="5"/>
    <x v="0"/>
    <x v="2"/>
    <d v="2014-01-24T00:00:00"/>
    <s v="Bajo"/>
    <x v="0"/>
    <x v="0"/>
  </r>
  <r>
    <n v="661222"/>
    <n v="125"/>
    <n v="125"/>
    <s v="Farming"/>
    <x v="0"/>
    <s v="to buy seeds, herbicides and fertilizer needed for vegetable production."/>
    <s v="PH"/>
    <x v="40"/>
    <s v="Brgy. Villa Coloma, Bagabag, Nueva Vizcaya"/>
    <s v="PHP"/>
    <n v="1230"/>
    <x v="7793"/>
    <x v="9"/>
    <x v="6907"/>
    <n v="8"/>
    <n v="2"/>
    <x v="0"/>
    <x v="2"/>
    <d v="2014-01-24T00:00:00"/>
    <s v="Bajo"/>
    <x v="0"/>
    <x v="0"/>
  </r>
  <r>
    <n v="661223"/>
    <n v="125"/>
    <n v="125"/>
    <s v="General Store"/>
    <x v="9"/>
    <s v="to buy additional stocks of junk food, assorted candies, beverages, canned goods, noodles, eggs, seasonings and soft drinks to sell."/>
    <s v="PH"/>
    <x v="40"/>
    <s v="Brgy. Villa Coloma, Bagabag,Nueva Vizcaya"/>
    <s v="PHP"/>
    <n v="1230"/>
    <x v="7794"/>
    <x v="9"/>
    <x v="6908"/>
    <n v="8"/>
    <n v="5"/>
    <x v="1"/>
    <x v="2"/>
    <d v="2014-01-24T00:00:00"/>
    <s v="Bajo"/>
    <x v="0"/>
    <x v="1"/>
  </r>
  <r>
    <n v="661225"/>
    <n v="275"/>
    <n v="275"/>
    <s v="Food Stall"/>
    <x v="1"/>
    <s v="To buy additional supplies of pork, chicken and beef to sell"/>
    <s v="PH"/>
    <x v="40"/>
    <s v="Batasan, Quezon City"/>
    <s v="PHP"/>
    <n v="1440"/>
    <x v="7795"/>
    <x v="28"/>
    <x v="6909"/>
    <n v="6"/>
    <n v="7"/>
    <x v="1"/>
    <x v="2"/>
    <d v="2014-01-24T00:00:00"/>
    <s v="Bajo"/>
    <x v="0"/>
    <x v="1"/>
  </r>
  <r>
    <n v="661227"/>
    <n v="125"/>
    <n v="125"/>
    <s v="Food"/>
    <x v="1"/>
    <s v="to buy pork, chicken heads and feet, hot dogs and seasonings for cooking barbecue."/>
    <s v="PH"/>
    <x v="40"/>
    <s v="Brgy. Villa Coloma, Bagabag, Nueva Vizcaya"/>
    <s v="PHP"/>
    <n v="1230"/>
    <x v="7796"/>
    <x v="9"/>
    <x v="6910"/>
    <n v="8"/>
    <n v="5"/>
    <x v="0"/>
    <x v="2"/>
    <d v="2014-01-24T00:00:00"/>
    <s v="Bajo"/>
    <x v="0"/>
    <x v="0"/>
  </r>
  <r>
    <n v="661228"/>
    <n v="675"/>
    <n v="675"/>
    <s v="Personal Products Sales"/>
    <x v="9"/>
    <s v="to pay for additional supplies and merchandise products, like clothing, footwear, undergarments, and cosmetics needed in her business."/>
    <s v="PH"/>
    <x v="40"/>
    <s v="Batasan, Quezon City"/>
    <s v="PHP"/>
    <n v="1440"/>
    <x v="7797"/>
    <x v="4"/>
    <x v="6911"/>
    <n v="6"/>
    <n v="14"/>
    <x v="1"/>
    <x v="2"/>
    <d v="2014-01-24T00:00:00"/>
    <s v="Bajo"/>
    <x v="0"/>
    <x v="1"/>
  </r>
  <r>
    <n v="661230"/>
    <n v="350"/>
    <n v="350"/>
    <s v="General Store"/>
    <x v="9"/>
    <s v="to buy additional grocery goods to sell"/>
    <s v="PH"/>
    <x v="40"/>
    <s v="Misamis Occidental"/>
    <s v="PHP"/>
    <n v="1360"/>
    <x v="7798"/>
    <x v="25"/>
    <x v="6912"/>
    <n v="14"/>
    <n v="13"/>
    <x v="0"/>
    <x v="0"/>
    <d v="2014-01-24T00:00:00"/>
    <s v="Bajo"/>
    <x v="0"/>
    <x v="0"/>
  </r>
  <r>
    <n v="661232"/>
    <n v="675"/>
    <n v="675"/>
    <s v="Computers"/>
    <x v="5"/>
    <s v="To buy additional computers, spare parts, and supplies"/>
    <s v="PH"/>
    <x v="40"/>
    <s v="Batasan, Quezon City"/>
    <s v="PHP"/>
    <n v="1440"/>
    <x v="7799"/>
    <x v="8"/>
    <x v="6913"/>
    <n v="8"/>
    <n v="19"/>
    <x v="1"/>
    <x v="2"/>
    <d v="2014-01-24T00:00:00"/>
    <s v="Bajo"/>
    <x v="0"/>
    <x v="1"/>
  </r>
  <r>
    <n v="661258"/>
    <n v="125"/>
    <n v="125"/>
    <s v="Phone Use Sales"/>
    <x v="9"/>
    <s v="to have  additional capital to purchase electronic load "/>
    <s v="PH"/>
    <x v="40"/>
    <s v="Cortes, Bohol"/>
    <s v="PHP"/>
    <n v="1250"/>
    <x v="7800"/>
    <x v="7"/>
    <x v="6914"/>
    <n v="8"/>
    <n v="5"/>
    <x v="0"/>
    <x v="2"/>
    <d v="2014-01-24T00:00:00"/>
    <s v="Bajo"/>
    <x v="0"/>
    <x v="0"/>
  </r>
  <r>
    <n v="661265"/>
    <n v="150"/>
    <n v="150"/>
    <s v="Pigs"/>
    <x v="0"/>
    <s v="to buy piglets and feed"/>
    <s v="PH"/>
    <x v="40"/>
    <s v="Talibon, Bohol"/>
    <s v="PHP"/>
    <n v="1250"/>
    <x v="7801"/>
    <x v="4"/>
    <x v="6915"/>
    <n v="7"/>
    <n v="6"/>
    <x v="0"/>
    <x v="2"/>
    <d v="2014-01-24T00:00:00"/>
    <s v="Bajo"/>
    <x v="0"/>
    <x v="0"/>
  </r>
  <r>
    <n v="661268"/>
    <n v="200"/>
    <n v="200"/>
    <s v="General Store"/>
    <x v="9"/>
    <s v="to buy more grocery items and  soft drinks"/>
    <s v="PH"/>
    <x v="40"/>
    <s v="Cortes, Bohol"/>
    <s v="PHP"/>
    <n v="1250"/>
    <x v="7802"/>
    <x v="3"/>
    <x v="6916"/>
    <n v="7"/>
    <n v="5"/>
    <x v="0"/>
    <x v="2"/>
    <d v="2014-01-24T00:00:00"/>
    <s v="Bajo"/>
    <x v="0"/>
    <x v="0"/>
  </r>
  <r>
    <n v="661275"/>
    <n v="150"/>
    <n v="150"/>
    <s v="General Store"/>
    <x v="9"/>
    <s v="to buy soft drinks, chips, cookies, canned goods, noodles, candies and biscuits"/>
    <s v="PH"/>
    <x v="40"/>
    <s v="Getafe, Bohol"/>
    <s v="PHP"/>
    <n v="1250"/>
    <x v="7803"/>
    <x v="7"/>
    <x v="6917"/>
    <n v="8"/>
    <n v="2"/>
    <x v="0"/>
    <x v="2"/>
    <d v="2014-01-24T00:00:00"/>
    <s v="Bajo"/>
    <x v="0"/>
    <x v="0"/>
  </r>
  <r>
    <n v="661277"/>
    <n v="350"/>
    <n v="350"/>
    <s v="Clothing Sales"/>
    <x v="2"/>
    <s v="to pay for ready-to-wear clothing items, like shirts for men and women, to resell to customers"/>
    <s v="PH"/>
    <x v="40"/>
    <s v="Batasan, Quezon City"/>
    <s v="PHP"/>
    <n v="1440"/>
    <x v="7804"/>
    <x v="8"/>
    <x v="6918"/>
    <n v="8"/>
    <n v="13"/>
    <x v="1"/>
    <x v="2"/>
    <d v="2014-01-24T00:00:00"/>
    <s v="Bajo"/>
    <x v="0"/>
    <x v="1"/>
  </r>
  <r>
    <n v="661278"/>
    <n v="225"/>
    <n v="225"/>
    <s v="General Store"/>
    <x v="9"/>
    <s v="to buy  various stock and a sack of rice"/>
    <s v="PH"/>
    <x v="40"/>
    <s v="Cortes, Bohol"/>
    <s v="PHP"/>
    <n v="1250"/>
    <x v="7805"/>
    <x v="12"/>
    <x v="6919"/>
    <n v="8"/>
    <n v="5"/>
    <x v="0"/>
    <x v="2"/>
    <d v="2014-01-24T00:00:00"/>
    <s v="Bajo"/>
    <x v="0"/>
    <x v="0"/>
  </r>
  <r>
    <n v="661280"/>
    <n v="1125"/>
    <n v="1125"/>
    <s v="Food Stall"/>
    <x v="1"/>
    <s v="To pay for raw ingredients like rice, pork, chicken, and vegetables and other products needed in her business."/>
    <s v="PH"/>
    <x v="40"/>
    <s v="Intramuros, Manila City"/>
    <s v="PHP"/>
    <n v="1440"/>
    <x v="7806"/>
    <x v="10"/>
    <x v="6920"/>
    <n v="6"/>
    <n v="34"/>
    <x v="0"/>
    <x v="2"/>
    <d v="2014-01-24T00:00:00"/>
    <s v="Bajo"/>
    <x v="0"/>
    <x v="0"/>
  </r>
  <r>
    <n v="661281"/>
    <n v="125"/>
    <n v="125"/>
    <s v="General Store"/>
    <x v="9"/>
    <s v="to buy more stock to sell in her general store."/>
    <s v="PH"/>
    <x v="40"/>
    <s v="Sibulan, Negros Oriental"/>
    <s v="PHP"/>
    <n v="1450"/>
    <x v="7807"/>
    <x v="7"/>
    <x v="6041"/>
    <n v="8"/>
    <n v="5"/>
    <x v="0"/>
    <x v="2"/>
    <d v="2014-01-24T00:00:00"/>
    <s v="Bajo"/>
    <x v="0"/>
    <x v="0"/>
  </r>
  <r>
    <n v="661285"/>
    <n v="125"/>
    <n v="125"/>
    <s v="Food"/>
    <x v="1"/>
    <s v="to buy more packs of frozen foods to sell"/>
    <s v="PH"/>
    <x v="40"/>
    <s v="Sibulan, Negros Oriental"/>
    <s v="PHP"/>
    <n v="1450"/>
    <x v="7808"/>
    <x v="7"/>
    <x v="6921"/>
    <n v="8"/>
    <n v="5"/>
    <x v="0"/>
    <x v="2"/>
    <d v="2014-01-24T00:00:00"/>
    <s v="Bajo"/>
    <x v="0"/>
    <x v="0"/>
  </r>
  <r>
    <n v="661290"/>
    <n v="175"/>
    <n v="175"/>
    <s v="Personal Products Sales"/>
    <x v="9"/>
    <s v="to buy more Avon products to sell to her customers"/>
    <s v="PH"/>
    <x v="40"/>
    <s v="Sibulan, Negros Oriental"/>
    <s v="PHP"/>
    <n v="1450"/>
    <x v="7809"/>
    <x v="7"/>
    <x v="6922"/>
    <n v="11"/>
    <n v="5"/>
    <x v="0"/>
    <x v="2"/>
    <d v="2014-01-24T00:00:00"/>
    <s v="Bajo"/>
    <x v="0"/>
    <x v="0"/>
  </r>
  <r>
    <n v="661293"/>
    <n v="150"/>
    <n v="150"/>
    <s v="Rickshaw"/>
    <x v="8"/>
    <s v="to buy nuts, bolts, tires, and gasoline."/>
    <s v="PH"/>
    <x v="40"/>
    <s v="Getafe, Bohol"/>
    <s v="PHP"/>
    <n v="1250"/>
    <x v="7810"/>
    <x v="7"/>
    <x v="6917"/>
    <n v="8"/>
    <n v="5"/>
    <x v="0"/>
    <x v="2"/>
    <d v="2014-01-24T00:00:00"/>
    <s v="Bajo"/>
    <x v="0"/>
    <x v="0"/>
  </r>
  <r>
    <n v="661294"/>
    <n v="275"/>
    <n v="275"/>
    <s v="General Store"/>
    <x v="9"/>
    <s v="to pay for grocery items, toiletries, and beverages needed in her business."/>
    <s v="PH"/>
    <x v="40"/>
    <s v="Intramuros, Manila City"/>
    <s v="PHP"/>
    <n v="1440"/>
    <x v="7811"/>
    <x v="12"/>
    <x v="6923"/>
    <n v="8"/>
    <n v="10"/>
    <x v="1"/>
    <x v="2"/>
    <d v="2014-01-24T00:00:00"/>
    <s v="Bajo"/>
    <x v="0"/>
    <x v="1"/>
  </r>
  <r>
    <n v="661296"/>
    <n v="225"/>
    <n v="225"/>
    <s v="General Store"/>
    <x v="9"/>
    <s v="to buy groceries for the retail store."/>
    <s v="PH"/>
    <x v="40"/>
    <s v="BANGLAY,TANGUB CITY, MISAMIS OCCIDENTAL"/>
    <s v="PHP"/>
    <n v="1260"/>
    <x v="7812"/>
    <x v="10"/>
    <x v="6924"/>
    <n v="8"/>
    <n v="9"/>
    <x v="0"/>
    <x v="2"/>
    <d v="2014-01-24T00:00:00"/>
    <s v="Bajo"/>
    <x v="0"/>
    <x v="0"/>
  </r>
  <r>
    <n v="661299"/>
    <n v="200"/>
    <n v="200"/>
    <s v="General Store"/>
    <x v="9"/>
    <s v="to purchase more stock to sell in her general store."/>
    <s v="PH"/>
    <x v="40"/>
    <s v="Sibulan, Negros Oriental"/>
    <s v="PHP"/>
    <n v="1450"/>
    <x v="7813"/>
    <x v="9"/>
    <x v="6925"/>
    <n v="8"/>
    <n v="8"/>
    <x v="1"/>
    <x v="2"/>
    <d v="2014-01-24T00:00:00"/>
    <s v="Bajo"/>
    <x v="0"/>
    <x v="1"/>
  </r>
  <r>
    <n v="661301"/>
    <n v="275"/>
    <n v="275"/>
    <s v="Farming"/>
    <x v="0"/>
    <s v="to buy two bags of seeds, two bags of fertilizers and pay the costs of hired laborers."/>
    <s v="PH"/>
    <x v="40"/>
    <s v="Casili, Camalaniugan, Cagayan"/>
    <s v="PHP"/>
    <n v="1230"/>
    <x v="7814"/>
    <x v="28"/>
    <x v="6926"/>
    <n v="7"/>
    <n v="11"/>
    <x v="1"/>
    <x v="1"/>
    <d v="2014-01-24T00:00:00"/>
    <s v="Bajo"/>
    <x v="0"/>
    <x v="1"/>
  </r>
  <r>
    <n v="661305"/>
    <n v="450"/>
    <n v="450"/>
    <s v="Food Production/Sales"/>
    <x v="1"/>
    <s v="To pay for raw ingredients like rice, pork, chicken, and vegetables and other products needed in his business."/>
    <s v="PH"/>
    <x v="40"/>
    <s v="Bacoor, Cavite"/>
    <s v="PHP"/>
    <n v="1440"/>
    <x v="7815"/>
    <x v="28"/>
    <x v="6927"/>
    <n v="6"/>
    <n v="15"/>
    <x v="1"/>
    <x v="2"/>
    <d v="2014-01-24T00:00:00"/>
    <s v="Bajo"/>
    <x v="0"/>
    <x v="1"/>
  </r>
  <r>
    <n v="661307"/>
    <n v="275"/>
    <n v="275"/>
    <s v="Farming"/>
    <x v="0"/>
    <s v="to purchase sacks of fertilizers"/>
    <s v="PH"/>
    <x v="40"/>
    <s v="Tudela-Masabod, Clarin,Misamis Occidental"/>
    <s v="PHP"/>
    <n v="1260"/>
    <x v="7816"/>
    <x v="11"/>
    <x v="6928"/>
    <n v="11"/>
    <n v="11"/>
    <x v="1"/>
    <x v="2"/>
    <d v="2014-01-24T00:00:00"/>
    <s v="Bajo"/>
    <x v="0"/>
    <x v="1"/>
  </r>
  <r>
    <n v="661309"/>
    <n v="450"/>
    <n v="450"/>
    <s v="Retail"/>
    <x v="9"/>
    <s v="to purchase additional stock for her sari-sari store"/>
    <s v="PH"/>
    <x v="40"/>
    <s v="Tangub  - St. Maria, Tangub City"/>
    <s v="PHP"/>
    <n v="1260"/>
    <x v="7817"/>
    <x v="9"/>
    <x v="6929"/>
    <n v="8"/>
    <n v="15"/>
    <x v="0"/>
    <x v="2"/>
    <d v="2014-01-24T00:00:00"/>
    <s v="Bajo"/>
    <x v="0"/>
    <x v="0"/>
  </r>
  <r>
    <n v="661311"/>
    <n v="350"/>
    <n v="350"/>
    <s v="General Store"/>
    <x v="9"/>
    <s v="to restock her store with basic commodities"/>
    <s v="PH"/>
    <x v="40"/>
    <s v="Tudela-San Vicente, Sinacaban,Misamis Occidental"/>
    <s v="PHP"/>
    <n v="1260"/>
    <x v="7818"/>
    <x v="3"/>
    <x v="6930"/>
    <n v="11"/>
    <n v="12"/>
    <x v="0"/>
    <x v="2"/>
    <d v="2014-01-24T00:00:00"/>
    <s v="Bajo"/>
    <x v="0"/>
    <x v="0"/>
  </r>
  <r>
    <n v="661312"/>
    <n v="325"/>
    <n v="325"/>
    <s v="Food"/>
    <x v="1"/>
    <s v="to purchase additional copra to sell"/>
    <s v="PH"/>
    <x v="40"/>
    <s v="Tudela - Tudela ,Misamis Occidental"/>
    <s v="PHP"/>
    <n v="1260"/>
    <x v="7819"/>
    <x v="3"/>
    <x v="6931"/>
    <n v="11"/>
    <n v="11"/>
    <x v="1"/>
    <x v="2"/>
    <d v="2014-01-24T00:00:00"/>
    <s v="Bajo"/>
    <x v="0"/>
    <x v="1"/>
  </r>
  <r>
    <n v="661313"/>
    <n v="350"/>
    <n v="350"/>
    <s v="General Store"/>
    <x v="9"/>
    <s v="to restock her store with basic commodities"/>
    <s v="PH"/>
    <x v="40"/>
    <s v="Tudela - Tudela ,Misamis Occidental"/>
    <s v="PHP"/>
    <n v="1260"/>
    <x v="7820"/>
    <x v="28"/>
    <x v="6930"/>
    <n v="11"/>
    <n v="9"/>
    <x v="0"/>
    <x v="2"/>
    <d v="2014-01-24T00:00:00"/>
    <s v="Bajo"/>
    <x v="0"/>
    <x v="0"/>
  </r>
  <r>
    <n v="661314"/>
    <n v="250"/>
    <n v="250"/>
    <s v="Pigs"/>
    <x v="0"/>
    <s v="to buy feed"/>
    <s v="PH"/>
    <x v="40"/>
    <s v="Tudela - Tudela ,Misamis Occidental"/>
    <s v="PHP"/>
    <n v="1260"/>
    <x v="7821"/>
    <x v="3"/>
    <x v="6932"/>
    <n v="11"/>
    <n v="8"/>
    <x v="1"/>
    <x v="2"/>
    <d v="2014-01-24T00:00:00"/>
    <s v="Bajo"/>
    <x v="0"/>
    <x v="1"/>
  </r>
  <r>
    <n v="661315"/>
    <n v="450"/>
    <n v="450"/>
    <s v="Home Products Sales"/>
    <x v="9"/>
    <s v="To pay for products, like dishwashing liquid, fabric conditioner, detergent powder, and other products for her business."/>
    <s v="PH"/>
    <x v="40"/>
    <s v="Bacoor, Cavite"/>
    <s v="PHP"/>
    <n v="1440"/>
    <x v="7822"/>
    <x v="8"/>
    <x v="6933"/>
    <n v="8"/>
    <n v="16"/>
    <x v="0"/>
    <x v="2"/>
    <d v="2014-01-24T00:00:00"/>
    <s v="Bajo"/>
    <x v="0"/>
    <x v="0"/>
  </r>
  <r>
    <n v="661316"/>
    <n v="200"/>
    <n v="200"/>
    <s v="Fish Selling"/>
    <x v="1"/>
    <s v="to buy more fish to sell"/>
    <s v="PH"/>
    <x v="40"/>
    <s v="Pagadian-Dumagoc, Zamboanga del Sur"/>
    <s v="PHP"/>
    <n v="1260"/>
    <x v="7823"/>
    <x v="7"/>
    <x v="6934"/>
    <n v="8"/>
    <n v="8"/>
    <x v="1"/>
    <x v="2"/>
    <d v="2014-01-24T00:00:00"/>
    <s v="Bajo"/>
    <x v="0"/>
    <x v="1"/>
  </r>
  <r>
    <n v="661317"/>
    <n v="225"/>
    <n v="225"/>
    <s v="General Store"/>
    <x v="9"/>
    <s v="to buy more goods and dry goods to sell"/>
    <s v="PH"/>
    <x v="40"/>
    <s v="Pagadian-Dumagoc, Zamboanga del Sur"/>
    <s v="PHP"/>
    <n v="1260"/>
    <x v="7824"/>
    <x v="7"/>
    <x v="6935"/>
    <n v="8"/>
    <n v="7"/>
    <x v="0"/>
    <x v="2"/>
    <d v="2014-01-24T00:00:00"/>
    <s v="Bajo"/>
    <x v="0"/>
    <x v="0"/>
  </r>
  <r>
    <n v="661319"/>
    <n v="175"/>
    <n v="175"/>
    <s v="Retail"/>
    <x v="9"/>
    <s v=" To buy stocks for rice wholesale"/>
    <s v="PH"/>
    <x v="40"/>
    <s v="Oroquieta-Misamis Occidental "/>
    <s v="PHP"/>
    <n v="1260"/>
    <x v="7825"/>
    <x v="8"/>
    <x v="1327"/>
    <n v="7"/>
    <n v="7"/>
    <x v="0"/>
    <x v="0"/>
    <d v="2014-01-24T00:00:00"/>
    <s v="Bajo"/>
    <x v="0"/>
    <x v="0"/>
  </r>
  <r>
    <n v="661322"/>
    <n v="225"/>
    <n v="225"/>
    <s v="Farming"/>
    <x v="0"/>
    <s v="to buy seeds, fertilizers and insecticides for his farming business"/>
    <s v="PH"/>
    <x v="40"/>
    <s v="Sta. Teresa, Lallo, Cagayan"/>
    <s v="PHP"/>
    <n v="1230"/>
    <x v="7826"/>
    <x v="6"/>
    <x v="6936"/>
    <n v="7"/>
    <n v="9"/>
    <x v="0"/>
    <x v="1"/>
    <d v="2014-01-24T00:00:00"/>
    <s v="Bajo"/>
    <x v="0"/>
    <x v="0"/>
  </r>
  <r>
    <n v="661327"/>
    <n v="275"/>
    <n v="275"/>
    <s v="Higher education costs"/>
    <x v="4"/>
    <s v="to pay for tuition fees."/>
    <s v="PH"/>
    <x v="40"/>
    <s v="Roxas City, Capiz"/>
    <s v="PHP"/>
    <n v="1450"/>
    <x v="7827"/>
    <x v="28"/>
    <x v="6937"/>
    <n v="8"/>
    <n v="7"/>
    <x v="0"/>
    <x v="2"/>
    <d v="2014-01-24T00:00:00"/>
    <s v="Bajo"/>
    <x v="0"/>
    <x v="0"/>
  </r>
  <r>
    <n v="661330"/>
    <n v="150"/>
    <n v="150"/>
    <s v="Higher education costs"/>
    <x v="4"/>
    <s v="to pay for tuition fees."/>
    <s v="PH"/>
    <x v="40"/>
    <s v="Roxas City, Capiz"/>
    <s v="PHP"/>
    <n v="1450"/>
    <x v="7828"/>
    <x v="12"/>
    <x v="6938"/>
    <n v="8"/>
    <n v="1"/>
    <x v="0"/>
    <x v="2"/>
    <d v="2014-01-24T00:00:00"/>
    <s v="Bajo"/>
    <x v="0"/>
    <x v="0"/>
  </r>
  <r>
    <n v="661335"/>
    <n v="675"/>
    <n v="675"/>
    <s v="Food Production/Sales"/>
    <x v="1"/>
    <s v="to buy more drinks, grocery items, raw meat and ingredients used in cooking foods"/>
    <s v="PH"/>
    <x v="40"/>
    <s v="San Antonio, Roxas, Isabela"/>
    <s v="PHP"/>
    <n v="1230"/>
    <x v="7829"/>
    <x v="8"/>
    <x v="6939"/>
    <n v="8"/>
    <n v="11"/>
    <x v="0"/>
    <x v="2"/>
    <d v="2014-01-24T00:00:00"/>
    <s v="Bajo"/>
    <x v="0"/>
    <x v="0"/>
  </r>
  <r>
    <n v="661338"/>
    <n v="200"/>
    <n v="200"/>
    <s v="Fishing"/>
    <x v="1"/>
    <s v="to buy fishing gear and other equipment."/>
    <s v="PH"/>
    <x v="40"/>
    <s v="Roxas City, Capiz"/>
    <s v="PHP"/>
    <n v="1450"/>
    <x v="7830"/>
    <x v="28"/>
    <x v="6940"/>
    <n v="8"/>
    <n v="8"/>
    <x v="1"/>
    <x v="2"/>
    <d v="2014-01-24T00:00:00"/>
    <s v="Bajo"/>
    <x v="0"/>
    <x v="1"/>
  </r>
  <r>
    <n v="661340"/>
    <n v="175"/>
    <n v="175"/>
    <s v="Fish Selling"/>
    <x v="1"/>
    <s v="to buy more fish for making dried fish."/>
    <s v="PH"/>
    <x v="40"/>
    <s v="Roxas City, Capiz"/>
    <s v="PHP"/>
    <n v="1450"/>
    <x v="7831"/>
    <x v="11"/>
    <x v="6941"/>
    <n v="8"/>
    <n v="6"/>
    <x v="0"/>
    <x v="2"/>
    <d v="2014-01-24T00:00:00"/>
    <s v="Bajo"/>
    <x v="0"/>
    <x v="0"/>
  </r>
  <r>
    <n v="661343"/>
    <n v="175"/>
    <n v="175"/>
    <s v="Food"/>
    <x v="1"/>
    <s v="to buy more frozen foods to sell."/>
    <s v="PH"/>
    <x v="40"/>
    <s v="Roxas City, Capiz"/>
    <s v="PHP"/>
    <n v="1450"/>
    <x v="7832"/>
    <x v="11"/>
    <x v="6041"/>
    <n v="8"/>
    <n v="6"/>
    <x v="1"/>
    <x v="2"/>
    <d v="2014-01-24T00:00:00"/>
    <s v="Bajo"/>
    <x v="0"/>
    <x v="1"/>
  </r>
  <r>
    <n v="661351"/>
    <n v="175"/>
    <n v="175"/>
    <s v="Fishing"/>
    <x v="1"/>
    <s v="to buy fishing gear and other equipment."/>
    <s v="PH"/>
    <x v="40"/>
    <s v="Roxas City, Capiz"/>
    <s v="PHP"/>
    <n v="1450"/>
    <x v="7833"/>
    <x v="28"/>
    <x v="6942"/>
    <n v="8"/>
    <n v="6"/>
    <x v="0"/>
    <x v="2"/>
    <d v="2014-01-24T00:00:00"/>
    <s v="Bajo"/>
    <x v="0"/>
    <x v="0"/>
  </r>
  <r>
    <n v="661356"/>
    <n v="275"/>
    <n v="275"/>
    <s v="Fishing"/>
    <x v="1"/>
    <s v="to buy fishing gear and other equipment."/>
    <s v="PH"/>
    <x v="40"/>
    <s v="Roxas City, Capiz"/>
    <s v="PHP"/>
    <n v="1450"/>
    <x v="7834"/>
    <x v="28"/>
    <x v="6943"/>
    <n v="8"/>
    <n v="11"/>
    <x v="1"/>
    <x v="2"/>
    <d v="2014-01-24T00:00:00"/>
    <s v="Bajo"/>
    <x v="0"/>
    <x v="1"/>
  </r>
  <r>
    <n v="661361"/>
    <n v="500"/>
    <n v="500"/>
    <s v="Fish Selling"/>
    <x v="1"/>
    <s v="to buy more fresh fish and salt for her business."/>
    <s v="PH"/>
    <x v="40"/>
    <s v="Bien Unido, Bohol"/>
    <s v="PHP"/>
    <n v="1250"/>
    <x v="7835"/>
    <x v="28"/>
    <x v="6944"/>
    <n v="8"/>
    <n v="12"/>
    <x v="0"/>
    <x v="2"/>
    <d v="2014-01-24T00:00:00"/>
    <s v="Bajo"/>
    <x v="0"/>
    <x v="0"/>
  </r>
  <r>
    <n v="661364"/>
    <n v="50"/>
    <n v="50"/>
    <s v="Home Appliances"/>
    <x v="12"/>
    <s v="to buy a water filter."/>
    <s v="PH"/>
    <x v="40"/>
    <s v="Roxas City, Capiz"/>
    <s v="PHP"/>
    <n v="1450"/>
    <x v="7836"/>
    <x v="14"/>
    <x v="6945"/>
    <n v="8"/>
    <n v="2"/>
    <x v="0"/>
    <x v="2"/>
    <d v="2014-01-24T00:00:00"/>
    <s v="Bajo"/>
    <x v="0"/>
    <x v="0"/>
  </r>
  <r>
    <n v="661369"/>
    <n v="175"/>
    <n v="175"/>
    <s v="Phone Use Sales"/>
    <x v="9"/>
    <s v="to purchase additional mobile prepaid loads to offer for sale."/>
    <s v="PH"/>
    <x v="40"/>
    <s v="Roxas City, Capiz"/>
    <s v="PHP"/>
    <n v="1450"/>
    <x v="7837"/>
    <x v="28"/>
    <x v="6946"/>
    <n v="8"/>
    <n v="7"/>
    <x v="1"/>
    <x v="2"/>
    <d v="2014-01-24T00:00:00"/>
    <s v="Bajo"/>
    <x v="0"/>
    <x v="1"/>
  </r>
  <r>
    <n v="661371"/>
    <n v="350"/>
    <n v="350"/>
    <s v="Farming"/>
    <x v="0"/>
    <s v="to be used in redeeming a parcel of cocoland"/>
    <s v="PH"/>
    <x v="40"/>
    <s v="Jimenez-Matugas Bajo, Jimenez, Misamis Occidental"/>
    <s v="PHP"/>
    <n v="1260"/>
    <x v="7838"/>
    <x v="11"/>
    <x v="6947"/>
    <n v="11"/>
    <n v="12"/>
    <x v="0"/>
    <x v="2"/>
    <d v="2014-01-24T00:00:00"/>
    <s v="Bajo"/>
    <x v="0"/>
    <x v="0"/>
  </r>
  <r>
    <n v="661373"/>
    <n v="350"/>
    <n v="350"/>
    <s v="Motorcycle Transport"/>
    <x v="8"/>
    <s v="To purchase motorcycle spare parts for his transportation business"/>
    <s v="PH"/>
    <x v="40"/>
    <s v="Jimenez-Seti, Jimenez, Misamis Occidental"/>
    <s v="PHP"/>
    <n v="1260"/>
    <x v="7839"/>
    <x v="13"/>
    <x v="6948"/>
    <n v="20"/>
    <n v="9"/>
    <x v="0"/>
    <x v="0"/>
    <d v="2014-01-24T00:00:00"/>
    <s v="Bajo"/>
    <x v="0"/>
    <x v="0"/>
  </r>
  <r>
    <n v="661375"/>
    <n v="1125"/>
    <n v="1125"/>
    <s v="Food"/>
    <x v="1"/>
    <s v="to purchase additional stocks for her food business"/>
    <s v="PH"/>
    <x v="40"/>
    <s v="Ozamiz - Ozamis City Misamis Occidental"/>
    <s v="PHP"/>
    <n v="1260"/>
    <x v="7840"/>
    <x v="11"/>
    <x v="6949"/>
    <n v="26"/>
    <n v="36"/>
    <x v="0"/>
    <x v="0"/>
    <d v="2014-01-24T00:00:00"/>
    <s v="Bajo"/>
    <x v="0"/>
    <x v="0"/>
  </r>
  <r>
    <n v="661376"/>
    <n v="150"/>
    <n v="150"/>
    <s v="Fish Selling"/>
    <x v="1"/>
    <s v="to buy more fish to sell to customers."/>
    <s v="PH"/>
    <x v="40"/>
    <s v="Roxas City, Capiz"/>
    <s v="PHP"/>
    <n v="1450"/>
    <x v="7841"/>
    <x v="9"/>
    <x v="6950"/>
    <n v="8"/>
    <n v="5"/>
    <x v="0"/>
    <x v="2"/>
    <d v="2014-01-24T00:00:00"/>
    <s v="Bajo"/>
    <x v="0"/>
    <x v="0"/>
  </r>
  <r>
    <n v="661379"/>
    <n v="225"/>
    <n v="225"/>
    <s v="Fishing"/>
    <x v="1"/>
    <s v="to buy fishing gear and other equipment."/>
    <s v="PH"/>
    <x v="40"/>
    <s v="Roxas City, Capiz"/>
    <s v="PHP"/>
    <n v="1450"/>
    <x v="7842"/>
    <x v="28"/>
    <x v="6951"/>
    <n v="8"/>
    <n v="9"/>
    <x v="1"/>
    <x v="2"/>
    <d v="2014-01-24T00:00:00"/>
    <s v="Bajo"/>
    <x v="0"/>
    <x v="1"/>
  </r>
  <r>
    <n v="661381"/>
    <n v="275"/>
    <n v="275"/>
    <s v="Fishing"/>
    <x v="1"/>
    <s v="to buy fishing gear and other equipment."/>
    <s v="PH"/>
    <x v="40"/>
    <s v="Roxas City, Capiz"/>
    <s v="PHP"/>
    <n v="1450"/>
    <x v="7843"/>
    <x v="28"/>
    <x v="6952"/>
    <n v="8"/>
    <n v="11"/>
    <x v="1"/>
    <x v="2"/>
    <d v="2014-01-24T00:00:00"/>
    <s v="Bajo"/>
    <x v="0"/>
    <x v="1"/>
  </r>
  <r>
    <n v="661382"/>
    <n v="125"/>
    <n v="125"/>
    <s v="Fishing"/>
    <x v="1"/>
    <s v=" to buy fishing nets, lead weights, hooks and floaters"/>
    <s v="PH"/>
    <x v="40"/>
    <s v="Bien Unido, Bohol"/>
    <s v="PHP"/>
    <n v="1250"/>
    <x v="7844"/>
    <x v="28"/>
    <x v="6953"/>
    <n v="8"/>
    <n v="5"/>
    <x v="1"/>
    <x v="2"/>
    <d v="2014-01-24T00:00:00"/>
    <s v="Bajo"/>
    <x v="0"/>
    <x v="1"/>
  </r>
  <r>
    <n v="661386"/>
    <n v="225"/>
    <n v="225"/>
    <s v="Fishing"/>
    <x v="1"/>
    <s v="to buy fishing gear and other equipment."/>
    <s v="PH"/>
    <x v="40"/>
    <s v="Roxas City, Capiz"/>
    <s v="PHP"/>
    <n v="1450"/>
    <x v="7845"/>
    <x v="28"/>
    <x v="6954"/>
    <n v="8"/>
    <n v="9"/>
    <x v="0"/>
    <x v="2"/>
    <d v="2014-01-24T00:00:00"/>
    <s v="Bajo"/>
    <x v="0"/>
    <x v="0"/>
  </r>
  <r>
    <n v="661389"/>
    <n v="400"/>
    <n v="400"/>
    <s v="General Store"/>
    <x v="9"/>
    <s v="to buy items to sell like shampoo, sugar and other groceries."/>
    <s v="PH"/>
    <x v="40"/>
    <s v="Numancia, Aklan"/>
    <s v="PHP"/>
    <n v="1450"/>
    <x v="7846"/>
    <x v="8"/>
    <x v="6955"/>
    <n v="8"/>
    <n v="13"/>
    <x v="0"/>
    <x v="2"/>
    <d v="2014-01-24T00:00:00"/>
    <s v="Bajo"/>
    <x v="0"/>
    <x v="0"/>
  </r>
  <r>
    <n v="661391"/>
    <n v="350"/>
    <n v="350"/>
    <s v="General Store"/>
    <x v="9"/>
    <s v="to purchase additional groceries to sell."/>
    <s v="PH"/>
    <x v="40"/>
    <s v="Numancia, Aklan"/>
    <s v="PHP"/>
    <n v="1450"/>
    <x v="7847"/>
    <x v="8"/>
    <x v="6956"/>
    <n v="8"/>
    <n v="11"/>
    <x v="0"/>
    <x v="2"/>
    <d v="2014-01-24T00:00:00"/>
    <s v="Bajo"/>
    <x v="0"/>
    <x v="0"/>
  </r>
  <r>
    <n v="661393"/>
    <n v="200"/>
    <n v="200"/>
    <s v="Fishing"/>
    <x v="1"/>
    <s v="to buy new fishing nets, lead weights, floaters and other fishing materials."/>
    <s v="PH"/>
    <x v="40"/>
    <s v="Bien Unido, Bohol"/>
    <s v="PHP"/>
    <n v="1250"/>
    <x v="7848"/>
    <x v="28"/>
    <x v="6957"/>
    <n v="8"/>
    <n v="3"/>
    <x v="0"/>
    <x v="2"/>
    <d v="2014-01-24T00:00:00"/>
    <s v="Bajo"/>
    <x v="0"/>
    <x v="0"/>
  </r>
  <r>
    <n v="661397"/>
    <n v="200"/>
    <n v="200"/>
    <s v="Food Stall"/>
    <x v="1"/>
    <s v="to buy ingredients for her food business."/>
    <s v="PH"/>
    <x v="40"/>
    <s v="Silay, Negros Occidental"/>
    <s v="PHP"/>
    <n v="1450"/>
    <x v="7849"/>
    <x v="7"/>
    <x v="6958"/>
    <n v="13"/>
    <n v="8"/>
    <x v="0"/>
    <x v="2"/>
    <d v="2014-01-24T00:00:00"/>
    <s v="Bajo"/>
    <x v="0"/>
    <x v="0"/>
  </r>
  <r>
    <n v="661403"/>
    <n v="200"/>
    <n v="200"/>
    <s v="Food Production/Sales"/>
    <x v="1"/>
    <s v="to buy ingredients for her food production business."/>
    <s v="PH"/>
    <x v="40"/>
    <s v="Silay, Negros Occidental"/>
    <s v="PHP"/>
    <n v="1450"/>
    <x v="7850"/>
    <x v="7"/>
    <x v="6959"/>
    <n v="8"/>
    <n v="5"/>
    <x v="0"/>
    <x v="2"/>
    <d v="2014-01-24T00:00:00"/>
    <s v="Bajo"/>
    <x v="0"/>
    <x v="0"/>
  </r>
  <r>
    <n v="661418"/>
    <n v="150"/>
    <n v="150"/>
    <s v="Fruits &amp; Vegetables"/>
    <x v="1"/>
    <s v="to buy more fruit to sell"/>
    <s v="PH"/>
    <x v="40"/>
    <s v="San Miguel, Bohol"/>
    <s v="PHP"/>
    <n v="1250"/>
    <x v="7851"/>
    <x v="7"/>
    <x v="6960"/>
    <n v="8"/>
    <n v="4"/>
    <x v="1"/>
    <x v="2"/>
    <d v="2014-01-24T00:00:00"/>
    <s v="Bajo"/>
    <x v="0"/>
    <x v="1"/>
  </r>
  <r>
    <n v="661421"/>
    <n v="150"/>
    <n v="150"/>
    <s v="Recycled Materials"/>
    <x v="9"/>
    <s v="to buy more recycled materials to sell."/>
    <s v="PH"/>
    <x v="40"/>
    <s v="Ivisan, Capiz"/>
    <s v="PHP"/>
    <n v="1450"/>
    <x v="7852"/>
    <x v="7"/>
    <x v="6959"/>
    <n v="8"/>
    <n v="3"/>
    <x v="0"/>
    <x v="2"/>
    <d v="2014-01-24T00:00:00"/>
    <s v="Bajo"/>
    <x v="0"/>
    <x v="0"/>
  </r>
  <r>
    <n v="661427"/>
    <n v="200"/>
    <n v="200"/>
    <s v="General Store"/>
    <x v="9"/>
    <s v="to purchase more groceries like soap, shampoo and other items."/>
    <s v="PH"/>
    <x v="40"/>
    <s v="Ivisan, Capiz"/>
    <s v="PHP"/>
    <n v="1450"/>
    <x v="7853"/>
    <x v="7"/>
    <x v="6961"/>
    <n v="8"/>
    <n v="5"/>
    <x v="0"/>
    <x v="2"/>
    <d v="2014-01-24T00:00:00"/>
    <s v="Bajo"/>
    <x v="0"/>
    <x v="0"/>
  </r>
  <r>
    <n v="661431"/>
    <n v="575"/>
    <n v="575"/>
    <s v="Fishing"/>
    <x v="1"/>
    <s v="to buy fishing gear and other equipment."/>
    <s v="PH"/>
    <x v="40"/>
    <s v="Ivisan, Capiz"/>
    <s v="PHP"/>
    <n v="1450"/>
    <x v="7854"/>
    <x v="7"/>
    <x v="6962"/>
    <n v="8"/>
    <n v="15"/>
    <x v="0"/>
    <x v="2"/>
    <d v="2014-01-24T00:00:00"/>
    <s v="Bajo"/>
    <x v="0"/>
    <x v="0"/>
  </r>
  <r>
    <n v="661435"/>
    <n v="575"/>
    <n v="575"/>
    <s v="General Store"/>
    <x v="9"/>
    <s v="to buy more groceries to sell."/>
    <s v="PH"/>
    <x v="40"/>
    <s v="Ivisan, Capiz"/>
    <s v="PHP"/>
    <n v="1450"/>
    <x v="7855"/>
    <x v="7"/>
    <x v="5448"/>
    <n v="8"/>
    <n v="19"/>
    <x v="0"/>
    <x v="2"/>
    <d v="2014-01-24T00:00:00"/>
    <s v="Bajo"/>
    <x v="0"/>
    <x v="0"/>
  </r>
  <r>
    <n v="661463"/>
    <n v="125"/>
    <n v="125"/>
    <s v="Farming"/>
    <x v="0"/>
    <s v="to buy fertilizers and other farm supplies."/>
    <s v="PH"/>
    <x v="40"/>
    <s v="Calatrava, Negros Occidental"/>
    <s v="PHP"/>
    <n v="1450"/>
    <x v="7856"/>
    <x v="3"/>
    <x v="6963"/>
    <n v="8"/>
    <n v="5"/>
    <x v="0"/>
    <x v="2"/>
    <d v="2014-01-24T00:00:00"/>
    <s v="Bajo"/>
    <x v="0"/>
    <x v="0"/>
  </r>
  <r>
    <n v="661734"/>
    <n v="575"/>
    <n v="575"/>
    <s v="Food Stall"/>
    <x v="1"/>
    <s v="to purchase vegetables and spices for the retail business."/>
    <s v="PH"/>
    <x v="40"/>
    <s v="Tangub - Maloro, Tangub City"/>
    <s v="PHP"/>
    <n v="1260"/>
    <x v="7857"/>
    <x v="13"/>
    <x v="6964"/>
    <n v="20"/>
    <n v="19"/>
    <x v="0"/>
    <x v="0"/>
    <d v="2014-01-25T00:00:00"/>
    <s v="Bajo"/>
    <x v="0"/>
    <x v="0"/>
  </r>
  <r>
    <n v="661735"/>
    <n v="300"/>
    <n v="300"/>
    <s v="Agriculture"/>
    <x v="0"/>
    <s v="to buy fertilizers for the rice field."/>
    <s v="PH"/>
    <x v="40"/>
    <s v="Garang,Tangub City,Misamis Occidental"/>
    <s v="PHP"/>
    <n v="1260"/>
    <x v="7858"/>
    <x v="10"/>
    <x v="6965"/>
    <n v="11"/>
    <n v="12"/>
    <x v="1"/>
    <x v="2"/>
    <d v="2014-01-25T00:00:00"/>
    <s v="Bajo"/>
    <x v="0"/>
    <x v="1"/>
  </r>
  <r>
    <n v="661738"/>
    <n v="225"/>
    <n v="225"/>
    <s v="Poultry"/>
    <x v="0"/>
    <s v="to buy feed for the chickens and additional groceries for the store "/>
    <s v="PH"/>
    <x v="40"/>
    <s v="Dauis, Bohol"/>
    <s v="PHP"/>
    <n v="1250"/>
    <x v="7859"/>
    <x v="7"/>
    <x v="6966"/>
    <n v="8"/>
    <n v="9"/>
    <x v="0"/>
    <x v="2"/>
    <d v="2014-01-25T00:00:00"/>
    <s v="Bajo"/>
    <x v="0"/>
    <x v="0"/>
  </r>
  <r>
    <n v="661767"/>
    <n v="175"/>
    <n v="175"/>
    <s v="General Store"/>
    <x v="9"/>
    <s v="to purchase additional items to sell like can goods, milk, sugar, soft drinks, etc"/>
    <s v="PH"/>
    <x v="40"/>
    <s v="Himamaylan, Negros Occidental"/>
    <s v="PHP"/>
    <n v="1450"/>
    <x v="7860"/>
    <x v="9"/>
    <x v="6967"/>
    <n v="8"/>
    <n v="5"/>
    <x v="0"/>
    <x v="2"/>
    <d v="2014-01-25T00:00:00"/>
    <s v="Bajo"/>
    <x v="0"/>
    <x v="0"/>
  </r>
  <r>
    <n v="661768"/>
    <n v="225"/>
    <n v="225"/>
    <s v="Motorcycle Transport"/>
    <x v="8"/>
    <s v="to buy spare parts for the maintenance of her motorcycle "/>
    <s v="PH"/>
    <x v="40"/>
    <s v="Himamaylan, Negros Occidental"/>
    <s v="PHP"/>
    <n v="1450"/>
    <x v="7861"/>
    <x v="12"/>
    <x v="6968"/>
    <n v="11"/>
    <n v="9"/>
    <x v="0"/>
    <x v="2"/>
    <d v="2014-01-25T00:00:00"/>
    <s v="Bajo"/>
    <x v="0"/>
    <x v="0"/>
  </r>
  <r>
    <n v="661769"/>
    <n v="200"/>
    <n v="200"/>
    <s v="Furniture Making"/>
    <x v="10"/>
    <s v="to buy additional materials like wood, paints, nails, etc"/>
    <s v="PH"/>
    <x v="40"/>
    <s v="Brookes Point, Palawan"/>
    <s v="PHP"/>
    <n v="1450"/>
    <x v="7862"/>
    <x v="10"/>
    <x v="6969"/>
    <n v="8"/>
    <n v="5"/>
    <x v="0"/>
    <x v="2"/>
    <d v="2014-01-25T00:00:00"/>
    <s v="Bajo"/>
    <x v="0"/>
    <x v="0"/>
  </r>
  <r>
    <n v="661770"/>
    <n v="200"/>
    <n v="200"/>
    <s v="General Store"/>
    <x v="9"/>
    <s v="to purchase additional items to sell like can goods, coffee, sugar, milk, eggs, etc"/>
    <s v="PH"/>
    <x v="40"/>
    <s v="Himamaylan, Negros Occidental"/>
    <s v="PHP"/>
    <n v="1450"/>
    <x v="7863"/>
    <x v="9"/>
    <x v="6970"/>
    <n v="11"/>
    <n v="7"/>
    <x v="0"/>
    <x v="2"/>
    <d v="2014-01-25T00:00:00"/>
    <s v="Bajo"/>
    <x v="0"/>
    <x v="0"/>
  </r>
  <r>
    <n v="661771"/>
    <n v="450"/>
    <n v="450"/>
    <s v="Food"/>
    <x v="1"/>
    <s v="to buy additional sacks of rice to sell"/>
    <s v="PH"/>
    <x v="40"/>
    <s v="Himamaylan, Negros Occidental"/>
    <s v="PHP"/>
    <n v="1450"/>
    <x v="7864"/>
    <x v="9"/>
    <x v="6971"/>
    <n v="8"/>
    <n v="14"/>
    <x v="0"/>
    <x v="2"/>
    <d v="2014-01-25T00:00:00"/>
    <s v="Bajo"/>
    <x v="0"/>
    <x v="0"/>
  </r>
  <r>
    <n v="661772"/>
    <n v="225"/>
    <n v="225"/>
    <s v="General Store"/>
    <x v="9"/>
    <s v="to purchase items to sell like can goods, eggs, noodles, chips, bread, etc"/>
    <s v="PH"/>
    <x v="40"/>
    <s v="Himamaylan, Negros Occidental"/>
    <s v="PHP"/>
    <n v="1450"/>
    <x v="7865"/>
    <x v="9"/>
    <x v="6972"/>
    <n v="8"/>
    <n v="6"/>
    <x v="1"/>
    <x v="2"/>
    <d v="2014-01-25T00:00:00"/>
    <s v="Bajo"/>
    <x v="0"/>
    <x v="1"/>
  </r>
  <r>
    <n v="661773"/>
    <n v="325"/>
    <n v="325"/>
    <s v="Poultry"/>
    <x v="0"/>
    <s v="to buy additional feed"/>
    <s v="PH"/>
    <x v="40"/>
    <s v="Brookes Point, Palawan"/>
    <s v="PHP"/>
    <n v="1450"/>
    <x v="7866"/>
    <x v="10"/>
    <x v="6973"/>
    <n v="8"/>
    <n v="13"/>
    <x v="0"/>
    <x v="2"/>
    <d v="2014-01-25T00:00:00"/>
    <s v="Bajo"/>
    <x v="0"/>
    <x v="0"/>
  </r>
  <r>
    <n v="661774"/>
    <n v="175"/>
    <n v="175"/>
    <s v="Fish Selling"/>
    <x v="1"/>
    <s v="buy additional boxes of fish to sell"/>
    <s v="PH"/>
    <x v="40"/>
    <s v="Himamaylan, Negros Occidental"/>
    <s v="PHP"/>
    <n v="1450"/>
    <x v="7867"/>
    <x v="5"/>
    <x v="6974"/>
    <n v="8"/>
    <n v="4"/>
    <x v="0"/>
    <x v="2"/>
    <d v="2014-01-25T00:00:00"/>
    <s v="Bajo"/>
    <x v="0"/>
    <x v="0"/>
  </r>
  <r>
    <n v="661775"/>
    <n v="675"/>
    <n v="675"/>
    <s v="Food"/>
    <x v="1"/>
    <s v="to purchase stocks of crabs to sell"/>
    <s v="PH"/>
    <x v="40"/>
    <s v="Himamaylan, Negros Occidental"/>
    <s v="PHP"/>
    <n v="1450"/>
    <x v="7868"/>
    <x v="12"/>
    <x v="6975"/>
    <n v="8"/>
    <n v="4"/>
    <x v="1"/>
    <x v="2"/>
    <d v="2014-01-25T00:00:00"/>
    <s v="Bajo"/>
    <x v="0"/>
    <x v="1"/>
  </r>
  <r>
    <n v="661776"/>
    <n v="375"/>
    <n v="375"/>
    <s v="Fruits &amp; Vegetables"/>
    <x v="1"/>
    <s v="to purchase additional stock of vegetables to sell"/>
    <s v="PH"/>
    <x v="40"/>
    <s v="Puerto Princesa, Palawan"/>
    <s v="PHP"/>
    <n v="1450"/>
    <x v="7869"/>
    <x v="9"/>
    <x v="6976"/>
    <n v="8"/>
    <n v="11"/>
    <x v="0"/>
    <x v="2"/>
    <d v="2014-01-25T00:00:00"/>
    <s v="Bajo"/>
    <x v="0"/>
    <x v="0"/>
  </r>
  <r>
    <n v="661777"/>
    <n v="675"/>
    <n v="675"/>
    <s v="General Store"/>
    <x v="9"/>
    <s v="to buy items to sell, including shampoo, milk, soap, chips, canned goods, and soft drinks"/>
    <s v="PH"/>
    <x v="40"/>
    <s v="Puerto Princesa, Palawan"/>
    <s v="PHP"/>
    <n v="1450"/>
    <x v="7870"/>
    <x v="9"/>
    <x v="6977"/>
    <n v="8"/>
    <n v="24"/>
    <x v="0"/>
    <x v="2"/>
    <d v="2014-01-25T00:00:00"/>
    <s v="Bajo"/>
    <x v="0"/>
    <x v="0"/>
  </r>
  <r>
    <n v="661778"/>
    <n v="650"/>
    <n v="650"/>
    <s v="General Store"/>
    <x v="9"/>
    <s v="to purchase additional stock for her store, including soft drinks, canned goods, shampoo, soap, and sugar"/>
    <s v="PH"/>
    <x v="40"/>
    <s v="Puerto Princesa, Palawan"/>
    <s v="PHP"/>
    <n v="1450"/>
    <x v="7871"/>
    <x v="9"/>
    <x v="6978"/>
    <n v="8"/>
    <n v="18"/>
    <x v="0"/>
    <x v="2"/>
    <d v="2014-01-25T00:00:00"/>
    <s v="Bajo"/>
    <x v="0"/>
    <x v="0"/>
  </r>
  <r>
    <n v="661779"/>
    <n v="625"/>
    <n v="625"/>
    <s v="Services"/>
    <x v="5"/>
    <s v="to buy materials, including cement, sand, gravel, and wood "/>
    <s v="PH"/>
    <x v="40"/>
    <s v="Puerto Princesa, Palawan"/>
    <s v="PHP"/>
    <n v="1450"/>
    <x v="7872"/>
    <x v="9"/>
    <x v="6979"/>
    <n v="8"/>
    <n v="12"/>
    <x v="0"/>
    <x v="2"/>
    <d v="2014-01-25T00:00:00"/>
    <s v="Bajo"/>
    <x v="0"/>
    <x v="0"/>
  </r>
  <r>
    <n v="661780"/>
    <n v="225"/>
    <n v="225"/>
    <s v="Motorcycle Transport"/>
    <x v="8"/>
    <s v="to buy materials to maintain her motorcycle"/>
    <s v="PH"/>
    <x v="40"/>
    <s v="Puerto Princesa, Palawan"/>
    <s v="PHP"/>
    <n v="1450"/>
    <x v="7873"/>
    <x v="9"/>
    <x v="6980"/>
    <n v="8"/>
    <n v="6"/>
    <x v="0"/>
    <x v="2"/>
    <d v="2014-01-25T00:00:00"/>
    <s v="Bajo"/>
    <x v="0"/>
    <x v="0"/>
  </r>
  <r>
    <n v="661781"/>
    <n v="275"/>
    <n v="275"/>
    <s v="Food Production/Sales"/>
    <x v="1"/>
    <s v="to purchase additional ingredients, including fish, meat, spices, and vegetables"/>
    <s v="PH"/>
    <x v="40"/>
    <s v="Puerto Princesa, Palawan"/>
    <s v="PHP"/>
    <n v="1450"/>
    <x v="7874"/>
    <x v="9"/>
    <x v="6981"/>
    <n v="8"/>
    <n v="8"/>
    <x v="0"/>
    <x v="2"/>
    <d v="2014-01-25T00:00:00"/>
    <s v="Bajo"/>
    <x v="0"/>
    <x v="0"/>
  </r>
  <r>
    <n v="661782"/>
    <n v="300"/>
    <n v="300"/>
    <s v="Charcoal Sales"/>
    <x v="9"/>
    <s v="to buy additional sacks of charcoal to sell"/>
    <s v="PH"/>
    <x v="40"/>
    <s v="Puerto Princesa, Palawan"/>
    <s v="PHP"/>
    <n v="1450"/>
    <x v="7875"/>
    <x v="9"/>
    <x v="6982"/>
    <n v="8"/>
    <n v="8"/>
    <x v="0"/>
    <x v="2"/>
    <d v="2014-01-25T00:00:00"/>
    <s v="Bajo"/>
    <x v="0"/>
    <x v="0"/>
  </r>
  <r>
    <n v="661783"/>
    <n v="350"/>
    <n v="350"/>
    <s v="General Store"/>
    <x v="9"/>
    <s v="to purchase additional stock to sell like canned goods, soft drinks, chips, eggs, shampoo, etc"/>
    <s v="PH"/>
    <x v="40"/>
    <s v="Puerto Princesa, Palawan"/>
    <s v="PHP"/>
    <n v="1450"/>
    <x v="7876"/>
    <x v="9"/>
    <x v="6983"/>
    <n v="8"/>
    <n v="11"/>
    <x v="0"/>
    <x v="2"/>
    <d v="2014-01-25T00:00:00"/>
    <s v="Bajo"/>
    <x v="0"/>
    <x v="0"/>
  </r>
  <r>
    <n v="661784"/>
    <n v="275"/>
    <n v="275"/>
    <s v="Restaurant"/>
    <x v="1"/>
    <s v="to buy ingredients like meat, vegetables, spices, etc"/>
    <s v="PH"/>
    <x v="40"/>
    <s v="Puerto Princesa, Palawan"/>
    <s v="PHP"/>
    <n v="1450"/>
    <x v="7877"/>
    <x v="9"/>
    <x v="6970"/>
    <n v="8"/>
    <n v="8"/>
    <x v="0"/>
    <x v="2"/>
    <d v="2014-01-25T00:00:00"/>
    <s v="Bajo"/>
    <x v="0"/>
    <x v="0"/>
  </r>
  <r>
    <n v="661785"/>
    <n v="550"/>
    <n v="550"/>
    <s v="Transportation"/>
    <x v="8"/>
    <s v="to buy spare parts land other materials like tires, paint, etc for the maintenance of her business"/>
    <s v="PH"/>
    <x v="40"/>
    <s v="Puerto Princesa, Palawan"/>
    <s v="PHP"/>
    <n v="1450"/>
    <x v="7878"/>
    <x v="9"/>
    <x v="6984"/>
    <n v="8"/>
    <n v="19"/>
    <x v="0"/>
    <x v="2"/>
    <d v="2014-01-25T00:00:00"/>
    <s v="Bajo"/>
    <x v="0"/>
    <x v="0"/>
  </r>
  <r>
    <n v="661786"/>
    <n v="600"/>
    <n v="600"/>
    <s v="Services"/>
    <x v="5"/>
    <s v="to buy materials like plywood, wood, nails, etc. for the maintenance of her boarding house"/>
    <s v="PH"/>
    <x v="40"/>
    <s v="Puerto Princesa, Palawan"/>
    <s v="PHP"/>
    <n v="1450"/>
    <x v="7879"/>
    <x v="9"/>
    <x v="6985"/>
    <n v="8"/>
    <n v="21"/>
    <x v="0"/>
    <x v="2"/>
    <d v="2014-01-25T00:00:00"/>
    <s v="Bajo"/>
    <x v="0"/>
    <x v="0"/>
  </r>
  <r>
    <n v="661787"/>
    <n v="225"/>
    <n v="225"/>
    <s v="Services"/>
    <x v="5"/>
    <s v="to buy materials like nipa roofing, wood, paint, etc for the the maintenance of her business"/>
    <s v="PH"/>
    <x v="40"/>
    <s v="Puerto Princesa, Palawan"/>
    <s v="PHP"/>
    <n v="1450"/>
    <x v="7880"/>
    <x v="9"/>
    <x v="6986"/>
    <n v="8"/>
    <n v="6"/>
    <x v="0"/>
    <x v="2"/>
    <d v="2014-01-25T00:00:00"/>
    <s v="Bajo"/>
    <x v="0"/>
    <x v="0"/>
  </r>
  <r>
    <n v="661788"/>
    <n v="450"/>
    <n v="450"/>
    <s v="General Store"/>
    <x v="9"/>
    <s v="to buy items to sell like shampoo, soap, milk, sugar, coffee, chips, etc"/>
    <s v="PH"/>
    <x v="40"/>
    <s v="Bayawan, Negros Oriental"/>
    <s v="PHP"/>
    <n v="1450"/>
    <x v="7881"/>
    <x v="12"/>
    <x v="6987"/>
    <n v="11"/>
    <n v="17"/>
    <x v="0"/>
    <x v="2"/>
    <d v="2014-01-25T00:00:00"/>
    <s v="Bajo"/>
    <x v="0"/>
    <x v="0"/>
  </r>
  <r>
    <n v="661789"/>
    <n v="575"/>
    <n v="575"/>
    <s v="Restaurant"/>
    <x v="1"/>
    <s v="to purchase additional ingredients like meat, vegetables, spices, etc"/>
    <s v="PH"/>
    <x v="40"/>
    <s v="Bayawan, Negros Oriental"/>
    <s v="PHP"/>
    <n v="1450"/>
    <x v="7882"/>
    <x v="5"/>
    <x v="6988"/>
    <n v="14"/>
    <n v="22"/>
    <x v="1"/>
    <x v="2"/>
    <d v="2014-01-25T00:00:00"/>
    <s v="Bajo"/>
    <x v="0"/>
    <x v="1"/>
  </r>
  <r>
    <n v="661790"/>
    <n v="350"/>
    <n v="350"/>
    <s v="Fish Selling"/>
    <x v="1"/>
    <s v="to buy an additional fishing net for her business"/>
    <s v="PH"/>
    <x v="40"/>
    <s v="Bayawan, Negros Oriental"/>
    <s v="PHP"/>
    <n v="1450"/>
    <x v="7883"/>
    <x v="14"/>
    <x v="6989"/>
    <n v="14"/>
    <n v="12"/>
    <x v="0"/>
    <x v="2"/>
    <d v="2014-01-25T00:00:00"/>
    <s v="Bajo"/>
    <x v="0"/>
    <x v="0"/>
  </r>
  <r>
    <n v="661791"/>
    <n v="125"/>
    <n v="125"/>
    <s v="Manufacturing"/>
    <x v="10"/>
    <s v="to buy additional raw materials for her business"/>
    <s v="PH"/>
    <x v="40"/>
    <s v="Calatrava, Negros Occidental"/>
    <s v="PHP"/>
    <n v="1450"/>
    <x v="7884"/>
    <x v="3"/>
    <x v="6990"/>
    <n v="8"/>
    <n v="1"/>
    <x v="0"/>
    <x v="2"/>
    <d v="2014-01-25T00:00:00"/>
    <s v="Bajo"/>
    <x v="0"/>
    <x v="0"/>
  </r>
  <r>
    <n v="661792"/>
    <n v="125"/>
    <n v="125"/>
    <s v="Manufacturing"/>
    <x v="10"/>
    <s v="purchase more materials for her native bag making business"/>
    <s v="PH"/>
    <x v="40"/>
    <s v="Calatrava, Negros Occidental"/>
    <s v="PHP"/>
    <n v="1450"/>
    <x v="7885"/>
    <x v="3"/>
    <x v="6991"/>
    <n v="8"/>
    <n v="3"/>
    <x v="1"/>
    <x v="2"/>
    <d v="2014-01-25T00:00:00"/>
    <s v="Bajo"/>
    <x v="0"/>
    <x v="1"/>
  </r>
  <r>
    <n v="661793"/>
    <n v="450"/>
    <n v="450"/>
    <s v="Farming"/>
    <x v="0"/>
    <s v="to buy new rice seed and pay for farm laborers"/>
    <s v="PH"/>
    <x v="40"/>
    <s v="Bayawan, Negros Oriental"/>
    <s v="PHP"/>
    <n v="1450"/>
    <x v="7886"/>
    <x v="12"/>
    <x v="6992"/>
    <n v="14"/>
    <n v="6"/>
    <x v="1"/>
    <x v="2"/>
    <d v="2014-01-25T00:00:00"/>
    <s v="Bajo"/>
    <x v="0"/>
    <x v="1"/>
  </r>
  <r>
    <n v="661794"/>
    <n v="450"/>
    <n v="450"/>
    <s v="Food Production/Sales"/>
    <x v="1"/>
    <s v="to buy additional ingredients for her business"/>
    <s v="PH"/>
    <x v="40"/>
    <s v="Bayawan, Negros Oriental"/>
    <s v="PHP"/>
    <n v="1450"/>
    <x v="7887"/>
    <x v="5"/>
    <x v="6993"/>
    <n v="14"/>
    <n v="17"/>
    <x v="0"/>
    <x v="2"/>
    <d v="2014-01-25T00:00:00"/>
    <s v="Bajo"/>
    <x v="0"/>
    <x v="0"/>
  </r>
  <r>
    <n v="661795"/>
    <n v="225"/>
    <n v="225"/>
    <s v="Food Production/Sales"/>
    <x v="1"/>
    <s v="to buy ingredients like milk, sugar, ice cubes, etc. for her ice cream production business."/>
    <s v="PH"/>
    <x v="40"/>
    <s v="Bayawan, Negros Oriental"/>
    <s v="PHP"/>
    <n v="1450"/>
    <x v="7888"/>
    <x v="14"/>
    <x v="6994"/>
    <n v="8"/>
    <n v="7"/>
    <x v="0"/>
    <x v="2"/>
    <d v="2014-01-25T00:00:00"/>
    <s v="Bajo"/>
    <x v="0"/>
    <x v="0"/>
  </r>
  <r>
    <n v="661796"/>
    <n v="650"/>
    <n v="650"/>
    <s v="General Store"/>
    <x v="9"/>
    <s v="to purchase additional stock like biscuits, coffee, milk, etc. to sell."/>
    <s v="PH"/>
    <x v="40"/>
    <s v="Kabankalan, Negros Occidental"/>
    <s v="PHP"/>
    <n v="1450"/>
    <x v="7889"/>
    <x v="10"/>
    <x v="6995"/>
    <n v="8"/>
    <n v="21"/>
    <x v="1"/>
    <x v="2"/>
    <d v="2014-01-25T00:00:00"/>
    <s v="Bajo"/>
    <x v="0"/>
    <x v="1"/>
  </r>
  <r>
    <n v="661797"/>
    <n v="525"/>
    <n v="525"/>
    <s v="Retail"/>
    <x v="9"/>
    <s v="to purchase additional stock to sell."/>
    <s v="PH"/>
    <x v="40"/>
    <s v="Kabankalan, Negros Occidental"/>
    <s v="PHP"/>
    <n v="1450"/>
    <x v="7890"/>
    <x v="10"/>
    <x v="6996"/>
    <n v="8"/>
    <n v="17"/>
    <x v="1"/>
    <x v="2"/>
    <d v="2014-01-25T00:00:00"/>
    <s v="Bajo"/>
    <x v="0"/>
    <x v="1"/>
  </r>
  <r>
    <n v="661798"/>
    <n v="125"/>
    <n v="125"/>
    <s v="General Store"/>
    <x v="9"/>
    <s v="to purchase additional stock to sell in her general store."/>
    <s v="PH"/>
    <x v="40"/>
    <s v="Calatrava, Negros Occidental"/>
    <s v="PHP"/>
    <n v="1450"/>
    <x v="7891"/>
    <x v="3"/>
    <x v="6990"/>
    <n v="8"/>
    <n v="1"/>
    <x v="0"/>
    <x v="2"/>
    <d v="2014-01-25T00:00:00"/>
    <s v="Bajo"/>
    <x v="0"/>
    <x v="0"/>
  </r>
  <r>
    <n v="661799"/>
    <n v="200"/>
    <n v="200"/>
    <s v="Construction Supplies"/>
    <x v="6"/>
    <s v="to purchase nipa to sell"/>
    <s v="PH"/>
    <x v="40"/>
    <s v="Kabankalan, Negros Occidental"/>
    <s v="PHP"/>
    <n v="1450"/>
    <x v="7892"/>
    <x v="10"/>
    <x v="6997"/>
    <n v="11"/>
    <n v="7"/>
    <x v="0"/>
    <x v="2"/>
    <d v="2014-01-25T00:00:00"/>
    <s v="Bajo"/>
    <x v="0"/>
    <x v="0"/>
  </r>
  <r>
    <n v="661800"/>
    <n v="225"/>
    <n v="225"/>
    <s v="General Store"/>
    <x v="9"/>
    <s v="to buy additional stock like canned goods, shampoo, eggs, noodles, sugar, etc. to sell."/>
    <s v="PH"/>
    <x v="40"/>
    <s v="Kabankalan, Negros Occidental"/>
    <s v="PHP"/>
    <n v="1450"/>
    <x v="7893"/>
    <x v="7"/>
    <x v="6998"/>
    <n v="8"/>
    <n v="6"/>
    <x v="1"/>
    <x v="2"/>
    <d v="2014-01-25T00:00:00"/>
    <s v="Bajo"/>
    <x v="0"/>
    <x v="1"/>
  </r>
  <r>
    <n v="661801"/>
    <n v="650"/>
    <n v="650"/>
    <s v="Fish Selling"/>
    <x v="1"/>
    <s v="to buy additional boxes of fish to sell in her fish stall."/>
    <s v="PH"/>
    <x v="40"/>
    <s v="Santander, Cebu"/>
    <s v="PHP"/>
    <n v="1450"/>
    <x v="7894"/>
    <x v="4"/>
    <x v="6999"/>
    <n v="7"/>
    <n v="17"/>
    <x v="0"/>
    <x v="2"/>
    <d v="2014-01-25T00:00:00"/>
    <s v="Bajo"/>
    <x v="0"/>
    <x v="0"/>
  </r>
  <r>
    <n v="661802"/>
    <n v="625"/>
    <n v="625"/>
    <s v="General Store"/>
    <x v="9"/>
    <s v="to buy more items to sell like soft drinks, chips, bread, spices, etc."/>
    <s v="PH"/>
    <x v="40"/>
    <s v="Kabankalan, Negros Occidental"/>
    <s v="PHP"/>
    <n v="1450"/>
    <x v="7895"/>
    <x v="9"/>
    <x v="7000"/>
    <n v="11"/>
    <n v="21"/>
    <x v="0"/>
    <x v="2"/>
    <d v="2014-01-25T00:00:00"/>
    <s v="Bajo"/>
    <x v="0"/>
    <x v="0"/>
  </r>
  <r>
    <n v="661803"/>
    <n v="150"/>
    <n v="150"/>
    <s v="Fish Selling"/>
    <x v="1"/>
    <s v="to purchase more fish to sell."/>
    <s v="PH"/>
    <x v="40"/>
    <s v="Santander, Cebu"/>
    <s v="PHP"/>
    <n v="1450"/>
    <x v="7896"/>
    <x v="4"/>
    <x v="7001"/>
    <n v="7"/>
    <n v="5"/>
    <x v="0"/>
    <x v="2"/>
    <d v="2014-01-25T00:00:00"/>
    <s v="Bajo"/>
    <x v="0"/>
    <x v="0"/>
  </r>
  <r>
    <n v="661804"/>
    <n v="400"/>
    <n v="400"/>
    <s v="Motorcycle Transport"/>
    <x v="8"/>
    <s v="to purchase spare parts for the maintenance of her motorcycle."/>
    <s v="PH"/>
    <x v="40"/>
    <s v="Kabankalan, Negros Occidental"/>
    <s v="PHP"/>
    <n v="1450"/>
    <x v="7897"/>
    <x v="9"/>
    <x v="7002"/>
    <n v="11"/>
    <n v="16"/>
    <x v="1"/>
    <x v="2"/>
    <d v="2014-01-25T00:00:00"/>
    <s v="Bajo"/>
    <x v="0"/>
    <x v="1"/>
  </r>
  <r>
    <n v="661805"/>
    <n v="300"/>
    <n v="300"/>
    <s v="General Store"/>
    <x v="9"/>
    <s v="to buy additional stock like canned goods, soft drinks, soap, sugar, coffee, eggs, etc."/>
    <s v="PH"/>
    <x v="40"/>
    <s v="Kabankalan, Negros Occidental"/>
    <s v="PHP"/>
    <n v="1450"/>
    <x v="7898"/>
    <x v="28"/>
    <x v="7003"/>
    <n v="8"/>
    <n v="9"/>
    <x v="0"/>
    <x v="2"/>
    <d v="2014-01-25T00:00:00"/>
    <s v="Bajo"/>
    <x v="0"/>
    <x v="0"/>
  </r>
  <r>
    <n v="661806"/>
    <n v="450"/>
    <n v="450"/>
    <s v="Fruits &amp; Vegetables"/>
    <x v="1"/>
    <s v="to buy more stock of vegetables to sell."/>
    <s v="PH"/>
    <x v="40"/>
    <s v="Kabankalan, Negros Occidental"/>
    <s v="PHP"/>
    <n v="1450"/>
    <x v="7899"/>
    <x v="14"/>
    <x v="6979"/>
    <n v="8"/>
    <n v="7"/>
    <x v="0"/>
    <x v="2"/>
    <d v="2014-01-25T00:00:00"/>
    <s v="Bajo"/>
    <x v="0"/>
    <x v="0"/>
  </r>
  <r>
    <n v="661807"/>
    <n v="375"/>
    <n v="375"/>
    <s v="Musical Performance"/>
    <x v="14"/>
    <s v="to purchase materials for the maintenance of her sound system business."/>
    <s v="PH"/>
    <x v="40"/>
    <s v="Kabankalan, Negros Occidental"/>
    <s v="PHP"/>
    <n v="1450"/>
    <x v="7900"/>
    <x v="3"/>
    <x v="6952"/>
    <n v="13"/>
    <n v="11"/>
    <x v="0"/>
    <x v="2"/>
    <d v="2014-01-25T00:00:00"/>
    <s v="Bajo"/>
    <x v="0"/>
    <x v="0"/>
  </r>
  <r>
    <n v="661809"/>
    <n v="300"/>
    <n v="300"/>
    <s v="Retail"/>
    <x v="9"/>
    <s v="to purchase additional stocks of Nipa (palm) roofing to sell"/>
    <s v="PH"/>
    <x v="40"/>
    <s v="Kabankalan, Negros Occidental"/>
    <s v="PHP"/>
    <n v="1450"/>
    <x v="7901"/>
    <x v="10"/>
    <x v="7004"/>
    <n v="11"/>
    <n v="10"/>
    <x v="0"/>
    <x v="2"/>
    <d v="2014-01-25T00:00:00"/>
    <s v="Bajo"/>
    <x v="0"/>
    <x v="0"/>
  </r>
  <r>
    <n v="661810"/>
    <n v="300"/>
    <n v="300"/>
    <s v="Construction Supplies"/>
    <x v="6"/>
    <s v="to buy more stocks of roofing materials to sell"/>
    <s v="PH"/>
    <x v="40"/>
    <s v="Kabankalan, Negros Occidental"/>
    <s v="PHP"/>
    <n v="1450"/>
    <x v="7902"/>
    <x v="10"/>
    <x v="7005"/>
    <n v="8"/>
    <n v="9"/>
    <x v="0"/>
    <x v="2"/>
    <d v="2014-01-25T00:00:00"/>
    <s v="Bajo"/>
    <x v="0"/>
    <x v="0"/>
  </r>
  <r>
    <n v="661811"/>
    <n v="575"/>
    <n v="575"/>
    <s v="General Store"/>
    <x v="9"/>
    <s v="to purchase additional stocks like soap, shampoo, canned goods, etc. to sell"/>
    <s v="PH"/>
    <x v="40"/>
    <s v="Kabankalan, Negros Occidental"/>
    <s v="PHP"/>
    <n v="1450"/>
    <x v="7903"/>
    <x v="7"/>
    <x v="7006"/>
    <n v="11"/>
    <n v="23"/>
    <x v="0"/>
    <x v="2"/>
    <d v="2014-01-25T00:00:00"/>
    <s v="Bajo"/>
    <x v="0"/>
    <x v="0"/>
  </r>
  <r>
    <n v="661813"/>
    <n v="250"/>
    <n v="250"/>
    <s v="General Store"/>
    <x v="9"/>
    <s v="to buy items to sell like shampoo, groceries, etc."/>
    <s v="PH"/>
    <x v="40"/>
    <s v="Cauayan, Negros Occidental"/>
    <s v="PHP"/>
    <n v="1450"/>
    <x v="7904"/>
    <x v="7"/>
    <x v="7007"/>
    <n v="8"/>
    <n v="7"/>
    <x v="1"/>
    <x v="2"/>
    <d v="2014-01-25T00:00:00"/>
    <s v="Bajo"/>
    <x v="0"/>
    <x v="1"/>
  </r>
  <r>
    <n v="661814"/>
    <n v="575"/>
    <n v="575"/>
    <s v="Fishing"/>
    <x v="1"/>
    <s v="to purchase additional fishing net and other fishing equipment"/>
    <s v="PH"/>
    <x v="40"/>
    <s v="Cauayan, Negros Occidental"/>
    <s v="PHP"/>
    <n v="1450"/>
    <x v="7905"/>
    <x v="7"/>
    <x v="7008"/>
    <n v="8"/>
    <n v="20"/>
    <x v="0"/>
    <x v="2"/>
    <d v="2014-01-25T00:00:00"/>
    <s v="Bajo"/>
    <x v="0"/>
    <x v="0"/>
  </r>
  <r>
    <n v="661815"/>
    <n v="575"/>
    <n v="575"/>
    <s v="Blacksmith"/>
    <x v="10"/>
    <s v="to purchase additional materials like iron, charcoal, wood, etc"/>
    <s v="PH"/>
    <x v="40"/>
    <s v="Cauayan, Negros Occidental"/>
    <s v="PHP"/>
    <n v="1450"/>
    <x v="7906"/>
    <x v="7"/>
    <x v="7009"/>
    <n v="8"/>
    <n v="17"/>
    <x v="0"/>
    <x v="2"/>
    <d v="2014-01-25T00:00:00"/>
    <s v="Bajo"/>
    <x v="0"/>
    <x v="0"/>
  </r>
  <r>
    <n v="661817"/>
    <n v="350"/>
    <n v="350"/>
    <s v="Liquor Store / Off-License"/>
    <x v="1"/>
    <s v="to purchase more gallons of coconut wine to sell"/>
    <s v="PH"/>
    <x v="40"/>
    <s v="Catbalogan, Samar"/>
    <s v="PHP"/>
    <n v="1450"/>
    <x v="7907"/>
    <x v="5"/>
    <x v="7010"/>
    <n v="8"/>
    <n v="11"/>
    <x v="0"/>
    <x v="2"/>
    <d v="2014-01-25T00:00:00"/>
    <s v="Bajo"/>
    <x v="0"/>
    <x v="0"/>
  </r>
  <r>
    <n v="661818"/>
    <n v="125"/>
    <n v="125"/>
    <s v="Fruits &amp; Vegetables"/>
    <x v="1"/>
    <s v="to buy more vegetables to sell"/>
    <s v="PH"/>
    <x v="40"/>
    <s v="Catbalogan, Samar"/>
    <s v="PHP"/>
    <n v="1450"/>
    <x v="7908"/>
    <x v="9"/>
    <x v="7011"/>
    <n v="8"/>
    <n v="5"/>
    <x v="0"/>
    <x v="2"/>
    <d v="2014-01-25T00:00:00"/>
    <s v="Bajo"/>
    <x v="0"/>
    <x v="0"/>
  </r>
  <r>
    <n v="661854"/>
    <n v="175"/>
    <n v="175"/>
    <s v="Food Stall"/>
    <x v="1"/>
    <s v="to buy more packs of frozen foods to sell"/>
    <s v="PH"/>
    <x v="40"/>
    <s v="Sibulan, Negros Oriental"/>
    <s v="PHP"/>
    <n v="1450"/>
    <x v="7909"/>
    <x v="7"/>
    <x v="7012"/>
    <n v="8"/>
    <n v="4"/>
    <x v="1"/>
    <x v="2"/>
    <d v="2014-01-25T00:00:00"/>
    <s v="Bajo"/>
    <x v="0"/>
    <x v="1"/>
  </r>
  <r>
    <n v="661855"/>
    <n v="450"/>
    <n v="450"/>
    <s v="General Store"/>
    <x v="9"/>
    <s v="to purchase more stock of dry goods like blouses, shorts, accessories, etc. to sell"/>
    <s v="PH"/>
    <x v="40"/>
    <s v="Santander, Cebu"/>
    <s v="PHP"/>
    <n v="1450"/>
    <x v="7910"/>
    <x v="7"/>
    <x v="7013"/>
    <n v="14"/>
    <n v="18"/>
    <x v="0"/>
    <x v="2"/>
    <d v="2014-01-25T00:00:00"/>
    <s v="Bajo"/>
    <x v="0"/>
    <x v="0"/>
  </r>
  <r>
    <n v="661856"/>
    <n v="275"/>
    <n v="275"/>
    <s v="General Store"/>
    <x v="9"/>
    <s v="to buy more items like canned goods, bread, shampoo, coffee, sugar, etc. to sell"/>
    <s v="PH"/>
    <x v="40"/>
    <s v="Santander, Cebu"/>
    <s v="PHP"/>
    <n v="1450"/>
    <x v="7911"/>
    <x v="7"/>
    <x v="7014"/>
    <n v="11"/>
    <n v="11"/>
    <x v="1"/>
    <x v="2"/>
    <d v="2014-01-25T00:00:00"/>
    <s v="Bajo"/>
    <x v="0"/>
    <x v="1"/>
  </r>
  <r>
    <n v="661857"/>
    <n v="350"/>
    <n v="350"/>
    <s v="General Store"/>
    <x v="9"/>
    <s v="to buy more goods to sell in her general store"/>
    <s v="PH"/>
    <x v="40"/>
    <s v="Sogod Cebu"/>
    <s v="PHP"/>
    <n v="1450"/>
    <x v="7912"/>
    <x v="8"/>
    <x v="6979"/>
    <n v="8"/>
    <n v="10"/>
    <x v="1"/>
    <x v="2"/>
    <d v="2014-01-25T00:00:00"/>
    <s v="Bajo"/>
    <x v="0"/>
    <x v="1"/>
  </r>
  <r>
    <n v="661858"/>
    <n v="375"/>
    <n v="375"/>
    <s v="Charcoal Sales"/>
    <x v="9"/>
    <s v="to buy more sacks of charcoal to sell"/>
    <s v="PH"/>
    <x v="40"/>
    <s v="Sogod Cebu"/>
    <s v="PHP"/>
    <n v="1450"/>
    <x v="7913"/>
    <x v="11"/>
    <x v="7015"/>
    <n v="8"/>
    <n v="12"/>
    <x v="0"/>
    <x v="2"/>
    <d v="2014-01-25T00:00:00"/>
    <s v="Bajo"/>
    <x v="0"/>
    <x v="0"/>
  </r>
  <r>
    <n v="661859"/>
    <n v="325"/>
    <n v="325"/>
    <s v="Clothing Sales"/>
    <x v="2"/>
    <s v="to buy more stock of ready-to-wear clothing to sell"/>
    <s v="PH"/>
    <x v="40"/>
    <s v="Sogod Cebu"/>
    <s v="PHP"/>
    <n v="1450"/>
    <x v="7914"/>
    <x v="11"/>
    <x v="7016"/>
    <n v="8"/>
    <n v="10"/>
    <x v="0"/>
    <x v="2"/>
    <d v="2014-01-25T00:00:00"/>
    <s v="Bajo"/>
    <x v="0"/>
    <x v="0"/>
  </r>
  <r>
    <n v="661860"/>
    <n v="200"/>
    <n v="200"/>
    <s v="Food Production/Sales"/>
    <x v="1"/>
    <s v="to purchase ingredients and materials for her ice cream vending business"/>
    <s v="PH"/>
    <x v="40"/>
    <s v="Sogod Cebu"/>
    <s v="PHP"/>
    <n v="1450"/>
    <x v="7915"/>
    <x v="9"/>
    <x v="7017"/>
    <n v="8"/>
    <n v="5"/>
    <x v="1"/>
    <x v="2"/>
    <d v="2014-01-25T00:00:00"/>
    <s v="Bajo"/>
    <x v="0"/>
    <x v="1"/>
  </r>
  <r>
    <n v="661861"/>
    <n v="275"/>
    <n v="275"/>
    <s v="Weaving"/>
    <x v="11"/>
    <s v="to buy more raw materials for her business"/>
    <s v="PH"/>
    <x v="40"/>
    <s v="Sogod Cebu"/>
    <s v="PHP"/>
    <n v="1450"/>
    <x v="7916"/>
    <x v="11"/>
    <x v="7018"/>
    <n v="8"/>
    <n v="10"/>
    <x v="0"/>
    <x v="2"/>
    <d v="2014-01-26T00:00:00"/>
    <s v="Bajo"/>
    <x v="0"/>
    <x v="0"/>
  </r>
  <r>
    <n v="661862"/>
    <n v="350"/>
    <n v="350"/>
    <s v="Fish Selling"/>
    <x v="1"/>
    <s v="to purchase additional boxes of fish to sell in her fish stall"/>
    <s v="PH"/>
    <x v="40"/>
    <s v="Sibulan, Negros Oriental"/>
    <s v="PHP"/>
    <n v="1450"/>
    <x v="7917"/>
    <x v="4"/>
    <x v="7019"/>
    <n v="10"/>
    <n v="14"/>
    <x v="1"/>
    <x v="2"/>
    <d v="2014-01-26T00:00:00"/>
    <s v="Bajo"/>
    <x v="0"/>
    <x v="1"/>
  </r>
  <r>
    <n v="661863"/>
    <n v="225"/>
    <n v="225"/>
    <s v="Food Production/Sales"/>
    <x v="1"/>
    <s v="to purchase ingredients like meat, vegetables, seasonings, spices, etc. for her food production business"/>
    <s v="PH"/>
    <x v="40"/>
    <s v="Sibulan, Negros Oriental"/>
    <s v="PHP"/>
    <n v="1450"/>
    <x v="7918"/>
    <x v="12"/>
    <x v="1975"/>
    <n v="11"/>
    <n v="8"/>
    <x v="0"/>
    <x v="2"/>
    <d v="2014-01-26T00:00:00"/>
    <s v="Bajo"/>
    <x v="0"/>
    <x v="0"/>
  </r>
  <r>
    <n v="661864"/>
    <n v="150"/>
    <n v="150"/>
    <s v="Fruits &amp; Vegetables"/>
    <x v="1"/>
    <s v="to buy more vegetables to sell"/>
    <s v="PH"/>
    <x v="40"/>
    <s v="Sibulan, Negros Oriental"/>
    <s v="PHP"/>
    <n v="1450"/>
    <x v="7919"/>
    <x v="9"/>
    <x v="7020"/>
    <n v="8"/>
    <n v="3"/>
    <x v="0"/>
    <x v="2"/>
    <d v="2014-01-26T00:00:00"/>
    <s v="Bajo"/>
    <x v="0"/>
    <x v="0"/>
  </r>
  <r>
    <n v="661865"/>
    <n v="300"/>
    <n v="300"/>
    <s v="General Store"/>
    <x v="9"/>
    <s v="to purchase additional stock to sell in his general store"/>
    <s v="PH"/>
    <x v="40"/>
    <s v="Sibulan, Negros Oriental"/>
    <s v="PHP"/>
    <n v="1450"/>
    <x v="7920"/>
    <x v="12"/>
    <x v="7021"/>
    <n v="11"/>
    <n v="11"/>
    <x v="0"/>
    <x v="2"/>
    <d v="2014-01-26T00:00:00"/>
    <s v="Bajo"/>
    <x v="0"/>
    <x v="0"/>
  </r>
  <r>
    <n v="661866"/>
    <n v="350"/>
    <n v="350"/>
    <s v="Fish Selling"/>
    <x v="1"/>
    <s v="to buy more fish to sell"/>
    <s v="PH"/>
    <x v="40"/>
    <s v="Sibulan, Negros Oriental"/>
    <s v="PHP"/>
    <n v="1450"/>
    <x v="7921"/>
    <x v="4"/>
    <x v="7022"/>
    <n v="10"/>
    <n v="13"/>
    <x v="1"/>
    <x v="2"/>
    <d v="2014-01-26T00:00:00"/>
    <s v="Bajo"/>
    <x v="0"/>
    <x v="1"/>
  </r>
  <r>
    <n v="661867"/>
    <n v="675"/>
    <n v="675"/>
    <s v="General Store"/>
    <x v="9"/>
    <s v="to purchase more items such as canned goods, snack foods, noodles, cooking oil, biscuits, etc. to sell."/>
    <s v="PH"/>
    <x v="40"/>
    <s v="Bogo, Cebu"/>
    <s v="PHP"/>
    <n v="1450"/>
    <x v="7922"/>
    <x v="7"/>
    <x v="7023"/>
    <n v="5"/>
    <n v="18"/>
    <x v="0"/>
    <x v="2"/>
    <d v="2014-01-26T00:00:00"/>
    <s v="Bajo"/>
    <x v="0"/>
    <x v="0"/>
  </r>
  <r>
    <n v="661868"/>
    <n v="125"/>
    <n v="125"/>
    <s v="Food Production/Sales"/>
    <x v="1"/>
    <s v="to purchase additional ingredients such as coconut, sugar, rice, etc. for her business"/>
    <s v="PH"/>
    <x v="40"/>
    <s v="Bogo, Cebu"/>
    <s v="PHP"/>
    <n v="1450"/>
    <x v="7923"/>
    <x v="9"/>
    <x v="7024"/>
    <n v="8"/>
    <n v="5"/>
    <x v="0"/>
    <x v="2"/>
    <d v="2014-01-26T00:00:00"/>
    <s v="Bajo"/>
    <x v="0"/>
    <x v="0"/>
  </r>
  <r>
    <n v="661869"/>
    <n v="300"/>
    <n v="300"/>
    <s v="Weaving"/>
    <x v="11"/>
    <s v="to buy additional raw materials for her business."/>
    <s v="PH"/>
    <x v="40"/>
    <s v="Bogo, Cebu"/>
    <s v="PHP"/>
    <n v="1450"/>
    <x v="7924"/>
    <x v="9"/>
    <x v="7025"/>
    <n v="13"/>
    <n v="12"/>
    <x v="0"/>
    <x v="2"/>
    <d v="2014-01-26T00:00:00"/>
    <s v="Bajo"/>
    <x v="0"/>
    <x v="0"/>
  </r>
  <r>
    <n v="661870"/>
    <n v="275"/>
    <n v="275"/>
    <s v="General Store"/>
    <x v="9"/>
    <s v="to buy more items to sell in her general store"/>
    <s v="PH"/>
    <x v="40"/>
    <s v="Bogo, Cebu"/>
    <s v="PHP"/>
    <n v="1450"/>
    <x v="7925"/>
    <x v="8"/>
    <x v="7026"/>
    <n v="13"/>
    <n v="11"/>
    <x v="0"/>
    <x v="2"/>
    <d v="2014-01-26T00:00:00"/>
    <s v="Bajo"/>
    <x v="0"/>
    <x v="0"/>
  </r>
  <r>
    <n v="661871"/>
    <n v="225"/>
    <n v="225"/>
    <s v="Weaving"/>
    <x v="11"/>
    <s v="to purchase more raw materials for her native hat making business"/>
    <s v="PH"/>
    <x v="40"/>
    <s v="Bogo, Cebu"/>
    <s v="PHP"/>
    <n v="1450"/>
    <x v="7926"/>
    <x v="9"/>
    <x v="7027"/>
    <n v="13"/>
    <n v="8"/>
    <x v="0"/>
    <x v="2"/>
    <d v="2014-01-26T00:00:00"/>
    <s v="Bajo"/>
    <x v="0"/>
    <x v="0"/>
  </r>
  <r>
    <n v="661923"/>
    <n v="175"/>
    <n v="175"/>
    <s v="Fishing"/>
    <x v="1"/>
    <s v="to buy fish net and fuel, and pay for repair and maintenance"/>
    <s v="PH"/>
    <x v="40"/>
    <s v="Getafe, Bohol"/>
    <s v="PHP"/>
    <n v="1250"/>
    <x v="7927"/>
    <x v="7"/>
    <x v="4514"/>
    <n v="8"/>
    <n v="7"/>
    <x v="0"/>
    <x v="2"/>
    <d v="2014-01-26T00:00:00"/>
    <s v="Bajo"/>
    <x v="0"/>
    <x v="0"/>
  </r>
  <r>
    <n v="661929"/>
    <n v="225"/>
    <n v="225"/>
    <s v="Fishing"/>
    <x v="1"/>
    <s v="to buy fish net and fuel"/>
    <s v="PH"/>
    <x v="40"/>
    <s v="Talibon, Bohol"/>
    <s v="PHP"/>
    <n v="1250"/>
    <x v="7928"/>
    <x v="7"/>
    <x v="7028"/>
    <n v="7"/>
    <n v="9"/>
    <x v="0"/>
    <x v="2"/>
    <d v="2014-01-26T00:00:00"/>
    <s v="Bajo"/>
    <x v="0"/>
    <x v="0"/>
  </r>
  <r>
    <n v="661957"/>
    <n v="350"/>
    <n v="350"/>
    <s v="Personal Products Sales"/>
    <x v="9"/>
    <s v="to purchase additional products of MSE, AVON and Natasha"/>
    <s v="PH"/>
    <x v="40"/>
    <s v="Jimenez-Nacional, Jimenez, Misamis Occidental"/>
    <s v="PHP"/>
    <n v="1260"/>
    <x v="7929"/>
    <x v="13"/>
    <x v="7029"/>
    <n v="12"/>
    <n v="13"/>
    <x v="0"/>
    <x v="2"/>
    <d v="2014-01-26T00:00:00"/>
    <s v="Bajo"/>
    <x v="0"/>
    <x v="0"/>
  </r>
  <r>
    <n v="661958"/>
    <n v="450"/>
    <n v="450"/>
    <s v="Spare Parts"/>
    <x v="9"/>
    <s v="to purchase lubricants "/>
    <s v="PH"/>
    <x v="40"/>
    <s v="Tangub City"/>
    <s v="PHP"/>
    <n v="1260"/>
    <x v="7930"/>
    <x v="12"/>
    <x v="7030"/>
    <n v="14"/>
    <n v="17"/>
    <x v="0"/>
    <x v="0"/>
    <d v="2014-01-26T00:00:00"/>
    <s v="Bajo"/>
    <x v="0"/>
    <x v="0"/>
  </r>
  <r>
    <n v="661959"/>
    <n v="350"/>
    <n v="350"/>
    <s v="Food Stall"/>
    <x v="1"/>
    <s v="to purchase sacks of rice, meats, beefs, dressed chicken, spices, vegetables, seasonings and groceries"/>
    <s v="PH"/>
    <x v="40"/>
    <s v="Jimenez-Nacional, Jimenez, Misamis Occidental"/>
    <s v="PHP"/>
    <n v="1260"/>
    <x v="7931"/>
    <x v="13"/>
    <x v="7031"/>
    <n v="8"/>
    <n v="13"/>
    <x v="1"/>
    <x v="0"/>
    <d v="2014-01-26T00:00:00"/>
    <s v="Bajo"/>
    <x v="0"/>
    <x v="1"/>
  </r>
  <r>
    <n v="661960"/>
    <n v="350"/>
    <n v="350"/>
    <s v="Farming"/>
    <x v="0"/>
    <s v="to buy fertilizer for her farm"/>
    <s v="PH"/>
    <x v="40"/>
    <s v="Pagadian - Navalan, Tukuran, Zamboanga del Sur"/>
    <s v="PHP"/>
    <n v="1260"/>
    <x v="7932"/>
    <x v="14"/>
    <x v="7032"/>
    <n v="10"/>
    <n v="13"/>
    <x v="0"/>
    <x v="2"/>
    <d v="2014-01-26T00:00:00"/>
    <s v="Bajo"/>
    <x v="0"/>
    <x v="0"/>
  </r>
  <r>
    <n v="661961"/>
    <n v="450"/>
    <n v="450"/>
    <s v="Cattle"/>
    <x v="0"/>
    <s v="to buy vitamins, vaccines and other supplies for her cattle"/>
    <s v="PH"/>
    <x v="40"/>
    <s v="Bogo, Cebu"/>
    <s v="PHP"/>
    <n v="1450"/>
    <x v="7933"/>
    <x v="7"/>
    <x v="7033"/>
    <n v="13"/>
    <n v="8"/>
    <x v="1"/>
    <x v="2"/>
    <d v="2014-01-26T00:00:00"/>
    <s v="Bajo"/>
    <x v="0"/>
    <x v="1"/>
  </r>
  <r>
    <n v="661962"/>
    <n v="1125"/>
    <n v="1125"/>
    <s v="Food Production/Sales"/>
    <x v="1"/>
    <s v="To purchase sacks of cacao and coffee beans"/>
    <s v="PH"/>
    <x v="40"/>
    <s v="Jimenez-Rizal, Jimenez, Misamis Occidental"/>
    <s v="PHP"/>
    <n v="1260"/>
    <x v="7934"/>
    <x v="9"/>
    <x v="2051"/>
    <n v="14"/>
    <n v="34"/>
    <x v="0"/>
    <x v="0"/>
    <d v="2014-01-26T00:00:00"/>
    <s v="Bajo"/>
    <x v="0"/>
    <x v="0"/>
  </r>
  <r>
    <n v="661963"/>
    <n v="200"/>
    <n v="200"/>
    <s v="General Store"/>
    <x v="9"/>
    <s v="to restock her store with basic commodities"/>
    <s v="PH"/>
    <x v="40"/>
    <s v="Pagadian City, Zamboanga del Sur"/>
    <s v="PHP"/>
    <n v="1260"/>
    <x v="7935"/>
    <x v="14"/>
    <x v="7034"/>
    <n v="8"/>
    <n v="8"/>
    <x v="0"/>
    <x v="2"/>
    <d v="2014-01-26T00:00:00"/>
    <s v="Bajo"/>
    <x v="0"/>
    <x v="0"/>
  </r>
  <r>
    <n v="661964"/>
    <n v="125"/>
    <n v="125"/>
    <s v="Grocery Store"/>
    <x v="1"/>
    <s v="to purchase additional groceries and other consumable products"/>
    <s v="PH"/>
    <x v="40"/>
    <s v="Jimenez-Rizal, Jimenez, Misamis Occidental"/>
    <s v="PHP"/>
    <n v="1260"/>
    <x v="7936"/>
    <x v="9"/>
    <x v="7035"/>
    <n v="7"/>
    <n v="5"/>
    <x v="0"/>
    <x v="0"/>
    <d v="2014-01-26T00:00:00"/>
    <s v="Bajo"/>
    <x v="0"/>
    <x v="0"/>
  </r>
  <r>
    <n v="661965"/>
    <n v="100"/>
    <n v="100"/>
    <s v="Pigs"/>
    <x v="0"/>
    <s v="to purchase a piglet and sacks of feed"/>
    <s v="PH"/>
    <x v="40"/>
    <s v="Jimenez-Taraka, Jimenez Misamis Occidental"/>
    <s v="PHP"/>
    <n v="1260"/>
    <x v="7937"/>
    <x v="11"/>
    <x v="7036"/>
    <n v="8"/>
    <n v="4"/>
    <x v="0"/>
    <x v="2"/>
    <d v="2014-01-26T00:00:00"/>
    <s v="Bajo"/>
    <x v="0"/>
    <x v="0"/>
  </r>
  <r>
    <n v="661966"/>
    <n v="275"/>
    <n v="275"/>
    <s v="Motorcycle Transport"/>
    <x v="8"/>
    <s v="To buy spare parts to maintain her motorcycle"/>
    <s v="PH"/>
    <x v="40"/>
    <s v="Pagadian-dumalinao. Zamboanga del Sur"/>
    <s v="PHP"/>
    <n v="1260"/>
    <x v="7938"/>
    <x v="12"/>
    <x v="7037"/>
    <n v="9"/>
    <n v="9"/>
    <x v="1"/>
    <x v="2"/>
    <d v="2014-01-26T00:00:00"/>
    <s v="Bajo"/>
    <x v="0"/>
    <x v="1"/>
  </r>
  <r>
    <n v="661967"/>
    <n v="200"/>
    <n v="200"/>
    <s v="Retail"/>
    <x v="9"/>
    <s v="to buy additional inventory for her sari-sari store."/>
    <s v="PH"/>
    <x v="40"/>
    <s v="Pagadian City, Zamboanga del Sur"/>
    <s v="PHP"/>
    <n v="1260"/>
    <x v="7939"/>
    <x v="14"/>
    <x v="7038"/>
    <n v="8"/>
    <n v="7"/>
    <x v="1"/>
    <x v="2"/>
    <d v="2014-01-26T00:00:00"/>
    <s v="Bajo"/>
    <x v="0"/>
    <x v="1"/>
  </r>
  <r>
    <n v="661968"/>
    <n v="1125"/>
    <n v="1125"/>
    <s v="Farming"/>
    <x v="0"/>
    <s v="to buy sacks of fertilizers."/>
    <s v="PH"/>
    <x v="40"/>
    <s v="Tudela-Pan-ay ,Clarin,Misamis Occidental"/>
    <s v="PHP"/>
    <n v="1260"/>
    <x v="7940"/>
    <x v="11"/>
    <x v="3756"/>
    <n v="25"/>
    <n v="37"/>
    <x v="0"/>
    <x v="2"/>
    <d v="2014-01-26T00:00:00"/>
    <s v="Bajo"/>
    <x v="0"/>
    <x v="0"/>
  </r>
  <r>
    <n v="661969"/>
    <n v="325"/>
    <n v="325"/>
    <s v="General Store"/>
    <x v="9"/>
    <s v="to buy additional inventory for her sari-sari store business."/>
    <s v="PH"/>
    <x v="40"/>
    <s v="Molave - Mahayag Zamboanga del Sur"/>
    <s v="PHP"/>
    <n v="1260"/>
    <x v="7941"/>
    <x v="28"/>
    <x v="7039"/>
    <n v="8"/>
    <n v="13"/>
    <x v="0"/>
    <x v="2"/>
    <d v="2014-01-26T00:00:00"/>
    <s v="Bajo"/>
    <x v="0"/>
    <x v="0"/>
  </r>
  <r>
    <n v="661970"/>
    <n v="150"/>
    <n v="150"/>
    <s v="Farming"/>
    <x v="0"/>
    <s v="to buy additional fertilizers."/>
    <s v="PH"/>
    <x v="40"/>
    <s v="Tudela - Tudela ,Misamis Occidental"/>
    <s v="PHP"/>
    <n v="1260"/>
    <x v="7942"/>
    <x v="8"/>
    <x v="7040"/>
    <n v="8"/>
    <n v="6"/>
    <x v="1"/>
    <x v="2"/>
    <d v="2014-01-26T00:00:00"/>
    <s v="Bajo"/>
    <x v="0"/>
    <x v="1"/>
  </r>
  <r>
    <n v="661971"/>
    <n v="175"/>
    <n v="175"/>
    <s v="General Store"/>
    <x v="9"/>
    <s v="to buy additional inventory for her sari-sari store business."/>
    <s v="PH"/>
    <x v="40"/>
    <s v="Molave - Mahayag Zamboanga del Sur"/>
    <s v="PHP"/>
    <n v="1260"/>
    <x v="7943"/>
    <x v="8"/>
    <x v="7041"/>
    <n v="8"/>
    <n v="6"/>
    <x v="0"/>
    <x v="2"/>
    <d v="2014-01-26T00:00:00"/>
    <s v="Bajo"/>
    <x v="0"/>
    <x v="0"/>
  </r>
  <r>
    <n v="661972"/>
    <n v="900"/>
    <n v="900"/>
    <s v="Farming"/>
    <x v="0"/>
    <s v="to buy 20 sacks of fertilizers,5 bottles of pesticides and for labor expenses"/>
    <s v="PH"/>
    <x v="40"/>
    <s v="Tudela-Pan-ay ,Clarin,Misamis Occidental"/>
    <s v="PHP"/>
    <n v="1260"/>
    <x v="7944"/>
    <x v="11"/>
    <x v="7042"/>
    <n v="20"/>
    <n v="21"/>
    <x v="1"/>
    <x v="2"/>
    <d v="2014-01-26T00:00:00"/>
    <s v="Bajo"/>
    <x v="0"/>
    <x v="1"/>
  </r>
  <r>
    <n v="661973"/>
    <n v="350"/>
    <n v="350"/>
    <s v="General Store"/>
    <x v="9"/>
    <s v="to restock her store with basic commodities."/>
    <s v="PH"/>
    <x v="40"/>
    <s v="Tudela-Nailon,Tudela,Misamis Occidental"/>
    <s v="PHP"/>
    <n v="1260"/>
    <x v="7945"/>
    <x v="8"/>
    <x v="7043"/>
    <n v="26"/>
    <n v="13"/>
    <x v="1"/>
    <x v="0"/>
    <d v="2014-01-26T00:00:00"/>
    <s v="Bajo"/>
    <x v="0"/>
    <x v="1"/>
  </r>
  <r>
    <n v="661974"/>
    <n v="300"/>
    <n v="300"/>
    <s v="Manufacturing"/>
    <x v="10"/>
    <s v="to purchase more raw materials for her business."/>
    <s v="PH"/>
    <x v="40"/>
    <s v="Bogo, Cebu"/>
    <s v="PHP"/>
    <n v="1450"/>
    <x v="7946"/>
    <x v="9"/>
    <x v="7044"/>
    <n v="13"/>
    <n v="11"/>
    <x v="0"/>
    <x v="2"/>
    <d v="2014-01-26T00:00:00"/>
    <s v="Bajo"/>
    <x v="0"/>
    <x v="0"/>
  </r>
  <r>
    <n v="661975"/>
    <n v="250"/>
    <n v="250"/>
    <s v="Manufacturing"/>
    <x v="10"/>
    <s v="to buy additional materials for her native hat-making business."/>
    <s v="PH"/>
    <x v="40"/>
    <s v="Bogo, Cebu"/>
    <s v="PHP"/>
    <n v="1450"/>
    <x v="7947"/>
    <x v="3"/>
    <x v="7045"/>
    <n v="13"/>
    <n v="10"/>
    <x v="0"/>
    <x v="2"/>
    <d v="2014-01-26T00:00:00"/>
    <s v="Bajo"/>
    <x v="0"/>
    <x v="0"/>
  </r>
  <r>
    <n v="661976"/>
    <n v="450"/>
    <n v="450"/>
    <s v="Furniture Making"/>
    <x v="10"/>
    <s v="to purchase additional materials like wood, nails, paints, etc. for her business."/>
    <s v="PH"/>
    <x v="40"/>
    <s v="Bogo, Cebu"/>
    <s v="PHP"/>
    <n v="1450"/>
    <x v="7948"/>
    <x v="9"/>
    <x v="7046"/>
    <n v="14"/>
    <n v="15"/>
    <x v="1"/>
    <x v="2"/>
    <d v="2014-01-26T00:00:00"/>
    <s v="Bajo"/>
    <x v="0"/>
    <x v="1"/>
  </r>
  <r>
    <n v="661977"/>
    <n v="225"/>
    <n v="225"/>
    <s v="Clothing Sales"/>
    <x v="2"/>
    <s v="to buy more stock of ready-to-wear clothes like blouses, shorts, t-shirts, etc. to sell."/>
    <s v="PH"/>
    <x v="40"/>
    <s v="Bogo, Cebu"/>
    <s v="PHP"/>
    <n v="1450"/>
    <x v="7949"/>
    <x v="6"/>
    <x v="6041"/>
    <n v="7"/>
    <n v="8"/>
    <x v="1"/>
    <x v="2"/>
    <d v="2014-01-27T00:00:00"/>
    <s v="Bajo"/>
    <x v="0"/>
    <x v="1"/>
  </r>
  <r>
    <n v="661978"/>
    <n v="125"/>
    <n v="125"/>
    <s v="Motorcycle Transport"/>
    <x v="8"/>
    <s v="to purchase spare parts and tools for the maintenance of her motorcycle"/>
    <s v="PH"/>
    <x v="40"/>
    <s v="Bogo, Cebu"/>
    <s v="PHP"/>
    <n v="1450"/>
    <x v="7950"/>
    <x v="9"/>
    <x v="7047"/>
    <n v="8"/>
    <n v="4"/>
    <x v="0"/>
    <x v="2"/>
    <d v="2014-01-27T00:00:00"/>
    <s v="Bajo"/>
    <x v="0"/>
    <x v="0"/>
  </r>
  <r>
    <n v="661979"/>
    <n v="675"/>
    <n v="675"/>
    <s v="Retail"/>
    <x v="9"/>
    <s v="to purchase more stocks of dry goods to sell such as curtains, slippers, blouses, etc."/>
    <s v="PH"/>
    <x v="40"/>
    <s v="Bogo, Cebu"/>
    <s v="PHP"/>
    <n v="1450"/>
    <x v="7951"/>
    <x v="7"/>
    <x v="7048"/>
    <n v="11"/>
    <n v="23"/>
    <x v="0"/>
    <x v="2"/>
    <d v="2014-01-27T00:00:00"/>
    <s v="Bajo"/>
    <x v="0"/>
    <x v="0"/>
  </r>
  <r>
    <n v="661981"/>
    <n v="225"/>
    <n v="225"/>
    <s v="General Store"/>
    <x v="9"/>
    <s v="to buy additional stock like canned goods, soft drinks, shampoo, detergent soap, noodles, etc. to sell."/>
    <s v="PH"/>
    <x v="40"/>
    <s v="Bogo, Cebu"/>
    <s v="PHP"/>
    <n v="1450"/>
    <x v="7952"/>
    <x v="9"/>
    <x v="7049"/>
    <n v="8"/>
    <n v="6"/>
    <x v="1"/>
    <x v="2"/>
    <d v="2014-01-27T00:00:00"/>
    <s v="Bajo"/>
    <x v="0"/>
    <x v="1"/>
  </r>
  <r>
    <n v="661983"/>
    <n v="300"/>
    <n v="300"/>
    <s v="General Store"/>
    <x v="9"/>
    <s v="to purchase more items to sell in her general store"/>
    <s v="PH"/>
    <x v="40"/>
    <s v="Bogo, Cebu"/>
    <s v="PHP"/>
    <n v="1450"/>
    <x v="7953"/>
    <x v="9"/>
    <x v="7050"/>
    <n v="11"/>
    <n v="11"/>
    <x v="1"/>
    <x v="2"/>
    <d v="2014-01-27T00:00:00"/>
    <s v="Bajo"/>
    <x v="0"/>
    <x v="1"/>
  </r>
  <r>
    <n v="661984"/>
    <n v="250"/>
    <n v="250"/>
    <s v="Used Clothing"/>
    <x v="2"/>
    <s v="to purchase additional bundles of used clothing to sell"/>
    <s v="PH"/>
    <x v="40"/>
    <s v="Tanjay, Negros Oriental"/>
    <s v="PHP"/>
    <n v="1450"/>
    <x v="7954"/>
    <x v="8"/>
    <x v="7020"/>
    <n v="8"/>
    <n v="7"/>
    <x v="0"/>
    <x v="2"/>
    <d v="2014-01-27T00:00:00"/>
    <s v="Bajo"/>
    <x v="0"/>
    <x v="0"/>
  </r>
  <r>
    <n v="661986"/>
    <n v="300"/>
    <n v="300"/>
    <s v="Pigs"/>
    <x v="0"/>
    <s v="to buy feeds and vitamins for her pigs"/>
    <s v="PH"/>
    <x v="40"/>
    <s v="Tanjay, Negros Oriental"/>
    <s v="PHP"/>
    <n v="1450"/>
    <x v="7955"/>
    <x v="11"/>
    <x v="7051"/>
    <n v="8"/>
    <n v="9"/>
    <x v="1"/>
    <x v="2"/>
    <d v="2014-01-27T00:00:00"/>
    <s v="Bajo"/>
    <x v="0"/>
    <x v="1"/>
  </r>
  <r>
    <n v="661988"/>
    <n v="375"/>
    <n v="375"/>
    <s v="General Store"/>
    <x v="9"/>
    <s v="to buy more goods to sell in her general store"/>
    <s v="PH"/>
    <x v="40"/>
    <s v="Tanjay, Negros Oriental"/>
    <s v="PHP"/>
    <n v="1450"/>
    <x v="7956"/>
    <x v="7"/>
    <x v="7052"/>
    <n v="11"/>
    <n v="14"/>
    <x v="0"/>
    <x v="2"/>
    <d v="2014-01-27T00:00:00"/>
    <s v="Bajo"/>
    <x v="0"/>
    <x v="0"/>
  </r>
  <r>
    <n v="661989"/>
    <n v="450"/>
    <n v="450"/>
    <s v="Personal Products Sales"/>
    <x v="9"/>
    <s v=" To pay for additional supplies and merchandise products like clothing, footwear, undergarments, and cosmetics needed for her business."/>
    <s v="PH"/>
    <x v="40"/>
    <s v="Bacoor, Cavite"/>
    <s v="PHP"/>
    <n v="1440"/>
    <x v="7957"/>
    <x v="44"/>
    <x v="7053"/>
    <n v="5"/>
    <n v="12"/>
    <x v="0"/>
    <x v="2"/>
    <d v="2014-01-27T00:00:00"/>
    <s v="Bajo"/>
    <x v="0"/>
    <x v="0"/>
  </r>
  <r>
    <n v="661990"/>
    <n v="575"/>
    <n v="575"/>
    <s v="Farming"/>
    <x v="0"/>
    <s v="to purchase sacks of fertilizer"/>
    <s v="PH"/>
    <x v="40"/>
    <s v="Tudela - Tudela ,Misamis Occidental"/>
    <s v="PHP"/>
    <n v="1260"/>
    <x v="7958"/>
    <x v="8"/>
    <x v="2006"/>
    <n v="14"/>
    <n v="23"/>
    <x v="0"/>
    <x v="0"/>
    <d v="2014-01-27T00:00:00"/>
    <s v="Bajo"/>
    <x v="0"/>
    <x v="0"/>
  </r>
  <r>
    <n v="661992"/>
    <n v="200"/>
    <n v="200"/>
    <s v="Pigs"/>
    <x v="0"/>
    <s v="to purchase feeds, vitamins, and other supplies for her pigs."/>
    <s v="PH"/>
    <x v="40"/>
    <s v="Tanjay, Negros Oriental"/>
    <s v="PHP"/>
    <n v="1450"/>
    <x v="7959"/>
    <x v="11"/>
    <x v="7054"/>
    <n v="11"/>
    <n v="8"/>
    <x v="0"/>
    <x v="2"/>
    <d v="2014-01-27T00:00:00"/>
    <s v="Bajo"/>
    <x v="0"/>
    <x v="0"/>
  </r>
  <r>
    <n v="661993"/>
    <n v="200"/>
    <n v="200"/>
    <s v="General Store"/>
    <x v="9"/>
    <s v="to buy additional grocery goods to sell."/>
    <s v="PH"/>
    <x v="40"/>
    <s v="Misamis Occidental"/>
    <s v="PHP"/>
    <n v="1360"/>
    <x v="7960"/>
    <x v="10"/>
    <x v="7055"/>
    <n v="8"/>
    <n v="7"/>
    <x v="0"/>
    <x v="2"/>
    <d v="2014-01-27T00:00:00"/>
    <s v="Bajo"/>
    <x v="0"/>
    <x v="0"/>
  </r>
  <r>
    <n v="661995"/>
    <n v="350"/>
    <n v="350"/>
    <s v="Farming"/>
    <x v="0"/>
    <s v="to cover costs for weeding maintenance."/>
    <s v="PH"/>
    <x v="40"/>
    <s v="Misamis Occidental"/>
    <s v="PHP"/>
    <n v="1360"/>
    <x v="7961"/>
    <x v="10"/>
    <x v="7056"/>
    <n v="14"/>
    <n v="12"/>
    <x v="0"/>
    <x v="0"/>
    <d v="2014-01-27T00:00:00"/>
    <s v="Bajo"/>
    <x v="0"/>
    <x v="0"/>
  </r>
  <r>
    <n v="661996"/>
    <n v="225"/>
    <n v="225"/>
    <s v="General Store"/>
    <x v="9"/>
    <s v="to purchase additional grocery goods to sell."/>
    <s v="PH"/>
    <x v="40"/>
    <s v="Calamba, Misamis Occdental"/>
    <s v="PHP"/>
    <n v="1360"/>
    <x v="7962"/>
    <x v="12"/>
    <x v="7057"/>
    <n v="12"/>
    <n v="9"/>
    <x v="1"/>
    <x v="0"/>
    <d v="2014-01-27T00:00:00"/>
    <s v="Bajo"/>
    <x v="0"/>
    <x v="1"/>
  </r>
  <r>
    <n v="662001"/>
    <n v="225"/>
    <n v="225"/>
    <s v="General Store"/>
    <x v="9"/>
    <s v="to buy additional grocery goods to sell."/>
    <s v="PH"/>
    <x v="40"/>
    <s v="Misamis Occidental"/>
    <s v="PHP"/>
    <n v="1360"/>
    <x v="7963"/>
    <x v="14"/>
    <x v="7058"/>
    <n v="8"/>
    <n v="8"/>
    <x v="0"/>
    <x v="2"/>
    <d v="2014-01-27T00:00:00"/>
    <s v="Bajo"/>
    <x v="0"/>
    <x v="0"/>
  </r>
  <r>
    <n v="662003"/>
    <n v="200"/>
    <n v="200"/>
    <s v="Grocery Store"/>
    <x v="1"/>
    <s v="to purchase groceries to sell."/>
    <s v="PH"/>
    <x v="40"/>
    <s v="Bunawan, Calamba Mis. Occ."/>
    <s v="PHP"/>
    <n v="1360"/>
    <x v="7964"/>
    <x v="8"/>
    <x v="7059"/>
    <n v="8"/>
    <n v="8"/>
    <x v="1"/>
    <x v="2"/>
    <d v="2014-01-27T00:00:00"/>
    <s v="Bajo"/>
    <x v="0"/>
    <x v="1"/>
  </r>
  <r>
    <n v="662007"/>
    <n v="225"/>
    <n v="225"/>
    <s v="General Store"/>
    <x v="9"/>
    <s v="to pay for grocery items, toiletries, and beverages."/>
    <s v="PH"/>
    <x v="40"/>
    <s v="Tanza, Cavite"/>
    <s v="PHP"/>
    <n v="1440"/>
    <x v="7965"/>
    <x v="11"/>
    <x v="7060"/>
    <n v="6"/>
    <n v="6"/>
    <x v="1"/>
    <x v="2"/>
    <d v="2014-01-27T00:00:00"/>
    <s v="Bajo"/>
    <x v="0"/>
    <x v="1"/>
  </r>
  <r>
    <n v="662011"/>
    <n v="175"/>
    <n v="175"/>
    <s v="Manufacturing"/>
    <x v="10"/>
    <s v="to buy more palm leaves."/>
    <s v="PH"/>
    <x v="40"/>
    <s v="Misamis Occidental"/>
    <s v="PHP"/>
    <n v="1360"/>
    <x v="7966"/>
    <x v="12"/>
    <x v="7061"/>
    <n v="8"/>
    <n v="7"/>
    <x v="1"/>
    <x v="2"/>
    <d v="2014-01-27T00:00:00"/>
    <s v="Bajo"/>
    <x v="0"/>
    <x v="1"/>
  </r>
  <r>
    <n v="662016"/>
    <n v="500"/>
    <n v="500"/>
    <s v="Fish Selling"/>
    <x v="1"/>
    <s v=" to buy additional fish to sell and to pay for school expenses "/>
    <s v="PH"/>
    <x v="40"/>
    <s v="Baclayon, Bohol"/>
    <s v="PHP"/>
    <n v="1250"/>
    <x v="7967"/>
    <x v="14"/>
    <x v="7062"/>
    <n v="8"/>
    <n v="17"/>
    <x v="1"/>
    <x v="2"/>
    <d v="2014-01-27T00:00:00"/>
    <s v="Bajo"/>
    <x v="0"/>
    <x v="1"/>
  </r>
  <r>
    <n v="662017"/>
    <n v="125"/>
    <n v="125"/>
    <s v="Food"/>
    <x v="1"/>
    <s v="to purchase vegetable, meat and smoked fish to sell"/>
    <s v="PH"/>
    <x v="40"/>
    <s v="San Marcelo, Angadanan, Isabela"/>
    <s v="PHP"/>
    <n v="1230"/>
    <x v="7968"/>
    <x v="8"/>
    <x v="7063"/>
    <n v="8"/>
    <n v="4"/>
    <x v="0"/>
    <x v="2"/>
    <d v="2014-01-27T00:00:00"/>
    <s v="Bajo"/>
    <x v="0"/>
    <x v="0"/>
  </r>
  <r>
    <n v="662018"/>
    <n v="425"/>
    <n v="425"/>
    <s v="Farming"/>
    <x v="0"/>
    <s v="To pay for fertilizer and farm inputs "/>
    <s v="PH"/>
    <x v="40"/>
    <s v="Silang, Cavite"/>
    <s v="PHP"/>
    <n v="1440"/>
    <x v="7969"/>
    <x v="13"/>
    <x v="7064"/>
    <n v="8"/>
    <n v="16"/>
    <x v="1"/>
    <x v="2"/>
    <d v="2014-01-27T00:00:00"/>
    <s v="Bajo"/>
    <x v="0"/>
    <x v="1"/>
  </r>
  <r>
    <n v="662020"/>
    <n v="625"/>
    <n v="625"/>
    <s v="Bakery"/>
    <x v="1"/>
    <s v=" to buy additional ingredients for baking "/>
    <s v="PH"/>
    <x v="40"/>
    <s v="Baclayon, Bohol"/>
    <s v="PHP"/>
    <n v="1250"/>
    <x v="7970"/>
    <x v="14"/>
    <x v="7065"/>
    <n v="8"/>
    <n v="17"/>
    <x v="0"/>
    <x v="2"/>
    <d v="2014-01-27T00:00:00"/>
    <s v="Bajo"/>
    <x v="0"/>
    <x v="0"/>
  </r>
  <r>
    <n v="662025"/>
    <n v="450"/>
    <n v="450"/>
    <s v="Fishing"/>
    <x v="1"/>
    <s v=" to buy new fishing nets and to repair and maintain the fishing boat"/>
    <s v="PH"/>
    <x v="40"/>
    <s v="Baclayon, Bohol"/>
    <s v="PHP"/>
    <n v="1250"/>
    <x v="7971"/>
    <x v="14"/>
    <x v="691"/>
    <n v="8"/>
    <n v="14"/>
    <x v="0"/>
    <x v="2"/>
    <d v="2014-01-27T00:00:00"/>
    <s v="Bajo"/>
    <x v="0"/>
    <x v="0"/>
  </r>
  <r>
    <n v="662026"/>
    <n v="200"/>
    <n v="200"/>
    <s v="Transportation"/>
    <x v="8"/>
    <s v="To pay for spare parts and maintenance of his jeepney vehicle"/>
    <s v="PH"/>
    <x v="40"/>
    <s v="Silang, Cavite"/>
    <s v="PHP"/>
    <n v="1440"/>
    <x v="7972"/>
    <x v="11"/>
    <x v="7066"/>
    <n v="6"/>
    <n v="7"/>
    <x v="1"/>
    <x v="2"/>
    <d v="2014-01-27T00:00:00"/>
    <s v="Bajo"/>
    <x v="0"/>
    <x v="1"/>
  </r>
  <r>
    <n v="662029"/>
    <n v="225"/>
    <n v="225"/>
    <s v="General Store"/>
    <x v="9"/>
    <s v="to pay for grocery items, toiletries and beverages needed for her business"/>
    <s v="PH"/>
    <x v="40"/>
    <s v="Silang, Cavite"/>
    <s v="PHP"/>
    <n v="1440"/>
    <x v="7973"/>
    <x v="11"/>
    <x v="7067"/>
    <n v="6"/>
    <n v="9"/>
    <x v="1"/>
    <x v="2"/>
    <d v="2014-01-27T00:00:00"/>
    <s v="Bajo"/>
    <x v="0"/>
    <x v="1"/>
  </r>
  <r>
    <n v="662030"/>
    <n v="225"/>
    <n v="225"/>
    <s v="Sewing"/>
    <x v="5"/>
    <s v="to buy materials for sewing such as cloth, thread, needles and other materials"/>
    <s v="PH"/>
    <x v="40"/>
    <s v="Panglao, Bohol"/>
    <s v="PHP"/>
    <n v="1250"/>
    <x v="7974"/>
    <x v="14"/>
    <x v="7068"/>
    <n v="7"/>
    <n v="9"/>
    <x v="1"/>
    <x v="2"/>
    <d v="2014-01-27T00:00:00"/>
    <s v="Bajo"/>
    <x v="0"/>
    <x v="1"/>
  </r>
  <r>
    <n v="662032"/>
    <n v="275"/>
    <n v="275"/>
    <s v="General Store"/>
    <x v="9"/>
    <s v=" to pay for grocery items, toiletries and beverages needed in her business."/>
    <s v="PH"/>
    <x v="40"/>
    <s v="Dasmarinas, Cavite"/>
    <s v="PHP"/>
    <n v="1440"/>
    <x v="7975"/>
    <x v="28"/>
    <x v="7069"/>
    <n v="6"/>
    <n v="11"/>
    <x v="0"/>
    <x v="2"/>
    <d v="2014-01-27T00:00:00"/>
    <s v="Bajo"/>
    <x v="0"/>
    <x v="0"/>
  </r>
  <r>
    <n v="662036"/>
    <n v="125"/>
    <n v="125"/>
    <s v="Higher education costs"/>
    <x v="4"/>
    <s v="to pay for school fees and miscellaneous expenses."/>
    <s v="PH"/>
    <x v="40"/>
    <s v="Misamis Occidental"/>
    <s v="PHP"/>
    <n v="1360"/>
    <x v="7976"/>
    <x v="6"/>
    <x v="7070"/>
    <n v="49"/>
    <n v="5"/>
    <x v="0"/>
    <x v="1"/>
    <d v="2014-01-27T00:00:00"/>
    <s v="Bajo"/>
    <x v="0"/>
    <x v="0"/>
  </r>
  <r>
    <n v="662037"/>
    <n v="275"/>
    <n v="275"/>
    <s v="Food Stall"/>
    <x v="1"/>
    <s v="to pay for raw ingredients like rice, pork, chicken, and vegetables, and products needed in her business."/>
    <s v="PH"/>
    <x v="40"/>
    <s v="Dasmarinas, Cavite"/>
    <s v="PHP"/>
    <n v="1440"/>
    <x v="7977"/>
    <x v="7"/>
    <x v="7062"/>
    <n v="8"/>
    <n v="11"/>
    <x v="0"/>
    <x v="2"/>
    <d v="2014-01-27T00:00:00"/>
    <s v="Bajo"/>
    <x v="0"/>
    <x v="0"/>
  </r>
  <r>
    <n v="662049"/>
    <n v="175"/>
    <n v="175"/>
    <s v="Fishing"/>
    <x v="1"/>
    <s v="to buy new fishing nets."/>
    <s v="PH"/>
    <x v="40"/>
    <s v="Tukuran, Zamboanga Del Sur"/>
    <s v="PHP"/>
    <n v="1360"/>
    <x v="7978"/>
    <x v="14"/>
    <x v="7071"/>
    <n v="8"/>
    <n v="7"/>
    <x v="0"/>
    <x v="0"/>
    <d v="2014-01-27T00:00:00"/>
    <s v="Bajo"/>
    <x v="0"/>
    <x v="0"/>
  </r>
  <r>
    <n v="662050"/>
    <n v="175"/>
    <n v="175"/>
    <s v="General Store"/>
    <x v="9"/>
    <s v="to buy additional grocery goods to sell."/>
    <s v="PH"/>
    <x v="40"/>
    <s v="Tukuran, Zamboanga Del Sur"/>
    <s v="PHP"/>
    <n v="1360"/>
    <x v="7979"/>
    <x v="11"/>
    <x v="7011"/>
    <n v="8"/>
    <n v="7"/>
    <x v="1"/>
    <x v="0"/>
    <d v="2014-01-27T00:00:00"/>
    <s v="Bajo"/>
    <x v="0"/>
    <x v="1"/>
  </r>
  <r>
    <n v="662051"/>
    <n v="50"/>
    <n v="50"/>
    <s v="General Store"/>
    <x v="9"/>
    <s v="to purchase additional grocery goods to sell."/>
    <s v="PH"/>
    <x v="40"/>
    <s v="Panduma, Tukuran, Zamboanga del Sur"/>
    <s v="PHP"/>
    <n v="1360"/>
    <x v="7980"/>
    <x v="11"/>
    <x v="7072"/>
    <n v="8"/>
    <n v="1"/>
    <x v="0"/>
    <x v="0"/>
    <d v="2014-01-27T00:00:00"/>
    <s v="Bajo"/>
    <x v="0"/>
    <x v="0"/>
  </r>
  <r>
    <n v="662053"/>
    <n v="175"/>
    <n v="175"/>
    <s v="Pigs"/>
    <x v="0"/>
    <s v="to buy feed and repair her livestock's shelter"/>
    <s v="PH"/>
    <x v="40"/>
    <s v="Tukuran, Zamboanga Del Sur"/>
    <s v="PHP"/>
    <n v="1360"/>
    <x v="7981"/>
    <x v="12"/>
    <x v="7073"/>
    <n v="8"/>
    <n v="7"/>
    <x v="1"/>
    <x v="2"/>
    <d v="2014-01-27T00:00:00"/>
    <s v="Bajo"/>
    <x v="0"/>
    <x v="1"/>
  </r>
  <r>
    <n v="662054"/>
    <n v="125"/>
    <n v="125"/>
    <s v="Fishing"/>
    <x v="1"/>
    <s v="to purchase new fishing nets"/>
    <s v="PH"/>
    <x v="40"/>
    <s v="Sto. Niño, Tukuran, Zamboanga del Sur"/>
    <s v="PHP"/>
    <n v="1360"/>
    <x v="7982"/>
    <x v="10"/>
    <x v="7074"/>
    <n v="8"/>
    <n v="5"/>
    <x v="0"/>
    <x v="0"/>
    <d v="2014-01-27T00:00:00"/>
    <s v="Bajo"/>
    <x v="0"/>
    <x v="0"/>
  </r>
  <r>
    <n v="662056"/>
    <n v="150"/>
    <n v="150"/>
    <s v="General Store"/>
    <x v="9"/>
    <s v="to purchase additional grocery goods to sell"/>
    <s v="PH"/>
    <x v="40"/>
    <s v="Tukuran, Zamboanga Del Sur"/>
    <s v="PHP"/>
    <n v="1360"/>
    <x v="7983"/>
    <x v="10"/>
    <x v="7075"/>
    <n v="8"/>
    <n v="6"/>
    <x v="1"/>
    <x v="0"/>
    <d v="2014-01-27T00:00:00"/>
    <s v="Bajo"/>
    <x v="0"/>
    <x v="1"/>
  </r>
  <r>
    <n v="662057"/>
    <n v="375"/>
    <n v="375"/>
    <s v="Farming"/>
    <x v="0"/>
    <s v="to purchase organic fertilizer and pesticides"/>
    <s v="PH"/>
    <x v="40"/>
    <s v="Tukuran, Zamboanga Del Sur"/>
    <s v="PHP"/>
    <n v="1360"/>
    <x v="7984"/>
    <x v="28"/>
    <x v="6660"/>
    <n v="8"/>
    <n v="13"/>
    <x v="1"/>
    <x v="0"/>
    <d v="2014-01-27T00:00:00"/>
    <s v="Bajo"/>
    <x v="0"/>
    <x v="1"/>
  </r>
  <r>
    <n v="662058"/>
    <n v="225"/>
    <n v="225"/>
    <s v="General Store"/>
    <x v="9"/>
    <s v="to buy additional grocery goods to sell."/>
    <s v="PH"/>
    <x v="40"/>
    <s v="Tukuran, Zamboanga Del Sur"/>
    <s v="PHP"/>
    <n v="1360"/>
    <x v="7985"/>
    <x v="21"/>
    <x v="7076"/>
    <n v="8"/>
    <n v="9"/>
    <x v="0"/>
    <x v="0"/>
    <d v="2014-01-27T00:00:00"/>
    <s v="Bajo"/>
    <x v="0"/>
    <x v="0"/>
  </r>
  <r>
    <n v="662063"/>
    <n v="225"/>
    <n v="225"/>
    <s v="General Store"/>
    <x v="9"/>
    <s v="to buy additional stock to sell, like canned goods, bread, biscuits, soda and beverages, soap, and toiletries."/>
    <s v="PH"/>
    <x v="40"/>
    <s v="Panglao, Bohol"/>
    <s v="PHP"/>
    <n v="1250"/>
    <x v="7986"/>
    <x v="14"/>
    <x v="7077"/>
    <n v="7"/>
    <n v="7"/>
    <x v="0"/>
    <x v="2"/>
    <d v="2014-01-27T00:00:00"/>
    <s v="Bajo"/>
    <x v="0"/>
    <x v="0"/>
  </r>
  <r>
    <n v="662066"/>
    <n v="225"/>
    <n v="225"/>
    <s v="Food Stall"/>
    <x v="1"/>
    <s v="to pay for raw ingredients such as sugar, bananas, and other products needed in her business."/>
    <s v="PH"/>
    <x v="40"/>
    <s v="Dasmarinas, Cavite"/>
    <s v="PHP"/>
    <n v="1440"/>
    <x v="7987"/>
    <x v="7"/>
    <x v="7078"/>
    <n v="6"/>
    <n v="6"/>
    <x v="1"/>
    <x v="2"/>
    <d v="2014-01-27T00:00:00"/>
    <s v="Bajo"/>
    <x v="0"/>
    <x v="1"/>
  </r>
  <r>
    <n v="662067"/>
    <n v="125"/>
    <n v="125"/>
    <s v="Fishing"/>
    <x v="1"/>
    <s v="to buy fishing net and paint"/>
    <s v="PH"/>
    <x v="40"/>
    <s v="Talibon, Bohol"/>
    <s v="PHP"/>
    <n v="1250"/>
    <x v="7988"/>
    <x v="7"/>
    <x v="7079"/>
    <n v="7"/>
    <n v="5"/>
    <x v="0"/>
    <x v="2"/>
    <d v="2014-01-27T00:00:00"/>
    <s v="Bajo"/>
    <x v="0"/>
    <x v="0"/>
  </r>
  <r>
    <n v="662068"/>
    <n v="175"/>
    <n v="175"/>
    <s v="Fishing"/>
    <x v="1"/>
    <s v="to buy piglet and more fish to sell"/>
    <s v="PH"/>
    <x v="40"/>
    <s v="Loon, Bohol"/>
    <s v="PHP"/>
    <n v="1250"/>
    <x v="7989"/>
    <x v="12"/>
    <x v="7080"/>
    <n v="8"/>
    <n v="6"/>
    <x v="0"/>
    <x v="2"/>
    <d v="2014-01-27T00:00:00"/>
    <s v="Bajo"/>
    <x v="0"/>
    <x v="0"/>
  </r>
  <r>
    <n v="662070"/>
    <n v="225"/>
    <n v="225"/>
    <s v="Sewing"/>
    <x v="5"/>
    <s v="To pay for materials such as fabric and thread for her business."/>
    <s v="PH"/>
    <x v="40"/>
    <s v="Dasmarinas, Cavite"/>
    <s v="PHP"/>
    <n v="1440"/>
    <x v="7990"/>
    <x v="14"/>
    <x v="7081"/>
    <n v="6"/>
    <n v="1"/>
    <x v="0"/>
    <x v="2"/>
    <d v="2014-01-27T00:00:00"/>
    <s v="Bajo"/>
    <x v="0"/>
    <x v="0"/>
  </r>
  <r>
    <n v="662071"/>
    <n v="225"/>
    <n v="225"/>
    <s v="Pigs"/>
    <x v="0"/>
    <s v="to buy feed and food supplements for the pigs"/>
    <s v="PH"/>
    <x v="40"/>
    <s v="Panglao, Bohol"/>
    <s v="PHP"/>
    <n v="1250"/>
    <x v="7991"/>
    <x v="14"/>
    <x v="7082"/>
    <n v="7"/>
    <n v="6"/>
    <x v="1"/>
    <x v="2"/>
    <d v="2014-01-27T00:00:00"/>
    <s v="Bajo"/>
    <x v="0"/>
    <x v="1"/>
  </r>
  <r>
    <n v="662072"/>
    <n v="325"/>
    <n v="325"/>
    <s v="Retail"/>
    <x v="9"/>
    <s v="to restock sacks for retail"/>
    <s v="PH"/>
    <x v="40"/>
    <s v="Sindangan- Sindangan, Zamboanga del Norte"/>
    <s v="PHP"/>
    <n v="1260"/>
    <x v="7992"/>
    <x v="3"/>
    <x v="7083"/>
    <n v="14"/>
    <n v="13"/>
    <x v="0"/>
    <x v="0"/>
    <d v="2014-01-27T00:00:00"/>
    <s v="Bajo"/>
    <x v="0"/>
    <x v="0"/>
  </r>
  <r>
    <n v="662073"/>
    <n v="125"/>
    <n v="125"/>
    <s v="General Store"/>
    <x v="9"/>
    <s v="to buy additional grocery goods to sell"/>
    <s v="PH"/>
    <x v="40"/>
    <s v="Polanco, Zamboanga del Norte"/>
    <s v="PHP"/>
    <n v="1360"/>
    <x v="7993"/>
    <x v="8"/>
    <x v="7084"/>
    <n v="8"/>
    <n v="5"/>
    <x v="0"/>
    <x v="2"/>
    <d v="2014-01-27T00:00:00"/>
    <s v="Bajo"/>
    <x v="0"/>
    <x v="0"/>
  </r>
  <r>
    <n v="662075"/>
    <n v="225"/>
    <n v="225"/>
    <s v="Tailoring"/>
    <x v="5"/>
    <s v="to pay for fabric, thread and other materials needed in her business."/>
    <s v="PH"/>
    <x v="40"/>
    <s v="Dasmarinas, Cavite"/>
    <s v="PHP"/>
    <n v="1440"/>
    <x v="7994"/>
    <x v="14"/>
    <x v="7085"/>
    <n v="8"/>
    <n v="8"/>
    <x v="0"/>
    <x v="2"/>
    <d v="2014-01-27T00:00:00"/>
    <s v="Bajo"/>
    <x v="0"/>
    <x v="0"/>
  </r>
  <r>
    <n v="662077"/>
    <n v="225"/>
    <n v="225"/>
    <s v="Food"/>
    <x v="1"/>
    <s v="to buy additional ingredients for food vending like meat, spices and seasonings and feed for the pigs"/>
    <s v="PH"/>
    <x v="40"/>
    <s v="Panglao, Bohol"/>
    <s v="PHP"/>
    <n v="1250"/>
    <x v="7995"/>
    <x v="14"/>
    <x v="7086"/>
    <n v="7"/>
    <n v="9"/>
    <x v="1"/>
    <x v="2"/>
    <d v="2014-01-27T00:00:00"/>
    <s v="Bajo"/>
    <x v="0"/>
    <x v="1"/>
  </r>
  <r>
    <n v="662078"/>
    <n v="200"/>
    <n v="200"/>
    <s v="Printing"/>
    <x v="5"/>
    <s v="to buy additional materials such as bond paper and ink for her business"/>
    <s v="PH"/>
    <x v="40"/>
    <s v="Tanjay, Negros Oriental"/>
    <s v="PHP"/>
    <n v="1450"/>
    <x v="7996"/>
    <x v="9"/>
    <x v="7087"/>
    <n v="8"/>
    <n v="8"/>
    <x v="1"/>
    <x v="2"/>
    <d v="2014-01-27T00:00:00"/>
    <s v="Bajo"/>
    <x v="0"/>
    <x v="1"/>
  </r>
  <r>
    <n v="662079"/>
    <n v="175"/>
    <n v="175"/>
    <s v="Retail"/>
    <x v="9"/>
    <s v="to buy additional piglets and more Avon supplies"/>
    <s v="PH"/>
    <x v="40"/>
    <s v="Loon, Bohol"/>
    <s v="PHP"/>
    <n v="1250"/>
    <x v="7997"/>
    <x v="12"/>
    <x v="7088"/>
    <n v="8"/>
    <n v="7"/>
    <x v="0"/>
    <x v="2"/>
    <d v="2014-01-27T00:00:00"/>
    <s v="Bajo"/>
    <x v="0"/>
    <x v="0"/>
  </r>
  <r>
    <n v="662080"/>
    <n v="225"/>
    <n v="225"/>
    <s v="Farming"/>
    <x v="0"/>
    <s v="to buy fertilizer and rice seedlings, and to pay for labor"/>
    <s v="PH"/>
    <x v="40"/>
    <s v="Getafe, Bohol"/>
    <s v="PHP"/>
    <n v="1250"/>
    <x v="7998"/>
    <x v="7"/>
    <x v="7089"/>
    <n v="8"/>
    <n v="8"/>
    <x v="0"/>
    <x v="2"/>
    <d v="2014-01-27T00:00:00"/>
    <s v="Bajo"/>
    <x v="0"/>
    <x v="0"/>
  </r>
  <r>
    <n v="662081"/>
    <n v="1125"/>
    <n v="1125"/>
    <s v="Clothing Sales"/>
    <x v="2"/>
    <s v="to restock dry good items"/>
    <s v="PH"/>
    <x v="40"/>
    <s v="Sindangan- Sindangan, Zamboanga del Norte"/>
    <s v="PHP"/>
    <n v="1260"/>
    <x v="7999"/>
    <x v="9"/>
    <x v="7090"/>
    <n v="14"/>
    <n v="35"/>
    <x v="0"/>
    <x v="0"/>
    <d v="2014-01-27T00:00:00"/>
    <s v="Bajo"/>
    <x v="0"/>
    <x v="0"/>
  </r>
  <r>
    <n v="662083"/>
    <n v="225"/>
    <n v="225"/>
    <s v="Retail"/>
    <x v="9"/>
    <s v="to purchase merchandise like noodles, canned goods, shampoo, and chicken and meat for barbecuing"/>
    <s v="PH"/>
    <x v="40"/>
    <s v="Panglao, Bohol"/>
    <s v="PHP"/>
    <n v="1250"/>
    <x v="8000"/>
    <x v="14"/>
    <x v="7091"/>
    <n v="7"/>
    <n v="9"/>
    <x v="1"/>
    <x v="2"/>
    <d v="2014-01-27T00:00:00"/>
    <s v="Bajo"/>
    <x v="0"/>
    <x v="1"/>
  </r>
  <r>
    <n v="662084"/>
    <n v="450"/>
    <n v="450"/>
    <s v="General Store"/>
    <x v="9"/>
    <s v="to buy additional grocery goods to sell"/>
    <s v="PH"/>
    <x v="40"/>
    <s v="Polanco, Zamboanga del Norte"/>
    <s v="PHP"/>
    <n v="1360"/>
    <x v="8001"/>
    <x v="21"/>
    <x v="7092"/>
    <n v="26"/>
    <n v="16"/>
    <x v="0"/>
    <x v="0"/>
    <d v="2014-01-27T00:00:00"/>
    <s v="Bajo"/>
    <x v="0"/>
    <x v="0"/>
  </r>
  <r>
    <n v="662086"/>
    <n v="225"/>
    <n v="225"/>
    <s v="Pigs"/>
    <x v="0"/>
    <s v="to purchase additional piglets, feed and fish nets"/>
    <s v="PH"/>
    <x v="40"/>
    <s v="Panglao, Bohol"/>
    <s v="PHP"/>
    <n v="1250"/>
    <x v="8002"/>
    <x v="14"/>
    <x v="7093"/>
    <n v="7"/>
    <n v="8"/>
    <x v="1"/>
    <x v="2"/>
    <d v="2014-01-27T00:00:00"/>
    <s v="Bajo"/>
    <x v="0"/>
    <x v="1"/>
  </r>
  <r>
    <n v="662089"/>
    <n v="225"/>
    <n v="225"/>
    <s v="Fishing"/>
    <x v="1"/>
    <s v="to purchase additional fishing nets"/>
    <s v="PH"/>
    <x v="40"/>
    <s v="Lopez Jaena, Misamis Occidental"/>
    <s v="PHP"/>
    <n v="1360"/>
    <x v="8003"/>
    <x v="8"/>
    <x v="7094"/>
    <n v="8"/>
    <n v="8"/>
    <x v="1"/>
    <x v="2"/>
    <d v="2014-01-27T00:00:00"/>
    <s v="Bajo"/>
    <x v="0"/>
    <x v="1"/>
  </r>
  <r>
    <n v="662090"/>
    <n v="150"/>
    <n v="150"/>
    <s v="Retail"/>
    <x v="9"/>
    <s v="to buy additional inventory"/>
    <s v="PH"/>
    <x v="40"/>
    <s v="Sindangan- Sindangan, Zamboanga del Norte"/>
    <s v="PHP"/>
    <n v="1260"/>
    <x v="8004"/>
    <x v="5"/>
    <x v="7095"/>
    <n v="8"/>
    <n v="5"/>
    <x v="0"/>
    <x v="2"/>
    <d v="2014-01-27T00:00:00"/>
    <s v="Bajo"/>
    <x v="0"/>
    <x v="0"/>
  </r>
  <r>
    <n v="662091"/>
    <n v="175"/>
    <n v="175"/>
    <s v="Food"/>
    <x v="1"/>
    <s v="to buy three sacks of flour, two sacks of bananas, and four containers of oil"/>
    <s v="PH"/>
    <x v="40"/>
    <s v="Loon, Bohol"/>
    <s v="PHP"/>
    <n v="1250"/>
    <x v="8005"/>
    <x v="12"/>
    <x v="1993"/>
    <n v="8"/>
    <n v="7"/>
    <x v="1"/>
    <x v="2"/>
    <d v="2014-01-27T00:00:00"/>
    <s v="Bajo"/>
    <x v="0"/>
    <x v="1"/>
  </r>
  <r>
    <n v="662093"/>
    <n v="225"/>
    <n v="225"/>
    <s v="Fish Selling"/>
    <x v="1"/>
    <s v="to buy &quot;banyeras&quot; (a big basin) of fish to sell"/>
    <s v="PH"/>
    <x v="40"/>
    <s v="Sindangan- Sindangan, Zamboanga del Norte"/>
    <s v="PHP"/>
    <n v="1260"/>
    <x v="8006"/>
    <x v="3"/>
    <x v="2773"/>
    <n v="8"/>
    <n v="8"/>
    <x v="0"/>
    <x v="2"/>
    <d v="2014-01-27T00:00:00"/>
    <s v="Bajo"/>
    <x v="0"/>
    <x v="0"/>
  </r>
  <r>
    <n v="662094"/>
    <n v="225"/>
    <n v="225"/>
    <s v="Entertainment"/>
    <x v="14"/>
    <s v="to buy a new monitor."/>
    <s v="PH"/>
    <x v="40"/>
    <s v="Puntod, Lopez Jaena, Misamis Occidental"/>
    <s v="PHP"/>
    <n v="1360"/>
    <x v="8007"/>
    <x v="11"/>
    <x v="7096"/>
    <n v="10"/>
    <n v="3"/>
    <x v="1"/>
    <x v="0"/>
    <d v="2014-01-27T00:00:00"/>
    <s v="Bajo"/>
    <x v="0"/>
    <x v="1"/>
  </r>
  <r>
    <n v="662095"/>
    <n v="200"/>
    <n v="200"/>
    <s v="Pigs"/>
    <x v="0"/>
    <s v="to buy feeds and vitamins for her pigs"/>
    <s v="PH"/>
    <x v="40"/>
    <s v="Tanjay, Negros Oriental"/>
    <s v="PHP"/>
    <n v="1450"/>
    <x v="8008"/>
    <x v="11"/>
    <x v="7097"/>
    <n v="11"/>
    <n v="8"/>
    <x v="0"/>
    <x v="2"/>
    <d v="2014-01-27T00:00:00"/>
    <s v="Bajo"/>
    <x v="0"/>
    <x v="0"/>
  </r>
  <r>
    <n v="662097"/>
    <n v="275"/>
    <n v="275"/>
    <s v="Cafe"/>
    <x v="1"/>
    <s v="to buy raw ingredients and purchase new kitchenware"/>
    <s v="PH"/>
    <x v="40"/>
    <s v="Oroquieta City Misamis Occidental"/>
    <s v="PHP"/>
    <n v="1360"/>
    <x v="8009"/>
    <x v="12"/>
    <x v="7098"/>
    <n v="8"/>
    <n v="11"/>
    <x v="0"/>
    <x v="2"/>
    <d v="2014-01-27T00:00:00"/>
    <s v="Bajo"/>
    <x v="0"/>
    <x v="0"/>
  </r>
  <r>
    <n v="662099"/>
    <n v="225"/>
    <n v="225"/>
    <s v="Higher education costs"/>
    <x v="4"/>
    <s v="to pay school tuition fees"/>
    <s v="PH"/>
    <x v="40"/>
    <s v="Lopez Jaena, Misamis Occidental"/>
    <s v="PHP"/>
    <n v="1360"/>
    <x v="8010"/>
    <x v="11"/>
    <x v="7099"/>
    <n v="49"/>
    <n v="7"/>
    <x v="0"/>
    <x v="1"/>
    <d v="2014-01-27T00:00:00"/>
    <s v="Bajo"/>
    <x v="0"/>
    <x v="0"/>
  </r>
  <r>
    <n v="662102"/>
    <n v="225"/>
    <n v="225"/>
    <s v="Higher education costs"/>
    <x v="4"/>
    <s v="to pay for school tuition fees this semester"/>
    <s v="PH"/>
    <x v="40"/>
    <s v="Aloran, Misamis Occidental"/>
    <s v="PHP"/>
    <n v="1360"/>
    <x v="8011"/>
    <x v="12"/>
    <x v="7100"/>
    <n v="50"/>
    <n v="5"/>
    <x v="1"/>
    <x v="1"/>
    <d v="2014-01-27T00:00:00"/>
    <s v="Bajo"/>
    <x v="0"/>
    <x v="1"/>
  </r>
  <r>
    <n v="662103"/>
    <n v="450"/>
    <n v="450"/>
    <s v="Food Production/Sales"/>
    <x v="1"/>
    <s v="to purchase ingredients like meat, vegetables, spices, seasonings, etc. for her food vending business"/>
    <s v="PH"/>
    <x v="40"/>
    <s v="Tanjay, Negros Oriental"/>
    <s v="PHP"/>
    <n v="1450"/>
    <x v="8012"/>
    <x v="8"/>
    <x v="6979"/>
    <n v="8"/>
    <n v="7"/>
    <x v="1"/>
    <x v="2"/>
    <d v="2014-01-27T00:00:00"/>
    <s v="Bajo"/>
    <x v="0"/>
    <x v="1"/>
  </r>
  <r>
    <n v="662104"/>
    <n v="275"/>
    <n v="275"/>
    <s v="Fishing"/>
    <x v="1"/>
    <s v="to buy a fish net"/>
    <s v="PH"/>
    <x v="40"/>
    <s v="Talibon, Bohol"/>
    <s v="PHP"/>
    <n v="1250"/>
    <x v="8013"/>
    <x v="8"/>
    <x v="7101"/>
    <n v="8"/>
    <n v="11"/>
    <x v="0"/>
    <x v="2"/>
    <d v="2014-01-27T00:00:00"/>
    <s v="Bajo"/>
    <x v="0"/>
    <x v="0"/>
  </r>
  <r>
    <n v="662105"/>
    <n v="225"/>
    <n v="225"/>
    <s v="Higher education costs"/>
    <x v="4"/>
    <s v="to pay school tuition fees"/>
    <s v="PH"/>
    <x v="40"/>
    <s v="villaflor, Oroquieta City"/>
    <s v="PHP"/>
    <n v="1360"/>
    <x v="8014"/>
    <x v="12"/>
    <x v="7102"/>
    <n v="50"/>
    <n v="4"/>
    <x v="0"/>
    <x v="1"/>
    <d v="2014-01-27T00:00:00"/>
    <s v="Bajo"/>
    <x v="0"/>
    <x v="0"/>
  </r>
  <r>
    <n v="662107"/>
    <n v="225"/>
    <n v="225"/>
    <s v="Pigs"/>
    <x v="0"/>
    <s v=" to buy animal feed for the pigs"/>
    <s v="PH"/>
    <x v="40"/>
    <s v="Baclayon, Bohol"/>
    <s v="PHP"/>
    <n v="1250"/>
    <x v="8015"/>
    <x v="14"/>
    <x v="7103"/>
    <n v="7"/>
    <n v="9"/>
    <x v="1"/>
    <x v="2"/>
    <d v="2014-01-27T00:00:00"/>
    <s v="Bajo"/>
    <x v="0"/>
    <x v="1"/>
  </r>
  <r>
    <n v="662108"/>
    <n v="175"/>
    <n v="175"/>
    <s v="Mobile Phones"/>
    <x v="9"/>
    <s v="to purchase more load (mobile phone credits) to sell"/>
    <s v="PH"/>
    <x v="40"/>
    <s v="Loon, Bohol"/>
    <s v="PHP"/>
    <n v="1250"/>
    <x v="8016"/>
    <x v="12"/>
    <x v="7104"/>
    <n v="8"/>
    <n v="6"/>
    <x v="1"/>
    <x v="2"/>
    <d v="2014-01-27T00:00:00"/>
    <s v="Bajo"/>
    <x v="0"/>
    <x v="1"/>
  </r>
  <r>
    <n v="662109"/>
    <n v="450"/>
    <n v="450"/>
    <s v="General Store"/>
    <x v="9"/>
    <s v="to restock her store with basic commodities"/>
    <s v="PH"/>
    <x v="40"/>
    <s v="Tudela-Pan-ay ,Clarin,Misamis Occidental"/>
    <s v="PHP"/>
    <n v="1260"/>
    <x v="8017"/>
    <x v="28"/>
    <x v="7105"/>
    <n v="26"/>
    <n v="16"/>
    <x v="0"/>
    <x v="0"/>
    <d v="2014-01-27T00:00:00"/>
    <s v="Bajo"/>
    <x v="0"/>
    <x v="0"/>
  </r>
  <r>
    <n v="662110"/>
    <n v="400"/>
    <n v="400"/>
    <s v="Fishing"/>
    <x v="1"/>
    <s v="to purchase two rolls of fish nets and other materials used for fishing"/>
    <s v="PH"/>
    <x v="40"/>
    <s v="Tudela-Cabol-anonan,Misamis Occidental"/>
    <s v="PHP"/>
    <n v="1260"/>
    <x v="8018"/>
    <x v="8"/>
    <x v="7106"/>
    <n v="26"/>
    <n v="16"/>
    <x v="0"/>
    <x v="0"/>
    <d v="2014-01-27T00:00:00"/>
    <s v="Bajo"/>
    <x v="0"/>
    <x v="0"/>
  </r>
  <r>
    <n v="662112"/>
    <n v="225"/>
    <n v="225"/>
    <s v="Farming"/>
    <x v="0"/>
    <s v="to purchase five sacks of complete fertilizers"/>
    <s v="PH"/>
    <x v="40"/>
    <s v="Tudela - Dela Paz,Clarin,Misamis Occidental"/>
    <s v="PHP"/>
    <n v="1260"/>
    <x v="8019"/>
    <x v="8"/>
    <x v="5757"/>
    <n v="14"/>
    <n v="5"/>
    <x v="0"/>
    <x v="0"/>
    <d v="2014-01-27T00:00:00"/>
    <s v="Bajo"/>
    <x v="0"/>
    <x v="0"/>
  </r>
  <r>
    <n v="662113"/>
    <n v="225"/>
    <n v="225"/>
    <s v="Cereals"/>
    <x v="1"/>
    <s v=" To purchase bags of rice to sell"/>
    <s v="PH"/>
    <x v="40"/>
    <s v="Oroquieta-Pines, Oroquieta City, Misamis Occidenta"/>
    <s v="PHP"/>
    <n v="1260"/>
    <x v="8020"/>
    <x v="30"/>
    <x v="7107"/>
    <n v="9"/>
    <n v="9"/>
    <x v="1"/>
    <x v="0"/>
    <d v="2014-01-27T00:00:00"/>
    <s v="Bajo"/>
    <x v="0"/>
    <x v="1"/>
  </r>
  <r>
    <n v="662115"/>
    <n v="200"/>
    <n v="200"/>
    <s v="Fish Selling"/>
    <x v="1"/>
    <s v="to buy an additional variety of fish to sell"/>
    <s v="PH"/>
    <x v="40"/>
    <s v="Cagay-anon,Sinacaban,Misamis Occidental"/>
    <s v="PHP"/>
    <n v="1360"/>
    <x v="8021"/>
    <x v="3"/>
    <x v="7108"/>
    <n v="10"/>
    <n v="8"/>
    <x v="0"/>
    <x v="0"/>
    <d v="2014-01-27T00:00:00"/>
    <s v="Bajo"/>
    <x v="0"/>
    <x v="0"/>
  </r>
  <r>
    <n v="662121"/>
    <n v="275"/>
    <n v="275"/>
    <s v="Beauty Salon"/>
    <x v="5"/>
    <s v="to buy more materials for his beauty salon such as scissors, hair blower, hair dye and other items"/>
    <s v="PH"/>
    <x v="40"/>
    <s v="Maribojoc, Bohol"/>
    <s v="PHP"/>
    <n v="1250"/>
    <x v="8022"/>
    <x v="14"/>
    <x v="7109"/>
    <n v="8"/>
    <n v="8"/>
    <x v="0"/>
    <x v="2"/>
    <d v="2014-01-27T00:00:00"/>
    <s v="Bajo"/>
    <x v="0"/>
    <x v="0"/>
  </r>
  <r>
    <n v="662122"/>
    <n v="225"/>
    <n v="225"/>
    <s v="General Store"/>
    <x v="9"/>
    <s v="to buy additional grocery goods to sell"/>
    <s v="PH"/>
    <x v="40"/>
    <s v="Cagay-anon,Sinacaban,Misamis Occidental"/>
    <s v="PHP"/>
    <n v="1360"/>
    <x v="8023"/>
    <x v="14"/>
    <x v="2824"/>
    <n v="8"/>
    <n v="9"/>
    <x v="0"/>
    <x v="0"/>
    <d v="2014-01-27T00:00:00"/>
    <s v="Bajo"/>
    <x v="0"/>
    <x v="0"/>
  </r>
  <r>
    <n v="662127"/>
    <n v="225"/>
    <n v="225"/>
    <s v="Farming"/>
    <x v="0"/>
    <s v="to purchase organic fertilizer."/>
    <s v="PH"/>
    <x v="40"/>
    <s v="Pana-on,Misamis Occidental"/>
    <s v="PHP"/>
    <n v="1360"/>
    <x v="8024"/>
    <x v="28"/>
    <x v="7110"/>
    <n v="14"/>
    <n v="9"/>
    <x v="0"/>
    <x v="0"/>
    <d v="2014-01-27T00:00:00"/>
    <s v="Bajo"/>
    <x v="0"/>
    <x v="0"/>
  </r>
  <r>
    <n v="662130"/>
    <n v="225"/>
    <n v="225"/>
    <s v="Food Production/Sales"/>
    <x v="1"/>
    <s v="to purchase ingredients like rice, vegetables, etc. for her food production business."/>
    <s v="PH"/>
    <x v="40"/>
    <s v="Tanjay, Negros Oriental"/>
    <s v="PHP"/>
    <n v="1450"/>
    <x v="8025"/>
    <x v="8"/>
    <x v="7111"/>
    <n v="8"/>
    <n v="6"/>
    <x v="0"/>
    <x v="2"/>
    <d v="2014-01-27T00:00:00"/>
    <s v="Bajo"/>
    <x v="0"/>
    <x v="0"/>
  </r>
  <r>
    <n v="662131"/>
    <n v="225"/>
    <n v="225"/>
    <s v="Farming"/>
    <x v="0"/>
    <s v="to buy organic fertilizer and pay land preparation costs."/>
    <s v="PH"/>
    <x v="40"/>
    <s v="Pana-on,Misamis Occidental"/>
    <s v="PHP"/>
    <n v="1360"/>
    <x v="8026"/>
    <x v="13"/>
    <x v="7112"/>
    <n v="14"/>
    <n v="7"/>
    <x v="1"/>
    <x v="0"/>
    <d v="2014-01-27T00:00:00"/>
    <s v="Bajo"/>
    <x v="0"/>
    <x v="1"/>
  </r>
  <r>
    <n v="662135"/>
    <n v="150"/>
    <n v="150"/>
    <s v="General Store"/>
    <x v="9"/>
    <s v="to purchase additional grocery goods to sell."/>
    <s v="PH"/>
    <x v="40"/>
    <s v="Clarin, Misamis Occidental"/>
    <s v="PHP"/>
    <n v="1360"/>
    <x v="8027"/>
    <x v="12"/>
    <x v="7075"/>
    <n v="8"/>
    <n v="6"/>
    <x v="0"/>
    <x v="0"/>
    <d v="2014-01-27T00:00:00"/>
    <s v="Bajo"/>
    <x v="0"/>
    <x v="0"/>
  </r>
  <r>
    <n v="662136"/>
    <n v="150"/>
    <n v="150"/>
    <s v="General Store"/>
    <x v="9"/>
    <s v=" to buy additional merchandise such as snack foods, soap, shampoo and sodas to sell in her store"/>
    <s v="PH"/>
    <x v="40"/>
    <s v="Antequera, Bohol"/>
    <s v="PHP"/>
    <n v="1250"/>
    <x v="8028"/>
    <x v="14"/>
    <x v="7113"/>
    <n v="8"/>
    <n v="6"/>
    <x v="0"/>
    <x v="2"/>
    <d v="2014-01-27T00:00:00"/>
    <s v="Bajo"/>
    <x v="0"/>
    <x v="0"/>
  </r>
  <r>
    <n v="662150"/>
    <n v="275"/>
    <n v="275"/>
    <s v="General Store"/>
    <x v="9"/>
    <s v="to purchase additional grocery goods to resell"/>
    <s v="PH"/>
    <x v="40"/>
    <s v="Clarin, Misamis Occidental"/>
    <s v="PHP"/>
    <n v="1360"/>
    <x v="8029"/>
    <x v="14"/>
    <x v="7114"/>
    <n v="8"/>
    <n v="11"/>
    <x v="1"/>
    <x v="2"/>
    <d v="2014-01-27T00:00:00"/>
    <s v="Bajo"/>
    <x v="0"/>
    <x v="1"/>
  </r>
  <r>
    <n v="662155"/>
    <n v="125"/>
    <n v="125"/>
    <s v="Cereals"/>
    <x v="1"/>
    <s v=" To purchase rice to stock and sell"/>
    <s v="PH"/>
    <x v="40"/>
    <s v="Oroquieta-Misamis Occidental "/>
    <s v="PHP"/>
    <n v="1260"/>
    <x v="8030"/>
    <x v="9"/>
    <x v="3192"/>
    <n v="8"/>
    <n v="4"/>
    <x v="1"/>
    <x v="0"/>
    <d v="2014-01-27T00:00:00"/>
    <s v="Bajo"/>
    <x v="0"/>
    <x v="1"/>
  </r>
  <r>
    <n v="662157"/>
    <n v="100"/>
    <n v="100"/>
    <s v="Tailoring"/>
    <x v="5"/>
    <s v="to buy zippers, cloth, buttons, sewing machine oil and thread."/>
    <s v="PH"/>
    <x v="40"/>
    <s v="Talibon, Bohol"/>
    <s v="PHP"/>
    <n v="1250"/>
    <x v="8031"/>
    <x v="8"/>
    <x v="7115"/>
    <n v="7"/>
    <n v="4"/>
    <x v="1"/>
    <x v="2"/>
    <d v="2014-01-27T00:00:00"/>
    <s v="Bajo"/>
    <x v="0"/>
    <x v="1"/>
  </r>
  <r>
    <n v="662160"/>
    <n v="200"/>
    <n v="200"/>
    <s v="General Store"/>
    <x v="9"/>
    <s v="to purchase goods and basic commodities."/>
    <s v="PH"/>
    <x v="40"/>
    <s v="Oroquieta - Aloran"/>
    <s v="PHP"/>
    <n v="1260"/>
    <x v="8032"/>
    <x v="28"/>
    <x v="7116"/>
    <n v="7"/>
    <n v="7"/>
    <x v="1"/>
    <x v="0"/>
    <d v="2014-01-27T00:00:00"/>
    <s v="Bajo"/>
    <x v="0"/>
    <x v="1"/>
  </r>
  <r>
    <n v="662177"/>
    <n v="200"/>
    <n v="200"/>
    <s v="General Store"/>
    <x v="9"/>
    <s v="to buy canned goods, soft drinks and other beverages"/>
    <s v="PH"/>
    <x v="40"/>
    <s v="Loon, Bohol"/>
    <s v="PHP"/>
    <n v="1250"/>
    <x v="8033"/>
    <x v="12"/>
    <x v="7117"/>
    <n v="8"/>
    <n v="5"/>
    <x v="1"/>
    <x v="2"/>
    <d v="2014-01-27T00:00:00"/>
    <s v="Bajo"/>
    <x v="0"/>
    <x v="1"/>
  </r>
  <r>
    <n v="662228"/>
    <n v="325"/>
    <n v="325"/>
    <s v="Crafts"/>
    <x v="11"/>
    <s v="to buy materials like dried buri (native palm) and wicker (a woven fiber formed into a rigid material, usually used for baskets or furniture)."/>
    <s v="PH"/>
    <x v="40"/>
    <s v="Cortes, Bohol"/>
    <s v="PHP"/>
    <n v="1250"/>
    <x v="8034"/>
    <x v="3"/>
    <x v="7118"/>
    <n v="7"/>
    <n v="10"/>
    <x v="0"/>
    <x v="2"/>
    <d v="2014-01-27T00:00:00"/>
    <s v="Bajo"/>
    <x v="0"/>
    <x v="0"/>
  </r>
  <r>
    <n v="662242"/>
    <n v="275"/>
    <n v="275"/>
    <s v="General Store"/>
    <x v="9"/>
    <s v="to buy various groceries, soft drinks, and beverages."/>
    <s v="PH"/>
    <x v="40"/>
    <s v="Cortes, Bohol"/>
    <s v="PHP"/>
    <n v="1250"/>
    <x v="8035"/>
    <x v="3"/>
    <x v="1033"/>
    <n v="7"/>
    <n v="7"/>
    <x v="0"/>
    <x v="2"/>
    <d v="2014-01-27T00:00:00"/>
    <s v="Bajo"/>
    <x v="0"/>
    <x v="0"/>
  </r>
  <r>
    <n v="662256"/>
    <n v="100"/>
    <n v="100"/>
    <s v="General Store"/>
    <x v="9"/>
    <s v="to buy various groceries, like canned goods, and additional load."/>
    <s v="PH"/>
    <x v="40"/>
    <s v="Loon, Bohol"/>
    <s v="PHP"/>
    <n v="1250"/>
    <x v="8036"/>
    <x v="14"/>
    <x v="7119"/>
    <n v="8"/>
    <n v="1"/>
    <x v="0"/>
    <x v="2"/>
    <d v="2014-01-27T00:00:00"/>
    <s v="Bajo"/>
    <x v="0"/>
    <x v="0"/>
  </r>
  <r>
    <n v="662290"/>
    <n v="675"/>
    <n v="675"/>
    <s v="Plastics Sales"/>
    <x v="9"/>
    <s v="to buy more stock like various kinds of cellophane, chlorine and other products. "/>
    <s v="PH"/>
    <x v="40"/>
    <s v="Talibon, Bohol"/>
    <s v="PHP"/>
    <n v="1250"/>
    <x v="8037"/>
    <x v="8"/>
    <x v="7120"/>
    <n v="7"/>
    <n v="19"/>
    <x v="0"/>
    <x v="2"/>
    <d v="2014-01-27T00:00:00"/>
    <s v="Bajo"/>
    <x v="0"/>
    <x v="0"/>
  </r>
  <r>
    <n v="662293"/>
    <n v="225"/>
    <n v="225"/>
    <s v="Fish Selling"/>
    <x v="1"/>
    <s v="to buy more fresh fish to resell."/>
    <s v="PH"/>
    <x v="40"/>
    <s v="Getafe, Bohol"/>
    <s v="PHP"/>
    <n v="1250"/>
    <x v="8038"/>
    <x v="8"/>
    <x v="7121"/>
    <n v="8"/>
    <n v="4"/>
    <x v="0"/>
    <x v="2"/>
    <d v="2014-01-27T00:00:00"/>
    <s v="Bajo"/>
    <x v="0"/>
    <x v="0"/>
  </r>
  <r>
    <n v="662300"/>
    <n v="175"/>
    <n v="175"/>
    <s v="Pigs"/>
    <x v="0"/>
    <s v="to buy additional piglets to raise and animal feed."/>
    <s v="PH"/>
    <x v="40"/>
    <s v="Talibon, Bohol"/>
    <s v="PHP"/>
    <n v="1250"/>
    <x v="8039"/>
    <x v="8"/>
    <x v="7122"/>
    <n v="7"/>
    <n v="4"/>
    <x v="1"/>
    <x v="2"/>
    <d v="2014-01-27T00:00:00"/>
    <s v="Bajo"/>
    <x v="0"/>
    <x v="1"/>
  </r>
  <r>
    <n v="662302"/>
    <n v="200"/>
    <n v="200"/>
    <s v="General Store"/>
    <x v="9"/>
    <s v="to buy two sacks of rice, canned goods and toiletries"/>
    <s v="PH"/>
    <x v="40"/>
    <s v="Talibon, Bohol"/>
    <s v="PHP"/>
    <n v="1250"/>
    <x v="8040"/>
    <x v="8"/>
    <x v="7123"/>
    <n v="7"/>
    <n v="8"/>
    <x v="0"/>
    <x v="2"/>
    <d v="2014-01-27T00:00:00"/>
    <s v="Bajo"/>
    <x v="0"/>
    <x v="0"/>
  </r>
  <r>
    <n v="662304"/>
    <n v="225"/>
    <n v="225"/>
    <s v="Pigs"/>
    <x v="0"/>
    <s v="to buy more pigs to raise and to buy animal feed."/>
    <s v="PH"/>
    <x v="40"/>
    <s v="Talibon, Bohol"/>
    <s v="PHP"/>
    <n v="1250"/>
    <x v="8041"/>
    <x v="8"/>
    <x v="7124"/>
    <n v="7"/>
    <n v="4"/>
    <x v="0"/>
    <x v="2"/>
    <d v="2014-01-27T00:00:00"/>
    <s v="Bajo"/>
    <x v="0"/>
    <x v="0"/>
  </r>
  <r>
    <n v="662309"/>
    <n v="300"/>
    <n v="300"/>
    <s v="General Store"/>
    <x v="9"/>
    <s v="to buy stock to sell such as noodles, canned goods, soda and beverages, soaps and toiletries."/>
    <s v="PH"/>
    <x v="40"/>
    <s v="Talibon, Bohol"/>
    <s v="PHP"/>
    <n v="1250"/>
    <x v="8042"/>
    <x v="8"/>
    <x v="7125"/>
    <n v="7"/>
    <n v="10"/>
    <x v="1"/>
    <x v="2"/>
    <d v="2014-01-27T00:00:00"/>
    <s v="Bajo"/>
    <x v="0"/>
    <x v="1"/>
  </r>
  <r>
    <n v="662320"/>
    <n v="275"/>
    <n v="275"/>
    <s v="Retail"/>
    <x v="9"/>
    <s v="to buy more items to sell in her store such as soda, rice, canned goods, and snack foods."/>
    <s v="PH"/>
    <x v="40"/>
    <s v="Talibon, Bohol"/>
    <s v="PHP"/>
    <n v="1250"/>
    <x v="8043"/>
    <x v="8"/>
    <x v="7126"/>
    <n v="7"/>
    <n v="10"/>
    <x v="0"/>
    <x v="2"/>
    <d v="2014-01-27T00:00:00"/>
    <s v="Bajo"/>
    <x v="0"/>
    <x v="0"/>
  </r>
  <r>
    <n v="662323"/>
    <n v="275"/>
    <n v="275"/>
    <s v="Fish Selling"/>
    <x v="1"/>
    <s v="to buy nets for fishing, and lead weights, hooks and buckets for storage"/>
    <s v="PH"/>
    <x v="40"/>
    <s v="Talibon, Bohol"/>
    <s v="PHP"/>
    <n v="1250"/>
    <x v="8044"/>
    <x v="8"/>
    <x v="7127"/>
    <n v="8"/>
    <n v="11"/>
    <x v="0"/>
    <x v="2"/>
    <d v="2014-01-27T00:00:00"/>
    <s v="Bajo"/>
    <x v="0"/>
    <x v="0"/>
  </r>
  <r>
    <n v="662331"/>
    <n v="100"/>
    <n v="100"/>
    <s v="Fishing"/>
    <x v="1"/>
    <s v="to buy new fishing nets, lead weights, hooks, and other items."/>
    <s v="PH"/>
    <x v="40"/>
    <s v="Talibon, Bohol"/>
    <s v="PHP"/>
    <n v="1250"/>
    <x v="8045"/>
    <x v="8"/>
    <x v="1033"/>
    <n v="7"/>
    <n v="2"/>
    <x v="0"/>
    <x v="2"/>
    <d v="2014-01-27T00:00:00"/>
    <s v="Bajo"/>
    <x v="0"/>
    <x v="0"/>
  </r>
  <r>
    <n v="662334"/>
    <n v="100"/>
    <n v="100"/>
    <s v="Fishing"/>
    <x v="1"/>
    <s v="to buy  additional seaweed seedlings   and fishing nets"/>
    <s v="PH"/>
    <x v="40"/>
    <s v="Bien Unido, Bohol"/>
    <s v="PHP"/>
    <n v="1250"/>
    <x v="8046"/>
    <x v="8"/>
    <x v="4741"/>
    <n v="7"/>
    <n v="4"/>
    <x v="0"/>
    <x v="2"/>
    <d v="2014-01-27T00:00:00"/>
    <s v="Bajo"/>
    <x v="0"/>
    <x v="0"/>
  </r>
  <r>
    <n v="662335"/>
    <n v="150"/>
    <n v="150"/>
    <s v="Farming"/>
    <x v="0"/>
    <s v="to buy seedlings and fertilizer for the farm"/>
    <s v="PH"/>
    <x v="40"/>
    <s v="Talibon, Bohol"/>
    <s v="PHP"/>
    <n v="1250"/>
    <x v="8047"/>
    <x v="8"/>
    <x v="7128"/>
    <n v="8"/>
    <n v="4"/>
    <x v="1"/>
    <x v="2"/>
    <d v="2014-01-27T00:00:00"/>
    <s v="Bajo"/>
    <x v="0"/>
    <x v="1"/>
  </r>
  <r>
    <n v="662336"/>
    <n v="175"/>
    <n v="175"/>
    <s v="Food Production/Sales"/>
    <x v="1"/>
    <s v="to buy more ingredients such as glutinous rice, milk, sugar and others"/>
    <s v="PH"/>
    <x v="40"/>
    <s v="Getafe, Bohol"/>
    <s v="PHP"/>
    <n v="1250"/>
    <x v="8048"/>
    <x v="9"/>
    <x v="7129"/>
    <n v="7"/>
    <n v="6"/>
    <x v="0"/>
    <x v="2"/>
    <d v="2014-01-27T00:00:00"/>
    <s v="Bajo"/>
    <x v="0"/>
    <x v="0"/>
  </r>
  <r>
    <n v="662339"/>
    <n v="375"/>
    <n v="375"/>
    <s v="Fishing"/>
    <x v="1"/>
    <s v="to buy fishing materials like fishing nets"/>
    <s v="PH"/>
    <x v="40"/>
    <s v="Bien Unido, Bohol"/>
    <s v="PHP"/>
    <n v="1250"/>
    <x v="8049"/>
    <x v="8"/>
    <x v="7121"/>
    <n v="7"/>
    <n v="5"/>
    <x v="1"/>
    <x v="2"/>
    <d v="2014-01-27T00:00:00"/>
    <s v="Bajo"/>
    <x v="0"/>
    <x v="1"/>
  </r>
  <r>
    <n v="662342"/>
    <n v="200"/>
    <n v="200"/>
    <s v="Fishing"/>
    <x v="1"/>
    <s v="to buy new fishing nets, lead weights, hooks and to pay for the repair of his boat"/>
    <s v="PH"/>
    <x v="40"/>
    <s v="Getafe, Bohol"/>
    <s v="PHP"/>
    <n v="1250"/>
    <x v="8050"/>
    <x v="9"/>
    <x v="7121"/>
    <n v="7"/>
    <n v="5"/>
    <x v="1"/>
    <x v="2"/>
    <d v="2014-01-27T00:00:00"/>
    <s v="Bajo"/>
    <x v="0"/>
    <x v="1"/>
  </r>
  <r>
    <n v="662346"/>
    <n v="200"/>
    <n v="200"/>
    <s v="Retail"/>
    <x v="9"/>
    <s v="to buy  additional merchandise to sell like canned goods, noodles, condiments and soft drinks."/>
    <s v="PH"/>
    <x v="40"/>
    <s v="Getafe, Bohol"/>
    <s v="PHP"/>
    <n v="1250"/>
    <x v="8051"/>
    <x v="9"/>
    <x v="7121"/>
    <n v="7"/>
    <n v="3"/>
    <x v="0"/>
    <x v="2"/>
    <d v="2014-01-27T00:00:00"/>
    <s v="Bajo"/>
    <x v="0"/>
    <x v="0"/>
  </r>
  <r>
    <n v="662349"/>
    <n v="200"/>
    <n v="200"/>
    <s v="Farming"/>
    <x v="0"/>
    <s v="to buy more seedlings and fertilizer for the farm."/>
    <s v="PH"/>
    <x v="40"/>
    <s v="Talibon, Bohol"/>
    <s v="PHP"/>
    <n v="1250"/>
    <x v="8052"/>
    <x v="9"/>
    <x v="7130"/>
    <n v="8"/>
    <n v="4"/>
    <x v="1"/>
    <x v="2"/>
    <d v="2014-01-27T00:00:00"/>
    <s v="Bajo"/>
    <x v="0"/>
    <x v="1"/>
  </r>
  <r>
    <n v="662352"/>
    <n v="100"/>
    <n v="100"/>
    <s v="Charcoal Sales"/>
    <x v="9"/>
    <s v="to buy more empty coconut shells, ten sacks for charcoal, and fishing nets"/>
    <s v="PH"/>
    <x v="40"/>
    <s v="Talibon, Bohol"/>
    <s v="PHP"/>
    <n v="1250"/>
    <x v="8053"/>
    <x v="9"/>
    <x v="7131"/>
    <n v="8"/>
    <n v="4"/>
    <x v="1"/>
    <x v="2"/>
    <d v="2014-01-27T00:00:00"/>
    <s v="Bajo"/>
    <x v="0"/>
    <x v="1"/>
  </r>
  <r>
    <n v="662353"/>
    <n v="75"/>
    <n v="75"/>
    <s v="Farming"/>
    <x v="0"/>
    <s v="to buy fertilizer and to pay for labor cost for the farm."/>
    <s v="PH"/>
    <x v="40"/>
    <s v="Talibon, Bohol"/>
    <s v="PHP"/>
    <n v="1250"/>
    <x v="8054"/>
    <x v="9"/>
    <x v="7132"/>
    <n v="7"/>
    <n v="1"/>
    <x v="0"/>
    <x v="2"/>
    <d v="2014-01-27T00:00:00"/>
    <s v="Bajo"/>
    <x v="0"/>
    <x v="0"/>
  </r>
  <r>
    <n v="662356"/>
    <n v="150"/>
    <n v="150"/>
    <s v="Fishing"/>
    <x v="1"/>
    <s v="to buy fuel and spare parts for the fishing boat."/>
    <s v="PH"/>
    <x v="40"/>
    <s v="Getafe, Bohol"/>
    <s v="PHP"/>
    <n v="1250"/>
    <x v="8055"/>
    <x v="11"/>
    <x v="7133"/>
    <n v="8"/>
    <n v="5"/>
    <x v="0"/>
    <x v="2"/>
    <d v="2014-01-27T00:00:00"/>
    <s v="Bajo"/>
    <x v="0"/>
    <x v="0"/>
  </r>
  <r>
    <n v="662360"/>
    <n v="225"/>
    <n v="225"/>
    <s v="Furniture Making"/>
    <x v="10"/>
    <s v="to buy wood for furniture and fertilizer for her farm"/>
    <s v="PH"/>
    <x v="40"/>
    <s v="Getafe, Bohol"/>
    <s v="PHP"/>
    <n v="1250"/>
    <x v="8056"/>
    <x v="9"/>
    <x v="6782"/>
    <n v="8"/>
    <n v="8"/>
    <x v="1"/>
    <x v="2"/>
    <d v="2014-01-27T00:00:00"/>
    <s v="Bajo"/>
    <x v="0"/>
    <x v="1"/>
  </r>
  <r>
    <n v="662362"/>
    <n v="275"/>
    <n v="275"/>
    <s v="Retail"/>
    <x v="9"/>
    <s v="to buy additional stock of soft drinks, other beverages, and canned goods."/>
    <s v="PH"/>
    <x v="40"/>
    <s v="Getafe, Bohol"/>
    <s v="PHP"/>
    <n v="1250"/>
    <x v="8057"/>
    <x v="11"/>
    <x v="7134"/>
    <n v="8"/>
    <n v="8"/>
    <x v="1"/>
    <x v="2"/>
    <d v="2014-01-27T00:00:00"/>
    <s v="Bajo"/>
    <x v="0"/>
    <x v="1"/>
  </r>
  <r>
    <n v="662363"/>
    <n v="125"/>
    <n v="125"/>
    <s v="Farming"/>
    <x v="0"/>
    <s v=" to buy fertilizer for the farm and &quot;buri&quot; for mat weaving."/>
    <s v="PH"/>
    <x v="40"/>
    <s v="Talibon, Bohol"/>
    <s v="PHP"/>
    <n v="1250"/>
    <x v="8058"/>
    <x v="11"/>
    <x v="7135"/>
    <n v="8"/>
    <n v="5"/>
    <x v="0"/>
    <x v="2"/>
    <d v="2014-01-27T00:00:00"/>
    <s v="Bajo"/>
    <x v="0"/>
    <x v="0"/>
  </r>
  <r>
    <n v="662368"/>
    <n v="125"/>
    <n v="125"/>
    <s v="Farming"/>
    <x v="0"/>
    <s v="to buy fertilizer for her farm"/>
    <s v="PH"/>
    <x v="40"/>
    <s v="Talibon, Bohol"/>
    <s v="PHP"/>
    <n v="1250"/>
    <x v="8059"/>
    <x v="11"/>
    <x v="7136"/>
    <n v="8"/>
    <n v="5"/>
    <x v="0"/>
    <x v="2"/>
    <d v="2014-01-27T00:00:00"/>
    <s v="Bajo"/>
    <x v="0"/>
    <x v="0"/>
  </r>
  <r>
    <n v="662369"/>
    <n v="175"/>
    <n v="175"/>
    <s v="Farming"/>
    <x v="0"/>
    <s v="to buy two sacks of fertilizer and pay a laborer's wage"/>
    <s v="PH"/>
    <x v="40"/>
    <s v="Talibon, Bohol"/>
    <s v="PHP"/>
    <n v="1250"/>
    <x v="8060"/>
    <x v="11"/>
    <x v="5117"/>
    <n v="8"/>
    <n v="7"/>
    <x v="0"/>
    <x v="2"/>
    <d v="2014-01-27T00:00:00"/>
    <s v="Bajo"/>
    <x v="0"/>
    <x v="0"/>
  </r>
  <r>
    <n v="662371"/>
    <n v="175"/>
    <n v="175"/>
    <s v="Retail"/>
    <x v="9"/>
    <s v="to buy various supplies like pants and shorts and other clothing products"/>
    <s v="PH"/>
    <x v="40"/>
    <s v="Talibon, Bohol"/>
    <s v="PHP"/>
    <n v="1250"/>
    <x v="8061"/>
    <x v="11"/>
    <x v="7137"/>
    <n v="8"/>
    <n v="5"/>
    <x v="1"/>
    <x v="2"/>
    <d v="2014-01-27T00:00:00"/>
    <s v="Bajo"/>
    <x v="0"/>
    <x v="1"/>
  </r>
  <r>
    <n v="662375"/>
    <n v="675"/>
    <n v="675"/>
    <s v="General Store"/>
    <x v="9"/>
    <s v="to buy additional items to sell  including  biscuits, canned goods, chips and biscuits, soda, rice, noodles, and toiletries"/>
    <s v="PH"/>
    <x v="40"/>
    <s v="Talibon, Bohol"/>
    <s v="PHP"/>
    <n v="1250"/>
    <x v="8062"/>
    <x v="11"/>
    <x v="7138"/>
    <n v="8"/>
    <n v="16"/>
    <x v="1"/>
    <x v="2"/>
    <d v="2014-01-27T00:00:00"/>
    <s v="Bajo"/>
    <x v="0"/>
    <x v="1"/>
  </r>
  <r>
    <n v="662386"/>
    <n v="150"/>
    <n v="150"/>
    <s v="General Store"/>
    <x v="9"/>
    <s v="to buy noodles, canned goods, cooking oil, shampoo and chips"/>
    <s v="PH"/>
    <x v="40"/>
    <s v="Getafe, Bohol"/>
    <s v="PHP"/>
    <n v="1250"/>
    <x v="8063"/>
    <x v="11"/>
    <x v="7139"/>
    <n v="8"/>
    <n v="4"/>
    <x v="1"/>
    <x v="2"/>
    <d v="2014-01-27T00:00:00"/>
    <s v="Bajo"/>
    <x v="0"/>
    <x v="1"/>
  </r>
  <r>
    <n v="662565"/>
    <n v="200"/>
    <n v="200"/>
    <s v="General Store"/>
    <x v="9"/>
    <s v="to buy items to sell like shampoo, soap, milk, sugar, spices, canned goods, etc."/>
    <s v="PH"/>
    <x v="40"/>
    <s v="Cauayan, Negros Occidental"/>
    <s v="PHP"/>
    <n v="1450"/>
    <x v="8064"/>
    <x v="28"/>
    <x v="7140"/>
    <n v="11"/>
    <n v="8"/>
    <x v="1"/>
    <x v="2"/>
    <d v="2014-01-27T00:00:00"/>
    <s v="Bajo"/>
    <x v="0"/>
    <x v="1"/>
  </r>
  <r>
    <n v="662568"/>
    <n v="275"/>
    <n v="275"/>
    <s v="General Store"/>
    <x v="9"/>
    <s v="to purchase more stocks of items like soft drinks, eggs, noodles, soap, and coffee to sell."/>
    <s v="PH"/>
    <x v="40"/>
    <s v="Cauayan, Negros Occidental"/>
    <s v="PHP"/>
    <n v="1450"/>
    <x v="8065"/>
    <x v="7"/>
    <x v="7141"/>
    <n v="8"/>
    <n v="8"/>
    <x v="0"/>
    <x v="2"/>
    <d v="2014-01-27T00:00:00"/>
    <s v="Bajo"/>
    <x v="0"/>
    <x v="0"/>
  </r>
  <r>
    <n v="662570"/>
    <n v="325"/>
    <n v="325"/>
    <s v="Cereals"/>
    <x v="1"/>
    <s v="to buy additional sacks of rice to sell."/>
    <s v="PH"/>
    <x v="40"/>
    <s v="Cauayan, Negros Occidental"/>
    <s v="PHP"/>
    <n v="1450"/>
    <x v="8066"/>
    <x v="12"/>
    <x v="7142"/>
    <n v="11"/>
    <n v="12"/>
    <x v="1"/>
    <x v="2"/>
    <d v="2014-01-27T00:00:00"/>
    <s v="Bajo"/>
    <x v="0"/>
    <x v="1"/>
  </r>
  <r>
    <n v="662572"/>
    <n v="625"/>
    <n v="625"/>
    <s v="General Store"/>
    <x v="9"/>
    <s v="to buy items to sell like soap, coffee, milk, sugar, canned goods, and eggs."/>
    <s v="PH"/>
    <x v="40"/>
    <s v="Cauayan, Negros Occidental"/>
    <s v="PHP"/>
    <n v="1450"/>
    <x v="8067"/>
    <x v="6"/>
    <x v="7143"/>
    <n v="7"/>
    <n v="21"/>
    <x v="0"/>
    <x v="2"/>
    <d v="2014-01-27T00:00:00"/>
    <s v="Bajo"/>
    <x v="0"/>
    <x v="0"/>
  </r>
  <r>
    <n v="662577"/>
    <n v="225"/>
    <n v="225"/>
    <s v="General Store"/>
    <x v="9"/>
    <s v="to buy items to sell like shampoo, soap, shampoo, coffee, and sugar."/>
    <s v="PH"/>
    <x v="40"/>
    <s v="Cauayan, Negros Occidental"/>
    <s v="PHP"/>
    <n v="1450"/>
    <x v="8068"/>
    <x v="28"/>
    <x v="7144"/>
    <n v="11"/>
    <n v="9"/>
    <x v="1"/>
    <x v="2"/>
    <d v="2014-01-27T00:00:00"/>
    <s v="Bajo"/>
    <x v="0"/>
    <x v="1"/>
  </r>
  <r>
    <n v="662578"/>
    <n v="175"/>
    <n v="175"/>
    <s v="Pigs"/>
    <x v="0"/>
    <s v="to purchase additional feed and rice barn for her pigs."/>
    <s v="PH"/>
    <x v="40"/>
    <s v="Cauayan, Negros Occidental"/>
    <s v="PHP"/>
    <n v="1450"/>
    <x v="8069"/>
    <x v="14"/>
    <x v="5525"/>
    <n v="8"/>
    <n v="7"/>
    <x v="0"/>
    <x v="2"/>
    <d v="2014-01-27T00:00:00"/>
    <s v="Bajo"/>
    <x v="0"/>
    <x v="0"/>
  </r>
  <r>
    <n v="662582"/>
    <n v="200"/>
    <n v="200"/>
    <s v="Charcoal Sales"/>
    <x v="9"/>
    <s v="to buy more sacks of charcoal to sell"/>
    <s v="PH"/>
    <x v="40"/>
    <s v="Cauayan, Negros Occidental"/>
    <s v="PHP"/>
    <n v="1450"/>
    <x v="8070"/>
    <x v="28"/>
    <x v="7145"/>
    <n v="11"/>
    <n v="8"/>
    <x v="0"/>
    <x v="2"/>
    <d v="2014-01-27T00:00:00"/>
    <s v="Bajo"/>
    <x v="0"/>
    <x v="0"/>
  </r>
  <r>
    <n v="662645"/>
    <n v="200"/>
    <n v="200"/>
    <s v="General Store"/>
    <x v="9"/>
    <s v="to buy additional inventories like basic commodities for her sari-sari store business and additional kilos of meat for her eatery"/>
    <s v="PH"/>
    <x v="40"/>
    <s v="Pagadian-lumbia,pagadian City"/>
    <s v="PHP"/>
    <n v="1260"/>
    <x v="8071"/>
    <x v="14"/>
    <x v="7146"/>
    <n v="8"/>
    <n v="7"/>
    <x v="1"/>
    <x v="2"/>
    <d v="2014-01-28T00:00:00"/>
    <s v="Bajo"/>
    <x v="0"/>
    <x v="1"/>
  </r>
  <r>
    <n v="662648"/>
    <n v="225"/>
    <n v="225"/>
    <s v="General Store"/>
    <x v="9"/>
    <s v=" to buy additional stock for her sari-sari store."/>
    <s v="PH"/>
    <x v="40"/>
    <s v="sindangan, zamboanga del norte"/>
    <s v="PHP"/>
    <n v="1260"/>
    <x v="8072"/>
    <x v="3"/>
    <x v="7147"/>
    <n v="8"/>
    <n v="8"/>
    <x v="1"/>
    <x v="2"/>
    <d v="2014-01-28T00:00:00"/>
    <s v="Bajo"/>
    <x v="0"/>
    <x v="1"/>
  </r>
  <r>
    <n v="662656"/>
    <n v="200"/>
    <n v="200"/>
    <s v="Agriculture"/>
    <x v="0"/>
    <s v="to cover the cost for weeding maintenance and to purchase organic fertilizer"/>
    <s v="PH"/>
    <x v="40"/>
    <s v="Ozamis  City, Misamis  Occidental"/>
    <s v="PHP"/>
    <n v="1360"/>
    <x v="8073"/>
    <x v="13"/>
    <x v="7148"/>
    <n v="8"/>
    <n v="8"/>
    <x v="1"/>
    <x v="2"/>
    <d v="2014-01-28T00:00:00"/>
    <s v="Bajo"/>
    <x v="0"/>
    <x v="1"/>
  </r>
  <r>
    <n v="662658"/>
    <n v="350"/>
    <n v="350"/>
    <s v="Fruits &amp; Vegetables"/>
    <x v="1"/>
    <s v="to pay for more quantities of fruits and vegetables to expand her product inventory."/>
    <s v="PH"/>
    <x v="40"/>
    <s v="Pasay City"/>
    <s v="PHP"/>
    <n v="1440"/>
    <x v="8074"/>
    <x v="6"/>
    <x v="7149"/>
    <n v="7"/>
    <n v="12"/>
    <x v="1"/>
    <x v="2"/>
    <d v="2014-01-28T00:00:00"/>
    <s v="Bajo"/>
    <x v="0"/>
    <x v="1"/>
  </r>
  <r>
    <n v="662660"/>
    <n v="350"/>
    <n v="350"/>
    <s v="Pigs"/>
    <x v="0"/>
    <s v="to buy additional piglets to raise"/>
    <s v="PH"/>
    <x v="40"/>
    <s v="Loon, Bohol"/>
    <s v="PHP"/>
    <n v="1250"/>
    <x v="8075"/>
    <x v="15"/>
    <x v="7150"/>
    <n v="8"/>
    <n v="12"/>
    <x v="0"/>
    <x v="2"/>
    <d v="2014-01-28T00:00:00"/>
    <s v="Bajo"/>
    <x v="0"/>
    <x v="0"/>
  </r>
  <r>
    <n v="662662"/>
    <n v="900"/>
    <n v="900"/>
    <s v="General Store"/>
    <x v="9"/>
    <s v="to purchase more grocery goods to sell"/>
    <s v="PH"/>
    <x v="40"/>
    <s v="Clarin, Misamis Occidental"/>
    <s v="PHP"/>
    <n v="1360"/>
    <x v="8076"/>
    <x v="13"/>
    <x v="7151"/>
    <n v="10"/>
    <n v="36"/>
    <x v="1"/>
    <x v="0"/>
    <d v="2014-01-28T00:00:00"/>
    <s v="Bajo"/>
    <x v="0"/>
    <x v="1"/>
  </r>
  <r>
    <n v="662664"/>
    <n v="100"/>
    <n v="100"/>
    <s v="Food Production/Sales"/>
    <x v="1"/>
    <s v="to buy additional ingredients like flour, sugar, milk, butter, cooking oil and others"/>
    <s v="PH"/>
    <x v="40"/>
    <s v="Loon, Bohol"/>
    <s v="PHP"/>
    <n v="1250"/>
    <x v="8077"/>
    <x v="15"/>
    <x v="7152"/>
    <n v="8"/>
    <n v="3"/>
    <x v="0"/>
    <x v="2"/>
    <d v="2014-01-28T00:00:00"/>
    <s v="Bajo"/>
    <x v="0"/>
    <x v="0"/>
  </r>
  <r>
    <n v="662666"/>
    <n v="175"/>
    <n v="175"/>
    <s v="Pigs"/>
    <x v="0"/>
    <s v="to buy an adult female hog"/>
    <s v="PH"/>
    <x v="40"/>
    <s v="Ozamis  City,  Misamis Occidental"/>
    <s v="PHP"/>
    <n v="1360"/>
    <x v="8078"/>
    <x v="13"/>
    <x v="6899"/>
    <n v="8"/>
    <n v="7"/>
    <x v="1"/>
    <x v="2"/>
    <d v="2014-01-28T00:00:00"/>
    <s v="Bajo"/>
    <x v="0"/>
    <x v="1"/>
  </r>
  <r>
    <n v="662668"/>
    <n v="225"/>
    <n v="225"/>
    <s v="Fishing"/>
    <x v="1"/>
    <s v="to buy new fishing nets, lead weights, hooks and others"/>
    <s v="PH"/>
    <x v="40"/>
    <s v="Loon, Bohol"/>
    <s v="PHP"/>
    <n v="1250"/>
    <x v="8079"/>
    <x v="15"/>
    <x v="7153"/>
    <n v="8"/>
    <n v="6"/>
    <x v="0"/>
    <x v="2"/>
    <d v="2014-01-28T00:00:00"/>
    <s v="Bajo"/>
    <x v="0"/>
    <x v="0"/>
  </r>
  <r>
    <n v="662669"/>
    <n v="350"/>
    <n v="350"/>
    <s v="Higher education costs"/>
    <x v="4"/>
    <s v="to finance the cost of his review for the coming license examination"/>
    <s v="PH"/>
    <x v="40"/>
    <s v="Ozamis City, Misamis  Occidental"/>
    <s v="PHP"/>
    <n v="1360"/>
    <x v="8080"/>
    <x v="3"/>
    <x v="7154"/>
    <n v="8"/>
    <n v="9"/>
    <x v="1"/>
    <x v="0"/>
    <d v="2014-01-28T00:00:00"/>
    <s v="Bajo"/>
    <x v="0"/>
    <x v="1"/>
  </r>
  <r>
    <n v="662675"/>
    <n v="225"/>
    <n v="225"/>
    <s v="Agriculture"/>
    <x v="0"/>
    <s v="to buy additional fertilizer"/>
    <s v="PH"/>
    <x v="40"/>
    <s v="Calamba, Misamis, Occidental"/>
    <s v="PHP"/>
    <n v="1360"/>
    <x v="8081"/>
    <x v="13"/>
    <x v="7155"/>
    <n v="8"/>
    <n v="9"/>
    <x v="0"/>
    <x v="0"/>
    <d v="2014-01-28T00:00:00"/>
    <s v="Bajo"/>
    <x v="0"/>
    <x v="0"/>
  </r>
  <r>
    <n v="662676"/>
    <n v="675"/>
    <n v="675"/>
    <s v="Retail"/>
    <x v="9"/>
    <s v="to purchase additional grocery goods to sell"/>
    <s v="PH"/>
    <x v="40"/>
    <s v="Clarin, Misamis Occidental"/>
    <s v="PHP"/>
    <n v="1360"/>
    <x v="8082"/>
    <x v="12"/>
    <x v="2521"/>
    <n v="8"/>
    <n v="18"/>
    <x v="0"/>
    <x v="0"/>
    <d v="2014-01-28T00:00:00"/>
    <s v="Bajo"/>
    <x v="0"/>
    <x v="0"/>
  </r>
  <r>
    <n v="662680"/>
    <n v="225"/>
    <n v="225"/>
    <s v="Farming"/>
    <x v="0"/>
    <s v="to purchase farm inputs such as fertilizer and pesticides"/>
    <s v="PH"/>
    <x v="40"/>
    <s v="Sta. Teresa, Lallo, Cagayan"/>
    <s v="PHP"/>
    <n v="1230"/>
    <x v="8083"/>
    <x v="6"/>
    <x v="7156"/>
    <n v="7"/>
    <n v="9"/>
    <x v="0"/>
    <x v="1"/>
    <d v="2014-01-28T00:00:00"/>
    <s v="Bajo"/>
    <x v="0"/>
    <x v="0"/>
  </r>
  <r>
    <n v="662685"/>
    <n v="175"/>
    <n v="175"/>
    <s v="Pigs"/>
    <x v="0"/>
    <s v="to purchase feed and and additional piglets."/>
    <s v="PH"/>
    <x v="40"/>
    <s v="Aurora, Zamboanga del Sur"/>
    <s v="PHP"/>
    <n v="1360"/>
    <x v="8084"/>
    <x v="6"/>
    <x v="7157"/>
    <n v="8"/>
    <n v="7"/>
    <x v="1"/>
    <x v="0"/>
    <d v="2014-01-28T00:00:00"/>
    <s v="Bajo"/>
    <x v="0"/>
    <x v="1"/>
  </r>
  <r>
    <n v="662687"/>
    <n v="225"/>
    <n v="225"/>
    <s v="Transportation"/>
    <x v="8"/>
    <s v="To pay for the spare parts and maintenance of their jeepney unit."/>
    <s v="PH"/>
    <x v="40"/>
    <s v="Silang, Cavite"/>
    <s v="PHP"/>
    <n v="1440"/>
    <x v="8085"/>
    <x v="13"/>
    <x v="7158"/>
    <n v="6"/>
    <n v="6"/>
    <x v="0"/>
    <x v="2"/>
    <d v="2014-01-28T00:00:00"/>
    <s v="Bajo"/>
    <x v="0"/>
    <x v="0"/>
  </r>
  <r>
    <n v="662691"/>
    <n v="225"/>
    <n v="225"/>
    <s v="Higher education costs"/>
    <x v="4"/>
    <s v="to pay the school tuition fees for her second semester "/>
    <s v="PH"/>
    <x v="40"/>
    <s v="Lopez Jaena, Misamis Occidental"/>
    <s v="PHP"/>
    <n v="1360"/>
    <x v="8086"/>
    <x v="15"/>
    <x v="7159"/>
    <n v="50"/>
    <n v="7"/>
    <x v="0"/>
    <x v="1"/>
    <d v="2014-01-28T00:00:00"/>
    <s v="Bajo"/>
    <x v="0"/>
    <x v="0"/>
  </r>
  <r>
    <n v="662693"/>
    <n v="125"/>
    <n v="125"/>
    <s v="Agriculture"/>
    <x v="0"/>
    <s v="to buy additional coconuts and coco shells"/>
    <s v="PH"/>
    <x v="40"/>
    <s v="Oroquieta City, Misamis Occidental"/>
    <s v="PHP"/>
    <n v="1360"/>
    <x v="8087"/>
    <x v="10"/>
    <x v="7160"/>
    <n v="8"/>
    <n v="5"/>
    <x v="0"/>
    <x v="2"/>
    <d v="2014-01-28T00:00:00"/>
    <s v="Bajo"/>
    <x v="0"/>
    <x v="0"/>
  </r>
  <r>
    <n v="662696"/>
    <n v="175"/>
    <n v="175"/>
    <s v="General Store"/>
    <x v="9"/>
    <s v="to purchase grocery items such as canned goods, beverages, condiments, and junk food to sell"/>
    <s v="PH"/>
    <x v="40"/>
    <s v="San Marcelo, Angadanan, Isabela"/>
    <s v="PHP"/>
    <n v="1230"/>
    <x v="8088"/>
    <x v="8"/>
    <x v="7161"/>
    <n v="8"/>
    <n v="7"/>
    <x v="0"/>
    <x v="2"/>
    <d v="2014-01-28T00:00:00"/>
    <s v="Bajo"/>
    <x v="0"/>
    <x v="0"/>
  </r>
  <r>
    <n v="662718"/>
    <n v="175"/>
    <n v="175"/>
    <s v="Motorcycle Transport"/>
    <x v="8"/>
    <s v=" To buy spare parts for the maintenance of her motorcycle.  "/>
    <s v="PH"/>
    <x v="40"/>
    <s v="sindangan, zamboanga del norte"/>
    <s v="PHP"/>
    <n v="1260"/>
    <x v="8089"/>
    <x v="3"/>
    <x v="7162"/>
    <n v="7"/>
    <n v="7"/>
    <x v="0"/>
    <x v="0"/>
    <d v="2014-01-28T00:00:00"/>
    <s v="Bajo"/>
    <x v="0"/>
    <x v="0"/>
  </r>
  <r>
    <n v="662719"/>
    <n v="200"/>
    <n v="200"/>
    <s v="Motorcycle Transport"/>
    <x v="8"/>
    <s v=" To buy spare parts for her motorcycle "/>
    <s v="PH"/>
    <x v="40"/>
    <s v="sindangan, zamboanga del norte"/>
    <s v="PHP"/>
    <n v="1260"/>
    <x v="8090"/>
    <x v="3"/>
    <x v="7163"/>
    <n v="7"/>
    <n v="8"/>
    <x v="1"/>
    <x v="0"/>
    <d v="2014-01-28T00:00:00"/>
    <s v="Bajo"/>
    <x v="0"/>
    <x v="1"/>
  </r>
  <r>
    <n v="662728"/>
    <n v="200"/>
    <n v="200"/>
    <s v="Retail"/>
    <x v="9"/>
    <s v="to pay for additional stocks of dry goods items to sell."/>
    <s v="PH"/>
    <x v="40"/>
    <s v="Dipolog-Villaramos,Manukan,Z.N"/>
    <s v="PHP"/>
    <n v="1260"/>
    <x v="8091"/>
    <x v="12"/>
    <x v="7164"/>
    <n v="8"/>
    <n v="7"/>
    <x v="0"/>
    <x v="2"/>
    <d v="2014-01-28T00:00:00"/>
    <s v="Bajo"/>
    <x v="0"/>
    <x v="0"/>
  </r>
  <r>
    <n v="662730"/>
    <n v="575"/>
    <n v="575"/>
    <s v="Farming"/>
    <x v="0"/>
    <s v="To pay for additional fertilizer and pesticides."/>
    <s v="PH"/>
    <x v="40"/>
    <s v="Dipolog-Villaramos,Manukan Z.N"/>
    <s v="PHP"/>
    <n v="1260"/>
    <x v="8092"/>
    <x v="9"/>
    <x v="7165"/>
    <n v="19"/>
    <n v="22"/>
    <x v="0"/>
    <x v="2"/>
    <d v="2014-01-28T00:00:00"/>
    <s v="Bajo"/>
    <x v="0"/>
    <x v="0"/>
  </r>
  <r>
    <n v="662731"/>
    <n v="450"/>
    <n v="450"/>
    <s v="Pigs"/>
    <x v="0"/>
    <s v="to purchase additional feeds and piglets."/>
    <s v="PH"/>
    <x v="40"/>
    <s v="Dipolog-Villaramos, Manukan,Z.N"/>
    <s v="PHP"/>
    <n v="1260"/>
    <x v="8093"/>
    <x v="9"/>
    <x v="7166"/>
    <n v="11"/>
    <n v="16"/>
    <x v="0"/>
    <x v="2"/>
    <d v="2014-01-28T00:00:00"/>
    <s v="Bajo"/>
    <x v="0"/>
    <x v="0"/>
  </r>
  <r>
    <n v="662732"/>
    <n v="225"/>
    <n v="225"/>
    <s v="General Store"/>
    <x v="9"/>
    <s v=" To purchase stocks for sari-sari store business"/>
    <s v="PH"/>
    <x v="40"/>
    <s v="Sindangan- Sindangan, Zamboanga del Norte"/>
    <s v="PHP"/>
    <n v="1260"/>
    <x v="8094"/>
    <x v="8"/>
    <x v="7167"/>
    <n v="7"/>
    <n v="7"/>
    <x v="0"/>
    <x v="0"/>
    <d v="2014-01-28T00:00:00"/>
    <s v="Bajo"/>
    <x v="0"/>
    <x v="0"/>
  </r>
  <r>
    <n v="662746"/>
    <n v="125"/>
    <n v="125"/>
    <s v="Fruits &amp; Vegetables"/>
    <x v="1"/>
    <s v="to purchase cabbage and squash to sell"/>
    <s v="PH"/>
    <x v="40"/>
    <s v="San Marcelo, Angadanan, Isabela"/>
    <s v="PHP"/>
    <n v="1230"/>
    <x v="8095"/>
    <x v="8"/>
    <x v="7168"/>
    <n v="8"/>
    <n v="5"/>
    <x v="1"/>
    <x v="2"/>
    <d v="2014-01-28T00:00:00"/>
    <s v="Bajo"/>
    <x v="0"/>
    <x v="1"/>
  </r>
  <r>
    <n v="662765"/>
    <n v="175"/>
    <n v="175"/>
    <s v="Services"/>
    <x v="5"/>
    <s v="to buy a compressor, vulcanizing rubber and kerosene"/>
    <s v="PH"/>
    <x v="40"/>
    <s v="Panglao, Bohol"/>
    <s v="PHP"/>
    <n v="1250"/>
    <x v="8096"/>
    <x v="51"/>
    <x v="7169"/>
    <n v="8"/>
    <n v="5"/>
    <x v="0"/>
    <x v="2"/>
    <d v="2014-01-28T00:00:00"/>
    <s v="Bajo"/>
    <x v="0"/>
    <x v="0"/>
  </r>
  <r>
    <n v="662772"/>
    <n v="150"/>
    <n v="150"/>
    <s v="Pigs"/>
    <x v="0"/>
    <s v="to buy two piglets and feed"/>
    <s v="PH"/>
    <x v="40"/>
    <s v="Maribojoc, Bohol"/>
    <s v="PHP"/>
    <n v="1250"/>
    <x v="8097"/>
    <x v="51"/>
    <x v="7170"/>
    <n v="8"/>
    <n v="6"/>
    <x v="1"/>
    <x v="2"/>
    <d v="2014-01-28T00:00:00"/>
    <s v="Bajo"/>
    <x v="0"/>
    <x v="1"/>
  </r>
  <r>
    <n v="662783"/>
    <n v="100"/>
    <n v="100"/>
    <s v="Retail"/>
    <x v="9"/>
    <s v="to buy bamboo sticks and sagisi (rope for making shingles)"/>
    <s v="PH"/>
    <x v="40"/>
    <s v="Cortes, Bohol"/>
    <s v="PHP"/>
    <n v="1250"/>
    <x v="8098"/>
    <x v="51"/>
    <x v="7171"/>
    <n v="8"/>
    <n v="4"/>
    <x v="0"/>
    <x v="2"/>
    <d v="2014-01-28T00:00:00"/>
    <s v="Bajo"/>
    <x v="0"/>
    <x v="0"/>
  </r>
  <r>
    <n v="662789"/>
    <n v="175"/>
    <n v="175"/>
    <s v="Poultry"/>
    <x v="0"/>
    <s v="to buy a weighing scale, pail and other supplies needed "/>
    <s v="PH"/>
    <x v="40"/>
    <s v="Tagbilaran, Bohol"/>
    <s v="PHP"/>
    <n v="1250"/>
    <x v="8099"/>
    <x v="15"/>
    <x v="7172"/>
    <n v="8"/>
    <n v="7"/>
    <x v="0"/>
    <x v="2"/>
    <d v="2014-01-28T00:00:00"/>
    <s v="Bajo"/>
    <x v="0"/>
    <x v="0"/>
  </r>
  <r>
    <n v="662795"/>
    <n v="400"/>
    <n v="400"/>
    <s v="Fishing"/>
    <x v="1"/>
    <s v="to buy fish net"/>
    <s v="PH"/>
    <x v="40"/>
    <s v="Panglao, Bohol"/>
    <s v="PHP"/>
    <n v="1250"/>
    <x v="8100"/>
    <x v="51"/>
    <x v="7173"/>
    <n v="8"/>
    <n v="12"/>
    <x v="0"/>
    <x v="2"/>
    <d v="2014-01-28T00:00:00"/>
    <s v="Bajo"/>
    <x v="0"/>
    <x v="0"/>
  </r>
  <r>
    <n v="662813"/>
    <n v="400"/>
    <n v="400"/>
    <s v="Fruits &amp; Vegetables"/>
    <x v="1"/>
    <s v="to buy more young coconuts to sell"/>
    <s v="PH"/>
    <x v="40"/>
    <s v="Cauayan, Negros Occidental"/>
    <s v="PHP"/>
    <n v="1450"/>
    <x v="8101"/>
    <x v="11"/>
    <x v="7174"/>
    <n v="14"/>
    <n v="13"/>
    <x v="0"/>
    <x v="2"/>
    <d v="2014-01-28T00:00:00"/>
    <s v="Bajo"/>
    <x v="0"/>
    <x v="0"/>
  </r>
  <r>
    <n v="662818"/>
    <n v="400"/>
    <n v="400"/>
    <s v="Fruits &amp; Vegetables"/>
    <x v="1"/>
    <s v="to buy additional bananas to sell"/>
    <s v="PH"/>
    <x v="40"/>
    <s v="Cauayan, Negros Occidental"/>
    <s v="PHP"/>
    <n v="1450"/>
    <x v="8102"/>
    <x v="12"/>
    <x v="7175"/>
    <n v="11"/>
    <n v="13"/>
    <x v="1"/>
    <x v="2"/>
    <d v="2014-01-28T00:00:00"/>
    <s v="Bajo"/>
    <x v="0"/>
    <x v="1"/>
  </r>
  <r>
    <n v="662821"/>
    <n v="350"/>
    <n v="350"/>
    <s v="General Store"/>
    <x v="9"/>
    <s v="to buy coffee, cooking oil, chips, candies, shampoo, canned goods and eggs."/>
    <s v="PH"/>
    <x v="40"/>
    <s v="Corella, Bohol"/>
    <s v="PHP"/>
    <n v="1250"/>
    <x v="8103"/>
    <x v="51"/>
    <x v="7176"/>
    <n v="8"/>
    <n v="5"/>
    <x v="0"/>
    <x v="2"/>
    <d v="2014-01-28T00:00:00"/>
    <s v="Bajo"/>
    <x v="0"/>
    <x v="0"/>
  </r>
  <r>
    <n v="662831"/>
    <n v="275"/>
    <n v="275"/>
    <s v="General Store"/>
    <x v="9"/>
    <s v="to buy groceries for sale."/>
    <s v="PH"/>
    <x v="40"/>
    <s v="zamboanga del sur"/>
    <s v="PHP"/>
    <n v="1360"/>
    <x v="8104"/>
    <x v="9"/>
    <x v="5448"/>
    <n v="8"/>
    <n v="10"/>
    <x v="0"/>
    <x v="2"/>
    <d v="2014-01-28T00:00:00"/>
    <s v="Bajo"/>
    <x v="0"/>
    <x v="0"/>
  </r>
  <r>
    <n v="662832"/>
    <n v="200"/>
    <n v="200"/>
    <s v="Charcoal Sales"/>
    <x v="9"/>
    <s v="to purchase more stocks of charcoal to sell."/>
    <s v="PH"/>
    <x v="40"/>
    <s v="Cauayan, Negros Occidental"/>
    <s v="PHP"/>
    <n v="1450"/>
    <x v="8105"/>
    <x v="28"/>
    <x v="7177"/>
    <n v="11"/>
    <n v="7"/>
    <x v="0"/>
    <x v="2"/>
    <d v="2014-01-28T00:00:00"/>
    <s v="Bajo"/>
    <x v="0"/>
    <x v="0"/>
  </r>
  <r>
    <n v="662838"/>
    <n v="200"/>
    <n v="200"/>
    <s v="Pigs"/>
    <x v="0"/>
    <s v="to buy feed."/>
    <s v="PH"/>
    <x v="40"/>
    <s v="zamboanga del sur"/>
    <s v="PHP"/>
    <n v="1360"/>
    <x v="8106"/>
    <x v="9"/>
    <x v="7178"/>
    <n v="8"/>
    <n v="8"/>
    <x v="0"/>
    <x v="0"/>
    <d v="2014-01-28T00:00:00"/>
    <s v="Bajo"/>
    <x v="0"/>
    <x v="0"/>
  </r>
  <r>
    <n v="662873"/>
    <n v="450"/>
    <n v="450"/>
    <s v="Fish Selling"/>
    <x v="1"/>
    <s v="to buy more fish to sell in her food stall."/>
    <s v="PH"/>
    <x v="40"/>
    <s v="Banga, Aklan"/>
    <s v="PHP"/>
    <n v="1450"/>
    <x v="8107"/>
    <x v="11"/>
    <x v="7179"/>
    <n v="8"/>
    <n v="15"/>
    <x v="0"/>
    <x v="2"/>
    <d v="2014-01-28T00:00:00"/>
    <s v="Bajo"/>
    <x v="0"/>
    <x v="0"/>
  </r>
  <r>
    <n v="662886"/>
    <n v="300"/>
    <n v="300"/>
    <s v="Clothing Sales"/>
    <x v="2"/>
    <s v="to buy blouses, pants, and other ready-to-wear clothing."/>
    <s v="PH"/>
    <x v="40"/>
    <s v="Banga, Aklan"/>
    <s v="PHP"/>
    <n v="1450"/>
    <x v="8108"/>
    <x v="14"/>
    <x v="7180"/>
    <n v="8"/>
    <n v="9"/>
    <x v="1"/>
    <x v="2"/>
    <d v="2014-01-28T00:00:00"/>
    <s v="Bajo"/>
    <x v="0"/>
    <x v="1"/>
  </r>
  <r>
    <n v="662890"/>
    <n v="225"/>
    <n v="225"/>
    <s v="Motorcycle Transport"/>
    <x v="8"/>
    <s v="to buy spare parts for her tricycle."/>
    <s v="PH"/>
    <x v="40"/>
    <s v="Banga, Aklan"/>
    <s v="PHP"/>
    <n v="1450"/>
    <x v="8109"/>
    <x v="14"/>
    <x v="7181"/>
    <n v="8"/>
    <n v="6"/>
    <x v="0"/>
    <x v="2"/>
    <d v="2014-01-28T00:00:00"/>
    <s v="Bajo"/>
    <x v="0"/>
    <x v="0"/>
  </r>
  <r>
    <n v="662918"/>
    <n v="275"/>
    <n v="275"/>
    <s v="General Store"/>
    <x v="9"/>
    <s v="to purchase more groceries to stock and sell."/>
    <s v="PH"/>
    <x v="40"/>
    <s v="Banga, Aklan"/>
    <s v="PHP"/>
    <n v="1450"/>
    <x v="8110"/>
    <x v="14"/>
    <x v="6971"/>
    <n v="8"/>
    <n v="10"/>
    <x v="0"/>
    <x v="2"/>
    <d v="2014-01-28T00:00:00"/>
    <s v="Bajo"/>
    <x v="0"/>
    <x v="0"/>
  </r>
  <r>
    <n v="663050"/>
    <n v="250"/>
    <n v="250"/>
    <s v="Fish Selling"/>
    <x v="1"/>
    <s v="to buy more fresh fish."/>
    <s v="PH"/>
    <x v="40"/>
    <s v="Panglao, Bohol"/>
    <s v="PHP"/>
    <n v="1250"/>
    <x v="8111"/>
    <x v="51"/>
    <x v="7182"/>
    <n v="8"/>
    <n v="9"/>
    <x v="1"/>
    <x v="2"/>
    <d v="2014-01-28T00:00:00"/>
    <s v="Bajo"/>
    <x v="0"/>
    <x v="1"/>
  </r>
  <r>
    <n v="663187"/>
    <n v="500"/>
    <n v="500"/>
    <s v="Charcoal Sales"/>
    <x v="9"/>
    <s v="to buy additional sacks of charcoal to sell"/>
    <s v="PH"/>
    <x v="40"/>
    <s v="Cauayan, Negros Occidental"/>
    <s v="PHP"/>
    <n v="1450"/>
    <x v="8112"/>
    <x v="11"/>
    <x v="7183"/>
    <n v="8"/>
    <n v="13"/>
    <x v="1"/>
    <x v="2"/>
    <d v="2014-01-28T00:00:00"/>
    <s v="Bajo"/>
    <x v="0"/>
    <x v="1"/>
  </r>
  <r>
    <n v="663191"/>
    <n v="600"/>
    <n v="600"/>
    <s v="Retail"/>
    <x v="9"/>
    <s v="to purchase additional stocks of coconut to sell"/>
    <s v="PH"/>
    <x v="40"/>
    <s v="Cauayan, Negros Occidental"/>
    <s v="PHP"/>
    <n v="1450"/>
    <x v="8113"/>
    <x v="7"/>
    <x v="6979"/>
    <n v="8"/>
    <n v="8"/>
    <x v="0"/>
    <x v="2"/>
    <d v="2014-01-28T00:00:00"/>
    <s v="Bajo"/>
    <x v="0"/>
    <x v="0"/>
  </r>
  <r>
    <n v="657104"/>
    <n v="600"/>
    <n v="600"/>
    <s v="Food Market"/>
    <x v="1"/>
    <s v="to buy more rice, sugar, and charcoal to sell."/>
    <s v="RW"/>
    <x v="41"/>
    <s v=""/>
    <s v="RWF"/>
    <n v="1610"/>
    <x v="8114"/>
    <x v="23"/>
    <x v="460"/>
    <n v="6"/>
    <n v="2"/>
    <x v="1"/>
    <x v="2"/>
    <d v="2014-01-14T00:00:00"/>
    <s v="Bajo"/>
    <x v="3"/>
    <x v="1"/>
  </r>
  <r>
    <n v="657106"/>
    <n v="600"/>
    <n v="600"/>
    <s v="Fruits &amp; Vegetables"/>
    <x v="1"/>
    <s v="To buy more vegetables for sale."/>
    <s v="RW"/>
    <x v="41"/>
    <s v=""/>
    <s v="RWF"/>
    <n v="1610"/>
    <x v="8115"/>
    <x v="23"/>
    <x v="1594"/>
    <n v="6"/>
    <n v="2"/>
    <x v="0"/>
    <x v="2"/>
    <d v="2014-01-14T00:00:00"/>
    <s v="Bajo"/>
    <x v="3"/>
    <x v="0"/>
  </r>
  <r>
    <n v="657114"/>
    <n v="450"/>
    <n v="450"/>
    <s v="Food Production/Sales"/>
    <x v="1"/>
    <s v="To buy more beans and cooking oil to sell."/>
    <s v="RW"/>
    <x v="41"/>
    <s v=""/>
    <s v="RWF"/>
    <n v="1610"/>
    <x v="8116"/>
    <x v="23"/>
    <x v="7184"/>
    <n v="6"/>
    <n v="2"/>
    <x v="0"/>
    <x v="2"/>
    <d v="2014-01-14T00:00:00"/>
    <s v="Bajo"/>
    <x v="3"/>
    <x v="0"/>
  </r>
  <r>
    <n v="657116"/>
    <n v="1200"/>
    <n v="1200"/>
    <s v="Construction Supplies"/>
    <x v="6"/>
    <s v="to buy more glasses for sale."/>
    <s v="RW"/>
    <x v="41"/>
    <s v=""/>
    <s v="RWF"/>
    <n v="1610"/>
    <x v="8117"/>
    <x v="23"/>
    <x v="6115"/>
    <n v="14"/>
    <n v="46"/>
    <x v="1"/>
    <x v="0"/>
    <d v="2014-01-14T00:00:00"/>
    <s v="Bajo"/>
    <x v="3"/>
    <x v="1"/>
  </r>
  <r>
    <n v="657120"/>
    <n v="600"/>
    <n v="600"/>
    <s v="General Store"/>
    <x v="9"/>
    <s v="to buy more beans and cooking oil for sale."/>
    <s v="RW"/>
    <x v="41"/>
    <s v=""/>
    <s v="RWF"/>
    <n v="1610"/>
    <x v="8118"/>
    <x v="23"/>
    <x v="7185"/>
    <n v="6"/>
    <n v="2"/>
    <x v="0"/>
    <x v="2"/>
    <d v="2014-01-14T00:00:00"/>
    <s v="Bajo"/>
    <x v="3"/>
    <x v="0"/>
  </r>
  <r>
    <n v="657136"/>
    <n v="4000"/>
    <n v="4000"/>
    <s v="Food Production/Sales"/>
    <x v="1"/>
    <s v="to buy more beans, rice, and maize to sell."/>
    <s v="RW"/>
    <x v="41"/>
    <s v=""/>
    <s v="RWF"/>
    <n v="1610"/>
    <x v="8119"/>
    <x v="2"/>
    <x v="7186"/>
    <n v="6"/>
    <n v="45"/>
    <x v="0"/>
    <x v="2"/>
    <d v="2014-01-14T00:00:00"/>
    <s v="Bajo"/>
    <x v="3"/>
    <x v="0"/>
  </r>
  <r>
    <n v="657165"/>
    <n v="5325"/>
    <n v="5325"/>
    <s v="Food Market"/>
    <x v="1"/>
    <s v="To buy more fish, rice, and cooking oil for resale."/>
    <s v="RW"/>
    <x v="41"/>
    <s v=""/>
    <s v="RWF"/>
    <n v="1610"/>
    <x v="8120"/>
    <x v="23"/>
    <x v="7187"/>
    <n v="6"/>
    <n v="61"/>
    <x v="1"/>
    <x v="2"/>
    <d v="2014-01-14T00:00:00"/>
    <s v="Alto"/>
    <x v="3"/>
    <x v="1"/>
  </r>
  <r>
    <n v="657563"/>
    <n v="450"/>
    <n v="450"/>
    <s v="Fruits &amp; Vegetables"/>
    <x v="1"/>
    <s v="to buy more potatoes and cassava for sale."/>
    <s v="RW"/>
    <x v="41"/>
    <s v=""/>
    <s v="RWF"/>
    <n v="1610"/>
    <x v="8121"/>
    <x v="27"/>
    <x v="7188"/>
    <n v="6"/>
    <n v="2"/>
    <x v="0"/>
    <x v="2"/>
    <d v="2014-01-15T00:00:00"/>
    <s v="Bajo"/>
    <x v="3"/>
    <x v="0"/>
  </r>
  <r>
    <n v="657567"/>
    <n v="600"/>
    <n v="600"/>
    <s v="Food"/>
    <x v="1"/>
    <s v="to buy more bananas to sell."/>
    <s v="RW"/>
    <x v="41"/>
    <s v=""/>
    <s v="RWF"/>
    <n v="1610"/>
    <x v="8122"/>
    <x v="27"/>
    <x v="7189"/>
    <n v="6"/>
    <n v="3"/>
    <x v="1"/>
    <x v="2"/>
    <d v="2014-01-15T00:00:00"/>
    <s v="Bajo"/>
    <x v="3"/>
    <x v="1"/>
  </r>
  <r>
    <n v="657571"/>
    <n v="450"/>
    <n v="450"/>
    <s v="Food Market"/>
    <x v="1"/>
    <s v="to purchase potatoes, sugar, and rice for sale"/>
    <s v="RW"/>
    <x v="41"/>
    <s v=""/>
    <s v="RWF"/>
    <n v="1610"/>
    <x v="8123"/>
    <x v="27"/>
    <x v="7190"/>
    <n v="6"/>
    <n v="3"/>
    <x v="1"/>
    <x v="2"/>
    <d v="2014-01-15T00:00:00"/>
    <s v="Bajo"/>
    <x v="3"/>
    <x v="1"/>
  </r>
  <r>
    <n v="657914"/>
    <n v="525"/>
    <n v="525"/>
    <s v="Cereals"/>
    <x v="1"/>
    <s v="To buy more maize, beans and sorghum for sale."/>
    <s v="RW"/>
    <x v="41"/>
    <s v=""/>
    <s v="RWF"/>
    <n v="1610"/>
    <x v="8124"/>
    <x v="19"/>
    <x v="7191"/>
    <n v="6"/>
    <n v="16"/>
    <x v="1"/>
    <x v="2"/>
    <d v="2014-01-16T00:00:00"/>
    <s v="Bajo"/>
    <x v="3"/>
    <x v="1"/>
  </r>
  <r>
    <n v="657919"/>
    <n v="450"/>
    <n v="450"/>
    <s v="Fruits &amp; Vegetables"/>
    <x v="1"/>
    <s v="to buy more bananas and sorghum to sell."/>
    <s v="RW"/>
    <x v="41"/>
    <s v=""/>
    <s v="RWF"/>
    <n v="1610"/>
    <x v="8125"/>
    <x v="19"/>
    <x v="7192"/>
    <n v="6"/>
    <n v="15"/>
    <x v="0"/>
    <x v="2"/>
    <d v="2014-01-16T00:00:00"/>
    <s v="Bajo"/>
    <x v="3"/>
    <x v="0"/>
  </r>
  <r>
    <n v="657924"/>
    <n v="450"/>
    <n v="450"/>
    <s v="Fruits &amp; Vegetables"/>
    <x v="1"/>
    <s v="to buy more bananas and beans to resell."/>
    <s v="RW"/>
    <x v="41"/>
    <s v=""/>
    <s v="RWF"/>
    <n v="1610"/>
    <x v="8126"/>
    <x v="19"/>
    <x v="7193"/>
    <n v="6"/>
    <n v="11"/>
    <x v="0"/>
    <x v="2"/>
    <d v="2014-01-16T00:00:00"/>
    <s v="Bajo"/>
    <x v="3"/>
    <x v="0"/>
  </r>
  <r>
    <n v="657932"/>
    <n v="1200"/>
    <n v="1200"/>
    <s v="Animal Sales"/>
    <x v="0"/>
    <s v="to buy more goats and cattle for resale."/>
    <s v="RW"/>
    <x v="41"/>
    <s v=""/>
    <s v="RWF"/>
    <n v="1610"/>
    <x v="8127"/>
    <x v="19"/>
    <x v="7194"/>
    <n v="6"/>
    <n v="19"/>
    <x v="0"/>
    <x v="2"/>
    <d v="2014-01-16T00:00:00"/>
    <s v="Bajo"/>
    <x v="3"/>
    <x v="0"/>
  </r>
  <r>
    <n v="657948"/>
    <n v="450"/>
    <n v="450"/>
    <s v="Personal Expenses"/>
    <x v="12"/>
    <s v="to buy more food for the family and make more savings"/>
    <s v="RW"/>
    <x v="41"/>
    <s v=""/>
    <s v="RWF"/>
    <n v="1610"/>
    <x v="8128"/>
    <x v="19"/>
    <x v="3364"/>
    <n v="6"/>
    <n v="14"/>
    <x v="0"/>
    <x v="2"/>
    <d v="2014-01-16T00:00:00"/>
    <s v="Bajo"/>
    <x v="3"/>
    <x v="0"/>
  </r>
  <r>
    <n v="657956"/>
    <n v="600"/>
    <n v="600"/>
    <s v="Beverages"/>
    <x v="1"/>
    <s v="To buy more sodas and beers for sale"/>
    <s v="RW"/>
    <x v="41"/>
    <s v=""/>
    <s v="RWF"/>
    <n v="1610"/>
    <x v="8129"/>
    <x v="19"/>
    <x v="7195"/>
    <n v="6"/>
    <n v="13"/>
    <x v="0"/>
    <x v="2"/>
    <d v="2014-01-16T00:00:00"/>
    <s v="Bajo"/>
    <x v="3"/>
    <x v="0"/>
  </r>
  <r>
    <n v="657968"/>
    <n v="450"/>
    <n v="450"/>
    <s v="Construction Supplies"/>
    <x v="6"/>
    <s v="to buy more construction materials such as iron sheets, cements and painting for sale."/>
    <s v="RW"/>
    <x v="41"/>
    <s v=""/>
    <s v="RWF"/>
    <n v="1610"/>
    <x v="8130"/>
    <x v="19"/>
    <x v="4968"/>
    <n v="6"/>
    <n v="17"/>
    <x v="0"/>
    <x v="2"/>
    <d v="2014-01-16T00:00:00"/>
    <s v="Bajo"/>
    <x v="3"/>
    <x v="0"/>
  </r>
  <r>
    <n v="658055"/>
    <n v="3375"/>
    <n v="3375"/>
    <s v="Animal Sales"/>
    <x v="0"/>
    <s v="To buy more goats to sell."/>
    <s v="RW"/>
    <x v="41"/>
    <s v=""/>
    <s v="RWF"/>
    <n v="1610"/>
    <x v="8131"/>
    <x v="26"/>
    <x v="7196"/>
    <n v="6"/>
    <n v="20"/>
    <x v="0"/>
    <x v="2"/>
    <d v="2014-01-16T00:00:00"/>
    <s v="Bajo"/>
    <x v="3"/>
    <x v="0"/>
  </r>
  <r>
    <n v="658063"/>
    <n v="3750"/>
    <n v="3750"/>
    <s v="Clothing Sales"/>
    <x v="2"/>
    <s v="to buy more clothes to sell."/>
    <s v="RW"/>
    <x v="41"/>
    <s v=""/>
    <s v="RWF"/>
    <n v="1610"/>
    <x v="8132"/>
    <x v="27"/>
    <x v="7197"/>
    <n v="6"/>
    <n v="24"/>
    <x v="0"/>
    <x v="2"/>
    <d v="2014-01-16T00:00:00"/>
    <s v="Bajo"/>
    <x v="3"/>
    <x v="0"/>
  </r>
  <r>
    <n v="658634"/>
    <n v="525"/>
    <n v="525"/>
    <s v="Food Production/Sales"/>
    <x v="1"/>
    <s v="To buy more peanuts, beans and sorghum to sell."/>
    <s v="RW"/>
    <x v="41"/>
    <s v=""/>
    <s v="RWF"/>
    <n v="1610"/>
    <x v="8133"/>
    <x v="26"/>
    <x v="7198"/>
    <n v="6"/>
    <n v="3"/>
    <x v="1"/>
    <x v="2"/>
    <d v="2014-01-17T00:00:00"/>
    <s v="Bajo"/>
    <x v="3"/>
    <x v="1"/>
  </r>
  <r>
    <n v="658638"/>
    <n v="600"/>
    <n v="600"/>
    <s v="Timber Sales"/>
    <x v="6"/>
    <s v="To buy more timber to sell."/>
    <s v="RW"/>
    <x v="41"/>
    <s v=""/>
    <s v="RWF"/>
    <n v="1610"/>
    <x v="8134"/>
    <x v="26"/>
    <x v="7199"/>
    <n v="6"/>
    <n v="3"/>
    <x v="0"/>
    <x v="2"/>
    <d v="2014-01-17T00:00:00"/>
    <s v="Bajo"/>
    <x v="3"/>
    <x v="0"/>
  </r>
  <r>
    <n v="658648"/>
    <n v="450"/>
    <n v="450"/>
    <s v="Clothing Sales"/>
    <x v="2"/>
    <s v="To buy more clothes for sale."/>
    <s v="RW"/>
    <x v="41"/>
    <s v=""/>
    <s v="RWF"/>
    <n v="1610"/>
    <x v="8135"/>
    <x v="26"/>
    <x v="7200"/>
    <n v="14"/>
    <n v="16"/>
    <x v="1"/>
    <x v="0"/>
    <d v="2014-01-17T00:00:00"/>
    <s v="Bajo"/>
    <x v="3"/>
    <x v="1"/>
  </r>
  <r>
    <n v="658658"/>
    <n v="450"/>
    <n v="450"/>
    <s v="Food Production/Sales"/>
    <x v="1"/>
    <s v="To buy more carrots, eggplants and potatoes to sell."/>
    <s v="RW"/>
    <x v="41"/>
    <s v=""/>
    <s v="RWF"/>
    <n v="1610"/>
    <x v="8136"/>
    <x v="26"/>
    <x v="7201"/>
    <n v="6"/>
    <n v="3"/>
    <x v="1"/>
    <x v="2"/>
    <d v="2014-01-17T00:00:00"/>
    <s v="Bajo"/>
    <x v="3"/>
    <x v="1"/>
  </r>
  <r>
    <n v="658669"/>
    <n v="525"/>
    <n v="525"/>
    <s v="Food Market"/>
    <x v="1"/>
    <s v="To buy more cooking oils, meat and tomatoes to sell."/>
    <s v="RW"/>
    <x v="41"/>
    <s v=""/>
    <s v="RWF"/>
    <n v="1610"/>
    <x v="8137"/>
    <x v="26"/>
    <x v="7202"/>
    <n v="6"/>
    <n v="3"/>
    <x v="1"/>
    <x v="2"/>
    <d v="2014-01-17T00:00:00"/>
    <s v="Bajo"/>
    <x v="3"/>
    <x v="1"/>
  </r>
  <r>
    <n v="658675"/>
    <n v="450"/>
    <n v="450"/>
    <s v="Food Market"/>
    <x v="1"/>
    <s v="to buy more bananas for use in making alcohol to sell."/>
    <s v="RW"/>
    <x v="41"/>
    <s v=""/>
    <s v="RWF"/>
    <n v="1610"/>
    <x v="8138"/>
    <x v="26"/>
    <x v="3221"/>
    <n v="6"/>
    <n v="2"/>
    <x v="0"/>
    <x v="2"/>
    <d v="2014-01-17T00:00:00"/>
    <s v="Bajo"/>
    <x v="3"/>
    <x v="0"/>
  </r>
  <r>
    <n v="658685"/>
    <n v="450"/>
    <n v="450"/>
    <s v="Food Market"/>
    <x v="1"/>
    <s v="to buy more rice, salt and cooking oil for sale."/>
    <s v="RW"/>
    <x v="41"/>
    <s v=""/>
    <s v="RWF"/>
    <n v="1610"/>
    <x v="8139"/>
    <x v="26"/>
    <x v="7203"/>
    <n v="6"/>
    <n v="3"/>
    <x v="1"/>
    <x v="2"/>
    <d v="2014-01-17T00:00:00"/>
    <s v="Bajo"/>
    <x v="3"/>
    <x v="1"/>
  </r>
  <r>
    <n v="658688"/>
    <n v="1050"/>
    <n v="1050"/>
    <s v="Food Market"/>
    <x v="1"/>
    <s v="To purchase additional bananas for sale."/>
    <s v="RW"/>
    <x v="41"/>
    <s v=""/>
    <s v="RWF"/>
    <n v="1610"/>
    <x v="8140"/>
    <x v="26"/>
    <x v="7204"/>
    <n v="6"/>
    <n v="7"/>
    <x v="0"/>
    <x v="2"/>
    <d v="2014-01-17T00:00:00"/>
    <s v="Bajo"/>
    <x v="3"/>
    <x v="0"/>
  </r>
  <r>
    <n v="658691"/>
    <n v="1050"/>
    <n v="1050"/>
    <s v="Food Market"/>
    <x v="1"/>
    <s v="To purchase additional bananas for re-sale."/>
    <s v="RW"/>
    <x v="41"/>
    <s v=""/>
    <s v="RWF"/>
    <n v="1610"/>
    <x v="8141"/>
    <x v="26"/>
    <x v="7205"/>
    <n v="6"/>
    <n v="5"/>
    <x v="0"/>
    <x v="2"/>
    <d v="2014-01-17T00:00:00"/>
    <s v="Bajo"/>
    <x v="3"/>
    <x v="0"/>
  </r>
  <r>
    <n v="659762"/>
    <n v="900"/>
    <n v="900"/>
    <s v="Food Market"/>
    <x v="1"/>
    <s v="to buy more maize flour to sell."/>
    <s v="RW"/>
    <x v="41"/>
    <s v=""/>
    <s v="RWF"/>
    <n v="1610"/>
    <x v="8142"/>
    <x v="0"/>
    <x v="832"/>
    <n v="6"/>
    <n v="3"/>
    <x v="0"/>
    <x v="2"/>
    <d v="2014-01-21T00:00:00"/>
    <s v="Bajo"/>
    <x v="3"/>
    <x v="0"/>
  </r>
  <r>
    <n v="659778"/>
    <n v="525"/>
    <n v="525"/>
    <s v="Pub"/>
    <x v="1"/>
    <s v="to buy more beer to sell."/>
    <s v="RW"/>
    <x v="41"/>
    <s v=""/>
    <s v="RWF"/>
    <n v="1610"/>
    <x v="8143"/>
    <x v="0"/>
    <x v="7206"/>
    <n v="6"/>
    <n v="2"/>
    <x v="0"/>
    <x v="2"/>
    <d v="2014-01-21T00:00:00"/>
    <s v="Bajo"/>
    <x v="3"/>
    <x v="0"/>
  </r>
  <r>
    <n v="659789"/>
    <n v="450"/>
    <n v="450"/>
    <s v="Quarrying"/>
    <x v="6"/>
    <s v="to buy more quarries for use in construction."/>
    <s v="RW"/>
    <x v="41"/>
    <s v=""/>
    <s v="RWF"/>
    <n v="1610"/>
    <x v="8144"/>
    <x v="0"/>
    <x v="7207"/>
    <n v="6"/>
    <n v="2"/>
    <x v="1"/>
    <x v="2"/>
    <d v="2014-01-21T00:00:00"/>
    <s v="Bajo"/>
    <x v="3"/>
    <x v="1"/>
  </r>
  <r>
    <n v="659799"/>
    <n v="525"/>
    <n v="525"/>
    <s v="Food Market"/>
    <x v="1"/>
    <s v="To buy more beans and potatoes for resale."/>
    <s v="RW"/>
    <x v="41"/>
    <s v=""/>
    <s v="RWF"/>
    <n v="1610"/>
    <x v="8145"/>
    <x v="0"/>
    <x v="7207"/>
    <n v="6"/>
    <n v="2"/>
    <x v="0"/>
    <x v="2"/>
    <d v="2014-01-21T00:00:00"/>
    <s v="Bajo"/>
    <x v="3"/>
    <x v="0"/>
  </r>
  <r>
    <n v="659808"/>
    <n v="1050"/>
    <n v="1050"/>
    <s v="Milk Sales"/>
    <x v="1"/>
    <s v="To buy more milk for resale."/>
    <s v="RW"/>
    <x v="41"/>
    <s v=""/>
    <s v="RWF"/>
    <n v="1610"/>
    <x v="8146"/>
    <x v="0"/>
    <x v="7208"/>
    <n v="6"/>
    <n v="3"/>
    <x v="1"/>
    <x v="2"/>
    <d v="2014-01-21T00:00:00"/>
    <s v="Bajo"/>
    <x v="3"/>
    <x v="1"/>
  </r>
  <r>
    <n v="659814"/>
    <n v="900"/>
    <n v="900"/>
    <s v="Food"/>
    <x v="1"/>
    <s v="to buy cooking oil and beans to re-sell."/>
    <s v="RW"/>
    <x v="41"/>
    <s v=""/>
    <s v="RWF"/>
    <n v="1610"/>
    <x v="8147"/>
    <x v="0"/>
    <x v="7209"/>
    <n v="6"/>
    <n v="3"/>
    <x v="0"/>
    <x v="2"/>
    <d v="2014-01-21T00:00:00"/>
    <s v="Bajo"/>
    <x v="3"/>
    <x v="0"/>
  </r>
  <r>
    <n v="659830"/>
    <n v="750"/>
    <n v="750"/>
    <s v="Food Stall"/>
    <x v="1"/>
    <s v="To buy more cakes and sodas for resale."/>
    <s v="RW"/>
    <x v="41"/>
    <s v=""/>
    <s v="RWF"/>
    <n v="1610"/>
    <x v="8148"/>
    <x v="0"/>
    <x v="7210"/>
    <n v="6"/>
    <n v="2"/>
    <x v="0"/>
    <x v="2"/>
    <d v="2014-01-21T00:00:00"/>
    <s v="Bajo"/>
    <x v="3"/>
    <x v="0"/>
  </r>
  <r>
    <n v="659838"/>
    <n v="450"/>
    <n v="450"/>
    <s v="Food Stall"/>
    <x v="1"/>
    <s v="To buy more cooking oil, rice and eggs to sale."/>
    <s v="RW"/>
    <x v="41"/>
    <s v=""/>
    <s v="RWF"/>
    <n v="1610"/>
    <x v="8149"/>
    <x v="0"/>
    <x v="7211"/>
    <n v="6"/>
    <n v="2"/>
    <x v="0"/>
    <x v="2"/>
    <d v="2014-01-21T00:00:00"/>
    <s v="Bajo"/>
    <x v="3"/>
    <x v="0"/>
  </r>
  <r>
    <n v="659842"/>
    <n v="600"/>
    <n v="600"/>
    <s v="Bricks"/>
    <x v="6"/>
    <s v="to buy sand to make more bricks for sale."/>
    <s v="RW"/>
    <x v="41"/>
    <s v=""/>
    <s v="RWF"/>
    <n v="1610"/>
    <x v="8150"/>
    <x v="0"/>
    <x v="7212"/>
    <n v="6"/>
    <n v="3"/>
    <x v="1"/>
    <x v="2"/>
    <d v="2014-01-21T00:00:00"/>
    <s v="Bajo"/>
    <x v="3"/>
    <x v="1"/>
  </r>
  <r>
    <n v="659856"/>
    <n v="900"/>
    <n v="900"/>
    <s v="Food Market"/>
    <x v="1"/>
    <s v="To buy more cakes for sale"/>
    <s v="RW"/>
    <x v="41"/>
    <s v=""/>
    <s v="RWF"/>
    <n v="1610"/>
    <x v="8151"/>
    <x v="0"/>
    <x v="7213"/>
    <n v="6"/>
    <n v="2"/>
    <x v="0"/>
    <x v="2"/>
    <d v="2014-01-21T00:00:00"/>
    <s v="Bajo"/>
    <x v="3"/>
    <x v="0"/>
  </r>
  <r>
    <n v="659869"/>
    <n v="750"/>
    <n v="750"/>
    <s v="Food Market"/>
    <x v="1"/>
    <s v="To buy more cooking oil,potatoes and beans for sale."/>
    <s v="RW"/>
    <x v="41"/>
    <s v=""/>
    <s v="RWF"/>
    <n v="1610"/>
    <x v="8152"/>
    <x v="0"/>
    <x v="7214"/>
    <n v="8"/>
    <n v="26"/>
    <x v="1"/>
    <x v="2"/>
    <d v="2014-01-21T00:00:00"/>
    <s v="Bajo"/>
    <x v="3"/>
    <x v="1"/>
  </r>
  <r>
    <n v="659878"/>
    <n v="900"/>
    <n v="900"/>
    <s v="Food Production/Sales"/>
    <x v="1"/>
    <s v="To buy more beans and rice for sale."/>
    <s v="RW"/>
    <x v="41"/>
    <s v=""/>
    <s v="RWF"/>
    <n v="1610"/>
    <x v="8153"/>
    <x v="0"/>
    <x v="7215"/>
    <n v="8"/>
    <n v="23"/>
    <x v="0"/>
    <x v="2"/>
    <d v="2014-01-21T00:00:00"/>
    <s v="Bajo"/>
    <x v="3"/>
    <x v="0"/>
  </r>
  <r>
    <n v="659921"/>
    <n v="900"/>
    <n v="900"/>
    <s v="Fruits &amp; Vegetables"/>
    <x v="1"/>
    <s v="To buy fruit, beans and sorghum to sell"/>
    <s v="RW"/>
    <x v="41"/>
    <s v=""/>
    <s v="RWF"/>
    <n v="1610"/>
    <x v="8154"/>
    <x v="0"/>
    <x v="7216"/>
    <n v="8"/>
    <n v="32"/>
    <x v="0"/>
    <x v="2"/>
    <d v="2014-01-21T00:00:00"/>
    <s v="Bajo"/>
    <x v="3"/>
    <x v="0"/>
  </r>
  <r>
    <n v="659933"/>
    <n v="450"/>
    <n v="450"/>
    <s v="Shoe Sales"/>
    <x v="9"/>
    <s v="To buy more shoes to sell."/>
    <s v="RW"/>
    <x v="41"/>
    <s v=""/>
    <s v="RWF"/>
    <n v="1610"/>
    <x v="8155"/>
    <x v="0"/>
    <x v="7217"/>
    <n v="8"/>
    <n v="16"/>
    <x v="0"/>
    <x v="2"/>
    <d v="2014-01-21T00:00:00"/>
    <s v="Bajo"/>
    <x v="3"/>
    <x v="0"/>
  </r>
  <r>
    <n v="659957"/>
    <n v="450"/>
    <n v="450"/>
    <s v="Food Market"/>
    <x v="1"/>
    <s v="To buy more beans and cooking oil to sale."/>
    <s v="RW"/>
    <x v="41"/>
    <s v=""/>
    <s v="RWF"/>
    <n v="1610"/>
    <x v="8156"/>
    <x v="0"/>
    <x v="3532"/>
    <n v="8"/>
    <n v="18"/>
    <x v="0"/>
    <x v="2"/>
    <d v="2014-01-21T00:00:00"/>
    <s v="Bajo"/>
    <x v="3"/>
    <x v="0"/>
  </r>
  <r>
    <n v="659958"/>
    <n v="750"/>
    <n v="750"/>
    <s v="Milk Sales"/>
    <x v="1"/>
    <s v="To buy more liters of milk for sale."/>
    <s v="RW"/>
    <x v="41"/>
    <s v=""/>
    <s v="RWF"/>
    <n v="1610"/>
    <x v="8157"/>
    <x v="0"/>
    <x v="7218"/>
    <n v="8"/>
    <n v="27"/>
    <x v="0"/>
    <x v="2"/>
    <d v="2014-01-21T00:00:00"/>
    <s v="Bajo"/>
    <x v="3"/>
    <x v="0"/>
  </r>
  <r>
    <n v="659962"/>
    <n v="750"/>
    <n v="750"/>
    <s v="General Store"/>
    <x v="9"/>
    <s v="To buy more soaps and beans for sale."/>
    <s v="RW"/>
    <x v="41"/>
    <s v=""/>
    <s v="RWF"/>
    <n v="1610"/>
    <x v="8158"/>
    <x v="0"/>
    <x v="7219"/>
    <n v="8"/>
    <n v="28"/>
    <x v="1"/>
    <x v="2"/>
    <d v="2014-01-21T00:00:00"/>
    <s v="Bajo"/>
    <x v="3"/>
    <x v="1"/>
  </r>
  <r>
    <n v="659964"/>
    <n v="750"/>
    <n v="750"/>
    <s v="Food Market"/>
    <x v="1"/>
    <s v="To buy more potatoes and rice for sale."/>
    <s v="RW"/>
    <x v="41"/>
    <s v=""/>
    <s v="RWF"/>
    <n v="1610"/>
    <x v="8159"/>
    <x v="0"/>
    <x v="7220"/>
    <n v="8"/>
    <n v="29"/>
    <x v="0"/>
    <x v="2"/>
    <d v="2014-01-21T00:00:00"/>
    <s v="Bajo"/>
    <x v="3"/>
    <x v="0"/>
  </r>
  <r>
    <n v="660536"/>
    <n v="500"/>
    <n v="500"/>
    <s v="Fruits &amp; Vegetables"/>
    <x v="1"/>
    <s v="to buy more onions and tomatoes for sale."/>
    <s v="RW"/>
    <x v="41"/>
    <s v=""/>
    <s v="RWF"/>
    <n v="1610"/>
    <x v="8160"/>
    <x v="0"/>
    <x v="7221"/>
    <n v="6"/>
    <n v="2"/>
    <x v="0"/>
    <x v="2"/>
    <d v="2014-01-22T00:00:00"/>
    <s v="Bajo"/>
    <x v="3"/>
    <x v="0"/>
  </r>
  <r>
    <n v="660542"/>
    <n v="450"/>
    <n v="450"/>
    <s v="Food Market"/>
    <x v="1"/>
    <s v="To buy more bananas, cassava, and soft drinks for sale."/>
    <s v="RW"/>
    <x v="41"/>
    <s v=""/>
    <s v="RWF"/>
    <n v="1610"/>
    <x v="8161"/>
    <x v="0"/>
    <x v="7222"/>
    <n v="6"/>
    <n v="2"/>
    <x v="1"/>
    <x v="2"/>
    <d v="2014-01-22T00:00:00"/>
    <s v="Bajo"/>
    <x v="3"/>
    <x v="1"/>
  </r>
  <r>
    <n v="660555"/>
    <n v="600"/>
    <n v="600"/>
    <s v="General Store"/>
    <x v="9"/>
    <s v="to buy more sugar and soap to sell."/>
    <s v="RW"/>
    <x v="41"/>
    <s v=""/>
    <s v="RWF"/>
    <n v="1610"/>
    <x v="8162"/>
    <x v="0"/>
    <x v="7223"/>
    <n v="6"/>
    <n v="2"/>
    <x v="0"/>
    <x v="2"/>
    <d v="2014-01-22T00:00:00"/>
    <s v="Bajo"/>
    <x v="3"/>
    <x v="0"/>
  </r>
  <r>
    <n v="660558"/>
    <n v="450"/>
    <n v="450"/>
    <s v="Food Market"/>
    <x v="1"/>
    <s v="To buy more peanuts for sale."/>
    <s v="RW"/>
    <x v="41"/>
    <s v=""/>
    <s v="RWF"/>
    <n v="1610"/>
    <x v="8163"/>
    <x v="0"/>
    <x v="7223"/>
    <n v="6"/>
    <n v="2"/>
    <x v="0"/>
    <x v="2"/>
    <d v="2014-01-22T00:00:00"/>
    <s v="Bajo"/>
    <x v="3"/>
    <x v="0"/>
  </r>
  <r>
    <n v="661008"/>
    <n v="525"/>
    <n v="525"/>
    <s v="Food Market"/>
    <x v="1"/>
    <s v="To buy more pineapples and vegetables for sale."/>
    <s v="RW"/>
    <x v="41"/>
    <s v=""/>
    <s v="RWF"/>
    <n v="1610"/>
    <x v="8164"/>
    <x v="19"/>
    <x v="4235"/>
    <n v="6"/>
    <n v="2"/>
    <x v="1"/>
    <x v="2"/>
    <d v="2014-01-23T00:00:00"/>
    <s v="Bajo"/>
    <x v="3"/>
    <x v="1"/>
  </r>
  <r>
    <n v="661010"/>
    <n v="600"/>
    <n v="600"/>
    <s v="Food Market"/>
    <x v="1"/>
    <s v="To buy more sweet potatoes and beans for sale."/>
    <s v="RW"/>
    <x v="41"/>
    <s v=""/>
    <s v="RWF"/>
    <n v="1610"/>
    <x v="8165"/>
    <x v="19"/>
    <x v="7224"/>
    <n v="6"/>
    <n v="2"/>
    <x v="1"/>
    <x v="2"/>
    <d v="2014-01-23T00:00:00"/>
    <s v="Bajo"/>
    <x v="3"/>
    <x v="1"/>
  </r>
  <r>
    <n v="661011"/>
    <n v="450"/>
    <n v="450"/>
    <s v="Food Market"/>
    <x v="1"/>
    <s v="to buy more juice, cooking oil and biscuits for resale."/>
    <s v="RW"/>
    <x v="41"/>
    <s v=""/>
    <s v="RWF"/>
    <n v="1610"/>
    <x v="8166"/>
    <x v="19"/>
    <x v="7225"/>
    <n v="6"/>
    <n v="2"/>
    <x v="0"/>
    <x v="2"/>
    <d v="2014-01-23T00:00:00"/>
    <s v="Bajo"/>
    <x v="3"/>
    <x v="0"/>
  </r>
  <r>
    <n v="661017"/>
    <n v="750"/>
    <n v="750"/>
    <s v="Food Market"/>
    <x v="1"/>
    <s v="To buy  more foodstuffs to sell, such as sorghum and beer"/>
    <s v="RW"/>
    <x v="41"/>
    <s v=""/>
    <s v="RWF"/>
    <n v="1610"/>
    <x v="8167"/>
    <x v="19"/>
    <x v="7226"/>
    <n v="6"/>
    <n v="3"/>
    <x v="0"/>
    <x v="2"/>
    <d v="2014-01-23T00:00:00"/>
    <s v="Bajo"/>
    <x v="3"/>
    <x v="0"/>
  </r>
  <r>
    <n v="661029"/>
    <n v="450"/>
    <n v="450"/>
    <s v="General Store"/>
    <x v="9"/>
    <s v="to buy more maize flour, plastic cups and sandals to sell."/>
    <s v="RW"/>
    <x v="41"/>
    <s v=""/>
    <s v="RWF"/>
    <n v="1610"/>
    <x v="8168"/>
    <x v="19"/>
    <x v="7227"/>
    <n v="6"/>
    <n v="2"/>
    <x v="1"/>
    <x v="2"/>
    <d v="2014-01-23T00:00:00"/>
    <s v="Bajo"/>
    <x v="3"/>
    <x v="1"/>
  </r>
  <r>
    <n v="661035"/>
    <n v="750"/>
    <n v="750"/>
    <s v="Food"/>
    <x v="1"/>
    <s v="To buy more beans, maize and sorghum to sell."/>
    <s v="RW"/>
    <x v="41"/>
    <s v=""/>
    <s v="RWF"/>
    <n v="1610"/>
    <x v="8169"/>
    <x v="19"/>
    <x v="7228"/>
    <n v="6"/>
    <n v="3"/>
    <x v="0"/>
    <x v="2"/>
    <d v="2014-01-23T00:00:00"/>
    <s v="Bajo"/>
    <x v="3"/>
    <x v="0"/>
  </r>
  <r>
    <n v="661039"/>
    <n v="600"/>
    <n v="600"/>
    <s v="General Store"/>
    <x v="9"/>
    <s v="To buy more more juices, soaps, and cooking oil to sell."/>
    <s v="RW"/>
    <x v="41"/>
    <s v=""/>
    <s v="RWF"/>
    <n v="1610"/>
    <x v="8170"/>
    <x v="19"/>
    <x v="7228"/>
    <n v="6"/>
    <n v="3"/>
    <x v="1"/>
    <x v="2"/>
    <d v="2014-01-23T00:00:00"/>
    <s v="Bajo"/>
    <x v="3"/>
    <x v="1"/>
  </r>
  <r>
    <n v="661042"/>
    <n v="750"/>
    <n v="750"/>
    <s v="Livestock"/>
    <x v="0"/>
    <s v="to buy cows to resell"/>
    <s v="RW"/>
    <x v="41"/>
    <s v=""/>
    <s v="RWF"/>
    <n v="1610"/>
    <x v="8171"/>
    <x v="19"/>
    <x v="7229"/>
    <n v="6"/>
    <n v="3"/>
    <x v="0"/>
    <x v="2"/>
    <d v="2014-01-23T00:00:00"/>
    <s v="Bajo"/>
    <x v="3"/>
    <x v="0"/>
  </r>
  <r>
    <n v="661046"/>
    <n v="600"/>
    <n v="600"/>
    <s v="Food Market"/>
    <x v="1"/>
    <s v="To buy more potatoes, rice and goats to resell."/>
    <s v="RW"/>
    <x v="41"/>
    <s v=""/>
    <s v="RWF"/>
    <n v="1610"/>
    <x v="8172"/>
    <x v="19"/>
    <x v="7230"/>
    <n v="6"/>
    <n v="2"/>
    <x v="0"/>
    <x v="2"/>
    <d v="2014-01-23T00:00:00"/>
    <s v="Bajo"/>
    <x v="3"/>
    <x v="0"/>
  </r>
  <r>
    <n v="661049"/>
    <n v="450"/>
    <n v="450"/>
    <s v="General Store"/>
    <x v="9"/>
    <s v="To buy more batteries, biscuits and cooking oil to sell."/>
    <s v="RW"/>
    <x v="41"/>
    <s v=""/>
    <s v="RWF"/>
    <n v="1610"/>
    <x v="8173"/>
    <x v="19"/>
    <x v="7231"/>
    <n v="6"/>
    <n v="3"/>
    <x v="0"/>
    <x v="2"/>
    <d v="2014-01-23T00:00:00"/>
    <s v="Bajo"/>
    <x v="3"/>
    <x v="0"/>
  </r>
  <r>
    <n v="661525"/>
    <n v="450"/>
    <n v="450"/>
    <s v="Butcher Shop"/>
    <x v="1"/>
    <s v="to buy more meat to sell."/>
    <s v="RW"/>
    <x v="41"/>
    <s v=""/>
    <s v="RWF"/>
    <n v="1610"/>
    <x v="8174"/>
    <x v="17"/>
    <x v="7232"/>
    <n v="6"/>
    <n v="4"/>
    <x v="0"/>
    <x v="2"/>
    <d v="2014-01-24T00:00:00"/>
    <s v="Bajo"/>
    <x v="3"/>
    <x v="0"/>
  </r>
  <r>
    <n v="661534"/>
    <n v="600"/>
    <n v="600"/>
    <s v="Animal Sales"/>
    <x v="0"/>
    <s v="to buy more livestock, especailly cows for sale."/>
    <s v="RW"/>
    <x v="41"/>
    <s v=""/>
    <s v="RWF"/>
    <n v="1610"/>
    <x v="8175"/>
    <x v="17"/>
    <x v="7233"/>
    <n v="6"/>
    <n v="6"/>
    <x v="1"/>
    <x v="2"/>
    <d v="2014-01-24T00:00:00"/>
    <s v="Bajo"/>
    <x v="3"/>
    <x v="1"/>
  </r>
  <r>
    <n v="661537"/>
    <n v="600"/>
    <n v="600"/>
    <s v="Grocery Store"/>
    <x v="1"/>
    <s v="to buy more salt, cooking oil and soaps for sale"/>
    <s v="RW"/>
    <x v="41"/>
    <s v=""/>
    <s v="RWF"/>
    <n v="1610"/>
    <x v="8176"/>
    <x v="17"/>
    <x v="7234"/>
    <n v="6"/>
    <n v="4"/>
    <x v="1"/>
    <x v="2"/>
    <d v="2014-01-24T00:00:00"/>
    <s v="Bajo"/>
    <x v="3"/>
    <x v="1"/>
  </r>
  <r>
    <n v="661540"/>
    <n v="450"/>
    <n v="450"/>
    <s v="General Store"/>
    <x v="9"/>
    <s v="to buy more salts, soaps and drinks to sell"/>
    <s v="RW"/>
    <x v="41"/>
    <s v=""/>
    <s v="RWF"/>
    <n v="1610"/>
    <x v="8177"/>
    <x v="17"/>
    <x v="7235"/>
    <n v="6"/>
    <n v="5"/>
    <x v="0"/>
    <x v="2"/>
    <d v="2014-01-24T00:00:00"/>
    <s v="Bajo"/>
    <x v="3"/>
    <x v="0"/>
  </r>
  <r>
    <n v="661542"/>
    <n v="450"/>
    <n v="450"/>
    <s v="Food Market"/>
    <x v="1"/>
    <s v="To buy more beans, maize and sorghum for sale."/>
    <s v="RW"/>
    <x v="41"/>
    <s v=""/>
    <s v="RWF"/>
    <n v="1610"/>
    <x v="8178"/>
    <x v="17"/>
    <x v="7236"/>
    <n v="6"/>
    <n v="3"/>
    <x v="1"/>
    <x v="2"/>
    <d v="2014-01-24T00:00:00"/>
    <s v="Bajo"/>
    <x v="3"/>
    <x v="1"/>
  </r>
  <r>
    <n v="661546"/>
    <n v="600"/>
    <n v="600"/>
    <s v="Food Market"/>
    <x v="1"/>
    <s v="To buy more potatoes, beans and cassava for sale."/>
    <s v="RW"/>
    <x v="41"/>
    <s v=""/>
    <s v="RWF"/>
    <n v="1610"/>
    <x v="8179"/>
    <x v="17"/>
    <x v="7237"/>
    <n v="6"/>
    <n v="5"/>
    <x v="0"/>
    <x v="2"/>
    <d v="2014-01-24T00:00:00"/>
    <s v="Bajo"/>
    <x v="3"/>
    <x v="0"/>
  </r>
  <r>
    <n v="661559"/>
    <n v="450"/>
    <n v="450"/>
    <s v="Food Market"/>
    <x v="1"/>
    <s v="To buy more maize beans for sale."/>
    <s v="RW"/>
    <x v="41"/>
    <s v=""/>
    <s v="RWF"/>
    <n v="1610"/>
    <x v="8180"/>
    <x v="17"/>
    <x v="7238"/>
    <n v="6"/>
    <n v="4"/>
    <x v="0"/>
    <x v="2"/>
    <d v="2014-01-24T00:00:00"/>
    <s v="Bajo"/>
    <x v="3"/>
    <x v="0"/>
  </r>
  <r>
    <n v="661568"/>
    <n v="525"/>
    <n v="525"/>
    <s v="General Store"/>
    <x v="9"/>
    <s v="to buy more beans and maize for sale."/>
    <s v="RW"/>
    <x v="41"/>
    <s v=""/>
    <s v="RWF"/>
    <n v="1610"/>
    <x v="8181"/>
    <x v="17"/>
    <x v="7238"/>
    <n v="6"/>
    <n v="4"/>
    <x v="0"/>
    <x v="2"/>
    <d v="2014-01-24T00:00:00"/>
    <s v="Bajo"/>
    <x v="3"/>
    <x v="0"/>
  </r>
  <r>
    <n v="661572"/>
    <n v="525"/>
    <n v="525"/>
    <s v="Food Market"/>
    <x v="1"/>
    <s v="to buy more beans and sorghum for resale."/>
    <s v="RW"/>
    <x v="41"/>
    <s v=""/>
    <s v="RWF"/>
    <n v="1610"/>
    <x v="8182"/>
    <x v="17"/>
    <x v="7238"/>
    <n v="6"/>
    <n v="1"/>
    <x v="0"/>
    <x v="2"/>
    <d v="2014-01-24T00:00:00"/>
    <s v="Bajo"/>
    <x v="3"/>
    <x v="0"/>
  </r>
  <r>
    <n v="661578"/>
    <n v="600"/>
    <n v="600"/>
    <s v="Food Market"/>
    <x v="1"/>
    <s v="To buy more beans, sorghum and maize for sale."/>
    <s v="RW"/>
    <x v="41"/>
    <s v=""/>
    <s v="RWF"/>
    <n v="1610"/>
    <x v="8183"/>
    <x v="17"/>
    <x v="7238"/>
    <n v="6"/>
    <n v="9"/>
    <x v="0"/>
    <x v="2"/>
    <d v="2014-01-24T00:00:00"/>
    <s v="Bajo"/>
    <x v="3"/>
    <x v="0"/>
  </r>
  <r>
    <n v="661581"/>
    <n v="450"/>
    <n v="450"/>
    <s v="General Store"/>
    <x v="9"/>
    <s v="To buy more soaps, cooking oil and lotions for sale."/>
    <s v="RW"/>
    <x v="41"/>
    <s v=""/>
    <s v="RWF"/>
    <n v="1610"/>
    <x v="8184"/>
    <x v="17"/>
    <x v="7238"/>
    <n v="6"/>
    <n v="7"/>
    <x v="0"/>
    <x v="2"/>
    <d v="2014-01-24T00:00:00"/>
    <s v="Bajo"/>
    <x v="3"/>
    <x v="0"/>
  </r>
  <r>
    <n v="661583"/>
    <n v="450"/>
    <n v="450"/>
    <s v="General Store"/>
    <x v="9"/>
    <s v="To buy more cooking oil, sugar, and jugs for resale."/>
    <s v="RW"/>
    <x v="41"/>
    <s v=""/>
    <s v="RWF"/>
    <n v="1610"/>
    <x v="8185"/>
    <x v="17"/>
    <x v="7238"/>
    <n v="6"/>
    <n v="3"/>
    <x v="0"/>
    <x v="2"/>
    <d v="2014-01-24T00:00:00"/>
    <s v="Bajo"/>
    <x v="3"/>
    <x v="0"/>
  </r>
  <r>
    <n v="662367"/>
    <n v="600"/>
    <n v="600"/>
    <s v="Food Market"/>
    <x v="1"/>
    <s v="To buy more sugar, flour and beans to sell."/>
    <s v="RW"/>
    <x v="41"/>
    <s v=""/>
    <s v="RWF"/>
    <n v="1610"/>
    <x v="8186"/>
    <x v="4"/>
    <x v="7239"/>
    <n v="6"/>
    <n v="22"/>
    <x v="0"/>
    <x v="2"/>
    <d v="2014-01-27T00:00:00"/>
    <s v="Bajo"/>
    <x v="3"/>
    <x v="0"/>
  </r>
  <r>
    <n v="662382"/>
    <n v="900"/>
    <n v="900"/>
    <s v="Food Stall"/>
    <x v="1"/>
    <s v="to  buy fresh milk, sodas and mineral water to  sell."/>
    <s v="RW"/>
    <x v="41"/>
    <s v=""/>
    <s v="RWF"/>
    <n v="1610"/>
    <x v="8187"/>
    <x v="4"/>
    <x v="7240"/>
    <n v="6"/>
    <n v="28"/>
    <x v="1"/>
    <x v="2"/>
    <d v="2014-01-27T00:00:00"/>
    <s v="Bajo"/>
    <x v="3"/>
    <x v="1"/>
  </r>
  <r>
    <n v="662387"/>
    <n v="750"/>
    <n v="750"/>
    <s v="Retail"/>
    <x v="9"/>
    <s v="To buy more sugar, rice and beans to sell."/>
    <s v="RW"/>
    <x v="41"/>
    <s v=""/>
    <s v="RWF"/>
    <n v="1610"/>
    <x v="8188"/>
    <x v="4"/>
    <x v="7241"/>
    <n v="6"/>
    <n v="28"/>
    <x v="0"/>
    <x v="2"/>
    <d v="2014-01-27T00:00:00"/>
    <s v="Bajo"/>
    <x v="3"/>
    <x v="0"/>
  </r>
  <r>
    <n v="662390"/>
    <n v="600"/>
    <n v="600"/>
    <s v="Pub"/>
    <x v="1"/>
    <s v="To buy more beer to sell."/>
    <s v="RW"/>
    <x v="41"/>
    <s v=""/>
    <s v="RWF"/>
    <n v="1610"/>
    <x v="8189"/>
    <x v="4"/>
    <x v="7242"/>
    <n v="6"/>
    <n v="17"/>
    <x v="0"/>
    <x v="2"/>
    <d v="2014-01-27T00:00:00"/>
    <s v="Bajo"/>
    <x v="3"/>
    <x v="0"/>
  </r>
  <r>
    <n v="662393"/>
    <n v="750"/>
    <n v="750"/>
    <s v="General Store"/>
    <x v="9"/>
    <s v="To buy more soap, utensils and jerrycans to sell."/>
    <s v="RW"/>
    <x v="41"/>
    <s v=""/>
    <s v="RWF"/>
    <n v="1610"/>
    <x v="8190"/>
    <x v="4"/>
    <x v="7243"/>
    <n v="6"/>
    <n v="26"/>
    <x v="0"/>
    <x v="2"/>
    <d v="2014-01-27T00:00:00"/>
    <s v="Bajo"/>
    <x v="3"/>
    <x v="0"/>
  </r>
  <r>
    <n v="662397"/>
    <n v="1200"/>
    <n v="1200"/>
    <s v="Food Market"/>
    <x v="1"/>
    <s v="to buy more sodas, beers and mineral waters for resale."/>
    <s v="RW"/>
    <x v="41"/>
    <s v=""/>
    <s v="RWF"/>
    <n v="1610"/>
    <x v="8191"/>
    <x v="4"/>
    <x v="7244"/>
    <n v="6"/>
    <n v="32"/>
    <x v="0"/>
    <x v="2"/>
    <d v="2014-01-27T00:00:00"/>
    <s v="Bajo"/>
    <x v="3"/>
    <x v="0"/>
  </r>
  <r>
    <n v="662404"/>
    <n v="450"/>
    <n v="450"/>
    <s v="Clothing Sales"/>
    <x v="2"/>
    <s v="To buy more clothes for sale."/>
    <s v="RW"/>
    <x v="41"/>
    <s v=""/>
    <s v="RWF"/>
    <n v="1610"/>
    <x v="8192"/>
    <x v="4"/>
    <x v="7245"/>
    <n v="6"/>
    <n v="15"/>
    <x v="1"/>
    <x v="2"/>
    <d v="2014-01-27T00:00:00"/>
    <s v="Bajo"/>
    <x v="3"/>
    <x v="1"/>
  </r>
  <r>
    <n v="656794"/>
    <n v="450"/>
    <n v="450"/>
    <s v="Tailoring"/>
    <x v="5"/>
    <s v="to buy material, thread, needles, and a sewing machine for her tailoring business."/>
    <s v="WS"/>
    <x v="42"/>
    <s v="Aopo, Savaii"/>
    <s v="WST"/>
    <n v="150"/>
    <x v="8193"/>
    <x v="24"/>
    <x v="7246"/>
    <n v="14"/>
    <n v="16"/>
    <x v="1"/>
    <x v="2"/>
    <d v="2014-01-13T00:00:00"/>
    <s v="Bajo"/>
    <x v="6"/>
    <x v="1"/>
  </r>
  <r>
    <n v="656804"/>
    <n v="450"/>
    <n v="450"/>
    <s v="Farming"/>
    <x v="0"/>
    <s v="to buy a weedsprayer, a wheelbarrow, a bag of fertilizer, chemicals, and bush knives."/>
    <s v="WS"/>
    <x v="42"/>
    <s v="TAPUELEELE"/>
    <s v="WST"/>
    <n v="150"/>
    <x v="8194"/>
    <x v="24"/>
    <x v="7247"/>
    <n v="14"/>
    <n v="15"/>
    <x v="1"/>
    <x v="2"/>
    <d v="2014-01-13T00:00:00"/>
    <s v="Bajo"/>
    <x v="6"/>
    <x v="1"/>
  </r>
  <r>
    <n v="656808"/>
    <n v="450"/>
    <n v="450"/>
    <s v="Food Production/Sales"/>
    <x v="1"/>
    <s v="to buy bananas, plastic bags, oil, pot, fryer, and containers"/>
    <s v="WS"/>
    <x v="42"/>
    <s v="Satupaitea Vaega Savaii"/>
    <s v="WST"/>
    <n v="150"/>
    <x v="8195"/>
    <x v="24"/>
    <x v="7248"/>
    <n v="14"/>
    <n v="18"/>
    <x v="0"/>
    <x v="2"/>
    <d v="2014-01-13T00:00:00"/>
    <s v="Bajo"/>
    <x v="6"/>
    <x v="0"/>
  </r>
  <r>
    <n v="656811"/>
    <n v="1075"/>
    <n v="1075"/>
    <s v="Farming"/>
    <x v="0"/>
    <s v="to buy a wheelbarrow, bush knives, chemicals, fertilizer, and a weedsprayer."/>
    <s v="WS"/>
    <x v="42"/>
    <s v="Faala Palauli"/>
    <s v="WST"/>
    <n v="150"/>
    <x v="8196"/>
    <x v="24"/>
    <x v="7249"/>
    <n v="14"/>
    <n v="40"/>
    <x v="0"/>
    <x v="2"/>
    <d v="2014-01-13T00:00:00"/>
    <s v="Bajo"/>
    <x v="6"/>
    <x v="0"/>
  </r>
  <r>
    <n v="656838"/>
    <n v="775"/>
    <n v="775"/>
    <s v="Tailoring"/>
    <x v="5"/>
    <s v="to buy scissors, a new sewing machine, and fabrics, and to buy iron roofing for home improvement."/>
    <s v="WS"/>
    <x v="42"/>
    <s v="Tuasivi"/>
    <s v="WST"/>
    <n v="150"/>
    <x v="8197"/>
    <x v="24"/>
    <x v="7250"/>
    <n v="14"/>
    <n v="28"/>
    <x v="0"/>
    <x v="2"/>
    <d v="2014-01-13T00:00:00"/>
    <s v="Bajo"/>
    <x v="6"/>
    <x v="0"/>
  </r>
  <r>
    <n v="656841"/>
    <n v="650"/>
    <n v="650"/>
    <s v="Farming"/>
    <x v="0"/>
    <s v="to buy bush knives, a wheelbarrow, fertilizer and chemicals"/>
    <s v="WS"/>
    <x v="42"/>
    <s v="Gataivai Savaii"/>
    <s v="WST"/>
    <n v="150"/>
    <x v="8198"/>
    <x v="24"/>
    <x v="7251"/>
    <n v="14"/>
    <n v="17"/>
    <x v="1"/>
    <x v="2"/>
    <d v="2014-01-13T00:00:00"/>
    <s v="Bajo"/>
    <x v="6"/>
    <x v="1"/>
  </r>
  <r>
    <n v="656843"/>
    <n v="450"/>
    <n v="450"/>
    <s v="Farming"/>
    <x v="0"/>
    <s v="to buy a weed sprayer, a wheelbarrow, bush knives and chemicals"/>
    <s v="WS"/>
    <x v="42"/>
    <s v="Safotu Savaii"/>
    <s v="WST"/>
    <n v="150"/>
    <x v="8199"/>
    <x v="24"/>
    <x v="7252"/>
    <n v="14"/>
    <n v="18"/>
    <x v="1"/>
    <x v="2"/>
    <d v="2014-01-13T00:00:00"/>
    <s v="Bajo"/>
    <x v="6"/>
    <x v="1"/>
  </r>
  <r>
    <n v="656845"/>
    <n v="450"/>
    <n v="450"/>
    <s v="Food Production/Sales"/>
    <x v="1"/>
    <s v="to buy a bag of flour, a bag of sugar, vegetable oil and a fryer"/>
    <s v="WS"/>
    <x v="42"/>
    <s v="Sasina"/>
    <s v="WST"/>
    <n v="150"/>
    <x v="8200"/>
    <x v="24"/>
    <x v="7253"/>
    <n v="14"/>
    <n v="18"/>
    <x v="1"/>
    <x v="2"/>
    <d v="2014-01-13T00:00:00"/>
    <s v="Bajo"/>
    <x v="6"/>
    <x v="1"/>
  </r>
  <r>
    <n v="656847"/>
    <n v="650"/>
    <n v="650"/>
    <s v="Farming"/>
    <x v="0"/>
    <s v="to buy bush knives, a wheelbarrow, fertilizer and chemicals"/>
    <s v="WS"/>
    <x v="42"/>
    <s v="Gataivai Savaii"/>
    <s v="WST"/>
    <n v="150"/>
    <x v="8201"/>
    <x v="24"/>
    <x v="7254"/>
    <n v="14"/>
    <n v="23"/>
    <x v="1"/>
    <x v="2"/>
    <d v="2014-01-13T00:00:00"/>
    <s v="Bajo"/>
    <x v="6"/>
    <x v="1"/>
  </r>
  <r>
    <n v="656848"/>
    <n v="450"/>
    <n v="450"/>
    <s v="Farming"/>
    <x v="0"/>
    <s v="to buy chemicals, fertilizer, bush knives, a wheelbarrow and a weedsprayer."/>
    <s v="WS"/>
    <x v="42"/>
    <s v="Tafua Tai, Savaii Island"/>
    <s v="WST"/>
    <n v="150"/>
    <x v="8202"/>
    <x v="24"/>
    <x v="5509"/>
    <n v="14"/>
    <n v="15"/>
    <x v="0"/>
    <x v="2"/>
    <d v="2014-01-13T00:00:00"/>
    <s v="Bajo"/>
    <x v="6"/>
    <x v="0"/>
  </r>
  <r>
    <n v="656850"/>
    <n v="650"/>
    <n v="650"/>
    <s v="Farming"/>
    <x v="0"/>
    <s v="to buy a bag of fertilizer, a wheelbarrow, a weedsprayer and chemicals."/>
    <s v="WS"/>
    <x v="42"/>
    <s v="Tafua Tai, Savaii Island"/>
    <s v="WST"/>
    <n v="150"/>
    <x v="8203"/>
    <x v="24"/>
    <x v="7255"/>
    <n v="14"/>
    <n v="23"/>
    <x v="1"/>
    <x v="2"/>
    <d v="2014-01-13T00:00:00"/>
    <s v="Bajo"/>
    <x v="6"/>
    <x v="1"/>
  </r>
  <r>
    <n v="656851"/>
    <n v="325"/>
    <n v="325"/>
    <s v="Farming"/>
    <x v="0"/>
    <s v="to buy a wheelbarrow, bush knives, chemicals, fertilizer and a weedsprayer."/>
    <s v="WS"/>
    <x v="42"/>
    <s v="Tafua Tai, Savaii Island"/>
    <s v="WST"/>
    <n v="150"/>
    <x v="8204"/>
    <x v="24"/>
    <x v="4925"/>
    <n v="14"/>
    <n v="13"/>
    <x v="0"/>
    <x v="2"/>
    <d v="2014-01-13T00:00:00"/>
    <s v="Bajo"/>
    <x v="6"/>
    <x v="0"/>
  </r>
  <r>
    <n v="656857"/>
    <n v="325"/>
    <n v="325"/>
    <s v="Farming"/>
    <x v="0"/>
    <s v="to buy chemicals, weedsprayer, bush knives, spades, and a wheelbarrow."/>
    <s v="WS"/>
    <x v="42"/>
    <s v="Gataivai Savaii"/>
    <s v="WST"/>
    <n v="150"/>
    <x v="8205"/>
    <x v="24"/>
    <x v="7256"/>
    <n v="14"/>
    <n v="10"/>
    <x v="1"/>
    <x v="2"/>
    <d v="2014-01-13T00:00:00"/>
    <s v="Bajo"/>
    <x v="6"/>
    <x v="1"/>
  </r>
  <r>
    <n v="656859"/>
    <n v="450"/>
    <n v="450"/>
    <s v="Farming"/>
    <x v="0"/>
    <s v="to buy chemicals, a wheelbarrow, fertilizer and a spade."/>
    <s v="WS"/>
    <x v="42"/>
    <s v="Gataivai Savaii"/>
    <s v="WST"/>
    <n v="150"/>
    <x v="8206"/>
    <x v="24"/>
    <x v="1146"/>
    <n v="14"/>
    <n v="15"/>
    <x v="0"/>
    <x v="2"/>
    <d v="2014-01-14T00:00:00"/>
    <s v="Bajo"/>
    <x v="6"/>
    <x v="0"/>
  </r>
  <r>
    <n v="656860"/>
    <n v="450"/>
    <n v="450"/>
    <s v="Farming"/>
    <x v="0"/>
    <s v="to buy iron roofing materials , cement.,chemicals,bushknives, tarpaulin and pickaxe"/>
    <s v="WS"/>
    <x v="42"/>
    <s v="Patamea, Savaii"/>
    <s v="WST"/>
    <n v="150"/>
    <x v="8207"/>
    <x v="24"/>
    <x v="7257"/>
    <n v="14"/>
    <n v="18"/>
    <x v="1"/>
    <x v="2"/>
    <d v="2014-01-14T00:00:00"/>
    <s v="Bajo"/>
    <x v="6"/>
    <x v="1"/>
  </r>
  <r>
    <n v="656864"/>
    <n v="650"/>
    <n v="650"/>
    <s v="Farming"/>
    <x v="0"/>
    <s v="to buy a chain saw, bush knives, axe, chemicals and to pay workers"/>
    <s v="WS"/>
    <x v="42"/>
    <s v="Patamea, Savaii"/>
    <s v="WST"/>
    <n v="150"/>
    <x v="8208"/>
    <x v="24"/>
    <x v="7258"/>
    <n v="14"/>
    <n v="20"/>
    <x v="0"/>
    <x v="2"/>
    <d v="2014-01-14T00:00:00"/>
    <s v="Bajo"/>
    <x v="6"/>
    <x v="0"/>
  </r>
  <r>
    <n v="656866"/>
    <n v="875"/>
    <n v="875"/>
    <s v="General Store"/>
    <x v="9"/>
    <s v="to buy cement, iron roofing, wire, nails and timber."/>
    <s v="WS"/>
    <x v="42"/>
    <s v="Papa Sataua, Savaii"/>
    <s v="WST"/>
    <n v="150"/>
    <x v="8209"/>
    <x v="24"/>
    <x v="7259"/>
    <n v="14"/>
    <n v="20"/>
    <x v="0"/>
    <x v="2"/>
    <d v="2014-01-14T00:00:00"/>
    <s v="Bajo"/>
    <x v="6"/>
    <x v="0"/>
  </r>
  <r>
    <n v="656867"/>
    <n v="350"/>
    <n v="350"/>
    <s v="Farming"/>
    <x v="0"/>
    <s v="to buy seeds, fertilizers, filings, bush knives and a rake"/>
    <s v="WS"/>
    <x v="42"/>
    <s v="Sili, Savaii Island"/>
    <s v="WST"/>
    <n v="150"/>
    <x v="8210"/>
    <x v="24"/>
    <x v="7260"/>
    <n v="14"/>
    <n v="14"/>
    <x v="1"/>
    <x v="2"/>
    <d v="2014-01-14T00:00:00"/>
    <s v="Bajo"/>
    <x v="6"/>
    <x v="1"/>
  </r>
  <r>
    <n v="656868"/>
    <n v="650"/>
    <n v="650"/>
    <s v="Farming"/>
    <x v="0"/>
    <s v="to buy chemicals, weed sprayer, bush knives, spades and a wheelbarrow"/>
    <s v="WS"/>
    <x v="42"/>
    <s v="Sili, Savaii Island"/>
    <s v="WST"/>
    <n v="150"/>
    <x v="8211"/>
    <x v="24"/>
    <x v="7261"/>
    <n v="14"/>
    <n v="22"/>
    <x v="0"/>
    <x v="2"/>
    <d v="2014-01-14T00:00:00"/>
    <s v="Bajo"/>
    <x v="6"/>
    <x v="0"/>
  </r>
  <r>
    <n v="656869"/>
    <n v="1075"/>
    <n v="1075"/>
    <s v="Farming"/>
    <x v="0"/>
    <s v="to buy chemicals, weed sprayer, bush knives, spades and a wheelbarrow"/>
    <s v="WS"/>
    <x v="42"/>
    <s v="Gataivai Savaii"/>
    <s v="WST"/>
    <n v="150"/>
    <x v="8212"/>
    <x v="24"/>
    <x v="7262"/>
    <n v="14"/>
    <n v="41"/>
    <x v="0"/>
    <x v="2"/>
    <d v="2014-01-14T00:00:00"/>
    <s v="Bajo"/>
    <x v="6"/>
    <x v="0"/>
  </r>
  <r>
    <n v="656870"/>
    <n v="625"/>
    <n v="625"/>
    <s v="Cloth &amp; Dressmaking Supplies"/>
    <x v="9"/>
    <s v="to buy paints, materials, brushes and a design board."/>
    <s v="WS"/>
    <x v="42"/>
    <s v="Vaisla Savaii"/>
    <s v="WST"/>
    <n v="150"/>
    <x v="8213"/>
    <x v="24"/>
    <x v="6463"/>
    <n v="14"/>
    <n v="21"/>
    <x v="0"/>
    <x v="2"/>
    <d v="2014-01-14T00:00:00"/>
    <s v="Bajo"/>
    <x v="6"/>
    <x v="0"/>
  </r>
  <r>
    <n v="656871"/>
    <n v="750"/>
    <n v="750"/>
    <s v="Sewing"/>
    <x v="5"/>
    <s v="to buy materials, a sewing machine, timber, nails, cement and iron roofing"/>
    <s v="WS"/>
    <x v="42"/>
    <s v="Tafua Tai, Savaii Island"/>
    <s v="WST"/>
    <n v="150"/>
    <x v="8214"/>
    <x v="24"/>
    <x v="7263"/>
    <n v="14"/>
    <n v="24"/>
    <x v="0"/>
    <x v="2"/>
    <d v="2014-01-14T00:00:00"/>
    <s v="Bajo"/>
    <x v="6"/>
    <x v="0"/>
  </r>
  <r>
    <n v="656872"/>
    <n v="450"/>
    <n v="450"/>
    <s v="Farming"/>
    <x v="0"/>
    <s v="to buy chemicals, weed sprayer, timber, nails, bush knives and an ax."/>
    <s v="WS"/>
    <x v="42"/>
    <s v="Tafua Tai, Savaii Island"/>
    <s v="WST"/>
    <n v="150"/>
    <x v="8215"/>
    <x v="24"/>
    <x v="3285"/>
    <n v="14"/>
    <n v="18"/>
    <x v="0"/>
    <x v="2"/>
    <d v="2014-01-14T00:00:00"/>
    <s v="Bajo"/>
    <x v="6"/>
    <x v="0"/>
  </r>
  <r>
    <n v="656874"/>
    <n v="325"/>
    <n v="325"/>
    <s v="Farming"/>
    <x v="0"/>
    <s v="to buy chemicals, filings, a wheelbarrow and some taro roots."/>
    <s v="WS"/>
    <x v="42"/>
    <s v="Fagafau"/>
    <s v="WST"/>
    <n v="150"/>
    <x v="8216"/>
    <x v="24"/>
    <x v="3018"/>
    <n v="14"/>
    <n v="13"/>
    <x v="1"/>
    <x v="2"/>
    <d v="2014-01-14T00:00:00"/>
    <s v="Bajo"/>
    <x v="6"/>
    <x v="1"/>
  </r>
  <r>
    <n v="656877"/>
    <n v="450"/>
    <n v="450"/>
    <s v="Farming"/>
    <x v="0"/>
    <s v="to buy chemicals, weedspray, fertilizers, banana/taro crops, bush knives, a backpack sprayer and boots"/>
    <s v="WS"/>
    <x v="42"/>
    <s v="Faleula"/>
    <s v="WST"/>
    <n v="150"/>
    <x v="8217"/>
    <x v="24"/>
    <x v="7264"/>
    <n v="14"/>
    <n v="12"/>
    <x v="0"/>
    <x v="2"/>
    <d v="2014-01-14T00:00:00"/>
    <s v="Bajo"/>
    <x v="6"/>
    <x v="0"/>
  </r>
  <r>
    <n v="656879"/>
    <n v="1075"/>
    <n v="1075"/>
    <s v="Fishing"/>
    <x v="1"/>
    <s v="to buy fishing nets, a torch, hooks, goggles, and a spear"/>
    <s v="WS"/>
    <x v="42"/>
    <s v="Siufaga Savaii"/>
    <s v="WST"/>
    <n v="150"/>
    <x v="8218"/>
    <x v="24"/>
    <x v="7265"/>
    <n v="14"/>
    <n v="33"/>
    <x v="0"/>
    <x v="2"/>
    <d v="2014-01-14T00:00:00"/>
    <s v="Bajo"/>
    <x v="6"/>
    <x v="0"/>
  </r>
  <r>
    <n v="656881"/>
    <n v="650"/>
    <n v="650"/>
    <s v="Farming"/>
    <x v="0"/>
    <s v="to buy chemicals, a weed sprayer, filings, bush knives and a wheelbarrow."/>
    <s v="WS"/>
    <x v="42"/>
    <s v="Patamea, Savaii"/>
    <s v="WST"/>
    <n v="150"/>
    <x v="8219"/>
    <x v="24"/>
    <x v="7266"/>
    <n v="14"/>
    <n v="24"/>
    <x v="0"/>
    <x v="2"/>
    <d v="2014-01-14T00:00:00"/>
    <s v="Bajo"/>
    <x v="6"/>
    <x v="0"/>
  </r>
  <r>
    <n v="656887"/>
    <n v="650"/>
    <n v="650"/>
    <s v="Farming"/>
    <x v="0"/>
    <s v="to buy chemicals, bush knives, weedkillers, axes, rakes, etc"/>
    <s v="WS"/>
    <x v="42"/>
    <s v="Saleia"/>
    <s v="WST"/>
    <n v="150"/>
    <x v="8220"/>
    <x v="24"/>
    <x v="7267"/>
    <n v="14"/>
    <n v="24"/>
    <x v="0"/>
    <x v="2"/>
    <d v="2014-01-14T00:00:00"/>
    <s v="Bajo"/>
    <x v="6"/>
    <x v="0"/>
  </r>
  <r>
    <n v="656891"/>
    <n v="450"/>
    <n v="450"/>
    <s v="Retail"/>
    <x v="9"/>
    <s v="to buy for earings,clothes,shoes,sunglass,toys,etc"/>
    <s v="WS"/>
    <x v="42"/>
    <s v="Salelavalu Uta, Savaii Island"/>
    <s v="WST"/>
    <n v="150"/>
    <x v="8221"/>
    <x v="24"/>
    <x v="7268"/>
    <n v="14"/>
    <n v="16"/>
    <x v="0"/>
    <x v="2"/>
    <d v="2014-01-14T00:00:00"/>
    <s v="Bajo"/>
    <x v="6"/>
    <x v="0"/>
  </r>
  <r>
    <n v="656893"/>
    <n v="650"/>
    <n v="650"/>
    <s v="Farming"/>
    <x v="0"/>
    <s v="to buy for chemicals,bush knives,weed killer,axes,rakes etc"/>
    <s v="WS"/>
    <x v="42"/>
    <s v="Fogasavaii Savaii"/>
    <s v="WST"/>
    <n v="150"/>
    <x v="8222"/>
    <x v="24"/>
    <x v="7269"/>
    <n v="14"/>
    <n v="25"/>
    <x v="0"/>
    <x v="2"/>
    <d v="2014-01-14T00:00:00"/>
    <s v="Bajo"/>
    <x v="6"/>
    <x v="0"/>
  </r>
  <r>
    <n v="656898"/>
    <n v="650"/>
    <n v="650"/>
    <s v="Farming"/>
    <x v="0"/>
    <s v="to buy for chemicals,bush knives,weed killer,axes,rakes etc"/>
    <s v="WS"/>
    <x v="42"/>
    <s v="Fogasavaii Savaii"/>
    <s v="WST"/>
    <n v="150"/>
    <x v="8223"/>
    <x v="24"/>
    <x v="7270"/>
    <n v="14"/>
    <n v="24"/>
    <x v="1"/>
    <x v="2"/>
    <d v="2014-01-14T00:00:00"/>
    <s v="Bajo"/>
    <x v="6"/>
    <x v="1"/>
  </r>
  <r>
    <n v="656900"/>
    <n v="650"/>
    <n v="650"/>
    <s v="Farming"/>
    <x v="0"/>
    <s v="to buy chemicals, bush knives, weed killer, axes, rakes etc"/>
    <s v="WS"/>
    <x v="42"/>
    <s v="Fogasavaii Savaii"/>
    <s v="WST"/>
    <n v="150"/>
    <x v="8224"/>
    <x v="24"/>
    <x v="7271"/>
    <n v="14"/>
    <n v="24"/>
    <x v="0"/>
    <x v="2"/>
    <d v="2014-01-14T00:00:00"/>
    <s v="Bajo"/>
    <x v="6"/>
    <x v="0"/>
  </r>
  <r>
    <n v="657251"/>
    <n v="650"/>
    <n v="650"/>
    <s v="Farming"/>
    <x v="0"/>
    <s v="to buy for chemicals, bush knives, weed killer, axes, rakes, etc."/>
    <s v="WS"/>
    <x v="42"/>
    <s v="Satuiatua Savaii"/>
    <s v="WST"/>
    <n v="150"/>
    <x v="8225"/>
    <x v="24"/>
    <x v="7272"/>
    <n v="14"/>
    <n v="25"/>
    <x v="0"/>
    <x v="2"/>
    <d v="2014-01-14T00:00:00"/>
    <s v="Bajo"/>
    <x v="6"/>
    <x v="0"/>
  </r>
  <r>
    <n v="657252"/>
    <n v="450"/>
    <n v="450"/>
    <s v="Farming"/>
    <x v="0"/>
    <s v="to buy chemicals, bush knives, weed killer, axes, rakes etc"/>
    <s v="WS"/>
    <x v="42"/>
    <s v="Saleaula Savaii"/>
    <s v="WST"/>
    <n v="150"/>
    <x v="8226"/>
    <x v="24"/>
    <x v="7273"/>
    <n v="14"/>
    <n v="15"/>
    <x v="1"/>
    <x v="2"/>
    <d v="2014-01-14T00:00:00"/>
    <s v="Bajo"/>
    <x v="6"/>
    <x v="1"/>
  </r>
  <r>
    <n v="657779"/>
    <n v="450"/>
    <n v="450"/>
    <s v="Farming"/>
    <x v="0"/>
    <s v="to buy chemicals, bush knives, weed killer, axes, and rakes"/>
    <s v="WS"/>
    <x v="42"/>
    <s v="Safaatoa Tai"/>
    <s v="WST"/>
    <n v="150"/>
    <x v="8227"/>
    <x v="24"/>
    <x v="7274"/>
    <n v="14"/>
    <n v="12"/>
    <x v="0"/>
    <x v="2"/>
    <d v="2014-01-16T00:00:00"/>
    <s v="Bajo"/>
    <x v="6"/>
    <x v="0"/>
  </r>
  <r>
    <n v="657782"/>
    <n v="650"/>
    <n v="650"/>
    <s v="General Store"/>
    <x v="9"/>
    <s v="to buy a freezer, cooler, new cash box, boxes of canned fish, bags of sugar, bags of rice etc."/>
    <s v="WS"/>
    <x v="42"/>
    <s v="Salelavalu Tai, Savaii"/>
    <s v="WST"/>
    <n v="150"/>
    <x v="8228"/>
    <x v="24"/>
    <x v="7275"/>
    <n v="14"/>
    <n v="12"/>
    <x v="0"/>
    <x v="2"/>
    <d v="2014-01-16T00:00:00"/>
    <s v="Bajo"/>
    <x v="6"/>
    <x v="0"/>
  </r>
  <r>
    <n v="657784"/>
    <n v="650"/>
    <n v="650"/>
    <s v="Tailoring"/>
    <x v="5"/>
    <s v="to buy scissors, a new sewing machine, and fabrics and to buy an iron roof for home improvement."/>
    <s v="WS"/>
    <x v="42"/>
    <s v="Salelavalu Tai, Savaii"/>
    <s v="WST"/>
    <n v="150"/>
    <x v="8229"/>
    <x v="24"/>
    <x v="7276"/>
    <n v="14"/>
    <n v="26"/>
    <x v="0"/>
    <x v="2"/>
    <d v="2014-01-16T00:00:00"/>
    <s v="Bajo"/>
    <x v="6"/>
    <x v="0"/>
  </r>
  <r>
    <n v="657785"/>
    <n v="450"/>
    <n v="450"/>
    <s v="Farming"/>
    <x v="0"/>
    <s v="to buy a chainsaw, bush knives, an ax, and chemicals "/>
    <s v="WS"/>
    <x v="42"/>
    <s v="Salelavalu Tai, Savaii"/>
    <s v="WST"/>
    <n v="150"/>
    <x v="8230"/>
    <x v="24"/>
    <x v="7277"/>
    <n v="14"/>
    <n v="18"/>
    <x v="0"/>
    <x v="2"/>
    <d v="2014-01-16T00:00:00"/>
    <s v="Bajo"/>
    <x v="6"/>
    <x v="0"/>
  </r>
  <r>
    <n v="657788"/>
    <n v="450"/>
    <n v="450"/>
    <s v="Farming"/>
    <x v="0"/>
    <s v="to buy fertilizer, chemicals, a shovel, bush-knives, a backpack sprayer and a wheelbarrow"/>
    <s v="WS"/>
    <x v="42"/>
    <s v="Luatuanuu"/>
    <s v="WST"/>
    <n v="150"/>
    <x v="8231"/>
    <x v="27"/>
    <x v="7278"/>
    <n v="14"/>
    <n v="13"/>
    <x v="0"/>
    <x v="2"/>
    <d v="2014-01-16T00:00:00"/>
    <s v="Bajo"/>
    <x v="6"/>
    <x v="0"/>
  </r>
  <r>
    <n v="657789"/>
    <n v="650"/>
    <n v="650"/>
    <s v="Bakery"/>
    <x v="1"/>
    <s v="to buy a bag of flour, yeast, baking powder, cooking oil, frying pan and a gas oven"/>
    <s v="WS"/>
    <x v="42"/>
    <s v="Salelavalu Tai, Savaii"/>
    <s v="WST"/>
    <n v="150"/>
    <x v="8232"/>
    <x v="24"/>
    <x v="7279"/>
    <n v="14"/>
    <n v="19"/>
    <x v="0"/>
    <x v="2"/>
    <d v="2014-01-16T00:00:00"/>
    <s v="Bajo"/>
    <x v="6"/>
    <x v="0"/>
  </r>
  <r>
    <n v="657793"/>
    <n v="650"/>
    <n v="650"/>
    <s v="Farming"/>
    <x v="0"/>
    <s v="to buy seeds, fertilizers, filings, bush knives and a rake"/>
    <s v="WS"/>
    <x v="42"/>
    <s v="Salelavalu Uta, Savaii Island"/>
    <s v="WST"/>
    <n v="150"/>
    <x v="8233"/>
    <x v="24"/>
    <x v="7280"/>
    <n v="14"/>
    <n v="26"/>
    <x v="0"/>
    <x v="2"/>
    <d v="2014-01-16T00:00:00"/>
    <s v="Bajo"/>
    <x v="6"/>
    <x v="0"/>
  </r>
  <r>
    <n v="657800"/>
    <n v="650"/>
    <n v="650"/>
    <s v="Services"/>
    <x v="5"/>
    <s v=" to buy plants, paint, marine plywood and a shovel"/>
    <s v="WS"/>
    <x v="42"/>
    <s v="Aleisa"/>
    <s v="WST"/>
    <n v="150"/>
    <x v="8234"/>
    <x v="24"/>
    <x v="7281"/>
    <n v="14"/>
    <n v="26"/>
    <x v="0"/>
    <x v="2"/>
    <d v="2014-01-16T00:00:00"/>
    <s v="Bajo"/>
    <x v="6"/>
    <x v="0"/>
  </r>
  <r>
    <n v="657806"/>
    <n v="450"/>
    <n v="450"/>
    <s v="General Store"/>
    <x v="9"/>
    <s v="to buy boxes of chicken, torch (flashlight) batteries, candles, noodles, matches, rice, flour and dripping oil"/>
    <s v="WS"/>
    <x v="42"/>
    <s v="Aleisa"/>
    <s v="WST"/>
    <n v="150"/>
    <x v="8235"/>
    <x v="24"/>
    <x v="7282"/>
    <n v="14"/>
    <n v="18"/>
    <x v="0"/>
    <x v="2"/>
    <d v="2014-01-16T00:00:00"/>
    <s v="Bajo"/>
    <x v="6"/>
    <x v="0"/>
  </r>
  <r>
    <n v="657808"/>
    <n v="450"/>
    <n v="450"/>
    <s v="Farming"/>
    <x v="0"/>
    <s v="to buy vegetable seeds, chemicals, a garden hose and a rake."/>
    <s v="WS"/>
    <x v="42"/>
    <s v="Aleisa"/>
    <s v="WST"/>
    <n v="150"/>
    <x v="8236"/>
    <x v="24"/>
    <x v="7283"/>
    <n v="14"/>
    <n v="15"/>
    <x v="0"/>
    <x v="2"/>
    <d v="2014-01-16T00:00:00"/>
    <s v="Bajo"/>
    <x v="6"/>
    <x v="0"/>
  </r>
  <r>
    <n v="657809"/>
    <n v="450"/>
    <n v="450"/>
    <s v="Food Production/Sales"/>
    <x v="1"/>
    <s v="to buy flour, sugar, dripping oil and a frying pan. "/>
    <s v="WS"/>
    <x v="42"/>
    <s v="Letogo"/>
    <s v="WST"/>
    <n v="150"/>
    <x v="8237"/>
    <x v="27"/>
    <x v="7284"/>
    <n v="14"/>
    <n v="16"/>
    <x v="0"/>
    <x v="2"/>
    <d v="2014-01-16T00:00:00"/>
    <s v="Bajo"/>
    <x v="6"/>
    <x v="0"/>
  </r>
  <r>
    <n v="657811"/>
    <n v="650"/>
    <n v="650"/>
    <s v="Food Production/Sales"/>
    <x v="1"/>
    <s v="to buy sugar, dripping oil, flour, yeast and a new frying pan. "/>
    <s v="WS"/>
    <x v="42"/>
    <s v="Letogo"/>
    <s v="WST"/>
    <n v="150"/>
    <x v="8238"/>
    <x v="27"/>
    <x v="7285"/>
    <n v="14"/>
    <n v="20"/>
    <x v="0"/>
    <x v="2"/>
    <d v="2014-01-16T00:00:00"/>
    <s v="Bajo"/>
    <x v="6"/>
    <x v="0"/>
  </r>
  <r>
    <n v="657814"/>
    <n v="650"/>
    <n v="650"/>
    <s v="Fishing"/>
    <x v="1"/>
    <s v="to buy fishing spears, fishing net, goggles, a life jacket and fishing gear."/>
    <s v="WS"/>
    <x v="42"/>
    <s v="Malie"/>
    <s v="WST"/>
    <n v="150"/>
    <x v="8239"/>
    <x v="24"/>
    <x v="7286"/>
    <n v="14"/>
    <n v="25"/>
    <x v="0"/>
    <x v="2"/>
    <d v="2014-01-16T00:00:00"/>
    <s v="Bajo"/>
    <x v="6"/>
    <x v="0"/>
  </r>
  <r>
    <n v="657819"/>
    <n v="450"/>
    <n v="450"/>
    <s v="Food Production/Sales"/>
    <x v="1"/>
    <s v="to purchase flour, sugar, dripping oil, baking soda, ripe bananas, rice, chicken, and gas"/>
    <s v="WS"/>
    <x v="42"/>
    <s v="Sinamoga"/>
    <s v="WST"/>
    <n v="150"/>
    <x v="8240"/>
    <x v="24"/>
    <x v="7287"/>
    <n v="14"/>
    <n v="14"/>
    <x v="0"/>
    <x v="2"/>
    <d v="2014-01-16T00:00:00"/>
    <s v="Bajo"/>
    <x v="6"/>
    <x v="0"/>
  </r>
  <r>
    <n v="657823"/>
    <n v="325"/>
    <n v="325"/>
    <s v="Farming"/>
    <x v="0"/>
    <s v="to buy chemicals, fertilizer, a wheelbarrow and a spade"/>
    <s v="WS"/>
    <x v="42"/>
    <s v="Savaia Lefaga"/>
    <s v="WST"/>
    <n v="150"/>
    <x v="8241"/>
    <x v="27"/>
    <x v="7288"/>
    <n v="14"/>
    <n v="11"/>
    <x v="0"/>
    <x v="2"/>
    <d v="2014-01-16T00:00:00"/>
    <s v="Bajo"/>
    <x v="6"/>
    <x v="0"/>
  </r>
  <r>
    <n v="657827"/>
    <n v="450"/>
    <n v="450"/>
    <s v="Farming"/>
    <x v="0"/>
    <s v="to buy chemicals, a wheelbarrow, a backpack sprayer, bush knives and a shovel."/>
    <s v="WS"/>
    <x v="42"/>
    <s v="Safaatoa Tai"/>
    <s v="WST"/>
    <n v="150"/>
    <x v="8242"/>
    <x v="27"/>
    <x v="7289"/>
    <n v="14"/>
    <n v="14"/>
    <x v="0"/>
    <x v="2"/>
    <d v="2014-01-16T00:00:00"/>
    <s v="Bajo"/>
    <x v="6"/>
    <x v="0"/>
  </r>
  <r>
    <n v="657840"/>
    <n v="2000"/>
    <n v="2000"/>
    <s v="General Store"/>
    <x v="9"/>
    <s v="to buy milk, sugar, noodles, mosquito coils, snacks, soft drinks and chicken"/>
    <s v="WS"/>
    <x v="42"/>
    <s v="Papaigalagala"/>
    <s v="WST"/>
    <n v="150"/>
    <x v="8243"/>
    <x v="24"/>
    <x v="7290"/>
    <n v="14"/>
    <n v="74"/>
    <x v="1"/>
    <x v="2"/>
    <d v="2014-01-16T00:00:00"/>
    <s v="Bajo"/>
    <x v="6"/>
    <x v="1"/>
  </r>
  <r>
    <n v="657846"/>
    <n v="1300"/>
    <n v="1300"/>
    <s v="Sewing"/>
    <x v="5"/>
    <s v="to buy a new sewing machine, needles, oil and thread."/>
    <s v="WS"/>
    <x v="42"/>
    <s v="Lalotoa Leauvaa"/>
    <s v="WST"/>
    <n v="150"/>
    <x v="8244"/>
    <x v="24"/>
    <x v="7291"/>
    <n v="14"/>
    <n v="50"/>
    <x v="1"/>
    <x v="2"/>
    <d v="2014-01-16T00:00:00"/>
    <s v="Bajo"/>
    <x v="6"/>
    <x v="1"/>
  </r>
  <r>
    <n v="658240"/>
    <n v="1100"/>
    <n v="1100"/>
    <s v="Food Production/Sales"/>
    <x v="1"/>
    <s v="to buy chemicals, pickaxe, backpack sprayer, sugar, flour, frying pan, kerosene oven, dripping oil and baking powder."/>
    <s v="WS"/>
    <x v="42"/>
    <s v="Mulivai Safata"/>
    <s v="WST"/>
    <n v="150"/>
    <x v="8245"/>
    <x v="27"/>
    <x v="7292"/>
    <n v="14"/>
    <n v="35"/>
    <x v="0"/>
    <x v="2"/>
    <d v="2014-01-16T00:00:00"/>
    <s v="Bajo"/>
    <x v="6"/>
    <x v="0"/>
  </r>
  <r>
    <n v="658286"/>
    <n v="450"/>
    <n v="450"/>
    <s v="Farming"/>
    <x v="0"/>
    <s v="to buy chemicals, fertilizer, bush knives, wheelbarrow and a backpack sprayer."/>
    <s v="WS"/>
    <x v="42"/>
    <s v="Faleasiu"/>
    <s v="WST"/>
    <n v="150"/>
    <x v="8246"/>
    <x v="24"/>
    <x v="7293"/>
    <n v="14"/>
    <n v="17"/>
    <x v="1"/>
    <x v="2"/>
    <d v="2014-01-16T00:00:00"/>
    <s v="Bajo"/>
    <x v="6"/>
    <x v="1"/>
  </r>
  <r>
    <n v="658305"/>
    <n v="450"/>
    <n v="450"/>
    <s v="Food Stall"/>
    <x v="1"/>
    <s v="to buy containers, plastic cups, oil, spoon, knives, pots and plastic bags."/>
    <s v="WS"/>
    <x v="42"/>
    <s v="TAPUELEELE"/>
    <s v="WST"/>
    <n v="150"/>
    <x v="8247"/>
    <x v="24"/>
    <x v="7294"/>
    <n v="14"/>
    <n v="16"/>
    <x v="0"/>
    <x v="2"/>
    <d v="2014-01-16T00:00:00"/>
    <s v="Bajo"/>
    <x v="6"/>
    <x v="0"/>
  </r>
  <r>
    <n v="658306"/>
    <n v="1100"/>
    <n v="1100"/>
    <s v="Farming"/>
    <x v="0"/>
    <s v="to buy chemicals, a weed sprayer, axes, taro roots, a spade, filings, and a wheelbarrow"/>
    <s v="WS"/>
    <x v="42"/>
    <s v="Siufaga Savaii"/>
    <s v="WST"/>
    <n v="150"/>
    <x v="8248"/>
    <x v="24"/>
    <x v="7295"/>
    <n v="14"/>
    <n v="41"/>
    <x v="1"/>
    <x v="2"/>
    <d v="2014-01-17T00:00:00"/>
    <s v="Bajo"/>
    <x v="6"/>
    <x v="1"/>
  </r>
  <r>
    <n v="658307"/>
    <n v="450"/>
    <n v="450"/>
    <s v="Fishing"/>
    <x v="1"/>
    <s v="to buy a torch, a spear, a knife, hooks, goggles, and fishing nets."/>
    <s v="WS"/>
    <x v="42"/>
    <s v="Fagasa"/>
    <s v="WST"/>
    <n v="150"/>
    <x v="8249"/>
    <x v="24"/>
    <x v="7296"/>
    <n v="14"/>
    <n v="16"/>
    <x v="0"/>
    <x v="2"/>
    <d v="2014-01-17T00:00:00"/>
    <s v="Bajo"/>
    <x v="6"/>
    <x v="0"/>
  </r>
  <r>
    <n v="658308"/>
    <n v="325"/>
    <n v="325"/>
    <s v="Farming"/>
    <x v="0"/>
    <s v="to buy chemicals, a weed sprayer, bush knives, spades and a wheelbarrow"/>
    <s v="WS"/>
    <x v="42"/>
    <s v="Fagafau"/>
    <s v="WST"/>
    <n v="150"/>
    <x v="8250"/>
    <x v="24"/>
    <x v="7297"/>
    <n v="14"/>
    <n v="12"/>
    <x v="0"/>
    <x v="2"/>
    <d v="2014-01-17T00:00:00"/>
    <s v="Bajo"/>
    <x v="6"/>
    <x v="0"/>
  </r>
  <r>
    <n v="658309"/>
    <n v="875"/>
    <n v="875"/>
    <s v="Farming"/>
    <x v="0"/>
    <s v="to buy cocoa beans, foam cups, fertilizer, and a backpack sprayer."/>
    <s v="WS"/>
    <x v="42"/>
    <s v="Siusega"/>
    <s v="WST"/>
    <n v="150"/>
    <x v="8251"/>
    <x v="24"/>
    <x v="7298"/>
    <n v="14"/>
    <n v="35"/>
    <x v="0"/>
    <x v="2"/>
    <d v="2014-01-17T00:00:00"/>
    <s v="Bajo"/>
    <x v="6"/>
    <x v="0"/>
  </r>
  <r>
    <n v="658310"/>
    <n v="450"/>
    <n v="450"/>
    <s v="Food Production/Sales"/>
    <x v="1"/>
    <s v="to buy bags of flour, cooking oil, baking powder, yeast, tongs, etc"/>
    <s v="WS"/>
    <x v="42"/>
    <s v="Fagafau"/>
    <s v="WST"/>
    <n v="150"/>
    <x v="8252"/>
    <x v="24"/>
    <x v="4307"/>
    <n v="14"/>
    <n v="11"/>
    <x v="0"/>
    <x v="2"/>
    <d v="2014-01-17T00:00:00"/>
    <s v="Bajo"/>
    <x v="6"/>
    <x v="0"/>
  </r>
  <r>
    <n v="658311"/>
    <n v="450"/>
    <n v="450"/>
    <s v="Fishing"/>
    <x v="1"/>
    <s v="to buy goggles, fishing net, torch, spear, knife, hooks, etc."/>
    <s v="WS"/>
    <x v="42"/>
    <s v="Saleaula Savaii"/>
    <s v="WST"/>
    <n v="150"/>
    <x v="8253"/>
    <x v="24"/>
    <x v="7299"/>
    <n v="14"/>
    <n v="17"/>
    <x v="0"/>
    <x v="2"/>
    <d v="2014-01-17T00:00:00"/>
    <s v="Bajo"/>
    <x v="6"/>
    <x v="0"/>
  </r>
  <r>
    <n v="658312"/>
    <n v="450"/>
    <n v="450"/>
    <s v="Farming"/>
    <x v="0"/>
    <s v="to buy chemicals, weed sprayer, timber, nails, bush knives, and an axe"/>
    <s v="WS"/>
    <x v="42"/>
    <s v="Saleaula Savaii"/>
    <s v="WST"/>
    <n v="150"/>
    <x v="8254"/>
    <x v="24"/>
    <x v="7300"/>
    <n v="14"/>
    <n v="18"/>
    <x v="0"/>
    <x v="2"/>
    <d v="2014-01-17T00:00:00"/>
    <s v="Bajo"/>
    <x v="6"/>
    <x v="0"/>
  </r>
  <r>
    <n v="658313"/>
    <n v="450"/>
    <n v="450"/>
    <s v="Farming"/>
    <x v="0"/>
    <s v="to buy a weed sprayer, wheelbarrow, bush knives, an axe, and a chainsaw"/>
    <s v="WS"/>
    <x v="42"/>
    <s v="Saleaula Savaii"/>
    <s v="WST"/>
    <n v="150"/>
    <x v="8255"/>
    <x v="24"/>
    <x v="3411"/>
    <n v="14"/>
    <n v="17"/>
    <x v="0"/>
    <x v="2"/>
    <d v="2014-01-17T00:00:00"/>
    <s v="Bajo"/>
    <x v="6"/>
    <x v="0"/>
  </r>
  <r>
    <n v="658314"/>
    <n v="650"/>
    <n v="650"/>
    <s v="Taxi"/>
    <x v="8"/>
    <s v="to buy tyres, a tyre wrench, spare tyres, seat covers, door mats, etc."/>
    <s v="WS"/>
    <x v="42"/>
    <s v="Faala Palauli"/>
    <s v="WST"/>
    <n v="150"/>
    <x v="8256"/>
    <x v="24"/>
    <x v="3469"/>
    <n v="14"/>
    <n v="24"/>
    <x v="0"/>
    <x v="2"/>
    <d v="2014-01-17T00:00:00"/>
    <s v="Bajo"/>
    <x v="6"/>
    <x v="0"/>
  </r>
  <r>
    <n v="658316"/>
    <n v="450"/>
    <n v="450"/>
    <s v="Farming"/>
    <x v="0"/>
    <s v="to buy chemicals, weed sprayer, timber, nails, bush knives and an ax."/>
    <s v="WS"/>
    <x v="42"/>
    <s v="Faala Palauli"/>
    <s v="WST"/>
    <n v="150"/>
    <x v="8257"/>
    <x v="24"/>
    <x v="7301"/>
    <n v="14"/>
    <n v="17"/>
    <x v="0"/>
    <x v="2"/>
    <d v="2014-01-17T00:00:00"/>
    <s v="Bajo"/>
    <x v="6"/>
    <x v="0"/>
  </r>
  <r>
    <n v="658317"/>
    <n v="875"/>
    <n v="875"/>
    <s v="Farming"/>
    <x v="0"/>
    <s v="to buy chemicals, a weedsprayer, timber, nails, bush knives, and an axe."/>
    <s v="WS"/>
    <x v="42"/>
    <s v="Faala Palauli"/>
    <s v="WST"/>
    <n v="150"/>
    <x v="8258"/>
    <x v="24"/>
    <x v="2762"/>
    <n v="14"/>
    <n v="34"/>
    <x v="0"/>
    <x v="2"/>
    <d v="2014-01-17T00:00:00"/>
    <s v="Bajo"/>
    <x v="6"/>
    <x v="0"/>
  </r>
  <r>
    <n v="658319"/>
    <n v="875"/>
    <n v="875"/>
    <s v="Food Production/Sales"/>
    <x v="1"/>
    <s v="to buy mutton flaps, dripping oil, flour, soy sauce, plastic bags and foam plates."/>
    <s v="WS"/>
    <x v="42"/>
    <s v="Laulii"/>
    <s v="WST"/>
    <n v="150"/>
    <x v="8259"/>
    <x v="24"/>
    <x v="7302"/>
    <n v="14"/>
    <n v="33"/>
    <x v="1"/>
    <x v="2"/>
    <d v="2014-01-17T00:00:00"/>
    <s v="Bajo"/>
    <x v="6"/>
    <x v="1"/>
  </r>
  <r>
    <n v="658320"/>
    <n v="450"/>
    <n v="450"/>
    <s v="Food Production/Sales"/>
    <x v="1"/>
    <s v="to buy bags of flour, cooking oil, baking powder, yeast, tongs, etc."/>
    <s v="WS"/>
    <x v="42"/>
    <s v="Fagasa"/>
    <s v="WST"/>
    <n v="150"/>
    <x v="8260"/>
    <x v="24"/>
    <x v="7303"/>
    <n v="14"/>
    <n v="14"/>
    <x v="0"/>
    <x v="2"/>
    <d v="2014-01-17T00:00:00"/>
    <s v="Bajo"/>
    <x v="6"/>
    <x v="0"/>
  </r>
  <r>
    <n v="658322"/>
    <n v="650"/>
    <n v="650"/>
    <s v="Farming"/>
    <x v="0"/>
    <s v="to buy chemicals, a weedsprayer, timber, nails, bush knives, and an axe."/>
    <s v="WS"/>
    <x v="42"/>
    <s v="Saipipi Savaii"/>
    <s v="WST"/>
    <n v="150"/>
    <x v="8261"/>
    <x v="24"/>
    <x v="7304"/>
    <n v="14"/>
    <n v="23"/>
    <x v="0"/>
    <x v="2"/>
    <d v="2014-01-17T00:00:00"/>
    <s v="Bajo"/>
    <x v="6"/>
    <x v="0"/>
  </r>
  <r>
    <n v="658323"/>
    <n v="650"/>
    <n v="650"/>
    <s v="Farming"/>
    <x v="0"/>
    <s v="to buy chemicals, a weedsprayer, timber, nails, bush knives, and an axe."/>
    <s v="WS"/>
    <x v="42"/>
    <s v="Saipipi Savaii"/>
    <s v="WST"/>
    <n v="150"/>
    <x v="8262"/>
    <x v="24"/>
    <x v="7305"/>
    <n v="14"/>
    <n v="23"/>
    <x v="0"/>
    <x v="2"/>
    <d v="2014-01-17T00:00:00"/>
    <s v="Bajo"/>
    <x v="6"/>
    <x v="0"/>
  </r>
  <r>
    <n v="658325"/>
    <n v="450"/>
    <n v="450"/>
    <s v="Sewing"/>
    <x v="5"/>
    <s v="to buy materials, threads, needles and a sewing machine."/>
    <s v="WS"/>
    <x v="42"/>
    <s v="Vaimoso"/>
    <s v="WST"/>
    <n v="150"/>
    <x v="8263"/>
    <x v="24"/>
    <x v="7306"/>
    <n v="14"/>
    <n v="16"/>
    <x v="0"/>
    <x v="2"/>
    <d v="2014-01-17T00:00:00"/>
    <s v="Bajo"/>
    <x v="6"/>
    <x v="0"/>
  </r>
  <r>
    <n v="658328"/>
    <n v="450"/>
    <n v="450"/>
    <s v="Farming"/>
    <x v="0"/>
    <s v="to buy chemicals, weed sprayer, timber, nails, bush knives and an ax."/>
    <s v="WS"/>
    <x v="42"/>
    <s v="Satufia Savaii"/>
    <s v="WST"/>
    <n v="150"/>
    <x v="8264"/>
    <x v="24"/>
    <x v="5568"/>
    <n v="14"/>
    <n v="17"/>
    <x v="0"/>
    <x v="2"/>
    <d v="2014-01-17T00:00:00"/>
    <s v="Bajo"/>
    <x v="6"/>
    <x v="0"/>
  </r>
  <r>
    <n v="658330"/>
    <n v="650"/>
    <n v="650"/>
    <s v="Farming"/>
    <x v="0"/>
    <s v="to buy a backpack sprayer, chemicals, vegetable seeds, pick, rake, shovel and a garden hose"/>
    <s v="WS"/>
    <x v="42"/>
    <s v="Lepea"/>
    <s v="WST"/>
    <n v="150"/>
    <x v="8265"/>
    <x v="24"/>
    <x v="7307"/>
    <n v="14"/>
    <n v="22"/>
    <x v="0"/>
    <x v="2"/>
    <d v="2014-01-17T00:00:00"/>
    <s v="Bajo"/>
    <x v="6"/>
    <x v="0"/>
  </r>
  <r>
    <n v="658332"/>
    <n v="450"/>
    <n v="450"/>
    <s v="Grocery Store"/>
    <x v="1"/>
    <s v="to buy a bag of sugar, bag of rice, bag of flour, salt and a freezer"/>
    <s v="WS"/>
    <x v="42"/>
    <s v="Safai Savaii"/>
    <s v="WST"/>
    <n v="150"/>
    <x v="8266"/>
    <x v="24"/>
    <x v="7308"/>
    <n v="14"/>
    <n v="18"/>
    <x v="0"/>
    <x v="2"/>
    <d v="2014-01-17T00:00:00"/>
    <s v="Bajo"/>
    <x v="6"/>
    <x v="0"/>
  </r>
  <r>
    <n v="658334"/>
    <n v="650"/>
    <n v="650"/>
    <s v="Food Production/Sales"/>
    <x v="1"/>
    <s v="to buy a bag of flour, cooking oil, baking powder, yeast, tongs, etc..."/>
    <s v="WS"/>
    <x v="42"/>
    <s v="Safai Savaii"/>
    <s v="WST"/>
    <n v="150"/>
    <x v="8267"/>
    <x v="24"/>
    <x v="7309"/>
    <n v="14"/>
    <n v="21"/>
    <x v="0"/>
    <x v="2"/>
    <d v="2014-01-17T00:00:00"/>
    <s v="Bajo"/>
    <x v="6"/>
    <x v="0"/>
  </r>
  <r>
    <n v="658337"/>
    <n v="450"/>
    <n v="450"/>
    <s v="Textiles"/>
    <x v="11"/>
    <s v="to buy paints, fabrics, elei board, pencils, and glitter"/>
    <s v="WS"/>
    <x v="42"/>
    <s v="Malae Faga Savaii"/>
    <s v="WST"/>
    <n v="150"/>
    <x v="8268"/>
    <x v="24"/>
    <x v="7310"/>
    <n v="14"/>
    <n v="17"/>
    <x v="0"/>
    <x v="2"/>
    <d v="2014-01-17T00:00:00"/>
    <s v="Bajo"/>
    <x v="6"/>
    <x v="0"/>
  </r>
  <r>
    <n v="658343"/>
    <n v="875"/>
    <n v="875"/>
    <s v="Home Products Sales"/>
    <x v="9"/>
    <s v="to buy color paints, material rolls, threads, zippers, paint rollers, brushes, earrings, kava bowls, traditional tapa cloth and bangles"/>
    <s v="WS"/>
    <x v="42"/>
    <s v="Toamua"/>
    <s v="WST"/>
    <n v="150"/>
    <x v="8269"/>
    <x v="24"/>
    <x v="7311"/>
    <n v="14"/>
    <n v="33"/>
    <x v="0"/>
    <x v="2"/>
    <d v="2014-01-17T00:00:00"/>
    <s v="Bajo"/>
    <x v="6"/>
    <x v="0"/>
  </r>
  <r>
    <n v="658356"/>
    <n v="450"/>
    <n v="450"/>
    <s v="Sewing"/>
    <x v="5"/>
    <s v="to buy materials, threads, zippers, buttons and an overlock machine."/>
    <s v="WS"/>
    <x v="42"/>
    <s v="Sinamoga"/>
    <s v="WST"/>
    <n v="150"/>
    <x v="8270"/>
    <x v="24"/>
    <x v="7312"/>
    <n v="14"/>
    <n v="11"/>
    <x v="0"/>
    <x v="2"/>
    <d v="2014-01-17T00:00:00"/>
    <s v="Bajo"/>
    <x v="6"/>
    <x v="0"/>
  </r>
  <r>
    <n v="658362"/>
    <n v="650"/>
    <n v="650"/>
    <s v="Farming"/>
    <x v="0"/>
    <s v="to buy a shovel, a wheelbarrow, fertilizer, chemicals, bush knives and boots."/>
    <s v="WS"/>
    <x v="42"/>
    <s v="SATITOA ALEIPATA"/>
    <s v="WST"/>
    <n v="150"/>
    <x v="8271"/>
    <x v="27"/>
    <x v="7313"/>
    <n v="14"/>
    <n v="24"/>
    <x v="0"/>
    <x v="2"/>
    <d v="2014-01-17T00:00:00"/>
    <s v="Bajo"/>
    <x v="6"/>
    <x v="0"/>
  </r>
  <r>
    <n v="658364"/>
    <n v="1100"/>
    <n v="1100"/>
    <s v="Farming"/>
    <x v="0"/>
    <s v="to buy a wheelbarrow, a backpack sprayer, bushknives, taro roots, and chemicals"/>
    <s v="WS"/>
    <x v="42"/>
    <s v="Lotosoa Leauvaa"/>
    <s v="WST"/>
    <n v="150"/>
    <x v="8272"/>
    <x v="24"/>
    <x v="7314"/>
    <n v="14"/>
    <n v="41"/>
    <x v="0"/>
    <x v="2"/>
    <d v="2014-01-17T00:00:00"/>
    <s v="Bajo"/>
    <x v="6"/>
    <x v="0"/>
  </r>
  <r>
    <n v="658365"/>
    <n v="1075"/>
    <n v="1075"/>
    <s v="Farming"/>
    <x v="0"/>
    <s v="to buy chemicals, bush knives, a pickaxe, a digging stick, a shovel and a backpack sprayer. "/>
    <s v="WS"/>
    <x v="42"/>
    <s v="Lotosoa Leauvaa"/>
    <s v="WST"/>
    <n v="150"/>
    <x v="8273"/>
    <x v="24"/>
    <x v="7315"/>
    <n v="14"/>
    <n v="41"/>
    <x v="1"/>
    <x v="2"/>
    <d v="2014-01-17T00:00:00"/>
    <s v="Bajo"/>
    <x v="6"/>
    <x v="1"/>
  </r>
  <r>
    <n v="658366"/>
    <n v="1100"/>
    <n v="1100"/>
    <s v="Farming"/>
    <x v="0"/>
    <s v="to buy a wheelbarrow, chemicals, bush-knives, a pickaxe, taro roots, a backpack sprayer and a tarpaulin"/>
    <s v="WS"/>
    <x v="42"/>
    <s v="Lotosoa Leauvaa"/>
    <s v="WST"/>
    <n v="150"/>
    <x v="8274"/>
    <x v="24"/>
    <x v="7316"/>
    <n v="14"/>
    <n v="43"/>
    <x v="1"/>
    <x v="2"/>
    <d v="2014-01-17T00:00:00"/>
    <s v="Bajo"/>
    <x v="6"/>
    <x v="1"/>
  </r>
  <r>
    <n v="658369"/>
    <n v="1225"/>
    <n v="1225"/>
    <s v="Crafts"/>
    <x v="11"/>
    <s v="to buy materials, pandanus leaves, traditional tapa cloth, needles,  chicken feathers and kava bowls"/>
    <s v="WS"/>
    <x v="42"/>
    <s v="Laulii"/>
    <s v="WST"/>
    <n v="150"/>
    <x v="8275"/>
    <x v="27"/>
    <x v="7317"/>
    <n v="14"/>
    <n v="48"/>
    <x v="0"/>
    <x v="2"/>
    <d v="2014-01-17T00:00:00"/>
    <s v="Bajo"/>
    <x v="6"/>
    <x v="0"/>
  </r>
  <r>
    <n v="658371"/>
    <n v="1000"/>
    <n v="1000"/>
    <s v="General Store"/>
    <x v="9"/>
    <s v="to buy sugar, rice, flour, salt, boxes of tinned fish, tomato sauce, noodles, cooking oil, chop suey noodles, soy sauce, spaghetti, toilet paper and diapers"/>
    <s v="WS"/>
    <x v="42"/>
    <s v="Laulii"/>
    <s v="WST"/>
    <n v="150"/>
    <x v="8276"/>
    <x v="27"/>
    <x v="7318"/>
    <n v="14"/>
    <n v="39"/>
    <x v="0"/>
    <x v="2"/>
    <d v="2014-01-17T00:00:00"/>
    <s v="Bajo"/>
    <x v="6"/>
    <x v="0"/>
  </r>
  <r>
    <n v="658376"/>
    <n v="450"/>
    <n v="450"/>
    <s v="General Store"/>
    <x v="9"/>
    <s v="to buy chicken, rice,  flour, noodles, mosquito coils, milk, soap, soft drinks and snacks"/>
    <s v="WS"/>
    <x v="42"/>
    <s v="Alafua"/>
    <s v="WST"/>
    <n v="150"/>
    <x v="8277"/>
    <x v="24"/>
    <x v="3224"/>
    <n v="14"/>
    <n v="18"/>
    <x v="1"/>
    <x v="2"/>
    <d v="2014-01-17T00:00:00"/>
    <s v="Bajo"/>
    <x v="6"/>
    <x v="1"/>
  </r>
  <r>
    <n v="658378"/>
    <n v="450"/>
    <n v="450"/>
    <s v="Farming"/>
    <x v="0"/>
    <s v="to buy chemicals, a weedsprayer, bush knives and a wheelbarrow"/>
    <s v="WS"/>
    <x v="42"/>
    <s v="Malae Faga Savaii"/>
    <s v="WST"/>
    <n v="150"/>
    <x v="8278"/>
    <x v="24"/>
    <x v="7314"/>
    <n v="14"/>
    <n v="17"/>
    <x v="0"/>
    <x v="2"/>
    <d v="2014-01-17T00:00:00"/>
    <s v="Bajo"/>
    <x v="6"/>
    <x v="0"/>
  </r>
  <r>
    <n v="658379"/>
    <n v="875"/>
    <n v="875"/>
    <s v="Farming"/>
    <x v="0"/>
    <s v="to buy vegetable seeds, a rake, garden hose, wheelbarrow and gloves. "/>
    <s v="WS"/>
    <x v="42"/>
    <s v="Lotopa"/>
    <s v="WST"/>
    <n v="150"/>
    <x v="8279"/>
    <x v="24"/>
    <x v="7319"/>
    <n v="14"/>
    <n v="32"/>
    <x v="0"/>
    <x v="2"/>
    <d v="2014-01-17T00:00:00"/>
    <s v="Bajo"/>
    <x v="6"/>
    <x v="0"/>
  </r>
  <r>
    <n v="658381"/>
    <n v="650"/>
    <n v="650"/>
    <s v="Textiles"/>
    <x v="11"/>
    <s v="to buy materials, fabric paints, elei, carved board, and stencils."/>
    <s v="WS"/>
    <x v="42"/>
    <s v="Vailuutai"/>
    <s v="WST"/>
    <n v="150"/>
    <x v="8280"/>
    <x v="27"/>
    <x v="7320"/>
    <n v="14"/>
    <n v="26"/>
    <x v="1"/>
    <x v="2"/>
    <d v="2014-01-17T00:00:00"/>
    <s v="Bajo"/>
    <x v="6"/>
    <x v="1"/>
  </r>
  <r>
    <n v="658383"/>
    <n v="450"/>
    <n v="450"/>
    <s v="Farming"/>
    <x v="0"/>
    <s v="to buy a weed sprayer, pesticides, bush knives and spades."/>
    <s v="WS"/>
    <x v="42"/>
    <s v="Malae Faga Savaii"/>
    <s v="WST"/>
    <n v="150"/>
    <x v="8281"/>
    <x v="24"/>
    <x v="7321"/>
    <n v="14"/>
    <n v="18"/>
    <x v="1"/>
    <x v="2"/>
    <d v="2014-01-17T00:00:00"/>
    <s v="Bajo"/>
    <x v="6"/>
    <x v="1"/>
  </r>
  <r>
    <n v="658384"/>
    <n v="1300"/>
    <n v="1300"/>
    <s v="Crafts"/>
    <x v="11"/>
    <s v="to purchase rolls of pandanus, materials, kava bowls, earrings, and Samoan bangles"/>
    <s v="WS"/>
    <x v="42"/>
    <s v="Laulii"/>
    <s v="WST"/>
    <n v="150"/>
    <x v="8282"/>
    <x v="27"/>
    <x v="7322"/>
    <n v="14"/>
    <n v="50"/>
    <x v="0"/>
    <x v="2"/>
    <d v="2014-01-17T00:00:00"/>
    <s v="Bajo"/>
    <x v="6"/>
    <x v="0"/>
  </r>
  <r>
    <n v="658385"/>
    <n v="450"/>
    <n v="450"/>
    <s v="Farming"/>
    <x v="0"/>
    <s v="to buy farm supplies."/>
    <s v="WS"/>
    <x v="42"/>
    <s v="Foaluga Savaii"/>
    <s v="WST"/>
    <n v="150"/>
    <x v="8283"/>
    <x v="24"/>
    <x v="7323"/>
    <n v="14"/>
    <n v="17"/>
    <x v="0"/>
    <x v="2"/>
    <d v="2014-01-17T00:00:00"/>
    <s v="Bajo"/>
    <x v="6"/>
    <x v="0"/>
  </r>
  <r>
    <n v="658387"/>
    <n v="650"/>
    <n v="650"/>
    <s v="Farming"/>
    <x v="0"/>
    <s v="to buy chemicals, bush knives, weed killer, axes, and rakes."/>
    <s v="WS"/>
    <x v="42"/>
    <s v="Fogasavaii Savaii"/>
    <s v="WST"/>
    <n v="150"/>
    <x v="8284"/>
    <x v="24"/>
    <x v="7324"/>
    <n v="14"/>
    <n v="26"/>
    <x v="1"/>
    <x v="2"/>
    <d v="2014-01-17T00:00:00"/>
    <s v="Bajo"/>
    <x v="6"/>
    <x v="1"/>
  </r>
  <r>
    <n v="658388"/>
    <n v="750"/>
    <n v="750"/>
    <s v="Textiles"/>
    <x v="11"/>
    <s v="to buy materials, fabric color paints, brushes, paint rollers, stencils and elei carved board"/>
    <s v="WS"/>
    <x v="42"/>
    <s v="Magiagi"/>
    <s v="WST"/>
    <n v="150"/>
    <x v="8285"/>
    <x v="24"/>
    <x v="7325"/>
    <n v="14"/>
    <n v="29"/>
    <x v="1"/>
    <x v="2"/>
    <d v="2014-01-17T00:00:00"/>
    <s v="Bajo"/>
    <x v="6"/>
    <x v="1"/>
  </r>
  <r>
    <n v="658389"/>
    <n v="650"/>
    <n v="650"/>
    <s v="Farming"/>
    <x v="0"/>
    <s v="to buy farm supplies."/>
    <s v="WS"/>
    <x v="42"/>
    <s v="Vaipua,Savaii"/>
    <s v="WST"/>
    <n v="150"/>
    <x v="8286"/>
    <x v="24"/>
    <x v="7326"/>
    <n v="14"/>
    <n v="24"/>
    <x v="0"/>
    <x v="2"/>
    <d v="2014-01-17T00:00:00"/>
    <s v="Bajo"/>
    <x v="6"/>
    <x v="0"/>
  </r>
  <r>
    <n v="658391"/>
    <n v="450"/>
    <n v="450"/>
    <s v="Food Production/Sales"/>
    <x v="1"/>
    <s v="to buy a kerosene oven, a frying pan, containers, dripping oil and salt"/>
    <s v="WS"/>
    <x v="42"/>
    <s v="Magiagi"/>
    <s v="WST"/>
    <n v="150"/>
    <x v="8287"/>
    <x v="24"/>
    <x v="7327"/>
    <n v="14"/>
    <n v="18"/>
    <x v="0"/>
    <x v="2"/>
    <d v="2014-01-17T00:00:00"/>
    <s v="Bajo"/>
    <x v="6"/>
    <x v="0"/>
  </r>
  <r>
    <n v="658392"/>
    <n v="1100"/>
    <n v="1100"/>
    <s v="General Store"/>
    <x v="9"/>
    <s v="to buy a bag of sugar, a bag of rice, a bag of flour, salt and a freezer"/>
    <s v="WS"/>
    <x v="42"/>
    <s v="Samata"/>
    <s v="WST"/>
    <n v="150"/>
    <x v="8288"/>
    <x v="24"/>
    <x v="7328"/>
    <n v="14"/>
    <n v="44"/>
    <x v="0"/>
    <x v="2"/>
    <d v="2014-01-17T00:00:00"/>
    <s v="Bajo"/>
    <x v="6"/>
    <x v="0"/>
  </r>
  <r>
    <n v="658393"/>
    <n v="450"/>
    <n v="450"/>
    <s v="Food Production/Sales"/>
    <x v="1"/>
    <s v="to buy a freezer, foam cups, cordial, chinese lollies and sugar"/>
    <s v="WS"/>
    <x v="42"/>
    <s v="Vaoala"/>
    <s v="WST"/>
    <n v="150"/>
    <x v="8289"/>
    <x v="24"/>
    <x v="7329"/>
    <n v="14"/>
    <n v="17"/>
    <x v="0"/>
    <x v="2"/>
    <d v="2014-01-17T00:00:00"/>
    <s v="Bajo"/>
    <x v="6"/>
    <x v="0"/>
  </r>
  <r>
    <n v="658394"/>
    <n v="425"/>
    <n v="425"/>
    <s v="Farming"/>
    <x v="0"/>
    <s v="to buy farm supplies."/>
    <s v="WS"/>
    <x v="42"/>
    <s v="Aopo, Savaii"/>
    <s v="WST"/>
    <n v="150"/>
    <x v="8290"/>
    <x v="24"/>
    <x v="7330"/>
    <n v="14"/>
    <n v="14"/>
    <x v="0"/>
    <x v="2"/>
    <d v="2014-01-17T00:00:00"/>
    <s v="Bajo"/>
    <x v="6"/>
    <x v="0"/>
  </r>
  <r>
    <n v="658396"/>
    <n v="1100"/>
    <n v="1100"/>
    <s v="Food Production/Sales"/>
    <x v="1"/>
    <s v="to buy plastic bags, foam cups, cordials, freezer, rake, wheelbarrow, and bushknives."/>
    <s v="WS"/>
    <x v="42"/>
    <s v="Leusoalii"/>
    <s v="WST"/>
    <n v="150"/>
    <x v="8291"/>
    <x v="27"/>
    <x v="7331"/>
    <n v="14"/>
    <n v="41"/>
    <x v="0"/>
    <x v="2"/>
    <d v="2014-01-17T00:00:00"/>
    <s v="Bajo"/>
    <x v="6"/>
    <x v="0"/>
  </r>
  <r>
    <n v="658397"/>
    <n v="450"/>
    <n v="450"/>
    <s v="Farming"/>
    <x v="0"/>
    <s v="to buy farm supplies."/>
    <s v="WS"/>
    <x v="42"/>
    <s v="Aopo, Savaii"/>
    <s v="WST"/>
    <n v="150"/>
    <x v="8292"/>
    <x v="24"/>
    <x v="1204"/>
    <n v="14"/>
    <n v="17"/>
    <x v="1"/>
    <x v="2"/>
    <d v="2014-01-17T00:00:00"/>
    <s v="Bajo"/>
    <x v="6"/>
    <x v="1"/>
  </r>
  <r>
    <n v="658398"/>
    <n v="450"/>
    <n v="450"/>
    <s v="General Store"/>
    <x v="9"/>
    <s v="to buy a new freezer, tin boxes, fish, chicken, noodles, milk, soap, toilet paper, and flour."/>
    <s v="WS"/>
    <x v="42"/>
    <s v="Malie"/>
    <s v="WST"/>
    <n v="150"/>
    <x v="8293"/>
    <x v="24"/>
    <x v="7332"/>
    <n v="14"/>
    <n v="18"/>
    <x v="0"/>
    <x v="2"/>
    <d v="2014-01-17T00:00:00"/>
    <s v="Bajo"/>
    <x v="6"/>
    <x v="0"/>
  </r>
  <r>
    <n v="658399"/>
    <n v="450"/>
    <n v="450"/>
    <s v="Food Production/Sales"/>
    <x v="1"/>
    <s v="to buy bags of sugar, cordial, a box of foam cups, freezer, etc."/>
    <s v="WS"/>
    <x v="42"/>
    <s v="Salelavalu Uta, Savaii Island"/>
    <s v="WST"/>
    <n v="150"/>
    <x v="8294"/>
    <x v="24"/>
    <x v="7333"/>
    <n v="14"/>
    <n v="18"/>
    <x v="0"/>
    <x v="2"/>
    <d v="2014-01-17T00:00:00"/>
    <s v="Bajo"/>
    <x v="6"/>
    <x v="0"/>
  </r>
  <r>
    <n v="658400"/>
    <n v="450"/>
    <n v="450"/>
    <s v="Tailoring"/>
    <x v="5"/>
    <s v="to buy a sewing machine, timber, nails, cements, and iron roofing."/>
    <s v="WS"/>
    <x v="42"/>
    <s v="Salelavalu Tai, Savaii"/>
    <s v="WST"/>
    <n v="150"/>
    <x v="8295"/>
    <x v="24"/>
    <x v="7334"/>
    <n v="14"/>
    <n v="13"/>
    <x v="0"/>
    <x v="2"/>
    <d v="2014-01-17T00:00:00"/>
    <s v="Bajo"/>
    <x v="6"/>
    <x v="0"/>
  </r>
  <r>
    <n v="658401"/>
    <n v="450"/>
    <n v="450"/>
    <s v="Farming"/>
    <x v="0"/>
    <s v="to buy bush knives, a backpack sprayer, chemicals, a pickaxe, and wheelbarrow."/>
    <s v="WS"/>
    <x v="42"/>
    <s v="Letogo"/>
    <s v="WST"/>
    <n v="150"/>
    <x v="8296"/>
    <x v="24"/>
    <x v="3384"/>
    <n v="14"/>
    <n v="18"/>
    <x v="1"/>
    <x v="2"/>
    <d v="2014-01-17T00:00:00"/>
    <s v="Bajo"/>
    <x v="6"/>
    <x v="1"/>
  </r>
  <r>
    <n v="658402"/>
    <n v="650"/>
    <n v="650"/>
    <s v="Farming"/>
    <x v="0"/>
    <s v="to buy chemicals, bush knives, weed killer, axes, rakes, etc."/>
    <s v="WS"/>
    <x v="42"/>
    <s v="Salelavalu Tai, Savaii"/>
    <s v="WST"/>
    <n v="150"/>
    <x v="8297"/>
    <x v="24"/>
    <x v="7335"/>
    <n v="14"/>
    <n v="25"/>
    <x v="0"/>
    <x v="2"/>
    <d v="2014-01-17T00:00:00"/>
    <s v="Bajo"/>
    <x v="6"/>
    <x v="0"/>
  </r>
  <r>
    <n v="658404"/>
    <n v="450"/>
    <n v="450"/>
    <s v="Clothing Sales"/>
    <x v="2"/>
    <s v="to buy materials, thread, needles, and scissors"/>
    <s v="WS"/>
    <x v="42"/>
    <s v="Saleaula Savaii"/>
    <s v="WST"/>
    <n v="150"/>
    <x v="8298"/>
    <x v="24"/>
    <x v="7336"/>
    <n v="14"/>
    <n v="18"/>
    <x v="0"/>
    <x v="2"/>
    <d v="2014-01-17T00:00:00"/>
    <s v="Bajo"/>
    <x v="6"/>
    <x v="0"/>
  </r>
  <r>
    <n v="658405"/>
    <n v="650"/>
    <n v="650"/>
    <s v="Food Production/Sales"/>
    <x v="1"/>
    <s v="to buy mutton flaps, sausages, tomato sauce, potatoes, rice, foam plates, soy sauce, garlic, onions, foil, and gas."/>
    <s v="WS"/>
    <x v="42"/>
    <s v="Matautu"/>
    <s v="WST"/>
    <n v="150"/>
    <x v="8299"/>
    <x v="24"/>
    <x v="176"/>
    <n v="14"/>
    <n v="21"/>
    <x v="0"/>
    <x v="2"/>
    <d v="2014-01-17T00:00:00"/>
    <s v="Bajo"/>
    <x v="6"/>
    <x v="0"/>
  </r>
  <r>
    <n v="658406"/>
    <n v="650"/>
    <n v="650"/>
    <s v="Food Production/Sales"/>
    <x v="1"/>
    <s v="to buy flour, dripping oil, sugar, coconuts, baking powder and plastic bags"/>
    <s v="WS"/>
    <x v="42"/>
    <s v="Matautu"/>
    <s v="WST"/>
    <n v="150"/>
    <x v="8300"/>
    <x v="24"/>
    <x v="7337"/>
    <n v="14"/>
    <n v="24"/>
    <x v="0"/>
    <x v="2"/>
    <d v="2014-01-17T00:00:00"/>
    <s v="Bajo"/>
    <x v="6"/>
    <x v="0"/>
  </r>
  <r>
    <n v="658407"/>
    <n v="450"/>
    <n v="450"/>
    <s v="Farming"/>
    <x v="0"/>
    <s v="to buy a weed sprayer, chemicals, bush knives, and spades"/>
    <s v="WS"/>
    <x v="42"/>
    <s v="Asaga, Savaii"/>
    <s v="WST"/>
    <n v="150"/>
    <x v="8301"/>
    <x v="24"/>
    <x v="7338"/>
    <n v="14"/>
    <n v="18"/>
    <x v="0"/>
    <x v="2"/>
    <d v="2014-01-17T00:00:00"/>
    <s v="Bajo"/>
    <x v="6"/>
    <x v="0"/>
  </r>
  <r>
    <n v="658408"/>
    <n v="650"/>
    <n v="650"/>
    <s v="Farming"/>
    <x v="0"/>
    <s v="to buy a weed sprayer, chemicals, bush knives, and spades."/>
    <s v="WS"/>
    <x v="42"/>
    <s v="Asaga, Savaii"/>
    <s v="WST"/>
    <n v="150"/>
    <x v="8302"/>
    <x v="24"/>
    <x v="864"/>
    <n v="14"/>
    <n v="22"/>
    <x v="0"/>
    <x v="2"/>
    <d v="2014-01-17T00:00:00"/>
    <s v="Bajo"/>
    <x v="6"/>
    <x v="0"/>
  </r>
  <r>
    <n v="658409"/>
    <n v="650"/>
    <n v="650"/>
    <s v="Taxi"/>
    <x v="8"/>
    <s v="to buy vehicle front windscreen and new tires."/>
    <s v="WS"/>
    <x v="42"/>
    <s v="Matautu"/>
    <s v="WST"/>
    <n v="150"/>
    <x v="8303"/>
    <x v="24"/>
    <x v="7339"/>
    <n v="14"/>
    <n v="24"/>
    <x v="0"/>
    <x v="2"/>
    <d v="2014-01-17T00:00:00"/>
    <s v="Bajo"/>
    <x v="6"/>
    <x v="0"/>
  </r>
  <r>
    <n v="658411"/>
    <n v="450"/>
    <n v="450"/>
    <s v="Farming"/>
    <x v="0"/>
    <s v="to buy a weedsprayer, chemicals, bush knives and spades"/>
    <s v="WS"/>
    <x v="42"/>
    <s v="Lano"/>
    <s v="WST"/>
    <n v="150"/>
    <x v="8304"/>
    <x v="24"/>
    <x v="7340"/>
    <n v="14"/>
    <n v="14"/>
    <x v="0"/>
    <x v="2"/>
    <d v="2014-01-17T00:00:00"/>
    <s v="Bajo"/>
    <x v="6"/>
    <x v="0"/>
  </r>
  <r>
    <n v="658413"/>
    <n v="650"/>
    <n v="650"/>
    <s v="Food Production/Sales"/>
    <x v="1"/>
    <s v="to buy a new freezer, Tang, cordial, foam cups and plastic bags"/>
    <s v="WS"/>
    <x v="42"/>
    <s v="Toamua"/>
    <s v="WST"/>
    <n v="150"/>
    <x v="8305"/>
    <x v="24"/>
    <x v="7341"/>
    <n v="14"/>
    <n v="25"/>
    <x v="0"/>
    <x v="2"/>
    <d v="2014-01-17T00:00:00"/>
    <s v="Bajo"/>
    <x v="6"/>
    <x v="0"/>
  </r>
  <r>
    <n v="658414"/>
    <n v="450"/>
    <n v="450"/>
    <s v="Farm Supplies"/>
    <x v="0"/>
    <s v="to purchase a weed sprayer, chemicals, bush knives, and spades"/>
    <s v="WS"/>
    <x v="42"/>
    <s v="Papa Puleia"/>
    <s v="WST"/>
    <n v="150"/>
    <x v="8306"/>
    <x v="24"/>
    <x v="7342"/>
    <n v="14"/>
    <n v="18"/>
    <x v="0"/>
    <x v="2"/>
    <d v="2014-01-17T00:00:00"/>
    <s v="Bajo"/>
    <x v="6"/>
    <x v="0"/>
  </r>
  <r>
    <n v="658415"/>
    <n v="650"/>
    <n v="650"/>
    <s v="Fishing"/>
    <x v="1"/>
    <s v="to buy spears, fishing gears, goggles and a fishing net for her fishing business"/>
    <s v="WS"/>
    <x v="42"/>
    <s v="Toamua"/>
    <s v="WST"/>
    <n v="150"/>
    <x v="8307"/>
    <x v="24"/>
    <x v="7343"/>
    <n v="14"/>
    <n v="12"/>
    <x v="1"/>
    <x v="2"/>
    <d v="2014-01-17T00:00:00"/>
    <s v="Bajo"/>
    <x v="6"/>
    <x v="1"/>
  </r>
  <r>
    <n v="658419"/>
    <n v="650"/>
    <n v="650"/>
    <s v="Games"/>
    <x v="14"/>
    <s v="to buy a bingo machine, bingo sheets, bingo stamp bottles and noodles, bags of rice, and chicken for prizes"/>
    <s v="WS"/>
    <x v="42"/>
    <s v="Toamua"/>
    <s v="WST"/>
    <n v="150"/>
    <x v="8308"/>
    <x v="24"/>
    <x v="7344"/>
    <n v="14"/>
    <n v="25"/>
    <x v="0"/>
    <x v="2"/>
    <d v="2014-01-17T00:00:00"/>
    <s v="Bajo"/>
    <x v="6"/>
    <x v="0"/>
  </r>
  <r>
    <n v="658421"/>
    <n v="450"/>
    <n v="450"/>
    <s v="Farming"/>
    <x v="0"/>
    <s v="to buy a backpack sprayer, chemicals, fertilizer, and a wheelbarrow"/>
    <s v="WS"/>
    <x v="42"/>
    <s v="Vaigaga"/>
    <s v="WST"/>
    <n v="150"/>
    <x v="8309"/>
    <x v="24"/>
    <x v="7345"/>
    <n v="14"/>
    <n v="16"/>
    <x v="0"/>
    <x v="2"/>
    <d v="2014-01-17T00:00:00"/>
    <s v="Bajo"/>
    <x v="6"/>
    <x v="0"/>
  </r>
  <r>
    <n v="658422"/>
    <n v="450"/>
    <n v="450"/>
    <s v="Food Production/Sales"/>
    <x v="1"/>
    <s v="to buy foam cups, cordials, Tang, Chinese lollies, and sugar"/>
    <s v="WS"/>
    <x v="42"/>
    <s v="Vaigaga"/>
    <s v="WST"/>
    <n v="150"/>
    <x v="8310"/>
    <x v="24"/>
    <x v="7346"/>
    <n v="14"/>
    <n v="17"/>
    <x v="0"/>
    <x v="2"/>
    <d v="2014-01-17T00:00:00"/>
    <s v="Bajo"/>
    <x v="6"/>
    <x v="0"/>
  </r>
  <r>
    <n v="658427"/>
    <n v="450"/>
    <n v="450"/>
    <s v="General Store"/>
    <x v="9"/>
    <s v="to buy a display freezer and deep freezer."/>
    <s v="WS"/>
    <x v="42"/>
    <s v="Elise Fou"/>
    <s v="WST"/>
    <n v="150"/>
    <x v="8311"/>
    <x v="24"/>
    <x v="7347"/>
    <n v="14"/>
    <n v="18"/>
    <x v="0"/>
    <x v="2"/>
    <d v="2014-01-17T00:00:00"/>
    <s v="Bajo"/>
    <x v="6"/>
    <x v="0"/>
  </r>
  <r>
    <n v="658436"/>
    <n v="450"/>
    <n v="450"/>
    <s v="Textiles"/>
    <x v="11"/>
    <s v="to buy materials, fabric, color paint, brushes, stencils, and elei carved board."/>
    <s v="WS"/>
    <x v="42"/>
    <s v="Palisi"/>
    <s v="WST"/>
    <n v="150"/>
    <x v="8312"/>
    <x v="24"/>
    <x v="7348"/>
    <n v="14"/>
    <n v="18"/>
    <x v="0"/>
    <x v="2"/>
    <d v="2014-01-17T00:00:00"/>
    <s v="Bajo"/>
    <x v="6"/>
    <x v="0"/>
  </r>
  <r>
    <n v="658443"/>
    <n v="1100"/>
    <n v="1100"/>
    <s v="Beverages"/>
    <x v="1"/>
    <s v="to buy cartons of canned soft drinks, Coca-Cola, Sprite, Fanta, and strawberry, and a cooler. _x000d__x000a_"/>
    <s v="WS"/>
    <x v="42"/>
    <s v="Tufuiopa"/>
    <s v="WST"/>
    <n v="150"/>
    <x v="8313"/>
    <x v="24"/>
    <x v="7349"/>
    <n v="14"/>
    <n v="44"/>
    <x v="0"/>
    <x v="2"/>
    <d v="2014-01-17T00:00:00"/>
    <s v="Bajo"/>
    <x v="6"/>
    <x v="0"/>
  </r>
  <r>
    <n v="658445"/>
    <n v="1100"/>
    <n v="1100"/>
    <s v="Beverages"/>
    <x v="1"/>
    <s v="to buy two coolers and soft drinks, such as Coke, Sprite, Fanta and root beer. "/>
    <s v="WS"/>
    <x v="42"/>
    <s v="Tufuiopa"/>
    <s v="WST"/>
    <n v="150"/>
    <x v="8314"/>
    <x v="24"/>
    <x v="7350"/>
    <n v="14"/>
    <n v="38"/>
    <x v="0"/>
    <x v="2"/>
    <d v="2014-01-17T00:00:00"/>
    <s v="Bajo"/>
    <x v="6"/>
    <x v="0"/>
  </r>
  <r>
    <n v="653376"/>
    <n v="225"/>
    <n v="225"/>
    <s v="Retail"/>
    <x v="9"/>
    <s v="to buy various item such as incense and plastic pouches for resale."/>
    <s v="SN"/>
    <x v="43"/>
    <s v=""/>
    <s v="XOF"/>
    <n v="1080"/>
    <x v="8315"/>
    <x v="22"/>
    <x v="2972"/>
    <n v="15"/>
    <n v="5"/>
    <x v="0"/>
    <x v="0"/>
    <d v="2014-01-02T00:00:00"/>
    <s v="Bajo"/>
    <x v="3"/>
    <x v="0"/>
  </r>
  <r>
    <n v="653380"/>
    <n v="225"/>
    <n v="225"/>
    <s v="Food Market"/>
    <x v="1"/>
    <s v="to purchase various seasonal items to resell: vegetables, dried fish,..."/>
    <s v="SN"/>
    <x v="43"/>
    <s v=""/>
    <s v="XOF"/>
    <n v="1080"/>
    <x v="8316"/>
    <x v="22"/>
    <x v="7351"/>
    <n v="14"/>
    <n v="7"/>
    <x v="1"/>
    <x v="0"/>
    <d v="2014-01-02T00:00:00"/>
    <s v="Bajo"/>
    <x v="3"/>
    <x v="1"/>
  </r>
  <r>
    <n v="653384"/>
    <n v="850"/>
    <n v="850"/>
    <s v="Blacksmith"/>
    <x v="10"/>
    <s v="to purchase raw materials, such as ferrous metals to process and resell"/>
    <s v="SN"/>
    <x v="43"/>
    <s v=""/>
    <s v="XOF"/>
    <n v="1080"/>
    <x v="8317"/>
    <x v="26"/>
    <x v="7352"/>
    <n v="15"/>
    <n v="24"/>
    <x v="0"/>
    <x v="0"/>
    <d v="2014-01-02T00:00:00"/>
    <s v="Bajo"/>
    <x v="3"/>
    <x v="0"/>
  </r>
  <r>
    <n v="653389"/>
    <n v="125"/>
    <n v="125"/>
    <s v="Poultry"/>
    <x v="0"/>
    <s v="to purchase chicks to raise and resell"/>
    <s v="SN"/>
    <x v="43"/>
    <s v=""/>
    <s v="XOF"/>
    <n v="1080"/>
    <x v="8318"/>
    <x v="26"/>
    <x v="7353"/>
    <n v="15"/>
    <n v="5"/>
    <x v="0"/>
    <x v="0"/>
    <d v="2014-01-02T00:00:00"/>
    <s v="Bajo"/>
    <x v="3"/>
    <x v="0"/>
  </r>
  <r>
    <n v="653586"/>
    <n v="225"/>
    <n v="225"/>
    <s v="Plastics Sales"/>
    <x v="9"/>
    <s v="to buy plasticware to resell to factories"/>
    <s v="SN"/>
    <x v="43"/>
    <s v=""/>
    <s v="XOF"/>
    <n v="1080"/>
    <x v="8319"/>
    <x v="26"/>
    <x v="7354"/>
    <n v="13"/>
    <n v="8"/>
    <x v="0"/>
    <x v="0"/>
    <d v="2014-01-03T00:00:00"/>
    <s v="Bajo"/>
    <x v="3"/>
    <x v="0"/>
  </r>
  <r>
    <n v="653599"/>
    <n v="175"/>
    <n v="175"/>
    <s v="Retail"/>
    <x v="9"/>
    <s v="to buy dyed fabrics and cosmetics"/>
    <s v="SN"/>
    <x v="43"/>
    <s v=""/>
    <s v="XOF"/>
    <n v="1080"/>
    <x v="8320"/>
    <x v="27"/>
    <x v="7355"/>
    <n v="15"/>
    <n v="7"/>
    <x v="0"/>
    <x v="0"/>
    <d v="2014-01-03T00:00:00"/>
    <s v="Bajo"/>
    <x v="3"/>
    <x v="0"/>
  </r>
  <r>
    <n v="653822"/>
    <n v="850"/>
    <n v="850"/>
    <s v="Retail"/>
    <x v="9"/>
    <s v="to reorganize her shop to run both her businesses : retail and food serving"/>
    <s v="SN"/>
    <x v="43"/>
    <s v=""/>
    <s v="XOF"/>
    <n v="1080"/>
    <x v="8321"/>
    <x v="9"/>
    <x v="7356"/>
    <n v="14"/>
    <n v="15"/>
    <x v="0"/>
    <x v="0"/>
    <d v="2014-01-04T00:00:00"/>
    <s v="Bajo"/>
    <x v="3"/>
    <x v="0"/>
  </r>
  <r>
    <n v="653823"/>
    <n v="275"/>
    <n v="275"/>
    <s v="Farming"/>
    <x v="0"/>
    <s v=""/>
    <s v="SN"/>
    <x v="43"/>
    <s v=""/>
    <s v="XOF"/>
    <n v="3100"/>
    <x v="8322"/>
    <x v="16"/>
    <x v="7357"/>
    <n v="7"/>
    <n v="8"/>
    <x v="0"/>
    <x v="1"/>
    <d v="2014-01-04T00:00:00"/>
    <s v="Bajo"/>
    <x v="3"/>
    <x v="0"/>
  </r>
  <r>
    <n v="653824"/>
    <n v="225"/>
    <n v="225"/>
    <s v="Farming"/>
    <x v="0"/>
    <s v="buy tomato, chili pepper and okra seeds, as well as herbicide"/>
    <s v="SN"/>
    <x v="43"/>
    <s v="Ronkh"/>
    <s v="XOF"/>
    <n v="3100"/>
    <x v="8323"/>
    <x v="16"/>
    <x v="7358"/>
    <n v="11"/>
    <n v="9"/>
    <x v="1"/>
    <x v="1"/>
    <d v="2014-01-04T00:00:00"/>
    <s v="Bajo"/>
    <x v="3"/>
    <x v="1"/>
  </r>
  <r>
    <n v="653825"/>
    <n v="425"/>
    <n v="425"/>
    <s v="Farming"/>
    <x v="0"/>
    <s v="buy okra seeds and herbicide"/>
    <s v="SN"/>
    <x v="43"/>
    <s v="Ronkh"/>
    <s v="XOF"/>
    <n v="3100"/>
    <x v="8324"/>
    <x v="16"/>
    <x v="7359"/>
    <n v="10"/>
    <n v="15"/>
    <x v="1"/>
    <x v="1"/>
    <d v="2014-01-04T00:00:00"/>
    <s v="Bajo"/>
    <x v="3"/>
    <x v="1"/>
  </r>
  <r>
    <n v="653827"/>
    <n v="325"/>
    <n v="325"/>
    <s v="Farming"/>
    <x v="0"/>
    <s v="buy okra, tomato and purple eggplant seeds, as well as herbicide"/>
    <s v="SN"/>
    <x v="43"/>
    <s v="Ronkh"/>
    <s v="XOF"/>
    <n v="3100"/>
    <x v="8325"/>
    <x v="16"/>
    <x v="7360"/>
    <n v="10"/>
    <n v="12"/>
    <x v="1"/>
    <x v="1"/>
    <d v="2014-01-04T00:00:00"/>
    <s v="Bajo"/>
    <x v="3"/>
    <x v="1"/>
  </r>
  <r>
    <n v="653831"/>
    <n v="225"/>
    <n v="225"/>
    <s v="Agriculture"/>
    <x v="0"/>
    <s v="to buy seeds to grow local eggplant, okra and peppers, and to buy herbicide. "/>
    <s v="SN"/>
    <x v="43"/>
    <s v="Ronkh"/>
    <s v="XOF"/>
    <n v="3100"/>
    <x v="8326"/>
    <x v="16"/>
    <x v="7361"/>
    <n v="10"/>
    <n v="9"/>
    <x v="0"/>
    <x v="1"/>
    <d v="2014-01-04T00:00:00"/>
    <s v="Bajo"/>
    <x v="3"/>
    <x v="0"/>
  </r>
  <r>
    <n v="653834"/>
    <n v="425"/>
    <n v="425"/>
    <s v="Agriculture"/>
    <x v="0"/>
    <s v="to buy seeds to grow tomatoes and cabbage, and to buy herbicides as well. "/>
    <s v="SN"/>
    <x v="43"/>
    <s v="Ronkh"/>
    <s v="XOF"/>
    <n v="3100"/>
    <x v="8327"/>
    <x v="16"/>
    <x v="7362"/>
    <n v="10"/>
    <n v="15"/>
    <x v="0"/>
    <x v="1"/>
    <d v="2014-01-04T00:00:00"/>
    <s v="Bajo"/>
    <x v="3"/>
    <x v="0"/>
  </r>
  <r>
    <n v="653835"/>
    <n v="425"/>
    <n v="425"/>
    <s v="Agriculture"/>
    <x v="0"/>
    <s v="to buy seeds to grow okra, peppers, bananas, and eggplant (local and purple varieties), and to buy herbicides. _x000d__x000a_"/>
    <s v="SN"/>
    <x v="43"/>
    <s v="Ronkh"/>
    <s v="XOF"/>
    <n v="3100"/>
    <x v="8328"/>
    <x v="16"/>
    <x v="7363"/>
    <n v="10"/>
    <n v="17"/>
    <x v="1"/>
    <x v="1"/>
    <d v="2014-01-04T00:00:00"/>
    <s v="Bajo"/>
    <x v="3"/>
    <x v="1"/>
  </r>
  <r>
    <n v="654093"/>
    <n v="425"/>
    <n v="425"/>
    <s v="Agriculture"/>
    <x v="0"/>
    <s v="to buy seeds to grow okra, peppers, and eggplant (local and purple varieties), and to buy herbicides. _x000d__x000a_"/>
    <s v="SN"/>
    <x v="43"/>
    <s v="Ronkh"/>
    <s v="XOF"/>
    <n v="3100"/>
    <x v="8329"/>
    <x v="16"/>
    <x v="7364"/>
    <n v="10"/>
    <n v="11"/>
    <x v="0"/>
    <x v="1"/>
    <d v="2014-01-06T00:00:00"/>
    <s v="Bajo"/>
    <x v="3"/>
    <x v="0"/>
  </r>
  <r>
    <n v="654155"/>
    <n v="225"/>
    <n v="225"/>
    <s v="Agriculture"/>
    <x v="0"/>
    <s v="to buy seeds to grow okra, peppers, tomatoes, and cabbage, and to buy herbicides. "/>
    <s v="SN"/>
    <x v="43"/>
    <s v="Ronkh"/>
    <s v="XOF"/>
    <n v="3100"/>
    <x v="8330"/>
    <x v="16"/>
    <x v="7365"/>
    <n v="10"/>
    <n v="8"/>
    <x v="0"/>
    <x v="1"/>
    <d v="2014-01-06T00:00:00"/>
    <s v="Bajo"/>
    <x v="3"/>
    <x v="0"/>
  </r>
  <r>
    <n v="654174"/>
    <n v="225"/>
    <n v="225"/>
    <s v="Agriculture"/>
    <x v="0"/>
    <s v="With this loan, Oumar is going to buy okra, pepper, cabbage, violet eggplant, and tomato seeds and herbicides."/>
    <s v="SN"/>
    <x v="43"/>
    <s v="Ronkh"/>
    <s v="XOF"/>
    <n v="3100"/>
    <x v="8331"/>
    <x v="20"/>
    <x v="7237"/>
    <n v="10"/>
    <n v="8"/>
    <x v="0"/>
    <x v="1"/>
    <d v="2014-01-06T00:00:00"/>
    <s v="Bajo"/>
    <x v="3"/>
    <x v="0"/>
  </r>
  <r>
    <n v="654190"/>
    <n v="225"/>
    <n v="225"/>
    <s v="Farming"/>
    <x v="0"/>
    <s v="to buy seeds to grow okra, local eggplant, pepper and purple eggplant, as well as herbicides"/>
    <s v="SN"/>
    <x v="43"/>
    <s v="Ronkh"/>
    <s v="XOF"/>
    <n v="3100"/>
    <x v="8332"/>
    <x v="36"/>
    <x v="7366"/>
    <n v="10"/>
    <n v="9"/>
    <x v="0"/>
    <x v="1"/>
    <d v="2014-01-06T00:00:00"/>
    <s v="Bajo"/>
    <x v="3"/>
    <x v="0"/>
  </r>
  <r>
    <n v="654258"/>
    <n v="1350"/>
    <n v="1350"/>
    <s v="Food Production/Sales"/>
    <x v="1"/>
    <s v="to buy 20 bags of groundnuts for processing and resale."/>
    <s v="SN"/>
    <x v="43"/>
    <s v=""/>
    <s v="XOF"/>
    <n v="1050"/>
    <x v="8333"/>
    <x v="36"/>
    <x v="7367"/>
    <n v="8"/>
    <n v="52"/>
    <x v="1"/>
    <x v="0"/>
    <d v="2014-01-06T00:00:00"/>
    <s v="Bajo"/>
    <x v="3"/>
    <x v="1"/>
  </r>
  <r>
    <n v="654260"/>
    <n v="3825"/>
    <n v="3825"/>
    <s v="Food Production/Sales"/>
    <x v="1"/>
    <s v="to buy at least 25 bags of groundnuts to be stored and resold."/>
    <s v="SN"/>
    <x v="43"/>
    <s v=""/>
    <s v="XOF"/>
    <n v="1050"/>
    <x v="8334"/>
    <x v="36"/>
    <x v="4457"/>
    <n v="8"/>
    <n v="108"/>
    <x v="1"/>
    <x v="0"/>
    <d v="2014-01-06T00:00:00"/>
    <s v="Bajo"/>
    <x v="3"/>
    <x v="1"/>
  </r>
  <r>
    <n v="654261"/>
    <n v="2700"/>
    <n v="2700"/>
    <s v="Food Production/Sales"/>
    <x v="1"/>
    <s v="lui permettra d’acheter : un sac de sucre, un demi-carton de thé vert, deux sachets de « Jumbo », de l’ognon pour une somme globale de 48 000 Frs CFA. "/>
    <s v="SN"/>
    <x v="43"/>
    <s v=""/>
    <s v="XOF"/>
    <n v="1050"/>
    <x v="8335"/>
    <x v="36"/>
    <x v="7368"/>
    <n v="8"/>
    <n v="71"/>
    <x v="0"/>
    <x v="0"/>
    <d v="2014-01-06T00:00:00"/>
    <s v="Bajo"/>
    <x v="3"/>
    <x v="0"/>
  </r>
  <r>
    <n v="654262"/>
    <n v="3525"/>
    <n v="3525"/>
    <s v="Food Production/Sales"/>
    <x v="1"/>
    <s v="to purchase cereals and specifically peaut paste to process and resell"/>
    <s v="SN"/>
    <x v="43"/>
    <s v=""/>
    <s v="XOF"/>
    <n v="1050"/>
    <x v="8336"/>
    <x v="20"/>
    <x v="7369"/>
    <n v="8"/>
    <n v="85"/>
    <x v="0"/>
    <x v="0"/>
    <d v="2014-01-06T00:00:00"/>
    <s v="Bajo"/>
    <x v="3"/>
    <x v="0"/>
  </r>
  <r>
    <n v="654278"/>
    <n v="3425"/>
    <n v="3425"/>
    <s v="Food Production/Sales"/>
    <x v="1"/>
    <s v="to buy, transport, process and resell peanuts."/>
    <s v="SN"/>
    <x v="43"/>
    <s v=""/>
    <s v="XOF"/>
    <n v="1050"/>
    <x v="8337"/>
    <x v="1"/>
    <x v="7370"/>
    <n v="8"/>
    <n v="83"/>
    <x v="1"/>
    <x v="0"/>
    <d v="2014-01-06T00:00:00"/>
    <s v="Bajo"/>
    <x v="3"/>
    <x v="1"/>
  </r>
  <r>
    <n v="654287"/>
    <n v="3800"/>
    <n v="3800"/>
    <s v="Food Production/Sales"/>
    <x v="1"/>
    <s v="to buy at least 5 buckets (at 10,000 francs CFA) for use in the resale of peanut paste."/>
    <s v="SN"/>
    <x v="43"/>
    <s v=""/>
    <s v="XOF"/>
    <n v="1050"/>
    <x v="8338"/>
    <x v="22"/>
    <x v="4224"/>
    <n v="8"/>
    <n v="100"/>
    <x v="1"/>
    <x v="0"/>
    <d v="2014-01-06T00:00:00"/>
    <s v="Bajo"/>
    <x v="3"/>
    <x v="1"/>
  </r>
  <r>
    <n v="654320"/>
    <n v="5075"/>
    <n v="5075"/>
    <s v="Retail"/>
    <x v="9"/>
    <s v="to buy raw materials to produce juice and materials for vegetable growing."/>
    <s v="SN"/>
    <x v="43"/>
    <s v=""/>
    <s v="XOF"/>
    <n v="1050"/>
    <x v="8339"/>
    <x v="23"/>
    <x v="7371"/>
    <n v="8"/>
    <n v="162"/>
    <x v="1"/>
    <x v="0"/>
    <d v="2014-01-06T00:00:00"/>
    <s v="Alto"/>
    <x v="3"/>
    <x v="1"/>
  </r>
  <r>
    <n v="654327"/>
    <n v="3925"/>
    <n v="3925"/>
    <s v="Retail"/>
    <x v="9"/>
    <s v="buy products to prepare breakfasts for sale, and detergent"/>
    <s v="SN"/>
    <x v="43"/>
    <s v=""/>
    <s v="XOF"/>
    <n v="1050"/>
    <x v="8340"/>
    <x v="23"/>
    <x v="7372"/>
    <n v="8"/>
    <n v="107"/>
    <x v="0"/>
    <x v="0"/>
    <d v="2014-01-06T00:00:00"/>
    <s v="Bajo"/>
    <x v="3"/>
    <x v="0"/>
  </r>
  <r>
    <n v="654750"/>
    <n v="4200"/>
    <n v="4200"/>
    <s v="Retail"/>
    <x v="9"/>
    <s v="to buy various products."/>
    <s v="SN"/>
    <x v="43"/>
    <s v=""/>
    <s v="XOF"/>
    <n v="1050"/>
    <x v="8341"/>
    <x v="23"/>
    <x v="7373"/>
    <n v="8"/>
    <n v="133"/>
    <x v="0"/>
    <x v="0"/>
    <d v="2014-01-07T00:00:00"/>
    <s v="Bajo"/>
    <x v="3"/>
    <x v="0"/>
  </r>
  <r>
    <n v="654751"/>
    <n v="5350"/>
    <n v="5350"/>
    <s v="Retail"/>
    <x v="9"/>
    <s v="to purchase wood and charcoal"/>
    <s v="SN"/>
    <x v="43"/>
    <s v=""/>
    <s v="XOF"/>
    <n v="1050"/>
    <x v="8342"/>
    <x v="20"/>
    <x v="1900"/>
    <n v="8"/>
    <n v="153"/>
    <x v="1"/>
    <x v="0"/>
    <d v="2014-01-07T00:00:00"/>
    <s v="Alto"/>
    <x v="3"/>
    <x v="1"/>
  </r>
  <r>
    <n v="654753"/>
    <n v="5025"/>
    <n v="5025"/>
    <s v="Retail"/>
    <x v="9"/>
    <s v="to buy peanuts."/>
    <s v="SN"/>
    <x v="43"/>
    <s v=""/>
    <s v="XOF"/>
    <n v="1050"/>
    <x v="8343"/>
    <x v="20"/>
    <x v="7374"/>
    <n v="8"/>
    <n v="163"/>
    <x v="0"/>
    <x v="0"/>
    <d v="2014-01-07T00:00:00"/>
    <s v="Alto"/>
    <x v="3"/>
    <x v="0"/>
  </r>
  <r>
    <n v="654754"/>
    <n v="2325"/>
    <n v="2325"/>
    <s v="Retail"/>
    <x v="9"/>
    <s v="to buy peanuts and frankincense"/>
    <s v="SN"/>
    <x v="43"/>
    <s v=""/>
    <s v="XOF"/>
    <n v="1050"/>
    <x v="8344"/>
    <x v="20"/>
    <x v="7375"/>
    <n v="8"/>
    <n v="88"/>
    <x v="1"/>
    <x v="0"/>
    <d v="2014-01-07T00:00:00"/>
    <s v="Bajo"/>
    <x v="3"/>
    <x v="1"/>
  </r>
  <r>
    <n v="654756"/>
    <n v="525"/>
    <n v="525"/>
    <s v="Furniture Making"/>
    <x v="10"/>
    <s v="to buy a donkey and a cart"/>
    <s v="SN"/>
    <x v="43"/>
    <s v=""/>
    <s v="XOF"/>
    <n v="1050"/>
    <x v="8345"/>
    <x v="16"/>
    <x v="7376"/>
    <n v="13"/>
    <n v="20"/>
    <x v="0"/>
    <x v="0"/>
    <d v="2014-01-07T00:00:00"/>
    <s v="Bajo"/>
    <x v="3"/>
    <x v="0"/>
  </r>
  <r>
    <n v="655311"/>
    <n v="225"/>
    <n v="225"/>
    <s v="Retail"/>
    <x v="9"/>
    <s v="to buy fabric and miscellaneous items for resale."/>
    <s v="SN"/>
    <x v="43"/>
    <s v=""/>
    <s v="XOF"/>
    <n v="1080"/>
    <x v="8346"/>
    <x v="27"/>
    <x v="4599"/>
    <n v="15"/>
    <n v="5"/>
    <x v="0"/>
    <x v="0"/>
    <d v="2014-01-08T00:00:00"/>
    <s v="Bajo"/>
    <x v="3"/>
    <x v="0"/>
  </r>
  <r>
    <n v="655702"/>
    <n v="1450"/>
    <n v="1450"/>
    <s v="Farming"/>
    <x v="0"/>
    <s v="to buy tomato and onion seeds, herbicide and fertilizer. "/>
    <s v="SN"/>
    <x v="43"/>
    <s v="Mberes"/>
    <s v="XOF"/>
    <n v="3100"/>
    <x v="8347"/>
    <x v="20"/>
    <x v="7377"/>
    <n v="10"/>
    <n v="53"/>
    <x v="1"/>
    <x v="1"/>
    <d v="2014-01-09T00:00:00"/>
    <s v="Bajo"/>
    <x v="3"/>
    <x v="1"/>
  </r>
  <r>
    <n v="655710"/>
    <n v="1050"/>
    <n v="1050"/>
    <s v="Farming"/>
    <x v="0"/>
    <s v="to buy onion seeds, herbicide and fertilizer "/>
    <s v="SN"/>
    <x v="43"/>
    <s v="Mberes"/>
    <s v="XOF"/>
    <n v="3100"/>
    <x v="8348"/>
    <x v="20"/>
    <x v="7378"/>
    <n v="10"/>
    <n v="32"/>
    <x v="1"/>
    <x v="1"/>
    <d v="2014-01-09T00:00:00"/>
    <s v="Bajo"/>
    <x v="3"/>
    <x v="1"/>
  </r>
  <r>
    <n v="655730"/>
    <n v="275"/>
    <n v="275"/>
    <s v="Agriculture"/>
    <x v="0"/>
    <s v="to buy seeds to grow onions and purple eggplant, as well as herbicide and fertilizers"/>
    <s v="SN"/>
    <x v="43"/>
    <s v="Thilène"/>
    <s v="XOF"/>
    <n v="3100"/>
    <x v="8349"/>
    <x v="20"/>
    <x v="7379"/>
    <n v="10"/>
    <n v="10"/>
    <x v="0"/>
    <x v="1"/>
    <d v="2014-01-09T00:00:00"/>
    <s v="Bajo"/>
    <x v="3"/>
    <x v="0"/>
  </r>
  <r>
    <n v="655739"/>
    <n v="225"/>
    <n v="225"/>
    <s v="Agriculture"/>
    <x v="0"/>
    <s v="to buy onion seeds, purple eggplant seeds, herbicide and fertilizer."/>
    <s v="SN"/>
    <x v="43"/>
    <s v="Thilène"/>
    <s v="XOF"/>
    <n v="3100"/>
    <x v="8350"/>
    <x v="20"/>
    <x v="2003"/>
    <n v="10"/>
    <n v="8"/>
    <x v="0"/>
    <x v="1"/>
    <d v="2014-01-09T00:00:00"/>
    <s v="Bajo"/>
    <x v="3"/>
    <x v="0"/>
  </r>
  <r>
    <n v="655748"/>
    <n v="1050"/>
    <n v="1050"/>
    <s v="Agriculture"/>
    <x v="0"/>
    <s v="to buy onion and eggplant seeds as well as herbicides and fertilizers. "/>
    <s v="SN"/>
    <x v="43"/>
    <s v="sawagne"/>
    <s v="XOF"/>
    <n v="3100"/>
    <x v="8351"/>
    <x v="20"/>
    <x v="7380"/>
    <n v="10"/>
    <n v="36"/>
    <x v="0"/>
    <x v="1"/>
    <d v="2014-01-09T00:00:00"/>
    <s v="Bajo"/>
    <x v="3"/>
    <x v="0"/>
  </r>
  <r>
    <n v="655758"/>
    <n v="275"/>
    <n v="275"/>
    <s v="Agriculture"/>
    <x v="0"/>
    <s v=" to buy onions, fertilizers and herbicides."/>
    <s v="SN"/>
    <x v="43"/>
    <s v="Thilène"/>
    <s v="XOF"/>
    <n v="3100"/>
    <x v="8352"/>
    <x v="20"/>
    <x v="7381"/>
    <n v="10"/>
    <n v="9"/>
    <x v="0"/>
    <x v="1"/>
    <d v="2014-01-09T00:00:00"/>
    <s v="Bajo"/>
    <x v="3"/>
    <x v="0"/>
  </r>
  <r>
    <n v="655764"/>
    <n v="325"/>
    <n v="325"/>
    <s v="Agriculture"/>
    <x v="0"/>
    <s v="to buy seeds of tomatoes, onions, and  eggplant as well as fertilizers and herbicides."/>
    <s v="SN"/>
    <x v="43"/>
    <s v="Thilène"/>
    <s v="XOF"/>
    <n v="3100"/>
    <x v="8353"/>
    <x v="20"/>
    <x v="7382"/>
    <n v="10"/>
    <n v="12"/>
    <x v="0"/>
    <x v="1"/>
    <d v="2014-01-09T00:00:00"/>
    <s v="Bajo"/>
    <x v="3"/>
    <x v="0"/>
  </r>
  <r>
    <n v="655766"/>
    <n v="425"/>
    <n v="425"/>
    <s v="Agriculture"/>
    <x v="0"/>
    <s v="to buy onion and tomato seeds, herbicide, and fertilizer. "/>
    <s v="SN"/>
    <x v="43"/>
    <s v="ndioungue"/>
    <s v="XOF"/>
    <n v="3100"/>
    <x v="8354"/>
    <x v="20"/>
    <x v="7383"/>
    <n v="10"/>
    <n v="17"/>
    <x v="1"/>
    <x v="1"/>
    <d v="2014-01-09T00:00:00"/>
    <s v="Bajo"/>
    <x v="3"/>
    <x v="1"/>
  </r>
  <r>
    <n v="655773"/>
    <n v="1450"/>
    <n v="1450"/>
    <s v="Agriculture"/>
    <x v="0"/>
    <s v="buy onion seeds, local eggplant, herbicide, and fertilizer."/>
    <s v="SN"/>
    <x v="43"/>
    <s v="Thilène"/>
    <s v="XOF"/>
    <n v="3100"/>
    <x v="8355"/>
    <x v="20"/>
    <x v="7384"/>
    <n v="10"/>
    <n v="43"/>
    <x v="0"/>
    <x v="1"/>
    <d v="2014-01-09T00:00:00"/>
    <s v="Bajo"/>
    <x v="3"/>
    <x v="0"/>
  </r>
  <r>
    <n v="655777"/>
    <n v="425"/>
    <n v="425"/>
    <s v="Agriculture"/>
    <x v="0"/>
    <s v="buy chili pepper seeds, local eggplant, herbicide, and fertilizer."/>
    <s v="SN"/>
    <x v="43"/>
    <s v="Thilène"/>
    <s v="XOF"/>
    <n v="3100"/>
    <x v="8356"/>
    <x v="20"/>
    <x v="7385"/>
    <n v="10"/>
    <n v="15"/>
    <x v="0"/>
    <x v="1"/>
    <d v="2014-01-09T00:00:00"/>
    <s v="Bajo"/>
    <x v="3"/>
    <x v="0"/>
  </r>
  <r>
    <n v="655782"/>
    <n v="1050"/>
    <n v="1050"/>
    <s v="Fishing"/>
    <x v="1"/>
    <s v="to buy a largue canoe and fishing nets."/>
    <s v="SN"/>
    <x v="43"/>
    <s v=""/>
    <s v="XOF"/>
    <n v="1080"/>
    <x v="8357"/>
    <x v="24"/>
    <x v="7386"/>
    <n v="15"/>
    <n v="42"/>
    <x v="0"/>
    <x v="0"/>
    <d v="2014-01-09T00:00:00"/>
    <s v="Bajo"/>
    <x v="3"/>
    <x v="0"/>
  </r>
  <r>
    <n v="656067"/>
    <n v="1050"/>
    <n v="1050"/>
    <s v="Agriculture"/>
    <x v="0"/>
    <s v="to buy seeds for tomatoes, onions and local aubergines, as well as weedkiller and fertiliser._x000d__x000a_"/>
    <s v="SN"/>
    <x v="43"/>
    <s v="Thilène"/>
    <s v="XOF"/>
    <n v="3100"/>
    <x v="8358"/>
    <x v="20"/>
    <x v="7387"/>
    <n v="10"/>
    <n v="38"/>
    <x v="0"/>
    <x v="1"/>
    <d v="2014-01-10T00:00:00"/>
    <s v="Bajo"/>
    <x v="3"/>
    <x v="0"/>
  </r>
  <r>
    <n v="656075"/>
    <n v="325"/>
    <n v="325"/>
    <s v="Agriculture"/>
    <x v="0"/>
    <s v="to buy seeds for okra and local aubergines, as well as weedkiller and fertiliser_x000d__x000a_"/>
    <s v="SN"/>
    <x v="43"/>
    <s v="Rosso béthio"/>
    <s v="XOF"/>
    <n v="3100"/>
    <x v="8359"/>
    <x v="20"/>
    <x v="7388"/>
    <n v="10"/>
    <n v="11"/>
    <x v="0"/>
    <x v="1"/>
    <d v="2014-01-10T00:00:00"/>
    <s v="Bajo"/>
    <x v="3"/>
    <x v="0"/>
  </r>
  <r>
    <n v="656108"/>
    <n v="1050"/>
    <n v="1050"/>
    <s v="Agriculture"/>
    <x v="0"/>
    <s v="to buy onion and eggplant seeds, herbicide and fertilizer."/>
    <s v="SN"/>
    <x v="43"/>
    <s v="Thilène"/>
    <s v="XOF"/>
    <n v="3100"/>
    <x v="8360"/>
    <x v="20"/>
    <x v="5687"/>
    <n v="10"/>
    <n v="2"/>
    <x v="1"/>
    <x v="1"/>
    <d v="2014-01-10T00:00:00"/>
    <s v="Bajo"/>
    <x v="3"/>
    <x v="1"/>
  </r>
  <r>
    <n v="656338"/>
    <n v="650"/>
    <n v="650"/>
    <s v="Sewing"/>
    <x v="5"/>
    <s v="to buy fabric and trim to create outfits for resale."/>
    <s v="SN"/>
    <x v="43"/>
    <s v=""/>
    <s v="XOF"/>
    <n v="1080"/>
    <x v="8361"/>
    <x v="27"/>
    <x v="7389"/>
    <n v="15"/>
    <n v="17"/>
    <x v="0"/>
    <x v="0"/>
    <d v="2014-01-11T00:00:00"/>
    <s v="Bajo"/>
    <x v="3"/>
    <x v="0"/>
  </r>
  <r>
    <n v="656577"/>
    <n v="650"/>
    <n v="650"/>
    <s v="Transportation"/>
    <x v="8"/>
    <s v="to finalise the purchase of a car."/>
    <s v="SN"/>
    <x v="43"/>
    <s v=""/>
    <s v="XOF"/>
    <n v="1080"/>
    <x v="8362"/>
    <x v="2"/>
    <x v="7390"/>
    <n v="15"/>
    <n v="21"/>
    <x v="0"/>
    <x v="0"/>
    <d v="2014-01-13T00:00:00"/>
    <s v="Bajo"/>
    <x v="3"/>
    <x v="0"/>
  </r>
  <r>
    <n v="656745"/>
    <n v="3075"/>
    <n v="3075"/>
    <s v="Food Production/Sales"/>
    <x v="1"/>
    <s v="to procure palm oil to resell"/>
    <s v="SN"/>
    <x v="43"/>
    <s v=""/>
    <s v="XOF"/>
    <n v="1050"/>
    <x v="8363"/>
    <x v="17"/>
    <x v="7391"/>
    <n v="8"/>
    <n v="86"/>
    <x v="0"/>
    <x v="0"/>
    <d v="2014-01-13T00:00:00"/>
    <s v="Bajo"/>
    <x v="3"/>
    <x v="0"/>
  </r>
  <r>
    <n v="656746"/>
    <n v="3975"/>
    <n v="3975"/>
    <s v="Food Production/Sales"/>
    <x v="1"/>
    <s v="to purchase at least a half-basket of smoked and dried fish each week to resell"/>
    <s v="SN"/>
    <x v="43"/>
    <s v=""/>
    <s v="XOF"/>
    <n v="1050"/>
    <x v="8364"/>
    <x v="24"/>
    <x v="7392"/>
    <n v="8"/>
    <n v="129"/>
    <x v="1"/>
    <x v="0"/>
    <d v="2014-01-13T00:00:00"/>
    <s v="Bajo"/>
    <x v="3"/>
    <x v="1"/>
  </r>
  <r>
    <n v="656748"/>
    <n v="2150"/>
    <n v="2150"/>
    <s v="Food Production/Sales"/>
    <x v="1"/>
    <s v="to buy three 20-liter cans of palm oil at 18,000 FCFA each, and five bags of rice at 13,500 FCFA each."/>
    <s v="SN"/>
    <x v="43"/>
    <s v=""/>
    <s v="XOF"/>
    <n v="1050"/>
    <x v="8365"/>
    <x v="27"/>
    <x v="3170"/>
    <n v="8"/>
    <n v="66"/>
    <x v="0"/>
    <x v="0"/>
    <d v="2014-01-13T00:00:00"/>
    <s v="Bajo"/>
    <x v="3"/>
    <x v="0"/>
  </r>
  <r>
    <n v="656753"/>
    <n v="4025"/>
    <n v="4025"/>
    <s v="Food Production/Sales"/>
    <x v="1"/>
    <s v="to stock up on half of a bag of hibiscus flowers at 9,000 francs CFA, baobab fruit by the bag for 8,000 francs CFA, a crate of sugar for 22,500 francs CFA, some packaging and various other ingredients."/>
    <s v="SN"/>
    <x v="43"/>
    <s v=""/>
    <s v="XOF"/>
    <n v="1050"/>
    <x v="8366"/>
    <x v="0"/>
    <x v="7393"/>
    <n v="8"/>
    <n v="118"/>
    <x v="0"/>
    <x v="0"/>
    <d v="2014-01-13T00:00:00"/>
    <s v="Bajo"/>
    <x v="3"/>
    <x v="0"/>
  </r>
  <r>
    <n v="656771"/>
    <n v="6025"/>
    <n v="6025"/>
    <s v="Retail"/>
    <x v="9"/>
    <s v="to buy shoes, fabric, bed linens and haberdashery"/>
    <s v="SN"/>
    <x v="43"/>
    <s v=""/>
    <s v="XOF"/>
    <n v="1050"/>
    <x v="8367"/>
    <x v="0"/>
    <x v="7394"/>
    <n v="8"/>
    <n v="187"/>
    <x v="0"/>
    <x v="0"/>
    <d v="2014-01-13T00:00:00"/>
    <s v="Alto"/>
    <x v="3"/>
    <x v="0"/>
  </r>
  <r>
    <n v="656773"/>
    <n v="3400"/>
    <n v="3400"/>
    <s v="Cloth &amp; Dressmaking Supplies"/>
    <x v="9"/>
    <s v="to buy at least two sets of textiles, each set containing six pieces of fabric, for resale."/>
    <s v="SN"/>
    <x v="43"/>
    <s v=""/>
    <s v="XOF"/>
    <n v="1050"/>
    <x v="8368"/>
    <x v="0"/>
    <x v="7395"/>
    <n v="8"/>
    <n v="82"/>
    <x v="0"/>
    <x v="0"/>
    <d v="2014-01-13T00:00:00"/>
    <s v="Bajo"/>
    <x v="3"/>
    <x v="0"/>
  </r>
  <r>
    <n v="656775"/>
    <n v="1400"/>
    <n v="1400"/>
    <s v="Restaurant"/>
    <x v="1"/>
    <s v="to buy rice, cooking oil, onions, tomato concentrate, bouillon cubes, and condiments"/>
    <s v="SN"/>
    <x v="43"/>
    <s v=""/>
    <s v="XOF"/>
    <n v="1050"/>
    <x v="8369"/>
    <x v="3"/>
    <x v="6627"/>
    <n v="8"/>
    <n v="44"/>
    <x v="0"/>
    <x v="0"/>
    <d v="2014-01-13T00:00:00"/>
    <s v="Bajo"/>
    <x v="3"/>
    <x v="0"/>
  </r>
  <r>
    <n v="656776"/>
    <n v="5825"/>
    <n v="5825"/>
    <s v="Fish Selling"/>
    <x v="1"/>
    <s v="to buy fish and condiments"/>
    <s v="SN"/>
    <x v="43"/>
    <s v=""/>
    <s v="XOF"/>
    <n v="1050"/>
    <x v="8370"/>
    <x v="3"/>
    <x v="7396"/>
    <n v="8"/>
    <n v="197"/>
    <x v="0"/>
    <x v="0"/>
    <d v="2014-01-13T00:00:00"/>
    <s v="Alto"/>
    <x v="3"/>
    <x v="0"/>
  </r>
  <r>
    <n v="656780"/>
    <n v="5875"/>
    <n v="5875"/>
    <s v="Food Production/Sales"/>
    <x v="1"/>
    <s v="to buy 5 kg of flour, 1 liter of oil, 1/2 kg of fresh fish and various ingredients for cooking."/>
    <s v="SN"/>
    <x v="43"/>
    <s v=""/>
    <s v="XOF"/>
    <n v="1050"/>
    <x v="8371"/>
    <x v="4"/>
    <x v="7397"/>
    <n v="8"/>
    <n v="166"/>
    <x v="1"/>
    <x v="0"/>
    <d v="2014-01-13T00:00:00"/>
    <s v="Alto"/>
    <x v="3"/>
    <x v="1"/>
  </r>
  <r>
    <n v="656781"/>
    <n v="5100"/>
    <n v="5100"/>
    <s v="Food Production/Sales"/>
    <x v="1"/>
    <s v="to buy 30 kg of beans, some traditional ground coffee, at least a bag of sugar, a  tray of eggs, oil and various ingredients for her cooking."/>
    <s v="SN"/>
    <x v="43"/>
    <s v=""/>
    <s v="XOF"/>
    <n v="1050"/>
    <x v="8372"/>
    <x v="4"/>
    <x v="7398"/>
    <n v="8"/>
    <n v="184"/>
    <x v="1"/>
    <x v="0"/>
    <d v="2014-01-13T00:00:00"/>
    <s v="Alto"/>
    <x v="3"/>
    <x v="1"/>
  </r>
  <r>
    <n v="656787"/>
    <n v="2150"/>
    <n v="2150"/>
    <s v="Clothing"/>
    <x v="2"/>
    <s v="to purchase fabrics and dyeing products."/>
    <s v="SN"/>
    <x v="43"/>
    <s v=""/>
    <s v="XOF"/>
    <n v="1050"/>
    <x v="8373"/>
    <x v="24"/>
    <x v="7399"/>
    <n v="8"/>
    <n v="80"/>
    <x v="0"/>
    <x v="0"/>
    <d v="2014-01-13T00:00:00"/>
    <s v="Bajo"/>
    <x v="3"/>
    <x v="0"/>
  </r>
  <r>
    <n v="656790"/>
    <n v="1475"/>
    <n v="1475"/>
    <s v="Livestock"/>
    <x v="0"/>
    <s v="to buy one ox and eight sheep to fatten and resell"/>
    <s v="SN"/>
    <x v="43"/>
    <s v=""/>
    <s v="XOF"/>
    <n v="1050"/>
    <x v="8374"/>
    <x v="21"/>
    <x v="4968"/>
    <n v="14"/>
    <n v="55"/>
    <x v="1"/>
    <x v="0"/>
    <d v="2014-01-13T00:00:00"/>
    <s v="Bajo"/>
    <x v="3"/>
    <x v="1"/>
  </r>
  <r>
    <n v="657596"/>
    <n v="225"/>
    <n v="225"/>
    <s v="Livestock"/>
    <x v="0"/>
    <s v="buy chicks to raise and resell, and to buy fabric."/>
    <s v="SN"/>
    <x v="43"/>
    <s v=""/>
    <s v="XOF"/>
    <n v="1080"/>
    <x v="8375"/>
    <x v="0"/>
    <x v="7400"/>
    <n v="15"/>
    <n v="9"/>
    <x v="0"/>
    <x v="0"/>
    <d v="2014-01-15T00:00:00"/>
    <s v="Bajo"/>
    <x v="3"/>
    <x v="0"/>
  </r>
  <r>
    <n v="660619"/>
    <n v="1400"/>
    <n v="1400"/>
    <s v="Retail"/>
    <x v="9"/>
    <s v="to reorganize her shop, which has been open for a year now, by buying a large quantity of certain products that are missing such as liquid and powder detergent and packets of candy and biscuits."/>
    <s v="SN"/>
    <x v="43"/>
    <s v=""/>
    <s v="XOF"/>
    <n v="1050"/>
    <x v="8376"/>
    <x v="11"/>
    <x v="7401"/>
    <n v="8"/>
    <n v="27"/>
    <x v="0"/>
    <x v="0"/>
    <d v="2014-01-22T00:00:00"/>
    <s v="Bajo"/>
    <x v="3"/>
    <x v="0"/>
  </r>
  <r>
    <n v="660620"/>
    <n v="3900"/>
    <n v="3900"/>
    <s v="Food Production/Sales"/>
    <x v="1"/>
    <s v="to buy five sacks of potatoes and onions, as well as cartons of cooking stock for retailing."/>
    <s v="SN"/>
    <x v="43"/>
    <s v=""/>
    <s v="XOF"/>
    <n v="1050"/>
    <x v="8377"/>
    <x v="7"/>
    <x v="7402"/>
    <n v="8"/>
    <n v="81"/>
    <x v="0"/>
    <x v="0"/>
    <d v="2014-01-22T00:00:00"/>
    <s v="Bajo"/>
    <x v="3"/>
    <x v="0"/>
  </r>
  <r>
    <n v="660621"/>
    <n v="4025"/>
    <n v="4025"/>
    <s v="Cosmetics Sales"/>
    <x v="9"/>
    <s v="to buy six dozen deodorants, two batches of moisturizer, and various hygiene products for women."/>
    <s v="SN"/>
    <x v="43"/>
    <s v=""/>
    <s v="XOF"/>
    <n v="1050"/>
    <x v="8378"/>
    <x v="7"/>
    <x v="7403"/>
    <n v="8"/>
    <n v="114"/>
    <x v="0"/>
    <x v="0"/>
    <d v="2014-01-22T00:00:00"/>
    <s v="Bajo"/>
    <x v="3"/>
    <x v="0"/>
  </r>
  <r>
    <n v="660622"/>
    <n v="3800"/>
    <n v="3800"/>
    <s v="Food Production/Sales"/>
    <x v="1"/>
    <s v="buy five basins of hibiscus leaves at 2,500 CFA francs each, three bags of monkey bread (fruit of the baobab tree) at 6,000 CFA francs each, at least two 50-kg bags of sugar, food coloring and various ingredients."/>
    <s v="SN"/>
    <x v="43"/>
    <s v=""/>
    <s v="XOF"/>
    <n v="1050"/>
    <x v="8379"/>
    <x v="7"/>
    <x v="7404"/>
    <n v="8"/>
    <n v="99"/>
    <x v="0"/>
    <x v="0"/>
    <d v="2014-01-22T00:00:00"/>
    <s v="Bajo"/>
    <x v="3"/>
    <x v="0"/>
  </r>
  <r>
    <n v="660624"/>
    <n v="3800"/>
    <n v="3800"/>
    <s v="Food Production/Sales"/>
    <x v="1"/>
    <s v="to buy seasonings and oil wholesale for retailing."/>
    <s v="SN"/>
    <x v="43"/>
    <s v=""/>
    <s v="XOF"/>
    <n v="1050"/>
    <x v="8380"/>
    <x v="3"/>
    <x v="7405"/>
    <n v="8"/>
    <n v="117"/>
    <x v="0"/>
    <x v="0"/>
    <d v="2014-01-22T00:00:00"/>
    <s v="Bajo"/>
    <x v="3"/>
    <x v="0"/>
  </r>
  <r>
    <n v="660625"/>
    <n v="3800"/>
    <n v="3800"/>
    <s v="Food Production/Sales"/>
    <x v="1"/>
    <s v="to buy sugar, green tea and stock cubes wholesale for retailing."/>
    <s v="SN"/>
    <x v="43"/>
    <s v=""/>
    <s v="XOF"/>
    <n v="1050"/>
    <x v="8381"/>
    <x v="3"/>
    <x v="7406"/>
    <n v="8"/>
    <n v="106"/>
    <x v="1"/>
    <x v="0"/>
    <d v="2014-01-22T00:00:00"/>
    <s v="Bajo"/>
    <x v="3"/>
    <x v="1"/>
  </r>
  <r>
    <n v="660626"/>
    <n v="1450"/>
    <n v="1450"/>
    <s v="Food Production/Sales"/>
    <x v="1"/>
    <s v="to buy 20 bags of flour, firewood, yeast and carbonate and a bag of salt."/>
    <s v="SN"/>
    <x v="43"/>
    <s v=""/>
    <s v="XOF"/>
    <n v="1050"/>
    <x v="8382"/>
    <x v="8"/>
    <x v="7407"/>
    <n v="8"/>
    <n v="40"/>
    <x v="0"/>
    <x v="0"/>
    <d v="2014-01-22T00:00:00"/>
    <s v="Bajo"/>
    <x v="3"/>
    <x v="0"/>
  </r>
  <r>
    <n v="661100"/>
    <n v="1250"/>
    <n v="1250"/>
    <s v="Retail"/>
    <x v="9"/>
    <s v="to buy coloured fabrics for resale and accessories for women."/>
    <s v="SN"/>
    <x v="43"/>
    <s v=""/>
    <s v="XOF"/>
    <n v="1080"/>
    <x v="8383"/>
    <x v="5"/>
    <x v="7408"/>
    <n v="13"/>
    <n v="43"/>
    <x v="0"/>
    <x v="0"/>
    <d v="2014-01-23T00:00:00"/>
    <s v="Bajo"/>
    <x v="3"/>
    <x v="0"/>
  </r>
  <r>
    <n v="661105"/>
    <n v="125"/>
    <n v="125"/>
    <s v="Retail"/>
    <x v="9"/>
    <s v="to purchase cloth, perfume, and incense to sell"/>
    <s v="SN"/>
    <x v="43"/>
    <s v=""/>
    <s v="XOF"/>
    <n v="1080"/>
    <x v="8384"/>
    <x v="5"/>
    <x v="7409"/>
    <n v="9"/>
    <n v="5"/>
    <x v="0"/>
    <x v="2"/>
    <d v="2014-01-23T00:00:00"/>
    <s v="Bajo"/>
    <x v="3"/>
    <x v="0"/>
  </r>
  <r>
    <n v="653611"/>
    <n v="250"/>
    <n v="250"/>
    <s v="Clothing Sales"/>
    <x v="2"/>
    <s v="to purchase more women's and men's clothing for resale"/>
    <s v="SL"/>
    <x v="44"/>
    <s v="Waterloo2"/>
    <s v="SLL"/>
    <n v="1830"/>
    <x v="8385"/>
    <x v="32"/>
    <x v="7410"/>
    <n v="14"/>
    <n v="9"/>
    <x v="0"/>
    <x v="2"/>
    <d v="2014-01-03T00:00:00"/>
    <s v="Bajo"/>
    <x v="3"/>
    <x v="0"/>
  </r>
  <r>
    <n v="653616"/>
    <n v="275"/>
    <n v="275"/>
    <s v="Clothing Sales"/>
    <x v="2"/>
    <s v="to purchase more wax cotton and plastic slippers for resale."/>
    <s v="SL"/>
    <x v="44"/>
    <s v="Waterloo2"/>
    <s v="SLL"/>
    <n v="1830"/>
    <x v="8386"/>
    <x v="32"/>
    <x v="7411"/>
    <n v="14"/>
    <n v="9"/>
    <x v="0"/>
    <x v="2"/>
    <d v="2014-01-03T00:00:00"/>
    <s v="Bajo"/>
    <x v="3"/>
    <x v="0"/>
  </r>
  <r>
    <n v="653620"/>
    <n v="350"/>
    <n v="350"/>
    <s v="General Store"/>
    <x v="9"/>
    <s v="to purchase more cigarettes, drinks, soap and pure water for resale."/>
    <s v="SL"/>
    <x v="44"/>
    <s v="Waterloo2"/>
    <s v="SLL"/>
    <n v="1830"/>
    <x v="8387"/>
    <x v="32"/>
    <x v="6196"/>
    <n v="14"/>
    <n v="11"/>
    <x v="0"/>
    <x v="2"/>
    <d v="2014-01-03T00:00:00"/>
    <s v="Bajo"/>
    <x v="3"/>
    <x v="0"/>
  </r>
  <r>
    <n v="653623"/>
    <n v="300"/>
    <n v="300"/>
    <s v="Fruits &amp; Vegetables"/>
    <x v="1"/>
    <s v="to purchase more cassava and sweet potatoes for resale."/>
    <s v="SL"/>
    <x v="44"/>
    <s v="Waterloo2"/>
    <s v="SLL"/>
    <n v="1830"/>
    <x v="8388"/>
    <x v="32"/>
    <x v="7412"/>
    <n v="14"/>
    <n v="9"/>
    <x v="1"/>
    <x v="2"/>
    <d v="2014-01-03T00:00:00"/>
    <s v="Bajo"/>
    <x v="3"/>
    <x v="1"/>
  </r>
  <r>
    <n v="653631"/>
    <n v="300"/>
    <n v="300"/>
    <s v="Retail"/>
    <x v="9"/>
    <s v="to purchase local food such as palm oil, bananas and charcoal for resale. "/>
    <s v="SL"/>
    <x v="44"/>
    <s v="Waterloo2"/>
    <s v="SLL"/>
    <n v="1830"/>
    <x v="8389"/>
    <x v="32"/>
    <x v="7413"/>
    <n v="14"/>
    <n v="9"/>
    <x v="0"/>
    <x v="2"/>
    <d v="2014-01-03T00:00:00"/>
    <s v="Bajo"/>
    <x v="3"/>
    <x v="0"/>
  </r>
  <r>
    <n v="653642"/>
    <n v="250"/>
    <n v="250"/>
    <s v="Clothing Sales"/>
    <x v="2"/>
    <s v="to purchase wax cotton for resale"/>
    <s v="SL"/>
    <x v="44"/>
    <s v="Waterloo2"/>
    <s v="SLL"/>
    <n v="1830"/>
    <x v="8390"/>
    <x v="32"/>
    <x v="7414"/>
    <n v="14"/>
    <n v="10"/>
    <x v="0"/>
    <x v="2"/>
    <d v="2014-01-03T00:00:00"/>
    <s v="Bajo"/>
    <x v="3"/>
    <x v="0"/>
  </r>
  <r>
    <n v="653717"/>
    <n v="300"/>
    <n v="300"/>
    <s v="Food Market"/>
    <x v="1"/>
    <s v="to purchase assorted drinks, biscuits and pure water for resale."/>
    <s v="SL"/>
    <x v="44"/>
    <s v="Waterloo2"/>
    <s v="SLL"/>
    <n v="1830"/>
    <x v="8391"/>
    <x v="32"/>
    <x v="7415"/>
    <n v="14"/>
    <n v="5"/>
    <x v="0"/>
    <x v="2"/>
    <d v="2014-01-03T00:00:00"/>
    <s v="Bajo"/>
    <x v="3"/>
    <x v="0"/>
  </r>
  <r>
    <n v="653724"/>
    <n v="225"/>
    <n v="225"/>
    <s v="Retail"/>
    <x v="9"/>
    <s v=" to purchase more assorted drinks, biscuits and pure water for resale. "/>
    <s v="SL"/>
    <x v="44"/>
    <s v="Waterloo2"/>
    <s v="SLL"/>
    <n v="1830"/>
    <x v="8392"/>
    <x v="32"/>
    <x v="7416"/>
    <n v="12"/>
    <n v="1"/>
    <x v="0"/>
    <x v="2"/>
    <d v="2014-01-03T00:00:00"/>
    <s v="Bajo"/>
    <x v="3"/>
    <x v="0"/>
  </r>
  <r>
    <n v="653732"/>
    <n v="300"/>
    <n v="300"/>
    <s v="Fish Selling"/>
    <x v="1"/>
    <s v="to purchase more fish for resale."/>
    <s v="SL"/>
    <x v="44"/>
    <s v="Waterloo2"/>
    <s v="SLL"/>
    <n v="1830"/>
    <x v="8393"/>
    <x v="32"/>
    <x v="4817"/>
    <n v="12"/>
    <n v="12"/>
    <x v="0"/>
    <x v="2"/>
    <d v="2014-01-03T00:00:00"/>
    <s v="Bajo"/>
    <x v="3"/>
    <x v="0"/>
  </r>
  <r>
    <n v="653733"/>
    <n v="425"/>
    <n v="425"/>
    <s v="Food Market"/>
    <x v="1"/>
    <s v="to purchase more rice and general stock for resale."/>
    <s v="SL"/>
    <x v="44"/>
    <s v="Waterloo2"/>
    <s v="SLL"/>
    <n v="1830"/>
    <x v="8394"/>
    <x v="32"/>
    <x v="404"/>
    <n v="14"/>
    <n v="15"/>
    <x v="0"/>
    <x v="2"/>
    <d v="2014-01-03T00:00:00"/>
    <s v="Bajo"/>
    <x v="3"/>
    <x v="0"/>
  </r>
  <r>
    <n v="653734"/>
    <n v="350"/>
    <n v="350"/>
    <s v="Food Market"/>
    <x v="1"/>
    <s v="to purchase assorted drinks, biscuits, and pure water for resale."/>
    <s v="SL"/>
    <x v="44"/>
    <s v="Waterloo2"/>
    <s v="SLL"/>
    <n v="1830"/>
    <x v="8395"/>
    <x v="32"/>
    <x v="7417"/>
    <n v="14"/>
    <n v="13"/>
    <x v="0"/>
    <x v="2"/>
    <d v="2014-01-03T00:00:00"/>
    <s v="Bajo"/>
    <x v="3"/>
    <x v="0"/>
  </r>
  <r>
    <n v="653735"/>
    <n v="250"/>
    <n v="250"/>
    <s v="Food Market"/>
    <x v="1"/>
    <s v="to purchase more rice, fish, drinks and cooking seasonings to expand her business. "/>
    <s v="SL"/>
    <x v="44"/>
    <s v="Waterloo2"/>
    <s v="SLL"/>
    <n v="1830"/>
    <x v="8396"/>
    <x v="32"/>
    <x v="7418"/>
    <n v="13"/>
    <n v="10"/>
    <x v="0"/>
    <x v="2"/>
    <d v="2014-01-03T00:00:00"/>
    <s v="Bajo"/>
    <x v="3"/>
    <x v="0"/>
  </r>
  <r>
    <n v="653737"/>
    <n v="225"/>
    <n v="225"/>
    <s v="Food Production/Sales"/>
    <x v="1"/>
    <s v="to purchase more palm oil, rice and cooking seasoning for resale"/>
    <s v="SL"/>
    <x v="44"/>
    <s v="Waterloo2"/>
    <s v="SLL"/>
    <n v="1830"/>
    <x v="8397"/>
    <x v="32"/>
    <x v="7419"/>
    <n v="14"/>
    <n v="7"/>
    <x v="0"/>
    <x v="2"/>
    <d v="2014-01-03T00:00:00"/>
    <s v="Bajo"/>
    <x v="3"/>
    <x v="0"/>
  </r>
  <r>
    <n v="653739"/>
    <n v="300"/>
    <n v="300"/>
    <s v="General Store"/>
    <x v="9"/>
    <s v="to purchase more assorted drinks, biscuits and pure water for resale. "/>
    <s v="SL"/>
    <x v="44"/>
    <s v="Waterloo2"/>
    <s v="SLL"/>
    <n v="1830"/>
    <x v="8398"/>
    <x v="32"/>
    <x v="7420"/>
    <n v="13"/>
    <n v="12"/>
    <x v="0"/>
    <x v="2"/>
    <d v="2014-01-03T00:00:00"/>
    <s v="Bajo"/>
    <x v="3"/>
    <x v="0"/>
  </r>
  <r>
    <n v="654052"/>
    <n v="250"/>
    <n v="250"/>
    <s v="Retail"/>
    <x v="9"/>
    <s v="to purchase more cigarettes, drinks, soap and pure water. "/>
    <s v="SL"/>
    <x v="44"/>
    <s v="Waterloo2"/>
    <s v="SLL"/>
    <n v="1830"/>
    <x v="8399"/>
    <x v="36"/>
    <x v="7421"/>
    <n v="14"/>
    <n v="8"/>
    <x v="0"/>
    <x v="2"/>
    <d v="2014-01-06T00:00:00"/>
    <s v="Bajo"/>
    <x v="3"/>
    <x v="0"/>
  </r>
  <r>
    <n v="654056"/>
    <n v="225"/>
    <n v="225"/>
    <s v="Home Products Sales"/>
    <x v="9"/>
    <s v="to purchase more plates, cups, and a variety of food containers"/>
    <s v="SL"/>
    <x v="44"/>
    <s v="Tombo"/>
    <s v="SLL"/>
    <n v="1830"/>
    <x v="8400"/>
    <x v="36"/>
    <x v="2850"/>
    <n v="13"/>
    <n v="5"/>
    <x v="0"/>
    <x v="2"/>
    <d v="2014-01-06T00:00:00"/>
    <s v="Bajo"/>
    <x v="3"/>
    <x v="0"/>
  </r>
  <r>
    <n v="654064"/>
    <n v="700"/>
    <n v="700"/>
    <s v="Food Market"/>
    <x v="1"/>
    <s v="to purchase more onions, fresh eggs and cooking seasonings"/>
    <s v="SL"/>
    <x v="44"/>
    <s v="Waterloo"/>
    <s v="SLL"/>
    <n v="1830"/>
    <x v="8401"/>
    <x v="36"/>
    <x v="7422"/>
    <n v="13"/>
    <n v="23"/>
    <x v="0"/>
    <x v="2"/>
    <d v="2014-01-06T00:00:00"/>
    <s v="Bajo"/>
    <x v="3"/>
    <x v="0"/>
  </r>
  <r>
    <n v="654065"/>
    <n v="250"/>
    <n v="250"/>
    <s v="Pharmacy"/>
    <x v="7"/>
    <s v="to purchase more blood syrup, pain tablets, malarial drugs and cholera drugs for resale."/>
    <s v="SL"/>
    <x v="44"/>
    <s v="Waterloo2"/>
    <s v="SLL"/>
    <n v="1830"/>
    <x v="8402"/>
    <x v="36"/>
    <x v="7423"/>
    <n v="14"/>
    <n v="10"/>
    <x v="0"/>
    <x v="2"/>
    <d v="2014-01-06T00:00:00"/>
    <s v="Bajo"/>
    <x v="3"/>
    <x v="0"/>
  </r>
  <r>
    <n v="654069"/>
    <n v="425"/>
    <n v="425"/>
    <s v="Food Stall"/>
    <x v="1"/>
    <s v="to purchase more local food for resale, like palm oil, charcoal, rice, and beans."/>
    <s v="SL"/>
    <x v="44"/>
    <s v="Waterloo"/>
    <s v="SLL"/>
    <n v="1830"/>
    <x v="8403"/>
    <x v="36"/>
    <x v="3095"/>
    <n v="13"/>
    <n v="10"/>
    <x v="0"/>
    <x v="2"/>
    <d v="2014-01-06T00:00:00"/>
    <s v="Bajo"/>
    <x v="3"/>
    <x v="0"/>
  </r>
  <r>
    <n v="654074"/>
    <n v="925"/>
    <n v="925"/>
    <s v="Food Market"/>
    <x v="1"/>
    <s v="to purchase more rice and general stock for resale."/>
    <s v="SL"/>
    <x v="44"/>
    <s v="Magburaka"/>
    <s v="SLL"/>
    <n v="1830"/>
    <x v="8404"/>
    <x v="38"/>
    <x v="7424"/>
    <n v="14"/>
    <n v="33"/>
    <x v="0"/>
    <x v="0"/>
    <d v="2014-01-06T00:00:00"/>
    <s v="Bajo"/>
    <x v="3"/>
    <x v="0"/>
  </r>
  <r>
    <n v="654079"/>
    <n v="925"/>
    <n v="925"/>
    <s v="Electronics Sales"/>
    <x v="9"/>
    <s v="to purchase electronics such as cables, lights, fans, plugs, radio bulbs and switches"/>
    <s v="SL"/>
    <x v="44"/>
    <s v="Magburaka"/>
    <s v="SLL"/>
    <n v="1830"/>
    <x v="8405"/>
    <x v="38"/>
    <x v="7425"/>
    <n v="14"/>
    <n v="35"/>
    <x v="0"/>
    <x v="0"/>
    <d v="2014-01-06T00:00:00"/>
    <s v="Bajo"/>
    <x v="3"/>
    <x v="0"/>
  </r>
  <r>
    <n v="654086"/>
    <n v="825"/>
    <n v="825"/>
    <s v="Used Clothing"/>
    <x v="2"/>
    <s v="to purchase used clothing to sell "/>
    <s v="SL"/>
    <x v="44"/>
    <s v="Magburaka"/>
    <s v="SLL"/>
    <n v="1830"/>
    <x v="8406"/>
    <x v="38"/>
    <x v="7426"/>
    <n v="14"/>
    <n v="28"/>
    <x v="0"/>
    <x v="0"/>
    <d v="2014-01-06T00:00:00"/>
    <s v="Bajo"/>
    <x v="3"/>
    <x v="0"/>
  </r>
  <r>
    <n v="654089"/>
    <n v="1400"/>
    <n v="1400"/>
    <s v="General Store"/>
    <x v="9"/>
    <s v="to buy general stock like rice, cement, flour and sugar for resale"/>
    <s v="SL"/>
    <x v="44"/>
    <s v="Magburaka"/>
    <s v="SLL"/>
    <n v="1830"/>
    <x v="8407"/>
    <x v="38"/>
    <x v="7427"/>
    <n v="14"/>
    <n v="55"/>
    <x v="0"/>
    <x v="0"/>
    <d v="2014-01-06T00:00:00"/>
    <s v="Bajo"/>
    <x v="3"/>
    <x v="0"/>
  </r>
  <r>
    <n v="654096"/>
    <n v="1400"/>
    <n v="1400"/>
    <s v="Clothing Sales"/>
    <x v="2"/>
    <s v="to buy more shirts, jeans and other items for resale"/>
    <s v="SL"/>
    <x v="44"/>
    <s v="Masuba town"/>
    <s v="SLL"/>
    <n v="1830"/>
    <x v="8408"/>
    <x v="36"/>
    <x v="7428"/>
    <n v="14"/>
    <n v="41"/>
    <x v="1"/>
    <x v="0"/>
    <d v="2014-01-06T00:00:00"/>
    <s v="Bajo"/>
    <x v="3"/>
    <x v="1"/>
  </r>
  <r>
    <n v="654103"/>
    <n v="1400"/>
    <n v="1400"/>
    <s v="Retail"/>
    <x v="9"/>
    <s v="to buy more soft drinks, alcohol and cigarettes for resale."/>
    <s v="SL"/>
    <x v="44"/>
    <s v="Masuba town"/>
    <s v="SLL"/>
    <n v="1830"/>
    <x v="8409"/>
    <x v="36"/>
    <x v="7429"/>
    <n v="14"/>
    <n v="42"/>
    <x v="1"/>
    <x v="0"/>
    <d v="2014-01-06T00:00:00"/>
    <s v="Bajo"/>
    <x v="3"/>
    <x v="1"/>
  </r>
  <r>
    <n v="654110"/>
    <n v="1400"/>
    <n v="1400"/>
    <s v="Construction Supplies"/>
    <x v="6"/>
    <s v="to purchase cement, zinc, nails, door locks, etc. "/>
    <s v="SL"/>
    <x v="44"/>
    <s v="Masuba town"/>
    <s v="SLL"/>
    <n v="1830"/>
    <x v="8410"/>
    <x v="36"/>
    <x v="7430"/>
    <n v="14"/>
    <n v="53"/>
    <x v="1"/>
    <x v="0"/>
    <d v="2014-01-06T00:00:00"/>
    <s v="Bajo"/>
    <x v="3"/>
    <x v="1"/>
  </r>
  <r>
    <n v="654116"/>
    <n v="1175"/>
    <n v="1175"/>
    <s v="General Store"/>
    <x v="9"/>
    <s v="to buy more soft drinks, alcohol, and cigarettes for resale."/>
    <s v="SL"/>
    <x v="44"/>
    <s v="Masuba town"/>
    <s v="SLL"/>
    <n v="1830"/>
    <x v="8411"/>
    <x v="20"/>
    <x v="7431"/>
    <n v="14"/>
    <n v="22"/>
    <x v="0"/>
    <x v="0"/>
    <d v="2014-01-06T00:00:00"/>
    <s v="Bajo"/>
    <x v="3"/>
    <x v="0"/>
  </r>
  <r>
    <n v="654122"/>
    <n v="1025"/>
    <n v="1400"/>
    <s v="Cosmetics Sales"/>
    <x v="9"/>
    <s v="to purchase more cream, body shampoo, and hair relaxer for resale"/>
    <s v="SL"/>
    <x v="44"/>
    <s v="Masuba town"/>
    <s v="SLL"/>
    <n v="1830"/>
    <x v="8412"/>
    <x v="36"/>
    <x v="51"/>
    <n v="14"/>
    <n v="33"/>
    <x v="0"/>
    <x v="0"/>
    <d v="2014-01-06T00:00:00"/>
    <s v="Bajo"/>
    <x v="3"/>
    <x v="0"/>
  </r>
  <r>
    <n v="654143"/>
    <n v="1400"/>
    <n v="1400"/>
    <s v="General Store"/>
    <x v="9"/>
    <s v="to purchase cigarettes, drinks, and soap to expand her business."/>
    <s v="SL"/>
    <x v="44"/>
    <s v="Masuba town"/>
    <s v="SLL"/>
    <n v="1830"/>
    <x v="8413"/>
    <x v="36"/>
    <x v="653"/>
    <n v="14"/>
    <n v="49"/>
    <x v="0"/>
    <x v="0"/>
    <d v="2014-01-06T00:00:00"/>
    <s v="Bajo"/>
    <x v="3"/>
    <x v="0"/>
  </r>
  <r>
    <n v="654152"/>
    <n v="925"/>
    <n v="925"/>
    <s v="Clothing Sales"/>
    <x v="2"/>
    <s v="to purchase more clothing material to sell."/>
    <s v="SL"/>
    <x v="44"/>
    <s v="Masuba town"/>
    <s v="SLL"/>
    <n v="1830"/>
    <x v="8414"/>
    <x v="20"/>
    <x v="7432"/>
    <n v="14"/>
    <n v="34"/>
    <x v="0"/>
    <x v="0"/>
    <d v="2014-01-06T00:00:00"/>
    <s v="Bajo"/>
    <x v="3"/>
    <x v="0"/>
  </r>
  <r>
    <n v="654162"/>
    <n v="1175"/>
    <n v="1175"/>
    <s v="General Store"/>
    <x v="9"/>
    <s v="to purchase cigarettes, drinks, and soap to expand her business."/>
    <s v="SL"/>
    <x v="44"/>
    <s v="Masuba town"/>
    <s v="SLL"/>
    <n v="1830"/>
    <x v="8415"/>
    <x v="20"/>
    <x v="7433"/>
    <n v="14"/>
    <n v="45"/>
    <x v="0"/>
    <x v="0"/>
    <d v="2014-01-06T00:00:00"/>
    <s v="Bajo"/>
    <x v="3"/>
    <x v="0"/>
  </r>
  <r>
    <n v="654165"/>
    <n v="1175"/>
    <n v="1175"/>
    <s v="Clothing Sales"/>
    <x v="2"/>
    <s v="to buy more clothing materials for males and females to expand his business. "/>
    <s v="SL"/>
    <x v="44"/>
    <s v="O I C Ropolo"/>
    <s v="SLL"/>
    <n v="1830"/>
    <x v="8416"/>
    <x v="36"/>
    <x v="7434"/>
    <n v="14"/>
    <n v="33"/>
    <x v="1"/>
    <x v="0"/>
    <d v="2014-01-06T00:00:00"/>
    <s v="Bajo"/>
    <x v="3"/>
    <x v="1"/>
  </r>
  <r>
    <n v="654180"/>
    <n v="525"/>
    <n v="1400"/>
    <s v="General Store"/>
    <x v="9"/>
    <s v="to purchase soft drinks, toothpaste, and cigarettes "/>
    <s v="SL"/>
    <x v="44"/>
    <s v="O I C Ropolo"/>
    <s v="SLL"/>
    <n v="1830"/>
    <x v="8417"/>
    <x v="36"/>
    <x v="51"/>
    <n v="14"/>
    <n v="20"/>
    <x v="1"/>
    <x v="0"/>
    <d v="2014-01-06T00:00:00"/>
    <s v="Bajo"/>
    <x v="3"/>
    <x v="1"/>
  </r>
  <r>
    <n v="654181"/>
    <n v="650"/>
    <n v="1400"/>
    <s v="Clothing Sales"/>
    <x v="2"/>
    <s v="to buy more shirts, jeans, and other items for resale"/>
    <s v="SL"/>
    <x v="44"/>
    <s v="O I C Ropolo"/>
    <s v="SLL"/>
    <n v="1830"/>
    <x v="8418"/>
    <x v="36"/>
    <x v="51"/>
    <n v="14"/>
    <n v="25"/>
    <x v="0"/>
    <x v="0"/>
    <d v="2014-01-06T00:00:00"/>
    <s v="Bajo"/>
    <x v="3"/>
    <x v="0"/>
  </r>
  <r>
    <n v="654186"/>
    <n v="675"/>
    <n v="1400"/>
    <s v="Liquor Store / Off-License"/>
    <x v="1"/>
    <s v="to buy more soft drinks, Star beer and cartons of cigarettes for resale."/>
    <s v="SL"/>
    <x v="44"/>
    <s v="Waterloo2"/>
    <s v="SLL"/>
    <n v="1830"/>
    <x v="8419"/>
    <x v="36"/>
    <x v="51"/>
    <n v="14"/>
    <n v="25"/>
    <x v="0"/>
    <x v="0"/>
    <d v="2014-01-06T00:00:00"/>
    <s v="Bajo"/>
    <x v="3"/>
    <x v="0"/>
  </r>
  <r>
    <n v="654189"/>
    <n v="525"/>
    <n v="925"/>
    <s v="General Store"/>
    <x v="9"/>
    <s v="to buy more soft drinks, alcohol and cigarettes for resale."/>
    <s v="SL"/>
    <x v="44"/>
    <s v="O I C Ropolo"/>
    <s v="SLL"/>
    <n v="1830"/>
    <x v="8420"/>
    <x v="36"/>
    <x v="51"/>
    <n v="14"/>
    <n v="17"/>
    <x v="1"/>
    <x v="0"/>
    <d v="2014-01-06T00:00:00"/>
    <s v="Bajo"/>
    <x v="3"/>
    <x v="1"/>
  </r>
  <r>
    <n v="654193"/>
    <n v="1175"/>
    <n v="1175"/>
    <s v="Spare Parts"/>
    <x v="9"/>
    <s v="to purchase a variety of spare motor parts like engine oil and tires. "/>
    <s v="SL"/>
    <x v="44"/>
    <s v="O I C Ropolo"/>
    <s v="SLL"/>
    <n v="1830"/>
    <x v="8421"/>
    <x v="36"/>
    <x v="7435"/>
    <n v="14"/>
    <n v="35"/>
    <x v="1"/>
    <x v="0"/>
    <d v="2014-01-06T00:00:00"/>
    <s v="Bajo"/>
    <x v="3"/>
    <x v="1"/>
  </r>
  <r>
    <n v="654195"/>
    <n v="1400"/>
    <n v="1400"/>
    <s v="Pharmacy"/>
    <x v="7"/>
    <s v="to purchases more malaria drugs, pain tablets,  and cholera drugs to expand her business."/>
    <s v="SL"/>
    <x v="44"/>
    <s v="O I C Ropolo"/>
    <s v="SLL"/>
    <n v="1830"/>
    <x v="8422"/>
    <x v="36"/>
    <x v="7436"/>
    <n v="14"/>
    <n v="36"/>
    <x v="0"/>
    <x v="0"/>
    <d v="2014-01-06T00:00:00"/>
    <s v="Bajo"/>
    <x v="3"/>
    <x v="0"/>
  </r>
  <r>
    <n v="654198"/>
    <n v="825"/>
    <n v="825"/>
    <s v="Restaurant"/>
    <x v="1"/>
    <s v="to purchase rice, drinks and spices to expand her restaurant."/>
    <s v="SL"/>
    <x v="44"/>
    <s v="O I C Ropolo"/>
    <s v="SLL"/>
    <n v="1830"/>
    <x v="8423"/>
    <x v="1"/>
    <x v="7437"/>
    <n v="14"/>
    <n v="26"/>
    <x v="1"/>
    <x v="0"/>
    <d v="2014-01-06T00:00:00"/>
    <s v="Bajo"/>
    <x v="3"/>
    <x v="1"/>
  </r>
  <r>
    <n v="654202"/>
    <n v="1050"/>
    <n v="1050"/>
    <s v="Furniture Making"/>
    <x v="10"/>
    <s v="to buy more timber to expand his furniture business. "/>
    <s v="SL"/>
    <x v="44"/>
    <s v="Wara wara"/>
    <s v="SLL"/>
    <n v="1830"/>
    <x v="8424"/>
    <x v="36"/>
    <x v="7438"/>
    <n v="14"/>
    <n v="41"/>
    <x v="0"/>
    <x v="0"/>
    <d v="2014-01-06T00:00:00"/>
    <s v="Bajo"/>
    <x v="3"/>
    <x v="0"/>
  </r>
  <r>
    <n v="654204"/>
    <n v="1400"/>
    <n v="1400"/>
    <s v="Pharmacy"/>
    <x v="7"/>
    <s v="to buy blood syrup, pain tablets, malarial drugs and cholera medicine to expand his business"/>
    <s v="SL"/>
    <x v="44"/>
    <s v="Wara Wara town"/>
    <s v="SLL"/>
    <n v="1830"/>
    <x v="8425"/>
    <x v="36"/>
    <x v="7439"/>
    <n v="14"/>
    <n v="49"/>
    <x v="0"/>
    <x v="0"/>
    <d v="2014-01-06T00:00:00"/>
    <s v="Bajo"/>
    <x v="3"/>
    <x v="0"/>
  </r>
  <r>
    <n v="654207"/>
    <n v="1400"/>
    <n v="1400"/>
    <s v="Food Market"/>
    <x v="1"/>
    <s v="to purchase more onions and carton tomatoes to offer for sale"/>
    <s v="SL"/>
    <x v="44"/>
    <s v="Wara Wara town"/>
    <s v="SLL"/>
    <n v="1830"/>
    <x v="8426"/>
    <x v="36"/>
    <x v="7440"/>
    <n v="14"/>
    <n v="37"/>
    <x v="0"/>
    <x v="0"/>
    <d v="2014-01-06T00:00:00"/>
    <s v="Bajo"/>
    <x v="3"/>
    <x v="0"/>
  </r>
  <r>
    <n v="654224"/>
    <n v="225"/>
    <n v="225"/>
    <s v="Food Market"/>
    <x v="1"/>
    <s v="to buy groundnut, okra, and sweet potatoes for resale."/>
    <s v="SL"/>
    <x v="44"/>
    <s v="Jui"/>
    <s v="SLL"/>
    <n v="1830"/>
    <x v="8427"/>
    <x v="36"/>
    <x v="7441"/>
    <n v="13"/>
    <n v="9"/>
    <x v="1"/>
    <x v="2"/>
    <d v="2014-01-06T00:00:00"/>
    <s v="Bajo"/>
    <x v="3"/>
    <x v="1"/>
  </r>
  <r>
    <n v="654226"/>
    <n v="225"/>
    <n v="225"/>
    <s v="Shoe Sales"/>
    <x v="9"/>
    <s v="to purchase more plastic slippers for resale."/>
    <s v="SL"/>
    <x v="44"/>
    <s v="Jui"/>
    <s v="SLL"/>
    <n v="1830"/>
    <x v="8428"/>
    <x v="36"/>
    <x v="4882"/>
    <n v="13"/>
    <n v="8"/>
    <x v="0"/>
    <x v="2"/>
    <d v="2014-01-06T00:00:00"/>
    <s v="Bajo"/>
    <x v="3"/>
    <x v="0"/>
  </r>
  <r>
    <n v="654228"/>
    <n v="300"/>
    <n v="300"/>
    <s v="Food Production/Sales"/>
    <x v="1"/>
    <s v="to buy more fish, rice, palm oil, and cooking seasonings to expand her business. "/>
    <s v="SL"/>
    <x v="44"/>
    <s v="Jui"/>
    <s v="SLL"/>
    <n v="1830"/>
    <x v="8429"/>
    <x v="36"/>
    <x v="7442"/>
    <n v="13"/>
    <n v="12"/>
    <x v="0"/>
    <x v="2"/>
    <d v="2014-01-06T00:00:00"/>
    <s v="Bajo"/>
    <x v="3"/>
    <x v="0"/>
  </r>
  <r>
    <n v="654263"/>
    <n v="250"/>
    <n v="250"/>
    <s v="Food Market"/>
    <x v="1"/>
    <s v="to purchase more drinks, ginger juice and pure water."/>
    <s v="SL"/>
    <x v="44"/>
    <s v="Jui"/>
    <s v="SLL"/>
    <n v="1830"/>
    <x v="8430"/>
    <x v="36"/>
    <x v="7443"/>
    <n v="13"/>
    <n v="7"/>
    <x v="0"/>
    <x v="2"/>
    <d v="2014-01-06T00:00:00"/>
    <s v="Bajo"/>
    <x v="3"/>
    <x v="0"/>
  </r>
  <r>
    <n v="654315"/>
    <n v="575"/>
    <n v="575"/>
    <s v="Food Market"/>
    <x v="1"/>
    <s v="to purchase drinks, pure water, and ice blocks"/>
    <s v="SL"/>
    <x v="44"/>
    <s v="Masuba town"/>
    <s v="SLL"/>
    <n v="1830"/>
    <x v="8431"/>
    <x v="36"/>
    <x v="7444"/>
    <n v="14"/>
    <n v="21"/>
    <x v="0"/>
    <x v="2"/>
    <d v="2014-01-06T00:00:00"/>
    <s v="Bajo"/>
    <x v="3"/>
    <x v="0"/>
  </r>
  <r>
    <n v="654319"/>
    <n v="350"/>
    <n v="350"/>
    <s v="General Store"/>
    <x v="9"/>
    <s v="to buy more items to sell, including pure water, drinks, cigarettes and biscuits"/>
    <s v="SL"/>
    <x v="44"/>
    <s v="Masuba town"/>
    <s v="SLL"/>
    <n v="1830"/>
    <x v="8432"/>
    <x v="36"/>
    <x v="7445"/>
    <n v="14"/>
    <n v="13"/>
    <x v="0"/>
    <x v="2"/>
    <d v="2014-01-06T00:00:00"/>
    <s v="Bajo"/>
    <x v="3"/>
    <x v="0"/>
  </r>
  <r>
    <n v="654322"/>
    <n v="475"/>
    <n v="475"/>
    <s v="Food Market"/>
    <x v="1"/>
    <s v="to purchase more cooking seasonings, and other stock for resale."/>
    <s v="SL"/>
    <x v="44"/>
    <s v="Magburaka"/>
    <s v="SLL"/>
    <n v="1830"/>
    <x v="8433"/>
    <x v="36"/>
    <x v="7446"/>
    <n v="14"/>
    <n v="19"/>
    <x v="0"/>
    <x v="2"/>
    <d v="2014-01-06T00:00:00"/>
    <s v="Bajo"/>
    <x v="3"/>
    <x v="0"/>
  </r>
  <r>
    <n v="654325"/>
    <n v="300"/>
    <n v="300"/>
    <s v="Food Market"/>
    <x v="1"/>
    <s v="to purchase more rice, cooking seasonings, and other stock for resale."/>
    <s v="SL"/>
    <x v="44"/>
    <s v="Magburaka"/>
    <s v="SLL"/>
    <n v="1830"/>
    <x v="8434"/>
    <x v="36"/>
    <x v="7447"/>
    <n v="14"/>
    <n v="12"/>
    <x v="1"/>
    <x v="2"/>
    <d v="2014-01-06T00:00:00"/>
    <s v="Bajo"/>
    <x v="3"/>
    <x v="1"/>
  </r>
  <r>
    <n v="654329"/>
    <n v="300"/>
    <n v="300"/>
    <s v="Retail"/>
    <x v="9"/>
    <s v="to purchase more plastic slippers for resale."/>
    <s v="SL"/>
    <x v="44"/>
    <s v="Magburaka"/>
    <s v="SLL"/>
    <n v="1830"/>
    <x v="8435"/>
    <x v="36"/>
    <x v="7448"/>
    <n v="14"/>
    <n v="12"/>
    <x v="1"/>
    <x v="2"/>
    <d v="2014-01-06T00:00:00"/>
    <s v="Bajo"/>
    <x v="3"/>
    <x v="1"/>
  </r>
  <r>
    <n v="654331"/>
    <n v="300"/>
    <n v="300"/>
    <s v="General Store"/>
    <x v="9"/>
    <s v="to purchase stock to expand her general store business."/>
    <s v="SL"/>
    <x v="44"/>
    <s v="Magburaka"/>
    <s v="SLL"/>
    <n v="1830"/>
    <x v="8436"/>
    <x v="36"/>
    <x v="7449"/>
    <n v="14"/>
    <n v="8"/>
    <x v="0"/>
    <x v="2"/>
    <d v="2014-01-06T00:00:00"/>
    <s v="Bajo"/>
    <x v="3"/>
    <x v="0"/>
  </r>
  <r>
    <n v="654335"/>
    <n v="300"/>
    <n v="300"/>
    <s v="Food Market"/>
    <x v="1"/>
    <s v="to purchase palm oil, rice, and cooking seasonings "/>
    <s v="SL"/>
    <x v="44"/>
    <s v="Magburaka"/>
    <s v="SLL"/>
    <n v="1830"/>
    <x v="8437"/>
    <x v="36"/>
    <x v="7450"/>
    <n v="14"/>
    <n v="9"/>
    <x v="0"/>
    <x v="2"/>
    <d v="2014-01-06T00:00:00"/>
    <s v="Bajo"/>
    <x v="3"/>
    <x v="0"/>
  </r>
  <r>
    <n v="654594"/>
    <n v="200"/>
    <n v="200"/>
    <s v="Home Products Sales"/>
    <x v="9"/>
    <s v="to purchase more plastic cups, plates, and food containers"/>
    <s v="SL"/>
    <x v="44"/>
    <s v="Magburaka"/>
    <s v="SLL"/>
    <n v="1830"/>
    <x v="8438"/>
    <x v="36"/>
    <x v="7451"/>
    <n v="14"/>
    <n v="6"/>
    <x v="0"/>
    <x v="2"/>
    <d v="2014-01-07T00:00:00"/>
    <s v="Bajo"/>
    <x v="3"/>
    <x v="0"/>
  </r>
  <r>
    <n v="654600"/>
    <n v="200"/>
    <n v="200"/>
    <s v="Clothing Sales"/>
    <x v="2"/>
    <s v="to purchases more clothing material for resale."/>
    <s v="SL"/>
    <x v="44"/>
    <s v="Magburaka"/>
    <s v="SLL"/>
    <n v="1830"/>
    <x v="8439"/>
    <x v="36"/>
    <x v="7452"/>
    <n v="14"/>
    <n v="8"/>
    <x v="0"/>
    <x v="2"/>
    <d v="2014-01-07T00:00:00"/>
    <s v="Bajo"/>
    <x v="3"/>
    <x v="0"/>
  </r>
  <r>
    <n v="654603"/>
    <n v="150"/>
    <n v="150"/>
    <s v="Food Market"/>
    <x v="1"/>
    <s v="to purchase more yams to expand her business."/>
    <s v="SL"/>
    <x v="44"/>
    <s v="Magburaka"/>
    <s v="SLL"/>
    <n v="1830"/>
    <x v="8440"/>
    <x v="36"/>
    <x v="7453"/>
    <n v="14"/>
    <n v="6"/>
    <x v="1"/>
    <x v="2"/>
    <d v="2014-01-07T00:00:00"/>
    <s v="Bajo"/>
    <x v="3"/>
    <x v="1"/>
  </r>
  <r>
    <n v="654609"/>
    <n v="200"/>
    <n v="200"/>
    <s v="Food Market"/>
    <x v="1"/>
    <s v="to purchase more fish, rice and seasonings for resale."/>
    <s v="SL"/>
    <x v="44"/>
    <s v="Magburaka"/>
    <s v="SLL"/>
    <n v="1830"/>
    <x v="8441"/>
    <x v="36"/>
    <x v="7454"/>
    <n v="14"/>
    <n v="7"/>
    <x v="1"/>
    <x v="2"/>
    <d v="2014-01-07T00:00:00"/>
    <s v="Bajo"/>
    <x v="3"/>
    <x v="1"/>
  </r>
  <r>
    <n v="654620"/>
    <n v="200"/>
    <n v="200"/>
    <s v="General Store"/>
    <x v="9"/>
    <s v="to purchase cigarettes, drinks and soap to expand her business. "/>
    <s v="SL"/>
    <x v="44"/>
    <s v="Magburaka"/>
    <s v="SLL"/>
    <n v="1830"/>
    <x v="8442"/>
    <x v="36"/>
    <x v="6094"/>
    <n v="14"/>
    <n v="6"/>
    <x v="0"/>
    <x v="2"/>
    <d v="2014-01-07T00:00:00"/>
    <s v="Bajo"/>
    <x v="3"/>
    <x v="0"/>
  </r>
  <r>
    <n v="654628"/>
    <n v="150"/>
    <n v="150"/>
    <s v="General Store"/>
    <x v="9"/>
    <s v="to purchase more pure water, drinks, cigarettes and biscuits to expand her business."/>
    <s v="SL"/>
    <x v="44"/>
    <s v="Magburaka"/>
    <s v="SLL"/>
    <n v="1830"/>
    <x v="8443"/>
    <x v="36"/>
    <x v="7455"/>
    <n v="14"/>
    <n v="6"/>
    <x v="0"/>
    <x v="2"/>
    <d v="2014-01-07T00:00:00"/>
    <s v="Bajo"/>
    <x v="3"/>
    <x v="0"/>
  </r>
  <r>
    <n v="654644"/>
    <n v="400"/>
    <n v="400"/>
    <s v="Timber Sales"/>
    <x v="6"/>
    <s v="to purchase more timber for resale. "/>
    <s v="SL"/>
    <x v="44"/>
    <s v="Magburaka"/>
    <s v="SLL"/>
    <n v="1830"/>
    <x v="8444"/>
    <x v="36"/>
    <x v="7456"/>
    <n v="14"/>
    <n v="15"/>
    <x v="0"/>
    <x v="2"/>
    <d v="2014-01-07T00:00:00"/>
    <s v="Bajo"/>
    <x v="3"/>
    <x v="0"/>
  </r>
  <r>
    <n v="655087"/>
    <n v="400"/>
    <n v="400"/>
    <s v="Grocery Store"/>
    <x v="1"/>
    <s v="to purchase drinks, cigarettes, purified water, and toothpaste to offer for sale in her store"/>
    <s v="SL"/>
    <x v="44"/>
    <s v="Magburaka"/>
    <s v="SLL"/>
    <n v="1830"/>
    <x v="8445"/>
    <x v="36"/>
    <x v="864"/>
    <n v="14"/>
    <n v="16"/>
    <x v="1"/>
    <x v="2"/>
    <d v="2014-01-08T00:00:00"/>
    <s v="Bajo"/>
    <x v="3"/>
    <x v="1"/>
  </r>
  <r>
    <n v="655091"/>
    <n v="350"/>
    <n v="350"/>
    <s v="Beauty Salon"/>
    <x v="5"/>
    <s v="to purchase hair relaxer, hair cream and weave for resale."/>
    <s v="SL"/>
    <x v="44"/>
    <s v="Wara Wara town"/>
    <s v="SLL"/>
    <n v="1830"/>
    <x v="8446"/>
    <x v="36"/>
    <x v="7457"/>
    <n v="14"/>
    <n v="14"/>
    <x v="0"/>
    <x v="2"/>
    <d v="2014-01-08T00:00:00"/>
    <s v="Bajo"/>
    <x v="3"/>
    <x v="0"/>
  </r>
  <r>
    <n v="655093"/>
    <n v="350"/>
    <n v="350"/>
    <s v="Restaurant"/>
    <x v="1"/>
    <s v="to purchase more palm oil, rice, fish and cooking seasoning to expand her business. "/>
    <s v="SL"/>
    <x v="44"/>
    <s v="Wara Wara town"/>
    <s v="SLL"/>
    <n v="1830"/>
    <x v="8447"/>
    <x v="36"/>
    <x v="7458"/>
    <n v="14"/>
    <n v="12"/>
    <x v="0"/>
    <x v="2"/>
    <d v="2014-01-08T00:00:00"/>
    <s v="Bajo"/>
    <x v="3"/>
    <x v="0"/>
  </r>
  <r>
    <n v="655101"/>
    <n v="350"/>
    <n v="350"/>
    <s v="Beauty Salon"/>
    <x v="5"/>
    <s v="to purchase hair relaxer, hair cream, and weaves for her salon"/>
    <s v="SL"/>
    <x v="44"/>
    <s v="Wara Wara town"/>
    <s v="SLL"/>
    <n v="1830"/>
    <x v="8448"/>
    <x v="36"/>
    <x v="7459"/>
    <n v="14"/>
    <n v="14"/>
    <x v="0"/>
    <x v="2"/>
    <d v="2014-01-08T00:00:00"/>
    <s v="Bajo"/>
    <x v="3"/>
    <x v="0"/>
  </r>
  <r>
    <n v="655113"/>
    <n v="250"/>
    <n v="250"/>
    <s v="Food"/>
    <x v="1"/>
    <s v="to purchase more gallons of palm oil for resale."/>
    <s v="SL"/>
    <x v="44"/>
    <s v="Waterloo2"/>
    <s v="SLL"/>
    <n v="1830"/>
    <x v="8449"/>
    <x v="36"/>
    <x v="7460"/>
    <n v="14"/>
    <n v="1"/>
    <x v="0"/>
    <x v="2"/>
    <d v="2014-01-08T00:00:00"/>
    <s v="Bajo"/>
    <x v="3"/>
    <x v="0"/>
  </r>
  <r>
    <n v="655116"/>
    <n v="350"/>
    <n v="350"/>
    <s v="Food Market"/>
    <x v="1"/>
    <s v="to purchase more cooking oil, rice and cooking seasoning for resale. "/>
    <s v="SL"/>
    <x v="44"/>
    <s v="Waterloo2"/>
    <s v="SLL"/>
    <n v="1830"/>
    <x v="8450"/>
    <x v="36"/>
    <x v="3513"/>
    <n v="14"/>
    <n v="9"/>
    <x v="0"/>
    <x v="2"/>
    <d v="2014-01-08T00:00:00"/>
    <s v="Bajo"/>
    <x v="3"/>
    <x v="0"/>
  </r>
  <r>
    <n v="655120"/>
    <n v="300"/>
    <n v="300"/>
    <s v="Food Market"/>
    <x v="1"/>
    <s v="to purchase more palm oil and gari, to expand her business."/>
    <s v="SL"/>
    <x v="44"/>
    <s v="Waterloo2"/>
    <s v="SLL"/>
    <n v="1830"/>
    <x v="8451"/>
    <x v="36"/>
    <x v="7460"/>
    <n v="14"/>
    <n v="1"/>
    <x v="0"/>
    <x v="2"/>
    <d v="2014-01-08T00:00:00"/>
    <s v="Bajo"/>
    <x v="3"/>
    <x v="0"/>
  </r>
  <r>
    <n v="655123"/>
    <n v="225"/>
    <n v="225"/>
    <s v="Clothing Sales"/>
    <x v="2"/>
    <s v="to purchase a variety of plastic slippers and wax cotton to offer for sale"/>
    <s v="SL"/>
    <x v="44"/>
    <s v="Waterloo2"/>
    <s v="SLL"/>
    <n v="1830"/>
    <x v="8452"/>
    <x v="36"/>
    <x v="7461"/>
    <n v="14"/>
    <n v="9"/>
    <x v="1"/>
    <x v="2"/>
    <d v="2014-01-08T00:00:00"/>
    <s v="Bajo"/>
    <x v="3"/>
    <x v="1"/>
  </r>
  <r>
    <n v="655140"/>
    <n v="350"/>
    <n v="350"/>
    <s v="Food Market"/>
    <x v="1"/>
    <s v="to purchase more palm oil and gari to offer for sale"/>
    <s v="SL"/>
    <x v="44"/>
    <s v="Waterloo2"/>
    <s v="SLL"/>
    <n v="1830"/>
    <x v="8453"/>
    <x v="36"/>
    <x v="7462"/>
    <n v="14"/>
    <n v="14"/>
    <x v="1"/>
    <x v="2"/>
    <d v="2014-01-08T00:00:00"/>
    <s v="Bajo"/>
    <x v="3"/>
    <x v="1"/>
  </r>
  <r>
    <n v="655143"/>
    <n v="375"/>
    <n v="375"/>
    <s v="Shoe Sales"/>
    <x v="9"/>
    <s v="to purchase a variety of plastic slippers for resale."/>
    <s v="SL"/>
    <x v="44"/>
    <s v="Waterloo2"/>
    <s v="SLL"/>
    <n v="1830"/>
    <x v="8454"/>
    <x v="36"/>
    <x v="2247"/>
    <n v="12"/>
    <n v="14"/>
    <x v="0"/>
    <x v="2"/>
    <d v="2014-01-08T00:00:00"/>
    <s v="Bajo"/>
    <x v="3"/>
    <x v="0"/>
  </r>
  <r>
    <n v="655150"/>
    <n v="225"/>
    <n v="225"/>
    <s v="Shoe Sales"/>
    <x v="9"/>
    <s v="to purchase a variety of plastic slippers and general stock for resale"/>
    <s v="SL"/>
    <x v="44"/>
    <s v="Waterloo2"/>
    <s v="SLL"/>
    <n v="1830"/>
    <x v="8455"/>
    <x v="36"/>
    <x v="6241"/>
    <n v="12"/>
    <n v="9"/>
    <x v="0"/>
    <x v="2"/>
    <d v="2014-01-08T00:00:00"/>
    <s v="Bajo"/>
    <x v="3"/>
    <x v="0"/>
  </r>
  <r>
    <n v="655156"/>
    <n v="350"/>
    <n v="350"/>
    <s v="Clothing Sales"/>
    <x v="2"/>
    <s v="to purchase more used clothing for resale."/>
    <s v="SL"/>
    <x v="44"/>
    <s v="Waterloo2"/>
    <s v="SLL"/>
    <n v="1830"/>
    <x v="8456"/>
    <x v="36"/>
    <x v="818"/>
    <n v="12"/>
    <n v="10"/>
    <x v="0"/>
    <x v="2"/>
    <d v="2014-01-08T00:00:00"/>
    <s v="Bajo"/>
    <x v="3"/>
    <x v="0"/>
  </r>
  <r>
    <n v="655163"/>
    <n v="350"/>
    <n v="350"/>
    <s v="Fish Selling"/>
    <x v="1"/>
    <s v="to purchase more fish for resale."/>
    <s v="SL"/>
    <x v="44"/>
    <s v="Waterloo2"/>
    <s v="SLL"/>
    <n v="1830"/>
    <x v="8457"/>
    <x v="36"/>
    <x v="444"/>
    <n v="12"/>
    <n v="5"/>
    <x v="0"/>
    <x v="2"/>
    <d v="2014-01-08T00:00:00"/>
    <s v="Bajo"/>
    <x v="3"/>
    <x v="0"/>
  </r>
  <r>
    <n v="655179"/>
    <n v="225"/>
    <n v="225"/>
    <s v="Food Market"/>
    <x v="1"/>
    <s v="to purchasing more cooking oil, rice, and cooking seasoning for resale. "/>
    <s v="SL"/>
    <x v="44"/>
    <s v="Waterloo2"/>
    <s v="SLL"/>
    <n v="1830"/>
    <x v="8458"/>
    <x v="36"/>
    <x v="7460"/>
    <n v="13"/>
    <n v="1"/>
    <x v="1"/>
    <x v="2"/>
    <d v="2014-01-08T00:00:00"/>
    <s v="Bajo"/>
    <x v="3"/>
    <x v="1"/>
  </r>
  <r>
    <n v="655182"/>
    <n v="225"/>
    <n v="225"/>
    <s v="Home Products Sales"/>
    <x v="9"/>
    <s v="to purchase more cups, plates, and a variety of food containers."/>
    <s v="SL"/>
    <x v="44"/>
    <s v="Waterloo2"/>
    <s v="SLL"/>
    <n v="1830"/>
    <x v="8459"/>
    <x v="36"/>
    <x v="7463"/>
    <n v="13"/>
    <n v="7"/>
    <x v="0"/>
    <x v="2"/>
    <d v="2014-01-08T00:00:00"/>
    <s v="Bajo"/>
    <x v="3"/>
    <x v="0"/>
  </r>
  <r>
    <n v="655185"/>
    <n v="225"/>
    <n v="225"/>
    <s v="Home Products Sales"/>
    <x v="9"/>
    <s v="to purchase cups, flasks and bowls to expand her business."/>
    <s v="SL"/>
    <x v="44"/>
    <s v="Waterloo2"/>
    <s v="SLL"/>
    <n v="1830"/>
    <x v="8460"/>
    <x v="36"/>
    <x v="6367"/>
    <n v="14"/>
    <n v="9"/>
    <x v="0"/>
    <x v="2"/>
    <d v="2014-01-08T00:00:00"/>
    <s v="Bajo"/>
    <x v="3"/>
    <x v="0"/>
  </r>
  <r>
    <n v="655189"/>
    <n v="250"/>
    <n v="250"/>
    <s v="General Store"/>
    <x v="9"/>
    <s v="to purchase more drinks and water bundles for resale."/>
    <s v="SL"/>
    <x v="44"/>
    <s v="Jui"/>
    <s v="SLL"/>
    <n v="1830"/>
    <x v="8461"/>
    <x v="36"/>
    <x v="7464"/>
    <n v="14"/>
    <n v="9"/>
    <x v="0"/>
    <x v="2"/>
    <d v="2014-01-08T00:00:00"/>
    <s v="Bajo"/>
    <x v="3"/>
    <x v="0"/>
  </r>
  <r>
    <n v="655217"/>
    <n v="600"/>
    <n v="600"/>
    <s v="Used Clothing"/>
    <x v="2"/>
    <s v="to buy bales of used clothes to add to his current stock"/>
    <s v="SL"/>
    <x v="44"/>
    <s v="Makeni"/>
    <s v="SLL"/>
    <n v="570"/>
    <x v="8462"/>
    <x v="16"/>
    <x v="7465"/>
    <n v="10"/>
    <n v="19"/>
    <x v="0"/>
    <x v="0"/>
    <d v="2014-01-08T00:00:00"/>
    <s v="Bajo"/>
    <x v="3"/>
    <x v="0"/>
  </r>
  <r>
    <n v="655219"/>
    <n v="600"/>
    <n v="600"/>
    <s v="Fruits &amp; Vegetables"/>
    <x v="1"/>
    <s v="to buy cassava, plantains, yams, etc. to sell"/>
    <s v="SL"/>
    <x v="44"/>
    <s v="Makeni"/>
    <s v="SLL"/>
    <n v="570"/>
    <x v="8463"/>
    <x v="16"/>
    <x v="7466"/>
    <n v="10"/>
    <n v="20"/>
    <x v="1"/>
    <x v="0"/>
    <d v="2014-01-08T00:00:00"/>
    <s v="Bajo"/>
    <x v="3"/>
    <x v="1"/>
  </r>
  <r>
    <n v="655226"/>
    <n v="600"/>
    <n v="600"/>
    <s v="Food Production/Sales"/>
    <x v="1"/>
    <s v="to buy cooking ingredients at wholesale prices, including rice, palm oil, and tomatoes"/>
    <s v="SL"/>
    <x v="44"/>
    <s v="Makeni"/>
    <s v="SLL"/>
    <n v="570"/>
    <x v="8464"/>
    <x v="16"/>
    <x v="4913"/>
    <n v="10"/>
    <n v="21"/>
    <x v="0"/>
    <x v="0"/>
    <d v="2014-01-08T00:00:00"/>
    <s v="Bajo"/>
    <x v="3"/>
    <x v="0"/>
  </r>
  <r>
    <n v="655240"/>
    <n v="475"/>
    <n v="475"/>
    <s v="Food Production/Sales"/>
    <x v="1"/>
    <s v="to buy ingredients to make food for sale"/>
    <s v="SL"/>
    <x v="44"/>
    <s v="Makeni"/>
    <s v="SLL"/>
    <n v="570"/>
    <x v="8465"/>
    <x v="26"/>
    <x v="7467"/>
    <n v="10"/>
    <n v="6"/>
    <x v="0"/>
    <x v="0"/>
    <d v="2014-01-08T00:00:00"/>
    <s v="Bajo"/>
    <x v="3"/>
    <x v="0"/>
  </r>
  <r>
    <n v="655269"/>
    <n v="250"/>
    <n v="250"/>
    <s v="Food Market"/>
    <x v="1"/>
    <s v="to purchase more cooking oil, rice, and cooking seasoning to sell."/>
    <s v="SL"/>
    <x v="44"/>
    <s v="Tombo"/>
    <s v="SLL"/>
    <n v="1830"/>
    <x v="8466"/>
    <x v="20"/>
    <x v="7468"/>
    <n v="13"/>
    <n v="10"/>
    <x v="1"/>
    <x v="2"/>
    <d v="2014-01-08T00:00:00"/>
    <s v="Bajo"/>
    <x v="3"/>
    <x v="1"/>
  </r>
  <r>
    <n v="655272"/>
    <n v="225"/>
    <n v="225"/>
    <s v="Food Market"/>
    <x v="1"/>
    <s v="to purchasing more cooking oil, rice, and cooking seasoning to sell.  "/>
    <s v="SL"/>
    <x v="44"/>
    <s v="Tombo"/>
    <s v="SLL"/>
    <n v="1830"/>
    <x v="8467"/>
    <x v="20"/>
    <x v="7469"/>
    <n v="13"/>
    <n v="6"/>
    <x v="0"/>
    <x v="2"/>
    <d v="2014-01-08T00:00:00"/>
    <s v="Bajo"/>
    <x v="3"/>
    <x v="0"/>
  </r>
  <r>
    <n v="655274"/>
    <n v="600"/>
    <n v="600"/>
    <s v="Food Production/Sales"/>
    <x v="1"/>
    <s v="to buy cartons of ataya, sugar, beans, oil and other cooking ingredients."/>
    <s v="SL"/>
    <x v="44"/>
    <s v="Makeni"/>
    <s v="SLL"/>
    <n v="570"/>
    <x v="8468"/>
    <x v="16"/>
    <x v="7470"/>
    <n v="10"/>
    <n v="10"/>
    <x v="0"/>
    <x v="0"/>
    <d v="2014-01-08T00:00:00"/>
    <s v="Bajo"/>
    <x v="3"/>
    <x v="0"/>
  </r>
  <r>
    <n v="655276"/>
    <n v="225"/>
    <n v="225"/>
    <s v="Grocery Store"/>
    <x v="1"/>
    <s v="to buy drinks, pure water, soap and cooking seasonings for resale."/>
    <s v="SL"/>
    <x v="44"/>
    <s v="Tombo"/>
    <s v="SLL"/>
    <n v="1830"/>
    <x v="8469"/>
    <x v="20"/>
    <x v="7471"/>
    <n v="13"/>
    <n v="2"/>
    <x v="0"/>
    <x v="2"/>
    <d v="2014-01-08T00:00:00"/>
    <s v="Bajo"/>
    <x v="3"/>
    <x v="0"/>
  </r>
  <r>
    <n v="655278"/>
    <n v="300"/>
    <n v="300"/>
    <s v="Timber Sales"/>
    <x v="6"/>
    <s v="to buy more timber to sell. "/>
    <s v="SL"/>
    <x v="44"/>
    <s v="Tombo"/>
    <s v="SLL"/>
    <n v="1830"/>
    <x v="8470"/>
    <x v="20"/>
    <x v="7472"/>
    <n v="13"/>
    <n v="10"/>
    <x v="0"/>
    <x v="2"/>
    <d v="2014-01-08T00:00:00"/>
    <s v="Bajo"/>
    <x v="3"/>
    <x v="0"/>
  </r>
  <r>
    <n v="655283"/>
    <n v="225"/>
    <n v="225"/>
    <s v="General Store"/>
    <x v="9"/>
    <s v="to purchase cigarettes, drinks, and soap to expand her business."/>
    <s v="SL"/>
    <x v="44"/>
    <s v="Tombo"/>
    <s v="SLL"/>
    <n v="1830"/>
    <x v="8471"/>
    <x v="1"/>
    <x v="7473"/>
    <n v="13"/>
    <n v="9"/>
    <x v="0"/>
    <x v="2"/>
    <d v="2014-01-08T00:00:00"/>
    <s v="Bajo"/>
    <x v="3"/>
    <x v="0"/>
  </r>
  <r>
    <n v="655285"/>
    <n v="425"/>
    <n v="425"/>
    <s v="General Store"/>
    <x v="9"/>
    <s v="to purchase cigarettes, drinks and soap to expand her business."/>
    <s v="SL"/>
    <x v="44"/>
    <s v="Waterloo"/>
    <s v="SLL"/>
    <n v="1830"/>
    <x v="8472"/>
    <x v="20"/>
    <x v="4970"/>
    <n v="14"/>
    <n v="17"/>
    <x v="0"/>
    <x v="2"/>
    <d v="2014-01-08T00:00:00"/>
    <s v="Bajo"/>
    <x v="3"/>
    <x v="0"/>
  </r>
  <r>
    <n v="655288"/>
    <n v="350"/>
    <n v="350"/>
    <s v="Food Market"/>
    <x v="1"/>
    <s v="to purchase more local foods like palm oil, rice, beans, and also charcoal for resale."/>
    <s v="SL"/>
    <x v="44"/>
    <s v="Waterloo"/>
    <s v="SLL"/>
    <n v="1830"/>
    <x v="8473"/>
    <x v="20"/>
    <x v="7474"/>
    <n v="13"/>
    <n v="12"/>
    <x v="1"/>
    <x v="2"/>
    <d v="2014-01-08T00:00:00"/>
    <s v="Bajo"/>
    <x v="3"/>
    <x v="1"/>
  </r>
  <r>
    <n v="655289"/>
    <n v="2075"/>
    <n v="2075"/>
    <s v="Higher education costs"/>
    <x v="4"/>
    <s v="to pay his college fees."/>
    <s v="SL"/>
    <x v="44"/>
    <s v="Makeni"/>
    <s v="SLL"/>
    <n v="570"/>
    <x v="8474"/>
    <x v="16"/>
    <x v="7475"/>
    <n v="12"/>
    <n v="69"/>
    <x v="0"/>
    <x v="0"/>
    <d v="2014-01-08T00:00:00"/>
    <s v="Bajo"/>
    <x v="3"/>
    <x v="0"/>
  </r>
  <r>
    <n v="655290"/>
    <n v="275"/>
    <n v="275"/>
    <s v="Clothing Sales"/>
    <x v="2"/>
    <s v="to purchase more variety of clothing material for resale.  "/>
    <s v="SL"/>
    <x v="44"/>
    <s v="Waterloo"/>
    <s v="SLL"/>
    <n v="1830"/>
    <x v="8475"/>
    <x v="20"/>
    <x v="7476"/>
    <n v="14"/>
    <n v="1"/>
    <x v="0"/>
    <x v="2"/>
    <d v="2014-01-08T00:00:00"/>
    <s v="Bajo"/>
    <x v="3"/>
    <x v="0"/>
  </r>
  <r>
    <n v="655294"/>
    <n v="250"/>
    <n v="250"/>
    <s v="Clothing Sales"/>
    <x v="2"/>
    <s v="to purchase more local wax cotton and a variety of clothing material for resale. "/>
    <s v="SL"/>
    <x v="44"/>
    <s v="Waterloo"/>
    <s v="SLL"/>
    <n v="1830"/>
    <x v="8476"/>
    <x v="20"/>
    <x v="4054"/>
    <n v="14"/>
    <n v="9"/>
    <x v="0"/>
    <x v="2"/>
    <d v="2014-01-08T00:00:00"/>
    <s v="Bajo"/>
    <x v="3"/>
    <x v="0"/>
  </r>
  <r>
    <n v="655298"/>
    <n v="250"/>
    <n v="250"/>
    <s v="Food Stall"/>
    <x v="1"/>
    <s v="to purchase more rice, fish and cooking seasonings. "/>
    <s v="SL"/>
    <x v="44"/>
    <s v="Waterloo"/>
    <s v="SLL"/>
    <n v="1830"/>
    <x v="8477"/>
    <x v="20"/>
    <x v="7477"/>
    <n v="14"/>
    <n v="10"/>
    <x v="0"/>
    <x v="2"/>
    <d v="2014-01-08T00:00:00"/>
    <s v="Bajo"/>
    <x v="3"/>
    <x v="0"/>
  </r>
  <r>
    <n v="655301"/>
    <n v="350"/>
    <n v="350"/>
    <s v="General Store"/>
    <x v="9"/>
    <s v="to purchase cigarettes, drinks and soap to expand her business. "/>
    <s v="SL"/>
    <x v="44"/>
    <s v="Waterloo"/>
    <s v="SLL"/>
    <n v="1830"/>
    <x v="8478"/>
    <x v="16"/>
    <x v="7478"/>
    <n v="14"/>
    <n v="6"/>
    <x v="0"/>
    <x v="2"/>
    <d v="2014-01-08T00:00:00"/>
    <s v="Bajo"/>
    <x v="3"/>
    <x v="0"/>
  </r>
  <r>
    <n v="655304"/>
    <n v="250"/>
    <n v="250"/>
    <s v="Food Production/Sales"/>
    <x v="1"/>
    <s v="to purchase rice, fish, and seasoning to expand her business"/>
    <s v="SL"/>
    <x v="44"/>
    <s v="Waterloo"/>
    <s v="SLL"/>
    <n v="1830"/>
    <x v="8479"/>
    <x v="16"/>
    <x v="7479"/>
    <n v="12"/>
    <n v="10"/>
    <x v="0"/>
    <x v="2"/>
    <d v="2014-01-08T00:00:00"/>
    <s v="Bajo"/>
    <x v="3"/>
    <x v="0"/>
  </r>
  <r>
    <n v="655308"/>
    <n v="200"/>
    <n v="200"/>
    <s v="General Store"/>
    <x v="9"/>
    <s v="to purchases more pure water, drinks, cigarettes, and biscuits to expand her business. "/>
    <s v="SL"/>
    <x v="44"/>
    <s v="O I C Ropolo"/>
    <s v="SLL"/>
    <n v="1830"/>
    <x v="8480"/>
    <x v="16"/>
    <x v="7480"/>
    <n v="14"/>
    <n v="2"/>
    <x v="0"/>
    <x v="2"/>
    <d v="2014-01-08T00:00:00"/>
    <s v="Bajo"/>
    <x v="3"/>
    <x v="0"/>
  </r>
  <r>
    <n v="655312"/>
    <n v="300"/>
    <n v="300"/>
    <s v="Retail"/>
    <x v="9"/>
    <s v="to purchase cigarettes, drinks and soap to expand her business."/>
    <s v="SL"/>
    <x v="44"/>
    <s v="O I C Ropolo"/>
    <s v="SLL"/>
    <n v="1830"/>
    <x v="8481"/>
    <x v="16"/>
    <x v="7481"/>
    <n v="14"/>
    <n v="12"/>
    <x v="0"/>
    <x v="2"/>
    <d v="2014-01-08T00:00:00"/>
    <s v="Bajo"/>
    <x v="3"/>
    <x v="0"/>
  </r>
  <r>
    <n v="655314"/>
    <n v="3200"/>
    <n v="3200"/>
    <s v="Personal Housing Expenses"/>
    <x v="3"/>
    <s v="to buy house building materials such as iron corrugated sheets, sand, nails, cements, etc. for the construction of a dwelling house for his family"/>
    <s v="SL"/>
    <x v="44"/>
    <s v="Binkolo, Makeni"/>
    <s v="SLL"/>
    <n v="570"/>
    <x v="8482"/>
    <x v="16"/>
    <x v="246"/>
    <n v="12"/>
    <n v="109"/>
    <x v="0"/>
    <x v="0"/>
    <d v="2014-01-08T00:00:00"/>
    <s v="Bajo"/>
    <x v="3"/>
    <x v="0"/>
  </r>
  <r>
    <n v="655759"/>
    <n v="350"/>
    <n v="350"/>
    <s v="Food Stall"/>
    <x v="1"/>
    <s v="to purchase more cooking oil, rice, onions and cooking seasonings for resale"/>
    <s v="SL"/>
    <x v="44"/>
    <s v="Masuba town"/>
    <s v="SLL"/>
    <n v="1830"/>
    <x v="8483"/>
    <x v="23"/>
    <x v="7482"/>
    <n v="14"/>
    <n v="14"/>
    <x v="0"/>
    <x v="2"/>
    <d v="2014-01-09T00:00:00"/>
    <s v="Bajo"/>
    <x v="3"/>
    <x v="0"/>
  </r>
  <r>
    <n v="655761"/>
    <n v="250"/>
    <n v="250"/>
    <s v="General Store"/>
    <x v="9"/>
    <s v="to purchase drinks, pure water, milk, cigarettes, and batteries to expand her  business."/>
    <s v="SL"/>
    <x v="44"/>
    <s v="Masuba town"/>
    <s v="SLL"/>
    <n v="1830"/>
    <x v="8484"/>
    <x v="23"/>
    <x v="526"/>
    <n v="14"/>
    <n v="7"/>
    <x v="1"/>
    <x v="2"/>
    <d v="2014-01-09T00:00:00"/>
    <s v="Bajo"/>
    <x v="3"/>
    <x v="1"/>
  </r>
  <r>
    <n v="655802"/>
    <n v="300"/>
    <n v="300"/>
    <s v="Food Stall"/>
    <x v="1"/>
    <s v="to purchase more cooking seasoning and general stock for resale. "/>
    <s v="SL"/>
    <x v="44"/>
    <s v="Masuba town"/>
    <s v="SLL"/>
    <n v="1830"/>
    <x v="8485"/>
    <x v="23"/>
    <x v="7483"/>
    <n v="14"/>
    <n v="9"/>
    <x v="0"/>
    <x v="2"/>
    <d v="2014-01-09T00:00:00"/>
    <s v="Bajo"/>
    <x v="3"/>
    <x v="0"/>
  </r>
  <r>
    <n v="655804"/>
    <n v="300"/>
    <n v="300"/>
    <s v="General Store"/>
    <x v="9"/>
    <s v="to purchase more pure water, drinks, cigarettes and biscuits to expand her business."/>
    <s v="SL"/>
    <x v="44"/>
    <s v="Masuba town"/>
    <s v="SLL"/>
    <n v="1830"/>
    <x v="8486"/>
    <x v="23"/>
    <x v="7484"/>
    <n v="14"/>
    <n v="5"/>
    <x v="0"/>
    <x v="2"/>
    <d v="2014-01-09T00:00:00"/>
    <s v="Bajo"/>
    <x v="3"/>
    <x v="0"/>
  </r>
  <r>
    <n v="655809"/>
    <n v="150"/>
    <n v="150"/>
    <s v="Food Market"/>
    <x v="1"/>
    <s v="to purchase more cooking seasonings and general stock for resale."/>
    <s v="SL"/>
    <x v="44"/>
    <s v="Masuba town"/>
    <s v="SLL"/>
    <n v="1830"/>
    <x v="8487"/>
    <x v="23"/>
    <x v="7485"/>
    <n v="14"/>
    <n v="6"/>
    <x v="0"/>
    <x v="2"/>
    <d v="2014-01-09T00:00:00"/>
    <s v="Bajo"/>
    <x v="3"/>
    <x v="0"/>
  </r>
  <r>
    <n v="655813"/>
    <n v="350"/>
    <n v="350"/>
    <s v="Cosmetics Sales"/>
    <x v="9"/>
    <s v="to purchase more perfume, body cream and baby oil for resale."/>
    <s v="SL"/>
    <x v="44"/>
    <s v="Magburaka"/>
    <s v="SLL"/>
    <n v="1830"/>
    <x v="8488"/>
    <x v="38"/>
    <x v="3174"/>
    <n v="14"/>
    <n v="11"/>
    <x v="0"/>
    <x v="2"/>
    <d v="2014-01-09T00:00:00"/>
    <s v="Bajo"/>
    <x v="3"/>
    <x v="0"/>
  </r>
  <r>
    <n v="655816"/>
    <n v="400"/>
    <n v="400"/>
    <s v="Natural Medicines"/>
    <x v="7"/>
    <s v="to purchase variety of traditional medicines to expand her business."/>
    <s v="SL"/>
    <x v="44"/>
    <s v="Magburaka"/>
    <s v="SLL"/>
    <n v="1830"/>
    <x v="8489"/>
    <x v="38"/>
    <x v="7486"/>
    <n v="14"/>
    <n v="8"/>
    <x v="0"/>
    <x v="2"/>
    <d v="2014-01-09T00:00:00"/>
    <s v="Bajo"/>
    <x v="3"/>
    <x v="0"/>
  </r>
  <r>
    <n v="655822"/>
    <n v="150"/>
    <n v="150"/>
    <s v="Grocery Store"/>
    <x v="1"/>
    <s v="to purchase more biscuits to expand her business."/>
    <s v="SL"/>
    <x v="44"/>
    <s v="Magburaka"/>
    <s v="SLL"/>
    <n v="1830"/>
    <x v="8490"/>
    <x v="38"/>
    <x v="7487"/>
    <n v="14"/>
    <n v="5"/>
    <x v="0"/>
    <x v="2"/>
    <d v="2014-01-09T00:00:00"/>
    <s v="Bajo"/>
    <x v="3"/>
    <x v="0"/>
  </r>
  <r>
    <n v="655824"/>
    <n v="150"/>
    <n v="150"/>
    <s v="Food Market"/>
    <x v="1"/>
    <s v="to purchase more cooking oil, flour and fish to expand her business"/>
    <s v="SL"/>
    <x v="44"/>
    <s v="Magburaka"/>
    <s v="SLL"/>
    <n v="1830"/>
    <x v="8491"/>
    <x v="38"/>
    <x v="7488"/>
    <n v="14"/>
    <n v="6"/>
    <x v="0"/>
    <x v="2"/>
    <d v="2014-01-09T00:00:00"/>
    <s v="Bajo"/>
    <x v="3"/>
    <x v="0"/>
  </r>
  <r>
    <n v="655832"/>
    <n v="150"/>
    <n v="150"/>
    <s v="General Store"/>
    <x v="9"/>
    <s v="to purchase more pure water, drinks, cigarettes and biscuits to expand her business."/>
    <s v="SL"/>
    <x v="44"/>
    <s v="Magburaka"/>
    <s v="SLL"/>
    <n v="1830"/>
    <x v="8492"/>
    <x v="38"/>
    <x v="483"/>
    <n v="14"/>
    <n v="6"/>
    <x v="0"/>
    <x v="2"/>
    <d v="2014-01-09T00:00:00"/>
    <s v="Bajo"/>
    <x v="3"/>
    <x v="0"/>
  </r>
  <r>
    <n v="655837"/>
    <n v="250"/>
    <n v="250"/>
    <s v="Home Products Sales"/>
    <x v="9"/>
    <s v="to purchase more rubber cups, plates, and food containers to expand her business."/>
    <s v="SL"/>
    <x v="44"/>
    <s v="Magburaka"/>
    <s v="SLL"/>
    <n v="1830"/>
    <x v="8493"/>
    <x v="38"/>
    <x v="6406"/>
    <n v="14"/>
    <n v="10"/>
    <x v="0"/>
    <x v="2"/>
    <d v="2014-01-09T00:00:00"/>
    <s v="Bajo"/>
    <x v="3"/>
    <x v="0"/>
  </r>
  <r>
    <n v="655840"/>
    <n v="225"/>
    <n v="225"/>
    <s v="Food"/>
    <x v="1"/>
    <s v="to purchase more palm oil, rice and seasonings to expand her business."/>
    <s v="SL"/>
    <x v="44"/>
    <s v="Magburaka"/>
    <s v="SLL"/>
    <n v="1830"/>
    <x v="8494"/>
    <x v="38"/>
    <x v="7489"/>
    <n v="14"/>
    <n v="9"/>
    <x v="0"/>
    <x v="2"/>
    <d v="2014-01-09T00:00:00"/>
    <s v="Bajo"/>
    <x v="3"/>
    <x v="0"/>
  </r>
  <r>
    <n v="655843"/>
    <n v="225"/>
    <n v="225"/>
    <s v="General Store"/>
    <x v="9"/>
    <s v="to purchase cigarettes, pure water, and toothpaste to expand her business. "/>
    <s v="SL"/>
    <x v="44"/>
    <s v="Magburaka"/>
    <s v="SLL"/>
    <n v="1830"/>
    <x v="8495"/>
    <x v="38"/>
    <x v="6270"/>
    <n v="14"/>
    <n v="6"/>
    <x v="0"/>
    <x v="2"/>
    <d v="2014-01-09T00:00:00"/>
    <s v="Bajo"/>
    <x v="3"/>
    <x v="0"/>
  </r>
  <r>
    <n v="655848"/>
    <n v="200"/>
    <n v="200"/>
    <s v="Food Market"/>
    <x v="1"/>
    <s v="to purchase more palm oil, native rice, and beans for resale"/>
    <s v="SL"/>
    <x v="44"/>
    <s v="Magburaka"/>
    <s v="SLL"/>
    <n v="1830"/>
    <x v="8496"/>
    <x v="38"/>
    <x v="7490"/>
    <n v="14"/>
    <n v="8"/>
    <x v="0"/>
    <x v="2"/>
    <d v="2014-01-09T00:00:00"/>
    <s v="Bajo"/>
    <x v="3"/>
    <x v="0"/>
  </r>
  <r>
    <n v="655850"/>
    <n v="250"/>
    <n v="250"/>
    <s v="Food Market"/>
    <x v="1"/>
    <s v="to purchase more groundnuts, palm oil, rice and cooking seasoning for resale."/>
    <s v="SL"/>
    <x v="44"/>
    <s v="Magburaka"/>
    <s v="SLL"/>
    <n v="1830"/>
    <x v="8497"/>
    <x v="38"/>
    <x v="7491"/>
    <n v="14"/>
    <n v="10"/>
    <x v="0"/>
    <x v="2"/>
    <d v="2014-01-09T00:00:00"/>
    <s v="Bajo"/>
    <x v="3"/>
    <x v="0"/>
  </r>
  <r>
    <n v="655855"/>
    <n v="150"/>
    <n v="150"/>
    <s v="Food Market"/>
    <x v="1"/>
    <s v="to purchase more Ovaltine, pop drinks, milk, cigarettes and biscuits to expand her business."/>
    <s v="SL"/>
    <x v="44"/>
    <s v="Magburaka"/>
    <s v="SLL"/>
    <n v="1830"/>
    <x v="8498"/>
    <x v="38"/>
    <x v="7492"/>
    <n v="14"/>
    <n v="6"/>
    <x v="0"/>
    <x v="2"/>
    <d v="2014-01-09T00:00:00"/>
    <s v="Bajo"/>
    <x v="3"/>
    <x v="0"/>
  </r>
  <r>
    <n v="655856"/>
    <n v="150"/>
    <n v="150"/>
    <s v="Fuel/Firewood"/>
    <x v="9"/>
    <s v="to purchase more firewood for resale"/>
    <s v="SL"/>
    <x v="44"/>
    <s v="Magburaka"/>
    <s v="SLL"/>
    <n v="1830"/>
    <x v="8499"/>
    <x v="38"/>
    <x v="7493"/>
    <n v="14"/>
    <n v="5"/>
    <x v="0"/>
    <x v="2"/>
    <d v="2014-01-09T00:00:00"/>
    <s v="Bajo"/>
    <x v="3"/>
    <x v="0"/>
  </r>
  <r>
    <n v="656065"/>
    <n v="925"/>
    <n v="925"/>
    <s v="Food Stall"/>
    <x v="1"/>
    <s v="to buy sugar, soft drinks, biscuits, etc. at wholesale to add to her business"/>
    <s v="SL"/>
    <x v="44"/>
    <s v="Waterloo"/>
    <s v="SLL"/>
    <n v="570"/>
    <x v="8500"/>
    <x v="23"/>
    <x v="7494"/>
    <n v="10"/>
    <n v="27"/>
    <x v="0"/>
    <x v="0"/>
    <d v="2014-01-10T00:00:00"/>
    <s v="Bajo"/>
    <x v="3"/>
    <x v="0"/>
  </r>
  <r>
    <n v="656078"/>
    <n v="425"/>
    <n v="425"/>
    <s v="Fruits &amp; Vegetables"/>
    <x v="1"/>
    <s v="to buy pineapples, bananas, plantains, etc. in bulk "/>
    <s v="SL"/>
    <x v="44"/>
    <s v="Waterloo"/>
    <s v="SLL"/>
    <n v="570"/>
    <x v="8501"/>
    <x v="1"/>
    <x v="7495"/>
    <n v="10"/>
    <n v="17"/>
    <x v="0"/>
    <x v="0"/>
    <d v="2014-01-10T00:00:00"/>
    <s v="Bajo"/>
    <x v="3"/>
    <x v="0"/>
  </r>
  <r>
    <n v="657171"/>
    <n v="225"/>
    <n v="225"/>
    <s v="Food Stall"/>
    <x v="1"/>
    <s v="to buy more cola nuts and other stock to sell."/>
    <s v="SL"/>
    <x v="44"/>
    <s v="Waterloo2"/>
    <s v="SLL"/>
    <n v="1830"/>
    <x v="8502"/>
    <x v="22"/>
    <x v="7496"/>
    <n v="13"/>
    <n v="6"/>
    <x v="1"/>
    <x v="2"/>
    <d v="2014-01-14T00:00:00"/>
    <s v="Bajo"/>
    <x v="3"/>
    <x v="1"/>
  </r>
  <r>
    <n v="657177"/>
    <n v="225"/>
    <n v="225"/>
    <s v="Fuel/Firewood"/>
    <x v="9"/>
    <s v="to purchase more wood for resale. "/>
    <s v="SL"/>
    <x v="44"/>
    <s v="Waterloo2"/>
    <s v="SLL"/>
    <n v="1830"/>
    <x v="8503"/>
    <x v="22"/>
    <x v="7497"/>
    <n v="13"/>
    <n v="1"/>
    <x v="0"/>
    <x v="2"/>
    <d v="2014-01-14T00:00:00"/>
    <s v="Bajo"/>
    <x v="3"/>
    <x v="0"/>
  </r>
  <r>
    <n v="657184"/>
    <n v="275"/>
    <n v="275"/>
    <s v="Food Market"/>
    <x v="1"/>
    <s v="to purchase more cooking oil, rice and seasonings for resale."/>
    <s v="SL"/>
    <x v="44"/>
    <s v="Waterloo"/>
    <s v="SLL"/>
    <n v="1830"/>
    <x v="8504"/>
    <x v="22"/>
    <x v="3157"/>
    <n v="12"/>
    <n v="11"/>
    <x v="0"/>
    <x v="2"/>
    <d v="2014-01-14T00:00:00"/>
    <s v="Bajo"/>
    <x v="3"/>
    <x v="0"/>
  </r>
  <r>
    <n v="657191"/>
    <n v="275"/>
    <n v="275"/>
    <s v="Clothing Sales"/>
    <x v="2"/>
    <s v="to purchase more clothing material for resale."/>
    <s v="SL"/>
    <x v="44"/>
    <s v="Waterloo2"/>
    <s v="SLL"/>
    <n v="1830"/>
    <x v="8505"/>
    <x v="22"/>
    <x v="7498"/>
    <n v="12"/>
    <n v="11"/>
    <x v="0"/>
    <x v="2"/>
    <d v="2014-01-14T00:00:00"/>
    <s v="Bajo"/>
    <x v="3"/>
    <x v="0"/>
  </r>
  <r>
    <n v="657197"/>
    <n v="350"/>
    <n v="350"/>
    <s v="Charcoal Sales"/>
    <x v="9"/>
    <s v="to purchase more palm oil, charcoal and gari to expand her business."/>
    <s v="SL"/>
    <x v="44"/>
    <s v="Waterloo"/>
    <s v="SLL"/>
    <n v="1830"/>
    <x v="8506"/>
    <x v="22"/>
    <x v="6157"/>
    <n v="12"/>
    <n v="8"/>
    <x v="1"/>
    <x v="2"/>
    <d v="2014-01-14T00:00:00"/>
    <s v="Bajo"/>
    <x v="3"/>
    <x v="1"/>
  </r>
  <r>
    <n v="657200"/>
    <n v="350"/>
    <n v="350"/>
    <s v="Pharmacy"/>
    <x v="7"/>
    <s v="to purchase more medical drugs for resale"/>
    <s v="SL"/>
    <x v="44"/>
    <s v="Waterloo2"/>
    <s v="SLL"/>
    <n v="1830"/>
    <x v="8507"/>
    <x v="22"/>
    <x v="7499"/>
    <n v="12"/>
    <n v="8"/>
    <x v="0"/>
    <x v="2"/>
    <d v="2014-01-14T00:00:00"/>
    <s v="Bajo"/>
    <x v="3"/>
    <x v="0"/>
  </r>
  <r>
    <n v="657203"/>
    <n v="300"/>
    <n v="300"/>
    <s v="Cloth &amp; Dressmaking Supplies"/>
    <x v="9"/>
    <s v="to buy additional waxed cotton fabric"/>
    <s v="SL"/>
    <x v="44"/>
    <s v="Waterloo2"/>
    <s v="SLL"/>
    <n v="1830"/>
    <x v="8508"/>
    <x v="22"/>
    <x v="6436"/>
    <n v="14"/>
    <n v="12"/>
    <x v="0"/>
    <x v="2"/>
    <d v="2014-01-14T00:00:00"/>
    <s v="Bajo"/>
    <x v="3"/>
    <x v="0"/>
  </r>
  <r>
    <n v="657205"/>
    <n v="225"/>
    <n v="225"/>
    <s v="Fish Selling"/>
    <x v="1"/>
    <s v="to buy additional fish to sell."/>
    <s v="SL"/>
    <x v="44"/>
    <s v="Waterloo2"/>
    <s v="SLL"/>
    <n v="1830"/>
    <x v="8509"/>
    <x v="22"/>
    <x v="7500"/>
    <n v="14"/>
    <n v="9"/>
    <x v="0"/>
    <x v="2"/>
    <d v="2014-01-14T00:00:00"/>
    <s v="Bajo"/>
    <x v="3"/>
    <x v="0"/>
  </r>
  <r>
    <n v="657207"/>
    <n v="350"/>
    <n v="350"/>
    <s v="Home Products Sales"/>
    <x v="9"/>
    <s v="to purchase more cups, plates and a variety of food containers. "/>
    <s v="SL"/>
    <x v="44"/>
    <s v="Waterloo2"/>
    <s v="SLL"/>
    <n v="1830"/>
    <x v="8510"/>
    <x v="22"/>
    <x v="3216"/>
    <n v="14"/>
    <n v="14"/>
    <x v="0"/>
    <x v="2"/>
    <d v="2014-01-14T00:00:00"/>
    <s v="Bajo"/>
    <x v="3"/>
    <x v="0"/>
  </r>
  <r>
    <n v="657208"/>
    <n v="300"/>
    <n v="300"/>
    <s v="Food Market"/>
    <x v="1"/>
    <s v="to purchase more cooking oil, rice and seasonings for resale."/>
    <s v="SL"/>
    <x v="44"/>
    <s v="Waterloo2"/>
    <s v="SLL"/>
    <n v="1830"/>
    <x v="8511"/>
    <x v="22"/>
    <x v="7501"/>
    <n v="14"/>
    <n v="9"/>
    <x v="1"/>
    <x v="2"/>
    <d v="2014-01-14T00:00:00"/>
    <s v="Bajo"/>
    <x v="3"/>
    <x v="1"/>
  </r>
  <r>
    <n v="657210"/>
    <n v="300"/>
    <n v="300"/>
    <s v="Fruits &amp; Vegetables"/>
    <x v="1"/>
    <s v="to purchase more green vegetables for resale."/>
    <s v="SL"/>
    <x v="44"/>
    <s v="Waterloo2"/>
    <s v="SLL"/>
    <n v="1830"/>
    <x v="8512"/>
    <x v="22"/>
    <x v="7502"/>
    <n v="14"/>
    <n v="10"/>
    <x v="1"/>
    <x v="2"/>
    <d v="2014-01-14T00:00:00"/>
    <s v="Bajo"/>
    <x v="3"/>
    <x v="1"/>
  </r>
  <r>
    <n v="657212"/>
    <n v="225"/>
    <n v="225"/>
    <s v="Home Products Sales"/>
    <x v="9"/>
    <s v="to purchase more flasks, plastic bowls and a variety of food containers. "/>
    <s v="SL"/>
    <x v="44"/>
    <s v="Waterloo2"/>
    <s v="SLL"/>
    <n v="1830"/>
    <x v="8513"/>
    <x v="22"/>
    <x v="491"/>
    <n v="12"/>
    <n v="9"/>
    <x v="1"/>
    <x v="2"/>
    <d v="2014-01-14T00:00:00"/>
    <s v="Bajo"/>
    <x v="3"/>
    <x v="1"/>
  </r>
  <r>
    <n v="657213"/>
    <n v="300"/>
    <n v="300"/>
    <s v="Food Market"/>
    <x v="1"/>
    <s v="to purchase more gallons of cooking oil for resale. "/>
    <s v="SL"/>
    <x v="44"/>
    <s v="Waterloo"/>
    <s v="SLL"/>
    <n v="1830"/>
    <x v="8514"/>
    <x v="26"/>
    <x v="7503"/>
    <n v="13"/>
    <n v="12"/>
    <x v="0"/>
    <x v="2"/>
    <d v="2014-01-14T00:00:00"/>
    <s v="Bajo"/>
    <x v="3"/>
    <x v="0"/>
  </r>
  <r>
    <n v="657214"/>
    <n v="250"/>
    <n v="250"/>
    <s v="General Store"/>
    <x v="9"/>
    <s v="to purchase cigarettes, drinks and soap to expand her business."/>
    <s v="SL"/>
    <x v="44"/>
    <s v="Waterloo"/>
    <s v="SLL"/>
    <n v="1830"/>
    <x v="8515"/>
    <x v="26"/>
    <x v="7504"/>
    <n v="14"/>
    <n v="9"/>
    <x v="1"/>
    <x v="2"/>
    <d v="2014-01-14T00:00:00"/>
    <s v="Bajo"/>
    <x v="3"/>
    <x v="1"/>
  </r>
  <r>
    <n v="657215"/>
    <n v="350"/>
    <n v="350"/>
    <s v="Fuel/Firewood"/>
    <x v="9"/>
    <s v="to purchase more wood for resale."/>
    <s v="SL"/>
    <x v="44"/>
    <s v="Waterloo"/>
    <s v="SLL"/>
    <n v="1830"/>
    <x v="8516"/>
    <x v="26"/>
    <x v="464"/>
    <n v="14"/>
    <n v="14"/>
    <x v="0"/>
    <x v="2"/>
    <d v="2014-01-14T00:00:00"/>
    <s v="Bajo"/>
    <x v="3"/>
    <x v="0"/>
  </r>
  <r>
    <n v="657216"/>
    <n v="225"/>
    <n v="225"/>
    <s v="Personal Products Sales"/>
    <x v="9"/>
    <s v="to purchase a variety of hair products and general stock for resale."/>
    <s v="SL"/>
    <x v="44"/>
    <s v="Waterloo"/>
    <s v="SLL"/>
    <n v="1830"/>
    <x v="8517"/>
    <x v="26"/>
    <x v="541"/>
    <n v="13"/>
    <n v="7"/>
    <x v="0"/>
    <x v="2"/>
    <d v="2014-01-14T00:00:00"/>
    <s v="Bajo"/>
    <x v="3"/>
    <x v="0"/>
  </r>
  <r>
    <n v="657217"/>
    <n v="250"/>
    <n v="250"/>
    <s v="Fuel/Firewood"/>
    <x v="9"/>
    <s v="to purchase more wood for resale"/>
    <s v="SL"/>
    <x v="44"/>
    <s v="Waterloo"/>
    <s v="SLL"/>
    <n v="1830"/>
    <x v="8518"/>
    <x v="26"/>
    <x v="7505"/>
    <n v="13"/>
    <n v="9"/>
    <x v="0"/>
    <x v="2"/>
    <d v="2014-01-14T00:00:00"/>
    <s v="Bajo"/>
    <x v="3"/>
    <x v="0"/>
  </r>
  <r>
    <n v="657220"/>
    <n v="275"/>
    <n v="275"/>
    <s v="Food Market"/>
    <x v="1"/>
    <s v="to purchase more gallons of palm oil for resale"/>
    <s v="SL"/>
    <x v="44"/>
    <s v="Waterloo"/>
    <s v="SLL"/>
    <n v="1830"/>
    <x v="8519"/>
    <x v="26"/>
    <x v="7506"/>
    <n v="14"/>
    <n v="11"/>
    <x v="0"/>
    <x v="2"/>
    <d v="2014-01-14T00:00:00"/>
    <s v="Bajo"/>
    <x v="3"/>
    <x v="0"/>
  </r>
  <r>
    <n v="657221"/>
    <n v="275"/>
    <n v="275"/>
    <s v="Personal Products Sales"/>
    <x v="9"/>
    <s v="to purchase more bags and clothing material for resale"/>
    <s v="SL"/>
    <x v="44"/>
    <s v="Waterloo"/>
    <s v="SLL"/>
    <n v="1830"/>
    <x v="8520"/>
    <x v="26"/>
    <x v="7507"/>
    <n v="14"/>
    <n v="11"/>
    <x v="0"/>
    <x v="2"/>
    <d v="2014-01-14T00:00:00"/>
    <s v="Bajo"/>
    <x v="3"/>
    <x v="0"/>
  </r>
  <r>
    <n v="657222"/>
    <n v="250"/>
    <n v="250"/>
    <s v="General Store"/>
    <x v="9"/>
    <s v="to purchase cigarettes, drinks, and soap, along with wax cotton fabric,  to expand her business"/>
    <s v="SL"/>
    <x v="44"/>
    <s v="Waterloo"/>
    <s v="SLL"/>
    <n v="1830"/>
    <x v="8521"/>
    <x v="26"/>
    <x v="7508"/>
    <n v="14"/>
    <n v="9"/>
    <x v="0"/>
    <x v="2"/>
    <d v="2014-01-14T00:00:00"/>
    <s v="Bajo"/>
    <x v="3"/>
    <x v="0"/>
  </r>
  <r>
    <n v="657223"/>
    <n v="275"/>
    <n v="275"/>
    <s v="Clothing Sales"/>
    <x v="2"/>
    <s v="to purchase more plastic slippers and clothing material for resale."/>
    <s v="SL"/>
    <x v="44"/>
    <s v="Waterloo"/>
    <s v="SLL"/>
    <n v="1830"/>
    <x v="8522"/>
    <x v="26"/>
    <x v="7509"/>
    <n v="13"/>
    <n v="6"/>
    <x v="0"/>
    <x v="2"/>
    <d v="2014-01-14T00:00:00"/>
    <s v="Bajo"/>
    <x v="3"/>
    <x v="0"/>
  </r>
  <r>
    <n v="657224"/>
    <n v="300"/>
    <n v="300"/>
    <s v="Home Products Sales"/>
    <x v="9"/>
    <s v="to purchase food containers, plates and cups to expand her business."/>
    <s v="SL"/>
    <x v="44"/>
    <s v="Tombo"/>
    <s v="SLL"/>
    <n v="1830"/>
    <x v="8523"/>
    <x v="27"/>
    <x v="7510"/>
    <n v="13"/>
    <n v="12"/>
    <x v="0"/>
    <x v="2"/>
    <d v="2014-01-14T00:00:00"/>
    <s v="Bajo"/>
    <x v="3"/>
    <x v="0"/>
  </r>
  <r>
    <n v="657226"/>
    <n v="275"/>
    <n v="275"/>
    <s v="Fish Selling"/>
    <x v="1"/>
    <s v="to purchase more fish for resale"/>
    <s v="SL"/>
    <x v="44"/>
    <s v="Tombo"/>
    <s v="SLL"/>
    <n v="1830"/>
    <x v="8524"/>
    <x v="27"/>
    <x v="7511"/>
    <n v="13"/>
    <n v="7"/>
    <x v="1"/>
    <x v="2"/>
    <d v="2014-01-14T00:00:00"/>
    <s v="Bajo"/>
    <x v="3"/>
    <x v="1"/>
  </r>
  <r>
    <n v="657230"/>
    <n v="275"/>
    <n v="275"/>
    <s v="Charcoal Sales"/>
    <x v="9"/>
    <s v="to purchase bags of charcoal to expand her business."/>
    <s v="SL"/>
    <x v="44"/>
    <s v="Tombo"/>
    <s v="SLL"/>
    <n v="1830"/>
    <x v="8525"/>
    <x v="27"/>
    <x v="7512"/>
    <n v="13"/>
    <n v="10"/>
    <x v="1"/>
    <x v="2"/>
    <d v="2014-01-14T00:00:00"/>
    <s v="Bajo"/>
    <x v="3"/>
    <x v="1"/>
  </r>
  <r>
    <n v="657243"/>
    <n v="250"/>
    <n v="250"/>
    <s v="Restaurant"/>
    <x v="1"/>
    <s v="to purchasing more cooking oil, rice, and cooking seasoning to expand her cookery business."/>
    <s v="SL"/>
    <x v="44"/>
    <s v="Tombo"/>
    <s v="SLL"/>
    <n v="1830"/>
    <x v="8526"/>
    <x v="27"/>
    <x v="2434"/>
    <n v="14"/>
    <n v="8"/>
    <x v="0"/>
    <x v="2"/>
    <d v="2014-01-14T00:00:00"/>
    <s v="Bajo"/>
    <x v="3"/>
    <x v="0"/>
  </r>
  <r>
    <n v="657245"/>
    <n v="250"/>
    <n v="250"/>
    <s v="Charcoal Sales"/>
    <x v="9"/>
    <s v="to purchase bags of charcoal and palm oil to expand her business."/>
    <s v="SL"/>
    <x v="44"/>
    <s v="Jui"/>
    <s v="SLL"/>
    <n v="1830"/>
    <x v="8527"/>
    <x v="22"/>
    <x v="2848"/>
    <n v="13"/>
    <n v="10"/>
    <x v="0"/>
    <x v="2"/>
    <d v="2014-01-14T00:00:00"/>
    <s v="Bajo"/>
    <x v="3"/>
    <x v="0"/>
  </r>
  <r>
    <n v="657424"/>
    <n v="700"/>
    <n v="700"/>
    <s v="Textiles"/>
    <x v="11"/>
    <s v="to buy bales of materials to produce different types of gara cloth."/>
    <s v="SL"/>
    <x v="44"/>
    <s v="Makeni"/>
    <s v="SLL"/>
    <n v="1480"/>
    <x v="8528"/>
    <x v="24"/>
    <x v="7513"/>
    <n v="8"/>
    <n v="25"/>
    <x v="0"/>
    <x v="0"/>
    <d v="2014-01-15T00:00:00"/>
    <s v="Bajo"/>
    <x v="3"/>
    <x v="0"/>
  </r>
  <r>
    <n v="657426"/>
    <n v="925"/>
    <n v="925"/>
    <s v="Food"/>
    <x v="1"/>
    <s v="to purchase bags of groundnuts and ladies' wear"/>
    <s v="SL"/>
    <x v="44"/>
    <s v="Makeni"/>
    <s v="SLL"/>
    <n v="1480"/>
    <x v="8529"/>
    <x v="24"/>
    <x v="7514"/>
    <n v="10"/>
    <n v="36"/>
    <x v="0"/>
    <x v="0"/>
    <d v="2014-01-15T00:00:00"/>
    <s v="Bajo"/>
    <x v="3"/>
    <x v="0"/>
  </r>
  <r>
    <n v="658025"/>
    <n v="350"/>
    <n v="350"/>
    <s v="General Store"/>
    <x v="9"/>
    <s v="to purchase cigarettes, drinks and soap to expand her business."/>
    <s v="SL"/>
    <x v="44"/>
    <s v="Kandeh town Bo"/>
    <s v="SLL"/>
    <n v="1830"/>
    <x v="8530"/>
    <x v="19"/>
    <x v="7515"/>
    <n v="14"/>
    <n v="13"/>
    <x v="0"/>
    <x v="2"/>
    <d v="2014-01-16T00:00:00"/>
    <s v="Bajo"/>
    <x v="3"/>
    <x v="0"/>
  </r>
  <r>
    <n v="658032"/>
    <n v="200"/>
    <n v="200"/>
    <s v="General Store"/>
    <x v="9"/>
    <s v=" to purchase general stock and cooking seasons to sell."/>
    <s v="SL"/>
    <x v="44"/>
    <s v="Kandeh town Bo"/>
    <s v="SLL"/>
    <n v="1830"/>
    <x v="8531"/>
    <x v="19"/>
    <x v="4165"/>
    <n v="14"/>
    <n v="7"/>
    <x v="1"/>
    <x v="2"/>
    <d v="2014-01-16T00:00:00"/>
    <s v="Bajo"/>
    <x v="3"/>
    <x v="1"/>
  </r>
  <r>
    <n v="658033"/>
    <n v="250"/>
    <n v="250"/>
    <s v="Clothing Sales"/>
    <x v="2"/>
    <s v="to purchase more clothing material for resale."/>
    <s v="SL"/>
    <x v="44"/>
    <s v="Jui"/>
    <s v="SLL"/>
    <n v="1830"/>
    <x v="8532"/>
    <x v="24"/>
    <x v="7516"/>
    <n v="12"/>
    <n v="10"/>
    <x v="0"/>
    <x v="2"/>
    <d v="2014-01-16T00:00:00"/>
    <s v="Bajo"/>
    <x v="3"/>
    <x v="0"/>
  </r>
  <r>
    <n v="658035"/>
    <n v="250"/>
    <n v="250"/>
    <s v="Food Market"/>
    <x v="1"/>
    <s v="to purchase more gallons of palm oil and general stock for resale."/>
    <s v="SL"/>
    <x v="44"/>
    <s v="Jui"/>
    <s v="SLL"/>
    <n v="1830"/>
    <x v="8533"/>
    <x v="24"/>
    <x v="3274"/>
    <n v="12"/>
    <n v="10"/>
    <x v="0"/>
    <x v="2"/>
    <d v="2014-01-16T00:00:00"/>
    <s v="Bajo"/>
    <x v="3"/>
    <x v="0"/>
  </r>
  <r>
    <n v="658038"/>
    <n v="250"/>
    <n v="250"/>
    <s v="Retail"/>
    <x v="9"/>
    <s v="to purchase cigarette, drinks and pure water to expand her business. "/>
    <s v="SL"/>
    <x v="44"/>
    <s v="Jui"/>
    <s v="SLL"/>
    <n v="1830"/>
    <x v="8534"/>
    <x v="24"/>
    <x v="7517"/>
    <n v="12"/>
    <n v="10"/>
    <x v="0"/>
    <x v="2"/>
    <d v="2014-01-16T00:00:00"/>
    <s v="Bajo"/>
    <x v="3"/>
    <x v="0"/>
  </r>
  <r>
    <n v="658044"/>
    <n v="225"/>
    <n v="225"/>
    <s v="Charcoal Sales"/>
    <x v="9"/>
    <s v="to purchase more charcoal for resale."/>
    <s v="SL"/>
    <x v="44"/>
    <s v="Waterloo2"/>
    <s v="SLL"/>
    <n v="1830"/>
    <x v="8535"/>
    <x v="24"/>
    <x v="4176"/>
    <n v="13"/>
    <n v="9"/>
    <x v="0"/>
    <x v="2"/>
    <d v="2014-01-16T00:00:00"/>
    <s v="Bajo"/>
    <x v="3"/>
    <x v="0"/>
  </r>
  <r>
    <n v="658045"/>
    <n v="225"/>
    <n v="225"/>
    <s v="Food Market"/>
    <x v="1"/>
    <s v=" to purchase more gallons of palm oil for resale."/>
    <s v="SL"/>
    <x v="44"/>
    <s v="Waterloo2"/>
    <s v="SLL"/>
    <n v="1830"/>
    <x v="8536"/>
    <x v="24"/>
    <x v="4165"/>
    <n v="13"/>
    <n v="8"/>
    <x v="0"/>
    <x v="2"/>
    <d v="2014-01-16T00:00:00"/>
    <s v="Bajo"/>
    <x v="3"/>
    <x v="0"/>
  </r>
  <r>
    <n v="658050"/>
    <n v="250"/>
    <n v="250"/>
    <s v="Food Market"/>
    <x v="1"/>
    <s v="to purchase more groundnuts and oranges for resale. "/>
    <s v="SL"/>
    <x v="44"/>
    <s v="Waterloo2"/>
    <s v="SLL"/>
    <n v="1830"/>
    <x v="8537"/>
    <x v="24"/>
    <x v="7518"/>
    <n v="14"/>
    <n v="10"/>
    <x v="0"/>
    <x v="2"/>
    <d v="2014-01-16T00:00:00"/>
    <s v="Bajo"/>
    <x v="3"/>
    <x v="0"/>
  </r>
  <r>
    <n v="658052"/>
    <n v="300"/>
    <n v="300"/>
    <s v="Pharmacy"/>
    <x v="7"/>
    <s v="to buy more pharmaceuticals to sell."/>
    <s v="SL"/>
    <x v="44"/>
    <s v="Waterloo2"/>
    <s v="SLL"/>
    <n v="1830"/>
    <x v="8538"/>
    <x v="24"/>
    <x v="4968"/>
    <n v="14"/>
    <n v="8"/>
    <x v="0"/>
    <x v="2"/>
    <d v="2014-01-16T00:00:00"/>
    <s v="Bajo"/>
    <x v="3"/>
    <x v="0"/>
  </r>
  <r>
    <n v="658084"/>
    <n v="275"/>
    <n v="275"/>
    <s v="General Store"/>
    <x v="9"/>
    <s v="to purchase cigarettes, drinks and soap to expand her business"/>
    <s v="SL"/>
    <x v="44"/>
    <s v="Waterloo2"/>
    <s v="SLL"/>
    <n v="1830"/>
    <x v="8539"/>
    <x v="24"/>
    <x v="3219"/>
    <n v="14"/>
    <n v="4"/>
    <x v="1"/>
    <x v="2"/>
    <d v="2014-01-16T00:00:00"/>
    <s v="Bajo"/>
    <x v="3"/>
    <x v="1"/>
  </r>
  <r>
    <n v="658088"/>
    <n v="300"/>
    <n v="300"/>
    <s v="Food Market"/>
    <x v="1"/>
    <s v="to purchase more palm oil, drinks and Gari to expand her business."/>
    <s v="SL"/>
    <x v="44"/>
    <s v="Waterloo2"/>
    <s v="SLL"/>
    <n v="1830"/>
    <x v="8540"/>
    <x v="24"/>
    <x v="7519"/>
    <n v="14"/>
    <n v="11"/>
    <x v="0"/>
    <x v="2"/>
    <d v="2014-01-16T00:00:00"/>
    <s v="Bajo"/>
    <x v="3"/>
    <x v="0"/>
  </r>
  <r>
    <n v="658187"/>
    <n v="725"/>
    <n v="725"/>
    <s v="Pharmacy"/>
    <x v="7"/>
    <s v="to buy a wide variety of medicines to sell"/>
    <s v="SL"/>
    <x v="44"/>
    <s v="Magburaka, Tonkolili"/>
    <s v="SLL"/>
    <n v="570"/>
    <x v="8541"/>
    <x v="26"/>
    <x v="7520"/>
    <n v="12"/>
    <n v="17"/>
    <x v="1"/>
    <x v="0"/>
    <d v="2014-01-16T00:00:00"/>
    <s v="Bajo"/>
    <x v="3"/>
    <x v="1"/>
  </r>
  <r>
    <n v="658188"/>
    <n v="825"/>
    <n v="825"/>
    <s v="Food Production/Sales"/>
    <x v="1"/>
    <s v="to buy flour, oil, ginger, etc. in order to produce a larger quantity of cakes for sale"/>
    <s v="SL"/>
    <x v="44"/>
    <s v="Magburaka, Tonkolili"/>
    <s v="SLL"/>
    <n v="570"/>
    <x v="8542"/>
    <x v="26"/>
    <x v="3411"/>
    <n v="12"/>
    <n v="22"/>
    <x v="0"/>
    <x v="0"/>
    <d v="2014-01-16T00:00:00"/>
    <s v="Bajo"/>
    <x v="3"/>
    <x v="0"/>
  </r>
  <r>
    <n v="658189"/>
    <n v="600"/>
    <n v="600"/>
    <s v="Food Production/Sales"/>
    <x v="1"/>
    <s v="to buy cooking ingredients such as rice, fish, tomatoes, onions and pepper in order to cook a large quantity of rice and sauce for sale"/>
    <s v="SL"/>
    <x v="44"/>
    <s v="Magburaka, Tonkolili"/>
    <s v="SLL"/>
    <n v="570"/>
    <x v="8543"/>
    <x v="26"/>
    <x v="7521"/>
    <n v="10"/>
    <n v="15"/>
    <x v="0"/>
    <x v="0"/>
    <d v="2014-01-16T00:00:00"/>
    <s v="Bajo"/>
    <x v="3"/>
    <x v="0"/>
  </r>
  <r>
    <n v="658191"/>
    <n v="600"/>
    <n v="600"/>
    <s v="Cereals"/>
    <x v="1"/>
    <s v="to buy bags of groundnuts/peanuts to add to her current stock"/>
    <s v="SL"/>
    <x v="44"/>
    <s v="Magburaka, Tonkolili"/>
    <s v="SLL"/>
    <n v="570"/>
    <x v="8544"/>
    <x v="26"/>
    <x v="7522"/>
    <n v="10"/>
    <n v="5"/>
    <x v="0"/>
    <x v="0"/>
    <d v="2014-01-16T00:00:00"/>
    <s v="Bajo"/>
    <x v="3"/>
    <x v="0"/>
  </r>
  <r>
    <n v="658193"/>
    <n v="600"/>
    <n v="600"/>
    <s v="Food Production/Sales"/>
    <x v="1"/>
    <s v="to buy a large quantity of groundnuts to add to her current stock"/>
    <s v="SL"/>
    <x v="44"/>
    <s v="Magburaka, Tonkolili"/>
    <s v="SLL"/>
    <n v="570"/>
    <x v="8545"/>
    <x v="26"/>
    <x v="7523"/>
    <n v="10"/>
    <n v="5"/>
    <x v="0"/>
    <x v="0"/>
    <d v="2014-01-16T00:00:00"/>
    <s v="Bajo"/>
    <x v="3"/>
    <x v="0"/>
  </r>
  <r>
    <n v="658617"/>
    <n v="300"/>
    <n v="300"/>
    <s v="Charcoal Sales"/>
    <x v="9"/>
    <s v=" to purchase more bags of charcoal for resale. "/>
    <s v="SL"/>
    <x v="44"/>
    <s v="Moriba town Bo"/>
    <s v="SLL"/>
    <n v="1830"/>
    <x v="8546"/>
    <x v="28"/>
    <x v="7524"/>
    <n v="13"/>
    <n v="12"/>
    <x v="0"/>
    <x v="2"/>
    <d v="2014-01-17T00:00:00"/>
    <s v="Bajo"/>
    <x v="3"/>
    <x v="0"/>
  </r>
  <r>
    <n v="658621"/>
    <n v="300"/>
    <n v="300"/>
    <s v="Retail"/>
    <x v="9"/>
    <s v="to purchase more pure water, milk, and drinks for resale. "/>
    <s v="SL"/>
    <x v="44"/>
    <s v="Moriba town Bo"/>
    <s v="SLL"/>
    <n v="1830"/>
    <x v="8547"/>
    <x v="28"/>
    <x v="7525"/>
    <n v="13"/>
    <n v="8"/>
    <x v="0"/>
    <x v="2"/>
    <d v="2014-01-17T00:00:00"/>
    <s v="Bajo"/>
    <x v="3"/>
    <x v="0"/>
  </r>
  <r>
    <n v="658623"/>
    <n v="200"/>
    <n v="200"/>
    <s v="Used Clothing"/>
    <x v="2"/>
    <s v="to purchase more used clothing for resale."/>
    <s v="SL"/>
    <x v="44"/>
    <s v="Moriba town Bo"/>
    <s v="SLL"/>
    <n v="1830"/>
    <x v="8548"/>
    <x v="28"/>
    <x v="7526"/>
    <n v="13"/>
    <n v="8"/>
    <x v="0"/>
    <x v="2"/>
    <d v="2014-01-17T00:00:00"/>
    <s v="Bajo"/>
    <x v="3"/>
    <x v="0"/>
  </r>
  <r>
    <n v="658650"/>
    <n v="275"/>
    <n v="275"/>
    <s v="Grocery Store"/>
    <x v="1"/>
    <s v="to purchase more milk, sugar, Ovaltine and drinks for resale."/>
    <s v="SL"/>
    <x v="44"/>
    <s v="Kandeh town"/>
    <s v="SLL"/>
    <n v="1830"/>
    <x v="8549"/>
    <x v="3"/>
    <x v="7527"/>
    <n v="13"/>
    <n v="9"/>
    <x v="1"/>
    <x v="2"/>
    <d v="2014-01-17T00:00:00"/>
    <s v="Bajo"/>
    <x v="3"/>
    <x v="1"/>
  </r>
  <r>
    <n v="658653"/>
    <n v="275"/>
    <n v="275"/>
    <s v="Restaurant"/>
    <x v="1"/>
    <s v="to purchase more fish, rice, palm oil and cooking season to expand her cookery business."/>
    <s v="SL"/>
    <x v="44"/>
    <s v="Kandeh town Bo"/>
    <s v="SLL"/>
    <n v="1830"/>
    <x v="8550"/>
    <x v="3"/>
    <x v="7528"/>
    <n v="13"/>
    <n v="10"/>
    <x v="0"/>
    <x v="2"/>
    <d v="2014-01-17T00:00:00"/>
    <s v="Bajo"/>
    <x v="3"/>
    <x v="0"/>
  </r>
  <r>
    <n v="658657"/>
    <n v="200"/>
    <n v="200"/>
    <s v="General Store"/>
    <x v="9"/>
    <s v="to purchase more soap, biscuits and drinks for resale."/>
    <s v="SL"/>
    <x v="44"/>
    <s v="Kandeh town Bo"/>
    <s v="SLL"/>
    <n v="1830"/>
    <x v="8551"/>
    <x v="3"/>
    <x v="7529"/>
    <n v="13"/>
    <n v="8"/>
    <x v="0"/>
    <x v="2"/>
    <d v="2014-01-17T00:00:00"/>
    <s v="Bajo"/>
    <x v="3"/>
    <x v="0"/>
  </r>
  <r>
    <n v="658663"/>
    <n v="175"/>
    <n v="175"/>
    <s v="Fish Selling"/>
    <x v="1"/>
    <s v="to purchase more fish for resale. "/>
    <s v="SL"/>
    <x v="44"/>
    <s v="Kandeh town"/>
    <s v="SLL"/>
    <n v="1830"/>
    <x v="8552"/>
    <x v="3"/>
    <x v="7530"/>
    <n v="13"/>
    <n v="7"/>
    <x v="1"/>
    <x v="2"/>
    <d v="2014-01-17T00:00:00"/>
    <s v="Bajo"/>
    <x v="3"/>
    <x v="1"/>
  </r>
  <r>
    <n v="658680"/>
    <n v="225"/>
    <n v="225"/>
    <s v="Food Market"/>
    <x v="1"/>
    <s v="to purchase more gari for resale."/>
    <s v="SL"/>
    <x v="44"/>
    <s v="Kandeh town Bo"/>
    <s v="SLL"/>
    <n v="1830"/>
    <x v="8553"/>
    <x v="3"/>
    <x v="7531"/>
    <n v="13"/>
    <n v="8"/>
    <x v="1"/>
    <x v="2"/>
    <d v="2014-01-17T00:00:00"/>
    <s v="Bajo"/>
    <x v="3"/>
    <x v="1"/>
  </r>
  <r>
    <n v="658686"/>
    <n v="125"/>
    <n v="125"/>
    <s v="General Store"/>
    <x v="9"/>
    <s v="to purchase more soap, paste, biscuits and drinks for resale."/>
    <s v="SL"/>
    <x v="44"/>
    <s v="Kandeh town Bo"/>
    <s v="SLL"/>
    <n v="1830"/>
    <x v="8554"/>
    <x v="3"/>
    <x v="7532"/>
    <n v="13"/>
    <n v="5"/>
    <x v="0"/>
    <x v="2"/>
    <d v="2014-01-17T00:00:00"/>
    <s v="Bajo"/>
    <x v="3"/>
    <x v="0"/>
  </r>
  <r>
    <n v="658690"/>
    <n v="250"/>
    <n v="250"/>
    <s v="Beverages"/>
    <x v="1"/>
    <s v="to purchase additional drinks (pure water, beer, etc.) for re-sale."/>
    <s v="SL"/>
    <x v="44"/>
    <s v="Torkpoi town Bo"/>
    <s v="SLL"/>
    <n v="1830"/>
    <x v="8555"/>
    <x v="7"/>
    <x v="3452"/>
    <n v="13"/>
    <n v="5"/>
    <x v="0"/>
    <x v="2"/>
    <d v="2014-01-17T00:00:00"/>
    <s v="Bajo"/>
    <x v="3"/>
    <x v="0"/>
  </r>
  <r>
    <n v="658696"/>
    <n v="225"/>
    <n v="225"/>
    <s v="Food Market"/>
    <x v="1"/>
    <s v="to purchase more fish, rice, palm oil and cooking seasoning to expand her business. "/>
    <s v="SL"/>
    <x v="44"/>
    <s v="Torkpoi town, BO"/>
    <s v="SLL"/>
    <n v="1830"/>
    <x v="8556"/>
    <x v="44"/>
    <x v="7533"/>
    <n v="13"/>
    <n v="9"/>
    <x v="1"/>
    <x v="2"/>
    <d v="2014-01-17T00:00:00"/>
    <s v="Bajo"/>
    <x v="3"/>
    <x v="1"/>
  </r>
  <r>
    <n v="658698"/>
    <n v="300"/>
    <n v="300"/>
    <s v="Fish Selling"/>
    <x v="1"/>
    <s v="to purchase more fish for resale."/>
    <s v="SL"/>
    <x v="44"/>
    <s v="Torkpoi town Bo"/>
    <s v="SLL"/>
    <n v="1830"/>
    <x v="8557"/>
    <x v="44"/>
    <x v="7534"/>
    <n v="13"/>
    <n v="11"/>
    <x v="0"/>
    <x v="2"/>
    <d v="2014-01-17T00:00:00"/>
    <s v="Bajo"/>
    <x v="3"/>
    <x v="0"/>
  </r>
  <r>
    <n v="658701"/>
    <n v="200"/>
    <n v="200"/>
    <s v="Food Market"/>
    <x v="1"/>
    <s v="to purchase more peppers and a variety of vegetables for resale."/>
    <s v="SL"/>
    <x v="44"/>
    <s v="Torkpoi town Bo"/>
    <s v="SLL"/>
    <n v="1830"/>
    <x v="8558"/>
    <x v="44"/>
    <x v="7535"/>
    <n v="13"/>
    <n v="7"/>
    <x v="0"/>
    <x v="2"/>
    <d v="2014-01-17T00:00:00"/>
    <s v="Bajo"/>
    <x v="3"/>
    <x v="0"/>
  </r>
  <r>
    <n v="658720"/>
    <n v="600"/>
    <n v="600"/>
    <s v="Food Market"/>
    <x v="1"/>
    <s v="to buy a large quantity of palm-oil to add to her current stock for sale."/>
    <s v="SL"/>
    <x v="44"/>
    <s v="Makeni"/>
    <s v="SLL"/>
    <n v="570"/>
    <x v="8559"/>
    <x v="26"/>
    <x v="2326"/>
    <n v="10"/>
    <n v="24"/>
    <x v="0"/>
    <x v="0"/>
    <d v="2014-01-17T00:00:00"/>
    <s v="Bajo"/>
    <x v="3"/>
    <x v="0"/>
  </r>
  <r>
    <n v="658721"/>
    <n v="1050"/>
    <n v="1050"/>
    <s v="Photography"/>
    <x v="5"/>
    <s v="to buy photographic material to help boost his business."/>
    <s v="SL"/>
    <x v="44"/>
    <s v="Makeni"/>
    <s v="SLL"/>
    <n v="570"/>
    <x v="8560"/>
    <x v="26"/>
    <x v="7536"/>
    <n v="12"/>
    <n v="31"/>
    <x v="0"/>
    <x v="0"/>
    <d v="2014-01-17T00:00:00"/>
    <s v="Bajo"/>
    <x v="3"/>
    <x v="0"/>
  </r>
  <r>
    <n v="658938"/>
    <n v="925"/>
    <n v="925"/>
    <s v="Food Market"/>
    <x v="1"/>
    <s v="To buy more local foodstuff for his business"/>
    <s v="SL"/>
    <x v="44"/>
    <s v="Freetown East"/>
    <s v="SLL"/>
    <n v="1480"/>
    <x v="8561"/>
    <x v="10"/>
    <x v="7537"/>
    <n v="11"/>
    <n v="34"/>
    <x v="1"/>
    <x v="0"/>
    <d v="2014-01-18T00:00:00"/>
    <s v="Bajo"/>
    <x v="3"/>
    <x v="1"/>
  </r>
  <r>
    <n v="658940"/>
    <n v="1175"/>
    <n v="1175"/>
    <s v="Fish Selling"/>
    <x v="1"/>
    <s v="to pay for more cartons of fish."/>
    <s v="SL"/>
    <x v="44"/>
    <s v="Freetown East"/>
    <s v="SLL"/>
    <n v="1480"/>
    <x v="8562"/>
    <x v="10"/>
    <x v="549"/>
    <n v="11"/>
    <n v="44"/>
    <x v="1"/>
    <x v="0"/>
    <d v="2014-01-18T00:00:00"/>
    <s v="Bajo"/>
    <x v="3"/>
    <x v="1"/>
  </r>
  <r>
    <n v="658941"/>
    <n v="1175"/>
    <n v="1175"/>
    <s v="Retail"/>
    <x v="9"/>
    <s v="to buy more water plastic, water tanks and other materials for resale."/>
    <s v="SL"/>
    <x v="44"/>
    <s v="Freetown East"/>
    <s v="SLL"/>
    <n v="1480"/>
    <x v="8563"/>
    <x v="10"/>
    <x v="7538"/>
    <n v="11"/>
    <n v="34"/>
    <x v="1"/>
    <x v="0"/>
    <d v="2014-01-18T00:00:00"/>
    <s v="Bajo"/>
    <x v="3"/>
    <x v="1"/>
  </r>
  <r>
    <n v="658942"/>
    <n v="1175"/>
    <n v="1175"/>
    <s v="Clothing Sales"/>
    <x v="2"/>
    <s v="requires a loan in order to buy diapers, baby oil, etc. for resale"/>
    <s v="SL"/>
    <x v="44"/>
    <s v="Freetown East"/>
    <s v="SLL"/>
    <n v="1480"/>
    <x v="8564"/>
    <x v="10"/>
    <x v="7539"/>
    <n v="11"/>
    <n v="39"/>
    <x v="0"/>
    <x v="0"/>
    <d v="2014-01-18T00:00:00"/>
    <s v="Bajo"/>
    <x v="3"/>
    <x v="0"/>
  </r>
  <r>
    <n v="658943"/>
    <n v="1175"/>
    <n v="1175"/>
    <s v="Clothing Sales"/>
    <x v="2"/>
    <s v="to buy more clothing, shoes, and cosmetics for resale"/>
    <s v="SL"/>
    <x v="44"/>
    <s v="Freetown East"/>
    <s v="SLL"/>
    <n v="1480"/>
    <x v="8565"/>
    <x v="10"/>
    <x v="7540"/>
    <n v="7"/>
    <n v="45"/>
    <x v="0"/>
    <x v="0"/>
    <d v="2014-01-18T00:00:00"/>
    <s v="Bajo"/>
    <x v="3"/>
    <x v="0"/>
  </r>
  <r>
    <n v="658944"/>
    <n v="700"/>
    <n v="700"/>
    <s v="Clothing Sales"/>
    <x v="2"/>
    <s v=""/>
    <s v="SL"/>
    <x v="44"/>
    <s v=""/>
    <s v="SLL"/>
    <n v="1480"/>
    <x v="8566"/>
    <x v="24"/>
    <x v="7541"/>
    <n v="12"/>
    <n v="20"/>
    <x v="0"/>
    <x v="0"/>
    <d v="2014-01-18T00:00:00"/>
    <s v="Bajo"/>
    <x v="3"/>
    <x v="0"/>
  </r>
  <r>
    <n v="658945"/>
    <n v="1175"/>
    <n v="1175"/>
    <s v="Cement"/>
    <x v="6"/>
    <s v="To buy more bags of cement for her business"/>
    <s v="SL"/>
    <x v="44"/>
    <s v="Freetown East"/>
    <s v="SLL"/>
    <n v="1480"/>
    <x v="8567"/>
    <x v="24"/>
    <x v="7542"/>
    <n v="12"/>
    <n v="36"/>
    <x v="0"/>
    <x v="0"/>
    <d v="2014-01-18T00:00:00"/>
    <s v="Bajo"/>
    <x v="3"/>
    <x v="0"/>
  </r>
  <r>
    <n v="659463"/>
    <n v="250"/>
    <n v="250"/>
    <s v="Retail"/>
    <x v="9"/>
    <s v="to purchase more palm oil for her soap making business. "/>
    <s v="SL"/>
    <x v="44"/>
    <s v="Tombo"/>
    <s v="SLL"/>
    <n v="1830"/>
    <x v="8568"/>
    <x v="4"/>
    <x v="7543"/>
    <n v="11"/>
    <n v="10"/>
    <x v="0"/>
    <x v="2"/>
    <d v="2014-01-20T00:00:00"/>
    <s v="Bajo"/>
    <x v="3"/>
    <x v="0"/>
  </r>
  <r>
    <n v="659468"/>
    <n v="300"/>
    <n v="300"/>
    <s v="Retail"/>
    <x v="9"/>
    <s v="to purchase more gallons of palm oil for resale. "/>
    <s v="SL"/>
    <x v="44"/>
    <s v="Tombo"/>
    <s v="SLL"/>
    <n v="1830"/>
    <x v="8569"/>
    <x v="4"/>
    <x v="7544"/>
    <n v="12"/>
    <n v="12"/>
    <x v="0"/>
    <x v="2"/>
    <d v="2014-01-20T00:00:00"/>
    <s v="Bajo"/>
    <x v="3"/>
    <x v="0"/>
  </r>
  <r>
    <n v="659472"/>
    <n v="250"/>
    <n v="250"/>
    <s v="Home Products Sales"/>
    <x v="9"/>
    <s v="to purchase food containers, plates and cups to expand her business. "/>
    <s v="SL"/>
    <x v="44"/>
    <s v="Tombo"/>
    <s v="SLL"/>
    <n v="1830"/>
    <x v="8570"/>
    <x v="8"/>
    <x v="7545"/>
    <n v="12"/>
    <n v="6"/>
    <x v="0"/>
    <x v="2"/>
    <d v="2014-01-20T00:00:00"/>
    <s v="Bajo"/>
    <x v="3"/>
    <x v="0"/>
  </r>
  <r>
    <n v="659476"/>
    <n v="225"/>
    <n v="225"/>
    <s v="Food Market"/>
    <x v="1"/>
    <s v="to purchase more palm oil, rice and cooking seasoning for resale."/>
    <s v="SL"/>
    <x v="44"/>
    <s v="Tombo"/>
    <s v="SLL"/>
    <n v="1830"/>
    <x v="8571"/>
    <x v="8"/>
    <x v="7546"/>
    <n v="12"/>
    <n v="9"/>
    <x v="0"/>
    <x v="2"/>
    <d v="2014-01-20T00:00:00"/>
    <s v="Bajo"/>
    <x v="3"/>
    <x v="0"/>
  </r>
  <r>
    <n v="659481"/>
    <n v="250"/>
    <n v="250"/>
    <s v="Food Market"/>
    <x v="1"/>
    <s v="to purchase more cooking oil, rice and cooking season for resale"/>
    <s v="SL"/>
    <x v="44"/>
    <s v="Waterloo"/>
    <s v="SLL"/>
    <n v="1830"/>
    <x v="8572"/>
    <x v="28"/>
    <x v="7547"/>
    <n v="13"/>
    <n v="10"/>
    <x v="0"/>
    <x v="2"/>
    <d v="2014-01-20T00:00:00"/>
    <s v="Bajo"/>
    <x v="3"/>
    <x v="0"/>
  </r>
  <r>
    <n v="659487"/>
    <n v="300"/>
    <n v="300"/>
    <s v="Fish Selling"/>
    <x v="1"/>
    <s v="to purchase more fish to expand her business."/>
    <s v="SL"/>
    <x v="44"/>
    <s v="Waterloo"/>
    <s v="SLL"/>
    <n v="1830"/>
    <x v="8573"/>
    <x v="28"/>
    <x v="7548"/>
    <n v="12"/>
    <n v="12"/>
    <x v="0"/>
    <x v="2"/>
    <d v="2014-01-20T00:00:00"/>
    <s v="Bajo"/>
    <x v="3"/>
    <x v="0"/>
  </r>
  <r>
    <n v="659490"/>
    <n v="350"/>
    <n v="350"/>
    <s v="Fish Selling"/>
    <x v="1"/>
    <s v="to purchase more fish to expand her business"/>
    <s v="SL"/>
    <x v="44"/>
    <s v="Waterloo"/>
    <s v="SLL"/>
    <n v="1830"/>
    <x v="8574"/>
    <x v="28"/>
    <x v="7549"/>
    <n v="11"/>
    <n v="13"/>
    <x v="0"/>
    <x v="2"/>
    <d v="2014-01-20T00:00:00"/>
    <s v="Bajo"/>
    <x v="3"/>
    <x v="0"/>
  </r>
  <r>
    <n v="659495"/>
    <n v="250"/>
    <n v="250"/>
    <s v="Personal Products Sales"/>
    <x v="9"/>
    <s v="to purchase palm oil and soap to prepare her local soap business."/>
    <s v="SL"/>
    <x v="44"/>
    <s v="Waterloo"/>
    <s v="SLL"/>
    <n v="1830"/>
    <x v="8575"/>
    <x v="28"/>
    <x v="7550"/>
    <n v="12"/>
    <n v="10"/>
    <x v="0"/>
    <x v="2"/>
    <d v="2014-01-20T00:00:00"/>
    <s v="Bajo"/>
    <x v="3"/>
    <x v="0"/>
  </r>
  <r>
    <n v="659499"/>
    <n v="350"/>
    <n v="350"/>
    <s v="Clothing Sales"/>
    <x v="2"/>
    <s v="to purchase more shoes, bags and clothing material for resale."/>
    <s v="SL"/>
    <x v="44"/>
    <s v="Waterloo"/>
    <s v="SLL"/>
    <n v="1830"/>
    <x v="8576"/>
    <x v="6"/>
    <x v="7549"/>
    <n v="13"/>
    <n v="12"/>
    <x v="0"/>
    <x v="2"/>
    <d v="2014-01-20T00:00:00"/>
    <s v="Bajo"/>
    <x v="3"/>
    <x v="0"/>
  </r>
  <r>
    <n v="659503"/>
    <n v="650"/>
    <n v="650"/>
    <s v="Cosmetics Sales"/>
    <x v="9"/>
    <s v="to purchase more cosmetics and jewelry for resale."/>
    <s v="SL"/>
    <x v="44"/>
    <s v="Waterloo2"/>
    <s v="SLL"/>
    <n v="1830"/>
    <x v="8577"/>
    <x v="30"/>
    <x v="7551"/>
    <n v="13"/>
    <n v="22"/>
    <x v="0"/>
    <x v="2"/>
    <d v="2014-01-20T00:00:00"/>
    <s v="Bajo"/>
    <x v="3"/>
    <x v="0"/>
  </r>
  <r>
    <n v="659505"/>
    <n v="250"/>
    <n v="250"/>
    <s v="Retail"/>
    <x v="9"/>
    <s v="to purchase more drinks, soap, biscuits, and cigarettes for resale"/>
    <s v="SL"/>
    <x v="44"/>
    <s v="Waterloo2"/>
    <s v="SLL"/>
    <n v="1830"/>
    <x v="8578"/>
    <x v="30"/>
    <x v="7552"/>
    <n v="11"/>
    <n v="10"/>
    <x v="0"/>
    <x v="2"/>
    <d v="2014-01-20T00:00:00"/>
    <s v="Bajo"/>
    <x v="3"/>
    <x v="0"/>
  </r>
  <r>
    <n v="660000"/>
    <n v="1400"/>
    <n v="1400"/>
    <s v="Spare Parts"/>
    <x v="9"/>
    <s v="to purchase more motor bikes, spare part and motor oil, and different kind of machine spare parts."/>
    <s v="SL"/>
    <x v="44"/>
    <s v="Wara wara"/>
    <s v="SLL"/>
    <n v="1830"/>
    <x v="8579"/>
    <x v="8"/>
    <x v="2674"/>
    <n v="14"/>
    <n v="52"/>
    <x v="0"/>
    <x v="0"/>
    <d v="2014-01-21T00:00:00"/>
    <s v="Bajo"/>
    <x v="3"/>
    <x v="0"/>
  </r>
  <r>
    <n v="660003"/>
    <n v="1150"/>
    <n v="1150"/>
    <s v="Retail"/>
    <x v="9"/>
    <s v="to purchase cement, zinc, nails, and locker doors for resale."/>
    <s v="SL"/>
    <x v="44"/>
    <s v="Wara Wara town"/>
    <s v="SLL"/>
    <n v="1830"/>
    <x v="8580"/>
    <x v="8"/>
    <x v="7553"/>
    <n v="14"/>
    <n v="37"/>
    <x v="0"/>
    <x v="0"/>
    <d v="2014-01-21T00:00:00"/>
    <s v="Bajo"/>
    <x v="3"/>
    <x v="0"/>
  </r>
  <r>
    <n v="660008"/>
    <n v="1150"/>
    <n v="1150"/>
    <s v="General Store"/>
    <x v="9"/>
    <s v="to buy more bags of rice, flour, and sugar for resale.  "/>
    <s v="SL"/>
    <x v="44"/>
    <s v="Masuba town"/>
    <s v="SLL"/>
    <n v="1830"/>
    <x v="8581"/>
    <x v="3"/>
    <x v="7554"/>
    <n v="14"/>
    <n v="39"/>
    <x v="0"/>
    <x v="0"/>
    <d v="2014-01-21T00:00:00"/>
    <s v="Bajo"/>
    <x v="3"/>
    <x v="0"/>
  </r>
  <r>
    <n v="660012"/>
    <n v="925"/>
    <n v="925"/>
    <s v="General Store"/>
    <x v="9"/>
    <s v=" to purchase bags of rice and drinks to expand his business. "/>
    <s v="SL"/>
    <x v="44"/>
    <s v="Masuba town"/>
    <s v="SLL"/>
    <n v="1830"/>
    <x v="8582"/>
    <x v="3"/>
    <x v="4995"/>
    <n v="14"/>
    <n v="34"/>
    <x v="0"/>
    <x v="0"/>
    <d v="2014-01-21T00:00:00"/>
    <s v="Bajo"/>
    <x v="3"/>
    <x v="0"/>
  </r>
  <r>
    <n v="660014"/>
    <n v="1150"/>
    <n v="1150"/>
    <s v="Cereals"/>
    <x v="1"/>
    <s v="to purchase more rice for resale"/>
    <s v="SL"/>
    <x v="44"/>
    <s v="Masuba town"/>
    <s v="SLL"/>
    <n v="1830"/>
    <x v="8583"/>
    <x v="3"/>
    <x v="7555"/>
    <n v="14"/>
    <n v="42"/>
    <x v="0"/>
    <x v="0"/>
    <d v="2014-01-21T00:00:00"/>
    <s v="Bajo"/>
    <x v="3"/>
    <x v="0"/>
  </r>
  <r>
    <n v="660019"/>
    <n v="1150"/>
    <n v="1150"/>
    <s v="Electrical Goods"/>
    <x v="9"/>
    <s v="to buy more chargers, extensions and cables for resale."/>
    <s v="SL"/>
    <x v="44"/>
    <s v="Masuba town"/>
    <s v="SLL"/>
    <n v="1830"/>
    <x v="8584"/>
    <x v="3"/>
    <x v="7556"/>
    <n v="14"/>
    <n v="39"/>
    <x v="0"/>
    <x v="0"/>
    <d v="2014-01-21T00:00:00"/>
    <s v="Bajo"/>
    <x v="3"/>
    <x v="0"/>
  </r>
  <r>
    <n v="660022"/>
    <n v="1400"/>
    <n v="1400"/>
    <s v="Spare Parts"/>
    <x v="9"/>
    <s v=" to purchase more motor bike spare parts, motor oil and different kinds of machine spare parts"/>
    <s v="SL"/>
    <x v="44"/>
    <s v="Masuba town"/>
    <s v="SLL"/>
    <n v="1830"/>
    <x v="8585"/>
    <x v="7"/>
    <x v="7557"/>
    <n v="14"/>
    <n v="50"/>
    <x v="0"/>
    <x v="0"/>
    <d v="2014-01-21T00:00:00"/>
    <s v="Bajo"/>
    <x v="3"/>
    <x v="0"/>
  </r>
  <r>
    <n v="660025"/>
    <n v="925"/>
    <n v="925"/>
    <s v="Pharmacy"/>
    <x v="7"/>
    <s v="to purchase more medical drugs for resale. "/>
    <s v="SL"/>
    <x v="44"/>
    <s v="Masuba town"/>
    <s v="SLL"/>
    <n v="1830"/>
    <x v="8586"/>
    <x v="7"/>
    <x v="7558"/>
    <n v="14"/>
    <n v="30"/>
    <x v="0"/>
    <x v="0"/>
    <d v="2014-01-21T00:00:00"/>
    <s v="Bajo"/>
    <x v="3"/>
    <x v="0"/>
  </r>
  <r>
    <n v="660028"/>
    <n v="1150"/>
    <n v="1150"/>
    <s v="General Store"/>
    <x v="9"/>
    <s v="to purchase cigarettes, drinks, and soap to expand her business."/>
    <s v="SL"/>
    <x v="44"/>
    <s v="Masuba town"/>
    <s v="SLL"/>
    <n v="1830"/>
    <x v="8587"/>
    <x v="3"/>
    <x v="7559"/>
    <n v="14"/>
    <n v="18"/>
    <x v="0"/>
    <x v="0"/>
    <d v="2014-01-21T00:00:00"/>
    <s v="Bajo"/>
    <x v="3"/>
    <x v="0"/>
  </r>
  <r>
    <n v="660031"/>
    <n v="925"/>
    <n v="925"/>
    <s v="Retail"/>
    <x v="9"/>
    <s v="to purchases more pure water, drinks, cigarettes and biscuits to expand her business. "/>
    <s v="SL"/>
    <x v="44"/>
    <s v="Masuba town"/>
    <s v="SLL"/>
    <n v="1830"/>
    <x v="8588"/>
    <x v="3"/>
    <x v="7560"/>
    <n v="14"/>
    <n v="34"/>
    <x v="1"/>
    <x v="0"/>
    <d v="2014-01-21T00:00:00"/>
    <s v="Bajo"/>
    <x v="3"/>
    <x v="1"/>
  </r>
  <r>
    <n v="660037"/>
    <n v="1150"/>
    <n v="1150"/>
    <s v="General Store"/>
    <x v="9"/>
    <s v="to purchase cigarettes, drinks and soap to expand her business"/>
    <s v="SL"/>
    <x v="44"/>
    <s v="Masuba town"/>
    <s v="SLL"/>
    <n v="1830"/>
    <x v="8589"/>
    <x v="3"/>
    <x v="7561"/>
    <n v="14"/>
    <n v="37"/>
    <x v="1"/>
    <x v="0"/>
    <d v="2014-01-21T00:00:00"/>
    <s v="Bajo"/>
    <x v="3"/>
    <x v="1"/>
  </r>
  <r>
    <n v="660041"/>
    <n v="1400"/>
    <n v="1400"/>
    <s v="Food Market"/>
    <x v="1"/>
    <s v="to purchase more onions and general stock to sell."/>
    <s v="SL"/>
    <x v="44"/>
    <s v="O I C Ropolo"/>
    <s v="SLL"/>
    <n v="1830"/>
    <x v="8590"/>
    <x v="28"/>
    <x v="7562"/>
    <n v="14"/>
    <n v="7"/>
    <x v="0"/>
    <x v="0"/>
    <d v="2014-01-21T00:00:00"/>
    <s v="Bajo"/>
    <x v="3"/>
    <x v="0"/>
  </r>
  <r>
    <n v="660044"/>
    <n v="1400"/>
    <n v="1400"/>
    <s v="General Store"/>
    <x v="9"/>
    <s v="to purchase more pure water, drinks, cigarettes and biscuits to expand her business"/>
    <s v="SL"/>
    <x v="44"/>
    <s v="O I C Ropolo"/>
    <s v="SLL"/>
    <n v="1830"/>
    <x v="8591"/>
    <x v="28"/>
    <x v="7563"/>
    <n v="14"/>
    <n v="52"/>
    <x v="1"/>
    <x v="0"/>
    <d v="2014-01-21T00:00:00"/>
    <s v="Bajo"/>
    <x v="3"/>
    <x v="1"/>
  </r>
  <r>
    <n v="660050"/>
    <n v="1275"/>
    <n v="1275"/>
    <s v="Pharmacy"/>
    <x v="7"/>
    <s v="to purchase more medical drugs to sell. "/>
    <s v="SL"/>
    <x v="44"/>
    <s v="O I C Ropolo"/>
    <s v="SLL"/>
    <n v="1830"/>
    <x v="8592"/>
    <x v="28"/>
    <x v="7564"/>
    <n v="14"/>
    <n v="40"/>
    <x v="0"/>
    <x v="0"/>
    <d v="2014-01-21T00:00:00"/>
    <s v="Bajo"/>
    <x v="3"/>
    <x v="0"/>
  </r>
  <r>
    <n v="660052"/>
    <n v="925"/>
    <n v="925"/>
    <s v="General Store"/>
    <x v="9"/>
    <s v="to buy more soft drinks, pure water, butter, soap and cigarettes."/>
    <s v="SL"/>
    <x v="44"/>
    <s v="O I C Ropolo"/>
    <s v="SLL"/>
    <n v="1830"/>
    <x v="8593"/>
    <x v="7"/>
    <x v="7565"/>
    <n v="14"/>
    <n v="34"/>
    <x v="0"/>
    <x v="0"/>
    <d v="2014-01-21T00:00:00"/>
    <s v="Bajo"/>
    <x v="3"/>
    <x v="0"/>
  </r>
  <r>
    <n v="660056"/>
    <n v="1400"/>
    <n v="1400"/>
    <s v="Food Market"/>
    <x v="1"/>
    <s v="to buy more bags of onions to sell."/>
    <s v="SL"/>
    <x v="44"/>
    <s v="O I C Ropolo"/>
    <s v="SLL"/>
    <n v="1830"/>
    <x v="8594"/>
    <x v="28"/>
    <x v="7566"/>
    <n v="14"/>
    <n v="51"/>
    <x v="0"/>
    <x v="0"/>
    <d v="2014-01-21T00:00:00"/>
    <s v="Bajo"/>
    <x v="3"/>
    <x v="0"/>
  </r>
  <r>
    <n v="660060"/>
    <n v="1400"/>
    <n v="1400"/>
    <s v="Retail"/>
    <x v="9"/>
    <s v="to buy more bags of onions for resale."/>
    <s v="SL"/>
    <x v="44"/>
    <s v="O I C Ropolo"/>
    <s v="SLL"/>
    <n v="1830"/>
    <x v="8595"/>
    <x v="28"/>
    <x v="7567"/>
    <n v="14"/>
    <n v="50"/>
    <x v="0"/>
    <x v="0"/>
    <d v="2014-01-21T00:00:00"/>
    <s v="Bajo"/>
    <x v="3"/>
    <x v="0"/>
  </r>
  <r>
    <n v="660069"/>
    <n v="1150"/>
    <n v="1150"/>
    <s v="General Store"/>
    <x v="9"/>
    <s v="to purchase cigarettes, drinks and soap to expand her business. "/>
    <s v="SL"/>
    <x v="44"/>
    <s v="Magburaka"/>
    <s v="SLL"/>
    <n v="1830"/>
    <x v="8596"/>
    <x v="28"/>
    <x v="7568"/>
    <n v="14"/>
    <n v="38"/>
    <x v="1"/>
    <x v="0"/>
    <d v="2014-01-21T00:00:00"/>
    <s v="Bajo"/>
    <x v="3"/>
    <x v="1"/>
  </r>
  <r>
    <n v="660074"/>
    <n v="1150"/>
    <n v="1150"/>
    <s v="Food"/>
    <x v="1"/>
    <s v="to buy more varieties of rice, soft drinks and pure water for resale."/>
    <s v="SL"/>
    <x v="44"/>
    <s v="Magburaka"/>
    <s v="SLL"/>
    <n v="1830"/>
    <x v="8597"/>
    <x v="28"/>
    <x v="7569"/>
    <n v="14"/>
    <n v="44"/>
    <x v="1"/>
    <x v="0"/>
    <d v="2014-01-21T00:00:00"/>
    <s v="Bajo"/>
    <x v="3"/>
    <x v="1"/>
  </r>
  <r>
    <n v="660078"/>
    <n v="925"/>
    <n v="925"/>
    <s v="General Store"/>
    <x v="9"/>
    <s v="to purchase bags of rice, cartons of cigarettes, drinks, and soap to expand her business."/>
    <s v="SL"/>
    <x v="44"/>
    <s v="Magburaka"/>
    <s v="SLL"/>
    <n v="1830"/>
    <x v="8598"/>
    <x v="28"/>
    <x v="5047"/>
    <n v="14"/>
    <n v="28"/>
    <x v="0"/>
    <x v="0"/>
    <d v="2014-01-21T00:00:00"/>
    <s v="Bajo"/>
    <x v="3"/>
    <x v="0"/>
  </r>
  <r>
    <n v="660081"/>
    <n v="925"/>
    <n v="925"/>
    <s v="Clothing Sales"/>
    <x v="2"/>
    <s v="to buy more shoes, jeans and clothing material to sell."/>
    <s v="SL"/>
    <x v="44"/>
    <s v="Magburaka"/>
    <s v="SLL"/>
    <n v="1830"/>
    <x v="8599"/>
    <x v="28"/>
    <x v="7570"/>
    <n v="14"/>
    <n v="27"/>
    <x v="0"/>
    <x v="0"/>
    <d v="2014-01-21T00:00:00"/>
    <s v="Bajo"/>
    <x v="3"/>
    <x v="0"/>
  </r>
  <r>
    <n v="660386"/>
    <n v="300"/>
    <n v="300"/>
    <s v="Home Products Sales"/>
    <x v="9"/>
    <s v="to purchase more plastic and rubber cups, plates, and a variety of other food containers."/>
    <s v="SL"/>
    <x v="44"/>
    <s v="Waterloo2"/>
    <s v="SLL"/>
    <n v="1830"/>
    <x v="8600"/>
    <x v="30"/>
    <x v="2980"/>
    <n v="13"/>
    <n v="10"/>
    <x v="1"/>
    <x v="2"/>
    <d v="2014-01-22T00:00:00"/>
    <s v="Bajo"/>
    <x v="3"/>
    <x v="1"/>
  </r>
  <r>
    <n v="660390"/>
    <n v="225"/>
    <n v="225"/>
    <s v="Food Market"/>
    <x v="1"/>
    <s v="to purchase more palm oil, beans, and gari to expand her business. "/>
    <s v="SL"/>
    <x v="44"/>
    <s v="Waterloo2"/>
    <s v="SLL"/>
    <n v="1830"/>
    <x v="8601"/>
    <x v="30"/>
    <x v="7571"/>
    <n v="13"/>
    <n v="9"/>
    <x v="0"/>
    <x v="2"/>
    <d v="2014-01-22T00:00:00"/>
    <s v="Bajo"/>
    <x v="3"/>
    <x v="0"/>
  </r>
  <r>
    <n v="660395"/>
    <n v="250"/>
    <n v="250"/>
    <s v="Clothing Sales"/>
    <x v="2"/>
    <s v="to purchase more wax cotton cloth to expand her business."/>
    <s v="SL"/>
    <x v="44"/>
    <s v="Waterloo2"/>
    <s v="SLL"/>
    <n v="1830"/>
    <x v="8602"/>
    <x v="7"/>
    <x v="7572"/>
    <n v="13"/>
    <n v="3"/>
    <x v="1"/>
    <x v="2"/>
    <d v="2014-01-22T00:00:00"/>
    <s v="Bajo"/>
    <x v="3"/>
    <x v="1"/>
  </r>
  <r>
    <n v="660405"/>
    <n v="375"/>
    <n v="375"/>
    <s v="Clothing Sales"/>
    <x v="2"/>
    <s v="to purchase more wax cotton to expand her business."/>
    <s v="SL"/>
    <x v="44"/>
    <s v="Waterloo2"/>
    <s v="SLL"/>
    <n v="1830"/>
    <x v="8603"/>
    <x v="7"/>
    <x v="7573"/>
    <n v="11"/>
    <n v="13"/>
    <x v="0"/>
    <x v="2"/>
    <d v="2014-01-22T00:00:00"/>
    <s v="Bajo"/>
    <x v="3"/>
    <x v="0"/>
  </r>
  <r>
    <n v="660408"/>
    <n v="250"/>
    <n v="250"/>
    <s v="General Store"/>
    <x v="9"/>
    <s v="to purchase more drinks, pure water, and cigarettes to expand her business"/>
    <s v="SL"/>
    <x v="44"/>
    <s v="Waterloo2"/>
    <s v="SLL"/>
    <n v="1830"/>
    <x v="8604"/>
    <x v="7"/>
    <x v="7574"/>
    <n v="13"/>
    <n v="6"/>
    <x v="0"/>
    <x v="2"/>
    <d v="2014-01-22T00:00:00"/>
    <s v="Bajo"/>
    <x v="3"/>
    <x v="0"/>
  </r>
  <r>
    <n v="660413"/>
    <n v="250"/>
    <n v="250"/>
    <s v="Retail"/>
    <x v="9"/>
    <s v="to purchase more drinks, soap, biscuits, cigarettes for resale"/>
    <s v="SL"/>
    <x v="44"/>
    <s v="Waterloo2"/>
    <s v="SLL"/>
    <n v="1830"/>
    <x v="8605"/>
    <x v="7"/>
    <x v="365"/>
    <n v="13"/>
    <n v="10"/>
    <x v="1"/>
    <x v="2"/>
    <d v="2014-01-22T00:00:00"/>
    <s v="Bajo"/>
    <x v="3"/>
    <x v="1"/>
  </r>
  <r>
    <n v="660421"/>
    <n v="225"/>
    <n v="225"/>
    <s v="Fish Selling"/>
    <x v="1"/>
    <s v="to purchase more fish for resale."/>
    <s v="SL"/>
    <x v="44"/>
    <s v="Waterloo2"/>
    <s v="SLL"/>
    <n v="1830"/>
    <x v="8606"/>
    <x v="28"/>
    <x v="3921"/>
    <n v="13"/>
    <n v="7"/>
    <x v="1"/>
    <x v="2"/>
    <d v="2014-01-22T00:00:00"/>
    <s v="Bajo"/>
    <x v="3"/>
    <x v="1"/>
  </r>
  <r>
    <n v="660426"/>
    <n v="250"/>
    <n v="250"/>
    <s v="Food Market"/>
    <x v="1"/>
    <s v="to purchase more cooking oil, rice and cooking seasoning for resale."/>
    <s v="SL"/>
    <x v="44"/>
    <s v="Waterloo2"/>
    <s v="SLL"/>
    <n v="1830"/>
    <x v="8607"/>
    <x v="7"/>
    <x v="7575"/>
    <n v="13"/>
    <n v="9"/>
    <x v="1"/>
    <x v="2"/>
    <d v="2014-01-22T00:00:00"/>
    <s v="Bajo"/>
    <x v="3"/>
    <x v="1"/>
  </r>
  <r>
    <n v="661411"/>
    <n v="400"/>
    <n v="400"/>
    <s v="Traveling Sales"/>
    <x v="9"/>
    <s v="to purchase more Pure Water, drinks, cigarettes and biscuits to expand her business."/>
    <s v="SL"/>
    <x v="44"/>
    <s v="O I C Ropolo"/>
    <s v="SLL"/>
    <n v="1830"/>
    <x v="8608"/>
    <x v="11"/>
    <x v="7576"/>
    <n v="13"/>
    <n v="16"/>
    <x v="0"/>
    <x v="2"/>
    <d v="2014-01-24T00:00:00"/>
    <s v="Bajo"/>
    <x v="3"/>
    <x v="0"/>
  </r>
  <r>
    <n v="661430"/>
    <n v="125"/>
    <n v="125"/>
    <s v="Water Distribution"/>
    <x v="5"/>
    <s v="to purchase more supplies of pure water to expand her business."/>
    <s v="SL"/>
    <x v="44"/>
    <s v="O I C Ropolo"/>
    <s v="SLL"/>
    <n v="1830"/>
    <x v="8609"/>
    <x v="4"/>
    <x v="7577"/>
    <n v="13"/>
    <n v="3"/>
    <x v="1"/>
    <x v="2"/>
    <d v="2014-01-24T00:00:00"/>
    <s v="Bajo"/>
    <x v="3"/>
    <x v="1"/>
  </r>
  <r>
    <n v="661434"/>
    <n v="475"/>
    <n v="475"/>
    <s v="Retail"/>
    <x v="9"/>
    <s v="to purchase assorted drinks and pure water for resale."/>
    <s v="SL"/>
    <x v="44"/>
    <s v="Masuba town"/>
    <s v="SLL"/>
    <n v="1830"/>
    <x v="8610"/>
    <x v="5"/>
    <x v="3963"/>
    <n v="13"/>
    <n v="18"/>
    <x v="0"/>
    <x v="2"/>
    <d v="2014-01-24T00:00:00"/>
    <s v="Bajo"/>
    <x v="3"/>
    <x v="0"/>
  </r>
  <r>
    <n v="661457"/>
    <n v="475"/>
    <n v="475"/>
    <s v="General Store"/>
    <x v="9"/>
    <s v="to purchase more soft drinks, cigarettes, bread and pure water for resale."/>
    <s v="SL"/>
    <x v="44"/>
    <s v="Masuba town"/>
    <s v="SLL"/>
    <n v="1830"/>
    <x v="8611"/>
    <x v="8"/>
    <x v="7578"/>
    <n v="13"/>
    <n v="16"/>
    <x v="0"/>
    <x v="2"/>
    <d v="2014-01-24T00:00:00"/>
    <s v="Bajo"/>
    <x v="3"/>
    <x v="0"/>
  </r>
  <r>
    <n v="661471"/>
    <n v="250"/>
    <n v="250"/>
    <s v="Fuel/Firewood"/>
    <x v="9"/>
    <s v="to purchase more wood for resale."/>
    <s v="SL"/>
    <x v="44"/>
    <s v="Masuba town"/>
    <s v="SLL"/>
    <n v="1830"/>
    <x v="8612"/>
    <x v="8"/>
    <x v="7579"/>
    <n v="13"/>
    <n v="10"/>
    <x v="1"/>
    <x v="2"/>
    <d v="2014-01-24T00:00:00"/>
    <s v="Bajo"/>
    <x v="3"/>
    <x v="1"/>
  </r>
  <r>
    <n v="661479"/>
    <n v="250"/>
    <n v="250"/>
    <s v="Food Market"/>
    <x v="1"/>
    <s v="to purchase a gallon of palm wine for resale. "/>
    <s v="SL"/>
    <x v="44"/>
    <s v="Masuba town"/>
    <s v="SLL"/>
    <n v="1830"/>
    <x v="8613"/>
    <x v="8"/>
    <x v="7580"/>
    <n v="13"/>
    <n v="6"/>
    <x v="1"/>
    <x v="2"/>
    <d v="2014-01-24T00:00:00"/>
    <s v="Bajo"/>
    <x v="3"/>
    <x v="1"/>
  </r>
  <r>
    <n v="661486"/>
    <n v="250"/>
    <n v="250"/>
    <s v="Retail"/>
    <x v="9"/>
    <s v="to purchase cigarettes, drinks and soap to expand her business."/>
    <s v="SL"/>
    <x v="44"/>
    <s v="Magburaka"/>
    <s v="SLL"/>
    <n v="1830"/>
    <x v="8614"/>
    <x v="7"/>
    <x v="7581"/>
    <n v="13"/>
    <n v="9"/>
    <x v="0"/>
    <x v="2"/>
    <d v="2014-01-24T00:00:00"/>
    <s v="Bajo"/>
    <x v="3"/>
    <x v="0"/>
  </r>
  <r>
    <n v="661492"/>
    <n v="200"/>
    <n v="200"/>
    <s v="Shoe Sales"/>
    <x v="9"/>
    <s v="to purchase more plastic slippers for resale."/>
    <s v="SL"/>
    <x v="44"/>
    <s v="Magburaka"/>
    <s v="SLL"/>
    <n v="1830"/>
    <x v="8615"/>
    <x v="7"/>
    <x v="7582"/>
    <n v="13"/>
    <n v="7"/>
    <x v="0"/>
    <x v="2"/>
    <d v="2014-01-24T00:00:00"/>
    <s v="Bajo"/>
    <x v="3"/>
    <x v="0"/>
  </r>
  <r>
    <n v="661495"/>
    <n v="350"/>
    <n v="350"/>
    <s v="Clothing Sales"/>
    <x v="2"/>
    <s v="to purchase more clothing material along with general stock."/>
    <s v="SL"/>
    <x v="44"/>
    <s v="Magburaka"/>
    <s v="SLL"/>
    <n v="1830"/>
    <x v="8616"/>
    <x v="7"/>
    <x v="7583"/>
    <n v="13"/>
    <n v="11"/>
    <x v="0"/>
    <x v="2"/>
    <d v="2014-01-24T00:00:00"/>
    <s v="Bajo"/>
    <x v="3"/>
    <x v="0"/>
  </r>
  <r>
    <n v="661503"/>
    <n v="150"/>
    <n v="150"/>
    <s v="Shoe Sales"/>
    <x v="9"/>
    <s v="to purchase more plastic slippers for resale."/>
    <s v="SL"/>
    <x v="44"/>
    <s v="Magburaka"/>
    <s v="SLL"/>
    <n v="1830"/>
    <x v="8617"/>
    <x v="7"/>
    <x v="7584"/>
    <n v="13"/>
    <n v="5"/>
    <x v="1"/>
    <x v="2"/>
    <d v="2014-01-24T00:00:00"/>
    <s v="Bajo"/>
    <x v="3"/>
    <x v="1"/>
  </r>
  <r>
    <n v="661507"/>
    <n v="200"/>
    <n v="200"/>
    <s v="Pharmacy"/>
    <x v="7"/>
    <s v="to purchase more medical drugs for resale."/>
    <s v="SL"/>
    <x v="44"/>
    <s v="Magburaka"/>
    <s v="SLL"/>
    <n v="1830"/>
    <x v="8618"/>
    <x v="7"/>
    <x v="7585"/>
    <n v="13"/>
    <n v="7"/>
    <x v="0"/>
    <x v="2"/>
    <d v="2014-01-24T00:00:00"/>
    <s v="Bajo"/>
    <x v="3"/>
    <x v="0"/>
  </r>
  <r>
    <n v="661513"/>
    <n v="475"/>
    <n v="475"/>
    <s v="Bakery"/>
    <x v="1"/>
    <s v="to purchase more flour, sugar, butter and general stock to expand her business."/>
    <s v="SL"/>
    <x v="44"/>
    <s v="Magburaka"/>
    <s v="SLL"/>
    <n v="1830"/>
    <x v="8619"/>
    <x v="7"/>
    <x v="7586"/>
    <n v="13"/>
    <n v="14"/>
    <x v="0"/>
    <x v="2"/>
    <d v="2014-01-24T00:00:00"/>
    <s v="Bajo"/>
    <x v="3"/>
    <x v="0"/>
  </r>
  <r>
    <n v="661515"/>
    <n v="350"/>
    <n v="350"/>
    <s v="Clothing Sales"/>
    <x v="2"/>
    <s v="to purchase a variety of clothing material for resale."/>
    <s v="SL"/>
    <x v="44"/>
    <s v="Magburaka"/>
    <s v="SLL"/>
    <n v="1830"/>
    <x v="8620"/>
    <x v="7"/>
    <x v="3674"/>
    <n v="13"/>
    <n v="14"/>
    <x v="0"/>
    <x v="2"/>
    <d v="2014-01-24T00:00:00"/>
    <s v="Bajo"/>
    <x v="3"/>
    <x v="0"/>
  </r>
  <r>
    <n v="661516"/>
    <n v="250"/>
    <n v="250"/>
    <s v="Retail"/>
    <x v="9"/>
    <s v="to purchase cigarette, drinks and soap to expand her business. "/>
    <s v="SL"/>
    <x v="44"/>
    <s v="Magburaka"/>
    <s v="SLL"/>
    <n v="1830"/>
    <x v="8621"/>
    <x v="7"/>
    <x v="7587"/>
    <n v="13"/>
    <n v="9"/>
    <x v="1"/>
    <x v="2"/>
    <d v="2014-01-24T00:00:00"/>
    <s v="Bajo"/>
    <x v="3"/>
    <x v="1"/>
  </r>
  <r>
    <n v="661519"/>
    <n v="200"/>
    <n v="200"/>
    <s v="Food Market"/>
    <x v="1"/>
    <s v="to purchase more groundnut and palm oil for resale."/>
    <s v="SL"/>
    <x v="44"/>
    <s v="Magburaka"/>
    <s v="SLL"/>
    <n v="1830"/>
    <x v="8622"/>
    <x v="30"/>
    <x v="7588"/>
    <n v="13"/>
    <n v="8"/>
    <x v="0"/>
    <x v="2"/>
    <d v="2014-01-24T00:00:00"/>
    <s v="Bajo"/>
    <x v="3"/>
    <x v="0"/>
  </r>
  <r>
    <n v="661521"/>
    <n v="200"/>
    <n v="200"/>
    <s v="Phone Accessories"/>
    <x v="9"/>
    <s v="to purchase more varieties of phone accessories to expand her business."/>
    <s v="SL"/>
    <x v="44"/>
    <s v="Magburaka"/>
    <s v="SLL"/>
    <n v="1830"/>
    <x v="8623"/>
    <x v="30"/>
    <x v="7589"/>
    <n v="13"/>
    <n v="8"/>
    <x v="0"/>
    <x v="2"/>
    <d v="2014-01-24T00:00:00"/>
    <s v="Bajo"/>
    <x v="3"/>
    <x v="0"/>
  </r>
  <r>
    <n v="662209"/>
    <n v="200"/>
    <n v="200"/>
    <s v="Food Market"/>
    <x v="1"/>
    <s v="to purchase more gallons of palm oil for resale."/>
    <s v="SL"/>
    <x v="44"/>
    <s v="Magburaka"/>
    <s v="SLL"/>
    <n v="1830"/>
    <x v="8624"/>
    <x v="30"/>
    <x v="7590"/>
    <n v="13"/>
    <n v="7"/>
    <x v="0"/>
    <x v="2"/>
    <d v="2014-01-27T00:00:00"/>
    <s v="Bajo"/>
    <x v="3"/>
    <x v="0"/>
  </r>
  <r>
    <n v="662324"/>
    <n v="175"/>
    <n v="175"/>
    <s v="General Store"/>
    <x v="9"/>
    <s v="to purchase more perfume, body cream and baby oil as well as a clothing business."/>
    <s v="SL"/>
    <x v="44"/>
    <s v="Magburaka"/>
    <s v="SLL"/>
    <n v="1830"/>
    <x v="8625"/>
    <x v="30"/>
    <x v="7591"/>
    <n v="13"/>
    <n v="5"/>
    <x v="0"/>
    <x v="2"/>
    <d v="2014-01-27T00:00:00"/>
    <s v="Bajo"/>
    <x v="3"/>
    <x v="0"/>
  </r>
  <r>
    <n v="662619"/>
    <n v="700"/>
    <n v="700"/>
    <s v="Food"/>
    <x v="1"/>
    <s v="to pay for cooking condiments"/>
    <s v="SL"/>
    <x v="44"/>
    <s v="Bo"/>
    <s v="SLL"/>
    <n v="1480"/>
    <x v="8626"/>
    <x v="3"/>
    <x v="7592"/>
    <n v="10"/>
    <n v="26"/>
    <x v="1"/>
    <x v="0"/>
    <d v="2014-01-28T00:00:00"/>
    <s v="Bajo"/>
    <x v="3"/>
    <x v="1"/>
  </r>
  <r>
    <n v="662624"/>
    <n v="700"/>
    <n v="700"/>
    <s v="Services"/>
    <x v="5"/>
    <s v="to pay for stationery. "/>
    <s v="SL"/>
    <x v="44"/>
    <s v="Bo"/>
    <s v="SLL"/>
    <n v="1480"/>
    <x v="8627"/>
    <x v="3"/>
    <x v="7593"/>
    <n v="12"/>
    <n v="22"/>
    <x v="1"/>
    <x v="0"/>
    <d v="2014-01-28T00:00:00"/>
    <s v="Bajo"/>
    <x v="3"/>
    <x v="1"/>
  </r>
  <r>
    <n v="662625"/>
    <n v="1175"/>
    <n v="1175"/>
    <s v="Used Clothing"/>
    <x v="2"/>
    <s v="to pay for used clothing."/>
    <s v="SL"/>
    <x v="44"/>
    <s v="Bo"/>
    <s v="SLL"/>
    <n v="1480"/>
    <x v="8628"/>
    <x v="3"/>
    <x v="7594"/>
    <n v="10"/>
    <n v="46"/>
    <x v="1"/>
    <x v="0"/>
    <d v="2014-01-28T00:00:00"/>
    <s v="Bajo"/>
    <x v="3"/>
    <x v="1"/>
  </r>
  <r>
    <n v="662630"/>
    <n v="950"/>
    <n v="950"/>
    <s v="Religious Articles"/>
    <x v="9"/>
    <s v="to buy Muslim caps and beads."/>
    <s v="SL"/>
    <x v="44"/>
    <s v="Kenema"/>
    <s v="SLL"/>
    <n v="1480"/>
    <x v="8629"/>
    <x v="9"/>
    <x v="7595"/>
    <n v="8"/>
    <n v="38"/>
    <x v="0"/>
    <x v="0"/>
    <d v="2014-01-28T00:00:00"/>
    <s v="Bajo"/>
    <x v="3"/>
    <x v="0"/>
  </r>
  <r>
    <n v="662631"/>
    <n v="1175"/>
    <n v="1175"/>
    <s v="Clothing Sales"/>
    <x v="2"/>
    <s v="To buy textiles and shoes."/>
    <s v="SL"/>
    <x v="44"/>
    <s v="Kenema"/>
    <s v="SLL"/>
    <n v="1480"/>
    <x v="8630"/>
    <x v="9"/>
    <x v="2348"/>
    <n v="10"/>
    <n v="42"/>
    <x v="0"/>
    <x v="0"/>
    <d v="2014-01-28T00:00:00"/>
    <s v="Bajo"/>
    <x v="3"/>
    <x v="0"/>
  </r>
  <r>
    <n v="662632"/>
    <n v="700"/>
    <n v="700"/>
    <s v="Clothing Sales"/>
    <x v="2"/>
    <s v="to buy Muslim gowns to sell"/>
    <s v="SL"/>
    <x v="44"/>
    <s v="Kenema"/>
    <s v="SLL"/>
    <n v="1480"/>
    <x v="8631"/>
    <x v="9"/>
    <x v="7596"/>
    <n v="12"/>
    <n v="26"/>
    <x v="1"/>
    <x v="0"/>
    <d v="2014-01-28T00:00:00"/>
    <s v="Bajo"/>
    <x v="3"/>
    <x v="1"/>
  </r>
  <r>
    <n v="663020"/>
    <n v="925"/>
    <n v="925"/>
    <s v="General Store"/>
    <x v="9"/>
    <s v="to purchase more drinks, pure water and food containers to expand her business."/>
    <s v="SL"/>
    <x v="44"/>
    <s v="Jui"/>
    <s v="SLL"/>
    <n v="1830"/>
    <x v="8632"/>
    <x v="12"/>
    <x v="5054"/>
    <n v="14"/>
    <n v="34"/>
    <x v="0"/>
    <x v="0"/>
    <d v="2014-01-28T00:00:00"/>
    <s v="Bajo"/>
    <x v="3"/>
    <x v="0"/>
  </r>
  <r>
    <n v="663026"/>
    <n v="1400"/>
    <n v="1400"/>
    <s v="Food Market"/>
    <x v="1"/>
    <s v="to purchase more cooking oil, rice, and cooking seasoning for resale. "/>
    <s v="SL"/>
    <x v="44"/>
    <s v="Waterloo"/>
    <s v="SLL"/>
    <n v="1830"/>
    <x v="8633"/>
    <x v="12"/>
    <x v="7597"/>
    <n v="14"/>
    <n v="48"/>
    <x v="0"/>
    <x v="0"/>
    <d v="2014-01-28T00:00:00"/>
    <s v="Bajo"/>
    <x v="3"/>
    <x v="0"/>
  </r>
  <r>
    <n v="663034"/>
    <n v="925"/>
    <n v="925"/>
    <s v="Pharmacy"/>
    <x v="7"/>
    <s v="to buy medical drugs for resale."/>
    <s v="SL"/>
    <x v="44"/>
    <s v="Tombo"/>
    <s v="SLL"/>
    <n v="1830"/>
    <x v="8634"/>
    <x v="11"/>
    <x v="7598"/>
    <n v="14"/>
    <n v="35"/>
    <x v="0"/>
    <x v="0"/>
    <d v="2014-01-28T00:00:00"/>
    <s v="Bajo"/>
    <x v="3"/>
    <x v="0"/>
  </r>
  <r>
    <n v="663049"/>
    <n v="325"/>
    <n v="325"/>
    <s v="Food Market"/>
    <x v="1"/>
    <s v="to purchase more cooking oil, flour and cooking seasonings to expand her business."/>
    <s v="SL"/>
    <x v="44"/>
    <s v="Tombo"/>
    <s v="SLL"/>
    <n v="1830"/>
    <x v="8635"/>
    <x v="12"/>
    <x v="7599"/>
    <n v="13"/>
    <n v="12"/>
    <x v="0"/>
    <x v="2"/>
    <d v="2014-01-28T00:00:00"/>
    <s v="Bajo"/>
    <x v="3"/>
    <x v="0"/>
  </r>
  <r>
    <n v="663064"/>
    <n v="250"/>
    <n v="250"/>
    <s v="Clothing Sales"/>
    <x v="2"/>
    <s v="to purchase more wax cotton to expand her business. "/>
    <s v="SL"/>
    <x v="44"/>
    <s v="Tombo"/>
    <s v="SLL"/>
    <n v="1830"/>
    <x v="8636"/>
    <x v="12"/>
    <x v="7600"/>
    <n v="13"/>
    <n v="9"/>
    <x v="0"/>
    <x v="2"/>
    <d v="2014-01-28T00:00:00"/>
    <s v="Bajo"/>
    <x v="3"/>
    <x v="0"/>
  </r>
  <r>
    <n v="663069"/>
    <n v="225"/>
    <n v="225"/>
    <s v="Home Products Sales"/>
    <x v="9"/>
    <s v="to purchase food containers, plates and cups to expand her business."/>
    <s v="SL"/>
    <x v="44"/>
    <s v="Tombo"/>
    <s v="SLL"/>
    <n v="1830"/>
    <x v="8637"/>
    <x v="11"/>
    <x v="7601"/>
    <n v="11"/>
    <n v="9"/>
    <x v="1"/>
    <x v="2"/>
    <d v="2014-01-28T00:00:00"/>
    <s v="Bajo"/>
    <x v="3"/>
    <x v="1"/>
  </r>
  <r>
    <n v="663071"/>
    <n v="225"/>
    <n v="225"/>
    <s v="Clothing Sales"/>
    <x v="2"/>
    <s v="to purchase more clothing material to expand her business. "/>
    <s v="SL"/>
    <x v="44"/>
    <s v="Tombo"/>
    <s v="SLL"/>
    <n v="1830"/>
    <x v="8638"/>
    <x v="11"/>
    <x v="7602"/>
    <n v="11"/>
    <n v="9"/>
    <x v="0"/>
    <x v="2"/>
    <d v="2014-01-28T00:00:00"/>
    <s v="Bajo"/>
    <x v="3"/>
    <x v="0"/>
  </r>
  <r>
    <n v="663077"/>
    <n v="225"/>
    <n v="225"/>
    <s v="General Store"/>
    <x v="9"/>
    <s v="to purchase more drinks, pure water, and cigarettes to expand her business."/>
    <s v="SL"/>
    <x v="44"/>
    <s v="Tombo"/>
    <s v="SLL"/>
    <n v="1830"/>
    <x v="8639"/>
    <x v="11"/>
    <x v="1299"/>
    <n v="11"/>
    <n v="6"/>
    <x v="1"/>
    <x v="2"/>
    <d v="2014-01-28T00:00:00"/>
    <s v="Bajo"/>
    <x v="3"/>
    <x v="1"/>
  </r>
  <r>
    <n v="663096"/>
    <n v="225"/>
    <n v="225"/>
    <s v="Fruits &amp; Vegetables"/>
    <x v="1"/>
    <s v="to purchase more cucumbers to expand her business."/>
    <s v="SL"/>
    <x v="44"/>
    <s v="Waterloo"/>
    <s v="SLL"/>
    <n v="1830"/>
    <x v="8640"/>
    <x v="9"/>
    <x v="7602"/>
    <n v="12"/>
    <n v="9"/>
    <x v="0"/>
    <x v="2"/>
    <d v="2014-01-28T00:00:00"/>
    <s v="Bajo"/>
    <x v="3"/>
    <x v="0"/>
  </r>
  <r>
    <n v="663099"/>
    <n v="225"/>
    <n v="225"/>
    <s v="Retail"/>
    <x v="9"/>
    <s v="to purchase more palm oil to expand her business."/>
    <s v="SL"/>
    <x v="44"/>
    <s v="Waterloo"/>
    <s v="SLL"/>
    <n v="1830"/>
    <x v="8641"/>
    <x v="9"/>
    <x v="7603"/>
    <n v="12"/>
    <n v="9"/>
    <x v="0"/>
    <x v="2"/>
    <d v="2014-01-28T00:00:00"/>
    <s v="Bajo"/>
    <x v="3"/>
    <x v="0"/>
  </r>
  <r>
    <n v="663104"/>
    <n v="225"/>
    <n v="225"/>
    <s v="Food Market"/>
    <x v="1"/>
    <s v="to purchase more cassava grain (foofoo) to expand her business. "/>
    <s v="SL"/>
    <x v="44"/>
    <s v="Waterloo"/>
    <s v="SLL"/>
    <n v="1830"/>
    <x v="8642"/>
    <x v="9"/>
    <x v="7604"/>
    <n v="12"/>
    <n v="9"/>
    <x v="0"/>
    <x v="2"/>
    <d v="2014-01-28T00:00:00"/>
    <s v="Bajo"/>
    <x v="3"/>
    <x v="0"/>
  </r>
  <r>
    <n v="663111"/>
    <n v="250"/>
    <n v="250"/>
    <s v="General Store"/>
    <x v="9"/>
    <s v="to purchase more plastic buckets and baskets to expand her business."/>
    <s v="SL"/>
    <x v="44"/>
    <s v="Waterloo"/>
    <s v="SLL"/>
    <n v="1830"/>
    <x v="8643"/>
    <x v="11"/>
    <x v="7605"/>
    <n v="12"/>
    <n v="10"/>
    <x v="0"/>
    <x v="2"/>
    <d v="2014-01-28T00:00:00"/>
    <s v="Bajo"/>
    <x v="3"/>
    <x v="0"/>
  </r>
  <r>
    <n v="663114"/>
    <n v="300"/>
    <n v="300"/>
    <s v="General Store"/>
    <x v="9"/>
    <s v="to purchase more drinks, pure water and cigarettes to expand her business."/>
    <s v="SL"/>
    <x v="44"/>
    <s v="Waterloo"/>
    <s v="SLL"/>
    <n v="1830"/>
    <x v="8644"/>
    <x v="11"/>
    <x v="7606"/>
    <n v="12"/>
    <n v="10"/>
    <x v="0"/>
    <x v="2"/>
    <d v="2014-01-28T00:00:00"/>
    <s v="Bajo"/>
    <x v="3"/>
    <x v="0"/>
  </r>
  <r>
    <n v="663118"/>
    <n v="350"/>
    <n v="350"/>
    <s v="Fish Selling"/>
    <x v="1"/>
    <s v="to purchase more fish to expand her business."/>
    <s v="SL"/>
    <x v="44"/>
    <s v="Waterloo"/>
    <s v="SLL"/>
    <n v="1830"/>
    <x v="8645"/>
    <x v="11"/>
    <x v="7607"/>
    <n v="12"/>
    <n v="14"/>
    <x v="0"/>
    <x v="2"/>
    <d v="2014-01-28T00:00:00"/>
    <s v="Bajo"/>
    <x v="3"/>
    <x v="0"/>
  </r>
  <r>
    <n v="663123"/>
    <n v="225"/>
    <n v="225"/>
    <s v="Clothing Sales"/>
    <x v="2"/>
    <s v="to purchase more wax cotton to expand her business."/>
    <s v="SL"/>
    <x v="44"/>
    <s v="Jui"/>
    <s v="SLL"/>
    <n v="1830"/>
    <x v="8646"/>
    <x v="11"/>
    <x v="7608"/>
    <n v="13"/>
    <n v="7"/>
    <x v="0"/>
    <x v="2"/>
    <d v="2014-01-28T00:00:00"/>
    <s v="Bajo"/>
    <x v="3"/>
    <x v="0"/>
  </r>
  <r>
    <n v="663124"/>
    <n v="275"/>
    <n v="275"/>
    <s v="Restaurant"/>
    <x v="1"/>
    <s v="to purchasing more cooking oil, rice and cooking seasoning to expand her business. "/>
    <s v="SL"/>
    <x v="44"/>
    <s v="Jui"/>
    <s v="SLL"/>
    <n v="1830"/>
    <x v="8647"/>
    <x v="11"/>
    <x v="7609"/>
    <n v="13"/>
    <n v="11"/>
    <x v="1"/>
    <x v="2"/>
    <d v="2014-01-28T00:00:00"/>
    <s v="Bajo"/>
    <x v="3"/>
    <x v="1"/>
  </r>
  <r>
    <n v="663126"/>
    <n v="250"/>
    <n v="250"/>
    <s v="Retail"/>
    <x v="9"/>
    <s v="to purchase more coal nuts to expand her business."/>
    <s v="SL"/>
    <x v="44"/>
    <s v="Jui"/>
    <s v="SLL"/>
    <n v="1830"/>
    <x v="8648"/>
    <x v="11"/>
    <x v="7610"/>
    <n v="12"/>
    <n v="10"/>
    <x v="0"/>
    <x v="2"/>
    <d v="2014-01-28T00:00:00"/>
    <s v="Bajo"/>
    <x v="3"/>
    <x v="0"/>
  </r>
  <r>
    <n v="663130"/>
    <n v="225"/>
    <n v="225"/>
    <s v="Retail"/>
    <x v="9"/>
    <s v="to purchase more palm oil, beans and gari to expand her business."/>
    <s v="SL"/>
    <x v="44"/>
    <s v="Jui"/>
    <s v="SLL"/>
    <n v="1830"/>
    <x v="8649"/>
    <x v="11"/>
    <x v="7611"/>
    <n v="12"/>
    <n v="6"/>
    <x v="0"/>
    <x v="2"/>
    <d v="2014-01-28T00:00:00"/>
    <s v="Bajo"/>
    <x v="3"/>
    <x v="0"/>
  </r>
  <r>
    <n v="654517"/>
    <n v="500"/>
    <n v="500"/>
    <s v="Higher education costs"/>
    <x v="4"/>
    <s v="To buy a laptop for education purposes."/>
    <s v="SO"/>
    <x v="45"/>
    <s v="Hargeisa"/>
    <s v="USD"/>
    <n v="3250"/>
    <x v="8650"/>
    <x v="53"/>
    <x v="3131"/>
    <n v="9"/>
    <n v="17"/>
    <x v="0"/>
    <x v="2"/>
    <d v="2014-01-07T00:00:00"/>
    <s v="Bajo"/>
    <x v="3"/>
    <x v="0"/>
  </r>
  <r>
    <n v="654528"/>
    <n v="500"/>
    <n v="500"/>
    <s v="Higher education costs"/>
    <x v="4"/>
    <s v="To buy a laptop for educational purposes."/>
    <s v="SO"/>
    <x v="45"/>
    <s v="Hargeisa"/>
    <s v="USD"/>
    <n v="3250"/>
    <x v="8651"/>
    <x v="54"/>
    <x v="7612"/>
    <n v="8"/>
    <n v="20"/>
    <x v="0"/>
    <x v="0"/>
    <d v="2014-01-07T00:00:00"/>
    <s v="Bajo"/>
    <x v="3"/>
    <x v="0"/>
  </r>
  <r>
    <n v="654540"/>
    <n v="500"/>
    <n v="500"/>
    <s v="Higher education costs"/>
    <x v="4"/>
    <s v="To buy a laptop for educational purposes."/>
    <s v="SO"/>
    <x v="45"/>
    <s v="Hargeisa"/>
    <s v="USD"/>
    <n v="3250"/>
    <x v="8652"/>
    <x v="54"/>
    <x v="7613"/>
    <n v="8"/>
    <n v="19"/>
    <x v="0"/>
    <x v="0"/>
    <d v="2014-01-07T00:00:00"/>
    <s v="Bajo"/>
    <x v="3"/>
    <x v="0"/>
  </r>
  <r>
    <n v="654546"/>
    <n v="500"/>
    <n v="500"/>
    <s v="Higher education costs"/>
    <x v="4"/>
    <s v="To buy a laptop for education purposes."/>
    <s v="SO"/>
    <x v="45"/>
    <s v="Hargeisa"/>
    <s v="USD"/>
    <n v="3250"/>
    <x v="8653"/>
    <x v="54"/>
    <x v="7614"/>
    <n v="8"/>
    <n v="17"/>
    <x v="1"/>
    <x v="0"/>
    <d v="2014-01-07T00:00:00"/>
    <s v="Bajo"/>
    <x v="3"/>
    <x v="1"/>
  </r>
  <r>
    <n v="654551"/>
    <n v="500"/>
    <n v="500"/>
    <s v="Higher education costs"/>
    <x v="4"/>
    <s v="To buy a laptop for education purposes."/>
    <s v="SO"/>
    <x v="45"/>
    <s v="Hargeisa"/>
    <s v="USD"/>
    <n v="3250"/>
    <x v="8654"/>
    <x v="54"/>
    <x v="7615"/>
    <n v="8"/>
    <n v="19"/>
    <x v="0"/>
    <x v="0"/>
    <d v="2014-01-07T00:00:00"/>
    <s v="Bajo"/>
    <x v="3"/>
    <x v="0"/>
  </r>
  <r>
    <n v="654557"/>
    <n v="500"/>
    <n v="500"/>
    <s v="Higher education costs"/>
    <x v="4"/>
    <s v="to obtain a laptop for education purposes."/>
    <s v="SO"/>
    <x v="45"/>
    <s v="Hargeisa"/>
    <s v="USD"/>
    <n v="3250"/>
    <x v="8655"/>
    <x v="54"/>
    <x v="7616"/>
    <n v="8"/>
    <n v="20"/>
    <x v="0"/>
    <x v="0"/>
    <d v="2014-01-07T00:00:00"/>
    <s v="Bajo"/>
    <x v="3"/>
    <x v="0"/>
  </r>
  <r>
    <n v="654559"/>
    <n v="500"/>
    <n v="500"/>
    <s v="Higher education costs"/>
    <x v="4"/>
    <s v="to buy a laptop for educational purposes."/>
    <s v="SO"/>
    <x v="45"/>
    <s v="Hargeisa"/>
    <s v="USD"/>
    <n v="3250"/>
    <x v="8656"/>
    <x v="54"/>
    <x v="7617"/>
    <n v="8"/>
    <n v="20"/>
    <x v="1"/>
    <x v="0"/>
    <d v="2014-01-07T00:00:00"/>
    <s v="Bajo"/>
    <x v="3"/>
    <x v="1"/>
  </r>
  <r>
    <n v="654563"/>
    <n v="500"/>
    <n v="500"/>
    <s v="Higher education costs"/>
    <x v="4"/>
    <s v="To buy a laptop for educational purposes."/>
    <s v="SO"/>
    <x v="45"/>
    <s v="Hargeisa"/>
    <s v="USD"/>
    <n v="3250"/>
    <x v="8657"/>
    <x v="54"/>
    <x v="7618"/>
    <n v="8"/>
    <n v="19"/>
    <x v="0"/>
    <x v="0"/>
    <d v="2014-01-07T00:00:00"/>
    <s v="Bajo"/>
    <x v="3"/>
    <x v="0"/>
  </r>
  <r>
    <n v="654573"/>
    <n v="525"/>
    <n v="525"/>
    <s v="Education provider"/>
    <x v="4"/>
    <s v="To buy a projector for educational purposes."/>
    <s v="SO"/>
    <x v="45"/>
    <s v="Hargeisa"/>
    <s v="USD"/>
    <n v="3250"/>
    <x v="8658"/>
    <x v="54"/>
    <x v="7619"/>
    <n v="8"/>
    <n v="20"/>
    <x v="1"/>
    <x v="0"/>
    <d v="2014-01-07T00:00:00"/>
    <s v="Bajo"/>
    <x v="3"/>
    <x v="1"/>
  </r>
  <r>
    <n v="654577"/>
    <n v="500"/>
    <n v="500"/>
    <s v="Higher education costs"/>
    <x v="4"/>
    <s v="To buy a laptop for education purposes. "/>
    <s v="SO"/>
    <x v="45"/>
    <s v="Hargeisa"/>
    <s v="USD"/>
    <n v="3250"/>
    <x v="8659"/>
    <x v="54"/>
    <x v="7620"/>
    <n v="8"/>
    <n v="20"/>
    <x v="0"/>
    <x v="0"/>
    <d v="2014-01-07T00:00:00"/>
    <s v="Bajo"/>
    <x v="3"/>
    <x v="0"/>
  </r>
  <r>
    <n v="656312"/>
    <n v="500"/>
    <n v="500"/>
    <s v="Higher education costs"/>
    <x v="4"/>
    <s v="To buy a laptop for education purposes."/>
    <s v="SO"/>
    <x v="45"/>
    <s v="Hargeisa"/>
    <s v="USD"/>
    <n v="3250"/>
    <x v="8660"/>
    <x v="54"/>
    <x v="7621"/>
    <n v="8"/>
    <n v="19"/>
    <x v="1"/>
    <x v="0"/>
    <d v="2014-01-11T00:00:00"/>
    <s v="Bajo"/>
    <x v="3"/>
    <x v="1"/>
  </r>
  <r>
    <n v="656313"/>
    <n v="500"/>
    <n v="500"/>
    <s v="Higher education costs"/>
    <x v="4"/>
    <s v="To buy a laptop for education purposes."/>
    <s v="SO"/>
    <x v="45"/>
    <s v="Hargeisa"/>
    <s v="USD"/>
    <n v="3250"/>
    <x v="8661"/>
    <x v="54"/>
    <x v="7622"/>
    <n v="8"/>
    <n v="19"/>
    <x v="0"/>
    <x v="0"/>
    <d v="2014-01-11T00:00:00"/>
    <s v="Bajo"/>
    <x v="3"/>
    <x v="0"/>
  </r>
  <r>
    <n v="656317"/>
    <n v="500"/>
    <n v="500"/>
    <s v="Personal Expenses"/>
    <x v="12"/>
    <s v="To buy a laptop for work purposes."/>
    <s v="SO"/>
    <x v="45"/>
    <s v="Hargeisa"/>
    <s v="USD"/>
    <n v="3250"/>
    <x v="8662"/>
    <x v="54"/>
    <x v="7623"/>
    <n v="8"/>
    <n v="19"/>
    <x v="0"/>
    <x v="0"/>
    <d v="2014-01-11T00:00:00"/>
    <s v="Bajo"/>
    <x v="3"/>
    <x v="0"/>
  </r>
  <r>
    <n v="660819"/>
    <n v="500"/>
    <n v="500"/>
    <s v="Higher education costs"/>
    <x v="4"/>
    <s v="To buy a laptop for education purposes."/>
    <s v="SO"/>
    <x v="45"/>
    <s v="Hargeisa"/>
    <s v="USD"/>
    <n v="3250"/>
    <x v="8663"/>
    <x v="206"/>
    <x v="7624"/>
    <n v="8"/>
    <n v="19"/>
    <x v="0"/>
    <x v="0"/>
    <d v="2014-01-23T00:00:00"/>
    <s v="Bajo"/>
    <x v="3"/>
    <x v="0"/>
  </r>
  <r>
    <n v="660869"/>
    <n v="500"/>
    <n v="500"/>
    <s v="Higher education costs"/>
    <x v="4"/>
    <s v="to buy a laptop for education purposes."/>
    <s v="SO"/>
    <x v="45"/>
    <s v="Hargeisa"/>
    <s v="USD"/>
    <n v="3250"/>
    <x v="8664"/>
    <x v="206"/>
    <x v="7625"/>
    <n v="8"/>
    <n v="20"/>
    <x v="1"/>
    <x v="0"/>
    <d v="2014-01-23T00:00:00"/>
    <s v="Bajo"/>
    <x v="3"/>
    <x v="1"/>
  </r>
  <r>
    <n v="653218"/>
    <n v="2900"/>
    <n v="2900"/>
    <s v="Grocery Store"/>
    <x v="1"/>
    <s v="to buy food products and open a grocery store."/>
    <s v="TJ"/>
    <x v="46"/>
    <s v="Rudaki"/>
    <s v="USD"/>
    <n v="630"/>
    <x v="8665"/>
    <x v="41"/>
    <x v="7626"/>
    <n v="16"/>
    <n v="89"/>
    <x v="0"/>
    <x v="0"/>
    <d v="2014-01-02T00:00:00"/>
    <s v="Bajo"/>
    <x v="1"/>
    <x v="0"/>
  </r>
  <r>
    <n v="653234"/>
    <n v="2000"/>
    <n v="2000"/>
    <s v="Pharmacy"/>
    <x v="7"/>
    <s v="to buy medicines and supplies for his pharmacy business"/>
    <s v="TJ"/>
    <x v="46"/>
    <s v="Hamadoni"/>
    <s v="USD"/>
    <n v="630"/>
    <x v="8666"/>
    <x v="22"/>
    <x v="7627"/>
    <n v="14"/>
    <n v="71"/>
    <x v="1"/>
    <x v="0"/>
    <d v="2014-01-02T00:00:00"/>
    <s v="Bajo"/>
    <x v="1"/>
    <x v="1"/>
  </r>
  <r>
    <n v="653258"/>
    <n v="1475"/>
    <n v="1475"/>
    <s v="Cloth &amp; Dressmaking Supplies"/>
    <x v="9"/>
    <s v="to purchase seasonal fabrics and winter blankets"/>
    <s v="TJ"/>
    <x v="46"/>
    <s v="Hamadoni"/>
    <s v="USD"/>
    <n v="630"/>
    <x v="8667"/>
    <x v="16"/>
    <x v="7628"/>
    <n v="20"/>
    <n v="52"/>
    <x v="1"/>
    <x v="0"/>
    <d v="2014-01-02T00:00:00"/>
    <s v="Bajo"/>
    <x v="1"/>
    <x v="1"/>
  </r>
  <r>
    <n v="653270"/>
    <n v="650"/>
    <n v="650"/>
    <s v="Clothing Sales"/>
    <x v="2"/>
    <s v="buy seasonal children's clothing to sell."/>
    <s v="TJ"/>
    <x v="46"/>
    <s v="Hamadoni"/>
    <s v="USD"/>
    <n v="630"/>
    <x v="8668"/>
    <x v="32"/>
    <x v="1033"/>
    <n v="14"/>
    <n v="24"/>
    <x v="0"/>
    <x v="0"/>
    <d v="2014-01-02T00:00:00"/>
    <s v="Bajo"/>
    <x v="1"/>
    <x v="0"/>
  </r>
  <r>
    <n v="653307"/>
    <n v="750"/>
    <n v="750"/>
    <s v="Higher education costs"/>
    <x v="4"/>
    <s v="pay tuition."/>
    <s v="TJ"/>
    <x v="46"/>
    <s v="Rudaki"/>
    <s v="TJS"/>
    <n v="630"/>
    <x v="8669"/>
    <x v="18"/>
    <x v="7629"/>
    <n v="15"/>
    <n v="18"/>
    <x v="0"/>
    <x v="0"/>
    <d v="2014-01-02T00:00:00"/>
    <s v="Bajo"/>
    <x v="1"/>
    <x v="0"/>
  </r>
  <r>
    <n v="653503"/>
    <n v="1050"/>
    <n v="1050"/>
    <s v="Sewing"/>
    <x v="5"/>
    <s v="buy a new, modern sewing machine"/>
    <s v="TJ"/>
    <x v="46"/>
    <s v="Dushanbe"/>
    <s v="TJS"/>
    <n v="630"/>
    <x v="8670"/>
    <x v="0"/>
    <x v="7630"/>
    <n v="14"/>
    <n v="40"/>
    <x v="0"/>
    <x v="0"/>
    <d v="2014-01-03T00:00:00"/>
    <s v="Bajo"/>
    <x v="1"/>
    <x v="0"/>
  </r>
  <r>
    <n v="653512"/>
    <n v="1275"/>
    <n v="1275"/>
    <s v="Auto Repair"/>
    <x v="5"/>
    <s v="to buy a jack crane."/>
    <s v="TJ"/>
    <x v="46"/>
    <s v="Dushanbe"/>
    <s v="TJS"/>
    <n v="630"/>
    <x v="8671"/>
    <x v="26"/>
    <x v="7631"/>
    <n v="14"/>
    <n v="46"/>
    <x v="0"/>
    <x v="0"/>
    <d v="2014-01-03T00:00:00"/>
    <s v="Bajo"/>
    <x v="1"/>
    <x v="0"/>
  </r>
  <r>
    <n v="653519"/>
    <n v="2000"/>
    <n v="2000"/>
    <s v="Animal Sales"/>
    <x v="0"/>
    <s v="To buy cattle to increase working capital "/>
    <s v="TJ"/>
    <x v="46"/>
    <s v="Gonchi"/>
    <s v="USD"/>
    <n v="1000"/>
    <x v="8672"/>
    <x v="34"/>
    <x v="7632"/>
    <n v="20"/>
    <n v="36"/>
    <x v="0"/>
    <x v="0"/>
    <d v="2014-01-03T00:00:00"/>
    <s v="Bajo"/>
    <x v="1"/>
    <x v="0"/>
  </r>
  <r>
    <n v="653522"/>
    <n v="1000"/>
    <n v="1000"/>
    <s v="Taxi"/>
    <x v="8"/>
    <s v="to buy a new car for his taxi service."/>
    <s v="TJ"/>
    <x v="46"/>
    <s v="Gonchi"/>
    <s v="USD"/>
    <n v="1000"/>
    <x v="8673"/>
    <x v="32"/>
    <x v="7633"/>
    <n v="14"/>
    <n v="30"/>
    <x v="1"/>
    <x v="0"/>
    <d v="2014-01-03T00:00:00"/>
    <s v="Bajo"/>
    <x v="1"/>
    <x v="1"/>
  </r>
  <r>
    <n v="653524"/>
    <n v="850"/>
    <n v="850"/>
    <s v="Personal Housing Expenses"/>
    <x v="3"/>
    <s v="buy building materials to repair her house _x000d__x000a_"/>
    <s v="TJ"/>
    <x v="46"/>
    <s v="Gonchi"/>
    <s v="TJS"/>
    <n v="1000"/>
    <x v="8674"/>
    <x v="22"/>
    <x v="7634"/>
    <n v="14"/>
    <n v="33"/>
    <x v="0"/>
    <x v="0"/>
    <d v="2014-01-03T00:00:00"/>
    <s v="Bajo"/>
    <x v="1"/>
    <x v="0"/>
  </r>
  <r>
    <n v="653527"/>
    <n v="650"/>
    <n v="650"/>
    <s v="Higher education costs"/>
    <x v="4"/>
    <s v="to pay for tuition"/>
    <s v="TJ"/>
    <x v="46"/>
    <s v="Gonchi"/>
    <s v="USD"/>
    <n v="1000"/>
    <x v="8675"/>
    <x v="36"/>
    <x v="7635"/>
    <n v="14"/>
    <n v="22"/>
    <x v="0"/>
    <x v="0"/>
    <d v="2014-01-03T00:00:00"/>
    <s v="Bajo"/>
    <x v="1"/>
    <x v="0"/>
  </r>
  <r>
    <n v="653529"/>
    <n v="2250"/>
    <n v="2250"/>
    <s v="Animal Sales"/>
    <x v="0"/>
    <s v="To buy cattle to increase his working capital "/>
    <s v="TJ"/>
    <x v="46"/>
    <s v="Istaravshan"/>
    <s v="USD"/>
    <n v="1000"/>
    <x v="8676"/>
    <x v="26"/>
    <x v="7636"/>
    <n v="20"/>
    <n v="69"/>
    <x v="1"/>
    <x v="0"/>
    <d v="2014-01-03T00:00:00"/>
    <s v="Bajo"/>
    <x v="1"/>
    <x v="1"/>
  </r>
  <r>
    <n v="653534"/>
    <n v="525"/>
    <n v="525"/>
    <s v="Animal Sales"/>
    <x v="0"/>
    <s v="buy cattle for resale"/>
    <s v="TJ"/>
    <x v="46"/>
    <s v="Gonchi"/>
    <s v="TJS"/>
    <n v="1000"/>
    <x v="8677"/>
    <x v="16"/>
    <x v="3546"/>
    <n v="14"/>
    <n v="21"/>
    <x v="0"/>
    <x v="2"/>
    <d v="2014-01-03T00:00:00"/>
    <s v="Bajo"/>
    <x v="1"/>
    <x v="0"/>
  </r>
  <r>
    <n v="653541"/>
    <n v="425"/>
    <n v="425"/>
    <s v="Sewing"/>
    <x v="5"/>
    <s v="To buy a sewing machine for setting up a new business"/>
    <s v="TJ"/>
    <x v="46"/>
    <s v="Gonchi"/>
    <s v="TJS"/>
    <n v="1000"/>
    <x v="8678"/>
    <x v="20"/>
    <x v="7637"/>
    <n v="20"/>
    <n v="12"/>
    <x v="0"/>
    <x v="0"/>
    <d v="2014-01-03T00:00:00"/>
    <s v="Bajo"/>
    <x v="1"/>
    <x v="0"/>
  </r>
  <r>
    <n v="653542"/>
    <n v="1050"/>
    <n v="1050"/>
    <s v="Animal Sales"/>
    <x v="0"/>
    <s v="To buy cattle to sell "/>
    <s v="TJ"/>
    <x v="46"/>
    <s v="Gonchi"/>
    <s v="TJS"/>
    <n v="1000"/>
    <x v="8679"/>
    <x v="20"/>
    <x v="7638"/>
    <n v="14"/>
    <n v="22"/>
    <x v="1"/>
    <x v="0"/>
    <d v="2014-01-03T00:00:00"/>
    <s v="Bajo"/>
    <x v="1"/>
    <x v="1"/>
  </r>
  <r>
    <n v="653547"/>
    <n v="850"/>
    <n v="850"/>
    <s v="Animal Sales"/>
    <x v="0"/>
    <s v="To buy cattle to sell "/>
    <s v="TJ"/>
    <x v="46"/>
    <s v="Gonchi"/>
    <s v="TJS"/>
    <n v="1000"/>
    <x v="8680"/>
    <x v="20"/>
    <x v="7639"/>
    <n v="14"/>
    <n v="34"/>
    <x v="0"/>
    <x v="0"/>
    <d v="2014-01-03T00:00:00"/>
    <s v="Bajo"/>
    <x v="1"/>
    <x v="0"/>
  </r>
  <r>
    <n v="653573"/>
    <n v="625"/>
    <n v="625"/>
    <s v="Transportation"/>
    <x v="8"/>
    <s v="To repair his tractor "/>
    <s v="TJ"/>
    <x v="46"/>
    <s v="Gissar"/>
    <s v="TJS"/>
    <n v="1000"/>
    <x v="8681"/>
    <x v="16"/>
    <x v="7640"/>
    <n v="14"/>
    <n v="20"/>
    <x v="1"/>
    <x v="0"/>
    <d v="2014-01-03T00:00:00"/>
    <s v="Bajo"/>
    <x v="1"/>
    <x v="1"/>
  </r>
  <r>
    <n v="653574"/>
    <n v="1050"/>
    <n v="1050"/>
    <s v="Poultry"/>
    <x v="0"/>
    <s v="Buy turkeys and bird food"/>
    <s v="TJ"/>
    <x v="46"/>
    <s v="Dushanbe"/>
    <s v="TJS"/>
    <n v="630"/>
    <x v="8682"/>
    <x v="0"/>
    <x v="7641"/>
    <n v="14"/>
    <n v="37"/>
    <x v="0"/>
    <x v="0"/>
    <d v="2014-01-03T00:00:00"/>
    <s v="Bajo"/>
    <x v="1"/>
    <x v="0"/>
  </r>
  <r>
    <n v="653581"/>
    <n v="700"/>
    <n v="700"/>
    <s v="Transportation"/>
    <x v="8"/>
    <s v="To repair his car"/>
    <s v="TJ"/>
    <x v="46"/>
    <s v="Gissar"/>
    <s v="USD"/>
    <n v="1000"/>
    <x v="8683"/>
    <x v="23"/>
    <x v="7642"/>
    <n v="14"/>
    <n v="26"/>
    <x v="0"/>
    <x v="0"/>
    <d v="2014-01-03T00:00:00"/>
    <s v="Bajo"/>
    <x v="1"/>
    <x v="0"/>
  </r>
  <r>
    <n v="653598"/>
    <n v="1475"/>
    <n v="1475"/>
    <s v="Grocery Store"/>
    <x v="1"/>
    <s v="To buy grocery and household items"/>
    <s v="TJ"/>
    <x v="46"/>
    <s v="Qurgan-Tube"/>
    <s v="TJS"/>
    <n v="630"/>
    <x v="8684"/>
    <x v="18"/>
    <x v="7434"/>
    <n v="15"/>
    <n v="49"/>
    <x v="1"/>
    <x v="0"/>
    <d v="2014-01-03T00:00:00"/>
    <s v="Bajo"/>
    <x v="1"/>
    <x v="1"/>
  </r>
  <r>
    <n v="653603"/>
    <n v="850"/>
    <n v="850"/>
    <s v="Personal Housing Expenses"/>
    <x v="3"/>
    <s v="To buy building materials to repair her house "/>
    <s v="TJ"/>
    <x v="46"/>
    <s v="Gissar"/>
    <s v="TJS"/>
    <n v="1000"/>
    <x v="8685"/>
    <x v="32"/>
    <x v="7643"/>
    <n v="14"/>
    <n v="34"/>
    <x v="0"/>
    <x v="0"/>
    <d v="2014-01-03T00:00:00"/>
    <s v="Bajo"/>
    <x v="1"/>
    <x v="0"/>
  </r>
  <r>
    <n v="653619"/>
    <n v="1475"/>
    <n v="1475"/>
    <s v="Clothing Sales"/>
    <x v="2"/>
    <s v="To buy children's clothes for the new season "/>
    <s v="TJ"/>
    <x v="46"/>
    <s v="Gissar"/>
    <s v="TJS"/>
    <n v="1000"/>
    <x v="8686"/>
    <x v="34"/>
    <x v="7644"/>
    <n v="14"/>
    <n v="56"/>
    <x v="0"/>
    <x v="0"/>
    <d v="2014-01-03T00:00:00"/>
    <s v="Bajo"/>
    <x v="1"/>
    <x v="0"/>
  </r>
  <r>
    <n v="653624"/>
    <n v="1050"/>
    <n v="1050"/>
    <s v="Personal Housing Expenses"/>
    <x v="3"/>
    <s v="To buy building materials such as cement and wood for house repairs"/>
    <s v="TJ"/>
    <x v="46"/>
    <s v="Khujand"/>
    <s v="TJS"/>
    <n v="1000"/>
    <x v="8687"/>
    <x v="33"/>
    <x v="7645"/>
    <n v="20"/>
    <n v="42"/>
    <x v="0"/>
    <x v="0"/>
    <d v="2014-01-03T00:00:00"/>
    <s v="Bajo"/>
    <x v="1"/>
    <x v="0"/>
  </r>
  <r>
    <n v="653632"/>
    <n v="1050"/>
    <n v="1050"/>
    <s v="Wedding Expenses"/>
    <x v="12"/>
    <s v="Pay for her daughter's wedding party "/>
    <s v="TJ"/>
    <x v="46"/>
    <s v="Khujand"/>
    <s v="TJS"/>
    <n v="1000"/>
    <x v="8688"/>
    <x v="33"/>
    <x v="7646"/>
    <n v="14"/>
    <n v="39"/>
    <x v="0"/>
    <x v="0"/>
    <d v="2014-01-03T00:00:00"/>
    <s v="Bajo"/>
    <x v="1"/>
    <x v="0"/>
  </r>
  <r>
    <n v="653653"/>
    <n v="700"/>
    <n v="2100"/>
    <s v="Grocery Store"/>
    <x v="1"/>
    <s v="buy food to sell."/>
    <s v="TJ"/>
    <x v="46"/>
    <s v="Nurek"/>
    <s v="USD"/>
    <n v="630"/>
    <x v="8689"/>
    <x v="27"/>
    <x v="51"/>
    <n v="14"/>
    <n v="22"/>
    <x v="1"/>
    <x v="0"/>
    <d v="2014-01-03T00:00:00"/>
    <s v="Bajo"/>
    <x v="1"/>
    <x v="1"/>
  </r>
  <r>
    <n v="654091"/>
    <n v="525"/>
    <n v="525"/>
    <s v="Consumer Goods"/>
    <x v="12"/>
    <s v="to buy winter clothes for her children"/>
    <s v="TJ"/>
    <x v="46"/>
    <s v="Zafarabad"/>
    <s v="TJS"/>
    <n v="1000"/>
    <x v="8690"/>
    <x v="16"/>
    <x v="7647"/>
    <n v="20"/>
    <n v="19"/>
    <x v="0"/>
    <x v="0"/>
    <d v="2014-01-06T00:00:00"/>
    <s v="Bajo"/>
    <x v="1"/>
    <x v="0"/>
  </r>
  <r>
    <n v="654097"/>
    <n v="1275"/>
    <n v="1275"/>
    <s v="Animal Sales"/>
    <x v="0"/>
    <s v="To buy cattle for resale "/>
    <s v="TJ"/>
    <x v="46"/>
    <s v="Zafarabad"/>
    <s v="TJS"/>
    <n v="1000"/>
    <x v="8691"/>
    <x v="16"/>
    <x v="4742"/>
    <n v="20"/>
    <n v="46"/>
    <x v="0"/>
    <x v="0"/>
    <d v="2014-01-06T00:00:00"/>
    <s v="Bajo"/>
    <x v="1"/>
    <x v="0"/>
  </r>
  <r>
    <n v="654104"/>
    <n v="550"/>
    <n v="1050"/>
    <s v="Wedding Expenses"/>
    <x v="12"/>
    <s v="pay for her daughter's wedding reception"/>
    <s v="TJ"/>
    <x v="46"/>
    <s v="Isfara"/>
    <s v="TJS"/>
    <n v="1000"/>
    <x v="8692"/>
    <x v="20"/>
    <x v="51"/>
    <n v="14"/>
    <n v="22"/>
    <x v="0"/>
    <x v="0"/>
    <d v="2014-01-06T00:00:00"/>
    <s v="Bajo"/>
    <x v="1"/>
    <x v="0"/>
  </r>
  <r>
    <n v="654106"/>
    <n v="2000"/>
    <n v="2000"/>
    <s v="Personal Housing Expenses"/>
    <x v="3"/>
    <s v="to purchase construction materials, such as cement, wood, etc., in order to repair her house"/>
    <s v="TJ"/>
    <x v="46"/>
    <s v="Isfara"/>
    <s v="USD"/>
    <n v="1000"/>
    <x v="8693"/>
    <x v="38"/>
    <x v="7648"/>
    <n v="14"/>
    <n v="77"/>
    <x v="0"/>
    <x v="0"/>
    <d v="2014-01-06T00:00:00"/>
    <s v="Bajo"/>
    <x v="1"/>
    <x v="0"/>
  </r>
  <r>
    <n v="654117"/>
    <n v="1475"/>
    <n v="1475"/>
    <s v="Personal Housing Expenses"/>
    <x v="3"/>
    <s v="To buy materials for rebuilding her house "/>
    <s v="TJ"/>
    <x v="46"/>
    <s v="Isfara"/>
    <s v="TJS"/>
    <n v="1000"/>
    <x v="8694"/>
    <x v="26"/>
    <x v="7649"/>
    <n v="14"/>
    <n v="56"/>
    <x v="0"/>
    <x v="0"/>
    <d v="2014-01-06T00:00:00"/>
    <s v="Bajo"/>
    <x v="1"/>
    <x v="0"/>
  </r>
  <r>
    <n v="654124"/>
    <n v="1575"/>
    <n v="1575"/>
    <s v="Animal Sales"/>
    <x v="0"/>
    <s v="to buy livestock and start her own business"/>
    <s v="TJ"/>
    <x v="46"/>
    <s v="Isfara"/>
    <s v="TJS"/>
    <n v="1000"/>
    <x v="8695"/>
    <x v="25"/>
    <x v="4903"/>
    <n v="20"/>
    <n v="51"/>
    <x v="0"/>
    <x v="0"/>
    <d v="2014-01-06T00:00:00"/>
    <s v="Bajo"/>
    <x v="1"/>
    <x v="0"/>
  </r>
  <r>
    <n v="654127"/>
    <n v="2000"/>
    <n v="2000"/>
    <s v="Higher education costs"/>
    <x v="4"/>
    <s v="To pay for tuition "/>
    <s v="TJ"/>
    <x v="46"/>
    <s v="Yavan"/>
    <s v="USD"/>
    <n v="1000"/>
    <x v="8696"/>
    <x v="18"/>
    <x v="5163"/>
    <n v="72"/>
    <n v="64"/>
    <x v="0"/>
    <x v="0"/>
    <d v="2014-01-06T00:00:00"/>
    <s v="Bajo"/>
    <x v="1"/>
    <x v="0"/>
  </r>
  <r>
    <n v="654132"/>
    <n v="1050"/>
    <n v="1050"/>
    <s v="Consumer Goods"/>
    <x v="12"/>
    <s v="to buy computer for her children "/>
    <s v="TJ"/>
    <x v="46"/>
    <s v="Yavan"/>
    <s v="TJS"/>
    <n v="1000"/>
    <x v="8697"/>
    <x v="26"/>
    <x v="7650"/>
    <n v="12"/>
    <n v="39"/>
    <x v="0"/>
    <x v="0"/>
    <d v="2014-01-06T00:00:00"/>
    <s v="Bajo"/>
    <x v="1"/>
    <x v="0"/>
  </r>
  <r>
    <n v="654138"/>
    <n v="150"/>
    <n v="150"/>
    <s v="Personal Housing Expenses"/>
    <x v="3"/>
    <s v="to buy slate for repairing the roof of her house"/>
    <s v="TJ"/>
    <x v="46"/>
    <s v="Yavan"/>
    <s v="TJS"/>
    <n v="1000"/>
    <x v="8698"/>
    <x v="23"/>
    <x v="7651"/>
    <n v="14"/>
    <n v="6"/>
    <x v="0"/>
    <x v="0"/>
    <d v="2014-01-06T00:00:00"/>
    <s v="Bajo"/>
    <x v="1"/>
    <x v="0"/>
  </r>
  <r>
    <n v="654145"/>
    <n v="525"/>
    <n v="525"/>
    <s v="Personal Expenses"/>
    <x v="12"/>
    <s v="to put on a circumcision ceremony for her son"/>
    <s v="TJ"/>
    <x v="46"/>
    <s v="Yavan"/>
    <s v="TJS"/>
    <n v="1000"/>
    <x v="8699"/>
    <x v="24"/>
    <x v="7652"/>
    <n v="20"/>
    <n v="20"/>
    <x v="1"/>
    <x v="0"/>
    <d v="2014-01-06T00:00:00"/>
    <s v="Bajo"/>
    <x v="1"/>
    <x v="1"/>
  </r>
  <r>
    <n v="654153"/>
    <n v="975"/>
    <n v="1475"/>
    <s v="Wedding Expenses"/>
    <x v="12"/>
    <s v="to put on a wedding party for her son"/>
    <s v="TJ"/>
    <x v="46"/>
    <s v="Yavan"/>
    <s v="TJS"/>
    <n v="1000"/>
    <x v="8700"/>
    <x v="23"/>
    <x v="51"/>
    <n v="20"/>
    <n v="20"/>
    <x v="0"/>
    <x v="0"/>
    <d v="2014-01-06T00:00:00"/>
    <s v="Bajo"/>
    <x v="1"/>
    <x v="0"/>
  </r>
  <r>
    <n v="654161"/>
    <n v="525"/>
    <n v="525"/>
    <s v="Personal Expenses"/>
    <x v="12"/>
    <s v="to hold a circumcision ceremony for her son"/>
    <s v="TJ"/>
    <x v="46"/>
    <s v="Yavan"/>
    <s v="TJS"/>
    <n v="1000"/>
    <x v="8701"/>
    <x v="16"/>
    <x v="7653"/>
    <n v="14"/>
    <n v="18"/>
    <x v="0"/>
    <x v="0"/>
    <d v="2014-01-06T00:00:00"/>
    <s v="Bajo"/>
    <x v="1"/>
    <x v="0"/>
  </r>
  <r>
    <n v="654172"/>
    <n v="200"/>
    <n v="200"/>
    <s v="Sewing"/>
    <x v="5"/>
    <s v="to buy a sewing machine and start her new business."/>
    <s v="TJ"/>
    <x v="46"/>
    <s v="Shahristan"/>
    <s v="TJS"/>
    <n v="1000"/>
    <x v="8702"/>
    <x v="27"/>
    <x v="6026"/>
    <n v="14"/>
    <n v="7"/>
    <x v="0"/>
    <x v="0"/>
    <d v="2014-01-06T00:00:00"/>
    <s v="Bajo"/>
    <x v="1"/>
    <x v="0"/>
  </r>
  <r>
    <n v="654493"/>
    <n v="800"/>
    <n v="800"/>
    <s v="Animal Sales"/>
    <x v="0"/>
    <s v="to buy cattle"/>
    <s v="TJ"/>
    <x v="46"/>
    <s v="Jamoat Ismoil"/>
    <s v="USD"/>
    <n v="2150"/>
    <x v="8703"/>
    <x v="0"/>
    <x v="7654"/>
    <n v="14"/>
    <n v="29"/>
    <x v="1"/>
    <x v="0"/>
    <d v="2014-01-07T00:00:00"/>
    <s v="Bajo"/>
    <x v="1"/>
    <x v="1"/>
  </r>
  <r>
    <n v="654500"/>
    <n v="3000"/>
    <n v="3000"/>
    <s v="Cafe"/>
    <x v="1"/>
    <s v=""/>
    <s v="TJ"/>
    <x v="46"/>
    <s v=""/>
    <s v="USD"/>
    <n v="1000"/>
    <x v="8704"/>
    <x v="26"/>
    <x v="7655"/>
    <n v="20"/>
    <n v="84"/>
    <x v="0"/>
    <x v="0"/>
    <d v="2014-01-07T00:00:00"/>
    <s v="Bajo"/>
    <x v="1"/>
    <x v="0"/>
  </r>
  <r>
    <n v="654511"/>
    <n v="1050"/>
    <n v="1050"/>
    <s v="Food Market"/>
    <x v="1"/>
    <s v="to buy food products in order to start a new business"/>
    <s v="TJ"/>
    <x v="46"/>
    <s v="Tursunzade"/>
    <s v="TJS"/>
    <n v="1000"/>
    <x v="8705"/>
    <x v="26"/>
    <x v="7656"/>
    <n v="14"/>
    <n v="39"/>
    <x v="0"/>
    <x v="0"/>
    <d v="2014-01-07T00:00:00"/>
    <s v="Bajo"/>
    <x v="1"/>
    <x v="0"/>
  </r>
  <r>
    <n v="654520"/>
    <n v="225"/>
    <n v="225"/>
    <s v="Food Market"/>
    <x v="1"/>
    <s v="to make repairs to her food market and buy food products"/>
    <s v="TJ"/>
    <x v="46"/>
    <s v="Spitamen"/>
    <s v="TJS"/>
    <n v="1000"/>
    <x v="8706"/>
    <x v="16"/>
    <x v="815"/>
    <n v="14"/>
    <n v="9"/>
    <x v="0"/>
    <x v="0"/>
    <d v="2014-01-07T00:00:00"/>
    <s v="Bajo"/>
    <x v="1"/>
    <x v="0"/>
  </r>
  <r>
    <n v="654541"/>
    <n v="575"/>
    <n v="1000"/>
    <s v="Consumer Goods"/>
    <x v="12"/>
    <s v="to buy furniture for her household "/>
    <s v="TJ"/>
    <x v="46"/>
    <s v="Panjakent"/>
    <s v="USD"/>
    <n v="1000"/>
    <x v="8707"/>
    <x v="20"/>
    <x v="51"/>
    <n v="14"/>
    <n v="21"/>
    <x v="0"/>
    <x v="0"/>
    <d v="2014-01-07T00:00:00"/>
    <s v="Bajo"/>
    <x v="1"/>
    <x v="0"/>
  </r>
  <r>
    <n v="654548"/>
    <n v="425"/>
    <n v="850"/>
    <s v="Wedding Expenses"/>
    <x v="12"/>
    <s v="to hold a wedding party for her son"/>
    <s v="TJ"/>
    <x v="46"/>
    <s v="Panjakent"/>
    <s v="TJS"/>
    <n v="1000"/>
    <x v="8708"/>
    <x v="20"/>
    <x v="51"/>
    <n v="14"/>
    <n v="14"/>
    <x v="0"/>
    <x v="2"/>
    <d v="2014-01-07T00:00:00"/>
    <s v="Bajo"/>
    <x v="1"/>
    <x v="0"/>
  </r>
  <r>
    <n v="654564"/>
    <n v="1050"/>
    <n v="1050"/>
    <s v="Personal Housing Expenses"/>
    <x v="3"/>
    <s v="to buy cement, wood, etc. for repairing her house "/>
    <s v="TJ"/>
    <x v="46"/>
    <s v="Panjakent"/>
    <s v="TJS"/>
    <n v="1000"/>
    <x v="8709"/>
    <x v="36"/>
    <x v="7657"/>
    <n v="20"/>
    <n v="42"/>
    <x v="1"/>
    <x v="0"/>
    <d v="2014-01-07T00:00:00"/>
    <s v="Bajo"/>
    <x v="1"/>
    <x v="1"/>
  </r>
  <r>
    <n v="654569"/>
    <n v="1050"/>
    <n v="1050"/>
    <s v="Wedding Expenses"/>
    <x v="12"/>
    <s v="to hold a wedding party for her daughter"/>
    <s v="TJ"/>
    <x v="46"/>
    <s v="Panjakent"/>
    <s v="TJS"/>
    <n v="1000"/>
    <x v="8710"/>
    <x v="36"/>
    <x v="7658"/>
    <n v="20"/>
    <n v="32"/>
    <x v="1"/>
    <x v="0"/>
    <d v="2014-01-07T00:00:00"/>
    <s v="Bajo"/>
    <x v="1"/>
    <x v="1"/>
  </r>
  <r>
    <n v="654574"/>
    <n v="650"/>
    <n v="1050"/>
    <s v="Wedding Expenses"/>
    <x v="12"/>
    <s v="To pay for her sister's wedding."/>
    <s v="TJ"/>
    <x v="46"/>
    <s v="Panjakent"/>
    <s v="TJS"/>
    <n v="1000"/>
    <x v="8711"/>
    <x v="20"/>
    <x v="51"/>
    <n v="14"/>
    <n v="16"/>
    <x v="1"/>
    <x v="0"/>
    <d v="2014-01-07T00:00:00"/>
    <s v="Bajo"/>
    <x v="1"/>
    <x v="1"/>
  </r>
  <r>
    <n v="654588"/>
    <n v="1500"/>
    <n v="1500"/>
    <s v="Wedding Expenses"/>
    <x v="12"/>
    <s v="To pay for his daughter's wedding. "/>
    <s v="TJ"/>
    <x v="46"/>
    <s v="Panjakent"/>
    <s v="USD"/>
    <n v="1000"/>
    <x v="8712"/>
    <x v="1"/>
    <x v="2246"/>
    <n v="20"/>
    <n v="13"/>
    <x v="1"/>
    <x v="0"/>
    <d v="2014-01-07T00:00:00"/>
    <s v="Bajo"/>
    <x v="1"/>
    <x v="1"/>
  </r>
  <r>
    <n v="654622"/>
    <n v="1500"/>
    <n v="1500"/>
    <s v="Consumer Goods"/>
    <x v="12"/>
    <s v="To pay for his son's circumcision ceremony. "/>
    <s v="TJ"/>
    <x v="46"/>
    <s v="Panjakent"/>
    <s v="USD"/>
    <n v="1000"/>
    <x v="8713"/>
    <x v="1"/>
    <x v="2246"/>
    <n v="20"/>
    <n v="4"/>
    <x v="0"/>
    <x v="0"/>
    <d v="2014-01-07T00:00:00"/>
    <s v="Bajo"/>
    <x v="1"/>
    <x v="0"/>
  </r>
  <r>
    <n v="654630"/>
    <n v="875"/>
    <n v="1500"/>
    <s v="Wedding Expenses"/>
    <x v="12"/>
    <s v="to hold a wedding for his son"/>
    <s v="TJ"/>
    <x v="46"/>
    <s v="Panjakent"/>
    <s v="USD"/>
    <n v="1000"/>
    <x v="8714"/>
    <x v="1"/>
    <x v="51"/>
    <n v="20"/>
    <n v="14"/>
    <x v="0"/>
    <x v="0"/>
    <d v="2014-01-07T00:00:00"/>
    <s v="Bajo"/>
    <x v="1"/>
    <x v="0"/>
  </r>
  <r>
    <n v="654660"/>
    <n v="375"/>
    <n v="950"/>
    <s v="Animal Sales"/>
    <x v="0"/>
    <s v="To buy cattle for his new business."/>
    <s v="TJ"/>
    <x v="46"/>
    <s v="Gissar"/>
    <s v="TJS"/>
    <n v="1000"/>
    <x v="8715"/>
    <x v="20"/>
    <x v="51"/>
    <n v="14"/>
    <n v="15"/>
    <x v="0"/>
    <x v="0"/>
    <d v="2014-01-07T00:00:00"/>
    <s v="Bajo"/>
    <x v="1"/>
    <x v="0"/>
  </r>
  <r>
    <n v="654678"/>
    <n v="425"/>
    <n v="425"/>
    <s v="Home Products Sales"/>
    <x v="9"/>
    <s v="To buy a new car for his business."/>
    <s v="TJ"/>
    <x v="46"/>
    <s v="Gissar"/>
    <s v="TJS"/>
    <n v="1000"/>
    <x v="8716"/>
    <x v="20"/>
    <x v="7659"/>
    <n v="14"/>
    <n v="16"/>
    <x v="1"/>
    <x v="0"/>
    <d v="2014-01-07T00:00:00"/>
    <s v="Bajo"/>
    <x v="1"/>
    <x v="1"/>
  </r>
  <r>
    <n v="654687"/>
    <n v="425"/>
    <n v="425"/>
    <s v="Sewing"/>
    <x v="5"/>
    <s v="to buy a sewing machine for his wife. "/>
    <s v="TJ"/>
    <x v="46"/>
    <s v="J.Rumy"/>
    <s v="TJS"/>
    <n v="630"/>
    <x v="8717"/>
    <x v="30"/>
    <x v="7660"/>
    <n v="14"/>
    <n v="11"/>
    <x v="0"/>
    <x v="0"/>
    <d v="2014-01-07T00:00:00"/>
    <s v="Bajo"/>
    <x v="1"/>
    <x v="0"/>
  </r>
  <r>
    <n v="654691"/>
    <n v="425"/>
    <n v="425"/>
    <s v="Livestock"/>
    <x v="0"/>
    <s v="to start raising livestock and get involved in a new type of business. "/>
    <s v="TJ"/>
    <x v="46"/>
    <s v="J.Rumy"/>
    <s v="USD"/>
    <n v="630"/>
    <x v="8718"/>
    <x v="30"/>
    <x v="1277"/>
    <n v="14"/>
    <n v="12"/>
    <x v="0"/>
    <x v="0"/>
    <d v="2014-01-07T00:00:00"/>
    <s v="Bajo"/>
    <x v="1"/>
    <x v="0"/>
  </r>
  <r>
    <n v="654707"/>
    <n v="225"/>
    <n v="225"/>
    <s v="Livestock"/>
    <x v="0"/>
    <s v="to start a new business raising small-horned cattle."/>
    <s v="TJ"/>
    <x v="46"/>
    <s v="J.Rumy"/>
    <s v="TJS"/>
    <n v="630"/>
    <x v="8719"/>
    <x v="30"/>
    <x v="7661"/>
    <n v="14"/>
    <n v="9"/>
    <x v="1"/>
    <x v="0"/>
    <d v="2014-01-07T00:00:00"/>
    <s v="Bajo"/>
    <x v="1"/>
    <x v="1"/>
  </r>
  <r>
    <n v="654719"/>
    <n v="1400"/>
    <n v="1400"/>
    <s v="Animal Sales"/>
    <x v="0"/>
    <s v="to buy cattle and start a livestock business."/>
    <s v="TJ"/>
    <x v="46"/>
    <s v="Nosiri Khusrav"/>
    <s v="USD"/>
    <n v="630"/>
    <x v="8720"/>
    <x v="30"/>
    <x v="7662"/>
    <n v="26"/>
    <n v="20"/>
    <x v="0"/>
    <x v="0"/>
    <d v="2014-01-07T00:00:00"/>
    <s v="Bajo"/>
    <x v="1"/>
    <x v="0"/>
  </r>
  <r>
    <n v="654938"/>
    <n v="650"/>
    <n v="650"/>
    <s v="Personal Housing Expenses"/>
    <x v="3"/>
    <s v=" For legalization the documents of her new house "/>
    <s v="TJ"/>
    <x v="46"/>
    <s v="Isfara"/>
    <s v="TJS"/>
    <n v="1000"/>
    <x v="8721"/>
    <x v="22"/>
    <x v="6790"/>
    <n v="14"/>
    <n v="22"/>
    <x v="0"/>
    <x v="0"/>
    <d v="2014-01-08T00:00:00"/>
    <s v="Bajo"/>
    <x v="1"/>
    <x v="0"/>
  </r>
  <r>
    <n v="654951"/>
    <n v="1625"/>
    <n v="2000"/>
    <s v="Agriculture"/>
    <x v="0"/>
    <s v="purchase fertilizer"/>
    <s v="TJ"/>
    <x v="46"/>
    <s v="Istaravshan"/>
    <s v="USD"/>
    <n v="2150"/>
    <x v="8722"/>
    <x v="22"/>
    <x v="51"/>
    <n v="14"/>
    <n v="23"/>
    <x v="1"/>
    <x v="0"/>
    <d v="2014-01-08T00:00:00"/>
    <s v="Bajo"/>
    <x v="1"/>
    <x v="1"/>
  </r>
  <r>
    <n v="654952"/>
    <n v="600"/>
    <n v="600"/>
    <s v="Animal Sales"/>
    <x v="0"/>
    <s v="to buy cattle."/>
    <s v="TJ"/>
    <x v="46"/>
    <s v="Jamoat Ismoil"/>
    <s v="USD"/>
    <n v="2150"/>
    <x v="8723"/>
    <x v="25"/>
    <x v="493"/>
    <n v="14"/>
    <n v="22"/>
    <x v="0"/>
    <x v="0"/>
    <d v="2014-01-08T00:00:00"/>
    <s v="Bajo"/>
    <x v="1"/>
    <x v="0"/>
  </r>
  <r>
    <n v="654954"/>
    <n v="1200"/>
    <n v="1200"/>
    <s v="Agriculture"/>
    <x v="0"/>
    <s v="to buy mineral fertilizers"/>
    <s v="TJ"/>
    <x v="46"/>
    <s v="Istaravshan"/>
    <s v="USD"/>
    <n v="2150"/>
    <x v="8724"/>
    <x v="22"/>
    <x v="7663"/>
    <n v="14"/>
    <n v="18"/>
    <x v="1"/>
    <x v="0"/>
    <d v="2014-01-08T00:00:00"/>
    <s v="Bajo"/>
    <x v="1"/>
    <x v="1"/>
  </r>
  <r>
    <n v="654960"/>
    <n v="650"/>
    <n v="650"/>
    <s v="Livestock"/>
    <x v="0"/>
    <s v="to buy livestock"/>
    <s v="TJ"/>
    <x v="46"/>
    <s v="Gonchi"/>
    <s v="TJS"/>
    <n v="2150"/>
    <x v="8725"/>
    <x v="56"/>
    <x v="7664"/>
    <n v="14"/>
    <n v="20"/>
    <x v="1"/>
    <x v="0"/>
    <d v="2014-01-08T00:00:00"/>
    <s v="Bajo"/>
    <x v="1"/>
    <x v="1"/>
  </r>
  <r>
    <n v="655044"/>
    <n v="1000"/>
    <n v="1000"/>
    <s v="Personal Housing Expenses"/>
    <x v="3"/>
    <s v="to purchase construction materials, such as cement, wood, paint, etc., to repair her house"/>
    <s v="TJ"/>
    <x v="46"/>
    <s v="Dushanbe"/>
    <s v="USD"/>
    <n v="1000"/>
    <x v="8726"/>
    <x v="16"/>
    <x v="7665"/>
    <n v="20"/>
    <n v="36"/>
    <x v="0"/>
    <x v="0"/>
    <d v="2014-01-08T00:00:00"/>
    <s v="Bajo"/>
    <x v="1"/>
    <x v="0"/>
  </r>
  <r>
    <n v="655055"/>
    <n v="800"/>
    <n v="800"/>
    <s v="Consumer Goods"/>
    <x v="12"/>
    <s v="To buy a TV for her household "/>
    <s v="TJ"/>
    <x v="46"/>
    <s v="Dushanbe"/>
    <s v="TJS"/>
    <n v="1000"/>
    <x v="8727"/>
    <x v="20"/>
    <x v="1482"/>
    <n v="20"/>
    <n v="27"/>
    <x v="0"/>
    <x v="0"/>
    <d v="2014-01-08T00:00:00"/>
    <s v="Bajo"/>
    <x v="1"/>
    <x v="0"/>
  </r>
  <r>
    <n v="655067"/>
    <n v="750"/>
    <n v="1575"/>
    <s v="Wedding Expenses"/>
    <x v="12"/>
    <s v="To hold a wedding party for her daughter, and to buy her dowry "/>
    <s v="TJ"/>
    <x v="46"/>
    <s v="Dushanbe"/>
    <s v="TJS"/>
    <n v="1000"/>
    <x v="8728"/>
    <x v="26"/>
    <x v="51"/>
    <n v="20"/>
    <n v="17"/>
    <x v="0"/>
    <x v="0"/>
    <d v="2014-01-08T00:00:00"/>
    <s v="Bajo"/>
    <x v="1"/>
    <x v="0"/>
  </r>
  <r>
    <n v="655078"/>
    <n v="1050"/>
    <n v="1050"/>
    <s v="Sewing"/>
    <x v="5"/>
    <s v="To buy fabric for sewing dresses "/>
    <s v="TJ"/>
    <x v="46"/>
    <s v="Dushanbe"/>
    <s v="TJS"/>
    <n v="1000"/>
    <x v="8729"/>
    <x v="22"/>
    <x v="864"/>
    <n v="14"/>
    <n v="39"/>
    <x v="0"/>
    <x v="0"/>
    <d v="2014-01-08T00:00:00"/>
    <s v="Bajo"/>
    <x v="1"/>
    <x v="0"/>
  </r>
  <r>
    <n v="655085"/>
    <n v="1050"/>
    <n v="1050"/>
    <s v="Sewing"/>
    <x v="5"/>
    <s v="To purchase a new sewing machine for her sewing business "/>
    <s v="TJ"/>
    <x v="46"/>
    <s v="Dushanbe"/>
    <s v="TJS"/>
    <n v="1000"/>
    <x v="8730"/>
    <x v="24"/>
    <x v="7666"/>
    <n v="14"/>
    <n v="29"/>
    <x v="0"/>
    <x v="0"/>
    <d v="2014-01-08T00:00:00"/>
    <s v="Bajo"/>
    <x v="1"/>
    <x v="0"/>
  </r>
  <r>
    <n v="655099"/>
    <n v="1300"/>
    <n v="1575"/>
    <s v="Wedding Expenses"/>
    <x v="12"/>
    <s v="To hold a wedding party for her daughter and purchase furniture as dowry"/>
    <s v="TJ"/>
    <x v="46"/>
    <s v="Istaravshan"/>
    <s v="TJS"/>
    <n v="1000"/>
    <x v="8731"/>
    <x v="16"/>
    <x v="51"/>
    <n v="20"/>
    <n v="16"/>
    <x v="0"/>
    <x v="0"/>
    <d v="2014-01-08T00:00:00"/>
    <s v="Bajo"/>
    <x v="1"/>
    <x v="0"/>
  </r>
  <r>
    <n v="655112"/>
    <n v="1050"/>
    <n v="1050"/>
    <s v="Wedding Expenses"/>
    <x v="12"/>
    <s v="to hold a wedding party for his daughter"/>
    <s v="TJ"/>
    <x v="46"/>
    <s v="Kurgantyube"/>
    <s v="TJS"/>
    <n v="1000"/>
    <x v="8732"/>
    <x v="1"/>
    <x v="7667"/>
    <n v="14"/>
    <n v="18"/>
    <x v="1"/>
    <x v="0"/>
    <d v="2014-01-08T00:00:00"/>
    <s v="Bajo"/>
    <x v="1"/>
    <x v="1"/>
  </r>
  <r>
    <n v="655117"/>
    <n v="750"/>
    <n v="2000"/>
    <s v="Animal Sales"/>
    <x v="0"/>
    <s v="to buy livestock and start his animal husbandry business"/>
    <s v="TJ"/>
    <x v="46"/>
    <s v="Farkhor"/>
    <s v="USD"/>
    <n v="630"/>
    <x v="8733"/>
    <x v="6"/>
    <x v="51"/>
    <n v="20"/>
    <n v="10"/>
    <x v="0"/>
    <x v="0"/>
    <d v="2014-01-08T00:00:00"/>
    <s v="Bajo"/>
    <x v="1"/>
    <x v="0"/>
  </r>
  <r>
    <n v="655118"/>
    <n v="425"/>
    <n v="425"/>
    <s v="Wedding Expenses"/>
    <x v="12"/>
    <s v="to hold a wedding party for her son"/>
    <s v="TJ"/>
    <x v="46"/>
    <s v="Istaravshan"/>
    <s v="TJS"/>
    <n v="1000"/>
    <x v="8734"/>
    <x v="24"/>
    <x v="7668"/>
    <n v="14"/>
    <n v="10"/>
    <x v="0"/>
    <x v="0"/>
    <d v="2014-01-08T00:00:00"/>
    <s v="Bajo"/>
    <x v="1"/>
    <x v="0"/>
  </r>
  <r>
    <n v="655129"/>
    <n v="425"/>
    <n v="425"/>
    <s v="Food Production/Sales"/>
    <x v="1"/>
    <s v="to buy flour and sugar to increase her working capital"/>
    <s v="TJ"/>
    <x v="46"/>
    <s v="Istaravshan"/>
    <s v="TJS"/>
    <n v="1000"/>
    <x v="8735"/>
    <x v="0"/>
    <x v="7669"/>
    <n v="14"/>
    <n v="12"/>
    <x v="1"/>
    <x v="0"/>
    <d v="2014-01-08T00:00:00"/>
    <s v="Bajo"/>
    <x v="1"/>
    <x v="1"/>
  </r>
  <r>
    <n v="655137"/>
    <n v="650"/>
    <n v="650"/>
    <s v="Higher education costs"/>
    <x v="4"/>
    <s v="to pay his son's tuition."/>
    <s v="TJ"/>
    <x v="46"/>
    <s v="Spitamen"/>
    <s v="USD"/>
    <n v="1000"/>
    <x v="8736"/>
    <x v="38"/>
    <x v="7670"/>
    <n v="62"/>
    <n v="23"/>
    <x v="0"/>
    <x v="0"/>
    <d v="2014-01-08T00:00:00"/>
    <s v="Bajo"/>
    <x v="1"/>
    <x v="0"/>
  </r>
  <r>
    <n v="655139"/>
    <n v="1050"/>
    <n v="2000"/>
    <s v="Agriculture"/>
    <x v="0"/>
    <s v="purchase seeds"/>
    <s v="TJ"/>
    <x v="46"/>
    <s v="Istaravshan"/>
    <s v="USD"/>
    <n v="2150"/>
    <x v="8737"/>
    <x v="27"/>
    <x v="51"/>
    <n v="14"/>
    <n v="25"/>
    <x v="0"/>
    <x v="0"/>
    <d v="2014-01-08T00:00:00"/>
    <s v="Bajo"/>
    <x v="1"/>
    <x v="0"/>
  </r>
  <r>
    <n v="655148"/>
    <n v="1900"/>
    <n v="1900"/>
    <s v="Sewing"/>
    <x v="5"/>
    <s v="To buy sewing machines and cutting tables"/>
    <s v="TJ"/>
    <x v="46"/>
    <s v="Spitamen"/>
    <s v="TJS"/>
    <n v="1000"/>
    <x v="8738"/>
    <x v="1"/>
    <x v="7671"/>
    <n v="26"/>
    <n v="60"/>
    <x v="1"/>
    <x v="0"/>
    <d v="2014-01-08T00:00:00"/>
    <s v="Bajo"/>
    <x v="1"/>
    <x v="1"/>
  </r>
  <r>
    <n v="655154"/>
    <n v="800"/>
    <n v="800"/>
    <s v="Livestock"/>
    <x v="0"/>
    <s v="purchase livestock"/>
    <s v="TJ"/>
    <x v="46"/>
    <s v="Gonchi"/>
    <s v="USD"/>
    <n v="2150"/>
    <x v="8739"/>
    <x v="22"/>
    <x v="7672"/>
    <n v="14"/>
    <n v="15"/>
    <x v="1"/>
    <x v="0"/>
    <d v="2014-01-08T00:00:00"/>
    <s v="Bajo"/>
    <x v="1"/>
    <x v="1"/>
  </r>
  <r>
    <n v="655161"/>
    <n v="350"/>
    <n v="350"/>
    <s v="Higher education costs"/>
    <x v="4"/>
    <s v="pay for her university tuition"/>
    <s v="TJ"/>
    <x v="46"/>
    <s v="Spitamen"/>
    <s v="USD"/>
    <n v="1000"/>
    <x v="8740"/>
    <x v="23"/>
    <x v="7673"/>
    <n v="14"/>
    <n v="14"/>
    <x v="0"/>
    <x v="0"/>
    <d v="2014-01-08T00:00:00"/>
    <s v="Bajo"/>
    <x v="1"/>
    <x v="0"/>
  </r>
  <r>
    <n v="655170"/>
    <n v="650"/>
    <n v="650"/>
    <s v="Consumer Goods"/>
    <x v="12"/>
    <s v="To buy furniture for her household "/>
    <s v="TJ"/>
    <x v="46"/>
    <s v="Spitamen"/>
    <s v="TJS"/>
    <n v="1000"/>
    <x v="8741"/>
    <x v="36"/>
    <x v="7674"/>
    <n v="14"/>
    <n v="26"/>
    <x v="0"/>
    <x v="0"/>
    <d v="2014-01-08T00:00:00"/>
    <s v="Bajo"/>
    <x v="1"/>
    <x v="0"/>
  </r>
  <r>
    <n v="655178"/>
    <n v="425"/>
    <n v="425"/>
    <s v="Personal Housing Expenses"/>
    <x v="3"/>
    <s v="To buy building materials to repair his house"/>
    <s v="TJ"/>
    <x v="46"/>
    <s v="Spitamen"/>
    <s v="TJS"/>
    <n v="1000"/>
    <x v="8742"/>
    <x v="16"/>
    <x v="7675"/>
    <n v="20"/>
    <n v="17"/>
    <x v="0"/>
    <x v="0"/>
    <d v="2014-01-08T00:00:00"/>
    <s v="Bajo"/>
    <x v="1"/>
    <x v="0"/>
  </r>
  <r>
    <n v="655501"/>
    <n v="425"/>
    <n v="1050"/>
    <s v="Food Market"/>
    <x v="1"/>
    <s v="To open a grocery store and purchase the first merchandise"/>
    <s v="TJ"/>
    <x v="46"/>
    <s v="Konibodom"/>
    <s v="TJS"/>
    <n v="630"/>
    <x v="8743"/>
    <x v="6"/>
    <x v="51"/>
    <n v="14"/>
    <n v="16"/>
    <x v="0"/>
    <x v="0"/>
    <d v="2014-01-09T00:00:00"/>
    <s v="Bajo"/>
    <x v="1"/>
    <x v="0"/>
  </r>
  <r>
    <n v="655527"/>
    <n v="425"/>
    <n v="425"/>
    <s v="Higher education costs"/>
    <x v="4"/>
    <s v="to pay his college yearly tuition."/>
    <s v="TJ"/>
    <x v="46"/>
    <s v="Dushanbe"/>
    <s v="TJS"/>
    <n v="630"/>
    <x v="8744"/>
    <x v="1"/>
    <x v="7676"/>
    <n v="11"/>
    <n v="13"/>
    <x v="0"/>
    <x v="0"/>
    <d v="2014-01-09T00:00:00"/>
    <s v="Bajo"/>
    <x v="1"/>
    <x v="0"/>
  </r>
  <r>
    <n v="655567"/>
    <n v="425"/>
    <n v="425"/>
    <s v="Farming"/>
    <x v="0"/>
    <s v="To buy seeds, mineral fertilizers and fuel"/>
    <s v="TJ"/>
    <x v="46"/>
    <s v="Shahrituz"/>
    <s v="TJS"/>
    <n v="1000"/>
    <x v="8745"/>
    <x v="16"/>
    <x v="7677"/>
    <n v="14"/>
    <n v="16"/>
    <x v="0"/>
    <x v="0"/>
    <d v="2014-01-09T00:00:00"/>
    <s v="Bajo"/>
    <x v="1"/>
    <x v="0"/>
  </r>
  <r>
    <n v="655580"/>
    <n v="1475"/>
    <n v="1475"/>
    <s v="Farming"/>
    <x v="0"/>
    <s v="To buy seeds and mineral fertilizers"/>
    <s v="TJ"/>
    <x v="46"/>
    <s v="Shahrituz"/>
    <s v="TJS"/>
    <n v="1000"/>
    <x v="8746"/>
    <x v="23"/>
    <x v="1920"/>
    <n v="14"/>
    <n v="53"/>
    <x v="1"/>
    <x v="0"/>
    <d v="2014-01-09T00:00:00"/>
    <s v="Bajo"/>
    <x v="1"/>
    <x v="1"/>
  </r>
  <r>
    <n v="655587"/>
    <n v="225"/>
    <n v="225"/>
    <s v="Beauty Salon"/>
    <x v="5"/>
    <s v="to buy hairdresser's equipment for her new business "/>
    <s v="TJ"/>
    <x v="46"/>
    <s v="Kanibadam"/>
    <s v="TJS"/>
    <n v="1000"/>
    <x v="8747"/>
    <x v="0"/>
    <x v="7678"/>
    <n v="14"/>
    <n v="7"/>
    <x v="0"/>
    <x v="0"/>
    <d v="2014-01-09T00:00:00"/>
    <s v="Bajo"/>
    <x v="1"/>
    <x v="0"/>
  </r>
  <r>
    <n v="655596"/>
    <n v="1050"/>
    <n v="1050"/>
    <s v="Sewing"/>
    <x v="5"/>
    <s v="To buy a sewing machine and fabric for organizing a new business "/>
    <s v="TJ"/>
    <x v="46"/>
    <s v="Kanibadam"/>
    <s v="TJS"/>
    <n v="1000"/>
    <x v="8748"/>
    <x v="0"/>
    <x v="7679"/>
    <n v="14"/>
    <n v="30"/>
    <x v="0"/>
    <x v="0"/>
    <d v="2014-01-09T00:00:00"/>
    <s v="Bajo"/>
    <x v="1"/>
    <x v="0"/>
  </r>
  <r>
    <n v="655602"/>
    <n v="950"/>
    <n v="950"/>
    <s v="Sewing"/>
    <x v="5"/>
    <s v="to buy a sewing machine for her new business."/>
    <s v="TJ"/>
    <x v="46"/>
    <s v="Kanibadam"/>
    <s v="TJS"/>
    <n v="1000"/>
    <x v="8749"/>
    <x v="0"/>
    <x v="7680"/>
    <n v="14"/>
    <n v="33"/>
    <x v="0"/>
    <x v="0"/>
    <d v="2014-01-09T00:00:00"/>
    <s v="Bajo"/>
    <x v="1"/>
    <x v="0"/>
  </r>
  <r>
    <n v="655607"/>
    <n v="1450"/>
    <n v="1575"/>
    <s v="Personal Housing Expenses"/>
    <x v="3"/>
    <s v="to buy building materials to repair her house."/>
    <s v="TJ"/>
    <x v="46"/>
    <s v="Kanibadam"/>
    <s v="TJS"/>
    <n v="1000"/>
    <x v="8750"/>
    <x v="40"/>
    <x v="51"/>
    <n v="14"/>
    <n v="37"/>
    <x v="0"/>
    <x v="0"/>
    <d v="2014-01-09T00:00:00"/>
    <s v="Bajo"/>
    <x v="1"/>
    <x v="0"/>
  </r>
  <r>
    <n v="655613"/>
    <n v="4300"/>
    <n v="4300"/>
    <s v="Higher education costs"/>
    <x v="4"/>
    <s v="To pay for tuition "/>
    <s v="TJ"/>
    <x v="46"/>
    <s v="Kanibadam"/>
    <s v="USD"/>
    <n v="1000"/>
    <x v="8751"/>
    <x v="30"/>
    <x v="7681"/>
    <n v="26"/>
    <n v="153"/>
    <x v="0"/>
    <x v="0"/>
    <d v="2014-01-09T00:00:00"/>
    <s v="Bajo"/>
    <x v="1"/>
    <x v="0"/>
  </r>
  <r>
    <n v="655622"/>
    <n v="225"/>
    <n v="225"/>
    <s v="Sewing"/>
    <x v="5"/>
    <s v="To buy a sewing machine for organizing a new business "/>
    <s v="TJ"/>
    <x v="46"/>
    <s v="Kanibadam"/>
    <s v="TJS"/>
    <n v="1000"/>
    <x v="8752"/>
    <x v="20"/>
    <x v="7682"/>
    <n v="11"/>
    <n v="6"/>
    <x v="0"/>
    <x v="0"/>
    <d v="2014-01-09T00:00:00"/>
    <s v="Bajo"/>
    <x v="1"/>
    <x v="0"/>
  </r>
  <r>
    <n v="655627"/>
    <n v="525"/>
    <n v="525"/>
    <s v="Cattle"/>
    <x v="0"/>
    <s v=""/>
    <s v="TJ"/>
    <x v="46"/>
    <s v=""/>
    <s v="TJS"/>
    <n v="1000"/>
    <x v="8753"/>
    <x v="20"/>
    <x v="7683"/>
    <n v="20"/>
    <n v="20"/>
    <x v="1"/>
    <x v="0"/>
    <d v="2014-01-09T00:00:00"/>
    <s v="Bajo"/>
    <x v="1"/>
    <x v="1"/>
  </r>
  <r>
    <n v="655633"/>
    <n v="325"/>
    <n v="325"/>
    <s v="Consumer Goods"/>
    <x v="12"/>
    <s v="to buy clothes for his children and food for his family"/>
    <s v="TJ"/>
    <x v="46"/>
    <s v="Gonchi"/>
    <s v="TJS"/>
    <n v="1000"/>
    <x v="8754"/>
    <x v="30"/>
    <x v="7684"/>
    <n v="14"/>
    <n v="13"/>
    <x v="0"/>
    <x v="0"/>
    <d v="2014-01-09T00:00:00"/>
    <s v="Bajo"/>
    <x v="1"/>
    <x v="0"/>
  </r>
  <r>
    <n v="655639"/>
    <n v="225"/>
    <n v="225"/>
    <s v="Consumer Goods"/>
    <x v="12"/>
    <s v="To buy coal for his family for the winter season"/>
    <s v="TJ"/>
    <x v="46"/>
    <s v="Gonchi"/>
    <s v="TJS"/>
    <n v="1000"/>
    <x v="8755"/>
    <x v="40"/>
    <x v="7685"/>
    <n v="14"/>
    <n v="8"/>
    <x v="0"/>
    <x v="0"/>
    <d v="2014-01-09T00:00:00"/>
    <s v="Bajo"/>
    <x v="1"/>
    <x v="0"/>
  </r>
  <r>
    <n v="655643"/>
    <n v="525"/>
    <n v="525"/>
    <s v="Animal Sales"/>
    <x v="0"/>
    <s v="to buy livestock in order to develop his business"/>
    <s v="TJ"/>
    <x v="46"/>
    <s v="Gonchi"/>
    <s v="TJS"/>
    <n v="1000"/>
    <x v="8756"/>
    <x v="44"/>
    <x v="7686"/>
    <n v="20"/>
    <n v="19"/>
    <x v="1"/>
    <x v="0"/>
    <d v="2014-01-09T00:00:00"/>
    <s v="Bajo"/>
    <x v="1"/>
    <x v="1"/>
  </r>
  <r>
    <n v="655670"/>
    <n v="2300"/>
    <n v="2500"/>
    <s v="Food Market"/>
    <x v="1"/>
    <s v="to increase goods turnover and refill product inventory"/>
    <s v="TJ"/>
    <x v="46"/>
    <s v="Nurek"/>
    <s v="USD"/>
    <n v="630"/>
    <x v="8757"/>
    <x v="27"/>
    <x v="51"/>
    <n v="14"/>
    <n v="74"/>
    <x v="0"/>
    <x v="0"/>
    <d v="2014-01-09T00:00:00"/>
    <s v="Bajo"/>
    <x v="1"/>
    <x v="0"/>
  </r>
  <r>
    <n v="655675"/>
    <n v="1600"/>
    <n v="1600"/>
    <s v="Cattle"/>
    <x v="0"/>
    <s v="to increase livestock headcount"/>
    <s v="TJ"/>
    <x v="46"/>
    <s v="Shahrituz"/>
    <s v="USD"/>
    <n v="630"/>
    <x v="8758"/>
    <x v="16"/>
    <x v="7687"/>
    <n v="14"/>
    <n v="54"/>
    <x v="0"/>
    <x v="0"/>
    <d v="2014-01-09T00:00:00"/>
    <s v="Bajo"/>
    <x v="1"/>
    <x v="0"/>
  </r>
  <r>
    <n v="655698"/>
    <n v="2000"/>
    <n v="2000"/>
    <s v="Taxi"/>
    <x v="8"/>
    <s v="to purchase a vehicle branded Opel Caravan and start providing a taxi service"/>
    <s v="TJ"/>
    <x v="46"/>
    <s v="Vose"/>
    <s v="USD"/>
    <n v="630"/>
    <x v="8759"/>
    <x v="41"/>
    <x v="7688"/>
    <n v="27"/>
    <n v="66"/>
    <x v="1"/>
    <x v="0"/>
    <d v="2014-01-09T00:00:00"/>
    <s v="Bajo"/>
    <x v="1"/>
    <x v="1"/>
  </r>
  <r>
    <n v="655972"/>
    <n v="925"/>
    <n v="925"/>
    <s v="Higher education costs"/>
    <x v="4"/>
    <s v="to pay the annual University tuition"/>
    <s v="TJ"/>
    <x v="46"/>
    <s v="J.Rumy"/>
    <s v="TJS"/>
    <n v="630"/>
    <x v="8760"/>
    <x v="4"/>
    <x v="7689"/>
    <n v="14"/>
    <n v="36"/>
    <x v="0"/>
    <x v="0"/>
    <d v="2014-01-10T00:00:00"/>
    <s v="Bajo"/>
    <x v="1"/>
    <x v="0"/>
  </r>
  <r>
    <n v="655976"/>
    <n v="650"/>
    <n v="650"/>
    <s v="Sewing"/>
    <x v="5"/>
    <s v="to purchase a sewing machine"/>
    <s v="TJ"/>
    <x v="46"/>
    <s v="Dushanbe"/>
    <s v="TJS"/>
    <n v="630"/>
    <x v="8761"/>
    <x v="30"/>
    <x v="7690"/>
    <n v="14"/>
    <n v="23"/>
    <x v="0"/>
    <x v="0"/>
    <d v="2014-01-10T00:00:00"/>
    <s v="Bajo"/>
    <x v="1"/>
    <x v="0"/>
  </r>
  <r>
    <n v="655983"/>
    <n v="425"/>
    <n v="425"/>
    <s v="Sewing"/>
    <x v="5"/>
    <s v="to purchase an embroidery machine "/>
    <s v="TJ"/>
    <x v="46"/>
    <s v="Jamoat Ismoil"/>
    <s v="TJS"/>
    <n v="2150"/>
    <x v="8762"/>
    <x v="26"/>
    <x v="7691"/>
    <n v="14"/>
    <n v="16"/>
    <x v="1"/>
    <x v="0"/>
    <d v="2014-01-10T00:00:00"/>
    <s v="Bajo"/>
    <x v="1"/>
    <x v="1"/>
  </r>
  <r>
    <n v="655986"/>
    <n v="425"/>
    <n v="425"/>
    <s v="Personal Expenses"/>
    <x v="12"/>
    <s v="to buy gifts"/>
    <s v="TJ"/>
    <x v="46"/>
    <s v="Khujand"/>
    <s v="TJS"/>
    <n v="2150"/>
    <x v="8763"/>
    <x v="26"/>
    <x v="30"/>
    <n v="20"/>
    <n v="16"/>
    <x v="1"/>
    <x v="0"/>
    <d v="2014-01-10T00:00:00"/>
    <s v="Bajo"/>
    <x v="1"/>
    <x v="1"/>
  </r>
  <r>
    <n v="655988"/>
    <n v="2300"/>
    <n v="2300"/>
    <s v="Personal Expenses"/>
    <x v="12"/>
    <s v="to buy car"/>
    <s v="TJ"/>
    <x v="46"/>
    <s v="Khujand"/>
    <s v="USD"/>
    <n v="2150"/>
    <x v="8764"/>
    <x v="26"/>
    <x v="7692"/>
    <n v="20"/>
    <n v="80"/>
    <x v="1"/>
    <x v="0"/>
    <d v="2014-01-10T00:00:00"/>
    <s v="Bajo"/>
    <x v="1"/>
    <x v="1"/>
  </r>
  <r>
    <n v="655992"/>
    <n v="850"/>
    <n v="850"/>
    <s v="Animal Sales"/>
    <x v="0"/>
    <s v="to buy cattle"/>
    <s v="TJ"/>
    <x v="46"/>
    <s v="Jamoat Ismoil"/>
    <s v="TJS"/>
    <n v="2150"/>
    <x v="8765"/>
    <x v="17"/>
    <x v="7693"/>
    <n v="14"/>
    <n v="33"/>
    <x v="0"/>
    <x v="0"/>
    <d v="2014-01-10T00:00:00"/>
    <s v="Bajo"/>
    <x v="1"/>
    <x v="0"/>
  </r>
  <r>
    <n v="655996"/>
    <n v="1050"/>
    <n v="1050"/>
    <s v="Personal Expenses"/>
    <x v="12"/>
    <s v="to buy a stove and firewood"/>
    <s v="TJ"/>
    <x v="46"/>
    <s v="Kanibadam"/>
    <s v="TJS"/>
    <n v="2150"/>
    <x v="8766"/>
    <x v="16"/>
    <x v="7694"/>
    <n v="10"/>
    <n v="36"/>
    <x v="0"/>
    <x v="0"/>
    <d v="2014-01-10T00:00:00"/>
    <s v="Bajo"/>
    <x v="1"/>
    <x v="0"/>
  </r>
  <r>
    <n v="656000"/>
    <n v="1050"/>
    <n v="1050"/>
    <s v="Animal Sales"/>
    <x v="0"/>
    <s v="to buy cattle"/>
    <s v="TJ"/>
    <x v="46"/>
    <s v="J. Rasulov"/>
    <s v="TJS"/>
    <n v="2150"/>
    <x v="8767"/>
    <x v="37"/>
    <x v="7695"/>
    <n v="14"/>
    <n v="39"/>
    <x v="1"/>
    <x v="0"/>
    <d v="2014-01-10T00:00:00"/>
    <s v="Bajo"/>
    <x v="1"/>
    <x v="1"/>
  </r>
  <r>
    <n v="656022"/>
    <n v="1800"/>
    <n v="1800"/>
    <s v="Animal Sales"/>
    <x v="0"/>
    <s v="To buy a pair of cows to begin his livestock business."/>
    <s v="TJ"/>
    <x v="46"/>
    <s v="Yavan"/>
    <s v="USD"/>
    <n v="630"/>
    <x v="8768"/>
    <x v="30"/>
    <x v="7696"/>
    <n v="20"/>
    <n v="58"/>
    <x v="0"/>
    <x v="0"/>
    <d v="2014-01-10T00:00:00"/>
    <s v="Bajo"/>
    <x v="1"/>
    <x v="0"/>
  </r>
  <r>
    <n v="656028"/>
    <n v="2000"/>
    <n v="2000"/>
    <s v="Farming"/>
    <x v="0"/>
    <s v="to buy seeds, mineral fertilizers, and fuel."/>
    <s v="TJ"/>
    <x v="46"/>
    <s v="Kumsangir"/>
    <s v="USD"/>
    <n v="1000"/>
    <x v="8769"/>
    <x v="4"/>
    <x v="7697"/>
    <n v="15"/>
    <n v="75"/>
    <x v="0"/>
    <x v="0"/>
    <d v="2014-01-10T00:00:00"/>
    <s v="Bajo"/>
    <x v="1"/>
    <x v="0"/>
  </r>
  <r>
    <n v="656035"/>
    <n v="850"/>
    <n v="850"/>
    <s v="Clothing Sales"/>
    <x v="2"/>
    <s v="To buy children clothes to increase her working capital"/>
    <s v="TJ"/>
    <x v="46"/>
    <s v="Kumsangir"/>
    <s v="TJS"/>
    <n v="1000"/>
    <x v="8770"/>
    <x v="6"/>
    <x v="7698"/>
    <n v="20"/>
    <n v="29"/>
    <x v="1"/>
    <x v="0"/>
    <d v="2014-01-10T00:00:00"/>
    <s v="Bajo"/>
    <x v="1"/>
    <x v="1"/>
  </r>
  <r>
    <n v="656045"/>
    <n v="650"/>
    <n v="650"/>
    <s v="Consumer Goods"/>
    <x v="12"/>
    <s v="To buy furniture for her household"/>
    <s v="TJ"/>
    <x v="46"/>
    <s v="Kumsangir"/>
    <s v="TJS"/>
    <n v="1000"/>
    <x v="8771"/>
    <x v="40"/>
    <x v="7699"/>
    <n v="14"/>
    <n v="9"/>
    <x v="0"/>
    <x v="0"/>
    <d v="2014-01-10T00:00:00"/>
    <s v="Bajo"/>
    <x v="1"/>
    <x v="0"/>
  </r>
  <r>
    <n v="656046"/>
    <n v="2100"/>
    <n v="2100"/>
    <s v="Food Market"/>
    <x v="1"/>
    <s v="To open a store and bring in the starting inventory"/>
    <s v="TJ"/>
    <x v="46"/>
    <s v="Yavan"/>
    <s v="USD"/>
    <n v="630"/>
    <x v="8772"/>
    <x v="6"/>
    <x v="7700"/>
    <n v="14"/>
    <n v="56"/>
    <x v="0"/>
    <x v="0"/>
    <d v="2014-01-10T00:00:00"/>
    <s v="Bajo"/>
    <x v="1"/>
    <x v="0"/>
  </r>
  <r>
    <n v="656061"/>
    <n v="650"/>
    <n v="650"/>
    <s v="Personal Housing Expenses"/>
    <x v="3"/>
    <s v="to buy building materials, such as cement and wood, for repairing her house."/>
    <s v="TJ"/>
    <x v="46"/>
    <s v=""/>
    <s v="TJS"/>
    <n v="1000"/>
    <x v="8773"/>
    <x v="40"/>
    <x v="7701"/>
    <n v="20"/>
    <n v="23"/>
    <x v="0"/>
    <x v="0"/>
    <d v="2014-01-10T00:00:00"/>
    <s v="Bajo"/>
    <x v="1"/>
    <x v="0"/>
  </r>
  <r>
    <n v="656071"/>
    <n v="1050"/>
    <n v="1050"/>
    <s v="Personal Housing Expenses"/>
    <x v="3"/>
    <s v="To buy building materials to repair her house"/>
    <s v="TJ"/>
    <x v="46"/>
    <s v="Kumsangir"/>
    <s v="TJS"/>
    <n v="1000"/>
    <x v="8774"/>
    <x v="46"/>
    <x v="7702"/>
    <n v="14"/>
    <n v="40"/>
    <x v="1"/>
    <x v="0"/>
    <d v="2014-01-10T00:00:00"/>
    <s v="Bajo"/>
    <x v="1"/>
    <x v="1"/>
  </r>
  <r>
    <n v="656077"/>
    <n v="650"/>
    <n v="650"/>
    <s v="Clothing Sales"/>
    <x v="2"/>
    <s v="To buy children's clothes to sell"/>
    <s v="TJ"/>
    <x v="46"/>
    <s v="Yavan"/>
    <s v="TJS"/>
    <n v="1000"/>
    <x v="8775"/>
    <x v="26"/>
    <x v="7703"/>
    <n v="20"/>
    <n v="23"/>
    <x v="0"/>
    <x v="0"/>
    <d v="2014-01-10T00:00:00"/>
    <s v="Bajo"/>
    <x v="1"/>
    <x v="0"/>
  </r>
  <r>
    <n v="656083"/>
    <n v="325"/>
    <n v="325"/>
    <s v="Consumer Goods"/>
    <x v="12"/>
    <s v="to organize a birthday party for her child."/>
    <s v="TJ"/>
    <x v="46"/>
    <s v="Yavan"/>
    <s v="TJS"/>
    <n v="1000"/>
    <x v="8776"/>
    <x v="22"/>
    <x v="7704"/>
    <n v="14"/>
    <n v="13"/>
    <x v="0"/>
    <x v="0"/>
    <d v="2014-01-10T00:00:00"/>
    <s v="Bajo"/>
    <x v="1"/>
    <x v="0"/>
  </r>
  <r>
    <n v="656085"/>
    <n v="525"/>
    <n v="525"/>
    <s v="Wedding Expenses"/>
    <x v="12"/>
    <s v="To organize a marriage party for her daughter."/>
    <s v="TJ"/>
    <x v="46"/>
    <s v="Yavan"/>
    <s v="TJS"/>
    <n v="1000"/>
    <x v="8777"/>
    <x v="16"/>
    <x v="7705"/>
    <n v="20"/>
    <n v="20"/>
    <x v="0"/>
    <x v="0"/>
    <d v="2014-01-10T00:00:00"/>
    <s v="Bajo"/>
    <x v="1"/>
    <x v="0"/>
  </r>
  <r>
    <n v="656094"/>
    <n v="450"/>
    <n v="1000"/>
    <s v="Wedding Expenses"/>
    <x v="12"/>
    <s v="To make her daughter’s marriage party "/>
    <s v="TJ"/>
    <x v="46"/>
    <s v="Yavan"/>
    <s v="USD"/>
    <n v="1000"/>
    <x v="8778"/>
    <x v="44"/>
    <x v="51"/>
    <n v="14"/>
    <n v="12"/>
    <x v="1"/>
    <x v="0"/>
    <d v="2014-01-10T00:00:00"/>
    <s v="Bajo"/>
    <x v="1"/>
    <x v="1"/>
  </r>
  <r>
    <n v="656097"/>
    <n v="650"/>
    <n v="650"/>
    <s v="Farming"/>
    <x v="0"/>
    <s v="To buy seeds and mineral fertilizers"/>
    <s v="TJ"/>
    <x v="46"/>
    <s v="Shahristan"/>
    <s v="TJS"/>
    <n v="1000"/>
    <x v="8779"/>
    <x v="44"/>
    <x v="7706"/>
    <n v="14"/>
    <n v="26"/>
    <x v="0"/>
    <x v="0"/>
    <d v="2014-01-10T00:00:00"/>
    <s v="Bajo"/>
    <x v="1"/>
    <x v="0"/>
  </r>
  <r>
    <n v="656099"/>
    <n v="225"/>
    <n v="225"/>
    <s v="Farming"/>
    <x v="0"/>
    <s v="to buy fertilizers and seeds"/>
    <s v="TJ"/>
    <x v="46"/>
    <s v="Shahristan"/>
    <s v="TJS"/>
    <n v="1000"/>
    <x v="8780"/>
    <x v="30"/>
    <x v="7707"/>
    <n v="8"/>
    <n v="9"/>
    <x v="1"/>
    <x v="0"/>
    <d v="2014-01-10T00:00:00"/>
    <s v="Bajo"/>
    <x v="1"/>
    <x v="1"/>
  </r>
  <r>
    <n v="656139"/>
    <n v="875"/>
    <n v="2950"/>
    <s v="Shoe Sales"/>
    <x v="9"/>
    <s v="to buy merchandise and start his own shoe-selling business"/>
    <s v="TJ"/>
    <x v="46"/>
    <s v="Shahrituz"/>
    <s v="USD"/>
    <n v="630"/>
    <x v="8781"/>
    <x v="6"/>
    <x v="51"/>
    <n v="26"/>
    <n v="29"/>
    <x v="0"/>
    <x v="0"/>
    <d v="2014-01-10T00:00:00"/>
    <s v="Bajo"/>
    <x v="1"/>
    <x v="0"/>
  </r>
  <r>
    <n v="656141"/>
    <n v="2000"/>
    <n v="2000"/>
    <s v="Clothing Sales"/>
    <x v="2"/>
    <s v="to purchase children's seasonal clothing"/>
    <s v="TJ"/>
    <x v="46"/>
    <s v="Dushanbe"/>
    <s v="USD"/>
    <n v="630"/>
    <x v="8782"/>
    <x v="18"/>
    <x v="7708"/>
    <n v="15"/>
    <n v="71"/>
    <x v="0"/>
    <x v="0"/>
    <d v="2014-01-10T00:00:00"/>
    <s v="Bajo"/>
    <x v="1"/>
    <x v="0"/>
  </r>
  <r>
    <n v="656155"/>
    <n v="1500"/>
    <n v="1500"/>
    <s v="Transportation"/>
    <x v="8"/>
    <s v="to purchase a scooter in order to provide a transport service for goods and cargo"/>
    <s v="TJ"/>
    <x v="46"/>
    <s v="Bohtar"/>
    <s v="USD"/>
    <n v="630"/>
    <x v="8783"/>
    <x v="3"/>
    <x v="7709"/>
    <n v="20"/>
    <n v="52"/>
    <x v="1"/>
    <x v="0"/>
    <d v="2014-01-10T00:00:00"/>
    <s v="Bajo"/>
    <x v="1"/>
    <x v="1"/>
  </r>
  <r>
    <n v="656164"/>
    <n v="1500"/>
    <n v="1500"/>
    <s v="Retail"/>
    <x v="9"/>
    <s v="to purchase new goods for the winter season"/>
    <s v="TJ"/>
    <x v="46"/>
    <s v="Bohtar"/>
    <s v="USD"/>
    <n v="630"/>
    <x v="8784"/>
    <x v="3"/>
    <x v="7710"/>
    <n v="14"/>
    <n v="53"/>
    <x v="1"/>
    <x v="0"/>
    <d v="2014-01-10T00:00:00"/>
    <s v="Bajo"/>
    <x v="1"/>
    <x v="1"/>
  </r>
  <r>
    <n v="656295"/>
    <n v="1200"/>
    <n v="2000"/>
    <s v="Animal Sales"/>
    <x v="0"/>
    <s v="to buy livestock and start his own business"/>
    <s v="TJ"/>
    <x v="46"/>
    <s v="Yavan"/>
    <s v="USD"/>
    <n v="630"/>
    <x v="8785"/>
    <x v="40"/>
    <x v="51"/>
    <n v="14"/>
    <n v="32"/>
    <x v="1"/>
    <x v="0"/>
    <d v="2014-01-11T00:00:00"/>
    <s v="Bajo"/>
    <x v="1"/>
    <x v="1"/>
  </r>
  <r>
    <n v="656308"/>
    <n v="425"/>
    <n v="425"/>
    <s v="Animal Sales"/>
    <x v="0"/>
    <s v="to buy livestock and start a new business."/>
    <s v="TJ"/>
    <x v="46"/>
    <s v="Hamadoni"/>
    <s v="USD"/>
    <n v="630"/>
    <x v="8786"/>
    <x v="3"/>
    <x v="816"/>
    <n v="14"/>
    <n v="14"/>
    <x v="0"/>
    <x v="0"/>
    <d v="2014-01-11T00:00:00"/>
    <s v="Bajo"/>
    <x v="1"/>
    <x v="0"/>
  </r>
  <r>
    <n v="656320"/>
    <n v="2450"/>
    <n v="3000"/>
    <s v="Transportation"/>
    <x v="8"/>
    <s v="to buy auto spare parts in order to repair his mini-van."/>
    <s v="TJ"/>
    <x v="46"/>
    <s v="Rudaki"/>
    <s v="USD"/>
    <n v="630"/>
    <x v="8787"/>
    <x v="4"/>
    <x v="51"/>
    <n v="26"/>
    <n v="18"/>
    <x v="0"/>
    <x v="0"/>
    <d v="2014-01-11T00:00:00"/>
    <s v="Bajo"/>
    <x v="1"/>
    <x v="0"/>
  </r>
  <r>
    <n v="656326"/>
    <n v="2800"/>
    <n v="2800"/>
    <s v="Clothing Sales"/>
    <x v="2"/>
    <s v="to buy goods for resale."/>
    <s v="TJ"/>
    <x v="46"/>
    <s v="Rudaki"/>
    <s v="USD"/>
    <n v="630"/>
    <x v="8788"/>
    <x v="4"/>
    <x v="7711"/>
    <n v="38"/>
    <n v="89"/>
    <x v="1"/>
    <x v="0"/>
    <d v="2014-01-11T00:00:00"/>
    <s v="Bajo"/>
    <x v="1"/>
    <x v="1"/>
  </r>
  <r>
    <n v="656329"/>
    <n v="1575"/>
    <n v="1575"/>
    <s v="Catering"/>
    <x v="1"/>
    <s v="to buy booths to prepare and sell hot dogs."/>
    <s v="TJ"/>
    <x v="46"/>
    <s v="Dushanbe"/>
    <s v="TJS"/>
    <n v="630"/>
    <x v="8789"/>
    <x v="3"/>
    <x v="7712"/>
    <n v="26"/>
    <n v="57"/>
    <x v="1"/>
    <x v="0"/>
    <d v="2014-01-11T00:00:00"/>
    <s v="Bajo"/>
    <x v="1"/>
    <x v="1"/>
  </r>
  <r>
    <n v="656336"/>
    <n v="325"/>
    <n v="1300"/>
    <s v="Animal Sales"/>
    <x v="0"/>
    <s v="to buy cattle and launch his cattle business."/>
    <s v="TJ"/>
    <x v="46"/>
    <s v="Shahrituz"/>
    <s v="USD"/>
    <n v="630"/>
    <x v="8790"/>
    <x v="4"/>
    <x v="51"/>
    <n v="14"/>
    <n v="12"/>
    <x v="0"/>
    <x v="0"/>
    <d v="2014-01-11T00:00:00"/>
    <s v="Bajo"/>
    <x v="1"/>
    <x v="0"/>
  </r>
  <r>
    <n v="656496"/>
    <n v="550"/>
    <n v="1050"/>
    <s v="Agriculture"/>
    <x v="0"/>
    <s v="to buy mineral fertilizers and fuel."/>
    <s v="TJ"/>
    <x v="46"/>
    <s v="Yavan"/>
    <s v="USD"/>
    <n v="630"/>
    <x v="8791"/>
    <x v="4"/>
    <x v="51"/>
    <n v="14"/>
    <n v="19"/>
    <x v="0"/>
    <x v="0"/>
    <d v="2014-01-13T00:00:00"/>
    <s v="Bajo"/>
    <x v="1"/>
    <x v="0"/>
  </r>
  <r>
    <n v="656500"/>
    <n v="325"/>
    <n v="325"/>
    <s v="Cattle"/>
    <x v="0"/>
    <s v="buy cattle"/>
    <s v="TJ"/>
    <x v="46"/>
    <s v="Istaravshan"/>
    <s v="TJS"/>
    <n v="2150"/>
    <x v="8792"/>
    <x v="27"/>
    <x v="7713"/>
    <n v="12"/>
    <n v="11"/>
    <x v="1"/>
    <x v="0"/>
    <d v="2014-01-13T00:00:00"/>
    <s v="Bajo"/>
    <x v="1"/>
    <x v="1"/>
  </r>
  <r>
    <n v="656502"/>
    <n v="1275"/>
    <n v="1275"/>
    <s v="Agriculture"/>
    <x v="0"/>
    <s v="to buy livestock"/>
    <s v="TJ"/>
    <x v="46"/>
    <s v="Istaravshan"/>
    <s v="TJS"/>
    <n v="2150"/>
    <x v="8793"/>
    <x v="24"/>
    <x v="7714"/>
    <n v="14"/>
    <n v="30"/>
    <x v="0"/>
    <x v="0"/>
    <d v="2014-01-13T00:00:00"/>
    <s v="Bajo"/>
    <x v="1"/>
    <x v="0"/>
  </r>
  <r>
    <n v="656503"/>
    <n v="750"/>
    <n v="750"/>
    <s v="Sewing"/>
    <x v="5"/>
    <s v="To repair her sewing machine and purchase a professional sewing table and chair"/>
    <s v="TJ"/>
    <x v="46"/>
    <s v="Yavan"/>
    <s v="USD"/>
    <n v="630"/>
    <x v="8794"/>
    <x v="4"/>
    <x v="7715"/>
    <n v="14"/>
    <n v="28"/>
    <x v="0"/>
    <x v="0"/>
    <d v="2014-01-13T00:00:00"/>
    <s v="Bajo"/>
    <x v="1"/>
    <x v="0"/>
  </r>
  <r>
    <n v="656506"/>
    <n v="425"/>
    <n v="425"/>
    <s v="Agriculture"/>
    <x v="0"/>
    <s v="to purchase quality potato and corn seeds"/>
    <s v="TJ"/>
    <x v="46"/>
    <s v="Yavan"/>
    <s v="USD"/>
    <n v="630"/>
    <x v="8795"/>
    <x v="4"/>
    <x v="7716"/>
    <n v="14"/>
    <n v="16"/>
    <x v="1"/>
    <x v="0"/>
    <d v="2014-01-13T00:00:00"/>
    <s v="Bajo"/>
    <x v="1"/>
    <x v="1"/>
  </r>
  <r>
    <n v="656507"/>
    <n v="1000"/>
    <n v="1000"/>
    <s v="Office Supplies"/>
    <x v="9"/>
    <s v="to purchase office supplies"/>
    <s v="TJ"/>
    <x v="46"/>
    <s v="Istaravshan"/>
    <s v="USD"/>
    <n v="2150"/>
    <x v="8796"/>
    <x v="23"/>
    <x v="7717"/>
    <n v="14"/>
    <n v="24"/>
    <x v="0"/>
    <x v="0"/>
    <d v="2014-01-13T00:00:00"/>
    <s v="Bajo"/>
    <x v="1"/>
    <x v="0"/>
  </r>
  <r>
    <n v="656509"/>
    <n v="1050"/>
    <n v="1050"/>
    <s v="Livestock"/>
    <x v="0"/>
    <s v="to purchase sheep and goats to develop his family business."/>
    <s v="TJ"/>
    <x v="46"/>
    <s v="Yavan"/>
    <s v="USD"/>
    <n v="630"/>
    <x v="8797"/>
    <x v="4"/>
    <x v="7718"/>
    <n v="14"/>
    <n v="29"/>
    <x v="0"/>
    <x v="0"/>
    <d v="2014-01-13T00:00:00"/>
    <s v="Bajo"/>
    <x v="1"/>
    <x v="0"/>
  </r>
  <r>
    <n v="656519"/>
    <n v="1825"/>
    <n v="3000"/>
    <s v="Agriculture"/>
    <x v="0"/>
    <s v="to purchase seeds."/>
    <s v="TJ"/>
    <x v="46"/>
    <s v="Istaravshan"/>
    <s v="USD"/>
    <n v="2150"/>
    <x v="8798"/>
    <x v="23"/>
    <x v="51"/>
    <n v="14"/>
    <n v="25"/>
    <x v="0"/>
    <x v="0"/>
    <d v="2014-01-13T00:00:00"/>
    <s v="Bajo"/>
    <x v="1"/>
    <x v="0"/>
  </r>
  <r>
    <n v="656521"/>
    <n v="1575"/>
    <n v="2525"/>
    <s v="Livestock"/>
    <x v="0"/>
    <s v="purchase livestock"/>
    <s v="TJ"/>
    <x v="46"/>
    <s v="Istaravshan"/>
    <s v="TJS"/>
    <n v="2150"/>
    <x v="8799"/>
    <x v="22"/>
    <x v="51"/>
    <n v="14"/>
    <n v="16"/>
    <x v="0"/>
    <x v="0"/>
    <d v="2014-01-13T00:00:00"/>
    <s v="Bajo"/>
    <x v="1"/>
    <x v="0"/>
  </r>
  <r>
    <n v="656548"/>
    <n v="775"/>
    <n v="775"/>
    <s v="Higher education costs"/>
    <x v="4"/>
    <s v="pay tuition"/>
    <s v="TJ"/>
    <x v="46"/>
    <s v="Panjakent"/>
    <s v="USD"/>
    <n v="1000"/>
    <x v="8800"/>
    <x v="4"/>
    <x v="7719"/>
    <n v="38"/>
    <n v="30"/>
    <x v="0"/>
    <x v="0"/>
    <d v="2014-01-13T00:00:00"/>
    <s v="Bajo"/>
    <x v="1"/>
    <x v="0"/>
  </r>
  <r>
    <n v="656554"/>
    <n v="1500"/>
    <n v="1500"/>
    <s v="Higher education costs"/>
    <x v="4"/>
    <s v="pay tuition"/>
    <s v="TJ"/>
    <x v="46"/>
    <s v="Yavan"/>
    <s v="USD"/>
    <n v="1000"/>
    <x v="8801"/>
    <x v="4"/>
    <x v="7720"/>
    <n v="20"/>
    <n v="50"/>
    <x v="1"/>
    <x v="0"/>
    <d v="2014-01-13T00:00:00"/>
    <s v="Bajo"/>
    <x v="1"/>
    <x v="1"/>
  </r>
  <r>
    <n v="656560"/>
    <n v="2100"/>
    <n v="2100"/>
    <s v="Sewing"/>
    <x v="5"/>
    <s v="renovate her sewing workshop "/>
    <s v="TJ"/>
    <x v="46"/>
    <s v="Istaravshan"/>
    <s v="TJS"/>
    <n v="1000"/>
    <x v="8802"/>
    <x v="3"/>
    <x v="7721"/>
    <n v="20"/>
    <n v="63"/>
    <x v="1"/>
    <x v="0"/>
    <d v="2014-01-13T00:00:00"/>
    <s v="Bajo"/>
    <x v="1"/>
    <x v="1"/>
  </r>
  <r>
    <n v="656563"/>
    <n v="125"/>
    <n v="125"/>
    <s v="Animal Sales"/>
    <x v="0"/>
    <s v="buy cattle to start a new business "/>
    <s v="TJ"/>
    <x v="46"/>
    <s v="Istaravshan"/>
    <s v="TJS"/>
    <n v="1000"/>
    <x v="8803"/>
    <x v="0"/>
    <x v="7722"/>
    <n v="15"/>
    <n v="5"/>
    <x v="0"/>
    <x v="0"/>
    <d v="2014-01-13T00:00:00"/>
    <s v="Bajo"/>
    <x v="1"/>
    <x v="0"/>
  </r>
  <r>
    <n v="656568"/>
    <n v="425"/>
    <n v="425"/>
    <s v="Animal Sales"/>
    <x v="0"/>
    <s v="To buy cattle for her new business."/>
    <s v="TJ"/>
    <x v="46"/>
    <s v="Istaravshan"/>
    <s v="TJS"/>
    <n v="1000"/>
    <x v="8804"/>
    <x v="0"/>
    <x v="4154"/>
    <n v="15"/>
    <n v="14"/>
    <x v="0"/>
    <x v="0"/>
    <d v="2014-01-13T00:00:00"/>
    <s v="Bajo"/>
    <x v="1"/>
    <x v="0"/>
  </r>
  <r>
    <n v="656580"/>
    <n v="225"/>
    <n v="225"/>
    <s v="Animal Sales"/>
    <x v="0"/>
    <s v="To buy cattle and increase her working capital."/>
    <s v="TJ"/>
    <x v="46"/>
    <s v="Istaravshan"/>
    <s v="TJS"/>
    <n v="1000"/>
    <x v="8805"/>
    <x v="19"/>
    <x v="7723"/>
    <n v="14"/>
    <n v="9"/>
    <x v="0"/>
    <x v="0"/>
    <d v="2014-01-13T00:00:00"/>
    <s v="Bajo"/>
    <x v="1"/>
    <x v="0"/>
  </r>
  <r>
    <n v="656585"/>
    <n v="425"/>
    <n v="425"/>
    <s v="Food Market"/>
    <x v="1"/>
    <s v="To buy nuts and increase her working capital."/>
    <s v="TJ"/>
    <x v="46"/>
    <s v="Istaravshan"/>
    <s v="TJS"/>
    <n v="1000"/>
    <x v="8806"/>
    <x v="3"/>
    <x v="7724"/>
    <n v="14"/>
    <n v="16"/>
    <x v="0"/>
    <x v="0"/>
    <d v="2014-01-13T00:00:00"/>
    <s v="Bajo"/>
    <x v="1"/>
    <x v="0"/>
  </r>
  <r>
    <n v="656587"/>
    <n v="2000"/>
    <n v="2000"/>
    <s v="Sewing"/>
    <x v="5"/>
    <s v="to buy a new computerized sewing machine."/>
    <s v="TJ"/>
    <x v="46"/>
    <s v="Rudaki"/>
    <s v="USD"/>
    <n v="630"/>
    <x v="8807"/>
    <x v="4"/>
    <x v="7725"/>
    <n v="26"/>
    <n v="72"/>
    <x v="0"/>
    <x v="0"/>
    <d v="2014-01-13T00:00:00"/>
    <s v="Bajo"/>
    <x v="1"/>
    <x v="0"/>
  </r>
  <r>
    <n v="656588"/>
    <n v="425"/>
    <n v="425"/>
    <s v="Sewing"/>
    <x v="5"/>
    <s v="To buy a sewing machine for her new business."/>
    <s v="TJ"/>
    <x v="46"/>
    <s v="Istaravshan"/>
    <s v="TJS"/>
    <n v="1000"/>
    <x v="8808"/>
    <x v="0"/>
    <x v="1167"/>
    <n v="14"/>
    <n v="11"/>
    <x v="0"/>
    <x v="0"/>
    <d v="2014-01-13T00:00:00"/>
    <s v="Bajo"/>
    <x v="1"/>
    <x v="0"/>
  </r>
  <r>
    <n v="656591"/>
    <n v="325"/>
    <n v="325"/>
    <s v="Fruits &amp; Vegetables"/>
    <x v="1"/>
    <s v="To purchase grocery products in order to increase the number, quality, and selection of goods for sale"/>
    <s v="TJ"/>
    <x v="46"/>
    <s v="Dangara"/>
    <s v="TJS"/>
    <n v="630"/>
    <x v="8809"/>
    <x v="0"/>
    <x v="7726"/>
    <n v="14"/>
    <n v="9"/>
    <x v="0"/>
    <x v="0"/>
    <d v="2014-01-13T00:00:00"/>
    <s v="Bajo"/>
    <x v="1"/>
    <x v="0"/>
  </r>
  <r>
    <n v="656592"/>
    <n v="2100"/>
    <n v="2100"/>
    <s v="Animal Sales"/>
    <x v="0"/>
    <s v="To buy cattle and increase the working capital of her new business"/>
    <s v="TJ"/>
    <x v="46"/>
    <s v="Istaravshan"/>
    <s v="TJS"/>
    <n v="1000"/>
    <x v="8810"/>
    <x v="19"/>
    <x v="6464"/>
    <n v="20"/>
    <n v="76"/>
    <x v="0"/>
    <x v="0"/>
    <d v="2014-01-13T00:00:00"/>
    <s v="Bajo"/>
    <x v="1"/>
    <x v="0"/>
  </r>
  <r>
    <n v="656594"/>
    <n v="850"/>
    <n v="850"/>
    <s v="Sewing"/>
    <x v="5"/>
    <s v="to buy an embroidery machine for her new business. "/>
    <s v="TJ"/>
    <x v="46"/>
    <s v="Istaravshan"/>
    <s v="TJS"/>
    <n v="1000"/>
    <x v="8811"/>
    <x v="44"/>
    <x v="7727"/>
    <n v="14"/>
    <n v="30"/>
    <x v="0"/>
    <x v="0"/>
    <d v="2014-01-13T00:00:00"/>
    <s v="Bajo"/>
    <x v="1"/>
    <x v="0"/>
  </r>
  <r>
    <n v="656602"/>
    <n v="225"/>
    <n v="225"/>
    <s v="Food Production/Sales"/>
    <x v="1"/>
    <s v="to buy some equipment to prepare shavarma."/>
    <s v="TJ"/>
    <x v="46"/>
    <s v="Dangara"/>
    <s v="TJS"/>
    <n v="630"/>
    <x v="8812"/>
    <x v="14"/>
    <x v="7284"/>
    <n v="13"/>
    <n v="9"/>
    <x v="0"/>
    <x v="0"/>
    <d v="2014-01-13T00:00:00"/>
    <s v="Bajo"/>
    <x v="1"/>
    <x v="0"/>
  </r>
  <r>
    <n v="656603"/>
    <n v="1050"/>
    <n v="1050"/>
    <s v="Consumer Goods"/>
    <x v="12"/>
    <s v="to hold an event."/>
    <s v="TJ"/>
    <x v="46"/>
    <s v="Istaravshan"/>
    <s v="TJS"/>
    <n v="1000"/>
    <x v="8813"/>
    <x v="3"/>
    <x v="7728"/>
    <n v="14"/>
    <n v="33"/>
    <x v="0"/>
    <x v="0"/>
    <d v="2014-01-13T00:00:00"/>
    <s v="Bajo"/>
    <x v="1"/>
    <x v="0"/>
  </r>
  <r>
    <n v="656609"/>
    <n v="375"/>
    <n v="375"/>
    <s v="Consumer Goods"/>
    <x v="12"/>
    <s v="to purchase winter clothing for her children"/>
    <s v="TJ"/>
    <x v="46"/>
    <s v="Istaravshan"/>
    <s v="TJS"/>
    <n v="1000"/>
    <x v="8814"/>
    <x v="3"/>
    <x v="7729"/>
    <n v="12"/>
    <n v="15"/>
    <x v="0"/>
    <x v="0"/>
    <d v="2014-01-13T00:00:00"/>
    <s v="Bajo"/>
    <x v="1"/>
    <x v="0"/>
  </r>
  <r>
    <n v="656612"/>
    <n v="150"/>
    <n v="150"/>
    <s v="Agriculture"/>
    <x v="0"/>
    <s v="to buy seeds"/>
    <s v="TJ"/>
    <x v="46"/>
    <s v="Dangara"/>
    <s v="TJS"/>
    <n v="630"/>
    <x v="8815"/>
    <x v="18"/>
    <x v="7730"/>
    <n v="15"/>
    <n v="6"/>
    <x v="1"/>
    <x v="0"/>
    <d v="2014-01-13T00:00:00"/>
    <s v="Bajo"/>
    <x v="1"/>
    <x v="1"/>
  </r>
  <r>
    <n v="656625"/>
    <n v="425"/>
    <n v="650"/>
    <s v="Taxi"/>
    <x v="8"/>
    <s v="tint his car windows"/>
    <s v="TJ"/>
    <x v="46"/>
    <s v="Dushanbe"/>
    <s v="TJS"/>
    <n v="630"/>
    <x v="8816"/>
    <x v="3"/>
    <x v="51"/>
    <n v="14"/>
    <n v="11"/>
    <x v="0"/>
    <x v="0"/>
    <d v="2014-01-13T00:00:00"/>
    <s v="Bajo"/>
    <x v="1"/>
    <x v="0"/>
  </r>
  <r>
    <n v="656633"/>
    <n v="225"/>
    <n v="225"/>
    <s v="Agriculture"/>
    <x v="0"/>
    <s v="buy seeds to sow."/>
    <s v="TJ"/>
    <x v="46"/>
    <s v="Dangara"/>
    <s v="TJS"/>
    <n v="630"/>
    <x v="8817"/>
    <x v="69"/>
    <x v="7731"/>
    <n v="14"/>
    <n v="8"/>
    <x v="0"/>
    <x v="0"/>
    <d v="2014-01-13T00:00:00"/>
    <s v="Bajo"/>
    <x v="1"/>
    <x v="0"/>
  </r>
  <r>
    <n v="656643"/>
    <n v="1050"/>
    <n v="1050"/>
    <s v="Retail"/>
    <x v="9"/>
    <s v="buy almonds for resale"/>
    <s v="TJ"/>
    <x v="46"/>
    <s v="Qubadiyon"/>
    <s v="USD"/>
    <n v="630"/>
    <x v="8818"/>
    <x v="18"/>
    <x v="7732"/>
    <n v="15"/>
    <n v="40"/>
    <x v="0"/>
    <x v="0"/>
    <d v="2014-01-13T00:00:00"/>
    <s v="Bajo"/>
    <x v="1"/>
    <x v="0"/>
  </r>
  <r>
    <n v="656655"/>
    <n v="425"/>
    <n v="1500"/>
    <s v="Animal Sales"/>
    <x v="0"/>
    <s v="buy cattle to start a livestock fattening business."/>
    <s v="TJ"/>
    <x v="46"/>
    <s v="Spitamen"/>
    <s v="USD"/>
    <n v="630"/>
    <x v="8819"/>
    <x v="30"/>
    <x v="51"/>
    <n v="26"/>
    <n v="12"/>
    <x v="0"/>
    <x v="0"/>
    <d v="2014-01-13T00:00:00"/>
    <s v="Bajo"/>
    <x v="1"/>
    <x v="0"/>
  </r>
  <r>
    <n v="656938"/>
    <n v="525"/>
    <n v="525"/>
    <s v="Agriculture"/>
    <x v="0"/>
    <s v="buy wheat seeds and mineral fertilizers"/>
    <s v="TJ"/>
    <x v="46"/>
    <s v="Qubadiyon"/>
    <s v="TJS"/>
    <n v="630"/>
    <x v="8820"/>
    <x v="18"/>
    <x v="3353"/>
    <n v="15"/>
    <n v="13"/>
    <x v="0"/>
    <x v="0"/>
    <d v="2014-01-14T00:00:00"/>
    <s v="Bajo"/>
    <x v="1"/>
    <x v="0"/>
  </r>
  <r>
    <n v="656961"/>
    <n v="1000"/>
    <n v="1000"/>
    <s v="Higher education costs"/>
    <x v="4"/>
    <s v="to pay for tuition "/>
    <s v="TJ"/>
    <x v="46"/>
    <s v="Dushanbe"/>
    <s v="USD"/>
    <n v="1000"/>
    <x v="8821"/>
    <x v="19"/>
    <x v="7733"/>
    <n v="72"/>
    <n v="34"/>
    <x v="1"/>
    <x v="0"/>
    <d v="2014-01-14T00:00:00"/>
    <s v="Bajo"/>
    <x v="1"/>
    <x v="1"/>
  </r>
  <r>
    <n v="656966"/>
    <n v="1050"/>
    <n v="1050"/>
    <s v="Higher education costs"/>
    <x v="4"/>
    <s v="To pay his tuition. "/>
    <s v="TJ"/>
    <x v="46"/>
    <s v="Dushanbe"/>
    <s v="USD"/>
    <n v="1000"/>
    <x v="8822"/>
    <x v="44"/>
    <x v="7734"/>
    <n v="38"/>
    <n v="31"/>
    <x v="0"/>
    <x v="0"/>
    <d v="2014-01-14T00:00:00"/>
    <s v="Bajo"/>
    <x v="1"/>
    <x v="0"/>
  </r>
  <r>
    <n v="656969"/>
    <n v="1200"/>
    <n v="1200"/>
    <s v="Higher education costs"/>
    <x v="4"/>
    <s v="pay his tuition"/>
    <s v="TJ"/>
    <x v="46"/>
    <s v="Dushanbe"/>
    <s v="USD"/>
    <n v="1000"/>
    <x v="8823"/>
    <x v="30"/>
    <x v="7735"/>
    <n v="49"/>
    <n v="43"/>
    <x v="0"/>
    <x v="0"/>
    <d v="2014-01-14T00:00:00"/>
    <s v="Bajo"/>
    <x v="1"/>
    <x v="0"/>
  </r>
  <r>
    <n v="656971"/>
    <n v="1000"/>
    <n v="1000"/>
    <s v="Higher education costs"/>
    <x v="4"/>
    <s v="To pay his tuition. "/>
    <s v="TJ"/>
    <x v="46"/>
    <s v="Dushanbe"/>
    <s v="USD"/>
    <n v="1000"/>
    <x v="8824"/>
    <x v="4"/>
    <x v="7736"/>
    <n v="14"/>
    <n v="37"/>
    <x v="0"/>
    <x v="0"/>
    <d v="2014-01-14T00:00:00"/>
    <s v="Bajo"/>
    <x v="1"/>
    <x v="0"/>
  </r>
  <r>
    <n v="656973"/>
    <n v="1200"/>
    <n v="1200"/>
    <s v="Higher education costs"/>
    <x v="4"/>
    <s v="To pay her tuition."/>
    <s v="TJ"/>
    <x v="46"/>
    <s v="Dushanbe"/>
    <s v="USD"/>
    <n v="1000"/>
    <x v="8825"/>
    <x v="44"/>
    <x v="7737"/>
    <n v="38"/>
    <n v="42"/>
    <x v="0"/>
    <x v="0"/>
    <d v="2014-01-14T00:00:00"/>
    <s v="Bajo"/>
    <x v="1"/>
    <x v="0"/>
  </r>
  <r>
    <n v="656978"/>
    <n v="575"/>
    <n v="1050"/>
    <s v="Animal Sales"/>
    <x v="0"/>
    <s v="To purchase cattle and start a new livestock business"/>
    <s v="TJ"/>
    <x v="46"/>
    <s v="Spitamen"/>
    <s v="TJS"/>
    <n v="630"/>
    <x v="8826"/>
    <x v="5"/>
    <x v="51"/>
    <n v="14"/>
    <n v="19"/>
    <x v="0"/>
    <x v="0"/>
    <d v="2014-01-14T00:00:00"/>
    <s v="Bajo"/>
    <x v="1"/>
    <x v="0"/>
  </r>
  <r>
    <n v="656985"/>
    <n v="1000"/>
    <n v="1000"/>
    <s v="Retail"/>
    <x v="9"/>
    <s v="to buy fabrics for increasing working capital.  "/>
    <s v="TJ"/>
    <x v="46"/>
    <s v="Dushanbe"/>
    <s v="USD"/>
    <n v="1000"/>
    <x v="8827"/>
    <x v="30"/>
    <x v="7738"/>
    <n v="14"/>
    <n v="38"/>
    <x v="0"/>
    <x v="0"/>
    <d v="2014-01-14T00:00:00"/>
    <s v="Bajo"/>
    <x v="1"/>
    <x v="0"/>
  </r>
  <r>
    <n v="656994"/>
    <n v="2525"/>
    <n v="2525"/>
    <s v="Agriculture"/>
    <x v="0"/>
    <s v="To buy seeds and cattle."/>
    <s v="TJ"/>
    <x v="46"/>
    <s v="Shahristan"/>
    <s v="TJS"/>
    <n v="1000"/>
    <x v="8828"/>
    <x v="3"/>
    <x v="7739"/>
    <n v="14"/>
    <n v="98"/>
    <x v="0"/>
    <x v="0"/>
    <d v="2014-01-14T00:00:00"/>
    <s v="Bajo"/>
    <x v="1"/>
    <x v="0"/>
  </r>
  <r>
    <n v="657005"/>
    <n v="1050"/>
    <n v="1050"/>
    <s v="Food Market"/>
    <x v="1"/>
    <s v="To buy dried fruit so as to increase her working capital"/>
    <s v="TJ"/>
    <x v="46"/>
    <s v="Gissar"/>
    <s v="TJS"/>
    <n v="1000"/>
    <x v="8829"/>
    <x v="30"/>
    <x v="7740"/>
    <n v="14"/>
    <n v="30"/>
    <x v="0"/>
    <x v="0"/>
    <d v="2014-01-14T00:00:00"/>
    <s v="Bajo"/>
    <x v="1"/>
    <x v="0"/>
  </r>
  <r>
    <n v="657007"/>
    <n v="2100"/>
    <n v="2100"/>
    <s v="Clothing Sales"/>
    <x v="2"/>
    <s v="To buy goods such as socks and handkerchiefs so as to increase her working capital "/>
    <s v="TJ"/>
    <x v="46"/>
    <s v="Gissar"/>
    <s v="TJS"/>
    <n v="1000"/>
    <x v="8830"/>
    <x v="30"/>
    <x v="7741"/>
    <n v="14"/>
    <n v="71"/>
    <x v="0"/>
    <x v="0"/>
    <d v="2014-01-14T00:00:00"/>
    <s v="Bajo"/>
    <x v="1"/>
    <x v="0"/>
  </r>
  <r>
    <n v="657015"/>
    <n v="425"/>
    <n v="425"/>
    <s v="Wedding Expenses"/>
    <x v="12"/>
    <s v="To pay for her daughter's wedding party "/>
    <s v="TJ"/>
    <x v="46"/>
    <s v="Gissar"/>
    <s v="TJS"/>
    <n v="1000"/>
    <x v="8831"/>
    <x v="44"/>
    <x v="7742"/>
    <n v="14"/>
    <n v="16"/>
    <x v="1"/>
    <x v="0"/>
    <d v="2014-01-14T00:00:00"/>
    <s v="Bajo"/>
    <x v="1"/>
    <x v="1"/>
  </r>
  <r>
    <n v="657021"/>
    <n v="525"/>
    <n v="525"/>
    <s v="Farming"/>
    <x v="0"/>
    <s v="To buy mineral fertilizers and to pay for rental workers"/>
    <s v="TJ"/>
    <x v="46"/>
    <s v="Gissar"/>
    <s v="TJS"/>
    <n v="1000"/>
    <x v="8832"/>
    <x v="6"/>
    <x v="7743"/>
    <n v="14"/>
    <n v="18"/>
    <x v="0"/>
    <x v="0"/>
    <d v="2014-01-14T00:00:00"/>
    <s v="Bajo"/>
    <x v="1"/>
    <x v="0"/>
  </r>
  <r>
    <n v="657027"/>
    <n v="375"/>
    <n v="1050"/>
    <s v="Food Market"/>
    <x v="1"/>
    <s v="To buy (cooking) oil"/>
    <s v="TJ"/>
    <x v="46"/>
    <s v="Gissar"/>
    <s v="TJS"/>
    <n v="1000"/>
    <x v="8833"/>
    <x v="6"/>
    <x v="51"/>
    <n v="14"/>
    <n v="10"/>
    <x v="0"/>
    <x v="0"/>
    <d v="2014-01-14T00:00:00"/>
    <s v="Bajo"/>
    <x v="1"/>
    <x v="0"/>
  </r>
  <r>
    <n v="657028"/>
    <n v="475"/>
    <n v="2000"/>
    <s v="Fruits &amp; Vegetables"/>
    <x v="1"/>
    <s v="to purchase fruits and vegetables."/>
    <s v="TJ"/>
    <x v="46"/>
    <s v="Istaravshan"/>
    <s v="USD"/>
    <n v="2150"/>
    <x v="8834"/>
    <x v="26"/>
    <x v="51"/>
    <n v="20"/>
    <n v="14"/>
    <x v="0"/>
    <x v="0"/>
    <d v="2014-01-14T00:00:00"/>
    <s v="Bajo"/>
    <x v="1"/>
    <x v="0"/>
  </r>
  <r>
    <n v="657032"/>
    <n v="1050"/>
    <n v="1050"/>
    <s v="Cattle"/>
    <x v="0"/>
    <s v="To buy cattle and feed."/>
    <s v="TJ"/>
    <x v="46"/>
    <s v="Qubadiyon"/>
    <s v="USD"/>
    <n v="630"/>
    <x v="8835"/>
    <x v="18"/>
    <x v="7744"/>
    <n v="15"/>
    <n v="33"/>
    <x v="0"/>
    <x v="0"/>
    <d v="2014-01-14T00:00:00"/>
    <s v="Bajo"/>
    <x v="1"/>
    <x v="0"/>
  </r>
  <r>
    <n v="657054"/>
    <n v="2000"/>
    <n v="2000"/>
    <s v="Shoe Sales"/>
    <x v="9"/>
    <s v="to purchase winter shoes and develop her business"/>
    <s v="TJ"/>
    <x v="46"/>
    <s v="Konibodom"/>
    <s v="USD"/>
    <n v="630"/>
    <x v="8836"/>
    <x v="3"/>
    <x v="7745"/>
    <n v="14"/>
    <n v="72"/>
    <x v="0"/>
    <x v="0"/>
    <d v="2014-01-14T00:00:00"/>
    <s v="Bajo"/>
    <x v="1"/>
    <x v="0"/>
  </r>
  <r>
    <n v="657057"/>
    <n v="1000"/>
    <n v="1000"/>
    <s v="Music Discs &amp; Tapes"/>
    <x v="9"/>
    <s v="to buy compact discs and magazines"/>
    <s v="TJ"/>
    <x v="46"/>
    <s v="Tursun-zoda"/>
    <s v="USD"/>
    <n v="630"/>
    <x v="8837"/>
    <x v="5"/>
    <x v="7746"/>
    <n v="14"/>
    <n v="39"/>
    <x v="1"/>
    <x v="0"/>
    <d v="2014-01-14T00:00:00"/>
    <s v="Bajo"/>
    <x v="1"/>
    <x v="1"/>
  </r>
  <r>
    <n v="657061"/>
    <n v="2900"/>
    <n v="2900"/>
    <s v="Sewing"/>
    <x v="5"/>
    <s v="to purchase a sewing machine in order to offer services as a dressmaker"/>
    <s v="TJ"/>
    <x v="46"/>
    <s v="Dushanbe"/>
    <s v="USD"/>
    <n v="630"/>
    <x v="8838"/>
    <x v="5"/>
    <x v="4950"/>
    <n v="14"/>
    <n v="92"/>
    <x v="1"/>
    <x v="0"/>
    <d v="2014-01-14T00:00:00"/>
    <s v="Bajo"/>
    <x v="1"/>
    <x v="1"/>
  </r>
  <r>
    <n v="657068"/>
    <n v="1275"/>
    <n v="1275"/>
    <s v="Clothing Sales"/>
    <x v="2"/>
    <s v="to buy men's clothing"/>
    <s v="TJ"/>
    <x v="46"/>
    <s v="Bohtar"/>
    <s v="USD"/>
    <n v="630"/>
    <x v="8839"/>
    <x v="40"/>
    <x v="7747"/>
    <n v="14"/>
    <n v="48"/>
    <x v="0"/>
    <x v="0"/>
    <d v="2014-01-14T00:00:00"/>
    <s v="Bajo"/>
    <x v="1"/>
    <x v="0"/>
  </r>
  <r>
    <n v="657078"/>
    <n v="1050"/>
    <n v="1050"/>
    <s v="Bakery"/>
    <x v="1"/>
    <s v="to purchase flour and coal for baking flatbreads"/>
    <s v="TJ"/>
    <x v="46"/>
    <s v="Isfara"/>
    <s v="TJS"/>
    <n v="630"/>
    <x v="8840"/>
    <x v="22"/>
    <x v="7748"/>
    <n v="14"/>
    <n v="39"/>
    <x v="0"/>
    <x v="0"/>
    <d v="2014-01-14T00:00:00"/>
    <s v="Bajo"/>
    <x v="1"/>
    <x v="0"/>
  </r>
  <r>
    <n v="657320"/>
    <n v="2100"/>
    <n v="2100"/>
    <s v="Food Production/Sales"/>
    <x v="1"/>
    <s v="to purchase products and spices "/>
    <s v="TJ"/>
    <x v="46"/>
    <s v="Istaravshan"/>
    <s v="TJS"/>
    <n v="2150"/>
    <x v="8841"/>
    <x v="19"/>
    <x v="7749"/>
    <n v="14"/>
    <n v="66"/>
    <x v="0"/>
    <x v="0"/>
    <d v="2014-01-15T00:00:00"/>
    <s v="Bajo"/>
    <x v="1"/>
    <x v="0"/>
  </r>
  <r>
    <n v="657324"/>
    <n v="325"/>
    <n v="325"/>
    <s v="Construction Supplies"/>
    <x v="6"/>
    <s v="to buy building materials"/>
    <s v="TJ"/>
    <x v="46"/>
    <s v="Istaravshan"/>
    <s v="TJS"/>
    <n v="2150"/>
    <x v="8842"/>
    <x v="4"/>
    <x v="7750"/>
    <n v="14"/>
    <n v="5"/>
    <x v="0"/>
    <x v="0"/>
    <d v="2014-01-15T00:00:00"/>
    <s v="Bajo"/>
    <x v="1"/>
    <x v="0"/>
  </r>
  <r>
    <n v="657325"/>
    <n v="425"/>
    <n v="425"/>
    <s v="Office Supplies"/>
    <x v="9"/>
    <s v="To buy stationery "/>
    <s v="TJ"/>
    <x v="46"/>
    <s v="Isfara"/>
    <s v="USD"/>
    <n v="630"/>
    <x v="8843"/>
    <x v="17"/>
    <x v="2416"/>
    <n v="15"/>
    <n v="14"/>
    <x v="1"/>
    <x v="0"/>
    <d v="2014-01-15T00:00:00"/>
    <s v="Bajo"/>
    <x v="1"/>
    <x v="1"/>
  </r>
  <r>
    <n v="657327"/>
    <n v="625"/>
    <n v="2325"/>
    <s v="Livestock"/>
    <x v="0"/>
    <s v="to purchase livestock"/>
    <s v="TJ"/>
    <x v="46"/>
    <s v="Istaravshan"/>
    <s v="TJS"/>
    <n v="2150"/>
    <x v="8844"/>
    <x v="18"/>
    <x v="51"/>
    <n v="20"/>
    <n v="18"/>
    <x v="0"/>
    <x v="0"/>
    <d v="2014-01-15T00:00:00"/>
    <s v="Bajo"/>
    <x v="1"/>
    <x v="0"/>
  </r>
  <r>
    <n v="657332"/>
    <n v="425"/>
    <n v="425"/>
    <s v="Sewing"/>
    <x v="5"/>
    <s v="to purchase a sewing machine for expanding her sewing business"/>
    <s v="TJ"/>
    <x v="46"/>
    <s v="Isfara"/>
    <s v="USD"/>
    <n v="630"/>
    <x v="8845"/>
    <x v="6"/>
    <x v="5161"/>
    <n v="14"/>
    <n v="13"/>
    <x v="0"/>
    <x v="0"/>
    <d v="2014-01-15T00:00:00"/>
    <s v="Bajo"/>
    <x v="1"/>
    <x v="0"/>
  </r>
  <r>
    <n v="657349"/>
    <n v="1050"/>
    <n v="1050"/>
    <s v="Milk Sales"/>
    <x v="1"/>
    <s v="to purchase and resell kurut (dried dairy product) "/>
    <s v="TJ"/>
    <x v="46"/>
    <s v="Isfara"/>
    <s v="USD"/>
    <n v="630"/>
    <x v="8846"/>
    <x v="6"/>
    <x v="7751"/>
    <n v="14"/>
    <n v="41"/>
    <x v="0"/>
    <x v="0"/>
    <d v="2014-01-15T00:00:00"/>
    <s v="Bajo"/>
    <x v="1"/>
    <x v="0"/>
  </r>
  <r>
    <n v="657364"/>
    <n v="1050"/>
    <n v="1050"/>
    <s v="Sewing"/>
    <x v="5"/>
    <s v="to buy a sewing machine"/>
    <s v="TJ"/>
    <x v="46"/>
    <s v="Dushanbe"/>
    <s v="TJS"/>
    <n v="1000"/>
    <x v="8847"/>
    <x v="27"/>
    <x v="7752"/>
    <n v="14"/>
    <n v="37"/>
    <x v="0"/>
    <x v="0"/>
    <d v="2014-01-15T00:00:00"/>
    <s v="Bajo"/>
    <x v="1"/>
    <x v="0"/>
  </r>
  <r>
    <n v="657377"/>
    <n v="725"/>
    <n v="725"/>
    <s v="Higher education costs"/>
    <x v="4"/>
    <s v="to pay for tuition"/>
    <s v="TJ"/>
    <x v="46"/>
    <s v="Dushanbe"/>
    <s v="USD"/>
    <n v="1000"/>
    <x v="8848"/>
    <x v="19"/>
    <x v="7753"/>
    <n v="14"/>
    <n v="22"/>
    <x v="0"/>
    <x v="0"/>
    <d v="2014-01-15T00:00:00"/>
    <s v="Bajo"/>
    <x v="1"/>
    <x v="0"/>
  </r>
  <r>
    <n v="657385"/>
    <n v="1050"/>
    <n v="1050"/>
    <s v="Consumer Goods"/>
    <x v="12"/>
    <s v="to buy TV set for her household. "/>
    <s v="TJ"/>
    <x v="46"/>
    <s v="Dushanbe"/>
    <s v="TJS"/>
    <n v="1000"/>
    <x v="8849"/>
    <x v="3"/>
    <x v="7754"/>
    <n v="20"/>
    <n v="36"/>
    <x v="0"/>
    <x v="0"/>
    <d v="2014-01-15T00:00:00"/>
    <s v="Bajo"/>
    <x v="1"/>
    <x v="0"/>
  </r>
  <r>
    <n v="657390"/>
    <n v="1050"/>
    <n v="1050"/>
    <s v="Sewing"/>
    <x v="5"/>
    <s v="To buy an embroidery machine."/>
    <s v="TJ"/>
    <x v="46"/>
    <s v="Dushanbe"/>
    <s v="TJS"/>
    <n v="1000"/>
    <x v="8850"/>
    <x v="30"/>
    <x v="4988"/>
    <n v="14"/>
    <n v="40"/>
    <x v="0"/>
    <x v="0"/>
    <d v="2014-01-15T00:00:00"/>
    <s v="Bajo"/>
    <x v="1"/>
    <x v="0"/>
  </r>
  <r>
    <n v="657395"/>
    <n v="525"/>
    <n v="525"/>
    <s v="Consumer Goods"/>
    <x v="12"/>
    <s v="to purchase an airline ticket for her husband to go to Russia"/>
    <s v="TJ"/>
    <x v="46"/>
    <s v="Zafarabad"/>
    <s v="TJS"/>
    <n v="1000"/>
    <x v="8851"/>
    <x v="5"/>
    <x v="7755"/>
    <n v="14"/>
    <n v="20"/>
    <x v="1"/>
    <x v="0"/>
    <d v="2014-01-15T00:00:00"/>
    <s v="Bajo"/>
    <x v="1"/>
    <x v="1"/>
  </r>
  <r>
    <n v="657397"/>
    <n v="600"/>
    <n v="600"/>
    <s v="Higher education costs"/>
    <x v="4"/>
    <s v="To pay for tuition. "/>
    <s v="TJ"/>
    <x v="46"/>
    <s v="Spitamen"/>
    <s v="USD"/>
    <n v="1000"/>
    <x v="8852"/>
    <x v="3"/>
    <x v="7756"/>
    <n v="37"/>
    <n v="21"/>
    <x v="0"/>
    <x v="0"/>
    <d v="2014-01-15T00:00:00"/>
    <s v="Bajo"/>
    <x v="1"/>
    <x v="0"/>
  </r>
  <r>
    <n v="657403"/>
    <n v="950"/>
    <n v="950"/>
    <s v="Higher education costs"/>
    <x v="4"/>
    <s v="To pay his tuition"/>
    <s v="TJ"/>
    <x v="46"/>
    <s v="Spitamen"/>
    <s v="USD"/>
    <n v="1000"/>
    <x v="8853"/>
    <x v="3"/>
    <x v="7757"/>
    <n v="14"/>
    <n v="31"/>
    <x v="0"/>
    <x v="0"/>
    <d v="2014-01-15T00:00:00"/>
    <s v="Bajo"/>
    <x v="1"/>
    <x v="0"/>
  </r>
  <r>
    <n v="657409"/>
    <n v="2575"/>
    <n v="3000"/>
    <s v="Cafe"/>
    <x v="1"/>
    <s v="to buy food items and also to repair the place for establishing a new business."/>
    <s v="TJ"/>
    <x v="46"/>
    <s v="Spitamen"/>
    <s v="USD"/>
    <n v="1000"/>
    <x v="8854"/>
    <x v="6"/>
    <x v="51"/>
    <n v="20"/>
    <n v="16"/>
    <x v="0"/>
    <x v="0"/>
    <d v="2014-01-15T00:00:00"/>
    <s v="Bajo"/>
    <x v="1"/>
    <x v="0"/>
  </r>
  <r>
    <n v="657413"/>
    <n v="475"/>
    <n v="1050"/>
    <s v="Animal Sales"/>
    <x v="0"/>
    <s v="to buy cattle to sell."/>
    <s v="TJ"/>
    <x v="46"/>
    <s v="Spitamen"/>
    <s v="TJS"/>
    <n v="1000"/>
    <x v="8855"/>
    <x v="6"/>
    <x v="51"/>
    <n v="20"/>
    <n v="16"/>
    <x v="0"/>
    <x v="0"/>
    <d v="2014-01-15T00:00:00"/>
    <s v="Bajo"/>
    <x v="1"/>
    <x v="0"/>
  </r>
  <r>
    <n v="657420"/>
    <n v="1475"/>
    <n v="1475"/>
    <s v="Animal Sales"/>
    <x v="0"/>
    <s v="To buy cattle to sell "/>
    <s v="TJ"/>
    <x v="46"/>
    <s v="Spitamen"/>
    <s v="TJS"/>
    <n v="1000"/>
    <x v="8856"/>
    <x v="30"/>
    <x v="2857"/>
    <n v="20"/>
    <n v="50"/>
    <x v="0"/>
    <x v="0"/>
    <d v="2014-01-15T00:00:00"/>
    <s v="Bajo"/>
    <x v="1"/>
    <x v="0"/>
  </r>
  <r>
    <n v="657427"/>
    <n v="425"/>
    <n v="850"/>
    <s v="Personal Expenses"/>
    <x v="12"/>
    <s v="to hold a family ceremony"/>
    <s v="TJ"/>
    <x v="46"/>
    <s v="Spitamen"/>
    <s v="TJS"/>
    <n v="1000"/>
    <x v="8857"/>
    <x v="4"/>
    <x v="51"/>
    <n v="20"/>
    <n v="13"/>
    <x v="0"/>
    <x v="0"/>
    <d v="2014-01-15T00:00:00"/>
    <s v="Bajo"/>
    <x v="1"/>
    <x v="0"/>
  </r>
  <r>
    <n v="657431"/>
    <n v="300"/>
    <n v="1475"/>
    <s v="Personal Expenses"/>
    <x v="12"/>
    <s v="to make a ceremony circumstance of his son."/>
    <s v="TJ"/>
    <x v="46"/>
    <s v="Spitamen"/>
    <s v="TJS"/>
    <n v="1000"/>
    <x v="8858"/>
    <x v="28"/>
    <x v="51"/>
    <n v="20"/>
    <n v="11"/>
    <x v="0"/>
    <x v="0"/>
    <d v="2014-01-15T00:00:00"/>
    <s v="Bajo"/>
    <x v="1"/>
    <x v="0"/>
  </r>
  <r>
    <n v="657437"/>
    <n v="1050"/>
    <n v="1050"/>
    <s v="Personal Housing Expenses"/>
    <x v="3"/>
    <s v="to purchase building materials as cement, wood, etc. for repairing her house "/>
    <s v="TJ"/>
    <x v="46"/>
    <s v="Spitamen"/>
    <s v="TJS"/>
    <n v="1000"/>
    <x v="8859"/>
    <x v="28"/>
    <x v="7758"/>
    <n v="20"/>
    <n v="42"/>
    <x v="1"/>
    <x v="0"/>
    <d v="2014-01-15T00:00:00"/>
    <s v="Bajo"/>
    <x v="1"/>
    <x v="1"/>
  </r>
  <r>
    <n v="657523"/>
    <n v="1050"/>
    <n v="1050"/>
    <s v="Clothing Sales"/>
    <x v="2"/>
    <s v="to purchase women's warm robes, sleepwear and towels "/>
    <s v="TJ"/>
    <x v="46"/>
    <s v="Isfara"/>
    <s v="USD"/>
    <n v="630"/>
    <x v="8860"/>
    <x v="6"/>
    <x v="7759"/>
    <n v="14"/>
    <n v="39"/>
    <x v="0"/>
    <x v="0"/>
    <d v="2014-01-15T00:00:00"/>
    <s v="Bajo"/>
    <x v="1"/>
    <x v="0"/>
  </r>
  <r>
    <n v="657798"/>
    <n v="650"/>
    <n v="650"/>
    <s v="Sewing"/>
    <x v="5"/>
    <s v="to purchase a modern computerized sewing machine"/>
    <s v="TJ"/>
    <x v="46"/>
    <s v="Varzob"/>
    <s v="TJS"/>
    <n v="630"/>
    <x v="8861"/>
    <x v="30"/>
    <x v="7760"/>
    <n v="14"/>
    <n v="26"/>
    <x v="0"/>
    <x v="0"/>
    <d v="2014-01-16T00:00:00"/>
    <s v="Bajo"/>
    <x v="1"/>
    <x v="0"/>
  </r>
  <r>
    <n v="657812"/>
    <n v="1050"/>
    <n v="1050"/>
    <s v="Agriculture"/>
    <x v="0"/>
    <s v="buy potato seeds, mineral fertilizers and fuel"/>
    <s v="TJ"/>
    <x v="46"/>
    <s v="Shahrituz"/>
    <s v="USD"/>
    <n v="630"/>
    <x v="8862"/>
    <x v="6"/>
    <x v="7761"/>
    <n v="14"/>
    <n v="37"/>
    <x v="0"/>
    <x v="0"/>
    <d v="2014-01-16T00:00:00"/>
    <s v="Bajo"/>
    <x v="1"/>
    <x v="0"/>
  </r>
  <r>
    <n v="657828"/>
    <n v="1300"/>
    <n v="1300"/>
    <s v="Agriculture"/>
    <x v="0"/>
    <s v="to purchase potato and onion seeds and mineral fertilizers"/>
    <s v="TJ"/>
    <x v="46"/>
    <s v="Tursun-zoda"/>
    <s v="USD"/>
    <n v="630"/>
    <x v="8863"/>
    <x v="24"/>
    <x v="7762"/>
    <n v="17"/>
    <n v="47"/>
    <x v="1"/>
    <x v="0"/>
    <d v="2014-01-16T00:00:00"/>
    <s v="Bajo"/>
    <x v="1"/>
    <x v="1"/>
  </r>
  <r>
    <n v="657887"/>
    <n v="625"/>
    <n v="625"/>
    <s v="Higher education costs"/>
    <x v="4"/>
    <s v="To pay for tuition "/>
    <s v="TJ"/>
    <x v="46"/>
    <s v="Panjakent"/>
    <s v="USD"/>
    <n v="1000"/>
    <x v="8864"/>
    <x v="25"/>
    <x v="7763"/>
    <n v="38"/>
    <n v="20"/>
    <x v="0"/>
    <x v="0"/>
    <d v="2014-01-16T00:00:00"/>
    <s v="Bajo"/>
    <x v="1"/>
    <x v="0"/>
  </r>
  <r>
    <n v="657895"/>
    <n v="1000"/>
    <n v="1000"/>
    <s v="Personal Medical Expenses"/>
    <x v="7"/>
    <s v="to pay for his son's operation. "/>
    <s v="TJ"/>
    <x v="46"/>
    <s v="Panjakent"/>
    <s v="USD"/>
    <n v="1000"/>
    <x v="8865"/>
    <x v="3"/>
    <x v="7764"/>
    <n v="14"/>
    <n v="39"/>
    <x v="0"/>
    <x v="0"/>
    <d v="2014-01-16T00:00:00"/>
    <s v="Bajo"/>
    <x v="1"/>
    <x v="0"/>
  </r>
  <r>
    <n v="657902"/>
    <n v="775"/>
    <n v="1500"/>
    <s v="Personal Housing Expenses"/>
    <x v="3"/>
    <s v="to buy home-building materials like cement and bricks."/>
    <s v="TJ"/>
    <x v="46"/>
    <s v="Panjakent"/>
    <s v="USD"/>
    <n v="1000"/>
    <x v="8866"/>
    <x v="40"/>
    <x v="51"/>
    <n v="14"/>
    <n v="13"/>
    <x v="0"/>
    <x v="0"/>
    <d v="2014-01-16T00:00:00"/>
    <s v="Bajo"/>
    <x v="1"/>
    <x v="0"/>
  </r>
  <r>
    <n v="657907"/>
    <n v="650"/>
    <n v="650"/>
    <s v="Personal Housing Expenses"/>
    <x v="3"/>
    <s v="to buy building materials as cement, paint, wood, etc., for repairing the house"/>
    <s v="TJ"/>
    <x v="46"/>
    <s v="Panjakent"/>
    <s v="TJS"/>
    <n v="1000"/>
    <x v="8867"/>
    <x v="3"/>
    <x v="7765"/>
    <n v="20"/>
    <n v="23"/>
    <x v="0"/>
    <x v="0"/>
    <d v="2014-01-16T00:00:00"/>
    <s v="Bajo"/>
    <x v="1"/>
    <x v="0"/>
  </r>
  <r>
    <n v="657910"/>
    <n v="1000"/>
    <n v="1000"/>
    <s v="Transportation"/>
    <x v="8"/>
    <s v="to buy a mini bus "/>
    <s v="TJ"/>
    <x v="46"/>
    <s v="Panjakent"/>
    <s v="USD"/>
    <n v="1000"/>
    <x v="8868"/>
    <x v="3"/>
    <x v="7766"/>
    <n v="20"/>
    <n v="38"/>
    <x v="0"/>
    <x v="0"/>
    <d v="2014-01-16T00:00:00"/>
    <s v="Bajo"/>
    <x v="1"/>
    <x v="0"/>
  </r>
  <r>
    <n v="657918"/>
    <n v="375"/>
    <n v="1575"/>
    <s v="Personal Housing Expenses"/>
    <x v="3"/>
    <s v="To buy building materials to repair his house"/>
    <s v="TJ"/>
    <x v="46"/>
    <s v="Panjakent"/>
    <s v="TJS"/>
    <n v="1000"/>
    <x v="8869"/>
    <x v="3"/>
    <x v="51"/>
    <n v="14"/>
    <n v="14"/>
    <x v="1"/>
    <x v="0"/>
    <d v="2014-01-16T00:00:00"/>
    <s v="Bajo"/>
    <x v="1"/>
    <x v="1"/>
  </r>
  <r>
    <n v="657927"/>
    <n v="3000"/>
    <n v="3000"/>
    <s v="Sewing"/>
    <x v="5"/>
    <s v="to buy fabric and a sewing machine for organizing a new business"/>
    <s v="TJ"/>
    <x v="46"/>
    <s v="Kanibadam"/>
    <s v="USD"/>
    <n v="1000"/>
    <x v="8870"/>
    <x v="28"/>
    <x v="7767"/>
    <n v="26"/>
    <n v="106"/>
    <x v="0"/>
    <x v="0"/>
    <d v="2014-01-16T00:00:00"/>
    <s v="Bajo"/>
    <x v="1"/>
    <x v="0"/>
  </r>
  <r>
    <n v="657933"/>
    <n v="1050"/>
    <n v="1050"/>
    <s v="Farming"/>
    <x v="0"/>
    <s v="to buy potato and onion seeds and mineral fertilizers"/>
    <s v="TJ"/>
    <x v="46"/>
    <s v="Tursun-zoda"/>
    <s v="USD"/>
    <n v="630"/>
    <x v="8871"/>
    <x v="24"/>
    <x v="7768"/>
    <n v="17"/>
    <n v="32"/>
    <x v="1"/>
    <x v="0"/>
    <d v="2014-01-16T00:00:00"/>
    <s v="Bajo"/>
    <x v="1"/>
    <x v="1"/>
  </r>
  <r>
    <n v="657935"/>
    <n v="1275"/>
    <n v="1275"/>
    <s v="Cattle"/>
    <x v="0"/>
    <s v="to buy livestock and start his animal husbandry business"/>
    <s v="TJ"/>
    <x v="46"/>
    <s v="Shahrituz"/>
    <s v="TJS"/>
    <n v="630"/>
    <x v="8872"/>
    <x v="3"/>
    <x v="7769"/>
    <n v="26"/>
    <n v="41"/>
    <x v="0"/>
    <x v="0"/>
    <d v="2014-01-16T00:00:00"/>
    <s v="Bajo"/>
    <x v="1"/>
    <x v="0"/>
  </r>
  <r>
    <n v="657938"/>
    <n v="1225"/>
    <n v="1575"/>
    <s v="Wedding Expenses"/>
    <x v="12"/>
    <s v="to organize her son's wedding party"/>
    <s v="TJ"/>
    <x v="46"/>
    <s v="Kanibadam"/>
    <s v="TJS"/>
    <n v="1000"/>
    <x v="8873"/>
    <x v="3"/>
    <x v="51"/>
    <n v="14"/>
    <n v="33"/>
    <x v="0"/>
    <x v="0"/>
    <d v="2014-01-16T00:00:00"/>
    <s v="Bajo"/>
    <x v="1"/>
    <x v="0"/>
  </r>
  <r>
    <n v="657941"/>
    <n v="1500"/>
    <n v="1500"/>
    <s v="Fruits &amp; Vegetables"/>
    <x v="1"/>
    <s v="to buy a mini-bus for her business. "/>
    <s v="TJ"/>
    <x v="46"/>
    <s v="Kanibadam"/>
    <s v="USD"/>
    <n v="1000"/>
    <x v="8874"/>
    <x v="44"/>
    <x v="7770"/>
    <n v="20"/>
    <n v="58"/>
    <x v="0"/>
    <x v="0"/>
    <d v="2014-01-16T00:00:00"/>
    <s v="Bajo"/>
    <x v="1"/>
    <x v="0"/>
  </r>
  <r>
    <n v="657950"/>
    <n v="650"/>
    <n v="650"/>
    <s v="Personal Housing Expenses"/>
    <x v="3"/>
    <s v="to buy construction materials like cement and sand to build a reservoir"/>
    <s v="TJ"/>
    <x v="46"/>
    <s v="Kanibadam"/>
    <s v="TJS"/>
    <n v="1000"/>
    <x v="8875"/>
    <x v="5"/>
    <x v="7771"/>
    <n v="14"/>
    <n v="16"/>
    <x v="0"/>
    <x v="0"/>
    <d v="2014-01-16T00:00:00"/>
    <s v="Bajo"/>
    <x v="1"/>
    <x v="0"/>
  </r>
  <r>
    <n v="657951"/>
    <n v="2200"/>
    <n v="2200"/>
    <s v="Cattle"/>
    <x v="0"/>
    <s v="To purchase calves in order to start a cattle raising business"/>
    <s v="TJ"/>
    <x v="46"/>
    <s v="Shahrituz"/>
    <s v="USD"/>
    <n v="630"/>
    <x v="8876"/>
    <x v="3"/>
    <x v="7772"/>
    <n v="14"/>
    <n v="43"/>
    <x v="0"/>
    <x v="0"/>
    <d v="2014-01-16T00:00:00"/>
    <s v="Bajo"/>
    <x v="1"/>
    <x v="0"/>
  </r>
  <r>
    <n v="657957"/>
    <n v="325"/>
    <n v="325"/>
    <s v="Food Market"/>
    <x v="1"/>
    <s v="to buy roofing slate for her sales stand."/>
    <s v="TJ"/>
    <x v="46"/>
    <s v="Shahrituz"/>
    <s v="TJS"/>
    <n v="1000"/>
    <x v="8877"/>
    <x v="3"/>
    <x v="7773"/>
    <n v="12"/>
    <n v="13"/>
    <x v="1"/>
    <x v="0"/>
    <d v="2014-01-16T00:00:00"/>
    <s v="Bajo"/>
    <x v="1"/>
    <x v="1"/>
  </r>
  <r>
    <n v="657964"/>
    <n v="1050"/>
    <n v="1050"/>
    <s v="Personal Housing Expenses"/>
    <x v="3"/>
    <s v="To buy building materials as cement and wood for repairing her house"/>
    <s v="TJ"/>
    <x v="46"/>
    <s v="Shahrituz"/>
    <s v="TJS"/>
    <n v="1000"/>
    <x v="8878"/>
    <x v="4"/>
    <x v="7774"/>
    <n v="20"/>
    <n v="25"/>
    <x v="0"/>
    <x v="0"/>
    <d v="2014-01-16T00:00:00"/>
    <s v="Bajo"/>
    <x v="1"/>
    <x v="0"/>
  </r>
  <r>
    <n v="657973"/>
    <n v="650"/>
    <n v="650"/>
    <s v="Farming"/>
    <x v="0"/>
    <s v="to buy mineral fertilizers and to pay for rental workers."/>
    <s v="TJ"/>
    <x v="46"/>
    <s v="Shahrituz"/>
    <s v="TJS"/>
    <n v="1000"/>
    <x v="8879"/>
    <x v="46"/>
    <x v="7775"/>
    <n v="14"/>
    <n v="23"/>
    <x v="0"/>
    <x v="0"/>
    <d v="2014-01-16T00:00:00"/>
    <s v="Bajo"/>
    <x v="1"/>
    <x v="0"/>
  </r>
  <r>
    <n v="657974"/>
    <n v="1100"/>
    <n v="1700"/>
    <s v="Animal Sales"/>
    <x v="0"/>
    <s v="buy bull calves to set up a new livestock-farming business"/>
    <s v="TJ"/>
    <x v="46"/>
    <s v="Shahrituz"/>
    <s v="TJS"/>
    <n v="630"/>
    <x v="8880"/>
    <x v="28"/>
    <x v="51"/>
    <n v="26"/>
    <n v="34"/>
    <x v="0"/>
    <x v="0"/>
    <d v="2014-01-16T00:00:00"/>
    <s v="Bajo"/>
    <x v="1"/>
    <x v="0"/>
  </r>
  <r>
    <n v="657978"/>
    <n v="275"/>
    <n v="1275"/>
    <s v="Transportation"/>
    <x v="8"/>
    <s v="buy parts to repair his car."/>
    <s v="TJ"/>
    <x v="46"/>
    <s v="Tursun-zoda"/>
    <s v="USD"/>
    <n v="630"/>
    <x v="8881"/>
    <x v="27"/>
    <x v="51"/>
    <n v="20"/>
    <n v="11"/>
    <x v="1"/>
    <x v="0"/>
    <d v="2014-01-16T00:00:00"/>
    <s v="Bajo"/>
    <x v="1"/>
    <x v="1"/>
  </r>
  <r>
    <n v="657979"/>
    <n v="1500"/>
    <n v="1500"/>
    <s v="Farming"/>
    <x v="0"/>
    <s v="To buy mineral fertilizers, seeds, and fuel,  and to pay for rental workers"/>
    <s v="TJ"/>
    <x v="46"/>
    <s v="Shahrituz"/>
    <s v="USD"/>
    <n v="1000"/>
    <x v="8882"/>
    <x v="30"/>
    <x v="7776"/>
    <n v="14"/>
    <n v="47"/>
    <x v="0"/>
    <x v="0"/>
    <d v="2014-01-16T00:00:00"/>
    <s v="Bajo"/>
    <x v="1"/>
    <x v="0"/>
  </r>
  <r>
    <n v="657988"/>
    <n v="375"/>
    <n v="1050"/>
    <s v="Animal Sales"/>
    <x v="0"/>
    <s v="buy calves to start a livestock business."/>
    <s v="TJ"/>
    <x v="46"/>
    <s v="Shahrituz"/>
    <s v="TJS"/>
    <n v="630"/>
    <x v="8883"/>
    <x v="28"/>
    <x v="51"/>
    <n v="26"/>
    <n v="15"/>
    <x v="0"/>
    <x v="0"/>
    <d v="2014-01-16T00:00:00"/>
    <s v="Bajo"/>
    <x v="1"/>
    <x v="0"/>
  </r>
  <r>
    <n v="657998"/>
    <n v="200"/>
    <n v="2000"/>
    <s v="Taxi"/>
    <x v="8"/>
    <s v="buy a taxi."/>
    <s v="TJ"/>
    <x v="46"/>
    <s v="Gissar"/>
    <s v="USD"/>
    <n v="630"/>
    <x v="8884"/>
    <x v="28"/>
    <x v="51"/>
    <n v="20"/>
    <n v="8"/>
    <x v="0"/>
    <x v="0"/>
    <d v="2014-01-16T00:00:00"/>
    <s v="Bajo"/>
    <x v="1"/>
    <x v="0"/>
  </r>
  <r>
    <n v="658026"/>
    <n v="650"/>
    <n v="650"/>
    <s v="Sewing"/>
    <x v="5"/>
    <s v="buy a new sewing machine."/>
    <s v="TJ"/>
    <x v="46"/>
    <s v="Varzob"/>
    <s v="TJS"/>
    <n v="630"/>
    <x v="8885"/>
    <x v="5"/>
    <x v="5000"/>
    <n v="14"/>
    <n v="22"/>
    <x v="1"/>
    <x v="0"/>
    <d v="2014-01-16T00:00:00"/>
    <s v="Bajo"/>
    <x v="1"/>
    <x v="1"/>
  </r>
  <r>
    <n v="658386"/>
    <n v="3000"/>
    <n v="3000"/>
    <s v="Cattle"/>
    <x v="0"/>
    <s v="buy a few head of cattle."/>
    <s v="TJ"/>
    <x v="46"/>
    <s v="Spitamen"/>
    <s v="USD"/>
    <n v="630"/>
    <x v="8886"/>
    <x v="28"/>
    <x v="7777"/>
    <n v="26"/>
    <n v="102"/>
    <x v="0"/>
    <x v="0"/>
    <d v="2014-01-17T00:00:00"/>
    <s v="Bajo"/>
    <x v="1"/>
    <x v="0"/>
  </r>
  <r>
    <n v="658395"/>
    <n v="1000"/>
    <n v="1000"/>
    <s v="Sewing"/>
    <x v="5"/>
    <s v="to buy an embroidery machine."/>
    <s v="TJ"/>
    <x v="46"/>
    <s v="Istaravshan"/>
    <s v="USD"/>
    <n v="630"/>
    <x v="8887"/>
    <x v="6"/>
    <x v="7778"/>
    <n v="20"/>
    <n v="39"/>
    <x v="0"/>
    <x v="0"/>
    <d v="2014-01-17T00:00:00"/>
    <s v="Bajo"/>
    <x v="1"/>
    <x v="0"/>
  </r>
  <r>
    <n v="658403"/>
    <n v="2100"/>
    <n v="2100"/>
    <s v="Animal Sales"/>
    <x v="0"/>
    <s v="to buy a cow, a few sheep and some animal feed."/>
    <s v="TJ"/>
    <x v="46"/>
    <s v="Gonchi"/>
    <s v="TJS"/>
    <n v="630"/>
    <x v="8888"/>
    <x v="6"/>
    <x v="7779"/>
    <n v="14"/>
    <n v="78"/>
    <x v="0"/>
    <x v="0"/>
    <d v="2014-01-17T00:00:00"/>
    <s v="Bajo"/>
    <x v="1"/>
    <x v="0"/>
  </r>
  <r>
    <n v="658416"/>
    <n v="650"/>
    <n v="650"/>
    <s v="Sewing"/>
    <x v="5"/>
    <s v="to repair her sewing machine and buy a working table and stool."/>
    <s v="TJ"/>
    <x v="46"/>
    <s v="Yavan"/>
    <s v="TJS"/>
    <n v="630"/>
    <x v="8889"/>
    <x v="28"/>
    <x v="7780"/>
    <n v="14"/>
    <n v="24"/>
    <x v="0"/>
    <x v="0"/>
    <d v="2014-01-17T00:00:00"/>
    <s v="Bajo"/>
    <x v="1"/>
    <x v="0"/>
  </r>
  <r>
    <n v="658488"/>
    <n v="600"/>
    <n v="600"/>
    <s v="Higher education costs"/>
    <x v="4"/>
    <s v="To pay for her daughter's university tuition"/>
    <s v="TJ"/>
    <x v="46"/>
    <s v="Dushanbe"/>
    <s v="USD"/>
    <n v="1000"/>
    <x v="8890"/>
    <x v="5"/>
    <x v="7781"/>
    <n v="14"/>
    <n v="18"/>
    <x v="0"/>
    <x v="0"/>
    <d v="2014-01-17T00:00:00"/>
    <s v="Bajo"/>
    <x v="1"/>
    <x v="0"/>
  </r>
  <r>
    <n v="658494"/>
    <n v="2950"/>
    <n v="2950"/>
    <s v="Food Production/Sales"/>
    <x v="1"/>
    <s v="to purchase raw ingredients for baking gingerbread"/>
    <s v="TJ"/>
    <x v="46"/>
    <s v="Khujand"/>
    <s v="USD"/>
    <n v="630"/>
    <x v="8891"/>
    <x v="7"/>
    <x v="7782"/>
    <n v="26"/>
    <n v="105"/>
    <x v="0"/>
    <x v="0"/>
    <d v="2014-01-17T00:00:00"/>
    <s v="Bajo"/>
    <x v="1"/>
    <x v="0"/>
  </r>
  <r>
    <n v="658497"/>
    <n v="425"/>
    <n v="425"/>
    <s v="Consumer Goods"/>
    <x v="12"/>
    <s v="To buy a computer for her children "/>
    <s v="TJ"/>
    <x v="46"/>
    <s v="Isfara"/>
    <s v="TJS"/>
    <n v="1000"/>
    <x v="8892"/>
    <x v="4"/>
    <x v="7783"/>
    <n v="14"/>
    <n v="12"/>
    <x v="0"/>
    <x v="0"/>
    <d v="2014-01-17T00:00:00"/>
    <s v="Bajo"/>
    <x v="1"/>
    <x v="0"/>
  </r>
  <r>
    <n v="658507"/>
    <n v="650"/>
    <n v="650"/>
    <s v="Consumer Goods"/>
    <x v="12"/>
    <s v="to buy food items and winter clothes for her children."/>
    <s v="TJ"/>
    <x v="46"/>
    <s v="Isfara"/>
    <s v="TJS"/>
    <n v="1000"/>
    <x v="8893"/>
    <x v="4"/>
    <x v="7784"/>
    <n v="10"/>
    <n v="23"/>
    <x v="0"/>
    <x v="0"/>
    <d v="2014-01-17T00:00:00"/>
    <s v="Bajo"/>
    <x v="1"/>
    <x v="0"/>
  </r>
  <r>
    <n v="658511"/>
    <n v="2100"/>
    <n v="2100"/>
    <s v="Bicycle Sales"/>
    <x v="9"/>
    <s v="To buy latest bicycle models in order to attract customers"/>
    <s v="TJ"/>
    <x v="46"/>
    <s v="Spitamen"/>
    <s v="TJS"/>
    <n v="630"/>
    <x v="8894"/>
    <x v="3"/>
    <x v="7785"/>
    <n v="14"/>
    <n v="63"/>
    <x v="0"/>
    <x v="0"/>
    <d v="2014-01-17T00:00:00"/>
    <s v="Bajo"/>
    <x v="1"/>
    <x v="0"/>
  </r>
  <r>
    <n v="658519"/>
    <n v="1050"/>
    <n v="1050"/>
    <s v="Higher education costs"/>
    <x v="4"/>
    <s v="To pay for her daughter's the university tuition"/>
    <s v="TJ"/>
    <x v="46"/>
    <s v="Isfara"/>
    <s v="TJS"/>
    <n v="1000"/>
    <x v="8895"/>
    <x v="28"/>
    <x v="977"/>
    <n v="20"/>
    <n v="40"/>
    <x v="0"/>
    <x v="0"/>
    <d v="2014-01-17T00:00:00"/>
    <s v="Bajo"/>
    <x v="1"/>
    <x v="0"/>
  </r>
  <r>
    <n v="658527"/>
    <n v="650"/>
    <n v="650"/>
    <s v="Sewing"/>
    <x v="5"/>
    <s v="to buy a new sewing machine and expand her sewing business."/>
    <s v="TJ"/>
    <x v="46"/>
    <s v="Isfara"/>
    <s v="TJS"/>
    <n v="630"/>
    <x v="8896"/>
    <x v="41"/>
    <x v="7786"/>
    <n v="15"/>
    <n v="23"/>
    <x v="0"/>
    <x v="0"/>
    <d v="2014-01-17T00:00:00"/>
    <s v="Bajo"/>
    <x v="1"/>
    <x v="0"/>
  </r>
  <r>
    <n v="658528"/>
    <n v="850"/>
    <n v="850"/>
    <s v="Personal Housing Expenses"/>
    <x v="3"/>
    <s v="To buy building materials such as cement, bricks, and sand for building a new house "/>
    <s v="TJ"/>
    <x v="46"/>
    <s v="Isfara"/>
    <s v="TJS"/>
    <n v="1000"/>
    <x v="8897"/>
    <x v="44"/>
    <x v="4603"/>
    <n v="14"/>
    <n v="27"/>
    <x v="1"/>
    <x v="0"/>
    <d v="2014-01-17T00:00:00"/>
    <s v="Bajo"/>
    <x v="1"/>
    <x v="1"/>
  </r>
  <r>
    <n v="658533"/>
    <n v="650"/>
    <n v="650"/>
    <s v="Cloth &amp; Dressmaking Supplies"/>
    <x v="9"/>
    <s v="to increase her working capital and buy fabric."/>
    <s v="TJ"/>
    <x v="46"/>
    <s v="Isfara"/>
    <s v="TJS"/>
    <n v="1000"/>
    <x v="8898"/>
    <x v="44"/>
    <x v="7787"/>
    <n v="4"/>
    <n v="21"/>
    <x v="0"/>
    <x v="2"/>
    <d v="2014-01-17T00:00:00"/>
    <s v="Bajo"/>
    <x v="1"/>
    <x v="0"/>
  </r>
  <r>
    <n v="658539"/>
    <n v="2950"/>
    <n v="2950"/>
    <s v="Animal Sales"/>
    <x v="0"/>
    <s v="to buy livestock and feed in order to start her own business"/>
    <s v="TJ"/>
    <x v="46"/>
    <s v="Spitamen"/>
    <s v="USD"/>
    <n v="630"/>
    <x v="8899"/>
    <x v="7"/>
    <x v="7788"/>
    <n v="26"/>
    <n v="110"/>
    <x v="0"/>
    <x v="0"/>
    <d v="2014-01-17T00:00:00"/>
    <s v="Bajo"/>
    <x v="1"/>
    <x v="0"/>
  </r>
  <r>
    <n v="658545"/>
    <n v="325"/>
    <n v="325"/>
    <s v="Personal Housing Expenses"/>
    <x v="3"/>
    <s v="to buy building materials, such as cement and paint, to repair his house"/>
    <s v="TJ"/>
    <x v="46"/>
    <s v="Tursunzade"/>
    <s v="TJS"/>
    <n v="1000"/>
    <x v="8900"/>
    <x v="6"/>
    <x v="6776"/>
    <n v="14"/>
    <n v="10"/>
    <x v="0"/>
    <x v="0"/>
    <d v="2014-01-17T00:00:00"/>
    <s v="Bajo"/>
    <x v="1"/>
    <x v="0"/>
  </r>
  <r>
    <n v="658551"/>
    <n v="1050"/>
    <n v="1050"/>
    <s v="Retail"/>
    <x v="9"/>
    <s v="to buy cellophane for increasing working capital"/>
    <s v="TJ"/>
    <x v="46"/>
    <s v="Tursunzade"/>
    <s v="TJS"/>
    <n v="1000"/>
    <x v="8901"/>
    <x v="30"/>
    <x v="7789"/>
    <n v="20"/>
    <n v="41"/>
    <x v="0"/>
    <x v="0"/>
    <d v="2014-01-17T00:00:00"/>
    <s v="Bajo"/>
    <x v="1"/>
    <x v="0"/>
  </r>
  <r>
    <n v="658559"/>
    <n v="1700"/>
    <n v="1700"/>
    <s v="Food Production/Sales"/>
    <x v="1"/>
    <s v="to purchase ovens and products for baking"/>
    <s v="TJ"/>
    <x v="46"/>
    <s v="Isfara"/>
    <s v="TJS"/>
    <n v="630"/>
    <x v="8902"/>
    <x v="9"/>
    <x v="7790"/>
    <n v="26"/>
    <n v="61"/>
    <x v="0"/>
    <x v="0"/>
    <d v="2014-01-17T00:00:00"/>
    <s v="Bajo"/>
    <x v="1"/>
    <x v="0"/>
  </r>
  <r>
    <n v="658564"/>
    <n v="525"/>
    <n v="525"/>
    <s v="Sewing"/>
    <x v="5"/>
    <s v="to buy a computerized sewing machine"/>
    <s v="TJ"/>
    <x v="46"/>
    <s v="Isfara"/>
    <s v="USD"/>
    <n v="630"/>
    <x v="8903"/>
    <x v="0"/>
    <x v="7791"/>
    <n v="12"/>
    <n v="17"/>
    <x v="0"/>
    <x v="0"/>
    <d v="2014-01-17T00:00:00"/>
    <s v="Bajo"/>
    <x v="1"/>
    <x v="0"/>
  </r>
  <r>
    <n v="658565"/>
    <n v="425"/>
    <n v="425"/>
    <s v="Personal Medical Expenses"/>
    <x v="7"/>
    <s v="To buy medicine for treatment"/>
    <s v="TJ"/>
    <x v="46"/>
    <s v="Tursunzade"/>
    <s v="TJS"/>
    <n v="1000"/>
    <x v="8904"/>
    <x v="44"/>
    <x v="7792"/>
    <n v="14"/>
    <n v="15"/>
    <x v="0"/>
    <x v="0"/>
    <d v="2014-01-17T00:00:00"/>
    <s v="Bajo"/>
    <x v="1"/>
    <x v="0"/>
  </r>
  <r>
    <n v="658571"/>
    <n v="1125"/>
    <n v="1500"/>
    <s v="Animal Sales"/>
    <x v="0"/>
    <s v="to purchase steers and validate a new business"/>
    <s v="TJ"/>
    <x v="46"/>
    <s v="Shahrituz"/>
    <s v="USD"/>
    <n v="630"/>
    <x v="8905"/>
    <x v="7"/>
    <x v="51"/>
    <n v="20"/>
    <n v="25"/>
    <x v="0"/>
    <x v="0"/>
    <d v="2014-01-17T00:00:00"/>
    <s v="Bajo"/>
    <x v="1"/>
    <x v="0"/>
  </r>
  <r>
    <n v="658572"/>
    <n v="1050"/>
    <n v="1050"/>
    <s v="Personal Housing Expenses"/>
    <x v="3"/>
    <s v="To buy building materials for repairing her house"/>
    <s v="TJ"/>
    <x v="46"/>
    <s v="Tursunzade"/>
    <s v="TJS"/>
    <n v="1000"/>
    <x v="8906"/>
    <x v="44"/>
    <x v="4455"/>
    <n v="14"/>
    <n v="41"/>
    <x v="0"/>
    <x v="0"/>
    <d v="2014-01-17T00:00:00"/>
    <s v="Bajo"/>
    <x v="1"/>
    <x v="0"/>
  </r>
  <r>
    <n v="658582"/>
    <n v="800"/>
    <n v="800"/>
    <s v="Higher education costs"/>
    <x v="4"/>
    <s v="to pay for tuition"/>
    <s v="TJ"/>
    <x v="46"/>
    <s v="Kanibadam"/>
    <s v="USD"/>
    <n v="1000"/>
    <x v="8907"/>
    <x v="3"/>
    <x v="7793"/>
    <n v="26"/>
    <n v="25"/>
    <x v="0"/>
    <x v="0"/>
    <d v="2014-01-17T00:00:00"/>
    <s v="Bajo"/>
    <x v="1"/>
    <x v="0"/>
  </r>
  <r>
    <n v="658607"/>
    <n v="1000"/>
    <n v="1000"/>
    <s v="Animal Sales"/>
    <x v="0"/>
    <s v="two buy two heads of cattle."/>
    <s v="TJ"/>
    <x v="46"/>
    <s v="Vahdat"/>
    <s v="USD"/>
    <n v="630"/>
    <x v="8908"/>
    <x v="7"/>
    <x v="7794"/>
    <n v="26"/>
    <n v="21"/>
    <x v="1"/>
    <x v="0"/>
    <d v="2014-01-17T00:00:00"/>
    <s v="Bajo"/>
    <x v="1"/>
    <x v="1"/>
  </r>
  <r>
    <n v="658613"/>
    <n v="625"/>
    <n v="1575"/>
    <s v="Retail"/>
    <x v="9"/>
    <s v="to buy several bags of quality sunflower and corn seeds for resale"/>
    <s v="TJ"/>
    <x v="46"/>
    <s v="Isfara"/>
    <s v="TJS"/>
    <n v="630"/>
    <x v="8909"/>
    <x v="40"/>
    <x v="51"/>
    <n v="14"/>
    <n v="23"/>
    <x v="0"/>
    <x v="0"/>
    <d v="2014-01-17T00:00:00"/>
    <s v="Bajo"/>
    <x v="1"/>
    <x v="0"/>
  </r>
  <r>
    <n v="658616"/>
    <n v="350"/>
    <n v="1000"/>
    <s v="Animal Sales"/>
    <x v="0"/>
    <s v="to buy livestock and start his own business"/>
    <s v="TJ"/>
    <x v="46"/>
    <s v="Vahdat"/>
    <s v="USD"/>
    <n v="630"/>
    <x v="8910"/>
    <x v="8"/>
    <x v="51"/>
    <n v="26"/>
    <n v="12"/>
    <x v="0"/>
    <x v="0"/>
    <d v="2014-01-17T00:00:00"/>
    <s v="Bajo"/>
    <x v="1"/>
    <x v="0"/>
  </r>
  <r>
    <n v="659247"/>
    <n v="950"/>
    <n v="950"/>
    <s v="Sewing"/>
    <x v="5"/>
    <s v="to buy a sewing machine, and also hens"/>
    <s v="TJ"/>
    <x v="46"/>
    <s v="Konibodom"/>
    <s v="TJS"/>
    <n v="630"/>
    <x v="8911"/>
    <x v="8"/>
    <x v="154"/>
    <n v="14"/>
    <n v="36"/>
    <x v="1"/>
    <x v="0"/>
    <d v="2014-01-20T00:00:00"/>
    <s v="Bajo"/>
    <x v="1"/>
    <x v="1"/>
  </r>
  <r>
    <n v="659270"/>
    <n v="300"/>
    <n v="1375"/>
    <s v="Grocery Store"/>
    <x v="1"/>
    <s v="to purchase food products, household goods and also to purchase two bull-calves for livestock breeding"/>
    <s v="TJ"/>
    <x v="46"/>
    <s v="Konibodom"/>
    <s v="TJS"/>
    <n v="630"/>
    <x v="8912"/>
    <x v="3"/>
    <x v="51"/>
    <n v="14"/>
    <n v="7"/>
    <x v="0"/>
    <x v="0"/>
    <d v="2014-01-20T00:00:00"/>
    <s v="Bajo"/>
    <x v="1"/>
    <x v="0"/>
  </r>
  <r>
    <n v="659279"/>
    <n v="650"/>
    <n v="650"/>
    <s v="Sewing"/>
    <x v="5"/>
    <s v="to purchase a new, modern embroidery machine to expand her sewing business"/>
    <s v="TJ"/>
    <x v="46"/>
    <s v="Isfara"/>
    <s v="USD"/>
    <n v="630"/>
    <x v="8913"/>
    <x v="17"/>
    <x v="2248"/>
    <n v="15"/>
    <n v="24"/>
    <x v="1"/>
    <x v="0"/>
    <d v="2014-01-20T00:00:00"/>
    <s v="Bajo"/>
    <x v="1"/>
    <x v="1"/>
  </r>
  <r>
    <n v="659298"/>
    <n v="3000"/>
    <n v="3000"/>
    <s v="Clothing Sales"/>
    <x v="2"/>
    <s v="to buy clothes to increase her working capital."/>
    <s v="TJ"/>
    <x v="46"/>
    <s v="Khujand"/>
    <s v="USD"/>
    <n v="1000"/>
    <x v="8914"/>
    <x v="44"/>
    <x v="7795"/>
    <n v="26"/>
    <n v="101"/>
    <x v="0"/>
    <x v="0"/>
    <d v="2014-01-20T00:00:00"/>
    <s v="Bajo"/>
    <x v="1"/>
    <x v="0"/>
  </r>
  <r>
    <n v="659301"/>
    <n v="650"/>
    <n v="650"/>
    <s v="Animal Sales"/>
    <x v="0"/>
    <s v="to buy cattle to increase her working capital"/>
    <s v="TJ"/>
    <x v="46"/>
    <s v="Khujand"/>
    <s v="TJS"/>
    <n v="1000"/>
    <x v="8915"/>
    <x v="30"/>
    <x v="7796"/>
    <n v="14"/>
    <n v="22"/>
    <x v="1"/>
    <x v="0"/>
    <d v="2014-01-20T00:00:00"/>
    <s v="Bajo"/>
    <x v="1"/>
    <x v="1"/>
  </r>
  <r>
    <n v="659305"/>
    <n v="650"/>
    <n v="650"/>
    <s v="Consumer Goods"/>
    <x v="12"/>
    <s v="to purchase an airline ticket for her grandchild to see his/her father in Russia."/>
    <s v="TJ"/>
    <x v="46"/>
    <s v="Khujand"/>
    <s v="TJS"/>
    <n v="1000"/>
    <x v="8916"/>
    <x v="5"/>
    <x v="7797"/>
    <n v="20"/>
    <n v="22"/>
    <x v="0"/>
    <x v="0"/>
    <d v="2014-01-20T00:00:00"/>
    <s v="Bajo"/>
    <x v="1"/>
    <x v="0"/>
  </r>
  <r>
    <n v="659306"/>
    <n v="850"/>
    <n v="850"/>
    <s v="Auto Repair"/>
    <x v="5"/>
    <s v="to buy a car for her husband's business."/>
    <s v="TJ"/>
    <x v="46"/>
    <s v="Khujand"/>
    <s v="TJS"/>
    <n v="1000"/>
    <x v="8917"/>
    <x v="40"/>
    <x v="1035"/>
    <n v="14"/>
    <n v="26"/>
    <x v="0"/>
    <x v="0"/>
    <d v="2014-01-20T00:00:00"/>
    <s v="Bajo"/>
    <x v="1"/>
    <x v="0"/>
  </r>
  <r>
    <n v="659311"/>
    <n v="1050"/>
    <n v="1050"/>
    <s v="Consumer Goods"/>
    <x v="12"/>
    <s v="to buy furniture for her household."/>
    <s v="TJ"/>
    <x v="46"/>
    <s v="Khujand"/>
    <s v="TJS"/>
    <n v="1000"/>
    <x v="8918"/>
    <x v="44"/>
    <x v="7798"/>
    <n v="20"/>
    <n v="37"/>
    <x v="0"/>
    <x v="0"/>
    <d v="2014-01-20T00:00:00"/>
    <s v="Bajo"/>
    <x v="1"/>
    <x v="0"/>
  </r>
  <r>
    <n v="659315"/>
    <n v="850"/>
    <n v="850"/>
    <s v="Food Stall"/>
    <x v="1"/>
    <s v="to purchase pistachio nuts for selling"/>
    <s v="TJ"/>
    <x v="46"/>
    <s v="Gissar"/>
    <s v="TJS"/>
    <n v="630"/>
    <x v="8919"/>
    <x v="9"/>
    <x v="7799"/>
    <n v="14"/>
    <n v="19"/>
    <x v="0"/>
    <x v="0"/>
    <d v="2014-01-20T00:00:00"/>
    <s v="Bajo"/>
    <x v="1"/>
    <x v="0"/>
  </r>
  <r>
    <n v="659316"/>
    <n v="650"/>
    <n v="650"/>
    <s v="Cattle"/>
    <x v="0"/>
    <s v="to buy a couple of young bulls in order to increase livestock headcount"/>
    <s v="TJ"/>
    <x v="46"/>
    <s v="Isfara"/>
    <s v="USD"/>
    <n v="630"/>
    <x v="8920"/>
    <x v="17"/>
    <x v="7800"/>
    <n v="15"/>
    <n v="22"/>
    <x v="0"/>
    <x v="0"/>
    <d v="2014-01-20T00:00:00"/>
    <s v="Bajo"/>
    <x v="1"/>
    <x v="0"/>
  </r>
  <r>
    <n v="659321"/>
    <n v="1050"/>
    <n v="1050"/>
    <s v="Sewing"/>
    <x v="5"/>
    <s v="To buy a workshop for her sewing business"/>
    <s v="TJ"/>
    <x v="46"/>
    <s v="Khujand"/>
    <s v="TJS"/>
    <n v="1000"/>
    <x v="8921"/>
    <x v="3"/>
    <x v="7801"/>
    <n v="20"/>
    <n v="42"/>
    <x v="1"/>
    <x v="0"/>
    <d v="2014-01-20T00:00:00"/>
    <s v="Bajo"/>
    <x v="1"/>
    <x v="1"/>
  </r>
  <r>
    <n v="659343"/>
    <n v="1050"/>
    <n v="1050"/>
    <s v="Animal Sales"/>
    <x v="0"/>
    <s v="To buy cattle to start a new business "/>
    <s v="TJ"/>
    <x v="46"/>
    <s v="Khujand"/>
    <s v="TJS"/>
    <n v="1000"/>
    <x v="8922"/>
    <x v="28"/>
    <x v="2430"/>
    <n v="14"/>
    <n v="38"/>
    <x v="1"/>
    <x v="0"/>
    <d v="2014-01-20T00:00:00"/>
    <s v="Bajo"/>
    <x v="1"/>
    <x v="1"/>
  </r>
  <r>
    <n v="659344"/>
    <n v="900"/>
    <n v="900"/>
    <s v="Higher education costs"/>
    <x v="4"/>
    <s v="to pay for his university tuition "/>
    <s v="TJ"/>
    <x v="46"/>
    <s v="Khujand"/>
    <s v="USD"/>
    <n v="1000"/>
    <x v="8923"/>
    <x v="7"/>
    <x v="7802"/>
    <n v="14"/>
    <n v="32"/>
    <x v="1"/>
    <x v="0"/>
    <d v="2014-01-20T00:00:00"/>
    <s v="Bajo"/>
    <x v="1"/>
    <x v="1"/>
  </r>
  <r>
    <n v="659346"/>
    <n v="2950"/>
    <n v="2950"/>
    <s v="Animal Sales"/>
    <x v="0"/>
    <s v="buy livestock to start a livestock business."/>
    <s v="TJ"/>
    <x v="46"/>
    <s v="Shahrituz"/>
    <s v="USD"/>
    <n v="630"/>
    <x v="8924"/>
    <x v="7"/>
    <x v="7803"/>
    <n v="14"/>
    <n v="73"/>
    <x v="0"/>
    <x v="0"/>
    <d v="2014-01-20T00:00:00"/>
    <s v="Bajo"/>
    <x v="1"/>
    <x v="0"/>
  </r>
  <r>
    <n v="659350"/>
    <n v="1050"/>
    <n v="1050"/>
    <s v="Agriculture"/>
    <x v="0"/>
    <s v="to buy potato seeds and mineral fertilizers."/>
    <s v="TJ"/>
    <x v="46"/>
    <s v="Shahrituz"/>
    <s v="USD"/>
    <n v="630"/>
    <x v="8925"/>
    <x v="6"/>
    <x v="7804"/>
    <n v="14"/>
    <n v="38"/>
    <x v="0"/>
    <x v="0"/>
    <d v="2014-01-20T00:00:00"/>
    <s v="Bajo"/>
    <x v="1"/>
    <x v="0"/>
  </r>
  <r>
    <n v="659351"/>
    <n v="1050"/>
    <n v="1050"/>
    <s v="Farming"/>
    <x v="0"/>
    <s v=" To buy cellophane for her greenhouse "/>
    <s v="TJ"/>
    <x v="46"/>
    <s v="Kurgantyube"/>
    <s v="TJS"/>
    <n v="1000"/>
    <x v="8926"/>
    <x v="7"/>
    <x v="7805"/>
    <n v="14"/>
    <n v="36"/>
    <x v="0"/>
    <x v="0"/>
    <d v="2014-01-20T00:00:00"/>
    <s v="Bajo"/>
    <x v="1"/>
    <x v="0"/>
  </r>
  <r>
    <n v="659355"/>
    <n v="650"/>
    <n v="650"/>
    <s v="Personal Expenses"/>
    <x v="12"/>
    <s v="To buy an airline ticket to Russia for her husband"/>
    <s v="TJ"/>
    <x v="46"/>
    <s v="Kurgantyube"/>
    <s v="TJS"/>
    <n v="1000"/>
    <x v="8927"/>
    <x v="3"/>
    <x v="7806"/>
    <n v="14"/>
    <n v="16"/>
    <x v="0"/>
    <x v="0"/>
    <d v="2014-01-20T00:00:00"/>
    <s v="Bajo"/>
    <x v="1"/>
    <x v="0"/>
  </r>
  <r>
    <n v="659363"/>
    <n v="425"/>
    <n v="425"/>
    <s v="Cattle"/>
    <x v="0"/>
    <s v="To purchase a pair of young bulls in order to sell more livestock and thus increase the family budget"/>
    <s v="TJ"/>
    <x v="46"/>
    <s v="Qubadiyon"/>
    <s v="TJS"/>
    <n v="630"/>
    <x v="8928"/>
    <x v="30"/>
    <x v="7807"/>
    <n v="14"/>
    <n v="12"/>
    <x v="0"/>
    <x v="0"/>
    <d v="2014-01-20T00:00:00"/>
    <s v="Bajo"/>
    <x v="1"/>
    <x v="0"/>
  </r>
  <r>
    <n v="659365"/>
    <n v="850"/>
    <n v="850"/>
    <s v="Animal Sales"/>
    <x v="0"/>
    <s v="buy some young livestock to set up a livestock-farming business_x000d__x000a_"/>
    <s v="TJ"/>
    <x v="46"/>
    <s v="Shahrituz"/>
    <s v="TJS"/>
    <n v="630"/>
    <x v="8929"/>
    <x v="7"/>
    <x v="1686"/>
    <n v="14"/>
    <n v="28"/>
    <x v="0"/>
    <x v="0"/>
    <d v="2014-01-20T00:00:00"/>
    <s v="Bajo"/>
    <x v="1"/>
    <x v="0"/>
  </r>
  <r>
    <n v="659369"/>
    <n v="225"/>
    <n v="225"/>
    <s v="Higher education costs"/>
    <x v="4"/>
    <s v="to pay for her son's university tuition"/>
    <s v="TJ"/>
    <x v="46"/>
    <s v="Kurgantyube"/>
    <s v="TJS"/>
    <n v="1000"/>
    <x v="8930"/>
    <x v="28"/>
    <x v="7808"/>
    <n v="14"/>
    <n v="9"/>
    <x v="0"/>
    <x v="0"/>
    <d v="2014-01-20T00:00:00"/>
    <s v="Bajo"/>
    <x v="1"/>
    <x v="0"/>
  </r>
  <r>
    <n v="659378"/>
    <n v="1600"/>
    <n v="2100"/>
    <s v="Animal Sales"/>
    <x v="0"/>
    <s v="to buy cattle to sell."/>
    <s v="TJ"/>
    <x v="46"/>
    <s v="Kurgantyube"/>
    <s v="TJS"/>
    <n v="1000"/>
    <x v="8931"/>
    <x v="28"/>
    <x v="51"/>
    <n v="14"/>
    <n v="45"/>
    <x v="0"/>
    <x v="0"/>
    <d v="2014-01-20T00:00:00"/>
    <s v="Bajo"/>
    <x v="1"/>
    <x v="0"/>
  </r>
  <r>
    <n v="659382"/>
    <n v="275"/>
    <n v="275"/>
    <s v="Farming"/>
    <x v="0"/>
    <s v="to buy vegetable seeds and mineral fertilizer."/>
    <s v="TJ"/>
    <x v="46"/>
    <s v="Qubadiyon"/>
    <s v="TJS"/>
    <n v="630"/>
    <x v="8932"/>
    <x v="8"/>
    <x v="7809"/>
    <n v="14"/>
    <n v="11"/>
    <x v="0"/>
    <x v="0"/>
    <d v="2014-01-20T00:00:00"/>
    <s v="Bajo"/>
    <x v="1"/>
    <x v="0"/>
  </r>
  <r>
    <n v="659390"/>
    <n v="525"/>
    <n v="525"/>
    <s v="Cattle"/>
    <x v="0"/>
    <s v="to buy cattle and launch his livestock business."/>
    <s v="TJ"/>
    <x v="46"/>
    <s v="Shahrituz"/>
    <s v="TJS"/>
    <n v="630"/>
    <x v="8933"/>
    <x v="8"/>
    <x v="1325"/>
    <n v="14"/>
    <n v="16"/>
    <x v="0"/>
    <x v="0"/>
    <d v="2014-01-20T00:00:00"/>
    <s v="Bajo"/>
    <x v="1"/>
    <x v="0"/>
  </r>
  <r>
    <n v="659399"/>
    <n v="650"/>
    <n v="650"/>
    <s v="Cattle"/>
    <x v="0"/>
    <s v="to buy two young bulls to increase his cattle headcount."/>
    <s v="TJ"/>
    <x v="46"/>
    <s v="Qubadiyon"/>
    <s v="TJS"/>
    <n v="630"/>
    <x v="8934"/>
    <x v="9"/>
    <x v="7810"/>
    <n v="14"/>
    <n v="24"/>
    <x v="1"/>
    <x v="0"/>
    <d v="2014-01-20T00:00:00"/>
    <s v="Bajo"/>
    <x v="1"/>
    <x v="1"/>
  </r>
  <r>
    <n v="659405"/>
    <n v="650"/>
    <n v="2000"/>
    <s v="Clothing Sales"/>
    <x v="2"/>
    <s v="to buy winter shoes in order to increase his sales."/>
    <s v="TJ"/>
    <x v="46"/>
    <s v="Tursun-zoda"/>
    <s v="TJS"/>
    <n v="630"/>
    <x v="8935"/>
    <x v="8"/>
    <x v="51"/>
    <n v="20"/>
    <n v="23"/>
    <x v="1"/>
    <x v="0"/>
    <d v="2014-01-20T00:00:00"/>
    <s v="Bajo"/>
    <x v="1"/>
    <x v="1"/>
  </r>
  <r>
    <n v="659421"/>
    <n v="525"/>
    <n v="525"/>
    <s v="Cattle"/>
    <x v="0"/>
    <s v="to increase her livestock count"/>
    <s v="TJ"/>
    <x v="46"/>
    <s v="Tursun-zoda"/>
    <s v="TJS"/>
    <n v="630"/>
    <x v="8936"/>
    <x v="7"/>
    <x v="3647"/>
    <n v="14"/>
    <n v="19"/>
    <x v="0"/>
    <x v="0"/>
    <d v="2014-01-20T00:00:00"/>
    <s v="Bajo"/>
    <x v="1"/>
    <x v="0"/>
  </r>
  <r>
    <n v="659687"/>
    <n v="1275"/>
    <n v="1275"/>
    <s v="Cattle"/>
    <x v="0"/>
    <s v="to purchase two heads of cattle to expand her business"/>
    <s v="TJ"/>
    <x v="46"/>
    <s v="Rudaki"/>
    <s v="TJS"/>
    <n v="630"/>
    <x v="8937"/>
    <x v="8"/>
    <x v="7811"/>
    <n v="17"/>
    <n v="35"/>
    <x v="1"/>
    <x v="0"/>
    <d v="2014-01-21T00:00:00"/>
    <s v="Bajo"/>
    <x v="1"/>
    <x v="1"/>
  </r>
  <r>
    <n v="659694"/>
    <n v="775"/>
    <n v="775"/>
    <s v="Higher education costs"/>
    <x v="4"/>
    <s v="to pay for university tuition"/>
    <s v="TJ"/>
    <x v="46"/>
    <s v="Vahdat"/>
    <s v="TJS"/>
    <n v="630"/>
    <x v="8938"/>
    <x v="9"/>
    <x v="1579"/>
    <n v="14"/>
    <n v="27"/>
    <x v="1"/>
    <x v="0"/>
    <d v="2014-01-21T00:00:00"/>
    <s v="Bajo"/>
    <x v="1"/>
    <x v="1"/>
  </r>
  <r>
    <n v="659700"/>
    <n v="425"/>
    <n v="425"/>
    <s v="Sewing"/>
    <x v="5"/>
    <s v="to purchase a new, modern sewing machine"/>
    <s v="TJ"/>
    <x v="46"/>
    <s v="Dushanbe"/>
    <s v="TJS"/>
    <n v="630"/>
    <x v="8939"/>
    <x v="28"/>
    <x v="7812"/>
    <n v="14"/>
    <n v="17"/>
    <x v="1"/>
    <x v="0"/>
    <d v="2014-01-21T00:00:00"/>
    <s v="Bajo"/>
    <x v="1"/>
    <x v="1"/>
  </r>
  <r>
    <n v="659714"/>
    <n v="650"/>
    <n v="650"/>
    <s v="Higher education costs"/>
    <x v="4"/>
    <s v="To pay for tuition "/>
    <s v="TJ"/>
    <x v="46"/>
    <s v="Dushanbe"/>
    <s v="TJS"/>
    <n v="1000"/>
    <x v="8940"/>
    <x v="5"/>
    <x v="7813"/>
    <n v="14"/>
    <n v="22"/>
    <x v="1"/>
    <x v="0"/>
    <d v="2014-01-21T00:00:00"/>
    <s v="Bajo"/>
    <x v="1"/>
    <x v="1"/>
  </r>
  <r>
    <n v="659719"/>
    <n v="525"/>
    <n v="525"/>
    <s v="Fruits &amp; Vegetables"/>
    <x v="1"/>
    <s v="to buy fruits to sell. "/>
    <s v="TJ"/>
    <x v="46"/>
    <s v="Dushanbe"/>
    <s v="TJS"/>
    <n v="1000"/>
    <x v="8941"/>
    <x v="7"/>
    <x v="7814"/>
    <n v="14"/>
    <n v="18"/>
    <x v="1"/>
    <x v="0"/>
    <d v="2014-01-21T00:00:00"/>
    <s v="Bajo"/>
    <x v="1"/>
    <x v="1"/>
  </r>
  <r>
    <n v="659730"/>
    <n v="1050"/>
    <n v="1050"/>
    <s v="Personal Medical Expenses"/>
    <x v="7"/>
    <s v="to pay for medical treatment for her daughter "/>
    <s v="TJ"/>
    <x v="46"/>
    <s v="Panjakent"/>
    <s v="TJS"/>
    <n v="1000"/>
    <x v="8942"/>
    <x v="4"/>
    <x v="7815"/>
    <n v="20"/>
    <n v="36"/>
    <x v="0"/>
    <x v="0"/>
    <d v="2014-01-21T00:00:00"/>
    <s v="Bajo"/>
    <x v="1"/>
    <x v="0"/>
  </r>
  <r>
    <n v="659736"/>
    <n v="1000"/>
    <n v="1000"/>
    <s v="Food Production/Sales"/>
    <x v="1"/>
    <s v="to purchase sugar and apples for making a large quantity of caramel apples"/>
    <s v="TJ"/>
    <x v="46"/>
    <s v="Rudaki"/>
    <s v="USD"/>
    <n v="630"/>
    <x v="8943"/>
    <x v="28"/>
    <x v="5736"/>
    <n v="20"/>
    <n v="32"/>
    <x v="0"/>
    <x v="0"/>
    <d v="2014-01-21T00:00:00"/>
    <s v="Bajo"/>
    <x v="1"/>
    <x v="0"/>
  </r>
  <r>
    <n v="659777"/>
    <n v="325"/>
    <n v="325"/>
    <s v="Home Products Sales"/>
    <x v="9"/>
    <s v="To buy industrious goods such as needles, threads and glue"/>
    <s v="TJ"/>
    <x v="46"/>
    <s v="Panjakent"/>
    <s v="TJS"/>
    <n v="1000"/>
    <x v="8944"/>
    <x v="3"/>
    <x v="7816"/>
    <n v="14"/>
    <n v="13"/>
    <x v="0"/>
    <x v="0"/>
    <d v="2014-01-21T00:00:00"/>
    <s v="Bajo"/>
    <x v="1"/>
    <x v="0"/>
  </r>
  <r>
    <n v="659781"/>
    <n v="1500"/>
    <n v="1500"/>
    <s v="Beauty Salon"/>
    <x v="5"/>
    <s v="to buy wedding dresses to rent out. "/>
    <s v="TJ"/>
    <x v="46"/>
    <s v="Panjakent"/>
    <s v="USD"/>
    <n v="1000"/>
    <x v="8945"/>
    <x v="3"/>
    <x v="7817"/>
    <n v="20"/>
    <n v="48"/>
    <x v="1"/>
    <x v="0"/>
    <d v="2014-01-21T00:00:00"/>
    <s v="Bajo"/>
    <x v="1"/>
    <x v="1"/>
  </r>
  <r>
    <n v="659786"/>
    <n v="1000"/>
    <n v="1000"/>
    <s v="Higher education costs"/>
    <x v="4"/>
    <s v="to pay for tuition. "/>
    <s v="TJ"/>
    <x v="46"/>
    <s v="Kanibadam"/>
    <s v="USD"/>
    <n v="1000"/>
    <x v="8946"/>
    <x v="8"/>
    <x v="7818"/>
    <n v="14"/>
    <n v="24"/>
    <x v="1"/>
    <x v="0"/>
    <d v="2014-01-21T00:00:00"/>
    <s v="Bajo"/>
    <x v="1"/>
    <x v="1"/>
  </r>
  <r>
    <n v="659790"/>
    <n v="175"/>
    <n v="175"/>
    <s v="Animal Sales"/>
    <x v="0"/>
    <s v="to buy cattle to increase the number of cattle."/>
    <s v="TJ"/>
    <x v="46"/>
    <s v="Kanibadam"/>
    <s v="TJS"/>
    <n v="1000"/>
    <x v="8947"/>
    <x v="3"/>
    <x v="7819"/>
    <n v="14"/>
    <n v="7"/>
    <x v="0"/>
    <x v="0"/>
    <d v="2014-01-21T00:00:00"/>
    <s v="Bajo"/>
    <x v="1"/>
    <x v="0"/>
  </r>
  <r>
    <n v="659791"/>
    <n v="125"/>
    <n v="125"/>
    <s v="Food Market"/>
    <x v="1"/>
    <s v="to purchase food products"/>
    <s v="TJ"/>
    <x v="46"/>
    <s v="Spitamen"/>
    <s v="TJS"/>
    <n v="2150"/>
    <x v="8948"/>
    <x v="6"/>
    <x v="3701"/>
    <n v="14"/>
    <n v="1"/>
    <x v="0"/>
    <x v="0"/>
    <d v="2014-01-21T00:00:00"/>
    <s v="Bajo"/>
    <x v="1"/>
    <x v="0"/>
  </r>
  <r>
    <n v="659801"/>
    <n v="1275"/>
    <n v="1275"/>
    <s v="Animal Sales"/>
    <x v="0"/>
    <s v="To buy cattle for increasing her working capital."/>
    <s v="TJ"/>
    <x v="46"/>
    <s v="Kanibadam"/>
    <s v="TJS"/>
    <n v="1000"/>
    <x v="8949"/>
    <x v="28"/>
    <x v="5757"/>
    <n v="14"/>
    <n v="43"/>
    <x v="0"/>
    <x v="0"/>
    <d v="2014-01-21T00:00:00"/>
    <s v="Bajo"/>
    <x v="1"/>
    <x v="0"/>
  </r>
  <r>
    <n v="659802"/>
    <n v="1275"/>
    <n v="1275"/>
    <s v="Services"/>
    <x v="5"/>
    <s v="To buy a sewing machine"/>
    <s v="TJ"/>
    <x v="46"/>
    <s v="Rudaki"/>
    <s v="TJS"/>
    <n v="630"/>
    <x v="8950"/>
    <x v="8"/>
    <x v="7820"/>
    <n v="17"/>
    <n v="36"/>
    <x v="1"/>
    <x v="0"/>
    <d v="2014-01-21T00:00:00"/>
    <s v="Bajo"/>
    <x v="1"/>
    <x v="1"/>
  </r>
  <r>
    <n v="659810"/>
    <n v="1050"/>
    <n v="1050"/>
    <s v="Animal Sales"/>
    <x v="0"/>
    <s v="to buy cattle to sell"/>
    <s v="TJ"/>
    <x v="46"/>
    <s v="Kanibadam"/>
    <s v="TJS"/>
    <n v="1000"/>
    <x v="8951"/>
    <x v="3"/>
    <x v="7821"/>
    <n v="14"/>
    <n v="36"/>
    <x v="0"/>
    <x v="0"/>
    <d v="2014-01-21T00:00:00"/>
    <s v="Bajo"/>
    <x v="1"/>
    <x v="0"/>
  </r>
  <r>
    <n v="659817"/>
    <n v="1050"/>
    <n v="1050"/>
    <s v="Animal Sales"/>
    <x v="0"/>
    <s v="to buy cattle to increase her working capital."/>
    <s v="TJ"/>
    <x v="46"/>
    <s v="Kanibadam"/>
    <s v="TJS"/>
    <n v="1000"/>
    <x v="8952"/>
    <x v="8"/>
    <x v="7822"/>
    <n v="14"/>
    <n v="33"/>
    <x v="0"/>
    <x v="0"/>
    <d v="2014-01-21T00:00:00"/>
    <s v="Bajo"/>
    <x v="1"/>
    <x v="0"/>
  </r>
  <r>
    <n v="659826"/>
    <n v="1500"/>
    <n v="1500"/>
    <s v="Sewing"/>
    <x v="5"/>
    <s v="To buy a sewing machine and fabric for increasing working capital "/>
    <s v="TJ"/>
    <x v="46"/>
    <s v="Zafarabad"/>
    <s v="USD"/>
    <n v="1000"/>
    <x v="8953"/>
    <x v="3"/>
    <x v="7823"/>
    <n v="20"/>
    <n v="55"/>
    <x v="0"/>
    <x v="0"/>
    <d v="2014-01-21T00:00:00"/>
    <s v="Bajo"/>
    <x v="1"/>
    <x v="0"/>
  </r>
  <r>
    <n v="659834"/>
    <n v="1050"/>
    <n v="1050"/>
    <s v="Health"/>
    <x v="7"/>
    <s v="To buy medicine for treatment "/>
    <s v="TJ"/>
    <x v="46"/>
    <s v="Zafarabad"/>
    <s v="TJS"/>
    <n v="1000"/>
    <x v="8954"/>
    <x v="5"/>
    <x v="7824"/>
    <n v="20"/>
    <n v="38"/>
    <x v="0"/>
    <x v="0"/>
    <d v="2014-01-21T00:00:00"/>
    <s v="Bajo"/>
    <x v="1"/>
    <x v="0"/>
  </r>
  <r>
    <n v="659844"/>
    <n v="425"/>
    <n v="425"/>
    <s v="Home Products Sales"/>
    <x v="9"/>
    <s v="to buy industrious goods for increasing working capital"/>
    <s v="TJ"/>
    <x v="46"/>
    <s v="Zafarabad"/>
    <s v="TJS"/>
    <n v="1000"/>
    <x v="8955"/>
    <x v="3"/>
    <x v="4705"/>
    <n v="20"/>
    <n v="13"/>
    <x v="0"/>
    <x v="0"/>
    <d v="2014-01-21T00:00:00"/>
    <s v="Bajo"/>
    <x v="1"/>
    <x v="0"/>
  </r>
  <r>
    <n v="659852"/>
    <n v="650"/>
    <n v="650"/>
    <s v="Animal Sales"/>
    <x v="0"/>
    <s v="To buy cattle for her new business"/>
    <s v="TJ"/>
    <x v="46"/>
    <s v="Zafarabad"/>
    <s v="TJS"/>
    <n v="1000"/>
    <x v="8956"/>
    <x v="4"/>
    <x v="7825"/>
    <n v="20"/>
    <n v="14"/>
    <x v="0"/>
    <x v="0"/>
    <d v="2014-01-21T00:00:00"/>
    <s v="Bajo"/>
    <x v="1"/>
    <x v="0"/>
  </r>
  <r>
    <n v="659853"/>
    <n v="1025"/>
    <n v="2100"/>
    <s v="Animal Sales"/>
    <x v="0"/>
    <s v="To buy four head of cattle and 240 kilograms of animal feed."/>
    <s v="TJ"/>
    <x v="46"/>
    <s v="Farkhor"/>
    <s v="USD"/>
    <n v="630"/>
    <x v="8957"/>
    <x v="9"/>
    <x v="51"/>
    <n v="26"/>
    <n v="21"/>
    <x v="0"/>
    <x v="0"/>
    <d v="2014-01-21T00:00:00"/>
    <s v="Bajo"/>
    <x v="1"/>
    <x v="0"/>
  </r>
  <r>
    <n v="659854"/>
    <n v="1275"/>
    <n v="1275"/>
    <s v="Sewing"/>
    <x v="5"/>
    <s v="To buy a sewing machine"/>
    <s v="TJ"/>
    <x v="46"/>
    <s v="Rudaki"/>
    <s v="TJS"/>
    <n v="630"/>
    <x v="8958"/>
    <x v="8"/>
    <x v="7826"/>
    <n v="17"/>
    <n v="40"/>
    <x v="0"/>
    <x v="0"/>
    <d v="2014-01-21T00:00:00"/>
    <s v="Bajo"/>
    <x v="1"/>
    <x v="0"/>
  </r>
  <r>
    <n v="659858"/>
    <n v="1900"/>
    <n v="1900"/>
    <s v="Animal Sales"/>
    <x v="0"/>
    <s v="To buy young cattle to sell "/>
    <s v="TJ"/>
    <x v="46"/>
    <s v="Zafarabad"/>
    <s v="TJS"/>
    <n v="1000"/>
    <x v="8959"/>
    <x v="28"/>
    <x v="7827"/>
    <n v="20"/>
    <n v="49"/>
    <x v="1"/>
    <x v="0"/>
    <d v="2014-01-21T00:00:00"/>
    <s v="Bajo"/>
    <x v="1"/>
    <x v="1"/>
  </r>
  <r>
    <n v="659874"/>
    <n v="675"/>
    <n v="2100"/>
    <s v="Animal Sales"/>
    <x v="0"/>
    <s v="Buy bulls in order to expand his animal husbandry work. "/>
    <s v="TJ"/>
    <x v="46"/>
    <s v="Vakhsh"/>
    <s v="TJS"/>
    <n v="630"/>
    <x v="8960"/>
    <x v="8"/>
    <x v="51"/>
    <n v="26"/>
    <n v="16"/>
    <x v="0"/>
    <x v="0"/>
    <d v="2014-01-21T00:00:00"/>
    <s v="Bajo"/>
    <x v="1"/>
    <x v="0"/>
  </r>
  <r>
    <n v="659911"/>
    <n v="1575"/>
    <n v="2500"/>
    <s v="Animal Sales"/>
    <x v="0"/>
    <s v="to buy calves and launch his livestock business."/>
    <s v="TJ"/>
    <x v="46"/>
    <s v="Farkhor"/>
    <s v="USD"/>
    <n v="630"/>
    <x v="8961"/>
    <x v="7"/>
    <x v="51"/>
    <n v="20"/>
    <n v="23"/>
    <x v="0"/>
    <x v="0"/>
    <d v="2014-01-21T00:00:00"/>
    <s v="Bajo"/>
    <x v="1"/>
    <x v="0"/>
  </r>
  <r>
    <n v="659913"/>
    <n v="3000"/>
    <n v="3000"/>
    <s v="Services"/>
    <x v="5"/>
    <s v=""/>
    <s v="TJ"/>
    <x v="46"/>
    <s v=""/>
    <s v="TJS"/>
    <n v="630"/>
    <x v="8962"/>
    <x v="28"/>
    <x v="7828"/>
    <n v="20"/>
    <n v="83"/>
    <x v="0"/>
    <x v="0"/>
    <d v="2014-01-21T00:00:00"/>
    <s v="Bajo"/>
    <x v="1"/>
    <x v="0"/>
  </r>
  <r>
    <n v="659914"/>
    <n v="525"/>
    <n v="525"/>
    <s v="Taxi"/>
    <x v="8"/>
    <s v="to repair his car and continue driving his taxi"/>
    <s v="TJ"/>
    <x v="46"/>
    <s v="Bohtar"/>
    <s v="TJS"/>
    <n v="630"/>
    <x v="8963"/>
    <x v="6"/>
    <x v="7829"/>
    <n v="14"/>
    <n v="18"/>
    <x v="0"/>
    <x v="0"/>
    <d v="2014-01-21T00:00:00"/>
    <s v="Bajo"/>
    <x v="1"/>
    <x v="0"/>
  </r>
  <r>
    <n v="659925"/>
    <n v="3000"/>
    <n v="3000"/>
    <s v="Clothing Sales"/>
    <x v="2"/>
    <s v="to purchase clothing for resale"/>
    <s v="TJ"/>
    <x v="46"/>
    <s v="A. Jomi"/>
    <s v="USD"/>
    <n v="630"/>
    <x v="8964"/>
    <x v="7"/>
    <x v="7830"/>
    <n v="20"/>
    <n v="93"/>
    <x v="1"/>
    <x v="0"/>
    <d v="2014-01-21T00:00:00"/>
    <s v="Bajo"/>
    <x v="1"/>
    <x v="1"/>
  </r>
  <r>
    <n v="659949"/>
    <n v="3000"/>
    <n v="3000"/>
    <s v="Clothing Sales"/>
    <x v="2"/>
    <s v="stock up on clothing for resale"/>
    <s v="TJ"/>
    <x v="46"/>
    <s v="Yavan"/>
    <s v="USD"/>
    <n v="630"/>
    <x v="8965"/>
    <x v="8"/>
    <x v="7831"/>
    <n v="14"/>
    <n v="83"/>
    <x v="0"/>
    <x v="0"/>
    <d v="2014-01-21T00:00:00"/>
    <s v="Bajo"/>
    <x v="1"/>
    <x v="0"/>
  </r>
  <r>
    <n v="659953"/>
    <n v="2900"/>
    <n v="2900"/>
    <s v="Grocery Store"/>
    <x v="1"/>
    <s v="stock up on food products to open a new store"/>
    <s v="TJ"/>
    <x v="46"/>
    <s v="Farkhor"/>
    <s v="USD"/>
    <n v="630"/>
    <x v="8966"/>
    <x v="9"/>
    <x v="7832"/>
    <n v="20"/>
    <n v="103"/>
    <x v="0"/>
    <x v="0"/>
    <d v="2014-01-21T00:00:00"/>
    <s v="Bajo"/>
    <x v="1"/>
    <x v="0"/>
  </r>
  <r>
    <n v="660250"/>
    <n v="1700"/>
    <n v="1700"/>
    <s v="Animal Sales"/>
    <x v="0"/>
    <s v="to purchase some cows and bull-calves to resell"/>
    <s v="TJ"/>
    <x v="46"/>
    <s v="Shahrituz"/>
    <s v="TJS"/>
    <n v="630"/>
    <x v="8967"/>
    <x v="11"/>
    <x v="7833"/>
    <n v="14"/>
    <n v="60"/>
    <x v="0"/>
    <x v="0"/>
    <d v="2014-01-22T00:00:00"/>
    <s v="Bajo"/>
    <x v="1"/>
    <x v="0"/>
  </r>
  <r>
    <n v="660267"/>
    <n v="1500"/>
    <n v="1500"/>
    <s v="Cattle"/>
    <x v="0"/>
    <s v="to purchase cattle"/>
    <s v="TJ"/>
    <x v="46"/>
    <s v="Jamoat Ismoil"/>
    <s v="USD"/>
    <n v="2150"/>
    <x v="8968"/>
    <x v="19"/>
    <x v="1490"/>
    <n v="14"/>
    <n v="29"/>
    <x v="1"/>
    <x v="0"/>
    <d v="2014-01-22T00:00:00"/>
    <s v="Bajo"/>
    <x v="1"/>
    <x v="1"/>
  </r>
  <r>
    <n v="660286"/>
    <n v="575"/>
    <n v="2525"/>
    <s v="Clothing Sales"/>
    <x v="2"/>
    <s v="To buy men’s clothes to sell"/>
    <s v="TJ"/>
    <x v="46"/>
    <s v="Dushanbe"/>
    <s v="TJS"/>
    <n v="1000"/>
    <x v="8969"/>
    <x v="44"/>
    <x v="51"/>
    <n v="14"/>
    <n v="21"/>
    <x v="0"/>
    <x v="0"/>
    <d v="2014-01-22T00:00:00"/>
    <s v="Bajo"/>
    <x v="1"/>
    <x v="0"/>
  </r>
  <r>
    <n v="660290"/>
    <n v="850"/>
    <n v="1050"/>
    <s v="Personal Expenses"/>
    <x v="12"/>
    <s v="To organize a party."/>
    <s v="TJ"/>
    <x v="46"/>
    <s v="Gissar"/>
    <s v="TJS"/>
    <n v="1000"/>
    <x v="8970"/>
    <x v="30"/>
    <x v="51"/>
    <n v="14"/>
    <n v="23"/>
    <x v="0"/>
    <x v="0"/>
    <d v="2014-01-22T00:00:00"/>
    <s v="Bajo"/>
    <x v="1"/>
    <x v="0"/>
  </r>
  <r>
    <n v="660297"/>
    <n v="1400"/>
    <n v="2500"/>
    <s v="Clothing Sales"/>
    <x v="2"/>
    <s v="to buy women's clothes for increasing working capital."/>
    <s v="TJ"/>
    <x v="46"/>
    <s v="Gissar"/>
    <s v="USD"/>
    <n v="1000"/>
    <x v="8971"/>
    <x v="6"/>
    <x v="51"/>
    <n v="20"/>
    <n v="42"/>
    <x v="1"/>
    <x v="0"/>
    <d v="2014-01-22T00:00:00"/>
    <s v="Bajo"/>
    <x v="1"/>
    <x v="1"/>
  </r>
  <r>
    <n v="660299"/>
    <n v="650"/>
    <n v="650"/>
    <s v="Personal Expenses"/>
    <x v="12"/>
    <s v="to buy a TV set for her household. "/>
    <s v="TJ"/>
    <x v="46"/>
    <s v="Gissar"/>
    <s v="TJS"/>
    <n v="1000"/>
    <x v="8972"/>
    <x v="4"/>
    <x v="7834"/>
    <n v="14"/>
    <n v="23"/>
    <x v="0"/>
    <x v="0"/>
    <d v="2014-01-22T00:00:00"/>
    <s v="Bajo"/>
    <x v="1"/>
    <x v="0"/>
  </r>
  <r>
    <n v="660301"/>
    <n v="850"/>
    <n v="850"/>
    <s v="Animal Sales"/>
    <x v="0"/>
    <s v="to purchase cattle and fodder for them"/>
    <s v="TJ"/>
    <x v="46"/>
    <s v="Hamadoni"/>
    <s v="USD"/>
    <n v="630"/>
    <x v="8973"/>
    <x v="11"/>
    <x v="7835"/>
    <n v="14"/>
    <n v="24"/>
    <x v="1"/>
    <x v="0"/>
    <d v="2014-01-22T00:00:00"/>
    <s v="Bajo"/>
    <x v="1"/>
    <x v="1"/>
  </r>
  <r>
    <n v="660304"/>
    <n v="700"/>
    <n v="700"/>
    <s v="Health"/>
    <x v="7"/>
    <s v="to buy medicine for treatment."/>
    <s v="TJ"/>
    <x v="46"/>
    <s v="Gissar"/>
    <s v="TJS"/>
    <n v="1000"/>
    <x v="8974"/>
    <x v="4"/>
    <x v="5002"/>
    <n v="14"/>
    <n v="24"/>
    <x v="0"/>
    <x v="0"/>
    <d v="2014-01-22T00:00:00"/>
    <s v="Bajo"/>
    <x v="1"/>
    <x v="0"/>
  </r>
  <r>
    <n v="660311"/>
    <n v="1900"/>
    <n v="1900"/>
    <s v="Animal Sales"/>
    <x v="0"/>
    <s v="To buy cattle "/>
    <s v="TJ"/>
    <x v="46"/>
    <s v="Gonchi"/>
    <s v="TJS"/>
    <n v="1000"/>
    <x v="8975"/>
    <x v="40"/>
    <x v="7836"/>
    <n v="20"/>
    <n v="61"/>
    <x v="0"/>
    <x v="0"/>
    <d v="2014-01-22T00:00:00"/>
    <s v="Bajo"/>
    <x v="1"/>
    <x v="0"/>
  </r>
  <r>
    <n v="660342"/>
    <n v="1700"/>
    <n v="1700"/>
    <s v="Animal Sales"/>
    <x v="0"/>
    <s v="To buy cattle for reselling"/>
    <s v="TJ"/>
    <x v="46"/>
    <s v="Gonchi"/>
    <s v="TJS"/>
    <n v="1000"/>
    <x v="8976"/>
    <x v="7"/>
    <x v="7837"/>
    <n v="26"/>
    <n v="51"/>
    <x v="1"/>
    <x v="0"/>
    <d v="2014-01-22T00:00:00"/>
    <s v="Bajo"/>
    <x v="1"/>
    <x v="1"/>
  </r>
  <r>
    <n v="660346"/>
    <n v="425"/>
    <n v="425"/>
    <s v="Consumer Goods"/>
    <x v="12"/>
    <s v="to buy airplane ticket to Russia for her son."/>
    <s v="TJ"/>
    <x v="46"/>
    <s v="Gonchi"/>
    <s v="TJS"/>
    <n v="1000"/>
    <x v="8977"/>
    <x v="3"/>
    <x v="7838"/>
    <n v="14"/>
    <n v="15"/>
    <x v="0"/>
    <x v="2"/>
    <d v="2014-01-22T00:00:00"/>
    <s v="Bajo"/>
    <x v="1"/>
    <x v="0"/>
  </r>
  <r>
    <n v="660350"/>
    <n v="2100"/>
    <n v="2100"/>
    <s v="Personal Housing Expenses"/>
    <x v="3"/>
    <s v="to buy building materials, including cement, soil and paint, to repair her house."/>
    <s v="TJ"/>
    <x v="46"/>
    <s v="Gonchi"/>
    <s v="TJS"/>
    <n v="1000"/>
    <x v="8978"/>
    <x v="4"/>
    <x v="7839"/>
    <n v="14"/>
    <n v="75"/>
    <x v="1"/>
    <x v="0"/>
    <d v="2014-01-22T00:00:00"/>
    <s v="Bajo"/>
    <x v="1"/>
    <x v="1"/>
  </r>
  <r>
    <n v="660361"/>
    <n v="1475"/>
    <n v="1475"/>
    <s v="Animal Sales"/>
    <x v="0"/>
    <s v="to buy cattle to increase her working capital."/>
    <s v="TJ"/>
    <x v="46"/>
    <s v="Istaravshan"/>
    <s v="TJS"/>
    <n v="1000"/>
    <x v="8979"/>
    <x v="28"/>
    <x v="7840"/>
    <n v="14"/>
    <n v="55"/>
    <x v="0"/>
    <x v="0"/>
    <d v="2014-01-22T00:00:00"/>
    <s v="Bajo"/>
    <x v="1"/>
    <x v="0"/>
  </r>
  <r>
    <n v="660366"/>
    <n v="2000"/>
    <n v="2000"/>
    <s v="Animal Sales"/>
    <x v="0"/>
    <s v="buy cattle for resale"/>
    <s v="TJ"/>
    <x v="46"/>
    <s v="Gonchi"/>
    <s v="USD"/>
    <n v="1000"/>
    <x v="8980"/>
    <x v="9"/>
    <x v="7841"/>
    <n v="14"/>
    <n v="64"/>
    <x v="1"/>
    <x v="0"/>
    <d v="2014-01-22T00:00:00"/>
    <s v="Bajo"/>
    <x v="1"/>
    <x v="1"/>
  </r>
  <r>
    <n v="660371"/>
    <n v="425"/>
    <n v="425"/>
    <s v="Animal Sales"/>
    <x v="0"/>
    <s v="To buy cattle to sell "/>
    <s v="TJ"/>
    <x v="46"/>
    <s v="Gonchi"/>
    <s v="TJS"/>
    <n v="1000"/>
    <x v="8981"/>
    <x v="6"/>
    <x v="1308"/>
    <n v="20"/>
    <n v="13"/>
    <x v="1"/>
    <x v="0"/>
    <d v="2014-01-22T00:00:00"/>
    <s v="Bajo"/>
    <x v="1"/>
    <x v="1"/>
  </r>
  <r>
    <n v="660387"/>
    <n v="3000"/>
    <n v="3000"/>
    <s v="Animal Sales"/>
    <x v="0"/>
    <s v="To buy cattle for increased working capital."/>
    <s v="TJ"/>
    <x v="46"/>
    <s v="Gonchi"/>
    <s v="USD"/>
    <n v="1000"/>
    <x v="8982"/>
    <x v="28"/>
    <x v="7842"/>
    <n v="20"/>
    <n v="104"/>
    <x v="0"/>
    <x v="0"/>
    <d v="2014-01-22T00:00:00"/>
    <s v="Bajo"/>
    <x v="1"/>
    <x v="0"/>
  </r>
  <r>
    <n v="660401"/>
    <n v="650"/>
    <n v="1050"/>
    <s v="Animal Sales"/>
    <x v="0"/>
    <s v="To buy cattle to increase working capital"/>
    <s v="TJ"/>
    <x v="46"/>
    <s v="Istaravshan"/>
    <s v="TJS"/>
    <n v="1000"/>
    <x v="8983"/>
    <x v="4"/>
    <x v="51"/>
    <n v="14"/>
    <n v="24"/>
    <x v="1"/>
    <x v="0"/>
    <d v="2014-01-22T00:00:00"/>
    <s v="Bajo"/>
    <x v="1"/>
    <x v="1"/>
  </r>
  <r>
    <n v="660750"/>
    <n v="650"/>
    <n v="650"/>
    <s v="Bakery"/>
    <x v="1"/>
    <s v="to buy a microwave oven."/>
    <s v="TJ"/>
    <x v="46"/>
    <s v="Rudaki"/>
    <s v="TJS"/>
    <n v="630"/>
    <x v="8984"/>
    <x v="12"/>
    <x v="7843"/>
    <n v="14"/>
    <n v="24"/>
    <x v="0"/>
    <x v="0"/>
    <d v="2014-01-23T00:00:00"/>
    <s v="Bajo"/>
    <x v="1"/>
    <x v="0"/>
  </r>
  <r>
    <n v="660755"/>
    <n v="1475"/>
    <n v="1475"/>
    <s v="Agriculture"/>
    <x v="0"/>
    <s v="buy rebar, iron and metal pipes to make a trellis for growing grape vines on"/>
    <s v="TJ"/>
    <x v="46"/>
    <s v="Tursun-zoda"/>
    <s v="TJS"/>
    <n v="630"/>
    <x v="8985"/>
    <x v="9"/>
    <x v="7844"/>
    <n v="14"/>
    <n v="57"/>
    <x v="0"/>
    <x v="0"/>
    <d v="2014-01-23T00:00:00"/>
    <s v="Bajo"/>
    <x v="1"/>
    <x v="0"/>
  </r>
  <r>
    <n v="660763"/>
    <n v="1050"/>
    <n v="1050"/>
    <s v="Farming"/>
    <x v="0"/>
    <s v="to buy wheat seeds and fertilizer."/>
    <s v="TJ"/>
    <x v="46"/>
    <s v="Vakhsh"/>
    <s v="USD"/>
    <n v="630"/>
    <x v="8986"/>
    <x v="2"/>
    <x v="7845"/>
    <n v="21"/>
    <n v="41"/>
    <x v="1"/>
    <x v="0"/>
    <d v="2014-01-23T00:00:00"/>
    <s v="Bajo"/>
    <x v="1"/>
    <x v="1"/>
  </r>
  <r>
    <n v="660808"/>
    <n v="500"/>
    <n v="500"/>
    <s v="Higher education costs"/>
    <x v="4"/>
    <s v="to pay for tuition. "/>
    <s v="TJ"/>
    <x v="46"/>
    <s v="Panjakent"/>
    <s v="USD"/>
    <n v="1000"/>
    <x v="8987"/>
    <x v="9"/>
    <x v="7846"/>
    <n v="74"/>
    <n v="20"/>
    <x v="1"/>
    <x v="0"/>
    <d v="2014-01-23T00:00:00"/>
    <s v="Bajo"/>
    <x v="1"/>
    <x v="1"/>
  </r>
  <r>
    <n v="660816"/>
    <n v="2200"/>
    <n v="2200"/>
    <s v="Cafe"/>
    <x v="1"/>
    <s v="to buy food products and to pay rent for organizing a new business. "/>
    <s v="TJ"/>
    <x v="46"/>
    <s v="Khujand"/>
    <s v="TJS"/>
    <n v="1000"/>
    <x v="8988"/>
    <x v="44"/>
    <x v="7847"/>
    <n v="26"/>
    <n v="50"/>
    <x v="0"/>
    <x v="0"/>
    <d v="2014-01-23T00:00:00"/>
    <s v="Bajo"/>
    <x v="1"/>
    <x v="0"/>
  </r>
  <r>
    <n v="660831"/>
    <n v="1050"/>
    <n v="1050"/>
    <s v="Farming"/>
    <x v="0"/>
    <s v="To buy mineral fertilizers and seeds"/>
    <s v="TJ"/>
    <x v="46"/>
    <s v="Tursunzade"/>
    <s v="TJS"/>
    <n v="1000"/>
    <x v="8989"/>
    <x v="4"/>
    <x v="7848"/>
    <n v="14"/>
    <n v="32"/>
    <x v="1"/>
    <x v="0"/>
    <d v="2014-01-23T00:00:00"/>
    <s v="Bajo"/>
    <x v="1"/>
    <x v="1"/>
  </r>
  <r>
    <n v="660835"/>
    <n v="850"/>
    <n v="850"/>
    <s v="Farming"/>
    <x v="0"/>
    <s v="To buy mineral fertilizers and seeds"/>
    <s v="TJ"/>
    <x v="46"/>
    <s v="Tursunzade"/>
    <s v="TJS"/>
    <n v="1000"/>
    <x v="8990"/>
    <x v="30"/>
    <x v="7849"/>
    <n v="14"/>
    <n v="21"/>
    <x v="1"/>
    <x v="0"/>
    <d v="2014-01-23T00:00:00"/>
    <s v="Bajo"/>
    <x v="1"/>
    <x v="1"/>
  </r>
  <r>
    <n v="660842"/>
    <n v="1275"/>
    <n v="1275"/>
    <s v="Farming"/>
    <x v="0"/>
    <s v="To buy seeds and mineral fertilizers."/>
    <s v="TJ"/>
    <x v="46"/>
    <s v="Tursunzade"/>
    <s v="TJS"/>
    <n v="1000"/>
    <x v="8991"/>
    <x v="30"/>
    <x v="7850"/>
    <n v="14"/>
    <n v="28"/>
    <x v="0"/>
    <x v="0"/>
    <d v="2014-01-23T00:00:00"/>
    <s v="Bajo"/>
    <x v="1"/>
    <x v="0"/>
  </r>
  <r>
    <n v="660848"/>
    <n v="5000"/>
    <n v="5000"/>
    <s v="Food Market"/>
    <x v="1"/>
    <s v="to buy space to open a produce store."/>
    <s v="TJ"/>
    <x v="46"/>
    <s v="Hamadoni"/>
    <s v="USD"/>
    <n v="630"/>
    <x v="8992"/>
    <x v="9"/>
    <x v="7851"/>
    <n v="14"/>
    <n v="155"/>
    <x v="0"/>
    <x v="0"/>
    <d v="2014-01-23T00:00:00"/>
    <s v="Bajo"/>
    <x v="1"/>
    <x v="0"/>
  </r>
  <r>
    <n v="660849"/>
    <n v="325"/>
    <n v="325"/>
    <s v="Food Market"/>
    <x v="1"/>
    <s v="To buy dried fruit to sell "/>
    <s v="TJ"/>
    <x v="46"/>
    <s v="Kanibadam"/>
    <s v="TJS"/>
    <n v="1000"/>
    <x v="8993"/>
    <x v="30"/>
    <x v="7852"/>
    <n v="14"/>
    <n v="12"/>
    <x v="0"/>
    <x v="0"/>
    <d v="2014-01-23T00:00:00"/>
    <s v="Bajo"/>
    <x v="1"/>
    <x v="0"/>
  </r>
  <r>
    <n v="660858"/>
    <n v="1050"/>
    <n v="1050"/>
    <s v="Personal Expenses"/>
    <x v="12"/>
    <s v="to organize a party. "/>
    <s v="TJ"/>
    <x v="46"/>
    <s v="Kanibadam"/>
    <s v="TJS"/>
    <n v="1000"/>
    <x v="8994"/>
    <x v="12"/>
    <x v="7853"/>
    <n v="14"/>
    <n v="33"/>
    <x v="0"/>
    <x v="0"/>
    <d v="2014-01-23T00:00:00"/>
    <s v="Bajo"/>
    <x v="1"/>
    <x v="0"/>
  </r>
  <r>
    <n v="660887"/>
    <n v="650"/>
    <n v="650"/>
    <s v="Clothing Sales"/>
    <x v="2"/>
    <s v="To buy women's dresses for increasing sales."/>
    <s v="TJ"/>
    <x v="46"/>
    <s v="Khujand"/>
    <s v="TJS"/>
    <n v="630"/>
    <x v="8995"/>
    <x v="11"/>
    <x v="7854"/>
    <n v="14"/>
    <n v="26"/>
    <x v="1"/>
    <x v="0"/>
    <d v="2014-01-23T00:00:00"/>
    <s v="Bajo"/>
    <x v="1"/>
    <x v="1"/>
  </r>
  <r>
    <n v="660905"/>
    <n v="425"/>
    <n v="425"/>
    <s v="Consumer Goods"/>
    <x v="12"/>
    <s v="to buy coal for the winter season. "/>
    <s v="TJ"/>
    <x v="46"/>
    <s v="Gonchi"/>
    <s v="TJS"/>
    <n v="1000"/>
    <x v="8996"/>
    <x v="30"/>
    <x v="1579"/>
    <n v="14"/>
    <n v="14"/>
    <x v="0"/>
    <x v="0"/>
    <d v="2014-01-23T00:00:00"/>
    <s v="Bajo"/>
    <x v="1"/>
    <x v="0"/>
  </r>
  <r>
    <n v="660914"/>
    <n v="425"/>
    <n v="425"/>
    <s v="Consumer Goods"/>
    <x v="12"/>
    <s v="To buy air tickets for his sons to go to Russia to work"/>
    <s v="TJ"/>
    <x v="46"/>
    <s v="Gonchi"/>
    <s v="TJS"/>
    <n v="1000"/>
    <x v="8997"/>
    <x v="30"/>
    <x v="5098"/>
    <n v="14"/>
    <n v="16"/>
    <x v="1"/>
    <x v="0"/>
    <d v="2014-01-23T00:00:00"/>
    <s v="Bajo"/>
    <x v="1"/>
    <x v="1"/>
  </r>
  <r>
    <n v="660922"/>
    <n v="1050"/>
    <n v="1050"/>
    <s v="Bakery"/>
    <x v="1"/>
    <s v="to buy flour and coal for baking"/>
    <s v="TJ"/>
    <x v="46"/>
    <s v="Khujand"/>
    <s v="TJS"/>
    <n v="630"/>
    <x v="8998"/>
    <x v="12"/>
    <x v="7137"/>
    <n v="14"/>
    <n v="37"/>
    <x v="0"/>
    <x v="0"/>
    <d v="2014-01-23T00:00:00"/>
    <s v="Bajo"/>
    <x v="1"/>
    <x v="0"/>
  </r>
  <r>
    <n v="660924"/>
    <n v="3150"/>
    <n v="3150"/>
    <s v="Animal Sales"/>
    <x v="0"/>
    <s v="To buy cattle and increase working capital."/>
    <s v="TJ"/>
    <x v="46"/>
    <s v="Gonchi"/>
    <s v="TJS"/>
    <n v="1000"/>
    <x v="8999"/>
    <x v="44"/>
    <x v="7855"/>
    <n v="20"/>
    <n v="106"/>
    <x v="0"/>
    <x v="0"/>
    <d v="2014-01-23T00:00:00"/>
    <s v="Bajo"/>
    <x v="1"/>
    <x v="0"/>
  </r>
  <r>
    <n v="660935"/>
    <n v="2525"/>
    <n v="2525"/>
    <s v="Animal Sales"/>
    <x v="0"/>
    <s v="to increase his working capital in order to buy cattle."/>
    <s v="TJ"/>
    <x v="46"/>
    <s v="Gonchi"/>
    <s v="TJS"/>
    <n v="1000"/>
    <x v="9000"/>
    <x v="4"/>
    <x v="7856"/>
    <n v="20"/>
    <n v="73"/>
    <x v="0"/>
    <x v="0"/>
    <d v="2014-01-23T00:00:00"/>
    <s v="Bajo"/>
    <x v="1"/>
    <x v="0"/>
  </r>
  <r>
    <n v="660946"/>
    <n v="2000"/>
    <n v="2000"/>
    <s v="Animal Sales"/>
    <x v="0"/>
    <s v="to buy and sell more cattle."/>
    <s v="TJ"/>
    <x v="46"/>
    <s v="Khujand"/>
    <s v="USD"/>
    <n v="630"/>
    <x v="9001"/>
    <x v="4"/>
    <x v="7857"/>
    <n v="26"/>
    <n v="75"/>
    <x v="0"/>
    <x v="0"/>
    <d v="2014-01-23T00:00:00"/>
    <s v="Bajo"/>
    <x v="1"/>
    <x v="0"/>
  </r>
  <r>
    <n v="660951"/>
    <n v="525"/>
    <n v="525"/>
    <s v="Farming"/>
    <x v="0"/>
    <s v="To repair his combine "/>
    <s v="TJ"/>
    <x v="46"/>
    <s v="Gonchi"/>
    <s v="TJS"/>
    <n v="1000"/>
    <x v="9002"/>
    <x v="6"/>
    <x v="1019"/>
    <n v="14"/>
    <n v="20"/>
    <x v="1"/>
    <x v="2"/>
    <d v="2014-01-23T00:00:00"/>
    <s v="Bajo"/>
    <x v="1"/>
    <x v="1"/>
  </r>
  <r>
    <n v="661244"/>
    <n v="650"/>
    <n v="650"/>
    <s v="Fruits &amp; Vegetables"/>
    <x v="1"/>
    <s v="to buy fresh seasonal fruits and start a new retail business."/>
    <s v="TJ"/>
    <x v="46"/>
    <s v="Isfara"/>
    <s v="TJS"/>
    <n v="630"/>
    <x v="9003"/>
    <x v="11"/>
    <x v="1329"/>
    <n v="14"/>
    <n v="26"/>
    <x v="0"/>
    <x v="0"/>
    <d v="2014-01-24T00:00:00"/>
    <s v="Bajo"/>
    <x v="1"/>
    <x v="0"/>
  </r>
  <r>
    <n v="661249"/>
    <n v="325"/>
    <n v="325"/>
    <s v="Personal Expenses"/>
    <x v="12"/>
    <s v="to buy an airline ticket for her son"/>
    <s v="TJ"/>
    <x v="46"/>
    <s v="Spitamen"/>
    <s v="TJS"/>
    <n v="2150"/>
    <x v="9004"/>
    <x v="9"/>
    <x v="7858"/>
    <n v="14"/>
    <n v="11"/>
    <x v="0"/>
    <x v="0"/>
    <d v="2014-01-24T00:00:00"/>
    <s v="Bajo"/>
    <x v="1"/>
    <x v="0"/>
  </r>
  <r>
    <n v="661260"/>
    <n v="2100"/>
    <n v="2100"/>
    <s v="Livestock"/>
    <x v="0"/>
    <s v="to purchase livestock."/>
    <s v="TJ"/>
    <x v="46"/>
    <s v="Istaravshan"/>
    <s v="TJS"/>
    <n v="2150"/>
    <x v="9005"/>
    <x v="28"/>
    <x v="7859"/>
    <n v="20"/>
    <n v="71"/>
    <x v="1"/>
    <x v="0"/>
    <d v="2014-01-24T00:00:00"/>
    <s v="Bajo"/>
    <x v="1"/>
    <x v="1"/>
  </r>
  <r>
    <n v="661261"/>
    <n v="2500"/>
    <n v="2500"/>
    <s v="Cattle"/>
    <x v="0"/>
    <s v="to purchase livestock and livestock feed."/>
    <s v="TJ"/>
    <x v="46"/>
    <s v="Jamoat Ismoil"/>
    <s v="USD"/>
    <n v="2150"/>
    <x v="9006"/>
    <x v="19"/>
    <x v="7860"/>
    <n v="14"/>
    <n v="67"/>
    <x v="0"/>
    <x v="0"/>
    <d v="2014-01-24T00:00:00"/>
    <s v="Bajo"/>
    <x v="1"/>
    <x v="0"/>
  </r>
  <r>
    <n v="661264"/>
    <n v="1900"/>
    <n v="1900"/>
    <s v="Personal Expenses"/>
    <x v="12"/>
    <s v="to buy souvenirs to sell"/>
    <s v="TJ"/>
    <x v="46"/>
    <s v="Istaravshan"/>
    <s v="TJS"/>
    <n v="2150"/>
    <x v="9007"/>
    <x v="8"/>
    <x v="7861"/>
    <n v="20"/>
    <n v="56"/>
    <x v="0"/>
    <x v="0"/>
    <d v="2014-01-24T00:00:00"/>
    <s v="Bajo"/>
    <x v="1"/>
    <x v="0"/>
  </r>
  <r>
    <n v="661289"/>
    <n v="3000"/>
    <n v="3000"/>
    <s v="Cattle"/>
    <x v="0"/>
    <s v="buy cattle"/>
    <s v="TJ"/>
    <x v="46"/>
    <s v="Shahriston"/>
    <s v="USD"/>
    <n v="2150"/>
    <x v="9008"/>
    <x v="3"/>
    <x v="7862"/>
    <n v="20"/>
    <n v="82"/>
    <x v="1"/>
    <x v="0"/>
    <d v="2014-01-24T00:00:00"/>
    <s v="Bajo"/>
    <x v="1"/>
    <x v="1"/>
  </r>
  <r>
    <n v="661291"/>
    <n v="1275"/>
    <n v="1275"/>
    <s v="Personal Expenses"/>
    <x v="12"/>
    <s v="buy building materials"/>
    <s v="TJ"/>
    <x v="46"/>
    <s v="Spitamen"/>
    <s v="TJS"/>
    <n v="2150"/>
    <x v="9009"/>
    <x v="7"/>
    <x v="7018"/>
    <n v="14"/>
    <n v="43"/>
    <x v="0"/>
    <x v="0"/>
    <d v="2014-01-24T00:00:00"/>
    <s v="Bajo"/>
    <x v="1"/>
    <x v="0"/>
  </r>
  <r>
    <n v="661297"/>
    <n v="425"/>
    <n v="425"/>
    <s v="Personal Expenses"/>
    <x v="12"/>
    <s v="buy construction materials"/>
    <s v="TJ"/>
    <x v="46"/>
    <s v="Spitamen"/>
    <s v="TJS"/>
    <n v="2150"/>
    <x v="9010"/>
    <x v="7"/>
    <x v="7863"/>
    <n v="9"/>
    <n v="15"/>
    <x v="1"/>
    <x v="0"/>
    <d v="2014-01-24T00:00:00"/>
    <s v="Bajo"/>
    <x v="1"/>
    <x v="1"/>
  </r>
  <r>
    <n v="661298"/>
    <n v="300"/>
    <n v="300"/>
    <s v="Higher education costs"/>
    <x v="4"/>
    <s v="To pay for education at the university."/>
    <s v="TJ"/>
    <x v="46"/>
    <s v="Dushanbe"/>
    <s v="USD"/>
    <n v="1000"/>
    <x v="9011"/>
    <x v="5"/>
    <x v="7864"/>
    <n v="38"/>
    <n v="5"/>
    <x v="0"/>
    <x v="0"/>
    <d v="2014-01-24T00:00:00"/>
    <s v="Bajo"/>
    <x v="1"/>
    <x v="0"/>
  </r>
  <r>
    <n v="661300"/>
    <n v="1050"/>
    <n v="1050"/>
    <s v="Construction Supplies"/>
    <x v="6"/>
    <s v="buy building materials"/>
    <s v="TJ"/>
    <x v="46"/>
    <s v="Istaravshan"/>
    <s v="TJS"/>
    <n v="2150"/>
    <x v="9012"/>
    <x v="3"/>
    <x v="7865"/>
    <n v="14"/>
    <n v="31"/>
    <x v="0"/>
    <x v="0"/>
    <d v="2014-01-24T00:00:00"/>
    <s v="Bajo"/>
    <x v="1"/>
    <x v="0"/>
  </r>
  <r>
    <n v="661306"/>
    <n v="2500"/>
    <n v="2500"/>
    <s v="Sewing"/>
    <x v="5"/>
    <s v="to buy a new sewing machine."/>
    <s v="TJ"/>
    <x v="46"/>
    <s v="Kayrakum"/>
    <s v="USD"/>
    <n v="630"/>
    <x v="9013"/>
    <x v="8"/>
    <x v="7866"/>
    <n v="26"/>
    <n v="69"/>
    <x v="0"/>
    <x v="0"/>
    <d v="2014-01-24T00:00:00"/>
    <s v="Bajo"/>
    <x v="1"/>
    <x v="0"/>
  </r>
  <r>
    <n v="661308"/>
    <n v="2325"/>
    <n v="2325"/>
    <s v="Higher education costs"/>
    <x v="4"/>
    <s v="To pay for her daughter’s education"/>
    <s v="TJ"/>
    <x v="46"/>
    <s v="Dushanbe"/>
    <s v="USD"/>
    <n v="1000"/>
    <x v="9014"/>
    <x v="14"/>
    <x v="7867"/>
    <n v="50"/>
    <n v="83"/>
    <x v="1"/>
    <x v="0"/>
    <d v="2014-01-24T00:00:00"/>
    <s v="Bajo"/>
    <x v="1"/>
    <x v="1"/>
  </r>
  <r>
    <n v="661333"/>
    <n v="675"/>
    <n v="675"/>
    <s v="Higher education costs"/>
    <x v="4"/>
    <s v="To pay for tuition"/>
    <s v="TJ"/>
    <x v="46"/>
    <s v="Dushanbe"/>
    <s v="USD"/>
    <n v="1000"/>
    <x v="9015"/>
    <x v="6"/>
    <x v="7868"/>
    <n v="62"/>
    <n v="24"/>
    <x v="0"/>
    <x v="0"/>
    <d v="2014-01-24T00:00:00"/>
    <s v="Bajo"/>
    <x v="1"/>
    <x v="0"/>
  </r>
  <r>
    <n v="661346"/>
    <n v="1050"/>
    <n v="1050"/>
    <s v="Farming"/>
    <x v="0"/>
    <s v="to buy fertilizer, fuel and cotton seed."/>
    <s v="TJ"/>
    <x v="46"/>
    <s v="Vakhsh"/>
    <s v="USD"/>
    <n v="630"/>
    <x v="9016"/>
    <x v="2"/>
    <x v="7869"/>
    <n v="21"/>
    <n v="36"/>
    <x v="0"/>
    <x v="0"/>
    <d v="2014-01-24T00:00:00"/>
    <s v="Bajo"/>
    <x v="1"/>
    <x v="0"/>
  </r>
  <r>
    <n v="661350"/>
    <n v="1275"/>
    <n v="1275"/>
    <s v="Dairy"/>
    <x v="0"/>
    <s v="to buy more cows"/>
    <s v="TJ"/>
    <x v="46"/>
    <s v="Shahrituz"/>
    <s v="TJS"/>
    <n v="1000"/>
    <x v="9017"/>
    <x v="8"/>
    <x v="7870"/>
    <n v="8"/>
    <n v="43"/>
    <x v="0"/>
    <x v="0"/>
    <d v="2014-01-24T00:00:00"/>
    <s v="Bajo"/>
    <x v="1"/>
    <x v="0"/>
  </r>
  <r>
    <n v="661352"/>
    <n v="650"/>
    <n v="650"/>
    <s v="Sewing"/>
    <x v="5"/>
    <s v="to buy a new embroidery machine and expand her business."/>
    <s v="TJ"/>
    <x v="46"/>
    <s v="Kayrakum"/>
    <s v="TJS"/>
    <n v="630"/>
    <x v="9018"/>
    <x v="14"/>
    <x v="7871"/>
    <n v="14"/>
    <n v="14"/>
    <x v="0"/>
    <x v="0"/>
    <d v="2014-01-24T00:00:00"/>
    <s v="Bajo"/>
    <x v="1"/>
    <x v="0"/>
  </r>
  <r>
    <n v="661353"/>
    <n v="750"/>
    <n v="750"/>
    <s v="Farming"/>
    <x v="0"/>
    <s v="To buy seeds and mineral fertilizers"/>
    <s v="TJ"/>
    <x v="46"/>
    <s v="Shahrituz"/>
    <s v="TJS"/>
    <n v="1000"/>
    <x v="9019"/>
    <x v="12"/>
    <x v="7872"/>
    <n v="14"/>
    <n v="24"/>
    <x v="0"/>
    <x v="0"/>
    <d v="2014-01-24T00:00:00"/>
    <s v="Bajo"/>
    <x v="1"/>
    <x v="0"/>
  </r>
  <r>
    <n v="661362"/>
    <n v="1275"/>
    <n v="1275"/>
    <s v="Farming"/>
    <x v="0"/>
    <s v="To buy seeds and mineral fertilizers"/>
    <s v="TJ"/>
    <x v="46"/>
    <s v="Shahrituz"/>
    <s v="TJS"/>
    <n v="1000"/>
    <x v="9020"/>
    <x v="11"/>
    <x v="7873"/>
    <n v="14"/>
    <n v="45"/>
    <x v="0"/>
    <x v="0"/>
    <d v="2014-01-24T00:00:00"/>
    <s v="Bajo"/>
    <x v="1"/>
    <x v="0"/>
  </r>
  <r>
    <n v="661377"/>
    <n v="2100"/>
    <n v="2100"/>
    <s v="Cattle"/>
    <x v="0"/>
    <s v="to buy a few cows and young bulls to increase her cattle headcount."/>
    <s v="TJ"/>
    <x v="46"/>
    <s v="Khuroson"/>
    <s v="USD"/>
    <n v="630"/>
    <x v="9021"/>
    <x v="12"/>
    <x v="7874"/>
    <n v="12"/>
    <n v="53"/>
    <x v="1"/>
    <x v="0"/>
    <d v="2014-01-24T00:00:00"/>
    <s v="Bajo"/>
    <x v="1"/>
    <x v="1"/>
  </r>
  <r>
    <n v="661384"/>
    <n v="850"/>
    <n v="850"/>
    <s v="Farming"/>
    <x v="0"/>
    <s v="To buy mineral fertilizers and seeds"/>
    <s v="TJ"/>
    <x v="46"/>
    <s v="Shahrituz"/>
    <s v="TJS"/>
    <n v="1000"/>
    <x v="9022"/>
    <x v="28"/>
    <x v="7875"/>
    <n v="14"/>
    <n v="32"/>
    <x v="0"/>
    <x v="0"/>
    <d v="2014-01-24T00:00:00"/>
    <s v="Bajo"/>
    <x v="1"/>
    <x v="0"/>
  </r>
  <r>
    <n v="661398"/>
    <n v="2000"/>
    <n v="2000"/>
    <s v="Restaurant"/>
    <x v="1"/>
    <s v="to renovate his commercial space and open a restaurant."/>
    <s v="TJ"/>
    <x v="46"/>
    <s v="Vakhsh"/>
    <s v="USD"/>
    <n v="630"/>
    <x v="9023"/>
    <x v="11"/>
    <x v="7876"/>
    <n v="26"/>
    <n v="58"/>
    <x v="0"/>
    <x v="0"/>
    <d v="2014-01-24T00:00:00"/>
    <s v="Bajo"/>
    <x v="1"/>
    <x v="0"/>
  </r>
  <r>
    <n v="661406"/>
    <n v="3150"/>
    <n v="3150"/>
    <s v="Animal Sales"/>
    <x v="0"/>
    <s v="to buy cattle to sell."/>
    <s v="TJ"/>
    <x v="46"/>
    <s v="Shahrituz"/>
    <s v="TJS"/>
    <n v="1000"/>
    <x v="9024"/>
    <x v="28"/>
    <x v="7877"/>
    <n v="14"/>
    <n v="61"/>
    <x v="0"/>
    <x v="0"/>
    <d v="2014-01-24T00:00:00"/>
    <s v="Bajo"/>
    <x v="1"/>
    <x v="0"/>
  </r>
  <r>
    <n v="661408"/>
    <n v="725"/>
    <n v="1575"/>
    <s v="Taxi"/>
    <x v="8"/>
    <s v="to buy a new car for providing a taxi service in Khujand."/>
    <s v="TJ"/>
    <x v="46"/>
    <s v="Khujand"/>
    <s v="TJS"/>
    <n v="630"/>
    <x v="9025"/>
    <x v="6"/>
    <x v="51"/>
    <n v="14"/>
    <n v="26"/>
    <x v="0"/>
    <x v="0"/>
    <d v="2014-01-24T00:00:00"/>
    <s v="Bajo"/>
    <x v="1"/>
    <x v="0"/>
  </r>
  <r>
    <n v="661413"/>
    <n v="1575"/>
    <n v="1575"/>
    <s v="Animal Sales"/>
    <x v="0"/>
    <s v="to buy cattle to sell."/>
    <s v="TJ"/>
    <x v="46"/>
    <s v="Shahrituz"/>
    <s v="TJS"/>
    <n v="1000"/>
    <x v="9026"/>
    <x v="28"/>
    <x v="7878"/>
    <n v="20"/>
    <n v="45"/>
    <x v="0"/>
    <x v="0"/>
    <d v="2014-01-24T00:00:00"/>
    <s v="Bajo"/>
    <x v="1"/>
    <x v="0"/>
  </r>
  <r>
    <n v="661416"/>
    <n v="850"/>
    <n v="850"/>
    <s v="Animal Sales"/>
    <x v="0"/>
    <s v="To purchase two head of steer."/>
    <s v="TJ"/>
    <x v="46"/>
    <s v="Hamadoni"/>
    <s v="USD"/>
    <n v="630"/>
    <x v="9027"/>
    <x v="12"/>
    <x v="7879"/>
    <n v="14"/>
    <n v="25"/>
    <x v="1"/>
    <x v="0"/>
    <d v="2014-01-24T00:00:00"/>
    <s v="Bajo"/>
    <x v="1"/>
    <x v="1"/>
  </r>
  <r>
    <n v="661424"/>
    <n v="750"/>
    <n v="750"/>
    <s v="Wedding Expenses"/>
    <x v="12"/>
    <s v="To organize her son's wedding party "/>
    <s v="TJ"/>
    <x v="46"/>
    <s v="Kurgantyube"/>
    <s v="TJS"/>
    <n v="1000"/>
    <x v="9028"/>
    <x v="40"/>
    <x v="1647"/>
    <n v="14"/>
    <n v="29"/>
    <x v="0"/>
    <x v="0"/>
    <d v="2014-01-24T00:00:00"/>
    <s v="Bajo"/>
    <x v="1"/>
    <x v="0"/>
  </r>
  <r>
    <n v="661437"/>
    <n v="3000"/>
    <n v="3000"/>
    <s v="Animal Sales"/>
    <x v="0"/>
    <s v="to buy calves."/>
    <s v="TJ"/>
    <x v="46"/>
    <s v="Khuroson"/>
    <s v="USD"/>
    <n v="630"/>
    <x v="9029"/>
    <x v="9"/>
    <x v="7880"/>
    <n v="14"/>
    <n v="71"/>
    <x v="0"/>
    <x v="0"/>
    <d v="2014-01-24T00:00:00"/>
    <s v="Bajo"/>
    <x v="1"/>
    <x v="0"/>
  </r>
  <r>
    <n v="661439"/>
    <n v="1300"/>
    <n v="1500"/>
    <s v="Animal Sales"/>
    <x v="0"/>
    <s v="to buy cattle for resale"/>
    <s v="TJ"/>
    <x v="46"/>
    <s v="Vose"/>
    <s v="USD"/>
    <n v="630"/>
    <x v="9030"/>
    <x v="9"/>
    <x v="51"/>
    <n v="26"/>
    <n v="44"/>
    <x v="0"/>
    <x v="0"/>
    <d v="2014-01-24T00:00:00"/>
    <s v="Bajo"/>
    <x v="1"/>
    <x v="0"/>
  </r>
  <r>
    <n v="661444"/>
    <n v="525"/>
    <n v="525"/>
    <s v="Clothing Sales"/>
    <x v="2"/>
    <s v="to increase her inventory and to buy children's clothes."/>
    <s v="TJ"/>
    <x v="46"/>
    <s v="Khuroson"/>
    <s v="TJS"/>
    <n v="630"/>
    <x v="9031"/>
    <x v="13"/>
    <x v="40"/>
    <n v="14"/>
    <n v="16"/>
    <x v="1"/>
    <x v="0"/>
    <d v="2014-01-24T00:00:00"/>
    <s v="Bajo"/>
    <x v="1"/>
    <x v="1"/>
  </r>
  <r>
    <n v="661447"/>
    <n v="1050"/>
    <n v="1050"/>
    <s v="Construction Supplies"/>
    <x v="6"/>
    <s v="to buy building materials."/>
    <s v="TJ"/>
    <x v="46"/>
    <s v="Istaravshan"/>
    <s v="TJS"/>
    <n v="2150"/>
    <x v="9032"/>
    <x v="3"/>
    <x v="7881"/>
    <n v="14"/>
    <n v="30"/>
    <x v="0"/>
    <x v="0"/>
    <d v="2014-01-24T00:00:00"/>
    <s v="Bajo"/>
    <x v="1"/>
    <x v="0"/>
  </r>
  <r>
    <n v="661449"/>
    <n v="1700"/>
    <n v="1700"/>
    <s v="Agriculture"/>
    <x v="0"/>
    <s v="to purchase seeds, mineral fertilizer, and fuel"/>
    <s v="TJ"/>
    <x v="46"/>
    <s v="Vose"/>
    <s v="USD"/>
    <n v="630"/>
    <x v="9033"/>
    <x v="14"/>
    <x v="7882"/>
    <n v="14"/>
    <n v="62"/>
    <x v="0"/>
    <x v="0"/>
    <d v="2014-01-24T00:00:00"/>
    <s v="Bajo"/>
    <x v="1"/>
    <x v="0"/>
  </r>
  <r>
    <n v="661453"/>
    <n v="1400"/>
    <n v="1400"/>
    <s v="Personal Expenses"/>
    <x v="12"/>
    <s v="to buy women's clothing"/>
    <s v="TJ"/>
    <x v="46"/>
    <s v="Istaravshan"/>
    <s v="USD"/>
    <n v="2150"/>
    <x v="9034"/>
    <x v="9"/>
    <x v="7883"/>
    <n v="20"/>
    <n v="52"/>
    <x v="0"/>
    <x v="0"/>
    <d v="2014-01-24T00:00:00"/>
    <s v="Bajo"/>
    <x v="1"/>
    <x v="0"/>
  </r>
  <r>
    <n v="661464"/>
    <n v="1050"/>
    <n v="1050"/>
    <s v="Animal Sales"/>
    <x v="0"/>
    <s v="to purchase cattle for livestock activities"/>
    <s v="TJ"/>
    <x v="46"/>
    <s v="Rudaki"/>
    <s v="TJS"/>
    <n v="630"/>
    <x v="9035"/>
    <x v="9"/>
    <x v="7884"/>
    <n v="14"/>
    <n v="32"/>
    <x v="0"/>
    <x v="0"/>
    <d v="2014-01-24T00:00:00"/>
    <s v="Bajo"/>
    <x v="1"/>
    <x v="0"/>
  </r>
  <r>
    <n v="661510"/>
    <n v="1275"/>
    <n v="1275"/>
    <s v="Animal Sales"/>
    <x v="0"/>
    <s v="to buy a pair of young gobies for fattening and resale"/>
    <s v="TJ"/>
    <x v="46"/>
    <s v="Hamadoni"/>
    <s v="USD"/>
    <n v="630"/>
    <x v="9036"/>
    <x v="12"/>
    <x v="7885"/>
    <n v="14"/>
    <n v="49"/>
    <x v="1"/>
    <x v="0"/>
    <d v="2014-01-24T00:00:00"/>
    <s v="Bajo"/>
    <x v="1"/>
    <x v="1"/>
  </r>
  <r>
    <n v="661517"/>
    <n v="850"/>
    <n v="850"/>
    <s v="Cattle"/>
    <x v="0"/>
    <s v="to purchase cattle and feed in order to start a new business"/>
    <s v="TJ"/>
    <x v="46"/>
    <s v="Hamadoni"/>
    <s v="USD"/>
    <n v="630"/>
    <x v="9037"/>
    <x v="11"/>
    <x v="7886"/>
    <n v="14"/>
    <n v="26"/>
    <x v="0"/>
    <x v="0"/>
    <d v="2014-01-24T00:00:00"/>
    <s v="Bajo"/>
    <x v="1"/>
    <x v="0"/>
  </r>
  <r>
    <n v="662039"/>
    <n v="1175"/>
    <n v="1175"/>
    <s v="Agriculture"/>
    <x v="0"/>
    <s v="to purchase mineral fertilizers to improve his harvest"/>
    <s v="TJ"/>
    <x v="46"/>
    <s v="Vose"/>
    <s v="USD"/>
    <n v="630"/>
    <x v="9038"/>
    <x v="14"/>
    <x v="7887"/>
    <n v="14"/>
    <n v="37"/>
    <x v="0"/>
    <x v="0"/>
    <d v="2014-01-27T00:00:00"/>
    <s v="Bajo"/>
    <x v="1"/>
    <x v="0"/>
  </r>
  <r>
    <n v="662047"/>
    <n v="1225"/>
    <n v="1275"/>
    <s v="Cattle"/>
    <x v="0"/>
    <s v="to increase his number of cattle."/>
    <s v="TJ"/>
    <x v="46"/>
    <s v="Kulob"/>
    <s v="USD"/>
    <n v="630"/>
    <x v="9039"/>
    <x v="9"/>
    <x v="51"/>
    <n v="20"/>
    <n v="34"/>
    <x v="1"/>
    <x v="0"/>
    <d v="2014-01-27T00:00:00"/>
    <s v="Bajo"/>
    <x v="1"/>
    <x v="1"/>
  </r>
  <r>
    <n v="662060"/>
    <n v="2725"/>
    <n v="2725"/>
    <s v="Cattle"/>
    <x v="0"/>
    <s v="To purchase 5 heads of cattle in order to start a livestock business"/>
    <s v="TJ"/>
    <x v="46"/>
    <s v="Vakhsh"/>
    <s v="USD"/>
    <n v="630"/>
    <x v="9040"/>
    <x v="12"/>
    <x v="7888"/>
    <n v="26"/>
    <n v="67"/>
    <x v="0"/>
    <x v="0"/>
    <d v="2014-01-27T00:00:00"/>
    <s v="Bajo"/>
    <x v="1"/>
    <x v="0"/>
  </r>
  <r>
    <n v="662065"/>
    <n v="850"/>
    <n v="850"/>
    <s v="Sewing"/>
    <x v="5"/>
    <s v="to purchase a sewing machine for his wife"/>
    <s v="TJ"/>
    <x v="46"/>
    <s v="J.Rumy"/>
    <s v="USD"/>
    <n v="630"/>
    <x v="9041"/>
    <x v="28"/>
    <x v="7889"/>
    <n v="14"/>
    <n v="28"/>
    <x v="0"/>
    <x v="0"/>
    <d v="2014-01-27T00:00:00"/>
    <s v="Bajo"/>
    <x v="1"/>
    <x v="0"/>
  </r>
  <r>
    <n v="662076"/>
    <n v="850"/>
    <n v="850"/>
    <s v="Animal Sales"/>
    <x v="0"/>
    <s v="to buy a couple of calves for feeding and resale."/>
    <s v="TJ"/>
    <x v="46"/>
    <s v="Dangara"/>
    <s v="TJS"/>
    <n v="630"/>
    <x v="9042"/>
    <x v="11"/>
    <x v="7890"/>
    <n v="14"/>
    <n v="29"/>
    <x v="0"/>
    <x v="0"/>
    <d v="2014-01-27T00:00:00"/>
    <s v="Bajo"/>
    <x v="1"/>
    <x v="0"/>
  </r>
  <r>
    <n v="662082"/>
    <n v="1050"/>
    <n v="1050"/>
    <s v="Agriculture"/>
    <x v="0"/>
    <s v="to grow a vineyard"/>
    <s v="TJ"/>
    <x v="46"/>
    <s v="Gissar"/>
    <s v="USD"/>
    <n v="630"/>
    <x v="9043"/>
    <x v="14"/>
    <x v="7891"/>
    <n v="14"/>
    <n v="34"/>
    <x v="1"/>
    <x v="0"/>
    <d v="2014-01-27T00:00:00"/>
    <s v="Bajo"/>
    <x v="1"/>
    <x v="1"/>
  </r>
  <r>
    <n v="662092"/>
    <n v="1050"/>
    <n v="1050"/>
    <s v="Agriculture"/>
    <x v="0"/>
    <s v="to sow winter wheat"/>
    <s v="TJ"/>
    <x v="46"/>
    <s v="Gissar"/>
    <s v="USD"/>
    <n v="630"/>
    <x v="9044"/>
    <x v="14"/>
    <x v="7892"/>
    <n v="14"/>
    <n v="31"/>
    <x v="0"/>
    <x v="0"/>
    <d v="2014-01-27T00:00:00"/>
    <s v="Bajo"/>
    <x v="1"/>
    <x v="0"/>
  </r>
  <r>
    <n v="662098"/>
    <n v="1050"/>
    <n v="1050"/>
    <s v="Clothing Sales"/>
    <x v="2"/>
    <s v="to purchase warm women's winter clothing to sell"/>
    <s v="TJ"/>
    <x v="46"/>
    <s v="Rudaki"/>
    <s v="USD"/>
    <n v="630"/>
    <x v="9045"/>
    <x v="12"/>
    <x v="7893"/>
    <n v="14"/>
    <n v="37"/>
    <x v="0"/>
    <x v="0"/>
    <d v="2014-01-27T00:00:00"/>
    <s v="Bajo"/>
    <x v="1"/>
    <x v="0"/>
  </r>
  <r>
    <n v="662140"/>
    <n v="650"/>
    <n v="650"/>
    <s v="Wedding Expenses"/>
    <x v="12"/>
    <s v="To organize wedding party of her daughter"/>
    <s v="TJ"/>
    <x v="46"/>
    <s v="Kurgantyube"/>
    <s v="TJS"/>
    <n v="1000"/>
    <x v="9046"/>
    <x v="3"/>
    <x v="7894"/>
    <n v="14"/>
    <n v="24"/>
    <x v="0"/>
    <x v="0"/>
    <d v="2014-01-27T00:00:00"/>
    <s v="Bajo"/>
    <x v="1"/>
    <x v="0"/>
  </r>
  <r>
    <n v="662145"/>
    <n v="2100"/>
    <n v="2100"/>
    <s v="Farming"/>
    <x v="0"/>
    <s v="to buy mineral fertilizers and fittings for greenhouse"/>
    <s v="TJ"/>
    <x v="46"/>
    <s v="Kurgantyube"/>
    <s v="TJS"/>
    <n v="1000"/>
    <x v="9047"/>
    <x v="8"/>
    <x v="7895"/>
    <n v="11"/>
    <n v="54"/>
    <x v="0"/>
    <x v="0"/>
    <d v="2014-01-27T00:00:00"/>
    <s v="Bajo"/>
    <x v="1"/>
    <x v="0"/>
  </r>
  <r>
    <n v="662161"/>
    <n v="2950"/>
    <n v="2950"/>
    <s v="Farming"/>
    <x v="0"/>
    <s v="to buy seeds and mineral fertilizers."/>
    <s v="TJ"/>
    <x v="46"/>
    <s v="Kurgantyube"/>
    <s v="TJS"/>
    <n v="1000"/>
    <x v="9048"/>
    <x v="8"/>
    <x v="7896"/>
    <n v="14"/>
    <n v="107"/>
    <x v="0"/>
    <x v="0"/>
    <d v="2014-01-27T00:00:00"/>
    <s v="Bajo"/>
    <x v="1"/>
    <x v="0"/>
  </r>
  <r>
    <n v="662165"/>
    <n v="325"/>
    <n v="325"/>
    <s v="Consumer Goods"/>
    <x v="12"/>
    <s v="to purchase a generator for winter "/>
    <s v="TJ"/>
    <x v="46"/>
    <s v="Kurgantyube"/>
    <s v="TJS"/>
    <n v="1000"/>
    <x v="9049"/>
    <x v="5"/>
    <x v="7897"/>
    <n v="14"/>
    <n v="13"/>
    <x v="0"/>
    <x v="0"/>
    <d v="2014-01-27T00:00:00"/>
    <s v="Bajo"/>
    <x v="1"/>
    <x v="0"/>
  </r>
  <r>
    <n v="662169"/>
    <n v="750"/>
    <n v="750"/>
    <s v="Personal Housing Expenses"/>
    <x v="3"/>
    <s v="To buy building materials such as cement, paint, etc. for repairing house"/>
    <s v="TJ"/>
    <x v="46"/>
    <s v="Kurgantyube"/>
    <s v="TJS"/>
    <n v="1000"/>
    <x v="9050"/>
    <x v="28"/>
    <x v="7898"/>
    <n v="14"/>
    <n v="30"/>
    <x v="0"/>
    <x v="0"/>
    <d v="2014-01-27T00:00:00"/>
    <s v="Bajo"/>
    <x v="1"/>
    <x v="0"/>
  </r>
  <r>
    <n v="662173"/>
    <n v="1000"/>
    <n v="1000"/>
    <s v="Cattle"/>
    <x v="0"/>
    <s v="to purchase some young bull-calves to develop his family business"/>
    <s v="TJ"/>
    <x v="46"/>
    <s v="Khujand"/>
    <s v="USD"/>
    <n v="630"/>
    <x v="9051"/>
    <x v="13"/>
    <x v="7899"/>
    <n v="20"/>
    <n v="31"/>
    <x v="0"/>
    <x v="0"/>
    <d v="2014-01-27T00:00:00"/>
    <s v="Bajo"/>
    <x v="1"/>
    <x v="0"/>
  </r>
  <r>
    <n v="662176"/>
    <n v="1575"/>
    <n v="1575"/>
    <s v="Clothing Sales"/>
    <x v="2"/>
    <s v="To buy children's clothes to increase his working capital "/>
    <s v="TJ"/>
    <x v="46"/>
    <s v="Kurgantyube"/>
    <s v="TJS"/>
    <n v="1000"/>
    <x v="9052"/>
    <x v="40"/>
    <x v="7900"/>
    <n v="20"/>
    <n v="43"/>
    <x v="0"/>
    <x v="0"/>
    <d v="2014-01-27T00:00:00"/>
    <s v="Bajo"/>
    <x v="1"/>
    <x v="0"/>
  </r>
  <r>
    <n v="662184"/>
    <n v="1050"/>
    <n v="1050"/>
    <s v="Clothing Sales"/>
    <x v="2"/>
    <s v="to purchase seasonal women's clothing to develop her sales"/>
    <s v="TJ"/>
    <x v="46"/>
    <s v="Rudaki"/>
    <s v="USD"/>
    <n v="630"/>
    <x v="9053"/>
    <x v="12"/>
    <x v="7901"/>
    <n v="14"/>
    <n v="40"/>
    <x v="1"/>
    <x v="0"/>
    <d v="2014-01-27T00:00:00"/>
    <s v="Bajo"/>
    <x v="1"/>
    <x v="1"/>
  </r>
  <r>
    <n v="662189"/>
    <n v="1050"/>
    <n v="1050"/>
    <s v="Personal Housing Expenses"/>
    <x v="3"/>
    <s v="To buy building materials such as cement, paints, wood, etc. for repairing the house."/>
    <s v="TJ"/>
    <x v="46"/>
    <s v="Tursunzade"/>
    <s v="TJS"/>
    <n v="1000"/>
    <x v="9054"/>
    <x v="4"/>
    <x v="7902"/>
    <n v="14"/>
    <n v="42"/>
    <x v="0"/>
    <x v="0"/>
    <d v="2014-01-27T00:00:00"/>
    <s v="Bajo"/>
    <x v="1"/>
    <x v="0"/>
  </r>
  <r>
    <n v="662196"/>
    <n v="1575"/>
    <n v="1575"/>
    <s v="Taxi"/>
    <x v="8"/>
    <s v="to buy a new car for his taxi business."/>
    <s v="TJ"/>
    <x v="46"/>
    <s v="Tursunzade"/>
    <s v="TJS"/>
    <n v="1000"/>
    <x v="9055"/>
    <x v="6"/>
    <x v="7903"/>
    <n v="20"/>
    <n v="60"/>
    <x v="0"/>
    <x v="0"/>
    <d v="2014-01-27T00:00:00"/>
    <s v="Bajo"/>
    <x v="1"/>
    <x v="0"/>
  </r>
  <r>
    <n v="662205"/>
    <n v="325"/>
    <n v="325"/>
    <s v="Personal Medical Expenses"/>
    <x v="7"/>
    <s v="to buy medicine for treatment"/>
    <s v="TJ"/>
    <x v="46"/>
    <s v="Tursunzade"/>
    <s v="TJS"/>
    <n v="1000"/>
    <x v="9056"/>
    <x v="40"/>
    <x v="3607"/>
    <n v="14"/>
    <n v="13"/>
    <x v="0"/>
    <x v="0"/>
    <d v="2014-01-27T00:00:00"/>
    <s v="Bajo"/>
    <x v="1"/>
    <x v="0"/>
  </r>
  <r>
    <n v="662211"/>
    <n v="1600"/>
    <n v="1600"/>
    <s v="Personal Housing Expenses"/>
    <x v="3"/>
    <s v="to buy building materials such as cement and wood."/>
    <s v="TJ"/>
    <x v="46"/>
    <s v="Tursunzade"/>
    <s v="USD"/>
    <n v="1000"/>
    <x v="9057"/>
    <x v="30"/>
    <x v="7904"/>
    <n v="26"/>
    <n v="62"/>
    <x v="1"/>
    <x v="0"/>
    <d v="2014-01-27T00:00:00"/>
    <s v="Bajo"/>
    <x v="1"/>
    <x v="1"/>
  </r>
  <r>
    <n v="662225"/>
    <n v="600"/>
    <n v="600"/>
    <s v="Cattle"/>
    <x v="0"/>
    <s v="to purchase two heads of cattle"/>
    <s v="TJ"/>
    <x v="46"/>
    <s v="Farkhor"/>
    <s v="USD"/>
    <n v="630"/>
    <x v="9058"/>
    <x v="12"/>
    <x v="7905"/>
    <n v="14"/>
    <n v="4"/>
    <x v="1"/>
    <x v="0"/>
    <d v="2014-01-27T00:00:00"/>
    <s v="Bajo"/>
    <x v="1"/>
    <x v="1"/>
  </r>
  <r>
    <n v="662229"/>
    <n v="750"/>
    <n v="750"/>
    <s v="Wedding Expenses"/>
    <x v="12"/>
    <s v="To organize her brother’s wedding party"/>
    <s v="TJ"/>
    <x v="46"/>
    <s v="Tursunzade"/>
    <s v="TJS"/>
    <n v="1000"/>
    <x v="9059"/>
    <x v="44"/>
    <x v="7906"/>
    <n v="20"/>
    <n v="29"/>
    <x v="1"/>
    <x v="0"/>
    <d v="2014-01-27T00:00:00"/>
    <s v="Bajo"/>
    <x v="1"/>
    <x v="1"/>
  </r>
  <r>
    <n v="662235"/>
    <n v="1050"/>
    <n v="1050"/>
    <s v="Sewing"/>
    <x v="5"/>
    <s v="To buy a new sewing machine "/>
    <s v="TJ"/>
    <x v="46"/>
    <s v="Tursunzade"/>
    <s v="TJS"/>
    <n v="1000"/>
    <x v="9060"/>
    <x v="40"/>
    <x v="7907"/>
    <n v="14"/>
    <n v="34"/>
    <x v="1"/>
    <x v="0"/>
    <d v="2014-01-27T00:00:00"/>
    <s v="Bajo"/>
    <x v="1"/>
    <x v="1"/>
  </r>
  <r>
    <n v="662243"/>
    <n v="3000"/>
    <n v="3000"/>
    <s v="Clothing Sales"/>
    <x v="2"/>
    <s v="to buy women's clothes to sell."/>
    <s v="TJ"/>
    <x v="46"/>
    <s v="Tursunzade"/>
    <s v="USD"/>
    <n v="1000"/>
    <x v="9061"/>
    <x v="5"/>
    <x v="7908"/>
    <n v="26"/>
    <n v="111"/>
    <x v="0"/>
    <x v="0"/>
    <d v="2014-01-27T00:00:00"/>
    <s v="Bajo"/>
    <x v="1"/>
    <x v="0"/>
  </r>
  <r>
    <n v="662254"/>
    <n v="2000"/>
    <n v="2000"/>
    <s v="Taxi"/>
    <x v="8"/>
    <s v="To buy a new car to start his taxi business"/>
    <s v="TJ"/>
    <x v="46"/>
    <s v="Tursunzade"/>
    <s v="USD"/>
    <n v="1000"/>
    <x v="9062"/>
    <x v="44"/>
    <x v="7909"/>
    <n v="20"/>
    <n v="55"/>
    <x v="0"/>
    <x v="0"/>
    <d v="2014-01-27T00:00:00"/>
    <s v="Bajo"/>
    <x v="1"/>
    <x v="0"/>
  </r>
  <r>
    <n v="662261"/>
    <n v="1575"/>
    <n v="1575"/>
    <s v="Farming"/>
    <x v="0"/>
    <s v="To buy seeds and mineral fertilizers"/>
    <s v="TJ"/>
    <x v="46"/>
    <s v="Tursunzade"/>
    <s v="TJS"/>
    <n v="1000"/>
    <x v="9063"/>
    <x v="4"/>
    <x v="7910"/>
    <n v="14"/>
    <n v="59"/>
    <x v="1"/>
    <x v="0"/>
    <d v="2014-01-27T00:00:00"/>
    <s v="Bajo"/>
    <x v="1"/>
    <x v="1"/>
  </r>
  <r>
    <n v="662275"/>
    <n v="2300"/>
    <n v="2300"/>
    <s v="Farming"/>
    <x v="0"/>
    <s v="to purchase mineral fertilizers and also to purchase cattle for breeding"/>
    <s v="TJ"/>
    <x v="46"/>
    <s v="Khujand"/>
    <s v="USD"/>
    <n v="630"/>
    <x v="9064"/>
    <x v="40"/>
    <x v="7911"/>
    <n v="14"/>
    <n v="81"/>
    <x v="0"/>
    <x v="0"/>
    <d v="2014-01-27T00:00:00"/>
    <s v="Bajo"/>
    <x v="1"/>
    <x v="0"/>
  </r>
  <r>
    <n v="662294"/>
    <n v="1250"/>
    <n v="1250"/>
    <s v="Clothing Sales"/>
    <x v="2"/>
    <s v="to increase goods turnover"/>
    <s v="TJ"/>
    <x v="46"/>
    <s v="Dushanbe"/>
    <s v="USD"/>
    <n v="630"/>
    <x v="9065"/>
    <x v="12"/>
    <x v="7912"/>
    <n v="20"/>
    <n v="47"/>
    <x v="1"/>
    <x v="0"/>
    <d v="2014-01-27T00:00:00"/>
    <s v="Bajo"/>
    <x v="1"/>
    <x v="1"/>
  </r>
  <r>
    <n v="662315"/>
    <n v="850"/>
    <n v="850"/>
    <s v="Animal Sales"/>
    <x v="0"/>
    <s v="to buy bulls and increase livestock headcount"/>
    <s v="TJ"/>
    <x v="46"/>
    <s v="Vose"/>
    <s v="USD"/>
    <n v="630"/>
    <x v="9066"/>
    <x v="14"/>
    <x v="7913"/>
    <n v="14"/>
    <n v="29"/>
    <x v="1"/>
    <x v="0"/>
    <d v="2014-01-27T00:00:00"/>
    <s v="Bajo"/>
    <x v="1"/>
    <x v="1"/>
  </r>
  <r>
    <n v="662681"/>
    <n v="650"/>
    <n v="650"/>
    <s v="Agriculture"/>
    <x v="0"/>
    <s v="to purchase wheat seeds and mineral fertilizers"/>
    <s v="TJ"/>
    <x v="46"/>
    <s v="Gissar"/>
    <s v="TJS"/>
    <n v="630"/>
    <x v="9067"/>
    <x v="15"/>
    <x v="7914"/>
    <n v="15"/>
    <n v="25"/>
    <x v="1"/>
    <x v="0"/>
    <d v="2014-01-28T00:00:00"/>
    <s v="Bajo"/>
    <x v="1"/>
    <x v="1"/>
  </r>
  <r>
    <n v="662686"/>
    <n v="1050"/>
    <n v="1050"/>
    <s v="Animal Sales"/>
    <x v="0"/>
    <s v="to buy two young bulls and livestock feed in order to start a new business"/>
    <s v="TJ"/>
    <x v="46"/>
    <s v="Farkhor"/>
    <s v="USD"/>
    <n v="630"/>
    <x v="9068"/>
    <x v="13"/>
    <x v="7915"/>
    <n v="20"/>
    <n v="31"/>
    <x v="0"/>
    <x v="0"/>
    <d v="2014-01-28T00:00:00"/>
    <s v="Bajo"/>
    <x v="1"/>
    <x v="0"/>
  </r>
  <r>
    <n v="662762"/>
    <n v="650"/>
    <n v="650"/>
    <s v="Higher education costs"/>
    <x v="4"/>
    <s v="to pay for tuition at the university"/>
    <s v="TJ"/>
    <x v="46"/>
    <s v="Zafarabad"/>
    <s v="USD"/>
    <n v="1000"/>
    <x v="9069"/>
    <x v="9"/>
    <x v="7916"/>
    <n v="14"/>
    <n v="22"/>
    <x v="0"/>
    <x v="0"/>
    <d v="2014-01-28T00:00:00"/>
    <s v="Bajo"/>
    <x v="1"/>
    <x v="0"/>
  </r>
  <r>
    <n v="662785"/>
    <n v="1050"/>
    <n v="1050"/>
    <s v="Dairy"/>
    <x v="0"/>
    <s v="to buy a milk cow."/>
    <s v="TJ"/>
    <x v="46"/>
    <s v="Shahristan"/>
    <s v="TJS"/>
    <n v="1000"/>
    <x v="9070"/>
    <x v="5"/>
    <x v="7917"/>
    <n v="14"/>
    <n v="42"/>
    <x v="0"/>
    <x v="0"/>
    <d v="2014-01-28T00:00:00"/>
    <s v="Bajo"/>
    <x v="1"/>
    <x v="0"/>
  </r>
  <r>
    <n v="662792"/>
    <n v="3000"/>
    <n v="3000"/>
    <s v="Cosmetics Sales"/>
    <x v="9"/>
    <s v="To buy perfumes and cosmetics"/>
    <s v="TJ"/>
    <x v="46"/>
    <s v="Kumsangir"/>
    <s v="USD"/>
    <n v="1000"/>
    <x v="9071"/>
    <x v="5"/>
    <x v="7918"/>
    <n v="20"/>
    <n v="102"/>
    <x v="0"/>
    <x v="0"/>
    <d v="2014-01-28T00:00:00"/>
    <s v="Bajo"/>
    <x v="1"/>
    <x v="0"/>
  </r>
  <r>
    <n v="662801"/>
    <n v="2100"/>
    <n v="2100"/>
    <s v="Clothing Sales"/>
    <x v="2"/>
    <s v="to buy clothes"/>
    <s v="TJ"/>
    <x v="46"/>
    <s v="Kumsangir"/>
    <s v="TJS"/>
    <n v="1000"/>
    <x v="9072"/>
    <x v="8"/>
    <x v="7919"/>
    <n v="20"/>
    <n v="66"/>
    <x v="1"/>
    <x v="0"/>
    <d v="2014-01-28T00:00:00"/>
    <s v="Bajo"/>
    <x v="1"/>
    <x v="1"/>
  </r>
  <r>
    <n v="662812"/>
    <n v="1000"/>
    <n v="1000"/>
    <s v="Personal Housing Expenses"/>
    <x v="3"/>
    <s v="To buy building materials such as cement, wood, paints, etc. to repair her flat"/>
    <s v="TJ"/>
    <x v="46"/>
    <s v="Dushanbe"/>
    <s v="USD"/>
    <n v="1000"/>
    <x v="9073"/>
    <x v="7"/>
    <x v="7920"/>
    <n v="14"/>
    <n v="34"/>
    <x v="0"/>
    <x v="0"/>
    <d v="2014-01-28T00:00:00"/>
    <s v="Bajo"/>
    <x v="1"/>
    <x v="0"/>
  </r>
  <r>
    <n v="662820"/>
    <n v="425"/>
    <n v="425"/>
    <s v="Vehicle"/>
    <x v="12"/>
    <s v="to repair her car"/>
    <s v="TJ"/>
    <x v="46"/>
    <s v="Dushanbe"/>
    <s v="TJS"/>
    <n v="1000"/>
    <x v="9074"/>
    <x v="7"/>
    <x v="7921"/>
    <n v="14"/>
    <n v="16"/>
    <x v="1"/>
    <x v="0"/>
    <d v="2014-01-28T00:00:00"/>
    <s v="Bajo"/>
    <x v="1"/>
    <x v="1"/>
  </r>
  <r>
    <n v="662836"/>
    <n v="650"/>
    <n v="650"/>
    <s v="Food Market"/>
    <x v="1"/>
    <s v="To buy candies, chocolates and other things to increase her working capital."/>
    <s v="TJ"/>
    <x v="46"/>
    <s v="Dushanbe"/>
    <s v="TJS"/>
    <n v="1000"/>
    <x v="9075"/>
    <x v="3"/>
    <x v="7922"/>
    <n v="14"/>
    <n v="15"/>
    <x v="0"/>
    <x v="0"/>
    <d v="2014-01-28T00:00:00"/>
    <s v="Bajo"/>
    <x v="1"/>
    <x v="0"/>
  </r>
  <r>
    <n v="662851"/>
    <n v="525"/>
    <n v="525"/>
    <s v="Fruits &amp; Vegetables"/>
    <x v="1"/>
    <s v="To buy vegetables such as potatoes, carrots and onions to sell."/>
    <s v="TJ"/>
    <x v="46"/>
    <s v="Dushanbe"/>
    <s v="TJS"/>
    <n v="1000"/>
    <x v="9076"/>
    <x v="30"/>
    <x v="7923"/>
    <n v="14"/>
    <n v="17"/>
    <x v="1"/>
    <x v="0"/>
    <d v="2014-01-28T00:00:00"/>
    <s v="Bajo"/>
    <x v="1"/>
    <x v="1"/>
  </r>
  <r>
    <n v="662868"/>
    <n v="650"/>
    <n v="650"/>
    <s v="Consumer Goods"/>
    <x v="12"/>
    <s v="To buy a computer for her children. "/>
    <s v="TJ"/>
    <x v="46"/>
    <s v="Dushanbe"/>
    <s v="TJS"/>
    <n v="1000"/>
    <x v="9077"/>
    <x v="8"/>
    <x v="7924"/>
    <n v="14"/>
    <n v="22"/>
    <x v="0"/>
    <x v="0"/>
    <d v="2014-01-28T00:00:00"/>
    <s v="Bajo"/>
    <x v="1"/>
    <x v="0"/>
  </r>
  <r>
    <n v="662876"/>
    <n v="1050"/>
    <n v="1050"/>
    <s v="Clothing Sales"/>
    <x v="2"/>
    <s v="to buy women's clothing for resale"/>
    <s v="TJ"/>
    <x v="46"/>
    <s v=""/>
    <s v="TJS"/>
    <n v="1000"/>
    <x v="9078"/>
    <x v="28"/>
    <x v="7925"/>
    <n v="20"/>
    <n v="23"/>
    <x v="0"/>
    <x v="0"/>
    <d v="2014-01-28T00:00:00"/>
    <s v="Bajo"/>
    <x v="1"/>
    <x v="0"/>
  </r>
  <r>
    <n v="662881"/>
    <n v="1050"/>
    <n v="1050"/>
    <s v="Animal Sales"/>
    <x v="0"/>
    <s v="to buy more cattle."/>
    <s v="TJ"/>
    <x v="46"/>
    <s v="Dushanbe"/>
    <s v="TJS"/>
    <n v="1000"/>
    <x v="9079"/>
    <x v="44"/>
    <x v="7926"/>
    <n v="14"/>
    <n v="25"/>
    <x v="1"/>
    <x v="0"/>
    <d v="2014-01-28T00:00:00"/>
    <s v="Bajo"/>
    <x v="1"/>
    <x v="1"/>
  </r>
  <r>
    <n v="662885"/>
    <n v="650"/>
    <n v="650"/>
    <s v="Personal Housing Expenses"/>
    <x v="3"/>
    <s v="To buy building materials such as cement, wood, paint, etc. for repairing the house"/>
    <s v="TJ"/>
    <x v="46"/>
    <s v="Dushanbe"/>
    <s v="TJS"/>
    <n v="1000"/>
    <x v="9080"/>
    <x v="9"/>
    <x v="7927"/>
    <n v="14"/>
    <n v="25"/>
    <x v="1"/>
    <x v="0"/>
    <d v="2014-01-28T00:00:00"/>
    <s v="Bajo"/>
    <x v="1"/>
    <x v="1"/>
  </r>
  <r>
    <n v="662900"/>
    <n v="425"/>
    <n v="425"/>
    <s v="Transportation"/>
    <x v="8"/>
    <s v="to buy a motorbike in order to start transporting goods."/>
    <s v="TJ"/>
    <x v="46"/>
    <s v="J.Rumy"/>
    <s v="TJS"/>
    <n v="630"/>
    <x v="9081"/>
    <x v="15"/>
    <x v="7928"/>
    <n v="15"/>
    <n v="17"/>
    <x v="0"/>
    <x v="0"/>
    <d v="2014-01-28T00:00:00"/>
    <s v="Bajo"/>
    <x v="1"/>
    <x v="0"/>
  </r>
  <r>
    <n v="662905"/>
    <n v="850"/>
    <n v="850"/>
    <s v="Cattle"/>
    <x v="0"/>
    <s v="to purchase cattle"/>
    <s v="TJ"/>
    <x v="46"/>
    <s v="Vose"/>
    <s v="USD"/>
    <n v="630"/>
    <x v="9082"/>
    <x v="15"/>
    <x v="7929"/>
    <n v="15"/>
    <n v="26"/>
    <x v="0"/>
    <x v="0"/>
    <d v="2014-01-28T00:00:00"/>
    <s v="Bajo"/>
    <x v="1"/>
    <x v="0"/>
  </r>
  <r>
    <n v="662959"/>
    <n v="3000"/>
    <n v="3000"/>
    <s v="Clothing Sales"/>
    <x v="2"/>
    <s v="to purchase traditional wedding hats, robes and dresses for brides in order to expand her business"/>
    <s v="TJ"/>
    <x v="46"/>
    <s v="Dushanbe"/>
    <s v="TJS"/>
    <n v="630"/>
    <x v="9083"/>
    <x v="8"/>
    <x v="7930"/>
    <n v="14"/>
    <n v="117"/>
    <x v="0"/>
    <x v="0"/>
    <d v="2014-01-28T00:00:00"/>
    <s v="Bajo"/>
    <x v="1"/>
    <x v="0"/>
  </r>
  <r>
    <n v="662961"/>
    <n v="1600"/>
    <n v="1600"/>
    <s v="Auto Repair"/>
    <x v="5"/>
    <s v="to purchase spare automotive parts for his auto repair shop"/>
    <s v="TJ"/>
    <x v="46"/>
    <s v="Hamadoni"/>
    <s v="USD"/>
    <n v="630"/>
    <x v="9084"/>
    <x v="8"/>
    <x v="7931"/>
    <n v="26"/>
    <n v="52"/>
    <x v="1"/>
    <x v="0"/>
    <d v="2014-01-28T00:00:00"/>
    <s v="Bajo"/>
    <x v="1"/>
    <x v="1"/>
  </r>
  <r>
    <n v="653160"/>
    <n v="5775"/>
    <n v="5775"/>
    <s v="Charcoal Sales"/>
    <x v="9"/>
    <s v="to buy food stock and sacks of charcoal "/>
    <s v="TZ"/>
    <x v="47"/>
    <s v="Dar es Salaam"/>
    <s v="TZS"/>
    <n v="870"/>
    <x v="9085"/>
    <x v="17"/>
    <x v="7932"/>
    <n v="6"/>
    <n v="154"/>
    <x v="1"/>
    <x v="2"/>
    <d v="2014-01-02T00:00:00"/>
    <s v="Alto"/>
    <x v="3"/>
    <x v="1"/>
  </r>
  <r>
    <n v="653161"/>
    <n v="3175"/>
    <n v="3175"/>
    <s v="Home Products Sales"/>
    <x v="9"/>
    <s v="to buy fabric to sell and materials to make bed sheets "/>
    <s v="TZ"/>
    <x v="47"/>
    <s v="Dar es Salaam"/>
    <s v="TZS"/>
    <n v="870"/>
    <x v="9086"/>
    <x v="18"/>
    <x v="7933"/>
    <n v="8"/>
    <n v="114"/>
    <x v="0"/>
    <x v="2"/>
    <d v="2014-01-02T00:00:00"/>
    <s v="Bajo"/>
    <x v="3"/>
    <x v="0"/>
  </r>
  <r>
    <n v="653163"/>
    <n v="5925"/>
    <n v="5925"/>
    <s v="Services"/>
    <x v="5"/>
    <s v="to buy more electronic money transfers."/>
    <s v="TZ"/>
    <x v="47"/>
    <s v="Dar es Salaam"/>
    <s v="TZS"/>
    <n v="870"/>
    <x v="9087"/>
    <x v="18"/>
    <x v="7934"/>
    <n v="9"/>
    <n v="134"/>
    <x v="0"/>
    <x v="2"/>
    <d v="2014-01-02T00:00:00"/>
    <s v="Alto"/>
    <x v="3"/>
    <x v="0"/>
  </r>
  <r>
    <n v="653164"/>
    <n v="1625"/>
    <n v="1625"/>
    <s v="Retail"/>
    <x v="9"/>
    <s v="to buy sugar, beans, rice, maize flour, water, sodas, juice etc., for his shop and make floor repairs."/>
    <s v="TZ"/>
    <x v="47"/>
    <s v="Dar es Salaam"/>
    <s v="TZS"/>
    <n v="870"/>
    <x v="9088"/>
    <x v="17"/>
    <x v="7935"/>
    <n v="6"/>
    <n v="49"/>
    <x v="1"/>
    <x v="2"/>
    <d v="2014-01-02T00:00:00"/>
    <s v="Bajo"/>
    <x v="3"/>
    <x v="1"/>
  </r>
  <r>
    <n v="653165"/>
    <n v="5100"/>
    <n v="5100"/>
    <s v="Food Stall"/>
    <x v="1"/>
    <s v="to increase her food stock."/>
    <s v="TZ"/>
    <x v="47"/>
    <s v="Dar es Salaam"/>
    <s v="TZS"/>
    <n v="870"/>
    <x v="9089"/>
    <x v="18"/>
    <x v="7936"/>
    <n v="8"/>
    <n v="171"/>
    <x v="0"/>
    <x v="2"/>
    <d v="2014-01-02T00:00:00"/>
    <s v="Alto"/>
    <x v="3"/>
    <x v="0"/>
  </r>
  <r>
    <n v="653167"/>
    <n v="1450"/>
    <n v="1450"/>
    <s v="Services"/>
    <x v="5"/>
    <s v="to buy dry foods, drinks and charcoal for resale."/>
    <s v="TZ"/>
    <x v="47"/>
    <s v="Dar es Salaam"/>
    <s v="TZS"/>
    <n v="870"/>
    <x v="9090"/>
    <x v="18"/>
    <x v="7937"/>
    <n v="6"/>
    <n v="44"/>
    <x v="0"/>
    <x v="2"/>
    <d v="2014-01-02T00:00:00"/>
    <s v="Bajo"/>
    <x v="3"/>
    <x v="0"/>
  </r>
  <r>
    <n v="653168"/>
    <n v="2425"/>
    <n v="2425"/>
    <s v="Barber Shop"/>
    <x v="5"/>
    <s v="to buy salon equipment and to paint the salon so it will attract more customers."/>
    <s v="TZ"/>
    <x v="47"/>
    <s v="Dar es Salaam"/>
    <s v="TZS"/>
    <n v="870"/>
    <x v="9091"/>
    <x v="17"/>
    <x v="7938"/>
    <n v="8"/>
    <n v="80"/>
    <x v="0"/>
    <x v="2"/>
    <d v="2014-01-02T00:00:00"/>
    <s v="Bajo"/>
    <x v="3"/>
    <x v="0"/>
  </r>
  <r>
    <n v="653169"/>
    <n v="2750"/>
    <n v="2750"/>
    <s v="Food Stall"/>
    <x v="1"/>
    <s v="to buy a charcoal stove, chairs, tables and food stock."/>
    <s v="TZ"/>
    <x v="47"/>
    <s v="Dar es Salaam"/>
    <s v="TZS"/>
    <n v="870"/>
    <x v="9092"/>
    <x v="17"/>
    <x v="7939"/>
    <n v="13"/>
    <n v="96"/>
    <x v="0"/>
    <x v="2"/>
    <d v="2014-01-02T00:00:00"/>
    <s v="Bajo"/>
    <x v="3"/>
    <x v="0"/>
  </r>
  <r>
    <n v="653170"/>
    <n v="3175"/>
    <n v="3175"/>
    <s v="Butcher Shop"/>
    <x v="1"/>
    <s v="to buy meat and also to start selling fish in his butcher shop."/>
    <s v="TZ"/>
    <x v="47"/>
    <s v="Dar es Salaam"/>
    <s v="TZS"/>
    <n v="870"/>
    <x v="9093"/>
    <x v="18"/>
    <x v="7940"/>
    <n v="10"/>
    <n v="93"/>
    <x v="1"/>
    <x v="0"/>
    <d v="2014-01-02T00:00:00"/>
    <s v="Bajo"/>
    <x v="3"/>
    <x v="1"/>
  </r>
  <r>
    <n v="653171"/>
    <n v="5475"/>
    <n v="5475"/>
    <s v="Retail"/>
    <x v="9"/>
    <s v="to buy food stock and sacks of charcoal to use for cooking and selling."/>
    <s v="TZ"/>
    <x v="47"/>
    <s v="Dar es Salaam"/>
    <s v="TZS"/>
    <n v="870"/>
    <x v="9094"/>
    <x v="18"/>
    <x v="4368"/>
    <n v="9"/>
    <n v="169"/>
    <x v="0"/>
    <x v="2"/>
    <d v="2014-01-02T00:00:00"/>
    <s v="Alto"/>
    <x v="3"/>
    <x v="0"/>
  </r>
  <r>
    <n v="653172"/>
    <n v="1850"/>
    <n v="1850"/>
    <s v="Grocery Store"/>
    <x v="1"/>
    <s v="to buy different types of drinks to resell and to meet customers' demands."/>
    <s v="TZ"/>
    <x v="47"/>
    <s v="Dar es Salaam"/>
    <s v="TZS"/>
    <n v="870"/>
    <x v="9095"/>
    <x v="25"/>
    <x v="7941"/>
    <n v="8"/>
    <n v="66"/>
    <x v="0"/>
    <x v="2"/>
    <d v="2014-01-02T00:00:00"/>
    <s v="Bajo"/>
    <x v="3"/>
    <x v="0"/>
  </r>
  <r>
    <n v="653177"/>
    <n v="4250"/>
    <n v="4250"/>
    <s v="Catering"/>
    <x v="1"/>
    <s v=""/>
    <s v="TZ"/>
    <x v="47"/>
    <s v=""/>
    <s v="TZS"/>
    <n v="870"/>
    <x v="9096"/>
    <x v="18"/>
    <x v="7942"/>
    <n v="10"/>
    <n v="116"/>
    <x v="1"/>
    <x v="0"/>
    <d v="2014-01-02T00:00:00"/>
    <s v="Bajo"/>
    <x v="3"/>
    <x v="1"/>
  </r>
  <r>
    <n v="653178"/>
    <n v="875"/>
    <n v="875"/>
    <s v="Retail"/>
    <x v="9"/>
    <s v="to buy sacks of charcoal and tailoring materials for her business. "/>
    <s v="TZ"/>
    <x v="47"/>
    <s v="Mara North"/>
    <s v="TZS"/>
    <n v="870"/>
    <x v="9097"/>
    <x v="23"/>
    <x v="1385"/>
    <n v="8"/>
    <n v="25"/>
    <x v="0"/>
    <x v="2"/>
    <d v="2014-01-02T00:00:00"/>
    <s v="Bajo"/>
    <x v="3"/>
    <x v="0"/>
  </r>
  <r>
    <n v="653182"/>
    <n v="1525"/>
    <n v="1525"/>
    <s v="Construction"/>
    <x v="6"/>
    <s v="to buy welding pipes, hardware stock and to make metal beds."/>
    <s v="TZ"/>
    <x v="47"/>
    <s v="Dar es Salaam"/>
    <s v="TZS"/>
    <n v="870"/>
    <x v="9098"/>
    <x v="18"/>
    <x v="7943"/>
    <n v="11"/>
    <n v="46"/>
    <x v="1"/>
    <x v="2"/>
    <d v="2014-01-02T00:00:00"/>
    <s v="Bajo"/>
    <x v="3"/>
    <x v="1"/>
  </r>
  <r>
    <n v="653183"/>
    <n v="3800"/>
    <n v="3800"/>
    <s v="Spare Parts"/>
    <x v="9"/>
    <s v="to buy a photocopy machine and to restock spare parts to resell at her shop. "/>
    <s v="TZ"/>
    <x v="47"/>
    <s v="Dar es Salaam"/>
    <s v="TZS"/>
    <n v="870"/>
    <x v="9099"/>
    <x v="26"/>
    <x v="7944"/>
    <n v="14"/>
    <n v="135"/>
    <x v="1"/>
    <x v="0"/>
    <d v="2014-01-02T00:00:00"/>
    <s v="Bajo"/>
    <x v="3"/>
    <x v="1"/>
  </r>
  <r>
    <n v="653201"/>
    <n v="2975"/>
    <n v="2975"/>
    <s v="Beauty Salon"/>
    <x v="5"/>
    <s v="to buy salon equipment. "/>
    <s v="TZ"/>
    <x v="47"/>
    <s v="Dar es Salaam"/>
    <s v="TZS"/>
    <n v="870"/>
    <x v="9100"/>
    <x v="22"/>
    <x v="7945"/>
    <n v="13"/>
    <n v="93"/>
    <x v="0"/>
    <x v="2"/>
    <d v="2014-01-02T00:00:00"/>
    <s v="Bajo"/>
    <x v="3"/>
    <x v="0"/>
  </r>
  <r>
    <n v="653217"/>
    <n v="2200"/>
    <n v="2200"/>
    <s v="Pharmacy"/>
    <x v="7"/>
    <s v="to buy medicines, sand and sacks of cement."/>
    <s v="TZ"/>
    <x v="47"/>
    <s v="Dar es Salaam"/>
    <s v="TZS"/>
    <n v="870"/>
    <x v="9101"/>
    <x v="22"/>
    <x v="7946"/>
    <n v="8"/>
    <n v="77"/>
    <x v="1"/>
    <x v="2"/>
    <d v="2014-01-02T00:00:00"/>
    <s v="Bajo"/>
    <x v="3"/>
    <x v="1"/>
  </r>
  <r>
    <n v="653219"/>
    <n v="2450"/>
    <n v="2450"/>
    <s v="Retail"/>
    <x v="9"/>
    <s v="to restock her businesses with new items. "/>
    <s v="TZ"/>
    <x v="47"/>
    <s v="Dar es Salaam"/>
    <s v="TZS"/>
    <n v="870"/>
    <x v="9102"/>
    <x v="26"/>
    <x v="7947"/>
    <n v="9"/>
    <n v="67"/>
    <x v="0"/>
    <x v="2"/>
    <d v="2014-01-02T00:00:00"/>
    <s v="Bajo"/>
    <x v="3"/>
    <x v="0"/>
  </r>
  <r>
    <n v="653246"/>
    <n v="4625"/>
    <n v="4625"/>
    <s v="Cafe"/>
    <x v="1"/>
    <s v="to buy rice, maize flour, baking flour, beans, meat, cooking oil and cold drinks."/>
    <s v="TZ"/>
    <x v="47"/>
    <s v="Dar es Salaam"/>
    <s v="TZS"/>
    <n v="870"/>
    <x v="9103"/>
    <x v="22"/>
    <x v="7948"/>
    <n v="10"/>
    <n v="152"/>
    <x v="0"/>
    <x v="0"/>
    <d v="2014-01-02T00:00:00"/>
    <s v="Bajo"/>
    <x v="3"/>
    <x v="0"/>
  </r>
  <r>
    <n v="653318"/>
    <n v="2100"/>
    <n v="2100"/>
    <s v="General Store"/>
    <x v="9"/>
    <s v="to restock out-of-stock products. "/>
    <s v="TZ"/>
    <x v="47"/>
    <s v="Mara North"/>
    <s v="TZS"/>
    <n v="870"/>
    <x v="9104"/>
    <x v="26"/>
    <x v="7949"/>
    <n v="11"/>
    <n v="62"/>
    <x v="0"/>
    <x v="2"/>
    <d v="2014-01-02T00:00:00"/>
    <s v="Bajo"/>
    <x v="3"/>
    <x v="0"/>
  </r>
  <r>
    <n v="653319"/>
    <n v="1025"/>
    <n v="1025"/>
    <s v="Beauty Salon"/>
    <x v="5"/>
    <s v="to buy cosmetics and hair products for her business. "/>
    <s v="TZ"/>
    <x v="47"/>
    <s v="Mara North"/>
    <s v="TZS"/>
    <n v="870"/>
    <x v="9105"/>
    <x v="26"/>
    <x v="7950"/>
    <n v="9"/>
    <n v="34"/>
    <x v="1"/>
    <x v="2"/>
    <d v="2014-01-02T00:00:00"/>
    <s v="Bajo"/>
    <x v="3"/>
    <x v="1"/>
  </r>
  <r>
    <n v="653320"/>
    <n v="875"/>
    <n v="875"/>
    <s v="Retail"/>
    <x v="9"/>
    <s v="to buy popular fruit and vegetables and sacks of charcoal to resell."/>
    <s v="TZ"/>
    <x v="47"/>
    <s v="Dar es Salaam"/>
    <s v="TZS"/>
    <n v="870"/>
    <x v="9106"/>
    <x v="22"/>
    <x v="7951"/>
    <n v="9"/>
    <n v="25"/>
    <x v="1"/>
    <x v="2"/>
    <d v="2014-01-02T00:00:00"/>
    <s v="Bajo"/>
    <x v="3"/>
    <x v="1"/>
  </r>
  <r>
    <n v="653343"/>
    <n v="2650"/>
    <n v="2650"/>
    <s v="Clothing Sales"/>
    <x v="2"/>
    <s v="to buy new  ladies' clothes and  shoes."/>
    <s v="TZ"/>
    <x v="47"/>
    <s v="Dar es Salaam"/>
    <s v="TZS"/>
    <n v="870"/>
    <x v="9107"/>
    <x v="0"/>
    <x v="7952"/>
    <n v="10"/>
    <n v="67"/>
    <x v="0"/>
    <x v="2"/>
    <d v="2014-01-02T00:00:00"/>
    <s v="Bajo"/>
    <x v="3"/>
    <x v="0"/>
  </r>
  <r>
    <n v="653357"/>
    <n v="3800"/>
    <n v="3800"/>
    <s v="Grocery Store"/>
    <x v="1"/>
    <s v="to buy beer, soda, water, juice, and spirits for grocery stock."/>
    <s v="TZ"/>
    <x v="47"/>
    <s v="Dar es Salaam"/>
    <s v="TZS"/>
    <n v="870"/>
    <x v="9108"/>
    <x v="0"/>
    <x v="4704"/>
    <n v="10"/>
    <n v="108"/>
    <x v="1"/>
    <x v="0"/>
    <d v="2014-01-02T00:00:00"/>
    <s v="Bajo"/>
    <x v="3"/>
    <x v="1"/>
  </r>
  <r>
    <n v="653363"/>
    <n v="4500"/>
    <n v="4500"/>
    <s v="Retail"/>
    <x v="9"/>
    <s v="to buy out-of-stock products for her retail shop and buy sacks of charcoal and firewood to resell."/>
    <s v="TZ"/>
    <x v="47"/>
    <s v="Dar es Salaam"/>
    <s v="TZS"/>
    <n v="870"/>
    <x v="9109"/>
    <x v="17"/>
    <x v="7953"/>
    <n v="13"/>
    <n v="161"/>
    <x v="0"/>
    <x v="2"/>
    <d v="2014-01-02T00:00:00"/>
    <s v="Bajo"/>
    <x v="3"/>
    <x v="0"/>
  </r>
  <r>
    <n v="653369"/>
    <n v="1550"/>
    <n v="1550"/>
    <s v="Retail"/>
    <x v="9"/>
    <s v="to buy business tailoring materials and sacks of charcoal to resell. "/>
    <s v="TZ"/>
    <x v="47"/>
    <s v="Dar es Salaam"/>
    <s v="TZS"/>
    <n v="870"/>
    <x v="9110"/>
    <x v="19"/>
    <x v="7954"/>
    <n v="10"/>
    <n v="46"/>
    <x v="0"/>
    <x v="2"/>
    <d v="2014-01-02T00:00:00"/>
    <s v="Bajo"/>
    <x v="3"/>
    <x v="0"/>
  </r>
  <r>
    <n v="653375"/>
    <n v="2975"/>
    <n v="2975"/>
    <s v="Food Production/Sales"/>
    <x v="1"/>
    <s v=""/>
    <s v="TZ"/>
    <x v="47"/>
    <s v=""/>
    <s v="TZS"/>
    <n v="870"/>
    <x v="9111"/>
    <x v="19"/>
    <x v="7955"/>
    <n v="10"/>
    <n v="110"/>
    <x v="0"/>
    <x v="0"/>
    <d v="2014-01-02T00:00:00"/>
    <s v="Bajo"/>
    <x v="3"/>
    <x v="0"/>
  </r>
  <r>
    <n v="653382"/>
    <n v="2775"/>
    <n v="2775"/>
    <s v="Tailoring"/>
    <x v="5"/>
    <s v="buy more material to make dresses and suits and to start selling fabric, sarongs and shoes."/>
    <s v="TZ"/>
    <x v="47"/>
    <s v="Dar es Salaam"/>
    <s v="TZS"/>
    <n v="870"/>
    <x v="9112"/>
    <x v="19"/>
    <x v="7956"/>
    <n v="8"/>
    <n v="101"/>
    <x v="1"/>
    <x v="2"/>
    <d v="2014-01-02T00:00:00"/>
    <s v="Bajo"/>
    <x v="3"/>
    <x v="1"/>
  </r>
  <r>
    <n v="653511"/>
    <n v="2600"/>
    <n v="2600"/>
    <s v="Retail"/>
    <x v="9"/>
    <s v="to buy mama lishe [cafe] chairs and new retail shop products. "/>
    <s v="TZ"/>
    <x v="47"/>
    <s v="Dar es Salaam"/>
    <s v="TZS"/>
    <n v="870"/>
    <x v="9113"/>
    <x v="41"/>
    <x v="7957"/>
    <n v="6"/>
    <n v="55"/>
    <x v="0"/>
    <x v="2"/>
    <d v="2014-01-03T00:00:00"/>
    <s v="Bajo"/>
    <x v="3"/>
    <x v="0"/>
  </r>
  <r>
    <n v="653513"/>
    <n v="2350"/>
    <n v="2350"/>
    <s v="Beauty Salon"/>
    <x v="5"/>
    <s v=""/>
    <s v="TZ"/>
    <x v="47"/>
    <s v=""/>
    <s v="TZS"/>
    <n v="870"/>
    <x v="9114"/>
    <x v="41"/>
    <x v="7958"/>
    <n v="10"/>
    <n v="75"/>
    <x v="0"/>
    <x v="0"/>
    <d v="2014-01-03T00:00:00"/>
    <s v="Bajo"/>
    <x v="3"/>
    <x v="0"/>
  </r>
  <r>
    <n v="653516"/>
    <n v="2525"/>
    <n v="2525"/>
    <s v="Fruits &amp; Vegetables"/>
    <x v="1"/>
    <s v="to restock sold-out vegetables and fruits."/>
    <s v="TZ"/>
    <x v="47"/>
    <s v="Dar es Salaam"/>
    <s v="TZS"/>
    <n v="870"/>
    <x v="9115"/>
    <x v="41"/>
    <x v="7959"/>
    <n v="14"/>
    <n v="86"/>
    <x v="0"/>
    <x v="2"/>
    <d v="2014-01-03T00:00:00"/>
    <s v="Bajo"/>
    <x v="3"/>
    <x v="0"/>
  </r>
  <r>
    <n v="653609"/>
    <n v="1350"/>
    <n v="1350"/>
    <s v="Fruits &amp; Vegetables"/>
    <x v="1"/>
    <s v="to buy new stock of fruits and vegetables."/>
    <s v="TZ"/>
    <x v="47"/>
    <s v="Dar es Salaam"/>
    <s v="TZS"/>
    <n v="870"/>
    <x v="9116"/>
    <x v="41"/>
    <x v="7960"/>
    <n v="6"/>
    <n v="11"/>
    <x v="0"/>
    <x v="2"/>
    <d v="2014-01-03T00:00:00"/>
    <s v="Bajo"/>
    <x v="3"/>
    <x v="0"/>
  </r>
  <r>
    <n v="653626"/>
    <n v="1175"/>
    <n v="1175"/>
    <s v="General Store"/>
    <x v="9"/>
    <s v="to buy a business motorbike."/>
    <s v="TZ"/>
    <x v="47"/>
    <s v="Dar es Salaam"/>
    <s v="TZS"/>
    <n v="870"/>
    <x v="9117"/>
    <x v="41"/>
    <x v="7961"/>
    <n v="6"/>
    <n v="8"/>
    <x v="0"/>
    <x v="2"/>
    <d v="2014-01-03T00:00:00"/>
    <s v="Bajo"/>
    <x v="3"/>
    <x v="0"/>
  </r>
  <r>
    <n v="653716"/>
    <n v="2600"/>
    <n v="2600"/>
    <s v="Food"/>
    <x v="1"/>
    <s v="to buy cassava, coconuts and clothes to resell."/>
    <s v="TZ"/>
    <x v="47"/>
    <s v="Dar es Salaam"/>
    <s v="TZS"/>
    <n v="870"/>
    <x v="9118"/>
    <x v="46"/>
    <x v="7962"/>
    <n v="7"/>
    <n v="88"/>
    <x v="0"/>
    <x v="2"/>
    <d v="2014-01-03T00:00:00"/>
    <s v="Bajo"/>
    <x v="3"/>
    <x v="0"/>
  </r>
  <r>
    <n v="653718"/>
    <n v="2975"/>
    <n v="2975"/>
    <s v="Cafe"/>
    <x v="1"/>
    <s v="to buy soda,water, juices and cooking food supplies for her cafe business."/>
    <s v="TZ"/>
    <x v="47"/>
    <s v="Dar es Salaam"/>
    <s v="TZS"/>
    <n v="870"/>
    <x v="9119"/>
    <x v="46"/>
    <x v="7963"/>
    <n v="5"/>
    <n v="82"/>
    <x v="0"/>
    <x v="2"/>
    <d v="2014-01-03T00:00:00"/>
    <s v="Bajo"/>
    <x v="3"/>
    <x v="0"/>
  </r>
  <r>
    <n v="654002"/>
    <n v="1150"/>
    <n v="1150"/>
    <s v="Clothing Sales"/>
    <x v="2"/>
    <s v="to buy business clothes to resell."/>
    <s v="TZ"/>
    <x v="47"/>
    <s v="Mwanza"/>
    <s v="TZS"/>
    <n v="870"/>
    <x v="9120"/>
    <x v="46"/>
    <x v="816"/>
    <n v="9"/>
    <n v="35"/>
    <x v="0"/>
    <x v="2"/>
    <d v="2014-01-06T00:00:00"/>
    <s v="Bajo"/>
    <x v="3"/>
    <x v="0"/>
  </r>
  <r>
    <n v="654582"/>
    <n v="3300"/>
    <n v="5525"/>
    <s v="Clothing Sales"/>
    <x v="2"/>
    <s v="to buy clothes to resell."/>
    <s v="TZ"/>
    <x v="47"/>
    <s v="Dar es Salaam"/>
    <s v="TZS"/>
    <n v="870"/>
    <x v="9121"/>
    <x v="40"/>
    <x v="51"/>
    <n v="12"/>
    <n v="64"/>
    <x v="0"/>
    <x v="0"/>
    <d v="2014-01-07T00:00:00"/>
    <s v="Alto"/>
    <x v="3"/>
    <x v="0"/>
  </r>
  <r>
    <n v="654641"/>
    <n v="3525"/>
    <n v="3525"/>
    <s v="Cosmetics Sales"/>
    <x v="9"/>
    <s v="to buy different types of cosmetics to sell"/>
    <s v="TZ"/>
    <x v="47"/>
    <s v="Dar es Salaam"/>
    <s v="TZS"/>
    <n v="870"/>
    <x v="9122"/>
    <x v="44"/>
    <x v="7964"/>
    <n v="7"/>
    <n v="120"/>
    <x v="1"/>
    <x v="2"/>
    <d v="2014-01-07T00:00:00"/>
    <s v="Bajo"/>
    <x v="3"/>
    <x v="1"/>
  </r>
  <r>
    <n v="654713"/>
    <n v="4400"/>
    <n v="4400"/>
    <s v="Retail"/>
    <x v="9"/>
    <s v="to  buy good stock for both of her shops."/>
    <s v="TZ"/>
    <x v="47"/>
    <s v="Dar es Salaam"/>
    <s v="TZS"/>
    <n v="870"/>
    <x v="9123"/>
    <x v="44"/>
    <x v="7965"/>
    <n v="8"/>
    <n v="141"/>
    <x v="0"/>
    <x v="0"/>
    <d v="2014-01-07T00:00:00"/>
    <s v="Bajo"/>
    <x v="3"/>
    <x v="0"/>
  </r>
  <r>
    <n v="654730"/>
    <n v="2125"/>
    <n v="2125"/>
    <s v="Charcoal Sales"/>
    <x v="9"/>
    <s v="to buy sacks of charcoal and cold drinks to resell."/>
    <s v="TZ"/>
    <x v="47"/>
    <s v="Dar es Salaam"/>
    <s v="TZS"/>
    <n v="870"/>
    <x v="9124"/>
    <x v="44"/>
    <x v="7966"/>
    <n v="7"/>
    <n v="58"/>
    <x v="0"/>
    <x v="2"/>
    <d v="2014-01-07T00:00:00"/>
    <s v="Bajo"/>
    <x v="3"/>
    <x v="0"/>
  </r>
  <r>
    <n v="654740"/>
    <n v="1800"/>
    <n v="1800"/>
    <s v="Retail"/>
    <x v="9"/>
    <s v="to buy new products for his shop."/>
    <s v="TZ"/>
    <x v="47"/>
    <s v="Dar es Salaam"/>
    <s v="TZS"/>
    <n v="870"/>
    <x v="9125"/>
    <x v="44"/>
    <x v="7967"/>
    <n v="7"/>
    <n v="54"/>
    <x v="0"/>
    <x v="2"/>
    <d v="2014-01-07T00:00:00"/>
    <s v="Bajo"/>
    <x v="3"/>
    <x v="0"/>
  </r>
  <r>
    <n v="655187"/>
    <n v="2500"/>
    <n v="2500"/>
    <s v="Services"/>
    <x v="5"/>
    <s v="to buy bags of cement,  salon equipment, and sacks of  charcoal."/>
    <s v="TZ"/>
    <x v="47"/>
    <s v="Dar es Salaam"/>
    <s v="TZS"/>
    <n v="870"/>
    <x v="9126"/>
    <x v="44"/>
    <x v="7968"/>
    <n v="7"/>
    <n v="84"/>
    <x v="0"/>
    <x v="2"/>
    <d v="2014-01-08T00:00:00"/>
    <s v="Bajo"/>
    <x v="3"/>
    <x v="0"/>
  </r>
  <r>
    <n v="655245"/>
    <n v="3000"/>
    <n v="3000"/>
    <s v="Food Stall"/>
    <x v="1"/>
    <s v="buy food and drinks for her food stall"/>
    <s v="TZ"/>
    <x v="47"/>
    <s v="Dar es Salaam"/>
    <s v="TZS"/>
    <n v="870"/>
    <x v="9127"/>
    <x v="30"/>
    <x v="7969"/>
    <n v="7"/>
    <n v="83"/>
    <x v="0"/>
    <x v="2"/>
    <d v="2014-01-08T00:00:00"/>
    <s v="Bajo"/>
    <x v="3"/>
    <x v="0"/>
  </r>
  <r>
    <n v="655281"/>
    <n v="8000"/>
    <n v="8000"/>
    <s v="Renewable Energy Products"/>
    <x v="9"/>
    <s v="to buy solar products and establish her own solar business"/>
    <s v="TZ"/>
    <x v="47"/>
    <s v="Mbeya"/>
    <s v="USD"/>
    <n v="3090"/>
    <x v="9128"/>
    <x v="66"/>
    <x v="7970"/>
    <n v="16"/>
    <n v="245"/>
    <x v="0"/>
    <x v="1"/>
    <d v="2014-01-08T00:00:00"/>
    <s v="Alto"/>
    <x v="3"/>
    <x v="0"/>
  </r>
  <r>
    <n v="655535"/>
    <n v="1575"/>
    <n v="1575"/>
    <s v="Motorcycle Repair"/>
    <x v="5"/>
    <s v="to buy work equipment."/>
    <s v="TZ"/>
    <x v="47"/>
    <s v="Mara North"/>
    <s v="TZS"/>
    <n v="870"/>
    <x v="9129"/>
    <x v="44"/>
    <x v="7971"/>
    <n v="13"/>
    <n v="55"/>
    <x v="0"/>
    <x v="2"/>
    <d v="2014-01-09T00:00:00"/>
    <s v="Bajo"/>
    <x v="3"/>
    <x v="0"/>
  </r>
  <r>
    <n v="656167"/>
    <n v="2975"/>
    <n v="2975"/>
    <s v="Tailoring"/>
    <x v="5"/>
    <s v="to buy materials and sewing equipment."/>
    <s v="TZ"/>
    <x v="47"/>
    <s v="Dar es Salaam"/>
    <s v="TZS"/>
    <n v="870"/>
    <x v="9130"/>
    <x v="30"/>
    <x v="7972"/>
    <n v="7"/>
    <n v="95"/>
    <x v="0"/>
    <x v="2"/>
    <d v="2014-01-10T00:00:00"/>
    <s v="Bajo"/>
    <x v="3"/>
    <x v="0"/>
  </r>
  <r>
    <n v="656325"/>
    <n v="4875"/>
    <n v="4875"/>
    <s v="Food Stall"/>
    <x v="1"/>
    <s v="to buy a good stock of food to meet her customers' demands."/>
    <s v="TZ"/>
    <x v="47"/>
    <s v="Dar es Salaam"/>
    <s v="TZS"/>
    <n v="870"/>
    <x v="9131"/>
    <x v="6"/>
    <x v="7973"/>
    <n v="5"/>
    <n v="80"/>
    <x v="0"/>
    <x v="2"/>
    <d v="2014-01-11T00:00:00"/>
    <s v="Bajo"/>
    <x v="3"/>
    <x v="0"/>
  </r>
  <r>
    <n v="656327"/>
    <n v="3100"/>
    <n v="3100"/>
    <s v="Food Stall"/>
    <x v="1"/>
    <s v="to buy stock of fast moving items like sugar, maize meal, cooking oil and cold drinks"/>
    <s v="TZ"/>
    <x v="47"/>
    <s v="Dar es Salaam"/>
    <s v="TZS"/>
    <n v="870"/>
    <x v="9132"/>
    <x v="4"/>
    <x v="7974"/>
    <n v="10"/>
    <n v="83"/>
    <x v="0"/>
    <x v="0"/>
    <d v="2014-01-11T00:00:00"/>
    <s v="Bajo"/>
    <x v="3"/>
    <x v="0"/>
  </r>
  <r>
    <n v="656330"/>
    <n v="5525"/>
    <n v="5525"/>
    <s v="Food Stall"/>
    <x v="1"/>
    <s v="to buy soft drinks, cooking oil and Irish potatoes"/>
    <s v="TZ"/>
    <x v="47"/>
    <s v="Dar es Salaam"/>
    <s v="TZS"/>
    <n v="870"/>
    <x v="9133"/>
    <x v="6"/>
    <x v="7975"/>
    <n v="5"/>
    <n v="85"/>
    <x v="0"/>
    <x v="2"/>
    <d v="2014-01-11T00:00:00"/>
    <s v="Alto"/>
    <x v="3"/>
    <x v="0"/>
  </r>
  <r>
    <n v="656331"/>
    <n v="2050"/>
    <n v="2050"/>
    <s v="Fish Selling"/>
    <x v="1"/>
    <s v="to buy business stock of fishes and drinks for selling"/>
    <s v="TZ"/>
    <x v="47"/>
    <s v="Mara North"/>
    <s v="TZS"/>
    <n v="870"/>
    <x v="9134"/>
    <x v="44"/>
    <x v="7976"/>
    <n v="13"/>
    <n v="71"/>
    <x v="0"/>
    <x v="2"/>
    <d v="2014-01-11T00:00:00"/>
    <s v="Bajo"/>
    <x v="3"/>
    <x v="0"/>
  </r>
  <r>
    <n v="657323"/>
    <n v="1750"/>
    <n v="1750"/>
    <s v="Hotel"/>
    <x v="5"/>
    <s v="to renovate his guesthouse by painting, plumbing and undertaking other small repairs in order to attract more customers."/>
    <s v="TZ"/>
    <x v="47"/>
    <s v="Dar es Salaam"/>
    <s v="TZS"/>
    <n v="870"/>
    <x v="9135"/>
    <x v="30"/>
    <x v="7977"/>
    <n v="5"/>
    <n v="28"/>
    <x v="1"/>
    <x v="2"/>
    <d v="2014-01-15T00:00:00"/>
    <s v="Bajo"/>
    <x v="3"/>
    <x v="1"/>
  </r>
  <r>
    <n v="657353"/>
    <n v="1775"/>
    <n v="1775"/>
    <s v="Fruits &amp; Vegetables"/>
    <x v="1"/>
    <s v="to buy fruits and vegetables."/>
    <s v="TZ"/>
    <x v="47"/>
    <s v="Dar es Salaam"/>
    <s v="TZS"/>
    <n v="870"/>
    <x v="9136"/>
    <x v="44"/>
    <x v="7978"/>
    <n v="5"/>
    <n v="28"/>
    <x v="0"/>
    <x v="2"/>
    <d v="2014-01-15T00:00:00"/>
    <s v="Bajo"/>
    <x v="3"/>
    <x v="0"/>
  </r>
  <r>
    <n v="657990"/>
    <n v="1875"/>
    <n v="1875"/>
    <s v="Renewable Energy Products"/>
    <x v="9"/>
    <s v="to purchase biodigesters for personal use and resale"/>
    <s v="TZ"/>
    <x v="47"/>
    <s v="Arusha"/>
    <s v="USD"/>
    <n v="3230"/>
    <x v="9137"/>
    <x v="8"/>
    <x v="7979"/>
    <n v="15"/>
    <n v="68"/>
    <x v="1"/>
    <x v="0"/>
    <d v="2014-01-16T00:00:00"/>
    <s v="Bajo"/>
    <x v="3"/>
    <x v="1"/>
  </r>
  <r>
    <n v="658628"/>
    <n v="4800"/>
    <n v="4800"/>
    <s v="Food Stall"/>
    <x v="1"/>
    <s v="to pay for ingredients like maize, baking flour, rice, beans, bananas and meat. "/>
    <s v="TZ"/>
    <x v="47"/>
    <s v="Dar es Salaam"/>
    <s v="TZS"/>
    <n v="870"/>
    <x v="9138"/>
    <x v="7"/>
    <x v="7980"/>
    <n v="8"/>
    <n v="131"/>
    <x v="0"/>
    <x v="2"/>
    <d v="2014-01-17T00:00:00"/>
    <s v="Bajo"/>
    <x v="3"/>
    <x v="0"/>
  </r>
  <r>
    <n v="658631"/>
    <n v="2950"/>
    <n v="2950"/>
    <s v="Poultry"/>
    <x v="0"/>
    <s v="to buy chicks for her business."/>
    <s v="TZ"/>
    <x v="47"/>
    <s v="Dar es Salaam"/>
    <s v="TZS"/>
    <n v="870"/>
    <x v="9139"/>
    <x v="7"/>
    <x v="7981"/>
    <n v="7"/>
    <n v="112"/>
    <x v="0"/>
    <x v="2"/>
    <d v="2014-01-17T00:00:00"/>
    <s v="Bajo"/>
    <x v="3"/>
    <x v="0"/>
  </r>
  <r>
    <n v="659682"/>
    <n v="950"/>
    <n v="950"/>
    <s v="Food Production/Sales"/>
    <x v="1"/>
    <s v="to buy raw ingredients to make food to sell"/>
    <s v="TZ"/>
    <x v="47"/>
    <s v="Dar es Salaam"/>
    <s v="TZS"/>
    <n v="870"/>
    <x v="9140"/>
    <x v="9"/>
    <x v="7982"/>
    <n v="8"/>
    <n v="34"/>
    <x v="1"/>
    <x v="2"/>
    <d v="2014-01-21T00:00:00"/>
    <s v="Bajo"/>
    <x v="3"/>
    <x v="1"/>
  </r>
  <r>
    <n v="659683"/>
    <n v="1750"/>
    <n v="1750"/>
    <s v="Barber Shop"/>
    <x v="5"/>
    <s v="to buy a new modern barbershop machine."/>
    <s v="TZ"/>
    <x v="47"/>
    <s v="Dar es Salaam"/>
    <s v="TZS"/>
    <n v="870"/>
    <x v="9141"/>
    <x v="9"/>
    <x v="7924"/>
    <n v="11"/>
    <n v="57"/>
    <x v="0"/>
    <x v="2"/>
    <d v="2014-01-21T00:00:00"/>
    <s v="Bajo"/>
    <x v="3"/>
    <x v="0"/>
  </r>
  <r>
    <n v="659686"/>
    <n v="1625"/>
    <n v="1625"/>
    <s v="Beverages"/>
    <x v="1"/>
    <s v="to restock her shop with more drinks."/>
    <s v="TZ"/>
    <x v="47"/>
    <s v="Dar es Salaam"/>
    <s v="TZS"/>
    <n v="870"/>
    <x v="9142"/>
    <x v="8"/>
    <x v="7983"/>
    <n v="8"/>
    <n v="39"/>
    <x v="1"/>
    <x v="2"/>
    <d v="2014-01-21T00:00:00"/>
    <s v="Bajo"/>
    <x v="3"/>
    <x v="1"/>
  </r>
  <r>
    <n v="659688"/>
    <n v="1725"/>
    <n v="1725"/>
    <s v="Retail"/>
    <x v="9"/>
    <s v="to buy sacks of charcoal and clothes for her business to resell."/>
    <s v="TZ"/>
    <x v="47"/>
    <s v="Dar es Salaam"/>
    <s v="TZS"/>
    <n v="870"/>
    <x v="9143"/>
    <x v="8"/>
    <x v="7984"/>
    <n v="8"/>
    <n v="42"/>
    <x v="0"/>
    <x v="2"/>
    <d v="2014-01-21T00:00:00"/>
    <s v="Bajo"/>
    <x v="3"/>
    <x v="0"/>
  </r>
  <r>
    <n v="659689"/>
    <n v="850"/>
    <n v="850"/>
    <s v="Beverages"/>
    <x v="1"/>
    <s v="to buy drinks for her business such as soft drinks, beer, and wine. "/>
    <s v="TZ"/>
    <x v="47"/>
    <s v="Dar es Salaam"/>
    <s v="TZS"/>
    <n v="870"/>
    <x v="9144"/>
    <x v="7"/>
    <x v="7985"/>
    <n v="8"/>
    <n v="29"/>
    <x v="0"/>
    <x v="2"/>
    <d v="2014-01-21T00:00:00"/>
    <s v="Bajo"/>
    <x v="3"/>
    <x v="0"/>
  </r>
  <r>
    <n v="659691"/>
    <n v="4375"/>
    <n v="4375"/>
    <s v="Cafe"/>
    <x v="1"/>
    <s v="to buy soft drinks and raw food ingredients like baking flour, cooking oil, and meat"/>
    <s v="TZ"/>
    <x v="47"/>
    <s v="Dar es Salaam"/>
    <s v="TZS"/>
    <n v="870"/>
    <x v="9145"/>
    <x v="3"/>
    <x v="7986"/>
    <n v="10"/>
    <n v="93"/>
    <x v="0"/>
    <x v="0"/>
    <d v="2014-01-21T00:00:00"/>
    <s v="Bajo"/>
    <x v="3"/>
    <x v="0"/>
  </r>
  <r>
    <n v="660316"/>
    <n v="1850"/>
    <n v="1850"/>
    <s v="Food Stall"/>
    <x v="1"/>
    <s v="to buy food supplies, like stocks of rice, beans, baking flour, maize flour and cooking oil."/>
    <s v="TZ"/>
    <x v="47"/>
    <s v="Dar es Salaam"/>
    <s v="TZS"/>
    <n v="870"/>
    <x v="9146"/>
    <x v="8"/>
    <x v="7987"/>
    <n v="8"/>
    <n v="59"/>
    <x v="0"/>
    <x v="2"/>
    <d v="2014-01-22T00:00:00"/>
    <s v="Bajo"/>
    <x v="3"/>
    <x v="0"/>
  </r>
  <r>
    <n v="660338"/>
    <n v="3800"/>
    <n v="3800"/>
    <s v="Grocery Store"/>
    <x v="1"/>
    <s v="to buy beers, sodas, water, rice, maize flour, cooking oil, and beans."/>
    <s v="TZ"/>
    <x v="47"/>
    <s v="Dar es Salaam"/>
    <s v="TZS"/>
    <n v="870"/>
    <x v="9147"/>
    <x v="8"/>
    <x v="6823"/>
    <n v="6"/>
    <n v="133"/>
    <x v="1"/>
    <x v="2"/>
    <d v="2014-01-22T00:00:00"/>
    <s v="Bajo"/>
    <x v="3"/>
    <x v="1"/>
  </r>
  <r>
    <n v="661034"/>
    <n v="4900"/>
    <n v="4900"/>
    <s v="Fruits &amp; Vegetables"/>
    <x v="1"/>
    <s v="to pay for her new business stock."/>
    <s v="TZ"/>
    <x v="47"/>
    <s v="Dar es Salaam"/>
    <s v="TZS"/>
    <n v="870"/>
    <x v="9148"/>
    <x v="10"/>
    <x v="7988"/>
    <n v="8"/>
    <n v="90"/>
    <x v="0"/>
    <x v="2"/>
    <d v="2014-01-23T00:00:00"/>
    <s v="Bajo"/>
    <x v="3"/>
    <x v="0"/>
  </r>
  <r>
    <n v="662106"/>
    <n v="3425"/>
    <n v="3425"/>
    <s v="Grocery Store"/>
    <x v="1"/>
    <s v="to buy fast moving types of utensils."/>
    <s v="TZ"/>
    <x v="47"/>
    <s v="Dar es Salaam"/>
    <s v="TZS"/>
    <n v="870"/>
    <x v="9149"/>
    <x v="10"/>
    <x v="7989"/>
    <n v="6"/>
    <n v="71"/>
    <x v="0"/>
    <x v="2"/>
    <d v="2014-01-27T00:00:00"/>
    <s v="Bajo"/>
    <x v="3"/>
    <x v="0"/>
  </r>
  <r>
    <n v="662116"/>
    <n v="3575"/>
    <n v="3575"/>
    <s v="Retail"/>
    <x v="9"/>
    <s v="to restock sold out items"/>
    <s v="TZ"/>
    <x v="47"/>
    <s v="Dar es Salaam"/>
    <s v="TZS"/>
    <n v="870"/>
    <x v="9150"/>
    <x v="10"/>
    <x v="7990"/>
    <n v="8"/>
    <n v="83"/>
    <x v="0"/>
    <x v="2"/>
    <d v="2014-01-27T00:00:00"/>
    <s v="Bajo"/>
    <x v="3"/>
    <x v="0"/>
  </r>
  <r>
    <n v="662118"/>
    <n v="2850"/>
    <n v="2850"/>
    <s v="Pharmacy"/>
    <x v="7"/>
    <s v="to buy fast moving types of medicines."/>
    <s v="TZ"/>
    <x v="47"/>
    <s v="Dar es Salaam"/>
    <s v="TZS"/>
    <n v="870"/>
    <x v="9151"/>
    <x v="10"/>
    <x v="7991"/>
    <n v="6"/>
    <n v="71"/>
    <x v="1"/>
    <x v="2"/>
    <d v="2014-01-27T00:00:00"/>
    <s v="Bajo"/>
    <x v="3"/>
    <x v="1"/>
  </r>
  <r>
    <n v="662123"/>
    <n v="825"/>
    <n v="825"/>
    <s v="Food Stall"/>
    <x v="1"/>
    <s v="to repair her cooking place and cover an open area with iron sheets to protect her clients from rain and sun."/>
    <s v="TZ"/>
    <x v="47"/>
    <s v="Dar es Salaam"/>
    <s v="TZS"/>
    <n v="870"/>
    <x v="9152"/>
    <x v="10"/>
    <x v="7992"/>
    <n v="6"/>
    <n v="25"/>
    <x v="0"/>
    <x v="2"/>
    <d v="2014-01-27T00:00:00"/>
    <s v="Bajo"/>
    <x v="3"/>
    <x v="0"/>
  </r>
  <r>
    <n v="662142"/>
    <n v="825"/>
    <n v="825"/>
    <s v="Grocery Store"/>
    <x v="1"/>
    <s v="to buy take away soft drinks including sodas and water, and crates of beers."/>
    <s v="TZ"/>
    <x v="47"/>
    <s v="Dar es Salaam"/>
    <s v="TZS"/>
    <n v="870"/>
    <x v="9153"/>
    <x v="9"/>
    <x v="7993"/>
    <n v="8"/>
    <n v="21"/>
    <x v="1"/>
    <x v="2"/>
    <d v="2014-01-27T00:00:00"/>
    <s v="Bajo"/>
    <x v="3"/>
    <x v="1"/>
  </r>
  <r>
    <n v="662147"/>
    <n v="1550"/>
    <n v="1550"/>
    <s v="Food Production/Sales"/>
    <x v="1"/>
    <s v="to buy business chairs, soft drinks and food raw ingredients like baking flour and cooking oil."/>
    <s v="TZ"/>
    <x v="47"/>
    <s v="Dar es Salaam"/>
    <s v="TZS"/>
    <n v="870"/>
    <x v="9154"/>
    <x v="9"/>
    <x v="7994"/>
    <n v="8"/>
    <n v="50"/>
    <x v="0"/>
    <x v="2"/>
    <d v="2014-01-27T00:00:00"/>
    <s v="Bajo"/>
    <x v="3"/>
    <x v="0"/>
  </r>
  <r>
    <n v="662149"/>
    <n v="2425"/>
    <n v="2425"/>
    <s v="Milk Sales"/>
    <x v="1"/>
    <s v="to buy milk to resell."/>
    <s v="TZ"/>
    <x v="47"/>
    <s v="Dar es Salaam"/>
    <s v="TZS"/>
    <n v="870"/>
    <x v="9155"/>
    <x v="10"/>
    <x v="7995"/>
    <n v="10"/>
    <n v="71"/>
    <x v="0"/>
    <x v="2"/>
    <d v="2014-01-27T00:00:00"/>
    <s v="Bajo"/>
    <x v="3"/>
    <x v="0"/>
  </r>
  <r>
    <n v="662153"/>
    <n v="975"/>
    <n v="975"/>
    <s v="Motorcycle Transport"/>
    <x v="8"/>
    <s v="to pay for maintenance of his motorbike and buy a few spare parts for his bike."/>
    <s v="TZ"/>
    <x v="47"/>
    <s v="Dar es Salaam"/>
    <s v="TZS"/>
    <n v="870"/>
    <x v="9156"/>
    <x v="11"/>
    <x v="7996"/>
    <n v="8"/>
    <n v="26"/>
    <x v="0"/>
    <x v="2"/>
    <d v="2014-01-27T00:00:00"/>
    <s v="Bajo"/>
    <x v="3"/>
    <x v="0"/>
  </r>
  <r>
    <n v="662159"/>
    <n v="1125"/>
    <n v="1125"/>
    <s v="Retail"/>
    <x v="9"/>
    <s v="to buy liters of kerosene, which seems to be more in demand in his place, and to restock his retail shop and genge business."/>
    <s v="TZ"/>
    <x v="47"/>
    <s v="Dar es Salaam"/>
    <s v="TZS"/>
    <n v="870"/>
    <x v="9157"/>
    <x v="11"/>
    <x v="7997"/>
    <n v="6"/>
    <n v="8"/>
    <x v="0"/>
    <x v="2"/>
    <d v="2014-01-27T00:00:00"/>
    <s v="Bajo"/>
    <x v="3"/>
    <x v="0"/>
  </r>
  <r>
    <n v="662163"/>
    <n v="1250"/>
    <n v="1250"/>
    <s v="Restaurant"/>
    <x v="1"/>
    <s v=""/>
    <s v="TZ"/>
    <x v="47"/>
    <s v=""/>
    <s v="TZS"/>
    <n v="870"/>
    <x v="9158"/>
    <x v="11"/>
    <x v="7998"/>
    <n v="7"/>
    <n v="31"/>
    <x v="0"/>
    <x v="2"/>
    <d v="2014-01-27T00:00:00"/>
    <s v="Bajo"/>
    <x v="3"/>
    <x v="0"/>
  </r>
  <r>
    <n v="662164"/>
    <n v="3425"/>
    <n v="3425"/>
    <s v="Food"/>
    <x v="1"/>
    <s v=""/>
    <s v="TZ"/>
    <x v="47"/>
    <s v=""/>
    <s v="TZS"/>
    <n v="870"/>
    <x v="9159"/>
    <x v="11"/>
    <x v="7999"/>
    <n v="10"/>
    <n v="53"/>
    <x v="0"/>
    <x v="0"/>
    <d v="2014-01-27T00:00:00"/>
    <s v="Bajo"/>
    <x v="3"/>
    <x v="0"/>
  </r>
  <r>
    <n v="662166"/>
    <n v="1425"/>
    <n v="1425"/>
    <s v="Traveling Sales"/>
    <x v="9"/>
    <s v="to buy new business goods: clothes and cosmetics."/>
    <s v="TZ"/>
    <x v="47"/>
    <s v="Dar es Salaam"/>
    <s v="TZS"/>
    <n v="870"/>
    <x v="9160"/>
    <x v="12"/>
    <x v="8000"/>
    <n v="6"/>
    <n v="20"/>
    <x v="0"/>
    <x v="2"/>
    <d v="2014-01-27T00:00:00"/>
    <s v="Bajo"/>
    <x v="3"/>
    <x v="0"/>
  </r>
  <r>
    <n v="662167"/>
    <n v="3425"/>
    <n v="3425"/>
    <s v="Retail"/>
    <x v="9"/>
    <s v="to buy fabrics and sacks of charcoal"/>
    <s v="TZ"/>
    <x v="47"/>
    <s v="Dar es Salaam"/>
    <s v="TZS"/>
    <n v="870"/>
    <x v="9161"/>
    <x v="12"/>
    <x v="8001"/>
    <n v="7"/>
    <n v="97"/>
    <x v="0"/>
    <x v="2"/>
    <d v="2014-01-27T00:00:00"/>
    <s v="Bajo"/>
    <x v="3"/>
    <x v="0"/>
  </r>
  <r>
    <n v="662338"/>
    <n v="4275"/>
    <n v="4275"/>
    <s v="Liquor Store / Off-License"/>
    <x v="1"/>
    <s v="to restock new drinks and replace broken table and chairs."/>
    <s v="TZ"/>
    <x v="47"/>
    <s v="Dar es Salaam"/>
    <s v="TZS"/>
    <n v="870"/>
    <x v="9162"/>
    <x v="12"/>
    <x v="8002"/>
    <n v="10"/>
    <n v="78"/>
    <x v="1"/>
    <x v="0"/>
    <d v="2014-01-27T00:00:00"/>
    <s v="Bajo"/>
    <x v="3"/>
    <x v="1"/>
  </r>
  <r>
    <n v="662351"/>
    <n v="3725"/>
    <n v="3725"/>
    <s v="Fish Selling"/>
    <x v="1"/>
    <s v="to buy fish to sell upcountry. "/>
    <s v="TZ"/>
    <x v="47"/>
    <s v="Mara North"/>
    <s v="TZS"/>
    <n v="870"/>
    <x v="9163"/>
    <x v="12"/>
    <x v="8003"/>
    <n v="14"/>
    <n v="87"/>
    <x v="0"/>
    <x v="0"/>
    <d v="2014-01-27T00:00:00"/>
    <s v="Bajo"/>
    <x v="3"/>
    <x v="0"/>
  </r>
  <r>
    <n v="662699"/>
    <n v="975"/>
    <n v="975"/>
    <s v="Retail"/>
    <x v="9"/>
    <s v="to restock all of her businesses. "/>
    <s v="TZ"/>
    <x v="47"/>
    <s v="Dar es Salaam"/>
    <s v="TZS"/>
    <n v="870"/>
    <x v="9164"/>
    <x v="11"/>
    <x v="8004"/>
    <n v="6"/>
    <n v="17"/>
    <x v="0"/>
    <x v="2"/>
    <d v="2014-01-28T00:00:00"/>
    <s v="Bajo"/>
    <x v="3"/>
    <x v="0"/>
  </r>
  <r>
    <n v="662704"/>
    <n v="2700"/>
    <n v="2700"/>
    <s v="Tailoring"/>
    <x v="5"/>
    <s v="to buy clothes and working materials for his tailoring."/>
    <s v="TZ"/>
    <x v="47"/>
    <s v="Dar es Salaam"/>
    <s v="TZS"/>
    <n v="870"/>
    <x v="9165"/>
    <x v="12"/>
    <x v="8005"/>
    <n v="10"/>
    <n v="63"/>
    <x v="1"/>
    <x v="2"/>
    <d v="2014-01-28T00:00:00"/>
    <s v="Bajo"/>
    <x v="3"/>
    <x v="1"/>
  </r>
  <r>
    <n v="662705"/>
    <n v="575"/>
    <n v="575"/>
    <s v="Food Stall"/>
    <x v="1"/>
    <s v="to buy cooking supplies like rice, beans, sugar, cooking oil, maize and baking flour."/>
    <s v="TZ"/>
    <x v="47"/>
    <s v="Dar es Salaam"/>
    <s v="TZS"/>
    <n v="870"/>
    <x v="9166"/>
    <x v="12"/>
    <x v="8006"/>
    <n v="6"/>
    <n v="18"/>
    <x v="0"/>
    <x v="2"/>
    <d v="2014-01-28T00:00:00"/>
    <s v="Bajo"/>
    <x v="3"/>
    <x v="0"/>
  </r>
  <r>
    <n v="662708"/>
    <n v="2175"/>
    <n v="2175"/>
    <s v="Retail"/>
    <x v="9"/>
    <s v="to buy more mattresses to resell."/>
    <s v="TZ"/>
    <x v="47"/>
    <s v="Dar es Salaam"/>
    <s v="TZS"/>
    <n v="870"/>
    <x v="9167"/>
    <x v="14"/>
    <x v="8007"/>
    <n v="8"/>
    <n v="56"/>
    <x v="0"/>
    <x v="2"/>
    <d v="2014-01-28T00:00:00"/>
    <s v="Bajo"/>
    <x v="3"/>
    <x v="0"/>
  </r>
  <r>
    <n v="662721"/>
    <n v="750"/>
    <n v="750"/>
    <s v="General Store"/>
    <x v="9"/>
    <s v="to replenish out-of-stock products in his genge duka retail shop"/>
    <s v="TZ"/>
    <x v="47"/>
    <s v="Dar es Salaam"/>
    <s v="TZS"/>
    <n v="870"/>
    <x v="9168"/>
    <x v="11"/>
    <x v="8008"/>
    <n v="8"/>
    <n v="24"/>
    <x v="0"/>
    <x v="2"/>
    <d v="2014-01-28T00:00:00"/>
    <s v="Bajo"/>
    <x v="3"/>
    <x v="0"/>
  </r>
  <r>
    <n v="662901"/>
    <n v="2475"/>
    <n v="2475"/>
    <s v="Retail"/>
    <x v="9"/>
    <s v="to buy the missing items in her shop inventory."/>
    <s v="TZ"/>
    <x v="47"/>
    <s v="Dar es Salaam"/>
    <s v="TZS"/>
    <n v="870"/>
    <x v="9169"/>
    <x v="13"/>
    <x v="8009"/>
    <n v="10"/>
    <n v="61"/>
    <x v="1"/>
    <x v="0"/>
    <d v="2014-01-28T00:00:00"/>
    <s v="Bajo"/>
    <x v="3"/>
    <x v="1"/>
  </r>
  <r>
    <n v="654701"/>
    <n v="1050"/>
    <n v="1050"/>
    <s v="Higher education costs"/>
    <x v="4"/>
    <s v="to pay for the education costs for his children at university."/>
    <s v="CD"/>
    <x v="48"/>
    <s v="Goma, North Kivu province"/>
    <s v="USD"/>
    <n v="1600"/>
    <x v="9170"/>
    <x v="36"/>
    <x v="8010"/>
    <n v="13"/>
    <n v="41"/>
    <x v="1"/>
    <x v="0"/>
    <d v="2014-01-07T00:00:00"/>
    <s v="Bajo"/>
    <x v="3"/>
    <x v="1"/>
  </r>
  <r>
    <n v="654768"/>
    <n v="125"/>
    <n v="125"/>
    <s v="Primary/secondary school costs"/>
    <x v="4"/>
    <s v="to pay school fees for his child."/>
    <s v="CD"/>
    <x v="48"/>
    <s v="Goma, North Kivu province"/>
    <s v="USD"/>
    <n v="1600"/>
    <x v="9171"/>
    <x v="20"/>
    <x v="8011"/>
    <n v="14"/>
    <n v="4"/>
    <x v="0"/>
    <x v="0"/>
    <d v="2014-01-07T00:00:00"/>
    <s v="Bajo"/>
    <x v="3"/>
    <x v="0"/>
  </r>
  <r>
    <n v="655530"/>
    <n v="1000"/>
    <n v="1000"/>
    <s v="Higher education costs"/>
    <x v="4"/>
    <s v="to pay his children's school expenses"/>
    <s v="CD"/>
    <x v="48"/>
    <s v="Goma, North Kivu province"/>
    <s v="USD"/>
    <n v="1600"/>
    <x v="9172"/>
    <x v="20"/>
    <x v="8012"/>
    <n v="14"/>
    <n v="35"/>
    <x v="0"/>
    <x v="0"/>
    <d v="2014-01-09T00:00:00"/>
    <s v="Bajo"/>
    <x v="3"/>
    <x v="0"/>
  </r>
  <r>
    <n v="655783"/>
    <n v="1000"/>
    <n v="1000"/>
    <s v="Higher education costs"/>
    <x v="4"/>
    <s v="pay for schooling."/>
    <s v="CD"/>
    <x v="48"/>
    <s v="Goma, North Kivu province"/>
    <s v="USD"/>
    <n v="1600"/>
    <x v="9173"/>
    <x v="24"/>
    <x v="8013"/>
    <n v="14"/>
    <n v="36"/>
    <x v="1"/>
    <x v="0"/>
    <d v="2014-01-09T00:00:00"/>
    <s v="Bajo"/>
    <x v="3"/>
    <x v="1"/>
  </r>
  <r>
    <n v="656160"/>
    <n v="1150"/>
    <n v="1150"/>
    <s v="Higher education costs"/>
    <x v="4"/>
    <s v="to pay school fees."/>
    <s v="CD"/>
    <x v="48"/>
    <s v="Goma, North Kivu province"/>
    <s v="USD"/>
    <n v="1600"/>
    <x v="9174"/>
    <x v="4"/>
    <x v="8014"/>
    <n v="5"/>
    <n v="31"/>
    <x v="1"/>
    <x v="0"/>
    <d v="2014-01-10T00:00:00"/>
    <s v="Bajo"/>
    <x v="3"/>
    <x v="1"/>
  </r>
  <r>
    <n v="656670"/>
    <n v="3050"/>
    <n v="3050"/>
    <s v="Used Clothing"/>
    <x v="2"/>
    <s v="to buy a bale of second-hand clothing."/>
    <s v="CD"/>
    <x v="48"/>
    <s v="Goma, North Kivu province"/>
    <s v="USD"/>
    <n v="1600"/>
    <x v="9175"/>
    <x v="26"/>
    <x v="8015"/>
    <n v="6"/>
    <n v="57"/>
    <x v="1"/>
    <x v="2"/>
    <d v="2014-01-13T00:00:00"/>
    <s v="Bajo"/>
    <x v="3"/>
    <x v="1"/>
  </r>
  <r>
    <n v="656722"/>
    <n v="10000"/>
    <n v="10000"/>
    <s v="Clothing Sales"/>
    <x v="2"/>
    <s v="to buy 140 pieces of &quot;pagnes&quot; (colorful African cloth)"/>
    <s v="CD"/>
    <x v="48"/>
    <s v="Goma, North Kivu province"/>
    <s v="USD"/>
    <n v="1600"/>
    <x v="9176"/>
    <x v="0"/>
    <x v="544"/>
    <n v="8"/>
    <n v="306"/>
    <x v="0"/>
    <x v="2"/>
    <d v="2014-01-13T00:00:00"/>
    <s v="Alto"/>
    <x v="3"/>
    <x v="0"/>
  </r>
  <r>
    <n v="656741"/>
    <n v="9600"/>
    <n v="9600"/>
    <s v="Clothing Sales"/>
    <x v="2"/>
    <s v="to buy 45 pieces of &quot;pagnes&quot; (colorful African cloth)"/>
    <s v="CD"/>
    <x v="48"/>
    <s v="Goma, North Kivu province"/>
    <s v="USD"/>
    <n v="1600"/>
    <x v="9177"/>
    <x v="0"/>
    <x v="8016"/>
    <n v="8"/>
    <n v="328"/>
    <x v="0"/>
    <x v="2"/>
    <d v="2014-01-13T00:00:00"/>
    <s v="Alto"/>
    <x v="3"/>
    <x v="0"/>
  </r>
  <r>
    <n v="656954"/>
    <n v="3325"/>
    <n v="3325"/>
    <s v="Food Stall"/>
    <x v="1"/>
    <s v="to buy 20 litres of oil, 1 sack of wheat flour, matches, 1 box of soaps, 1 sack of sugar, sweets, biscuits and iodized salt."/>
    <s v="CD"/>
    <x v="48"/>
    <s v="Goma, North Kivu province"/>
    <s v="USD"/>
    <n v="1600"/>
    <x v="9178"/>
    <x v="18"/>
    <x v="8017"/>
    <n v="6"/>
    <n v="49"/>
    <x v="0"/>
    <x v="2"/>
    <d v="2014-01-14T00:00:00"/>
    <s v="Bajo"/>
    <x v="3"/>
    <x v="0"/>
  </r>
  <r>
    <n v="657105"/>
    <n v="400"/>
    <n v="400"/>
    <s v="Primary/secondary school costs"/>
    <x v="4"/>
    <s v="to pay school fees."/>
    <s v="CD"/>
    <x v="48"/>
    <s v="Goma, North Kivu province"/>
    <s v="USD"/>
    <n v="1600"/>
    <x v="9179"/>
    <x v="5"/>
    <x v="8018"/>
    <n v="7"/>
    <n v="15"/>
    <x v="0"/>
    <x v="0"/>
    <d v="2014-01-14T00:00:00"/>
    <s v="Bajo"/>
    <x v="3"/>
    <x v="0"/>
  </r>
  <r>
    <n v="657107"/>
    <n v="2800"/>
    <n v="2800"/>
    <s v="Food Stall"/>
    <x v="1"/>
    <s v="to buy 1 sack of wheat flour, 1 box of local juice, matches, 1 box of soaps, 1 sack of sugar, sweets, biscuits, iodized salt and 30 litres of oil."/>
    <s v="CD"/>
    <x v="48"/>
    <s v="Goma, North Kivu province"/>
    <s v="USD"/>
    <n v="1600"/>
    <x v="9180"/>
    <x v="26"/>
    <x v="8017"/>
    <n v="6"/>
    <n v="28"/>
    <x v="0"/>
    <x v="2"/>
    <d v="2014-01-14T00:00:00"/>
    <s v="Bajo"/>
    <x v="3"/>
    <x v="0"/>
  </r>
  <r>
    <n v="657155"/>
    <n v="325"/>
    <n v="325"/>
    <s v="Primary/secondary school costs"/>
    <x v="4"/>
    <s v="to pay education costs"/>
    <s v="CD"/>
    <x v="48"/>
    <s v="Goma, North Kivu province"/>
    <s v="USD"/>
    <n v="1600"/>
    <x v="9181"/>
    <x v="5"/>
    <x v="8019"/>
    <n v="5"/>
    <n v="12"/>
    <x v="1"/>
    <x v="0"/>
    <d v="2014-01-14T00:00:00"/>
    <s v="Bajo"/>
    <x v="3"/>
    <x v="1"/>
  </r>
  <r>
    <n v="657161"/>
    <n v="5275"/>
    <n v="5275"/>
    <s v="Construction Supplies"/>
    <x v="6"/>
    <s v="to purchase 100 boards for construction."/>
    <s v="CD"/>
    <x v="48"/>
    <s v="Goma, North Kivu province"/>
    <s v="USD"/>
    <n v="1600"/>
    <x v="9182"/>
    <x v="27"/>
    <x v="8017"/>
    <n v="6"/>
    <n v="26"/>
    <x v="0"/>
    <x v="2"/>
    <d v="2014-01-14T00:00:00"/>
    <s v="Alto"/>
    <x v="3"/>
    <x v="0"/>
  </r>
  <r>
    <n v="657351"/>
    <n v="2675"/>
    <n v="2675"/>
    <s v="Used Clothing"/>
    <x v="2"/>
    <s v="to buy one bale of used clothing and other pricier clothes."/>
    <s v="CD"/>
    <x v="48"/>
    <s v="Goma, North Kivu province"/>
    <s v="USD"/>
    <n v="1600"/>
    <x v="9183"/>
    <x v="27"/>
    <x v="8020"/>
    <n v="6"/>
    <n v="98"/>
    <x v="0"/>
    <x v="2"/>
    <d v="2014-01-15T00:00:00"/>
    <s v="Bajo"/>
    <x v="3"/>
    <x v="0"/>
  </r>
  <r>
    <n v="657362"/>
    <n v="3450"/>
    <n v="3450"/>
    <s v="Used Shoes"/>
    <x v="2"/>
    <s v="to purchase 50 pairs of shoes."/>
    <s v="CD"/>
    <x v="48"/>
    <s v="Goma, North Kivu province"/>
    <s v="USD"/>
    <n v="1600"/>
    <x v="9184"/>
    <x v="24"/>
    <x v="8021"/>
    <n v="6"/>
    <n v="8"/>
    <x v="0"/>
    <x v="2"/>
    <d v="2014-01-15T00:00:00"/>
    <s v="Bajo"/>
    <x v="3"/>
    <x v="0"/>
  </r>
  <r>
    <n v="657470"/>
    <n v="7950"/>
    <n v="7950"/>
    <s v="Charcoal Sales"/>
    <x v="9"/>
    <s v="to buy 25 sacks of charcoal"/>
    <s v="CD"/>
    <x v="48"/>
    <s v="Goma, North Kivu province"/>
    <s v="USD"/>
    <n v="1600"/>
    <x v="9185"/>
    <x v="0"/>
    <x v="8022"/>
    <n v="6"/>
    <n v="23"/>
    <x v="0"/>
    <x v="2"/>
    <d v="2014-01-15T00:00:00"/>
    <s v="Alto"/>
    <x v="3"/>
    <x v="0"/>
  </r>
  <r>
    <n v="657533"/>
    <n v="9450"/>
    <n v="9450"/>
    <s v="Food Market"/>
    <x v="1"/>
    <s v="to buy items including 40 liters of oil, flour, matches, a box of soap, a bag of sugar, sweets, biscuits and iodized salt."/>
    <s v="CD"/>
    <x v="48"/>
    <s v="Goma, North Kivu province"/>
    <s v="USD"/>
    <n v="1600"/>
    <x v="9186"/>
    <x v="0"/>
    <x v="8023"/>
    <n v="6"/>
    <n v="115"/>
    <x v="1"/>
    <x v="2"/>
    <d v="2014-01-15T00:00:00"/>
    <s v="Alto"/>
    <x v="3"/>
    <x v="1"/>
  </r>
  <r>
    <n v="657906"/>
    <n v="2375"/>
    <n v="2375"/>
    <s v="Home Products Sales"/>
    <x v="9"/>
    <s v="to buy 2 heaters, 2 pans and 5 metal cups."/>
    <s v="CD"/>
    <x v="48"/>
    <s v="Goma, North Kivu province"/>
    <s v="USD"/>
    <n v="1600"/>
    <x v="9187"/>
    <x v="18"/>
    <x v="8024"/>
    <n v="6"/>
    <n v="18"/>
    <x v="0"/>
    <x v="2"/>
    <d v="2014-01-16T00:00:00"/>
    <s v="Bajo"/>
    <x v="3"/>
    <x v="0"/>
  </r>
  <r>
    <n v="657931"/>
    <n v="3600"/>
    <n v="3600"/>
    <s v="Butcher Shop"/>
    <x v="1"/>
    <s v="to buy 50 kilos of meat."/>
    <s v="CD"/>
    <x v="48"/>
    <s v="Goma, North Kivu province"/>
    <s v="USD"/>
    <n v="1600"/>
    <x v="9188"/>
    <x v="3"/>
    <x v="8025"/>
    <n v="6"/>
    <n v="118"/>
    <x v="0"/>
    <x v="2"/>
    <d v="2014-01-16T00:00:00"/>
    <s v="Bajo"/>
    <x v="3"/>
    <x v="0"/>
  </r>
  <r>
    <n v="658018"/>
    <n v="3225"/>
    <n v="3225"/>
    <s v="Food Production/Sales"/>
    <x v="1"/>
    <s v="to buy 125kg of beans for $100 and 50kg of coffee for $100."/>
    <s v="CD"/>
    <x v="48"/>
    <s v="Kavumu-Territoire de Kabre-Sud Kivu Province"/>
    <s v="USD"/>
    <n v="1600"/>
    <x v="9189"/>
    <x v="22"/>
    <x v="8026"/>
    <n v="6"/>
    <n v="81"/>
    <x v="0"/>
    <x v="2"/>
    <d v="2014-01-16T00:00:00"/>
    <s v="Bajo"/>
    <x v="3"/>
    <x v="0"/>
  </r>
  <r>
    <n v="658030"/>
    <n v="9975"/>
    <n v="9975"/>
    <s v="Office Supplies"/>
    <x v="9"/>
    <s v="to use for setting up a new business."/>
    <s v="CD"/>
    <x v="48"/>
    <s v="Goma, North Kivu province"/>
    <s v="USD"/>
    <n v="1600"/>
    <x v="9190"/>
    <x v="3"/>
    <x v="8027"/>
    <n v="11"/>
    <n v="364"/>
    <x v="0"/>
    <x v="0"/>
    <d v="2014-01-16T00:00:00"/>
    <s v="Alto"/>
    <x v="3"/>
    <x v="0"/>
  </r>
  <r>
    <n v="658039"/>
    <n v="3425"/>
    <n v="3425"/>
    <s v="Used Shoes"/>
    <x v="2"/>
    <s v="to buy three bags of shoes."/>
    <s v="CD"/>
    <x v="48"/>
    <s v="Bukavu, Sud Kivu Provice"/>
    <s v="USD"/>
    <n v="1600"/>
    <x v="9191"/>
    <x v="27"/>
    <x v="8028"/>
    <n v="6"/>
    <n v="70"/>
    <x v="1"/>
    <x v="2"/>
    <d v="2014-01-16T00:00:00"/>
    <s v="Bajo"/>
    <x v="3"/>
    <x v="1"/>
  </r>
  <r>
    <n v="658054"/>
    <n v="8000"/>
    <n v="8000"/>
    <s v="General Store"/>
    <x v="9"/>
    <s v="to buy new 50 laptop bags"/>
    <s v="CD"/>
    <x v="48"/>
    <s v="Goma, North Kivu province"/>
    <s v="USD"/>
    <n v="1600"/>
    <x v="9192"/>
    <x v="3"/>
    <x v="8029"/>
    <n v="8"/>
    <n v="252"/>
    <x v="0"/>
    <x v="0"/>
    <d v="2014-01-16T00:00:00"/>
    <s v="Alto"/>
    <x v="3"/>
    <x v="0"/>
  </r>
  <r>
    <n v="658069"/>
    <n v="3975"/>
    <n v="3975"/>
    <s v="Used Shoes"/>
    <x v="2"/>
    <s v="to purchase 50 pairs of shoes"/>
    <s v="CD"/>
    <x v="48"/>
    <s v="Bukavu, Sud Kivu Provice"/>
    <s v="USD"/>
    <n v="1600"/>
    <x v="9193"/>
    <x v="24"/>
    <x v="8030"/>
    <n v="6"/>
    <n v="110"/>
    <x v="0"/>
    <x v="2"/>
    <d v="2014-01-16T00:00:00"/>
    <s v="Bajo"/>
    <x v="3"/>
    <x v="0"/>
  </r>
  <r>
    <n v="658075"/>
    <n v="2325"/>
    <n v="2325"/>
    <s v="Crafts"/>
    <x v="11"/>
    <s v="to buy 135 artisanal baskets"/>
    <s v="CD"/>
    <x v="48"/>
    <s v="Bukavu, Sud Kivu Provice"/>
    <s v="USD"/>
    <n v="1600"/>
    <x v="9194"/>
    <x v="24"/>
    <x v="4151"/>
    <n v="6"/>
    <n v="87"/>
    <x v="0"/>
    <x v="2"/>
    <d v="2014-01-16T00:00:00"/>
    <s v="Bajo"/>
    <x v="3"/>
    <x v="0"/>
  </r>
  <r>
    <n v="658493"/>
    <n v="3825"/>
    <n v="3825"/>
    <s v="Used Clothing"/>
    <x v="2"/>
    <s v="to buy a parcel of second-hand clothes for resale."/>
    <s v="CD"/>
    <x v="48"/>
    <s v="Goma, North Kivu province"/>
    <s v="USD"/>
    <n v="1600"/>
    <x v="9195"/>
    <x v="3"/>
    <x v="8031"/>
    <n v="6"/>
    <n v="134"/>
    <x v="0"/>
    <x v="2"/>
    <d v="2014-01-17T00:00:00"/>
    <s v="Bajo"/>
    <x v="3"/>
    <x v="0"/>
  </r>
  <r>
    <n v="658510"/>
    <n v="3175"/>
    <n v="3175"/>
    <s v="Used Clothing"/>
    <x v="2"/>
    <s v="to buy one sack of secondhand clothing"/>
    <s v="CD"/>
    <x v="48"/>
    <s v="Bukavu, Sud Kivu Provice"/>
    <s v="USD"/>
    <n v="1600"/>
    <x v="9196"/>
    <x v="26"/>
    <x v="8032"/>
    <n v="6"/>
    <n v="107"/>
    <x v="0"/>
    <x v="2"/>
    <d v="2014-01-17T00:00:00"/>
    <s v="Bajo"/>
    <x v="3"/>
    <x v="0"/>
  </r>
  <r>
    <n v="658532"/>
    <n v="5850"/>
    <n v="5850"/>
    <s v="Beverages"/>
    <x v="1"/>
    <s v="to buy 20 crates of fizzy, sweet drinks for resale."/>
    <s v="CD"/>
    <x v="48"/>
    <s v="Bukavu, Sud Kivu Provice"/>
    <s v="USD"/>
    <n v="1600"/>
    <x v="9197"/>
    <x v="0"/>
    <x v="8033"/>
    <n v="6"/>
    <n v="91"/>
    <x v="0"/>
    <x v="2"/>
    <d v="2014-01-17T00:00:00"/>
    <s v="Alto"/>
    <x v="3"/>
    <x v="0"/>
  </r>
  <r>
    <n v="658546"/>
    <n v="7000"/>
    <n v="7000"/>
    <s v="Food Market"/>
    <x v="1"/>
    <s v="to buy juice, cheese, soft drinks, apples, beer, wine, etc"/>
    <s v="CD"/>
    <x v="48"/>
    <s v="Goma, North Kivu province"/>
    <s v="USD"/>
    <n v="1600"/>
    <x v="9198"/>
    <x v="5"/>
    <x v="8034"/>
    <n v="8"/>
    <n v="255"/>
    <x v="0"/>
    <x v="0"/>
    <d v="2014-01-17T00:00:00"/>
    <s v="Alto"/>
    <x v="3"/>
    <x v="0"/>
  </r>
  <r>
    <n v="658549"/>
    <n v="2725"/>
    <n v="2725"/>
    <s v="Fish Selling"/>
    <x v="1"/>
    <s v="to purchase salted fish and palm oil"/>
    <s v="CD"/>
    <x v="48"/>
    <s v="Kavumu-Territoire de Kabre-Sud Kivu Province"/>
    <s v="USD"/>
    <n v="1600"/>
    <x v="9199"/>
    <x v="18"/>
    <x v="8035"/>
    <n v="6"/>
    <n v="80"/>
    <x v="0"/>
    <x v="2"/>
    <d v="2014-01-17T00:00:00"/>
    <s v="Bajo"/>
    <x v="3"/>
    <x v="0"/>
  </r>
  <r>
    <n v="658580"/>
    <n v="8125"/>
    <n v="8125"/>
    <s v="Food Stall"/>
    <x v="1"/>
    <s v="to buy a bag of potatoes, a bag of cassava flour, tomatoes, 25 dried fish and spices."/>
    <s v="CD"/>
    <x v="48"/>
    <s v="Goma, North Kivu province"/>
    <s v="USD"/>
    <n v="1600"/>
    <x v="9200"/>
    <x v="5"/>
    <x v="8036"/>
    <n v="6"/>
    <n v="273"/>
    <x v="0"/>
    <x v="2"/>
    <d v="2014-01-17T00:00:00"/>
    <s v="Alto"/>
    <x v="3"/>
    <x v="0"/>
  </r>
  <r>
    <n v="659295"/>
    <n v="4600"/>
    <n v="4600"/>
    <s v="Food Stall"/>
    <x v="1"/>
    <s v="purchase 50 liters of palm oil"/>
    <s v="CD"/>
    <x v="48"/>
    <s v="Goma, North Kivu province"/>
    <s v="USD"/>
    <n v="1600"/>
    <x v="9201"/>
    <x v="5"/>
    <x v="8037"/>
    <n v="6"/>
    <n v="151"/>
    <x v="1"/>
    <x v="2"/>
    <d v="2014-01-20T00:00:00"/>
    <s v="Bajo"/>
    <x v="3"/>
    <x v="1"/>
  </r>
  <r>
    <n v="659823"/>
    <n v="2050"/>
    <n v="2050"/>
    <s v="Food Production/Sales"/>
    <x v="1"/>
    <s v="to buy 100 kilogrammes of potatoes for resale."/>
    <s v="CD"/>
    <x v="48"/>
    <s v="Goma, North Kivu province"/>
    <s v="USD"/>
    <n v="1600"/>
    <x v="9202"/>
    <x v="28"/>
    <x v="1207"/>
    <n v="6"/>
    <n v="59"/>
    <x v="0"/>
    <x v="2"/>
    <d v="2014-01-21T00:00:00"/>
    <s v="Bajo"/>
    <x v="3"/>
    <x v="0"/>
  </r>
  <r>
    <n v="659901"/>
    <n v="1800"/>
    <n v="1800"/>
    <s v="Food Stall"/>
    <x v="1"/>
    <s v="to buy two sacks of charcoal, 20 liters of palm oil, half a basket of tomatoes, and spices"/>
    <s v="CD"/>
    <x v="48"/>
    <s v="Goma, North Kivu province"/>
    <s v="USD"/>
    <n v="1600"/>
    <x v="9203"/>
    <x v="28"/>
    <x v="8038"/>
    <n v="6"/>
    <n v="60"/>
    <x v="0"/>
    <x v="2"/>
    <d v="2014-01-21T00:00:00"/>
    <s v="Bajo"/>
    <x v="3"/>
    <x v="0"/>
  </r>
  <r>
    <n v="660010"/>
    <n v="7125"/>
    <n v="7125"/>
    <s v="Used Clothing"/>
    <x v="2"/>
    <s v="to buy 20 used backpacks"/>
    <s v="CD"/>
    <x v="48"/>
    <s v="Goma, North Kivu province"/>
    <s v="USD"/>
    <n v="1600"/>
    <x v="9204"/>
    <x v="28"/>
    <x v="8039"/>
    <n v="6"/>
    <n v="249"/>
    <x v="0"/>
    <x v="2"/>
    <d v="2014-01-21T00:00:00"/>
    <s v="Alto"/>
    <x v="3"/>
    <x v="0"/>
  </r>
  <r>
    <n v="660330"/>
    <n v="5350"/>
    <n v="5350"/>
    <s v="Used Shoes"/>
    <x v="2"/>
    <s v="to buy 70 pairs of second-hand shoes for resale."/>
    <s v="CD"/>
    <x v="48"/>
    <s v="Goma, North Kivu province"/>
    <s v="USD"/>
    <n v="1600"/>
    <x v="9205"/>
    <x v="7"/>
    <x v="8040"/>
    <n v="6"/>
    <n v="175"/>
    <x v="1"/>
    <x v="2"/>
    <d v="2014-01-22T00:00:00"/>
    <s v="Alto"/>
    <x v="3"/>
    <x v="1"/>
  </r>
  <r>
    <n v="660343"/>
    <n v="1975"/>
    <n v="1975"/>
    <s v="Milk Sales"/>
    <x v="1"/>
    <s v="to buy 100 litres of milk for resale."/>
    <s v="CD"/>
    <x v="48"/>
    <s v="Goma, North Kivu province"/>
    <s v="USD"/>
    <n v="1600"/>
    <x v="9206"/>
    <x v="7"/>
    <x v="8041"/>
    <n v="6"/>
    <n v="71"/>
    <x v="0"/>
    <x v="2"/>
    <d v="2014-01-22T00:00:00"/>
    <s v="Bajo"/>
    <x v="3"/>
    <x v="0"/>
  </r>
  <r>
    <n v="660429"/>
    <n v="6400"/>
    <n v="6400"/>
    <s v="Retail"/>
    <x v="9"/>
    <s v="to buy 600 empty bags."/>
    <s v="CD"/>
    <x v="48"/>
    <s v="Bukavu, Sud Kivu Provice"/>
    <s v="USD"/>
    <n v="1600"/>
    <x v="9207"/>
    <x v="17"/>
    <x v="8042"/>
    <n v="6"/>
    <n v="98"/>
    <x v="0"/>
    <x v="2"/>
    <d v="2014-01-22T00:00:00"/>
    <s v="Alto"/>
    <x v="3"/>
    <x v="0"/>
  </r>
  <r>
    <n v="660434"/>
    <n v="4625"/>
    <n v="4625"/>
    <s v="Used Shoes"/>
    <x v="2"/>
    <s v="to buy two bags of used shoes."/>
    <s v="CD"/>
    <x v="48"/>
    <s v="Bukavu, Sud Kivu Provice"/>
    <s v="USD"/>
    <n v="1600"/>
    <x v="9208"/>
    <x v="17"/>
    <x v="8043"/>
    <n v="6"/>
    <n v="133"/>
    <x v="0"/>
    <x v="2"/>
    <d v="2014-01-22T00:00:00"/>
    <s v="Bajo"/>
    <x v="3"/>
    <x v="0"/>
  </r>
  <r>
    <n v="660448"/>
    <n v="9975"/>
    <n v="9975"/>
    <s v="Plastics Sales"/>
    <x v="9"/>
    <s v="to buy 10 dozens of empty kegs."/>
    <s v="CD"/>
    <x v="48"/>
    <s v="Bukavu, Sud Kivu Provice"/>
    <s v="USD"/>
    <n v="1600"/>
    <x v="9209"/>
    <x v="25"/>
    <x v="8044"/>
    <n v="6"/>
    <n v="30"/>
    <x v="1"/>
    <x v="2"/>
    <d v="2014-01-22T00:00:00"/>
    <s v="Alto"/>
    <x v="3"/>
    <x v="1"/>
  </r>
  <r>
    <n v="660451"/>
    <n v="9000"/>
    <n v="9000"/>
    <s v="Clothing Sales"/>
    <x v="2"/>
    <s v="to buy 100 sets of fabric."/>
    <s v="CD"/>
    <x v="48"/>
    <s v="Goma, North Kivu province"/>
    <s v="USD"/>
    <n v="1600"/>
    <x v="9210"/>
    <x v="10"/>
    <x v="1311"/>
    <n v="8"/>
    <n v="296"/>
    <x v="0"/>
    <x v="0"/>
    <d v="2014-01-22T00:00:00"/>
    <s v="Alto"/>
    <x v="3"/>
    <x v="0"/>
  </r>
  <r>
    <n v="660461"/>
    <n v="3825"/>
    <n v="3825"/>
    <s v="Cereals"/>
    <x v="1"/>
    <s v="30 bags of maize"/>
    <s v="CD"/>
    <x v="48"/>
    <s v="Kavumu-Territoire de Kabre-Sud Kivu Province"/>
    <s v="USD"/>
    <n v="1600"/>
    <x v="9211"/>
    <x v="2"/>
    <x v="8045"/>
    <n v="6"/>
    <n v="108"/>
    <x v="0"/>
    <x v="2"/>
    <d v="2014-01-22T00:00:00"/>
    <s v="Bajo"/>
    <x v="3"/>
    <x v="0"/>
  </r>
  <r>
    <n v="660467"/>
    <n v="4375"/>
    <n v="4375"/>
    <s v="Food Stall"/>
    <x v="1"/>
    <s v="purchase diverse food items and consumables (tomatoes, peanuts, palm oil, onions, etc) "/>
    <s v="CD"/>
    <x v="48"/>
    <s v="Bukavu, Sud Kivu Provice"/>
    <s v="USD"/>
    <n v="1600"/>
    <x v="9212"/>
    <x v="17"/>
    <x v="8046"/>
    <n v="6"/>
    <n v="100"/>
    <x v="0"/>
    <x v="2"/>
    <d v="2014-01-22T00:00:00"/>
    <s v="Bajo"/>
    <x v="3"/>
    <x v="0"/>
  </r>
  <r>
    <n v="660479"/>
    <n v="5950"/>
    <n v="5950"/>
    <s v="Retail"/>
    <x v="9"/>
    <s v="to buy paper reams, kerosene lamps, toilet paper, and light bulbs"/>
    <s v="CD"/>
    <x v="48"/>
    <s v="Bukavu, Sud Kivu Provice"/>
    <s v="USD"/>
    <n v="1600"/>
    <x v="9213"/>
    <x v="2"/>
    <x v="8047"/>
    <n v="6"/>
    <n v="125"/>
    <x v="0"/>
    <x v="2"/>
    <d v="2014-01-22T00:00:00"/>
    <s v="Alto"/>
    <x v="3"/>
    <x v="0"/>
  </r>
  <r>
    <n v="660495"/>
    <n v="6275"/>
    <n v="6275"/>
    <s v="Used Clothing"/>
    <x v="2"/>
    <s v="to buy two bales of secondhand clothing"/>
    <s v="CD"/>
    <x v="48"/>
    <s v="Goma, North Kivu province"/>
    <s v="USD"/>
    <n v="1600"/>
    <x v="9214"/>
    <x v="10"/>
    <x v="8048"/>
    <n v="6"/>
    <n v="15"/>
    <x v="0"/>
    <x v="2"/>
    <d v="2014-01-22T00:00:00"/>
    <s v="Alto"/>
    <x v="3"/>
    <x v="0"/>
  </r>
  <r>
    <n v="660790"/>
    <n v="6000"/>
    <n v="6000"/>
    <s v="Food Stall"/>
    <x v="1"/>
    <s v="to buy 30 containers of oil."/>
    <s v="CD"/>
    <x v="48"/>
    <s v="Goma, North Kivu province"/>
    <s v="USD"/>
    <n v="1600"/>
    <x v="9215"/>
    <x v="10"/>
    <x v="8049"/>
    <n v="8"/>
    <n v="170"/>
    <x v="0"/>
    <x v="0"/>
    <d v="2014-01-23T00:00:00"/>
    <s v="Alto"/>
    <x v="3"/>
    <x v="0"/>
  </r>
  <r>
    <n v="662267"/>
    <n v="3475"/>
    <n v="3475"/>
    <s v="Used Shoes"/>
    <x v="2"/>
    <s v="to buy 15 pairs of shoes"/>
    <s v="CD"/>
    <x v="48"/>
    <s v="Goma, North Kivu province"/>
    <s v="USD"/>
    <n v="1600"/>
    <x v="9216"/>
    <x v="11"/>
    <x v="4378"/>
    <n v="6"/>
    <n v="38"/>
    <x v="0"/>
    <x v="2"/>
    <d v="2014-01-27T00:00:00"/>
    <s v="Bajo"/>
    <x v="3"/>
    <x v="0"/>
  </r>
  <r>
    <n v="662381"/>
    <n v="500"/>
    <n v="500"/>
    <s v="Higher education costs"/>
    <x v="4"/>
    <s v="pay for her children's schooling."/>
    <s v="CD"/>
    <x v="48"/>
    <s v="Goma, North Kivu province"/>
    <s v="USD"/>
    <n v="1600"/>
    <x v="9217"/>
    <x v="7"/>
    <x v="8050"/>
    <n v="14"/>
    <n v="20"/>
    <x v="1"/>
    <x v="0"/>
    <d v="2014-01-27T00:00:00"/>
    <s v="Bajo"/>
    <x v="3"/>
    <x v="1"/>
  </r>
  <r>
    <n v="662392"/>
    <n v="350"/>
    <n v="350"/>
    <s v="Higher education costs"/>
    <x v="4"/>
    <s v="payer les frais académiques de son enfant"/>
    <s v="CD"/>
    <x v="48"/>
    <s v="Goma, North Kivu province"/>
    <s v="USD"/>
    <n v="1600"/>
    <x v="9218"/>
    <x v="11"/>
    <x v="8051"/>
    <n v="14"/>
    <n v="13"/>
    <x v="0"/>
    <x v="0"/>
    <d v="2014-01-27T00:00:00"/>
    <s v="Bajo"/>
    <x v="3"/>
    <x v="0"/>
  </r>
  <r>
    <n v="662825"/>
    <n v="6400"/>
    <n v="6400"/>
    <s v="Fish Selling"/>
    <x v="1"/>
    <s v="buy 150 kgs of smoked fish."/>
    <s v="CD"/>
    <x v="48"/>
    <s v="Bukavu, Sud Kivu Provice"/>
    <s v="USD"/>
    <n v="1600"/>
    <x v="9219"/>
    <x v="4"/>
    <x v="8052"/>
    <n v="6"/>
    <n v="21"/>
    <x v="0"/>
    <x v="2"/>
    <d v="2014-01-28T00:00:00"/>
    <s v="Alto"/>
    <x v="3"/>
    <x v="0"/>
  </r>
  <r>
    <n v="662847"/>
    <n v="8100"/>
    <n v="8100"/>
    <s v="Charcoal Sales"/>
    <x v="9"/>
    <s v="to buy 10 bags of coals"/>
    <s v="CD"/>
    <x v="48"/>
    <s v="Bukavu, Sud Kivu Provice"/>
    <s v="USD"/>
    <n v="1600"/>
    <x v="9220"/>
    <x v="8"/>
    <x v="8053"/>
    <n v="6"/>
    <n v="16"/>
    <x v="0"/>
    <x v="2"/>
    <d v="2014-01-28T00:00:00"/>
    <s v="Alto"/>
    <x v="3"/>
    <x v="0"/>
  </r>
  <r>
    <n v="662859"/>
    <n v="9950"/>
    <n v="9950"/>
    <s v="Retail"/>
    <x v="9"/>
    <s v="to buy 10 drums of palm oil for resale."/>
    <s v="CD"/>
    <x v="48"/>
    <s v="Bukavu, Sud Kivu Provice"/>
    <s v="USD"/>
    <n v="1600"/>
    <x v="9221"/>
    <x v="10"/>
    <x v="8054"/>
    <n v="6"/>
    <n v="22"/>
    <x v="0"/>
    <x v="2"/>
    <d v="2014-01-28T00:00:00"/>
    <s v="Alto"/>
    <x v="3"/>
    <x v="0"/>
  </r>
  <r>
    <n v="653955"/>
    <n v="600"/>
    <n v="600"/>
    <s v="General Store"/>
    <x v="9"/>
    <s v="to buy noodles, fish, cigarettes, coffee, sugar, salt, bread, and shampoo"/>
    <s v="TL"/>
    <x v="49"/>
    <s v="Lospalos"/>
    <s v="USD"/>
    <n v="2430"/>
    <x v="9222"/>
    <x v="38"/>
    <x v="8055"/>
    <n v="15"/>
    <n v="16"/>
    <x v="1"/>
    <x v="0"/>
    <d v="2014-01-06T00:00:00"/>
    <s v="Bajo"/>
    <x v="6"/>
    <x v="1"/>
  </r>
  <r>
    <n v="653956"/>
    <n v="1000"/>
    <n v="1000"/>
    <s v="General Store"/>
    <x v="9"/>
    <s v="to buy oil, water, noodles, cigarettes and rice."/>
    <s v="TL"/>
    <x v="49"/>
    <s v="Lospalos"/>
    <s v="USD"/>
    <n v="2430"/>
    <x v="9223"/>
    <x v="16"/>
    <x v="2447"/>
    <n v="21"/>
    <n v="39"/>
    <x v="0"/>
    <x v="0"/>
    <d v="2014-01-06T00:00:00"/>
    <s v="Bajo"/>
    <x v="6"/>
    <x v="0"/>
  </r>
  <r>
    <n v="653958"/>
    <n v="1000"/>
    <n v="1000"/>
    <s v="Computers"/>
    <x v="5"/>
    <s v="to buy tools to fix computers."/>
    <s v="TL"/>
    <x v="49"/>
    <s v="Lospalos"/>
    <s v="USD"/>
    <n v="2430"/>
    <x v="9224"/>
    <x v="23"/>
    <x v="8056"/>
    <n v="21"/>
    <n v="37"/>
    <x v="0"/>
    <x v="0"/>
    <d v="2014-01-06T00:00:00"/>
    <s v="Bajo"/>
    <x v="6"/>
    <x v="0"/>
  </r>
  <r>
    <n v="653963"/>
    <n v="1000"/>
    <n v="1000"/>
    <s v="General Store"/>
    <x v="9"/>
    <s v="to buy noodles, sugar, salt, cigarettes and coconut oil."/>
    <s v="TL"/>
    <x v="49"/>
    <s v="Suai"/>
    <s v="USD"/>
    <n v="2430"/>
    <x v="9225"/>
    <x v="38"/>
    <x v="8057"/>
    <n v="15"/>
    <n v="32"/>
    <x v="0"/>
    <x v="0"/>
    <d v="2014-01-06T00:00:00"/>
    <s v="Bajo"/>
    <x v="6"/>
    <x v="0"/>
  </r>
  <r>
    <n v="653966"/>
    <n v="800"/>
    <n v="800"/>
    <s v="Clothing"/>
    <x v="2"/>
    <s v="To buy clothing to sell"/>
    <s v="TL"/>
    <x v="49"/>
    <s v="Suai"/>
    <s v="USD"/>
    <n v="2430"/>
    <x v="9226"/>
    <x v="38"/>
    <x v="7445"/>
    <n v="15"/>
    <n v="27"/>
    <x v="0"/>
    <x v="0"/>
    <d v="2014-01-06T00:00:00"/>
    <s v="Bajo"/>
    <x v="6"/>
    <x v="0"/>
  </r>
  <r>
    <n v="653968"/>
    <n v="600"/>
    <n v="600"/>
    <s v="Liquor Store / Off-License"/>
    <x v="1"/>
    <s v="To buy palm wine to sell."/>
    <s v="TL"/>
    <x v="49"/>
    <s v="Suai"/>
    <s v="USD"/>
    <n v="2430"/>
    <x v="9227"/>
    <x v="38"/>
    <x v="8058"/>
    <n v="15"/>
    <n v="20"/>
    <x v="1"/>
    <x v="0"/>
    <d v="2014-01-06T00:00:00"/>
    <s v="Bajo"/>
    <x v="6"/>
    <x v="1"/>
  </r>
  <r>
    <n v="653972"/>
    <n v="1000"/>
    <n v="1000"/>
    <s v="General Store"/>
    <x v="9"/>
    <s v="To buy milk, Fanta, shampoo, noodles and rice to sell"/>
    <s v="TL"/>
    <x v="49"/>
    <s v="Suai"/>
    <s v="USD"/>
    <n v="2430"/>
    <x v="9228"/>
    <x v="38"/>
    <x v="8059"/>
    <n v="5"/>
    <n v="33"/>
    <x v="1"/>
    <x v="2"/>
    <d v="2014-01-06T00:00:00"/>
    <s v="Bajo"/>
    <x v="6"/>
    <x v="1"/>
  </r>
  <r>
    <n v="654012"/>
    <n v="1000"/>
    <n v="1000"/>
    <s v="Clothing Sales"/>
    <x v="2"/>
    <s v="To buy trousers, shorts, shirts, long-sleeved shirts, short-sleeved shirts, and T-shirts"/>
    <s v="TL"/>
    <x v="49"/>
    <s v="Suai"/>
    <s v="USD"/>
    <n v="2430"/>
    <x v="9229"/>
    <x v="38"/>
    <x v="3039"/>
    <n v="15"/>
    <n v="25"/>
    <x v="0"/>
    <x v="0"/>
    <d v="2014-01-06T00:00:00"/>
    <s v="Bajo"/>
    <x v="6"/>
    <x v="0"/>
  </r>
  <r>
    <n v="654016"/>
    <n v="1000"/>
    <n v="1000"/>
    <s v="General Store"/>
    <x v="9"/>
    <s v="To buy fish, noodles, sugar, salt, cigarettes, coffee and water to sell"/>
    <s v="TL"/>
    <x v="49"/>
    <s v="Liquiça"/>
    <s v="USD"/>
    <n v="2430"/>
    <x v="9230"/>
    <x v="23"/>
    <x v="8060"/>
    <n v="15"/>
    <n v="38"/>
    <x v="0"/>
    <x v="0"/>
    <d v="2014-01-06T00:00:00"/>
    <s v="Bajo"/>
    <x v="6"/>
    <x v="0"/>
  </r>
  <r>
    <n v="654023"/>
    <n v="600"/>
    <n v="600"/>
    <s v="Clothing Sales"/>
    <x v="2"/>
    <s v="To buy trousers, shorts, shirts, long sleeve and short sleeve T-shirts as well as church clothes"/>
    <s v="TL"/>
    <x v="49"/>
    <s v="Liquiça"/>
    <s v="USD"/>
    <n v="2430"/>
    <x v="9231"/>
    <x v="23"/>
    <x v="8061"/>
    <n v="15"/>
    <n v="20"/>
    <x v="0"/>
    <x v="0"/>
    <d v="2014-01-06T00:00:00"/>
    <s v="Bajo"/>
    <x v="6"/>
    <x v="0"/>
  </r>
  <r>
    <n v="654028"/>
    <n v="600"/>
    <n v="600"/>
    <s v="Fuel/Firewood"/>
    <x v="9"/>
    <s v="to buy gasoline."/>
    <s v="TL"/>
    <x v="49"/>
    <s v="Liquiça"/>
    <s v="USD"/>
    <n v="2430"/>
    <x v="9232"/>
    <x v="23"/>
    <x v="8062"/>
    <n v="15"/>
    <n v="20"/>
    <x v="0"/>
    <x v="0"/>
    <d v="2014-01-06T00:00:00"/>
    <s v="Bajo"/>
    <x v="6"/>
    <x v="0"/>
  </r>
  <r>
    <n v="654036"/>
    <n v="1000"/>
    <n v="1000"/>
    <s v="Restaurant"/>
    <x v="1"/>
    <s v="To buy fanta, beer, coca cola, sprite, plates and spoons."/>
    <s v="TL"/>
    <x v="49"/>
    <s v="Liquiça"/>
    <s v="USD"/>
    <n v="2430"/>
    <x v="9233"/>
    <x v="23"/>
    <x v="8063"/>
    <n v="15"/>
    <n v="38"/>
    <x v="0"/>
    <x v="0"/>
    <d v="2014-01-06T00:00:00"/>
    <s v="Bajo"/>
    <x v="6"/>
    <x v="0"/>
  </r>
  <r>
    <n v="654045"/>
    <n v="1000"/>
    <n v="1000"/>
    <s v="Clothing Sales"/>
    <x v="2"/>
    <s v="to buy shirts, shorts, long pants, long sleeved shirts, short sleeved shirts, and clothes for pregnant women"/>
    <s v="TL"/>
    <x v="49"/>
    <s v="Liquiça"/>
    <s v="USD"/>
    <n v="2430"/>
    <x v="9234"/>
    <x v="23"/>
    <x v="8064"/>
    <n v="15"/>
    <n v="38"/>
    <x v="1"/>
    <x v="0"/>
    <d v="2014-01-06T00:00:00"/>
    <s v="Bajo"/>
    <x v="6"/>
    <x v="1"/>
  </r>
  <r>
    <n v="654194"/>
    <n v="1000"/>
    <n v="1000"/>
    <s v="Cement"/>
    <x v="6"/>
    <s v="To buy cement, zinc and wood"/>
    <s v="TL"/>
    <x v="49"/>
    <s v="Liquiça"/>
    <s v="USD"/>
    <n v="2430"/>
    <x v="9235"/>
    <x v="23"/>
    <x v="6063"/>
    <n v="15"/>
    <n v="37"/>
    <x v="0"/>
    <x v="0"/>
    <d v="2014-01-06T00:00:00"/>
    <s v="Bajo"/>
    <x v="6"/>
    <x v="0"/>
  </r>
  <r>
    <n v="654201"/>
    <n v="1000"/>
    <n v="1000"/>
    <s v="General Store"/>
    <x v="9"/>
    <s v="To buy body lotion, hard drinks (beer), soft drinks (Fanta, Coca Cola, Sprite, Sagiko), noodles, milk, cigarettes, and bread"/>
    <s v="TL"/>
    <x v="49"/>
    <s v="Liquiça"/>
    <s v="USD"/>
    <n v="2430"/>
    <x v="9236"/>
    <x v="23"/>
    <x v="8065"/>
    <n v="15"/>
    <n v="39"/>
    <x v="1"/>
    <x v="0"/>
    <d v="2014-01-06T00:00:00"/>
    <s v="Bajo"/>
    <x v="6"/>
    <x v="1"/>
  </r>
  <r>
    <n v="654398"/>
    <n v="600"/>
    <n v="600"/>
    <s v="General Store"/>
    <x v="9"/>
    <s v="To buy a refrigerator for (Fanta, Cocacola, Sprite, Sagiko), hard drinks (beer), noodles, cigarettes, sugar, salt, fish and bread"/>
    <s v="TL"/>
    <x v="49"/>
    <s v="Liquiça"/>
    <s v="USD"/>
    <n v="2430"/>
    <x v="9237"/>
    <x v="23"/>
    <x v="8066"/>
    <n v="13"/>
    <n v="15"/>
    <x v="0"/>
    <x v="0"/>
    <d v="2014-01-06T00:00:00"/>
    <s v="Bajo"/>
    <x v="6"/>
    <x v="0"/>
  </r>
  <r>
    <n v="654402"/>
    <n v="1000"/>
    <n v="1000"/>
    <s v="General Store"/>
    <x v="9"/>
    <s v="to buy body lotion, toothbrushes, fish, and soy sauce"/>
    <s v="TL"/>
    <x v="49"/>
    <s v="Liquiça"/>
    <s v="USD"/>
    <n v="2430"/>
    <x v="9238"/>
    <x v="23"/>
    <x v="8067"/>
    <n v="13"/>
    <n v="37"/>
    <x v="0"/>
    <x v="0"/>
    <d v="2014-01-07T00:00:00"/>
    <s v="Bajo"/>
    <x v="6"/>
    <x v="0"/>
  </r>
  <r>
    <n v="654404"/>
    <n v="1000"/>
    <n v="1000"/>
    <s v="General Store"/>
    <x v="9"/>
    <s v="To buy milk, fish, water, cigarettes, coffee, sugar, salt and bread"/>
    <s v="TL"/>
    <x v="49"/>
    <s v="Liquiça"/>
    <s v="USD"/>
    <n v="2430"/>
    <x v="9239"/>
    <x v="23"/>
    <x v="8068"/>
    <n v="13"/>
    <n v="38"/>
    <x v="0"/>
    <x v="0"/>
    <d v="2014-01-07T00:00:00"/>
    <s v="Bajo"/>
    <x v="6"/>
    <x v="0"/>
  </r>
  <r>
    <n v="654418"/>
    <n v="1000"/>
    <n v="1000"/>
    <s v="General Store"/>
    <x v="9"/>
    <s v="to buy cigarettes, coffee, sugar, salt, body lotion and beer."/>
    <s v="TL"/>
    <x v="49"/>
    <s v="Dili"/>
    <s v="USD"/>
    <n v="2430"/>
    <x v="9240"/>
    <x v="38"/>
    <x v="8069"/>
    <n v="13"/>
    <n v="37"/>
    <x v="0"/>
    <x v="0"/>
    <d v="2014-01-07T00:00:00"/>
    <s v="Bajo"/>
    <x v="6"/>
    <x v="0"/>
  </r>
  <r>
    <n v="654422"/>
    <n v="1000"/>
    <n v="1000"/>
    <s v="Clothing Sales"/>
    <x v="2"/>
    <s v="to buy shirts, long pants and shorts."/>
    <s v="TL"/>
    <x v="49"/>
    <s v="Dili"/>
    <s v="USD"/>
    <n v="2430"/>
    <x v="9241"/>
    <x v="26"/>
    <x v="5398"/>
    <n v="15"/>
    <n v="39"/>
    <x v="1"/>
    <x v="0"/>
    <d v="2014-01-07T00:00:00"/>
    <s v="Bajo"/>
    <x v="6"/>
    <x v="1"/>
  </r>
  <r>
    <n v="654428"/>
    <n v="1000"/>
    <n v="1000"/>
    <s v="General Store"/>
    <x v="9"/>
    <s v="to buy  noodles, coffee, sugar, salt, tea and biscuits."/>
    <s v="TL"/>
    <x v="49"/>
    <s v="Dili"/>
    <s v="USD"/>
    <n v="2430"/>
    <x v="9242"/>
    <x v="26"/>
    <x v="8070"/>
    <n v="13"/>
    <n v="38"/>
    <x v="0"/>
    <x v="0"/>
    <d v="2014-01-07T00:00:00"/>
    <s v="Bajo"/>
    <x v="6"/>
    <x v="0"/>
  </r>
  <r>
    <n v="654433"/>
    <n v="1000"/>
    <n v="1000"/>
    <s v="Services"/>
    <x v="5"/>
    <s v=""/>
    <s v="TL"/>
    <x v="49"/>
    <s v=""/>
    <s v="USD"/>
    <n v="2430"/>
    <x v="9243"/>
    <x v="22"/>
    <x v="8071"/>
    <n v="15"/>
    <n v="35"/>
    <x v="0"/>
    <x v="0"/>
    <d v="2014-01-07T00:00:00"/>
    <s v="Bajo"/>
    <x v="6"/>
    <x v="0"/>
  </r>
  <r>
    <n v="654474"/>
    <n v="600"/>
    <n v="600"/>
    <s v="Retail"/>
    <x v="9"/>
    <s v="To buy hack saws, knifes,needles and others things."/>
    <s v="TL"/>
    <x v="49"/>
    <s v="Dili"/>
    <s v="USD"/>
    <n v="2430"/>
    <x v="9244"/>
    <x v="38"/>
    <x v="8072"/>
    <n v="15"/>
    <n v="24"/>
    <x v="0"/>
    <x v="0"/>
    <d v="2014-01-07T00:00:00"/>
    <s v="Bajo"/>
    <x v="6"/>
    <x v="0"/>
  </r>
  <r>
    <n v="654483"/>
    <n v="600"/>
    <n v="600"/>
    <s v="General Store"/>
    <x v="9"/>
    <s v="to buy coffee, sugar, salt, cigarettes, and slippers"/>
    <s v="TL"/>
    <x v="49"/>
    <s v="Dili"/>
    <s v="USD"/>
    <n v="2430"/>
    <x v="9245"/>
    <x v="38"/>
    <x v="8073"/>
    <n v="11"/>
    <n v="20"/>
    <x v="0"/>
    <x v="0"/>
    <d v="2014-01-07T00:00:00"/>
    <s v="Bajo"/>
    <x v="6"/>
    <x v="0"/>
  </r>
  <r>
    <n v="654496"/>
    <n v="1000"/>
    <n v="1000"/>
    <s v="Fish Selling"/>
    <x v="1"/>
    <s v="To buy a boat"/>
    <s v="TL"/>
    <x v="49"/>
    <s v="Dili"/>
    <s v="USD"/>
    <n v="2430"/>
    <x v="9246"/>
    <x v="38"/>
    <x v="8074"/>
    <n v="15"/>
    <n v="35"/>
    <x v="0"/>
    <x v="0"/>
    <d v="2014-01-07T00:00:00"/>
    <s v="Bajo"/>
    <x v="6"/>
    <x v="0"/>
  </r>
  <r>
    <n v="654518"/>
    <n v="1000"/>
    <n v="1000"/>
    <s v="General Store"/>
    <x v="9"/>
    <s v="To buy flour, coffee and water."/>
    <s v="TL"/>
    <x v="49"/>
    <s v="Dili"/>
    <s v="USD"/>
    <n v="2430"/>
    <x v="9247"/>
    <x v="38"/>
    <x v="8075"/>
    <n v="15"/>
    <n v="38"/>
    <x v="0"/>
    <x v="0"/>
    <d v="2014-01-07T00:00:00"/>
    <s v="Bajo"/>
    <x v="6"/>
    <x v="0"/>
  </r>
  <r>
    <n v="654526"/>
    <n v="600"/>
    <n v="600"/>
    <s v="General Store"/>
    <x v="9"/>
    <s v="To buy beer, Fanta, Coca-Cola, noodles and cigarettes"/>
    <s v="TL"/>
    <x v="49"/>
    <s v="Dili"/>
    <s v="USD"/>
    <n v="2430"/>
    <x v="9248"/>
    <x v="38"/>
    <x v="8076"/>
    <n v="15"/>
    <n v="24"/>
    <x v="0"/>
    <x v="0"/>
    <d v="2014-01-07T00:00:00"/>
    <s v="Bajo"/>
    <x v="6"/>
    <x v="0"/>
  </r>
  <r>
    <n v="654544"/>
    <n v="2000"/>
    <n v="2000"/>
    <s v="Fruits &amp; Vegetables"/>
    <x v="1"/>
    <s v="To buy  vegetables, onions, garlic, and fruit"/>
    <s v="TL"/>
    <x v="49"/>
    <s v="Dili"/>
    <s v="USD"/>
    <n v="2430"/>
    <x v="9249"/>
    <x v="38"/>
    <x v="1161"/>
    <n v="15"/>
    <n v="73"/>
    <x v="0"/>
    <x v="0"/>
    <d v="2014-01-07T00:00:00"/>
    <s v="Bajo"/>
    <x v="6"/>
    <x v="0"/>
  </r>
  <r>
    <n v="654893"/>
    <n v="1000"/>
    <n v="1000"/>
    <s v="Home Products Sales"/>
    <x v="9"/>
    <s v="to buy home repair items, zinc, cement, sand, and stone for her store."/>
    <s v="TL"/>
    <x v="49"/>
    <s v="Dili"/>
    <s v="USD"/>
    <n v="2430"/>
    <x v="9250"/>
    <x v="26"/>
    <x v="8077"/>
    <n v="13"/>
    <n v="38"/>
    <x v="1"/>
    <x v="0"/>
    <d v="2014-01-08T00:00:00"/>
    <s v="Bajo"/>
    <x v="6"/>
    <x v="1"/>
  </r>
  <r>
    <n v="654903"/>
    <n v="1000"/>
    <n v="1000"/>
    <s v="General Store"/>
    <x v="9"/>
    <s v="To buy hard drinks (beer), soft drinks (fanta, coca cola, sprite, sagiko), books, pencils, cigarettes, sugar, salt, bread, soap, and water for her store."/>
    <s v="TL"/>
    <x v="49"/>
    <s v="Maliana"/>
    <s v="USD"/>
    <n v="2430"/>
    <x v="9251"/>
    <x v="20"/>
    <x v="8078"/>
    <n v="12"/>
    <n v="37"/>
    <x v="0"/>
    <x v="0"/>
    <d v="2014-01-08T00:00:00"/>
    <s v="Bajo"/>
    <x v="6"/>
    <x v="0"/>
  </r>
  <r>
    <n v="654913"/>
    <n v="1000"/>
    <n v="1000"/>
    <s v="Used Clothing"/>
    <x v="2"/>
    <s v="To buy long sleeve and short sleeve shirts, trousers, and shorts "/>
    <s v="TL"/>
    <x v="49"/>
    <s v="Maliana"/>
    <s v="USD"/>
    <n v="2430"/>
    <x v="9252"/>
    <x v="20"/>
    <x v="8079"/>
    <n v="14"/>
    <n v="37"/>
    <x v="0"/>
    <x v="0"/>
    <d v="2014-01-08T00:00:00"/>
    <s v="Bajo"/>
    <x v="6"/>
    <x v="0"/>
  </r>
  <r>
    <n v="654916"/>
    <n v="1000"/>
    <n v="1000"/>
    <s v="Used Clothing"/>
    <x v="2"/>
    <s v="to buy clothes like shirts, trousers, shorts, long sleeves, and short sleeves for children and adults."/>
    <s v="TL"/>
    <x v="49"/>
    <s v="Maliana"/>
    <s v="USD"/>
    <n v="2430"/>
    <x v="9253"/>
    <x v="36"/>
    <x v="8080"/>
    <n v="14"/>
    <n v="35"/>
    <x v="0"/>
    <x v="0"/>
    <d v="2014-01-08T00:00:00"/>
    <s v="Bajo"/>
    <x v="6"/>
    <x v="0"/>
  </r>
  <r>
    <n v="654918"/>
    <n v="1000"/>
    <n v="1000"/>
    <s v="General Store"/>
    <x v="9"/>
    <s v="To buy noodles, cigarettes, milk, sugar, coffee, salt, soap, water, and slippers"/>
    <s v="TL"/>
    <x v="49"/>
    <s v="Maliana"/>
    <s v="USD"/>
    <n v="2430"/>
    <x v="9254"/>
    <x v="20"/>
    <x v="8081"/>
    <n v="14"/>
    <n v="39"/>
    <x v="1"/>
    <x v="0"/>
    <d v="2014-01-08T00:00:00"/>
    <s v="Bajo"/>
    <x v="6"/>
    <x v="1"/>
  </r>
  <r>
    <n v="654926"/>
    <n v="1000"/>
    <n v="1000"/>
    <s v="Clothing"/>
    <x v="2"/>
    <s v="To buy clothes for resale"/>
    <s v="TL"/>
    <x v="49"/>
    <s v="Maliana"/>
    <s v="USD"/>
    <n v="2430"/>
    <x v="9255"/>
    <x v="1"/>
    <x v="8082"/>
    <n v="15"/>
    <n v="33"/>
    <x v="0"/>
    <x v="0"/>
    <d v="2014-01-08T00:00:00"/>
    <s v="Bajo"/>
    <x v="6"/>
    <x v="0"/>
  </r>
  <r>
    <n v="654934"/>
    <n v="1000"/>
    <n v="1000"/>
    <s v="General Store"/>
    <x v="9"/>
    <s v="To buy more stock to sell in her general store"/>
    <s v="TL"/>
    <x v="49"/>
    <s v="Maliana"/>
    <s v="USD"/>
    <n v="2430"/>
    <x v="9256"/>
    <x v="20"/>
    <x v="8083"/>
    <n v="14"/>
    <n v="37"/>
    <x v="1"/>
    <x v="0"/>
    <d v="2014-01-08T00:00:00"/>
    <s v="Bajo"/>
    <x v="6"/>
    <x v="1"/>
  </r>
  <r>
    <n v="654939"/>
    <n v="1000"/>
    <n v="1000"/>
    <s v="Fruits &amp; Vegetables"/>
    <x v="1"/>
    <s v="to buy onions, garlic, eggs, and vegetables."/>
    <s v="TL"/>
    <x v="49"/>
    <s v="Maliana"/>
    <s v="USD"/>
    <n v="2430"/>
    <x v="9257"/>
    <x v="20"/>
    <x v="8084"/>
    <n v="12"/>
    <n v="39"/>
    <x v="1"/>
    <x v="0"/>
    <d v="2014-01-08T00:00:00"/>
    <s v="Bajo"/>
    <x v="6"/>
    <x v="1"/>
  </r>
  <r>
    <n v="654965"/>
    <n v="800"/>
    <n v="800"/>
    <s v="Farming"/>
    <x v="0"/>
    <s v="to buy firewood"/>
    <s v="TL"/>
    <x v="49"/>
    <s v="Lospalos"/>
    <s v="USD"/>
    <n v="2430"/>
    <x v="9258"/>
    <x v="20"/>
    <x v="6151"/>
    <n v="15"/>
    <n v="20"/>
    <x v="0"/>
    <x v="0"/>
    <d v="2014-01-08T00:00:00"/>
    <s v="Bajo"/>
    <x v="6"/>
    <x v="0"/>
  </r>
  <r>
    <n v="655007"/>
    <n v="700"/>
    <n v="700"/>
    <s v="General Store"/>
    <x v="9"/>
    <s v="To buy stock for her store. "/>
    <s v="TL"/>
    <x v="49"/>
    <s v="Same"/>
    <s v="USD"/>
    <n v="2430"/>
    <x v="9259"/>
    <x v="22"/>
    <x v="8058"/>
    <n v="13"/>
    <n v="4"/>
    <x v="0"/>
    <x v="0"/>
    <d v="2014-01-08T00:00:00"/>
    <s v="Bajo"/>
    <x v="6"/>
    <x v="0"/>
  </r>
  <r>
    <n v="655399"/>
    <n v="1000"/>
    <n v="1000"/>
    <s v="General Store"/>
    <x v="9"/>
    <s v="to buy additional supplies like grilled fish, rice cake, beer, water etc."/>
    <s v="TL"/>
    <x v="49"/>
    <s v="Lospalos"/>
    <s v="USD"/>
    <n v="2430"/>
    <x v="9260"/>
    <x v="17"/>
    <x v="8085"/>
    <n v="15"/>
    <n v="38"/>
    <x v="0"/>
    <x v="0"/>
    <d v="2014-01-09T00:00:00"/>
    <s v="Bajo"/>
    <x v="6"/>
    <x v="0"/>
  </r>
  <r>
    <n v="655994"/>
    <n v="1000"/>
    <n v="1000"/>
    <s v="General Store"/>
    <x v="9"/>
    <s v=""/>
    <s v="TL"/>
    <x v="49"/>
    <s v=""/>
    <s v="USD"/>
    <n v="2430"/>
    <x v="9261"/>
    <x v="22"/>
    <x v="8086"/>
    <n v="15"/>
    <n v="39"/>
    <x v="1"/>
    <x v="0"/>
    <d v="2014-01-10T00:00:00"/>
    <s v="Bajo"/>
    <x v="6"/>
    <x v="1"/>
  </r>
  <r>
    <n v="655999"/>
    <n v="1750"/>
    <n v="1750"/>
    <s v="General Store"/>
    <x v="9"/>
    <s v="To buy cigarettes, salt, noodles, coffee, sugar and water."/>
    <s v="TL"/>
    <x v="49"/>
    <s v="Lospalos"/>
    <s v="USD"/>
    <n v="2430"/>
    <x v="9262"/>
    <x v="22"/>
    <x v="8087"/>
    <n v="13"/>
    <n v="67"/>
    <x v="0"/>
    <x v="0"/>
    <d v="2014-01-10T00:00:00"/>
    <s v="Bajo"/>
    <x v="6"/>
    <x v="0"/>
  </r>
  <r>
    <n v="656934"/>
    <n v="1000"/>
    <n v="1000"/>
    <s v="Construction"/>
    <x v="6"/>
    <s v="To buy cement and sand"/>
    <s v="TL"/>
    <x v="49"/>
    <s v="Same"/>
    <s v="USD"/>
    <n v="2430"/>
    <x v="9263"/>
    <x v="22"/>
    <x v="8088"/>
    <n v="15"/>
    <n v="19"/>
    <x v="0"/>
    <x v="0"/>
    <d v="2014-01-14T00:00:00"/>
    <s v="Bajo"/>
    <x v="6"/>
    <x v="0"/>
  </r>
  <r>
    <n v="656936"/>
    <n v="600"/>
    <n v="600"/>
    <s v="General Store"/>
    <x v="9"/>
    <s v="To buy stock for her store"/>
    <s v="TL"/>
    <x v="49"/>
    <s v="Same"/>
    <s v="USD"/>
    <n v="2430"/>
    <x v="9264"/>
    <x v="23"/>
    <x v="8089"/>
    <n v="14"/>
    <n v="24"/>
    <x v="1"/>
    <x v="0"/>
    <d v="2014-01-14T00:00:00"/>
    <s v="Bajo"/>
    <x v="6"/>
    <x v="1"/>
  </r>
  <r>
    <n v="656944"/>
    <n v="1000"/>
    <n v="1000"/>
    <s v="General Store"/>
    <x v="9"/>
    <s v="to buy water, noodles, cigarettes, salt, milk, eggs, coffee, sugar, bread and fish canes."/>
    <s v="TL"/>
    <x v="49"/>
    <s v="Same"/>
    <s v="USD"/>
    <n v="2430"/>
    <x v="9265"/>
    <x v="23"/>
    <x v="8090"/>
    <n v="14"/>
    <n v="34"/>
    <x v="0"/>
    <x v="0"/>
    <d v="2014-01-14T00:00:00"/>
    <s v="Bajo"/>
    <x v="6"/>
    <x v="0"/>
  </r>
  <r>
    <n v="656950"/>
    <n v="600"/>
    <n v="600"/>
    <s v="Clothing Sales"/>
    <x v="2"/>
    <s v="To buy shirts, shorts, long pants, long sleeves and short sleeves "/>
    <s v="TL"/>
    <x v="49"/>
    <s v="Same"/>
    <s v="USD"/>
    <n v="2430"/>
    <x v="9266"/>
    <x v="22"/>
    <x v="4293"/>
    <n v="15"/>
    <n v="23"/>
    <x v="0"/>
    <x v="0"/>
    <d v="2014-01-14T00:00:00"/>
    <s v="Bajo"/>
    <x v="6"/>
    <x v="0"/>
  </r>
  <r>
    <n v="656960"/>
    <n v="1000"/>
    <n v="1000"/>
    <s v="General Store"/>
    <x v="9"/>
    <s v="to buy body lotion, fish, sugar, salt, books and pencils"/>
    <s v="TL"/>
    <x v="49"/>
    <s v="Same"/>
    <s v="USD"/>
    <n v="2430"/>
    <x v="9267"/>
    <x v="23"/>
    <x v="8091"/>
    <n v="14"/>
    <n v="30"/>
    <x v="0"/>
    <x v="0"/>
    <d v="2014-01-14T00:00:00"/>
    <s v="Bajo"/>
    <x v="6"/>
    <x v="0"/>
  </r>
  <r>
    <n v="656962"/>
    <n v="700"/>
    <n v="700"/>
    <s v="General Store"/>
    <x v="9"/>
    <s v="to buy flour, buckets, oil, sugar and salt"/>
    <s v="TL"/>
    <x v="49"/>
    <s v="Same"/>
    <s v="USD"/>
    <n v="2430"/>
    <x v="9268"/>
    <x v="22"/>
    <x v="8092"/>
    <n v="13"/>
    <n v="21"/>
    <x v="0"/>
    <x v="0"/>
    <d v="2014-01-14T00:00:00"/>
    <s v="Bajo"/>
    <x v="6"/>
    <x v="0"/>
  </r>
  <r>
    <n v="654583"/>
    <n v="375"/>
    <n v="375"/>
    <s v="Cosmetics Sales"/>
    <x v="9"/>
    <s v="to buy merchandise"/>
    <s v="TR"/>
    <x v="50"/>
    <s v=""/>
    <s v="TRY"/>
    <n v="1980"/>
    <x v="9269"/>
    <x v="22"/>
    <x v="8093"/>
    <n v="13"/>
    <n v="14"/>
    <x v="0"/>
    <x v="2"/>
    <d v="2014-01-07T00:00:00"/>
    <s v="Bajo"/>
    <x v="0"/>
    <x v="0"/>
  </r>
  <r>
    <n v="654584"/>
    <n v="375"/>
    <n v="375"/>
    <s v="Retail"/>
    <x v="9"/>
    <s v="to buy flowers"/>
    <s v="TR"/>
    <x v="50"/>
    <s v=""/>
    <s v="TRY"/>
    <n v="1980"/>
    <x v="9270"/>
    <x v="19"/>
    <x v="8094"/>
    <n v="8"/>
    <n v="15"/>
    <x v="1"/>
    <x v="2"/>
    <d v="2014-01-07T00:00:00"/>
    <s v="Bajo"/>
    <x v="0"/>
    <x v="1"/>
  </r>
  <r>
    <n v="654585"/>
    <n v="475"/>
    <n v="475"/>
    <s v="Beauty Salon"/>
    <x v="5"/>
    <s v="to buy beauty products"/>
    <s v="TR"/>
    <x v="50"/>
    <s v=""/>
    <s v="TRY"/>
    <n v="1980"/>
    <x v="9271"/>
    <x v="22"/>
    <x v="8095"/>
    <n v="8"/>
    <n v="19"/>
    <x v="0"/>
    <x v="2"/>
    <d v="2014-01-07T00:00:00"/>
    <s v="Bajo"/>
    <x v="0"/>
    <x v="0"/>
  </r>
  <r>
    <n v="654586"/>
    <n v="375"/>
    <n v="375"/>
    <s v="Shoe Sales"/>
    <x v="9"/>
    <s v="to buy shoes"/>
    <s v="TR"/>
    <x v="50"/>
    <s v=""/>
    <s v="TRY"/>
    <n v="1980"/>
    <x v="9272"/>
    <x v="22"/>
    <x v="8096"/>
    <n v="8"/>
    <n v="14"/>
    <x v="1"/>
    <x v="2"/>
    <d v="2014-01-07T00:00:00"/>
    <s v="Bajo"/>
    <x v="0"/>
    <x v="1"/>
  </r>
  <r>
    <n v="654587"/>
    <n v="575"/>
    <n v="575"/>
    <s v="Retail"/>
    <x v="9"/>
    <s v="to buy flowers"/>
    <s v="TR"/>
    <x v="50"/>
    <s v=""/>
    <s v="TRY"/>
    <n v="1980"/>
    <x v="9273"/>
    <x v="22"/>
    <x v="8097"/>
    <n v="8"/>
    <n v="22"/>
    <x v="0"/>
    <x v="2"/>
    <d v="2014-01-07T00:00:00"/>
    <s v="Bajo"/>
    <x v="0"/>
    <x v="0"/>
  </r>
  <r>
    <n v="654590"/>
    <n v="575"/>
    <n v="575"/>
    <s v="Clothing Sales"/>
    <x v="2"/>
    <s v="to buy products for her business"/>
    <s v="TR"/>
    <x v="50"/>
    <s v=""/>
    <s v="TRY"/>
    <n v="1980"/>
    <x v="9274"/>
    <x v="22"/>
    <x v="8098"/>
    <n v="8"/>
    <n v="23"/>
    <x v="1"/>
    <x v="2"/>
    <d v="2014-01-07T00:00:00"/>
    <s v="Bajo"/>
    <x v="0"/>
    <x v="1"/>
  </r>
  <r>
    <n v="654593"/>
    <n v="375"/>
    <n v="375"/>
    <s v="Knitting"/>
    <x v="11"/>
    <s v="to buy knitting supplies"/>
    <s v="TR"/>
    <x v="50"/>
    <s v=""/>
    <s v="TRY"/>
    <n v="1980"/>
    <x v="9275"/>
    <x v="22"/>
    <x v="8099"/>
    <n v="8"/>
    <n v="15"/>
    <x v="0"/>
    <x v="2"/>
    <d v="2014-01-07T00:00:00"/>
    <s v="Bajo"/>
    <x v="0"/>
    <x v="0"/>
  </r>
  <r>
    <n v="654597"/>
    <n v="575"/>
    <n v="575"/>
    <s v="Clothing Sales"/>
    <x v="2"/>
    <s v="to purchase children's clothing"/>
    <s v="TR"/>
    <x v="50"/>
    <s v=""/>
    <s v="TRY"/>
    <n v="1980"/>
    <x v="9276"/>
    <x v="22"/>
    <x v="8100"/>
    <n v="8"/>
    <n v="23"/>
    <x v="1"/>
    <x v="2"/>
    <d v="2014-01-07T00:00:00"/>
    <s v="Bajo"/>
    <x v="0"/>
    <x v="1"/>
  </r>
  <r>
    <n v="654599"/>
    <n v="575"/>
    <n v="575"/>
    <s v="Decorations Sales"/>
    <x v="9"/>
    <s v="to buy artificial flower products"/>
    <s v="TR"/>
    <x v="50"/>
    <s v=""/>
    <s v="TRY"/>
    <n v="1980"/>
    <x v="9277"/>
    <x v="22"/>
    <x v="8101"/>
    <n v="8"/>
    <n v="23"/>
    <x v="0"/>
    <x v="2"/>
    <d v="2014-01-07T00:00:00"/>
    <s v="Bajo"/>
    <x v="0"/>
    <x v="0"/>
  </r>
  <r>
    <n v="654616"/>
    <n v="575"/>
    <n v="575"/>
    <s v="Embroidery"/>
    <x v="11"/>
    <s v="to buy various strings, demse strings (glow in the dark) and accessories"/>
    <s v="TR"/>
    <x v="50"/>
    <s v=""/>
    <s v="TRY"/>
    <n v="1980"/>
    <x v="9278"/>
    <x v="20"/>
    <x v="8102"/>
    <n v="13"/>
    <n v="22"/>
    <x v="0"/>
    <x v="2"/>
    <d v="2014-01-07T00:00:00"/>
    <s v="Bajo"/>
    <x v="0"/>
    <x v="0"/>
  </r>
  <r>
    <n v="654655"/>
    <n v="475"/>
    <n v="475"/>
    <s v="Tailoring"/>
    <x v="5"/>
    <s v="to buy more Amway stock and sewing materials."/>
    <s v="TR"/>
    <x v="50"/>
    <s v=""/>
    <s v="TRY"/>
    <n v="1980"/>
    <x v="9279"/>
    <x v="16"/>
    <x v="8103"/>
    <n v="13"/>
    <n v="16"/>
    <x v="0"/>
    <x v="2"/>
    <d v="2014-01-07T00:00:00"/>
    <s v="Bajo"/>
    <x v="0"/>
    <x v="0"/>
  </r>
  <r>
    <n v="655564"/>
    <n v="375"/>
    <n v="375"/>
    <s v="Crafts"/>
    <x v="11"/>
    <s v="buy different varieties of baubles, tulle, lavender, ribbons and chains "/>
    <s v="TR"/>
    <x v="50"/>
    <s v=""/>
    <s v="TRY"/>
    <n v="1980"/>
    <x v="9280"/>
    <x v="20"/>
    <x v="8104"/>
    <n v="13"/>
    <n v="15"/>
    <x v="0"/>
    <x v="2"/>
    <d v="2014-01-09T00:00:00"/>
    <s v="Bajo"/>
    <x v="0"/>
    <x v="0"/>
  </r>
  <r>
    <n v="655582"/>
    <n v="475"/>
    <n v="475"/>
    <s v="Traveling Sales"/>
    <x v="9"/>
    <s v="to buy underwear, coverlet sets, and blankets to sell."/>
    <s v="TR"/>
    <x v="50"/>
    <s v=""/>
    <s v="TRY"/>
    <n v="1980"/>
    <x v="9281"/>
    <x v="22"/>
    <x v="8105"/>
    <n v="13"/>
    <n v="19"/>
    <x v="0"/>
    <x v="2"/>
    <d v="2014-01-09T00:00:00"/>
    <s v="Bajo"/>
    <x v="0"/>
    <x v="0"/>
  </r>
  <r>
    <n v="661518"/>
    <n v="225"/>
    <n v="225"/>
    <s v="Clothing Sales"/>
    <x v="2"/>
    <s v="to buy more products to sell. "/>
    <s v="TR"/>
    <x v="50"/>
    <s v=""/>
    <s v="TRY"/>
    <n v="1980"/>
    <x v="9282"/>
    <x v="2"/>
    <x v="8106"/>
    <n v="8"/>
    <n v="8"/>
    <x v="1"/>
    <x v="2"/>
    <d v="2014-01-24T00:00:00"/>
    <s v="Bajo"/>
    <x v="0"/>
    <x v="1"/>
  </r>
  <r>
    <n v="661522"/>
    <n v="350"/>
    <n v="350"/>
    <s v="Clothing Sales"/>
    <x v="2"/>
    <s v="to buy products to increase her sales."/>
    <s v="TR"/>
    <x v="50"/>
    <s v=""/>
    <s v="TRY"/>
    <n v="1980"/>
    <x v="9283"/>
    <x v="44"/>
    <x v="8107"/>
    <n v="7"/>
    <n v="13"/>
    <x v="1"/>
    <x v="2"/>
    <d v="2014-01-24T00:00:00"/>
    <s v="Bajo"/>
    <x v="0"/>
    <x v="1"/>
  </r>
  <r>
    <n v="661526"/>
    <n v="350"/>
    <n v="350"/>
    <s v="Crafts"/>
    <x v="11"/>
    <s v="to buy products for her handicraft shop"/>
    <s v="TR"/>
    <x v="50"/>
    <s v=""/>
    <s v="TRY"/>
    <n v="1980"/>
    <x v="9284"/>
    <x v="2"/>
    <x v="8108"/>
    <n v="8"/>
    <n v="14"/>
    <x v="0"/>
    <x v="2"/>
    <d v="2014-01-24T00:00:00"/>
    <s v="Bajo"/>
    <x v="0"/>
    <x v="0"/>
  </r>
  <r>
    <n v="661529"/>
    <n v="350"/>
    <n v="350"/>
    <s v="Arts"/>
    <x v="11"/>
    <s v="to buy more raw materials to increase her productivity."/>
    <s v="TR"/>
    <x v="50"/>
    <s v=""/>
    <s v="TRY"/>
    <n v="1980"/>
    <x v="9285"/>
    <x v="44"/>
    <x v="8109"/>
    <n v="7"/>
    <n v="14"/>
    <x v="0"/>
    <x v="2"/>
    <d v="2014-01-24T00:00:00"/>
    <s v="Bajo"/>
    <x v="0"/>
    <x v="0"/>
  </r>
  <r>
    <n v="661555"/>
    <n v="350"/>
    <n v="350"/>
    <s v="Tailoring"/>
    <x v="5"/>
    <s v="to buy goods and materials "/>
    <s v="TR"/>
    <x v="50"/>
    <s v=""/>
    <s v="TRY"/>
    <n v="1980"/>
    <x v="9286"/>
    <x v="40"/>
    <x v="8110"/>
    <n v="7"/>
    <n v="14"/>
    <x v="0"/>
    <x v="2"/>
    <d v="2014-01-24T00:00:00"/>
    <s v="Bajo"/>
    <x v="0"/>
    <x v="0"/>
  </r>
  <r>
    <n v="661556"/>
    <n v="350"/>
    <n v="350"/>
    <s v="Tailoring"/>
    <x v="5"/>
    <s v="to buy goods and materials"/>
    <s v="TR"/>
    <x v="50"/>
    <s v=""/>
    <s v="TRY"/>
    <n v="1980"/>
    <x v="9287"/>
    <x v="40"/>
    <x v="8111"/>
    <n v="7"/>
    <n v="14"/>
    <x v="0"/>
    <x v="2"/>
    <d v="2014-01-24T00:00:00"/>
    <s v="Bajo"/>
    <x v="0"/>
    <x v="0"/>
  </r>
  <r>
    <n v="661557"/>
    <n v="450"/>
    <n v="450"/>
    <s v="Tailoring"/>
    <x v="5"/>
    <s v="to buy cloth and thread"/>
    <s v="TR"/>
    <x v="50"/>
    <s v="DUZCE"/>
    <s v="TRY"/>
    <n v="1980"/>
    <x v="9288"/>
    <x v="40"/>
    <x v="8112"/>
    <n v="7"/>
    <n v="18"/>
    <x v="0"/>
    <x v="2"/>
    <d v="2014-01-24T00:00:00"/>
    <s v="Bajo"/>
    <x v="0"/>
    <x v="0"/>
  </r>
  <r>
    <n v="661558"/>
    <n v="350"/>
    <n v="350"/>
    <s v="Arts"/>
    <x v="11"/>
    <s v="to buy a computer"/>
    <s v="TR"/>
    <x v="50"/>
    <s v=""/>
    <s v="TRY"/>
    <n v="1980"/>
    <x v="9289"/>
    <x v="40"/>
    <x v="8113"/>
    <n v="7"/>
    <n v="13"/>
    <x v="1"/>
    <x v="2"/>
    <d v="2014-01-24T00:00:00"/>
    <s v="Bajo"/>
    <x v="0"/>
    <x v="1"/>
  </r>
  <r>
    <n v="661575"/>
    <n v="375"/>
    <n v="375"/>
    <s v="Tailoring"/>
    <x v="5"/>
    <s v="to buy goods and materials for her sewing business."/>
    <s v="TR"/>
    <x v="50"/>
    <s v=""/>
    <s v="TRY"/>
    <n v="1980"/>
    <x v="9290"/>
    <x v="3"/>
    <x v="8114"/>
    <n v="7"/>
    <n v="15"/>
    <x v="0"/>
    <x v="2"/>
    <d v="2014-01-24T00:00:00"/>
    <s v="Bajo"/>
    <x v="0"/>
    <x v="0"/>
  </r>
  <r>
    <n v="662128"/>
    <n v="350"/>
    <n v="350"/>
    <s v="Tailoring"/>
    <x v="5"/>
    <s v="to buy a second sewing machine."/>
    <s v="TR"/>
    <x v="50"/>
    <s v=""/>
    <s v="TRY"/>
    <n v="1980"/>
    <x v="9291"/>
    <x v="3"/>
    <x v="8115"/>
    <n v="7"/>
    <n v="14"/>
    <x v="1"/>
    <x v="2"/>
    <d v="2014-01-27T00:00:00"/>
    <s v="Bajo"/>
    <x v="0"/>
    <x v="1"/>
  </r>
  <r>
    <n v="653953"/>
    <n v="100"/>
    <n v="100"/>
    <s v="Home Energy"/>
    <x v="12"/>
    <s v="to pay for a package of clean energy so that he can eat healthy"/>
    <s v="UG"/>
    <x v="51"/>
    <s v="Namulanda - Off Entebbe Road"/>
    <s v="UGX"/>
    <n v="3430"/>
    <x v="9292"/>
    <x v="0"/>
    <x v="8116"/>
    <n v="7"/>
    <n v="1"/>
    <x v="1"/>
    <x v="2"/>
    <d v="2014-01-05T00:00:00"/>
    <s v="Bajo"/>
    <x v="3"/>
    <x v="1"/>
  </r>
  <r>
    <n v="653954"/>
    <n v="100"/>
    <n v="100"/>
    <s v="Home Energy"/>
    <x v="12"/>
    <s v="to pay for a cooking gas package so that he can prepare breakfast for his children and save money to buy mosquito nets"/>
    <s v="UG"/>
    <x v="51"/>
    <s v="Bulenga - Nankwandde"/>
    <s v="UGX"/>
    <n v="3430"/>
    <x v="9293"/>
    <x v="38"/>
    <x v="8117"/>
    <n v="9"/>
    <n v="4"/>
    <x v="1"/>
    <x v="2"/>
    <d v="2014-01-05T00:00:00"/>
    <s v="Bajo"/>
    <x v="3"/>
    <x v="1"/>
  </r>
  <r>
    <n v="654130"/>
    <n v="275"/>
    <n v="275"/>
    <s v="Farming"/>
    <x v="0"/>
    <s v="To purchase a mobile phone, solar charging set, and a weighing scale"/>
    <s v="UG"/>
    <x v="51"/>
    <s v="Kasese"/>
    <s v="UGX"/>
    <n v="2590"/>
    <x v="9294"/>
    <x v="10"/>
    <x v="8118"/>
    <n v="35"/>
    <n v="9"/>
    <x v="0"/>
    <x v="0"/>
    <d v="2014-01-06T00:00:00"/>
    <s v="Bajo"/>
    <x v="3"/>
    <x v="0"/>
  </r>
  <r>
    <n v="654131"/>
    <n v="275"/>
    <n v="275"/>
    <s v="Farming"/>
    <x v="0"/>
    <s v="To purchase a mobile phone, solar charging set, and a weighing scale"/>
    <s v="UG"/>
    <x v="51"/>
    <s v="Kasese"/>
    <s v="UGX"/>
    <n v="2590"/>
    <x v="9295"/>
    <x v="10"/>
    <x v="8119"/>
    <n v="35"/>
    <n v="11"/>
    <x v="0"/>
    <x v="0"/>
    <d v="2014-01-06T00:00:00"/>
    <s v="Bajo"/>
    <x v="3"/>
    <x v="0"/>
  </r>
  <r>
    <n v="654139"/>
    <n v="275"/>
    <n v="275"/>
    <s v="Farming"/>
    <x v="0"/>
    <s v="To purchase a mobile phone, a solar charging set, and a weighing scale"/>
    <s v="UG"/>
    <x v="51"/>
    <s v="Kasese"/>
    <s v="UGX"/>
    <n v="2590"/>
    <x v="9296"/>
    <x v="10"/>
    <x v="3101"/>
    <n v="35"/>
    <n v="11"/>
    <x v="0"/>
    <x v="0"/>
    <d v="2014-01-06T00:00:00"/>
    <s v="Bajo"/>
    <x v="3"/>
    <x v="0"/>
  </r>
  <r>
    <n v="654148"/>
    <n v="275"/>
    <n v="275"/>
    <s v="Farming"/>
    <x v="0"/>
    <s v="to purchase a mobile phone, solar charging set, and a weighing scale"/>
    <s v="UG"/>
    <x v="51"/>
    <s v="Kasese"/>
    <s v="UGX"/>
    <n v="2590"/>
    <x v="9297"/>
    <x v="10"/>
    <x v="8120"/>
    <n v="35"/>
    <n v="7"/>
    <x v="0"/>
    <x v="0"/>
    <d v="2014-01-06T00:00:00"/>
    <s v="Bajo"/>
    <x v="3"/>
    <x v="0"/>
  </r>
  <r>
    <n v="654151"/>
    <n v="275"/>
    <n v="275"/>
    <s v="Farming"/>
    <x v="0"/>
    <s v="To purchase a mobile phone, solar charging set and a weighing scale"/>
    <s v="UG"/>
    <x v="51"/>
    <s v="Kasese"/>
    <s v="UGX"/>
    <n v="2590"/>
    <x v="9298"/>
    <x v="10"/>
    <x v="8121"/>
    <n v="35"/>
    <n v="11"/>
    <x v="0"/>
    <x v="0"/>
    <d v="2014-01-06T00:00:00"/>
    <s v="Bajo"/>
    <x v="3"/>
    <x v="0"/>
  </r>
  <r>
    <n v="654159"/>
    <n v="275"/>
    <n v="275"/>
    <s v="Farming"/>
    <x v="0"/>
    <s v="to purchase a mobile phone, solar charging set, and a weighing scale"/>
    <s v="UG"/>
    <x v="51"/>
    <s v="Kasese"/>
    <s v="UGX"/>
    <n v="2590"/>
    <x v="9299"/>
    <x v="10"/>
    <x v="8122"/>
    <n v="35"/>
    <n v="9"/>
    <x v="0"/>
    <x v="0"/>
    <d v="2014-01-06T00:00:00"/>
    <s v="Bajo"/>
    <x v="3"/>
    <x v="0"/>
  </r>
  <r>
    <n v="654164"/>
    <n v="275"/>
    <n v="275"/>
    <s v="Farming"/>
    <x v="0"/>
    <s v="to buy a smartphone, asolar charging set, and aweighing scale"/>
    <s v="UG"/>
    <x v="51"/>
    <s v="Kasese"/>
    <s v="UGX"/>
    <n v="2590"/>
    <x v="9300"/>
    <x v="10"/>
    <x v="8123"/>
    <n v="35"/>
    <n v="1"/>
    <x v="0"/>
    <x v="0"/>
    <d v="2014-01-06T00:00:00"/>
    <s v="Bajo"/>
    <x v="3"/>
    <x v="0"/>
  </r>
  <r>
    <n v="654171"/>
    <n v="275"/>
    <n v="275"/>
    <s v="Farming"/>
    <x v="0"/>
    <s v="To purchase a mobile phone, solar charging set, and a weighing scale"/>
    <s v="UG"/>
    <x v="51"/>
    <s v="Kasese"/>
    <s v="UGX"/>
    <n v="2590"/>
    <x v="9301"/>
    <x v="10"/>
    <x v="8124"/>
    <n v="35"/>
    <n v="11"/>
    <x v="1"/>
    <x v="0"/>
    <d v="2014-01-06T00:00:00"/>
    <s v="Bajo"/>
    <x v="3"/>
    <x v="1"/>
  </r>
  <r>
    <n v="654176"/>
    <n v="275"/>
    <n v="275"/>
    <s v="Farming"/>
    <x v="0"/>
    <s v="To purchase a mobile phone, solar charging set and a weighing scale"/>
    <s v="UG"/>
    <x v="51"/>
    <s v="Kasese"/>
    <s v="UGX"/>
    <n v="2590"/>
    <x v="9302"/>
    <x v="10"/>
    <x v="8125"/>
    <n v="35"/>
    <n v="9"/>
    <x v="1"/>
    <x v="0"/>
    <d v="2014-01-06T00:00:00"/>
    <s v="Bajo"/>
    <x v="3"/>
    <x v="1"/>
  </r>
  <r>
    <n v="654234"/>
    <n v="100"/>
    <n v="100"/>
    <s v="Home Energy"/>
    <x v="12"/>
    <s v="to pay for a cooking gas package as he wishes to prevent dirt fumes from paraffin"/>
    <s v="UG"/>
    <x v="51"/>
    <s v="Kabojja - Natete Kutano"/>
    <s v="UGX"/>
    <n v="3430"/>
    <x v="9303"/>
    <x v="39"/>
    <x v="8126"/>
    <n v="9"/>
    <n v="1"/>
    <x v="0"/>
    <x v="2"/>
    <d v="2014-01-06T00:00:00"/>
    <s v="Bajo"/>
    <x v="3"/>
    <x v="0"/>
  </r>
  <r>
    <n v="654560"/>
    <n v="1200"/>
    <n v="1200"/>
    <s v="Cattle"/>
    <x v="0"/>
    <s v="to buy cattle."/>
    <s v="UG"/>
    <x v="51"/>
    <s v="Lyantonde"/>
    <s v="UGX"/>
    <n v="2220"/>
    <x v="9304"/>
    <x v="44"/>
    <x v="8127"/>
    <n v="8"/>
    <n v="47"/>
    <x v="0"/>
    <x v="2"/>
    <d v="2014-01-07T00:00:00"/>
    <s v="Bajo"/>
    <x v="3"/>
    <x v="0"/>
  </r>
  <r>
    <n v="654632"/>
    <n v="1225"/>
    <n v="1225"/>
    <s v="General Store"/>
    <x v="9"/>
    <s v="To buy items to sell in his retail shop"/>
    <s v="UG"/>
    <x v="51"/>
    <s v="Lyantonde"/>
    <s v="UGX"/>
    <n v="2220"/>
    <x v="9305"/>
    <x v="40"/>
    <x v="8128"/>
    <n v="14"/>
    <n v="48"/>
    <x v="0"/>
    <x v="0"/>
    <d v="2014-01-07T00:00:00"/>
    <s v="Bajo"/>
    <x v="3"/>
    <x v="0"/>
  </r>
  <r>
    <n v="654724"/>
    <n v="275"/>
    <n v="275"/>
    <s v="Farming"/>
    <x v="0"/>
    <s v="to purchase a mobile phone, a solar charging set and a weighing scale."/>
    <s v="UG"/>
    <x v="51"/>
    <s v="Masindi"/>
    <s v="UGX"/>
    <n v="2590"/>
    <x v="9306"/>
    <x v="10"/>
    <x v="8129"/>
    <n v="35"/>
    <n v="11"/>
    <x v="0"/>
    <x v="0"/>
    <d v="2014-01-07T00:00:00"/>
    <s v="Bajo"/>
    <x v="3"/>
    <x v="0"/>
  </r>
  <r>
    <n v="654728"/>
    <n v="275"/>
    <n v="275"/>
    <s v="Agriculture"/>
    <x v="0"/>
    <s v="to purchase a mobile phone, solar charging set and a weighing scale"/>
    <s v="UG"/>
    <x v="51"/>
    <s v="Masindi"/>
    <s v="UGX"/>
    <n v="2590"/>
    <x v="9307"/>
    <x v="10"/>
    <x v="305"/>
    <n v="35"/>
    <n v="5"/>
    <x v="0"/>
    <x v="0"/>
    <d v="2014-01-07T00:00:00"/>
    <s v="Bajo"/>
    <x v="3"/>
    <x v="0"/>
  </r>
  <r>
    <n v="654733"/>
    <n v="275"/>
    <n v="275"/>
    <s v="Farming"/>
    <x v="0"/>
    <s v="to purchase a mobile phone, a solar charging set and a weighing scale"/>
    <s v="UG"/>
    <x v="51"/>
    <s v="Kasese"/>
    <s v="UGX"/>
    <n v="2590"/>
    <x v="9308"/>
    <x v="10"/>
    <x v="2606"/>
    <n v="35"/>
    <n v="10"/>
    <x v="0"/>
    <x v="0"/>
    <d v="2014-01-07T00:00:00"/>
    <s v="Bajo"/>
    <x v="3"/>
    <x v="0"/>
  </r>
  <r>
    <n v="654737"/>
    <n v="275"/>
    <n v="275"/>
    <s v="Farming"/>
    <x v="0"/>
    <s v="to purchase a mobile phone, a solar charging set, and a weighing scale in order to fulfill his role as a Community Knowledge Worker in his local community"/>
    <s v="UG"/>
    <x v="51"/>
    <s v="Kasese"/>
    <s v="UGX"/>
    <n v="2590"/>
    <x v="9309"/>
    <x v="10"/>
    <x v="8130"/>
    <n v="35"/>
    <n v="10"/>
    <x v="0"/>
    <x v="0"/>
    <d v="2014-01-07T00:00:00"/>
    <s v="Bajo"/>
    <x v="3"/>
    <x v="0"/>
  </r>
  <r>
    <n v="654777"/>
    <n v="200"/>
    <n v="200"/>
    <s v="Home Energy"/>
    <x v="12"/>
    <s v="to pay for a cooking gas package in order to save on cooking energy needs"/>
    <s v="UG"/>
    <x v="51"/>
    <s v="Seguku - Entebbe Road"/>
    <s v="UGX"/>
    <n v="3430"/>
    <x v="9310"/>
    <x v="57"/>
    <x v="8131"/>
    <n v="10"/>
    <n v="8"/>
    <x v="0"/>
    <x v="2"/>
    <d v="2014-01-07T00:00:00"/>
    <s v="Bajo"/>
    <x v="3"/>
    <x v="0"/>
  </r>
  <r>
    <n v="654780"/>
    <n v="100"/>
    <n v="100"/>
    <s v="Home Energy"/>
    <x v="12"/>
    <s v="to pay for the cooking gas appliances so that she can free up some time to get into paid employment"/>
    <s v="UG"/>
    <x v="51"/>
    <s v="Namasuba"/>
    <s v="UGX"/>
    <n v="3430"/>
    <x v="9311"/>
    <x v="56"/>
    <x v="8132"/>
    <n v="15"/>
    <n v="3"/>
    <x v="1"/>
    <x v="0"/>
    <d v="2014-01-07T00:00:00"/>
    <s v="Bajo"/>
    <x v="3"/>
    <x v="1"/>
  </r>
  <r>
    <n v="655127"/>
    <n v="400"/>
    <n v="400"/>
    <s v="Personal Housing Expenses"/>
    <x v="3"/>
    <s v="to complete his residence."/>
    <s v="UG"/>
    <x v="51"/>
    <s v="Kagadi"/>
    <s v="UGX"/>
    <n v="2220"/>
    <x v="9312"/>
    <x v="46"/>
    <x v="8133"/>
    <n v="8"/>
    <n v="15"/>
    <x v="0"/>
    <x v="0"/>
    <d v="2014-01-08T00:00:00"/>
    <s v="Bajo"/>
    <x v="3"/>
    <x v="0"/>
  </r>
  <r>
    <n v="655141"/>
    <n v="800"/>
    <n v="800"/>
    <s v="General Store"/>
    <x v="9"/>
    <s v="to add in stock  such as sugar and soap to sell."/>
    <s v="UG"/>
    <x v="51"/>
    <s v="Fort Portal"/>
    <s v="UGX"/>
    <n v="1630"/>
    <x v="9313"/>
    <x v="16"/>
    <x v="8134"/>
    <n v="12"/>
    <n v="26"/>
    <x v="0"/>
    <x v="0"/>
    <d v="2014-01-08T00:00:00"/>
    <s v="Bajo"/>
    <x v="3"/>
    <x v="0"/>
  </r>
  <r>
    <n v="655146"/>
    <n v="600"/>
    <n v="600"/>
    <s v="General Store"/>
    <x v="9"/>
    <s v="To buy retail stock"/>
    <s v="UG"/>
    <x v="51"/>
    <s v="Kagadi"/>
    <s v="UGX"/>
    <n v="2220"/>
    <x v="9314"/>
    <x v="46"/>
    <x v="1353"/>
    <n v="14"/>
    <n v="15"/>
    <x v="0"/>
    <x v="0"/>
    <d v="2014-01-08T00:00:00"/>
    <s v="Bajo"/>
    <x v="3"/>
    <x v="0"/>
  </r>
  <r>
    <n v="655149"/>
    <n v="1000"/>
    <n v="1000"/>
    <s v="Clothing Sales"/>
    <x v="2"/>
    <s v="to buy more clothes to sell this Christmas season"/>
    <s v="UG"/>
    <x v="51"/>
    <s v="Fort Portal"/>
    <s v="UGX"/>
    <n v="1630"/>
    <x v="9315"/>
    <x v="36"/>
    <x v="8135"/>
    <n v="10"/>
    <n v="37"/>
    <x v="1"/>
    <x v="0"/>
    <d v="2014-01-08T00:00:00"/>
    <s v="Bajo"/>
    <x v="3"/>
    <x v="1"/>
  </r>
  <r>
    <n v="655165"/>
    <n v="600"/>
    <n v="600"/>
    <s v="Farming"/>
    <x v="0"/>
    <s v="To buy a piece of land for farming."/>
    <s v="UG"/>
    <x v="51"/>
    <s v="Fort Portal"/>
    <s v="UGX"/>
    <n v="1630"/>
    <x v="9316"/>
    <x v="20"/>
    <x v="3203"/>
    <n v="8"/>
    <n v="14"/>
    <x v="1"/>
    <x v="0"/>
    <d v="2014-01-08T00:00:00"/>
    <s v="Bajo"/>
    <x v="3"/>
    <x v="1"/>
  </r>
  <r>
    <n v="655176"/>
    <n v="525"/>
    <n v="525"/>
    <s v="Motorcycle Transport"/>
    <x v="8"/>
    <s v="to buy a motorcycle "/>
    <s v="UG"/>
    <x v="51"/>
    <s v="Fort Portal"/>
    <s v="UGX"/>
    <n v="1630"/>
    <x v="9317"/>
    <x v="36"/>
    <x v="4922"/>
    <n v="12"/>
    <n v="18"/>
    <x v="1"/>
    <x v="0"/>
    <d v="2014-01-08T00:00:00"/>
    <s v="Bajo"/>
    <x v="3"/>
    <x v="1"/>
  </r>
  <r>
    <n v="655208"/>
    <n v="175"/>
    <n v="175"/>
    <s v="Motorcycle Transport"/>
    <x v="8"/>
    <s v="to repair his motorcycle."/>
    <s v="UG"/>
    <x v="51"/>
    <s v="Fort Portal"/>
    <s v="UGX"/>
    <n v="1630"/>
    <x v="9318"/>
    <x v="16"/>
    <x v="8136"/>
    <n v="7"/>
    <n v="6"/>
    <x v="0"/>
    <x v="2"/>
    <d v="2014-01-08T00:00:00"/>
    <s v="Bajo"/>
    <x v="3"/>
    <x v="0"/>
  </r>
  <r>
    <n v="655222"/>
    <n v="200"/>
    <n v="200"/>
    <s v="Fruits &amp; Vegetables"/>
    <x v="1"/>
    <s v="to buy fresh food products to sell."/>
    <s v="UG"/>
    <x v="51"/>
    <s v="Fort Portal"/>
    <s v="UGX"/>
    <n v="1630"/>
    <x v="9319"/>
    <x v="16"/>
    <x v="7460"/>
    <n v="7"/>
    <n v="4"/>
    <x v="0"/>
    <x v="2"/>
    <d v="2014-01-08T00:00:00"/>
    <s v="Bajo"/>
    <x v="3"/>
    <x v="0"/>
  </r>
  <r>
    <n v="655225"/>
    <n v="175"/>
    <n v="175"/>
    <s v="Butcher Shop"/>
    <x v="1"/>
    <s v="to buy cows for slaughtering this Christmas season."/>
    <s v="UG"/>
    <x v="51"/>
    <s v="Fort Portal"/>
    <s v="UGX"/>
    <n v="1630"/>
    <x v="9320"/>
    <x v="16"/>
    <x v="6047"/>
    <n v="7"/>
    <n v="6"/>
    <x v="1"/>
    <x v="2"/>
    <d v="2014-01-08T00:00:00"/>
    <s v="Bajo"/>
    <x v="3"/>
    <x v="1"/>
  </r>
  <r>
    <n v="655228"/>
    <n v="200"/>
    <n v="200"/>
    <s v="Motorcycle Transport"/>
    <x v="8"/>
    <s v="to repair his motorcycle."/>
    <s v="UG"/>
    <x v="51"/>
    <s v="Fort Portal"/>
    <s v="UGX"/>
    <n v="1630"/>
    <x v="9321"/>
    <x v="16"/>
    <x v="8137"/>
    <n v="7"/>
    <n v="8"/>
    <x v="1"/>
    <x v="2"/>
    <d v="2014-01-08T00:00:00"/>
    <s v="Bajo"/>
    <x v="3"/>
    <x v="1"/>
  </r>
  <r>
    <n v="655229"/>
    <n v="400"/>
    <n v="400"/>
    <s v="Bricks"/>
    <x v="6"/>
    <s v="to buy firewood, for baking bricks."/>
    <s v="UG"/>
    <x v="51"/>
    <s v="Fort Portal"/>
    <s v="UGX"/>
    <n v="1630"/>
    <x v="9322"/>
    <x v="20"/>
    <x v="8138"/>
    <n v="11"/>
    <n v="14"/>
    <x v="0"/>
    <x v="2"/>
    <d v="2014-01-08T00:00:00"/>
    <s v="Bajo"/>
    <x v="3"/>
    <x v="0"/>
  </r>
  <r>
    <n v="655238"/>
    <n v="725"/>
    <n v="725"/>
    <s v="Cereals"/>
    <x v="1"/>
    <s v="buy beans and maize to sell"/>
    <s v="UG"/>
    <x v="51"/>
    <s v="Fort Portal"/>
    <s v="UGX"/>
    <n v="1630"/>
    <x v="9323"/>
    <x v="16"/>
    <x v="7390"/>
    <n v="12"/>
    <n v="22"/>
    <x v="0"/>
    <x v="0"/>
    <d v="2014-01-08T00:00:00"/>
    <s v="Bajo"/>
    <x v="3"/>
    <x v="0"/>
  </r>
  <r>
    <n v="655251"/>
    <n v="1400"/>
    <n v="1400"/>
    <s v="Agriculture"/>
    <x v="0"/>
    <s v="to buy land for farming."/>
    <s v="UG"/>
    <x v="51"/>
    <s v="Kasese"/>
    <s v="UGX"/>
    <n v="1630"/>
    <x v="9324"/>
    <x v="38"/>
    <x v="8139"/>
    <n v="8"/>
    <n v="48"/>
    <x v="0"/>
    <x v="0"/>
    <d v="2014-01-08T00:00:00"/>
    <s v="Bajo"/>
    <x v="3"/>
    <x v="0"/>
  </r>
  <r>
    <n v="655253"/>
    <n v="225"/>
    <n v="225"/>
    <s v="Agriculture"/>
    <x v="0"/>
    <s v="To buy rice and cocoa to sell."/>
    <s v="UG"/>
    <x v="51"/>
    <s v="Bundibugyo"/>
    <s v="UGX"/>
    <n v="1630"/>
    <x v="9325"/>
    <x v="36"/>
    <x v="7460"/>
    <n v="8"/>
    <n v="1"/>
    <x v="0"/>
    <x v="0"/>
    <d v="2014-01-08T00:00:00"/>
    <s v="Bajo"/>
    <x v="3"/>
    <x v="0"/>
  </r>
  <r>
    <n v="655614"/>
    <n v="275"/>
    <n v="275"/>
    <s v="Farming"/>
    <x v="0"/>
    <s v="To purchase a mobile phone, a solar charging set, and a weighing scale"/>
    <s v="UG"/>
    <x v="51"/>
    <s v="Masindi"/>
    <s v="UGX"/>
    <n v="2590"/>
    <x v="9326"/>
    <x v="10"/>
    <x v="8140"/>
    <n v="35"/>
    <n v="8"/>
    <x v="0"/>
    <x v="0"/>
    <d v="2014-01-09T00:00:00"/>
    <s v="Bajo"/>
    <x v="3"/>
    <x v="0"/>
  </r>
  <r>
    <n v="655631"/>
    <n v="275"/>
    <n v="275"/>
    <s v="Farming"/>
    <x v="0"/>
    <s v="to purchase a mobile phone, solar charging set, and a weighing scale"/>
    <s v="UG"/>
    <x v="51"/>
    <s v="Masindi"/>
    <s v="UGX"/>
    <n v="2590"/>
    <x v="9327"/>
    <x v="10"/>
    <x v="8141"/>
    <n v="35"/>
    <n v="10"/>
    <x v="0"/>
    <x v="0"/>
    <d v="2014-01-09T00:00:00"/>
    <s v="Bajo"/>
    <x v="3"/>
    <x v="0"/>
  </r>
  <r>
    <n v="655636"/>
    <n v="275"/>
    <n v="275"/>
    <s v="Farming"/>
    <x v="0"/>
    <s v="To purchase a mobile phone, solar charging set and a weighing scale"/>
    <s v="UG"/>
    <x v="51"/>
    <s v="Masindi"/>
    <s v="UGX"/>
    <n v="2590"/>
    <x v="9328"/>
    <x v="10"/>
    <x v="8142"/>
    <n v="35"/>
    <n v="10"/>
    <x v="0"/>
    <x v="0"/>
    <d v="2014-01-09T00:00:00"/>
    <s v="Bajo"/>
    <x v="3"/>
    <x v="0"/>
  </r>
  <r>
    <n v="655641"/>
    <n v="275"/>
    <n v="275"/>
    <s v="Farming"/>
    <x v="0"/>
    <s v="to purchase a mobile phone, solar charging set and weighing scale"/>
    <s v="UG"/>
    <x v="51"/>
    <s v="Kasese"/>
    <s v="UGX"/>
    <n v="2590"/>
    <x v="9329"/>
    <x v="10"/>
    <x v="8143"/>
    <n v="35"/>
    <n v="8"/>
    <x v="0"/>
    <x v="0"/>
    <d v="2014-01-09T00:00:00"/>
    <s v="Bajo"/>
    <x v="3"/>
    <x v="0"/>
  </r>
  <r>
    <n v="655645"/>
    <n v="275"/>
    <n v="275"/>
    <s v="Farming"/>
    <x v="0"/>
    <s v="to purchase a mobile phone, solar charging set and weighing scale"/>
    <s v="UG"/>
    <x v="51"/>
    <s v="Kasese"/>
    <s v="UGX"/>
    <n v="2590"/>
    <x v="9330"/>
    <x v="10"/>
    <x v="8144"/>
    <n v="35"/>
    <n v="10"/>
    <x v="0"/>
    <x v="0"/>
    <d v="2014-01-09T00:00:00"/>
    <s v="Bajo"/>
    <x v="3"/>
    <x v="0"/>
  </r>
  <r>
    <n v="655647"/>
    <n v="275"/>
    <n v="275"/>
    <s v="Farming"/>
    <x v="0"/>
    <s v="To purchase a mobile phone, solar charging set and weighing scale"/>
    <s v="UG"/>
    <x v="51"/>
    <s v="Kasese"/>
    <s v="UGX"/>
    <n v="2590"/>
    <x v="9331"/>
    <x v="10"/>
    <x v="8145"/>
    <n v="35"/>
    <n v="11"/>
    <x v="0"/>
    <x v="0"/>
    <d v="2014-01-09T00:00:00"/>
    <s v="Bajo"/>
    <x v="3"/>
    <x v="0"/>
  </r>
  <r>
    <n v="655649"/>
    <n v="600"/>
    <n v="600"/>
    <s v="Fruits &amp; Vegetables"/>
    <x v="1"/>
    <s v="to buy fresh food to sell."/>
    <s v="UG"/>
    <x v="51"/>
    <s v="Kamwenge"/>
    <s v="UGX"/>
    <n v="1630"/>
    <x v="9332"/>
    <x v="22"/>
    <x v="8146"/>
    <n v="10"/>
    <n v="22"/>
    <x v="0"/>
    <x v="0"/>
    <d v="2014-01-09T00:00:00"/>
    <s v="Bajo"/>
    <x v="3"/>
    <x v="0"/>
  </r>
  <r>
    <n v="655651"/>
    <n v="275"/>
    <n v="275"/>
    <s v="Farming"/>
    <x v="0"/>
    <s v="To purchase a mobile phone, solar charging set and weighing scale"/>
    <s v="UG"/>
    <x v="51"/>
    <s v="Kasese"/>
    <s v="UGX"/>
    <n v="2590"/>
    <x v="9333"/>
    <x v="10"/>
    <x v="2630"/>
    <n v="35"/>
    <n v="9"/>
    <x v="1"/>
    <x v="0"/>
    <d v="2014-01-09T00:00:00"/>
    <s v="Bajo"/>
    <x v="3"/>
    <x v="1"/>
  </r>
  <r>
    <n v="655652"/>
    <n v="175"/>
    <n v="175"/>
    <s v="Liquor Store / Off-License"/>
    <x v="1"/>
    <s v="to buy beer, soda and local brews to sell."/>
    <s v="UG"/>
    <x v="51"/>
    <s v="Fort Portal"/>
    <s v="UGX"/>
    <n v="1630"/>
    <x v="9334"/>
    <x v="24"/>
    <x v="8147"/>
    <n v="8"/>
    <n v="7"/>
    <x v="0"/>
    <x v="2"/>
    <d v="2014-01-09T00:00:00"/>
    <s v="Bajo"/>
    <x v="3"/>
    <x v="0"/>
  </r>
  <r>
    <n v="655657"/>
    <n v="200"/>
    <n v="200"/>
    <s v="Pub"/>
    <x v="1"/>
    <s v="to buy beer, soda and local brew to sell."/>
    <s v="UG"/>
    <x v="51"/>
    <s v="Fort Portal"/>
    <s v="UGX"/>
    <n v="1630"/>
    <x v="9335"/>
    <x v="24"/>
    <x v="8148"/>
    <n v="8"/>
    <n v="7"/>
    <x v="0"/>
    <x v="2"/>
    <d v="2014-01-09T00:00:00"/>
    <s v="Bajo"/>
    <x v="3"/>
    <x v="0"/>
  </r>
  <r>
    <n v="655659"/>
    <n v="275"/>
    <n v="275"/>
    <s v="Farming"/>
    <x v="0"/>
    <s v="To purchase a mobile phone, solar charging set and a weighing scale"/>
    <s v="UG"/>
    <x v="51"/>
    <s v="Bududa"/>
    <s v="UGX"/>
    <n v="2590"/>
    <x v="9336"/>
    <x v="10"/>
    <x v="8149"/>
    <n v="35"/>
    <n v="8"/>
    <x v="0"/>
    <x v="0"/>
    <d v="2014-01-09T00:00:00"/>
    <s v="Bajo"/>
    <x v="3"/>
    <x v="0"/>
  </r>
  <r>
    <n v="655660"/>
    <n v="200"/>
    <n v="200"/>
    <s v="Motorcycle Transport"/>
    <x v="8"/>
    <s v="to buy a motorcycle for his transport business.."/>
    <s v="UG"/>
    <x v="51"/>
    <s v="Fort Portal"/>
    <s v="UGX"/>
    <n v="1630"/>
    <x v="9337"/>
    <x v="22"/>
    <x v="8150"/>
    <n v="8"/>
    <n v="8"/>
    <x v="1"/>
    <x v="2"/>
    <d v="2014-01-09T00:00:00"/>
    <s v="Bajo"/>
    <x v="3"/>
    <x v="1"/>
  </r>
  <r>
    <n v="655664"/>
    <n v="325"/>
    <n v="325"/>
    <s v="Cattle"/>
    <x v="0"/>
    <s v="to buy cows for rearing."/>
    <s v="UG"/>
    <x v="51"/>
    <s v="Fort Portal"/>
    <s v="UGX"/>
    <n v="1630"/>
    <x v="9338"/>
    <x v="27"/>
    <x v="724"/>
    <n v="9"/>
    <n v="13"/>
    <x v="0"/>
    <x v="2"/>
    <d v="2014-01-09T00:00:00"/>
    <s v="Bajo"/>
    <x v="3"/>
    <x v="0"/>
  </r>
  <r>
    <n v="655668"/>
    <n v="275"/>
    <n v="275"/>
    <s v="Agriculture"/>
    <x v="0"/>
    <s v="to purchase a mobile phone, solar charging set and a weighing scale."/>
    <s v="UG"/>
    <x v="51"/>
    <s v="Sironko"/>
    <s v="UGX"/>
    <n v="2590"/>
    <x v="9339"/>
    <x v="10"/>
    <x v="8151"/>
    <n v="35"/>
    <n v="5"/>
    <x v="0"/>
    <x v="0"/>
    <d v="2014-01-09T00:00:00"/>
    <s v="Bajo"/>
    <x v="3"/>
    <x v="0"/>
  </r>
  <r>
    <n v="655671"/>
    <n v="200"/>
    <n v="200"/>
    <s v="Dairy"/>
    <x v="0"/>
    <s v=" to buy cows for milk production."/>
    <s v="UG"/>
    <x v="51"/>
    <s v="Fort Portal"/>
    <s v="UGX"/>
    <n v="1630"/>
    <x v="9340"/>
    <x v="27"/>
    <x v="8152"/>
    <n v="8"/>
    <n v="8"/>
    <x v="0"/>
    <x v="2"/>
    <d v="2014-01-09T00:00:00"/>
    <s v="Bajo"/>
    <x v="3"/>
    <x v="0"/>
  </r>
  <r>
    <n v="655673"/>
    <n v="275"/>
    <n v="275"/>
    <s v="Farming"/>
    <x v="0"/>
    <s v="to purchase a mobile phone, solar charging set, and a weighing scale."/>
    <s v="UG"/>
    <x v="51"/>
    <s v="Manafwa"/>
    <s v="UGX"/>
    <n v="2590"/>
    <x v="9341"/>
    <x v="10"/>
    <x v="8153"/>
    <n v="35"/>
    <n v="11"/>
    <x v="0"/>
    <x v="0"/>
    <d v="2014-01-09T00:00:00"/>
    <s v="Bajo"/>
    <x v="3"/>
    <x v="0"/>
  </r>
  <r>
    <n v="655679"/>
    <n v="200"/>
    <n v="200"/>
    <s v="Medical Clinic"/>
    <x v="7"/>
    <s v="to buy drugs to sell."/>
    <s v="UG"/>
    <x v="51"/>
    <s v="Fort Portal"/>
    <s v="UGX"/>
    <n v="1630"/>
    <x v="9342"/>
    <x v="27"/>
    <x v="8154"/>
    <n v="8"/>
    <n v="8"/>
    <x v="0"/>
    <x v="2"/>
    <d v="2014-01-09T00:00:00"/>
    <s v="Bajo"/>
    <x v="3"/>
    <x v="0"/>
  </r>
  <r>
    <n v="655993"/>
    <n v="1200"/>
    <n v="1200"/>
    <s v="Farming"/>
    <x v="0"/>
    <s v="To buy organic manure and seedlings."/>
    <s v="UG"/>
    <x v="51"/>
    <s v="Mpigi"/>
    <s v="UGX"/>
    <n v="2220"/>
    <x v="9343"/>
    <x v="6"/>
    <x v="8155"/>
    <n v="14"/>
    <n v="45"/>
    <x v="1"/>
    <x v="2"/>
    <d v="2014-01-10T00:00:00"/>
    <s v="Bajo"/>
    <x v="3"/>
    <x v="1"/>
  </r>
  <r>
    <n v="656102"/>
    <n v="800"/>
    <n v="800"/>
    <s v="Cattle"/>
    <x v="0"/>
    <s v="To buy cattle"/>
    <s v="UG"/>
    <x v="51"/>
    <s v="Lyantonde"/>
    <s v="UGX"/>
    <n v="2220"/>
    <x v="9344"/>
    <x v="6"/>
    <x v="4455"/>
    <n v="14"/>
    <n v="23"/>
    <x v="1"/>
    <x v="2"/>
    <d v="2014-01-10T00:00:00"/>
    <s v="Bajo"/>
    <x v="3"/>
    <x v="1"/>
  </r>
  <r>
    <n v="656154"/>
    <n v="800"/>
    <n v="800"/>
    <s v="Cattle"/>
    <x v="0"/>
    <s v="to buy cattle"/>
    <s v="UG"/>
    <x v="51"/>
    <s v="Lyantonde"/>
    <s v="UGX"/>
    <n v="2220"/>
    <x v="9345"/>
    <x v="4"/>
    <x v="4736"/>
    <n v="14"/>
    <n v="25"/>
    <x v="0"/>
    <x v="0"/>
    <d v="2014-01-10T00:00:00"/>
    <s v="Bajo"/>
    <x v="3"/>
    <x v="0"/>
  </r>
  <r>
    <n v="656162"/>
    <n v="500"/>
    <n v="500"/>
    <s v="Food Market"/>
    <x v="1"/>
    <s v="To buy surplus produce to sell"/>
    <s v="UG"/>
    <x v="51"/>
    <s v="Lyantonde"/>
    <s v="UGX"/>
    <n v="2220"/>
    <x v="9346"/>
    <x v="4"/>
    <x v="8156"/>
    <n v="14"/>
    <n v="19"/>
    <x v="0"/>
    <x v="0"/>
    <d v="2014-01-10T00:00:00"/>
    <s v="Bajo"/>
    <x v="3"/>
    <x v="0"/>
  </r>
  <r>
    <n v="656166"/>
    <n v="1200"/>
    <n v="1200"/>
    <s v="Primary/secondary school costs"/>
    <x v="4"/>
    <s v="to pay school fees."/>
    <s v="UG"/>
    <x v="51"/>
    <s v="Lyantonde"/>
    <s v="UGX"/>
    <n v="2220"/>
    <x v="9347"/>
    <x v="4"/>
    <x v="8157"/>
    <n v="14"/>
    <n v="45"/>
    <x v="0"/>
    <x v="2"/>
    <d v="2014-01-10T00:00:00"/>
    <s v="Bajo"/>
    <x v="3"/>
    <x v="0"/>
  </r>
  <r>
    <n v="656183"/>
    <n v="150"/>
    <n v="150"/>
    <s v="Home Energy"/>
    <x v="12"/>
    <s v="to pay for a liquefied petroleum gas package for cooking and for his wife's business"/>
    <s v="UG"/>
    <x v="51"/>
    <s v="Seguku - Entebbe Road"/>
    <s v="UGX"/>
    <n v="3430"/>
    <x v="9348"/>
    <x v="1"/>
    <x v="8158"/>
    <n v="8"/>
    <n v="5"/>
    <x v="0"/>
    <x v="0"/>
    <d v="2014-01-10T00:00:00"/>
    <s v="Bajo"/>
    <x v="3"/>
    <x v="0"/>
  </r>
  <r>
    <n v="656530"/>
    <n v="800"/>
    <n v="800"/>
    <s v="Pharmacy"/>
    <x v="7"/>
    <s v="to buy drugs to sell in her drug shop"/>
    <s v="UG"/>
    <x v="51"/>
    <s v="Fort Portal"/>
    <s v="UGX"/>
    <n v="1630"/>
    <x v="9349"/>
    <x v="24"/>
    <x v="8159"/>
    <n v="6"/>
    <n v="28"/>
    <x v="0"/>
    <x v="2"/>
    <d v="2014-01-13T00:00:00"/>
    <s v="Bajo"/>
    <x v="3"/>
    <x v="0"/>
  </r>
  <r>
    <n v="656596"/>
    <n v="1475"/>
    <n v="1475"/>
    <s v="Clothing Sales"/>
    <x v="2"/>
    <s v="to buy clothes to sell and onions for planting"/>
    <s v="UG"/>
    <x v="51"/>
    <s v="Fort Portal"/>
    <s v="UGX"/>
    <n v="1630"/>
    <x v="9350"/>
    <x v="1"/>
    <x v="3502"/>
    <n v="8"/>
    <n v="50"/>
    <x v="0"/>
    <x v="0"/>
    <d v="2014-01-13T00:00:00"/>
    <s v="Bajo"/>
    <x v="3"/>
    <x v="0"/>
  </r>
  <r>
    <n v="656607"/>
    <n v="200"/>
    <n v="200"/>
    <s v="Milk Sales"/>
    <x v="1"/>
    <s v="to buy milk to sell and renovate his video hall."/>
    <s v="UG"/>
    <x v="51"/>
    <s v="Fort Portal"/>
    <s v="UGX"/>
    <n v="1630"/>
    <x v="9351"/>
    <x v="22"/>
    <x v="8160"/>
    <n v="8"/>
    <n v="6"/>
    <x v="1"/>
    <x v="2"/>
    <d v="2014-01-13T00:00:00"/>
    <s v="Bajo"/>
    <x v="3"/>
    <x v="1"/>
  </r>
  <r>
    <n v="656610"/>
    <n v="1200"/>
    <n v="1200"/>
    <s v="Restaurant"/>
    <x v="1"/>
    <s v="to buy tables, chairs and food for her restaurant"/>
    <s v="UG"/>
    <x v="51"/>
    <s v="Kamwenge"/>
    <s v="UGX"/>
    <n v="1630"/>
    <x v="9352"/>
    <x v="22"/>
    <x v="8161"/>
    <n v="12"/>
    <n v="23"/>
    <x v="0"/>
    <x v="0"/>
    <d v="2014-01-13T00:00:00"/>
    <s v="Bajo"/>
    <x v="3"/>
    <x v="0"/>
  </r>
  <r>
    <n v="656617"/>
    <n v="275"/>
    <n v="275"/>
    <s v="Agriculture"/>
    <x v="0"/>
    <s v="to buy cocoa to sell. "/>
    <s v="UG"/>
    <x v="51"/>
    <s v="Bundibugyo"/>
    <s v="UGX"/>
    <n v="1630"/>
    <x v="9353"/>
    <x v="27"/>
    <x v="8162"/>
    <n v="6"/>
    <n v="11"/>
    <x v="0"/>
    <x v="2"/>
    <d v="2014-01-13T00:00:00"/>
    <s v="Bajo"/>
    <x v="3"/>
    <x v="0"/>
  </r>
  <r>
    <n v="656624"/>
    <n v="600"/>
    <n v="600"/>
    <s v="Retail"/>
    <x v="9"/>
    <s v=" to buy general merchandise such as sugar and salt to sell."/>
    <s v="UG"/>
    <x v="51"/>
    <s v="Fort Portal"/>
    <s v="UGX"/>
    <n v="1630"/>
    <x v="9354"/>
    <x v="22"/>
    <x v="8163"/>
    <n v="8"/>
    <n v="22"/>
    <x v="1"/>
    <x v="0"/>
    <d v="2014-01-13T00:00:00"/>
    <s v="Bajo"/>
    <x v="3"/>
    <x v="1"/>
  </r>
  <r>
    <n v="656637"/>
    <n v="325"/>
    <n v="325"/>
    <s v="Food"/>
    <x v="1"/>
    <s v="to buy more dry food items to sell in his produce business."/>
    <s v="UG"/>
    <x v="51"/>
    <s v="Kamwenge"/>
    <s v="UGX"/>
    <n v="1630"/>
    <x v="9355"/>
    <x v="46"/>
    <x v="8164"/>
    <n v="10"/>
    <n v="6"/>
    <x v="0"/>
    <x v="0"/>
    <d v="2014-01-13T00:00:00"/>
    <s v="Bajo"/>
    <x v="3"/>
    <x v="0"/>
  </r>
  <r>
    <n v="656640"/>
    <n v="800"/>
    <n v="800"/>
    <s v="Manufacturing"/>
    <x v="10"/>
    <s v="to pay workers who are making bricks for him."/>
    <s v="UG"/>
    <x v="51"/>
    <s v="Kamwenge"/>
    <s v="UGX"/>
    <n v="1630"/>
    <x v="9356"/>
    <x v="46"/>
    <x v="8165"/>
    <n v="10"/>
    <n v="29"/>
    <x v="0"/>
    <x v="0"/>
    <d v="2014-01-13T00:00:00"/>
    <s v="Bajo"/>
    <x v="3"/>
    <x v="0"/>
  </r>
  <r>
    <n v="656644"/>
    <n v="600"/>
    <n v="600"/>
    <s v="Retail"/>
    <x v="9"/>
    <s v="to buy sugar, soap and paraffin to sell."/>
    <s v="UG"/>
    <x v="51"/>
    <s v="Kamwenge"/>
    <s v="UGX"/>
    <n v="1630"/>
    <x v="9357"/>
    <x v="46"/>
    <x v="8166"/>
    <n v="12"/>
    <n v="14"/>
    <x v="0"/>
    <x v="0"/>
    <d v="2014-01-13T00:00:00"/>
    <s v="Bajo"/>
    <x v="3"/>
    <x v="0"/>
  </r>
  <r>
    <n v="656646"/>
    <n v="400"/>
    <n v="400"/>
    <s v="Livestock"/>
    <x v="0"/>
    <s v="to buy  fish and goats to sell."/>
    <s v="UG"/>
    <x v="51"/>
    <s v="Kamwenge"/>
    <s v="UGX"/>
    <n v="1630"/>
    <x v="9358"/>
    <x v="46"/>
    <x v="6308"/>
    <n v="8"/>
    <n v="16"/>
    <x v="0"/>
    <x v="0"/>
    <d v="2014-01-13T00:00:00"/>
    <s v="Bajo"/>
    <x v="3"/>
    <x v="0"/>
  </r>
  <r>
    <n v="656648"/>
    <n v="400"/>
    <n v="400"/>
    <s v="Agriculture"/>
    <x v="0"/>
    <s v="to buy produce such as beans and maize to sell."/>
    <s v="UG"/>
    <x v="51"/>
    <s v="Kamwenge"/>
    <s v="UGX"/>
    <n v="1630"/>
    <x v="9359"/>
    <x v="46"/>
    <x v="8167"/>
    <n v="8"/>
    <n v="16"/>
    <x v="0"/>
    <x v="0"/>
    <d v="2014-01-13T00:00:00"/>
    <s v="Bajo"/>
    <x v="3"/>
    <x v="0"/>
  </r>
  <r>
    <n v="656652"/>
    <n v="300"/>
    <n v="300"/>
    <s v="Tailoring"/>
    <x v="5"/>
    <s v="to buy fabric and  poultry feeds."/>
    <s v="UG"/>
    <x v="51"/>
    <s v="Fort Portal"/>
    <s v="UGX"/>
    <n v="1630"/>
    <x v="9360"/>
    <x v="26"/>
    <x v="4608"/>
    <n v="8"/>
    <n v="12"/>
    <x v="1"/>
    <x v="2"/>
    <d v="2014-01-13T00:00:00"/>
    <s v="Bajo"/>
    <x v="3"/>
    <x v="1"/>
  </r>
  <r>
    <n v="656659"/>
    <n v="300"/>
    <n v="300"/>
    <s v="Agriculture"/>
    <x v="0"/>
    <s v="to buy cocoa to sell."/>
    <s v="UG"/>
    <x v="51"/>
    <s v="Bundibugyo"/>
    <s v="UGX"/>
    <n v="1630"/>
    <x v="9361"/>
    <x v="27"/>
    <x v="6359"/>
    <n v="6"/>
    <n v="12"/>
    <x v="0"/>
    <x v="2"/>
    <d v="2014-01-13T00:00:00"/>
    <s v="Bajo"/>
    <x v="3"/>
    <x v="0"/>
  </r>
  <r>
    <n v="656701"/>
    <n v="2525"/>
    <n v="2525"/>
    <s v="Tailoring"/>
    <x v="5"/>
    <s v="to buy a sewing machine."/>
    <s v="UG"/>
    <x v="51"/>
    <s v="Kampala"/>
    <s v="UGX"/>
    <n v="2220"/>
    <x v="9362"/>
    <x v="40"/>
    <x v="8168"/>
    <n v="6"/>
    <n v="93"/>
    <x v="1"/>
    <x v="2"/>
    <d v="2014-01-13T00:00:00"/>
    <s v="Bajo"/>
    <x v="3"/>
    <x v="1"/>
  </r>
  <r>
    <n v="656721"/>
    <n v="2800"/>
    <n v="2800"/>
    <s v="Used Clothing"/>
    <x v="2"/>
    <s v="to buy used clothing to sell."/>
    <s v="UG"/>
    <x v="51"/>
    <s v="Kampala"/>
    <s v="UGX"/>
    <n v="2220"/>
    <x v="9363"/>
    <x v="40"/>
    <x v="8169"/>
    <n v="10"/>
    <n v="86"/>
    <x v="0"/>
    <x v="0"/>
    <d v="2014-01-13T00:00:00"/>
    <s v="Bajo"/>
    <x v="3"/>
    <x v="0"/>
  </r>
  <r>
    <n v="656801"/>
    <n v="175"/>
    <n v="175"/>
    <s v="Home Energy"/>
    <x v="12"/>
    <s v="to pay for a cooking gas package so that she can save on cooking energy costs"/>
    <s v="UG"/>
    <x v="51"/>
    <s v="Lyantonde"/>
    <s v="UGX"/>
    <n v="3430"/>
    <x v="9364"/>
    <x v="30"/>
    <x v="8170"/>
    <n v="10"/>
    <n v="7"/>
    <x v="0"/>
    <x v="0"/>
    <d v="2014-01-13T00:00:00"/>
    <s v="Bajo"/>
    <x v="3"/>
    <x v="0"/>
  </r>
  <r>
    <n v="656809"/>
    <n v="100"/>
    <n v="100"/>
    <s v="Home Energy"/>
    <x v="12"/>
    <s v="to buy clean burning liquefied petroleum gas to prevent his apartment getting dirty"/>
    <s v="UG"/>
    <x v="51"/>
    <s v="Entebbe"/>
    <s v="UGX"/>
    <n v="3430"/>
    <x v="9365"/>
    <x v="61"/>
    <x v="8171"/>
    <n v="14"/>
    <n v="1"/>
    <x v="0"/>
    <x v="0"/>
    <d v="2014-01-13T00:00:00"/>
    <s v="Bajo"/>
    <x v="3"/>
    <x v="0"/>
  </r>
  <r>
    <n v="656824"/>
    <n v="100"/>
    <n v="100"/>
    <s v="Home Energy"/>
    <x v="12"/>
    <s v="to pay for a cooking gas package that will enable her to cook for her children"/>
    <s v="UG"/>
    <x v="51"/>
    <s v="Entebbe"/>
    <s v="UGX"/>
    <n v="3430"/>
    <x v="9366"/>
    <x v="61"/>
    <x v="8172"/>
    <n v="14"/>
    <n v="4"/>
    <x v="1"/>
    <x v="0"/>
    <d v="2014-01-13T00:00:00"/>
    <s v="Bajo"/>
    <x v="3"/>
    <x v="1"/>
  </r>
  <r>
    <n v="656830"/>
    <n v="100"/>
    <n v="100"/>
    <s v="Home Energy"/>
    <x v="12"/>
    <s v="to pay for a clean cooking gas package in order to save on the cost of cooking"/>
    <s v="UG"/>
    <x v="51"/>
    <s v="Namasuba"/>
    <s v="UGX"/>
    <n v="3430"/>
    <x v="9367"/>
    <x v="30"/>
    <x v="475"/>
    <n v="14"/>
    <n v="4"/>
    <x v="1"/>
    <x v="0"/>
    <d v="2014-01-13T00:00:00"/>
    <s v="Bajo"/>
    <x v="3"/>
    <x v="1"/>
  </r>
  <r>
    <n v="656833"/>
    <n v="175"/>
    <n v="175"/>
    <s v="Home Energy"/>
    <x v="12"/>
    <s v="to pay for a fast and clean cooking gas package to cook meals late at night"/>
    <s v="UG"/>
    <x v="51"/>
    <s v="Masaka"/>
    <s v="UGX"/>
    <n v="3430"/>
    <x v="9368"/>
    <x v="6"/>
    <x v="8173"/>
    <n v="10"/>
    <n v="7"/>
    <x v="0"/>
    <x v="0"/>
    <d v="2014-01-13T00:00:00"/>
    <s v="Bajo"/>
    <x v="3"/>
    <x v="0"/>
  </r>
  <r>
    <n v="656844"/>
    <n v="4000"/>
    <n v="4000"/>
    <s v="Fuel/Firewood"/>
    <x v="9"/>
    <s v="to begin selling cooking gas packages to her community to pay for her children's school fees"/>
    <s v="UG"/>
    <x v="51"/>
    <s v="Namasuba"/>
    <s v="UGX"/>
    <n v="3430"/>
    <x v="9369"/>
    <x v="30"/>
    <x v="8174"/>
    <n v="27"/>
    <n v="149"/>
    <x v="0"/>
    <x v="0"/>
    <d v="2014-01-13T00:00:00"/>
    <s v="Bajo"/>
    <x v="3"/>
    <x v="0"/>
  </r>
  <r>
    <n v="656948"/>
    <n v="400"/>
    <n v="400"/>
    <s v="General Store"/>
    <x v="9"/>
    <s v="To buy retail stock for his general store."/>
    <s v="UG"/>
    <x v="51"/>
    <s v="Kagadi"/>
    <s v="UGX"/>
    <n v="2220"/>
    <x v="9370"/>
    <x v="5"/>
    <x v="8175"/>
    <n v="10"/>
    <n v="13"/>
    <x v="0"/>
    <x v="0"/>
    <d v="2014-01-14T00:00:00"/>
    <s v="Bajo"/>
    <x v="3"/>
    <x v="0"/>
  </r>
  <r>
    <n v="656986"/>
    <n v="325"/>
    <n v="325"/>
    <s v="Used Clothing"/>
    <x v="2"/>
    <s v="to buy second hand clothes to sell."/>
    <s v="UG"/>
    <x v="51"/>
    <s v="Kagadi"/>
    <s v="UGX"/>
    <n v="2220"/>
    <x v="9371"/>
    <x v="5"/>
    <x v="8176"/>
    <n v="10"/>
    <n v="13"/>
    <x v="0"/>
    <x v="0"/>
    <d v="2014-01-14T00:00:00"/>
    <s v="Bajo"/>
    <x v="3"/>
    <x v="0"/>
  </r>
  <r>
    <n v="657004"/>
    <n v="400"/>
    <n v="400"/>
    <s v="Farming"/>
    <x v="0"/>
    <s v="To buy mulch"/>
    <s v="UG"/>
    <x v="51"/>
    <s v="Ntungamo"/>
    <s v="UGX"/>
    <n v="2220"/>
    <x v="9372"/>
    <x v="4"/>
    <x v="8177"/>
    <n v="14"/>
    <n v="15"/>
    <x v="0"/>
    <x v="0"/>
    <d v="2014-01-14T00:00:00"/>
    <s v="Bajo"/>
    <x v="3"/>
    <x v="0"/>
  </r>
  <r>
    <n v="657035"/>
    <n v="1200"/>
    <n v="1200"/>
    <s v="Pigs"/>
    <x v="0"/>
    <s v="To buy pigs and hire labour"/>
    <s v="UG"/>
    <x v="51"/>
    <s v="Ntungamo"/>
    <s v="UGX"/>
    <n v="2220"/>
    <x v="9373"/>
    <x v="4"/>
    <x v="5022"/>
    <n v="14"/>
    <n v="44"/>
    <x v="0"/>
    <x v="0"/>
    <d v="2014-01-14T00:00:00"/>
    <s v="Bajo"/>
    <x v="3"/>
    <x v="0"/>
  </r>
  <r>
    <n v="657045"/>
    <n v="1200"/>
    <n v="1200"/>
    <s v="Food Stall"/>
    <x v="1"/>
    <s v="to buy bananas and vegetables to sell in her food stall."/>
    <s v="UG"/>
    <x v="51"/>
    <s v="Mpigi"/>
    <s v="UGX"/>
    <n v="2220"/>
    <x v="9374"/>
    <x v="47"/>
    <x v="8178"/>
    <n v="8"/>
    <n v="46"/>
    <x v="0"/>
    <x v="0"/>
    <d v="2014-01-14T00:00:00"/>
    <s v="Bajo"/>
    <x v="3"/>
    <x v="0"/>
  </r>
  <r>
    <n v="657125"/>
    <n v="125"/>
    <n v="125"/>
    <s v="Used Clothing"/>
    <x v="2"/>
    <s v="to buy more bales of used clothes. "/>
    <s v="UG"/>
    <x v="51"/>
    <s v="Kampala"/>
    <s v="UGX"/>
    <n v="1120"/>
    <x v="9375"/>
    <x v="5"/>
    <x v="8179"/>
    <n v="6"/>
    <n v="5"/>
    <x v="0"/>
    <x v="2"/>
    <d v="2014-01-14T00:00:00"/>
    <s v="Bajo"/>
    <x v="3"/>
    <x v="0"/>
  </r>
  <r>
    <n v="657134"/>
    <n v="125"/>
    <n v="125"/>
    <s v="Used Clothing"/>
    <x v="2"/>
    <s v="to buy more bales of used clothes. "/>
    <s v="UG"/>
    <x v="51"/>
    <s v="Kampala"/>
    <s v="UGX"/>
    <n v="1120"/>
    <x v="9376"/>
    <x v="5"/>
    <x v="8180"/>
    <n v="7"/>
    <n v="4"/>
    <x v="0"/>
    <x v="2"/>
    <d v="2014-01-14T00:00:00"/>
    <s v="Bajo"/>
    <x v="3"/>
    <x v="0"/>
  </r>
  <r>
    <n v="657138"/>
    <n v="125"/>
    <n v="125"/>
    <s v="Tailoring"/>
    <x v="5"/>
    <s v="To buy more rolls of clothing material and thread. "/>
    <s v="UG"/>
    <x v="51"/>
    <s v="Kampala"/>
    <s v="UGX"/>
    <n v="1120"/>
    <x v="9377"/>
    <x v="5"/>
    <x v="8181"/>
    <n v="7"/>
    <n v="5"/>
    <x v="0"/>
    <x v="2"/>
    <d v="2014-01-14T00:00:00"/>
    <s v="Bajo"/>
    <x v="3"/>
    <x v="0"/>
  </r>
  <r>
    <n v="657142"/>
    <n v="125"/>
    <n v="125"/>
    <s v="Charcoal Sales"/>
    <x v="9"/>
    <s v="to buy more bags of charcoal. "/>
    <s v="UG"/>
    <x v="51"/>
    <s v="Kampala"/>
    <s v="UGX"/>
    <n v="1120"/>
    <x v="9378"/>
    <x v="5"/>
    <x v="8182"/>
    <n v="6"/>
    <n v="2"/>
    <x v="0"/>
    <x v="2"/>
    <d v="2014-01-14T00:00:00"/>
    <s v="Bajo"/>
    <x v="3"/>
    <x v="0"/>
  </r>
  <r>
    <n v="657156"/>
    <n v="200"/>
    <n v="200"/>
    <s v="Phone Accessories"/>
    <x v="9"/>
    <s v="to buy more airtime and phone chargers."/>
    <s v="UG"/>
    <x v="51"/>
    <s v="Kampala"/>
    <s v="UGX"/>
    <n v="1120"/>
    <x v="9379"/>
    <x v="5"/>
    <x v="8183"/>
    <n v="7"/>
    <n v="8"/>
    <x v="1"/>
    <x v="2"/>
    <d v="2014-01-14T00:00:00"/>
    <s v="Bajo"/>
    <x v="3"/>
    <x v="1"/>
  </r>
  <r>
    <n v="657162"/>
    <n v="300"/>
    <n v="300"/>
    <s v="Used Shoes"/>
    <x v="2"/>
    <s v="To buy more bales of used shoes. "/>
    <s v="UG"/>
    <x v="51"/>
    <s v="Kampala"/>
    <s v="UGX"/>
    <n v="1120"/>
    <x v="9380"/>
    <x v="5"/>
    <x v="8184"/>
    <n v="7"/>
    <n v="12"/>
    <x v="0"/>
    <x v="2"/>
    <d v="2014-01-14T00:00:00"/>
    <s v="Bajo"/>
    <x v="3"/>
    <x v="0"/>
  </r>
  <r>
    <n v="657432"/>
    <n v="1200"/>
    <n v="1200"/>
    <s v="Agriculture"/>
    <x v="0"/>
    <s v="To buy cows"/>
    <s v="UG"/>
    <x v="51"/>
    <s v="Lyantonde"/>
    <s v="UGX"/>
    <n v="2220"/>
    <x v="9381"/>
    <x v="6"/>
    <x v="7716"/>
    <n v="14"/>
    <n v="36"/>
    <x v="0"/>
    <x v="2"/>
    <d v="2014-01-15T00:00:00"/>
    <s v="Bajo"/>
    <x v="3"/>
    <x v="0"/>
  </r>
  <r>
    <n v="657436"/>
    <n v="2400"/>
    <n v="2400"/>
    <s v="Education provider"/>
    <x v="4"/>
    <s v="To purchase a water filtration system to provide clean drinking water for its students. "/>
    <s v="UG"/>
    <x v="51"/>
    <s v="Entebbe"/>
    <s v="UGX"/>
    <n v="3290"/>
    <x v="9382"/>
    <x v="52"/>
    <x v="8185"/>
    <n v="50"/>
    <n v="82"/>
    <x v="0"/>
    <x v="2"/>
    <d v="2014-01-15T00:00:00"/>
    <s v="Bajo"/>
    <x v="3"/>
    <x v="0"/>
  </r>
  <r>
    <n v="657442"/>
    <n v="1500"/>
    <n v="1500"/>
    <s v="Education provider"/>
    <x v="4"/>
    <s v="To purchase a water filtration system to provide clean drinking water for its students. "/>
    <s v="UG"/>
    <x v="51"/>
    <s v="Entebbe"/>
    <s v="UGX"/>
    <n v="3290"/>
    <x v="9383"/>
    <x v="52"/>
    <x v="8186"/>
    <n v="50"/>
    <n v="53"/>
    <x v="0"/>
    <x v="2"/>
    <d v="2014-01-15T00:00:00"/>
    <s v="Bajo"/>
    <x v="3"/>
    <x v="0"/>
  </r>
  <r>
    <n v="657450"/>
    <n v="1200"/>
    <n v="1200"/>
    <s v="Cattle"/>
    <x v="0"/>
    <s v="To buy some cows"/>
    <s v="UG"/>
    <x v="51"/>
    <s v="Lyantonde"/>
    <s v="UGX"/>
    <n v="2220"/>
    <x v="9384"/>
    <x v="6"/>
    <x v="8187"/>
    <n v="12"/>
    <n v="36"/>
    <x v="0"/>
    <x v="2"/>
    <d v="2014-01-15T00:00:00"/>
    <s v="Bajo"/>
    <x v="3"/>
    <x v="0"/>
  </r>
  <r>
    <n v="657555"/>
    <n v="4950"/>
    <n v="4950"/>
    <s v="Shoe Sales"/>
    <x v="9"/>
    <s v="To buy shoes to sell"/>
    <s v="UG"/>
    <x v="51"/>
    <s v="Bombo Road"/>
    <s v="UGX"/>
    <n v="2220"/>
    <x v="9385"/>
    <x v="5"/>
    <x v="8188"/>
    <n v="8"/>
    <n v="175"/>
    <x v="0"/>
    <x v="2"/>
    <d v="2014-01-15T00:00:00"/>
    <s v="Bajo"/>
    <x v="3"/>
    <x v="0"/>
  </r>
  <r>
    <n v="657661"/>
    <n v="175"/>
    <n v="175"/>
    <s v="Home Energy"/>
    <x v="12"/>
    <s v="To pay for the cooking energy package from Liquefied Petroleum Gas (LPG) in order to save on the energy costs and cooking time."/>
    <s v="UG"/>
    <x v="51"/>
    <s v="Masaka"/>
    <s v="UGX"/>
    <n v="3430"/>
    <x v="9386"/>
    <x v="6"/>
    <x v="8189"/>
    <n v="10"/>
    <n v="7"/>
    <x v="1"/>
    <x v="0"/>
    <d v="2014-01-15T00:00:00"/>
    <s v="Bajo"/>
    <x v="3"/>
    <x v="1"/>
  </r>
  <r>
    <n v="657667"/>
    <n v="150"/>
    <n v="150"/>
    <s v="Home Energy"/>
    <x v="12"/>
    <s v="To pay for efficient cooking energy from Liquefied Petroleum Gas "/>
    <s v="UG"/>
    <x v="51"/>
    <s v="Entebbe"/>
    <s v="UGX"/>
    <n v="3430"/>
    <x v="9387"/>
    <x v="37"/>
    <x v="8190"/>
    <n v="9"/>
    <n v="6"/>
    <x v="0"/>
    <x v="2"/>
    <d v="2014-01-15T00:00:00"/>
    <s v="Bajo"/>
    <x v="3"/>
    <x v="0"/>
  </r>
  <r>
    <n v="657671"/>
    <n v="150"/>
    <n v="150"/>
    <s v="Home Energy"/>
    <x v="12"/>
    <s v="To pay for an efficient and clean energy in order to save on cost and dust from charcoal"/>
    <s v="UG"/>
    <x v="51"/>
    <s v="Entebbe"/>
    <s v="UGX"/>
    <n v="3430"/>
    <x v="9388"/>
    <x v="37"/>
    <x v="515"/>
    <n v="11"/>
    <n v="6"/>
    <x v="0"/>
    <x v="0"/>
    <d v="2014-01-15T00:00:00"/>
    <s v="Bajo"/>
    <x v="3"/>
    <x v="0"/>
  </r>
  <r>
    <n v="657870"/>
    <n v="625"/>
    <n v="625"/>
    <s v="Motorcycle Transport"/>
    <x v="8"/>
    <s v="To buy a motorcycle"/>
    <s v="UG"/>
    <x v="51"/>
    <s v="Mpigi"/>
    <s v="UGX"/>
    <n v="2220"/>
    <x v="9389"/>
    <x v="5"/>
    <x v="8191"/>
    <n v="12"/>
    <n v="22"/>
    <x v="0"/>
    <x v="0"/>
    <d v="2014-01-16T00:00:00"/>
    <s v="Bajo"/>
    <x v="3"/>
    <x v="0"/>
  </r>
  <r>
    <n v="657876"/>
    <n v="600"/>
    <n v="600"/>
    <s v="Cereals"/>
    <x v="1"/>
    <s v="To buy maize for resale"/>
    <s v="UG"/>
    <x v="51"/>
    <s v="Mpigi"/>
    <s v="UGX"/>
    <n v="2220"/>
    <x v="9390"/>
    <x v="3"/>
    <x v="8192"/>
    <n v="12"/>
    <n v="23"/>
    <x v="1"/>
    <x v="0"/>
    <d v="2014-01-16T00:00:00"/>
    <s v="Bajo"/>
    <x v="3"/>
    <x v="1"/>
  </r>
  <r>
    <n v="657878"/>
    <n v="600"/>
    <n v="600"/>
    <s v="Poultry"/>
    <x v="0"/>
    <s v="to buy chickens and poultry feed."/>
    <s v="UG"/>
    <x v="51"/>
    <s v="Mpigi"/>
    <s v="UGX"/>
    <n v="2220"/>
    <x v="9391"/>
    <x v="3"/>
    <x v="8193"/>
    <n v="12"/>
    <n v="21"/>
    <x v="0"/>
    <x v="0"/>
    <d v="2014-01-16T00:00:00"/>
    <s v="Bajo"/>
    <x v="3"/>
    <x v="0"/>
  </r>
  <r>
    <n v="657913"/>
    <n v="2600"/>
    <n v="2600"/>
    <s v="Beauty Salon"/>
    <x v="5"/>
    <s v="To buy hair products and cosmetics to sell in the beauty shop"/>
    <s v="UG"/>
    <x v="51"/>
    <s v="Kampala"/>
    <s v="UGX"/>
    <n v="2220"/>
    <x v="9392"/>
    <x v="44"/>
    <x v="8194"/>
    <n v="10"/>
    <n v="88"/>
    <x v="0"/>
    <x v="0"/>
    <d v="2014-01-16T00:00:00"/>
    <s v="Bajo"/>
    <x v="3"/>
    <x v="0"/>
  </r>
  <r>
    <n v="657915"/>
    <n v="125"/>
    <n v="125"/>
    <s v="Tailoring"/>
    <x v="5"/>
    <s v=" To buy more rolls of clothing materials and threads. "/>
    <s v="UG"/>
    <x v="51"/>
    <s v="Kampala"/>
    <s v="UGX"/>
    <n v="1120"/>
    <x v="9393"/>
    <x v="5"/>
    <x v="3358"/>
    <n v="7"/>
    <n v="4"/>
    <x v="0"/>
    <x v="2"/>
    <d v="2014-01-16T00:00:00"/>
    <s v="Bajo"/>
    <x v="3"/>
    <x v="0"/>
  </r>
  <r>
    <n v="657929"/>
    <n v="375"/>
    <n v="375"/>
    <s v="Charcoal Sales"/>
    <x v="9"/>
    <s v="to buy more bags of charcoal "/>
    <s v="UG"/>
    <x v="51"/>
    <s v="Kampala"/>
    <s v="UGX"/>
    <n v="1120"/>
    <x v="9394"/>
    <x v="28"/>
    <x v="8195"/>
    <n v="8"/>
    <n v="15"/>
    <x v="1"/>
    <x v="2"/>
    <d v="2014-01-16T00:00:00"/>
    <s v="Bajo"/>
    <x v="3"/>
    <x v="1"/>
  </r>
  <r>
    <n v="657934"/>
    <n v="125"/>
    <n v="125"/>
    <s v="Food Stall"/>
    <x v="1"/>
    <s v="To buy more boxes of tomatoes, onions, oranges, sweet potatoes and passion fruits. "/>
    <s v="UG"/>
    <x v="51"/>
    <s v="Kampala"/>
    <s v="UGX"/>
    <n v="1120"/>
    <x v="9395"/>
    <x v="5"/>
    <x v="8196"/>
    <n v="7"/>
    <n v="5"/>
    <x v="0"/>
    <x v="2"/>
    <d v="2014-01-16T00:00:00"/>
    <s v="Bajo"/>
    <x v="3"/>
    <x v="0"/>
  </r>
  <r>
    <n v="657940"/>
    <n v="125"/>
    <n v="125"/>
    <s v="Restaurant"/>
    <x v="1"/>
    <s v="to buy cooking oil, flour, tomatoes, rice, green bananas, and sweet potatoes"/>
    <s v="UG"/>
    <x v="51"/>
    <s v="Kampala"/>
    <s v="UGX"/>
    <n v="1120"/>
    <x v="9396"/>
    <x v="5"/>
    <x v="5483"/>
    <n v="7"/>
    <n v="4"/>
    <x v="1"/>
    <x v="2"/>
    <d v="2014-01-16T00:00:00"/>
    <s v="Bajo"/>
    <x v="3"/>
    <x v="1"/>
  </r>
  <r>
    <n v="657969"/>
    <n v="600"/>
    <n v="600"/>
    <s v="Clothing Sales"/>
    <x v="2"/>
    <s v="to buy stock of shoes and children's clothes."/>
    <s v="UG"/>
    <x v="51"/>
    <s v="Lyantonde"/>
    <s v="UGX"/>
    <n v="2220"/>
    <x v="9397"/>
    <x v="22"/>
    <x v="1085"/>
    <n v="12"/>
    <n v="12"/>
    <x v="0"/>
    <x v="0"/>
    <d v="2014-01-16T00:00:00"/>
    <s v="Bajo"/>
    <x v="3"/>
    <x v="0"/>
  </r>
  <r>
    <n v="657972"/>
    <n v="125"/>
    <n v="125"/>
    <s v="Used Clothing"/>
    <x v="2"/>
    <s v="to buy more bales of used clothes. "/>
    <s v="UG"/>
    <x v="51"/>
    <s v="Kampala"/>
    <s v="UGX"/>
    <n v="1120"/>
    <x v="9398"/>
    <x v="5"/>
    <x v="8197"/>
    <n v="7"/>
    <n v="5"/>
    <x v="1"/>
    <x v="2"/>
    <d v="2014-01-16T00:00:00"/>
    <s v="Bajo"/>
    <x v="3"/>
    <x v="1"/>
  </r>
  <r>
    <n v="657980"/>
    <n v="300"/>
    <n v="300"/>
    <s v="Fruits &amp; Vegetables"/>
    <x v="1"/>
    <s v="To buy more bunches of green bananas. "/>
    <s v="UG"/>
    <x v="51"/>
    <s v="Kampala"/>
    <s v="UGX"/>
    <n v="1120"/>
    <x v="9399"/>
    <x v="7"/>
    <x v="8198"/>
    <n v="6"/>
    <n v="8"/>
    <x v="0"/>
    <x v="2"/>
    <d v="2014-01-16T00:00:00"/>
    <s v="Bajo"/>
    <x v="3"/>
    <x v="0"/>
  </r>
  <r>
    <n v="657984"/>
    <n v="300"/>
    <n v="300"/>
    <s v="Used Clothing"/>
    <x v="2"/>
    <s v="To buy more bales of used clothes."/>
    <s v="UG"/>
    <x v="51"/>
    <s v="Kampala"/>
    <s v="UGX"/>
    <n v="1120"/>
    <x v="9400"/>
    <x v="7"/>
    <x v="8199"/>
    <n v="6"/>
    <n v="5"/>
    <x v="0"/>
    <x v="2"/>
    <d v="2014-01-16T00:00:00"/>
    <s v="Bajo"/>
    <x v="3"/>
    <x v="0"/>
  </r>
  <r>
    <n v="658021"/>
    <n v="200"/>
    <n v="200"/>
    <s v="Fruits &amp; Vegetables"/>
    <x v="1"/>
    <s v="to buy more bunches of sweet bananas. "/>
    <s v="UG"/>
    <x v="51"/>
    <s v="Kampala"/>
    <s v="UGX"/>
    <n v="1120"/>
    <x v="9401"/>
    <x v="7"/>
    <x v="8200"/>
    <n v="8"/>
    <n v="4"/>
    <x v="0"/>
    <x v="2"/>
    <d v="2014-01-16T00:00:00"/>
    <s v="Bajo"/>
    <x v="3"/>
    <x v="0"/>
  </r>
  <r>
    <n v="658049"/>
    <n v="200"/>
    <n v="200"/>
    <s v="Fruits &amp; Vegetables"/>
    <x v="1"/>
    <s v="to buy green peppers, eggplant and carrots. "/>
    <s v="UG"/>
    <x v="51"/>
    <s v="Kampala"/>
    <s v="UGX"/>
    <n v="1120"/>
    <x v="9402"/>
    <x v="28"/>
    <x v="8201"/>
    <n v="8"/>
    <n v="8"/>
    <x v="1"/>
    <x v="2"/>
    <d v="2014-01-16T00:00:00"/>
    <s v="Bajo"/>
    <x v="3"/>
    <x v="1"/>
  </r>
  <r>
    <n v="658053"/>
    <n v="100"/>
    <n v="100"/>
    <s v="Home Energy"/>
    <x v="12"/>
    <s v="To pay for thermally efficient cooking energy from LPG, so that he can manage his savings for the prospective future."/>
    <s v="UG"/>
    <x v="51"/>
    <s v="Entebbe - Lunyo"/>
    <s v="UGX"/>
    <n v="3430"/>
    <x v="9403"/>
    <x v="28"/>
    <x v="8202"/>
    <n v="10"/>
    <n v="4"/>
    <x v="1"/>
    <x v="0"/>
    <d v="2014-01-16T00:00:00"/>
    <s v="Bajo"/>
    <x v="3"/>
    <x v="1"/>
  </r>
  <r>
    <n v="658057"/>
    <n v="600"/>
    <n v="600"/>
    <s v="Food Stall"/>
    <x v="1"/>
    <s v="to buy food items for selling."/>
    <s v="UG"/>
    <x v="51"/>
    <s v="Mbarara"/>
    <s v="UGX"/>
    <n v="2220"/>
    <x v="9404"/>
    <x v="22"/>
    <x v="8203"/>
    <n v="12"/>
    <n v="24"/>
    <x v="0"/>
    <x v="0"/>
    <d v="2014-01-16T00:00:00"/>
    <s v="Bajo"/>
    <x v="3"/>
    <x v="0"/>
  </r>
  <r>
    <n v="658059"/>
    <n v="100"/>
    <n v="100"/>
    <s v="Home Energy"/>
    <x v="12"/>
    <s v="To pay for clean cooking gas so that she can switch from dirty fuels"/>
    <s v="UG"/>
    <x v="51"/>
    <s v="Nabulaagara - Kasubi"/>
    <s v="UGX"/>
    <n v="3430"/>
    <x v="9405"/>
    <x v="6"/>
    <x v="8204"/>
    <n v="10"/>
    <n v="4"/>
    <x v="0"/>
    <x v="0"/>
    <d v="2014-01-16T00:00:00"/>
    <s v="Bajo"/>
    <x v="3"/>
    <x v="0"/>
  </r>
  <r>
    <n v="658062"/>
    <n v="100"/>
    <n v="100"/>
    <s v="Home Energy"/>
    <x v="12"/>
    <s v="To pay for clean cooking energy from Liquefied petroleum gas, to avoid dirty fuel when they have their child later in the year"/>
    <s v="UG"/>
    <x v="51"/>
    <s v="Entebbe - Lugongya"/>
    <s v="UGX"/>
    <n v="3430"/>
    <x v="9406"/>
    <x v="66"/>
    <x v="8205"/>
    <n v="9"/>
    <n v="4"/>
    <x v="0"/>
    <x v="0"/>
    <d v="2014-01-16T00:00:00"/>
    <s v="Bajo"/>
    <x v="3"/>
    <x v="0"/>
  </r>
  <r>
    <n v="658068"/>
    <n v="125"/>
    <n v="125"/>
    <s v="Beauty Salon"/>
    <x v="5"/>
    <s v="to buy more boxes of cream relaxers, hair oil, weaves and braids"/>
    <s v="UG"/>
    <x v="51"/>
    <s v="Kampala"/>
    <s v="UGX"/>
    <n v="1120"/>
    <x v="9407"/>
    <x v="5"/>
    <x v="8206"/>
    <n v="7"/>
    <n v="5"/>
    <x v="0"/>
    <x v="2"/>
    <d v="2014-01-16T00:00:00"/>
    <s v="Bajo"/>
    <x v="3"/>
    <x v="0"/>
  </r>
  <r>
    <n v="658082"/>
    <n v="800"/>
    <n v="800"/>
    <s v="Personal Housing Expenses"/>
    <x v="3"/>
    <s v="To  buy construction materials to complete her residential house"/>
    <s v="UG"/>
    <x v="51"/>
    <s v="Mbarara"/>
    <s v="UGX"/>
    <n v="2220"/>
    <x v="9408"/>
    <x v="22"/>
    <x v="8207"/>
    <n v="14"/>
    <n v="20"/>
    <x v="0"/>
    <x v="0"/>
    <d v="2014-01-16T00:00:00"/>
    <s v="Bajo"/>
    <x v="3"/>
    <x v="0"/>
  </r>
  <r>
    <n v="658083"/>
    <n v="125"/>
    <n v="125"/>
    <s v="Used Shoes"/>
    <x v="2"/>
    <s v="to buy more bales of used shoes"/>
    <s v="UG"/>
    <x v="51"/>
    <s v="Kampala"/>
    <s v="UGX"/>
    <n v="1120"/>
    <x v="9409"/>
    <x v="7"/>
    <x v="8208"/>
    <n v="8"/>
    <n v="4"/>
    <x v="0"/>
    <x v="2"/>
    <d v="2014-01-16T00:00:00"/>
    <s v="Bajo"/>
    <x v="3"/>
    <x v="0"/>
  </r>
  <r>
    <n v="658087"/>
    <n v="800"/>
    <n v="800"/>
    <s v="Personal Housing Expenses"/>
    <x v="3"/>
    <s v="To renovate his rentals and restock his business."/>
    <s v="UG"/>
    <x v="51"/>
    <s v="Mbarara"/>
    <s v="UGX"/>
    <n v="2220"/>
    <x v="9410"/>
    <x v="22"/>
    <x v="8209"/>
    <n v="12"/>
    <n v="25"/>
    <x v="0"/>
    <x v="0"/>
    <d v="2014-01-16T00:00:00"/>
    <s v="Bajo"/>
    <x v="3"/>
    <x v="0"/>
  </r>
  <r>
    <n v="658097"/>
    <n v="125"/>
    <n v="125"/>
    <s v="Farming"/>
    <x v="0"/>
    <s v="To buy more mushroom seeds."/>
    <s v="UG"/>
    <x v="51"/>
    <s v="Kampala"/>
    <s v="UGX"/>
    <n v="1120"/>
    <x v="9411"/>
    <x v="5"/>
    <x v="8210"/>
    <n v="6"/>
    <n v="1"/>
    <x v="0"/>
    <x v="2"/>
    <d v="2014-01-16T00:00:00"/>
    <s v="Bajo"/>
    <x v="3"/>
    <x v="0"/>
  </r>
  <r>
    <n v="658412"/>
    <n v="400"/>
    <n v="400"/>
    <s v="Services"/>
    <x v="5"/>
    <s v="To increase capital for the mobile money"/>
    <s v="UG"/>
    <x v="51"/>
    <s v="Ntungamo"/>
    <s v="UGX"/>
    <n v="2220"/>
    <x v="9412"/>
    <x v="5"/>
    <x v="8211"/>
    <n v="12"/>
    <n v="15"/>
    <x v="0"/>
    <x v="0"/>
    <d v="2014-01-17T00:00:00"/>
    <s v="Bajo"/>
    <x v="3"/>
    <x v="0"/>
  </r>
  <r>
    <n v="658417"/>
    <n v="600"/>
    <n v="600"/>
    <s v="Motorcycle Transport"/>
    <x v="8"/>
    <s v="To buy a motorcycle"/>
    <s v="UG"/>
    <x v="51"/>
    <s v="Ntungamo"/>
    <s v="UGX"/>
    <n v="2220"/>
    <x v="9413"/>
    <x v="5"/>
    <x v="8212"/>
    <n v="13"/>
    <n v="24"/>
    <x v="1"/>
    <x v="0"/>
    <d v="2014-01-17T00:00:00"/>
    <s v="Bajo"/>
    <x v="3"/>
    <x v="1"/>
  </r>
  <r>
    <n v="658425"/>
    <n v="250"/>
    <n v="250"/>
    <s v="Farming"/>
    <x v="0"/>
    <s v="to buy mulches"/>
    <s v="UG"/>
    <x v="51"/>
    <s v="Ntungamo"/>
    <s v="UGX"/>
    <n v="2220"/>
    <x v="9414"/>
    <x v="5"/>
    <x v="8213"/>
    <n v="10"/>
    <n v="7"/>
    <x v="0"/>
    <x v="0"/>
    <d v="2014-01-17T00:00:00"/>
    <s v="Bajo"/>
    <x v="3"/>
    <x v="0"/>
  </r>
  <r>
    <n v="658451"/>
    <n v="600"/>
    <n v="600"/>
    <s v="Agriculture"/>
    <x v="0"/>
    <s v="buy more produce for resale."/>
    <s v="UG"/>
    <x v="51"/>
    <s v="Hoima"/>
    <s v="UGX"/>
    <n v="1630"/>
    <x v="9415"/>
    <x v="5"/>
    <x v="7776"/>
    <n v="12"/>
    <n v="22"/>
    <x v="0"/>
    <x v="0"/>
    <d v="2014-01-17T00:00:00"/>
    <s v="Bajo"/>
    <x v="3"/>
    <x v="0"/>
  </r>
  <r>
    <n v="658453"/>
    <n v="100"/>
    <n v="100"/>
    <s v="Used Clothing"/>
    <x v="2"/>
    <s v=" to buy more bales of used clothes."/>
    <s v="UG"/>
    <x v="51"/>
    <s v="Kampala"/>
    <s v="UGX"/>
    <n v="1120"/>
    <x v="9416"/>
    <x v="5"/>
    <x v="8214"/>
    <n v="6"/>
    <n v="4"/>
    <x v="1"/>
    <x v="2"/>
    <d v="2014-01-17T00:00:00"/>
    <s v="Bajo"/>
    <x v="3"/>
    <x v="1"/>
  </r>
  <r>
    <n v="658454"/>
    <n v="525"/>
    <n v="525"/>
    <s v="Cereals"/>
    <x v="1"/>
    <s v="to buy rice to sell."/>
    <s v="UG"/>
    <x v="51"/>
    <s v="Hoima"/>
    <s v="UGX"/>
    <n v="1630"/>
    <x v="9417"/>
    <x v="5"/>
    <x v="8215"/>
    <n v="6"/>
    <n v="18"/>
    <x v="0"/>
    <x v="2"/>
    <d v="2014-01-17T00:00:00"/>
    <s v="Bajo"/>
    <x v="3"/>
    <x v="0"/>
  </r>
  <r>
    <n v="658457"/>
    <n v="800"/>
    <n v="800"/>
    <s v="Personal Housing Expenses"/>
    <x v="3"/>
    <s v="to complete her house. "/>
    <s v="UG"/>
    <x v="51"/>
    <s v="Hoima"/>
    <s v="UGX"/>
    <n v="1630"/>
    <x v="9418"/>
    <x v="4"/>
    <x v="8216"/>
    <n v="14"/>
    <n v="25"/>
    <x v="0"/>
    <x v="0"/>
    <d v="2014-01-17T00:00:00"/>
    <s v="Bajo"/>
    <x v="3"/>
    <x v="0"/>
  </r>
  <r>
    <n v="658459"/>
    <n v="600"/>
    <n v="600"/>
    <s v="Charcoal Sales"/>
    <x v="9"/>
    <s v="to buy charcoal to sell."/>
    <s v="UG"/>
    <x v="51"/>
    <s v="Ntungamo"/>
    <s v="UGX"/>
    <n v="2220"/>
    <x v="9419"/>
    <x v="5"/>
    <x v="8176"/>
    <n v="14"/>
    <n v="22"/>
    <x v="0"/>
    <x v="0"/>
    <d v="2014-01-17T00:00:00"/>
    <s v="Bajo"/>
    <x v="3"/>
    <x v="0"/>
  </r>
  <r>
    <n v="658465"/>
    <n v="100"/>
    <n v="100"/>
    <s v="Natural Medicines"/>
    <x v="7"/>
    <s v="To buy more herbal medicine."/>
    <s v="UG"/>
    <x v="51"/>
    <s v="Kampala"/>
    <s v="UGX"/>
    <n v="1120"/>
    <x v="9420"/>
    <x v="5"/>
    <x v="8217"/>
    <n v="6"/>
    <n v="4"/>
    <x v="0"/>
    <x v="2"/>
    <d v="2014-01-17T00:00:00"/>
    <s v="Bajo"/>
    <x v="3"/>
    <x v="0"/>
  </r>
  <r>
    <n v="658466"/>
    <n v="625"/>
    <n v="625"/>
    <s v="Shoe Sales"/>
    <x v="9"/>
    <s v="to buy shoes to sell to school-going children."/>
    <s v="UG"/>
    <x v="51"/>
    <s v="Hoima"/>
    <s v="UGX"/>
    <n v="1630"/>
    <x v="9421"/>
    <x v="6"/>
    <x v="8218"/>
    <n v="10"/>
    <n v="20"/>
    <x v="0"/>
    <x v="0"/>
    <d v="2014-01-17T00:00:00"/>
    <s v="Bajo"/>
    <x v="3"/>
    <x v="0"/>
  </r>
  <r>
    <n v="658469"/>
    <n v="125"/>
    <n v="125"/>
    <s v="Charcoal Sales"/>
    <x v="9"/>
    <s v="To buy more bags of charcoal."/>
    <s v="UG"/>
    <x v="51"/>
    <s v="Kampala"/>
    <s v="UGX"/>
    <n v="1120"/>
    <x v="9422"/>
    <x v="5"/>
    <x v="4304"/>
    <n v="6"/>
    <n v="5"/>
    <x v="0"/>
    <x v="2"/>
    <d v="2014-01-17T00:00:00"/>
    <s v="Bajo"/>
    <x v="3"/>
    <x v="0"/>
  </r>
  <r>
    <n v="658472"/>
    <n v="225"/>
    <n v="225"/>
    <s v="Retail"/>
    <x v="9"/>
    <s v="to buy cereals such as maize and millet to sell."/>
    <s v="UG"/>
    <x v="51"/>
    <s v="Masindi"/>
    <s v="UGX"/>
    <n v="1630"/>
    <x v="9423"/>
    <x v="5"/>
    <x v="8219"/>
    <n v="6"/>
    <n v="7"/>
    <x v="0"/>
    <x v="2"/>
    <d v="2014-01-17T00:00:00"/>
    <s v="Bajo"/>
    <x v="3"/>
    <x v="0"/>
  </r>
  <r>
    <n v="658476"/>
    <n v="425"/>
    <n v="425"/>
    <s v="Farming"/>
    <x v="0"/>
    <s v="To hire manpower for his farm"/>
    <s v="UG"/>
    <x v="51"/>
    <s v="Ntungamo"/>
    <s v="UGX"/>
    <n v="2220"/>
    <x v="9424"/>
    <x v="5"/>
    <x v="3345"/>
    <n v="12"/>
    <n v="16"/>
    <x v="0"/>
    <x v="0"/>
    <d v="2014-01-17T00:00:00"/>
    <s v="Bajo"/>
    <x v="3"/>
    <x v="0"/>
  </r>
  <r>
    <n v="658477"/>
    <n v="100"/>
    <n v="100"/>
    <s v="Fruits &amp; Vegetables"/>
    <x v="1"/>
    <s v=" To buy more cabbage . "/>
    <s v="UG"/>
    <x v="51"/>
    <s v="Kampala"/>
    <s v="UGX"/>
    <n v="1120"/>
    <x v="9425"/>
    <x v="5"/>
    <x v="8220"/>
    <n v="6"/>
    <n v="4"/>
    <x v="1"/>
    <x v="2"/>
    <d v="2014-01-17T00:00:00"/>
    <s v="Bajo"/>
    <x v="3"/>
    <x v="1"/>
  </r>
  <r>
    <n v="658489"/>
    <n v="175"/>
    <n v="175"/>
    <s v="Primary/secondary school costs"/>
    <x v="4"/>
    <s v="To pay tuition for her daughter"/>
    <s v="UG"/>
    <x v="51"/>
    <s v="Ntungamo"/>
    <s v="UGX"/>
    <n v="2220"/>
    <x v="9426"/>
    <x v="28"/>
    <x v="8221"/>
    <n v="6"/>
    <n v="7"/>
    <x v="0"/>
    <x v="2"/>
    <d v="2014-01-17T00:00:00"/>
    <s v="Bajo"/>
    <x v="3"/>
    <x v="0"/>
  </r>
  <r>
    <n v="658501"/>
    <n v="825"/>
    <n v="825"/>
    <s v="Farming"/>
    <x v="0"/>
    <s v="to buy mulch"/>
    <s v="UG"/>
    <x v="51"/>
    <s v="Ntungamo"/>
    <s v="UGX"/>
    <n v="2220"/>
    <x v="9427"/>
    <x v="28"/>
    <x v="1089"/>
    <n v="14"/>
    <n v="26"/>
    <x v="0"/>
    <x v="0"/>
    <d v="2014-01-17T00:00:00"/>
    <s v="Bajo"/>
    <x v="3"/>
    <x v="0"/>
  </r>
  <r>
    <n v="658508"/>
    <n v="100"/>
    <n v="100"/>
    <s v="Cosmetics Sales"/>
    <x v="9"/>
    <s v=" To buy more boxes  of cosmetics."/>
    <s v="UG"/>
    <x v="51"/>
    <s v="Kampala"/>
    <s v="UGX"/>
    <n v="1120"/>
    <x v="9428"/>
    <x v="5"/>
    <x v="8222"/>
    <n v="6"/>
    <n v="4"/>
    <x v="0"/>
    <x v="2"/>
    <d v="2014-01-17T00:00:00"/>
    <s v="Bajo"/>
    <x v="3"/>
    <x v="0"/>
  </r>
  <r>
    <n v="658513"/>
    <n v="125"/>
    <n v="125"/>
    <s v="Personal Housing Expenses"/>
    <x v="3"/>
    <s v="To finish his residential house"/>
    <s v="UG"/>
    <x v="51"/>
    <s v="Ntungamo"/>
    <s v="UGX"/>
    <n v="2220"/>
    <x v="9429"/>
    <x v="44"/>
    <x v="8223"/>
    <n v="7"/>
    <n v="2"/>
    <x v="1"/>
    <x v="0"/>
    <d v="2014-01-17T00:00:00"/>
    <s v="Bajo"/>
    <x v="3"/>
    <x v="1"/>
  </r>
  <r>
    <n v="658526"/>
    <n v="125"/>
    <n v="125"/>
    <s v="Fruits &amp; Vegetables"/>
    <x v="1"/>
    <s v="to buy more cabbages, tomatoes, onions and eggplants."/>
    <s v="UG"/>
    <x v="51"/>
    <s v="Kampala"/>
    <s v="UGX"/>
    <n v="1120"/>
    <x v="9430"/>
    <x v="5"/>
    <x v="8224"/>
    <n v="6"/>
    <n v="5"/>
    <x v="0"/>
    <x v="2"/>
    <d v="2014-01-17T00:00:00"/>
    <s v="Bajo"/>
    <x v="3"/>
    <x v="0"/>
  </r>
  <r>
    <n v="658536"/>
    <n v="100"/>
    <n v="100"/>
    <s v="Used Clothing"/>
    <x v="2"/>
    <s v="to buy more skirts and blouses."/>
    <s v="UG"/>
    <x v="51"/>
    <s v="Kampala"/>
    <s v="UGX"/>
    <n v="1120"/>
    <x v="9431"/>
    <x v="28"/>
    <x v="8225"/>
    <n v="6"/>
    <n v="4"/>
    <x v="0"/>
    <x v="2"/>
    <d v="2014-01-17T00:00:00"/>
    <s v="Bajo"/>
    <x v="3"/>
    <x v="0"/>
  </r>
  <r>
    <n v="658543"/>
    <n v="100"/>
    <n v="100"/>
    <s v="Beauty Salon"/>
    <x v="5"/>
    <s v="To buy more boxes of weaves,braids and hair sprays."/>
    <s v="UG"/>
    <x v="51"/>
    <s v="Kampala"/>
    <s v="UGX"/>
    <n v="1120"/>
    <x v="9432"/>
    <x v="28"/>
    <x v="8226"/>
    <n v="6"/>
    <n v="4"/>
    <x v="0"/>
    <x v="2"/>
    <d v="2014-01-17T00:00:00"/>
    <s v="Bajo"/>
    <x v="3"/>
    <x v="0"/>
  </r>
  <r>
    <n v="658547"/>
    <n v="100"/>
    <n v="100"/>
    <s v="Restaurant"/>
    <x v="1"/>
    <s v=" To buy more bags of irish potatoes, charcoal and cooking oil"/>
    <s v="UG"/>
    <x v="51"/>
    <s v="Kampala"/>
    <s v="UGX"/>
    <n v="1120"/>
    <x v="9433"/>
    <x v="5"/>
    <x v="8227"/>
    <n v="6"/>
    <n v="4"/>
    <x v="0"/>
    <x v="2"/>
    <d v="2014-01-17T00:00:00"/>
    <s v="Bajo"/>
    <x v="3"/>
    <x v="0"/>
  </r>
  <r>
    <n v="658605"/>
    <n v="525"/>
    <n v="525"/>
    <s v="Farming"/>
    <x v="0"/>
    <s v="To buy mulch"/>
    <s v="UG"/>
    <x v="51"/>
    <s v="Ntungamo"/>
    <s v="UGX"/>
    <n v="2220"/>
    <x v="9434"/>
    <x v="5"/>
    <x v="8228"/>
    <n v="10"/>
    <n v="18"/>
    <x v="0"/>
    <x v="0"/>
    <d v="2014-01-17T00:00:00"/>
    <s v="Bajo"/>
    <x v="3"/>
    <x v="0"/>
  </r>
  <r>
    <n v="658612"/>
    <n v="1225"/>
    <n v="1225"/>
    <s v="Charcoal Sales"/>
    <x v="9"/>
    <s v="To buy more bags of charcaol. "/>
    <s v="UG"/>
    <x v="51"/>
    <s v="Kampala"/>
    <s v="UGX"/>
    <n v="1120"/>
    <x v="9435"/>
    <x v="8"/>
    <x v="8229"/>
    <n v="6"/>
    <n v="46"/>
    <x v="0"/>
    <x v="2"/>
    <d v="2014-01-17T00:00:00"/>
    <s v="Bajo"/>
    <x v="3"/>
    <x v="0"/>
  </r>
  <r>
    <n v="658618"/>
    <n v="100"/>
    <n v="100"/>
    <s v="Home Energy"/>
    <x v="12"/>
    <s v="To pay for liquefied petroleum gas as an alternative energy in order to preserve the environment"/>
    <s v="UG"/>
    <x v="51"/>
    <s v="Kajjansi - Off Entebbe Road"/>
    <s v="UGX"/>
    <n v="3430"/>
    <x v="9436"/>
    <x v="8"/>
    <x v="8230"/>
    <n v="14"/>
    <n v="4"/>
    <x v="1"/>
    <x v="0"/>
    <d v="2014-01-17T00:00:00"/>
    <s v="Bajo"/>
    <x v="3"/>
    <x v="1"/>
  </r>
  <r>
    <n v="658620"/>
    <n v="1225"/>
    <n v="1225"/>
    <s v="Electronics Repair"/>
    <x v="5"/>
    <s v="to buy spare parts"/>
    <s v="UG"/>
    <x v="51"/>
    <s v="Ntungamo"/>
    <s v="UGX"/>
    <n v="2220"/>
    <x v="9437"/>
    <x v="28"/>
    <x v="8231"/>
    <n v="14"/>
    <n v="39"/>
    <x v="0"/>
    <x v="0"/>
    <d v="2014-01-17T00:00:00"/>
    <s v="Bajo"/>
    <x v="3"/>
    <x v="0"/>
  </r>
  <r>
    <n v="658622"/>
    <n v="100"/>
    <n v="100"/>
    <s v="Home Energy"/>
    <x v="12"/>
    <s v="To pay for a liquefied petroleum gas package in order to save the environment"/>
    <s v="UG"/>
    <x v="51"/>
    <s v="Entebbe"/>
    <s v="UGX"/>
    <n v="3430"/>
    <x v="9438"/>
    <x v="21"/>
    <x v="8232"/>
    <n v="14"/>
    <n v="4"/>
    <x v="0"/>
    <x v="0"/>
    <d v="2014-01-17T00:00:00"/>
    <s v="Bajo"/>
    <x v="3"/>
    <x v="0"/>
  </r>
  <r>
    <n v="658626"/>
    <n v="825"/>
    <n v="825"/>
    <s v="Retail"/>
    <x v="9"/>
    <s v="To buy more bags of maize brand, poultry feed and vaccines"/>
    <s v="UG"/>
    <x v="51"/>
    <s v="Kampala"/>
    <s v="UGX"/>
    <n v="1120"/>
    <x v="9439"/>
    <x v="8"/>
    <x v="5557"/>
    <n v="6"/>
    <n v="23"/>
    <x v="0"/>
    <x v="2"/>
    <d v="2014-01-17T00:00:00"/>
    <s v="Bajo"/>
    <x v="3"/>
    <x v="0"/>
  </r>
  <r>
    <n v="658627"/>
    <n v="425"/>
    <n v="425"/>
    <s v="Manufacturing"/>
    <x v="10"/>
    <s v="To buy trees that he will burn to make charcoal to sell."/>
    <s v="UG"/>
    <x v="51"/>
    <s v="Ntungamo"/>
    <s v="UGX"/>
    <n v="2220"/>
    <x v="9440"/>
    <x v="28"/>
    <x v="8233"/>
    <n v="12"/>
    <n v="17"/>
    <x v="0"/>
    <x v="0"/>
    <d v="2014-01-17T00:00:00"/>
    <s v="Bajo"/>
    <x v="3"/>
    <x v="0"/>
  </r>
  <r>
    <n v="658633"/>
    <n v="375"/>
    <n v="375"/>
    <s v="Pub"/>
    <x v="1"/>
    <s v="To buy more crates of beer, soda, local gin and spirits. "/>
    <s v="UG"/>
    <x v="51"/>
    <s v="Kampala"/>
    <s v="UGX"/>
    <n v="1120"/>
    <x v="9441"/>
    <x v="8"/>
    <x v="8234"/>
    <n v="8"/>
    <n v="13"/>
    <x v="0"/>
    <x v="2"/>
    <d v="2014-01-17T00:00:00"/>
    <s v="Bajo"/>
    <x v="3"/>
    <x v="0"/>
  </r>
  <r>
    <n v="658636"/>
    <n v="300"/>
    <n v="300"/>
    <s v="Restaurant"/>
    <x v="1"/>
    <s v="To buy more bunches of green bananas, rice, sugar, beef, flour and cooking oil."/>
    <s v="UG"/>
    <x v="51"/>
    <s v="Kampala"/>
    <s v="UGX"/>
    <n v="1120"/>
    <x v="9442"/>
    <x v="8"/>
    <x v="8235"/>
    <n v="8"/>
    <n v="11"/>
    <x v="0"/>
    <x v="2"/>
    <d v="2014-01-17T00:00:00"/>
    <s v="Bajo"/>
    <x v="3"/>
    <x v="0"/>
  </r>
  <r>
    <n v="658639"/>
    <n v="300"/>
    <n v="300"/>
    <s v="Clothing Sales"/>
    <x v="2"/>
    <s v="To buy a bale of used and new clothes. "/>
    <s v="UG"/>
    <x v="51"/>
    <s v="Kampala"/>
    <s v="UGX"/>
    <n v="1120"/>
    <x v="9443"/>
    <x v="8"/>
    <x v="8236"/>
    <n v="10"/>
    <n v="7"/>
    <x v="0"/>
    <x v="2"/>
    <d v="2014-01-17T00:00:00"/>
    <s v="Bajo"/>
    <x v="3"/>
    <x v="0"/>
  </r>
  <r>
    <n v="658640"/>
    <n v="250"/>
    <n v="250"/>
    <s v="Farming"/>
    <x v="0"/>
    <s v="To hire labourers."/>
    <s v="UG"/>
    <x v="51"/>
    <s v="Ntungamo"/>
    <s v="UGX"/>
    <n v="2220"/>
    <x v="9444"/>
    <x v="7"/>
    <x v="8237"/>
    <n v="8"/>
    <n v="10"/>
    <x v="0"/>
    <x v="0"/>
    <d v="2014-01-17T00:00:00"/>
    <s v="Bajo"/>
    <x v="3"/>
    <x v="0"/>
  </r>
  <r>
    <n v="658642"/>
    <n v="100"/>
    <n v="100"/>
    <s v="Charcoal Sales"/>
    <x v="9"/>
    <s v="To buy more bags of charcoal. "/>
    <s v="UG"/>
    <x v="51"/>
    <s v="Kampala"/>
    <s v="UGX"/>
    <n v="1120"/>
    <x v="9445"/>
    <x v="8"/>
    <x v="8238"/>
    <n v="6"/>
    <n v="3"/>
    <x v="1"/>
    <x v="2"/>
    <d v="2014-01-17T00:00:00"/>
    <s v="Bajo"/>
    <x v="3"/>
    <x v="1"/>
  </r>
  <r>
    <n v="658644"/>
    <n v="425"/>
    <n v="425"/>
    <s v="Cattle"/>
    <x v="0"/>
    <s v="To buy baby bulls."/>
    <s v="UG"/>
    <x v="51"/>
    <s v="Ntungamo"/>
    <s v="UGX"/>
    <n v="2220"/>
    <x v="9446"/>
    <x v="28"/>
    <x v="5411"/>
    <n v="12"/>
    <n v="17"/>
    <x v="0"/>
    <x v="0"/>
    <d v="2014-01-17T00:00:00"/>
    <s v="Bajo"/>
    <x v="3"/>
    <x v="0"/>
  </r>
  <r>
    <n v="658652"/>
    <n v="425"/>
    <n v="425"/>
    <s v="Electronics Sales"/>
    <x v="9"/>
    <s v="To buy radios."/>
    <s v="UG"/>
    <x v="51"/>
    <s v="Ntungamo"/>
    <s v="UGX"/>
    <n v="2220"/>
    <x v="9447"/>
    <x v="9"/>
    <x v="7742"/>
    <n v="12"/>
    <n v="17"/>
    <x v="1"/>
    <x v="0"/>
    <d v="2014-01-17T00:00:00"/>
    <s v="Bajo"/>
    <x v="3"/>
    <x v="1"/>
  </r>
  <r>
    <n v="658660"/>
    <n v="825"/>
    <n v="825"/>
    <s v="Farming"/>
    <x v="0"/>
    <s v="To buy mulch and bee hives."/>
    <s v="UG"/>
    <x v="51"/>
    <s v="Ntungamo"/>
    <s v="UGX"/>
    <n v="2220"/>
    <x v="9448"/>
    <x v="28"/>
    <x v="8239"/>
    <n v="14"/>
    <n v="29"/>
    <x v="0"/>
    <x v="0"/>
    <d v="2014-01-17T00:00:00"/>
    <s v="Bajo"/>
    <x v="3"/>
    <x v="0"/>
  </r>
  <r>
    <n v="659331"/>
    <n v="625"/>
    <n v="625"/>
    <s v="Retail"/>
    <x v="9"/>
    <s v="to buy artificial hair to sell."/>
    <s v="UG"/>
    <x v="51"/>
    <s v="Rubaga Road"/>
    <s v="UGX"/>
    <n v="2220"/>
    <x v="9449"/>
    <x v="4"/>
    <x v="2978"/>
    <n v="14"/>
    <n v="24"/>
    <x v="0"/>
    <x v="0"/>
    <d v="2014-01-20T00:00:00"/>
    <s v="Bajo"/>
    <x v="3"/>
    <x v="0"/>
  </r>
  <r>
    <n v="659337"/>
    <n v="825"/>
    <n v="825"/>
    <s v="Shoe Sales"/>
    <x v="9"/>
    <s v="To buy stock of shoes"/>
    <s v="UG"/>
    <x v="51"/>
    <s v="Rubaga Road"/>
    <s v="UGX"/>
    <n v="2220"/>
    <x v="9450"/>
    <x v="30"/>
    <x v="8240"/>
    <n v="14"/>
    <n v="28"/>
    <x v="0"/>
    <x v="0"/>
    <d v="2014-01-20T00:00:00"/>
    <s v="Bajo"/>
    <x v="3"/>
    <x v="0"/>
  </r>
  <r>
    <n v="659349"/>
    <n v="825"/>
    <n v="825"/>
    <s v="Cosmetics Sales"/>
    <x v="9"/>
    <s v="to buy cosmetics for her business."/>
    <s v="UG"/>
    <x v="51"/>
    <s v="Rubaga Road"/>
    <s v="UGX"/>
    <n v="2220"/>
    <x v="9451"/>
    <x v="8"/>
    <x v="8241"/>
    <n v="14"/>
    <n v="26"/>
    <x v="0"/>
    <x v="0"/>
    <d v="2014-01-20T00:00:00"/>
    <s v="Bajo"/>
    <x v="3"/>
    <x v="0"/>
  </r>
  <r>
    <n v="659353"/>
    <n v="300"/>
    <n v="300"/>
    <s v="Arts"/>
    <x v="11"/>
    <s v="To buy more raw materials for making brushes. "/>
    <s v="UG"/>
    <x v="51"/>
    <s v="Kampala"/>
    <s v="UGX"/>
    <n v="1120"/>
    <x v="9452"/>
    <x v="9"/>
    <x v="8242"/>
    <n v="6"/>
    <n v="11"/>
    <x v="0"/>
    <x v="2"/>
    <d v="2014-01-20T00:00:00"/>
    <s v="Bajo"/>
    <x v="3"/>
    <x v="0"/>
  </r>
  <r>
    <n v="659354"/>
    <n v="325"/>
    <n v="325"/>
    <s v="Charcoal Sales"/>
    <x v="9"/>
    <s v=" To buy more  bags of charcoal for resale. "/>
    <s v="UG"/>
    <x v="51"/>
    <s v="Kampala"/>
    <s v="UGX"/>
    <n v="1120"/>
    <x v="9453"/>
    <x v="9"/>
    <x v="8243"/>
    <n v="6"/>
    <n v="12"/>
    <x v="1"/>
    <x v="2"/>
    <d v="2014-01-20T00:00:00"/>
    <s v="Bajo"/>
    <x v="3"/>
    <x v="1"/>
  </r>
  <r>
    <n v="659367"/>
    <n v="300"/>
    <n v="300"/>
    <s v="Food Stall"/>
    <x v="1"/>
    <s v="to buy tomatoes, onions, sweet potatoes, cassava, and green bananas. "/>
    <s v="UG"/>
    <x v="51"/>
    <s v="Kampala"/>
    <s v="UGX"/>
    <n v="1120"/>
    <x v="9454"/>
    <x v="9"/>
    <x v="8244"/>
    <n v="6"/>
    <n v="12"/>
    <x v="1"/>
    <x v="2"/>
    <d v="2014-01-20T00:00:00"/>
    <s v="Bajo"/>
    <x v="3"/>
    <x v="1"/>
  </r>
  <r>
    <n v="659372"/>
    <n v="175"/>
    <n v="175"/>
    <s v="Bakery"/>
    <x v="1"/>
    <s v="to buy more bags of wheat flour, cooking oil, and a bag of charcoal. "/>
    <s v="UG"/>
    <x v="51"/>
    <s v="Kampala"/>
    <s v="UGX"/>
    <n v="1120"/>
    <x v="9455"/>
    <x v="9"/>
    <x v="8245"/>
    <n v="8"/>
    <n v="3"/>
    <x v="0"/>
    <x v="2"/>
    <d v="2014-01-20T00:00:00"/>
    <s v="Bajo"/>
    <x v="3"/>
    <x v="0"/>
  </r>
  <r>
    <n v="659428"/>
    <n v="425"/>
    <n v="425"/>
    <s v="Fruits &amp; Vegetables"/>
    <x v="1"/>
    <s v="to buy bananas to sell"/>
    <s v="UG"/>
    <x v="51"/>
    <s v="Rubaga Road"/>
    <s v="UGX"/>
    <n v="2220"/>
    <x v="9456"/>
    <x v="8"/>
    <x v="8246"/>
    <n v="12"/>
    <n v="11"/>
    <x v="0"/>
    <x v="0"/>
    <d v="2014-01-20T00:00:00"/>
    <s v="Bajo"/>
    <x v="3"/>
    <x v="0"/>
  </r>
  <r>
    <n v="659432"/>
    <n v="425"/>
    <n v="425"/>
    <s v="General Store"/>
    <x v="9"/>
    <s v="to buy daily household use items such as sugar, salt, soap, posho, rice among other items that he will sell to the community around him"/>
    <s v="UG"/>
    <x v="51"/>
    <s v="Rubaga Road"/>
    <s v="UGX"/>
    <n v="2220"/>
    <x v="9457"/>
    <x v="7"/>
    <x v="8247"/>
    <n v="14"/>
    <n v="8"/>
    <x v="1"/>
    <x v="0"/>
    <d v="2014-01-20T00:00:00"/>
    <s v="Bajo"/>
    <x v="3"/>
    <x v="1"/>
  </r>
  <r>
    <n v="659437"/>
    <n v="1225"/>
    <n v="1225"/>
    <s v="Retail"/>
    <x v="9"/>
    <s v="to buy retail stock in the form of daily household use items."/>
    <s v="UG"/>
    <x v="51"/>
    <s v="Rubaga Road"/>
    <s v="UGX"/>
    <n v="2220"/>
    <x v="9458"/>
    <x v="9"/>
    <x v="8248"/>
    <n v="14"/>
    <n v="49"/>
    <x v="1"/>
    <x v="0"/>
    <d v="2014-01-20T00:00:00"/>
    <s v="Bajo"/>
    <x v="3"/>
    <x v="1"/>
  </r>
  <r>
    <n v="659439"/>
    <n v="125"/>
    <n v="125"/>
    <s v="General Store"/>
    <x v="9"/>
    <s v="To buy more sugar, rice and soap"/>
    <s v="UG"/>
    <x v="51"/>
    <s v="Kampala"/>
    <s v="UGX"/>
    <n v="1120"/>
    <x v="9459"/>
    <x v="7"/>
    <x v="8249"/>
    <n v="6"/>
    <n v="5"/>
    <x v="0"/>
    <x v="2"/>
    <d v="2014-01-20T00:00:00"/>
    <s v="Bajo"/>
    <x v="3"/>
    <x v="0"/>
  </r>
  <r>
    <n v="659440"/>
    <n v="1225"/>
    <n v="1225"/>
    <s v="Motorcycle Repair"/>
    <x v="5"/>
    <s v="To buy spare parts"/>
    <s v="UG"/>
    <x v="51"/>
    <s v="Rubaga Road"/>
    <s v="UGX"/>
    <n v="2220"/>
    <x v="9460"/>
    <x v="28"/>
    <x v="8250"/>
    <n v="14"/>
    <n v="40"/>
    <x v="0"/>
    <x v="0"/>
    <d v="2014-01-20T00:00:00"/>
    <s v="Bajo"/>
    <x v="3"/>
    <x v="0"/>
  </r>
  <r>
    <n v="659444"/>
    <n v="125"/>
    <n v="125"/>
    <s v="Food Production/Sales"/>
    <x v="1"/>
    <s v="to buy more trays of eggs and charcoal. "/>
    <s v="UG"/>
    <x v="51"/>
    <s v="Kampala"/>
    <s v="UGX"/>
    <n v="1120"/>
    <x v="9461"/>
    <x v="7"/>
    <x v="8251"/>
    <n v="8"/>
    <n v="2"/>
    <x v="0"/>
    <x v="2"/>
    <d v="2014-01-20T00:00:00"/>
    <s v="Bajo"/>
    <x v="3"/>
    <x v="0"/>
  </r>
  <r>
    <n v="659445"/>
    <n v="625"/>
    <n v="625"/>
    <s v="Food"/>
    <x v="1"/>
    <s v="to buy more produce to sell."/>
    <s v="UG"/>
    <x v="51"/>
    <s v="Kamwenge"/>
    <s v="UGX"/>
    <n v="1630"/>
    <x v="9462"/>
    <x v="9"/>
    <x v="8252"/>
    <n v="10"/>
    <n v="23"/>
    <x v="0"/>
    <x v="0"/>
    <d v="2014-01-20T00:00:00"/>
    <s v="Bajo"/>
    <x v="3"/>
    <x v="0"/>
  </r>
  <r>
    <n v="659446"/>
    <n v="125"/>
    <n v="125"/>
    <s v="Home Products Sales"/>
    <x v="9"/>
    <s v="to buy more sugar, cartons of salt, and bars of soap. "/>
    <s v="UG"/>
    <x v="51"/>
    <s v="Kampala"/>
    <s v="UGX"/>
    <n v="1120"/>
    <x v="9463"/>
    <x v="7"/>
    <x v="8253"/>
    <n v="6"/>
    <n v="5"/>
    <x v="0"/>
    <x v="2"/>
    <d v="2014-01-20T00:00:00"/>
    <s v="Bajo"/>
    <x v="3"/>
    <x v="0"/>
  </r>
  <r>
    <n v="659447"/>
    <n v="125"/>
    <n v="125"/>
    <s v="Used Shoes"/>
    <x v="2"/>
    <s v="To buy more bales of used shoes. "/>
    <s v="UG"/>
    <x v="51"/>
    <s v="Kampala"/>
    <s v="UGX"/>
    <n v="1120"/>
    <x v="9464"/>
    <x v="5"/>
    <x v="8254"/>
    <n v="6"/>
    <n v="5"/>
    <x v="0"/>
    <x v="2"/>
    <d v="2014-01-20T00:00:00"/>
    <s v="Bajo"/>
    <x v="3"/>
    <x v="0"/>
  </r>
  <r>
    <n v="659448"/>
    <n v="125"/>
    <n v="125"/>
    <s v="Beauty Salon"/>
    <x v="5"/>
    <s v="To buy more boxes of weaves, cream relaxers and braids."/>
    <s v="UG"/>
    <x v="51"/>
    <s v="Kampala"/>
    <s v="UGX"/>
    <n v="1120"/>
    <x v="9465"/>
    <x v="7"/>
    <x v="8255"/>
    <n v="6"/>
    <n v="5"/>
    <x v="1"/>
    <x v="2"/>
    <d v="2014-01-20T00:00:00"/>
    <s v="Bajo"/>
    <x v="3"/>
    <x v="1"/>
  </r>
  <r>
    <n v="659450"/>
    <n v="1825"/>
    <n v="1825"/>
    <s v="Motorcycle Transport"/>
    <x v="8"/>
    <s v="To buy a motorcycle"/>
    <s v="UG"/>
    <x v="51"/>
    <s v="Rubaga Road"/>
    <s v="UGX"/>
    <n v="2220"/>
    <x v="9466"/>
    <x v="28"/>
    <x v="8256"/>
    <n v="26"/>
    <n v="66"/>
    <x v="1"/>
    <x v="0"/>
    <d v="2014-01-20T00:00:00"/>
    <s v="Bajo"/>
    <x v="3"/>
    <x v="1"/>
  </r>
  <r>
    <n v="659451"/>
    <n v="125"/>
    <n v="125"/>
    <s v="Fruits &amp; Vegetables"/>
    <x v="1"/>
    <s v="To buy bags of onions. "/>
    <s v="UG"/>
    <x v="51"/>
    <s v="Kampala"/>
    <s v="UGX"/>
    <n v="1120"/>
    <x v="9467"/>
    <x v="9"/>
    <x v="1279"/>
    <n v="6"/>
    <n v="5"/>
    <x v="0"/>
    <x v="2"/>
    <d v="2014-01-20T00:00:00"/>
    <s v="Bajo"/>
    <x v="3"/>
    <x v="0"/>
  </r>
  <r>
    <n v="659456"/>
    <n v="1025"/>
    <n v="1025"/>
    <s v="Retail"/>
    <x v="9"/>
    <s v="to buy spare parts to repair his photocopier.    "/>
    <s v="UG"/>
    <x v="51"/>
    <s v="Fort Portal"/>
    <s v="UGX"/>
    <n v="1630"/>
    <x v="9468"/>
    <x v="9"/>
    <x v="8257"/>
    <n v="12"/>
    <n v="30"/>
    <x v="0"/>
    <x v="0"/>
    <d v="2014-01-20T00:00:00"/>
    <s v="Bajo"/>
    <x v="3"/>
    <x v="0"/>
  </r>
  <r>
    <n v="659711"/>
    <n v="300"/>
    <n v="300"/>
    <s v="Retail"/>
    <x v="9"/>
    <s v="To add more stock in her shop to sell."/>
    <s v="UG"/>
    <x v="51"/>
    <s v="Fort Portal"/>
    <s v="UGX"/>
    <n v="1630"/>
    <x v="9469"/>
    <x v="9"/>
    <x v="2858"/>
    <n v="8"/>
    <n v="11"/>
    <x v="1"/>
    <x v="0"/>
    <d v="2014-01-21T00:00:00"/>
    <s v="Bajo"/>
    <x v="3"/>
    <x v="1"/>
  </r>
  <r>
    <n v="659715"/>
    <n v="1175"/>
    <n v="1175"/>
    <s v="Retail"/>
    <x v="9"/>
    <s v="To buy retail stock"/>
    <s v="UG"/>
    <x v="51"/>
    <s v="Rubaga Road"/>
    <s v="UGX"/>
    <n v="2220"/>
    <x v="9470"/>
    <x v="3"/>
    <x v="8258"/>
    <n v="8"/>
    <n v="33"/>
    <x v="1"/>
    <x v="0"/>
    <d v="2014-01-21T00:00:00"/>
    <s v="Bajo"/>
    <x v="3"/>
    <x v="1"/>
  </r>
  <r>
    <n v="659722"/>
    <n v="825"/>
    <n v="825"/>
    <s v="Shoe Sales"/>
    <x v="9"/>
    <s v="to buy shoes to sell."/>
    <s v="UG"/>
    <x v="51"/>
    <s v="Rubaga Road"/>
    <s v="UGX"/>
    <n v="2220"/>
    <x v="9471"/>
    <x v="28"/>
    <x v="8259"/>
    <n v="8"/>
    <n v="24"/>
    <x v="0"/>
    <x v="0"/>
    <d v="2014-01-21T00:00:00"/>
    <s v="Bajo"/>
    <x v="3"/>
    <x v="0"/>
  </r>
  <r>
    <n v="659732"/>
    <n v="425"/>
    <n v="425"/>
    <s v="Farming"/>
    <x v="0"/>
    <s v="To buy mulches for the banana plantation."/>
    <s v="UG"/>
    <x v="51"/>
    <s v="Mbarara"/>
    <s v="UGX"/>
    <n v="2220"/>
    <x v="9472"/>
    <x v="58"/>
    <x v="8260"/>
    <n v="12"/>
    <n v="17"/>
    <x v="0"/>
    <x v="0"/>
    <d v="2014-01-21T00:00:00"/>
    <s v="Bajo"/>
    <x v="3"/>
    <x v="0"/>
  </r>
  <r>
    <n v="659733"/>
    <n v="2200"/>
    <n v="2200"/>
    <s v="Animal Sales"/>
    <x v="0"/>
    <s v="to buy cows to sell."/>
    <s v="UG"/>
    <x v="51"/>
    <s v="Fort Portal"/>
    <s v="UGX"/>
    <n v="1630"/>
    <x v="9473"/>
    <x v="9"/>
    <x v="8261"/>
    <n v="8"/>
    <n v="58"/>
    <x v="0"/>
    <x v="1"/>
    <d v="2014-01-21T00:00:00"/>
    <s v="Bajo"/>
    <x v="3"/>
    <x v="0"/>
  </r>
  <r>
    <n v="659737"/>
    <n v="1225"/>
    <n v="1225"/>
    <s v="General Store"/>
    <x v="9"/>
    <s v="To add stock of cooking oil, bread and sugar to sell."/>
    <s v="UG"/>
    <x v="51"/>
    <s v="Fort Portal"/>
    <s v="UGX"/>
    <n v="1630"/>
    <x v="9474"/>
    <x v="5"/>
    <x v="8262"/>
    <n v="10"/>
    <n v="45"/>
    <x v="1"/>
    <x v="0"/>
    <d v="2014-01-21T00:00:00"/>
    <s v="Bajo"/>
    <x v="3"/>
    <x v="1"/>
  </r>
  <r>
    <n v="659742"/>
    <n v="1225"/>
    <n v="1225"/>
    <s v="Mobile Phones"/>
    <x v="9"/>
    <s v="to buy phones to sell."/>
    <s v="UG"/>
    <x v="51"/>
    <s v="Fort Portal"/>
    <s v="UGX"/>
    <n v="1630"/>
    <x v="9475"/>
    <x v="8"/>
    <x v="8263"/>
    <n v="12"/>
    <n v="26"/>
    <x v="0"/>
    <x v="0"/>
    <d v="2014-01-21T00:00:00"/>
    <s v="Bajo"/>
    <x v="3"/>
    <x v="0"/>
  </r>
  <r>
    <n v="659747"/>
    <n v="1225"/>
    <n v="1225"/>
    <s v="Personal Housing Expenses"/>
    <x v="3"/>
    <s v="To complete his house and to restock his retail store."/>
    <s v="UG"/>
    <x v="51"/>
    <s v="Mbarara"/>
    <s v="UGX"/>
    <n v="2220"/>
    <x v="9476"/>
    <x v="8"/>
    <x v="8264"/>
    <n v="12"/>
    <n v="32"/>
    <x v="1"/>
    <x v="0"/>
    <d v="2014-01-21T00:00:00"/>
    <s v="Bajo"/>
    <x v="3"/>
    <x v="1"/>
  </r>
  <r>
    <n v="659753"/>
    <n v="1225"/>
    <n v="1225"/>
    <s v="Food Production/Sales"/>
    <x v="1"/>
    <s v="To buy a maize-milling machine."/>
    <s v="UG"/>
    <x v="51"/>
    <s v="Mbarara"/>
    <s v="UGX"/>
    <n v="2220"/>
    <x v="9477"/>
    <x v="9"/>
    <x v="8265"/>
    <n v="14"/>
    <n v="36"/>
    <x v="0"/>
    <x v="0"/>
    <d v="2014-01-21T00:00:00"/>
    <s v="Bajo"/>
    <x v="3"/>
    <x v="0"/>
  </r>
  <r>
    <n v="659756"/>
    <n v="1025"/>
    <n v="1025"/>
    <s v="Metal Shop"/>
    <x v="10"/>
    <s v="to buy welding materials for his metal shop."/>
    <s v="UG"/>
    <x v="51"/>
    <s v="Fort Portal"/>
    <s v="UGX"/>
    <n v="1630"/>
    <x v="9478"/>
    <x v="5"/>
    <x v="8266"/>
    <n v="14"/>
    <n v="33"/>
    <x v="1"/>
    <x v="0"/>
    <d v="2014-01-21T00:00:00"/>
    <s v="Bajo"/>
    <x v="3"/>
    <x v="1"/>
  </r>
  <r>
    <n v="659776"/>
    <n v="425"/>
    <n v="425"/>
    <s v="General Store"/>
    <x v="9"/>
    <s v="To buy retail stock to sell to her customers"/>
    <s v="UG"/>
    <x v="51"/>
    <s v="Mbarara"/>
    <s v="UGX"/>
    <n v="2220"/>
    <x v="9479"/>
    <x v="28"/>
    <x v="8267"/>
    <n v="8"/>
    <n v="12"/>
    <x v="0"/>
    <x v="0"/>
    <d v="2014-01-21T00:00:00"/>
    <s v="Bajo"/>
    <x v="3"/>
    <x v="0"/>
  </r>
  <r>
    <n v="659779"/>
    <n v="225"/>
    <n v="225"/>
    <s v="Personal Housing Expenses"/>
    <x v="3"/>
    <s v="to renovate his house."/>
    <s v="UG"/>
    <x v="51"/>
    <s v="Fort Portal"/>
    <s v="UGX"/>
    <n v="1630"/>
    <x v="9480"/>
    <x v="44"/>
    <x v="8268"/>
    <n v="8"/>
    <n v="7"/>
    <x v="1"/>
    <x v="0"/>
    <d v="2014-01-21T00:00:00"/>
    <s v="Bajo"/>
    <x v="3"/>
    <x v="1"/>
  </r>
  <r>
    <n v="659783"/>
    <n v="825"/>
    <n v="825"/>
    <s v="Clothing"/>
    <x v="2"/>
    <s v=" to stock more secondhand clothes to sell."/>
    <s v="UG"/>
    <x v="51"/>
    <s v="Fort Portal"/>
    <s v="UGX"/>
    <n v="1630"/>
    <x v="9481"/>
    <x v="30"/>
    <x v="8269"/>
    <n v="10"/>
    <n v="25"/>
    <x v="0"/>
    <x v="0"/>
    <d v="2014-01-21T00:00:00"/>
    <s v="Bajo"/>
    <x v="3"/>
    <x v="0"/>
  </r>
  <r>
    <n v="659792"/>
    <n v="825"/>
    <n v="825"/>
    <s v="Transportation"/>
    <x v="8"/>
    <s v="to complete payment of a motor vehicle and its general repair."/>
    <s v="UG"/>
    <x v="51"/>
    <s v="Fort Portal"/>
    <s v="UGX"/>
    <n v="1630"/>
    <x v="9482"/>
    <x v="7"/>
    <x v="8270"/>
    <n v="8"/>
    <n v="20"/>
    <x v="0"/>
    <x v="0"/>
    <d v="2014-01-21T00:00:00"/>
    <s v="Bajo"/>
    <x v="3"/>
    <x v="0"/>
  </r>
  <r>
    <n v="659796"/>
    <n v="825"/>
    <n v="825"/>
    <s v="Personal Housing Expenses"/>
    <x v="3"/>
    <s v="to renovate his house."/>
    <s v="UG"/>
    <x v="51"/>
    <s v="Mbarara"/>
    <s v="UGX"/>
    <n v="2220"/>
    <x v="9483"/>
    <x v="8"/>
    <x v="8271"/>
    <n v="14"/>
    <n v="15"/>
    <x v="0"/>
    <x v="0"/>
    <d v="2014-01-21T00:00:00"/>
    <s v="Bajo"/>
    <x v="3"/>
    <x v="0"/>
  </r>
  <r>
    <n v="659797"/>
    <n v="325"/>
    <n v="325"/>
    <s v="Fruits &amp; Vegetables"/>
    <x v="1"/>
    <s v="to buy tomatoes to sell."/>
    <s v="UG"/>
    <x v="51"/>
    <s v="Fort Portal"/>
    <s v="UGX"/>
    <n v="1630"/>
    <x v="9484"/>
    <x v="28"/>
    <x v="8272"/>
    <n v="9"/>
    <n v="13"/>
    <x v="0"/>
    <x v="2"/>
    <d v="2014-01-21T00:00:00"/>
    <s v="Bajo"/>
    <x v="3"/>
    <x v="0"/>
  </r>
  <r>
    <n v="659809"/>
    <n v="225"/>
    <n v="225"/>
    <s v="Fuel/Firewood"/>
    <x v="9"/>
    <s v="to pay workers for cutting his firewood."/>
    <s v="UG"/>
    <x v="51"/>
    <s v="Fort Portal"/>
    <s v="UGX"/>
    <n v="1630"/>
    <x v="9485"/>
    <x v="7"/>
    <x v="8273"/>
    <n v="8"/>
    <n v="8"/>
    <x v="0"/>
    <x v="2"/>
    <d v="2014-01-21T00:00:00"/>
    <s v="Bajo"/>
    <x v="3"/>
    <x v="0"/>
  </r>
  <r>
    <n v="659841"/>
    <n v="1175"/>
    <n v="1625"/>
    <s v="Personal Housing Expenses"/>
    <x v="3"/>
    <s v="to buy materials for completion of his residential house."/>
    <s v="UG"/>
    <x v="51"/>
    <s v="Mbarara"/>
    <s v="UGX"/>
    <n v="2220"/>
    <x v="9486"/>
    <x v="28"/>
    <x v="51"/>
    <n v="14"/>
    <n v="39"/>
    <x v="0"/>
    <x v="0"/>
    <d v="2014-01-21T00:00:00"/>
    <s v="Bajo"/>
    <x v="3"/>
    <x v="0"/>
  </r>
  <r>
    <n v="659872"/>
    <n v="975"/>
    <n v="1225"/>
    <s v="Personal Housing Expenses"/>
    <x v="3"/>
    <s v="To complete his house."/>
    <s v="UG"/>
    <x v="51"/>
    <s v="Mbarara"/>
    <s v="UGX"/>
    <n v="2220"/>
    <x v="9487"/>
    <x v="8"/>
    <x v="51"/>
    <n v="17"/>
    <n v="36"/>
    <x v="0"/>
    <x v="0"/>
    <d v="2014-01-21T00:00:00"/>
    <s v="Bajo"/>
    <x v="3"/>
    <x v="0"/>
  </r>
  <r>
    <n v="659951"/>
    <n v="825"/>
    <n v="825"/>
    <s v="Pub"/>
    <x v="1"/>
    <s v="to buy more crates of beer, soda, jerry cans of local gin and brew"/>
    <s v="UG"/>
    <x v="51"/>
    <s v="Kampala"/>
    <s v="UGX"/>
    <n v="1120"/>
    <x v="9488"/>
    <x v="10"/>
    <x v="8274"/>
    <n v="6"/>
    <n v="33"/>
    <x v="0"/>
    <x v="2"/>
    <d v="2014-01-21T00:00:00"/>
    <s v="Bajo"/>
    <x v="3"/>
    <x v="0"/>
  </r>
  <r>
    <n v="659960"/>
    <n v="825"/>
    <n v="825"/>
    <s v="Farming"/>
    <x v="0"/>
    <s v="To rent a shamba to grow tea"/>
    <s v="UG"/>
    <x v="51"/>
    <s v="Ishaka"/>
    <s v="UGX"/>
    <n v="2220"/>
    <x v="9489"/>
    <x v="7"/>
    <x v="8275"/>
    <n v="14"/>
    <n v="28"/>
    <x v="0"/>
    <x v="0"/>
    <d v="2014-01-21T00:00:00"/>
    <s v="Bajo"/>
    <x v="3"/>
    <x v="0"/>
  </r>
  <r>
    <n v="659965"/>
    <n v="775"/>
    <n v="775"/>
    <s v="General Store"/>
    <x v="9"/>
    <s v="To buy more bags of sugar ,cartons of salt, boxes of soap, jerrycans of cooking oil and a bag of rice."/>
    <s v="UG"/>
    <x v="51"/>
    <s v="Kampala"/>
    <s v="UGX"/>
    <n v="1120"/>
    <x v="9490"/>
    <x v="10"/>
    <x v="8276"/>
    <n v="10"/>
    <n v="20"/>
    <x v="0"/>
    <x v="2"/>
    <d v="2014-01-21T00:00:00"/>
    <s v="Bajo"/>
    <x v="3"/>
    <x v="0"/>
  </r>
  <r>
    <n v="659967"/>
    <n v="300"/>
    <n v="300"/>
    <s v="Used Clothing"/>
    <x v="2"/>
    <s v="to buy more bales of used clothes."/>
    <s v="UG"/>
    <x v="51"/>
    <s v="Kampala"/>
    <s v="UGX"/>
    <n v="1120"/>
    <x v="9491"/>
    <x v="10"/>
    <x v="8277"/>
    <n v="6"/>
    <n v="9"/>
    <x v="0"/>
    <x v="2"/>
    <d v="2014-01-21T00:00:00"/>
    <s v="Bajo"/>
    <x v="3"/>
    <x v="0"/>
  </r>
  <r>
    <n v="659975"/>
    <n v="425"/>
    <n v="425"/>
    <s v="General Store"/>
    <x v="9"/>
    <s v="to buy daily household use items for his retail store"/>
    <s v="UG"/>
    <x v="51"/>
    <s v="Ishaka"/>
    <s v="UGX"/>
    <n v="2220"/>
    <x v="9492"/>
    <x v="7"/>
    <x v="8278"/>
    <n v="12"/>
    <n v="11"/>
    <x v="0"/>
    <x v="0"/>
    <d v="2014-01-21T00:00:00"/>
    <s v="Bajo"/>
    <x v="3"/>
    <x v="0"/>
  </r>
  <r>
    <n v="659979"/>
    <n v="225"/>
    <n v="225"/>
    <s v="Retail"/>
    <x v="9"/>
    <s v=" To buy passionfruit, mangoes, pineapples and oranges. "/>
    <s v="UG"/>
    <x v="51"/>
    <s v="Kampala"/>
    <s v="UGX"/>
    <n v="1120"/>
    <x v="9493"/>
    <x v="10"/>
    <x v="8279"/>
    <n v="8"/>
    <n v="8"/>
    <x v="1"/>
    <x v="2"/>
    <d v="2014-01-21T00:00:00"/>
    <s v="Bajo"/>
    <x v="3"/>
    <x v="1"/>
  </r>
  <r>
    <n v="659981"/>
    <n v="825"/>
    <n v="825"/>
    <s v="Farming"/>
    <x v="0"/>
    <s v="to buy fertilizer"/>
    <s v="UG"/>
    <x v="51"/>
    <s v="Ishaka"/>
    <s v="UGX"/>
    <n v="2220"/>
    <x v="9494"/>
    <x v="7"/>
    <x v="1366"/>
    <n v="14"/>
    <n v="22"/>
    <x v="0"/>
    <x v="0"/>
    <d v="2014-01-21T00:00:00"/>
    <s v="Bajo"/>
    <x v="3"/>
    <x v="0"/>
  </r>
  <r>
    <n v="659983"/>
    <n v="225"/>
    <n v="225"/>
    <s v="General Store"/>
    <x v="9"/>
    <s v="To buy more bags of sugar, cartons of salt, boxes of soap and bags of bread. "/>
    <s v="UG"/>
    <x v="51"/>
    <s v="Kampala"/>
    <s v="UGX"/>
    <n v="1120"/>
    <x v="9495"/>
    <x v="10"/>
    <x v="8280"/>
    <n v="6"/>
    <n v="9"/>
    <x v="0"/>
    <x v="2"/>
    <d v="2014-01-21T00:00:00"/>
    <s v="Bajo"/>
    <x v="3"/>
    <x v="0"/>
  </r>
  <r>
    <n v="659992"/>
    <n v="400"/>
    <n v="400"/>
    <s v="Primary/secondary school costs"/>
    <x v="4"/>
    <s v="to pay school fees for his children."/>
    <s v="UG"/>
    <x v="51"/>
    <s v="Fort Portal"/>
    <s v="UGX"/>
    <n v="1630"/>
    <x v="9496"/>
    <x v="10"/>
    <x v="8281"/>
    <n v="6"/>
    <n v="13"/>
    <x v="0"/>
    <x v="2"/>
    <d v="2014-01-21T00:00:00"/>
    <s v="Bajo"/>
    <x v="3"/>
    <x v="0"/>
  </r>
  <r>
    <n v="659993"/>
    <n v="175"/>
    <n v="175"/>
    <s v="Phone Use Sales"/>
    <x v="9"/>
    <s v="To  buy airtime and  also to load airtime for her pay phone. "/>
    <s v="UG"/>
    <x v="51"/>
    <s v="Kampala"/>
    <s v="UGX"/>
    <n v="1120"/>
    <x v="9497"/>
    <x v="10"/>
    <x v="8280"/>
    <n v="6"/>
    <n v="6"/>
    <x v="1"/>
    <x v="2"/>
    <d v="2014-01-21T00:00:00"/>
    <s v="Bajo"/>
    <x v="3"/>
    <x v="1"/>
  </r>
  <r>
    <n v="659997"/>
    <n v="175"/>
    <n v="175"/>
    <s v="Restaurant"/>
    <x v="1"/>
    <s v="to buy more  bunches of green bananas, beef, cooking oil, beans, cassava, sweet potatoes, and Irish potatoes."/>
    <s v="UG"/>
    <x v="51"/>
    <s v="Kampala"/>
    <s v="UGX"/>
    <n v="1120"/>
    <x v="9498"/>
    <x v="10"/>
    <x v="520"/>
    <n v="8"/>
    <n v="3"/>
    <x v="0"/>
    <x v="2"/>
    <d v="2014-01-21T00:00:00"/>
    <s v="Bajo"/>
    <x v="3"/>
    <x v="0"/>
  </r>
  <r>
    <n v="660002"/>
    <n v="2700"/>
    <n v="2700"/>
    <s v="Personal Housing Expenses"/>
    <x v="3"/>
    <s v="to complete her residential house."/>
    <s v="UG"/>
    <x v="51"/>
    <s v="Rubaga Road"/>
    <s v="UGX"/>
    <n v="2220"/>
    <x v="9499"/>
    <x v="10"/>
    <x v="8282"/>
    <n v="10"/>
    <n v="61"/>
    <x v="0"/>
    <x v="0"/>
    <d v="2014-01-21T00:00:00"/>
    <s v="Bajo"/>
    <x v="3"/>
    <x v="0"/>
  </r>
  <r>
    <n v="660009"/>
    <n v="2025"/>
    <n v="2025"/>
    <s v="Agriculture"/>
    <x v="0"/>
    <s v="to expand his poultry house."/>
    <s v="UG"/>
    <x v="51"/>
    <s v="Bombo Road"/>
    <s v="UGX"/>
    <n v="2220"/>
    <x v="9500"/>
    <x v="5"/>
    <x v="8283"/>
    <n v="12"/>
    <n v="42"/>
    <x v="0"/>
    <x v="0"/>
    <d v="2014-01-21T00:00:00"/>
    <s v="Bajo"/>
    <x v="3"/>
    <x v="0"/>
  </r>
  <r>
    <n v="660018"/>
    <n v="625"/>
    <n v="625"/>
    <s v="Mobile Phones"/>
    <x v="9"/>
    <s v="To buy mobile phones to sell"/>
    <s v="UG"/>
    <x v="51"/>
    <s v="Bombo Road"/>
    <s v="UGX"/>
    <n v="2220"/>
    <x v="9501"/>
    <x v="28"/>
    <x v="8284"/>
    <n v="8"/>
    <n v="23"/>
    <x v="1"/>
    <x v="0"/>
    <d v="2014-01-21T00:00:00"/>
    <s v="Bajo"/>
    <x v="3"/>
    <x v="1"/>
  </r>
  <r>
    <n v="660285"/>
    <n v="1025"/>
    <n v="1025"/>
    <s v="Motorcycle Transport"/>
    <x v="8"/>
    <s v="To buy a second motorcycle"/>
    <s v="UG"/>
    <x v="51"/>
    <s v="Bombo Road"/>
    <s v="UGX"/>
    <n v="2220"/>
    <x v="9502"/>
    <x v="7"/>
    <x v="8285"/>
    <n v="14"/>
    <n v="35"/>
    <x v="0"/>
    <x v="0"/>
    <d v="2014-01-22T00:00:00"/>
    <s v="Bajo"/>
    <x v="3"/>
    <x v="0"/>
  </r>
  <r>
    <n v="660295"/>
    <n v="625"/>
    <n v="625"/>
    <s v="Personal Housing Expenses"/>
    <x v="3"/>
    <s v="To buy materials to finish her house under construction"/>
    <s v="UG"/>
    <x v="51"/>
    <s v="Bombo Road"/>
    <s v="UGX"/>
    <n v="2220"/>
    <x v="9503"/>
    <x v="8"/>
    <x v="8286"/>
    <n v="12"/>
    <n v="23"/>
    <x v="0"/>
    <x v="0"/>
    <d v="2014-01-22T00:00:00"/>
    <s v="Bajo"/>
    <x v="3"/>
    <x v="0"/>
  </r>
  <r>
    <n v="660305"/>
    <n v="1225"/>
    <n v="1225"/>
    <s v="General Store"/>
    <x v="9"/>
    <s v="to buy retail stock of sugar, soap, salt, bread and others things."/>
    <s v="UG"/>
    <x v="51"/>
    <s v="Bombo Road"/>
    <s v="UGX"/>
    <n v="2220"/>
    <x v="9504"/>
    <x v="7"/>
    <x v="8287"/>
    <n v="10"/>
    <n v="31"/>
    <x v="0"/>
    <x v="0"/>
    <d v="2014-01-22T00:00:00"/>
    <s v="Bajo"/>
    <x v="3"/>
    <x v="0"/>
  </r>
  <r>
    <n v="660318"/>
    <n v="625"/>
    <n v="625"/>
    <s v="Pigs"/>
    <x v="0"/>
    <s v="to buy pigs"/>
    <s v="UG"/>
    <x v="51"/>
    <s v="Bombo Road"/>
    <s v="UGX"/>
    <n v="2220"/>
    <x v="9505"/>
    <x v="28"/>
    <x v="4364"/>
    <n v="8"/>
    <n v="16"/>
    <x v="0"/>
    <x v="0"/>
    <d v="2014-01-22T00:00:00"/>
    <s v="Bajo"/>
    <x v="3"/>
    <x v="0"/>
  </r>
  <r>
    <n v="660341"/>
    <n v="3075"/>
    <n v="3075"/>
    <s v="Livestock"/>
    <x v="0"/>
    <s v="to buy more hides and skins to sell."/>
    <s v="UG"/>
    <x v="51"/>
    <s v="Bombo Road"/>
    <s v="UGX"/>
    <n v="2220"/>
    <x v="9506"/>
    <x v="7"/>
    <x v="3578"/>
    <n v="8"/>
    <n v="98"/>
    <x v="0"/>
    <x v="2"/>
    <d v="2014-01-22T00:00:00"/>
    <s v="Bajo"/>
    <x v="3"/>
    <x v="0"/>
  </r>
  <r>
    <n v="660354"/>
    <n v="425"/>
    <n v="425"/>
    <s v="Used Clothing"/>
    <x v="2"/>
    <s v="to buy clothes to sell."/>
    <s v="UG"/>
    <x v="51"/>
    <s v="Fort Portal"/>
    <s v="UGX"/>
    <n v="1630"/>
    <x v="9507"/>
    <x v="30"/>
    <x v="1033"/>
    <n v="12"/>
    <n v="16"/>
    <x v="0"/>
    <x v="0"/>
    <d v="2014-01-22T00:00:00"/>
    <s v="Bajo"/>
    <x v="3"/>
    <x v="0"/>
  </r>
  <r>
    <n v="660368"/>
    <n v="825"/>
    <n v="825"/>
    <s v="Butcher Shop"/>
    <x v="1"/>
    <s v="to buy cows to sell in his butcher shop."/>
    <s v="UG"/>
    <x v="51"/>
    <s v="Fort Portal"/>
    <s v="UGX"/>
    <n v="1630"/>
    <x v="9508"/>
    <x v="5"/>
    <x v="8288"/>
    <n v="12"/>
    <n v="28"/>
    <x v="1"/>
    <x v="0"/>
    <d v="2014-01-22T00:00:00"/>
    <s v="Bajo"/>
    <x v="3"/>
    <x v="1"/>
  </r>
  <r>
    <n v="660379"/>
    <n v="425"/>
    <n v="425"/>
    <s v="Farming"/>
    <x v="0"/>
    <s v="to weed and to improve his banana plantation."/>
    <s v="UG"/>
    <x v="51"/>
    <s v="Fort Portal"/>
    <s v="UGX"/>
    <n v="1630"/>
    <x v="9509"/>
    <x v="6"/>
    <x v="6800"/>
    <n v="12"/>
    <n v="14"/>
    <x v="0"/>
    <x v="0"/>
    <d v="2014-01-22T00:00:00"/>
    <s v="Bajo"/>
    <x v="3"/>
    <x v="0"/>
  </r>
  <r>
    <n v="660419"/>
    <n v="500"/>
    <n v="500"/>
    <s v="Beauty Salon"/>
    <x v="5"/>
    <s v="To buy more boxes of cream relaxers,wevaes and braids. "/>
    <s v="UG"/>
    <x v="51"/>
    <s v="Kampala"/>
    <s v="UGX"/>
    <n v="1120"/>
    <x v="9510"/>
    <x v="11"/>
    <x v="8289"/>
    <n v="8"/>
    <n v="19"/>
    <x v="0"/>
    <x v="2"/>
    <d v="2014-01-22T00:00:00"/>
    <s v="Bajo"/>
    <x v="3"/>
    <x v="0"/>
  </r>
  <r>
    <n v="660428"/>
    <n v="625"/>
    <n v="625"/>
    <s v="Dairy"/>
    <x v="0"/>
    <s v="to buy a heifer for milk production."/>
    <s v="UG"/>
    <x v="51"/>
    <s v="Fort Portal"/>
    <s v="UGX"/>
    <n v="1630"/>
    <x v="9511"/>
    <x v="8"/>
    <x v="8290"/>
    <n v="12"/>
    <n v="25"/>
    <x v="0"/>
    <x v="0"/>
    <d v="2014-01-22T00:00:00"/>
    <s v="Bajo"/>
    <x v="3"/>
    <x v="0"/>
  </r>
  <r>
    <n v="660438"/>
    <n v="500"/>
    <n v="500"/>
    <s v="Higher education costs"/>
    <x v="4"/>
    <s v="to pay tuition for his sons"/>
    <s v="UG"/>
    <x v="51"/>
    <s v="Bombo Road"/>
    <s v="UGX"/>
    <n v="2220"/>
    <x v="9512"/>
    <x v="40"/>
    <x v="8291"/>
    <n v="8"/>
    <n v="18"/>
    <x v="0"/>
    <x v="0"/>
    <d v="2014-01-22T00:00:00"/>
    <s v="Bajo"/>
    <x v="3"/>
    <x v="0"/>
  </r>
  <r>
    <n v="660443"/>
    <n v="625"/>
    <n v="625"/>
    <s v="Food Production/Sales"/>
    <x v="1"/>
    <s v="to buy maize to sell."/>
    <s v="UG"/>
    <x v="51"/>
    <s v="Fort Portal"/>
    <s v="UGX"/>
    <n v="1630"/>
    <x v="9513"/>
    <x v="7"/>
    <x v="8292"/>
    <n v="12"/>
    <n v="18"/>
    <x v="0"/>
    <x v="0"/>
    <d v="2014-01-22T00:00:00"/>
    <s v="Bajo"/>
    <x v="3"/>
    <x v="0"/>
  </r>
  <r>
    <n v="660450"/>
    <n v="1050"/>
    <n v="1050"/>
    <s v="Farming"/>
    <x v="0"/>
    <s v="To buy seeds to sow."/>
    <s v="UG"/>
    <x v="51"/>
    <s v="Bombo Road"/>
    <s v="UGX"/>
    <n v="2220"/>
    <x v="9514"/>
    <x v="9"/>
    <x v="8293"/>
    <n v="8"/>
    <n v="21"/>
    <x v="0"/>
    <x v="0"/>
    <d v="2014-01-22T00:00:00"/>
    <s v="Bajo"/>
    <x v="3"/>
    <x v="0"/>
  </r>
  <r>
    <n v="660500"/>
    <n v="450"/>
    <n v="450"/>
    <s v="Beauty Salon"/>
    <x v="5"/>
    <s v="to buy more boxes of cream relaxers, weaves, braids and other cosmetics"/>
    <s v="UG"/>
    <x v="51"/>
    <s v="Kampala"/>
    <s v="UGX"/>
    <n v="1120"/>
    <x v="9515"/>
    <x v="11"/>
    <x v="4705"/>
    <n v="10"/>
    <n v="13"/>
    <x v="0"/>
    <x v="2"/>
    <d v="2014-01-22T00:00:00"/>
    <s v="Bajo"/>
    <x v="3"/>
    <x v="0"/>
  </r>
  <r>
    <n v="660506"/>
    <n v="3600"/>
    <n v="3600"/>
    <s v="General Store"/>
    <x v="9"/>
    <s v="To buy daily household items to sell in the retail shop"/>
    <s v="UG"/>
    <x v="51"/>
    <s v="Ishaka"/>
    <s v="UGX"/>
    <n v="2220"/>
    <x v="9516"/>
    <x v="9"/>
    <x v="8294"/>
    <n v="8"/>
    <n v="74"/>
    <x v="0"/>
    <x v="0"/>
    <d v="2014-01-22T00:00:00"/>
    <s v="Bajo"/>
    <x v="3"/>
    <x v="0"/>
  </r>
  <r>
    <n v="660511"/>
    <n v="625"/>
    <n v="625"/>
    <s v="Food Production/Sales"/>
    <x v="1"/>
    <s v="to buy maize to sell."/>
    <s v="UG"/>
    <x v="51"/>
    <s v="Fort Portal"/>
    <s v="UGX"/>
    <n v="1630"/>
    <x v="9517"/>
    <x v="8"/>
    <x v="8295"/>
    <n v="12"/>
    <n v="20"/>
    <x v="0"/>
    <x v="0"/>
    <d v="2014-01-22T00:00:00"/>
    <s v="Bajo"/>
    <x v="3"/>
    <x v="0"/>
  </r>
  <r>
    <n v="660514"/>
    <n v="250"/>
    <n v="250"/>
    <s v="Fish Selling"/>
    <x v="1"/>
    <s v="To buy more baskets of fish for resale. "/>
    <s v="UG"/>
    <x v="51"/>
    <s v="Kampala"/>
    <s v="UGX"/>
    <n v="1120"/>
    <x v="9518"/>
    <x v="11"/>
    <x v="8296"/>
    <n v="6"/>
    <n v="10"/>
    <x v="0"/>
    <x v="2"/>
    <d v="2014-01-22T00:00:00"/>
    <s v="Bajo"/>
    <x v="3"/>
    <x v="0"/>
  </r>
  <r>
    <n v="660524"/>
    <n v="225"/>
    <n v="225"/>
    <s v="Used Clothing"/>
    <x v="2"/>
    <s v=" To buy more skirts and blouses for resale. "/>
    <s v="UG"/>
    <x v="51"/>
    <s v="Kampala"/>
    <s v="UGX"/>
    <n v="1120"/>
    <x v="9519"/>
    <x v="11"/>
    <x v="1942"/>
    <n v="8"/>
    <n v="8"/>
    <x v="0"/>
    <x v="2"/>
    <d v="2014-01-22T00:00:00"/>
    <s v="Bajo"/>
    <x v="3"/>
    <x v="0"/>
  </r>
  <r>
    <n v="660528"/>
    <n v="1375"/>
    <n v="1375"/>
    <s v="Used Shoes"/>
    <x v="2"/>
    <s v="To buy shoes for sell "/>
    <s v="UG"/>
    <x v="51"/>
    <s v="Ishaka"/>
    <s v="UGX"/>
    <n v="2220"/>
    <x v="9520"/>
    <x v="7"/>
    <x v="8297"/>
    <n v="8"/>
    <n v="45"/>
    <x v="0"/>
    <x v="0"/>
    <d v="2014-01-22T00:00:00"/>
    <s v="Bajo"/>
    <x v="3"/>
    <x v="0"/>
  </r>
  <r>
    <n v="660532"/>
    <n v="1900"/>
    <n v="1900"/>
    <s v="Farming"/>
    <x v="0"/>
    <s v="to weed his gardens."/>
    <s v="UG"/>
    <x v="51"/>
    <s v="Fort Portal"/>
    <s v="UGX"/>
    <n v="1630"/>
    <x v="9521"/>
    <x v="44"/>
    <x v="8298"/>
    <n v="8"/>
    <n v="41"/>
    <x v="0"/>
    <x v="1"/>
    <d v="2014-01-22T00:00:00"/>
    <s v="Bajo"/>
    <x v="3"/>
    <x v="0"/>
  </r>
  <r>
    <n v="660533"/>
    <n v="625"/>
    <n v="625"/>
    <s v="Farming"/>
    <x v="0"/>
    <s v="to buy fertilizers."/>
    <s v="UG"/>
    <x v="51"/>
    <s v="Mpigi"/>
    <s v="UGX"/>
    <n v="2220"/>
    <x v="9522"/>
    <x v="10"/>
    <x v="8299"/>
    <n v="14"/>
    <n v="22"/>
    <x v="0"/>
    <x v="0"/>
    <d v="2014-01-22T00:00:00"/>
    <s v="Bajo"/>
    <x v="3"/>
    <x v="0"/>
  </r>
  <r>
    <n v="660537"/>
    <n v="225"/>
    <n v="225"/>
    <s v="Beauty Salon"/>
    <x v="5"/>
    <s v=" to buy more hair oils, braids, and wigs."/>
    <s v="UG"/>
    <x v="51"/>
    <s v="Kampala"/>
    <s v="UGX"/>
    <n v="1120"/>
    <x v="9523"/>
    <x v="11"/>
    <x v="8300"/>
    <n v="10"/>
    <n v="8"/>
    <x v="1"/>
    <x v="2"/>
    <d v="2014-01-22T00:00:00"/>
    <s v="Bajo"/>
    <x v="3"/>
    <x v="1"/>
  </r>
  <r>
    <n v="660540"/>
    <n v="225"/>
    <n v="225"/>
    <s v="Higher education costs"/>
    <x v="4"/>
    <s v="to pay tuition for her children."/>
    <s v="UG"/>
    <x v="51"/>
    <s v="Bombo Road"/>
    <s v="UGX"/>
    <n v="2220"/>
    <x v="9524"/>
    <x v="28"/>
    <x v="8301"/>
    <n v="6"/>
    <n v="9"/>
    <x v="1"/>
    <x v="2"/>
    <d v="2014-01-22T00:00:00"/>
    <s v="Bajo"/>
    <x v="3"/>
    <x v="1"/>
  </r>
  <r>
    <n v="660547"/>
    <n v="825"/>
    <n v="825"/>
    <s v="Personal Housing Expenses"/>
    <x v="3"/>
    <s v="to construct a permanent house"/>
    <s v="UG"/>
    <x v="51"/>
    <s v="Fort Portal"/>
    <s v="UGX"/>
    <n v="1630"/>
    <x v="9525"/>
    <x v="8"/>
    <x v="8302"/>
    <n v="14"/>
    <n v="20"/>
    <x v="0"/>
    <x v="0"/>
    <d v="2014-01-22T00:00:00"/>
    <s v="Bajo"/>
    <x v="3"/>
    <x v="0"/>
  </r>
  <r>
    <n v="660550"/>
    <n v="450"/>
    <n v="450"/>
    <s v="Farming"/>
    <x v="0"/>
    <s v="to buy herbicides to spray her gardens"/>
    <s v="UG"/>
    <x v="51"/>
    <s v="Fort Portal"/>
    <s v="UGX"/>
    <n v="1630"/>
    <x v="9526"/>
    <x v="10"/>
    <x v="8303"/>
    <n v="14"/>
    <n v="14"/>
    <x v="0"/>
    <x v="2"/>
    <d v="2014-01-22T00:00:00"/>
    <s v="Bajo"/>
    <x v="3"/>
    <x v="0"/>
  </r>
  <r>
    <n v="660551"/>
    <n v="825"/>
    <n v="825"/>
    <s v="Pub"/>
    <x v="1"/>
    <s v="to buy drinks for the bar to sell"/>
    <s v="UG"/>
    <x v="51"/>
    <s v="Fort Portal"/>
    <s v="UGX"/>
    <n v="1630"/>
    <x v="9527"/>
    <x v="30"/>
    <x v="3607"/>
    <n v="12"/>
    <n v="28"/>
    <x v="0"/>
    <x v="0"/>
    <d v="2014-01-22T00:00:00"/>
    <s v="Bajo"/>
    <x v="3"/>
    <x v="0"/>
  </r>
  <r>
    <n v="660553"/>
    <n v="125"/>
    <n v="125"/>
    <s v="Cloth &amp; Dressmaking Supplies"/>
    <x v="9"/>
    <s v="to buy more clothes to sell"/>
    <s v="UG"/>
    <x v="51"/>
    <s v="Kampala"/>
    <s v="UGX"/>
    <n v="1120"/>
    <x v="9528"/>
    <x v="11"/>
    <x v="8304"/>
    <n v="8"/>
    <n v="5"/>
    <x v="1"/>
    <x v="2"/>
    <d v="2014-01-22T00:00:00"/>
    <s v="Bajo"/>
    <x v="3"/>
    <x v="1"/>
  </r>
  <r>
    <n v="660559"/>
    <n v="125"/>
    <n v="125"/>
    <s v="Food Production/Sales"/>
    <x v="1"/>
    <s v=" To buy more food, such as green bananas, sweet potatoes and Irish potatoes, plus charcoal and cooking oil. "/>
    <s v="UG"/>
    <x v="51"/>
    <s v="Kampala"/>
    <s v="UGX"/>
    <n v="1120"/>
    <x v="9529"/>
    <x v="11"/>
    <x v="8305"/>
    <n v="6"/>
    <n v="5"/>
    <x v="0"/>
    <x v="2"/>
    <d v="2014-01-22T00:00:00"/>
    <s v="Bajo"/>
    <x v="3"/>
    <x v="0"/>
  </r>
  <r>
    <n v="660577"/>
    <n v="225"/>
    <n v="225"/>
    <s v="Restaurant"/>
    <x v="1"/>
    <s v="To buy dried beans, peas, maize flour, cooking oil, wheat flour and to replace leaking saucepans. "/>
    <s v="UG"/>
    <x v="51"/>
    <s v="Kampala"/>
    <s v="UGX"/>
    <n v="1120"/>
    <x v="9530"/>
    <x v="11"/>
    <x v="8306"/>
    <n v="8"/>
    <n v="9"/>
    <x v="0"/>
    <x v="2"/>
    <d v="2014-01-22T00:00:00"/>
    <s v="Bajo"/>
    <x v="3"/>
    <x v="0"/>
  </r>
  <r>
    <n v="660584"/>
    <n v="225"/>
    <n v="225"/>
    <s v="Beauty Salon"/>
    <x v="5"/>
    <s v="To  buy weaves and cosmetics. "/>
    <s v="UG"/>
    <x v="51"/>
    <s v="Kampala"/>
    <s v="UGX"/>
    <n v="1120"/>
    <x v="9531"/>
    <x v="11"/>
    <x v="8307"/>
    <n v="10"/>
    <n v="9"/>
    <x v="0"/>
    <x v="2"/>
    <d v="2014-01-22T00:00:00"/>
    <s v="Bajo"/>
    <x v="3"/>
    <x v="0"/>
  </r>
  <r>
    <n v="660589"/>
    <n v="175"/>
    <n v="175"/>
    <s v="Used Clothing"/>
    <x v="2"/>
    <s v="To buy  more long skirts for sale"/>
    <s v="UG"/>
    <x v="51"/>
    <s v="Kampala"/>
    <s v="UGX"/>
    <n v="1120"/>
    <x v="9532"/>
    <x v="11"/>
    <x v="8308"/>
    <n v="8"/>
    <n v="7"/>
    <x v="0"/>
    <x v="2"/>
    <d v="2014-01-22T00:00:00"/>
    <s v="Bajo"/>
    <x v="3"/>
    <x v="0"/>
  </r>
  <r>
    <n v="660781"/>
    <n v="1225"/>
    <n v="1225"/>
    <s v="Personal Housing Expenses"/>
    <x v="3"/>
    <s v="to renovate his house."/>
    <s v="UG"/>
    <x v="51"/>
    <s v="Bombo Road"/>
    <s v="UGX"/>
    <n v="2220"/>
    <x v="9533"/>
    <x v="28"/>
    <x v="8309"/>
    <n v="14"/>
    <n v="40"/>
    <x v="1"/>
    <x v="0"/>
    <d v="2014-01-23T00:00:00"/>
    <s v="Bajo"/>
    <x v="3"/>
    <x v="1"/>
  </r>
  <r>
    <n v="660786"/>
    <n v="1225"/>
    <n v="1225"/>
    <s v="Charcoal Sales"/>
    <x v="9"/>
    <s v="to buy charcoal to sell."/>
    <s v="UG"/>
    <x v="51"/>
    <s v="Bombo Road"/>
    <s v="UGX"/>
    <n v="2220"/>
    <x v="9534"/>
    <x v="7"/>
    <x v="8310"/>
    <n v="14"/>
    <n v="16"/>
    <x v="0"/>
    <x v="0"/>
    <d v="2014-01-23T00:00:00"/>
    <s v="Bajo"/>
    <x v="3"/>
    <x v="0"/>
  </r>
  <r>
    <n v="660833"/>
    <n v="825"/>
    <n v="825"/>
    <s v="Agriculture"/>
    <x v="0"/>
    <s v="to buy farm inputs like fertilizers, manure and mulches ."/>
    <s v="UG"/>
    <x v="51"/>
    <s v="Kamwenge"/>
    <s v="UGX"/>
    <n v="1630"/>
    <x v="9535"/>
    <x v="12"/>
    <x v="8311"/>
    <n v="12"/>
    <n v="17"/>
    <x v="0"/>
    <x v="0"/>
    <d v="2014-01-23T00:00:00"/>
    <s v="Bajo"/>
    <x v="3"/>
    <x v="0"/>
  </r>
  <r>
    <n v="660838"/>
    <n v="500"/>
    <n v="500"/>
    <s v="Services"/>
    <x v="5"/>
    <s v="to buy a piece of land."/>
    <s v="UG"/>
    <x v="51"/>
    <s v="Kamwenge"/>
    <s v="UGX"/>
    <n v="1630"/>
    <x v="9536"/>
    <x v="12"/>
    <x v="8312"/>
    <n v="15"/>
    <n v="16"/>
    <x v="0"/>
    <x v="0"/>
    <d v="2014-01-23T00:00:00"/>
    <s v="Bajo"/>
    <x v="3"/>
    <x v="0"/>
  </r>
  <r>
    <n v="660846"/>
    <n v="300"/>
    <n v="300"/>
    <s v="Higher education costs"/>
    <x v="4"/>
    <s v="to pay his school fees."/>
    <s v="UG"/>
    <x v="51"/>
    <s v="Kasese"/>
    <s v="UGX"/>
    <n v="1630"/>
    <x v="9537"/>
    <x v="9"/>
    <x v="8313"/>
    <n v="8"/>
    <n v="12"/>
    <x v="0"/>
    <x v="0"/>
    <d v="2014-01-23T00:00:00"/>
    <s v="Bajo"/>
    <x v="3"/>
    <x v="0"/>
  </r>
  <r>
    <n v="660850"/>
    <n v="825"/>
    <n v="825"/>
    <s v="Cattle"/>
    <x v="0"/>
    <s v="to buy more cattle for fattening."/>
    <s v="UG"/>
    <x v="51"/>
    <s v="Kamwenge"/>
    <s v="UGX"/>
    <n v="1630"/>
    <x v="9538"/>
    <x v="0"/>
    <x v="8314"/>
    <n v="8"/>
    <n v="16"/>
    <x v="1"/>
    <x v="0"/>
    <d v="2014-01-23T00:00:00"/>
    <s v="Bajo"/>
    <x v="3"/>
    <x v="1"/>
  </r>
  <r>
    <n v="660855"/>
    <n v="625"/>
    <n v="625"/>
    <s v="Farming"/>
    <x v="0"/>
    <s v="to buy more farm supplies like manure and fertilizer."/>
    <s v="UG"/>
    <x v="51"/>
    <s v="Kamwenge"/>
    <s v="UGX"/>
    <n v="1630"/>
    <x v="9539"/>
    <x v="12"/>
    <x v="1302"/>
    <n v="14"/>
    <n v="22"/>
    <x v="0"/>
    <x v="0"/>
    <d v="2014-01-23T00:00:00"/>
    <s v="Bajo"/>
    <x v="3"/>
    <x v="0"/>
  </r>
  <r>
    <n v="660862"/>
    <n v="1225"/>
    <n v="1225"/>
    <s v="Medical Clinic"/>
    <x v="7"/>
    <s v="to buy more drugs for her clinic to sell."/>
    <s v="UG"/>
    <x v="51"/>
    <s v="Kamwenge"/>
    <s v="UGX"/>
    <n v="1630"/>
    <x v="9540"/>
    <x v="12"/>
    <x v="8315"/>
    <n v="14"/>
    <n v="46"/>
    <x v="1"/>
    <x v="0"/>
    <d v="2014-01-23T00:00:00"/>
    <s v="Bajo"/>
    <x v="3"/>
    <x v="1"/>
  </r>
  <r>
    <n v="660871"/>
    <n v="825"/>
    <n v="825"/>
    <s v="Cattle"/>
    <x v="0"/>
    <s v="to buy more cattle for fattening."/>
    <s v="UG"/>
    <x v="51"/>
    <s v="Masindi"/>
    <s v="UGX"/>
    <n v="1630"/>
    <x v="9541"/>
    <x v="3"/>
    <x v="8316"/>
    <n v="10"/>
    <n v="32"/>
    <x v="0"/>
    <x v="0"/>
    <d v="2014-01-23T00:00:00"/>
    <s v="Bajo"/>
    <x v="3"/>
    <x v="0"/>
  </r>
  <r>
    <n v="660875"/>
    <n v="1025"/>
    <n v="1025"/>
    <s v="Clothing Sales"/>
    <x v="2"/>
    <s v="to buy more clothes to sell."/>
    <s v="UG"/>
    <x v="51"/>
    <s v="Kamwenge"/>
    <s v="UGX"/>
    <n v="1630"/>
    <x v="9542"/>
    <x v="9"/>
    <x v="8317"/>
    <n v="12"/>
    <n v="38"/>
    <x v="0"/>
    <x v="0"/>
    <d v="2014-01-23T00:00:00"/>
    <s v="Bajo"/>
    <x v="3"/>
    <x v="0"/>
  </r>
  <r>
    <n v="660883"/>
    <n v="250"/>
    <n v="250"/>
    <s v="Poultry"/>
    <x v="0"/>
    <s v="to buy more chicks to sell."/>
    <s v="UG"/>
    <x v="51"/>
    <s v="Kamwenge"/>
    <s v="UGX"/>
    <n v="1630"/>
    <x v="9543"/>
    <x v="9"/>
    <x v="8318"/>
    <n v="8"/>
    <n v="8"/>
    <x v="0"/>
    <x v="0"/>
    <d v="2014-01-23T00:00:00"/>
    <s v="Bajo"/>
    <x v="3"/>
    <x v="0"/>
  </r>
  <r>
    <n v="660918"/>
    <n v="825"/>
    <n v="825"/>
    <s v="Pharmacy"/>
    <x v="7"/>
    <s v="To buy drugs to sell in the pharmacy"/>
    <s v="UG"/>
    <x v="51"/>
    <s v="Kagadi"/>
    <s v="UGX"/>
    <n v="2220"/>
    <x v="9544"/>
    <x v="7"/>
    <x v="8319"/>
    <n v="12"/>
    <n v="3"/>
    <x v="0"/>
    <x v="0"/>
    <d v="2014-01-23T00:00:00"/>
    <s v="Bajo"/>
    <x v="3"/>
    <x v="0"/>
  </r>
  <r>
    <n v="660923"/>
    <n v="825"/>
    <n v="825"/>
    <s v="Charcoal Sales"/>
    <x v="9"/>
    <s v="to buy more bags of charcoal."/>
    <s v="UG"/>
    <x v="51"/>
    <s v="Kampala"/>
    <s v="UGX"/>
    <n v="1120"/>
    <x v="9545"/>
    <x v="12"/>
    <x v="8320"/>
    <n v="11"/>
    <n v="30"/>
    <x v="0"/>
    <x v="2"/>
    <d v="2014-01-23T00:00:00"/>
    <s v="Bajo"/>
    <x v="3"/>
    <x v="0"/>
  </r>
  <r>
    <n v="660937"/>
    <n v="1025"/>
    <n v="1025"/>
    <s v="Food Stall"/>
    <x v="1"/>
    <s v="To buy more bunches of green bananas, bags of sweet and Irish potatoes, and cassava to sell."/>
    <s v="UG"/>
    <x v="51"/>
    <s v="Kampala"/>
    <s v="UGX"/>
    <n v="1120"/>
    <x v="9546"/>
    <x v="12"/>
    <x v="8321"/>
    <n v="8"/>
    <n v="23"/>
    <x v="1"/>
    <x v="2"/>
    <d v="2014-01-23T00:00:00"/>
    <s v="Bajo"/>
    <x v="3"/>
    <x v="1"/>
  </r>
  <r>
    <n v="660949"/>
    <n v="825"/>
    <n v="825"/>
    <s v="Cereals"/>
    <x v="1"/>
    <s v="To buy agricultural produce such as maize and millet"/>
    <s v="UG"/>
    <x v="51"/>
    <s v="Kagadi"/>
    <s v="UGX"/>
    <n v="2220"/>
    <x v="9547"/>
    <x v="5"/>
    <x v="8322"/>
    <n v="12"/>
    <n v="32"/>
    <x v="1"/>
    <x v="0"/>
    <d v="2014-01-23T00:00:00"/>
    <s v="Bajo"/>
    <x v="3"/>
    <x v="1"/>
  </r>
  <r>
    <n v="660960"/>
    <n v="650"/>
    <n v="650"/>
    <s v="Food Stall"/>
    <x v="1"/>
    <s v="To buy more bags of Irish potatoes, boxes of tomatoes, onions and sweet potatoes "/>
    <s v="UG"/>
    <x v="51"/>
    <s v="Kampala"/>
    <s v="UGX"/>
    <n v="1120"/>
    <x v="9548"/>
    <x v="12"/>
    <x v="8323"/>
    <n v="6"/>
    <n v="21"/>
    <x v="0"/>
    <x v="2"/>
    <d v="2014-01-23T00:00:00"/>
    <s v="Bajo"/>
    <x v="3"/>
    <x v="0"/>
  </r>
  <r>
    <n v="661051"/>
    <n v="825"/>
    <n v="825"/>
    <s v="Higher education costs"/>
    <x v="4"/>
    <s v="to pay tuition "/>
    <s v="UG"/>
    <x v="51"/>
    <s v="Kyotera"/>
    <s v="UGX"/>
    <n v="2220"/>
    <x v="9549"/>
    <x v="7"/>
    <x v="8324"/>
    <n v="8"/>
    <n v="23"/>
    <x v="1"/>
    <x v="0"/>
    <d v="2014-01-23T00:00:00"/>
    <s v="Bajo"/>
    <x v="3"/>
    <x v="1"/>
  </r>
  <r>
    <n v="661056"/>
    <n v="1225"/>
    <n v="1225"/>
    <s v="Farming"/>
    <x v="0"/>
    <s v="to purchase coffee and maize"/>
    <s v="UG"/>
    <x v="51"/>
    <s v="Kyotera"/>
    <s v="UGX"/>
    <n v="2220"/>
    <x v="9550"/>
    <x v="8"/>
    <x v="8325"/>
    <n v="8"/>
    <n v="26"/>
    <x v="0"/>
    <x v="0"/>
    <d v="2014-01-23T00:00:00"/>
    <s v="Bajo"/>
    <x v="3"/>
    <x v="0"/>
  </r>
  <r>
    <n v="661057"/>
    <n v="825"/>
    <n v="825"/>
    <s v="Farming"/>
    <x v="0"/>
    <s v="To buy organic fertilizers"/>
    <s v="UG"/>
    <x v="51"/>
    <s v="Kyotera"/>
    <s v="UGX"/>
    <n v="2220"/>
    <x v="9551"/>
    <x v="8"/>
    <x v="8326"/>
    <n v="12"/>
    <n v="26"/>
    <x v="0"/>
    <x v="0"/>
    <d v="2014-01-23T00:00:00"/>
    <s v="Bajo"/>
    <x v="3"/>
    <x v="0"/>
  </r>
  <r>
    <n v="661061"/>
    <n v="825"/>
    <n v="825"/>
    <s v="Personal Housing Expenses"/>
    <x v="3"/>
    <s v="To buy building materials for his house."/>
    <s v="UG"/>
    <x v="51"/>
    <s v="Bombo Road"/>
    <s v="UGX"/>
    <n v="2220"/>
    <x v="9552"/>
    <x v="7"/>
    <x v="8327"/>
    <n v="14"/>
    <n v="27"/>
    <x v="0"/>
    <x v="0"/>
    <d v="2014-01-23T00:00:00"/>
    <s v="Bajo"/>
    <x v="3"/>
    <x v="0"/>
  </r>
  <r>
    <n v="661071"/>
    <n v="825"/>
    <n v="825"/>
    <s v="Farming"/>
    <x v="0"/>
    <s v="To buy fertilizers for his banana plants."/>
    <s v="UG"/>
    <x v="51"/>
    <s v="Kyotera"/>
    <s v="UGX"/>
    <n v="2220"/>
    <x v="9553"/>
    <x v="8"/>
    <x v="8328"/>
    <n v="12"/>
    <n v="27"/>
    <x v="0"/>
    <x v="0"/>
    <d v="2014-01-23T00:00:00"/>
    <s v="Bajo"/>
    <x v="3"/>
    <x v="0"/>
  </r>
  <r>
    <n v="661080"/>
    <n v="1625"/>
    <n v="1625"/>
    <s v="Livestock"/>
    <x v="0"/>
    <s v="to purchase grazing land"/>
    <s v="UG"/>
    <x v="51"/>
    <s v="Ishaka"/>
    <s v="UGX"/>
    <n v="2220"/>
    <x v="9554"/>
    <x v="7"/>
    <x v="8329"/>
    <n v="14"/>
    <n v="42"/>
    <x v="0"/>
    <x v="0"/>
    <d v="2014-01-23T00:00:00"/>
    <s v="Bajo"/>
    <x v="3"/>
    <x v="0"/>
  </r>
  <r>
    <n v="661082"/>
    <n v="1225"/>
    <n v="1225"/>
    <s v="Pharmacy"/>
    <x v="7"/>
    <s v="To buy medicine"/>
    <s v="UG"/>
    <x v="51"/>
    <s v="Ishaka"/>
    <s v="UGX"/>
    <n v="2220"/>
    <x v="9555"/>
    <x v="9"/>
    <x v="8330"/>
    <n v="8"/>
    <n v="13"/>
    <x v="1"/>
    <x v="0"/>
    <d v="2014-01-23T00:00:00"/>
    <s v="Bajo"/>
    <x v="3"/>
    <x v="1"/>
  </r>
  <r>
    <n v="661090"/>
    <n v="825"/>
    <n v="825"/>
    <s v="Pharmacy"/>
    <x v="7"/>
    <s v="To buy drugs"/>
    <s v="UG"/>
    <x v="51"/>
    <s v="Ishaka"/>
    <s v="UGX"/>
    <n v="2220"/>
    <x v="9556"/>
    <x v="8"/>
    <x v="8331"/>
    <n v="14"/>
    <n v="29"/>
    <x v="0"/>
    <x v="0"/>
    <d v="2014-01-23T00:00:00"/>
    <s v="Bajo"/>
    <x v="3"/>
    <x v="0"/>
  </r>
  <r>
    <n v="661279"/>
    <n v="625"/>
    <n v="625"/>
    <s v="Services"/>
    <x v="5"/>
    <s v="To purchase a computer set."/>
    <s v="UG"/>
    <x v="51"/>
    <s v="Rubaga Road"/>
    <s v="UGX"/>
    <n v="2220"/>
    <x v="9557"/>
    <x v="8"/>
    <x v="8332"/>
    <n v="14"/>
    <n v="25"/>
    <x v="0"/>
    <x v="0"/>
    <d v="2014-01-24T00:00:00"/>
    <s v="Bajo"/>
    <x v="3"/>
    <x v="0"/>
  </r>
  <r>
    <n v="661367"/>
    <n v="325"/>
    <n v="325"/>
    <s v="Retail"/>
    <x v="9"/>
    <s v="to buy daily household use items to sell."/>
    <s v="UG"/>
    <x v="51"/>
    <s v="Ishaka"/>
    <s v="UGX"/>
    <n v="2220"/>
    <x v="9558"/>
    <x v="5"/>
    <x v="678"/>
    <n v="8"/>
    <n v="11"/>
    <x v="0"/>
    <x v="0"/>
    <d v="2014-01-24T00:00:00"/>
    <s v="Bajo"/>
    <x v="3"/>
    <x v="0"/>
  </r>
  <r>
    <n v="661383"/>
    <n v="625"/>
    <n v="625"/>
    <s v="Pub"/>
    <x v="1"/>
    <s v="To buy stock of local brew"/>
    <s v="UG"/>
    <x v="51"/>
    <s v="Ishaka"/>
    <s v="UGX"/>
    <n v="2220"/>
    <x v="9559"/>
    <x v="11"/>
    <x v="8333"/>
    <n v="14"/>
    <n v="25"/>
    <x v="0"/>
    <x v="0"/>
    <d v="2014-01-24T00:00:00"/>
    <s v="Bajo"/>
    <x v="3"/>
    <x v="0"/>
  </r>
  <r>
    <n v="661443"/>
    <n v="825"/>
    <n v="825"/>
    <s v="Clothing Sales"/>
    <x v="2"/>
    <s v="to buy more clothes to sell"/>
    <s v="UG"/>
    <x v="51"/>
    <s v="Kyenjojo"/>
    <s v="UGX"/>
    <n v="1630"/>
    <x v="9560"/>
    <x v="14"/>
    <x v="8334"/>
    <n v="14"/>
    <n v="29"/>
    <x v="1"/>
    <x v="0"/>
    <d v="2014-01-24T00:00:00"/>
    <s v="Bajo"/>
    <x v="3"/>
    <x v="1"/>
  </r>
  <r>
    <n v="661450"/>
    <n v="325"/>
    <n v="325"/>
    <s v="Agriculture"/>
    <x v="0"/>
    <s v="to buy fertilizer and manure for his tea farm."/>
    <s v="UG"/>
    <x v="51"/>
    <s v="Kyenjojo"/>
    <s v="UGX"/>
    <n v="1630"/>
    <x v="9561"/>
    <x v="11"/>
    <x v="8335"/>
    <n v="8"/>
    <n v="9"/>
    <x v="1"/>
    <x v="0"/>
    <d v="2014-01-24T00:00:00"/>
    <s v="Bajo"/>
    <x v="3"/>
    <x v="1"/>
  </r>
  <r>
    <n v="661533"/>
    <n v="275"/>
    <n v="275"/>
    <s v="Farming"/>
    <x v="0"/>
    <s v="to purchase a mobile phone, solar charging set and a weighing scale."/>
    <s v="UG"/>
    <x v="51"/>
    <s v="Sheema"/>
    <s v="UGX"/>
    <n v="2590"/>
    <x v="9562"/>
    <x v="207"/>
    <x v="8336"/>
    <n v="34"/>
    <n v="8"/>
    <x v="0"/>
    <x v="0"/>
    <d v="2014-01-24T00:00:00"/>
    <s v="Bajo"/>
    <x v="3"/>
    <x v="0"/>
  </r>
  <r>
    <n v="661536"/>
    <n v="275"/>
    <n v="275"/>
    <s v="Farming"/>
    <x v="0"/>
    <s v="to purchase a mobile phone, solar charging set and a weighing scale"/>
    <s v="UG"/>
    <x v="51"/>
    <s v="Sheema"/>
    <s v="UGX"/>
    <n v="2590"/>
    <x v="9563"/>
    <x v="207"/>
    <x v="8337"/>
    <n v="34"/>
    <n v="11"/>
    <x v="0"/>
    <x v="0"/>
    <d v="2014-01-24T00:00:00"/>
    <s v="Bajo"/>
    <x v="3"/>
    <x v="0"/>
  </r>
  <r>
    <n v="661539"/>
    <n v="275"/>
    <n v="275"/>
    <s v="Farming"/>
    <x v="0"/>
    <s v="to purchase a mobile phone, solar charging set and a weighing scale"/>
    <s v="UG"/>
    <x v="51"/>
    <s v="Sheema"/>
    <s v="UGX"/>
    <n v="2590"/>
    <x v="9564"/>
    <x v="207"/>
    <x v="8338"/>
    <n v="34"/>
    <n v="8"/>
    <x v="0"/>
    <x v="0"/>
    <d v="2014-01-24T00:00:00"/>
    <s v="Bajo"/>
    <x v="3"/>
    <x v="0"/>
  </r>
  <r>
    <n v="661541"/>
    <n v="275"/>
    <n v="275"/>
    <s v="Farming"/>
    <x v="0"/>
    <s v="To purchase a mobile phone, solar charging set and a weighing scale"/>
    <s v="UG"/>
    <x v="51"/>
    <s v="Sheema"/>
    <s v="UGX"/>
    <n v="2590"/>
    <x v="9565"/>
    <x v="207"/>
    <x v="8339"/>
    <n v="34"/>
    <n v="9"/>
    <x v="0"/>
    <x v="0"/>
    <d v="2014-01-24T00:00:00"/>
    <s v="Bajo"/>
    <x v="3"/>
    <x v="0"/>
  </r>
  <r>
    <n v="661545"/>
    <n v="275"/>
    <n v="275"/>
    <s v="Farming"/>
    <x v="0"/>
    <s v="To purchase a mobile phone, solar charging set and a weighing scale"/>
    <s v="UG"/>
    <x v="51"/>
    <s v="Sheema"/>
    <s v="UGX"/>
    <n v="2590"/>
    <x v="9566"/>
    <x v="207"/>
    <x v="8340"/>
    <n v="34"/>
    <n v="7"/>
    <x v="1"/>
    <x v="0"/>
    <d v="2014-01-24T00:00:00"/>
    <s v="Bajo"/>
    <x v="3"/>
    <x v="1"/>
  </r>
  <r>
    <n v="661550"/>
    <n v="275"/>
    <n v="275"/>
    <s v="Farming"/>
    <x v="0"/>
    <s v="To purchase a mobile phone, solar charging set and a weighing scale"/>
    <s v="UG"/>
    <x v="51"/>
    <s v="Sheema"/>
    <s v="UGX"/>
    <n v="2590"/>
    <x v="9567"/>
    <x v="207"/>
    <x v="8341"/>
    <n v="34"/>
    <n v="11"/>
    <x v="0"/>
    <x v="0"/>
    <d v="2014-01-24T00:00:00"/>
    <s v="Bajo"/>
    <x v="3"/>
    <x v="0"/>
  </r>
  <r>
    <n v="661551"/>
    <n v="275"/>
    <n v="275"/>
    <s v="Farming"/>
    <x v="0"/>
    <s v="To purchase a mobile phone, solar charging set and a weighing scale"/>
    <s v="UG"/>
    <x v="51"/>
    <s v="Sheema"/>
    <s v="UGX"/>
    <n v="2590"/>
    <x v="9568"/>
    <x v="207"/>
    <x v="8342"/>
    <n v="34"/>
    <n v="11"/>
    <x v="0"/>
    <x v="0"/>
    <d v="2014-01-24T00:00:00"/>
    <s v="Bajo"/>
    <x v="3"/>
    <x v="0"/>
  </r>
  <r>
    <n v="661554"/>
    <n v="275"/>
    <n v="275"/>
    <s v="Farming"/>
    <x v="0"/>
    <s v="To purchase a mobile phone, solar charging set and a weighing scale"/>
    <s v="UG"/>
    <x v="51"/>
    <s v="Sheema"/>
    <s v="UGX"/>
    <n v="2590"/>
    <x v="9569"/>
    <x v="207"/>
    <x v="2341"/>
    <n v="34"/>
    <n v="11"/>
    <x v="1"/>
    <x v="0"/>
    <d v="2014-01-24T00:00:00"/>
    <s v="Bajo"/>
    <x v="3"/>
    <x v="1"/>
  </r>
  <r>
    <n v="661560"/>
    <n v="275"/>
    <n v="275"/>
    <s v="Farming"/>
    <x v="0"/>
    <s v="To purchase a mobile phone, solar charging set and a weighing scale"/>
    <s v="UG"/>
    <x v="51"/>
    <s v="Rubirizi"/>
    <s v="UGX"/>
    <n v="2590"/>
    <x v="9570"/>
    <x v="207"/>
    <x v="8343"/>
    <n v="34"/>
    <n v="10"/>
    <x v="1"/>
    <x v="0"/>
    <d v="2014-01-24T00:00:00"/>
    <s v="Bajo"/>
    <x v="3"/>
    <x v="1"/>
  </r>
  <r>
    <n v="661561"/>
    <n v="625"/>
    <n v="625"/>
    <s v="Personal Housing Expenses"/>
    <x v="3"/>
    <s v="To complete his house"/>
    <s v="UG"/>
    <x v="51"/>
    <s v="Kagadi"/>
    <s v="UGX"/>
    <n v="2220"/>
    <x v="9571"/>
    <x v="28"/>
    <x v="7826"/>
    <n v="10"/>
    <n v="15"/>
    <x v="0"/>
    <x v="0"/>
    <d v="2014-01-24T00:00:00"/>
    <s v="Bajo"/>
    <x v="3"/>
    <x v="0"/>
  </r>
  <r>
    <n v="661562"/>
    <n v="275"/>
    <n v="275"/>
    <s v="Farming"/>
    <x v="0"/>
    <s v="To purchase a mobile phone, solar charging set and a weighing scale"/>
    <s v="UG"/>
    <x v="51"/>
    <s v="Rubirizi"/>
    <s v="UGX"/>
    <n v="2590"/>
    <x v="9572"/>
    <x v="207"/>
    <x v="8344"/>
    <n v="34"/>
    <n v="11"/>
    <x v="1"/>
    <x v="0"/>
    <d v="2014-01-24T00:00:00"/>
    <s v="Bajo"/>
    <x v="3"/>
    <x v="1"/>
  </r>
  <r>
    <n v="661566"/>
    <n v="275"/>
    <n v="275"/>
    <s v="Agriculture"/>
    <x v="0"/>
    <s v="to purchase a mobile phone, solar charging set and a weighing scale."/>
    <s v="UG"/>
    <x v="51"/>
    <s v="Rubirizi"/>
    <s v="UGX"/>
    <n v="2590"/>
    <x v="9573"/>
    <x v="207"/>
    <x v="8345"/>
    <n v="34"/>
    <n v="10"/>
    <x v="0"/>
    <x v="0"/>
    <d v="2014-01-24T00:00:00"/>
    <s v="Bajo"/>
    <x v="3"/>
    <x v="0"/>
  </r>
  <r>
    <n v="661567"/>
    <n v="1225"/>
    <n v="1225"/>
    <s v="Food"/>
    <x v="1"/>
    <s v="to buy agricultural produce."/>
    <s v="UG"/>
    <x v="51"/>
    <s v="Kagadi"/>
    <s v="UGX"/>
    <n v="2220"/>
    <x v="9574"/>
    <x v="28"/>
    <x v="8346"/>
    <n v="13"/>
    <n v="37"/>
    <x v="0"/>
    <x v="0"/>
    <d v="2014-01-24T00:00:00"/>
    <s v="Bajo"/>
    <x v="3"/>
    <x v="0"/>
  </r>
  <r>
    <n v="661569"/>
    <n v="275"/>
    <n v="275"/>
    <s v="Farming"/>
    <x v="0"/>
    <s v="to buy a mobile phone, a solar charging set and a weighing scale to use in providing services as a Community Knowledge Worker."/>
    <s v="UG"/>
    <x v="51"/>
    <s v="Rubirizi"/>
    <s v="UGX"/>
    <n v="2590"/>
    <x v="9575"/>
    <x v="207"/>
    <x v="8347"/>
    <n v="34"/>
    <n v="11"/>
    <x v="0"/>
    <x v="0"/>
    <d v="2014-01-24T00:00:00"/>
    <s v="Bajo"/>
    <x v="3"/>
    <x v="0"/>
  </r>
  <r>
    <n v="661574"/>
    <n v="275"/>
    <n v="275"/>
    <s v="Farming"/>
    <x v="0"/>
    <s v="to buy a mobile phone, a solar charging set and a weighing scale to use in rendering services as a Community Knowledge Worker."/>
    <s v="UG"/>
    <x v="51"/>
    <s v="Rubirizi"/>
    <s v="UGX"/>
    <n v="2590"/>
    <x v="9576"/>
    <x v="207"/>
    <x v="8348"/>
    <n v="34"/>
    <n v="6"/>
    <x v="0"/>
    <x v="0"/>
    <d v="2014-01-24T00:00:00"/>
    <s v="Bajo"/>
    <x v="3"/>
    <x v="0"/>
  </r>
  <r>
    <n v="661576"/>
    <n v="275"/>
    <n v="275"/>
    <s v="Farming"/>
    <x v="0"/>
    <s v="to purchase a mobile phone, a solar charging set and a weighing scale to use in rendering services as a Community Knowledge Worker."/>
    <s v="UG"/>
    <x v="51"/>
    <s v="Rubirizi"/>
    <s v="UGX"/>
    <n v="2590"/>
    <x v="9577"/>
    <x v="207"/>
    <x v="8349"/>
    <n v="34"/>
    <n v="2"/>
    <x v="1"/>
    <x v="0"/>
    <d v="2014-01-24T00:00:00"/>
    <s v="Bajo"/>
    <x v="3"/>
    <x v="1"/>
  </r>
  <r>
    <n v="661579"/>
    <n v="275"/>
    <n v="275"/>
    <s v="Farming"/>
    <x v="0"/>
    <s v="To purchase a mobile phone, solar charging set and a weighing scale"/>
    <s v="UG"/>
    <x v="51"/>
    <s v="Rubirizi"/>
    <s v="UGX"/>
    <n v="2590"/>
    <x v="9578"/>
    <x v="207"/>
    <x v="8350"/>
    <n v="34"/>
    <n v="11"/>
    <x v="0"/>
    <x v="0"/>
    <d v="2014-01-24T00:00:00"/>
    <s v="Bajo"/>
    <x v="3"/>
    <x v="0"/>
  </r>
  <r>
    <n v="661586"/>
    <n v="275"/>
    <n v="275"/>
    <s v="Agriculture"/>
    <x v="0"/>
    <s v="to purchase a mobile phone, solar charging set and a weighing scale."/>
    <s v="UG"/>
    <x v="51"/>
    <s v="Rubirizi"/>
    <s v="UGX"/>
    <n v="2590"/>
    <x v="9579"/>
    <x v="207"/>
    <x v="8351"/>
    <n v="34"/>
    <n v="9"/>
    <x v="0"/>
    <x v="0"/>
    <d v="2014-01-24T00:00:00"/>
    <s v="Bajo"/>
    <x v="3"/>
    <x v="0"/>
  </r>
  <r>
    <n v="661592"/>
    <n v="275"/>
    <n v="275"/>
    <s v="Agriculture"/>
    <x v="0"/>
    <s v="to purchase a mobile phone, solar charging set and a weighing scale."/>
    <s v="UG"/>
    <x v="51"/>
    <s v="Rubirizi"/>
    <s v="UGX"/>
    <n v="2590"/>
    <x v="9580"/>
    <x v="207"/>
    <x v="8352"/>
    <n v="34"/>
    <n v="9"/>
    <x v="1"/>
    <x v="0"/>
    <d v="2014-01-24T00:00:00"/>
    <s v="Bajo"/>
    <x v="3"/>
    <x v="1"/>
  </r>
  <r>
    <n v="661596"/>
    <n v="275"/>
    <n v="275"/>
    <s v="Agriculture"/>
    <x v="0"/>
    <s v="to purchase a mobile phone, solar charging set and a weighing scale."/>
    <s v="UG"/>
    <x v="51"/>
    <s v="Rubirizi"/>
    <s v="UGX"/>
    <n v="2590"/>
    <x v="9581"/>
    <x v="207"/>
    <x v="8353"/>
    <n v="34"/>
    <n v="11"/>
    <x v="0"/>
    <x v="0"/>
    <d v="2014-01-24T00:00:00"/>
    <s v="Bajo"/>
    <x v="3"/>
    <x v="0"/>
  </r>
  <r>
    <n v="661599"/>
    <n v="275"/>
    <n v="275"/>
    <s v="Farming"/>
    <x v="0"/>
    <s v="To purchase a mobile phone, solar charging set and a weighing scale"/>
    <s v="UG"/>
    <x v="51"/>
    <s v="Rubirizi"/>
    <s v="UGX"/>
    <n v="2590"/>
    <x v="9582"/>
    <x v="207"/>
    <x v="8354"/>
    <n v="34"/>
    <n v="11"/>
    <x v="0"/>
    <x v="0"/>
    <d v="2014-01-24T00:00:00"/>
    <s v="Bajo"/>
    <x v="3"/>
    <x v="0"/>
  </r>
  <r>
    <n v="661602"/>
    <n v="275"/>
    <n v="275"/>
    <s v="Farming"/>
    <x v="0"/>
    <s v="To purchase a mobile phone, solar charging set and a weighing scale"/>
    <s v="UG"/>
    <x v="51"/>
    <s v="Rubirizi"/>
    <s v="UGX"/>
    <n v="2590"/>
    <x v="9583"/>
    <x v="207"/>
    <x v="8355"/>
    <n v="34"/>
    <n v="11"/>
    <x v="1"/>
    <x v="0"/>
    <d v="2014-01-24T00:00:00"/>
    <s v="Bajo"/>
    <x v="3"/>
    <x v="1"/>
  </r>
  <r>
    <n v="661604"/>
    <n v="275"/>
    <n v="275"/>
    <s v="Farming"/>
    <x v="0"/>
    <s v="To purchase a mobile phone, solar charging set and a weighing scale"/>
    <s v="UG"/>
    <x v="51"/>
    <s v="Rubirizi"/>
    <s v="UGX"/>
    <n v="2590"/>
    <x v="9584"/>
    <x v="207"/>
    <x v="8356"/>
    <n v="34"/>
    <n v="10"/>
    <x v="0"/>
    <x v="0"/>
    <d v="2014-01-24T00:00:00"/>
    <s v="Bajo"/>
    <x v="3"/>
    <x v="0"/>
  </r>
  <r>
    <n v="661615"/>
    <n v="275"/>
    <n v="275"/>
    <s v="Farming"/>
    <x v="0"/>
    <s v="to purchase a mobile phone, solar charging set, and a weighing scale"/>
    <s v="UG"/>
    <x v="51"/>
    <s v="Rubirizi"/>
    <s v="UGX"/>
    <n v="2590"/>
    <x v="9585"/>
    <x v="207"/>
    <x v="8357"/>
    <n v="34"/>
    <n v="7"/>
    <x v="0"/>
    <x v="0"/>
    <d v="2014-01-24T00:00:00"/>
    <s v="Bajo"/>
    <x v="3"/>
    <x v="0"/>
  </r>
  <r>
    <n v="661619"/>
    <n v="275"/>
    <n v="275"/>
    <s v="Farming"/>
    <x v="0"/>
    <s v="To purchase a mobile phone, solar charging set and a weighing scale"/>
    <s v="UG"/>
    <x v="51"/>
    <s v="Rubirizi"/>
    <s v="UGX"/>
    <n v="2590"/>
    <x v="9586"/>
    <x v="207"/>
    <x v="8358"/>
    <n v="34"/>
    <n v="8"/>
    <x v="0"/>
    <x v="0"/>
    <d v="2014-01-24T00:00:00"/>
    <s v="Bajo"/>
    <x v="3"/>
    <x v="0"/>
  </r>
  <r>
    <n v="661626"/>
    <n v="275"/>
    <n v="275"/>
    <s v="Farming"/>
    <x v="0"/>
    <s v="To purchase a mobile phone, solar charging set and a weighing scale"/>
    <s v="UG"/>
    <x v="51"/>
    <s v="Rubirizi"/>
    <s v="UGX"/>
    <n v="2590"/>
    <x v="9587"/>
    <x v="207"/>
    <x v="8359"/>
    <n v="34"/>
    <n v="11"/>
    <x v="1"/>
    <x v="0"/>
    <d v="2014-01-24T00:00:00"/>
    <s v="Bajo"/>
    <x v="3"/>
    <x v="1"/>
  </r>
  <r>
    <n v="661758"/>
    <n v="1225"/>
    <n v="1225"/>
    <s v="Recycling"/>
    <x v="5"/>
    <s v="to buy recyclable materials."/>
    <s v="UG"/>
    <x v="51"/>
    <s v="Rubaga Road"/>
    <s v="UGX"/>
    <n v="2220"/>
    <x v="9588"/>
    <x v="11"/>
    <x v="8360"/>
    <n v="14"/>
    <n v="43"/>
    <x v="0"/>
    <x v="0"/>
    <d v="2014-01-25T00:00:00"/>
    <s v="Bajo"/>
    <x v="3"/>
    <x v="0"/>
  </r>
  <r>
    <n v="661760"/>
    <n v="1225"/>
    <n v="1225"/>
    <s v="Construction Supplies"/>
    <x v="6"/>
    <s v="To buy pipes to sell."/>
    <s v="UG"/>
    <x v="51"/>
    <s v="Rubaga Road"/>
    <s v="UGX"/>
    <n v="2220"/>
    <x v="9589"/>
    <x v="28"/>
    <x v="8361"/>
    <n v="14"/>
    <n v="47"/>
    <x v="0"/>
    <x v="0"/>
    <d v="2014-01-25T00:00:00"/>
    <s v="Bajo"/>
    <x v="3"/>
    <x v="0"/>
  </r>
  <r>
    <n v="661762"/>
    <n v="425"/>
    <n v="425"/>
    <s v="Manufacturing"/>
    <x v="10"/>
    <s v="to buy a machine to squeeze sugar cane"/>
    <s v="UG"/>
    <x v="51"/>
    <s v="Kagadi"/>
    <s v="UGX"/>
    <n v="2220"/>
    <x v="9590"/>
    <x v="5"/>
    <x v="8362"/>
    <n v="12"/>
    <n v="17"/>
    <x v="1"/>
    <x v="0"/>
    <d v="2014-01-25T00:00:00"/>
    <s v="Bajo"/>
    <x v="3"/>
    <x v="1"/>
  </r>
  <r>
    <n v="661764"/>
    <n v="625"/>
    <n v="625"/>
    <s v="Higher education costs"/>
    <x v="4"/>
    <s v="to pay tuition for her daughter."/>
    <s v="UG"/>
    <x v="51"/>
    <s v="Kagadi"/>
    <s v="UGX"/>
    <n v="2220"/>
    <x v="9591"/>
    <x v="7"/>
    <x v="8363"/>
    <n v="8"/>
    <n v="22"/>
    <x v="1"/>
    <x v="0"/>
    <d v="2014-01-25T00:00:00"/>
    <s v="Bajo"/>
    <x v="3"/>
    <x v="1"/>
  </r>
  <r>
    <n v="661765"/>
    <n v="500"/>
    <n v="500"/>
    <s v="Higher education costs"/>
    <x v="4"/>
    <s v="To pay his daughter's tuition"/>
    <s v="UG"/>
    <x v="51"/>
    <s v="Ishaka"/>
    <s v="UGX"/>
    <n v="2220"/>
    <x v="9592"/>
    <x v="28"/>
    <x v="8364"/>
    <n v="8"/>
    <n v="12"/>
    <x v="0"/>
    <x v="0"/>
    <d v="2014-01-25T00:00:00"/>
    <s v="Bajo"/>
    <x v="3"/>
    <x v="0"/>
  </r>
  <r>
    <n v="661766"/>
    <n v="1225"/>
    <n v="1225"/>
    <s v="Farming"/>
    <x v="0"/>
    <s v="To buy organic manure"/>
    <s v="UG"/>
    <x v="51"/>
    <s v="Rubaga Road"/>
    <s v="UGX"/>
    <n v="2220"/>
    <x v="9593"/>
    <x v="11"/>
    <x v="8365"/>
    <n v="8"/>
    <n v="33"/>
    <x v="1"/>
    <x v="0"/>
    <d v="2014-01-25T00:00:00"/>
    <s v="Bajo"/>
    <x v="3"/>
    <x v="1"/>
  </r>
  <r>
    <n v="662059"/>
    <n v="275"/>
    <n v="275"/>
    <s v="Farming"/>
    <x v="0"/>
    <s v="to purchase a mobile phone, solar charging set and a weighing scale."/>
    <s v="UG"/>
    <x v="51"/>
    <s v="Kasese"/>
    <s v="UGX"/>
    <n v="2590"/>
    <x v="9594"/>
    <x v="207"/>
    <x v="8366"/>
    <n v="34"/>
    <n v="9"/>
    <x v="0"/>
    <x v="0"/>
    <d v="2014-01-27T00:00:00"/>
    <s v="Bajo"/>
    <x v="3"/>
    <x v="0"/>
  </r>
  <r>
    <n v="662061"/>
    <n v="275"/>
    <n v="275"/>
    <s v="Farming"/>
    <x v="0"/>
    <s v="to purchase a mobile phone, solar charging set and a weighing scale to disseminate vital agricultural information to the other members of his village."/>
    <s v="UG"/>
    <x v="51"/>
    <s v="Kasese"/>
    <s v="UGX"/>
    <n v="2590"/>
    <x v="9595"/>
    <x v="207"/>
    <x v="8367"/>
    <n v="34"/>
    <n v="11"/>
    <x v="0"/>
    <x v="0"/>
    <d v="2014-01-27T00:00:00"/>
    <s v="Bajo"/>
    <x v="3"/>
    <x v="0"/>
  </r>
  <r>
    <n v="662062"/>
    <n v="275"/>
    <n v="275"/>
    <s v="Farming"/>
    <x v="0"/>
    <s v="to purchase a mobile phone, solar charging set and a weighing scale to disseminate vital agricultural information to the other members of his village."/>
    <s v="UG"/>
    <x v="51"/>
    <s v="Kasese"/>
    <s v="UGX"/>
    <n v="2590"/>
    <x v="9596"/>
    <x v="207"/>
    <x v="8368"/>
    <n v="34"/>
    <n v="7"/>
    <x v="1"/>
    <x v="0"/>
    <d v="2014-01-27T00:00:00"/>
    <s v="Bajo"/>
    <x v="3"/>
    <x v="1"/>
  </r>
  <r>
    <n v="662114"/>
    <n v="825"/>
    <n v="825"/>
    <s v="Farming"/>
    <x v="0"/>
    <s v="to buy seedlings and fertilizers for his farm for the next season."/>
    <s v="UG"/>
    <x v="51"/>
    <s v="Kamwenge"/>
    <s v="UGX"/>
    <n v="1630"/>
    <x v="9597"/>
    <x v="14"/>
    <x v="8369"/>
    <n v="12"/>
    <n v="9"/>
    <x v="1"/>
    <x v="0"/>
    <d v="2014-01-27T00:00:00"/>
    <s v="Bajo"/>
    <x v="3"/>
    <x v="1"/>
  </r>
  <r>
    <n v="662126"/>
    <n v="425"/>
    <n v="425"/>
    <s v="Clothing Sales"/>
    <x v="2"/>
    <s v="to buy more first class and second hand clothes to sell."/>
    <s v="UG"/>
    <x v="51"/>
    <s v="Kamwenge"/>
    <s v="UGX"/>
    <n v="1630"/>
    <x v="9598"/>
    <x v="14"/>
    <x v="54"/>
    <n v="10"/>
    <n v="16"/>
    <x v="1"/>
    <x v="0"/>
    <d v="2014-01-27T00:00:00"/>
    <s v="Bajo"/>
    <x v="3"/>
    <x v="1"/>
  </r>
  <r>
    <n v="662133"/>
    <n v="225"/>
    <n v="225"/>
    <s v="Farming"/>
    <x v="0"/>
    <s v="to buy seedlings for his farm for the next season."/>
    <s v="UG"/>
    <x v="51"/>
    <s v="Kamwenge"/>
    <s v="UGX"/>
    <n v="1630"/>
    <x v="9599"/>
    <x v="14"/>
    <x v="8370"/>
    <n v="8"/>
    <n v="6"/>
    <x v="0"/>
    <x v="0"/>
    <d v="2014-01-27T00:00:00"/>
    <s v="Bajo"/>
    <x v="3"/>
    <x v="0"/>
  </r>
  <r>
    <n v="662137"/>
    <n v="425"/>
    <n v="425"/>
    <s v="Bakery"/>
    <x v="1"/>
    <s v="to buy equipment to make different types of bread to sell."/>
    <s v="UG"/>
    <x v="51"/>
    <s v="Kamwenge"/>
    <s v="UGX"/>
    <n v="1630"/>
    <x v="9600"/>
    <x v="14"/>
    <x v="1340"/>
    <n v="8"/>
    <n v="10"/>
    <x v="0"/>
    <x v="0"/>
    <d v="2014-01-27T00:00:00"/>
    <s v="Bajo"/>
    <x v="3"/>
    <x v="0"/>
  </r>
  <r>
    <n v="662139"/>
    <n v="325"/>
    <n v="325"/>
    <s v="Farming"/>
    <x v="0"/>
    <s v=" to buy pesticides and pay workers."/>
    <s v="UG"/>
    <x v="51"/>
    <s v="Fort Portal"/>
    <s v="UGX"/>
    <n v="1630"/>
    <x v="9601"/>
    <x v="11"/>
    <x v="4742"/>
    <n v="9"/>
    <n v="12"/>
    <x v="0"/>
    <x v="0"/>
    <d v="2014-01-27T00:00:00"/>
    <s v="Bajo"/>
    <x v="3"/>
    <x v="0"/>
  </r>
  <r>
    <n v="662156"/>
    <n v="1025"/>
    <n v="1025"/>
    <s v="Farm Supplies"/>
    <x v="0"/>
    <s v="to purchase seeds for planting and other farm inputs."/>
    <s v="UG"/>
    <x v="51"/>
    <s v="Fort Portal"/>
    <s v="UGX"/>
    <n v="1630"/>
    <x v="9602"/>
    <x v="13"/>
    <x v="8371"/>
    <n v="14"/>
    <n v="30"/>
    <x v="0"/>
    <x v="0"/>
    <d v="2014-01-27T00:00:00"/>
    <s v="Bajo"/>
    <x v="3"/>
    <x v="0"/>
  </r>
  <r>
    <n v="662186"/>
    <n v="625"/>
    <n v="625"/>
    <s v="Farming"/>
    <x v="0"/>
    <s v="to purchase produce to sell"/>
    <s v="UG"/>
    <x v="51"/>
    <s v="Fort Portal"/>
    <s v="UGX"/>
    <n v="1630"/>
    <x v="9603"/>
    <x v="58"/>
    <x v="8372"/>
    <n v="11"/>
    <n v="23"/>
    <x v="1"/>
    <x v="0"/>
    <d v="2014-01-27T00:00:00"/>
    <s v="Bajo"/>
    <x v="3"/>
    <x v="1"/>
  </r>
  <r>
    <n v="662199"/>
    <n v="325"/>
    <n v="325"/>
    <s v="Fruits &amp; Vegetables"/>
    <x v="1"/>
    <s v="to purchase more bananas to sell"/>
    <s v="UG"/>
    <x v="51"/>
    <s v="Fort Portal"/>
    <s v="UGX"/>
    <n v="1630"/>
    <x v="9604"/>
    <x v="12"/>
    <x v="8373"/>
    <n v="10"/>
    <n v="11"/>
    <x v="1"/>
    <x v="0"/>
    <d v="2014-01-27T00:00:00"/>
    <s v="Bajo"/>
    <x v="3"/>
    <x v="1"/>
  </r>
  <r>
    <n v="662212"/>
    <n v="825"/>
    <n v="825"/>
    <s v="Retail"/>
    <x v="9"/>
    <s v="to add on a mobile money business."/>
    <s v="UG"/>
    <x v="51"/>
    <s v="Fort Portal"/>
    <s v="UGX"/>
    <n v="1630"/>
    <x v="9605"/>
    <x v="12"/>
    <x v="8374"/>
    <n v="12"/>
    <n v="23"/>
    <x v="0"/>
    <x v="0"/>
    <d v="2014-01-27T00:00:00"/>
    <s v="Bajo"/>
    <x v="3"/>
    <x v="0"/>
  </r>
  <r>
    <n v="662215"/>
    <n v="825"/>
    <n v="825"/>
    <s v="Secretarial Services"/>
    <x v="5"/>
    <s v="to buy more stationery to sell."/>
    <s v="UG"/>
    <x v="51"/>
    <s v="Fort Portal"/>
    <s v="UGX"/>
    <n v="1630"/>
    <x v="9606"/>
    <x v="13"/>
    <x v="8375"/>
    <n v="12"/>
    <n v="29"/>
    <x v="0"/>
    <x v="0"/>
    <d v="2014-01-27T00:00:00"/>
    <s v="Bajo"/>
    <x v="3"/>
    <x v="0"/>
  </r>
  <r>
    <n v="662221"/>
    <n v="325"/>
    <n v="325"/>
    <s v="Agriculture"/>
    <x v="0"/>
    <s v="to buy fertilizer and manure for his farm."/>
    <s v="UG"/>
    <x v="51"/>
    <s v="Fort Portal"/>
    <s v="UGX"/>
    <n v="1630"/>
    <x v="9607"/>
    <x v="11"/>
    <x v="7742"/>
    <n v="10"/>
    <n v="10"/>
    <x v="0"/>
    <x v="0"/>
    <d v="2014-01-27T00:00:00"/>
    <s v="Bajo"/>
    <x v="3"/>
    <x v="0"/>
  </r>
  <r>
    <n v="662224"/>
    <n v="1425"/>
    <n v="1425"/>
    <s v="Catering"/>
    <x v="1"/>
    <s v="to buy hotel utensils for outside catering."/>
    <s v="UG"/>
    <x v="51"/>
    <s v="Fort Portal"/>
    <s v="UGX"/>
    <n v="1630"/>
    <x v="9608"/>
    <x v="9"/>
    <x v="8376"/>
    <n v="14"/>
    <n v="39"/>
    <x v="1"/>
    <x v="0"/>
    <d v="2014-01-27T00:00:00"/>
    <s v="Bajo"/>
    <x v="3"/>
    <x v="1"/>
  </r>
  <r>
    <n v="662227"/>
    <n v="325"/>
    <n v="325"/>
    <s v="Retail"/>
    <x v="9"/>
    <s v="to help him add more business stock to sell."/>
    <s v="UG"/>
    <x v="51"/>
    <s v="Fort Portal"/>
    <s v="UGX"/>
    <n v="1630"/>
    <x v="9609"/>
    <x v="11"/>
    <x v="8377"/>
    <n v="10"/>
    <n v="9"/>
    <x v="0"/>
    <x v="0"/>
    <d v="2014-01-27T00:00:00"/>
    <s v="Bajo"/>
    <x v="3"/>
    <x v="0"/>
  </r>
  <r>
    <n v="662239"/>
    <n v="425"/>
    <n v="425"/>
    <s v="Personal Expenses"/>
    <x v="12"/>
    <s v="to buy iron sheets for roofing his house."/>
    <s v="UG"/>
    <x v="51"/>
    <s v="Fort Portal"/>
    <s v="UGX"/>
    <n v="1630"/>
    <x v="9610"/>
    <x v="10"/>
    <x v="8378"/>
    <n v="10"/>
    <n v="12"/>
    <x v="0"/>
    <x v="0"/>
    <d v="2014-01-27T00:00:00"/>
    <s v="Bajo"/>
    <x v="3"/>
    <x v="0"/>
  </r>
  <r>
    <n v="662250"/>
    <n v="625"/>
    <n v="625"/>
    <s v="Food Production/Sales"/>
    <x v="1"/>
    <s v="to use the loan to buy produce to sell."/>
    <s v="UG"/>
    <x v="51"/>
    <s v="Fort Portal"/>
    <s v="UGX"/>
    <n v="1630"/>
    <x v="9611"/>
    <x v="12"/>
    <x v="8379"/>
    <n v="12"/>
    <n v="24"/>
    <x v="1"/>
    <x v="0"/>
    <d v="2014-01-27T00:00:00"/>
    <s v="Bajo"/>
    <x v="3"/>
    <x v="1"/>
  </r>
  <r>
    <n v="662263"/>
    <n v="825"/>
    <n v="825"/>
    <s v="Property"/>
    <x v="3"/>
    <s v="to renovate and expand his rental properties."/>
    <s v="UG"/>
    <x v="51"/>
    <s v="Fort Portal"/>
    <s v="UGX"/>
    <n v="1630"/>
    <x v="9612"/>
    <x v="10"/>
    <x v="8380"/>
    <n v="12"/>
    <n v="32"/>
    <x v="0"/>
    <x v="0"/>
    <d v="2014-01-27T00:00:00"/>
    <s v="Bajo"/>
    <x v="3"/>
    <x v="0"/>
  </r>
  <r>
    <n v="662269"/>
    <n v="225"/>
    <n v="225"/>
    <s v="Used Shoes"/>
    <x v="2"/>
    <s v="to buy shoes to sell."/>
    <s v="UG"/>
    <x v="51"/>
    <s v="Fort Portal"/>
    <s v="UGX"/>
    <n v="1630"/>
    <x v="9613"/>
    <x v="12"/>
    <x v="8381"/>
    <n v="8"/>
    <n v="8"/>
    <x v="0"/>
    <x v="2"/>
    <d v="2014-01-27T00:00:00"/>
    <s v="Bajo"/>
    <x v="3"/>
    <x v="0"/>
  </r>
  <r>
    <n v="662271"/>
    <n v="225"/>
    <n v="225"/>
    <s v="Used Clothing"/>
    <x v="2"/>
    <s v="to buy shoes and clothes to sell."/>
    <s v="UG"/>
    <x v="51"/>
    <s v="Fort Portal"/>
    <s v="UGX"/>
    <n v="1630"/>
    <x v="9614"/>
    <x v="8"/>
    <x v="8382"/>
    <n v="8"/>
    <n v="8"/>
    <x v="1"/>
    <x v="2"/>
    <d v="2014-01-27T00:00:00"/>
    <s v="Bajo"/>
    <x v="3"/>
    <x v="1"/>
  </r>
  <r>
    <n v="662279"/>
    <n v="550"/>
    <n v="550"/>
    <s v="Primary/secondary school costs"/>
    <x v="4"/>
    <s v="to pay school fees for his children."/>
    <s v="UG"/>
    <x v="51"/>
    <s v="Fort Portal"/>
    <s v="UGX"/>
    <n v="1630"/>
    <x v="9615"/>
    <x v="11"/>
    <x v="8383"/>
    <n v="8"/>
    <n v="22"/>
    <x v="0"/>
    <x v="0"/>
    <d v="2014-01-27T00:00:00"/>
    <s v="Bajo"/>
    <x v="3"/>
    <x v="0"/>
  </r>
  <r>
    <n v="662283"/>
    <n v="1425"/>
    <n v="1425"/>
    <s v="Fruits &amp; Vegetables"/>
    <x v="1"/>
    <s v="to buy more stocks of produce for resale."/>
    <s v="UG"/>
    <x v="51"/>
    <s v="Fort Portal"/>
    <s v="UGX"/>
    <n v="1630"/>
    <x v="9616"/>
    <x v="14"/>
    <x v="8384"/>
    <n v="6"/>
    <n v="35"/>
    <x v="1"/>
    <x v="2"/>
    <d v="2014-01-27T00:00:00"/>
    <s v="Bajo"/>
    <x v="3"/>
    <x v="1"/>
  </r>
  <r>
    <n v="662284"/>
    <n v="3725"/>
    <n v="3725"/>
    <s v="Farming"/>
    <x v="0"/>
    <s v="to buy garlic and onions for growing."/>
    <s v="UG"/>
    <x v="51"/>
    <s v="Fort Portal"/>
    <s v="UGX"/>
    <n v="1630"/>
    <x v="9617"/>
    <x v="14"/>
    <x v="8385"/>
    <n v="8"/>
    <n v="82"/>
    <x v="0"/>
    <x v="1"/>
    <d v="2014-01-27T00:00:00"/>
    <s v="Bajo"/>
    <x v="3"/>
    <x v="0"/>
  </r>
  <r>
    <n v="662288"/>
    <n v="325"/>
    <n v="325"/>
    <s v="Primary/secondary school costs"/>
    <x v="4"/>
    <s v="to pay school fees for his children"/>
    <s v="UG"/>
    <x v="51"/>
    <s v="Kamwenge"/>
    <s v="UGX"/>
    <n v="1630"/>
    <x v="9618"/>
    <x v="13"/>
    <x v="8386"/>
    <n v="5"/>
    <n v="4"/>
    <x v="0"/>
    <x v="2"/>
    <d v="2014-01-27T00:00:00"/>
    <s v="Bajo"/>
    <x v="3"/>
    <x v="0"/>
  </r>
  <r>
    <n v="662291"/>
    <n v="1025"/>
    <n v="1025"/>
    <s v="Used Clothing"/>
    <x v="2"/>
    <s v="to buy more second hand clothes to sell."/>
    <s v="UG"/>
    <x v="51"/>
    <s v="Kamwenge"/>
    <s v="UGX"/>
    <n v="1630"/>
    <x v="9619"/>
    <x v="13"/>
    <x v="8387"/>
    <n v="12"/>
    <n v="38"/>
    <x v="0"/>
    <x v="0"/>
    <d v="2014-01-27T00:00:00"/>
    <s v="Bajo"/>
    <x v="3"/>
    <x v="0"/>
  </r>
  <r>
    <n v="662297"/>
    <n v="225"/>
    <n v="225"/>
    <s v="Pub"/>
    <x v="1"/>
    <s v="to buy more crates of beers, sodas and spirits to sell."/>
    <s v="UG"/>
    <x v="51"/>
    <s v="Kamwenge"/>
    <s v="UGX"/>
    <n v="1630"/>
    <x v="9620"/>
    <x v="13"/>
    <x v="8388"/>
    <n v="10"/>
    <n v="8"/>
    <x v="0"/>
    <x v="0"/>
    <d v="2014-01-27T00:00:00"/>
    <s v="Bajo"/>
    <x v="3"/>
    <x v="0"/>
  </r>
  <r>
    <n v="662373"/>
    <n v="425"/>
    <n v="425"/>
    <s v="Fruits &amp; Vegetables"/>
    <x v="1"/>
    <s v="to buy produce to sell."/>
    <s v="UG"/>
    <x v="51"/>
    <s v="Kamwenge"/>
    <s v="UGX"/>
    <n v="1630"/>
    <x v="9621"/>
    <x v="13"/>
    <x v="8389"/>
    <n v="8"/>
    <n v="11"/>
    <x v="1"/>
    <x v="0"/>
    <d v="2014-01-27T00:00:00"/>
    <s v="Bajo"/>
    <x v="3"/>
    <x v="1"/>
  </r>
  <r>
    <n v="662379"/>
    <n v="825"/>
    <n v="825"/>
    <s v="Clothing Sales"/>
    <x v="2"/>
    <s v="to buy quality clothing to sell."/>
    <s v="UG"/>
    <x v="51"/>
    <s v="Kamwenge"/>
    <s v="UGX"/>
    <n v="1630"/>
    <x v="9622"/>
    <x v="13"/>
    <x v="8390"/>
    <n v="10"/>
    <n v="26"/>
    <x v="0"/>
    <x v="0"/>
    <d v="2014-01-27T00:00:00"/>
    <s v="Bajo"/>
    <x v="3"/>
    <x v="0"/>
  </r>
  <r>
    <n v="662709"/>
    <n v="625"/>
    <n v="625"/>
    <s v="Agriculture"/>
    <x v="0"/>
    <s v="to prepare his gardens ahead of the planting season."/>
    <s v="UG"/>
    <x v="51"/>
    <s v="Masindi"/>
    <s v="UGX"/>
    <n v="1630"/>
    <x v="9623"/>
    <x v="4"/>
    <x v="8283"/>
    <n v="10"/>
    <n v="17"/>
    <x v="1"/>
    <x v="0"/>
    <d v="2014-01-28T00:00:00"/>
    <s v="Bajo"/>
    <x v="3"/>
    <x v="1"/>
  </r>
  <r>
    <n v="662714"/>
    <n v="1225"/>
    <n v="1225"/>
    <s v="Waste Management"/>
    <x v="5"/>
    <s v="to rent land for asbestos dumping."/>
    <s v="UG"/>
    <x v="51"/>
    <s v="Fort Portal"/>
    <s v="UGX"/>
    <n v="1630"/>
    <x v="9624"/>
    <x v="10"/>
    <x v="8391"/>
    <n v="14"/>
    <n v="47"/>
    <x v="1"/>
    <x v="0"/>
    <d v="2014-01-28T00:00:00"/>
    <s v="Bajo"/>
    <x v="3"/>
    <x v="1"/>
  </r>
  <r>
    <n v="662720"/>
    <n v="1225"/>
    <n v="1225"/>
    <s v="Personal Housing Expenses"/>
    <x v="3"/>
    <s v="to complete his residential house."/>
    <s v="UG"/>
    <x v="51"/>
    <s v="Bundibugyo"/>
    <s v="UGX"/>
    <n v="1630"/>
    <x v="9625"/>
    <x v="28"/>
    <x v="8392"/>
    <n v="10"/>
    <n v="46"/>
    <x v="1"/>
    <x v="0"/>
    <d v="2014-01-28T00:00:00"/>
    <s v="Bajo"/>
    <x v="3"/>
    <x v="1"/>
  </r>
  <r>
    <n v="662727"/>
    <n v="275"/>
    <n v="275"/>
    <s v="Farming"/>
    <x v="0"/>
    <s v="to purchase a mobile phone, solar charging set, and a weighing scale."/>
    <s v="UG"/>
    <x v="51"/>
    <s v="Sheema"/>
    <s v="UGX"/>
    <n v="2590"/>
    <x v="9626"/>
    <x v="207"/>
    <x v="8393"/>
    <n v="34"/>
    <n v="11"/>
    <x v="1"/>
    <x v="0"/>
    <d v="2014-01-28T00:00:00"/>
    <s v="Bajo"/>
    <x v="3"/>
    <x v="1"/>
  </r>
  <r>
    <n v="662736"/>
    <n v="275"/>
    <n v="275"/>
    <s v="Farming"/>
    <x v="0"/>
    <s v="To purchase a mobile phone, solar charging set and a weighing scale"/>
    <s v="UG"/>
    <x v="51"/>
    <s v="Sheema"/>
    <s v="UGX"/>
    <n v="2590"/>
    <x v="9627"/>
    <x v="207"/>
    <x v="8394"/>
    <n v="34"/>
    <n v="11"/>
    <x v="1"/>
    <x v="0"/>
    <d v="2014-01-28T00:00:00"/>
    <s v="Bajo"/>
    <x v="3"/>
    <x v="1"/>
  </r>
  <r>
    <n v="662740"/>
    <n v="175"/>
    <n v="175"/>
    <s v="Food Production/Sales"/>
    <x v="1"/>
    <s v=" to buy maize and beans to sell."/>
    <s v="UG"/>
    <x v="51"/>
    <s v="Masindi"/>
    <s v="UGX"/>
    <n v="1630"/>
    <x v="9628"/>
    <x v="5"/>
    <x v="8395"/>
    <n v="6"/>
    <n v="7"/>
    <x v="0"/>
    <x v="2"/>
    <d v="2014-01-28T00:00:00"/>
    <s v="Bajo"/>
    <x v="3"/>
    <x v="0"/>
  </r>
  <r>
    <n v="662750"/>
    <n v="625"/>
    <n v="625"/>
    <s v="General Store"/>
    <x v="9"/>
    <s v="to add more stock in her business to sell."/>
    <s v="UG"/>
    <x v="51"/>
    <s v="Bundibugyo"/>
    <s v="UGX"/>
    <n v="1630"/>
    <x v="9629"/>
    <x v="9"/>
    <x v="8396"/>
    <n v="10"/>
    <n v="21"/>
    <x v="1"/>
    <x v="0"/>
    <d v="2014-01-28T00:00:00"/>
    <s v="Bajo"/>
    <x v="3"/>
    <x v="1"/>
  </r>
  <r>
    <n v="662752"/>
    <n v="275"/>
    <n v="275"/>
    <s v="Farming"/>
    <x v="0"/>
    <s v="to purchase a mobile phone, solar charging set, and a weighing scale."/>
    <s v="UG"/>
    <x v="51"/>
    <s v="Rubirizi"/>
    <s v="UGX"/>
    <n v="2590"/>
    <x v="9630"/>
    <x v="207"/>
    <x v="8397"/>
    <n v="34"/>
    <n v="11"/>
    <x v="0"/>
    <x v="0"/>
    <d v="2014-01-28T00:00:00"/>
    <s v="Bajo"/>
    <x v="3"/>
    <x v="0"/>
  </r>
  <r>
    <n v="662753"/>
    <n v="825"/>
    <n v="825"/>
    <s v="General Store"/>
    <x v="9"/>
    <s v="to purchase vaseline, soap, and salt to sell."/>
    <s v="UG"/>
    <x v="51"/>
    <s v="Bundibugyo"/>
    <s v="UGX"/>
    <n v="1630"/>
    <x v="9631"/>
    <x v="11"/>
    <x v="8398"/>
    <n v="8"/>
    <n v="22"/>
    <x v="0"/>
    <x v="0"/>
    <d v="2014-01-28T00:00:00"/>
    <s v="Bajo"/>
    <x v="3"/>
    <x v="0"/>
  </r>
  <r>
    <n v="662756"/>
    <n v="275"/>
    <n v="275"/>
    <s v="Agriculture"/>
    <x v="0"/>
    <s v="To purchase a mobile phone, solar charging set and a weighing scale"/>
    <s v="UG"/>
    <x v="51"/>
    <s v="Rubirizi"/>
    <s v="UGX"/>
    <n v="2590"/>
    <x v="9632"/>
    <x v="207"/>
    <x v="8399"/>
    <n v="34"/>
    <n v="11"/>
    <x v="0"/>
    <x v="0"/>
    <d v="2014-01-28T00:00:00"/>
    <s v="Bajo"/>
    <x v="3"/>
    <x v="0"/>
  </r>
  <r>
    <n v="662767"/>
    <n v="275"/>
    <n v="275"/>
    <s v="Farming"/>
    <x v="0"/>
    <s v="To purchase a mobile phone, solar charging set and a weighing scale"/>
    <s v="UG"/>
    <x v="51"/>
    <s v="Rubirizi"/>
    <s v="UGX"/>
    <n v="2590"/>
    <x v="9633"/>
    <x v="207"/>
    <x v="2417"/>
    <n v="34"/>
    <n v="11"/>
    <x v="1"/>
    <x v="0"/>
    <d v="2014-01-28T00:00:00"/>
    <s v="Bajo"/>
    <x v="3"/>
    <x v="1"/>
  </r>
  <r>
    <n v="662771"/>
    <n v="275"/>
    <n v="275"/>
    <s v="Farming"/>
    <x v="0"/>
    <s v="To purchase a mobile phone, solar charging set and a weighing scale"/>
    <s v="UG"/>
    <x v="51"/>
    <s v="Rubirizi"/>
    <s v="UGX"/>
    <n v="2590"/>
    <x v="9634"/>
    <x v="207"/>
    <x v="8400"/>
    <n v="34"/>
    <n v="10"/>
    <x v="1"/>
    <x v="0"/>
    <d v="2014-01-28T00:00:00"/>
    <s v="Bajo"/>
    <x v="3"/>
    <x v="1"/>
  </r>
  <r>
    <n v="662797"/>
    <n v="275"/>
    <n v="275"/>
    <s v="Farming"/>
    <x v="0"/>
    <s v="to purchase a mobile phone, solar charging set, and a weighing scale"/>
    <s v="UG"/>
    <x v="51"/>
    <s v="Rubirizi"/>
    <s v="UGX"/>
    <n v="2590"/>
    <x v="9635"/>
    <x v="207"/>
    <x v="8401"/>
    <n v="34"/>
    <n v="11"/>
    <x v="1"/>
    <x v="0"/>
    <d v="2014-01-28T00:00:00"/>
    <s v="Bajo"/>
    <x v="3"/>
    <x v="1"/>
  </r>
  <r>
    <n v="662803"/>
    <n v="275"/>
    <n v="275"/>
    <s v="Agriculture"/>
    <x v="0"/>
    <s v="to purchase a mobile phone, solar charging set and a weighing scale"/>
    <s v="UG"/>
    <x v="51"/>
    <s v="Sheema"/>
    <s v="UGX"/>
    <n v="2590"/>
    <x v="9636"/>
    <x v="207"/>
    <x v="1379"/>
    <n v="34"/>
    <n v="9"/>
    <x v="0"/>
    <x v="0"/>
    <d v="2014-01-28T00:00:00"/>
    <s v="Bajo"/>
    <x v="3"/>
    <x v="0"/>
  </r>
  <r>
    <n v="662809"/>
    <n v="425"/>
    <n v="425"/>
    <s v="Electronics Sales"/>
    <x v="9"/>
    <s v="to buy electronic wires to sell."/>
    <s v="UG"/>
    <x v="51"/>
    <s v="Kagadi"/>
    <s v="UGX"/>
    <n v="1630"/>
    <x v="9637"/>
    <x v="12"/>
    <x v="8402"/>
    <n v="8"/>
    <n v="10"/>
    <x v="1"/>
    <x v="0"/>
    <d v="2014-01-28T00:00:00"/>
    <s v="Bajo"/>
    <x v="3"/>
    <x v="1"/>
  </r>
  <r>
    <n v="662810"/>
    <n v="275"/>
    <n v="275"/>
    <s v="Farming"/>
    <x v="0"/>
    <s v="to purchase a mobile phone, solar charging set, and a weighing scale."/>
    <s v="UG"/>
    <x v="51"/>
    <s v="Sheema"/>
    <s v="UGX"/>
    <n v="2590"/>
    <x v="9638"/>
    <x v="207"/>
    <x v="8403"/>
    <n v="34"/>
    <n v="11"/>
    <x v="0"/>
    <x v="0"/>
    <d v="2014-01-28T00:00:00"/>
    <s v="Bajo"/>
    <x v="3"/>
    <x v="0"/>
  </r>
  <r>
    <n v="662814"/>
    <n v="275"/>
    <n v="275"/>
    <s v="Farming"/>
    <x v="0"/>
    <s v="To purchase a mobile phone, solar charging set and a weighing scale"/>
    <s v="UG"/>
    <x v="51"/>
    <s v="Sheema"/>
    <s v="UGX"/>
    <n v="2590"/>
    <x v="9639"/>
    <x v="207"/>
    <x v="8404"/>
    <n v="34"/>
    <n v="10"/>
    <x v="0"/>
    <x v="0"/>
    <d v="2014-01-28T00:00:00"/>
    <s v="Bajo"/>
    <x v="3"/>
    <x v="0"/>
  </r>
  <r>
    <n v="662817"/>
    <n v="625"/>
    <n v="625"/>
    <s v="Office Supplies"/>
    <x v="9"/>
    <s v="to buy books, pens, and pencils to sell."/>
    <s v="UG"/>
    <x v="51"/>
    <s v="Kagadi"/>
    <s v="UGX"/>
    <n v="1630"/>
    <x v="9640"/>
    <x v="12"/>
    <x v="8405"/>
    <n v="8"/>
    <n v="20"/>
    <x v="0"/>
    <x v="0"/>
    <d v="2014-01-28T00:00:00"/>
    <s v="Bajo"/>
    <x v="3"/>
    <x v="0"/>
  </r>
  <r>
    <n v="662819"/>
    <n v="275"/>
    <n v="275"/>
    <s v="Farming"/>
    <x v="0"/>
    <s v="to purchase a mobile phone, solar charging set, and a weighing scale"/>
    <s v="UG"/>
    <x v="51"/>
    <s v="Sheema"/>
    <s v="UGX"/>
    <n v="2590"/>
    <x v="9641"/>
    <x v="207"/>
    <x v="8406"/>
    <n v="34"/>
    <n v="10"/>
    <x v="0"/>
    <x v="0"/>
    <d v="2014-01-28T00:00:00"/>
    <s v="Bajo"/>
    <x v="3"/>
    <x v="0"/>
  </r>
  <r>
    <n v="662823"/>
    <n v="1675"/>
    <n v="1675"/>
    <s v="Farming"/>
    <x v="0"/>
    <s v="to buy fertilizers."/>
    <s v="UG"/>
    <x v="51"/>
    <s v="Rukungiri"/>
    <s v="UGX"/>
    <n v="2220"/>
    <x v="9642"/>
    <x v="10"/>
    <x v="8407"/>
    <n v="8"/>
    <n v="23"/>
    <x v="0"/>
    <x v="0"/>
    <d v="2014-01-28T00:00:00"/>
    <s v="Bajo"/>
    <x v="3"/>
    <x v="0"/>
  </r>
  <r>
    <n v="662829"/>
    <n v="275"/>
    <n v="275"/>
    <s v="Farming"/>
    <x v="0"/>
    <s v="to purchase a mobile phone, a solar charging set and a weighing scale."/>
    <s v="UG"/>
    <x v="51"/>
    <s v="Sheema"/>
    <s v="UGX"/>
    <n v="2590"/>
    <x v="9643"/>
    <x v="207"/>
    <x v="8408"/>
    <n v="34"/>
    <n v="11"/>
    <x v="1"/>
    <x v="0"/>
    <d v="2014-01-28T00:00:00"/>
    <s v="Bajo"/>
    <x v="3"/>
    <x v="1"/>
  </r>
  <r>
    <n v="662830"/>
    <n v="425"/>
    <n v="425"/>
    <s v="General Store"/>
    <x v="9"/>
    <s v="to purchase more goods for his shop."/>
    <s v="UG"/>
    <x v="51"/>
    <s v="Rukungiri"/>
    <s v="UGX"/>
    <n v="2220"/>
    <x v="9644"/>
    <x v="7"/>
    <x v="8409"/>
    <n v="12"/>
    <n v="11"/>
    <x v="0"/>
    <x v="0"/>
    <d v="2014-01-28T00:00:00"/>
    <s v="Bajo"/>
    <x v="3"/>
    <x v="0"/>
  </r>
  <r>
    <n v="662837"/>
    <n v="275"/>
    <n v="275"/>
    <s v="Farming"/>
    <x v="0"/>
    <s v="To purchase a mobile phone, a solar charging set and a weighing scale."/>
    <s v="UG"/>
    <x v="51"/>
    <s v="Sheema"/>
    <s v="UGX"/>
    <n v="2590"/>
    <x v="9645"/>
    <x v="207"/>
    <x v="8410"/>
    <n v="34"/>
    <n v="9"/>
    <x v="0"/>
    <x v="0"/>
    <d v="2014-01-28T00:00:00"/>
    <s v="Bajo"/>
    <x v="3"/>
    <x v="0"/>
  </r>
  <r>
    <n v="662841"/>
    <n v="275"/>
    <n v="275"/>
    <s v="Farming"/>
    <x v="0"/>
    <s v="To purchase a mobile phone, a solar charging set and a weighing scale."/>
    <s v="UG"/>
    <x v="51"/>
    <s v="Sheema"/>
    <s v="UGX"/>
    <n v="2590"/>
    <x v="9646"/>
    <x v="207"/>
    <x v="8411"/>
    <n v="34"/>
    <n v="8"/>
    <x v="0"/>
    <x v="0"/>
    <d v="2014-01-28T00:00:00"/>
    <s v="Bajo"/>
    <x v="3"/>
    <x v="0"/>
  </r>
  <r>
    <n v="662846"/>
    <n v="825"/>
    <n v="825"/>
    <s v="Food Production/Sales"/>
    <x v="1"/>
    <s v="to buy maize and beans to sell."/>
    <s v="UG"/>
    <x v="51"/>
    <s v="Kagadi"/>
    <s v="UGX"/>
    <n v="1630"/>
    <x v="9647"/>
    <x v="13"/>
    <x v="8412"/>
    <n v="10"/>
    <n v="28"/>
    <x v="0"/>
    <x v="0"/>
    <d v="2014-01-28T00:00:00"/>
    <s v="Bajo"/>
    <x v="3"/>
    <x v="0"/>
  </r>
  <r>
    <n v="662849"/>
    <n v="1225"/>
    <n v="1225"/>
    <s v="Food Production/Sales"/>
    <x v="1"/>
    <s v="to buy beans and maize for resale"/>
    <s v="UG"/>
    <x v="51"/>
    <s v="Kagadi"/>
    <s v="UGX"/>
    <n v="1630"/>
    <x v="9648"/>
    <x v="12"/>
    <x v="8413"/>
    <n v="14"/>
    <n v="45"/>
    <x v="0"/>
    <x v="0"/>
    <d v="2014-01-28T00:00:00"/>
    <s v="Bajo"/>
    <x v="3"/>
    <x v="0"/>
  </r>
  <r>
    <n v="662852"/>
    <n v="2850"/>
    <n v="2850"/>
    <s v="Poultry"/>
    <x v="0"/>
    <s v="to buy chicken feed."/>
    <s v="UG"/>
    <x v="51"/>
    <s v="Kagadi"/>
    <s v="UGX"/>
    <n v="1630"/>
    <x v="9649"/>
    <x v="14"/>
    <x v="2155"/>
    <n v="8"/>
    <n v="51"/>
    <x v="0"/>
    <x v="0"/>
    <d v="2014-01-28T00:00:00"/>
    <s v="Bajo"/>
    <x v="3"/>
    <x v="0"/>
  </r>
  <r>
    <n v="662860"/>
    <n v="1225"/>
    <n v="1225"/>
    <s v="Liquor Store / Off-License"/>
    <x v="1"/>
    <s v="to buy alcohol to sell."/>
    <s v="UG"/>
    <x v="51"/>
    <s v="Kagadi"/>
    <s v="UGX"/>
    <n v="1630"/>
    <x v="9650"/>
    <x v="12"/>
    <x v="8414"/>
    <n v="12"/>
    <n v="39"/>
    <x v="0"/>
    <x v="0"/>
    <d v="2014-01-28T00:00:00"/>
    <s v="Bajo"/>
    <x v="3"/>
    <x v="0"/>
  </r>
  <r>
    <n v="662863"/>
    <n v="275"/>
    <n v="275"/>
    <s v="Farming"/>
    <x v="0"/>
    <s v="To purchase a mobile phone, solar charging set and a weighing scale"/>
    <s v="UG"/>
    <x v="51"/>
    <s v="Sheema"/>
    <s v="UGX"/>
    <n v="2590"/>
    <x v="9651"/>
    <x v="207"/>
    <x v="8415"/>
    <n v="34"/>
    <n v="10"/>
    <x v="0"/>
    <x v="0"/>
    <d v="2014-01-28T00:00:00"/>
    <s v="Bajo"/>
    <x v="3"/>
    <x v="0"/>
  </r>
  <r>
    <n v="662889"/>
    <n v="1225"/>
    <n v="1225"/>
    <s v="Pigs"/>
    <x v="0"/>
    <s v="to buy feed for his pigs and chicks."/>
    <s v="UG"/>
    <x v="51"/>
    <s v="Rubaga Road"/>
    <s v="UGX"/>
    <n v="2220"/>
    <x v="9652"/>
    <x v="11"/>
    <x v="8416"/>
    <n v="14"/>
    <n v="46"/>
    <x v="0"/>
    <x v="2"/>
    <d v="2014-01-28T00:00:00"/>
    <s v="Bajo"/>
    <x v="3"/>
    <x v="0"/>
  </r>
  <r>
    <n v="662920"/>
    <n v="1225"/>
    <n v="1225"/>
    <s v="Hardware"/>
    <x v="9"/>
    <s v="to buy more stock for the hardware shop "/>
    <s v="UG"/>
    <x v="51"/>
    <s v="Kagadi"/>
    <s v="UGX"/>
    <n v="1630"/>
    <x v="9653"/>
    <x v="12"/>
    <x v="8417"/>
    <n v="14"/>
    <n v="38"/>
    <x v="0"/>
    <x v="0"/>
    <d v="2014-01-28T00:00:00"/>
    <s v="Bajo"/>
    <x v="3"/>
    <x v="0"/>
  </r>
  <r>
    <n v="662921"/>
    <n v="1425"/>
    <n v="1425"/>
    <s v="Grocery Store"/>
    <x v="1"/>
    <s v="to buy salt, sugar, soap and other general merchandise for sale."/>
    <s v="UG"/>
    <x v="51"/>
    <s v="Kagadi"/>
    <s v="UGX"/>
    <n v="1630"/>
    <x v="9654"/>
    <x v="5"/>
    <x v="8418"/>
    <n v="10"/>
    <n v="40"/>
    <x v="0"/>
    <x v="0"/>
    <d v="2014-01-28T00:00:00"/>
    <s v="Bajo"/>
    <x v="3"/>
    <x v="0"/>
  </r>
  <r>
    <n v="662923"/>
    <n v="1225"/>
    <n v="1225"/>
    <s v="Restaurant"/>
    <x v="1"/>
    <s v="to buy furniture to use in her restaurant."/>
    <s v="UG"/>
    <x v="51"/>
    <s v="Kagadi"/>
    <s v="UGX"/>
    <n v="1630"/>
    <x v="9655"/>
    <x v="12"/>
    <x v="8419"/>
    <n v="10"/>
    <n v="39"/>
    <x v="1"/>
    <x v="0"/>
    <d v="2014-01-28T00:00:00"/>
    <s v="Bajo"/>
    <x v="3"/>
    <x v="1"/>
  </r>
  <r>
    <n v="662924"/>
    <n v="275"/>
    <n v="275"/>
    <s v="Farming"/>
    <x v="0"/>
    <s v="To purchase a mobile phone, solar charging set and a weighing scale"/>
    <s v="UG"/>
    <x v="51"/>
    <s v="Sheema"/>
    <s v="UGX"/>
    <n v="2590"/>
    <x v="9656"/>
    <x v="207"/>
    <x v="8420"/>
    <n v="34"/>
    <n v="8"/>
    <x v="0"/>
    <x v="0"/>
    <d v="2014-01-28T00:00:00"/>
    <s v="Bajo"/>
    <x v="3"/>
    <x v="0"/>
  </r>
  <r>
    <n v="662935"/>
    <n v="625"/>
    <n v="625"/>
    <s v="Butcher Shop"/>
    <x v="1"/>
    <s v="to buy more cattle to sell as meat in his butchery."/>
    <s v="UG"/>
    <x v="51"/>
    <s v="Kagadi"/>
    <s v="UGX"/>
    <n v="1630"/>
    <x v="9657"/>
    <x v="28"/>
    <x v="8421"/>
    <n v="10"/>
    <n v="6"/>
    <x v="1"/>
    <x v="0"/>
    <d v="2014-01-28T00:00:00"/>
    <s v="Bajo"/>
    <x v="3"/>
    <x v="1"/>
  </r>
  <r>
    <n v="662946"/>
    <n v="275"/>
    <n v="275"/>
    <s v="Agriculture"/>
    <x v="0"/>
    <s v="To purchase a mobile phone, solar charging set and a weighing scale"/>
    <s v="UG"/>
    <x v="51"/>
    <s v="Sheema"/>
    <s v="UGX"/>
    <n v="2590"/>
    <x v="9658"/>
    <x v="207"/>
    <x v="8422"/>
    <n v="34"/>
    <n v="7"/>
    <x v="0"/>
    <x v="0"/>
    <d v="2014-01-28T00:00:00"/>
    <s v="Bajo"/>
    <x v="3"/>
    <x v="0"/>
  </r>
  <r>
    <n v="662956"/>
    <n v="275"/>
    <n v="275"/>
    <s v="Farming"/>
    <x v="0"/>
    <s v="To purchase a mobile phone, solar charging set and a weighing scale"/>
    <s v="UG"/>
    <x v="51"/>
    <s v="Sheema"/>
    <s v="UGX"/>
    <n v="2590"/>
    <x v="9659"/>
    <x v="207"/>
    <x v="709"/>
    <n v="34"/>
    <n v="11"/>
    <x v="0"/>
    <x v="0"/>
    <d v="2014-01-28T00:00:00"/>
    <s v="Bajo"/>
    <x v="3"/>
    <x v="0"/>
  </r>
  <r>
    <n v="662969"/>
    <n v="275"/>
    <n v="275"/>
    <s v="Farming"/>
    <x v="0"/>
    <s v="To purchase a mobile phone, solar charging set and a weighing scale"/>
    <s v="UG"/>
    <x v="51"/>
    <s v="Sheema"/>
    <s v="UGX"/>
    <n v="2590"/>
    <x v="9660"/>
    <x v="207"/>
    <x v="8423"/>
    <n v="34"/>
    <n v="7"/>
    <x v="0"/>
    <x v="0"/>
    <d v="2014-01-28T00:00:00"/>
    <s v="Bajo"/>
    <x v="3"/>
    <x v="0"/>
  </r>
  <r>
    <n v="662975"/>
    <n v="275"/>
    <n v="275"/>
    <s v="Farming"/>
    <x v="0"/>
    <s v="To purchase a mobile phone, solar charging set and a weighing scale"/>
    <s v="UG"/>
    <x v="51"/>
    <s v="Sheema"/>
    <s v="UGX"/>
    <n v="2590"/>
    <x v="9661"/>
    <x v="207"/>
    <x v="8424"/>
    <n v="34"/>
    <n v="8"/>
    <x v="0"/>
    <x v="0"/>
    <d v="2014-01-28T00:00:00"/>
    <s v="Bajo"/>
    <x v="3"/>
    <x v="0"/>
  </r>
  <r>
    <n v="662981"/>
    <n v="1225"/>
    <n v="1225"/>
    <s v="Farming"/>
    <x v="0"/>
    <s v="To buy organic manure, herbicides and pesticides."/>
    <s v="UG"/>
    <x v="51"/>
    <s v="Kyotera"/>
    <s v="UGX"/>
    <n v="2220"/>
    <x v="9662"/>
    <x v="58"/>
    <x v="8425"/>
    <n v="13"/>
    <n v="40"/>
    <x v="0"/>
    <x v="0"/>
    <d v="2014-01-28T00:00:00"/>
    <s v="Bajo"/>
    <x v="3"/>
    <x v="0"/>
  </r>
  <r>
    <n v="662982"/>
    <n v="275"/>
    <n v="275"/>
    <s v="Farming"/>
    <x v="0"/>
    <s v="To purchase a mobile phone, a solar charging set, and a weighing scale."/>
    <s v="UG"/>
    <x v="51"/>
    <s v="Sheema"/>
    <s v="UGX"/>
    <n v="2590"/>
    <x v="9663"/>
    <x v="207"/>
    <x v="8426"/>
    <n v="34"/>
    <n v="10"/>
    <x v="0"/>
    <x v="0"/>
    <d v="2014-01-28T00:00:00"/>
    <s v="Bajo"/>
    <x v="3"/>
    <x v="0"/>
  </r>
  <r>
    <n v="662986"/>
    <n v="825"/>
    <n v="825"/>
    <s v="Animal Sales"/>
    <x v="0"/>
    <s v="To buy cows"/>
    <s v="UG"/>
    <x v="51"/>
    <s v="Rukungiri"/>
    <s v="UGX"/>
    <n v="2220"/>
    <x v="9664"/>
    <x v="11"/>
    <x v="8427"/>
    <n v="14"/>
    <n v="13"/>
    <x v="1"/>
    <x v="0"/>
    <d v="2014-01-28T00:00:00"/>
    <s v="Bajo"/>
    <x v="3"/>
    <x v="1"/>
  </r>
  <r>
    <n v="662990"/>
    <n v="1225"/>
    <n v="1225"/>
    <s v="Cattle"/>
    <x v="0"/>
    <s v="To purchase cattle that he will fatten and later sell"/>
    <s v="UG"/>
    <x v="51"/>
    <s v="Kyotera"/>
    <s v="UGX"/>
    <n v="2220"/>
    <x v="9665"/>
    <x v="9"/>
    <x v="8428"/>
    <n v="14"/>
    <n v="34"/>
    <x v="0"/>
    <x v="0"/>
    <d v="2014-01-28T00:00:00"/>
    <s v="Bajo"/>
    <x v="3"/>
    <x v="0"/>
  </r>
  <r>
    <n v="662992"/>
    <n v="275"/>
    <n v="275"/>
    <s v="Farming"/>
    <x v="0"/>
    <s v="To purchase a mobile phone, solar charging set and a weighing scale"/>
    <s v="UG"/>
    <x v="51"/>
    <s v="Sheema"/>
    <s v="UGX"/>
    <n v="2590"/>
    <x v="9666"/>
    <x v="207"/>
    <x v="8429"/>
    <n v="34"/>
    <n v="9"/>
    <x v="0"/>
    <x v="0"/>
    <d v="2014-01-28T00:00:00"/>
    <s v="Bajo"/>
    <x v="3"/>
    <x v="0"/>
  </r>
  <r>
    <n v="662993"/>
    <n v="1625"/>
    <n v="1625"/>
    <s v="Property"/>
    <x v="3"/>
    <s v="to complete construction of rental houses."/>
    <s v="UG"/>
    <x v="51"/>
    <s v="Rukungiri"/>
    <s v="UGX"/>
    <n v="2220"/>
    <x v="9667"/>
    <x v="11"/>
    <x v="8430"/>
    <n v="14"/>
    <n v="42"/>
    <x v="1"/>
    <x v="0"/>
    <d v="2014-01-28T00:00:00"/>
    <s v="Bajo"/>
    <x v="3"/>
    <x v="1"/>
  </r>
  <r>
    <n v="662995"/>
    <n v="625"/>
    <n v="625"/>
    <s v="Farming"/>
    <x v="0"/>
    <s v="To buy fertilizer for his banana garden"/>
    <s v="UG"/>
    <x v="51"/>
    <s v="Rukungiri"/>
    <s v="UGX"/>
    <n v="2220"/>
    <x v="9668"/>
    <x v="28"/>
    <x v="8431"/>
    <n v="14"/>
    <n v="13"/>
    <x v="0"/>
    <x v="0"/>
    <d v="2014-01-28T00:00:00"/>
    <s v="Bajo"/>
    <x v="3"/>
    <x v="0"/>
  </r>
  <r>
    <n v="654135"/>
    <n v="4275"/>
    <n v="4275"/>
    <s v="Clothing Sales"/>
    <x v="2"/>
    <s v="to purchase seasonal denim clothing for winter"/>
    <s v="UA"/>
    <x v="52"/>
    <s v="Melitopol"/>
    <s v="UAH"/>
    <n v="260"/>
    <x v="9669"/>
    <x v="36"/>
    <x v="977"/>
    <n v="9"/>
    <n v="161"/>
    <x v="1"/>
    <x v="0"/>
    <d v="2014-01-06T00:00:00"/>
    <s v="Bajo"/>
    <x v="0"/>
    <x v="1"/>
  </r>
  <r>
    <n v="654149"/>
    <n v="1600"/>
    <n v="1600"/>
    <s v="Food Market"/>
    <x v="1"/>
    <s v="to increase product variety"/>
    <s v="UA"/>
    <x v="52"/>
    <s v="Belaya Tserkov"/>
    <s v="UAH"/>
    <n v="260"/>
    <x v="9670"/>
    <x v="20"/>
    <x v="8432"/>
    <n v="14"/>
    <n v="63"/>
    <x v="0"/>
    <x v="0"/>
    <d v="2014-01-06T00:00:00"/>
    <s v="Bajo"/>
    <x v="0"/>
    <x v="0"/>
  </r>
  <r>
    <n v="656127"/>
    <n v="1825"/>
    <n v="1825"/>
    <s v="Farming"/>
    <x v="0"/>
    <s v="to buy fertilizers, wood, seeds and plastic film for his greenhouses"/>
    <s v="UA"/>
    <x v="52"/>
    <s v="Vinogradovo"/>
    <s v="UAH"/>
    <n v="260"/>
    <x v="9671"/>
    <x v="38"/>
    <x v="8433"/>
    <n v="12"/>
    <n v="61"/>
    <x v="0"/>
    <x v="0"/>
    <d v="2014-01-10T00:00:00"/>
    <s v="Bajo"/>
    <x v="0"/>
    <x v="0"/>
  </r>
  <r>
    <n v="656131"/>
    <n v="1225"/>
    <n v="1225"/>
    <s v="Farming"/>
    <x v="0"/>
    <s v="to purchase seeds for her greenhouse"/>
    <s v="UA"/>
    <x v="52"/>
    <s v="Vinogradovo"/>
    <s v="UAH"/>
    <n v="260"/>
    <x v="9672"/>
    <x v="0"/>
    <x v="8434"/>
    <n v="12"/>
    <n v="43"/>
    <x v="0"/>
    <x v="0"/>
    <d v="2014-01-10T00:00:00"/>
    <s v="Bajo"/>
    <x v="0"/>
    <x v="0"/>
  </r>
  <r>
    <n v="656134"/>
    <n v="1225"/>
    <n v="1225"/>
    <s v="Farming"/>
    <x v="0"/>
    <s v="to buy plastic film and fertilizers"/>
    <s v="UA"/>
    <x v="52"/>
    <s v="Vinogradovo"/>
    <s v="UAH"/>
    <n v="260"/>
    <x v="9673"/>
    <x v="24"/>
    <x v="8435"/>
    <n v="12"/>
    <n v="46"/>
    <x v="1"/>
    <x v="0"/>
    <d v="2014-01-10T00:00:00"/>
    <s v="Bajo"/>
    <x v="0"/>
    <x v="1"/>
  </r>
  <r>
    <n v="656138"/>
    <n v="3050"/>
    <n v="3050"/>
    <s v="Clothing Sales"/>
    <x v="2"/>
    <s v="to purchase merchandise, such as pants, jackets, skirts, sweaters and shirts, and also children's toys"/>
    <s v="UA"/>
    <x v="52"/>
    <s v="Novaya Kahovka"/>
    <s v="UAH"/>
    <n v="260"/>
    <x v="9674"/>
    <x v="24"/>
    <x v="8436"/>
    <n v="14"/>
    <n v="95"/>
    <x v="0"/>
    <x v="0"/>
    <d v="2014-01-10T00:00:00"/>
    <s v="Bajo"/>
    <x v="0"/>
    <x v="0"/>
  </r>
  <r>
    <n v="656144"/>
    <n v="1225"/>
    <n v="1225"/>
    <s v="Services"/>
    <x v="5"/>
    <s v="to purchase several dishes with three transponders"/>
    <s v="UA"/>
    <x v="52"/>
    <s v="Khoost"/>
    <s v="UAH"/>
    <n v="260"/>
    <x v="9675"/>
    <x v="27"/>
    <x v="1139"/>
    <n v="20"/>
    <n v="44"/>
    <x v="1"/>
    <x v="0"/>
    <d v="2014-01-10T00:00:00"/>
    <s v="Bajo"/>
    <x v="0"/>
    <x v="1"/>
  </r>
  <r>
    <n v="656148"/>
    <n v="2925"/>
    <n v="2925"/>
    <s v="Personal Housing Expenses"/>
    <x v="3"/>
    <s v="to remodel her bathroom and kitchen"/>
    <s v="UA"/>
    <x v="52"/>
    <s v="Vinogradovo"/>
    <s v="UAH"/>
    <n v="260"/>
    <x v="9676"/>
    <x v="26"/>
    <x v="8437"/>
    <n v="26"/>
    <n v="92"/>
    <x v="0"/>
    <x v="0"/>
    <d v="2014-01-10T00:00:00"/>
    <s v="Bajo"/>
    <x v="0"/>
    <x v="0"/>
  </r>
  <r>
    <n v="656150"/>
    <n v="4875"/>
    <n v="4875"/>
    <s v="Farm Supplies"/>
    <x v="0"/>
    <s v="to purchase seeds, pesticides, clay pots for flowers and also indoor flowers"/>
    <s v="UA"/>
    <x v="52"/>
    <s v="Pershotravensk"/>
    <s v="UAH"/>
    <n v="260"/>
    <x v="9677"/>
    <x v="22"/>
    <x v="8438"/>
    <n v="20"/>
    <n v="176"/>
    <x v="1"/>
    <x v="0"/>
    <d v="2014-01-10T00:00:00"/>
    <s v="Bajo"/>
    <x v="0"/>
    <x v="1"/>
  </r>
  <r>
    <n v="656153"/>
    <n v="1225"/>
    <n v="1225"/>
    <s v="Fruits &amp; Vegetables"/>
    <x v="1"/>
    <s v="to buy fruits and vegetables to sell"/>
    <s v="UA"/>
    <x v="52"/>
    <s v="Vinogradovo"/>
    <s v="UAH"/>
    <n v="260"/>
    <x v="9678"/>
    <x v="23"/>
    <x v="8439"/>
    <n v="20"/>
    <n v="48"/>
    <x v="0"/>
    <x v="0"/>
    <d v="2014-01-10T00:00:00"/>
    <s v="Bajo"/>
    <x v="0"/>
    <x v="0"/>
  </r>
  <r>
    <n v="656156"/>
    <n v="2550"/>
    <n v="2550"/>
    <s v="Plastics Sales"/>
    <x v="9"/>
    <s v="to purchase plastic bags, shopping bags, gift sets and other inventory in bulk."/>
    <s v="UA"/>
    <x v="52"/>
    <s v="Pavlograd"/>
    <s v="UAH"/>
    <n v="260"/>
    <x v="9679"/>
    <x v="1"/>
    <x v="8440"/>
    <n v="20"/>
    <n v="77"/>
    <x v="1"/>
    <x v="0"/>
    <d v="2014-01-10T00:00:00"/>
    <s v="Bajo"/>
    <x v="0"/>
    <x v="1"/>
  </r>
  <r>
    <n v="656159"/>
    <n v="2375"/>
    <n v="2925"/>
    <s v="Personal Housing Expenses"/>
    <x v="3"/>
    <s v="to remodel the kitchen in his house"/>
    <s v="UA"/>
    <x v="52"/>
    <s v="Melitopol"/>
    <s v="UAH"/>
    <n v="260"/>
    <x v="9680"/>
    <x v="1"/>
    <x v="51"/>
    <n v="14"/>
    <n v="69"/>
    <x v="1"/>
    <x v="0"/>
    <d v="2014-01-10T00:00:00"/>
    <s v="Bajo"/>
    <x v="0"/>
    <x v="1"/>
  </r>
  <r>
    <n v="657182"/>
    <n v="3625"/>
    <n v="3625"/>
    <s v="Electrical Goods"/>
    <x v="9"/>
    <s v="to purchase televisions and computers for sale"/>
    <s v="UA"/>
    <x v="52"/>
    <s v="Velikaya Znamenka"/>
    <s v="UAH"/>
    <n v="260"/>
    <x v="9681"/>
    <x v="23"/>
    <x v="7664"/>
    <n v="14"/>
    <n v="117"/>
    <x v="0"/>
    <x v="0"/>
    <d v="2014-01-14T00:00:00"/>
    <s v="Bajo"/>
    <x v="0"/>
    <x v="0"/>
  </r>
  <r>
    <n v="657198"/>
    <n v="1225"/>
    <n v="1225"/>
    <s v="Services"/>
    <x v="5"/>
    <s v="to purchase tools"/>
    <s v="UA"/>
    <x v="52"/>
    <s v="Drogobych"/>
    <s v="UAH"/>
    <n v="260"/>
    <x v="9682"/>
    <x v="17"/>
    <x v="8441"/>
    <n v="20"/>
    <n v="42"/>
    <x v="0"/>
    <x v="0"/>
    <d v="2014-01-14T00:00:00"/>
    <s v="Bajo"/>
    <x v="0"/>
    <x v="0"/>
  </r>
  <r>
    <n v="660471"/>
    <n v="1200"/>
    <n v="1200"/>
    <s v="Used Clothing"/>
    <x v="2"/>
    <s v="to purchase seasonal clothing to sell"/>
    <s v="UA"/>
    <x v="52"/>
    <s v="Khoost"/>
    <s v="UAH"/>
    <n v="260"/>
    <x v="9683"/>
    <x v="41"/>
    <x v="7607"/>
    <n v="21"/>
    <n v="41"/>
    <x v="0"/>
    <x v="0"/>
    <d v="2014-01-22T00:00:00"/>
    <s v="Bajo"/>
    <x v="0"/>
    <x v="0"/>
  </r>
  <r>
    <n v="660475"/>
    <n v="1200"/>
    <n v="1200"/>
    <s v="Farming"/>
    <x v="0"/>
    <s v="to buy plastic film for his greenhouses, as well as seeds and repairs on one greenhouse."/>
    <s v="UA"/>
    <x v="52"/>
    <s v="Vinogradovo"/>
    <s v="UAH"/>
    <n v="260"/>
    <x v="9684"/>
    <x v="17"/>
    <x v="8442"/>
    <n v="10"/>
    <n v="26"/>
    <x v="0"/>
    <x v="0"/>
    <d v="2014-01-22T00:00:00"/>
    <s v="Bajo"/>
    <x v="0"/>
    <x v="0"/>
  </r>
  <r>
    <n v="660477"/>
    <n v="1200"/>
    <n v="1200"/>
    <s v="Shoe Sales"/>
    <x v="9"/>
    <s v="to purchase men's and women's footwear to resell."/>
    <s v="UA"/>
    <x v="52"/>
    <s v="Melitopol"/>
    <s v="UAH"/>
    <n v="260"/>
    <x v="9685"/>
    <x v="40"/>
    <x v="5085"/>
    <n v="10"/>
    <n v="25"/>
    <x v="0"/>
    <x v="0"/>
    <d v="2014-01-22T00:00:00"/>
    <s v="Bajo"/>
    <x v="0"/>
    <x v="0"/>
  </r>
  <r>
    <n v="662040"/>
    <n v="2850"/>
    <n v="2850"/>
    <s v="Farming"/>
    <x v="0"/>
    <s v="to cover her greenhouses in a double-layer film and buy high-quality seeds and fertilizers"/>
    <s v="UA"/>
    <x v="52"/>
    <s v="Vodyanoye"/>
    <s v="UAH"/>
    <n v="260"/>
    <x v="9686"/>
    <x v="2"/>
    <x v="8443"/>
    <n v="9"/>
    <n v="102"/>
    <x v="0"/>
    <x v="0"/>
    <d v="2014-01-27T00:00:00"/>
    <s v="Bajo"/>
    <x v="0"/>
    <x v="0"/>
  </r>
  <r>
    <n v="662045"/>
    <n v="3550"/>
    <n v="3550"/>
    <s v="Farming"/>
    <x v="0"/>
    <s v="to build one more greenhouse"/>
    <s v="UA"/>
    <x v="52"/>
    <s v="Kamenka-Dneprovskaya"/>
    <s v="UAH"/>
    <n v="260"/>
    <x v="9687"/>
    <x v="8"/>
    <x v="8444"/>
    <n v="8"/>
    <n v="75"/>
    <x v="0"/>
    <x v="0"/>
    <d v="2014-01-27T00:00:00"/>
    <s v="Bajo"/>
    <x v="0"/>
    <x v="0"/>
  </r>
  <r>
    <n v="662046"/>
    <n v="2375"/>
    <n v="2375"/>
    <s v="Farming"/>
    <x v="0"/>
    <s v="to purchase metal rods to build a new greenhouse"/>
    <s v="UA"/>
    <x v="52"/>
    <s v="Velikaya Znamenka"/>
    <s v="UAH"/>
    <n v="260"/>
    <x v="9688"/>
    <x v="9"/>
    <x v="8445"/>
    <n v="10"/>
    <n v="42"/>
    <x v="0"/>
    <x v="0"/>
    <d v="2014-01-27T00:00:00"/>
    <s v="Bajo"/>
    <x v="0"/>
    <x v="0"/>
  </r>
  <r>
    <n v="662048"/>
    <n v="2975"/>
    <n v="2975"/>
    <s v="Farming"/>
    <x v="0"/>
    <s v="to build a new greenhouse and purchase coal for heating."/>
    <s v="UA"/>
    <x v="52"/>
    <s v="Kamenka-Dneprovskaya"/>
    <s v="UAH"/>
    <n v="260"/>
    <x v="9689"/>
    <x v="12"/>
    <x v="8446"/>
    <n v="8"/>
    <n v="62"/>
    <x v="0"/>
    <x v="0"/>
    <d v="2014-01-27T00:00:00"/>
    <s v="Bajo"/>
    <x v="0"/>
    <x v="0"/>
  </r>
  <r>
    <n v="662052"/>
    <n v="3550"/>
    <n v="3550"/>
    <s v="Farming"/>
    <x v="0"/>
    <s v="to remodel green houses, install heating, and make them higher"/>
    <s v="UA"/>
    <x v="52"/>
    <s v="Novovodyanoye"/>
    <s v="UAH"/>
    <n v="260"/>
    <x v="9690"/>
    <x v="4"/>
    <x v="8447"/>
    <n v="9"/>
    <n v="91"/>
    <x v="0"/>
    <x v="0"/>
    <d v="2014-01-27T00:00:00"/>
    <s v="Bajo"/>
    <x v="0"/>
    <x v="0"/>
  </r>
  <r>
    <n v="662894"/>
    <n v="1200"/>
    <n v="1200"/>
    <s v="Flowers"/>
    <x v="0"/>
    <s v="to purchase seeds and fertilizer"/>
    <s v="UA"/>
    <x v="52"/>
    <s v="Vinogradovo"/>
    <s v="UAH"/>
    <n v="260"/>
    <x v="9691"/>
    <x v="28"/>
    <x v="8448"/>
    <n v="12"/>
    <n v="41"/>
    <x v="0"/>
    <x v="0"/>
    <d v="2014-01-28T00:00:00"/>
    <s v="Bajo"/>
    <x v="0"/>
    <x v="0"/>
  </r>
  <r>
    <n v="662902"/>
    <n v="3550"/>
    <n v="3550"/>
    <s v="Shoe Sales"/>
    <x v="9"/>
    <s v="to purchase leather boots and shoes for spring sales"/>
    <s v="UA"/>
    <x v="52"/>
    <s v="Vinogradovo"/>
    <s v="UAH"/>
    <n v="260"/>
    <x v="9692"/>
    <x v="9"/>
    <x v="8449"/>
    <n v="20"/>
    <n v="123"/>
    <x v="1"/>
    <x v="0"/>
    <d v="2014-01-28T00:00:00"/>
    <s v="Bajo"/>
    <x v="0"/>
    <x v="1"/>
  </r>
  <r>
    <n v="662908"/>
    <n v="3550"/>
    <n v="3550"/>
    <s v="Spare Parts"/>
    <x v="9"/>
    <s v="to purchase oil, filters, tire jacks, towing ropes, car seat covers, antifreeze substance and accumulator units"/>
    <s v="UA"/>
    <x v="52"/>
    <s v="Vinogradovo"/>
    <s v="UAH"/>
    <n v="260"/>
    <x v="9693"/>
    <x v="3"/>
    <x v="8209"/>
    <n v="26"/>
    <n v="120"/>
    <x v="0"/>
    <x v="0"/>
    <d v="2014-01-28T00:00:00"/>
    <s v="Bajo"/>
    <x v="0"/>
    <x v="0"/>
  </r>
  <r>
    <n v="662949"/>
    <n v="1775"/>
    <n v="1775"/>
    <s v="Farming"/>
    <x v="0"/>
    <s v="to install heating systems in her greenhouses and buy seeds for the upcoming agricultural season"/>
    <s v="UA"/>
    <x v="52"/>
    <s v="Vinogradovo"/>
    <s v="UAH"/>
    <n v="260"/>
    <x v="9694"/>
    <x v="40"/>
    <x v="8450"/>
    <n v="11"/>
    <n v="62"/>
    <x v="0"/>
    <x v="0"/>
    <d v="2014-01-28T00:00:00"/>
    <s v="Bajo"/>
    <x v="0"/>
    <x v="0"/>
  </r>
  <r>
    <n v="653415"/>
    <n v="4000"/>
    <n v="4000"/>
    <s v="Cosmetics Sales"/>
    <x v="9"/>
    <s v="to purchase more inventory to sell"/>
    <s v="US"/>
    <x v="53"/>
    <s v="San Diego"/>
    <s v="USD"/>
    <n v="2490"/>
    <x v="9695"/>
    <x v="34"/>
    <x v="8451"/>
    <n v="26"/>
    <n v="93"/>
    <x v="1"/>
    <x v="0"/>
    <d v="2014-01-02T00:00:00"/>
    <s v="Bajo"/>
    <x v="5"/>
    <x v="1"/>
  </r>
  <r>
    <n v="653447"/>
    <n v="5000"/>
    <n v="5000"/>
    <s v="Services"/>
    <x v="5"/>
    <s v=""/>
    <s v="US"/>
    <x v="53"/>
    <s v=""/>
    <s v="USD"/>
    <n v="2490"/>
    <x v="9696"/>
    <x v="23"/>
    <x v="974"/>
    <n v="38"/>
    <n v="174"/>
    <x v="0"/>
    <x v="0"/>
    <d v="2014-01-03T00:00:00"/>
    <s v="Bajo"/>
    <x v="5"/>
    <x v="0"/>
  </r>
  <r>
    <n v="653761"/>
    <n v="5000"/>
    <n v="5000"/>
    <s v="Farming"/>
    <x v="0"/>
    <s v="to purchase a tractor"/>
    <s v="US"/>
    <x v="53"/>
    <s v="Pauma Valley, CA"/>
    <s v="USD"/>
    <n v="2490"/>
    <x v="9697"/>
    <x v="16"/>
    <x v="8452"/>
    <n v="32"/>
    <n v="158"/>
    <x v="0"/>
    <x v="0"/>
    <d v="2014-01-03T00:00:00"/>
    <s v="Bajo"/>
    <x v="5"/>
    <x v="0"/>
  </r>
  <r>
    <n v="653803"/>
    <n v="5450"/>
    <n v="5450"/>
    <s v="Services"/>
    <x v="5"/>
    <s v="to market her new business."/>
    <s v="US"/>
    <x v="53"/>
    <s v="Baton Rouge, Louisiana"/>
    <s v="USD"/>
    <n v="1730"/>
    <x v="9698"/>
    <x v="32"/>
    <x v="8453"/>
    <n v="32"/>
    <n v="164"/>
    <x v="0"/>
    <x v="0"/>
    <d v="2014-01-03T00:00:00"/>
    <s v="Alto"/>
    <x v="5"/>
    <x v="0"/>
  </r>
  <r>
    <n v="653806"/>
    <n v="5450"/>
    <n v="5450"/>
    <s v="Retail"/>
    <x v="9"/>
    <s v=""/>
    <s v="US"/>
    <x v="53"/>
    <s v=""/>
    <s v="USD"/>
    <n v="1730"/>
    <x v="9699"/>
    <x v="33"/>
    <x v="8454"/>
    <n v="32"/>
    <n v="166"/>
    <x v="1"/>
    <x v="0"/>
    <d v="2014-01-03T00:00:00"/>
    <s v="Alto"/>
    <x v="5"/>
    <x v="1"/>
  </r>
  <r>
    <n v="654876"/>
    <n v="5000"/>
    <n v="5000"/>
    <s v="Services"/>
    <x v="5"/>
    <s v=""/>
    <s v="US"/>
    <x v="53"/>
    <s v=""/>
    <s v="USD"/>
    <n v="2490"/>
    <x v="9700"/>
    <x v="38"/>
    <x v="8455"/>
    <n v="26"/>
    <n v="154"/>
    <x v="0"/>
    <x v="0"/>
    <d v="2014-01-07T00:00:00"/>
    <s v="Bajo"/>
    <x v="5"/>
    <x v="0"/>
  </r>
  <r>
    <n v="655870"/>
    <n v="4075"/>
    <n v="10000"/>
    <s v="Beauty Salon"/>
    <x v="5"/>
    <s v="To pay for franchise fees allowing Michael to pursue his dream of having a Hammer &amp; Nail shop in cities all across the country"/>
    <s v="US"/>
    <x v="53"/>
    <s v="Los Angeles"/>
    <s v="USD"/>
    <n v="2280"/>
    <x v="9701"/>
    <x v="23"/>
    <x v="51"/>
    <n v="62"/>
    <n v="106"/>
    <x v="0"/>
    <x v="0"/>
    <d v="2014-01-09T00:00:00"/>
    <s v="Alto"/>
    <x v="5"/>
    <x v="0"/>
  </r>
  <r>
    <n v="656805"/>
    <n v="2000"/>
    <n v="2000"/>
    <s v="Crafts"/>
    <x v="11"/>
    <s v="to purchase equipment and materials to create a new product line."/>
    <s v="US"/>
    <x v="53"/>
    <s v="San Diego"/>
    <s v="USD"/>
    <n v="2490"/>
    <x v="9702"/>
    <x v="22"/>
    <x v="8456"/>
    <n v="20"/>
    <n v="60"/>
    <x v="0"/>
    <x v="0"/>
    <d v="2014-01-13T00:00:00"/>
    <s v="Bajo"/>
    <x v="5"/>
    <x v="0"/>
  </r>
  <r>
    <n v="656854"/>
    <n v="5000"/>
    <n v="5000"/>
    <s v="Manufacturing"/>
    <x v="10"/>
    <s v="to purchase additional fabrication equipment and accounting software, and to overhaul his website."/>
    <s v="US"/>
    <x v="53"/>
    <s v="Chula Vista"/>
    <s v="USD"/>
    <n v="2490"/>
    <x v="9703"/>
    <x v="24"/>
    <x v="8457"/>
    <n v="27"/>
    <n v="98"/>
    <x v="1"/>
    <x v="0"/>
    <d v="2014-01-13T00:00:00"/>
    <s v="Bajo"/>
    <x v="5"/>
    <x v="1"/>
  </r>
  <r>
    <n v="656862"/>
    <n v="2500"/>
    <n v="2500"/>
    <s v="Services"/>
    <x v="5"/>
    <s v="to purchase additional cleaning equipment "/>
    <s v="US"/>
    <x v="53"/>
    <s v="San Diego"/>
    <s v="USD"/>
    <n v="2490"/>
    <x v="9704"/>
    <x v="24"/>
    <x v="4293"/>
    <n v="33"/>
    <n v="86"/>
    <x v="1"/>
    <x v="0"/>
    <d v="2014-01-14T00:00:00"/>
    <s v="Bajo"/>
    <x v="5"/>
    <x v="1"/>
  </r>
  <r>
    <n v="657275"/>
    <n v="4175"/>
    <n v="4500"/>
    <s v="Wholesale"/>
    <x v="13"/>
    <s v="To purchase inventory for his cosmetic products wholesale business"/>
    <s v="US"/>
    <x v="53"/>
    <s v="Los Angeles"/>
    <s v="USD"/>
    <n v="2680"/>
    <x v="9705"/>
    <x v="17"/>
    <x v="51"/>
    <n v="38"/>
    <n v="123"/>
    <x v="1"/>
    <x v="0"/>
    <d v="2014-01-14T00:00:00"/>
    <s v="Bajo"/>
    <x v="5"/>
    <x v="1"/>
  </r>
  <r>
    <n v="657718"/>
    <n v="10000"/>
    <n v="10000"/>
    <s v="Secretarial Services"/>
    <x v="5"/>
    <s v="to hire a new employee and to purchase furniture and computers for her expanded office space."/>
    <s v="US"/>
    <x v="53"/>
    <s v="San Diego"/>
    <s v="USD"/>
    <n v="2490"/>
    <x v="9706"/>
    <x v="27"/>
    <x v="8458"/>
    <n v="38"/>
    <n v="313"/>
    <x v="0"/>
    <x v="0"/>
    <d v="2014-01-15T00:00:00"/>
    <s v="Alto"/>
    <x v="5"/>
    <x v="0"/>
  </r>
  <r>
    <n v="657738"/>
    <n v="10000"/>
    <n v="10000"/>
    <s v="Food Stall"/>
    <x v="1"/>
    <s v="to purchase the equipment needed for an additional food tent"/>
    <s v="US"/>
    <x v="53"/>
    <s v="San Diego"/>
    <s v="USD"/>
    <n v="2490"/>
    <x v="9707"/>
    <x v="24"/>
    <x v="8459"/>
    <n v="38"/>
    <n v="178"/>
    <x v="0"/>
    <x v="0"/>
    <d v="2014-01-16T00:00:00"/>
    <s v="Alto"/>
    <x v="5"/>
    <x v="0"/>
  </r>
  <r>
    <n v="657758"/>
    <n v="5000"/>
    <n v="5000"/>
    <s v="Services"/>
    <x v="5"/>
    <s v=" to purchase a pushcart to serve personalized frozen treats"/>
    <s v="US"/>
    <x v="53"/>
    <s v="San Diego"/>
    <s v="USD"/>
    <n v="2490"/>
    <x v="9708"/>
    <x v="24"/>
    <x v="8460"/>
    <n v="33"/>
    <n v="162"/>
    <x v="0"/>
    <x v="0"/>
    <d v="2014-01-16T00:00:00"/>
    <s v="Bajo"/>
    <x v="5"/>
    <x v="0"/>
  </r>
  <r>
    <n v="659271"/>
    <n v="5000"/>
    <n v="5000"/>
    <s v="Food Production/Sales"/>
    <x v="1"/>
    <s v="to pay for the necessary permitting and licensing to open his own kitchen in San Diego"/>
    <s v="US"/>
    <x v="53"/>
    <s v="San Diego"/>
    <s v="USD"/>
    <n v="2490"/>
    <x v="9709"/>
    <x v="24"/>
    <x v="8461"/>
    <n v="27"/>
    <n v="139"/>
    <x v="1"/>
    <x v="0"/>
    <d v="2014-01-20T00:00:00"/>
    <s v="Bajo"/>
    <x v="5"/>
    <x v="1"/>
  </r>
  <r>
    <n v="660723"/>
    <n v="3075"/>
    <n v="3150"/>
    <s v="Services"/>
    <x v="5"/>
    <s v="to open a retail location for his video production business."/>
    <s v="US"/>
    <x v="53"/>
    <s v="Princeton"/>
    <s v="USD"/>
    <n v="3160"/>
    <x v="9710"/>
    <x v="0"/>
    <x v="51"/>
    <n v="20"/>
    <n v="88"/>
    <x v="0"/>
    <x v="0"/>
    <d v="2014-01-23T00:00:00"/>
    <s v="Bajo"/>
    <x v="5"/>
    <x v="0"/>
  </r>
  <r>
    <n v="660726"/>
    <n v="5350"/>
    <n v="5350"/>
    <s v="Beauty Salon"/>
    <x v="5"/>
    <s v="to open a hair salon."/>
    <s v="US"/>
    <x v="53"/>
    <s v="Sayreville"/>
    <s v="USD"/>
    <n v="3160"/>
    <x v="9711"/>
    <x v="0"/>
    <x v="8462"/>
    <n v="27"/>
    <n v="165"/>
    <x v="0"/>
    <x v="0"/>
    <d v="2014-01-23T00:00:00"/>
    <s v="Alto"/>
    <x v="5"/>
    <x v="0"/>
  </r>
  <r>
    <n v="661178"/>
    <n v="9975"/>
    <n v="9975"/>
    <s v="Metal Shop"/>
    <x v="10"/>
    <s v="To purchase the first round of tools used in building the metal stamping automation process and producing to meet market demand. "/>
    <s v="US"/>
    <x v="53"/>
    <s v="San Luis Obispo"/>
    <s v="USD"/>
    <n v="2280"/>
    <x v="9712"/>
    <x v="8"/>
    <x v="8463"/>
    <n v="62"/>
    <n v="341"/>
    <x v="0"/>
    <x v="0"/>
    <d v="2014-01-23T00:00:00"/>
    <s v="Alto"/>
    <x v="5"/>
    <x v="0"/>
  </r>
  <r>
    <n v="661635"/>
    <n v="5325"/>
    <n v="5325"/>
    <s v="Services"/>
    <x v="5"/>
    <s v="to purchase a company car, new uniforms, and cleaning equipment."/>
    <s v="US"/>
    <x v="53"/>
    <s v="South Carolina"/>
    <s v="USD"/>
    <n v="1310"/>
    <x v="9713"/>
    <x v="17"/>
    <x v="8464"/>
    <n v="25"/>
    <n v="120"/>
    <x v="1"/>
    <x v="0"/>
    <d v="2014-01-24T00:00:00"/>
    <s v="Alto"/>
    <x v="5"/>
    <x v="1"/>
  </r>
  <r>
    <n v="661636"/>
    <n v="3950"/>
    <n v="3950"/>
    <s v="Services"/>
    <x v="5"/>
    <s v="to pay for supplies, payroll, and advertising."/>
    <s v="US"/>
    <x v="53"/>
    <s v="Florida"/>
    <s v="USD"/>
    <n v="1310"/>
    <x v="9714"/>
    <x v="21"/>
    <x v="8465"/>
    <n v="20"/>
    <n v="85"/>
    <x v="1"/>
    <x v="0"/>
    <d v="2014-01-24T00:00:00"/>
    <s v="Bajo"/>
    <x v="5"/>
    <x v="1"/>
  </r>
  <r>
    <n v="661637"/>
    <n v="3325"/>
    <n v="5100"/>
    <s v="Clothing Sales"/>
    <x v="2"/>
    <s v="to pay for website development and digital marketing efforts."/>
    <s v="US"/>
    <x v="53"/>
    <s v="Brooklyn, New York"/>
    <s v="USD"/>
    <n v="1310"/>
    <x v="9715"/>
    <x v="18"/>
    <x v="51"/>
    <n v="27"/>
    <n v="88"/>
    <x v="0"/>
    <x v="0"/>
    <d v="2014-01-24T00:00:00"/>
    <s v="Alto"/>
    <x v="5"/>
    <x v="0"/>
  </r>
  <r>
    <n v="661639"/>
    <n v="2700"/>
    <n v="2700"/>
    <s v="Health"/>
    <x v="7"/>
    <s v=""/>
    <s v="US"/>
    <x v="53"/>
    <s v=""/>
    <s v="USD"/>
    <n v="1310"/>
    <x v="9716"/>
    <x v="18"/>
    <x v="8466"/>
    <n v="21"/>
    <n v="92"/>
    <x v="0"/>
    <x v="0"/>
    <d v="2014-01-24T00:00:00"/>
    <s v="Bajo"/>
    <x v="5"/>
    <x v="0"/>
  </r>
  <r>
    <n v="661646"/>
    <n v="3400"/>
    <n v="7525"/>
    <s v="Services"/>
    <x v="5"/>
    <s v="to pay for equipment, uniforms, vehicle wrap advertisements, and license fees for his protection services company."/>
    <s v="US"/>
    <x v="53"/>
    <s v="Florida"/>
    <s v="USD"/>
    <n v="1310"/>
    <x v="9717"/>
    <x v="19"/>
    <x v="51"/>
    <n v="30"/>
    <n v="71"/>
    <x v="0"/>
    <x v="0"/>
    <d v="2014-01-24T00:00:00"/>
    <s v="Alto"/>
    <x v="5"/>
    <x v="0"/>
  </r>
  <r>
    <n v="661656"/>
    <n v="2150"/>
    <n v="2150"/>
    <s v="Tourism"/>
    <x v="5"/>
    <s v="to set up a home office, purchase a computer, buy airline-booking and trip-planning software, and develop a website."/>
    <s v="US"/>
    <x v="53"/>
    <s v="New York"/>
    <s v="USD"/>
    <n v="1310"/>
    <x v="9718"/>
    <x v="18"/>
    <x v="8467"/>
    <n v="21"/>
    <n v="58"/>
    <x v="1"/>
    <x v="0"/>
    <d v="2014-01-24T00:00:00"/>
    <s v="Bajo"/>
    <x v="5"/>
    <x v="1"/>
  </r>
  <r>
    <n v="661659"/>
    <n v="5325"/>
    <n v="5325"/>
    <s v="Health"/>
    <x v="7"/>
    <s v="to purchase a used farm truck. "/>
    <s v="US"/>
    <x v="53"/>
    <s v="Cumming, GA"/>
    <s v="USD"/>
    <n v="1310"/>
    <x v="9719"/>
    <x v="25"/>
    <x v="7923"/>
    <n v="27"/>
    <n v="167"/>
    <x v="0"/>
    <x v="0"/>
    <d v="2014-01-24T00:00:00"/>
    <s v="Alto"/>
    <x v="5"/>
    <x v="0"/>
  </r>
  <r>
    <n v="661660"/>
    <n v="2500"/>
    <n v="2500"/>
    <s v="Services"/>
    <x v="5"/>
    <s v="to pay for registration fees, office supplies, and certified software."/>
    <s v="US"/>
    <x v="53"/>
    <s v="Florida"/>
    <s v="USD"/>
    <n v="1310"/>
    <x v="9720"/>
    <x v="18"/>
    <x v="8468"/>
    <n v="20"/>
    <n v="77"/>
    <x v="1"/>
    <x v="0"/>
    <d v="2014-01-24T00:00:00"/>
    <s v="Bajo"/>
    <x v="5"/>
    <x v="1"/>
  </r>
  <r>
    <n v="661663"/>
    <n v="4275"/>
    <n v="4275"/>
    <s v="Vehicle Repairs"/>
    <x v="5"/>
    <s v=""/>
    <s v="US"/>
    <x v="53"/>
    <s v=""/>
    <s v="USD"/>
    <n v="1310"/>
    <x v="9721"/>
    <x v="25"/>
    <x v="8469"/>
    <n v="20"/>
    <n v="95"/>
    <x v="0"/>
    <x v="0"/>
    <d v="2014-01-24T00:00:00"/>
    <s v="Bajo"/>
    <x v="5"/>
    <x v="0"/>
  </r>
  <r>
    <n v="661664"/>
    <n v="2675"/>
    <n v="2675"/>
    <s v="Services"/>
    <x v="5"/>
    <s v="to build an online blog and e-directoy"/>
    <s v="US"/>
    <x v="53"/>
    <s v="Minnesota"/>
    <s v="USD"/>
    <n v="1310"/>
    <x v="9722"/>
    <x v="25"/>
    <x v="8470"/>
    <n v="20"/>
    <n v="92"/>
    <x v="0"/>
    <x v="0"/>
    <d v="2014-01-24T00:00:00"/>
    <s v="Bajo"/>
    <x v="5"/>
    <x v="0"/>
  </r>
  <r>
    <n v="661665"/>
    <n v="4250"/>
    <n v="4250"/>
    <s v="Services"/>
    <x v="5"/>
    <s v="to purchase a water reclaim vacuum system for his exterior cleaning company."/>
    <s v="US"/>
    <x v="53"/>
    <s v="Spring Lake, NJ"/>
    <s v="USD"/>
    <n v="1310"/>
    <x v="9723"/>
    <x v="41"/>
    <x v="8471"/>
    <n v="21"/>
    <n v="80"/>
    <x v="0"/>
    <x v="0"/>
    <d v="2014-01-24T00:00:00"/>
    <s v="Bajo"/>
    <x v="5"/>
    <x v="0"/>
  </r>
  <r>
    <n v="661666"/>
    <n v="5325"/>
    <n v="5325"/>
    <s v="Services"/>
    <x v="5"/>
    <s v="to invest in marketing and advertising. "/>
    <s v="US"/>
    <x v="53"/>
    <s v="Bronx, New York"/>
    <s v="USD"/>
    <n v="1310"/>
    <x v="9724"/>
    <x v="2"/>
    <x v="8472"/>
    <n v="25"/>
    <n v="121"/>
    <x v="0"/>
    <x v="0"/>
    <d v="2014-01-24T00:00:00"/>
    <s v="Alto"/>
    <x v="5"/>
    <x v="0"/>
  </r>
  <r>
    <n v="661667"/>
    <n v="9625"/>
    <n v="9625"/>
    <s v="Entertainment"/>
    <x v="14"/>
    <s v=""/>
    <s v="US"/>
    <x v="53"/>
    <s v=""/>
    <s v="USD"/>
    <n v="1310"/>
    <x v="9725"/>
    <x v="2"/>
    <x v="8473"/>
    <n v="31"/>
    <n v="281"/>
    <x v="1"/>
    <x v="0"/>
    <d v="2014-01-24T00:00:00"/>
    <s v="Alto"/>
    <x v="5"/>
    <x v="1"/>
  </r>
  <r>
    <n v="661668"/>
    <n v="6425"/>
    <n v="6425"/>
    <s v="Services"/>
    <x v="5"/>
    <s v="to pay for renovation costs for her dance and yoga studio. "/>
    <s v="US"/>
    <x v="53"/>
    <s v="Brooklyn, New York"/>
    <s v="USD"/>
    <n v="1310"/>
    <x v="9726"/>
    <x v="41"/>
    <x v="8474"/>
    <n v="33"/>
    <n v="161"/>
    <x v="0"/>
    <x v="0"/>
    <d v="2014-01-24T00:00:00"/>
    <s v="Alto"/>
    <x v="5"/>
    <x v="0"/>
  </r>
  <r>
    <n v="661722"/>
    <n v="3225"/>
    <n v="5000"/>
    <s v="Retail"/>
    <x v="9"/>
    <s v="To purchase additional vending machines "/>
    <s v="US"/>
    <x v="53"/>
    <s v="Fresno"/>
    <s v="USD"/>
    <n v="2280"/>
    <x v="9727"/>
    <x v="6"/>
    <x v="51"/>
    <n v="38"/>
    <n v="89"/>
    <x v="0"/>
    <x v="0"/>
    <d v="2014-01-24T00:00:00"/>
    <s v="Bajo"/>
    <x v="5"/>
    <x v="0"/>
  </r>
  <r>
    <n v="1080153"/>
    <n v="5000"/>
    <n v="5000"/>
    <s v="Food Production/Sales"/>
    <x v="1"/>
    <s v="hire more staff to keep up with the volume of orders coming in."/>
    <s v="US"/>
    <x v="53"/>
    <s v=""/>
    <s v="USD"/>
    <m/>
    <x v="9728"/>
    <x v="208"/>
    <x v="8475"/>
    <n v="30"/>
    <n v="261"/>
    <x v="0"/>
    <x v="0"/>
    <d v="2014-01-02T00:00:00"/>
    <s v="Bajo"/>
    <x v="5"/>
    <x v="0"/>
  </r>
  <r>
    <n v="1080154"/>
    <n v="10000"/>
    <n v="10000"/>
    <s v="Food Production/Sales"/>
    <x v="1"/>
    <s v="outfit my new kitchen so that I can expand my production capabilities."/>
    <s v="US"/>
    <x v="53"/>
    <s v=""/>
    <s v="USD"/>
    <m/>
    <x v="9729"/>
    <x v="209"/>
    <x v="8476"/>
    <n v="36"/>
    <n v="280"/>
    <x v="0"/>
    <x v="0"/>
    <d v="2014-01-02T00:00:00"/>
    <s v="Alto"/>
    <x v="5"/>
    <x v="0"/>
  </r>
  <r>
    <n v="1080159"/>
    <n v="5000"/>
    <n v="5000"/>
    <s v="Services"/>
    <x v="5"/>
    <s v="more cost-efficiently purchase long-lead items to grow RainVessels, my rainwater catchment and storage business."/>
    <s v="US"/>
    <x v="53"/>
    <s v=""/>
    <s v="USD"/>
    <m/>
    <x v="9730"/>
    <x v="210"/>
    <x v="8477"/>
    <n v="24"/>
    <n v="273"/>
    <x v="0"/>
    <x v="0"/>
    <d v="2014-01-03T00:00:00"/>
    <s v="Bajo"/>
    <x v="5"/>
    <x v="0"/>
  </r>
  <r>
    <n v="1080173"/>
    <n v="5000"/>
    <n v="5000"/>
    <s v="Services"/>
    <x v="5"/>
    <s v="buy chocolate, storage, marketing materials and retail space to launch my craft chocolate business."/>
    <s v="US"/>
    <x v="53"/>
    <s v=""/>
    <s v="USD"/>
    <m/>
    <x v="9731"/>
    <x v="211"/>
    <x v="8478"/>
    <n v="30"/>
    <n v="200"/>
    <x v="0"/>
    <x v="0"/>
    <d v="2014-01-07T00:00:00"/>
    <s v="Bajo"/>
    <x v="5"/>
    <x v="0"/>
  </r>
  <r>
    <n v="1080184"/>
    <n v="5000"/>
    <n v="5000"/>
    <s v="Restaurant"/>
    <x v="1"/>
    <s v="to buy television ad space to drive in more customers."/>
    <s v="US"/>
    <x v="53"/>
    <s v=""/>
    <s v="USD"/>
    <m/>
    <x v="9732"/>
    <x v="212"/>
    <x v="8479"/>
    <n v="24"/>
    <n v="150"/>
    <x v="0"/>
    <x v="0"/>
    <d v="2014-01-07T00:00:00"/>
    <s v="Bajo"/>
    <x v="5"/>
    <x v="0"/>
  </r>
  <r>
    <n v="1080194"/>
    <n v="30"/>
    <n v="4500"/>
    <s v="Clothing"/>
    <x v="2"/>
    <s v="increase the inventory of my online clothing business."/>
    <s v="US"/>
    <x v="53"/>
    <s v=""/>
    <s v="USD"/>
    <m/>
    <x v="9733"/>
    <x v="143"/>
    <x v="51"/>
    <n v="24"/>
    <n v="2"/>
    <x v="0"/>
    <x v="1"/>
    <d v="2014-01-08T00:00:00"/>
    <s v="Bajo"/>
    <x v="5"/>
    <x v="0"/>
  </r>
  <r>
    <n v="1080214"/>
    <n v="5000"/>
    <n v="5000"/>
    <s v="Services"/>
    <x v="5"/>
    <s v="buy the video and sound equipment needed to produce quality films in my community."/>
    <s v="US"/>
    <x v="53"/>
    <s v=""/>
    <s v="USD"/>
    <m/>
    <x v="9734"/>
    <x v="213"/>
    <x v="8480"/>
    <n v="24"/>
    <n v="228"/>
    <x v="1"/>
    <x v="0"/>
    <d v="2014-01-09T00:00:00"/>
    <s v="Bajo"/>
    <x v="5"/>
    <x v="1"/>
  </r>
  <r>
    <n v="1080215"/>
    <n v="50"/>
    <n v="2500"/>
    <s v="Crafts"/>
    <x v="11"/>
    <s v="start a new photography business by providing me with the funds to purchase new equipment._x000d__x000a_"/>
    <s v="US"/>
    <x v="53"/>
    <s v=""/>
    <s v="USD"/>
    <m/>
    <x v="9735"/>
    <x v="143"/>
    <x v="51"/>
    <n v="13"/>
    <n v="2"/>
    <x v="0"/>
    <x v="1"/>
    <d v="2014-01-09T00:00:00"/>
    <s v="Bajo"/>
    <x v="5"/>
    <x v="0"/>
  </r>
  <r>
    <n v="1080216"/>
    <n v="755"/>
    <n v="10000"/>
    <s v="Services"/>
    <x v="5"/>
    <s v=""/>
    <s v="US"/>
    <x v="53"/>
    <s v=""/>
    <s v="USD"/>
    <m/>
    <x v="9736"/>
    <x v="143"/>
    <x v="51"/>
    <n v="24"/>
    <n v="55"/>
    <x v="0"/>
    <x v="1"/>
    <d v="2014-01-10T00:00:00"/>
    <s v="Alto"/>
    <x v="5"/>
    <x v="0"/>
  </r>
  <r>
    <n v="1080225"/>
    <n v="10"/>
    <n v="5000"/>
    <s v="Services"/>
    <x v="5"/>
    <s v="help my partner and I couch women in the fashion and beauty industries with our consulting business, Beauty Makes Cents... When Business Makes Sense."/>
    <s v="US"/>
    <x v="53"/>
    <s v=""/>
    <s v="USD"/>
    <m/>
    <x v="9737"/>
    <x v="143"/>
    <x v="51"/>
    <n v="30"/>
    <n v="1"/>
    <x v="1"/>
    <x v="1"/>
    <d v="2014-01-10T00:00:00"/>
    <s v="Bajo"/>
    <x v="5"/>
    <x v="1"/>
  </r>
  <r>
    <n v="1080226"/>
    <n v="5000"/>
    <n v="5000"/>
    <s v="Clothing"/>
    <x v="2"/>
    <s v="purchase clothing and jewellery, used as inventory to sell to customers."/>
    <s v="US"/>
    <x v="53"/>
    <s v=""/>
    <s v="USD"/>
    <m/>
    <x v="9738"/>
    <x v="214"/>
    <x v="8481"/>
    <n v="24"/>
    <n v="253"/>
    <x v="0"/>
    <x v="0"/>
    <d v="2014-01-10T00:00:00"/>
    <s v="Bajo"/>
    <x v="5"/>
    <x v="0"/>
  </r>
  <r>
    <n v="1080227"/>
    <n v="10000"/>
    <n v="10000"/>
    <s v="Agriculture"/>
    <x v="0"/>
    <s v="expand the TeaPops into local and regional distribution markets"/>
    <s v="US"/>
    <x v="53"/>
    <s v=""/>
    <s v="USD"/>
    <m/>
    <x v="9739"/>
    <x v="215"/>
    <x v="8482"/>
    <n v="39"/>
    <n v="7"/>
    <x v="0"/>
    <x v="0"/>
    <d v="2014-01-10T00:00:00"/>
    <s v="Alto"/>
    <x v="5"/>
    <x v="0"/>
  </r>
  <r>
    <n v="1080228"/>
    <n v="5000"/>
    <n v="5000"/>
    <s v="Crafts"/>
    <x v="11"/>
    <s v="buy equipment needed to help me produce my goods and make production quicker and easier."/>
    <s v="US"/>
    <x v="53"/>
    <s v=""/>
    <s v="USD"/>
    <m/>
    <x v="9740"/>
    <x v="216"/>
    <x v="8483"/>
    <n v="25"/>
    <n v="185"/>
    <x v="0"/>
    <x v="0"/>
    <d v="2014-01-10T00:00:00"/>
    <s v="Bajo"/>
    <x v="5"/>
    <x v="0"/>
  </r>
  <r>
    <n v="1080231"/>
    <n v="2600"/>
    <n v="2600"/>
    <s v="Services"/>
    <x v="5"/>
    <s v="fund a marketing campaign and buy additional equipment for my martial arts school."/>
    <s v="US"/>
    <x v="53"/>
    <s v=""/>
    <s v="USD"/>
    <m/>
    <x v="9741"/>
    <x v="217"/>
    <x v="8484"/>
    <n v="12"/>
    <n v="96"/>
    <x v="0"/>
    <x v="0"/>
    <d v="2014-01-11T00:00:00"/>
    <s v="Bajo"/>
    <x v="5"/>
    <x v="0"/>
  </r>
  <r>
    <n v="1080252"/>
    <n v="4925"/>
    <n v="4925"/>
    <s v="Food Production/Sales"/>
    <x v="1"/>
    <s v="increase production and profitability through the purchase of new equipment, and to further develop our product line."/>
    <s v="US"/>
    <x v="53"/>
    <s v=""/>
    <s v="USD"/>
    <m/>
    <x v="9742"/>
    <x v="218"/>
    <x v="8485"/>
    <n v="24"/>
    <n v="133"/>
    <x v="1"/>
    <x v="0"/>
    <d v="2014-01-14T00:00:00"/>
    <s v="Bajo"/>
    <x v="5"/>
    <x v="1"/>
  </r>
  <r>
    <n v="1080253"/>
    <n v="2530"/>
    <n v="5000"/>
    <s v="Crafts"/>
    <x v="11"/>
    <s v="pay for prime spots in art shows early in the year; corners, doubles. There is a shortage of funds in the first quarter and these spots are not avail later in year."/>
    <s v="US"/>
    <x v="53"/>
    <s v=""/>
    <s v="USD"/>
    <m/>
    <x v="9743"/>
    <x v="143"/>
    <x v="51"/>
    <n v="24"/>
    <n v="114"/>
    <x v="1"/>
    <x v="1"/>
    <d v="2014-01-14T00:00:00"/>
    <s v="Bajo"/>
    <x v="5"/>
    <x v="1"/>
  </r>
  <r>
    <n v="1080269"/>
    <n v="5000"/>
    <n v="5000"/>
    <s v="Construction"/>
    <x v="6"/>
    <s v=" gear J.BurtonHD towards a contract to haul gravel and rocks with Luckstone."/>
    <s v="US"/>
    <x v="53"/>
    <s v=""/>
    <s v="USD"/>
    <m/>
    <x v="9744"/>
    <x v="219"/>
    <x v="8486"/>
    <n v="20"/>
    <n v="153"/>
    <x v="1"/>
    <x v="0"/>
    <d v="2014-01-15T00:00:00"/>
    <s v="Bajo"/>
    <x v="5"/>
    <x v="1"/>
  </r>
  <r>
    <n v="1080270"/>
    <n v="2500"/>
    <n v="2500"/>
    <s v="Florist"/>
    <x v="9"/>
    <s v="purchase a delivery van."/>
    <s v="US"/>
    <x v="53"/>
    <s v=""/>
    <s v="USD"/>
    <m/>
    <x v="9745"/>
    <x v="220"/>
    <x v="8487"/>
    <n v="12"/>
    <n v="153"/>
    <x v="0"/>
    <x v="0"/>
    <d v="2014-01-16T00:00:00"/>
    <s v="Bajo"/>
    <x v="5"/>
    <x v="0"/>
  </r>
  <r>
    <n v="1080274"/>
    <n v="5000"/>
    <n v="5000"/>
    <s v="General Store"/>
    <x v="9"/>
    <s v="take the first steps to create my own line of OwlNWood Colored Denim pants for Women."/>
    <s v="US"/>
    <x v="53"/>
    <s v=""/>
    <s v="USD"/>
    <m/>
    <x v="9746"/>
    <x v="221"/>
    <x v="8488"/>
    <n v="24"/>
    <n v="200"/>
    <x v="0"/>
    <x v="0"/>
    <d v="2014-01-16T00:00:00"/>
    <s v="Bajo"/>
    <x v="5"/>
    <x v="0"/>
  </r>
  <r>
    <n v="1080275"/>
    <n v="0"/>
    <n v="5000"/>
    <s v="Food Production/Sales"/>
    <x v="1"/>
    <s v=" grow and create new jobs in my company."/>
    <s v="US"/>
    <x v="53"/>
    <s v=""/>
    <s v="USD"/>
    <m/>
    <x v="9747"/>
    <x v="143"/>
    <x v="51"/>
    <n v="24"/>
    <n v="0"/>
    <x v="1"/>
    <x v="1"/>
    <d v="2014-01-16T00:00:00"/>
    <s v="Bajo"/>
    <x v="5"/>
    <x v="1"/>
  </r>
  <r>
    <n v="1080276"/>
    <n v="5000"/>
    <n v="5000"/>
    <s v="Restaurant"/>
    <x v="1"/>
    <s v="purchase coolers, refrigeration, and other infrastructure to start up a meal subscription program."/>
    <s v="US"/>
    <x v="53"/>
    <s v=""/>
    <s v="USD"/>
    <m/>
    <x v="9748"/>
    <x v="222"/>
    <x v="8489"/>
    <n v="24"/>
    <n v="140"/>
    <x v="0"/>
    <x v="0"/>
    <d v="2014-01-16T00:00:00"/>
    <s v="Bajo"/>
    <x v="5"/>
    <x v="0"/>
  </r>
  <r>
    <n v="1080277"/>
    <n v="5000"/>
    <n v="5000"/>
    <s v="Services"/>
    <x v="5"/>
    <s v="introduce moringa to the US market as the next big superfood."/>
    <s v="US"/>
    <x v="53"/>
    <s v=""/>
    <s v="USD"/>
    <m/>
    <x v="9749"/>
    <x v="223"/>
    <x v="8490"/>
    <n v="12"/>
    <n v="142"/>
    <x v="0"/>
    <x v="0"/>
    <d v="2014-01-16T00:00:00"/>
    <s v="Bajo"/>
    <x v="5"/>
    <x v="0"/>
  </r>
  <r>
    <n v="1080278"/>
    <n v="5000"/>
    <n v="5000"/>
    <s v="Agriculture"/>
    <x v="0"/>
    <s v="purchase timely soil delivery to ensure a bumper potato crop in 2014, and start a media campaign for company exposure."/>
    <s v="US"/>
    <x v="53"/>
    <s v=""/>
    <s v="USD"/>
    <m/>
    <x v="9750"/>
    <x v="224"/>
    <x v="8491"/>
    <n v="15"/>
    <n v="244"/>
    <x v="1"/>
    <x v="0"/>
    <d v="2014-01-16T00:00:00"/>
    <s v="Bajo"/>
    <x v="5"/>
    <x v="1"/>
  </r>
  <r>
    <n v="1080285"/>
    <n v="5000"/>
    <n v="5000"/>
    <s v="Cosmetics Sales"/>
    <x v="9"/>
    <s v="purchase the equipment I need to make my soaps in larger quantity in a shorter amount of time so that I can move toward gaining a larger retail client base."/>
    <s v="US"/>
    <x v="53"/>
    <s v=""/>
    <s v="USD"/>
    <m/>
    <x v="9751"/>
    <x v="225"/>
    <x v="8492"/>
    <n v="24"/>
    <n v="213"/>
    <x v="0"/>
    <x v="0"/>
    <d v="2014-01-19T00:00:00"/>
    <s v="Bajo"/>
    <x v="5"/>
    <x v="0"/>
  </r>
  <r>
    <n v="1080286"/>
    <n v="5000"/>
    <n v="5000"/>
    <s v="Agriculture"/>
    <x v="0"/>
    <s v="Purchase equipment that will improve efficiency with the transportation of livestock and meat to local consumers and cut fuel use in half."/>
    <s v="US"/>
    <x v="53"/>
    <s v=""/>
    <s v="USD"/>
    <m/>
    <x v="9752"/>
    <x v="226"/>
    <x v="8493"/>
    <n v="27"/>
    <n v="181"/>
    <x v="1"/>
    <x v="0"/>
    <d v="2014-01-19T00:00:00"/>
    <s v="Bajo"/>
    <x v="5"/>
    <x v="1"/>
  </r>
  <r>
    <n v="1080287"/>
    <n v="5000"/>
    <n v="5000"/>
    <s v="Food Production/Sales"/>
    <x v="1"/>
    <s v="buy inventory in bulk and and expand our production and operate in partnership with a commercial kitchen. "/>
    <s v="US"/>
    <x v="53"/>
    <s v=""/>
    <s v="USD"/>
    <m/>
    <x v="9753"/>
    <x v="227"/>
    <x v="8494"/>
    <n v="12"/>
    <n v="199"/>
    <x v="0"/>
    <x v="0"/>
    <d v="2014-01-19T00:00:00"/>
    <s v="Bajo"/>
    <x v="5"/>
    <x v="0"/>
  </r>
  <r>
    <n v="1080288"/>
    <n v="5000"/>
    <n v="5000"/>
    <s v="Agriculture"/>
    <x v="0"/>
    <s v="build a fence and access irrigation water in a new field."/>
    <s v="US"/>
    <x v="53"/>
    <s v=""/>
    <s v="USD"/>
    <m/>
    <x v="9754"/>
    <x v="228"/>
    <x v="8495"/>
    <n v="11"/>
    <n v="67"/>
    <x v="0"/>
    <x v="2"/>
    <d v="2014-01-20T00:00:00"/>
    <s v="Bajo"/>
    <x v="5"/>
    <x v="0"/>
  </r>
  <r>
    <n v="1080305"/>
    <n v="2000"/>
    <n v="2000"/>
    <s v="Technology"/>
    <x v="5"/>
    <s v="market my small business to a wider variety of people and other businesses. "/>
    <s v="US"/>
    <x v="53"/>
    <s v=""/>
    <s v="USD"/>
    <m/>
    <x v="9755"/>
    <x v="229"/>
    <x v="8496"/>
    <n v="24"/>
    <n v="137"/>
    <x v="0"/>
    <x v="0"/>
    <d v="2014-01-20T00:00:00"/>
    <s v="Bajo"/>
    <x v="5"/>
    <x v="0"/>
  </r>
  <r>
    <n v="1080314"/>
    <n v="0"/>
    <n v="10000"/>
    <s v="Cosmetics Sales"/>
    <x v="9"/>
    <s v="start a new stream of income by offering retail products related to our services and further increase our visibility by installing an eye-catching road sign."/>
    <s v="US"/>
    <x v="53"/>
    <s v=""/>
    <s v="USD"/>
    <m/>
    <x v="9756"/>
    <x v="143"/>
    <x v="51"/>
    <n v="36"/>
    <n v="0"/>
    <x v="1"/>
    <x v="1"/>
    <d v="2014-01-21T00:00:00"/>
    <s v="Alto"/>
    <x v="5"/>
    <x v="1"/>
  </r>
  <r>
    <n v="1080320"/>
    <n v="2530"/>
    <n v="5000"/>
    <s v="Crafts"/>
    <x v="11"/>
    <s v="promote my work through various art focused trade shows, retail shows, and web pages and to purchase raw materials to build inventory for sales, repair my existing equipment, and expand my product line."/>
    <s v="US"/>
    <x v="53"/>
    <s v=""/>
    <s v="USD"/>
    <m/>
    <x v="9757"/>
    <x v="143"/>
    <x v="51"/>
    <n v="24"/>
    <n v="108"/>
    <x v="0"/>
    <x v="1"/>
    <d v="2014-01-22T00:00:00"/>
    <s v="Bajo"/>
    <x v="5"/>
    <x v="0"/>
  </r>
  <r>
    <n v="1080322"/>
    <n v="3500"/>
    <n v="3500"/>
    <s v="Services"/>
    <x v="5"/>
    <s v="buy advertising and equipment (uniforms, radios, lapel pins) needed to expand my security business."/>
    <s v="US"/>
    <x v="53"/>
    <s v=""/>
    <s v="USD"/>
    <m/>
    <x v="9758"/>
    <x v="230"/>
    <x v="8497"/>
    <n v="24"/>
    <n v="147"/>
    <x v="1"/>
    <x v="0"/>
    <d v="2014-01-22T00:00:00"/>
    <s v="Bajo"/>
    <x v="5"/>
    <x v="1"/>
  </r>
  <r>
    <n v="1080323"/>
    <n v="665"/>
    <n v="10000"/>
    <s v="General Store"/>
    <x v="9"/>
    <s v="cover trade show costs and hire a part-time assistant for my company, Box Play for Kids."/>
    <s v="US"/>
    <x v="53"/>
    <s v=""/>
    <s v="USD"/>
    <m/>
    <x v="9759"/>
    <x v="143"/>
    <x v="51"/>
    <n v="36"/>
    <n v="11"/>
    <x v="1"/>
    <x v="1"/>
    <d v="2014-01-22T00:00:00"/>
    <s v="Alto"/>
    <x v="5"/>
    <x v="1"/>
  </r>
  <r>
    <n v="1080332"/>
    <n v="5000"/>
    <n v="5000"/>
    <s v="Crafts"/>
    <x v="11"/>
    <s v="buy framing equipment and art supplies for Santanna's Art Gallery."/>
    <s v="US"/>
    <x v="53"/>
    <s v=""/>
    <s v="USD"/>
    <m/>
    <x v="9760"/>
    <x v="231"/>
    <x v="8498"/>
    <n v="24"/>
    <n v="226"/>
    <x v="0"/>
    <x v="0"/>
    <d v="2014-01-23T00:00:00"/>
    <s v="Bajo"/>
    <x v="5"/>
    <x v="0"/>
  </r>
  <r>
    <n v="1080333"/>
    <n v="5000"/>
    <n v="5000"/>
    <s v="Food Production/Sales"/>
    <x v="1"/>
    <s v="buy materials for aquaponic troughs to grow fish and vegetables to sell in central Arkansas"/>
    <s v="US"/>
    <x v="53"/>
    <s v=""/>
    <s v="USD"/>
    <m/>
    <x v="9761"/>
    <x v="232"/>
    <x v="8499"/>
    <n v="27"/>
    <n v="221"/>
    <x v="1"/>
    <x v="0"/>
    <d v="2014-01-23T00:00:00"/>
    <s v="Bajo"/>
    <x v="5"/>
    <x v="1"/>
  </r>
  <r>
    <n v="1080334"/>
    <n v="2000"/>
    <n v="2000"/>
    <s v="Vehicle Repairs"/>
    <x v="5"/>
    <s v="increase my efficiency by purchasing diagnostic equipment, which includes a brake rotor-turning machine and a tire machine."/>
    <s v="US"/>
    <x v="53"/>
    <s v=""/>
    <s v="USD"/>
    <m/>
    <x v="9762"/>
    <x v="233"/>
    <x v="8500"/>
    <n v="12"/>
    <n v="94"/>
    <x v="0"/>
    <x v="0"/>
    <d v="2014-01-23T00:00:00"/>
    <s v="Bajo"/>
    <x v="5"/>
    <x v="0"/>
  </r>
  <r>
    <n v="1080335"/>
    <n v="500"/>
    <n v="500"/>
    <s v="Agriculture"/>
    <x v="0"/>
    <s v="buy the initial materials to start a locally-sourced sustainable seaweed farming business."/>
    <s v="US"/>
    <x v="53"/>
    <s v=""/>
    <s v="USD"/>
    <m/>
    <x v="9763"/>
    <x v="234"/>
    <x v="8501"/>
    <n v="6"/>
    <n v="8"/>
    <x v="0"/>
    <x v="0"/>
    <d v="2014-01-23T00:00:00"/>
    <s v="Bajo"/>
    <x v="5"/>
    <x v="0"/>
  </r>
  <r>
    <n v="1080345"/>
    <n v="5000"/>
    <n v="5000"/>
    <s v="Agriculture"/>
    <x v="0"/>
    <s v="take my juice company to the wholesale level and hire another juicer!"/>
    <s v="US"/>
    <x v="53"/>
    <s v=""/>
    <s v="USD"/>
    <m/>
    <x v="9764"/>
    <x v="235"/>
    <x v="8502"/>
    <n v="18"/>
    <n v="133"/>
    <x v="0"/>
    <x v="2"/>
    <d v="2014-01-24T00:00:00"/>
    <s v="Bajo"/>
    <x v="5"/>
    <x v="0"/>
  </r>
  <r>
    <n v="1080347"/>
    <n v="5000"/>
    <n v="5000"/>
    <s v="Food Production/Sales"/>
    <x v="1"/>
    <s v="launch a new California Seaweed Snack.    "/>
    <s v="US"/>
    <x v="53"/>
    <s v=""/>
    <s v="USD"/>
    <m/>
    <x v="9765"/>
    <x v="236"/>
    <x v="8503"/>
    <n v="24"/>
    <n v="135"/>
    <x v="0"/>
    <x v="0"/>
    <d v="2014-01-24T00:00:00"/>
    <s v="Bajo"/>
    <x v="5"/>
    <x v="0"/>
  </r>
  <r>
    <n v="1080348"/>
    <n v="5000"/>
    <n v="5000"/>
    <s v="Education provider"/>
    <x v="4"/>
    <s v="purchase sponsorship opportunities and admission to marketing events, where I can connect with new families."/>
    <s v="US"/>
    <x v="53"/>
    <s v=""/>
    <s v="USD"/>
    <m/>
    <x v="9766"/>
    <x v="237"/>
    <x v="8504"/>
    <n v="24"/>
    <n v="119"/>
    <x v="1"/>
    <x v="0"/>
    <d v="2014-01-25T00:00:00"/>
    <s v="Bajo"/>
    <x v="5"/>
    <x v="1"/>
  </r>
  <r>
    <n v="1080354"/>
    <n v="2500"/>
    <n v="2500"/>
    <s v="Retail"/>
    <x v="9"/>
    <s v="generate inventory and to be an exhibitor at the Swim Show, the largest swimwear tradeshow in the world."/>
    <s v="US"/>
    <x v="53"/>
    <s v=""/>
    <s v="USD"/>
    <m/>
    <x v="9767"/>
    <x v="238"/>
    <x v="8505"/>
    <n v="24"/>
    <n v="76"/>
    <x v="0"/>
    <x v="0"/>
    <d v="2014-01-27T00:00:00"/>
    <s v="Bajo"/>
    <x v="5"/>
    <x v="0"/>
  </r>
  <r>
    <n v="1080362"/>
    <n v="1000"/>
    <n v="1000"/>
    <s v="Food Production/Sales"/>
    <x v="1"/>
    <s v="buy kitchen supplies and pay licensing fees for my authentic Mexican restaurant."/>
    <s v="US"/>
    <x v="53"/>
    <s v=""/>
    <s v="USD"/>
    <m/>
    <x v="9768"/>
    <x v="239"/>
    <x v="8506"/>
    <n v="12"/>
    <n v="3"/>
    <x v="0"/>
    <x v="0"/>
    <d v="2014-01-28T00:00:00"/>
    <s v="Bajo"/>
    <x v="5"/>
    <x v="0"/>
  </r>
  <r>
    <n v="653275"/>
    <n v="4275"/>
    <n v="4275"/>
    <s v="Personal Housing Expenses"/>
    <x v="3"/>
    <s v="to pay for the construction of a hygienic toilet and a hand-washing device with soap._x0009__x0009_ _x0009__x0009_ _x0009__x0009_ _x0009__x0009_ _x0009__x0009_"/>
    <s v="VN"/>
    <x v="54"/>
    <s v="Hai Duong"/>
    <s v="VND"/>
    <n v="3310"/>
    <x v="9769"/>
    <x v="15"/>
    <x v="8507"/>
    <n v="14"/>
    <n v="144"/>
    <x v="0"/>
    <x v="1"/>
    <d v="2014-01-02T00:00:00"/>
    <s v="Bajo"/>
    <x v="1"/>
    <x v="0"/>
  </r>
  <r>
    <n v="653284"/>
    <n v="4750"/>
    <n v="4750"/>
    <s v="Personal Housing Expenses"/>
    <x v="3"/>
    <s v="to pay for the construction of a hygienic toilet and a hand-washing device with soap._x0009__x0009_ _x0009__x0009_ _x0009__x0009_ _x0009__x0009_ _x0009__x0009_"/>
    <s v="VN"/>
    <x v="54"/>
    <s v="Hai Duong"/>
    <s v="VND"/>
    <n v="3310"/>
    <x v="9770"/>
    <x v="15"/>
    <x v="8508"/>
    <n v="14"/>
    <n v="162"/>
    <x v="0"/>
    <x v="1"/>
    <d v="2014-01-02T00:00:00"/>
    <s v="Bajo"/>
    <x v="1"/>
    <x v="0"/>
  </r>
  <r>
    <n v="653286"/>
    <n v="4275"/>
    <n v="4275"/>
    <s v="Personal Housing Expenses"/>
    <x v="3"/>
    <s v="to pay for the construction of a hygienic toilet and a hand-washing device with soap._x0009__x0009_ _x0009__x0009_ _x0009__x0009_ _x0009__x0009_ _x0009__x0009_"/>
    <s v="VN"/>
    <x v="54"/>
    <s v="Hai Duong"/>
    <s v="VND"/>
    <n v="3310"/>
    <x v="9771"/>
    <x v="15"/>
    <x v="8509"/>
    <n v="14"/>
    <n v="147"/>
    <x v="1"/>
    <x v="1"/>
    <d v="2014-01-02T00:00:00"/>
    <s v="Bajo"/>
    <x v="1"/>
    <x v="1"/>
  </r>
  <r>
    <n v="653290"/>
    <n v="4275"/>
    <n v="4275"/>
    <s v="Personal Housing Expenses"/>
    <x v="3"/>
    <s v="to pay for the construction of a hygienic toilet and a hand-washing device with soap._x0009__x0009_ _x0009__x0009_ _x0009__x0009_ _x0009__x0009_ _x0009__x0009_"/>
    <s v="VN"/>
    <x v="54"/>
    <s v="Hai Duong"/>
    <s v="VND"/>
    <n v="3310"/>
    <x v="9772"/>
    <x v="15"/>
    <x v="8510"/>
    <n v="14"/>
    <n v="144"/>
    <x v="0"/>
    <x v="1"/>
    <d v="2014-01-02T00:00:00"/>
    <s v="Bajo"/>
    <x v="1"/>
    <x v="0"/>
  </r>
  <r>
    <n v="653293"/>
    <n v="4750"/>
    <n v="4750"/>
    <s v="Personal Housing Expenses"/>
    <x v="3"/>
    <s v="to pay for the construction of a hygienic toilet and a hand-washing device with soap._x0009__x0009_ _x0009__x0009_ _x0009__x0009_ _x0009__x0009_ _x0009__x0009_"/>
    <s v="VN"/>
    <x v="54"/>
    <s v="Hai Duong"/>
    <s v="VND"/>
    <n v="3310"/>
    <x v="9773"/>
    <x v="15"/>
    <x v="8511"/>
    <n v="14"/>
    <n v="173"/>
    <x v="1"/>
    <x v="1"/>
    <d v="2014-01-02T00:00:00"/>
    <s v="Bajo"/>
    <x v="1"/>
    <x v="1"/>
  </r>
  <r>
    <n v="653295"/>
    <n v="2850"/>
    <n v="2850"/>
    <s v="Personal Housing Expenses"/>
    <x v="3"/>
    <s v="to pay for the construction of a hygienic toilet and a hand-washing device with soap._x0009__x0009_ _x0009__x0009_ _x0009__x0009_ _x0009__x0009_ _x0009__x0009_"/>
    <s v="VN"/>
    <x v="54"/>
    <s v="Hai Duong"/>
    <s v="VND"/>
    <n v="3310"/>
    <x v="9774"/>
    <x v="15"/>
    <x v="8512"/>
    <n v="14"/>
    <n v="86"/>
    <x v="0"/>
    <x v="1"/>
    <d v="2014-01-02T00:00:00"/>
    <s v="Bajo"/>
    <x v="1"/>
    <x v="0"/>
  </r>
  <r>
    <n v="653540"/>
    <n v="1650"/>
    <n v="1650"/>
    <s v="Recycling"/>
    <x v="5"/>
    <s v="to buy one ton of scrap metal for resale"/>
    <s v="VN"/>
    <x v="54"/>
    <s v="Bac Ninh"/>
    <s v="VND"/>
    <n v="850"/>
    <x v="9775"/>
    <x v="32"/>
    <x v="1211"/>
    <n v="13"/>
    <n v="57"/>
    <x v="0"/>
    <x v="2"/>
    <d v="2014-01-03T00:00:00"/>
    <s v="Bajo"/>
    <x v="1"/>
    <x v="0"/>
  </r>
  <r>
    <n v="653854"/>
    <n v="2000"/>
    <n v="2000"/>
    <s v="Agriculture"/>
    <x v="0"/>
    <s v="to buy more fish to compensate for recent damage from a lean harvest"/>
    <s v="VN"/>
    <x v="54"/>
    <s v="Dien Bien"/>
    <s v="VND"/>
    <n v="3420"/>
    <x v="9776"/>
    <x v="17"/>
    <x v="8513"/>
    <n v="12"/>
    <n v="65"/>
    <x v="1"/>
    <x v="1"/>
    <d v="2014-01-04T00:00:00"/>
    <s v="Bajo"/>
    <x v="1"/>
    <x v="1"/>
  </r>
  <r>
    <n v="653856"/>
    <n v="2475"/>
    <n v="2475"/>
    <s v="Pigs"/>
    <x v="0"/>
    <s v="to buy piglets"/>
    <s v="VN"/>
    <x v="54"/>
    <s v="Dien Bien"/>
    <s v="VND"/>
    <n v="3420"/>
    <x v="9777"/>
    <x v="17"/>
    <x v="8514"/>
    <n v="12"/>
    <n v="79"/>
    <x v="1"/>
    <x v="1"/>
    <d v="2014-01-04T00:00:00"/>
    <s v="Bajo"/>
    <x v="1"/>
    <x v="1"/>
  </r>
  <r>
    <n v="653860"/>
    <n v="1675"/>
    <n v="1675"/>
    <s v="Pigs"/>
    <x v="0"/>
    <s v="to buy piglets."/>
    <s v="VN"/>
    <x v="54"/>
    <s v="Dien Bien"/>
    <s v="VND"/>
    <n v="3420"/>
    <x v="9778"/>
    <x v="17"/>
    <x v="8515"/>
    <n v="14"/>
    <n v="57"/>
    <x v="0"/>
    <x v="0"/>
    <d v="2014-01-04T00:00:00"/>
    <s v="Bajo"/>
    <x v="1"/>
    <x v="0"/>
  </r>
  <r>
    <n v="653913"/>
    <n v="1100"/>
    <n v="1100"/>
    <s v="Pigs"/>
    <x v="0"/>
    <s v="to buy piglets"/>
    <s v="VN"/>
    <x v="54"/>
    <s v="Dien Bien"/>
    <s v="VND"/>
    <n v="3420"/>
    <x v="9779"/>
    <x v="17"/>
    <x v="8516"/>
    <n v="14"/>
    <n v="40"/>
    <x v="0"/>
    <x v="0"/>
    <d v="2014-01-05T00:00:00"/>
    <s v="Bajo"/>
    <x v="1"/>
    <x v="0"/>
  </r>
  <r>
    <n v="653914"/>
    <n v="1100"/>
    <n v="1100"/>
    <s v="Pigs"/>
    <x v="0"/>
    <s v="to buy food and vaccines for pigs"/>
    <s v="VN"/>
    <x v="54"/>
    <s v="Dien Bien"/>
    <s v="VND"/>
    <n v="3420"/>
    <x v="9780"/>
    <x v="17"/>
    <x v="8517"/>
    <n v="14"/>
    <n v="37"/>
    <x v="1"/>
    <x v="0"/>
    <d v="2014-01-05T00:00:00"/>
    <s v="Bajo"/>
    <x v="1"/>
    <x v="1"/>
  </r>
  <r>
    <n v="653915"/>
    <n v="725"/>
    <n v="725"/>
    <s v="Agriculture"/>
    <x v="0"/>
    <s v="to buy small fish"/>
    <s v="VN"/>
    <x v="54"/>
    <s v="Dien Bien"/>
    <s v="VND"/>
    <n v="3420"/>
    <x v="9781"/>
    <x v="17"/>
    <x v="8518"/>
    <n v="12"/>
    <n v="23"/>
    <x v="1"/>
    <x v="1"/>
    <d v="2014-01-05T00:00:00"/>
    <s v="Bajo"/>
    <x v="1"/>
    <x v="1"/>
  </r>
  <r>
    <n v="653943"/>
    <n v="2425"/>
    <n v="2425"/>
    <s v="Grocery Store"/>
    <x v="1"/>
    <s v="to open a grocery store to sell beer and confectioneries"/>
    <s v="VN"/>
    <x v="54"/>
    <s v="Dien Bien"/>
    <s v="VND"/>
    <n v="3420"/>
    <x v="9782"/>
    <x v="2"/>
    <x v="8519"/>
    <n v="12"/>
    <n v="90"/>
    <x v="0"/>
    <x v="1"/>
    <d v="2014-01-05T00:00:00"/>
    <s v="Bajo"/>
    <x v="1"/>
    <x v="0"/>
  </r>
  <r>
    <n v="653952"/>
    <n v="1250"/>
    <n v="1250"/>
    <s v="Poultry"/>
    <x v="0"/>
    <s v="to buy food for chickens and ducks"/>
    <s v="VN"/>
    <x v="54"/>
    <s v="Dien Bien"/>
    <s v="VND"/>
    <n v="3420"/>
    <x v="9783"/>
    <x v="2"/>
    <x v="8520"/>
    <n v="12"/>
    <n v="35"/>
    <x v="1"/>
    <x v="1"/>
    <d v="2014-01-05T00:00:00"/>
    <s v="Bajo"/>
    <x v="1"/>
    <x v="1"/>
  </r>
  <r>
    <n v="653979"/>
    <n v="1300"/>
    <n v="1300"/>
    <s v="Farming"/>
    <x v="0"/>
    <s v="to purchase vegetable seedlings to grow and sell in the future."/>
    <s v="VN"/>
    <x v="54"/>
    <s v="Thanh Hoá"/>
    <s v="VND"/>
    <n v="1210"/>
    <x v="9784"/>
    <x v="24"/>
    <x v="8521"/>
    <n v="14"/>
    <n v="46"/>
    <x v="0"/>
    <x v="0"/>
    <d v="2014-01-06T00:00:00"/>
    <s v="Bajo"/>
    <x v="1"/>
    <x v="0"/>
  </r>
  <r>
    <n v="653980"/>
    <n v="1425"/>
    <n v="1425"/>
    <s v="Retail"/>
    <x v="9"/>
    <s v="to purchase flowers to resell."/>
    <s v="VN"/>
    <x v="54"/>
    <s v="Thanh Hoá"/>
    <s v="VND"/>
    <n v="1210"/>
    <x v="9785"/>
    <x v="18"/>
    <x v="8522"/>
    <n v="14"/>
    <n v="53"/>
    <x v="0"/>
    <x v="0"/>
    <d v="2014-01-06T00:00:00"/>
    <s v="Bajo"/>
    <x v="1"/>
    <x v="0"/>
  </r>
  <r>
    <n v="653981"/>
    <n v="1075"/>
    <n v="1075"/>
    <s v="Retail"/>
    <x v="9"/>
    <s v="to purchase flowers to resell"/>
    <s v="VN"/>
    <x v="54"/>
    <s v="Thanh Hoá"/>
    <s v="VND"/>
    <n v="1210"/>
    <x v="9786"/>
    <x v="18"/>
    <x v="8523"/>
    <n v="14"/>
    <n v="38"/>
    <x v="0"/>
    <x v="0"/>
    <d v="2014-01-06T00:00:00"/>
    <s v="Bajo"/>
    <x v="1"/>
    <x v="0"/>
  </r>
  <r>
    <n v="653982"/>
    <n v="1075"/>
    <n v="1075"/>
    <s v="Livestock"/>
    <x v="0"/>
    <s v="to purchase baby livestock cattle to raise and sell in the future."/>
    <s v="VN"/>
    <x v="54"/>
    <s v="Thanh Hoá"/>
    <s v="VND"/>
    <n v="1210"/>
    <x v="9787"/>
    <x v="18"/>
    <x v="8524"/>
    <n v="14"/>
    <n v="37"/>
    <x v="0"/>
    <x v="0"/>
    <d v="2014-01-06T00:00:00"/>
    <s v="Bajo"/>
    <x v="1"/>
    <x v="0"/>
  </r>
  <r>
    <n v="653983"/>
    <n v="1425"/>
    <n v="1425"/>
    <s v="Farming"/>
    <x v="0"/>
    <s v="to purchase vegetable seedlings to grow and sell."/>
    <s v="VN"/>
    <x v="54"/>
    <s v="Thanh Hoá"/>
    <s v="VND"/>
    <n v="1210"/>
    <x v="9788"/>
    <x v="24"/>
    <x v="8525"/>
    <n v="14"/>
    <n v="53"/>
    <x v="1"/>
    <x v="0"/>
    <d v="2014-01-06T00:00:00"/>
    <s v="Bajo"/>
    <x v="1"/>
    <x v="1"/>
  </r>
  <r>
    <n v="653986"/>
    <n v="875"/>
    <n v="875"/>
    <s v="Poultry"/>
    <x v="0"/>
    <s v="to purchase baby poultry to raise and sell in the future."/>
    <s v="VN"/>
    <x v="54"/>
    <s v="Thanh Hoá"/>
    <s v="VND"/>
    <n v="1210"/>
    <x v="9789"/>
    <x v="19"/>
    <x v="8526"/>
    <n v="14"/>
    <n v="19"/>
    <x v="1"/>
    <x v="0"/>
    <d v="2014-01-06T00:00:00"/>
    <s v="Bajo"/>
    <x v="1"/>
    <x v="1"/>
  </r>
  <r>
    <n v="653988"/>
    <n v="1500"/>
    <n v="1500"/>
    <s v="Food Production/Sales"/>
    <x v="1"/>
    <s v="to purchase more fish "/>
    <s v="VN"/>
    <x v="54"/>
    <s v="Thanh Hoá"/>
    <s v="VND"/>
    <n v="1210"/>
    <x v="9790"/>
    <x v="19"/>
    <x v="8527"/>
    <n v="14"/>
    <n v="29"/>
    <x v="0"/>
    <x v="0"/>
    <d v="2014-01-06T00:00:00"/>
    <s v="Bajo"/>
    <x v="1"/>
    <x v="0"/>
  </r>
  <r>
    <n v="653991"/>
    <n v="1875"/>
    <n v="1875"/>
    <s v="General Store"/>
    <x v="9"/>
    <s v="to purchase general items such as milk, sugar and candy to sell"/>
    <s v="VN"/>
    <x v="54"/>
    <s v="Thanh Hoá"/>
    <s v="VND"/>
    <n v="1210"/>
    <x v="9791"/>
    <x v="19"/>
    <x v="8528"/>
    <n v="14"/>
    <n v="67"/>
    <x v="1"/>
    <x v="0"/>
    <d v="2014-01-06T00:00:00"/>
    <s v="Bajo"/>
    <x v="1"/>
    <x v="1"/>
  </r>
  <r>
    <n v="654443"/>
    <n v="750"/>
    <n v="750"/>
    <s v="Higher education costs"/>
    <x v="4"/>
    <s v="pay tuition fees and living costs."/>
    <s v="VN"/>
    <x v="54"/>
    <s v="Bac Ninh"/>
    <s v="VND"/>
    <n v="850"/>
    <x v="9792"/>
    <x v="20"/>
    <x v="8529"/>
    <n v="20"/>
    <n v="21"/>
    <x v="0"/>
    <x v="0"/>
    <d v="2014-01-07T00:00:00"/>
    <s v="Bajo"/>
    <x v="1"/>
    <x v="0"/>
  </r>
  <r>
    <n v="654467"/>
    <n v="750"/>
    <n v="750"/>
    <s v="Higher education costs"/>
    <x v="4"/>
    <s v="to pay tuition fees."/>
    <s v="VN"/>
    <x v="54"/>
    <s v="Bac Ninh"/>
    <s v="VND"/>
    <n v="850"/>
    <x v="9793"/>
    <x v="20"/>
    <x v="8530"/>
    <n v="20"/>
    <n v="19"/>
    <x v="0"/>
    <x v="0"/>
    <d v="2014-01-07T00:00:00"/>
    <s v="Bajo"/>
    <x v="1"/>
    <x v="0"/>
  </r>
  <r>
    <n v="654723"/>
    <n v="950"/>
    <n v="950"/>
    <s v="General Store"/>
    <x v="9"/>
    <s v="to buy products such as food and beverages for selling during holiday seasons."/>
    <s v="VN"/>
    <x v="54"/>
    <s v="Ho Chi Minh City"/>
    <s v="VND"/>
    <n v="1720"/>
    <x v="9794"/>
    <x v="25"/>
    <x v="8531"/>
    <n v="22"/>
    <n v="37"/>
    <x v="0"/>
    <x v="2"/>
    <d v="2014-01-07T00:00:00"/>
    <s v="Bajo"/>
    <x v="1"/>
    <x v="0"/>
  </r>
  <r>
    <n v="654725"/>
    <n v="725"/>
    <n v="725"/>
    <s v="General Store"/>
    <x v="9"/>
    <s v="to buy many kinds of products such as food and beverages to stock his store."/>
    <s v="VN"/>
    <x v="54"/>
    <s v="Ho Chi Minh City"/>
    <s v="VND"/>
    <n v="1720"/>
    <x v="9795"/>
    <x v="25"/>
    <x v="8532"/>
    <n v="12"/>
    <n v="25"/>
    <x v="0"/>
    <x v="2"/>
    <d v="2014-01-07T00:00:00"/>
    <s v="Bajo"/>
    <x v="1"/>
    <x v="0"/>
  </r>
  <r>
    <n v="654726"/>
    <n v="725"/>
    <n v="725"/>
    <s v="Sewing"/>
    <x v="5"/>
    <s v="to buy sewing machines for his shop."/>
    <s v="VN"/>
    <x v="54"/>
    <s v="Ho Chi Minh City"/>
    <s v="VND"/>
    <n v="1720"/>
    <x v="9796"/>
    <x v="25"/>
    <x v="8533"/>
    <n v="12"/>
    <n v="27"/>
    <x v="0"/>
    <x v="2"/>
    <d v="2014-01-07T00:00:00"/>
    <s v="Bajo"/>
    <x v="1"/>
    <x v="0"/>
  </r>
  <r>
    <n v="654729"/>
    <n v="725"/>
    <n v="725"/>
    <s v="General Store"/>
    <x v="9"/>
    <s v="to buy rice, sugar and milk  to sell at his store."/>
    <s v="VN"/>
    <x v="54"/>
    <s v="Ho Chi Minh City"/>
    <s v="VND"/>
    <n v="1720"/>
    <x v="9797"/>
    <x v="25"/>
    <x v="8534"/>
    <n v="12"/>
    <n v="25"/>
    <x v="1"/>
    <x v="2"/>
    <d v="2014-01-07T00:00:00"/>
    <s v="Bajo"/>
    <x v="1"/>
    <x v="1"/>
  </r>
  <r>
    <n v="654731"/>
    <n v="950"/>
    <n v="950"/>
    <s v="Home Products Sales"/>
    <x v="9"/>
    <s v="to buy better quality and larger quantities of tiles to sell at her store"/>
    <s v="VN"/>
    <x v="54"/>
    <s v="Ho Chi Minh City"/>
    <s v="VND"/>
    <n v="1720"/>
    <x v="9798"/>
    <x v="25"/>
    <x v="8535"/>
    <n v="12"/>
    <n v="36"/>
    <x v="0"/>
    <x v="2"/>
    <d v="2014-01-07T00:00:00"/>
    <s v="Bajo"/>
    <x v="1"/>
    <x v="0"/>
  </r>
  <r>
    <n v="654732"/>
    <n v="475"/>
    <n v="475"/>
    <s v="Sewing"/>
    <x v="5"/>
    <s v="To buy fabric to sell and to make clothing"/>
    <s v="VN"/>
    <x v="54"/>
    <s v="Ho Chi Minh City"/>
    <s v="VND"/>
    <n v="1720"/>
    <x v="9799"/>
    <x v="25"/>
    <x v="5134"/>
    <n v="12"/>
    <n v="17"/>
    <x v="1"/>
    <x v="2"/>
    <d v="2014-01-07T00:00:00"/>
    <s v="Bajo"/>
    <x v="1"/>
    <x v="1"/>
  </r>
  <r>
    <n v="654734"/>
    <n v="775"/>
    <n v="775"/>
    <s v="Clothing"/>
    <x v="2"/>
    <s v="to buy fabric to make clothes to sell, and also to repair her house."/>
    <s v="VN"/>
    <x v="54"/>
    <s v="Ho Chi Minh City"/>
    <s v="VND"/>
    <n v="1720"/>
    <x v="9800"/>
    <x v="25"/>
    <x v="2425"/>
    <n v="12"/>
    <n v="24"/>
    <x v="0"/>
    <x v="2"/>
    <d v="2014-01-07T00:00:00"/>
    <s v="Bajo"/>
    <x v="1"/>
    <x v="0"/>
  </r>
  <r>
    <n v="654735"/>
    <n v="475"/>
    <n v="475"/>
    <s v="General Store"/>
    <x v="9"/>
    <s v="to buy household items and a variety of soft drinks to offer for sale in her store"/>
    <s v="VN"/>
    <x v="54"/>
    <s v="Ho Chi Minh City"/>
    <s v="VND"/>
    <n v="1720"/>
    <x v="9801"/>
    <x v="25"/>
    <x v="8536"/>
    <n v="12"/>
    <n v="19"/>
    <x v="1"/>
    <x v="2"/>
    <d v="2014-01-07T00:00:00"/>
    <s v="Bajo"/>
    <x v="1"/>
    <x v="1"/>
  </r>
  <r>
    <n v="654736"/>
    <n v="875"/>
    <n v="875"/>
    <s v="Manufacturing"/>
    <x v="10"/>
    <s v="to buy a stock of materials with which to make slippers"/>
    <s v="VN"/>
    <x v="54"/>
    <s v="Ho Chi Minh City"/>
    <s v="VND"/>
    <n v="1720"/>
    <x v="9802"/>
    <x v="25"/>
    <x v="8537"/>
    <n v="12"/>
    <n v="28"/>
    <x v="0"/>
    <x v="2"/>
    <d v="2014-01-07T00:00:00"/>
    <s v="Bajo"/>
    <x v="1"/>
    <x v="0"/>
  </r>
  <r>
    <n v="654739"/>
    <n v="825"/>
    <n v="825"/>
    <s v="Beverages"/>
    <x v="1"/>
    <s v="to buy a large stock of beverages to offer for sale"/>
    <s v="VN"/>
    <x v="54"/>
    <s v="Ho Chi Minh City"/>
    <s v="VND"/>
    <n v="1720"/>
    <x v="9803"/>
    <x v="25"/>
    <x v="8538"/>
    <n v="12"/>
    <n v="30"/>
    <x v="0"/>
    <x v="2"/>
    <d v="2014-01-07T00:00:00"/>
    <s v="Bajo"/>
    <x v="1"/>
    <x v="0"/>
  </r>
  <r>
    <n v="654932"/>
    <n v="950"/>
    <n v="950"/>
    <s v="Retail"/>
    <x v="9"/>
    <s v="To buy Vietnamese music and musical equipment to sell from his store."/>
    <s v="VN"/>
    <x v="54"/>
    <s v="Ho Chi Minh City"/>
    <s v="VND"/>
    <n v="1720"/>
    <x v="9804"/>
    <x v="25"/>
    <x v="8539"/>
    <n v="12"/>
    <n v="37"/>
    <x v="0"/>
    <x v="2"/>
    <d v="2014-01-08T00:00:00"/>
    <s v="Bajo"/>
    <x v="1"/>
    <x v="0"/>
  </r>
  <r>
    <n v="654961"/>
    <n v="950"/>
    <n v="950"/>
    <s v="Retail"/>
    <x v="9"/>
    <s v="to buy cell phone cards and accessories to offer for sale"/>
    <s v="VN"/>
    <x v="54"/>
    <s v="Ho Chi Minh City"/>
    <s v="VND"/>
    <n v="1720"/>
    <x v="9805"/>
    <x v="25"/>
    <x v="8540"/>
    <n v="12"/>
    <n v="37"/>
    <x v="0"/>
    <x v="2"/>
    <d v="2014-01-08T00:00:00"/>
    <s v="Bajo"/>
    <x v="1"/>
    <x v="0"/>
  </r>
  <r>
    <n v="655051"/>
    <n v="575"/>
    <n v="575"/>
    <s v="Food Stall"/>
    <x v="1"/>
    <s v="to buy a variety of different food to make better dishes to sell."/>
    <s v="VN"/>
    <x v="54"/>
    <s v="Ho Chi Minh City"/>
    <s v="VND"/>
    <n v="1720"/>
    <x v="9806"/>
    <x v="27"/>
    <x v="8541"/>
    <n v="11"/>
    <n v="18"/>
    <x v="0"/>
    <x v="2"/>
    <d v="2014-01-08T00:00:00"/>
    <s v="Bajo"/>
    <x v="1"/>
    <x v="0"/>
  </r>
  <r>
    <n v="655053"/>
    <n v="725"/>
    <n v="725"/>
    <s v="Food Stall"/>
    <x v="1"/>
    <s v="to buy many kinds of noodles and food to sell from her stall."/>
    <s v="VN"/>
    <x v="54"/>
    <s v="Ho Chi Minh City"/>
    <s v="VND"/>
    <n v="1720"/>
    <x v="9807"/>
    <x v="27"/>
    <x v="6092"/>
    <n v="11"/>
    <n v="27"/>
    <x v="1"/>
    <x v="2"/>
    <d v="2014-01-08T00:00:00"/>
    <s v="Bajo"/>
    <x v="1"/>
    <x v="1"/>
  </r>
  <r>
    <n v="655058"/>
    <n v="475"/>
    <n v="475"/>
    <s v="Fuel/Firewood"/>
    <x v="9"/>
    <s v="To buy oil-fired wood to sell."/>
    <s v="VN"/>
    <x v="54"/>
    <s v="Ho Chi Minh City"/>
    <s v="VND"/>
    <n v="1720"/>
    <x v="9808"/>
    <x v="27"/>
    <x v="8542"/>
    <n v="11"/>
    <n v="18"/>
    <x v="1"/>
    <x v="2"/>
    <d v="2014-01-08T00:00:00"/>
    <s v="Bajo"/>
    <x v="1"/>
    <x v="1"/>
  </r>
  <r>
    <n v="655060"/>
    <n v="675"/>
    <n v="675"/>
    <s v="Food"/>
    <x v="1"/>
    <s v="to purchase better quality chicken and rice at competitive prices."/>
    <s v="VN"/>
    <x v="54"/>
    <s v="Ho Chi Minh City"/>
    <s v="VND"/>
    <n v="1720"/>
    <x v="9809"/>
    <x v="27"/>
    <x v="8543"/>
    <n v="11"/>
    <n v="25"/>
    <x v="0"/>
    <x v="2"/>
    <d v="2014-01-08T00:00:00"/>
    <s v="Bajo"/>
    <x v="1"/>
    <x v="0"/>
  </r>
  <r>
    <n v="655063"/>
    <n v="675"/>
    <n v="675"/>
    <s v="Beverages"/>
    <x v="1"/>
    <s v="To purchase soft drinks to sell and to repair her store"/>
    <s v="VN"/>
    <x v="54"/>
    <s v="Ho Chi Minh City"/>
    <s v="VND"/>
    <n v="1720"/>
    <x v="9810"/>
    <x v="27"/>
    <x v="8544"/>
    <n v="11"/>
    <n v="27"/>
    <x v="0"/>
    <x v="2"/>
    <d v="2014-01-08T00:00:00"/>
    <s v="Bajo"/>
    <x v="1"/>
    <x v="0"/>
  </r>
  <r>
    <n v="655065"/>
    <n v="725"/>
    <n v="725"/>
    <s v="General Store"/>
    <x v="9"/>
    <s v="To buy products like food and beverages to better satisfy her customers."/>
    <s v="VN"/>
    <x v="54"/>
    <s v="Ho Chi Minh City"/>
    <s v="VND"/>
    <n v="1720"/>
    <x v="9811"/>
    <x v="17"/>
    <x v="8545"/>
    <n v="12"/>
    <n v="23"/>
    <x v="0"/>
    <x v="2"/>
    <d v="2014-01-08T00:00:00"/>
    <s v="Bajo"/>
    <x v="1"/>
    <x v="0"/>
  </r>
  <r>
    <n v="655068"/>
    <n v="725"/>
    <n v="725"/>
    <s v="General Store"/>
    <x v="9"/>
    <s v="To buy a greater variety of products, in particular foods and beverages, to stock her store."/>
    <s v="VN"/>
    <x v="54"/>
    <s v="Ho Chi Minh City"/>
    <s v="VND"/>
    <n v="1720"/>
    <x v="9812"/>
    <x v="17"/>
    <x v="8546"/>
    <n v="12"/>
    <n v="29"/>
    <x v="0"/>
    <x v="2"/>
    <d v="2014-01-08T00:00:00"/>
    <s v="Bajo"/>
    <x v="1"/>
    <x v="0"/>
  </r>
  <r>
    <n v="655069"/>
    <n v="950"/>
    <n v="950"/>
    <s v="General Store"/>
    <x v="9"/>
    <s v="to buy food and soft drinks for her store."/>
    <s v="VN"/>
    <x v="54"/>
    <s v="Ho Chi Minh City"/>
    <s v="VND"/>
    <n v="1720"/>
    <x v="9813"/>
    <x v="17"/>
    <x v="8547"/>
    <n v="12"/>
    <n v="36"/>
    <x v="0"/>
    <x v="2"/>
    <d v="2014-01-08T00:00:00"/>
    <s v="Bajo"/>
    <x v="1"/>
    <x v="0"/>
  </r>
  <r>
    <n v="655071"/>
    <n v="725"/>
    <n v="725"/>
    <s v="Sewing"/>
    <x v="5"/>
    <s v="To buy sewing tools, sewing equipment, and better quality materials."/>
    <s v="VN"/>
    <x v="54"/>
    <s v="Ho Chi Minh City"/>
    <s v="VND"/>
    <n v="1720"/>
    <x v="9814"/>
    <x v="17"/>
    <x v="8548"/>
    <n v="12"/>
    <n v="25"/>
    <x v="0"/>
    <x v="2"/>
    <d v="2014-01-08T00:00:00"/>
    <s v="Bajo"/>
    <x v="1"/>
    <x v="0"/>
  </r>
  <r>
    <n v="655423"/>
    <n v="400"/>
    <n v="400"/>
    <s v="Higher education costs"/>
    <x v="4"/>
    <s v="to pay tuition fees."/>
    <s v="VN"/>
    <x v="54"/>
    <s v="Bac Ninh"/>
    <s v="VND"/>
    <n v="850"/>
    <x v="9815"/>
    <x v="20"/>
    <x v="8549"/>
    <n v="20"/>
    <n v="14"/>
    <x v="0"/>
    <x v="0"/>
    <d v="2014-01-09T00:00:00"/>
    <s v="Bajo"/>
    <x v="1"/>
    <x v="0"/>
  </r>
  <r>
    <n v="655430"/>
    <n v="750"/>
    <n v="750"/>
    <s v="Higher education costs"/>
    <x v="4"/>
    <s v="to pay tuition fees."/>
    <s v="VN"/>
    <x v="54"/>
    <s v="Bac Ninh"/>
    <s v="VND"/>
    <n v="850"/>
    <x v="9816"/>
    <x v="38"/>
    <x v="8550"/>
    <n v="20"/>
    <n v="27"/>
    <x v="0"/>
    <x v="0"/>
    <d v="2014-01-09T00:00:00"/>
    <s v="Bajo"/>
    <x v="1"/>
    <x v="0"/>
  </r>
  <r>
    <n v="655511"/>
    <n v="500"/>
    <n v="500"/>
    <s v="Higher education costs"/>
    <x v="4"/>
    <s v="to pay his tuition fee"/>
    <s v="VN"/>
    <x v="54"/>
    <s v="Bac Ninh"/>
    <s v="VND"/>
    <n v="850"/>
    <x v="9817"/>
    <x v="38"/>
    <x v="8551"/>
    <n v="20"/>
    <n v="9"/>
    <x v="1"/>
    <x v="0"/>
    <d v="2014-01-09T00:00:00"/>
    <s v="Bajo"/>
    <x v="1"/>
    <x v="1"/>
  </r>
  <r>
    <n v="655515"/>
    <n v="750"/>
    <n v="750"/>
    <s v="Higher education costs"/>
    <x v="4"/>
    <s v="to buy a new laptop"/>
    <s v="VN"/>
    <x v="54"/>
    <s v="Bac Ninh"/>
    <s v="VND"/>
    <n v="850"/>
    <x v="9818"/>
    <x v="38"/>
    <x v="8552"/>
    <n v="20"/>
    <n v="27"/>
    <x v="1"/>
    <x v="0"/>
    <d v="2014-01-09T00:00:00"/>
    <s v="Bajo"/>
    <x v="1"/>
    <x v="1"/>
  </r>
  <r>
    <n v="655521"/>
    <n v="750"/>
    <n v="750"/>
    <s v="Higher education costs"/>
    <x v="4"/>
    <s v="to pay for tuition fees and buy education equipment."/>
    <s v="VN"/>
    <x v="54"/>
    <s v="Bac Ninh"/>
    <s v="VND"/>
    <n v="850"/>
    <x v="9819"/>
    <x v="20"/>
    <x v="8553"/>
    <n v="20"/>
    <n v="29"/>
    <x v="0"/>
    <x v="0"/>
    <d v="2014-01-09T00:00:00"/>
    <s v="Bajo"/>
    <x v="1"/>
    <x v="0"/>
  </r>
  <r>
    <n v="655524"/>
    <n v="750"/>
    <n v="750"/>
    <s v="Higher education costs"/>
    <x v="4"/>
    <s v="to buy education tools."/>
    <s v="VN"/>
    <x v="54"/>
    <s v="Bac Ninh"/>
    <s v="VND"/>
    <n v="850"/>
    <x v="9820"/>
    <x v="38"/>
    <x v="4903"/>
    <n v="20"/>
    <n v="23"/>
    <x v="0"/>
    <x v="0"/>
    <d v="2014-01-09T00:00:00"/>
    <s v="Bajo"/>
    <x v="1"/>
    <x v="0"/>
  </r>
  <r>
    <n v="655623"/>
    <n v="725"/>
    <n v="725"/>
    <s v="Retail"/>
    <x v="9"/>
    <s v="to buy coffee beans for processing and selling to her customers."/>
    <s v="VN"/>
    <x v="54"/>
    <s v="Ho Chi Minh City"/>
    <s v="VND"/>
    <n v="1720"/>
    <x v="9821"/>
    <x v="18"/>
    <x v="8554"/>
    <n v="12"/>
    <n v="9"/>
    <x v="0"/>
    <x v="2"/>
    <d v="2014-01-09T00:00:00"/>
    <s v="Bajo"/>
    <x v="1"/>
    <x v="0"/>
  </r>
  <r>
    <n v="655650"/>
    <n v="950"/>
    <n v="950"/>
    <s v="General Store"/>
    <x v="9"/>
    <s v="To buy food and beverages to stock her store."/>
    <s v="VN"/>
    <x v="54"/>
    <s v="Ho Chi Minh City"/>
    <s v="VND"/>
    <n v="1720"/>
    <x v="9822"/>
    <x v="18"/>
    <x v="8555"/>
    <n v="12"/>
    <n v="37"/>
    <x v="0"/>
    <x v="2"/>
    <d v="2014-01-09T00:00:00"/>
    <s v="Bajo"/>
    <x v="1"/>
    <x v="0"/>
  </r>
  <r>
    <n v="655654"/>
    <n v="950"/>
    <n v="950"/>
    <s v="General Store"/>
    <x v="9"/>
    <s v="To buy a greater variety of food and beverages to sell"/>
    <s v="VN"/>
    <x v="54"/>
    <s v="Ho Chi Minh City"/>
    <s v="VND"/>
    <n v="1720"/>
    <x v="9823"/>
    <x v="18"/>
    <x v="1255"/>
    <n v="12"/>
    <n v="35"/>
    <x v="0"/>
    <x v="2"/>
    <d v="2014-01-09T00:00:00"/>
    <s v="Bajo"/>
    <x v="1"/>
    <x v="0"/>
  </r>
  <r>
    <n v="655655"/>
    <n v="950"/>
    <n v="950"/>
    <s v="Beauty Salon"/>
    <x v="5"/>
    <s v="To buy hair dye and better quality hair care products."/>
    <s v="VN"/>
    <x v="54"/>
    <s v="Ho Chi Minh City"/>
    <s v="VND"/>
    <n v="1720"/>
    <x v="9824"/>
    <x v="18"/>
    <x v="8556"/>
    <n v="12"/>
    <n v="30"/>
    <x v="1"/>
    <x v="2"/>
    <d v="2014-01-09T00:00:00"/>
    <s v="Bajo"/>
    <x v="1"/>
    <x v="1"/>
  </r>
  <r>
    <n v="655663"/>
    <n v="950"/>
    <n v="950"/>
    <s v="General Store"/>
    <x v="9"/>
    <s v="to buy many kinds of foods and soft drinks to sell at her store."/>
    <s v="VN"/>
    <x v="54"/>
    <s v="Ho Chi Minh City"/>
    <s v="VND"/>
    <n v="1720"/>
    <x v="9825"/>
    <x v="41"/>
    <x v="8557"/>
    <n v="12"/>
    <n v="37"/>
    <x v="0"/>
    <x v="2"/>
    <d v="2014-01-09T00:00:00"/>
    <s v="Bajo"/>
    <x v="1"/>
    <x v="0"/>
  </r>
  <r>
    <n v="655667"/>
    <n v="950"/>
    <n v="950"/>
    <s v="General Store"/>
    <x v="9"/>
    <s v="to buy confectionery, milk, foods and beverages for selling at her store."/>
    <s v="VN"/>
    <x v="54"/>
    <s v="Ho Chi Minh City"/>
    <s v="VND"/>
    <n v="1720"/>
    <x v="9826"/>
    <x v="41"/>
    <x v="8558"/>
    <n v="12"/>
    <n v="35"/>
    <x v="0"/>
    <x v="2"/>
    <d v="2014-01-09T00:00:00"/>
    <s v="Bajo"/>
    <x v="1"/>
    <x v="0"/>
  </r>
  <r>
    <n v="655677"/>
    <n v="950"/>
    <n v="950"/>
    <s v="General Store"/>
    <x v="9"/>
    <s v="to buy a range of new products to sell at her store, particularly foods and beverages."/>
    <s v="VN"/>
    <x v="54"/>
    <s v="Ho Chi Minh City"/>
    <s v="VND"/>
    <n v="1720"/>
    <x v="9827"/>
    <x v="46"/>
    <x v="6214"/>
    <n v="11"/>
    <n v="32"/>
    <x v="0"/>
    <x v="2"/>
    <d v="2014-01-09T00:00:00"/>
    <s v="Bajo"/>
    <x v="1"/>
    <x v="0"/>
  </r>
  <r>
    <n v="655680"/>
    <n v="950"/>
    <n v="950"/>
    <s v="Beauty Salon"/>
    <x v="5"/>
    <s v="to buy hair dye and hair care products to sell."/>
    <s v="VN"/>
    <x v="54"/>
    <s v="Ho Chi Minh City"/>
    <s v="VND"/>
    <n v="1720"/>
    <x v="9828"/>
    <x v="46"/>
    <x v="3058"/>
    <n v="11"/>
    <n v="14"/>
    <x v="0"/>
    <x v="2"/>
    <d v="2014-01-09T00:00:00"/>
    <s v="Bajo"/>
    <x v="1"/>
    <x v="0"/>
  </r>
  <r>
    <n v="655681"/>
    <n v="725"/>
    <n v="725"/>
    <s v="Home Products Sales"/>
    <x v="9"/>
    <s v="to buy different kinds of household plastic items, blankets, and bedclothes to sell in her shop."/>
    <s v="VN"/>
    <x v="54"/>
    <s v="Ho Chi Minh City"/>
    <s v="VND"/>
    <n v="1720"/>
    <x v="9829"/>
    <x v="46"/>
    <x v="8559"/>
    <n v="11"/>
    <n v="26"/>
    <x v="0"/>
    <x v="2"/>
    <d v="2014-01-09T00:00:00"/>
    <s v="Bajo"/>
    <x v="1"/>
    <x v="0"/>
  </r>
  <r>
    <n v="655682"/>
    <n v="950"/>
    <n v="950"/>
    <s v="General Store"/>
    <x v="9"/>
    <s v="to buy beverages, sugar, milk and fast food to sell at her store."/>
    <s v="VN"/>
    <x v="54"/>
    <s v="Ho Chi Minh City"/>
    <s v="VND"/>
    <n v="1720"/>
    <x v="9830"/>
    <x v="41"/>
    <x v="8560"/>
    <n v="12"/>
    <n v="38"/>
    <x v="0"/>
    <x v="2"/>
    <d v="2014-01-09T00:00:00"/>
    <s v="Bajo"/>
    <x v="1"/>
    <x v="0"/>
  </r>
  <r>
    <n v="655684"/>
    <n v="825"/>
    <n v="825"/>
    <s v="General Store"/>
    <x v="9"/>
    <s v="to buy household items and soft drinks to stock her store."/>
    <s v="VN"/>
    <x v="54"/>
    <s v="Ho Chi Minh City"/>
    <s v="VND"/>
    <n v="1720"/>
    <x v="9831"/>
    <x v="41"/>
    <x v="8561"/>
    <n v="12"/>
    <n v="32"/>
    <x v="0"/>
    <x v="2"/>
    <d v="2014-01-09T00:00:00"/>
    <s v="Bajo"/>
    <x v="1"/>
    <x v="0"/>
  </r>
  <r>
    <n v="655946"/>
    <n v="1575"/>
    <n v="1575"/>
    <s v="Poultry"/>
    <x v="0"/>
    <s v="to purchase baby poultry to raise, and sell in future."/>
    <s v="VN"/>
    <x v="54"/>
    <s v="Thanh Hoá"/>
    <s v="VND"/>
    <n v="1210"/>
    <x v="9832"/>
    <x v="44"/>
    <x v="8562"/>
    <n v="14"/>
    <n v="61"/>
    <x v="0"/>
    <x v="0"/>
    <d v="2014-01-10T00:00:00"/>
    <s v="Bajo"/>
    <x v="1"/>
    <x v="0"/>
  </r>
  <r>
    <n v="655948"/>
    <n v="1500"/>
    <n v="1500"/>
    <s v="Food"/>
    <x v="1"/>
    <s v="to purchase meat to resell."/>
    <s v="VN"/>
    <x v="54"/>
    <s v="Thanh Hoá"/>
    <s v="VND"/>
    <n v="1210"/>
    <x v="9833"/>
    <x v="44"/>
    <x v="6735"/>
    <n v="14"/>
    <n v="55"/>
    <x v="1"/>
    <x v="0"/>
    <d v="2014-01-10T00:00:00"/>
    <s v="Bajo"/>
    <x v="1"/>
    <x v="1"/>
  </r>
  <r>
    <n v="657144"/>
    <n v="950"/>
    <n v="950"/>
    <s v="Food Stall"/>
    <x v="1"/>
    <s v="to buy new furniture and better-quality food ingredients to better satisfy her customers."/>
    <s v="VN"/>
    <x v="54"/>
    <s v="Ho Chi Minh City"/>
    <s v="VND"/>
    <n v="1720"/>
    <x v="9834"/>
    <x v="6"/>
    <x v="8563"/>
    <n v="11"/>
    <n v="38"/>
    <x v="0"/>
    <x v="2"/>
    <d v="2014-01-14T00:00:00"/>
    <s v="Bajo"/>
    <x v="1"/>
    <x v="0"/>
  </r>
  <r>
    <n v="657145"/>
    <n v="725"/>
    <n v="725"/>
    <s v="General Store"/>
    <x v="9"/>
    <s v="To buy a variety of products, such as soft drinks, to stock her store"/>
    <s v="VN"/>
    <x v="54"/>
    <s v="Ho Chi Minh City"/>
    <s v="VND"/>
    <n v="1720"/>
    <x v="9835"/>
    <x v="18"/>
    <x v="8564"/>
    <n v="12"/>
    <n v="27"/>
    <x v="0"/>
    <x v="2"/>
    <d v="2014-01-14T00:00:00"/>
    <s v="Bajo"/>
    <x v="1"/>
    <x v="0"/>
  </r>
  <r>
    <n v="657148"/>
    <n v="950"/>
    <n v="950"/>
    <s v="General Store"/>
    <x v="9"/>
    <s v="to buy a variety of products, such as sugar, milk and noodles, to stock her general store, and also to buy shoes."/>
    <s v="VN"/>
    <x v="54"/>
    <s v="Ho Chi Minh City"/>
    <s v="VND"/>
    <n v="1720"/>
    <x v="9836"/>
    <x v="18"/>
    <x v="8565"/>
    <n v="12"/>
    <n v="32"/>
    <x v="0"/>
    <x v="2"/>
    <d v="2014-01-14T00:00:00"/>
    <s v="Bajo"/>
    <x v="1"/>
    <x v="0"/>
  </r>
  <r>
    <n v="657149"/>
    <n v="950"/>
    <n v="950"/>
    <s v="General Store"/>
    <x v="9"/>
    <s v="to buy a greater variety of products, in particular, foods and beverages, to stock her store and better satisfy her customers."/>
    <s v="VN"/>
    <x v="54"/>
    <s v="Ho Chi Minh City"/>
    <s v="VND"/>
    <n v="1720"/>
    <x v="9837"/>
    <x v="18"/>
    <x v="8566"/>
    <n v="12"/>
    <n v="38"/>
    <x v="1"/>
    <x v="2"/>
    <d v="2014-01-14T00:00:00"/>
    <s v="Bajo"/>
    <x v="1"/>
    <x v="1"/>
  </r>
  <r>
    <n v="657150"/>
    <n v="950"/>
    <n v="950"/>
    <s v="Food Stall"/>
    <x v="1"/>
    <s v="to buy more furniture, dishes, and better quality food to better satisfy her customers."/>
    <s v="VN"/>
    <x v="54"/>
    <s v="Ho Chi Minh City"/>
    <s v="VND"/>
    <n v="1720"/>
    <x v="9838"/>
    <x v="18"/>
    <x v="8567"/>
    <n v="12"/>
    <n v="35"/>
    <x v="0"/>
    <x v="2"/>
    <d v="2014-01-14T00:00:00"/>
    <s v="Bajo"/>
    <x v="1"/>
    <x v="0"/>
  </r>
  <r>
    <n v="657151"/>
    <n v="725"/>
    <n v="725"/>
    <s v="Food Stall"/>
    <x v="1"/>
    <s v="to purchase a quantity of coconuts and good-quality food to better satisfy her customers. "/>
    <s v="VN"/>
    <x v="54"/>
    <s v="Ho Chi Minh City"/>
    <s v="VND"/>
    <n v="1720"/>
    <x v="9839"/>
    <x v="25"/>
    <x v="3438"/>
    <n v="12"/>
    <n v="29"/>
    <x v="0"/>
    <x v="2"/>
    <d v="2014-01-14T00:00:00"/>
    <s v="Bajo"/>
    <x v="1"/>
    <x v="0"/>
  </r>
  <r>
    <n v="657152"/>
    <n v="725"/>
    <n v="725"/>
    <s v="Beauty Salon"/>
    <x v="5"/>
    <s v="to purchase hairdressing materials and a hair straightening machine"/>
    <s v="VN"/>
    <x v="54"/>
    <s v="Ho Chi Minh City"/>
    <s v="VND"/>
    <n v="1720"/>
    <x v="9840"/>
    <x v="25"/>
    <x v="8568"/>
    <n v="12"/>
    <n v="26"/>
    <x v="1"/>
    <x v="2"/>
    <d v="2014-01-14T00:00:00"/>
    <s v="Bajo"/>
    <x v="1"/>
    <x v="1"/>
  </r>
  <r>
    <n v="657154"/>
    <n v="950"/>
    <n v="950"/>
    <s v="General Store"/>
    <x v="9"/>
    <s v="To buy more household items, many kinds of soft drinks, and rice, to stock her store."/>
    <s v="VN"/>
    <x v="54"/>
    <s v="Ho Chi Minh City"/>
    <s v="VND"/>
    <n v="1720"/>
    <x v="9841"/>
    <x v="41"/>
    <x v="8569"/>
    <n v="12"/>
    <n v="37"/>
    <x v="0"/>
    <x v="2"/>
    <d v="2014-01-14T00:00:00"/>
    <s v="Bajo"/>
    <x v="1"/>
    <x v="0"/>
  </r>
  <r>
    <n v="657157"/>
    <n v="950"/>
    <n v="950"/>
    <s v="General Store"/>
    <x v="9"/>
    <s v="to purchase better quality food products, such as soy sauce and fish sauce, and household items to sell at her store"/>
    <s v="VN"/>
    <x v="54"/>
    <s v="Ho Chi Minh City"/>
    <s v="VND"/>
    <n v="1720"/>
    <x v="9842"/>
    <x v="41"/>
    <x v="8570"/>
    <n v="12"/>
    <n v="36"/>
    <x v="0"/>
    <x v="2"/>
    <d v="2014-01-14T00:00:00"/>
    <s v="Bajo"/>
    <x v="1"/>
    <x v="0"/>
  </r>
  <r>
    <n v="657158"/>
    <n v="725"/>
    <n v="725"/>
    <s v="Fuel/Firewood"/>
    <x v="9"/>
    <s v="to purchase coal and coconuts to sell."/>
    <s v="VN"/>
    <x v="54"/>
    <s v="Ho Chi Minh City"/>
    <s v="VND"/>
    <n v="1720"/>
    <x v="9843"/>
    <x v="46"/>
    <x v="8571"/>
    <n v="11"/>
    <n v="23"/>
    <x v="1"/>
    <x v="2"/>
    <d v="2014-01-14T00:00:00"/>
    <s v="Bajo"/>
    <x v="1"/>
    <x v="1"/>
  </r>
  <r>
    <n v="657159"/>
    <n v="950"/>
    <n v="950"/>
    <s v="Fruits &amp; Vegetables"/>
    <x v="1"/>
    <s v="to purchase a quantity of coconuts to better satisfy her customers on Tet holiday"/>
    <s v="VN"/>
    <x v="54"/>
    <s v="Ho Chi Minh City"/>
    <s v="VND"/>
    <n v="1720"/>
    <x v="9844"/>
    <x v="46"/>
    <x v="8572"/>
    <n v="11"/>
    <n v="35"/>
    <x v="1"/>
    <x v="2"/>
    <d v="2014-01-14T00:00:00"/>
    <s v="Bajo"/>
    <x v="1"/>
    <x v="1"/>
  </r>
  <r>
    <n v="657172"/>
    <n v="950"/>
    <n v="950"/>
    <s v="Electrical Goods"/>
    <x v="9"/>
    <s v="to buy a variety of electrical goods from different suppliers "/>
    <s v="VN"/>
    <x v="54"/>
    <s v="Ho Chi Minh City"/>
    <s v="VND"/>
    <n v="1720"/>
    <x v="9845"/>
    <x v="30"/>
    <x v="8573"/>
    <n v="11"/>
    <n v="34"/>
    <x v="0"/>
    <x v="2"/>
    <d v="2014-01-14T00:00:00"/>
    <s v="Bajo"/>
    <x v="1"/>
    <x v="0"/>
  </r>
  <r>
    <n v="657174"/>
    <n v="950"/>
    <n v="950"/>
    <s v="Retail"/>
    <x v="9"/>
    <s v="to purchase tires for her family's vehicle."/>
    <s v="VN"/>
    <x v="54"/>
    <s v="Ho Chi Minh City"/>
    <s v="VND"/>
    <n v="1720"/>
    <x v="9846"/>
    <x v="30"/>
    <x v="4332"/>
    <n v="11"/>
    <n v="36"/>
    <x v="1"/>
    <x v="2"/>
    <d v="2014-01-14T00:00:00"/>
    <s v="Bajo"/>
    <x v="1"/>
    <x v="1"/>
  </r>
  <r>
    <n v="657175"/>
    <n v="725"/>
    <n v="725"/>
    <s v="Retail"/>
    <x v="9"/>
    <s v="to buy a variety of different sanitary papers and plastic boxes to stock her store."/>
    <s v="VN"/>
    <x v="54"/>
    <s v="Ho Chi Minh City"/>
    <s v="VND"/>
    <n v="1720"/>
    <x v="9847"/>
    <x v="41"/>
    <x v="8574"/>
    <n v="12"/>
    <n v="29"/>
    <x v="1"/>
    <x v="2"/>
    <d v="2014-01-14T00:00:00"/>
    <s v="Bajo"/>
    <x v="1"/>
    <x v="1"/>
  </r>
  <r>
    <n v="657176"/>
    <n v="575"/>
    <n v="575"/>
    <s v="Beauty Salon"/>
    <x v="5"/>
    <s v="To buy a steaming machine, hairdressing tools, and shampoos"/>
    <s v="VN"/>
    <x v="54"/>
    <s v="Ho Chi Minh City"/>
    <s v="VND"/>
    <n v="1720"/>
    <x v="9848"/>
    <x v="41"/>
    <x v="8575"/>
    <n v="12"/>
    <n v="22"/>
    <x v="1"/>
    <x v="2"/>
    <d v="2014-01-14T00:00:00"/>
    <s v="Bajo"/>
    <x v="1"/>
    <x v="1"/>
  </r>
  <r>
    <n v="657178"/>
    <n v="950"/>
    <n v="950"/>
    <s v="General Store"/>
    <x v="9"/>
    <s v="to buy a range of new products, such as food and beverages, to restock her general store."/>
    <s v="VN"/>
    <x v="54"/>
    <s v="Ho Chi Minh City"/>
    <s v="VND"/>
    <n v="1720"/>
    <x v="9849"/>
    <x v="41"/>
    <x v="8576"/>
    <n v="12"/>
    <n v="38"/>
    <x v="0"/>
    <x v="2"/>
    <d v="2014-01-14T00:00:00"/>
    <s v="Bajo"/>
    <x v="1"/>
    <x v="0"/>
  </r>
  <r>
    <n v="657179"/>
    <n v="950"/>
    <n v="950"/>
    <s v="Food"/>
    <x v="1"/>
    <s v="to buy more rice to stock her store for Tet holiday selling"/>
    <s v="VN"/>
    <x v="54"/>
    <s v="Ho Chi Minh City"/>
    <s v="VND"/>
    <n v="1720"/>
    <x v="9850"/>
    <x v="4"/>
    <x v="8577"/>
    <n v="11"/>
    <n v="38"/>
    <x v="0"/>
    <x v="2"/>
    <d v="2014-01-14T00:00:00"/>
    <s v="Bajo"/>
    <x v="1"/>
    <x v="0"/>
  </r>
  <r>
    <n v="657180"/>
    <n v="950"/>
    <n v="950"/>
    <s v="Food Stall"/>
    <x v="1"/>
    <s v="to buy a refrigerator, new furniture, and a stand umbrella"/>
    <s v="VN"/>
    <x v="54"/>
    <s v="Ho Chi Minh City"/>
    <s v="VND"/>
    <n v="1720"/>
    <x v="9851"/>
    <x v="4"/>
    <x v="8578"/>
    <n v="11"/>
    <n v="26"/>
    <x v="0"/>
    <x v="2"/>
    <d v="2014-01-14T00:00:00"/>
    <s v="Bajo"/>
    <x v="1"/>
    <x v="0"/>
  </r>
  <r>
    <n v="657181"/>
    <n v="725"/>
    <n v="725"/>
    <s v="Food Stall"/>
    <x v="1"/>
    <s v="to purchase soft drinks, coffee, and sugar and purchase a computer for her children' education"/>
    <s v="VN"/>
    <x v="54"/>
    <s v="Ho Chi Minh City"/>
    <s v="VND"/>
    <n v="1720"/>
    <x v="9852"/>
    <x v="27"/>
    <x v="8579"/>
    <n v="11"/>
    <n v="27"/>
    <x v="0"/>
    <x v="2"/>
    <d v="2014-01-14T00:00:00"/>
    <s v="Bajo"/>
    <x v="1"/>
    <x v="0"/>
  </r>
  <r>
    <n v="657183"/>
    <n v="950"/>
    <n v="950"/>
    <s v="Clothing Sales"/>
    <x v="2"/>
    <s v="to buy clothes for selling and a motorcycle for transportation"/>
    <s v="VN"/>
    <x v="54"/>
    <s v="Ho Chi Minh City"/>
    <s v="VND"/>
    <n v="1720"/>
    <x v="9853"/>
    <x v="26"/>
    <x v="8580"/>
    <n v="11"/>
    <n v="38"/>
    <x v="1"/>
    <x v="2"/>
    <d v="2014-01-14T00:00:00"/>
    <s v="Bajo"/>
    <x v="1"/>
    <x v="1"/>
  </r>
  <r>
    <n v="657185"/>
    <n v="950"/>
    <n v="950"/>
    <s v="General Store"/>
    <x v="9"/>
    <s v="To buy more products, such as washing powder and different household items, to better satisfy her customers."/>
    <s v="VN"/>
    <x v="54"/>
    <s v="Ho Chi Minh City"/>
    <s v="VND"/>
    <n v="1720"/>
    <x v="9854"/>
    <x v="41"/>
    <x v="1277"/>
    <n v="12"/>
    <n v="33"/>
    <x v="1"/>
    <x v="2"/>
    <d v="2014-01-14T00:00:00"/>
    <s v="Bajo"/>
    <x v="1"/>
    <x v="1"/>
  </r>
  <r>
    <n v="657186"/>
    <n v="625"/>
    <n v="625"/>
    <s v="General Store"/>
    <x v="9"/>
    <s v="To buy a variety of products to stock her general store and coffee to sell in her cafe "/>
    <s v="VN"/>
    <x v="54"/>
    <s v="Ho Chi Minh City"/>
    <s v="VND"/>
    <n v="1720"/>
    <x v="9855"/>
    <x v="25"/>
    <x v="8581"/>
    <n v="12"/>
    <n v="16"/>
    <x v="0"/>
    <x v="2"/>
    <d v="2014-01-14T00:00:00"/>
    <s v="Bajo"/>
    <x v="1"/>
    <x v="0"/>
  </r>
  <r>
    <n v="657188"/>
    <n v="475"/>
    <n v="475"/>
    <s v="General Store"/>
    <x v="9"/>
    <s v="To buy a greater variety of products to stock her store and better satisfy her customers"/>
    <s v="VN"/>
    <x v="54"/>
    <s v="Ho Chi Minh City"/>
    <s v="VND"/>
    <n v="1720"/>
    <x v="9856"/>
    <x v="25"/>
    <x v="8582"/>
    <n v="12"/>
    <n v="19"/>
    <x v="1"/>
    <x v="2"/>
    <d v="2014-01-14T00:00:00"/>
    <s v="Bajo"/>
    <x v="1"/>
    <x v="1"/>
  </r>
  <r>
    <n v="657189"/>
    <n v="475"/>
    <n v="475"/>
    <s v="Motorcycle Repair"/>
    <x v="5"/>
    <s v="to buy washing tools and motorcycle parts to stock his store and serve more customers"/>
    <s v="VN"/>
    <x v="54"/>
    <s v="Ho Chi Minh City"/>
    <s v="VND"/>
    <n v="1720"/>
    <x v="9857"/>
    <x v="41"/>
    <x v="4957"/>
    <n v="12"/>
    <n v="17"/>
    <x v="0"/>
    <x v="2"/>
    <d v="2014-01-14T00:00:00"/>
    <s v="Bajo"/>
    <x v="1"/>
    <x v="0"/>
  </r>
  <r>
    <n v="657190"/>
    <n v="475"/>
    <n v="475"/>
    <s v="General Store"/>
    <x v="9"/>
    <s v="To buy a variety of new products, such as household items and coffee, to sell to her customers"/>
    <s v="VN"/>
    <x v="54"/>
    <s v="Ho Chi Minh City"/>
    <s v="VND"/>
    <n v="1720"/>
    <x v="9858"/>
    <x v="6"/>
    <x v="8583"/>
    <n v="11"/>
    <n v="17"/>
    <x v="0"/>
    <x v="2"/>
    <d v="2014-01-14T00:00:00"/>
    <s v="Bajo"/>
    <x v="1"/>
    <x v="0"/>
  </r>
  <r>
    <n v="657192"/>
    <n v="475"/>
    <n v="475"/>
    <s v="Metal Shop"/>
    <x v="10"/>
    <s v="to purchase better quality tools and equipment for processing metal"/>
    <s v="VN"/>
    <x v="54"/>
    <s v="Ho Chi Minh City"/>
    <s v="VND"/>
    <n v="1720"/>
    <x v="9859"/>
    <x v="6"/>
    <x v="8584"/>
    <n v="11"/>
    <n v="19"/>
    <x v="0"/>
    <x v="2"/>
    <d v="2014-01-14T00:00:00"/>
    <s v="Bajo"/>
    <x v="1"/>
    <x v="0"/>
  </r>
  <r>
    <n v="657193"/>
    <n v="950"/>
    <n v="950"/>
    <s v="General Store"/>
    <x v="9"/>
    <s v="to buy a greater variety and quantity of basic goods to stock her general store"/>
    <s v="VN"/>
    <x v="54"/>
    <s v="Ho Chi Minh City"/>
    <s v="VND"/>
    <n v="1720"/>
    <x v="9860"/>
    <x v="25"/>
    <x v="7650"/>
    <n v="12"/>
    <n v="36"/>
    <x v="0"/>
    <x v="2"/>
    <d v="2014-01-14T00:00:00"/>
    <s v="Bajo"/>
    <x v="1"/>
    <x v="0"/>
  </r>
  <r>
    <n v="657194"/>
    <n v="675"/>
    <n v="675"/>
    <s v="Cafe"/>
    <x v="1"/>
    <s v="to purchase a greater range and quantity of beverages and coffee"/>
    <s v="VN"/>
    <x v="54"/>
    <s v="Ho Chi Minh City"/>
    <s v="VND"/>
    <n v="1720"/>
    <x v="9861"/>
    <x v="25"/>
    <x v="8585"/>
    <n v="12"/>
    <n v="26"/>
    <x v="0"/>
    <x v="2"/>
    <d v="2014-01-14T00:00:00"/>
    <s v="Bajo"/>
    <x v="1"/>
    <x v="0"/>
  </r>
  <r>
    <n v="657195"/>
    <n v="725"/>
    <n v="725"/>
    <s v="Food Stall"/>
    <x v="1"/>
    <s v="To purchase more new furniture and better quality food"/>
    <s v="VN"/>
    <x v="54"/>
    <s v="Ho Chi Minh City"/>
    <s v="VND"/>
    <n v="1720"/>
    <x v="9862"/>
    <x v="25"/>
    <x v="8586"/>
    <n v="12"/>
    <n v="28"/>
    <x v="0"/>
    <x v="2"/>
    <d v="2014-01-14T00:00:00"/>
    <s v="Bajo"/>
    <x v="1"/>
    <x v="0"/>
  </r>
  <r>
    <n v="657196"/>
    <n v="775"/>
    <n v="775"/>
    <s v="Retail"/>
    <x v="9"/>
    <s v="to buy and process leather materials for selling."/>
    <s v="VN"/>
    <x v="54"/>
    <s v="Ho Chi Minh City"/>
    <s v="VND"/>
    <n v="1720"/>
    <x v="9863"/>
    <x v="25"/>
    <x v="6566"/>
    <n v="12"/>
    <n v="31"/>
    <x v="0"/>
    <x v="2"/>
    <d v="2014-01-14T00:00:00"/>
    <s v="Bajo"/>
    <x v="1"/>
    <x v="0"/>
  </r>
  <r>
    <n v="657752"/>
    <n v="1150"/>
    <n v="1150"/>
    <s v="Services"/>
    <x v="5"/>
    <s v="to buy small taxi lorry to shipping goods"/>
    <s v="VN"/>
    <x v="54"/>
    <s v="Thanh Hoa City"/>
    <s v="VND"/>
    <n v="1210"/>
    <x v="9864"/>
    <x v="30"/>
    <x v="8587"/>
    <n v="14"/>
    <n v="43"/>
    <x v="0"/>
    <x v="0"/>
    <d v="2014-01-16T00:00:00"/>
    <s v="Bajo"/>
    <x v="1"/>
    <x v="0"/>
  </r>
  <r>
    <n v="657755"/>
    <n v="1150"/>
    <n v="1150"/>
    <s v="Electronics Sales"/>
    <x v="9"/>
    <s v="to buy mobile phone cards and cell phones to resell."/>
    <s v="VN"/>
    <x v="54"/>
    <s v="Thanh Hoa City"/>
    <s v="VND"/>
    <n v="1210"/>
    <x v="9865"/>
    <x v="30"/>
    <x v="8588"/>
    <n v="14"/>
    <n v="36"/>
    <x v="0"/>
    <x v="0"/>
    <d v="2014-01-16T00:00:00"/>
    <s v="Bajo"/>
    <x v="1"/>
    <x v="0"/>
  </r>
  <r>
    <n v="657756"/>
    <n v="2575"/>
    <n v="2575"/>
    <s v="Fish Selling"/>
    <x v="1"/>
    <s v="to purchase fish to resell"/>
    <s v="VN"/>
    <x v="54"/>
    <s v="Thanh Hoa City"/>
    <s v="VND"/>
    <n v="1210"/>
    <x v="9866"/>
    <x v="5"/>
    <x v="8589"/>
    <n v="14"/>
    <n v="78"/>
    <x v="0"/>
    <x v="0"/>
    <d v="2014-01-16T00:00:00"/>
    <s v="Bajo"/>
    <x v="1"/>
    <x v="0"/>
  </r>
  <r>
    <n v="657757"/>
    <n v="950"/>
    <n v="950"/>
    <s v="Food Production/Sales"/>
    <x v="1"/>
    <s v="to purchase materials to make processed food to sell."/>
    <s v="VN"/>
    <x v="54"/>
    <s v="Thanh Hoa City"/>
    <s v="VND"/>
    <n v="1210"/>
    <x v="9867"/>
    <x v="42"/>
    <x v="8590"/>
    <n v="14"/>
    <n v="33"/>
    <x v="1"/>
    <x v="0"/>
    <d v="2014-01-16T00:00:00"/>
    <s v="Bajo"/>
    <x v="1"/>
    <x v="1"/>
  </r>
  <r>
    <n v="657760"/>
    <n v="875"/>
    <n v="875"/>
    <s v="Food Production/Sales"/>
    <x v="1"/>
    <s v="to purchase vegetables "/>
    <s v="VN"/>
    <x v="54"/>
    <s v="Thanh Hoa City"/>
    <s v="VND"/>
    <n v="1210"/>
    <x v="9868"/>
    <x v="42"/>
    <x v="4850"/>
    <n v="14"/>
    <n v="30"/>
    <x v="0"/>
    <x v="0"/>
    <d v="2014-01-16T00:00:00"/>
    <s v="Bajo"/>
    <x v="1"/>
    <x v="0"/>
  </r>
  <r>
    <n v="657762"/>
    <n v="1500"/>
    <n v="1500"/>
    <s v="Food Market"/>
    <x v="1"/>
    <s v="to purchase vegetables and dry food to resell"/>
    <s v="VN"/>
    <x v="54"/>
    <s v="Thanh Hoa City"/>
    <s v="VND"/>
    <n v="1210"/>
    <x v="9869"/>
    <x v="3"/>
    <x v="8591"/>
    <n v="14"/>
    <n v="29"/>
    <x v="0"/>
    <x v="0"/>
    <d v="2014-01-16T00:00:00"/>
    <s v="Bajo"/>
    <x v="1"/>
    <x v="0"/>
  </r>
  <r>
    <n v="657763"/>
    <n v="1075"/>
    <n v="1075"/>
    <s v="Metal Shop"/>
    <x v="10"/>
    <s v="to purchase materials to make iron and aluminum goods to sell"/>
    <s v="VN"/>
    <x v="54"/>
    <s v="Thanh Hoa City"/>
    <s v="VND"/>
    <n v="1210"/>
    <x v="9870"/>
    <x v="7"/>
    <x v="8592"/>
    <n v="14"/>
    <n v="35"/>
    <x v="0"/>
    <x v="0"/>
    <d v="2014-01-16T00:00:00"/>
    <s v="Bajo"/>
    <x v="1"/>
    <x v="0"/>
  </r>
  <r>
    <n v="657764"/>
    <n v="1800"/>
    <n v="1800"/>
    <s v="Clothing Sales"/>
    <x v="2"/>
    <s v="to purchase clothing to resell"/>
    <s v="VN"/>
    <x v="54"/>
    <s v="Thanh Hoa City"/>
    <s v="VND"/>
    <n v="1210"/>
    <x v="9871"/>
    <x v="7"/>
    <x v="8593"/>
    <n v="14"/>
    <n v="62"/>
    <x v="0"/>
    <x v="0"/>
    <d v="2014-01-16T00:00:00"/>
    <s v="Bajo"/>
    <x v="1"/>
    <x v="0"/>
  </r>
  <r>
    <n v="657835"/>
    <n v="825"/>
    <n v="825"/>
    <s v="General Store"/>
    <x v="9"/>
    <s v="To buy more household items and soft drinks to stock his store."/>
    <s v="VN"/>
    <x v="54"/>
    <s v="Ho Chi Minh City"/>
    <s v="VND"/>
    <n v="1720"/>
    <x v="9872"/>
    <x v="17"/>
    <x v="8594"/>
    <n v="23"/>
    <n v="33"/>
    <x v="1"/>
    <x v="2"/>
    <d v="2014-01-16T00:00:00"/>
    <s v="Bajo"/>
    <x v="1"/>
    <x v="1"/>
  </r>
  <r>
    <n v="657837"/>
    <n v="825"/>
    <n v="825"/>
    <s v="Sewing"/>
    <x v="5"/>
    <s v="to buy sewing materials to make clothes"/>
    <s v="VN"/>
    <x v="54"/>
    <s v="Ho Chi Minh City"/>
    <s v="VND"/>
    <n v="1720"/>
    <x v="9873"/>
    <x v="17"/>
    <x v="8595"/>
    <n v="23"/>
    <n v="33"/>
    <x v="0"/>
    <x v="2"/>
    <d v="2014-01-16T00:00:00"/>
    <s v="Bajo"/>
    <x v="1"/>
    <x v="0"/>
  </r>
  <r>
    <n v="657839"/>
    <n v="725"/>
    <n v="725"/>
    <s v="Manufacturing"/>
    <x v="10"/>
    <s v="to buy raw materials to make brooms."/>
    <s v="VN"/>
    <x v="54"/>
    <s v="Ho Chi Minh City"/>
    <s v="VND"/>
    <n v="1720"/>
    <x v="9874"/>
    <x v="27"/>
    <x v="5509"/>
    <n v="11"/>
    <n v="24"/>
    <x v="0"/>
    <x v="2"/>
    <d v="2014-01-16T00:00:00"/>
    <s v="Bajo"/>
    <x v="1"/>
    <x v="0"/>
  </r>
  <r>
    <n v="658120"/>
    <n v="725"/>
    <n v="725"/>
    <s v="Food Stall"/>
    <x v="1"/>
    <s v="to buy new furniture and better food"/>
    <s v="VN"/>
    <x v="54"/>
    <s v="Ho Chi Minh City"/>
    <s v="VND"/>
    <n v="1720"/>
    <x v="9875"/>
    <x v="2"/>
    <x v="8596"/>
    <n v="12"/>
    <n v="22"/>
    <x v="0"/>
    <x v="2"/>
    <d v="2014-01-16T00:00:00"/>
    <s v="Bajo"/>
    <x v="1"/>
    <x v="0"/>
  </r>
  <r>
    <n v="658121"/>
    <n v="950"/>
    <n v="950"/>
    <s v="General Store"/>
    <x v="9"/>
    <s v="to buy a variety of new food products to sell"/>
    <s v="VN"/>
    <x v="54"/>
    <s v="Ho Chi Minh City"/>
    <s v="VND"/>
    <n v="1720"/>
    <x v="9876"/>
    <x v="30"/>
    <x v="8597"/>
    <n v="11"/>
    <n v="38"/>
    <x v="1"/>
    <x v="2"/>
    <d v="2014-01-16T00:00:00"/>
    <s v="Bajo"/>
    <x v="1"/>
    <x v="1"/>
  </r>
  <r>
    <n v="658123"/>
    <n v="825"/>
    <n v="825"/>
    <s v="Food"/>
    <x v="1"/>
    <s v="to gradually expand her business by buying tofu and motorcycle parts to sell to her customers"/>
    <s v="VN"/>
    <x v="54"/>
    <s v="Ho Chi Minh City"/>
    <s v="VND"/>
    <n v="1720"/>
    <x v="9877"/>
    <x v="27"/>
    <x v="8598"/>
    <n v="11"/>
    <n v="29"/>
    <x v="0"/>
    <x v="2"/>
    <d v="2014-01-16T00:00:00"/>
    <s v="Bajo"/>
    <x v="1"/>
    <x v="0"/>
  </r>
  <r>
    <n v="658124"/>
    <n v="875"/>
    <n v="875"/>
    <s v="Beverages"/>
    <x v="1"/>
    <s v="To buy a greater variety of products, coffee and beverages in particular, to stock her shop "/>
    <s v="VN"/>
    <x v="54"/>
    <s v="Ho Chi Minh City"/>
    <s v="VND"/>
    <n v="1720"/>
    <x v="9878"/>
    <x v="27"/>
    <x v="1221"/>
    <n v="11"/>
    <n v="35"/>
    <x v="1"/>
    <x v="2"/>
    <d v="2014-01-16T00:00:00"/>
    <s v="Bajo"/>
    <x v="1"/>
    <x v="1"/>
  </r>
  <r>
    <n v="658126"/>
    <n v="725"/>
    <n v="725"/>
    <s v="General Store"/>
    <x v="9"/>
    <s v="to buy a greater quantity of soft drinks, instant noodles and sugar to sell to her customers"/>
    <s v="VN"/>
    <x v="54"/>
    <s v="Ho Chi Minh City"/>
    <s v="VND"/>
    <n v="1720"/>
    <x v="9879"/>
    <x v="26"/>
    <x v="8599"/>
    <n v="11"/>
    <n v="28"/>
    <x v="0"/>
    <x v="2"/>
    <d v="2014-01-16T00:00:00"/>
    <s v="Bajo"/>
    <x v="1"/>
    <x v="0"/>
  </r>
  <r>
    <n v="658127"/>
    <n v="875"/>
    <n v="875"/>
    <s v="General Store"/>
    <x v="9"/>
    <s v="to buy a greater variety and quantity of basic goods, such as snack foods and confectionary, to stock her general store."/>
    <s v="VN"/>
    <x v="54"/>
    <s v="Ho Chi Minh City"/>
    <s v="VND"/>
    <n v="1720"/>
    <x v="9880"/>
    <x v="18"/>
    <x v="8600"/>
    <n v="12"/>
    <n v="31"/>
    <x v="0"/>
    <x v="2"/>
    <d v="2014-01-16T00:00:00"/>
    <s v="Bajo"/>
    <x v="1"/>
    <x v="0"/>
  </r>
  <r>
    <n v="658129"/>
    <n v="950"/>
    <n v="950"/>
    <s v="General Store"/>
    <x v="9"/>
    <s v="to purchase a greater quantity of beverages, sugar and instant noodles to stock her store."/>
    <s v="VN"/>
    <x v="54"/>
    <s v="Ho Chi Minh City"/>
    <s v="VND"/>
    <n v="1720"/>
    <x v="9881"/>
    <x v="25"/>
    <x v="8601"/>
    <n v="12"/>
    <n v="37"/>
    <x v="0"/>
    <x v="2"/>
    <d v="2014-01-16T00:00:00"/>
    <s v="Bajo"/>
    <x v="1"/>
    <x v="0"/>
  </r>
  <r>
    <n v="658130"/>
    <n v="725"/>
    <n v="725"/>
    <s v="Food Stall"/>
    <x v="1"/>
    <s v="to purchase new furniture and good quality food for her stall"/>
    <s v="VN"/>
    <x v="54"/>
    <s v="Ho Chi Minh City"/>
    <s v="VND"/>
    <n v="1720"/>
    <x v="9882"/>
    <x v="2"/>
    <x v="864"/>
    <n v="12"/>
    <n v="27"/>
    <x v="1"/>
    <x v="2"/>
    <d v="2014-01-16T00:00:00"/>
    <s v="Bajo"/>
    <x v="1"/>
    <x v="1"/>
  </r>
  <r>
    <n v="658132"/>
    <n v="950"/>
    <n v="950"/>
    <s v="Manufacturing"/>
    <x v="10"/>
    <s v="to purchase one more sewing machine and related equipment and accessories to produce and sell a larger quantity of bag products"/>
    <s v="VN"/>
    <x v="54"/>
    <s v="Ho Chi Minh City"/>
    <s v="VND"/>
    <n v="1720"/>
    <x v="9883"/>
    <x v="2"/>
    <x v="8602"/>
    <n v="12"/>
    <n v="35"/>
    <x v="1"/>
    <x v="2"/>
    <d v="2014-01-16T00:00:00"/>
    <s v="Bajo"/>
    <x v="1"/>
    <x v="1"/>
  </r>
  <r>
    <n v="658136"/>
    <n v="725"/>
    <n v="725"/>
    <s v="General Store"/>
    <x v="9"/>
    <s v="to pay her children's school fees and repair her scooter for working transportation"/>
    <s v="VN"/>
    <x v="54"/>
    <s v="Ho Chi Minh City"/>
    <s v="VND"/>
    <n v="1720"/>
    <x v="9884"/>
    <x v="2"/>
    <x v="8603"/>
    <n v="12"/>
    <n v="26"/>
    <x v="0"/>
    <x v="2"/>
    <d v="2014-01-16T00:00:00"/>
    <s v="Bajo"/>
    <x v="1"/>
    <x v="0"/>
  </r>
  <r>
    <n v="658137"/>
    <n v="725"/>
    <n v="725"/>
    <s v="Cafe"/>
    <x v="1"/>
    <s v="to pay her children's school fees and buy more tea, coffee and beverages to sell."/>
    <s v="VN"/>
    <x v="54"/>
    <s v="Ho Chi Minh City"/>
    <s v="VND"/>
    <n v="1720"/>
    <x v="9885"/>
    <x v="2"/>
    <x v="8604"/>
    <n v="12"/>
    <n v="19"/>
    <x v="0"/>
    <x v="2"/>
    <d v="2014-01-16T00:00:00"/>
    <s v="Bajo"/>
    <x v="1"/>
    <x v="0"/>
  </r>
  <r>
    <n v="658140"/>
    <n v="950"/>
    <n v="950"/>
    <s v="Food Stall"/>
    <x v="1"/>
    <s v="To buy a scooter for working transportation."/>
    <s v="VN"/>
    <x v="54"/>
    <s v="Ho Chi Minh City"/>
    <s v="VND"/>
    <n v="1720"/>
    <x v="9886"/>
    <x v="2"/>
    <x v="8605"/>
    <n v="12"/>
    <n v="31"/>
    <x v="0"/>
    <x v="2"/>
    <d v="2014-01-16T00:00:00"/>
    <s v="Bajo"/>
    <x v="1"/>
    <x v="0"/>
  </r>
  <r>
    <n v="658143"/>
    <n v="950"/>
    <n v="950"/>
    <s v="Beauty Salon"/>
    <x v="5"/>
    <s v="To buy nail polish and upgrade her shop."/>
    <s v="VN"/>
    <x v="54"/>
    <s v="Ho Chi Minh City"/>
    <s v="VND"/>
    <n v="1720"/>
    <x v="9887"/>
    <x v="2"/>
    <x v="8606"/>
    <n v="12"/>
    <n v="34"/>
    <x v="0"/>
    <x v="2"/>
    <d v="2014-01-16T00:00:00"/>
    <s v="Bajo"/>
    <x v="1"/>
    <x v="0"/>
  </r>
  <r>
    <n v="658144"/>
    <n v="950"/>
    <n v="950"/>
    <s v="Fish Selling"/>
    <x v="1"/>
    <s v="To buy dried fish to sell."/>
    <s v="VN"/>
    <x v="54"/>
    <s v="Ho Chi Minh City"/>
    <s v="VND"/>
    <n v="1720"/>
    <x v="9888"/>
    <x v="2"/>
    <x v="8607"/>
    <n v="12"/>
    <n v="35"/>
    <x v="0"/>
    <x v="2"/>
    <d v="2014-01-16T00:00:00"/>
    <s v="Bajo"/>
    <x v="1"/>
    <x v="0"/>
  </r>
  <r>
    <n v="658146"/>
    <n v="725"/>
    <n v="725"/>
    <s v="General Store"/>
    <x v="9"/>
    <s v="To buy food and beverages to stock her general store"/>
    <s v="VN"/>
    <x v="54"/>
    <s v="Ho Chi Minh City"/>
    <s v="VND"/>
    <n v="1720"/>
    <x v="9889"/>
    <x v="41"/>
    <x v="8608"/>
    <n v="12"/>
    <n v="24"/>
    <x v="0"/>
    <x v="2"/>
    <d v="2014-01-16T00:00:00"/>
    <s v="Bajo"/>
    <x v="1"/>
    <x v="0"/>
  </r>
  <r>
    <n v="658147"/>
    <n v="725"/>
    <n v="725"/>
    <s v="Retail"/>
    <x v="9"/>
    <s v="To repair her scooter and buy cigarettes to sell."/>
    <s v="VN"/>
    <x v="54"/>
    <s v="Ho Chi Minh City"/>
    <s v="VND"/>
    <n v="1720"/>
    <x v="9890"/>
    <x v="41"/>
    <x v="8609"/>
    <n v="12"/>
    <n v="27"/>
    <x v="0"/>
    <x v="2"/>
    <d v="2014-01-16T00:00:00"/>
    <s v="Bajo"/>
    <x v="1"/>
    <x v="0"/>
  </r>
  <r>
    <n v="658149"/>
    <n v="950"/>
    <n v="950"/>
    <s v="Food Stall"/>
    <x v="1"/>
    <s v="To repair her family's scooter and to buy food to make crab noodles."/>
    <s v="VN"/>
    <x v="54"/>
    <s v="Ho Chi Minh City"/>
    <s v="VND"/>
    <n v="1720"/>
    <x v="9891"/>
    <x v="41"/>
    <x v="744"/>
    <n v="12"/>
    <n v="29"/>
    <x v="0"/>
    <x v="2"/>
    <d v="2014-01-16T00:00:00"/>
    <s v="Bajo"/>
    <x v="1"/>
    <x v="0"/>
  </r>
  <r>
    <n v="658151"/>
    <n v="725"/>
    <n v="725"/>
    <s v="Food Stall"/>
    <x v="1"/>
    <s v="To buy food to sell and to pay her children's school fees."/>
    <s v="VN"/>
    <x v="54"/>
    <s v="Ho Chi Minh City"/>
    <s v="VND"/>
    <n v="1720"/>
    <x v="9892"/>
    <x v="41"/>
    <x v="3321"/>
    <n v="12"/>
    <n v="22"/>
    <x v="0"/>
    <x v="2"/>
    <d v="2014-01-16T00:00:00"/>
    <s v="Bajo"/>
    <x v="1"/>
    <x v="0"/>
  </r>
  <r>
    <n v="658153"/>
    <n v="950"/>
    <n v="950"/>
    <s v="Beverages"/>
    <x v="1"/>
    <s v="To buy a larger stock of beverages and pay school fees for her children."/>
    <s v="VN"/>
    <x v="54"/>
    <s v="Ho Chi Minh City"/>
    <s v="VND"/>
    <n v="1720"/>
    <x v="9893"/>
    <x v="18"/>
    <x v="1900"/>
    <n v="23"/>
    <n v="33"/>
    <x v="0"/>
    <x v="2"/>
    <d v="2014-01-16T00:00:00"/>
    <s v="Bajo"/>
    <x v="1"/>
    <x v="0"/>
  </r>
  <r>
    <n v="658460"/>
    <n v="475"/>
    <n v="475"/>
    <s v="Beverages"/>
    <x v="1"/>
    <s v="to repair her beverage-selling stall."/>
    <s v="VN"/>
    <x v="54"/>
    <s v="Ho Chi Minh City"/>
    <s v="VND"/>
    <n v="1720"/>
    <x v="9894"/>
    <x v="2"/>
    <x v="8610"/>
    <n v="12"/>
    <n v="18"/>
    <x v="0"/>
    <x v="2"/>
    <d v="2014-01-17T00:00:00"/>
    <s v="Bajo"/>
    <x v="1"/>
    <x v="0"/>
  </r>
  <r>
    <n v="661199"/>
    <n v="750"/>
    <n v="750"/>
    <s v="Higher education costs"/>
    <x v="4"/>
    <s v="to pay for tuition fee and to buy a new computer. "/>
    <s v="VN"/>
    <x v="54"/>
    <s v="Nam Dinh"/>
    <s v="VND"/>
    <n v="850"/>
    <x v="9895"/>
    <x v="25"/>
    <x v="8611"/>
    <n v="20"/>
    <n v="23"/>
    <x v="1"/>
    <x v="0"/>
    <d v="2014-01-24T00:00:00"/>
    <s v="Bajo"/>
    <x v="1"/>
    <x v="1"/>
  </r>
  <r>
    <n v="661201"/>
    <n v="675"/>
    <n v="675"/>
    <s v="Higher education costs"/>
    <x v="4"/>
    <s v="to pay for tuition and to buy a new computer."/>
    <s v="VN"/>
    <x v="54"/>
    <s v="Nam Dinh"/>
    <s v="VND"/>
    <n v="850"/>
    <x v="9896"/>
    <x v="25"/>
    <x v="8612"/>
    <n v="20"/>
    <n v="27"/>
    <x v="0"/>
    <x v="0"/>
    <d v="2014-01-24T00:00:00"/>
    <s v="Bajo"/>
    <x v="1"/>
    <x v="0"/>
  </r>
  <r>
    <n v="661204"/>
    <n v="525"/>
    <n v="525"/>
    <s v="Higher education costs"/>
    <x v="4"/>
    <s v="to pay for tuition."/>
    <s v="VN"/>
    <x v="54"/>
    <s v="Nam Dinh"/>
    <s v="VND"/>
    <n v="850"/>
    <x v="9897"/>
    <x v="25"/>
    <x v="8613"/>
    <n v="20"/>
    <n v="17"/>
    <x v="0"/>
    <x v="0"/>
    <d v="2014-01-24T00:00:00"/>
    <s v="Bajo"/>
    <x v="1"/>
    <x v="0"/>
  </r>
  <r>
    <n v="661205"/>
    <n v="750"/>
    <n v="750"/>
    <s v="Higher education costs"/>
    <x v="4"/>
    <s v="to pay for tuition and to buy a new computer."/>
    <s v="VN"/>
    <x v="54"/>
    <s v="Nam Dinh"/>
    <s v="VND"/>
    <n v="850"/>
    <x v="9898"/>
    <x v="25"/>
    <x v="8614"/>
    <n v="20"/>
    <n v="25"/>
    <x v="1"/>
    <x v="0"/>
    <d v="2014-01-24T00:00:00"/>
    <s v="Bajo"/>
    <x v="1"/>
    <x v="1"/>
  </r>
  <r>
    <n v="661207"/>
    <n v="525"/>
    <n v="525"/>
    <s v="Higher education costs"/>
    <x v="4"/>
    <s v="to pay for tuition and to buy education equipment."/>
    <s v="VN"/>
    <x v="54"/>
    <s v="Nam Dinh"/>
    <s v="VND"/>
    <n v="850"/>
    <x v="9899"/>
    <x v="25"/>
    <x v="8615"/>
    <n v="20"/>
    <n v="16"/>
    <x v="0"/>
    <x v="0"/>
    <d v="2014-01-24T00:00:00"/>
    <s v="Bajo"/>
    <x v="1"/>
    <x v="0"/>
  </r>
  <r>
    <n v="662038"/>
    <n v="500"/>
    <n v="500"/>
    <s v="Metal Shop"/>
    <x v="10"/>
    <s v="to purchase materials such as sand, cement, brick and equipment for toilet to build a new toilet."/>
    <s v="VN"/>
    <x v="54"/>
    <s v="Thanh Hoá"/>
    <s v="VND"/>
    <n v="1210"/>
    <x v="9900"/>
    <x v="61"/>
    <x v="8616"/>
    <n v="20"/>
    <n v="20"/>
    <x v="0"/>
    <x v="0"/>
    <d v="2014-01-27T00:00:00"/>
    <s v="Bajo"/>
    <x v="1"/>
    <x v="0"/>
  </r>
  <r>
    <n v="662129"/>
    <n v="425"/>
    <n v="425"/>
    <s v="Personal Housing Expenses"/>
    <x v="3"/>
    <s v="to purchase materials such as sand, cement, and brick to build a new toilet. She and her family are using not hygienic latrines."/>
    <s v="VN"/>
    <x v="54"/>
    <s v="Thanh Hoá"/>
    <s v="VND"/>
    <n v="1210"/>
    <x v="9901"/>
    <x v="61"/>
    <x v="8617"/>
    <n v="20"/>
    <n v="17"/>
    <x v="1"/>
    <x v="0"/>
    <d v="2014-01-27T00:00:00"/>
    <s v="Bajo"/>
    <x v="1"/>
    <x v="1"/>
  </r>
  <r>
    <n v="653249"/>
    <n v="350"/>
    <n v="350"/>
    <s v="Grocery Store"/>
    <x v="1"/>
    <s v="to buy new products for her grocery store."/>
    <s v="YE"/>
    <x v="55"/>
    <s v="Sana'a"/>
    <s v="YER"/>
    <n v="2050"/>
    <x v="9902"/>
    <x v="18"/>
    <x v="8618"/>
    <n v="28"/>
    <n v="10"/>
    <x v="0"/>
    <x v="2"/>
    <d v="2014-01-02T00:00:00"/>
    <s v="Bajo"/>
    <x v="1"/>
    <x v="0"/>
  </r>
  <r>
    <n v="653708"/>
    <n v="700"/>
    <n v="700"/>
    <s v="Services"/>
    <x v="5"/>
    <s v="to buy games, gifts, perfume and clocks to expand his business."/>
    <s v="YE"/>
    <x v="55"/>
    <s v="hodeidah"/>
    <s v="YER"/>
    <n v="2050"/>
    <x v="9903"/>
    <x v="29"/>
    <x v="8619"/>
    <n v="15"/>
    <n v="26"/>
    <x v="0"/>
    <x v="0"/>
    <d v="2014-01-03T00:00:00"/>
    <s v="Bajo"/>
    <x v="1"/>
    <x v="0"/>
  </r>
  <r>
    <n v="653709"/>
    <n v="700"/>
    <n v="700"/>
    <s v="Construction Supplies"/>
    <x v="6"/>
    <s v="to purchase construction supplies to renovate his home."/>
    <s v="YE"/>
    <x v="55"/>
    <s v="Taiz"/>
    <s v="YER"/>
    <n v="2050"/>
    <x v="9904"/>
    <x v="41"/>
    <x v="8620"/>
    <n v="15"/>
    <n v="25"/>
    <x v="0"/>
    <x v="0"/>
    <d v="2014-01-03T00:00:00"/>
    <s v="Bajo"/>
    <x v="1"/>
    <x v="0"/>
  </r>
  <r>
    <n v="653712"/>
    <n v="475"/>
    <n v="475"/>
    <s v="Home Appliances"/>
    <x v="12"/>
    <s v="to buy furniture and home appliances for his house."/>
    <s v="YE"/>
    <x v="55"/>
    <s v="Sana'a"/>
    <s v="YER"/>
    <n v="2050"/>
    <x v="9905"/>
    <x v="41"/>
    <x v="2896"/>
    <n v="15"/>
    <n v="8"/>
    <x v="0"/>
    <x v="0"/>
    <d v="2014-01-03T00:00:00"/>
    <s v="Bajo"/>
    <x v="1"/>
    <x v="0"/>
  </r>
  <r>
    <n v="653921"/>
    <n v="950"/>
    <n v="950"/>
    <s v="Pharmacy"/>
    <x v="7"/>
    <s v="to supply his business with good medicine to increase his profit."/>
    <s v="YE"/>
    <x v="55"/>
    <s v="Taiz"/>
    <s v="YER"/>
    <n v="2050"/>
    <x v="9906"/>
    <x v="26"/>
    <x v="8621"/>
    <n v="14"/>
    <n v="33"/>
    <x v="1"/>
    <x v="0"/>
    <d v="2014-01-05T00:00:00"/>
    <s v="Bajo"/>
    <x v="1"/>
    <x v="1"/>
  </r>
  <r>
    <n v="653922"/>
    <n v="950"/>
    <n v="950"/>
    <s v="Construction"/>
    <x v="6"/>
    <s v="to buy construction supplies for her house."/>
    <s v="YE"/>
    <x v="55"/>
    <s v="Sana'a"/>
    <s v="YER"/>
    <n v="2050"/>
    <x v="9907"/>
    <x v="22"/>
    <x v="8622"/>
    <n v="10"/>
    <n v="35"/>
    <x v="1"/>
    <x v="0"/>
    <d v="2014-01-05T00:00:00"/>
    <s v="Bajo"/>
    <x v="1"/>
    <x v="1"/>
  </r>
  <r>
    <n v="653923"/>
    <n v="950"/>
    <n v="950"/>
    <s v="Personal Expenses"/>
    <x v="12"/>
    <s v="to buy home appliances and a television for her house."/>
    <s v="YE"/>
    <x v="55"/>
    <s v="Sana`a"/>
    <s v="YER"/>
    <n v="2050"/>
    <x v="9908"/>
    <x v="26"/>
    <x v="8623"/>
    <n v="10"/>
    <n v="37"/>
    <x v="0"/>
    <x v="0"/>
    <d v="2014-01-05T00:00:00"/>
    <s v="Bajo"/>
    <x v="1"/>
    <x v="0"/>
  </r>
  <r>
    <n v="653924"/>
    <n v="850"/>
    <n v="850"/>
    <s v="Personal Expenses"/>
    <x v="12"/>
    <s v="to buy a washing machine in order to easily wash her husband's and her children's clothes"/>
    <s v="YE"/>
    <x v="55"/>
    <s v="Sana'a"/>
    <s v="YER"/>
    <n v="2050"/>
    <x v="9909"/>
    <x v="23"/>
    <x v="8624"/>
    <n v="12"/>
    <n v="31"/>
    <x v="0"/>
    <x v="0"/>
    <d v="2014-01-05T00:00:00"/>
    <s v="Bajo"/>
    <x v="1"/>
    <x v="0"/>
  </r>
  <r>
    <n v="653925"/>
    <n v="800"/>
    <n v="800"/>
    <s v="Animal Sales"/>
    <x v="0"/>
    <s v="to buy sheep to resell so that she can increase her income."/>
    <s v="YE"/>
    <x v="55"/>
    <s v="Sana`a"/>
    <s v="YER"/>
    <n v="2050"/>
    <x v="9910"/>
    <x v="27"/>
    <x v="8625"/>
    <n v="11"/>
    <n v="31"/>
    <x v="0"/>
    <x v="0"/>
    <d v="2014-01-05T00:00:00"/>
    <s v="Bajo"/>
    <x v="1"/>
    <x v="0"/>
  </r>
  <r>
    <n v="653926"/>
    <n v="375"/>
    <n v="375"/>
    <s v="Services"/>
    <x v="5"/>
    <s v="to buy perfume, incense, henna, and clothes to expand her business."/>
    <s v="YE"/>
    <x v="55"/>
    <s v="hodeidah"/>
    <s v="YER"/>
    <n v="2050"/>
    <x v="9911"/>
    <x v="43"/>
    <x v="8626"/>
    <n v="13"/>
    <n v="15"/>
    <x v="0"/>
    <x v="0"/>
    <d v="2014-01-05T00:00:00"/>
    <s v="Bajo"/>
    <x v="1"/>
    <x v="0"/>
  </r>
  <r>
    <n v="653927"/>
    <n v="475"/>
    <n v="475"/>
    <s v="Services"/>
    <x v="5"/>
    <s v="to buy sweets in order to be able to continue her business."/>
    <s v="YE"/>
    <x v="55"/>
    <s v="hodeidah"/>
    <s v="YER"/>
    <n v="2050"/>
    <x v="9912"/>
    <x v="41"/>
    <x v="8627"/>
    <n v="13"/>
    <n v="19"/>
    <x v="0"/>
    <x v="0"/>
    <d v="2014-01-05T00:00:00"/>
    <s v="Bajo"/>
    <x v="1"/>
    <x v="0"/>
  </r>
  <r>
    <n v="653928"/>
    <n v="575"/>
    <n v="575"/>
    <s v="Retail"/>
    <x v="9"/>
    <s v="to buy more clothes and cosmetics to cover the demands of her clients."/>
    <s v="YE"/>
    <x v="55"/>
    <s v="hodeidah"/>
    <s v="YER"/>
    <n v="2050"/>
    <x v="9913"/>
    <x v="41"/>
    <x v="4883"/>
    <n v="13"/>
    <n v="22"/>
    <x v="0"/>
    <x v="0"/>
    <d v="2014-01-05T00:00:00"/>
    <s v="Bajo"/>
    <x v="1"/>
    <x v="0"/>
  </r>
  <r>
    <n v="653929"/>
    <n v="950"/>
    <n v="950"/>
    <s v="Clothing"/>
    <x v="2"/>
    <s v="to purchase articles of clothing such as dresses, shirts, pants, skirts, etc., for her business."/>
    <s v="YE"/>
    <x v="55"/>
    <s v="Sana'a"/>
    <s v="YER"/>
    <n v="2050"/>
    <x v="9914"/>
    <x v="19"/>
    <x v="8628"/>
    <n v="15"/>
    <n v="29"/>
    <x v="1"/>
    <x v="0"/>
    <d v="2014-01-05T00:00:00"/>
    <s v="Bajo"/>
    <x v="1"/>
    <x v="1"/>
  </r>
  <r>
    <n v="653951"/>
    <n v="475"/>
    <n v="475"/>
    <s v="Barber Shop"/>
    <x v="5"/>
    <s v="to purchase barbering supplies as well as a small generator to use for his salon."/>
    <s v="YE"/>
    <x v="55"/>
    <s v="Sana`a"/>
    <s v="YER"/>
    <n v="2050"/>
    <x v="9915"/>
    <x v="2"/>
    <x v="8629"/>
    <n v="15"/>
    <n v="2"/>
    <x v="0"/>
    <x v="0"/>
    <d v="2014-01-05T00:00:00"/>
    <s v="Bajo"/>
    <x v="1"/>
    <x v="0"/>
  </r>
  <r>
    <n v="654031"/>
    <n v="700"/>
    <n v="700"/>
    <s v="Retail"/>
    <x v="9"/>
    <s v="to buy additional car accessories and supplies for his business."/>
    <s v="YE"/>
    <x v="55"/>
    <s v="Sana'a"/>
    <s v="YER"/>
    <n v="2050"/>
    <x v="9916"/>
    <x v="0"/>
    <x v="8630"/>
    <n v="15"/>
    <n v="23"/>
    <x v="1"/>
    <x v="0"/>
    <d v="2014-01-06T00:00:00"/>
    <s v="Bajo"/>
    <x v="1"/>
    <x v="1"/>
  </r>
  <r>
    <n v="654043"/>
    <n v="1100"/>
    <n v="1175"/>
    <s v="Grocery Store"/>
    <x v="1"/>
    <s v="to buy new products for his grocery store in order to expand his business"/>
    <s v="YE"/>
    <x v="55"/>
    <s v="Sana`a"/>
    <s v="YER"/>
    <n v="2050"/>
    <x v="9917"/>
    <x v="0"/>
    <x v="51"/>
    <n v="15"/>
    <n v="32"/>
    <x v="0"/>
    <x v="0"/>
    <d v="2014-01-06T00:00:00"/>
    <s v="Bajo"/>
    <x v="1"/>
    <x v="0"/>
  </r>
  <r>
    <n v="654048"/>
    <n v="1900"/>
    <n v="2350"/>
    <s v="Cosmetics Sales"/>
    <x v="9"/>
    <s v="to purchase a variety of products such as perfumes,cosmetic materials, lotions, handbags, etc."/>
    <s v="YE"/>
    <x v="55"/>
    <s v="Sana'a"/>
    <s v="YER"/>
    <n v="2050"/>
    <x v="9918"/>
    <x v="18"/>
    <x v="51"/>
    <n v="15"/>
    <n v="18"/>
    <x v="0"/>
    <x v="0"/>
    <d v="2014-01-06T00:00:00"/>
    <s v="Bajo"/>
    <x v="1"/>
    <x v="0"/>
  </r>
  <r>
    <n v="654080"/>
    <n v="950"/>
    <n v="950"/>
    <s v="Internet Cafe"/>
    <x v="5"/>
    <s v="to buy computers "/>
    <s v="YE"/>
    <x v="55"/>
    <s v="Taiz"/>
    <s v="YER"/>
    <n v="2050"/>
    <x v="9919"/>
    <x v="38"/>
    <x v="8631"/>
    <n v="14"/>
    <n v="33"/>
    <x v="0"/>
    <x v="0"/>
    <d v="2014-01-06T00:00:00"/>
    <s v="Bajo"/>
    <x v="1"/>
    <x v="0"/>
  </r>
  <r>
    <n v="654095"/>
    <n v="475"/>
    <n v="475"/>
    <s v="Fruits &amp; Vegetables"/>
    <x v="1"/>
    <s v="to purchase enough fruits and vegetables to meet the demand of his clientele"/>
    <s v="YE"/>
    <x v="55"/>
    <s v="Taiz"/>
    <s v="YER"/>
    <n v="2050"/>
    <x v="9920"/>
    <x v="16"/>
    <x v="8632"/>
    <n v="14"/>
    <n v="17"/>
    <x v="0"/>
    <x v="0"/>
    <d v="2014-01-06T00:00:00"/>
    <s v="Bajo"/>
    <x v="1"/>
    <x v="0"/>
  </r>
  <r>
    <n v="654166"/>
    <n v="950"/>
    <n v="950"/>
    <s v="Grocery Store"/>
    <x v="1"/>
    <s v="to buy grocery products to increase his profit."/>
    <s v="YE"/>
    <x v="55"/>
    <s v="Sana'a"/>
    <s v="YER"/>
    <n v="2050"/>
    <x v="9921"/>
    <x v="46"/>
    <x v="8633"/>
    <n v="14"/>
    <n v="36"/>
    <x v="0"/>
    <x v="0"/>
    <d v="2014-01-06T00:00:00"/>
    <s v="Bajo"/>
    <x v="1"/>
    <x v="0"/>
  </r>
  <r>
    <n v="654179"/>
    <n v="700"/>
    <n v="700"/>
    <s v="Food"/>
    <x v="1"/>
    <s v="to buy food for resale."/>
    <s v="YE"/>
    <x v="55"/>
    <s v="hodeidah"/>
    <s v="YER"/>
    <n v="2050"/>
    <x v="9922"/>
    <x v="18"/>
    <x v="8634"/>
    <n v="15"/>
    <n v="26"/>
    <x v="1"/>
    <x v="0"/>
    <d v="2014-01-06T00:00:00"/>
    <s v="Bajo"/>
    <x v="1"/>
    <x v="1"/>
  </r>
  <r>
    <n v="654479"/>
    <n v="1125"/>
    <n v="1125"/>
    <s v="Services"/>
    <x v="5"/>
    <s v="to buy pigment (khodhab) materials to draw tattoos on ladies' hands."/>
    <s v="YE"/>
    <x v="55"/>
    <s v="Sana'a"/>
    <s v="YER"/>
    <n v="2050"/>
    <x v="9923"/>
    <x v="43"/>
    <x v="4131"/>
    <n v="13"/>
    <n v="39"/>
    <x v="0"/>
    <x v="0"/>
    <d v="2014-01-07T00:00:00"/>
    <s v="Bajo"/>
    <x v="1"/>
    <x v="0"/>
  </r>
  <r>
    <n v="654506"/>
    <n v="1175"/>
    <n v="1175"/>
    <s v="Sewing"/>
    <x v="5"/>
    <s v="to buy sewing materials such as fabrics, needles and strings to use for her business"/>
    <s v="YE"/>
    <x v="55"/>
    <s v="Sana`a"/>
    <s v="YER"/>
    <n v="2050"/>
    <x v="9924"/>
    <x v="25"/>
    <x v="2271"/>
    <n v="13"/>
    <n v="36"/>
    <x v="0"/>
    <x v="0"/>
    <d v="2014-01-07T00:00:00"/>
    <s v="Bajo"/>
    <x v="1"/>
    <x v="0"/>
  </r>
  <r>
    <n v="654522"/>
    <n v="1175"/>
    <n v="1175"/>
    <s v="Retail"/>
    <x v="9"/>
    <s v="to buy clothes, perfumes and incense and other items that will be used to earn more profit."/>
    <s v="YE"/>
    <x v="55"/>
    <s v="Sana`a"/>
    <s v="YER"/>
    <n v="2050"/>
    <x v="9925"/>
    <x v="27"/>
    <x v="627"/>
    <n v="13"/>
    <n v="36"/>
    <x v="0"/>
    <x v="0"/>
    <d v="2014-01-07T00:00:00"/>
    <s v="Bajo"/>
    <x v="1"/>
    <x v="0"/>
  </r>
  <r>
    <n v="654545"/>
    <n v="750"/>
    <n v="750"/>
    <s v="Perfumes"/>
    <x v="9"/>
    <s v=" to purchase incense and perfumes for her business."/>
    <s v="YE"/>
    <x v="55"/>
    <s v="Taiz"/>
    <s v="YER"/>
    <n v="2050"/>
    <x v="9926"/>
    <x v="43"/>
    <x v="840"/>
    <n v="13"/>
    <n v="29"/>
    <x v="0"/>
    <x v="0"/>
    <d v="2014-01-07T00:00:00"/>
    <s v="Bajo"/>
    <x v="1"/>
    <x v="0"/>
  </r>
  <r>
    <n v="654571"/>
    <n v="950"/>
    <n v="950"/>
    <s v="Barber Shop"/>
    <x v="5"/>
    <s v="to purchase more barber equipment to meet all of the demands for his business."/>
    <s v="YE"/>
    <x v="55"/>
    <s v="Sana'a"/>
    <s v="YER"/>
    <n v="2050"/>
    <x v="9927"/>
    <x v="48"/>
    <x v="8635"/>
    <n v="14"/>
    <n v="38"/>
    <x v="0"/>
    <x v="0"/>
    <d v="2014-01-07T00:00:00"/>
    <s v="Bajo"/>
    <x v="1"/>
    <x v="0"/>
  </r>
  <r>
    <n v="654661"/>
    <n v="1225"/>
    <n v="1225"/>
    <s v="Personal Products Sales"/>
    <x v="9"/>
    <s v="to buy clothes, perfumes, and incense to resell."/>
    <s v="YE"/>
    <x v="55"/>
    <s v="Aden"/>
    <s v="YER"/>
    <n v="2050"/>
    <x v="9928"/>
    <x v="27"/>
    <x v="8636"/>
    <n v="15"/>
    <n v="46"/>
    <x v="1"/>
    <x v="0"/>
    <d v="2014-01-07T00:00:00"/>
    <s v="Bajo"/>
    <x v="1"/>
    <x v="1"/>
  </r>
  <r>
    <n v="654690"/>
    <n v="300"/>
    <n v="300"/>
    <s v="Consumer Goods"/>
    <x v="12"/>
    <s v="to cover the cost of purchasing a new laptop."/>
    <s v="YE"/>
    <x v="55"/>
    <s v="Taiz"/>
    <s v="YER"/>
    <n v="2050"/>
    <x v="9929"/>
    <x v="46"/>
    <x v="8637"/>
    <n v="8"/>
    <n v="8"/>
    <x v="0"/>
    <x v="0"/>
    <d v="2014-01-07T00:00:00"/>
    <s v="Bajo"/>
    <x v="1"/>
    <x v="0"/>
  </r>
  <r>
    <n v="654976"/>
    <n v="850"/>
    <n v="850"/>
    <s v="Home Appliances"/>
    <x v="12"/>
    <s v="to buy home appliances for her house."/>
    <s v="YE"/>
    <x v="55"/>
    <s v="Sana`a"/>
    <s v="YER"/>
    <n v="2050"/>
    <x v="9930"/>
    <x v="43"/>
    <x v="8638"/>
    <n v="13"/>
    <n v="27"/>
    <x v="0"/>
    <x v="0"/>
    <d v="2014-01-08T00:00:00"/>
    <s v="Bajo"/>
    <x v="1"/>
    <x v="0"/>
  </r>
  <r>
    <n v="654985"/>
    <n v="375"/>
    <n v="375"/>
    <s v="Clothing Sales"/>
    <x v="2"/>
    <s v="to buy fabric to meet customer needs"/>
    <s v="YE"/>
    <x v="55"/>
    <s v="hodeidah"/>
    <s v="YER"/>
    <n v="2050"/>
    <x v="9931"/>
    <x v="18"/>
    <x v="8639"/>
    <n v="13"/>
    <n v="12"/>
    <x v="0"/>
    <x v="0"/>
    <d v="2014-01-08T00:00:00"/>
    <s v="Bajo"/>
    <x v="1"/>
    <x v="0"/>
  </r>
  <r>
    <n v="654993"/>
    <n v="1025"/>
    <n v="1025"/>
    <s v="Food Production/Sales"/>
    <x v="1"/>
    <s v="to buy sweets and ice cream in order to be able to continue her business."/>
    <s v="YE"/>
    <x v="55"/>
    <s v="hodeidah"/>
    <s v="YER"/>
    <n v="2050"/>
    <x v="9932"/>
    <x v="43"/>
    <x v="8640"/>
    <n v="15"/>
    <n v="33"/>
    <x v="1"/>
    <x v="0"/>
    <d v="2014-01-08T00:00:00"/>
    <s v="Bajo"/>
    <x v="1"/>
    <x v="1"/>
  </r>
  <r>
    <n v="655005"/>
    <n v="1025"/>
    <n v="1025"/>
    <s v="Perfumes"/>
    <x v="9"/>
    <s v="to buy clothing, perfumes and other goods to expand her business."/>
    <s v="YE"/>
    <x v="55"/>
    <s v="hodeidah"/>
    <s v="YER"/>
    <n v="2050"/>
    <x v="9933"/>
    <x v="43"/>
    <x v="8641"/>
    <n v="15"/>
    <n v="40"/>
    <x v="0"/>
    <x v="0"/>
    <d v="2014-01-08T00:00:00"/>
    <s v="Bajo"/>
    <x v="1"/>
    <x v="0"/>
  </r>
  <r>
    <n v="655017"/>
    <n v="1000"/>
    <n v="1000"/>
    <s v="Clothing Sales"/>
    <x v="2"/>
    <s v="to buy additional clothes to expand her business."/>
    <s v="YE"/>
    <x v="55"/>
    <s v="hodeidah"/>
    <s v="YER"/>
    <n v="2050"/>
    <x v="9934"/>
    <x v="43"/>
    <x v="8642"/>
    <n v="15"/>
    <n v="36"/>
    <x v="0"/>
    <x v="0"/>
    <d v="2014-01-08T00:00:00"/>
    <s v="Bajo"/>
    <x v="1"/>
    <x v="0"/>
  </r>
  <r>
    <n v="655024"/>
    <n v="575"/>
    <n v="575"/>
    <s v="Food Stall"/>
    <x v="1"/>
    <s v="to buy more sweets and games to sell"/>
    <s v="YE"/>
    <x v="55"/>
    <s v="hodeidah"/>
    <s v="YER"/>
    <n v="2050"/>
    <x v="9935"/>
    <x v="43"/>
    <x v="8643"/>
    <n v="15"/>
    <n v="15"/>
    <x v="0"/>
    <x v="0"/>
    <d v="2014-01-08T00:00:00"/>
    <s v="Bajo"/>
    <x v="1"/>
    <x v="0"/>
  </r>
  <r>
    <n v="655275"/>
    <n v="750"/>
    <n v="750"/>
    <s v="Personal Housing Expenses"/>
    <x v="3"/>
    <s v="to buy construction materials to finish building her house."/>
    <s v="YE"/>
    <x v="55"/>
    <s v="Sana'a"/>
    <s v="YER"/>
    <n v="2050"/>
    <x v="9936"/>
    <x v="43"/>
    <x v="8644"/>
    <n v="11"/>
    <n v="23"/>
    <x v="1"/>
    <x v="0"/>
    <d v="2014-01-08T00:00:00"/>
    <s v="Bajo"/>
    <x v="1"/>
    <x v="1"/>
  </r>
  <r>
    <n v="655287"/>
    <n v="1225"/>
    <n v="1225"/>
    <s v="Construction Supplies"/>
    <x v="6"/>
    <s v="to buy building materials, including sand, wood, and cement, to refurbish her house"/>
    <s v="YE"/>
    <x v="55"/>
    <s v="Sana'a"/>
    <s v="YER"/>
    <n v="2050"/>
    <x v="9937"/>
    <x v="22"/>
    <x v="8645"/>
    <n v="12"/>
    <n v="44"/>
    <x v="0"/>
    <x v="0"/>
    <d v="2014-01-08T00:00:00"/>
    <s v="Bajo"/>
    <x v="1"/>
    <x v="0"/>
  </r>
  <r>
    <n v="655295"/>
    <n v="950"/>
    <n v="950"/>
    <s v="Personal Products Sales"/>
    <x v="9"/>
    <s v="to acquire more clothing, perfumes, incense, etc. to use for her business."/>
    <s v="YE"/>
    <x v="55"/>
    <s v="Sana`a"/>
    <s v="YER"/>
    <n v="2050"/>
    <x v="9938"/>
    <x v="25"/>
    <x v="8646"/>
    <n v="11"/>
    <n v="36"/>
    <x v="0"/>
    <x v="0"/>
    <d v="2014-01-08T00:00:00"/>
    <s v="Bajo"/>
    <x v="1"/>
    <x v="0"/>
  </r>
  <r>
    <n v="655302"/>
    <n v="850"/>
    <n v="850"/>
    <s v="Home Appliances"/>
    <x v="12"/>
    <s v="to  buy home appliances."/>
    <s v="YE"/>
    <x v="55"/>
    <s v="Sana'a"/>
    <s v="YER"/>
    <n v="2050"/>
    <x v="9939"/>
    <x v="27"/>
    <x v="2696"/>
    <n v="13"/>
    <n v="33"/>
    <x v="0"/>
    <x v="0"/>
    <d v="2014-01-08T00:00:00"/>
    <s v="Bajo"/>
    <x v="1"/>
    <x v="0"/>
  </r>
  <r>
    <n v="656605"/>
    <n v="850"/>
    <n v="2350"/>
    <s v="Phone Accessories"/>
    <x v="9"/>
    <s v="to purchase more products like phones, recharge cards for adding minutes, and chargers."/>
    <s v="YE"/>
    <x v="55"/>
    <s v="Sana`a"/>
    <s v="YER"/>
    <n v="2050"/>
    <x v="9940"/>
    <x v="4"/>
    <x v="51"/>
    <n v="14"/>
    <n v="32"/>
    <x v="1"/>
    <x v="0"/>
    <d v="2014-01-13T00:00:00"/>
    <s v="Bajo"/>
    <x v="1"/>
    <x v="1"/>
  </r>
  <r>
    <n v="656636"/>
    <n v="375"/>
    <n v="375"/>
    <s v="Transportation"/>
    <x v="8"/>
    <s v="to cover the costs of purchasing necessary spare parts for the bus that he drives."/>
    <s v="YE"/>
    <x v="55"/>
    <s v="hodeidah"/>
    <s v="YER"/>
    <n v="2050"/>
    <x v="9941"/>
    <x v="61"/>
    <x v="4163"/>
    <n v="14"/>
    <n v="15"/>
    <x v="0"/>
    <x v="0"/>
    <d v="2014-01-13T00:00:00"/>
    <s v="Bajo"/>
    <x v="1"/>
    <x v="0"/>
  </r>
  <r>
    <n v="656935"/>
    <n v="250"/>
    <n v="250"/>
    <s v="Consumer Goods"/>
    <x v="12"/>
    <s v="to buy furniture to use for his house."/>
    <s v="YE"/>
    <x v="55"/>
    <s v="Taiz"/>
    <s v="YER"/>
    <n v="2050"/>
    <x v="9942"/>
    <x v="4"/>
    <x v="8647"/>
    <n v="14"/>
    <n v="10"/>
    <x v="0"/>
    <x v="0"/>
    <d v="2014-01-14T00:00:00"/>
    <s v="Bajo"/>
    <x v="1"/>
    <x v="0"/>
  </r>
  <r>
    <n v="656965"/>
    <n v="575"/>
    <n v="575"/>
    <s v="Retail"/>
    <x v="9"/>
    <s v="to help her to buy more clothes, incense and perfumes so as to increase her profit."/>
    <s v="YE"/>
    <x v="55"/>
    <s v="hodeidah"/>
    <s v="YER"/>
    <n v="2050"/>
    <x v="9943"/>
    <x v="43"/>
    <x v="8648"/>
    <n v="15"/>
    <n v="22"/>
    <x v="1"/>
    <x v="0"/>
    <d v="2014-01-14T00:00:00"/>
    <s v="Bajo"/>
    <x v="1"/>
    <x v="1"/>
  </r>
  <r>
    <n v="656972"/>
    <n v="350"/>
    <n v="350"/>
    <s v="Vehicle Repairs"/>
    <x v="5"/>
    <s v="to purchase tires, tubes, oil and other items necessary for his business."/>
    <s v="YE"/>
    <x v="55"/>
    <s v="Ibb"/>
    <s v="YER"/>
    <n v="2050"/>
    <x v="9944"/>
    <x v="6"/>
    <x v="8649"/>
    <n v="12"/>
    <n v="14"/>
    <x v="0"/>
    <x v="0"/>
    <d v="2014-01-14T00:00:00"/>
    <s v="Bajo"/>
    <x v="1"/>
    <x v="0"/>
  </r>
  <r>
    <n v="657020"/>
    <n v="525"/>
    <n v="525"/>
    <s v="Clothing Sales"/>
    <x v="2"/>
    <s v="to buy clothes for expanding her business. "/>
    <s v="YE"/>
    <x v="55"/>
    <s v="hodeidah"/>
    <s v="YER"/>
    <n v="2050"/>
    <x v="9945"/>
    <x v="43"/>
    <x v="8650"/>
    <n v="13"/>
    <n v="17"/>
    <x v="1"/>
    <x v="0"/>
    <d v="2014-01-14T00:00:00"/>
    <s v="Bajo"/>
    <x v="1"/>
    <x v="1"/>
  </r>
  <r>
    <n v="657096"/>
    <n v="475"/>
    <n v="475"/>
    <s v="Fruits &amp; Vegetables"/>
    <x v="1"/>
    <s v="to purchase enough fruits and vegetables to meet the demand of his clientele."/>
    <s v="YE"/>
    <x v="55"/>
    <s v="Taiz"/>
    <s v="YER"/>
    <n v="2050"/>
    <x v="9946"/>
    <x v="28"/>
    <x v="8651"/>
    <n v="10"/>
    <n v="19"/>
    <x v="0"/>
    <x v="0"/>
    <d v="2014-01-14T00:00:00"/>
    <s v="Bajo"/>
    <x v="1"/>
    <x v="0"/>
  </r>
  <r>
    <n v="657109"/>
    <n v="300"/>
    <n v="300"/>
    <s v="Transportation"/>
    <x v="8"/>
    <s v="to buy spare parts to be used for repairing his bus. "/>
    <s v="YE"/>
    <x v="55"/>
    <s v="Taiz"/>
    <s v="YER"/>
    <n v="2050"/>
    <x v="9947"/>
    <x v="44"/>
    <x v="8652"/>
    <n v="14"/>
    <n v="11"/>
    <x v="1"/>
    <x v="0"/>
    <d v="2014-01-14T00:00:00"/>
    <s v="Bajo"/>
    <x v="1"/>
    <x v="1"/>
  </r>
  <r>
    <n v="657342"/>
    <n v="850"/>
    <n v="850"/>
    <s v="Computers"/>
    <x v="5"/>
    <s v="to assist her husband to buy spare parts for repairing his taxi."/>
    <s v="YE"/>
    <x v="55"/>
    <s v="Sana`a"/>
    <s v="YER"/>
    <n v="2050"/>
    <x v="9948"/>
    <x v="27"/>
    <x v="6871"/>
    <n v="13"/>
    <n v="34"/>
    <x v="0"/>
    <x v="0"/>
    <d v="2014-01-15T00:00:00"/>
    <s v="Bajo"/>
    <x v="1"/>
    <x v="0"/>
  </r>
  <r>
    <n v="657370"/>
    <n v="1175"/>
    <n v="1175"/>
    <s v="Construction Supplies"/>
    <x v="6"/>
    <s v="to buy building materials, including sand, wood, and cement."/>
    <s v="YE"/>
    <x v="55"/>
    <s v="Sana`a"/>
    <s v="YER"/>
    <n v="2050"/>
    <x v="9949"/>
    <x v="27"/>
    <x v="8653"/>
    <n v="13"/>
    <n v="44"/>
    <x v="0"/>
    <x v="0"/>
    <d v="2014-01-15T00:00:00"/>
    <s v="Bajo"/>
    <x v="1"/>
    <x v="0"/>
  </r>
  <r>
    <n v="657400"/>
    <n v="900"/>
    <n v="900"/>
    <s v="Retail"/>
    <x v="9"/>
    <s v="to buy perfumes, clothes, and electronic devices, for her business expansion"/>
    <s v="YE"/>
    <x v="55"/>
    <s v="Aden"/>
    <s v="YER"/>
    <n v="2050"/>
    <x v="9950"/>
    <x v="27"/>
    <x v="8654"/>
    <n v="15"/>
    <n v="27"/>
    <x v="0"/>
    <x v="0"/>
    <d v="2014-01-15T00:00:00"/>
    <s v="Bajo"/>
    <x v="1"/>
    <x v="0"/>
  </r>
  <r>
    <n v="657415"/>
    <n v="950"/>
    <n v="950"/>
    <s v="Personal Housing Expenses"/>
    <x v="3"/>
    <s v="to buy construction supplies to complete her house."/>
    <s v="YE"/>
    <x v="55"/>
    <s v="Aden"/>
    <s v="YER"/>
    <n v="2050"/>
    <x v="9951"/>
    <x v="2"/>
    <x v="8655"/>
    <n v="15"/>
    <n v="37"/>
    <x v="0"/>
    <x v="0"/>
    <d v="2014-01-15T00:00:00"/>
    <s v="Bajo"/>
    <x v="1"/>
    <x v="0"/>
  </r>
  <r>
    <n v="657429"/>
    <n v="1125"/>
    <n v="1125"/>
    <s v="Clothing Sales"/>
    <x v="2"/>
    <s v="to buy ladies and children's clothing "/>
    <s v="YE"/>
    <x v="55"/>
    <s v="Aden"/>
    <s v="YER"/>
    <n v="2050"/>
    <x v="9952"/>
    <x v="61"/>
    <x v="1883"/>
    <n v="14"/>
    <n v="40"/>
    <x v="0"/>
    <x v="0"/>
    <d v="2014-01-15T00:00:00"/>
    <s v="Bajo"/>
    <x v="1"/>
    <x v="0"/>
  </r>
  <r>
    <n v="657529"/>
    <n v="475"/>
    <n v="475"/>
    <s v="Personal Products Sales"/>
    <x v="9"/>
    <s v="to buy more incense and perfumes for resale. "/>
    <s v="YE"/>
    <x v="55"/>
    <s v="hodeidah"/>
    <s v="YER"/>
    <n v="2050"/>
    <x v="9953"/>
    <x v="43"/>
    <x v="8656"/>
    <n v="15"/>
    <n v="12"/>
    <x v="1"/>
    <x v="0"/>
    <d v="2014-01-15T00:00:00"/>
    <s v="Bajo"/>
    <x v="1"/>
    <x v="1"/>
  </r>
  <r>
    <n v="657539"/>
    <n v="525"/>
    <n v="525"/>
    <s v="Food"/>
    <x v="1"/>
    <s v="to buy ice cream and food to expand her business."/>
    <s v="YE"/>
    <x v="55"/>
    <s v="hodeidah"/>
    <s v="YER"/>
    <n v="2050"/>
    <x v="9954"/>
    <x v="43"/>
    <x v="8657"/>
    <n v="15"/>
    <n v="16"/>
    <x v="1"/>
    <x v="0"/>
    <d v="2014-01-15T00:00:00"/>
    <s v="Bajo"/>
    <x v="1"/>
    <x v="1"/>
  </r>
  <r>
    <n v="659121"/>
    <n v="525"/>
    <n v="525"/>
    <s v="Transportation"/>
    <x v="8"/>
    <s v="to help him cover the costs of purchasing necessary spare parts for his bus."/>
    <s v="YE"/>
    <x v="55"/>
    <s v="hodeidah"/>
    <s v="YER"/>
    <n v="2050"/>
    <x v="9955"/>
    <x v="8"/>
    <x v="8658"/>
    <n v="14"/>
    <n v="20"/>
    <x v="1"/>
    <x v="0"/>
    <d v="2014-01-19T00:00:00"/>
    <s v="Bajo"/>
    <x v="1"/>
    <x v="1"/>
  </r>
  <r>
    <n v="659123"/>
    <n v="475"/>
    <n v="475"/>
    <s v="Shoe Sales"/>
    <x v="9"/>
    <s v="to buy shoes to expand his enterprise so that he can provide his customers with a wider selection and better quality products."/>
    <s v="YE"/>
    <x v="55"/>
    <s v="Taiz"/>
    <s v="YER"/>
    <n v="2050"/>
    <x v="9956"/>
    <x v="5"/>
    <x v="5736"/>
    <n v="14"/>
    <n v="16"/>
    <x v="0"/>
    <x v="0"/>
    <d v="2014-01-19T00:00:00"/>
    <s v="Bajo"/>
    <x v="1"/>
    <x v="0"/>
  </r>
  <r>
    <n v="659125"/>
    <n v="950"/>
    <n v="950"/>
    <s v="Personal Expenses"/>
    <x v="12"/>
    <s v="to buy furniture and home appliances."/>
    <s v="YE"/>
    <x v="55"/>
    <s v="Taiz"/>
    <s v="YER"/>
    <n v="2050"/>
    <x v="9957"/>
    <x v="61"/>
    <x v="8659"/>
    <n v="8"/>
    <n v="37"/>
    <x v="0"/>
    <x v="0"/>
    <d v="2014-01-19T00:00:00"/>
    <s v="Bajo"/>
    <x v="1"/>
    <x v="0"/>
  </r>
  <r>
    <n v="659128"/>
    <n v="950"/>
    <n v="950"/>
    <s v="Grocery Store"/>
    <x v="1"/>
    <s v="to buy grocery items for his business."/>
    <s v="YE"/>
    <x v="55"/>
    <s v="Taiz"/>
    <s v="YER"/>
    <n v="2050"/>
    <x v="9958"/>
    <x v="7"/>
    <x v="8355"/>
    <n v="13"/>
    <n v="32"/>
    <x v="0"/>
    <x v="0"/>
    <d v="2014-01-19T00:00:00"/>
    <s v="Bajo"/>
    <x v="1"/>
    <x v="0"/>
  </r>
  <r>
    <n v="659130"/>
    <n v="575"/>
    <n v="575"/>
    <s v="Cosmetics Sales"/>
    <x v="9"/>
    <s v="to buy incense, cosmetics and perfume to resell."/>
    <s v="YE"/>
    <x v="55"/>
    <s v="hodeidah"/>
    <s v="YER"/>
    <n v="2050"/>
    <x v="9959"/>
    <x v="18"/>
    <x v="3318"/>
    <n v="13"/>
    <n v="23"/>
    <x v="1"/>
    <x v="0"/>
    <d v="2014-01-19T00:00:00"/>
    <s v="Bajo"/>
    <x v="1"/>
    <x v="1"/>
  </r>
  <r>
    <n v="659133"/>
    <n v="950"/>
    <n v="950"/>
    <s v="Cosmetics Sales"/>
    <x v="9"/>
    <s v="to buy more quantities of perfumes, incense, cloth, henna tubes, and other materials for her business"/>
    <s v="YE"/>
    <x v="55"/>
    <s v="hodeidah"/>
    <s v="YER"/>
    <n v="2050"/>
    <x v="9960"/>
    <x v="43"/>
    <x v="8660"/>
    <n v="15"/>
    <n v="35"/>
    <x v="1"/>
    <x v="0"/>
    <d v="2014-01-19T00:00:00"/>
    <s v="Bajo"/>
    <x v="1"/>
    <x v="1"/>
  </r>
  <r>
    <n v="659138"/>
    <n v="475"/>
    <n v="475"/>
    <s v="Home Appliances"/>
    <x v="12"/>
    <s v=""/>
    <s v="YE"/>
    <x v="55"/>
    <s v=""/>
    <s v="YER"/>
    <n v="2050"/>
    <x v="9961"/>
    <x v="8"/>
    <x v="8661"/>
    <n v="14"/>
    <n v="18"/>
    <x v="0"/>
    <x v="0"/>
    <d v="2014-01-19T00:00:00"/>
    <s v="Bajo"/>
    <x v="1"/>
    <x v="0"/>
  </r>
  <r>
    <n v="659319"/>
    <n v="575"/>
    <n v="575"/>
    <s v="Perfumes"/>
    <x v="9"/>
    <s v="to buy incense and perfumes to resell."/>
    <s v="YE"/>
    <x v="55"/>
    <s v="hodeidah"/>
    <s v="YER"/>
    <n v="2050"/>
    <x v="9962"/>
    <x v="43"/>
    <x v="8662"/>
    <n v="15"/>
    <n v="6"/>
    <x v="0"/>
    <x v="0"/>
    <d v="2014-01-20T00:00:00"/>
    <s v="Bajo"/>
    <x v="1"/>
    <x v="0"/>
  </r>
  <r>
    <n v="659359"/>
    <n v="950"/>
    <n v="950"/>
    <s v="Retail"/>
    <x v="9"/>
    <s v="to to buy clothes, incense and perfumes to provide for her customers."/>
    <s v="YE"/>
    <x v="55"/>
    <s v="hodeidah"/>
    <s v="YER"/>
    <n v="2050"/>
    <x v="9963"/>
    <x v="43"/>
    <x v="8663"/>
    <n v="15"/>
    <n v="36"/>
    <x v="0"/>
    <x v="0"/>
    <d v="2014-01-20T00:00:00"/>
    <s v="Bajo"/>
    <x v="1"/>
    <x v="0"/>
  </r>
  <r>
    <n v="659373"/>
    <n v="1400"/>
    <n v="1400"/>
    <s v="Retail"/>
    <x v="9"/>
    <s v="to purchase a sewing machine to use for her business that will lead to increased profits. "/>
    <s v="YE"/>
    <x v="55"/>
    <s v="hodeidah"/>
    <s v="YER"/>
    <n v="2050"/>
    <x v="9964"/>
    <x v="43"/>
    <x v="8662"/>
    <n v="15"/>
    <n v="2"/>
    <x v="0"/>
    <x v="0"/>
    <d v="2014-01-20T00:00:00"/>
    <s v="Bajo"/>
    <x v="1"/>
    <x v="0"/>
  </r>
  <r>
    <n v="659411"/>
    <n v="525"/>
    <n v="525"/>
    <s v="Retail"/>
    <x v="9"/>
    <s v="to purchase ladies' clothes, perfumes and incenses in order to be able to continue her business."/>
    <s v="YE"/>
    <x v="55"/>
    <s v="hodeidah"/>
    <s v="YER"/>
    <n v="2050"/>
    <x v="9965"/>
    <x v="43"/>
    <x v="8644"/>
    <n v="15"/>
    <n v="19"/>
    <x v="1"/>
    <x v="0"/>
    <d v="2014-01-20T00:00:00"/>
    <s v="Bajo"/>
    <x v="1"/>
    <x v="1"/>
  </r>
  <r>
    <n v="659417"/>
    <n v="2350"/>
    <n v="2350"/>
    <s v="Grocery Store"/>
    <x v="1"/>
    <s v="to buy canned foods and soft drinks for his grocery store."/>
    <s v="YE"/>
    <x v="55"/>
    <s v="Sana`a"/>
    <s v="YER"/>
    <n v="2050"/>
    <x v="9966"/>
    <x v="8"/>
    <x v="8664"/>
    <n v="14"/>
    <n v="90"/>
    <x v="1"/>
    <x v="0"/>
    <d v="2014-01-20T00:00:00"/>
    <s v="Bajo"/>
    <x v="1"/>
    <x v="1"/>
  </r>
  <r>
    <n v="659692"/>
    <n v="1325"/>
    <n v="1325"/>
    <s v="Clothing Sales"/>
    <x v="2"/>
    <s v="to buy ladies clothes and perfumes for her business."/>
    <s v="YE"/>
    <x v="55"/>
    <s v="Aden"/>
    <s v="YER"/>
    <n v="2050"/>
    <x v="9967"/>
    <x v="43"/>
    <x v="8665"/>
    <n v="15"/>
    <n v="46"/>
    <x v="0"/>
    <x v="0"/>
    <d v="2014-01-21T00:00:00"/>
    <s v="Bajo"/>
    <x v="1"/>
    <x v="0"/>
  </r>
  <r>
    <n v="660348"/>
    <n v="1000"/>
    <n v="1000"/>
    <s v="Personal Housing Expenses"/>
    <x v="3"/>
    <s v="to buy a gas cooker for her home."/>
    <s v="YE"/>
    <x v="55"/>
    <s v="Sana`a"/>
    <s v="YER"/>
    <n v="2050"/>
    <x v="9968"/>
    <x v="0"/>
    <x v="8666"/>
    <n v="13"/>
    <n v="38"/>
    <x v="0"/>
    <x v="0"/>
    <d v="2014-01-22T00:00:00"/>
    <s v="Bajo"/>
    <x v="1"/>
    <x v="0"/>
  </r>
  <r>
    <n v="660365"/>
    <n v="950"/>
    <n v="950"/>
    <s v="Personal Housing Expenses"/>
    <x v="3"/>
    <s v="to buy a washing machine for her house."/>
    <s v="YE"/>
    <x v="55"/>
    <s v="Sana`a"/>
    <s v="YER"/>
    <n v="2050"/>
    <x v="9969"/>
    <x v="19"/>
    <x v="7686"/>
    <n v="13"/>
    <n v="33"/>
    <x v="0"/>
    <x v="0"/>
    <d v="2014-01-22T00:00:00"/>
    <s v="Bajo"/>
    <x v="1"/>
    <x v="0"/>
  </r>
  <r>
    <n v="660374"/>
    <n v="950"/>
    <n v="950"/>
    <s v="Personal Housing Expenses"/>
    <x v="3"/>
    <s v="to buy construction supplies to use for completing her house."/>
    <s v="YE"/>
    <x v="55"/>
    <s v="Taiz"/>
    <s v="YER"/>
    <n v="2050"/>
    <x v="9970"/>
    <x v="19"/>
    <x v="15"/>
    <n v="15"/>
    <n v="28"/>
    <x v="1"/>
    <x v="0"/>
    <d v="2014-01-22T00:00:00"/>
    <s v="Bajo"/>
    <x v="1"/>
    <x v="1"/>
  </r>
  <r>
    <n v="660432"/>
    <n v="2100"/>
    <n v="2100"/>
    <s v="Embroidery"/>
    <x v="11"/>
    <s v="to purchase fabric, needles, and other items in order to fulfill existing orders for her customers."/>
    <s v="YE"/>
    <x v="55"/>
    <s v="Sana'a"/>
    <s v="YER"/>
    <n v="2050"/>
    <x v="9971"/>
    <x v="11"/>
    <x v="8667"/>
    <n v="15"/>
    <n v="76"/>
    <x v="1"/>
    <x v="0"/>
    <d v="2014-01-22T00:00:00"/>
    <s v="Bajo"/>
    <x v="1"/>
    <x v="1"/>
  </r>
  <r>
    <n v="660441"/>
    <n v="375"/>
    <n v="375"/>
    <s v="Clothing Sales"/>
    <x v="2"/>
    <s v="to buy women's fabrics, perfumes, etc. for her business."/>
    <s v="YE"/>
    <x v="55"/>
    <s v="hodeidah"/>
    <s v="YER"/>
    <n v="2050"/>
    <x v="9972"/>
    <x v="29"/>
    <x v="8668"/>
    <n v="13"/>
    <n v="8"/>
    <x v="0"/>
    <x v="0"/>
    <d v="2014-01-22T00:00:00"/>
    <s v="Bajo"/>
    <x v="1"/>
    <x v="0"/>
  </r>
  <r>
    <n v="660466"/>
    <n v="475"/>
    <n v="475"/>
    <s v="Home Appliances"/>
    <x v="12"/>
    <s v="to buy a washing machine to use in her house."/>
    <s v="YE"/>
    <x v="55"/>
    <s v="Taiz"/>
    <s v="YER"/>
    <n v="2050"/>
    <x v="9973"/>
    <x v="10"/>
    <x v="8669"/>
    <n v="9"/>
    <n v="18"/>
    <x v="0"/>
    <x v="2"/>
    <d v="2014-01-22T00:00:00"/>
    <s v="Bajo"/>
    <x v="1"/>
    <x v="0"/>
  </r>
  <r>
    <n v="661886"/>
    <n v="1025"/>
    <n v="1025"/>
    <s v="Personal Expenses"/>
    <x v="12"/>
    <s v="to be able to buy a cupboard for her home."/>
    <s v="YE"/>
    <x v="55"/>
    <s v="Sana`a"/>
    <s v="YER"/>
    <n v="2050"/>
    <x v="9974"/>
    <x v="2"/>
    <x v="8670"/>
    <n v="11"/>
    <n v="30"/>
    <x v="0"/>
    <x v="0"/>
    <d v="2014-01-26T00:00:00"/>
    <s v="Bajo"/>
    <x v="1"/>
    <x v="0"/>
  </r>
  <r>
    <n v="661889"/>
    <n v="950"/>
    <n v="950"/>
    <s v="Grocery Store"/>
    <x v="1"/>
    <s v="to buy new products for her grocery store"/>
    <s v="YE"/>
    <x v="55"/>
    <s v="Taiz"/>
    <s v="YER"/>
    <n v="2050"/>
    <x v="9975"/>
    <x v="14"/>
    <x v="8671"/>
    <n v="11"/>
    <n v="23"/>
    <x v="0"/>
    <x v="0"/>
    <d v="2014-01-26T00:00:00"/>
    <s v="Bajo"/>
    <x v="1"/>
    <x v="0"/>
  </r>
  <r>
    <n v="661890"/>
    <n v="525"/>
    <n v="525"/>
    <s v="Personal Housing Expenses"/>
    <x v="3"/>
    <s v="to buy home appliances and furniture to use for her house."/>
    <s v="YE"/>
    <x v="55"/>
    <s v="Sana`a"/>
    <s v="YER"/>
    <n v="2050"/>
    <x v="9976"/>
    <x v="41"/>
    <x v="1035"/>
    <n v="11"/>
    <n v="15"/>
    <x v="0"/>
    <x v="0"/>
    <d v="2014-01-26T00:00:00"/>
    <s v="Bajo"/>
    <x v="1"/>
    <x v="0"/>
  </r>
  <r>
    <n v="661892"/>
    <n v="950"/>
    <n v="950"/>
    <s v="Personal Housing Expenses"/>
    <x v="3"/>
    <s v="to buy home appliances to use in her house."/>
    <s v="YE"/>
    <x v="55"/>
    <s v="Sana'a"/>
    <s v="YER"/>
    <n v="2050"/>
    <x v="9977"/>
    <x v="41"/>
    <x v="8672"/>
    <n v="13"/>
    <n v="34"/>
    <x v="0"/>
    <x v="0"/>
    <d v="2014-01-26T00:00:00"/>
    <s v="Bajo"/>
    <x v="1"/>
    <x v="0"/>
  </r>
  <r>
    <n v="661894"/>
    <n v="425"/>
    <n v="425"/>
    <s v="Retail"/>
    <x v="9"/>
    <s v="to buy more fabrics, incense and perfumes for resale."/>
    <s v="YE"/>
    <x v="55"/>
    <s v="hodeidah"/>
    <s v="YER"/>
    <n v="2050"/>
    <x v="9978"/>
    <x v="41"/>
    <x v="8673"/>
    <n v="13"/>
    <n v="17"/>
    <x v="0"/>
    <x v="0"/>
    <d v="2014-01-26T00:00:00"/>
    <s v="Bajo"/>
    <x v="1"/>
    <x v="0"/>
  </r>
  <r>
    <n v="661896"/>
    <n v="375"/>
    <n v="375"/>
    <s v="Retail"/>
    <x v="9"/>
    <s v="to buy more incense, perfumes and clothes to expand her business"/>
    <s v="YE"/>
    <x v="55"/>
    <s v="hodeidah"/>
    <s v="YER"/>
    <n v="2050"/>
    <x v="9979"/>
    <x v="41"/>
    <x v="8674"/>
    <n v="13"/>
    <n v="15"/>
    <x v="0"/>
    <x v="0"/>
    <d v="2014-01-26T00:00:00"/>
    <s v="Bajo"/>
    <x v="1"/>
    <x v="0"/>
  </r>
  <r>
    <n v="661908"/>
    <n v="1650"/>
    <n v="1650"/>
    <s v="Services"/>
    <x v="5"/>
    <s v="in order to buy an oven to use in her home."/>
    <s v="YE"/>
    <x v="55"/>
    <s v="Sana`a"/>
    <s v="YER"/>
    <n v="2050"/>
    <x v="9980"/>
    <x v="11"/>
    <x v="1661"/>
    <n v="13"/>
    <n v="61"/>
    <x v="0"/>
    <x v="0"/>
    <d v="2014-01-26T00:00:00"/>
    <s v="Bajo"/>
    <x v="1"/>
    <x v="0"/>
  </r>
  <r>
    <n v="662064"/>
    <n v="475"/>
    <n v="475"/>
    <s v="Perfumes"/>
    <x v="9"/>
    <s v="to purchase incense and perfumes to increase her profits."/>
    <s v="YE"/>
    <x v="55"/>
    <s v="hodeidah"/>
    <s v="YER"/>
    <n v="2050"/>
    <x v="9981"/>
    <x v="41"/>
    <x v="1353"/>
    <n v="15"/>
    <n v="18"/>
    <x v="1"/>
    <x v="0"/>
    <d v="2014-01-27T00:00:00"/>
    <s v="Bajo"/>
    <x v="1"/>
    <x v="1"/>
  </r>
  <r>
    <n v="662096"/>
    <n v="900"/>
    <n v="900"/>
    <s v="Clothing Sales"/>
    <x v="2"/>
    <s v="to buy clothes, incense, and perfumes for her business"/>
    <s v="YE"/>
    <x v="55"/>
    <s v="hodeidah"/>
    <s v="YER"/>
    <n v="2050"/>
    <x v="9982"/>
    <x v="41"/>
    <x v="8675"/>
    <n v="15"/>
    <n v="33"/>
    <x v="1"/>
    <x v="0"/>
    <d v="2014-01-27T00:00:00"/>
    <s v="Bajo"/>
    <x v="1"/>
    <x v="1"/>
  </r>
  <r>
    <n v="662119"/>
    <n v="1175"/>
    <n v="1175"/>
    <s v="Personal Expenses"/>
    <x v="12"/>
    <s v="to buy furniture and home appliances to improve the living conditions in her house. "/>
    <s v="YE"/>
    <x v="55"/>
    <s v="hodeidah"/>
    <s v="YER"/>
    <n v="2050"/>
    <x v="9983"/>
    <x v="29"/>
    <x v="8676"/>
    <n v="13"/>
    <n v="31"/>
    <x v="0"/>
    <x v="0"/>
    <d v="2014-01-27T00:00:00"/>
    <s v="Bajo"/>
    <x v="1"/>
    <x v="0"/>
  </r>
  <r>
    <n v="662132"/>
    <n v="950"/>
    <n v="950"/>
    <s v="Personal Housing Expenses"/>
    <x v="3"/>
    <s v="to buy cement and bricks to complete the renovation of her house."/>
    <s v="YE"/>
    <x v="55"/>
    <s v="Taiz"/>
    <s v="YER"/>
    <n v="2050"/>
    <x v="9984"/>
    <x v="2"/>
    <x v="8677"/>
    <n v="13"/>
    <n v="36"/>
    <x v="0"/>
    <x v="0"/>
    <d v="2014-01-27T00:00:00"/>
    <s v="Bajo"/>
    <x v="1"/>
    <x v="0"/>
  </r>
  <r>
    <n v="662162"/>
    <n v="700"/>
    <n v="700"/>
    <s v="Personal Housing Expenses"/>
    <x v="3"/>
    <s v="to buy bricks and cement to complete the building of her two extra rooms. "/>
    <s v="YE"/>
    <x v="55"/>
    <s v="Taiz"/>
    <s v="YER"/>
    <n v="2050"/>
    <x v="9985"/>
    <x v="2"/>
    <x v="8678"/>
    <n v="11"/>
    <n v="25"/>
    <x v="0"/>
    <x v="0"/>
    <d v="2014-01-27T00:00:00"/>
    <s v="Bajo"/>
    <x v="1"/>
    <x v="0"/>
  </r>
  <r>
    <n v="662266"/>
    <n v="1225"/>
    <n v="1225"/>
    <s v="Clothing Sales"/>
    <x v="2"/>
    <s v="to purchase a variety of new styles of fabrics, blouses, and skirts to stock her business. "/>
    <s v="YE"/>
    <x v="55"/>
    <s v="Aden"/>
    <s v="YER"/>
    <n v="2050"/>
    <x v="9986"/>
    <x v="41"/>
    <x v="8679"/>
    <n v="15"/>
    <n v="38"/>
    <x v="0"/>
    <x v="0"/>
    <d v="2014-01-27T00:00:00"/>
    <s v="Bajo"/>
    <x v="1"/>
    <x v="0"/>
  </r>
  <r>
    <n v="662277"/>
    <n v="300"/>
    <n v="300"/>
    <s v="Personal Expenses"/>
    <x v="12"/>
    <s v="to buy furniture for his house. "/>
    <s v="YE"/>
    <x v="55"/>
    <s v="Taiz"/>
    <s v="YER"/>
    <n v="2050"/>
    <x v="9987"/>
    <x v="69"/>
    <x v="8680"/>
    <n v="9"/>
    <n v="11"/>
    <x v="0"/>
    <x v="2"/>
    <d v="2014-01-27T00:00:00"/>
    <s v="Bajo"/>
    <x v="1"/>
    <x v="0"/>
  </r>
  <r>
    <n v="662296"/>
    <n v="475"/>
    <n v="475"/>
    <s v="Personal Expenses"/>
    <x v="12"/>
    <s v="to cover the cost of purchasing a new laptop."/>
    <s v="YE"/>
    <x v="55"/>
    <s v="Sana`a"/>
    <s v="YER"/>
    <n v="2050"/>
    <x v="9988"/>
    <x v="14"/>
    <x v="8681"/>
    <n v="15"/>
    <n v="18"/>
    <x v="1"/>
    <x v="0"/>
    <d v="2014-01-27T00:00:00"/>
    <s v="Bajo"/>
    <x v="1"/>
    <x v="1"/>
  </r>
  <r>
    <n v="662936"/>
    <n v="350"/>
    <n v="350"/>
    <s v="Plastics Sales"/>
    <x v="9"/>
    <s v="to buy plastic bags to use for resale. "/>
    <s v="YE"/>
    <x v="55"/>
    <s v="Taiz"/>
    <s v="YER"/>
    <n v="2050"/>
    <x v="9989"/>
    <x v="69"/>
    <x v="8682"/>
    <n v="15"/>
    <n v="14"/>
    <x v="0"/>
    <x v="0"/>
    <d v="2014-01-28T00:00:00"/>
    <s v="Bajo"/>
    <x v="1"/>
    <x v="0"/>
  </r>
  <r>
    <n v="662971"/>
    <n v="950"/>
    <n v="950"/>
    <s v="Electrical Goods"/>
    <x v="9"/>
    <s v="to buy electrical parts like lamps, wires, screwdrivers and fans, since his clientele is increasing."/>
    <s v="YE"/>
    <x v="55"/>
    <s v="Taiz"/>
    <s v="YER"/>
    <n v="2050"/>
    <x v="9990"/>
    <x v="15"/>
    <x v="8683"/>
    <n v="15"/>
    <n v="38"/>
    <x v="1"/>
    <x v="0"/>
    <d v="2014-01-28T00:00:00"/>
    <s v="Bajo"/>
    <x v="1"/>
    <x v="1"/>
  </r>
  <r>
    <n v="659469"/>
    <n v="475"/>
    <n v="475"/>
    <s v="Services"/>
    <x v="5"/>
    <s v="To have working capital for her financial services business"/>
    <s v="ZM"/>
    <x v="56"/>
    <s v="Lusaka"/>
    <s v="ZMW"/>
    <n v="2100"/>
    <x v="9991"/>
    <x v="240"/>
    <x v="8684"/>
    <n v="31"/>
    <n v="14"/>
    <x v="0"/>
    <x v="1"/>
    <d v="2014-01-20T00:00:00"/>
    <s v="Bajo"/>
    <x v="3"/>
    <x v="0"/>
  </r>
  <r>
    <n v="654710"/>
    <n v="2000"/>
    <n v="2000"/>
    <s v="Home Products Sales"/>
    <x v="9"/>
    <s v="to buy television sets, DVDs, beds and clothing for resale in Mutare "/>
    <s v="ZW"/>
    <x v="57"/>
    <s v="Mutare"/>
    <s v="USD"/>
    <n v="1840"/>
    <x v="9992"/>
    <x v="17"/>
    <x v="8685"/>
    <n v="15"/>
    <n v="74"/>
    <x v="0"/>
    <x v="0"/>
    <d v="2014-01-07T00:00:00"/>
    <s v="Bajo"/>
    <x v="3"/>
    <x v="0"/>
  </r>
  <r>
    <n v="656998"/>
    <n v="3100"/>
    <n v="3100"/>
    <s v="Clothing Sales"/>
    <x v="2"/>
    <s v="to buy men`s suits, ladies' suits and footwear for resale."/>
    <s v="ZW"/>
    <x v="57"/>
    <s v="Mutare"/>
    <s v="USD"/>
    <n v="1840"/>
    <x v="9993"/>
    <x v="41"/>
    <x v="8686"/>
    <n v="15"/>
    <n v="91"/>
    <x v="1"/>
    <x v="0"/>
    <d v="2014-01-14T00:00:00"/>
    <s v="Bajo"/>
    <x v="3"/>
    <x v="1"/>
  </r>
  <r>
    <n v="657009"/>
    <n v="2000"/>
    <n v="2000"/>
    <s v="Clothing Sales"/>
    <x v="2"/>
    <s v="to purchase clothes and shoes to sell"/>
    <s v="ZW"/>
    <x v="57"/>
    <s v="Mutare"/>
    <s v="USD"/>
    <n v="1840"/>
    <x v="9994"/>
    <x v="19"/>
    <x v="8687"/>
    <n v="14"/>
    <n v="64"/>
    <x v="0"/>
    <x v="0"/>
    <d v="2014-01-14T00:00:00"/>
    <s v="Bajo"/>
    <x v="3"/>
    <x v="0"/>
  </r>
  <r>
    <n v="657017"/>
    <n v="3750"/>
    <n v="3750"/>
    <s v="Clothing Sales"/>
    <x v="2"/>
    <s v="to buy ladies suits, kidswear and footwear for resale."/>
    <s v="ZW"/>
    <x v="57"/>
    <s v="Mutare"/>
    <s v="USD"/>
    <n v="1840"/>
    <x v="9995"/>
    <x v="19"/>
    <x v="8688"/>
    <n v="14"/>
    <n v="126"/>
    <x v="0"/>
    <x v="0"/>
    <d v="2014-01-14T00:00:00"/>
    <s v="Bajo"/>
    <x v="3"/>
    <x v="0"/>
  </r>
  <r>
    <n v="657024"/>
    <n v="1800"/>
    <n v="1800"/>
    <s v="Poultry"/>
    <x v="0"/>
    <s v="To buy chicks and chicken feed for the poultry business"/>
    <s v="ZW"/>
    <x v="57"/>
    <s v="Mutare"/>
    <s v="USD"/>
    <n v="1840"/>
    <x v="9996"/>
    <x v="24"/>
    <x v="8689"/>
    <n v="14"/>
    <n v="50"/>
    <x v="1"/>
    <x v="0"/>
    <d v="2014-01-14T00:00:00"/>
    <s v="Bajo"/>
    <x v="3"/>
    <x v="1"/>
  </r>
  <r>
    <n v="657026"/>
    <n v="2000"/>
    <n v="2000"/>
    <s v="Clothing Sales"/>
    <x v="2"/>
    <s v="to buy ladies suits, dresses and skirts for resale"/>
    <s v="ZW"/>
    <x v="57"/>
    <s v="Mutare"/>
    <s v="USD"/>
    <n v="1840"/>
    <x v="9997"/>
    <x v="46"/>
    <x v="8690"/>
    <n v="14"/>
    <n v="59"/>
    <x v="0"/>
    <x v="0"/>
    <d v="2014-01-14T00:00:00"/>
    <s v="Bajo"/>
    <x v="3"/>
    <x v="0"/>
  </r>
  <r>
    <n v="659102"/>
    <n v="2950"/>
    <n v="2950"/>
    <s v="Manufacturing"/>
    <x v="10"/>
    <s v=""/>
    <s v="ZW"/>
    <x v="57"/>
    <s v=""/>
    <s v="USD"/>
    <n v="2990"/>
    <x v="9998"/>
    <x v="67"/>
    <x v="8691"/>
    <n v="15"/>
    <n v="87"/>
    <x v="0"/>
    <x v="2"/>
    <d v="2014-01-19T00:00:00"/>
    <s v="Bajo"/>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91762C-544E-4EBE-AE84-92BC55039C4B}" name="TDcontinente"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1:N9" firstHeaderRow="1" firstDataRow="1" firstDataCol="1"/>
  <pivotFields count="32">
    <pivotField showAll="0"/>
    <pivotField dataField="1" numFmtId="165" showAll="0"/>
    <pivotField numFmtId="166" showAll="0"/>
    <pivotField showAll="0"/>
    <pivotField showAll="0">
      <items count="16">
        <item x="0"/>
        <item x="11"/>
        <item x="2"/>
        <item x="6"/>
        <item x="4"/>
        <item x="14"/>
        <item x="1"/>
        <item x="7"/>
        <item x="3"/>
        <item x="10"/>
        <item x="12"/>
        <item x="9"/>
        <item x="5"/>
        <item x="8"/>
        <item x="13"/>
        <item t="default"/>
      </items>
    </pivotField>
    <pivotField showAll="0"/>
    <pivotField showAll="0"/>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showAll="0"/>
    <pivotField showAll="0"/>
    <pivotField numFmtId="22" showAll="0">
      <items count="10000">
        <item x="5225"/>
        <item x="5226"/>
        <item x="5227"/>
        <item x="5228"/>
        <item x="5229"/>
        <item x="5230"/>
        <item x="5231"/>
        <item x="5232"/>
        <item x="5233"/>
        <item x="5234"/>
        <item x="5235"/>
        <item x="5236"/>
        <item x="5237"/>
        <item x="5238"/>
        <item x="5239"/>
        <item x="5240"/>
        <item x="5241"/>
        <item x="5242"/>
        <item x="5243"/>
        <item x="2775"/>
        <item x="2776"/>
        <item x="2777"/>
        <item x="2778"/>
        <item x="4076"/>
        <item x="2779"/>
        <item x="2780"/>
        <item x="2781"/>
        <item x="2782"/>
        <item x="2783"/>
        <item x="2784"/>
        <item x="5244"/>
        <item x="5245"/>
        <item x="5246"/>
        <item x="5247"/>
        <item x="5248"/>
        <item x="5249"/>
        <item x="5250"/>
        <item x="5251"/>
        <item x="5252"/>
        <item x="5253"/>
        <item x="5254"/>
        <item x="5255"/>
        <item x="5256"/>
        <item x="5257"/>
        <item x="5258"/>
        <item x="5259"/>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4842"/>
        <item x="6544"/>
        <item x="6545"/>
        <item x="4843"/>
        <item x="6546"/>
        <item x="6547"/>
        <item x="6548"/>
        <item x="6549"/>
        <item x="6550"/>
        <item x="6551"/>
        <item x="6552"/>
        <item x="825"/>
        <item x="420"/>
        <item x="6553"/>
        <item x="826"/>
        <item x="6554"/>
        <item x="6555"/>
        <item x="6556"/>
        <item x="6557"/>
        <item x="6558"/>
        <item x="6559"/>
        <item x="827"/>
        <item x="6560"/>
        <item x="828"/>
        <item x="6561"/>
        <item x="829"/>
        <item x="830"/>
        <item x="2785"/>
        <item x="3200"/>
        <item x="6562"/>
        <item x="3201"/>
        <item x="9085"/>
        <item x="9086"/>
        <item x="421"/>
        <item x="9087"/>
        <item x="9088"/>
        <item x="9089"/>
        <item x="422"/>
        <item x="9090"/>
        <item x="9091"/>
        <item x="9092"/>
        <item x="9093"/>
        <item x="9094"/>
        <item x="9095"/>
        <item x="3202"/>
        <item x="6563"/>
        <item x="2786"/>
        <item x="423"/>
        <item x="9096"/>
        <item x="9097"/>
        <item x="3203"/>
        <item x="3204"/>
        <item x="424"/>
        <item x="9098"/>
        <item x="9099"/>
        <item x="425"/>
        <item x="3205"/>
        <item x="426"/>
        <item x="3206"/>
        <item x="427"/>
        <item x="3207"/>
        <item x="428"/>
        <item x="429"/>
        <item x="430"/>
        <item x="431"/>
        <item x="432"/>
        <item x="433"/>
        <item x="434"/>
        <item x="3208"/>
        <item x="3209"/>
        <item x="3210"/>
        <item x="3211"/>
        <item x="9100"/>
        <item x="3212"/>
        <item x="3213"/>
        <item x="3214"/>
        <item x="5260"/>
        <item x="435"/>
        <item x="5668"/>
        <item x="3215"/>
        <item x="436"/>
        <item x="3216"/>
        <item x="437"/>
        <item x="3217"/>
        <item x="4077"/>
        <item x="438"/>
        <item x="3218"/>
        <item x="5261"/>
        <item x="5669"/>
        <item x="9101"/>
        <item x="8665"/>
        <item x="9102"/>
        <item x="3219"/>
        <item x="3019"/>
        <item x="5262"/>
        <item x="6564"/>
        <item x="3220"/>
        <item x="3221"/>
        <item x="3020"/>
        <item x="5263"/>
        <item x="3021"/>
        <item x="3222"/>
        <item x="3223"/>
        <item x="5670"/>
        <item x="4078"/>
        <item x="3022"/>
        <item x="3224"/>
        <item x="8666"/>
        <item x="3225"/>
        <item x="3023"/>
        <item x="3226"/>
        <item x="3227"/>
        <item x="3024"/>
        <item x="5671"/>
        <item x="3228"/>
        <item x="6565"/>
        <item x="3229"/>
        <item x="3025"/>
        <item x="3230"/>
        <item x="9103"/>
        <item x="3231"/>
        <item x="5672"/>
        <item x="9902"/>
        <item x="3232"/>
        <item x="5673"/>
        <item x="3026"/>
        <item x="5674"/>
        <item x="3027"/>
        <item x="3233"/>
        <item x="8667"/>
        <item x="3028"/>
        <item x="5675"/>
        <item x="3234"/>
        <item x="5676"/>
        <item x="439"/>
        <item x="440"/>
        <item x="5677"/>
        <item x="441"/>
        <item x="8668"/>
        <item x="2787"/>
        <item x="2788"/>
        <item x="4079"/>
        <item x="2789"/>
        <item x="9769"/>
        <item x="3235"/>
        <item x="2790"/>
        <item x="4683"/>
        <item x="2791"/>
        <item x="3236"/>
        <item x="4684"/>
        <item x="9770"/>
        <item x="2792"/>
        <item x="9771"/>
        <item x="4350"/>
        <item x="4351"/>
        <item x="2793"/>
        <item x="9772"/>
        <item x="4352"/>
        <item x="4685"/>
        <item x="9773"/>
        <item x="4353"/>
        <item x="9774"/>
        <item x="4686"/>
        <item x="4354"/>
        <item x="4355"/>
        <item x="4080"/>
        <item x="2794"/>
        <item x="4356"/>
        <item x="2795"/>
        <item x="3237"/>
        <item x="2796"/>
        <item x="3238"/>
        <item x="3239"/>
        <item x="3240"/>
        <item x="8669"/>
        <item x="4357"/>
        <item x="3241"/>
        <item x="3242"/>
        <item x="4358"/>
        <item x="5678"/>
        <item x="3243"/>
        <item x="3244"/>
        <item x="4359"/>
        <item x="3245"/>
        <item x="3246"/>
        <item x="9104"/>
        <item x="9105"/>
        <item x="9106"/>
        <item x="3247"/>
        <item x="3248"/>
        <item x="4360"/>
        <item x="3249"/>
        <item x="3250"/>
        <item x="4361"/>
        <item x="3251"/>
        <item x="6566"/>
        <item x="4362"/>
        <item x="6567"/>
        <item x="3252"/>
        <item x="6568"/>
        <item x="4363"/>
        <item x="6569"/>
        <item x="3253"/>
        <item x="6570"/>
        <item x="6571"/>
        <item x="831"/>
        <item x="9107"/>
        <item x="6572"/>
        <item x="3254"/>
        <item x="4364"/>
        <item x="4365"/>
        <item x="6573"/>
        <item x="3255"/>
        <item x="6574"/>
        <item x="6575"/>
        <item x="832"/>
        <item x="4366"/>
        <item x="6576"/>
        <item x="6577"/>
        <item x="9108"/>
        <item x="6578"/>
        <item x="4948"/>
        <item x="1474"/>
        <item x="1475"/>
        <item x="833"/>
        <item x="9109"/>
        <item x="4949"/>
        <item x="1476"/>
        <item x="834"/>
        <item x="4950"/>
        <item x="9110"/>
        <item x="4367"/>
        <item x="4368"/>
        <item x="4951"/>
        <item x="1477"/>
        <item x="9111"/>
        <item x="8315"/>
        <item x="4952"/>
        <item x="4369"/>
        <item x="835"/>
        <item x="8316"/>
        <item x="4370"/>
        <item x="9112"/>
        <item x="2620"/>
        <item x="8317"/>
        <item x="4371"/>
        <item x="4372"/>
        <item x="2621"/>
        <item x="8318"/>
        <item x="4953"/>
        <item x="4373"/>
        <item x="4374"/>
        <item x="4375"/>
        <item x="4376"/>
        <item x="4954"/>
        <item x="4955"/>
        <item x="836"/>
        <item x="4956"/>
        <item x="6043"/>
        <item x="4957"/>
        <item x="837"/>
        <item x="4958"/>
        <item x="2554"/>
        <item x="2622"/>
        <item x="2623"/>
        <item x="2624"/>
        <item x="9728"/>
        <item x="838"/>
        <item x="6044"/>
        <item x="201"/>
        <item x="6045"/>
        <item x="839"/>
        <item x="1478"/>
        <item x="1479"/>
        <item x="9729"/>
        <item x="9695"/>
        <item x="202"/>
        <item x="840"/>
        <item x="1480"/>
        <item x="4959"/>
        <item x="2625"/>
        <item x="1481"/>
        <item x="6046"/>
        <item x="1482"/>
        <item x="6047"/>
        <item x="1483"/>
        <item x="1484"/>
        <item x="6048"/>
        <item x="6049"/>
        <item x="2626"/>
        <item x="2627"/>
        <item x="6050"/>
        <item x="6051"/>
        <item x="1485"/>
        <item x="2628"/>
        <item x="1199"/>
        <item x="1200"/>
        <item x="1201"/>
        <item x="6052"/>
        <item x="2629"/>
        <item x="6053"/>
        <item x="2630"/>
        <item x="1486"/>
        <item x="1202"/>
        <item x="1487"/>
        <item x="6054"/>
        <item x="6579"/>
        <item x="9696"/>
        <item x="2631"/>
        <item x="1488"/>
        <item x="6055"/>
        <item x="6580"/>
        <item x="1203"/>
        <item x="6581"/>
        <item x="1489"/>
        <item x="6056"/>
        <item x="6582"/>
        <item x="1490"/>
        <item x="6583"/>
        <item x="1491"/>
        <item x="6584"/>
        <item x="1492"/>
        <item x="6585"/>
        <item x="442"/>
        <item x="6586"/>
        <item x="6587"/>
        <item x="1493"/>
        <item x="1494"/>
        <item x="6588"/>
        <item x="6057"/>
        <item x="1495"/>
        <item x="6589"/>
        <item x="1496"/>
        <item x="6058"/>
        <item x="6590"/>
        <item x="1497"/>
        <item x="6591"/>
        <item x="6059"/>
        <item x="1498"/>
        <item x="6592"/>
        <item x="6060"/>
        <item x="6593"/>
        <item x="6594"/>
        <item x="6061"/>
        <item x="6595"/>
        <item x="6062"/>
        <item x="6596"/>
        <item x="6597"/>
        <item x="6063"/>
        <item x="6598"/>
        <item x="6599"/>
        <item x="6064"/>
        <item x="6600"/>
        <item x="6601"/>
        <item x="6602"/>
        <item x="6065"/>
        <item x="6603"/>
        <item x="6066"/>
        <item x="6604"/>
        <item x="6067"/>
        <item x="6605"/>
        <item x="443"/>
        <item x="8670"/>
        <item x="444"/>
        <item x="445"/>
        <item x="446"/>
        <item x="447"/>
        <item x="6606"/>
        <item x="6607"/>
        <item x="5264"/>
        <item x="9113"/>
        <item x="8671"/>
        <item x="9114"/>
        <item x="5265"/>
        <item x="5266"/>
        <item x="9115"/>
        <item x="3256"/>
        <item x="5267"/>
        <item x="8672"/>
        <item x="5268"/>
        <item x="3257"/>
        <item x="8673"/>
        <item x="5269"/>
        <item x="8674"/>
        <item x="5270"/>
        <item x="5271"/>
        <item x="8675"/>
        <item x="3258"/>
        <item x="8676"/>
        <item x="448"/>
        <item x="3259"/>
        <item x="3260"/>
        <item x="8677"/>
        <item x="449"/>
        <item x="5272"/>
        <item x="450"/>
        <item x="451"/>
        <item x="3261"/>
        <item x="9775"/>
        <item x="8678"/>
        <item x="4081"/>
        <item x="8679"/>
        <item x="452"/>
        <item x="3262"/>
        <item x="3263"/>
        <item x="453"/>
        <item x="8680"/>
        <item x="454"/>
        <item x="3264"/>
        <item x="455"/>
        <item x="5273"/>
        <item x="5274"/>
        <item x="3265"/>
        <item x="456"/>
        <item x="457"/>
        <item x="3266"/>
        <item x="458"/>
        <item x="459"/>
        <item x="3267"/>
        <item x="460"/>
        <item x="461"/>
        <item x="462"/>
        <item x="463"/>
        <item x="464"/>
        <item x="5275"/>
        <item x="465"/>
        <item x="3268"/>
        <item x="466"/>
        <item x="467"/>
        <item x="5276"/>
        <item x="3269"/>
        <item x="8681"/>
        <item x="8682"/>
        <item x="3270"/>
        <item x="468"/>
        <item x="469"/>
        <item x="470"/>
        <item x="471"/>
        <item x="472"/>
        <item x="8683"/>
        <item x="3271"/>
        <item x="3272"/>
        <item x="473"/>
        <item x="3273"/>
        <item x="8319"/>
        <item x="3274"/>
        <item x="3275"/>
        <item x="474"/>
        <item x="3276"/>
        <item x="4082"/>
        <item x="475"/>
        <item x="3277"/>
        <item x="3278"/>
        <item x="476"/>
        <item x="3279"/>
        <item x="477"/>
        <item x="478"/>
        <item x="8684"/>
        <item x="8320"/>
        <item x="479"/>
        <item x="3280"/>
        <item x="3281"/>
        <item x="8685"/>
        <item x="3282"/>
        <item x="5277"/>
        <item x="3283"/>
        <item x="2519"/>
        <item x="3284"/>
        <item x="9116"/>
        <item x="3285"/>
        <item x="8385"/>
        <item x="480"/>
        <item x="3286"/>
        <item x="3287"/>
        <item x="3288"/>
        <item x="8386"/>
        <item x="2520"/>
        <item x="5278"/>
        <item x="8686"/>
        <item x="8387"/>
        <item x="3289"/>
        <item x="481"/>
        <item x="8388"/>
        <item x="8687"/>
        <item x="482"/>
        <item x="9117"/>
        <item x="3290"/>
        <item x="483"/>
        <item x="2797"/>
        <item x="8389"/>
        <item x="8688"/>
        <item x="2798"/>
        <item x="2799"/>
        <item x="3291"/>
        <item x="2800"/>
        <item x="2521"/>
        <item x="484"/>
        <item x="2801"/>
        <item x="485"/>
        <item x="8390"/>
        <item x="486"/>
        <item x="2802"/>
        <item x="487"/>
        <item x="2803"/>
        <item x="2804"/>
        <item x="2805"/>
        <item x="4377"/>
        <item x="488"/>
        <item x="3292"/>
        <item x="8689"/>
        <item x="4083"/>
        <item x="2522"/>
        <item x="5279"/>
        <item x="3293"/>
        <item x="5280"/>
        <item x="5281"/>
        <item x="5282"/>
        <item x="5283"/>
        <item x="5284"/>
        <item x="5285"/>
        <item x="5286"/>
        <item x="3294"/>
        <item x="5287"/>
        <item x="2523"/>
        <item x="5288"/>
        <item x="5289"/>
        <item x="3295"/>
        <item x="5290"/>
        <item x="5291"/>
        <item x="5292"/>
        <item x="5293"/>
        <item x="5294"/>
        <item x="3296"/>
        <item x="5295"/>
        <item x="5296"/>
        <item x="3297"/>
        <item x="5297"/>
        <item x="5298"/>
        <item x="3298"/>
        <item x="3299"/>
        <item x="5299"/>
        <item x="2524"/>
        <item x="3300"/>
        <item x="3301"/>
        <item x="3302"/>
        <item x="3303"/>
        <item x="3304"/>
        <item x="3305"/>
        <item x="2525"/>
        <item x="3306"/>
        <item x="821"/>
        <item x="3307"/>
        <item x="3308"/>
        <item x="3309"/>
        <item x="3310"/>
        <item x="3311"/>
        <item x="841"/>
        <item x="3312"/>
        <item x="3313"/>
        <item x="822"/>
        <item x="3314"/>
        <item x="3315"/>
        <item x="842"/>
        <item x="4084"/>
        <item x="3316"/>
        <item x="9903"/>
        <item x="9904"/>
        <item x="3317"/>
        <item x="9905"/>
        <item x="843"/>
        <item x="844"/>
        <item x="845"/>
        <item x="9118"/>
        <item x="8391"/>
        <item x="9119"/>
        <item x="1499"/>
        <item x="4960"/>
        <item x="1204"/>
        <item x="1500"/>
        <item x="846"/>
        <item x="8392"/>
        <item x="847"/>
        <item x="848"/>
        <item x="1205"/>
        <item x="1206"/>
        <item x="1501"/>
        <item x="849"/>
        <item x="8393"/>
        <item x="8394"/>
        <item x="8395"/>
        <item x="8396"/>
        <item x="8397"/>
        <item x="1502"/>
        <item x="8398"/>
        <item x="2632"/>
        <item x="850"/>
        <item x="2633"/>
        <item x="1503"/>
        <item x="1504"/>
        <item x="4961"/>
        <item x="1505"/>
        <item x="1506"/>
        <item x="4962"/>
        <item x="2634"/>
        <item x="851"/>
        <item x="1507"/>
        <item x="1508"/>
        <item x="6068"/>
        <item x="1509"/>
        <item x="1510"/>
        <item x="9697"/>
        <item x="1511"/>
        <item x="1512"/>
        <item x="4963"/>
        <item x="1513"/>
        <item x="203"/>
        <item x="2603"/>
        <item x="1514"/>
        <item x="1515"/>
        <item x="4964"/>
        <item x="204"/>
        <item x="9730"/>
        <item x="205"/>
        <item x="4965"/>
        <item x="1516"/>
        <item x="1517"/>
        <item x="1518"/>
        <item x="2604"/>
        <item x="1519"/>
        <item x="206"/>
        <item x="1520"/>
        <item x="1521"/>
        <item x="207"/>
        <item x="1522"/>
        <item x="1523"/>
        <item x="1524"/>
        <item x="1525"/>
        <item x="1526"/>
        <item x="1527"/>
        <item x="1528"/>
        <item x="1529"/>
        <item x="1530"/>
        <item x="1531"/>
        <item x="852"/>
        <item x="1532"/>
        <item x="4966"/>
        <item x="1207"/>
        <item x="1208"/>
        <item x="1209"/>
        <item x="1533"/>
        <item x="1534"/>
        <item x="9698"/>
        <item x="1210"/>
        <item x="1535"/>
        <item x="9699"/>
        <item x="6069"/>
        <item x="6070"/>
        <item x="6608"/>
        <item x="6609"/>
        <item x="6610"/>
        <item x="6611"/>
        <item x="6612"/>
        <item x="6613"/>
        <item x="6614"/>
        <item x="6615"/>
        <item x="6616"/>
        <item x="6617"/>
        <item x="6618"/>
        <item x="853"/>
        <item x="854"/>
        <item x="8321"/>
        <item x="8322"/>
        <item x="8323"/>
        <item x="8324"/>
        <item x="2806"/>
        <item x="8325"/>
        <item x="2807"/>
        <item x="2808"/>
        <item x="2809"/>
        <item x="8326"/>
        <item x="2810"/>
        <item x="2811"/>
        <item x="8327"/>
        <item x="8328"/>
        <item x="4085"/>
        <item x="855"/>
        <item x="1536"/>
        <item x="1537"/>
        <item x="856"/>
        <item x="1538"/>
        <item x="208"/>
        <item x="1539"/>
        <item x="1540"/>
        <item x="209"/>
        <item x="1541"/>
        <item x="6071"/>
        <item x="210"/>
        <item x="211"/>
        <item x="857"/>
        <item x="212"/>
        <item x="6072"/>
        <item x="4967"/>
        <item x="858"/>
        <item x="9776"/>
        <item x="859"/>
        <item x="9777"/>
        <item x="4968"/>
        <item x="1542"/>
        <item x="1543"/>
        <item x="9778"/>
        <item x="4969"/>
        <item x="4970"/>
        <item x="4971"/>
        <item x="1544"/>
        <item x="1545"/>
        <item x="1546"/>
        <item x="1547"/>
        <item x="1548"/>
        <item x="1549"/>
        <item x="1550"/>
        <item x="1551"/>
        <item x="1552"/>
        <item x="5679"/>
        <item x="1553"/>
        <item x="1554"/>
        <item x="1555"/>
        <item x="1556"/>
        <item x="1557"/>
        <item x="1558"/>
        <item x="1559"/>
        <item x="1560"/>
        <item x="1561"/>
        <item x="1562"/>
        <item x="1563"/>
        <item x="1564"/>
        <item x="1565"/>
        <item x="1566"/>
        <item x="1567"/>
        <item x="860"/>
        <item x="861"/>
        <item x="862"/>
        <item x="9779"/>
        <item x="9780"/>
        <item x="9781"/>
        <item x="863"/>
        <item x="864"/>
        <item x="865"/>
        <item x="866"/>
        <item x="867"/>
        <item x="9906"/>
        <item x="9907"/>
        <item x="9908"/>
        <item x="9909"/>
        <item x="9910"/>
        <item x="9911"/>
        <item x="9912"/>
        <item x="9913"/>
        <item x="9914"/>
        <item x="3064"/>
        <item x="3065"/>
        <item x="3066"/>
        <item x="3067"/>
        <item x="3068"/>
        <item x="3069"/>
        <item x="3070"/>
        <item x="3071"/>
        <item x="3072"/>
        <item x="3073"/>
        <item x="3074"/>
        <item x="3075"/>
        <item x="3076"/>
        <item x="9782"/>
        <item x="3077"/>
        <item x="3078"/>
        <item x="3079"/>
        <item x="3080"/>
        <item x="3081"/>
        <item x="3082"/>
        <item x="3083"/>
        <item x="9915"/>
        <item x="4086"/>
        <item x="4087"/>
        <item x="9783"/>
        <item x="9292"/>
        <item x="9293"/>
        <item x="9222"/>
        <item x="9223"/>
        <item x="868"/>
        <item x="9224"/>
        <item x="6619"/>
        <item x="6620"/>
        <item x="6621"/>
        <item x="6622"/>
        <item x="9225"/>
        <item x="6623"/>
        <item x="6624"/>
        <item x="9226"/>
        <item x="6625"/>
        <item x="9227"/>
        <item x="6626"/>
        <item x="6627"/>
        <item x="6628"/>
        <item x="9228"/>
        <item x="2958"/>
        <item x="869"/>
        <item x="213"/>
        <item x="6629"/>
        <item x="6630"/>
        <item x="870"/>
        <item x="9784"/>
        <item x="9785"/>
        <item x="9786"/>
        <item x="9787"/>
        <item x="9788"/>
        <item x="6631"/>
        <item x="6632"/>
        <item x="9789"/>
        <item x="6633"/>
        <item x="9790"/>
        <item x="6634"/>
        <item x="6635"/>
        <item x="9791"/>
        <item x="6636"/>
        <item x="6637"/>
        <item x="6638"/>
        <item x="6639"/>
        <item x="871"/>
        <item x="6640"/>
        <item x="6641"/>
        <item x="6642"/>
        <item x="6643"/>
        <item x="6644"/>
        <item x="9120"/>
        <item x="6645"/>
        <item x="6646"/>
        <item x="872"/>
        <item x="6647"/>
        <item x="6648"/>
        <item x="873"/>
        <item x="874"/>
        <item x="875"/>
        <item x="876"/>
        <item x="9229"/>
        <item x="5300"/>
        <item x="5301"/>
        <item x="6649"/>
        <item x="9230"/>
        <item x="5302"/>
        <item x="5303"/>
        <item x="6650"/>
        <item x="6651"/>
        <item x="5304"/>
        <item x="6652"/>
        <item x="9231"/>
        <item x="5305"/>
        <item x="5306"/>
        <item x="6653"/>
        <item x="5307"/>
        <item x="9232"/>
        <item x="6654"/>
        <item x="5308"/>
        <item x="9916"/>
        <item x="3318"/>
        <item x="2959"/>
        <item x="6655"/>
        <item x="5309"/>
        <item x="9233"/>
        <item x="6656"/>
        <item x="3319"/>
        <item x="3320"/>
        <item x="5310"/>
        <item x="4088"/>
        <item x="6657"/>
        <item x="6658"/>
        <item x="9917"/>
        <item x="6659"/>
        <item x="9234"/>
        <item x="4089"/>
        <item x="5311"/>
        <item x="4090"/>
        <item x="6660"/>
        <item x="9918"/>
        <item x="6661"/>
        <item x="4091"/>
        <item x="6662"/>
        <item x="3321"/>
        <item x="8399"/>
        <item x="3322"/>
        <item x="6663"/>
        <item x="5312"/>
        <item x="8400"/>
        <item x="3323"/>
        <item x="4092"/>
        <item x="6664"/>
        <item x="4093"/>
        <item x="3324"/>
        <item x="6665"/>
        <item x="5313"/>
        <item x="3325"/>
        <item x="3326"/>
        <item x="8401"/>
        <item x="4094"/>
        <item x="8402"/>
        <item x="3327"/>
        <item x="2960"/>
        <item x="6666"/>
        <item x="8403"/>
        <item x="6667"/>
        <item x="5314"/>
        <item x="5315"/>
        <item x="3328"/>
        <item x="4095"/>
        <item x="8404"/>
        <item x="3329"/>
        <item x="6668"/>
        <item x="6669"/>
        <item x="3330"/>
        <item x="8405"/>
        <item x="9919"/>
        <item x="5316"/>
        <item x="3331"/>
        <item x="3332"/>
        <item x="2961"/>
        <item x="6670"/>
        <item x="8406"/>
        <item x="3333"/>
        <item x="4378"/>
        <item x="8407"/>
        <item x="359"/>
        <item x="8690"/>
        <item x="3334"/>
        <item x="8329"/>
        <item x="5317"/>
        <item x="9920"/>
        <item x="8408"/>
        <item x="8691"/>
        <item x="6671"/>
        <item x="3335"/>
        <item x="489"/>
        <item x="2812"/>
        <item x="2962"/>
        <item x="8409"/>
        <item x="8692"/>
        <item x="490"/>
        <item x="4096"/>
        <item x="8693"/>
        <item x="4379"/>
        <item x="2813"/>
        <item x="3336"/>
        <item x="8410"/>
        <item x="491"/>
        <item x="2814"/>
        <item x="2963"/>
        <item x="360"/>
        <item x="8411"/>
        <item x="8694"/>
        <item x="2815"/>
        <item x="5318"/>
        <item x="492"/>
        <item x="2816"/>
        <item x="8412"/>
        <item x="5319"/>
        <item x="8695"/>
        <item x="2817"/>
        <item x="2818"/>
        <item x="8696"/>
        <item x="4380"/>
        <item x="493"/>
        <item x="9294"/>
        <item x="9295"/>
        <item x="8697"/>
        <item x="4381"/>
        <item x="494"/>
        <item x="9669"/>
        <item x="5320"/>
        <item x="3337"/>
        <item x="8698"/>
        <item x="9296"/>
        <item x="2964"/>
        <item x="495"/>
        <item x="4382"/>
        <item x="8413"/>
        <item x="5321"/>
        <item x="8699"/>
        <item x="361"/>
        <item x="4383"/>
        <item x="9297"/>
        <item x="9670"/>
        <item x="3338"/>
        <item x="9298"/>
        <item x="8414"/>
        <item x="8700"/>
        <item x="3339"/>
        <item x="8330"/>
        <item x="4384"/>
        <item x="3340"/>
        <item x="4385"/>
        <item x="9299"/>
        <item x="376"/>
        <item x="8701"/>
        <item x="8415"/>
        <item x="4097"/>
        <item x="3341"/>
        <item x="9300"/>
        <item x="8416"/>
        <item x="9921"/>
        <item x="0"/>
        <item x="4386"/>
        <item x="3342"/>
        <item x="3343"/>
        <item x="9301"/>
        <item x="8702"/>
        <item x="362"/>
        <item x="8331"/>
        <item x="3344"/>
        <item x="9302"/>
        <item x="2819"/>
        <item x="3345"/>
        <item x="9922"/>
        <item x="8417"/>
        <item x="8418"/>
        <item x="3346"/>
        <item x="3347"/>
        <item x="4387"/>
        <item x="4388"/>
        <item x="8419"/>
        <item x="377"/>
        <item x="3348"/>
        <item x="8420"/>
        <item x="8332"/>
        <item x="3349"/>
        <item x="3350"/>
        <item x="8421"/>
        <item x="9235"/>
        <item x="8422"/>
        <item x="3351"/>
        <item x="3352"/>
        <item x="8423"/>
        <item x="3353"/>
        <item x="3354"/>
        <item x="9236"/>
        <item x="8424"/>
        <item x="3355"/>
        <item x="8425"/>
        <item x="3356"/>
        <item x="3357"/>
        <item x="8426"/>
        <item x="4389"/>
        <item x="3358"/>
        <item x="4390"/>
        <item x="4391"/>
        <item x="3359"/>
        <item x="3360"/>
        <item x="3361"/>
        <item x="3362"/>
        <item x="4392"/>
        <item x="3363"/>
        <item x="3364"/>
        <item x="3365"/>
        <item x="2399"/>
        <item x="3366"/>
        <item x="3367"/>
        <item x="4393"/>
        <item x="8427"/>
        <item x="3368"/>
        <item x="8428"/>
        <item x="3369"/>
        <item x="8429"/>
        <item x="2400"/>
        <item x="3370"/>
        <item x="2401"/>
        <item x="4245"/>
        <item x="5322"/>
        <item x="9303"/>
        <item x="1568"/>
        <item x="1569"/>
        <item x="1570"/>
        <item x="5323"/>
        <item x="1571"/>
        <item x="1572"/>
        <item x="1573"/>
        <item x="1574"/>
        <item x="1575"/>
        <item x="4394"/>
        <item x="1576"/>
        <item x="5324"/>
        <item x="4395"/>
        <item x="1577"/>
        <item x="1578"/>
        <item x="1579"/>
        <item x="1580"/>
        <item x="1581"/>
        <item x="5325"/>
        <item x="1582"/>
        <item x="1583"/>
        <item x="4396"/>
        <item x="8333"/>
        <item x="1584"/>
        <item x="8334"/>
        <item x="8335"/>
        <item x="8336"/>
        <item x="8430"/>
        <item x="1585"/>
        <item x="1586"/>
        <item x="5326"/>
        <item x="1587"/>
        <item x="214"/>
        <item x="6073"/>
        <item x="1588"/>
        <item x="1589"/>
        <item x="6074"/>
        <item x="215"/>
        <item x="1590"/>
        <item x="6075"/>
        <item x="1591"/>
        <item x="4972"/>
        <item x="8337"/>
        <item x="1592"/>
        <item x="1593"/>
        <item x="5327"/>
        <item x="1594"/>
        <item x="216"/>
        <item x="1595"/>
        <item x="1596"/>
        <item x="5328"/>
        <item x="8338"/>
        <item x="1597"/>
        <item x="4397"/>
        <item x="1598"/>
        <item x="1599"/>
        <item x="4398"/>
        <item x="1600"/>
        <item x="1601"/>
        <item x="4973"/>
        <item x="1602"/>
        <item x="1603"/>
        <item x="4399"/>
        <item x="4400"/>
        <item x="2555"/>
        <item x="4974"/>
        <item x="1604"/>
        <item x="6076"/>
        <item x="1605"/>
        <item x="4401"/>
        <item x="4975"/>
        <item x="2526"/>
        <item x="1606"/>
        <item x="1607"/>
        <item x="6077"/>
        <item x="8431"/>
        <item x="1608"/>
        <item x="1609"/>
        <item x="1610"/>
        <item x="8432"/>
        <item x="8339"/>
        <item x="1611"/>
        <item x="8433"/>
        <item x="1612"/>
        <item x="1613"/>
        <item x="8434"/>
        <item x="1614"/>
        <item x="8340"/>
        <item x="1615"/>
        <item x="8435"/>
        <item x="1616"/>
        <item x="8436"/>
        <item x="1617"/>
        <item x="1618"/>
        <item x="8437"/>
        <item x="6078"/>
        <item x="1619"/>
        <item x="4976"/>
        <item x="1620"/>
        <item x="1211"/>
        <item x="4977"/>
        <item x="1212"/>
        <item x="4978"/>
        <item x="4979"/>
        <item x="1213"/>
        <item x="6079"/>
        <item x="4980"/>
        <item x="1214"/>
        <item x="6080"/>
        <item x="1621"/>
        <item x="1622"/>
        <item x="1623"/>
        <item x="1624"/>
        <item x="1215"/>
        <item x="6081"/>
        <item x="1625"/>
        <item x="1626"/>
        <item x="1627"/>
        <item x="4981"/>
        <item x="1628"/>
        <item x="6082"/>
        <item x="1629"/>
        <item x="6083"/>
        <item x="1630"/>
        <item x="1631"/>
        <item x="6084"/>
        <item x="1632"/>
        <item x="1633"/>
        <item x="1216"/>
        <item x="1634"/>
        <item x="1217"/>
        <item x="1635"/>
        <item x="1636"/>
        <item x="6085"/>
        <item x="1218"/>
        <item x="1219"/>
        <item x="6086"/>
        <item x="1637"/>
        <item x="6087"/>
        <item x="1220"/>
        <item x="1221"/>
        <item x="1638"/>
        <item x="1639"/>
        <item x="1222"/>
        <item x="1223"/>
        <item x="1640"/>
        <item x="1224"/>
        <item x="1641"/>
        <item x="1642"/>
        <item x="1643"/>
        <item x="1225"/>
        <item x="1644"/>
        <item x="1226"/>
        <item x="1645"/>
        <item x="9237"/>
        <item x="1646"/>
        <item x="6672"/>
        <item x="6673"/>
        <item x="9238"/>
        <item x="6674"/>
        <item x="9239"/>
        <item x="1647"/>
        <item x="6675"/>
        <item x="1648"/>
        <item x="1649"/>
        <item x="1650"/>
        <item x="1651"/>
        <item x="6676"/>
        <item x="6677"/>
        <item x="1652"/>
        <item x="1653"/>
        <item x="1654"/>
        <item x="6678"/>
        <item x="1655"/>
        <item x="9240"/>
        <item x="1656"/>
        <item x="1657"/>
        <item x="9241"/>
        <item x="1658"/>
        <item x="6679"/>
        <item x="1659"/>
        <item x="1660"/>
        <item x="1661"/>
        <item x="9242"/>
        <item x="9731"/>
        <item x="1662"/>
        <item x="6680"/>
        <item x="2965"/>
        <item x="6681"/>
        <item x="9243"/>
        <item x="6682"/>
        <item x="2966"/>
        <item x="6683"/>
        <item x="6684"/>
        <item x="6685"/>
        <item x="6686"/>
        <item x="6687"/>
        <item x="6688"/>
        <item x="6689"/>
        <item x="9792"/>
        <item x="6690"/>
        <item x="6691"/>
        <item x="6692"/>
        <item x="6693"/>
        <item x="6694"/>
        <item x="6695"/>
        <item x="6696"/>
        <item x="6697"/>
        <item x="3371"/>
        <item x="6698"/>
        <item x="3372"/>
        <item x="6699"/>
        <item x="6700"/>
        <item x="3373"/>
        <item x="6701"/>
        <item x="6702"/>
        <item x="6703"/>
        <item x="4098"/>
        <item x="3374"/>
        <item x="6704"/>
        <item x="6705"/>
        <item x="6706"/>
        <item x="3375"/>
        <item x="6707"/>
        <item x="9793"/>
        <item x="6708"/>
        <item x="6709"/>
        <item x="6710"/>
        <item x="3376"/>
        <item x="6711"/>
        <item x="3377"/>
        <item x="9244"/>
        <item x="6712"/>
        <item x="4099"/>
        <item x="6713"/>
        <item x="5329"/>
        <item x="3378"/>
        <item x="9923"/>
        <item x="4100"/>
        <item x="6714"/>
        <item x="3379"/>
        <item x="5330"/>
        <item x="9245"/>
        <item x="3380"/>
        <item x="3381"/>
        <item x="6715"/>
        <item x="5331"/>
        <item x="3382"/>
        <item x="3383"/>
        <item x="5332"/>
        <item x="6716"/>
        <item x="3384"/>
        <item x="8703"/>
        <item x="3385"/>
        <item x="5333"/>
        <item x="9246"/>
        <item x="6717"/>
        <item x="3386"/>
        <item x="8704"/>
        <item x="3387"/>
        <item x="6718"/>
        <item x="5334"/>
        <item x="3388"/>
        <item x="3389"/>
        <item x="9924"/>
        <item x="3390"/>
        <item x="3391"/>
        <item x="6719"/>
        <item x="6720"/>
        <item x="8705"/>
        <item x="3392"/>
        <item x="5335"/>
        <item x="3393"/>
        <item x="3394"/>
        <item x="3395"/>
        <item x="8650"/>
        <item x="9247"/>
        <item x="5336"/>
        <item x="8706"/>
        <item x="3396"/>
        <item x="9925"/>
        <item x="6721"/>
        <item x="3397"/>
        <item x="4101"/>
        <item x="3398"/>
        <item x="9248"/>
        <item x="3084"/>
        <item x="8651"/>
        <item x="3399"/>
        <item x="6722"/>
        <item x="3085"/>
        <item x="3400"/>
        <item x="6723"/>
        <item x="3086"/>
        <item x="5337"/>
        <item x="3401"/>
        <item x="3087"/>
        <item x="3402"/>
        <item x="3088"/>
        <item x="8652"/>
        <item x="8707"/>
        <item x="3403"/>
        <item x="3089"/>
        <item x="9249"/>
        <item x="9926"/>
        <item x="8653"/>
        <item x="6724"/>
        <item x="8708"/>
        <item x="3090"/>
        <item x="6725"/>
        <item x="8654"/>
        <item x="5338"/>
        <item x="5339"/>
        <item x="3091"/>
        <item x="3404"/>
        <item x="6726"/>
        <item x="8655"/>
        <item x="3405"/>
        <item x="8656"/>
        <item x="9304"/>
        <item x="3092"/>
        <item x="4102"/>
        <item x="6727"/>
        <item x="8657"/>
        <item x="8709"/>
        <item x="3093"/>
        <item x="5340"/>
        <item x="6728"/>
        <item x="3094"/>
        <item x="8710"/>
        <item x="3095"/>
        <item x="9927"/>
        <item x="3096"/>
        <item x="8658"/>
        <item x="8711"/>
        <item x="6729"/>
        <item x="5341"/>
        <item x="8659"/>
        <item x="3097"/>
        <item x="3098"/>
        <item x="6730"/>
        <item x="775"/>
        <item x="9121"/>
        <item x="9269"/>
        <item x="9270"/>
        <item x="9271"/>
        <item x="9272"/>
        <item x="4103"/>
        <item x="9273"/>
        <item x="8712"/>
        <item x="5342"/>
        <item x="9274"/>
        <item x="5343"/>
        <item x="378"/>
        <item x="9275"/>
        <item x="8438"/>
        <item x="3099"/>
        <item x="6731"/>
        <item x="9276"/>
        <item x="3100"/>
        <item x="9277"/>
        <item x="8439"/>
        <item x="3406"/>
        <item x="3101"/>
        <item x="8440"/>
        <item x="5344"/>
        <item x="3102"/>
        <item x="3407"/>
        <item x="3408"/>
        <item x="3103"/>
        <item x="8441"/>
        <item x="3409"/>
        <item x="5345"/>
        <item x="3410"/>
        <item x="3411"/>
        <item x="6732"/>
        <item x="4402"/>
        <item x="9278"/>
        <item x="6733"/>
        <item x="5346"/>
        <item x="3412"/>
        <item x="8442"/>
        <item x="3413"/>
        <item x="8713"/>
        <item x="6734"/>
        <item x="4403"/>
        <item x="4404"/>
        <item x="3414"/>
        <item x="4687"/>
        <item x="8443"/>
        <item x="6735"/>
        <item x="8714"/>
        <item x="776"/>
        <item x="9305"/>
        <item x="3415"/>
        <item x="4688"/>
        <item x="4405"/>
        <item x="4406"/>
        <item x="3416"/>
        <item x="6736"/>
        <item x="3417"/>
        <item x="4689"/>
        <item x="9122"/>
        <item x="3418"/>
        <item x="5347"/>
        <item x="8444"/>
        <item x="6737"/>
        <item x="3419"/>
        <item x="4690"/>
        <item x="4691"/>
        <item x="5348"/>
        <item x="3420"/>
        <item x="3421"/>
        <item x="4692"/>
        <item x="3422"/>
        <item x="9279"/>
        <item x="4693"/>
        <item x="3423"/>
        <item x="2527"/>
        <item x="4694"/>
        <item x="8715"/>
        <item x="9928"/>
        <item x="4695"/>
        <item x="379"/>
        <item x="4696"/>
        <item x="2820"/>
        <item x="2821"/>
        <item x="4407"/>
        <item x="4697"/>
        <item x="156"/>
        <item x="4408"/>
        <item x="777"/>
        <item x="2822"/>
        <item x="4409"/>
        <item x="5349"/>
        <item x="157"/>
        <item x="4410"/>
        <item x="2823"/>
        <item x="8716"/>
        <item x="5350"/>
        <item x="2824"/>
        <item x="380"/>
        <item x="2825"/>
        <item x="778"/>
        <item x="4104"/>
        <item x="5351"/>
        <item x="2826"/>
        <item x="4411"/>
        <item x="8717"/>
        <item x="779"/>
        <item x="5352"/>
        <item x="4105"/>
        <item x="9929"/>
        <item x="8718"/>
        <item x="4412"/>
        <item x="4413"/>
        <item x="2967"/>
        <item x="5353"/>
        <item x="5354"/>
        <item x="2528"/>
        <item x="5355"/>
        <item x="5356"/>
        <item x="5357"/>
        <item x="4106"/>
        <item x="9170"/>
        <item x="5358"/>
        <item x="4107"/>
        <item x="5359"/>
        <item x="3424"/>
        <item x="5360"/>
        <item x="5361"/>
        <item x="8719"/>
        <item x="5362"/>
        <item x="5363"/>
        <item x="9992"/>
        <item x="5364"/>
        <item x="5365"/>
        <item x="9123"/>
        <item x="5366"/>
        <item x="3425"/>
        <item x="5367"/>
        <item x="2529"/>
        <item x="3426"/>
        <item x="8720"/>
        <item x="3427"/>
        <item x="3428"/>
        <item x="3429"/>
        <item x="9794"/>
        <item x="9306"/>
        <item x="9795"/>
        <item x="9796"/>
        <item x="3430"/>
        <item x="9307"/>
        <item x="9797"/>
        <item x="9124"/>
        <item x="9798"/>
        <item x="9799"/>
        <item x="9308"/>
        <item x="9800"/>
        <item x="9801"/>
        <item x="9802"/>
        <item x="9309"/>
        <item x="1227"/>
        <item x="9803"/>
        <item x="9125"/>
        <item x="1228"/>
        <item x="1229"/>
        <item x="3431"/>
        <item x="2530"/>
        <item x="3432"/>
        <item x="3433"/>
        <item x="1230"/>
        <item x="1231"/>
        <item x="3434"/>
        <item x="8341"/>
        <item x="8342"/>
        <item x="1232"/>
        <item x="8343"/>
        <item x="8344"/>
        <item x="1233"/>
        <item x="8345"/>
        <item x="1234"/>
        <item x="2827"/>
        <item x="1663"/>
        <item x="1235"/>
        <item x="1236"/>
        <item x="2531"/>
        <item x="1664"/>
        <item x="4982"/>
        <item x="6088"/>
        <item x="1665"/>
        <item x="2635"/>
        <item x="9171"/>
        <item x="1194"/>
        <item x="1666"/>
        <item x="1667"/>
        <item x="877"/>
        <item x="4983"/>
        <item x="2636"/>
        <item x="217"/>
        <item x="1668"/>
        <item x="9310"/>
        <item x="2637"/>
        <item x="4984"/>
        <item x="9311"/>
        <item x="2638"/>
        <item x="2532"/>
        <item x="4985"/>
        <item x="878"/>
        <item x="1669"/>
        <item x="2639"/>
        <item x="4986"/>
        <item x="1670"/>
        <item x="6089"/>
        <item x="6090"/>
        <item x="218"/>
        <item x="1671"/>
        <item x="879"/>
        <item x="1672"/>
        <item x="1673"/>
        <item x="6091"/>
        <item x="358"/>
        <item x="6092"/>
        <item x="1674"/>
        <item x="1675"/>
        <item x="6093"/>
        <item x="880"/>
        <item x="1676"/>
        <item x="1677"/>
        <item x="1678"/>
        <item x="1679"/>
        <item x="1680"/>
        <item x="1681"/>
        <item x="1682"/>
        <item x="1683"/>
        <item x="1168"/>
        <item x="6094"/>
        <item x="1684"/>
        <item x="1685"/>
        <item x="1686"/>
        <item x="1687"/>
        <item x="1688"/>
        <item x="1689"/>
        <item x="1690"/>
        <item x="1691"/>
        <item x="1692"/>
        <item x="1693"/>
        <item x="4802"/>
        <item x="1694"/>
        <item x="1695"/>
        <item x="1237"/>
        <item x="1696"/>
        <item x="1238"/>
        <item x="5680"/>
        <item x="1239"/>
        <item x="1697"/>
        <item x="1698"/>
        <item x="1240"/>
        <item x="1699"/>
        <item x="1241"/>
        <item x="1242"/>
        <item x="5681"/>
        <item x="1700"/>
        <item x="1243"/>
        <item x="1701"/>
        <item x="4803"/>
        <item x="1244"/>
        <item x="1245"/>
        <item x="1702"/>
        <item x="1246"/>
        <item x="1247"/>
        <item x="5682"/>
        <item x="1248"/>
        <item x="1703"/>
        <item x="881"/>
        <item x="2640"/>
        <item x="4987"/>
        <item x="1169"/>
        <item x="1704"/>
        <item x="5683"/>
        <item x="9732"/>
        <item x="1705"/>
        <item x="1706"/>
        <item x="1707"/>
        <item x="1249"/>
        <item x="882"/>
        <item x="219"/>
        <item x="1708"/>
        <item x="1250"/>
        <item x="1709"/>
        <item x="1251"/>
        <item x="1710"/>
        <item x="883"/>
        <item x="1252"/>
        <item x="1711"/>
        <item x="1712"/>
        <item x="1713"/>
        <item x="1253"/>
        <item x="1714"/>
        <item x="9700"/>
        <item x="2641"/>
        <item x="1715"/>
        <item x="1716"/>
        <item x="1254"/>
        <item x="1717"/>
        <item x="1718"/>
        <item x="1719"/>
        <item x="4988"/>
        <item x="1720"/>
        <item x="1721"/>
        <item x="1722"/>
        <item x="1723"/>
        <item x="1255"/>
        <item x="884"/>
        <item x="885"/>
        <item x="886"/>
        <item x="9250"/>
        <item x="1724"/>
        <item x="1725"/>
        <item x="1726"/>
        <item x="1727"/>
        <item x="1728"/>
        <item x="6095"/>
        <item x="1729"/>
        <item x="1730"/>
        <item x="6738"/>
        <item x="9251"/>
        <item x="1731"/>
        <item x="6096"/>
        <item x="1732"/>
        <item x="6739"/>
        <item x="6740"/>
        <item x="1733"/>
        <item x="6741"/>
        <item x="6742"/>
        <item x="6097"/>
        <item x="9252"/>
        <item x="1734"/>
        <item x="6743"/>
        <item x="9253"/>
        <item x="6744"/>
        <item x="9254"/>
        <item x="6745"/>
        <item x="6098"/>
        <item x="6746"/>
        <item x="6747"/>
        <item x="6099"/>
        <item x="6748"/>
        <item x="6100"/>
        <item x="9255"/>
        <item x="6749"/>
        <item x="6750"/>
        <item x="6751"/>
        <item x="6101"/>
        <item x="6752"/>
        <item x="9804"/>
        <item x="6753"/>
        <item x="9256"/>
        <item x="496"/>
        <item x="6754"/>
        <item x="6755"/>
        <item x="8721"/>
        <item x="9257"/>
        <item x="6756"/>
        <item x="6757"/>
        <item x="6758"/>
        <item x="6759"/>
        <item x="6760"/>
        <item x="6761"/>
        <item x="6762"/>
        <item x="6763"/>
        <item x="6764"/>
        <item x="6765"/>
        <item x="6766"/>
        <item x="8722"/>
        <item x="4108"/>
        <item x="8723"/>
        <item x="3435"/>
        <item x="8724"/>
        <item x="6767"/>
        <item x="6768"/>
        <item x="3436"/>
        <item x="6769"/>
        <item x="6770"/>
        <item x="8725"/>
        <item x="9805"/>
        <item x="6771"/>
        <item x="3437"/>
        <item x="6772"/>
        <item x="4109"/>
        <item x="9258"/>
        <item x="6773"/>
        <item x="3438"/>
        <item x="6774"/>
        <item x="4110"/>
        <item x="6775"/>
        <item x="3439"/>
        <item x="5368"/>
        <item x="6776"/>
        <item x="6777"/>
        <item x="6778"/>
        <item x="3440"/>
        <item x="9930"/>
        <item x="6779"/>
        <item x="6780"/>
        <item x="3441"/>
        <item x="6781"/>
        <item x="381"/>
        <item x="3442"/>
        <item x="5369"/>
        <item x="5370"/>
        <item x="9931"/>
        <item x="3443"/>
        <item x="6782"/>
        <item x="3444"/>
        <item x="3445"/>
        <item x="5371"/>
        <item x="5372"/>
        <item x="6783"/>
        <item x="9932"/>
        <item x="6784"/>
        <item x="3446"/>
        <item x="5373"/>
        <item x="3447"/>
        <item x="6785"/>
        <item x="6786"/>
        <item x="6787"/>
        <item x="3448"/>
        <item x="5374"/>
        <item x="5375"/>
        <item x="6788"/>
        <item x="9933"/>
        <item x="3449"/>
        <item x="9259"/>
        <item x="6789"/>
        <item x="6790"/>
        <item x="6791"/>
        <item x="2402"/>
        <item x="2968"/>
        <item x="6792"/>
        <item x="3450"/>
        <item x="6793"/>
        <item x="6794"/>
        <item x="9934"/>
        <item x="6795"/>
        <item x="2969"/>
        <item x="6796"/>
        <item x="6797"/>
        <item x="2403"/>
        <item x="2404"/>
        <item x="9935"/>
        <item x="6798"/>
        <item x="6799"/>
        <item x="6800"/>
        <item x="6801"/>
        <item x="5376"/>
        <item x="3451"/>
        <item x="3452"/>
        <item x="2970"/>
        <item x="6802"/>
        <item x="6803"/>
        <item x="6804"/>
        <item x="4111"/>
        <item x="3453"/>
        <item x="5684"/>
        <item x="6805"/>
        <item x="6806"/>
        <item x="6807"/>
        <item x="2971"/>
        <item x="6808"/>
        <item x="2972"/>
        <item x="8726"/>
        <item x="6809"/>
        <item x="5685"/>
        <item x="6810"/>
        <item x="6811"/>
        <item x="2405"/>
        <item x="4246"/>
        <item x="9806"/>
        <item x="6812"/>
        <item x="9807"/>
        <item x="5686"/>
        <item x="4112"/>
        <item x="8727"/>
        <item x="6813"/>
        <item x="6814"/>
        <item x="9808"/>
        <item x="6815"/>
        <item x="9809"/>
        <item x="6816"/>
        <item x="6817"/>
        <item x="9810"/>
        <item x="6818"/>
        <item x="9811"/>
        <item x="6819"/>
        <item x="8728"/>
        <item x="9812"/>
        <item x="9813"/>
        <item x="780"/>
        <item x="9814"/>
        <item x="6820"/>
        <item x="497"/>
        <item x="6821"/>
        <item x="781"/>
        <item x="5687"/>
        <item x="2828"/>
        <item x="8729"/>
        <item x="2406"/>
        <item x="498"/>
        <item x="4113"/>
        <item x="6822"/>
        <item x="782"/>
        <item x="6823"/>
        <item x="3454"/>
        <item x="8730"/>
        <item x="6824"/>
        <item x="8445"/>
        <item x="3455"/>
        <item x="6825"/>
        <item x="4698"/>
        <item x="8446"/>
        <item x="4699"/>
        <item x="8447"/>
        <item x="6826"/>
        <item x="3456"/>
        <item x="499"/>
        <item x="6827"/>
        <item x="6828"/>
        <item x="8731"/>
        <item x="4700"/>
        <item x="8448"/>
        <item x="6829"/>
        <item x="500"/>
        <item x="6830"/>
        <item x="4701"/>
        <item x="783"/>
        <item x="6831"/>
        <item x="501"/>
        <item x="3457"/>
        <item x="4702"/>
        <item x="3458"/>
        <item x="8732"/>
        <item x="8449"/>
        <item x="6832"/>
        <item x="6833"/>
        <item x="8450"/>
        <item x="8733"/>
        <item x="8734"/>
        <item x="4114"/>
        <item x="3459"/>
        <item x="8451"/>
        <item x="3460"/>
        <item x="6834"/>
        <item x="8452"/>
        <item x="4414"/>
        <item x="4415"/>
        <item x="6835"/>
        <item x="9312"/>
        <item x="3461"/>
        <item x="8735"/>
        <item x="784"/>
        <item x="785"/>
        <item x="4416"/>
        <item x="4417"/>
        <item x="502"/>
        <item x="786"/>
        <item x="6836"/>
        <item x="8736"/>
        <item x="4418"/>
        <item x="8737"/>
        <item x="8453"/>
        <item x="9313"/>
        <item x="6837"/>
        <item x="8454"/>
        <item x="3462"/>
        <item x="6838"/>
        <item x="9314"/>
        <item x="4419"/>
        <item x="8738"/>
        <item x="9315"/>
        <item x="8455"/>
        <item x="158"/>
        <item x="6839"/>
        <item x="4420"/>
        <item x="8739"/>
        <item x="4421"/>
        <item x="8456"/>
        <item x="4422"/>
        <item x="159"/>
        <item x="3463"/>
        <item x="6840"/>
        <item x="8740"/>
        <item x="3464"/>
        <item x="8457"/>
        <item x="4258"/>
        <item x="9316"/>
        <item x="3465"/>
        <item x="160"/>
        <item x="2829"/>
        <item x="8741"/>
        <item x="4423"/>
        <item x="2830"/>
        <item x="5377"/>
        <item x="4424"/>
        <item x="9317"/>
        <item x="3466"/>
        <item x="8742"/>
        <item x="8458"/>
        <item x="3467"/>
        <item x="2831"/>
        <item x="8459"/>
        <item x="4115"/>
        <item x="2832"/>
        <item x="2407"/>
        <item x="8460"/>
        <item x="2833"/>
        <item x="9126"/>
        <item x="787"/>
        <item x="8461"/>
        <item x="2834"/>
        <item x="2408"/>
        <item x="161"/>
        <item x="4259"/>
        <item x="162"/>
        <item x="2835"/>
        <item x="163"/>
        <item x="5378"/>
        <item x="5379"/>
        <item x="5380"/>
        <item x="5381"/>
        <item x="5382"/>
        <item x="4260"/>
        <item x="5383"/>
        <item x="164"/>
        <item x="2836"/>
        <item x="5384"/>
        <item x="5385"/>
        <item x="9318"/>
        <item x="5386"/>
        <item x="2409"/>
        <item x="5387"/>
        <item x="2837"/>
        <item x="5388"/>
        <item x="5389"/>
        <item x="5390"/>
        <item x="2838"/>
        <item x="8462"/>
        <item x="2839"/>
        <item x="8463"/>
        <item x="2533"/>
        <item x="5391"/>
        <item x="9319"/>
        <item x="5688"/>
        <item x="2410"/>
        <item x="9320"/>
        <item x="8464"/>
        <item x="5689"/>
        <item x="9321"/>
        <item x="9322"/>
        <item x="5690"/>
        <item x="503"/>
        <item x="382"/>
        <item x="504"/>
        <item x="505"/>
        <item x="5691"/>
        <item x="506"/>
        <item x="507"/>
        <item x="9323"/>
        <item x="5692"/>
        <item x="8465"/>
        <item x="2411"/>
        <item x="2412"/>
        <item x="2413"/>
        <item x="5693"/>
        <item x="9127"/>
        <item x="3468"/>
        <item x="2534"/>
        <item x="2414"/>
        <item x="4116"/>
        <item x="2535"/>
        <item x="9324"/>
        <item x="887"/>
        <item x="9325"/>
        <item x="1735"/>
        <item x="1736"/>
        <item x="6102"/>
        <item x="1737"/>
        <item x="788"/>
        <item x="6103"/>
        <item x="789"/>
        <item x="790"/>
        <item x="791"/>
        <item x="1738"/>
        <item x="4989"/>
        <item x="6104"/>
        <item x="4990"/>
        <item x="4991"/>
        <item x="4992"/>
        <item x="8466"/>
        <item x="6105"/>
        <item x="1739"/>
        <item x="8467"/>
        <item x="2642"/>
        <item x="8468"/>
        <item x="9936"/>
        <item x="8469"/>
        <item x="4993"/>
        <item x="8470"/>
        <item x="2643"/>
        <item x="888"/>
        <item x="9128"/>
        <item x="4994"/>
        <item x="8471"/>
        <item x="1740"/>
        <item x="8472"/>
        <item x="4995"/>
        <item x="9937"/>
        <item x="8473"/>
        <item x="8474"/>
        <item x="8475"/>
        <item x="2644"/>
        <item x="4996"/>
        <item x="1741"/>
        <item x="8476"/>
        <item x="9938"/>
        <item x="2645"/>
        <item x="4425"/>
        <item x="8477"/>
        <item x="2646"/>
        <item x="4997"/>
        <item x="8478"/>
        <item x="9939"/>
        <item x="4804"/>
        <item x="8479"/>
        <item x="1742"/>
        <item x="2647"/>
        <item x="889"/>
        <item x="8480"/>
        <item x="4998"/>
        <item x="4805"/>
        <item x="8346"/>
        <item x="8481"/>
        <item x="4999"/>
        <item x="8482"/>
        <item x="5000"/>
        <item x="4426"/>
        <item x="4427"/>
        <item x="5001"/>
        <item x="5002"/>
        <item x="5003"/>
        <item x="4428"/>
        <item x="5004"/>
        <item x="2648"/>
        <item x="5005"/>
        <item x="5006"/>
        <item x="5007"/>
        <item x="5008"/>
        <item x="2649"/>
        <item x="6106"/>
        <item x="1743"/>
        <item x="2650"/>
        <item x="1744"/>
        <item x="5009"/>
        <item x="6107"/>
        <item x="2651"/>
        <item x="1745"/>
        <item x="2652"/>
        <item x="5010"/>
        <item x="1746"/>
        <item x="6108"/>
        <item x="2653"/>
        <item x="1747"/>
        <item x="6109"/>
        <item x="5011"/>
        <item x="2654"/>
        <item x="6110"/>
        <item x="5012"/>
        <item x="2655"/>
        <item x="6111"/>
        <item x="1748"/>
        <item x="5013"/>
        <item x="2656"/>
        <item x="890"/>
        <item x="6841"/>
        <item x="5014"/>
        <item x="2657"/>
        <item x="5015"/>
        <item x="6842"/>
        <item x="6112"/>
        <item x="1749"/>
        <item x="2658"/>
        <item x="5016"/>
        <item x="6843"/>
        <item x="2659"/>
        <item x="6113"/>
        <item x="220"/>
        <item x="5017"/>
        <item x="1750"/>
        <item x="2660"/>
        <item x="5018"/>
        <item x="1751"/>
        <item x="2661"/>
        <item x="1752"/>
        <item x="1256"/>
        <item x="1753"/>
        <item x="1754"/>
        <item x="1755"/>
        <item x="1756"/>
        <item x="1757"/>
        <item x="1758"/>
        <item x="1759"/>
        <item x="1760"/>
        <item x="1257"/>
        <item x="9733"/>
        <item x="1761"/>
        <item x="1762"/>
        <item x="5019"/>
        <item x="5020"/>
        <item x="1763"/>
        <item x="1764"/>
        <item x="1765"/>
        <item x="1766"/>
        <item x="1258"/>
        <item x="1259"/>
        <item x="1260"/>
        <item x="1261"/>
        <item x="1262"/>
        <item x="6114"/>
        <item x="9260"/>
        <item x="6115"/>
        <item x="6116"/>
        <item x="6844"/>
        <item x="6845"/>
        <item x="6846"/>
        <item x="6847"/>
        <item x="6848"/>
        <item x="6849"/>
        <item x="6850"/>
        <item x="6851"/>
        <item x="6852"/>
        <item x="6853"/>
        <item x="6854"/>
        <item x="6855"/>
        <item x="6856"/>
        <item x="6857"/>
        <item x="6858"/>
        <item x="6859"/>
        <item x="6860"/>
        <item x="6861"/>
        <item x="6862"/>
        <item x="6863"/>
        <item x="508"/>
        <item x="9815"/>
        <item x="6864"/>
        <item x="6865"/>
        <item x="6866"/>
        <item x="509"/>
        <item x="510"/>
        <item x="2662"/>
        <item x="9816"/>
        <item x="511"/>
        <item x="6867"/>
        <item x="6868"/>
        <item x="6869"/>
        <item x="6870"/>
        <item x="512"/>
        <item x="6871"/>
        <item x="6872"/>
        <item x="6873"/>
        <item x="6874"/>
        <item x="6875"/>
        <item x="6876"/>
        <item x="6877"/>
        <item x="6878"/>
        <item x="6879"/>
        <item x="6880"/>
        <item x="6881"/>
        <item x="6882"/>
        <item x="6883"/>
        <item x="6884"/>
        <item x="6885"/>
        <item x="6886"/>
        <item x="6887"/>
        <item x="6888"/>
        <item x="6889"/>
        <item x="513"/>
        <item x="6890"/>
        <item x="6891"/>
        <item x="6892"/>
        <item x="6893"/>
        <item x="6894"/>
        <item x="2973"/>
        <item x="6895"/>
        <item x="6896"/>
        <item x="6897"/>
        <item x="6898"/>
        <item x="6899"/>
        <item x="6900"/>
        <item x="6901"/>
        <item x="514"/>
        <item x="6902"/>
        <item x="6903"/>
        <item x="6904"/>
        <item x="6905"/>
        <item x="6906"/>
        <item x="6907"/>
        <item x="6908"/>
        <item x="515"/>
        <item x="6909"/>
        <item x="6910"/>
        <item x="6911"/>
        <item x="6912"/>
        <item x="6913"/>
        <item x="6914"/>
        <item x="6915"/>
        <item x="6916"/>
        <item x="6917"/>
        <item x="6918"/>
        <item x="6919"/>
        <item x="6920"/>
        <item x="6921"/>
        <item x="6922"/>
        <item x="6923"/>
        <item x="2974"/>
        <item x="4117"/>
        <item x="6924"/>
        <item x="6925"/>
        <item x="6926"/>
        <item x="6927"/>
        <item x="6928"/>
        <item x="6929"/>
        <item x="8743"/>
        <item x="2975"/>
        <item x="6930"/>
        <item x="6931"/>
        <item x="4261"/>
        <item x="6932"/>
        <item x="3469"/>
        <item x="6933"/>
        <item x="6934"/>
        <item x="6935"/>
        <item x="9817"/>
        <item x="6936"/>
        <item x="4118"/>
        <item x="3470"/>
        <item x="3471"/>
        <item x="9818"/>
        <item x="6937"/>
        <item x="5392"/>
        <item x="6938"/>
        <item x="6939"/>
        <item x="6940"/>
        <item x="9819"/>
        <item x="6941"/>
        <item x="3472"/>
        <item x="9820"/>
        <item x="6942"/>
        <item x="6943"/>
        <item x="8744"/>
        <item x="5393"/>
        <item x="3473"/>
        <item x="9172"/>
        <item x="6944"/>
        <item x="5394"/>
        <item x="6945"/>
        <item x="6946"/>
        <item x="9129"/>
        <item x="6947"/>
        <item x="6948"/>
        <item x="5395"/>
        <item x="6949"/>
        <item x="3474"/>
        <item x="4119"/>
        <item x="2415"/>
        <item x="3475"/>
        <item x="6950"/>
        <item x="3104"/>
        <item x="6951"/>
        <item x="47"/>
        <item x="516"/>
        <item x="3105"/>
        <item x="6952"/>
        <item x="517"/>
        <item x="3106"/>
        <item x="518"/>
        <item x="3107"/>
        <item x="4120"/>
        <item x="6953"/>
        <item x="519"/>
        <item x="4121"/>
        <item x="520"/>
        <item x="3108"/>
        <item x="4122"/>
        <item x="4123"/>
        <item x="521"/>
        <item x="4124"/>
        <item x="4125"/>
        <item x="48"/>
        <item x="4126"/>
        <item x="522"/>
        <item x="4127"/>
        <item x="6954"/>
        <item x="523"/>
        <item x="9280"/>
        <item x="3109"/>
        <item x="49"/>
        <item x="8745"/>
        <item x="3110"/>
        <item x="6955"/>
        <item x="2416"/>
        <item x="50"/>
        <item x="2417"/>
        <item x="4703"/>
        <item x="6956"/>
        <item x="4704"/>
        <item x="3476"/>
        <item x="4705"/>
        <item x="2840"/>
        <item x="3111"/>
        <item x="8746"/>
        <item x="4706"/>
        <item x="9281"/>
        <item x="3112"/>
        <item x="4707"/>
        <item x="5396"/>
        <item x="3113"/>
        <item x="8747"/>
        <item x="6957"/>
        <item x="4708"/>
        <item x="51"/>
        <item x="3477"/>
        <item x="2418"/>
        <item x="4709"/>
        <item x="524"/>
        <item x="8748"/>
        <item x="6958"/>
        <item x="3114"/>
        <item x="3115"/>
        <item x="4710"/>
        <item x="3116"/>
        <item x="8749"/>
        <item x="3117"/>
        <item x="3118"/>
        <item x="52"/>
        <item x="4711"/>
        <item x="8750"/>
        <item x="525"/>
        <item x="2419"/>
        <item x="2841"/>
        <item x="2420"/>
        <item x="3119"/>
        <item x="8751"/>
        <item x="9326"/>
        <item x="5397"/>
        <item x="3478"/>
        <item x="3120"/>
        <item x="3121"/>
        <item x="6959"/>
        <item x="4712"/>
        <item x="6960"/>
        <item x="8752"/>
        <item x="9821"/>
        <item x="4713"/>
        <item x="4429"/>
        <item x="4714"/>
        <item x="8753"/>
        <item x="4715"/>
        <item x="2536"/>
        <item x="4716"/>
        <item x="9327"/>
        <item x="792"/>
        <item x="8754"/>
        <item x="2421"/>
        <item x="6961"/>
        <item x="9328"/>
        <item x="53"/>
        <item x="526"/>
        <item x="8755"/>
        <item x="4430"/>
        <item x="9329"/>
        <item x="54"/>
        <item x="8756"/>
        <item x="793"/>
        <item x="9330"/>
        <item x="2537"/>
        <item x="9331"/>
        <item x="3479"/>
        <item x="9332"/>
        <item x="9822"/>
        <item x="9333"/>
        <item x="9334"/>
        <item x="2422"/>
        <item x="9823"/>
        <item x="9824"/>
        <item x="4431"/>
        <item x="9335"/>
        <item x="55"/>
        <item x="9336"/>
        <item x="9337"/>
        <item x="2538"/>
        <item x="4432"/>
        <item x="9825"/>
        <item x="9338"/>
        <item x="4717"/>
        <item x="56"/>
        <item x="9826"/>
        <item x="9339"/>
        <item x="5398"/>
        <item x="8757"/>
        <item x="9340"/>
        <item x="4433"/>
        <item x="9341"/>
        <item x="4718"/>
        <item x="8758"/>
        <item x="6962"/>
        <item x="9827"/>
        <item x="4719"/>
        <item x="9342"/>
        <item x="9828"/>
        <item x="9829"/>
        <item x="4128"/>
        <item x="9830"/>
        <item x="4262"/>
        <item x="9831"/>
        <item x="5399"/>
        <item x="2423"/>
        <item x="2539"/>
        <item x="5400"/>
        <item x="4434"/>
        <item x="3480"/>
        <item x="3481"/>
        <item x="4435"/>
        <item x="3482"/>
        <item x="4129"/>
        <item x="4263"/>
        <item x="5401"/>
        <item x="4436"/>
        <item x="57"/>
        <item x="8759"/>
        <item x="2540"/>
        <item x="5402"/>
        <item x="4437"/>
        <item x="8347"/>
        <item x="58"/>
        <item x="5403"/>
        <item x="2842"/>
        <item x="5404"/>
        <item x="4438"/>
        <item x="2843"/>
        <item x="5405"/>
        <item x="8348"/>
        <item x="2424"/>
        <item x="5406"/>
        <item x="5407"/>
        <item x="2425"/>
        <item x="5408"/>
        <item x="5409"/>
        <item x="3483"/>
        <item x="5410"/>
        <item x="5411"/>
        <item x="5412"/>
        <item x="4720"/>
        <item x="5413"/>
        <item x="2844"/>
        <item x="59"/>
        <item x="5414"/>
        <item x="2426"/>
        <item x="3484"/>
        <item x="2845"/>
        <item x="4721"/>
        <item x="8349"/>
        <item x="3485"/>
        <item x="60"/>
        <item x="2846"/>
        <item x="4722"/>
        <item x="2427"/>
        <item x="4439"/>
        <item x="3486"/>
        <item x="4723"/>
        <item x="8350"/>
        <item x="61"/>
        <item x="4724"/>
        <item x="2847"/>
        <item x="4440"/>
        <item x="3487"/>
        <item x="4725"/>
        <item x="4441"/>
        <item x="4726"/>
        <item x="8351"/>
        <item x="4727"/>
        <item x="3488"/>
        <item x="4728"/>
        <item x="4442"/>
        <item x="3489"/>
        <item x="2848"/>
        <item x="4729"/>
        <item x="4443"/>
        <item x="62"/>
        <item x="8352"/>
        <item x="8483"/>
        <item x="2428"/>
        <item x="8484"/>
        <item x="2429"/>
        <item x="2430"/>
        <item x="8353"/>
        <item x="1"/>
        <item x="8354"/>
        <item x="4444"/>
        <item x="4130"/>
        <item x="891"/>
        <item x="4445"/>
        <item x="63"/>
        <item x="2431"/>
        <item x="4446"/>
        <item x="8355"/>
        <item x="4447"/>
        <item x="4448"/>
        <item x="383"/>
        <item x="8356"/>
        <item x="3490"/>
        <item x="2"/>
        <item x="4131"/>
        <item x="4449"/>
        <item x="4450"/>
        <item x="8357"/>
        <item x="9173"/>
        <item x="794"/>
        <item x="4730"/>
        <item x="3491"/>
        <item x="4451"/>
        <item x="4452"/>
        <item x="795"/>
        <item x="4731"/>
        <item x="4453"/>
        <item x="796"/>
        <item x="4732"/>
        <item x="1767"/>
        <item x="892"/>
        <item x="797"/>
        <item x="4733"/>
        <item x="6117"/>
        <item x="4734"/>
        <item x="4454"/>
        <item x="1768"/>
        <item x="8485"/>
        <item x="4455"/>
        <item x="8486"/>
        <item x="221"/>
        <item x="6118"/>
        <item x="798"/>
        <item x="4735"/>
        <item x="8487"/>
        <item x="1769"/>
        <item x="5021"/>
        <item x="4736"/>
        <item x="8488"/>
        <item x="5022"/>
        <item x="222"/>
        <item x="8489"/>
        <item x="223"/>
        <item x="6119"/>
        <item x="4456"/>
        <item x="4457"/>
        <item x="5023"/>
        <item x="8490"/>
        <item x="224"/>
        <item x="8491"/>
        <item x="4737"/>
        <item x="799"/>
        <item x="6120"/>
        <item x="225"/>
        <item x="1770"/>
        <item x="6121"/>
        <item x="8492"/>
        <item x="6122"/>
        <item x="4458"/>
        <item x="800"/>
        <item x="8493"/>
        <item x="4459"/>
        <item x="6123"/>
        <item x="4132"/>
        <item x="8494"/>
        <item x="801"/>
        <item x="226"/>
        <item x="4133"/>
        <item x="8495"/>
        <item x="6124"/>
        <item x="4460"/>
        <item x="4134"/>
        <item x="1771"/>
        <item x="1772"/>
        <item x="8496"/>
        <item x="4135"/>
        <item x="4461"/>
        <item x="8497"/>
        <item x="1773"/>
        <item x="1774"/>
        <item x="1775"/>
        <item x="6125"/>
        <item x="8498"/>
        <item x="8499"/>
        <item x="1776"/>
        <item x="1777"/>
        <item x="1778"/>
        <item x="1779"/>
        <item x="893"/>
        <item x="1780"/>
        <item x="1781"/>
        <item x="5024"/>
        <item x="1782"/>
        <item x="1783"/>
        <item x="1784"/>
        <item x="1785"/>
        <item x="1786"/>
        <item x="9701"/>
        <item x="1787"/>
        <item x="1788"/>
        <item x="6126"/>
        <item x="1789"/>
        <item x="1790"/>
        <item x="6963"/>
        <item x="6964"/>
        <item x="6965"/>
        <item x="894"/>
        <item x="6966"/>
        <item x="6967"/>
        <item x="1791"/>
        <item x="6968"/>
        <item x="6969"/>
        <item x="6970"/>
        <item x="1792"/>
        <item x="6971"/>
        <item x="1793"/>
        <item x="6972"/>
        <item x="6973"/>
        <item x="6974"/>
        <item x="6975"/>
        <item x="1794"/>
        <item x="1795"/>
        <item x="6976"/>
        <item x="6977"/>
        <item x="5025"/>
        <item x="895"/>
        <item x="6978"/>
        <item x="896"/>
        <item x="6979"/>
        <item x="6980"/>
        <item x="1796"/>
        <item x="1263"/>
        <item x="897"/>
        <item x="1264"/>
        <item x="6127"/>
        <item x="1797"/>
        <item x="898"/>
        <item x="1265"/>
        <item x="899"/>
        <item x="1798"/>
        <item x="5026"/>
        <item x="1799"/>
        <item x="1266"/>
        <item x="1267"/>
        <item x="1268"/>
        <item x="1800"/>
        <item x="6128"/>
        <item x="1801"/>
        <item x="1802"/>
        <item x="9734"/>
        <item x="1269"/>
        <item x="1803"/>
        <item x="1804"/>
        <item x="1805"/>
        <item x="900"/>
        <item x="1806"/>
        <item x="1807"/>
        <item x="1808"/>
        <item x="2663"/>
        <item x="1809"/>
        <item x="1270"/>
        <item x="2664"/>
        <item x="2665"/>
        <item x="6129"/>
        <item x="1271"/>
        <item x="1272"/>
        <item x="6130"/>
        <item x="9735"/>
        <item x="1273"/>
        <item x="1274"/>
        <item x="9736"/>
        <item x="1275"/>
        <item x="1276"/>
        <item x="1277"/>
        <item x="6131"/>
        <item x="6981"/>
        <item x="9832"/>
        <item x="6982"/>
        <item x="9833"/>
        <item x="6132"/>
        <item x="6133"/>
        <item x="6983"/>
        <item x="6134"/>
        <item x="6984"/>
        <item x="6135"/>
        <item x="6985"/>
        <item x="6986"/>
        <item x="6136"/>
        <item x="6987"/>
        <item x="6137"/>
        <item x="527"/>
        <item x="6988"/>
        <item x="6989"/>
        <item x="528"/>
        <item x="6990"/>
        <item x="6991"/>
        <item x="6992"/>
        <item x="6993"/>
        <item x="529"/>
        <item x="6994"/>
        <item x="6995"/>
        <item x="6996"/>
        <item x="8760"/>
        <item x="901"/>
        <item x="530"/>
        <item x="8761"/>
        <item x="5415"/>
        <item x="531"/>
        <item x="5416"/>
        <item x="6997"/>
        <item x="6998"/>
        <item x="6999"/>
        <item x="8762"/>
        <item x="7000"/>
        <item x="7001"/>
        <item x="8763"/>
        <item x="3492"/>
        <item x="8764"/>
        <item x="3493"/>
        <item x="7002"/>
        <item x="4264"/>
        <item x="8765"/>
        <item x="4136"/>
        <item x="9343"/>
        <item x="9261"/>
        <item x="3494"/>
        <item x="4137"/>
        <item x="8766"/>
        <item x="3495"/>
        <item x="7003"/>
        <item x="4138"/>
        <item x="9262"/>
        <item x="8767"/>
        <item x="5417"/>
        <item x="3496"/>
        <item x="3497"/>
        <item x="3498"/>
        <item x="3499"/>
        <item x="532"/>
        <item x="2432"/>
        <item x="533"/>
        <item x="7004"/>
        <item x="534"/>
        <item x="5418"/>
        <item x="3500"/>
        <item x="535"/>
        <item x="536"/>
        <item x="3501"/>
        <item x="7005"/>
        <item x="7006"/>
        <item x="7007"/>
        <item x="7008"/>
        <item x="3502"/>
        <item x="4139"/>
        <item x="7009"/>
        <item x="8768"/>
        <item x="4140"/>
        <item x="3503"/>
        <item x="7010"/>
        <item x="7011"/>
        <item x="7012"/>
        <item x="8769"/>
        <item x="3504"/>
        <item x="7013"/>
        <item x="7014"/>
        <item x="2433"/>
        <item x="4265"/>
        <item x="3505"/>
        <item x="8770"/>
        <item x="802"/>
        <item x="803"/>
        <item x="537"/>
        <item x="7015"/>
        <item x="7016"/>
        <item x="7017"/>
        <item x="2434"/>
        <item x="804"/>
        <item x="7018"/>
        <item x="8771"/>
        <item x="8772"/>
        <item x="3506"/>
        <item x="7019"/>
        <item x="7020"/>
        <item x="3507"/>
        <item x="7021"/>
        <item x="7022"/>
        <item x="2435"/>
        <item x="3508"/>
        <item x="805"/>
        <item x="3509"/>
        <item x="7023"/>
        <item x="4334"/>
        <item x="4266"/>
        <item x="7024"/>
        <item x="8773"/>
        <item x="7025"/>
        <item x="7026"/>
        <item x="538"/>
        <item x="8500"/>
        <item x="806"/>
        <item x="8358"/>
        <item x="3510"/>
        <item x="7027"/>
        <item x="539"/>
        <item x="8774"/>
        <item x="7028"/>
        <item x="807"/>
        <item x="540"/>
        <item x="8359"/>
        <item x="3511"/>
        <item x="8775"/>
        <item x="8501"/>
        <item x="7029"/>
        <item x="3512"/>
        <item x="4267"/>
        <item x="541"/>
        <item x="8776"/>
        <item x="542"/>
        <item x="8777"/>
        <item x="2436"/>
        <item x="3513"/>
        <item x="808"/>
        <item x="7030"/>
        <item x="543"/>
        <item x="4268"/>
        <item x="7031"/>
        <item x="544"/>
        <item x="8778"/>
        <item x="545"/>
        <item x="7032"/>
        <item x="8779"/>
        <item x="4141"/>
        <item x="809"/>
        <item x="8780"/>
        <item x="7033"/>
        <item x="4269"/>
        <item x="9344"/>
        <item x="810"/>
        <item x="4142"/>
        <item x="7034"/>
        <item x="7035"/>
        <item x="7036"/>
        <item x="7037"/>
        <item x="8360"/>
        <item x="4270"/>
        <item x="2437"/>
        <item x="4271"/>
        <item x="5419"/>
        <item x="5420"/>
        <item x="3514"/>
        <item x="3515"/>
        <item x="2849"/>
        <item x="5421"/>
        <item x="2438"/>
        <item x="5422"/>
        <item x="5423"/>
        <item x="3516"/>
        <item x="4462"/>
        <item x="3517"/>
        <item x="5424"/>
        <item x="5425"/>
        <item x="5426"/>
        <item x="9671"/>
        <item x="4463"/>
        <item x="5427"/>
        <item x="4464"/>
        <item x="9672"/>
        <item x="2850"/>
        <item x="5428"/>
        <item x="9673"/>
        <item x="5429"/>
        <item x="2851"/>
        <item x="5430"/>
        <item x="9674"/>
        <item x="8781"/>
        <item x="5431"/>
        <item x="8782"/>
        <item x="2852"/>
        <item x="5432"/>
        <item x="9675"/>
        <item x="5433"/>
        <item x="5434"/>
        <item x="2853"/>
        <item x="9676"/>
        <item x="2854"/>
        <item x="9677"/>
        <item x="2855"/>
        <item x="2856"/>
        <item x="9678"/>
        <item x="9345"/>
        <item x="8783"/>
        <item x="9679"/>
        <item x="4465"/>
        <item x="4466"/>
        <item x="9680"/>
        <item x="9174"/>
        <item x="2439"/>
        <item x="9346"/>
        <item x="4467"/>
        <item x="8784"/>
        <item x="2440"/>
        <item x="9347"/>
        <item x="4143"/>
        <item x="9130"/>
        <item x="1278"/>
        <item x="1279"/>
        <item x="1280"/>
        <item x="1281"/>
        <item x="3"/>
        <item x="5027"/>
        <item x="4335"/>
        <item x="4"/>
        <item x="1810"/>
        <item x="5028"/>
        <item x="4336"/>
        <item x="1811"/>
        <item x="4337"/>
        <item x="902"/>
        <item x="4338"/>
        <item x="9348"/>
        <item x="1812"/>
        <item x="64"/>
        <item x="1813"/>
        <item x="903"/>
        <item x="1814"/>
        <item x="5029"/>
        <item x="227"/>
        <item x="1815"/>
        <item x="5030"/>
        <item x="228"/>
        <item x="904"/>
        <item x="1816"/>
        <item x="5031"/>
        <item x="1817"/>
        <item x="4806"/>
        <item x="6138"/>
        <item x="6139"/>
        <item x="4807"/>
        <item x="5032"/>
        <item x="229"/>
        <item x="905"/>
        <item x="4808"/>
        <item x="1818"/>
        <item x="230"/>
        <item x="6140"/>
        <item x="1819"/>
        <item x="6141"/>
        <item x="5033"/>
        <item x="1820"/>
        <item x="9737"/>
        <item x="1282"/>
        <item x="1283"/>
        <item x="1821"/>
        <item x="1822"/>
        <item x="1823"/>
        <item x="1824"/>
        <item x="1825"/>
        <item x="1826"/>
        <item x="6142"/>
        <item x="1827"/>
        <item x="1828"/>
        <item x="231"/>
        <item x="232"/>
        <item x="906"/>
        <item x="5034"/>
        <item x="233"/>
        <item x="907"/>
        <item x="5035"/>
        <item x="1829"/>
        <item x="1830"/>
        <item x="6143"/>
        <item x="234"/>
        <item x="908"/>
        <item x="5036"/>
        <item x="5037"/>
        <item x="909"/>
        <item x="5038"/>
        <item x="6144"/>
        <item x="235"/>
        <item x="910"/>
        <item x="5039"/>
        <item x="236"/>
        <item x="6145"/>
        <item x="911"/>
        <item x="5040"/>
        <item x="1831"/>
        <item x="1832"/>
        <item x="237"/>
        <item x="1833"/>
        <item x="9738"/>
        <item x="6146"/>
        <item x="912"/>
        <item x="5041"/>
        <item x="6147"/>
        <item x="913"/>
        <item x="238"/>
        <item x="914"/>
        <item x="239"/>
        <item x="240"/>
        <item x="6148"/>
        <item x="9739"/>
        <item x="241"/>
        <item x="1834"/>
        <item x="6149"/>
        <item x="5042"/>
        <item x="1835"/>
        <item x="9740"/>
        <item x="1836"/>
        <item x="2556"/>
        <item x="5851"/>
        <item x="5852"/>
        <item x="5853"/>
        <item x="5043"/>
        <item x="7038"/>
        <item x="7039"/>
        <item x="7040"/>
        <item x="7041"/>
        <item x="7042"/>
        <item x="7043"/>
        <item x="6150"/>
        <item x="2666"/>
        <item x="915"/>
        <item x="916"/>
        <item x="917"/>
        <item x="7044"/>
        <item x="7045"/>
        <item x="7046"/>
        <item x="7047"/>
        <item x="7048"/>
        <item x="7049"/>
        <item x="7050"/>
        <item x="7051"/>
        <item x="7052"/>
        <item x="7053"/>
        <item x="7054"/>
        <item x="8785"/>
        <item x="7055"/>
        <item x="7056"/>
        <item x="7057"/>
        <item x="7058"/>
        <item x="7059"/>
        <item x="7060"/>
        <item x="7061"/>
        <item x="7062"/>
        <item x="7063"/>
        <item x="7064"/>
        <item x="7065"/>
        <item x="7066"/>
        <item x="8786"/>
        <item x="7067"/>
        <item x="7068"/>
        <item x="7069"/>
        <item x="8660"/>
        <item x="8661"/>
        <item x="7070"/>
        <item x="7071"/>
        <item x="4272"/>
        <item x="8662"/>
        <item x="7072"/>
        <item x="7073"/>
        <item x="8787"/>
        <item x="7074"/>
        <item x="7075"/>
        <item x="7076"/>
        <item x="7077"/>
        <item x="9131"/>
        <item x="8788"/>
        <item x="9132"/>
        <item x="4273"/>
        <item x="8789"/>
        <item x="9133"/>
        <item x="9134"/>
        <item x="2857"/>
        <item x="2858"/>
        <item x="2859"/>
        <item x="2860"/>
        <item x="8790"/>
        <item x="2861"/>
        <item x="8361"/>
        <item x="4274"/>
        <item x="4275"/>
        <item x="4276"/>
        <item x="4144"/>
        <item x="4145"/>
        <item x="4277"/>
        <item x="2862"/>
        <item x="2863"/>
        <item x="2864"/>
        <item x="7078"/>
        <item x="7079"/>
        <item x="2865"/>
        <item x="7080"/>
        <item x="7081"/>
        <item x="7082"/>
        <item x="4278"/>
        <item x="7083"/>
        <item x="7084"/>
        <item x="7085"/>
        <item x="7086"/>
        <item x="4279"/>
        <item x="7087"/>
        <item x="7088"/>
        <item x="4280"/>
        <item x="7089"/>
        <item x="7090"/>
        <item x="4281"/>
        <item x="1837"/>
        <item x="242"/>
        <item x="1838"/>
        <item x="1839"/>
        <item x="243"/>
        <item x="244"/>
        <item x="1840"/>
        <item x="1841"/>
        <item x="245"/>
        <item x="1842"/>
        <item x="546"/>
        <item x="1843"/>
        <item x="547"/>
        <item x="5044"/>
        <item x="1844"/>
        <item x="1845"/>
        <item x="1846"/>
        <item x="1847"/>
        <item x="1848"/>
        <item x="1849"/>
        <item x="1850"/>
        <item x="1851"/>
        <item x="1852"/>
        <item x="1853"/>
        <item x="1854"/>
        <item x="1855"/>
        <item x="1856"/>
        <item x="1857"/>
        <item x="1858"/>
        <item x="1859"/>
        <item x="9741"/>
        <item x="918"/>
        <item x="919"/>
        <item x="920"/>
        <item x="921"/>
        <item x="922"/>
        <item x="923"/>
        <item x="924"/>
        <item x="925"/>
        <item x="926"/>
        <item x="927"/>
        <item x="928"/>
        <item x="929"/>
        <item x="930"/>
        <item x="7091"/>
        <item x="548"/>
        <item x="549"/>
        <item x="7092"/>
        <item x="550"/>
        <item x="551"/>
        <item x="552"/>
        <item x="553"/>
        <item x="554"/>
        <item x="555"/>
        <item x="556"/>
        <item x="557"/>
        <item x="3029"/>
        <item x="558"/>
        <item x="559"/>
        <item x="3030"/>
        <item x="560"/>
        <item x="561"/>
        <item x="3031"/>
        <item x="5694"/>
        <item x="5695"/>
        <item x="4146"/>
        <item x="5696"/>
        <item x="5697"/>
        <item x="5698"/>
        <item x="5699"/>
        <item x="7093"/>
        <item x="7094"/>
        <item x="7095"/>
        <item x="931"/>
        <item x="932"/>
        <item x="933"/>
        <item x="934"/>
        <item x="935"/>
        <item x="936"/>
        <item x="937"/>
        <item x="7096"/>
        <item x="7097"/>
        <item x="7098"/>
        <item x="7099"/>
        <item x="938"/>
        <item x="7100"/>
        <item x="7101"/>
        <item x="939"/>
        <item x="940"/>
        <item x="941"/>
        <item x="942"/>
        <item x="562"/>
        <item x="563"/>
        <item x="564"/>
        <item x="943"/>
        <item x="565"/>
        <item x="566"/>
        <item x="567"/>
        <item x="568"/>
        <item x="569"/>
        <item x="570"/>
        <item x="944"/>
        <item x="7102"/>
        <item x="571"/>
        <item x="7103"/>
        <item x="572"/>
        <item x="573"/>
        <item x="7104"/>
        <item x="7105"/>
        <item x="7106"/>
        <item x="7107"/>
        <item x="7108"/>
        <item x="7109"/>
        <item x="945"/>
        <item x="7110"/>
        <item x="7111"/>
        <item x="7112"/>
        <item x="7113"/>
        <item x="7114"/>
        <item x="946"/>
        <item x="7115"/>
        <item x="7116"/>
        <item x="947"/>
        <item x="7117"/>
        <item x="7118"/>
        <item x="7119"/>
        <item x="574"/>
        <item x="7120"/>
        <item x="2667"/>
        <item x="7121"/>
        <item x="7122"/>
        <item x="246"/>
        <item x="7123"/>
        <item x="575"/>
        <item x="8791"/>
        <item x="5435"/>
        <item x="948"/>
        <item x="7124"/>
        <item x="8792"/>
        <item x="5045"/>
        <item x="8793"/>
        <item x="8794"/>
        <item x="7125"/>
        <item x="5046"/>
        <item x="8795"/>
        <item x="8796"/>
        <item x="5047"/>
        <item x="8797"/>
        <item x="7126"/>
        <item x="7127"/>
        <item x="5048"/>
        <item x="7128"/>
        <item x="384"/>
        <item x="7129"/>
        <item x="7130"/>
        <item x="5436"/>
        <item x="7131"/>
        <item x="8798"/>
        <item x="385"/>
        <item x="8799"/>
        <item x="5437"/>
        <item x="7132"/>
        <item x="7133"/>
        <item x="386"/>
        <item x="7134"/>
        <item x="2441"/>
        <item x="7135"/>
        <item x="387"/>
        <item x="4147"/>
        <item x="9349"/>
        <item x="4148"/>
        <item x="3518"/>
        <item x="388"/>
        <item x="3519"/>
        <item x="65"/>
        <item x="3520"/>
        <item x="5438"/>
        <item x="3521"/>
        <item x="66"/>
        <item x="7136"/>
        <item x="389"/>
        <item x="7137"/>
        <item x="3522"/>
        <item x="2442"/>
        <item x="7138"/>
        <item x="3523"/>
        <item x="3524"/>
        <item x="7139"/>
        <item x="8800"/>
        <item x="2443"/>
        <item x="7140"/>
        <item x="2444"/>
        <item x="3525"/>
        <item x="3526"/>
        <item x="8801"/>
        <item x="7141"/>
        <item x="7142"/>
        <item x="7143"/>
        <item x="7144"/>
        <item x="576"/>
        <item x="8802"/>
        <item x="3527"/>
        <item x="577"/>
        <item x="8803"/>
        <item x="3528"/>
        <item x="7145"/>
        <item x="3529"/>
        <item x="3530"/>
        <item x="8804"/>
        <item x="3531"/>
        <item x="7146"/>
        <item x="3532"/>
        <item x="2976"/>
        <item x="3533"/>
        <item x="7147"/>
        <item x="578"/>
        <item x="3534"/>
        <item x="8362"/>
        <item x="3535"/>
        <item x="7148"/>
        <item x="8805"/>
        <item x="3536"/>
        <item x="3537"/>
        <item x="3538"/>
        <item x="2445"/>
        <item x="8806"/>
        <item x="7149"/>
        <item x="8807"/>
        <item x="8808"/>
        <item x="579"/>
        <item x="3539"/>
        <item x="8809"/>
        <item x="8810"/>
        <item x="2977"/>
        <item x="8811"/>
        <item x="3540"/>
        <item x="4149"/>
        <item x="9350"/>
        <item x="3541"/>
        <item x="390"/>
        <item x="2446"/>
        <item x="4150"/>
        <item x="67"/>
        <item x="3542"/>
        <item x="8812"/>
        <item x="8813"/>
        <item x="3543"/>
        <item x="9940"/>
        <item x="3544"/>
        <item x="9351"/>
        <item x="3545"/>
        <item x="4151"/>
        <item x="8814"/>
        <item x="9352"/>
        <item x="3546"/>
        <item x="8815"/>
        <item x="2978"/>
        <item x="4152"/>
        <item x="3547"/>
        <item x="9353"/>
        <item x="4153"/>
        <item x="3548"/>
        <item x="3549"/>
        <item x="9354"/>
        <item x="8816"/>
        <item x="4468"/>
        <item x="4282"/>
        <item x="2447"/>
        <item x="4469"/>
        <item x="3550"/>
        <item x="8817"/>
        <item x="3551"/>
        <item x="4470"/>
        <item x="9941"/>
        <item x="9355"/>
        <item x="68"/>
        <item x="4154"/>
        <item x="3552"/>
        <item x="9356"/>
        <item x="2866"/>
        <item x="4471"/>
        <item x="8818"/>
        <item x="9357"/>
        <item x="3553"/>
        <item x="9358"/>
        <item x="2867"/>
        <item x="9359"/>
        <item x="2868"/>
        <item x="3554"/>
        <item x="4472"/>
        <item x="9360"/>
        <item x="2869"/>
        <item x="69"/>
        <item x="8819"/>
        <item x="5439"/>
        <item x="2870"/>
        <item x="5440"/>
        <item x="9361"/>
        <item x="3555"/>
        <item x="2871"/>
        <item x="5441"/>
        <item x="5442"/>
        <item x="2872"/>
        <item x="3556"/>
        <item x="70"/>
        <item x="2873"/>
        <item x="3557"/>
        <item x="2874"/>
        <item x="9175"/>
        <item x="3558"/>
        <item x="811"/>
        <item x="3559"/>
        <item x="4155"/>
        <item x="2448"/>
        <item x="812"/>
        <item x="71"/>
        <item x="2449"/>
        <item x="3560"/>
        <item x="4473"/>
        <item x="4738"/>
        <item x="3561"/>
        <item x="3562"/>
        <item x="4739"/>
        <item x="4474"/>
        <item x="391"/>
        <item x="4740"/>
        <item x="3563"/>
        <item x="392"/>
        <item x="4475"/>
        <item x="3564"/>
        <item x="3565"/>
        <item x="393"/>
        <item x="3566"/>
        <item x="3567"/>
        <item x="4476"/>
        <item x="4477"/>
        <item x="72"/>
        <item x="3568"/>
        <item x="4478"/>
        <item x="73"/>
        <item x="9362"/>
        <item x="394"/>
        <item x="3569"/>
        <item x="74"/>
        <item x="3570"/>
        <item x="2450"/>
        <item x="4156"/>
        <item x="75"/>
        <item x="5"/>
        <item x="4479"/>
        <item x="4480"/>
        <item x="3571"/>
        <item x="3572"/>
        <item x="6"/>
        <item x="3573"/>
        <item x="6151"/>
        <item x="6152"/>
        <item x="6153"/>
        <item x="9363"/>
        <item x="9176"/>
        <item x="4741"/>
        <item x="7"/>
        <item x="4742"/>
        <item x="6154"/>
        <item x="949"/>
        <item x="1860"/>
        <item x="6155"/>
        <item x="6156"/>
        <item x="8"/>
        <item x="950"/>
        <item x="2668"/>
        <item x="6157"/>
        <item x="395"/>
        <item x="5049"/>
        <item x="6158"/>
        <item x="4481"/>
        <item x="247"/>
        <item x="6159"/>
        <item x="9177"/>
        <item x="951"/>
        <item x="6160"/>
        <item x="248"/>
        <item x="8363"/>
        <item x="8364"/>
        <item x="396"/>
        <item x="8365"/>
        <item x="952"/>
        <item x="5050"/>
        <item x="1861"/>
        <item x="1170"/>
        <item x="8366"/>
        <item x="5051"/>
        <item x="953"/>
        <item x="397"/>
        <item x="5052"/>
        <item x="1862"/>
        <item x="1863"/>
        <item x="6161"/>
        <item x="1864"/>
        <item x="1865"/>
        <item x="1866"/>
        <item x="2669"/>
        <item x="8367"/>
        <item x="8368"/>
        <item x="1867"/>
        <item x="8369"/>
        <item x="8370"/>
        <item x="954"/>
        <item x="1868"/>
        <item x="1869"/>
        <item x="8371"/>
        <item x="8372"/>
        <item x="1870"/>
        <item x="2670"/>
        <item x="1871"/>
        <item x="5053"/>
        <item x="1872"/>
        <item x="8373"/>
        <item x="2671"/>
        <item x="1873"/>
        <item x="8374"/>
        <item x="955"/>
        <item x="1171"/>
        <item x="8193"/>
        <item x="956"/>
        <item x="6162"/>
        <item x="1874"/>
        <item x="2672"/>
        <item x="1875"/>
        <item x="957"/>
        <item x="9364"/>
        <item x="1876"/>
        <item x="1877"/>
        <item x="8194"/>
        <item x="9702"/>
        <item x="2673"/>
        <item x="5054"/>
        <item x="8195"/>
        <item x="9365"/>
        <item x="1878"/>
        <item x="8196"/>
        <item x="1879"/>
        <item x="958"/>
        <item x="1880"/>
        <item x="249"/>
        <item x="1881"/>
        <item x="250"/>
        <item x="1882"/>
        <item x="251"/>
        <item x="959"/>
        <item x="1284"/>
        <item x="5055"/>
        <item x="1883"/>
        <item x="9366"/>
        <item x="5056"/>
        <item x="252"/>
        <item x="2605"/>
        <item x="253"/>
        <item x="2674"/>
        <item x="9367"/>
        <item x="5057"/>
        <item x="1884"/>
        <item x="9368"/>
        <item x="5058"/>
        <item x="1285"/>
        <item x="1885"/>
        <item x="1286"/>
        <item x="8197"/>
        <item x="1287"/>
        <item x="1886"/>
        <item x="8198"/>
        <item x="6163"/>
        <item x="8199"/>
        <item x="9369"/>
        <item x="8200"/>
        <item x="1887"/>
        <item x="8201"/>
        <item x="8202"/>
        <item x="5059"/>
        <item x="8203"/>
        <item x="8204"/>
        <item x="6164"/>
        <item x="6165"/>
        <item x="9703"/>
        <item x="6166"/>
        <item x="6167"/>
        <item x="8205"/>
        <item x="5060"/>
        <item x="8206"/>
        <item x="8207"/>
        <item x="7150"/>
        <item x="9704"/>
        <item x="7151"/>
        <item x="8208"/>
        <item x="7152"/>
        <item x="8209"/>
        <item x="8210"/>
        <item x="8211"/>
        <item x="8212"/>
        <item x="8213"/>
        <item x="8214"/>
        <item x="8215"/>
        <item x="7153"/>
        <item x="8216"/>
        <item x="7154"/>
        <item x="7155"/>
        <item x="8217"/>
        <item x="7156"/>
        <item x="8218"/>
        <item x="7157"/>
        <item x="8219"/>
        <item x="7158"/>
        <item x="7159"/>
        <item x="7160"/>
        <item x="7161"/>
        <item x="5854"/>
        <item x="8220"/>
        <item x="7162"/>
        <item x="5855"/>
        <item x="7163"/>
        <item x="8221"/>
        <item x="7164"/>
        <item x="8222"/>
        <item x="5856"/>
        <item x="7165"/>
        <item x="5857"/>
        <item x="7166"/>
        <item x="8223"/>
        <item x="7167"/>
        <item x="8224"/>
        <item x="7168"/>
        <item x="5858"/>
        <item x="7169"/>
        <item x="5859"/>
        <item x="5860"/>
        <item x="5861"/>
        <item x="7170"/>
        <item x="5862"/>
        <item x="580"/>
        <item x="7171"/>
        <item x="581"/>
        <item x="5863"/>
        <item x="7172"/>
        <item x="582"/>
        <item x="583"/>
        <item x="584"/>
        <item x="7173"/>
        <item x="585"/>
        <item x="586"/>
        <item x="587"/>
        <item x="7174"/>
        <item x="7175"/>
        <item x="7176"/>
        <item x="7177"/>
        <item x="7178"/>
        <item x="7179"/>
        <item x="7180"/>
        <item x="7181"/>
        <item x="7182"/>
        <item x="7183"/>
        <item x="7184"/>
        <item x="165"/>
        <item x="7185"/>
        <item x="9263"/>
        <item x="9942"/>
        <item x="9264"/>
        <item x="7186"/>
        <item x="8820"/>
        <item x="166"/>
        <item x="7187"/>
        <item x="7188"/>
        <item x="167"/>
        <item x="7189"/>
        <item x="9265"/>
        <item x="168"/>
        <item x="3574"/>
        <item x="7190"/>
        <item x="9370"/>
        <item x="5700"/>
        <item x="9266"/>
        <item x="7191"/>
        <item x="398"/>
        <item x="3575"/>
        <item x="9178"/>
        <item x="169"/>
        <item x="7192"/>
        <item x="5701"/>
        <item x="5702"/>
        <item x="7193"/>
        <item x="9267"/>
        <item x="8821"/>
        <item x="9268"/>
        <item x="4157"/>
        <item x="2451"/>
        <item x="76"/>
        <item x="9943"/>
        <item x="8822"/>
        <item x="5703"/>
        <item x="170"/>
        <item x="8823"/>
        <item x="3032"/>
        <item x="8824"/>
        <item x="9944"/>
        <item x="8825"/>
        <item x="7194"/>
        <item x="5704"/>
        <item x="4158"/>
        <item x="399"/>
        <item x="7195"/>
        <item x="8826"/>
        <item x="5705"/>
        <item x="77"/>
        <item x="2875"/>
        <item x="5706"/>
        <item x="5707"/>
        <item x="78"/>
        <item x="8827"/>
        <item x="9371"/>
        <item x="3059"/>
        <item x="7196"/>
        <item x="3576"/>
        <item x="3033"/>
        <item x="7197"/>
        <item x="400"/>
        <item x="7198"/>
        <item x="8828"/>
        <item x="7199"/>
        <item x="5708"/>
        <item x="4482"/>
        <item x="9993"/>
        <item x="4483"/>
        <item x="5709"/>
        <item x="3060"/>
        <item x="4484"/>
        <item x="7200"/>
        <item x="9372"/>
        <item x="8829"/>
        <item x="4485"/>
        <item x="8830"/>
        <item x="813"/>
        <item x="9994"/>
        <item x="7201"/>
        <item x="7202"/>
        <item x="4486"/>
        <item x="4487"/>
        <item x="7203"/>
        <item x="8831"/>
        <item x="5710"/>
        <item x="9995"/>
        <item x="9"/>
        <item x="814"/>
        <item x="9945"/>
        <item x="8832"/>
        <item x="7204"/>
        <item x="4488"/>
        <item x="9996"/>
        <item x="5711"/>
        <item x="9997"/>
        <item x="8833"/>
        <item x="8834"/>
        <item x="4489"/>
        <item x="5712"/>
        <item x="7205"/>
        <item x="8835"/>
        <item x="2876"/>
        <item x="79"/>
        <item x="9373"/>
        <item x="4490"/>
        <item x="7206"/>
        <item x="4491"/>
        <item x="401"/>
        <item x="3577"/>
        <item x="3578"/>
        <item x="2877"/>
        <item x="4492"/>
        <item x="2452"/>
        <item x="9374"/>
        <item x="3579"/>
        <item x="80"/>
        <item x="3580"/>
        <item x="4493"/>
        <item x="81"/>
        <item x="4494"/>
        <item x="3581"/>
        <item x="3582"/>
        <item x="8836"/>
        <item x="4495"/>
        <item x="3583"/>
        <item x="8837"/>
        <item x="2878"/>
        <item x="2453"/>
        <item x="3584"/>
        <item x="8838"/>
        <item x="4496"/>
        <item x="82"/>
        <item x="3034"/>
        <item x="4497"/>
        <item x="4498"/>
        <item x="2879"/>
        <item x="8839"/>
        <item x="2454"/>
        <item x="4159"/>
        <item x="2880"/>
        <item x="4283"/>
        <item x="2881"/>
        <item x="3585"/>
        <item x="83"/>
        <item x="4499"/>
        <item x="4160"/>
        <item x="3586"/>
        <item x="4161"/>
        <item x="3587"/>
        <item x="4162"/>
        <item x="8840"/>
        <item x="4500"/>
        <item x="5713"/>
        <item x="5714"/>
        <item x="4501"/>
        <item x="5715"/>
        <item x="3588"/>
        <item x="5716"/>
        <item x="5717"/>
        <item x="5718"/>
        <item x="5719"/>
        <item x="3589"/>
        <item x="84"/>
        <item x="5720"/>
        <item x="3590"/>
        <item x="5721"/>
        <item x="5722"/>
        <item x="5723"/>
        <item x="9946"/>
        <item x="5724"/>
        <item x="5725"/>
        <item x="5726"/>
        <item x="171"/>
        <item x="3591"/>
        <item x="402"/>
        <item x="3592"/>
        <item x="8114"/>
        <item x="9179"/>
        <item x="8115"/>
        <item x="9180"/>
        <item x="2455"/>
        <item x="9947"/>
        <item x="4502"/>
        <item x="3593"/>
        <item x="4503"/>
        <item x="3594"/>
        <item x="8116"/>
        <item x="3595"/>
        <item x="8117"/>
        <item x="823"/>
        <item x="3596"/>
        <item x="3597"/>
        <item x="8118"/>
        <item x="254"/>
        <item x="3598"/>
        <item x="3599"/>
        <item x="3600"/>
        <item x="9375"/>
        <item x="85"/>
        <item x="4504"/>
        <item x="3601"/>
        <item x="3602"/>
        <item x="3603"/>
        <item x="403"/>
        <item x="4505"/>
        <item x="3604"/>
        <item x="9376"/>
        <item x="3605"/>
        <item x="8119"/>
        <item x="86"/>
        <item x="9377"/>
        <item x="3606"/>
        <item x="960"/>
        <item x="2882"/>
        <item x="9378"/>
        <item x="87"/>
        <item x="9834"/>
        <item x="4163"/>
        <item x="9835"/>
        <item x="3607"/>
        <item x="404"/>
        <item x="9836"/>
        <item x="9837"/>
        <item x="9838"/>
        <item x="9839"/>
        <item x="9840"/>
        <item x="3608"/>
        <item x="9841"/>
        <item x="9181"/>
        <item x="9379"/>
        <item x="9842"/>
        <item x="9843"/>
        <item x="9844"/>
        <item x="3609"/>
        <item x="9182"/>
        <item x="9380"/>
        <item x="3610"/>
        <item x="5061"/>
        <item x="8120"/>
        <item x="255"/>
        <item x="256"/>
        <item x="3611"/>
        <item x="5062"/>
        <item x="961"/>
        <item x="8502"/>
        <item x="9845"/>
        <item x="3612"/>
        <item x="4164"/>
        <item x="9846"/>
        <item x="9847"/>
        <item x="9848"/>
        <item x="8503"/>
        <item x="9849"/>
        <item x="9850"/>
        <item x="9851"/>
        <item x="9852"/>
        <item x="9681"/>
        <item x="9853"/>
        <item x="8504"/>
        <item x="9854"/>
        <item x="9855"/>
        <item x="257"/>
        <item x="9856"/>
        <item x="9857"/>
        <item x="9858"/>
        <item x="8505"/>
        <item x="9859"/>
        <item x="9860"/>
        <item x="9861"/>
        <item x="9862"/>
        <item x="9863"/>
        <item x="8506"/>
        <item x="9682"/>
        <item x="2675"/>
        <item x="8507"/>
        <item x="962"/>
        <item x="5063"/>
        <item x="8508"/>
        <item x="258"/>
        <item x="8509"/>
        <item x="5064"/>
        <item x="8510"/>
        <item x="8511"/>
        <item x="5065"/>
        <item x="8512"/>
        <item x="5066"/>
        <item x="8513"/>
        <item x="8514"/>
        <item x="8515"/>
        <item x="8516"/>
        <item x="8517"/>
        <item x="8518"/>
        <item x="2676"/>
        <item x="963"/>
        <item x="8519"/>
        <item x="8520"/>
        <item x="8521"/>
        <item x="8522"/>
        <item x="8523"/>
        <item x="4165"/>
        <item x="4809"/>
        <item x="8524"/>
        <item x="5067"/>
        <item x="5068"/>
        <item x="824"/>
        <item x="8525"/>
        <item x="5069"/>
        <item x="5070"/>
        <item x="964"/>
        <item x="5071"/>
        <item x="5072"/>
        <item x="5073"/>
        <item x="5074"/>
        <item x="5075"/>
        <item x="5076"/>
        <item x="5077"/>
        <item x="5078"/>
        <item x="8526"/>
        <item x="5079"/>
        <item x="8527"/>
        <item x="1888"/>
        <item x="2677"/>
        <item x="1889"/>
        <item x="2678"/>
        <item x="5080"/>
        <item x="8225"/>
        <item x="8226"/>
        <item x="1890"/>
        <item x="965"/>
        <item x="1891"/>
        <item x="1892"/>
        <item x="1893"/>
        <item x="1894"/>
        <item x="2679"/>
        <item x="5081"/>
        <item x="1895"/>
        <item x="1896"/>
        <item x="2680"/>
        <item x="5082"/>
        <item x="1897"/>
        <item x="6168"/>
        <item x="966"/>
        <item x="9742"/>
        <item x="967"/>
        <item x="1898"/>
        <item x="1899"/>
        <item x="968"/>
        <item x="969"/>
        <item x="2681"/>
        <item x="4810"/>
        <item x="9705"/>
        <item x="970"/>
        <item x="1900"/>
        <item x="5083"/>
        <item x="9743"/>
        <item x="1901"/>
        <item x="1902"/>
        <item x="1903"/>
        <item x="1904"/>
        <item x="1905"/>
        <item x="5864"/>
        <item x="6169"/>
        <item x="5865"/>
        <item x="1288"/>
        <item x="1289"/>
        <item x="1290"/>
        <item x="1291"/>
        <item x="1292"/>
        <item x="1293"/>
        <item x="7207"/>
        <item x="1294"/>
        <item x="5084"/>
        <item x="1295"/>
        <item x="1296"/>
        <item x="1297"/>
        <item x="1298"/>
        <item x="1299"/>
        <item x="1300"/>
        <item x="1301"/>
        <item x="5085"/>
        <item x="5866"/>
        <item x="5867"/>
        <item x="7208"/>
        <item x="7209"/>
        <item x="7210"/>
        <item x="7211"/>
        <item x="7212"/>
        <item x="7213"/>
        <item x="7214"/>
        <item x="4166"/>
        <item x="4284"/>
        <item x="4285"/>
        <item x="588"/>
        <item x="589"/>
        <item x="590"/>
        <item x="591"/>
        <item x="592"/>
        <item x="8841"/>
        <item x="593"/>
        <item x="594"/>
        <item x="9135"/>
        <item x="8842"/>
        <item x="8843"/>
        <item x="7215"/>
        <item x="8844"/>
        <item x="7216"/>
        <item x="7217"/>
        <item x="7218"/>
        <item x="7219"/>
        <item x="8845"/>
        <item x="7220"/>
        <item x="7221"/>
        <item x="7222"/>
        <item x="7223"/>
        <item x="7224"/>
        <item x="7225"/>
        <item x="5443"/>
        <item x="7226"/>
        <item x="7227"/>
        <item x="9948"/>
        <item x="7228"/>
        <item x="2456"/>
        <item x="7229"/>
        <item x="5444"/>
        <item x="7230"/>
        <item x="7231"/>
        <item x="8846"/>
        <item x="5727"/>
        <item x="9183"/>
        <item x="5728"/>
        <item x="4167"/>
        <item x="9136"/>
        <item x="5729"/>
        <item x="3613"/>
        <item x="7232"/>
        <item x="2457"/>
        <item x="7233"/>
        <item x="7234"/>
        <item x="7235"/>
        <item x="3614"/>
        <item x="9184"/>
        <item x="5445"/>
        <item x="8847"/>
        <item x="7236"/>
        <item x="5446"/>
        <item x="2883"/>
        <item x="7237"/>
        <item x="4286"/>
        <item x="9949"/>
        <item x="7238"/>
        <item x="3615"/>
        <item x="7239"/>
        <item x="5730"/>
        <item x="5447"/>
        <item x="5731"/>
        <item x="8848"/>
        <item x="5732"/>
        <item x="5733"/>
        <item x="5734"/>
        <item x="5735"/>
        <item x="5736"/>
        <item x="5737"/>
        <item x="5738"/>
        <item x="8849"/>
        <item x="5739"/>
        <item x="7240"/>
        <item x="3616"/>
        <item x="2458"/>
        <item x="8850"/>
        <item x="3617"/>
        <item x="5448"/>
        <item x="7241"/>
        <item x="7242"/>
        <item x="8851"/>
        <item x="4844"/>
        <item x="8852"/>
        <item x="4845"/>
        <item x="3618"/>
        <item x="9950"/>
        <item x="7243"/>
        <item x="3619"/>
        <item x="8853"/>
        <item x="7244"/>
        <item x="4846"/>
        <item x="7245"/>
        <item x="7246"/>
        <item x="2459"/>
        <item x="8854"/>
        <item x="3620"/>
        <item x="7247"/>
        <item x="4847"/>
        <item x="8855"/>
        <item x="7248"/>
        <item x="9951"/>
        <item x="7249"/>
        <item x="7250"/>
        <item x="5740"/>
        <item x="7251"/>
        <item x="8856"/>
        <item x="3621"/>
        <item x="2884"/>
        <item x="7252"/>
        <item x="8528"/>
        <item x="7253"/>
        <item x="8529"/>
        <item x="8857"/>
        <item x="4287"/>
        <item x="9952"/>
        <item x="7254"/>
        <item x="8858"/>
        <item x="9381"/>
        <item x="3622"/>
        <item x="595"/>
        <item x="7255"/>
        <item x="9382"/>
        <item x="8859"/>
        <item x="5741"/>
        <item x="7256"/>
        <item x="7257"/>
        <item x="596"/>
        <item x="9383"/>
        <item x="3623"/>
        <item x="4848"/>
        <item x="5742"/>
        <item x="5449"/>
        <item x="4743"/>
        <item x="597"/>
        <item x="4506"/>
        <item x="9384"/>
        <item x="598"/>
        <item x="4507"/>
        <item x="4744"/>
        <item x="599"/>
        <item x="5743"/>
        <item x="4745"/>
        <item x="4168"/>
        <item x="4508"/>
        <item x="4746"/>
        <item x="2460"/>
        <item x="5450"/>
        <item x="4169"/>
        <item x="4509"/>
        <item x="4170"/>
        <item x="5744"/>
        <item x="363"/>
        <item x="4510"/>
        <item x="4511"/>
        <item x="4171"/>
        <item x="5451"/>
        <item x="2461"/>
        <item x="5745"/>
        <item x="2885"/>
        <item x="9185"/>
        <item x="5746"/>
        <item x="2886"/>
        <item x="4512"/>
        <item x="5747"/>
        <item x="2887"/>
        <item x="5748"/>
        <item x="4513"/>
        <item x="5749"/>
        <item x="2888"/>
        <item x="2889"/>
        <item x="5750"/>
        <item x="2890"/>
        <item x="2891"/>
        <item x="5452"/>
        <item x="5453"/>
        <item x="5751"/>
        <item x="4172"/>
        <item x="5454"/>
        <item x="2892"/>
        <item x="5455"/>
        <item x="5456"/>
        <item x="2893"/>
        <item x="5457"/>
        <item x="5752"/>
        <item x="5458"/>
        <item x="5459"/>
        <item x="5460"/>
        <item x="5461"/>
        <item x="5753"/>
        <item x="2894"/>
        <item x="5462"/>
        <item x="5463"/>
        <item x="5464"/>
        <item x="5465"/>
        <item x="5466"/>
        <item x="5467"/>
        <item x="5468"/>
        <item x="5469"/>
        <item x="5470"/>
        <item x="5471"/>
        <item x="5472"/>
        <item x="4747"/>
        <item x="4173"/>
        <item x="4748"/>
        <item x="4749"/>
        <item x="4750"/>
        <item x="4751"/>
        <item x="5754"/>
        <item x="4514"/>
        <item x="2462"/>
        <item x="4752"/>
        <item x="5755"/>
        <item x="4753"/>
        <item x="4515"/>
        <item x="8860"/>
        <item x="4516"/>
        <item x="2463"/>
        <item x="405"/>
        <item x="4517"/>
        <item x="4518"/>
        <item x="9953"/>
        <item x="2895"/>
        <item x="88"/>
        <item x="4519"/>
        <item x="9186"/>
        <item x="2464"/>
        <item x="4174"/>
        <item x="4520"/>
        <item x="3624"/>
        <item x="4521"/>
        <item x="4522"/>
        <item x="9954"/>
        <item x="4175"/>
        <item x="4176"/>
        <item x="259"/>
        <item x="89"/>
        <item x="260"/>
        <item x="4177"/>
        <item x="4523"/>
        <item x="261"/>
        <item x="1906"/>
        <item x="262"/>
        <item x="4247"/>
        <item x="4178"/>
        <item x="1172"/>
        <item x="1907"/>
        <item x="263"/>
        <item x="4524"/>
        <item x="4525"/>
        <item x="4179"/>
        <item x="264"/>
        <item x="1908"/>
        <item x="9385"/>
        <item x="5086"/>
        <item x="1909"/>
        <item x="265"/>
        <item x="971"/>
        <item x="5087"/>
        <item x="972"/>
        <item x="8121"/>
        <item x="1910"/>
        <item x="1302"/>
        <item x="973"/>
        <item x="8122"/>
        <item x="4526"/>
        <item x="1303"/>
        <item x="1911"/>
        <item x="8123"/>
        <item x="4754"/>
        <item x="4755"/>
        <item x="1912"/>
        <item x="1304"/>
        <item x="1913"/>
        <item x="4756"/>
        <item x="4527"/>
        <item x="974"/>
        <item x="1914"/>
        <item x="4528"/>
        <item x="4529"/>
        <item x="1915"/>
        <item x="1916"/>
        <item x="4530"/>
        <item x="1305"/>
        <item x="2682"/>
        <item x="1306"/>
        <item x="1917"/>
        <item x="4531"/>
        <item x="1307"/>
        <item x="2896"/>
        <item x="4532"/>
        <item x="975"/>
        <item x="5088"/>
        <item x="8375"/>
        <item x="1918"/>
        <item x="5868"/>
        <item x="5089"/>
        <item x="5869"/>
        <item x="4533"/>
        <item x="4534"/>
        <item x="976"/>
        <item x="1919"/>
        <item x="4180"/>
        <item x="1920"/>
        <item x="5870"/>
        <item x="1921"/>
        <item x="2683"/>
        <item x="977"/>
        <item x="4535"/>
        <item x="3625"/>
        <item x="4536"/>
        <item x="5871"/>
        <item x="1922"/>
        <item x="2684"/>
        <item x="2685"/>
        <item x="1923"/>
        <item x="5872"/>
        <item x="5090"/>
        <item x="1924"/>
        <item x="1925"/>
        <item x="3626"/>
        <item x="978"/>
        <item x="2686"/>
        <item x="5873"/>
        <item x="1926"/>
        <item x="1927"/>
        <item x="3627"/>
        <item x="5874"/>
        <item x="1928"/>
        <item x="5875"/>
        <item x="1929"/>
        <item x="4811"/>
        <item x="6170"/>
        <item x="1930"/>
        <item x="9744"/>
        <item x="6171"/>
        <item x="6172"/>
        <item x="1931"/>
        <item x="6173"/>
        <item x="6174"/>
        <item x="1932"/>
        <item x="2687"/>
        <item x="1308"/>
        <item x="6175"/>
        <item x="2688"/>
        <item x="1933"/>
        <item x="1934"/>
        <item x="1309"/>
        <item x="1935"/>
        <item x="1936"/>
        <item x="2689"/>
        <item x="4812"/>
        <item x="4813"/>
        <item x="4814"/>
        <item x="1310"/>
        <item x="6176"/>
        <item x="1311"/>
        <item x="979"/>
        <item x="6177"/>
        <item x="6178"/>
        <item x="9386"/>
        <item x="6179"/>
        <item x="1937"/>
        <item x="1938"/>
        <item x="1939"/>
        <item x="1940"/>
        <item x="9387"/>
        <item x="2690"/>
        <item x="1941"/>
        <item x="980"/>
        <item x="9388"/>
        <item x="1942"/>
        <item x="1943"/>
        <item x="1944"/>
        <item x="1945"/>
        <item x="2691"/>
        <item x="6180"/>
        <item x="981"/>
        <item x="2692"/>
        <item x="1946"/>
        <item x="982"/>
        <item x="2693"/>
        <item x="6181"/>
        <item x="1947"/>
        <item x="1948"/>
        <item x="1949"/>
        <item x="1950"/>
        <item x="1951"/>
        <item x="6182"/>
        <item x="1952"/>
        <item x="983"/>
        <item x="1953"/>
        <item x="984"/>
        <item x="2694"/>
        <item x="1954"/>
        <item x="5091"/>
        <item x="266"/>
        <item x="1955"/>
        <item x="1312"/>
        <item x="6183"/>
        <item x="1956"/>
        <item x="1957"/>
        <item x="2695"/>
        <item x="267"/>
        <item x="1958"/>
        <item x="1959"/>
        <item x="2696"/>
        <item x="1960"/>
        <item x="1961"/>
        <item x="6184"/>
        <item x="5092"/>
        <item x="1962"/>
        <item x="2697"/>
        <item x="1963"/>
        <item x="1964"/>
        <item x="1965"/>
        <item x="9706"/>
        <item x="1966"/>
        <item x="1967"/>
        <item x="268"/>
        <item x="1968"/>
        <item x="269"/>
        <item x="270"/>
        <item x="5876"/>
        <item x="1313"/>
        <item x="1314"/>
        <item x="1315"/>
        <item x="5877"/>
        <item x="5093"/>
        <item x="985"/>
        <item x="1316"/>
        <item x="1317"/>
        <item x="6185"/>
        <item x="1318"/>
        <item x="5878"/>
        <item x="1319"/>
        <item x="9707"/>
        <item x="1320"/>
        <item x="1321"/>
        <item x="1322"/>
        <item x="5879"/>
        <item x="1323"/>
        <item x="1324"/>
        <item x="7258"/>
        <item x="5880"/>
        <item x="7259"/>
        <item x="5881"/>
        <item x="7260"/>
        <item x="2979"/>
        <item x="7261"/>
        <item x="9864"/>
        <item x="7262"/>
        <item x="7263"/>
        <item x="9865"/>
        <item x="9866"/>
        <item x="9867"/>
        <item x="9708"/>
        <item x="7264"/>
        <item x="9868"/>
        <item x="7265"/>
        <item x="9869"/>
        <item x="9870"/>
        <item x="9871"/>
        <item x="7266"/>
        <item x="7267"/>
        <item x="7268"/>
        <item x="7269"/>
        <item x="7270"/>
        <item x="7271"/>
        <item x="7272"/>
        <item x="7273"/>
        <item x="600"/>
        <item x="7274"/>
        <item x="7275"/>
        <item x="7276"/>
        <item x="9745"/>
        <item x="601"/>
        <item x="7277"/>
        <item x="8227"/>
        <item x="7278"/>
        <item x="7279"/>
        <item x="8228"/>
        <item x="4849"/>
        <item x="8229"/>
        <item x="8230"/>
        <item x="602"/>
        <item x="5473"/>
        <item x="8231"/>
        <item x="8232"/>
        <item x="603"/>
        <item x="604"/>
        <item x="5474"/>
        <item x="8233"/>
        <item x="605"/>
        <item x="606"/>
        <item x="5475"/>
        <item x="607"/>
        <item x="8861"/>
        <item x="608"/>
        <item x="8234"/>
        <item x="609"/>
        <item x="7280"/>
        <item x="7281"/>
        <item x="7282"/>
        <item x="7283"/>
        <item x="8235"/>
        <item x="5476"/>
        <item x="8236"/>
        <item x="8237"/>
        <item x="7284"/>
        <item x="8238"/>
        <item x="8862"/>
        <item x="7285"/>
        <item x="8239"/>
        <item x="3628"/>
        <item x="3629"/>
        <item x="7286"/>
        <item x="3630"/>
        <item x="8240"/>
        <item x="3631"/>
        <item x="3632"/>
        <item x="3633"/>
        <item x="8241"/>
        <item x="7287"/>
        <item x="5477"/>
        <item x="7288"/>
        <item x="8242"/>
        <item x="8863"/>
        <item x="610"/>
        <item x="3634"/>
        <item x="611"/>
        <item x="5478"/>
        <item x="3635"/>
        <item x="2897"/>
        <item x="9872"/>
        <item x="3636"/>
        <item x="9873"/>
        <item x="3637"/>
        <item x="9874"/>
        <item x="8243"/>
        <item x="3638"/>
        <item x="7289"/>
        <item x="3639"/>
        <item x="3640"/>
        <item x="2898"/>
        <item x="8244"/>
        <item x="7290"/>
        <item x="5479"/>
        <item x="3641"/>
        <item x="7291"/>
        <item x="7292"/>
        <item x="5756"/>
        <item x="7293"/>
        <item x="3642"/>
        <item x="4850"/>
        <item x="7294"/>
        <item x="7295"/>
        <item x="5757"/>
        <item x="3643"/>
        <item x="2899"/>
        <item x="5758"/>
        <item x="7296"/>
        <item x="7297"/>
        <item x="5480"/>
        <item x="3644"/>
        <item x="3645"/>
        <item x="7298"/>
        <item x="7299"/>
        <item x="4851"/>
        <item x="9389"/>
        <item x="7300"/>
        <item x="90"/>
        <item x="3646"/>
        <item x="3647"/>
        <item x="3648"/>
        <item x="9390"/>
        <item x="4852"/>
        <item x="9391"/>
        <item x="3649"/>
        <item x="91"/>
        <item x="92"/>
        <item x="4853"/>
        <item x="7301"/>
        <item x="7302"/>
        <item x="3650"/>
        <item x="3651"/>
        <item x="8864"/>
        <item x="3652"/>
        <item x="93"/>
        <item x="3653"/>
        <item x="7303"/>
        <item x="612"/>
        <item x="5481"/>
        <item x="2465"/>
        <item x="8865"/>
        <item x="2466"/>
        <item x="7304"/>
        <item x="3654"/>
        <item x="7305"/>
        <item x="3655"/>
        <item x="4248"/>
        <item x="8866"/>
        <item x="7306"/>
        <item x="4854"/>
        <item x="94"/>
        <item x="9187"/>
        <item x="8867"/>
        <item x="3656"/>
        <item x="3657"/>
        <item x="8868"/>
        <item x="3658"/>
        <item x="7307"/>
        <item x="9392"/>
        <item x="8124"/>
        <item x="9393"/>
        <item x="95"/>
        <item x="7308"/>
        <item x="8869"/>
        <item x="8125"/>
        <item x="96"/>
        <item x="3659"/>
        <item x="2467"/>
        <item x="3660"/>
        <item x="8126"/>
        <item x="3661"/>
        <item x="4855"/>
        <item x="8870"/>
        <item x="3662"/>
        <item x="9394"/>
        <item x="7309"/>
        <item x="9188"/>
        <item x="8127"/>
        <item x="8871"/>
        <item x="9395"/>
        <item x="8872"/>
        <item x="7310"/>
        <item x="3663"/>
        <item x="8873"/>
        <item x="4856"/>
        <item x="9396"/>
        <item x="8874"/>
        <item x="4857"/>
        <item x="5759"/>
        <item x="7311"/>
        <item x="3664"/>
        <item x="97"/>
        <item x="5760"/>
        <item x="8128"/>
        <item x="613"/>
        <item x="8875"/>
        <item x="8876"/>
        <item x="4858"/>
        <item x="4859"/>
        <item x="614"/>
        <item x="5761"/>
        <item x="8129"/>
        <item x="8877"/>
        <item x="4860"/>
        <item x="4757"/>
        <item x="615"/>
        <item x="98"/>
        <item x="5762"/>
        <item x="4758"/>
        <item x="8878"/>
        <item x="616"/>
        <item x="5763"/>
        <item x="4759"/>
        <item x="8130"/>
        <item x="9397"/>
        <item x="4861"/>
        <item x="4537"/>
        <item x="9398"/>
        <item x="8879"/>
        <item x="8880"/>
        <item x="617"/>
        <item x="4862"/>
        <item x="10"/>
        <item x="8881"/>
        <item x="8882"/>
        <item x="9399"/>
        <item x="99"/>
        <item x="4760"/>
        <item x="9400"/>
        <item x="618"/>
        <item x="4538"/>
        <item x="4761"/>
        <item x="8883"/>
        <item x="2468"/>
        <item x="9137"/>
        <item x="4762"/>
        <item x="4539"/>
        <item x="4763"/>
        <item x="4764"/>
        <item x="100"/>
        <item x="4540"/>
        <item x="4765"/>
        <item x="8884"/>
        <item x="4766"/>
        <item x="4541"/>
        <item x="5764"/>
        <item x="5482"/>
        <item x="101"/>
        <item x="4767"/>
        <item x="5483"/>
        <item x="5484"/>
        <item x="5485"/>
        <item x="5486"/>
        <item x="4542"/>
        <item x="5487"/>
        <item x="5488"/>
        <item x="5489"/>
        <item x="5490"/>
        <item x="5491"/>
        <item x="5492"/>
        <item x="5493"/>
        <item x="5494"/>
        <item x="9189"/>
        <item x="5495"/>
        <item x="5496"/>
        <item x="9401"/>
        <item x="5497"/>
        <item x="5498"/>
        <item x="102"/>
        <item x="8530"/>
        <item x="8885"/>
        <item x="5499"/>
        <item x="2469"/>
        <item x="4543"/>
        <item x="9190"/>
        <item x="103"/>
        <item x="8531"/>
        <item x="8532"/>
        <item x="5765"/>
        <item x="8533"/>
        <item x="4544"/>
        <item x="5766"/>
        <item x="8534"/>
        <item x="9191"/>
        <item x="4545"/>
        <item x="2470"/>
        <item x="3665"/>
        <item x="5767"/>
        <item x="8535"/>
        <item x="8536"/>
        <item x="104"/>
        <item x="4546"/>
        <item x="406"/>
        <item x="9402"/>
        <item x="8537"/>
        <item x="7312"/>
        <item x="8538"/>
        <item x="9403"/>
        <item x="9192"/>
        <item x="8131"/>
        <item x="4547"/>
        <item x="9404"/>
        <item x="3666"/>
        <item x="9405"/>
        <item x="4181"/>
        <item x="7313"/>
        <item x="105"/>
        <item x="9406"/>
        <item x="8132"/>
        <item x="7314"/>
        <item x="4548"/>
        <item x="106"/>
        <item x="986"/>
        <item x="9407"/>
        <item x="9193"/>
        <item x="4549"/>
        <item x="4550"/>
        <item x="107"/>
        <item x="2471"/>
        <item x="5094"/>
        <item x="9194"/>
        <item x="1195"/>
        <item x="108"/>
        <item x="987"/>
        <item x="4551"/>
        <item x="4552"/>
        <item x="407"/>
        <item x="4182"/>
        <item x="9408"/>
        <item x="9409"/>
        <item x="8539"/>
        <item x="4183"/>
        <item x="6186"/>
        <item x="109"/>
        <item x="9410"/>
        <item x="8540"/>
        <item x="11"/>
        <item x="6187"/>
        <item x="5095"/>
        <item x="2698"/>
        <item x="6188"/>
        <item x="110"/>
        <item x="2557"/>
        <item x="6189"/>
        <item x="9411"/>
        <item x="1325"/>
        <item x="111"/>
        <item x="1326"/>
        <item x="1969"/>
        <item x="6190"/>
        <item x="988"/>
        <item x="1970"/>
        <item x="2558"/>
        <item x="989"/>
        <item x="6191"/>
        <item x="1327"/>
        <item x="1971"/>
        <item x="1972"/>
        <item x="6192"/>
        <item x="6193"/>
        <item x="1973"/>
        <item x="1328"/>
        <item x="6194"/>
        <item x="2699"/>
        <item x="1329"/>
        <item x="1330"/>
        <item x="6195"/>
        <item x="9875"/>
        <item x="9876"/>
        <item x="1331"/>
        <item x="9877"/>
        <item x="9878"/>
        <item x="1332"/>
        <item x="9879"/>
        <item x="9880"/>
        <item x="4553"/>
        <item x="9881"/>
        <item x="9882"/>
        <item x="1333"/>
        <item x="9883"/>
        <item x="6196"/>
        <item x="2559"/>
        <item x="5096"/>
        <item x="9884"/>
        <item x="9885"/>
        <item x="1334"/>
        <item x="1335"/>
        <item x="9886"/>
        <item x="2700"/>
        <item x="990"/>
        <item x="9887"/>
        <item x="9888"/>
        <item x="1336"/>
        <item x="9889"/>
        <item x="9890"/>
        <item x="1337"/>
        <item x="9891"/>
        <item x="6197"/>
        <item x="9892"/>
        <item x="1974"/>
        <item x="9893"/>
        <item x="1338"/>
        <item x="6198"/>
        <item x="1339"/>
        <item x="991"/>
        <item x="1340"/>
        <item x="1341"/>
        <item x="6199"/>
        <item x="6200"/>
        <item x="6201"/>
        <item x="2701"/>
        <item x="5882"/>
        <item x="1342"/>
        <item x="6202"/>
        <item x="6203"/>
        <item x="1975"/>
        <item x="1976"/>
        <item x="2702"/>
        <item x="1343"/>
        <item x="1977"/>
        <item x="6204"/>
        <item x="4815"/>
        <item x="1978"/>
        <item x="1344"/>
        <item x="6205"/>
        <item x="1979"/>
        <item x="1345"/>
        <item x="3667"/>
        <item x="6206"/>
        <item x="4554"/>
        <item x="1980"/>
        <item x="2560"/>
        <item x="6207"/>
        <item x="8541"/>
        <item x="8542"/>
        <item x="8543"/>
        <item x="3668"/>
        <item x="8544"/>
        <item x="2703"/>
        <item x="8545"/>
        <item x="1346"/>
        <item x="3669"/>
        <item x="1981"/>
        <item x="1982"/>
        <item x="1347"/>
        <item x="2704"/>
        <item x="6208"/>
        <item x="6209"/>
        <item x="5097"/>
        <item x="1348"/>
        <item x="1983"/>
        <item x="1984"/>
        <item x="1349"/>
        <item x="3670"/>
        <item x="1350"/>
        <item x="3671"/>
        <item x="2705"/>
        <item x="3672"/>
        <item x="2706"/>
        <item x="1985"/>
        <item x="1986"/>
        <item x="5883"/>
        <item x="992"/>
        <item x="364"/>
        <item x="1987"/>
        <item x="3673"/>
        <item x="2707"/>
        <item x="1173"/>
        <item x="1988"/>
        <item x="6210"/>
        <item x="1174"/>
        <item x="4816"/>
        <item x="3674"/>
        <item x="1989"/>
        <item x="2708"/>
        <item x="2709"/>
        <item x="1990"/>
        <item x="5768"/>
        <item x="1991"/>
        <item x="1992"/>
        <item x="1993"/>
        <item x="1994"/>
        <item x="3675"/>
        <item x="2710"/>
        <item x="3676"/>
        <item x="9746"/>
        <item x="9747"/>
        <item x="5098"/>
        <item x="8245"/>
        <item x="9748"/>
        <item x="9749"/>
        <item x="993"/>
        <item x="2711"/>
        <item x="1995"/>
        <item x="9750"/>
        <item x="6211"/>
        <item x="1996"/>
        <item x="5099"/>
        <item x="994"/>
        <item x="2561"/>
        <item x="995"/>
        <item x="2712"/>
        <item x="6212"/>
        <item x="5100"/>
        <item x="5101"/>
        <item x="1997"/>
        <item x="1998"/>
        <item x="1999"/>
        <item x="2713"/>
        <item x="2714"/>
        <item x="1351"/>
        <item x="2000"/>
        <item x="2001"/>
        <item x="2002"/>
        <item x="1352"/>
        <item x="5102"/>
        <item x="2003"/>
        <item x="2004"/>
        <item x="6213"/>
        <item x="2005"/>
        <item x="2562"/>
        <item x="2006"/>
        <item x="1353"/>
        <item x="996"/>
        <item x="2007"/>
        <item x="2008"/>
        <item x="6214"/>
        <item x="1354"/>
        <item x="2009"/>
        <item x="1355"/>
        <item x="6215"/>
        <item x="2010"/>
        <item x="997"/>
        <item x="2011"/>
        <item x="5103"/>
        <item x="6216"/>
        <item x="2012"/>
        <item x="8246"/>
        <item x="6217"/>
        <item x="271"/>
        <item x="2013"/>
        <item x="1356"/>
        <item x="998"/>
        <item x="2014"/>
        <item x="1357"/>
        <item x="2015"/>
        <item x="1175"/>
        <item x="272"/>
        <item x="273"/>
        <item x="2016"/>
        <item x="274"/>
        <item x="999"/>
        <item x="5104"/>
        <item x="275"/>
        <item x="1358"/>
        <item x="1000"/>
        <item x="8247"/>
        <item x="8248"/>
        <item x="8249"/>
        <item x="8250"/>
        <item x="8251"/>
        <item x="8252"/>
        <item x="8253"/>
        <item x="8254"/>
        <item x="8255"/>
        <item x="8256"/>
        <item x="7315"/>
        <item x="8257"/>
        <item x="8258"/>
        <item x="7316"/>
        <item x="8259"/>
        <item x="8260"/>
        <item x="7317"/>
        <item x="8261"/>
        <item x="8262"/>
        <item x="7318"/>
        <item x="8263"/>
        <item x="5884"/>
        <item x="7319"/>
        <item x="8264"/>
        <item x="5885"/>
        <item x="8265"/>
        <item x="5886"/>
        <item x="8266"/>
        <item x="7320"/>
        <item x="8267"/>
        <item x="7321"/>
        <item x="7322"/>
        <item x="8268"/>
        <item x="7323"/>
        <item x="7324"/>
        <item x="7325"/>
        <item x="7326"/>
        <item x="7327"/>
        <item x="8269"/>
        <item x="7328"/>
        <item x="7329"/>
        <item x="7330"/>
        <item x="7331"/>
        <item x="7332"/>
        <item x="7333"/>
        <item x="619"/>
        <item x="7334"/>
        <item x="7335"/>
        <item x="620"/>
        <item x="621"/>
        <item x="7336"/>
        <item x="8270"/>
        <item x="622"/>
        <item x="623"/>
        <item x="4863"/>
        <item x="7337"/>
        <item x="624"/>
        <item x="8271"/>
        <item x="7338"/>
        <item x="8272"/>
        <item x="8273"/>
        <item x="8274"/>
        <item x="7339"/>
        <item x="7340"/>
        <item x="8275"/>
        <item x="4864"/>
        <item x="8276"/>
        <item x="7341"/>
        <item x="7342"/>
        <item x="7343"/>
        <item x="7344"/>
        <item x="8277"/>
        <item x="7345"/>
        <item x="8278"/>
        <item x="8279"/>
        <item x="7346"/>
        <item x="8280"/>
        <item x="8281"/>
        <item x="8282"/>
        <item x="8283"/>
        <item x="8886"/>
        <item x="8284"/>
        <item x="8285"/>
        <item x="8286"/>
        <item x="625"/>
        <item x="8287"/>
        <item x="8288"/>
        <item x="8289"/>
        <item x="8290"/>
        <item x="8887"/>
        <item x="8291"/>
        <item x="8292"/>
        <item x="8293"/>
        <item x="8294"/>
        <item x="8295"/>
        <item x="8296"/>
        <item x="8297"/>
        <item x="8888"/>
        <item x="8298"/>
        <item x="8299"/>
        <item x="8300"/>
        <item x="8301"/>
        <item x="8302"/>
        <item x="8303"/>
        <item x="626"/>
        <item x="8304"/>
        <item x="9412"/>
        <item x="8305"/>
        <item x="8306"/>
        <item x="8307"/>
        <item x="8889"/>
        <item x="9413"/>
        <item x="4865"/>
        <item x="8308"/>
        <item x="627"/>
        <item x="8309"/>
        <item x="8310"/>
        <item x="628"/>
        <item x="629"/>
        <item x="9414"/>
        <item x="630"/>
        <item x="8311"/>
        <item x="631"/>
        <item x="632"/>
        <item x="7347"/>
        <item x="633"/>
        <item x="7348"/>
        <item x="634"/>
        <item x="7349"/>
        <item x="635"/>
        <item x="8312"/>
        <item x="636"/>
        <item x="7350"/>
        <item x="112"/>
        <item x="637"/>
        <item x="7351"/>
        <item x="638"/>
        <item x="8313"/>
        <item x="639"/>
        <item x="8314"/>
        <item x="7352"/>
        <item x="4184"/>
        <item x="113"/>
        <item x="7353"/>
        <item x="7354"/>
        <item x="7355"/>
        <item x="9415"/>
        <item x="7356"/>
        <item x="9416"/>
        <item x="9417"/>
        <item x="7357"/>
        <item x="7358"/>
        <item x="9418"/>
        <item x="3035"/>
        <item x="9419"/>
        <item x="9894"/>
        <item x="3677"/>
        <item x="7359"/>
        <item x="3036"/>
        <item x="7360"/>
        <item x="9420"/>
        <item x="9421"/>
        <item x="3678"/>
        <item x="7361"/>
        <item x="9422"/>
        <item x="640"/>
        <item x="641"/>
        <item x="9423"/>
        <item x="3679"/>
        <item x="642"/>
        <item x="114"/>
        <item x="9424"/>
        <item x="9425"/>
        <item x="643"/>
        <item x="644"/>
        <item x="645"/>
        <item x="3680"/>
        <item x="646"/>
        <item x="7362"/>
        <item x="408"/>
        <item x="647"/>
        <item x="7363"/>
        <item x="3681"/>
        <item x="8890"/>
        <item x="9426"/>
        <item x="3682"/>
        <item x="409"/>
        <item x="2980"/>
        <item x="9195"/>
        <item x="8891"/>
        <item x="3683"/>
        <item x="7364"/>
        <item x="8892"/>
        <item x="3684"/>
        <item x="115"/>
        <item x="3685"/>
        <item x="9427"/>
        <item x="3686"/>
        <item x="2981"/>
        <item x="3687"/>
        <item x="3688"/>
        <item x="7365"/>
        <item x="8893"/>
        <item x="9428"/>
        <item x="2982"/>
        <item x="9196"/>
        <item x="8894"/>
        <item x="3689"/>
        <item x="9429"/>
        <item x="4249"/>
        <item x="2983"/>
        <item x="3690"/>
        <item x="3691"/>
        <item x="7366"/>
        <item x="8895"/>
        <item x="3692"/>
        <item x="3693"/>
        <item x="648"/>
        <item x="3694"/>
        <item x="3695"/>
        <item x="3696"/>
        <item x="9430"/>
        <item x="8896"/>
        <item x="8897"/>
        <item x="3697"/>
        <item x="7367"/>
        <item x="3698"/>
        <item x="9197"/>
        <item x="8898"/>
        <item x="3699"/>
        <item x="7368"/>
        <item x="9431"/>
        <item x="2472"/>
        <item x="3700"/>
        <item x="8899"/>
        <item x="365"/>
        <item x="7369"/>
        <item x="366"/>
        <item x="9432"/>
        <item x="649"/>
        <item x="8900"/>
        <item x="9198"/>
        <item x="9433"/>
        <item x="7370"/>
        <item x="9199"/>
        <item x="2900"/>
        <item x="8901"/>
        <item x="2473"/>
        <item x="2901"/>
        <item x="2902"/>
        <item x="650"/>
        <item x="367"/>
        <item x="2903"/>
        <item x="3701"/>
        <item x="8902"/>
        <item x="2904"/>
        <item x="651"/>
        <item x="12"/>
        <item x="2905"/>
        <item x="8903"/>
        <item x="8904"/>
        <item x="2906"/>
        <item x="116"/>
        <item x="2907"/>
        <item x="652"/>
        <item x="13"/>
        <item x="8905"/>
        <item x="8906"/>
        <item x="2908"/>
        <item x="3702"/>
        <item x="2909"/>
        <item x="4768"/>
        <item x="4769"/>
        <item x="117"/>
        <item x="3703"/>
        <item x="9200"/>
        <item x="4770"/>
        <item x="8907"/>
        <item x="5500"/>
        <item x="5501"/>
        <item x="4771"/>
        <item x="5502"/>
        <item x="5503"/>
        <item x="5504"/>
        <item x="3704"/>
        <item x="4772"/>
        <item x="5505"/>
        <item x="5506"/>
        <item x="4773"/>
        <item x="5507"/>
        <item x="5508"/>
        <item x="4774"/>
        <item x="5509"/>
        <item x="5510"/>
        <item x="5511"/>
        <item x="4775"/>
        <item x="5512"/>
        <item x="118"/>
        <item x="3705"/>
        <item x="5513"/>
        <item x="9434"/>
        <item x="4776"/>
        <item x="8908"/>
        <item x="5514"/>
        <item x="4777"/>
        <item x="3706"/>
        <item x="3707"/>
        <item x="9435"/>
        <item x="8909"/>
        <item x="119"/>
        <item x="4778"/>
        <item x="8910"/>
        <item x="8546"/>
        <item x="9436"/>
        <item x="120"/>
        <item x="9437"/>
        <item x="8547"/>
        <item x="9438"/>
        <item x="8548"/>
        <item x="3708"/>
        <item x="3709"/>
        <item x="9439"/>
        <item x="9440"/>
        <item x="9138"/>
        <item x="2474"/>
        <item x="3710"/>
        <item x="9139"/>
        <item x="121"/>
        <item x="9441"/>
        <item x="8133"/>
        <item x="3711"/>
        <item x="9442"/>
        <item x="6218"/>
        <item x="8134"/>
        <item x="9443"/>
        <item x="9444"/>
        <item x="2017"/>
        <item x="9445"/>
        <item x="2018"/>
        <item x="9446"/>
        <item x="122"/>
        <item x="1001"/>
        <item x="6219"/>
        <item x="8135"/>
        <item x="6220"/>
        <item x="8549"/>
        <item x="6221"/>
        <item x="9447"/>
        <item x="8550"/>
        <item x="2715"/>
        <item x="815"/>
        <item x="2019"/>
        <item x="8551"/>
        <item x="8136"/>
        <item x="276"/>
        <item x="9448"/>
        <item x="1002"/>
        <item x="8552"/>
        <item x="277"/>
        <item x="2716"/>
        <item x="2020"/>
        <item x="6222"/>
        <item x="368"/>
        <item x="8137"/>
        <item x="278"/>
        <item x="6223"/>
        <item x="1003"/>
        <item x="2021"/>
        <item x="279"/>
        <item x="8138"/>
        <item x="369"/>
        <item x="2022"/>
        <item x="6224"/>
        <item x="280"/>
        <item x="8553"/>
        <item x="2717"/>
        <item x="2023"/>
        <item x="1004"/>
        <item x="281"/>
        <item x="8139"/>
        <item x="8554"/>
        <item x="6225"/>
        <item x="8140"/>
        <item x="2024"/>
        <item x="8555"/>
        <item x="8141"/>
        <item x="282"/>
        <item x="2025"/>
        <item x="6226"/>
        <item x="6227"/>
        <item x="8556"/>
        <item x="2026"/>
        <item x="8557"/>
        <item x="6228"/>
        <item x="370"/>
        <item x="8558"/>
        <item x="2027"/>
        <item x="6229"/>
        <item x="2028"/>
        <item x="6230"/>
        <item x="1359"/>
        <item x="1360"/>
        <item x="371"/>
        <item x="6231"/>
        <item x="1361"/>
        <item x="1005"/>
        <item x="2029"/>
        <item x="2030"/>
        <item x="5105"/>
        <item x="6232"/>
        <item x="372"/>
        <item x="1362"/>
        <item x="6233"/>
        <item x="1006"/>
        <item x="8559"/>
        <item x="8560"/>
        <item x="2563"/>
        <item x="6234"/>
        <item x="6235"/>
        <item x="2031"/>
        <item x="2032"/>
        <item x="5106"/>
        <item x="2033"/>
        <item x="1363"/>
        <item x="2564"/>
        <item x="1364"/>
        <item x="2034"/>
        <item x="1365"/>
        <item x="1366"/>
        <item x="5769"/>
        <item x="1367"/>
        <item x="5770"/>
        <item x="5771"/>
        <item x="2565"/>
        <item x="5772"/>
        <item x="5107"/>
        <item x="1007"/>
        <item x="283"/>
        <item x="5108"/>
        <item x="5109"/>
        <item x="5110"/>
        <item x="284"/>
        <item x="1176"/>
        <item x="2035"/>
        <item x="5111"/>
        <item x="1177"/>
        <item x="1178"/>
        <item x="2036"/>
        <item x="1179"/>
        <item x="2037"/>
        <item x="1180"/>
        <item x="5773"/>
        <item x="5112"/>
        <item x="1368"/>
        <item x="5774"/>
        <item x="1008"/>
        <item x="2038"/>
        <item x="2039"/>
        <item x="2040"/>
        <item x="1009"/>
        <item x="2041"/>
        <item x="5113"/>
        <item x="6236"/>
        <item x="4817"/>
        <item x="1010"/>
        <item x="5114"/>
        <item x="2042"/>
        <item x="285"/>
        <item x="5115"/>
        <item x="2566"/>
        <item x="2043"/>
        <item x="286"/>
        <item x="1369"/>
        <item x="1011"/>
        <item x="1370"/>
        <item x="1371"/>
        <item x="2044"/>
        <item x="2606"/>
        <item x="1372"/>
        <item x="6237"/>
        <item x="287"/>
        <item x="5116"/>
        <item x="5117"/>
        <item x="1373"/>
        <item x="6238"/>
        <item x="2045"/>
        <item x="1374"/>
        <item x="288"/>
        <item x="1375"/>
        <item x="5118"/>
        <item x="1376"/>
        <item x="5119"/>
        <item x="6239"/>
        <item x="2046"/>
        <item x="289"/>
        <item x="2718"/>
        <item x="4818"/>
        <item x="5120"/>
        <item x="6240"/>
        <item x="5121"/>
        <item x="5122"/>
        <item x="290"/>
        <item x="6241"/>
        <item x="1012"/>
        <item x="5123"/>
        <item x="5124"/>
        <item x="2607"/>
        <item x="2047"/>
        <item x="6242"/>
        <item x="291"/>
        <item x="5125"/>
        <item x="1377"/>
        <item x="5126"/>
        <item x="5127"/>
        <item x="6243"/>
        <item x="5128"/>
        <item x="5129"/>
        <item x="2048"/>
        <item x="5130"/>
        <item x="2049"/>
        <item x="1013"/>
        <item x="6244"/>
        <item x="292"/>
        <item x="1378"/>
        <item x="293"/>
        <item x="6245"/>
        <item x="1014"/>
        <item x="5887"/>
        <item x="2567"/>
        <item x="6246"/>
        <item x="5131"/>
        <item x="6247"/>
        <item x="6248"/>
        <item x="5888"/>
        <item x="6249"/>
        <item x="6250"/>
        <item x="6251"/>
        <item x="5889"/>
        <item x="6252"/>
        <item x="6253"/>
        <item x="1015"/>
        <item x="5890"/>
        <item x="6254"/>
        <item x="6255"/>
        <item x="6256"/>
        <item x="6257"/>
        <item x="5891"/>
        <item x="6258"/>
        <item x="7371"/>
        <item x="6259"/>
        <item x="6260"/>
        <item x="5892"/>
        <item x="5893"/>
        <item x="6261"/>
        <item x="7372"/>
        <item x="5894"/>
        <item x="7373"/>
        <item x="7374"/>
        <item x="7375"/>
        <item x="6262"/>
        <item x="7376"/>
        <item x="7377"/>
        <item x="7378"/>
        <item x="7379"/>
        <item x="5895"/>
        <item x="7380"/>
        <item x="7381"/>
        <item x="5896"/>
        <item x="7382"/>
        <item x="7383"/>
        <item x="5897"/>
        <item x="7384"/>
        <item x="5898"/>
        <item x="7385"/>
        <item x="7386"/>
        <item x="7387"/>
        <item x="7388"/>
        <item x="7389"/>
        <item x="5899"/>
        <item x="5900"/>
        <item x="5901"/>
        <item x="5902"/>
        <item x="5903"/>
        <item x="5904"/>
        <item x="7390"/>
        <item x="1016"/>
        <item x="5905"/>
        <item x="5906"/>
        <item x="4288"/>
        <item x="1017"/>
        <item x="7391"/>
        <item x="7392"/>
        <item x="7393"/>
        <item x="5907"/>
        <item x="5908"/>
        <item x="4289"/>
        <item x="4290"/>
        <item x="1018"/>
        <item x="3712"/>
        <item x="1019"/>
        <item x="3713"/>
        <item x="3714"/>
        <item x="3715"/>
        <item x="3716"/>
        <item x="3717"/>
        <item x="4291"/>
        <item x="3718"/>
        <item x="3719"/>
        <item x="3720"/>
        <item x="3721"/>
        <item x="3722"/>
        <item x="3723"/>
        <item x="3724"/>
        <item x="3725"/>
        <item x="3726"/>
        <item x="3727"/>
        <item x="3728"/>
        <item x="3729"/>
        <item x="2910"/>
        <item x="2911"/>
        <item x="4185"/>
        <item x="2912"/>
        <item x="4186"/>
        <item x="4187"/>
        <item x="4188"/>
        <item x="2913"/>
        <item x="2914"/>
        <item x="3730"/>
        <item x="3731"/>
        <item x="3732"/>
        <item x="3733"/>
        <item x="3734"/>
        <item x="3735"/>
        <item x="3736"/>
        <item x="3737"/>
        <item x="3738"/>
        <item x="8561"/>
        <item x="3739"/>
        <item x="8562"/>
        <item x="8563"/>
        <item x="8564"/>
        <item x="8565"/>
        <item x="8566"/>
        <item x="8567"/>
        <item x="3740"/>
        <item x="5909"/>
        <item x="3741"/>
        <item x="2608"/>
        <item x="5910"/>
        <item x="3742"/>
        <item x="5911"/>
        <item x="3743"/>
        <item x="5912"/>
        <item x="172"/>
        <item x="173"/>
        <item x="2915"/>
        <item x="5913"/>
        <item x="3744"/>
        <item x="174"/>
        <item x="5132"/>
        <item x="1020"/>
        <item x="3745"/>
        <item x="175"/>
        <item x="5914"/>
        <item x="3037"/>
        <item x="176"/>
        <item x="6263"/>
        <item x="2916"/>
        <item x="6264"/>
        <item x="3746"/>
        <item x="6265"/>
        <item x="6266"/>
        <item x="5915"/>
        <item x="6267"/>
        <item x="6268"/>
        <item x="3747"/>
        <item x="5916"/>
        <item x="6269"/>
        <item x="6270"/>
        <item x="6271"/>
        <item x="5133"/>
        <item x="5917"/>
        <item x="3748"/>
        <item x="6272"/>
        <item x="6273"/>
        <item x="5918"/>
        <item x="6274"/>
        <item x="3749"/>
        <item x="6275"/>
        <item x="6276"/>
        <item x="2719"/>
        <item x="6277"/>
        <item x="5919"/>
        <item x="3750"/>
        <item x="6278"/>
        <item x="3751"/>
        <item x="6279"/>
        <item x="6280"/>
        <item x="3752"/>
        <item x="5134"/>
        <item x="5920"/>
        <item x="6281"/>
        <item x="5135"/>
        <item x="6282"/>
        <item x="6283"/>
        <item x="6284"/>
        <item x="6285"/>
        <item x="4189"/>
        <item x="6286"/>
        <item x="6287"/>
        <item x="6288"/>
        <item x="2720"/>
        <item x="6289"/>
        <item x="2917"/>
        <item x="6290"/>
        <item x="2918"/>
        <item x="5136"/>
        <item x="5137"/>
        <item x="2919"/>
        <item x="2050"/>
        <item x="1021"/>
        <item x="2051"/>
        <item x="5138"/>
        <item x="5139"/>
        <item x="6291"/>
        <item x="6292"/>
        <item x="5140"/>
        <item x="1022"/>
        <item x="1181"/>
        <item x="5141"/>
        <item x="3753"/>
        <item x="6293"/>
        <item x="1023"/>
        <item x="3754"/>
        <item x="6294"/>
        <item x="3755"/>
        <item x="1024"/>
        <item x="6295"/>
        <item x="3756"/>
        <item x="5142"/>
        <item x="6296"/>
        <item x="2052"/>
        <item x="3757"/>
        <item x="5143"/>
        <item x="6297"/>
        <item x="2053"/>
        <item x="6298"/>
        <item x="3758"/>
        <item x="2054"/>
        <item x="3759"/>
        <item x="2055"/>
        <item x="3760"/>
        <item x="5921"/>
        <item x="5922"/>
        <item x="3761"/>
        <item x="5923"/>
        <item x="3762"/>
        <item x="3763"/>
        <item x="3764"/>
        <item x="3765"/>
        <item x="3766"/>
        <item x="3767"/>
        <item x="3768"/>
        <item x="3769"/>
        <item x="3770"/>
        <item x="5924"/>
        <item x="1379"/>
        <item x="5925"/>
        <item x="1380"/>
        <item x="5926"/>
        <item x="5927"/>
        <item x="5928"/>
        <item x="5929"/>
        <item x="5930"/>
        <item x="5931"/>
        <item x="1381"/>
        <item x="5932"/>
        <item x="5933"/>
        <item x="5934"/>
        <item x="1382"/>
        <item x="5935"/>
        <item x="5936"/>
        <item x="5937"/>
        <item x="1025"/>
        <item x="5938"/>
        <item x="5939"/>
        <item x="9751"/>
        <item x="1026"/>
        <item x="5940"/>
        <item x="5941"/>
        <item x="1027"/>
        <item x="1028"/>
        <item x="7394"/>
        <item x="5942"/>
        <item x="1029"/>
        <item x="7395"/>
        <item x="5943"/>
        <item x="7396"/>
        <item x="7397"/>
        <item x="7398"/>
        <item x="7399"/>
        <item x="7400"/>
        <item x="9998"/>
        <item x="1030"/>
        <item x="1031"/>
        <item x="653"/>
        <item x="654"/>
        <item x="655"/>
        <item x="656"/>
        <item x="1032"/>
        <item x="657"/>
        <item x="658"/>
        <item x="1033"/>
        <item x="1034"/>
        <item x="1035"/>
        <item x="1036"/>
        <item x="5775"/>
        <item x="1037"/>
        <item x="5776"/>
        <item x="9955"/>
        <item x="5777"/>
        <item x="9956"/>
        <item x="5778"/>
        <item x="9957"/>
        <item x="5779"/>
        <item x="5780"/>
        <item x="9958"/>
        <item x="5781"/>
        <item x="9959"/>
        <item x="5782"/>
        <item x="5783"/>
        <item x="9960"/>
        <item x="5784"/>
        <item x="5785"/>
        <item x="5786"/>
        <item x="5944"/>
        <item x="9961"/>
        <item x="5787"/>
        <item x="5945"/>
        <item x="5788"/>
        <item x="5946"/>
        <item x="5789"/>
        <item x="5790"/>
        <item x="5947"/>
        <item x="3771"/>
        <item x="9752"/>
        <item x="1038"/>
        <item x="1039"/>
        <item x="1040"/>
        <item x="1041"/>
        <item x="1042"/>
        <item x="1043"/>
        <item x="9753"/>
        <item x="1044"/>
        <item x="1045"/>
        <item x="1046"/>
        <item x="1047"/>
        <item x="5948"/>
        <item x="5949"/>
        <item x="5950"/>
        <item x="5951"/>
        <item x="1048"/>
        <item x="5952"/>
        <item x="1049"/>
        <item x="7401"/>
        <item x="1050"/>
        <item x="5953"/>
        <item x="1051"/>
        <item x="5954"/>
        <item x="5955"/>
        <item x="7402"/>
        <item x="1052"/>
        <item x="7403"/>
        <item x="5956"/>
        <item x="7404"/>
        <item x="5957"/>
        <item x="7405"/>
        <item x="659"/>
        <item x="5958"/>
        <item x="660"/>
        <item x="7406"/>
        <item x="5959"/>
        <item x="7407"/>
        <item x="7408"/>
        <item x="7409"/>
        <item x="7410"/>
        <item x="5960"/>
        <item x="7411"/>
        <item x="661"/>
        <item x="5961"/>
        <item x="7412"/>
        <item x="662"/>
        <item x="5962"/>
        <item x="7413"/>
        <item x="4866"/>
        <item x="7414"/>
        <item x="5963"/>
        <item x="663"/>
        <item x="7415"/>
        <item x="5964"/>
        <item x="7416"/>
        <item x="7417"/>
        <item x="7418"/>
        <item x="5965"/>
        <item x="5966"/>
        <item x="9754"/>
        <item x="7419"/>
        <item x="7420"/>
        <item x="4867"/>
        <item x="7421"/>
        <item x="7422"/>
        <item x="7423"/>
        <item x="5967"/>
        <item x="7424"/>
        <item x="5968"/>
        <item x="664"/>
        <item x="7425"/>
        <item x="7426"/>
        <item x="5969"/>
        <item x="7427"/>
        <item x="4868"/>
        <item x="7428"/>
        <item x="5970"/>
        <item x="5971"/>
        <item x="7429"/>
        <item x="7430"/>
        <item x="7431"/>
        <item x="5972"/>
        <item x="4869"/>
        <item x="2984"/>
        <item x="7432"/>
        <item x="5973"/>
        <item x="7433"/>
        <item x="5974"/>
        <item x="7434"/>
        <item x="7435"/>
        <item x="5975"/>
        <item x="7436"/>
        <item x="7437"/>
        <item x="5976"/>
        <item x="5977"/>
        <item x="5978"/>
        <item x="665"/>
        <item x="2985"/>
        <item x="666"/>
        <item x="4292"/>
        <item x="2986"/>
        <item x="7438"/>
        <item x="8911"/>
        <item x="7439"/>
        <item x="7440"/>
        <item x="7441"/>
        <item x="7442"/>
        <item x="7443"/>
        <item x="3772"/>
        <item x="7444"/>
        <item x="3773"/>
        <item x="7445"/>
        <item x="3774"/>
        <item x="7446"/>
        <item x="7447"/>
        <item x="7448"/>
        <item x="7449"/>
        <item x="7450"/>
        <item x="7451"/>
        <item x="7452"/>
        <item x="7453"/>
        <item x="7454"/>
        <item x="7455"/>
        <item x="7456"/>
        <item x="7457"/>
        <item x="8912"/>
        <item x="9709"/>
        <item x="7458"/>
        <item x="7459"/>
        <item x="7460"/>
        <item x="7461"/>
        <item x="7462"/>
        <item x="7463"/>
        <item x="7464"/>
        <item x="8913"/>
        <item x="7465"/>
        <item x="7466"/>
        <item x="3775"/>
        <item x="3776"/>
        <item x="3777"/>
        <item x="4190"/>
        <item x="4191"/>
        <item x="5515"/>
        <item x="3778"/>
        <item x="4192"/>
        <item x="7467"/>
        <item x="3779"/>
        <item x="7468"/>
        <item x="7469"/>
        <item x="3780"/>
        <item x="7470"/>
        <item x="5516"/>
        <item x="7471"/>
        <item x="9201"/>
        <item x="7472"/>
        <item x="7473"/>
        <item x="8914"/>
        <item x="7474"/>
        <item x="5517"/>
        <item x="8915"/>
        <item x="7475"/>
        <item x="123"/>
        <item x="7476"/>
        <item x="8916"/>
        <item x="8917"/>
        <item x="4193"/>
        <item x="5518"/>
        <item x="7477"/>
        <item x="7478"/>
        <item x="7479"/>
        <item x="8918"/>
        <item x="4250"/>
        <item x="7480"/>
        <item x="4194"/>
        <item x="3781"/>
        <item x="8919"/>
        <item x="8920"/>
        <item x="3782"/>
        <item x="7481"/>
        <item x="9962"/>
        <item x="4195"/>
        <item x="8921"/>
        <item x="4251"/>
        <item x="5519"/>
        <item x="7482"/>
        <item x="3783"/>
        <item x="3784"/>
        <item x="373"/>
        <item x="3785"/>
        <item x="2475"/>
        <item x="3786"/>
        <item x="9449"/>
        <item x="3787"/>
        <item x="3788"/>
        <item x="3038"/>
        <item x="3789"/>
        <item x="3790"/>
        <item x="9450"/>
        <item x="3039"/>
        <item x="374"/>
        <item x="3791"/>
        <item x="3040"/>
        <item x="4293"/>
        <item x="8922"/>
        <item x="8923"/>
        <item x="3792"/>
        <item x="8924"/>
        <item x="4294"/>
        <item x="124"/>
        <item x="9451"/>
        <item x="8925"/>
        <item x="8926"/>
        <item x="4295"/>
        <item x="9452"/>
        <item x="9453"/>
        <item x="8927"/>
        <item x="125"/>
        <item x="3793"/>
        <item x="4296"/>
        <item x="9963"/>
        <item x="3794"/>
        <item x="3795"/>
        <item x="8928"/>
        <item x="3796"/>
        <item x="8929"/>
        <item x="2987"/>
        <item x="9454"/>
        <item x="126"/>
        <item x="8930"/>
        <item x="4297"/>
        <item x="2476"/>
        <item x="9455"/>
        <item x="9964"/>
        <item x="2988"/>
        <item x="5791"/>
        <item x="5792"/>
        <item x="5793"/>
        <item x="8931"/>
        <item x="5794"/>
        <item x="4298"/>
        <item x="5795"/>
        <item x="8932"/>
        <item x="4196"/>
        <item x="5520"/>
        <item x="5796"/>
        <item x="5521"/>
        <item x="5797"/>
        <item x="3797"/>
        <item x="127"/>
        <item x="5522"/>
        <item x="8933"/>
        <item x="5523"/>
        <item x="5524"/>
        <item x="4299"/>
        <item x="5525"/>
        <item x="4197"/>
        <item x="5526"/>
        <item x="5527"/>
        <item x="5528"/>
        <item x="3798"/>
        <item x="8934"/>
        <item x="5529"/>
        <item x="5530"/>
        <item x="3799"/>
        <item x="5531"/>
        <item x="5532"/>
        <item x="8935"/>
        <item x="5533"/>
        <item x="5534"/>
        <item x="5535"/>
        <item x="5536"/>
        <item x="128"/>
        <item x="9965"/>
        <item x="5798"/>
        <item x="5537"/>
        <item x="5538"/>
        <item x="5539"/>
        <item x="129"/>
        <item x="9966"/>
        <item x="3800"/>
        <item x="130"/>
        <item x="3801"/>
        <item x="8936"/>
        <item x="131"/>
        <item x="3802"/>
        <item x="5799"/>
        <item x="5800"/>
        <item x="5801"/>
        <item x="3803"/>
        <item x="4198"/>
        <item x="9456"/>
        <item x="3804"/>
        <item x="132"/>
        <item x="1383"/>
        <item x="9457"/>
        <item x="3805"/>
        <item x="1384"/>
        <item x="133"/>
        <item x="1385"/>
        <item x="9458"/>
        <item x="4199"/>
        <item x="1386"/>
        <item x="9459"/>
        <item x="9460"/>
        <item x="134"/>
        <item x="2477"/>
        <item x="9461"/>
        <item x="9462"/>
        <item x="4200"/>
        <item x="9463"/>
        <item x="9464"/>
        <item x="9465"/>
        <item x="4201"/>
        <item x="9466"/>
        <item x="4202"/>
        <item x="9467"/>
        <item x="294"/>
        <item x="4203"/>
        <item x="3806"/>
        <item x="4204"/>
        <item x="14"/>
        <item x="6299"/>
        <item x="4205"/>
        <item x="9468"/>
        <item x="15"/>
        <item x="3807"/>
        <item x="1053"/>
        <item x="3808"/>
        <item x="3809"/>
        <item x="1182"/>
        <item x="8568"/>
        <item x="5144"/>
        <item x="3810"/>
        <item x="1054"/>
        <item x="3811"/>
        <item x="8569"/>
        <item x="9991"/>
        <item x="6300"/>
        <item x="2056"/>
        <item x="8570"/>
        <item x="6301"/>
        <item x="2057"/>
        <item x="5145"/>
        <item x="8571"/>
        <item x="2058"/>
        <item x="6302"/>
        <item x="1387"/>
        <item x="6303"/>
        <item x="8572"/>
        <item x="2059"/>
        <item x="5146"/>
        <item x="6304"/>
        <item x="2060"/>
        <item x="1388"/>
        <item x="8573"/>
        <item x="1389"/>
        <item x="6305"/>
        <item x="8574"/>
        <item x="2061"/>
        <item x="2062"/>
        <item x="5147"/>
        <item x="6306"/>
        <item x="8575"/>
        <item x="5148"/>
        <item x="4555"/>
        <item x="2063"/>
        <item x="8576"/>
        <item x="4556"/>
        <item x="4557"/>
        <item x="2064"/>
        <item x="8577"/>
        <item x="1055"/>
        <item x="8578"/>
        <item x="4558"/>
        <item x="1390"/>
        <item x="1056"/>
        <item x="4559"/>
        <item x="6307"/>
        <item x="1391"/>
        <item x="5149"/>
        <item x="5150"/>
        <item x="4560"/>
        <item x="1392"/>
        <item x="5151"/>
        <item x="2065"/>
        <item x="6308"/>
        <item x="4561"/>
        <item x="4562"/>
        <item x="2066"/>
        <item x="5152"/>
        <item x="1393"/>
        <item x="6309"/>
        <item x="1057"/>
        <item x="4563"/>
        <item x="2067"/>
        <item x="5153"/>
        <item x="1394"/>
        <item x="1058"/>
        <item x="4564"/>
        <item x="1395"/>
        <item x="2068"/>
        <item x="5154"/>
        <item x="4565"/>
        <item x="2069"/>
        <item x="4566"/>
        <item x="2070"/>
        <item x="4567"/>
        <item x="1059"/>
        <item x="5155"/>
        <item x="6310"/>
        <item x="5156"/>
        <item x="1060"/>
        <item x="9755"/>
        <item x="6311"/>
        <item x="6312"/>
        <item x="6313"/>
        <item x="1061"/>
        <item x="1396"/>
        <item x="6314"/>
        <item x="2609"/>
        <item x="2071"/>
        <item x="1062"/>
        <item x="6315"/>
        <item x="5157"/>
        <item x="5158"/>
        <item x="1063"/>
        <item x="1064"/>
        <item x="5159"/>
        <item x="1065"/>
        <item x="5160"/>
        <item x="2072"/>
        <item x="2073"/>
        <item x="1066"/>
        <item x="2074"/>
        <item x="2075"/>
        <item x="5161"/>
        <item x="1067"/>
        <item x="5162"/>
        <item x="6316"/>
        <item x="5979"/>
        <item x="5163"/>
        <item x="1397"/>
        <item x="5164"/>
        <item x="5980"/>
        <item x="1398"/>
        <item x="1399"/>
        <item x="5981"/>
        <item x="5982"/>
        <item x="5165"/>
        <item x="5166"/>
        <item x="6317"/>
        <item x="1400"/>
        <item x="1401"/>
        <item x="1402"/>
        <item x="6318"/>
        <item x="5983"/>
        <item x="6319"/>
        <item x="5984"/>
        <item x="5985"/>
        <item x="7483"/>
        <item x="6320"/>
        <item x="6321"/>
        <item x="6322"/>
        <item x="7484"/>
        <item x="6323"/>
        <item x="6324"/>
        <item x="5986"/>
        <item x="6325"/>
        <item x="5987"/>
        <item x="7485"/>
        <item x="6326"/>
        <item x="7486"/>
        <item x="5988"/>
        <item x="7487"/>
        <item x="6327"/>
        <item x="667"/>
        <item x="5989"/>
        <item x="668"/>
        <item x="4870"/>
        <item x="669"/>
        <item x="5990"/>
        <item x="4871"/>
        <item x="5991"/>
        <item x="670"/>
        <item x="7488"/>
        <item x="5992"/>
        <item x="671"/>
        <item x="4872"/>
        <item x="5993"/>
        <item x="4300"/>
        <item x="672"/>
        <item x="7489"/>
        <item x="5994"/>
        <item x="7490"/>
        <item x="7491"/>
        <item x="5995"/>
        <item x="7492"/>
        <item x="4301"/>
        <item x="7493"/>
        <item x="7494"/>
        <item x="7495"/>
        <item x="5996"/>
        <item x="7496"/>
        <item x="7497"/>
        <item x="7498"/>
        <item x="673"/>
        <item x="5997"/>
        <item x="4302"/>
        <item x="7499"/>
        <item x="7500"/>
        <item x="5998"/>
        <item x="7501"/>
        <item x="5999"/>
        <item x="4303"/>
        <item x="6000"/>
        <item x="7502"/>
        <item x="6001"/>
        <item x="674"/>
        <item x="7503"/>
        <item x="7504"/>
        <item x="7505"/>
        <item x="6002"/>
        <item x="7506"/>
        <item x="2920"/>
        <item x="4304"/>
        <item x="675"/>
        <item x="7507"/>
        <item x="6003"/>
        <item x="6004"/>
        <item x="676"/>
        <item x="6005"/>
        <item x="7508"/>
        <item x="4305"/>
        <item x="7509"/>
        <item x="7510"/>
        <item x="7511"/>
        <item x="7512"/>
        <item x="7513"/>
        <item x="7514"/>
        <item x="7515"/>
        <item x="6006"/>
        <item x="7516"/>
        <item x="6007"/>
        <item x="6008"/>
        <item x="6009"/>
        <item x="6010"/>
        <item x="6011"/>
        <item x="6012"/>
        <item x="4306"/>
        <item x="6013"/>
        <item x="9140"/>
        <item x="9141"/>
        <item x="2989"/>
        <item x="6014"/>
        <item x="9142"/>
        <item x="8937"/>
        <item x="9143"/>
        <item x="9144"/>
        <item x="4307"/>
        <item x="9145"/>
        <item x="4206"/>
        <item x="9967"/>
        <item x="4308"/>
        <item x="8938"/>
        <item x="4309"/>
        <item x="5540"/>
        <item x="7517"/>
        <item x="2921"/>
        <item x="5541"/>
        <item x="8939"/>
        <item x="4310"/>
        <item x="5542"/>
        <item x="2922"/>
        <item x="7518"/>
        <item x="5543"/>
        <item x="3812"/>
        <item x="7519"/>
        <item x="7520"/>
        <item x="2923"/>
        <item x="677"/>
        <item x="9469"/>
        <item x="7521"/>
        <item x="678"/>
        <item x="8940"/>
        <item x="9470"/>
        <item x="679"/>
        <item x="5544"/>
        <item x="7522"/>
        <item x="8941"/>
        <item x="7523"/>
        <item x="680"/>
        <item x="9471"/>
        <item x="7524"/>
        <item x="681"/>
        <item x="5545"/>
        <item x="682"/>
        <item x="7525"/>
        <item x="7526"/>
        <item x="2924"/>
        <item x="8942"/>
        <item x="7527"/>
        <item x="9472"/>
        <item x="9473"/>
        <item x="7528"/>
        <item x="7529"/>
        <item x="8943"/>
        <item x="9474"/>
        <item x="683"/>
        <item x="7530"/>
        <item x="7531"/>
        <item x="135"/>
        <item x="9475"/>
        <item x="684"/>
        <item x="7532"/>
        <item x="5802"/>
        <item x="5546"/>
        <item x="9476"/>
        <item x="685"/>
        <item x="686"/>
        <item x="136"/>
        <item x="687"/>
        <item x="9477"/>
        <item x="7533"/>
        <item x="2990"/>
        <item x="9478"/>
        <item x="5547"/>
        <item x="688"/>
        <item x="7534"/>
        <item x="7535"/>
        <item x="7536"/>
        <item x="8142"/>
        <item x="3813"/>
        <item x="689"/>
        <item x="5548"/>
        <item x="3814"/>
        <item x="7537"/>
        <item x="690"/>
        <item x="2478"/>
        <item x="2991"/>
        <item x="2479"/>
        <item x="3815"/>
        <item x="4252"/>
        <item x="7538"/>
        <item x="7539"/>
        <item x="9479"/>
        <item x="8944"/>
        <item x="8143"/>
        <item x="9480"/>
        <item x="3816"/>
        <item x="8945"/>
        <item x="7540"/>
        <item x="9481"/>
        <item x="5803"/>
        <item x="5549"/>
        <item x="8946"/>
        <item x="3817"/>
        <item x="7541"/>
        <item x="8144"/>
        <item x="8947"/>
        <item x="8948"/>
        <item x="9482"/>
        <item x="375"/>
        <item x="3818"/>
        <item x="410"/>
        <item x="9483"/>
        <item x="9484"/>
        <item x="7542"/>
        <item x="8145"/>
        <item x="7543"/>
        <item x="8949"/>
        <item x="8950"/>
        <item x="7544"/>
        <item x="3819"/>
        <item x="7545"/>
        <item x="4207"/>
        <item x="7546"/>
        <item x="5550"/>
        <item x="8146"/>
        <item x="9485"/>
        <item x="8951"/>
        <item x="7547"/>
        <item x="2480"/>
        <item x="7548"/>
        <item x="8147"/>
        <item x="3820"/>
        <item x="7549"/>
        <item x="8952"/>
        <item x="7550"/>
        <item x="3821"/>
        <item x="3822"/>
        <item x="7551"/>
        <item x="7552"/>
        <item x="9202"/>
        <item x="7553"/>
        <item x="2481"/>
        <item x="4208"/>
        <item x="8953"/>
        <item x="7554"/>
        <item x="7555"/>
        <item x="7556"/>
        <item x="8148"/>
        <item x="7557"/>
        <item x="4311"/>
        <item x="7558"/>
        <item x="4209"/>
        <item x="8954"/>
        <item x="7559"/>
        <item x="411"/>
        <item x="3823"/>
        <item x="8149"/>
        <item x="5551"/>
        <item x="16"/>
        <item x="9486"/>
        <item x="8150"/>
        <item x="3824"/>
        <item x="8955"/>
        <item x="4312"/>
        <item x="7560"/>
        <item x="5552"/>
        <item x="7561"/>
        <item x="3825"/>
        <item x="4210"/>
        <item x="7562"/>
        <item x="3826"/>
        <item x="8956"/>
        <item x="8957"/>
        <item x="8958"/>
        <item x="7563"/>
        <item x="8151"/>
        <item x="5804"/>
        <item x="8959"/>
        <item x="7564"/>
        <item x="3827"/>
        <item x="2992"/>
        <item x="2482"/>
        <item x="3828"/>
        <item x="7565"/>
        <item x="7566"/>
        <item x="7567"/>
        <item x="7568"/>
        <item x="4313"/>
        <item x="8152"/>
        <item x="2925"/>
        <item x="7569"/>
        <item x="9487"/>
        <item x="2926"/>
        <item x="8960"/>
        <item x="7570"/>
        <item x="2927"/>
        <item x="2993"/>
        <item x="4211"/>
        <item x="8153"/>
        <item x="2928"/>
        <item x="7571"/>
        <item x="2929"/>
        <item x="4314"/>
        <item x="7572"/>
        <item x="2930"/>
        <item x="4212"/>
        <item x="2931"/>
        <item x="7573"/>
        <item x="7574"/>
        <item x="2932"/>
        <item x="2994"/>
        <item x="7575"/>
        <item x="7576"/>
        <item x="7577"/>
        <item x="2933"/>
        <item x="2995"/>
        <item x="7578"/>
        <item x="2934"/>
        <item x="7579"/>
        <item x="4213"/>
        <item x="2935"/>
        <item x="2936"/>
        <item x="7580"/>
        <item x="9203"/>
        <item x="2937"/>
        <item x="7581"/>
        <item x="7582"/>
        <item x="2938"/>
        <item x="4315"/>
        <item x="7583"/>
        <item x="137"/>
        <item x="7584"/>
        <item x="4316"/>
        <item x="8961"/>
        <item x="7585"/>
        <item x="8962"/>
        <item x="8963"/>
        <item x="2483"/>
        <item x="5805"/>
        <item x="138"/>
        <item x="3829"/>
        <item x="4568"/>
        <item x="5806"/>
        <item x="8154"/>
        <item x="4569"/>
        <item x="3830"/>
        <item x="139"/>
        <item x="8964"/>
        <item x="17"/>
        <item x="4779"/>
        <item x="4570"/>
        <item x="4780"/>
        <item x="5807"/>
        <item x="3831"/>
        <item x="5553"/>
        <item x="8155"/>
        <item x="18"/>
        <item x="5554"/>
        <item x="140"/>
        <item x="5555"/>
        <item x="5808"/>
        <item x="5556"/>
        <item x="5557"/>
        <item x="5558"/>
        <item x="5559"/>
        <item x="5560"/>
        <item x="5561"/>
        <item x="4571"/>
        <item x="5562"/>
        <item x="5809"/>
        <item x="141"/>
        <item x="8965"/>
        <item x="3832"/>
        <item x="9488"/>
        <item x="142"/>
        <item x="8966"/>
        <item x="5810"/>
        <item x="143"/>
        <item x="4572"/>
        <item x="8156"/>
        <item x="8157"/>
        <item x="144"/>
        <item x="9489"/>
        <item x="4573"/>
        <item x="8158"/>
        <item x="4574"/>
        <item x="8159"/>
        <item x="9490"/>
        <item x="145"/>
        <item x="9491"/>
        <item x="4575"/>
        <item x="4576"/>
        <item x="3833"/>
        <item x="146"/>
        <item x="19"/>
        <item x="3834"/>
        <item x="4577"/>
        <item x="9492"/>
        <item x="3835"/>
        <item x="4578"/>
        <item x="147"/>
        <item x="9493"/>
        <item x="20"/>
        <item x="9494"/>
        <item x="4253"/>
        <item x="9495"/>
        <item x="4579"/>
        <item x="3836"/>
        <item x="21"/>
        <item x="412"/>
        <item x="2484"/>
        <item x="22"/>
        <item x="4580"/>
        <item x="295"/>
        <item x="9496"/>
        <item x="9497"/>
        <item x="296"/>
        <item x="297"/>
        <item x="2076"/>
        <item x="9498"/>
        <item x="2077"/>
        <item x="298"/>
        <item x="8579"/>
        <item x="299"/>
        <item x="9499"/>
        <item x="8580"/>
        <item x="3837"/>
        <item x="2078"/>
        <item x="300"/>
        <item x="5167"/>
        <item x="8581"/>
        <item x="9500"/>
        <item x="9204"/>
        <item x="301"/>
        <item x="8582"/>
        <item x="2079"/>
        <item x="8583"/>
        <item x="302"/>
        <item x="6328"/>
        <item x="2080"/>
        <item x="9501"/>
        <item x="8584"/>
        <item x="6329"/>
        <item x="303"/>
        <item x="8585"/>
        <item x="6330"/>
        <item x="6331"/>
        <item x="8586"/>
        <item x="6332"/>
        <item x="304"/>
        <item x="8587"/>
        <item x="2081"/>
        <item x="2082"/>
        <item x="8588"/>
        <item x="2083"/>
        <item x="2568"/>
        <item x="2084"/>
        <item x="305"/>
        <item x="6333"/>
        <item x="8589"/>
        <item x="2085"/>
        <item x="5168"/>
        <item x="2569"/>
        <item x="8590"/>
        <item x="2721"/>
        <item x="2086"/>
        <item x="8591"/>
        <item x="2570"/>
        <item x="2722"/>
        <item x="2087"/>
        <item x="6334"/>
        <item x="306"/>
        <item x="8592"/>
        <item x="2088"/>
        <item x="8593"/>
        <item x="2089"/>
        <item x="2090"/>
        <item x="1403"/>
        <item x="8594"/>
        <item x="2723"/>
        <item x="2091"/>
        <item x="2571"/>
        <item x="8595"/>
        <item x="1404"/>
        <item x="2092"/>
        <item x="307"/>
        <item x="2093"/>
        <item x="2724"/>
        <item x="4581"/>
        <item x="1405"/>
        <item x="2725"/>
        <item x="8596"/>
        <item x="4582"/>
        <item x="2094"/>
        <item x="4583"/>
        <item x="2726"/>
        <item x="8597"/>
        <item x="308"/>
        <item x="2095"/>
        <item x="4584"/>
        <item x="8598"/>
        <item x="2727"/>
        <item x="2096"/>
        <item x="8599"/>
        <item x="2097"/>
        <item x="6335"/>
        <item x="1068"/>
        <item x="5169"/>
        <item x="2098"/>
        <item x="4585"/>
        <item x="2099"/>
        <item x="4586"/>
        <item x="2100"/>
        <item x="309"/>
        <item x="2572"/>
        <item x="2101"/>
        <item x="5170"/>
        <item x="6336"/>
        <item x="4587"/>
        <item x="5171"/>
        <item x="2728"/>
        <item x="2102"/>
        <item x="4588"/>
        <item x="9756"/>
        <item x="2103"/>
        <item x="6337"/>
        <item x="4819"/>
        <item x="4589"/>
        <item x="5172"/>
        <item x="2104"/>
        <item x="2105"/>
        <item x="4590"/>
        <item x="2106"/>
        <item x="2107"/>
        <item x="2573"/>
        <item x="4591"/>
        <item x="2108"/>
        <item x="2109"/>
        <item x="1183"/>
        <item x="2110"/>
        <item x="2111"/>
        <item x="4592"/>
        <item x="2112"/>
        <item x="1184"/>
        <item x="4593"/>
        <item x="2113"/>
        <item x="4594"/>
        <item x="4595"/>
        <item x="2114"/>
        <item x="4596"/>
        <item x="4597"/>
        <item x="4598"/>
        <item x="4599"/>
        <item x="2729"/>
        <item x="1069"/>
        <item x="2574"/>
        <item x="310"/>
        <item x="311"/>
        <item x="2730"/>
        <item x="1070"/>
        <item x="312"/>
        <item x="2731"/>
        <item x="5173"/>
        <item x="313"/>
        <item x="2732"/>
        <item x="2115"/>
        <item x="1406"/>
        <item x="314"/>
        <item x="315"/>
        <item x="1407"/>
        <item x="2116"/>
        <item x="1408"/>
        <item x="316"/>
        <item x="2575"/>
        <item x="2117"/>
        <item x="317"/>
        <item x="6338"/>
        <item x="2118"/>
        <item x="6339"/>
        <item x="318"/>
        <item x="6340"/>
        <item x="1071"/>
        <item x="319"/>
        <item x="320"/>
        <item x="2119"/>
        <item x="6341"/>
        <item x="321"/>
        <item x="6342"/>
        <item x="2576"/>
        <item x="322"/>
        <item x="2120"/>
        <item x="1185"/>
        <item x="6343"/>
        <item x="323"/>
        <item x="5174"/>
        <item x="5175"/>
        <item x="2121"/>
        <item x="324"/>
        <item x="2577"/>
        <item x="2578"/>
        <item x="2122"/>
        <item x="5176"/>
        <item x="5177"/>
        <item x="5178"/>
        <item x="6344"/>
        <item x="5179"/>
        <item x="6345"/>
        <item x="6346"/>
        <item x="6347"/>
        <item x="1409"/>
        <item x="1410"/>
        <item x="6348"/>
        <item x="1411"/>
        <item x="1412"/>
        <item x="1413"/>
        <item x="6349"/>
        <item x="7586"/>
        <item x="7587"/>
        <item x="6350"/>
        <item x="7588"/>
        <item x="7589"/>
        <item x="7590"/>
        <item x="7591"/>
        <item x="7592"/>
        <item x="6351"/>
        <item x="7593"/>
        <item x="2996"/>
        <item x="7594"/>
        <item x="7595"/>
        <item x="7596"/>
        <item x="7597"/>
        <item x="7598"/>
        <item x="7599"/>
        <item x="6352"/>
        <item x="7600"/>
        <item x="7601"/>
        <item x="691"/>
        <item x="7602"/>
        <item x="7603"/>
        <item x="7604"/>
        <item x="2997"/>
        <item x="7605"/>
        <item x="2998"/>
        <item x="7606"/>
        <item x="7607"/>
        <item x="7608"/>
        <item x="7609"/>
        <item x="7610"/>
        <item x="7611"/>
        <item x="4873"/>
        <item x="2999"/>
        <item x="7612"/>
        <item x="7613"/>
        <item x="3000"/>
        <item x="7614"/>
        <item x="7615"/>
        <item x="7616"/>
        <item x="3001"/>
        <item x="7617"/>
        <item x="7618"/>
        <item x="7619"/>
        <item x="7620"/>
        <item x="7621"/>
        <item x="7622"/>
        <item x="7623"/>
        <item x="7624"/>
        <item x="7625"/>
        <item x="7626"/>
        <item x="3002"/>
        <item x="4317"/>
        <item x="3003"/>
        <item x="2123"/>
        <item x="8967"/>
        <item x="4874"/>
        <item x="7627"/>
        <item x="7628"/>
        <item x="7629"/>
        <item x="2124"/>
        <item x="4318"/>
        <item x="3004"/>
        <item x="4319"/>
        <item x="4320"/>
        <item x="2125"/>
        <item x="7630"/>
        <item x="4321"/>
        <item x="3005"/>
        <item x="7631"/>
        <item x="3006"/>
        <item x="3838"/>
        <item x="8968"/>
        <item x="3839"/>
        <item x="3840"/>
        <item x="3007"/>
        <item x="2939"/>
        <item x="7632"/>
        <item x="7633"/>
        <item x="7634"/>
        <item x="4322"/>
        <item x="3041"/>
        <item x="3841"/>
        <item x="4214"/>
        <item x="3008"/>
        <item x="3009"/>
        <item x="7635"/>
        <item x="7636"/>
        <item x="3010"/>
        <item x="7637"/>
        <item x="9502"/>
        <item x="8969"/>
        <item x="148"/>
        <item x="3842"/>
        <item x="7638"/>
        <item x="8970"/>
        <item x="2940"/>
        <item x="4215"/>
        <item x="7639"/>
        <item x="149"/>
        <item x="9503"/>
        <item x="7640"/>
        <item x="8971"/>
        <item x="5563"/>
        <item x="8972"/>
        <item x="7641"/>
        <item x="8973"/>
        <item x="5564"/>
        <item x="7642"/>
        <item x="8974"/>
        <item x="9504"/>
        <item x="692"/>
        <item x="7643"/>
        <item x="2485"/>
        <item x="5565"/>
        <item x="4875"/>
        <item x="8975"/>
        <item x="7644"/>
        <item x="4216"/>
        <item x="7645"/>
        <item x="2941"/>
        <item x="7646"/>
        <item x="9146"/>
        <item x="693"/>
        <item x="9505"/>
        <item x="7647"/>
        <item x="7648"/>
        <item x="694"/>
        <item x="2942"/>
        <item x="695"/>
        <item x="7649"/>
        <item x="696"/>
        <item x="7650"/>
        <item x="3843"/>
        <item x="5566"/>
        <item x="3844"/>
        <item x="9205"/>
        <item x="4876"/>
        <item x="7651"/>
        <item x="5567"/>
        <item x="3845"/>
        <item x="697"/>
        <item x="4877"/>
        <item x="698"/>
        <item x="9147"/>
        <item x="699"/>
        <item x="4878"/>
        <item x="9506"/>
        <item x="8976"/>
        <item x="9206"/>
        <item x="5568"/>
        <item x="150"/>
        <item x="8977"/>
        <item x="7652"/>
        <item x="9968"/>
        <item x="2486"/>
        <item x="8978"/>
        <item x="3846"/>
        <item x="700"/>
        <item x="9507"/>
        <item x="4254"/>
        <item x="4879"/>
        <item x="3847"/>
        <item x="4217"/>
        <item x="4255"/>
        <item x="701"/>
        <item x="702"/>
        <item x="8979"/>
        <item x="7653"/>
        <item x="4880"/>
        <item x="703"/>
        <item x="9969"/>
        <item x="4218"/>
        <item x="8980"/>
        <item x="4881"/>
        <item x="9508"/>
        <item x="151"/>
        <item x="3848"/>
        <item x="8981"/>
        <item x="3849"/>
        <item x="4882"/>
        <item x="9970"/>
        <item x="3850"/>
        <item x="3851"/>
        <item x="704"/>
        <item x="3042"/>
        <item x="9509"/>
        <item x="3852"/>
        <item x="705"/>
        <item x="4883"/>
        <item x="152"/>
        <item x="3853"/>
        <item x="7654"/>
        <item x="8600"/>
        <item x="8982"/>
        <item x="4781"/>
        <item x="4256"/>
        <item x="8601"/>
        <item x="4782"/>
        <item x="153"/>
        <item x="4783"/>
        <item x="4884"/>
        <item x="8602"/>
        <item x="4784"/>
        <item x="3854"/>
        <item x="4785"/>
        <item x="154"/>
        <item x="5569"/>
        <item x="8983"/>
        <item x="4786"/>
        <item x="5570"/>
        <item x="5571"/>
        <item x="8603"/>
        <item x="4787"/>
        <item x="5572"/>
        <item x="8604"/>
        <item x="4600"/>
        <item x="4601"/>
        <item x="2943"/>
        <item x="3855"/>
        <item x="8605"/>
        <item x="5573"/>
        <item x="3856"/>
        <item x="4602"/>
        <item x="5574"/>
        <item x="2487"/>
        <item x="9510"/>
        <item x="2944"/>
        <item x="8606"/>
        <item x="5575"/>
        <item x="5576"/>
        <item x="5577"/>
        <item x="5578"/>
        <item x="8607"/>
        <item x="3857"/>
        <item x="9511"/>
        <item x="9207"/>
        <item x="4603"/>
        <item x="4604"/>
        <item x="9971"/>
        <item x="3858"/>
        <item x="9208"/>
        <item x="3859"/>
        <item x="4605"/>
        <item x="3860"/>
        <item x="9512"/>
        <item x="5579"/>
        <item x="4606"/>
        <item x="9972"/>
        <item x="7655"/>
        <item x="9513"/>
        <item x="7656"/>
        <item x="4607"/>
        <item x="4608"/>
        <item x="2488"/>
        <item x="9209"/>
        <item x="7657"/>
        <item x="9514"/>
        <item x="9210"/>
        <item x="7658"/>
        <item x="7659"/>
        <item x="23"/>
        <item x="7660"/>
        <item x="3861"/>
        <item x="7661"/>
        <item x="4609"/>
        <item x="3862"/>
        <item x="4610"/>
        <item x="9211"/>
        <item x="7662"/>
        <item x="3863"/>
        <item x="7663"/>
        <item x="4611"/>
        <item x="9973"/>
        <item x="9212"/>
        <item x="3864"/>
        <item x="7664"/>
        <item x="7665"/>
        <item x="9683"/>
        <item x="4612"/>
        <item x="3865"/>
        <item x="7666"/>
        <item x="9684"/>
        <item x="7667"/>
        <item x="9685"/>
        <item x="7668"/>
        <item x="9213"/>
        <item x="7669"/>
        <item x="2489"/>
        <item x="7670"/>
        <item x="7671"/>
        <item x="2490"/>
        <item x="7672"/>
        <item x="4613"/>
        <item x="7673"/>
        <item x="3866"/>
        <item x="7674"/>
        <item x="7675"/>
        <item x="7676"/>
        <item x="4614"/>
        <item x="155"/>
        <item x="7677"/>
        <item x="9214"/>
        <item x="3867"/>
        <item x="7678"/>
        <item x="3868"/>
        <item x="7679"/>
        <item x="9515"/>
        <item x="3869"/>
        <item x="3870"/>
        <item x="3871"/>
        <item x="3872"/>
        <item x="7680"/>
        <item x="9516"/>
        <item x="3873"/>
        <item x="3874"/>
        <item x="7681"/>
        <item x="3875"/>
        <item x="9517"/>
        <item x="3876"/>
        <item x="3877"/>
        <item x="9518"/>
        <item x="7682"/>
        <item x="3878"/>
        <item x="3879"/>
        <item x="7683"/>
        <item x="3880"/>
        <item x="3881"/>
        <item x="7684"/>
        <item x="3882"/>
        <item x="3883"/>
        <item x="9519"/>
        <item x="7685"/>
        <item x="2126"/>
        <item x="7686"/>
        <item x="9520"/>
        <item x="2127"/>
        <item x="7687"/>
        <item x="2128"/>
        <item x="9521"/>
        <item x="9522"/>
        <item x="2129"/>
        <item x="7688"/>
        <item x="8160"/>
        <item x="9523"/>
        <item x="2130"/>
        <item x="7689"/>
        <item x="9524"/>
        <item x="6353"/>
        <item x="8161"/>
        <item x="2131"/>
        <item x="5180"/>
        <item x="2132"/>
        <item x="7690"/>
        <item x="9525"/>
        <item x="7691"/>
        <item x="2133"/>
        <item x="9526"/>
        <item x="9527"/>
        <item x="2134"/>
        <item x="9528"/>
        <item x="7692"/>
        <item x="8162"/>
        <item x="7693"/>
        <item x="2135"/>
        <item x="8163"/>
        <item x="9529"/>
        <item x="2136"/>
        <item x="7694"/>
        <item x="2137"/>
        <item x="7695"/>
        <item x="2138"/>
        <item x="7696"/>
        <item x="7697"/>
        <item x="2139"/>
        <item x="6354"/>
        <item x="1414"/>
        <item x="5181"/>
        <item x="2140"/>
        <item x="2141"/>
        <item x="6355"/>
        <item x="816"/>
        <item x="1072"/>
        <item x="6356"/>
        <item x="9530"/>
        <item x="2142"/>
        <item x="1415"/>
        <item x="6357"/>
        <item x="2143"/>
        <item x="7698"/>
        <item x="817"/>
        <item x="9531"/>
        <item x="1416"/>
        <item x="7699"/>
        <item x="7700"/>
        <item x="2144"/>
        <item x="9532"/>
        <item x="2610"/>
        <item x="7701"/>
        <item x="2145"/>
        <item x="1417"/>
        <item x="6358"/>
        <item x="7702"/>
        <item x="5182"/>
        <item x="1418"/>
        <item x="6359"/>
        <item x="6360"/>
        <item x="1419"/>
        <item x="2146"/>
        <item x="6361"/>
        <item x="1420"/>
        <item x="2147"/>
        <item x="2579"/>
        <item x="2148"/>
        <item x="2149"/>
        <item x="2611"/>
        <item x="6362"/>
        <item x="2150"/>
        <item x="2580"/>
        <item x="9757"/>
        <item x="2151"/>
        <item x="2152"/>
        <item x="6363"/>
        <item x="6364"/>
        <item x="2153"/>
        <item x="6365"/>
        <item x="2581"/>
        <item x="8376"/>
        <item x="8377"/>
        <item x="8378"/>
        <item x="8379"/>
        <item x="3011"/>
        <item x="8380"/>
        <item x="8381"/>
        <item x="8382"/>
        <item x="1186"/>
        <item x="6366"/>
        <item x="1073"/>
        <item x="1074"/>
        <item x="1075"/>
        <item x="2612"/>
        <item x="1076"/>
        <item x="6367"/>
        <item x="2154"/>
        <item x="2155"/>
        <item x="2156"/>
        <item x="4820"/>
        <item x="1077"/>
        <item x="2582"/>
        <item x="2157"/>
        <item x="1078"/>
        <item x="2158"/>
        <item x="1079"/>
        <item x="2159"/>
        <item x="1187"/>
        <item x="5183"/>
        <item x="2160"/>
        <item x="1188"/>
        <item x="2583"/>
        <item x="1080"/>
        <item x="2161"/>
        <item x="4219"/>
        <item x="1081"/>
        <item x="1082"/>
        <item x="5184"/>
        <item x="5185"/>
        <item x="6368"/>
        <item x="1083"/>
        <item x="1421"/>
        <item x="5186"/>
        <item x="5187"/>
        <item x="2584"/>
        <item x="1084"/>
        <item x="1422"/>
        <item x="5188"/>
        <item x="1423"/>
        <item x="5189"/>
        <item x="1424"/>
        <item x="5190"/>
        <item x="6369"/>
        <item x="1425"/>
        <item x="5191"/>
        <item x="1426"/>
        <item x="1085"/>
        <item x="1427"/>
        <item x="1086"/>
        <item x="1087"/>
        <item x="1428"/>
        <item x="1429"/>
        <item x="6370"/>
        <item x="6371"/>
        <item x="1088"/>
        <item x="1430"/>
        <item x="1431"/>
        <item x="1432"/>
        <item x="1089"/>
        <item x="1433"/>
        <item x="6372"/>
        <item x="1434"/>
        <item x="4821"/>
        <item x="1090"/>
        <item x="1091"/>
        <item x="7703"/>
        <item x="1435"/>
        <item x="6373"/>
        <item x="1092"/>
        <item x="7704"/>
        <item x="7705"/>
        <item x="9758"/>
        <item x="7706"/>
        <item x="9759"/>
        <item x="6374"/>
        <item x="7707"/>
        <item x="6375"/>
        <item x="2541"/>
        <item x="6376"/>
        <item x="6377"/>
        <item x="6378"/>
        <item x="6379"/>
        <item x="7708"/>
        <item x="7709"/>
        <item x="4885"/>
        <item x="7710"/>
        <item x="7711"/>
        <item x="4886"/>
        <item x="7712"/>
        <item x="4887"/>
        <item x="7713"/>
        <item x="7714"/>
        <item x="4888"/>
        <item x="7715"/>
        <item x="7716"/>
        <item x="4889"/>
        <item x="7717"/>
        <item x="9710"/>
        <item x="7718"/>
        <item x="4890"/>
        <item x="9711"/>
        <item x="4891"/>
        <item x="4892"/>
        <item x="4893"/>
        <item x="706"/>
        <item x="4894"/>
        <item x="7719"/>
        <item x="4895"/>
        <item x="707"/>
        <item x="4896"/>
        <item x="7720"/>
        <item x="3012"/>
        <item x="4323"/>
        <item x="4897"/>
        <item x="4324"/>
        <item x="4898"/>
        <item x="4899"/>
        <item x="4900"/>
        <item x="7721"/>
        <item x="5580"/>
        <item x="708"/>
        <item x="2613"/>
        <item x="4901"/>
        <item x="4902"/>
        <item x="8984"/>
        <item x="7722"/>
        <item x="7723"/>
        <item x="7724"/>
        <item x="5581"/>
        <item x="8985"/>
        <item x="7725"/>
        <item x="7726"/>
        <item x="7727"/>
        <item x="4220"/>
        <item x="4221"/>
        <item x="709"/>
        <item x="710"/>
        <item x="5582"/>
        <item x="3884"/>
        <item x="8986"/>
        <item x="7728"/>
        <item x="3885"/>
        <item x="5811"/>
        <item x="3886"/>
        <item x="7729"/>
        <item x="5812"/>
        <item x="3887"/>
        <item x="7730"/>
        <item x="3122"/>
        <item x="5813"/>
        <item x="711"/>
        <item x="2945"/>
        <item x="5583"/>
        <item x="3888"/>
        <item x="7731"/>
        <item x="7732"/>
        <item x="7733"/>
        <item x="9533"/>
        <item x="712"/>
        <item x="2946"/>
        <item x="7734"/>
        <item x="3889"/>
        <item x="9534"/>
        <item x="2947"/>
        <item x="3890"/>
        <item x="7735"/>
        <item x="9215"/>
        <item x="7736"/>
        <item x="2491"/>
        <item x="4934"/>
        <item x="4903"/>
        <item x="3891"/>
        <item x="7737"/>
        <item x="3892"/>
        <item x="2492"/>
        <item x="7738"/>
        <item x="7739"/>
        <item x="7740"/>
        <item x="3893"/>
        <item x="7741"/>
        <item x="5814"/>
        <item x="4222"/>
        <item x="7742"/>
        <item x="2948"/>
        <item x="2493"/>
        <item x="8987"/>
        <item x="5815"/>
        <item x="7743"/>
        <item x="2949"/>
        <item x="4904"/>
        <item x="3894"/>
        <item x="7744"/>
        <item x="5816"/>
        <item x="8988"/>
        <item x="7745"/>
        <item x="4935"/>
        <item x="8663"/>
        <item x="3895"/>
        <item x="7746"/>
        <item x="5817"/>
        <item x="7747"/>
        <item x="4905"/>
        <item x="2950"/>
        <item x="3896"/>
        <item x="2494"/>
        <item x="7748"/>
        <item x="4906"/>
        <item x="713"/>
        <item x="8989"/>
        <item x="7749"/>
        <item x="9535"/>
        <item x="4907"/>
        <item x="8990"/>
        <item x="4936"/>
        <item x="3897"/>
        <item x="9536"/>
        <item x="5584"/>
        <item x="4908"/>
        <item x="7750"/>
        <item x="8991"/>
        <item x="3898"/>
        <item x="3899"/>
        <item x="714"/>
        <item x="9537"/>
        <item x="3900"/>
        <item x="8992"/>
        <item x="8993"/>
        <item x="9538"/>
        <item x="3901"/>
        <item x="5818"/>
        <item x="7751"/>
        <item x="3902"/>
        <item x="9539"/>
        <item x="4909"/>
        <item x="5819"/>
        <item x="8994"/>
        <item x="7752"/>
        <item x="7753"/>
        <item x="3903"/>
        <item x="9540"/>
        <item x="7754"/>
        <item x="3904"/>
        <item x="5820"/>
        <item x="4937"/>
        <item x="715"/>
        <item x="3905"/>
        <item x="8664"/>
        <item x="4910"/>
        <item x="9541"/>
        <item x="3906"/>
        <item x="5821"/>
        <item x="716"/>
        <item x="9542"/>
        <item x="3907"/>
        <item x="2495"/>
        <item x="4911"/>
        <item x="3908"/>
        <item x="717"/>
        <item x="3909"/>
        <item x="718"/>
        <item x="9543"/>
        <item x="7755"/>
        <item x="7756"/>
        <item x="3910"/>
        <item x="8995"/>
        <item x="3123"/>
        <item x="2496"/>
        <item x="719"/>
        <item x="4912"/>
        <item x="4938"/>
        <item x="7757"/>
        <item x="3124"/>
        <item x="3911"/>
        <item x="7758"/>
        <item x="3125"/>
        <item x="720"/>
        <item x="7759"/>
        <item x="3126"/>
        <item x="3127"/>
        <item x="4913"/>
        <item x="3128"/>
        <item x="4615"/>
        <item x="8996"/>
        <item x="721"/>
        <item x="7760"/>
        <item x="3912"/>
        <item x="3129"/>
        <item x="7761"/>
        <item x="3913"/>
        <item x="7762"/>
        <item x="3130"/>
        <item x="8997"/>
        <item x="3131"/>
        <item x="3132"/>
        <item x="7763"/>
        <item x="9544"/>
        <item x="3133"/>
        <item x="7764"/>
        <item x="7765"/>
        <item x="8998"/>
        <item x="9545"/>
        <item x="8999"/>
        <item x="3134"/>
        <item x="7766"/>
        <item x="3013"/>
        <item x="3914"/>
        <item x="7767"/>
        <item x="3135"/>
        <item x="7768"/>
        <item x="3136"/>
        <item x="3915"/>
        <item x="7769"/>
        <item x="9000"/>
        <item x="4616"/>
        <item x="9546"/>
        <item x="7770"/>
        <item x="4617"/>
        <item x="3916"/>
        <item x="4223"/>
        <item x="7771"/>
        <item x="3917"/>
        <item x="4618"/>
        <item x="3918"/>
        <item x="7772"/>
        <item x="9001"/>
        <item x="4619"/>
        <item x="7773"/>
        <item x="9547"/>
        <item x="5585"/>
        <item x="9002"/>
        <item x="5586"/>
        <item x="7774"/>
        <item x="5587"/>
        <item x="4620"/>
        <item x="5588"/>
        <item x="3919"/>
        <item x="7775"/>
        <item x="5589"/>
        <item x="9548"/>
        <item x="3137"/>
        <item x="5590"/>
        <item x="7776"/>
        <item x="5591"/>
        <item x="3138"/>
        <item x="5592"/>
        <item x="3139"/>
        <item x="3920"/>
        <item x="3140"/>
        <item x="2951"/>
        <item x="4621"/>
        <item x="3141"/>
        <item x="5593"/>
        <item x="2952"/>
        <item x="4622"/>
        <item x="3142"/>
        <item x="3921"/>
        <item x="177"/>
        <item x="5822"/>
        <item x="3143"/>
        <item x="5823"/>
        <item x="3922"/>
        <item x="3144"/>
        <item x="2953"/>
        <item x="3923"/>
        <item x="4224"/>
        <item x="4225"/>
        <item x="3145"/>
        <item x="2954"/>
        <item x="3924"/>
        <item x="3146"/>
        <item x="3147"/>
        <item x="4623"/>
        <item x="2497"/>
        <item x="3925"/>
        <item x="3148"/>
        <item x="4624"/>
        <item x="3149"/>
        <item x="24"/>
        <item x="4625"/>
        <item x="178"/>
        <item x="4626"/>
        <item x="4226"/>
        <item x="4627"/>
        <item x="3926"/>
        <item x="4628"/>
        <item x="179"/>
        <item x="4629"/>
        <item x="3061"/>
        <item x="180"/>
        <item x="8164"/>
        <item x="3927"/>
        <item x="8165"/>
        <item x="8166"/>
        <item x="25"/>
        <item x="3928"/>
        <item x="4630"/>
        <item x="4631"/>
        <item x="3929"/>
        <item x="8167"/>
        <item x="4632"/>
        <item x="3930"/>
        <item x="4633"/>
        <item x="2498"/>
        <item x="4227"/>
        <item x="3931"/>
        <item x="4634"/>
        <item x="26"/>
        <item x="2955"/>
        <item x="4635"/>
        <item x="3932"/>
        <item x="3933"/>
        <item x="8168"/>
        <item x="3934"/>
        <item x="2499"/>
        <item x="27"/>
        <item x="3935"/>
        <item x="9148"/>
        <item x="8169"/>
        <item x="4636"/>
        <item x="325"/>
        <item x="818"/>
        <item x="8170"/>
        <item x="326"/>
        <item x="3936"/>
        <item x="8171"/>
        <item x="327"/>
        <item x="3937"/>
        <item x="328"/>
        <item x="8172"/>
        <item x="3938"/>
        <item x="329"/>
        <item x="8173"/>
        <item x="3939"/>
        <item x="9549"/>
        <item x="4637"/>
        <item x="330"/>
        <item x="331"/>
        <item x="3940"/>
        <item x="9550"/>
        <item x="9551"/>
        <item x="3941"/>
        <item x="3942"/>
        <item x="2733"/>
        <item x="9552"/>
        <item x="6380"/>
        <item x="3943"/>
        <item x="2162"/>
        <item x="4638"/>
        <item x="2542"/>
        <item x="2543"/>
        <item x="3944"/>
        <item x="2163"/>
        <item x="1093"/>
        <item x="9553"/>
        <item x="4639"/>
        <item x="819"/>
        <item x="6381"/>
        <item x="2164"/>
        <item x="4640"/>
        <item x="4939"/>
        <item x="2734"/>
        <item x="4641"/>
        <item x="9554"/>
        <item x="4940"/>
        <item x="9555"/>
        <item x="1094"/>
        <item x="2735"/>
        <item x="2165"/>
        <item x="4642"/>
        <item x="4643"/>
        <item x="9556"/>
        <item x="2166"/>
        <item x="2736"/>
        <item x="2167"/>
        <item x="5192"/>
        <item x="2737"/>
        <item x="1095"/>
        <item x="2168"/>
        <item x="2169"/>
        <item x="4644"/>
        <item x="8383"/>
        <item x="4822"/>
        <item x="2170"/>
        <item x="2171"/>
        <item x="4645"/>
        <item x="8384"/>
        <item x="2172"/>
        <item x="1096"/>
        <item x="2738"/>
        <item x="4823"/>
        <item x="6382"/>
        <item x="2173"/>
        <item x="6383"/>
        <item x="4824"/>
        <item x="4646"/>
        <item x="1097"/>
        <item x="6384"/>
        <item x="2174"/>
        <item x="1098"/>
        <item x="5193"/>
        <item x="1099"/>
        <item x="6385"/>
        <item x="1436"/>
        <item x="6386"/>
        <item x="6387"/>
        <item x="6388"/>
        <item x="5194"/>
        <item x="1437"/>
        <item x="2739"/>
        <item x="1100"/>
        <item x="1189"/>
        <item x="6389"/>
        <item x="2740"/>
        <item x="1101"/>
        <item x="6390"/>
        <item x="9760"/>
        <item x="2175"/>
        <item x="6391"/>
        <item x="6392"/>
        <item x="6393"/>
        <item x="6394"/>
        <item x="6395"/>
        <item x="6396"/>
        <item x="6397"/>
        <item x="2741"/>
        <item x="6398"/>
        <item x="6399"/>
        <item x="6400"/>
        <item x="2742"/>
        <item x="6401"/>
        <item x="1102"/>
        <item x="6402"/>
        <item x="6403"/>
        <item x="6404"/>
        <item x="6405"/>
        <item x="6406"/>
        <item x="6407"/>
        <item x="5195"/>
        <item x="6408"/>
        <item x="2176"/>
        <item x="6409"/>
        <item x="2177"/>
        <item x="6410"/>
        <item x="5196"/>
        <item x="2178"/>
        <item x="1438"/>
        <item x="6411"/>
        <item x="1439"/>
        <item x="6412"/>
        <item x="6413"/>
        <item x="6414"/>
        <item x="6415"/>
        <item x="6416"/>
        <item x="6417"/>
        <item x="1440"/>
        <item x="9761"/>
        <item x="5197"/>
        <item x="6418"/>
        <item x="5198"/>
        <item x="5199"/>
        <item x="9762"/>
        <item x="9712"/>
        <item x="1441"/>
        <item x="6419"/>
        <item x="6420"/>
        <item x="1442"/>
        <item x="9763"/>
        <item x="5200"/>
        <item x="6421"/>
        <item x="6422"/>
        <item x="6423"/>
        <item x="3014"/>
        <item x="7777"/>
        <item x="7778"/>
        <item x="7779"/>
        <item x="4914"/>
        <item x="7780"/>
        <item x="7781"/>
        <item x="4915"/>
        <item x="4916"/>
        <item x="722"/>
        <item x="7782"/>
        <item x="4325"/>
        <item x="9895"/>
        <item x="4917"/>
        <item x="9896"/>
        <item x="723"/>
        <item x="7783"/>
        <item x="9897"/>
        <item x="9898"/>
        <item x="7784"/>
        <item x="9899"/>
        <item x="7785"/>
        <item x="724"/>
        <item x="7786"/>
        <item x="725"/>
        <item x="726"/>
        <item x="7787"/>
        <item x="727"/>
        <item x="4918"/>
        <item x="7788"/>
        <item x="7789"/>
        <item x="7790"/>
        <item x="7791"/>
        <item x="7792"/>
        <item x="6015"/>
        <item x="7793"/>
        <item x="7794"/>
        <item x="6016"/>
        <item x="7795"/>
        <item x="6017"/>
        <item x="7796"/>
        <item x="7797"/>
        <item x="4919"/>
        <item x="7798"/>
        <item x="6018"/>
        <item x="7799"/>
        <item x="6019"/>
        <item x="6020"/>
        <item x="6021"/>
        <item x="6022"/>
        <item x="6023"/>
        <item x="2179"/>
        <item x="4920"/>
        <item x="6024"/>
        <item x="6025"/>
        <item x="4326"/>
        <item x="6026"/>
        <item x="9003"/>
        <item x="6027"/>
        <item x="6028"/>
        <item x="6029"/>
        <item x="6030"/>
        <item x="9004"/>
        <item x="6031"/>
        <item x="6032"/>
        <item x="3945"/>
        <item x="6033"/>
        <item x="2180"/>
        <item x="6034"/>
        <item x="3946"/>
        <item x="6035"/>
        <item x="7800"/>
        <item x="6036"/>
        <item x="9005"/>
        <item x="9006"/>
        <item x="6037"/>
        <item x="6038"/>
        <item x="9007"/>
        <item x="7801"/>
        <item x="6039"/>
        <item x="4327"/>
        <item x="7802"/>
        <item x="6040"/>
        <item x="6041"/>
        <item x="3947"/>
        <item x="6042"/>
        <item x="3948"/>
        <item x="4328"/>
        <item x="7803"/>
        <item x="3949"/>
        <item x="7804"/>
        <item x="7805"/>
        <item x="9557"/>
        <item x="7806"/>
        <item x="7807"/>
        <item x="2956"/>
        <item x="3950"/>
        <item x="5594"/>
        <item x="7808"/>
        <item x="3951"/>
        <item x="5595"/>
        <item x="5596"/>
        <item x="9008"/>
        <item x="7809"/>
        <item x="9009"/>
        <item x="4228"/>
        <item x="3952"/>
        <item x="7810"/>
        <item x="7811"/>
        <item x="5597"/>
        <item x="7812"/>
        <item x="9010"/>
        <item x="9011"/>
        <item x="7813"/>
        <item x="9012"/>
        <item x="7814"/>
        <item x="2500"/>
        <item x="5598"/>
        <item x="728"/>
        <item x="7815"/>
        <item x="9013"/>
        <item x="7816"/>
        <item x="9014"/>
        <item x="7817"/>
        <item x="3953"/>
        <item x="7818"/>
        <item x="7819"/>
        <item x="7820"/>
        <item x="7821"/>
        <item x="7822"/>
        <item x="7823"/>
        <item x="7824"/>
        <item x="3015"/>
        <item x="4229"/>
        <item x="7825"/>
        <item x="3954"/>
        <item x="3955"/>
        <item x="4230"/>
        <item x="7826"/>
        <item x="3956"/>
        <item x="729"/>
        <item x="3957"/>
        <item x="3958"/>
        <item x="7827"/>
        <item x="3959"/>
        <item x="3960"/>
        <item x="7828"/>
        <item x="3961"/>
        <item x="730"/>
        <item x="9015"/>
        <item x="3962"/>
        <item x="7829"/>
        <item x="3963"/>
        <item x="3964"/>
        <item x="7830"/>
        <item x="4339"/>
        <item x="7831"/>
        <item x="731"/>
        <item x="3965"/>
        <item x="7832"/>
        <item x="3966"/>
        <item x="3967"/>
        <item x="9016"/>
        <item x="820"/>
        <item x="3968"/>
        <item x="4329"/>
        <item x="9017"/>
        <item x="7833"/>
        <item x="9018"/>
        <item x="9019"/>
        <item x="28"/>
        <item x="3969"/>
        <item x="7834"/>
        <item x="4921"/>
        <item x="732"/>
        <item x="29"/>
        <item x="7835"/>
        <item x="4231"/>
        <item x="9020"/>
        <item x="3970"/>
        <item x="7836"/>
        <item x="4232"/>
        <item x="4233"/>
        <item x="2501"/>
        <item x="3971"/>
        <item x="9558"/>
        <item x="3972"/>
        <item x="7837"/>
        <item x="3973"/>
        <item x="7838"/>
        <item x="4922"/>
        <item x="7839"/>
        <item x="3974"/>
        <item x="7840"/>
        <item x="7841"/>
        <item x="9021"/>
        <item x="4234"/>
        <item x="3975"/>
        <item x="7842"/>
        <item x="4923"/>
        <item x="7843"/>
        <item x="7844"/>
        <item x="9559"/>
        <item x="9022"/>
        <item x="3976"/>
        <item x="7845"/>
        <item x="30"/>
        <item x="3977"/>
        <item x="7846"/>
        <item x="3978"/>
        <item x="7847"/>
        <item x="3979"/>
        <item x="7848"/>
        <item x="3980"/>
        <item x="4924"/>
        <item x="3981"/>
        <item x="7849"/>
        <item x="9023"/>
        <item x="3982"/>
        <item x="4235"/>
        <item x="4925"/>
        <item x="3983"/>
        <item x="4926"/>
        <item x="7850"/>
        <item x="31"/>
        <item x="3984"/>
        <item x="9024"/>
        <item x="733"/>
        <item x="9025"/>
        <item x="734"/>
        <item x="735"/>
        <item x="8608"/>
        <item x="736"/>
        <item x="9026"/>
        <item x="737"/>
        <item x="32"/>
        <item x="9027"/>
        <item x="738"/>
        <item x="7851"/>
        <item x="2502"/>
        <item x="739"/>
        <item x="7852"/>
        <item x="3985"/>
        <item x="740"/>
        <item x="9028"/>
        <item x="741"/>
        <item x="413"/>
        <item x="7853"/>
        <item x="742"/>
        <item x="743"/>
        <item x="8609"/>
        <item x="7854"/>
        <item x="2544"/>
        <item x="744"/>
        <item x="8610"/>
        <item x="7855"/>
        <item x="3986"/>
        <item x="9029"/>
        <item x="33"/>
        <item x="9030"/>
        <item x="4236"/>
        <item x="3987"/>
        <item x="4257"/>
        <item x="34"/>
        <item x="9560"/>
        <item x="9031"/>
        <item x="2503"/>
        <item x="2545"/>
        <item x="9032"/>
        <item x="3988"/>
        <item x="9033"/>
        <item x="9561"/>
        <item x="3989"/>
        <item x="5599"/>
        <item x="9034"/>
        <item x="3016"/>
        <item x="3990"/>
        <item x="5600"/>
        <item x="8611"/>
        <item x="35"/>
        <item x="5601"/>
        <item x="3991"/>
        <item x="5602"/>
        <item x="3992"/>
        <item x="7856"/>
        <item x="9035"/>
        <item x="5603"/>
        <item x="5604"/>
        <item x="5605"/>
        <item x="5606"/>
        <item x="3993"/>
        <item x="3994"/>
        <item x="8612"/>
        <item x="5607"/>
        <item x="3995"/>
        <item x="3996"/>
        <item x="5608"/>
        <item x="5609"/>
        <item x="5610"/>
        <item x="3997"/>
        <item x="8613"/>
        <item x="5611"/>
        <item x="3998"/>
        <item x="5612"/>
        <item x="3999"/>
        <item x="4000"/>
        <item x="5613"/>
        <item x="8614"/>
        <item x="4001"/>
        <item x="4002"/>
        <item x="2504"/>
        <item x="5614"/>
        <item x="5615"/>
        <item x="8615"/>
        <item x="4003"/>
        <item x="4004"/>
        <item x="8616"/>
        <item x="4005"/>
        <item x="4006"/>
        <item x="4007"/>
        <item x="4008"/>
        <item x="181"/>
        <item x="4009"/>
        <item x="4010"/>
        <item x="8617"/>
        <item x="4011"/>
        <item x="182"/>
        <item x="4012"/>
        <item x="8618"/>
        <item x="4013"/>
        <item x="183"/>
        <item x="9036"/>
        <item x="184"/>
        <item x="4014"/>
        <item x="8619"/>
        <item x="4015"/>
        <item x="8620"/>
        <item x="8621"/>
        <item x="9037"/>
        <item x="9282"/>
        <item x="8622"/>
        <item x="185"/>
        <item x="8623"/>
        <item x="9283"/>
        <item x="186"/>
        <item x="2505"/>
        <item x="8174"/>
        <item x="9284"/>
        <item x="187"/>
        <item x="188"/>
        <item x="9285"/>
        <item x="189"/>
        <item x="4647"/>
        <item x="414"/>
        <item x="9562"/>
        <item x="8175"/>
        <item x="4016"/>
        <item x="9563"/>
        <item x="8176"/>
        <item x="4017"/>
        <item x="9564"/>
        <item x="8177"/>
        <item x="9565"/>
        <item x="8178"/>
        <item x="36"/>
        <item x="37"/>
        <item x="9566"/>
        <item x="8179"/>
        <item x="38"/>
        <item x="2181"/>
        <item x="4018"/>
        <item x="9567"/>
        <item x="9568"/>
        <item x="2182"/>
        <item x="415"/>
        <item x="9569"/>
        <item x="9286"/>
        <item x="9287"/>
        <item x="9288"/>
        <item x="9289"/>
        <item x="8180"/>
        <item x="9570"/>
        <item x="9571"/>
        <item x="9572"/>
        <item x="2183"/>
        <item x="39"/>
        <item x="4019"/>
        <item x="9573"/>
        <item x="9574"/>
        <item x="8181"/>
        <item x="9575"/>
        <item x="2184"/>
        <item x="6424"/>
        <item x="8182"/>
        <item x="5201"/>
        <item x="9576"/>
        <item x="9290"/>
        <item x="9577"/>
        <item x="6425"/>
        <item x="8183"/>
        <item x="9578"/>
        <item x="5202"/>
        <item x="8184"/>
        <item x="332"/>
        <item x="8185"/>
        <item x="2185"/>
        <item x="6426"/>
        <item x="9579"/>
        <item x="2186"/>
        <item x="2187"/>
        <item x="5203"/>
        <item x="6427"/>
        <item x="2188"/>
        <item x="9580"/>
        <item x="2189"/>
        <item x="2190"/>
        <item x="2191"/>
        <item x="9581"/>
        <item x="6428"/>
        <item x="2192"/>
        <item x="9582"/>
        <item x="2743"/>
        <item x="2193"/>
        <item x="9583"/>
        <item x="2744"/>
        <item x="9584"/>
        <item x="9764"/>
        <item x="2194"/>
        <item x="2745"/>
        <item x="2195"/>
        <item x="1162"/>
        <item x="2585"/>
        <item x="2586"/>
        <item x="2196"/>
        <item x="5204"/>
        <item x="5205"/>
        <item x="2197"/>
        <item x="9585"/>
        <item x="5206"/>
        <item x="2746"/>
        <item x="6429"/>
        <item x="9586"/>
        <item x="2198"/>
        <item x="5207"/>
        <item x="6430"/>
        <item x="2587"/>
        <item x="2747"/>
        <item x="2199"/>
        <item x="9587"/>
        <item x="2748"/>
        <item x="6431"/>
        <item x="2200"/>
        <item x="2201"/>
        <item x="2588"/>
        <item x="1163"/>
        <item x="1190"/>
        <item x="6432"/>
        <item x="9713"/>
        <item x="9714"/>
        <item x="9715"/>
        <item x="2202"/>
        <item x="9716"/>
        <item x="6433"/>
        <item x="6434"/>
        <item x="2203"/>
        <item x="2749"/>
        <item x="2204"/>
        <item x="9717"/>
        <item x="2205"/>
        <item x="1164"/>
        <item x="6435"/>
        <item x="2589"/>
        <item x="2206"/>
        <item x="2207"/>
        <item x="1165"/>
        <item x="5208"/>
        <item x="2208"/>
        <item x="9718"/>
        <item x="2209"/>
        <item x="2614"/>
        <item x="9719"/>
        <item x="9720"/>
        <item x="2590"/>
        <item x="2210"/>
        <item x="9721"/>
        <item x="9722"/>
        <item x="9723"/>
        <item x="9724"/>
        <item x="9725"/>
        <item x="9726"/>
        <item x="2211"/>
        <item x="2212"/>
        <item x="2750"/>
        <item x="2213"/>
        <item x="6436"/>
        <item x="1191"/>
        <item x="333"/>
        <item x="1192"/>
        <item x="4825"/>
        <item x="2214"/>
        <item x="2215"/>
        <item x="2615"/>
        <item x="334"/>
        <item x="2216"/>
        <item x="335"/>
        <item x="2217"/>
        <item x="336"/>
        <item x="2218"/>
        <item x="337"/>
        <item x="2219"/>
        <item x="2220"/>
        <item x="338"/>
        <item x="1196"/>
        <item x="2221"/>
        <item x="2222"/>
        <item x="2591"/>
        <item x="2223"/>
        <item x="1103"/>
        <item x="2224"/>
        <item x="2225"/>
        <item x="2226"/>
        <item x="4237"/>
        <item x="1104"/>
        <item x="2227"/>
        <item x="339"/>
        <item x="2228"/>
        <item x="2229"/>
        <item x="340"/>
        <item x="2592"/>
        <item x="1105"/>
        <item x="1106"/>
        <item x="341"/>
        <item x="1443"/>
        <item x="1107"/>
        <item x="2593"/>
        <item x="1444"/>
        <item x="342"/>
        <item x="343"/>
        <item x="2594"/>
        <item x="1445"/>
        <item x="1108"/>
        <item x="2595"/>
        <item x="1446"/>
        <item x="2596"/>
        <item x="9727"/>
        <item x="1447"/>
        <item x="2597"/>
        <item x="9765"/>
        <item x="1448"/>
        <item x="1449"/>
        <item x="1109"/>
        <item x="6437"/>
        <item x="1110"/>
        <item x="6438"/>
        <item x="1450"/>
        <item x="6439"/>
        <item x="1111"/>
        <item x="7857"/>
        <item x="7858"/>
        <item x="2616"/>
        <item x="190"/>
        <item x="7859"/>
        <item x="191"/>
        <item x="745"/>
        <item x="746"/>
        <item x="747"/>
        <item x="748"/>
        <item x="192"/>
        <item x="4020"/>
        <item x="4021"/>
        <item x="4022"/>
        <item x="4023"/>
        <item x="4024"/>
        <item x="4025"/>
        <item x="4026"/>
        <item x="4027"/>
        <item x="4028"/>
        <item x="4029"/>
        <item x="4030"/>
        <item x="193"/>
        <item x="4031"/>
        <item x="9588"/>
        <item x="4032"/>
        <item x="9589"/>
        <item x="194"/>
        <item x="9590"/>
        <item x="195"/>
        <item x="9591"/>
        <item x="9592"/>
        <item x="9593"/>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9766"/>
        <item x="7889"/>
        <item x="7890"/>
        <item x="7891"/>
        <item x="7892"/>
        <item x="7893"/>
        <item x="7894"/>
        <item x="7895"/>
        <item x="7896"/>
        <item x="7897"/>
        <item x="7898"/>
        <item x="7899"/>
        <item x="7900"/>
        <item x="2230"/>
        <item x="7901"/>
        <item x="7902"/>
        <item x="7903"/>
        <item x="2231"/>
        <item x="7904"/>
        <item x="7905"/>
        <item x="7906"/>
        <item x="2232"/>
        <item x="7907"/>
        <item x="7908"/>
        <item x="2233"/>
        <item x="2234"/>
        <item x="2235"/>
        <item x="5209"/>
        <item x="2236"/>
        <item x="2237"/>
        <item x="5210"/>
        <item x="6440"/>
        <item x="5211"/>
        <item x="5212"/>
        <item x="6441"/>
        <item x="6442"/>
        <item x="6443"/>
        <item x="6444"/>
        <item x="6445"/>
        <item x="1112"/>
        <item x="5213"/>
        <item x="6446"/>
        <item x="6447"/>
        <item x="6448"/>
        <item x="6449"/>
        <item x="1113"/>
        <item x="5214"/>
        <item x="6450"/>
        <item x="1114"/>
        <item x="4238"/>
        <item x="6451"/>
        <item x="4239"/>
        <item x="6452"/>
        <item x="6453"/>
        <item x="1115"/>
        <item x="6454"/>
        <item x="1116"/>
        <item x="1117"/>
        <item x="1118"/>
        <item x="1119"/>
        <item x="4240"/>
        <item x="7909"/>
        <item x="7910"/>
        <item x="7911"/>
        <item x="7912"/>
        <item x="7913"/>
        <item x="7914"/>
        <item x="7915"/>
        <item x="7916"/>
        <item x="7917"/>
        <item x="7918"/>
        <item x="7919"/>
        <item x="7920"/>
        <item x="7921"/>
        <item x="7922"/>
        <item x="7923"/>
        <item x="7924"/>
        <item x="7925"/>
        <item x="7926"/>
        <item x="1120"/>
        <item x="1121"/>
        <item x="344"/>
        <item x="345"/>
        <item x="1122"/>
        <item x="1123"/>
        <item x="1124"/>
        <item x="2617"/>
        <item x="1125"/>
        <item x="1126"/>
        <item x="2238"/>
        <item x="1127"/>
        <item x="2239"/>
        <item x="2240"/>
        <item x="9974"/>
        <item x="5824"/>
        <item x="5825"/>
        <item x="9975"/>
        <item x="9976"/>
        <item x="5826"/>
        <item x="9977"/>
        <item x="5827"/>
        <item x="9978"/>
        <item x="5828"/>
        <item x="9979"/>
        <item x="3150"/>
        <item x="3151"/>
        <item x="3152"/>
        <item x="3062"/>
        <item x="3153"/>
        <item x="3154"/>
        <item x="3155"/>
        <item x="3156"/>
        <item x="3157"/>
        <item x="3158"/>
        <item x="3159"/>
        <item x="9980"/>
        <item x="3160"/>
        <item x="3161"/>
        <item x="3162"/>
        <item x="3163"/>
        <item x="3164"/>
        <item x="3165"/>
        <item x="3166"/>
        <item x="3167"/>
        <item x="3168"/>
        <item x="3169"/>
        <item x="5829"/>
        <item x="5830"/>
        <item x="2241"/>
        <item x="4941"/>
        <item x="7927"/>
        <item x="2242"/>
        <item x="4942"/>
        <item x="2243"/>
        <item x="4943"/>
        <item x="2244"/>
        <item x="7928"/>
        <item x="4944"/>
        <item x="2245"/>
        <item x="2246"/>
        <item x="2247"/>
        <item x="2248"/>
        <item x="2249"/>
        <item x="2250"/>
        <item x="2251"/>
        <item x="2252"/>
        <item x="3063"/>
        <item x="2253"/>
        <item x="2254"/>
        <item x="2255"/>
        <item x="2256"/>
        <item x="2257"/>
        <item x="2258"/>
        <item x="2259"/>
        <item x="2260"/>
        <item x="2261"/>
        <item x="2262"/>
        <item x="2263"/>
        <item x="2264"/>
        <item x="2265"/>
        <item x="2266"/>
        <item x="2267"/>
        <item x="2268"/>
        <item x="2269"/>
        <item x="7929"/>
        <item x="7930"/>
        <item x="7931"/>
        <item x="7932"/>
        <item x="7933"/>
        <item x="7934"/>
        <item x="7935"/>
        <item x="7936"/>
        <item x="7937"/>
        <item x="7938"/>
        <item x="7939"/>
        <item x="7940"/>
        <item x="7941"/>
        <item x="7942"/>
        <item x="7943"/>
        <item x="7944"/>
        <item x="7945"/>
        <item x="7946"/>
        <item x="7947"/>
        <item x="7948"/>
        <item x="7949"/>
        <item x="7950"/>
        <item x="7951"/>
        <item x="346"/>
        <item x="7952"/>
        <item x="749"/>
        <item x="7953"/>
        <item x="7954"/>
        <item x="2270"/>
        <item x="7955"/>
        <item x="1128"/>
        <item x="7956"/>
        <item x="7957"/>
        <item x="7958"/>
        <item x="750"/>
        <item x="7959"/>
        <item x="7960"/>
        <item x="2271"/>
        <item x="7961"/>
        <item x="7962"/>
        <item x="2272"/>
        <item x="4330"/>
        <item x="751"/>
        <item x="1451"/>
        <item x="7963"/>
        <item x="4927"/>
        <item x="7964"/>
        <item x="1452"/>
        <item x="2273"/>
        <item x="1129"/>
        <item x="7965"/>
        <item x="752"/>
        <item x="753"/>
        <item x="754"/>
        <item x="7966"/>
        <item x="755"/>
        <item x="5215"/>
        <item x="4928"/>
        <item x="347"/>
        <item x="7967"/>
        <item x="7968"/>
        <item x="7969"/>
        <item x="4929"/>
        <item x="7970"/>
        <item x="1130"/>
        <item x="348"/>
        <item x="5616"/>
        <item x="3017"/>
        <item x="7971"/>
        <item x="7972"/>
        <item x="4930"/>
        <item x="349"/>
        <item x="7973"/>
        <item x="7974"/>
        <item x="4931"/>
        <item x="7975"/>
        <item x="4932"/>
        <item x="2274"/>
        <item x="7976"/>
        <item x="7977"/>
        <item x="9900"/>
        <item x="9038"/>
        <item x="9686"/>
        <item x="5617"/>
        <item x="1131"/>
        <item x="5618"/>
        <item x="9687"/>
        <item x="9688"/>
        <item x="9039"/>
        <item x="9689"/>
        <item x="7978"/>
        <item x="7979"/>
        <item x="7980"/>
        <item x="9690"/>
        <item x="7981"/>
        <item x="7982"/>
        <item x="5619"/>
        <item x="7983"/>
        <item x="7984"/>
        <item x="7985"/>
        <item x="9594"/>
        <item x="9040"/>
        <item x="9595"/>
        <item x="9596"/>
        <item x="7986"/>
        <item x="9981"/>
        <item x="9041"/>
        <item x="7987"/>
        <item x="7988"/>
        <item x="7989"/>
        <item x="5620"/>
        <item x="7990"/>
        <item x="7991"/>
        <item x="7992"/>
        <item x="7993"/>
        <item x="5621"/>
        <item x="7994"/>
        <item x="9042"/>
        <item x="7995"/>
        <item x="7996"/>
        <item x="7997"/>
        <item x="7998"/>
        <item x="7999"/>
        <item x="9043"/>
        <item x="8000"/>
        <item x="8001"/>
        <item x="5622"/>
        <item x="8002"/>
        <item x="5623"/>
        <item x="756"/>
        <item x="8003"/>
        <item x="8004"/>
        <item x="8005"/>
        <item x="9044"/>
        <item x="8006"/>
        <item x="8007"/>
        <item x="8008"/>
        <item x="9982"/>
        <item x="8009"/>
        <item x="9045"/>
        <item x="8010"/>
        <item x="416"/>
        <item x="757"/>
        <item x="8011"/>
        <item x="8012"/>
        <item x="8013"/>
        <item x="8014"/>
        <item x="9149"/>
        <item x="8015"/>
        <item x="8016"/>
        <item x="8017"/>
        <item x="8018"/>
        <item x="758"/>
        <item x="8019"/>
        <item x="8020"/>
        <item x="9597"/>
        <item x="8021"/>
        <item x="9150"/>
        <item x="417"/>
        <item x="9151"/>
        <item x="9983"/>
        <item x="759"/>
        <item x="8022"/>
        <item x="8023"/>
        <item x="9152"/>
        <item x="2506"/>
        <item x="760"/>
        <item x="9598"/>
        <item x="8024"/>
        <item x="9291"/>
        <item x="9901"/>
        <item x="8025"/>
        <item x="8026"/>
        <item x="9984"/>
        <item x="9599"/>
        <item x="761"/>
        <item x="8027"/>
        <item x="8028"/>
        <item x="9600"/>
        <item x="762"/>
        <item x="9601"/>
        <item x="4241"/>
        <item x="9046"/>
        <item x="3043"/>
        <item x="9153"/>
        <item x="418"/>
        <item x="3044"/>
        <item x="9047"/>
        <item x="2507"/>
        <item x="9154"/>
        <item x="3045"/>
        <item x="9155"/>
        <item x="8029"/>
        <item x="3046"/>
        <item x="4242"/>
        <item x="9156"/>
        <item x="3047"/>
        <item x="8030"/>
        <item x="9602"/>
        <item x="8031"/>
        <item x="419"/>
        <item x="9157"/>
        <item x="8032"/>
        <item x="9048"/>
        <item x="9985"/>
        <item x="9158"/>
        <item x="9159"/>
        <item x="9049"/>
        <item x="9160"/>
        <item x="9161"/>
        <item x="5831"/>
        <item x="9050"/>
        <item x="4033"/>
        <item x="763"/>
        <item x="196"/>
        <item x="9051"/>
        <item x="4331"/>
        <item x="4034"/>
        <item x="9052"/>
        <item x="8033"/>
        <item x="40"/>
        <item x="4035"/>
        <item x="197"/>
        <item x="3048"/>
        <item x="3049"/>
        <item x="764"/>
        <item x="9053"/>
        <item x="41"/>
        <item x="9603"/>
        <item x="3050"/>
        <item x="4036"/>
        <item x="9054"/>
        <item x="3170"/>
        <item x="3051"/>
        <item x="5624"/>
        <item x="3171"/>
        <item x="3172"/>
        <item x="4037"/>
        <item x="9055"/>
        <item x="3052"/>
        <item x="5625"/>
        <item x="9604"/>
        <item x="765"/>
        <item x="5832"/>
        <item x="4038"/>
        <item x="3173"/>
        <item x="4788"/>
        <item x="9056"/>
        <item x="4039"/>
        <item x="3174"/>
        <item x="4789"/>
        <item x="8624"/>
        <item x="4790"/>
        <item x="9057"/>
        <item x="9605"/>
        <item x="3175"/>
        <item x="42"/>
        <item x="9606"/>
        <item x="4040"/>
        <item x="4791"/>
        <item x="3176"/>
        <item x="766"/>
        <item x="5626"/>
        <item x="9607"/>
        <item x="4041"/>
        <item x="4042"/>
        <item x="9608"/>
        <item x="9058"/>
        <item x="4792"/>
        <item x="9609"/>
        <item x="8034"/>
        <item x="9059"/>
        <item x="4933"/>
        <item x="1166"/>
        <item x="3177"/>
        <item x="9060"/>
        <item x="5627"/>
        <item x="1167"/>
        <item x="9610"/>
        <item x="43"/>
        <item x="3178"/>
        <item x="8035"/>
        <item x="9061"/>
        <item x="767"/>
        <item x="4043"/>
        <item x="4340"/>
        <item x="3179"/>
        <item x="5628"/>
        <item x="2508"/>
        <item x="9611"/>
        <item x="3180"/>
        <item x="2509"/>
        <item x="4793"/>
        <item x="9062"/>
        <item x="3181"/>
        <item x="8036"/>
        <item x="4044"/>
        <item x="3182"/>
        <item x="4794"/>
        <item x="5629"/>
        <item x="9063"/>
        <item x="3183"/>
        <item x="9612"/>
        <item x="4795"/>
        <item x="3184"/>
        <item x="9986"/>
        <item x="9216"/>
        <item x="4796"/>
        <item x="9613"/>
        <item x="3185"/>
        <item x="9614"/>
        <item x="4797"/>
        <item x="3186"/>
        <item x="5630"/>
        <item x="9064"/>
        <item x="3187"/>
        <item x="9987"/>
        <item x="4798"/>
        <item x="9615"/>
        <item x="4341"/>
        <item x="3188"/>
        <item x="3189"/>
        <item x="9616"/>
        <item x="9617"/>
        <item x="3053"/>
        <item x="5631"/>
        <item x="198"/>
        <item x="9618"/>
        <item x="5632"/>
        <item x="8037"/>
        <item x="9619"/>
        <item x="5633"/>
        <item x="8038"/>
        <item x="9065"/>
        <item x="5634"/>
        <item x="9988"/>
        <item x="9620"/>
        <item x="4045"/>
        <item x="5635"/>
        <item x="8039"/>
        <item x="5636"/>
        <item x="8040"/>
        <item x="5637"/>
        <item x="8041"/>
        <item x="5638"/>
        <item x="5639"/>
        <item x="5640"/>
        <item x="5641"/>
        <item x="8042"/>
        <item x="5642"/>
        <item x="5643"/>
        <item x="5644"/>
        <item x="4046"/>
        <item x="4799"/>
        <item x="9066"/>
        <item x="5645"/>
        <item x="5646"/>
        <item x="5647"/>
        <item x="2546"/>
        <item x="8043"/>
        <item x="4800"/>
        <item x="8044"/>
        <item x="8625"/>
        <item x="5648"/>
        <item x="2547"/>
        <item x="2548"/>
        <item x="4801"/>
        <item x="4648"/>
        <item x="5833"/>
        <item x="8045"/>
        <item x="4342"/>
        <item x="199"/>
        <item x="8046"/>
        <item x="8047"/>
        <item x="8048"/>
        <item x="4047"/>
        <item x="9162"/>
        <item x="8049"/>
        <item x="4343"/>
        <item x="4048"/>
        <item x="8050"/>
        <item x="2510"/>
        <item x="5649"/>
        <item x="200"/>
        <item x="8051"/>
        <item x="5834"/>
        <item x="4649"/>
        <item x="8052"/>
        <item x="4049"/>
        <item x="9163"/>
        <item x="8053"/>
        <item x="8054"/>
        <item x="4344"/>
        <item x="4050"/>
        <item x="8055"/>
        <item x="2511"/>
        <item x="4650"/>
        <item x="5835"/>
        <item x="8056"/>
        <item x="4051"/>
        <item x="8057"/>
        <item x="8058"/>
        <item x="4651"/>
        <item x="4052"/>
        <item x="4652"/>
        <item x="8186"/>
        <item x="8059"/>
        <item x="8060"/>
        <item x="4053"/>
        <item x="8061"/>
        <item x="1453"/>
        <item x="9621"/>
        <item x="4653"/>
        <item x="8062"/>
        <item x="2512"/>
        <item x="350"/>
        <item x="1454"/>
        <item x="9622"/>
        <item x="4054"/>
        <item x="9217"/>
        <item x="8187"/>
        <item x="1455"/>
        <item x="4055"/>
        <item x="44"/>
        <item x="8063"/>
        <item x="8188"/>
        <item x="45"/>
        <item x="2275"/>
        <item x="8189"/>
        <item x="1456"/>
        <item x="9218"/>
        <item x="8190"/>
        <item x="4654"/>
        <item x="2276"/>
        <item x="2277"/>
        <item x="8191"/>
        <item x="46"/>
        <item x="2278"/>
        <item x="1193"/>
        <item x="1457"/>
        <item x="4945"/>
        <item x="4655"/>
        <item x="8192"/>
        <item x="2279"/>
        <item x="2280"/>
        <item x="1132"/>
        <item x="2281"/>
        <item x="4946"/>
        <item x="4345"/>
        <item x="1133"/>
        <item x="4656"/>
        <item x="2282"/>
        <item x="1458"/>
        <item x="6455"/>
        <item x="2283"/>
        <item x="1134"/>
        <item x="6456"/>
        <item x="1459"/>
        <item x="1135"/>
        <item x="2284"/>
        <item x="6457"/>
        <item x="2285"/>
        <item x="6458"/>
        <item x="4657"/>
        <item x="4947"/>
        <item x="1460"/>
        <item x="4658"/>
        <item x="2286"/>
        <item x="2287"/>
        <item x="2288"/>
        <item x="2289"/>
        <item x="4659"/>
        <item x="2751"/>
        <item x="2290"/>
        <item x="1461"/>
        <item x="6459"/>
        <item x="1136"/>
        <item x="2291"/>
        <item x="1137"/>
        <item x="6460"/>
        <item x="2292"/>
        <item x="2293"/>
        <item x="6461"/>
        <item x="2294"/>
        <item x="6462"/>
        <item x="2295"/>
        <item x="2296"/>
        <item x="1462"/>
        <item x="6463"/>
        <item x="2297"/>
        <item x="1463"/>
        <item x="6464"/>
        <item x="2298"/>
        <item x="2299"/>
        <item x="1464"/>
        <item x="2300"/>
        <item x="2301"/>
        <item x="2302"/>
        <item x="4660"/>
        <item x="6465"/>
        <item x="1465"/>
        <item x="2303"/>
        <item x="2304"/>
        <item x="2305"/>
        <item x="2306"/>
        <item x="2307"/>
        <item x="2308"/>
        <item x="2309"/>
        <item x="2310"/>
        <item x="4661"/>
        <item x="2311"/>
        <item x="4662"/>
        <item x="1138"/>
        <item x="2312"/>
        <item x="6466"/>
        <item x="4663"/>
        <item x="2313"/>
        <item x="2314"/>
        <item x="5216"/>
        <item x="6467"/>
        <item x="6468"/>
        <item x="2315"/>
        <item x="1139"/>
        <item x="2316"/>
        <item x="2317"/>
        <item x="2318"/>
        <item x="2319"/>
        <item x="2320"/>
        <item x="2321"/>
        <item x="5217"/>
        <item x="1466"/>
        <item x="2322"/>
        <item x="2323"/>
        <item x="2324"/>
        <item x="2325"/>
        <item x="5218"/>
        <item x="2326"/>
        <item x="1467"/>
        <item x="6469"/>
        <item x="2327"/>
        <item x="2328"/>
        <item x="2329"/>
        <item x="2752"/>
        <item x="2330"/>
        <item x="5219"/>
        <item x="2331"/>
        <item x="2332"/>
        <item x="2333"/>
        <item x="2334"/>
        <item x="2335"/>
        <item x="1468"/>
        <item x="2753"/>
        <item x="1469"/>
        <item x="2336"/>
        <item x="2754"/>
        <item x="2755"/>
        <item x="2337"/>
        <item x="2756"/>
        <item x="2757"/>
        <item x="1140"/>
        <item x="2758"/>
        <item x="5220"/>
        <item x="2338"/>
        <item x="1141"/>
        <item x="2339"/>
        <item x="2759"/>
        <item x="2340"/>
        <item x="351"/>
        <item x="2341"/>
        <item x="9767"/>
        <item x="2760"/>
        <item x="2342"/>
        <item x="2343"/>
        <item x="2761"/>
        <item x="2344"/>
        <item x="2345"/>
        <item x="2346"/>
        <item x="2347"/>
        <item x="2348"/>
        <item x="2349"/>
        <item x="352"/>
        <item x="4826"/>
        <item x="2350"/>
        <item x="2351"/>
        <item x="353"/>
        <item x="2352"/>
        <item x="2353"/>
        <item x="2354"/>
        <item x="2355"/>
        <item x="4827"/>
        <item x="2356"/>
        <item x="2357"/>
        <item x="4828"/>
        <item x="2358"/>
        <item x="2598"/>
        <item x="2359"/>
        <item x="2360"/>
        <item x="2762"/>
        <item x="2361"/>
        <item x="2362"/>
        <item x="2363"/>
        <item x="2364"/>
        <item x="2365"/>
        <item x="8064"/>
        <item x="4829"/>
        <item x="6470"/>
        <item x="8065"/>
        <item x="2763"/>
        <item x="8066"/>
        <item x="2366"/>
        <item x="8067"/>
        <item x="4830"/>
        <item x="2599"/>
        <item x="2367"/>
        <item x="2368"/>
        <item x="8068"/>
        <item x="8069"/>
        <item x="2369"/>
        <item x="1470"/>
        <item x="6471"/>
        <item x="8070"/>
        <item x="2370"/>
        <item x="4831"/>
        <item x="2764"/>
        <item x="2371"/>
        <item x="4832"/>
        <item x="2372"/>
        <item x="2373"/>
        <item x="6472"/>
        <item x="2765"/>
        <item x="2766"/>
        <item x="1142"/>
        <item x="6473"/>
        <item x="1143"/>
        <item x="1144"/>
        <item x="4833"/>
        <item x="4834"/>
        <item x="4835"/>
        <item x="1145"/>
        <item x="6474"/>
        <item x="2374"/>
        <item x="4836"/>
        <item x="1146"/>
        <item x="2600"/>
        <item x="5221"/>
        <item x="4837"/>
        <item x="6475"/>
        <item x="2375"/>
        <item x="4838"/>
        <item x="1147"/>
        <item x="8626"/>
        <item x="1471"/>
        <item x="8627"/>
        <item x="8628"/>
        <item x="1472"/>
        <item x="8629"/>
        <item x="8630"/>
        <item x="8631"/>
        <item x="2376"/>
        <item x="1148"/>
        <item x="5222"/>
        <item x="2377"/>
        <item x="8071"/>
        <item x="768"/>
        <item x="8072"/>
        <item x="769"/>
        <item x="8073"/>
        <item x="3018"/>
        <item x="8074"/>
        <item x="8075"/>
        <item x="8076"/>
        <item x="770"/>
        <item x="8077"/>
        <item x="8078"/>
        <item x="771"/>
        <item x="8079"/>
        <item x="8080"/>
        <item x="8081"/>
        <item x="8082"/>
        <item x="8083"/>
        <item x="9067"/>
        <item x="772"/>
        <item x="8084"/>
        <item x="9068"/>
        <item x="8085"/>
        <item x="8086"/>
        <item x="8087"/>
        <item x="5650"/>
        <item x="8088"/>
        <item x="5651"/>
        <item x="4056"/>
        <item x="9164"/>
        <item x="5652"/>
        <item x="9165"/>
        <item x="9166"/>
        <item x="5836"/>
        <item x="9167"/>
        <item x="9623"/>
        <item x="773"/>
        <item x="5837"/>
        <item x="9624"/>
        <item x="5653"/>
        <item x="8089"/>
        <item x="8090"/>
        <item x="9625"/>
        <item x="9168"/>
        <item x="9626"/>
        <item x="8091"/>
        <item x="8092"/>
        <item x="8093"/>
        <item x="8094"/>
        <item x="9627"/>
        <item x="9628"/>
        <item x="3190"/>
        <item x="8095"/>
        <item x="3191"/>
        <item x="9629"/>
        <item x="9630"/>
        <item x="9631"/>
        <item x="3192"/>
        <item x="3193"/>
        <item x="9632"/>
        <item x="5838"/>
        <item x="3194"/>
        <item x="5839"/>
        <item x="2513"/>
        <item x="9069"/>
        <item x="5654"/>
        <item x="8096"/>
        <item x="3195"/>
        <item x="9633"/>
        <item x="5840"/>
        <item x="774"/>
        <item x="9634"/>
        <item x="8097"/>
        <item x="3196"/>
        <item x="5841"/>
        <item x="4057"/>
        <item x="4332"/>
        <item x="3197"/>
        <item x="8098"/>
        <item x="4058"/>
        <item x="9070"/>
        <item x="3054"/>
        <item x="8099"/>
        <item x="9071"/>
        <item x="8100"/>
        <item x="3198"/>
        <item x="9635"/>
        <item x="5655"/>
        <item x="3055"/>
        <item x="9072"/>
        <item x="3199"/>
        <item x="9636"/>
        <item x="4243"/>
        <item x="5656"/>
        <item x="3056"/>
        <item x="9637"/>
        <item x="9638"/>
        <item x="9073"/>
        <item x="8101"/>
        <item x="9639"/>
        <item x="9640"/>
        <item x="8102"/>
        <item x="9641"/>
        <item x="9074"/>
        <item x="8103"/>
        <item x="4059"/>
        <item x="9642"/>
        <item x="9219"/>
        <item x="4060"/>
        <item x="4061"/>
        <item x="9643"/>
        <item x="9644"/>
        <item x="8104"/>
        <item x="8105"/>
        <item x="3057"/>
        <item x="9075"/>
        <item x="9645"/>
        <item x="8106"/>
        <item x="3058"/>
        <item x="4062"/>
        <item x="9646"/>
        <item x="5842"/>
        <item x="9647"/>
        <item x="9220"/>
        <item x="9648"/>
        <item x="4063"/>
        <item x="9076"/>
        <item x="9649"/>
        <item x="4064"/>
        <item x="9221"/>
        <item x="9650"/>
        <item x="4065"/>
        <item x="9651"/>
        <item x="4066"/>
        <item x="4346"/>
        <item x="9077"/>
        <item x="4333"/>
        <item x="4664"/>
        <item x="8107"/>
        <item x="4067"/>
        <item x="9078"/>
        <item x="4068"/>
        <item x="9079"/>
        <item x="4069"/>
        <item x="9080"/>
        <item x="8108"/>
        <item x="4070"/>
        <item x="9652"/>
        <item x="8109"/>
        <item x="5657"/>
        <item x="9691"/>
        <item x="4347"/>
        <item x="2514"/>
        <item x="9081"/>
        <item x="9169"/>
        <item x="9692"/>
        <item x="4665"/>
        <item x="9082"/>
        <item x="9693"/>
        <item x="4666"/>
        <item x="5658"/>
        <item x="5659"/>
        <item x="4667"/>
        <item x="5660"/>
        <item x="8110"/>
        <item x="9653"/>
        <item x="9654"/>
        <item x="5661"/>
        <item x="9655"/>
        <item x="9656"/>
        <item x="5662"/>
        <item x="5663"/>
        <item x="4668"/>
        <item x="4071"/>
        <item x="5843"/>
        <item x="5664"/>
        <item x="5665"/>
        <item x="9657"/>
        <item x="9989"/>
        <item x="4072"/>
        <item x="5666"/>
        <item x="4348"/>
        <item x="5667"/>
        <item x="4669"/>
        <item x="9658"/>
        <item x="4670"/>
        <item x="9694"/>
        <item x="4073"/>
        <item x="4349"/>
        <item x="4671"/>
        <item x="9659"/>
        <item x="4074"/>
        <item x="9083"/>
        <item x="5844"/>
        <item x="9084"/>
        <item x="4075"/>
        <item x="4672"/>
        <item x="4673"/>
        <item x="4674"/>
        <item x="9660"/>
        <item x="9990"/>
        <item x="5845"/>
        <item x="2515"/>
        <item x="4675"/>
        <item x="9661"/>
        <item x="5846"/>
        <item x="5847"/>
        <item x="5848"/>
        <item x="5849"/>
        <item x="5850"/>
        <item x="9662"/>
        <item x="9663"/>
        <item x="2549"/>
        <item x="4676"/>
        <item x="9664"/>
        <item x="4677"/>
        <item x="4244"/>
        <item x="2516"/>
        <item x="9665"/>
        <item x="2550"/>
        <item x="9666"/>
        <item x="9667"/>
        <item x="2517"/>
        <item x="9668"/>
        <item x="2551"/>
        <item x="4839"/>
        <item x="5223"/>
        <item x="2957"/>
        <item x="354"/>
        <item x="2518"/>
        <item x="2552"/>
        <item x="1197"/>
        <item x="2553"/>
        <item x="355"/>
        <item x="6476"/>
        <item x="6477"/>
        <item x="356"/>
        <item x="6478"/>
        <item x="1198"/>
        <item x="2378"/>
        <item x="6479"/>
        <item x="2379"/>
        <item x="8632"/>
        <item x="4840"/>
        <item x="6480"/>
        <item x="8633"/>
        <item x="4678"/>
        <item x="2380"/>
        <item x="4679"/>
        <item x="4841"/>
        <item x="8634"/>
        <item x="4680"/>
        <item x="6481"/>
        <item x="2381"/>
        <item x="6482"/>
        <item x="4681"/>
        <item x="2601"/>
        <item x="8635"/>
        <item x="8111"/>
        <item x="2382"/>
        <item x="6483"/>
        <item x="4682"/>
        <item x="2767"/>
        <item x="6484"/>
        <item x="2383"/>
        <item x="2768"/>
        <item x="8636"/>
        <item x="2384"/>
        <item x="6485"/>
        <item x="357"/>
        <item x="8637"/>
        <item x="8638"/>
        <item x="5224"/>
        <item x="6486"/>
        <item x="2385"/>
        <item x="2769"/>
        <item x="8639"/>
        <item x="6487"/>
        <item x="6488"/>
        <item x="2770"/>
        <item x="6489"/>
        <item x="6490"/>
        <item x="2386"/>
        <item x="6491"/>
        <item x="6492"/>
        <item x="6493"/>
        <item x="8640"/>
        <item x="1149"/>
        <item x="8641"/>
        <item x="6494"/>
        <item x="1150"/>
        <item x="8642"/>
        <item x="6495"/>
        <item x="1151"/>
        <item x="8643"/>
        <item x="1152"/>
        <item x="8644"/>
        <item x="6496"/>
        <item x="2387"/>
        <item x="6497"/>
        <item x="8645"/>
        <item x="2618"/>
        <item x="2388"/>
        <item x="6498"/>
        <item x="8646"/>
        <item x="8647"/>
        <item x="2389"/>
        <item x="8648"/>
        <item x="8649"/>
        <item x="2390"/>
        <item x="9768"/>
        <item x="6499"/>
        <item x="1153"/>
        <item x="2391"/>
        <item x="2771"/>
        <item x="2772"/>
        <item x="1154"/>
        <item x="6500"/>
        <item x="1155"/>
        <item x="2392"/>
        <item x="1156"/>
        <item x="2393"/>
        <item x="2394"/>
        <item x="2773"/>
        <item x="2395"/>
        <item x="1157"/>
        <item x="2396"/>
        <item x="2619"/>
        <item x="2774"/>
        <item x="6501"/>
        <item x="6502"/>
        <item x="2397"/>
        <item x="6503"/>
        <item x="2602"/>
        <item x="1158"/>
        <item x="2398"/>
        <item x="1473"/>
        <item x="6504"/>
        <item x="6505"/>
        <item x="6506"/>
        <item x="1159"/>
        <item x="1160"/>
        <item x="1161"/>
        <item x="8112"/>
        <item x="6507"/>
        <item x="8113"/>
        <item t="default"/>
      </items>
    </pivotField>
    <pivotField showAll="0">
      <items count="242">
        <item x="45"/>
        <item x="31"/>
        <item x="32"/>
        <item x="34"/>
        <item x="33"/>
        <item x="35"/>
        <item x="57"/>
        <item x="36"/>
        <item x="20"/>
        <item x="16"/>
        <item x="38"/>
        <item x="1"/>
        <item x="39"/>
        <item x="56"/>
        <item x="23"/>
        <item x="22"/>
        <item x="26"/>
        <item x="27"/>
        <item x="24"/>
        <item x="37"/>
        <item x="43"/>
        <item x="0"/>
        <item x="19"/>
        <item x="25"/>
        <item x="18"/>
        <item x="17"/>
        <item x="21"/>
        <item x="29"/>
        <item x="2"/>
        <item x="41"/>
        <item x="66"/>
        <item x="46"/>
        <item x="40"/>
        <item x="47"/>
        <item x="48"/>
        <item x="44"/>
        <item x="30"/>
        <item x="6"/>
        <item x="4"/>
        <item x="3"/>
        <item x="42"/>
        <item x="61"/>
        <item x="5"/>
        <item x="28"/>
        <item x="7"/>
        <item x="8"/>
        <item x="9"/>
        <item x="58"/>
        <item x="60"/>
        <item x="10"/>
        <item x="11"/>
        <item x="79"/>
        <item x="74"/>
        <item x="107"/>
        <item x="97"/>
        <item x="91"/>
        <item x="131"/>
        <item x="80"/>
        <item x="162"/>
        <item x="12"/>
        <item x="14"/>
        <item x="13"/>
        <item x="59"/>
        <item x="69"/>
        <item x="15"/>
        <item x="51"/>
        <item x="71"/>
        <item x="148"/>
        <item x="121"/>
        <item x="142"/>
        <item x="76"/>
        <item x="78"/>
        <item x="125"/>
        <item x="77"/>
        <item x="95"/>
        <item x="109"/>
        <item x="92"/>
        <item x="90"/>
        <item x="75"/>
        <item x="105"/>
        <item x="116"/>
        <item x="94"/>
        <item x="123"/>
        <item x="135"/>
        <item x="158"/>
        <item x="152"/>
        <item x="93"/>
        <item x="122"/>
        <item x="118"/>
        <item x="117"/>
        <item x="83"/>
        <item x="96"/>
        <item x="189"/>
        <item x="89"/>
        <item x="190"/>
        <item x="187"/>
        <item x="141"/>
        <item x="160"/>
        <item x="196"/>
        <item x="145"/>
        <item x="73"/>
        <item x="134"/>
        <item x="188"/>
        <item x="115"/>
        <item x="182"/>
        <item x="98"/>
        <item x="156"/>
        <item x="153"/>
        <item x="149"/>
        <item x="154"/>
        <item x="101"/>
        <item x="180"/>
        <item x="53"/>
        <item x="65"/>
        <item x="228"/>
        <item x="49"/>
        <item x="130"/>
        <item x="110"/>
        <item x="106"/>
        <item x="128"/>
        <item x="86"/>
        <item x="207"/>
        <item x="62"/>
        <item x="223"/>
        <item x="167"/>
        <item x="84"/>
        <item x="137"/>
        <item x="184"/>
        <item x="124"/>
        <item x="166"/>
        <item x="150"/>
        <item x="138"/>
        <item x="157"/>
        <item x="170"/>
        <item x="136"/>
        <item x="178"/>
        <item x="139"/>
        <item x="172"/>
        <item x="171"/>
        <item x="52"/>
        <item x="55"/>
        <item x="205"/>
        <item x="235"/>
        <item x="209"/>
        <item x="240"/>
        <item x="226"/>
        <item x="237"/>
        <item x="72"/>
        <item x="63"/>
        <item x="199"/>
        <item x="140"/>
        <item x="108"/>
        <item x="181"/>
        <item x="155"/>
        <item x="176"/>
        <item x="163"/>
        <item x="114"/>
        <item x="198"/>
        <item x="87"/>
        <item x="193"/>
        <item x="144"/>
        <item x="146"/>
        <item x="126"/>
        <item x="201"/>
        <item x="197"/>
        <item x="202"/>
        <item x="194"/>
        <item x="175"/>
        <item x="200"/>
        <item x="132"/>
        <item x="164"/>
        <item x="147"/>
        <item x="165"/>
        <item x="174"/>
        <item x="64"/>
        <item x="234"/>
        <item x="54"/>
        <item x="219"/>
        <item x="50"/>
        <item x="227"/>
        <item x="119"/>
        <item x="120"/>
        <item x="82"/>
        <item x="159"/>
        <item x="168"/>
        <item x="183"/>
        <item x="173"/>
        <item x="129"/>
        <item x="81"/>
        <item x="203"/>
        <item x="127"/>
        <item x="179"/>
        <item x="70"/>
        <item x="222"/>
        <item x="208"/>
        <item x="225"/>
        <item x="215"/>
        <item x="111"/>
        <item x="88"/>
        <item x="185"/>
        <item x="104"/>
        <item x="151"/>
        <item x="212"/>
        <item x="67"/>
        <item x="232"/>
        <item x="68"/>
        <item x="218"/>
        <item x="192"/>
        <item x="191"/>
        <item x="195"/>
        <item x="186"/>
        <item x="102"/>
        <item x="177"/>
        <item x="112"/>
        <item x="133"/>
        <item x="206"/>
        <item x="238"/>
        <item x="217"/>
        <item x="229"/>
        <item x="239"/>
        <item x="161"/>
        <item x="103"/>
        <item x="224"/>
        <item x="236"/>
        <item x="221"/>
        <item x="213"/>
        <item x="220"/>
        <item x="85"/>
        <item x="204"/>
        <item x="211"/>
        <item x="214"/>
        <item x="113"/>
        <item x="233"/>
        <item x="210"/>
        <item x="231"/>
        <item x="230"/>
        <item x="169"/>
        <item x="216"/>
        <item x="99"/>
        <item x="100"/>
        <item x="143"/>
        <item t="default"/>
      </items>
    </pivotField>
    <pivotField showAll="0">
      <items count="8693">
        <item x="4763"/>
        <item x="4767"/>
        <item x="4766"/>
        <item x="4768"/>
        <item x="4771"/>
        <item x="4762"/>
        <item x="2565"/>
        <item x="2568"/>
        <item x="4778"/>
        <item x="4772"/>
        <item x="2564"/>
        <item x="4755"/>
        <item x="2567"/>
        <item x="4777"/>
        <item x="4773"/>
        <item x="2572"/>
        <item x="2571"/>
        <item x="4775"/>
        <item x="2569"/>
        <item x="4759"/>
        <item x="2570"/>
        <item x="4758"/>
        <item x="2566"/>
        <item x="4781"/>
        <item x="4760"/>
        <item x="4757"/>
        <item x="4774"/>
        <item x="4764"/>
        <item x="5819"/>
        <item x="4769"/>
        <item x="5822"/>
        <item x="5825"/>
        <item x="5827"/>
        <item x="5834"/>
        <item x="5846"/>
        <item x="5851"/>
        <item x="5855"/>
        <item x="5850"/>
        <item x="5821"/>
        <item x="5838"/>
        <item x="5857"/>
        <item x="5845"/>
        <item x="5847"/>
        <item x="5832"/>
        <item x="5858"/>
        <item x="5843"/>
        <item x="5848"/>
        <item x="5859"/>
        <item x="5835"/>
        <item x="5823"/>
        <item x="5856"/>
        <item x="5865"/>
        <item x="5861"/>
        <item x="5864"/>
        <item x="5844"/>
        <item x="5860"/>
        <item x="4427"/>
        <item x="5852"/>
        <item x="5829"/>
        <item x="4756"/>
        <item x="5862"/>
        <item x="2964"/>
        <item x="4754"/>
        <item x="2963"/>
        <item x="5863"/>
        <item x="4426"/>
        <item x="5833"/>
        <item x="5854"/>
        <item x="5853"/>
        <item x="5867"/>
        <item x="5831"/>
        <item x="364"/>
        <item x="4752"/>
        <item x="4765"/>
        <item x="2979"/>
        <item x="2971"/>
        <item x="379"/>
        <item x="2986"/>
        <item x="770"/>
        <item x="2976"/>
        <item x="2987"/>
        <item x="769"/>
        <item x="5870"/>
        <item x="372"/>
        <item x="362"/>
        <item x="5849"/>
        <item x="2973"/>
        <item x="2997"/>
        <item x="2984"/>
        <item x="7353"/>
        <item x="2968"/>
        <item x="2993"/>
        <item x="772"/>
        <item x="5826"/>
        <item x="5830"/>
        <item x="2581"/>
        <item x="381"/>
        <item x="5866"/>
        <item x="771"/>
        <item x="5868"/>
        <item x="4010"/>
        <item x="2983"/>
        <item x="2580"/>
        <item x="1369"/>
        <item x="4009"/>
        <item x="5828"/>
        <item x="3006"/>
        <item x="5871"/>
        <item x="4785"/>
        <item x="4013"/>
        <item x="774"/>
        <item x="2583"/>
        <item x="5881"/>
        <item x="5880"/>
        <item x="4784"/>
        <item x="5869"/>
        <item x="4014"/>
        <item x="5882"/>
        <item x="5877"/>
        <item x="4019"/>
        <item x="5883"/>
        <item x="2985"/>
        <item x="775"/>
        <item x="2989"/>
        <item x="2575"/>
        <item x="4521"/>
        <item x="5837"/>
        <item x="370"/>
        <item x="5879"/>
        <item x="773"/>
        <item x="2579"/>
        <item x="2577"/>
        <item x="5874"/>
        <item x="4282"/>
        <item x="4015"/>
        <item x="5873"/>
        <item x="2576"/>
        <item x="3013"/>
        <item x="382"/>
        <item x="4753"/>
        <item x="5878"/>
        <item x="776"/>
        <item x="383"/>
        <item x="8618"/>
        <item x="363"/>
        <item x="4020"/>
        <item x="3007"/>
        <item x="4023"/>
        <item x="2974"/>
        <item x="7351"/>
        <item x="2582"/>
        <item x="378"/>
        <item x="3004"/>
        <item x="2966"/>
        <item x="5884"/>
        <item x="2988"/>
        <item x="4022"/>
        <item x="2419"/>
        <item x="5886"/>
        <item x="1376"/>
        <item x="4011"/>
        <item x="5893"/>
        <item x="4530"/>
        <item x="5875"/>
        <item x="2424"/>
        <item x="5894"/>
        <item x="4012"/>
        <item x="7937"/>
        <item x="4018"/>
        <item x="5899"/>
        <item x="4779"/>
        <item x="5885"/>
        <item x="3002"/>
        <item x="5908"/>
        <item x="5892"/>
        <item x="1385"/>
        <item x="377"/>
        <item x="2573"/>
        <item x="5400"/>
        <item x="4761"/>
        <item x="5872"/>
        <item x="5401"/>
        <item x="5891"/>
        <item x="5876"/>
        <item x="5404"/>
        <item x="2584"/>
        <item x="1111"/>
        <item x="2970"/>
        <item x="5906"/>
        <item x="5895"/>
        <item x="5890"/>
        <item x="5889"/>
        <item x="2982"/>
        <item x="4016"/>
        <item x="2423"/>
        <item x="5413"/>
        <item x="7352"/>
        <item x="4006"/>
        <item x="3019"/>
        <item x="2991"/>
        <item x="778"/>
        <item x="412"/>
        <item x="5408"/>
        <item x="3024"/>
        <item x="3027"/>
        <item x="4285"/>
        <item x="374"/>
        <item x="415"/>
        <item x="3012"/>
        <item x="3022"/>
        <item x="5898"/>
        <item x="4025"/>
        <item x="392"/>
        <item x="8512"/>
        <item x="7627"/>
        <item x="2586"/>
        <item x="5901"/>
        <item x="3043"/>
        <item x="5397"/>
        <item x="7355"/>
        <item x="424"/>
        <item x="5896"/>
        <item x="4818"/>
        <item x="3033"/>
        <item x="2587"/>
        <item x="7630"/>
        <item x="5888"/>
        <item x="395"/>
        <item x="759"/>
        <item x="4808"/>
        <item x="2350"/>
        <item x="781"/>
        <item x="388"/>
        <item x="406"/>
        <item x="2578"/>
        <item x="423"/>
        <item x="777"/>
        <item x="5904"/>
        <item x="3063"/>
        <item x="4807"/>
        <item x="393"/>
        <item x="7935"/>
        <item x="7961"/>
        <item x="780"/>
        <item x="4794"/>
        <item x="2321"/>
        <item x="7960"/>
        <item x="3032"/>
        <item x="5903"/>
        <item x="366"/>
        <item x="782"/>
        <item x="5905"/>
        <item x="401"/>
        <item x="2977"/>
        <item x="1374"/>
        <item x="7418"/>
        <item x="3028"/>
        <item x="2427"/>
        <item x="397"/>
        <item x="7946"/>
        <item x="2589"/>
        <item x="786"/>
        <item x="7419"/>
        <item x="3029"/>
        <item x="4533"/>
        <item x="5897"/>
        <item x="1404"/>
        <item x="5900"/>
        <item x="3061"/>
        <item x="1402"/>
        <item x="5840"/>
        <item x="3064"/>
        <item x="5394"/>
        <item x="2585"/>
        <item x="2591"/>
        <item x="1403"/>
        <item x="5416"/>
        <item x="4801"/>
        <item x="1391"/>
        <item x="4791"/>
        <item x="4816"/>
        <item x="5887"/>
        <item x="3036"/>
        <item x="1405"/>
        <item x="402"/>
        <item x="7414"/>
        <item x="1408"/>
        <item x="5902"/>
        <item x="760"/>
        <item x="4815"/>
        <item x="3011"/>
        <item x="2590"/>
        <item x="4797"/>
        <item x="1411"/>
        <item x="5918"/>
        <item x="4796"/>
        <item x="5913"/>
        <item x="5911"/>
        <item x="5917"/>
        <item x="427"/>
        <item x="425"/>
        <item x="408"/>
        <item x="7416"/>
        <item x="4811"/>
        <item x="5919"/>
        <item x="5915"/>
        <item x="5910"/>
        <item x="5916"/>
        <item x="4795"/>
        <item x="4806"/>
        <item x="4005"/>
        <item x="5403"/>
        <item x="1390"/>
        <item x="7412"/>
        <item x="421"/>
        <item x="430"/>
        <item x="7957"/>
        <item x="4008"/>
        <item x="7415"/>
        <item x="4813"/>
        <item x="1416"/>
        <item x="5909"/>
        <item x="2981"/>
        <item x="2320"/>
        <item x="4283"/>
        <item x="3001"/>
        <item x="2593"/>
        <item x="3067"/>
        <item x="2597"/>
        <item x="4817"/>
        <item x="4017"/>
        <item x="1120"/>
        <item x="389"/>
        <item x="5914"/>
        <item x="1401"/>
        <item x="5417"/>
        <item x="5129"/>
        <item x="1421"/>
        <item x="394"/>
        <item x="7637"/>
        <item x="5912"/>
        <item x="2594"/>
        <item x="7420"/>
        <item x="428"/>
        <item x="4284"/>
        <item x="791"/>
        <item x="2322"/>
        <item x="2592"/>
        <item x="1121"/>
        <item x="3057"/>
        <item x="1389"/>
        <item x="5395"/>
        <item x="1422"/>
        <item x="1377"/>
        <item x="790"/>
        <item x="1119"/>
        <item x="4812"/>
        <item x="2588"/>
        <item x="3035"/>
        <item x="1414"/>
        <item x="2418"/>
        <item x="404"/>
        <item x="4536"/>
        <item x="2428"/>
        <item x="3026"/>
        <item x="416"/>
        <item x="4805"/>
        <item x="2399"/>
        <item x="4021"/>
        <item x="2996"/>
        <item x="5907"/>
        <item x="399"/>
        <item x="7356"/>
        <item x="7417"/>
        <item x="384"/>
        <item x="3054"/>
        <item x="1378"/>
        <item x="4793"/>
        <item x="420"/>
        <item x="4814"/>
        <item x="1384"/>
        <item x="403"/>
        <item x="4007"/>
        <item x="1432"/>
        <item x="400"/>
        <item x="5842"/>
        <item x="793"/>
        <item x="792"/>
        <item x="3000"/>
        <item x="2972"/>
        <item x="3059"/>
        <item x="4024"/>
        <item x="765"/>
        <item x="413"/>
        <item x="3015"/>
        <item x="409"/>
        <item x="1410"/>
        <item x="2318"/>
        <item x="5836"/>
        <item x="2999"/>
        <item x="8518"/>
        <item x="5414"/>
        <item x="1442"/>
        <item x="779"/>
        <item x="367"/>
        <item x="1112"/>
        <item x="7410"/>
        <item x="8629"/>
        <item x="391"/>
        <item x="398"/>
        <item x="4786"/>
        <item x="1397"/>
        <item x="2847"/>
        <item x="1117"/>
        <item x="2839"/>
        <item x="4026"/>
        <item x="7413"/>
        <item x="1446"/>
        <item x="1441"/>
        <item x="2992"/>
        <item x="1448"/>
        <item x="795"/>
        <item x="5820"/>
        <item x="386"/>
        <item x="2844"/>
        <item x="2846"/>
        <item x="2990"/>
        <item x="2852"/>
        <item x="3008"/>
        <item x="787"/>
        <item x="2842"/>
        <item x="2838"/>
        <item x="764"/>
        <item x="1444"/>
        <item x="418"/>
        <item x="8520"/>
        <item x="387"/>
        <item x="429"/>
        <item x="1415"/>
        <item x="3046"/>
        <item x="1426"/>
        <item x="788"/>
        <item x="789"/>
        <item x="3034"/>
        <item x="8621"/>
        <item x="2398"/>
        <item x="5922"/>
        <item x="5921"/>
        <item x="794"/>
        <item x="5923"/>
        <item x="7411"/>
        <item x="5927"/>
        <item x="2995"/>
        <item x="5942"/>
        <item x="5931"/>
        <item x="5929"/>
        <item x="5924"/>
        <item x="5943"/>
        <item x="798"/>
        <item x="2319"/>
        <item x="5941"/>
        <item x="417"/>
        <item x="8059"/>
        <item x="8055"/>
        <item x="5928"/>
        <item x="4820"/>
        <item x="5937"/>
        <item x="5947"/>
        <item x="5950"/>
        <item x="5949"/>
        <item x="426"/>
        <item x="4821"/>
        <item x="5951"/>
        <item x="804"/>
        <item x="3010"/>
        <item x="4788"/>
        <item x="7932"/>
        <item x="5936"/>
        <item x="1449"/>
        <item x="8057"/>
        <item x="5960"/>
        <item x="5945"/>
        <item x="5956"/>
        <item x="5926"/>
        <item x="5963"/>
        <item x="7423"/>
        <item x="4792"/>
        <item x="7962"/>
        <item x="3050"/>
        <item x="5958"/>
        <item x="2598"/>
        <item x="5955"/>
        <item x="3079"/>
        <item x="5957"/>
        <item x="3077"/>
        <item x="5932"/>
        <item x="1435"/>
        <item x="3084"/>
        <item x="396"/>
        <item x="8123"/>
        <item x="1439"/>
        <item x="5405"/>
        <item x="2600"/>
        <item x="5930"/>
        <item x="3085"/>
        <item x="8508"/>
        <item x="5964"/>
        <item x="3075"/>
        <item x="4033"/>
        <item x="8525"/>
        <item x="5410"/>
        <item x="8118"/>
        <item x="4027"/>
        <item x="4031"/>
        <item x="5934"/>
        <item x="4838"/>
        <item x="3078"/>
        <item x="2601"/>
        <item x="3090"/>
        <item x="161"/>
        <item x="5952"/>
        <item x="1453"/>
        <item x="1118"/>
        <item x="164"/>
        <item x="3095"/>
        <item x="2998"/>
        <item x="1445"/>
        <item x="4039"/>
        <item x="3102"/>
        <item x="3098"/>
        <item x="5425"/>
        <item x="5935"/>
        <item x="2604"/>
        <item x="8526"/>
        <item x="2741"/>
        <item x="3096"/>
        <item x="435"/>
        <item x="304"/>
        <item x="3105"/>
        <item x="7436"/>
        <item x="1392"/>
        <item x="419"/>
        <item x="4042"/>
        <item x="2603"/>
        <item x="3112"/>
        <item x="165"/>
        <item x="436"/>
        <item x="1492"/>
        <item x="4043"/>
        <item x="3111"/>
        <item x="3101"/>
        <item x="5940"/>
        <item x="7443"/>
        <item x="5933"/>
        <item x="3083"/>
        <item x="3094"/>
        <item x="7448"/>
        <item x="1388"/>
        <item x="3113"/>
        <item x="2737"/>
        <item x="2351"/>
        <item x="5419"/>
        <item x="5944"/>
        <item x="4037"/>
        <item x="4840"/>
        <item x="4028"/>
        <item x="8627"/>
        <item x="3097"/>
        <item x="5426"/>
        <item x="3042"/>
        <item x="2850"/>
        <item x="3107"/>
        <item x="4035"/>
        <item x="7441"/>
        <item x="3109"/>
        <item x="5962"/>
        <item x="4046"/>
        <item x="3106"/>
        <item x="5428"/>
        <item x="2602"/>
        <item x="5938"/>
        <item x="5953"/>
        <item x="8517"/>
        <item x="4032"/>
        <item x="4040"/>
        <item x="7442"/>
        <item x="5989"/>
        <item x="4038"/>
        <item x="7640"/>
        <item x="2599"/>
        <item x="5973"/>
        <item x="1512"/>
        <item x="8119"/>
        <item x="5986"/>
        <item x="8121"/>
        <item x="5979"/>
        <item x="5969"/>
        <item x="4809"/>
        <item x="8064"/>
        <item x="1128"/>
        <item x="5427"/>
        <item x="5430"/>
        <item x="3041"/>
        <item x="3104"/>
        <item x="4041"/>
        <item x="5991"/>
        <item x="3115"/>
        <item x="5995"/>
        <item x="803"/>
        <item x="7439"/>
        <item x="1476"/>
        <item x="8529"/>
        <item x="5948"/>
        <item x="2744"/>
        <item x="6001"/>
        <item x="8521"/>
        <item x="1510"/>
        <item x="3076"/>
        <item x="6000"/>
        <item x="1382"/>
        <item x="1466"/>
        <item x="4843"/>
        <item x="5971"/>
        <item x="3070"/>
        <item x="1474"/>
        <item x="3134"/>
        <item x="4846"/>
        <item x="5981"/>
        <item x="4045"/>
        <item x="3122"/>
        <item x="8116"/>
        <item x="390"/>
        <item x="1436"/>
        <item x="806"/>
        <item x="3129"/>
        <item x="3133"/>
        <item x="3131"/>
        <item x="2856"/>
        <item x="3099"/>
        <item x="5946"/>
        <item x="5965"/>
        <item x="7614"/>
        <item x="7612"/>
        <item x="8074"/>
        <item x="3108"/>
        <item x="714"/>
        <item x="6013"/>
        <item x="4798"/>
        <item x="8099"/>
        <item x="7447"/>
        <item x="8126"/>
        <item x="6014"/>
        <item x="3088"/>
        <item x="8100"/>
        <item x="8101"/>
        <item x="3126"/>
        <item x="8132"/>
        <item x="3141"/>
        <item x="8094"/>
        <item x="3132"/>
        <item x="8096"/>
        <item x="7454"/>
        <item x="3093"/>
        <item x="3074"/>
        <item x="8095"/>
        <item x="6011"/>
        <item x="5432"/>
        <item x="6020"/>
        <item x="7651"/>
        <item x="3117"/>
        <item x="2865"/>
        <item x="5970"/>
        <item x="8124"/>
        <item x="5980"/>
        <item x="8097"/>
        <item x="4036"/>
        <item x="2843"/>
        <item x="8102"/>
        <item x="3145"/>
        <item x="8093"/>
        <item x="7453"/>
        <item x="8098"/>
        <item x="1569"/>
        <item x="8103"/>
        <item x="5992"/>
        <item x="4852"/>
        <item x="414"/>
        <item x="3149"/>
        <item x="808"/>
        <item x="3135"/>
        <item x="8117"/>
        <item x="1514"/>
        <item x="3142"/>
        <item x="4780"/>
        <item x="6018"/>
        <item x="3162"/>
        <item x="3146"/>
        <item x="4049"/>
        <item x="3155"/>
        <item x="4867"/>
        <item x="7943"/>
        <item x="8129"/>
        <item x="7635"/>
        <item x="432"/>
        <item x="6003"/>
        <item x="3086"/>
        <item x="1115"/>
        <item x="2610"/>
        <item x="7450"/>
        <item x="8516"/>
        <item x="375"/>
        <item x="8130"/>
        <item x="5985"/>
        <item x="3091"/>
        <item x="5824"/>
        <item x="6028"/>
        <item x="6029"/>
        <item x="2866"/>
        <item x="3049"/>
        <item x="716"/>
        <item x="6031"/>
        <item x="4052"/>
        <item x="422"/>
        <item x="5959"/>
        <item x="3158"/>
        <item x="5982"/>
        <item x="2864"/>
        <item x="6030"/>
        <item x="6037"/>
        <item x="368"/>
        <item x="6006"/>
        <item x="6026"/>
        <item x="305"/>
        <item x="1553"/>
        <item x="6027"/>
        <item x="6015"/>
        <item x="5839"/>
        <item x="6040"/>
        <item x="5134"/>
        <item x="8071"/>
        <item x="3164"/>
        <item x="1558"/>
        <item x="3118"/>
        <item x="7613"/>
        <item x="1564"/>
        <item x="1129"/>
        <item x="7455"/>
        <item x="6035"/>
        <item x="8056"/>
        <item x="6033"/>
        <item x="7437"/>
        <item x="807"/>
        <item x="4858"/>
        <item x="7619"/>
        <item x="3123"/>
        <item x="6023"/>
        <item x="6002"/>
        <item x="6043"/>
        <item x="2607"/>
        <item x="3168"/>
        <item x="6046"/>
        <item x="715"/>
        <item x="1470"/>
        <item x="5998"/>
        <item x="5997"/>
        <item x="6064"/>
        <item x="1136"/>
        <item x="5990"/>
        <item x="3176"/>
        <item x="6044"/>
        <item x="6051"/>
        <item x="6058"/>
        <item x="6049"/>
        <item x="7618"/>
        <item x="6067"/>
        <item x="3023"/>
        <item x="1387"/>
        <item x="3177"/>
        <item x="6069"/>
        <item x="3172"/>
        <item x="3081"/>
        <item x="3173"/>
        <item x="2740"/>
        <item x="4390"/>
        <item x="6097"/>
        <item x="8060"/>
        <item x="3179"/>
        <item x="6074"/>
        <item x="6038"/>
        <item x="3180"/>
        <item x="6088"/>
        <item x="6081"/>
        <item x="6066"/>
        <item x="6086"/>
        <item x="6072"/>
        <item x="4030"/>
        <item x="6083"/>
        <item x="6095"/>
        <item x="6032"/>
        <item x="7615"/>
        <item x="3184"/>
        <item x="6100"/>
        <item x="8639"/>
        <item x="6054"/>
        <item x="7616"/>
        <item x="6093"/>
        <item x="6091"/>
        <item x="1565"/>
        <item x="7461"/>
        <item x="813"/>
        <item x="7458"/>
        <item x="814"/>
        <item x="812"/>
        <item x="3186"/>
        <item x="4389"/>
        <item x="6073"/>
        <item x="6063"/>
        <item x="4062"/>
        <item x="4060"/>
        <item x="4059"/>
        <item x="4879"/>
        <item x="2614"/>
        <item x="1133"/>
        <item x="3087"/>
        <item x="6103"/>
        <item x="3100"/>
        <item x="6078"/>
        <item x="4520"/>
        <item x="3014"/>
        <item x="2612"/>
        <item x="815"/>
        <item x="2606"/>
        <item x="4835"/>
        <item x="6092"/>
        <item x="4061"/>
        <item x="6056"/>
        <item x="8537"/>
        <item x="6102"/>
        <item x="2618"/>
        <item x="2441"/>
        <item x="6059"/>
        <item x="8548"/>
        <item x="1130"/>
        <item x="6077"/>
        <item x="6090"/>
        <item x="4874"/>
        <item x="2609"/>
        <item x="3166"/>
        <item x="8136"/>
        <item x="4064"/>
        <item x="2745"/>
        <item x="440"/>
        <item x="811"/>
        <item x="8120"/>
        <item x="1462"/>
        <item x="6089"/>
        <item x="6065"/>
        <item x="8137"/>
        <item x="4888"/>
        <item x="301"/>
        <item x="7460"/>
        <item x="4063"/>
        <item x="411"/>
        <item x="7617"/>
        <item x="1480"/>
        <item x="6057"/>
        <item x="4856"/>
        <item x="3185"/>
        <item x="6071"/>
        <item x="5983"/>
        <item x="2445"/>
        <item x="6070"/>
        <item x="1162"/>
        <item x="6052"/>
        <item x="3139"/>
        <item x="6055"/>
        <item x="3140"/>
        <item x="2617"/>
        <item x="6025"/>
        <item x="442"/>
        <item x="7467"/>
        <item x="2616"/>
        <item x="7620"/>
        <item x="6008"/>
        <item x="4885"/>
        <item x="797"/>
        <item x="6080"/>
        <item x="4877"/>
        <item x="2624"/>
        <item x="1150"/>
        <item x="6118"/>
        <item x="6121"/>
        <item x="7438"/>
        <item x="3194"/>
        <item x="4554"/>
        <item x="6125"/>
        <item x="3147"/>
        <item x="6087"/>
        <item x="2623"/>
        <item x="7476"/>
        <item x="8010"/>
        <item x="6139"/>
        <item x="5978"/>
        <item x="2608"/>
        <item x="2453"/>
        <item x="6119"/>
        <item x="6047"/>
        <item x="4065"/>
        <item x="8061"/>
        <item x="446"/>
        <item x="1126"/>
        <item x="8549"/>
        <item x="4291"/>
        <item x="7451"/>
        <item x="2615"/>
        <item x="6134"/>
        <item x="438"/>
        <item x="6116"/>
        <item x="6112"/>
        <item x="1631"/>
        <item x="6120"/>
        <item x="6133"/>
        <item x="6129"/>
        <item x="763"/>
        <item x="7478"/>
        <item x="6127"/>
        <item x="6148"/>
        <item x="6132"/>
        <item x="8073"/>
        <item x="7463"/>
        <item x="1131"/>
        <item x="8507"/>
        <item x="1455"/>
        <item x="6151"/>
        <item x="8550"/>
        <item x="8122"/>
        <item x="6145"/>
        <item x="2452"/>
        <item x="6149"/>
        <item x="6004"/>
        <item x="3171"/>
        <item x="6136"/>
        <item x="7474"/>
        <item x="2747"/>
        <item x="5939"/>
        <item x="4875"/>
        <item x="4569"/>
        <item x="6146"/>
        <item x="7479"/>
        <item x="6131"/>
        <item x="3016"/>
        <item x="6164"/>
        <item x="6156"/>
        <item x="6154"/>
        <item x="3137"/>
        <item x="3152"/>
        <item x="6161"/>
        <item x="6140"/>
        <item x="6172"/>
        <item x="6178"/>
        <item x="6163"/>
        <item x="6179"/>
        <item x="6150"/>
        <item x="6173"/>
        <item x="7471"/>
        <item x="1171"/>
        <item x="453"/>
        <item x="719"/>
        <item x="6160"/>
        <item x="5440"/>
        <item x="8011"/>
        <item x="6110"/>
        <item x="6155"/>
        <item x="2611"/>
        <item x="6171"/>
        <item x="6204"/>
        <item x="6109"/>
        <item x="6147"/>
        <item x="5463"/>
        <item x="6192"/>
        <item x="6113"/>
        <item x="6199"/>
        <item x="3202"/>
        <item x="6016"/>
        <item x="5984"/>
        <item x="6180"/>
        <item x="457"/>
        <item x="2753"/>
        <item x="8104"/>
        <item x="7472"/>
        <item x="6158"/>
        <item x="6135"/>
        <item x="8125"/>
        <item x="2754"/>
        <item x="3197"/>
        <item x="448"/>
        <item x="720"/>
        <item x="8105"/>
        <item x="6194"/>
        <item x="1134"/>
        <item x="721"/>
        <item x="6169"/>
        <item x="1447"/>
        <item x="4857"/>
        <item x="8138"/>
        <item x="7678"/>
        <item x="8140"/>
        <item x="6200"/>
        <item x="7682"/>
        <item x="3062"/>
        <item x="1135"/>
        <item x="6159"/>
        <item x="3151"/>
        <item x="2874"/>
        <item x="6062"/>
        <item x="6197"/>
        <item x="1172"/>
        <item x="6123"/>
        <item x="6209"/>
        <item x="8148"/>
        <item x="4073"/>
        <item x="1106"/>
        <item x="2621"/>
        <item x="3198"/>
        <item x="1157"/>
        <item x="8151"/>
        <item x="466"/>
        <item x="2622"/>
        <item x="8554"/>
        <item x="3199"/>
        <item x="6187"/>
        <item x="6060"/>
        <item x="1431"/>
        <item x="8154"/>
        <item x="7661"/>
        <item x="5422"/>
        <item x="2884"/>
        <item x="1132"/>
        <item x="4864"/>
        <item x="6202"/>
        <item x="3201"/>
        <item x="1170"/>
        <item x="818"/>
        <item x="2425"/>
        <item x="444"/>
        <item x="6177"/>
        <item x="1143"/>
        <item x="458"/>
        <item x="1460"/>
        <item x="461"/>
        <item x="5429"/>
        <item x="6184"/>
        <item x="4286"/>
        <item x="822"/>
        <item x="3205"/>
        <item x="4897"/>
        <item x="2620"/>
        <item x="4901"/>
        <item x="5993"/>
        <item x="369"/>
        <item x="6170"/>
        <item x="4082"/>
        <item x="4298"/>
        <item x="7480"/>
        <item x="8131"/>
        <item x="4072"/>
        <item x="2883"/>
        <item x="6198"/>
        <item x="4076"/>
        <item x="4075"/>
        <item x="4067"/>
        <item x="4070"/>
        <item x="462"/>
        <item x="3167"/>
        <item x="7452"/>
        <item x="4074"/>
        <item x="6021"/>
        <item x="6174"/>
        <item x="4058"/>
        <item x="4909"/>
        <item x="4085"/>
        <item x="4079"/>
        <item x="6201"/>
        <item x="2253"/>
        <item x="8153"/>
        <item x="2619"/>
        <item x="2629"/>
        <item x="6107"/>
        <item x="5466"/>
        <item x="5470"/>
        <item x="4297"/>
        <item x="1454"/>
        <item x="6203"/>
        <item x="8637"/>
        <item x="6195"/>
        <item x="3214"/>
        <item x="59"/>
        <item x="6188"/>
        <item x="1176"/>
        <item x="1178"/>
        <item x="1179"/>
        <item x="7486"/>
        <item x="4895"/>
        <item x="6189"/>
        <item x="4081"/>
        <item x="1177"/>
        <item x="3212"/>
        <item x="7456"/>
        <item x="6220"/>
        <item x="6213"/>
        <item x="6210"/>
        <item x="8152"/>
        <item x="6228"/>
        <item x="2628"/>
        <item x="3200"/>
        <item x="2595"/>
        <item x="809"/>
        <item x="2887"/>
        <item x="8150"/>
        <item x="7491"/>
        <item x="1181"/>
        <item x="2596"/>
        <item x="6243"/>
        <item x="4799"/>
        <item x="7673"/>
        <item x="6251"/>
        <item x="173"/>
        <item x="5453"/>
        <item x="459"/>
        <item x="6190"/>
        <item x="171"/>
        <item x="823"/>
        <item x="6236"/>
        <item x="6241"/>
        <item x="6240"/>
        <item x="3229"/>
        <item x="3227"/>
        <item x="4770"/>
        <item x="6212"/>
        <item x="4292"/>
        <item x="3116"/>
        <item x="6235"/>
        <item x="4053"/>
        <item x="6216"/>
        <item x="439"/>
        <item x="3215"/>
        <item x="4832"/>
        <item x="4095"/>
        <item x="724"/>
        <item x="8141"/>
        <item x="6153"/>
        <item x="4083"/>
        <item x="6048"/>
        <item x="6231"/>
        <item x="4787"/>
        <item x="7963"/>
        <item x="8146"/>
        <item x="6230"/>
        <item x="727"/>
        <item x="828"/>
        <item x="4092"/>
        <item x="2640"/>
        <item x="2636"/>
        <item x="4094"/>
        <item x="1430"/>
        <item x="2450"/>
        <item x="4915"/>
        <item x="8143"/>
        <item x="739"/>
        <item x="4077"/>
        <item x="4921"/>
        <item x="830"/>
        <item x="4914"/>
        <item x="6239"/>
        <item x="3082"/>
        <item x="8147"/>
        <item x="1142"/>
        <item x="5482"/>
        <item x="6075"/>
        <item x="6181"/>
        <item x="4929"/>
        <item x="7354"/>
        <item x="4928"/>
        <item x="6005"/>
        <item x="6234"/>
        <item x="2639"/>
        <item x="481"/>
        <item x="6266"/>
        <item x="3237"/>
        <item x="6105"/>
        <item x="8145"/>
        <item x="441"/>
        <item x="7449"/>
        <item x="6094"/>
        <item x="483"/>
        <item x="2638"/>
        <item x="4044"/>
        <item x="7487"/>
        <item x="4090"/>
        <item x="4029"/>
        <item x="1180"/>
        <item x="4926"/>
        <item x="6224"/>
        <item x="8062"/>
        <item x="6244"/>
        <item x="8510"/>
        <item x="7707"/>
        <item x="6130"/>
        <item x="3228"/>
        <item x="6165"/>
        <item x="8552"/>
        <item x="7956"/>
        <item x="8142"/>
        <item x="2630"/>
        <item x="3203"/>
        <item x="6250"/>
        <item x="6245"/>
        <item x="4087"/>
        <item x="4394"/>
        <item x="2426"/>
        <item x="4862"/>
        <item x="451"/>
        <item x="6191"/>
        <item x="6287"/>
        <item x="2635"/>
        <item x="6247"/>
        <item x="717"/>
        <item x="3927"/>
        <item x="2637"/>
        <item x="4084"/>
        <item x="471"/>
        <item x="6285"/>
        <item x="467"/>
        <item x="6289"/>
        <item x="6265"/>
        <item x="1137"/>
        <item x="6286"/>
        <item x="6301"/>
        <item x="6318"/>
        <item x="476"/>
        <item x="6291"/>
        <item x="6281"/>
        <item x="6295"/>
        <item x="6310"/>
        <item x="6305"/>
        <item x="2449"/>
        <item x="2641"/>
        <item x="6290"/>
        <item x="6299"/>
        <item x="7621"/>
        <item x="6292"/>
        <item x="6303"/>
        <item x="4091"/>
        <item x="1153"/>
        <item x="473"/>
        <item x="7622"/>
        <item x="2878"/>
        <item x="2631"/>
        <item x="8513"/>
        <item x="6296"/>
        <item x="479"/>
        <item x="4080"/>
        <item x="8149"/>
        <item x="735"/>
        <item x="4892"/>
        <item x="4299"/>
        <item x="5488"/>
        <item x="4093"/>
        <item x="4893"/>
        <item x="6312"/>
        <item x="4057"/>
        <item x="2643"/>
        <item x="2332"/>
        <item x="7685"/>
        <item x="447"/>
        <item x="722"/>
        <item x="452"/>
        <item x="1159"/>
        <item x="7493"/>
        <item x="2642"/>
        <item x="5471"/>
        <item x="487"/>
        <item x="7623"/>
        <item x="6298"/>
        <item x="6267"/>
        <item x="6315"/>
        <item x="3"/>
        <item x="302"/>
        <item x="5994"/>
        <item x="3187"/>
        <item x="8058"/>
        <item x="2743"/>
        <item x="841"/>
        <item x="5996"/>
        <item x="6283"/>
        <item x="7490"/>
        <item x="3210"/>
        <item x="4089"/>
        <item x="6282"/>
        <item x="6300"/>
        <item x="746"/>
        <item x="5988"/>
        <item x="743"/>
        <item x="6007"/>
        <item x="6128"/>
        <item x="4531"/>
        <item x="488"/>
        <item x="7466"/>
        <item x="3065"/>
        <item x="6186"/>
        <item x="4050"/>
        <item x="748"/>
        <item x="6304"/>
        <item x="6193"/>
        <item x="56"/>
        <item x="5974"/>
        <item x="738"/>
        <item x="8643"/>
        <item x="2333"/>
        <item x="6114"/>
        <item x="4088"/>
        <item x="6309"/>
        <item x="6211"/>
        <item x="2841"/>
        <item x="7676"/>
        <item x="6321"/>
        <item x="7477"/>
        <item x="7677"/>
        <item x="6012"/>
        <item x="6273"/>
        <item x="736"/>
        <item x="190"/>
        <item x="6317"/>
        <item x="6101"/>
        <item x="6237"/>
        <item x="8084"/>
        <item x="187"/>
        <item x="3039"/>
        <item x="834"/>
        <item x="8625"/>
        <item x="6279"/>
        <item x="4868"/>
        <item x="4069"/>
        <item x="8085"/>
        <item x="2627"/>
        <item x="501"/>
        <item x="7482"/>
        <item x="2634"/>
        <item x="443"/>
        <item x="7488"/>
        <item x="6323"/>
        <item x="851"/>
        <item x="502"/>
        <item x="6322"/>
        <item x="4918"/>
        <item x="6208"/>
        <item x="3189"/>
        <item x="6138"/>
        <item x="1169"/>
        <item x="8514"/>
        <item x="8144"/>
        <item x="6261"/>
        <item x="6248"/>
        <item x="4913"/>
        <item x="835"/>
        <item x="6226"/>
        <item x="6256"/>
        <item x="6126"/>
        <item x="747"/>
        <item x="6302"/>
        <item x="6278"/>
        <item x="6253"/>
        <item x="3128"/>
        <item x="7972"/>
        <item x="7690"/>
        <item x="8014"/>
        <item x="3120"/>
        <item x="6320"/>
        <item x="5421"/>
        <item x="5139"/>
        <item x="303"/>
        <item x="2805"/>
        <item x="6324"/>
        <item x="7432"/>
        <item x="4078"/>
        <item x="728"/>
        <item x="1393"/>
        <item x="3154"/>
        <item x="3928"/>
        <item x="7660"/>
        <item x="3037"/>
        <item x="6034"/>
        <item x="2613"/>
        <item x="6068"/>
        <item x="6222"/>
        <item x="1469"/>
        <item x="1468"/>
        <item x="4097"/>
        <item x="3114"/>
        <item x="4096"/>
        <item x="4819"/>
        <item x="8511"/>
        <item x="726"/>
        <item x="166"/>
        <item x="5441"/>
        <item x="6168"/>
        <item x="6327"/>
        <item x="2"/>
        <item x="6284"/>
        <item x="6082"/>
        <item x="6262"/>
        <item x="6117"/>
        <item x="6144"/>
        <item x="6326"/>
        <item x="185"/>
        <item x="4051"/>
        <item x="6293"/>
        <item x="6335"/>
        <item x="2633"/>
        <item x="6221"/>
        <item x="5987"/>
        <item x="4905"/>
        <item x="463"/>
        <item x="6122"/>
        <item x="6332"/>
        <item x="4851"/>
        <item x="3231"/>
        <item x="1627"/>
        <item x="6316"/>
        <item x="4599"/>
        <item x="6076"/>
        <item x="6346"/>
        <item x="6142"/>
        <item x="2752"/>
        <item x="4392"/>
        <item x="6330"/>
        <item x="6045"/>
        <item x="7485"/>
        <item x="6331"/>
        <item x="6333"/>
        <item x="6338"/>
        <item x="8509"/>
        <item x="2845"/>
        <item x="4912"/>
        <item x="1614"/>
        <item x="514"/>
        <item x="6344"/>
        <item x="6263"/>
        <item x="1187"/>
        <item x="6225"/>
        <item x="6351"/>
        <item x="8542"/>
        <item x="193"/>
        <item x="2882"/>
        <item x="1124"/>
        <item x="3924"/>
        <item x="723"/>
        <item x="3236"/>
        <item x="1114"/>
        <item x="3239"/>
        <item x="6353"/>
        <item x="7679"/>
        <item x="6162"/>
        <item x="6019"/>
        <item x="2975"/>
        <item x="6084"/>
        <item x="6355"/>
        <item x="8626"/>
        <item x="6366"/>
        <item x="6345"/>
        <item x="4903"/>
        <item x="3241"/>
        <item x="6223"/>
        <item x="734"/>
        <item x="1164"/>
        <item x="6350"/>
        <item x="7973"/>
        <item x="6340"/>
        <item x="507"/>
        <item x="6098"/>
        <item x="6368"/>
        <item x="6354"/>
        <item x="5465"/>
        <item x="1160"/>
        <item x="6362"/>
        <item x="6359"/>
        <item x="2755"/>
        <item x="1485"/>
        <item x="6137"/>
        <item x="3267"/>
        <item x="7421"/>
        <item x="8162"/>
        <item x="513"/>
        <item x="3272"/>
        <item x="3291"/>
        <item x="6099"/>
        <item x="1166"/>
        <item x="3275"/>
        <item x="874"/>
        <item x="2757"/>
        <item x="6361"/>
        <item x="749"/>
        <item x="2626"/>
        <item x="6249"/>
        <item x="856"/>
        <item x="3277"/>
        <item x="8452"/>
        <item x="1591"/>
        <item x="5495"/>
        <item x="3283"/>
        <item x="6254"/>
        <item x="2605"/>
        <item x="6288"/>
        <item x="8159"/>
        <item x="6207"/>
        <item x="6363"/>
        <item x="4055"/>
        <item x="3240"/>
        <item x="3247"/>
        <item x="5975"/>
        <item x="878"/>
        <item x="7475"/>
        <item x="6313"/>
        <item x="876"/>
        <item x="3286"/>
        <item x="2266"/>
        <item x="4034"/>
        <item x="731"/>
        <item x="3266"/>
        <item x="6306"/>
        <item x="3290"/>
        <item x="6357"/>
        <item x="8160"/>
        <item x="8541"/>
        <item x="3265"/>
        <item x="4"/>
        <item x="4100"/>
        <item x="3269"/>
        <item x="4604"/>
        <item x="3289"/>
        <item x="7246"/>
        <item x="4103"/>
        <item x="6339"/>
        <item x="3256"/>
        <item x="5968"/>
        <item x="496"/>
        <item x="4107"/>
        <item x="4066"/>
        <item x="3258"/>
        <item x="6337"/>
        <item x="2746"/>
        <item x="3280"/>
        <item x="8553"/>
        <item x="2840"/>
        <item x="2965"/>
        <item x="5472"/>
        <item x="431"/>
        <item x="7247"/>
        <item x="6358"/>
        <item x="4933"/>
        <item x="3263"/>
        <item x="3255"/>
        <item x="198"/>
        <item x="8015"/>
        <item x="6272"/>
        <item x="3270"/>
        <item x="4608"/>
        <item x="8157"/>
        <item x="5501"/>
        <item x="6294"/>
        <item x="3259"/>
        <item x="6036"/>
        <item x="829"/>
        <item x="6374"/>
        <item x="6360"/>
        <item x="6280"/>
        <item x="3268"/>
        <item x="3264"/>
        <item x="7459"/>
        <item x="5138"/>
        <item x="4825"/>
        <item x="6379"/>
        <item x="6229"/>
        <item x="7495"/>
        <item x="3244"/>
        <item x="750"/>
        <item x="8133"/>
        <item x="3249"/>
        <item x="7389"/>
        <item x="6314"/>
        <item x="4613"/>
        <item x="1189"/>
        <item x="1598"/>
        <item x="5137"/>
        <item x="6375"/>
        <item x="6385"/>
        <item x="6373"/>
        <item x="4837"/>
        <item x="3243"/>
        <item x="5489"/>
        <item x="3018"/>
        <item x="445"/>
        <item x="2749"/>
        <item x="525"/>
        <item x="3293"/>
        <item x="6377"/>
        <item x="725"/>
        <item x="4068"/>
        <item x="7248"/>
        <item x="2268"/>
        <item x="8088"/>
        <item x="3281"/>
        <item x="6356"/>
        <item x="6108"/>
        <item x="465"/>
        <item x="5469"/>
        <item x="7265"/>
        <item x="4849"/>
        <item x="4104"/>
        <item x="8165"/>
        <item x="6399"/>
        <item x="732"/>
        <item x="5474"/>
        <item x="4539"/>
        <item x="0"/>
        <item x="6352"/>
        <item x="737"/>
        <item x="7975"/>
        <item x="6053"/>
        <item x="4880"/>
        <item x="6408"/>
        <item x="4900"/>
        <item x="6392"/>
        <item x="7483"/>
        <item x="3242"/>
        <item x="4105"/>
        <item x="8515"/>
        <item x="6389"/>
        <item x="6369"/>
        <item x="2748"/>
        <item x="4295"/>
        <item x="7484"/>
        <item x="1116"/>
        <item x="8092"/>
        <item x="4860"/>
        <item x="5437"/>
        <item x="6396"/>
        <item x="2837"/>
        <item x="4782"/>
        <item x="1400"/>
        <item x="7260"/>
        <item x="6381"/>
        <item x="6409"/>
        <item x="7422"/>
        <item x="5925"/>
        <item x="6270"/>
        <item x="6367"/>
        <item x="1371"/>
        <item x="489"/>
        <item x="6347"/>
        <item x="4101"/>
        <item x="4822"/>
        <item x="4102"/>
        <item x="6401"/>
        <item x="3295"/>
        <item x="7424"/>
        <item x="3207"/>
        <item x="6370"/>
        <item x="4054"/>
        <item x="7655"/>
        <item x="512"/>
        <item x="524"/>
        <item x="6342"/>
        <item x="7970"/>
        <item x="7444"/>
        <item x="3278"/>
        <item x="5459"/>
        <item x="2750"/>
        <item x="6395"/>
        <item x="5502"/>
        <item x="4114"/>
        <item x="8524"/>
        <item x="526"/>
        <item x="3292"/>
        <item x="2967"/>
        <item x="4790"/>
        <item x="6141"/>
        <item x="3121"/>
        <item x="8080"/>
        <item x="4099"/>
        <item x="7253"/>
        <item x="8177"/>
        <item x="6106"/>
        <item x="852"/>
        <item x="6393"/>
        <item x="4927"/>
        <item x="497"/>
        <item x="6402"/>
        <item x="7737"/>
        <item x="7"/>
        <item x="6404"/>
        <item x="7680"/>
        <item x="6413"/>
        <item x="3174"/>
        <item x="6400"/>
        <item x="4118"/>
        <item x="6218"/>
        <item x="6143"/>
        <item x="6376"/>
        <item x="6079"/>
        <item x="7263"/>
        <item x="6104"/>
        <item x="4115"/>
        <item x="477"/>
        <item x="199"/>
        <item x="4525"/>
        <item x="8434"/>
        <item x="6383"/>
        <item x="2415"/>
        <item x="6152"/>
        <item x="4124"/>
        <item x="4125"/>
        <item x="4126"/>
        <item x="4113"/>
        <item x="4120"/>
        <item x="6024"/>
        <item x="4776"/>
        <item x="6365"/>
        <item x="4116"/>
        <item x="4839"/>
        <item x="1594"/>
        <item x="474"/>
        <item x="460"/>
        <item x="150"/>
        <item x="8171"/>
        <item x="6252"/>
        <item x="6364"/>
        <item x="3294"/>
        <item x="4526"/>
        <item x="7494"/>
        <item x="521"/>
        <item x="6380"/>
        <item x="4127"/>
        <item x="2323"/>
        <item x="4106"/>
        <item x="5412"/>
        <item x="761"/>
        <item x="7185"/>
        <item x="5497"/>
        <item x="4853"/>
        <item x="484"/>
        <item x="7671"/>
        <item x="8172"/>
        <item x="3307"/>
        <item x="4056"/>
        <item x="6196"/>
        <item x="7426"/>
        <item x="2969"/>
        <item x="1440"/>
        <item x="7440"/>
        <item x="7184"/>
        <item x="4123"/>
        <item x="50"/>
        <item x="4122"/>
        <item x="7945"/>
        <item x="475"/>
        <item x="8689"/>
        <item x="9"/>
        <item x="8179"/>
        <item x="1592"/>
        <item x="3279"/>
        <item x="3306"/>
        <item x="6406"/>
        <item x="523"/>
        <item x="7251"/>
        <item x="8161"/>
        <item x="8182"/>
        <item x="8180"/>
        <item x="4882"/>
        <item x="5507"/>
        <item x="3253"/>
        <item x="4117"/>
        <item x="1573"/>
        <item x="6257"/>
        <item x="6412"/>
        <item x="7497"/>
        <item x="8181"/>
        <item x="5976"/>
        <item x="4609"/>
        <item x="7464"/>
        <item x="1616"/>
        <item x="6387"/>
        <item x="3316"/>
        <item x="837"/>
        <item x="3309"/>
        <item x="4920"/>
        <item x="4108"/>
        <item x="4048"/>
        <item x="1145"/>
        <item x="2574"/>
        <item x="7186"/>
        <item x="3323"/>
        <item x="8158"/>
        <item x="3322"/>
        <item x="3313"/>
        <item x="4395"/>
        <item x="7496"/>
        <item x="6390"/>
        <item x="4130"/>
        <item x="7499"/>
        <item x="486"/>
        <item x="6269"/>
        <item x="4854"/>
        <item x="4789"/>
        <item x="6219"/>
        <item x="6217"/>
        <item x="7445"/>
        <item x="3157"/>
        <item x="6246"/>
        <item x="3183"/>
        <item x="5152"/>
        <item x="4112"/>
        <item x="8685"/>
        <item x="8170"/>
        <item x="3288"/>
        <item x="3163"/>
        <item x="3246"/>
        <item x="3326"/>
        <item x="3009"/>
        <item x="6372"/>
        <item x="4869"/>
        <item x="2434"/>
        <item x="3068"/>
        <item x="762"/>
        <item x="3308"/>
        <item x="6268"/>
        <item x="5130"/>
        <item x="7498"/>
        <item x="3216"/>
        <item x="893"/>
        <item x="8584"/>
        <item x="7502"/>
        <item x="892"/>
        <item x="4620"/>
        <item x="3138"/>
        <item x="7264"/>
        <item x="3942"/>
        <item x="5494"/>
        <item x="3181"/>
        <item x="4830"/>
        <item x="7187"/>
        <item x="5954"/>
        <item x="7666"/>
        <item x="6232"/>
        <item x="5500"/>
        <item x="889"/>
        <item x="1186"/>
        <item x="74"/>
        <item x="890"/>
        <item x="7501"/>
        <item x="7509"/>
        <item x="7511"/>
        <item x="2665"/>
        <item x="3317"/>
        <item x="8173"/>
        <item x="3940"/>
        <item x="6182"/>
        <item x="3276"/>
        <item x="4121"/>
        <item x="7250"/>
        <item x="522"/>
        <item x="6416"/>
        <item x="7446"/>
        <item x="6421"/>
        <item x="810"/>
        <item x="6264"/>
        <item x="6157"/>
        <item x="2848"/>
        <item x="1122"/>
        <item x="1158"/>
        <item x="4111"/>
        <item x="6426"/>
        <item x="3165"/>
        <item x="733"/>
        <item x="491"/>
        <item x="6423"/>
        <item x="3296"/>
        <item x="6427"/>
        <item x="8533"/>
        <item x="3271"/>
        <item x="3282"/>
        <item x="6431"/>
        <item x="6418"/>
        <item x="2254"/>
        <item x="4129"/>
        <item x="3252"/>
        <item x="3030"/>
        <item x="6429"/>
        <item x="7629"/>
        <item x="1375"/>
        <item x="7273"/>
        <item x="2352"/>
        <item x="3092"/>
        <item x="66"/>
        <item x="8586"/>
        <item x="7500"/>
        <item x="6435"/>
        <item x="4109"/>
        <item x="5967"/>
        <item x="4318"/>
        <item x="6439"/>
        <item x="2739"/>
        <item x="8184"/>
        <item x="729"/>
        <item x="3301"/>
        <item x="6325"/>
        <item x="2879"/>
        <item x="6430"/>
        <item x="6307"/>
        <item x="3298"/>
        <item x="4836"/>
        <item x="3330"/>
        <item x="6382"/>
        <item x="6411"/>
        <item x="3331"/>
        <item x="7507"/>
        <item x="3911"/>
        <item x="3223"/>
        <item x="1192"/>
        <item x="3329"/>
        <item x="3285"/>
        <item x="6436"/>
        <item x="8183"/>
        <item x="8077"/>
        <item x="6441"/>
        <item x="6455"/>
        <item x="5164"/>
        <item x="6452"/>
        <item x="3169"/>
        <item x="534"/>
        <item x="498"/>
        <item x="7756"/>
        <item x="785"/>
        <item x="7977"/>
        <item x="8091"/>
        <item x="5454"/>
        <item x="6443"/>
        <item x="3335"/>
        <item x="3332"/>
        <item x="6336"/>
        <item x="493"/>
        <item x="8650"/>
        <item x="6422"/>
        <item x="2446"/>
        <item x="4098"/>
        <item x="7258"/>
        <item x="1146"/>
        <item x="209"/>
        <item x="8156"/>
        <item x="6371"/>
        <item x="891"/>
        <item x="7513"/>
        <item x="7473"/>
        <item x="3337"/>
        <item x="7978"/>
        <item x="4430"/>
        <item x="5920"/>
        <item x="898"/>
        <item x="4845"/>
        <item x="6276"/>
        <item x="6456"/>
        <item x="2880"/>
        <item x="3300"/>
        <item x="8018"/>
        <item x="6449"/>
        <item x="1776"/>
        <item x="6410"/>
        <item x="3338"/>
        <item x="3080"/>
        <item x="8019"/>
        <item x="7510"/>
        <item x="899"/>
        <item x="896"/>
        <item x="6417"/>
        <item x="751"/>
        <item x="4140"/>
        <item x="4947"/>
        <item x="6457"/>
        <item x="4956"/>
        <item x="6461"/>
        <item x="4954"/>
        <item x="1788"/>
        <item x="7259"/>
        <item x="3343"/>
        <item x="4958"/>
        <item x="4946"/>
        <item x="500"/>
        <item x="5484"/>
        <item x="897"/>
        <item x="6444"/>
        <item x="3038"/>
        <item x="434"/>
        <item x="4957"/>
        <item x="3339"/>
        <item x="1787"/>
        <item x="3341"/>
        <item x="5506"/>
        <item x="895"/>
        <item x="4155"/>
        <item x="3304"/>
        <item x="905"/>
        <item x="4148"/>
        <item x="4144"/>
        <item x="4942"/>
        <item x="7188"/>
        <item x="7722"/>
        <item x="77"/>
        <item x="4939"/>
        <item x="8628"/>
        <item x="492"/>
        <item x="3262"/>
        <item x="904"/>
        <item x="7503"/>
        <item x="532"/>
        <item x="7505"/>
        <item x="6468"/>
        <item x="6470"/>
        <item x="4133"/>
        <item x="3941"/>
        <item x="4134"/>
        <item x="4943"/>
        <item x="5513"/>
        <item x="5172"/>
        <item x="2870"/>
        <item x="4138"/>
        <item x="6479"/>
        <item x="4953"/>
        <item x="2876"/>
        <item x="6476"/>
        <item x="4147"/>
        <item x="6477"/>
        <item x="7716"/>
        <item x="6463"/>
        <item x="5434"/>
        <item x="4398"/>
        <item x="868"/>
        <item x="6378"/>
        <item x="6465"/>
        <item x="5178"/>
        <item x="6453"/>
        <item x="4137"/>
        <item x="7512"/>
        <item x="6472"/>
        <item x="7723"/>
        <item x="4132"/>
        <item x="8652"/>
        <item x="6478"/>
        <item x="4157"/>
        <item x="6480"/>
        <item x="8017"/>
        <item x="4320"/>
        <item x="541"/>
        <item x="2327"/>
        <item x="4139"/>
        <item x="4136"/>
        <item x="752"/>
        <item x="7254"/>
        <item x="6454"/>
        <item x="4633"/>
        <item x="4156"/>
        <item x="5498"/>
        <item x="7462"/>
        <item x="1161"/>
        <item x="4142"/>
        <item x="4152"/>
        <item x="8021"/>
        <item x="5516"/>
        <item x="3766"/>
        <item x="3761"/>
        <item x="4959"/>
        <item x="3245"/>
        <item x="883"/>
        <item x="6467"/>
        <item x="1215"/>
        <item x="6386"/>
        <item x="4141"/>
        <item x="546"/>
        <item x="1216"/>
        <item x="6474"/>
        <item x="4944"/>
        <item x="4906"/>
        <item x="547"/>
        <item x="1816"/>
        <item x="6462"/>
        <item x="4396"/>
        <item x="5526"/>
        <item x="5512"/>
        <item x="6451"/>
        <item x="2447"/>
        <item x="908"/>
        <item x="548"/>
        <item x="6433"/>
        <item x="6485"/>
        <item x="4154"/>
        <item x="3260"/>
        <item x="5528"/>
        <item x="3356"/>
        <item x="6494"/>
        <item x="1425"/>
        <item x="6428"/>
        <item x="3357"/>
        <item x="4925"/>
        <item x="4131"/>
        <item x="6214"/>
        <item x="4434"/>
        <item x="6259"/>
        <item x="4135"/>
        <item x="2420"/>
        <item x="3348"/>
        <item x="5530"/>
        <item x="909"/>
        <item x="4783"/>
        <item x="5144"/>
        <item x="5529"/>
        <item x="741"/>
        <item x="3352"/>
        <item x="5972"/>
        <item x="6489"/>
        <item x="4824"/>
        <item x="4287"/>
        <item x="1196"/>
        <item x="5527"/>
        <item x="6500"/>
        <item x="3003"/>
        <item x="3366"/>
        <item x="6499"/>
        <item x="1167"/>
        <item x="4618"/>
        <item x="3358"/>
        <item x="7277"/>
        <item x="78"/>
        <item x="910"/>
        <item x="3359"/>
        <item x="8196"/>
        <item x="7193"/>
        <item x="5483"/>
        <item x="4941"/>
        <item x="867"/>
        <item x="8575"/>
        <item x="7191"/>
        <item x="7192"/>
        <item x="3305"/>
        <item x="6397"/>
        <item x="6482"/>
        <item x="3273"/>
        <item x="8651"/>
        <item x="1428"/>
        <item x="5538"/>
        <item x="1081"/>
        <item x="3175"/>
        <item x="6394"/>
        <item x="8197"/>
        <item x="7727"/>
        <item x="4293"/>
        <item x="4847"/>
        <item x="4896"/>
        <item x="5531"/>
        <item x="4150"/>
        <item x="5534"/>
        <item x="7195"/>
        <item x="7763"/>
        <item x="6432"/>
        <item x="4826"/>
        <item x="5533"/>
        <item x="8022"/>
        <item x="5509"/>
        <item x="3058"/>
        <item x="8198"/>
        <item x="4968"/>
        <item x="8199"/>
        <item x="3376"/>
        <item x="5496"/>
        <item x="3914"/>
        <item x="4159"/>
        <item x="8024"/>
        <item x="831"/>
        <item x="4173"/>
        <item x="3825"/>
        <item x="3795"/>
        <item x="7194"/>
        <item x="8208"/>
        <item x="7518"/>
        <item x="4399"/>
        <item x="6481"/>
        <item x="3379"/>
        <item x="3784"/>
        <item x="4800"/>
        <item x="5961"/>
        <item x="8210"/>
        <item x="3188"/>
        <item x="8200"/>
        <item x="879"/>
        <item x="7197"/>
        <item x="71"/>
        <item x="6506"/>
        <item x="6503"/>
        <item x="3385"/>
        <item x="3375"/>
        <item x="884"/>
        <item x="6497"/>
        <item x="6445"/>
        <item x="907"/>
        <item x="4842"/>
        <item x="6384"/>
        <item x="8592"/>
        <item x="3938"/>
        <item x="6460"/>
        <item x="8206"/>
        <item x="5186"/>
        <item x="555"/>
        <item x="6311"/>
        <item x="4841"/>
        <item x="3779"/>
        <item x="4952"/>
        <item x="2330"/>
        <item x="1188"/>
        <item x="3372"/>
        <item x="8632"/>
        <item x="5159"/>
        <item x="4322"/>
        <item x="6448"/>
        <item x="3993"/>
        <item x="10"/>
        <item x="914"/>
        <item x="5439"/>
        <item x="8186"/>
        <item x="4175"/>
        <item x="742"/>
        <item x="5541"/>
        <item x="8544"/>
        <item x="4143"/>
        <item x="6440"/>
        <item x="2742"/>
        <item x="3821"/>
        <item x="2758"/>
        <item x="5485"/>
        <item x="3767"/>
        <item x="6483"/>
        <item x="5490"/>
        <item x="7481"/>
        <item x="6167"/>
        <item x="6508"/>
        <item x="3261"/>
        <item x="6227"/>
        <item x="3857"/>
        <item x="2888"/>
        <item x="8201"/>
        <item x="2859"/>
        <item x="5543"/>
        <item x="7967"/>
        <item x="4170"/>
        <item x="6341"/>
        <item x="6502"/>
        <item x="1220"/>
        <item x="2738"/>
        <item x="5520"/>
        <item x="7730"/>
        <item x="5436"/>
        <item x="2862"/>
        <item x="3136"/>
        <item x="8585"/>
        <item x="4171"/>
        <item x="7306"/>
        <item x="4146"/>
        <item x="6466"/>
        <item x="6504"/>
        <item x="4940"/>
        <item x="2400"/>
        <item x="845"/>
        <item x="7520"/>
        <item x="3390"/>
        <item x="8070"/>
        <item x="7504"/>
        <item x="3363"/>
        <item x="7669"/>
        <item x="2881"/>
        <item x="3387"/>
        <item x="7299"/>
        <item x="6512"/>
        <item x="8023"/>
        <item x="7300"/>
        <item x="307"/>
        <item x="4153"/>
        <item x="7731"/>
        <item x="4975"/>
        <item x="3925"/>
        <item x="4174"/>
        <item x="8078"/>
        <item x="7252"/>
        <item x="1235"/>
        <item x="8602"/>
        <item x="5431"/>
        <item x="6521"/>
        <item x="6490"/>
        <item x="4612"/>
        <item x="6464"/>
        <item x="3274"/>
        <item x="6111"/>
        <item x="2632"/>
        <item x="8690"/>
        <item x="6488"/>
        <item x="6233"/>
        <item x="6275"/>
        <item x="4401"/>
        <item x="6255"/>
        <item x="4627"/>
        <item x="5487"/>
        <item x="1107"/>
        <item x="6447"/>
        <item x="827"/>
        <item x="7284"/>
        <item x="8657"/>
        <item x="508"/>
        <item x="6513"/>
        <item x="3388"/>
        <item x="4151"/>
        <item x="8185"/>
        <item x="4164"/>
        <item x="6491"/>
        <item x="6175"/>
        <item x="528"/>
        <item x="8026"/>
        <item x="6487"/>
        <item x="6486"/>
        <item x="6528"/>
        <item x="4176"/>
        <item x="4158"/>
        <item x="3354"/>
        <item x="1151"/>
        <item x="6437"/>
        <item x="4397"/>
        <item x="3130"/>
        <item x="3934"/>
        <item x="2271"/>
        <item x="6515"/>
        <item x="6205"/>
        <item x="5491"/>
        <item x="6166"/>
        <item x="8134"/>
        <item x="8551"/>
        <item x="3944"/>
        <item x="4160"/>
        <item x="516"/>
        <item x="5473"/>
        <item x="4327"/>
        <item x="3344"/>
        <item x="6010"/>
        <item x="8543"/>
        <item x="4163"/>
        <item x="6526"/>
        <item x="5175"/>
        <item x="5545"/>
        <item x="1190"/>
        <item x="6517"/>
        <item x="4595"/>
        <item x="4169"/>
        <item x="156"/>
        <item x="6458"/>
        <item x="4328"/>
        <item x="4323"/>
        <item x="6530"/>
        <item x="2272"/>
        <item x="8127"/>
        <item x="3367"/>
        <item x="4961"/>
        <item x="4172"/>
        <item x="8579"/>
        <item x="4443"/>
        <item x="4330"/>
        <item x="3299"/>
        <item x="2667"/>
        <item x="8195"/>
        <item x="5486"/>
        <item x="1144"/>
        <item x="7276"/>
        <item x="6434"/>
        <item x="4165"/>
        <item x="3321"/>
        <item x="6532"/>
        <item x="4149"/>
        <item x="7721"/>
        <item x="3374"/>
        <item x="7268"/>
        <item x="2676"/>
        <item x="7764"/>
        <item x="6115"/>
        <item x="7521"/>
        <item x="7310"/>
        <item x="8556"/>
        <item x="7312"/>
        <item x="4602"/>
        <item x="2830"/>
        <item x="5504"/>
        <item x="2678"/>
        <item x="4329"/>
        <item x="8607"/>
        <item x="3312"/>
        <item x="3946"/>
        <item x="5521"/>
        <item x="8025"/>
        <item x="4305"/>
        <item x="4976"/>
        <item x="1862"/>
        <item x="7396"/>
        <item x="6308"/>
        <item x="7516"/>
        <item x="565"/>
        <item x="6523"/>
        <item x="6496"/>
        <item x="464"/>
        <item x="3347"/>
        <item x="4444"/>
        <item x="8456"/>
        <item x="4308"/>
        <item x="6534"/>
        <item x="1574"/>
        <item x="6514"/>
        <item x="3340"/>
        <item x="2357"/>
        <item x="4931"/>
        <item x="1195"/>
        <item x="6533"/>
        <item x="542"/>
        <item x="7979"/>
        <item x="4162"/>
        <item x="7297"/>
        <item x="7968"/>
        <item x="6537"/>
        <item x="6509"/>
        <item x="8565"/>
        <item x="6343"/>
        <item x="6215"/>
        <item x="8167"/>
        <item x="5551"/>
        <item x="207"/>
        <item x="504"/>
        <item x="3382"/>
        <item x="913"/>
        <item x="8648"/>
        <item x="562"/>
        <item x="8207"/>
        <item x="3190"/>
        <item x="8647"/>
        <item x="5184"/>
        <item x="4325"/>
        <item x="8030"/>
        <item x="1113"/>
        <item x="1593"/>
        <item x="4391"/>
        <item x="6017"/>
        <item x="1863"/>
        <item x="8581"/>
        <item x="5511"/>
        <item x="4878"/>
        <item x="821"/>
        <item x="4303"/>
        <item x="519"/>
        <item x="6529"/>
        <item x="3069"/>
        <item x="8063"/>
        <item x="321"/>
        <item x="182"/>
        <item x="4161"/>
        <item x="8572"/>
        <item x="6536"/>
        <item x="8598"/>
        <item x="3386"/>
        <item x="5508"/>
        <item x="8028"/>
        <item x="1811"/>
        <item x="7296"/>
        <item x="1846"/>
        <item x="566"/>
        <item x="1147"/>
        <item x="4316"/>
        <item x="7941"/>
        <item x="3232"/>
        <item x="6524"/>
        <item x="4319"/>
        <item x="8571"/>
        <item x="68"/>
        <item x="6539"/>
        <item x="8649"/>
        <item x="8032"/>
        <item x="8031"/>
        <item x="7519"/>
        <item x="4326"/>
        <item x="6475"/>
        <item x="324"/>
        <item x="4119"/>
        <item x="3319"/>
        <item x="6042"/>
        <item x="4884"/>
        <item x="6541"/>
        <item x="559"/>
        <item x="8562"/>
        <item x="7317"/>
        <item x="7966"/>
        <item x="3350"/>
        <item x="4859"/>
        <item x="8457"/>
        <item x="5169"/>
        <item x="3362"/>
        <item x="3389"/>
        <item x="3248"/>
        <item x="1086"/>
        <item x="563"/>
        <item x="7325"/>
        <item x="6540"/>
        <item x="5510"/>
        <item x="4302"/>
        <item x="6334"/>
        <item x="6535"/>
        <item x="3383"/>
        <item x="6420"/>
        <item x="8604"/>
        <item x="1823"/>
        <item x="550"/>
        <item x="517"/>
        <item x="6522"/>
        <item x="7320"/>
        <item x="8545"/>
        <item x="4967"/>
        <item x="5160"/>
        <item x="5132"/>
        <item x="8687"/>
        <item x="6547"/>
        <item x="4400"/>
        <item x="888"/>
        <item x="7323"/>
        <item x="4445"/>
        <item x="553"/>
        <item x="6271"/>
        <item x="5542"/>
        <item x="7348"/>
        <item x="6542"/>
        <item x="8591"/>
        <item x="4431"/>
        <item x="574"/>
        <item x="8451"/>
        <item x="8214"/>
        <item x="3217"/>
        <item x="8033"/>
        <item x="5492"/>
        <item x="1085"/>
        <item x="4848"/>
        <item x="576"/>
        <item x="8432"/>
        <item x="8536"/>
        <item x="55"/>
        <item x="7343"/>
        <item x="575"/>
        <item x="7964"/>
        <item x="4317"/>
        <item x="2278"/>
        <item x="805"/>
        <item x="5977"/>
        <item x="3110"/>
        <item x="6405"/>
        <item x="6438"/>
        <item x="8217"/>
        <item x="6544"/>
        <item x="121"/>
        <item x="8213"/>
        <item x="3251"/>
        <item x="1199"/>
        <item x="568"/>
        <item x="5467"/>
        <item x="325"/>
        <item x="4168"/>
        <item x="6484"/>
        <item x="6548"/>
        <item x="577"/>
        <item x="4301"/>
        <item x="567"/>
        <item x="560"/>
        <item x="6551"/>
        <item x="7508"/>
        <item x="8075"/>
        <item x="2660"/>
        <item x="4306"/>
        <item x="7285"/>
        <item x="4872"/>
        <item x="6550"/>
        <item x="2431"/>
        <item x="544"/>
        <item x="7336"/>
        <item x="6545"/>
        <item x="3021"/>
        <item x="4324"/>
        <item x="7729"/>
        <item x="3324"/>
        <item x="494"/>
        <item x="8459"/>
        <item x="5433"/>
        <item x="6511"/>
        <item x="328"/>
        <item x="7322"/>
        <item x="4873"/>
        <item x="6414"/>
        <item x="4950"/>
        <item x="5161"/>
        <item x="8622"/>
        <item x="8219"/>
        <item x="578"/>
        <item x="8220"/>
        <item x="1869"/>
        <item x="4630"/>
        <item x="6442"/>
        <item x="6039"/>
        <item x="1796"/>
        <item x="7344"/>
        <item x="4167"/>
        <item x="2994"/>
        <item x="571"/>
        <item x="4145"/>
        <item x="539"/>
        <item x="4304"/>
        <item x="2247"/>
        <item x="557"/>
        <item x="7506"/>
        <item x="155"/>
        <item x="4321"/>
        <item x="8089"/>
        <item x="2759"/>
        <item x="6553"/>
        <item x="8222"/>
        <item x="5450"/>
        <item x="8656"/>
        <item x="587"/>
        <item x="6495"/>
        <item x="7338"/>
        <item x="8610"/>
        <item x="3398"/>
        <item x="6516"/>
        <item x="4555"/>
        <item x="8686"/>
        <item x="4804"/>
        <item x="7753"/>
        <item x="2831"/>
        <item x="7713"/>
        <item x="1872"/>
        <item x="2250"/>
        <item x="2803"/>
        <item x="65"/>
        <item x="8223"/>
        <item x="5523"/>
        <item x="8221"/>
        <item x="6554"/>
        <item x="833"/>
        <item x="449"/>
        <item x="385"/>
        <item x="5518"/>
        <item x="6388"/>
        <item x="3408"/>
        <item x="3403"/>
        <item x="583"/>
        <item x="4436"/>
        <item x="327"/>
        <item x="6549"/>
        <item x="7517"/>
        <item x="329"/>
        <item x="5515"/>
        <item x="4911"/>
        <item x="6009"/>
        <item x="3393"/>
        <item x="877"/>
        <item x="3407"/>
        <item x="4166"/>
        <item x="8595"/>
        <item x="1777"/>
        <item x="1636"/>
        <item x="1381"/>
        <item x="8225"/>
        <item x="6556"/>
        <item x="8224"/>
        <item x="4438"/>
        <item x="7969"/>
        <item x="8227"/>
        <item x="1191"/>
        <item x="6557"/>
        <item x="588"/>
        <item x="1217"/>
        <item x="6520"/>
        <item x="8226"/>
        <item x="3411"/>
        <item x="2324"/>
        <item x="3392"/>
        <item x="3401"/>
        <item x="1168"/>
        <item x="482"/>
        <item x="7670"/>
        <item x="1218"/>
        <item x="3412"/>
        <item x="7271"/>
        <item x="3405"/>
        <item x="5398"/>
        <item x="572"/>
        <item x="1163"/>
        <item x="8559"/>
        <item x="1219"/>
        <item x="8083"/>
        <item x="7288"/>
        <item x="589"/>
        <item x="3404"/>
        <item x="1174"/>
        <item x="323"/>
        <item x="3912"/>
        <item x="7792"/>
        <item x="6510"/>
        <item x="7334"/>
        <item x="3948"/>
        <item x="1396"/>
        <item x="1513"/>
        <item x="1222"/>
        <item x="6555"/>
        <item x="6391"/>
        <item x="4300"/>
        <item x="580"/>
        <item x="6348"/>
        <item x="3915"/>
        <item x="4930"/>
        <item x="6471"/>
        <item x="2804"/>
        <item x="7470"/>
        <item x="3219"/>
        <item x="4590"/>
        <item x="1082"/>
        <item x="4393"/>
        <item x="3402"/>
        <item x="8164"/>
        <item x="8203"/>
        <item x="4309"/>
        <item x="6492"/>
        <item x="6525"/>
        <item x="8573"/>
        <item x="1223"/>
        <item x="5550"/>
        <item x="584"/>
        <item x="7274"/>
        <item x="7523"/>
        <item x="7767"/>
        <item x="3409"/>
        <item x="6558"/>
        <item x="4973"/>
        <item x="6546"/>
        <item x="7255"/>
        <item x="2873"/>
        <item x="7522"/>
        <item x="7279"/>
        <item x="816"/>
        <item x="8082"/>
        <item x="7726"/>
        <item x="1857"/>
        <item x="3394"/>
        <item x="5162"/>
        <item x="6450"/>
        <item x="6183"/>
        <item x="590"/>
        <item x="2353"/>
        <item x="3414"/>
        <item x="6501"/>
        <item x="6061"/>
        <item x="319"/>
        <item x="4978"/>
        <item x="4626"/>
        <item x="1786"/>
        <item x="1165"/>
        <item x="3005"/>
        <item x="6505"/>
        <item x="4938"/>
        <item x="4802"/>
        <item x="212"/>
        <item x="527"/>
        <item x="920"/>
        <item x="2875"/>
        <item x="3302"/>
        <item x="4288"/>
        <item x="4981"/>
        <item x="4979"/>
        <item x="586"/>
        <item x="8634"/>
        <item x="7330"/>
        <item x="7319"/>
        <item x="4440"/>
        <item x="8577"/>
        <item x="3396"/>
        <item x="4960"/>
        <item x="7281"/>
        <item x="3406"/>
        <item x="6527"/>
        <item x="4919"/>
        <item x="3395"/>
        <item x="916"/>
        <item x="3400"/>
        <item x="97"/>
        <item x="6403"/>
        <item x="915"/>
        <item x="4823"/>
        <item x="4937"/>
        <item x="4607"/>
        <item x="95"/>
        <item x="592"/>
        <item x="8603"/>
        <item x="3327"/>
        <item x="7684"/>
        <item x="4889"/>
        <item x="4983"/>
        <item x="330"/>
        <item x="216"/>
        <item x="1473"/>
        <item x="2328"/>
        <item x="4593"/>
        <item x="1472"/>
        <item x="2761"/>
        <item x="4966"/>
        <item x="6328"/>
        <item x="4441"/>
        <item x="7524"/>
        <item x="7189"/>
        <item x="1394"/>
        <item x="4644"/>
        <item x="331"/>
        <item x="564"/>
        <item x="3360"/>
        <item x="5163"/>
        <item x="730"/>
        <item x="8013"/>
        <item x="3384"/>
        <item x="8599"/>
        <item x="7190"/>
        <item x="3257"/>
        <item x="591"/>
        <item x="3056"/>
        <item x="7345"/>
        <item x="5424"/>
        <item x="7321"/>
        <item x="8568"/>
        <item x="7196"/>
        <item x="3913"/>
        <item x="7691"/>
        <item x="1570"/>
        <item x="744"/>
        <item x="3420"/>
        <item x="3421"/>
        <item x="8012"/>
        <item x="8238"/>
        <item x="505"/>
        <item x="7202"/>
        <item x="7199"/>
        <item x="8229"/>
        <item x="7198"/>
        <item x="8068"/>
        <item x="7201"/>
        <item x="7525"/>
        <item x="3399"/>
        <item x="7530"/>
        <item x="1241"/>
        <item x="3369"/>
        <item x="7526"/>
        <item x="5406"/>
        <item x="573"/>
        <item x="3423"/>
        <item x="3415"/>
        <item x="1249"/>
        <item x="3364"/>
        <item x="7203"/>
        <item x="4980"/>
        <item x="3346"/>
        <item x="4311"/>
        <item x="7529"/>
        <item x="4855"/>
        <item x="7278"/>
        <item x="923"/>
        <item x="8168"/>
        <item x="7249"/>
        <item x="7204"/>
        <item x="320"/>
        <item x="7205"/>
        <item x="538"/>
        <item x="7291"/>
        <item x="3380"/>
        <item x="4989"/>
        <item x="3254"/>
        <item x="5557"/>
        <item x="98"/>
        <item x="1198"/>
        <item x="7532"/>
        <item x="8236"/>
        <item x="7531"/>
        <item x="745"/>
        <item x="8139"/>
        <item x="7514"/>
        <item x="7760"/>
        <item x="2258"/>
        <item x="1221"/>
        <item x="924"/>
        <item x="7386"/>
        <item x="7535"/>
        <item x="8067"/>
        <item x="5157"/>
        <item x="7286"/>
        <item x="801"/>
        <item x="4598"/>
        <item x="8076"/>
        <item x="4894"/>
        <item x="7327"/>
        <item x="6022"/>
        <item x="1123"/>
        <item x="6242"/>
        <item x="4315"/>
        <item x="8079"/>
        <item x="912"/>
        <item x="6572"/>
        <item x="6560"/>
        <item x="1084"/>
        <item x="204"/>
        <item x="7324"/>
        <item x="8216"/>
        <item x="4564"/>
        <item x="6575"/>
        <item x="2358"/>
        <item x="7200"/>
        <item x="6577"/>
        <item x="5558"/>
        <item x="4307"/>
        <item x="6567"/>
        <item x="3428"/>
        <item x="5555"/>
        <item x="6185"/>
        <item x="495"/>
        <item x="545"/>
        <item x="2334"/>
        <item x="8237"/>
        <item x="75"/>
        <item x="4589"/>
        <item x="8583"/>
        <item x="4442"/>
        <item x="8020"/>
        <item x="579"/>
        <item x="8439"/>
        <item x="5556"/>
        <item x="6574"/>
        <item x="6569"/>
        <item x="7261"/>
        <item x="3381"/>
        <item x="6576"/>
        <item x="4883"/>
        <item x="570"/>
        <item x="1194"/>
        <item x="535"/>
        <item x="6564"/>
        <item x="7534"/>
        <item x="5468"/>
        <item x="6578"/>
        <item x="6206"/>
        <item x="7533"/>
        <item x="6573"/>
        <item x="1193"/>
        <item x="554"/>
        <item x="64"/>
        <item x="8233"/>
        <item x="6319"/>
        <item x="3418"/>
        <item x="8178"/>
        <item x="8065"/>
        <item x="8235"/>
        <item x="4579"/>
        <item x="6571"/>
        <item x="3433"/>
        <item x="3234"/>
        <item x="3417"/>
        <item x="871"/>
        <item x="6581"/>
        <item x="2860"/>
        <item x="3452"/>
        <item x="3437"/>
        <item x="3365"/>
        <item x="3419"/>
        <item x="581"/>
        <item x="4576"/>
        <item x="90"/>
        <item x="5457"/>
        <item x="2886"/>
        <item x="6563"/>
        <item x="6565"/>
        <item x="7283"/>
        <item x="768"/>
        <item x="7981"/>
        <item x="58"/>
        <item x="8631"/>
        <item x="480"/>
        <item x="6561"/>
        <item x="7527"/>
        <item x="859"/>
        <item x="2356"/>
        <item x="5190"/>
        <item x="3445"/>
        <item x="188"/>
        <item x="5456"/>
        <item x="6570"/>
        <item x="4563"/>
        <item x="6297"/>
        <item x="7715"/>
        <item x="3430"/>
        <item x="7275"/>
        <item x="1252"/>
        <item x="478"/>
        <item x="8086"/>
        <item x="8563"/>
        <item x="925"/>
        <item x="1197"/>
        <item x="552"/>
        <item x="94"/>
        <item x="917"/>
        <item x="1813"/>
        <item x="3427"/>
        <item x="3424"/>
        <item x="3425"/>
        <item x="3448"/>
        <item x="6579"/>
        <item x="5966"/>
        <item x="3431"/>
        <item x="3435"/>
        <item x="8069"/>
        <item x="4985"/>
        <item x="1585"/>
        <item x="6580"/>
        <item x="5499"/>
        <item x="857"/>
        <item x="1809"/>
        <item x="2335"/>
        <item x="6446"/>
        <item x="3303"/>
        <item x="7298"/>
        <item x="5411"/>
        <item x="3195"/>
        <item x="1087"/>
        <item x="1200"/>
        <item x="585"/>
        <item x="3453"/>
        <item x="5464"/>
        <item x="7689"/>
        <item x="8016"/>
        <item x="4314"/>
        <item x="3434"/>
        <item x="926"/>
        <item x="4432"/>
        <item x="4402"/>
        <item x="8608"/>
        <item x="7267"/>
        <item x="8596"/>
        <item x="1211"/>
        <item x="7305"/>
        <item x="5549"/>
        <item x="1183"/>
        <item x="3458"/>
        <item x="7750"/>
        <item x="3439"/>
        <item x="8527"/>
        <item x="3459"/>
        <item x="7392"/>
        <item x="3460"/>
        <item x="5552"/>
        <item x="84"/>
        <item x="7293"/>
        <item x="2809"/>
        <item x="1201"/>
        <item x="485"/>
        <item x="8188"/>
        <item x="1561"/>
        <item x="4310"/>
        <item x="533"/>
        <item x="6562"/>
        <item x="2267"/>
        <item x="5458"/>
        <item x="6568"/>
        <item x="569"/>
        <item x="4312"/>
        <item x="556"/>
        <item x="1203"/>
        <item x="8081"/>
        <item x="7542"/>
        <item x="7303"/>
        <item x="5553"/>
        <item x="7950"/>
        <item x="6459"/>
        <item x="6559"/>
        <item x="8087"/>
        <item x="8234"/>
        <item x="1878"/>
        <item x="5559"/>
        <item x="900"/>
        <item x="511"/>
        <item x="536"/>
        <item x="490"/>
        <item x="2691"/>
        <item x="3436"/>
        <item x="2273"/>
        <item x="214"/>
        <item x="5560"/>
        <item x="3457"/>
        <item x="5567"/>
        <item x="4611"/>
        <item x="3238"/>
        <item x="8239"/>
        <item x="1886"/>
        <item x="8564"/>
        <item x="4850"/>
        <item x="6469"/>
        <item x="3466"/>
        <item x="5566"/>
        <item x="3461"/>
        <item x="1417"/>
        <item x="3931"/>
        <item x="8174"/>
        <item x="7954"/>
        <item x="3391"/>
        <item x="3422"/>
        <item x="7269"/>
        <item x="549"/>
        <item x="1204"/>
        <item x="3926"/>
        <item x="224"/>
        <item x="1383"/>
        <item x="783"/>
        <item x="335"/>
        <item x="3426"/>
        <item x="5149"/>
        <item x="869"/>
        <item x="3143"/>
        <item x="1256"/>
        <item x="8546"/>
        <item x="3462"/>
        <item x="558"/>
        <item x="7289"/>
        <item x="3465"/>
        <item x="4988"/>
        <item x="176"/>
        <item x="2625"/>
        <item x="3440"/>
        <item x="4647"/>
        <item x="1887"/>
        <item x="7951"/>
        <item x="3320"/>
        <item x="8211"/>
        <item x="6424"/>
        <item x="7762"/>
        <item x="6274"/>
        <item x="6566"/>
        <item x="4574"/>
        <item x="1880"/>
        <item x="7342"/>
        <item x="4648"/>
        <item x="5568"/>
        <item x="5133"/>
        <item x="4886"/>
        <item x="437"/>
        <item x="3471"/>
        <item x="3470"/>
        <item x="2857"/>
        <item x="3473"/>
        <item x="8519"/>
        <item x="3464"/>
        <item x="5147"/>
        <item x="8535"/>
        <item x="919"/>
        <item x="4573"/>
        <item x="2277"/>
        <item x="8582"/>
        <item x="7314"/>
        <item x="8605"/>
        <item x="1257"/>
        <item x="229"/>
        <item x="4567"/>
        <item x="4313"/>
        <item x="5145"/>
        <item x="4982"/>
        <item x="2885"/>
        <item x="3455"/>
        <item x="7340"/>
        <item x="4990"/>
        <item x="4977"/>
        <item x="2325"/>
        <item x="7697"/>
        <item x="4902"/>
        <item x="927"/>
        <item x="7725"/>
        <item x="5423"/>
        <item x="7331"/>
        <item x="7718"/>
        <item x="4984"/>
        <item x="1213"/>
        <item x="1089"/>
        <item x="4570"/>
        <item x="1245"/>
        <item x="3310"/>
        <item x="7704"/>
        <item x="4803"/>
        <item x="4948"/>
        <item x="7347"/>
        <item x="7540"/>
        <item x="3468"/>
        <item x="3334"/>
        <item x="582"/>
        <item x="1889"/>
        <item x="8557"/>
        <item x="932"/>
        <item x="2362"/>
        <item x="7332"/>
        <item x="931"/>
        <item x="4899"/>
        <item x="1409"/>
        <item x="5532"/>
        <item x="7339"/>
        <item x="4568"/>
        <item x="4435"/>
        <item x="4861"/>
        <item x="6085"/>
        <item x="3160"/>
        <item x="1248"/>
        <item x="7784"/>
        <item x="7719"/>
        <item x="3438"/>
        <item x="1202"/>
        <item x="7282"/>
        <item x="4597"/>
        <item x="3221"/>
        <item x="4645"/>
        <item x="7752"/>
        <item x="864"/>
        <item x="3222"/>
        <item x="6587"/>
        <item x="6586"/>
        <item x="2698"/>
        <item x="5569"/>
        <item x="8590"/>
        <item x="6583"/>
        <item x="6582"/>
        <item x="6425"/>
        <item x="380"/>
        <item x="509"/>
        <item x="6585"/>
        <item x="2326"/>
        <item x="594"/>
        <item x="1247"/>
        <item x="595"/>
        <item x="6507"/>
        <item x="2359"/>
        <item x="7292"/>
        <item x="1372"/>
        <item x="593"/>
        <item x="6407"/>
        <item x="4970"/>
        <item x="231"/>
        <item x="930"/>
        <item x="7266"/>
        <item x="5156"/>
        <item x="4332"/>
        <item x="5183"/>
        <item x="537"/>
        <item x="597"/>
        <item x="6473"/>
        <item x="596"/>
        <item x="5572"/>
        <item x="6584"/>
        <item x="7938"/>
        <item x="2336"/>
        <item x="6"/>
        <item x="4962"/>
        <item x="3040"/>
        <item x="5153"/>
        <item x="1233"/>
        <item x="1457"/>
        <item x="7757"/>
        <item x="4549"/>
        <item x="8606"/>
        <item x="4876"/>
        <item x="6398"/>
        <item x="7668"/>
        <item x="172"/>
        <item x="7294"/>
        <item x="7768"/>
        <item x="1877"/>
        <item x="7349"/>
        <item x="3469"/>
        <item x="1138"/>
        <item x="3441"/>
        <item x="7270"/>
        <item x="4963"/>
        <item x="510"/>
        <item x="7301"/>
        <item x="8155"/>
        <item x="4336"/>
        <item x="7399"/>
        <item x="6538"/>
        <item x="929"/>
        <item x="230"/>
        <item x="7262"/>
        <item x="3224"/>
        <item x="2264"/>
        <item x="3371"/>
        <item x="5562"/>
        <item x="11"/>
        <item x="4656"/>
        <item x="4534"/>
        <item x="8534"/>
        <item x="7933"/>
        <item x="3020"/>
        <item x="8597"/>
        <item x="8"/>
        <item x="5540"/>
        <item x="4586"/>
        <item x="2672"/>
        <item x="3048"/>
        <item x="7430"/>
        <item x="4335"/>
        <item x="5177"/>
        <item x="340"/>
        <item x="4935"/>
        <item x="2243"/>
        <item x="5195"/>
        <item x="8578"/>
        <item x="3945"/>
        <item x="1789"/>
        <item x="337"/>
        <item x="4581"/>
        <item x="1269"/>
        <item x="1270"/>
        <item x="1208"/>
        <item x="8539"/>
        <item x="3474"/>
        <item x="3328"/>
        <item x="4751"/>
        <item x="8653"/>
        <item x="5196"/>
        <item x="1092"/>
        <item x="7326"/>
        <item x="8640"/>
        <item x="7743"/>
        <item x="5201"/>
        <item x="7315"/>
        <item x="4637"/>
        <item x="2666"/>
        <item x="934"/>
        <item x="7367"/>
        <item x="4974"/>
        <item x="8163"/>
        <item x="7647"/>
        <item x="5563"/>
        <item x="5579"/>
        <item x="7947"/>
        <item x="4651"/>
        <item x="3182"/>
        <item x="7735"/>
        <item x="338"/>
        <item x="7771"/>
        <item x="3947"/>
        <item x="5127"/>
        <item x="4881"/>
        <item x="1575"/>
        <item x="235"/>
        <item x="5438"/>
        <item x="3204"/>
        <item x="935"/>
        <item x="5420"/>
        <item x="4661"/>
        <item x="7307"/>
        <item x="5517"/>
        <item x="2331"/>
        <item x="1543"/>
        <item x="8588"/>
        <item x="3213"/>
        <item x="5585"/>
        <item x="5587"/>
        <item x="1224"/>
        <item x="5586"/>
        <item x="937"/>
        <item x="3429"/>
        <item x="1125"/>
        <item x="7370"/>
        <item x="5592"/>
        <item x="7272"/>
        <item x="6419"/>
        <item x="2422"/>
        <item x="6349"/>
        <item x="2269"/>
        <item x="8580"/>
        <item x="7693"/>
        <item x="4650"/>
        <item x="4542"/>
        <item x="322"/>
        <item x="5590"/>
        <item x="343"/>
        <item x="472"/>
        <item x="3446"/>
        <item x="7308"/>
        <item x="5547"/>
        <item x="5561"/>
        <item x="6498"/>
        <item x="4337"/>
        <item x="1127"/>
        <item x="7773"/>
        <item x="3410"/>
        <item x="7736"/>
        <item x="4659"/>
        <item x="4340"/>
        <item x="1900"/>
        <item x="4662"/>
        <item x="5146"/>
        <item x="8570"/>
        <item x="8601"/>
        <item x="4810"/>
        <item x="4341"/>
        <item x="169"/>
        <item x="5582"/>
        <item x="936"/>
        <item x="7316"/>
        <item x="5565"/>
        <item x="1580"/>
        <item x="7369"/>
        <item x="7936"/>
        <item x="4544"/>
        <item x="7311"/>
        <item x="8193"/>
        <item x="450"/>
        <item x="4642"/>
        <item x="5584"/>
        <item x="5574"/>
        <item x="4898"/>
        <item x="1088"/>
        <item x="4584"/>
        <item x="4338"/>
        <item x="4339"/>
        <item x="1599"/>
        <item x="4670"/>
        <item x="3089"/>
        <item x="5583"/>
        <item x="2861"/>
        <item x="2363"/>
        <item x="5604"/>
        <item x="4342"/>
        <item x="3220"/>
        <item x="4344"/>
        <item x="1883"/>
        <item x="7733"/>
        <item x="1263"/>
        <item x="5598"/>
        <item x="7724"/>
        <item x="942"/>
        <item x="7313"/>
        <item x="2695"/>
        <item x="237"/>
        <item x="1615"/>
        <item x="4433"/>
        <item x="3361"/>
        <item x="4343"/>
        <item x="7295"/>
        <item x="3378"/>
        <item x="5193"/>
        <item x="8538"/>
        <item x="865"/>
        <item x="1"/>
        <item x="5589"/>
        <item x="1870"/>
        <item x="2451"/>
        <item x="4290"/>
        <item x="7304"/>
        <item x="8555"/>
        <item x="4623"/>
        <item x="3191"/>
        <item x="5198"/>
        <item x="7740"/>
        <item x="5199"/>
        <item x="4345"/>
        <item x="4865"/>
        <item x="6592"/>
        <item x="1424"/>
        <item x="6591"/>
        <item x="6589"/>
        <item x="6590"/>
        <item x="7687"/>
        <item x="4634"/>
        <item x="5609"/>
        <item x="5602"/>
        <item x="8558"/>
        <item x="4615"/>
        <item x="6599"/>
        <item x="5452"/>
        <item x="4668"/>
        <item x="1546"/>
        <item x="8600"/>
        <item x="6600"/>
        <item x="4625"/>
        <item x="3442"/>
        <item x="6601"/>
        <item x="6588"/>
        <item x="825"/>
        <item x="7333"/>
        <item x="6594"/>
        <item x="1423"/>
        <item x="6598"/>
        <item x="4964"/>
        <item x="3209"/>
        <item x="236"/>
        <item x="4955"/>
        <item x="5615"/>
        <item x="4831"/>
        <item x="6603"/>
        <item x="6602"/>
        <item x="5514"/>
        <item x="3193"/>
        <item x="5151"/>
        <item x="174"/>
        <item x="8532"/>
        <item x="6593"/>
        <item x="6613"/>
        <item x="5616"/>
        <item x="6615"/>
        <item x="6604"/>
        <item x="6611"/>
        <item x="2849"/>
        <item x="6607"/>
        <item x="4294"/>
        <item x="3349"/>
        <item x="3992"/>
        <item x="7720"/>
        <item x="6623"/>
        <item x="6620"/>
        <item x="7433"/>
        <item x="6614"/>
        <item x="6619"/>
        <item x="1265"/>
        <item x="1080"/>
        <item x="4592"/>
        <item x="4578"/>
        <item x="6616"/>
        <item x="606"/>
        <item x="7400"/>
        <item x="6608"/>
        <item x="4349"/>
        <item x="943"/>
        <item x="7328"/>
        <item x="4972"/>
        <item x="8567"/>
        <item x="6612"/>
        <item x="3476"/>
        <item x="6609"/>
        <item x="6634"/>
        <item x="6638"/>
        <item x="7309"/>
        <item x="3954"/>
        <item x="4348"/>
        <item x="6606"/>
        <item x="4353"/>
        <item x="6630"/>
        <item x="6610"/>
        <item x="8646"/>
        <item x="6637"/>
        <item x="600"/>
        <item x="6617"/>
        <item x="603"/>
        <item x="6627"/>
        <item x="2329"/>
        <item x="7346"/>
        <item x="6625"/>
        <item x="6622"/>
        <item x="5603"/>
        <item x="8574"/>
        <item x="6621"/>
        <item x="6624"/>
        <item x="6605"/>
        <item x="8623"/>
        <item x="6631"/>
        <item x="2762"/>
        <item x="1571"/>
        <item x="3475"/>
        <item x="2697"/>
        <item x="854"/>
        <item x="85"/>
        <item x="6628"/>
        <item x="8569"/>
        <item x="6635"/>
        <item x="6636"/>
        <item x="4674"/>
        <item x="604"/>
        <item x="6595"/>
        <item x="5620"/>
        <item x="6641"/>
        <item x="5"/>
        <item x="1266"/>
        <item x="6640"/>
        <item x="6642"/>
        <item x="4351"/>
        <item x="1093"/>
        <item x="3444"/>
        <item x="6629"/>
        <item x="234"/>
        <item x="6646"/>
        <item x="5455"/>
        <item x="1090"/>
        <item x="6650"/>
        <item x="4917"/>
        <item x="6644"/>
        <item x="6639"/>
        <item x="6645"/>
        <item x="1205"/>
        <item x="210"/>
        <item x="203"/>
        <item x="6633"/>
        <item x="217"/>
        <item x="602"/>
        <item x="1226"/>
        <item x="4566"/>
        <item x="5619"/>
        <item x="6652"/>
        <item x="226"/>
        <item x="3477"/>
        <item x="1822"/>
        <item x="2764"/>
        <item x="4333"/>
        <item x="1914"/>
        <item x="6651"/>
        <item x="6656"/>
        <item x="7948"/>
        <item x="6655"/>
        <item x="6648"/>
        <item x="3103"/>
        <item x="1083"/>
        <item x="2763"/>
        <item x="6626"/>
        <item x="2361"/>
        <item x="4446"/>
        <item x="6632"/>
        <item x="6653"/>
        <item x="4646"/>
        <item x="4347"/>
        <item x="6657"/>
        <item x="1267"/>
        <item x="1911"/>
        <item x="332"/>
        <item x="4605"/>
        <item x="5600"/>
        <item x="1242"/>
        <item x="947"/>
        <item x="7318"/>
        <item x="3491"/>
        <item x="13"/>
        <item x="5599"/>
        <item x="8242"/>
        <item x="3490"/>
        <item x="949"/>
        <item x="4552"/>
        <item x="3488"/>
        <item x="3495"/>
        <item x="8245"/>
        <item x="4437"/>
        <item x="6659"/>
        <item x="7350"/>
        <item x="6643"/>
        <item x="3478"/>
        <item x="6658"/>
        <item x="7739"/>
        <item x="5618"/>
        <item x="7706"/>
        <item x="4403"/>
        <item x="800"/>
        <item x="5570"/>
        <item x="4663"/>
        <item x="4331"/>
        <item x="3492"/>
        <item x="8662"/>
        <item x="345"/>
        <item x="7290"/>
        <item x="8244"/>
        <item x="6649"/>
        <item x="605"/>
        <item x="8566"/>
        <item x="8243"/>
        <item x="5155"/>
        <item x="6647"/>
        <item x="7302"/>
        <item x="1259"/>
        <item x="3485"/>
        <item x="6654"/>
        <item x="8660"/>
        <item x="3355"/>
        <item x="5009"/>
        <item x="1141"/>
        <item x="3494"/>
        <item x="5519"/>
        <item x="956"/>
        <item x="2270"/>
        <item x="3501"/>
        <item x="3496"/>
        <item x="3497"/>
        <item x="3489"/>
        <item x="2263"/>
        <item x="7341"/>
        <item x="3472"/>
        <item x="8659"/>
        <item x="3481"/>
        <item x="7374"/>
        <item x="5005"/>
        <item x="7694"/>
        <item x="3499"/>
        <item x="7796"/>
        <item x="5614"/>
        <item x="4354"/>
        <item x="971"/>
        <item x="955"/>
        <item x="8249"/>
        <item x="4997"/>
        <item x="4664"/>
        <item x="3498"/>
        <item x="3325"/>
        <item x="1273"/>
        <item x="5612"/>
        <item x="8254"/>
        <item x="6597"/>
        <item x="1370"/>
        <item x="4355"/>
        <item x="3500"/>
        <item x="4621"/>
        <item x="2432"/>
        <item x="346"/>
        <item x="7734"/>
        <item x="5007"/>
        <item x="8255"/>
        <item x="4996"/>
        <item x="5001"/>
        <item x="1271"/>
        <item x="7650"/>
        <item x="6596"/>
        <item x="3505"/>
        <item x="2766"/>
        <item x="599"/>
        <item x="3504"/>
        <item x="5629"/>
        <item x="8251"/>
        <item x="3507"/>
        <item x="1279"/>
        <item x="5208"/>
        <item x="967"/>
        <item x="89"/>
        <item x="3502"/>
        <item x="8684"/>
        <item x="3206"/>
        <item x="3509"/>
        <item x="8441"/>
        <item x="4179"/>
        <item x="3917"/>
        <item x="2442"/>
        <item x="7543"/>
        <item x="4177"/>
        <item x="968"/>
        <item x="4357"/>
        <item x="7549"/>
        <item x="4587"/>
        <item x="7546"/>
        <item x="3503"/>
        <item x="2867"/>
        <item x="8593"/>
        <item x="1800"/>
        <item x="5571"/>
        <item x="239"/>
        <item x="4181"/>
        <item x="4571"/>
        <item x="4334"/>
        <item x="3450"/>
        <item x="5011"/>
        <item x="4182"/>
        <item x="3233"/>
        <item x="8654"/>
        <item x="7550"/>
        <item x="1255"/>
        <item x="4999"/>
        <item x="3506"/>
        <item x="7548"/>
        <item x="5617"/>
        <item x="4180"/>
        <item x="8253"/>
        <item x="334"/>
        <item x="4356"/>
        <item x="3467"/>
        <item x="1280"/>
        <item x="5000"/>
        <item x="6661"/>
        <item x="7545"/>
        <item x="6664"/>
        <item x="4575"/>
        <item x="6662"/>
        <item x="5632"/>
        <item x="6663"/>
        <item x="1916"/>
        <item x="6668"/>
        <item x="7552"/>
        <item x="7544"/>
        <item x="1275"/>
        <item x="8035"/>
        <item x="4184"/>
        <item x="7547"/>
        <item x="8561"/>
        <item x="99"/>
        <item x="8540"/>
        <item x="6669"/>
        <item x="6673"/>
        <item x="4188"/>
        <item x="1452"/>
        <item x="6686"/>
        <item x="6683"/>
        <item x="6667"/>
        <item x="7781"/>
        <item x="6671"/>
        <item x="6675"/>
        <item x="7787"/>
        <item x="607"/>
        <item x="6679"/>
        <item x="6685"/>
        <item x="6680"/>
        <item x="880"/>
        <item x="4178"/>
        <item x="6682"/>
        <item x="4185"/>
        <item x="4186"/>
        <item x="2767"/>
        <item x="4986"/>
        <item x="612"/>
        <item x="5148"/>
        <item x="6674"/>
        <item x="5607"/>
        <item x="2663"/>
        <item x="615"/>
        <item x="8440"/>
        <item x="5136"/>
        <item x="7778"/>
        <item x="6670"/>
        <item x="6681"/>
        <item x="7786"/>
        <item x="2664"/>
        <item x="6690"/>
        <item x="1244"/>
        <item x="5451"/>
        <item x="8212"/>
        <item x="608"/>
        <item x="6691"/>
        <item x="1572"/>
        <item x="1843"/>
        <item x="1871"/>
        <item x="8560"/>
        <item x="6688"/>
        <item x="4358"/>
        <item x="311"/>
        <item x="5611"/>
        <item x="8644"/>
        <item x="944"/>
        <item x="4844"/>
        <item x="4685"/>
        <item x="5185"/>
        <item x="5409"/>
        <item x="2280"/>
        <item x="3939"/>
        <item x="6666"/>
        <item x="3487"/>
        <item x="4606"/>
        <item x="4187"/>
        <item x="6702"/>
        <item x="976"/>
        <item x="3031"/>
        <item x="974"/>
        <item x="977"/>
        <item x="4360"/>
        <item x="6672"/>
        <item x="7958"/>
        <item x="8246"/>
        <item x="4629"/>
        <item x="4922"/>
        <item x="6676"/>
        <item x="1277"/>
        <item x="1596"/>
        <item x="6699"/>
        <item x="5012"/>
        <item x="3311"/>
        <item x="4998"/>
        <item x="5573"/>
        <item x="333"/>
        <item x="4904"/>
        <item x="313"/>
        <item x="6694"/>
        <item x="7206"/>
        <item x="4183"/>
        <item x="832"/>
        <item x="8645"/>
        <item x="753"/>
        <item x="981"/>
        <item x="4189"/>
        <item x="7207"/>
        <item x="5181"/>
        <item x="4890"/>
        <item x="5003"/>
        <item x="314"/>
        <item x="315"/>
        <item x="1879"/>
        <item x="2768"/>
        <item x="3368"/>
        <item x="7208"/>
        <item x="7209"/>
        <item x="7793"/>
        <item x="7210"/>
        <item x="979"/>
        <item x="7819"/>
        <item x="6712"/>
        <item x="5006"/>
        <item x="4359"/>
        <item x="8260"/>
        <item x="7211"/>
        <item x="5638"/>
        <item x="6721"/>
        <item x="861"/>
        <item x="7785"/>
        <item x="1253"/>
        <item x="5635"/>
        <item x="530"/>
        <item x="7213"/>
        <item x="3072"/>
        <item x="952"/>
        <item x="1284"/>
        <item x="2858"/>
        <item x="2401"/>
        <item x="7538"/>
        <item x="6692"/>
        <item x="619"/>
        <item x="985"/>
        <item x="6728"/>
        <item x="2692"/>
        <item x="222"/>
        <item x="7815"/>
        <item x="5176"/>
        <item x="6707"/>
        <item x="922"/>
        <item x="5639"/>
        <item x="982"/>
        <item x="6718"/>
        <item x="986"/>
        <item x="972"/>
        <item x="1931"/>
        <item x="316"/>
        <item x="5170"/>
        <item x="6693"/>
        <item x="2355"/>
        <item x="6704"/>
        <item x="6701"/>
        <item x="6708"/>
        <item x="6734"/>
        <item x="8034"/>
        <item x="1293"/>
        <item x="3519"/>
        <item x="8435"/>
        <item x="3949"/>
        <item x="4643"/>
        <item x="849"/>
        <item x="630"/>
        <item x="5008"/>
        <item x="178"/>
        <item x="202"/>
        <item x="1289"/>
        <item x="151"/>
        <item x="8635"/>
        <item x="4361"/>
        <item x="5017"/>
        <item x="5641"/>
        <item x="4965"/>
        <item x="1934"/>
        <item x="6723"/>
        <item x="4191"/>
        <item x="5640"/>
        <item x="1207"/>
        <item x="5013"/>
        <item x="4194"/>
        <item x="5158"/>
        <item x="6716"/>
        <item x="5031"/>
        <item x="8027"/>
        <item x="6711"/>
        <item x="4196"/>
        <item x="5197"/>
        <item x="3479"/>
        <item x="168"/>
        <item x="6720"/>
        <item x="8547"/>
        <item x="5211"/>
        <item x="8135"/>
        <item x="6698"/>
        <item x="2696"/>
        <item x="244"/>
        <item x="6737"/>
        <item x="152"/>
        <item x="6722"/>
        <item x="3515"/>
        <item x="6736"/>
        <item x="468"/>
        <item x="3528"/>
        <item x="8438"/>
        <item x="8576"/>
        <item x="7216"/>
        <item x="6665"/>
        <item x="3170"/>
        <item x="4680"/>
        <item x="5131"/>
        <item x="4527"/>
        <item x="6709"/>
        <item x="181"/>
        <item x="7799"/>
        <item x="945"/>
        <item x="2806"/>
        <item x="3918"/>
        <item x="5016"/>
        <item x="978"/>
        <item x="6741"/>
        <item x="6715"/>
        <item x="4923"/>
        <item x="946"/>
        <item x="8281"/>
        <item x="6725"/>
        <item x="6738"/>
        <item x="1456"/>
        <item x="6687"/>
        <item x="3025"/>
        <item x="16"/>
        <item x="469"/>
        <item x="1139"/>
        <item x="6724"/>
        <item x="18"/>
        <item x="2403"/>
        <item x="8531"/>
        <item x="4588"/>
        <item x="2769"/>
        <item x="8277"/>
        <item x="4198"/>
        <item x="7805"/>
        <item x="6742"/>
        <item x="3840"/>
        <item x="3809"/>
        <item x="70"/>
        <item x="3956"/>
        <item x="5654"/>
        <item x="6713"/>
        <item x="3834"/>
        <item x="3532"/>
        <item x="8523"/>
        <item x="4572"/>
        <item x="6757"/>
        <item x="2808"/>
        <item x="6762"/>
        <item x="4559"/>
        <item x="4827"/>
        <item x="6719"/>
        <item x="7775"/>
        <item x="6747"/>
        <item x="8280"/>
        <item x="201"/>
        <item x="4655"/>
        <item x="4639"/>
        <item x="1272"/>
        <item x="6732"/>
        <item x="6746"/>
        <item x="342"/>
        <item x="6768"/>
        <item x="6766"/>
        <item x="3527"/>
        <item x="8036"/>
        <item x="454"/>
        <item x="6770"/>
        <item x="6772"/>
        <item x="7808"/>
        <item x="3150"/>
        <item x="310"/>
        <item x="4428"/>
        <item x="7375"/>
        <item x="7824"/>
        <item x="601"/>
        <item x="4829"/>
        <item x="1413"/>
        <item x="4971"/>
        <item x="376"/>
        <item x="4200"/>
        <item x="6756"/>
        <item x="6773"/>
        <item x="6774"/>
        <item x="5154"/>
        <item x="7214"/>
        <item x="4690"/>
        <item x="520"/>
        <item x="4628"/>
        <item x="1849"/>
        <item x="6767"/>
        <item x="5656"/>
        <item x="3208"/>
        <item x="7215"/>
        <item x="4214"/>
        <item x="5150"/>
        <item x="1292"/>
        <item x="8594"/>
        <item x="8267"/>
        <item x="1155"/>
        <item x="2249"/>
        <item x="6727"/>
        <item x="629"/>
        <item x="6752"/>
        <item x="8279"/>
        <item x="6729"/>
        <item x="2245"/>
        <item x="7955"/>
        <item x="3297"/>
        <item x="189"/>
        <item x="2364"/>
        <item x="69"/>
        <item x="4202"/>
        <item x="3523"/>
        <item x="620"/>
        <item x="3520"/>
        <item x="5581"/>
        <item x="6739"/>
        <item x="6733"/>
        <item x="2416"/>
        <item x="1148"/>
        <item x="5418"/>
        <item x="2402"/>
        <item x="7801"/>
        <item x="8460"/>
        <item x="928"/>
        <item x="2366"/>
        <item x="8655"/>
        <item x="6748"/>
        <item x="5637"/>
        <item x="4204"/>
        <item x="8268"/>
        <item x="2430"/>
        <item x="4215"/>
        <item x="3530"/>
        <item x="7562"/>
        <item x="6744"/>
        <item x="336"/>
        <item x="7564"/>
        <item x="7220"/>
        <item x="6760"/>
        <item x="7558"/>
        <item x="6764"/>
        <item x="7217"/>
        <item x="6740"/>
        <item x="6731"/>
        <item x="8433"/>
        <item x="4863"/>
        <item x="3525"/>
        <item x="8274"/>
        <item x="506"/>
        <item x="4209"/>
        <item x="1296"/>
        <item x="4211"/>
        <item x="127"/>
        <item x="3529"/>
        <item x="6745"/>
        <item x="6730"/>
        <item x="4192"/>
        <item x="5019"/>
        <item x="5580"/>
        <item x="2778"/>
        <item x="7965"/>
        <item x="2877"/>
        <item x="4213"/>
        <item x="4866"/>
        <item x="7825"/>
        <item x="2782"/>
        <item x="8038"/>
        <item x="7219"/>
        <item x="1276"/>
        <item x="6765"/>
        <item x="4190"/>
        <item x="2681"/>
        <item x="6700"/>
        <item x="6755"/>
        <item x="627"/>
        <item x="6776"/>
        <item x="6787"/>
        <item x="7368"/>
        <item x="1407"/>
        <item x="965"/>
        <item x="1278"/>
        <item x="1295"/>
        <item x="6706"/>
        <item x="4193"/>
        <item x="4195"/>
        <item x="626"/>
        <item x="7398"/>
        <item x="8169"/>
        <item x="5596"/>
        <item x="8658"/>
        <item x="5655"/>
        <item x="6753"/>
        <item x="5597"/>
        <item x="1434"/>
        <item x="7218"/>
        <item x="6786"/>
        <item x="1228"/>
        <item x="6697"/>
        <item x="617"/>
        <item x="1912"/>
        <item x="246"/>
        <item x="7959"/>
        <item x="3976"/>
        <item x="4694"/>
        <item x="2367"/>
        <item x="1261"/>
        <item x="4448"/>
        <item x="108"/>
        <item x="4887"/>
        <item x="1458"/>
        <item x="4197"/>
        <item x="5415"/>
        <item x="1944"/>
        <item x="102"/>
        <item x="5636"/>
        <item x="247"/>
        <item x="5025"/>
        <item x="8037"/>
        <item x="6735"/>
        <item x="4212"/>
        <item x="8633"/>
        <item x="3451"/>
        <item x="6750"/>
        <item x="3979"/>
        <item x="8266"/>
        <item x="5402"/>
        <item x="4203"/>
        <item x="6689"/>
        <item x="6784"/>
        <item x="2776"/>
        <item x="4916"/>
        <item x="4535"/>
        <item x="4366"/>
        <item x="1274"/>
        <item x="2443"/>
        <item x="7980"/>
        <item x="5207"/>
        <item x="7780"/>
        <item x="5647"/>
        <item x="4363"/>
        <item x="3514"/>
        <item x="1368"/>
        <item x="6696"/>
        <item x="3978"/>
        <item x="6781"/>
        <item x="3534"/>
        <item x="3536"/>
        <item x="6726"/>
        <item x="5026"/>
        <item x="3017"/>
        <item x="5024"/>
        <item x="6789"/>
        <item x="5658"/>
        <item x="8522"/>
        <item x="980"/>
        <item x="2779"/>
        <item x="3539"/>
        <item x="621"/>
        <item x="5036"/>
        <item x="5021"/>
        <item x="7712"/>
        <item x="5002"/>
        <item x="49"/>
        <item x="2248"/>
        <item x="2774"/>
        <item x="984"/>
        <item x="3516"/>
        <item x="4365"/>
        <item x="2371"/>
        <item x="5630"/>
        <item x="6717"/>
        <item x="1260"/>
        <item x="1298"/>
        <item x="2780"/>
        <item x="158"/>
        <item x="6788"/>
        <item x="1294"/>
        <item x="177"/>
        <item x="632"/>
        <item x="2775"/>
        <item x="4205"/>
        <item x="4199"/>
        <item x="6783"/>
        <item x="4362"/>
        <item x="842"/>
        <item x="2283"/>
        <item x="5034"/>
        <item x="7813"/>
        <item x="3533"/>
        <item x="470"/>
        <item x="6761"/>
        <item x="4687"/>
        <item x="4296"/>
        <item x="5033"/>
        <item x="3936"/>
        <item x="5032"/>
        <item x="8273"/>
        <item x="2693"/>
        <item x="1230"/>
        <item x="4451"/>
        <item x="4364"/>
        <item x="6749"/>
        <item x="63"/>
        <item x="8272"/>
        <item x="211"/>
        <item x="4210"/>
        <item x="6751"/>
        <item x="622"/>
        <item x="5035"/>
        <item x="3541"/>
        <item x="4208"/>
        <item x="82"/>
        <item x="22"/>
        <item x="8286"/>
        <item x="2281"/>
        <item x="4207"/>
        <item x="6695"/>
        <item x="1519"/>
        <item x="2372"/>
        <item x="8039"/>
        <item x="2718"/>
        <item x="3318"/>
        <item x="7791"/>
        <item x="1152"/>
        <item x="3958"/>
        <item x="6743"/>
        <item x="6792"/>
        <item x="987"/>
        <item x="4700"/>
        <item x="2786"/>
        <item x="8194"/>
        <item x="3540"/>
        <item x="4691"/>
        <item x="3916"/>
        <item x="4671"/>
        <item x="8269"/>
        <item x="975"/>
        <item x="5037"/>
        <item x="1954"/>
        <item x="350"/>
        <item x="633"/>
        <item x="2276"/>
        <item x="8624"/>
        <item x="4672"/>
        <item x="1933"/>
        <item x="6769"/>
        <item x="4369"/>
        <item x="4368"/>
        <item x="7551"/>
        <item x="6778"/>
        <item x="1282"/>
        <item x="1955"/>
        <item x="8250"/>
        <item x="8620"/>
        <item x="5015"/>
        <item x="4201"/>
        <item x="6754"/>
        <item x="206"/>
        <item x="5595"/>
        <item x="241"/>
        <item x="6777"/>
        <item x="959"/>
        <item x="3547"/>
        <item x="4206"/>
        <item x="2813"/>
        <item x="3542"/>
        <item x="7569"/>
        <item x="344"/>
        <item x="6790"/>
        <item x="6678"/>
        <item x="2285"/>
        <item x="616"/>
        <item x="341"/>
        <item x="966"/>
        <item x="2368"/>
        <item x="4371"/>
        <item x="635"/>
        <item x="964"/>
        <item x="2661"/>
        <item x="7572"/>
        <item x="14"/>
        <item x="3484"/>
        <item x="4216"/>
        <item x="7818"/>
        <item x="17"/>
        <item x="2787"/>
        <item x="3524"/>
        <item x="3543"/>
        <item x="819"/>
        <item x="6791"/>
        <item x="623"/>
        <item x="4456"/>
        <item x="8041"/>
        <item x="5020"/>
        <item x="1291"/>
        <item x="610"/>
        <item x="4455"/>
        <item x="3943"/>
        <item x="5014"/>
        <item x="4524"/>
        <item x="4457"/>
        <item x="2777"/>
        <item x="3480"/>
        <item x="5205"/>
        <item x="5027"/>
        <item x="7802"/>
        <item x="5628"/>
        <item x="3932"/>
        <item x="7823"/>
        <item x="7971"/>
        <item x="4871"/>
        <item x="3531"/>
        <item x="6798"/>
        <item x="8284"/>
        <item x="8040"/>
        <item x="232"/>
        <item x="1287"/>
        <item x="119"/>
        <item x="4217"/>
        <item x="4218"/>
        <item x="6710"/>
        <item x="1297"/>
        <item x="7573"/>
        <item x="634"/>
        <item x="8270"/>
        <item x="4373"/>
        <item x="4221"/>
        <item x="1950"/>
        <item x="4370"/>
        <item x="4945"/>
        <item x="1229"/>
        <item x="3921"/>
        <item x="6805"/>
        <item x="4219"/>
        <item x="8275"/>
        <item x="6759"/>
        <item x="5040"/>
        <item x="228"/>
        <item x="1953"/>
        <item x="624"/>
        <item x="6801"/>
        <item x="6802"/>
        <item x="4226"/>
        <item x="219"/>
        <item x="3558"/>
        <item x="3566"/>
        <item x="1232"/>
        <item x="2771"/>
        <item x="611"/>
        <item x="636"/>
        <item x="2360"/>
        <item x="6806"/>
        <item x="6793"/>
        <item x="4452"/>
        <item x="5047"/>
        <item x="5634"/>
        <item x="6779"/>
        <item x="6703"/>
        <item x="4225"/>
        <item x="3977"/>
        <item x="4047"/>
        <item x="3555"/>
        <item x="3549"/>
        <item x="8175"/>
        <item x="1286"/>
        <item x="618"/>
        <item x="3538"/>
        <item x="7571"/>
        <item x="5038"/>
        <item x="1095"/>
        <item x="902"/>
        <item x="641"/>
        <item x="6811"/>
        <item x="5564"/>
        <item x="6797"/>
        <item x="3560"/>
        <item x="8290"/>
        <item x="2711"/>
        <item x="3571"/>
        <item x="7779"/>
        <item x="3513"/>
        <item x="3557"/>
        <item x="4227"/>
        <item x="154"/>
        <item x="4654"/>
        <item x="6705"/>
        <item x="4222"/>
        <item x="4228"/>
        <item x="2980"/>
        <item x="4224"/>
        <item x="4622"/>
        <item x="1866"/>
        <item x="120"/>
        <item x="3572"/>
        <item x="2700"/>
        <item x="5018"/>
        <item x="6816"/>
        <item x="6815"/>
        <item x="3563"/>
        <item x="1140"/>
        <item x="8296"/>
        <item x="4951"/>
        <item x="7221"/>
        <item x="7222"/>
        <item x="6813"/>
        <item x="6803"/>
        <item x="6814"/>
        <item x="3545"/>
        <item x="6795"/>
        <item x="7982"/>
        <item x="23"/>
        <item x="6812"/>
        <item x="8641"/>
        <item x="4220"/>
        <item x="3577"/>
        <item x="6810"/>
        <item x="7575"/>
        <item x="5044"/>
        <item x="7435"/>
        <item x="3556"/>
        <item x="3562"/>
        <item x="631"/>
        <item x="4223"/>
        <item x="8667"/>
        <item x="3574"/>
        <item x="3564"/>
        <item x="4374"/>
        <item x="7223"/>
        <item x="8301"/>
        <item x="3565"/>
        <item x="6823"/>
        <item x="1578"/>
        <item x="5214"/>
        <item x="639"/>
        <item x="8304"/>
        <item x="6818"/>
        <item x="5606"/>
        <item x="1965"/>
        <item x="8043"/>
        <item x="3561"/>
        <item x="6809"/>
        <item x="6820"/>
        <item x="970"/>
        <item x="6819"/>
        <item x="6796"/>
        <item x="2721"/>
        <item x="2257"/>
        <item x="3570"/>
        <item x="4439"/>
        <item x="3546"/>
        <item x="8042"/>
        <item x="1285"/>
        <item x="2370"/>
        <item x="1942"/>
        <item x="2421"/>
        <item x="4372"/>
        <item x="3575"/>
        <item x="6807"/>
        <item x="3578"/>
        <item x="6825"/>
        <item x="109"/>
        <item x="4934"/>
        <item x="6817"/>
        <item x="8300"/>
        <item x="3573"/>
        <item x="8044"/>
        <item x="8302"/>
        <item x="3559"/>
        <item x="3952"/>
        <item x="5660"/>
        <item x="7536"/>
        <item x="6826"/>
        <item x="5028"/>
        <item x="1301"/>
        <item x="6804"/>
        <item x="3576"/>
        <item x="2770"/>
        <item x="3569"/>
        <item x="2671"/>
        <item x="4936"/>
        <item x="3554"/>
        <item x="6829"/>
        <item x="3510"/>
        <item x="248"/>
        <item x="4695"/>
        <item x="8305"/>
        <item x="8295"/>
        <item x="8261"/>
        <item x="2242"/>
        <item x="6832"/>
        <item x="6827"/>
        <item x="7574"/>
        <item x="4461"/>
        <item x="6799"/>
        <item x="6822"/>
        <item x="6780"/>
        <item x="8306"/>
        <item x="2788"/>
        <item x="6824"/>
        <item x="115"/>
        <item x="7790"/>
        <item x="6834"/>
        <item x="7457"/>
        <item x="8308"/>
        <item x="6835"/>
        <item x="3567"/>
        <item x="2288"/>
        <item x="4543"/>
        <item x="4891"/>
        <item x="6837"/>
        <item x="6821"/>
        <item x="609"/>
        <item x="6831"/>
        <item x="8436"/>
        <item x="5665"/>
        <item x="5697"/>
        <item x="3486"/>
        <item x="6836"/>
        <item x="365"/>
        <item x="2784"/>
        <item x="3521"/>
        <item x="5661"/>
        <item x="8669"/>
        <item x="6840"/>
        <item x="5601"/>
        <item x="6828"/>
        <item x="7371"/>
        <item x="8668"/>
        <item x="1281"/>
        <item x="213"/>
        <item x="245"/>
        <item x="2337"/>
        <item x="989"/>
        <item x="645"/>
        <item x="6794"/>
        <item x="640"/>
        <item x="637"/>
        <item x="642"/>
        <item x="1300"/>
        <item x="3148"/>
        <item x="3937"/>
        <item x="8262"/>
        <item x="2369"/>
        <item x="6838"/>
        <item x="4992"/>
        <item x="6800"/>
        <item x="625"/>
        <item x="3935"/>
        <item x="3537"/>
        <item x="255"/>
        <item x="5698"/>
        <item x="3568"/>
        <item x="1096"/>
        <item x="6841"/>
        <item x="8303"/>
        <item x="6842"/>
        <item x="638"/>
        <item x="3813"/>
        <item x="7393"/>
        <item x="1941"/>
        <item x="1290"/>
        <item x="6839"/>
        <item x="5667"/>
        <item x="3953"/>
        <item x="7372"/>
        <item x="7391"/>
        <item x="6843"/>
        <item x="6808"/>
        <item x="4367"/>
        <item x="3981"/>
        <item x="6846"/>
        <item x="4454"/>
        <item x="7987"/>
        <item x="4459"/>
        <item x="3763"/>
        <item x="614"/>
        <item x="7541"/>
        <item x="7641"/>
        <item x="153"/>
        <item x="7373"/>
        <item x="7985"/>
        <item x="647"/>
        <item x="1094"/>
        <item x="4660"/>
        <item x="112"/>
        <item x="3982"/>
        <item x="5030"/>
        <item x="938"/>
        <item x="644"/>
        <item x="3765"/>
        <item x="3815"/>
        <item x="8289"/>
        <item x="8307"/>
        <item x="3373"/>
        <item x="7816"/>
        <item x="2699"/>
        <item x="6830"/>
        <item x="5048"/>
        <item x="7395"/>
        <item x="81"/>
        <item x="3764"/>
        <item x="3783"/>
        <item x="6763"/>
        <item x="4466"/>
        <item x="5664"/>
        <item x="1557"/>
        <item x="1938"/>
        <item x="3797"/>
        <item x="8453"/>
        <item x="3780"/>
        <item x="3778"/>
        <item x="3777"/>
        <item x="3762"/>
        <item x="3835"/>
        <item x="3789"/>
        <item x="6847"/>
        <item x="4701"/>
        <item x="2719"/>
        <item x="840"/>
        <item x="6848"/>
        <item x="1940"/>
        <item x="3793"/>
        <item x="3551"/>
        <item x="6845"/>
        <item x="3919"/>
        <item x="6851"/>
        <item x="4474"/>
        <item x="6844"/>
        <item x="3552"/>
        <item x="7949"/>
        <item x="6855"/>
        <item x="4679"/>
        <item x="5051"/>
        <item x="646"/>
        <item x="251"/>
        <item x="3581"/>
        <item x="8218"/>
        <item x="755"/>
        <item x="754"/>
        <item x="652"/>
        <item x="349"/>
        <item x="373"/>
        <item x="1303"/>
        <item x="649"/>
        <item x="6865"/>
        <item x="7681"/>
        <item x="7942"/>
        <item x="2373"/>
        <item x="6852"/>
        <item x="5050"/>
        <item x="8258"/>
        <item x="5608"/>
        <item x="4404"/>
        <item x="3178"/>
        <item x="6785"/>
        <item x="6866"/>
        <item x="1304"/>
        <item x="1654"/>
        <item x="249"/>
        <item x="1418"/>
        <item x="3582"/>
        <item x="650"/>
        <item x="6857"/>
        <item x="6849"/>
        <item x="3583"/>
        <item x="6863"/>
        <item x="4507"/>
        <item x="6858"/>
        <item x="3580"/>
        <item x="20"/>
        <item x="3351"/>
        <item x="250"/>
        <item x="5023"/>
        <item x="5677"/>
        <item x="838"/>
        <item x="5670"/>
        <item x="6856"/>
        <item x="7822"/>
        <item x="651"/>
        <item x="1856"/>
        <item x="6867"/>
        <item x="8166"/>
        <item x="19"/>
        <item x="5217"/>
        <item x="3812"/>
        <item x="7817"/>
        <item x="4453"/>
        <item x="8045"/>
        <item x="7624"/>
        <item x="4479"/>
        <item x="4458"/>
        <item x="6870"/>
        <item x="6864"/>
        <item x="6862"/>
        <item x="7846"/>
        <item x="2726"/>
        <item x="656"/>
        <item x="1306"/>
        <item x="5049"/>
        <item x="6868"/>
        <item x="5679"/>
        <item x="3586"/>
        <item x="5657"/>
        <item x="8276"/>
        <item x="3592"/>
        <item x="3957"/>
        <item x="5222"/>
        <item x="5215"/>
        <item x="657"/>
        <item x="1868"/>
        <item x="3595"/>
        <item x="3599"/>
        <item x="67"/>
        <item x="648"/>
        <item x="6876"/>
        <item x="6860"/>
        <item x="802"/>
        <item x="6861"/>
        <item x="4475"/>
        <item x="6872"/>
        <item x="862"/>
        <item x="117"/>
        <item x="6873"/>
        <item x="1268"/>
        <item x="4709"/>
        <item x="3597"/>
        <item x="1097"/>
        <item x="3493"/>
        <item x="4949"/>
        <item x="8046"/>
        <item x="5052"/>
        <item x="1305"/>
        <item x="2725"/>
        <item x="6869"/>
        <item x="3591"/>
        <item x="6875"/>
        <item x="8313"/>
        <item x="260"/>
        <item x="8315"/>
        <item x="5142"/>
        <item x="3598"/>
        <item x="3517"/>
        <item x="653"/>
        <item x="6880"/>
        <item x="3804"/>
        <item x="8294"/>
        <item x="6884"/>
        <item x="6878"/>
        <item x="6886"/>
        <item x="8318"/>
        <item x="8319"/>
        <item x="658"/>
        <item x="3782"/>
        <item x="8047"/>
        <item x="7625"/>
        <item x="5678"/>
        <item x="3608"/>
        <item x="3811"/>
        <item x="659"/>
        <item x="7852"/>
        <item x="6859"/>
        <item x="6882"/>
        <item x="3606"/>
        <item x="1588"/>
        <item x="6879"/>
        <item x="5680"/>
        <item x="3511"/>
        <item x="3600"/>
        <item x="6871"/>
        <item x="6881"/>
        <item x="3585"/>
        <item x="6885"/>
        <item x="3605"/>
        <item x="8293"/>
        <item x="3609"/>
        <item x="1987"/>
        <item x="4510"/>
        <item x="7983"/>
        <item x="5225"/>
        <item x="8282"/>
        <item x="1412"/>
        <item x="3584"/>
        <item x="3579"/>
        <item x="3604"/>
        <item x="6891"/>
        <item x="4481"/>
        <item x="654"/>
        <item x="5203"/>
        <item x="6883"/>
        <item x="5221"/>
        <item x="8259"/>
        <item x="4231"/>
        <item x="5671"/>
        <item x="2444"/>
        <item x="2256"/>
        <item x="1310"/>
        <item x="3596"/>
        <item x="2899"/>
        <item x="5202"/>
        <item x="5633"/>
        <item x="4230"/>
        <item x="6887"/>
        <item x="6894"/>
        <item x="6874"/>
        <item x="4233"/>
        <item x="5055"/>
        <item x="5056"/>
        <item x="1936"/>
        <item x="3590"/>
        <item x="6889"/>
        <item x="7401"/>
        <item x="5053"/>
        <item x="951"/>
        <item x="8321"/>
        <item x="3613"/>
        <item x="2904"/>
        <item x="796"/>
        <item x="2898"/>
        <item x="847"/>
        <item x="7934"/>
        <item x="5059"/>
        <item x="6892"/>
        <item x="2908"/>
        <item x="4232"/>
        <item x="6890"/>
        <item x="1997"/>
        <item x="660"/>
        <item x="2282"/>
        <item x="6853"/>
        <item x="3616"/>
        <item x="8528"/>
        <item x="2905"/>
        <item x="5681"/>
        <item x="7224"/>
        <item x="3618"/>
        <item x="4235"/>
        <item x="4480"/>
        <item x="7225"/>
        <item x="3610"/>
        <item x="3617"/>
        <item x="91"/>
        <item x="1314"/>
        <item x="6888"/>
        <item x="4465"/>
        <item x="7226"/>
        <item x="8323"/>
        <item x="4236"/>
        <item x="5057"/>
        <item x="4237"/>
        <item x="7656"/>
        <item x="7984"/>
        <item x="3619"/>
        <item x="4239"/>
        <item x="104"/>
        <item x="5684"/>
        <item x="3614"/>
        <item x="3601"/>
        <item x="3826"/>
        <item x="2730"/>
        <item x="643"/>
        <item x="3623"/>
        <item x="2910"/>
        <item x="3621"/>
        <item x="993"/>
        <item x="4240"/>
        <item x="2913"/>
        <item x="995"/>
        <item x="996"/>
        <item x="8314"/>
        <item x="4086"/>
        <item x="5218"/>
        <item x="7561"/>
        <item x="2377"/>
        <item x="3851"/>
        <item x="958"/>
        <item x="6877"/>
        <item x="2378"/>
        <item x="7402"/>
        <item x="1650"/>
        <item x="2732"/>
        <item x="3960"/>
        <item x="3859"/>
        <item x="3230"/>
        <item x="4234"/>
        <item x="7838"/>
        <item x="2255"/>
        <item x="132"/>
        <item x="2379"/>
        <item x="5688"/>
        <item x="8312"/>
        <item x="233"/>
        <item x="1309"/>
        <item x="7357"/>
        <item x="2005"/>
        <item x="3611"/>
        <item x="2013"/>
        <item x="998"/>
        <item x="7382"/>
        <item x="4071"/>
        <item x="997"/>
        <item x="5669"/>
        <item x="80"/>
        <item x="8298"/>
        <item x="4469"/>
        <item x="4241"/>
        <item x="7809"/>
        <item x="3626"/>
        <item x="7360"/>
        <item x="3622"/>
        <item x="1000"/>
        <item x="7228"/>
        <item x="5216"/>
        <item x="3589"/>
        <item x="1001"/>
        <item x="863"/>
        <item x="1315"/>
        <item x="5058"/>
        <item x="252"/>
        <item x="5041"/>
        <item x="4242"/>
        <item x="1175"/>
        <item x="7227"/>
        <item x="7229"/>
        <item x="7230"/>
        <item x="1586"/>
        <item x="4468"/>
        <item x="3630"/>
        <item x="2380"/>
        <item x="3625"/>
        <item x="3482"/>
        <item x="26"/>
        <item x="7231"/>
        <item x="3631"/>
        <item x="455"/>
        <item x="53"/>
        <item x="8287"/>
        <item x="2339"/>
        <item x="3629"/>
        <item x="4511"/>
        <item x="4247"/>
        <item x="4243"/>
        <item x="3627"/>
        <item x="4245"/>
        <item x="7628"/>
        <item x="7821"/>
        <item x="2781"/>
        <item x="4512"/>
        <item x="8324"/>
        <item x="4610"/>
        <item x="7758"/>
        <item x="1316"/>
        <item x="4683"/>
        <item x="353"/>
        <item x="8330"/>
        <item x="1318"/>
        <item x="4248"/>
        <item x="2338"/>
        <item x="5010"/>
        <item x="3603"/>
        <item x="5692"/>
        <item x="6907"/>
        <item x="6900"/>
        <item x="8615"/>
        <item x="5686"/>
        <item x="961"/>
        <item x="3635"/>
        <item x="7638"/>
        <item x="6906"/>
        <item x="4718"/>
        <item x="4249"/>
        <item x="6915"/>
        <item x="662"/>
        <item x="3624"/>
        <item x="6908"/>
        <item x="666"/>
        <item x="3633"/>
        <item x="8613"/>
        <item x="1003"/>
        <item x="1320"/>
        <item x="6896"/>
        <item x="7634"/>
        <item x="6909"/>
        <item x="1319"/>
        <item x="6914"/>
        <item x="8329"/>
        <item x="3636"/>
        <item x="2790"/>
        <item x="8614"/>
        <item x="4251"/>
        <item x="6910"/>
        <item x="1323"/>
        <item x="2734"/>
        <item x="5694"/>
        <item x="3961"/>
        <item x="6916"/>
        <item x="6917"/>
        <item x="664"/>
        <item x="6919"/>
        <item x="4712"/>
        <item x="1321"/>
        <item x="5063"/>
        <item x="76"/>
        <item x="8331"/>
        <item x="1002"/>
        <item x="5662"/>
        <item x="6898"/>
        <item x="1008"/>
        <item x="1005"/>
        <item x="4714"/>
        <item x="1324"/>
        <item x="1312"/>
        <item x="3587"/>
        <item x="6926"/>
        <item x="6905"/>
        <item x="4483"/>
        <item x="1326"/>
        <item x="665"/>
        <item x="4717"/>
        <item x="1011"/>
        <item x="3657"/>
        <item x="134"/>
        <item x="3658"/>
        <item x="4252"/>
        <item x="3643"/>
        <item x="1006"/>
        <item x="6933"/>
        <item x="3648"/>
        <item x="1327"/>
        <item x="6918"/>
        <item x="7783"/>
        <item x="4657"/>
        <item x="3628"/>
        <item x="6920"/>
        <item x="3929"/>
        <item x="3660"/>
        <item x="6924"/>
        <item x="6934"/>
        <item x="6927"/>
        <item x="7864"/>
        <item x="3655"/>
        <item x="6953"/>
        <item x="3073"/>
        <item x="1007"/>
        <item x="3662"/>
        <item x="2407"/>
        <item x="3666"/>
        <item x="4715"/>
        <item x="4969"/>
        <item x="6936"/>
        <item x="3670"/>
        <item x="988"/>
        <item x="6957"/>
        <item x="5701"/>
        <item x="670"/>
        <item x="8325"/>
        <item x="2024"/>
        <item x="663"/>
        <item x="3671"/>
        <item x="3661"/>
        <item x="3650"/>
        <item x="6923"/>
        <item x="6931"/>
        <item x="6935"/>
        <item x="6960"/>
        <item x="1004"/>
        <item x="3637"/>
        <item x="79"/>
        <item x="4987"/>
        <item x="3659"/>
        <item x="676"/>
        <item x="7365"/>
        <item x="3652"/>
        <item x="675"/>
        <item x="667"/>
        <item x="6944"/>
        <item x="6932"/>
        <item x="6930"/>
        <item x="2026"/>
        <item x="6929"/>
        <item x="8310"/>
        <item x="4244"/>
        <item x="6928"/>
        <item x="2286"/>
        <item x="672"/>
        <item x="7559"/>
        <item x="3651"/>
        <item x="269"/>
        <item x="4250"/>
        <item x="1322"/>
        <item x="678"/>
        <item x="2733"/>
        <item x="8455"/>
        <item x="6947"/>
        <item x="682"/>
        <item x="3640"/>
        <item x="7870"/>
        <item x="5689"/>
        <item x="677"/>
        <item x="5699"/>
        <item x="6913"/>
        <item x="674"/>
        <item x="673"/>
        <item x="4529"/>
        <item x="4409"/>
        <item x="3682"/>
        <item x="2793"/>
        <item x="6948"/>
        <item x="8271"/>
        <item x="3676"/>
        <item x="243"/>
        <item x="7577"/>
        <item x="3647"/>
        <item x="7212"/>
        <item x="1015"/>
        <item x="1009"/>
        <item x="4478"/>
        <item x="8335"/>
        <item x="5060"/>
        <item x="7579"/>
        <item x="3689"/>
        <item x="5071"/>
        <item x="680"/>
        <item x="3397"/>
        <item x="3644"/>
        <item x="8612"/>
        <item x="8215"/>
        <item x="5061"/>
        <item x="3638"/>
        <item x="3654"/>
        <item x="3697"/>
        <item x="679"/>
        <item x="7358"/>
        <item x="683"/>
        <item x="8278"/>
        <item x="5212"/>
        <item x="681"/>
        <item x="3668"/>
        <item x="3370"/>
        <item x="7585"/>
        <item x="4447"/>
        <item x="3665"/>
        <item x="5685"/>
        <item x="8107"/>
        <item x="7584"/>
        <item x="8106"/>
        <item x="3701"/>
        <item x="2021"/>
        <item x="5189"/>
        <item x="3615"/>
        <item x="3698"/>
        <item x="7586"/>
        <item x="3645"/>
        <item x="4346"/>
        <item x="7582"/>
        <item x="5076"/>
        <item x="7588"/>
        <item x="7232"/>
        <item x="3690"/>
        <item x="5715"/>
        <item x="3612"/>
        <item x="2018"/>
        <item x="7589"/>
        <item x="8108"/>
        <item x="3693"/>
        <item x="3687"/>
        <item x="4352"/>
        <item x="5075"/>
        <item x="4556"/>
        <item x="1238"/>
        <item x="4720"/>
        <item x="8241"/>
        <item x="5068"/>
        <item x="2907"/>
        <item x="8336"/>
        <item x="7361"/>
        <item x="8109"/>
        <item x="5046"/>
        <item x="4350"/>
        <item x="7812"/>
        <item x="5712"/>
        <item x="3673"/>
        <item x="3632"/>
        <item x="4500"/>
        <item x="3674"/>
        <item x="7236"/>
        <item x="7366"/>
        <item x="3695"/>
        <item x="306"/>
        <item x="4705"/>
        <item x="7776"/>
        <item x="32"/>
        <item x="4253"/>
        <item x="1100"/>
        <item x="669"/>
        <item x="7233"/>
        <item x="7376"/>
        <item x="7234"/>
        <item x="7237"/>
        <item x="2003"/>
        <item x="34"/>
        <item x="7379"/>
        <item x="2374"/>
        <item x="1313"/>
        <item x="4490"/>
        <item x="8642"/>
        <item x="3688"/>
        <item x="8292"/>
        <item x="8110"/>
        <item x="7235"/>
        <item x="253"/>
        <item x="2341"/>
        <item x="8113"/>
        <item x="4289"/>
        <item x="8111"/>
        <item x="7381"/>
        <item x="7238"/>
        <item x="7587"/>
        <item x="3679"/>
        <item x="8112"/>
        <item x="8345"/>
        <item x="5703"/>
        <item x="3672"/>
        <item x="1949"/>
        <item x="5070"/>
        <item x="5707"/>
        <item x="671"/>
        <item x="6850"/>
        <item x="5062"/>
        <item x="1328"/>
        <item x="6966"/>
        <item x="4501"/>
        <item x="8337"/>
        <item x="684"/>
        <item x="3694"/>
        <item x="8355"/>
        <item x="3710"/>
        <item x="756"/>
        <item x="2000"/>
        <item x="3706"/>
        <item x="4484"/>
        <item x="685"/>
        <item x="4405"/>
        <item x="8348"/>
        <item x="8347"/>
        <item x="5065"/>
        <item x="274"/>
        <item x="3971"/>
        <item x="8341"/>
        <item x="8176"/>
        <item x="8340"/>
        <item x="7583"/>
        <item x="3664"/>
        <item x="757"/>
        <item x="6714"/>
        <item x="3634"/>
        <item x="456"/>
        <item x="6965"/>
        <item x="686"/>
        <item x="5708"/>
        <item x="5719"/>
        <item x="8339"/>
        <item x="3707"/>
        <item x="901"/>
        <item x="5714"/>
        <item x="3715"/>
        <item x="3709"/>
        <item x="197"/>
        <item x="687"/>
        <item x="371"/>
        <item x="3639"/>
        <item x="613"/>
        <item x="991"/>
        <item x="8353"/>
        <item x="6964"/>
        <item x="3713"/>
        <item x="8363"/>
        <item x="3963"/>
        <item x="7952"/>
        <item x="8343"/>
        <item x="4910"/>
        <item x="2724"/>
        <item x="3972"/>
        <item x="7409"/>
        <item x="3588"/>
        <item x="3704"/>
        <item x="4493"/>
        <item x="7749"/>
        <item x="38"/>
        <item x="3711"/>
        <item x="8359"/>
        <item x="8356"/>
        <item x="7576"/>
        <item x="8362"/>
        <item x="661"/>
        <item x="1332"/>
        <item x="7581"/>
        <item x="7867"/>
        <item x="5690"/>
        <item x="1075"/>
        <item x="2915"/>
        <item x="3602"/>
        <item x="6949"/>
        <item x="1074"/>
        <item x="8352"/>
        <item x="7872"/>
        <item x="118"/>
        <item x="8364"/>
        <item x="994"/>
        <item x="8365"/>
        <item x="5730"/>
        <item x="4722"/>
        <item x="5733"/>
        <item x="5735"/>
        <item x="8357"/>
        <item x="2807"/>
        <item x="5663"/>
        <item x="5004"/>
        <item x="4727"/>
        <item x="15"/>
        <item x="2789"/>
        <item x="7364"/>
        <item x="5726"/>
        <item x="5064"/>
        <item x="2033"/>
        <item x="5069"/>
        <item x="1333"/>
        <item x="5722"/>
        <item x="3512"/>
        <item x="860"/>
        <item x="4728"/>
        <item x="3964"/>
        <item x="3714"/>
        <item x="5074"/>
        <item x="8317"/>
        <item x="5717"/>
        <item x="2041"/>
        <item x="4730"/>
        <item x="3970"/>
        <item x="2383"/>
        <item x="3642"/>
        <item x="2251"/>
        <item x="6758"/>
        <item x="4726"/>
        <item x="2045"/>
        <item x="62"/>
        <item x="2039"/>
        <item x="4494"/>
        <item x="7578"/>
        <item x="7748"/>
        <item x="3522"/>
        <item x="2340"/>
        <item x="5743"/>
        <item x="27"/>
        <item x="2043"/>
        <item x="4828"/>
        <item x="8342"/>
        <item x="2036"/>
        <item x="4924"/>
        <item x="5721"/>
        <item x="5043"/>
        <item x="4734"/>
        <item x="5749"/>
        <item x="1098"/>
        <item x="5045"/>
        <item x="2384"/>
        <item x="668"/>
        <item x="5729"/>
        <item x="4513"/>
        <item x="5738"/>
        <item x="2050"/>
        <item x="1012"/>
        <item x="4653"/>
        <item x="5713"/>
        <item x="3667"/>
        <item x="3692"/>
        <item x="2053"/>
        <item x="3663"/>
        <item x="5649"/>
        <item x="7560"/>
        <item x="8671"/>
        <item x="4514"/>
        <item x="4515"/>
        <item x="7028"/>
        <item x="758"/>
        <item x="7826"/>
        <item x="5754"/>
        <item x="4516"/>
        <item x="5682"/>
        <item x="2059"/>
        <item x="2929"/>
        <item x="5736"/>
        <item x="5720"/>
        <item x="2062"/>
        <item x="2056"/>
        <item x="271"/>
        <item x="5753"/>
        <item x="8240"/>
        <item x="7397"/>
        <item x="7820"/>
        <item x="5709"/>
        <item x="7388"/>
        <item x="4496"/>
        <item x="1998"/>
        <item x="2920"/>
        <item x="2833"/>
        <item x="5724"/>
        <item x="2066"/>
        <item x="33"/>
        <item x="5210"/>
        <item x="2916"/>
        <item x="3966"/>
        <item x="8358"/>
        <item x="1020"/>
        <item x="2659"/>
        <item x="2067"/>
        <item x="8344"/>
        <item x="5072"/>
        <item x="7807"/>
        <item x="1634"/>
        <item x="2727"/>
        <item x="1017"/>
        <item x="1568"/>
        <item x="2933"/>
        <item x="4472"/>
        <item x="5751"/>
        <item x="5687"/>
        <item x="3144"/>
        <item x="8326"/>
        <item x="2917"/>
        <item x="5725"/>
        <item x="2061"/>
        <item x="8351"/>
        <item x="1022"/>
        <item x="3127"/>
        <item x="5731"/>
        <item x="7840"/>
        <item x="1334"/>
        <item x="5746"/>
        <item x="2292"/>
        <item x="1338"/>
        <item x="2919"/>
        <item x="2388"/>
        <item x="7035"/>
        <item x="8665"/>
        <item x="7040"/>
        <item x="7031"/>
        <item x="7036"/>
        <item x="3649"/>
        <item x="1018"/>
        <item x="4732"/>
        <item x="2411"/>
        <item x="7029"/>
        <item x="7032"/>
        <item x="7041"/>
        <item x="186"/>
        <item x="5718"/>
        <item x="1099"/>
        <item x="4476"/>
        <item x="688"/>
        <item x="285"/>
        <item x="1999"/>
        <item x="7404"/>
        <item x="1024"/>
        <item x="7043"/>
        <item x="2382"/>
        <item x="7063"/>
        <item x="2923"/>
        <item x="7034"/>
        <item x="2392"/>
        <item x="7039"/>
        <item x="7053"/>
        <item x="7060"/>
        <item x="2002"/>
        <item x="7038"/>
        <item x="1948"/>
        <item x="5077"/>
        <item x="689"/>
        <item x="8360"/>
        <item x="7066"/>
        <item x="7064"/>
        <item x="7067"/>
        <item x="2410"/>
        <item x="8673"/>
        <item x="694"/>
        <item x="7069"/>
        <item x="7068"/>
        <item x="7747"/>
        <item x="2925"/>
        <item x="7081"/>
        <item x="7037"/>
        <item x="7078"/>
        <item x="7065"/>
        <item x="4698"/>
        <item x="8354"/>
        <item x="7077"/>
        <item x="5756"/>
        <item x="7062"/>
        <item x="7082"/>
        <item x="5079"/>
        <item x="691"/>
        <item x="5073"/>
        <item x="2922"/>
        <item x="7086"/>
        <item x="5066"/>
        <item x="2037"/>
        <item x="7085"/>
        <item x="690"/>
        <item x="693"/>
        <item x="5230"/>
        <item x="5758"/>
        <item x="7089"/>
        <item x="3656"/>
        <item x="692"/>
        <item x="7091"/>
        <item x="7093"/>
        <item x="2868"/>
        <item x="1027"/>
        <item x="7835"/>
        <item x="2928"/>
        <item x="7095"/>
        <item x="5760"/>
        <item x="1341"/>
        <item x="5083"/>
        <item x="1993"/>
        <item x="1343"/>
        <item x="4375"/>
        <item x="8442"/>
        <item x="7103"/>
        <item x="4737"/>
        <item x="5757"/>
        <item x="5744"/>
        <item x="7088"/>
        <item x="5763"/>
        <item x="7104"/>
        <item x="7101"/>
        <item x="5081"/>
        <item x="7107"/>
        <item x="8115"/>
        <item x="7115"/>
        <item x="170"/>
        <item x="7116"/>
        <item x="8370"/>
        <item x="3192"/>
        <item x="1340"/>
        <item x="7563"/>
        <item x="8350"/>
        <item x="3052"/>
        <item x="5219"/>
        <item x="1028"/>
        <item x="3724"/>
        <item x="7117"/>
        <item x="92"/>
        <item x="1032"/>
        <item x="7113"/>
        <item x="5761"/>
        <item x="4689"/>
        <item x="696"/>
        <item x="1030"/>
        <item x="3722"/>
        <item x="47"/>
        <item x="3980"/>
        <item x="4725"/>
        <item x="2679"/>
        <item x="5085"/>
        <item x="5080"/>
        <item x="8617"/>
        <item x="5755"/>
        <item x="3718"/>
        <item x="695"/>
        <item x="7030"/>
        <item x="3607"/>
        <item x="179"/>
        <item x="1031"/>
        <item x="8367"/>
        <item x="4491"/>
        <item x="700"/>
        <item x="1344"/>
        <item x="7590"/>
        <item x="5764"/>
        <item x="4908"/>
        <item x="7119"/>
        <item x="3727"/>
        <item x="8316"/>
        <item x="866"/>
        <item x="8368"/>
        <item x="8372"/>
        <item x="703"/>
        <item x="705"/>
        <item x="3728"/>
        <item x="7109"/>
        <item x="5234"/>
        <item x="2006"/>
        <item x="1342"/>
        <item x="8366"/>
        <item x="1033"/>
        <item x="1579"/>
        <item x="702"/>
        <item x="5771"/>
        <item x="1108"/>
        <item x="704"/>
        <item x="5100"/>
        <item x="113"/>
        <item x="2001"/>
        <item x="7122"/>
        <item x="7128"/>
        <item x="7118"/>
        <item x="4733"/>
        <item x="7591"/>
        <item x="7132"/>
        <item x="7124"/>
        <item x="4741"/>
        <item x="3703"/>
        <item x="5605"/>
        <item x="4377"/>
        <item x="7106"/>
        <item x="701"/>
        <item x="7121"/>
        <item x="7130"/>
        <item x="2953"/>
        <item x="2794"/>
        <item x="2126"/>
        <item x="3333"/>
        <item x="8383"/>
        <item x="8382"/>
        <item x="4870"/>
        <item x="7127"/>
        <item x="698"/>
        <item x="4254"/>
        <item x="4488"/>
        <item x="2049"/>
        <item x="3723"/>
        <item x="8386"/>
        <item x="3731"/>
        <item x="2093"/>
        <item x="7129"/>
        <item x="8381"/>
        <item x="7123"/>
        <item x="5104"/>
        <item x="5774"/>
        <item x="2702"/>
        <item x="3669"/>
        <item x="7133"/>
        <item x="5775"/>
        <item x="5107"/>
        <item x="7135"/>
        <item x="4382"/>
        <item x="7136"/>
        <item x="2376"/>
        <item x="1346"/>
        <item x="3725"/>
        <item x="35"/>
        <item x="7126"/>
        <item x="2924"/>
        <item x="4519"/>
        <item x="3733"/>
        <item x="7988"/>
        <item x="4518"/>
        <item x="5084"/>
        <item x="4517"/>
        <item x="7125"/>
        <item x="7131"/>
        <item x="5094"/>
        <item x="706"/>
        <item x="2386"/>
        <item x="7240"/>
        <item x="2060"/>
        <item x="5776"/>
        <item x="7137"/>
        <item x="8674"/>
        <item x="6782"/>
        <item x="7139"/>
        <item x="1048"/>
        <item x="3729"/>
        <item x="287"/>
        <item x="7245"/>
        <item x="7134"/>
        <item x="7239"/>
        <item x="4258"/>
        <item x="4264"/>
        <item x="7242"/>
        <item x="7152"/>
        <item x="8384"/>
        <item x="4257"/>
        <item x="7243"/>
        <item x="7147"/>
        <item x="7153"/>
        <item x="4907"/>
        <item x="7241"/>
        <item x="8388"/>
        <item x="4739"/>
        <item x="8048"/>
        <item x="1078"/>
        <item x="4260"/>
        <item x="7244"/>
        <item x="707"/>
        <item x="5099"/>
        <item x="710"/>
        <item x="46"/>
        <item x="2941"/>
        <item x="5734"/>
        <item x="711"/>
        <item x="1348"/>
        <item x="4740"/>
        <item x="8389"/>
        <item x="7158"/>
        <item x="7120"/>
        <item x="5088"/>
        <item x="1347"/>
        <item x="3678"/>
        <item x="1079"/>
        <item x="7156"/>
        <item x="42"/>
        <item x="107"/>
        <item x="5747"/>
        <item x="3983"/>
        <item x="1105"/>
        <item x="7083"/>
        <item x="7138"/>
        <item x="3844"/>
        <item x="7149"/>
        <item x="7570"/>
        <item x="4263"/>
        <item x="4378"/>
        <item x="3781"/>
        <item x="7738"/>
        <item x="7742"/>
        <item x="2795"/>
        <item x="5220"/>
        <item x="4261"/>
        <item x="7150"/>
        <item x="1352"/>
        <item x="4742"/>
        <item x="4383"/>
        <item x="4262"/>
        <item x="2943"/>
        <item x="4387"/>
        <item x="7162"/>
        <item x="1992"/>
        <item x="5168"/>
        <item x="7164"/>
        <item x="2107"/>
        <item x="7163"/>
        <item x="8395"/>
        <item x="4738"/>
        <item x="7167"/>
        <item x="1349"/>
        <item x="5766"/>
        <item x="5695"/>
        <item x="3965"/>
        <item x="5089"/>
        <item x="4259"/>
        <item x="7675"/>
        <item x="5111"/>
        <item x="5112"/>
        <item x="1792"/>
        <item x="2127"/>
        <item x="1406"/>
        <item x="1443"/>
        <item x="2409"/>
        <item x="2937"/>
        <item x="5092"/>
        <item x="7168"/>
        <item x="4385"/>
        <item x="7170"/>
        <item x="1350"/>
        <item x="1037"/>
        <item x="7169"/>
        <item x="8385"/>
        <item x="2954"/>
        <item x="114"/>
        <item x="3810"/>
        <item x="7161"/>
        <item x="3854"/>
        <item x="7172"/>
        <item x="2911"/>
        <item x="1351"/>
        <item x="4381"/>
        <item x="4384"/>
        <item x="4265"/>
        <item x="5086"/>
        <item x="4386"/>
        <item x="1240"/>
        <item x="999"/>
        <item x="8458"/>
        <item x="7897"/>
        <item x="5090"/>
        <item x="4388"/>
        <item x="7407"/>
        <item x="183"/>
        <item x="7105"/>
        <item x="7917"/>
        <item x="708"/>
        <item x="7166"/>
        <item x="2962"/>
        <item x="1039"/>
        <item x="7176"/>
        <item x="7986"/>
        <item x="1910"/>
        <item x="276"/>
        <item x="5113"/>
        <item x="2131"/>
        <item x="2408"/>
        <item x="7173"/>
        <item x="8411"/>
        <item x="8680"/>
        <item x="5745"/>
        <item x="2912"/>
        <item x="405"/>
        <item x="3750"/>
        <item x="3744"/>
        <item x="8407"/>
        <item x="4380"/>
        <item x="2956"/>
        <item x="712"/>
        <item x="713"/>
        <item x="3748"/>
        <item x="5114"/>
        <item x="8410"/>
        <item x="3745"/>
        <item x="3985"/>
        <item x="8204"/>
        <item x="2051"/>
        <item x="5767"/>
        <item x="5245"/>
        <item x="433"/>
        <item x="8205"/>
        <item x="2945"/>
        <item x="5029"/>
        <item x="4379"/>
        <item x="8402"/>
        <item x="4704"/>
        <item x="8029"/>
        <item x="8050"/>
        <item x="2004"/>
        <item x="1040"/>
        <item x="2385"/>
        <item x="8230"/>
        <item x="3806"/>
        <item x="3805"/>
        <item x="3889"/>
        <item x="1335"/>
        <item x="3770"/>
        <item x="7923"/>
        <item x="8052"/>
        <item x="3922"/>
        <item x="3757"/>
        <item x="8408"/>
        <item x="2944"/>
        <item x="4498"/>
        <item x="407"/>
        <item x="4270"/>
        <item x="709"/>
        <item x="2274"/>
        <item x="7916"/>
        <item x="5841"/>
        <item x="3746"/>
        <item x="8421"/>
        <item x="5087"/>
        <item x="3888"/>
        <item x="8406"/>
        <item x="8423"/>
        <item x="3776"/>
        <item x="8373"/>
        <item x="3891"/>
        <item x="3890"/>
        <item x="8202"/>
        <item x="8190"/>
        <item x="8422"/>
        <item x="3759"/>
        <item x="4266"/>
        <item x="41"/>
        <item x="8466"/>
        <item x="3758"/>
        <item x="2375"/>
        <item x="1036"/>
        <item x="1552"/>
        <item x="3910"/>
        <item x="2390"/>
        <item x="3071"/>
        <item x="142"/>
        <item x="1555"/>
        <item x="8420"/>
        <item x="3968"/>
        <item x="5236"/>
        <item x="3833"/>
        <item x="8232"/>
        <item x="3755"/>
        <item x="8396"/>
        <item x="3879"/>
        <item x="1337"/>
        <item x="8054"/>
        <item x="3855"/>
        <item x="2955"/>
        <item x="1339"/>
        <item x="7165"/>
        <item x="7765"/>
        <item x="8405"/>
        <item x="410"/>
        <item x="3754"/>
        <item x="3852"/>
        <item x="1920"/>
        <item x="3837"/>
        <item x="3760"/>
        <item x="7363"/>
        <item x="3899"/>
        <item x="697"/>
        <item x="5224"/>
        <item x="3824"/>
        <item x="8189"/>
        <item x="3887"/>
        <item x="3803"/>
        <item x="699"/>
        <item x="2940"/>
        <item x="3908"/>
        <item x="7592"/>
        <item x="284"/>
        <item x="2890"/>
        <item x="4273"/>
        <item x="163"/>
        <item x="5121"/>
        <item x="3881"/>
        <item x="8619"/>
        <item x="8426"/>
        <item x="111"/>
        <item x="4546"/>
        <item x="4271"/>
        <item x="7090"/>
        <item x="4267"/>
        <item x="1353"/>
        <item x="817"/>
        <item x="2926"/>
        <item x="3753"/>
        <item x="4275"/>
        <item x="5116"/>
        <item x="3756"/>
        <item x="5078"/>
        <item x="5710"/>
        <item x="2731"/>
        <item x="4269"/>
        <item x="8401"/>
        <item x="4276"/>
        <item x="1354"/>
        <item x="4274"/>
        <item x="2909"/>
        <item x="2381"/>
        <item x="4277"/>
        <item x="5748"/>
        <item x="2345"/>
        <item x="8049"/>
        <item x="7406"/>
        <item x="4492"/>
        <item x="2832"/>
        <item x="2942"/>
        <item x="1101"/>
        <item x="5759"/>
        <item x="5253"/>
        <item x="3973"/>
        <item x="1450"/>
        <item x="25"/>
        <item x="2914"/>
        <item x="7643"/>
        <item x="5042"/>
        <item x="3785"/>
        <item x="1329"/>
        <item x="5093"/>
        <item x="1156"/>
        <item x="2346"/>
        <item x="7568"/>
        <item x="8320"/>
        <item x="4449"/>
        <item x="4004"/>
        <item x="7182"/>
        <item x="7940"/>
        <item x="1386"/>
        <item x="45"/>
        <item x="5039"/>
        <item x="5082"/>
        <item x="8399"/>
        <item x="4376"/>
        <item x="2978"/>
        <item x="8375"/>
        <item x="7745"/>
        <item x="29"/>
        <item x="4268"/>
        <item x="3747"/>
        <item x="2413"/>
        <item x="1103"/>
        <item x="2662"/>
        <item x="4272"/>
        <item x="2347"/>
        <item x="2344"/>
        <item x="7599"/>
        <item x="2348"/>
        <item x="2047"/>
        <item x="7953"/>
        <item x="4540"/>
        <item x="1419"/>
        <item x="7600"/>
        <item x="1035"/>
        <item x="8429"/>
        <item x="2343"/>
        <item x="43"/>
        <item x="157"/>
        <item x="7611"/>
        <item x="4281"/>
        <item x="5119"/>
        <item x="8424"/>
        <item x="2287"/>
        <item x="8398"/>
        <item x="4278"/>
        <item x="2414"/>
        <item x="3849"/>
        <item x="3045"/>
        <item x="5095"/>
        <item x="5750"/>
        <item x="1467"/>
        <item x="5122"/>
        <item x="7607"/>
        <item x="2950"/>
        <item x="61"/>
        <item x="4550"/>
        <item x="7601"/>
        <item x="8393"/>
        <item x="8462"/>
        <item x="7598"/>
        <item x="2704"/>
        <item x="7602"/>
        <item x="7605"/>
        <item x="8394"/>
        <item x="7610"/>
        <item x="8376"/>
        <item x="5705"/>
        <item x="7603"/>
        <item x="3751"/>
        <item x="7686"/>
        <item x="2918"/>
        <item x="4467"/>
        <item x="12"/>
        <item x="8636"/>
        <item x="4280"/>
        <item x="2429"/>
        <item x="2417"/>
        <item x="4406"/>
        <item x="4279"/>
        <item x="2393"/>
        <item x="7939"/>
        <item x="4499"/>
        <item x="1049"/>
        <item x="3975"/>
        <item x="8397"/>
        <item x="5250"/>
        <item x="767"/>
        <item x="5115"/>
        <item x="3967"/>
        <item x="7171"/>
        <item x="8415"/>
        <item x="3749"/>
        <item x="1355"/>
        <item x="7383"/>
        <item x="4505"/>
        <item x="1104"/>
        <item x="1427"/>
        <item x="2951"/>
        <item x="7788"/>
        <item x="1433"/>
        <item x="7597"/>
        <item x="1545"/>
        <item x="7469"/>
        <item x="4110"/>
        <item x="7609"/>
        <item x="5229"/>
        <item x="8400"/>
        <item x="8419"/>
        <item x="3720"/>
        <item x="3508"/>
        <item x="5109"/>
        <item x="2135"/>
        <item x="2387"/>
        <item x="5773"/>
        <item x="1299"/>
        <item x="7898"/>
        <item x="7528"/>
        <item x="887"/>
        <item x="7604"/>
        <item x="2412"/>
        <item x="8192"/>
        <item x="3846"/>
        <item x="3845"/>
        <item x="7595"/>
        <item x="3841"/>
        <item x="4408"/>
        <item x="3847"/>
        <item x="7580"/>
        <item x="7657"/>
        <item x="784"/>
        <item x="8378"/>
        <item x="5752"/>
        <item x="7492"/>
        <item x="4246"/>
        <item x="7385"/>
        <item x="1379"/>
        <item x="286"/>
        <item x="7468"/>
        <item x="3930"/>
        <item x="7403"/>
        <item x="7489"/>
        <item x="3047"/>
        <item x="2104"/>
        <item x="2834"/>
        <item x="5522"/>
        <item x="4256"/>
        <item x="2836"/>
        <item x="4255"/>
        <item x="4631"/>
        <item x="8328"/>
        <item x="2851"/>
        <item x="3742"/>
        <item x="7359"/>
        <item x="1345"/>
        <item x="2140"/>
        <item x="5054"/>
        <item x="8682"/>
        <item x="4548"/>
        <item x="1239"/>
        <item x="4229"/>
        <item x="1438"/>
        <item x="225"/>
        <item x="7362"/>
        <item x="2389"/>
        <item x="1302"/>
        <item x="7868"/>
        <item x="4486"/>
        <item x="4238"/>
        <item x="875"/>
        <item x="7434"/>
        <item x="8404"/>
        <item x="7921"/>
        <item x="7405"/>
        <item x="2125"/>
        <item x="1047"/>
        <item x="1471"/>
        <item x="3051"/>
        <item x="1451"/>
        <item x="162"/>
        <item x="8691"/>
        <item x="3053"/>
        <item x="1336"/>
        <item x="2694"/>
        <item x="799"/>
        <item x="1317"/>
        <item x="5067"/>
        <item x="7606"/>
        <item x="1373"/>
        <item x="4834"/>
        <item x="4560"/>
        <item x="2921"/>
        <item x="1013"/>
        <item x="21"/>
        <item x="7944"/>
        <item x="7644"/>
        <item x="1331"/>
        <item x="1507"/>
        <item x="2406"/>
        <item x="8387"/>
        <item x="1643"/>
        <item x="2130"/>
        <item x="1613"/>
        <item x="1478"/>
        <item x="7683"/>
        <item x="3124"/>
        <item x="7811"/>
        <item x="5106"/>
        <item x="7394"/>
        <item x="2855"/>
        <item x="7515"/>
        <item x="8403"/>
        <item x="7926"/>
        <item x="5779"/>
        <item x="7593"/>
        <item x="2265"/>
        <item x="3055"/>
        <item x="7847"/>
        <item x="1554"/>
        <item x="1544"/>
        <item x="167"/>
        <item x="1509"/>
        <item x="5246"/>
        <item x="60"/>
        <item x="1359"/>
        <item x="3060"/>
        <item x="2751"/>
        <item x="2796"/>
        <item x="4423"/>
        <item x="7539"/>
        <item x="7843"/>
        <item x="870"/>
        <item x="39"/>
        <item x="766"/>
        <item x="5123"/>
        <item x="2869"/>
        <item x="4463"/>
        <item x="4003"/>
        <item x="7858"/>
        <item x="3066"/>
        <item x="5128"/>
        <item x="2155"/>
        <item x="2854"/>
        <item x="3987"/>
        <item x="5102"/>
        <item x="7645"/>
        <item x="7871"/>
        <item x="3741"/>
        <item x="2448"/>
        <item x="5173"/>
        <item x="5782"/>
        <item x="5778"/>
        <item x="2952"/>
        <item x="3044"/>
        <item x="7626"/>
        <item x="3620"/>
        <item x="2365"/>
        <item x="1356"/>
        <item x="7841"/>
        <item x="5125"/>
        <item x="293"/>
        <item x="4744"/>
        <item x="4638"/>
        <item x="8666"/>
        <item x="1567"/>
        <item x="5091"/>
        <item x="3752"/>
        <item x="3820"/>
        <item x="3708"/>
        <item x="2701"/>
        <item x="5105"/>
        <item x="3218"/>
        <item x="2658"/>
        <item x="1076"/>
        <item x="1016"/>
        <item x="5762"/>
        <item x="180"/>
        <item x="1019"/>
        <item x="2146"/>
        <item x="5124"/>
        <item x="3735"/>
        <item x="1234"/>
        <item x="4558"/>
        <item x="2091"/>
        <item x="4746"/>
        <item x="7633"/>
        <item x="2275"/>
        <item x="3544"/>
        <item x="7636"/>
        <item x="1311"/>
        <item x="2544"/>
        <item x="2835"/>
        <item x="2703"/>
        <item x="2291"/>
        <item x="3739"/>
        <item x="5171"/>
        <item x="5096"/>
        <item x="2542"/>
        <item x="7863"/>
        <item x="2009"/>
        <item x="8638"/>
        <item x="5126"/>
        <item x="2295"/>
        <item x="2182"/>
        <item x="3734"/>
        <item x="5777"/>
        <item x="8530"/>
        <item x="7829"/>
        <item x="4412"/>
        <item x="4619"/>
        <item x="1380"/>
        <item x="1053"/>
        <item x="1363"/>
        <item x="1362"/>
        <item x="2756"/>
        <item x="2108"/>
        <item x="5396"/>
        <item x="4551"/>
        <item x="6519"/>
        <item x="1932"/>
        <item x="5118"/>
        <item x="5407"/>
        <item x="3933"/>
        <item x="2760"/>
        <item x="4736"/>
        <item x="4411"/>
        <item x="2772"/>
        <item x="6493"/>
        <item x="6552"/>
        <item x="4413"/>
        <item x="7079"/>
        <item x="2799"/>
        <item x="5117"/>
        <item x="2773"/>
        <item x="1358"/>
        <item x="3641"/>
        <item x="4747"/>
        <item x="2896"/>
        <item x="2206"/>
        <item x="6518"/>
        <item x="6415"/>
        <item x="7080"/>
        <item x="2797"/>
        <item x="515"/>
        <item x="6329"/>
        <item x="518"/>
        <item x="2709"/>
        <item x="6911"/>
        <item x="7631"/>
        <item x="7465"/>
        <item x="2714"/>
        <item x="2547"/>
        <item x="628"/>
        <item x="3798"/>
        <item x="1399"/>
        <item x="8311"/>
        <item x="5252"/>
        <item x="531"/>
        <item x="1288"/>
        <item x="598"/>
        <item x="8616"/>
        <item x="1055"/>
        <item x="3794"/>
        <item x="6939"/>
        <item x="1058"/>
        <item x="7770"/>
        <item x="5659"/>
        <item x="8431"/>
        <item x="4416"/>
        <item x="1364"/>
        <item x="1056"/>
        <item x="2010"/>
        <item x="1059"/>
        <item x="940"/>
        <item x="2765"/>
        <item x="1060"/>
        <item x="1038"/>
        <item x="1057"/>
        <item x="1366"/>
        <item x="4750"/>
        <item x="4522"/>
        <item x="5792"/>
        <item x="6277"/>
        <item x="1061"/>
        <item x="5143"/>
        <item x="5803"/>
        <item x="5806"/>
        <item x="141"/>
        <item x="8474"/>
        <item x="4414"/>
        <item x="1214"/>
        <item x="2802"/>
        <item x="4749"/>
        <item x="7924"/>
        <item x="2184"/>
        <item x="8464"/>
        <item x="8454"/>
        <item x="4591"/>
        <item x="5791"/>
        <item x="1365"/>
        <item x="2783"/>
        <item x="1357"/>
        <item x="2396"/>
        <item x="5800"/>
        <item x="3250"/>
        <item x="1062"/>
        <item x="4580"/>
        <item x="3702"/>
        <item x="6684"/>
        <item x="6854"/>
        <item x="7642"/>
        <item x="5805"/>
        <item x="3712"/>
        <item x="7566"/>
        <item x="2791"/>
        <item x="3646"/>
        <item x="5809"/>
        <item x="2391"/>
        <item x="8611"/>
        <item x="2798"/>
        <item x="8467"/>
        <item x="4487"/>
        <item x="1064"/>
        <item x="2230"/>
        <item x="2232"/>
        <item x="5810"/>
        <item x="1069"/>
        <item x="1251"/>
        <item x="2395"/>
        <item x="1065"/>
        <item x="1045"/>
        <item x="5793"/>
        <item x="2800"/>
        <item x="7648"/>
        <item x="1063"/>
        <item x="4721"/>
        <item x="1066"/>
        <item x="2236"/>
        <item x="5796"/>
        <item x="8688"/>
        <item x="3818"/>
        <item x="2801"/>
        <item x="2007"/>
        <item x="7744"/>
        <item x="5098"/>
        <item x="3989"/>
        <item x="2354"/>
        <item x="8283"/>
        <item x="1070"/>
        <item x="2394"/>
        <item x="1077"/>
        <item x="3691"/>
        <item x="1071"/>
        <item x="2785"/>
        <item x="2690"/>
        <item x="7766"/>
        <item x="2648"/>
        <item x="824"/>
        <item x="503"/>
        <item x="2863"/>
        <item x="2651"/>
        <item x="2686"/>
        <item x="551"/>
        <item x="2685"/>
        <item x="3984"/>
        <item x="2657"/>
        <item x="5801"/>
        <item x="2706"/>
        <item x="2792"/>
        <item x="7042"/>
        <item x="2650"/>
        <item x="561"/>
        <item x="1073"/>
        <item x="2710"/>
        <item x="5613"/>
        <item x="4596"/>
        <item x="8675"/>
        <item x="1072"/>
        <item x="2645"/>
        <item x="2687"/>
        <item x="8297"/>
        <item x="543"/>
        <item x="2708"/>
        <item x="5818"/>
        <item x="740"/>
        <item x="8446"/>
        <item x="499"/>
        <item x="1961"/>
        <item x="2705"/>
        <item x="5807"/>
        <item x="2647"/>
        <item x="2689"/>
        <item x="2677"/>
        <item x="8444"/>
        <item x="2930"/>
        <item x="159"/>
        <item x="2649"/>
        <item x="7907"/>
        <item x="5808"/>
        <item x="8679"/>
        <item x="2707"/>
        <item x="4748"/>
        <item x="2646"/>
        <item x="540"/>
        <item x="7429"/>
        <item x="8609"/>
        <item x="2149"/>
        <item x="2655"/>
        <item x="5795"/>
        <item x="2644"/>
        <item x="5814"/>
        <item x="5817"/>
        <item x="2853"/>
        <item x="1110"/>
        <item x="2244"/>
        <item x="2545"/>
        <item x="2652"/>
        <item x="2715"/>
        <item x="2239"/>
        <item x="7649"/>
        <item x="5399"/>
        <item x="2653"/>
        <item x="5666"/>
        <item x="1250"/>
        <item x="2654"/>
        <item x="8589"/>
        <item x="2669"/>
        <item x="8288"/>
        <item x="8469"/>
        <item x="5802"/>
        <item x="2668"/>
        <item x="2670"/>
        <item x="2683"/>
        <item x="7658"/>
        <item x="2712"/>
        <item x="2656"/>
        <item x="7646"/>
        <item x="4528"/>
        <item x="1884"/>
        <item x="4583"/>
        <item x="2717"/>
        <item x="2260"/>
        <item x="4537"/>
        <item x="8252"/>
        <item x="855"/>
        <item x="2688"/>
        <item x="1091"/>
        <item x="2716"/>
        <item x="2224"/>
        <item x="2674"/>
        <item x="8443"/>
        <item x="8428"/>
        <item x="4545"/>
        <item x="7879"/>
        <item x="1367"/>
        <item x="1067"/>
        <item x="2675"/>
        <item x="2684"/>
        <item x="272"/>
        <item x="5797"/>
        <item x="4723"/>
        <item x="2682"/>
        <item x="4585"/>
        <item x="37"/>
        <item x="4617"/>
        <item x="131"/>
        <item x="2713"/>
        <item x="5815"/>
        <item x="8450"/>
        <item x="5811"/>
        <item x="2927"/>
        <item x="2673"/>
        <item x="5249"/>
        <item x="7408"/>
        <item x="5223"/>
        <item x="2549"/>
        <item x="31"/>
        <item x="44"/>
        <item x="7632"/>
        <item x="3548"/>
        <item x="2137"/>
        <item x="1046"/>
        <item x="5812"/>
        <item x="3998"/>
        <item x="7425"/>
        <item x="1429"/>
        <item x="160"/>
        <item x="655"/>
        <item x="5101"/>
        <item x="7659"/>
        <item x="4538"/>
        <item x="1068"/>
        <item x="2349"/>
        <item x="8051"/>
        <item x="2729"/>
        <item x="1420"/>
        <item x="8630"/>
        <item x="8053"/>
        <item x="7639"/>
        <item x="4833"/>
        <item x="7698"/>
        <item x="40"/>
        <item x="2151"/>
        <item x="54"/>
        <item x="8228"/>
        <item x="8681"/>
        <item x="8678"/>
        <item x="881"/>
        <item x="2562"/>
        <item x="5097"/>
        <item x="885"/>
        <item x="7146"/>
        <item x="2728"/>
        <item x="4485"/>
        <item x="7797"/>
        <item x="4128"/>
        <item x="8257"/>
        <item x="2068"/>
        <item x="7608"/>
        <item x="1307"/>
        <item x="8447"/>
        <item x="3951"/>
        <item x="4693"/>
        <item x="2405"/>
        <item x="2404"/>
        <item x="7874"/>
        <item x="7974"/>
        <item x="3125"/>
        <item x="7866"/>
        <item x="4417"/>
        <item x="5799"/>
        <item x="4745"/>
        <item x="7703"/>
        <item x="4420"/>
        <item x="718"/>
        <item x="8369"/>
        <item x="4932"/>
        <item x="8445"/>
        <item x="3773"/>
        <item x="2680"/>
        <item x="5794"/>
        <item x="8670"/>
        <item x="1185"/>
        <item x="3920"/>
        <item x="3463"/>
        <item x="1882"/>
        <item x="3995"/>
        <item x="8465"/>
        <item x="7759"/>
        <item x="820"/>
        <item x="5813"/>
        <item x="5804"/>
        <item x="4422"/>
        <item x="7800"/>
        <item x="7390"/>
        <item x="1484"/>
        <item x="4582"/>
        <item x="2241"/>
        <item x="4666"/>
        <item x="5704"/>
        <item x="2902"/>
        <item x="7428"/>
        <item x="5493"/>
        <item x="5227"/>
        <item x="1182"/>
        <item x="2342"/>
        <item x="8114"/>
        <item x="4509"/>
        <item x="5317"/>
        <item x="5320"/>
        <item x="5304"/>
        <item x="5268"/>
        <item x="5322"/>
        <item x="5305"/>
        <item x="1679"/>
        <item x="1477"/>
        <item x="5269"/>
        <item x="5318"/>
        <item x="3159"/>
        <item x="5270"/>
        <item x="5297"/>
        <item x="5319"/>
        <item x="5279"/>
        <item x="5278"/>
        <item x="5291"/>
        <item x="5272"/>
        <item x="5286"/>
        <item x="5261"/>
        <item x="5287"/>
        <item x="5290"/>
        <item x="5285"/>
        <item x="5296"/>
        <item x="5295"/>
        <item x="5292"/>
        <item x="5284"/>
        <item x="5262"/>
        <item x="1481"/>
        <item x="5321"/>
        <item x="8338"/>
        <item x="5300"/>
        <item x="4460"/>
        <item x="1723"/>
        <item x="5345"/>
        <item x="7976"/>
        <item x="8349"/>
        <item x="5254"/>
        <item x="4508"/>
        <item x="7427"/>
        <item x="5257"/>
        <item x="5255"/>
        <item x="1491"/>
        <item x="2872"/>
        <item x="5349"/>
        <item x="5271"/>
        <item x="5289"/>
        <item x="5303"/>
        <item x="5302"/>
        <item x="5309"/>
        <item x="1712"/>
        <item x="8495"/>
        <item x="5310"/>
        <item x="1688"/>
        <item x="5283"/>
        <item x="5259"/>
        <item x="5108"/>
        <item x="1459"/>
        <item x="7701"/>
        <item x="4418"/>
        <item x="5293"/>
        <item x="7431"/>
        <item x="1603"/>
        <item x="1495"/>
        <item x="1710"/>
        <item x="1640"/>
        <item x="5342"/>
        <item x="1461"/>
        <item x="5260"/>
        <item x="1903"/>
        <item x="1149"/>
        <item x="1725"/>
        <item x="2901"/>
        <item x="1607"/>
        <item x="4425"/>
        <item x="1630"/>
        <item x="5298"/>
        <item x="7652"/>
        <item x="5281"/>
        <item x="5315"/>
        <item x="1488"/>
        <item x="8471"/>
        <item x="1475"/>
        <item x="3153"/>
        <item x="5311"/>
        <item x="7554"/>
        <item x="5313"/>
        <item x="1589"/>
        <item x="5798"/>
        <item x="3788"/>
        <item x="1563"/>
        <item x="1464"/>
        <item x="8448"/>
        <item x="1590"/>
        <item x="8291"/>
        <item x="8461"/>
        <item x="3866"/>
        <item x="3771"/>
        <item x="5188"/>
        <item x="2262"/>
        <item x="3828"/>
        <item x="3156"/>
        <item x="5235"/>
        <item x="208"/>
        <item x="5316"/>
        <item x="1516"/>
        <item x="3883"/>
        <item x="3814"/>
        <item x="3864"/>
        <item x="2548"/>
        <item x="3865"/>
        <item x="5308"/>
        <item x="7664"/>
        <item x="3842"/>
        <item x="1727"/>
        <item x="2871"/>
        <item x="4424"/>
        <item x="5314"/>
        <item x="3161"/>
        <item x="1673"/>
        <item x="1713"/>
        <item x="1581"/>
        <item x="4419"/>
        <item x="5258"/>
        <item x="1566"/>
        <item x="1708"/>
        <item x="1584"/>
        <item x="5282"/>
        <item x="826"/>
        <item x="3829"/>
        <item x="8427"/>
        <item x="7674"/>
        <item x="903"/>
        <item x="4421"/>
        <item x="8463"/>
        <item x="5312"/>
        <item x="2960"/>
        <item x="1720"/>
        <item x="5135"/>
        <item x="1562"/>
        <item x="2397"/>
        <item x="5256"/>
        <item x="4503"/>
        <item x="1675"/>
        <item x="1524"/>
        <item x="1465"/>
        <item x="52"/>
        <item x="7653"/>
        <item x="5179"/>
        <item x="184"/>
        <item x="1785"/>
        <item x="28"/>
        <item x="1943"/>
        <item x="7705"/>
        <item x="5274"/>
        <item x="5187"/>
        <item x="3850"/>
        <item x="1587"/>
        <item x="4504"/>
        <item x="2949"/>
        <item x="7654"/>
        <item x="57"/>
        <item x="3869"/>
        <item x="529"/>
        <item x="2246"/>
        <item x="122"/>
        <item x="1670"/>
        <item x="1154"/>
        <item x="7665"/>
        <item x="5288"/>
        <item x="6775"/>
        <item x="1726"/>
        <item x="7662"/>
        <item x="3827"/>
        <item x="3877"/>
        <item x="1494"/>
        <item x="1652"/>
        <item x="1482"/>
        <item x="5120"/>
        <item x="4450"/>
        <item x="1719"/>
        <item x="5323"/>
        <item x="175"/>
        <item x="48"/>
        <item x="3830"/>
        <item x="3831"/>
        <item x="1939"/>
        <item x="3871"/>
        <item x="1667"/>
        <item x="1583"/>
        <item x="8377"/>
        <item x="1714"/>
        <item x="7672"/>
        <item x="962"/>
        <item x="2252"/>
        <item x="7663"/>
        <item x="1711"/>
        <item x="7746"/>
        <item x="3225"/>
        <item x="3681"/>
        <item x="7667"/>
        <item x="1637"/>
        <item x="1173"/>
        <item x="2259"/>
        <item x="3870"/>
        <item x="1677"/>
        <item x="2294"/>
        <item x="1706"/>
        <item x="1582"/>
        <item x="1308"/>
        <item x="191"/>
        <item x="1184"/>
        <item x="7699"/>
        <item x="1526"/>
        <item x="2261"/>
        <item x="3235"/>
        <item x="4410"/>
        <item x="5110"/>
        <item x="1523"/>
        <item x="7702"/>
        <item x="7922"/>
        <item x="1946"/>
        <item x="8661"/>
        <item x="1487"/>
        <item x="836"/>
        <item x="7836"/>
        <item x="886"/>
        <item x="2563"/>
        <item x="254"/>
        <item x="283"/>
        <item x="3905"/>
        <item x="194"/>
        <item x="3315"/>
        <item x="1486"/>
        <item x="72"/>
        <item x="843"/>
        <item x="3726"/>
        <item x="3901"/>
        <item x="8437"/>
        <item x="1628"/>
        <item x="192"/>
        <item x="4557"/>
        <item x="858"/>
        <item x="220"/>
        <item x="4594"/>
        <item x="853"/>
        <item x="1678"/>
        <item x="8265"/>
        <item x="4616"/>
        <item x="4601"/>
        <item x="1663"/>
        <item x="850"/>
        <item x="4632"/>
        <item x="8187"/>
        <item x="882"/>
        <item x="846"/>
        <item x="1606"/>
        <item x="1479"/>
        <item x="3526"/>
        <item x="30"/>
        <item x="196"/>
        <item x="1717"/>
        <item x="5166"/>
        <item x="7710"/>
        <item x="1536"/>
        <item x="7708"/>
        <item x="4600"/>
        <item x="7889"/>
        <item x="848"/>
        <item x="1608"/>
        <item x="3959"/>
        <item x="844"/>
        <item x="2903"/>
        <item x="100"/>
        <item x="1721"/>
        <item x="7555"/>
        <item x="7695"/>
        <item x="1532"/>
        <item x="4624"/>
        <item x="1535"/>
        <item x="7688"/>
        <item x="7692"/>
        <item x="2891"/>
        <item x="872"/>
        <item x="1806"/>
        <item x="3287"/>
        <item x="1662"/>
        <item x="4991"/>
        <item x="1681"/>
        <item x="5276"/>
        <item x="7839"/>
        <item x="4523"/>
        <item x="5141"/>
        <item x="8663"/>
        <item x="4636"/>
        <item x="1668"/>
        <item x="4429"/>
        <item x="3730"/>
        <item x="5816"/>
        <item x="7700"/>
        <item x="2934"/>
        <item x="5140"/>
        <item x="8490"/>
        <item x="7696"/>
        <item x="2939"/>
        <item x="1639"/>
        <item x="242"/>
        <item x="873"/>
        <item x="894"/>
        <item x="1780"/>
        <item x="200"/>
        <item x="3994"/>
        <item x="4603"/>
        <item x="906"/>
        <item x="7565"/>
        <item x="1718"/>
        <item x="7741"/>
        <item x="8502"/>
        <item x="4667"/>
        <item x="5103"/>
        <item x="7914"/>
        <item x="8414"/>
        <item x="8587"/>
        <item x="4635"/>
        <item x="5716"/>
        <item x="3353"/>
        <item x="7905"/>
        <item x="911"/>
        <item x="4407"/>
        <item x="1621"/>
        <item x="1730"/>
        <item x="5165"/>
        <item x="1632"/>
        <item x="5239"/>
        <item x="7842"/>
        <item x="5294"/>
        <item x="4729"/>
        <item x="3832"/>
        <item x="1231"/>
        <item x="5299"/>
        <item x="7709"/>
        <item x="1206"/>
        <item x="7845"/>
        <item x="1790"/>
        <item x="4001"/>
        <item x="7378"/>
        <item x="5213"/>
        <item x="4562"/>
        <item x="1517"/>
        <item x="7895"/>
        <item x="2290"/>
        <item x="86"/>
        <item x="137"/>
        <item x="1547"/>
        <item x="3884"/>
        <item x="1660"/>
        <item x="1683"/>
        <item x="7755"/>
        <item x="3796"/>
        <item x="7711"/>
        <item x="273"/>
        <item x="123"/>
        <item x="7925"/>
        <item x="4707"/>
        <item x="5182"/>
        <item x="4532"/>
        <item x="96"/>
        <item x="3880"/>
        <item x="1635"/>
        <item x="4614"/>
        <item x="215"/>
        <item x="4677"/>
        <item x="3848"/>
        <item x="7553"/>
        <item x="124"/>
        <item x="2153"/>
        <item x="4471"/>
        <item x="3314"/>
        <item x="1645"/>
        <item x="125"/>
        <item x="240"/>
        <item x="83"/>
        <item x="1577"/>
        <item x="933"/>
        <item x="8322"/>
        <item x="1530"/>
        <item x="3875"/>
        <item x="921"/>
        <item x="2083"/>
        <item x="7774"/>
        <item x="5275"/>
        <item x="1029"/>
        <item x="3858"/>
        <item x="1023"/>
        <item x="3802"/>
        <item x="1212"/>
        <item x="4640"/>
        <item x="3900"/>
        <item x="3902"/>
        <item x="3336"/>
        <item x="7754"/>
        <item x="1243"/>
        <item x="7714"/>
        <item x="1782"/>
        <item x="4641"/>
        <item x="8231"/>
        <item x="5167"/>
        <item x="1497"/>
        <item x="1531"/>
        <item x="8409"/>
        <item x="1209"/>
        <item x="3774"/>
        <item x="3342"/>
        <item x="1395"/>
        <item x="1210"/>
        <item x="73"/>
        <item x="7717"/>
        <item x="2823"/>
        <item x="3345"/>
        <item x="88"/>
        <item x="1597"/>
        <item x="8299"/>
        <item x="4681"/>
        <item x="5180"/>
        <item x="1225"/>
        <item x="5301"/>
        <item x="7728"/>
        <item x="1227"/>
        <item x="5631"/>
        <item x="1483"/>
        <item x="1437"/>
        <item x="1595"/>
        <item x="1709"/>
        <item x="2279"/>
        <item x="1236"/>
        <item x="87"/>
        <item x="4561"/>
        <item x="1661"/>
        <item x="3894"/>
        <item x="1794"/>
        <item x="1797"/>
        <item x="1852"/>
        <item x="93"/>
        <item x="918"/>
        <item x="1873"/>
        <item x="950"/>
        <item x="3413"/>
        <item x="7732"/>
        <item x="3447"/>
        <item x="3416"/>
        <item x="1498"/>
        <item x="4565"/>
        <item x="4577"/>
        <item x="1283"/>
        <item x="7761"/>
        <item x="1556"/>
        <item x="1550"/>
        <item x="3443"/>
        <item x="126"/>
        <item x="5191"/>
        <item x="3432"/>
        <item x="256"/>
        <item x="8493"/>
        <item x="7854"/>
        <item x="1881"/>
        <item x="3449"/>
        <item x="1254"/>
        <item x="4553"/>
        <item x="4649"/>
        <item x="347"/>
        <item x="3456"/>
        <item x="1653"/>
        <item x="348"/>
        <item x="1698"/>
        <item x="2136"/>
        <item x="355"/>
        <item x="361"/>
        <item x="358"/>
        <item x="4731"/>
        <item x="259"/>
        <item x="3454"/>
        <item x="5263"/>
        <item x="5307"/>
        <item x="360"/>
        <item x="357"/>
        <item x="351"/>
        <item x="4675"/>
        <item x="339"/>
        <item x="130"/>
        <item x="128"/>
        <item x="4665"/>
        <item x="129"/>
        <item x="4415"/>
        <item x="352"/>
        <item x="4541"/>
        <item x="7387"/>
        <item x="5264"/>
        <item x="359"/>
        <item x="4652"/>
        <item x="223"/>
        <item x="1515"/>
        <item x="110"/>
        <item x="258"/>
        <item x="116"/>
        <item x="278"/>
        <item x="5265"/>
        <item x="264"/>
        <item x="277"/>
        <item x="3950"/>
        <item x="8264"/>
        <item x="2723"/>
        <item x="7814"/>
        <item x="5251"/>
        <item x="5206"/>
        <item x="939"/>
        <item x="2065"/>
        <item x="1102"/>
        <item x="257"/>
        <item x="2735"/>
        <item x="1262"/>
        <item x="4669"/>
        <item x="4547"/>
        <item x="7920"/>
        <item x="4489"/>
        <item x="8263"/>
        <item x="973"/>
        <item x="5200"/>
        <item x="1522"/>
        <item x="2044"/>
        <item x="268"/>
        <item x="1705"/>
        <item x="1898"/>
        <item x="261"/>
        <item x="326"/>
        <item x="4684"/>
        <item x="263"/>
        <item x="2289"/>
        <item x="1600"/>
        <item x="1664"/>
        <item x="280"/>
        <item x="1902"/>
        <item x="1542"/>
        <item x="1601"/>
        <item x="238"/>
        <item x="3732"/>
        <item x="1622"/>
        <item x="957"/>
        <item x="1361"/>
        <item x="7806"/>
        <item x="1109"/>
        <item x="8390"/>
        <item x="354"/>
        <item x="8418"/>
        <item x="4692"/>
        <item x="4702"/>
        <item x="8472"/>
        <item x="1680"/>
        <item x="281"/>
        <item x="7380"/>
        <item x="1715"/>
        <item x="2097"/>
        <item x="4678"/>
        <item x="2101"/>
        <item x="1626"/>
        <item x="1264"/>
        <item x="227"/>
        <item x="282"/>
        <item x="7751"/>
        <item x="2225"/>
        <item x="7769"/>
        <item x="2095"/>
        <item x="1541"/>
        <item x="941"/>
        <item x="2900"/>
        <item x="5194"/>
        <item x="2144"/>
        <item x="7827"/>
        <item x="2158"/>
        <item x="7777"/>
        <item x="960"/>
        <item x="103"/>
        <item x="5243"/>
        <item x="1690"/>
        <item x="1508"/>
        <item x="1609"/>
        <item x="2138"/>
        <item x="5192"/>
        <item x="295"/>
        <item x="1625"/>
        <item x="7377"/>
        <item x="4688"/>
        <item x="297"/>
        <item x="1674"/>
        <item x="3969"/>
        <item x="4495"/>
        <item x="296"/>
        <item x="8425"/>
        <item x="1638"/>
        <item x="2826"/>
        <item x="3955"/>
        <item x="4673"/>
        <item x="2020"/>
        <item x="5266"/>
        <item x="7594"/>
        <item x="300"/>
        <item x="7772"/>
        <item x="2103"/>
        <item x="4993"/>
        <item x="3716"/>
        <item x="1520"/>
        <item x="1728"/>
        <item x="299"/>
        <item x="1551"/>
        <item x="4686"/>
        <item x="8374"/>
        <item x="969"/>
        <item x="4994"/>
        <item x="8371"/>
        <item x="8412"/>
        <item x="7384"/>
        <item x="1913"/>
        <item x="145"/>
        <item x="1629"/>
        <item x="1258"/>
        <item x="298"/>
        <item x="8392"/>
        <item x="7927"/>
        <item x="270"/>
        <item x="266"/>
        <item x="3483"/>
        <item x="1915"/>
        <item x="2219"/>
        <item x="983"/>
        <item x="1623"/>
        <item x="2226"/>
        <item x="953"/>
        <item x="4464"/>
        <item x="101"/>
        <item x="1686"/>
        <item x="954"/>
        <item x="2736"/>
        <item x="4482"/>
        <item x="1923"/>
        <item x="4995"/>
        <item x="2947"/>
        <item x="1463"/>
        <item x="7928"/>
        <item x="7880"/>
        <item x="1538"/>
        <item x="279"/>
        <item x="8346"/>
        <item x="3991"/>
        <item x="4735"/>
        <item x="4713"/>
        <item x="2186"/>
        <item x="36"/>
        <item x="1559"/>
        <item x="3962"/>
        <item x="2081"/>
        <item x="7795"/>
        <item x="1605"/>
        <item x="1633"/>
        <item x="1644"/>
        <item x="5267"/>
        <item x="7798"/>
        <item x="2296"/>
        <item x="7833"/>
        <item x="267"/>
        <item x="356"/>
        <item x="7556"/>
        <item x="7537"/>
        <item x="1732"/>
        <item x="3836"/>
        <item x="3838"/>
        <item x="1330"/>
        <item x="5683"/>
        <item x="106"/>
        <item x="205"/>
        <item x="1685"/>
        <item x="4658"/>
        <item x="4719"/>
        <item x="5204"/>
        <item x="3816"/>
        <item x="948"/>
        <item x="5209"/>
        <item x="8664"/>
        <item x="963"/>
        <item x="1624"/>
        <item x="265"/>
        <item x="5280"/>
        <item x="1731"/>
        <item x="1724"/>
        <item x="3904"/>
        <item x="2812"/>
        <item x="2175"/>
        <item x="8449"/>
        <item x="1676"/>
        <item x="1502"/>
        <item x="3898"/>
        <item x="1325"/>
        <item x="1617"/>
        <item x="2889"/>
        <item x="1503"/>
        <item x="2720"/>
        <item x="4708"/>
        <item x="135"/>
        <item x="4699"/>
        <item x="4697"/>
        <item x="1952"/>
        <item x="1722"/>
        <item x="2811"/>
        <item x="2150"/>
        <item x="8248"/>
        <item x="3653"/>
        <item x="3738"/>
        <item x="4710"/>
        <item x="2810"/>
        <item x="8677"/>
        <item x="3119"/>
        <item x="2078"/>
        <item x="2284"/>
        <item x="262"/>
        <item x="7557"/>
        <item x="7567"/>
        <item x="1918"/>
        <item x="2961"/>
        <item x="105"/>
        <item x="3974"/>
        <item x="4696"/>
        <item x="2180"/>
        <item x="8672"/>
        <item x="8676"/>
        <item x="3906"/>
        <item x="2099"/>
        <item x="8379"/>
        <item x="5022"/>
        <item x="7782"/>
        <item x="1549"/>
        <item x="1672"/>
        <item x="2722"/>
        <item x="218"/>
        <item x="3986"/>
        <item x="4676"/>
        <item x="1540"/>
        <item x="4706"/>
        <item x="8476"/>
        <item x="24"/>
        <item x="7596"/>
        <item x="3535"/>
        <item x="3896"/>
        <item x="7794"/>
        <item x="3874"/>
        <item x="3903"/>
        <item x="1610"/>
        <item x="3990"/>
        <item x="1511"/>
        <item x="7885"/>
        <item x="1618"/>
        <item x="3822"/>
        <item x="7803"/>
        <item x="1648"/>
        <item x="1935"/>
        <item x="2028"/>
        <item x="3997"/>
        <item x="1521"/>
        <item x="2063"/>
        <item x="1657"/>
        <item x="1548"/>
        <item x="8247"/>
        <item x="1237"/>
        <item x="1246"/>
        <item x="7804"/>
        <item x="8285"/>
        <item x="3685"/>
        <item x="2894"/>
        <item x="2142"/>
        <item x="4002"/>
        <item x="133"/>
        <item x="8468"/>
        <item x="2159"/>
        <item x="2157"/>
        <item x="2042"/>
        <item x="2820"/>
        <item x="318"/>
        <item x="7834"/>
        <item x="2079"/>
        <item x="8209"/>
        <item x="1947"/>
        <item x="317"/>
        <item x="5273"/>
        <item x="309"/>
        <item x="4502"/>
        <item x="2017"/>
        <item x="4724"/>
        <item x="1506"/>
        <item x="5306"/>
        <item x="1493"/>
        <item x="2814"/>
        <item x="312"/>
        <item x="1981"/>
        <item x="8504"/>
        <item x="2935"/>
        <item x="3553"/>
        <item x="1665"/>
        <item x="4506"/>
        <item x="4703"/>
        <item x="2085"/>
        <item x="308"/>
        <item x="1504"/>
        <item x="8256"/>
        <item x="2215"/>
        <item x="290"/>
        <item x="2123"/>
        <item x="1641"/>
        <item x="1691"/>
        <item x="8391"/>
        <item x="7810"/>
        <item x="1703"/>
        <item x="3593"/>
        <item x="7837"/>
        <item x="2098"/>
        <item x="2143"/>
        <item x="3550"/>
        <item x="8361"/>
        <item x="2893"/>
        <item x="7849"/>
        <item x="1958"/>
        <item x="3743"/>
        <item x="2121"/>
        <item x="2027"/>
        <item x="1041"/>
        <item x="2096"/>
        <item x="8309"/>
        <item x="1642"/>
        <item x="1682"/>
        <item x="3988"/>
        <item x="1695"/>
        <item x="1602"/>
        <item x="1620"/>
        <item x="2040"/>
        <item x="8380"/>
        <item x="8332"/>
        <item x="1533"/>
        <item x="1649"/>
        <item x="2134"/>
        <item x="990"/>
        <item x="8416"/>
        <item x="4470"/>
        <item x="8334"/>
        <item x="3594"/>
        <item x="1528"/>
        <item x="8327"/>
        <item x="8333"/>
        <item x="4462"/>
        <item x="2932"/>
        <item x="2892"/>
        <item x="4473"/>
        <item x="5328"/>
        <item x="2129"/>
        <item x="1501"/>
        <item x="7875"/>
        <item x="8191"/>
        <item x="4477"/>
        <item x="2124"/>
        <item x="2816"/>
        <item x="2102"/>
        <item x="2034"/>
        <item x="3860"/>
        <item x="3861"/>
        <item x="1010"/>
        <item x="3863"/>
        <item x="1684"/>
        <item x="2122"/>
        <item x="2080"/>
        <item x="2906"/>
        <item x="1560"/>
        <item x="2030"/>
        <item x="2829"/>
        <item x="5244"/>
        <item x="3839"/>
        <item x="5277"/>
        <item x="1659"/>
        <item x="1983"/>
        <item x="2165"/>
        <item x="2948"/>
        <item x="7848"/>
        <item x="2293"/>
        <item x="1985"/>
        <item x="4711"/>
        <item x="4716"/>
        <item x="2057"/>
        <item x="7850"/>
        <item x="2895"/>
        <item x="1647"/>
        <item x="1692"/>
        <item x="1537"/>
        <item x="1689"/>
        <item x="2897"/>
        <item x="1693"/>
        <item x="1014"/>
        <item x="1990"/>
        <item x="3862"/>
        <item x="2959"/>
        <item x="2237"/>
        <item x="2822"/>
        <item x="1611"/>
        <item x="7894"/>
        <item x="1619"/>
        <item x="4497"/>
        <item x="5226"/>
        <item x="1534"/>
        <item x="221"/>
        <item x="1729"/>
        <item x="2957"/>
        <item x="1398"/>
        <item x="2094"/>
        <item x="1360"/>
        <item x="2931"/>
        <item x="294"/>
        <item x="1646"/>
        <item x="2064"/>
        <item x="2077"/>
        <item x="275"/>
        <item x="5247"/>
        <item x="2025"/>
        <item x="1490"/>
        <item x="1496"/>
        <item x="1735"/>
        <item x="7873"/>
        <item x="5232"/>
        <item x="1525"/>
        <item x="1576"/>
        <item x="2936"/>
        <item x="7877"/>
        <item x="1694"/>
        <item x="7878"/>
        <item x="1655"/>
        <item x="1701"/>
        <item x="7853"/>
        <item x="8470"/>
        <item x="136"/>
        <item x="7831"/>
        <item x="7789"/>
        <item x="139"/>
        <item x="140"/>
        <item x="2181"/>
        <item x="3705"/>
        <item x="992"/>
        <item x="144"/>
        <item x="2054"/>
        <item x="1666"/>
        <item x="3717"/>
        <item x="1658"/>
        <item x="4682"/>
        <item x="1499"/>
        <item x="1539"/>
        <item x="2938"/>
        <item x="1034"/>
        <item x="7828"/>
        <item x="3700"/>
        <item x="8473"/>
        <item x="6096"/>
        <item x="7072"/>
        <item x="3226"/>
        <item x="3721"/>
        <item x="3675"/>
        <item x="5237"/>
        <item x="7096"/>
        <item x="6895"/>
        <item x="1850"/>
        <item x="7073"/>
        <item x="7830"/>
        <item x="6903"/>
        <item x="5325"/>
        <item x="5593"/>
        <item x="7992"/>
        <item x="6238"/>
        <item x="3196"/>
        <item x="5334"/>
        <item x="1991"/>
        <item x="3211"/>
        <item x="2119"/>
        <item x="3719"/>
        <item x="7100"/>
        <item x="5358"/>
        <item x="1860"/>
        <item x="7160"/>
        <item x="7071"/>
        <item x="5231"/>
        <item x="5375"/>
        <item x="7074"/>
        <item x="2946"/>
        <item x="5228"/>
        <item x="3677"/>
        <item x="5324"/>
        <item x="7256"/>
        <item x="5385"/>
        <item x="6618"/>
        <item x="7997"/>
        <item x="5329"/>
        <item x="5380"/>
        <item x="7159"/>
        <item x="8006"/>
        <item x="5377"/>
        <item x="7908"/>
        <item x="5381"/>
        <item x="5330"/>
        <item x="5386"/>
        <item x="7099"/>
        <item x="6904"/>
        <item x="6901"/>
        <item x="5388"/>
        <item x="5335"/>
        <item x="7904"/>
        <item x="5354"/>
        <item x="5356"/>
        <item x="1052"/>
        <item x="3699"/>
        <item x="5351"/>
        <item x="5353"/>
        <item x="7991"/>
        <item x="8004"/>
        <item x="5233"/>
        <item x="7061"/>
        <item x="7857"/>
        <item x="5326"/>
        <item x="6660"/>
        <item x="5480"/>
        <item x="7112"/>
        <item x="5387"/>
        <item x="5390"/>
        <item x="5376"/>
        <item x="7084"/>
        <item x="8413"/>
        <item x="6677"/>
        <item x="288"/>
        <item x="3684"/>
        <item x="2457"/>
        <item x="6938"/>
        <item x="7257"/>
        <item x="7154"/>
        <item x="2440"/>
        <item x="7059"/>
        <item x="6945"/>
        <item x="1825"/>
        <item x="6531"/>
        <item x="7070"/>
        <item x="5588"/>
        <item x="6893"/>
        <item x="3740"/>
        <item x="1025"/>
        <item x="6899"/>
        <item x="5341"/>
        <item x="6937"/>
        <item x="5331"/>
        <item x="2524"/>
        <item x="8417"/>
        <item x="1996"/>
        <item x="2819"/>
        <item x="5461"/>
        <item x="1021"/>
        <item x="2118"/>
        <item x="5370"/>
        <item x="5739"/>
        <item x="2454"/>
        <item x="6258"/>
        <item x="7844"/>
        <item x="2815"/>
        <item x="5554"/>
        <item x="5999"/>
        <item x="1969"/>
        <item x="2475"/>
        <item x="7157"/>
        <item x="5350"/>
        <item x="1847"/>
        <item x="5347"/>
        <item x="7001"/>
        <item x="3680"/>
        <item x="6543"/>
        <item x="6940"/>
        <item x="1827"/>
        <item x="2176"/>
        <item x="6963"/>
        <item x="7094"/>
        <item x="6902"/>
        <item x="7861"/>
        <item x="7148"/>
        <item x="7911"/>
        <item x="7919"/>
        <item x="289"/>
        <item x="7906"/>
        <item x="1909"/>
        <item x="6260"/>
        <item x="5392"/>
        <item x="6941"/>
        <item x="2485"/>
        <item x="6833"/>
        <item x="7055"/>
        <item x="6176"/>
        <item x="1905"/>
        <item x="8000"/>
        <item x="7178"/>
        <item x="6942"/>
        <item x="5476"/>
        <item x="2497"/>
        <item x="5371"/>
        <item x="2117"/>
        <item x="6990"/>
        <item x="7023"/>
        <item x="7075"/>
        <item x="3996"/>
        <item x="7280"/>
        <item x="1761"/>
        <item x="2459"/>
        <item x="7058"/>
        <item x="7832"/>
        <item x="7057"/>
        <item x="6041"/>
        <item x="6950"/>
        <item x="7011"/>
        <item x="7910"/>
        <item x="5332"/>
        <item x="6991"/>
        <item x="6973"/>
        <item x="7901"/>
        <item x="6921"/>
        <item x="2489"/>
        <item x="2958"/>
        <item x="7024"/>
        <item x="6992"/>
        <item x="7989"/>
        <item x="6969"/>
        <item x="1026"/>
        <item x="5393"/>
        <item x="5352"/>
        <item x="6922"/>
        <item x="7893"/>
        <item x="5174"/>
        <item x="5389"/>
        <item x="7018"/>
        <item x="7287"/>
        <item x="5357"/>
        <item x="7033"/>
        <item x="5535"/>
        <item x="7027"/>
        <item x="6897"/>
        <item x="6999"/>
        <item x="6943"/>
        <item x="292"/>
        <item x="2471"/>
        <item x="7025"/>
        <item x="7102"/>
        <item x="6951"/>
        <item x="5477"/>
        <item x="146"/>
        <item x="2523"/>
        <item x="6954"/>
        <item x="7009"/>
        <item x="1762"/>
        <item x="7896"/>
        <item x="7047"/>
        <item x="7851"/>
        <item x="5525"/>
        <item x="2818"/>
        <item x="5372"/>
        <item x="2494"/>
        <item x="7855"/>
        <item x="6912"/>
        <item x="7856"/>
        <item x="5363"/>
        <item x="2817"/>
        <item x="7110"/>
        <item x="6925"/>
        <item x="8066"/>
        <item x="7143"/>
        <item x="2821"/>
        <item x="7087"/>
        <item x="6946"/>
        <item x="7056"/>
        <item x="2476"/>
        <item x="7108"/>
        <item x="2128"/>
        <item x="5337"/>
        <item x="7902"/>
        <item x="6958"/>
        <item x="1044"/>
        <item x="7998"/>
        <item x="291"/>
        <item x="3999"/>
        <item x="7903"/>
        <item x="5691"/>
        <item x="1755"/>
        <item x="7076"/>
        <item x="3736"/>
        <item x="1612"/>
        <item x="143"/>
        <item x="7900"/>
        <item x="1042"/>
        <item x="1043"/>
        <item x="149"/>
        <item x="6959"/>
        <item x="6967"/>
        <item x="6994"/>
        <item x="7020"/>
        <item x="7012"/>
        <item x="7930"/>
        <item x="8430"/>
        <item x="1518"/>
        <item x="7909"/>
        <item x="5336"/>
        <item x="6975"/>
        <item x="6986"/>
        <item x="6974"/>
        <item x="6998"/>
        <item x="7017"/>
        <item x="6997"/>
        <item x="7051"/>
        <item x="2132"/>
        <item x="3696"/>
        <item x="6961"/>
        <item x="7045"/>
        <item x="7007"/>
        <item x="5443"/>
        <item x="6976"/>
        <item x="7181"/>
        <item x="2311"/>
        <item x="6982"/>
        <item x="5241"/>
        <item x="8683"/>
        <item x="1699"/>
        <item x="6980"/>
        <item x="7141"/>
        <item x="6952"/>
        <item x="7044"/>
        <item x="7155"/>
        <item x="7005"/>
        <item x="1763"/>
        <item x="6956"/>
        <item x="2147"/>
        <item x="6972"/>
        <item x="7049"/>
        <item x="6955"/>
        <item x="7111"/>
        <item x="2507"/>
        <item x="2178"/>
        <item x="1050"/>
        <item x="7180"/>
        <item x="7003"/>
        <item x="147"/>
        <item x="1836"/>
        <item x="5784"/>
        <item x="4000"/>
        <item x="5333"/>
        <item x="7114"/>
        <item x="7010"/>
        <item x="5444"/>
        <item x="2824"/>
        <item x="2304"/>
        <item x="6981"/>
        <item x="5238"/>
        <item x="7860"/>
        <item x="2016"/>
        <item x="2490"/>
        <item x="5435"/>
        <item x="2312"/>
        <item x="7918"/>
        <item x="1054"/>
        <item x="5693"/>
        <item x="3377"/>
        <item x="1908"/>
        <item x="2306"/>
        <item x="6962"/>
        <item x="5460"/>
        <item x="5338"/>
        <item x="7329"/>
        <item x="3284"/>
        <item x="7016"/>
        <item x="1737"/>
        <item x="7883"/>
        <item x="1771"/>
        <item x="7092"/>
        <item x="2502"/>
        <item x="7046"/>
        <item x="1907"/>
        <item x="5374"/>
        <item x="1906"/>
        <item x="3873"/>
        <item x="6970"/>
        <item x="7098"/>
        <item x="5242"/>
        <item x="2461"/>
        <item x="2309"/>
        <item x="2170"/>
        <item x="6050"/>
        <item x="7859"/>
        <item x="6971"/>
        <item x="1758"/>
        <item x="5448"/>
        <item x="1864"/>
        <item x="6771"/>
        <item x="5651"/>
        <item x="1700"/>
        <item x="2503"/>
        <item x="6985"/>
        <item x="7008"/>
        <item x="7179"/>
        <item x="5240"/>
        <item x="2086"/>
        <item x="5728"/>
        <item x="6983"/>
        <item x="1604"/>
        <item x="6979"/>
        <item x="5652"/>
        <item x="7996"/>
        <item x="7912"/>
        <item x="5769"/>
        <item x="1791"/>
        <item x="1819"/>
        <item x="2231"/>
        <item x="2513"/>
        <item x="5594"/>
        <item x="7015"/>
        <item x="1895"/>
        <item x="2539"/>
        <item x="8072"/>
        <item x="1756"/>
        <item x="5537"/>
        <item x="5575"/>
        <item x="2233"/>
        <item x="7335"/>
        <item x="2530"/>
        <item x="1696"/>
        <item x="2825"/>
        <item x="2303"/>
        <item x="1687"/>
        <item x="2302"/>
        <item x="2828"/>
        <item x="1897"/>
        <item x="5539"/>
        <item x="7891"/>
        <item x="3737"/>
        <item x="1778"/>
        <item x="1697"/>
        <item x="6989"/>
        <item x="7913"/>
        <item x="1783"/>
        <item x="2460"/>
        <item x="7993"/>
        <item x="2164"/>
        <item x="2477"/>
        <item x="1901"/>
        <item x="7890"/>
        <item x="2145"/>
        <item x="2438"/>
        <item x="2827"/>
        <item x="1738"/>
        <item x="6984"/>
        <item x="2469"/>
        <item x="5248"/>
        <item x="5369"/>
        <item x="1817"/>
        <item x="6978"/>
        <item x="5741"/>
        <item x="2433"/>
        <item x="5706"/>
        <item x="1798"/>
        <item x="5624"/>
        <item x="1489"/>
        <item x="2436"/>
        <item x="2499"/>
        <item x="2185"/>
        <item x="1904"/>
        <item x="5359"/>
        <item x="5765"/>
        <item x="1896"/>
        <item x="6977"/>
        <item x="1669"/>
        <item x="1995"/>
        <item x="2109"/>
        <item x="7337"/>
        <item x="1922"/>
        <item x="2456"/>
        <item x="1839"/>
        <item x="7869"/>
        <item x="5546"/>
        <item x="5373"/>
        <item x="2521"/>
        <item x="6996"/>
        <item x="2470"/>
        <item x="5676"/>
        <item x="1971"/>
        <item x="7183"/>
        <item x="2305"/>
        <item x="6995"/>
        <item x="5478"/>
        <item x="1973"/>
        <item x="2552"/>
        <item x="1808"/>
        <item x="1802"/>
        <item x="1826"/>
        <item x="1894"/>
        <item x="2535"/>
        <item x="5348"/>
        <item x="2557"/>
        <item x="8486"/>
        <item x="7097"/>
        <item x="5787"/>
        <item x="5391"/>
        <item x="5524"/>
        <item x="5340"/>
        <item x="2462"/>
        <item x="2316"/>
        <item x="2008"/>
        <item x="2163"/>
        <item x="5339"/>
        <item x="5384"/>
        <item x="1982"/>
        <item x="5445"/>
        <item x="6124"/>
        <item x="5623"/>
        <item x="1051"/>
        <item x="7865"/>
        <item x="5772"/>
        <item x="1815"/>
        <item x="5346"/>
        <item x="5768"/>
        <item x="2019"/>
        <item x="7884"/>
        <item x="2299"/>
        <item x="5621"/>
        <item x="2554"/>
        <item x="2473"/>
        <item x="1751"/>
        <item x="1970"/>
        <item x="1921"/>
        <item x="2472"/>
        <item x="2536"/>
        <item x="6968"/>
        <item x="2525"/>
        <item x="7054"/>
        <item x="2133"/>
        <item x="1704"/>
        <item x="3518"/>
        <item x="2073"/>
        <item x="6993"/>
        <item x="5544"/>
        <item x="7019"/>
        <item x="8128"/>
        <item x="1838"/>
        <item x="1793"/>
        <item x="2234"/>
        <item x="1748"/>
        <item x="5643"/>
        <item x="5673"/>
        <item x="1779"/>
        <item x="1837"/>
        <item x="1829"/>
        <item x="3686"/>
        <item x="7145"/>
        <item x="1795"/>
        <item x="2297"/>
        <item x="2463"/>
        <item x="5578"/>
        <item x="3807"/>
        <item x="2193"/>
        <item x="2191"/>
        <item x="2314"/>
        <item x="8501"/>
        <item x="2298"/>
        <item x="1874"/>
        <item x="2508"/>
        <item x="1781"/>
        <item x="3808"/>
        <item x="5379"/>
        <item x="1757"/>
        <item x="1799"/>
        <item x="2465"/>
        <item x="2011"/>
        <item x="7876"/>
        <item x="5360"/>
        <item x="1924"/>
        <item x="2493"/>
        <item x="2110"/>
        <item x="2308"/>
        <item x="5442"/>
        <item x="7004"/>
        <item x="2112"/>
        <item x="7892"/>
        <item x="1754"/>
        <item x="1749"/>
        <item x="5696"/>
        <item x="2464"/>
        <item x="7862"/>
        <item x="1968"/>
        <item x="6988"/>
        <item x="7882"/>
        <item x="2527"/>
        <item x="8090"/>
        <item x="2199"/>
        <item x="8001"/>
        <item x="6987"/>
        <item x="2466"/>
        <item x="7022"/>
        <item x="1975"/>
        <item x="7881"/>
        <item x="3769"/>
        <item x="1851"/>
        <item x="3853"/>
        <item x="1974"/>
        <item x="2075"/>
        <item x="195"/>
        <item x="2455"/>
        <item x="5503"/>
        <item x="1840"/>
        <item x="2228"/>
        <item x="1876"/>
        <item x="1964"/>
        <item x="7142"/>
        <item x="7886"/>
        <item x="7999"/>
        <item x="7899"/>
        <item x="7887"/>
        <item x="1845"/>
        <item x="2498"/>
        <item x="5327"/>
        <item x="7915"/>
        <item x="7888"/>
        <item x="1980"/>
        <item x="1976"/>
        <item x="1972"/>
        <item x="7000"/>
        <item x="7929"/>
        <item x="148"/>
        <item x="2439"/>
        <item x="1937"/>
        <item x="2069"/>
        <item x="5446"/>
        <item x="1925"/>
        <item x="7002"/>
        <item x="1807"/>
        <item x="1500"/>
        <item x="5770"/>
        <item x="2528"/>
        <item x="5366"/>
        <item x="5700"/>
        <item x="7177"/>
        <item x="1505"/>
        <item x="1951"/>
        <item x="2105"/>
        <item x="2197"/>
        <item x="3683"/>
        <item x="1671"/>
        <item x="7931"/>
        <item x="1651"/>
        <item x="7014"/>
        <item x="3867"/>
        <item x="3882"/>
        <item x="3895"/>
        <item x="1784"/>
        <item x="3872"/>
        <item x="1529"/>
        <item x="7140"/>
        <item x="2537"/>
        <item x="7013"/>
        <item x="1656"/>
        <item x="1707"/>
        <item x="2481"/>
        <item x="2516"/>
        <item x="7995"/>
        <item x="138"/>
        <item x="1957"/>
        <item x="7994"/>
        <item x="1752"/>
        <item x="7174"/>
        <item x="5361"/>
        <item x="7151"/>
        <item x="1801"/>
        <item x="5449"/>
        <item x="1960"/>
        <item x="7175"/>
        <item x="1988"/>
        <item x="1830"/>
        <item x="1702"/>
        <item x="3819"/>
        <item x="2082"/>
        <item x="3768"/>
        <item x="2076"/>
        <item x="1743"/>
        <item x="1716"/>
        <item x="7006"/>
        <item x="7026"/>
        <item x="2482"/>
        <item x="5382"/>
        <item x="3907"/>
        <item x="5383"/>
        <item x="3817"/>
        <item x="2139"/>
        <item x="2152"/>
        <item x="5622"/>
        <item x="7050"/>
        <item x="1804"/>
        <item x="7144"/>
        <item x="2510"/>
        <item x="8494"/>
        <item x="2437"/>
        <item x="1527"/>
        <item x="5711"/>
        <item x="3878"/>
        <item x="7021"/>
        <item x="5362"/>
        <item x="5378"/>
        <item x="2486"/>
        <item x="2474"/>
        <item x="5646"/>
        <item x="2148"/>
        <item x="2467"/>
        <item x="2550"/>
        <item x="8008"/>
        <item x="2089"/>
        <item x="7052"/>
        <item x="839"/>
        <item x="3799"/>
        <item x="2221"/>
        <item x="8482"/>
        <item x="1750"/>
        <item x="8489"/>
        <item x="2014"/>
        <item x="3923"/>
        <item x="2211"/>
        <item x="5577"/>
        <item x="1834"/>
        <item x="5447"/>
        <item x="1742"/>
        <item x="2100"/>
        <item x="1812"/>
        <item x="7048"/>
        <item x="2210"/>
        <item x="2480"/>
        <item x="2532"/>
        <item x="3775"/>
        <item x="1926"/>
        <item x="1956"/>
        <item x="5610"/>
        <item x="2505"/>
        <item x="5790"/>
        <item x="1740"/>
        <item x="2435"/>
        <item x="2468"/>
        <item x="3885"/>
        <item x="2015"/>
        <item x="8475"/>
        <item x="2090"/>
        <item x="1966"/>
        <item x="2479"/>
        <item x="1832"/>
        <item x="5462"/>
        <item x="5786"/>
        <item x="2201"/>
        <item x="2512"/>
        <item x="2553"/>
        <item x="2072"/>
        <item x="5785"/>
        <item x="3792"/>
        <item x="5788"/>
        <item x="8492"/>
        <item x="2212"/>
        <item x="2177"/>
        <item x="2509"/>
        <item x="5364"/>
        <item x="2160"/>
        <item x="2556"/>
        <item x="2071"/>
        <item x="2154"/>
        <item x="5365"/>
        <item x="1967"/>
        <item x="1820"/>
        <item x="7990"/>
        <item x="1760"/>
        <item x="1775"/>
        <item x="2161"/>
        <item x="5732"/>
        <item x="5505"/>
        <item x="5548"/>
        <item x="5481"/>
        <item x="1994"/>
        <item x="5702"/>
        <item x="2504"/>
        <item x="5783"/>
        <item x="2313"/>
        <item x="5650"/>
        <item x="1759"/>
        <item x="1766"/>
        <item x="2531"/>
        <item x="8002"/>
        <item x="5781"/>
        <item x="2484"/>
        <item x="2168"/>
        <item x="1927"/>
        <item x="2087"/>
        <item x="2519"/>
        <item x="2070"/>
        <item x="2213"/>
        <item x="1977"/>
        <item x="2189"/>
        <item x="1984"/>
        <item x="5727"/>
        <item x="1769"/>
        <item x="2487"/>
        <item x="2520"/>
        <item x="2546"/>
        <item x="8007"/>
        <item x="2506"/>
        <item x="5576"/>
        <item x="2035"/>
        <item x="2555"/>
        <item x="2172"/>
        <item x="1885"/>
        <item x="1774"/>
        <item x="2023"/>
        <item x="2032"/>
        <item x="2156"/>
        <item x="1859"/>
        <item x="2220"/>
        <item x="2048"/>
        <item x="5479"/>
        <item x="1821"/>
        <item x="5675"/>
        <item x="5668"/>
        <item x="2551"/>
        <item x="2488"/>
        <item x="1917"/>
        <item x="1919"/>
        <item x="1818"/>
        <item x="2208"/>
        <item x="1835"/>
        <item x="1739"/>
        <item x="2120"/>
        <item x="2492"/>
        <item x="1888"/>
        <item x="2561"/>
        <item x="1890"/>
        <item x="8005"/>
        <item x="1733"/>
        <item x="5536"/>
        <item x="1892"/>
        <item x="2167"/>
        <item x="5627"/>
        <item x="2190"/>
        <item x="2187"/>
        <item x="1810"/>
        <item x="2173"/>
        <item x="2183"/>
        <item x="2031"/>
        <item x="2115"/>
        <item x="2458"/>
        <item x="2029"/>
        <item x="1833"/>
        <item x="2196"/>
        <item x="1891"/>
        <item x="5644"/>
        <item x="1772"/>
        <item x="5653"/>
        <item x="2174"/>
        <item x="1893"/>
        <item x="2162"/>
        <item x="2198"/>
        <item x="5626"/>
        <item x="1736"/>
        <item x="2559"/>
        <item x="2202"/>
        <item x="5737"/>
        <item x="1928"/>
        <item x="8003"/>
        <item x="2116"/>
        <item x="1978"/>
        <item x="1764"/>
        <item x="5723"/>
        <item x="2238"/>
        <item x="2192"/>
        <item x="2543"/>
        <item x="1814"/>
        <item x="2478"/>
        <item x="2203"/>
        <item x="2141"/>
        <item x="2483"/>
        <item x="2179"/>
        <item x="2511"/>
        <item x="2052"/>
        <item x="2194"/>
        <item x="3843"/>
        <item x="2207"/>
        <item x="5642"/>
        <item x="1855"/>
        <item x="1861"/>
        <item x="2209"/>
        <item x="2491"/>
        <item x="5343"/>
        <item x="1842"/>
        <item x="2113"/>
        <item x="1979"/>
        <item x="1875"/>
        <item x="2012"/>
        <item x="1867"/>
        <item x="2496"/>
        <item x="8506"/>
        <item x="3893"/>
        <item x="3892"/>
        <item x="3897"/>
        <item x="1899"/>
        <item x="1853"/>
        <item x="1753"/>
        <item x="1841"/>
        <item x="2038"/>
        <item x="1844"/>
        <item x="2022"/>
        <item x="3886"/>
        <item x="5355"/>
        <item x="5789"/>
        <item x="2214"/>
        <item x="5368"/>
        <item x="5344"/>
        <item x="1824"/>
        <item x="2074"/>
        <item x="5740"/>
        <item x="2084"/>
        <item x="2518"/>
        <item x="1744"/>
        <item x="2092"/>
        <item x="2106"/>
        <item x="1854"/>
        <item x="3790"/>
        <item x="2166"/>
        <item x="3876"/>
        <item x="2223"/>
        <item x="1989"/>
        <item x="1734"/>
        <item x="1741"/>
        <item x="1986"/>
        <item x="1746"/>
        <item x="2204"/>
        <item x="1929"/>
        <item x="2522"/>
        <item x="2218"/>
        <item x="2534"/>
        <item x="2046"/>
        <item x="8009"/>
        <item x="1831"/>
        <item x="2111"/>
        <item x="2517"/>
        <item x="2540"/>
        <item x="1848"/>
        <item x="2217"/>
        <item x="2310"/>
        <item x="2495"/>
        <item x="3800"/>
        <item x="3823"/>
        <item x="2500"/>
        <item x="2205"/>
        <item x="8479"/>
        <item x="5674"/>
        <item x="2188"/>
        <item x="2560"/>
        <item x="1745"/>
        <item x="1858"/>
        <item x="2315"/>
        <item x="2529"/>
        <item x="1945"/>
        <item x="1828"/>
        <item x="5367"/>
        <item x="1959"/>
        <item x="5475"/>
        <item x="1773"/>
        <item x="1747"/>
        <item x="2317"/>
        <item x="1765"/>
        <item x="1768"/>
        <item x="1767"/>
        <item x="5780"/>
        <item x="2169"/>
        <item x="2541"/>
        <item x="2526"/>
        <item x="8499"/>
        <item x="5645"/>
        <item x="5648"/>
        <item x="5625"/>
        <item x="2300"/>
        <item x="2171"/>
        <item x="1930"/>
        <item x="2058"/>
        <item x="1805"/>
        <item x="4743"/>
        <item x="2200"/>
        <item x="2538"/>
        <item x="1770"/>
        <item x="2558"/>
        <item x="2216"/>
        <item x="2240"/>
        <item x="2055"/>
        <item x="1865"/>
        <item x="2088"/>
        <item x="5591"/>
        <item x="1962"/>
        <item x="8485"/>
        <item x="2227"/>
        <item x="5742"/>
        <item x="2514"/>
        <item x="2515"/>
        <item x="2533"/>
        <item x="2114"/>
        <item x="5672"/>
        <item x="1963"/>
        <item x="2501"/>
        <item x="2195"/>
        <item x="2307"/>
        <item x="2235"/>
        <item x="1803"/>
        <item x="2301"/>
        <item x="2222"/>
        <item x="8484"/>
        <item x="2229"/>
        <item x="3856"/>
        <item x="8503"/>
        <item x="8505"/>
        <item x="8491"/>
        <item x="8496"/>
        <item x="3791"/>
        <item x="8487"/>
        <item x="3772"/>
        <item x="3909"/>
        <item x="8488"/>
        <item x="8480"/>
        <item x="8481"/>
        <item x="8478"/>
        <item x="3801"/>
        <item x="8500"/>
        <item x="8477"/>
        <item x="8498"/>
        <item x="8497"/>
        <item x="3868"/>
        <item x="8483"/>
        <item x="3786"/>
        <item x="3787"/>
        <item x="51"/>
        <item t="default"/>
      </items>
    </pivotField>
    <pivotField showAll="0"/>
    <pivotField showAll="0"/>
    <pivotField showAll="0"/>
    <pivotField showAll="0">
      <items count="5">
        <item x="1"/>
        <item x="2"/>
        <item x="0"/>
        <item x="3"/>
        <item t="default"/>
      </items>
    </pivotField>
    <pivotField numFmtId="14" showAll="0"/>
    <pivotField showAll="0"/>
    <pivotField axis="axisRow" showAll="0">
      <items count="8">
        <item x="3"/>
        <item x="1"/>
        <item x="4"/>
        <item x="5"/>
        <item x="6"/>
        <item x="0"/>
        <item x="2"/>
        <item t="default"/>
      </items>
    </pivotField>
    <pivotField showAll="0">
      <items count="3">
        <item x="1"/>
        <item x="0"/>
        <item t="default"/>
      </items>
    </pivotField>
    <pivotField dragToRow="0" dragToCol="0" dragToPage="0" showAll="0" defaultSubtotal="0"/>
    <pivotField showAll="0">
      <items count="369">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sd="0" x="1"/>
        <item sd="0" x="2"/>
        <item x="0"/>
        <item x="3"/>
        <item t="default"/>
      </items>
    </pivotField>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20"/>
  </rowFields>
  <rowItems count="8">
    <i>
      <x/>
    </i>
    <i>
      <x v="1"/>
    </i>
    <i>
      <x v="2"/>
    </i>
    <i>
      <x v="3"/>
    </i>
    <i>
      <x v="4"/>
    </i>
    <i>
      <x v="5"/>
    </i>
    <i>
      <x v="6"/>
    </i>
    <i t="grand">
      <x/>
    </i>
  </rowItems>
  <colItems count="1">
    <i/>
  </colItems>
  <dataFields count="1">
    <dataField name="Sum of funded_amount" fld="1" baseField="0" baseItem="0" numFmtId="165"/>
  </dataFields>
  <chartFormats count="8">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20" count="1" selected="0">
            <x v="0"/>
          </reference>
        </references>
      </pivotArea>
    </chartFormat>
    <chartFormat chart="9" format="26">
      <pivotArea type="data" outline="0" fieldPosition="0">
        <references count="2">
          <reference field="4294967294" count="1" selected="0">
            <x v="0"/>
          </reference>
          <reference field="20" count="1" selected="0">
            <x v="1"/>
          </reference>
        </references>
      </pivotArea>
    </chartFormat>
    <chartFormat chart="9" format="27">
      <pivotArea type="data" outline="0" fieldPosition="0">
        <references count="2">
          <reference field="4294967294" count="1" selected="0">
            <x v="0"/>
          </reference>
          <reference field="20" count="1" selected="0">
            <x v="2"/>
          </reference>
        </references>
      </pivotArea>
    </chartFormat>
    <chartFormat chart="9" format="28">
      <pivotArea type="data" outline="0" fieldPosition="0">
        <references count="2">
          <reference field="4294967294" count="1" selected="0">
            <x v="0"/>
          </reference>
          <reference field="20" count="1" selected="0">
            <x v="3"/>
          </reference>
        </references>
      </pivotArea>
    </chartFormat>
    <chartFormat chart="9" format="29">
      <pivotArea type="data" outline="0" fieldPosition="0">
        <references count="2">
          <reference field="4294967294" count="1" selected="0">
            <x v="0"/>
          </reference>
          <reference field="20" count="1" selected="0">
            <x v="4"/>
          </reference>
        </references>
      </pivotArea>
    </chartFormat>
    <chartFormat chart="9" format="30">
      <pivotArea type="data" outline="0" fieldPosition="0">
        <references count="2">
          <reference field="4294967294" count="1" selected="0">
            <x v="0"/>
          </reference>
          <reference field="20" count="1" selected="0">
            <x v="5"/>
          </reference>
        </references>
      </pivotArea>
    </chartFormat>
    <chartFormat chart="9" format="31">
      <pivotArea type="data" outline="0" fieldPosition="0">
        <references count="2">
          <reference field="4294967294" count="1" selected="0">
            <x v="0"/>
          </reference>
          <reference field="2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3D3FE6-2465-40AD-AAAC-1E29B5D595E2}" name="MONEDA"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23:N28" firstHeaderRow="1" firstDataRow="1" firstDataCol="1"/>
  <pivotFields count="32">
    <pivotField showAll="0"/>
    <pivotField dataField="1" numFmtId="165" showAll="0"/>
    <pivotField numFmtId="166" showAll="0"/>
    <pivotField showAll="0"/>
    <pivotField showAll="0">
      <items count="16">
        <item x="0"/>
        <item x="11"/>
        <item x="2"/>
        <item x="6"/>
        <item x="4"/>
        <item x="14"/>
        <item x="1"/>
        <item x="7"/>
        <item x="3"/>
        <item x="10"/>
        <item x="12"/>
        <item x="9"/>
        <item x="5"/>
        <item x="8"/>
        <item x="13"/>
        <item t="default"/>
      </items>
    </pivotField>
    <pivotField showAll="0"/>
    <pivotField showAll="0"/>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showAll="0"/>
    <pivotField showAll="0"/>
    <pivotField numFmtId="22" showAll="0">
      <items count="10000">
        <item x="5225"/>
        <item x="5226"/>
        <item x="5227"/>
        <item x="5228"/>
        <item x="5229"/>
        <item x="5230"/>
        <item x="5231"/>
        <item x="5232"/>
        <item x="5233"/>
        <item x="5234"/>
        <item x="5235"/>
        <item x="5236"/>
        <item x="5237"/>
        <item x="5238"/>
        <item x="5239"/>
        <item x="5240"/>
        <item x="5241"/>
        <item x="5242"/>
        <item x="5243"/>
        <item x="2775"/>
        <item x="2776"/>
        <item x="2777"/>
        <item x="2778"/>
        <item x="4076"/>
        <item x="2779"/>
        <item x="2780"/>
        <item x="2781"/>
        <item x="2782"/>
        <item x="2783"/>
        <item x="2784"/>
        <item x="5244"/>
        <item x="5245"/>
        <item x="5246"/>
        <item x="5247"/>
        <item x="5248"/>
        <item x="5249"/>
        <item x="5250"/>
        <item x="5251"/>
        <item x="5252"/>
        <item x="5253"/>
        <item x="5254"/>
        <item x="5255"/>
        <item x="5256"/>
        <item x="5257"/>
        <item x="5258"/>
        <item x="5259"/>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4842"/>
        <item x="6544"/>
        <item x="6545"/>
        <item x="4843"/>
        <item x="6546"/>
        <item x="6547"/>
        <item x="6548"/>
        <item x="6549"/>
        <item x="6550"/>
        <item x="6551"/>
        <item x="6552"/>
        <item x="825"/>
        <item x="420"/>
        <item x="6553"/>
        <item x="826"/>
        <item x="6554"/>
        <item x="6555"/>
        <item x="6556"/>
        <item x="6557"/>
        <item x="6558"/>
        <item x="6559"/>
        <item x="827"/>
        <item x="6560"/>
        <item x="828"/>
        <item x="6561"/>
        <item x="829"/>
        <item x="830"/>
        <item x="2785"/>
        <item x="3200"/>
        <item x="6562"/>
        <item x="3201"/>
        <item x="9085"/>
        <item x="9086"/>
        <item x="421"/>
        <item x="9087"/>
        <item x="9088"/>
        <item x="9089"/>
        <item x="422"/>
        <item x="9090"/>
        <item x="9091"/>
        <item x="9092"/>
        <item x="9093"/>
        <item x="9094"/>
        <item x="9095"/>
        <item x="3202"/>
        <item x="6563"/>
        <item x="2786"/>
        <item x="423"/>
        <item x="9096"/>
        <item x="9097"/>
        <item x="3203"/>
        <item x="3204"/>
        <item x="424"/>
        <item x="9098"/>
        <item x="9099"/>
        <item x="425"/>
        <item x="3205"/>
        <item x="426"/>
        <item x="3206"/>
        <item x="427"/>
        <item x="3207"/>
        <item x="428"/>
        <item x="429"/>
        <item x="430"/>
        <item x="431"/>
        <item x="432"/>
        <item x="433"/>
        <item x="434"/>
        <item x="3208"/>
        <item x="3209"/>
        <item x="3210"/>
        <item x="3211"/>
        <item x="9100"/>
        <item x="3212"/>
        <item x="3213"/>
        <item x="3214"/>
        <item x="5260"/>
        <item x="435"/>
        <item x="5668"/>
        <item x="3215"/>
        <item x="436"/>
        <item x="3216"/>
        <item x="437"/>
        <item x="3217"/>
        <item x="4077"/>
        <item x="438"/>
        <item x="3218"/>
        <item x="5261"/>
        <item x="5669"/>
        <item x="9101"/>
        <item x="8665"/>
        <item x="9102"/>
        <item x="3219"/>
        <item x="3019"/>
        <item x="5262"/>
        <item x="6564"/>
        <item x="3220"/>
        <item x="3221"/>
        <item x="3020"/>
        <item x="5263"/>
        <item x="3021"/>
        <item x="3222"/>
        <item x="3223"/>
        <item x="5670"/>
        <item x="4078"/>
        <item x="3022"/>
        <item x="3224"/>
        <item x="8666"/>
        <item x="3225"/>
        <item x="3023"/>
        <item x="3226"/>
        <item x="3227"/>
        <item x="3024"/>
        <item x="5671"/>
        <item x="3228"/>
        <item x="6565"/>
        <item x="3229"/>
        <item x="3025"/>
        <item x="3230"/>
        <item x="9103"/>
        <item x="3231"/>
        <item x="5672"/>
        <item x="9902"/>
        <item x="3232"/>
        <item x="5673"/>
        <item x="3026"/>
        <item x="5674"/>
        <item x="3027"/>
        <item x="3233"/>
        <item x="8667"/>
        <item x="3028"/>
        <item x="5675"/>
        <item x="3234"/>
        <item x="5676"/>
        <item x="439"/>
        <item x="440"/>
        <item x="5677"/>
        <item x="441"/>
        <item x="8668"/>
        <item x="2787"/>
        <item x="2788"/>
        <item x="4079"/>
        <item x="2789"/>
        <item x="9769"/>
        <item x="3235"/>
        <item x="2790"/>
        <item x="4683"/>
        <item x="2791"/>
        <item x="3236"/>
        <item x="4684"/>
        <item x="9770"/>
        <item x="2792"/>
        <item x="9771"/>
        <item x="4350"/>
        <item x="4351"/>
        <item x="2793"/>
        <item x="9772"/>
        <item x="4352"/>
        <item x="4685"/>
        <item x="9773"/>
        <item x="4353"/>
        <item x="9774"/>
        <item x="4686"/>
        <item x="4354"/>
        <item x="4355"/>
        <item x="4080"/>
        <item x="2794"/>
        <item x="4356"/>
        <item x="2795"/>
        <item x="3237"/>
        <item x="2796"/>
        <item x="3238"/>
        <item x="3239"/>
        <item x="3240"/>
        <item x="8669"/>
        <item x="4357"/>
        <item x="3241"/>
        <item x="3242"/>
        <item x="4358"/>
        <item x="5678"/>
        <item x="3243"/>
        <item x="3244"/>
        <item x="4359"/>
        <item x="3245"/>
        <item x="3246"/>
        <item x="9104"/>
        <item x="9105"/>
        <item x="9106"/>
        <item x="3247"/>
        <item x="3248"/>
        <item x="4360"/>
        <item x="3249"/>
        <item x="3250"/>
        <item x="4361"/>
        <item x="3251"/>
        <item x="6566"/>
        <item x="4362"/>
        <item x="6567"/>
        <item x="3252"/>
        <item x="6568"/>
        <item x="4363"/>
        <item x="6569"/>
        <item x="3253"/>
        <item x="6570"/>
        <item x="6571"/>
        <item x="831"/>
        <item x="9107"/>
        <item x="6572"/>
        <item x="3254"/>
        <item x="4364"/>
        <item x="4365"/>
        <item x="6573"/>
        <item x="3255"/>
        <item x="6574"/>
        <item x="6575"/>
        <item x="832"/>
        <item x="4366"/>
        <item x="6576"/>
        <item x="6577"/>
        <item x="9108"/>
        <item x="6578"/>
        <item x="4948"/>
        <item x="1474"/>
        <item x="1475"/>
        <item x="833"/>
        <item x="9109"/>
        <item x="4949"/>
        <item x="1476"/>
        <item x="834"/>
        <item x="4950"/>
        <item x="9110"/>
        <item x="4367"/>
        <item x="4368"/>
        <item x="4951"/>
        <item x="1477"/>
        <item x="9111"/>
        <item x="8315"/>
        <item x="4952"/>
        <item x="4369"/>
        <item x="835"/>
        <item x="8316"/>
        <item x="4370"/>
        <item x="9112"/>
        <item x="2620"/>
        <item x="8317"/>
        <item x="4371"/>
        <item x="4372"/>
        <item x="2621"/>
        <item x="8318"/>
        <item x="4953"/>
        <item x="4373"/>
        <item x="4374"/>
        <item x="4375"/>
        <item x="4376"/>
        <item x="4954"/>
        <item x="4955"/>
        <item x="836"/>
        <item x="4956"/>
        <item x="6043"/>
        <item x="4957"/>
        <item x="837"/>
        <item x="4958"/>
        <item x="2554"/>
        <item x="2622"/>
        <item x="2623"/>
        <item x="2624"/>
        <item x="9728"/>
        <item x="838"/>
        <item x="6044"/>
        <item x="201"/>
        <item x="6045"/>
        <item x="839"/>
        <item x="1478"/>
        <item x="1479"/>
        <item x="9729"/>
        <item x="9695"/>
        <item x="202"/>
        <item x="840"/>
        <item x="1480"/>
        <item x="4959"/>
        <item x="2625"/>
        <item x="1481"/>
        <item x="6046"/>
        <item x="1482"/>
        <item x="6047"/>
        <item x="1483"/>
        <item x="1484"/>
        <item x="6048"/>
        <item x="6049"/>
        <item x="2626"/>
        <item x="2627"/>
        <item x="6050"/>
        <item x="6051"/>
        <item x="1485"/>
        <item x="2628"/>
        <item x="1199"/>
        <item x="1200"/>
        <item x="1201"/>
        <item x="6052"/>
        <item x="2629"/>
        <item x="6053"/>
        <item x="2630"/>
        <item x="1486"/>
        <item x="1202"/>
        <item x="1487"/>
        <item x="6054"/>
        <item x="6579"/>
        <item x="9696"/>
        <item x="2631"/>
        <item x="1488"/>
        <item x="6055"/>
        <item x="6580"/>
        <item x="1203"/>
        <item x="6581"/>
        <item x="1489"/>
        <item x="6056"/>
        <item x="6582"/>
        <item x="1490"/>
        <item x="6583"/>
        <item x="1491"/>
        <item x="6584"/>
        <item x="1492"/>
        <item x="6585"/>
        <item x="442"/>
        <item x="6586"/>
        <item x="6587"/>
        <item x="1493"/>
        <item x="1494"/>
        <item x="6588"/>
        <item x="6057"/>
        <item x="1495"/>
        <item x="6589"/>
        <item x="1496"/>
        <item x="6058"/>
        <item x="6590"/>
        <item x="1497"/>
        <item x="6591"/>
        <item x="6059"/>
        <item x="1498"/>
        <item x="6592"/>
        <item x="6060"/>
        <item x="6593"/>
        <item x="6594"/>
        <item x="6061"/>
        <item x="6595"/>
        <item x="6062"/>
        <item x="6596"/>
        <item x="6597"/>
        <item x="6063"/>
        <item x="6598"/>
        <item x="6599"/>
        <item x="6064"/>
        <item x="6600"/>
        <item x="6601"/>
        <item x="6602"/>
        <item x="6065"/>
        <item x="6603"/>
        <item x="6066"/>
        <item x="6604"/>
        <item x="6067"/>
        <item x="6605"/>
        <item x="443"/>
        <item x="8670"/>
        <item x="444"/>
        <item x="445"/>
        <item x="446"/>
        <item x="447"/>
        <item x="6606"/>
        <item x="6607"/>
        <item x="5264"/>
        <item x="9113"/>
        <item x="8671"/>
        <item x="9114"/>
        <item x="5265"/>
        <item x="5266"/>
        <item x="9115"/>
        <item x="3256"/>
        <item x="5267"/>
        <item x="8672"/>
        <item x="5268"/>
        <item x="3257"/>
        <item x="8673"/>
        <item x="5269"/>
        <item x="8674"/>
        <item x="5270"/>
        <item x="5271"/>
        <item x="8675"/>
        <item x="3258"/>
        <item x="8676"/>
        <item x="448"/>
        <item x="3259"/>
        <item x="3260"/>
        <item x="8677"/>
        <item x="449"/>
        <item x="5272"/>
        <item x="450"/>
        <item x="451"/>
        <item x="3261"/>
        <item x="9775"/>
        <item x="8678"/>
        <item x="4081"/>
        <item x="8679"/>
        <item x="452"/>
        <item x="3262"/>
        <item x="3263"/>
        <item x="453"/>
        <item x="8680"/>
        <item x="454"/>
        <item x="3264"/>
        <item x="455"/>
        <item x="5273"/>
        <item x="5274"/>
        <item x="3265"/>
        <item x="456"/>
        <item x="457"/>
        <item x="3266"/>
        <item x="458"/>
        <item x="459"/>
        <item x="3267"/>
        <item x="460"/>
        <item x="461"/>
        <item x="462"/>
        <item x="463"/>
        <item x="464"/>
        <item x="5275"/>
        <item x="465"/>
        <item x="3268"/>
        <item x="466"/>
        <item x="467"/>
        <item x="5276"/>
        <item x="3269"/>
        <item x="8681"/>
        <item x="8682"/>
        <item x="3270"/>
        <item x="468"/>
        <item x="469"/>
        <item x="470"/>
        <item x="471"/>
        <item x="472"/>
        <item x="8683"/>
        <item x="3271"/>
        <item x="3272"/>
        <item x="473"/>
        <item x="3273"/>
        <item x="8319"/>
        <item x="3274"/>
        <item x="3275"/>
        <item x="474"/>
        <item x="3276"/>
        <item x="4082"/>
        <item x="475"/>
        <item x="3277"/>
        <item x="3278"/>
        <item x="476"/>
        <item x="3279"/>
        <item x="477"/>
        <item x="478"/>
        <item x="8684"/>
        <item x="8320"/>
        <item x="479"/>
        <item x="3280"/>
        <item x="3281"/>
        <item x="8685"/>
        <item x="3282"/>
        <item x="5277"/>
        <item x="3283"/>
        <item x="2519"/>
        <item x="3284"/>
        <item x="9116"/>
        <item x="3285"/>
        <item x="8385"/>
        <item x="480"/>
        <item x="3286"/>
        <item x="3287"/>
        <item x="3288"/>
        <item x="8386"/>
        <item x="2520"/>
        <item x="5278"/>
        <item x="8686"/>
        <item x="8387"/>
        <item x="3289"/>
        <item x="481"/>
        <item x="8388"/>
        <item x="8687"/>
        <item x="482"/>
        <item x="9117"/>
        <item x="3290"/>
        <item x="483"/>
        <item x="2797"/>
        <item x="8389"/>
        <item x="8688"/>
        <item x="2798"/>
        <item x="2799"/>
        <item x="3291"/>
        <item x="2800"/>
        <item x="2521"/>
        <item x="484"/>
        <item x="2801"/>
        <item x="485"/>
        <item x="8390"/>
        <item x="486"/>
        <item x="2802"/>
        <item x="487"/>
        <item x="2803"/>
        <item x="2804"/>
        <item x="2805"/>
        <item x="4377"/>
        <item x="488"/>
        <item x="3292"/>
        <item x="8689"/>
        <item x="4083"/>
        <item x="2522"/>
        <item x="5279"/>
        <item x="3293"/>
        <item x="5280"/>
        <item x="5281"/>
        <item x="5282"/>
        <item x="5283"/>
        <item x="5284"/>
        <item x="5285"/>
        <item x="5286"/>
        <item x="3294"/>
        <item x="5287"/>
        <item x="2523"/>
        <item x="5288"/>
        <item x="5289"/>
        <item x="3295"/>
        <item x="5290"/>
        <item x="5291"/>
        <item x="5292"/>
        <item x="5293"/>
        <item x="5294"/>
        <item x="3296"/>
        <item x="5295"/>
        <item x="5296"/>
        <item x="3297"/>
        <item x="5297"/>
        <item x="5298"/>
        <item x="3298"/>
        <item x="3299"/>
        <item x="5299"/>
        <item x="2524"/>
        <item x="3300"/>
        <item x="3301"/>
        <item x="3302"/>
        <item x="3303"/>
        <item x="3304"/>
        <item x="3305"/>
        <item x="2525"/>
        <item x="3306"/>
        <item x="821"/>
        <item x="3307"/>
        <item x="3308"/>
        <item x="3309"/>
        <item x="3310"/>
        <item x="3311"/>
        <item x="841"/>
        <item x="3312"/>
        <item x="3313"/>
        <item x="822"/>
        <item x="3314"/>
        <item x="3315"/>
        <item x="842"/>
        <item x="4084"/>
        <item x="3316"/>
        <item x="9903"/>
        <item x="9904"/>
        <item x="3317"/>
        <item x="9905"/>
        <item x="843"/>
        <item x="844"/>
        <item x="845"/>
        <item x="9118"/>
        <item x="8391"/>
        <item x="9119"/>
        <item x="1499"/>
        <item x="4960"/>
        <item x="1204"/>
        <item x="1500"/>
        <item x="846"/>
        <item x="8392"/>
        <item x="847"/>
        <item x="848"/>
        <item x="1205"/>
        <item x="1206"/>
        <item x="1501"/>
        <item x="849"/>
        <item x="8393"/>
        <item x="8394"/>
        <item x="8395"/>
        <item x="8396"/>
        <item x="8397"/>
        <item x="1502"/>
        <item x="8398"/>
        <item x="2632"/>
        <item x="850"/>
        <item x="2633"/>
        <item x="1503"/>
        <item x="1504"/>
        <item x="4961"/>
        <item x="1505"/>
        <item x="1506"/>
        <item x="4962"/>
        <item x="2634"/>
        <item x="851"/>
        <item x="1507"/>
        <item x="1508"/>
        <item x="6068"/>
        <item x="1509"/>
        <item x="1510"/>
        <item x="9697"/>
        <item x="1511"/>
        <item x="1512"/>
        <item x="4963"/>
        <item x="1513"/>
        <item x="203"/>
        <item x="2603"/>
        <item x="1514"/>
        <item x="1515"/>
        <item x="4964"/>
        <item x="204"/>
        <item x="9730"/>
        <item x="205"/>
        <item x="4965"/>
        <item x="1516"/>
        <item x="1517"/>
        <item x="1518"/>
        <item x="2604"/>
        <item x="1519"/>
        <item x="206"/>
        <item x="1520"/>
        <item x="1521"/>
        <item x="207"/>
        <item x="1522"/>
        <item x="1523"/>
        <item x="1524"/>
        <item x="1525"/>
        <item x="1526"/>
        <item x="1527"/>
        <item x="1528"/>
        <item x="1529"/>
        <item x="1530"/>
        <item x="1531"/>
        <item x="852"/>
        <item x="1532"/>
        <item x="4966"/>
        <item x="1207"/>
        <item x="1208"/>
        <item x="1209"/>
        <item x="1533"/>
        <item x="1534"/>
        <item x="9698"/>
        <item x="1210"/>
        <item x="1535"/>
        <item x="9699"/>
        <item x="6069"/>
        <item x="6070"/>
        <item x="6608"/>
        <item x="6609"/>
        <item x="6610"/>
        <item x="6611"/>
        <item x="6612"/>
        <item x="6613"/>
        <item x="6614"/>
        <item x="6615"/>
        <item x="6616"/>
        <item x="6617"/>
        <item x="6618"/>
        <item x="853"/>
        <item x="854"/>
        <item x="8321"/>
        <item x="8322"/>
        <item x="8323"/>
        <item x="8324"/>
        <item x="2806"/>
        <item x="8325"/>
        <item x="2807"/>
        <item x="2808"/>
        <item x="2809"/>
        <item x="8326"/>
        <item x="2810"/>
        <item x="2811"/>
        <item x="8327"/>
        <item x="8328"/>
        <item x="4085"/>
        <item x="855"/>
        <item x="1536"/>
        <item x="1537"/>
        <item x="856"/>
        <item x="1538"/>
        <item x="208"/>
        <item x="1539"/>
        <item x="1540"/>
        <item x="209"/>
        <item x="1541"/>
        <item x="6071"/>
        <item x="210"/>
        <item x="211"/>
        <item x="857"/>
        <item x="212"/>
        <item x="6072"/>
        <item x="4967"/>
        <item x="858"/>
        <item x="9776"/>
        <item x="859"/>
        <item x="9777"/>
        <item x="4968"/>
        <item x="1542"/>
        <item x="1543"/>
        <item x="9778"/>
        <item x="4969"/>
        <item x="4970"/>
        <item x="4971"/>
        <item x="1544"/>
        <item x="1545"/>
        <item x="1546"/>
        <item x="1547"/>
        <item x="1548"/>
        <item x="1549"/>
        <item x="1550"/>
        <item x="1551"/>
        <item x="1552"/>
        <item x="5679"/>
        <item x="1553"/>
        <item x="1554"/>
        <item x="1555"/>
        <item x="1556"/>
        <item x="1557"/>
        <item x="1558"/>
        <item x="1559"/>
        <item x="1560"/>
        <item x="1561"/>
        <item x="1562"/>
        <item x="1563"/>
        <item x="1564"/>
        <item x="1565"/>
        <item x="1566"/>
        <item x="1567"/>
        <item x="860"/>
        <item x="861"/>
        <item x="862"/>
        <item x="9779"/>
        <item x="9780"/>
        <item x="9781"/>
        <item x="863"/>
        <item x="864"/>
        <item x="865"/>
        <item x="866"/>
        <item x="867"/>
        <item x="9906"/>
        <item x="9907"/>
        <item x="9908"/>
        <item x="9909"/>
        <item x="9910"/>
        <item x="9911"/>
        <item x="9912"/>
        <item x="9913"/>
        <item x="9914"/>
        <item x="3064"/>
        <item x="3065"/>
        <item x="3066"/>
        <item x="3067"/>
        <item x="3068"/>
        <item x="3069"/>
        <item x="3070"/>
        <item x="3071"/>
        <item x="3072"/>
        <item x="3073"/>
        <item x="3074"/>
        <item x="3075"/>
        <item x="3076"/>
        <item x="9782"/>
        <item x="3077"/>
        <item x="3078"/>
        <item x="3079"/>
        <item x="3080"/>
        <item x="3081"/>
        <item x="3082"/>
        <item x="3083"/>
        <item x="9915"/>
        <item x="4086"/>
        <item x="4087"/>
        <item x="9783"/>
        <item x="9292"/>
        <item x="9293"/>
        <item x="9222"/>
        <item x="9223"/>
        <item x="868"/>
        <item x="9224"/>
        <item x="6619"/>
        <item x="6620"/>
        <item x="6621"/>
        <item x="6622"/>
        <item x="9225"/>
        <item x="6623"/>
        <item x="6624"/>
        <item x="9226"/>
        <item x="6625"/>
        <item x="9227"/>
        <item x="6626"/>
        <item x="6627"/>
        <item x="6628"/>
        <item x="9228"/>
        <item x="2958"/>
        <item x="869"/>
        <item x="213"/>
        <item x="6629"/>
        <item x="6630"/>
        <item x="870"/>
        <item x="9784"/>
        <item x="9785"/>
        <item x="9786"/>
        <item x="9787"/>
        <item x="9788"/>
        <item x="6631"/>
        <item x="6632"/>
        <item x="9789"/>
        <item x="6633"/>
        <item x="9790"/>
        <item x="6634"/>
        <item x="6635"/>
        <item x="9791"/>
        <item x="6636"/>
        <item x="6637"/>
        <item x="6638"/>
        <item x="6639"/>
        <item x="871"/>
        <item x="6640"/>
        <item x="6641"/>
        <item x="6642"/>
        <item x="6643"/>
        <item x="6644"/>
        <item x="9120"/>
        <item x="6645"/>
        <item x="6646"/>
        <item x="872"/>
        <item x="6647"/>
        <item x="6648"/>
        <item x="873"/>
        <item x="874"/>
        <item x="875"/>
        <item x="876"/>
        <item x="9229"/>
        <item x="5300"/>
        <item x="5301"/>
        <item x="6649"/>
        <item x="9230"/>
        <item x="5302"/>
        <item x="5303"/>
        <item x="6650"/>
        <item x="6651"/>
        <item x="5304"/>
        <item x="6652"/>
        <item x="9231"/>
        <item x="5305"/>
        <item x="5306"/>
        <item x="6653"/>
        <item x="5307"/>
        <item x="9232"/>
        <item x="6654"/>
        <item x="5308"/>
        <item x="9916"/>
        <item x="3318"/>
        <item x="2959"/>
        <item x="6655"/>
        <item x="5309"/>
        <item x="9233"/>
        <item x="6656"/>
        <item x="3319"/>
        <item x="3320"/>
        <item x="5310"/>
        <item x="4088"/>
        <item x="6657"/>
        <item x="6658"/>
        <item x="9917"/>
        <item x="6659"/>
        <item x="9234"/>
        <item x="4089"/>
        <item x="5311"/>
        <item x="4090"/>
        <item x="6660"/>
        <item x="9918"/>
        <item x="6661"/>
        <item x="4091"/>
        <item x="6662"/>
        <item x="3321"/>
        <item x="8399"/>
        <item x="3322"/>
        <item x="6663"/>
        <item x="5312"/>
        <item x="8400"/>
        <item x="3323"/>
        <item x="4092"/>
        <item x="6664"/>
        <item x="4093"/>
        <item x="3324"/>
        <item x="6665"/>
        <item x="5313"/>
        <item x="3325"/>
        <item x="3326"/>
        <item x="8401"/>
        <item x="4094"/>
        <item x="8402"/>
        <item x="3327"/>
        <item x="2960"/>
        <item x="6666"/>
        <item x="8403"/>
        <item x="6667"/>
        <item x="5314"/>
        <item x="5315"/>
        <item x="3328"/>
        <item x="4095"/>
        <item x="8404"/>
        <item x="3329"/>
        <item x="6668"/>
        <item x="6669"/>
        <item x="3330"/>
        <item x="8405"/>
        <item x="9919"/>
        <item x="5316"/>
        <item x="3331"/>
        <item x="3332"/>
        <item x="2961"/>
        <item x="6670"/>
        <item x="8406"/>
        <item x="3333"/>
        <item x="4378"/>
        <item x="8407"/>
        <item x="359"/>
        <item x="8690"/>
        <item x="3334"/>
        <item x="8329"/>
        <item x="5317"/>
        <item x="9920"/>
        <item x="8408"/>
        <item x="8691"/>
        <item x="6671"/>
        <item x="3335"/>
        <item x="489"/>
        <item x="2812"/>
        <item x="2962"/>
        <item x="8409"/>
        <item x="8692"/>
        <item x="490"/>
        <item x="4096"/>
        <item x="8693"/>
        <item x="4379"/>
        <item x="2813"/>
        <item x="3336"/>
        <item x="8410"/>
        <item x="491"/>
        <item x="2814"/>
        <item x="2963"/>
        <item x="360"/>
        <item x="8411"/>
        <item x="8694"/>
        <item x="2815"/>
        <item x="5318"/>
        <item x="492"/>
        <item x="2816"/>
        <item x="8412"/>
        <item x="5319"/>
        <item x="8695"/>
        <item x="2817"/>
        <item x="2818"/>
        <item x="8696"/>
        <item x="4380"/>
        <item x="493"/>
        <item x="9294"/>
        <item x="9295"/>
        <item x="8697"/>
        <item x="4381"/>
        <item x="494"/>
        <item x="9669"/>
        <item x="5320"/>
        <item x="3337"/>
        <item x="8698"/>
        <item x="9296"/>
        <item x="2964"/>
        <item x="495"/>
        <item x="4382"/>
        <item x="8413"/>
        <item x="5321"/>
        <item x="8699"/>
        <item x="361"/>
        <item x="4383"/>
        <item x="9297"/>
        <item x="9670"/>
        <item x="3338"/>
        <item x="9298"/>
        <item x="8414"/>
        <item x="8700"/>
        <item x="3339"/>
        <item x="8330"/>
        <item x="4384"/>
        <item x="3340"/>
        <item x="4385"/>
        <item x="9299"/>
        <item x="376"/>
        <item x="8701"/>
        <item x="8415"/>
        <item x="4097"/>
        <item x="3341"/>
        <item x="9300"/>
        <item x="8416"/>
        <item x="9921"/>
        <item x="0"/>
        <item x="4386"/>
        <item x="3342"/>
        <item x="3343"/>
        <item x="9301"/>
        <item x="8702"/>
        <item x="362"/>
        <item x="8331"/>
        <item x="3344"/>
        <item x="9302"/>
        <item x="2819"/>
        <item x="3345"/>
        <item x="9922"/>
        <item x="8417"/>
        <item x="8418"/>
        <item x="3346"/>
        <item x="3347"/>
        <item x="4387"/>
        <item x="4388"/>
        <item x="8419"/>
        <item x="377"/>
        <item x="3348"/>
        <item x="8420"/>
        <item x="8332"/>
        <item x="3349"/>
        <item x="3350"/>
        <item x="8421"/>
        <item x="9235"/>
        <item x="8422"/>
        <item x="3351"/>
        <item x="3352"/>
        <item x="8423"/>
        <item x="3353"/>
        <item x="3354"/>
        <item x="9236"/>
        <item x="8424"/>
        <item x="3355"/>
        <item x="8425"/>
        <item x="3356"/>
        <item x="3357"/>
        <item x="8426"/>
        <item x="4389"/>
        <item x="3358"/>
        <item x="4390"/>
        <item x="4391"/>
        <item x="3359"/>
        <item x="3360"/>
        <item x="3361"/>
        <item x="3362"/>
        <item x="4392"/>
        <item x="3363"/>
        <item x="3364"/>
        <item x="3365"/>
        <item x="2399"/>
        <item x="3366"/>
        <item x="3367"/>
        <item x="4393"/>
        <item x="8427"/>
        <item x="3368"/>
        <item x="8428"/>
        <item x="3369"/>
        <item x="8429"/>
        <item x="2400"/>
        <item x="3370"/>
        <item x="2401"/>
        <item x="4245"/>
        <item x="5322"/>
        <item x="9303"/>
        <item x="1568"/>
        <item x="1569"/>
        <item x="1570"/>
        <item x="5323"/>
        <item x="1571"/>
        <item x="1572"/>
        <item x="1573"/>
        <item x="1574"/>
        <item x="1575"/>
        <item x="4394"/>
        <item x="1576"/>
        <item x="5324"/>
        <item x="4395"/>
        <item x="1577"/>
        <item x="1578"/>
        <item x="1579"/>
        <item x="1580"/>
        <item x="1581"/>
        <item x="5325"/>
        <item x="1582"/>
        <item x="1583"/>
        <item x="4396"/>
        <item x="8333"/>
        <item x="1584"/>
        <item x="8334"/>
        <item x="8335"/>
        <item x="8336"/>
        <item x="8430"/>
        <item x="1585"/>
        <item x="1586"/>
        <item x="5326"/>
        <item x="1587"/>
        <item x="214"/>
        <item x="6073"/>
        <item x="1588"/>
        <item x="1589"/>
        <item x="6074"/>
        <item x="215"/>
        <item x="1590"/>
        <item x="6075"/>
        <item x="1591"/>
        <item x="4972"/>
        <item x="8337"/>
        <item x="1592"/>
        <item x="1593"/>
        <item x="5327"/>
        <item x="1594"/>
        <item x="216"/>
        <item x="1595"/>
        <item x="1596"/>
        <item x="5328"/>
        <item x="8338"/>
        <item x="1597"/>
        <item x="4397"/>
        <item x="1598"/>
        <item x="1599"/>
        <item x="4398"/>
        <item x="1600"/>
        <item x="1601"/>
        <item x="4973"/>
        <item x="1602"/>
        <item x="1603"/>
        <item x="4399"/>
        <item x="4400"/>
        <item x="2555"/>
        <item x="4974"/>
        <item x="1604"/>
        <item x="6076"/>
        <item x="1605"/>
        <item x="4401"/>
        <item x="4975"/>
        <item x="2526"/>
        <item x="1606"/>
        <item x="1607"/>
        <item x="6077"/>
        <item x="8431"/>
        <item x="1608"/>
        <item x="1609"/>
        <item x="1610"/>
        <item x="8432"/>
        <item x="8339"/>
        <item x="1611"/>
        <item x="8433"/>
        <item x="1612"/>
        <item x="1613"/>
        <item x="8434"/>
        <item x="1614"/>
        <item x="8340"/>
        <item x="1615"/>
        <item x="8435"/>
        <item x="1616"/>
        <item x="8436"/>
        <item x="1617"/>
        <item x="1618"/>
        <item x="8437"/>
        <item x="6078"/>
        <item x="1619"/>
        <item x="4976"/>
        <item x="1620"/>
        <item x="1211"/>
        <item x="4977"/>
        <item x="1212"/>
        <item x="4978"/>
        <item x="4979"/>
        <item x="1213"/>
        <item x="6079"/>
        <item x="4980"/>
        <item x="1214"/>
        <item x="6080"/>
        <item x="1621"/>
        <item x="1622"/>
        <item x="1623"/>
        <item x="1624"/>
        <item x="1215"/>
        <item x="6081"/>
        <item x="1625"/>
        <item x="1626"/>
        <item x="1627"/>
        <item x="4981"/>
        <item x="1628"/>
        <item x="6082"/>
        <item x="1629"/>
        <item x="6083"/>
        <item x="1630"/>
        <item x="1631"/>
        <item x="6084"/>
        <item x="1632"/>
        <item x="1633"/>
        <item x="1216"/>
        <item x="1634"/>
        <item x="1217"/>
        <item x="1635"/>
        <item x="1636"/>
        <item x="6085"/>
        <item x="1218"/>
        <item x="1219"/>
        <item x="6086"/>
        <item x="1637"/>
        <item x="6087"/>
        <item x="1220"/>
        <item x="1221"/>
        <item x="1638"/>
        <item x="1639"/>
        <item x="1222"/>
        <item x="1223"/>
        <item x="1640"/>
        <item x="1224"/>
        <item x="1641"/>
        <item x="1642"/>
        <item x="1643"/>
        <item x="1225"/>
        <item x="1644"/>
        <item x="1226"/>
        <item x="1645"/>
        <item x="9237"/>
        <item x="1646"/>
        <item x="6672"/>
        <item x="6673"/>
        <item x="9238"/>
        <item x="6674"/>
        <item x="9239"/>
        <item x="1647"/>
        <item x="6675"/>
        <item x="1648"/>
        <item x="1649"/>
        <item x="1650"/>
        <item x="1651"/>
        <item x="6676"/>
        <item x="6677"/>
        <item x="1652"/>
        <item x="1653"/>
        <item x="1654"/>
        <item x="6678"/>
        <item x="1655"/>
        <item x="9240"/>
        <item x="1656"/>
        <item x="1657"/>
        <item x="9241"/>
        <item x="1658"/>
        <item x="6679"/>
        <item x="1659"/>
        <item x="1660"/>
        <item x="1661"/>
        <item x="9242"/>
        <item x="9731"/>
        <item x="1662"/>
        <item x="6680"/>
        <item x="2965"/>
        <item x="6681"/>
        <item x="9243"/>
        <item x="6682"/>
        <item x="2966"/>
        <item x="6683"/>
        <item x="6684"/>
        <item x="6685"/>
        <item x="6686"/>
        <item x="6687"/>
        <item x="6688"/>
        <item x="6689"/>
        <item x="9792"/>
        <item x="6690"/>
        <item x="6691"/>
        <item x="6692"/>
        <item x="6693"/>
        <item x="6694"/>
        <item x="6695"/>
        <item x="6696"/>
        <item x="6697"/>
        <item x="3371"/>
        <item x="6698"/>
        <item x="3372"/>
        <item x="6699"/>
        <item x="6700"/>
        <item x="3373"/>
        <item x="6701"/>
        <item x="6702"/>
        <item x="6703"/>
        <item x="4098"/>
        <item x="3374"/>
        <item x="6704"/>
        <item x="6705"/>
        <item x="6706"/>
        <item x="3375"/>
        <item x="6707"/>
        <item x="9793"/>
        <item x="6708"/>
        <item x="6709"/>
        <item x="6710"/>
        <item x="3376"/>
        <item x="6711"/>
        <item x="3377"/>
        <item x="9244"/>
        <item x="6712"/>
        <item x="4099"/>
        <item x="6713"/>
        <item x="5329"/>
        <item x="3378"/>
        <item x="9923"/>
        <item x="4100"/>
        <item x="6714"/>
        <item x="3379"/>
        <item x="5330"/>
        <item x="9245"/>
        <item x="3380"/>
        <item x="3381"/>
        <item x="6715"/>
        <item x="5331"/>
        <item x="3382"/>
        <item x="3383"/>
        <item x="5332"/>
        <item x="6716"/>
        <item x="3384"/>
        <item x="8703"/>
        <item x="3385"/>
        <item x="5333"/>
        <item x="9246"/>
        <item x="6717"/>
        <item x="3386"/>
        <item x="8704"/>
        <item x="3387"/>
        <item x="6718"/>
        <item x="5334"/>
        <item x="3388"/>
        <item x="3389"/>
        <item x="9924"/>
        <item x="3390"/>
        <item x="3391"/>
        <item x="6719"/>
        <item x="6720"/>
        <item x="8705"/>
        <item x="3392"/>
        <item x="5335"/>
        <item x="3393"/>
        <item x="3394"/>
        <item x="3395"/>
        <item x="8650"/>
        <item x="9247"/>
        <item x="5336"/>
        <item x="8706"/>
        <item x="3396"/>
        <item x="9925"/>
        <item x="6721"/>
        <item x="3397"/>
        <item x="4101"/>
        <item x="3398"/>
        <item x="9248"/>
        <item x="3084"/>
        <item x="8651"/>
        <item x="3399"/>
        <item x="6722"/>
        <item x="3085"/>
        <item x="3400"/>
        <item x="6723"/>
        <item x="3086"/>
        <item x="5337"/>
        <item x="3401"/>
        <item x="3087"/>
        <item x="3402"/>
        <item x="3088"/>
        <item x="8652"/>
        <item x="8707"/>
        <item x="3403"/>
        <item x="3089"/>
        <item x="9249"/>
        <item x="9926"/>
        <item x="8653"/>
        <item x="6724"/>
        <item x="8708"/>
        <item x="3090"/>
        <item x="6725"/>
        <item x="8654"/>
        <item x="5338"/>
        <item x="5339"/>
        <item x="3091"/>
        <item x="3404"/>
        <item x="6726"/>
        <item x="8655"/>
        <item x="3405"/>
        <item x="8656"/>
        <item x="9304"/>
        <item x="3092"/>
        <item x="4102"/>
        <item x="6727"/>
        <item x="8657"/>
        <item x="8709"/>
        <item x="3093"/>
        <item x="5340"/>
        <item x="6728"/>
        <item x="3094"/>
        <item x="8710"/>
        <item x="3095"/>
        <item x="9927"/>
        <item x="3096"/>
        <item x="8658"/>
        <item x="8711"/>
        <item x="6729"/>
        <item x="5341"/>
        <item x="8659"/>
        <item x="3097"/>
        <item x="3098"/>
        <item x="6730"/>
        <item x="775"/>
        <item x="9121"/>
        <item x="9269"/>
        <item x="9270"/>
        <item x="9271"/>
        <item x="9272"/>
        <item x="4103"/>
        <item x="9273"/>
        <item x="8712"/>
        <item x="5342"/>
        <item x="9274"/>
        <item x="5343"/>
        <item x="378"/>
        <item x="9275"/>
        <item x="8438"/>
        <item x="3099"/>
        <item x="6731"/>
        <item x="9276"/>
        <item x="3100"/>
        <item x="9277"/>
        <item x="8439"/>
        <item x="3406"/>
        <item x="3101"/>
        <item x="8440"/>
        <item x="5344"/>
        <item x="3102"/>
        <item x="3407"/>
        <item x="3408"/>
        <item x="3103"/>
        <item x="8441"/>
        <item x="3409"/>
        <item x="5345"/>
        <item x="3410"/>
        <item x="3411"/>
        <item x="6732"/>
        <item x="4402"/>
        <item x="9278"/>
        <item x="6733"/>
        <item x="5346"/>
        <item x="3412"/>
        <item x="8442"/>
        <item x="3413"/>
        <item x="8713"/>
        <item x="6734"/>
        <item x="4403"/>
        <item x="4404"/>
        <item x="3414"/>
        <item x="4687"/>
        <item x="8443"/>
        <item x="6735"/>
        <item x="8714"/>
        <item x="776"/>
        <item x="9305"/>
        <item x="3415"/>
        <item x="4688"/>
        <item x="4405"/>
        <item x="4406"/>
        <item x="3416"/>
        <item x="6736"/>
        <item x="3417"/>
        <item x="4689"/>
        <item x="9122"/>
        <item x="3418"/>
        <item x="5347"/>
        <item x="8444"/>
        <item x="6737"/>
        <item x="3419"/>
        <item x="4690"/>
        <item x="4691"/>
        <item x="5348"/>
        <item x="3420"/>
        <item x="3421"/>
        <item x="4692"/>
        <item x="3422"/>
        <item x="9279"/>
        <item x="4693"/>
        <item x="3423"/>
        <item x="2527"/>
        <item x="4694"/>
        <item x="8715"/>
        <item x="9928"/>
        <item x="4695"/>
        <item x="379"/>
        <item x="4696"/>
        <item x="2820"/>
        <item x="2821"/>
        <item x="4407"/>
        <item x="4697"/>
        <item x="156"/>
        <item x="4408"/>
        <item x="777"/>
        <item x="2822"/>
        <item x="4409"/>
        <item x="5349"/>
        <item x="157"/>
        <item x="4410"/>
        <item x="2823"/>
        <item x="8716"/>
        <item x="5350"/>
        <item x="2824"/>
        <item x="380"/>
        <item x="2825"/>
        <item x="778"/>
        <item x="4104"/>
        <item x="5351"/>
        <item x="2826"/>
        <item x="4411"/>
        <item x="8717"/>
        <item x="779"/>
        <item x="5352"/>
        <item x="4105"/>
        <item x="9929"/>
        <item x="8718"/>
        <item x="4412"/>
        <item x="4413"/>
        <item x="2967"/>
        <item x="5353"/>
        <item x="5354"/>
        <item x="2528"/>
        <item x="5355"/>
        <item x="5356"/>
        <item x="5357"/>
        <item x="4106"/>
        <item x="9170"/>
        <item x="5358"/>
        <item x="4107"/>
        <item x="5359"/>
        <item x="3424"/>
        <item x="5360"/>
        <item x="5361"/>
        <item x="8719"/>
        <item x="5362"/>
        <item x="5363"/>
        <item x="9992"/>
        <item x="5364"/>
        <item x="5365"/>
        <item x="9123"/>
        <item x="5366"/>
        <item x="3425"/>
        <item x="5367"/>
        <item x="2529"/>
        <item x="3426"/>
        <item x="8720"/>
        <item x="3427"/>
        <item x="3428"/>
        <item x="3429"/>
        <item x="9794"/>
        <item x="9306"/>
        <item x="9795"/>
        <item x="9796"/>
        <item x="3430"/>
        <item x="9307"/>
        <item x="9797"/>
        <item x="9124"/>
        <item x="9798"/>
        <item x="9799"/>
        <item x="9308"/>
        <item x="9800"/>
        <item x="9801"/>
        <item x="9802"/>
        <item x="9309"/>
        <item x="1227"/>
        <item x="9803"/>
        <item x="9125"/>
        <item x="1228"/>
        <item x="1229"/>
        <item x="3431"/>
        <item x="2530"/>
        <item x="3432"/>
        <item x="3433"/>
        <item x="1230"/>
        <item x="1231"/>
        <item x="3434"/>
        <item x="8341"/>
        <item x="8342"/>
        <item x="1232"/>
        <item x="8343"/>
        <item x="8344"/>
        <item x="1233"/>
        <item x="8345"/>
        <item x="1234"/>
        <item x="2827"/>
        <item x="1663"/>
        <item x="1235"/>
        <item x="1236"/>
        <item x="2531"/>
        <item x="1664"/>
        <item x="4982"/>
        <item x="6088"/>
        <item x="1665"/>
        <item x="2635"/>
        <item x="9171"/>
        <item x="1194"/>
        <item x="1666"/>
        <item x="1667"/>
        <item x="877"/>
        <item x="4983"/>
        <item x="2636"/>
        <item x="217"/>
        <item x="1668"/>
        <item x="9310"/>
        <item x="2637"/>
        <item x="4984"/>
        <item x="9311"/>
        <item x="2638"/>
        <item x="2532"/>
        <item x="4985"/>
        <item x="878"/>
        <item x="1669"/>
        <item x="2639"/>
        <item x="4986"/>
        <item x="1670"/>
        <item x="6089"/>
        <item x="6090"/>
        <item x="218"/>
        <item x="1671"/>
        <item x="879"/>
        <item x="1672"/>
        <item x="1673"/>
        <item x="6091"/>
        <item x="358"/>
        <item x="6092"/>
        <item x="1674"/>
        <item x="1675"/>
        <item x="6093"/>
        <item x="880"/>
        <item x="1676"/>
        <item x="1677"/>
        <item x="1678"/>
        <item x="1679"/>
        <item x="1680"/>
        <item x="1681"/>
        <item x="1682"/>
        <item x="1683"/>
        <item x="1168"/>
        <item x="6094"/>
        <item x="1684"/>
        <item x="1685"/>
        <item x="1686"/>
        <item x="1687"/>
        <item x="1688"/>
        <item x="1689"/>
        <item x="1690"/>
        <item x="1691"/>
        <item x="1692"/>
        <item x="1693"/>
        <item x="4802"/>
        <item x="1694"/>
        <item x="1695"/>
        <item x="1237"/>
        <item x="1696"/>
        <item x="1238"/>
        <item x="5680"/>
        <item x="1239"/>
        <item x="1697"/>
        <item x="1698"/>
        <item x="1240"/>
        <item x="1699"/>
        <item x="1241"/>
        <item x="1242"/>
        <item x="5681"/>
        <item x="1700"/>
        <item x="1243"/>
        <item x="1701"/>
        <item x="4803"/>
        <item x="1244"/>
        <item x="1245"/>
        <item x="1702"/>
        <item x="1246"/>
        <item x="1247"/>
        <item x="5682"/>
        <item x="1248"/>
        <item x="1703"/>
        <item x="881"/>
        <item x="2640"/>
        <item x="4987"/>
        <item x="1169"/>
        <item x="1704"/>
        <item x="5683"/>
        <item x="9732"/>
        <item x="1705"/>
        <item x="1706"/>
        <item x="1707"/>
        <item x="1249"/>
        <item x="882"/>
        <item x="219"/>
        <item x="1708"/>
        <item x="1250"/>
        <item x="1709"/>
        <item x="1251"/>
        <item x="1710"/>
        <item x="883"/>
        <item x="1252"/>
        <item x="1711"/>
        <item x="1712"/>
        <item x="1713"/>
        <item x="1253"/>
        <item x="1714"/>
        <item x="9700"/>
        <item x="2641"/>
        <item x="1715"/>
        <item x="1716"/>
        <item x="1254"/>
        <item x="1717"/>
        <item x="1718"/>
        <item x="1719"/>
        <item x="4988"/>
        <item x="1720"/>
        <item x="1721"/>
        <item x="1722"/>
        <item x="1723"/>
        <item x="1255"/>
        <item x="884"/>
        <item x="885"/>
        <item x="886"/>
        <item x="9250"/>
        <item x="1724"/>
        <item x="1725"/>
        <item x="1726"/>
        <item x="1727"/>
        <item x="1728"/>
        <item x="6095"/>
        <item x="1729"/>
        <item x="1730"/>
        <item x="6738"/>
        <item x="9251"/>
        <item x="1731"/>
        <item x="6096"/>
        <item x="1732"/>
        <item x="6739"/>
        <item x="6740"/>
        <item x="1733"/>
        <item x="6741"/>
        <item x="6742"/>
        <item x="6097"/>
        <item x="9252"/>
        <item x="1734"/>
        <item x="6743"/>
        <item x="9253"/>
        <item x="6744"/>
        <item x="9254"/>
        <item x="6745"/>
        <item x="6098"/>
        <item x="6746"/>
        <item x="6747"/>
        <item x="6099"/>
        <item x="6748"/>
        <item x="6100"/>
        <item x="9255"/>
        <item x="6749"/>
        <item x="6750"/>
        <item x="6751"/>
        <item x="6101"/>
        <item x="6752"/>
        <item x="9804"/>
        <item x="6753"/>
        <item x="9256"/>
        <item x="496"/>
        <item x="6754"/>
        <item x="6755"/>
        <item x="8721"/>
        <item x="9257"/>
        <item x="6756"/>
        <item x="6757"/>
        <item x="6758"/>
        <item x="6759"/>
        <item x="6760"/>
        <item x="6761"/>
        <item x="6762"/>
        <item x="6763"/>
        <item x="6764"/>
        <item x="6765"/>
        <item x="6766"/>
        <item x="8722"/>
        <item x="4108"/>
        <item x="8723"/>
        <item x="3435"/>
        <item x="8724"/>
        <item x="6767"/>
        <item x="6768"/>
        <item x="3436"/>
        <item x="6769"/>
        <item x="6770"/>
        <item x="8725"/>
        <item x="9805"/>
        <item x="6771"/>
        <item x="3437"/>
        <item x="6772"/>
        <item x="4109"/>
        <item x="9258"/>
        <item x="6773"/>
        <item x="3438"/>
        <item x="6774"/>
        <item x="4110"/>
        <item x="6775"/>
        <item x="3439"/>
        <item x="5368"/>
        <item x="6776"/>
        <item x="6777"/>
        <item x="6778"/>
        <item x="3440"/>
        <item x="9930"/>
        <item x="6779"/>
        <item x="6780"/>
        <item x="3441"/>
        <item x="6781"/>
        <item x="381"/>
        <item x="3442"/>
        <item x="5369"/>
        <item x="5370"/>
        <item x="9931"/>
        <item x="3443"/>
        <item x="6782"/>
        <item x="3444"/>
        <item x="3445"/>
        <item x="5371"/>
        <item x="5372"/>
        <item x="6783"/>
        <item x="9932"/>
        <item x="6784"/>
        <item x="3446"/>
        <item x="5373"/>
        <item x="3447"/>
        <item x="6785"/>
        <item x="6786"/>
        <item x="6787"/>
        <item x="3448"/>
        <item x="5374"/>
        <item x="5375"/>
        <item x="6788"/>
        <item x="9933"/>
        <item x="3449"/>
        <item x="9259"/>
        <item x="6789"/>
        <item x="6790"/>
        <item x="6791"/>
        <item x="2402"/>
        <item x="2968"/>
        <item x="6792"/>
        <item x="3450"/>
        <item x="6793"/>
        <item x="6794"/>
        <item x="9934"/>
        <item x="6795"/>
        <item x="2969"/>
        <item x="6796"/>
        <item x="6797"/>
        <item x="2403"/>
        <item x="2404"/>
        <item x="9935"/>
        <item x="6798"/>
        <item x="6799"/>
        <item x="6800"/>
        <item x="6801"/>
        <item x="5376"/>
        <item x="3451"/>
        <item x="3452"/>
        <item x="2970"/>
        <item x="6802"/>
        <item x="6803"/>
        <item x="6804"/>
        <item x="4111"/>
        <item x="3453"/>
        <item x="5684"/>
        <item x="6805"/>
        <item x="6806"/>
        <item x="6807"/>
        <item x="2971"/>
        <item x="6808"/>
        <item x="2972"/>
        <item x="8726"/>
        <item x="6809"/>
        <item x="5685"/>
        <item x="6810"/>
        <item x="6811"/>
        <item x="2405"/>
        <item x="4246"/>
        <item x="9806"/>
        <item x="6812"/>
        <item x="9807"/>
        <item x="5686"/>
        <item x="4112"/>
        <item x="8727"/>
        <item x="6813"/>
        <item x="6814"/>
        <item x="9808"/>
        <item x="6815"/>
        <item x="9809"/>
        <item x="6816"/>
        <item x="6817"/>
        <item x="9810"/>
        <item x="6818"/>
        <item x="9811"/>
        <item x="6819"/>
        <item x="8728"/>
        <item x="9812"/>
        <item x="9813"/>
        <item x="780"/>
        <item x="9814"/>
        <item x="6820"/>
        <item x="497"/>
        <item x="6821"/>
        <item x="781"/>
        <item x="5687"/>
        <item x="2828"/>
        <item x="8729"/>
        <item x="2406"/>
        <item x="498"/>
        <item x="4113"/>
        <item x="6822"/>
        <item x="782"/>
        <item x="6823"/>
        <item x="3454"/>
        <item x="8730"/>
        <item x="6824"/>
        <item x="8445"/>
        <item x="3455"/>
        <item x="6825"/>
        <item x="4698"/>
        <item x="8446"/>
        <item x="4699"/>
        <item x="8447"/>
        <item x="6826"/>
        <item x="3456"/>
        <item x="499"/>
        <item x="6827"/>
        <item x="6828"/>
        <item x="8731"/>
        <item x="4700"/>
        <item x="8448"/>
        <item x="6829"/>
        <item x="500"/>
        <item x="6830"/>
        <item x="4701"/>
        <item x="783"/>
        <item x="6831"/>
        <item x="501"/>
        <item x="3457"/>
        <item x="4702"/>
        <item x="3458"/>
        <item x="8732"/>
        <item x="8449"/>
        <item x="6832"/>
        <item x="6833"/>
        <item x="8450"/>
        <item x="8733"/>
        <item x="8734"/>
        <item x="4114"/>
        <item x="3459"/>
        <item x="8451"/>
        <item x="3460"/>
        <item x="6834"/>
        <item x="8452"/>
        <item x="4414"/>
        <item x="4415"/>
        <item x="6835"/>
        <item x="9312"/>
        <item x="3461"/>
        <item x="8735"/>
        <item x="784"/>
        <item x="785"/>
        <item x="4416"/>
        <item x="4417"/>
        <item x="502"/>
        <item x="786"/>
        <item x="6836"/>
        <item x="8736"/>
        <item x="4418"/>
        <item x="8737"/>
        <item x="8453"/>
        <item x="9313"/>
        <item x="6837"/>
        <item x="8454"/>
        <item x="3462"/>
        <item x="6838"/>
        <item x="9314"/>
        <item x="4419"/>
        <item x="8738"/>
        <item x="9315"/>
        <item x="8455"/>
        <item x="158"/>
        <item x="6839"/>
        <item x="4420"/>
        <item x="8739"/>
        <item x="4421"/>
        <item x="8456"/>
        <item x="4422"/>
        <item x="159"/>
        <item x="3463"/>
        <item x="6840"/>
        <item x="8740"/>
        <item x="3464"/>
        <item x="8457"/>
        <item x="4258"/>
        <item x="9316"/>
        <item x="3465"/>
        <item x="160"/>
        <item x="2829"/>
        <item x="8741"/>
        <item x="4423"/>
        <item x="2830"/>
        <item x="5377"/>
        <item x="4424"/>
        <item x="9317"/>
        <item x="3466"/>
        <item x="8742"/>
        <item x="8458"/>
        <item x="3467"/>
        <item x="2831"/>
        <item x="8459"/>
        <item x="4115"/>
        <item x="2832"/>
        <item x="2407"/>
        <item x="8460"/>
        <item x="2833"/>
        <item x="9126"/>
        <item x="787"/>
        <item x="8461"/>
        <item x="2834"/>
        <item x="2408"/>
        <item x="161"/>
        <item x="4259"/>
        <item x="162"/>
        <item x="2835"/>
        <item x="163"/>
        <item x="5378"/>
        <item x="5379"/>
        <item x="5380"/>
        <item x="5381"/>
        <item x="5382"/>
        <item x="4260"/>
        <item x="5383"/>
        <item x="164"/>
        <item x="2836"/>
        <item x="5384"/>
        <item x="5385"/>
        <item x="9318"/>
        <item x="5386"/>
        <item x="2409"/>
        <item x="5387"/>
        <item x="2837"/>
        <item x="5388"/>
        <item x="5389"/>
        <item x="5390"/>
        <item x="2838"/>
        <item x="8462"/>
        <item x="2839"/>
        <item x="8463"/>
        <item x="2533"/>
        <item x="5391"/>
        <item x="9319"/>
        <item x="5688"/>
        <item x="2410"/>
        <item x="9320"/>
        <item x="8464"/>
        <item x="5689"/>
        <item x="9321"/>
        <item x="9322"/>
        <item x="5690"/>
        <item x="503"/>
        <item x="382"/>
        <item x="504"/>
        <item x="505"/>
        <item x="5691"/>
        <item x="506"/>
        <item x="507"/>
        <item x="9323"/>
        <item x="5692"/>
        <item x="8465"/>
        <item x="2411"/>
        <item x="2412"/>
        <item x="2413"/>
        <item x="5693"/>
        <item x="9127"/>
        <item x="3468"/>
        <item x="2534"/>
        <item x="2414"/>
        <item x="4116"/>
        <item x="2535"/>
        <item x="9324"/>
        <item x="887"/>
        <item x="9325"/>
        <item x="1735"/>
        <item x="1736"/>
        <item x="6102"/>
        <item x="1737"/>
        <item x="788"/>
        <item x="6103"/>
        <item x="789"/>
        <item x="790"/>
        <item x="791"/>
        <item x="1738"/>
        <item x="4989"/>
        <item x="6104"/>
        <item x="4990"/>
        <item x="4991"/>
        <item x="4992"/>
        <item x="8466"/>
        <item x="6105"/>
        <item x="1739"/>
        <item x="8467"/>
        <item x="2642"/>
        <item x="8468"/>
        <item x="9936"/>
        <item x="8469"/>
        <item x="4993"/>
        <item x="8470"/>
        <item x="2643"/>
        <item x="888"/>
        <item x="9128"/>
        <item x="4994"/>
        <item x="8471"/>
        <item x="1740"/>
        <item x="8472"/>
        <item x="4995"/>
        <item x="9937"/>
        <item x="8473"/>
        <item x="8474"/>
        <item x="8475"/>
        <item x="2644"/>
        <item x="4996"/>
        <item x="1741"/>
        <item x="8476"/>
        <item x="9938"/>
        <item x="2645"/>
        <item x="4425"/>
        <item x="8477"/>
        <item x="2646"/>
        <item x="4997"/>
        <item x="8478"/>
        <item x="9939"/>
        <item x="4804"/>
        <item x="8479"/>
        <item x="1742"/>
        <item x="2647"/>
        <item x="889"/>
        <item x="8480"/>
        <item x="4998"/>
        <item x="4805"/>
        <item x="8346"/>
        <item x="8481"/>
        <item x="4999"/>
        <item x="8482"/>
        <item x="5000"/>
        <item x="4426"/>
        <item x="4427"/>
        <item x="5001"/>
        <item x="5002"/>
        <item x="5003"/>
        <item x="4428"/>
        <item x="5004"/>
        <item x="2648"/>
        <item x="5005"/>
        <item x="5006"/>
        <item x="5007"/>
        <item x="5008"/>
        <item x="2649"/>
        <item x="6106"/>
        <item x="1743"/>
        <item x="2650"/>
        <item x="1744"/>
        <item x="5009"/>
        <item x="6107"/>
        <item x="2651"/>
        <item x="1745"/>
        <item x="2652"/>
        <item x="5010"/>
        <item x="1746"/>
        <item x="6108"/>
        <item x="2653"/>
        <item x="1747"/>
        <item x="6109"/>
        <item x="5011"/>
        <item x="2654"/>
        <item x="6110"/>
        <item x="5012"/>
        <item x="2655"/>
        <item x="6111"/>
        <item x="1748"/>
        <item x="5013"/>
        <item x="2656"/>
        <item x="890"/>
        <item x="6841"/>
        <item x="5014"/>
        <item x="2657"/>
        <item x="5015"/>
        <item x="6842"/>
        <item x="6112"/>
        <item x="1749"/>
        <item x="2658"/>
        <item x="5016"/>
        <item x="6843"/>
        <item x="2659"/>
        <item x="6113"/>
        <item x="220"/>
        <item x="5017"/>
        <item x="1750"/>
        <item x="2660"/>
        <item x="5018"/>
        <item x="1751"/>
        <item x="2661"/>
        <item x="1752"/>
        <item x="1256"/>
        <item x="1753"/>
        <item x="1754"/>
        <item x="1755"/>
        <item x="1756"/>
        <item x="1757"/>
        <item x="1758"/>
        <item x="1759"/>
        <item x="1760"/>
        <item x="1257"/>
        <item x="9733"/>
        <item x="1761"/>
        <item x="1762"/>
        <item x="5019"/>
        <item x="5020"/>
        <item x="1763"/>
        <item x="1764"/>
        <item x="1765"/>
        <item x="1766"/>
        <item x="1258"/>
        <item x="1259"/>
        <item x="1260"/>
        <item x="1261"/>
        <item x="1262"/>
        <item x="6114"/>
        <item x="9260"/>
        <item x="6115"/>
        <item x="6116"/>
        <item x="6844"/>
        <item x="6845"/>
        <item x="6846"/>
        <item x="6847"/>
        <item x="6848"/>
        <item x="6849"/>
        <item x="6850"/>
        <item x="6851"/>
        <item x="6852"/>
        <item x="6853"/>
        <item x="6854"/>
        <item x="6855"/>
        <item x="6856"/>
        <item x="6857"/>
        <item x="6858"/>
        <item x="6859"/>
        <item x="6860"/>
        <item x="6861"/>
        <item x="6862"/>
        <item x="6863"/>
        <item x="508"/>
        <item x="9815"/>
        <item x="6864"/>
        <item x="6865"/>
        <item x="6866"/>
        <item x="509"/>
        <item x="510"/>
        <item x="2662"/>
        <item x="9816"/>
        <item x="511"/>
        <item x="6867"/>
        <item x="6868"/>
        <item x="6869"/>
        <item x="6870"/>
        <item x="512"/>
        <item x="6871"/>
        <item x="6872"/>
        <item x="6873"/>
        <item x="6874"/>
        <item x="6875"/>
        <item x="6876"/>
        <item x="6877"/>
        <item x="6878"/>
        <item x="6879"/>
        <item x="6880"/>
        <item x="6881"/>
        <item x="6882"/>
        <item x="6883"/>
        <item x="6884"/>
        <item x="6885"/>
        <item x="6886"/>
        <item x="6887"/>
        <item x="6888"/>
        <item x="6889"/>
        <item x="513"/>
        <item x="6890"/>
        <item x="6891"/>
        <item x="6892"/>
        <item x="6893"/>
        <item x="6894"/>
        <item x="2973"/>
        <item x="6895"/>
        <item x="6896"/>
        <item x="6897"/>
        <item x="6898"/>
        <item x="6899"/>
        <item x="6900"/>
        <item x="6901"/>
        <item x="514"/>
        <item x="6902"/>
        <item x="6903"/>
        <item x="6904"/>
        <item x="6905"/>
        <item x="6906"/>
        <item x="6907"/>
        <item x="6908"/>
        <item x="515"/>
        <item x="6909"/>
        <item x="6910"/>
        <item x="6911"/>
        <item x="6912"/>
        <item x="6913"/>
        <item x="6914"/>
        <item x="6915"/>
        <item x="6916"/>
        <item x="6917"/>
        <item x="6918"/>
        <item x="6919"/>
        <item x="6920"/>
        <item x="6921"/>
        <item x="6922"/>
        <item x="6923"/>
        <item x="2974"/>
        <item x="4117"/>
        <item x="6924"/>
        <item x="6925"/>
        <item x="6926"/>
        <item x="6927"/>
        <item x="6928"/>
        <item x="6929"/>
        <item x="8743"/>
        <item x="2975"/>
        <item x="6930"/>
        <item x="6931"/>
        <item x="4261"/>
        <item x="6932"/>
        <item x="3469"/>
        <item x="6933"/>
        <item x="6934"/>
        <item x="6935"/>
        <item x="9817"/>
        <item x="6936"/>
        <item x="4118"/>
        <item x="3470"/>
        <item x="3471"/>
        <item x="9818"/>
        <item x="6937"/>
        <item x="5392"/>
        <item x="6938"/>
        <item x="6939"/>
        <item x="6940"/>
        <item x="9819"/>
        <item x="6941"/>
        <item x="3472"/>
        <item x="9820"/>
        <item x="6942"/>
        <item x="6943"/>
        <item x="8744"/>
        <item x="5393"/>
        <item x="3473"/>
        <item x="9172"/>
        <item x="6944"/>
        <item x="5394"/>
        <item x="6945"/>
        <item x="6946"/>
        <item x="9129"/>
        <item x="6947"/>
        <item x="6948"/>
        <item x="5395"/>
        <item x="6949"/>
        <item x="3474"/>
        <item x="4119"/>
        <item x="2415"/>
        <item x="3475"/>
        <item x="6950"/>
        <item x="3104"/>
        <item x="6951"/>
        <item x="47"/>
        <item x="516"/>
        <item x="3105"/>
        <item x="6952"/>
        <item x="517"/>
        <item x="3106"/>
        <item x="518"/>
        <item x="3107"/>
        <item x="4120"/>
        <item x="6953"/>
        <item x="519"/>
        <item x="4121"/>
        <item x="520"/>
        <item x="3108"/>
        <item x="4122"/>
        <item x="4123"/>
        <item x="521"/>
        <item x="4124"/>
        <item x="4125"/>
        <item x="48"/>
        <item x="4126"/>
        <item x="522"/>
        <item x="4127"/>
        <item x="6954"/>
        <item x="523"/>
        <item x="9280"/>
        <item x="3109"/>
        <item x="49"/>
        <item x="8745"/>
        <item x="3110"/>
        <item x="6955"/>
        <item x="2416"/>
        <item x="50"/>
        <item x="2417"/>
        <item x="4703"/>
        <item x="6956"/>
        <item x="4704"/>
        <item x="3476"/>
        <item x="4705"/>
        <item x="2840"/>
        <item x="3111"/>
        <item x="8746"/>
        <item x="4706"/>
        <item x="9281"/>
        <item x="3112"/>
        <item x="4707"/>
        <item x="5396"/>
        <item x="3113"/>
        <item x="8747"/>
        <item x="6957"/>
        <item x="4708"/>
        <item x="51"/>
        <item x="3477"/>
        <item x="2418"/>
        <item x="4709"/>
        <item x="524"/>
        <item x="8748"/>
        <item x="6958"/>
        <item x="3114"/>
        <item x="3115"/>
        <item x="4710"/>
        <item x="3116"/>
        <item x="8749"/>
        <item x="3117"/>
        <item x="3118"/>
        <item x="52"/>
        <item x="4711"/>
        <item x="8750"/>
        <item x="525"/>
        <item x="2419"/>
        <item x="2841"/>
        <item x="2420"/>
        <item x="3119"/>
        <item x="8751"/>
        <item x="9326"/>
        <item x="5397"/>
        <item x="3478"/>
        <item x="3120"/>
        <item x="3121"/>
        <item x="6959"/>
        <item x="4712"/>
        <item x="6960"/>
        <item x="8752"/>
        <item x="9821"/>
        <item x="4713"/>
        <item x="4429"/>
        <item x="4714"/>
        <item x="8753"/>
        <item x="4715"/>
        <item x="2536"/>
        <item x="4716"/>
        <item x="9327"/>
        <item x="792"/>
        <item x="8754"/>
        <item x="2421"/>
        <item x="6961"/>
        <item x="9328"/>
        <item x="53"/>
        <item x="526"/>
        <item x="8755"/>
        <item x="4430"/>
        <item x="9329"/>
        <item x="54"/>
        <item x="8756"/>
        <item x="793"/>
        <item x="9330"/>
        <item x="2537"/>
        <item x="9331"/>
        <item x="3479"/>
        <item x="9332"/>
        <item x="9822"/>
        <item x="9333"/>
        <item x="9334"/>
        <item x="2422"/>
        <item x="9823"/>
        <item x="9824"/>
        <item x="4431"/>
        <item x="9335"/>
        <item x="55"/>
        <item x="9336"/>
        <item x="9337"/>
        <item x="2538"/>
        <item x="4432"/>
        <item x="9825"/>
        <item x="9338"/>
        <item x="4717"/>
        <item x="56"/>
        <item x="9826"/>
        <item x="9339"/>
        <item x="5398"/>
        <item x="8757"/>
        <item x="9340"/>
        <item x="4433"/>
        <item x="9341"/>
        <item x="4718"/>
        <item x="8758"/>
        <item x="6962"/>
        <item x="9827"/>
        <item x="4719"/>
        <item x="9342"/>
        <item x="9828"/>
        <item x="9829"/>
        <item x="4128"/>
        <item x="9830"/>
        <item x="4262"/>
        <item x="9831"/>
        <item x="5399"/>
        <item x="2423"/>
        <item x="2539"/>
        <item x="5400"/>
        <item x="4434"/>
        <item x="3480"/>
        <item x="3481"/>
        <item x="4435"/>
        <item x="3482"/>
        <item x="4129"/>
        <item x="4263"/>
        <item x="5401"/>
        <item x="4436"/>
        <item x="57"/>
        <item x="8759"/>
        <item x="2540"/>
        <item x="5402"/>
        <item x="4437"/>
        <item x="8347"/>
        <item x="58"/>
        <item x="5403"/>
        <item x="2842"/>
        <item x="5404"/>
        <item x="4438"/>
        <item x="2843"/>
        <item x="5405"/>
        <item x="8348"/>
        <item x="2424"/>
        <item x="5406"/>
        <item x="5407"/>
        <item x="2425"/>
        <item x="5408"/>
        <item x="5409"/>
        <item x="3483"/>
        <item x="5410"/>
        <item x="5411"/>
        <item x="5412"/>
        <item x="4720"/>
        <item x="5413"/>
        <item x="2844"/>
        <item x="59"/>
        <item x="5414"/>
        <item x="2426"/>
        <item x="3484"/>
        <item x="2845"/>
        <item x="4721"/>
        <item x="8349"/>
        <item x="3485"/>
        <item x="60"/>
        <item x="2846"/>
        <item x="4722"/>
        <item x="2427"/>
        <item x="4439"/>
        <item x="3486"/>
        <item x="4723"/>
        <item x="8350"/>
        <item x="61"/>
        <item x="4724"/>
        <item x="2847"/>
        <item x="4440"/>
        <item x="3487"/>
        <item x="4725"/>
        <item x="4441"/>
        <item x="4726"/>
        <item x="8351"/>
        <item x="4727"/>
        <item x="3488"/>
        <item x="4728"/>
        <item x="4442"/>
        <item x="3489"/>
        <item x="2848"/>
        <item x="4729"/>
        <item x="4443"/>
        <item x="62"/>
        <item x="8352"/>
        <item x="8483"/>
        <item x="2428"/>
        <item x="8484"/>
        <item x="2429"/>
        <item x="2430"/>
        <item x="8353"/>
        <item x="1"/>
        <item x="8354"/>
        <item x="4444"/>
        <item x="4130"/>
        <item x="891"/>
        <item x="4445"/>
        <item x="63"/>
        <item x="2431"/>
        <item x="4446"/>
        <item x="8355"/>
        <item x="4447"/>
        <item x="4448"/>
        <item x="383"/>
        <item x="8356"/>
        <item x="3490"/>
        <item x="2"/>
        <item x="4131"/>
        <item x="4449"/>
        <item x="4450"/>
        <item x="8357"/>
        <item x="9173"/>
        <item x="794"/>
        <item x="4730"/>
        <item x="3491"/>
        <item x="4451"/>
        <item x="4452"/>
        <item x="795"/>
        <item x="4731"/>
        <item x="4453"/>
        <item x="796"/>
        <item x="4732"/>
        <item x="1767"/>
        <item x="892"/>
        <item x="797"/>
        <item x="4733"/>
        <item x="6117"/>
        <item x="4734"/>
        <item x="4454"/>
        <item x="1768"/>
        <item x="8485"/>
        <item x="4455"/>
        <item x="8486"/>
        <item x="221"/>
        <item x="6118"/>
        <item x="798"/>
        <item x="4735"/>
        <item x="8487"/>
        <item x="1769"/>
        <item x="5021"/>
        <item x="4736"/>
        <item x="8488"/>
        <item x="5022"/>
        <item x="222"/>
        <item x="8489"/>
        <item x="223"/>
        <item x="6119"/>
        <item x="4456"/>
        <item x="4457"/>
        <item x="5023"/>
        <item x="8490"/>
        <item x="224"/>
        <item x="8491"/>
        <item x="4737"/>
        <item x="799"/>
        <item x="6120"/>
        <item x="225"/>
        <item x="1770"/>
        <item x="6121"/>
        <item x="8492"/>
        <item x="6122"/>
        <item x="4458"/>
        <item x="800"/>
        <item x="8493"/>
        <item x="4459"/>
        <item x="6123"/>
        <item x="4132"/>
        <item x="8494"/>
        <item x="801"/>
        <item x="226"/>
        <item x="4133"/>
        <item x="8495"/>
        <item x="6124"/>
        <item x="4460"/>
        <item x="4134"/>
        <item x="1771"/>
        <item x="1772"/>
        <item x="8496"/>
        <item x="4135"/>
        <item x="4461"/>
        <item x="8497"/>
        <item x="1773"/>
        <item x="1774"/>
        <item x="1775"/>
        <item x="6125"/>
        <item x="8498"/>
        <item x="8499"/>
        <item x="1776"/>
        <item x="1777"/>
        <item x="1778"/>
        <item x="1779"/>
        <item x="893"/>
        <item x="1780"/>
        <item x="1781"/>
        <item x="5024"/>
        <item x="1782"/>
        <item x="1783"/>
        <item x="1784"/>
        <item x="1785"/>
        <item x="1786"/>
        <item x="9701"/>
        <item x="1787"/>
        <item x="1788"/>
        <item x="6126"/>
        <item x="1789"/>
        <item x="1790"/>
        <item x="6963"/>
        <item x="6964"/>
        <item x="6965"/>
        <item x="894"/>
        <item x="6966"/>
        <item x="6967"/>
        <item x="1791"/>
        <item x="6968"/>
        <item x="6969"/>
        <item x="6970"/>
        <item x="1792"/>
        <item x="6971"/>
        <item x="1793"/>
        <item x="6972"/>
        <item x="6973"/>
        <item x="6974"/>
        <item x="6975"/>
        <item x="1794"/>
        <item x="1795"/>
        <item x="6976"/>
        <item x="6977"/>
        <item x="5025"/>
        <item x="895"/>
        <item x="6978"/>
        <item x="896"/>
        <item x="6979"/>
        <item x="6980"/>
        <item x="1796"/>
        <item x="1263"/>
        <item x="897"/>
        <item x="1264"/>
        <item x="6127"/>
        <item x="1797"/>
        <item x="898"/>
        <item x="1265"/>
        <item x="899"/>
        <item x="1798"/>
        <item x="5026"/>
        <item x="1799"/>
        <item x="1266"/>
        <item x="1267"/>
        <item x="1268"/>
        <item x="1800"/>
        <item x="6128"/>
        <item x="1801"/>
        <item x="1802"/>
        <item x="9734"/>
        <item x="1269"/>
        <item x="1803"/>
        <item x="1804"/>
        <item x="1805"/>
        <item x="900"/>
        <item x="1806"/>
        <item x="1807"/>
        <item x="1808"/>
        <item x="2663"/>
        <item x="1809"/>
        <item x="1270"/>
        <item x="2664"/>
        <item x="2665"/>
        <item x="6129"/>
        <item x="1271"/>
        <item x="1272"/>
        <item x="6130"/>
        <item x="9735"/>
        <item x="1273"/>
        <item x="1274"/>
        <item x="9736"/>
        <item x="1275"/>
        <item x="1276"/>
        <item x="1277"/>
        <item x="6131"/>
        <item x="6981"/>
        <item x="9832"/>
        <item x="6982"/>
        <item x="9833"/>
        <item x="6132"/>
        <item x="6133"/>
        <item x="6983"/>
        <item x="6134"/>
        <item x="6984"/>
        <item x="6135"/>
        <item x="6985"/>
        <item x="6986"/>
        <item x="6136"/>
        <item x="6987"/>
        <item x="6137"/>
        <item x="527"/>
        <item x="6988"/>
        <item x="6989"/>
        <item x="528"/>
        <item x="6990"/>
        <item x="6991"/>
        <item x="6992"/>
        <item x="6993"/>
        <item x="529"/>
        <item x="6994"/>
        <item x="6995"/>
        <item x="6996"/>
        <item x="8760"/>
        <item x="901"/>
        <item x="530"/>
        <item x="8761"/>
        <item x="5415"/>
        <item x="531"/>
        <item x="5416"/>
        <item x="6997"/>
        <item x="6998"/>
        <item x="6999"/>
        <item x="8762"/>
        <item x="7000"/>
        <item x="7001"/>
        <item x="8763"/>
        <item x="3492"/>
        <item x="8764"/>
        <item x="3493"/>
        <item x="7002"/>
        <item x="4264"/>
        <item x="8765"/>
        <item x="4136"/>
        <item x="9343"/>
        <item x="9261"/>
        <item x="3494"/>
        <item x="4137"/>
        <item x="8766"/>
        <item x="3495"/>
        <item x="7003"/>
        <item x="4138"/>
        <item x="9262"/>
        <item x="8767"/>
        <item x="5417"/>
        <item x="3496"/>
        <item x="3497"/>
        <item x="3498"/>
        <item x="3499"/>
        <item x="532"/>
        <item x="2432"/>
        <item x="533"/>
        <item x="7004"/>
        <item x="534"/>
        <item x="5418"/>
        <item x="3500"/>
        <item x="535"/>
        <item x="536"/>
        <item x="3501"/>
        <item x="7005"/>
        <item x="7006"/>
        <item x="7007"/>
        <item x="7008"/>
        <item x="3502"/>
        <item x="4139"/>
        <item x="7009"/>
        <item x="8768"/>
        <item x="4140"/>
        <item x="3503"/>
        <item x="7010"/>
        <item x="7011"/>
        <item x="7012"/>
        <item x="8769"/>
        <item x="3504"/>
        <item x="7013"/>
        <item x="7014"/>
        <item x="2433"/>
        <item x="4265"/>
        <item x="3505"/>
        <item x="8770"/>
        <item x="802"/>
        <item x="803"/>
        <item x="537"/>
        <item x="7015"/>
        <item x="7016"/>
        <item x="7017"/>
        <item x="2434"/>
        <item x="804"/>
        <item x="7018"/>
        <item x="8771"/>
        <item x="8772"/>
        <item x="3506"/>
        <item x="7019"/>
        <item x="7020"/>
        <item x="3507"/>
        <item x="7021"/>
        <item x="7022"/>
        <item x="2435"/>
        <item x="3508"/>
        <item x="805"/>
        <item x="3509"/>
        <item x="7023"/>
        <item x="4334"/>
        <item x="4266"/>
        <item x="7024"/>
        <item x="8773"/>
        <item x="7025"/>
        <item x="7026"/>
        <item x="538"/>
        <item x="8500"/>
        <item x="806"/>
        <item x="8358"/>
        <item x="3510"/>
        <item x="7027"/>
        <item x="539"/>
        <item x="8774"/>
        <item x="7028"/>
        <item x="807"/>
        <item x="540"/>
        <item x="8359"/>
        <item x="3511"/>
        <item x="8775"/>
        <item x="8501"/>
        <item x="7029"/>
        <item x="3512"/>
        <item x="4267"/>
        <item x="541"/>
        <item x="8776"/>
        <item x="542"/>
        <item x="8777"/>
        <item x="2436"/>
        <item x="3513"/>
        <item x="808"/>
        <item x="7030"/>
        <item x="543"/>
        <item x="4268"/>
        <item x="7031"/>
        <item x="544"/>
        <item x="8778"/>
        <item x="545"/>
        <item x="7032"/>
        <item x="8779"/>
        <item x="4141"/>
        <item x="809"/>
        <item x="8780"/>
        <item x="7033"/>
        <item x="4269"/>
        <item x="9344"/>
        <item x="810"/>
        <item x="4142"/>
        <item x="7034"/>
        <item x="7035"/>
        <item x="7036"/>
        <item x="7037"/>
        <item x="8360"/>
        <item x="4270"/>
        <item x="2437"/>
        <item x="4271"/>
        <item x="5419"/>
        <item x="5420"/>
        <item x="3514"/>
        <item x="3515"/>
        <item x="2849"/>
        <item x="5421"/>
        <item x="2438"/>
        <item x="5422"/>
        <item x="5423"/>
        <item x="3516"/>
        <item x="4462"/>
        <item x="3517"/>
        <item x="5424"/>
        <item x="5425"/>
        <item x="5426"/>
        <item x="9671"/>
        <item x="4463"/>
        <item x="5427"/>
        <item x="4464"/>
        <item x="9672"/>
        <item x="2850"/>
        <item x="5428"/>
        <item x="9673"/>
        <item x="5429"/>
        <item x="2851"/>
        <item x="5430"/>
        <item x="9674"/>
        <item x="8781"/>
        <item x="5431"/>
        <item x="8782"/>
        <item x="2852"/>
        <item x="5432"/>
        <item x="9675"/>
        <item x="5433"/>
        <item x="5434"/>
        <item x="2853"/>
        <item x="9676"/>
        <item x="2854"/>
        <item x="9677"/>
        <item x="2855"/>
        <item x="2856"/>
        <item x="9678"/>
        <item x="9345"/>
        <item x="8783"/>
        <item x="9679"/>
        <item x="4465"/>
        <item x="4466"/>
        <item x="9680"/>
        <item x="9174"/>
        <item x="2439"/>
        <item x="9346"/>
        <item x="4467"/>
        <item x="8784"/>
        <item x="2440"/>
        <item x="9347"/>
        <item x="4143"/>
        <item x="9130"/>
        <item x="1278"/>
        <item x="1279"/>
        <item x="1280"/>
        <item x="1281"/>
        <item x="3"/>
        <item x="5027"/>
        <item x="4335"/>
        <item x="4"/>
        <item x="1810"/>
        <item x="5028"/>
        <item x="4336"/>
        <item x="1811"/>
        <item x="4337"/>
        <item x="902"/>
        <item x="4338"/>
        <item x="9348"/>
        <item x="1812"/>
        <item x="64"/>
        <item x="1813"/>
        <item x="903"/>
        <item x="1814"/>
        <item x="5029"/>
        <item x="227"/>
        <item x="1815"/>
        <item x="5030"/>
        <item x="228"/>
        <item x="904"/>
        <item x="1816"/>
        <item x="5031"/>
        <item x="1817"/>
        <item x="4806"/>
        <item x="6138"/>
        <item x="6139"/>
        <item x="4807"/>
        <item x="5032"/>
        <item x="229"/>
        <item x="905"/>
        <item x="4808"/>
        <item x="1818"/>
        <item x="230"/>
        <item x="6140"/>
        <item x="1819"/>
        <item x="6141"/>
        <item x="5033"/>
        <item x="1820"/>
        <item x="9737"/>
        <item x="1282"/>
        <item x="1283"/>
        <item x="1821"/>
        <item x="1822"/>
        <item x="1823"/>
        <item x="1824"/>
        <item x="1825"/>
        <item x="1826"/>
        <item x="6142"/>
        <item x="1827"/>
        <item x="1828"/>
        <item x="231"/>
        <item x="232"/>
        <item x="906"/>
        <item x="5034"/>
        <item x="233"/>
        <item x="907"/>
        <item x="5035"/>
        <item x="1829"/>
        <item x="1830"/>
        <item x="6143"/>
        <item x="234"/>
        <item x="908"/>
        <item x="5036"/>
        <item x="5037"/>
        <item x="909"/>
        <item x="5038"/>
        <item x="6144"/>
        <item x="235"/>
        <item x="910"/>
        <item x="5039"/>
        <item x="236"/>
        <item x="6145"/>
        <item x="911"/>
        <item x="5040"/>
        <item x="1831"/>
        <item x="1832"/>
        <item x="237"/>
        <item x="1833"/>
        <item x="9738"/>
        <item x="6146"/>
        <item x="912"/>
        <item x="5041"/>
        <item x="6147"/>
        <item x="913"/>
        <item x="238"/>
        <item x="914"/>
        <item x="239"/>
        <item x="240"/>
        <item x="6148"/>
        <item x="9739"/>
        <item x="241"/>
        <item x="1834"/>
        <item x="6149"/>
        <item x="5042"/>
        <item x="1835"/>
        <item x="9740"/>
        <item x="1836"/>
        <item x="2556"/>
        <item x="5851"/>
        <item x="5852"/>
        <item x="5853"/>
        <item x="5043"/>
        <item x="7038"/>
        <item x="7039"/>
        <item x="7040"/>
        <item x="7041"/>
        <item x="7042"/>
        <item x="7043"/>
        <item x="6150"/>
        <item x="2666"/>
        <item x="915"/>
        <item x="916"/>
        <item x="917"/>
        <item x="7044"/>
        <item x="7045"/>
        <item x="7046"/>
        <item x="7047"/>
        <item x="7048"/>
        <item x="7049"/>
        <item x="7050"/>
        <item x="7051"/>
        <item x="7052"/>
        <item x="7053"/>
        <item x="7054"/>
        <item x="8785"/>
        <item x="7055"/>
        <item x="7056"/>
        <item x="7057"/>
        <item x="7058"/>
        <item x="7059"/>
        <item x="7060"/>
        <item x="7061"/>
        <item x="7062"/>
        <item x="7063"/>
        <item x="7064"/>
        <item x="7065"/>
        <item x="7066"/>
        <item x="8786"/>
        <item x="7067"/>
        <item x="7068"/>
        <item x="7069"/>
        <item x="8660"/>
        <item x="8661"/>
        <item x="7070"/>
        <item x="7071"/>
        <item x="4272"/>
        <item x="8662"/>
        <item x="7072"/>
        <item x="7073"/>
        <item x="8787"/>
        <item x="7074"/>
        <item x="7075"/>
        <item x="7076"/>
        <item x="7077"/>
        <item x="9131"/>
        <item x="8788"/>
        <item x="9132"/>
        <item x="4273"/>
        <item x="8789"/>
        <item x="9133"/>
        <item x="9134"/>
        <item x="2857"/>
        <item x="2858"/>
        <item x="2859"/>
        <item x="2860"/>
        <item x="8790"/>
        <item x="2861"/>
        <item x="8361"/>
        <item x="4274"/>
        <item x="4275"/>
        <item x="4276"/>
        <item x="4144"/>
        <item x="4145"/>
        <item x="4277"/>
        <item x="2862"/>
        <item x="2863"/>
        <item x="2864"/>
        <item x="7078"/>
        <item x="7079"/>
        <item x="2865"/>
        <item x="7080"/>
        <item x="7081"/>
        <item x="7082"/>
        <item x="4278"/>
        <item x="7083"/>
        <item x="7084"/>
        <item x="7085"/>
        <item x="7086"/>
        <item x="4279"/>
        <item x="7087"/>
        <item x="7088"/>
        <item x="4280"/>
        <item x="7089"/>
        <item x="7090"/>
        <item x="4281"/>
        <item x="1837"/>
        <item x="242"/>
        <item x="1838"/>
        <item x="1839"/>
        <item x="243"/>
        <item x="244"/>
        <item x="1840"/>
        <item x="1841"/>
        <item x="245"/>
        <item x="1842"/>
        <item x="546"/>
        <item x="1843"/>
        <item x="547"/>
        <item x="5044"/>
        <item x="1844"/>
        <item x="1845"/>
        <item x="1846"/>
        <item x="1847"/>
        <item x="1848"/>
        <item x="1849"/>
        <item x="1850"/>
        <item x="1851"/>
        <item x="1852"/>
        <item x="1853"/>
        <item x="1854"/>
        <item x="1855"/>
        <item x="1856"/>
        <item x="1857"/>
        <item x="1858"/>
        <item x="1859"/>
        <item x="9741"/>
        <item x="918"/>
        <item x="919"/>
        <item x="920"/>
        <item x="921"/>
        <item x="922"/>
        <item x="923"/>
        <item x="924"/>
        <item x="925"/>
        <item x="926"/>
        <item x="927"/>
        <item x="928"/>
        <item x="929"/>
        <item x="930"/>
        <item x="7091"/>
        <item x="548"/>
        <item x="549"/>
        <item x="7092"/>
        <item x="550"/>
        <item x="551"/>
        <item x="552"/>
        <item x="553"/>
        <item x="554"/>
        <item x="555"/>
        <item x="556"/>
        <item x="557"/>
        <item x="3029"/>
        <item x="558"/>
        <item x="559"/>
        <item x="3030"/>
        <item x="560"/>
        <item x="561"/>
        <item x="3031"/>
        <item x="5694"/>
        <item x="5695"/>
        <item x="4146"/>
        <item x="5696"/>
        <item x="5697"/>
        <item x="5698"/>
        <item x="5699"/>
        <item x="7093"/>
        <item x="7094"/>
        <item x="7095"/>
        <item x="931"/>
        <item x="932"/>
        <item x="933"/>
        <item x="934"/>
        <item x="935"/>
        <item x="936"/>
        <item x="937"/>
        <item x="7096"/>
        <item x="7097"/>
        <item x="7098"/>
        <item x="7099"/>
        <item x="938"/>
        <item x="7100"/>
        <item x="7101"/>
        <item x="939"/>
        <item x="940"/>
        <item x="941"/>
        <item x="942"/>
        <item x="562"/>
        <item x="563"/>
        <item x="564"/>
        <item x="943"/>
        <item x="565"/>
        <item x="566"/>
        <item x="567"/>
        <item x="568"/>
        <item x="569"/>
        <item x="570"/>
        <item x="944"/>
        <item x="7102"/>
        <item x="571"/>
        <item x="7103"/>
        <item x="572"/>
        <item x="573"/>
        <item x="7104"/>
        <item x="7105"/>
        <item x="7106"/>
        <item x="7107"/>
        <item x="7108"/>
        <item x="7109"/>
        <item x="945"/>
        <item x="7110"/>
        <item x="7111"/>
        <item x="7112"/>
        <item x="7113"/>
        <item x="7114"/>
        <item x="946"/>
        <item x="7115"/>
        <item x="7116"/>
        <item x="947"/>
        <item x="7117"/>
        <item x="7118"/>
        <item x="7119"/>
        <item x="574"/>
        <item x="7120"/>
        <item x="2667"/>
        <item x="7121"/>
        <item x="7122"/>
        <item x="246"/>
        <item x="7123"/>
        <item x="575"/>
        <item x="8791"/>
        <item x="5435"/>
        <item x="948"/>
        <item x="7124"/>
        <item x="8792"/>
        <item x="5045"/>
        <item x="8793"/>
        <item x="8794"/>
        <item x="7125"/>
        <item x="5046"/>
        <item x="8795"/>
        <item x="8796"/>
        <item x="5047"/>
        <item x="8797"/>
        <item x="7126"/>
        <item x="7127"/>
        <item x="5048"/>
        <item x="7128"/>
        <item x="384"/>
        <item x="7129"/>
        <item x="7130"/>
        <item x="5436"/>
        <item x="7131"/>
        <item x="8798"/>
        <item x="385"/>
        <item x="8799"/>
        <item x="5437"/>
        <item x="7132"/>
        <item x="7133"/>
        <item x="386"/>
        <item x="7134"/>
        <item x="2441"/>
        <item x="7135"/>
        <item x="387"/>
        <item x="4147"/>
        <item x="9349"/>
        <item x="4148"/>
        <item x="3518"/>
        <item x="388"/>
        <item x="3519"/>
        <item x="65"/>
        <item x="3520"/>
        <item x="5438"/>
        <item x="3521"/>
        <item x="66"/>
        <item x="7136"/>
        <item x="389"/>
        <item x="7137"/>
        <item x="3522"/>
        <item x="2442"/>
        <item x="7138"/>
        <item x="3523"/>
        <item x="3524"/>
        <item x="7139"/>
        <item x="8800"/>
        <item x="2443"/>
        <item x="7140"/>
        <item x="2444"/>
        <item x="3525"/>
        <item x="3526"/>
        <item x="8801"/>
        <item x="7141"/>
        <item x="7142"/>
        <item x="7143"/>
        <item x="7144"/>
        <item x="576"/>
        <item x="8802"/>
        <item x="3527"/>
        <item x="577"/>
        <item x="8803"/>
        <item x="3528"/>
        <item x="7145"/>
        <item x="3529"/>
        <item x="3530"/>
        <item x="8804"/>
        <item x="3531"/>
        <item x="7146"/>
        <item x="3532"/>
        <item x="2976"/>
        <item x="3533"/>
        <item x="7147"/>
        <item x="578"/>
        <item x="3534"/>
        <item x="8362"/>
        <item x="3535"/>
        <item x="7148"/>
        <item x="8805"/>
        <item x="3536"/>
        <item x="3537"/>
        <item x="3538"/>
        <item x="2445"/>
        <item x="8806"/>
        <item x="7149"/>
        <item x="8807"/>
        <item x="8808"/>
        <item x="579"/>
        <item x="3539"/>
        <item x="8809"/>
        <item x="8810"/>
        <item x="2977"/>
        <item x="8811"/>
        <item x="3540"/>
        <item x="4149"/>
        <item x="9350"/>
        <item x="3541"/>
        <item x="390"/>
        <item x="2446"/>
        <item x="4150"/>
        <item x="67"/>
        <item x="3542"/>
        <item x="8812"/>
        <item x="8813"/>
        <item x="3543"/>
        <item x="9940"/>
        <item x="3544"/>
        <item x="9351"/>
        <item x="3545"/>
        <item x="4151"/>
        <item x="8814"/>
        <item x="9352"/>
        <item x="3546"/>
        <item x="8815"/>
        <item x="2978"/>
        <item x="4152"/>
        <item x="3547"/>
        <item x="9353"/>
        <item x="4153"/>
        <item x="3548"/>
        <item x="3549"/>
        <item x="9354"/>
        <item x="8816"/>
        <item x="4468"/>
        <item x="4282"/>
        <item x="2447"/>
        <item x="4469"/>
        <item x="3550"/>
        <item x="8817"/>
        <item x="3551"/>
        <item x="4470"/>
        <item x="9941"/>
        <item x="9355"/>
        <item x="68"/>
        <item x="4154"/>
        <item x="3552"/>
        <item x="9356"/>
        <item x="2866"/>
        <item x="4471"/>
        <item x="8818"/>
        <item x="9357"/>
        <item x="3553"/>
        <item x="9358"/>
        <item x="2867"/>
        <item x="9359"/>
        <item x="2868"/>
        <item x="3554"/>
        <item x="4472"/>
        <item x="9360"/>
        <item x="2869"/>
        <item x="69"/>
        <item x="8819"/>
        <item x="5439"/>
        <item x="2870"/>
        <item x="5440"/>
        <item x="9361"/>
        <item x="3555"/>
        <item x="2871"/>
        <item x="5441"/>
        <item x="5442"/>
        <item x="2872"/>
        <item x="3556"/>
        <item x="70"/>
        <item x="2873"/>
        <item x="3557"/>
        <item x="2874"/>
        <item x="9175"/>
        <item x="3558"/>
        <item x="811"/>
        <item x="3559"/>
        <item x="4155"/>
        <item x="2448"/>
        <item x="812"/>
        <item x="71"/>
        <item x="2449"/>
        <item x="3560"/>
        <item x="4473"/>
        <item x="4738"/>
        <item x="3561"/>
        <item x="3562"/>
        <item x="4739"/>
        <item x="4474"/>
        <item x="391"/>
        <item x="4740"/>
        <item x="3563"/>
        <item x="392"/>
        <item x="4475"/>
        <item x="3564"/>
        <item x="3565"/>
        <item x="393"/>
        <item x="3566"/>
        <item x="3567"/>
        <item x="4476"/>
        <item x="4477"/>
        <item x="72"/>
        <item x="3568"/>
        <item x="4478"/>
        <item x="73"/>
        <item x="9362"/>
        <item x="394"/>
        <item x="3569"/>
        <item x="74"/>
        <item x="3570"/>
        <item x="2450"/>
        <item x="4156"/>
        <item x="75"/>
        <item x="5"/>
        <item x="4479"/>
        <item x="4480"/>
        <item x="3571"/>
        <item x="3572"/>
        <item x="6"/>
        <item x="3573"/>
        <item x="6151"/>
        <item x="6152"/>
        <item x="6153"/>
        <item x="9363"/>
        <item x="9176"/>
        <item x="4741"/>
        <item x="7"/>
        <item x="4742"/>
        <item x="6154"/>
        <item x="949"/>
        <item x="1860"/>
        <item x="6155"/>
        <item x="6156"/>
        <item x="8"/>
        <item x="950"/>
        <item x="2668"/>
        <item x="6157"/>
        <item x="395"/>
        <item x="5049"/>
        <item x="6158"/>
        <item x="4481"/>
        <item x="247"/>
        <item x="6159"/>
        <item x="9177"/>
        <item x="951"/>
        <item x="6160"/>
        <item x="248"/>
        <item x="8363"/>
        <item x="8364"/>
        <item x="396"/>
        <item x="8365"/>
        <item x="952"/>
        <item x="5050"/>
        <item x="1861"/>
        <item x="1170"/>
        <item x="8366"/>
        <item x="5051"/>
        <item x="953"/>
        <item x="397"/>
        <item x="5052"/>
        <item x="1862"/>
        <item x="1863"/>
        <item x="6161"/>
        <item x="1864"/>
        <item x="1865"/>
        <item x="1866"/>
        <item x="2669"/>
        <item x="8367"/>
        <item x="8368"/>
        <item x="1867"/>
        <item x="8369"/>
        <item x="8370"/>
        <item x="954"/>
        <item x="1868"/>
        <item x="1869"/>
        <item x="8371"/>
        <item x="8372"/>
        <item x="1870"/>
        <item x="2670"/>
        <item x="1871"/>
        <item x="5053"/>
        <item x="1872"/>
        <item x="8373"/>
        <item x="2671"/>
        <item x="1873"/>
        <item x="8374"/>
        <item x="955"/>
        <item x="1171"/>
        <item x="8193"/>
        <item x="956"/>
        <item x="6162"/>
        <item x="1874"/>
        <item x="2672"/>
        <item x="1875"/>
        <item x="957"/>
        <item x="9364"/>
        <item x="1876"/>
        <item x="1877"/>
        <item x="8194"/>
        <item x="9702"/>
        <item x="2673"/>
        <item x="5054"/>
        <item x="8195"/>
        <item x="9365"/>
        <item x="1878"/>
        <item x="8196"/>
        <item x="1879"/>
        <item x="958"/>
        <item x="1880"/>
        <item x="249"/>
        <item x="1881"/>
        <item x="250"/>
        <item x="1882"/>
        <item x="251"/>
        <item x="959"/>
        <item x="1284"/>
        <item x="5055"/>
        <item x="1883"/>
        <item x="9366"/>
        <item x="5056"/>
        <item x="252"/>
        <item x="2605"/>
        <item x="253"/>
        <item x="2674"/>
        <item x="9367"/>
        <item x="5057"/>
        <item x="1884"/>
        <item x="9368"/>
        <item x="5058"/>
        <item x="1285"/>
        <item x="1885"/>
        <item x="1286"/>
        <item x="8197"/>
        <item x="1287"/>
        <item x="1886"/>
        <item x="8198"/>
        <item x="6163"/>
        <item x="8199"/>
        <item x="9369"/>
        <item x="8200"/>
        <item x="1887"/>
        <item x="8201"/>
        <item x="8202"/>
        <item x="5059"/>
        <item x="8203"/>
        <item x="8204"/>
        <item x="6164"/>
        <item x="6165"/>
        <item x="9703"/>
        <item x="6166"/>
        <item x="6167"/>
        <item x="8205"/>
        <item x="5060"/>
        <item x="8206"/>
        <item x="8207"/>
        <item x="7150"/>
        <item x="9704"/>
        <item x="7151"/>
        <item x="8208"/>
        <item x="7152"/>
        <item x="8209"/>
        <item x="8210"/>
        <item x="8211"/>
        <item x="8212"/>
        <item x="8213"/>
        <item x="8214"/>
        <item x="8215"/>
        <item x="7153"/>
        <item x="8216"/>
        <item x="7154"/>
        <item x="7155"/>
        <item x="8217"/>
        <item x="7156"/>
        <item x="8218"/>
        <item x="7157"/>
        <item x="8219"/>
        <item x="7158"/>
        <item x="7159"/>
        <item x="7160"/>
        <item x="7161"/>
        <item x="5854"/>
        <item x="8220"/>
        <item x="7162"/>
        <item x="5855"/>
        <item x="7163"/>
        <item x="8221"/>
        <item x="7164"/>
        <item x="8222"/>
        <item x="5856"/>
        <item x="7165"/>
        <item x="5857"/>
        <item x="7166"/>
        <item x="8223"/>
        <item x="7167"/>
        <item x="8224"/>
        <item x="7168"/>
        <item x="5858"/>
        <item x="7169"/>
        <item x="5859"/>
        <item x="5860"/>
        <item x="5861"/>
        <item x="7170"/>
        <item x="5862"/>
        <item x="580"/>
        <item x="7171"/>
        <item x="581"/>
        <item x="5863"/>
        <item x="7172"/>
        <item x="582"/>
        <item x="583"/>
        <item x="584"/>
        <item x="7173"/>
        <item x="585"/>
        <item x="586"/>
        <item x="587"/>
        <item x="7174"/>
        <item x="7175"/>
        <item x="7176"/>
        <item x="7177"/>
        <item x="7178"/>
        <item x="7179"/>
        <item x="7180"/>
        <item x="7181"/>
        <item x="7182"/>
        <item x="7183"/>
        <item x="7184"/>
        <item x="165"/>
        <item x="7185"/>
        <item x="9263"/>
        <item x="9942"/>
        <item x="9264"/>
        <item x="7186"/>
        <item x="8820"/>
        <item x="166"/>
        <item x="7187"/>
        <item x="7188"/>
        <item x="167"/>
        <item x="7189"/>
        <item x="9265"/>
        <item x="168"/>
        <item x="3574"/>
        <item x="7190"/>
        <item x="9370"/>
        <item x="5700"/>
        <item x="9266"/>
        <item x="7191"/>
        <item x="398"/>
        <item x="3575"/>
        <item x="9178"/>
        <item x="169"/>
        <item x="7192"/>
        <item x="5701"/>
        <item x="5702"/>
        <item x="7193"/>
        <item x="9267"/>
        <item x="8821"/>
        <item x="9268"/>
        <item x="4157"/>
        <item x="2451"/>
        <item x="76"/>
        <item x="9943"/>
        <item x="8822"/>
        <item x="5703"/>
        <item x="170"/>
        <item x="8823"/>
        <item x="3032"/>
        <item x="8824"/>
        <item x="9944"/>
        <item x="8825"/>
        <item x="7194"/>
        <item x="5704"/>
        <item x="4158"/>
        <item x="399"/>
        <item x="7195"/>
        <item x="8826"/>
        <item x="5705"/>
        <item x="77"/>
        <item x="2875"/>
        <item x="5706"/>
        <item x="5707"/>
        <item x="78"/>
        <item x="8827"/>
        <item x="9371"/>
        <item x="3059"/>
        <item x="7196"/>
        <item x="3576"/>
        <item x="3033"/>
        <item x="7197"/>
        <item x="400"/>
        <item x="7198"/>
        <item x="8828"/>
        <item x="7199"/>
        <item x="5708"/>
        <item x="4482"/>
        <item x="9993"/>
        <item x="4483"/>
        <item x="5709"/>
        <item x="3060"/>
        <item x="4484"/>
        <item x="7200"/>
        <item x="9372"/>
        <item x="8829"/>
        <item x="4485"/>
        <item x="8830"/>
        <item x="813"/>
        <item x="9994"/>
        <item x="7201"/>
        <item x="7202"/>
        <item x="4486"/>
        <item x="4487"/>
        <item x="7203"/>
        <item x="8831"/>
        <item x="5710"/>
        <item x="9995"/>
        <item x="9"/>
        <item x="814"/>
        <item x="9945"/>
        <item x="8832"/>
        <item x="7204"/>
        <item x="4488"/>
        <item x="9996"/>
        <item x="5711"/>
        <item x="9997"/>
        <item x="8833"/>
        <item x="8834"/>
        <item x="4489"/>
        <item x="5712"/>
        <item x="7205"/>
        <item x="8835"/>
        <item x="2876"/>
        <item x="79"/>
        <item x="9373"/>
        <item x="4490"/>
        <item x="7206"/>
        <item x="4491"/>
        <item x="401"/>
        <item x="3577"/>
        <item x="3578"/>
        <item x="2877"/>
        <item x="4492"/>
        <item x="2452"/>
        <item x="9374"/>
        <item x="3579"/>
        <item x="80"/>
        <item x="3580"/>
        <item x="4493"/>
        <item x="81"/>
        <item x="4494"/>
        <item x="3581"/>
        <item x="3582"/>
        <item x="8836"/>
        <item x="4495"/>
        <item x="3583"/>
        <item x="8837"/>
        <item x="2878"/>
        <item x="2453"/>
        <item x="3584"/>
        <item x="8838"/>
        <item x="4496"/>
        <item x="82"/>
        <item x="3034"/>
        <item x="4497"/>
        <item x="4498"/>
        <item x="2879"/>
        <item x="8839"/>
        <item x="2454"/>
        <item x="4159"/>
        <item x="2880"/>
        <item x="4283"/>
        <item x="2881"/>
        <item x="3585"/>
        <item x="83"/>
        <item x="4499"/>
        <item x="4160"/>
        <item x="3586"/>
        <item x="4161"/>
        <item x="3587"/>
        <item x="4162"/>
        <item x="8840"/>
        <item x="4500"/>
        <item x="5713"/>
        <item x="5714"/>
        <item x="4501"/>
        <item x="5715"/>
        <item x="3588"/>
        <item x="5716"/>
        <item x="5717"/>
        <item x="5718"/>
        <item x="5719"/>
        <item x="3589"/>
        <item x="84"/>
        <item x="5720"/>
        <item x="3590"/>
        <item x="5721"/>
        <item x="5722"/>
        <item x="5723"/>
        <item x="9946"/>
        <item x="5724"/>
        <item x="5725"/>
        <item x="5726"/>
        <item x="171"/>
        <item x="3591"/>
        <item x="402"/>
        <item x="3592"/>
        <item x="8114"/>
        <item x="9179"/>
        <item x="8115"/>
        <item x="9180"/>
        <item x="2455"/>
        <item x="9947"/>
        <item x="4502"/>
        <item x="3593"/>
        <item x="4503"/>
        <item x="3594"/>
        <item x="8116"/>
        <item x="3595"/>
        <item x="8117"/>
        <item x="823"/>
        <item x="3596"/>
        <item x="3597"/>
        <item x="8118"/>
        <item x="254"/>
        <item x="3598"/>
        <item x="3599"/>
        <item x="3600"/>
        <item x="9375"/>
        <item x="85"/>
        <item x="4504"/>
        <item x="3601"/>
        <item x="3602"/>
        <item x="3603"/>
        <item x="403"/>
        <item x="4505"/>
        <item x="3604"/>
        <item x="9376"/>
        <item x="3605"/>
        <item x="8119"/>
        <item x="86"/>
        <item x="9377"/>
        <item x="3606"/>
        <item x="960"/>
        <item x="2882"/>
        <item x="9378"/>
        <item x="87"/>
        <item x="9834"/>
        <item x="4163"/>
        <item x="9835"/>
        <item x="3607"/>
        <item x="404"/>
        <item x="9836"/>
        <item x="9837"/>
        <item x="9838"/>
        <item x="9839"/>
        <item x="9840"/>
        <item x="3608"/>
        <item x="9841"/>
        <item x="9181"/>
        <item x="9379"/>
        <item x="9842"/>
        <item x="9843"/>
        <item x="9844"/>
        <item x="3609"/>
        <item x="9182"/>
        <item x="9380"/>
        <item x="3610"/>
        <item x="5061"/>
        <item x="8120"/>
        <item x="255"/>
        <item x="256"/>
        <item x="3611"/>
        <item x="5062"/>
        <item x="961"/>
        <item x="8502"/>
        <item x="9845"/>
        <item x="3612"/>
        <item x="4164"/>
        <item x="9846"/>
        <item x="9847"/>
        <item x="9848"/>
        <item x="8503"/>
        <item x="9849"/>
        <item x="9850"/>
        <item x="9851"/>
        <item x="9852"/>
        <item x="9681"/>
        <item x="9853"/>
        <item x="8504"/>
        <item x="9854"/>
        <item x="9855"/>
        <item x="257"/>
        <item x="9856"/>
        <item x="9857"/>
        <item x="9858"/>
        <item x="8505"/>
        <item x="9859"/>
        <item x="9860"/>
        <item x="9861"/>
        <item x="9862"/>
        <item x="9863"/>
        <item x="8506"/>
        <item x="9682"/>
        <item x="2675"/>
        <item x="8507"/>
        <item x="962"/>
        <item x="5063"/>
        <item x="8508"/>
        <item x="258"/>
        <item x="8509"/>
        <item x="5064"/>
        <item x="8510"/>
        <item x="8511"/>
        <item x="5065"/>
        <item x="8512"/>
        <item x="5066"/>
        <item x="8513"/>
        <item x="8514"/>
        <item x="8515"/>
        <item x="8516"/>
        <item x="8517"/>
        <item x="8518"/>
        <item x="2676"/>
        <item x="963"/>
        <item x="8519"/>
        <item x="8520"/>
        <item x="8521"/>
        <item x="8522"/>
        <item x="8523"/>
        <item x="4165"/>
        <item x="4809"/>
        <item x="8524"/>
        <item x="5067"/>
        <item x="5068"/>
        <item x="824"/>
        <item x="8525"/>
        <item x="5069"/>
        <item x="5070"/>
        <item x="964"/>
        <item x="5071"/>
        <item x="5072"/>
        <item x="5073"/>
        <item x="5074"/>
        <item x="5075"/>
        <item x="5076"/>
        <item x="5077"/>
        <item x="5078"/>
        <item x="8526"/>
        <item x="5079"/>
        <item x="8527"/>
        <item x="1888"/>
        <item x="2677"/>
        <item x="1889"/>
        <item x="2678"/>
        <item x="5080"/>
        <item x="8225"/>
        <item x="8226"/>
        <item x="1890"/>
        <item x="965"/>
        <item x="1891"/>
        <item x="1892"/>
        <item x="1893"/>
        <item x="1894"/>
        <item x="2679"/>
        <item x="5081"/>
        <item x="1895"/>
        <item x="1896"/>
        <item x="2680"/>
        <item x="5082"/>
        <item x="1897"/>
        <item x="6168"/>
        <item x="966"/>
        <item x="9742"/>
        <item x="967"/>
        <item x="1898"/>
        <item x="1899"/>
        <item x="968"/>
        <item x="969"/>
        <item x="2681"/>
        <item x="4810"/>
        <item x="9705"/>
        <item x="970"/>
        <item x="1900"/>
        <item x="5083"/>
        <item x="9743"/>
        <item x="1901"/>
        <item x="1902"/>
        <item x="1903"/>
        <item x="1904"/>
        <item x="1905"/>
        <item x="5864"/>
        <item x="6169"/>
        <item x="5865"/>
        <item x="1288"/>
        <item x="1289"/>
        <item x="1290"/>
        <item x="1291"/>
        <item x="1292"/>
        <item x="1293"/>
        <item x="7207"/>
        <item x="1294"/>
        <item x="5084"/>
        <item x="1295"/>
        <item x="1296"/>
        <item x="1297"/>
        <item x="1298"/>
        <item x="1299"/>
        <item x="1300"/>
        <item x="1301"/>
        <item x="5085"/>
        <item x="5866"/>
        <item x="5867"/>
        <item x="7208"/>
        <item x="7209"/>
        <item x="7210"/>
        <item x="7211"/>
        <item x="7212"/>
        <item x="7213"/>
        <item x="7214"/>
        <item x="4166"/>
        <item x="4284"/>
        <item x="4285"/>
        <item x="588"/>
        <item x="589"/>
        <item x="590"/>
        <item x="591"/>
        <item x="592"/>
        <item x="8841"/>
        <item x="593"/>
        <item x="594"/>
        <item x="9135"/>
        <item x="8842"/>
        <item x="8843"/>
        <item x="7215"/>
        <item x="8844"/>
        <item x="7216"/>
        <item x="7217"/>
        <item x="7218"/>
        <item x="7219"/>
        <item x="8845"/>
        <item x="7220"/>
        <item x="7221"/>
        <item x="7222"/>
        <item x="7223"/>
        <item x="7224"/>
        <item x="7225"/>
        <item x="5443"/>
        <item x="7226"/>
        <item x="7227"/>
        <item x="9948"/>
        <item x="7228"/>
        <item x="2456"/>
        <item x="7229"/>
        <item x="5444"/>
        <item x="7230"/>
        <item x="7231"/>
        <item x="8846"/>
        <item x="5727"/>
        <item x="9183"/>
        <item x="5728"/>
        <item x="4167"/>
        <item x="9136"/>
        <item x="5729"/>
        <item x="3613"/>
        <item x="7232"/>
        <item x="2457"/>
        <item x="7233"/>
        <item x="7234"/>
        <item x="7235"/>
        <item x="3614"/>
        <item x="9184"/>
        <item x="5445"/>
        <item x="8847"/>
        <item x="7236"/>
        <item x="5446"/>
        <item x="2883"/>
        <item x="7237"/>
        <item x="4286"/>
        <item x="9949"/>
        <item x="7238"/>
        <item x="3615"/>
        <item x="7239"/>
        <item x="5730"/>
        <item x="5447"/>
        <item x="5731"/>
        <item x="8848"/>
        <item x="5732"/>
        <item x="5733"/>
        <item x="5734"/>
        <item x="5735"/>
        <item x="5736"/>
        <item x="5737"/>
        <item x="5738"/>
        <item x="8849"/>
        <item x="5739"/>
        <item x="7240"/>
        <item x="3616"/>
        <item x="2458"/>
        <item x="8850"/>
        <item x="3617"/>
        <item x="5448"/>
        <item x="7241"/>
        <item x="7242"/>
        <item x="8851"/>
        <item x="4844"/>
        <item x="8852"/>
        <item x="4845"/>
        <item x="3618"/>
        <item x="9950"/>
        <item x="7243"/>
        <item x="3619"/>
        <item x="8853"/>
        <item x="7244"/>
        <item x="4846"/>
        <item x="7245"/>
        <item x="7246"/>
        <item x="2459"/>
        <item x="8854"/>
        <item x="3620"/>
        <item x="7247"/>
        <item x="4847"/>
        <item x="8855"/>
        <item x="7248"/>
        <item x="9951"/>
        <item x="7249"/>
        <item x="7250"/>
        <item x="5740"/>
        <item x="7251"/>
        <item x="8856"/>
        <item x="3621"/>
        <item x="2884"/>
        <item x="7252"/>
        <item x="8528"/>
        <item x="7253"/>
        <item x="8529"/>
        <item x="8857"/>
        <item x="4287"/>
        <item x="9952"/>
        <item x="7254"/>
        <item x="8858"/>
        <item x="9381"/>
        <item x="3622"/>
        <item x="595"/>
        <item x="7255"/>
        <item x="9382"/>
        <item x="8859"/>
        <item x="5741"/>
        <item x="7256"/>
        <item x="7257"/>
        <item x="596"/>
        <item x="9383"/>
        <item x="3623"/>
        <item x="4848"/>
        <item x="5742"/>
        <item x="5449"/>
        <item x="4743"/>
        <item x="597"/>
        <item x="4506"/>
        <item x="9384"/>
        <item x="598"/>
        <item x="4507"/>
        <item x="4744"/>
        <item x="599"/>
        <item x="5743"/>
        <item x="4745"/>
        <item x="4168"/>
        <item x="4508"/>
        <item x="4746"/>
        <item x="2460"/>
        <item x="5450"/>
        <item x="4169"/>
        <item x="4509"/>
        <item x="4170"/>
        <item x="5744"/>
        <item x="363"/>
        <item x="4510"/>
        <item x="4511"/>
        <item x="4171"/>
        <item x="5451"/>
        <item x="2461"/>
        <item x="5745"/>
        <item x="2885"/>
        <item x="9185"/>
        <item x="5746"/>
        <item x="2886"/>
        <item x="4512"/>
        <item x="5747"/>
        <item x="2887"/>
        <item x="5748"/>
        <item x="4513"/>
        <item x="5749"/>
        <item x="2888"/>
        <item x="2889"/>
        <item x="5750"/>
        <item x="2890"/>
        <item x="2891"/>
        <item x="5452"/>
        <item x="5453"/>
        <item x="5751"/>
        <item x="4172"/>
        <item x="5454"/>
        <item x="2892"/>
        <item x="5455"/>
        <item x="5456"/>
        <item x="2893"/>
        <item x="5457"/>
        <item x="5752"/>
        <item x="5458"/>
        <item x="5459"/>
        <item x="5460"/>
        <item x="5461"/>
        <item x="5753"/>
        <item x="2894"/>
        <item x="5462"/>
        <item x="5463"/>
        <item x="5464"/>
        <item x="5465"/>
        <item x="5466"/>
        <item x="5467"/>
        <item x="5468"/>
        <item x="5469"/>
        <item x="5470"/>
        <item x="5471"/>
        <item x="5472"/>
        <item x="4747"/>
        <item x="4173"/>
        <item x="4748"/>
        <item x="4749"/>
        <item x="4750"/>
        <item x="4751"/>
        <item x="5754"/>
        <item x="4514"/>
        <item x="2462"/>
        <item x="4752"/>
        <item x="5755"/>
        <item x="4753"/>
        <item x="4515"/>
        <item x="8860"/>
        <item x="4516"/>
        <item x="2463"/>
        <item x="405"/>
        <item x="4517"/>
        <item x="4518"/>
        <item x="9953"/>
        <item x="2895"/>
        <item x="88"/>
        <item x="4519"/>
        <item x="9186"/>
        <item x="2464"/>
        <item x="4174"/>
        <item x="4520"/>
        <item x="3624"/>
        <item x="4521"/>
        <item x="4522"/>
        <item x="9954"/>
        <item x="4175"/>
        <item x="4176"/>
        <item x="259"/>
        <item x="89"/>
        <item x="260"/>
        <item x="4177"/>
        <item x="4523"/>
        <item x="261"/>
        <item x="1906"/>
        <item x="262"/>
        <item x="4247"/>
        <item x="4178"/>
        <item x="1172"/>
        <item x="1907"/>
        <item x="263"/>
        <item x="4524"/>
        <item x="4525"/>
        <item x="4179"/>
        <item x="264"/>
        <item x="1908"/>
        <item x="9385"/>
        <item x="5086"/>
        <item x="1909"/>
        <item x="265"/>
        <item x="971"/>
        <item x="5087"/>
        <item x="972"/>
        <item x="8121"/>
        <item x="1910"/>
        <item x="1302"/>
        <item x="973"/>
        <item x="8122"/>
        <item x="4526"/>
        <item x="1303"/>
        <item x="1911"/>
        <item x="8123"/>
        <item x="4754"/>
        <item x="4755"/>
        <item x="1912"/>
        <item x="1304"/>
        <item x="1913"/>
        <item x="4756"/>
        <item x="4527"/>
        <item x="974"/>
        <item x="1914"/>
        <item x="4528"/>
        <item x="4529"/>
        <item x="1915"/>
        <item x="1916"/>
        <item x="4530"/>
        <item x="1305"/>
        <item x="2682"/>
        <item x="1306"/>
        <item x="1917"/>
        <item x="4531"/>
        <item x="1307"/>
        <item x="2896"/>
        <item x="4532"/>
        <item x="975"/>
        <item x="5088"/>
        <item x="8375"/>
        <item x="1918"/>
        <item x="5868"/>
        <item x="5089"/>
        <item x="5869"/>
        <item x="4533"/>
        <item x="4534"/>
        <item x="976"/>
        <item x="1919"/>
        <item x="4180"/>
        <item x="1920"/>
        <item x="5870"/>
        <item x="1921"/>
        <item x="2683"/>
        <item x="977"/>
        <item x="4535"/>
        <item x="3625"/>
        <item x="4536"/>
        <item x="5871"/>
        <item x="1922"/>
        <item x="2684"/>
        <item x="2685"/>
        <item x="1923"/>
        <item x="5872"/>
        <item x="5090"/>
        <item x="1924"/>
        <item x="1925"/>
        <item x="3626"/>
        <item x="978"/>
        <item x="2686"/>
        <item x="5873"/>
        <item x="1926"/>
        <item x="1927"/>
        <item x="3627"/>
        <item x="5874"/>
        <item x="1928"/>
        <item x="5875"/>
        <item x="1929"/>
        <item x="4811"/>
        <item x="6170"/>
        <item x="1930"/>
        <item x="9744"/>
        <item x="6171"/>
        <item x="6172"/>
        <item x="1931"/>
        <item x="6173"/>
        <item x="6174"/>
        <item x="1932"/>
        <item x="2687"/>
        <item x="1308"/>
        <item x="6175"/>
        <item x="2688"/>
        <item x="1933"/>
        <item x="1934"/>
        <item x="1309"/>
        <item x="1935"/>
        <item x="1936"/>
        <item x="2689"/>
        <item x="4812"/>
        <item x="4813"/>
        <item x="4814"/>
        <item x="1310"/>
        <item x="6176"/>
        <item x="1311"/>
        <item x="979"/>
        <item x="6177"/>
        <item x="6178"/>
        <item x="9386"/>
        <item x="6179"/>
        <item x="1937"/>
        <item x="1938"/>
        <item x="1939"/>
        <item x="1940"/>
        <item x="9387"/>
        <item x="2690"/>
        <item x="1941"/>
        <item x="980"/>
        <item x="9388"/>
        <item x="1942"/>
        <item x="1943"/>
        <item x="1944"/>
        <item x="1945"/>
        <item x="2691"/>
        <item x="6180"/>
        <item x="981"/>
        <item x="2692"/>
        <item x="1946"/>
        <item x="982"/>
        <item x="2693"/>
        <item x="6181"/>
        <item x="1947"/>
        <item x="1948"/>
        <item x="1949"/>
        <item x="1950"/>
        <item x="1951"/>
        <item x="6182"/>
        <item x="1952"/>
        <item x="983"/>
        <item x="1953"/>
        <item x="984"/>
        <item x="2694"/>
        <item x="1954"/>
        <item x="5091"/>
        <item x="266"/>
        <item x="1955"/>
        <item x="1312"/>
        <item x="6183"/>
        <item x="1956"/>
        <item x="1957"/>
        <item x="2695"/>
        <item x="267"/>
        <item x="1958"/>
        <item x="1959"/>
        <item x="2696"/>
        <item x="1960"/>
        <item x="1961"/>
        <item x="6184"/>
        <item x="5092"/>
        <item x="1962"/>
        <item x="2697"/>
        <item x="1963"/>
        <item x="1964"/>
        <item x="1965"/>
        <item x="9706"/>
        <item x="1966"/>
        <item x="1967"/>
        <item x="268"/>
        <item x="1968"/>
        <item x="269"/>
        <item x="270"/>
        <item x="5876"/>
        <item x="1313"/>
        <item x="1314"/>
        <item x="1315"/>
        <item x="5877"/>
        <item x="5093"/>
        <item x="985"/>
        <item x="1316"/>
        <item x="1317"/>
        <item x="6185"/>
        <item x="1318"/>
        <item x="5878"/>
        <item x="1319"/>
        <item x="9707"/>
        <item x="1320"/>
        <item x="1321"/>
        <item x="1322"/>
        <item x="5879"/>
        <item x="1323"/>
        <item x="1324"/>
        <item x="7258"/>
        <item x="5880"/>
        <item x="7259"/>
        <item x="5881"/>
        <item x="7260"/>
        <item x="2979"/>
        <item x="7261"/>
        <item x="9864"/>
        <item x="7262"/>
        <item x="7263"/>
        <item x="9865"/>
        <item x="9866"/>
        <item x="9867"/>
        <item x="9708"/>
        <item x="7264"/>
        <item x="9868"/>
        <item x="7265"/>
        <item x="9869"/>
        <item x="9870"/>
        <item x="9871"/>
        <item x="7266"/>
        <item x="7267"/>
        <item x="7268"/>
        <item x="7269"/>
        <item x="7270"/>
        <item x="7271"/>
        <item x="7272"/>
        <item x="7273"/>
        <item x="600"/>
        <item x="7274"/>
        <item x="7275"/>
        <item x="7276"/>
        <item x="9745"/>
        <item x="601"/>
        <item x="7277"/>
        <item x="8227"/>
        <item x="7278"/>
        <item x="7279"/>
        <item x="8228"/>
        <item x="4849"/>
        <item x="8229"/>
        <item x="8230"/>
        <item x="602"/>
        <item x="5473"/>
        <item x="8231"/>
        <item x="8232"/>
        <item x="603"/>
        <item x="604"/>
        <item x="5474"/>
        <item x="8233"/>
        <item x="605"/>
        <item x="606"/>
        <item x="5475"/>
        <item x="607"/>
        <item x="8861"/>
        <item x="608"/>
        <item x="8234"/>
        <item x="609"/>
        <item x="7280"/>
        <item x="7281"/>
        <item x="7282"/>
        <item x="7283"/>
        <item x="8235"/>
        <item x="5476"/>
        <item x="8236"/>
        <item x="8237"/>
        <item x="7284"/>
        <item x="8238"/>
        <item x="8862"/>
        <item x="7285"/>
        <item x="8239"/>
        <item x="3628"/>
        <item x="3629"/>
        <item x="7286"/>
        <item x="3630"/>
        <item x="8240"/>
        <item x="3631"/>
        <item x="3632"/>
        <item x="3633"/>
        <item x="8241"/>
        <item x="7287"/>
        <item x="5477"/>
        <item x="7288"/>
        <item x="8242"/>
        <item x="8863"/>
        <item x="610"/>
        <item x="3634"/>
        <item x="611"/>
        <item x="5478"/>
        <item x="3635"/>
        <item x="2897"/>
        <item x="9872"/>
        <item x="3636"/>
        <item x="9873"/>
        <item x="3637"/>
        <item x="9874"/>
        <item x="8243"/>
        <item x="3638"/>
        <item x="7289"/>
        <item x="3639"/>
        <item x="3640"/>
        <item x="2898"/>
        <item x="8244"/>
        <item x="7290"/>
        <item x="5479"/>
        <item x="3641"/>
        <item x="7291"/>
        <item x="7292"/>
        <item x="5756"/>
        <item x="7293"/>
        <item x="3642"/>
        <item x="4850"/>
        <item x="7294"/>
        <item x="7295"/>
        <item x="5757"/>
        <item x="3643"/>
        <item x="2899"/>
        <item x="5758"/>
        <item x="7296"/>
        <item x="7297"/>
        <item x="5480"/>
        <item x="3644"/>
        <item x="3645"/>
        <item x="7298"/>
        <item x="7299"/>
        <item x="4851"/>
        <item x="9389"/>
        <item x="7300"/>
        <item x="90"/>
        <item x="3646"/>
        <item x="3647"/>
        <item x="3648"/>
        <item x="9390"/>
        <item x="4852"/>
        <item x="9391"/>
        <item x="3649"/>
        <item x="91"/>
        <item x="92"/>
        <item x="4853"/>
        <item x="7301"/>
        <item x="7302"/>
        <item x="3650"/>
        <item x="3651"/>
        <item x="8864"/>
        <item x="3652"/>
        <item x="93"/>
        <item x="3653"/>
        <item x="7303"/>
        <item x="612"/>
        <item x="5481"/>
        <item x="2465"/>
        <item x="8865"/>
        <item x="2466"/>
        <item x="7304"/>
        <item x="3654"/>
        <item x="7305"/>
        <item x="3655"/>
        <item x="4248"/>
        <item x="8866"/>
        <item x="7306"/>
        <item x="4854"/>
        <item x="94"/>
        <item x="9187"/>
        <item x="8867"/>
        <item x="3656"/>
        <item x="3657"/>
        <item x="8868"/>
        <item x="3658"/>
        <item x="7307"/>
        <item x="9392"/>
        <item x="8124"/>
        <item x="9393"/>
        <item x="95"/>
        <item x="7308"/>
        <item x="8869"/>
        <item x="8125"/>
        <item x="96"/>
        <item x="3659"/>
        <item x="2467"/>
        <item x="3660"/>
        <item x="8126"/>
        <item x="3661"/>
        <item x="4855"/>
        <item x="8870"/>
        <item x="3662"/>
        <item x="9394"/>
        <item x="7309"/>
        <item x="9188"/>
        <item x="8127"/>
        <item x="8871"/>
        <item x="9395"/>
        <item x="8872"/>
        <item x="7310"/>
        <item x="3663"/>
        <item x="8873"/>
        <item x="4856"/>
        <item x="9396"/>
        <item x="8874"/>
        <item x="4857"/>
        <item x="5759"/>
        <item x="7311"/>
        <item x="3664"/>
        <item x="97"/>
        <item x="5760"/>
        <item x="8128"/>
        <item x="613"/>
        <item x="8875"/>
        <item x="8876"/>
        <item x="4858"/>
        <item x="4859"/>
        <item x="614"/>
        <item x="5761"/>
        <item x="8129"/>
        <item x="8877"/>
        <item x="4860"/>
        <item x="4757"/>
        <item x="615"/>
        <item x="98"/>
        <item x="5762"/>
        <item x="4758"/>
        <item x="8878"/>
        <item x="616"/>
        <item x="5763"/>
        <item x="4759"/>
        <item x="8130"/>
        <item x="9397"/>
        <item x="4861"/>
        <item x="4537"/>
        <item x="9398"/>
        <item x="8879"/>
        <item x="8880"/>
        <item x="617"/>
        <item x="4862"/>
        <item x="10"/>
        <item x="8881"/>
        <item x="8882"/>
        <item x="9399"/>
        <item x="99"/>
        <item x="4760"/>
        <item x="9400"/>
        <item x="618"/>
        <item x="4538"/>
        <item x="4761"/>
        <item x="8883"/>
        <item x="2468"/>
        <item x="9137"/>
        <item x="4762"/>
        <item x="4539"/>
        <item x="4763"/>
        <item x="4764"/>
        <item x="100"/>
        <item x="4540"/>
        <item x="4765"/>
        <item x="8884"/>
        <item x="4766"/>
        <item x="4541"/>
        <item x="5764"/>
        <item x="5482"/>
        <item x="101"/>
        <item x="4767"/>
        <item x="5483"/>
        <item x="5484"/>
        <item x="5485"/>
        <item x="5486"/>
        <item x="4542"/>
        <item x="5487"/>
        <item x="5488"/>
        <item x="5489"/>
        <item x="5490"/>
        <item x="5491"/>
        <item x="5492"/>
        <item x="5493"/>
        <item x="5494"/>
        <item x="9189"/>
        <item x="5495"/>
        <item x="5496"/>
        <item x="9401"/>
        <item x="5497"/>
        <item x="5498"/>
        <item x="102"/>
        <item x="8530"/>
        <item x="8885"/>
        <item x="5499"/>
        <item x="2469"/>
        <item x="4543"/>
        <item x="9190"/>
        <item x="103"/>
        <item x="8531"/>
        <item x="8532"/>
        <item x="5765"/>
        <item x="8533"/>
        <item x="4544"/>
        <item x="5766"/>
        <item x="8534"/>
        <item x="9191"/>
        <item x="4545"/>
        <item x="2470"/>
        <item x="3665"/>
        <item x="5767"/>
        <item x="8535"/>
        <item x="8536"/>
        <item x="104"/>
        <item x="4546"/>
        <item x="406"/>
        <item x="9402"/>
        <item x="8537"/>
        <item x="7312"/>
        <item x="8538"/>
        <item x="9403"/>
        <item x="9192"/>
        <item x="8131"/>
        <item x="4547"/>
        <item x="9404"/>
        <item x="3666"/>
        <item x="9405"/>
        <item x="4181"/>
        <item x="7313"/>
        <item x="105"/>
        <item x="9406"/>
        <item x="8132"/>
        <item x="7314"/>
        <item x="4548"/>
        <item x="106"/>
        <item x="986"/>
        <item x="9407"/>
        <item x="9193"/>
        <item x="4549"/>
        <item x="4550"/>
        <item x="107"/>
        <item x="2471"/>
        <item x="5094"/>
        <item x="9194"/>
        <item x="1195"/>
        <item x="108"/>
        <item x="987"/>
        <item x="4551"/>
        <item x="4552"/>
        <item x="407"/>
        <item x="4182"/>
        <item x="9408"/>
        <item x="9409"/>
        <item x="8539"/>
        <item x="4183"/>
        <item x="6186"/>
        <item x="109"/>
        <item x="9410"/>
        <item x="8540"/>
        <item x="11"/>
        <item x="6187"/>
        <item x="5095"/>
        <item x="2698"/>
        <item x="6188"/>
        <item x="110"/>
        <item x="2557"/>
        <item x="6189"/>
        <item x="9411"/>
        <item x="1325"/>
        <item x="111"/>
        <item x="1326"/>
        <item x="1969"/>
        <item x="6190"/>
        <item x="988"/>
        <item x="1970"/>
        <item x="2558"/>
        <item x="989"/>
        <item x="6191"/>
        <item x="1327"/>
        <item x="1971"/>
        <item x="1972"/>
        <item x="6192"/>
        <item x="6193"/>
        <item x="1973"/>
        <item x="1328"/>
        <item x="6194"/>
        <item x="2699"/>
        <item x="1329"/>
        <item x="1330"/>
        <item x="6195"/>
        <item x="9875"/>
        <item x="9876"/>
        <item x="1331"/>
        <item x="9877"/>
        <item x="9878"/>
        <item x="1332"/>
        <item x="9879"/>
        <item x="9880"/>
        <item x="4553"/>
        <item x="9881"/>
        <item x="9882"/>
        <item x="1333"/>
        <item x="9883"/>
        <item x="6196"/>
        <item x="2559"/>
        <item x="5096"/>
        <item x="9884"/>
        <item x="9885"/>
        <item x="1334"/>
        <item x="1335"/>
        <item x="9886"/>
        <item x="2700"/>
        <item x="990"/>
        <item x="9887"/>
        <item x="9888"/>
        <item x="1336"/>
        <item x="9889"/>
        <item x="9890"/>
        <item x="1337"/>
        <item x="9891"/>
        <item x="6197"/>
        <item x="9892"/>
        <item x="1974"/>
        <item x="9893"/>
        <item x="1338"/>
        <item x="6198"/>
        <item x="1339"/>
        <item x="991"/>
        <item x="1340"/>
        <item x="1341"/>
        <item x="6199"/>
        <item x="6200"/>
        <item x="6201"/>
        <item x="2701"/>
        <item x="5882"/>
        <item x="1342"/>
        <item x="6202"/>
        <item x="6203"/>
        <item x="1975"/>
        <item x="1976"/>
        <item x="2702"/>
        <item x="1343"/>
        <item x="1977"/>
        <item x="6204"/>
        <item x="4815"/>
        <item x="1978"/>
        <item x="1344"/>
        <item x="6205"/>
        <item x="1979"/>
        <item x="1345"/>
        <item x="3667"/>
        <item x="6206"/>
        <item x="4554"/>
        <item x="1980"/>
        <item x="2560"/>
        <item x="6207"/>
        <item x="8541"/>
        <item x="8542"/>
        <item x="8543"/>
        <item x="3668"/>
        <item x="8544"/>
        <item x="2703"/>
        <item x="8545"/>
        <item x="1346"/>
        <item x="3669"/>
        <item x="1981"/>
        <item x="1982"/>
        <item x="1347"/>
        <item x="2704"/>
        <item x="6208"/>
        <item x="6209"/>
        <item x="5097"/>
        <item x="1348"/>
        <item x="1983"/>
        <item x="1984"/>
        <item x="1349"/>
        <item x="3670"/>
        <item x="1350"/>
        <item x="3671"/>
        <item x="2705"/>
        <item x="3672"/>
        <item x="2706"/>
        <item x="1985"/>
        <item x="1986"/>
        <item x="5883"/>
        <item x="992"/>
        <item x="364"/>
        <item x="1987"/>
        <item x="3673"/>
        <item x="2707"/>
        <item x="1173"/>
        <item x="1988"/>
        <item x="6210"/>
        <item x="1174"/>
        <item x="4816"/>
        <item x="3674"/>
        <item x="1989"/>
        <item x="2708"/>
        <item x="2709"/>
        <item x="1990"/>
        <item x="5768"/>
        <item x="1991"/>
        <item x="1992"/>
        <item x="1993"/>
        <item x="1994"/>
        <item x="3675"/>
        <item x="2710"/>
        <item x="3676"/>
        <item x="9746"/>
        <item x="9747"/>
        <item x="5098"/>
        <item x="8245"/>
        <item x="9748"/>
        <item x="9749"/>
        <item x="993"/>
        <item x="2711"/>
        <item x="1995"/>
        <item x="9750"/>
        <item x="6211"/>
        <item x="1996"/>
        <item x="5099"/>
        <item x="994"/>
        <item x="2561"/>
        <item x="995"/>
        <item x="2712"/>
        <item x="6212"/>
        <item x="5100"/>
        <item x="5101"/>
        <item x="1997"/>
        <item x="1998"/>
        <item x="1999"/>
        <item x="2713"/>
        <item x="2714"/>
        <item x="1351"/>
        <item x="2000"/>
        <item x="2001"/>
        <item x="2002"/>
        <item x="1352"/>
        <item x="5102"/>
        <item x="2003"/>
        <item x="2004"/>
        <item x="6213"/>
        <item x="2005"/>
        <item x="2562"/>
        <item x="2006"/>
        <item x="1353"/>
        <item x="996"/>
        <item x="2007"/>
        <item x="2008"/>
        <item x="6214"/>
        <item x="1354"/>
        <item x="2009"/>
        <item x="1355"/>
        <item x="6215"/>
        <item x="2010"/>
        <item x="997"/>
        <item x="2011"/>
        <item x="5103"/>
        <item x="6216"/>
        <item x="2012"/>
        <item x="8246"/>
        <item x="6217"/>
        <item x="271"/>
        <item x="2013"/>
        <item x="1356"/>
        <item x="998"/>
        <item x="2014"/>
        <item x="1357"/>
        <item x="2015"/>
        <item x="1175"/>
        <item x="272"/>
        <item x="273"/>
        <item x="2016"/>
        <item x="274"/>
        <item x="999"/>
        <item x="5104"/>
        <item x="275"/>
        <item x="1358"/>
        <item x="1000"/>
        <item x="8247"/>
        <item x="8248"/>
        <item x="8249"/>
        <item x="8250"/>
        <item x="8251"/>
        <item x="8252"/>
        <item x="8253"/>
        <item x="8254"/>
        <item x="8255"/>
        <item x="8256"/>
        <item x="7315"/>
        <item x="8257"/>
        <item x="8258"/>
        <item x="7316"/>
        <item x="8259"/>
        <item x="8260"/>
        <item x="7317"/>
        <item x="8261"/>
        <item x="8262"/>
        <item x="7318"/>
        <item x="8263"/>
        <item x="5884"/>
        <item x="7319"/>
        <item x="8264"/>
        <item x="5885"/>
        <item x="8265"/>
        <item x="5886"/>
        <item x="8266"/>
        <item x="7320"/>
        <item x="8267"/>
        <item x="7321"/>
        <item x="7322"/>
        <item x="8268"/>
        <item x="7323"/>
        <item x="7324"/>
        <item x="7325"/>
        <item x="7326"/>
        <item x="7327"/>
        <item x="8269"/>
        <item x="7328"/>
        <item x="7329"/>
        <item x="7330"/>
        <item x="7331"/>
        <item x="7332"/>
        <item x="7333"/>
        <item x="619"/>
        <item x="7334"/>
        <item x="7335"/>
        <item x="620"/>
        <item x="621"/>
        <item x="7336"/>
        <item x="8270"/>
        <item x="622"/>
        <item x="623"/>
        <item x="4863"/>
        <item x="7337"/>
        <item x="624"/>
        <item x="8271"/>
        <item x="7338"/>
        <item x="8272"/>
        <item x="8273"/>
        <item x="8274"/>
        <item x="7339"/>
        <item x="7340"/>
        <item x="8275"/>
        <item x="4864"/>
        <item x="8276"/>
        <item x="7341"/>
        <item x="7342"/>
        <item x="7343"/>
        <item x="7344"/>
        <item x="8277"/>
        <item x="7345"/>
        <item x="8278"/>
        <item x="8279"/>
        <item x="7346"/>
        <item x="8280"/>
        <item x="8281"/>
        <item x="8282"/>
        <item x="8283"/>
        <item x="8886"/>
        <item x="8284"/>
        <item x="8285"/>
        <item x="8286"/>
        <item x="625"/>
        <item x="8287"/>
        <item x="8288"/>
        <item x="8289"/>
        <item x="8290"/>
        <item x="8887"/>
        <item x="8291"/>
        <item x="8292"/>
        <item x="8293"/>
        <item x="8294"/>
        <item x="8295"/>
        <item x="8296"/>
        <item x="8297"/>
        <item x="8888"/>
        <item x="8298"/>
        <item x="8299"/>
        <item x="8300"/>
        <item x="8301"/>
        <item x="8302"/>
        <item x="8303"/>
        <item x="626"/>
        <item x="8304"/>
        <item x="9412"/>
        <item x="8305"/>
        <item x="8306"/>
        <item x="8307"/>
        <item x="8889"/>
        <item x="9413"/>
        <item x="4865"/>
        <item x="8308"/>
        <item x="627"/>
        <item x="8309"/>
        <item x="8310"/>
        <item x="628"/>
        <item x="629"/>
        <item x="9414"/>
        <item x="630"/>
        <item x="8311"/>
        <item x="631"/>
        <item x="632"/>
        <item x="7347"/>
        <item x="633"/>
        <item x="7348"/>
        <item x="634"/>
        <item x="7349"/>
        <item x="635"/>
        <item x="8312"/>
        <item x="636"/>
        <item x="7350"/>
        <item x="112"/>
        <item x="637"/>
        <item x="7351"/>
        <item x="638"/>
        <item x="8313"/>
        <item x="639"/>
        <item x="8314"/>
        <item x="7352"/>
        <item x="4184"/>
        <item x="113"/>
        <item x="7353"/>
        <item x="7354"/>
        <item x="7355"/>
        <item x="9415"/>
        <item x="7356"/>
        <item x="9416"/>
        <item x="9417"/>
        <item x="7357"/>
        <item x="7358"/>
        <item x="9418"/>
        <item x="3035"/>
        <item x="9419"/>
        <item x="9894"/>
        <item x="3677"/>
        <item x="7359"/>
        <item x="3036"/>
        <item x="7360"/>
        <item x="9420"/>
        <item x="9421"/>
        <item x="3678"/>
        <item x="7361"/>
        <item x="9422"/>
        <item x="640"/>
        <item x="641"/>
        <item x="9423"/>
        <item x="3679"/>
        <item x="642"/>
        <item x="114"/>
        <item x="9424"/>
        <item x="9425"/>
        <item x="643"/>
        <item x="644"/>
        <item x="645"/>
        <item x="3680"/>
        <item x="646"/>
        <item x="7362"/>
        <item x="408"/>
        <item x="647"/>
        <item x="7363"/>
        <item x="3681"/>
        <item x="8890"/>
        <item x="9426"/>
        <item x="3682"/>
        <item x="409"/>
        <item x="2980"/>
        <item x="9195"/>
        <item x="8891"/>
        <item x="3683"/>
        <item x="7364"/>
        <item x="8892"/>
        <item x="3684"/>
        <item x="115"/>
        <item x="3685"/>
        <item x="9427"/>
        <item x="3686"/>
        <item x="2981"/>
        <item x="3687"/>
        <item x="3688"/>
        <item x="7365"/>
        <item x="8893"/>
        <item x="9428"/>
        <item x="2982"/>
        <item x="9196"/>
        <item x="8894"/>
        <item x="3689"/>
        <item x="9429"/>
        <item x="4249"/>
        <item x="2983"/>
        <item x="3690"/>
        <item x="3691"/>
        <item x="7366"/>
        <item x="8895"/>
        <item x="3692"/>
        <item x="3693"/>
        <item x="648"/>
        <item x="3694"/>
        <item x="3695"/>
        <item x="3696"/>
        <item x="9430"/>
        <item x="8896"/>
        <item x="8897"/>
        <item x="3697"/>
        <item x="7367"/>
        <item x="3698"/>
        <item x="9197"/>
        <item x="8898"/>
        <item x="3699"/>
        <item x="7368"/>
        <item x="9431"/>
        <item x="2472"/>
        <item x="3700"/>
        <item x="8899"/>
        <item x="365"/>
        <item x="7369"/>
        <item x="366"/>
        <item x="9432"/>
        <item x="649"/>
        <item x="8900"/>
        <item x="9198"/>
        <item x="9433"/>
        <item x="7370"/>
        <item x="9199"/>
        <item x="2900"/>
        <item x="8901"/>
        <item x="2473"/>
        <item x="2901"/>
        <item x="2902"/>
        <item x="650"/>
        <item x="367"/>
        <item x="2903"/>
        <item x="3701"/>
        <item x="8902"/>
        <item x="2904"/>
        <item x="651"/>
        <item x="12"/>
        <item x="2905"/>
        <item x="8903"/>
        <item x="8904"/>
        <item x="2906"/>
        <item x="116"/>
        <item x="2907"/>
        <item x="652"/>
        <item x="13"/>
        <item x="8905"/>
        <item x="8906"/>
        <item x="2908"/>
        <item x="3702"/>
        <item x="2909"/>
        <item x="4768"/>
        <item x="4769"/>
        <item x="117"/>
        <item x="3703"/>
        <item x="9200"/>
        <item x="4770"/>
        <item x="8907"/>
        <item x="5500"/>
        <item x="5501"/>
        <item x="4771"/>
        <item x="5502"/>
        <item x="5503"/>
        <item x="5504"/>
        <item x="3704"/>
        <item x="4772"/>
        <item x="5505"/>
        <item x="5506"/>
        <item x="4773"/>
        <item x="5507"/>
        <item x="5508"/>
        <item x="4774"/>
        <item x="5509"/>
        <item x="5510"/>
        <item x="5511"/>
        <item x="4775"/>
        <item x="5512"/>
        <item x="118"/>
        <item x="3705"/>
        <item x="5513"/>
        <item x="9434"/>
        <item x="4776"/>
        <item x="8908"/>
        <item x="5514"/>
        <item x="4777"/>
        <item x="3706"/>
        <item x="3707"/>
        <item x="9435"/>
        <item x="8909"/>
        <item x="119"/>
        <item x="4778"/>
        <item x="8910"/>
        <item x="8546"/>
        <item x="9436"/>
        <item x="120"/>
        <item x="9437"/>
        <item x="8547"/>
        <item x="9438"/>
        <item x="8548"/>
        <item x="3708"/>
        <item x="3709"/>
        <item x="9439"/>
        <item x="9440"/>
        <item x="9138"/>
        <item x="2474"/>
        <item x="3710"/>
        <item x="9139"/>
        <item x="121"/>
        <item x="9441"/>
        <item x="8133"/>
        <item x="3711"/>
        <item x="9442"/>
        <item x="6218"/>
        <item x="8134"/>
        <item x="9443"/>
        <item x="9444"/>
        <item x="2017"/>
        <item x="9445"/>
        <item x="2018"/>
        <item x="9446"/>
        <item x="122"/>
        <item x="1001"/>
        <item x="6219"/>
        <item x="8135"/>
        <item x="6220"/>
        <item x="8549"/>
        <item x="6221"/>
        <item x="9447"/>
        <item x="8550"/>
        <item x="2715"/>
        <item x="815"/>
        <item x="2019"/>
        <item x="8551"/>
        <item x="8136"/>
        <item x="276"/>
        <item x="9448"/>
        <item x="1002"/>
        <item x="8552"/>
        <item x="277"/>
        <item x="2716"/>
        <item x="2020"/>
        <item x="6222"/>
        <item x="368"/>
        <item x="8137"/>
        <item x="278"/>
        <item x="6223"/>
        <item x="1003"/>
        <item x="2021"/>
        <item x="279"/>
        <item x="8138"/>
        <item x="369"/>
        <item x="2022"/>
        <item x="6224"/>
        <item x="280"/>
        <item x="8553"/>
        <item x="2717"/>
        <item x="2023"/>
        <item x="1004"/>
        <item x="281"/>
        <item x="8139"/>
        <item x="8554"/>
        <item x="6225"/>
        <item x="8140"/>
        <item x="2024"/>
        <item x="8555"/>
        <item x="8141"/>
        <item x="282"/>
        <item x="2025"/>
        <item x="6226"/>
        <item x="6227"/>
        <item x="8556"/>
        <item x="2026"/>
        <item x="8557"/>
        <item x="6228"/>
        <item x="370"/>
        <item x="8558"/>
        <item x="2027"/>
        <item x="6229"/>
        <item x="2028"/>
        <item x="6230"/>
        <item x="1359"/>
        <item x="1360"/>
        <item x="371"/>
        <item x="6231"/>
        <item x="1361"/>
        <item x="1005"/>
        <item x="2029"/>
        <item x="2030"/>
        <item x="5105"/>
        <item x="6232"/>
        <item x="372"/>
        <item x="1362"/>
        <item x="6233"/>
        <item x="1006"/>
        <item x="8559"/>
        <item x="8560"/>
        <item x="2563"/>
        <item x="6234"/>
        <item x="6235"/>
        <item x="2031"/>
        <item x="2032"/>
        <item x="5106"/>
        <item x="2033"/>
        <item x="1363"/>
        <item x="2564"/>
        <item x="1364"/>
        <item x="2034"/>
        <item x="1365"/>
        <item x="1366"/>
        <item x="5769"/>
        <item x="1367"/>
        <item x="5770"/>
        <item x="5771"/>
        <item x="2565"/>
        <item x="5772"/>
        <item x="5107"/>
        <item x="1007"/>
        <item x="283"/>
        <item x="5108"/>
        <item x="5109"/>
        <item x="5110"/>
        <item x="284"/>
        <item x="1176"/>
        <item x="2035"/>
        <item x="5111"/>
        <item x="1177"/>
        <item x="1178"/>
        <item x="2036"/>
        <item x="1179"/>
        <item x="2037"/>
        <item x="1180"/>
        <item x="5773"/>
        <item x="5112"/>
        <item x="1368"/>
        <item x="5774"/>
        <item x="1008"/>
        <item x="2038"/>
        <item x="2039"/>
        <item x="2040"/>
        <item x="1009"/>
        <item x="2041"/>
        <item x="5113"/>
        <item x="6236"/>
        <item x="4817"/>
        <item x="1010"/>
        <item x="5114"/>
        <item x="2042"/>
        <item x="285"/>
        <item x="5115"/>
        <item x="2566"/>
        <item x="2043"/>
        <item x="286"/>
        <item x="1369"/>
        <item x="1011"/>
        <item x="1370"/>
        <item x="1371"/>
        <item x="2044"/>
        <item x="2606"/>
        <item x="1372"/>
        <item x="6237"/>
        <item x="287"/>
        <item x="5116"/>
        <item x="5117"/>
        <item x="1373"/>
        <item x="6238"/>
        <item x="2045"/>
        <item x="1374"/>
        <item x="288"/>
        <item x="1375"/>
        <item x="5118"/>
        <item x="1376"/>
        <item x="5119"/>
        <item x="6239"/>
        <item x="2046"/>
        <item x="289"/>
        <item x="2718"/>
        <item x="4818"/>
        <item x="5120"/>
        <item x="6240"/>
        <item x="5121"/>
        <item x="5122"/>
        <item x="290"/>
        <item x="6241"/>
        <item x="1012"/>
        <item x="5123"/>
        <item x="5124"/>
        <item x="2607"/>
        <item x="2047"/>
        <item x="6242"/>
        <item x="291"/>
        <item x="5125"/>
        <item x="1377"/>
        <item x="5126"/>
        <item x="5127"/>
        <item x="6243"/>
        <item x="5128"/>
        <item x="5129"/>
        <item x="2048"/>
        <item x="5130"/>
        <item x="2049"/>
        <item x="1013"/>
        <item x="6244"/>
        <item x="292"/>
        <item x="1378"/>
        <item x="293"/>
        <item x="6245"/>
        <item x="1014"/>
        <item x="5887"/>
        <item x="2567"/>
        <item x="6246"/>
        <item x="5131"/>
        <item x="6247"/>
        <item x="6248"/>
        <item x="5888"/>
        <item x="6249"/>
        <item x="6250"/>
        <item x="6251"/>
        <item x="5889"/>
        <item x="6252"/>
        <item x="6253"/>
        <item x="1015"/>
        <item x="5890"/>
        <item x="6254"/>
        <item x="6255"/>
        <item x="6256"/>
        <item x="6257"/>
        <item x="5891"/>
        <item x="6258"/>
        <item x="7371"/>
        <item x="6259"/>
        <item x="6260"/>
        <item x="5892"/>
        <item x="5893"/>
        <item x="6261"/>
        <item x="7372"/>
        <item x="5894"/>
        <item x="7373"/>
        <item x="7374"/>
        <item x="7375"/>
        <item x="6262"/>
        <item x="7376"/>
        <item x="7377"/>
        <item x="7378"/>
        <item x="7379"/>
        <item x="5895"/>
        <item x="7380"/>
        <item x="7381"/>
        <item x="5896"/>
        <item x="7382"/>
        <item x="7383"/>
        <item x="5897"/>
        <item x="7384"/>
        <item x="5898"/>
        <item x="7385"/>
        <item x="7386"/>
        <item x="7387"/>
        <item x="7388"/>
        <item x="7389"/>
        <item x="5899"/>
        <item x="5900"/>
        <item x="5901"/>
        <item x="5902"/>
        <item x="5903"/>
        <item x="5904"/>
        <item x="7390"/>
        <item x="1016"/>
        <item x="5905"/>
        <item x="5906"/>
        <item x="4288"/>
        <item x="1017"/>
        <item x="7391"/>
        <item x="7392"/>
        <item x="7393"/>
        <item x="5907"/>
        <item x="5908"/>
        <item x="4289"/>
        <item x="4290"/>
        <item x="1018"/>
        <item x="3712"/>
        <item x="1019"/>
        <item x="3713"/>
        <item x="3714"/>
        <item x="3715"/>
        <item x="3716"/>
        <item x="3717"/>
        <item x="4291"/>
        <item x="3718"/>
        <item x="3719"/>
        <item x="3720"/>
        <item x="3721"/>
        <item x="3722"/>
        <item x="3723"/>
        <item x="3724"/>
        <item x="3725"/>
        <item x="3726"/>
        <item x="3727"/>
        <item x="3728"/>
        <item x="3729"/>
        <item x="2910"/>
        <item x="2911"/>
        <item x="4185"/>
        <item x="2912"/>
        <item x="4186"/>
        <item x="4187"/>
        <item x="4188"/>
        <item x="2913"/>
        <item x="2914"/>
        <item x="3730"/>
        <item x="3731"/>
        <item x="3732"/>
        <item x="3733"/>
        <item x="3734"/>
        <item x="3735"/>
        <item x="3736"/>
        <item x="3737"/>
        <item x="3738"/>
        <item x="8561"/>
        <item x="3739"/>
        <item x="8562"/>
        <item x="8563"/>
        <item x="8564"/>
        <item x="8565"/>
        <item x="8566"/>
        <item x="8567"/>
        <item x="3740"/>
        <item x="5909"/>
        <item x="3741"/>
        <item x="2608"/>
        <item x="5910"/>
        <item x="3742"/>
        <item x="5911"/>
        <item x="3743"/>
        <item x="5912"/>
        <item x="172"/>
        <item x="173"/>
        <item x="2915"/>
        <item x="5913"/>
        <item x="3744"/>
        <item x="174"/>
        <item x="5132"/>
        <item x="1020"/>
        <item x="3745"/>
        <item x="175"/>
        <item x="5914"/>
        <item x="3037"/>
        <item x="176"/>
        <item x="6263"/>
        <item x="2916"/>
        <item x="6264"/>
        <item x="3746"/>
        <item x="6265"/>
        <item x="6266"/>
        <item x="5915"/>
        <item x="6267"/>
        <item x="6268"/>
        <item x="3747"/>
        <item x="5916"/>
        <item x="6269"/>
        <item x="6270"/>
        <item x="6271"/>
        <item x="5133"/>
        <item x="5917"/>
        <item x="3748"/>
        <item x="6272"/>
        <item x="6273"/>
        <item x="5918"/>
        <item x="6274"/>
        <item x="3749"/>
        <item x="6275"/>
        <item x="6276"/>
        <item x="2719"/>
        <item x="6277"/>
        <item x="5919"/>
        <item x="3750"/>
        <item x="6278"/>
        <item x="3751"/>
        <item x="6279"/>
        <item x="6280"/>
        <item x="3752"/>
        <item x="5134"/>
        <item x="5920"/>
        <item x="6281"/>
        <item x="5135"/>
        <item x="6282"/>
        <item x="6283"/>
        <item x="6284"/>
        <item x="6285"/>
        <item x="4189"/>
        <item x="6286"/>
        <item x="6287"/>
        <item x="6288"/>
        <item x="2720"/>
        <item x="6289"/>
        <item x="2917"/>
        <item x="6290"/>
        <item x="2918"/>
        <item x="5136"/>
        <item x="5137"/>
        <item x="2919"/>
        <item x="2050"/>
        <item x="1021"/>
        <item x="2051"/>
        <item x="5138"/>
        <item x="5139"/>
        <item x="6291"/>
        <item x="6292"/>
        <item x="5140"/>
        <item x="1022"/>
        <item x="1181"/>
        <item x="5141"/>
        <item x="3753"/>
        <item x="6293"/>
        <item x="1023"/>
        <item x="3754"/>
        <item x="6294"/>
        <item x="3755"/>
        <item x="1024"/>
        <item x="6295"/>
        <item x="3756"/>
        <item x="5142"/>
        <item x="6296"/>
        <item x="2052"/>
        <item x="3757"/>
        <item x="5143"/>
        <item x="6297"/>
        <item x="2053"/>
        <item x="6298"/>
        <item x="3758"/>
        <item x="2054"/>
        <item x="3759"/>
        <item x="2055"/>
        <item x="3760"/>
        <item x="5921"/>
        <item x="5922"/>
        <item x="3761"/>
        <item x="5923"/>
        <item x="3762"/>
        <item x="3763"/>
        <item x="3764"/>
        <item x="3765"/>
        <item x="3766"/>
        <item x="3767"/>
        <item x="3768"/>
        <item x="3769"/>
        <item x="3770"/>
        <item x="5924"/>
        <item x="1379"/>
        <item x="5925"/>
        <item x="1380"/>
        <item x="5926"/>
        <item x="5927"/>
        <item x="5928"/>
        <item x="5929"/>
        <item x="5930"/>
        <item x="5931"/>
        <item x="1381"/>
        <item x="5932"/>
        <item x="5933"/>
        <item x="5934"/>
        <item x="1382"/>
        <item x="5935"/>
        <item x="5936"/>
        <item x="5937"/>
        <item x="1025"/>
        <item x="5938"/>
        <item x="5939"/>
        <item x="9751"/>
        <item x="1026"/>
        <item x="5940"/>
        <item x="5941"/>
        <item x="1027"/>
        <item x="1028"/>
        <item x="7394"/>
        <item x="5942"/>
        <item x="1029"/>
        <item x="7395"/>
        <item x="5943"/>
        <item x="7396"/>
        <item x="7397"/>
        <item x="7398"/>
        <item x="7399"/>
        <item x="7400"/>
        <item x="9998"/>
        <item x="1030"/>
        <item x="1031"/>
        <item x="653"/>
        <item x="654"/>
        <item x="655"/>
        <item x="656"/>
        <item x="1032"/>
        <item x="657"/>
        <item x="658"/>
        <item x="1033"/>
        <item x="1034"/>
        <item x="1035"/>
        <item x="1036"/>
        <item x="5775"/>
        <item x="1037"/>
        <item x="5776"/>
        <item x="9955"/>
        <item x="5777"/>
        <item x="9956"/>
        <item x="5778"/>
        <item x="9957"/>
        <item x="5779"/>
        <item x="5780"/>
        <item x="9958"/>
        <item x="5781"/>
        <item x="9959"/>
        <item x="5782"/>
        <item x="5783"/>
        <item x="9960"/>
        <item x="5784"/>
        <item x="5785"/>
        <item x="5786"/>
        <item x="5944"/>
        <item x="9961"/>
        <item x="5787"/>
        <item x="5945"/>
        <item x="5788"/>
        <item x="5946"/>
        <item x="5789"/>
        <item x="5790"/>
        <item x="5947"/>
        <item x="3771"/>
        <item x="9752"/>
        <item x="1038"/>
        <item x="1039"/>
        <item x="1040"/>
        <item x="1041"/>
        <item x="1042"/>
        <item x="1043"/>
        <item x="9753"/>
        <item x="1044"/>
        <item x="1045"/>
        <item x="1046"/>
        <item x="1047"/>
        <item x="5948"/>
        <item x="5949"/>
        <item x="5950"/>
        <item x="5951"/>
        <item x="1048"/>
        <item x="5952"/>
        <item x="1049"/>
        <item x="7401"/>
        <item x="1050"/>
        <item x="5953"/>
        <item x="1051"/>
        <item x="5954"/>
        <item x="5955"/>
        <item x="7402"/>
        <item x="1052"/>
        <item x="7403"/>
        <item x="5956"/>
        <item x="7404"/>
        <item x="5957"/>
        <item x="7405"/>
        <item x="659"/>
        <item x="5958"/>
        <item x="660"/>
        <item x="7406"/>
        <item x="5959"/>
        <item x="7407"/>
        <item x="7408"/>
        <item x="7409"/>
        <item x="7410"/>
        <item x="5960"/>
        <item x="7411"/>
        <item x="661"/>
        <item x="5961"/>
        <item x="7412"/>
        <item x="662"/>
        <item x="5962"/>
        <item x="7413"/>
        <item x="4866"/>
        <item x="7414"/>
        <item x="5963"/>
        <item x="663"/>
        <item x="7415"/>
        <item x="5964"/>
        <item x="7416"/>
        <item x="7417"/>
        <item x="7418"/>
        <item x="5965"/>
        <item x="5966"/>
        <item x="9754"/>
        <item x="7419"/>
        <item x="7420"/>
        <item x="4867"/>
        <item x="7421"/>
        <item x="7422"/>
        <item x="7423"/>
        <item x="5967"/>
        <item x="7424"/>
        <item x="5968"/>
        <item x="664"/>
        <item x="7425"/>
        <item x="7426"/>
        <item x="5969"/>
        <item x="7427"/>
        <item x="4868"/>
        <item x="7428"/>
        <item x="5970"/>
        <item x="5971"/>
        <item x="7429"/>
        <item x="7430"/>
        <item x="7431"/>
        <item x="5972"/>
        <item x="4869"/>
        <item x="2984"/>
        <item x="7432"/>
        <item x="5973"/>
        <item x="7433"/>
        <item x="5974"/>
        <item x="7434"/>
        <item x="7435"/>
        <item x="5975"/>
        <item x="7436"/>
        <item x="7437"/>
        <item x="5976"/>
        <item x="5977"/>
        <item x="5978"/>
        <item x="665"/>
        <item x="2985"/>
        <item x="666"/>
        <item x="4292"/>
        <item x="2986"/>
        <item x="7438"/>
        <item x="8911"/>
        <item x="7439"/>
        <item x="7440"/>
        <item x="7441"/>
        <item x="7442"/>
        <item x="7443"/>
        <item x="3772"/>
        <item x="7444"/>
        <item x="3773"/>
        <item x="7445"/>
        <item x="3774"/>
        <item x="7446"/>
        <item x="7447"/>
        <item x="7448"/>
        <item x="7449"/>
        <item x="7450"/>
        <item x="7451"/>
        <item x="7452"/>
        <item x="7453"/>
        <item x="7454"/>
        <item x="7455"/>
        <item x="7456"/>
        <item x="7457"/>
        <item x="8912"/>
        <item x="9709"/>
        <item x="7458"/>
        <item x="7459"/>
        <item x="7460"/>
        <item x="7461"/>
        <item x="7462"/>
        <item x="7463"/>
        <item x="7464"/>
        <item x="8913"/>
        <item x="7465"/>
        <item x="7466"/>
        <item x="3775"/>
        <item x="3776"/>
        <item x="3777"/>
        <item x="4190"/>
        <item x="4191"/>
        <item x="5515"/>
        <item x="3778"/>
        <item x="4192"/>
        <item x="7467"/>
        <item x="3779"/>
        <item x="7468"/>
        <item x="7469"/>
        <item x="3780"/>
        <item x="7470"/>
        <item x="5516"/>
        <item x="7471"/>
        <item x="9201"/>
        <item x="7472"/>
        <item x="7473"/>
        <item x="8914"/>
        <item x="7474"/>
        <item x="5517"/>
        <item x="8915"/>
        <item x="7475"/>
        <item x="123"/>
        <item x="7476"/>
        <item x="8916"/>
        <item x="8917"/>
        <item x="4193"/>
        <item x="5518"/>
        <item x="7477"/>
        <item x="7478"/>
        <item x="7479"/>
        <item x="8918"/>
        <item x="4250"/>
        <item x="7480"/>
        <item x="4194"/>
        <item x="3781"/>
        <item x="8919"/>
        <item x="8920"/>
        <item x="3782"/>
        <item x="7481"/>
        <item x="9962"/>
        <item x="4195"/>
        <item x="8921"/>
        <item x="4251"/>
        <item x="5519"/>
        <item x="7482"/>
        <item x="3783"/>
        <item x="3784"/>
        <item x="373"/>
        <item x="3785"/>
        <item x="2475"/>
        <item x="3786"/>
        <item x="9449"/>
        <item x="3787"/>
        <item x="3788"/>
        <item x="3038"/>
        <item x="3789"/>
        <item x="3790"/>
        <item x="9450"/>
        <item x="3039"/>
        <item x="374"/>
        <item x="3791"/>
        <item x="3040"/>
        <item x="4293"/>
        <item x="8922"/>
        <item x="8923"/>
        <item x="3792"/>
        <item x="8924"/>
        <item x="4294"/>
        <item x="124"/>
        <item x="9451"/>
        <item x="8925"/>
        <item x="8926"/>
        <item x="4295"/>
        <item x="9452"/>
        <item x="9453"/>
        <item x="8927"/>
        <item x="125"/>
        <item x="3793"/>
        <item x="4296"/>
        <item x="9963"/>
        <item x="3794"/>
        <item x="3795"/>
        <item x="8928"/>
        <item x="3796"/>
        <item x="8929"/>
        <item x="2987"/>
        <item x="9454"/>
        <item x="126"/>
        <item x="8930"/>
        <item x="4297"/>
        <item x="2476"/>
        <item x="9455"/>
        <item x="9964"/>
        <item x="2988"/>
        <item x="5791"/>
        <item x="5792"/>
        <item x="5793"/>
        <item x="8931"/>
        <item x="5794"/>
        <item x="4298"/>
        <item x="5795"/>
        <item x="8932"/>
        <item x="4196"/>
        <item x="5520"/>
        <item x="5796"/>
        <item x="5521"/>
        <item x="5797"/>
        <item x="3797"/>
        <item x="127"/>
        <item x="5522"/>
        <item x="8933"/>
        <item x="5523"/>
        <item x="5524"/>
        <item x="4299"/>
        <item x="5525"/>
        <item x="4197"/>
        <item x="5526"/>
        <item x="5527"/>
        <item x="5528"/>
        <item x="3798"/>
        <item x="8934"/>
        <item x="5529"/>
        <item x="5530"/>
        <item x="3799"/>
        <item x="5531"/>
        <item x="5532"/>
        <item x="8935"/>
        <item x="5533"/>
        <item x="5534"/>
        <item x="5535"/>
        <item x="5536"/>
        <item x="128"/>
        <item x="9965"/>
        <item x="5798"/>
        <item x="5537"/>
        <item x="5538"/>
        <item x="5539"/>
        <item x="129"/>
        <item x="9966"/>
        <item x="3800"/>
        <item x="130"/>
        <item x="3801"/>
        <item x="8936"/>
        <item x="131"/>
        <item x="3802"/>
        <item x="5799"/>
        <item x="5800"/>
        <item x="5801"/>
        <item x="3803"/>
        <item x="4198"/>
        <item x="9456"/>
        <item x="3804"/>
        <item x="132"/>
        <item x="1383"/>
        <item x="9457"/>
        <item x="3805"/>
        <item x="1384"/>
        <item x="133"/>
        <item x="1385"/>
        <item x="9458"/>
        <item x="4199"/>
        <item x="1386"/>
        <item x="9459"/>
        <item x="9460"/>
        <item x="134"/>
        <item x="2477"/>
        <item x="9461"/>
        <item x="9462"/>
        <item x="4200"/>
        <item x="9463"/>
        <item x="9464"/>
        <item x="9465"/>
        <item x="4201"/>
        <item x="9466"/>
        <item x="4202"/>
        <item x="9467"/>
        <item x="294"/>
        <item x="4203"/>
        <item x="3806"/>
        <item x="4204"/>
        <item x="14"/>
        <item x="6299"/>
        <item x="4205"/>
        <item x="9468"/>
        <item x="15"/>
        <item x="3807"/>
        <item x="1053"/>
        <item x="3808"/>
        <item x="3809"/>
        <item x="1182"/>
        <item x="8568"/>
        <item x="5144"/>
        <item x="3810"/>
        <item x="1054"/>
        <item x="3811"/>
        <item x="8569"/>
        <item x="9991"/>
        <item x="6300"/>
        <item x="2056"/>
        <item x="8570"/>
        <item x="6301"/>
        <item x="2057"/>
        <item x="5145"/>
        <item x="8571"/>
        <item x="2058"/>
        <item x="6302"/>
        <item x="1387"/>
        <item x="6303"/>
        <item x="8572"/>
        <item x="2059"/>
        <item x="5146"/>
        <item x="6304"/>
        <item x="2060"/>
        <item x="1388"/>
        <item x="8573"/>
        <item x="1389"/>
        <item x="6305"/>
        <item x="8574"/>
        <item x="2061"/>
        <item x="2062"/>
        <item x="5147"/>
        <item x="6306"/>
        <item x="8575"/>
        <item x="5148"/>
        <item x="4555"/>
        <item x="2063"/>
        <item x="8576"/>
        <item x="4556"/>
        <item x="4557"/>
        <item x="2064"/>
        <item x="8577"/>
        <item x="1055"/>
        <item x="8578"/>
        <item x="4558"/>
        <item x="1390"/>
        <item x="1056"/>
        <item x="4559"/>
        <item x="6307"/>
        <item x="1391"/>
        <item x="5149"/>
        <item x="5150"/>
        <item x="4560"/>
        <item x="1392"/>
        <item x="5151"/>
        <item x="2065"/>
        <item x="6308"/>
        <item x="4561"/>
        <item x="4562"/>
        <item x="2066"/>
        <item x="5152"/>
        <item x="1393"/>
        <item x="6309"/>
        <item x="1057"/>
        <item x="4563"/>
        <item x="2067"/>
        <item x="5153"/>
        <item x="1394"/>
        <item x="1058"/>
        <item x="4564"/>
        <item x="1395"/>
        <item x="2068"/>
        <item x="5154"/>
        <item x="4565"/>
        <item x="2069"/>
        <item x="4566"/>
        <item x="2070"/>
        <item x="4567"/>
        <item x="1059"/>
        <item x="5155"/>
        <item x="6310"/>
        <item x="5156"/>
        <item x="1060"/>
        <item x="9755"/>
        <item x="6311"/>
        <item x="6312"/>
        <item x="6313"/>
        <item x="1061"/>
        <item x="1396"/>
        <item x="6314"/>
        <item x="2609"/>
        <item x="2071"/>
        <item x="1062"/>
        <item x="6315"/>
        <item x="5157"/>
        <item x="5158"/>
        <item x="1063"/>
        <item x="1064"/>
        <item x="5159"/>
        <item x="1065"/>
        <item x="5160"/>
        <item x="2072"/>
        <item x="2073"/>
        <item x="1066"/>
        <item x="2074"/>
        <item x="2075"/>
        <item x="5161"/>
        <item x="1067"/>
        <item x="5162"/>
        <item x="6316"/>
        <item x="5979"/>
        <item x="5163"/>
        <item x="1397"/>
        <item x="5164"/>
        <item x="5980"/>
        <item x="1398"/>
        <item x="1399"/>
        <item x="5981"/>
        <item x="5982"/>
        <item x="5165"/>
        <item x="5166"/>
        <item x="6317"/>
        <item x="1400"/>
        <item x="1401"/>
        <item x="1402"/>
        <item x="6318"/>
        <item x="5983"/>
        <item x="6319"/>
        <item x="5984"/>
        <item x="5985"/>
        <item x="7483"/>
        <item x="6320"/>
        <item x="6321"/>
        <item x="6322"/>
        <item x="7484"/>
        <item x="6323"/>
        <item x="6324"/>
        <item x="5986"/>
        <item x="6325"/>
        <item x="5987"/>
        <item x="7485"/>
        <item x="6326"/>
        <item x="7486"/>
        <item x="5988"/>
        <item x="7487"/>
        <item x="6327"/>
        <item x="667"/>
        <item x="5989"/>
        <item x="668"/>
        <item x="4870"/>
        <item x="669"/>
        <item x="5990"/>
        <item x="4871"/>
        <item x="5991"/>
        <item x="670"/>
        <item x="7488"/>
        <item x="5992"/>
        <item x="671"/>
        <item x="4872"/>
        <item x="5993"/>
        <item x="4300"/>
        <item x="672"/>
        <item x="7489"/>
        <item x="5994"/>
        <item x="7490"/>
        <item x="7491"/>
        <item x="5995"/>
        <item x="7492"/>
        <item x="4301"/>
        <item x="7493"/>
        <item x="7494"/>
        <item x="7495"/>
        <item x="5996"/>
        <item x="7496"/>
        <item x="7497"/>
        <item x="7498"/>
        <item x="673"/>
        <item x="5997"/>
        <item x="4302"/>
        <item x="7499"/>
        <item x="7500"/>
        <item x="5998"/>
        <item x="7501"/>
        <item x="5999"/>
        <item x="4303"/>
        <item x="6000"/>
        <item x="7502"/>
        <item x="6001"/>
        <item x="674"/>
        <item x="7503"/>
        <item x="7504"/>
        <item x="7505"/>
        <item x="6002"/>
        <item x="7506"/>
        <item x="2920"/>
        <item x="4304"/>
        <item x="675"/>
        <item x="7507"/>
        <item x="6003"/>
        <item x="6004"/>
        <item x="676"/>
        <item x="6005"/>
        <item x="7508"/>
        <item x="4305"/>
        <item x="7509"/>
        <item x="7510"/>
        <item x="7511"/>
        <item x="7512"/>
        <item x="7513"/>
        <item x="7514"/>
        <item x="7515"/>
        <item x="6006"/>
        <item x="7516"/>
        <item x="6007"/>
        <item x="6008"/>
        <item x="6009"/>
        <item x="6010"/>
        <item x="6011"/>
        <item x="6012"/>
        <item x="4306"/>
        <item x="6013"/>
        <item x="9140"/>
        <item x="9141"/>
        <item x="2989"/>
        <item x="6014"/>
        <item x="9142"/>
        <item x="8937"/>
        <item x="9143"/>
        <item x="9144"/>
        <item x="4307"/>
        <item x="9145"/>
        <item x="4206"/>
        <item x="9967"/>
        <item x="4308"/>
        <item x="8938"/>
        <item x="4309"/>
        <item x="5540"/>
        <item x="7517"/>
        <item x="2921"/>
        <item x="5541"/>
        <item x="8939"/>
        <item x="4310"/>
        <item x="5542"/>
        <item x="2922"/>
        <item x="7518"/>
        <item x="5543"/>
        <item x="3812"/>
        <item x="7519"/>
        <item x="7520"/>
        <item x="2923"/>
        <item x="677"/>
        <item x="9469"/>
        <item x="7521"/>
        <item x="678"/>
        <item x="8940"/>
        <item x="9470"/>
        <item x="679"/>
        <item x="5544"/>
        <item x="7522"/>
        <item x="8941"/>
        <item x="7523"/>
        <item x="680"/>
        <item x="9471"/>
        <item x="7524"/>
        <item x="681"/>
        <item x="5545"/>
        <item x="682"/>
        <item x="7525"/>
        <item x="7526"/>
        <item x="2924"/>
        <item x="8942"/>
        <item x="7527"/>
        <item x="9472"/>
        <item x="9473"/>
        <item x="7528"/>
        <item x="7529"/>
        <item x="8943"/>
        <item x="9474"/>
        <item x="683"/>
        <item x="7530"/>
        <item x="7531"/>
        <item x="135"/>
        <item x="9475"/>
        <item x="684"/>
        <item x="7532"/>
        <item x="5802"/>
        <item x="5546"/>
        <item x="9476"/>
        <item x="685"/>
        <item x="686"/>
        <item x="136"/>
        <item x="687"/>
        <item x="9477"/>
        <item x="7533"/>
        <item x="2990"/>
        <item x="9478"/>
        <item x="5547"/>
        <item x="688"/>
        <item x="7534"/>
        <item x="7535"/>
        <item x="7536"/>
        <item x="8142"/>
        <item x="3813"/>
        <item x="689"/>
        <item x="5548"/>
        <item x="3814"/>
        <item x="7537"/>
        <item x="690"/>
        <item x="2478"/>
        <item x="2991"/>
        <item x="2479"/>
        <item x="3815"/>
        <item x="4252"/>
        <item x="7538"/>
        <item x="7539"/>
        <item x="9479"/>
        <item x="8944"/>
        <item x="8143"/>
        <item x="9480"/>
        <item x="3816"/>
        <item x="8945"/>
        <item x="7540"/>
        <item x="9481"/>
        <item x="5803"/>
        <item x="5549"/>
        <item x="8946"/>
        <item x="3817"/>
        <item x="7541"/>
        <item x="8144"/>
        <item x="8947"/>
        <item x="8948"/>
        <item x="9482"/>
        <item x="375"/>
        <item x="3818"/>
        <item x="410"/>
        <item x="9483"/>
        <item x="9484"/>
        <item x="7542"/>
        <item x="8145"/>
        <item x="7543"/>
        <item x="8949"/>
        <item x="8950"/>
        <item x="7544"/>
        <item x="3819"/>
        <item x="7545"/>
        <item x="4207"/>
        <item x="7546"/>
        <item x="5550"/>
        <item x="8146"/>
        <item x="9485"/>
        <item x="8951"/>
        <item x="7547"/>
        <item x="2480"/>
        <item x="7548"/>
        <item x="8147"/>
        <item x="3820"/>
        <item x="7549"/>
        <item x="8952"/>
        <item x="7550"/>
        <item x="3821"/>
        <item x="3822"/>
        <item x="7551"/>
        <item x="7552"/>
        <item x="9202"/>
        <item x="7553"/>
        <item x="2481"/>
        <item x="4208"/>
        <item x="8953"/>
        <item x="7554"/>
        <item x="7555"/>
        <item x="7556"/>
        <item x="8148"/>
        <item x="7557"/>
        <item x="4311"/>
        <item x="7558"/>
        <item x="4209"/>
        <item x="8954"/>
        <item x="7559"/>
        <item x="411"/>
        <item x="3823"/>
        <item x="8149"/>
        <item x="5551"/>
        <item x="16"/>
        <item x="9486"/>
        <item x="8150"/>
        <item x="3824"/>
        <item x="8955"/>
        <item x="4312"/>
        <item x="7560"/>
        <item x="5552"/>
        <item x="7561"/>
        <item x="3825"/>
        <item x="4210"/>
        <item x="7562"/>
        <item x="3826"/>
        <item x="8956"/>
        <item x="8957"/>
        <item x="8958"/>
        <item x="7563"/>
        <item x="8151"/>
        <item x="5804"/>
        <item x="8959"/>
        <item x="7564"/>
        <item x="3827"/>
        <item x="2992"/>
        <item x="2482"/>
        <item x="3828"/>
        <item x="7565"/>
        <item x="7566"/>
        <item x="7567"/>
        <item x="7568"/>
        <item x="4313"/>
        <item x="8152"/>
        <item x="2925"/>
        <item x="7569"/>
        <item x="9487"/>
        <item x="2926"/>
        <item x="8960"/>
        <item x="7570"/>
        <item x="2927"/>
        <item x="2993"/>
        <item x="4211"/>
        <item x="8153"/>
        <item x="2928"/>
        <item x="7571"/>
        <item x="2929"/>
        <item x="4314"/>
        <item x="7572"/>
        <item x="2930"/>
        <item x="4212"/>
        <item x="2931"/>
        <item x="7573"/>
        <item x="7574"/>
        <item x="2932"/>
        <item x="2994"/>
        <item x="7575"/>
        <item x="7576"/>
        <item x="7577"/>
        <item x="2933"/>
        <item x="2995"/>
        <item x="7578"/>
        <item x="2934"/>
        <item x="7579"/>
        <item x="4213"/>
        <item x="2935"/>
        <item x="2936"/>
        <item x="7580"/>
        <item x="9203"/>
        <item x="2937"/>
        <item x="7581"/>
        <item x="7582"/>
        <item x="2938"/>
        <item x="4315"/>
        <item x="7583"/>
        <item x="137"/>
        <item x="7584"/>
        <item x="4316"/>
        <item x="8961"/>
        <item x="7585"/>
        <item x="8962"/>
        <item x="8963"/>
        <item x="2483"/>
        <item x="5805"/>
        <item x="138"/>
        <item x="3829"/>
        <item x="4568"/>
        <item x="5806"/>
        <item x="8154"/>
        <item x="4569"/>
        <item x="3830"/>
        <item x="139"/>
        <item x="8964"/>
        <item x="17"/>
        <item x="4779"/>
        <item x="4570"/>
        <item x="4780"/>
        <item x="5807"/>
        <item x="3831"/>
        <item x="5553"/>
        <item x="8155"/>
        <item x="18"/>
        <item x="5554"/>
        <item x="140"/>
        <item x="5555"/>
        <item x="5808"/>
        <item x="5556"/>
        <item x="5557"/>
        <item x="5558"/>
        <item x="5559"/>
        <item x="5560"/>
        <item x="5561"/>
        <item x="4571"/>
        <item x="5562"/>
        <item x="5809"/>
        <item x="141"/>
        <item x="8965"/>
        <item x="3832"/>
        <item x="9488"/>
        <item x="142"/>
        <item x="8966"/>
        <item x="5810"/>
        <item x="143"/>
        <item x="4572"/>
        <item x="8156"/>
        <item x="8157"/>
        <item x="144"/>
        <item x="9489"/>
        <item x="4573"/>
        <item x="8158"/>
        <item x="4574"/>
        <item x="8159"/>
        <item x="9490"/>
        <item x="145"/>
        <item x="9491"/>
        <item x="4575"/>
        <item x="4576"/>
        <item x="3833"/>
        <item x="146"/>
        <item x="19"/>
        <item x="3834"/>
        <item x="4577"/>
        <item x="9492"/>
        <item x="3835"/>
        <item x="4578"/>
        <item x="147"/>
        <item x="9493"/>
        <item x="20"/>
        <item x="9494"/>
        <item x="4253"/>
        <item x="9495"/>
        <item x="4579"/>
        <item x="3836"/>
        <item x="21"/>
        <item x="412"/>
        <item x="2484"/>
        <item x="22"/>
        <item x="4580"/>
        <item x="295"/>
        <item x="9496"/>
        <item x="9497"/>
        <item x="296"/>
        <item x="297"/>
        <item x="2076"/>
        <item x="9498"/>
        <item x="2077"/>
        <item x="298"/>
        <item x="8579"/>
        <item x="299"/>
        <item x="9499"/>
        <item x="8580"/>
        <item x="3837"/>
        <item x="2078"/>
        <item x="300"/>
        <item x="5167"/>
        <item x="8581"/>
        <item x="9500"/>
        <item x="9204"/>
        <item x="301"/>
        <item x="8582"/>
        <item x="2079"/>
        <item x="8583"/>
        <item x="302"/>
        <item x="6328"/>
        <item x="2080"/>
        <item x="9501"/>
        <item x="8584"/>
        <item x="6329"/>
        <item x="303"/>
        <item x="8585"/>
        <item x="6330"/>
        <item x="6331"/>
        <item x="8586"/>
        <item x="6332"/>
        <item x="304"/>
        <item x="8587"/>
        <item x="2081"/>
        <item x="2082"/>
        <item x="8588"/>
        <item x="2083"/>
        <item x="2568"/>
        <item x="2084"/>
        <item x="305"/>
        <item x="6333"/>
        <item x="8589"/>
        <item x="2085"/>
        <item x="5168"/>
        <item x="2569"/>
        <item x="8590"/>
        <item x="2721"/>
        <item x="2086"/>
        <item x="8591"/>
        <item x="2570"/>
        <item x="2722"/>
        <item x="2087"/>
        <item x="6334"/>
        <item x="306"/>
        <item x="8592"/>
        <item x="2088"/>
        <item x="8593"/>
        <item x="2089"/>
        <item x="2090"/>
        <item x="1403"/>
        <item x="8594"/>
        <item x="2723"/>
        <item x="2091"/>
        <item x="2571"/>
        <item x="8595"/>
        <item x="1404"/>
        <item x="2092"/>
        <item x="307"/>
        <item x="2093"/>
        <item x="2724"/>
        <item x="4581"/>
        <item x="1405"/>
        <item x="2725"/>
        <item x="8596"/>
        <item x="4582"/>
        <item x="2094"/>
        <item x="4583"/>
        <item x="2726"/>
        <item x="8597"/>
        <item x="308"/>
        <item x="2095"/>
        <item x="4584"/>
        <item x="8598"/>
        <item x="2727"/>
        <item x="2096"/>
        <item x="8599"/>
        <item x="2097"/>
        <item x="6335"/>
        <item x="1068"/>
        <item x="5169"/>
        <item x="2098"/>
        <item x="4585"/>
        <item x="2099"/>
        <item x="4586"/>
        <item x="2100"/>
        <item x="309"/>
        <item x="2572"/>
        <item x="2101"/>
        <item x="5170"/>
        <item x="6336"/>
        <item x="4587"/>
        <item x="5171"/>
        <item x="2728"/>
        <item x="2102"/>
        <item x="4588"/>
        <item x="9756"/>
        <item x="2103"/>
        <item x="6337"/>
        <item x="4819"/>
        <item x="4589"/>
        <item x="5172"/>
        <item x="2104"/>
        <item x="2105"/>
        <item x="4590"/>
        <item x="2106"/>
        <item x="2107"/>
        <item x="2573"/>
        <item x="4591"/>
        <item x="2108"/>
        <item x="2109"/>
        <item x="1183"/>
        <item x="2110"/>
        <item x="2111"/>
        <item x="4592"/>
        <item x="2112"/>
        <item x="1184"/>
        <item x="4593"/>
        <item x="2113"/>
        <item x="4594"/>
        <item x="4595"/>
        <item x="2114"/>
        <item x="4596"/>
        <item x="4597"/>
        <item x="4598"/>
        <item x="4599"/>
        <item x="2729"/>
        <item x="1069"/>
        <item x="2574"/>
        <item x="310"/>
        <item x="311"/>
        <item x="2730"/>
        <item x="1070"/>
        <item x="312"/>
        <item x="2731"/>
        <item x="5173"/>
        <item x="313"/>
        <item x="2732"/>
        <item x="2115"/>
        <item x="1406"/>
        <item x="314"/>
        <item x="315"/>
        <item x="1407"/>
        <item x="2116"/>
        <item x="1408"/>
        <item x="316"/>
        <item x="2575"/>
        <item x="2117"/>
        <item x="317"/>
        <item x="6338"/>
        <item x="2118"/>
        <item x="6339"/>
        <item x="318"/>
        <item x="6340"/>
        <item x="1071"/>
        <item x="319"/>
        <item x="320"/>
        <item x="2119"/>
        <item x="6341"/>
        <item x="321"/>
        <item x="6342"/>
        <item x="2576"/>
        <item x="322"/>
        <item x="2120"/>
        <item x="1185"/>
        <item x="6343"/>
        <item x="323"/>
        <item x="5174"/>
        <item x="5175"/>
        <item x="2121"/>
        <item x="324"/>
        <item x="2577"/>
        <item x="2578"/>
        <item x="2122"/>
        <item x="5176"/>
        <item x="5177"/>
        <item x="5178"/>
        <item x="6344"/>
        <item x="5179"/>
        <item x="6345"/>
        <item x="6346"/>
        <item x="6347"/>
        <item x="1409"/>
        <item x="1410"/>
        <item x="6348"/>
        <item x="1411"/>
        <item x="1412"/>
        <item x="1413"/>
        <item x="6349"/>
        <item x="7586"/>
        <item x="7587"/>
        <item x="6350"/>
        <item x="7588"/>
        <item x="7589"/>
        <item x="7590"/>
        <item x="7591"/>
        <item x="7592"/>
        <item x="6351"/>
        <item x="7593"/>
        <item x="2996"/>
        <item x="7594"/>
        <item x="7595"/>
        <item x="7596"/>
        <item x="7597"/>
        <item x="7598"/>
        <item x="7599"/>
        <item x="6352"/>
        <item x="7600"/>
        <item x="7601"/>
        <item x="691"/>
        <item x="7602"/>
        <item x="7603"/>
        <item x="7604"/>
        <item x="2997"/>
        <item x="7605"/>
        <item x="2998"/>
        <item x="7606"/>
        <item x="7607"/>
        <item x="7608"/>
        <item x="7609"/>
        <item x="7610"/>
        <item x="7611"/>
        <item x="4873"/>
        <item x="2999"/>
        <item x="7612"/>
        <item x="7613"/>
        <item x="3000"/>
        <item x="7614"/>
        <item x="7615"/>
        <item x="7616"/>
        <item x="3001"/>
        <item x="7617"/>
        <item x="7618"/>
        <item x="7619"/>
        <item x="7620"/>
        <item x="7621"/>
        <item x="7622"/>
        <item x="7623"/>
        <item x="7624"/>
        <item x="7625"/>
        <item x="7626"/>
        <item x="3002"/>
        <item x="4317"/>
        <item x="3003"/>
        <item x="2123"/>
        <item x="8967"/>
        <item x="4874"/>
        <item x="7627"/>
        <item x="7628"/>
        <item x="7629"/>
        <item x="2124"/>
        <item x="4318"/>
        <item x="3004"/>
        <item x="4319"/>
        <item x="4320"/>
        <item x="2125"/>
        <item x="7630"/>
        <item x="4321"/>
        <item x="3005"/>
        <item x="7631"/>
        <item x="3006"/>
        <item x="3838"/>
        <item x="8968"/>
        <item x="3839"/>
        <item x="3840"/>
        <item x="3007"/>
        <item x="2939"/>
        <item x="7632"/>
        <item x="7633"/>
        <item x="7634"/>
        <item x="4322"/>
        <item x="3041"/>
        <item x="3841"/>
        <item x="4214"/>
        <item x="3008"/>
        <item x="3009"/>
        <item x="7635"/>
        <item x="7636"/>
        <item x="3010"/>
        <item x="7637"/>
        <item x="9502"/>
        <item x="8969"/>
        <item x="148"/>
        <item x="3842"/>
        <item x="7638"/>
        <item x="8970"/>
        <item x="2940"/>
        <item x="4215"/>
        <item x="7639"/>
        <item x="149"/>
        <item x="9503"/>
        <item x="7640"/>
        <item x="8971"/>
        <item x="5563"/>
        <item x="8972"/>
        <item x="7641"/>
        <item x="8973"/>
        <item x="5564"/>
        <item x="7642"/>
        <item x="8974"/>
        <item x="9504"/>
        <item x="692"/>
        <item x="7643"/>
        <item x="2485"/>
        <item x="5565"/>
        <item x="4875"/>
        <item x="8975"/>
        <item x="7644"/>
        <item x="4216"/>
        <item x="7645"/>
        <item x="2941"/>
        <item x="7646"/>
        <item x="9146"/>
        <item x="693"/>
        <item x="9505"/>
        <item x="7647"/>
        <item x="7648"/>
        <item x="694"/>
        <item x="2942"/>
        <item x="695"/>
        <item x="7649"/>
        <item x="696"/>
        <item x="7650"/>
        <item x="3843"/>
        <item x="5566"/>
        <item x="3844"/>
        <item x="9205"/>
        <item x="4876"/>
        <item x="7651"/>
        <item x="5567"/>
        <item x="3845"/>
        <item x="697"/>
        <item x="4877"/>
        <item x="698"/>
        <item x="9147"/>
        <item x="699"/>
        <item x="4878"/>
        <item x="9506"/>
        <item x="8976"/>
        <item x="9206"/>
        <item x="5568"/>
        <item x="150"/>
        <item x="8977"/>
        <item x="7652"/>
        <item x="9968"/>
        <item x="2486"/>
        <item x="8978"/>
        <item x="3846"/>
        <item x="700"/>
        <item x="9507"/>
        <item x="4254"/>
        <item x="4879"/>
        <item x="3847"/>
        <item x="4217"/>
        <item x="4255"/>
        <item x="701"/>
        <item x="702"/>
        <item x="8979"/>
        <item x="7653"/>
        <item x="4880"/>
        <item x="703"/>
        <item x="9969"/>
        <item x="4218"/>
        <item x="8980"/>
        <item x="4881"/>
        <item x="9508"/>
        <item x="151"/>
        <item x="3848"/>
        <item x="8981"/>
        <item x="3849"/>
        <item x="4882"/>
        <item x="9970"/>
        <item x="3850"/>
        <item x="3851"/>
        <item x="704"/>
        <item x="3042"/>
        <item x="9509"/>
        <item x="3852"/>
        <item x="705"/>
        <item x="4883"/>
        <item x="152"/>
        <item x="3853"/>
        <item x="7654"/>
        <item x="8600"/>
        <item x="8982"/>
        <item x="4781"/>
        <item x="4256"/>
        <item x="8601"/>
        <item x="4782"/>
        <item x="153"/>
        <item x="4783"/>
        <item x="4884"/>
        <item x="8602"/>
        <item x="4784"/>
        <item x="3854"/>
        <item x="4785"/>
        <item x="154"/>
        <item x="5569"/>
        <item x="8983"/>
        <item x="4786"/>
        <item x="5570"/>
        <item x="5571"/>
        <item x="8603"/>
        <item x="4787"/>
        <item x="5572"/>
        <item x="8604"/>
        <item x="4600"/>
        <item x="4601"/>
        <item x="2943"/>
        <item x="3855"/>
        <item x="8605"/>
        <item x="5573"/>
        <item x="3856"/>
        <item x="4602"/>
        <item x="5574"/>
        <item x="2487"/>
        <item x="9510"/>
        <item x="2944"/>
        <item x="8606"/>
        <item x="5575"/>
        <item x="5576"/>
        <item x="5577"/>
        <item x="5578"/>
        <item x="8607"/>
        <item x="3857"/>
        <item x="9511"/>
        <item x="9207"/>
        <item x="4603"/>
        <item x="4604"/>
        <item x="9971"/>
        <item x="3858"/>
        <item x="9208"/>
        <item x="3859"/>
        <item x="4605"/>
        <item x="3860"/>
        <item x="9512"/>
        <item x="5579"/>
        <item x="4606"/>
        <item x="9972"/>
        <item x="7655"/>
        <item x="9513"/>
        <item x="7656"/>
        <item x="4607"/>
        <item x="4608"/>
        <item x="2488"/>
        <item x="9209"/>
        <item x="7657"/>
        <item x="9514"/>
        <item x="9210"/>
        <item x="7658"/>
        <item x="7659"/>
        <item x="23"/>
        <item x="7660"/>
        <item x="3861"/>
        <item x="7661"/>
        <item x="4609"/>
        <item x="3862"/>
        <item x="4610"/>
        <item x="9211"/>
        <item x="7662"/>
        <item x="3863"/>
        <item x="7663"/>
        <item x="4611"/>
        <item x="9973"/>
        <item x="9212"/>
        <item x="3864"/>
        <item x="7664"/>
        <item x="7665"/>
        <item x="9683"/>
        <item x="4612"/>
        <item x="3865"/>
        <item x="7666"/>
        <item x="9684"/>
        <item x="7667"/>
        <item x="9685"/>
        <item x="7668"/>
        <item x="9213"/>
        <item x="7669"/>
        <item x="2489"/>
        <item x="7670"/>
        <item x="7671"/>
        <item x="2490"/>
        <item x="7672"/>
        <item x="4613"/>
        <item x="7673"/>
        <item x="3866"/>
        <item x="7674"/>
        <item x="7675"/>
        <item x="7676"/>
        <item x="4614"/>
        <item x="155"/>
        <item x="7677"/>
        <item x="9214"/>
        <item x="3867"/>
        <item x="7678"/>
        <item x="3868"/>
        <item x="7679"/>
        <item x="9515"/>
        <item x="3869"/>
        <item x="3870"/>
        <item x="3871"/>
        <item x="3872"/>
        <item x="7680"/>
        <item x="9516"/>
        <item x="3873"/>
        <item x="3874"/>
        <item x="7681"/>
        <item x="3875"/>
        <item x="9517"/>
        <item x="3876"/>
        <item x="3877"/>
        <item x="9518"/>
        <item x="7682"/>
        <item x="3878"/>
        <item x="3879"/>
        <item x="7683"/>
        <item x="3880"/>
        <item x="3881"/>
        <item x="7684"/>
        <item x="3882"/>
        <item x="3883"/>
        <item x="9519"/>
        <item x="7685"/>
        <item x="2126"/>
        <item x="7686"/>
        <item x="9520"/>
        <item x="2127"/>
        <item x="7687"/>
        <item x="2128"/>
        <item x="9521"/>
        <item x="9522"/>
        <item x="2129"/>
        <item x="7688"/>
        <item x="8160"/>
        <item x="9523"/>
        <item x="2130"/>
        <item x="7689"/>
        <item x="9524"/>
        <item x="6353"/>
        <item x="8161"/>
        <item x="2131"/>
        <item x="5180"/>
        <item x="2132"/>
        <item x="7690"/>
        <item x="9525"/>
        <item x="7691"/>
        <item x="2133"/>
        <item x="9526"/>
        <item x="9527"/>
        <item x="2134"/>
        <item x="9528"/>
        <item x="7692"/>
        <item x="8162"/>
        <item x="7693"/>
        <item x="2135"/>
        <item x="8163"/>
        <item x="9529"/>
        <item x="2136"/>
        <item x="7694"/>
        <item x="2137"/>
        <item x="7695"/>
        <item x="2138"/>
        <item x="7696"/>
        <item x="7697"/>
        <item x="2139"/>
        <item x="6354"/>
        <item x="1414"/>
        <item x="5181"/>
        <item x="2140"/>
        <item x="2141"/>
        <item x="6355"/>
        <item x="816"/>
        <item x="1072"/>
        <item x="6356"/>
        <item x="9530"/>
        <item x="2142"/>
        <item x="1415"/>
        <item x="6357"/>
        <item x="2143"/>
        <item x="7698"/>
        <item x="817"/>
        <item x="9531"/>
        <item x="1416"/>
        <item x="7699"/>
        <item x="7700"/>
        <item x="2144"/>
        <item x="9532"/>
        <item x="2610"/>
        <item x="7701"/>
        <item x="2145"/>
        <item x="1417"/>
        <item x="6358"/>
        <item x="7702"/>
        <item x="5182"/>
        <item x="1418"/>
        <item x="6359"/>
        <item x="6360"/>
        <item x="1419"/>
        <item x="2146"/>
        <item x="6361"/>
        <item x="1420"/>
        <item x="2147"/>
        <item x="2579"/>
        <item x="2148"/>
        <item x="2149"/>
        <item x="2611"/>
        <item x="6362"/>
        <item x="2150"/>
        <item x="2580"/>
        <item x="9757"/>
        <item x="2151"/>
        <item x="2152"/>
        <item x="6363"/>
        <item x="6364"/>
        <item x="2153"/>
        <item x="6365"/>
        <item x="2581"/>
        <item x="8376"/>
        <item x="8377"/>
        <item x="8378"/>
        <item x="8379"/>
        <item x="3011"/>
        <item x="8380"/>
        <item x="8381"/>
        <item x="8382"/>
        <item x="1186"/>
        <item x="6366"/>
        <item x="1073"/>
        <item x="1074"/>
        <item x="1075"/>
        <item x="2612"/>
        <item x="1076"/>
        <item x="6367"/>
        <item x="2154"/>
        <item x="2155"/>
        <item x="2156"/>
        <item x="4820"/>
        <item x="1077"/>
        <item x="2582"/>
        <item x="2157"/>
        <item x="1078"/>
        <item x="2158"/>
        <item x="1079"/>
        <item x="2159"/>
        <item x="1187"/>
        <item x="5183"/>
        <item x="2160"/>
        <item x="1188"/>
        <item x="2583"/>
        <item x="1080"/>
        <item x="2161"/>
        <item x="4219"/>
        <item x="1081"/>
        <item x="1082"/>
        <item x="5184"/>
        <item x="5185"/>
        <item x="6368"/>
        <item x="1083"/>
        <item x="1421"/>
        <item x="5186"/>
        <item x="5187"/>
        <item x="2584"/>
        <item x="1084"/>
        <item x="1422"/>
        <item x="5188"/>
        <item x="1423"/>
        <item x="5189"/>
        <item x="1424"/>
        <item x="5190"/>
        <item x="6369"/>
        <item x="1425"/>
        <item x="5191"/>
        <item x="1426"/>
        <item x="1085"/>
        <item x="1427"/>
        <item x="1086"/>
        <item x="1087"/>
        <item x="1428"/>
        <item x="1429"/>
        <item x="6370"/>
        <item x="6371"/>
        <item x="1088"/>
        <item x="1430"/>
        <item x="1431"/>
        <item x="1432"/>
        <item x="1089"/>
        <item x="1433"/>
        <item x="6372"/>
        <item x="1434"/>
        <item x="4821"/>
        <item x="1090"/>
        <item x="1091"/>
        <item x="7703"/>
        <item x="1435"/>
        <item x="6373"/>
        <item x="1092"/>
        <item x="7704"/>
        <item x="7705"/>
        <item x="9758"/>
        <item x="7706"/>
        <item x="9759"/>
        <item x="6374"/>
        <item x="7707"/>
        <item x="6375"/>
        <item x="2541"/>
        <item x="6376"/>
        <item x="6377"/>
        <item x="6378"/>
        <item x="6379"/>
        <item x="7708"/>
        <item x="7709"/>
        <item x="4885"/>
        <item x="7710"/>
        <item x="7711"/>
        <item x="4886"/>
        <item x="7712"/>
        <item x="4887"/>
        <item x="7713"/>
        <item x="7714"/>
        <item x="4888"/>
        <item x="7715"/>
        <item x="7716"/>
        <item x="4889"/>
        <item x="7717"/>
        <item x="9710"/>
        <item x="7718"/>
        <item x="4890"/>
        <item x="9711"/>
        <item x="4891"/>
        <item x="4892"/>
        <item x="4893"/>
        <item x="706"/>
        <item x="4894"/>
        <item x="7719"/>
        <item x="4895"/>
        <item x="707"/>
        <item x="4896"/>
        <item x="7720"/>
        <item x="3012"/>
        <item x="4323"/>
        <item x="4897"/>
        <item x="4324"/>
        <item x="4898"/>
        <item x="4899"/>
        <item x="4900"/>
        <item x="7721"/>
        <item x="5580"/>
        <item x="708"/>
        <item x="2613"/>
        <item x="4901"/>
        <item x="4902"/>
        <item x="8984"/>
        <item x="7722"/>
        <item x="7723"/>
        <item x="7724"/>
        <item x="5581"/>
        <item x="8985"/>
        <item x="7725"/>
        <item x="7726"/>
        <item x="7727"/>
        <item x="4220"/>
        <item x="4221"/>
        <item x="709"/>
        <item x="710"/>
        <item x="5582"/>
        <item x="3884"/>
        <item x="8986"/>
        <item x="7728"/>
        <item x="3885"/>
        <item x="5811"/>
        <item x="3886"/>
        <item x="7729"/>
        <item x="5812"/>
        <item x="3887"/>
        <item x="7730"/>
        <item x="3122"/>
        <item x="5813"/>
        <item x="711"/>
        <item x="2945"/>
        <item x="5583"/>
        <item x="3888"/>
        <item x="7731"/>
        <item x="7732"/>
        <item x="7733"/>
        <item x="9533"/>
        <item x="712"/>
        <item x="2946"/>
        <item x="7734"/>
        <item x="3889"/>
        <item x="9534"/>
        <item x="2947"/>
        <item x="3890"/>
        <item x="7735"/>
        <item x="9215"/>
        <item x="7736"/>
        <item x="2491"/>
        <item x="4934"/>
        <item x="4903"/>
        <item x="3891"/>
        <item x="7737"/>
        <item x="3892"/>
        <item x="2492"/>
        <item x="7738"/>
        <item x="7739"/>
        <item x="7740"/>
        <item x="3893"/>
        <item x="7741"/>
        <item x="5814"/>
        <item x="4222"/>
        <item x="7742"/>
        <item x="2948"/>
        <item x="2493"/>
        <item x="8987"/>
        <item x="5815"/>
        <item x="7743"/>
        <item x="2949"/>
        <item x="4904"/>
        <item x="3894"/>
        <item x="7744"/>
        <item x="5816"/>
        <item x="8988"/>
        <item x="7745"/>
        <item x="4935"/>
        <item x="8663"/>
        <item x="3895"/>
        <item x="7746"/>
        <item x="5817"/>
        <item x="7747"/>
        <item x="4905"/>
        <item x="2950"/>
        <item x="3896"/>
        <item x="2494"/>
        <item x="7748"/>
        <item x="4906"/>
        <item x="713"/>
        <item x="8989"/>
        <item x="7749"/>
        <item x="9535"/>
        <item x="4907"/>
        <item x="8990"/>
        <item x="4936"/>
        <item x="3897"/>
        <item x="9536"/>
        <item x="5584"/>
        <item x="4908"/>
        <item x="7750"/>
        <item x="8991"/>
        <item x="3898"/>
        <item x="3899"/>
        <item x="714"/>
        <item x="9537"/>
        <item x="3900"/>
        <item x="8992"/>
        <item x="8993"/>
        <item x="9538"/>
        <item x="3901"/>
        <item x="5818"/>
        <item x="7751"/>
        <item x="3902"/>
        <item x="9539"/>
        <item x="4909"/>
        <item x="5819"/>
        <item x="8994"/>
        <item x="7752"/>
        <item x="7753"/>
        <item x="3903"/>
        <item x="9540"/>
        <item x="7754"/>
        <item x="3904"/>
        <item x="5820"/>
        <item x="4937"/>
        <item x="715"/>
        <item x="3905"/>
        <item x="8664"/>
        <item x="4910"/>
        <item x="9541"/>
        <item x="3906"/>
        <item x="5821"/>
        <item x="716"/>
        <item x="9542"/>
        <item x="3907"/>
        <item x="2495"/>
        <item x="4911"/>
        <item x="3908"/>
        <item x="717"/>
        <item x="3909"/>
        <item x="718"/>
        <item x="9543"/>
        <item x="7755"/>
        <item x="7756"/>
        <item x="3910"/>
        <item x="8995"/>
        <item x="3123"/>
        <item x="2496"/>
        <item x="719"/>
        <item x="4912"/>
        <item x="4938"/>
        <item x="7757"/>
        <item x="3124"/>
        <item x="3911"/>
        <item x="7758"/>
        <item x="3125"/>
        <item x="720"/>
        <item x="7759"/>
        <item x="3126"/>
        <item x="3127"/>
        <item x="4913"/>
        <item x="3128"/>
        <item x="4615"/>
        <item x="8996"/>
        <item x="721"/>
        <item x="7760"/>
        <item x="3912"/>
        <item x="3129"/>
        <item x="7761"/>
        <item x="3913"/>
        <item x="7762"/>
        <item x="3130"/>
        <item x="8997"/>
        <item x="3131"/>
        <item x="3132"/>
        <item x="7763"/>
        <item x="9544"/>
        <item x="3133"/>
        <item x="7764"/>
        <item x="7765"/>
        <item x="8998"/>
        <item x="9545"/>
        <item x="8999"/>
        <item x="3134"/>
        <item x="7766"/>
        <item x="3013"/>
        <item x="3914"/>
        <item x="7767"/>
        <item x="3135"/>
        <item x="7768"/>
        <item x="3136"/>
        <item x="3915"/>
        <item x="7769"/>
        <item x="9000"/>
        <item x="4616"/>
        <item x="9546"/>
        <item x="7770"/>
        <item x="4617"/>
        <item x="3916"/>
        <item x="4223"/>
        <item x="7771"/>
        <item x="3917"/>
        <item x="4618"/>
        <item x="3918"/>
        <item x="7772"/>
        <item x="9001"/>
        <item x="4619"/>
        <item x="7773"/>
        <item x="9547"/>
        <item x="5585"/>
        <item x="9002"/>
        <item x="5586"/>
        <item x="7774"/>
        <item x="5587"/>
        <item x="4620"/>
        <item x="5588"/>
        <item x="3919"/>
        <item x="7775"/>
        <item x="5589"/>
        <item x="9548"/>
        <item x="3137"/>
        <item x="5590"/>
        <item x="7776"/>
        <item x="5591"/>
        <item x="3138"/>
        <item x="5592"/>
        <item x="3139"/>
        <item x="3920"/>
        <item x="3140"/>
        <item x="2951"/>
        <item x="4621"/>
        <item x="3141"/>
        <item x="5593"/>
        <item x="2952"/>
        <item x="4622"/>
        <item x="3142"/>
        <item x="3921"/>
        <item x="177"/>
        <item x="5822"/>
        <item x="3143"/>
        <item x="5823"/>
        <item x="3922"/>
        <item x="3144"/>
        <item x="2953"/>
        <item x="3923"/>
        <item x="4224"/>
        <item x="4225"/>
        <item x="3145"/>
        <item x="2954"/>
        <item x="3924"/>
        <item x="3146"/>
        <item x="3147"/>
        <item x="4623"/>
        <item x="2497"/>
        <item x="3925"/>
        <item x="3148"/>
        <item x="4624"/>
        <item x="3149"/>
        <item x="24"/>
        <item x="4625"/>
        <item x="178"/>
        <item x="4626"/>
        <item x="4226"/>
        <item x="4627"/>
        <item x="3926"/>
        <item x="4628"/>
        <item x="179"/>
        <item x="4629"/>
        <item x="3061"/>
        <item x="180"/>
        <item x="8164"/>
        <item x="3927"/>
        <item x="8165"/>
        <item x="8166"/>
        <item x="25"/>
        <item x="3928"/>
        <item x="4630"/>
        <item x="4631"/>
        <item x="3929"/>
        <item x="8167"/>
        <item x="4632"/>
        <item x="3930"/>
        <item x="4633"/>
        <item x="2498"/>
        <item x="4227"/>
        <item x="3931"/>
        <item x="4634"/>
        <item x="26"/>
        <item x="2955"/>
        <item x="4635"/>
        <item x="3932"/>
        <item x="3933"/>
        <item x="8168"/>
        <item x="3934"/>
        <item x="2499"/>
        <item x="27"/>
        <item x="3935"/>
        <item x="9148"/>
        <item x="8169"/>
        <item x="4636"/>
        <item x="325"/>
        <item x="818"/>
        <item x="8170"/>
        <item x="326"/>
        <item x="3936"/>
        <item x="8171"/>
        <item x="327"/>
        <item x="3937"/>
        <item x="328"/>
        <item x="8172"/>
        <item x="3938"/>
        <item x="329"/>
        <item x="8173"/>
        <item x="3939"/>
        <item x="9549"/>
        <item x="4637"/>
        <item x="330"/>
        <item x="331"/>
        <item x="3940"/>
        <item x="9550"/>
        <item x="9551"/>
        <item x="3941"/>
        <item x="3942"/>
        <item x="2733"/>
        <item x="9552"/>
        <item x="6380"/>
        <item x="3943"/>
        <item x="2162"/>
        <item x="4638"/>
        <item x="2542"/>
        <item x="2543"/>
        <item x="3944"/>
        <item x="2163"/>
        <item x="1093"/>
        <item x="9553"/>
        <item x="4639"/>
        <item x="819"/>
        <item x="6381"/>
        <item x="2164"/>
        <item x="4640"/>
        <item x="4939"/>
        <item x="2734"/>
        <item x="4641"/>
        <item x="9554"/>
        <item x="4940"/>
        <item x="9555"/>
        <item x="1094"/>
        <item x="2735"/>
        <item x="2165"/>
        <item x="4642"/>
        <item x="4643"/>
        <item x="9556"/>
        <item x="2166"/>
        <item x="2736"/>
        <item x="2167"/>
        <item x="5192"/>
        <item x="2737"/>
        <item x="1095"/>
        <item x="2168"/>
        <item x="2169"/>
        <item x="4644"/>
        <item x="8383"/>
        <item x="4822"/>
        <item x="2170"/>
        <item x="2171"/>
        <item x="4645"/>
        <item x="8384"/>
        <item x="2172"/>
        <item x="1096"/>
        <item x="2738"/>
        <item x="4823"/>
        <item x="6382"/>
        <item x="2173"/>
        <item x="6383"/>
        <item x="4824"/>
        <item x="4646"/>
        <item x="1097"/>
        <item x="6384"/>
        <item x="2174"/>
        <item x="1098"/>
        <item x="5193"/>
        <item x="1099"/>
        <item x="6385"/>
        <item x="1436"/>
        <item x="6386"/>
        <item x="6387"/>
        <item x="6388"/>
        <item x="5194"/>
        <item x="1437"/>
        <item x="2739"/>
        <item x="1100"/>
        <item x="1189"/>
        <item x="6389"/>
        <item x="2740"/>
        <item x="1101"/>
        <item x="6390"/>
        <item x="9760"/>
        <item x="2175"/>
        <item x="6391"/>
        <item x="6392"/>
        <item x="6393"/>
        <item x="6394"/>
        <item x="6395"/>
        <item x="6396"/>
        <item x="6397"/>
        <item x="2741"/>
        <item x="6398"/>
        <item x="6399"/>
        <item x="6400"/>
        <item x="2742"/>
        <item x="6401"/>
        <item x="1102"/>
        <item x="6402"/>
        <item x="6403"/>
        <item x="6404"/>
        <item x="6405"/>
        <item x="6406"/>
        <item x="6407"/>
        <item x="5195"/>
        <item x="6408"/>
        <item x="2176"/>
        <item x="6409"/>
        <item x="2177"/>
        <item x="6410"/>
        <item x="5196"/>
        <item x="2178"/>
        <item x="1438"/>
        <item x="6411"/>
        <item x="1439"/>
        <item x="6412"/>
        <item x="6413"/>
        <item x="6414"/>
        <item x="6415"/>
        <item x="6416"/>
        <item x="6417"/>
        <item x="1440"/>
        <item x="9761"/>
        <item x="5197"/>
        <item x="6418"/>
        <item x="5198"/>
        <item x="5199"/>
        <item x="9762"/>
        <item x="9712"/>
        <item x="1441"/>
        <item x="6419"/>
        <item x="6420"/>
        <item x="1442"/>
        <item x="9763"/>
        <item x="5200"/>
        <item x="6421"/>
        <item x="6422"/>
        <item x="6423"/>
        <item x="3014"/>
        <item x="7777"/>
        <item x="7778"/>
        <item x="7779"/>
        <item x="4914"/>
        <item x="7780"/>
        <item x="7781"/>
        <item x="4915"/>
        <item x="4916"/>
        <item x="722"/>
        <item x="7782"/>
        <item x="4325"/>
        <item x="9895"/>
        <item x="4917"/>
        <item x="9896"/>
        <item x="723"/>
        <item x="7783"/>
        <item x="9897"/>
        <item x="9898"/>
        <item x="7784"/>
        <item x="9899"/>
        <item x="7785"/>
        <item x="724"/>
        <item x="7786"/>
        <item x="725"/>
        <item x="726"/>
        <item x="7787"/>
        <item x="727"/>
        <item x="4918"/>
        <item x="7788"/>
        <item x="7789"/>
        <item x="7790"/>
        <item x="7791"/>
        <item x="7792"/>
        <item x="6015"/>
        <item x="7793"/>
        <item x="7794"/>
        <item x="6016"/>
        <item x="7795"/>
        <item x="6017"/>
        <item x="7796"/>
        <item x="7797"/>
        <item x="4919"/>
        <item x="7798"/>
        <item x="6018"/>
        <item x="7799"/>
        <item x="6019"/>
        <item x="6020"/>
        <item x="6021"/>
        <item x="6022"/>
        <item x="6023"/>
        <item x="2179"/>
        <item x="4920"/>
        <item x="6024"/>
        <item x="6025"/>
        <item x="4326"/>
        <item x="6026"/>
        <item x="9003"/>
        <item x="6027"/>
        <item x="6028"/>
        <item x="6029"/>
        <item x="6030"/>
        <item x="9004"/>
        <item x="6031"/>
        <item x="6032"/>
        <item x="3945"/>
        <item x="6033"/>
        <item x="2180"/>
        <item x="6034"/>
        <item x="3946"/>
        <item x="6035"/>
        <item x="7800"/>
        <item x="6036"/>
        <item x="9005"/>
        <item x="9006"/>
        <item x="6037"/>
        <item x="6038"/>
        <item x="9007"/>
        <item x="7801"/>
        <item x="6039"/>
        <item x="4327"/>
        <item x="7802"/>
        <item x="6040"/>
        <item x="6041"/>
        <item x="3947"/>
        <item x="6042"/>
        <item x="3948"/>
        <item x="4328"/>
        <item x="7803"/>
        <item x="3949"/>
        <item x="7804"/>
        <item x="7805"/>
        <item x="9557"/>
        <item x="7806"/>
        <item x="7807"/>
        <item x="2956"/>
        <item x="3950"/>
        <item x="5594"/>
        <item x="7808"/>
        <item x="3951"/>
        <item x="5595"/>
        <item x="5596"/>
        <item x="9008"/>
        <item x="7809"/>
        <item x="9009"/>
        <item x="4228"/>
        <item x="3952"/>
        <item x="7810"/>
        <item x="7811"/>
        <item x="5597"/>
        <item x="7812"/>
        <item x="9010"/>
        <item x="9011"/>
        <item x="7813"/>
        <item x="9012"/>
        <item x="7814"/>
        <item x="2500"/>
        <item x="5598"/>
        <item x="728"/>
        <item x="7815"/>
        <item x="9013"/>
        <item x="7816"/>
        <item x="9014"/>
        <item x="7817"/>
        <item x="3953"/>
        <item x="7818"/>
        <item x="7819"/>
        <item x="7820"/>
        <item x="7821"/>
        <item x="7822"/>
        <item x="7823"/>
        <item x="7824"/>
        <item x="3015"/>
        <item x="4229"/>
        <item x="7825"/>
        <item x="3954"/>
        <item x="3955"/>
        <item x="4230"/>
        <item x="7826"/>
        <item x="3956"/>
        <item x="729"/>
        <item x="3957"/>
        <item x="3958"/>
        <item x="7827"/>
        <item x="3959"/>
        <item x="3960"/>
        <item x="7828"/>
        <item x="3961"/>
        <item x="730"/>
        <item x="9015"/>
        <item x="3962"/>
        <item x="7829"/>
        <item x="3963"/>
        <item x="3964"/>
        <item x="7830"/>
        <item x="4339"/>
        <item x="7831"/>
        <item x="731"/>
        <item x="3965"/>
        <item x="7832"/>
        <item x="3966"/>
        <item x="3967"/>
        <item x="9016"/>
        <item x="820"/>
        <item x="3968"/>
        <item x="4329"/>
        <item x="9017"/>
        <item x="7833"/>
        <item x="9018"/>
        <item x="9019"/>
        <item x="28"/>
        <item x="3969"/>
        <item x="7834"/>
        <item x="4921"/>
        <item x="732"/>
        <item x="29"/>
        <item x="7835"/>
        <item x="4231"/>
        <item x="9020"/>
        <item x="3970"/>
        <item x="7836"/>
        <item x="4232"/>
        <item x="4233"/>
        <item x="2501"/>
        <item x="3971"/>
        <item x="9558"/>
        <item x="3972"/>
        <item x="7837"/>
        <item x="3973"/>
        <item x="7838"/>
        <item x="4922"/>
        <item x="7839"/>
        <item x="3974"/>
        <item x="7840"/>
        <item x="7841"/>
        <item x="9021"/>
        <item x="4234"/>
        <item x="3975"/>
        <item x="7842"/>
        <item x="4923"/>
        <item x="7843"/>
        <item x="7844"/>
        <item x="9559"/>
        <item x="9022"/>
        <item x="3976"/>
        <item x="7845"/>
        <item x="30"/>
        <item x="3977"/>
        <item x="7846"/>
        <item x="3978"/>
        <item x="7847"/>
        <item x="3979"/>
        <item x="7848"/>
        <item x="3980"/>
        <item x="4924"/>
        <item x="3981"/>
        <item x="7849"/>
        <item x="9023"/>
        <item x="3982"/>
        <item x="4235"/>
        <item x="4925"/>
        <item x="3983"/>
        <item x="4926"/>
        <item x="7850"/>
        <item x="31"/>
        <item x="3984"/>
        <item x="9024"/>
        <item x="733"/>
        <item x="9025"/>
        <item x="734"/>
        <item x="735"/>
        <item x="8608"/>
        <item x="736"/>
        <item x="9026"/>
        <item x="737"/>
        <item x="32"/>
        <item x="9027"/>
        <item x="738"/>
        <item x="7851"/>
        <item x="2502"/>
        <item x="739"/>
        <item x="7852"/>
        <item x="3985"/>
        <item x="740"/>
        <item x="9028"/>
        <item x="741"/>
        <item x="413"/>
        <item x="7853"/>
        <item x="742"/>
        <item x="743"/>
        <item x="8609"/>
        <item x="7854"/>
        <item x="2544"/>
        <item x="744"/>
        <item x="8610"/>
        <item x="7855"/>
        <item x="3986"/>
        <item x="9029"/>
        <item x="33"/>
        <item x="9030"/>
        <item x="4236"/>
        <item x="3987"/>
        <item x="4257"/>
        <item x="34"/>
        <item x="9560"/>
        <item x="9031"/>
        <item x="2503"/>
        <item x="2545"/>
        <item x="9032"/>
        <item x="3988"/>
        <item x="9033"/>
        <item x="9561"/>
        <item x="3989"/>
        <item x="5599"/>
        <item x="9034"/>
        <item x="3016"/>
        <item x="3990"/>
        <item x="5600"/>
        <item x="8611"/>
        <item x="35"/>
        <item x="5601"/>
        <item x="3991"/>
        <item x="5602"/>
        <item x="3992"/>
        <item x="7856"/>
        <item x="9035"/>
        <item x="5603"/>
        <item x="5604"/>
        <item x="5605"/>
        <item x="5606"/>
        <item x="3993"/>
        <item x="3994"/>
        <item x="8612"/>
        <item x="5607"/>
        <item x="3995"/>
        <item x="3996"/>
        <item x="5608"/>
        <item x="5609"/>
        <item x="5610"/>
        <item x="3997"/>
        <item x="8613"/>
        <item x="5611"/>
        <item x="3998"/>
        <item x="5612"/>
        <item x="3999"/>
        <item x="4000"/>
        <item x="5613"/>
        <item x="8614"/>
        <item x="4001"/>
        <item x="4002"/>
        <item x="2504"/>
        <item x="5614"/>
        <item x="5615"/>
        <item x="8615"/>
        <item x="4003"/>
        <item x="4004"/>
        <item x="8616"/>
        <item x="4005"/>
        <item x="4006"/>
        <item x="4007"/>
        <item x="4008"/>
        <item x="181"/>
        <item x="4009"/>
        <item x="4010"/>
        <item x="8617"/>
        <item x="4011"/>
        <item x="182"/>
        <item x="4012"/>
        <item x="8618"/>
        <item x="4013"/>
        <item x="183"/>
        <item x="9036"/>
        <item x="184"/>
        <item x="4014"/>
        <item x="8619"/>
        <item x="4015"/>
        <item x="8620"/>
        <item x="8621"/>
        <item x="9037"/>
        <item x="9282"/>
        <item x="8622"/>
        <item x="185"/>
        <item x="8623"/>
        <item x="9283"/>
        <item x="186"/>
        <item x="2505"/>
        <item x="8174"/>
        <item x="9284"/>
        <item x="187"/>
        <item x="188"/>
        <item x="9285"/>
        <item x="189"/>
        <item x="4647"/>
        <item x="414"/>
        <item x="9562"/>
        <item x="8175"/>
        <item x="4016"/>
        <item x="9563"/>
        <item x="8176"/>
        <item x="4017"/>
        <item x="9564"/>
        <item x="8177"/>
        <item x="9565"/>
        <item x="8178"/>
        <item x="36"/>
        <item x="37"/>
        <item x="9566"/>
        <item x="8179"/>
        <item x="38"/>
        <item x="2181"/>
        <item x="4018"/>
        <item x="9567"/>
        <item x="9568"/>
        <item x="2182"/>
        <item x="415"/>
        <item x="9569"/>
        <item x="9286"/>
        <item x="9287"/>
        <item x="9288"/>
        <item x="9289"/>
        <item x="8180"/>
        <item x="9570"/>
        <item x="9571"/>
        <item x="9572"/>
        <item x="2183"/>
        <item x="39"/>
        <item x="4019"/>
        <item x="9573"/>
        <item x="9574"/>
        <item x="8181"/>
        <item x="9575"/>
        <item x="2184"/>
        <item x="6424"/>
        <item x="8182"/>
        <item x="5201"/>
        <item x="9576"/>
        <item x="9290"/>
        <item x="9577"/>
        <item x="6425"/>
        <item x="8183"/>
        <item x="9578"/>
        <item x="5202"/>
        <item x="8184"/>
        <item x="332"/>
        <item x="8185"/>
        <item x="2185"/>
        <item x="6426"/>
        <item x="9579"/>
        <item x="2186"/>
        <item x="2187"/>
        <item x="5203"/>
        <item x="6427"/>
        <item x="2188"/>
        <item x="9580"/>
        <item x="2189"/>
        <item x="2190"/>
        <item x="2191"/>
        <item x="9581"/>
        <item x="6428"/>
        <item x="2192"/>
        <item x="9582"/>
        <item x="2743"/>
        <item x="2193"/>
        <item x="9583"/>
        <item x="2744"/>
        <item x="9584"/>
        <item x="9764"/>
        <item x="2194"/>
        <item x="2745"/>
        <item x="2195"/>
        <item x="1162"/>
        <item x="2585"/>
        <item x="2586"/>
        <item x="2196"/>
        <item x="5204"/>
        <item x="5205"/>
        <item x="2197"/>
        <item x="9585"/>
        <item x="5206"/>
        <item x="2746"/>
        <item x="6429"/>
        <item x="9586"/>
        <item x="2198"/>
        <item x="5207"/>
        <item x="6430"/>
        <item x="2587"/>
        <item x="2747"/>
        <item x="2199"/>
        <item x="9587"/>
        <item x="2748"/>
        <item x="6431"/>
        <item x="2200"/>
        <item x="2201"/>
        <item x="2588"/>
        <item x="1163"/>
        <item x="1190"/>
        <item x="6432"/>
        <item x="9713"/>
        <item x="9714"/>
        <item x="9715"/>
        <item x="2202"/>
        <item x="9716"/>
        <item x="6433"/>
        <item x="6434"/>
        <item x="2203"/>
        <item x="2749"/>
        <item x="2204"/>
        <item x="9717"/>
        <item x="2205"/>
        <item x="1164"/>
        <item x="6435"/>
        <item x="2589"/>
        <item x="2206"/>
        <item x="2207"/>
        <item x="1165"/>
        <item x="5208"/>
        <item x="2208"/>
        <item x="9718"/>
        <item x="2209"/>
        <item x="2614"/>
        <item x="9719"/>
        <item x="9720"/>
        <item x="2590"/>
        <item x="2210"/>
        <item x="9721"/>
        <item x="9722"/>
        <item x="9723"/>
        <item x="9724"/>
        <item x="9725"/>
        <item x="9726"/>
        <item x="2211"/>
        <item x="2212"/>
        <item x="2750"/>
        <item x="2213"/>
        <item x="6436"/>
        <item x="1191"/>
        <item x="333"/>
        <item x="1192"/>
        <item x="4825"/>
        <item x="2214"/>
        <item x="2215"/>
        <item x="2615"/>
        <item x="334"/>
        <item x="2216"/>
        <item x="335"/>
        <item x="2217"/>
        <item x="336"/>
        <item x="2218"/>
        <item x="337"/>
        <item x="2219"/>
        <item x="2220"/>
        <item x="338"/>
        <item x="1196"/>
        <item x="2221"/>
        <item x="2222"/>
        <item x="2591"/>
        <item x="2223"/>
        <item x="1103"/>
        <item x="2224"/>
        <item x="2225"/>
        <item x="2226"/>
        <item x="4237"/>
        <item x="1104"/>
        <item x="2227"/>
        <item x="339"/>
        <item x="2228"/>
        <item x="2229"/>
        <item x="340"/>
        <item x="2592"/>
        <item x="1105"/>
        <item x="1106"/>
        <item x="341"/>
        <item x="1443"/>
        <item x="1107"/>
        <item x="2593"/>
        <item x="1444"/>
        <item x="342"/>
        <item x="343"/>
        <item x="2594"/>
        <item x="1445"/>
        <item x="1108"/>
        <item x="2595"/>
        <item x="1446"/>
        <item x="2596"/>
        <item x="9727"/>
        <item x="1447"/>
        <item x="2597"/>
        <item x="9765"/>
        <item x="1448"/>
        <item x="1449"/>
        <item x="1109"/>
        <item x="6437"/>
        <item x="1110"/>
        <item x="6438"/>
        <item x="1450"/>
        <item x="6439"/>
        <item x="1111"/>
        <item x="7857"/>
        <item x="7858"/>
        <item x="2616"/>
        <item x="190"/>
        <item x="7859"/>
        <item x="191"/>
        <item x="745"/>
        <item x="746"/>
        <item x="747"/>
        <item x="748"/>
        <item x="192"/>
        <item x="4020"/>
        <item x="4021"/>
        <item x="4022"/>
        <item x="4023"/>
        <item x="4024"/>
        <item x="4025"/>
        <item x="4026"/>
        <item x="4027"/>
        <item x="4028"/>
        <item x="4029"/>
        <item x="4030"/>
        <item x="193"/>
        <item x="4031"/>
        <item x="9588"/>
        <item x="4032"/>
        <item x="9589"/>
        <item x="194"/>
        <item x="9590"/>
        <item x="195"/>
        <item x="9591"/>
        <item x="9592"/>
        <item x="9593"/>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9766"/>
        <item x="7889"/>
        <item x="7890"/>
        <item x="7891"/>
        <item x="7892"/>
        <item x="7893"/>
        <item x="7894"/>
        <item x="7895"/>
        <item x="7896"/>
        <item x="7897"/>
        <item x="7898"/>
        <item x="7899"/>
        <item x="7900"/>
        <item x="2230"/>
        <item x="7901"/>
        <item x="7902"/>
        <item x="7903"/>
        <item x="2231"/>
        <item x="7904"/>
        <item x="7905"/>
        <item x="7906"/>
        <item x="2232"/>
        <item x="7907"/>
        <item x="7908"/>
        <item x="2233"/>
        <item x="2234"/>
        <item x="2235"/>
        <item x="5209"/>
        <item x="2236"/>
        <item x="2237"/>
        <item x="5210"/>
        <item x="6440"/>
        <item x="5211"/>
        <item x="5212"/>
        <item x="6441"/>
        <item x="6442"/>
        <item x="6443"/>
        <item x="6444"/>
        <item x="6445"/>
        <item x="1112"/>
        <item x="5213"/>
        <item x="6446"/>
        <item x="6447"/>
        <item x="6448"/>
        <item x="6449"/>
        <item x="1113"/>
        <item x="5214"/>
        <item x="6450"/>
        <item x="1114"/>
        <item x="4238"/>
        <item x="6451"/>
        <item x="4239"/>
        <item x="6452"/>
        <item x="6453"/>
        <item x="1115"/>
        <item x="6454"/>
        <item x="1116"/>
        <item x="1117"/>
        <item x="1118"/>
        <item x="1119"/>
        <item x="4240"/>
        <item x="7909"/>
        <item x="7910"/>
        <item x="7911"/>
        <item x="7912"/>
        <item x="7913"/>
        <item x="7914"/>
        <item x="7915"/>
        <item x="7916"/>
        <item x="7917"/>
        <item x="7918"/>
        <item x="7919"/>
        <item x="7920"/>
        <item x="7921"/>
        <item x="7922"/>
        <item x="7923"/>
        <item x="7924"/>
        <item x="7925"/>
        <item x="7926"/>
        <item x="1120"/>
        <item x="1121"/>
        <item x="344"/>
        <item x="345"/>
        <item x="1122"/>
        <item x="1123"/>
        <item x="1124"/>
        <item x="2617"/>
        <item x="1125"/>
        <item x="1126"/>
        <item x="2238"/>
        <item x="1127"/>
        <item x="2239"/>
        <item x="2240"/>
        <item x="9974"/>
        <item x="5824"/>
        <item x="5825"/>
        <item x="9975"/>
        <item x="9976"/>
        <item x="5826"/>
        <item x="9977"/>
        <item x="5827"/>
        <item x="9978"/>
        <item x="5828"/>
        <item x="9979"/>
        <item x="3150"/>
        <item x="3151"/>
        <item x="3152"/>
        <item x="3062"/>
        <item x="3153"/>
        <item x="3154"/>
        <item x="3155"/>
        <item x="3156"/>
        <item x="3157"/>
        <item x="3158"/>
        <item x="3159"/>
        <item x="9980"/>
        <item x="3160"/>
        <item x="3161"/>
        <item x="3162"/>
        <item x="3163"/>
        <item x="3164"/>
        <item x="3165"/>
        <item x="3166"/>
        <item x="3167"/>
        <item x="3168"/>
        <item x="3169"/>
        <item x="5829"/>
        <item x="5830"/>
        <item x="2241"/>
        <item x="4941"/>
        <item x="7927"/>
        <item x="2242"/>
        <item x="4942"/>
        <item x="2243"/>
        <item x="4943"/>
        <item x="2244"/>
        <item x="7928"/>
        <item x="4944"/>
        <item x="2245"/>
        <item x="2246"/>
        <item x="2247"/>
        <item x="2248"/>
        <item x="2249"/>
        <item x="2250"/>
        <item x="2251"/>
        <item x="2252"/>
        <item x="3063"/>
        <item x="2253"/>
        <item x="2254"/>
        <item x="2255"/>
        <item x="2256"/>
        <item x="2257"/>
        <item x="2258"/>
        <item x="2259"/>
        <item x="2260"/>
        <item x="2261"/>
        <item x="2262"/>
        <item x="2263"/>
        <item x="2264"/>
        <item x="2265"/>
        <item x="2266"/>
        <item x="2267"/>
        <item x="2268"/>
        <item x="2269"/>
        <item x="7929"/>
        <item x="7930"/>
        <item x="7931"/>
        <item x="7932"/>
        <item x="7933"/>
        <item x="7934"/>
        <item x="7935"/>
        <item x="7936"/>
        <item x="7937"/>
        <item x="7938"/>
        <item x="7939"/>
        <item x="7940"/>
        <item x="7941"/>
        <item x="7942"/>
        <item x="7943"/>
        <item x="7944"/>
        <item x="7945"/>
        <item x="7946"/>
        <item x="7947"/>
        <item x="7948"/>
        <item x="7949"/>
        <item x="7950"/>
        <item x="7951"/>
        <item x="346"/>
        <item x="7952"/>
        <item x="749"/>
        <item x="7953"/>
        <item x="7954"/>
        <item x="2270"/>
        <item x="7955"/>
        <item x="1128"/>
        <item x="7956"/>
        <item x="7957"/>
        <item x="7958"/>
        <item x="750"/>
        <item x="7959"/>
        <item x="7960"/>
        <item x="2271"/>
        <item x="7961"/>
        <item x="7962"/>
        <item x="2272"/>
        <item x="4330"/>
        <item x="751"/>
        <item x="1451"/>
        <item x="7963"/>
        <item x="4927"/>
        <item x="7964"/>
        <item x="1452"/>
        <item x="2273"/>
        <item x="1129"/>
        <item x="7965"/>
        <item x="752"/>
        <item x="753"/>
        <item x="754"/>
        <item x="7966"/>
        <item x="755"/>
        <item x="5215"/>
        <item x="4928"/>
        <item x="347"/>
        <item x="7967"/>
        <item x="7968"/>
        <item x="7969"/>
        <item x="4929"/>
        <item x="7970"/>
        <item x="1130"/>
        <item x="348"/>
        <item x="5616"/>
        <item x="3017"/>
        <item x="7971"/>
        <item x="7972"/>
        <item x="4930"/>
        <item x="349"/>
        <item x="7973"/>
        <item x="7974"/>
        <item x="4931"/>
        <item x="7975"/>
        <item x="4932"/>
        <item x="2274"/>
        <item x="7976"/>
        <item x="7977"/>
        <item x="9900"/>
        <item x="9038"/>
        <item x="9686"/>
        <item x="5617"/>
        <item x="1131"/>
        <item x="5618"/>
        <item x="9687"/>
        <item x="9688"/>
        <item x="9039"/>
        <item x="9689"/>
        <item x="7978"/>
        <item x="7979"/>
        <item x="7980"/>
        <item x="9690"/>
        <item x="7981"/>
        <item x="7982"/>
        <item x="5619"/>
        <item x="7983"/>
        <item x="7984"/>
        <item x="7985"/>
        <item x="9594"/>
        <item x="9040"/>
        <item x="9595"/>
        <item x="9596"/>
        <item x="7986"/>
        <item x="9981"/>
        <item x="9041"/>
        <item x="7987"/>
        <item x="7988"/>
        <item x="7989"/>
        <item x="5620"/>
        <item x="7990"/>
        <item x="7991"/>
        <item x="7992"/>
        <item x="7993"/>
        <item x="5621"/>
        <item x="7994"/>
        <item x="9042"/>
        <item x="7995"/>
        <item x="7996"/>
        <item x="7997"/>
        <item x="7998"/>
        <item x="7999"/>
        <item x="9043"/>
        <item x="8000"/>
        <item x="8001"/>
        <item x="5622"/>
        <item x="8002"/>
        <item x="5623"/>
        <item x="756"/>
        <item x="8003"/>
        <item x="8004"/>
        <item x="8005"/>
        <item x="9044"/>
        <item x="8006"/>
        <item x="8007"/>
        <item x="8008"/>
        <item x="9982"/>
        <item x="8009"/>
        <item x="9045"/>
        <item x="8010"/>
        <item x="416"/>
        <item x="757"/>
        <item x="8011"/>
        <item x="8012"/>
        <item x="8013"/>
        <item x="8014"/>
        <item x="9149"/>
        <item x="8015"/>
        <item x="8016"/>
        <item x="8017"/>
        <item x="8018"/>
        <item x="758"/>
        <item x="8019"/>
        <item x="8020"/>
        <item x="9597"/>
        <item x="8021"/>
        <item x="9150"/>
        <item x="417"/>
        <item x="9151"/>
        <item x="9983"/>
        <item x="759"/>
        <item x="8022"/>
        <item x="8023"/>
        <item x="9152"/>
        <item x="2506"/>
        <item x="760"/>
        <item x="9598"/>
        <item x="8024"/>
        <item x="9291"/>
        <item x="9901"/>
        <item x="8025"/>
        <item x="8026"/>
        <item x="9984"/>
        <item x="9599"/>
        <item x="761"/>
        <item x="8027"/>
        <item x="8028"/>
        <item x="9600"/>
        <item x="762"/>
        <item x="9601"/>
        <item x="4241"/>
        <item x="9046"/>
        <item x="3043"/>
        <item x="9153"/>
        <item x="418"/>
        <item x="3044"/>
        <item x="9047"/>
        <item x="2507"/>
        <item x="9154"/>
        <item x="3045"/>
        <item x="9155"/>
        <item x="8029"/>
        <item x="3046"/>
        <item x="4242"/>
        <item x="9156"/>
        <item x="3047"/>
        <item x="8030"/>
        <item x="9602"/>
        <item x="8031"/>
        <item x="419"/>
        <item x="9157"/>
        <item x="8032"/>
        <item x="9048"/>
        <item x="9985"/>
        <item x="9158"/>
        <item x="9159"/>
        <item x="9049"/>
        <item x="9160"/>
        <item x="9161"/>
        <item x="5831"/>
        <item x="9050"/>
        <item x="4033"/>
        <item x="763"/>
        <item x="196"/>
        <item x="9051"/>
        <item x="4331"/>
        <item x="4034"/>
        <item x="9052"/>
        <item x="8033"/>
        <item x="40"/>
        <item x="4035"/>
        <item x="197"/>
        <item x="3048"/>
        <item x="3049"/>
        <item x="764"/>
        <item x="9053"/>
        <item x="41"/>
        <item x="9603"/>
        <item x="3050"/>
        <item x="4036"/>
        <item x="9054"/>
        <item x="3170"/>
        <item x="3051"/>
        <item x="5624"/>
        <item x="3171"/>
        <item x="3172"/>
        <item x="4037"/>
        <item x="9055"/>
        <item x="3052"/>
        <item x="5625"/>
        <item x="9604"/>
        <item x="765"/>
        <item x="5832"/>
        <item x="4038"/>
        <item x="3173"/>
        <item x="4788"/>
        <item x="9056"/>
        <item x="4039"/>
        <item x="3174"/>
        <item x="4789"/>
        <item x="8624"/>
        <item x="4790"/>
        <item x="9057"/>
        <item x="9605"/>
        <item x="3175"/>
        <item x="42"/>
        <item x="9606"/>
        <item x="4040"/>
        <item x="4791"/>
        <item x="3176"/>
        <item x="766"/>
        <item x="5626"/>
        <item x="9607"/>
        <item x="4041"/>
        <item x="4042"/>
        <item x="9608"/>
        <item x="9058"/>
        <item x="4792"/>
        <item x="9609"/>
        <item x="8034"/>
        <item x="9059"/>
        <item x="4933"/>
        <item x="1166"/>
        <item x="3177"/>
        <item x="9060"/>
        <item x="5627"/>
        <item x="1167"/>
        <item x="9610"/>
        <item x="43"/>
        <item x="3178"/>
        <item x="8035"/>
        <item x="9061"/>
        <item x="767"/>
        <item x="4043"/>
        <item x="4340"/>
        <item x="3179"/>
        <item x="5628"/>
        <item x="2508"/>
        <item x="9611"/>
        <item x="3180"/>
        <item x="2509"/>
        <item x="4793"/>
        <item x="9062"/>
        <item x="3181"/>
        <item x="8036"/>
        <item x="4044"/>
        <item x="3182"/>
        <item x="4794"/>
        <item x="5629"/>
        <item x="9063"/>
        <item x="3183"/>
        <item x="9612"/>
        <item x="4795"/>
        <item x="3184"/>
        <item x="9986"/>
        <item x="9216"/>
        <item x="4796"/>
        <item x="9613"/>
        <item x="3185"/>
        <item x="9614"/>
        <item x="4797"/>
        <item x="3186"/>
        <item x="5630"/>
        <item x="9064"/>
        <item x="3187"/>
        <item x="9987"/>
        <item x="4798"/>
        <item x="9615"/>
        <item x="4341"/>
        <item x="3188"/>
        <item x="3189"/>
        <item x="9616"/>
        <item x="9617"/>
        <item x="3053"/>
        <item x="5631"/>
        <item x="198"/>
        <item x="9618"/>
        <item x="5632"/>
        <item x="8037"/>
        <item x="9619"/>
        <item x="5633"/>
        <item x="8038"/>
        <item x="9065"/>
        <item x="5634"/>
        <item x="9988"/>
        <item x="9620"/>
        <item x="4045"/>
        <item x="5635"/>
        <item x="8039"/>
        <item x="5636"/>
        <item x="8040"/>
        <item x="5637"/>
        <item x="8041"/>
        <item x="5638"/>
        <item x="5639"/>
        <item x="5640"/>
        <item x="5641"/>
        <item x="8042"/>
        <item x="5642"/>
        <item x="5643"/>
        <item x="5644"/>
        <item x="4046"/>
        <item x="4799"/>
        <item x="9066"/>
        <item x="5645"/>
        <item x="5646"/>
        <item x="5647"/>
        <item x="2546"/>
        <item x="8043"/>
        <item x="4800"/>
        <item x="8044"/>
        <item x="8625"/>
        <item x="5648"/>
        <item x="2547"/>
        <item x="2548"/>
        <item x="4801"/>
        <item x="4648"/>
        <item x="5833"/>
        <item x="8045"/>
        <item x="4342"/>
        <item x="199"/>
        <item x="8046"/>
        <item x="8047"/>
        <item x="8048"/>
        <item x="4047"/>
        <item x="9162"/>
        <item x="8049"/>
        <item x="4343"/>
        <item x="4048"/>
        <item x="8050"/>
        <item x="2510"/>
        <item x="5649"/>
        <item x="200"/>
        <item x="8051"/>
        <item x="5834"/>
        <item x="4649"/>
        <item x="8052"/>
        <item x="4049"/>
        <item x="9163"/>
        <item x="8053"/>
        <item x="8054"/>
        <item x="4344"/>
        <item x="4050"/>
        <item x="8055"/>
        <item x="2511"/>
        <item x="4650"/>
        <item x="5835"/>
        <item x="8056"/>
        <item x="4051"/>
        <item x="8057"/>
        <item x="8058"/>
        <item x="4651"/>
        <item x="4052"/>
        <item x="4652"/>
        <item x="8186"/>
        <item x="8059"/>
        <item x="8060"/>
        <item x="4053"/>
        <item x="8061"/>
        <item x="1453"/>
        <item x="9621"/>
        <item x="4653"/>
        <item x="8062"/>
        <item x="2512"/>
        <item x="350"/>
        <item x="1454"/>
        <item x="9622"/>
        <item x="4054"/>
        <item x="9217"/>
        <item x="8187"/>
        <item x="1455"/>
        <item x="4055"/>
        <item x="44"/>
        <item x="8063"/>
        <item x="8188"/>
        <item x="45"/>
        <item x="2275"/>
        <item x="8189"/>
        <item x="1456"/>
        <item x="9218"/>
        <item x="8190"/>
        <item x="4654"/>
        <item x="2276"/>
        <item x="2277"/>
        <item x="8191"/>
        <item x="46"/>
        <item x="2278"/>
        <item x="1193"/>
        <item x="1457"/>
        <item x="4945"/>
        <item x="4655"/>
        <item x="8192"/>
        <item x="2279"/>
        <item x="2280"/>
        <item x="1132"/>
        <item x="2281"/>
        <item x="4946"/>
        <item x="4345"/>
        <item x="1133"/>
        <item x="4656"/>
        <item x="2282"/>
        <item x="1458"/>
        <item x="6455"/>
        <item x="2283"/>
        <item x="1134"/>
        <item x="6456"/>
        <item x="1459"/>
        <item x="1135"/>
        <item x="2284"/>
        <item x="6457"/>
        <item x="2285"/>
        <item x="6458"/>
        <item x="4657"/>
        <item x="4947"/>
        <item x="1460"/>
        <item x="4658"/>
        <item x="2286"/>
        <item x="2287"/>
        <item x="2288"/>
        <item x="2289"/>
        <item x="4659"/>
        <item x="2751"/>
        <item x="2290"/>
        <item x="1461"/>
        <item x="6459"/>
        <item x="1136"/>
        <item x="2291"/>
        <item x="1137"/>
        <item x="6460"/>
        <item x="2292"/>
        <item x="2293"/>
        <item x="6461"/>
        <item x="2294"/>
        <item x="6462"/>
        <item x="2295"/>
        <item x="2296"/>
        <item x="1462"/>
        <item x="6463"/>
        <item x="2297"/>
        <item x="1463"/>
        <item x="6464"/>
        <item x="2298"/>
        <item x="2299"/>
        <item x="1464"/>
        <item x="2300"/>
        <item x="2301"/>
        <item x="2302"/>
        <item x="4660"/>
        <item x="6465"/>
        <item x="1465"/>
        <item x="2303"/>
        <item x="2304"/>
        <item x="2305"/>
        <item x="2306"/>
        <item x="2307"/>
        <item x="2308"/>
        <item x="2309"/>
        <item x="2310"/>
        <item x="4661"/>
        <item x="2311"/>
        <item x="4662"/>
        <item x="1138"/>
        <item x="2312"/>
        <item x="6466"/>
        <item x="4663"/>
        <item x="2313"/>
        <item x="2314"/>
        <item x="5216"/>
        <item x="6467"/>
        <item x="6468"/>
        <item x="2315"/>
        <item x="1139"/>
        <item x="2316"/>
        <item x="2317"/>
        <item x="2318"/>
        <item x="2319"/>
        <item x="2320"/>
        <item x="2321"/>
        <item x="5217"/>
        <item x="1466"/>
        <item x="2322"/>
        <item x="2323"/>
        <item x="2324"/>
        <item x="2325"/>
        <item x="5218"/>
        <item x="2326"/>
        <item x="1467"/>
        <item x="6469"/>
        <item x="2327"/>
        <item x="2328"/>
        <item x="2329"/>
        <item x="2752"/>
        <item x="2330"/>
        <item x="5219"/>
        <item x="2331"/>
        <item x="2332"/>
        <item x="2333"/>
        <item x="2334"/>
        <item x="2335"/>
        <item x="1468"/>
        <item x="2753"/>
        <item x="1469"/>
        <item x="2336"/>
        <item x="2754"/>
        <item x="2755"/>
        <item x="2337"/>
        <item x="2756"/>
        <item x="2757"/>
        <item x="1140"/>
        <item x="2758"/>
        <item x="5220"/>
        <item x="2338"/>
        <item x="1141"/>
        <item x="2339"/>
        <item x="2759"/>
        <item x="2340"/>
        <item x="351"/>
        <item x="2341"/>
        <item x="9767"/>
        <item x="2760"/>
        <item x="2342"/>
        <item x="2343"/>
        <item x="2761"/>
        <item x="2344"/>
        <item x="2345"/>
        <item x="2346"/>
        <item x="2347"/>
        <item x="2348"/>
        <item x="2349"/>
        <item x="352"/>
        <item x="4826"/>
        <item x="2350"/>
        <item x="2351"/>
        <item x="353"/>
        <item x="2352"/>
        <item x="2353"/>
        <item x="2354"/>
        <item x="2355"/>
        <item x="4827"/>
        <item x="2356"/>
        <item x="2357"/>
        <item x="4828"/>
        <item x="2358"/>
        <item x="2598"/>
        <item x="2359"/>
        <item x="2360"/>
        <item x="2762"/>
        <item x="2361"/>
        <item x="2362"/>
        <item x="2363"/>
        <item x="2364"/>
        <item x="2365"/>
        <item x="8064"/>
        <item x="4829"/>
        <item x="6470"/>
        <item x="8065"/>
        <item x="2763"/>
        <item x="8066"/>
        <item x="2366"/>
        <item x="8067"/>
        <item x="4830"/>
        <item x="2599"/>
        <item x="2367"/>
        <item x="2368"/>
        <item x="8068"/>
        <item x="8069"/>
        <item x="2369"/>
        <item x="1470"/>
        <item x="6471"/>
        <item x="8070"/>
        <item x="2370"/>
        <item x="4831"/>
        <item x="2764"/>
        <item x="2371"/>
        <item x="4832"/>
        <item x="2372"/>
        <item x="2373"/>
        <item x="6472"/>
        <item x="2765"/>
        <item x="2766"/>
        <item x="1142"/>
        <item x="6473"/>
        <item x="1143"/>
        <item x="1144"/>
        <item x="4833"/>
        <item x="4834"/>
        <item x="4835"/>
        <item x="1145"/>
        <item x="6474"/>
        <item x="2374"/>
        <item x="4836"/>
        <item x="1146"/>
        <item x="2600"/>
        <item x="5221"/>
        <item x="4837"/>
        <item x="6475"/>
        <item x="2375"/>
        <item x="4838"/>
        <item x="1147"/>
        <item x="8626"/>
        <item x="1471"/>
        <item x="8627"/>
        <item x="8628"/>
        <item x="1472"/>
        <item x="8629"/>
        <item x="8630"/>
        <item x="8631"/>
        <item x="2376"/>
        <item x="1148"/>
        <item x="5222"/>
        <item x="2377"/>
        <item x="8071"/>
        <item x="768"/>
        <item x="8072"/>
        <item x="769"/>
        <item x="8073"/>
        <item x="3018"/>
        <item x="8074"/>
        <item x="8075"/>
        <item x="8076"/>
        <item x="770"/>
        <item x="8077"/>
        <item x="8078"/>
        <item x="771"/>
        <item x="8079"/>
        <item x="8080"/>
        <item x="8081"/>
        <item x="8082"/>
        <item x="8083"/>
        <item x="9067"/>
        <item x="772"/>
        <item x="8084"/>
        <item x="9068"/>
        <item x="8085"/>
        <item x="8086"/>
        <item x="8087"/>
        <item x="5650"/>
        <item x="8088"/>
        <item x="5651"/>
        <item x="4056"/>
        <item x="9164"/>
        <item x="5652"/>
        <item x="9165"/>
        <item x="9166"/>
        <item x="5836"/>
        <item x="9167"/>
        <item x="9623"/>
        <item x="773"/>
        <item x="5837"/>
        <item x="9624"/>
        <item x="5653"/>
        <item x="8089"/>
        <item x="8090"/>
        <item x="9625"/>
        <item x="9168"/>
        <item x="9626"/>
        <item x="8091"/>
        <item x="8092"/>
        <item x="8093"/>
        <item x="8094"/>
        <item x="9627"/>
        <item x="9628"/>
        <item x="3190"/>
        <item x="8095"/>
        <item x="3191"/>
        <item x="9629"/>
        <item x="9630"/>
        <item x="9631"/>
        <item x="3192"/>
        <item x="3193"/>
        <item x="9632"/>
        <item x="5838"/>
        <item x="3194"/>
        <item x="5839"/>
        <item x="2513"/>
        <item x="9069"/>
        <item x="5654"/>
        <item x="8096"/>
        <item x="3195"/>
        <item x="9633"/>
        <item x="5840"/>
        <item x="774"/>
        <item x="9634"/>
        <item x="8097"/>
        <item x="3196"/>
        <item x="5841"/>
        <item x="4057"/>
        <item x="4332"/>
        <item x="3197"/>
        <item x="8098"/>
        <item x="4058"/>
        <item x="9070"/>
        <item x="3054"/>
        <item x="8099"/>
        <item x="9071"/>
        <item x="8100"/>
        <item x="3198"/>
        <item x="9635"/>
        <item x="5655"/>
        <item x="3055"/>
        <item x="9072"/>
        <item x="3199"/>
        <item x="9636"/>
        <item x="4243"/>
        <item x="5656"/>
        <item x="3056"/>
        <item x="9637"/>
        <item x="9638"/>
        <item x="9073"/>
        <item x="8101"/>
        <item x="9639"/>
        <item x="9640"/>
        <item x="8102"/>
        <item x="9641"/>
        <item x="9074"/>
        <item x="8103"/>
        <item x="4059"/>
        <item x="9642"/>
        <item x="9219"/>
        <item x="4060"/>
        <item x="4061"/>
        <item x="9643"/>
        <item x="9644"/>
        <item x="8104"/>
        <item x="8105"/>
        <item x="3057"/>
        <item x="9075"/>
        <item x="9645"/>
        <item x="8106"/>
        <item x="3058"/>
        <item x="4062"/>
        <item x="9646"/>
        <item x="5842"/>
        <item x="9647"/>
        <item x="9220"/>
        <item x="9648"/>
        <item x="4063"/>
        <item x="9076"/>
        <item x="9649"/>
        <item x="4064"/>
        <item x="9221"/>
        <item x="9650"/>
        <item x="4065"/>
        <item x="9651"/>
        <item x="4066"/>
        <item x="4346"/>
        <item x="9077"/>
        <item x="4333"/>
        <item x="4664"/>
        <item x="8107"/>
        <item x="4067"/>
        <item x="9078"/>
        <item x="4068"/>
        <item x="9079"/>
        <item x="4069"/>
        <item x="9080"/>
        <item x="8108"/>
        <item x="4070"/>
        <item x="9652"/>
        <item x="8109"/>
        <item x="5657"/>
        <item x="9691"/>
        <item x="4347"/>
        <item x="2514"/>
        <item x="9081"/>
        <item x="9169"/>
        <item x="9692"/>
        <item x="4665"/>
        <item x="9082"/>
        <item x="9693"/>
        <item x="4666"/>
        <item x="5658"/>
        <item x="5659"/>
        <item x="4667"/>
        <item x="5660"/>
        <item x="8110"/>
        <item x="9653"/>
        <item x="9654"/>
        <item x="5661"/>
        <item x="9655"/>
        <item x="9656"/>
        <item x="5662"/>
        <item x="5663"/>
        <item x="4668"/>
        <item x="4071"/>
        <item x="5843"/>
        <item x="5664"/>
        <item x="5665"/>
        <item x="9657"/>
        <item x="9989"/>
        <item x="4072"/>
        <item x="5666"/>
        <item x="4348"/>
        <item x="5667"/>
        <item x="4669"/>
        <item x="9658"/>
        <item x="4670"/>
        <item x="9694"/>
        <item x="4073"/>
        <item x="4349"/>
        <item x="4671"/>
        <item x="9659"/>
        <item x="4074"/>
        <item x="9083"/>
        <item x="5844"/>
        <item x="9084"/>
        <item x="4075"/>
        <item x="4672"/>
        <item x="4673"/>
        <item x="4674"/>
        <item x="9660"/>
        <item x="9990"/>
        <item x="5845"/>
        <item x="2515"/>
        <item x="4675"/>
        <item x="9661"/>
        <item x="5846"/>
        <item x="5847"/>
        <item x="5848"/>
        <item x="5849"/>
        <item x="5850"/>
        <item x="9662"/>
        <item x="9663"/>
        <item x="2549"/>
        <item x="4676"/>
        <item x="9664"/>
        <item x="4677"/>
        <item x="4244"/>
        <item x="2516"/>
        <item x="9665"/>
        <item x="2550"/>
        <item x="9666"/>
        <item x="9667"/>
        <item x="2517"/>
        <item x="9668"/>
        <item x="2551"/>
        <item x="4839"/>
        <item x="5223"/>
        <item x="2957"/>
        <item x="354"/>
        <item x="2518"/>
        <item x="2552"/>
        <item x="1197"/>
        <item x="2553"/>
        <item x="355"/>
        <item x="6476"/>
        <item x="6477"/>
        <item x="356"/>
        <item x="6478"/>
        <item x="1198"/>
        <item x="2378"/>
        <item x="6479"/>
        <item x="2379"/>
        <item x="8632"/>
        <item x="4840"/>
        <item x="6480"/>
        <item x="8633"/>
        <item x="4678"/>
        <item x="2380"/>
        <item x="4679"/>
        <item x="4841"/>
        <item x="8634"/>
        <item x="4680"/>
        <item x="6481"/>
        <item x="2381"/>
        <item x="6482"/>
        <item x="4681"/>
        <item x="2601"/>
        <item x="8635"/>
        <item x="8111"/>
        <item x="2382"/>
        <item x="6483"/>
        <item x="4682"/>
        <item x="2767"/>
        <item x="6484"/>
        <item x="2383"/>
        <item x="2768"/>
        <item x="8636"/>
        <item x="2384"/>
        <item x="6485"/>
        <item x="357"/>
        <item x="8637"/>
        <item x="8638"/>
        <item x="5224"/>
        <item x="6486"/>
        <item x="2385"/>
        <item x="2769"/>
        <item x="8639"/>
        <item x="6487"/>
        <item x="6488"/>
        <item x="2770"/>
        <item x="6489"/>
        <item x="6490"/>
        <item x="2386"/>
        <item x="6491"/>
        <item x="6492"/>
        <item x="6493"/>
        <item x="8640"/>
        <item x="1149"/>
        <item x="8641"/>
        <item x="6494"/>
        <item x="1150"/>
        <item x="8642"/>
        <item x="6495"/>
        <item x="1151"/>
        <item x="8643"/>
        <item x="1152"/>
        <item x="8644"/>
        <item x="6496"/>
        <item x="2387"/>
        <item x="6497"/>
        <item x="8645"/>
        <item x="2618"/>
        <item x="2388"/>
        <item x="6498"/>
        <item x="8646"/>
        <item x="8647"/>
        <item x="2389"/>
        <item x="8648"/>
        <item x="8649"/>
        <item x="2390"/>
        <item x="9768"/>
        <item x="6499"/>
        <item x="1153"/>
        <item x="2391"/>
        <item x="2771"/>
        <item x="2772"/>
        <item x="1154"/>
        <item x="6500"/>
        <item x="1155"/>
        <item x="2392"/>
        <item x="1156"/>
        <item x="2393"/>
        <item x="2394"/>
        <item x="2773"/>
        <item x="2395"/>
        <item x="1157"/>
        <item x="2396"/>
        <item x="2619"/>
        <item x="2774"/>
        <item x="6501"/>
        <item x="6502"/>
        <item x="2397"/>
        <item x="6503"/>
        <item x="2602"/>
        <item x="1158"/>
        <item x="2398"/>
        <item x="1473"/>
        <item x="6504"/>
        <item x="6505"/>
        <item x="6506"/>
        <item x="1159"/>
        <item x="1160"/>
        <item x="1161"/>
        <item x="8112"/>
        <item x="6507"/>
        <item x="8113"/>
        <item t="default"/>
      </items>
    </pivotField>
    <pivotField showAll="0">
      <items count="242">
        <item x="45"/>
        <item x="31"/>
        <item x="32"/>
        <item x="34"/>
        <item x="33"/>
        <item x="35"/>
        <item x="57"/>
        <item x="36"/>
        <item x="20"/>
        <item x="16"/>
        <item x="38"/>
        <item x="1"/>
        <item x="39"/>
        <item x="56"/>
        <item x="23"/>
        <item x="22"/>
        <item x="26"/>
        <item x="27"/>
        <item x="24"/>
        <item x="37"/>
        <item x="43"/>
        <item x="0"/>
        <item x="19"/>
        <item x="25"/>
        <item x="18"/>
        <item x="17"/>
        <item x="21"/>
        <item x="29"/>
        <item x="2"/>
        <item x="41"/>
        <item x="66"/>
        <item x="46"/>
        <item x="40"/>
        <item x="47"/>
        <item x="48"/>
        <item x="44"/>
        <item x="30"/>
        <item x="6"/>
        <item x="4"/>
        <item x="3"/>
        <item x="42"/>
        <item x="61"/>
        <item x="5"/>
        <item x="28"/>
        <item x="7"/>
        <item x="8"/>
        <item x="9"/>
        <item x="58"/>
        <item x="60"/>
        <item x="10"/>
        <item x="11"/>
        <item x="79"/>
        <item x="74"/>
        <item x="107"/>
        <item x="97"/>
        <item x="91"/>
        <item x="131"/>
        <item x="80"/>
        <item x="162"/>
        <item x="12"/>
        <item x="14"/>
        <item x="13"/>
        <item x="59"/>
        <item x="69"/>
        <item x="15"/>
        <item x="51"/>
        <item x="71"/>
        <item x="148"/>
        <item x="121"/>
        <item x="142"/>
        <item x="76"/>
        <item x="78"/>
        <item x="125"/>
        <item x="77"/>
        <item x="95"/>
        <item x="109"/>
        <item x="92"/>
        <item x="90"/>
        <item x="75"/>
        <item x="105"/>
        <item x="116"/>
        <item x="94"/>
        <item x="123"/>
        <item x="135"/>
        <item x="158"/>
        <item x="152"/>
        <item x="93"/>
        <item x="122"/>
        <item x="118"/>
        <item x="117"/>
        <item x="83"/>
        <item x="96"/>
        <item x="189"/>
        <item x="89"/>
        <item x="190"/>
        <item x="187"/>
        <item x="141"/>
        <item x="160"/>
        <item x="196"/>
        <item x="145"/>
        <item x="73"/>
        <item x="134"/>
        <item x="188"/>
        <item x="115"/>
        <item x="182"/>
        <item x="98"/>
        <item x="156"/>
        <item x="153"/>
        <item x="149"/>
        <item x="154"/>
        <item x="101"/>
        <item x="180"/>
        <item x="53"/>
        <item x="65"/>
        <item x="228"/>
        <item x="49"/>
        <item x="130"/>
        <item x="110"/>
        <item x="106"/>
        <item x="128"/>
        <item x="86"/>
        <item x="207"/>
        <item x="62"/>
        <item x="223"/>
        <item x="167"/>
        <item x="84"/>
        <item x="137"/>
        <item x="184"/>
        <item x="124"/>
        <item x="166"/>
        <item x="150"/>
        <item x="138"/>
        <item x="157"/>
        <item x="170"/>
        <item x="136"/>
        <item x="178"/>
        <item x="139"/>
        <item x="172"/>
        <item x="171"/>
        <item x="52"/>
        <item x="55"/>
        <item x="205"/>
        <item x="235"/>
        <item x="209"/>
        <item x="240"/>
        <item x="226"/>
        <item x="237"/>
        <item x="72"/>
        <item x="63"/>
        <item x="199"/>
        <item x="140"/>
        <item x="108"/>
        <item x="181"/>
        <item x="155"/>
        <item x="176"/>
        <item x="163"/>
        <item x="114"/>
        <item x="198"/>
        <item x="87"/>
        <item x="193"/>
        <item x="144"/>
        <item x="146"/>
        <item x="126"/>
        <item x="201"/>
        <item x="197"/>
        <item x="202"/>
        <item x="194"/>
        <item x="175"/>
        <item x="200"/>
        <item x="132"/>
        <item x="164"/>
        <item x="147"/>
        <item x="165"/>
        <item x="174"/>
        <item x="64"/>
        <item x="234"/>
        <item x="54"/>
        <item x="219"/>
        <item x="50"/>
        <item x="227"/>
        <item x="119"/>
        <item x="120"/>
        <item x="82"/>
        <item x="159"/>
        <item x="168"/>
        <item x="183"/>
        <item x="173"/>
        <item x="129"/>
        <item x="81"/>
        <item x="203"/>
        <item x="127"/>
        <item x="179"/>
        <item x="70"/>
        <item x="222"/>
        <item x="208"/>
        <item x="225"/>
        <item x="215"/>
        <item x="111"/>
        <item x="88"/>
        <item x="185"/>
        <item x="104"/>
        <item x="151"/>
        <item x="212"/>
        <item x="67"/>
        <item x="232"/>
        <item x="68"/>
        <item x="218"/>
        <item x="192"/>
        <item x="191"/>
        <item x="195"/>
        <item x="186"/>
        <item x="102"/>
        <item x="177"/>
        <item x="112"/>
        <item x="133"/>
        <item x="206"/>
        <item x="238"/>
        <item x="217"/>
        <item x="229"/>
        <item x="239"/>
        <item x="161"/>
        <item x="103"/>
        <item x="224"/>
        <item x="236"/>
        <item x="221"/>
        <item x="213"/>
        <item x="220"/>
        <item x="85"/>
        <item x="204"/>
        <item x="211"/>
        <item x="214"/>
        <item x="113"/>
        <item x="233"/>
        <item x="210"/>
        <item x="231"/>
        <item x="230"/>
        <item x="169"/>
        <item x="216"/>
        <item x="99"/>
        <item x="100"/>
        <item x="143"/>
        <item t="default"/>
      </items>
    </pivotField>
    <pivotField showAll="0">
      <items count="8693">
        <item x="4763"/>
        <item x="4767"/>
        <item x="4766"/>
        <item x="4768"/>
        <item x="4771"/>
        <item x="4762"/>
        <item x="2565"/>
        <item x="2568"/>
        <item x="4778"/>
        <item x="4772"/>
        <item x="2564"/>
        <item x="4755"/>
        <item x="2567"/>
        <item x="4777"/>
        <item x="4773"/>
        <item x="2572"/>
        <item x="2571"/>
        <item x="4775"/>
        <item x="2569"/>
        <item x="4759"/>
        <item x="2570"/>
        <item x="4758"/>
        <item x="2566"/>
        <item x="4781"/>
        <item x="4760"/>
        <item x="4757"/>
        <item x="4774"/>
        <item x="4764"/>
        <item x="5819"/>
        <item x="4769"/>
        <item x="5822"/>
        <item x="5825"/>
        <item x="5827"/>
        <item x="5834"/>
        <item x="5846"/>
        <item x="5851"/>
        <item x="5855"/>
        <item x="5850"/>
        <item x="5821"/>
        <item x="5838"/>
        <item x="5857"/>
        <item x="5845"/>
        <item x="5847"/>
        <item x="5832"/>
        <item x="5858"/>
        <item x="5843"/>
        <item x="5848"/>
        <item x="5859"/>
        <item x="5835"/>
        <item x="5823"/>
        <item x="5856"/>
        <item x="5865"/>
        <item x="5861"/>
        <item x="5864"/>
        <item x="5844"/>
        <item x="5860"/>
        <item x="4427"/>
        <item x="5852"/>
        <item x="5829"/>
        <item x="4756"/>
        <item x="5862"/>
        <item x="2964"/>
        <item x="4754"/>
        <item x="2963"/>
        <item x="5863"/>
        <item x="4426"/>
        <item x="5833"/>
        <item x="5854"/>
        <item x="5853"/>
        <item x="5867"/>
        <item x="5831"/>
        <item x="364"/>
        <item x="4752"/>
        <item x="4765"/>
        <item x="2979"/>
        <item x="2971"/>
        <item x="379"/>
        <item x="2986"/>
        <item x="770"/>
        <item x="2976"/>
        <item x="2987"/>
        <item x="769"/>
        <item x="5870"/>
        <item x="372"/>
        <item x="362"/>
        <item x="5849"/>
        <item x="2973"/>
        <item x="2997"/>
        <item x="2984"/>
        <item x="7353"/>
        <item x="2968"/>
        <item x="2993"/>
        <item x="772"/>
        <item x="5826"/>
        <item x="5830"/>
        <item x="2581"/>
        <item x="381"/>
        <item x="5866"/>
        <item x="771"/>
        <item x="5868"/>
        <item x="4010"/>
        <item x="2983"/>
        <item x="2580"/>
        <item x="1369"/>
        <item x="4009"/>
        <item x="5828"/>
        <item x="3006"/>
        <item x="5871"/>
        <item x="4785"/>
        <item x="4013"/>
        <item x="774"/>
        <item x="2583"/>
        <item x="5881"/>
        <item x="5880"/>
        <item x="4784"/>
        <item x="5869"/>
        <item x="4014"/>
        <item x="5882"/>
        <item x="5877"/>
        <item x="4019"/>
        <item x="5883"/>
        <item x="2985"/>
        <item x="775"/>
        <item x="2989"/>
        <item x="2575"/>
        <item x="4521"/>
        <item x="5837"/>
        <item x="370"/>
        <item x="5879"/>
        <item x="773"/>
        <item x="2579"/>
        <item x="2577"/>
        <item x="5874"/>
        <item x="4282"/>
        <item x="4015"/>
        <item x="5873"/>
        <item x="2576"/>
        <item x="3013"/>
        <item x="382"/>
        <item x="4753"/>
        <item x="5878"/>
        <item x="776"/>
        <item x="383"/>
        <item x="8618"/>
        <item x="363"/>
        <item x="4020"/>
        <item x="3007"/>
        <item x="4023"/>
        <item x="2974"/>
        <item x="7351"/>
        <item x="2582"/>
        <item x="378"/>
        <item x="3004"/>
        <item x="2966"/>
        <item x="5884"/>
        <item x="2988"/>
        <item x="4022"/>
        <item x="2419"/>
        <item x="5886"/>
        <item x="1376"/>
        <item x="4011"/>
        <item x="5893"/>
        <item x="4530"/>
        <item x="5875"/>
        <item x="2424"/>
        <item x="5894"/>
        <item x="4012"/>
        <item x="7937"/>
        <item x="4018"/>
        <item x="5899"/>
        <item x="4779"/>
        <item x="5885"/>
        <item x="3002"/>
        <item x="5908"/>
        <item x="5892"/>
        <item x="1385"/>
        <item x="377"/>
        <item x="2573"/>
        <item x="5400"/>
        <item x="4761"/>
        <item x="5872"/>
        <item x="5401"/>
        <item x="5891"/>
        <item x="5876"/>
        <item x="5404"/>
        <item x="2584"/>
        <item x="1111"/>
        <item x="2970"/>
        <item x="5906"/>
        <item x="5895"/>
        <item x="5890"/>
        <item x="5889"/>
        <item x="2982"/>
        <item x="4016"/>
        <item x="2423"/>
        <item x="5413"/>
        <item x="7352"/>
        <item x="4006"/>
        <item x="3019"/>
        <item x="2991"/>
        <item x="778"/>
        <item x="412"/>
        <item x="5408"/>
        <item x="3024"/>
        <item x="3027"/>
        <item x="4285"/>
        <item x="374"/>
        <item x="415"/>
        <item x="3012"/>
        <item x="3022"/>
        <item x="5898"/>
        <item x="4025"/>
        <item x="392"/>
        <item x="8512"/>
        <item x="7627"/>
        <item x="2586"/>
        <item x="5901"/>
        <item x="3043"/>
        <item x="5397"/>
        <item x="7355"/>
        <item x="424"/>
        <item x="5896"/>
        <item x="4818"/>
        <item x="3033"/>
        <item x="2587"/>
        <item x="7630"/>
        <item x="5888"/>
        <item x="395"/>
        <item x="759"/>
        <item x="4808"/>
        <item x="2350"/>
        <item x="781"/>
        <item x="388"/>
        <item x="406"/>
        <item x="2578"/>
        <item x="423"/>
        <item x="777"/>
        <item x="5904"/>
        <item x="3063"/>
        <item x="4807"/>
        <item x="393"/>
        <item x="7935"/>
        <item x="7961"/>
        <item x="780"/>
        <item x="4794"/>
        <item x="2321"/>
        <item x="7960"/>
        <item x="3032"/>
        <item x="5903"/>
        <item x="366"/>
        <item x="782"/>
        <item x="5905"/>
        <item x="401"/>
        <item x="2977"/>
        <item x="1374"/>
        <item x="7418"/>
        <item x="3028"/>
        <item x="2427"/>
        <item x="397"/>
        <item x="7946"/>
        <item x="2589"/>
        <item x="786"/>
        <item x="7419"/>
        <item x="3029"/>
        <item x="4533"/>
        <item x="5897"/>
        <item x="1404"/>
        <item x="5900"/>
        <item x="3061"/>
        <item x="1402"/>
        <item x="5840"/>
        <item x="3064"/>
        <item x="5394"/>
        <item x="2585"/>
        <item x="2591"/>
        <item x="1403"/>
        <item x="5416"/>
        <item x="4801"/>
        <item x="1391"/>
        <item x="4791"/>
        <item x="4816"/>
        <item x="5887"/>
        <item x="3036"/>
        <item x="1405"/>
        <item x="402"/>
        <item x="7414"/>
        <item x="1408"/>
        <item x="5902"/>
        <item x="760"/>
        <item x="4815"/>
        <item x="3011"/>
        <item x="2590"/>
        <item x="4797"/>
        <item x="1411"/>
        <item x="5918"/>
        <item x="4796"/>
        <item x="5913"/>
        <item x="5911"/>
        <item x="5917"/>
        <item x="427"/>
        <item x="425"/>
        <item x="408"/>
        <item x="7416"/>
        <item x="4811"/>
        <item x="5919"/>
        <item x="5915"/>
        <item x="5910"/>
        <item x="5916"/>
        <item x="4795"/>
        <item x="4806"/>
        <item x="4005"/>
        <item x="5403"/>
        <item x="1390"/>
        <item x="7412"/>
        <item x="421"/>
        <item x="430"/>
        <item x="7957"/>
        <item x="4008"/>
        <item x="7415"/>
        <item x="4813"/>
        <item x="1416"/>
        <item x="5909"/>
        <item x="2981"/>
        <item x="2320"/>
        <item x="4283"/>
        <item x="3001"/>
        <item x="2593"/>
        <item x="3067"/>
        <item x="2597"/>
        <item x="4817"/>
        <item x="4017"/>
        <item x="1120"/>
        <item x="389"/>
        <item x="5914"/>
        <item x="1401"/>
        <item x="5417"/>
        <item x="5129"/>
        <item x="1421"/>
        <item x="394"/>
        <item x="7637"/>
        <item x="5912"/>
        <item x="2594"/>
        <item x="7420"/>
        <item x="428"/>
        <item x="4284"/>
        <item x="791"/>
        <item x="2322"/>
        <item x="2592"/>
        <item x="1121"/>
        <item x="3057"/>
        <item x="1389"/>
        <item x="5395"/>
        <item x="1422"/>
        <item x="1377"/>
        <item x="790"/>
        <item x="1119"/>
        <item x="4812"/>
        <item x="2588"/>
        <item x="3035"/>
        <item x="1414"/>
        <item x="2418"/>
        <item x="404"/>
        <item x="4536"/>
        <item x="2428"/>
        <item x="3026"/>
        <item x="416"/>
        <item x="4805"/>
        <item x="2399"/>
        <item x="4021"/>
        <item x="2996"/>
        <item x="5907"/>
        <item x="399"/>
        <item x="7356"/>
        <item x="7417"/>
        <item x="384"/>
        <item x="3054"/>
        <item x="1378"/>
        <item x="4793"/>
        <item x="420"/>
        <item x="4814"/>
        <item x="1384"/>
        <item x="403"/>
        <item x="4007"/>
        <item x="1432"/>
        <item x="400"/>
        <item x="5842"/>
        <item x="793"/>
        <item x="792"/>
        <item x="3000"/>
        <item x="2972"/>
        <item x="3059"/>
        <item x="4024"/>
        <item x="765"/>
        <item x="413"/>
        <item x="3015"/>
        <item x="409"/>
        <item x="1410"/>
        <item x="2318"/>
        <item x="5836"/>
        <item x="2999"/>
        <item x="8518"/>
        <item x="5414"/>
        <item x="1442"/>
        <item x="779"/>
        <item x="367"/>
        <item x="1112"/>
        <item x="7410"/>
        <item x="8629"/>
        <item x="391"/>
        <item x="398"/>
        <item x="4786"/>
        <item x="1397"/>
        <item x="2847"/>
        <item x="1117"/>
        <item x="2839"/>
        <item x="4026"/>
        <item x="7413"/>
        <item x="1446"/>
        <item x="1441"/>
        <item x="2992"/>
        <item x="1448"/>
        <item x="795"/>
        <item x="5820"/>
        <item x="386"/>
        <item x="2844"/>
        <item x="2846"/>
        <item x="2990"/>
        <item x="2852"/>
        <item x="3008"/>
        <item x="787"/>
        <item x="2842"/>
        <item x="2838"/>
        <item x="764"/>
        <item x="1444"/>
        <item x="418"/>
        <item x="8520"/>
        <item x="387"/>
        <item x="429"/>
        <item x="1415"/>
        <item x="3046"/>
        <item x="1426"/>
        <item x="788"/>
        <item x="789"/>
        <item x="3034"/>
        <item x="8621"/>
        <item x="2398"/>
        <item x="5922"/>
        <item x="5921"/>
        <item x="794"/>
        <item x="5923"/>
        <item x="7411"/>
        <item x="5927"/>
        <item x="2995"/>
        <item x="5942"/>
        <item x="5931"/>
        <item x="5929"/>
        <item x="5924"/>
        <item x="5943"/>
        <item x="798"/>
        <item x="2319"/>
        <item x="5941"/>
        <item x="417"/>
        <item x="8059"/>
        <item x="8055"/>
        <item x="5928"/>
        <item x="4820"/>
        <item x="5937"/>
        <item x="5947"/>
        <item x="5950"/>
        <item x="5949"/>
        <item x="426"/>
        <item x="4821"/>
        <item x="5951"/>
        <item x="804"/>
        <item x="3010"/>
        <item x="4788"/>
        <item x="7932"/>
        <item x="5936"/>
        <item x="1449"/>
        <item x="8057"/>
        <item x="5960"/>
        <item x="5945"/>
        <item x="5956"/>
        <item x="5926"/>
        <item x="5963"/>
        <item x="7423"/>
        <item x="4792"/>
        <item x="7962"/>
        <item x="3050"/>
        <item x="5958"/>
        <item x="2598"/>
        <item x="5955"/>
        <item x="3079"/>
        <item x="5957"/>
        <item x="3077"/>
        <item x="5932"/>
        <item x="1435"/>
        <item x="3084"/>
        <item x="396"/>
        <item x="8123"/>
        <item x="1439"/>
        <item x="5405"/>
        <item x="2600"/>
        <item x="5930"/>
        <item x="3085"/>
        <item x="8508"/>
        <item x="5964"/>
        <item x="3075"/>
        <item x="4033"/>
        <item x="8525"/>
        <item x="5410"/>
        <item x="8118"/>
        <item x="4027"/>
        <item x="4031"/>
        <item x="5934"/>
        <item x="4838"/>
        <item x="3078"/>
        <item x="2601"/>
        <item x="3090"/>
        <item x="161"/>
        <item x="5952"/>
        <item x="1453"/>
        <item x="1118"/>
        <item x="164"/>
        <item x="3095"/>
        <item x="2998"/>
        <item x="1445"/>
        <item x="4039"/>
        <item x="3102"/>
        <item x="3098"/>
        <item x="5425"/>
        <item x="5935"/>
        <item x="2604"/>
        <item x="8526"/>
        <item x="2741"/>
        <item x="3096"/>
        <item x="435"/>
        <item x="304"/>
        <item x="3105"/>
        <item x="7436"/>
        <item x="1392"/>
        <item x="419"/>
        <item x="4042"/>
        <item x="2603"/>
        <item x="3112"/>
        <item x="165"/>
        <item x="436"/>
        <item x="1492"/>
        <item x="4043"/>
        <item x="3111"/>
        <item x="3101"/>
        <item x="5940"/>
        <item x="7443"/>
        <item x="5933"/>
        <item x="3083"/>
        <item x="3094"/>
        <item x="7448"/>
        <item x="1388"/>
        <item x="3113"/>
        <item x="2737"/>
        <item x="2351"/>
        <item x="5419"/>
        <item x="5944"/>
        <item x="4037"/>
        <item x="4840"/>
        <item x="4028"/>
        <item x="8627"/>
        <item x="3097"/>
        <item x="5426"/>
        <item x="3042"/>
        <item x="2850"/>
        <item x="3107"/>
        <item x="4035"/>
        <item x="7441"/>
        <item x="3109"/>
        <item x="5962"/>
        <item x="4046"/>
        <item x="3106"/>
        <item x="5428"/>
        <item x="2602"/>
        <item x="5938"/>
        <item x="5953"/>
        <item x="8517"/>
        <item x="4032"/>
        <item x="4040"/>
        <item x="7442"/>
        <item x="5989"/>
        <item x="4038"/>
        <item x="7640"/>
        <item x="2599"/>
        <item x="5973"/>
        <item x="1512"/>
        <item x="8119"/>
        <item x="5986"/>
        <item x="8121"/>
        <item x="5979"/>
        <item x="5969"/>
        <item x="4809"/>
        <item x="8064"/>
        <item x="1128"/>
        <item x="5427"/>
        <item x="5430"/>
        <item x="3041"/>
        <item x="3104"/>
        <item x="4041"/>
        <item x="5991"/>
        <item x="3115"/>
        <item x="5995"/>
        <item x="803"/>
        <item x="7439"/>
        <item x="1476"/>
        <item x="8529"/>
        <item x="5948"/>
        <item x="2744"/>
        <item x="6001"/>
        <item x="8521"/>
        <item x="1510"/>
        <item x="3076"/>
        <item x="6000"/>
        <item x="1382"/>
        <item x="1466"/>
        <item x="4843"/>
        <item x="5971"/>
        <item x="3070"/>
        <item x="1474"/>
        <item x="3134"/>
        <item x="4846"/>
        <item x="5981"/>
        <item x="4045"/>
        <item x="3122"/>
        <item x="8116"/>
        <item x="390"/>
        <item x="1436"/>
        <item x="806"/>
        <item x="3129"/>
        <item x="3133"/>
        <item x="3131"/>
        <item x="2856"/>
        <item x="3099"/>
        <item x="5946"/>
        <item x="5965"/>
        <item x="7614"/>
        <item x="7612"/>
        <item x="8074"/>
        <item x="3108"/>
        <item x="714"/>
        <item x="6013"/>
        <item x="4798"/>
        <item x="8099"/>
        <item x="7447"/>
        <item x="8126"/>
        <item x="6014"/>
        <item x="3088"/>
        <item x="8100"/>
        <item x="8101"/>
        <item x="3126"/>
        <item x="8132"/>
        <item x="3141"/>
        <item x="8094"/>
        <item x="3132"/>
        <item x="8096"/>
        <item x="7454"/>
        <item x="3093"/>
        <item x="3074"/>
        <item x="8095"/>
        <item x="6011"/>
        <item x="5432"/>
        <item x="6020"/>
        <item x="7651"/>
        <item x="3117"/>
        <item x="2865"/>
        <item x="5970"/>
        <item x="8124"/>
        <item x="5980"/>
        <item x="8097"/>
        <item x="4036"/>
        <item x="2843"/>
        <item x="8102"/>
        <item x="3145"/>
        <item x="8093"/>
        <item x="7453"/>
        <item x="8098"/>
        <item x="1569"/>
        <item x="8103"/>
        <item x="5992"/>
        <item x="4852"/>
        <item x="414"/>
        <item x="3149"/>
        <item x="808"/>
        <item x="3135"/>
        <item x="8117"/>
        <item x="1514"/>
        <item x="3142"/>
        <item x="4780"/>
        <item x="6018"/>
        <item x="3162"/>
        <item x="3146"/>
        <item x="4049"/>
        <item x="3155"/>
        <item x="4867"/>
        <item x="7943"/>
        <item x="8129"/>
        <item x="7635"/>
        <item x="432"/>
        <item x="6003"/>
        <item x="3086"/>
        <item x="1115"/>
        <item x="2610"/>
        <item x="7450"/>
        <item x="8516"/>
        <item x="375"/>
        <item x="8130"/>
        <item x="5985"/>
        <item x="3091"/>
        <item x="5824"/>
        <item x="6028"/>
        <item x="6029"/>
        <item x="2866"/>
        <item x="3049"/>
        <item x="716"/>
        <item x="6031"/>
        <item x="4052"/>
        <item x="422"/>
        <item x="5959"/>
        <item x="3158"/>
        <item x="5982"/>
        <item x="2864"/>
        <item x="6030"/>
        <item x="6037"/>
        <item x="368"/>
        <item x="6006"/>
        <item x="6026"/>
        <item x="305"/>
        <item x="1553"/>
        <item x="6027"/>
        <item x="6015"/>
        <item x="5839"/>
        <item x="6040"/>
        <item x="5134"/>
        <item x="8071"/>
        <item x="3164"/>
        <item x="1558"/>
        <item x="3118"/>
        <item x="7613"/>
        <item x="1564"/>
        <item x="1129"/>
        <item x="7455"/>
        <item x="6035"/>
        <item x="8056"/>
        <item x="6033"/>
        <item x="7437"/>
        <item x="807"/>
        <item x="4858"/>
        <item x="7619"/>
        <item x="3123"/>
        <item x="6023"/>
        <item x="6002"/>
        <item x="6043"/>
        <item x="2607"/>
        <item x="3168"/>
        <item x="6046"/>
        <item x="715"/>
        <item x="1470"/>
        <item x="5998"/>
        <item x="5997"/>
        <item x="6064"/>
        <item x="1136"/>
        <item x="5990"/>
        <item x="3176"/>
        <item x="6044"/>
        <item x="6051"/>
        <item x="6058"/>
        <item x="6049"/>
        <item x="7618"/>
        <item x="6067"/>
        <item x="3023"/>
        <item x="1387"/>
        <item x="3177"/>
        <item x="6069"/>
        <item x="3172"/>
        <item x="3081"/>
        <item x="3173"/>
        <item x="2740"/>
        <item x="4390"/>
        <item x="6097"/>
        <item x="8060"/>
        <item x="3179"/>
        <item x="6074"/>
        <item x="6038"/>
        <item x="3180"/>
        <item x="6088"/>
        <item x="6081"/>
        <item x="6066"/>
        <item x="6086"/>
        <item x="6072"/>
        <item x="4030"/>
        <item x="6083"/>
        <item x="6095"/>
        <item x="6032"/>
        <item x="7615"/>
        <item x="3184"/>
        <item x="6100"/>
        <item x="8639"/>
        <item x="6054"/>
        <item x="7616"/>
        <item x="6093"/>
        <item x="6091"/>
        <item x="1565"/>
        <item x="7461"/>
        <item x="813"/>
        <item x="7458"/>
        <item x="814"/>
        <item x="812"/>
        <item x="3186"/>
        <item x="4389"/>
        <item x="6073"/>
        <item x="6063"/>
        <item x="4062"/>
        <item x="4060"/>
        <item x="4059"/>
        <item x="4879"/>
        <item x="2614"/>
        <item x="1133"/>
        <item x="3087"/>
        <item x="6103"/>
        <item x="3100"/>
        <item x="6078"/>
        <item x="4520"/>
        <item x="3014"/>
        <item x="2612"/>
        <item x="815"/>
        <item x="2606"/>
        <item x="4835"/>
        <item x="6092"/>
        <item x="4061"/>
        <item x="6056"/>
        <item x="8537"/>
        <item x="6102"/>
        <item x="2618"/>
        <item x="2441"/>
        <item x="6059"/>
        <item x="8548"/>
        <item x="1130"/>
        <item x="6077"/>
        <item x="6090"/>
        <item x="4874"/>
        <item x="2609"/>
        <item x="3166"/>
        <item x="8136"/>
        <item x="4064"/>
        <item x="2745"/>
        <item x="440"/>
        <item x="811"/>
        <item x="8120"/>
        <item x="1462"/>
        <item x="6089"/>
        <item x="6065"/>
        <item x="8137"/>
        <item x="4888"/>
        <item x="301"/>
        <item x="7460"/>
        <item x="4063"/>
        <item x="411"/>
        <item x="7617"/>
        <item x="1480"/>
        <item x="6057"/>
        <item x="4856"/>
        <item x="3185"/>
        <item x="6071"/>
        <item x="5983"/>
        <item x="2445"/>
        <item x="6070"/>
        <item x="1162"/>
        <item x="6052"/>
        <item x="3139"/>
        <item x="6055"/>
        <item x="3140"/>
        <item x="2617"/>
        <item x="6025"/>
        <item x="442"/>
        <item x="7467"/>
        <item x="2616"/>
        <item x="7620"/>
        <item x="6008"/>
        <item x="4885"/>
        <item x="797"/>
        <item x="6080"/>
        <item x="4877"/>
        <item x="2624"/>
        <item x="1150"/>
        <item x="6118"/>
        <item x="6121"/>
        <item x="7438"/>
        <item x="3194"/>
        <item x="4554"/>
        <item x="6125"/>
        <item x="3147"/>
        <item x="6087"/>
        <item x="2623"/>
        <item x="7476"/>
        <item x="8010"/>
        <item x="6139"/>
        <item x="5978"/>
        <item x="2608"/>
        <item x="2453"/>
        <item x="6119"/>
        <item x="6047"/>
        <item x="4065"/>
        <item x="8061"/>
        <item x="446"/>
        <item x="1126"/>
        <item x="8549"/>
        <item x="4291"/>
        <item x="7451"/>
        <item x="2615"/>
        <item x="6134"/>
        <item x="438"/>
        <item x="6116"/>
        <item x="6112"/>
        <item x="1631"/>
        <item x="6120"/>
        <item x="6133"/>
        <item x="6129"/>
        <item x="763"/>
        <item x="7478"/>
        <item x="6127"/>
        <item x="6148"/>
        <item x="6132"/>
        <item x="8073"/>
        <item x="7463"/>
        <item x="1131"/>
        <item x="8507"/>
        <item x="1455"/>
        <item x="6151"/>
        <item x="8550"/>
        <item x="8122"/>
        <item x="6145"/>
        <item x="2452"/>
        <item x="6149"/>
        <item x="6004"/>
        <item x="3171"/>
        <item x="6136"/>
        <item x="7474"/>
        <item x="2747"/>
        <item x="5939"/>
        <item x="4875"/>
        <item x="4569"/>
        <item x="6146"/>
        <item x="7479"/>
        <item x="6131"/>
        <item x="3016"/>
        <item x="6164"/>
        <item x="6156"/>
        <item x="6154"/>
        <item x="3137"/>
        <item x="3152"/>
        <item x="6161"/>
        <item x="6140"/>
        <item x="6172"/>
        <item x="6178"/>
        <item x="6163"/>
        <item x="6179"/>
        <item x="6150"/>
        <item x="6173"/>
        <item x="7471"/>
        <item x="1171"/>
        <item x="453"/>
        <item x="719"/>
        <item x="6160"/>
        <item x="5440"/>
        <item x="8011"/>
        <item x="6110"/>
        <item x="6155"/>
        <item x="2611"/>
        <item x="6171"/>
        <item x="6204"/>
        <item x="6109"/>
        <item x="6147"/>
        <item x="5463"/>
        <item x="6192"/>
        <item x="6113"/>
        <item x="6199"/>
        <item x="3202"/>
        <item x="6016"/>
        <item x="5984"/>
        <item x="6180"/>
        <item x="457"/>
        <item x="2753"/>
        <item x="8104"/>
        <item x="7472"/>
        <item x="6158"/>
        <item x="6135"/>
        <item x="8125"/>
        <item x="2754"/>
        <item x="3197"/>
        <item x="448"/>
        <item x="720"/>
        <item x="8105"/>
        <item x="6194"/>
        <item x="1134"/>
        <item x="721"/>
        <item x="6169"/>
        <item x="1447"/>
        <item x="4857"/>
        <item x="8138"/>
        <item x="7678"/>
        <item x="8140"/>
        <item x="6200"/>
        <item x="7682"/>
        <item x="3062"/>
        <item x="1135"/>
        <item x="6159"/>
        <item x="3151"/>
        <item x="2874"/>
        <item x="6062"/>
        <item x="6197"/>
        <item x="1172"/>
        <item x="6123"/>
        <item x="6209"/>
        <item x="8148"/>
        <item x="4073"/>
        <item x="1106"/>
        <item x="2621"/>
        <item x="3198"/>
        <item x="1157"/>
        <item x="8151"/>
        <item x="466"/>
        <item x="2622"/>
        <item x="8554"/>
        <item x="3199"/>
        <item x="6187"/>
        <item x="6060"/>
        <item x="1431"/>
        <item x="8154"/>
        <item x="7661"/>
        <item x="5422"/>
        <item x="2884"/>
        <item x="1132"/>
        <item x="4864"/>
        <item x="6202"/>
        <item x="3201"/>
        <item x="1170"/>
        <item x="818"/>
        <item x="2425"/>
        <item x="444"/>
        <item x="6177"/>
        <item x="1143"/>
        <item x="458"/>
        <item x="1460"/>
        <item x="461"/>
        <item x="5429"/>
        <item x="6184"/>
        <item x="4286"/>
        <item x="822"/>
        <item x="3205"/>
        <item x="4897"/>
        <item x="2620"/>
        <item x="4901"/>
        <item x="5993"/>
        <item x="369"/>
        <item x="6170"/>
        <item x="4082"/>
        <item x="4298"/>
        <item x="7480"/>
        <item x="8131"/>
        <item x="4072"/>
        <item x="2883"/>
        <item x="6198"/>
        <item x="4076"/>
        <item x="4075"/>
        <item x="4067"/>
        <item x="4070"/>
        <item x="462"/>
        <item x="3167"/>
        <item x="7452"/>
        <item x="4074"/>
        <item x="6021"/>
        <item x="6174"/>
        <item x="4058"/>
        <item x="4909"/>
        <item x="4085"/>
        <item x="4079"/>
        <item x="6201"/>
        <item x="2253"/>
        <item x="8153"/>
        <item x="2619"/>
        <item x="2629"/>
        <item x="6107"/>
        <item x="5466"/>
        <item x="5470"/>
        <item x="4297"/>
        <item x="1454"/>
        <item x="6203"/>
        <item x="8637"/>
        <item x="6195"/>
        <item x="3214"/>
        <item x="59"/>
        <item x="6188"/>
        <item x="1176"/>
        <item x="1178"/>
        <item x="1179"/>
        <item x="7486"/>
        <item x="4895"/>
        <item x="6189"/>
        <item x="4081"/>
        <item x="1177"/>
        <item x="3212"/>
        <item x="7456"/>
        <item x="6220"/>
        <item x="6213"/>
        <item x="6210"/>
        <item x="8152"/>
        <item x="6228"/>
        <item x="2628"/>
        <item x="3200"/>
        <item x="2595"/>
        <item x="809"/>
        <item x="2887"/>
        <item x="8150"/>
        <item x="7491"/>
        <item x="1181"/>
        <item x="2596"/>
        <item x="6243"/>
        <item x="4799"/>
        <item x="7673"/>
        <item x="6251"/>
        <item x="173"/>
        <item x="5453"/>
        <item x="459"/>
        <item x="6190"/>
        <item x="171"/>
        <item x="823"/>
        <item x="6236"/>
        <item x="6241"/>
        <item x="6240"/>
        <item x="3229"/>
        <item x="3227"/>
        <item x="4770"/>
        <item x="6212"/>
        <item x="4292"/>
        <item x="3116"/>
        <item x="6235"/>
        <item x="4053"/>
        <item x="6216"/>
        <item x="439"/>
        <item x="3215"/>
        <item x="4832"/>
        <item x="4095"/>
        <item x="724"/>
        <item x="8141"/>
        <item x="6153"/>
        <item x="4083"/>
        <item x="6048"/>
        <item x="6231"/>
        <item x="4787"/>
        <item x="7963"/>
        <item x="8146"/>
        <item x="6230"/>
        <item x="727"/>
        <item x="828"/>
        <item x="4092"/>
        <item x="2640"/>
        <item x="2636"/>
        <item x="4094"/>
        <item x="1430"/>
        <item x="2450"/>
        <item x="4915"/>
        <item x="8143"/>
        <item x="739"/>
        <item x="4077"/>
        <item x="4921"/>
        <item x="830"/>
        <item x="4914"/>
        <item x="6239"/>
        <item x="3082"/>
        <item x="8147"/>
        <item x="1142"/>
        <item x="5482"/>
        <item x="6075"/>
        <item x="6181"/>
        <item x="4929"/>
        <item x="7354"/>
        <item x="4928"/>
        <item x="6005"/>
        <item x="6234"/>
        <item x="2639"/>
        <item x="481"/>
        <item x="6266"/>
        <item x="3237"/>
        <item x="6105"/>
        <item x="8145"/>
        <item x="441"/>
        <item x="7449"/>
        <item x="6094"/>
        <item x="483"/>
        <item x="2638"/>
        <item x="4044"/>
        <item x="7487"/>
        <item x="4090"/>
        <item x="4029"/>
        <item x="1180"/>
        <item x="4926"/>
        <item x="6224"/>
        <item x="8062"/>
        <item x="6244"/>
        <item x="8510"/>
        <item x="7707"/>
        <item x="6130"/>
        <item x="3228"/>
        <item x="6165"/>
        <item x="8552"/>
        <item x="7956"/>
        <item x="8142"/>
        <item x="2630"/>
        <item x="3203"/>
        <item x="6250"/>
        <item x="6245"/>
        <item x="4087"/>
        <item x="4394"/>
        <item x="2426"/>
        <item x="4862"/>
        <item x="451"/>
        <item x="6191"/>
        <item x="6287"/>
        <item x="2635"/>
        <item x="6247"/>
        <item x="717"/>
        <item x="3927"/>
        <item x="2637"/>
        <item x="4084"/>
        <item x="471"/>
        <item x="6285"/>
        <item x="467"/>
        <item x="6289"/>
        <item x="6265"/>
        <item x="1137"/>
        <item x="6286"/>
        <item x="6301"/>
        <item x="6318"/>
        <item x="476"/>
        <item x="6291"/>
        <item x="6281"/>
        <item x="6295"/>
        <item x="6310"/>
        <item x="6305"/>
        <item x="2449"/>
        <item x="2641"/>
        <item x="6290"/>
        <item x="6299"/>
        <item x="7621"/>
        <item x="6292"/>
        <item x="6303"/>
        <item x="4091"/>
        <item x="1153"/>
        <item x="473"/>
        <item x="7622"/>
        <item x="2878"/>
        <item x="2631"/>
        <item x="8513"/>
        <item x="6296"/>
        <item x="479"/>
        <item x="4080"/>
        <item x="8149"/>
        <item x="735"/>
        <item x="4892"/>
        <item x="4299"/>
        <item x="5488"/>
        <item x="4093"/>
        <item x="4893"/>
        <item x="6312"/>
        <item x="4057"/>
        <item x="2643"/>
        <item x="2332"/>
        <item x="7685"/>
        <item x="447"/>
        <item x="722"/>
        <item x="452"/>
        <item x="1159"/>
        <item x="7493"/>
        <item x="2642"/>
        <item x="5471"/>
        <item x="487"/>
        <item x="7623"/>
        <item x="6298"/>
        <item x="6267"/>
        <item x="6315"/>
        <item x="3"/>
        <item x="302"/>
        <item x="5994"/>
        <item x="3187"/>
        <item x="8058"/>
        <item x="2743"/>
        <item x="841"/>
        <item x="5996"/>
        <item x="6283"/>
        <item x="7490"/>
        <item x="3210"/>
        <item x="4089"/>
        <item x="6282"/>
        <item x="6300"/>
        <item x="746"/>
        <item x="5988"/>
        <item x="743"/>
        <item x="6007"/>
        <item x="6128"/>
        <item x="4531"/>
        <item x="488"/>
        <item x="7466"/>
        <item x="3065"/>
        <item x="6186"/>
        <item x="4050"/>
        <item x="748"/>
        <item x="6304"/>
        <item x="6193"/>
        <item x="56"/>
        <item x="5974"/>
        <item x="738"/>
        <item x="8643"/>
        <item x="2333"/>
        <item x="6114"/>
        <item x="4088"/>
        <item x="6309"/>
        <item x="6211"/>
        <item x="2841"/>
        <item x="7676"/>
        <item x="6321"/>
        <item x="7477"/>
        <item x="7677"/>
        <item x="6012"/>
        <item x="6273"/>
        <item x="736"/>
        <item x="190"/>
        <item x="6317"/>
        <item x="6101"/>
        <item x="6237"/>
        <item x="8084"/>
        <item x="187"/>
        <item x="3039"/>
        <item x="834"/>
        <item x="8625"/>
        <item x="6279"/>
        <item x="4868"/>
        <item x="4069"/>
        <item x="8085"/>
        <item x="2627"/>
        <item x="501"/>
        <item x="7482"/>
        <item x="2634"/>
        <item x="443"/>
        <item x="7488"/>
        <item x="6323"/>
        <item x="851"/>
        <item x="502"/>
        <item x="6322"/>
        <item x="4918"/>
        <item x="6208"/>
        <item x="3189"/>
        <item x="6138"/>
        <item x="1169"/>
        <item x="8514"/>
        <item x="8144"/>
        <item x="6261"/>
        <item x="6248"/>
        <item x="4913"/>
        <item x="835"/>
        <item x="6226"/>
        <item x="6256"/>
        <item x="6126"/>
        <item x="747"/>
        <item x="6302"/>
        <item x="6278"/>
        <item x="6253"/>
        <item x="3128"/>
        <item x="7972"/>
        <item x="7690"/>
        <item x="8014"/>
        <item x="3120"/>
        <item x="6320"/>
        <item x="5421"/>
        <item x="5139"/>
        <item x="303"/>
        <item x="2805"/>
        <item x="6324"/>
        <item x="7432"/>
        <item x="4078"/>
        <item x="728"/>
        <item x="1393"/>
        <item x="3154"/>
        <item x="3928"/>
        <item x="7660"/>
        <item x="3037"/>
        <item x="6034"/>
        <item x="2613"/>
        <item x="6068"/>
        <item x="6222"/>
        <item x="1469"/>
        <item x="1468"/>
        <item x="4097"/>
        <item x="3114"/>
        <item x="4096"/>
        <item x="4819"/>
        <item x="8511"/>
        <item x="726"/>
        <item x="166"/>
        <item x="5441"/>
        <item x="6168"/>
        <item x="6327"/>
        <item x="2"/>
        <item x="6284"/>
        <item x="6082"/>
        <item x="6262"/>
        <item x="6117"/>
        <item x="6144"/>
        <item x="6326"/>
        <item x="185"/>
        <item x="4051"/>
        <item x="6293"/>
        <item x="6335"/>
        <item x="2633"/>
        <item x="6221"/>
        <item x="5987"/>
        <item x="4905"/>
        <item x="463"/>
        <item x="6122"/>
        <item x="6332"/>
        <item x="4851"/>
        <item x="3231"/>
        <item x="1627"/>
        <item x="6316"/>
        <item x="4599"/>
        <item x="6076"/>
        <item x="6346"/>
        <item x="6142"/>
        <item x="2752"/>
        <item x="4392"/>
        <item x="6330"/>
        <item x="6045"/>
        <item x="7485"/>
        <item x="6331"/>
        <item x="6333"/>
        <item x="6338"/>
        <item x="8509"/>
        <item x="2845"/>
        <item x="4912"/>
        <item x="1614"/>
        <item x="514"/>
        <item x="6344"/>
        <item x="6263"/>
        <item x="1187"/>
        <item x="6225"/>
        <item x="6351"/>
        <item x="8542"/>
        <item x="193"/>
        <item x="2882"/>
        <item x="1124"/>
        <item x="3924"/>
        <item x="723"/>
        <item x="3236"/>
        <item x="1114"/>
        <item x="3239"/>
        <item x="6353"/>
        <item x="7679"/>
        <item x="6162"/>
        <item x="6019"/>
        <item x="2975"/>
        <item x="6084"/>
        <item x="6355"/>
        <item x="8626"/>
        <item x="6366"/>
        <item x="6345"/>
        <item x="4903"/>
        <item x="3241"/>
        <item x="6223"/>
        <item x="734"/>
        <item x="1164"/>
        <item x="6350"/>
        <item x="7973"/>
        <item x="6340"/>
        <item x="507"/>
        <item x="6098"/>
        <item x="6368"/>
        <item x="6354"/>
        <item x="5465"/>
        <item x="1160"/>
        <item x="6362"/>
        <item x="6359"/>
        <item x="2755"/>
        <item x="1485"/>
        <item x="6137"/>
        <item x="3267"/>
        <item x="7421"/>
        <item x="8162"/>
        <item x="513"/>
        <item x="3272"/>
        <item x="3291"/>
        <item x="6099"/>
        <item x="1166"/>
        <item x="3275"/>
        <item x="874"/>
        <item x="2757"/>
        <item x="6361"/>
        <item x="749"/>
        <item x="2626"/>
        <item x="6249"/>
        <item x="856"/>
        <item x="3277"/>
        <item x="8452"/>
        <item x="1591"/>
        <item x="5495"/>
        <item x="3283"/>
        <item x="6254"/>
        <item x="2605"/>
        <item x="6288"/>
        <item x="8159"/>
        <item x="6207"/>
        <item x="6363"/>
        <item x="4055"/>
        <item x="3240"/>
        <item x="3247"/>
        <item x="5975"/>
        <item x="878"/>
        <item x="7475"/>
        <item x="6313"/>
        <item x="876"/>
        <item x="3286"/>
        <item x="2266"/>
        <item x="4034"/>
        <item x="731"/>
        <item x="3266"/>
        <item x="6306"/>
        <item x="3290"/>
        <item x="6357"/>
        <item x="8160"/>
        <item x="8541"/>
        <item x="3265"/>
        <item x="4"/>
        <item x="4100"/>
        <item x="3269"/>
        <item x="4604"/>
        <item x="3289"/>
        <item x="7246"/>
        <item x="4103"/>
        <item x="6339"/>
        <item x="3256"/>
        <item x="5968"/>
        <item x="496"/>
        <item x="4107"/>
        <item x="4066"/>
        <item x="3258"/>
        <item x="6337"/>
        <item x="2746"/>
        <item x="3280"/>
        <item x="8553"/>
        <item x="2840"/>
        <item x="2965"/>
        <item x="5472"/>
        <item x="431"/>
        <item x="7247"/>
        <item x="6358"/>
        <item x="4933"/>
        <item x="3263"/>
        <item x="3255"/>
        <item x="198"/>
        <item x="8015"/>
        <item x="6272"/>
        <item x="3270"/>
        <item x="4608"/>
        <item x="8157"/>
        <item x="5501"/>
        <item x="6294"/>
        <item x="3259"/>
        <item x="6036"/>
        <item x="829"/>
        <item x="6374"/>
        <item x="6360"/>
        <item x="6280"/>
        <item x="3268"/>
        <item x="3264"/>
        <item x="7459"/>
        <item x="5138"/>
        <item x="4825"/>
        <item x="6379"/>
        <item x="6229"/>
        <item x="7495"/>
        <item x="3244"/>
        <item x="750"/>
        <item x="8133"/>
        <item x="3249"/>
        <item x="7389"/>
        <item x="6314"/>
        <item x="4613"/>
        <item x="1189"/>
        <item x="1598"/>
        <item x="5137"/>
        <item x="6375"/>
        <item x="6385"/>
        <item x="6373"/>
        <item x="4837"/>
        <item x="3243"/>
        <item x="5489"/>
        <item x="3018"/>
        <item x="445"/>
        <item x="2749"/>
        <item x="525"/>
        <item x="3293"/>
        <item x="6377"/>
        <item x="725"/>
        <item x="4068"/>
        <item x="7248"/>
        <item x="2268"/>
        <item x="8088"/>
        <item x="3281"/>
        <item x="6356"/>
        <item x="6108"/>
        <item x="465"/>
        <item x="5469"/>
        <item x="7265"/>
        <item x="4849"/>
        <item x="4104"/>
        <item x="8165"/>
        <item x="6399"/>
        <item x="732"/>
        <item x="5474"/>
        <item x="4539"/>
        <item x="0"/>
        <item x="6352"/>
        <item x="737"/>
        <item x="7975"/>
        <item x="6053"/>
        <item x="4880"/>
        <item x="6408"/>
        <item x="4900"/>
        <item x="6392"/>
        <item x="7483"/>
        <item x="3242"/>
        <item x="4105"/>
        <item x="8515"/>
        <item x="6389"/>
        <item x="6369"/>
        <item x="2748"/>
        <item x="4295"/>
        <item x="7484"/>
        <item x="1116"/>
        <item x="8092"/>
        <item x="4860"/>
        <item x="5437"/>
        <item x="6396"/>
        <item x="2837"/>
        <item x="4782"/>
        <item x="1400"/>
        <item x="7260"/>
        <item x="6381"/>
        <item x="6409"/>
        <item x="7422"/>
        <item x="5925"/>
        <item x="6270"/>
        <item x="6367"/>
        <item x="1371"/>
        <item x="489"/>
        <item x="6347"/>
        <item x="4101"/>
        <item x="4822"/>
        <item x="4102"/>
        <item x="6401"/>
        <item x="3295"/>
        <item x="7424"/>
        <item x="3207"/>
        <item x="6370"/>
        <item x="4054"/>
        <item x="7655"/>
        <item x="512"/>
        <item x="524"/>
        <item x="6342"/>
        <item x="7970"/>
        <item x="7444"/>
        <item x="3278"/>
        <item x="5459"/>
        <item x="2750"/>
        <item x="6395"/>
        <item x="5502"/>
        <item x="4114"/>
        <item x="8524"/>
        <item x="526"/>
        <item x="3292"/>
        <item x="2967"/>
        <item x="4790"/>
        <item x="6141"/>
        <item x="3121"/>
        <item x="8080"/>
        <item x="4099"/>
        <item x="7253"/>
        <item x="8177"/>
        <item x="6106"/>
        <item x="852"/>
        <item x="6393"/>
        <item x="4927"/>
        <item x="497"/>
        <item x="6402"/>
        <item x="7737"/>
        <item x="7"/>
        <item x="6404"/>
        <item x="7680"/>
        <item x="6413"/>
        <item x="3174"/>
        <item x="6400"/>
        <item x="4118"/>
        <item x="6218"/>
        <item x="6143"/>
        <item x="6376"/>
        <item x="6079"/>
        <item x="7263"/>
        <item x="6104"/>
        <item x="4115"/>
        <item x="477"/>
        <item x="199"/>
        <item x="4525"/>
        <item x="8434"/>
        <item x="6383"/>
        <item x="2415"/>
        <item x="6152"/>
        <item x="4124"/>
        <item x="4125"/>
        <item x="4126"/>
        <item x="4113"/>
        <item x="4120"/>
        <item x="6024"/>
        <item x="4776"/>
        <item x="6365"/>
        <item x="4116"/>
        <item x="4839"/>
        <item x="1594"/>
        <item x="474"/>
        <item x="460"/>
        <item x="150"/>
        <item x="8171"/>
        <item x="6252"/>
        <item x="6364"/>
        <item x="3294"/>
        <item x="4526"/>
        <item x="7494"/>
        <item x="521"/>
        <item x="6380"/>
        <item x="4127"/>
        <item x="2323"/>
        <item x="4106"/>
        <item x="5412"/>
        <item x="761"/>
        <item x="7185"/>
        <item x="5497"/>
        <item x="4853"/>
        <item x="484"/>
        <item x="7671"/>
        <item x="8172"/>
        <item x="3307"/>
        <item x="4056"/>
        <item x="6196"/>
        <item x="7426"/>
        <item x="2969"/>
        <item x="1440"/>
        <item x="7440"/>
        <item x="7184"/>
        <item x="4123"/>
        <item x="50"/>
        <item x="4122"/>
        <item x="7945"/>
        <item x="475"/>
        <item x="8689"/>
        <item x="9"/>
        <item x="8179"/>
        <item x="1592"/>
        <item x="3279"/>
        <item x="3306"/>
        <item x="6406"/>
        <item x="523"/>
        <item x="7251"/>
        <item x="8161"/>
        <item x="8182"/>
        <item x="8180"/>
        <item x="4882"/>
        <item x="5507"/>
        <item x="3253"/>
        <item x="4117"/>
        <item x="1573"/>
        <item x="6257"/>
        <item x="6412"/>
        <item x="7497"/>
        <item x="8181"/>
        <item x="5976"/>
        <item x="4609"/>
        <item x="7464"/>
        <item x="1616"/>
        <item x="6387"/>
        <item x="3316"/>
        <item x="837"/>
        <item x="3309"/>
        <item x="4920"/>
        <item x="4108"/>
        <item x="4048"/>
        <item x="1145"/>
        <item x="2574"/>
        <item x="7186"/>
        <item x="3323"/>
        <item x="8158"/>
        <item x="3322"/>
        <item x="3313"/>
        <item x="4395"/>
        <item x="7496"/>
        <item x="6390"/>
        <item x="4130"/>
        <item x="7499"/>
        <item x="486"/>
        <item x="6269"/>
        <item x="4854"/>
        <item x="4789"/>
        <item x="6219"/>
        <item x="6217"/>
        <item x="7445"/>
        <item x="3157"/>
        <item x="6246"/>
        <item x="3183"/>
        <item x="5152"/>
        <item x="4112"/>
        <item x="8685"/>
        <item x="8170"/>
        <item x="3288"/>
        <item x="3163"/>
        <item x="3246"/>
        <item x="3326"/>
        <item x="3009"/>
        <item x="6372"/>
        <item x="4869"/>
        <item x="2434"/>
        <item x="3068"/>
        <item x="762"/>
        <item x="3308"/>
        <item x="6268"/>
        <item x="5130"/>
        <item x="7498"/>
        <item x="3216"/>
        <item x="893"/>
        <item x="8584"/>
        <item x="7502"/>
        <item x="892"/>
        <item x="4620"/>
        <item x="3138"/>
        <item x="7264"/>
        <item x="3942"/>
        <item x="5494"/>
        <item x="3181"/>
        <item x="4830"/>
        <item x="7187"/>
        <item x="5954"/>
        <item x="7666"/>
        <item x="6232"/>
        <item x="5500"/>
        <item x="889"/>
        <item x="1186"/>
        <item x="74"/>
        <item x="890"/>
        <item x="7501"/>
        <item x="7509"/>
        <item x="7511"/>
        <item x="2665"/>
        <item x="3317"/>
        <item x="8173"/>
        <item x="3940"/>
        <item x="6182"/>
        <item x="3276"/>
        <item x="4121"/>
        <item x="7250"/>
        <item x="522"/>
        <item x="6416"/>
        <item x="7446"/>
        <item x="6421"/>
        <item x="810"/>
        <item x="6264"/>
        <item x="6157"/>
        <item x="2848"/>
        <item x="1122"/>
        <item x="1158"/>
        <item x="4111"/>
        <item x="6426"/>
        <item x="3165"/>
        <item x="733"/>
        <item x="491"/>
        <item x="6423"/>
        <item x="3296"/>
        <item x="6427"/>
        <item x="8533"/>
        <item x="3271"/>
        <item x="3282"/>
        <item x="6431"/>
        <item x="6418"/>
        <item x="2254"/>
        <item x="4129"/>
        <item x="3252"/>
        <item x="3030"/>
        <item x="6429"/>
        <item x="7629"/>
        <item x="1375"/>
        <item x="7273"/>
        <item x="2352"/>
        <item x="3092"/>
        <item x="66"/>
        <item x="8586"/>
        <item x="7500"/>
        <item x="6435"/>
        <item x="4109"/>
        <item x="5967"/>
        <item x="4318"/>
        <item x="6439"/>
        <item x="2739"/>
        <item x="8184"/>
        <item x="729"/>
        <item x="3301"/>
        <item x="6325"/>
        <item x="2879"/>
        <item x="6430"/>
        <item x="6307"/>
        <item x="3298"/>
        <item x="4836"/>
        <item x="3330"/>
        <item x="6382"/>
        <item x="6411"/>
        <item x="3331"/>
        <item x="7507"/>
        <item x="3911"/>
        <item x="3223"/>
        <item x="1192"/>
        <item x="3329"/>
        <item x="3285"/>
        <item x="6436"/>
        <item x="8183"/>
        <item x="8077"/>
        <item x="6441"/>
        <item x="6455"/>
        <item x="5164"/>
        <item x="6452"/>
        <item x="3169"/>
        <item x="534"/>
        <item x="498"/>
        <item x="7756"/>
        <item x="785"/>
        <item x="7977"/>
        <item x="8091"/>
        <item x="5454"/>
        <item x="6443"/>
        <item x="3335"/>
        <item x="3332"/>
        <item x="6336"/>
        <item x="493"/>
        <item x="8650"/>
        <item x="6422"/>
        <item x="2446"/>
        <item x="4098"/>
        <item x="7258"/>
        <item x="1146"/>
        <item x="209"/>
        <item x="8156"/>
        <item x="6371"/>
        <item x="891"/>
        <item x="7513"/>
        <item x="7473"/>
        <item x="3337"/>
        <item x="7978"/>
        <item x="4430"/>
        <item x="5920"/>
        <item x="898"/>
        <item x="4845"/>
        <item x="6276"/>
        <item x="6456"/>
        <item x="2880"/>
        <item x="3300"/>
        <item x="8018"/>
        <item x="6449"/>
        <item x="1776"/>
        <item x="6410"/>
        <item x="3338"/>
        <item x="3080"/>
        <item x="8019"/>
        <item x="7510"/>
        <item x="899"/>
        <item x="896"/>
        <item x="6417"/>
        <item x="751"/>
        <item x="4140"/>
        <item x="4947"/>
        <item x="6457"/>
        <item x="4956"/>
        <item x="6461"/>
        <item x="4954"/>
        <item x="1788"/>
        <item x="7259"/>
        <item x="3343"/>
        <item x="4958"/>
        <item x="4946"/>
        <item x="500"/>
        <item x="5484"/>
        <item x="897"/>
        <item x="6444"/>
        <item x="3038"/>
        <item x="434"/>
        <item x="4957"/>
        <item x="3339"/>
        <item x="1787"/>
        <item x="3341"/>
        <item x="5506"/>
        <item x="895"/>
        <item x="4155"/>
        <item x="3304"/>
        <item x="905"/>
        <item x="4148"/>
        <item x="4144"/>
        <item x="4942"/>
        <item x="7188"/>
        <item x="7722"/>
        <item x="77"/>
        <item x="4939"/>
        <item x="8628"/>
        <item x="492"/>
        <item x="3262"/>
        <item x="904"/>
        <item x="7503"/>
        <item x="532"/>
        <item x="7505"/>
        <item x="6468"/>
        <item x="6470"/>
        <item x="4133"/>
        <item x="3941"/>
        <item x="4134"/>
        <item x="4943"/>
        <item x="5513"/>
        <item x="5172"/>
        <item x="2870"/>
        <item x="4138"/>
        <item x="6479"/>
        <item x="4953"/>
        <item x="2876"/>
        <item x="6476"/>
        <item x="4147"/>
        <item x="6477"/>
        <item x="7716"/>
        <item x="6463"/>
        <item x="5434"/>
        <item x="4398"/>
        <item x="868"/>
        <item x="6378"/>
        <item x="6465"/>
        <item x="5178"/>
        <item x="6453"/>
        <item x="4137"/>
        <item x="7512"/>
        <item x="6472"/>
        <item x="7723"/>
        <item x="4132"/>
        <item x="8652"/>
        <item x="6478"/>
        <item x="4157"/>
        <item x="6480"/>
        <item x="8017"/>
        <item x="4320"/>
        <item x="541"/>
        <item x="2327"/>
        <item x="4139"/>
        <item x="4136"/>
        <item x="752"/>
        <item x="7254"/>
        <item x="6454"/>
        <item x="4633"/>
        <item x="4156"/>
        <item x="5498"/>
        <item x="7462"/>
        <item x="1161"/>
        <item x="4142"/>
        <item x="4152"/>
        <item x="8021"/>
        <item x="5516"/>
        <item x="3766"/>
        <item x="3761"/>
        <item x="4959"/>
        <item x="3245"/>
        <item x="883"/>
        <item x="6467"/>
        <item x="1215"/>
        <item x="6386"/>
        <item x="4141"/>
        <item x="546"/>
        <item x="1216"/>
        <item x="6474"/>
        <item x="4944"/>
        <item x="4906"/>
        <item x="547"/>
        <item x="1816"/>
        <item x="6462"/>
        <item x="4396"/>
        <item x="5526"/>
        <item x="5512"/>
        <item x="6451"/>
        <item x="2447"/>
        <item x="908"/>
        <item x="548"/>
        <item x="6433"/>
        <item x="6485"/>
        <item x="4154"/>
        <item x="3260"/>
        <item x="5528"/>
        <item x="3356"/>
        <item x="6494"/>
        <item x="1425"/>
        <item x="6428"/>
        <item x="3357"/>
        <item x="4925"/>
        <item x="4131"/>
        <item x="6214"/>
        <item x="4434"/>
        <item x="6259"/>
        <item x="4135"/>
        <item x="2420"/>
        <item x="3348"/>
        <item x="5530"/>
        <item x="909"/>
        <item x="4783"/>
        <item x="5144"/>
        <item x="5529"/>
        <item x="741"/>
        <item x="3352"/>
        <item x="5972"/>
        <item x="6489"/>
        <item x="4824"/>
        <item x="4287"/>
        <item x="1196"/>
        <item x="5527"/>
        <item x="6500"/>
        <item x="3003"/>
        <item x="3366"/>
        <item x="6499"/>
        <item x="1167"/>
        <item x="4618"/>
        <item x="3358"/>
        <item x="7277"/>
        <item x="78"/>
        <item x="910"/>
        <item x="3359"/>
        <item x="8196"/>
        <item x="7193"/>
        <item x="5483"/>
        <item x="4941"/>
        <item x="867"/>
        <item x="8575"/>
        <item x="7191"/>
        <item x="7192"/>
        <item x="3305"/>
        <item x="6397"/>
        <item x="6482"/>
        <item x="3273"/>
        <item x="8651"/>
        <item x="1428"/>
        <item x="5538"/>
        <item x="1081"/>
        <item x="3175"/>
        <item x="6394"/>
        <item x="8197"/>
        <item x="7727"/>
        <item x="4293"/>
        <item x="4847"/>
        <item x="4896"/>
        <item x="5531"/>
        <item x="4150"/>
        <item x="5534"/>
        <item x="7195"/>
        <item x="7763"/>
        <item x="6432"/>
        <item x="4826"/>
        <item x="5533"/>
        <item x="8022"/>
        <item x="5509"/>
        <item x="3058"/>
        <item x="8198"/>
        <item x="4968"/>
        <item x="8199"/>
        <item x="3376"/>
        <item x="5496"/>
        <item x="3914"/>
        <item x="4159"/>
        <item x="8024"/>
        <item x="831"/>
        <item x="4173"/>
        <item x="3825"/>
        <item x="3795"/>
        <item x="7194"/>
        <item x="8208"/>
        <item x="7518"/>
        <item x="4399"/>
        <item x="6481"/>
        <item x="3379"/>
        <item x="3784"/>
        <item x="4800"/>
        <item x="5961"/>
        <item x="8210"/>
        <item x="3188"/>
        <item x="8200"/>
        <item x="879"/>
        <item x="7197"/>
        <item x="71"/>
        <item x="6506"/>
        <item x="6503"/>
        <item x="3385"/>
        <item x="3375"/>
        <item x="884"/>
        <item x="6497"/>
        <item x="6445"/>
        <item x="907"/>
        <item x="4842"/>
        <item x="6384"/>
        <item x="8592"/>
        <item x="3938"/>
        <item x="6460"/>
        <item x="8206"/>
        <item x="5186"/>
        <item x="555"/>
        <item x="6311"/>
        <item x="4841"/>
        <item x="3779"/>
        <item x="4952"/>
        <item x="2330"/>
        <item x="1188"/>
        <item x="3372"/>
        <item x="8632"/>
        <item x="5159"/>
        <item x="4322"/>
        <item x="6448"/>
        <item x="3993"/>
        <item x="10"/>
        <item x="914"/>
        <item x="5439"/>
        <item x="8186"/>
        <item x="4175"/>
        <item x="742"/>
        <item x="5541"/>
        <item x="8544"/>
        <item x="4143"/>
        <item x="6440"/>
        <item x="2742"/>
        <item x="3821"/>
        <item x="2758"/>
        <item x="5485"/>
        <item x="3767"/>
        <item x="6483"/>
        <item x="5490"/>
        <item x="7481"/>
        <item x="6167"/>
        <item x="6508"/>
        <item x="3261"/>
        <item x="6227"/>
        <item x="3857"/>
        <item x="2888"/>
        <item x="8201"/>
        <item x="2859"/>
        <item x="5543"/>
        <item x="7967"/>
        <item x="4170"/>
        <item x="6341"/>
        <item x="6502"/>
        <item x="1220"/>
        <item x="2738"/>
        <item x="5520"/>
        <item x="7730"/>
        <item x="5436"/>
        <item x="2862"/>
        <item x="3136"/>
        <item x="8585"/>
        <item x="4171"/>
        <item x="7306"/>
        <item x="4146"/>
        <item x="6466"/>
        <item x="6504"/>
        <item x="4940"/>
        <item x="2400"/>
        <item x="845"/>
        <item x="7520"/>
        <item x="3390"/>
        <item x="8070"/>
        <item x="7504"/>
        <item x="3363"/>
        <item x="7669"/>
        <item x="2881"/>
        <item x="3387"/>
        <item x="7299"/>
        <item x="6512"/>
        <item x="8023"/>
        <item x="7300"/>
        <item x="307"/>
        <item x="4153"/>
        <item x="7731"/>
        <item x="4975"/>
        <item x="3925"/>
        <item x="4174"/>
        <item x="8078"/>
        <item x="7252"/>
        <item x="1235"/>
        <item x="8602"/>
        <item x="5431"/>
        <item x="6521"/>
        <item x="6490"/>
        <item x="4612"/>
        <item x="6464"/>
        <item x="3274"/>
        <item x="6111"/>
        <item x="2632"/>
        <item x="8690"/>
        <item x="6488"/>
        <item x="6233"/>
        <item x="6275"/>
        <item x="4401"/>
        <item x="6255"/>
        <item x="4627"/>
        <item x="5487"/>
        <item x="1107"/>
        <item x="6447"/>
        <item x="827"/>
        <item x="7284"/>
        <item x="8657"/>
        <item x="508"/>
        <item x="6513"/>
        <item x="3388"/>
        <item x="4151"/>
        <item x="8185"/>
        <item x="4164"/>
        <item x="6491"/>
        <item x="6175"/>
        <item x="528"/>
        <item x="8026"/>
        <item x="6487"/>
        <item x="6486"/>
        <item x="6528"/>
        <item x="4176"/>
        <item x="4158"/>
        <item x="3354"/>
        <item x="1151"/>
        <item x="6437"/>
        <item x="4397"/>
        <item x="3130"/>
        <item x="3934"/>
        <item x="2271"/>
        <item x="6515"/>
        <item x="6205"/>
        <item x="5491"/>
        <item x="6166"/>
        <item x="8134"/>
        <item x="8551"/>
        <item x="3944"/>
        <item x="4160"/>
        <item x="516"/>
        <item x="5473"/>
        <item x="4327"/>
        <item x="3344"/>
        <item x="6010"/>
        <item x="8543"/>
        <item x="4163"/>
        <item x="6526"/>
        <item x="5175"/>
        <item x="5545"/>
        <item x="1190"/>
        <item x="6517"/>
        <item x="4595"/>
        <item x="4169"/>
        <item x="156"/>
        <item x="6458"/>
        <item x="4328"/>
        <item x="4323"/>
        <item x="6530"/>
        <item x="2272"/>
        <item x="8127"/>
        <item x="3367"/>
        <item x="4961"/>
        <item x="4172"/>
        <item x="8579"/>
        <item x="4443"/>
        <item x="4330"/>
        <item x="3299"/>
        <item x="2667"/>
        <item x="8195"/>
        <item x="5486"/>
        <item x="1144"/>
        <item x="7276"/>
        <item x="6434"/>
        <item x="4165"/>
        <item x="3321"/>
        <item x="6532"/>
        <item x="4149"/>
        <item x="7721"/>
        <item x="3374"/>
        <item x="7268"/>
        <item x="2676"/>
        <item x="7764"/>
        <item x="6115"/>
        <item x="7521"/>
        <item x="7310"/>
        <item x="8556"/>
        <item x="7312"/>
        <item x="4602"/>
        <item x="2830"/>
        <item x="5504"/>
        <item x="2678"/>
        <item x="4329"/>
        <item x="8607"/>
        <item x="3312"/>
        <item x="3946"/>
        <item x="5521"/>
        <item x="8025"/>
        <item x="4305"/>
        <item x="4976"/>
        <item x="1862"/>
        <item x="7396"/>
        <item x="6308"/>
        <item x="7516"/>
        <item x="565"/>
        <item x="6523"/>
        <item x="6496"/>
        <item x="464"/>
        <item x="3347"/>
        <item x="4444"/>
        <item x="8456"/>
        <item x="4308"/>
        <item x="6534"/>
        <item x="1574"/>
        <item x="6514"/>
        <item x="3340"/>
        <item x="2357"/>
        <item x="4931"/>
        <item x="1195"/>
        <item x="6533"/>
        <item x="542"/>
        <item x="7979"/>
        <item x="4162"/>
        <item x="7297"/>
        <item x="7968"/>
        <item x="6537"/>
        <item x="6509"/>
        <item x="8565"/>
        <item x="6343"/>
        <item x="6215"/>
        <item x="8167"/>
        <item x="5551"/>
        <item x="207"/>
        <item x="504"/>
        <item x="3382"/>
        <item x="913"/>
        <item x="8648"/>
        <item x="562"/>
        <item x="8207"/>
        <item x="3190"/>
        <item x="8647"/>
        <item x="5184"/>
        <item x="4325"/>
        <item x="8030"/>
        <item x="1113"/>
        <item x="1593"/>
        <item x="4391"/>
        <item x="6017"/>
        <item x="1863"/>
        <item x="8581"/>
        <item x="5511"/>
        <item x="4878"/>
        <item x="821"/>
        <item x="4303"/>
        <item x="519"/>
        <item x="6529"/>
        <item x="3069"/>
        <item x="8063"/>
        <item x="321"/>
        <item x="182"/>
        <item x="4161"/>
        <item x="8572"/>
        <item x="6536"/>
        <item x="8598"/>
        <item x="3386"/>
        <item x="5508"/>
        <item x="8028"/>
        <item x="1811"/>
        <item x="7296"/>
        <item x="1846"/>
        <item x="566"/>
        <item x="1147"/>
        <item x="4316"/>
        <item x="7941"/>
        <item x="3232"/>
        <item x="6524"/>
        <item x="4319"/>
        <item x="8571"/>
        <item x="68"/>
        <item x="6539"/>
        <item x="8649"/>
        <item x="8032"/>
        <item x="8031"/>
        <item x="7519"/>
        <item x="4326"/>
        <item x="6475"/>
        <item x="324"/>
        <item x="4119"/>
        <item x="3319"/>
        <item x="6042"/>
        <item x="4884"/>
        <item x="6541"/>
        <item x="559"/>
        <item x="8562"/>
        <item x="7317"/>
        <item x="7966"/>
        <item x="3350"/>
        <item x="4859"/>
        <item x="8457"/>
        <item x="5169"/>
        <item x="3362"/>
        <item x="3389"/>
        <item x="3248"/>
        <item x="1086"/>
        <item x="563"/>
        <item x="7325"/>
        <item x="6540"/>
        <item x="5510"/>
        <item x="4302"/>
        <item x="6334"/>
        <item x="6535"/>
        <item x="3383"/>
        <item x="6420"/>
        <item x="8604"/>
        <item x="1823"/>
        <item x="550"/>
        <item x="517"/>
        <item x="6522"/>
        <item x="7320"/>
        <item x="8545"/>
        <item x="4967"/>
        <item x="5160"/>
        <item x="5132"/>
        <item x="8687"/>
        <item x="6547"/>
        <item x="4400"/>
        <item x="888"/>
        <item x="7323"/>
        <item x="4445"/>
        <item x="553"/>
        <item x="6271"/>
        <item x="5542"/>
        <item x="7348"/>
        <item x="6542"/>
        <item x="8591"/>
        <item x="4431"/>
        <item x="574"/>
        <item x="8451"/>
        <item x="8214"/>
        <item x="3217"/>
        <item x="8033"/>
        <item x="5492"/>
        <item x="1085"/>
        <item x="4848"/>
        <item x="576"/>
        <item x="8432"/>
        <item x="8536"/>
        <item x="55"/>
        <item x="7343"/>
        <item x="575"/>
        <item x="7964"/>
        <item x="4317"/>
        <item x="2278"/>
        <item x="805"/>
        <item x="5977"/>
        <item x="3110"/>
        <item x="6405"/>
        <item x="6438"/>
        <item x="8217"/>
        <item x="6544"/>
        <item x="121"/>
        <item x="8213"/>
        <item x="3251"/>
        <item x="1199"/>
        <item x="568"/>
        <item x="5467"/>
        <item x="325"/>
        <item x="4168"/>
        <item x="6484"/>
        <item x="6548"/>
        <item x="577"/>
        <item x="4301"/>
        <item x="567"/>
        <item x="560"/>
        <item x="6551"/>
        <item x="7508"/>
        <item x="8075"/>
        <item x="2660"/>
        <item x="4306"/>
        <item x="7285"/>
        <item x="4872"/>
        <item x="6550"/>
        <item x="2431"/>
        <item x="544"/>
        <item x="7336"/>
        <item x="6545"/>
        <item x="3021"/>
        <item x="4324"/>
        <item x="7729"/>
        <item x="3324"/>
        <item x="494"/>
        <item x="8459"/>
        <item x="5433"/>
        <item x="6511"/>
        <item x="328"/>
        <item x="7322"/>
        <item x="4873"/>
        <item x="6414"/>
        <item x="4950"/>
        <item x="5161"/>
        <item x="8622"/>
        <item x="8219"/>
        <item x="578"/>
        <item x="8220"/>
        <item x="1869"/>
        <item x="4630"/>
        <item x="6442"/>
        <item x="6039"/>
        <item x="1796"/>
        <item x="7344"/>
        <item x="4167"/>
        <item x="2994"/>
        <item x="571"/>
        <item x="4145"/>
        <item x="539"/>
        <item x="4304"/>
        <item x="2247"/>
        <item x="557"/>
        <item x="7506"/>
        <item x="155"/>
        <item x="4321"/>
        <item x="8089"/>
        <item x="2759"/>
        <item x="6553"/>
        <item x="8222"/>
        <item x="5450"/>
        <item x="8656"/>
        <item x="587"/>
        <item x="6495"/>
        <item x="7338"/>
        <item x="8610"/>
        <item x="3398"/>
        <item x="6516"/>
        <item x="4555"/>
        <item x="8686"/>
        <item x="4804"/>
        <item x="7753"/>
        <item x="2831"/>
        <item x="7713"/>
        <item x="1872"/>
        <item x="2250"/>
        <item x="2803"/>
        <item x="65"/>
        <item x="8223"/>
        <item x="5523"/>
        <item x="8221"/>
        <item x="6554"/>
        <item x="833"/>
        <item x="449"/>
        <item x="385"/>
        <item x="5518"/>
        <item x="6388"/>
        <item x="3408"/>
        <item x="3403"/>
        <item x="583"/>
        <item x="4436"/>
        <item x="327"/>
        <item x="6549"/>
        <item x="7517"/>
        <item x="329"/>
        <item x="5515"/>
        <item x="4911"/>
        <item x="6009"/>
        <item x="3393"/>
        <item x="877"/>
        <item x="3407"/>
        <item x="4166"/>
        <item x="8595"/>
        <item x="1777"/>
        <item x="1636"/>
        <item x="1381"/>
        <item x="8225"/>
        <item x="6556"/>
        <item x="8224"/>
        <item x="4438"/>
        <item x="7969"/>
        <item x="8227"/>
        <item x="1191"/>
        <item x="6557"/>
        <item x="588"/>
        <item x="1217"/>
        <item x="6520"/>
        <item x="8226"/>
        <item x="3411"/>
        <item x="2324"/>
        <item x="3392"/>
        <item x="3401"/>
        <item x="1168"/>
        <item x="482"/>
        <item x="7670"/>
        <item x="1218"/>
        <item x="3412"/>
        <item x="7271"/>
        <item x="3405"/>
        <item x="5398"/>
        <item x="572"/>
        <item x="1163"/>
        <item x="8559"/>
        <item x="1219"/>
        <item x="8083"/>
        <item x="7288"/>
        <item x="589"/>
        <item x="3404"/>
        <item x="1174"/>
        <item x="323"/>
        <item x="3912"/>
        <item x="7792"/>
        <item x="6510"/>
        <item x="7334"/>
        <item x="3948"/>
        <item x="1396"/>
        <item x="1513"/>
        <item x="1222"/>
        <item x="6555"/>
        <item x="6391"/>
        <item x="4300"/>
        <item x="580"/>
        <item x="6348"/>
        <item x="3915"/>
        <item x="4930"/>
        <item x="6471"/>
        <item x="2804"/>
        <item x="7470"/>
        <item x="3219"/>
        <item x="4590"/>
        <item x="1082"/>
        <item x="4393"/>
        <item x="3402"/>
        <item x="8164"/>
        <item x="8203"/>
        <item x="4309"/>
        <item x="6492"/>
        <item x="6525"/>
        <item x="8573"/>
        <item x="1223"/>
        <item x="5550"/>
        <item x="584"/>
        <item x="7274"/>
        <item x="7523"/>
        <item x="7767"/>
        <item x="3409"/>
        <item x="6558"/>
        <item x="4973"/>
        <item x="6546"/>
        <item x="7255"/>
        <item x="2873"/>
        <item x="7522"/>
        <item x="7279"/>
        <item x="816"/>
        <item x="8082"/>
        <item x="7726"/>
        <item x="1857"/>
        <item x="3394"/>
        <item x="5162"/>
        <item x="6450"/>
        <item x="6183"/>
        <item x="590"/>
        <item x="2353"/>
        <item x="3414"/>
        <item x="6501"/>
        <item x="6061"/>
        <item x="319"/>
        <item x="4978"/>
        <item x="4626"/>
        <item x="1786"/>
        <item x="1165"/>
        <item x="3005"/>
        <item x="6505"/>
        <item x="4938"/>
        <item x="4802"/>
        <item x="212"/>
        <item x="527"/>
        <item x="920"/>
        <item x="2875"/>
        <item x="3302"/>
        <item x="4288"/>
        <item x="4981"/>
        <item x="4979"/>
        <item x="586"/>
        <item x="8634"/>
        <item x="7330"/>
        <item x="7319"/>
        <item x="4440"/>
        <item x="8577"/>
        <item x="3396"/>
        <item x="4960"/>
        <item x="7281"/>
        <item x="3406"/>
        <item x="6527"/>
        <item x="4919"/>
        <item x="3395"/>
        <item x="916"/>
        <item x="3400"/>
        <item x="97"/>
        <item x="6403"/>
        <item x="915"/>
        <item x="4823"/>
        <item x="4937"/>
        <item x="4607"/>
        <item x="95"/>
        <item x="592"/>
        <item x="8603"/>
        <item x="3327"/>
        <item x="7684"/>
        <item x="4889"/>
        <item x="4983"/>
        <item x="330"/>
        <item x="216"/>
        <item x="1473"/>
        <item x="2328"/>
        <item x="4593"/>
        <item x="1472"/>
        <item x="2761"/>
        <item x="4966"/>
        <item x="6328"/>
        <item x="4441"/>
        <item x="7524"/>
        <item x="7189"/>
        <item x="1394"/>
        <item x="4644"/>
        <item x="331"/>
        <item x="564"/>
        <item x="3360"/>
        <item x="5163"/>
        <item x="730"/>
        <item x="8013"/>
        <item x="3384"/>
        <item x="8599"/>
        <item x="7190"/>
        <item x="3257"/>
        <item x="591"/>
        <item x="3056"/>
        <item x="7345"/>
        <item x="5424"/>
        <item x="7321"/>
        <item x="8568"/>
        <item x="7196"/>
        <item x="3913"/>
        <item x="7691"/>
        <item x="1570"/>
        <item x="744"/>
        <item x="3420"/>
        <item x="3421"/>
        <item x="8012"/>
        <item x="8238"/>
        <item x="505"/>
        <item x="7202"/>
        <item x="7199"/>
        <item x="8229"/>
        <item x="7198"/>
        <item x="8068"/>
        <item x="7201"/>
        <item x="7525"/>
        <item x="3399"/>
        <item x="7530"/>
        <item x="1241"/>
        <item x="3369"/>
        <item x="7526"/>
        <item x="5406"/>
        <item x="573"/>
        <item x="3423"/>
        <item x="3415"/>
        <item x="1249"/>
        <item x="3364"/>
        <item x="7203"/>
        <item x="4980"/>
        <item x="3346"/>
        <item x="4311"/>
        <item x="7529"/>
        <item x="4855"/>
        <item x="7278"/>
        <item x="923"/>
        <item x="8168"/>
        <item x="7249"/>
        <item x="7204"/>
        <item x="320"/>
        <item x="7205"/>
        <item x="538"/>
        <item x="7291"/>
        <item x="3380"/>
        <item x="4989"/>
        <item x="3254"/>
        <item x="5557"/>
        <item x="98"/>
        <item x="1198"/>
        <item x="7532"/>
        <item x="8236"/>
        <item x="7531"/>
        <item x="745"/>
        <item x="8139"/>
        <item x="7514"/>
        <item x="7760"/>
        <item x="2258"/>
        <item x="1221"/>
        <item x="924"/>
        <item x="7386"/>
        <item x="7535"/>
        <item x="8067"/>
        <item x="5157"/>
        <item x="7286"/>
        <item x="801"/>
        <item x="4598"/>
        <item x="8076"/>
        <item x="4894"/>
        <item x="7327"/>
        <item x="6022"/>
        <item x="1123"/>
        <item x="6242"/>
        <item x="4315"/>
        <item x="8079"/>
        <item x="912"/>
        <item x="6572"/>
        <item x="6560"/>
        <item x="1084"/>
        <item x="204"/>
        <item x="7324"/>
        <item x="8216"/>
        <item x="4564"/>
        <item x="6575"/>
        <item x="2358"/>
        <item x="7200"/>
        <item x="6577"/>
        <item x="5558"/>
        <item x="4307"/>
        <item x="6567"/>
        <item x="3428"/>
        <item x="5555"/>
        <item x="6185"/>
        <item x="495"/>
        <item x="545"/>
        <item x="2334"/>
        <item x="8237"/>
        <item x="75"/>
        <item x="4589"/>
        <item x="8583"/>
        <item x="4442"/>
        <item x="8020"/>
        <item x="579"/>
        <item x="8439"/>
        <item x="5556"/>
        <item x="6574"/>
        <item x="6569"/>
        <item x="7261"/>
        <item x="3381"/>
        <item x="6576"/>
        <item x="4883"/>
        <item x="570"/>
        <item x="1194"/>
        <item x="535"/>
        <item x="6564"/>
        <item x="7534"/>
        <item x="5468"/>
        <item x="6578"/>
        <item x="6206"/>
        <item x="7533"/>
        <item x="6573"/>
        <item x="1193"/>
        <item x="554"/>
        <item x="64"/>
        <item x="8233"/>
        <item x="6319"/>
        <item x="3418"/>
        <item x="8178"/>
        <item x="8065"/>
        <item x="8235"/>
        <item x="4579"/>
        <item x="6571"/>
        <item x="3433"/>
        <item x="3234"/>
        <item x="3417"/>
        <item x="871"/>
        <item x="6581"/>
        <item x="2860"/>
        <item x="3452"/>
        <item x="3437"/>
        <item x="3365"/>
        <item x="3419"/>
        <item x="581"/>
        <item x="4576"/>
        <item x="90"/>
        <item x="5457"/>
        <item x="2886"/>
        <item x="6563"/>
        <item x="6565"/>
        <item x="7283"/>
        <item x="768"/>
        <item x="7981"/>
        <item x="58"/>
        <item x="8631"/>
        <item x="480"/>
        <item x="6561"/>
        <item x="7527"/>
        <item x="859"/>
        <item x="2356"/>
        <item x="5190"/>
        <item x="3445"/>
        <item x="188"/>
        <item x="5456"/>
        <item x="6570"/>
        <item x="4563"/>
        <item x="6297"/>
        <item x="7715"/>
        <item x="3430"/>
        <item x="7275"/>
        <item x="1252"/>
        <item x="478"/>
        <item x="8086"/>
        <item x="8563"/>
        <item x="925"/>
        <item x="1197"/>
        <item x="552"/>
        <item x="94"/>
        <item x="917"/>
        <item x="1813"/>
        <item x="3427"/>
        <item x="3424"/>
        <item x="3425"/>
        <item x="3448"/>
        <item x="6579"/>
        <item x="5966"/>
        <item x="3431"/>
        <item x="3435"/>
        <item x="8069"/>
        <item x="4985"/>
        <item x="1585"/>
        <item x="6580"/>
        <item x="5499"/>
        <item x="857"/>
        <item x="1809"/>
        <item x="2335"/>
        <item x="6446"/>
        <item x="3303"/>
        <item x="7298"/>
        <item x="5411"/>
        <item x="3195"/>
        <item x="1087"/>
        <item x="1200"/>
        <item x="585"/>
        <item x="3453"/>
        <item x="5464"/>
        <item x="7689"/>
        <item x="8016"/>
        <item x="4314"/>
        <item x="3434"/>
        <item x="926"/>
        <item x="4432"/>
        <item x="4402"/>
        <item x="8608"/>
        <item x="7267"/>
        <item x="8596"/>
        <item x="1211"/>
        <item x="7305"/>
        <item x="5549"/>
        <item x="1183"/>
        <item x="3458"/>
        <item x="7750"/>
        <item x="3439"/>
        <item x="8527"/>
        <item x="3459"/>
        <item x="7392"/>
        <item x="3460"/>
        <item x="5552"/>
        <item x="84"/>
        <item x="7293"/>
        <item x="2809"/>
        <item x="1201"/>
        <item x="485"/>
        <item x="8188"/>
        <item x="1561"/>
        <item x="4310"/>
        <item x="533"/>
        <item x="6562"/>
        <item x="2267"/>
        <item x="5458"/>
        <item x="6568"/>
        <item x="569"/>
        <item x="4312"/>
        <item x="556"/>
        <item x="1203"/>
        <item x="8081"/>
        <item x="7542"/>
        <item x="7303"/>
        <item x="5553"/>
        <item x="7950"/>
        <item x="6459"/>
        <item x="6559"/>
        <item x="8087"/>
        <item x="8234"/>
        <item x="1878"/>
        <item x="5559"/>
        <item x="900"/>
        <item x="511"/>
        <item x="536"/>
        <item x="490"/>
        <item x="2691"/>
        <item x="3436"/>
        <item x="2273"/>
        <item x="214"/>
        <item x="5560"/>
        <item x="3457"/>
        <item x="5567"/>
        <item x="4611"/>
        <item x="3238"/>
        <item x="8239"/>
        <item x="1886"/>
        <item x="8564"/>
        <item x="4850"/>
        <item x="6469"/>
        <item x="3466"/>
        <item x="5566"/>
        <item x="3461"/>
        <item x="1417"/>
        <item x="3931"/>
        <item x="8174"/>
        <item x="7954"/>
        <item x="3391"/>
        <item x="3422"/>
        <item x="7269"/>
        <item x="549"/>
        <item x="1204"/>
        <item x="3926"/>
        <item x="224"/>
        <item x="1383"/>
        <item x="783"/>
        <item x="335"/>
        <item x="3426"/>
        <item x="5149"/>
        <item x="869"/>
        <item x="3143"/>
        <item x="1256"/>
        <item x="8546"/>
        <item x="3462"/>
        <item x="558"/>
        <item x="7289"/>
        <item x="3465"/>
        <item x="4988"/>
        <item x="176"/>
        <item x="2625"/>
        <item x="3440"/>
        <item x="4647"/>
        <item x="1887"/>
        <item x="7951"/>
        <item x="3320"/>
        <item x="8211"/>
        <item x="6424"/>
        <item x="7762"/>
        <item x="6274"/>
        <item x="6566"/>
        <item x="4574"/>
        <item x="1880"/>
        <item x="7342"/>
        <item x="4648"/>
        <item x="5568"/>
        <item x="5133"/>
        <item x="4886"/>
        <item x="437"/>
        <item x="3471"/>
        <item x="3470"/>
        <item x="2857"/>
        <item x="3473"/>
        <item x="8519"/>
        <item x="3464"/>
        <item x="5147"/>
        <item x="8535"/>
        <item x="919"/>
        <item x="4573"/>
        <item x="2277"/>
        <item x="8582"/>
        <item x="7314"/>
        <item x="8605"/>
        <item x="1257"/>
        <item x="229"/>
        <item x="4567"/>
        <item x="4313"/>
        <item x="5145"/>
        <item x="4982"/>
        <item x="2885"/>
        <item x="3455"/>
        <item x="7340"/>
        <item x="4990"/>
        <item x="4977"/>
        <item x="2325"/>
        <item x="7697"/>
        <item x="4902"/>
        <item x="927"/>
        <item x="7725"/>
        <item x="5423"/>
        <item x="7331"/>
        <item x="7718"/>
        <item x="4984"/>
        <item x="1213"/>
        <item x="1089"/>
        <item x="4570"/>
        <item x="1245"/>
        <item x="3310"/>
        <item x="7704"/>
        <item x="4803"/>
        <item x="4948"/>
        <item x="7347"/>
        <item x="7540"/>
        <item x="3468"/>
        <item x="3334"/>
        <item x="582"/>
        <item x="1889"/>
        <item x="8557"/>
        <item x="932"/>
        <item x="2362"/>
        <item x="7332"/>
        <item x="931"/>
        <item x="4899"/>
        <item x="1409"/>
        <item x="5532"/>
        <item x="7339"/>
        <item x="4568"/>
        <item x="4435"/>
        <item x="4861"/>
        <item x="6085"/>
        <item x="3160"/>
        <item x="1248"/>
        <item x="7784"/>
        <item x="7719"/>
        <item x="3438"/>
        <item x="1202"/>
        <item x="7282"/>
        <item x="4597"/>
        <item x="3221"/>
        <item x="4645"/>
        <item x="7752"/>
        <item x="864"/>
        <item x="3222"/>
        <item x="6587"/>
        <item x="6586"/>
        <item x="2698"/>
        <item x="5569"/>
        <item x="8590"/>
        <item x="6583"/>
        <item x="6582"/>
        <item x="6425"/>
        <item x="380"/>
        <item x="509"/>
        <item x="6585"/>
        <item x="2326"/>
        <item x="594"/>
        <item x="1247"/>
        <item x="595"/>
        <item x="6507"/>
        <item x="2359"/>
        <item x="7292"/>
        <item x="1372"/>
        <item x="593"/>
        <item x="6407"/>
        <item x="4970"/>
        <item x="231"/>
        <item x="930"/>
        <item x="7266"/>
        <item x="5156"/>
        <item x="4332"/>
        <item x="5183"/>
        <item x="537"/>
        <item x="597"/>
        <item x="6473"/>
        <item x="596"/>
        <item x="5572"/>
        <item x="6584"/>
        <item x="7938"/>
        <item x="2336"/>
        <item x="6"/>
        <item x="4962"/>
        <item x="3040"/>
        <item x="5153"/>
        <item x="1233"/>
        <item x="1457"/>
        <item x="7757"/>
        <item x="4549"/>
        <item x="8606"/>
        <item x="4876"/>
        <item x="6398"/>
        <item x="7668"/>
        <item x="172"/>
        <item x="7294"/>
        <item x="7768"/>
        <item x="1877"/>
        <item x="7349"/>
        <item x="3469"/>
        <item x="1138"/>
        <item x="3441"/>
        <item x="7270"/>
        <item x="4963"/>
        <item x="510"/>
        <item x="7301"/>
        <item x="8155"/>
        <item x="4336"/>
        <item x="7399"/>
        <item x="6538"/>
        <item x="929"/>
        <item x="230"/>
        <item x="7262"/>
        <item x="3224"/>
        <item x="2264"/>
        <item x="3371"/>
        <item x="5562"/>
        <item x="11"/>
        <item x="4656"/>
        <item x="4534"/>
        <item x="8534"/>
        <item x="7933"/>
        <item x="3020"/>
        <item x="8597"/>
        <item x="8"/>
        <item x="5540"/>
        <item x="4586"/>
        <item x="2672"/>
        <item x="3048"/>
        <item x="7430"/>
        <item x="4335"/>
        <item x="5177"/>
        <item x="340"/>
        <item x="4935"/>
        <item x="2243"/>
        <item x="5195"/>
        <item x="8578"/>
        <item x="3945"/>
        <item x="1789"/>
        <item x="337"/>
        <item x="4581"/>
        <item x="1269"/>
        <item x="1270"/>
        <item x="1208"/>
        <item x="8539"/>
        <item x="3474"/>
        <item x="3328"/>
        <item x="4751"/>
        <item x="8653"/>
        <item x="5196"/>
        <item x="1092"/>
        <item x="7326"/>
        <item x="8640"/>
        <item x="7743"/>
        <item x="5201"/>
        <item x="7315"/>
        <item x="4637"/>
        <item x="2666"/>
        <item x="934"/>
        <item x="7367"/>
        <item x="4974"/>
        <item x="8163"/>
        <item x="7647"/>
        <item x="5563"/>
        <item x="5579"/>
        <item x="7947"/>
        <item x="4651"/>
        <item x="3182"/>
        <item x="7735"/>
        <item x="338"/>
        <item x="7771"/>
        <item x="3947"/>
        <item x="5127"/>
        <item x="4881"/>
        <item x="1575"/>
        <item x="235"/>
        <item x="5438"/>
        <item x="3204"/>
        <item x="935"/>
        <item x="5420"/>
        <item x="4661"/>
        <item x="7307"/>
        <item x="5517"/>
        <item x="2331"/>
        <item x="1543"/>
        <item x="8588"/>
        <item x="3213"/>
        <item x="5585"/>
        <item x="5587"/>
        <item x="1224"/>
        <item x="5586"/>
        <item x="937"/>
        <item x="3429"/>
        <item x="1125"/>
        <item x="7370"/>
        <item x="5592"/>
        <item x="7272"/>
        <item x="6419"/>
        <item x="2422"/>
        <item x="6349"/>
        <item x="2269"/>
        <item x="8580"/>
        <item x="7693"/>
        <item x="4650"/>
        <item x="4542"/>
        <item x="322"/>
        <item x="5590"/>
        <item x="343"/>
        <item x="472"/>
        <item x="3446"/>
        <item x="7308"/>
        <item x="5547"/>
        <item x="5561"/>
        <item x="6498"/>
        <item x="4337"/>
        <item x="1127"/>
        <item x="7773"/>
        <item x="3410"/>
        <item x="7736"/>
        <item x="4659"/>
        <item x="4340"/>
        <item x="1900"/>
        <item x="4662"/>
        <item x="5146"/>
        <item x="8570"/>
        <item x="8601"/>
        <item x="4810"/>
        <item x="4341"/>
        <item x="169"/>
        <item x="5582"/>
        <item x="936"/>
        <item x="7316"/>
        <item x="5565"/>
        <item x="1580"/>
        <item x="7369"/>
        <item x="7936"/>
        <item x="4544"/>
        <item x="7311"/>
        <item x="8193"/>
        <item x="450"/>
        <item x="4642"/>
        <item x="5584"/>
        <item x="5574"/>
        <item x="4898"/>
        <item x="1088"/>
        <item x="4584"/>
        <item x="4338"/>
        <item x="4339"/>
        <item x="1599"/>
        <item x="4670"/>
        <item x="3089"/>
        <item x="5583"/>
        <item x="2861"/>
        <item x="2363"/>
        <item x="5604"/>
        <item x="4342"/>
        <item x="3220"/>
        <item x="4344"/>
        <item x="1883"/>
        <item x="7733"/>
        <item x="1263"/>
        <item x="5598"/>
        <item x="7724"/>
        <item x="942"/>
        <item x="7313"/>
        <item x="2695"/>
        <item x="237"/>
        <item x="1615"/>
        <item x="4433"/>
        <item x="3361"/>
        <item x="4343"/>
        <item x="7295"/>
        <item x="3378"/>
        <item x="5193"/>
        <item x="8538"/>
        <item x="865"/>
        <item x="1"/>
        <item x="5589"/>
        <item x="1870"/>
        <item x="2451"/>
        <item x="4290"/>
        <item x="7304"/>
        <item x="8555"/>
        <item x="4623"/>
        <item x="3191"/>
        <item x="5198"/>
        <item x="7740"/>
        <item x="5199"/>
        <item x="4345"/>
        <item x="4865"/>
        <item x="6592"/>
        <item x="1424"/>
        <item x="6591"/>
        <item x="6589"/>
        <item x="6590"/>
        <item x="7687"/>
        <item x="4634"/>
        <item x="5609"/>
        <item x="5602"/>
        <item x="8558"/>
        <item x="4615"/>
        <item x="6599"/>
        <item x="5452"/>
        <item x="4668"/>
        <item x="1546"/>
        <item x="8600"/>
        <item x="6600"/>
        <item x="4625"/>
        <item x="3442"/>
        <item x="6601"/>
        <item x="6588"/>
        <item x="825"/>
        <item x="7333"/>
        <item x="6594"/>
        <item x="1423"/>
        <item x="6598"/>
        <item x="4964"/>
        <item x="3209"/>
        <item x="236"/>
        <item x="4955"/>
        <item x="5615"/>
        <item x="4831"/>
        <item x="6603"/>
        <item x="6602"/>
        <item x="5514"/>
        <item x="3193"/>
        <item x="5151"/>
        <item x="174"/>
        <item x="8532"/>
        <item x="6593"/>
        <item x="6613"/>
        <item x="5616"/>
        <item x="6615"/>
        <item x="6604"/>
        <item x="6611"/>
        <item x="2849"/>
        <item x="6607"/>
        <item x="4294"/>
        <item x="3349"/>
        <item x="3992"/>
        <item x="7720"/>
        <item x="6623"/>
        <item x="6620"/>
        <item x="7433"/>
        <item x="6614"/>
        <item x="6619"/>
        <item x="1265"/>
        <item x="1080"/>
        <item x="4592"/>
        <item x="4578"/>
        <item x="6616"/>
        <item x="606"/>
        <item x="7400"/>
        <item x="6608"/>
        <item x="4349"/>
        <item x="943"/>
        <item x="7328"/>
        <item x="4972"/>
        <item x="8567"/>
        <item x="6612"/>
        <item x="3476"/>
        <item x="6609"/>
        <item x="6634"/>
        <item x="6638"/>
        <item x="7309"/>
        <item x="3954"/>
        <item x="4348"/>
        <item x="6606"/>
        <item x="4353"/>
        <item x="6630"/>
        <item x="6610"/>
        <item x="8646"/>
        <item x="6637"/>
        <item x="600"/>
        <item x="6617"/>
        <item x="603"/>
        <item x="6627"/>
        <item x="2329"/>
        <item x="7346"/>
        <item x="6625"/>
        <item x="6622"/>
        <item x="5603"/>
        <item x="8574"/>
        <item x="6621"/>
        <item x="6624"/>
        <item x="6605"/>
        <item x="8623"/>
        <item x="6631"/>
        <item x="2762"/>
        <item x="1571"/>
        <item x="3475"/>
        <item x="2697"/>
        <item x="854"/>
        <item x="85"/>
        <item x="6628"/>
        <item x="8569"/>
        <item x="6635"/>
        <item x="6636"/>
        <item x="4674"/>
        <item x="604"/>
        <item x="6595"/>
        <item x="5620"/>
        <item x="6641"/>
        <item x="5"/>
        <item x="1266"/>
        <item x="6640"/>
        <item x="6642"/>
        <item x="4351"/>
        <item x="1093"/>
        <item x="3444"/>
        <item x="6629"/>
        <item x="234"/>
        <item x="6646"/>
        <item x="5455"/>
        <item x="1090"/>
        <item x="6650"/>
        <item x="4917"/>
        <item x="6644"/>
        <item x="6639"/>
        <item x="6645"/>
        <item x="1205"/>
        <item x="210"/>
        <item x="203"/>
        <item x="6633"/>
        <item x="217"/>
        <item x="602"/>
        <item x="1226"/>
        <item x="4566"/>
        <item x="5619"/>
        <item x="6652"/>
        <item x="226"/>
        <item x="3477"/>
        <item x="1822"/>
        <item x="2764"/>
        <item x="4333"/>
        <item x="1914"/>
        <item x="6651"/>
        <item x="6656"/>
        <item x="7948"/>
        <item x="6655"/>
        <item x="6648"/>
        <item x="3103"/>
        <item x="1083"/>
        <item x="2763"/>
        <item x="6626"/>
        <item x="2361"/>
        <item x="4446"/>
        <item x="6632"/>
        <item x="6653"/>
        <item x="4646"/>
        <item x="4347"/>
        <item x="6657"/>
        <item x="1267"/>
        <item x="1911"/>
        <item x="332"/>
        <item x="4605"/>
        <item x="5600"/>
        <item x="1242"/>
        <item x="947"/>
        <item x="7318"/>
        <item x="3491"/>
        <item x="13"/>
        <item x="5599"/>
        <item x="8242"/>
        <item x="3490"/>
        <item x="949"/>
        <item x="4552"/>
        <item x="3488"/>
        <item x="3495"/>
        <item x="8245"/>
        <item x="4437"/>
        <item x="6659"/>
        <item x="7350"/>
        <item x="6643"/>
        <item x="3478"/>
        <item x="6658"/>
        <item x="7739"/>
        <item x="5618"/>
        <item x="7706"/>
        <item x="4403"/>
        <item x="800"/>
        <item x="5570"/>
        <item x="4663"/>
        <item x="4331"/>
        <item x="3492"/>
        <item x="8662"/>
        <item x="345"/>
        <item x="7290"/>
        <item x="8244"/>
        <item x="6649"/>
        <item x="605"/>
        <item x="8566"/>
        <item x="8243"/>
        <item x="5155"/>
        <item x="6647"/>
        <item x="7302"/>
        <item x="1259"/>
        <item x="3485"/>
        <item x="6654"/>
        <item x="8660"/>
        <item x="3355"/>
        <item x="5009"/>
        <item x="1141"/>
        <item x="3494"/>
        <item x="5519"/>
        <item x="956"/>
        <item x="2270"/>
        <item x="3501"/>
        <item x="3496"/>
        <item x="3497"/>
        <item x="3489"/>
        <item x="2263"/>
        <item x="7341"/>
        <item x="3472"/>
        <item x="8659"/>
        <item x="3481"/>
        <item x="7374"/>
        <item x="5005"/>
        <item x="7694"/>
        <item x="3499"/>
        <item x="7796"/>
        <item x="5614"/>
        <item x="4354"/>
        <item x="971"/>
        <item x="955"/>
        <item x="8249"/>
        <item x="4997"/>
        <item x="4664"/>
        <item x="3498"/>
        <item x="3325"/>
        <item x="1273"/>
        <item x="5612"/>
        <item x="8254"/>
        <item x="6597"/>
        <item x="1370"/>
        <item x="4355"/>
        <item x="3500"/>
        <item x="4621"/>
        <item x="2432"/>
        <item x="346"/>
        <item x="7734"/>
        <item x="5007"/>
        <item x="8255"/>
        <item x="4996"/>
        <item x="5001"/>
        <item x="1271"/>
        <item x="7650"/>
        <item x="6596"/>
        <item x="3505"/>
        <item x="2766"/>
        <item x="599"/>
        <item x="3504"/>
        <item x="5629"/>
        <item x="8251"/>
        <item x="3507"/>
        <item x="1279"/>
        <item x="5208"/>
        <item x="967"/>
        <item x="89"/>
        <item x="3502"/>
        <item x="8684"/>
        <item x="3206"/>
        <item x="3509"/>
        <item x="8441"/>
        <item x="4179"/>
        <item x="3917"/>
        <item x="2442"/>
        <item x="7543"/>
        <item x="4177"/>
        <item x="968"/>
        <item x="4357"/>
        <item x="7549"/>
        <item x="4587"/>
        <item x="7546"/>
        <item x="3503"/>
        <item x="2867"/>
        <item x="8593"/>
        <item x="1800"/>
        <item x="5571"/>
        <item x="239"/>
        <item x="4181"/>
        <item x="4571"/>
        <item x="4334"/>
        <item x="3450"/>
        <item x="5011"/>
        <item x="4182"/>
        <item x="3233"/>
        <item x="8654"/>
        <item x="7550"/>
        <item x="1255"/>
        <item x="4999"/>
        <item x="3506"/>
        <item x="7548"/>
        <item x="5617"/>
        <item x="4180"/>
        <item x="8253"/>
        <item x="334"/>
        <item x="4356"/>
        <item x="3467"/>
        <item x="1280"/>
        <item x="5000"/>
        <item x="6661"/>
        <item x="7545"/>
        <item x="6664"/>
        <item x="4575"/>
        <item x="6662"/>
        <item x="5632"/>
        <item x="6663"/>
        <item x="1916"/>
        <item x="6668"/>
        <item x="7552"/>
        <item x="7544"/>
        <item x="1275"/>
        <item x="8035"/>
        <item x="4184"/>
        <item x="7547"/>
        <item x="8561"/>
        <item x="99"/>
        <item x="8540"/>
        <item x="6669"/>
        <item x="6673"/>
        <item x="4188"/>
        <item x="1452"/>
        <item x="6686"/>
        <item x="6683"/>
        <item x="6667"/>
        <item x="7781"/>
        <item x="6671"/>
        <item x="6675"/>
        <item x="7787"/>
        <item x="607"/>
        <item x="6679"/>
        <item x="6685"/>
        <item x="6680"/>
        <item x="880"/>
        <item x="4178"/>
        <item x="6682"/>
        <item x="4185"/>
        <item x="4186"/>
        <item x="2767"/>
        <item x="4986"/>
        <item x="612"/>
        <item x="5148"/>
        <item x="6674"/>
        <item x="5607"/>
        <item x="2663"/>
        <item x="615"/>
        <item x="8440"/>
        <item x="5136"/>
        <item x="7778"/>
        <item x="6670"/>
        <item x="6681"/>
        <item x="7786"/>
        <item x="2664"/>
        <item x="6690"/>
        <item x="1244"/>
        <item x="5451"/>
        <item x="8212"/>
        <item x="608"/>
        <item x="6691"/>
        <item x="1572"/>
        <item x="1843"/>
        <item x="1871"/>
        <item x="8560"/>
        <item x="6688"/>
        <item x="4358"/>
        <item x="311"/>
        <item x="5611"/>
        <item x="8644"/>
        <item x="944"/>
        <item x="4844"/>
        <item x="4685"/>
        <item x="5185"/>
        <item x="5409"/>
        <item x="2280"/>
        <item x="3939"/>
        <item x="6666"/>
        <item x="3487"/>
        <item x="4606"/>
        <item x="4187"/>
        <item x="6702"/>
        <item x="976"/>
        <item x="3031"/>
        <item x="974"/>
        <item x="977"/>
        <item x="4360"/>
        <item x="6672"/>
        <item x="7958"/>
        <item x="8246"/>
        <item x="4629"/>
        <item x="4922"/>
        <item x="6676"/>
        <item x="1277"/>
        <item x="1596"/>
        <item x="6699"/>
        <item x="5012"/>
        <item x="3311"/>
        <item x="4998"/>
        <item x="5573"/>
        <item x="333"/>
        <item x="4904"/>
        <item x="313"/>
        <item x="6694"/>
        <item x="7206"/>
        <item x="4183"/>
        <item x="832"/>
        <item x="8645"/>
        <item x="753"/>
        <item x="981"/>
        <item x="4189"/>
        <item x="7207"/>
        <item x="5181"/>
        <item x="4890"/>
        <item x="5003"/>
        <item x="314"/>
        <item x="315"/>
        <item x="1879"/>
        <item x="2768"/>
        <item x="3368"/>
        <item x="7208"/>
        <item x="7209"/>
        <item x="7793"/>
        <item x="7210"/>
        <item x="979"/>
        <item x="7819"/>
        <item x="6712"/>
        <item x="5006"/>
        <item x="4359"/>
        <item x="8260"/>
        <item x="7211"/>
        <item x="5638"/>
        <item x="6721"/>
        <item x="861"/>
        <item x="7785"/>
        <item x="1253"/>
        <item x="5635"/>
        <item x="530"/>
        <item x="7213"/>
        <item x="3072"/>
        <item x="952"/>
        <item x="1284"/>
        <item x="2858"/>
        <item x="2401"/>
        <item x="7538"/>
        <item x="6692"/>
        <item x="619"/>
        <item x="985"/>
        <item x="6728"/>
        <item x="2692"/>
        <item x="222"/>
        <item x="7815"/>
        <item x="5176"/>
        <item x="6707"/>
        <item x="922"/>
        <item x="5639"/>
        <item x="982"/>
        <item x="6718"/>
        <item x="986"/>
        <item x="972"/>
        <item x="1931"/>
        <item x="316"/>
        <item x="5170"/>
        <item x="6693"/>
        <item x="2355"/>
        <item x="6704"/>
        <item x="6701"/>
        <item x="6708"/>
        <item x="6734"/>
        <item x="8034"/>
        <item x="1293"/>
        <item x="3519"/>
        <item x="8435"/>
        <item x="3949"/>
        <item x="4643"/>
        <item x="849"/>
        <item x="630"/>
        <item x="5008"/>
        <item x="178"/>
        <item x="202"/>
        <item x="1289"/>
        <item x="151"/>
        <item x="8635"/>
        <item x="4361"/>
        <item x="5017"/>
        <item x="5641"/>
        <item x="4965"/>
        <item x="1934"/>
        <item x="6723"/>
        <item x="4191"/>
        <item x="5640"/>
        <item x="1207"/>
        <item x="5013"/>
        <item x="4194"/>
        <item x="5158"/>
        <item x="6716"/>
        <item x="5031"/>
        <item x="8027"/>
        <item x="6711"/>
        <item x="4196"/>
        <item x="5197"/>
        <item x="3479"/>
        <item x="168"/>
        <item x="6720"/>
        <item x="8547"/>
        <item x="5211"/>
        <item x="8135"/>
        <item x="6698"/>
        <item x="2696"/>
        <item x="244"/>
        <item x="6737"/>
        <item x="152"/>
        <item x="6722"/>
        <item x="3515"/>
        <item x="6736"/>
        <item x="468"/>
        <item x="3528"/>
        <item x="8438"/>
        <item x="8576"/>
        <item x="7216"/>
        <item x="6665"/>
        <item x="3170"/>
        <item x="4680"/>
        <item x="5131"/>
        <item x="4527"/>
        <item x="6709"/>
        <item x="181"/>
        <item x="7799"/>
        <item x="945"/>
        <item x="2806"/>
        <item x="3918"/>
        <item x="5016"/>
        <item x="978"/>
        <item x="6741"/>
        <item x="6715"/>
        <item x="4923"/>
        <item x="946"/>
        <item x="8281"/>
        <item x="6725"/>
        <item x="6738"/>
        <item x="1456"/>
        <item x="6687"/>
        <item x="3025"/>
        <item x="16"/>
        <item x="469"/>
        <item x="1139"/>
        <item x="6724"/>
        <item x="18"/>
        <item x="2403"/>
        <item x="8531"/>
        <item x="4588"/>
        <item x="2769"/>
        <item x="8277"/>
        <item x="4198"/>
        <item x="7805"/>
        <item x="6742"/>
        <item x="3840"/>
        <item x="3809"/>
        <item x="70"/>
        <item x="3956"/>
        <item x="5654"/>
        <item x="6713"/>
        <item x="3834"/>
        <item x="3532"/>
        <item x="8523"/>
        <item x="4572"/>
        <item x="6757"/>
        <item x="2808"/>
        <item x="6762"/>
        <item x="4559"/>
        <item x="4827"/>
        <item x="6719"/>
        <item x="7775"/>
        <item x="6747"/>
        <item x="8280"/>
        <item x="201"/>
        <item x="4655"/>
        <item x="4639"/>
        <item x="1272"/>
        <item x="6732"/>
        <item x="6746"/>
        <item x="342"/>
        <item x="6768"/>
        <item x="6766"/>
        <item x="3527"/>
        <item x="8036"/>
        <item x="454"/>
        <item x="6770"/>
        <item x="6772"/>
        <item x="7808"/>
        <item x="3150"/>
        <item x="310"/>
        <item x="4428"/>
        <item x="7375"/>
        <item x="7824"/>
        <item x="601"/>
        <item x="4829"/>
        <item x="1413"/>
        <item x="4971"/>
        <item x="376"/>
        <item x="4200"/>
        <item x="6756"/>
        <item x="6773"/>
        <item x="6774"/>
        <item x="5154"/>
        <item x="7214"/>
        <item x="4690"/>
        <item x="520"/>
        <item x="4628"/>
        <item x="1849"/>
        <item x="6767"/>
        <item x="5656"/>
        <item x="3208"/>
        <item x="7215"/>
        <item x="4214"/>
        <item x="5150"/>
        <item x="1292"/>
        <item x="8594"/>
        <item x="8267"/>
        <item x="1155"/>
        <item x="2249"/>
        <item x="6727"/>
        <item x="629"/>
        <item x="6752"/>
        <item x="8279"/>
        <item x="6729"/>
        <item x="2245"/>
        <item x="7955"/>
        <item x="3297"/>
        <item x="189"/>
        <item x="2364"/>
        <item x="69"/>
        <item x="4202"/>
        <item x="3523"/>
        <item x="620"/>
        <item x="3520"/>
        <item x="5581"/>
        <item x="6739"/>
        <item x="6733"/>
        <item x="2416"/>
        <item x="1148"/>
        <item x="5418"/>
        <item x="2402"/>
        <item x="7801"/>
        <item x="8460"/>
        <item x="928"/>
        <item x="2366"/>
        <item x="8655"/>
        <item x="6748"/>
        <item x="5637"/>
        <item x="4204"/>
        <item x="8268"/>
        <item x="2430"/>
        <item x="4215"/>
        <item x="3530"/>
        <item x="7562"/>
        <item x="6744"/>
        <item x="336"/>
        <item x="7564"/>
        <item x="7220"/>
        <item x="6760"/>
        <item x="7558"/>
        <item x="6764"/>
        <item x="7217"/>
        <item x="6740"/>
        <item x="6731"/>
        <item x="8433"/>
        <item x="4863"/>
        <item x="3525"/>
        <item x="8274"/>
        <item x="506"/>
        <item x="4209"/>
        <item x="1296"/>
        <item x="4211"/>
        <item x="127"/>
        <item x="3529"/>
        <item x="6745"/>
        <item x="6730"/>
        <item x="4192"/>
        <item x="5019"/>
        <item x="5580"/>
        <item x="2778"/>
        <item x="7965"/>
        <item x="2877"/>
        <item x="4213"/>
        <item x="4866"/>
        <item x="7825"/>
        <item x="2782"/>
        <item x="8038"/>
        <item x="7219"/>
        <item x="1276"/>
        <item x="6765"/>
        <item x="4190"/>
        <item x="2681"/>
        <item x="6700"/>
        <item x="6755"/>
        <item x="627"/>
        <item x="6776"/>
        <item x="6787"/>
        <item x="7368"/>
        <item x="1407"/>
        <item x="965"/>
        <item x="1278"/>
        <item x="1295"/>
        <item x="6706"/>
        <item x="4193"/>
        <item x="4195"/>
        <item x="626"/>
        <item x="7398"/>
        <item x="8169"/>
        <item x="5596"/>
        <item x="8658"/>
        <item x="5655"/>
        <item x="6753"/>
        <item x="5597"/>
        <item x="1434"/>
        <item x="7218"/>
        <item x="6786"/>
        <item x="1228"/>
        <item x="6697"/>
        <item x="617"/>
        <item x="1912"/>
        <item x="246"/>
        <item x="7959"/>
        <item x="3976"/>
        <item x="4694"/>
        <item x="2367"/>
        <item x="1261"/>
        <item x="4448"/>
        <item x="108"/>
        <item x="4887"/>
        <item x="1458"/>
        <item x="4197"/>
        <item x="5415"/>
        <item x="1944"/>
        <item x="102"/>
        <item x="5636"/>
        <item x="247"/>
        <item x="5025"/>
        <item x="8037"/>
        <item x="6735"/>
        <item x="4212"/>
        <item x="8633"/>
        <item x="3451"/>
        <item x="6750"/>
        <item x="3979"/>
        <item x="8266"/>
        <item x="5402"/>
        <item x="4203"/>
        <item x="6689"/>
        <item x="6784"/>
        <item x="2776"/>
        <item x="4916"/>
        <item x="4535"/>
        <item x="4366"/>
        <item x="1274"/>
        <item x="2443"/>
        <item x="7980"/>
        <item x="5207"/>
        <item x="7780"/>
        <item x="5647"/>
        <item x="4363"/>
        <item x="3514"/>
        <item x="1368"/>
        <item x="6696"/>
        <item x="3978"/>
        <item x="6781"/>
        <item x="3534"/>
        <item x="3536"/>
        <item x="6726"/>
        <item x="5026"/>
        <item x="3017"/>
        <item x="5024"/>
        <item x="6789"/>
        <item x="5658"/>
        <item x="8522"/>
        <item x="980"/>
        <item x="2779"/>
        <item x="3539"/>
        <item x="621"/>
        <item x="5036"/>
        <item x="5021"/>
        <item x="7712"/>
        <item x="5002"/>
        <item x="49"/>
        <item x="2248"/>
        <item x="2774"/>
        <item x="984"/>
        <item x="3516"/>
        <item x="4365"/>
        <item x="2371"/>
        <item x="5630"/>
        <item x="6717"/>
        <item x="1260"/>
        <item x="1298"/>
        <item x="2780"/>
        <item x="158"/>
        <item x="6788"/>
        <item x="1294"/>
        <item x="177"/>
        <item x="632"/>
        <item x="2775"/>
        <item x="4205"/>
        <item x="4199"/>
        <item x="6783"/>
        <item x="4362"/>
        <item x="842"/>
        <item x="2283"/>
        <item x="5034"/>
        <item x="7813"/>
        <item x="3533"/>
        <item x="470"/>
        <item x="6761"/>
        <item x="4687"/>
        <item x="4296"/>
        <item x="5033"/>
        <item x="3936"/>
        <item x="5032"/>
        <item x="8273"/>
        <item x="2693"/>
        <item x="1230"/>
        <item x="4451"/>
        <item x="4364"/>
        <item x="6749"/>
        <item x="63"/>
        <item x="8272"/>
        <item x="211"/>
        <item x="4210"/>
        <item x="6751"/>
        <item x="622"/>
        <item x="5035"/>
        <item x="3541"/>
        <item x="4208"/>
        <item x="82"/>
        <item x="22"/>
        <item x="8286"/>
        <item x="2281"/>
        <item x="4207"/>
        <item x="6695"/>
        <item x="1519"/>
        <item x="2372"/>
        <item x="8039"/>
        <item x="2718"/>
        <item x="3318"/>
        <item x="7791"/>
        <item x="1152"/>
        <item x="3958"/>
        <item x="6743"/>
        <item x="6792"/>
        <item x="987"/>
        <item x="4700"/>
        <item x="2786"/>
        <item x="8194"/>
        <item x="3540"/>
        <item x="4691"/>
        <item x="3916"/>
        <item x="4671"/>
        <item x="8269"/>
        <item x="975"/>
        <item x="5037"/>
        <item x="1954"/>
        <item x="350"/>
        <item x="633"/>
        <item x="2276"/>
        <item x="8624"/>
        <item x="4672"/>
        <item x="1933"/>
        <item x="6769"/>
        <item x="4369"/>
        <item x="4368"/>
        <item x="7551"/>
        <item x="6778"/>
        <item x="1282"/>
        <item x="1955"/>
        <item x="8250"/>
        <item x="8620"/>
        <item x="5015"/>
        <item x="4201"/>
        <item x="6754"/>
        <item x="206"/>
        <item x="5595"/>
        <item x="241"/>
        <item x="6777"/>
        <item x="959"/>
        <item x="3547"/>
        <item x="4206"/>
        <item x="2813"/>
        <item x="3542"/>
        <item x="7569"/>
        <item x="344"/>
        <item x="6790"/>
        <item x="6678"/>
        <item x="2285"/>
        <item x="616"/>
        <item x="341"/>
        <item x="966"/>
        <item x="2368"/>
        <item x="4371"/>
        <item x="635"/>
        <item x="964"/>
        <item x="2661"/>
        <item x="7572"/>
        <item x="14"/>
        <item x="3484"/>
        <item x="4216"/>
        <item x="7818"/>
        <item x="17"/>
        <item x="2787"/>
        <item x="3524"/>
        <item x="3543"/>
        <item x="819"/>
        <item x="6791"/>
        <item x="623"/>
        <item x="4456"/>
        <item x="8041"/>
        <item x="5020"/>
        <item x="1291"/>
        <item x="610"/>
        <item x="4455"/>
        <item x="3943"/>
        <item x="5014"/>
        <item x="4524"/>
        <item x="4457"/>
        <item x="2777"/>
        <item x="3480"/>
        <item x="5205"/>
        <item x="5027"/>
        <item x="7802"/>
        <item x="5628"/>
        <item x="3932"/>
        <item x="7823"/>
        <item x="7971"/>
        <item x="4871"/>
        <item x="3531"/>
        <item x="6798"/>
        <item x="8284"/>
        <item x="8040"/>
        <item x="232"/>
        <item x="1287"/>
        <item x="119"/>
        <item x="4217"/>
        <item x="4218"/>
        <item x="6710"/>
        <item x="1297"/>
        <item x="7573"/>
        <item x="634"/>
        <item x="8270"/>
        <item x="4373"/>
        <item x="4221"/>
        <item x="1950"/>
        <item x="4370"/>
        <item x="4945"/>
        <item x="1229"/>
        <item x="3921"/>
        <item x="6805"/>
        <item x="4219"/>
        <item x="8275"/>
        <item x="6759"/>
        <item x="5040"/>
        <item x="228"/>
        <item x="1953"/>
        <item x="624"/>
        <item x="6801"/>
        <item x="6802"/>
        <item x="4226"/>
        <item x="219"/>
        <item x="3558"/>
        <item x="3566"/>
        <item x="1232"/>
        <item x="2771"/>
        <item x="611"/>
        <item x="636"/>
        <item x="2360"/>
        <item x="6806"/>
        <item x="6793"/>
        <item x="4452"/>
        <item x="5047"/>
        <item x="5634"/>
        <item x="6779"/>
        <item x="6703"/>
        <item x="4225"/>
        <item x="3977"/>
        <item x="4047"/>
        <item x="3555"/>
        <item x="3549"/>
        <item x="8175"/>
        <item x="1286"/>
        <item x="618"/>
        <item x="3538"/>
        <item x="7571"/>
        <item x="5038"/>
        <item x="1095"/>
        <item x="902"/>
        <item x="641"/>
        <item x="6811"/>
        <item x="5564"/>
        <item x="6797"/>
        <item x="3560"/>
        <item x="8290"/>
        <item x="2711"/>
        <item x="3571"/>
        <item x="7779"/>
        <item x="3513"/>
        <item x="3557"/>
        <item x="4227"/>
        <item x="154"/>
        <item x="4654"/>
        <item x="6705"/>
        <item x="4222"/>
        <item x="4228"/>
        <item x="2980"/>
        <item x="4224"/>
        <item x="4622"/>
        <item x="1866"/>
        <item x="120"/>
        <item x="3572"/>
        <item x="2700"/>
        <item x="5018"/>
        <item x="6816"/>
        <item x="6815"/>
        <item x="3563"/>
        <item x="1140"/>
        <item x="8296"/>
        <item x="4951"/>
        <item x="7221"/>
        <item x="7222"/>
        <item x="6813"/>
        <item x="6803"/>
        <item x="6814"/>
        <item x="3545"/>
        <item x="6795"/>
        <item x="7982"/>
        <item x="23"/>
        <item x="6812"/>
        <item x="8641"/>
        <item x="4220"/>
        <item x="3577"/>
        <item x="6810"/>
        <item x="7575"/>
        <item x="5044"/>
        <item x="7435"/>
        <item x="3556"/>
        <item x="3562"/>
        <item x="631"/>
        <item x="4223"/>
        <item x="8667"/>
        <item x="3574"/>
        <item x="3564"/>
        <item x="4374"/>
        <item x="7223"/>
        <item x="8301"/>
        <item x="3565"/>
        <item x="6823"/>
        <item x="1578"/>
        <item x="5214"/>
        <item x="639"/>
        <item x="8304"/>
        <item x="6818"/>
        <item x="5606"/>
        <item x="1965"/>
        <item x="8043"/>
        <item x="3561"/>
        <item x="6809"/>
        <item x="6820"/>
        <item x="970"/>
        <item x="6819"/>
        <item x="6796"/>
        <item x="2721"/>
        <item x="2257"/>
        <item x="3570"/>
        <item x="4439"/>
        <item x="3546"/>
        <item x="8042"/>
        <item x="1285"/>
        <item x="2370"/>
        <item x="1942"/>
        <item x="2421"/>
        <item x="4372"/>
        <item x="3575"/>
        <item x="6807"/>
        <item x="3578"/>
        <item x="6825"/>
        <item x="109"/>
        <item x="4934"/>
        <item x="6817"/>
        <item x="8300"/>
        <item x="3573"/>
        <item x="8044"/>
        <item x="8302"/>
        <item x="3559"/>
        <item x="3952"/>
        <item x="5660"/>
        <item x="7536"/>
        <item x="6826"/>
        <item x="5028"/>
        <item x="1301"/>
        <item x="6804"/>
        <item x="3576"/>
        <item x="2770"/>
        <item x="3569"/>
        <item x="2671"/>
        <item x="4936"/>
        <item x="3554"/>
        <item x="6829"/>
        <item x="3510"/>
        <item x="248"/>
        <item x="4695"/>
        <item x="8305"/>
        <item x="8295"/>
        <item x="8261"/>
        <item x="2242"/>
        <item x="6832"/>
        <item x="6827"/>
        <item x="7574"/>
        <item x="4461"/>
        <item x="6799"/>
        <item x="6822"/>
        <item x="6780"/>
        <item x="8306"/>
        <item x="2788"/>
        <item x="6824"/>
        <item x="115"/>
        <item x="7790"/>
        <item x="6834"/>
        <item x="7457"/>
        <item x="8308"/>
        <item x="6835"/>
        <item x="3567"/>
        <item x="2288"/>
        <item x="4543"/>
        <item x="4891"/>
        <item x="6837"/>
        <item x="6821"/>
        <item x="609"/>
        <item x="6831"/>
        <item x="8436"/>
        <item x="5665"/>
        <item x="5697"/>
        <item x="3486"/>
        <item x="6836"/>
        <item x="365"/>
        <item x="2784"/>
        <item x="3521"/>
        <item x="5661"/>
        <item x="8669"/>
        <item x="6840"/>
        <item x="5601"/>
        <item x="6828"/>
        <item x="7371"/>
        <item x="8668"/>
        <item x="1281"/>
        <item x="213"/>
        <item x="245"/>
        <item x="2337"/>
        <item x="989"/>
        <item x="645"/>
        <item x="6794"/>
        <item x="640"/>
        <item x="637"/>
        <item x="642"/>
        <item x="1300"/>
        <item x="3148"/>
        <item x="3937"/>
        <item x="8262"/>
        <item x="2369"/>
        <item x="6838"/>
        <item x="4992"/>
        <item x="6800"/>
        <item x="625"/>
        <item x="3935"/>
        <item x="3537"/>
        <item x="255"/>
        <item x="5698"/>
        <item x="3568"/>
        <item x="1096"/>
        <item x="6841"/>
        <item x="8303"/>
        <item x="6842"/>
        <item x="638"/>
        <item x="3813"/>
        <item x="7393"/>
        <item x="1941"/>
        <item x="1290"/>
        <item x="6839"/>
        <item x="5667"/>
        <item x="3953"/>
        <item x="7372"/>
        <item x="7391"/>
        <item x="6843"/>
        <item x="6808"/>
        <item x="4367"/>
        <item x="3981"/>
        <item x="6846"/>
        <item x="4454"/>
        <item x="7987"/>
        <item x="4459"/>
        <item x="3763"/>
        <item x="614"/>
        <item x="7541"/>
        <item x="7641"/>
        <item x="153"/>
        <item x="7373"/>
        <item x="7985"/>
        <item x="647"/>
        <item x="1094"/>
        <item x="4660"/>
        <item x="112"/>
        <item x="3982"/>
        <item x="5030"/>
        <item x="938"/>
        <item x="644"/>
        <item x="3765"/>
        <item x="3815"/>
        <item x="8289"/>
        <item x="8307"/>
        <item x="3373"/>
        <item x="7816"/>
        <item x="2699"/>
        <item x="6830"/>
        <item x="5048"/>
        <item x="7395"/>
        <item x="81"/>
        <item x="3764"/>
        <item x="3783"/>
        <item x="6763"/>
        <item x="4466"/>
        <item x="5664"/>
        <item x="1557"/>
        <item x="1938"/>
        <item x="3797"/>
        <item x="8453"/>
        <item x="3780"/>
        <item x="3778"/>
        <item x="3777"/>
        <item x="3762"/>
        <item x="3835"/>
        <item x="3789"/>
        <item x="6847"/>
        <item x="4701"/>
        <item x="2719"/>
        <item x="840"/>
        <item x="6848"/>
        <item x="1940"/>
        <item x="3793"/>
        <item x="3551"/>
        <item x="6845"/>
        <item x="3919"/>
        <item x="6851"/>
        <item x="4474"/>
        <item x="6844"/>
        <item x="3552"/>
        <item x="7949"/>
        <item x="6855"/>
        <item x="4679"/>
        <item x="5051"/>
        <item x="646"/>
        <item x="251"/>
        <item x="3581"/>
        <item x="8218"/>
        <item x="755"/>
        <item x="754"/>
        <item x="652"/>
        <item x="349"/>
        <item x="373"/>
        <item x="1303"/>
        <item x="649"/>
        <item x="6865"/>
        <item x="7681"/>
        <item x="7942"/>
        <item x="2373"/>
        <item x="6852"/>
        <item x="5050"/>
        <item x="8258"/>
        <item x="5608"/>
        <item x="4404"/>
        <item x="3178"/>
        <item x="6785"/>
        <item x="6866"/>
        <item x="1304"/>
        <item x="1654"/>
        <item x="249"/>
        <item x="1418"/>
        <item x="3582"/>
        <item x="650"/>
        <item x="6857"/>
        <item x="6849"/>
        <item x="3583"/>
        <item x="6863"/>
        <item x="4507"/>
        <item x="6858"/>
        <item x="3580"/>
        <item x="20"/>
        <item x="3351"/>
        <item x="250"/>
        <item x="5023"/>
        <item x="5677"/>
        <item x="838"/>
        <item x="5670"/>
        <item x="6856"/>
        <item x="7822"/>
        <item x="651"/>
        <item x="1856"/>
        <item x="6867"/>
        <item x="8166"/>
        <item x="19"/>
        <item x="5217"/>
        <item x="3812"/>
        <item x="7817"/>
        <item x="4453"/>
        <item x="8045"/>
        <item x="7624"/>
        <item x="4479"/>
        <item x="4458"/>
        <item x="6870"/>
        <item x="6864"/>
        <item x="6862"/>
        <item x="7846"/>
        <item x="2726"/>
        <item x="656"/>
        <item x="1306"/>
        <item x="5049"/>
        <item x="6868"/>
        <item x="5679"/>
        <item x="3586"/>
        <item x="5657"/>
        <item x="8276"/>
        <item x="3592"/>
        <item x="3957"/>
        <item x="5222"/>
        <item x="5215"/>
        <item x="657"/>
        <item x="1868"/>
        <item x="3595"/>
        <item x="3599"/>
        <item x="67"/>
        <item x="648"/>
        <item x="6876"/>
        <item x="6860"/>
        <item x="802"/>
        <item x="6861"/>
        <item x="4475"/>
        <item x="6872"/>
        <item x="862"/>
        <item x="117"/>
        <item x="6873"/>
        <item x="1268"/>
        <item x="4709"/>
        <item x="3597"/>
        <item x="1097"/>
        <item x="3493"/>
        <item x="4949"/>
        <item x="8046"/>
        <item x="5052"/>
        <item x="1305"/>
        <item x="2725"/>
        <item x="6869"/>
        <item x="3591"/>
        <item x="6875"/>
        <item x="8313"/>
        <item x="260"/>
        <item x="8315"/>
        <item x="5142"/>
        <item x="3598"/>
        <item x="3517"/>
        <item x="653"/>
        <item x="6880"/>
        <item x="3804"/>
        <item x="8294"/>
        <item x="6884"/>
        <item x="6878"/>
        <item x="6886"/>
        <item x="8318"/>
        <item x="8319"/>
        <item x="658"/>
        <item x="3782"/>
        <item x="8047"/>
        <item x="7625"/>
        <item x="5678"/>
        <item x="3608"/>
        <item x="3811"/>
        <item x="659"/>
        <item x="7852"/>
        <item x="6859"/>
        <item x="6882"/>
        <item x="3606"/>
        <item x="1588"/>
        <item x="6879"/>
        <item x="5680"/>
        <item x="3511"/>
        <item x="3600"/>
        <item x="6871"/>
        <item x="6881"/>
        <item x="3585"/>
        <item x="6885"/>
        <item x="3605"/>
        <item x="8293"/>
        <item x="3609"/>
        <item x="1987"/>
        <item x="4510"/>
        <item x="7983"/>
        <item x="5225"/>
        <item x="8282"/>
        <item x="1412"/>
        <item x="3584"/>
        <item x="3579"/>
        <item x="3604"/>
        <item x="6891"/>
        <item x="4481"/>
        <item x="654"/>
        <item x="5203"/>
        <item x="6883"/>
        <item x="5221"/>
        <item x="8259"/>
        <item x="4231"/>
        <item x="5671"/>
        <item x="2444"/>
        <item x="2256"/>
        <item x="1310"/>
        <item x="3596"/>
        <item x="2899"/>
        <item x="5202"/>
        <item x="5633"/>
        <item x="4230"/>
        <item x="6887"/>
        <item x="6894"/>
        <item x="6874"/>
        <item x="4233"/>
        <item x="5055"/>
        <item x="5056"/>
        <item x="1936"/>
        <item x="3590"/>
        <item x="6889"/>
        <item x="7401"/>
        <item x="5053"/>
        <item x="951"/>
        <item x="8321"/>
        <item x="3613"/>
        <item x="2904"/>
        <item x="796"/>
        <item x="2898"/>
        <item x="847"/>
        <item x="7934"/>
        <item x="5059"/>
        <item x="6892"/>
        <item x="2908"/>
        <item x="4232"/>
        <item x="6890"/>
        <item x="1997"/>
        <item x="660"/>
        <item x="2282"/>
        <item x="6853"/>
        <item x="3616"/>
        <item x="8528"/>
        <item x="2905"/>
        <item x="5681"/>
        <item x="7224"/>
        <item x="3618"/>
        <item x="4235"/>
        <item x="4480"/>
        <item x="7225"/>
        <item x="3610"/>
        <item x="3617"/>
        <item x="91"/>
        <item x="1314"/>
        <item x="6888"/>
        <item x="4465"/>
        <item x="7226"/>
        <item x="8323"/>
        <item x="4236"/>
        <item x="5057"/>
        <item x="4237"/>
        <item x="7656"/>
        <item x="7984"/>
        <item x="3619"/>
        <item x="4239"/>
        <item x="104"/>
        <item x="5684"/>
        <item x="3614"/>
        <item x="3601"/>
        <item x="3826"/>
        <item x="2730"/>
        <item x="643"/>
        <item x="3623"/>
        <item x="2910"/>
        <item x="3621"/>
        <item x="993"/>
        <item x="4240"/>
        <item x="2913"/>
        <item x="995"/>
        <item x="996"/>
        <item x="8314"/>
        <item x="4086"/>
        <item x="5218"/>
        <item x="7561"/>
        <item x="2377"/>
        <item x="3851"/>
        <item x="958"/>
        <item x="6877"/>
        <item x="2378"/>
        <item x="7402"/>
        <item x="1650"/>
        <item x="2732"/>
        <item x="3960"/>
        <item x="3859"/>
        <item x="3230"/>
        <item x="4234"/>
        <item x="7838"/>
        <item x="2255"/>
        <item x="132"/>
        <item x="2379"/>
        <item x="5688"/>
        <item x="8312"/>
        <item x="233"/>
        <item x="1309"/>
        <item x="7357"/>
        <item x="2005"/>
        <item x="3611"/>
        <item x="2013"/>
        <item x="998"/>
        <item x="7382"/>
        <item x="4071"/>
        <item x="997"/>
        <item x="5669"/>
        <item x="80"/>
        <item x="8298"/>
        <item x="4469"/>
        <item x="4241"/>
        <item x="7809"/>
        <item x="3626"/>
        <item x="7360"/>
        <item x="3622"/>
        <item x="1000"/>
        <item x="7228"/>
        <item x="5216"/>
        <item x="3589"/>
        <item x="1001"/>
        <item x="863"/>
        <item x="1315"/>
        <item x="5058"/>
        <item x="252"/>
        <item x="5041"/>
        <item x="4242"/>
        <item x="1175"/>
        <item x="7227"/>
        <item x="7229"/>
        <item x="7230"/>
        <item x="1586"/>
        <item x="4468"/>
        <item x="3630"/>
        <item x="2380"/>
        <item x="3625"/>
        <item x="3482"/>
        <item x="26"/>
        <item x="7231"/>
        <item x="3631"/>
        <item x="455"/>
        <item x="53"/>
        <item x="8287"/>
        <item x="2339"/>
        <item x="3629"/>
        <item x="4511"/>
        <item x="4247"/>
        <item x="4243"/>
        <item x="3627"/>
        <item x="4245"/>
        <item x="7628"/>
        <item x="7821"/>
        <item x="2781"/>
        <item x="4512"/>
        <item x="8324"/>
        <item x="4610"/>
        <item x="7758"/>
        <item x="1316"/>
        <item x="4683"/>
        <item x="353"/>
        <item x="8330"/>
        <item x="1318"/>
        <item x="4248"/>
        <item x="2338"/>
        <item x="5010"/>
        <item x="3603"/>
        <item x="5692"/>
        <item x="6907"/>
        <item x="6900"/>
        <item x="8615"/>
        <item x="5686"/>
        <item x="961"/>
        <item x="3635"/>
        <item x="7638"/>
        <item x="6906"/>
        <item x="4718"/>
        <item x="4249"/>
        <item x="6915"/>
        <item x="662"/>
        <item x="3624"/>
        <item x="6908"/>
        <item x="666"/>
        <item x="3633"/>
        <item x="8613"/>
        <item x="1003"/>
        <item x="1320"/>
        <item x="6896"/>
        <item x="7634"/>
        <item x="6909"/>
        <item x="1319"/>
        <item x="6914"/>
        <item x="8329"/>
        <item x="3636"/>
        <item x="2790"/>
        <item x="8614"/>
        <item x="4251"/>
        <item x="6910"/>
        <item x="1323"/>
        <item x="2734"/>
        <item x="5694"/>
        <item x="3961"/>
        <item x="6916"/>
        <item x="6917"/>
        <item x="664"/>
        <item x="6919"/>
        <item x="4712"/>
        <item x="1321"/>
        <item x="5063"/>
        <item x="76"/>
        <item x="8331"/>
        <item x="1002"/>
        <item x="5662"/>
        <item x="6898"/>
        <item x="1008"/>
        <item x="1005"/>
        <item x="4714"/>
        <item x="1324"/>
        <item x="1312"/>
        <item x="3587"/>
        <item x="6926"/>
        <item x="6905"/>
        <item x="4483"/>
        <item x="1326"/>
        <item x="665"/>
        <item x="4717"/>
        <item x="1011"/>
        <item x="3657"/>
        <item x="134"/>
        <item x="3658"/>
        <item x="4252"/>
        <item x="3643"/>
        <item x="1006"/>
        <item x="6933"/>
        <item x="3648"/>
        <item x="1327"/>
        <item x="6918"/>
        <item x="7783"/>
        <item x="4657"/>
        <item x="3628"/>
        <item x="6920"/>
        <item x="3929"/>
        <item x="3660"/>
        <item x="6924"/>
        <item x="6934"/>
        <item x="6927"/>
        <item x="7864"/>
        <item x="3655"/>
        <item x="6953"/>
        <item x="3073"/>
        <item x="1007"/>
        <item x="3662"/>
        <item x="2407"/>
        <item x="3666"/>
        <item x="4715"/>
        <item x="4969"/>
        <item x="6936"/>
        <item x="3670"/>
        <item x="988"/>
        <item x="6957"/>
        <item x="5701"/>
        <item x="670"/>
        <item x="8325"/>
        <item x="2024"/>
        <item x="663"/>
        <item x="3671"/>
        <item x="3661"/>
        <item x="3650"/>
        <item x="6923"/>
        <item x="6931"/>
        <item x="6935"/>
        <item x="6960"/>
        <item x="1004"/>
        <item x="3637"/>
        <item x="79"/>
        <item x="4987"/>
        <item x="3659"/>
        <item x="676"/>
        <item x="7365"/>
        <item x="3652"/>
        <item x="675"/>
        <item x="667"/>
        <item x="6944"/>
        <item x="6932"/>
        <item x="6930"/>
        <item x="2026"/>
        <item x="6929"/>
        <item x="8310"/>
        <item x="4244"/>
        <item x="6928"/>
        <item x="2286"/>
        <item x="672"/>
        <item x="7559"/>
        <item x="3651"/>
        <item x="269"/>
        <item x="4250"/>
        <item x="1322"/>
        <item x="678"/>
        <item x="2733"/>
        <item x="8455"/>
        <item x="6947"/>
        <item x="682"/>
        <item x="3640"/>
        <item x="7870"/>
        <item x="5689"/>
        <item x="677"/>
        <item x="5699"/>
        <item x="6913"/>
        <item x="674"/>
        <item x="673"/>
        <item x="4529"/>
        <item x="4409"/>
        <item x="3682"/>
        <item x="2793"/>
        <item x="6948"/>
        <item x="8271"/>
        <item x="3676"/>
        <item x="243"/>
        <item x="7577"/>
        <item x="3647"/>
        <item x="7212"/>
        <item x="1015"/>
        <item x="1009"/>
        <item x="4478"/>
        <item x="8335"/>
        <item x="5060"/>
        <item x="7579"/>
        <item x="3689"/>
        <item x="5071"/>
        <item x="680"/>
        <item x="3397"/>
        <item x="3644"/>
        <item x="8612"/>
        <item x="8215"/>
        <item x="5061"/>
        <item x="3638"/>
        <item x="3654"/>
        <item x="3697"/>
        <item x="679"/>
        <item x="7358"/>
        <item x="683"/>
        <item x="8278"/>
        <item x="5212"/>
        <item x="681"/>
        <item x="3668"/>
        <item x="3370"/>
        <item x="7585"/>
        <item x="4447"/>
        <item x="3665"/>
        <item x="5685"/>
        <item x="8107"/>
        <item x="7584"/>
        <item x="8106"/>
        <item x="3701"/>
        <item x="2021"/>
        <item x="5189"/>
        <item x="3615"/>
        <item x="3698"/>
        <item x="7586"/>
        <item x="3645"/>
        <item x="4346"/>
        <item x="7582"/>
        <item x="5076"/>
        <item x="7588"/>
        <item x="7232"/>
        <item x="3690"/>
        <item x="5715"/>
        <item x="3612"/>
        <item x="2018"/>
        <item x="7589"/>
        <item x="8108"/>
        <item x="3693"/>
        <item x="3687"/>
        <item x="4352"/>
        <item x="5075"/>
        <item x="4556"/>
        <item x="1238"/>
        <item x="4720"/>
        <item x="8241"/>
        <item x="5068"/>
        <item x="2907"/>
        <item x="8336"/>
        <item x="7361"/>
        <item x="8109"/>
        <item x="5046"/>
        <item x="4350"/>
        <item x="7812"/>
        <item x="5712"/>
        <item x="3673"/>
        <item x="3632"/>
        <item x="4500"/>
        <item x="3674"/>
        <item x="7236"/>
        <item x="7366"/>
        <item x="3695"/>
        <item x="306"/>
        <item x="4705"/>
        <item x="7776"/>
        <item x="32"/>
        <item x="4253"/>
        <item x="1100"/>
        <item x="669"/>
        <item x="7233"/>
        <item x="7376"/>
        <item x="7234"/>
        <item x="7237"/>
        <item x="2003"/>
        <item x="34"/>
        <item x="7379"/>
        <item x="2374"/>
        <item x="1313"/>
        <item x="4490"/>
        <item x="8642"/>
        <item x="3688"/>
        <item x="8292"/>
        <item x="8110"/>
        <item x="7235"/>
        <item x="253"/>
        <item x="2341"/>
        <item x="8113"/>
        <item x="4289"/>
        <item x="8111"/>
        <item x="7381"/>
        <item x="7238"/>
        <item x="7587"/>
        <item x="3679"/>
        <item x="8112"/>
        <item x="8345"/>
        <item x="5703"/>
        <item x="3672"/>
        <item x="1949"/>
        <item x="5070"/>
        <item x="5707"/>
        <item x="671"/>
        <item x="6850"/>
        <item x="5062"/>
        <item x="1328"/>
        <item x="6966"/>
        <item x="4501"/>
        <item x="8337"/>
        <item x="684"/>
        <item x="3694"/>
        <item x="8355"/>
        <item x="3710"/>
        <item x="756"/>
        <item x="2000"/>
        <item x="3706"/>
        <item x="4484"/>
        <item x="685"/>
        <item x="4405"/>
        <item x="8348"/>
        <item x="8347"/>
        <item x="5065"/>
        <item x="274"/>
        <item x="3971"/>
        <item x="8341"/>
        <item x="8176"/>
        <item x="8340"/>
        <item x="7583"/>
        <item x="3664"/>
        <item x="757"/>
        <item x="6714"/>
        <item x="3634"/>
        <item x="456"/>
        <item x="6965"/>
        <item x="686"/>
        <item x="5708"/>
        <item x="5719"/>
        <item x="8339"/>
        <item x="3707"/>
        <item x="901"/>
        <item x="5714"/>
        <item x="3715"/>
        <item x="3709"/>
        <item x="197"/>
        <item x="687"/>
        <item x="371"/>
        <item x="3639"/>
        <item x="613"/>
        <item x="991"/>
        <item x="8353"/>
        <item x="6964"/>
        <item x="3713"/>
        <item x="8363"/>
        <item x="3963"/>
        <item x="7952"/>
        <item x="8343"/>
        <item x="4910"/>
        <item x="2724"/>
        <item x="3972"/>
        <item x="7409"/>
        <item x="3588"/>
        <item x="3704"/>
        <item x="4493"/>
        <item x="7749"/>
        <item x="38"/>
        <item x="3711"/>
        <item x="8359"/>
        <item x="8356"/>
        <item x="7576"/>
        <item x="8362"/>
        <item x="661"/>
        <item x="1332"/>
        <item x="7581"/>
        <item x="7867"/>
        <item x="5690"/>
        <item x="1075"/>
        <item x="2915"/>
        <item x="3602"/>
        <item x="6949"/>
        <item x="1074"/>
        <item x="8352"/>
        <item x="7872"/>
        <item x="118"/>
        <item x="8364"/>
        <item x="994"/>
        <item x="8365"/>
        <item x="5730"/>
        <item x="4722"/>
        <item x="5733"/>
        <item x="5735"/>
        <item x="8357"/>
        <item x="2807"/>
        <item x="5663"/>
        <item x="5004"/>
        <item x="4727"/>
        <item x="15"/>
        <item x="2789"/>
        <item x="7364"/>
        <item x="5726"/>
        <item x="5064"/>
        <item x="2033"/>
        <item x="5069"/>
        <item x="1333"/>
        <item x="5722"/>
        <item x="3512"/>
        <item x="860"/>
        <item x="4728"/>
        <item x="3964"/>
        <item x="3714"/>
        <item x="5074"/>
        <item x="8317"/>
        <item x="5717"/>
        <item x="2041"/>
        <item x="4730"/>
        <item x="3970"/>
        <item x="2383"/>
        <item x="3642"/>
        <item x="2251"/>
        <item x="6758"/>
        <item x="4726"/>
        <item x="2045"/>
        <item x="62"/>
        <item x="2039"/>
        <item x="4494"/>
        <item x="7578"/>
        <item x="7748"/>
        <item x="3522"/>
        <item x="2340"/>
        <item x="5743"/>
        <item x="27"/>
        <item x="2043"/>
        <item x="4828"/>
        <item x="8342"/>
        <item x="2036"/>
        <item x="4924"/>
        <item x="5721"/>
        <item x="5043"/>
        <item x="4734"/>
        <item x="5749"/>
        <item x="1098"/>
        <item x="5045"/>
        <item x="2384"/>
        <item x="668"/>
        <item x="5729"/>
        <item x="4513"/>
        <item x="5738"/>
        <item x="2050"/>
        <item x="1012"/>
        <item x="4653"/>
        <item x="5713"/>
        <item x="3667"/>
        <item x="3692"/>
        <item x="2053"/>
        <item x="3663"/>
        <item x="5649"/>
        <item x="7560"/>
        <item x="8671"/>
        <item x="4514"/>
        <item x="4515"/>
        <item x="7028"/>
        <item x="758"/>
        <item x="7826"/>
        <item x="5754"/>
        <item x="4516"/>
        <item x="5682"/>
        <item x="2059"/>
        <item x="2929"/>
        <item x="5736"/>
        <item x="5720"/>
        <item x="2062"/>
        <item x="2056"/>
        <item x="271"/>
        <item x="5753"/>
        <item x="8240"/>
        <item x="7397"/>
        <item x="7820"/>
        <item x="5709"/>
        <item x="7388"/>
        <item x="4496"/>
        <item x="1998"/>
        <item x="2920"/>
        <item x="2833"/>
        <item x="5724"/>
        <item x="2066"/>
        <item x="33"/>
        <item x="5210"/>
        <item x="2916"/>
        <item x="3966"/>
        <item x="8358"/>
        <item x="1020"/>
        <item x="2659"/>
        <item x="2067"/>
        <item x="8344"/>
        <item x="5072"/>
        <item x="7807"/>
        <item x="1634"/>
        <item x="2727"/>
        <item x="1017"/>
        <item x="1568"/>
        <item x="2933"/>
        <item x="4472"/>
        <item x="5751"/>
        <item x="5687"/>
        <item x="3144"/>
        <item x="8326"/>
        <item x="2917"/>
        <item x="5725"/>
        <item x="2061"/>
        <item x="8351"/>
        <item x="1022"/>
        <item x="3127"/>
        <item x="5731"/>
        <item x="7840"/>
        <item x="1334"/>
        <item x="5746"/>
        <item x="2292"/>
        <item x="1338"/>
        <item x="2919"/>
        <item x="2388"/>
        <item x="7035"/>
        <item x="8665"/>
        <item x="7040"/>
        <item x="7031"/>
        <item x="7036"/>
        <item x="3649"/>
        <item x="1018"/>
        <item x="4732"/>
        <item x="2411"/>
        <item x="7029"/>
        <item x="7032"/>
        <item x="7041"/>
        <item x="186"/>
        <item x="5718"/>
        <item x="1099"/>
        <item x="4476"/>
        <item x="688"/>
        <item x="285"/>
        <item x="1999"/>
        <item x="7404"/>
        <item x="1024"/>
        <item x="7043"/>
        <item x="2382"/>
        <item x="7063"/>
        <item x="2923"/>
        <item x="7034"/>
        <item x="2392"/>
        <item x="7039"/>
        <item x="7053"/>
        <item x="7060"/>
        <item x="2002"/>
        <item x="7038"/>
        <item x="1948"/>
        <item x="5077"/>
        <item x="689"/>
        <item x="8360"/>
        <item x="7066"/>
        <item x="7064"/>
        <item x="7067"/>
        <item x="2410"/>
        <item x="8673"/>
        <item x="694"/>
        <item x="7069"/>
        <item x="7068"/>
        <item x="7747"/>
        <item x="2925"/>
        <item x="7081"/>
        <item x="7037"/>
        <item x="7078"/>
        <item x="7065"/>
        <item x="4698"/>
        <item x="8354"/>
        <item x="7077"/>
        <item x="5756"/>
        <item x="7062"/>
        <item x="7082"/>
        <item x="5079"/>
        <item x="691"/>
        <item x="5073"/>
        <item x="2922"/>
        <item x="7086"/>
        <item x="5066"/>
        <item x="2037"/>
        <item x="7085"/>
        <item x="690"/>
        <item x="693"/>
        <item x="5230"/>
        <item x="5758"/>
        <item x="7089"/>
        <item x="3656"/>
        <item x="692"/>
        <item x="7091"/>
        <item x="7093"/>
        <item x="2868"/>
        <item x="1027"/>
        <item x="7835"/>
        <item x="2928"/>
        <item x="7095"/>
        <item x="5760"/>
        <item x="1341"/>
        <item x="5083"/>
        <item x="1993"/>
        <item x="1343"/>
        <item x="4375"/>
        <item x="8442"/>
        <item x="7103"/>
        <item x="4737"/>
        <item x="5757"/>
        <item x="5744"/>
        <item x="7088"/>
        <item x="5763"/>
        <item x="7104"/>
        <item x="7101"/>
        <item x="5081"/>
        <item x="7107"/>
        <item x="8115"/>
        <item x="7115"/>
        <item x="170"/>
        <item x="7116"/>
        <item x="8370"/>
        <item x="3192"/>
        <item x="1340"/>
        <item x="7563"/>
        <item x="8350"/>
        <item x="3052"/>
        <item x="5219"/>
        <item x="1028"/>
        <item x="3724"/>
        <item x="7117"/>
        <item x="92"/>
        <item x="1032"/>
        <item x="7113"/>
        <item x="5761"/>
        <item x="4689"/>
        <item x="696"/>
        <item x="1030"/>
        <item x="3722"/>
        <item x="47"/>
        <item x="3980"/>
        <item x="4725"/>
        <item x="2679"/>
        <item x="5085"/>
        <item x="5080"/>
        <item x="8617"/>
        <item x="5755"/>
        <item x="3718"/>
        <item x="695"/>
        <item x="7030"/>
        <item x="3607"/>
        <item x="179"/>
        <item x="1031"/>
        <item x="8367"/>
        <item x="4491"/>
        <item x="700"/>
        <item x="1344"/>
        <item x="7590"/>
        <item x="5764"/>
        <item x="4908"/>
        <item x="7119"/>
        <item x="3727"/>
        <item x="8316"/>
        <item x="866"/>
        <item x="8368"/>
        <item x="8372"/>
        <item x="703"/>
        <item x="705"/>
        <item x="3728"/>
        <item x="7109"/>
        <item x="5234"/>
        <item x="2006"/>
        <item x="1342"/>
        <item x="8366"/>
        <item x="1033"/>
        <item x="1579"/>
        <item x="702"/>
        <item x="5771"/>
        <item x="1108"/>
        <item x="704"/>
        <item x="5100"/>
        <item x="113"/>
        <item x="2001"/>
        <item x="7122"/>
        <item x="7128"/>
        <item x="7118"/>
        <item x="4733"/>
        <item x="7591"/>
        <item x="7132"/>
        <item x="7124"/>
        <item x="4741"/>
        <item x="3703"/>
        <item x="5605"/>
        <item x="4377"/>
        <item x="7106"/>
        <item x="701"/>
        <item x="7121"/>
        <item x="7130"/>
        <item x="2953"/>
        <item x="2794"/>
        <item x="2126"/>
        <item x="3333"/>
        <item x="8383"/>
        <item x="8382"/>
        <item x="4870"/>
        <item x="7127"/>
        <item x="698"/>
        <item x="4254"/>
        <item x="4488"/>
        <item x="2049"/>
        <item x="3723"/>
        <item x="8386"/>
        <item x="3731"/>
        <item x="2093"/>
        <item x="7129"/>
        <item x="8381"/>
        <item x="7123"/>
        <item x="5104"/>
        <item x="5774"/>
        <item x="2702"/>
        <item x="3669"/>
        <item x="7133"/>
        <item x="5775"/>
        <item x="5107"/>
        <item x="7135"/>
        <item x="4382"/>
        <item x="7136"/>
        <item x="2376"/>
        <item x="1346"/>
        <item x="3725"/>
        <item x="35"/>
        <item x="7126"/>
        <item x="2924"/>
        <item x="4519"/>
        <item x="3733"/>
        <item x="7988"/>
        <item x="4518"/>
        <item x="5084"/>
        <item x="4517"/>
        <item x="7125"/>
        <item x="7131"/>
        <item x="5094"/>
        <item x="706"/>
        <item x="2386"/>
        <item x="7240"/>
        <item x="2060"/>
        <item x="5776"/>
        <item x="7137"/>
        <item x="8674"/>
        <item x="6782"/>
        <item x="7139"/>
        <item x="1048"/>
        <item x="3729"/>
        <item x="287"/>
        <item x="7245"/>
        <item x="7134"/>
        <item x="7239"/>
        <item x="4258"/>
        <item x="4264"/>
        <item x="7242"/>
        <item x="7152"/>
        <item x="8384"/>
        <item x="4257"/>
        <item x="7243"/>
        <item x="7147"/>
        <item x="7153"/>
        <item x="4907"/>
        <item x="7241"/>
        <item x="8388"/>
        <item x="4739"/>
        <item x="8048"/>
        <item x="1078"/>
        <item x="4260"/>
        <item x="7244"/>
        <item x="707"/>
        <item x="5099"/>
        <item x="710"/>
        <item x="46"/>
        <item x="2941"/>
        <item x="5734"/>
        <item x="711"/>
        <item x="1348"/>
        <item x="4740"/>
        <item x="8389"/>
        <item x="7158"/>
        <item x="7120"/>
        <item x="5088"/>
        <item x="1347"/>
        <item x="3678"/>
        <item x="1079"/>
        <item x="7156"/>
        <item x="42"/>
        <item x="107"/>
        <item x="5747"/>
        <item x="3983"/>
        <item x="1105"/>
        <item x="7083"/>
        <item x="7138"/>
        <item x="3844"/>
        <item x="7149"/>
        <item x="7570"/>
        <item x="4263"/>
        <item x="4378"/>
        <item x="3781"/>
        <item x="7738"/>
        <item x="7742"/>
        <item x="2795"/>
        <item x="5220"/>
        <item x="4261"/>
        <item x="7150"/>
        <item x="1352"/>
        <item x="4742"/>
        <item x="4383"/>
        <item x="4262"/>
        <item x="2943"/>
        <item x="4387"/>
        <item x="7162"/>
        <item x="1992"/>
        <item x="5168"/>
        <item x="7164"/>
        <item x="2107"/>
        <item x="7163"/>
        <item x="8395"/>
        <item x="4738"/>
        <item x="7167"/>
        <item x="1349"/>
        <item x="5766"/>
        <item x="5695"/>
        <item x="3965"/>
        <item x="5089"/>
        <item x="4259"/>
        <item x="7675"/>
        <item x="5111"/>
        <item x="5112"/>
        <item x="1792"/>
        <item x="2127"/>
        <item x="1406"/>
        <item x="1443"/>
        <item x="2409"/>
        <item x="2937"/>
        <item x="5092"/>
        <item x="7168"/>
        <item x="4385"/>
        <item x="7170"/>
        <item x="1350"/>
        <item x="1037"/>
        <item x="7169"/>
        <item x="8385"/>
        <item x="2954"/>
        <item x="114"/>
        <item x="3810"/>
        <item x="7161"/>
        <item x="3854"/>
        <item x="7172"/>
        <item x="2911"/>
        <item x="1351"/>
        <item x="4381"/>
        <item x="4384"/>
        <item x="4265"/>
        <item x="5086"/>
        <item x="4386"/>
        <item x="1240"/>
        <item x="999"/>
        <item x="8458"/>
        <item x="7897"/>
        <item x="5090"/>
        <item x="4388"/>
        <item x="7407"/>
        <item x="183"/>
        <item x="7105"/>
        <item x="7917"/>
        <item x="708"/>
        <item x="7166"/>
        <item x="2962"/>
        <item x="1039"/>
        <item x="7176"/>
        <item x="7986"/>
        <item x="1910"/>
        <item x="276"/>
        <item x="5113"/>
        <item x="2131"/>
        <item x="2408"/>
        <item x="7173"/>
        <item x="8411"/>
        <item x="8680"/>
        <item x="5745"/>
        <item x="2912"/>
        <item x="405"/>
        <item x="3750"/>
        <item x="3744"/>
        <item x="8407"/>
        <item x="4380"/>
        <item x="2956"/>
        <item x="712"/>
        <item x="713"/>
        <item x="3748"/>
        <item x="5114"/>
        <item x="8410"/>
        <item x="3745"/>
        <item x="3985"/>
        <item x="8204"/>
        <item x="2051"/>
        <item x="5767"/>
        <item x="5245"/>
        <item x="433"/>
        <item x="8205"/>
        <item x="2945"/>
        <item x="5029"/>
        <item x="4379"/>
        <item x="8402"/>
        <item x="4704"/>
        <item x="8029"/>
        <item x="8050"/>
        <item x="2004"/>
        <item x="1040"/>
        <item x="2385"/>
        <item x="8230"/>
        <item x="3806"/>
        <item x="3805"/>
        <item x="3889"/>
        <item x="1335"/>
        <item x="3770"/>
        <item x="7923"/>
        <item x="8052"/>
        <item x="3922"/>
        <item x="3757"/>
        <item x="8408"/>
        <item x="2944"/>
        <item x="4498"/>
        <item x="407"/>
        <item x="4270"/>
        <item x="709"/>
        <item x="2274"/>
        <item x="7916"/>
        <item x="5841"/>
        <item x="3746"/>
        <item x="8421"/>
        <item x="5087"/>
        <item x="3888"/>
        <item x="8406"/>
        <item x="8423"/>
        <item x="3776"/>
        <item x="8373"/>
        <item x="3891"/>
        <item x="3890"/>
        <item x="8202"/>
        <item x="8190"/>
        <item x="8422"/>
        <item x="3759"/>
        <item x="4266"/>
        <item x="41"/>
        <item x="8466"/>
        <item x="3758"/>
        <item x="2375"/>
        <item x="1036"/>
        <item x="1552"/>
        <item x="3910"/>
        <item x="2390"/>
        <item x="3071"/>
        <item x="142"/>
        <item x="1555"/>
        <item x="8420"/>
        <item x="3968"/>
        <item x="5236"/>
        <item x="3833"/>
        <item x="8232"/>
        <item x="3755"/>
        <item x="8396"/>
        <item x="3879"/>
        <item x="1337"/>
        <item x="8054"/>
        <item x="3855"/>
        <item x="2955"/>
        <item x="1339"/>
        <item x="7165"/>
        <item x="7765"/>
        <item x="8405"/>
        <item x="410"/>
        <item x="3754"/>
        <item x="3852"/>
        <item x="1920"/>
        <item x="3837"/>
        <item x="3760"/>
        <item x="7363"/>
        <item x="3899"/>
        <item x="697"/>
        <item x="5224"/>
        <item x="3824"/>
        <item x="8189"/>
        <item x="3887"/>
        <item x="3803"/>
        <item x="699"/>
        <item x="2940"/>
        <item x="3908"/>
        <item x="7592"/>
        <item x="284"/>
        <item x="2890"/>
        <item x="4273"/>
        <item x="163"/>
        <item x="5121"/>
        <item x="3881"/>
        <item x="8619"/>
        <item x="8426"/>
        <item x="111"/>
        <item x="4546"/>
        <item x="4271"/>
        <item x="7090"/>
        <item x="4267"/>
        <item x="1353"/>
        <item x="817"/>
        <item x="2926"/>
        <item x="3753"/>
        <item x="4275"/>
        <item x="5116"/>
        <item x="3756"/>
        <item x="5078"/>
        <item x="5710"/>
        <item x="2731"/>
        <item x="4269"/>
        <item x="8401"/>
        <item x="4276"/>
        <item x="1354"/>
        <item x="4274"/>
        <item x="2909"/>
        <item x="2381"/>
        <item x="4277"/>
        <item x="5748"/>
        <item x="2345"/>
        <item x="8049"/>
        <item x="7406"/>
        <item x="4492"/>
        <item x="2832"/>
        <item x="2942"/>
        <item x="1101"/>
        <item x="5759"/>
        <item x="5253"/>
        <item x="3973"/>
        <item x="1450"/>
        <item x="25"/>
        <item x="2914"/>
        <item x="7643"/>
        <item x="5042"/>
        <item x="3785"/>
        <item x="1329"/>
        <item x="5093"/>
        <item x="1156"/>
        <item x="2346"/>
        <item x="7568"/>
        <item x="8320"/>
        <item x="4449"/>
        <item x="4004"/>
        <item x="7182"/>
        <item x="7940"/>
        <item x="1386"/>
        <item x="45"/>
        <item x="5039"/>
        <item x="5082"/>
        <item x="8399"/>
        <item x="4376"/>
        <item x="2978"/>
        <item x="8375"/>
        <item x="7745"/>
        <item x="29"/>
        <item x="4268"/>
        <item x="3747"/>
        <item x="2413"/>
        <item x="1103"/>
        <item x="2662"/>
        <item x="4272"/>
        <item x="2347"/>
        <item x="2344"/>
        <item x="7599"/>
        <item x="2348"/>
        <item x="2047"/>
        <item x="7953"/>
        <item x="4540"/>
        <item x="1419"/>
        <item x="7600"/>
        <item x="1035"/>
        <item x="8429"/>
        <item x="2343"/>
        <item x="43"/>
        <item x="157"/>
        <item x="7611"/>
        <item x="4281"/>
        <item x="5119"/>
        <item x="8424"/>
        <item x="2287"/>
        <item x="8398"/>
        <item x="4278"/>
        <item x="2414"/>
        <item x="3849"/>
        <item x="3045"/>
        <item x="5095"/>
        <item x="5750"/>
        <item x="1467"/>
        <item x="5122"/>
        <item x="7607"/>
        <item x="2950"/>
        <item x="61"/>
        <item x="4550"/>
        <item x="7601"/>
        <item x="8393"/>
        <item x="8462"/>
        <item x="7598"/>
        <item x="2704"/>
        <item x="7602"/>
        <item x="7605"/>
        <item x="8394"/>
        <item x="7610"/>
        <item x="8376"/>
        <item x="5705"/>
        <item x="7603"/>
        <item x="3751"/>
        <item x="7686"/>
        <item x="2918"/>
        <item x="4467"/>
        <item x="12"/>
        <item x="8636"/>
        <item x="4280"/>
        <item x="2429"/>
        <item x="2417"/>
        <item x="4406"/>
        <item x="4279"/>
        <item x="2393"/>
        <item x="7939"/>
        <item x="4499"/>
        <item x="1049"/>
        <item x="3975"/>
        <item x="8397"/>
        <item x="5250"/>
        <item x="767"/>
        <item x="5115"/>
        <item x="3967"/>
        <item x="7171"/>
        <item x="8415"/>
        <item x="3749"/>
        <item x="1355"/>
        <item x="7383"/>
        <item x="4505"/>
        <item x="1104"/>
        <item x="1427"/>
        <item x="2951"/>
        <item x="7788"/>
        <item x="1433"/>
        <item x="7597"/>
        <item x="1545"/>
        <item x="7469"/>
        <item x="4110"/>
        <item x="7609"/>
        <item x="5229"/>
        <item x="8400"/>
        <item x="8419"/>
        <item x="3720"/>
        <item x="3508"/>
        <item x="5109"/>
        <item x="2135"/>
        <item x="2387"/>
        <item x="5773"/>
        <item x="1299"/>
        <item x="7898"/>
        <item x="7528"/>
        <item x="887"/>
        <item x="7604"/>
        <item x="2412"/>
        <item x="8192"/>
        <item x="3846"/>
        <item x="3845"/>
        <item x="7595"/>
        <item x="3841"/>
        <item x="4408"/>
        <item x="3847"/>
        <item x="7580"/>
        <item x="7657"/>
        <item x="784"/>
        <item x="8378"/>
        <item x="5752"/>
        <item x="7492"/>
        <item x="4246"/>
        <item x="7385"/>
        <item x="1379"/>
        <item x="286"/>
        <item x="7468"/>
        <item x="3930"/>
        <item x="7403"/>
        <item x="7489"/>
        <item x="3047"/>
        <item x="2104"/>
        <item x="2834"/>
        <item x="5522"/>
        <item x="4256"/>
        <item x="2836"/>
        <item x="4255"/>
        <item x="4631"/>
        <item x="8328"/>
        <item x="2851"/>
        <item x="3742"/>
        <item x="7359"/>
        <item x="1345"/>
        <item x="2140"/>
        <item x="5054"/>
        <item x="8682"/>
        <item x="4548"/>
        <item x="1239"/>
        <item x="4229"/>
        <item x="1438"/>
        <item x="225"/>
        <item x="7362"/>
        <item x="2389"/>
        <item x="1302"/>
        <item x="7868"/>
        <item x="4486"/>
        <item x="4238"/>
        <item x="875"/>
        <item x="7434"/>
        <item x="8404"/>
        <item x="7921"/>
        <item x="7405"/>
        <item x="2125"/>
        <item x="1047"/>
        <item x="1471"/>
        <item x="3051"/>
        <item x="1451"/>
        <item x="162"/>
        <item x="8691"/>
        <item x="3053"/>
        <item x="1336"/>
        <item x="2694"/>
        <item x="799"/>
        <item x="1317"/>
        <item x="5067"/>
        <item x="7606"/>
        <item x="1373"/>
        <item x="4834"/>
        <item x="4560"/>
        <item x="2921"/>
        <item x="1013"/>
        <item x="21"/>
        <item x="7944"/>
        <item x="7644"/>
        <item x="1331"/>
        <item x="1507"/>
        <item x="2406"/>
        <item x="8387"/>
        <item x="1643"/>
        <item x="2130"/>
        <item x="1613"/>
        <item x="1478"/>
        <item x="7683"/>
        <item x="3124"/>
        <item x="7811"/>
        <item x="5106"/>
        <item x="7394"/>
        <item x="2855"/>
        <item x="7515"/>
        <item x="8403"/>
        <item x="7926"/>
        <item x="5779"/>
        <item x="7593"/>
        <item x="2265"/>
        <item x="3055"/>
        <item x="7847"/>
        <item x="1554"/>
        <item x="1544"/>
        <item x="167"/>
        <item x="1509"/>
        <item x="5246"/>
        <item x="60"/>
        <item x="1359"/>
        <item x="3060"/>
        <item x="2751"/>
        <item x="2796"/>
        <item x="4423"/>
        <item x="7539"/>
        <item x="7843"/>
        <item x="870"/>
        <item x="39"/>
        <item x="766"/>
        <item x="5123"/>
        <item x="2869"/>
        <item x="4463"/>
        <item x="4003"/>
        <item x="7858"/>
        <item x="3066"/>
        <item x="5128"/>
        <item x="2155"/>
        <item x="2854"/>
        <item x="3987"/>
        <item x="5102"/>
        <item x="7645"/>
        <item x="7871"/>
        <item x="3741"/>
        <item x="2448"/>
        <item x="5173"/>
        <item x="5782"/>
        <item x="5778"/>
        <item x="2952"/>
        <item x="3044"/>
        <item x="7626"/>
        <item x="3620"/>
        <item x="2365"/>
        <item x="1356"/>
        <item x="7841"/>
        <item x="5125"/>
        <item x="293"/>
        <item x="4744"/>
        <item x="4638"/>
        <item x="8666"/>
        <item x="1567"/>
        <item x="5091"/>
        <item x="3752"/>
        <item x="3820"/>
        <item x="3708"/>
        <item x="2701"/>
        <item x="5105"/>
        <item x="3218"/>
        <item x="2658"/>
        <item x="1076"/>
        <item x="1016"/>
        <item x="5762"/>
        <item x="180"/>
        <item x="1019"/>
        <item x="2146"/>
        <item x="5124"/>
        <item x="3735"/>
        <item x="1234"/>
        <item x="4558"/>
        <item x="2091"/>
        <item x="4746"/>
        <item x="7633"/>
        <item x="2275"/>
        <item x="3544"/>
        <item x="7636"/>
        <item x="1311"/>
        <item x="2544"/>
        <item x="2835"/>
        <item x="2703"/>
        <item x="2291"/>
        <item x="3739"/>
        <item x="5171"/>
        <item x="5096"/>
        <item x="2542"/>
        <item x="7863"/>
        <item x="2009"/>
        <item x="8638"/>
        <item x="5126"/>
        <item x="2295"/>
        <item x="2182"/>
        <item x="3734"/>
        <item x="5777"/>
        <item x="8530"/>
        <item x="7829"/>
        <item x="4412"/>
        <item x="4619"/>
        <item x="1380"/>
        <item x="1053"/>
        <item x="1363"/>
        <item x="1362"/>
        <item x="2756"/>
        <item x="2108"/>
        <item x="5396"/>
        <item x="4551"/>
        <item x="6519"/>
        <item x="1932"/>
        <item x="5118"/>
        <item x="5407"/>
        <item x="3933"/>
        <item x="2760"/>
        <item x="4736"/>
        <item x="4411"/>
        <item x="2772"/>
        <item x="6493"/>
        <item x="6552"/>
        <item x="4413"/>
        <item x="7079"/>
        <item x="2799"/>
        <item x="5117"/>
        <item x="2773"/>
        <item x="1358"/>
        <item x="3641"/>
        <item x="4747"/>
        <item x="2896"/>
        <item x="2206"/>
        <item x="6518"/>
        <item x="6415"/>
        <item x="7080"/>
        <item x="2797"/>
        <item x="515"/>
        <item x="6329"/>
        <item x="518"/>
        <item x="2709"/>
        <item x="6911"/>
        <item x="7631"/>
        <item x="7465"/>
        <item x="2714"/>
        <item x="2547"/>
        <item x="628"/>
        <item x="3798"/>
        <item x="1399"/>
        <item x="8311"/>
        <item x="5252"/>
        <item x="531"/>
        <item x="1288"/>
        <item x="598"/>
        <item x="8616"/>
        <item x="1055"/>
        <item x="3794"/>
        <item x="6939"/>
        <item x="1058"/>
        <item x="7770"/>
        <item x="5659"/>
        <item x="8431"/>
        <item x="4416"/>
        <item x="1364"/>
        <item x="1056"/>
        <item x="2010"/>
        <item x="1059"/>
        <item x="940"/>
        <item x="2765"/>
        <item x="1060"/>
        <item x="1038"/>
        <item x="1057"/>
        <item x="1366"/>
        <item x="4750"/>
        <item x="4522"/>
        <item x="5792"/>
        <item x="6277"/>
        <item x="1061"/>
        <item x="5143"/>
        <item x="5803"/>
        <item x="5806"/>
        <item x="141"/>
        <item x="8474"/>
        <item x="4414"/>
        <item x="1214"/>
        <item x="2802"/>
        <item x="4749"/>
        <item x="7924"/>
        <item x="2184"/>
        <item x="8464"/>
        <item x="8454"/>
        <item x="4591"/>
        <item x="5791"/>
        <item x="1365"/>
        <item x="2783"/>
        <item x="1357"/>
        <item x="2396"/>
        <item x="5800"/>
        <item x="3250"/>
        <item x="1062"/>
        <item x="4580"/>
        <item x="3702"/>
        <item x="6684"/>
        <item x="6854"/>
        <item x="7642"/>
        <item x="5805"/>
        <item x="3712"/>
        <item x="7566"/>
        <item x="2791"/>
        <item x="3646"/>
        <item x="5809"/>
        <item x="2391"/>
        <item x="8611"/>
        <item x="2798"/>
        <item x="8467"/>
        <item x="4487"/>
        <item x="1064"/>
        <item x="2230"/>
        <item x="2232"/>
        <item x="5810"/>
        <item x="1069"/>
        <item x="1251"/>
        <item x="2395"/>
        <item x="1065"/>
        <item x="1045"/>
        <item x="5793"/>
        <item x="2800"/>
        <item x="7648"/>
        <item x="1063"/>
        <item x="4721"/>
        <item x="1066"/>
        <item x="2236"/>
        <item x="5796"/>
        <item x="8688"/>
        <item x="3818"/>
        <item x="2801"/>
        <item x="2007"/>
        <item x="7744"/>
        <item x="5098"/>
        <item x="3989"/>
        <item x="2354"/>
        <item x="8283"/>
        <item x="1070"/>
        <item x="2394"/>
        <item x="1077"/>
        <item x="3691"/>
        <item x="1071"/>
        <item x="2785"/>
        <item x="2690"/>
        <item x="7766"/>
        <item x="2648"/>
        <item x="824"/>
        <item x="503"/>
        <item x="2863"/>
        <item x="2651"/>
        <item x="2686"/>
        <item x="551"/>
        <item x="2685"/>
        <item x="3984"/>
        <item x="2657"/>
        <item x="5801"/>
        <item x="2706"/>
        <item x="2792"/>
        <item x="7042"/>
        <item x="2650"/>
        <item x="561"/>
        <item x="1073"/>
        <item x="2710"/>
        <item x="5613"/>
        <item x="4596"/>
        <item x="8675"/>
        <item x="1072"/>
        <item x="2645"/>
        <item x="2687"/>
        <item x="8297"/>
        <item x="543"/>
        <item x="2708"/>
        <item x="5818"/>
        <item x="740"/>
        <item x="8446"/>
        <item x="499"/>
        <item x="1961"/>
        <item x="2705"/>
        <item x="5807"/>
        <item x="2647"/>
        <item x="2689"/>
        <item x="2677"/>
        <item x="8444"/>
        <item x="2930"/>
        <item x="159"/>
        <item x="2649"/>
        <item x="7907"/>
        <item x="5808"/>
        <item x="8679"/>
        <item x="2707"/>
        <item x="4748"/>
        <item x="2646"/>
        <item x="540"/>
        <item x="7429"/>
        <item x="8609"/>
        <item x="2149"/>
        <item x="2655"/>
        <item x="5795"/>
        <item x="2644"/>
        <item x="5814"/>
        <item x="5817"/>
        <item x="2853"/>
        <item x="1110"/>
        <item x="2244"/>
        <item x="2545"/>
        <item x="2652"/>
        <item x="2715"/>
        <item x="2239"/>
        <item x="7649"/>
        <item x="5399"/>
        <item x="2653"/>
        <item x="5666"/>
        <item x="1250"/>
        <item x="2654"/>
        <item x="8589"/>
        <item x="2669"/>
        <item x="8288"/>
        <item x="8469"/>
        <item x="5802"/>
        <item x="2668"/>
        <item x="2670"/>
        <item x="2683"/>
        <item x="7658"/>
        <item x="2712"/>
        <item x="2656"/>
        <item x="7646"/>
        <item x="4528"/>
        <item x="1884"/>
        <item x="4583"/>
        <item x="2717"/>
        <item x="2260"/>
        <item x="4537"/>
        <item x="8252"/>
        <item x="855"/>
        <item x="2688"/>
        <item x="1091"/>
        <item x="2716"/>
        <item x="2224"/>
        <item x="2674"/>
        <item x="8443"/>
        <item x="8428"/>
        <item x="4545"/>
        <item x="7879"/>
        <item x="1367"/>
        <item x="1067"/>
        <item x="2675"/>
        <item x="2684"/>
        <item x="272"/>
        <item x="5797"/>
        <item x="4723"/>
        <item x="2682"/>
        <item x="4585"/>
        <item x="37"/>
        <item x="4617"/>
        <item x="131"/>
        <item x="2713"/>
        <item x="5815"/>
        <item x="8450"/>
        <item x="5811"/>
        <item x="2927"/>
        <item x="2673"/>
        <item x="5249"/>
        <item x="7408"/>
        <item x="5223"/>
        <item x="2549"/>
        <item x="31"/>
        <item x="44"/>
        <item x="7632"/>
        <item x="3548"/>
        <item x="2137"/>
        <item x="1046"/>
        <item x="5812"/>
        <item x="3998"/>
        <item x="7425"/>
        <item x="1429"/>
        <item x="160"/>
        <item x="655"/>
        <item x="5101"/>
        <item x="7659"/>
        <item x="4538"/>
        <item x="1068"/>
        <item x="2349"/>
        <item x="8051"/>
        <item x="2729"/>
        <item x="1420"/>
        <item x="8630"/>
        <item x="8053"/>
        <item x="7639"/>
        <item x="4833"/>
        <item x="7698"/>
        <item x="40"/>
        <item x="2151"/>
        <item x="54"/>
        <item x="8228"/>
        <item x="8681"/>
        <item x="8678"/>
        <item x="881"/>
        <item x="2562"/>
        <item x="5097"/>
        <item x="885"/>
        <item x="7146"/>
        <item x="2728"/>
        <item x="4485"/>
        <item x="7797"/>
        <item x="4128"/>
        <item x="8257"/>
        <item x="2068"/>
        <item x="7608"/>
        <item x="1307"/>
        <item x="8447"/>
        <item x="3951"/>
        <item x="4693"/>
        <item x="2405"/>
        <item x="2404"/>
        <item x="7874"/>
        <item x="7974"/>
        <item x="3125"/>
        <item x="7866"/>
        <item x="4417"/>
        <item x="5799"/>
        <item x="4745"/>
        <item x="7703"/>
        <item x="4420"/>
        <item x="718"/>
        <item x="8369"/>
        <item x="4932"/>
        <item x="8445"/>
        <item x="3773"/>
        <item x="2680"/>
        <item x="5794"/>
        <item x="8670"/>
        <item x="1185"/>
        <item x="3920"/>
        <item x="3463"/>
        <item x="1882"/>
        <item x="3995"/>
        <item x="8465"/>
        <item x="7759"/>
        <item x="820"/>
        <item x="5813"/>
        <item x="5804"/>
        <item x="4422"/>
        <item x="7800"/>
        <item x="7390"/>
        <item x="1484"/>
        <item x="4582"/>
        <item x="2241"/>
        <item x="4666"/>
        <item x="5704"/>
        <item x="2902"/>
        <item x="7428"/>
        <item x="5493"/>
        <item x="5227"/>
        <item x="1182"/>
        <item x="2342"/>
        <item x="8114"/>
        <item x="4509"/>
        <item x="5317"/>
        <item x="5320"/>
        <item x="5304"/>
        <item x="5268"/>
        <item x="5322"/>
        <item x="5305"/>
        <item x="1679"/>
        <item x="1477"/>
        <item x="5269"/>
        <item x="5318"/>
        <item x="3159"/>
        <item x="5270"/>
        <item x="5297"/>
        <item x="5319"/>
        <item x="5279"/>
        <item x="5278"/>
        <item x="5291"/>
        <item x="5272"/>
        <item x="5286"/>
        <item x="5261"/>
        <item x="5287"/>
        <item x="5290"/>
        <item x="5285"/>
        <item x="5296"/>
        <item x="5295"/>
        <item x="5292"/>
        <item x="5284"/>
        <item x="5262"/>
        <item x="1481"/>
        <item x="5321"/>
        <item x="8338"/>
        <item x="5300"/>
        <item x="4460"/>
        <item x="1723"/>
        <item x="5345"/>
        <item x="7976"/>
        <item x="8349"/>
        <item x="5254"/>
        <item x="4508"/>
        <item x="7427"/>
        <item x="5257"/>
        <item x="5255"/>
        <item x="1491"/>
        <item x="2872"/>
        <item x="5349"/>
        <item x="5271"/>
        <item x="5289"/>
        <item x="5303"/>
        <item x="5302"/>
        <item x="5309"/>
        <item x="1712"/>
        <item x="8495"/>
        <item x="5310"/>
        <item x="1688"/>
        <item x="5283"/>
        <item x="5259"/>
        <item x="5108"/>
        <item x="1459"/>
        <item x="7701"/>
        <item x="4418"/>
        <item x="5293"/>
        <item x="7431"/>
        <item x="1603"/>
        <item x="1495"/>
        <item x="1710"/>
        <item x="1640"/>
        <item x="5342"/>
        <item x="1461"/>
        <item x="5260"/>
        <item x="1903"/>
        <item x="1149"/>
        <item x="1725"/>
        <item x="2901"/>
        <item x="1607"/>
        <item x="4425"/>
        <item x="1630"/>
        <item x="5298"/>
        <item x="7652"/>
        <item x="5281"/>
        <item x="5315"/>
        <item x="1488"/>
        <item x="8471"/>
        <item x="1475"/>
        <item x="3153"/>
        <item x="5311"/>
        <item x="7554"/>
        <item x="5313"/>
        <item x="1589"/>
        <item x="5798"/>
        <item x="3788"/>
        <item x="1563"/>
        <item x="1464"/>
        <item x="8448"/>
        <item x="1590"/>
        <item x="8291"/>
        <item x="8461"/>
        <item x="3866"/>
        <item x="3771"/>
        <item x="5188"/>
        <item x="2262"/>
        <item x="3828"/>
        <item x="3156"/>
        <item x="5235"/>
        <item x="208"/>
        <item x="5316"/>
        <item x="1516"/>
        <item x="3883"/>
        <item x="3814"/>
        <item x="3864"/>
        <item x="2548"/>
        <item x="3865"/>
        <item x="5308"/>
        <item x="7664"/>
        <item x="3842"/>
        <item x="1727"/>
        <item x="2871"/>
        <item x="4424"/>
        <item x="5314"/>
        <item x="3161"/>
        <item x="1673"/>
        <item x="1713"/>
        <item x="1581"/>
        <item x="4419"/>
        <item x="5258"/>
        <item x="1566"/>
        <item x="1708"/>
        <item x="1584"/>
        <item x="5282"/>
        <item x="826"/>
        <item x="3829"/>
        <item x="8427"/>
        <item x="7674"/>
        <item x="903"/>
        <item x="4421"/>
        <item x="8463"/>
        <item x="5312"/>
        <item x="2960"/>
        <item x="1720"/>
        <item x="5135"/>
        <item x="1562"/>
        <item x="2397"/>
        <item x="5256"/>
        <item x="4503"/>
        <item x="1675"/>
        <item x="1524"/>
        <item x="1465"/>
        <item x="52"/>
        <item x="7653"/>
        <item x="5179"/>
        <item x="184"/>
        <item x="1785"/>
        <item x="28"/>
        <item x="1943"/>
        <item x="7705"/>
        <item x="5274"/>
        <item x="5187"/>
        <item x="3850"/>
        <item x="1587"/>
        <item x="4504"/>
        <item x="2949"/>
        <item x="7654"/>
        <item x="57"/>
        <item x="3869"/>
        <item x="529"/>
        <item x="2246"/>
        <item x="122"/>
        <item x="1670"/>
        <item x="1154"/>
        <item x="7665"/>
        <item x="5288"/>
        <item x="6775"/>
        <item x="1726"/>
        <item x="7662"/>
        <item x="3827"/>
        <item x="3877"/>
        <item x="1494"/>
        <item x="1652"/>
        <item x="1482"/>
        <item x="5120"/>
        <item x="4450"/>
        <item x="1719"/>
        <item x="5323"/>
        <item x="175"/>
        <item x="48"/>
        <item x="3830"/>
        <item x="3831"/>
        <item x="1939"/>
        <item x="3871"/>
        <item x="1667"/>
        <item x="1583"/>
        <item x="8377"/>
        <item x="1714"/>
        <item x="7672"/>
        <item x="962"/>
        <item x="2252"/>
        <item x="7663"/>
        <item x="1711"/>
        <item x="7746"/>
        <item x="3225"/>
        <item x="3681"/>
        <item x="7667"/>
        <item x="1637"/>
        <item x="1173"/>
        <item x="2259"/>
        <item x="3870"/>
        <item x="1677"/>
        <item x="2294"/>
        <item x="1706"/>
        <item x="1582"/>
        <item x="1308"/>
        <item x="191"/>
        <item x="1184"/>
        <item x="7699"/>
        <item x="1526"/>
        <item x="2261"/>
        <item x="3235"/>
        <item x="4410"/>
        <item x="5110"/>
        <item x="1523"/>
        <item x="7702"/>
        <item x="7922"/>
        <item x="1946"/>
        <item x="8661"/>
        <item x="1487"/>
        <item x="836"/>
        <item x="7836"/>
        <item x="886"/>
        <item x="2563"/>
        <item x="254"/>
        <item x="283"/>
        <item x="3905"/>
        <item x="194"/>
        <item x="3315"/>
        <item x="1486"/>
        <item x="72"/>
        <item x="843"/>
        <item x="3726"/>
        <item x="3901"/>
        <item x="8437"/>
        <item x="1628"/>
        <item x="192"/>
        <item x="4557"/>
        <item x="858"/>
        <item x="220"/>
        <item x="4594"/>
        <item x="853"/>
        <item x="1678"/>
        <item x="8265"/>
        <item x="4616"/>
        <item x="4601"/>
        <item x="1663"/>
        <item x="850"/>
        <item x="4632"/>
        <item x="8187"/>
        <item x="882"/>
        <item x="846"/>
        <item x="1606"/>
        <item x="1479"/>
        <item x="3526"/>
        <item x="30"/>
        <item x="196"/>
        <item x="1717"/>
        <item x="5166"/>
        <item x="7710"/>
        <item x="1536"/>
        <item x="7708"/>
        <item x="4600"/>
        <item x="7889"/>
        <item x="848"/>
        <item x="1608"/>
        <item x="3959"/>
        <item x="844"/>
        <item x="2903"/>
        <item x="100"/>
        <item x="1721"/>
        <item x="7555"/>
        <item x="7695"/>
        <item x="1532"/>
        <item x="4624"/>
        <item x="1535"/>
        <item x="7688"/>
        <item x="7692"/>
        <item x="2891"/>
        <item x="872"/>
        <item x="1806"/>
        <item x="3287"/>
        <item x="1662"/>
        <item x="4991"/>
        <item x="1681"/>
        <item x="5276"/>
        <item x="7839"/>
        <item x="4523"/>
        <item x="5141"/>
        <item x="8663"/>
        <item x="4636"/>
        <item x="1668"/>
        <item x="4429"/>
        <item x="3730"/>
        <item x="5816"/>
        <item x="7700"/>
        <item x="2934"/>
        <item x="5140"/>
        <item x="8490"/>
        <item x="7696"/>
        <item x="2939"/>
        <item x="1639"/>
        <item x="242"/>
        <item x="873"/>
        <item x="894"/>
        <item x="1780"/>
        <item x="200"/>
        <item x="3994"/>
        <item x="4603"/>
        <item x="906"/>
        <item x="7565"/>
        <item x="1718"/>
        <item x="7741"/>
        <item x="8502"/>
        <item x="4667"/>
        <item x="5103"/>
        <item x="7914"/>
        <item x="8414"/>
        <item x="8587"/>
        <item x="4635"/>
        <item x="5716"/>
        <item x="3353"/>
        <item x="7905"/>
        <item x="911"/>
        <item x="4407"/>
        <item x="1621"/>
        <item x="1730"/>
        <item x="5165"/>
        <item x="1632"/>
        <item x="5239"/>
        <item x="7842"/>
        <item x="5294"/>
        <item x="4729"/>
        <item x="3832"/>
        <item x="1231"/>
        <item x="5299"/>
        <item x="7709"/>
        <item x="1206"/>
        <item x="7845"/>
        <item x="1790"/>
        <item x="4001"/>
        <item x="7378"/>
        <item x="5213"/>
        <item x="4562"/>
        <item x="1517"/>
        <item x="7895"/>
        <item x="2290"/>
        <item x="86"/>
        <item x="137"/>
        <item x="1547"/>
        <item x="3884"/>
        <item x="1660"/>
        <item x="1683"/>
        <item x="7755"/>
        <item x="3796"/>
        <item x="7711"/>
        <item x="273"/>
        <item x="123"/>
        <item x="7925"/>
        <item x="4707"/>
        <item x="5182"/>
        <item x="4532"/>
        <item x="96"/>
        <item x="3880"/>
        <item x="1635"/>
        <item x="4614"/>
        <item x="215"/>
        <item x="4677"/>
        <item x="3848"/>
        <item x="7553"/>
        <item x="124"/>
        <item x="2153"/>
        <item x="4471"/>
        <item x="3314"/>
        <item x="1645"/>
        <item x="125"/>
        <item x="240"/>
        <item x="83"/>
        <item x="1577"/>
        <item x="933"/>
        <item x="8322"/>
        <item x="1530"/>
        <item x="3875"/>
        <item x="921"/>
        <item x="2083"/>
        <item x="7774"/>
        <item x="5275"/>
        <item x="1029"/>
        <item x="3858"/>
        <item x="1023"/>
        <item x="3802"/>
        <item x="1212"/>
        <item x="4640"/>
        <item x="3900"/>
        <item x="3902"/>
        <item x="3336"/>
        <item x="7754"/>
        <item x="1243"/>
        <item x="7714"/>
        <item x="1782"/>
        <item x="4641"/>
        <item x="8231"/>
        <item x="5167"/>
        <item x="1497"/>
        <item x="1531"/>
        <item x="8409"/>
        <item x="1209"/>
        <item x="3774"/>
        <item x="3342"/>
        <item x="1395"/>
        <item x="1210"/>
        <item x="73"/>
        <item x="7717"/>
        <item x="2823"/>
        <item x="3345"/>
        <item x="88"/>
        <item x="1597"/>
        <item x="8299"/>
        <item x="4681"/>
        <item x="5180"/>
        <item x="1225"/>
        <item x="5301"/>
        <item x="7728"/>
        <item x="1227"/>
        <item x="5631"/>
        <item x="1483"/>
        <item x="1437"/>
        <item x="1595"/>
        <item x="1709"/>
        <item x="2279"/>
        <item x="1236"/>
        <item x="87"/>
        <item x="4561"/>
        <item x="1661"/>
        <item x="3894"/>
        <item x="1794"/>
        <item x="1797"/>
        <item x="1852"/>
        <item x="93"/>
        <item x="918"/>
        <item x="1873"/>
        <item x="950"/>
        <item x="3413"/>
        <item x="7732"/>
        <item x="3447"/>
        <item x="3416"/>
        <item x="1498"/>
        <item x="4565"/>
        <item x="4577"/>
        <item x="1283"/>
        <item x="7761"/>
        <item x="1556"/>
        <item x="1550"/>
        <item x="3443"/>
        <item x="126"/>
        <item x="5191"/>
        <item x="3432"/>
        <item x="256"/>
        <item x="8493"/>
        <item x="7854"/>
        <item x="1881"/>
        <item x="3449"/>
        <item x="1254"/>
        <item x="4553"/>
        <item x="4649"/>
        <item x="347"/>
        <item x="3456"/>
        <item x="1653"/>
        <item x="348"/>
        <item x="1698"/>
        <item x="2136"/>
        <item x="355"/>
        <item x="361"/>
        <item x="358"/>
        <item x="4731"/>
        <item x="259"/>
        <item x="3454"/>
        <item x="5263"/>
        <item x="5307"/>
        <item x="360"/>
        <item x="357"/>
        <item x="351"/>
        <item x="4675"/>
        <item x="339"/>
        <item x="130"/>
        <item x="128"/>
        <item x="4665"/>
        <item x="129"/>
        <item x="4415"/>
        <item x="352"/>
        <item x="4541"/>
        <item x="7387"/>
        <item x="5264"/>
        <item x="359"/>
        <item x="4652"/>
        <item x="223"/>
        <item x="1515"/>
        <item x="110"/>
        <item x="258"/>
        <item x="116"/>
        <item x="278"/>
        <item x="5265"/>
        <item x="264"/>
        <item x="277"/>
        <item x="3950"/>
        <item x="8264"/>
        <item x="2723"/>
        <item x="7814"/>
        <item x="5251"/>
        <item x="5206"/>
        <item x="939"/>
        <item x="2065"/>
        <item x="1102"/>
        <item x="257"/>
        <item x="2735"/>
        <item x="1262"/>
        <item x="4669"/>
        <item x="4547"/>
        <item x="7920"/>
        <item x="4489"/>
        <item x="8263"/>
        <item x="973"/>
        <item x="5200"/>
        <item x="1522"/>
        <item x="2044"/>
        <item x="268"/>
        <item x="1705"/>
        <item x="1898"/>
        <item x="261"/>
        <item x="326"/>
        <item x="4684"/>
        <item x="263"/>
        <item x="2289"/>
        <item x="1600"/>
        <item x="1664"/>
        <item x="280"/>
        <item x="1902"/>
        <item x="1542"/>
        <item x="1601"/>
        <item x="238"/>
        <item x="3732"/>
        <item x="1622"/>
        <item x="957"/>
        <item x="1361"/>
        <item x="7806"/>
        <item x="1109"/>
        <item x="8390"/>
        <item x="354"/>
        <item x="8418"/>
        <item x="4692"/>
        <item x="4702"/>
        <item x="8472"/>
        <item x="1680"/>
        <item x="281"/>
        <item x="7380"/>
        <item x="1715"/>
        <item x="2097"/>
        <item x="4678"/>
        <item x="2101"/>
        <item x="1626"/>
        <item x="1264"/>
        <item x="227"/>
        <item x="282"/>
        <item x="7751"/>
        <item x="2225"/>
        <item x="7769"/>
        <item x="2095"/>
        <item x="1541"/>
        <item x="941"/>
        <item x="2900"/>
        <item x="5194"/>
        <item x="2144"/>
        <item x="7827"/>
        <item x="2158"/>
        <item x="7777"/>
        <item x="960"/>
        <item x="103"/>
        <item x="5243"/>
        <item x="1690"/>
        <item x="1508"/>
        <item x="1609"/>
        <item x="2138"/>
        <item x="5192"/>
        <item x="295"/>
        <item x="1625"/>
        <item x="7377"/>
        <item x="4688"/>
        <item x="297"/>
        <item x="1674"/>
        <item x="3969"/>
        <item x="4495"/>
        <item x="296"/>
        <item x="8425"/>
        <item x="1638"/>
        <item x="2826"/>
        <item x="3955"/>
        <item x="4673"/>
        <item x="2020"/>
        <item x="5266"/>
        <item x="7594"/>
        <item x="300"/>
        <item x="7772"/>
        <item x="2103"/>
        <item x="4993"/>
        <item x="3716"/>
        <item x="1520"/>
        <item x="1728"/>
        <item x="299"/>
        <item x="1551"/>
        <item x="4686"/>
        <item x="8374"/>
        <item x="969"/>
        <item x="4994"/>
        <item x="8371"/>
        <item x="8412"/>
        <item x="7384"/>
        <item x="1913"/>
        <item x="145"/>
        <item x="1629"/>
        <item x="1258"/>
        <item x="298"/>
        <item x="8392"/>
        <item x="7927"/>
        <item x="270"/>
        <item x="266"/>
        <item x="3483"/>
        <item x="1915"/>
        <item x="2219"/>
        <item x="983"/>
        <item x="1623"/>
        <item x="2226"/>
        <item x="953"/>
        <item x="4464"/>
        <item x="101"/>
        <item x="1686"/>
        <item x="954"/>
        <item x="2736"/>
        <item x="4482"/>
        <item x="1923"/>
        <item x="4995"/>
        <item x="2947"/>
        <item x="1463"/>
        <item x="7928"/>
        <item x="7880"/>
        <item x="1538"/>
        <item x="279"/>
        <item x="8346"/>
        <item x="3991"/>
        <item x="4735"/>
        <item x="4713"/>
        <item x="2186"/>
        <item x="36"/>
        <item x="1559"/>
        <item x="3962"/>
        <item x="2081"/>
        <item x="7795"/>
        <item x="1605"/>
        <item x="1633"/>
        <item x="1644"/>
        <item x="5267"/>
        <item x="7798"/>
        <item x="2296"/>
        <item x="7833"/>
        <item x="267"/>
        <item x="356"/>
        <item x="7556"/>
        <item x="7537"/>
        <item x="1732"/>
        <item x="3836"/>
        <item x="3838"/>
        <item x="1330"/>
        <item x="5683"/>
        <item x="106"/>
        <item x="205"/>
        <item x="1685"/>
        <item x="4658"/>
        <item x="4719"/>
        <item x="5204"/>
        <item x="3816"/>
        <item x="948"/>
        <item x="5209"/>
        <item x="8664"/>
        <item x="963"/>
        <item x="1624"/>
        <item x="265"/>
        <item x="5280"/>
        <item x="1731"/>
        <item x="1724"/>
        <item x="3904"/>
        <item x="2812"/>
        <item x="2175"/>
        <item x="8449"/>
        <item x="1676"/>
        <item x="1502"/>
        <item x="3898"/>
        <item x="1325"/>
        <item x="1617"/>
        <item x="2889"/>
        <item x="1503"/>
        <item x="2720"/>
        <item x="4708"/>
        <item x="135"/>
        <item x="4699"/>
        <item x="4697"/>
        <item x="1952"/>
        <item x="1722"/>
        <item x="2811"/>
        <item x="2150"/>
        <item x="8248"/>
        <item x="3653"/>
        <item x="3738"/>
        <item x="4710"/>
        <item x="2810"/>
        <item x="8677"/>
        <item x="3119"/>
        <item x="2078"/>
        <item x="2284"/>
        <item x="262"/>
        <item x="7557"/>
        <item x="7567"/>
        <item x="1918"/>
        <item x="2961"/>
        <item x="105"/>
        <item x="3974"/>
        <item x="4696"/>
        <item x="2180"/>
        <item x="8672"/>
        <item x="8676"/>
        <item x="3906"/>
        <item x="2099"/>
        <item x="8379"/>
        <item x="5022"/>
        <item x="7782"/>
        <item x="1549"/>
        <item x="1672"/>
        <item x="2722"/>
        <item x="218"/>
        <item x="3986"/>
        <item x="4676"/>
        <item x="1540"/>
        <item x="4706"/>
        <item x="8476"/>
        <item x="24"/>
        <item x="7596"/>
        <item x="3535"/>
        <item x="3896"/>
        <item x="7794"/>
        <item x="3874"/>
        <item x="3903"/>
        <item x="1610"/>
        <item x="3990"/>
        <item x="1511"/>
        <item x="7885"/>
        <item x="1618"/>
        <item x="3822"/>
        <item x="7803"/>
        <item x="1648"/>
        <item x="1935"/>
        <item x="2028"/>
        <item x="3997"/>
        <item x="1521"/>
        <item x="2063"/>
        <item x="1657"/>
        <item x="1548"/>
        <item x="8247"/>
        <item x="1237"/>
        <item x="1246"/>
        <item x="7804"/>
        <item x="8285"/>
        <item x="3685"/>
        <item x="2894"/>
        <item x="2142"/>
        <item x="4002"/>
        <item x="133"/>
        <item x="8468"/>
        <item x="2159"/>
        <item x="2157"/>
        <item x="2042"/>
        <item x="2820"/>
        <item x="318"/>
        <item x="7834"/>
        <item x="2079"/>
        <item x="8209"/>
        <item x="1947"/>
        <item x="317"/>
        <item x="5273"/>
        <item x="309"/>
        <item x="4502"/>
        <item x="2017"/>
        <item x="4724"/>
        <item x="1506"/>
        <item x="5306"/>
        <item x="1493"/>
        <item x="2814"/>
        <item x="312"/>
        <item x="1981"/>
        <item x="8504"/>
        <item x="2935"/>
        <item x="3553"/>
        <item x="1665"/>
        <item x="4506"/>
        <item x="4703"/>
        <item x="2085"/>
        <item x="308"/>
        <item x="1504"/>
        <item x="8256"/>
        <item x="2215"/>
        <item x="290"/>
        <item x="2123"/>
        <item x="1641"/>
        <item x="1691"/>
        <item x="8391"/>
        <item x="7810"/>
        <item x="1703"/>
        <item x="3593"/>
        <item x="7837"/>
        <item x="2098"/>
        <item x="2143"/>
        <item x="3550"/>
        <item x="8361"/>
        <item x="2893"/>
        <item x="7849"/>
        <item x="1958"/>
        <item x="3743"/>
        <item x="2121"/>
        <item x="2027"/>
        <item x="1041"/>
        <item x="2096"/>
        <item x="8309"/>
        <item x="1642"/>
        <item x="1682"/>
        <item x="3988"/>
        <item x="1695"/>
        <item x="1602"/>
        <item x="1620"/>
        <item x="2040"/>
        <item x="8380"/>
        <item x="8332"/>
        <item x="1533"/>
        <item x="1649"/>
        <item x="2134"/>
        <item x="990"/>
        <item x="8416"/>
        <item x="4470"/>
        <item x="8334"/>
        <item x="3594"/>
        <item x="1528"/>
        <item x="8327"/>
        <item x="8333"/>
        <item x="4462"/>
        <item x="2932"/>
        <item x="2892"/>
        <item x="4473"/>
        <item x="5328"/>
        <item x="2129"/>
        <item x="1501"/>
        <item x="7875"/>
        <item x="8191"/>
        <item x="4477"/>
        <item x="2124"/>
        <item x="2816"/>
        <item x="2102"/>
        <item x="2034"/>
        <item x="3860"/>
        <item x="3861"/>
        <item x="1010"/>
        <item x="3863"/>
        <item x="1684"/>
        <item x="2122"/>
        <item x="2080"/>
        <item x="2906"/>
        <item x="1560"/>
        <item x="2030"/>
        <item x="2829"/>
        <item x="5244"/>
        <item x="3839"/>
        <item x="5277"/>
        <item x="1659"/>
        <item x="1983"/>
        <item x="2165"/>
        <item x="2948"/>
        <item x="7848"/>
        <item x="2293"/>
        <item x="1985"/>
        <item x="4711"/>
        <item x="4716"/>
        <item x="2057"/>
        <item x="7850"/>
        <item x="2895"/>
        <item x="1647"/>
        <item x="1692"/>
        <item x="1537"/>
        <item x="1689"/>
        <item x="2897"/>
        <item x="1693"/>
        <item x="1014"/>
        <item x="1990"/>
        <item x="3862"/>
        <item x="2959"/>
        <item x="2237"/>
        <item x="2822"/>
        <item x="1611"/>
        <item x="7894"/>
        <item x="1619"/>
        <item x="4497"/>
        <item x="5226"/>
        <item x="1534"/>
        <item x="221"/>
        <item x="1729"/>
        <item x="2957"/>
        <item x="1398"/>
        <item x="2094"/>
        <item x="1360"/>
        <item x="2931"/>
        <item x="294"/>
        <item x="1646"/>
        <item x="2064"/>
        <item x="2077"/>
        <item x="275"/>
        <item x="5247"/>
        <item x="2025"/>
        <item x="1490"/>
        <item x="1496"/>
        <item x="1735"/>
        <item x="7873"/>
        <item x="5232"/>
        <item x="1525"/>
        <item x="1576"/>
        <item x="2936"/>
        <item x="7877"/>
        <item x="1694"/>
        <item x="7878"/>
        <item x="1655"/>
        <item x="1701"/>
        <item x="7853"/>
        <item x="8470"/>
        <item x="136"/>
        <item x="7831"/>
        <item x="7789"/>
        <item x="139"/>
        <item x="140"/>
        <item x="2181"/>
        <item x="3705"/>
        <item x="992"/>
        <item x="144"/>
        <item x="2054"/>
        <item x="1666"/>
        <item x="3717"/>
        <item x="1658"/>
        <item x="4682"/>
        <item x="1499"/>
        <item x="1539"/>
        <item x="2938"/>
        <item x="1034"/>
        <item x="7828"/>
        <item x="3700"/>
        <item x="8473"/>
        <item x="6096"/>
        <item x="7072"/>
        <item x="3226"/>
        <item x="3721"/>
        <item x="3675"/>
        <item x="5237"/>
        <item x="7096"/>
        <item x="6895"/>
        <item x="1850"/>
        <item x="7073"/>
        <item x="7830"/>
        <item x="6903"/>
        <item x="5325"/>
        <item x="5593"/>
        <item x="7992"/>
        <item x="6238"/>
        <item x="3196"/>
        <item x="5334"/>
        <item x="1991"/>
        <item x="3211"/>
        <item x="2119"/>
        <item x="3719"/>
        <item x="7100"/>
        <item x="5358"/>
        <item x="1860"/>
        <item x="7160"/>
        <item x="7071"/>
        <item x="5231"/>
        <item x="5375"/>
        <item x="7074"/>
        <item x="2946"/>
        <item x="5228"/>
        <item x="3677"/>
        <item x="5324"/>
        <item x="7256"/>
        <item x="5385"/>
        <item x="6618"/>
        <item x="7997"/>
        <item x="5329"/>
        <item x="5380"/>
        <item x="7159"/>
        <item x="8006"/>
        <item x="5377"/>
        <item x="7908"/>
        <item x="5381"/>
        <item x="5330"/>
        <item x="5386"/>
        <item x="7099"/>
        <item x="6904"/>
        <item x="6901"/>
        <item x="5388"/>
        <item x="5335"/>
        <item x="7904"/>
        <item x="5354"/>
        <item x="5356"/>
        <item x="1052"/>
        <item x="3699"/>
        <item x="5351"/>
        <item x="5353"/>
        <item x="7991"/>
        <item x="8004"/>
        <item x="5233"/>
        <item x="7061"/>
        <item x="7857"/>
        <item x="5326"/>
        <item x="6660"/>
        <item x="5480"/>
        <item x="7112"/>
        <item x="5387"/>
        <item x="5390"/>
        <item x="5376"/>
        <item x="7084"/>
        <item x="8413"/>
        <item x="6677"/>
        <item x="288"/>
        <item x="3684"/>
        <item x="2457"/>
        <item x="6938"/>
        <item x="7257"/>
        <item x="7154"/>
        <item x="2440"/>
        <item x="7059"/>
        <item x="6945"/>
        <item x="1825"/>
        <item x="6531"/>
        <item x="7070"/>
        <item x="5588"/>
        <item x="6893"/>
        <item x="3740"/>
        <item x="1025"/>
        <item x="6899"/>
        <item x="5341"/>
        <item x="6937"/>
        <item x="5331"/>
        <item x="2524"/>
        <item x="8417"/>
        <item x="1996"/>
        <item x="2819"/>
        <item x="5461"/>
        <item x="1021"/>
        <item x="2118"/>
        <item x="5370"/>
        <item x="5739"/>
        <item x="2454"/>
        <item x="6258"/>
        <item x="7844"/>
        <item x="2815"/>
        <item x="5554"/>
        <item x="5999"/>
        <item x="1969"/>
        <item x="2475"/>
        <item x="7157"/>
        <item x="5350"/>
        <item x="1847"/>
        <item x="5347"/>
        <item x="7001"/>
        <item x="3680"/>
        <item x="6543"/>
        <item x="6940"/>
        <item x="1827"/>
        <item x="2176"/>
        <item x="6963"/>
        <item x="7094"/>
        <item x="6902"/>
        <item x="7861"/>
        <item x="7148"/>
        <item x="7911"/>
        <item x="7919"/>
        <item x="289"/>
        <item x="7906"/>
        <item x="1909"/>
        <item x="6260"/>
        <item x="5392"/>
        <item x="6941"/>
        <item x="2485"/>
        <item x="6833"/>
        <item x="7055"/>
        <item x="6176"/>
        <item x="1905"/>
        <item x="8000"/>
        <item x="7178"/>
        <item x="6942"/>
        <item x="5476"/>
        <item x="2497"/>
        <item x="5371"/>
        <item x="2117"/>
        <item x="6990"/>
        <item x="7023"/>
        <item x="7075"/>
        <item x="3996"/>
        <item x="7280"/>
        <item x="1761"/>
        <item x="2459"/>
        <item x="7058"/>
        <item x="7832"/>
        <item x="7057"/>
        <item x="6041"/>
        <item x="6950"/>
        <item x="7011"/>
        <item x="7910"/>
        <item x="5332"/>
        <item x="6991"/>
        <item x="6973"/>
        <item x="7901"/>
        <item x="6921"/>
        <item x="2489"/>
        <item x="2958"/>
        <item x="7024"/>
        <item x="6992"/>
        <item x="7989"/>
        <item x="6969"/>
        <item x="1026"/>
        <item x="5393"/>
        <item x="5352"/>
        <item x="6922"/>
        <item x="7893"/>
        <item x="5174"/>
        <item x="5389"/>
        <item x="7018"/>
        <item x="7287"/>
        <item x="5357"/>
        <item x="7033"/>
        <item x="5535"/>
        <item x="7027"/>
        <item x="6897"/>
        <item x="6999"/>
        <item x="6943"/>
        <item x="292"/>
        <item x="2471"/>
        <item x="7025"/>
        <item x="7102"/>
        <item x="6951"/>
        <item x="5477"/>
        <item x="146"/>
        <item x="2523"/>
        <item x="6954"/>
        <item x="7009"/>
        <item x="1762"/>
        <item x="7896"/>
        <item x="7047"/>
        <item x="7851"/>
        <item x="5525"/>
        <item x="2818"/>
        <item x="5372"/>
        <item x="2494"/>
        <item x="7855"/>
        <item x="6912"/>
        <item x="7856"/>
        <item x="5363"/>
        <item x="2817"/>
        <item x="7110"/>
        <item x="6925"/>
        <item x="8066"/>
        <item x="7143"/>
        <item x="2821"/>
        <item x="7087"/>
        <item x="6946"/>
        <item x="7056"/>
        <item x="2476"/>
        <item x="7108"/>
        <item x="2128"/>
        <item x="5337"/>
        <item x="7902"/>
        <item x="6958"/>
        <item x="1044"/>
        <item x="7998"/>
        <item x="291"/>
        <item x="3999"/>
        <item x="7903"/>
        <item x="5691"/>
        <item x="1755"/>
        <item x="7076"/>
        <item x="3736"/>
        <item x="1612"/>
        <item x="143"/>
        <item x="7900"/>
        <item x="1042"/>
        <item x="1043"/>
        <item x="149"/>
        <item x="6959"/>
        <item x="6967"/>
        <item x="6994"/>
        <item x="7020"/>
        <item x="7012"/>
        <item x="7930"/>
        <item x="8430"/>
        <item x="1518"/>
        <item x="7909"/>
        <item x="5336"/>
        <item x="6975"/>
        <item x="6986"/>
        <item x="6974"/>
        <item x="6998"/>
        <item x="7017"/>
        <item x="6997"/>
        <item x="7051"/>
        <item x="2132"/>
        <item x="3696"/>
        <item x="6961"/>
        <item x="7045"/>
        <item x="7007"/>
        <item x="5443"/>
        <item x="6976"/>
        <item x="7181"/>
        <item x="2311"/>
        <item x="6982"/>
        <item x="5241"/>
        <item x="8683"/>
        <item x="1699"/>
        <item x="6980"/>
        <item x="7141"/>
        <item x="6952"/>
        <item x="7044"/>
        <item x="7155"/>
        <item x="7005"/>
        <item x="1763"/>
        <item x="6956"/>
        <item x="2147"/>
        <item x="6972"/>
        <item x="7049"/>
        <item x="6955"/>
        <item x="7111"/>
        <item x="2507"/>
        <item x="2178"/>
        <item x="1050"/>
        <item x="7180"/>
        <item x="7003"/>
        <item x="147"/>
        <item x="1836"/>
        <item x="5784"/>
        <item x="4000"/>
        <item x="5333"/>
        <item x="7114"/>
        <item x="7010"/>
        <item x="5444"/>
        <item x="2824"/>
        <item x="2304"/>
        <item x="6981"/>
        <item x="5238"/>
        <item x="7860"/>
        <item x="2016"/>
        <item x="2490"/>
        <item x="5435"/>
        <item x="2312"/>
        <item x="7918"/>
        <item x="1054"/>
        <item x="5693"/>
        <item x="3377"/>
        <item x="1908"/>
        <item x="2306"/>
        <item x="6962"/>
        <item x="5460"/>
        <item x="5338"/>
        <item x="7329"/>
        <item x="3284"/>
        <item x="7016"/>
        <item x="1737"/>
        <item x="7883"/>
        <item x="1771"/>
        <item x="7092"/>
        <item x="2502"/>
        <item x="7046"/>
        <item x="1907"/>
        <item x="5374"/>
        <item x="1906"/>
        <item x="3873"/>
        <item x="6970"/>
        <item x="7098"/>
        <item x="5242"/>
        <item x="2461"/>
        <item x="2309"/>
        <item x="2170"/>
        <item x="6050"/>
        <item x="7859"/>
        <item x="6971"/>
        <item x="1758"/>
        <item x="5448"/>
        <item x="1864"/>
        <item x="6771"/>
        <item x="5651"/>
        <item x="1700"/>
        <item x="2503"/>
        <item x="6985"/>
        <item x="7008"/>
        <item x="7179"/>
        <item x="5240"/>
        <item x="2086"/>
        <item x="5728"/>
        <item x="6983"/>
        <item x="1604"/>
        <item x="6979"/>
        <item x="5652"/>
        <item x="7996"/>
        <item x="7912"/>
        <item x="5769"/>
        <item x="1791"/>
        <item x="1819"/>
        <item x="2231"/>
        <item x="2513"/>
        <item x="5594"/>
        <item x="7015"/>
        <item x="1895"/>
        <item x="2539"/>
        <item x="8072"/>
        <item x="1756"/>
        <item x="5537"/>
        <item x="5575"/>
        <item x="2233"/>
        <item x="7335"/>
        <item x="2530"/>
        <item x="1696"/>
        <item x="2825"/>
        <item x="2303"/>
        <item x="1687"/>
        <item x="2302"/>
        <item x="2828"/>
        <item x="1897"/>
        <item x="5539"/>
        <item x="7891"/>
        <item x="3737"/>
        <item x="1778"/>
        <item x="1697"/>
        <item x="6989"/>
        <item x="7913"/>
        <item x="1783"/>
        <item x="2460"/>
        <item x="7993"/>
        <item x="2164"/>
        <item x="2477"/>
        <item x="1901"/>
        <item x="7890"/>
        <item x="2145"/>
        <item x="2438"/>
        <item x="2827"/>
        <item x="1738"/>
        <item x="6984"/>
        <item x="2469"/>
        <item x="5248"/>
        <item x="5369"/>
        <item x="1817"/>
        <item x="6978"/>
        <item x="5741"/>
        <item x="2433"/>
        <item x="5706"/>
        <item x="1798"/>
        <item x="5624"/>
        <item x="1489"/>
        <item x="2436"/>
        <item x="2499"/>
        <item x="2185"/>
        <item x="1904"/>
        <item x="5359"/>
        <item x="5765"/>
        <item x="1896"/>
        <item x="6977"/>
        <item x="1669"/>
        <item x="1995"/>
        <item x="2109"/>
        <item x="7337"/>
        <item x="1922"/>
        <item x="2456"/>
        <item x="1839"/>
        <item x="7869"/>
        <item x="5546"/>
        <item x="5373"/>
        <item x="2521"/>
        <item x="6996"/>
        <item x="2470"/>
        <item x="5676"/>
        <item x="1971"/>
        <item x="7183"/>
        <item x="2305"/>
        <item x="6995"/>
        <item x="5478"/>
        <item x="1973"/>
        <item x="2552"/>
        <item x="1808"/>
        <item x="1802"/>
        <item x="1826"/>
        <item x="1894"/>
        <item x="2535"/>
        <item x="5348"/>
        <item x="2557"/>
        <item x="8486"/>
        <item x="7097"/>
        <item x="5787"/>
        <item x="5391"/>
        <item x="5524"/>
        <item x="5340"/>
        <item x="2462"/>
        <item x="2316"/>
        <item x="2008"/>
        <item x="2163"/>
        <item x="5339"/>
        <item x="5384"/>
        <item x="1982"/>
        <item x="5445"/>
        <item x="6124"/>
        <item x="5623"/>
        <item x="1051"/>
        <item x="7865"/>
        <item x="5772"/>
        <item x="1815"/>
        <item x="5346"/>
        <item x="5768"/>
        <item x="2019"/>
        <item x="7884"/>
        <item x="2299"/>
        <item x="5621"/>
        <item x="2554"/>
        <item x="2473"/>
        <item x="1751"/>
        <item x="1970"/>
        <item x="1921"/>
        <item x="2472"/>
        <item x="2536"/>
        <item x="6968"/>
        <item x="2525"/>
        <item x="7054"/>
        <item x="2133"/>
        <item x="1704"/>
        <item x="3518"/>
        <item x="2073"/>
        <item x="6993"/>
        <item x="5544"/>
        <item x="7019"/>
        <item x="8128"/>
        <item x="1838"/>
        <item x="1793"/>
        <item x="2234"/>
        <item x="1748"/>
        <item x="5643"/>
        <item x="5673"/>
        <item x="1779"/>
        <item x="1837"/>
        <item x="1829"/>
        <item x="3686"/>
        <item x="7145"/>
        <item x="1795"/>
        <item x="2297"/>
        <item x="2463"/>
        <item x="5578"/>
        <item x="3807"/>
        <item x="2193"/>
        <item x="2191"/>
        <item x="2314"/>
        <item x="8501"/>
        <item x="2298"/>
        <item x="1874"/>
        <item x="2508"/>
        <item x="1781"/>
        <item x="3808"/>
        <item x="5379"/>
        <item x="1757"/>
        <item x="1799"/>
        <item x="2465"/>
        <item x="2011"/>
        <item x="7876"/>
        <item x="5360"/>
        <item x="1924"/>
        <item x="2493"/>
        <item x="2110"/>
        <item x="2308"/>
        <item x="5442"/>
        <item x="7004"/>
        <item x="2112"/>
        <item x="7892"/>
        <item x="1754"/>
        <item x="1749"/>
        <item x="5696"/>
        <item x="2464"/>
        <item x="7862"/>
        <item x="1968"/>
        <item x="6988"/>
        <item x="7882"/>
        <item x="2527"/>
        <item x="8090"/>
        <item x="2199"/>
        <item x="8001"/>
        <item x="6987"/>
        <item x="2466"/>
        <item x="7022"/>
        <item x="1975"/>
        <item x="7881"/>
        <item x="3769"/>
        <item x="1851"/>
        <item x="3853"/>
        <item x="1974"/>
        <item x="2075"/>
        <item x="195"/>
        <item x="2455"/>
        <item x="5503"/>
        <item x="1840"/>
        <item x="2228"/>
        <item x="1876"/>
        <item x="1964"/>
        <item x="7142"/>
        <item x="7886"/>
        <item x="7999"/>
        <item x="7899"/>
        <item x="7887"/>
        <item x="1845"/>
        <item x="2498"/>
        <item x="5327"/>
        <item x="7915"/>
        <item x="7888"/>
        <item x="1980"/>
        <item x="1976"/>
        <item x="1972"/>
        <item x="7000"/>
        <item x="7929"/>
        <item x="148"/>
        <item x="2439"/>
        <item x="1937"/>
        <item x="2069"/>
        <item x="5446"/>
        <item x="1925"/>
        <item x="7002"/>
        <item x="1807"/>
        <item x="1500"/>
        <item x="5770"/>
        <item x="2528"/>
        <item x="5366"/>
        <item x="5700"/>
        <item x="7177"/>
        <item x="1505"/>
        <item x="1951"/>
        <item x="2105"/>
        <item x="2197"/>
        <item x="3683"/>
        <item x="1671"/>
        <item x="7931"/>
        <item x="1651"/>
        <item x="7014"/>
        <item x="3867"/>
        <item x="3882"/>
        <item x="3895"/>
        <item x="1784"/>
        <item x="3872"/>
        <item x="1529"/>
        <item x="7140"/>
        <item x="2537"/>
        <item x="7013"/>
        <item x="1656"/>
        <item x="1707"/>
        <item x="2481"/>
        <item x="2516"/>
        <item x="7995"/>
        <item x="138"/>
        <item x="1957"/>
        <item x="7994"/>
        <item x="1752"/>
        <item x="7174"/>
        <item x="5361"/>
        <item x="7151"/>
        <item x="1801"/>
        <item x="5449"/>
        <item x="1960"/>
        <item x="7175"/>
        <item x="1988"/>
        <item x="1830"/>
        <item x="1702"/>
        <item x="3819"/>
        <item x="2082"/>
        <item x="3768"/>
        <item x="2076"/>
        <item x="1743"/>
        <item x="1716"/>
        <item x="7006"/>
        <item x="7026"/>
        <item x="2482"/>
        <item x="5382"/>
        <item x="3907"/>
        <item x="5383"/>
        <item x="3817"/>
        <item x="2139"/>
        <item x="2152"/>
        <item x="5622"/>
        <item x="7050"/>
        <item x="1804"/>
        <item x="7144"/>
        <item x="2510"/>
        <item x="8494"/>
        <item x="2437"/>
        <item x="1527"/>
        <item x="5711"/>
        <item x="3878"/>
        <item x="7021"/>
        <item x="5362"/>
        <item x="5378"/>
        <item x="2486"/>
        <item x="2474"/>
        <item x="5646"/>
        <item x="2148"/>
        <item x="2467"/>
        <item x="2550"/>
        <item x="8008"/>
        <item x="2089"/>
        <item x="7052"/>
        <item x="839"/>
        <item x="3799"/>
        <item x="2221"/>
        <item x="8482"/>
        <item x="1750"/>
        <item x="8489"/>
        <item x="2014"/>
        <item x="3923"/>
        <item x="2211"/>
        <item x="5577"/>
        <item x="1834"/>
        <item x="5447"/>
        <item x="1742"/>
        <item x="2100"/>
        <item x="1812"/>
        <item x="7048"/>
        <item x="2210"/>
        <item x="2480"/>
        <item x="2532"/>
        <item x="3775"/>
        <item x="1926"/>
        <item x="1956"/>
        <item x="5610"/>
        <item x="2505"/>
        <item x="5790"/>
        <item x="1740"/>
        <item x="2435"/>
        <item x="2468"/>
        <item x="3885"/>
        <item x="2015"/>
        <item x="8475"/>
        <item x="2090"/>
        <item x="1966"/>
        <item x="2479"/>
        <item x="1832"/>
        <item x="5462"/>
        <item x="5786"/>
        <item x="2201"/>
        <item x="2512"/>
        <item x="2553"/>
        <item x="2072"/>
        <item x="5785"/>
        <item x="3792"/>
        <item x="5788"/>
        <item x="8492"/>
        <item x="2212"/>
        <item x="2177"/>
        <item x="2509"/>
        <item x="5364"/>
        <item x="2160"/>
        <item x="2556"/>
        <item x="2071"/>
        <item x="2154"/>
        <item x="5365"/>
        <item x="1967"/>
        <item x="1820"/>
        <item x="7990"/>
        <item x="1760"/>
        <item x="1775"/>
        <item x="2161"/>
        <item x="5732"/>
        <item x="5505"/>
        <item x="5548"/>
        <item x="5481"/>
        <item x="1994"/>
        <item x="5702"/>
        <item x="2504"/>
        <item x="5783"/>
        <item x="2313"/>
        <item x="5650"/>
        <item x="1759"/>
        <item x="1766"/>
        <item x="2531"/>
        <item x="8002"/>
        <item x="5781"/>
        <item x="2484"/>
        <item x="2168"/>
        <item x="1927"/>
        <item x="2087"/>
        <item x="2519"/>
        <item x="2070"/>
        <item x="2213"/>
        <item x="1977"/>
        <item x="2189"/>
        <item x="1984"/>
        <item x="5727"/>
        <item x="1769"/>
        <item x="2487"/>
        <item x="2520"/>
        <item x="2546"/>
        <item x="8007"/>
        <item x="2506"/>
        <item x="5576"/>
        <item x="2035"/>
        <item x="2555"/>
        <item x="2172"/>
        <item x="1885"/>
        <item x="1774"/>
        <item x="2023"/>
        <item x="2032"/>
        <item x="2156"/>
        <item x="1859"/>
        <item x="2220"/>
        <item x="2048"/>
        <item x="5479"/>
        <item x="1821"/>
        <item x="5675"/>
        <item x="5668"/>
        <item x="2551"/>
        <item x="2488"/>
        <item x="1917"/>
        <item x="1919"/>
        <item x="1818"/>
        <item x="2208"/>
        <item x="1835"/>
        <item x="1739"/>
        <item x="2120"/>
        <item x="2492"/>
        <item x="1888"/>
        <item x="2561"/>
        <item x="1890"/>
        <item x="8005"/>
        <item x="1733"/>
        <item x="5536"/>
        <item x="1892"/>
        <item x="2167"/>
        <item x="5627"/>
        <item x="2190"/>
        <item x="2187"/>
        <item x="1810"/>
        <item x="2173"/>
        <item x="2183"/>
        <item x="2031"/>
        <item x="2115"/>
        <item x="2458"/>
        <item x="2029"/>
        <item x="1833"/>
        <item x="2196"/>
        <item x="1891"/>
        <item x="5644"/>
        <item x="1772"/>
        <item x="5653"/>
        <item x="2174"/>
        <item x="1893"/>
        <item x="2162"/>
        <item x="2198"/>
        <item x="5626"/>
        <item x="1736"/>
        <item x="2559"/>
        <item x="2202"/>
        <item x="5737"/>
        <item x="1928"/>
        <item x="8003"/>
        <item x="2116"/>
        <item x="1978"/>
        <item x="1764"/>
        <item x="5723"/>
        <item x="2238"/>
        <item x="2192"/>
        <item x="2543"/>
        <item x="1814"/>
        <item x="2478"/>
        <item x="2203"/>
        <item x="2141"/>
        <item x="2483"/>
        <item x="2179"/>
        <item x="2511"/>
        <item x="2052"/>
        <item x="2194"/>
        <item x="3843"/>
        <item x="2207"/>
        <item x="5642"/>
        <item x="1855"/>
        <item x="1861"/>
        <item x="2209"/>
        <item x="2491"/>
        <item x="5343"/>
        <item x="1842"/>
        <item x="2113"/>
        <item x="1979"/>
        <item x="1875"/>
        <item x="2012"/>
        <item x="1867"/>
        <item x="2496"/>
        <item x="8506"/>
        <item x="3893"/>
        <item x="3892"/>
        <item x="3897"/>
        <item x="1899"/>
        <item x="1853"/>
        <item x="1753"/>
        <item x="1841"/>
        <item x="2038"/>
        <item x="1844"/>
        <item x="2022"/>
        <item x="3886"/>
        <item x="5355"/>
        <item x="5789"/>
        <item x="2214"/>
        <item x="5368"/>
        <item x="5344"/>
        <item x="1824"/>
        <item x="2074"/>
        <item x="5740"/>
        <item x="2084"/>
        <item x="2518"/>
        <item x="1744"/>
        <item x="2092"/>
        <item x="2106"/>
        <item x="1854"/>
        <item x="3790"/>
        <item x="2166"/>
        <item x="3876"/>
        <item x="2223"/>
        <item x="1989"/>
        <item x="1734"/>
        <item x="1741"/>
        <item x="1986"/>
        <item x="1746"/>
        <item x="2204"/>
        <item x="1929"/>
        <item x="2522"/>
        <item x="2218"/>
        <item x="2534"/>
        <item x="2046"/>
        <item x="8009"/>
        <item x="1831"/>
        <item x="2111"/>
        <item x="2517"/>
        <item x="2540"/>
        <item x="1848"/>
        <item x="2217"/>
        <item x="2310"/>
        <item x="2495"/>
        <item x="3800"/>
        <item x="3823"/>
        <item x="2500"/>
        <item x="2205"/>
        <item x="8479"/>
        <item x="5674"/>
        <item x="2188"/>
        <item x="2560"/>
        <item x="1745"/>
        <item x="1858"/>
        <item x="2315"/>
        <item x="2529"/>
        <item x="1945"/>
        <item x="1828"/>
        <item x="5367"/>
        <item x="1959"/>
        <item x="5475"/>
        <item x="1773"/>
        <item x="1747"/>
        <item x="2317"/>
        <item x="1765"/>
        <item x="1768"/>
        <item x="1767"/>
        <item x="5780"/>
        <item x="2169"/>
        <item x="2541"/>
        <item x="2526"/>
        <item x="8499"/>
        <item x="5645"/>
        <item x="5648"/>
        <item x="5625"/>
        <item x="2300"/>
        <item x="2171"/>
        <item x="1930"/>
        <item x="2058"/>
        <item x="1805"/>
        <item x="4743"/>
        <item x="2200"/>
        <item x="2538"/>
        <item x="1770"/>
        <item x="2558"/>
        <item x="2216"/>
        <item x="2240"/>
        <item x="2055"/>
        <item x="1865"/>
        <item x="2088"/>
        <item x="5591"/>
        <item x="1962"/>
        <item x="8485"/>
        <item x="2227"/>
        <item x="5742"/>
        <item x="2514"/>
        <item x="2515"/>
        <item x="2533"/>
        <item x="2114"/>
        <item x="5672"/>
        <item x="1963"/>
        <item x="2501"/>
        <item x="2195"/>
        <item x="2307"/>
        <item x="2235"/>
        <item x="1803"/>
        <item x="2301"/>
        <item x="2222"/>
        <item x="8484"/>
        <item x="2229"/>
        <item x="3856"/>
        <item x="8503"/>
        <item x="8505"/>
        <item x="8491"/>
        <item x="8496"/>
        <item x="3791"/>
        <item x="8487"/>
        <item x="3772"/>
        <item x="3909"/>
        <item x="8488"/>
        <item x="8480"/>
        <item x="8481"/>
        <item x="8478"/>
        <item x="3801"/>
        <item x="8500"/>
        <item x="8477"/>
        <item x="8498"/>
        <item x="8497"/>
        <item x="3868"/>
        <item x="8483"/>
        <item x="3786"/>
        <item x="3787"/>
        <item x="51"/>
        <item t="default"/>
      </items>
    </pivotField>
    <pivotField showAll="0"/>
    <pivotField showAll="0"/>
    <pivotField showAll="0"/>
    <pivotField axis="axisRow" showAll="0">
      <items count="5">
        <item x="1"/>
        <item x="2"/>
        <item x="0"/>
        <item x="3"/>
        <item t="default"/>
      </items>
    </pivotField>
    <pivotField numFmtId="14" showAll="0"/>
    <pivotField showAll="0"/>
    <pivotField showAll="0">
      <items count="8">
        <item x="3"/>
        <item x="1"/>
        <item x="4"/>
        <item x="5"/>
        <item x="6"/>
        <item x="0"/>
        <item x="2"/>
        <item t="default"/>
      </items>
    </pivotField>
    <pivotField showAll="0">
      <items count="3">
        <item x="1"/>
        <item x="0"/>
        <item t="default"/>
      </items>
    </pivotField>
    <pivotField dragToRow="0" dragToCol="0" dragToPage="0" showAll="0" defaultSubtotal="0"/>
    <pivotField showAll="0">
      <items count="369">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sd="0" x="1"/>
        <item sd="0" x="2"/>
        <item x="0"/>
        <item x="3"/>
        <item t="default"/>
      </items>
    </pivotField>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7"/>
  </rowFields>
  <rowItems count="5">
    <i>
      <x/>
    </i>
    <i>
      <x v="1"/>
    </i>
    <i>
      <x v="2"/>
    </i>
    <i>
      <x v="3"/>
    </i>
    <i t="grand">
      <x/>
    </i>
  </rowItems>
  <colItems count="1">
    <i/>
  </colItems>
  <dataFields count="1">
    <dataField name="Sum of funded_amount" fld="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848BAA-7ADB-4C67-8382-6E6F46CC851E}" name="TDloandamount"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7" firstHeaderRow="1" firstDataRow="1" firstDataCol="1"/>
  <pivotFields count="32">
    <pivotField showAll="0"/>
    <pivotField numFmtId="165" showAll="0"/>
    <pivotField dataField="1" numFmtId="166" showAll="0"/>
    <pivotField showAll="0"/>
    <pivotField axis="axisRow" showAll="0">
      <items count="16">
        <item x="0"/>
        <item x="11"/>
        <item x="2"/>
        <item x="6"/>
        <item x="4"/>
        <item x="14"/>
        <item x="1"/>
        <item x="7"/>
        <item x="3"/>
        <item x="10"/>
        <item x="12"/>
        <item x="9"/>
        <item x="5"/>
        <item x="8"/>
        <item x="13"/>
        <item t="default"/>
      </items>
    </pivotField>
    <pivotField showAll="0"/>
    <pivotField showAll="0"/>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showAll="0"/>
    <pivotField showAll="0"/>
    <pivotField numFmtId="22" showAll="0">
      <items count="10000">
        <item x="5225"/>
        <item x="5226"/>
        <item x="5227"/>
        <item x="5228"/>
        <item x="5229"/>
        <item x="5230"/>
        <item x="5231"/>
        <item x="5232"/>
        <item x="5233"/>
        <item x="5234"/>
        <item x="5235"/>
        <item x="5236"/>
        <item x="5237"/>
        <item x="5238"/>
        <item x="5239"/>
        <item x="5240"/>
        <item x="5241"/>
        <item x="5242"/>
        <item x="5243"/>
        <item x="2775"/>
        <item x="2776"/>
        <item x="2777"/>
        <item x="2778"/>
        <item x="4076"/>
        <item x="2779"/>
        <item x="2780"/>
        <item x="2781"/>
        <item x="2782"/>
        <item x="2783"/>
        <item x="2784"/>
        <item x="5244"/>
        <item x="5245"/>
        <item x="5246"/>
        <item x="5247"/>
        <item x="5248"/>
        <item x="5249"/>
        <item x="5250"/>
        <item x="5251"/>
        <item x="5252"/>
        <item x="5253"/>
        <item x="5254"/>
        <item x="5255"/>
        <item x="5256"/>
        <item x="5257"/>
        <item x="5258"/>
        <item x="5259"/>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4842"/>
        <item x="6544"/>
        <item x="6545"/>
        <item x="4843"/>
        <item x="6546"/>
        <item x="6547"/>
        <item x="6548"/>
        <item x="6549"/>
        <item x="6550"/>
        <item x="6551"/>
        <item x="6552"/>
        <item x="825"/>
        <item x="420"/>
        <item x="6553"/>
        <item x="826"/>
        <item x="6554"/>
        <item x="6555"/>
        <item x="6556"/>
        <item x="6557"/>
        <item x="6558"/>
        <item x="6559"/>
        <item x="827"/>
        <item x="6560"/>
        <item x="828"/>
        <item x="6561"/>
        <item x="829"/>
        <item x="830"/>
        <item x="2785"/>
        <item x="3200"/>
        <item x="6562"/>
        <item x="3201"/>
        <item x="9085"/>
        <item x="9086"/>
        <item x="421"/>
        <item x="9087"/>
        <item x="9088"/>
        <item x="9089"/>
        <item x="422"/>
        <item x="9090"/>
        <item x="9091"/>
        <item x="9092"/>
        <item x="9093"/>
        <item x="9094"/>
        <item x="9095"/>
        <item x="3202"/>
        <item x="6563"/>
        <item x="2786"/>
        <item x="423"/>
        <item x="9096"/>
        <item x="9097"/>
        <item x="3203"/>
        <item x="3204"/>
        <item x="424"/>
        <item x="9098"/>
        <item x="9099"/>
        <item x="425"/>
        <item x="3205"/>
        <item x="426"/>
        <item x="3206"/>
        <item x="427"/>
        <item x="3207"/>
        <item x="428"/>
        <item x="429"/>
        <item x="430"/>
        <item x="431"/>
        <item x="432"/>
        <item x="433"/>
        <item x="434"/>
        <item x="3208"/>
        <item x="3209"/>
        <item x="3210"/>
        <item x="3211"/>
        <item x="9100"/>
        <item x="3212"/>
        <item x="3213"/>
        <item x="3214"/>
        <item x="5260"/>
        <item x="435"/>
        <item x="5668"/>
        <item x="3215"/>
        <item x="436"/>
        <item x="3216"/>
        <item x="437"/>
        <item x="3217"/>
        <item x="4077"/>
        <item x="438"/>
        <item x="3218"/>
        <item x="5261"/>
        <item x="5669"/>
        <item x="9101"/>
        <item x="8665"/>
        <item x="9102"/>
        <item x="3219"/>
        <item x="3019"/>
        <item x="5262"/>
        <item x="6564"/>
        <item x="3220"/>
        <item x="3221"/>
        <item x="3020"/>
        <item x="5263"/>
        <item x="3021"/>
        <item x="3222"/>
        <item x="3223"/>
        <item x="5670"/>
        <item x="4078"/>
        <item x="3022"/>
        <item x="3224"/>
        <item x="8666"/>
        <item x="3225"/>
        <item x="3023"/>
        <item x="3226"/>
        <item x="3227"/>
        <item x="3024"/>
        <item x="5671"/>
        <item x="3228"/>
        <item x="6565"/>
        <item x="3229"/>
        <item x="3025"/>
        <item x="3230"/>
        <item x="9103"/>
        <item x="3231"/>
        <item x="5672"/>
        <item x="9902"/>
        <item x="3232"/>
        <item x="5673"/>
        <item x="3026"/>
        <item x="5674"/>
        <item x="3027"/>
        <item x="3233"/>
        <item x="8667"/>
        <item x="3028"/>
        <item x="5675"/>
        <item x="3234"/>
        <item x="5676"/>
        <item x="439"/>
        <item x="440"/>
        <item x="5677"/>
        <item x="441"/>
        <item x="8668"/>
        <item x="2787"/>
        <item x="2788"/>
        <item x="4079"/>
        <item x="2789"/>
        <item x="9769"/>
        <item x="3235"/>
        <item x="2790"/>
        <item x="4683"/>
        <item x="2791"/>
        <item x="3236"/>
        <item x="4684"/>
        <item x="9770"/>
        <item x="2792"/>
        <item x="9771"/>
        <item x="4350"/>
        <item x="4351"/>
        <item x="2793"/>
        <item x="9772"/>
        <item x="4352"/>
        <item x="4685"/>
        <item x="9773"/>
        <item x="4353"/>
        <item x="9774"/>
        <item x="4686"/>
        <item x="4354"/>
        <item x="4355"/>
        <item x="4080"/>
        <item x="2794"/>
        <item x="4356"/>
        <item x="2795"/>
        <item x="3237"/>
        <item x="2796"/>
        <item x="3238"/>
        <item x="3239"/>
        <item x="3240"/>
        <item x="8669"/>
        <item x="4357"/>
        <item x="3241"/>
        <item x="3242"/>
        <item x="4358"/>
        <item x="5678"/>
        <item x="3243"/>
        <item x="3244"/>
        <item x="4359"/>
        <item x="3245"/>
        <item x="3246"/>
        <item x="9104"/>
        <item x="9105"/>
        <item x="9106"/>
        <item x="3247"/>
        <item x="3248"/>
        <item x="4360"/>
        <item x="3249"/>
        <item x="3250"/>
        <item x="4361"/>
        <item x="3251"/>
        <item x="6566"/>
        <item x="4362"/>
        <item x="6567"/>
        <item x="3252"/>
        <item x="6568"/>
        <item x="4363"/>
        <item x="6569"/>
        <item x="3253"/>
        <item x="6570"/>
        <item x="6571"/>
        <item x="831"/>
        <item x="9107"/>
        <item x="6572"/>
        <item x="3254"/>
        <item x="4364"/>
        <item x="4365"/>
        <item x="6573"/>
        <item x="3255"/>
        <item x="6574"/>
        <item x="6575"/>
        <item x="832"/>
        <item x="4366"/>
        <item x="6576"/>
        <item x="6577"/>
        <item x="9108"/>
        <item x="6578"/>
        <item x="4948"/>
        <item x="1474"/>
        <item x="1475"/>
        <item x="833"/>
        <item x="9109"/>
        <item x="4949"/>
        <item x="1476"/>
        <item x="834"/>
        <item x="4950"/>
        <item x="9110"/>
        <item x="4367"/>
        <item x="4368"/>
        <item x="4951"/>
        <item x="1477"/>
        <item x="9111"/>
        <item x="8315"/>
        <item x="4952"/>
        <item x="4369"/>
        <item x="835"/>
        <item x="8316"/>
        <item x="4370"/>
        <item x="9112"/>
        <item x="2620"/>
        <item x="8317"/>
        <item x="4371"/>
        <item x="4372"/>
        <item x="2621"/>
        <item x="8318"/>
        <item x="4953"/>
        <item x="4373"/>
        <item x="4374"/>
        <item x="4375"/>
        <item x="4376"/>
        <item x="4954"/>
        <item x="4955"/>
        <item x="836"/>
        <item x="4956"/>
        <item x="6043"/>
        <item x="4957"/>
        <item x="837"/>
        <item x="4958"/>
        <item x="2554"/>
        <item x="2622"/>
        <item x="2623"/>
        <item x="2624"/>
        <item x="9728"/>
        <item x="838"/>
        <item x="6044"/>
        <item x="201"/>
        <item x="6045"/>
        <item x="839"/>
        <item x="1478"/>
        <item x="1479"/>
        <item x="9729"/>
        <item x="9695"/>
        <item x="202"/>
        <item x="840"/>
        <item x="1480"/>
        <item x="4959"/>
        <item x="2625"/>
        <item x="1481"/>
        <item x="6046"/>
        <item x="1482"/>
        <item x="6047"/>
        <item x="1483"/>
        <item x="1484"/>
        <item x="6048"/>
        <item x="6049"/>
        <item x="2626"/>
        <item x="2627"/>
        <item x="6050"/>
        <item x="6051"/>
        <item x="1485"/>
        <item x="2628"/>
        <item x="1199"/>
        <item x="1200"/>
        <item x="1201"/>
        <item x="6052"/>
        <item x="2629"/>
        <item x="6053"/>
        <item x="2630"/>
        <item x="1486"/>
        <item x="1202"/>
        <item x="1487"/>
        <item x="6054"/>
        <item x="6579"/>
        <item x="9696"/>
        <item x="2631"/>
        <item x="1488"/>
        <item x="6055"/>
        <item x="6580"/>
        <item x="1203"/>
        <item x="6581"/>
        <item x="1489"/>
        <item x="6056"/>
        <item x="6582"/>
        <item x="1490"/>
        <item x="6583"/>
        <item x="1491"/>
        <item x="6584"/>
        <item x="1492"/>
        <item x="6585"/>
        <item x="442"/>
        <item x="6586"/>
        <item x="6587"/>
        <item x="1493"/>
        <item x="1494"/>
        <item x="6588"/>
        <item x="6057"/>
        <item x="1495"/>
        <item x="6589"/>
        <item x="1496"/>
        <item x="6058"/>
        <item x="6590"/>
        <item x="1497"/>
        <item x="6591"/>
        <item x="6059"/>
        <item x="1498"/>
        <item x="6592"/>
        <item x="6060"/>
        <item x="6593"/>
        <item x="6594"/>
        <item x="6061"/>
        <item x="6595"/>
        <item x="6062"/>
        <item x="6596"/>
        <item x="6597"/>
        <item x="6063"/>
        <item x="6598"/>
        <item x="6599"/>
        <item x="6064"/>
        <item x="6600"/>
        <item x="6601"/>
        <item x="6602"/>
        <item x="6065"/>
        <item x="6603"/>
        <item x="6066"/>
        <item x="6604"/>
        <item x="6067"/>
        <item x="6605"/>
        <item x="443"/>
        <item x="8670"/>
        <item x="444"/>
        <item x="445"/>
        <item x="446"/>
        <item x="447"/>
        <item x="6606"/>
        <item x="6607"/>
        <item x="5264"/>
        <item x="9113"/>
        <item x="8671"/>
        <item x="9114"/>
        <item x="5265"/>
        <item x="5266"/>
        <item x="9115"/>
        <item x="3256"/>
        <item x="5267"/>
        <item x="8672"/>
        <item x="5268"/>
        <item x="3257"/>
        <item x="8673"/>
        <item x="5269"/>
        <item x="8674"/>
        <item x="5270"/>
        <item x="5271"/>
        <item x="8675"/>
        <item x="3258"/>
        <item x="8676"/>
        <item x="448"/>
        <item x="3259"/>
        <item x="3260"/>
        <item x="8677"/>
        <item x="449"/>
        <item x="5272"/>
        <item x="450"/>
        <item x="451"/>
        <item x="3261"/>
        <item x="9775"/>
        <item x="8678"/>
        <item x="4081"/>
        <item x="8679"/>
        <item x="452"/>
        <item x="3262"/>
        <item x="3263"/>
        <item x="453"/>
        <item x="8680"/>
        <item x="454"/>
        <item x="3264"/>
        <item x="455"/>
        <item x="5273"/>
        <item x="5274"/>
        <item x="3265"/>
        <item x="456"/>
        <item x="457"/>
        <item x="3266"/>
        <item x="458"/>
        <item x="459"/>
        <item x="3267"/>
        <item x="460"/>
        <item x="461"/>
        <item x="462"/>
        <item x="463"/>
        <item x="464"/>
        <item x="5275"/>
        <item x="465"/>
        <item x="3268"/>
        <item x="466"/>
        <item x="467"/>
        <item x="5276"/>
        <item x="3269"/>
        <item x="8681"/>
        <item x="8682"/>
        <item x="3270"/>
        <item x="468"/>
        <item x="469"/>
        <item x="470"/>
        <item x="471"/>
        <item x="472"/>
        <item x="8683"/>
        <item x="3271"/>
        <item x="3272"/>
        <item x="473"/>
        <item x="3273"/>
        <item x="8319"/>
        <item x="3274"/>
        <item x="3275"/>
        <item x="474"/>
        <item x="3276"/>
        <item x="4082"/>
        <item x="475"/>
        <item x="3277"/>
        <item x="3278"/>
        <item x="476"/>
        <item x="3279"/>
        <item x="477"/>
        <item x="478"/>
        <item x="8684"/>
        <item x="8320"/>
        <item x="479"/>
        <item x="3280"/>
        <item x="3281"/>
        <item x="8685"/>
        <item x="3282"/>
        <item x="5277"/>
        <item x="3283"/>
        <item x="2519"/>
        <item x="3284"/>
        <item x="9116"/>
        <item x="3285"/>
        <item x="8385"/>
        <item x="480"/>
        <item x="3286"/>
        <item x="3287"/>
        <item x="3288"/>
        <item x="8386"/>
        <item x="2520"/>
        <item x="5278"/>
        <item x="8686"/>
        <item x="8387"/>
        <item x="3289"/>
        <item x="481"/>
        <item x="8388"/>
        <item x="8687"/>
        <item x="482"/>
        <item x="9117"/>
        <item x="3290"/>
        <item x="483"/>
        <item x="2797"/>
        <item x="8389"/>
        <item x="8688"/>
        <item x="2798"/>
        <item x="2799"/>
        <item x="3291"/>
        <item x="2800"/>
        <item x="2521"/>
        <item x="484"/>
        <item x="2801"/>
        <item x="485"/>
        <item x="8390"/>
        <item x="486"/>
        <item x="2802"/>
        <item x="487"/>
        <item x="2803"/>
        <item x="2804"/>
        <item x="2805"/>
        <item x="4377"/>
        <item x="488"/>
        <item x="3292"/>
        <item x="8689"/>
        <item x="4083"/>
        <item x="2522"/>
        <item x="5279"/>
        <item x="3293"/>
        <item x="5280"/>
        <item x="5281"/>
        <item x="5282"/>
        <item x="5283"/>
        <item x="5284"/>
        <item x="5285"/>
        <item x="5286"/>
        <item x="3294"/>
        <item x="5287"/>
        <item x="2523"/>
        <item x="5288"/>
        <item x="5289"/>
        <item x="3295"/>
        <item x="5290"/>
        <item x="5291"/>
        <item x="5292"/>
        <item x="5293"/>
        <item x="5294"/>
        <item x="3296"/>
        <item x="5295"/>
        <item x="5296"/>
        <item x="3297"/>
        <item x="5297"/>
        <item x="5298"/>
        <item x="3298"/>
        <item x="3299"/>
        <item x="5299"/>
        <item x="2524"/>
        <item x="3300"/>
        <item x="3301"/>
        <item x="3302"/>
        <item x="3303"/>
        <item x="3304"/>
        <item x="3305"/>
        <item x="2525"/>
        <item x="3306"/>
        <item x="821"/>
        <item x="3307"/>
        <item x="3308"/>
        <item x="3309"/>
        <item x="3310"/>
        <item x="3311"/>
        <item x="841"/>
        <item x="3312"/>
        <item x="3313"/>
        <item x="822"/>
        <item x="3314"/>
        <item x="3315"/>
        <item x="842"/>
        <item x="4084"/>
        <item x="3316"/>
        <item x="9903"/>
        <item x="9904"/>
        <item x="3317"/>
        <item x="9905"/>
        <item x="843"/>
        <item x="844"/>
        <item x="845"/>
        <item x="9118"/>
        <item x="8391"/>
        <item x="9119"/>
        <item x="1499"/>
        <item x="4960"/>
        <item x="1204"/>
        <item x="1500"/>
        <item x="846"/>
        <item x="8392"/>
        <item x="847"/>
        <item x="848"/>
        <item x="1205"/>
        <item x="1206"/>
        <item x="1501"/>
        <item x="849"/>
        <item x="8393"/>
        <item x="8394"/>
        <item x="8395"/>
        <item x="8396"/>
        <item x="8397"/>
        <item x="1502"/>
        <item x="8398"/>
        <item x="2632"/>
        <item x="850"/>
        <item x="2633"/>
        <item x="1503"/>
        <item x="1504"/>
        <item x="4961"/>
        <item x="1505"/>
        <item x="1506"/>
        <item x="4962"/>
        <item x="2634"/>
        <item x="851"/>
        <item x="1507"/>
        <item x="1508"/>
        <item x="6068"/>
        <item x="1509"/>
        <item x="1510"/>
        <item x="9697"/>
        <item x="1511"/>
        <item x="1512"/>
        <item x="4963"/>
        <item x="1513"/>
        <item x="203"/>
        <item x="2603"/>
        <item x="1514"/>
        <item x="1515"/>
        <item x="4964"/>
        <item x="204"/>
        <item x="9730"/>
        <item x="205"/>
        <item x="4965"/>
        <item x="1516"/>
        <item x="1517"/>
        <item x="1518"/>
        <item x="2604"/>
        <item x="1519"/>
        <item x="206"/>
        <item x="1520"/>
        <item x="1521"/>
        <item x="207"/>
        <item x="1522"/>
        <item x="1523"/>
        <item x="1524"/>
        <item x="1525"/>
        <item x="1526"/>
        <item x="1527"/>
        <item x="1528"/>
        <item x="1529"/>
        <item x="1530"/>
        <item x="1531"/>
        <item x="852"/>
        <item x="1532"/>
        <item x="4966"/>
        <item x="1207"/>
        <item x="1208"/>
        <item x="1209"/>
        <item x="1533"/>
        <item x="1534"/>
        <item x="9698"/>
        <item x="1210"/>
        <item x="1535"/>
        <item x="9699"/>
        <item x="6069"/>
        <item x="6070"/>
        <item x="6608"/>
        <item x="6609"/>
        <item x="6610"/>
        <item x="6611"/>
        <item x="6612"/>
        <item x="6613"/>
        <item x="6614"/>
        <item x="6615"/>
        <item x="6616"/>
        <item x="6617"/>
        <item x="6618"/>
        <item x="853"/>
        <item x="854"/>
        <item x="8321"/>
        <item x="8322"/>
        <item x="8323"/>
        <item x="8324"/>
        <item x="2806"/>
        <item x="8325"/>
        <item x="2807"/>
        <item x="2808"/>
        <item x="2809"/>
        <item x="8326"/>
        <item x="2810"/>
        <item x="2811"/>
        <item x="8327"/>
        <item x="8328"/>
        <item x="4085"/>
        <item x="855"/>
        <item x="1536"/>
        <item x="1537"/>
        <item x="856"/>
        <item x="1538"/>
        <item x="208"/>
        <item x="1539"/>
        <item x="1540"/>
        <item x="209"/>
        <item x="1541"/>
        <item x="6071"/>
        <item x="210"/>
        <item x="211"/>
        <item x="857"/>
        <item x="212"/>
        <item x="6072"/>
        <item x="4967"/>
        <item x="858"/>
        <item x="9776"/>
        <item x="859"/>
        <item x="9777"/>
        <item x="4968"/>
        <item x="1542"/>
        <item x="1543"/>
        <item x="9778"/>
        <item x="4969"/>
        <item x="4970"/>
        <item x="4971"/>
        <item x="1544"/>
        <item x="1545"/>
        <item x="1546"/>
        <item x="1547"/>
        <item x="1548"/>
        <item x="1549"/>
        <item x="1550"/>
        <item x="1551"/>
        <item x="1552"/>
        <item x="5679"/>
        <item x="1553"/>
        <item x="1554"/>
        <item x="1555"/>
        <item x="1556"/>
        <item x="1557"/>
        <item x="1558"/>
        <item x="1559"/>
        <item x="1560"/>
        <item x="1561"/>
        <item x="1562"/>
        <item x="1563"/>
        <item x="1564"/>
        <item x="1565"/>
        <item x="1566"/>
        <item x="1567"/>
        <item x="860"/>
        <item x="861"/>
        <item x="862"/>
        <item x="9779"/>
        <item x="9780"/>
        <item x="9781"/>
        <item x="863"/>
        <item x="864"/>
        <item x="865"/>
        <item x="866"/>
        <item x="867"/>
        <item x="9906"/>
        <item x="9907"/>
        <item x="9908"/>
        <item x="9909"/>
        <item x="9910"/>
        <item x="9911"/>
        <item x="9912"/>
        <item x="9913"/>
        <item x="9914"/>
        <item x="3064"/>
        <item x="3065"/>
        <item x="3066"/>
        <item x="3067"/>
        <item x="3068"/>
        <item x="3069"/>
        <item x="3070"/>
        <item x="3071"/>
        <item x="3072"/>
        <item x="3073"/>
        <item x="3074"/>
        <item x="3075"/>
        <item x="3076"/>
        <item x="9782"/>
        <item x="3077"/>
        <item x="3078"/>
        <item x="3079"/>
        <item x="3080"/>
        <item x="3081"/>
        <item x="3082"/>
        <item x="3083"/>
        <item x="9915"/>
        <item x="4086"/>
        <item x="4087"/>
        <item x="9783"/>
        <item x="9292"/>
        <item x="9293"/>
        <item x="9222"/>
        <item x="9223"/>
        <item x="868"/>
        <item x="9224"/>
        <item x="6619"/>
        <item x="6620"/>
        <item x="6621"/>
        <item x="6622"/>
        <item x="9225"/>
        <item x="6623"/>
        <item x="6624"/>
        <item x="9226"/>
        <item x="6625"/>
        <item x="9227"/>
        <item x="6626"/>
        <item x="6627"/>
        <item x="6628"/>
        <item x="9228"/>
        <item x="2958"/>
        <item x="869"/>
        <item x="213"/>
        <item x="6629"/>
        <item x="6630"/>
        <item x="870"/>
        <item x="9784"/>
        <item x="9785"/>
        <item x="9786"/>
        <item x="9787"/>
        <item x="9788"/>
        <item x="6631"/>
        <item x="6632"/>
        <item x="9789"/>
        <item x="6633"/>
        <item x="9790"/>
        <item x="6634"/>
        <item x="6635"/>
        <item x="9791"/>
        <item x="6636"/>
        <item x="6637"/>
        <item x="6638"/>
        <item x="6639"/>
        <item x="871"/>
        <item x="6640"/>
        <item x="6641"/>
        <item x="6642"/>
        <item x="6643"/>
        <item x="6644"/>
        <item x="9120"/>
        <item x="6645"/>
        <item x="6646"/>
        <item x="872"/>
        <item x="6647"/>
        <item x="6648"/>
        <item x="873"/>
        <item x="874"/>
        <item x="875"/>
        <item x="876"/>
        <item x="9229"/>
        <item x="5300"/>
        <item x="5301"/>
        <item x="6649"/>
        <item x="9230"/>
        <item x="5302"/>
        <item x="5303"/>
        <item x="6650"/>
        <item x="6651"/>
        <item x="5304"/>
        <item x="6652"/>
        <item x="9231"/>
        <item x="5305"/>
        <item x="5306"/>
        <item x="6653"/>
        <item x="5307"/>
        <item x="9232"/>
        <item x="6654"/>
        <item x="5308"/>
        <item x="9916"/>
        <item x="3318"/>
        <item x="2959"/>
        <item x="6655"/>
        <item x="5309"/>
        <item x="9233"/>
        <item x="6656"/>
        <item x="3319"/>
        <item x="3320"/>
        <item x="5310"/>
        <item x="4088"/>
        <item x="6657"/>
        <item x="6658"/>
        <item x="9917"/>
        <item x="6659"/>
        <item x="9234"/>
        <item x="4089"/>
        <item x="5311"/>
        <item x="4090"/>
        <item x="6660"/>
        <item x="9918"/>
        <item x="6661"/>
        <item x="4091"/>
        <item x="6662"/>
        <item x="3321"/>
        <item x="8399"/>
        <item x="3322"/>
        <item x="6663"/>
        <item x="5312"/>
        <item x="8400"/>
        <item x="3323"/>
        <item x="4092"/>
        <item x="6664"/>
        <item x="4093"/>
        <item x="3324"/>
        <item x="6665"/>
        <item x="5313"/>
        <item x="3325"/>
        <item x="3326"/>
        <item x="8401"/>
        <item x="4094"/>
        <item x="8402"/>
        <item x="3327"/>
        <item x="2960"/>
        <item x="6666"/>
        <item x="8403"/>
        <item x="6667"/>
        <item x="5314"/>
        <item x="5315"/>
        <item x="3328"/>
        <item x="4095"/>
        <item x="8404"/>
        <item x="3329"/>
        <item x="6668"/>
        <item x="6669"/>
        <item x="3330"/>
        <item x="8405"/>
        <item x="9919"/>
        <item x="5316"/>
        <item x="3331"/>
        <item x="3332"/>
        <item x="2961"/>
        <item x="6670"/>
        <item x="8406"/>
        <item x="3333"/>
        <item x="4378"/>
        <item x="8407"/>
        <item x="359"/>
        <item x="8690"/>
        <item x="3334"/>
        <item x="8329"/>
        <item x="5317"/>
        <item x="9920"/>
        <item x="8408"/>
        <item x="8691"/>
        <item x="6671"/>
        <item x="3335"/>
        <item x="489"/>
        <item x="2812"/>
        <item x="2962"/>
        <item x="8409"/>
        <item x="8692"/>
        <item x="490"/>
        <item x="4096"/>
        <item x="8693"/>
        <item x="4379"/>
        <item x="2813"/>
        <item x="3336"/>
        <item x="8410"/>
        <item x="491"/>
        <item x="2814"/>
        <item x="2963"/>
        <item x="360"/>
        <item x="8411"/>
        <item x="8694"/>
        <item x="2815"/>
        <item x="5318"/>
        <item x="492"/>
        <item x="2816"/>
        <item x="8412"/>
        <item x="5319"/>
        <item x="8695"/>
        <item x="2817"/>
        <item x="2818"/>
        <item x="8696"/>
        <item x="4380"/>
        <item x="493"/>
        <item x="9294"/>
        <item x="9295"/>
        <item x="8697"/>
        <item x="4381"/>
        <item x="494"/>
        <item x="9669"/>
        <item x="5320"/>
        <item x="3337"/>
        <item x="8698"/>
        <item x="9296"/>
        <item x="2964"/>
        <item x="495"/>
        <item x="4382"/>
        <item x="8413"/>
        <item x="5321"/>
        <item x="8699"/>
        <item x="361"/>
        <item x="4383"/>
        <item x="9297"/>
        <item x="9670"/>
        <item x="3338"/>
        <item x="9298"/>
        <item x="8414"/>
        <item x="8700"/>
        <item x="3339"/>
        <item x="8330"/>
        <item x="4384"/>
        <item x="3340"/>
        <item x="4385"/>
        <item x="9299"/>
        <item x="376"/>
        <item x="8701"/>
        <item x="8415"/>
        <item x="4097"/>
        <item x="3341"/>
        <item x="9300"/>
        <item x="8416"/>
        <item x="9921"/>
        <item x="0"/>
        <item x="4386"/>
        <item x="3342"/>
        <item x="3343"/>
        <item x="9301"/>
        <item x="8702"/>
        <item x="362"/>
        <item x="8331"/>
        <item x="3344"/>
        <item x="9302"/>
        <item x="2819"/>
        <item x="3345"/>
        <item x="9922"/>
        <item x="8417"/>
        <item x="8418"/>
        <item x="3346"/>
        <item x="3347"/>
        <item x="4387"/>
        <item x="4388"/>
        <item x="8419"/>
        <item x="377"/>
        <item x="3348"/>
        <item x="8420"/>
        <item x="8332"/>
        <item x="3349"/>
        <item x="3350"/>
        <item x="8421"/>
        <item x="9235"/>
        <item x="8422"/>
        <item x="3351"/>
        <item x="3352"/>
        <item x="8423"/>
        <item x="3353"/>
        <item x="3354"/>
        <item x="9236"/>
        <item x="8424"/>
        <item x="3355"/>
        <item x="8425"/>
        <item x="3356"/>
        <item x="3357"/>
        <item x="8426"/>
        <item x="4389"/>
        <item x="3358"/>
        <item x="4390"/>
        <item x="4391"/>
        <item x="3359"/>
        <item x="3360"/>
        <item x="3361"/>
        <item x="3362"/>
        <item x="4392"/>
        <item x="3363"/>
        <item x="3364"/>
        <item x="3365"/>
        <item x="2399"/>
        <item x="3366"/>
        <item x="3367"/>
        <item x="4393"/>
        <item x="8427"/>
        <item x="3368"/>
        <item x="8428"/>
        <item x="3369"/>
        <item x="8429"/>
        <item x="2400"/>
        <item x="3370"/>
        <item x="2401"/>
        <item x="4245"/>
        <item x="5322"/>
        <item x="9303"/>
        <item x="1568"/>
        <item x="1569"/>
        <item x="1570"/>
        <item x="5323"/>
        <item x="1571"/>
        <item x="1572"/>
        <item x="1573"/>
        <item x="1574"/>
        <item x="1575"/>
        <item x="4394"/>
        <item x="1576"/>
        <item x="5324"/>
        <item x="4395"/>
        <item x="1577"/>
        <item x="1578"/>
        <item x="1579"/>
        <item x="1580"/>
        <item x="1581"/>
        <item x="5325"/>
        <item x="1582"/>
        <item x="1583"/>
        <item x="4396"/>
        <item x="8333"/>
        <item x="1584"/>
        <item x="8334"/>
        <item x="8335"/>
        <item x="8336"/>
        <item x="8430"/>
        <item x="1585"/>
        <item x="1586"/>
        <item x="5326"/>
        <item x="1587"/>
        <item x="214"/>
        <item x="6073"/>
        <item x="1588"/>
        <item x="1589"/>
        <item x="6074"/>
        <item x="215"/>
        <item x="1590"/>
        <item x="6075"/>
        <item x="1591"/>
        <item x="4972"/>
        <item x="8337"/>
        <item x="1592"/>
        <item x="1593"/>
        <item x="5327"/>
        <item x="1594"/>
        <item x="216"/>
        <item x="1595"/>
        <item x="1596"/>
        <item x="5328"/>
        <item x="8338"/>
        <item x="1597"/>
        <item x="4397"/>
        <item x="1598"/>
        <item x="1599"/>
        <item x="4398"/>
        <item x="1600"/>
        <item x="1601"/>
        <item x="4973"/>
        <item x="1602"/>
        <item x="1603"/>
        <item x="4399"/>
        <item x="4400"/>
        <item x="2555"/>
        <item x="4974"/>
        <item x="1604"/>
        <item x="6076"/>
        <item x="1605"/>
        <item x="4401"/>
        <item x="4975"/>
        <item x="2526"/>
        <item x="1606"/>
        <item x="1607"/>
        <item x="6077"/>
        <item x="8431"/>
        <item x="1608"/>
        <item x="1609"/>
        <item x="1610"/>
        <item x="8432"/>
        <item x="8339"/>
        <item x="1611"/>
        <item x="8433"/>
        <item x="1612"/>
        <item x="1613"/>
        <item x="8434"/>
        <item x="1614"/>
        <item x="8340"/>
        <item x="1615"/>
        <item x="8435"/>
        <item x="1616"/>
        <item x="8436"/>
        <item x="1617"/>
        <item x="1618"/>
        <item x="8437"/>
        <item x="6078"/>
        <item x="1619"/>
        <item x="4976"/>
        <item x="1620"/>
        <item x="1211"/>
        <item x="4977"/>
        <item x="1212"/>
        <item x="4978"/>
        <item x="4979"/>
        <item x="1213"/>
        <item x="6079"/>
        <item x="4980"/>
        <item x="1214"/>
        <item x="6080"/>
        <item x="1621"/>
        <item x="1622"/>
        <item x="1623"/>
        <item x="1624"/>
        <item x="1215"/>
        <item x="6081"/>
        <item x="1625"/>
        <item x="1626"/>
        <item x="1627"/>
        <item x="4981"/>
        <item x="1628"/>
        <item x="6082"/>
        <item x="1629"/>
        <item x="6083"/>
        <item x="1630"/>
        <item x="1631"/>
        <item x="6084"/>
        <item x="1632"/>
        <item x="1633"/>
        <item x="1216"/>
        <item x="1634"/>
        <item x="1217"/>
        <item x="1635"/>
        <item x="1636"/>
        <item x="6085"/>
        <item x="1218"/>
        <item x="1219"/>
        <item x="6086"/>
        <item x="1637"/>
        <item x="6087"/>
        <item x="1220"/>
        <item x="1221"/>
        <item x="1638"/>
        <item x="1639"/>
        <item x="1222"/>
        <item x="1223"/>
        <item x="1640"/>
        <item x="1224"/>
        <item x="1641"/>
        <item x="1642"/>
        <item x="1643"/>
        <item x="1225"/>
        <item x="1644"/>
        <item x="1226"/>
        <item x="1645"/>
        <item x="9237"/>
        <item x="1646"/>
        <item x="6672"/>
        <item x="6673"/>
        <item x="9238"/>
        <item x="6674"/>
        <item x="9239"/>
        <item x="1647"/>
        <item x="6675"/>
        <item x="1648"/>
        <item x="1649"/>
        <item x="1650"/>
        <item x="1651"/>
        <item x="6676"/>
        <item x="6677"/>
        <item x="1652"/>
        <item x="1653"/>
        <item x="1654"/>
        <item x="6678"/>
        <item x="1655"/>
        <item x="9240"/>
        <item x="1656"/>
        <item x="1657"/>
        <item x="9241"/>
        <item x="1658"/>
        <item x="6679"/>
        <item x="1659"/>
        <item x="1660"/>
        <item x="1661"/>
        <item x="9242"/>
        <item x="9731"/>
        <item x="1662"/>
        <item x="6680"/>
        <item x="2965"/>
        <item x="6681"/>
        <item x="9243"/>
        <item x="6682"/>
        <item x="2966"/>
        <item x="6683"/>
        <item x="6684"/>
        <item x="6685"/>
        <item x="6686"/>
        <item x="6687"/>
        <item x="6688"/>
        <item x="6689"/>
        <item x="9792"/>
        <item x="6690"/>
        <item x="6691"/>
        <item x="6692"/>
        <item x="6693"/>
        <item x="6694"/>
        <item x="6695"/>
        <item x="6696"/>
        <item x="6697"/>
        <item x="3371"/>
        <item x="6698"/>
        <item x="3372"/>
        <item x="6699"/>
        <item x="6700"/>
        <item x="3373"/>
        <item x="6701"/>
        <item x="6702"/>
        <item x="6703"/>
        <item x="4098"/>
        <item x="3374"/>
        <item x="6704"/>
        <item x="6705"/>
        <item x="6706"/>
        <item x="3375"/>
        <item x="6707"/>
        <item x="9793"/>
        <item x="6708"/>
        <item x="6709"/>
        <item x="6710"/>
        <item x="3376"/>
        <item x="6711"/>
        <item x="3377"/>
        <item x="9244"/>
        <item x="6712"/>
        <item x="4099"/>
        <item x="6713"/>
        <item x="5329"/>
        <item x="3378"/>
        <item x="9923"/>
        <item x="4100"/>
        <item x="6714"/>
        <item x="3379"/>
        <item x="5330"/>
        <item x="9245"/>
        <item x="3380"/>
        <item x="3381"/>
        <item x="6715"/>
        <item x="5331"/>
        <item x="3382"/>
        <item x="3383"/>
        <item x="5332"/>
        <item x="6716"/>
        <item x="3384"/>
        <item x="8703"/>
        <item x="3385"/>
        <item x="5333"/>
        <item x="9246"/>
        <item x="6717"/>
        <item x="3386"/>
        <item x="8704"/>
        <item x="3387"/>
        <item x="6718"/>
        <item x="5334"/>
        <item x="3388"/>
        <item x="3389"/>
        <item x="9924"/>
        <item x="3390"/>
        <item x="3391"/>
        <item x="6719"/>
        <item x="6720"/>
        <item x="8705"/>
        <item x="3392"/>
        <item x="5335"/>
        <item x="3393"/>
        <item x="3394"/>
        <item x="3395"/>
        <item x="8650"/>
        <item x="9247"/>
        <item x="5336"/>
        <item x="8706"/>
        <item x="3396"/>
        <item x="9925"/>
        <item x="6721"/>
        <item x="3397"/>
        <item x="4101"/>
        <item x="3398"/>
        <item x="9248"/>
        <item x="3084"/>
        <item x="8651"/>
        <item x="3399"/>
        <item x="6722"/>
        <item x="3085"/>
        <item x="3400"/>
        <item x="6723"/>
        <item x="3086"/>
        <item x="5337"/>
        <item x="3401"/>
        <item x="3087"/>
        <item x="3402"/>
        <item x="3088"/>
        <item x="8652"/>
        <item x="8707"/>
        <item x="3403"/>
        <item x="3089"/>
        <item x="9249"/>
        <item x="9926"/>
        <item x="8653"/>
        <item x="6724"/>
        <item x="8708"/>
        <item x="3090"/>
        <item x="6725"/>
        <item x="8654"/>
        <item x="5338"/>
        <item x="5339"/>
        <item x="3091"/>
        <item x="3404"/>
        <item x="6726"/>
        <item x="8655"/>
        <item x="3405"/>
        <item x="8656"/>
        <item x="9304"/>
        <item x="3092"/>
        <item x="4102"/>
        <item x="6727"/>
        <item x="8657"/>
        <item x="8709"/>
        <item x="3093"/>
        <item x="5340"/>
        <item x="6728"/>
        <item x="3094"/>
        <item x="8710"/>
        <item x="3095"/>
        <item x="9927"/>
        <item x="3096"/>
        <item x="8658"/>
        <item x="8711"/>
        <item x="6729"/>
        <item x="5341"/>
        <item x="8659"/>
        <item x="3097"/>
        <item x="3098"/>
        <item x="6730"/>
        <item x="775"/>
        <item x="9121"/>
        <item x="9269"/>
        <item x="9270"/>
        <item x="9271"/>
        <item x="9272"/>
        <item x="4103"/>
        <item x="9273"/>
        <item x="8712"/>
        <item x="5342"/>
        <item x="9274"/>
        <item x="5343"/>
        <item x="378"/>
        <item x="9275"/>
        <item x="8438"/>
        <item x="3099"/>
        <item x="6731"/>
        <item x="9276"/>
        <item x="3100"/>
        <item x="9277"/>
        <item x="8439"/>
        <item x="3406"/>
        <item x="3101"/>
        <item x="8440"/>
        <item x="5344"/>
        <item x="3102"/>
        <item x="3407"/>
        <item x="3408"/>
        <item x="3103"/>
        <item x="8441"/>
        <item x="3409"/>
        <item x="5345"/>
        <item x="3410"/>
        <item x="3411"/>
        <item x="6732"/>
        <item x="4402"/>
        <item x="9278"/>
        <item x="6733"/>
        <item x="5346"/>
        <item x="3412"/>
        <item x="8442"/>
        <item x="3413"/>
        <item x="8713"/>
        <item x="6734"/>
        <item x="4403"/>
        <item x="4404"/>
        <item x="3414"/>
        <item x="4687"/>
        <item x="8443"/>
        <item x="6735"/>
        <item x="8714"/>
        <item x="776"/>
        <item x="9305"/>
        <item x="3415"/>
        <item x="4688"/>
        <item x="4405"/>
        <item x="4406"/>
        <item x="3416"/>
        <item x="6736"/>
        <item x="3417"/>
        <item x="4689"/>
        <item x="9122"/>
        <item x="3418"/>
        <item x="5347"/>
        <item x="8444"/>
        <item x="6737"/>
        <item x="3419"/>
        <item x="4690"/>
        <item x="4691"/>
        <item x="5348"/>
        <item x="3420"/>
        <item x="3421"/>
        <item x="4692"/>
        <item x="3422"/>
        <item x="9279"/>
        <item x="4693"/>
        <item x="3423"/>
        <item x="2527"/>
        <item x="4694"/>
        <item x="8715"/>
        <item x="9928"/>
        <item x="4695"/>
        <item x="379"/>
        <item x="4696"/>
        <item x="2820"/>
        <item x="2821"/>
        <item x="4407"/>
        <item x="4697"/>
        <item x="156"/>
        <item x="4408"/>
        <item x="777"/>
        <item x="2822"/>
        <item x="4409"/>
        <item x="5349"/>
        <item x="157"/>
        <item x="4410"/>
        <item x="2823"/>
        <item x="8716"/>
        <item x="5350"/>
        <item x="2824"/>
        <item x="380"/>
        <item x="2825"/>
        <item x="778"/>
        <item x="4104"/>
        <item x="5351"/>
        <item x="2826"/>
        <item x="4411"/>
        <item x="8717"/>
        <item x="779"/>
        <item x="5352"/>
        <item x="4105"/>
        <item x="9929"/>
        <item x="8718"/>
        <item x="4412"/>
        <item x="4413"/>
        <item x="2967"/>
        <item x="5353"/>
        <item x="5354"/>
        <item x="2528"/>
        <item x="5355"/>
        <item x="5356"/>
        <item x="5357"/>
        <item x="4106"/>
        <item x="9170"/>
        <item x="5358"/>
        <item x="4107"/>
        <item x="5359"/>
        <item x="3424"/>
        <item x="5360"/>
        <item x="5361"/>
        <item x="8719"/>
        <item x="5362"/>
        <item x="5363"/>
        <item x="9992"/>
        <item x="5364"/>
        <item x="5365"/>
        <item x="9123"/>
        <item x="5366"/>
        <item x="3425"/>
        <item x="5367"/>
        <item x="2529"/>
        <item x="3426"/>
        <item x="8720"/>
        <item x="3427"/>
        <item x="3428"/>
        <item x="3429"/>
        <item x="9794"/>
        <item x="9306"/>
        <item x="9795"/>
        <item x="9796"/>
        <item x="3430"/>
        <item x="9307"/>
        <item x="9797"/>
        <item x="9124"/>
        <item x="9798"/>
        <item x="9799"/>
        <item x="9308"/>
        <item x="9800"/>
        <item x="9801"/>
        <item x="9802"/>
        <item x="9309"/>
        <item x="1227"/>
        <item x="9803"/>
        <item x="9125"/>
        <item x="1228"/>
        <item x="1229"/>
        <item x="3431"/>
        <item x="2530"/>
        <item x="3432"/>
        <item x="3433"/>
        <item x="1230"/>
        <item x="1231"/>
        <item x="3434"/>
        <item x="8341"/>
        <item x="8342"/>
        <item x="1232"/>
        <item x="8343"/>
        <item x="8344"/>
        <item x="1233"/>
        <item x="8345"/>
        <item x="1234"/>
        <item x="2827"/>
        <item x="1663"/>
        <item x="1235"/>
        <item x="1236"/>
        <item x="2531"/>
        <item x="1664"/>
        <item x="4982"/>
        <item x="6088"/>
        <item x="1665"/>
        <item x="2635"/>
        <item x="9171"/>
        <item x="1194"/>
        <item x="1666"/>
        <item x="1667"/>
        <item x="877"/>
        <item x="4983"/>
        <item x="2636"/>
        <item x="217"/>
        <item x="1668"/>
        <item x="9310"/>
        <item x="2637"/>
        <item x="4984"/>
        <item x="9311"/>
        <item x="2638"/>
        <item x="2532"/>
        <item x="4985"/>
        <item x="878"/>
        <item x="1669"/>
        <item x="2639"/>
        <item x="4986"/>
        <item x="1670"/>
        <item x="6089"/>
        <item x="6090"/>
        <item x="218"/>
        <item x="1671"/>
        <item x="879"/>
        <item x="1672"/>
        <item x="1673"/>
        <item x="6091"/>
        <item x="358"/>
        <item x="6092"/>
        <item x="1674"/>
        <item x="1675"/>
        <item x="6093"/>
        <item x="880"/>
        <item x="1676"/>
        <item x="1677"/>
        <item x="1678"/>
        <item x="1679"/>
        <item x="1680"/>
        <item x="1681"/>
        <item x="1682"/>
        <item x="1683"/>
        <item x="1168"/>
        <item x="6094"/>
        <item x="1684"/>
        <item x="1685"/>
        <item x="1686"/>
        <item x="1687"/>
        <item x="1688"/>
        <item x="1689"/>
        <item x="1690"/>
        <item x="1691"/>
        <item x="1692"/>
        <item x="1693"/>
        <item x="4802"/>
        <item x="1694"/>
        <item x="1695"/>
        <item x="1237"/>
        <item x="1696"/>
        <item x="1238"/>
        <item x="5680"/>
        <item x="1239"/>
        <item x="1697"/>
        <item x="1698"/>
        <item x="1240"/>
        <item x="1699"/>
        <item x="1241"/>
        <item x="1242"/>
        <item x="5681"/>
        <item x="1700"/>
        <item x="1243"/>
        <item x="1701"/>
        <item x="4803"/>
        <item x="1244"/>
        <item x="1245"/>
        <item x="1702"/>
        <item x="1246"/>
        <item x="1247"/>
        <item x="5682"/>
        <item x="1248"/>
        <item x="1703"/>
        <item x="881"/>
        <item x="2640"/>
        <item x="4987"/>
        <item x="1169"/>
        <item x="1704"/>
        <item x="5683"/>
        <item x="9732"/>
        <item x="1705"/>
        <item x="1706"/>
        <item x="1707"/>
        <item x="1249"/>
        <item x="882"/>
        <item x="219"/>
        <item x="1708"/>
        <item x="1250"/>
        <item x="1709"/>
        <item x="1251"/>
        <item x="1710"/>
        <item x="883"/>
        <item x="1252"/>
        <item x="1711"/>
        <item x="1712"/>
        <item x="1713"/>
        <item x="1253"/>
        <item x="1714"/>
        <item x="9700"/>
        <item x="2641"/>
        <item x="1715"/>
        <item x="1716"/>
        <item x="1254"/>
        <item x="1717"/>
        <item x="1718"/>
        <item x="1719"/>
        <item x="4988"/>
        <item x="1720"/>
        <item x="1721"/>
        <item x="1722"/>
        <item x="1723"/>
        <item x="1255"/>
        <item x="884"/>
        <item x="885"/>
        <item x="886"/>
        <item x="9250"/>
        <item x="1724"/>
        <item x="1725"/>
        <item x="1726"/>
        <item x="1727"/>
        <item x="1728"/>
        <item x="6095"/>
        <item x="1729"/>
        <item x="1730"/>
        <item x="6738"/>
        <item x="9251"/>
        <item x="1731"/>
        <item x="6096"/>
        <item x="1732"/>
        <item x="6739"/>
        <item x="6740"/>
        <item x="1733"/>
        <item x="6741"/>
        <item x="6742"/>
        <item x="6097"/>
        <item x="9252"/>
        <item x="1734"/>
        <item x="6743"/>
        <item x="9253"/>
        <item x="6744"/>
        <item x="9254"/>
        <item x="6745"/>
        <item x="6098"/>
        <item x="6746"/>
        <item x="6747"/>
        <item x="6099"/>
        <item x="6748"/>
        <item x="6100"/>
        <item x="9255"/>
        <item x="6749"/>
        <item x="6750"/>
        <item x="6751"/>
        <item x="6101"/>
        <item x="6752"/>
        <item x="9804"/>
        <item x="6753"/>
        <item x="9256"/>
        <item x="496"/>
        <item x="6754"/>
        <item x="6755"/>
        <item x="8721"/>
        <item x="9257"/>
        <item x="6756"/>
        <item x="6757"/>
        <item x="6758"/>
        <item x="6759"/>
        <item x="6760"/>
        <item x="6761"/>
        <item x="6762"/>
        <item x="6763"/>
        <item x="6764"/>
        <item x="6765"/>
        <item x="6766"/>
        <item x="8722"/>
        <item x="4108"/>
        <item x="8723"/>
        <item x="3435"/>
        <item x="8724"/>
        <item x="6767"/>
        <item x="6768"/>
        <item x="3436"/>
        <item x="6769"/>
        <item x="6770"/>
        <item x="8725"/>
        <item x="9805"/>
        <item x="6771"/>
        <item x="3437"/>
        <item x="6772"/>
        <item x="4109"/>
        <item x="9258"/>
        <item x="6773"/>
        <item x="3438"/>
        <item x="6774"/>
        <item x="4110"/>
        <item x="6775"/>
        <item x="3439"/>
        <item x="5368"/>
        <item x="6776"/>
        <item x="6777"/>
        <item x="6778"/>
        <item x="3440"/>
        <item x="9930"/>
        <item x="6779"/>
        <item x="6780"/>
        <item x="3441"/>
        <item x="6781"/>
        <item x="381"/>
        <item x="3442"/>
        <item x="5369"/>
        <item x="5370"/>
        <item x="9931"/>
        <item x="3443"/>
        <item x="6782"/>
        <item x="3444"/>
        <item x="3445"/>
        <item x="5371"/>
        <item x="5372"/>
        <item x="6783"/>
        <item x="9932"/>
        <item x="6784"/>
        <item x="3446"/>
        <item x="5373"/>
        <item x="3447"/>
        <item x="6785"/>
        <item x="6786"/>
        <item x="6787"/>
        <item x="3448"/>
        <item x="5374"/>
        <item x="5375"/>
        <item x="6788"/>
        <item x="9933"/>
        <item x="3449"/>
        <item x="9259"/>
        <item x="6789"/>
        <item x="6790"/>
        <item x="6791"/>
        <item x="2402"/>
        <item x="2968"/>
        <item x="6792"/>
        <item x="3450"/>
        <item x="6793"/>
        <item x="6794"/>
        <item x="9934"/>
        <item x="6795"/>
        <item x="2969"/>
        <item x="6796"/>
        <item x="6797"/>
        <item x="2403"/>
        <item x="2404"/>
        <item x="9935"/>
        <item x="6798"/>
        <item x="6799"/>
        <item x="6800"/>
        <item x="6801"/>
        <item x="5376"/>
        <item x="3451"/>
        <item x="3452"/>
        <item x="2970"/>
        <item x="6802"/>
        <item x="6803"/>
        <item x="6804"/>
        <item x="4111"/>
        <item x="3453"/>
        <item x="5684"/>
        <item x="6805"/>
        <item x="6806"/>
        <item x="6807"/>
        <item x="2971"/>
        <item x="6808"/>
        <item x="2972"/>
        <item x="8726"/>
        <item x="6809"/>
        <item x="5685"/>
        <item x="6810"/>
        <item x="6811"/>
        <item x="2405"/>
        <item x="4246"/>
        <item x="9806"/>
        <item x="6812"/>
        <item x="9807"/>
        <item x="5686"/>
        <item x="4112"/>
        <item x="8727"/>
        <item x="6813"/>
        <item x="6814"/>
        <item x="9808"/>
        <item x="6815"/>
        <item x="9809"/>
        <item x="6816"/>
        <item x="6817"/>
        <item x="9810"/>
        <item x="6818"/>
        <item x="9811"/>
        <item x="6819"/>
        <item x="8728"/>
        <item x="9812"/>
        <item x="9813"/>
        <item x="780"/>
        <item x="9814"/>
        <item x="6820"/>
        <item x="497"/>
        <item x="6821"/>
        <item x="781"/>
        <item x="5687"/>
        <item x="2828"/>
        <item x="8729"/>
        <item x="2406"/>
        <item x="498"/>
        <item x="4113"/>
        <item x="6822"/>
        <item x="782"/>
        <item x="6823"/>
        <item x="3454"/>
        <item x="8730"/>
        <item x="6824"/>
        <item x="8445"/>
        <item x="3455"/>
        <item x="6825"/>
        <item x="4698"/>
        <item x="8446"/>
        <item x="4699"/>
        <item x="8447"/>
        <item x="6826"/>
        <item x="3456"/>
        <item x="499"/>
        <item x="6827"/>
        <item x="6828"/>
        <item x="8731"/>
        <item x="4700"/>
        <item x="8448"/>
        <item x="6829"/>
        <item x="500"/>
        <item x="6830"/>
        <item x="4701"/>
        <item x="783"/>
        <item x="6831"/>
        <item x="501"/>
        <item x="3457"/>
        <item x="4702"/>
        <item x="3458"/>
        <item x="8732"/>
        <item x="8449"/>
        <item x="6832"/>
        <item x="6833"/>
        <item x="8450"/>
        <item x="8733"/>
        <item x="8734"/>
        <item x="4114"/>
        <item x="3459"/>
        <item x="8451"/>
        <item x="3460"/>
        <item x="6834"/>
        <item x="8452"/>
        <item x="4414"/>
        <item x="4415"/>
        <item x="6835"/>
        <item x="9312"/>
        <item x="3461"/>
        <item x="8735"/>
        <item x="784"/>
        <item x="785"/>
        <item x="4416"/>
        <item x="4417"/>
        <item x="502"/>
        <item x="786"/>
        <item x="6836"/>
        <item x="8736"/>
        <item x="4418"/>
        <item x="8737"/>
        <item x="8453"/>
        <item x="9313"/>
        <item x="6837"/>
        <item x="8454"/>
        <item x="3462"/>
        <item x="6838"/>
        <item x="9314"/>
        <item x="4419"/>
        <item x="8738"/>
        <item x="9315"/>
        <item x="8455"/>
        <item x="158"/>
        <item x="6839"/>
        <item x="4420"/>
        <item x="8739"/>
        <item x="4421"/>
        <item x="8456"/>
        <item x="4422"/>
        <item x="159"/>
        <item x="3463"/>
        <item x="6840"/>
        <item x="8740"/>
        <item x="3464"/>
        <item x="8457"/>
        <item x="4258"/>
        <item x="9316"/>
        <item x="3465"/>
        <item x="160"/>
        <item x="2829"/>
        <item x="8741"/>
        <item x="4423"/>
        <item x="2830"/>
        <item x="5377"/>
        <item x="4424"/>
        <item x="9317"/>
        <item x="3466"/>
        <item x="8742"/>
        <item x="8458"/>
        <item x="3467"/>
        <item x="2831"/>
        <item x="8459"/>
        <item x="4115"/>
        <item x="2832"/>
        <item x="2407"/>
        <item x="8460"/>
        <item x="2833"/>
        <item x="9126"/>
        <item x="787"/>
        <item x="8461"/>
        <item x="2834"/>
        <item x="2408"/>
        <item x="161"/>
        <item x="4259"/>
        <item x="162"/>
        <item x="2835"/>
        <item x="163"/>
        <item x="5378"/>
        <item x="5379"/>
        <item x="5380"/>
        <item x="5381"/>
        <item x="5382"/>
        <item x="4260"/>
        <item x="5383"/>
        <item x="164"/>
        <item x="2836"/>
        <item x="5384"/>
        <item x="5385"/>
        <item x="9318"/>
        <item x="5386"/>
        <item x="2409"/>
        <item x="5387"/>
        <item x="2837"/>
        <item x="5388"/>
        <item x="5389"/>
        <item x="5390"/>
        <item x="2838"/>
        <item x="8462"/>
        <item x="2839"/>
        <item x="8463"/>
        <item x="2533"/>
        <item x="5391"/>
        <item x="9319"/>
        <item x="5688"/>
        <item x="2410"/>
        <item x="9320"/>
        <item x="8464"/>
        <item x="5689"/>
        <item x="9321"/>
        <item x="9322"/>
        <item x="5690"/>
        <item x="503"/>
        <item x="382"/>
        <item x="504"/>
        <item x="505"/>
        <item x="5691"/>
        <item x="506"/>
        <item x="507"/>
        <item x="9323"/>
        <item x="5692"/>
        <item x="8465"/>
        <item x="2411"/>
        <item x="2412"/>
        <item x="2413"/>
        <item x="5693"/>
        <item x="9127"/>
        <item x="3468"/>
        <item x="2534"/>
        <item x="2414"/>
        <item x="4116"/>
        <item x="2535"/>
        <item x="9324"/>
        <item x="887"/>
        <item x="9325"/>
        <item x="1735"/>
        <item x="1736"/>
        <item x="6102"/>
        <item x="1737"/>
        <item x="788"/>
        <item x="6103"/>
        <item x="789"/>
        <item x="790"/>
        <item x="791"/>
        <item x="1738"/>
        <item x="4989"/>
        <item x="6104"/>
        <item x="4990"/>
        <item x="4991"/>
        <item x="4992"/>
        <item x="8466"/>
        <item x="6105"/>
        <item x="1739"/>
        <item x="8467"/>
        <item x="2642"/>
        <item x="8468"/>
        <item x="9936"/>
        <item x="8469"/>
        <item x="4993"/>
        <item x="8470"/>
        <item x="2643"/>
        <item x="888"/>
        <item x="9128"/>
        <item x="4994"/>
        <item x="8471"/>
        <item x="1740"/>
        <item x="8472"/>
        <item x="4995"/>
        <item x="9937"/>
        <item x="8473"/>
        <item x="8474"/>
        <item x="8475"/>
        <item x="2644"/>
        <item x="4996"/>
        <item x="1741"/>
        <item x="8476"/>
        <item x="9938"/>
        <item x="2645"/>
        <item x="4425"/>
        <item x="8477"/>
        <item x="2646"/>
        <item x="4997"/>
        <item x="8478"/>
        <item x="9939"/>
        <item x="4804"/>
        <item x="8479"/>
        <item x="1742"/>
        <item x="2647"/>
        <item x="889"/>
        <item x="8480"/>
        <item x="4998"/>
        <item x="4805"/>
        <item x="8346"/>
        <item x="8481"/>
        <item x="4999"/>
        <item x="8482"/>
        <item x="5000"/>
        <item x="4426"/>
        <item x="4427"/>
        <item x="5001"/>
        <item x="5002"/>
        <item x="5003"/>
        <item x="4428"/>
        <item x="5004"/>
        <item x="2648"/>
        <item x="5005"/>
        <item x="5006"/>
        <item x="5007"/>
        <item x="5008"/>
        <item x="2649"/>
        <item x="6106"/>
        <item x="1743"/>
        <item x="2650"/>
        <item x="1744"/>
        <item x="5009"/>
        <item x="6107"/>
        <item x="2651"/>
        <item x="1745"/>
        <item x="2652"/>
        <item x="5010"/>
        <item x="1746"/>
        <item x="6108"/>
        <item x="2653"/>
        <item x="1747"/>
        <item x="6109"/>
        <item x="5011"/>
        <item x="2654"/>
        <item x="6110"/>
        <item x="5012"/>
        <item x="2655"/>
        <item x="6111"/>
        <item x="1748"/>
        <item x="5013"/>
        <item x="2656"/>
        <item x="890"/>
        <item x="6841"/>
        <item x="5014"/>
        <item x="2657"/>
        <item x="5015"/>
        <item x="6842"/>
        <item x="6112"/>
        <item x="1749"/>
        <item x="2658"/>
        <item x="5016"/>
        <item x="6843"/>
        <item x="2659"/>
        <item x="6113"/>
        <item x="220"/>
        <item x="5017"/>
        <item x="1750"/>
        <item x="2660"/>
        <item x="5018"/>
        <item x="1751"/>
        <item x="2661"/>
        <item x="1752"/>
        <item x="1256"/>
        <item x="1753"/>
        <item x="1754"/>
        <item x="1755"/>
        <item x="1756"/>
        <item x="1757"/>
        <item x="1758"/>
        <item x="1759"/>
        <item x="1760"/>
        <item x="1257"/>
        <item x="9733"/>
        <item x="1761"/>
        <item x="1762"/>
        <item x="5019"/>
        <item x="5020"/>
        <item x="1763"/>
        <item x="1764"/>
        <item x="1765"/>
        <item x="1766"/>
        <item x="1258"/>
        <item x="1259"/>
        <item x="1260"/>
        <item x="1261"/>
        <item x="1262"/>
        <item x="6114"/>
        <item x="9260"/>
        <item x="6115"/>
        <item x="6116"/>
        <item x="6844"/>
        <item x="6845"/>
        <item x="6846"/>
        <item x="6847"/>
        <item x="6848"/>
        <item x="6849"/>
        <item x="6850"/>
        <item x="6851"/>
        <item x="6852"/>
        <item x="6853"/>
        <item x="6854"/>
        <item x="6855"/>
        <item x="6856"/>
        <item x="6857"/>
        <item x="6858"/>
        <item x="6859"/>
        <item x="6860"/>
        <item x="6861"/>
        <item x="6862"/>
        <item x="6863"/>
        <item x="508"/>
        <item x="9815"/>
        <item x="6864"/>
        <item x="6865"/>
        <item x="6866"/>
        <item x="509"/>
        <item x="510"/>
        <item x="2662"/>
        <item x="9816"/>
        <item x="511"/>
        <item x="6867"/>
        <item x="6868"/>
        <item x="6869"/>
        <item x="6870"/>
        <item x="512"/>
        <item x="6871"/>
        <item x="6872"/>
        <item x="6873"/>
        <item x="6874"/>
        <item x="6875"/>
        <item x="6876"/>
        <item x="6877"/>
        <item x="6878"/>
        <item x="6879"/>
        <item x="6880"/>
        <item x="6881"/>
        <item x="6882"/>
        <item x="6883"/>
        <item x="6884"/>
        <item x="6885"/>
        <item x="6886"/>
        <item x="6887"/>
        <item x="6888"/>
        <item x="6889"/>
        <item x="513"/>
        <item x="6890"/>
        <item x="6891"/>
        <item x="6892"/>
        <item x="6893"/>
        <item x="6894"/>
        <item x="2973"/>
        <item x="6895"/>
        <item x="6896"/>
        <item x="6897"/>
        <item x="6898"/>
        <item x="6899"/>
        <item x="6900"/>
        <item x="6901"/>
        <item x="514"/>
        <item x="6902"/>
        <item x="6903"/>
        <item x="6904"/>
        <item x="6905"/>
        <item x="6906"/>
        <item x="6907"/>
        <item x="6908"/>
        <item x="515"/>
        <item x="6909"/>
        <item x="6910"/>
        <item x="6911"/>
        <item x="6912"/>
        <item x="6913"/>
        <item x="6914"/>
        <item x="6915"/>
        <item x="6916"/>
        <item x="6917"/>
        <item x="6918"/>
        <item x="6919"/>
        <item x="6920"/>
        <item x="6921"/>
        <item x="6922"/>
        <item x="6923"/>
        <item x="2974"/>
        <item x="4117"/>
        <item x="6924"/>
        <item x="6925"/>
        <item x="6926"/>
        <item x="6927"/>
        <item x="6928"/>
        <item x="6929"/>
        <item x="8743"/>
        <item x="2975"/>
        <item x="6930"/>
        <item x="6931"/>
        <item x="4261"/>
        <item x="6932"/>
        <item x="3469"/>
        <item x="6933"/>
        <item x="6934"/>
        <item x="6935"/>
        <item x="9817"/>
        <item x="6936"/>
        <item x="4118"/>
        <item x="3470"/>
        <item x="3471"/>
        <item x="9818"/>
        <item x="6937"/>
        <item x="5392"/>
        <item x="6938"/>
        <item x="6939"/>
        <item x="6940"/>
        <item x="9819"/>
        <item x="6941"/>
        <item x="3472"/>
        <item x="9820"/>
        <item x="6942"/>
        <item x="6943"/>
        <item x="8744"/>
        <item x="5393"/>
        <item x="3473"/>
        <item x="9172"/>
        <item x="6944"/>
        <item x="5394"/>
        <item x="6945"/>
        <item x="6946"/>
        <item x="9129"/>
        <item x="6947"/>
        <item x="6948"/>
        <item x="5395"/>
        <item x="6949"/>
        <item x="3474"/>
        <item x="4119"/>
        <item x="2415"/>
        <item x="3475"/>
        <item x="6950"/>
        <item x="3104"/>
        <item x="6951"/>
        <item x="47"/>
        <item x="516"/>
        <item x="3105"/>
        <item x="6952"/>
        <item x="517"/>
        <item x="3106"/>
        <item x="518"/>
        <item x="3107"/>
        <item x="4120"/>
        <item x="6953"/>
        <item x="519"/>
        <item x="4121"/>
        <item x="520"/>
        <item x="3108"/>
        <item x="4122"/>
        <item x="4123"/>
        <item x="521"/>
        <item x="4124"/>
        <item x="4125"/>
        <item x="48"/>
        <item x="4126"/>
        <item x="522"/>
        <item x="4127"/>
        <item x="6954"/>
        <item x="523"/>
        <item x="9280"/>
        <item x="3109"/>
        <item x="49"/>
        <item x="8745"/>
        <item x="3110"/>
        <item x="6955"/>
        <item x="2416"/>
        <item x="50"/>
        <item x="2417"/>
        <item x="4703"/>
        <item x="6956"/>
        <item x="4704"/>
        <item x="3476"/>
        <item x="4705"/>
        <item x="2840"/>
        <item x="3111"/>
        <item x="8746"/>
        <item x="4706"/>
        <item x="9281"/>
        <item x="3112"/>
        <item x="4707"/>
        <item x="5396"/>
        <item x="3113"/>
        <item x="8747"/>
        <item x="6957"/>
        <item x="4708"/>
        <item x="51"/>
        <item x="3477"/>
        <item x="2418"/>
        <item x="4709"/>
        <item x="524"/>
        <item x="8748"/>
        <item x="6958"/>
        <item x="3114"/>
        <item x="3115"/>
        <item x="4710"/>
        <item x="3116"/>
        <item x="8749"/>
        <item x="3117"/>
        <item x="3118"/>
        <item x="52"/>
        <item x="4711"/>
        <item x="8750"/>
        <item x="525"/>
        <item x="2419"/>
        <item x="2841"/>
        <item x="2420"/>
        <item x="3119"/>
        <item x="8751"/>
        <item x="9326"/>
        <item x="5397"/>
        <item x="3478"/>
        <item x="3120"/>
        <item x="3121"/>
        <item x="6959"/>
        <item x="4712"/>
        <item x="6960"/>
        <item x="8752"/>
        <item x="9821"/>
        <item x="4713"/>
        <item x="4429"/>
        <item x="4714"/>
        <item x="8753"/>
        <item x="4715"/>
        <item x="2536"/>
        <item x="4716"/>
        <item x="9327"/>
        <item x="792"/>
        <item x="8754"/>
        <item x="2421"/>
        <item x="6961"/>
        <item x="9328"/>
        <item x="53"/>
        <item x="526"/>
        <item x="8755"/>
        <item x="4430"/>
        <item x="9329"/>
        <item x="54"/>
        <item x="8756"/>
        <item x="793"/>
        <item x="9330"/>
        <item x="2537"/>
        <item x="9331"/>
        <item x="3479"/>
        <item x="9332"/>
        <item x="9822"/>
        <item x="9333"/>
        <item x="9334"/>
        <item x="2422"/>
        <item x="9823"/>
        <item x="9824"/>
        <item x="4431"/>
        <item x="9335"/>
        <item x="55"/>
        <item x="9336"/>
        <item x="9337"/>
        <item x="2538"/>
        <item x="4432"/>
        <item x="9825"/>
        <item x="9338"/>
        <item x="4717"/>
        <item x="56"/>
        <item x="9826"/>
        <item x="9339"/>
        <item x="5398"/>
        <item x="8757"/>
        <item x="9340"/>
        <item x="4433"/>
        <item x="9341"/>
        <item x="4718"/>
        <item x="8758"/>
        <item x="6962"/>
        <item x="9827"/>
        <item x="4719"/>
        <item x="9342"/>
        <item x="9828"/>
        <item x="9829"/>
        <item x="4128"/>
        <item x="9830"/>
        <item x="4262"/>
        <item x="9831"/>
        <item x="5399"/>
        <item x="2423"/>
        <item x="2539"/>
        <item x="5400"/>
        <item x="4434"/>
        <item x="3480"/>
        <item x="3481"/>
        <item x="4435"/>
        <item x="3482"/>
        <item x="4129"/>
        <item x="4263"/>
        <item x="5401"/>
        <item x="4436"/>
        <item x="57"/>
        <item x="8759"/>
        <item x="2540"/>
        <item x="5402"/>
        <item x="4437"/>
        <item x="8347"/>
        <item x="58"/>
        <item x="5403"/>
        <item x="2842"/>
        <item x="5404"/>
        <item x="4438"/>
        <item x="2843"/>
        <item x="5405"/>
        <item x="8348"/>
        <item x="2424"/>
        <item x="5406"/>
        <item x="5407"/>
        <item x="2425"/>
        <item x="5408"/>
        <item x="5409"/>
        <item x="3483"/>
        <item x="5410"/>
        <item x="5411"/>
        <item x="5412"/>
        <item x="4720"/>
        <item x="5413"/>
        <item x="2844"/>
        <item x="59"/>
        <item x="5414"/>
        <item x="2426"/>
        <item x="3484"/>
        <item x="2845"/>
        <item x="4721"/>
        <item x="8349"/>
        <item x="3485"/>
        <item x="60"/>
        <item x="2846"/>
        <item x="4722"/>
        <item x="2427"/>
        <item x="4439"/>
        <item x="3486"/>
        <item x="4723"/>
        <item x="8350"/>
        <item x="61"/>
        <item x="4724"/>
        <item x="2847"/>
        <item x="4440"/>
        <item x="3487"/>
        <item x="4725"/>
        <item x="4441"/>
        <item x="4726"/>
        <item x="8351"/>
        <item x="4727"/>
        <item x="3488"/>
        <item x="4728"/>
        <item x="4442"/>
        <item x="3489"/>
        <item x="2848"/>
        <item x="4729"/>
        <item x="4443"/>
        <item x="62"/>
        <item x="8352"/>
        <item x="8483"/>
        <item x="2428"/>
        <item x="8484"/>
        <item x="2429"/>
        <item x="2430"/>
        <item x="8353"/>
        <item x="1"/>
        <item x="8354"/>
        <item x="4444"/>
        <item x="4130"/>
        <item x="891"/>
        <item x="4445"/>
        <item x="63"/>
        <item x="2431"/>
        <item x="4446"/>
        <item x="8355"/>
        <item x="4447"/>
        <item x="4448"/>
        <item x="383"/>
        <item x="8356"/>
        <item x="3490"/>
        <item x="2"/>
        <item x="4131"/>
        <item x="4449"/>
        <item x="4450"/>
        <item x="8357"/>
        <item x="9173"/>
        <item x="794"/>
        <item x="4730"/>
        <item x="3491"/>
        <item x="4451"/>
        <item x="4452"/>
        <item x="795"/>
        <item x="4731"/>
        <item x="4453"/>
        <item x="796"/>
        <item x="4732"/>
        <item x="1767"/>
        <item x="892"/>
        <item x="797"/>
        <item x="4733"/>
        <item x="6117"/>
        <item x="4734"/>
        <item x="4454"/>
        <item x="1768"/>
        <item x="8485"/>
        <item x="4455"/>
        <item x="8486"/>
        <item x="221"/>
        <item x="6118"/>
        <item x="798"/>
        <item x="4735"/>
        <item x="8487"/>
        <item x="1769"/>
        <item x="5021"/>
        <item x="4736"/>
        <item x="8488"/>
        <item x="5022"/>
        <item x="222"/>
        <item x="8489"/>
        <item x="223"/>
        <item x="6119"/>
        <item x="4456"/>
        <item x="4457"/>
        <item x="5023"/>
        <item x="8490"/>
        <item x="224"/>
        <item x="8491"/>
        <item x="4737"/>
        <item x="799"/>
        <item x="6120"/>
        <item x="225"/>
        <item x="1770"/>
        <item x="6121"/>
        <item x="8492"/>
        <item x="6122"/>
        <item x="4458"/>
        <item x="800"/>
        <item x="8493"/>
        <item x="4459"/>
        <item x="6123"/>
        <item x="4132"/>
        <item x="8494"/>
        <item x="801"/>
        <item x="226"/>
        <item x="4133"/>
        <item x="8495"/>
        <item x="6124"/>
        <item x="4460"/>
        <item x="4134"/>
        <item x="1771"/>
        <item x="1772"/>
        <item x="8496"/>
        <item x="4135"/>
        <item x="4461"/>
        <item x="8497"/>
        <item x="1773"/>
        <item x="1774"/>
        <item x="1775"/>
        <item x="6125"/>
        <item x="8498"/>
        <item x="8499"/>
        <item x="1776"/>
        <item x="1777"/>
        <item x="1778"/>
        <item x="1779"/>
        <item x="893"/>
        <item x="1780"/>
        <item x="1781"/>
        <item x="5024"/>
        <item x="1782"/>
        <item x="1783"/>
        <item x="1784"/>
        <item x="1785"/>
        <item x="1786"/>
        <item x="9701"/>
        <item x="1787"/>
        <item x="1788"/>
        <item x="6126"/>
        <item x="1789"/>
        <item x="1790"/>
        <item x="6963"/>
        <item x="6964"/>
        <item x="6965"/>
        <item x="894"/>
        <item x="6966"/>
        <item x="6967"/>
        <item x="1791"/>
        <item x="6968"/>
        <item x="6969"/>
        <item x="6970"/>
        <item x="1792"/>
        <item x="6971"/>
        <item x="1793"/>
        <item x="6972"/>
        <item x="6973"/>
        <item x="6974"/>
        <item x="6975"/>
        <item x="1794"/>
        <item x="1795"/>
        <item x="6976"/>
        <item x="6977"/>
        <item x="5025"/>
        <item x="895"/>
        <item x="6978"/>
        <item x="896"/>
        <item x="6979"/>
        <item x="6980"/>
        <item x="1796"/>
        <item x="1263"/>
        <item x="897"/>
        <item x="1264"/>
        <item x="6127"/>
        <item x="1797"/>
        <item x="898"/>
        <item x="1265"/>
        <item x="899"/>
        <item x="1798"/>
        <item x="5026"/>
        <item x="1799"/>
        <item x="1266"/>
        <item x="1267"/>
        <item x="1268"/>
        <item x="1800"/>
        <item x="6128"/>
        <item x="1801"/>
        <item x="1802"/>
        <item x="9734"/>
        <item x="1269"/>
        <item x="1803"/>
        <item x="1804"/>
        <item x="1805"/>
        <item x="900"/>
        <item x="1806"/>
        <item x="1807"/>
        <item x="1808"/>
        <item x="2663"/>
        <item x="1809"/>
        <item x="1270"/>
        <item x="2664"/>
        <item x="2665"/>
        <item x="6129"/>
        <item x="1271"/>
        <item x="1272"/>
        <item x="6130"/>
        <item x="9735"/>
        <item x="1273"/>
        <item x="1274"/>
        <item x="9736"/>
        <item x="1275"/>
        <item x="1276"/>
        <item x="1277"/>
        <item x="6131"/>
        <item x="6981"/>
        <item x="9832"/>
        <item x="6982"/>
        <item x="9833"/>
        <item x="6132"/>
        <item x="6133"/>
        <item x="6983"/>
        <item x="6134"/>
        <item x="6984"/>
        <item x="6135"/>
        <item x="6985"/>
        <item x="6986"/>
        <item x="6136"/>
        <item x="6987"/>
        <item x="6137"/>
        <item x="527"/>
        <item x="6988"/>
        <item x="6989"/>
        <item x="528"/>
        <item x="6990"/>
        <item x="6991"/>
        <item x="6992"/>
        <item x="6993"/>
        <item x="529"/>
        <item x="6994"/>
        <item x="6995"/>
        <item x="6996"/>
        <item x="8760"/>
        <item x="901"/>
        <item x="530"/>
        <item x="8761"/>
        <item x="5415"/>
        <item x="531"/>
        <item x="5416"/>
        <item x="6997"/>
        <item x="6998"/>
        <item x="6999"/>
        <item x="8762"/>
        <item x="7000"/>
        <item x="7001"/>
        <item x="8763"/>
        <item x="3492"/>
        <item x="8764"/>
        <item x="3493"/>
        <item x="7002"/>
        <item x="4264"/>
        <item x="8765"/>
        <item x="4136"/>
        <item x="9343"/>
        <item x="9261"/>
        <item x="3494"/>
        <item x="4137"/>
        <item x="8766"/>
        <item x="3495"/>
        <item x="7003"/>
        <item x="4138"/>
        <item x="9262"/>
        <item x="8767"/>
        <item x="5417"/>
        <item x="3496"/>
        <item x="3497"/>
        <item x="3498"/>
        <item x="3499"/>
        <item x="532"/>
        <item x="2432"/>
        <item x="533"/>
        <item x="7004"/>
        <item x="534"/>
        <item x="5418"/>
        <item x="3500"/>
        <item x="535"/>
        <item x="536"/>
        <item x="3501"/>
        <item x="7005"/>
        <item x="7006"/>
        <item x="7007"/>
        <item x="7008"/>
        <item x="3502"/>
        <item x="4139"/>
        <item x="7009"/>
        <item x="8768"/>
        <item x="4140"/>
        <item x="3503"/>
        <item x="7010"/>
        <item x="7011"/>
        <item x="7012"/>
        <item x="8769"/>
        <item x="3504"/>
        <item x="7013"/>
        <item x="7014"/>
        <item x="2433"/>
        <item x="4265"/>
        <item x="3505"/>
        <item x="8770"/>
        <item x="802"/>
        <item x="803"/>
        <item x="537"/>
        <item x="7015"/>
        <item x="7016"/>
        <item x="7017"/>
        <item x="2434"/>
        <item x="804"/>
        <item x="7018"/>
        <item x="8771"/>
        <item x="8772"/>
        <item x="3506"/>
        <item x="7019"/>
        <item x="7020"/>
        <item x="3507"/>
        <item x="7021"/>
        <item x="7022"/>
        <item x="2435"/>
        <item x="3508"/>
        <item x="805"/>
        <item x="3509"/>
        <item x="7023"/>
        <item x="4334"/>
        <item x="4266"/>
        <item x="7024"/>
        <item x="8773"/>
        <item x="7025"/>
        <item x="7026"/>
        <item x="538"/>
        <item x="8500"/>
        <item x="806"/>
        <item x="8358"/>
        <item x="3510"/>
        <item x="7027"/>
        <item x="539"/>
        <item x="8774"/>
        <item x="7028"/>
        <item x="807"/>
        <item x="540"/>
        <item x="8359"/>
        <item x="3511"/>
        <item x="8775"/>
        <item x="8501"/>
        <item x="7029"/>
        <item x="3512"/>
        <item x="4267"/>
        <item x="541"/>
        <item x="8776"/>
        <item x="542"/>
        <item x="8777"/>
        <item x="2436"/>
        <item x="3513"/>
        <item x="808"/>
        <item x="7030"/>
        <item x="543"/>
        <item x="4268"/>
        <item x="7031"/>
        <item x="544"/>
        <item x="8778"/>
        <item x="545"/>
        <item x="7032"/>
        <item x="8779"/>
        <item x="4141"/>
        <item x="809"/>
        <item x="8780"/>
        <item x="7033"/>
        <item x="4269"/>
        <item x="9344"/>
        <item x="810"/>
        <item x="4142"/>
        <item x="7034"/>
        <item x="7035"/>
        <item x="7036"/>
        <item x="7037"/>
        <item x="8360"/>
        <item x="4270"/>
        <item x="2437"/>
        <item x="4271"/>
        <item x="5419"/>
        <item x="5420"/>
        <item x="3514"/>
        <item x="3515"/>
        <item x="2849"/>
        <item x="5421"/>
        <item x="2438"/>
        <item x="5422"/>
        <item x="5423"/>
        <item x="3516"/>
        <item x="4462"/>
        <item x="3517"/>
        <item x="5424"/>
        <item x="5425"/>
        <item x="5426"/>
        <item x="9671"/>
        <item x="4463"/>
        <item x="5427"/>
        <item x="4464"/>
        <item x="9672"/>
        <item x="2850"/>
        <item x="5428"/>
        <item x="9673"/>
        <item x="5429"/>
        <item x="2851"/>
        <item x="5430"/>
        <item x="9674"/>
        <item x="8781"/>
        <item x="5431"/>
        <item x="8782"/>
        <item x="2852"/>
        <item x="5432"/>
        <item x="9675"/>
        <item x="5433"/>
        <item x="5434"/>
        <item x="2853"/>
        <item x="9676"/>
        <item x="2854"/>
        <item x="9677"/>
        <item x="2855"/>
        <item x="2856"/>
        <item x="9678"/>
        <item x="9345"/>
        <item x="8783"/>
        <item x="9679"/>
        <item x="4465"/>
        <item x="4466"/>
        <item x="9680"/>
        <item x="9174"/>
        <item x="2439"/>
        <item x="9346"/>
        <item x="4467"/>
        <item x="8784"/>
        <item x="2440"/>
        <item x="9347"/>
        <item x="4143"/>
        <item x="9130"/>
        <item x="1278"/>
        <item x="1279"/>
        <item x="1280"/>
        <item x="1281"/>
        <item x="3"/>
        <item x="5027"/>
        <item x="4335"/>
        <item x="4"/>
        <item x="1810"/>
        <item x="5028"/>
        <item x="4336"/>
        <item x="1811"/>
        <item x="4337"/>
        <item x="902"/>
        <item x="4338"/>
        <item x="9348"/>
        <item x="1812"/>
        <item x="64"/>
        <item x="1813"/>
        <item x="903"/>
        <item x="1814"/>
        <item x="5029"/>
        <item x="227"/>
        <item x="1815"/>
        <item x="5030"/>
        <item x="228"/>
        <item x="904"/>
        <item x="1816"/>
        <item x="5031"/>
        <item x="1817"/>
        <item x="4806"/>
        <item x="6138"/>
        <item x="6139"/>
        <item x="4807"/>
        <item x="5032"/>
        <item x="229"/>
        <item x="905"/>
        <item x="4808"/>
        <item x="1818"/>
        <item x="230"/>
        <item x="6140"/>
        <item x="1819"/>
        <item x="6141"/>
        <item x="5033"/>
        <item x="1820"/>
        <item x="9737"/>
        <item x="1282"/>
        <item x="1283"/>
        <item x="1821"/>
        <item x="1822"/>
        <item x="1823"/>
        <item x="1824"/>
        <item x="1825"/>
        <item x="1826"/>
        <item x="6142"/>
        <item x="1827"/>
        <item x="1828"/>
        <item x="231"/>
        <item x="232"/>
        <item x="906"/>
        <item x="5034"/>
        <item x="233"/>
        <item x="907"/>
        <item x="5035"/>
        <item x="1829"/>
        <item x="1830"/>
        <item x="6143"/>
        <item x="234"/>
        <item x="908"/>
        <item x="5036"/>
        <item x="5037"/>
        <item x="909"/>
        <item x="5038"/>
        <item x="6144"/>
        <item x="235"/>
        <item x="910"/>
        <item x="5039"/>
        <item x="236"/>
        <item x="6145"/>
        <item x="911"/>
        <item x="5040"/>
        <item x="1831"/>
        <item x="1832"/>
        <item x="237"/>
        <item x="1833"/>
        <item x="9738"/>
        <item x="6146"/>
        <item x="912"/>
        <item x="5041"/>
        <item x="6147"/>
        <item x="913"/>
        <item x="238"/>
        <item x="914"/>
        <item x="239"/>
        <item x="240"/>
        <item x="6148"/>
        <item x="9739"/>
        <item x="241"/>
        <item x="1834"/>
        <item x="6149"/>
        <item x="5042"/>
        <item x="1835"/>
        <item x="9740"/>
        <item x="1836"/>
        <item x="2556"/>
        <item x="5851"/>
        <item x="5852"/>
        <item x="5853"/>
        <item x="5043"/>
        <item x="7038"/>
        <item x="7039"/>
        <item x="7040"/>
        <item x="7041"/>
        <item x="7042"/>
        <item x="7043"/>
        <item x="6150"/>
        <item x="2666"/>
        <item x="915"/>
        <item x="916"/>
        <item x="917"/>
        <item x="7044"/>
        <item x="7045"/>
        <item x="7046"/>
        <item x="7047"/>
        <item x="7048"/>
        <item x="7049"/>
        <item x="7050"/>
        <item x="7051"/>
        <item x="7052"/>
        <item x="7053"/>
        <item x="7054"/>
        <item x="8785"/>
        <item x="7055"/>
        <item x="7056"/>
        <item x="7057"/>
        <item x="7058"/>
        <item x="7059"/>
        <item x="7060"/>
        <item x="7061"/>
        <item x="7062"/>
        <item x="7063"/>
        <item x="7064"/>
        <item x="7065"/>
        <item x="7066"/>
        <item x="8786"/>
        <item x="7067"/>
        <item x="7068"/>
        <item x="7069"/>
        <item x="8660"/>
        <item x="8661"/>
        <item x="7070"/>
        <item x="7071"/>
        <item x="4272"/>
        <item x="8662"/>
        <item x="7072"/>
        <item x="7073"/>
        <item x="8787"/>
        <item x="7074"/>
        <item x="7075"/>
        <item x="7076"/>
        <item x="7077"/>
        <item x="9131"/>
        <item x="8788"/>
        <item x="9132"/>
        <item x="4273"/>
        <item x="8789"/>
        <item x="9133"/>
        <item x="9134"/>
        <item x="2857"/>
        <item x="2858"/>
        <item x="2859"/>
        <item x="2860"/>
        <item x="8790"/>
        <item x="2861"/>
        <item x="8361"/>
        <item x="4274"/>
        <item x="4275"/>
        <item x="4276"/>
        <item x="4144"/>
        <item x="4145"/>
        <item x="4277"/>
        <item x="2862"/>
        <item x="2863"/>
        <item x="2864"/>
        <item x="7078"/>
        <item x="7079"/>
        <item x="2865"/>
        <item x="7080"/>
        <item x="7081"/>
        <item x="7082"/>
        <item x="4278"/>
        <item x="7083"/>
        <item x="7084"/>
        <item x="7085"/>
        <item x="7086"/>
        <item x="4279"/>
        <item x="7087"/>
        <item x="7088"/>
        <item x="4280"/>
        <item x="7089"/>
        <item x="7090"/>
        <item x="4281"/>
        <item x="1837"/>
        <item x="242"/>
        <item x="1838"/>
        <item x="1839"/>
        <item x="243"/>
        <item x="244"/>
        <item x="1840"/>
        <item x="1841"/>
        <item x="245"/>
        <item x="1842"/>
        <item x="546"/>
        <item x="1843"/>
        <item x="547"/>
        <item x="5044"/>
        <item x="1844"/>
        <item x="1845"/>
        <item x="1846"/>
        <item x="1847"/>
        <item x="1848"/>
        <item x="1849"/>
        <item x="1850"/>
        <item x="1851"/>
        <item x="1852"/>
        <item x="1853"/>
        <item x="1854"/>
        <item x="1855"/>
        <item x="1856"/>
        <item x="1857"/>
        <item x="1858"/>
        <item x="1859"/>
        <item x="9741"/>
        <item x="918"/>
        <item x="919"/>
        <item x="920"/>
        <item x="921"/>
        <item x="922"/>
        <item x="923"/>
        <item x="924"/>
        <item x="925"/>
        <item x="926"/>
        <item x="927"/>
        <item x="928"/>
        <item x="929"/>
        <item x="930"/>
        <item x="7091"/>
        <item x="548"/>
        <item x="549"/>
        <item x="7092"/>
        <item x="550"/>
        <item x="551"/>
        <item x="552"/>
        <item x="553"/>
        <item x="554"/>
        <item x="555"/>
        <item x="556"/>
        <item x="557"/>
        <item x="3029"/>
        <item x="558"/>
        <item x="559"/>
        <item x="3030"/>
        <item x="560"/>
        <item x="561"/>
        <item x="3031"/>
        <item x="5694"/>
        <item x="5695"/>
        <item x="4146"/>
        <item x="5696"/>
        <item x="5697"/>
        <item x="5698"/>
        <item x="5699"/>
        <item x="7093"/>
        <item x="7094"/>
        <item x="7095"/>
        <item x="931"/>
        <item x="932"/>
        <item x="933"/>
        <item x="934"/>
        <item x="935"/>
        <item x="936"/>
        <item x="937"/>
        <item x="7096"/>
        <item x="7097"/>
        <item x="7098"/>
        <item x="7099"/>
        <item x="938"/>
        <item x="7100"/>
        <item x="7101"/>
        <item x="939"/>
        <item x="940"/>
        <item x="941"/>
        <item x="942"/>
        <item x="562"/>
        <item x="563"/>
        <item x="564"/>
        <item x="943"/>
        <item x="565"/>
        <item x="566"/>
        <item x="567"/>
        <item x="568"/>
        <item x="569"/>
        <item x="570"/>
        <item x="944"/>
        <item x="7102"/>
        <item x="571"/>
        <item x="7103"/>
        <item x="572"/>
        <item x="573"/>
        <item x="7104"/>
        <item x="7105"/>
        <item x="7106"/>
        <item x="7107"/>
        <item x="7108"/>
        <item x="7109"/>
        <item x="945"/>
        <item x="7110"/>
        <item x="7111"/>
        <item x="7112"/>
        <item x="7113"/>
        <item x="7114"/>
        <item x="946"/>
        <item x="7115"/>
        <item x="7116"/>
        <item x="947"/>
        <item x="7117"/>
        <item x="7118"/>
        <item x="7119"/>
        <item x="574"/>
        <item x="7120"/>
        <item x="2667"/>
        <item x="7121"/>
        <item x="7122"/>
        <item x="246"/>
        <item x="7123"/>
        <item x="575"/>
        <item x="8791"/>
        <item x="5435"/>
        <item x="948"/>
        <item x="7124"/>
        <item x="8792"/>
        <item x="5045"/>
        <item x="8793"/>
        <item x="8794"/>
        <item x="7125"/>
        <item x="5046"/>
        <item x="8795"/>
        <item x="8796"/>
        <item x="5047"/>
        <item x="8797"/>
        <item x="7126"/>
        <item x="7127"/>
        <item x="5048"/>
        <item x="7128"/>
        <item x="384"/>
        <item x="7129"/>
        <item x="7130"/>
        <item x="5436"/>
        <item x="7131"/>
        <item x="8798"/>
        <item x="385"/>
        <item x="8799"/>
        <item x="5437"/>
        <item x="7132"/>
        <item x="7133"/>
        <item x="386"/>
        <item x="7134"/>
        <item x="2441"/>
        <item x="7135"/>
        <item x="387"/>
        <item x="4147"/>
        <item x="9349"/>
        <item x="4148"/>
        <item x="3518"/>
        <item x="388"/>
        <item x="3519"/>
        <item x="65"/>
        <item x="3520"/>
        <item x="5438"/>
        <item x="3521"/>
        <item x="66"/>
        <item x="7136"/>
        <item x="389"/>
        <item x="7137"/>
        <item x="3522"/>
        <item x="2442"/>
        <item x="7138"/>
        <item x="3523"/>
        <item x="3524"/>
        <item x="7139"/>
        <item x="8800"/>
        <item x="2443"/>
        <item x="7140"/>
        <item x="2444"/>
        <item x="3525"/>
        <item x="3526"/>
        <item x="8801"/>
        <item x="7141"/>
        <item x="7142"/>
        <item x="7143"/>
        <item x="7144"/>
        <item x="576"/>
        <item x="8802"/>
        <item x="3527"/>
        <item x="577"/>
        <item x="8803"/>
        <item x="3528"/>
        <item x="7145"/>
        <item x="3529"/>
        <item x="3530"/>
        <item x="8804"/>
        <item x="3531"/>
        <item x="7146"/>
        <item x="3532"/>
        <item x="2976"/>
        <item x="3533"/>
        <item x="7147"/>
        <item x="578"/>
        <item x="3534"/>
        <item x="8362"/>
        <item x="3535"/>
        <item x="7148"/>
        <item x="8805"/>
        <item x="3536"/>
        <item x="3537"/>
        <item x="3538"/>
        <item x="2445"/>
        <item x="8806"/>
        <item x="7149"/>
        <item x="8807"/>
        <item x="8808"/>
        <item x="579"/>
        <item x="3539"/>
        <item x="8809"/>
        <item x="8810"/>
        <item x="2977"/>
        <item x="8811"/>
        <item x="3540"/>
        <item x="4149"/>
        <item x="9350"/>
        <item x="3541"/>
        <item x="390"/>
        <item x="2446"/>
        <item x="4150"/>
        <item x="67"/>
        <item x="3542"/>
        <item x="8812"/>
        <item x="8813"/>
        <item x="3543"/>
        <item x="9940"/>
        <item x="3544"/>
        <item x="9351"/>
        <item x="3545"/>
        <item x="4151"/>
        <item x="8814"/>
        <item x="9352"/>
        <item x="3546"/>
        <item x="8815"/>
        <item x="2978"/>
        <item x="4152"/>
        <item x="3547"/>
        <item x="9353"/>
        <item x="4153"/>
        <item x="3548"/>
        <item x="3549"/>
        <item x="9354"/>
        <item x="8816"/>
        <item x="4468"/>
        <item x="4282"/>
        <item x="2447"/>
        <item x="4469"/>
        <item x="3550"/>
        <item x="8817"/>
        <item x="3551"/>
        <item x="4470"/>
        <item x="9941"/>
        <item x="9355"/>
        <item x="68"/>
        <item x="4154"/>
        <item x="3552"/>
        <item x="9356"/>
        <item x="2866"/>
        <item x="4471"/>
        <item x="8818"/>
        <item x="9357"/>
        <item x="3553"/>
        <item x="9358"/>
        <item x="2867"/>
        <item x="9359"/>
        <item x="2868"/>
        <item x="3554"/>
        <item x="4472"/>
        <item x="9360"/>
        <item x="2869"/>
        <item x="69"/>
        <item x="8819"/>
        <item x="5439"/>
        <item x="2870"/>
        <item x="5440"/>
        <item x="9361"/>
        <item x="3555"/>
        <item x="2871"/>
        <item x="5441"/>
        <item x="5442"/>
        <item x="2872"/>
        <item x="3556"/>
        <item x="70"/>
        <item x="2873"/>
        <item x="3557"/>
        <item x="2874"/>
        <item x="9175"/>
        <item x="3558"/>
        <item x="811"/>
        <item x="3559"/>
        <item x="4155"/>
        <item x="2448"/>
        <item x="812"/>
        <item x="71"/>
        <item x="2449"/>
        <item x="3560"/>
        <item x="4473"/>
        <item x="4738"/>
        <item x="3561"/>
        <item x="3562"/>
        <item x="4739"/>
        <item x="4474"/>
        <item x="391"/>
        <item x="4740"/>
        <item x="3563"/>
        <item x="392"/>
        <item x="4475"/>
        <item x="3564"/>
        <item x="3565"/>
        <item x="393"/>
        <item x="3566"/>
        <item x="3567"/>
        <item x="4476"/>
        <item x="4477"/>
        <item x="72"/>
        <item x="3568"/>
        <item x="4478"/>
        <item x="73"/>
        <item x="9362"/>
        <item x="394"/>
        <item x="3569"/>
        <item x="74"/>
        <item x="3570"/>
        <item x="2450"/>
        <item x="4156"/>
        <item x="75"/>
        <item x="5"/>
        <item x="4479"/>
        <item x="4480"/>
        <item x="3571"/>
        <item x="3572"/>
        <item x="6"/>
        <item x="3573"/>
        <item x="6151"/>
        <item x="6152"/>
        <item x="6153"/>
        <item x="9363"/>
        <item x="9176"/>
        <item x="4741"/>
        <item x="7"/>
        <item x="4742"/>
        <item x="6154"/>
        <item x="949"/>
        <item x="1860"/>
        <item x="6155"/>
        <item x="6156"/>
        <item x="8"/>
        <item x="950"/>
        <item x="2668"/>
        <item x="6157"/>
        <item x="395"/>
        <item x="5049"/>
        <item x="6158"/>
        <item x="4481"/>
        <item x="247"/>
        <item x="6159"/>
        <item x="9177"/>
        <item x="951"/>
        <item x="6160"/>
        <item x="248"/>
        <item x="8363"/>
        <item x="8364"/>
        <item x="396"/>
        <item x="8365"/>
        <item x="952"/>
        <item x="5050"/>
        <item x="1861"/>
        <item x="1170"/>
        <item x="8366"/>
        <item x="5051"/>
        <item x="953"/>
        <item x="397"/>
        <item x="5052"/>
        <item x="1862"/>
        <item x="1863"/>
        <item x="6161"/>
        <item x="1864"/>
        <item x="1865"/>
        <item x="1866"/>
        <item x="2669"/>
        <item x="8367"/>
        <item x="8368"/>
        <item x="1867"/>
        <item x="8369"/>
        <item x="8370"/>
        <item x="954"/>
        <item x="1868"/>
        <item x="1869"/>
        <item x="8371"/>
        <item x="8372"/>
        <item x="1870"/>
        <item x="2670"/>
        <item x="1871"/>
        <item x="5053"/>
        <item x="1872"/>
        <item x="8373"/>
        <item x="2671"/>
        <item x="1873"/>
        <item x="8374"/>
        <item x="955"/>
        <item x="1171"/>
        <item x="8193"/>
        <item x="956"/>
        <item x="6162"/>
        <item x="1874"/>
        <item x="2672"/>
        <item x="1875"/>
        <item x="957"/>
        <item x="9364"/>
        <item x="1876"/>
        <item x="1877"/>
        <item x="8194"/>
        <item x="9702"/>
        <item x="2673"/>
        <item x="5054"/>
        <item x="8195"/>
        <item x="9365"/>
        <item x="1878"/>
        <item x="8196"/>
        <item x="1879"/>
        <item x="958"/>
        <item x="1880"/>
        <item x="249"/>
        <item x="1881"/>
        <item x="250"/>
        <item x="1882"/>
        <item x="251"/>
        <item x="959"/>
        <item x="1284"/>
        <item x="5055"/>
        <item x="1883"/>
        <item x="9366"/>
        <item x="5056"/>
        <item x="252"/>
        <item x="2605"/>
        <item x="253"/>
        <item x="2674"/>
        <item x="9367"/>
        <item x="5057"/>
        <item x="1884"/>
        <item x="9368"/>
        <item x="5058"/>
        <item x="1285"/>
        <item x="1885"/>
        <item x="1286"/>
        <item x="8197"/>
        <item x="1287"/>
        <item x="1886"/>
        <item x="8198"/>
        <item x="6163"/>
        <item x="8199"/>
        <item x="9369"/>
        <item x="8200"/>
        <item x="1887"/>
        <item x="8201"/>
        <item x="8202"/>
        <item x="5059"/>
        <item x="8203"/>
        <item x="8204"/>
        <item x="6164"/>
        <item x="6165"/>
        <item x="9703"/>
        <item x="6166"/>
        <item x="6167"/>
        <item x="8205"/>
        <item x="5060"/>
        <item x="8206"/>
        <item x="8207"/>
        <item x="7150"/>
        <item x="9704"/>
        <item x="7151"/>
        <item x="8208"/>
        <item x="7152"/>
        <item x="8209"/>
        <item x="8210"/>
        <item x="8211"/>
        <item x="8212"/>
        <item x="8213"/>
        <item x="8214"/>
        <item x="8215"/>
        <item x="7153"/>
        <item x="8216"/>
        <item x="7154"/>
        <item x="7155"/>
        <item x="8217"/>
        <item x="7156"/>
        <item x="8218"/>
        <item x="7157"/>
        <item x="8219"/>
        <item x="7158"/>
        <item x="7159"/>
        <item x="7160"/>
        <item x="7161"/>
        <item x="5854"/>
        <item x="8220"/>
        <item x="7162"/>
        <item x="5855"/>
        <item x="7163"/>
        <item x="8221"/>
        <item x="7164"/>
        <item x="8222"/>
        <item x="5856"/>
        <item x="7165"/>
        <item x="5857"/>
        <item x="7166"/>
        <item x="8223"/>
        <item x="7167"/>
        <item x="8224"/>
        <item x="7168"/>
        <item x="5858"/>
        <item x="7169"/>
        <item x="5859"/>
        <item x="5860"/>
        <item x="5861"/>
        <item x="7170"/>
        <item x="5862"/>
        <item x="580"/>
        <item x="7171"/>
        <item x="581"/>
        <item x="5863"/>
        <item x="7172"/>
        <item x="582"/>
        <item x="583"/>
        <item x="584"/>
        <item x="7173"/>
        <item x="585"/>
        <item x="586"/>
        <item x="587"/>
        <item x="7174"/>
        <item x="7175"/>
        <item x="7176"/>
        <item x="7177"/>
        <item x="7178"/>
        <item x="7179"/>
        <item x="7180"/>
        <item x="7181"/>
        <item x="7182"/>
        <item x="7183"/>
        <item x="7184"/>
        <item x="165"/>
        <item x="7185"/>
        <item x="9263"/>
        <item x="9942"/>
        <item x="9264"/>
        <item x="7186"/>
        <item x="8820"/>
        <item x="166"/>
        <item x="7187"/>
        <item x="7188"/>
        <item x="167"/>
        <item x="7189"/>
        <item x="9265"/>
        <item x="168"/>
        <item x="3574"/>
        <item x="7190"/>
        <item x="9370"/>
        <item x="5700"/>
        <item x="9266"/>
        <item x="7191"/>
        <item x="398"/>
        <item x="3575"/>
        <item x="9178"/>
        <item x="169"/>
        <item x="7192"/>
        <item x="5701"/>
        <item x="5702"/>
        <item x="7193"/>
        <item x="9267"/>
        <item x="8821"/>
        <item x="9268"/>
        <item x="4157"/>
        <item x="2451"/>
        <item x="76"/>
        <item x="9943"/>
        <item x="8822"/>
        <item x="5703"/>
        <item x="170"/>
        <item x="8823"/>
        <item x="3032"/>
        <item x="8824"/>
        <item x="9944"/>
        <item x="8825"/>
        <item x="7194"/>
        <item x="5704"/>
        <item x="4158"/>
        <item x="399"/>
        <item x="7195"/>
        <item x="8826"/>
        <item x="5705"/>
        <item x="77"/>
        <item x="2875"/>
        <item x="5706"/>
        <item x="5707"/>
        <item x="78"/>
        <item x="8827"/>
        <item x="9371"/>
        <item x="3059"/>
        <item x="7196"/>
        <item x="3576"/>
        <item x="3033"/>
        <item x="7197"/>
        <item x="400"/>
        <item x="7198"/>
        <item x="8828"/>
        <item x="7199"/>
        <item x="5708"/>
        <item x="4482"/>
        <item x="9993"/>
        <item x="4483"/>
        <item x="5709"/>
        <item x="3060"/>
        <item x="4484"/>
        <item x="7200"/>
        <item x="9372"/>
        <item x="8829"/>
        <item x="4485"/>
        <item x="8830"/>
        <item x="813"/>
        <item x="9994"/>
        <item x="7201"/>
        <item x="7202"/>
        <item x="4486"/>
        <item x="4487"/>
        <item x="7203"/>
        <item x="8831"/>
        <item x="5710"/>
        <item x="9995"/>
        <item x="9"/>
        <item x="814"/>
        <item x="9945"/>
        <item x="8832"/>
        <item x="7204"/>
        <item x="4488"/>
        <item x="9996"/>
        <item x="5711"/>
        <item x="9997"/>
        <item x="8833"/>
        <item x="8834"/>
        <item x="4489"/>
        <item x="5712"/>
        <item x="7205"/>
        <item x="8835"/>
        <item x="2876"/>
        <item x="79"/>
        <item x="9373"/>
        <item x="4490"/>
        <item x="7206"/>
        <item x="4491"/>
        <item x="401"/>
        <item x="3577"/>
        <item x="3578"/>
        <item x="2877"/>
        <item x="4492"/>
        <item x="2452"/>
        <item x="9374"/>
        <item x="3579"/>
        <item x="80"/>
        <item x="3580"/>
        <item x="4493"/>
        <item x="81"/>
        <item x="4494"/>
        <item x="3581"/>
        <item x="3582"/>
        <item x="8836"/>
        <item x="4495"/>
        <item x="3583"/>
        <item x="8837"/>
        <item x="2878"/>
        <item x="2453"/>
        <item x="3584"/>
        <item x="8838"/>
        <item x="4496"/>
        <item x="82"/>
        <item x="3034"/>
        <item x="4497"/>
        <item x="4498"/>
        <item x="2879"/>
        <item x="8839"/>
        <item x="2454"/>
        <item x="4159"/>
        <item x="2880"/>
        <item x="4283"/>
        <item x="2881"/>
        <item x="3585"/>
        <item x="83"/>
        <item x="4499"/>
        <item x="4160"/>
        <item x="3586"/>
        <item x="4161"/>
        <item x="3587"/>
        <item x="4162"/>
        <item x="8840"/>
        <item x="4500"/>
        <item x="5713"/>
        <item x="5714"/>
        <item x="4501"/>
        <item x="5715"/>
        <item x="3588"/>
        <item x="5716"/>
        <item x="5717"/>
        <item x="5718"/>
        <item x="5719"/>
        <item x="3589"/>
        <item x="84"/>
        <item x="5720"/>
        <item x="3590"/>
        <item x="5721"/>
        <item x="5722"/>
        <item x="5723"/>
        <item x="9946"/>
        <item x="5724"/>
        <item x="5725"/>
        <item x="5726"/>
        <item x="171"/>
        <item x="3591"/>
        <item x="402"/>
        <item x="3592"/>
        <item x="8114"/>
        <item x="9179"/>
        <item x="8115"/>
        <item x="9180"/>
        <item x="2455"/>
        <item x="9947"/>
        <item x="4502"/>
        <item x="3593"/>
        <item x="4503"/>
        <item x="3594"/>
        <item x="8116"/>
        <item x="3595"/>
        <item x="8117"/>
        <item x="823"/>
        <item x="3596"/>
        <item x="3597"/>
        <item x="8118"/>
        <item x="254"/>
        <item x="3598"/>
        <item x="3599"/>
        <item x="3600"/>
        <item x="9375"/>
        <item x="85"/>
        <item x="4504"/>
        <item x="3601"/>
        <item x="3602"/>
        <item x="3603"/>
        <item x="403"/>
        <item x="4505"/>
        <item x="3604"/>
        <item x="9376"/>
        <item x="3605"/>
        <item x="8119"/>
        <item x="86"/>
        <item x="9377"/>
        <item x="3606"/>
        <item x="960"/>
        <item x="2882"/>
        <item x="9378"/>
        <item x="87"/>
        <item x="9834"/>
        <item x="4163"/>
        <item x="9835"/>
        <item x="3607"/>
        <item x="404"/>
        <item x="9836"/>
        <item x="9837"/>
        <item x="9838"/>
        <item x="9839"/>
        <item x="9840"/>
        <item x="3608"/>
        <item x="9841"/>
        <item x="9181"/>
        <item x="9379"/>
        <item x="9842"/>
        <item x="9843"/>
        <item x="9844"/>
        <item x="3609"/>
        <item x="9182"/>
        <item x="9380"/>
        <item x="3610"/>
        <item x="5061"/>
        <item x="8120"/>
        <item x="255"/>
        <item x="256"/>
        <item x="3611"/>
        <item x="5062"/>
        <item x="961"/>
        <item x="8502"/>
        <item x="9845"/>
        <item x="3612"/>
        <item x="4164"/>
        <item x="9846"/>
        <item x="9847"/>
        <item x="9848"/>
        <item x="8503"/>
        <item x="9849"/>
        <item x="9850"/>
        <item x="9851"/>
        <item x="9852"/>
        <item x="9681"/>
        <item x="9853"/>
        <item x="8504"/>
        <item x="9854"/>
        <item x="9855"/>
        <item x="257"/>
        <item x="9856"/>
        <item x="9857"/>
        <item x="9858"/>
        <item x="8505"/>
        <item x="9859"/>
        <item x="9860"/>
        <item x="9861"/>
        <item x="9862"/>
        <item x="9863"/>
        <item x="8506"/>
        <item x="9682"/>
        <item x="2675"/>
        <item x="8507"/>
        <item x="962"/>
        <item x="5063"/>
        <item x="8508"/>
        <item x="258"/>
        <item x="8509"/>
        <item x="5064"/>
        <item x="8510"/>
        <item x="8511"/>
        <item x="5065"/>
        <item x="8512"/>
        <item x="5066"/>
        <item x="8513"/>
        <item x="8514"/>
        <item x="8515"/>
        <item x="8516"/>
        <item x="8517"/>
        <item x="8518"/>
        <item x="2676"/>
        <item x="963"/>
        <item x="8519"/>
        <item x="8520"/>
        <item x="8521"/>
        <item x="8522"/>
        <item x="8523"/>
        <item x="4165"/>
        <item x="4809"/>
        <item x="8524"/>
        <item x="5067"/>
        <item x="5068"/>
        <item x="824"/>
        <item x="8525"/>
        <item x="5069"/>
        <item x="5070"/>
        <item x="964"/>
        <item x="5071"/>
        <item x="5072"/>
        <item x="5073"/>
        <item x="5074"/>
        <item x="5075"/>
        <item x="5076"/>
        <item x="5077"/>
        <item x="5078"/>
        <item x="8526"/>
        <item x="5079"/>
        <item x="8527"/>
        <item x="1888"/>
        <item x="2677"/>
        <item x="1889"/>
        <item x="2678"/>
        <item x="5080"/>
        <item x="8225"/>
        <item x="8226"/>
        <item x="1890"/>
        <item x="965"/>
        <item x="1891"/>
        <item x="1892"/>
        <item x="1893"/>
        <item x="1894"/>
        <item x="2679"/>
        <item x="5081"/>
        <item x="1895"/>
        <item x="1896"/>
        <item x="2680"/>
        <item x="5082"/>
        <item x="1897"/>
        <item x="6168"/>
        <item x="966"/>
        <item x="9742"/>
        <item x="967"/>
        <item x="1898"/>
        <item x="1899"/>
        <item x="968"/>
        <item x="969"/>
        <item x="2681"/>
        <item x="4810"/>
        <item x="9705"/>
        <item x="970"/>
        <item x="1900"/>
        <item x="5083"/>
        <item x="9743"/>
        <item x="1901"/>
        <item x="1902"/>
        <item x="1903"/>
        <item x="1904"/>
        <item x="1905"/>
        <item x="5864"/>
        <item x="6169"/>
        <item x="5865"/>
        <item x="1288"/>
        <item x="1289"/>
        <item x="1290"/>
        <item x="1291"/>
        <item x="1292"/>
        <item x="1293"/>
        <item x="7207"/>
        <item x="1294"/>
        <item x="5084"/>
        <item x="1295"/>
        <item x="1296"/>
        <item x="1297"/>
        <item x="1298"/>
        <item x="1299"/>
        <item x="1300"/>
        <item x="1301"/>
        <item x="5085"/>
        <item x="5866"/>
        <item x="5867"/>
        <item x="7208"/>
        <item x="7209"/>
        <item x="7210"/>
        <item x="7211"/>
        <item x="7212"/>
        <item x="7213"/>
        <item x="7214"/>
        <item x="4166"/>
        <item x="4284"/>
        <item x="4285"/>
        <item x="588"/>
        <item x="589"/>
        <item x="590"/>
        <item x="591"/>
        <item x="592"/>
        <item x="8841"/>
        <item x="593"/>
        <item x="594"/>
        <item x="9135"/>
        <item x="8842"/>
        <item x="8843"/>
        <item x="7215"/>
        <item x="8844"/>
        <item x="7216"/>
        <item x="7217"/>
        <item x="7218"/>
        <item x="7219"/>
        <item x="8845"/>
        <item x="7220"/>
        <item x="7221"/>
        <item x="7222"/>
        <item x="7223"/>
        <item x="7224"/>
        <item x="7225"/>
        <item x="5443"/>
        <item x="7226"/>
        <item x="7227"/>
        <item x="9948"/>
        <item x="7228"/>
        <item x="2456"/>
        <item x="7229"/>
        <item x="5444"/>
        <item x="7230"/>
        <item x="7231"/>
        <item x="8846"/>
        <item x="5727"/>
        <item x="9183"/>
        <item x="5728"/>
        <item x="4167"/>
        <item x="9136"/>
        <item x="5729"/>
        <item x="3613"/>
        <item x="7232"/>
        <item x="2457"/>
        <item x="7233"/>
        <item x="7234"/>
        <item x="7235"/>
        <item x="3614"/>
        <item x="9184"/>
        <item x="5445"/>
        <item x="8847"/>
        <item x="7236"/>
        <item x="5446"/>
        <item x="2883"/>
        <item x="7237"/>
        <item x="4286"/>
        <item x="9949"/>
        <item x="7238"/>
        <item x="3615"/>
        <item x="7239"/>
        <item x="5730"/>
        <item x="5447"/>
        <item x="5731"/>
        <item x="8848"/>
        <item x="5732"/>
        <item x="5733"/>
        <item x="5734"/>
        <item x="5735"/>
        <item x="5736"/>
        <item x="5737"/>
        <item x="5738"/>
        <item x="8849"/>
        <item x="5739"/>
        <item x="7240"/>
        <item x="3616"/>
        <item x="2458"/>
        <item x="8850"/>
        <item x="3617"/>
        <item x="5448"/>
        <item x="7241"/>
        <item x="7242"/>
        <item x="8851"/>
        <item x="4844"/>
        <item x="8852"/>
        <item x="4845"/>
        <item x="3618"/>
        <item x="9950"/>
        <item x="7243"/>
        <item x="3619"/>
        <item x="8853"/>
        <item x="7244"/>
        <item x="4846"/>
        <item x="7245"/>
        <item x="7246"/>
        <item x="2459"/>
        <item x="8854"/>
        <item x="3620"/>
        <item x="7247"/>
        <item x="4847"/>
        <item x="8855"/>
        <item x="7248"/>
        <item x="9951"/>
        <item x="7249"/>
        <item x="7250"/>
        <item x="5740"/>
        <item x="7251"/>
        <item x="8856"/>
        <item x="3621"/>
        <item x="2884"/>
        <item x="7252"/>
        <item x="8528"/>
        <item x="7253"/>
        <item x="8529"/>
        <item x="8857"/>
        <item x="4287"/>
        <item x="9952"/>
        <item x="7254"/>
        <item x="8858"/>
        <item x="9381"/>
        <item x="3622"/>
        <item x="595"/>
        <item x="7255"/>
        <item x="9382"/>
        <item x="8859"/>
        <item x="5741"/>
        <item x="7256"/>
        <item x="7257"/>
        <item x="596"/>
        <item x="9383"/>
        <item x="3623"/>
        <item x="4848"/>
        <item x="5742"/>
        <item x="5449"/>
        <item x="4743"/>
        <item x="597"/>
        <item x="4506"/>
        <item x="9384"/>
        <item x="598"/>
        <item x="4507"/>
        <item x="4744"/>
        <item x="599"/>
        <item x="5743"/>
        <item x="4745"/>
        <item x="4168"/>
        <item x="4508"/>
        <item x="4746"/>
        <item x="2460"/>
        <item x="5450"/>
        <item x="4169"/>
        <item x="4509"/>
        <item x="4170"/>
        <item x="5744"/>
        <item x="363"/>
        <item x="4510"/>
        <item x="4511"/>
        <item x="4171"/>
        <item x="5451"/>
        <item x="2461"/>
        <item x="5745"/>
        <item x="2885"/>
        <item x="9185"/>
        <item x="5746"/>
        <item x="2886"/>
        <item x="4512"/>
        <item x="5747"/>
        <item x="2887"/>
        <item x="5748"/>
        <item x="4513"/>
        <item x="5749"/>
        <item x="2888"/>
        <item x="2889"/>
        <item x="5750"/>
        <item x="2890"/>
        <item x="2891"/>
        <item x="5452"/>
        <item x="5453"/>
        <item x="5751"/>
        <item x="4172"/>
        <item x="5454"/>
        <item x="2892"/>
        <item x="5455"/>
        <item x="5456"/>
        <item x="2893"/>
        <item x="5457"/>
        <item x="5752"/>
        <item x="5458"/>
        <item x="5459"/>
        <item x="5460"/>
        <item x="5461"/>
        <item x="5753"/>
        <item x="2894"/>
        <item x="5462"/>
        <item x="5463"/>
        <item x="5464"/>
        <item x="5465"/>
        <item x="5466"/>
        <item x="5467"/>
        <item x="5468"/>
        <item x="5469"/>
        <item x="5470"/>
        <item x="5471"/>
        <item x="5472"/>
        <item x="4747"/>
        <item x="4173"/>
        <item x="4748"/>
        <item x="4749"/>
        <item x="4750"/>
        <item x="4751"/>
        <item x="5754"/>
        <item x="4514"/>
        <item x="2462"/>
        <item x="4752"/>
        <item x="5755"/>
        <item x="4753"/>
        <item x="4515"/>
        <item x="8860"/>
        <item x="4516"/>
        <item x="2463"/>
        <item x="405"/>
        <item x="4517"/>
        <item x="4518"/>
        <item x="9953"/>
        <item x="2895"/>
        <item x="88"/>
        <item x="4519"/>
        <item x="9186"/>
        <item x="2464"/>
        <item x="4174"/>
        <item x="4520"/>
        <item x="3624"/>
        <item x="4521"/>
        <item x="4522"/>
        <item x="9954"/>
        <item x="4175"/>
        <item x="4176"/>
        <item x="259"/>
        <item x="89"/>
        <item x="260"/>
        <item x="4177"/>
        <item x="4523"/>
        <item x="261"/>
        <item x="1906"/>
        <item x="262"/>
        <item x="4247"/>
        <item x="4178"/>
        <item x="1172"/>
        <item x="1907"/>
        <item x="263"/>
        <item x="4524"/>
        <item x="4525"/>
        <item x="4179"/>
        <item x="264"/>
        <item x="1908"/>
        <item x="9385"/>
        <item x="5086"/>
        <item x="1909"/>
        <item x="265"/>
        <item x="971"/>
        <item x="5087"/>
        <item x="972"/>
        <item x="8121"/>
        <item x="1910"/>
        <item x="1302"/>
        <item x="973"/>
        <item x="8122"/>
        <item x="4526"/>
        <item x="1303"/>
        <item x="1911"/>
        <item x="8123"/>
        <item x="4754"/>
        <item x="4755"/>
        <item x="1912"/>
        <item x="1304"/>
        <item x="1913"/>
        <item x="4756"/>
        <item x="4527"/>
        <item x="974"/>
        <item x="1914"/>
        <item x="4528"/>
        <item x="4529"/>
        <item x="1915"/>
        <item x="1916"/>
        <item x="4530"/>
        <item x="1305"/>
        <item x="2682"/>
        <item x="1306"/>
        <item x="1917"/>
        <item x="4531"/>
        <item x="1307"/>
        <item x="2896"/>
        <item x="4532"/>
        <item x="975"/>
        <item x="5088"/>
        <item x="8375"/>
        <item x="1918"/>
        <item x="5868"/>
        <item x="5089"/>
        <item x="5869"/>
        <item x="4533"/>
        <item x="4534"/>
        <item x="976"/>
        <item x="1919"/>
        <item x="4180"/>
        <item x="1920"/>
        <item x="5870"/>
        <item x="1921"/>
        <item x="2683"/>
        <item x="977"/>
        <item x="4535"/>
        <item x="3625"/>
        <item x="4536"/>
        <item x="5871"/>
        <item x="1922"/>
        <item x="2684"/>
        <item x="2685"/>
        <item x="1923"/>
        <item x="5872"/>
        <item x="5090"/>
        <item x="1924"/>
        <item x="1925"/>
        <item x="3626"/>
        <item x="978"/>
        <item x="2686"/>
        <item x="5873"/>
        <item x="1926"/>
        <item x="1927"/>
        <item x="3627"/>
        <item x="5874"/>
        <item x="1928"/>
        <item x="5875"/>
        <item x="1929"/>
        <item x="4811"/>
        <item x="6170"/>
        <item x="1930"/>
        <item x="9744"/>
        <item x="6171"/>
        <item x="6172"/>
        <item x="1931"/>
        <item x="6173"/>
        <item x="6174"/>
        <item x="1932"/>
        <item x="2687"/>
        <item x="1308"/>
        <item x="6175"/>
        <item x="2688"/>
        <item x="1933"/>
        <item x="1934"/>
        <item x="1309"/>
        <item x="1935"/>
        <item x="1936"/>
        <item x="2689"/>
        <item x="4812"/>
        <item x="4813"/>
        <item x="4814"/>
        <item x="1310"/>
        <item x="6176"/>
        <item x="1311"/>
        <item x="979"/>
        <item x="6177"/>
        <item x="6178"/>
        <item x="9386"/>
        <item x="6179"/>
        <item x="1937"/>
        <item x="1938"/>
        <item x="1939"/>
        <item x="1940"/>
        <item x="9387"/>
        <item x="2690"/>
        <item x="1941"/>
        <item x="980"/>
        <item x="9388"/>
        <item x="1942"/>
        <item x="1943"/>
        <item x="1944"/>
        <item x="1945"/>
        <item x="2691"/>
        <item x="6180"/>
        <item x="981"/>
        <item x="2692"/>
        <item x="1946"/>
        <item x="982"/>
        <item x="2693"/>
        <item x="6181"/>
        <item x="1947"/>
        <item x="1948"/>
        <item x="1949"/>
        <item x="1950"/>
        <item x="1951"/>
        <item x="6182"/>
        <item x="1952"/>
        <item x="983"/>
        <item x="1953"/>
        <item x="984"/>
        <item x="2694"/>
        <item x="1954"/>
        <item x="5091"/>
        <item x="266"/>
        <item x="1955"/>
        <item x="1312"/>
        <item x="6183"/>
        <item x="1956"/>
        <item x="1957"/>
        <item x="2695"/>
        <item x="267"/>
        <item x="1958"/>
        <item x="1959"/>
        <item x="2696"/>
        <item x="1960"/>
        <item x="1961"/>
        <item x="6184"/>
        <item x="5092"/>
        <item x="1962"/>
        <item x="2697"/>
        <item x="1963"/>
        <item x="1964"/>
        <item x="1965"/>
        <item x="9706"/>
        <item x="1966"/>
        <item x="1967"/>
        <item x="268"/>
        <item x="1968"/>
        <item x="269"/>
        <item x="270"/>
        <item x="5876"/>
        <item x="1313"/>
        <item x="1314"/>
        <item x="1315"/>
        <item x="5877"/>
        <item x="5093"/>
        <item x="985"/>
        <item x="1316"/>
        <item x="1317"/>
        <item x="6185"/>
        <item x="1318"/>
        <item x="5878"/>
        <item x="1319"/>
        <item x="9707"/>
        <item x="1320"/>
        <item x="1321"/>
        <item x="1322"/>
        <item x="5879"/>
        <item x="1323"/>
        <item x="1324"/>
        <item x="7258"/>
        <item x="5880"/>
        <item x="7259"/>
        <item x="5881"/>
        <item x="7260"/>
        <item x="2979"/>
        <item x="7261"/>
        <item x="9864"/>
        <item x="7262"/>
        <item x="7263"/>
        <item x="9865"/>
        <item x="9866"/>
        <item x="9867"/>
        <item x="9708"/>
        <item x="7264"/>
        <item x="9868"/>
        <item x="7265"/>
        <item x="9869"/>
        <item x="9870"/>
        <item x="9871"/>
        <item x="7266"/>
        <item x="7267"/>
        <item x="7268"/>
        <item x="7269"/>
        <item x="7270"/>
        <item x="7271"/>
        <item x="7272"/>
        <item x="7273"/>
        <item x="600"/>
        <item x="7274"/>
        <item x="7275"/>
        <item x="7276"/>
        <item x="9745"/>
        <item x="601"/>
        <item x="7277"/>
        <item x="8227"/>
        <item x="7278"/>
        <item x="7279"/>
        <item x="8228"/>
        <item x="4849"/>
        <item x="8229"/>
        <item x="8230"/>
        <item x="602"/>
        <item x="5473"/>
        <item x="8231"/>
        <item x="8232"/>
        <item x="603"/>
        <item x="604"/>
        <item x="5474"/>
        <item x="8233"/>
        <item x="605"/>
        <item x="606"/>
        <item x="5475"/>
        <item x="607"/>
        <item x="8861"/>
        <item x="608"/>
        <item x="8234"/>
        <item x="609"/>
        <item x="7280"/>
        <item x="7281"/>
        <item x="7282"/>
        <item x="7283"/>
        <item x="8235"/>
        <item x="5476"/>
        <item x="8236"/>
        <item x="8237"/>
        <item x="7284"/>
        <item x="8238"/>
        <item x="8862"/>
        <item x="7285"/>
        <item x="8239"/>
        <item x="3628"/>
        <item x="3629"/>
        <item x="7286"/>
        <item x="3630"/>
        <item x="8240"/>
        <item x="3631"/>
        <item x="3632"/>
        <item x="3633"/>
        <item x="8241"/>
        <item x="7287"/>
        <item x="5477"/>
        <item x="7288"/>
        <item x="8242"/>
        <item x="8863"/>
        <item x="610"/>
        <item x="3634"/>
        <item x="611"/>
        <item x="5478"/>
        <item x="3635"/>
        <item x="2897"/>
        <item x="9872"/>
        <item x="3636"/>
        <item x="9873"/>
        <item x="3637"/>
        <item x="9874"/>
        <item x="8243"/>
        <item x="3638"/>
        <item x="7289"/>
        <item x="3639"/>
        <item x="3640"/>
        <item x="2898"/>
        <item x="8244"/>
        <item x="7290"/>
        <item x="5479"/>
        <item x="3641"/>
        <item x="7291"/>
        <item x="7292"/>
        <item x="5756"/>
        <item x="7293"/>
        <item x="3642"/>
        <item x="4850"/>
        <item x="7294"/>
        <item x="7295"/>
        <item x="5757"/>
        <item x="3643"/>
        <item x="2899"/>
        <item x="5758"/>
        <item x="7296"/>
        <item x="7297"/>
        <item x="5480"/>
        <item x="3644"/>
        <item x="3645"/>
        <item x="7298"/>
        <item x="7299"/>
        <item x="4851"/>
        <item x="9389"/>
        <item x="7300"/>
        <item x="90"/>
        <item x="3646"/>
        <item x="3647"/>
        <item x="3648"/>
        <item x="9390"/>
        <item x="4852"/>
        <item x="9391"/>
        <item x="3649"/>
        <item x="91"/>
        <item x="92"/>
        <item x="4853"/>
        <item x="7301"/>
        <item x="7302"/>
        <item x="3650"/>
        <item x="3651"/>
        <item x="8864"/>
        <item x="3652"/>
        <item x="93"/>
        <item x="3653"/>
        <item x="7303"/>
        <item x="612"/>
        <item x="5481"/>
        <item x="2465"/>
        <item x="8865"/>
        <item x="2466"/>
        <item x="7304"/>
        <item x="3654"/>
        <item x="7305"/>
        <item x="3655"/>
        <item x="4248"/>
        <item x="8866"/>
        <item x="7306"/>
        <item x="4854"/>
        <item x="94"/>
        <item x="9187"/>
        <item x="8867"/>
        <item x="3656"/>
        <item x="3657"/>
        <item x="8868"/>
        <item x="3658"/>
        <item x="7307"/>
        <item x="9392"/>
        <item x="8124"/>
        <item x="9393"/>
        <item x="95"/>
        <item x="7308"/>
        <item x="8869"/>
        <item x="8125"/>
        <item x="96"/>
        <item x="3659"/>
        <item x="2467"/>
        <item x="3660"/>
        <item x="8126"/>
        <item x="3661"/>
        <item x="4855"/>
        <item x="8870"/>
        <item x="3662"/>
        <item x="9394"/>
        <item x="7309"/>
        <item x="9188"/>
        <item x="8127"/>
        <item x="8871"/>
        <item x="9395"/>
        <item x="8872"/>
        <item x="7310"/>
        <item x="3663"/>
        <item x="8873"/>
        <item x="4856"/>
        <item x="9396"/>
        <item x="8874"/>
        <item x="4857"/>
        <item x="5759"/>
        <item x="7311"/>
        <item x="3664"/>
        <item x="97"/>
        <item x="5760"/>
        <item x="8128"/>
        <item x="613"/>
        <item x="8875"/>
        <item x="8876"/>
        <item x="4858"/>
        <item x="4859"/>
        <item x="614"/>
        <item x="5761"/>
        <item x="8129"/>
        <item x="8877"/>
        <item x="4860"/>
        <item x="4757"/>
        <item x="615"/>
        <item x="98"/>
        <item x="5762"/>
        <item x="4758"/>
        <item x="8878"/>
        <item x="616"/>
        <item x="5763"/>
        <item x="4759"/>
        <item x="8130"/>
        <item x="9397"/>
        <item x="4861"/>
        <item x="4537"/>
        <item x="9398"/>
        <item x="8879"/>
        <item x="8880"/>
        <item x="617"/>
        <item x="4862"/>
        <item x="10"/>
        <item x="8881"/>
        <item x="8882"/>
        <item x="9399"/>
        <item x="99"/>
        <item x="4760"/>
        <item x="9400"/>
        <item x="618"/>
        <item x="4538"/>
        <item x="4761"/>
        <item x="8883"/>
        <item x="2468"/>
        <item x="9137"/>
        <item x="4762"/>
        <item x="4539"/>
        <item x="4763"/>
        <item x="4764"/>
        <item x="100"/>
        <item x="4540"/>
        <item x="4765"/>
        <item x="8884"/>
        <item x="4766"/>
        <item x="4541"/>
        <item x="5764"/>
        <item x="5482"/>
        <item x="101"/>
        <item x="4767"/>
        <item x="5483"/>
        <item x="5484"/>
        <item x="5485"/>
        <item x="5486"/>
        <item x="4542"/>
        <item x="5487"/>
        <item x="5488"/>
        <item x="5489"/>
        <item x="5490"/>
        <item x="5491"/>
        <item x="5492"/>
        <item x="5493"/>
        <item x="5494"/>
        <item x="9189"/>
        <item x="5495"/>
        <item x="5496"/>
        <item x="9401"/>
        <item x="5497"/>
        <item x="5498"/>
        <item x="102"/>
        <item x="8530"/>
        <item x="8885"/>
        <item x="5499"/>
        <item x="2469"/>
        <item x="4543"/>
        <item x="9190"/>
        <item x="103"/>
        <item x="8531"/>
        <item x="8532"/>
        <item x="5765"/>
        <item x="8533"/>
        <item x="4544"/>
        <item x="5766"/>
        <item x="8534"/>
        <item x="9191"/>
        <item x="4545"/>
        <item x="2470"/>
        <item x="3665"/>
        <item x="5767"/>
        <item x="8535"/>
        <item x="8536"/>
        <item x="104"/>
        <item x="4546"/>
        <item x="406"/>
        <item x="9402"/>
        <item x="8537"/>
        <item x="7312"/>
        <item x="8538"/>
        <item x="9403"/>
        <item x="9192"/>
        <item x="8131"/>
        <item x="4547"/>
        <item x="9404"/>
        <item x="3666"/>
        <item x="9405"/>
        <item x="4181"/>
        <item x="7313"/>
        <item x="105"/>
        <item x="9406"/>
        <item x="8132"/>
        <item x="7314"/>
        <item x="4548"/>
        <item x="106"/>
        <item x="986"/>
        <item x="9407"/>
        <item x="9193"/>
        <item x="4549"/>
        <item x="4550"/>
        <item x="107"/>
        <item x="2471"/>
        <item x="5094"/>
        <item x="9194"/>
        <item x="1195"/>
        <item x="108"/>
        <item x="987"/>
        <item x="4551"/>
        <item x="4552"/>
        <item x="407"/>
        <item x="4182"/>
        <item x="9408"/>
        <item x="9409"/>
        <item x="8539"/>
        <item x="4183"/>
        <item x="6186"/>
        <item x="109"/>
        <item x="9410"/>
        <item x="8540"/>
        <item x="11"/>
        <item x="6187"/>
        <item x="5095"/>
        <item x="2698"/>
        <item x="6188"/>
        <item x="110"/>
        <item x="2557"/>
        <item x="6189"/>
        <item x="9411"/>
        <item x="1325"/>
        <item x="111"/>
        <item x="1326"/>
        <item x="1969"/>
        <item x="6190"/>
        <item x="988"/>
        <item x="1970"/>
        <item x="2558"/>
        <item x="989"/>
        <item x="6191"/>
        <item x="1327"/>
        <item x="1971"/>
        <item x="1972"/>
        <item x="6192"/>
        <item x="6193"/>
        <item x="1973"/>
        <item x="1328"/>
        <item x="6194"/>
        <item x="2699"/>
        <item x="1329"/>
        <item x="1330"/>
        <item x="6195"/>
        <item x="9875"/>
        <item x="9876"/>
        <item x="1331"/>
        <item x="9877"/>
        <item x="9878"/>
        <item x="1332"/>
        <item x="9879"/>
        <item x="9880"/>
        <item x="4553"/>
        <item x="9881"/>
        <item x="9882"/>
        <item x="1333"/>
        <item x="9883"/>
        <item x="6196"/>
        <item x="2559"/>
        <item x="5096"/>
        <item x="9884"/>
        <item x="9885"/>
        <item x="1334"/>
        <item x="1335"/>
        <item x="9886"/>
        <item x="2700"/>
        <item x="990"/>
        <item x="9887"/>
        <item x="9888"/>
        <item x="1336"/>
        <item x="9889"/>
        <item x="9890"/>
        <item x="1337"/>
        <item x="9891"/>
        <item x="6197"/>
        <item x="9892"/>
        <item x="1974"/>
        <item x="9893"/>
        <item x="1338"/>
        <item x="6198"/>
        <item x="1339"/>
        <item x="991"/>
        <item x="1340"/>
        <item x="1341"/>
        <item x="6199"/>
        <item x="6200"/>
        <item x="6201"/>
        <item x="2701"/>
        <item x="5882"/>
        <item x="1342"/>
        <item x="6202"/>
        <item x="6203"/>
        <item x="1975"/>
        <item x="1976"/>
        <item x="2702"/>
        <item x="1343"/>
        <item x="1977"/>
        <item x="6204"/>
        <item x="4815"/>
        <item x="1978"/>
        <item x="1344"/>
        <item x="6205"/>
        <item x="1979"/>
        <item x="1345"/>
        <item x="3667"/>
        <item x="6206"/>
        <item x="4554"/>
        <item x="1980"/>
        <item x="2560"/>
        <item x="6207"/>
        <item x="8541"/>
        <item x="8542"/>
        <item x="8543"/>
        <item x="3668"/>
        <item x="8544"/>
        <item x="2703"/>
        <item x="8545"/>
        <item x="1346"/>
        <item x="3669"/>
        <item x="1981"/>
        <item x="1982"/>
        <item x="1347"/>
        <item x="2704"/>
        <item x="6208"/>
        <item x="6209"/>
        <item x="5097"/>
        <item x="1348"/>
        <item x="1983"/>
        <item x="1984"/>
        <item x="1349"/>
        <item x="3670"/>
        <item x="1350"/>
        <item x="3671"/>
        <item x="2705"/>
        <item x="3672"/>
        <item x="2706"/>
        <item x="1985"/>
        <item x="1986"/>
        <item x="5883"/>
        <item x="992"/>
        <item x="364"/>
        <item x="1987"/>
        <item x="3673"/>
        <item x="2707"/>
        <item x="1173"/>
        <item x="1988"/>
        <item x="6210"/>
        <item x="1174"/>
        <item x="4816"/>
        <item x="3674"/>
        <item x="1989"/>
        <item x="2708"/>
        <item x="2709"/>
        <item x="1990"/>
        <item x="5768"/>
        <item x="1991"/>
        <item x="1992"/>
        <item x="1993"/>
        <item x="1994"/>
        <item x="3675"/>
        <item x="2710"/>
        <item x="3676"/>
        <item x="9746"/>
        <item x="9747"/>
        <item x="5098"/>
        <item x="8245"/>
        <item x="9748"/>
        <item x="9749"/>
        <item x="993"/>
        <item x="2711"/>
        <item x="1995"/>
        <item x="9750"/>
        <item x="6211"/>
        <item x="1996"/>
        <item x="5099"/>
        <item x="994"/>
        <item x="2561"/>
        <item x="995"/>
        <item x="2712"/>
        <item x="6212"/>
        <item x="5100"/>
        <item x="5101"/>
        <item x="1997"/>
        <item x="1998"/>
        <item x="1999"/>
        <item x="2713"/>
        <item x="2714"/>
        <item x="1351"/>
        <item x="2000"/>
        <item x="2001"/>
        <item x="2002"/>
        <item x="1352"/>
        <item x="5102"/>
        <item x="2003"/>
        <item x="2004"/>
        <item x="6213"/>
        <item x="2005"/>
        <item x="2562"/>
        <item x="2006"/>
        <item x="1353"/>
        <item x="996"/>
        <item x="2007"/>
        <item x="2008"/>
        <item x="6214"/>
        <item x="1354"/>
        <item x="2009"/>
        <item x="1355"/>
        <item x="6215"/>
        <item x="2010"/>
        <item x="997"/>
        <item x="2011"/>
        <item x="5103"/>
        <item x="6216"/>
        <item x="2012"/>
        <item x="8246"/>
        <item x="6217"/>
        <item x="271"/>
        <item x="2013"/>
        <item x="1356"/>
        <item x="998"/>
        <item x="2014"/>
        <item x="1357"/>
        <item x="2015"/>
        <item x="1175"/>
        <item x="272"/>
        <item x="273"/>
        <item x="2016"/>
        <item x="274"/>
        <item x="999"/>
        <item x="5104"/>
        <item x="275"/>
        <item x="1358"/>
        <item x="1000"/>
        <item x="8247"/>
        <item x="8248"/>
        <item x="8249"/>
        <item x="8250"/>
        <item x="8251"/>
        <item x="8252"/>
        <item x="8253"/>
        <item x="8254"/>
        <item x="8255"/>
        <item x="8256"/>
        <item x="7315"/>
        <item x="8257"/>
        <item x="8258"/>
        <item x="7316"/>
        <item x="8259"/>
        <item x="8260"/>
        <item x="7317"/>
        <item x="8261"/>
        <item x="8262"/>
        <item x="7318"/>
        <item x="8263"/>
        <item x="5884"/>
        <item x="7319"/>
        <item x="8264"/>
        <item x="5885"/>
        <item x="8265"/>
        <item x="5886"/>
        <item x="8266"/>
        <item x="7320"/>
        <item x="8267"/>
        <item x="7321"/>
        <item x="7322"/>
        <item x="8268"/>
        <item x="7323"/>
        <item x="7324"/>
        <item x="7325"/>
        <item x="7326"/>
        <item x="7327"/>
        <item x="8269"/>
        <item x="7328"/>
        <item x="7329"/>
        <item x="7330"/>
        <item x="7331"/>
        <item x="7332"/>
        <item x="7333"/>
        <item x="619"/>
        <item x="7334"/>
        <item x="7335"/>
        <item x="620"/>
        <item x="621"/>
        <item x="7336"/>
        <item x="8270"/>
        <item x="622"/>
        <item x="623"/>
        <item x="4863"/>
        <item x="7337"/>
        <item x="624"/>
        <item x="8271"/>
        <item x="7338"/>
        <item x="8272"/>
        <item x="8273"/>
        <item x="8274"/>
        <item x="7339"/>
        <item x="7340"/>
        <item x="8275"/>
        <item x="4864"/>
        <item x="8276"/>
        <item x="7341"/>
        <item x="7342"/>
        <item x="7343"/>
        <item x="7344"/>
        <item x="8277"/>
        <item x="7345"/>
        <item x="8278"/>
        <item x="8279"/>
        <item x="7346"/>
        <item x="8280"/>
        <item x="8281"/>
        <item x="8282"/>
        <item x="8283"/>
        <item x="8886"/>
        <item x="8284"/>
        <item x="8285"/>
        <item x="8286"/>
        <item x="625"/>
        <item x="8287"/>
        <item x="8288"/>
        <item x="8289"/>
        <item x="8290"/>
        <item x="8887"/>
        <item x="8291"/>
        <item x="8292"/>
        <item x="8293"/>
        <item x="8294"/>
        <item x="8295"/>
        <item x="8296"/>
        <item x="8297"/>
        <item x="8888"/>
        <item x="8298"/>
        <item x="8299"/>
        <item x="8300"/>
        <item x="8301"/>
        <item x="8302"/>
        <item x="8303"/>
        <item x="626"/>
        <item x="8304"/>
        <item x="9412"/>
        <item x="8305"/>
        <item x="8306"/>
        <item x="8307"/>
        <item x="8889"/>
        <item x="9413"/>
        <item x="4865"/>
        <item x="8308"/>
        <item x="627"/>
        <item x="8309"/>
        <item x="8310"/>
        <item x="628"/>
        <item x="629"/>
        <item x="9414"/>
        <item x="630"/>
        <item x="8311"/>
        <item x="631"/>
        <item x="632"/>
        <item x="7347"/>
        <item x="633"/>
        <item x="7348"/>
        <item x="634"/>
        <item x="7349"/>
        <item x="635"/>
        <item x="8312"/>
        <item x="636"/>
        <item x="7350"/>
        <item x="112"/>
        <item x="637"/>
        <item x="7351"/>
        <item x="638"/>
        <item x="8313"/>
        <item x="639"/>
        <item x="8314"/>
        <item x="7352"/>
        <item x="4184"/>
        <item x="113"/>
        <item x="7353"/>
        <item x="7354"/>
        <item x="7355"/>
        <item x="9415"/>
        <item x="7356"/>
        <item x="9416"/>
        <item x="9417"/>
        <item x="7357"/>
        <item x="7358"/>
        <item x="9418"/>
        <item x="3035"/>
        <item x="9419"/>
        <item x="9894"/>
        <item x="3677"/>
        <item x="7359"/>
        <item x="3036"/>
        <item x="7360"/>
        <item x="9420"/>
        <item x="9421"/>
        <item x="3678"/>
        <item x="7361"/>
        <item x="9422"/>
        <item x="640"/>
        <item x="641"/>
        <item x="9423"/>
        <item x="3679"/>
        <item x="642"/>
        <item x="114"/>
        <item x="9424"/>
        <item x="9425"/>
        <item x="643"/>
        <item x="644"/>
        <item x="645"/>
        <item x="3680"/>
        <item x="646"/>
        <item x="7362"/>
        <item x="408"/>
        <item x="647"/>
        <item x="7363"/>
        <item x="3681"/>
        <item x="8890"/>
        <item x="9426"/>
        <item x="3682"/>
        <item x="409"/>
        <item x="2980"/>
        <item x="9195"/>
        <item x="8891"/>
        <item x="3683"/>
        <item x="7364"/>
        <item x="8892"/>
        <item x="3684"/>
        <item x="115"/>
        <item x="3685"/>
        <item x="9427"/>
        <item x="3686"/>
        <item x="2981"/>
        <item x="3687"/>
        <item x="3688"/>
        <item x="7365"/>
        <item x="8893"/>
        <item x="9428"/>
        <item x="2982"/>
        <item x="9196"/>
        <item x="8894"/>
        <item x="3689"/>
        <item x="9429"/>
        <item x="4249"/>
        <item x="2983"/>
        <item x="3690"/>
        <item x="3691"/>
        <item x="7366"/>
        <item x="8895"/>
        <item x="3692"/>
        <item x="3693"/>
        <item x="648"/>
        <item x="3694"/>
        <item x="3695"/>
        <item x="3696"/>
        <item x="9430"/>
        <item x="8896"/>
        <item x="8897"/>
        <item x="3697"/>
        <item x="7367"/>
        <item x="3698"/>
        <item x="9197"/>
        <item x="8898"/>
        <item x="3699"/>
        <item x="7368"/>
        <item x="9431"/>
        <item x="2472"/>
        <item x="3700"/>
        <item x="8899"/>
        <item x="365"/>
        <item x="7369"/>
        <item x="366"/>
        <item x="9432"/>
        <item x="649"/>
        <item x="8900"/>
        <item x="9198"/>
        <item x="9433"/>
        <item x="7370"/>
        <item x="9199"/>
        <item x="2900"/>
        <item x="8901"/>
        <item x="2473"/>
        <item x="2901"/>
        <item x="2902"/>
        <item x="650"/>
        <item x="367"/>
        <item x="2903"/>
        <item x="3701"/>
        <item x="8902"/>
        <item x="2904"/>
        <item x="651"/>
        <item x="12"/>
        <item x="2905"/>
        <item x="8903"/>
        <item x="8904"/>
        <item x="2906"/>
        <item x="116"/>
        <item x="2907"/>
        <item x="652"/>
        <item x="13"/>
        <item x="8905"/>
        <item x="8906"/>
        <item x="2908"/>
        <item x="3702"/>
        <item x="2909"/>
        <item x="4768"/>
        <item x="4769"/>
        <item x="117"/>
        <item x="3703"/>
        <item x="9200"/>
        <item x="4770"/>
        <item x="8907"/>
        <item x="5500"/>
        <item x="5501"/>
        <item x="4771"/>
        <item x="5502"/>
        <item x="5503"/>
        <item x="5504"/>
        <item x="3704"/>
        <item x="4772"/>
        <item x="5505"/>
        <item x="5506"/>
        <item x="4773"/>
        <item x="5507"/>
        <item x="5508"/>
        <item x="4774"/>
        <item x="5509"/>
        <item x="5510"/>
        <item x="5511"/>
        <item x="4775"/>
        <item x="5512"/>
        <item x="118"/>
        <item x="3705"/>
        <item x="5513"/>
        <item x="9434"/>
        <item x="4776"/>
        <item x="8908"/>
        <item x="5514"/>
        <item x="4777"/>
        <item x="3706"/>
        <item x="3707"/>
        <item x="9435"/>
        <item x="8909"/>
        <item x="119"/>
        <item x="4778"/>
        <item x="8910"/>
        <item x="8546"/>
        <item x="9436"/>
        <item x="120"/>
        <item x="9437"/>
        <item x="8547"/>
        <item x="9438"/>
        <item x="8548"/>
        <item x="3708"/>
        <item x="3709"/>
        <item x="9439"/>
        <item x="9440"/>
        <item x="9138"/>
        <item x="2474"/>
        <item x="3710"/>
        <item x="9139"/>
        <item x="121"/>
        <item x="9441"/>
        <item x="8133"/>
        <item x="3711"/>
        <item x="9442"/>
        <item x="6218"/>
        <item x="8134"/>
        <item x="9443"/>
        <item x="9444"/>
        <item x="2017"/>
        <item x="9445"/>
        <item x="2018"/>
        <item x="9446"/>
        <item x="122"/>
        <item x="1001"/>
        <item x="6219"/>
        <item x="8135"/>
        <item x="6220"/>
        <item x="8549"/>
        <item x="6221"/>
        <item x="9447"/>
        <item x="8550"/>
        <item x="2715"/>
        <item x="815"/>
        <item x="2019"/>
        <item x="8551"/>
        <item x="8136"/>
        <item x="276"/>
        <item x="9448"/>
        <item x="1002"/>
        <item x="8552"/>
        <item x="277"/>
        <item x="2716"/>
        <item x="2020"/>
        <item x="6222"/>
        <item x="368"/>
        <item x="8137"/>
        <item x="278"/>
        <item x="6223"/>
        <item x="1003"/>
        <item x="2021"/>
        <item x="279"/>
        <item x="8138"/>
        <item x="369"/>
        <item x="2022"/>
        <item x="6224"/>
        <item x="280"/>
        <item x="8553"/>
        <item x="2717"/>
        <item x="2023"/>
        <item x="1004"/>
        <item x="281"/>
        <item x="8139"/>
        <item x="8554"/>
        <item x="6225"/>
        <item x="8140"/>
        <item x="2024"/>
        <item x="8555"/>
        <item x="8141"/>
        <item x="282"/>
        <item x="2025"/>
        <item x="6226"/>
        <item x="6227"/>
        <item x="8556"/>
        <item x="2026"/>
        <item x="8557"/>
        <item x="6228"/>
        <item x="370"/>
        <item x="8558"/>
        <item x="2027"/>
        <item x="6229"/>
        <item x="2028"/>
        <item x="6230"/>
        <item x="1359"/>
        <item x="1360"/>
        <item x="371"/>
        <item x="6231"/>
        <item x="1361"/>
        <item x="1005"/>
        <item x="2029"/>
        <item x="2030"/>
        <item x="5105"/>
        <item x="6232"/>
        <item x="372"/>
        <item x="1362"/>
        <item x="6233"/>
        <item x="1006"/>
        <item x="8559"/>
        <item x="8560"/>
        <item x="2563"/>
        <item x="6234"/>
        <item x="6235"/>
        <item x="2031"/>
        <item x="2032"/>
        <item x="5106"/>
        <item x="2033"/>
        <item x="1363"/>
        <item x="2564"/>
        <item x="1364"/>
        <item x="2034"/>
        <item x="1365"/>
        <item x="1366"/>
        <item x="5769"/>
        <item x="1367"/>
        <item x="5770"/>
        <item x="5771"/>
        <item x="2565"/>
        <item x="5772"/>
        <item x="5107"/>
        <item x="1007"/>
        <item x="283"/>
        <item x="5108"/>
        <item x="5109"/>
        <item x="5110"/>
        <item x="284"/>
        <item x="1176"/>
        <item x="2035"/>
        <item x="5111"/>
        <item x="1177"/>
        <item x="1178"/>
        <item x="2036"/>
        <item x="1179"/>
        <item x="2037"/>
        <item x="1180"/>
        <item x="5773"/>
        <item x="5112"/>
        <item x="1368"/>
        <item x="5774"/>
        <item x="1008"/>
        <item x="2038"/>
        <item x="2039"/>
        <item x="2040"/>
        <item x="1009"/>
        <item x="2041"/>
        <item x="5113"/>
        <item x="6236"/>
        <item x="4817"/>
        <item x="1010"/>
        <item x="5114"/>
        <item x="2042"/>
        <item x="285"/>
        <item x="5115"/>
        <item x="2566"/>
        <item x="2043"/>
        <item x="286"/>
        <item x="1369"/>
        <item x="1011"/>
        <item x="1370"/>
        <item x="1371"/>
        <item x="2044"/>
        <item x="2606"/>
        <item x="1372"/>
        <item x="6237"/>
        <item x="287"/>
        <item x="5116"/>
        <item x="5117"/>
        <item x="1373"/>
        <item x="6238"/>
        <item x="2045"/>
        <item x="1374"/>
        <item x="288"/>
        <item x="1375"/>
        <item x="5118"/>
        <item x="1376"/>
        <item x="5119"/>
        <item x="6239"/>
        <item x="2046"/>
        <item x="289"/>
        <item x="2718"/>
        <item x="4818"/>
        <item x="5120"/>
        <item x="6240"/>
        <item x="5121"/>
        <item x="5122"/>
        <item x="290"/>
        <item x="6241"/>
        <item x="1012"/>
        <item x="5123"/>
        <item x="5124"/>
        <item x="2607"/>
        <item x="2047"/>
        <item x="6242"/>
        <item x="291"/>
        <item x="5125"/>
        <item x="1377"/>
        <item x="5126"/>
        <item x="5127"/>
        <item x="6243"/>
        <item x="5128"/>
        <item x="5129"/>
        <item x="2048"/>
        <item x="5130"/>
        <item x="2049"/>
        <item x="1013"/>
        <item x="6244"/>
        <item x="292"/>
        <item x="1378"/>
        <item x="293"/>
        <item x="6245"/>
        <item x="1014"/>
        <item x="5887"/>
        <item x="2567"/>
        <item x="6246"/>
        <item x="5131"/>
        <item x="6247"/>
        <item x="6248"/>
        <item x="5888"/>
        <item x="6249"/>
        <item x="6250"/>
        <item x="6251"/>
        <item x="5889"/>
        <item x="6252"/>
        <item x="6253"/>
        <item x="1015"/>
        <item x="5890"/>
        <item x="6254"/>
        <item x="6255"/>
        <item x="6256"/>
        <item x="6257"/>
        <item x="5891"/>
        <item x="6258"/>
        <item x="7371"/>
        <item x="6259"/>
        <item x="6260"/>
        <item x="5892"/>
        <item x="5893"/>
        <item x="6261"/>
        <item x="7372"/>
        <item x="5894"/>
        <item x="7373"/>
        <item x="7374"/>
        <item x="7375"/>
        <item x="6262"/>
        <item x="7376"/>
        <item x="7377"/>
        <item x="7378"/>
        <item x="7379"/>
        <item x="5895"/>
        <item x="7380"/>
        <item x="7381"/>
        <item x="5896"/>
        <item x="7382"/>
        <item x="7383"/>
        <item x="5897"/>
        <item x="7384"/>
        <item x="5898"/>
        <item x="7385"/>
        <item x="7386"/>
        <item x="7387"/>
        <item x="7388"/>
        <item x="7389"/>
        <item x="5899"/>
        <item x="5900"/>
        <item x="5901"/>
        <item x="5902"/>
        <item x="5903"/>
        <item x="5904"/>
        <item x="7390"/>
        <item x="1016"/>
        <item x="5905"/>
        <item x="5906"/>
        <item x="4288"/>
        <item x="1017"/>
        <item x="7391"/>
        <item x="7392"/>
        <item x="7393"/>
        <item x="5907"/>
        <item x="5908"/>
        <item x="4289"/>
        <item x="4290"/>
        <item x="1018"/>
        <item x="3712"/>
        <item x="1019"/>
        <item x="3713"/>
        <item x="3714"/>
        <item x="3715"/>
        <item x="3716"/>
        <item x="3717"/>
        <item x="4291"/>
        <item x="3718"/>
        <item x="3719"/>
        <item x="3720"/>
        <item x="3721"/>
        <item x="3722"/>
        <item x="3723"/>
        <item x="3724"/>
        <item x="3725"/>
        <item x="3726"/>
        <item x="3727"/>
        <item x="3728"/>
        <item x="3729"/>
        <item x="2910"/>
        <item x="2911"/>
        <item x="4185"/>
        <item x="2912"/>
        <item x="4186"/>
        <item x="4187"/>
        <item x="4188"/>
        <item x="2913"/>
        <item x="2914"/>
        <item x="3730"/>
        <item x="3731"/>
        <item x="3732"/>
        <item x="3733"/>
        <item x="3734"/>
        <item x="3735"/>
        <item x="3736"/>
        <item x="3737"/>
        <item x="3738"/>
        <item x="8561"/>
        <item x="3739"/>
        <item x="8562"/>
        <item x="8563"/>
        <item x="8564"/>
        <item x="8565"/>
        <item x="8566"/>
        <item x="8567"/>
        <item x="3740"/>
        <item x="5909"/>
        <item x="3741"/>
        <item x="2608"/>
        <item x="5910"/>
        <item x="3742"/>
        <item x="5911"/>
        <item x="3743"/>
        <item x="5912"/>
        <item x="172"/>
        <item x="173"/>
        <item x="2915"/>
        <item x="5913"/>
        <item x="3744"/>
        <item x="174"/>
        <item x="5132"/>
        <item x="1020"/>
        <item x="3745"/>
        <item x="175"/>
        <item x="5914"/>
        <item x="3037"/>
        <item x="176"/>
        <item x="6263"/>
        <item x="2916"/>
        <item x="6264"/>
        <item x="3746"/>
        <item x="6265"/>
        <item x="6266"/>
        <item x="5915"/>
        <item x="6267"/>
        <item x="6268"/>
        <item x="3747"/>
        <item x="5916"/>
        <item x="6269"/>
        <item x="6270"/>
        <item x="6271"/>
        <item x="5133"/>
        <item x="5917"/>
        <item x="3748"/>
        <item x="6272"/>
        <item x="6273"/>
        <item x="5918"/>
        <item x="6274"/>
        <item x="3749"/>
        <item x="6275"/>
        <item x="6276"/>
        <item x="2719"/>
        <item x="6277"/>
        <item x="5919"/>
        <item x="3750"/>
        <item x="6278"/>
        <item x="3751"/>
        <item x="6279"/>
        <item x="6280"/>
        <item x="3752"/>
        <item x="5134"/>
        <item x="5920"/>
        <item x="6281"/>
        <item x="5135"/>
        <item x="6282"/>
        <item x="6283"/>
        <item x="6284"/>
        <item x="6285"/>
        <item x="4189"/>
        <item x="6286"/>
        <item x="6287"/>
        <item x="6288"/>
        <item x="2720"/>
        <item x="6289"/>
        <item x="2917"/>
        <item x="6290"/>
        <item x="2918"/>
        <item x="5136"/>
        <item x="5137"/>
        <item x="2919"/>
        <item x="2050"/>
        <item x="1021"/>
        <item x="2051"/>
        <item x="5138"/>
        <item x="5139"/>
        <item x="6291"/>
        <item x="6292"/>
        <item x="5140"/>
        <item x="1022"/>
        <item x="1181"/>
        <item x="5141"/>
        <item x="3753"/>
        <item x="6293"/>
        <item x="1023"/>
        <item x="3754"/>
        <item x="6294"/>
        <item x="3755"/>
        <item x="1024"/>
        <item x="6295"/>
        <item x="3756"/>
        <item x="5142"/>
        <item x="6296"/>
        <item x="2052"/>
        <item x="3757"/>
        <item x="5143"/>
        <item x="6297"/>
        <item x="2053"/>
        <item x="6298"/>
        <item x="3758"/>
        <item x="2054"/>
        <item x="3759"/>
        <item x="2055"/>
        <item x="3760"/>
        <item x="5921"/>
        <item x="5922"/>
        <item x="3761"/>
        <item x="5923"/>
        <item x="3762"/>
        <item x="3763"/>
        <item x="3764"/>
        <item x="3765"/>
        <item x="3766"/>
        <item x="3767"/>
        <item x="3768"/>
        <item x="3769"/>
        <item x="3770"/>
        <item x="5924"/>
        <item x="1379"/>
        <item x="5925"/>
        <item x="1380"/>
        <item x="5926"/>
        <item x="5927"/>
        <item x="5928"/>
        <item x="5929"/>
        <item x="5930"/>
        <item x="5931"/>
        <item x="1381"/>
        <item x="5932"/>
        <item x="5933"/>
        <item x="5934"/>
        <item x="1382"/>
        <item x="5935"/>
        <item x="5936"/>
        <item x="5937"/>
        <item x="1025"/>
        <item x="5938"/>
        <item x="5939"/>
        <item x="9751"/>
        <item x="1026"/>
        <item x="5940"/>
        <item x="5941"/>
        <item x="1027"/>
        <item x="1028"/>
        <item x="7394"/>
        <item x="5942"/>
        <item x="1029"/>
        <item x="7395"/>
        <item x="5943"/>
        <item x="7396"/>
        <item x="7397"/>
        <item x="7398"/>
        <item x="7399"/>
        <item x="7400"/>
        <item x="9998"/>
        <item x="1030"/>
        <item x="1031"/>
        <item x="653"/>
        <item x="654"/>
        <item x="655"/>
        <item x="656"/>
        <item x="1032"/>
        <item x="657"/>
        <item x="658"/>
        <item x="1033"/>
        <item x="1034"/>
        <item x="1035"/>
        <item x="1036"/>
        <item x="5775"/>
        <item x="1037"/>
        <item x="5776"/>
        <item x="9955"/>
        <item x="5777"/>
        <item x="9956"/>
        <item x="5778"/>
        <item x="9957"/>
        <item x="5779"/>
        <item x="5780"/>
        <item x="9958"/>
        <item x="5781"/>
        <item x="9959"/>
        <item x="5782"/>
        <item x="5783"/>
        <item x="9960"/>
        <item x="5784"/>
        <item x="5785"/>
        <item x="5786"/>
        <item x="5944"/>
        <item x="9961"/>
        <item x="5787"/>
        <item x="5945"/>
        <item x="5788"/>
        <item x="5946"/>
        <item x="5789"/>
        <item x="5790"/>
        <item x="5947"/>
        <item x="3771"/>
        <item x="9752"/>
        <item x="1038"/>
        <item x="1039"/>
        <item x="1040"/>
        <item x="1041"/>
        <item x="1042"/>
        <item x="1043"/>
        <item x="9753"/>
        <item x="1044"/>
        <item x="1045"/>
        <item x="1046"/>
        <item x="1047"/>
        <item x="5948"/>
        <item x="5949"/>
        <item x="5950"/>
        <item x="5951"/>
        <item x="1048"/>
        <item x="5952"/>
        <item x="1049"/>
        <item x="7401"/>
        <item x="1050"/>
        <item x="5953"/>
        <item x="1051"/>
        <item x="5954"/>
        <item x="5955"/>
        <item x="7402"/>
        <item x="1052"/>
        <item x="7403"/>
        <item x="5956"/>
        <item x="7404"/>
        <item x="5957"/>
        <item x="7405"/>
        <item x="659"/>
        <item x="5958"/>
        <item x="660"/>
        <item x="7406"/>
        <item x="5959"/>
        <item x="7407"/>
        <item x="7408"/>
        <item x="7409"/>
        <item x="7410"/>
        <item x="5960"/>
        <item x="7411"/>
        <item x="661"/>
        <item x="5961"/>
        <item x="7412"/>
        <item x="662"/>
        <item x="5962"/>
        <item x="7413"/>
        <item x="4866"/>
        <item x="7414"/>
        <item x="5963"/>
        <item x="663"/>
        <item x="7415"/>
        <item x="5964"/>
        <item x="7416"/>
        <item x="7417"/>
        <item x="7418"/>
        <item x="5965"/>
        <item x="5966"/>
        <item x="9754"/>
        <item x="7419"/>
        <item x="7420"/>
        <item x="4867"/>
        <item x="7421"/>
        <item x="7422"/>
        <item x="7423"/>
        <item x="5967"/>
        <item x="7424"/>
        <item x="5968"/>
        <item x="664"/>
        <item x="7425"/>
        <item x="7426"/>
        <item x="5969"/>
        <item x="7427"/>
        <item x="4868"/>
        <item x="7428"/>
        <item x="5970"/>
        <item x="5971"/>
        <item x="7429"/>
        <item x="7430"/>
        <item x="7431"/>
        <item x="5972"/>
        <item x="4869"/>
        <item x="2984"/>
        <item x="7432"/>
        <item x="5973"/>
        <item x="7433"/>
        <item x="5974"/>
        <item x="7434"/>
        <item x="7435"/>
        <item x="5975"/>
        <item x="7436"/>
        <item x="7437"/>
        <item x="5976"/>
        <item x="5977"/>
        <item x="5978"/>
        <item x="665"/>
        <item x="2985"/>
        <item x="666"/>
        <item x="4292"/>
        <item x="2986"/>
        <item x="7438"/>
        <item x="8911"/>
        <item x="7439"/>
        <item x="7440"/>
        <item x="7441"/>
        <item x="7442"/>
        <item x="7443"/>
        <item x="3772"/>
        <item x="7444"/>
        <item x="3773"/>
        <item x="7445"/>
        <item x="3774"/>
        <item x="7446"/>
        <item x="7447"/>
        <item x="7448"/>
        <item x="7449"/>
        <item x="7450"/>
        <item x="7451"/>
        <item x="7452"/>
        <item x="7453"/>
        <item x="7454"/>
        <item x="7455"/>
        <item x="7456"/>
        <item x="7457"/>
        <item x="8912"/>
        <item x="9709"/>
        <item x="7458"/>
        <item x="7459"/>
        <item x="7460"/>
        <item x="7461"/>
        <item x="7462"/>
        <item x="7463"/>
        <item x="7464"/>
        <item x="8913"/>
        <item x="7465"/>
        <item x="7466"/>
        <item x="3775"/>
        <item x="3776"/>
        <item x="3777"/>
        <item x="4190"/>
        <item x="4191"/>
        <item x="5515"/>
        <item x="3778"/>
        <item x="4192"/>
        <item x="7467"/>
        <item x="3779"/>
        <item x="7468"/>
        <item x="7469"/>
        <item x="3780"/>
        <item x="7470"/>
        <item x="5516"/>
        <item x="7471"/>
        <item x="9201"/>
        <item x="7472"/>
        <item x="7473"/>
        <item x="8914"/>
        <item x="7474"/>
        <item x="5517"/>
        <item x="8915"/>
        <item x="7475"/>
        <item x="123"/>
        <item x="7476"/>
        <item x="8916"/>
        <item x="8917"/>
        <item x="4193"/>
        <item x="5518"/>
        <item x="7477"/>
        <item x="7478"/>
        <item x="7479"/>
        <item x="8918"/>
        <item x="4250"/>
        <item x="7480"/>
        <item x="4194"/>
        <item x="3781"/>
        <item x="8919"/>
        <item x="8920"/>
        <item x="3782"/>
        <item x="7481"/>
        <item x="9962"/>
        <item x="4195"/>
        <item x="8921"/>
        <item x="4251"/>
        <item x="5519"/>
        <item x="7482"/>
        <item x="3783"/>
        <item x="3784"/>
        <item x="373"/>
        <item x="3785"/>
        <item x="2475"/>
        <item x="3786"/>
        <item x="9449"/>
        <item x="3787"/>
        <item x="3788"/>
        <item x="3038"/>
        <item x="3789"/>
        <item x="3790"/>
        <item x="9450"/>
        <item x="3039"/>
        <item x="374"/>
        <item x="3791"/>
        <item x="3040"/>
        <item x="4293"/>
        <item x="8922"/>
        <item x="8923"/>
        <item x="3792"/>
        <item x="8924"/>
        <item x="4294"/>
        <item x="124"/>
        <item x="9451"/>
        <item x="8925"/>
        <item x="8926"/>
        <item x="4295"/>
        <item x="9452"/>
        <item x="9453"/>
        <item x="8927"/>
        <item x="125"/>
        <item x="3793"/>
        <item x="4296"/>
        <item x="9963"/>
        <item x="3794"/>
        <item x="3795"/>
        <item x="8928"/>
        <item x="3796"/>
        <item x="8929"/>
        <item x="2987"/>
        <item x="9454"/>
        <item x="126"/>
        <item x="8930"/>
        <item x="4297"/>
        <item x="2476"/>
        <item x="9455"/>
        <item x="9964"/>
        <item x="2988"/>
        <item x="5791"/>
        <item x="5792"/>
        <item x="5793"/>
        <item x="8931"/>
        <item x="5794"/>
        <item x="4298"/>
        <item x="5795"/>
        <item x="8932"/>
        <item x="4196"/>
        <item x="5520"/>
        <item x="5796"/>
        <item x="5521"/>
        <item x="5797"/>
        <item x="3797"/>
        <item x="127"/>
        <item x="5522"/>
        <item x="8933"/>
        <item x="5523"/>
        <item x="5524"/>
        <item x="4299"/>
        <item x="5525"/>
        <item x="4197"/>
        <item x="5526"/>
        <item x="5527"/>
        <item x="5528"/>
        <item x="3798"/>
        <item x="8934"/>
        <item x="5529"/>
        <item x="5530"/>
        <item x="3799"/>
        <item x="5531"/>
        <item x="5532"/>
        <item x="8935"/>
        <item x="5533"/>
        <item x="5534"/>
        <item x="5535"/>
        <item x="5536"/>
        <item x="128"/>
        <item x="9965"/>
        <item x="5798"/>
        <item x="5537"/>
        <item x="5538"/>
        <item x="5539"/>
        <item x="129"/>
        <item x="9966"/>
        <item x="3800"/>
        <item x="130"/>
        <item x="3801"/>
        <item x="8936"/>
        <item x="131"/>
        <item x="3802"/>
        <item x="5799"/>
        <item x="5800"/>
        <item x="5801"/>
        <item x="3803"/>
        <item x="4198"/>
        <item x="9456"/>
        <item x="3804"/>
        <item x="132"/>
        <item x="1383"/>
        <item x="9457"/>
        <item x="3805"/>
        <item x="1384"/>
        <item x="133"/>
        <item x="1385"/>
        <item x="9458"/>
        <item x="4199"/>
        <item x="1386"/>
        <item x="9459"/>
        <item x="9460"/>
        <item x="134"/>
        <item x="2477"/>
        <item x="9461"/>
        <item x="9462"/>
        <item x="4200"/>
        <item x="9463"/>
        <item x="9464"/>
        <item x="9465"/>
        <item x="4201"/>
        <item x="9466"/>
        <item x="4202"/>
        <item x="9467"/>
        <item x="294"/>
        <item x="4203"/>
        <item x="3806"/>
        <item x="4204"/>
        <item x="14"/>
        <item x="6299"/>
        <item x="4205"/>
        <item x="9468"/>
        <item x="15"/>
        <item x="3807"/>
        <item x="1053"/>
        <item x="3808"/>
        <item x="3809"/>
        <item x="1182"/>
        <item x="8568"/>
        <item x="5144"/>
        <item x="3810"/>
        <item x="1054"/>
        <item x="3811"/>
        <item x="8569"/>
        <item x="9991"/>
        <item x="6300"/>
        <item x="2056"/>
        <item x="8570"/>
        <item x="6301"/>
        <item x="2057"/>
        <item x="5145"/>
        <item x="8571"/>
        <item x="2058"/>
        <item x="6302"/>
        <item x="1387"/>
        <item x="6303"/>
        <item x="8572"/>
        <item x="2059"/>
        <item x="5146"/>
        <item x="6304"/>
        <item x="2060"/>
        <item x="1388"/>
        <item x="8573"/>
        <item x="1389"/>
        <item x="6305"/>
        <item x="8574"/>
        <item x="2061"/>
        <item x="2062"/>
        <item x="5147"/>
        <item x="6306"/>
        <item x="8575"/>
        <item x="5148"/>
        <item x="4555"/>
        <item x="2063"/>
        <item x="8576"/>
        <item x="4556"/>
        <item x="4557"/>
        <item x="2064"/>
        <item x="8577"/>
        <item x="1055"/>
        <item x="8578"/>
        <item x="4558"/>
        <item x="1390"/>
        <item x="1056"/>
        <item x="4559"/>
        <item x="6307"/>
        <item x="1391"/>
        <item x="5149"/>
        <item x="5150"/>
        <item x="4560"/>
        <item x="1392"/>
        <item x="5151"/>
        <item x="2065"/>
        <item x="6308"/>
        <item x="4561"/>
        <item x="4562"/>
        <item x="2066"/>
        <item x="5152"/>
        <item x="1393"/>
        <item x="6309"/>
        <item x="1057"/>
        <item x="4563"/>
        <item x="2067"/>
        <item x="5153"/>
        <item x="1394"/>
        <item x="1058"/>
        <item x="4564"/>
        <item x="1395"/>
        <item x="2068"/>
        <item x="5154"/>
        <item x="4565"/>
        <item x="2069"/>
        <item x="4566"/>
        <item x="2070"/>
        <item x="4567"/>
        <item x="1059"/>
        <item x="5155"/>
        <item x="6310"/>
        <item x="5156"/>
        <item x="1060"/>
        <item x="9755"/>
        <item x="6311"/>
        <item x="6312"/>
        <item x="6313"/>
        <item x="1061"/>
        <item x="1396"/>
        <item x="6314"/>
        <item x="2609"/>
        <item x="2071"/>
        <item x="1062"/>
        <item x="6315"/>
        <item x="5157"/>
        <item x="5158"/>
        <item x="1063"/>
        <item x="1064"/>
        <item x="5159"/>
        <item x="1065"/>
        <item x="5160"/>
        <item x="2072"/>
        <item x="2073"/>
        <item x="1066"/>
        <item x="2074"/>
        <item x="2075"/>
        <item x="5161"/>
        <item x="1067"/>
        <item x="5162"/>
        <item x="6316"/>
        <item x="5979"/>
        <item x="5163"/>
        <item x="1397"/>
        <item x="5164"/>
        <item x="5980"/>
        <item x="1398"/>
        <item x="1399"/>
        <item x="5981"/>
        <item x="5982"/>
        <item x="5165"/>
        <item x="5166"/>
        <item x="6317"/>
        <item x="1400"/>
        <item x="1401"/>
        <item x="1402"/>
        <item x="6318"/>
        <item x="5983"/>
        <item x="6319"/>
        <item x="5984"/>
        <item x="5985"/>
        <item x="7483"/>
        <item x="6320"/>
        <item x="6321"/>
        <item x="6322"/>
        <item x="7484"/>
        <item x="6323"/>
        <item x="6324"/>
        <item x="5986"/>
        <item x="6325"/>
        <item x="5987"/>
        <item x="7485"/>
        <item x="6326"/>
        <item x="7486"/>
        <item x="5988"/>
        <item x="7487"/>
        <item x="6327"/>
        <item x="667"/>
        <item x="5989"/>
        <item x="668"/>
        <item x="4870"/>
        <item x="669"/>
        <item x="5990"/>
        <item x="4871"/>
        <item x="5991"/>
        <item x="670"/>
        <item x="7488"/>
        <item x="5992"/>
        <item x="671"/>
        <item x="4872"/>
        <item x="5993"/>
        <item x="4300"/>
        <item x="672"/>
        <item x="7489"/>
        <item x="5994"/>
        <item x="7490"/>
        <item x="7491"/>
        <item x="5995"/>
        <item x="7492"/>
        <item x="4301"/>
        <item x="7493"/>
        <item x="7494"/>
        <item x="7495"/>
        <item x="5996"/>
        <item x="7496"/>
        <item x="7497"/>
        <item x="7498"/>
        <item x="673"/>
        <item x="5997"/>
        <item x="4302"/>
        <item x="7499"/>
        <item x="7500"/>
        <item x="5998"/>
        <item x="7501"/>
        <item x="5999"/>
        <item x="4303"/>
        <item x="6000"/>
        <item x="7502"/>
        <item x="6001"/>
        <item x="674"/>
        <item x="7503"/>
        <item x="7504"/>
        <item x="7505"/>
        <item x="6002"/>
        <item x="7506"/>
        <item x="2920"/>
        <item x="4304"/>
        <item x="675"/>
        <item x="7507"/>
        <item x="6003"/>
        <item x="6004"/>
        <item x="676"/>
        <item x="6005"/>
        <item x="7508"/>
        <item x="4305"/>
        <item x="7509"/>
        <item x="7510"/>
        <item x="7511"/>
        <item x="7512"/>
        <item x="7513"/>
        <item x="7514"/>
        <item x="7515"/>
        <item x="6006"/>
        <item x="7516"/>
        <item x="6007"/>
        <item x="6008"/>
        <item x="6009"/>
        <item x="6010"/>
        <item x="6011"/>
        <item x="6012"/>
        <item x="4306"/>
        <item x="6013"/>
        <item x="9140"/>
        <item x="9141"/>
        <item x="2989"/>
        <item x="6014"/>
        <item x="9142"/>
        <item x="8937"/>
        <item x="9143"/>
        <item x="9144"/>
        <item x="4307"/>
        <item x="9145"/>
        <item x="4206"/>
        <item x="9967"/>
        <item x="4308"/>
        <item x="8938"/>
        <item x="4309"/>
        <item x="5540"/>
        <item x="7517"/>
        <item x="2921"/>
        <item x="5541"/>
        <item x="8939"/>
        <item x="4310"/>
        <item x="5542"/>
        <item x="2922"/>
        <item x="7518"/>
        <item x="5543"/>
        <item x="3812"/>
        <item x="7519"/>
        <item x="7520"/>
        <item x="2923"/>
        <item x="677"/>
        <item x="9469"/>
        <item x="7521"/>
        <item x="678"/>
        <item x="8940"/>
        <item x="9470"/>
        <item x="679"/>
        <item x="5544"/>
        <item x="7522"/>
        <item x="8941"/>
        <item x="7523"/>
        <item x="680"/>
        <item x="9471"/>
        <item x="7524"/>
        <item x="681"/>
        <item x="5545"/>
        <item x="682"/>
        <item x="7525"/>
        <item x="7526"/>
        <item x="2924"/>
        <item x="8942"/>
        <item x="7527"/>
        <item x="9472"/>
        <item x="9473"/>
        <item x="7528"/>
        <item x="7529"/>
        <item x="8943"/>
        <item x="9474"/>
        <item x="683"/>
        <item x="7530"/>
        <item x="7531"/>
        <item x="135"/>
        <item x="9475"/>
        <item x="684"/>
        <item x="7532"/>
        <item x="5802"/>
        <item x="5546"/>
        <item x="9476"/>
        <item x="685"/>
        <item x="686"/>
        <item x="136"/>
        <item x="687"/>
        <item x="9477"/>
        <item x="7533"/>
        <item x="2990"/>
        <item x="9478"/>
        <item x="5547"/>
        <item x="688"/>
        <item x="7534"/>
        <item x="7535"/>
        <item x="7536"/>
        <item x="8142"/>
        <item x="3813"/>
        <item x="689"/>
        <item x="5548"/>
        <item x="3814"/>
        <item x="7537"/>
        <item x="690"/>
        <item x="2478"/>
        <item x="2991"/>
        <item x="2479"/>
        <item x="3815"/>
        <item x="4252"/>
        <item x="7538"/>
        <item x="7539"/>
        <item x="9479"/>
        <item x="8944"/>
        <item x="8143"/>
        <item x="9480"/>
        <item x="3816"/>
        <item x="8945"/>
        <item x="7540"/>
        <item x="9481"/>
        <item x="5803"/>
        <item x="5549"/>
        <item x="8946"/>
        <item x="3817"/>
        <item x="7541"/>
        <item x="8144"/>
        <item x="8947"/>
        <item x="8948"/>
        <item x="9482"/>
        <item x="375"/>
        <item x="3818"/>
        <item x="410"/>
        <item x="9483"/>
        <item x="9484"/>
        <item x="7542"/>
        <item x="8145"/>
        <item x="7543"/>
        <item x="8949"/>
        <item x="8950"/>
        <item x="7544"/>
        <item x="3819"/>
        <item x="7545"/>
        <item x="4207"/>
        <item x="7546"/>
        <item x="5550"/>
        <item x="8146"/>
        <item x="9485"/>
        <item x="8951"/>
        <item x="7547"/>
        <item x="2480"/>
        <item x="7548"/>
        <item x="8147"/>
        <item x="3820"/>
        <item x="7549"/>
        <item x="8952"/>
        <item x="7550"/>
        <item x="3821"/>
        <item x="3822"/>
        <item x="7551"/>
        <item x="7552"/>
        <item x="9202"/>
        <item x="7553"/>
        <item x="2481"/>
        <item x="4208"/>
        <item x="8953"/>
        <item x="7554"/>
        <item x="7555"/>
        <item x="7556"/>
        <item x="8148"/>
        <item x="7557"/>
        <item x="4311"/>
        <item x="7558"/>
        <item x="4209"/>
        <item x="8954"/>
        <item x="7559"/>
        <item x="411"/>
        <item x="3823"/>
        <item x="8149"/>
        <item x="5551"/>
        <item x="16"/>
        <item x="9486"/>
        <item x="8150"/>
        <item x="3824"/>
        <item x="8955"/>
        <item x="4312"/>
        <item x="7560"/>
        <item x="5552"/>
        <item x="7561"/>
        <item x="3825"/>
        <item x="4210"/>
        <item x="7562"/>
        <item x="3826"/>
        <item x="8956"/>
        <item x="8957"/>
        <item x="8958"/>
        <item x="7563"/>
        <item x="8151"/>
        <item x="5804"/>
        <item x="8959"/>
        <item x="7564"/>
        <item x="3827"/>
        <item x="2992"/>
        <item x="2482"/>
        <item x="3828"/>
        <item x="7565"/>
        <item x="7566"/>
        <item x="7567"/>
        <item x="7568"/>
        <item x="4313"/>
        <item x="8152"/>
        <item x="2925"/>
        <item x="7569"/>
        <item x="9487"/>
        <item x="2926"/>
        <item x="8960"/>
        <item x="7570"/>
        <item x="2927"/>
        <item x="2993"/>
        <item x="4211"/>
        <item x="8153"/>
        <item x="2928"/>
        <item x="7571"/>
        <item x="2929"/>
        <item x="4314"/>
        <item x="7572"/>
        <item x="2930"/>
        <item x="4212"/>
        <item x="2931"/>
        <item x="7573"/>
        <item x="7574"/>
        <item x="2932"/>
        <item x="2994"/>
        <item x="7575"/>
        <item x="7576"/>
        <item x="7577"/>
        <item x="2933"/>
        <item x="2995"/>
        <item x="7578"/>
        <item x="2934"/>
        <item x="7579"/>
        <item x="4213"/>
        <item x="2935"/>
        <item x="2936"/>
        <item x="7580"/>
        <item x="9203"/>
        <item x="2937"/>
        <item x="7581"/>
        <item x="7582"/>
        <item x="2938"/>
        <item x="4315"/>
        <item x="7583"/>
        <item x="137"/>
        <item x="7584"/>
        <item x="4316"/>
        <item x="8961"/>
        <item x="7585"/>
        <item x="8962"/>
        <item x="8963"/>
        <item x="2483"/>
        <item x="5805"/>
        <item x="138"/>
        <item x="3829"/>
        <item x="4568"/>
        <item x="5806"/>
        <item x="8154"/>
        <item x="4569"/>
        <item x="3830"/>
        <item x="139"/>
        <item x="8964"/>
        <item x="17"/>
        <item x="4779"/>
        <item x="4570"/>
        <item x="4780"/>
        <item x="5807"/>
        <item x="3831"/>
        <item x="5553"/>
        <item x="8155"/>
        <item x="18"/>
        <item x="5554"/>
        <item x="140"/>
        <item x="5555"/>
        <item x="5808"/>
        <item x="5556"/>
        <item x="5557"/>
        <item x="5558"/>
        <item x="5559"/>
        <item x="5560"/>
        <item x="5561"/>
        <item x="4571"/>
        <item x="5562"/>
        <item x="5809"/>
        <item x="141"/>
        <item x="8965"/>
        <item x="3832"/>
        <item x="9488"/>
        <item x="142"/>
        <item x="8966"/>
        <item x="5810"/>
        <item x="143"/>
        <item x="4572"/>
        <item x="8156"/>
        <item x="8157"/>
        <item x="144"/>
        <item x="9489"/>
        <item x="4573"/>
        <item x="8158"/>
        <item x="4574"/>
        <item x="8159"/>
        <item x="9490"/>
        <item x="145"/>
        <item x="9491"/>
        <item x="4575"/>
        <item x="4576"/>
        <item x="3833"/>
        <item x="146"/>
        <item x="19"/>
        <item x="3834"/>
        <item x="4577"/>
        <item x="9492"/>
        <item x="3835"/>
        <item x="4578"/>
        <item x="147"/>
        <item x="9493"/>
        <item x="20"/>
        <item x="9494"/>
        <item x="4253"/>
        <item x="9495"/>
        <item x="4579"/>
        <item x="3836"/>
        <item x="21"/>
        <item x="412"/>
        <item x="2484"/>
        <item x="22"/>
        <item x="4580"/>
        <item x="295"/>
        <item x="9496"/>
        <item x="9497"/>
        <item x="296"/>
        <item x="297"/>
        <item x="2076"/>
        <item x="9498"/>
        <item x="2077"/>
        <item x="298"/>
        <item x="8579"/>
        <item x="299"/>
        <item x="9499"/>
        <item x="8580"/>
        <item x="3837"/>
        <item x="2078"/>
        <item x="300"/>
        <item x="5167"/>
        <item x="8581"/>
        <item x="9500"/>
        <item x="9204"/>
        <item x="301"/>
        <item x="8582"/>
        <item x="2079"/>
        <item x="8583"/>
        <item x="302"/>
        <item x="6328"/>
        <item x="2080"/>
        <item x="9501"/>
        <item x="8584"/>
        <item x="6329"/>
        <item x="303"/>
        <item x="8585"/>
        <item x="6330"/>
        <item x="6331"/>
        <item x="8586"/>
        <item x="6332"/>
        <item x="304"/>
        <item x="8587"/>
        <item x="2081"/>
        <item x="2082"/>
        <item x="8588"/>
        <item x="2083"/>
        <item x="2568"/>
        <item x="2084"/>
        <item x="305"/>
        <item x="6333"/>
        <item x="8589"/>
        <item x="2085"/>
        <item x="5168"/>
        <item x="2569"/>
        <item x="8590"/>
        <item x="2721"/>
        <item x="2086"/>
        <item x="8591"/>
        <item x="2570"/>
        <item x="2722"/>
        <item x="2087"/>
        <item x="6334"/>
        <item x="306"/>
        <item x="8592"/>
        <item x="2088"/>
        <item x="8593"/>
        <item x="2089"/>
        <item x="2090"/>
        <item x="1403"/>
        <item x="8594"/>
        <item x="2723"/>
        <item x="2091"/>
        <item x="2571"/>
        <item x="8595"/>
        <item x="1404"/>
        <item x="2092"/>
        <item x="307"/>
        <item x="2093"/>
        <item x="2724"/>
        <item x="4581"/>
        <item x="1405"/>
        <item x="2725"/>
        <item x="8596"/>
        <item x="4582"/>
        <item x="2094"/>
        <item x="4583"/>
        <item x="2726"/>
        <item x="8597"/>
        <item x="308"/>
        <item x="2095"/>
        <item x="4584"/>
        <item x="8598"/>
        <item x="2727"/>
        <item x="2096"/>
        <item x="8599"/>
        <item x="2097"/>
        <item x="6335"/>
        <item x="1068"/>
        <item x="5169"/>
        <item x="2098"/>
        <item x="4585"/>
        <item x="2099"/>
        <item x="4586"/>
        <item x="2100"/>
        <item x="309"/>
        <item x="2572"/>
        <item x="2101"/>
        <item x="5170"/>
        <item x="6336"/>
        <item x="4587"/>
        <item x="5171"/>
        <item x="2728"/>
        <item x="2102"/>
        <item x="4588"/>
        <item x="9756"/>
        <item x="2103"/>
        <item x="6337"/>
        <item x="4819"/>
        <item x="4589"/>
        <item x="5172"/>
        <item x="2104"/>
        <item x="2105"/>
        <item x="4590"/>
        <item x="2106"/>
        <item x="2107"/>
        <item x="2573"/>
        <item x="4591"/>
        <item x="2108"/>
        <item x="2109"/>
        <item x="1183"/>
        <item x="2110"/>
        <item x="2111"/>
        <item x="4592"/>
        <item x="2112"/>
        <item x="1184"/>
        <item x="4593"/>
        <item x="2113"/>
        <item x="4594"/>
        <item x="4595"/>
        <item x="2114"/>
        <item x="4596"/>
        <item x="4597"/>
        <item x="4598"/>
        <item x="4599"/>
        <item x="2729"/>
        <item x="1069"/>
        <item x="2574"/>
        <item x="310"/>
        <item x="311"/>
        <item x="2730"/>
        <item x="1070"/>
        <item x="312"/>
        <item x="2731"/>
        <item x="5173"/>
        <item x="313"/>
        <item x="2732"/>
        <item x="2115"/>
        <item x="1406"/>
        <item x="314"/>
        <item x="315"/>
        <item x="1407"/>
        <item x="2116"/>
        <item x="1408"/>
        <item x="316"/>
        <item x="2575"/>
        <item x="2117"/>
        <item x="317"/>
        <item x="6338"/>
        <item x="2118"/>
        <item x="6339"/>
        <item x="318"/>
        <item x="6340"/>
        <item x="1071"/>
        <item x="319"/>
        <item x="320"/>
        <item x="2119"/>
        <item x="6341"/>
        <item x="321"/>
        <item x="6342"/>
        <item x="2576"/>
        <item x="322"/>
        <item x="2120"/>
        <item x="1185"/>
        <item x="6343"/>
        <item x="323"/>
        <item x="5174"/>
        <item x="5175"/>
        <item x="2121"/>
        <item x="324"/>
        <item x="2577"/>
        <item x="2578"/>
        <item x="2122"/>
        <item x="5176"/>
        <item x="5177"/>
        <item x="5178"/>
        <item x="6344"/>
        <item x="5179"/>
        <item x="6345"/>
        <item x="6346"/>
        <item x="6347"/>
        <item x="1409"/>
        <item x="1410"/>
        <item x="6348"/>
        <item x="1411"/>
        <item x="1412"/>
        <item x="1413"/>
        <item x="6349"/>
        <item x="7586"/>
        <item x="7587"/>
        <item x="6350"/>
        <item x="7588"/>
        <item x="7589"/>
        <item x="7590"/>
        <item x="7591"/>
        <item x="7592"/>
        <item x="6351"/>
        <item x="7593"/>
        <item x="2996"/>
        <item x="7594"/>
        <item x="7595"/>
        <item x="7596"/>
        <item x="7597"/>
        <item x="7598"/>
        <item x="7599"/>
        <item x="6352"/>
        <item x="7600"/>
        <item x="7601"/>
        <item x="691"/>
        <item x="7602"/>
        <item x="7603"/>
        <item x="7604"/>
        <item x="2997"/>
        <item x="7605"/>
        <item x="2998"/>
        <item x="7606"/>
        <item x="7607"/>
        <item x="7608"/>
        <item x="7609"/>
        <item x="7610"/>
        <item x="7611"/>
        <item x="4873"/>
        <item x="2999"/>
        <item x="7612"/>
        <item x="7613"/>
        <item x="3000"/>
        <item x="7614"/>
        <item x="7615"/>
        <item x="7616"/>
        <item x="3001"/>
        <item x="7617"/>
        <item x="7618"/>
        <item x="7619"/>
        <item x="7620"/>
        <item x="7621"/>
        <item x="7622"/>
        <item x="7623"/>
        <item x="7624"/>
        <item x="7625"/>
        <item x="7626"/>
        <item x="3002"/>
        <item x="4317"/>
        <item x="3003"/>
        <item x="2123"/>
        <item x="8967"/>
        <item x="4874"/>
        <item x="7627"/>
        <item x="7628"/>
        <item x="7629"/>
        <item x="2124"/>
        <item x="4318"/>
        <item x="3004"/>
        <item x="4319"/>
        <item x="4320"/>
        <item x="2125"/>
        <item x="7630"/>
        <item x="4321"/>
        <item x="3005"/>
        <item x="7631"/>
        <item x="3006"/>
        <item x="3838"/>
        <item x="8968"/>
        <item x="3839"/>
        <item x="3840"/>
        <item x="3007"/>
        <item x="2939"/>
        <item x="7632"/>
        <item x="7633"/>
        <item x="7634"/>
        <item x="4322"/>
        <item x="3041"/>
        <item x="3841"/>
        <item x="4214"/>
        <item x="3008"/>
        <item x="3009"/>
        <item x="7635"/>
        <item x="7636"/>
        <item x="3010"/>
        <item x="7637"/>
        <item x="9502"/>
        <item x="8969"/>
        <item x="148"/>
        <item x="3842"/>
        <item x="7638"/>
        <item x="8970"/>
        <item x="2940"/>
        <item x="4215"/>
        <item x="7639"/>
        <item x="149"/>
        <item x="9503"/>
        <item x="7640"/>
        <item x="8971"/>
        <item x="5563"/>
        <item x="8972"/>
        <item x="7641"/>
        <item x="8973"/>
        <item x="5564"/>
        <item x="7642"/>
        <item x="8974"/>
        <item x="9504"/>
        <item x="692"/>
        <item x="7643"/>
        <item x="2485"/>
        <item x="5565"/>
        <item x="4875"/>
        <item x="8975"/>
        <item x="7644"/>
        <item x="4216"/>
        <item x="7645"/>
        <item x="2941"/>
        <item x="7646"/>
        <item x="9146"/>
        <item x="693"/>
        <item x="9505"/>
        <item x="7647"/>
        <item x="7648"/>
        <item x="694"/>
        <item x="2942"/>
        <item x="695"/>
        <item x="7649"/>
        <item x="696"/>
        <item x="7650"/>
        <item x="3843"/>
        <item x="5566"/>
        <item x="3844"/>
        <item x="9205"/>
        <item x="4876"/>
        <item x="7651"/>
        <item x="5567"/>
        <item x="3845"/>
        <item x="697"/>
        <item x="4877"/>
        <item x="698"/>
        <item x="9147"/>
        <item x="699"/>
        <item x="4878"/>
        <item x="9506"/>
        <item x="8976"/>
        <item x="9206"/>
        <item x="5568"/>
        <item x="150"/>
        <item x="8977"/>
        <item x="7652"/>
        <item x="9968"/>
        <item x="2486"/>
        <item x="8978"/>
        <item x="3846"/>
        <item x="700"/>
        <item x="9507"/>
        <item x="4254"/>
        <item x="4879"/>
        <item x="3847"/>
        <item x="4217"/>
        <item x="4255"/>
        <item x="701"/>
        <item x="702"/>
        <item x="8979"/>
        <item x="7653"/>
        <item x="4880"/>
        <item x="703"/>
        <item x="9969"/>
        <item x="4218"/>
        <item x="8980"/>
        <item x="4881"/>
        <item x="9508"/>
        <item x="151"/>
        <item x="3848"/>
        <item x="8981"/>
        <item x="3849"/>
        <item x="4882"/>
        <item x="9970"/>
        <item x="3850"/>
        <item x="3851"/>
        <item x="704"/>
        <item x="3042"/>
        <item x="9509"/>
        <item x="3852"/>
        <item x="705"/>
        <item x="4883"/>
        <item x="152"/>
        <item x="3853"/>
        <item x="7654"/>
        <item x="8600"/>
        <item x="8982"/>
        <item x="4781"/>
        <item x="4256"/>
        <item x="8601"/>
        <item x="4782"/>
        <item x="153"/>
        <item x="4783"/>
        <item x="4884"/>
        <item x="8602"/>
        <item x="4784"/>
        <item x="3854"/>
        <item x="4785"/>
        <item x="154"/>
        <item x="5569"/>
        <item x="8983"/>
        <item x="4786"/>
        <item x="5570"/>
        <item x="5571"/>
        <item x="8603"/>
        <item x="4787"/>
        <item x="5572"/>
        <item x="8604"/>
        <item x="4600"/>
        <item x="4601"/>
        <item x="2943"/>
        <item x="3855"/>
        <item x="8605"/>
        <item x="5573"/>
        <item x="3856"/>
        <item x="4602"/>
        <item x="5574"/>
        <item x="2487"/>
        <item x="9510"/>
        <item x="2944"/>
        <item x="8606"/>
        <item x="5575"/>
        <item x="5576"/>
        <item x="5577"/>
        <item x="5578"/>
        <item x="8607"/>
        <item x="3857"/>
        <item x="9511"/>
        <item x="9207"/>
        <item x="4603"/>
        <item x="4604"/>
        <item x="9971"/>
        <item x="3858"/>
        <item x="9208"/>
        <item x="3859"/>
        <item x="4605"/>
        <item x="3860"/>
        <item x="9512"/>
        <item x="5579"/>
        <item x="4606"/>
        <item x="9972"/>
        <item x="7655"/>
        <item x="9513"/>
        <item x="7656"/>
        <item x="4607"/>
        <item x="4608"/>
        <item x="2488"/>
        <item x="9209"/>
        <item x="7657"/>
        <item x="9514"/>
        <item x="9210"/>
        <item x="7658"/>
        <item x="7659"/>
        <item x="23"/>
        <item x="7660"/>
        <item x="3861"/>
        <item x="7661"/>
        <item x="4609"/>
        <item x="3862"/>
        <item x="4610"/>
        <item x="9211"/>
        <item x="7662"/>
        <item x="3863"/>
        <item x="7663"/>
        <item x="4611"/>
        <item x="9973"/>
        <item x="9212"/>
        <item x="3864"/>
        <item x="7664"/>
        <item x="7665"/>
        <item x="9683"/>
        <item x="4612"/>
        <item x="3865"/>
        <item x="7666"/>
        <item x="9684"/>
        <item x="7667"/>
        <item x="9685"/>
        <item x="7668"/>
        <item x="9213"/>
        <item x="7669"/>
        <item x="2489"/>
        <item x="7670"/>
        <item x="7671"/>
        <item x="2490"/>
        <item x="7672"/>
        <item x="4613"/>
        <item x="7673"/>
        <item x="3866"/>
        <item x="7674"/>
        <item x="7675"/>
        <item x="7676"/>
        <item x="4614"/>
        <item x="155"/>
        <item x="7677"/>
        <item x="9214"/>
        <item x="3867"/>
        <item x="7678"/>
        <item x="3868"/>
        <item x="7679"/>
        <item x="9515"/>
        <item x="3869"/>
        <item x="3870"/>
        <item x="3871"/>
        <item x="3872"/>
        <item x="7680"/>
        <item x="9516"/>
        <item x="3873"/>
        <item x="3874"/>
        <item x="7681"/>
        <item x="3875"/>
        <item x="9517"/>
        <item x="3876"/>
        <item x="3877"/>
        <item x="9518"/>
        <item x="7682"/>
        <item x="3878"/>
        <item x="3879"/>
        <item x="7683"/>
        <item x="3880"/>
        <item x="3881"/>
        <item x="7684"/>
        <item x="3882"/>
        <item x="3883"/>
        <item x="9519"/>
        <item x="7685"/>
        <item x="2126"/>
        <item x="7686"/>
        <item x="9520"/>
        <item x="2127"/>
        <item x="7687"/>
        <item x="2128"/>
        <item x="9521"/>
        <item x="9522"/>
        <item x="2129"/>
        <item x="7688"/>
        <item x="8160"/>
        <item x="9523"/>
        <item x="2130"/>
        <item x="7689"/>
        <item x="9524"/>
        <item x="6353"/>
        <item x="8161"/>
        <item x="2131"/>
        <item x="5180"/>
        <item x="2132"/>
        <item x="7690"/>
        <item x="9525"/>
        <item x="7691"/>
        <item x="2133"/>
        <item x="9526"/>
        <item x="9527"/>
        <item x="2134"/>
        <item x="9528"/>
        <item x="7692"/>
        <item x="8162"/>
        <item x="7693"/>
        <item x="2135"/>
        <item x="8163"/>
        <item x="9529"/>
        <item x="2136"/>
        <item x="7694"/>
        <item x="2137"/>
        <item x="7695"/>
        <item x="2138"/>
        <item x="7696"/>
        <item x="7697"/>
        <item x="2139"/>
        <item x="6354"/>
        <item x="1414"/>
        <item x="5181"/>
        <item x="2140"/>
        <item x="2141"/>
        <item x="6355"/>
        <item x="816"/>
        <item x="1072"/>
        <item x="6356"/>
        <item x="9530"/>
        <item x="2142"/>
        <item x="1415"/>
        <item x="6357"/>
        <item x="2143"/>
        <item x="7698"/>
        <item x="817"/>
        <item x="9531"/>
        <item x="1416"/>
        <item x="7699"/>
        <item x="7700"/>
        <item x="2144"/>
        <item x="9532"/>
        <item x="2610"/>
        <item x="7701"/>
        <item x="2145"/>
        <item x="1417"/>
        <item x="6358"/>
        <item x="7702"/>
        <item x="5182"/>
        <item x="1418"/>
        <item x="6359"/>
        <item x="6360"/>
        <item x="1419"/>
        <item x="2146"/>
        <item x="6361"/>
        <item x="1420"/>
        <item x="2147"/>
        <item x="2579"/>
        <item x="2148"/>
        <item x="2149"/>
        <item x="2611"/>
        <item x="6362"/>
        <item x="2150"/>
        <item x="2580"/>
        <item x="9757"/>
        <item x="2151"/>
        <item x="2152"/>
        <item x="6363"/>
        <item x="6364"/>
        <item x="2153"/>
        <item x="6365"/>
        <item x="2581"/>
        <item x="8376"/>
        <item x="8377"/>
        <item x="8378"/>
        <item x="8379"/>
        <item x="3011"/>
        <item x="8380"/>
        <item x="8381"/>
        <item x="8382"/>
        <item x="1186"/>
        <item x="6366"/>
        <item x="1073"/>
        <item x="1074"/>
        <item x="1075"/>
        <item x="2612"/>
        <item x="1076"/>
        <item x="6367"/>
        <item x="2154"/>
        <item x="2155"/>
        <item x="2156"/>
        <item x="4820"/>
        <item x="1077"/>
        <item x="2582"/>
        <item x="2157"/>
        <item x="1078"/>
        <item x="2158"/>
        <item x="1079"/>
        <item x="2159"/>
        <item x="1187"/>
        <item x="5183"/>
        <item x="2160"/>
        <item x="1188"/>
        <item x="2583"/>
        <item x="1080"/>
        <item x="2161"/>
        <item x="4219"/>
        <item x="1081"/>
        <item x="1082"/>
        <item x="5184"/>
        <item x="5185"/>
        <item x="6368"/>
        <item x="1083"/>
        <item x="1421"/>
        <item x="5186"/>
        <item x="5187"/>
        <item x="2584"/>
        <item x="1084"/>
        <item x="1422"/>
        <item x="5188"/>
        <item x="1423"/>
        <item x="5189"/>
        <item x="1424"/>
        <item x="5190"/>
        <item x="6369"/>
        <item x="1425"/>
        <item x="5191"/>
        <item x="1426"/>
        <item x="1085"/>
        <item x="1427"/>
        <item x="1086"/>
        <item x="1087"/>
        <item x="1428"/>
        <item x="1429"/>
        <item x="6370"/>
        <item x="6371"/>
        <item x="1088"/>
        <item x="1430"/>
        <item x="1431"/>
        <item x="1432"/>
        <item x="1089"/>
        <item x="1433"/>
        <item x="6372"/>
        <item x="1434"/>
        <item x="4821"/>
        <item x="1090"/>
        <item x="1091"/>
        <item x="7703"/>
        <item x="1435"/>
        <item x="6373"/>
        <item x="1092"/>
        <item x="7704"/>
        <item x="7705"/>
        <item x="9758"/>
        <item x="7706"/>
        <item x="9759"/>
        <item x="6374"/>
        <item x="7707"/>
        <item x="6375"/>
        <item x="2541"/>
        <item x="6376"/>
        <item x="6377"/>
        <item x="6378"/>
        <item x="6379"/>
        <item x="7708"/>
        <item x="7709"/>
        <item x="4885"/>
        <item x="7710"/>
        <item x="7711"/>
        <item x="4886"/>
        <item x="7712"/>
        <item x="4887"/>
        <item x="7713"/>
        <item x="7714"/>
        <item x="4888"/>
        <item x="7715"/>
        <item x="7716"/>
        <item x="4889"/>
        <item x="7717"/>
        <item x="9710"/>
        <item x="7718"/>
        <item x="4890"/>
        <item x="9711"/>
        <item x="4891"/>
        <item x="4892"/>
        <item x="4893"/>
        <item x="706"/>
        <item x="4894"/>
        <item x="7719"/>
        <item x="4895"/>
        <item x="707"/>
        <item x="4896"/>
        <item x="7720"/>
        <item x="3012"/>
        <item x="4323"/>
        <item x="4897"/>
        <item x="4324"/>
        <item x="4898"/>
        <item x="4899"/>
        <item x="4900"/>
        <item x="7721"/>
        <item x="5580"/>
        <item x="708"/>
        <item x="2613"/>
        <item x="4901"/>
        <item x="4902"/>
        <item x="8984"/>
        <item x="7722"/>
        <item x="7723"/>
        <item x="7724"/>
        <item x="5581"/>
        <item x="8985"/>
        <item x="7725"/>
        <item x="7726"/>
        <item x="7727"/>
        <item x="4220"/>
        <item x="4221"/>
        <item x="709"/>
        <item x="710"/>
        <item x="5582"/>
        <item x="3884"/>
        <item x="8986"/>
        <item x="7728"/>
        <item x="3885"/>
        <item x="5811"/>
        <item x="3886"/>
        <item x="7729"/>
        <item x="5812"/>
        <item x="3887"/>
        <item x="7730"/>
        <item x="3122"/>
        <item x="5813"/>
        <item x="711"/>
        <item x="2945"/>
        <item x="5583"/>
        <item x="3888"/>
        <item x="7731"/>
        <item x="7732"/>
        <item x="7733"/>
        <item x="9533"/>
        <item x="712"/>
        <item x="2946"/>
        <item x="7734"/>
        <item x="3889"/>
        <item x="9534"/>
        <item x="2947"/>
        <item x="3890"/>
        <item x="7735"/>
        <item x="9215"/>
        <item x="7736"/>
        <item x="2491"/>
        <item x="4934"/>
        <item x="4903"/>
        <item x="3891"/>
        <item x="7737"/>
        <item x="3892"/>
        <item x="2492"/>
        <item x="7738"/>
        <item x="7739"/>
        <item x="7740"/>
        <item x="3893"/>
        <item x="7741"/>
        <item x="5814"/>
        <item x="4222"/>
        <item x="7742"/>
        <item x="2948"/>
        <item x="2493"/>
        <item x="8987"/>
        <item x="5815"/>
        <item x="7743"/>
        <item x="2949"/>
        <item x="4904"/>
        <item x="3894"/>
        <item x="7744"/>
        <item x="5816"/>
        <item x="8988"/>
        <item x="7745"/>
        <item x="4935"/>
        <item x="8663"/>
        <item x="3895"/>
        <item x="7746"/>
        <item x="5817"/>
        <item x="7747"/>
        <item x="4905"/>
        <item x="2950"/>
        <item x="3896"/>
        <item x="2494"/>
        <item x="7748"/>
        <item x="4906"/>
        <item x="713"/>
        <item x="8989"/>
        <item x="7749"/>
        <item x="9535"/>
        <item x="4907"/>
        <item x="8990"/>
        <item x="4936"/>
        <item x="3897"/>
        <item x="9536"/>
        <item x="5584"/>
        <item x="4908"/>
        <item x="7750"/>
        <item x="8991"/>
        <item x="3898"/>
        <item x="3899"/>
        <item x="714"/>
        <item x="9537"/>
        <item x="3900"/>
        <item x="8992"/>
        <item x="8993"/>
        <item x="9538"/>
        <item x="3901"/>
        <item x="5818"/>
        <item x="7751"/>
        <item x="3902"/>
        <item x="9539"/>
        <item x="4909"/>
        <item x="5819"/>
        <item x="8994"/>
        <item x="7752"/>
        <item x="7753"/>
        <item x="3903"/>
        <item x="9540"/>
        <item x="7754"/>
        <item x="3904"/>
        <item x="5820"/>
        <item x="4937"/>
        <item x="715"/>
        <item x="3905"/>
        <item x="8664"/>
        <item x="4910"/>
        <item x="9541"/>
        <item x="3906"/>
        <item x="5821"/>
        <item x="716"/>
        <item x="9542"/>
        <item x="3907"/>
        <item x="2495"/>
        <item x="4911"/>
        <item x="3908"/>
        <item x="717"/>
        <item x="3909"/>
        <item x="718"/>
        <item x="9543"/>
        <item x="7755"/>
        <item x="7756"/>
        <item x="3910"/>
        <item x="8995"/>
        <item x="3123"/>
        <item x="2496"/>
        <item x="719"/>
        <item x="4912"/>
        <item x="4938"/>
        <item x="7757"/>
        <item x="3124"/>
        <item x="3911"/>
        <item x="7758"/>
        <item x="3125"/>
        <item x="720"/>
        <item x="7759"/>
        <item x="3126"/>
        <item x="3127"/>
        <item x="4913"/>
        <item x="3128"/>
        <item x="4615"/>
        <item x="8996"/>
        <item x="721"/>
        <item x="7760"/>
        <item x="3912"/>
        <item x="3129"/>
        <item x="7761"/>
        <item x="3913"/>
        <item x="7762"/>
        <item x="3130"/>
        <item x="8997"/>
        <item x="3131"/>
        <item x="3132"/>
        <item x="7763"/>
        <item x="9544"/>
        <item x="3133"/>
        <item x="7764"/>
        <item x="7765"/>
        <item x="8998"/>
        <item x="9545"/>
        <item x="8999"/>
        <item x="3134"/>
        <item x="7766"/>
        <item x="3013"/>
        <item x="3914"/>
        <item x="7767"/>
        <item x="3135"/>
        <item x="7768"/>
        <item x="3136"/>
        <item x="3915"/>
        <item x="7769"/>
        <item x="9000"/>
        <item x="4616"/>
        <item x="9546"/>
        <item x="7770"/>
        <item x="4617"/>
        <item x="3916"/>
        <item x="4223"/>
        <item x="7771"/>
        <item x="3917"/>
        <item x="4618"/>
        <item x="3918"/>
        <item x="7772"/>
        <item x="9001"/>
        <item x="4619"/>
        <item x="7773"/>
        <item x="9547"/>
        <item x="5585"/>
        <item x="9002"/>
        <item x="5586"/>
        <item x="7774"/>
        <item x="5587"/>
        <item x="4620"/>
        <item x="5588"/>
        <item x="3919"/>
        <item x="7775"/>
        <item x="5589"/>
        <item x="9548"/>
        <item x="3137"/>
        <item x="5590"/>
        <item x="7776"/>
        <item x="5591"/>
        <item x="3138"/>
        <item x="5592"/>
        <item x="3139"/>
        <item x="3920"/>
        <item x="3140"/>
        <item x="2951"/>
        <item x="4621"/>
        <item x="3141"/>
        <item x="5593"/>
        <item x="2952"/>
        <item x="4622"/>
        <item x="3142"/>
        <item x="3921"/>
        <item x="177"/>
        <item x="5822"/>
        <item x="3143"/>
        <item x="5823"/>
        <item x="3922"/>
        <item x="3144"/>
        <item x="2953"/>
        <item x="3923"/>
        <item x="4224"/>
        <item x="4225"/>
        <item x="3145"/>
        <item x="2954"/>
        <item x="3924"/>
        <item x="3146"/>
        <item x="3147"/>
        <item x="4623"/>
        <item x="2497"/>
        <item x="3925"/>
        <item x="3148"/>
        <item x="4624"/>
        <item x="3149"/>
        <item x="24"/>
        <item x="4625"/>
        <item x="178"/>
        <item x="4626"/>
        <item x="4226"/>
        <item x="4627"/>
        <item x="3926"/>
        <item x="4628"/>
        <item x="179"/>
        <item x="4629"/>
        <item x="3061"/>
        <item x="180"/>
        <item x="8164"/>
        <item x="3927"/>
        <item x="8165"/>
        <item x="8166"/>
        <item x="25"/>
        <item x="3928"/>
        <item x="4630"/>
        <item x="4631"/>
        <item x="3929"/>
        <item x="8167"/>
        <item x="4632"/>
        <item x="3930"/>
        <item x="4633"/>
        <item x="2498"/>
        <item x="4227"/>
        <item x="3931"/>
        <item x="4634"/>
        <item x="26"/>
        <item x="2955"/>
        <item x="4635"/>
        <item x="3932"/>
        <item x="3933"/>
        <item x="8168"/>
        <item x="3934"/>
        <item x="2499"/>
        <item x="27"/>
        <item x="3935"/>
        <item x="9148"/>
        <item x="8169"/>
        <item x="4636"/>
        <item x="325"/>
        <item x="818"/>
        <item x="8170"/>
        <item x="326"/>
        <item x="3936"/>
        <item x="8171"/>
        <item x="327"/>
        <item x="3937"/>
        <item x="328"/>
        <item x="8172"/>
        <item x="3938"/>
        <item x="329"/>
        <item x="8173"/>
        <item x="3939"/>
        <item x="9549"/>
        <item x="4637"/>
        <item x="330"/>
        <item x="331"/>
        <item x="3940"/>
        <item x="9550"/>
        <item x="9551"/>
        <item x="3941"/>
        <item x="3942"/>
        <item x="2733"/>
        <item x="9552"/>
        <item x="6380"/>
        <item x="3943"/>
        <item x="2162"/>
        <item x="4638"/>
        <item x="2542"/>
        <item x="2543"/>
        <item x="3944"/>
        <item x="2163"/>
        <item x="1093"/>
        <item x="9553"/>
        <item x="4639"/>
        <item x="819"/>
        <item x="6381"/>
        <item x="2164"/>
        <item x="4640"/>
        <item x="4939"/>
        <item x="2734"/>
        <item x="4641"/>
        <item x="9554"/>
        <item x="4940"/>
        <item x="9555"/>
        <item x="1094"/>
        <item x="2735"/>
        <item x="2165"/>
        <item x="4642"/>
        <item x="4643"/>
        <item x="9556"/>
        <item x="2166"/>
        <item x="2736"/>
        <item x="2167"/>
        <item x="5192"/>
        <item x="2737"/>
        <item x="1095"/>
        <item x="2168"/>
        <item x="2169"/>
        <item x="4644"/>
        <item x="8383"/>
        <item x="4822"/>
        <item x="2170"/>
        <item x="2171"/>
        <item x="4645"/>
        <item x="8384"/>
        <item x="2172"/>
        <item x="1096"/>
        <item x="2738"/>
        <item x="4823"/>
        <item x="6382"/>
        <item x="2173"/>
        <item x="6383"/>
        <item x="4824"/>
        <item x="4646"/>
        <item x="1097"/>
        <item x="6384"/>
        <item x="2174"/>
        <item x="1098"/>
        <item x="5193"/>
        <item x="1099"/>
        <item x="6385"/>
        <item x="1436"/>
        <item x="6386"/>
        <item x="6387"/>
        <item x="6388"/>
        <item x="5194"/>
        <item x="1437"/>
        <item x="2739"/>
        <item x="1100"/>
        <item x="1189"/>
        <item x="6389"/>
        <item x="2740"/>
        <item x="1101"/>
        <item x="6390"/>
        <item x="9760"/>
        <item x="2175"/>
        <item x="6391"/>
        <item x="6392"/>
        <item x="6393"/>
        <item x="6394"/>
        <item x="6395"/>
        <item x="6396"/>
        <item x="6397"/>
        <item x="2741"/>
        <item x="6398"/>
        <item x="6399"/>
        <item x="6400"/>
        <item x="2742"/>
        <item x="6401"/>
        <item x="1102"/>
        <item x="6402"/>
        <item x="6403"/>
        <item x="6404"/>
        <item x="6405"/>
        <item x="6406"/>
        <item x="6407"/>
        <item x="5195"/>
        <item x="6408"/>
        <item x="2176"/>
        <item x="6409"/>
        <item x="2177"/>
        <item x="6410"/>
        <item x="5196"/>
        <item x="2178"/>
        <item x="1438"/>
        <item x="6411"/>
        <item x="1439"/>
        <item x="6412"/>
        <item x="6413"/>
        <item x="6414"/>
        <item x="6415"/>
        <item x="6416"/>
        <item x="6417"/>
        <item x="1440"/>
        <item x="9761"/>
        <item x="5197"/>
        <item x="6418"/>
        <item x="5198"/>
        <item x="5199"/>
        <item x="9762"/>
        <item x="9712"/>
        <item x="1441"/>
        <item x="6419"/>
        <item x="6420"/>
        <item x="1442"/>
        <item x="9763"/>
        <item x="5200"/>
        <item x="6421"/>
        <item x="6422"/>
        <item x="6423"/>
        <item x="3014"/>
        <item x="7777"/>
        <item x="7778"/>
        <item x="7779"/>
        <item x="4914"/>
        <item x="7780"/>
        <item x="7781"/>
        <item x="4915"/>
        <item x="4916"/>
        <item x="722"/>
        <item x="7782"/>
        <item x="4325"/>
        <item x="9895"/>
        <item x="4917"/>
        <item x="9896"/>
        <item x="723"/>
        <item x="7783"/>
        <item x="9897"/>
        <item x="9898"/>
        <item x="7784"/>
        <item x="9899"/>
        <item x="7785"/>
        <item x="724"/>
        <item x="7786"/>
        <item x="725"/>
        <item x="726"/>
        <item x="7787"/>
        <item x="727"/>
        <item x="4918"/>
        <item x="7788"/>
        <item x="7789"/>
        <item x="7790"/>
        <item x="7791"/>
        <item x="7792"/>
        <item x="6015"/>
        <item x="7793"/>
        <item x="7794"/>
        <item x="6016"/>
        <item x="7795"/>
        <item x="6017"/>
        <item x="7796"/>
        <item x="7797"/>
        <item x="4919"/>
        <item x="7798"/>
        <item x="6018"/>
        <item x="7799"/>
        <item x="6019"/>
        <item x="6020"/>
        <item x="6021"/>
        <item x="6022"/>
        <item x="6023"/>
        <item x="2179"/>
        <item x="4920"/>
        <item x="6024"/>
        <item x="6025"/>
        <item x="4326"/>
        <item x="6026"/>
        <item x="9003"/>
        <item x="6027"/>
        <item x="6028"/>
        <item x="6029"/>
        <item x="6030"/>
        <item x="9004"/>
        <item x="6031"/>
        <item x="6032"/>
        <item x="3945"/>
        <item x="6033"/>
        <item x="2180"/>
        <item x="6034"/>
        <item x="3946"/>
        <item x="6035"/>
        <item x="7800"/>
        <item x="6036"/>
        <item x="9005"/>
        <item x="9006"/>
        <item x="6037"/>
        <item x="6038"/>
        <item x="9007"/>
        <item x="7801"/>
        <item x="6039"/>
        <item x="4327"/>
        <item x="7802"/>
        <item x="6040"/>
        <item x="6041"/>
        <item x="3947"/>
        <item x="6042"/>
        <item x="3948"/>
        <item x="4328"/>
        <item x="7803"/>
        <item x="3949"/>
        <item x="7804"/>
        <item x="7805"/>
        <item x="9557"/>
        <item x="7806"/>
        <item x="7807"/>
        <item x="2956"/>
        <item x="3950"/>
        <item x="5594"/>
        <item x="7808"/>
        <item x="3951"/>
        <item x="5595"/>
        <item x="5596"/>
        <item x="9008"/>
        <item x="7809"/>
        <item x="9009"/>
        <item x="4228"/>
        <item x="3952"/>
        <item x="7810"/>
        <item x="7811"/>
        <item x="5597"/>
        <item x="7812"/>
        <item x="9010"/>
        <item x="9011"/>
        <item x="7813"/>
        <item x="9012"/>
        <item x="7814"/>
        <item x="2500"/>
        <item x="5598"/>
        <item x="728"/>
        <item x="7815"/>
        <item x="9013"/>
        <item x="7816"/>
        <item x="9014"/>
        <item x="7817"/>
        <item x="3953"/>
        <item x="7818"/>
        <item x="7819"/>
        <item x="7820"/>
        <item x="7821"/>
        <item x="7822"/>
        <item x="7823"/>
        <item x="7824"/>
        <item x="3015"/>
        <item x="4229"/>
        <item x="7825"/>
        <item x="3954"/>
        <item x="3955"/>
        <item x="4230"/>
        <item x="7826"/>
        <item x="3956"/>
        <item x="729"/>
        <item x="3957"/>
        <item x="3958"/>
        <item x="7827"/>
        <item x="3959"/>
        <item x="3960"/>
        <item x="7828"/>
        <item x="3961"/>
        <item x="730"/>
        <item x="9015"/>
        <item x="3962"/>
        <item x="7829"/>
        <item x="3963"/>
        <item x="3964"/>
        <item x="7830"/>
        <item x="4339"/>
        <item x="7831"/>
        <item x="731"/>
        <item x="3965"/>
        <item x="7832"/>
        <item x="3966"/>
        <item x="3967"/>
        <item x="9016"/>
        <item x="820"/>
        <item x="3968"/>
        <item x="4329"/>
        <item x="9017"/>
        <item x="7833"/>
        <item x="9018"/>
        <item x="9019"/>
        <item x="28"/>
        <item x="3969"/>
        <item x="7834"/>
        <item x="4921"/>
        <item x="732"/>
        <item x="29"/>
        <item x="7835"/>
        <item x="4231"/>
        <item x="9020"/>
        <item x="3970"/>
        <item x="7836"/>
        <item x="4232"/>
        <item x="4233"/>
        <item x="2501"/>
        <item x="3971"/>
        <item x="9558"/>
        <item x="3972"/>
        <item x="7837"/>
        <item x="3973"/>
        <item x="7838"/>
        <item x="4922"/>
        <item x="7839"/>
        <item x="3974"/>
        <item x="7840"/>
        <item x="7841"/>
        <item x="9021"/>
        <item x="4234"/>
        <item x="3975"/>
        <item x="7842"/>
        <item x="4923"/>
        <item x="7843"/>
        <item x="7844"/>
        <item x="9559"/>
        <item x="9022"/>
        <item x="3976"/>
        <item x="7845"/>
        <item x="30"/>
        <item x="3977"/>
        <item x="7846"/>
        <item x="3978"/>
        <item x="7847"/>
        <item x="3979"/>
        <item x="7848"/>
        <item x="3980"/>
        <item x="4924"/>
        <item x="3981"/>
        <item x="7849"/>
        <item x="9023"/>
        <item x="3982"/>
        <item x="4235"/>
        <item x="4925"/>
        <item x="3983"/>
        <item x="4926"/>
        <item x="7850"/>
        <item x="31"/>
        <item x="3984"/>
        <item x="9024"/>
        <item x="733"/>
        <item x="9025"/>
        <item x="734"/>
        <item x="735"/>
        <item x="8608"/>
        <item x="736"/>
        <item x="9026"/>
        <item x="737"/>
        <item x="32"/>
        <item x="9027"/>
        <item x="738"/>
        <item x="7851"/>
        <item x="2502"/>
        <item x="739"/>
        <item x="7852"/>
        <item x="3985"/>
        <item x="740"/>
        <item x="9028"/>
        <item x="741"/>
        <item x="413"/>
        <item x="7853"/>
        <item x="742"/>
        <item x="743"/>
        <item x="8609"/>
        <item x="7854"/>
        <item x="2544"/>
        <item x="744"/>
        <item x="8610"/>
        <item x="7855"/>
        <item x="3986"/>
        <item x="9029"/>
        <item x="33"/>
        <item x="9030"/>
        <item x="4236"/>
        <item x="3987"/>
        <item x="4257"/>
        <item x="34"/>
        <item x="9560"/>
        <item x="9031"/>
        <item x="2503"/>
        <item x="2545"/>
        <item x="9032"/>
        <item x="3988"/>
        <item x="9033"/>
        <item x="9561"/>
        <item x="3989"/>
        <item x="5599"/>
        <item x="9034"/>
        <item x="3016"/>
        <item x="3990"/>
        <item x="5600"/>
        <item x="8611"/>
        <item x="35"/>
        <item x="5601"/>
        <item x="3991"/>
        <item x="5602"/>
        <item x="3992"/>
        <item x="7856"/>
        <item x="9035"/>
        <item x="5603"/>
        <item x="5604"/>
        <item x="5605"/>
        <item x="5606"/>
        <item x="3993"/>
        <item x="3994"/>
        <item x="8612"/>
        <item x="5607"/>
        <item x="3995"/>
        <item x="3996"/>
        <item x="5608"/>
        <item x="5609"/>
        <item x="5610"/>
        <item x="3997"/>
        <item x="8613"/>
        <item x="5611"/>
        <item x="3998"/>
        <item x="5612"/>
        <item x="3999"/>
        <item x="4000"/>
        <item x="5613"/>
        <item x="8614"/>
        <item x="4001"/>
        <item x="4002"/>
        <item x="2504"/>
        <item x="5614"/>
        <item x="5615"/>
        <item x="8615"/>
        <item x="4003"/>
        <item x="4004"/>
        <item x="8616"/>
        <item x="4005"/>
        <item x="4006"/>
        <item x="4007"/>
        <item x="4008"/>
        <item x="181"/>
        <item x="4009"/>
        <item x="4010"/>
        <item x="8617"/>
        <item x="4011"/>
        <item x="182"/>
        <item x="4012"/>
        <item x="8618"/>
        <item x="4013"/>
        <item x="183"/>
        <item x="9036"/>
        <item x="184"/>
        <item x="4014"/>
        <item x="8619"/>
        <item x="4015"/>
        <item x="8620"/>
        <item x="8621"/>
        <item x="9037"/>
        <item x="9282"/>
        <item x="8622"/>
        <item x="185"/>
        <item x="8623"/>
        <item x="9283"/>
        <item x="186"/>
        <item x="2505"/>
        <item x="8174"/>
        <item x="9284"/>
        <item x="187"/>
        <item x="188"/>
        <item x="9285"/>
        <item x="189"/>
        <item x="4647"/>
        <item x="414"/>
        <item x="9562"/>
        <item x="8175"/>
        <item x="4016"/>
        <item x="9563"/>
        <item x="8176"/>
        <item x="4017"/>
        <item x="9564"/>
        <item x="8177"/>
        <item x="9565"/>
        <item x="8178"/>
        <item x="36"/>
        <item x="37"/>
        <item x="9566"/>
        <item x="8179"/>
        <item x="38"/>
        <item x="2181"/>
        <item x="4018"/>
        <item x="9567"/>
        <item x="9568"/>
        <item x="2182"/>
        <item x="415"/>
        <item x="9569"/>
        <item x="9286"/>
        <item x="9287"/>
        <item x="9288"/>
        <item x="9289"/>
        <item x="8180"/>
        <item x="9570"/>
        <item x="9571"/>
        <item x="9572"/>
        <item x="2183"/>
        <item x="39"/>
        <item x="4019"/>
        <item x="9573"/>
        <item x="9574"/>
        <item x="8181"/>
        <item x="9575"/>
        <item x="2184"/>
        <item x="6424"/>
        <item x="8182"/>
        <item x="5201"/>
        <item x="9576"/>
        <item x="9290"/>
        <item x="9577"/>
        <item x="6425"/>
        <item x="8183"/>
        <item x="9578"/>
        <item x="5202"/>
        <item x="8184"/>
        <item x="332"/>
        <item x="8185"/>
        <item x="2185"/>
        <item x="6426"/>
        <item x="9579"/>
        <item x="2186"/>
        <item x="2187"/>
        <item x="5203"/>
        <item x="6427"/>
        <item x="2188"/>
        <item x="9580"/>
        <item x="2189"/>
        <item x="2190"/>
        <item x="2191"/>
        <item x="9581"/>
        <item x="6428"/>
        <item x="2192"/>
        <item x="9582"/>
        <item x="2743"/>
        <item x="2193"/>
        <item x="9583"/>
        <item x="2744"/>
        <item x="9584"/>
        <item x="9764"/>
        <item x="2194"/>
        <item x="2745"/>
        <item x="2195"/>
        <item x="1162"/>
        <item x="2585"/>
        <item x="2586"/>
        <item x="2196"/>
        <item x="5204"/>
        <item x="5205"/>
        <item x="2197"/>
        <item x="9585"/>
        <item x="5206"/>
        <item x="2746"/>
        <item x="6429"/>
        <item x="9586"/>
        <item x="2198"/>
        <item x="5207"/>
        <item x="6430"/>
        <item x="2587"/>
        <item x="2747"/>
        <item x="2199"/>
        <item x="9587"/>
        <item x="2748"/>
        <item x="6431"/>
        <item x="2200"/>
        <item x="2201"/>
        <item x="2588"/>
        <item x="1163"/>
        <item x="1190"/>
        <item x="6432"/>
        <item x="9713"/>
        <item x="9714"/>
        <item x="9715"/>
        <item x="2202"/>
        <item x="9716"/>
        <item x="6433"/>
        <item x="6434"/>
        <item x="2203"/>
        <item x="2749"/>
        <item x="2204"/>
        <item x="9717"/>
        <item x="2205"/>
        <item x="1164"/>
        <item x="6435"/>
        <item x="2589"/>
        <item x="2206"/>
        <item x="2207"/>
        <item x="1165"/>
        <item x="5208"/>
        <item x="2208"/>
        <item x="9718"/>
        <item x="2209"/>
        <item x="2614"/>
        <item x="9719"/>
        <item x="9720"/>
        <item x="2590"/>
        <item x="2210"/>
        <item x="9721"/>
        <item x="9722"/>
        <item x="9723"/>
        <item x="9724"/>
        <item x="9725"/>
        <item x="9726"/>
        <item x="2211"/>
        <item x="2212"/>
        <item x="2750"/>
        <item x="2213"/>
        <item x="6436"/>
        <item x="1191"/>
        <item x="333"/>
        <item x="1192"/>
        <item x="4825"/>
        <item x="2214"/>
        <item x="2215"/>
        <item x="2615"/>
        <item x="334"/>
        <item x="2216"/>
        <item x="335"/>
        <item x="2217"/>
        <item x="336"/>
        <item x="2218"/>
        <item x="337"/>
        <item x="2219"/>
        <item x="2220"/>
        <item x="338"/>
        <item x="1196"/>
        <item x="2221"/>
        <item x="2222"/>
        <item x="2591"/>
        <item x="2223"/>
        <item x="1103"/>
        <item x="2224"/>
        <item x="2225"/>
        <item x="2226"/>
        <item x="4237"/>
        <item x="1104"/>
        <item x="2227"/>
        <item x="339"/>
        <item x="2228"/>
        <item x="2229"/>
        <item x="340"/>
        <item x="2592"/>
        <item x="1105"/>
        <item x="1106"/>
        <item x="341"/>
        <item x="1443"/>
        <item x="1107"/>
        <item x="2593"/>
        <item x="1444"/>
        <item x="342"/>
        <item x="343"/>
        <item x="2594"/>
        <item x="1445"/>
        <item x="1108"/>
        <item x="2595"/>
        <item x="1446"/>
        <item x="2596"/>
        <item x="9727"/>
        <item x="1447"/>
        <item x="2597"/>
        <item x="9765"/>
        <item x="1448"/>
        <item x="1449"/>
        <item x="1109"/>
        <item x="6437"/>
        <item x="1110"/>
        <item x="6438"/>
        <item x="1450"/>
        <item x="6439"/>
        <item x="1111"/>
        <item x="7857"/>
        <item x="7858"/>
        <item x="2616"/>
        <item x="190"/>
        <item x="7859"/>
        <item x="191"/>
        <item x="745"/>
        <item x="746"/>
        <item x="747"/>
        <item x="748"/>
        <item x="192"/>
        <item x="4020"/>
        <item x="4021"/>
        <item x="4022"/>
        <item x="4023"/>
        <item x="4024"/>
        <item x="4025"/>
        <item x="4026"/>
        <item x="4027"/>
        <item x="4028"/>
        <item x="4029"/>
        <item x="4030"/>
        <item x="193"/>
        <item x="4031"/>
        <item x="9588"/>
        <item x="4032"/>
        <item x="9589"/>
        <item x="194"/>
        <item x="9590"/>
        <item x="195"/>
        <item x="9591"/>
        <item x="9592"/>
        <item x="9593"/>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9766"/>
        <item x="7889"/>
        <item x="7890"/>
        <item x="7891"/>
        <item x="7892"/>
        <item x="7893"/>
        <item x="7894"/>
        <item x="7895"/>
        <item x="7896"/>
        <item x="7897"/>
        <item x="7898"/>
        <item x="7899"/>
        <item x="7900"/>
        <item x="2230"/>
        <item x="7901"/>
        <item x="7902"/>
        <item x="7903"/>
        <item x="2231"/>
        <item x="7904"/>
        <item x="7905"/>
        <item x="7906"/>
        <item x="2232"/>
        <item x="7907"/>
        <item x="7908"/>
        <item x="2233"/>
        <item x="2234"/>
        <item x="2235"/>
        <item x="5209"/>
        <item x="2236"/>
        <item x="2237"/>
        <item x="5210"/>
        <item x="6440"/>
        <item x="5211"/>
        <item x="5212"/>
        <item x="6441"/>
        <item x="6442"/>
        <item x="6443"/>
        <item x="6444"/>
        <item x="6445"/>
        <item x="1112"/>
        <item x="5213"/>
        <item x="6446"/>
        <item x="6447"/>
        <item x="6448"/>
        <item x="6449"/>
        <item x="1113"/>
        <item x="5214"/>
        <item x="6450"/>
        <item x="1114"/>
        <item x="4238"/>
        <item x="6451"/>
        <item x="4239"/>
        <item x="6452"/>
        <item x="6453"/>
        <item x="1115"/>
        <item x="6454"/>
        <item x="1116"/>
        <item x="1117"/>
        <item x="1118"/>
        <item x="1119"/>
        <item x="4240"/>
        <item x="7909"/>
        <item x="7910"/>
        <item x="7911"/>
        <item x="7912"/>
        <item x="7913"/>
        <item x="7914"/>
        <item x="7915"/>
        <item x="7916"/>
        <item x="7917"/>
        <item x="7918"/>
        <item x="7919"/>
        <item x="7920"/>
        <item x="7921"/>
        <item x="7922"/>
        <item x="7923"/>
        <item x="7924"/>
        <item x="7925"/>
        <item x="7926"/>
        <item x="1120"/>
        <item x="1121"/>
        <item x="344"/>
        <item x="345"/>
        <item x="1122"/>
        <item x="1123"/>
        <item x="1124"/>
        <item x="2617"/>
        <item x="1125"/>
        <item x="1126"/>
        <item x="2238"/>
        <item x="1127"/>
        <item x="2239"/>
        <item x="2240"/>
        <item x="9974"/>
        <item x="5824"/>
        <item x="5825"/>
        <item x="9975"/>
        <item x="9976"/>
        <item x="5826"/>
        <item x="9977"/>
        <item x="5827"/>
        <item x="9978"/>
        <item x="5828"/>
        <item x="9979"/>
        <item x="3150"/>
        <item x="3151"/>
        <item x="3152"/>
        <item x="3062"/>
        <item x="3153"/>
        <item x="3154"/>
        <item x="3155"/>
        <item x="3156"/>
        <item x="3157"/>
        <item x="3158"/>
        <item x="3159"/>
        <item x="9980"/>
        <item x="3160"/>
        <item x="3161"/>
        <item x="3162"/>
        <item x="3163"/>
        <item x="3164"/>
        <item x="3165"/>
        <item x="3166"/>
        <item x="3167"/>
        <item x="3168"/>
        <item x="3169"/>
        <item x="5829"/>
        <item x="5830"/>
        <item x="2241"/>
        <item x="4941"/>
        <item x="7927"/>
        <item x="2242"/>
        <item x="4942"/>
        <item x="2243"/>
        <item x="4943"/>
        <item x="2244"/>
        <item x="7928"/>
        <item x="4944"/>
        <item x="2245"/>
        <item x="2246"/>
        <item x="2247"/>
        <item x="2248"/>
        <item x="2249"/>
        <item x="2250"/>
        <item x="2251"/>
        <item x="2252"/>
        <item x="3063"/>
        <item x="2253"/>
        <item x="2254"/>
        <item x="2255"/>
        <item x="2256"/>
        <item x="2257"/>
        <item x="2258"/>
        <item x="2259"/>
        <item x="2260"/>
        <item x="2261"/>
        <item x="2262"/>
        <item x="2263"/>
        <item x="2264"/>
        <item x="2265"/>
        <item x="2266"/>
        <item x="2267"/>
        <item x="2268"/>
        <item x="2269"/>
        <item x="7929"/>
        <item x="7930"/>
        <item x="7931"/>
        <item x="7932"/>
        <item x="7933"/>
        <item x="7934"/>
        <item x="7935"/>
        <item x="7936"/>
        <item x="7937"/>
        <item x="7938"/>
        <item x="7939"/>
        <item x="7940"/>
        <item x="7941"/>
        <item x="7942"/>
        <item x="7943"/>
        <item x="7944"/>
        <item x="7945"/>
        <item x="7946"/>
        <item x="7947"/>
        <item x="7948"/>
        <item x="7949"/>
        <item x="7950"/>
        <item x="7951"/>
        <item x="346"/>
        <item x="7952"/>
        <item x="749"/>
        <item x="7953"/>
        <item x="7954"/>
        <item x="2270"/>
        <item x="7955"/>
        <item x="1128"/>
        <item x="7956"/>
        <item x="7957"/>
        <item x="7958"/>
        <item x="750"/>
        <item x="7959"/>
        <item x="7960"/>
        <item x="2271"/>
        <item x="7961"/>
        <item x="7962"/>
        <item x="2272"/>
        <item x="4330"/>
        <item x="751"/>
        <item x="1451"/>
        <item x="7963"/>
        <item x="4927"/>
        <item x="7964"/>
        <item x="1452"/>
        <item x="2273"/>
        <item x="1129"/>
        <item x="7965"/>
        <item x="752"/>
        <item x="753"/>
        <item x="754"/>
        <item x="7966"/>
        <item x="755"/>
        <item x="5215"/>
        <item x="4928"/>
        <item x="347"/>
        <item x="7967"/>
        <item x="7968"/>
        <item x="7969"/>
        <item x="4929"/>
        <item x="7970"/>
        <item x="1130"/>
        <item x="348"/>
        <item x="5616"/>
        <item x="3017"/>
        <item x="7971"/>
        <item x="7972"/>
        <item x="4930"/>
        <item x="349"/>
        <item x="7973"/>
        <item x="7974"/>
        <item x="4931"/>
        <item x="7975"/>
        <item x="4932"/>
        <item x="2274"/>
        <item x="7976"/>
        <item x="7977"/>
        <item x="9900"/>
        <item x="9038"/>
        <item x="9686"/>
        <item x="5617"/>
        <item x="1131"/>
        <item x="5618"/>
        <item x="9687"/>
        <item x="9688"/>
        <item x="9039"/>
        <item x="9689"/>
        <item x="7978"/>
        <item x="7979"/>
        <item x="7980"/>
        <item x="9690"/>
        <item x="7981"/>
        <item x="7982"/>
        <item x="5619"/>
        <item x="7983"/>
        <item x="7984"/>
        <item x="7985"/>
        <item x="9594"/>
        <item x="9040"/>
        <item x="9595"/>
        <item x="9596"/>
        <item x="7986"/>
        <item x="9981"/>
        <item x="9041"/>
        <item x="7987"/>
        <item x="7988"/>
        <item x="7989"/>
        <item x="5620"/>
        <item x="7990"/>
        <item x="7991"/>
        <item x="7992"/>
        <item x="7993"/>
        <item x="5621"/>
        <item x="7994"/>
        <item x="9042"/>
        <item x="7995"/>
        <item x="7996"/>
        <item x="7997"/>
        <item x="7998"/>
        <item x="7999"/>
        <item x="9043"/>
        <item x="8000"/>
        <item x="8001"/>
        <item x="5622"/>
        <item x="8002"/>
        <item x="5623"/>
        <item x="756"/>
        <item x="8003"/>
        <item x="8004"/>
        <item x="8005"/>
        <item x="9044"/>
        <item x="8006"/>
        <item x="8007"/>
        <item x="8008"/>
        <item x="9982"/>
        <item x="8009"/>
        <item x="9045"/>
        <item x="8010"/>
        <item x="416"/>
        <item x="757"/>
        <item x="8011"/>
        <item x="8012"/>
        <item x="8013"/>
        <item x="8014"/>
        <item x="9149"/>
        <item x="8015"/>
        <item x="8016"/>
        <item x="8017"/>
        <item x="8018"/>
        <item x="758"/>
        <item x="8019"/>
        <item x="8020"/>
        <item x="9597"/>
        <item x="8021"/>
        <item x="9150"/>
        <item x="417"/>
        <item x="9151"/>
        <item x="9983"/>
        <item x="759"/>
        <item x="8022"/>
        <item x="8023"/>
        <item x="9152"/>
        <item x="2506"/>
        <item x="760"/>
        <item x="9598"/>
        <item x="8024"/>
        <item x="9291"/>
        <item x="9901"/>
        <item x="8025"/>
        <item x="8026"/>
        <item x="9984"/>
        <item x="9599"/>
        <item x="761"/>
        <item x="8027"/>
        <item x="8028"/>
        <item x="9600"/>
        <item x="762"/>
        <item x="9601"/>
        <item x="4241"/>
        <item x="9046"/>
        <item x="3043"/>
        <item x="9153"/>
        <item x="418"/>
        <item x="3044"/>
        <item x="9047"/>
        <item x="2507"/>
        <item x="9154"/>
        <item x="3045"/>
        <item x="9155"/>
        <item x="8029"/>
        <item x="3046"/>
        <item x="4242"/>
        <item x="9156"/>
        <item x="3047"/>
        <item x="8030"/>
        <item x="9602"/>
        <item x="8031"/>
        <item x="419"/>
        <item x="9157"/>
        <item x="8032"/>
        <item x="9048"/>
        <item x="9985"/>
        <item x="9158"/>
        <item x="9159"/>
        <item x="9049"/>
        <item x="9160"/>
        <item x="9161"/>
        <item x="5831"/>
        <item x="9050"/>
        <item x="4033"/>
        <item x="763"/>
        <item x="196"/>
        <item x="9051"/>
        <item x="4331"/>
        <item x="4034"/>
        <item x="9052"/>
        <item x="8033"/>
        <item x="40"/>
        <item x="4035"/>
        <item x="197"/>
        <item x="3048"/>
        <item x="3049"/>
        <item x="764"/>
        <item x="9053"/>
        <item x="41"/>
        <item x="9603"/>
        <item x="3050"/>
        <item x="4036"/>
        <item x="9054"/>
        <item x="3170"/>
        <item x="3051"/>
        <item x="5624"/>
        <item x="3171"/>
        <item x="3172"/>
        <item x="4037"/>
        <item x="9055"/>
        <item x="3052"/>
        <item x="5625"/>
        <item x="9604"/>
        <item x="765"/>
        <item x="5832"/>
        <item x="4038"/>
        <item x="3173"/>
        <item x="4788"/>
        <item x="9056"/>
        <item x="4039"/>
        <item x="3174"/>
        <item x="4789"/>
        <item x="8624"/>
        <item x="4790"/>
        <item x="9057"/>
        <item x="9605"/>
        <item x="3175"/>
        <item x="42"/>
        <item x="9606"/>
        <item x="4040"/>
        <item x="4791"/>
        <item x="3176"/>
        <item x="766"/>
        <item x="5626"/>
        <item x="9607"/>
        <item x="4041"/>
        <item x="4042"/>
        <item x="9608"/>
        <item x="9058"/>
        <item x="4792"/>
        <item x="9609"/>
        <item x="8034"/>
        <item x="9059"/>
        <item x="4933"/>
        <item x="1166"/>
        <item x="3177"/>
        <item x="9060"/>
        <item x="5627"/>
        <item x="1167"/>
        <item x="9610"/>
        <item x="43"/>
        <item x="3178"/>
        <item x="8035"/>
        <item x="9061"/>
        <item x="767"/>
        <item x="4043"/>
        <item x="4340"/>
        <item x="3179"/>
        <item x="5628"/>
        <item x="2508"/>
        <item x="9611"/>
        <item x="3180"/>
        <item x="2509"/>
        <item x="4793"/>
        <item x="9062"/>
        <item x="3181"/>
        <item x="8036"/>
        <item x="4044"/>
        <item x="3182"/>
        <item x="4794"/>
        <item x="5629"/>
        <item x="9063"/>
        <item x="3183"/>
        <item x="9612"/>
        <item x="4795"/>
        <item x="3184"/>
        <item x="9986"/>
        <item x="9216"/>
        <item x="4796"/>
        <item x="9613"/>
        <item x="3185"/>
        <item x="9614"/>
        <item x="4797"/>
        <item x="3186"/>
        <item x="5630"/>
        <item x="9064"/>
        <item x="3187"/>
        <item x="9987"/>
        <item x="4798"/>
        <item x="9615"/>
        <item x="4341"/>
        <item x="3188"/>
        <item x="3189"/>
        <item x="9616"/>
        <item x="9617"/>
        <item x="3053"/>
        <item x="5631"/>
        <item x="198"/>
        <item x="9618"/>
        <item x="5632"/>
        <item x="8037"/>
        <item x="9619"/>
        <item x="5633"/>
        <item x="8038"/>
        <item x="9065"/>
        <item x="5634"/>
        <item x="9988"/>
        <item x="9620"/>
        <item x="4045"/>
        <item x="5635"/>
        <item x="8039"/>
        <item x="5636"/>
        <item x="8040"/>
        <item x="5637"/>
        <item x="8041"/>
        <item x="5638"/>
        <item x="5639"/>
        <item x="5640"/>
        <item x="5641"/>
        <item x="8042"/>
        <item x="5642"/>
        <item x="5643"/>
        <item x="5644"/>
        <item x="4046"/>
        <item x="4799"/>
        <item x="9066"/>
        <item x="5645"/>
        <item x="5646"/>
        <item x="5647"/>
        <item x="2546"/>
        <item x="8043"/>
        <item x="4800"/>
        <item x="8044"/>
        <item x="8625"/>
        <item x="5648"/>
        <item x="2547"/>
        <item x="2548"/>
        <item x="4801"/>
        <item x="4648"/>
        <item x="5833"/>
        <item x="8045"/>
        <item x="4342"/>
        <item x="199"/>
        <item x="8046"/>
        <item x="8047"/>
        <item x="8048"/>
        <item x="4047"/>
        <item x="9162"/>
        <item x="8049"/>
        <item x="4343"/>
        <item x="4048"/>
        <item x="8050"/>
        <item x="2510"/>
        <item x="5649"/>
        <item x="200"/>
        <item x="8051"/>
        <item x="5834"/>
        <item x="4649"/>
        <item x="8052"/>
        <item x="4049"/>
        <item x="9163"/>
        <item x="8053"/>
        <item x="8054"/>
        <item x="4344"/>
        <item x="4050"/>
        <item x="8055"/>
        <item x="2511"/>
        <item x="4650"/>
        <item x="5835"/>
        <item x="8056"/>
        <item x="4051"/>
        <item x="8057"/>
        <item x="8058"/>
        <item x="4651"/>
        <item x="4052"/>
        <item x="4652"/>
        <item x="8186"/>
        <item x="8059"/>
        <item x="8060"/>
        <item x="4053"/>
        <item x="8061"/>
        <item x="1453"/>
        <item x="9621"/>
        <item x="4653"/>
        <item x="8062"/>
        <item x="2512"/>
        <item x="350"/>
        <item x="1454"/>
        <item x="9622"/>
        <item x="4054"/>
        <item x="9217"/>
        <item x="8187"/>
        <item x="1455"/>
        <item x="4055"/>
        <item x="44"/>
        <item x="8063"/>
        <item x="8188"/>
        <item x="45"/>
        <item x="2275"/>
        <item x="8189"/>
        <item x="1456"/>
        <item x="9218"/>
        <item x="8190"/>
        <item x="4654"/>
        <item x="2276"/>
        <item x="2277"/>
        <item x="8191"/>
        <item x="46"/>
        <item x="2278"/>
        <item x="1193"/>
        <item x="1457"/>
        <item x="4945"/>
        <item x="4655"/>
        <item x="8192"/>
        <item x="2279"/>
        <item x="2280"/>
        <item x="1132"/>
        <item x="2281"/>
        <item x="4946"/>
        <item x="4345"/>
        <item x="1133"/>
        <item x="4656"/>
        <item x="2282"/>
        <item x="1458"/>
        <item x="6455"/>
        <item x="2283"/>
        <item x="1134"/>
        <item x="6456"/>
        <item x="1459"/>
        <item x="1135"/>
        <item x="2284"/>
        <item x="6457"/>
        <item x="2285"/>
        <item x="6458"/>
        <item x="4657"/>
        <item x="4947"/>
        <item x="1460"/>
        <item x="4658"/>
        <item x="2286"/>
        <item x="2287"/>
        <item x="2288"/>
        <item x="2289"/>
        <item x="4659"/>
        <item x="2751"/>
        <item x="2290"/>
        <item x="1461"/>
        <item x="6459"/>
        <item x="1136"/>
        <item x="2291"/>
        <item x="1137"/>
        <item x="6460"/>
        <item x="2292"/>
        <item x="2293"/>
        <item x="6461"/>
        <item x="2294"/>
        <item x="6462"/>
        <item x="2295"/>
        <item x="2296"/>
        <item x="1462"/>
        <item x="6463"/>
        <item x="2297"/>
        <item x="1463"/>
        <item x="6464"/>
        <item x="2298"/>
        <item x="2299"/>
        <item x="1464"/>
        <item x="2300"/>
        <item x="2301"/>
        <item x="2302"/>
        <item x="4660"/>
        <item x="6465"/>
        <item x="1465"/>
        <item x="2303"/>
        <item x="2304"/>
        <item x="2305"/>
        <item x="2306"/>
        <item x="2307"/>
        <item x="2308"/>
        <item x="2309"/>
        <item x="2310"/>
        <item x="4661"/>
        <item x="2311"/>
        <item x="4662"/>
        <item x="1138"/>
        <item x="2312"/>
        <item x="6466"/>
        <item x="4663"/>
        <item x="2313"/>
        <item x="2314"/>
        <item x="5216"/>
        <item x="6467"/>
        <item x="6468"/>
        <item x="2315"/>
        <item x="1139"/>
        <item x="2316"/>
        <item x="2317"/>
        <item x="2318"/>
        <item x="2319"/>
        <item x="2320"/>
        <item x="2321"/>
        <item x="5217"/>
        <item x="1466"/>
        <item x="2322"/>
        <item x="2323"/>
        <item x="2324"/>
        <item x="2325"/>
        <item x="5218"/>
        <item x="2326"/>
        <item x="1467"/>
        <item x="6469"/>
        <item x="2327"/>
        <item x="2328"/>
        <item x="2329"/>
        <item x="2752"/>
        <item x="2330"/>
        <item x="5219"/>
        <item x="2331"/>
        <item x="2332"/>
        <item x="2333"/>
        <item x="2334"/>
        <item x="2335"/>
        <item x="1468"/>
        <item x="2753"/>
        <item x="1469"/>
        <item x="2336"/>
        <item x="2754"/>
        <item x="2755"/>
        <item x="2337"/>
        <item x="2756"/>
        <item x="2757"/>
        <item x="1140"/>
        <item x="2758"/>
        <item x="5220"/>
        <item x="2338"/>
        <item x="1141"/>
        <item x="2339"/>
        <item x="2759"/>
        <item x="2340"/>
        <item x="351"/>
        <item x="2341"/>
        <item x="9767"/>
        <item x="2760"/>
        <item x="2342"/>
        <item x="2343"/>
        <item x="2761"/>
        <item x="2344"/>
        <item x="2345"/>
        <item x="2346"/>
        <item x="2347"/>
        <item x="2348"/>
        <item x="2349"/>
        <item x="352"/>
        <item x="4826"/>
        <item x="2350"/>
        <item x="2351"/>
        <item x="353"/>
        <item x="2352"/>
        <item x="2353"/>
        <item x="2354"/>
        <item x="2355"/>
        <item x="4827"/>
        <item x="2356"/>
        <item x="2357"/>
        <item x="4828"/>
        <item x="2358"/>
        <item x="2598"/>
        <item x="2359"/>
        <item x="2360"/>
        <item x="2762"/>
        <item x="2361"/>
        <item x="2362"/>
        <item x="2363"/>
        <item x="2364"/>
        <item x="2365"/>
        <item x="8064"/>
        <item x="4829"/>
        <item x="6470"/>
        <item x="8065"/>
        <item x="2763"/>
        <item x="8066"/>
        <item x="2366"/>
        <item x="8067"/>
        <item x="4830"/>
        <item x="2599"/>
        <item x="2367"/>
        <item x="2368"/>
        <item x="8068"/>
        <item x="8069"/>
        <item x="2369"/>
        <item x="1470"/>
        <item x="6471"/>
        <item x="8070"/>
        <item x="2370"/>
        <item x="4831"/>
        <item x="2764"/>
        <item x="2371"/>
        <item x="4832"/>
        <item x="2372"/>
        <item x="2373"/>
        <item x="6472"/>
        <item x="2765"/>
        <item x="2766"/>
        <item x="1142"/>
        <item x="6473"/>
        <item x="1143"/>
        <item x="1144"/>
        <item x="4833"/>
        <item x="4834"/>
        <item x="4835"/>
        <item x="1145"/>
        <item x="6474"/>
        <item x="2374"/>
        <item x="4836"/>
        <item x="1146"/>
        <item x="2600"/>
        <item x="5221"/>
        <item x="4837"/>
        <item x="6475"/>
        <item x="2375"/>
        <item x="4838"/>
        <item x="1147"/>
        <item x="8626"/>
        <item x="1471"/>
        <item x="8627"/>
        <item x="8628"/>
        <item x="1472"/>
        <item x="8629"/>
        <item x="8630"/>
        <item x="8631"/>
        <item x="2376"/>
        <item x="1148"/>
        <item x="5222"/>
        <item x="2377"/>
        <item x="8071"/>
        <item x="768"/>
        <item x="8072"/>
        <item x="769"/>
        <item x="8073"/>
        <item x="3018"/>
        <item x="8074"/>
        <item x="8075"/>
        <item x="8076"/>
        <item x="770"/>
        <item x="8077"/>
        <item x="8078"/>
        <item x="771"/>
        <item x="8079"/>
        <item x="8080"/>
        <item x="8081"/>
        <item x="8082"/>
        <item x="8083"/>
        <item x="9067"/>
        <item x="772"/>
        <item x="8084"/>
        <item x="9068"/>
        <item x="8085"/>
        <item x="8086"/>
        <item x="8087"/>
        <item x="5650"/>
        <item x="8088"/>
        <item x="5651"/>
        <item x="4056"/>
        <item x="9164"/>
        <item x="5652"/>
        <item x="9165"/>
        <item x="9166"/>
        <item x="5836"/>
        <item x="9167"/>
        <item x="9623"/>
        <item x="773"/>
        <item x="5837"/>
        <item x="9624"/>
        <item x="5653"/>
        <item x="8089"/>
        <item x="8090"/>
        <item x="9625"/>
        <item x="9168"/>
        <item x="9626"/>
        <item x="8091"/>
        <item x="8092"/>
        <item x="8093"/>
        <item x="8094"/>
        <item x="9627"/>
        <item x="9628"/>
        <item x="3190"/>
        <item x="8095"/>
        <item x="3191"/>
        <item x="9629"/>
        <item x="9630"/>
        <item x="9631"/>
        <item x="3192"/>
        <item x="3193"/>
        <item x="9632"/>
        <item x="5838"/>
        <item x="3194"/>
        <item x="5839"/>
        <item x="2513"/>
        <item x="9069"/>
        <item x="5654"/>
        <item x="8096"/>
        <item x="3195"/>
        <item x="9633"/>
        <item x="5840"/>
        <item x="774"/>
        <item x="9634"/>
        <item x="8097"/>
        <item x="3196"/>
        <item x="5841"/>
        <item x="4057"/>
        <item x="4332"/>
        <item x="3197"/>
        <item x="8098"/>
        <item x="4058"/>
        <item x="9070"/>
        <item x="3054"/>
        <item x="8099"/>
        <item x="9071"/>
        <item x="8100"/>
        <item x="3198"/>
        <item x="9635"/>
        <item x="5655"/>
        <item x="3055"/>
        <item x="9072"/>
        <item x="3199"/>
        <item x="9636"/>
        <item x="4243"/>
        <item x="5656"/>
        <item x="3056"/>
        <item x="9637"/>
        <item x="9638"/>
        <item x="9073"/>
        <item x="8101"/>
        <item x="9639"/>
        <item x="9640"/>
        <item x="8102"/>
        <item x="9641"/>
        <item x="9074"/>
        <item x="8103"/>
        <item x="4059"/>
        <item x="9642"/>
        <item x="9219"/>
        <item x="4060"/>
        <item x="4061"/>
        <item x="9643"/>
        <item x="9644"/>
        <item x="8104"/>
        <item x="8105"/>
        <item x="3057"/>
        <item x="9075"/>
        <item x="9645"/>
        <item x="8106"/>
        <item x="3058"/>
        <item x="4062"/>
        <item x="9646"/>
        <item x="5842"/>
        <item x="9647"/>
        <item x="9220"/>
        <item x="9648"/>
        <item x="4063"/>
        <item x="9076"/>
        <item x="9649"/>
        <item x="4064"/>
        <item x="9221"/>
        <item x="9650"/>
        <item x="4065"/>
        <item x="9651"/>
        <item x="4066"/>
        <item x="4346"/>
        <item x="9077"/>
        <item x="4333"/>
        <item x="4664"/>
        <item x="8107"/>
        <item x="4067"/>
        <item x="9078"/>
        <item x="4068"/>
        <item x="9079"/>
        <item x="4069"/>
        <item x="9080"/>
        <item x="8108"/>
        <item x="4070"/>
        <item x="9652"/>
        <item x="8109"/>
        <item x="5657"/>
        <item x="9691"/>
        <item x="4347"/>
        <item x="2514"/>
        <item x="9081"/>
        <item x="9169"/>
        <item x="9692"/>
        <item x="4665"/>
        <item x="9082"/>
        <item x="9693"/>
        <item x="4666"/>
        <item x="5658"/>
        <item x="5659"/>
        <item x="4667"/>
        <item x="5660"/>
        <item x="8110"/>
        <item x="9653"/>
        <item x="9654"/>
        <item x="5661"/>
        <item x="9655"/>
        <item x="9656"/>
        <item x="5662"/>
        <item x="5663"/>
        <item x="4668"/>
        <item x="4071"/>
        <item x="5843"/>
        <item x="5664"/>
        <item x="5665"/>
        <item x="9657"/>
        <item x="9989"/>
        <item x="4072"/>
        <item x="5666"/>
        <item x="4348"/>
        <item x="5667"/>
        <item x="4669"/>
        <item x="9658"/>
        <item x="4670"/>
        <item x="9694"/>
        <item x="4073"/>
        <item x="4349"/>
        <item x="4671"/>
        <item x="9659"/>
        <item x="4074"/>
        <item x="9083"/>
        <item x="5844"/>
        <item x="9084"/>
        <item x="4075"/>
        <item x="4672"/>
        <item x="4673"/>
        <item x="4674"/>
        <item x="9660"/>
        <item x="9990"/>
        <item x="5845"/>
        <item x="2515"/>
        <item x="4675"/>
        <item x="9661"/>
        <item x="5846"/>
        <item x="5847"/>
        <item x="5848"/>
        <item x="5849"/>
        <item x="5850"/>
        <item x="9662"/>
        <item x="9663"/>
        <item x="2549"/>
        <item x="4676"/>
        <item x="9664"/>
        <item x="4677"/>
        <item x="4244"/>
        <item x="2516"/>
        <item x="9665"/>
        <item x="2550"/>
        <item x="9666"/>
        <item x="9667"/>
        <item x="2517"/>
        <item x="9668"/>
        <item x="2551"/>
        <item x="4839"/>
        <item x="5223"/>
        <item x="2957"/>
        <item x="354"/>
        <item x="2518"/>
        <item x="2552"/>
        <item x="1197"/>
        <item x="2553"/>
        <item x="355"/>
        <item x="6476"/>
        <item x="6477"/>
        <item x="356"/>
        <item x="6478"/>
        <item x="1198"/>
        <item x="2378"/>
        <item x="6479"/>
        <item x="2379"/>
        <item x="8632"/>
        <item x="4840"/>
        <item x="6480"/>
        <item x="8633"/>
        <item x="4678"/>
        <item x="2380"/>
        <item x="4679"/>
        <item x="4841"/>
        <item x="8634"/>
        <item x="4680"/>
        <item x="6481"/>
        <item x="2381"/>
        <item x="6482"/>
        <item x="4681"/>
        <item x="2601"/>
        <item x="8635"/>
        <item x="8111"/>
        <item x="2382"/>
        <item x="6483"/>
        <item x="4682"/>
        <item x="2767"/>
        <item x="6484"/>
        <item x="2383"/>
        <item x="2768"/>
        <item x="8636"/>
        <item x="2384"/>
        <item x="6485"/>
        <item x="357"/>
        <item x="8637"/>
        <item x="8638"/>
        <item x="5224"/>
        <item x="6486"/>
        <item x="2385"/>
        <item x="2769"/>
        <item x="8639"/>
        <item x="6487"/>
        <item x="6488"/>
        <item x="2770"/>
        <item x="6489"/>
        <item x="6490"/>
        <item x="2386"/>
        <item x="6491"/>
        <item x="6492"/>
        <item x="6493"/>
        <item x="8640"/>
        <item x="1149"/>
        <item x="8641"/>
        <item x="6494"/>
        <item x="1150"/>
        <item x="8642"/>
        <item x="6495"/>
        <item x="1151"/>
        <item x="8643"/>
        <item x="1152"/>
        <item x="8644"/>
        <item x="6496"/>
        <item x="2387"/>
        <item x="6497"/>
        <item x="8645"/>
        <item x="2618"/>
        <item x="2388"/>
        <item x="6498"/>
        <item x="8646"/>
        <item x="8647"/>
        <item x="2389"/>
        <item x="8648"/>
        <item x="8649"/>
        <item x="2390"/>
        <item x="9768"/>
        <item x="6499"/>
        <item x="1153"/>
        <item x="2391"/>
        <item x="2771"/>
        <item x="2772"/>
        <item x="1154"/>
        <item x="6500"/>
        <item x="1155"/>
        <item x="2392"/>
        <item x="1156"/>
        <item x="2393"/>
        <item x="2394"/>
        <item x="2773"/>
        <item x="2395"/>
        <item x="1157"/>
        <item x="2396"/>
        <item x="2619"/>
        <item x="2774"/>
        <item x="6501"/>
        <item x="6502"/>
        <item x="2397"/>
        <item x="6503"/>
        <item x="2602"/>
        <item x="1158"/>
        <item x="2398"/>
        <item x="1473"/>
        <item x="6504"/>
        <item x="6505"/>
        <item x="6506"/>
        <item x="1159"/>
        <item x="1160"/>
        <item x="1161"/>
        <item x="8112"/>
        <item x="6507"/>
        <item x="8113"/>
        <item t="default"/>
      </items>
    </pivotField>
    <pivotField showAll="0">
      <items count="242">
        <item x="45"/>
        <item x="31"/>
        <item x="32"/>
        <item x="34"/>
        <item x="33"/>
        <item x="35"/>
        <item x="57"/>
        <item x="36"/>
        <item x="20"/>
        <item x="16"/>
        <item x="38"/>
        <item x="1"/>
        <item x="39"/>
        <item x="56"/>
        <item x="23"/>
        <item x="22"/>
        <item x="26"/>
        <item x="27"/>
        <item x="24"/>
        <item x="37"/>
        <item x="43"/>
        <item x="0"/>
        <item x="19"/>
        <item x="25"/>
        <item x="18"/>
        <item x="17"/>
        <item x="21"/>
        <item x="29"/>
        <item x="2"/>
        <item x="41"/>
        <item x="66"/>
        <item x="46"/>
        <item x="40"/>
        <item x="47"/>
        <item x="48"/>
        <item x="44"/>
        <item x="30"/>
        <item x="6"/>
        <item x="4"/>
        <item x="3"/>
        <item x="42"/>
        <item x="61"/>
        <item x="5"/>
        <item x="28"/>
        <item x="7"/>
        <item x="8"/>
        <item x="9"/>
        <item x="58"/>
        <item x="60"/>
        <item x="10"/>
        <item x="11"/>
        <item x="79"/>
        <item x="74"/>
        <item x="107"/>
        <item x="97"/>
        <item x="91"/>
        <item x="131"/>
        <item x="80"/>
        <item x="162"/>
        <item x="12"/>
        <item x="14"/>
        <item x="13"/>
        <item x="59"/>
        <item x="69"/>
        <item x="15"/>
        <item x="51"/>
        <item x="71"/>
        <item x="148"/>
        <item x="121"/>
        <item x="142"/>
        <item x="76"/>
        <item x="78"/>
        <item x="125"/>
        <item x="77"/>
        <item x="95"/>
        <item x="109"/>
        <item x="92"/>
        <item x="90"/>
        <item x="75"/>
        <item x="105"/>
        <item x="116"/>
        <item x="94"/>
        <item x="123"/>
        <item x="135"/>
        <item x="158"/>
        <item x="152"/>
        <item x="93"/>
        <item x="122"/>
        <item x="118"/>
        <item x="117"/>
        <item x="83"/>
        <item x="96"/>
        <item x="189"/>
        <item x="89"/>
        <item x="190"/>
        <item x="187"/>
        <item x="141"/>
        <item x="160"/>
        <item x="196"/>
        <item x="145"/>
        <item x="73"/>
        <item x="134"/>
        <item x="188"/>
        <item x="115"/>
        <item x="182"/>
        <item x="98"/>
        <item x="156"/>
        <item x="153"/>
        <item x="149"/>
        <item x="154"/>
        <item x="101"/>
        <item x="180"/>
        <item x="53"/>
        <item x="65"/>
        <item x="228"/>
        <item x="49"/>
        <item x="130"/>
        <item x="110"/>
        <item x="106"/>
        <item x="128"/>
        <item x="86"/>
        <item x="207"/>
        <item x="62"/>
        <item x="223"/>
        <item x="167"/>
        <item x="84"/>
        <item x="137"/>
        <item x="184"/>
        <item x="124"/>
        <item x="166"/>
        <item x="150"/>
        <item x="138"/>
        <item x="157"/>
        <item x="170"/>
        <item x="136"/>
        <item x="178"/>
        <item x="139"/>
        <item x="172"/>
        <item x="171"/>
        <item x="52"/>
        <item x="55"/>
        <item x="205"/>
        <item x="235"/>
        <item x="209"/>
        <item x="240"/>
        <item x="226"/>
        <item x="237"/>
        <item x="72"/>
        <item x="63"/>
        <item x="199"/>
        <item x="140"/>
        <item x="108"/>
        <item x="181"/>
        <item x="155"/>
        <item x="176"/>
        <item x="163"/>
        <item x="114"/>
        <item x="198"/>
        <item x="87"/>
        <item x="193"/>
        <item x="144"/>
        <item x="146"/>
        <item x="126"/>
        <item x="201"/>
        <item x="197"/>
        <item x="202"/>
        <item x="194"/>
        <item x="175"/>
        <item x="200"/>
        <item x="132"/>
        <item x="164"/>
        <item x="147"/>
        <item x="165"/>
        <item x="174"/>
        <item x="64"/>
        <item x="234"/>
        <item x="54"/>
        <item x="219"/>
        <item x="50"/>
        <item x="227"/>
        <item x="119"/>
        <item x="120"/>
        <item x="82"/>
        <item x="159"/>
        <item x="168"/>
        <item x="183"/>
        <item x="173"/>
        <item x="129"/>
        <item x="81"/>
        <item x="203"/>
        <item x="127"/>
        <item x="179"/>
        <item x="70"/>
        <item x="222"/>
        <item x="208"/>
        <item x="225"/>
        <item x="215"/>
        <item x="111"/>
        <item x="88"/>
        <item x="185"/>
        <item x="104"/>
        <item x="151"/>
        <item x="212"/>
        <item x="67"/>
        <item x="232"/>
        <item x="68"/>
        <item x="218"/>
        <item x="192"/>
        <item x="191"/>
        <item x="195"/>
        <item x="186"/>
        <item x="102"/>
        <item x="177"/>
        <item x="112"/>
        <item x="133"/>
        <item x="206"/>
        <item x="238"/>
        <item x="217"/>
        <item x="229"/>
        <item x="239"/>
        <item x="161"/>
        <item x="103"/>
        <item x="224"/>
        <item x="236"/>
        <item x="221"/>
        <item x="213"/>
        <item x="220"/>
        <item x="85"/>
        <item x="204"/>
        <item x="211"/>
        <item x="214"/>
        <item x="113"/>
        <item x="233"/>
        <item x="210"/>
        <item x="231"/>
        <item x="230"/>
        <item x="169"/>
        <item x="216"/>
        <item x="99"/>
        <item x="100"/>
        <item x="143"/>
        <item t="default"/>
      </items>
    </pivotField>
    <pivotField showAll="0">
      <items count="8693">
        <item x="4763"/>
        <item x="4767"/>
        <item x="4766"/>
        <item x="4768"/>
        <item x="4771"/>
        <item x="4762"/>
        <item x="2565"/>
        <item x="2568"/>
        <item x="4778"/>
        <item x="4772"/>
        <item x="2564"/>
        <item x="4755"/>
        <item x="2567"/>
        <item x="4777"/>
        <item x="4773"/>
        <item x="2572"/>
        <item x="2571"/>
        <item x="4775"/>
        <item x="2569"/>
        <item x="4759"/>
        <item x="2570"/>
        <item x="4758"/>
        <item x="2566"/>
        <item x="4781"/>
        <item x="4760"/>
        <item x="4757"/>
        <item x="4774"/>
        <item x="4764"/>
        <item x="5819"/>
        <item x="4769"/>
        <item x="5822"/>
        <item x="5825"/>
        <item x="5827"/>
        <item x="5834"/>
        <item x="5846"/>
        <item x="5851"/>
        <item x="5855"/>
        <item x="5850"/>
        <item x="5821"/>
        <item x="5838"/>
        <item x="5857"/>
        <item x="5845"/>
        <item x="5847"/>
        <item x="5832"/>
        <item x="5858"/>
        <item x="5843"/>
        <item x="5848"/>
        <item x="5859"/>
        <item x="5835"/>
        <item x="5823"/>
        <item x="5856"/>
        <item x="5865"/>
        <item x="5861"/>
        <item x="5864"/>
        <item x="5844"/>
        <item x="5860"/>
        <item x="4427"/>
        <item x="5852"/>
        <item x="5829"/>
        <item x="4756"/>
        <item x="5862"/>
        <item x="2964"/>
        <item x="4754"/>
        <item x="2963"/>
        <item x="5863"/>
        <item x="4426"/>
        <item x="5833"/>
        <item x="5854"/>
        <item x="5853"/>
        <item x="5867"/>
        <item x="5831"/>
        <item x="364"/>
        <item x="4752"/>
        <item x="4765"/>
        <item x="2979"/>
        <item x="2971"/>
        <item x="379"/>
        <item x="2986"/>
        <item x="770"/>
        <item x="2976"/>
        <item x="2987"/>
        <item x="769"/>
        <item x="5870"/>
        <item x="372"/>
        <item x="362"/>
        <item x="5849"/>
        <item x="2973"/>
        <item x="2997"/>
        <item x="2984"/>
        <item x="7353"/>
        <item x="2968"/>
        <item x="2993"/>
        <item x="772"/>
        <item x="5826"/>
        <item x="5830"/>
        <item x="2581"/>
        <item x="381"/>
        <item x="5866"/>
        <item x="771"/>
        <item x="5868"/>
        <item x="4010"/>
        <item x="2983"/>
        <item x="2580"/>
        <item x="1369"/>
        <item x="4009"/>
        <item x="5828"/>
        <item x="3006"/>
        <item x="5871"/>
        <item x="4785"/>
        <item x="4013"/>
        <item x="774"/>
        <item x="2583"/>
        <item x="5881"/>
        <item x="5880"/>
        <item x="4784"/>
        <item x="5869"/>
        <item x="4014"/>
        <item x="5882"/>
        <item x="5877"/>
        <item x="4019"/>
        <item x="5883"/>
        <item x="2985"/>
        <item x="775"/>
        <item x="2989"/>
        <item x="2575"/>
        <item x="4521"/>
        <item x="5837"/>
        <item x="370"/>
        <item x="5879"/>
        <item x="773"/>
        <item x="2579"/>
        <item x="2577"/>
        <item x="5874"/>
        <item x="4282"/>
        <item x="4015"/>
        <item x="5873"/>
        <item x="2576"/>
        <item x="3013"/>
        <item x="382"/>
        <item x="4753"/>
        <item x="5878"/>
        <item x="776"/>
        <item x="383"/>
        <item x="8618"/>
        <item x="363"/>
        <item x="4020"/>
        <item x="3007"/>
        <item x="4023"/>
        <item x="2974"/>
        <item x="7351"/>
        <item x="2582"/>
        <item x="378"/>
        <item x="3004"/>
        <item x="2966"/>
        <item x="5884"/>
        <item x="2988"/>
        <item x="4022"/>
        <item x="2419"/>
        <item x="5886"/>
        <item x="1376"/>
        <item x="4011"/>
        <item x="5893"/>
        <item x="4530"/>
        <item x="5875"/>
        <item x="2424"/>
        <item x="5894"/>
        <item x="4012"/>
        <item x="7937"/>
        <item x="4018"/>
        <item x="5899"/>
        <item x="4779"/>
        <item x="5885"/>
        <item x="3002"/>
        <item x="5908"/>
        <item x="5892"/>
        <item x="1385"/>
        <item x="377"/>
        <item x="2573"/>
        <item x="5400"/>
        <item x="4761"/>
        <item x="5872"/>
        <item x="5401"/>
        <item x="5891"/>
        <item x="5876"/>
        <item x="5404"/>
        <item x="2584"/>
        <item x="1111"/>
        <item x="2970"/>
        <item x="5906"/>
        <item x="5895"/>
        <item x="5890"/>
        <item x="5889"/>
        <item x="2982"/>
        <item x="4016"/>
        <item x="2423"/>
        <item x="5413"/>
        <item x="7352"/>
        <item x="4006"/>
        <item x="3019"/>
        <item x="2991"/>
        <item x="778"/>
        <item x="412"/>
        <item x="5408"/>
        <item x="3024"/>
        <item x="3027"/>
        <item x="4285"/>
        <item x="374"/>
        <item x="415"/>
        <item x="3012"/>
        <item x="3022"/>
        <item x="5898"/>
        <item x="4025"/>
        <item x="392"/>
        <item x="8512"/>
        <item x="7627"/>
        <item x="2586"/>
        <item x="5901"/>
        <item x="3043"/>
        <item x="5397"/>
        <item x="7355"/>
        <item x="424"/>
        <item x="5896"/>
        <item x="4818"/>
        <item x="3033"/>
        <item x="2587"/>
        <item x="7630"/>
        <item x="5888"/>
        <item x="395"/>
        <item x="759"/>
        <item x="4808"/>
        <item x="2350"/>
        <item x="781"/>
        <item x="388"/>
        <item x="406"/>
        <item x="2578"/>
        <item x="423"/>
        <item x="777"/>
        <item x="5904"/>
        <item x="3063"/>
        <item x="4807"/>
        <item x="393"/>
        <item x="7935"/>
        <item x="7961"/>
        <item x="780"/>
        <item x="4794"/>
        <item x="2321"/>
        <item x="7960"/>
        <item x="3032"/>
        <item x="5903"/>
        <item x="366"/>
        <item x="782"/>
        <item x="5905"/>
        <item x="401"/>
        <item x="2977"/>
        <item x="1374"/>
        <item x="7418"/>
        <item x="3028"/>
        <item x="2427"/>
        <item x="397"/>
        <item x="7946"/>
        <item x="2589"/>
        <item x="786"/>
        <item x="7419"/>
        <item x="3029"/>
        <item x="4533"/>
        <item x="5897"/>
        <item x="1404"/>
        <item x="5900"/>
        <item x="3061"/>
        <item x="1402"/>
        <item x="5840"/>
        <item x="3064"/>
        <item x="5394"/>
        <item x="2585"/>
        <item x="2591"/>
        <item x="1403"/>
        <item x="5416"/>
        <item x="4801"/>
        <item x="1391"/>
        <item x="4791"/>
        <item x="4816"/>
        <item x="5887"/>
        <item x="3036"/>
        <item x="1405"/>
        <item x="402"/>
        <item x="7414"/>
        <item x="1408"/>
        <item x="5902"/>
        <item x="760"/>
        <item x="4815"/>
        <item x="3011"/>
        <item x="2590"/>
        <item x="4797"/>
        <item x="1411"/>
        <item x="5918"/>
        <item x="4796"/>
        <item x="5913"/>
        <item x="5911"/>
        <item x="5917"/>
        <item x="427"/>
        <item x="425"/>
        <item x="408"/>
        <item x="7416"/>
        <item x="4811"/>
        <item x="5919"/>
        <item x="5915"/>
        <item x="5910"/>
        <item x="5916"/>
        <item x="4795"/>
        <item x="4806"/>
        <item x="4005"/>
        <item x="5403"/>
        <item x="1390"/>
        <item x="7412"/>
        <item x="421"/>
        <item x="430"/>
        <item x="7957"/>
        <item x="4008"/>
        <item x="7415"/>
        <item x="4813"/>
        <item x="1416"/>
        <item x="5909"/>
        <item x="2981"/>
        <item x="2320"/>
        <item x="4283"/>
        <item x="3001"/>
        <item x="2593"/>
        <item x="3067"/>
        <item x="2597"/>
        <item x="4817"/>
        <item x="4017"/>
        <item x="1120"/>
        <item x="389"/>
        <item x="5914"/>
        <item x="1401"/>
        <item x="5417"/>
        <item x="5129"/>
        <item x="1421"/>
        <item x="394"/>
        <item x="7637"/>
        <item x="5912"/>
        <item x="2594"/>
        <item x="7420"/>
        <item x="428"/>
        <item x="4284"/>
        <item x="791"/>
        <item x="2322"/>
        <item x="2592"/>
        <item x="1121"/>
        <item x="3057"/>
        <item x="1389"/>
        <item x="5395"/>
        <item x="1422"/>
        <item x="1377"/>
        <item x="790"/>
        <item x="1119"/>
        <item x="4812"/>
        <item x="2588"/>
        <item x="3035"/>
        <item x="1414"/>
        <item x="2418"/>
        <item x="404"/>
        <item x="4536"/>
        <item x="2428"/>
        <item x="3026"/>
        <item x="416"/>
        <item x="4805"/>
        <item x="2399"/>
        <item x="4021"/>
        <item x="2996"/>
        <item x="5907"/>
        <item x="399"/>
        <item x="7356"/>
        <item x="7417"/>
        <item x="384"/>
        <item x="3054"/>
        <item x="1378"/>
        <item x="4793"/>
        <item x="420"/>
        <item x="4814"/>
        <item x="1384"/>
        <item x="403"/>
        <item x="4007"/>
        <item x="1432"/>
        <item x="400"/>
        <item x="5842"/>
        <item x="793"/>
        <item x="792"/>
        <item x="3000"/>
        <item x="2972"/>
        <item x="3059"/>
        <item x="4024"/>
        <item x="765"/>
        <item x="413"/>
        <item x="3015"/>
        <item x="409"/>
        <item x="1410"/>
        <item x="2318"/>
        <item x="5836"/>
        <item x="2999"/>
        <item x="8518"/>
        <item x="5414"/>
        <item x="1442"/>
        <item x="779"/>
        <item x="367"/>
        <item x="1112"/>
        <item x="7410"/>
        <item x="8629"/>
        <item x="391"/>
        <item x="398"/>
        <item x="4786"/>
        <item x="1397"/>
        <item x="2847"/>
        <item x="1117"/>
        <item x="2839"/>
        <item x="4026"/>
        <item x="7413"/>
        <item x="1446"/>
        <item x="1441"/>
        <item x="2992"/>
        <item x="1448"/>
        <item x="795"/>
        <item x="5820"/>
        <item x="386"/>
        <item x="2844"/>
        <item x="2846"/>
        <item x="2990"/>
        <item x="2852"/>
        <item x="3008"/>
        <item x="787"/>
        <item x="2842"/>
        <item x="2838"/>
        <item x="764"/>
        <item x="1444"/>
        <item x="418"/>
        <item x="8520"/>
        <item x="387"/>
        <item x="429"/>
        <item x="1415"/>
        <item x="3046"/>
        <item x="1426"/>
        <item x="788"/>
        <item x="789"/>
        <item x="3034"/>
        <item x="8621"/>
        <item x="2398"/>
        <item x="5922"/>
        <item x="5921"/>
        <item x="794"/>
        <item x="5923"/>
        <item x="7411"/>
        <item x="5927"/>
        <item x="2995"/>
        <item x="5942"/>
        <item x="5931"/>
        <item x="5929"/>
        <item x="5924"/>
        <item x="5943"/>
        <item x="798"/>
        <item x="2319"/>
        <item x="5941"/>
        <item x="417"/>
        <item x="8059"/>
        <item x="8055"/>
        <item x="5928"/>
        <item x="4820"/>
        <item x="5937"/>
        <item x="5947"/>
        <item x="5950"/>
        <item x="5949"/>
        <item x="426"/>
        <item x="4821"/>
        <item x="5951"/>
        <item x="804"/>
        <item x="3010"/>
        <item x="4788"/>
        <item x="7932"/>
        <item x="5936"/>
        <item x="1449"/>
        <item x="8057"/>
        <item x="5960"/>
        <item x="5945"/>
        <item x="5956"/>
        <item x="5926"/>
        <item x="5963"/>
        <item x="7423"/>
        <item x="4792"/>
        <item x="7962"/>
        <item x="3050"/>
        <item x="5958"/>
        <item x="2598"/>
        <item x="5955"/>
        <item x="3079"/>
        <item x="5957"/>
        <item x="3077"/>
        <item x="5932"/>
        <item x="1435"/>
        <item x="3084"/>
        <item x="396"/>
        <item x="8123"/>
        <item x="1439"/>
        <item x="5405"/>
        <item x="2600"/>
        <item x="5930"/>
        <item x="3085"/>
        <item x="8508"/>
        <item x="5964"/>
        <item x="3075"/>
        <item x="4033"/>
        <item x="8525"/>
        <item x="5410"/>
        <item x="8118"/>
        <item x="4027"/>
        <item x="4031"/>
        <item x="5934"/>
        <item x="4838"/>
        <item x="3078"/>
        <item x="2601"/>
        <item x="3090"/>
        <item x="161"/>
        <item x="5952"/>
        <item x="1453"/>
        <item x="1118"/>
        <item x="164"/>
        <item x="3095"/>
        <item x="2998"/>
        <item x="1445"/>
        <item x="4039"/>
        <item x="3102"/>
        <item x="3098"/>
        <item x="5425"/>
        <item x="5935"/>
        <item x="2604"/>
        <item x="8526"/>
        <item x="2741"/>
        <item x="3096"/>
        <item x="435"/>
        <item x="304"/>
        <item x="3105"/>
        <item x="7436"/>
        <item x="1392"/>
        <item x="419"/>
        <item x="4042"/>
        <item x="2603"/>
        <item x="3112"/>
        <item x="165"/>
        <item x="436"/>
        <item x="1492"/>
        <item x="4043"/>
        <item x="3111"/>
        <item x="3101"/>
        <item x="5940"/>
        <item x="7443"/>
        <item x="5933"/>
        <item x="3083"/>
        <item x="3094"/>
        <item x="7448"/>
        <item x="1388"/>
        <item x="3113"/>
        <item x="2737"/>
        <item x="2351"/>
        <item x="5419"/>
        <item x="5944"/>
        <item x="4037"/>
        <item x="4840"/>
        <item x="4028"/>
        <item x="8627"/>
        <item x="3097"/>
        <item x="5426"/>
        <item x="3042"/>
        <item x="2850"/>
        <item x="3107"/>
        <item x="4035"/>
        <item x="7441"/>
        <item x="3109"/>
        <item x="5962"/>
        <item x="4046"/>
        <item x="3106"/>
        <item x="5428"/>
        <item x="2602"/>
        <item x="5938"/>
        <item x="5953"/>
        <item x="8517"/>
        <item x="4032"/>
        <item x="4040"/>
        <item x="7442"/>
        <item x="5989"/>
        <item x="4038"/>
        <item x="7640"/>
        <item x="2599"/>
        <item x="5973"/>
        <item x="1512"/>
        <item x="8119"/>
        <item x="5986"/>
        <item x="8121"/>
        <item x="5979"/>
        <item x="5969"/>
        <item x="4809"/>
        <item x="8064"/>
        <item x="1128"/>
        <item x="5427"/>
        <item x="5430"/>
        <item x="3041"/>
        <item x="3104"/>
        <item x="4041"/>
        <item x="5991"/>
        <item x="3115"/>
        <item x="5995"/>
        <item x="803"/>
        <item x="7439"/>
        <item x="1476"/>
        <item x="8529"/>
        <item x="5948"/>
        <item x="2744"/>
        <item x="6001"/>
        <item x="8521"/>
        <item x="1510"/>
        <item x="3076"/>
        <item x="6000"/>
        <item x="1382"/>
        <item x="1466"/>
        <item x="4843"/>
        <item x="5971"/>
        <item x="3070"/>
        <item x="1474"/>
        <item x="3134"/>
        <item x="4846"/>
        <item x="5981"/>
        <item x="4045"/>
        <item x="3122"/>
        <item x="8116"/>
        <item x="390"/>
        <item x="1436"/>
        <item x="806"/>
        <item x="3129"/>
        <item x="3133"/>
        <item x="3131"/>
        <item x="2856"/>
        <item x="3099"/>
        <item x="5946"/>
        <item x="5965"/>
        <item x="7614"/>
        <item x="7612"/>
        <item x="8074"/>
        <item x="3108"/>
        <item x="714"/>
        <item x="6013"/>
        <item x="4798"/>
        <item x="8099"/>
        <item x="7447"/>
        <item x="8126"/>
        <item x="6014"/>
        <item x="3088"/>
        <item x="8100"/>
        <item x="8101"/>
        <item x="3126"/>
        <item x="8132"/>
        <item x="3141"/>
        <item x="8094"/>
        <item x="3132"/>
        <item x="8096"/>
        <item x="7454"/>
        <item x="3093"/>
        <item x="3074"/>
        <item x="8095"/>
        <item x="6011"/>
        <item x="5432"/>
        <item x="6020"/>
        <item x="7651"/>
        <item x="3117"/>
        <item x="2865"/>
        <item x="5970"/>
        <item x="8124"/>
        <item x="5980"/>
        <item x="8097"/>
        <item x="4036"/>
        <item x="2843"/>
        <item x="8102"/>
        <item x="3145"/>
        <item x="8093"/>
        <item x="7453"/>
        <item x="8098"/>
        <item x="1569"/>
        <item x="8103"/>
        <item x="5992"/>
        <item x="4852"/>
        <item x="414"/>
        <item x="3149"/>
        <item x="808"/>
        <item x="3135"/>
        <item x="8117"/>
        <item x="1514"/>
        <item x="3142"/>
        <item x="4780"/>
        <item x="6018"/>
        <item x="3162"/>
        <item x="3146"/>
        <item x="4049"/>
        <item x="3155"/>
        <item x="4867"/>
        <item x="7943"/>
        <item x="8129"/>
        <item x="7635"/>
        <item x="432"/>
        <item x="6003"/>
        <item x="3086"/>
        <item x="1115"/>
        <item x="2610"/>
        <item x="7450"/>
        <item x="8516"/>
        <item x="375"/>
        <item x="8130"/>
        <item x="5985"/>
        <item x="3091"/>
        <item x="5824"/>
        <item x="6028"/>
        <item x="6029"/>
        <item x="2866"/>
        <item x="3049"/>
        <item x="716"/>
        <item x="6031"/>
        <item x="4052"/>
        <item x="422"/>
        <item x="5959"/>
        <item x="3158"/>
        <item x="5982"/>
        <item x="2864"/>
        <item x="6030"/>
        <item x="6037"/>
        <item x="368"/>
        <item x="6006"/>
        <item x="6026"/>
        <item x="305"/>
        <item x="1553"/>
        <item x="6027"/>
        <item x="6015"/>
        <item x="5839"/>
        <item x="6040"/>
        <item x="5134"/>
        <item x="8071"/>
        <item x="3164"/>
        <item x="1558"/>
        <item x="3118"/>
        <item x="7613"/>
        <item x="1564"/>
        <item x="1129"/>
        <item x="7455"/>
        <item x="6035"/>
        <item x="8056"/>
        <item x="6033"/>
        <item x="7437"/>
        <item x="807"/>
        <item x="4858"/>
        <item x="7619"/>
        <item x="3123"/>
        <item x="6023"/>
        <item x="6002"/>
        <item x="6043"/>
        <item x="2607"/>
        <item x="3168"/>
        <item x="6046"/>
        <item x="715"/>
        <item x="1470"/>
        <item x="5998"/>
        <item x="5997"/>
        <item x="6064"/>
        <item x="1136"/>
        <item x="5990"/>
        <item x="3176"/>
        <item x="6044"/>
        <item x="6051"/>
        <item x="6058"/>
        <item x="6049"/>
        <item x="7618"/>
        <item x="6067"/>
        <item x="3023"/>
        <item x="1387"/>
        <item x="3177"/>
        <item x="6069"/>
        <item x="3172"/>
        <item x="3081"/>
        <item x="3173"/>
        <item x="2740"/>
        <item x="4390"/>
        <item x="6097"/>
        <item x="8060"/>
        <item x="3179"/>
        <item x="6074"/>
        <item x="6038"/>
        <item x="3180"/>
        <item x="6088"/>
        <item x="6081"/>
        <item x="6066"/>
        <item x="6086"/>
        <item x="6072"/>
        <item x="4030"/>
        <item x="6083"/>
        <item x="6095"/>
        <item x="6032"/>
        <item x="7615"/>
        <item x="3184"/>
        <item x="6100"/>
        <item x="8639"/>
        <item x="6054"/>
        <item x="7616"/>
        <item x="6093"/>
        <item x="6091"/>
        <item x="1565"/>
        <item x="7461"/>
        <item x="813"/>
        <item x="7458"/>
        <item x="814"/>
        <item x="812"/>
        <item x="3186"/>
        <item x="4389"/>
        <item x="6073"/>
        <item x="6063"/>
        <item x="4062"/>
        <item x="4060"/>
        <item x="4059"/>
        <item x="4879"/>
        <item x="2614"/>
        <item x="1133"/>
        <item x="3087"/>
        <item x="6103"/>
        <item x="3100"/>
        <item x="6078"/>
        <item x="4520"/>
        <item x="3014"/>
        <item x="2612"/>
        <item x="815"/>
        <item x="2606"/>
        <item x="4835"/>
        <item x="6092"/>
        <item x="4061"/>
        <item x="6056"/>
        <item x="8537"/>
        <item x="6102"/>
        <item x="2618"/>
        <item x="2441"/>
        <item x="6059"/>
        <item x="8548"/>
        <item x="1130"/>
        <item x="6077"/>
        <item x="6090"/>
        <item x="4874"/>
        <item x="2609"/>
        <item x="3166"/>
        <item x="8136"/>
        <item x="4064"/>
        <item x="2745"/>
        <item x="440"/>
        <item x="811"/>
        <item x="8120"/>
        <item x="1462"/>
        <item x="6089"/>
        <item x="6065"/>
        <item x="8137"/>
        <item x="4888"/>
        <item x="301"/>
        <item x="7460"/>
        <item x="4063"/>
        <item x="411"/>
        <item x="7617"/>
        <item x="1480"/>
        <item x="6057"/>
        <item x="4856"/>
        <item x="3185"/>
        <item x="6071"/>
        <item x="5983"/>
        <item x="2445"/>
        <item x="6070"/>
        <item x="1162"/>
        <item x="6052"/>
        <item x="3139"/>
        <item x="6055"/>
        <item x="3140"/>
        <item x="2617"/>
        <item x="6025"/>
        <item x="442"/>
        <item x="7467"/>
        <item x="2616"/>
        <item x="7620"/>
        <item x="6008"/>
        <item x="4885"/>
        <item x="797"/>
        <item x="6080"/>
        <item x="4877"/>
        <item x="2624"/>
        <item x="1150"/>
        <item x="6118"/>
        <item x="6121"/>
        <item x="7438"/>
        <item x="3194"/>
        <item x="4554"/>
        <item x="6125"/>
        <item x="3147"/>
        <item x="6087"/>
        <item x="2623"/>
        <item x="7476"/>
        <item x="8010"/>
        <item x="6139"/>
        <item x="5978"/>
        <item x="2608"/>
        <item x="2453"/>
        <item x="6119"/>
        <item x="6047"/>
        <item x="4065"/>
        <item x="8061"/>
        <item x="446"/>
        <item x="1126"/>
        <item x="8549"/>
        <item x="4291"/>
        <item x="7451"/>
        <item x="2615"/>
        <item x="6134"/>
        <item x="438"/>
        <item x="6116"/>
        <item x="6112"/>
        <item x="1631"/>
        <item x="6120"/>
        <item x="6133"/>
        <item x="6129"/>
        <item x="763"/>
        <item x="7478"/>
        <item x="6127"/>
        <item x="6148"/>
        <item x="6132"/>
        <item x="8073"/>
        <item x="7463"/>
        <item x="1131"/>
        <item x="8507"/>
        <item x="1455"/>
        <item x="6151"/>
        <item x="8550"/>
        <item x="8122"/>
        <item x="6145"/>
        <item x="2452"/>
        <item x="6149"/>
        <item x="6004"/>
        <item x="3171"/>
        <item x="6136"/>
        <item x="7474"/>
        <item x="2747"/>
        <item x="5939"/>
        <item x="4875"/>
        <item x="4569"/>
        <item x="6146"/>
        <item x="7479"/>
        <item x="6131"/>
        <item x="3016"/>
        <item x="6164"/>
        <item x="6156"/>
        <item x="6154"/>
        <item x="3137"/>
        <item x="3152"/>
        <item x="6161"/>
        <item x="6140"/>
        <item x="6172"/>
        <item x="6178"/>
        <item x="6163"/>
        <item x="6179"/>
        <item x="6150"/>
        <item x="6173"/>
        <item x="7471"/>
        <item x="1171"/>
        <item x="453"/>
        <item x="719"/>
        <item x="6160"/>
        <item x="5440"/>
        <item x="8011"/>
        <item x="6110"/>
        <item x="6155"/>
        <item x="2611"/>
        <item x="6171"/>
        <item x="6204"/>
        <item x="6109"/>
        <item x="6147"/>
        <item x="5463"/>
        <item x="6192"/>
        <item x="6113"/>
        <item x="6199"/>
        <item x="3202"/>
        <item x="6016"/>
        <item x="5984"/>
        <item x="6180"/>
        <item x="457"/>
        <item x="2753"/>
        <item x="8104"/>
        <item x="7472"/>
        <item x="6158"/>
        <item x="6135"/>
        <item x="8125"/>
        <item x="2754"/>
        <item x="3197"/>
        <item x="448"/>
        <item x="720"/>
        <item x="8105"/>
        <item x="6194"/>
        <item x="1134"/>
        <item x="721"/>
        <item x="6169"/>
        <item x="1447"/>
        <item x="4857"/>
        <item x="8138"/>
        <item x="7678"/>
        <item x="8140"/>
        <item x="6200"/>
        <item x="7682"/>
        <item x="3062"/>
        <item x="1135"/>
        <item x="6159"/>
        <item x="3151"/>
        <item x="2874"/>
        <item x="6062"/>
        <item x="6197"/>
        <item x="1172"/>
        <item x="6123"/>
        <item x="6209"/>
        <item x="8148"/>
        <item x="4073"/>
        <item x="1106"/>
        <item x="2621"/>
        <item x="3198"/>
        <item x="1157"/>
        <item x="8151"/>
        <item x="466"/>
        <item x="2622"/>
        <item x="8554"/>
        <item x="3199"/>
        <item x="6187"/>
        <item x="6060"/>
        <item x="1431"/>
        <item x="8154"/>
        <item x="7661"/>
        <item x="5422"/>
        <item x="2884"/>
        <item x="1132"/>
        <item x="4864"/>
        <item x="6202"/>
        <item x="3201"/>
        <item x="1170"/>
        <item x="818"/>
        <item x="2425"/>
        <item x="444"/>
        <item x="6177"/>
        <item x="1143"/>
        <item x="458"/>
        <item x="1460"/>
        <item x="461"/>
        <item x="5429"/>
        <item x="6184"/>
        <item x="4286"/>
        <item x="822"/>
        <item x="3205"/>
        <item x="4897"/>
        <item x="2620"/>
        <item x="4901"/>
        <item x="5993"/>
        <item x="369"/>
        <item x="6170"/>
        <item x="4082"/>
        <item x="4298"/>
        <item x="7480"/>
        <item x="8131"/>
        <item x="4072"/>
        <item x="2883"/>
        <item x="6198"/>
        <item x="4076"/>
        <item x="4075"/>
        <item x="4067"/>
        <item x="4070"/>
        <item x="462"/>
        <item x="3167"/>
        <item x="7452"/>
        <item x="4074"/>
        <item x="6021"/>
        <item x="6174"/>
        <item x="4058"/>
        <item x="4909"/>
        <item x="4085"/>
        <item x="4079"/>
        <item x="6201"/>
        <item x="2253"/>
        <item x="8153"/>
        <item x="2619"/>
        <item x="2629"/>
        <item x="6107"/>
        <item x="5466"/>
        <item x="5470"/>
        <item x="4297"/>
        <item x="1454"/>
        <item x="6203"/>
        <item x="8637"/>
        <item x="6195"/>
        <item x="3214"/>
        <item x="59"/>
        <item x="6188"/>
        <item x="1176"/>
        <item x="1178"/>
        <item x="1179"/>
        <item x="7486"/>
        <item x="4895"/>
        <item x="6189"/>
        <item x="4081"/>
        <item x="1177"/>
        <item x="3212"/>
        <item x="7456"/>
        <item x="6220"/>
        <item x="6213"/>
        <item x="6210"/>
        <item x="8152"/>
        <item x="6228"/>
        <item x="2628"/>
        <item x="3200"/>
        <item x="2595"/>
        <item x="809"/>
        <item x="2887"/>
        <item x="8150"/>
        <item x="7491"/>
        <item x="1181"/>
        <item x="2596"/>
        <item x="6243"/>
        <item x="4799"/>
        <item x="7673"/>
        <item x="6251"/>
        <item x="173"/>
        <item x="5453"/>
        <item x="459"/>
        <item x="6190"/>
        <item x="171"/>
        <item x="823"/>
        <item x="6236"/>
        <item x="6241"/>
        <item x="6240"/>
        <item x="3229"/>
        <item x="3227"/>
        <item x="4770"/>
        <item x="6212"/>
        <item x="4292"/>
        <item x="3116"/>
        <item x="6235"/>
        <item x="4053"/>
        <item x="6216"/>
        <item x="439"/>
        <item x="3215"/>
        <item x="4832"/>
        <item x="4095"/>
        <item x="724"/>
        <item x="8141"/>
        <item x="6153"/>
        <item x="4083"/>
        <item x="6048"/>
        <item x="6231"/>
        <item x="4787"/>
        <item x="7963"/>
        <item x="8146"/>
        <item x="6230"/>
        <item x="727"/>
        <item x="828"/>
        <item x="4092"/>
        <item x="2640"/>
        <item x="2636"/>
        <item x="4094"/>
        <item x="1430"/>
        <item x="2450"/>
        <item x="4915"/>
        <item x="8143"/>
        <item x="739"/>
        <item x="4077"/>
        <item x="4921"/>
        <item x="830"/>
        <item x="4914"/>
        <item x="6239"/>
        <item x="3082"/>
        <item x="8147"/>
        <item x="1142"/>
        <item x="5482"/>
        <item x="6075"/>
        <item x="6181"/>
        <item x="4929"/>
        <item x="7354"/>
        <item x="4928"/>
        <item x="6005"/>
        <item x="6234"/>
        <item x="2639"/>
        <item x="481"/>
        <item x="6266"/>
        <item x="3237"/>
        <item x="6105"/>
        <item x="8145"/>
        <item x="441"/>
        <item x="7449"/>
        <item x="6094"/>
        <item x="483"/>
        <item x="2638"/>
        <item x="4044"/>
        <item x="7487"/>
        <item x="4090"/>
        <item x="4029"/>
        <item x="1180"/>
        <item x="4926"/>
        <item x="6224"/>
        <item x="8062"/>
        <item x="6244"/>
        <item x="8510"/>
        <item x="7707"/>
        <item x="6130"/>
        <item x="3228"/>
        <item x="6165"/>
        <item x="8552"/>
        <item x="7956"/>
        <item x="8142"/>
        <item x="2630"/>
        <item x="3203"/>
        <item x="6250"/>
        <item x="6245"/>
        <item x="4087"/>
        <item x="4394"/>
        <item x="2426"/>
        <item x="4862"/>
        <item x="451"/>
        <item x="6191"/>
        <item x="6287"/>
        <item x="2635"/>
        <item x="6247"/>
        <item x="717"/>
        <item x="3927"/>
        <item x="2637"/>
        <item x="4084"/>
        <item x="471"/>
        <item x="6285"/>
        <item x="467"/>
        <item x="6289"/>
        <item x="6265"/>
        <item x="1137"/>
        <item x="6286"/>
        <item x="6301"/>
        <item x="6318"/>
        <item x="476"/>
        <item x="6291"/>
        <item x="6281"/>
        <item x="6295"/>
        <item x="6310"/>
        <item x="6305"/>
        <item x="2449"/>
        <item x="2641"/>
        <item x="6290"/>
        <item x="6299"/>
        <item x="7621"/>
        <item x="6292"/>
        <item x="6303"/>
        <item x="4091"/>
        <item x="1153"/>
        <item x="473"/>
        <item x="7622"/>
        <item x="2878"/>
        <item x="2631"/>
        <item x="8513"/>
        <item x="6296"/>
        <item x="479"/>
        <item x="4080"/>
        <item x="8149"/>
        <item x="735"/>
        <item x="4892"/>
        <item x="4299"/>
        <item x="5488"/>
        <item x="4093"/>
        <item x="4893"/>
        <item x="6312"/>
        <item x="4057"/>
        <item x="2643"/>
        <item x="2332"/>
        <item x="7685"/>
        <item x="447"/>
        <item x="722"/>
        <item x="452"/>
        <item x="1159"/>
        <item x="7493"/>
        <item x="2642"/>
        <item x="5471"/>
        <item x="487"/>
        <item x="7623"/>
        <item x="6298"/>
        <item x="6267"/>
        <item x="6315"/>
        <item x="3"/>
        <item x="302"/>
        <item x="5994"/>
        <item x="3187"/>
        <item x="8058"/>
        <item x="2743"/>
        <item x="841"/>
        <item x="5996"/>
        <item x="6283"/>
        <item x="7490"/>
        <item x="3210"/>
        <item x="4089"/>
        <item x="6282"/>
        <item x="6300"/>
        <item x="746"/>
        <item x="5988"/>
        <item x="743"/>
        <item x="6007"/>
        <item x="6128"/>
        <item x="4531"/>
        <item x="488"/>
        <item x="7466"/>
        <item x="3065"/>
        <item x="6186"/>
        <item x="4050"/>
        <item x="748"/>
        <item x="6304"/>
        <item x="6193"/>
        <item x="56"/>
        <item x="5974"/>
        <item x="738"/>
        <item x="8643"/>
        <item x="2333"/>
        <item x="6114"/>
        <item x="4088"/>
        <item x="6309"/>
        <item x="6211"/>
        <item x="2841"/>
        <item x="7676"/>
        <item x="6321"/>
        <item x="7477"/>
        <item x="7677"/>
        <item x="6012"/>
        <item x="6273"/>
        <item x="736"/>
        <item x="190"/>
        <item x="6317"/>
        <item x="6101"/>
        <item x="6237"/>
        <item x="8084"/>
        <item x="187"/>
        <item x="3039"/>
        <item x="834"/>
        <item x="8625"/>
        <item x="6279"/>
        <item x="4868"/>
        <item x="4069"/>
        <item x="8085"/>
        <item x="2627"/>
        <item x="501"/>
        <item x="7482"/>
        <item x="2634"/>
        <item x="443"/>
        <item x="7488"/>
        <item x="6323"/>
        <item x="851"/>
        <item x="502"/>
        <item x="6322"/>
        <item x="4918"/>
        <item x="6208"/>
        <item x="3189"/>
        <item x="6138"/>
        <item x="1169"/>
        <item x="8514"/>
        <item x="8144"/>
        <item x="6261"/>
        <item x="6248"/>
        <item x="4913"/>
        <item x="835"/>
        <item x="6226"/>
        <item x="6256"/>
        <item x="6126"/>
        <item x="747"/>
        <item x="6302"/>
        <item x="6278"/>
        <item x="6253"/>
        <item x="3128"/>
        <item x="7972"/>
        <item x="7690"/>
        <item x="8014"/>
        <item x="3120"/>
        <item x="6320"/>
        <item x="5421"/>
        <item x="5139"/>
        <item x="303"/>
        <item x="2805"/>
        <item x="6324"/>
        <item x="7432"/>
        <item x="4078"/>
        <item x="728"/>
        <item x="1393"/>
        <item x="3154"/>
        <item x="3928"/>
        <item x="7660"/>
        <item x="3037"/>
        <item x="6034"/>
        <item x="2613"/>
        <item x="6068"/>
        <item x="6222"/>
        <item x="1469"/>
        <item x="1468"/>
        <item x="4097"/>
        <item x="3114"/>
        <item x="4096"/>
        <item x="4819"/>
        <item x="8511"/>
        <item x="726"/>
        <item x="166"/>
        <item x="5441"/>
        <item x="6168"/>
        <item x="6327"/>
        <item x="2"/>
        <item x="6284"/>
        <item x="6082"/>
        <item x="6262"/>
        <item x="6117"/>
        <item x="6144"/>
        <item x="6326"/>
        <item x="185"/>
        <item x="4051"/>
        <item x="6293"/>
        <item x="6335"/>
        <item x="2633"/>
        <item x="6221"/>
        <item x="5987"/>
        <item x="4905"/>
        <item x="463"/>
        <item x="6122"/>
        <item x="6332"/>
        <item x="4851"/>
        <item x="3231"/>
        <item x="1627"/>
        <item x="6316"/>
        <item x="4599"/>
        <item x="6076"/>
        <item x="6346"/>
        <item x="6142"/>
        <item x="2752"/>
        <item x="4392"/>
        <item x="6330"/>
        <item x="6045"/>
        <item x="7485"/>
        <item x="6331"/>
        <item x="6333"/>
        <item x="6338"/>
        <item x="8509"/>
        <item x="2845"/>
        <item x="4912"/>
        <item x="1614"/>
        <item x="514"/>
        <item x="6344"/>
        <item x="6263"/>
        <item x="1187"/>
        <item x="6225"/>
        <item x="6351"/>
        <item x="8542"/>
        <item x="193"/>
        <item x="2882"/>
        <item x="1124"/>
        <item x="3924"/>
        <item x="723"/>
        <item x="3236"/>
        <item x="1114"/>
        <item x="3239"/>
        <item x="6353"/>
        <item x="7679"/>
        <item x="6162"/>
        <item x="6019"/>
        <item x="2975"/>
        <item x="6084"/>
        <item x="6355"/>
        <item x="8626"/>
        <item x="6366"/>
        <item x="6345"/>
        <item x="4903"/>
        <item x="3241"/>
        <item x="6223"/>
        <item x="734"/>
        <item x="1164"/>
        <item x="6350"/>
        <item x="7973"/>
        <item x="6340"/>
        <item x="507"/>
        <item x="6098"/>
        <item x="6368"/>
        <item x="6354"/>
        <item x="5465"/>
        <item x="1160"/>
        <item x="6362"/>
        <item x="6359"/>
        <item x="2755"/>
        <item x="1485"/>
        <item x="6137"/>
        <item x="3267"/>
        <item x="7421"/>
        <item x="8162"/>
        <item x="513"/>
        <item x="3272"/>
        <item x="3291"/>
        <item x="6099"/>
        <item x="1166"/>
        <item x="3275"/>
        <item x="874"/>
        <item x="2757"/>
        <item x="6361"/>
        <item x="749"/>
        <item x="2626"/>
        <item x="6249"/>
        <item x="856"/>
        <item x="3277"/>
        <item x="8452"/>
        <item x="1591"/>
        <item x="5495"/>
        <item x="3283"/>
        <item x="6254"/>
        <item x="2605"/>
        <item x="6288"/>
        <item x="8159"/>
        <item x="6207"/>
        <item x="6363"/>
        <item x="4055"/>
        <item x="3240"/>
        <item x="3247"/>
        <item x="5975"/>
        <item x="878"/>
        <item x="7475"/>
        <item x="6313"/>
        <item x="876"/>
        <item x="3286"/>
        <item x="2266"/>
        <item x="4034"/>
        <item x="731"/>
        <item x="3266"/>
        <item x="6306"/>
        <item x="3290"/>
        <item x="6357"/>
        <item x="8160"/>
        <item x="8541"/>
        <item x="3265"/>
        <item x="4"/>
        <item x="4100"/>
        <item x="3269"/>
        <item x="4604"/>
        <item x="3289"/>
        <item x="7246"/>
        <item x="4103"/>
        <item x="6339"/>
        <item x="3256"/>
        <item x="5968"/>
        <item x="496"/>
        <item x="4107"/>
        <item x="4066"/>
        <item x="3258"/>
        <item x="6337"/>
        <item x="2746"/>
        <item x="3280"/>
        <item x="8553"/>
        <item x="2840"/>
        <item x="2965"/>
        <item x="5472"/>
        <item x="431"/>
        <item x="7247"/>
        <item x="6358"/>
        <item x="4933"/>
        <item x="3263"/>
        <item x="3255"/>
        <item x="198"/>
        <item x="8015"/>
        <item x="6272"/>
        <item x="3270"/>
        <item x="4608"/>
        <item x="8157"/>
        <item x="5501"/>
        <item x="6294"/>
        <item x="3259"/>
        <item x="6036"/>
        <item x="829"/>
        <item x="6374"/>
        <item x="6360"/>
        <item x="6280"/>
        <item x="3268"/>
        <item x="3264"/>
        <item x="7459"/>
        <item x="5138"/>
        <item x="4825"/>
        <item x="6379"/>
        <item x="6229"/>
        <item x="7495"/>
        <item x="3244"/>
        <item x="750"/>
        <item x="8133"/>
        <item x="3249"/>
        <item x="7389"/>
        <item x="6314"/>
        <item x="4613"/>
        <item x="1189"/>
        <item x="1598"/>
        <item x="5137"/>
        <item x="6375"/>
        <item x="6385"/>
        <item x="6373"/>
        <item x="4837"/>
        <item x="3243"/>
        <item x="5489"/>
        <item x="3018"/>
        <item x="445"/>
        <item x="2749"/>
        <item x="525"/>
        <item x="3293"/>
        <item x="6377"/>
        <item x="725"/>
        <item x="4068"/>
        <item x="7248"/>
        <item x="2268"/>
        <item x="8088"/>
        <item x="3281"/>
        <item x="6356"/>
        <item x="6108"/>
        <item x="465"/>
        <item x="5469"/>
        <item x="7265"/>
        <item x="4849"/>
        <item x="4104"/>
        <item x="8165"/>
        <item x="6399"/>
        <item x="732"/>
        <item x="5474"/>
        <item x="4539"/>
        <item x="0"/>
        <item x="6352"/>
        <item x="737"/>
        <item x="7975"/>
        <item x="6053"/>
        <item x="4880"/>
        <item x="6408"/>
        <item x="4900"/>
        <item x="6392"/>
        <item x="7483"/>
        <item x="3242"/>
        <item x="4105"/>
        <item x="8515"/>
        <item x="6389"/>
        <item x="6369"/>
        <item x="2748"/>
        <item x="4295"/>
        <item x="7484"/>
        <item x="1116"/>
        <item x="8092"/>
        <item x="4860"/>
        <item x="5437"/>
        <item x="6396"/>
        <item x="2837"/>
        <item x="4782"/>
        <item x="1400"/>
        <item x="7260"/>
        <item x="6381"/>
        <item x="6409"/>
        <item x="7422"/>
        <item x="5925"/>
        <item x="6270"/>
        <item x="6367"/>
        <item x="1371"/>
        <item x="489"/>
        <item x="6347"/>
        <item x="4101"/>
        <item x="4822"/>
        <item x="4102"/>
        <item x="6401"/>
        <item x="3295"/>
        <item x="7424"/>
        <item x="3207"/>
        <item x="6370"/>
        <item x="4054"/>
        <item x="7655"/>
        <item x="512"/>
        <item x="524"/>
        <item x="6342"/>
        <item x="7970"/>
        <item x="7444"/>
        <item x="3278"/>
        <item x="5459"/>
        <item x="2750"/>
        <item x="6395"/>
        <item x="5502"/>
        <item x="4114"/>
        <item x="8524"/>
        <item x="526"/>
        <item x="3292"/>
        <item x="2967"/>
        <item x="4790"/>
        <item x="6141"/>
        <item x="3121"/>
        <item x="8080"/>
        <item x="4099"/>
        <item x="7253"/>
        <item x="8177"/>
        <item x="6106"/>
        <item x="852"/>
        <item x="6393"/>
        <item x="4927"/>
        <item x="497"/>
        <item x="6402"/>
        <item x="7737"/>
        <item x="7"/>
        <item x="6404"/>
        <item x="7680"/>
        <item x="6413"/>
        <item x="3174"/>
        <item x="6400"/>
        <item x="4118"/>
        <item x="6218"/>
        <item x="6143"/>
        <item x="6376"/>
        <item x="6079"/>
        <item x="7263"/>
        <item x="6104"/>
        <item x="4115"/>
        <item x="477"/>
        <item x="199"/>
        <item x="4525"/>
        <item x="8434"/>
        <item x="6383"/>
        <item x="2415"/>
        <item x="6152"/>
        <item x="4124"/>
        <item x="4125"/>
        <item x="4126"/>
        <item x="4113"/>
        <item x="4120"/>
        <item x="6024"/>
        <item x="4776"/>
        <item x="6365"/>
        <item x="4116"/>
        <item x="4839"/>
        <item x="1594"/>
        <item x="474"/>
        <item x="460"/>
        <item x="150"/>
        <item x="8171"/>
        <item x="6252"/>
        <item x="6364"/>
        <item x="3294"/>
        <item x="4526"/>
        <item x="7494"/>
        <item x="521"/>
        <item x="6380"/>
        <item x="4127"/>
        <item x="2323"/>
        <item x="4106"/>
        <item x="5412"/>
        <item x="761"/>
        <item x="7185"/>
        <item x="5497"/>
        <item x="4853"/>
        <item x="484"/>
        <item x="7671"/>
        <item x="8172"/>
        <item x="3307"/>
        <item x="4056"/>
        <item x="6196"/>
        <item x="7426"/>
        <item x="2969"/>
        <item x="1440"/>
        <item x="7440"/>
        <item x="7184"/>
        <item x="4123"/>
        <item x="50"/>
        <item x="4122"/>
        <item x="7945"/>
        <item x="475"/>
        <item x="8689"/>
        <item x="9"/>
        <item x="8179"/>
        <item x="1592"/>
        <item x="3279"/>
        <item x="3306"/>
        <item x="6406"/>
        <item x="523"/>
        <item x="7251"/>
        <item x="8161"/>
        <item x="8182"/>
        <item x="8180"/>
        <item x="4882"/>
        <item x="5507"/>
        <item x="3253"/>
        <item x="4117"/>
        <item x="1573"/>
        <item x="6257"/>
        <item x="6412"/>
        <item x="7497"/>
        <item x="8181"/>
        <item x="5976"/>
        <item x="4609"/>
        <item x="7464"/>
        <item x="1616"/>
        <item x="6387"/>
        <item x="3316"/>
        <item x="837"/>
        <item x="3309"/>
        <item x="4920"/>
        <item x="4108"/>
        <item x="4048"/>
        <item x="1145"/>
        <item x="2574"/>
        <item x="7186"/>
        <item x="3323"/>
        <item x="8158"/>
        <item x="3322"/>
        <item x="3313"/>
        <item x="4395"/>
        <item x="7496"/>
        <item x="6390"/>
        <item x="4130"/>
        <item x="7499"/>
        <item x="486"/>
        <item x="6269"/>
        <item x="4854"/>
        <item x="4789"/>
        <item x="6219"/>
        <item x="6217"/>
        <item x="7445"/>
        <item x="3157"/>
        <item x="6246"/>
        <item x="3183"/>
        <item x="5152"/>
        <item x="4112"/>
        <item x="8685"/>
        <item x="8170"/>
        <item x="3288"/>
        <item x="3163"/>
        <item x="3246"/>
        <item x="3326"/>
        <item x="3009"/>
        <item x="6372"/>
        <item x="4869"/>
        <item x="2434"/>
        <item x="3068"/>
        <item x="762"/>
        <item x="3308"/>
        <item x="6268"/>
        <item x="5130"/>
        <item x="7498"/>
        <item x="3216"/>
        <item x="893"/>
        <item x="8584"/>
        <item x="7502"/>
        <item x="892"/>
        <item x="4620"/>
        <item x="3138"/>
        <item x="7264"/>
        <item x="3942"/>
        <item x="5494"/>
        <item x="3181"/>
        <item x="4830"/>
        <item x="7187"/>
        <item x="5954"/>
        <item x="7666"/>
        <item x="6232"/>
        <item x="5500"/>
        <item x="889"/>
        <item x="1186"/>
        <item x="74"/>
        <item x="890"/>
        <item x="7501"/>
        <item x="7509"/>
        <item x="7511"/>
        <item x="2665"/>
        <item x="3317"/>
        <item x="8173"/>
        <item x="3940"/>
        <item x="6182"/>
        <item x="3276"/>
        <item x="4121"/>
        <item x="7250"/>
        <item x="522"/>
        <item x="6416"/>
        <item x="7446"/>
        <item x="6421"/>
        <item x="810"/>
        <item x="6264"/>
        <item x="6157"/>
        <item x="2848"/>
        <item x="1122"/>
        <item x="1158"/>
        <item x="4111"/>
        <item x="6426"/>
        <item x="3165"/>
        <item x="733"/>
        <item x="491"/>
        <item x="6423"/>
        <item x="3296"/>
        <item x="6427"/>
        <item x="8533"/>
        <item x="3271"/>
        <item x="3282"/>
        <item x="6431"/>
        <item x="6418"/>
        <item x="2254"/>
        <item x="4129"/>
        <item x="3252"/>
        <item x="3030"/>
        <item x="6429"/>
        <item x="7629"/>
        <item x="1375"/>
        <item x="7273"/>
        <item x="2352"/>
        <item x="3092"/>
        <item x="66"/>
        <item x="8586"/>
        <item x="7500"/>
        <item x="6435"/>
        <item x="4109"/>
        <item x="5967"/>
        <item x="4318"/>
        <item x="6439"/>
        <item x="2739"/>
        <item x="8184"/>
        <item x="729"/>
        <item x="3301"/>
        <item x="6325"/>
        <item x="2879"/>
        <item x="6430"/>
        <item x="6307"/>
        <item x="3298"/>
        <item x="4836"/>
        <item x="3330"/>
        <item x="6382"/>
        <item x="6411"/>
        <item x="3331"/>
        <item x="7507"/>
        <item x="3911"/>
        <item x="3223"/>
        <item x="1192"/>
        <item x="3329"/>
        <item x="3285"/>
        <item x="6436"/>
        <item x="8183"/>
        <item x="8077"/>
        <item x="6441"/>
        <item x="6455"/>
        <item x="5164"/>
        <item x="6452"/>
        <item x="3169"/>
        <item x="534"/>
        <item x="498"/>
        <item x="7756"/>
        <item x="785"/>
        <item x="7977"/>
        <item x="8091"/>
        <item x="5454"/>
        <item x="6443"/>
        <item x="3335"/>
        <item x="3332"/>
        <item x="6336"/>
        <item x="493"/>
        <item x="8650"/>
        <item x="6422"/>
        <item x="2446"/>
        <item x="4098"/>
        <item x="7258"/>
        <item x="1146"/>
        <item x="209"/>
        <item x="8156"/>
        <item x="6371"/>
        <item x="891"/>
        <item x="7513"/>
        <item x="7473"/>
        <item x="3337"/>
        <item x="7978"/>
        <item x="4430"/>
        <item x="5920"/>
        <item x="898"/>
        <item x="4845"/>
        <item x="6276"/>
        <item x="6456"/>
        <item x="2880"/>
        <item x="3300"/>
        <item x="8018"/>
        <item x="6449"/>
        <item x="1776"/>
        <item x="6410"/>
        <item x="3338"/>
        <item x="3080"/>
        <item x="8019"/>
        <item x="7510"/>
        <item x="899"/>
        <item x="896"/>
        <item x="6417"/>
        <item x="751"/>
        <item x="4140"/>
        <item x="4947"/>
        <item x="6457"/>
        <item x="4956"/>
        <item x="6461"/>
        <item x="4954"/>
        <item x="1788"/>
        <item x="7259"/>
        <item x="3343"/>
        <item x="4958"/>
        <item x="4946"/>
        <item x="500"/>
        <item x="5484"/>
        <item x="897"/>
        <item x="6444"/>
        <item x="3038"/>
        <item x="434"/>
        <item x="4957"/>
        <item x="3339"/>
        <item x="1787"/>
        <item x="3341"/>
        <item x="5506"/>
        <item x="895"/>
        <item x="4155"/>
        <item x="3304"/>
        <item x="905"/>
        <item x="4148"/>
        <item x="4144"/>
        <item x="4942"/>
        <item x="7188"/>
        <item x="7722"/>
        <item x="77"/>
        <item x="4939"/>
        <item x="8628"/>
        <item x="492"/>
        <item x="3262"/>
        <item x="904"/>
        <item x="7503"/>
        <item x="532"/>
        <item x="7505"/>
        <item x="6468"/>
        <item x="6470"/>
        <item x="4133"/>
        <item x="3941"/>
        <item x="4134"/>
        <item x="4943"/>
        <item x="5513"/>
        <item x="5172"/>
        <item x="2870"/>
        <item x="4138"/>
        <item x="6479"/>
        <item x="4953"/>
        <item x="2876"/>
        <item x="6476"/>
        <item x="4147"/>
        <item x="6477"/>
        <item x="7716"/>
        <item x="6463"/>
        <item x="5434"/>
        <item x="4398"/>
        <item x="868"/>
        <item x="6378"/>
        <item x="6465"/>
        <item x="5178"/>
        <item x="6453"/>
        <item x="4137"/>
        <item x="7512"/>
        <item x="6472"/>
        <item x="7723"/>
        <item x="4132"/>
        <item x="8652"/>
        <item x="6478"/>
        <item x="4157"/>
        <item x="6480"/>
        <item x="8017"/>
        <item x="4320"/>
        <item x="541"/>
        <item x="2327"/>
        <item x="4139"/>
        <item x="4136"/>
        <item x="752"/>
        <item x="7254"/>
        <item x="6454"/>
        <item x="4633"/>
        <item x="4156"/>
        <item x="5498"/>
        <item x="7462"/>
        <item x="1161"/>
        <item x="4142"/>
        <item x="4152"/>
        <item x="8021"/>
        <item x="5516"/>
        <item x="3766"/>
        <item x="3761"/>
        <item x="4959"/>
        <item x="3245"/>
        <item x="883"/>
        <item x="6467"/>
        <item x="1215"/>
        <item x="6386"/>
        <item x="4141"/>
        <item x="546"/>
        <item x="1216"/>
        <item x="6474"/>
        <item x="4944"/>
        <item x="4906"/>
        <item x="547"/>
        <item x="1816"/>
        <item x="6462"/>
        <item x="4396"/>
        <item x="5526"/>
        <item x="5512"/>
        <item x="6451"/>
        <item x="2447"/>
        <item x="908"/>
        <item x="548"/>
        <item x="6433"/>
        <item x="6485"/>
        <item x="4154"/>
        <item x="3260"/>
        <item x="5528"/>
        <item x="3356"/>
        <item x="6494"/>
        <item x="1425"/>
        <item x="6428"/>
        <item x="3357"/>
        <item x="4925"/>
        <item x="4131"/>
        <item x="6214"/>
        <item x="4434"/>
        <item x="6259"/>
        <item x="4135"/>
        <item x="2420"/>
        <item x="3348"/>
        <item x="5530"/>
        <item x="909"/>
        <item x="4783"/>
        <item x="5144"/>
        <item x="5529"/>
        <item x="741"/>
        <item x="3352"/>
        <item x="5972"/>
        <item x="6489"/>
        <item x="4824"/>
        <item x="4287"/>
        <item x="1196"/>
        <item x="5527"/>
        <item x="6500"/>
        <item x="3003"/>
        <item x="3366"/>
        <item x="6499"/>
        <item x="1167"/>
        <item x="4618"/>
        <item x="3358"/>
        <item x="7277"/>
        <item x="78"/>
        <item x="910"/>
        <item x="3359"/>
        <item x="8196"/>
        <item x="7193"/>
        <item x="5483"/>
        <item x="4941"/>
        <item x="867"/>
        <item x="8575"/>
        <item x="7191"/>
        <item x="7192"/>
        <item x="3305"/>
        <item x="6397"/>
        <item x="6482"/>
        <item x="3273"/>
        <item x="8651"/>
        <item x="1428"/>
        <item x="5538"/>
        <item x="1081"/>
        <item x="3175"/>
        <item x="6394"/>
        <item x="8197"/>
        <item x="7727"/>
        <item x="4293"/>
        <item x="4847"/>
        <item x="4896"/>
        <item x="5531"/>
        <item x="4150"/>
        <item x="5534"/>
        <item x="7195"/>
        <item x="7763"/>
        <item x="6432"/>
        <item x="4826"/>
        <item x="5533"/>
        <item x="8022"/>
        <item x="5509"/>
        <item x="3058"/>
        <item x="8198"/>
        <item x="4968"/>
        <item x="8199"/>
        <item x="3376"/>
        <item x="5496"/>
        <item x="3914"/>
        <item x="4159"/>
        <item x="8024"/>
        <item x="831"/>
        <item x="4173"/>
        <item x="3825"/>
        <item x="3795"/>
        <item x="7194"/>
        <item x="8208"/>
        <item x="7518"/>
        <item x="4399"/>
        <item x="6481"/>
        <item x="3379"/>
        <item x="3784"/>
        <item x="4800"/>
        <item x="5961"/>
        <item x="8210"/>
        <item x="3188"/>
        <item x="8200"/>
        <item x="879"/>
        <item x="7197"/>
        <item x="71"/>
        <item x="6506"/>
        <item x="6503"/>
        <item x="3385"/>
        <item x="3375"/>
        <item x="884"/>
        <item x="6497"/>
        <item x="6445"/>
        <item x="907"/>
        <item x="4842"/>
        <item x="6384"/>
        <item x="8592"/>
        <item x="3938"/>
        <item x="6460"/>
        <item x="8206"/>
        <item x="5186"/>
        <item x="555"/>
        <item x="6311"/>
        <item x="4841"/>
        <item x="3779"/>
        <item x="4952"/>
        <item x="2330"/>
        <item x="1188"/>
        <item x="3372"/>
        <item x="8632"/>
        <item x="5159"/>
        <item x="4322"/>
        <item x="6448"/>
        <item x="3993"/>
        <item x="10"/>
        <item x="914"/>
        <item x="5439"/>
        <item x="8186"/>
        <item x="4175"/>
        <item x="742"/>
        <item x="5541"/>
        <item x="8544"/>
        <item x="4143"/>
        <item x="6440"/>
        <item x="2742"/>
        <item x="3821"/>
        <item x="2758"/>
        <item x="5485"/>
        <item x="3767"/>
        <item x="6483"/>
        <item x="5490"/>
        <item x="7481"/>
        <item x="6167"/>
        <item x="6508"/>
        <item x="3261"/>
        <item x="6227"/>
        <item x="3857"/>
        <item x="2888"/>
        <item x="8201"/>
        <item x="2859"/>
        <item x="5543"/>
        <item x="7967"/>
        <item x="4170"/>
        <item x="6341"/>
        <item x="6502"/>
        <item x="1220"/>
        <item x="2738"/>
        <item x="5520"/>
        <item x="7730"/>
        <item x="5436"/>
        <item x="2862"/>
        <item x="3136"/>
        <item x="8585"/>
        <item x="4171"/>
        <item x="7306"/>
        <item x="4146"/>
        <item x="6466"/>
        <item x="6504"/>
        <item x="4940"/>
        <item x="2400"/>
        <item x="845"/>
        <item x="7520"/>
        <item x="3390"/>
        <item x="8070"/>
        <item x="7504"/>
        <item x="3363"/>
        <item x="7669"/>
        <item x="2881"/>
        <item x="3387"/>
        <item x="7299"/>
        <item x="6512"/>
        <item x="8023"/>
        <item x="7300"/>
        <item x="307"/>
        <item x="4153"/>
        <item x="7731"/>
        <item x="4975"/>
        <item x="3925"/>
        <item x="4174"/>
        <item x="8078"/>
        <item x="7252"/>
        <item x="1235"/>
        <item x="8602"/>
        <item x="5431"/>
        <item x="6521"/>
        <item x="6490"/>
        <item x="4612"/>
        <item x="6464"/>
        <item x="3274"/>
        <item x="6111"/>
        <item x="2632"/>
        <item x="8690"/>
        <item x="6488"/>
        <item x="6233"/>
        <item x="6275"/>
        <item x="4401"/>
        <item x="6255"/>
        <item x="4627"/>
        <item x="5487"/>
        <item x="1107"/>
        <item x="6447"/>
        <item x="827"/>
        <item x="7284"/>
        <item x="8657"/>
        <item x="508"/>
        <item x="6513"/>
        <item x="3388"/>
        <item x="4151"/>
        <item x="8185"/>
        <item x="4164"/>
        <item x="6491"/>
        <item x="6175"/>
        <item x="528"/>
        <item x="8026"/>
        <item x="6487"/>
        <item x="6486"/>
        <item x="6528"/>
        <item x="4176"/>
        <item x="4158"/>
        <item x="3354"/>
        <item x="1151"/>
        <item x="6437"/>
        <item x="4397"/>
        <item x="3130"/>
        <item x="3934"/>
        <item x="2271"/>
        <item x="6515"/>
        <item x="6205"/>
        <item x="5491"/>
        <item x="6166"/>
        <item x="8134"/>
        <item x="8551"/>
        <item x="3944"/>
        <item x="4160"/>
        <item x="516"/>
        <item x="5473"/>
        <item x="4327"/>
        <item x="3344"/>
        <item x="6010"/>
        <item x="8543"/>
        <item x="4163"/>
        <item x="6526"/>
        <item x="5175"/>
        <item x="5545"/>
        <item x="1190"/>
        <item x="6517"/>
        <item x="4595"/>
        <item x="4169"/>
        <item x="156"/>
        <item x="6458"/>
        <item x="4328"/>
        <item x="4323"/>
        <item x="6530"/>
        <item x="2272"/>
        <item x="8127"/>
        <item x="3367"/>
        <item x="4961"/>
        <item x="4172"/>
        <item x="8579"/>
        <item x="4443"/>
        <item x="4330"/>
        <item x="3299"/>
        <item x="2667"/>
        <item x="8195"/>
        <item x="5486"/>
        <item x="1144"/>
        <item x="7276"/>
        <item x="6434"/>
        <item x="4165"/>
        <item x="3321"/>
        <item x="6532"/>
        <item x="4149"/>
        <item x="7721"/>
        <item x="3374"/>
        <item x="7268"/>
        <item x="2676"/>
        <item x="7764"/>
        <item x="6115"/>
        <item x="7521"/>
        <item x="7310"/>
        <item x="8556"/>
        <item x="7312"/>
        <item x="4602"/>
        <item x="2830"/>
        <item x="5504"/>
        <item x="2678"/>
        <item x="4329"/>
        <item x="8607"/>
        <item x="3312"/>
        <item x="3946"/>
        <item x="5521"/>
        <item x="8025"/>
        <item x="4305"/>
        <item x="4976"/>
        <item x="1862"/>
        <item x="7396"/>
        <item x="6308"/>
        <item x="7516"/>
        <item x="565"/>
        <item x="6523"/>
        <item x="6496"/>
        <item x="464"/>
        <item x="3347"/>
        <item x="4444"/>
        <item x="8456"/>
        <item x="4308"/>
        <item x="6534"/>
        <item x="1574"/>
        <item x="6514"/>
        <item x="3340"/>
        <item x="2357"/>
        <item x="4931"/>
        <item x="1195"/>
        <item x="6533"/>
        <item x="542"/>
        <item x="7979"/>
        <item x="4162"/>
        <item x="7297"/>
        <item x="7968"/>
        <item x="6537"/>
        <item x="6509"/>
        <item x="8565"/>
        <item x="6343"/>
        <item x="6215"/>
        <item x="8167"/>
        <item x="5551"/>
        <item x="207"/>
        <item x="504"/>
        <item x="3382"/>
        <item x="913"/>
        <item x="8648"/>
        <item x="562"/>
        <item x="8207"/>
        <item x="3190"/>
        <item x="8647"/>
        <item x="5184"/>
        <item x="4325"/>
        <item x="8030"/>
        <item x="1113"/>
        <item x="1593"/>
        <item x="4391"/>
        <item x="6017"/>
        <item x="1863"/>
        <item x="8581"/>
        <item x="5511"/>
        <item x="4878"/>
        <item x="821"/>
        <item x="4303"/>
        <item x="519"/>
        <item x="6529"/>
        <item x="3069"/>
        <item x="8063"/>
        <item x="321"/>
        <item x="182"/>
        <item x="4161"/>
        <item x="8572"/>
        <item x="6536"/>
        <item x="8598"/>
        <item x="3386"/>
        <item x="5508"/>
        <item x="8028"/>
        <item x="1811"/>
        <item x="7296"/>
        <item x="1846"/>
        <item x="566"/>
        <item x="1147"/>
        <item x="4316"/>
        <item x="7941"/>
        <item x="3232"/>
        <item x="6524"/>
        <item x="4319"/>
        <item x="8571"/>
        <item x="68"/>
        <item x="6539"/>
        <item x="8649"/>
        <item x="8032"/>
        <item x="8031"/>
        <item x="7519"/>
        <item x="4326"/>
        <item x="6475"/>
        <item x="324"/>
        <item x="4119"/>
        <item x="3319"/>
        <item x="6042"/>
        <item x="4884"/>
        <item x="6541"/>
        <item x="559"/>
        <item x="8562"/>
        <item x="7317"/>
        <item x="7966"/>
        <item x="3350"/>
        <item x="4859"/>
        <item x="8457"/>
        <item x="5169"/>
        <item x="3362"/>
        <item x="3389"/>
        <item x="3248"/>
        <item x="1086"/>
        <item x="563"/>
        <item x="7325"/>
        <item x="6540"/>
        <item x="5510"/>
        <item x="4302"/>
        <item x="6334"/>
        <item x="6535"/>
        <item x="3383"/>
        <item x="6420"/>
        <item x="8604"/>
        <item x="1823"/>
        <item x="550"/>
        <item x="517"/>
        <item x="6522"/>
        <item x="7320"/>
        <item x="8545"/>
        <item x="4967"/>
        <item x="5160"/>
        <item x="5132"/>
        <item x="8687"/>
        <item x="6547"/>
        <item x="4400"/>
        <item x="888"/>
        <item x="7323"/>
        <item x="4445"/>
        <item x="553"/>
        <item x="6271"/>
        <item x="5542"/>
        <item x="7348"/>
        <item x="6542"/>
        <item x="8591"/>
        <item x="4431"/>
        <item x="574"/>
        <item x="8451"/>
        <item x="8214"/>
        <item x="3217"/>
        <item x="8033"/>
        <item x="5492"/>
        <item x="1085"/>
        <item x="4848"/>
        <item x="576"/>
        <item x="8432"/>
        <item x="8536"/>
        <item x="55"/>
        <item x="7343"/>
        <item x="575"/>
        <item x="7964"/>
        <item x="4317"/>
        <item x="2278"/>
        <item x="805"/>
        <item x="5977"/>
        <item x="3110"/>
        <item x="6405"/>
        <item x="6438"/>
        <item x="8217"/>
        <item x="6544"/>
        <item x="121"/>
        <item x="8213"/>
        <item x="3251"/>
        <item x="1199"/>
        <item x="568"/>
        <item x="5467"/>
        <item x="325"/>
        <item x="4168"/>
        <item x="6484"/>
        <item x="6548"/>
        <item x="577"/>
        <item x="4301"/>
        <item x="567"/>
        <item x="560"/>
        <item x="6551"/>
        <item x="7508"/>
        <item x="8075"/>
        <item x="2660"/>
        <item x="4306"/>
        <item x="7285"/>
        <item x="4872"/>
        <item x="6550"/>
        <item x="2431"/>
        <item x="544"/>
        <item x="7336"/>
        <item x="6545"/>
        <item x="3021"/>
        <item x="4324"/>
        <item x="7729"/>
        <item x="3324"/>
        <item x="494"/>
        <item x="8459"/>
        <item x="5433"/>
        <item x="6511"/>
        <item x="328"/>
        <item x="7322"/>
        <item x="4873"/>
        <item x="6414"/>
        <item x="4950"/>
        <item x="5161"/>
        <item x="8622"/>
        <item x="8219"/>
        <item x="578"/>
        <item x="8220"/>
        <item x="1869"/>
        <item x="4630"/>
        <item x="6442"/>
        <item x="6039"/>
        <item x="1796"/>
        <item x="7344"/>
        <item x="4167"/>
        <item x="2994"/>
        <item x="571"/>
        <item x="4145"/>
        <item x="539"/>
        <item x="4304"/>
        <item x="2247"/>
        <item x="557"/>
        <item x="7506"/>
        <item x="155"/>
        <item x="4321"/>
        <item x="8089"/>
        <item x="2759"/>
        <item x="6553"/>
        <item x="8222"/>
        <item x="5450"/>
        <item x="8656"/>
        <item x="587"/>
        <item x="6495"/>
        <item x="7338"/>
        <item x="8610"/>
        <item x="3398"/>
        <item x="6516"/>
        <item x="4555"/>
        <item x="8686"/>
        <item x="4804"/>
        <item x="7753"/>
        <item x="2831"/>
        <item x="7713"/>
        <item x="1872"/>
        <item x="2250"/>
        <item x="2803"/>
        <item x="65"/>
        <item x="8223"/>
        <item x="5523"/>
        <item x="8221"/>
        <item x="6554"/>
        <item x="833"/>
        <item x="449"/>
        <item x="385"/>
        <item x="5518"/>
        <item x="6388"/>
        <item x="3408"/>
        <item x="3403"/>
        <item x="583"/>
        <item x="4436"/>
        <item x="327"/>
        <item x="6549"/>
        <item x="7517"/>
        <item x="329"/>
        <item x="5515"/>
        <item x="4911"/>
        <item x="6009"/>
        <item x="3393"/>
        <item x="877"/>
        <item x="3407"/>
        <item x="4166"/>
        <item x="8595"/>
        <item x="1777"/>
        <item x="1636"/>
        <item x="1381"/>
        <item x="8225"/>
        <item x="6556"/>
        <item x="8224"/>
        <item x="4438"/>
        <item x="7969"/>
        <item x="8227"/>
        <item x="1191"/>
        <item x="6557"/>
        <item x="588"/>
        <item x="1217"/>
        <item x="6520"/>
        <item x="8226"/>
        <item x="3411"/>
        <item x="2324"/>
        <item x="3392"/>
        <item x="3401"/>
        <item x="1168"/>
        <item x="482"/>
        <item x="7670"/>
        <item x="1218"/>
        <item x="3412"/>
        <item x="7271"/>
        <item x="3405"/>
        <item x="5398"/>
        <item x="572"/>
        <item x="1163"/>
        <item x="8559"/>
        <item x="1219"/>
        <item x="8083"/>
        <item x="7288"/>
        <item x="589"/>
        <item x="3404"/>
        <item x="1174"/>
        <item x="323"/>
        <item x="3912"/>
        <item x="7792"/>
        <item x="6510"/>
        <item x="7334"/>
        <item x="3948"/>
        <item x="1396"/>
        <item x="1513"/>
        <item x="1222"/>
        <item x="6555"/>
        <item x="6391"/>
        <item x="4300"/>
        <item x="580"/>
        <item x="6348"/>
        <item x="3915"/>
        <item x="4930"/>
        <item x="6471"/>
        <item x="2804"/>
        <item x="7470"/>
        <item x="3219"/>
        <item x="4590"/>
        <item x="1082"/>
        <item x="4393"/>
        <item x="3402"/>
        <item x="8164"/>
        <item x="8203"/>
        <item x="4309"/>
        <item x="6492"/>
        <item x="6525"/>
        <item x="8573"/>
        <item x="1223"/>
        <item x="5550"/>
        <item x="584"/>
        <item x="7274"/>
        <item x="7523"/>
        <item x="7767"/>
        <item x="3409"/>
        <item x="6558"/>
        <item x="4973"/>
        <item x="6546"/>
        <item x="7255"/>
        <item x="2873"/>
        <item x="7522"/>
        <item x="7279"/>
        <item x="816"/>
        <item x="8082"/>
        <item x="7726"/>
        <item x="1857"/>
        <item x="3394"/>
        <item x="5162"/>
        <item x="6450"/>
        <item x="6183"/>
        <item x="590"/>
        <item x="2353"/>
        <item x="3414"/>
        <item x="6501"/>
        <item x="6061"/>
        <item x="319"/>
        <item x="4978"/>
        <item x="4626"/>
        <item x="1786"/>
        <item x="1165"/>
        <item x="3005"/>
        <item x="6505"/>
        <item x="4938"/>
        <item x="4802"/>
        <item x="212"/>
        <item x="527"/>
        <item x="920"/>
        <item x="2875"/>
        <item x="3302"/>
        <item x="4288"/>
        <item x="4981"/>
        <item x="4979"/>
        <item x="586"/>
        <item x="8634"/>
        <item x="7330"/>
        <item x="7319"/>
        <item x="4440"/>
        <item x="8577"/>
        <item x="3396"/>
        <item x="4960"/>
        <item x="7281"/>
        <item x="3406"/>
        <item x="6527"/>
        <item x="4919"/>
        <item x="3395"/>
        <item x="916"/>
        <item x="3400"/>
        <item x="97"/>
        <item x="6403"/>
        <item x="915"/>
        <item x="4823"/>
        <item x="4937"/>
        <item x="4607"/>
        <item x="95"/>
        <item x="592"/>
        <item x="8603"/>
        <item x="3327"/>
        <item x="7684"/>
        <item x="4889"/>
        <item x="4983"/>
        <item x="330"/>
        <item x="216"/>
        <item x="1473"/>
        <item x="2328"/>
        <item x="4593"/>
        <item x="1472"/>
        <item x="2761"/>
        <item x="4966"/>
        <item x="6328"/>
        <item x="4441"/>
        <item x="7524"/>
        <item x="7189"/>
        <item x="1394"/>
        <item x="4644"/>
        <item x="331"/>
        <item x="564"/>
        <item x="3360"/>
        <item x="5163"/>
        <item x="730"/>
        <item x="8013"/>
        <item x="3384"/>
        <item x="8599"/>
        <item x="7190"/>
        <item x="3257"/>
        <item x="591"/>
        <item x="3056"/>
        <item x="7345"/>
        <item x="5424"/>
        <item x="7321"/>
        <item x="8568"/>
        <item x="7196"/>
        <item x="3913"/>
        <item x="7691"/>
        <item x="1570"/>
        <item x="744"/>
        <item x="3420"/>
        <item x="3421"/>
        <item x="8012"/>
        <item x="8238"/>
        <item x="505"/>
        <item x="7202"/>
        <item x="7199"/>
        <item x="8229"/>
        <item x="7198"/>
        <item x="8068"/>
        <item x="7201"/>
        <item x="7525"/>
        <item x="3399"/>
        <item x="7530"/>
        <item x="1241"/>
        <item x="3369"/>
        <item x="7526"/>
        <item x="5406"/>
        <item x="573"/>
        <item x="3423"/>
        <item x="3415"/>
        <item x="1249"/>
        <item x="3364"/>
        <item x="7203"/>
        <item x="4980"/>
        <item x="3346"/>
        <item x="4311"/>
        <item x="7529"/>
        <item x="4855"/>
        <item x="7278"/>
        <item x="923"/>
        <item x="8168"/>
        <item x="7249"/>
        <item x="7204"/>
        <item x="320"/>
        <item x="7205"/>
        <item x="538"/>
        <item x="7291"/>
        <item x="3380"/>
        <item x="4989"/>
        <item x="3254"/>
        <item x="5557"/>
        <item x="98"/>
        <item x="1198"/>
        <item x="7532"/>
        <item x="8236"/>
        <item x="7531"/>
        <item x="745"/>
        <item x="8139"/>
        <item x="7514"/>
        <item x="7760"/>
        <item x="2258"/>
        <item x="1221"/>
        <item x="924"/>
        <item x="7386"/>
        <item x="7535"/>
        <item x="8067"/>
        <item x="5157"/>
        <item x="7286"/>
        <item x="801"/>
        <item x="4598"/>
        <item x="8076"/>
        <item x="4894"/>
        <item x="7327"/>
        <item x="6022"/>
        <item x="1123"/>
        <item x="6242"/>
        <item x="4315"/>
        <item x="8079"/>
        <item x="912"/>
        <item x="6572"/>
        <item x="6560"/>
        <item x="1084"/>
        <item x="204"/>
        <item x="7324"/>
        <item x="8216"/>
        <item x="4564"/>
        <item x="6575"/>
        <item x="2358"/>
        <item x="7200"/>
        <item x="6577"/>
        <item x="5558"/>
        <item x="4307"/>
        <item x="6567"/>
        <item x="3428"/>
        <item x="5555"/>
        <item x="6185"/>
        <item x="495"/>
        <item x="545"/>
        <item x="2334"/>
        <item x="8237"/>
        <item x="75"/>
        <item x="4589"/>
        <item x="8583"/>
        <item x="4442"/>
        <item x="8020"/>
        <item x="579"/>
        <item x="8439"/>
        <item x="5556"/>
        <item x="6574"/>
        <item x="6569"/>
        <item x="7261"/>
        <item x="3381"/>
        <item x="6576"/>
        <item x="4883"/>
        <item x="570"/>
        <item x="1194"/>
        <item x="535"/>
        <item x="6564"/>
        <item x="7534"/>
        <item x="5468"/>
        <item x="6578"/>
        <item x="6206"/>
        <item x="7533"/>
        <item x="6573"/>
        <item x="1193"/>
        <item x="554"/>
        <item x="64"/>
        <item x="8233"/>
        <item x="6319"/>
        <item x="3418"/>
        <item x="8178"/>
        <item x="8065"/>
        <item x="8235"/>
        <item x="4579"/>
        <item x="6571"/>
        <item x="3433"/>
        <item x="3234"/>
        <item x="3417"/>
        <item x="871"/>
        <item x="6581"/>
        <item x="2860"/>
        <item x="3452"/>
        <item x="3437"/>
        <item x="3365"/>
        <item x="3419"/>
        <item x="581"/>
        <item x="4576"/>
        <item x="90"/>
        <item x="5457"/>
        <item x="2886"/>
        <item x="6563"/>
        <item x="6565"/>
        <item x="7283"/>
        <item x="768"/>
        <item x="7981"/>
        <item x="58"/>
        <item x="8631"/>
        <item x="480"/>
        <item x="6561"/>
        <item x="7527"/>
        <item x="859"/>
        <item x="2356"/>
        <item x="5190"/>
        <item x="3445"/>
        <item x="188"/>
        <item x="5456"/>
        <item x="6570"/>
        <item x="4563"/>
        <item x="6297"/>
        <item x="7715"/>
        <item x="3430"/>
        <item x="7275"/>
        <item x="1252"/>
        <item x="478"/>
        <item x="8086"/>
        <item x="8563"/>
        <item x="925"/>
        <item x="1197"/>
        <item x="552"/>
        <item x="94"/>
        <item x="917"/>
        <item x="1813"/>
        <item x="3427"/>
        <item x="3424"/>
        <item x="3425"/>
        <item x="3448"/>
        <item x="6579"/>
        <item x="5966"/>
        <item x="3431"/>
        <item x="3435"/>
        <item x="8069"/>
        <item x="4985"/>
        <item x="1585"/>
        <item x="6580"/>
        <item x="5499"/>
        <item x="857"/>
        <item x="1809"/>
        <item x="2335"/>
        <item x="6446"/>
        <item x="3303"/>
        <item x="7298"/>
        <item x="5411"/>
        <item x="3195"/>
        <item x="1087"/>
        <item x="1200"/>
        <item x="585"/>
        <item x="3453"/>
        <item x="5464"/>
        <item x="7689"/>
        <item x="8016"/>
        <item x="4314"/>
        <item x="3434"/>
        <item x="926"/>
        <item x="4432"/>
        <item x="4402"/>
        <item x="8608"/>
        <item x="7267"/>
        <item x="8596"/>
        <item x="1211"/>
        <item x="7305"/>
        <item x="5549"/>
        <item x="1183"/>
        <item x="3458"/>
        <item x="7750"/>
        <item x="3439"/>
        <item x="8527"/>
        <item x="3459"/>
        <item x="7392"/>
        <item x="3460"/>
        <item x="5552"/>
        <item x="84"/>
        <item x="7293"/>
        <item x="2809"/>
        <item x="1201"/>
        <item x="485"/>
        <item x="8188"/>
        <item x="1561"/>
        <item x="4310"/>
        <item x="533"/>
        <item x="6562"/>
        <item x="2267"/>
        <item x="5458"/>
        <item x="6568"/>
        <item x="569"/>
        <item x="4312"/>
        <item x="556"/>
        <item x="1203"/>
        <item x="8081"/>
        <item x="7542"/>
        <item x="7303"/>
        <item x="5553"/>
        <item x="7950"/>
        <item x="6459"/>
        <item x="6559"/>
        <item x="8087"/>
        <item x="8234"/>
        <item x="1878"/>
        <item x="5559"/>
        <item x="900"/>
        <item x="511"/>
        <item x="536"/>
        <item x="490"/>
        <item x="2691"/>
        <item x="3436"/>
        <item x="2273"/>
        <item x="214"/>
        <item x="5560"/>
        <item x="3457"/>
        <item x="5567"/>
        <item x="4611"/>
        <item x="3238"/>
        <item x="8239"/>
        <item x="1886"/>
        <item x="8564"/>
        <item x="4850"/>
        <item x="6469"/>
        <item x="3466"/>
        <item x="5566"/>
        <item x="3461"/>
        <item x="1417"/>
        <item x="3931"/>
        <item x="8174"/>
        <item x="7954"/>
        <item x="3391"/>
        <item x="3422"/>
        <item x="7269"/>
        <item x="549"/>
        <item x="1204"/>
        <item x="3926"/>
        <item x="224"/>
        <item x="1383"/>
        <item x="783"/>
        <item x="335"/>
        <item x="3426"/>
        <item x="5149"/>
        <item x="869"/>
        <item x="3143"/>
        <item x="1256"/>
        <item x="8546"/>
        <item x="3462"/>
        <item x="558"/>
        <item x="7289"/>
        <item x="3465"/>
        <item x="4988"/>
        <item x="176"/>
        <item x="2625"/>
        <item x="3440"/>
        <item x="4647"/>
        <item x="1887"/>
        <item x="7951"/>
        <item x="3320"/>
        <item x="8211"/>
        <item x="6424"/>
        <item x="7762"/>
        <item x="6274"/>
        <item x="6566"/>
        <item x="4574"/>
        <item x="1880"/>
        <item x="7342"/>
        <item x="4648"/>
        <item x="5568"/>
        <item x="5133"/>
        <item x="4886"/>
        <item x="437"/>
        <item x="3471"/>
        <item x="3470"/>
        <item x="2857"/>
        <item x="3473"/>
        <item x="8519"/>
        <item x="3464"/>
        <item x="5147"/>
        <item x="8535"/>
        <item x="919"/>
        <item x="4573"/>
        <item x="2277"/>
        <item x="8582"/>
        <item x="7314"/>
        <item x="8605"/>
        <item x="1257"/>
        <item x="229"/>
        <item x="4567"/>
        <item x="4313"/>
        <item x="5145"/>
        <item x="4982"/>
        <item x="2885"/>
        <item x="3455"/>
        <item x="7340"/>
        <item x="4990"/>
        <item x="4977"/>
        <item x="2325"/>
        <item x="7697"/>
        <item x="4902"/>
        <item x="927"/>
        <item x="7725"/>
        <item x="5423"/>
        <item x="7331"/>
        <item x="7718"/>
        <item x="4984"/>
        <item x="1213"/>
        <item x="1089"/>
        <item x="4570"/>
        <item x="1245"/>
        <item x="3310"/>
        <item x="7704"/>
        <item x="4803"/>
        <item x="4948"/>
        <item x="7347"/>
        <item x="7540"/>
        <item x="3468"/>
        <item x="3334"/>
        <item x="582"/>
        <item x="1889"/>
        <item x="8557"/>
        <item x="932"/>
        <item x="2362"/>
        <item x="7332"/>
        <item x="931"/>
        <item x="4899"/>
        <item x="1409"/>
        <item x="5532"/>
        <item x="7339"/>
        <item x="4568"/>
        <item x="4435"/>
        <item x="4861"/>
        <item x="6085"/>
        <item x="3160"/>
        <item x="1248"/>
        <item x="7784"/>
        <item x="7719"/>
        <item x="3438"/>
        <item x="1202"/>
        <item x="7282"/>
        <item x="4597"/>
        <item x="3221"/>
        <item x="4645"/>
        <item x="7752"/>
        <item x="864"/>
        <item x="3222"/>
        <item x="6587"/>
        <item x="6586"/>
        <item x="2698"/>
        <item x="5569"/>
        <item x="8590"/>
        <item x="6583"/>
        <item x="6582"/>
        <item x="6425"/>
        <item x="380"/>
        <item x="509"/>
        <item x="6585"/>
        <item x="2326"/>
        <item x="594"/>
        <item x="1247"/>
        <item x="595"/>
        <item x="6507"/>
        <item x="2359"/>
        <item x="7292"/>
        <item x="1372"/>
        <item x="593"/>
        <item x="6407"/>
        <item x="4970"/>
        <item x="231"/>
        <item x="930"/>
        <item x="7266"/>
        <item x="5156"/>
        <item x="4332"/>
        <item x="5183"/>
        <item x="537"/>
        <item x="597"/>
        <item x="6473"/>
        <item x="596"/>
        <item x="5572"/>
        <item x="6584"/>
        <item x="7938"/>
        <item x="2336"/>
        <item x="6"/>
        <item x="4962"/>
        <item x="3040"/>
        <item x="5153"/>
        <item x="1233"/>
        <item x="1457"/>
        <item x="7757"/>
        <item x="4549"/>
        <item x="8606"/>
        <item x="4876"/>
        <item x="6398"/>
        <item x="7668"/>
        <item x="172"/>
        <item x="7294"/>
        <item x="7768"/>
        <item x="1877"/>
        <item x="7349"/>
        <item x="3469"/>
        <item x="1138"/>
        <item x="3441"/>
        <item x="7270"/>
        <item x="4963"/>
        <item x="510"/>
        <item x="7301"/>
        <item x="8155"/>
        <item x="4336"/>
        <item x="7399"/>
        <item x="6538"/>
        <item x="929"/>
        <item x="230"/>
        <item x="7262"/>
        <item x="3224"/>
        <item x="2264"/>
        <item x="3371"/>
        <item x="5562"/>
        <item x="11"/>
        <item x="4656"/>
        <item x="4534"/>
        <item x="8534"/>
        <item x="7933"/>
        <item x="3020"/>
        <item x="8597"/>
        <item x="8"/>
        <item x="5540"/>
        <item x="4586"/>
        <item x="2672"/>
        <item x="3048"/>
        <item x="7430"/>
        <item x="4335"/>
        <item x="5177"/>
        <item x="340"/>
        <item x="4935"/>
        <item x="2243"/>
        <item x="5195"/>
        <item x="8578"/>
        <item x="3945"/>
        <item x="1789"/>
        <item x="337"/>
        <item x="4581"/>
        <item x="1269"/>
        <item x="1270"/>
        <item x="1208"/>
        <item x="8539"/>
        <item x="3474"/>
        <item x="3328"/>
        <item x="4751"/>
        <item x="8653"/>
        <item x="5196"/>
        <item x="1092"/>
        <item x="7326"/>
        <item x="8640"/>
        <item x="7743"/>
        <item x="5201"/>
        <item x="7315"/>
        <item x="4637"/>
        <item x="2666"/>
        <item x="934"/>
        <item x="7367"/>
        <item x="4974"/>
        <item x="8163"/>
        <item x="7647"/>
        <item x="5563"/>
        <item x="5579"/>
        <item x="7947"/>
        <item x="4651"/>
        <item x="3182"/>
        <item x="7735"/>
        <item x="338"/>
        <item x="7771"/>
        <item x="3947"/>
        <item x="5127"/>
        <item x="4881"/>
        <item x="1575"/>
        <item x="235"/>
        <item x="5438"/>
        <item x="3204"/>
        <item x="935"/>
        <item x="5420"/>
        <item x="4661"/>
        <item x="7307"/>
        <item x="5517"/>
        <item x="2331"/>
        <item x="1543"/>
        <item x="8588"/>
        <item x="3213"/>
        <item x="5585"/>
        <item x="5587"/>
        <item x="1224"/>
        <item x="5586"/>
        <item x="937"/>
        <item x="3429"/>
        <item x="1125"/>
        <item x="7370"/>
        <item x="5592"/>
        <item x="7272"/>
        <item x="6419"/>
        <item x="2422"/>
        <item x="6349"/>
        <item x="2269"/>
        <item x="8580"/>
        <item x="7693"/>
        <item x="4650"/>
        <item x="4542"/>
        <item x="322"/>
        <item x="5590"/>
        <item x="343"/>
        <item x="472"/>
        <item x="3446"/>
        <item x="7308"/>
        <item x="5547"/>
        <item x="5561"/>
        <item x="6498"/>
        <item x="4337"/>
        <item x="1127"/>
        <item x="7773"/>
        <item x="3410"/>
        <item x="7736"/>
        <item x="4659"/>
        <item x="4340"/>
        <item x="1900"/>
        <item x="4662"/>
        <item x="5146"/>
        <item x="8570"/>
        <item x="8601"/>
        <item x="4810"/>
        <item x="4341"/>
        <item x="169"/>
        <item x="5582"/>
        <item x="936"/>
        <item x="7316"/>
        <item x="5565"/>
        <item x="1580"/>
        <item x="7369"/>
        <item x="7936"/>
        <item x="4544"/>
        <item x="7311"/>
        <item x="8193"/>
        <item x="450"/>
        <item x="4642"/>
        <item x="5584"/>
        <item x="5574"/>
        <item x="4898"/>
        <item x="1088"/>
        <item x="4584"/>
        <item x="4338"/>
        <item x="4339"/>
        <item x="1599"/>
        <item x="4670"/>
        <item x="3089"/>
        <item x="5583"/>
        <item x="2861"/>
        <item x="2363"/>
        <item x="5604"/>
        <item x="4342"/>
        <item x="3220"/>
        <item x="4344"/>
        <item x="1883"/>
        <item x="7733"/>
        <item x="1263"/>
        <item x="5598"/>
        <item x="7724"/>
        <item x="942"/>
        <item x="7313"/>
        <item x="2695"/>
        <item x="237"/>
        <item x="1615"/>
        <item x="4433"/>
        <item x="3361"/>
        <item x="4343"/>
        <item x="7295"/>
        <item x="3378"/>
        <item x="5193"/>
        <item x="8538"/>
        <item x="865"/>
        <item x="1"/>
        <item x="5589"/>
        <item x="1870"/>
        <item x="2451"/>
        <item x="4290"/>
        <item x="7304"/>
        <item x="8555"/>
        <item x="4623"/>
        <item x="3191"/>
        <item x="5198"/>
        <item x="7740"/>
        <item x="5199"/>
        <item x="4345"/>
        <item x="4865"/>
        <item x="6592"/>
        <item x="1424"/>
        <item x="6591"/>
        <item x="6589"/>
        <item x="6590"/>
        <item x="7687"/>
        <item x="4634"/>
        <item x="5609"/>
        <item x="5602"/>
        <item x="8558"/>
        <item x="4615"/>
        <item x="6599"/>
        <item x="5452"/>
        <item x="4668"/>
        <item x="1546"/>
        <item x="8600"/>
        <item x="6600"/>
        <item x="4625"/>
        <item x="3442"/>
        <item x="6601"/>
        <item x="6588"/>
        <item x="825"/>
        <item x="7333"/>
        <item x="6594"/>
        <item x="1423"/>
        <item x="6598"/>
        <item x="4964"/>
        <item x="3209"/>
        <item x="236"/>
        <item x="4955"/>
        <item x="5615"/>
        <item x="4831"/>
        <item x="6603"/>
        <item x="6602"/>
        <item x="5514"/>
        <item x="3193"/>
        <item x="5151"/>
        <item x="174"/>
        <item x="8532"/>
        <item x="6593"/>
        <item x="6613"/>
        <item x="5616"/>
        <item x="6615"/>
        <item x="6604"/>
        <item x="6611"/>
        <item x="2849"/>
        <item x="6607"/>
        <item x="4294"/>
        <item x="3349"/>
        <item x="3992"/>
        <item x="7720"/>
        <item x="6623"/>
        <item x="6620"/>
        <item x="7433"/>
        <item x="6614"/>
        <item x="6619"/>
        <item x="1265"/>
        <item x="1080"/>
        <item x="4592"/>
        <item x="4578"/>
        <item x="6616"/>
        <item x="606"/>
        <item x="7400"/>
        <item x="6608"/>
        <item x="4349"/>
        <item x="943"/>
        <item x="7328"/>
        <item x="4972"/>
        <item x="8567"/>
        <item x="6612"/>
        <item x="3476"/>
        <item x="6609"/>
        <item x="6634"/>
        <item x="6638"/>
        <item x="7309"/>
        <item x="3954"/>
        <item x="4348"/>
        <item x="6606"/>
        <item x="4353"/>
        <item x="6630"/>
        <item x="6610"/>
        <item x="8646"/>
        <item x="6637"/>
        <item x="600"/>
        <item x="6617"/>
        <item x="603"/>
        <item x="6627"/>
        <item x="2329"/>
        <item x="7346"/>
        <item x="6625"/>
        <item x="6622"/>
        <item x="5603"/>
        <item x="8574"/>
        <item x="6621"/>
        <item x="6624"/>
        <item x="6605"/>
        <item x="8623"/>
        <item x="6631"/>
        <item x="2762"/>
        <item x="1571"/>
        <item x="3475"/>
        <item x="2697"/>
        <item x="854"/>
        <item x="85"/>
        <item x="6628"/>
        <item x="8569"/>
        <item x="6635"/>
        <item x="6636"/>
        <item x="4674"/>
        <item x="604"/>
        <item x="6595"/>
        <item x="5620"/>
        <item x="6641"/>
        <item x="5"/>
        <item x="1266"/>
        <item x="6640"/>
        <item x="6642"/>
        <item x="4351"/>
        <item x="1093"/>
        <item x="3444"/>
        <item x="6629"/>
        <item x="234"/>
        <item x="6646"/>
        <item x="5455"/>
        <item x="1090"/>
        <item x="6650"/>
        <item x="4917"/>
        <item x="6644"/>
        <item x="6639"/>
        <item x="6645"/>
        <item x="1205"/>
        <item x="210"/>
        <item x="203"/>
        <item x="6633"/>
        <item x="217"/>
        <item x="602"/>
        <item x="1226"/>
        <item x="4566"/>
        <item x="5619"/>
        <item x="6652"/>
        <item x="226"/>
        <item x="3477"/>
        <item x="1822"/>
        <item x="2764"/>
        <item x="4333"/>
        <item x="1914"/>
        <item x="6651"/>
        <item x="6656"/>
        <item x="7948"/>
        <item x="6655"/>
        <item x="6648"/>
        <item x="3103"/>
        <item x="1083"/>
        <item x="2763"/>
        <item x="6626"/>
        <item x="2361"/>
        <item x="4446"/>
        <item x="6632"/>
        <item x="6653"/>
        <item x="4646"/>
        <item x="4347"/>
        <item x="6657"/>
        <item x="1267"/>
        <item x="1911"/>
        <item x="332"/>
        <item x="4605"/>
        <item x="5600"/>
        <item x="1242"/>
        <item x="947"/>
        <item x="7318"/>
        <item x="3491"/>
        <item x="13"/>
        <item x="5599"/>
        <item x="8242"/>
        <item x="3490"/>
        <item x="949"/>
        <item x="4552"/>
        <item x="3488"/>
        <item x="3495"/>
        <item x="8245"/>
        <item x="4437"/>
        <item x="6659"/>
        <item x="7350"/>
        <item x="6643"/>
        <item x="3478"/>
        <item x="6658"/>
        <item x="7739"/>
        <item x="5618"/>
        <item x="7706"/>
        <item x="4403"/>
        <item x="800"/>
        <item x="5570"/>
        <item x="4663"/>
        <item x="4331"/>
        <item x="3492"/>
        <item x="8662"/>
        <item x="345"/>
        <item x="7290"/>
        <item x="8244"/>
        <item x="6649"/>
        <item x="605"/>
        <item x="8566"/>
        <item x="8243"/>
        <item x="5155"/>
        <item x="6647"/>
        <item x="7302"/>
        <item x="1259"/>
        <item x="3485"/>
        <item x="6654"/>
        <item x="8660"/>
        <item x="3355"/>
        <item x="5009"/>
        <item x="1141"/>
        <item x="3494"/>
        <item x="5519"/>
        <item x="956"/>
        <item x="2270"/>
        <item x="3501"/>
        <item x="3496"/>
        <item x="3497"/>
        <item x="3489"/>
        <item x="2263"/>
        <item x="7341"/>
        <item x="3472"/>
        <item x="8659"/>
        <item x="3481"/>
        <item x="7374"/>
        <item x="5005"/>
        <item x="7694"/>
        <item x="3499"/>
        <item x="7796"/>
        <item x="5614"/>
        <item x="4354"/>
        <item x="971"/>
        <item x="955"/>
        <item x="8249"/>
        <item x="4997"/>
        <item x="4664"/>
        <item x="3498"/>
        <item x="3325"/>
        <item x="1273"/>
        <item x="5612"/>
        <item x="8254"/>
        <item x="6597"/>
        <item x="1370"/>
        <item x="4355"/>
        <item x="3500"/>
        <item x="4621"/>
        <item x="2432"/>
        <item x="346"/>
        <item x="7734"/>
        <item x="5007"/>
        <item x="8255"/>
        <item x="4996"/>
        <item x="5001"/>
        <item x="1271"/>
        <item x="7650"/>
        <item x="6596"/>
        <item x="3505"/>
        <item x="2766"/>
        <item x="599"/>
        <item x="3504"/>
        <item x="5629"/>
        <item x="8251"/>
        <item x="3507"/>
        <item x="1279"/>
        <item x="5208"/>
        <item x="967"/>
        <item x="89"/>
        <item x="3502"/>
        <item x="8684"/>
        <item x="3206"/>
        <item x="3509"/>
        <item x="8441"/>
        <item x="4179"/>
        <item x="3917"/>
        <item x="2442"/>
        <item x="7543"/>
        <item x="4177"/>
        <item x="968"/>
        <item x="4357"/>
        <item x="7549"/>
        <item x="4587"/>
        <item x="7546"/>
        <item x="3503"/>
        <item x="2867"/>
        <item x="8593"/>
        <item x="1800"/>
        <item x="5571"/>
        <item x="239"/>
        <item x="4181"/>
        <item x="4571"/>
        <item x="4334"/>
        <item x="3450"/>
        <item x="5011"/>
        <item x="4182"/>
        <item x="3233"/>
        <item x="8654"/>
        <item x="7550"/>
        <item x="1255"/>
        <item x="4999"/>
        <item x="3506"/>
        <item x="7548"/>
        <item x="5617"/>
        <item x="4180"/>
        <item x="8253"/>
        <item x="334"/>
        <item x="4356"/>
        <item x="3467"/>
        <item x="1280"/>
        <item x="5000"/>
        <item x="6661"/>
        <item x="7545"/>
        <item x="6664"/>
        <item x="4575"/>
        <item x="6662"/>
        <item x="5632"/>
        <item x="6663"/>
        <item x="1916"/>
        <item x="6668"/>
        <item x="7552"/>
        <item x="7544"/>
        <item x="1275"/>
        <item x="8035"/>
        <item x="4184"/>
        <item x="7547"/>
        <item x="8561"/>
        <item x="99"/>
        <item x="8540"/>
        <item x="6669"/>
        <item x="6673"/>
        <item x="4188"/>
        <item x="1452"/>
        <item x="6686"/>
        <item x="6683"/>
        <item x="6667"/>
        <item x="7781"/>
        <item x="6671"/>
        <item x="6675"/>
        <item x="7787"/>
        <item x="607"/>
        <item x="6679"/>
        <item x="6685"/>
        <item x="6680"/>
        <item x="880"/>
        <item x="4178"/>
        <item x="6682"/>
        <item x="4185"/>
        <item x="4186"/>
        <item x="2767"/>
        <item x="4986"/>
        <item x="612"/>
        <item x="5148"/>
        <item x="6674"/>
        <item x="5607"/>
        <item x="2663"/>
        <item x="615"/>
        <item x="8440"/>
        <item x="5136"/>
        <item x="7778"/>
        <item x="6670"/>
        <item x="6681"/>
        <item x="7786"/>
        <item x="2664"/>
        <item x="6690"/>
        <item x="1244"/>
        <item x="5451"/>
        <item x="8212"/>
        <item x="608"/>
        <item x="6691"/>
        <item x="1572"/>
        <item x="1843"/>
        <item x="1871"/>
        <item x="8560"/>
        <item x="6688"/>
        <item x="4358"/>
        <item x="311"/>
        <item x="5611"/>
        <item x="8644"/>
        <item x="944"/>
        <item x="4844"/>
        <item x="4685"/>
        <item x="5185"/>
        <item x="5409"/>
        <item x="2280"/>
        <item x="3939"/>
        <item x="6666"/>
        <item x="3487"/>
        <item x="4606"/>
        <item x="4187"/>
        <item x="6702"/>
        <item x="976"/>
        <item x="3031"/>
        <item x="974"/>
        <item x="977"/>
        <item x="4360"/>
        <item x="6672"/>
        <item x="7958"/>
        <item x="8246"/>
        <item x="4629"/>
        <item x="4922"/>
        <item x="6676"/>
        <item x="1277"/>
        <item x="1596"/>
        <item x="6699"/>
        <item x="5012"/>
        <item x="3311"/>
        <item x="4998"/>
        <item x="5573"/>
        <item x="333"/>
        <item x="4904"/>
        <item x="313"/>
        <item x="6694"/>
        <item x="7206"/>
        <item x="4183"/>
        <item x="832"/>
        <item x="8645"/>
        <item x="753"/>
        <item x="981"/>
        <item x="4189"/>
        <item x="7207"/>
        <item x="5181"/>
        <item x="4890"/>
        <item x="5003"/>
        <item x="314"/>
        <item x="315"/>
        <item x="1879"/>
        <item x="2768"/>
        <item x="3368"/>
        <item x="7208"/>
        <item x="7209"/>
        <item x="7793"/>
        <item x="7210"/>
        <item x="979"/>
        <item x="7819"/>
        <item x="6712"/>
        <item x="5006"/>
        <item x="4359"/>
        <item x="8260"/>
        <item x="7211"/>
        <item x="5638"/>
        <item x="6721"/>
        <item x="861"/>
        <item x="7785"/>
        <item x="1253"/>
        <item x="5635"/>
        <item x="530"/>
        <item x="7213"/>
        <item x="3072"/>
        <item x="952"/>
        <item x="1284"/>
        <item x="2858"/>
        <item x="2401"/>
        <item x="7538"/>
        <item x="6692"/>
        <item x="619"/>
        <item x="985"/>
        <item x="6728"/>
        <item x="2692"/>
        <item x="222"/>
        <item x="7815"/>
        <item x="5176"/>
        <item x="6707"/>
        <item x="922"/>
        <item x="5639"/>
        <item x="982"/>
        <item x="6718"/>
        <item x="986"/>
        <item x="972"/>
        <item x="1931"/>
        <item x="316"/>
        <item x="5170"/>
        <item x="6693"/>
        <item x="2355"/>
        <item x="6704"/>
        <item x="6701"/>
        <item x="6708"/>
        <item x="6734"/>
        <item x="8034"/>
        <item x="1293"/>
        <item x="3519"/>
        <item x="8435"/>
        <item x="3949"/>
        <item x="4643"/>
        <item x="849"/>
        <item x="630"/>
        <item x="5008"/>
        <item x="178"/>
        <item x="202"/>
        <item x="1289"/>
        <item x="151"/>
        <item x="8635"/>
        <item x="4361"/>
        <item x="5017"/>
        <item x="5641"/>
        <item x="4965"/>
        <item x="1934"/>
        <item x="6723"/>
        <item x="4191"/>
        <item x="5640"/>
        <item x="1207"/>
        <item x="5013"/>
        <item x="4194"/>
        <item x="5158"/>
        <item x="6716"/>
        <item x="5031"/>
        <item x="8027"/>
        <item x="6711"/>
        <item x="4196"/>
        <item x="5197"/>
        <item x="3479"/>
        <item x="168"/>
        <item x="6720"/>
        <item x="8547"/>
        <item x="5211"/>
        <item x="8135"/>
        <item x="6698"/>
        <item x="2696"/>
        <item x="244"/>
        <item x="6737"/>
        <item x="152"/>
        <item x="6722"/>
        <item x="3515"/>
        <item x="6736"/>
        <item x="468"/>
        <item x="3528"/>
        <item x="8438"/>
        <item x="8576"/>
        <item x="7216"/>
        <item x="6665"/>
        <item x="3170"/>
        <item x="4680"/>
        <item x="5131"/>
        <item x="4527"/>
        <item x="6709"/>
        <item x="181"/>
        <item x="7799"/>
        <item x="945"/>
        <item x="2806"/>
        <item x="3918"/>
        <item x="5016"/>
        <item x="978"/>
        <item x="6741"/>
        <item x="6715"/>
        <item x="4923"/>
        <item x="946"/>
        <item x="8281"/>
        <item x="6725"/>
        <item x="6738"/>
        <item x="1456"/>
        <item x="6687"/>
        <item x="3025"/>
        <item x="16"/>
        <item x="469"/>
        <item x="1139"/>
        <item x="6724"/>
        <item x="18"/>
        <item x="2403"/>
        <item x="8531"/>
        <item x="4588"/>
        <item x="2769"/>
        <item x="8277"/>
        <item x="4198"/>
        <item x="7805"/>
        <item x="6742"/>
        <item x="3840"/>
        <item x="3809"/>
        <item x="70"/>
        <item x="3956"/>
        <item x="5654"/>
        <item x="6713"/>
        <item x="3834"/>
        <item x="3532"/>
        <item x="8523"/>
        <item x="4572"/>
        <item x="6757"/>
        <item x="2808"/>
        <item x="6762"/>
        <item x="4559"/>
        <item x="4827"/>
        <item x="6719"/>
        <item x="7775"/>
        <item x="6747"/>
        <item x="8280"/>
        <item x="201"/>
        <item x="4655"/>
        <item x="4639"/>
        <item x="1272"/>
        <item x="6732"/>
        <item x="6746"/>
        <item x="342"/>
        <item x="6768"/>
        <item x="6766"/>
        <item x="3527"/>
        <item x="8036"/>
        <item x="454"/>
        <item x="6770"/>
        <item x="6772"/>
        <item x="7808"/>
        <item x="3150"/>
        <item x="310"/>
        <item x="4428"/>
        <item x="7375"/>
        <item x="7824"/>
        <item x="601"/>
        <item x="4829"/>
        <item x="1413"/>
        <item x="4971"/>
        <item x="376"/>
        <item x="4200"/>
        <item x="6756"/>
        <item x="6773"/>
        <item x="6774"/>
        <item x="5154"/>
        <item x="7214"/>
        <item x="4690"/>
        <item x="520"/>
        <item x="4628"/>
        <item x="1849"/>
        <item x="6767"/>
        <item x="5656"/>
        <item x="3208"/>
        <item x="7215"/>
        <item x="4214"/>
        <item x="5150"/>
        <item x="1292"/>
        <item x="8594"/>
        <item x="8267"/>
        <item x="1155"/>
        <item x="2249"/>
        <item x="6727"/>
        <item x="629"/>
        <item x="6752"/>
        <item x="8279"/>
        <item x="6729"/>
        <item x="2245"/>
        <item x="7955"/>
        <item x="3297"/>
        <item x="189"/>
        <item x="2364"/>
        <item x="69"/>
        <item x="4202"/>
        <item x="3523"/>
        <item x="620"/>
        <item x="3520"/>
        <item x="5581"/>
        <item x="6739"/>
        <item x="6733"/>
        <item x="2416"/>
        <item x="1148"/>
        <item x="5418"/>
        <item x="2402"/>
        <item x="7801"/>
        <item x="8460"/>
        <item x="928"/>
        <item x="2366"/>
        <item x="8655"/>
        <item x="6748"/>
        <item x="5637"/>
        <item x="4204"/>
        <item x="8268"/>
        <item x="2430"/>
        <item x="4215"/>
        <item x="3530"/>
        <item x="7562"/>
        <item x="6744"/>
        <item x="336"/>
        <item x="7564"/>
        <item x="7220"/>
        <item x="6760"/>
        <item x="7558"/>
        <item x="6764"/>
        <item x="7217"/>
        <item x="6740"/>
        <item x="6731"/>
        <item x="8433"/>
        <item x="4863"/>
        <item x="3525"/>
        <item x="8274"/>
        <item x="506"/>
        <item x="4209"/>
        <item x="1296"/>
        <item x="4211"/>
        <item x="127"/>
        <item x="3529"/>
        <item x="6745"/>
        <item x="6730"/>
        <item x="4192"/>
        <item x="5019"/>
        <item x="5580"/>
        <item x="2778"/>
        <item x="7965"/>
        <item x="2877"/>
        <item x="4213"/>
        <item x="4866"/>
        <item x="7825"/>
        <item x="2782"/>
        <item x="8038"/>
        <item x="7219"/>
        <item x="1276"/>
        <item x="6765"/>
        <item x="4190"/>
        <item x="2681"/>
        <item x="6700"/>
        <item x="6755"/>
        <item x="627"/>
        <item x="6776"/>
        <item x="6787"/>
        <item x="7368"/>
        <item x="1407"/>
        <item x="965"/>
        <item x="1278"/>
        <item x="1295"/>
        <item x="6706"/>
        <item x="4193"/>
        <item x="4195"/>
        <item x="626"/>
        <item x="7398"/>
        <item x="8169"/>
        <item x="5596"/>
        <item x="8658"/>
        <item x="5655"/>
        <item x="6753"/>
        <item x="5597"/>
        <item x="1434"/>
        <item x="7218"/>
        <item x="6786"/>
        <item x="1228"/>
        <item x="6697"/>
        <item x="617"/>
        <item x="1912"/>
        <item x="246"/>
        <item x="7959"/>
        <item x="3976"/>
        <item x="4694"/>
        <item x="2367"/>
        <item x="1261"/>
        <item x="4448"/>
        <item x="108"/>
        <item x="4887"/>
        <item x="1458"/>
        <item x="4197"/>
        <item x="5415"/>
        <item x="1944"/>
        <item x="102"/>
        <item x="5636"/>
        <item x="247"/>
        <item x="5025"/>
        <item x="8037"/>
        <item x="6735"/>
        <item x="4212"/>
        <item x="8633"/>
        <item x="3451"/>
        <item x="6750"/>
        <item x="3979"/>
        <item x="8266"/>
        <item x="5402"/>
        <item x="4203"/>
        <item x="6689"/>
        <item x="6784"/>
        <item x="2776"/>
        <item x="4916"/>
        <item x="4535"/>
        <item x="4366"/>
        <item x="1274"/>
        <item x="2443"/>
        <item x="7980"/>
        <item x="5207"/>
        <item x="7780"/>
        <item x="5647"/>
        <item x="4363"/>
        <item x="3514"/>
        <item x="1368"/>
        <item x="6696"/>
        <item x="3978"/>
        <item x="6781"/>
        <item x="3534"/>
        <item x="3536"/>
        <item x="6726"/>
        <item x="5026"/>
        <item x="3017"/>
        <item x="5024"/>
        <item x="6789"/>
        <item x="5658"/>
        <item x="8522"/>
        <item x="980"/>
        <item x="2779"/>
        <item x="3539"/>
        <item x="621"/>
        <item x="5036"/>
        <item x="5021"/>
        <item x="7712"/>
        <item x="5002"/>
        <item x="49"/>
        <item x="2248"/>
        <item x="2774"/>
        <item x="984"/>
        <item x="3516"/>
        <item x="4365"/>
        <item x="2371"/>
        <item x="5630"/>
        <item x="6717"/>
        <item x="1260"/>
        <item x="1298"/>
        <item x="2780"/>
        <item x="158"/>
        <item x="6788"/>
        <item x="1294"/>
        <item x="177"/>
        <item x="632"/>
        <item x="2775"/>
        <item x="4205"/>
        <item x="4199"/>
        <item x="6783"/>
        <item x="4362"/>
        <item x="842"/>
        <item x="2283"/>
        <item x="5034"/>
        <item x="7813"/>
        <item x="3533"/>
        <item x="470"/>
        <item x="6761"/>
        <item x="4687"/>
        <item x="4296"/>
        <item x="5033"/>
        <item x="3936"/>
        <item x="5032"/>
        <item x="8273"/>
        <item x="2693"/>
        <item x="1230"/>
        <item x="4451"/>
        <item x="4364"/>
        <item x="6749"/>
        <item x="63"/>
        <item x="8272"/>
        <item x="211"/>
        <item x="4210"/>
        <item x="6751"/>
        <item x="622"/>
        <item x="5035"/>
        <item x="3541"/>
        <item x="4208"/>
        <item x="82"/>
        <item x="22"/>
        <item x="8286"/>
        <item x="2281"/>
        <item x="4207"/>
        <item x="6695"/>
        <item x="1519"/>
        <item x="2372"/>
        <item x="8039"/>
        <item x="2718"/>
        <item x="3318"/>
        <item x="7791"/>
        <item x="1152"/>
        <item x="3958"/>
        <item x="6743"/>
        <item x="6792"/>
        <item x="987"/>
        <item x="4700"/>
        <item x="2786"/>
        <item x="8194"/>
        <item x="3540"/>
        <item x="4691"/>
        <item x="3916"/>
        <item x="4671"/>
        <item x="8269"/>
        <item x="975"/>
        <item x="5037"/>
        <item x="1954"/>
        <item x="350"/>
        <item x="633"/>
        <item x="2276"/>
        <item x="8624"/>
        <item x="4672"/>
        <item x="1933"/>
        <item x="6769"/>
        <item x="4369"/>
        <item x="4368"/>
        <item x="7551"/>
        <item x="6778"/>
        <item x="1282"/>
        <item x="1955"/>
        <item x="8250"/>
        <item x="8620"/>
        <item x="5015"/>
        <item x="4201"/>
        <item x="6754"/>
        <item x="206"/>
        <item x="5595"/>
        <item x="241"/>
        <item x="6777"/>
        <item x="959"/>
        <item x="3547"/>
        <item x="4206"/>
        <item x="2813"/>
        <item x="3542"/>
        <item x="7569"/>
        <item x="344"/>
        <item x="6790"/>
        <item x="6678"/>
        <item x="2285"/>
        <item x="616"/>
        <item x="341"/>
        <item x="966"/>
        <item x="2368"/>
        <item x="4371"/>
        <item x="635"/>
        <item x="964"/>
        <item x="2661"/>
        <item x="7572"/>
        <item x="14"/>
        <item x="3484"/>
        <item x="4216"/>
        <item x="7818"/>
        <item x="17"/>
        <item x="2787"/>
        <item x="3524"/>
        <item x="3543"/>
        <item x="819"/>
        <item x="6791"/>
        <item x="623"/>
        <item x="4456"/>
        <item x="8041"/>
        <item x="5020"/>
        <item x="1291"/>
        <item x="610"/>
        <item x="4455"/>
        <item x="3943"/>
        <item x="5014"/>
        <item x="4524"/>
        <item x="4457"/>
        <item x="2777"/>
        <item x="3480"/>
        <item x="5205"/>
        <item x="5027"/>
        <item x="7802"/>
        <item x="5628"/>
        <item x="3932"/>
        <item x="7823"/>
        <item x="7971"/>
        <item x="4871"/>
        <item x="3531"/>
        <item x="6798"/>
        <item x="8284"/>
        <item x="8040"/>
        <item x="232"/>
        <item x="1287"/>
        <item x="119"/>
        <item x="4217"/>
        <item x="4218"/>
        <item x="6710"/>
        <item x="1297"/>
        <item x="7573"/>
        <item x="634"/>
        <item x="8270"/>
        <item x="4373"/>
        <item x="4221"/>
        <item x="1950"/>
        <item x="4370"/>
        <item x="4945"/>
        <item x="1229"/>
        <item x="3921"/>
        <item x="6805"/>
        <item x="4219"/>
        <item x="8275"/>
        <item x="6759"/>
        <item x="5040"/>
        <item x="228"/>
        <item x="1953"/>
        <item x="624"/>
        <item x="6801"/>
        <item x="6802"/>
        <item x="4226"/>
        <item x="219"/>
        <item x="3558"/>
        <item x="3566"/>
        <item x="1232"/>
        <item x="2771"/>
        <item x="611"/>
        <item x="636"/>
        <item x="2360"/>
        <item x="6806"/>
        <item x="6793"/>
        <item x="4452"/>
        <item x="5047"/>
        <item x="5634"/>
        <item x="6779"/>
        <item x="6703"/>
        <item x="4225"/>
        <item x="3977"/>
        <item x="4047"/>
        <item x="3555"/>
        <item x="3549"/>
        <item x="8175"/>
        <item x="1286"/>
        <item x="618"/>
        <item x="3538"/>
        <item x="7571"/>
        <item x="5038"/>
        <item x="1095"/>
        <item x="902"/>
        <item x="641"/>
        <item x="6811"/>
        <item x="5564"/>
        <item x="6797"/>
        <item x="3560"/>
        <item x="8290"/>
        <item x="2711"/>
        <item x="3571"/>
        <item x="7779"/>
        <item x="3513"/>
        <item x="3557"/>
        <item x="4227"/>
        <item x="154"/>
        <item x="4654"/>
        <item x="6705"/>
        <item x="4222"/>
        <item x="4228"/>
        <item x="2980"/>
        <item x="4224"/>
        <item x="4622"/>
        <item x="1866"/>
        <item x="120"/>
        <item x="3572"/>
        <item x="2700"/>
        <item x="5018"/>
        <item x="6816"/>
        <item x="6815"/>
        <item x="3563"/>
        <item x="1140"/>
        <item x="8296"/>
        <item x="4951"/>
        <item x="7221"/>
        <item x="7222"/>
        <item x="6813"/>
        <item x="6803"/>
        <item x="6814"/>
        <item x="3545"/>
        <item x="6795"/>
        <item x="7982"/>
        <item x="23"/>
        <item x="6812"/>
        <item x="8641"/>
        <item x="4220"/>
        <item x="3577"/>
        <item x="6810"/>
        <item x="7575"/>
        <item x="5044"/>
        <item x="7435"/>
        <item x="3556"/>
        <item x="3562"/>
        <item x="631"/>
        <item x="4223"/>
        <item x="8667"/>
        <item x="3574"/>
        <item x="3564"/>
        <item x="4374"/>
        <item x="7223"/>
        <item x="8301"/>
        <item x="3565"/>
        <item x="6823"/>
        <item x="1578"/>
        <item x="5214"/>
        <item x="639"/>
        <item x="8304"/>
        <item x="6818"/>
        <item x="5606"/>
        <item x="1965"/>
        <item x="8043"/>
        <item x="3561"/>
        <item x="6809"/>
        <item x="6820"/>
        <item x="970"/>
        <item x="6819"/>
        <item x="6796"/>
        <item x="2721"/>
        <item x="2257"/>
        <item x="3570"/>
        <item x="4439"/>
        <item x="3546"/>
        <item x="8042"/>
        <item x="1285"/>
        <item x="2370"/>
        <item x="1942"/>
        <item x="2421"/>
        <item x="4372"/>
        <item x="3575"/>
        <item x="6807"/>
        <item x="3578"/>
        <item x="6825"/>
        <item x="109"/>
        <item x="4934"/>
        <item x="6817"/>
        <item x="8300"/>
        <item x="3573"/>
        <item x="8044"/>
        <item x="8302"/>
        <item x="3559"/>
        <item x="3952"/>
        <item x="5660"/>
        <item x="7536"/>
        <item x="6826"/>
        <item x="5028"/>
        <item x="1301"/>
        <item x="6804"/>
        <item x="3576"/>
        <item x="2770"/>
        <item x="3569"/>
        <item x="2671"/>
        <item x="4936"/>
        <item x="3554"/>
        <item x="6829"/>
        <item x="3510"/>
        <item x="248"/>
        <item x="4695"/>
        <item x="8305"/>
        <item x="8295"/>
        <item x="8261"/>
        <item x="2242"/>
        <item x="6832"/>
        <item x="6827"/>
        <item x="7574"/>
        <item x="4461"/>
        <item x="6799"/>
        <item x="6822"/>
        <item x="6780"/>
        <item x="8306"/>
        <item x="2788"/>
        <item x="6824"/>
        <item x="115"/>
        <item x="7790"/>
        <item x="6834"/>
        <item x="7457"/>
        <item x="8308"/>
        <item x="6835"/>
        <item x="3567"/>
        <item x="2288"/>
        <item x="4543"/>
        <item x="4891"/>
        <item x="6837"/>
        <item x="6821"/>
        <item x="609"/>
        <item x="6831"/>
        <item x="8436"/>
        <item x="5665"/>
        <item x="5697"/>
        <item x="3486"/>
        <item x="6836"/>
        <item x="365"/>
        <item x="2784"/>
        <item x="3521"/>
        <item x="5661"/>
        <item x="8669"/>
        <item x="6840"/>
        <item x="5601"/>
        <item x="6828"/>
        <item x="7371"/>
        <item x="8668"/>
        <item x="1281"/>
        <item x="213"/>
        <item x="245"/>
        <item x="2337"/>
        <item x="989"/>
        <item x="645"/>
        <item x="6794"/>
        <item x="640"/>
        <item x="637"/>
        <item x="642"/>
        <item x="1300"/>
        <item x="3148"/>
        <item x="3937"/>
        <item x="8262"/>
        <item x="2369"/>
        <item x="6838"/>
        <item x="4992"/>
        <item x="6800"/>
        <item x="625"/>
        <item x="3935"/>
        <item x="3537"/>
        <item x="255"/>
        <item x="5698"/>
        <item x="3568"/>
        <item x="1096"/>
        <item x="6841"/>
        <item x="8303"/>
        <item x="6842"/>
        <item x="638"/>
        <item x="3813"/>
        <item x="7393"/>
        <item x="1941"/>
        <item x="1290"/>
        <item x="6839"/>
        <item x="5667"/>
        <item x="3953"/>
        <item x="7372"/>
        <item x="7391"/>
        <item x="6843"/>
        <item x="6808"/>
        <item x="4367"/>
        <item x="3981"/>
        <item x="6846"/>
        <item x="4454"/>
        <item x="7987"/>
        <item x="4459"/>
        <item x="3763"/>
        <item x="614"/>
        <item x="7541"/>
        <item x="7641"/>
        <item x="153"/>
        <item x="7373"/>
        <item x="7985"/>
        <item x="647"/>
        <item x="1094"/>
        <item x="4660"/>
        <item x="112"/>
        <item x="3982"/>
        <item x="5030"/>
        <item x="938"/>
        <item x="644"/>
        <item x="3765"/>
        <item x="3815"/>
        <item x="8289"/>
        <item x="8307"/>
        <item x="3373"/>
        <item x="7816"/>
        <item x="2699"/>
        <item x="6830"/>
        <item x="5048"/>
        <item x="7395"/>
        <item x="81"/>
        <item x="3764"/>
        <item x="3783"/>
        <item x="6763"/>
        <item x="4466"/>
        <item x="5664"/>
        <item x="1557"/>
        <item x="1938"/>
        <item x="3797"/>
        <item x="8453"/>
        <item x="3780"/>
        <item x="3778"/>
        <item x="3777"/>
        <item x="3762"/>
        <item x="3835"/>
        <item x="3789"/>
        <item x="6847"/>
        <item x="4701"/>
        <item x="2719"/>
        <item x="840"/>
        <item x="6848"/>
        <item x="1940"/>
        <item x="3793"/>
        <item x="3551"/>
        <item x="6845"/>
        <item x="3919"/>
        <item x="6851"/>
        <item x="4474"/>
        <item x="6844"/>
        <item x="3552"/>
        <item x="7949"/>
        <item x="6855"/>
        <item x="4679"/>
        <item x="5051"/>
        <item x="646"/>
        <item x="251"/>
        <item x="3581"/>
        <item x="8218"/>
        <item x="755"/>
        <item x="754"/>
        <item x="652"/>
        <item x="349"/>
        <item x="373"/>
        <item x="1303"/>
        <item x="649"/>
        <item x="6865"/>
        <item x="7681"/>
        <item x="7942"/>
        <item x="2373"/>
        <item x="6852"/>
        <item x="5050"/>
        <item x="8258"/>
        <item x="5608"/>
        <item x="4404"/>
        <item x="3178"/>
        <item x="6785"/>
        <item x="6866"/>
        <item x="1304"/>
        <item x="1654"/>
        <item x="249"/>
        <item x="1418"/>
        <item x="3582"/>
        <item x="650"/>
        <item x="6857"/>
        <item x="6849"/>
        <item x="3583"/>
        <item x="6863"/>
        <item x="4507"/>
        <item x="6858"/>
        <item x="3580"/>
        <item x="20"/>
        <item x="3351"/>
        <item x="250"/>
        <item x="5023"/>
        <item x="5677"/>
        <item x="838"/>
        <item x="5670"/>
        <item x="6856"/>
        <item x="7822"/>
        <item x="651"/>
        <item x="1856"/>
        <item x="6867"/>
        <item x="8166"/>
        <item x="19"/>
        <item x="5217"/>
        <item x="3812"/>
        <item x="7817"/>
        <item x="4453"/>
        <item x="8045"/>
        <item x="7624"/>
        <item x="4479"/>
        <item x="4458"/>
        <item x="6870"/>
        <item x="6864"/>
        <item x="6862"/>
        <item x="7846"/>
        <item x="2726"/>
        <item x="656"/>
        <item x="1306"/>
        <item x="5049"/>
        <item x="6868"/>
        <item x="5679"/>
        <item x="3586"/>
        <item x="5657"/>
        <item x="8276"/>
        <item x="3592"/>
        <item x="3957"/>
        <item x="5222"/>
        <item x="5215"/>
        <item x="657"/>
        <item x="1868"/>
        <item x="3595"/>
        <item x="3599"/>
        <item x="67"/>
        <item x="648"/>
        <item x="6876"/>
        <item x="6860"/>
        <item x="802"/>
        <item x="6861"/>
        <item x="4475"/>
        <item x="6872"/>
        <item x="862"/>
        <item x="117"/>
        <item x="6873"/>
        <item x="1268"/>
        <item x="4709"/>
        <item x="3597"/>
        <item x="1097"/>
        <item x="3493"/>
        <item x="4949"/>
        <item x="8046"/>
        <item x="5052"/>
        <item x="1305"/>
        <item x="2725"/>
        <item x="6869"/>
        <item x="3591"/>
        <item x="6875"/>
        <item x="8313"/>
        <item x="260"/>
        <item x="8315"/>
        <item x="5142"/>
        <item x="3598"/>
        <item x="3517"/>
        <item x="653"/>
        <item x="6880"/>
        <item x="3804"/>
        <item x="8294"/>
        <item x="6884"/>
        <item x="6878"/>
        <item x="6886"/>
        <item x="8318"/>
        <item x="8319"/>
        <item x="658"/>
        <item x="3782"/>
        <item x="8047"/>
        <item x="7625"/>
        <item x="5678"/>
        <item x="3608"/>
        <item x="3811"/>
        <item x="659"/>
        <item x="7852"/>
        <item x="6859"/>
        <item x="6882"/>
        <item x="3606"/>
        <item x="1588"/>
        <item x="6879"/>
        <item x="5680"/>
        <item x="3511"/>
        <item x="3600"/>
        <item x="6871"/>
        <item x="6881"/>
        <item x="3585"/>
        <item x="6885"/>
        <item x="3605"/>
        <item x="8293"/>
        <item x="3609"/>
        <item x="1987"/>
        <item x="4510"/>
        <item x="7983"/>
        <item x="5225"/>
        <item x="8282"/>
        <item x="1412"/>
        <item x="3584"/>
        <item x="3579"/>
        <item x="3604"/>
        <item x="6891"/>
        <item x="4481"/>
        <item x="654"/>
        <item x="5203"/>
        <item x="6883"/>
        <item x="5221"/>
        <item x="8259"/>
        <item x="4231"/>
        <item x="5671"/>
        <item x="2444"/>
        <item x="2256"/>
        <item x="1310"/>
        <item x="3596"/>
        <item x="2899"/>
        <item x="5202"/>
        <item x="5633"/>
        <item x="4230"/>
        <item x="6887"/>
        <item x="6894"/>
        <item x="6874"/>
        <item x="4233"/>
        <item x="5055"/>
        <item x="5056"/>
        <item x="1936"/>
        <item x="3590"/>
        <item x="6889"/>
        <item x="7401"/>
        <item x="5053"/>
        <item x="951"/>
        <item x="8321"/>
        <item x="3613"/>
        <item x="2904"/>
        <item x="796"/>
        <item x="2898"/>
        <item x="847"/>
        <item x="7934"/>
        <item x="5059"/>
        <item x="6892"/>
        <item x="2908"/>
        <item x="4232"/>
        <item x="6890"/>
        <item x="1997"/>
        <item x="660"/>
        <item x="2282"/>
        <item x="6853"/>
        <item x="3616"/>
        <item x="8528"/>
        <item x="2905"/>
        <item x="5681"/>
        <item x="7224"/>
        <item x="3618"/>
        <item x="4235"/>
        <item x="4480"/>
        <item x="7225"/>
        <item x="3610"/>
        <item x="3617"/>
        <item x="91"/>
        <item x="1314"/>
        <item x="6888"/>
        <item x="4465"/>
        <item x="7226"/>
        <item x="8323"/>
        <item x="4236"/>
        <item x="5057"/>
        <item x="4237"/>
        <item x="7656"/>
        <item x="7984"/>
        <item x="3619"/>
        <item x="4239"/>
        <item x="104"/>
        <item x="5684"/>
        <item x="3614"/>
        <item x="3601"/>
        <item x="3826"/>
        <item x="2730"/>
        <item x="643"/>
        <item x="3623"/>
        <item x="2910"/>
        <item x="3621"/>
        <item x="993"/>
        <item x="4240"/>
        <item x="2913"/>
        <item x="995"/>
        <item x="996"/>
        <item x="8314"/>
        <item x="4086"/>
        <item x="5218"/>
        <item x="7561"/>
        <item x="2377"/>
        <item x="3851"/>
        <item x="958"/>
        <item x="6877"/>
        <item x="2378"/>
        <item x="7402"/>
        <item x="1650"/>
        <item x="2732"/>
        <item x="3960"/>
        <item x="3859"/>
        <item x="3230"/>
        <item x="4234"/>
        <item x="7838"/>
        <item x="2255"/>
        <item x="132"/>
        <item x="2379"/>
        <item x="5688"/>
        <item x="8312"/>
        <item x="233"/>
        <item x="1309"/>
        <item x="7357"/>
        <item x="2005"/>
        <item x="3611"/>
        <item x="2013"/>
        <item x="998"/>
        <item x="7382"/>
        <item x="4071"/>
        <item x="997"/>
        <item x="5669"/>
        <item x="80"/>
        <item x="8298"/>
        <item x="4469"/>
        <item x="4241"/>
        <item x="7809"/>
        <item x="3626"/>
        <item x="7360"/>
        <item x="3622"/>
        <item x="1000"/>
        <item x="7228"/>
        <item x="5216"/>
        <item x="3589"/>
        <item x="1001"/>
        <item x="863"/>
        <item x="1315"/>
        <item x="5058"/>
        <item x="252"/>
        <item x="5041"/>
        <item x="4242"/>
        <item x="1175"/>
        <item x="7227"/>
        <item x="7229"/>
        <item x="7230"/>
        <item x="1586"/>
        <item x="4468"/>
        <item x="3630"/>
        <item x="2380"/>
        <item x="3625"/>
        <item x="3482"/>
        <item x="26"/>
        <item x="7231"/>
        <item x="3631"/>
        <item x="455"/>
        <item x="53"/>
        <item x="8287"/>
        <item x="2339"/>
        <item x="3629"/>
        <item x="4511"/>
        <item x="4247"/>
        <item x="4243"/>
        <item x="3627"/>
        <item x="4245"/>
        <item x="7628"/>
        <item x="7821"/>
        <item x="2781"/>
        <item x="4512"/>
        <item x="8324"/>
        <item x="4610"/>
        <item x="7758"/>
        <item x="1316"/>
        <item x="4683"/>
        <item x="353"/>
        <item x="8330"/>
        <item x="1318"/>
        <item x="4248"/>
        <item x="2338"/>
        <item x="5010"/>
        <item x="3603"/>
        <item x="5692"/>
        <item x="6907"/>
        <item x="6900"/>
        <item x="8615"/>
        <item x="5686"/>
        <item x="961"/>
        <item x="3635"/>
        <item x="7638"/>
        <item x="6906"/>
        <item x="4718"/>
        <item x="4249"/>
        <item x="6915"/>
        <item x="662"/>
        <item x="3624"/>
        <item x="6908"/>
        <item x="666"/>
        <item x="3633"/>
        <item x="8613"/>
        <item x="1003"/>
        <item x="1320"/>
        <item x="6896"/>
        <item x="7634"/>
        <item x="6909"/>
        <item x="1319"/>
        <item x="6914"/>
        <item x="8329"/>
        <item x="3636"/>
        <item x="2790"/>
        <item x="8614"/>
        <item x="4251"/>
        <item x="6910"/>
        <item x="1323"/>
        <item x="2734"/>
        <item x="5694"/>
        <item x="3961"/>
        <item x="6916"/>
        <item x="6917"/>
        <item x="664"/>
        <item x="6919"/>
        <item x="4712"/>
        <item x="1321"/>
        <item x="5063"/>
        <item x="76"/>
        <item x="8331"/>
        <item x="1002"/>
        <item x="5662"/>
        <item x="6898"/>
        <item x="1008"/>
        <item x="1005"/>
        <item x="4714"/>
        <item x="1324"/>
        <item x="1312"/>
        <item x="3587"/>
        <item x="6926"/>
        <item x="6905"/>
        <item x="4483"/>
        <item x="1326"/>
        <item x="665"/>
        <item x="4717"/>
        <item x="1011"/>
        <item x="3657"/>
        <item x="134"/>
        <item x="3658"/>
        <item x="4252"/>
        <item x="3643"/>
        <item x="1006"/>
        <item x="6933"/>
        <item x="3648"/>
        <item x="1327"/>
        <item x="6918"/>
        <item x="7783"/>
        <item x="4657"/>
        <item x="3628"/>
        <item x="6920"/>
        <item x="3929"/>
        <item x="3660"/>
        <item x="6924"/>
        <item x="6934"/>
        <item x="6927"/>
        <item x="7864"/>
        <item x="3655"/>
        <item x="6953"/>
        <item x="3073"/>
        <item x="1007"/>
        <item x="3662"/>
        <item x="2407"/>
        <item x="3666"/>
        <item x="4715"/>
        <item x="4969"/>
        <item x="6936"/>
        <item x="3670"/>
        <item x="988"/>
        <item x="6957"/>
        <item x="5701"/>
        <item x="670"/>
        <item x="8325"/>
        <item x="2024"/>
        <item x="663"/>
        <item x="3671"/>
        <item x="3661"/>
        <item x="3650"/>
        <item x="6923"/>
        <item x="6931"/>
        <item x="6935"/>
        <item x="6960"/>
        <item x="1004"/>
        <item x="3637"/>
        <item x="79"/>
        <item x="4987"/>
        <item x="3659"/>
        <item x="676"/>
        <item x="7365"/>
        <item x="3652"/>
        <item x="675"/>
        <item x="667"/>
        <item x="6944"/>
        <item x="6932"/>
        <item x="6930"/>
        <item x="2026"/>
        <item x="6929"/>
        <item x="8310"/>
        <item x="4244"/>
        <item x="6928"/>
        <item x="2286"/>
        <item x="672"/>
        <item x="7559"/>
        <item x="3651"/>
        <item x="269"/>
        <item x="4250"/>
        <item x="1322"/>
        <item x="678"/>
        <item x="2733"/>
        <item x="8455"/>
        <item x="6947"/>
        <item x="682"/>
        <item x="3640"/>
        <item x="7870"/>
        <item x="5689"/>
        <item x="677"/>
        <item x="5699"/>
        <item x="6913"/>
        <item x="674"/>
        <item x="673"/>
        <item x="4529"/>
        <item x="4409"/>
        <item x="3682"/>
        <item x="2793"/>
        <item x="6948"/>
        <item x="8271"/>
        <item x="3676"/>
        <item x="243"/>
        <item x="7577"/>
        <item x="3647"/>
        <item x="7212"/>
        <item x="1015"/>
        <item x="1009"/>
        <item x="4478"/>
        <item x="8335"/>
        <item x="5060"/>
        <item x="7579"/>
        <item x="3689"/>
        <item x="5071"/>
        <item x="680"/>
        <item x="3397"/>
        <item x="3644"/>
        <item x="8612"/>
        <item x="8215"/>
        <item x="5061"/>
        <item x="3638"/>
        <item x="3654"/>
        <item x="3697"/>
        <item x="679"/>
        <item x="7358"/>
        <item x="683"/>
        <item x="8278"/>
        <item x="5212"/>
        <item x="681"/>
        <item x="3668"/>
        <item x="3370"/>
        <item x="7585"/>
        <item x="4447"/>
        <item x="3665"/>
        <item x="5685"/>
        <item x="8107"/>
        <item x="7584"/>
        <item x="8106"/>
        <item x="3701"/>
        <item x="2021"/>
        <item x="5189"/>
        <item x="3615"/>
        <item x="3698"/>
        <item x="7586"/>
        <item x="3645"/>
        <item x="4346"/>
        <item x="7582"/>
        <item x="5076"/>
        <item x="7588"/>
        <item x="7232"/>
        <item x="3690"/>
        <item x="5715"/>
        <item x="3612"/>
        <item x="2018"/>
        <item x="7589"/>
        <item x="8108"/>
        <item x="3693"/>
        <item x="3687"/>
        <item x="4352"/>
        <item x="5075"/>
        <item x="4556"/>
        <item x="1238"/>
        <item x="4720"/>
        <item x="8241"/>
        <item x="5068"/>
        <item x="2907"/>
        <item x="8336"/>
        <item x="7361"/>
        <item x="8109"/>
        <item x="5046"/>
        <item x="4350"/>
        <item x="7812"/>
        <item x="5712"/>
        <item x="3673"/>
        <item x="3632"/>
        <item x="4500"/>
        <item x="3674"/>
        <item x="7236"/>
        <item x="7366"/>
        <item x="3695"/>
        <item x="306"/>
        <item x="4705"/>
        <item x="7776"/>
        <item x="32"/>
        <item x="4253"/>
        <item x="1100"/>
        <item x="669"/>
        <item x="7233"/>
        <item x="7376"/>
        <item x="7234"/>
        <item x="7237"/>
        <item x="2003"/>
        <item x="34"/>
        <item x="7379"/>
        <item x="2374"/>
        <item x="1313"/>
        <item x="4490"/>
        <item x="8642"/>
        <item x="3688"/>
        <item x="8292"/>
        <item x="8110"/>
        <item x="7235"/>
        <item x="253"/>
        <item x="2341"/>
        <item x="8113"/>
        <item x="4289"/>
        <item x="8111"/>
        <item x="7381"/>
        <item x="7238"/>
        <item x="7587"/>
        <item x="3679"/>
        <item x="8112"/>
        <item x="8345"/>
        <item x="5703"/>
        <item x="3672"/>
        <item x="1949"/>
        <item x="5070"/>
        <item x="5707"/>
        <item x="671"/>
        <item x="6850"/>
        <item x="5062"/>
        <item x="1328"/>
        <item x="6966"/>
        <item x="4501"/>
        <item x="8337"/>
        <item x="684"/>
        <item x="3694"/>
        <item x="8355"/>
        <item x="3710"/>
        <item x="756"/>
        <item x="2000"/>
        <item x="3706"/>
        <item x="4484"/>
        <item x="685"/>
        <item x="4405"/>
        <item x="8348"/>
        <item x="8347"/>
        <item x="5065"/>
        <item x="274"/>
        <item x="3971"/>
        <item x="8341"/>
        <item x="8176"/>
        <item x="8340"/>
        <item x="7583"/>
        <item x="3664"/>
        <item x="757"/>
        <item x="6714"/>
        <item x="3634"/>
        <item x="456"/>
        <item x="6965"/>
        <item x="686"/>
        <item x="5708"/>
        <item x="5719"/>
        <item x="8339"/>
        <item x="3707"/>
        <item x="901"/>
        <item x="5714"/>
        <item x="3715"/>
        <item x="3709"/>
        <item x="197"/>
        <item x="687"/>
        <item x="371"/>
        <item x="3639"/>
        <item x="613"/>
        <item x="991"/>
        <item x="8353"/>
        <item x="6964"/>
        <item x="3713"/>
        <item x="8363"/>
        <item x="3963"/>
        <item x="7952"/>
        <item x="8343"/>
        <item x="4910"/>
        <item x="2724"/>
        <item x="3972"/>
        <item x="7409"/>
        <item x="3588"/>
        <item x="3704"/>
        <item x="4493"/>
        <item x="7749"/>
        <item x="38"/>
        <item x="3711"/>
        <item x="8359"/>
        <item x="8356"/>
        <item x="7576"/>
        <item x="8362"/>
        <item x="661"/>
        <item x="1332"/>
        <item x="7581"/>
        <item x="7867"/>
        <item x="5690"/>
        <item x="1075"/>
        <item x="2915"/>
        <item x="3602"/>
        <item x="6949"/>
        <item x="1074"/>
        <item x="8352"/>
        <item x="7872"/>
        <item x="118"/>
        <item x="8364"/>
        <item x="994"/>
        <item x="8365"/>
        <item x="5730"/>
        <item x="4722"/>
        <item x="5733"/>
        <item x="5735"/>
        <item x="8357"/>
        <item x="2807"/>
        <item x="5663"/>
        <item x="5004"/>
        <item x="4727"/>
        <item x="15"/>
        <item x="2789"/>
        <item x="7364"/>
        <item x="5726"/>
        <item x="5064"/>
        <item x="2033"/>
        <item x="5069"/>
        <item x="1333"/>
        <item x="5722"/>
        <item x="3512"/>
        <item x="860"/>
        <item x="4728"/>
        <item x="3964"/>
        <item x="3714"/>
        <item x="5074"/>
        <item x="8317"/>
        <item x="5717"/>
        <item x="2041"/>
        <item x="4730"/>
        <item x="3970"/>
        <item x="2383"/>
        <item x="3642"/>
        <item x="2251"/>
        <item x="6758"/>
        <item x="4726"/>
        <item x="2045"/>
        <item x="62"/>
        <item x="2039"/>
        <item x="4494"/>
        <item x="7578"/>
        <item x="7748"/>
        <item x="3522"/>
        <item x="2340"/>
        <item x="5743"/>
        <item x="27"/>
        <item x="2043"/>
        <item x="4828"/>
        <item x="8342"/>
        <item x="2036"/>
        <item x="4924"/>
        <item x="5721"/>
        <item x="5043"/>
        <item x="4734"/>
        <item x="5749"/>
        <item x="1098"/>
        <item x="5045"/>
        <item x="2384"/>
        <item x="668"/>
        <item x="5729"/>
        <item x="4513"/>
        <item x="5738"/>
        <item x="2050"/>
        <item x="1012"/>
        <item x="4653"/>
        <item x="5713"/>
        <item x="3667"/>
        <item x="3692"/>
        <item x="2053"/>
        <item x="3663"/>
        <item x="5649"/>
        <item x="7560"/>
        <item x="8671"/>
        <item x="4514"/>
        <item x="4515"/>
        <item x="7028"/>
        <item x="758"/>
        <item x="7826"/>
        <item x="5754"/>
        <item x="4516"/>
        <item x="5682"/>
        <item x="2059"/>
        <item x="2929"/>
        <item x="5736"/>
        <item x="5720"/>
        <item x="2062"/>
        <item x="2056"/>
        <item x="271"/>
        <item x="5753"/>
        <item x="8240"/>
        <item x="7397"/>
        <item x="7820"/>
        <item x="5709"/>
        <item x="7388"/>
        <item x="4496"/>
        <item x="1998"/>
        <item x="2920"/>
        <item x="2833"/>
        <item x="5724"/>
        <item x="2066"/>
        <item x="33"/>
        <item x="5210"/>
        <item x="2916"/>
        <item x="3966"/>
        <item x="8358"/>
        <item x="1020"/>
        <item x="2659"/>
        <item x="2067"/>
        <item x="8344"/>
        <item x="5072"/>
        <item x="7807"/>
        <item x="1634"/>
        <item x="2727"/>
        <item x="1017"/>
        <item x="1568"/>
        <item x="2933"/>
        <item x="4472"/>
        <item x="5751"/>
        <item x="5687"/>
        <item x="3144"/>
        <item x="8326"/>
        <item x="2917"/>
        <item x="5725"/>
        <item x="2061"/>
        <item x="8351"/>
        <item x="1022"/>
        <item x="3127"/>
        <item x="5731"/>
        <item x="7840"/>
        <item x="1334"/>
        <item x="5746"/>
        <item x="2292"/>
        <item x="1338"/>
        <item x="2919"/>
        <item x="2388"/>
        <item x="7035"/>
        <item x="8665"/>
        <item x="7040"/>
        <item x="7031"/>
        <item x="7036"/>
        <item x="3649"/>
        <item x="1018"/>
        <item x="4732"/>
        <item x="2411"/>
        <item x="7029"/>
        <item x="7032"/>
        <item x="7041"/>
        <item x="186"/>
        <item x="5718"/>
        <item x="1099"/>
        <item x="4476"/>
        <item x="688"/>
        <item x="285"/>
        <item x="1999"/>
        <item x="7404"/>
        <item x="1024"/>
        <item x="7043"/>
        <item x="2382"/>
        <item x="7063"/>
        <item x="2923"/>
        <item x="7034"/>
        <item x="2392"/>
        <item x="7039"/>
        <item x="7053"/>
        <item x="7060"/>
        <item x="2002"/>
        <item x="7038"/>
        <item x="1948"/>
        <item x="5077"/>
        <item x="689"/>
        <item x="8360"/>
        <item x="7066"/>
        <item x="7064"/>
        <item x="7067"/>
        <item x="2410"/>
        <item x="8673"/>
        <item x="694"/>
        <item x="7069"/>
        <item x="7068"/>
        <item x="7747"/>
        <item x="2925"/>
        <item x="7081"/>
        <item x="7037"/>
        <item x="7078"/>
        <item x="7065"/>
        <item x="4698"/>
        <item x="8354"/>
        <item x="7077"/>
        <item x="5756"/>
        <item x="7062"/>
        <item x="7082"/>
        <item x="5079"/>
        <item x="691"/>
        <item x="5073"/>
        <item x="2922"/>
        <item x="7086"/>
        <item x="5066"/>
        <item x="2037"/>
        <item x="7085"/>
        <item x="690"/>
        <item x="693"/>
        <item x="5230"/>
        <item x="5758"/>
        <item x="7089"/>
        <item x="3656"/>
        <item x="692"/>
        <item x="7091"/>
        <item x="7093"/>
        <item x="2868"/>
        <item x="1027"/>
        <item x="7835"/>
        <item x="2928"/>
        <item x="7095"/>
        <item x="5760"/>
        <item x="1341"/>
        <item x="5083"/>
        <item x="1993"/>
        <item x="1343"/>
        <item x="4375"/>
        <item x="8442"/>
        <item x="7103"/>
        <item x="4737"/>
        <item x="5757"/>
        <item x="5744"/>
        <item x="7088"/>
        <item x="5763"/>
        <item x="7104"/>
        <item x="7101"/>
        <item x="5081"/>
        <item x="7107"/>
        <item x="8115"/>
        <item x="7115"/>
        <item x="170"/>
        <item x="7116"/>
        <item x="8370"/>
        <item x="3192"/>
        <item x="1340"/>
        <item x="7563"/>
        <item x="8350"/>
        <item x="3052"/>
        <item x="5219"/>
        <item x="1028"/>
        <item x="3724"/>
        <item x="7117"/>
        <item x="92"/>
        <item x="1032"/>
        <item x="7113"/>
        <item x="5761"/>
        <item x="4689"/>
        <item x="696"/>
        <item x="1030"/>
        <item x="3722"/>
        <item x="47"/>
        <item x="3980"/>
        <item x="4725"/>
        <item x="2679"/>
        <item x="5085"/>
        <item x="5080"/>
        <item x="8617"/>
        <item x="5755"/>
        <item x="3718"/>
        <item x="695"/>
        <item x="7030"/>
        <item x="3607"/>
        <item x="179"/>
        <item x="1031"/>
        <item x="8367"/>
        <item x="4491"/>
        <item x="700"/>
        <item x="1344"/>
        <item x="7590"/>
        <item x="5764"/>
        <item x="4908"/>
        <item x="7119"/>
        <item x="3727"/>
        <item x="8316"/>
        <item x="866"/>
        <item x="8368"/>
        <item x="8372"/>
        <item x="703"/>
        <item x="705"/>
        <item x="3728"/>
        <item x="7109"/>
        <item x="5234"/>
        <item x="2006"/>
        <item x="1342"/>
        <item x="8366"/>
        <item x="1033"/>
        <item x="1579"/>
        <item x="702"/>
        <item x="5771"/>
        <item x="1108"/>
        <item x="704"/>
        <item x="5100"/>
        <item x="113"/>
        <item x="2001"/>
        <item x="7122"/>
        <item x="7128"/>
        <item x="7118"/>
        <item x="4733"/>
        <item x="7591"/>
        <item x="7132"/>
        <item x="7124"/>
        <item x="4741"/>
        <item x="3703"/>
        <item x="5605"/>
        <item x="4377"/>
        <item x="7106"/>
        <item x="701"/>
        <item x="7121"/>
        <item x="7130"/>
        <item x="2953"/>
        <item x="2794"/>
        <item x="2126"/>
        <item x="3333"/>
        <item x="8383"/>
        <item x="8382"/>
        <item x="4870"/>
        <item x="7127"/>
        <item x="698"/>
        <item x="4254"/>
        <item x="4488"/>
        <item x="2049"/>
        <item x="3723"/>
        <item x="8386"/>
        <item x="3731"/>
        <item x="2093"/>
        <item x="7129"/>
        <item x="8381"/>
        <item x="7123"/>
        <item x="5104"/>
        <item x="5774"/>
        <item x="2702"/>
        <item x="3669"/>
        <item x="7133"/>
        <item x="5775"/>
        <item x="5107"/>
        <item x="7135"/>
        <item x="4382"/>
        <item x="7136"/>
        <item x="2376"/>
        <item x="1346"/>
        <item x="3725"/>
        <item x="35"/>
        <item x="7126"/>
        <item x="2924"/>
        <item x="4519"/>
        <item x="3733"/>
        <item x="7988"/>
        <item x="4518"/>
        <item x="5084"/>
        <item x="4517"/>
        <item x="7125"/>
        <item x="7131"/>
        <item x="5094"/>
        <item x="706"/>
        <item x="2386"/>
        <item x="7240"/>
        <item x="2060"/>
        <item x="5776"/>
        <item x="7137"/>
        <item x="8674"/>
        <item x="6782"/>
        <item x="7139"/>
        <item x="1048"/>
        <item x="3729"/>
        <item x="287"/>
        <item x="7245"/>
        <item x="7134"/>
        <item x="7239"/>
        <item x="4258"/>
        <item x="4264"/>
        <item x="7242"/>
        <item x="7152"/>
        <item x="8384"/>
        <item x="4257"/>
        <item x="7243"/>
        <item x="7147"/>
        <item x="7153"/>
        <item x="4907"/>
        <item x="7241"/>
        <item x="8388"/>
        <item x="4739"/>
        <item x="8048"/>
        <item x="1078"/>
        <item x="4260"/>
        <item x="7244"/>
        <item x="707"/>
        <item x="5099"/>
        <item x="710"/>
        <item x="46"/>
        <item x="2941"/>
        <item x="5734"/>
        <item x="711"/>
        <item x="1348"/>
        <item x="4740"/>
        <item x="8389"/>
        <item x="7158"/>
        <item x="7120"/>
        <item x="5088"/>
        <item x="1347"/>
        <item x="3678"/>
        <item x="1079"/>
        <item x="7156"/>
        <item x="42"/>
        <item x="107"/>
        <item x="5747"/>
        <item x="3983"/>
        <item x="1105"/>
        <item x="7083"/>
        <item x="7138"/>
        <item x="3844"/>
        <item x="7149"/>
        <item x="7570"/>
        <item x="4263"/>
        <item x="4378"/>
        <item x="3781"/>
        <item x="7738"/>
        <item x="7742"/>
        <item x="2795"/>
        <item x="5220"/>
        <item x="4261"/>
        <item x="7150"/>
        <item x="1352"/>
        <item x="4742"/>
        <item x="4383"/>
        <item x="4262"/>
        <item x="2943"/>
        <item x="4387"/>
        <item x="7162"/>
        <item x="1992"/>
        <item x="5168"/>
        <item x="7164"/>
        <item x="2107"/>
        <item x="7163"/>
        <item x="8395"/>
        <item x="4738"/>
        <item x="7167"/>
        <item x="1349"/>
        <item x="5766"/>
        <item x="5695"/>
        <item x="3965"/>
        <item x="5089"/>
        <item x="4259"/>
        <item x="7675"/>
        <item x="5111"/>
        <item x="5112"/>
        <item x="1792"/>
        <item x="2127"/>
        <item x="1406"/>
        <item x="1443"/>
        <item x="2409"/>
        <item x="2937"/>
        <item x="5092"/>
        <item x="7168"/>
        <item x="4385"/>
        <item x="7170"/>
        <item x="1350"/>
        <item x="1037"/>
        <item x="7169"/>
        <item x="8385"/>
        <item x="2954"/>
        <item x="114"/>
        <item x="3810"/>
        <item x="7161"/>
        <item x="3854"/>
        <item x="7172"/>
        <item x="2911"/>
        <item x="1351"/>
        <item x="4381"/>
        <item x="4384"/>
        <item x="4265"/>
        <item x="5086"/>
        <item x="4386"/>
        <item x="1240"/>
        <item x="999"/>
        <item x="8458"/>
        <item x="7897"/>
        <item x="5090"/>
        <item x="4388"/>
        <item x="7407"/>
        <item x="183"/>
        <item x="7105"/>
        <item x="7917"/>
        <item x="708"/>
        <item x="7166"/>
        <item x="2962"/>
        <item x="1039"/>
        <item x="7176"/>
        <item x="7986"/>
        <item x="1910"/>
        <item x="276"/>
        <item x="5113"/>
        <item x="2131"/>
        <item x="2408"/>
        <item x="7173"/>
        <item x="8411"/>
        <item x="8680"/>
        <item x="5745"/>
        <item x="2912"/>
        <item x="405"/>
        <item x="3750"/>
        <item x="3744"/>
        <item x="8407"/>
        <item x="4380"/>
        <item x="2956"/>
        <item x="712"/>
        <item x="713"/>
        <item x="3748"/>
        <item x="5114"/>
        <item x="8410"/>
        <item x="3745"/>
        <item x="3985"/>
        <item x="8204"/>
        <item x="2051"/>
        <item x="5767"/>
        <item x="5245"/>
        <item x="433"/>
        <item x="8205"/>
        <item x="2945"/>
        <item x="5029"/>
        <item x="4379"/>
        <item x="8402"/>
        <item x="4704"/>
        <item x="8029"/>
        <item x="8050"/>
        <item x="2004"/>
        <item x="1040"/>
        <item x="2385"/>
        <item x="8230"/>
        <item x="3806"/>
        <item x="3805"/>
        <item x="3889"/>
        <item x="1335"/>
        <item x="3770"/>
        <item x="7923"/>
        <item x="8052"/>
        <item x="3922"/>
        <item x="3757"/>
        <item x="8408"/>
        <item x="2944"/>
        <item x="4498"/>
        <item x="407"/>
        <item x="4270"/>
        <item x="709"/>
        <item x="2274"/>
        <item x="7916"/>
        <item x="5841"/>
        <item x="3746"/>
        <item x="8421"/>
        <item x="5087"/>
        <item x="3888"/>
        <item x="8406"/>
        <item x="8423"/>
        <item x="3776"/>
        <item x="8373"/>
        <item x="3891"/>
        <item x="3890"/>
        <item x="8202"/>
        <item x="8190"/>
        <item x="8422"/>
        <item x="3759"/>
        <item x="4266"/>
        <item x="41"/>
        <item x="8466"/>
        <item x="3758"/>
        <item x="2375"/>
        <item x="1036"/>
        <item x="1552"/>
        <item x="3910"/>
        <item x="2390"/>
        <item x="3071"/>
        <item x="142"/>
        <item x="1555"/>
        <item x="8420"/>
        <item x="3968"/>
        <item x="5236"/>
        <item x="3833"/>
        <item x="8232"/>
        <item x="3755"/>
        <item x="8396"/>
        <item x="3879"/>
        <item x="1337"/>
        <item x="8054"/>
        <item x="3855"/>
        <item x="2955"/>
        <item x="1339"/>
        <item x="7165"/>
        <item x="7765"/>
        <item x="8405"/>
        <item x="410"/>
        <item x="3754"/>
        <item x="3852"/>
        <item x="1920"/>
        <item x="3837"/>
        <item x="3760"/>
        <item x="7363"/>
        <item x="3899"/>
        <item x="697"/>
        <item x="5224"/>
        <item x="3824"/>
        <item x="8189"/>
        <item x="3887"/>
        <item x="3803"/>
        <item x="699"/>
        <item x="2940"/>
        <item x="3908"/>
        <item x="7592"/>
        <item x="284"/>
        <item x="2890"/>
        <item x="4273"/>
        <item x="163"/>
        <item x="5121"/>
        <item x="3881"/>
        <item x="8619"/>
        <item x="8426"/>
        <item x="111"/>
        <item x="4546"/>
        <item x="4271"/>
        <item x="7090"/>
        <item x="4267"/>
        <item x="1353"/>
        <item x="817"/>
        <item x="2926"/>
        <item x="3753"/>
        <item x="4275"/>
        <item x="5116"/>
        <item x="3756"/>
        <item x="5078"/>
        <item x="5710"/>
        <item x="2731"/>
        <item x="4269"/>
        <item x="8401"/>
        <item x="4276"/>
        <item x="1354"/>
        <item x="4274"/>
        <item x="2909"/>
        <item x="2381"/>
        <item x="4277"/>
        <item x="5748"/>
        <item x="2345"/>
        <item x="8049"/>
        <item x="7406"/>
        <item x="4492"/>
        <item x="2832"/>
        <item x="2942"/>
        <item x="1101"/>
        <item x="5759"/>
        <item x="5253"/>
        <item x="3973"/>
        <item x="1450"/>
        <item x="25"/>
        <item x="2914"/>
        <item x="7643"/>
        <item x="5042"/>
        <item x="3785"/>
        <item x="1329"/>
        <item x="5093"/>
        <item x="1156"/>
        <item x="2346"/>
        <item x="7568"/>
        <item x="8320"/>
        <item x="4449"/>
        <item x="4004"/>
        <item x="7182"/>
        <item x="7940"/>
        <item x="1386"/>
        <item x="45"/>
        <item x="5039"/>
        <item x="5082"/>
        <item x="8399"/>
        <item x="4376"/>
        <item x="2978"/>
        <item x="8375"/>
        <item x="7745"/>
        <item x="29"/>
        <item x="4268"/>
        <item x="3747"/>
        <item x="2413"/>
        <item x="1103"/>
        <item x="2662"/>
        <item x="4272"/>
        <item x="2347"/>
        <item x="2344"/>
        <item x="7599"/>
        <item x="2348"/>
        <item x="2047"/>
        <item x="7953"/>
        <item x="4540"/>
        <item x="1419"/>
        <item x="7600"/>
        <item x="1035"/>
        <item x="8429"/>
        <item x="2343"/>
        <item x="43"/>
        <item x="157"/>
        <item x="7611"/>
        <item x="4281"/>
        <item x="5119"/>
        <item x="8424"/>
        <item x="2287"/>
        <item x="8398"/>
        <item x="4278"/>
        <item x="2414"/>
        <item x="3849"/>
        <item x="3045"/>
        <item x="5095"/>
        <item x="5750"/>
        <item x="1467"/>
        <item x="5122"/>
        <item x="7607"/>
        <item x="2950"/>
        <item x="61"/>
        <item x="4550"/>
        <item x="7601"/>
        <item x="8393"/>
        <item x="8462"/>
        <item x="7598"/>
        <item x="2704"/>
        <item x="7602"/>
        <item x="7605"/>
        <item x="8394"/>
        <item x="7610"/>
        <item x="8376"/>
        <item x="5705"/>
        <item x="7603"/>
        <item x="3751"/>
        <item x="7686"/>
        <item x="2918"/>
        <item x="4467"/>
        <item x="12"/>
        <item x="8636"/>
        <item x="4280"/>
        <item x="2429"/>
        <item x="2417"/>
        <item x="4406"/>
        <item x="4279"/>
        <item x="2393"/>
        <item x="7939"/>
        <item x="4499"/>
        <item x="1049"/>
        <item x="3975"/>
        <item x="8397"/>
        <item x="5250"/>
        <item x="767"/>
        <item x="5115"/>
        <item x="3967"/>
        <item x="7171"/>
        <item x="8415"/>
        <item x="3749"/>
        <item x="1355"/>
        <item x="7383"/>
        <item x="4505"/>
        <item x="1104"/>
        <item x="1427"/>
        <item x="2951"/>
        <item x="7788"/>
        <item x="1433"/>
        <item x="7597"/>
        <item x="1545"/>
        <item x="7469"/>
        <item x="4110"/>
        <item x="7609"/>
        <item x="5229"/>
        <item x="8400"/>
        <item x="8419"/>
        <item x="3720"/>
        <item x="3508"/>
        <item x="5109"/>
        <item x="2135"/>
        <item x="2387"/>
        <item x="5773"/>
        <item x="1299"/>
        <item x="7898"/>
        <item x="7528"/>
        <item x="887"/>
        <item x="7604"/>
        <item x="2412"/>
        <item x="8192"/>
        <item x="3846"/>
        <item x="3845"/>
        <item x="7595"/>
        <item x="3841"/>
        <item x="4408"/>
        <item x="3847"/>
        <item x="7580"/>
        <item x="7657"/>
        <item x="784"/>
        <item x="8378"/>
        <item x="5752"/>
        <item x="7492"/>
        <item x="4246"/>
        <item x="7385"/>
        <item x="1379"/>
        <item x="286"/>
        <item x="7468"/>
        <item x="3930"/>
        <item x="7403"/>
        <item x="7489"/>
        <item x="3047"/>
        <item x="2104"/>
        <item x="2834"/>
        <item x="5522"/>
        <item x="4256"/>
        <item x="2836"/>
        <item x="4255"/>
        <item x="4631"/>
        <item x="8328"/>
        <item x="2851"/>
        <item x="3742"/>
        <item x="7359"/>
        <item x="1345"/>
        <item x="2140"/>
        <item x="5054"/>
        <item x="8682"/>
        <item x="4548"/>
        <item x="1239"/>
        <item x="4229"/>
        <item x="1438"/>
        <item x="225"/>
        <item x="7362"/>
        <item x="2389"/>
        <item x="1302"/>
        <item x="7868"/>
        <item x="4486"/>
        <item x="4238"/>
        <item x="875"/>
        <item x="7434"/>
        <item x="8404"/>
        <item x="7921"/>
        <item x="7405"/>
        <item x="2125"/>
        <item x="1047"/>
        <item x="1471"/>
        <item x="3051"/>
        <item x="1451"/>
        <item x="162"/>
        <item x="8691"/>
        <item x="3053"/>
        <item x="1336"/>
        <item x="2694"/>
        <item x="799"/>
        <item x="1317"/>
        <item x="5067"/>
        <item x="7606"/>
        <item x="1373"/>
        <item x="4834"/>
        <item x="4560"/>
        <item x="2921"/>
        <item x="1013"/>
        <item x="21"/>
        <item x="7944"/>
        <item x="7644"/>
        <item x="1331"/>
        <item x="1507"/>
        <item x="2406"/>
        <item x="8387"/>
        <item x="1643"/>
        <item x="2130"/>
        <item x="1613"/>
        <item x="1478"/>
        <item x="7683"/>
        <item x="3124"/>
        <item x="7811"/>
        <item x="5106"/>
        <item x="7394"/>
        <item x="2855"/>
        <item x="7515"/>
        <item x="8403"/>
        <item x="7926"/>
        <item x="5779"/>
        <item x="7593"/>
        <item x="2265"/>
        <item x="3055"/>
        <item x="7847"/>
        <item x="1554"/>
        <item x="1544"/>
        <item x="167"/>
        <item x="1509"/>
        <item x="5246"/>
        <item x="60"/>
        <item x="1359"/>
        <item x="3060"/>
        <item x="2751"/>
        <item x="2796"/>
        <item x="4423"/>
        <item x="7539"/>
        <item x="7843"/>
        <item x="870"/>
        <item x="39"/>
        <item x="766"/>
        <item x="5123"/>
        <item x="2869"/>
        <item x="4463"/>
        <item x="4003"/>
        <item x="7858"/>
        <item x="3066"/>
        <item x="5128"/>
        <item x="2155"/>
        <item x="2854"/>
        <item x="3987"/>
        <item x="5102"/>
        <item x="7645"/>
        <item x="7871"/>
        <item x="3741"/>
        <item x="2448"/>
        <item x="5173"/>
        <item x="5782"/>
        <item x="5778"/>
        <item x="2952"/>
        <item x="3044"/>
        <item x="7626"/>
        <item x="3620"/>
        <item x="2365"/>
        <item x="1356"/>
        <item x="7841"/>
        <item x="5125"/>
        <item x="293"/>
        <item x="4744"/>
        <item x="4638"/>
        <item x="8666"/>
        <item x="1567"/>
        <item x="5091"/>
        <item x="3752"/>
        <item x="3820"/>
        <item x="3708"/>
        <item x="2701"/>
        <item x="5105"/>
        <item x="3218"/>
        <item x="2658"/>
        <item x="1076"/>
        <item x="1016"/>
        <item x="5762"/>
        <item x="180"/>
        <item x="1019"/>
        <item x="2146"/>
        <item x="5124"/>
        <item x="3735"/>
        <item x="1234"/>
        <item x="4558"/>
        <item x="2091"/>
        <item x="4746"/>
        <item x="7633"/>
        <item x="2275"/>
        <item x="3544"/>
        <item x="7636"/>
        <item x="1311"/>
        <item x="2544"/>
        <item x="2835"/>
        <item x="2703"/>
        <item x="2291"/>
        <item x="3739"/>
        <item x="5171"/>
        <item x="5096"/>
        <item x="2542"/>
        <item x="7863"/>
        <item x="2009"/>
        <item x="8638"/>
        <item x="5126"/>
        <item x="2295"/>
        <item x="2182"/>
        <item x="3734"/>
        <item x="5777"/>
        <item x="8530"/>
        <item x="7829"/>
        <item x="4412"/>
        <item x="4619"/>
        <item x="1380"/>
        <item x="1053"/>
        <item x="1363"/>
        <item x="1362"/>
        <item x="2756"/>
        <item x="2108"/>
        <item x="5396"/>
        <item x="4551"/>
        <item x="6519"/>
        <item x="1932"/>
        <item x="5118"/>
        <item x="5407"/>
        <item x="3933"/>
        <item x="2760"/>
        <item x="4736"/>
        <item x="4411"/>
        <item x="2772"/>
        <item x="6493"/>
        <item x="6552"/>
        <item x="4413"/>
        <item x="7079"/>
        <item x="2799"/>
        <item x="5117"/>
        <item x="2773"/>
        <item x="1358"/>
        <item x="3641"/>
        <item x="4747"/>
        <item x="2896"/>
        <item x="2206"/>
        <item x="6518"/>
        <item x="6415"/>
        <item x="7080"/>
        <item x="2797"/>
        <item x="515"/>
        <item x="6329"/>
        <item x="518"/>
        <item x="2709"/>
        <item x="6911"/>
        <item x="7631"/>
        <item x="7465"/>
        <item x="2714"/>
        <item x="2547"/>
        <item x="628"/>
        <item x="3798"/>
        <item x="1399"/>
        <item x="8311"/>
        <item x="5252"/>
        <item x="531"/>
        <item x="1288"/>
        <item x="598"/>
        <item x="8616"/>
        <item x="1055"/>
        <item x="3794"/>
        <item x="6939"/>
        <item x="1058"/>
        <item x="7770"/>
        <item x="5659"/>
        <item x="8431"/>
        <item x="4416"/>
        <item x="1364"/>
        <item x="1056"/>
        <item x="2010"/>
        <item x="1059"/>
        <item x="940"/>
        <item x="2765"/>
        <item x="1060"/>
        <item x="1038"/>
        <item x="1057"/>
        <item x="1366"/>
        <item x="4750"/>
        <item x="4522"/>
        <item x="5792"/>
        <item x="6277"/>
        <item x="1061"/>
        <item x="5143"/>
        <item x="5803"/>
        <item x="5806"/>
        <item x="141"/>
        <item x="8474"/>
        <item x="4414"/>
        <item x="1214"/>
        <item x="2802"/>
        <item x="4749"/>
        <item x="7924"/>
        <item x="2184"/>
        <item x="8464"/>
        <item x="8454"/>
        <item x="4591"/>
        <item x="5791"/>
        <item x="1365"/>
        <item x="2783"/>
        <item x="1357"/>
        <item x="2396"/>
        <item x="5800"/>
        <item x="3250"/>
        <item x="1062"/>
        <item x="4580"/>
        <item x="3702"/>
        <item x="6684"/>
        <item x="6854"/>
        <item x="7642"/>
        <item x="5805"/>
        <item x="3712"/>
        <item x="7566"/>
        <item x="2791"/>
        <item x="3646"/>
        <item x="5809"/>
        <item x="2391"/>
        <item x="8611"/>
        <item x="2798"/>
        <item x="8467"/>
        <item x="4487"/>
        <item x="1064"/>
        <item x="2230"/>
        <item x="2232"/>
        <item x="5810"/>
        <item x="1069"/>
        <item x="1251"/>
        <item x="2395"/>
        <item x="1065"/>
        <item x="1045"/>
        <item x="5793"/>
        <item x="2800"/>
        <item x="7648"/>
        <item x="1063"/>
        <item x="4721"/>
        <item x="1066"/>
        <item x="2236"/>
        <item x="5796"/>
        <item x="8688"/>
        <item x="3818"/>
        <item x="2801"/>
        <item x="2007"/>
        <item x="7744"/>
        <item x="5098"/>
        <item x="3989"/>
        <item x="2354"/>
        <item x="8283"/>
        <item x="1070"/>
        <item x="2394"/>
        <item x="1077"/>
        <item x="3691"/>
        <item x="1071"/>
        <item x="2785"/>
        <item x="2690"/>
        <item x="7766"/>
        <item x="2648"/>
        <item x="824"/>
        <item x="503"/>
        <item x="2863"/>
        <item x="2651"/>
        <item x="2686"/>
        <item x="551"/>
        <item x="2685"/>
        <item x="3984"/>
        <item x="2657"/>
        <item x="5801"/>
        <item x="2706"/>
        <item x="2792"/>
        <item x="7042"/>
        <item x="2650"/>
        <item x="561"/>
        <item x="1073"/>
        <item x="2710"/>
        <item x="5613"/>
        <item x="4596"/>
        <item x="8675"/>
        <item x="1072"/>
        <item x="2645"/>
        <item x="2687"/>
        <item x="8297"/>
        <item x="543"/>
        <item x="2708"/>
        <item x="5818"/>
        <item x="740"/>
        <item x="8446"/>
        <item x="499"/>
        <item x="1961"/>
        <item x="2705"/>
        <item x="5807"/>
        <item x="2647"/>
        <item x="2689"/>
        <item x="2677"/>
        <item x="8444"/>
        <item x="2930"/>
        <item x="159"/>
        <item x="2649"/>
        <item x="7907"/>
        <item x="5808"/>
        <item x="8679"/>
        <item x="2707"/>
        <item x="4748"/>
        <item x="2646"/>
        <item x="540"/>
        <item x="7429"/>
        <item x="8609"/>
        <item x="2149"/>
        <item x="2655"/>
        <item x="5795"/>
        <item x="2644"/>
        <item x="5814"/>
        <item x="5817"/>
        <item x="2853"/>
        <item x="1110"/>
        <item x="2244"/>
        <item x="2545"/>
        <item x="2652"/>
        <item x="2715"/>
        <item x="2239"/>
        <item x="7649"/>
        <item x="5399"/>
        <item x="2653"/>
        <item x="5666"/>
        <item x="1250"/>
        <item x="2654"/>
        <item x="8589"/>
        <item x="2669"/>
        <item x="8288"/>
        <item x="8469"/>
        <item x="5802"/>
        <item x="2668"/>
        <item x="2670"/>
        <item x="2683"/>
        <item x="7658"/>
        <item x="2712"/>
        <item x="2656"/>
        <item x="7646"/>
        <item x="4528"/>
        <item x="1884"/>
        <item x="4583"/>
        <item x="2717"/>
        <item x="2260"/>
        <item x="4537"/>
        <item x="8252"/>
        <item x="855"/>
        <item x="2688"/>
        <item x="1091"/>
        <item x="2716"/>
        <item x="2224"/>
        <item x="2674"/>
        <item x="8443"/>
        <item x="8428"/>
        <item x="4545"/>
        <item x="7879"/>
        <item x="1367"/>
        <item x="1067"/>
        <item x="2675"/>
        <item x="2684"/>
        <item x="272"/>
        <item x="5797"/>
        <item x="4723"/>
        <item x="2682"/>
        <item x="4585"/>
        <item x="37"/>
        <item x="4617"/>
        <item x="131"/>
        <item x="2713"/>
        <item x="5815"/>
        <item x="8450"/>
        <item x="5811"/>
        <item x="2927"/>
        <item x="2673"/>
        <item x="5249"/>
        <item x="7408"/>
        <item x="5223"/>
        <item x="2549"/>
        <item x="31"/>
        <item x="44"/>
        <item x="7632"/>
        <item x="3548"/>
        <item x="2137"/>
        <item x="1046"/>
        <item x="5812"/>
        <item x="3998"/>
        <item x="7425"/>
        <item x="1429"/>
        <item x="160"/>
        <item x="655"/>
        <item x="5101"/>
        <item x="7659"/>
        <item x="4538"/>
        <item x="1068"/>
        <item x="2349"/>
        <item x="8051"/>
        <item x="2729"/>
        <item x="1420"/>
        <item x="8630"/>
        <item x="8053"/>
        <item x="7639"/>
        <item x="4833"/>
        <item x="7698"/>
        <item x="40"/>
        <item x="2151"/>
        <item x="54"/>
        <item x="8228"/>
        <item x="8681"/>
        <item x="8678"/>
        <item x="881"/>
        <item x="2562"/>
        <item x="5097"/>
        <item x="885"/>
        <item x="7146"/>
        <item x="2728"/>
        <item x="4485"/>
        <item x="7797"/>
        <item x="4128"/>
        <item x="8257"/>
        <item x="2068"/>
        <item x="7608"/>
        <item x="1307"/>
        <item x="8447"/>
        <item x="3951"/>
        <item x="4693"/>
        <item x="2405"/>
        <item x="2404"/>
        <item x="7874"/>
        <item x="7974"/>
        <item x="3125"/>
        <item x="7866"/>
        <item x="4417"/>
        <item x="5799"/>
        <item x="4745"/>
        <item x="7703"/>
        <item x="4420"/>
        <item x="718"/>
        <item x="8369"/>
        <item x="4932"/>
        <item x="8445"/>
        <item x="3773"/>
        <item x="2680"/>
        <item x="5794"/>
        <item x="8670"/>
        <item x="1185"/>
        <item x="3920"/>
        <item x="3463"/>
        <item x="1882"/>
        <item x="3995"/>
        <item x="8465"/>
        <item x="7759"/>
        <item x="820"/>
        <item x="5813"/>
        <item x="5804"/>
        <item x="4422"/>
        <item x="7800"/>
        <item x="7390"/>
        <item x="1484"/>
        <item x="4582"/>
        <item x="2241"/>
        <item x="4666"/>
        <item x="5704"/>
        <item x="2902"/>
        <item x="7428"/>
        <item x="5493"/>
        <item x="5227"/>
        <item x="1182"/>
        <item x="2342"/>
        <item x="8114"/>
        <item x="4509"/>
        <item x="5317"/>
        <item x="5320"/>
        <item x="5304"/>
        <item x="5268"/>
        <item x="5322"/>
        <item x="5305"/>
        <item x="1679"/>
        <item x="1477"/>
        <item x="5269"/>
        <item x="5318"/>
        <item x="3159"/>
        <item x="5270"/>
        <item x="5297"/>
        <item x="5319"/>
        <item x="5279"/>
        <item x="5278"/>
        <item x="5291"/>
        <item x="5272"/>
        <item x="5286"/>
        <item x="5261"/>
        <item x="5287"/>
        <item x="5290"/>
        <item x="5285"/>
        <item x="5296"/>
        <item x="5295"/>
        <item x="5292"/>
        <item x="5284"/>
        <item x="5262"/>
        <item x="1481"/>
        <item x="5321"/>
        <item x="8338"/>
        <item x="5300"/>
        <item x="4460"/>
        <item x="1723"/>
        <item x="5345"/>
        <item x="7976"/>
        <item x="8349"/>
        <item x="5254"/>
        <item x="4508"/>
        <item x="7427"/>
        <item x="5257"/>
        <item x="5255"/>
        <item x="1491"/>
        <item x="2872"/>
        <item x="5349"/>
        <item x="5271"/>
        <item x="5289"/>
        <item x="5303"/>
        <item x="5302"/>
        <item x="5309"/>
        <item x="1712"/>
        <item x="8495"/>
        <item x="5310"/>
        <item x="1688"/>
        <item x="5283"/>
        <item x="5259"/>
        <item x="5108"/>
        <item x="1459"/>
        <item x="7701"/>
        <item x="4418"/>
        <item x="5293"/>
        <item x="7431"/>
        <item x="1603"/>
        <item x="1495"/>
        <item x="1710"/>
        <item x="1640"/>
        <item x="5342"/>
        <item x="1461"/>
        <item x="5260"/>
        <item x="1903"/>
        <item x="1149"/>
        <item x="1725"/>
        <item x="2901"/>
        <item x="1607"/>
        <item x="4425"/>
        <item x="1630"/>
        <item x="5298"/>
        <item x="7652"/>
        <item x="5281"/>
        <item x="5315"/>
        <item x="1488"/>
        <item x="8471"/>
        <item x="1475"/>
        <item x="3153"/>
        <item x="5311"/>
        <item x="7554"/>
        <item x="5313"/>
        <item x="1589"/>
        <item x="5798"/>
        <item x="3788"/>
        <item x="1563"/>
        <item x="1464"/>
        <item x="8448"/>
        <item x="1590"/>
        <item x="8291"/>
        <item x="8461"/>
        <item x="3866"/>
        <item x="3771"/>
        <item x="5188"/>
        <item x="2262"/>
        <item x="3828"/>
        <item x="3156"/>
        <item x="5235"/>
        <item x="208"/>
        <item x="5316"/>
        <item x="1516"/>
        <item x="3883"/>
        <item x="3814"/>
        <item x="3864"/>
        <item x="2548"/>
        <item x="3865"/>
        <item x="5308"/>
        <item x="7664"/>
        <item x="3842"/>
        <item x="1727"/>
        <item x="2871"/>
        <item x="4424"/>
        <item x="5314"/>
        <item x="3161"/>
        <item x="1673"/>
        <item x="1713"/>
        <item x="1581"/>
        <item x="4419"/>
        <item x="5258"/>
        <item x="1566"/>
        <item x="1708"/>
        <item x="1584"/>
        <item x="5282"/>
        <item x="826"/>
        <item x="3829"/>
        <item x="8427"/>
        <item x="7674"/>
        <item x="903"/>
        <item x="4421"/>
        <item x="8463"/>
        <item x="5312"/>
        <item x="2960"/>
        <item x="1720"/>
        <item x="5135"/>
        <item x="1562"/>
        <item x="2397"/>
        <item x="5256"/>
        <item x="4503"/>
        <item x="1675"/>
        <item x="1524"/>
        <item x="1465"/>
        <item x="52"/>
        <item x="7653"/>
        <item x="5179"/>
        <item x="184"/>
        <item x="1785"/>
        <item x="28"/>
        <item x="1943"/>
        <item x="7705"/>
        <item x="5274"/>
        <item x="5187"/>
        <item x="3850"/>
        <item x="1587"/>
        <item x="4504"/>
        <item x="2949"/>
        <item x="7654"/>
        <item x="57"/>
        <item x="3869"/>
        <item x="529"/>
        <item x="2246"/>
        <item x="122"/>
        <item x="1670"/>
        <item x="1154"/>
        <item x="7665"/>
        <item x="5288"/>
        <item x="6775"/>
        <item x="1726"/>
        <item x="7662"/>
        <item x="3827"/>
        <item x="3877"/>
        <item x="1494"/>
        <item x="1652"/>
        <item x="1482"/>
        <item x="5120"/>
        <item x="4450"/>
        <item x="1719"/>
        <item x="5323"/>
        <item x="175"/>
        <item x="48"/>
        <item x="3830"/>
        <item x="3831"/>
        <item x="1939"/>
        <item x="3871"/>
        <item x="1667"/>
        <item x="1583"/>
        <item x="8377"/>
        <item x="1714"/>
        <item x="7672"/>
        <item x="962"/>
        <item x="2252"/>
        <item x="7663"/>
        <item x="1711"/>
        <item x="7746"/>
        <item x="3225"/>
        <item x="3681"/>
        <item x="7667"/>
        <item x="1637"/>
        <item x="1173"/>
        <item x="2259"/>
        <item x="3870"/>
        <item x="1677"/>
        <item x="2294"/>
        <item x="1706"/>
        <item x="1582"/>
        <item x="1308"/>
        <item x="191"/>
        <item x="1184"/>
        <item x="7699"/>
        <item x="1526"/>
        <item x="2261"/>
        <item x="3235"/>
        <item x="4410"/>
        <item x="5110"/>
        <item x="1523"/>
        <item x="7702"/>
        <item x="7922"/>
        <item x="1946"/>
        <item x="8661"/>
        <item x="1487"/>
        <item x="836"/>
        <item x="7836"/>
        <item x="886"/>
        <item x="2563"/>
        <item x="254"/>
        <item x="283"/>
        <item x="3905"/>
        <item x="194"/>
        <item x="3315"/>
        <item x="1486"/>
        <item x="72"/>
        <item x="843"/>
        <item x="3726"/>
        <item x="3901"/>
        <item x="8437"/>
        <item x="1628"/>
        <item x="192"/>
        <item x="4557"/>
        <item x="858"/>
        <item x="220"/>
        <item x="4594"/>
        <item x="853"/>
        <item x="1678"/>
        <item x="8265"/>
        <item x="4616"/>
        <item x="4601"/>
        <item x="1663"/>
        <item x="850"/>
        <item x="4632"/>
        <item x="8187"/>
        <item x="882"/>
        <item x="846"/>
        <item x="1606"/>
        <item x="1479"/>
        <item x="3526"/>
        <item x="30"/>
        <item x="196"/>
        <item x="1717"/>
        <item x="5166"/>
        <item x="7710"/>
        <item x="1536"/>
        <item x="7708"/>
        <item x="4600"/>
        <item x="7889"/>
        <item x="848"/>
        <item x="1608"/>
        <item x="3959"/>
        <item x="844"/>
        <item x="2903"/>
        <item x="100"/>
        <item x="1721"/>
        <item x="7555"/>
        <item x="7695"/>
        <item x="1532"/>
        <item x="4624"/>
        <item x="1535"/>
        <item x="7688"/>
        <item x="7692"/>
        <item x="2891"/>
        <item x="872"/>
        <item x="1806"/>
        <item x="3287"/>
        <item x="1662"/>
        <item x="4991"/>
        <item x="1681"/>
        <item x="5276"/>
        <item x="7839"/>
        <item x="4523"/>
        <item x="5141"/>
        <item x="8663"/>
        <item x="4636"/>
        <item x="1668"/>
        <item x="4429"/>
        <item x="3730"/>
        <item x="5816"/>
        <item x="7700"/>
        <item x="2934"/>
        <item x="5140"/>
        <item x="8490"/>
        <item x="7696"/>
        <item x="2939"/>
        <item x="1639"/>
        <item x="242"/>
        <item x="873"/>
        <item x="894"/>
        <item x="1780"/>
        <item x="200"/>
        <item x="3994"/>
        <item x="4603"/>
        <item x="906"/>
        <item x="7565"/>
        <item x="1718"/>
        <item x="7741"/>
        <item x="8502"/>
        <item x="4667"/>
        <item x="5103"/>
        <item x="7914"/>
        <item x="8414"/>
        <item x="8587"/>
        <item x="4635"/>
        <item x="5716"/>
        <item x="3353"/>
        <item x="7905"/>
        <item x="911"/>
        <item x="4407"/>
        <item x="1621"/>
        <item x="1730"/>
        <item x="5165"/>
        <item x="1632"/>
        <item x="5239"/>
        <item x="7842"/>
        <item x="5294"/>
        <item x="4729"/>
        <item x="3832"/>
        <item x="1231"/>
        <item x="5299"/>
        <item x="7709"/>
        <item x="1206"/>
        <item x="7845"/>
        <item x="1790"/>
        <item x="4001"/>
        <item x="7378"/>
        <item x="5213"/>
        <item x="4562"/>
        <item x="1517"/>
        <item x="7895"/>
        <item x="2290"/>
        <item x="86"/>
        <item x="137"/>
        <item x="1547"/>
        <item x="3884"/>
        <item x="1660"/>
        <item x="1683"/>
        <item x="7755"/>
        <item x="3796"/>
        <item x="7711"/>
        <item x="273"/>
        <item x="123"/>
        <item x="7925"/>
        <item x="4707"/>
        <item x="5182"/>
        <item x="4532"/>
        <item x="96"/>
        <item x="3880"/>
        <item x="1635"/>
        <item x="4614"/>
        <item x="215"/>
        <item x="4677"/>
        <item x="3848"/>
        <item x="7553"/>
        <item x="124"/>
        <item x="2153"/>
        <item x="4471"/>
        <item x="3314"/>
        <item x="1645"/>
        <item x="125"/>
        <item x="240"/>
        <item x="83"/>
        <item x="1577"/>
        <item x="933"/>
        <item x="8322"/>
        <item x="1530"/>
        <item x="3875"/>
        <item x="921"/>
        <item x="2083"/>
        <item x="7774"/>
        <item x="5275"/>
        <item x="1029"/>
        <item x="3858"/>
        <item x="1023"/>
        <item x="3802"/>
        <item x="1212"/>
        <item x="4640"/>
        <item x="3900"/>
        <item x="3902"/>
        <item x="3336"/>
        <item x="7754"/>
        <item x="1243"/>
        <item x="7714"/>
        <item x="1782"/>
        <item x="4641"/>
        <item x="8231"/>
        <item x="5167"/>
        <item x="1497"/>
        <item x="1531"/>
        <item x="8409"/>
        <item x="1209"/>
        <item x="3774"/>
        <item x="3342"/>
        <item x="1395"/>
        <item x="1210"/>
        <item x="73"/>
        <item x="7717"/>
        <item x="2823"/>
        <item x="3345"/>
        <item x="88"/>
        <item x="1597"/>
        <item x="8299"/>
        <item x="4681"/>
        <item x="5180"/>
        <item x="1225"/>
        <item x="5301"/>
        <item x="7728"/>
        <item x="1227"/>
        <item x="5631"/>
        <item x="1483"/>
        <item x="1437"/>
        <item x="1595"/>
        <item x="1709"/>
        <item x="2279"/>
        <item x="1236"/>
        <item x="87"/>
        <item x="4561"/>
        <item x="1661"/>
        <item x="3894"/>
        <item x="1794"/>
        <item x="1797"/>
        <item x="1852"/>
        <item x="93"/>
        <item x="918"/>
        <item x="1873"/>
        <item x="950"/>
        <item x="3413"/>
        <item x="7732"/>
        <item x="3447"/>
        <item x="3416"/>
        <item x="1498"/>
        <item x="4565"/>
        <item x="4577"/>
        <item x="1283"/>
        <item x="7761"/>
        <item x="1556"/>
        <item x="1550"/>
        <item x="3443"/>
        <item x="126"/>
        <item x="5191"/>
        <item x="3432"/>
        <item x="256"/>
        <item x="8493"/>
        <item x="7854"/>
        <item x="1881"/>
        <item x="3449"/>
        <item x="1254"/>
        <item x="4553"/>
        <item x="4649"/>
        <item x="347"/>
        <item x="3456"/>
        <item x="1653"/>
        <item x="348"/>
        <item x="1698"/>
        <item x="2136"/>
        <item x="355"/>
        <item x="361"/>
        <item x="358"/>
        <item x="4731"/>
        <item x="259"/>
        <item x="3454"/>
        <item x="5263"/>
        <item x="5307"/>
        <item x="360"/>
        <item x="357"/>
        <item x="351"/>
        <item x="4675"/>
        <item x="339"/>
        <item x="130"/>
        <item x="128"/>
        <item x="4665"/>
        <item x="129"/>
        <item x="4415"/>
        <item x="352"/>
        <item x="4541"/>
        <item x="7387"/>
        <item x="5264"/>
        <item x="359"/>
        <item x="4652"/>
        <item x="223"/>
        <item x="1515"/>
        <item x="110"/>
        <item x="258"/>
        <item x="116"/>
        <item x="278"/>
        <item x="5265"/>
        <item x="264"/>
        <item x="277"/>
        <item x="3950"/>
        <item x="8264"/>
        <item x="2723"/>
        <item x="7814"/>
        <item x="5251"/>
        <item x="5206"/>
        <item x="939"/>
        <item x="2065"/>
        <item x="1102"/>
        <item x="257"/>
        <item x="2735"/>
        <item x="1262"/>
        <item x="4669"/>
        <item x="4547"/>
        <item x="7920"/>
        <item x="4489"/>
        <item x="8263"/>
        <item x="973"/>
        <item x="5200"/>
        <item x="1522"/>
        <item x="2044"/>
        <item x="268"/>
        <item x="1705"/>
        <item x="1898"/>
        <item x="261"/>
        <item x="326"/>
        <item x="4684"/>
        <item x="263"/>
        <item x="2289"/>
        <item x="1600"/>
        <item x="1664"/>
        <item x="280"/>
        <item x="1902"/>
        <item x="1542"/>
        <item x="1601"/>
        <item x="238"/>
        <item x="3732"/>
        <item x="1622"/>
        <item x="957"/>
        <item x="1361"/>
        <item x="7806"/>
        <item x="1109"/>
        <item x="8390"/>
        <item x="354"/>
        <item x="8418"/>
        <item x="4692"/>
        <item x="4702"/>
        <item x="8472"/>
        <item x="1680"/>
        <item x="281"/>
        <item x="7380"/>
        <item x="1715"/>
        <item x="2097"/>
        <item x="4678"/>
        <item x="2101"/>
        <item x="1626"/>
        <item x="1264"/>
        <item x="227"/>
        <item x="282"/>
        <item x="7751"/>
        <item x="2225"/>
        <item x="7769"/>
        <item x="2095"/>
        <item x="1541"/>
        <item x="941"/>
        <item x="2900"/>
        <item x="5194"/>
        <item x="2144"/>
        <item x="7827"/>
        <item x="2158"/>
        <item x="7777"/>
        <item x="960"/>
        <item x="103"/>
        <item x="5243"/>
        <item x="1690"/>
        <item x="1508"/>
        <item x="1609"/>
        <item x="2138"/>
        <item x="5192"/>
        <item x="295"/>
        <item x="1625"/>
        <item x="7377"/>
        <item x="4688"/>
        <item x="297"/>
        <item x="1674"/>
        <item x="3969"/>
        <item x="4495"/>
        <item x="296"/>
        <item x="8425"/>
        <item x="1638"/>
        <item x="2826"/>
        <item x="3955"/>
        <item x="4673"/>
        <item x="2020"/>
        <item x="5266"/>
        <item x="7594"/>
        <item x="300"/>
        <item x="7772"/>
        <item x="2103"/>
        <item x="4993"/>
        <item x="3716"/>
        <item x="1520"/>
        <item x="1728"/>
        <item x="299"/>
        <item x="1551"/>
        <item x="4686"/>
        <item x="8374"/>
        <item x="969"/>
        <item x="4994"/>
        <item x="8371"/>
        <item x="8412"/>
        <item x="7384"/>
        <item x="1913"/>
        <item x="145"/>
        <item x="1629"/>
        <item x="1258"/>
        <item x="298"/>
        <item x="8392"/>
        <item x="7927"/>
        <item x="270"/>
        <item x="266"/>
        <item x="3483"/>
        <item x="1915"/>
        <item x="2219"/>
        <item x="983"/>
        <item x="1623"/>
        <item x="2226"/>
        <item x="953"/>
        <item x="4464"/>
        <item x="101"/>
        <item x="1686"/>
        <item x="954"/>
        <item x="2736"/>
        <item x="4482"/>
        <item x="1923"/>
        <item x="4995"/>
        <item x="2947"/>
        <item x="1463"/>
        <item x="7928"/>
        <item x="7880"/>
        <item x="1538"/>
        <item x="279"/>
        <item x="8346"/>
        <item x="3991"/>
        <item x="4735"/>
        <item x="4713"/>
        <item x="2186"/>
        <item x="36"/>
        <item x="1559"/>
        <item x="3962"/>
        <item x="2081"/>
        <item x="7795"/>
        <item x="1605"/>
        <item x="1633"/>
        <item x="1644"/>
        <item x="5267"/>
        <item x="7798"/>
        <item x="2296"/>
        <item x="7833"/>
        <item x="267"/>
        <item x="356"/>
        <item x="7556"/>
        <item x="7537"/>
        <item x="1732"/>
        <item x="3836"/>
        <item x="3838"/>
        <item x="1330"/>
        <item x="5683"/>
        <item x="106"/>
        <item x="205"/>
        <item x="1685"/>
        <item x="4658"/>
        <item x="4719"/>
        <item x="5204"/>
        <item x="3816"/>
        <item x="948"/>
        <item x="5209"/>
        <item x="8664"/>
        <item x="963"/>
        <item x="1624"/>
        <item x="265"/>
        <item x="5280"/>
        <item x="1731"/>
        <item x="1724"/>
        <item x="3904"/>
        <item x="2812"/>
        <item x="2175"/>
        <item x="8449"/>
        <item x="1676"/>
        <item x="1502"/>
        <item x="3898"/>
        <item x="1325"/>
        <item x="1617"/>
        <item x="2889"/>
        <item x="1503"/>
        <item x="2720"/>
        <item x="4708"/>
        <item x="135"/>
        <item x="4699"/>
        <item x="4697"/>
        <item x="1952"/>
        <item x="1722"/>
        <item x="2811"/>
        <item x="2150"/>
        <item x="8248"/>
        <item x="3653"/>
        <item x="3738"/>
        <item x="4710"/>
        <item x="2810"/>
        <item x="8677"/>
        <item x="3119"/>
        <item x="2078"/>
        <item x="2284"/>
        <item x="262"/>
        <item x="7557"/>
        <item x="7567"/>
        <item x="1918"/>
        <item x="2961"/>
        <item x="105"/>
        <item x="3974"/>
        <item x="4696"/>
        <item x="2180"/>
        <item x="8672"/>
        <item x="8676"/>
        <item x="3906"/>
        <item x="2099"/>
        <item x="8379"/>
        <item x="5022"/>
        <item x="7782"/>
        <item x="1549"/>
        <item x="1672"/>
        <item x="2722"/>
        <item x="218"/>
        <item x="3986"/>
        <item x="4676"/>
        <item x="1540"/>
        <item x="4706"/>
        <item x="8476"/>
        <item x="24"/>
        <item x="7596"/>
        <item x="3535"/>
        <item x="3896"/>
        <item x="7794"/>
        <item x="3874"/>
        <item x="3903"/>
        <item x="1610"/>
        <item x="3990"/>
        <item x="1511"/>
        <item x="7885"/>
        <item x="1618"/>
        <item x="3822"/>
        <item x="7803"/>
        <item x="1648"/>
        <item x="1935"/>
        <item x="2028"/>
        <item x="3997"/>
        <item x="1521"/>
        <item x="2063"/>
        <item x="1657"/>
        <item x="1548"/>
        <item x="8247"/>
        <item x="1237"/>
        <item x="1246"/>
        <item x="7804"/>
        <item x="8285"/>
        <item x="3685"/>
        <item x="2894"/>
        <item x="2142"/>
        <item x="4002"/>
        <item x="133"/>
        <item x="8468"/>
        <item x="2159"/>
        <item x="2157"/>
        <item x="2042"/>
        <item x="2820"/>
        <item x="318"/>
        <item x="7834"/>
        <item x="2079"/>
        <item x="8209"/>
        <item x="1947"/>
        <item x="317"/>
        <item x="5273"/>
        <item x="309"/>
        <item x="4502"/>
        <item x="2017"/>
        <item x="4724"/>
        <item x="1506"/>
        <item x="5306"/>
        <item x="1493"/>
        <item x="2814"/>
        <item x="312"/>
        <item x="1981"/>
        <item x="8504"/>
        <item x="2935"/>
        <item x="3553"/>
        <item x="1665"/>
        <item x="4506"/>
        <item x="4703"/>
        <item x="2085"/>
        <item x="308"/>
        <item x="1504"/>
        <item x="8256"/>
        <item x="2215"/>
        <item x="290"/>
        <item x="2123"/>
        <item x="1641"/>
        <item x="1691"/>
        <item x="8391"/>
        <item x="7810"/>
        <item x="1703"/>
        <item x="3593"/>
        <item x="7837"/>
        <item x="2098"/>
        <item x="2143"/>
        <item x="3550"/>
        <item x="8361"/>
        <item x="2893"/>
        <item x="7849"/>
        <item x="1958"/>
        <item x="3743"/>
        <item x="2121"/>
        <item x="2027"/>
        <item x="1041"/>
        <item x="2096"/>
        <item x="8309"/>
        <item x="1642"/>
        <item x="1682"/>
        <item x="3988"/>
        <item x="1695"/>
        <item x="1602"/>
        <item x="1620"/>
        <item x="2040"/>
        <item x="8380"/>
        <item x="8332"/>
        <item x="1533"/>
        <item x="1649"/>
        <item x="2134"/>
        <item x="990"/>
        <item x="8416"/>
        <item x="4470"/>
        <item x="8334"/>
        <item x="3594"/>
        <item x="1528"/>
        <item x="8327"/>
        <item x="8333"/>
        <item x="4462"/>
        <item x="2932"/>
        <item x="2892"/>
        <item x="4473"/>
        <item x="5328"/>
        <item x="2129"/>
        <item x="1501"/>
        <item x="7875"/>
        <item x="8191"/>
        <item x="4477"/>
        <item x="2124"/>
        <item x="2816"/>
        <item x="2102"/>
        <item x="2034"/>
        <item x="3860"/>
        <item x="3861"/>
        <item x="1010"/>
        <item x="3863"/>
        <item x="1684"/>
        <item x="2122"/>
        <item x="2080"/>
        <item x="2906"/>
        <item x="1560"/>
        <item x="2030"/>
        <item x="2829"/>
        <item x="5244"/>
        <item x="3839"/>
        <item x="5277"/>
        <item x="1659"/>
        <item x="1983"/>
        <item x="2165"/>
        <item x="2948"/>
        <item x="7848"/>
        <item x="2293"/>
        <item x="1985"/>
        <item x="4711"/>
        <item x="4716"/>
        <item x="2057"/>
        <item x="7850"/>
        <item x="2895"/>
        <item x="1647"/>
        <item x="1692"/>
        <item x="1537"/>
        <item x="1689"/>
        <item x="2897"/>
        <item x="1693"/>
        <item x="1014"/>
        <item x="1990"/>
        <item x="3862"/>
        <item x="2959"/>
        <item x="2237"/>
        <item x="2822"/>
        <item x="1611"/>
        <item x="7894"/>
        <item x="1619"/>
        <item x="4497"/>
        <item x="5226"/>
        <item x="1534"/>
        <item x="221"/>
        <item x="1729"/>
        <item x="2957"/>
        <item x="1398"/>
        <item x="2094"/>
        <item x="1360"/>
        <item x="2931"/>
        <item x="294"/>
        <item x="1646"/>
        <item x="2064"/>
        <item x="2077"/>
        <item x="275"/>
        <item x="5247"/>
        <item x="2025"/>
        <item x="1490"/>
        <item x="1496"/>
        <item x="1735"/>
        <item x="7873"/>
        <item x="5232"/>
        <item x="1525"/>
        <item x="1576"/>
        <item x="2936"/>
        <item x="7877"/>
        <item x="1694"/>
        <item x="7878"/>
        <item x="1655"/>
        <item x="1701"/>
        <item x="7853"/>
        <item x="8470"/>
        <item x="136"/>
        <item x="7831"/>
        <item x="7789"/>
        <item x="139"/>
        <item x="140"/>
        <item x="2181"/>
        <item x="3705"/>
        <item x="992"/>
        <item x="144"/>
        <item x="2054"/>
        <item x="1666"/>
        <item x="3717"/>
        <item x="1658"/>
        <item x="4682"/>
        <item x="1499"/>
        <item x="1539"/>
        <item x="2938"/>
        <item x="1034"/>
        <item x="7828"/>
        <item x="3700"/>
        <item x="8473"/>
        <item x="6096"/>
        <item x="7072"/>
        <item x="3226"/>
        <item x="3721"/>
        <item x="3675"/>
        <item x="5237"/>
        <item x="7096"/>
        <item x="6895"/>
        <item x="1850"/>
        <item x="7073"/>
        <item x="7830"/>
        <item x="6903"/>
        <item x="5325"/>
        <item x="5593"/>
        <item x="7992"/>
        <item x="6238"/>
        <item x="3196"/>
        <item x="5334"/>
        <item x="1991"/>
        <item x="3211"/>
        <item x="2119"/>
        <item x="3719"/>
        <item x="7100"/>
        <item x="5358"/>
        <item x="1860"/>
        <item x="7160"/>
        <item x="7071"/>
        <item x="5231"/>
        <item x="5375"/>
        <item x="7074"/>
        <item x="2946"/>
        <item x="5228"/>
        <item x="3677"/>
        <item x="5324"/>
        <item x="7256"/>
        <item x="5385"/>
        <item x="6618"/>
        <item x="7997"/>
        <item x="5329"/>
        <item x="5380"/>
        <item x="7159"/>
        <item x="8006"/>
        <item x="5377"/>
        <item x="7908"/>
        <item x="5381"/>
        <item x="5330"/>
        <item x="5386"/>
        <item x="7099"/>
        <item x="6904"/>
        <item x="6901"/>
        <item x="5388"/>
        <item x="5335"/>
        <item x="7904"/>
        <item x="5354"/>
        <item x="5356"/>
        <item x="1052"/>
        <item x="3699"/>
        <item x="5351"/>
        <item x="5353"/>
        <item x="7991"/>
        <item x="8004"/>
        <item x="5233"/>
        <item x="7061"/>
        <item x="7857"/>
        <item x="5326"/>
        <item x="6660"/>
        <item x="5480"/>
        <item x="7112"/>
        <item x="5387"/>
        <item x="5390"/>
        <item x="5376"/>
        <item x="7084"/>
        <item x="8413"/>
        <item x="6677"/>
        <item x="288"/>
        <item x="3684"/>
        <item x="2457"/>
        <item x="6938"/>
        <item x="7257"/>
        <item x="7154"/>
        <item x="2440"/>
        <item x="7059"/>
        <item x="6945"/>
        <item x="1825"/>
        <item x="6531"/>
        <item x="7070"/>
        <item x="5588"/>
        <item x="6893"/>
        <item x="3740"/>
        <item x="1025"/>
        <item x="6899"/>
        <item x="5341"/>
        <item x="6937"/>
        <item x="5331"/>
        <item x="2524"/>
        <item x="8417"/>
        <item x="1996"/>
        <item x="2819"/>
        <item x="5461"/>
        <item x="1021"/>
        <item x="2118"/>
        <item x="5370"/>
        <item x="5739"/>
        <item x="2454"/>
        <item x="6258"/>
        <item x="7844"/>
        <item x="2815"/>
        <item x="5554"/>
        <item x="5999"/>
        <item x="1969"/>
        <item x="2475"/>
        <item x="7157"/>
        <item x="5350"/>
        <item x="1847"/>
        <item x="5347"/>
        <item x="7001"/>
        <item x="3680"/>
        <item x="6543"/>
        <item x="6940"/>
        <item x="1827"/>
        <item x="2176"/>
        <item x="6963"/>
        <item x="7094"/>
        <item x="6902"/>
        <item x="7861"/>
        <item x="7148"/>
        <item x="7911"/>
        <item x="7919"/>
        <item x="289"/>
        <item x="7906"/>
        <item x="1909"/>
        <item x="6260"/>
        <item x="5392"/>
        <item x="6941"/>
        <item x="2485"/>
        <item x="6833"/>
        <item x="7055"/>
        <item x="6176"/>
        <item x="1905"/>
        <item x="8000"/>
        <item x="7178"/>
        <item x="6942"/>
        <item x="5476"/>
        <item x="2497"/>
        <item x="5371"/>
        <item x="2117"/>
        <item x="6990"/>
        <item x="7023"/>
        <item x="7075"/>
        <item x="3996"/>
        <item x="7280"/>
        <item x="1761"/>
        <item x="2459"/>
        <item x="7058"/>
        <item x="7832"/>
        <item x="7057"/>
        <item x="6041"/>
        <item x="6950"/>
        <item x="7011"/>
        <item x="7910"/>
        <item x="5332"/>
        <item x="6991"/>
        <item x="6973"/>
        <item x="7901"/>
        <item x="6921"/>
        <item x="2489"/>
        <item x="2958"/>
        <item x="7024"/>
        <item x="6992"/>
        <item x="7989"/>
        <item x="6969"/>
        <item x="1026"/>
        <item x="5393"/>
        <item x="5352"/>
        <item x="6922"/>
        <item x="7893"/>
        <item x="5174"/>
        <item x="5389"/>
        <item x="7018"/>
        <item x="7287"/>
        <item x="5357"/>
        <item x="7033"/>
        <item x="5535"/>
        <item x="7027"/>
        <item x="6897"/>
        <item x="6999"/>
        <item x="6943"/>
        <item x="292"/>
        <item x="2471"/>
        <item x="7025"/>
        <item x="7102"/>
        <item x="6951"/>
        <item x="5477"/>
        <item x="146"/>
        <item x="2523"/>
        <item x="6954"/>
        <item x="7009"/>
        <item x="1762"/>
        <item x="7896"/>
        <item x="7047"/>
        <item x="7851"/>
        <item x="5525"/>
        <item x="2818"/>
        <item x="5372"/>
        <item x="2494"/>
        <item x="7855"/>
        <item x="6912"/>
        <item x="7856"/>
        <item x="5363"/>
        <item x="2817"/>
        <item x="7110"/>
        <item x="6925"/>
        <item x="8066"/>
        <item x="7143"/>
        <item x="2821"/>
        <item x="7087"/>
        <item x="6946"/>
        <item x="7056"/>
        <item x="2476"/>
        <item x="7108"/>
        <item x="2128"/>
        <item x="5337"/>
        <item x="7902"/>
        <item x="6958"/>
        <item x="1044"/>
        <item x="7998"/>
        <item x="291"/>
        <item x="3999"/>
        <item x="7903"/>
        <item x="5691"/>
        <item x="1755"/>
        <item x="7076"/>
        <item x="3736"/>
        <item x="1612"/>
        <item x="143"/>
        <item x="7900"/>
        <item x="1042"/>
        <item x="1043"/>
        <item x="149"/>
        <item x="6959"/>
        <item x="6967"/>
        <item x="6994"/>
        <item x="7020"/>
        <item x="7012"/>
        <item x="7930"/>
        <item x="8430"/>
        <item x="1518"/>
        <item x="7909"/>
        <item x="5336"/>
        <item x="6975"/>
        <item x="6986"/>
        <item x="6974"/>
        <item x="6998"/>
        <item x="7017"/>
        <item x="6997"/>
        <item x="7051"/>
        <item x="2132"/>
        <item x="3696"/>
        <item x="6961"/>
        <item x="7045"/>
        <item x="7007"/>
        <item x="5443"/>
        <item x="6976"/>
        <item x="7181"/>
        <item x="2311"/>
        <item x="6982"/>
        <item x="5241"/>
        <item x="8683"/>
        <item x="1699"/>
        <item x="6980"/>
        <item x="7141"/>
        <item x="6952"/>
        <item x="7044"/>
        <item x="7155"/>
        <item x="7005"/>
        <item x="1763"/>
        <item x="6956"/>
        <item x="2147"/>
        <item x="6972"/>
        <item x="7049"/>
        <item x="6955"/>
        <item x="7111"/>
        <item x="2507"/>
        <item x="2178"/>
        <item x="1050"/>
        <item x="7180"/>
        <item x="7003"/>
        <item x="147"/>
        <item x="1836"/>
        <item x="5784"/>
        <item x="4000"/>
        <item x="5333"/>
        <item x="7114"/>
        <item x="7010"/>
        <item x="5444"/>
        <item x="2824"/>
        <item x="2304"/>
        <item x="6981"/>
        <item x="5238"/>
        <item x="7860"/>
        <item x="2016"/>
        <item x="2490"/>
        <item x="5435"/>
        <item x="2312"/>
        <item x="7918"/>
        <item x="1054"/>
        <item x="5693"/>
        <item x="3377"/>
        <item x="1908"/>
        <item x="2306"/>
        <item x="6962"/>
        <item x="5460"/>
        <item x="5338"/>
        <item x="7329"/>
        <item x="3284"/>
        <item x="7016"/>
        <item x="1737"/>
        <item x="7883"/>
        <item x="1771"/>
        <item x="7092"/>
        <item x="2502"/>
        <item x="7046"/>
        <item x="1907"/>
        <item x="5374"/>
        <item x="1906"/>
        <item x="3873"/>
        <item x="6970"/>
        <item x="7098"/>
        <item x="5242"/>
        <item x="2461"/>
        <item x="2309"/>
        <item x="2170"/>
        <item x="6050"/>
        <item x="7859"/>
        <item x="6971"/>
        <item x="1758"/>
        <item x="5448"/>
        <item x="1864"/>
        <item x="6771"/>
        <item x="5651"/>
        <item x="1700"/>
        <item x="2503"/>
        <item x="6985"/>
        <item x="7008"/>
        <item x="7179"/>
        <item x="5240"/>
        <item x="2086"/>
        <item x="5728"/>
        <item x="6983"/>
        <item x="1604"/>
        <item x="6979"/>
        <item x="5652"/>
        <item x="7996"/>
        <item x="7912"/>
        <item x="5769"/>
        <item x="1791"/>
        <item x="1819"/>
        <item x="2231"/>
        <item x="2513"/>
        <item x="5594"/>
        <item x="7015"/>
        <item x="1895"/>
        <item x="2539"/>
        <item x="8072"/>
        <item x="1756"/>
        <item x="5537"/>
        <item x="5575"/>
        <item x="2233"/>
        <item x="7335"/>
        <item x="2530"/>
        <item x="1696"/>
        <item x="2825"/>
        <item x="2303"/>
        <item x="1687"/>
        <item x="2302"/>
        <item x="2828"/>
        <item x="1897"/>
        <item x="5539"/>
        <item x="7891"/>
        <item x="3737"/>
        <item x="1778"/>
        <item x="1697"/>
        <item x="6989"/>
        <item x="7913"/>
        <item x="1783"/>
        <item x="2460"/>
        <item x="7993"/>
        <item x="2164"/>
        <item x="2477"/>
        <item x="1901"/>
        <item x="7890"/>
        <item x="2145"/>
        <item x="2438"/>
        <item x="2827"/>
        <item x="1738"/>
        <item x="6984"/>
        <item x="2469"/>
        <item x="5248"/>
        <item x="5369"/>
        <item x="1817"/>
        <item x="6978"/>
        <item x="5741"/>
        <item x="2433"/>
        <item x="5706"/>
        <item x="1798"/>
        <item x="5624"/>
        <item x="1489"/>
        <item x="2436"/>
        <item x="2499"/>
        <item x="2185"/>
        <item x="1904"/>
        <item x="5359"/>
        <item x="5765"/>
        <item x="1896"/>
        <item x="6977"/>
        <item x="1669"/>
        <item x="1995"/>
        <item x="2109"/>
        <item x="7337"/>
        <item x="1922"/>
        <item x="2456"/>
        <item x="1839"/>
        <item x="7869"/>
        <item x="5546"/>
        <item x="5373"/>
        <item x="2521"/>
        <item x="6996"/>
        <item x="2470"/>
        <item x="5676"/>
        <item x="1971"/>
        <item x="7183"/>
        <item x="2305"/>
        <item x="6995"/>
        <item x="5478"/>
        <item x="1973"/>
        <item x="2552"/>
        <item x="1808"/>
        <item x="1802"/>
        <item x="1826"/>
        <item x="1894"/>
        <item x="2535"/>
        <item x="5348"/>
        <item x="2557"/>
        <item x="8486"/>
        <item x="7097"/>
        <item x="5787"/>
        <item x="5391"/>
        <item x="5524"/>
        <item x="5340"/>
        <item x="2462"/>
        <item x="2316"/>
        <item x="2008"/>
        <item x="2163"/>
        <item x="5339"/>
        <item x="5384"/>
        <item x="1982"/>
        <item x="5445"/>
        <item x="6124"/>
        <item x="5623"/>
        <item x="1051"/>
        <item x="7865"/>
        <item x="5772"/>
        <item x="1815"/>
        <item x="5346"/>
        <item x="5768"/>
        <item x="2019"/>
        <item x="7884"/>
        <item x="2299"/>
        <item x="5621"/>
        <item x="2554"/>
        <item x="2473"/>
        <item x="1751"/>
        <item x="1970"/>
        <item x="1921"/>
        <item x="2472"/>
        <item x="2536"/>
        <item x="6968"/>
        <item x="2525"/>
        <item x="7054"/>
        <item x="2133"/>
        <item x="1704"/>
        <item x="3518"/>
        <item x="2073"/>
        <item x="6993"/>
        <item x="5544"/>
        <item x="7019"/>
        <item x="8128"/>
        <item x="1838"/>
        <item x="1793"/>
        <item x="2234"/>
        <item x="1748"/>
        <item x="5643"/>
        <item x="5673"/>
        <item x="1779"/>
        <item x="1837"/>
        <item x="1829"/>
        <item x="3686"/>
        <item x="7145"/>
        <item x="1795"/>
        <item x="2297"/>
        <item x="2463"/>
        <item x="5578"/>
        <item x="3807"/>
        <item x="2193"/>
        <item x="2191"/>
        <item x="2314"/>
        <item x="8501"/>
        <item x="2298"/>
        <item x="1874"/>
        <item x="2508"/>
        <item x="1781"/>
        <item x="3808"/>
        <item x="5379"/>
        <item x="1757"/>
        <item x="1799"/>
        <item x="2465"/>
        <item x="2011"/>
        <item x="7876"/>
        <item x="5360"/>
        <item x="1924"/>
        <item x="2493"/>
        <item x="2110"/>
        <item x="2308"/>
        <item x="5442"/>
        <item x="7004"/>
        <item x="2112"/>
        <item x="7892"/>
        <item x="1754"/>
        <item x="1749"/>
        <item x="5696"/>
        <item x="2464"/>
        <item x="7862"/>
        <item x="1968"/>
        <item x="6988"/>
        <item x="7882"/>
        <item x="2527"/>
        <item x="8090"/>
        <item x="2199"/>
        <item x="8001"/>
        <item x="6987"/>
        <item x="2466"/>
        <item x="7022"/>
        <item x="1975"/>
        <item x="7881"/>
        <item x="3769"/>
        <item x="1851"/>
        <item x="3853"/>
        <item x="1974"/>
        <item x="2075"/>
        <item x="195"/>
        <item x="2455"/>
        <item x="5503"/>
        <item x="1840"/>
        <item x="2228"/>
        <item x="1876"/>
        <item x="1964"/>
        <item x="7142"/>
        <item x="7886"/>
        <item x="7999"/>
        <item x="7899"/>
        <item x="7887"/>
        <item x="1845"/>
        <item x="2498"/>
        <item x="5327"/>
        <item x="7915"/>
        <item x="7888"/>
        <item x="1980"/>
        <item x="1976"/>
        <item x="1972"/>
        <item x="7000"/>
        <item x="7929"/>
        <item x="148"/>
        <item x="2439"/>
        <item x="1937"/>
        <item x="2069"/>
        <item x="5446"/>
        <item x="1925"/>
        <item x="7002"/>
        <item x="1807"/>
        <item x="1500"/>
        <item x="5770"/>
        <item x="2528"/>
        <item x="5366"/>
        <item x="5700"/>
        <item x="7177"/>
        <item x="1505"/>
        <item x="1951"/>
        <item x="2105"/>
        <item x="2197"/>
        <item x="3683"/>
        <item x="1671"/>
        <item x="7931"/>
        <item x="1651"/>
        <item x="7014"/>
        <item x="3867"/>
        <item x="3882"/>
        <item x="3895"/>
        <item x="1784"/>
        <item x="3872"/>
        <item x="1529"/>
        <item x="7140"/>
        <item x="2537"/>
        <item x="7013"/>
        <item x="1656"/>
        <item x="1707"/>
        <item x="2481"/>
        <item x="2516"/>
        <item x="7995"/>
        <item x="138"/>
        <item x="1957"/>
        <item x="7994"/>
        <item x="1752"/>
        <item x="7174"/>
        <item x="5361"/>
        <item x="7151"/>
        <item x="1801"/>
        <item x="5449"/>
        <item x="1960"/>
        <item x="7175"/>
        <item x="1988"/>
        <item x="1830"/>
        <item x="1702"/>
        <item x="3819"/>
        <item x="2082"/>
        <item x="3768"/>
        <item x="2076"/>
        <item x="1743"/>
        <item x="1716"/>
        <item x="7006"/>
        <item x="7026"/>
        <item x="2482"/>
        <item x="5382"/>
        <item x="3907"/>
        <item x="5383"/>
        <item x="3817"/>
        <item x="2139"/>
        <item x="2152"/>
        <item x="5622"/>
        <item x="7050"/>
        <item x="1804"/>
        <item x="7144"/>
        <item x="2510"/>
        <item x="8494"/>
        <item x="2437"/>
        <item x="1527"/>
        <item x="5711"/>
        <item x="3878"/>
        <item x="7021"/>
        <item x="5362"/>
        <item x="5378"/>
        <item x="2486"/>
        <item x="2474"/>
        <item x="5646"/>
        <item x="2148"/>
        <item x="2467"/>
        <item x="2550"/>
        <item x="8008"/>
        <item x="2089"/>
        <item x="7052"/>
        <item x="839"/>
        <item x="3799"/>
        <item x="2221"/>
        <item x="8482"/>
        <item x="1750"/>
        <item x="8489"/>
        <item x="2014"/>
        <item x="3923"/>
        <item x="2211"/>
        <item x="5577"/>
        <item x="1834"/>
        <item x="5447"/>
        <item x="1742"/>
        <item x="2100"/>
        <item x="1812"/>
        <item x="7048"/>
        <item x="2210"/>
        <item x="2480"/>
        <item x="2532"/>
        <item x="3775"/>
        <item x="1926"/>
        <item x="1956"/>
        <item x="5610"/>
        <item x="2505"/>
        <item x="5790"/>
        <item x="1740"/>
        <item x="2435"/>
        <item x="2468"/>
        <item x="3885"/>
        <item x="2015"/>
        <item x="8475"/>
        <item x="2090"/>
        <item x="1966"/>
        <item x="2479"/>
        <item x="1832"/>
        <item x="5462"/>
        <item x="5786"/>
        <item x="2201"/>
        <item x="2512"/>
        <item x="2553"/>
        <item x="2072"/>
        <item x="5785"/>
        <item x="3792"/>
        <item x="5788"/>
        <item x="8492"/>
        <item x="2212"/>
        <item x="2177"/>
        <item x="2509"/>
        <item x="5364"/>
        <item x="2160"/>
        <item x="2556"/>
        <item x="2071"/>
        <item x="2154"/>
        <item x="5365"/>
        <item x="1967"/>
        <item x="1820"/>
        <item x="7990"/>
        <item x="1760"/>
        <item x="1775"/>
        <item x="2161"/>
        <item x="5732"/>
        <item x="5505"/>
        <item x="5548"/>
        <item x="5481"/>
        <item x="1994"/>
        <item x="5702"/>
        <item x="2504"/>
        <item x="5783"/>
        <item x="2313"/>
        <item x="5650"/>
        <item x="1759"/>
        <item x="1766"/>
        <item x="2531"/>
        <item x="8002"/>
        <item x="5781"/>
        <item x="2484"/>
        <item x="2168"/>
        <item x="1927"/>
        <item x="2087"/>
        <item x="2519"/>
        <item x="2070"/>
        <item x="2213"/>
        <item x="1977"/>
        <item x="2189"/>
        <item x="1984"/>
        <item x="5727"/>
        <item x="1769"/>
        <item x="2487"/>
        <item x="2520"/>
        <item x="2546"/>
        <item x="8007"/>
        <item x="2506"/>
        <item x="5576"/>
        <item x="2035"/>
        <item x="2555"/>
        <item x="2172"/>
        <item x="1885"/>
        <item x="1774"/>
        <item x="2023"/>
        <item x="2032"/>
        <item x="2156"/>
        <item x="1859"/>
        <item x="2220"/>
        <item x="2048"/>
        <item x="5479"/>
        <item x="1821"/>
        <item x="5675"/>
        <item x="5668"/>
        <item x="2551"/>
        <item x="2488"/>
        <item x="1917"/>
        <item x="1919"/>
        <item x="1818"/>
        <item x="2208"/>
        <item x="1835"/>
        <item x="1739"/>
        <item x="2120"/>
        <item x="2492"/>
        <item x="1888"/>
        <item x="2561"/>
        <item x="1890"/>
        <item x="8005"/>
        <item x="1733"/>
        <item x="5536"/>
        <item x="1892"/>
        <item x="2167"/>
        <item x="5627"/>
        <item x="2190"/>
        <item x="2187"/>
        <item x="1810"/>
        <item x="2173"/>
        <item x="2183"/>
        <item x="2031"/>
        <item x="2115"/>
        <item x="2458"/>
        <item x="2029"/>
        <item x="1833"/>
        <item x="2196"/>
        <item x="1891"/>
        <item x="5644"/>
        <item x="1772"/>
        <item x="5653"/>
        <item x="2174"/>
        <item x="1893"/>
        <item x="2162"/>
        <item x="2198"/>
        <item x="5626"/>
        <item x="1736"/>
        <item x="2559"/>
        <item x="2202"/>
        <item x="5737"/>
        <item x="1928"/>
        <item x="8003"/>
        <item x="2116"/>
        <item x="1978"/>
        <item x="1764"/>
        <item x="5723"/>
        <item x="2238"/>
        <item x="2192"/>
        <item x="2543"/>
        <item x="1814"/>
        <item x="2478"/>
        <item x="2203"/>
        <item x="2141"/>
        <item x="2483"/>
        <item x="2179"/>
        <item x="2511"/>
        <item x="2052"/>
        <item x="2194"/>
        <item x="3843"/>
        <item x="2207"/>
        <item x="5642"/>
        <item x="1855"/>
        <item x="1861"/>
        <item x="2209"/>
        <item x="2491"/>
        <item x="5343"/>
        <item x="1842"/>
        <item x="2113"/>
        <item x="1979"/>
        <item x="1875"/>
        <item x="2012"/>
        <item x="1867"/>
        <item x="2496"/>
        <item x="8506"/>
        <item x="3893"/>
        <item x="3892"/>
        <item x="3897"/>
        <item x="1899"/>
        <item x="1853"/>
        <item x="1753"/>
        <item x="1841"/>
        <item x="2038"/>
        <item x="1844"/>
        <item x="2022"/>
        <item x="3886"/>
        <item x="5355"/>
        <item x="5789"/>
        <item x="2214"/>
        <item x="5368"/>
        <item x="5344"/>
        <item x="1824"/>
        <item x="2074"/>
        <item x="5740"/>
        <item x="2084"/>
        <item x="2518"/>
        <item x="1744"/>
        <item x="2092"/>
        <item x="2106"/>
        <item x="1854"/>
        <item x="3790"/>
        <item x="2166"/>
        <item x="3876"/>
        <item x="2223"/>
        <item x="1989"/>
        <item x="1734"/>
        <item x="1741"/>
        <item x="1986"/>
        <item x="1746"/>
        <item x="2204"/>
        <item x="1929"/>
        <item x="2522"/>
        <item x="2218"/>
        <item x="2534"/>
        <item x="2046"/>
        <item x="8009"/>
        <item x="1831"/>
        <item x="2111"/>
        <item x="2517"/>
        <item x="2540"/>
        <item x="1848"/>
        <item x="2217"/>
        <item x="2310"/>
        <item x="2495"/>
        <item x="3800"/>
        <item x="3823"/>
        <item x="2500"/>
        <item x="2205"/>
        <item x="8479"/>
        <item x="5674"/>
        <item x="2188"/>
        <item x="2560"/>
        <item x="1745"/>
        <item x="1858"/>
        <item x="2315"/>
        <item x="2529"/>
        <item x="1945"/>
        <item x="1828"/>
        <item x="5367"/>
        <item x="1959"/>
        <item x="5475"/>
        <item x="1773"/>
        <item x="1747"/>
        <item x="2317"/>
        <item x="1765"/>
        <item x="1768"/>
        <item x="1767"/>
        <item x="5780"/>
        <item x="2169"/>
        <item x="2541"/>
        <item x="2526"/>
        <item x="8499"/>
        <item x="5645"/>
        <item x="5648"/>
        <item x="5625"/>
        <item x="2300"/>
        <item x="2171"/>
        <item x="1930"/>
        <item x="2058"/>
        <item x="1805"/>
        <item x="4743"/>
        <item x="2200"/>
        <item x="2538"/>
        <item x="1770"/>
        <item x="2558"/>
        <item x="2216"/>
        <item x="2240"/>
        <item x="2055"/>
        <item x="1865"/>
        <item x="2088"/>
        <item x="5591"/>
        <item x="1962"/>
        <item x="8485"/>
        <item x="2227"/>
        <item x="5742"/>
        <item x="2514"/>
        <item x="2515"/>
        <item x="2533"/>
        <item x="2114"/>
        <item x="5672"/>
        <item x="1963"/>
        <item x="2501"/>
        <item x="2195"/>
        <item x="2307"/>
        <item x="2235"/>
        <item x="1803"/>
        <item x="2301"/>
        <item x="2222"/>
        <item x="8484"/>
        <item x="2229"/>
        <item x="3856"/>
        <item x="8503"/>
        <item x="8505"/>
        <item x="8491"/>
        <item x="8496"/>
        <item x="3791"/>
        <item x="8487"/>
        <item x="3772"/>
        <item x="3909"/>
        <item x="8488"/>
        <item x="8480"/>
        <item x="8481"/>
        <item x="8478"/>
        <item x="3801"/>
        <item x="8500"/>
        <item x="8477"/>
        <item x="8498"/>
        <item x="8497"/>
        <item x="3868"/>
        <item x="8483"/>
        <item x="3786"/>
        <item x="3787"/>
        <item x="51"/>
        <item t="default"/>
      </items>
    </pivotField>
    <pivotField showAll="0"/>
    <pivotField showAll="0"/>
    <pivotField showAll="0"/>
    <pivotField showAll="0">
      <items count="5">
        <item x="1"/>
        <item x="2"/>
        <item x="0"/>
        <item x="3"/>
        <item t="default"/>
      </items>
    </pivotField>
    <pivotField numFmtId="14" showAll="0"/>
    <pivotField showAll="0"/>
    <pivotField showAll="0">
      <items count="8">
        <item x="3"/>
        <item x="1"/>
        <item x="4"/>
        <item x="5"/>
        <item x="6"/>
        <item x="0"/>
        <item x="2"/>
        <item t="default"/>
      </items>
    </pivotField>
    <pivotField showAll="0">
      <items count="3">
        <item x="1"/>
        <item x="0"/>
        <item t="default"/>
      </items>
    </pivotField>
    <pivotField dragToRow="0" dragToCol="0" dragToPage="0" showAll="0" defaultSubtotal="0"/>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1"/>
        <item x="2"/>
        <item x="0"/>
        <item x="3"/>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loan_amount" fld="2" baseField="0" baseItem="0" numFmtId="166"/>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B962AE-FCC0-42D1-8707-31BA4941D424}" name="TDpaises"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K60" firstHeaderRow="1" firstDataRow="1" firstDataCol="1"/>
  <pivotFields count="32">
    <pivotField showAll="0"/>
    <pivotField numFmtId="165" showAll="0"/>
    <pivotField dataField="1" numFmtId="166" showAll="0"/>
    <pivotField showAll="0"/>
    <pivotField showAll="0">
      <items count="16">
        <item x="0"/>
        <item x="11"/>
        <item x="2"/>
        <item x="6"/>
        <item x="4"/>
        <item x="14"/>
        <item x="1"/>
        <item x="7"/>
        <item x="3"/>
        <item x="10"/>
        <item x="12"/>
        <item x="9"/>
        <item x="5"/>
        <item x="8"/>
        <item x="13"/>
        <item t="default"/>
      </items>
    </pivotField>
    <pivotField showAll="0"/>
    <pivotField showAll="0"/>
    <pivotField axis="axisRow"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showAll="0"/>
    <pivotField showAll="0"/>
    <pivotField numFmtId="22" showAll="0">
      <items count="10000">
        <item x="5225"/>
        <item x="5226"/>
        <item x="5227"/>
        <item x="5228"/>
        <item x="5229"/>
        <item x="5230"/>
        <item x="5231"/>
        <item x="5232"/>
        <item x="5233"/>
        <item x="5234"/>
        <item x="5235"/>
        <item x="5236"/>
        <item x="5237"/>
        <item x="5238"/>
        <item x="5239"/>
        <item x="5240"/>
        <item x="5241"/>
        <item x="5242"/>
        <item x="5243"/>
        <item x="2775"/>
        <item x="2776"/>
        <item x="2777"/>
        <item x="2778"/>
        <item x="4076"/>
        <item x="2779"/>
        <item x="2780"/>
        <item x="2781"/>
        <item x="2782"/>
        <item x="2783"/>
        <item x="2784"/>
        <item x="5244"/>
        <item x="5245"/>
        <item x="5246"/>
        <item x="5247"/>
        <item x="5248"/>
        <item x="5249"/>
        <item x="5250"/>
        <item x="5251"/>
        <item x="5252"/>
        <item x="5253"/>
        <item x="5254"/>
        <item x="5255"/>
        <item x="5256"/>
        <item x="5257"/>
        <item x="5258"/>
        <item x="5259"/>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4842"/>
        <item x="6544"/>
        <item x="6545"/>
        <item x="4843"/>
        <item x="6546"/>
        <item x="6547"/>
        <item x="6548"/>
        <item x="6549"/>
        <item x="6550"/>
        <item x="6551"/>
        <item x="6552"/>
        <item x="825"/>
        <item x="420"/>
        <item x="6553"/>
        <item x="826"/>
        <item x="6554"/>
        <item x="6555"/>
        <item x="6556"/>
        <item x="6557"/>
        <item x="6558"/>
        <item x="6559"/>
        <item x="827"/>
        <item x="6560"/>
        <item x="828"/>
        <item x="6561"/>
        <item x="829"/>
        <item x="830"/>
        <item x="2785"/>
        <item x="3200"/>
        <item x="6562"/>
        <item x="3201"/>
        <item x="9085"/>
        <item x="9086"/>
        <item x="421"/>
        <item x="9087"/>
        <item x="9088"/>
        <item x="9089"/>
        <item x="422"/>
        <item x="9090"/>
        <item x="9091"/>
        <item x="9092"/>
        <item x="9093"/>
        <item x="9094"/>
        <item x="9095"/>
        <item x="3202"/>
        <item x="6563"/>
        <item x="2786"/>
        <item x="423"/>
        <item x="9096"/>
        <item x="9097"/>
        <item x="3203"/>
        <item x="3204"/>
        <item x="424"/>
        <item x="9098"/>
        <item x="9099"/>
        <item x="425"/>
        <item x="3205"/>
        <item x="426"/>
        <item x="3206"/>
        <item x="427"/>
        <item x="3207"/>
        <item x="428"/>
        <item x="429"/>
        <item x="430"/>
        <item x="431"/>
        <item x="432"/>
        <item x="433"/>
        <item x="434"/>
        <item x="3208"/>
        <item x="3209"/>
        <item x="3210"/>
        <item x="3211"/>
        <item x="9100"/>
        <item x="3212"/>
        <item x="3213"/>
        <item x="3214"/>
        <item x="5260"/>
        <item x="435"/>
        <item x="5668"/>
        <item x="3215"/>
        <item x="436"/>
        <item x="3216"/>
        <item x="437"/>
        <item x="3217"/>
        <item x="4077"/>
        <item x="438"/>
        <item x="3218"/>
        <item x="5261"/>
        <item x="5669"/>
        <item x="9101"/>
        <item x="8665"/>
        <item x="9102"/>
        <item x="3219"/>
        <item x="3019"/>
        <item x="5262"/>
        <item x="6564"/>
        <item x="3220"/>
        <item x="3221"/>
        <item x="3020"/>
        <item x="5263"/>
        <item x="3021"/>
        <item x="3222"/>
        <item x="3223"/>
        <item x="5670"/>
        <item x="4078"/>
        <item x="3022"/>
        <item x="3224"/>
        <item x="8666"/>
        <item x="3225"/>
        <item x="3023"/>
        <item x="3226"/>
        <item x="3227"/>
        <item x="3024"/>
        <item x="5671"/>
        <item x="3228"/>
        <item x="6565"/>
        <item x="3229"/>
        <item x="3025"/>
        <item x="3230"/>
        <item x="9103"/>
        <item x="3231"/>
        <item x="5672"/>
        <item x="9902"/>
        <item x="3232"/>
        <item x="5673"/>
        <item x="3026"/>
        <item x="5674"/>
        <item x="3027"/>
        <item x="3233"/>
        <item x="8667"/>
        <item x="3028"/>
        <item x="5675"/>
        <item x="3234"/>
        <item x="5676"/>
        <item x="439"/>
        <item x="440"/>
        <item x="5677"/>
        <item x="441"/>
        <item x="8668"/>
        <item x="2787"/>
        <item x="2788"/>
        <item x="4079"/>
        <item x="2789"/>
        <item x="9769"/>
        <item x="3235"/>
        <item x="2790"/>
        <item x="4683"/>
        <item x="2791"/>
        <item x="3236"/>
        <item x="4684"/>
        <item x="9770"/>
        <item x="2792"/>
        <item x="9771"/>
        <item x="4350"/>
        <item x="4351"/>
        <item x="2793"/>
        <item x="9772"/>
        <item x="4352"/>
        <item x="4685"/>
        <item x="9773"/>
        <item x="4353"/>
        <item x="9774"/>
        <item x="4686"/>
        <item x="4354"/>
        <item x="4355"/>
        <item x="4080"/>
        <item x="2794"/>
        <item x="4356"/>
        <item x="2795"/>
        <item x="3237"/>
        <item x="2796"/>
        <item x="3238"/>
        <item x="3239"/>
        <item x="3240"/>
        <item x="8669"/>
        <item x="4357"/>
        <item x="3241"/>
        <item x="3242"/>
        <item x="4358"/>
        <item x="5678"/>
        <item x="3243"/>
        <item x="3244"/>
        <item x="4359"/>
        <item x="3245"/>
        <item x="3246"/>
        <item x="9104"/>
        <item x="9105"/>
        <item x="9106"/>
        <item x="3247"/>
        <item x="3248"/>
        <item x="4360"/>
        <item x="3249"/>
        <item x="3250"/>
        <item x="4361"/>
        <item x="3251"/>
        <item x="6566"/>
        <item x="4362"/>
        <item x="6567"/>
        <item x="3252"/>
        <item x="6568"/>
        <item x="4363"/>
        <item x="6569"/>
        <item x="3253"/>
        <item x="6570"/>
        <item x="6571"/>
        <item x="831"/>
        <item x="9107"/>
        <item x="6572"/>
        <item x="3254"/>
        <item x="4364"/>
        <item x="4365"/>
        <item x="6573"/>
        <item x="3255"/>
        <item x="6574"/>
        <item x="6575"/>
        <item x="832"/>
        <item x="4366"/>
        <item x="6576"/>
        <item x="6577"/>
        <item x="9108"/>
        <item x="6578"/>
        <item x="4948"/>
        <item x="1474"/>
        <item x="1475"/>
        <item x="833"/>
        <item x="9109"/>
        <item x="4949"/>
        <item x="1476"/>
        <item x="834"/>
        <item x="4950"/>
        <item x="9110"/>
        <item x="4367"/>
        <item x="4368"/>
        <item x="4951"/>
        <item x="1477"/>
        <item x="9111"/>
        <item x="8315"/>
        <item x="4952"/>
        <item x="4369"/>
        <item x="835"/>
        <item x="8316"/>
        <item x="4370"/>
        <item x="9112"/>
        <item x="2620"/>
        <item x="8317"/>
        <item x="4371"/>
        <item x="4372"/>
        <item x="2621"/>
        <item x="8318"/>
        <item x="4953"/>
        <item x="4373"/>
        <item x="4374"/>
        <item x="4375"/>
        <item x="4376"/>
        <item x="4954"/>
        <item x="4955"/>
        <item x="836"/>
        <item x="4956"/>
        <item x="6043"/>
        <item x="4957"/>
        <item x="837"/>
        <item x="4958"/>
        <item x="2554"/>
        <item x="2622"/>
        <item x="2623"/>
        <item x="2624"/>
        <item x="9728"/>
        <item x="838"/>
        <item x="6044"/>
        <item x="201"/>
        <item x="6045"/>
        <item x="839"/>
        <item x="1478"/>
        <item x="1479"/>
        <item x="9729"/>
        <item x="9695"/>
        <item x="202"/>
        <item x="840"/>
        <item x="1480"/>
        <item x="4959"/>
        <item x="2625"/>
        <item x="1481"/>
        <item x="6046"/>
        <item x="1482"/>
        <item x="6047"/>
        <item x="1483"/>
        <item x="1484"/>
        <item x="6048"/>
        <item x="6049"/>
        <item x="2626"/>
        <item x="2627"/>
        <item x="6050"/>
        <item x="6051"/>
        <item x="1485"/>
        <item x="2628"/>
        <item x="1199"/>
        <item x="1200"/>
        <item x="1201"/>
        <item x="6052"/>
        <item x="2629"/>
        <item x="6053"/>
        <item x="2630"/>
        <item x="1486"/>
        <item x="1202"/>
        <item x="1487"/>
        <item x="6054"/>
        <item x="6579"/>
        <item x="9696"/>
        <item x="2631"/>
        <item x="1488"/>
        <item x="6055"/>
        <item x="6580"/>
        <item x="1203"/>
        <item x="6581"/>
        <item x="1489"/>
        <item x="6056"/>
        <item x="6582"/>
        <item x="1490"/>
        <item x="6583"/>
        <item x="1491"/>
        <item x="6584"/>
        <item x="1492"/>
        <item x="6585"/>
        <item x="442"/>
        <item x="6586"/>
        <item x="6587"/>
        <item x="1493"/>
        <item x="1494"/>
        <item x="6588"/>
        <item x="6057"/>
        <item x="1495"/>
        <item x="6589"/>
        <item x="1496"/>
        <item x="6058"/>
        <item x="6590"/>
        <item x="1497"/>
        <item x="6591"/>
        <item x="6059"/>
        <item x="1498"/>
        <item x="6592"/>
        <item x="6060"/>
        <item x="6593"/>
        <item x="6594"/>
        <item x="6061"/>
        <item x="6595"/>
        <item x="6062"/>
        <item x="6596"/>
        <item x="6597"/>
        <item x="6063"/>
        <item x="6598"/>
        <item x="6599"/>
        <item x="6064"/>
        <item x="6600"/>
        <item x="6601"/>
        <item x="6602"/>
        <item x="6065"/>
        <item x="6603"/>
        <item x="6066"/>
        <item x="6604"/>
        <item x="6067"/>
        <item x="6605"/>
        <item x="443"/>
        <item x="8670"/>
        <item x="444"/>
        <item x="445"/>
        <item x="446"/>
        <item x="447"/>
        <item x="6606"/>
        <item x="6607"/>
        <item x="5264"/>
        <item x="9113"/>
        <item x="8671"/>
        <item x="9114"/>
        <item x="5265"/>
        <item x="5266"/>
        <item x="9115"/>
        <item x="3256"/>
        <item x="5267"/>
        <item x="8672"/>
        <item x="5268"/>
        <item x="3257"/>
        <item x="8673"/>
        <item x="5269"/>
        <item x="8674"/>
        <item x="5270"/>
        <item x="5271"/>
        <item x="8675"/>
        <item x="3258"/>
        <item x="8676"/>
        <item x="448"/>
        <item x="3259"/>
        <item x="3260"/>
        <item x="8677"/>
        <item x="449"/>
        <item x="5272"/>
        <item x="450"/>
        <item x="451"/>
        <item x="3261"/>
        <item x="9775"/>
        <item x="8678"/>
        <item x="4081"/>
        <item x="8679"/>
        <item x="452"/>
        <item x="3262"/>
        <item x="3263"/>
        <item x="453"/>
        <item x="8680"/>
        <item x="454"/>
        <item x="3264"/>
        <item x="455"/>
        <item x="5273"/>
        <item x="5274"/>
        <item x="3265"/>
        <item x="456"/>
        <item x="457"/>
        <item x="3266"/>
        <item x="458"/>
        <item x="459"/>
        <item x="3267"/>
        <item x="460"/>
        <item x="461"/>
        <item x="462"/>
        <item x="463"/>
        <item x="464"/>
        <item x="5275"/>
        <item x="465"/>
        <item x="3268"/>
        <item x="466"/>
        <item x="467"/>
        <item x="5276"/>
        <item x="3269"/>
        <item x="8681"/>
        <item x="8682"/>
        <item x="3270"/>
        <item x="468"/>
        <item x="469"/>
        <item x="470"/>
        <item x="471"/>
        <item x="472"/>
        <item x="8683"/>
        <item x="3271"/>
        <item x="3272"/>
        <item x="473"/>
        <item x="3273"/>
        <item x="8319"/>
        <item x="3274"/>
        <item x="3275"/>
        <item x="474"/>
        <item x="3276"/>
        <item x="4082"/>
        <item x="475"/>
        <item x="3277"/>
        <item x="3278"/>
        <item x="476"/>
        <item x="3279"/>
        <item x="477"/>
        <item x="478"/>
        <item x="8684"/>
        <item x="8320"/>
        <item x="479"/>
        <item x="3280"/>
        <item x="3281"/>
        <item x="8685"/>
        <item x="3282"/>
        <item x="5277"/>
        <item x="3283"/>
        <item x="2519"/>
        <item x="3284"/>
        <item x="9116"/>
        <item x="3285"/>
        <item x="8385"/>
        <item x="480"/>
        <item x="3286"/>
        <item x="3287"/>
        <item x="3288"/>
        <item x="8386"/>
        <item x="2520"/>
        <item x="5278"/>
        <item x="8686"/>
        <item x="8387"/>
        <item x="3289"/>
        <item x="481"/>
        <item x="8388"/>
        <item x="8687"/>
        <item x="482"/>
        <item x="9117"/>
        <item x="3290"/>
        <item x="483"/>
        <item x="2797"/>
        <item x="8389"/>
        <item x="8688"/>
        <item x="2798"/>
        <item x="2799"/>
        <item x="3291"/>
        <item x="2800"/>
        <item x="2521"/>
        <item x="484"/>
        <item x="2801"/>
        <item x="485"/>
        <item x="8390"/>
        <item x="486"/>
        <item x="2802"/>
        <item x="487"/>
        <item x="2803"/>
        <item x="2804"/>
        <item x="2805"/>
        <item x="4377"/>
        <item x="488"/>
        <item x="3292"/>
        <item x="8689"/>
        <item x="4083"/>
        <item x="2522"/>
        <item x="5279"/>
        <item x="3293"/>
        <item x="5280"/>
        <item x="5281"/>
        <item x="5282"/>
        <item x="5283"/>
        <item x="5284"/>
        <item x="5285"/>
        <item x="5286"/>
        <item x="3294"/>
        <item x="5287"/>
        <item x="2523"/>
        <item x="5288"/>
        <item x="5289"/>
        <item x="3295"/>
        <item x="5290"/>
        <item x="5291"/>
        <item x="5292"/>
        <item x="5293"/>
        <item x="5294"/>
        <item x="3296"/>
        <item x="5295"/>
        <item x="5296"/>
        <item x="3297"/>
        <item x="5297"/>
        <item x="5298"/>
        <item x="3298"/>
        <item x="3299"/>
        <item x="5299"/>
        <item x="2524"/>
        <item x="3300"/>
        <item x="3301"/>
        <item x="3302"/>
        <item x="3303"/>
        <item x="3304"/>
        <item x="3305"/>
        <item x="2525"/>
        <item x="3306"/>
        <item x="821"/>
        <item x="3307"/>
        <item x="3308"/>
        <item x="3309"/>
        <item x="3310"/>
        <item x="3311"/>
        <item x="841"/>
        <item x="3312"/>
        <item x="3313"/>
        <item x="822"/>
        <item x="3314"/>
        <item x="3315"/>
        <item x="842"/>
        <item x="4084"/>
        <item x="3316"/>
        <item x="9903"/>
        <item x="9904"/>
        <item x="3317"/>
        <item x="9905"/>
        <item x="843"/>
        <item x="844"/>
        <item x="845"/>
        <item x="9118"/>
        <item x="8391"/>
        <item x="9119"/>
        <item x="1499"/>
        <item x="4960"/>
        <item x="1204"/>
        <item x="1500"/>
        <item x="846"/>
        <item x="8392"/>
        <item x="847"/>
        <item x="848"/>
        <item x="1205"/>
        <item x="1206"/>
        <item x="1501"/>
        <item x="849"/>
        <item x="8393"/>
        <item x="8394"/>
        <item x="8395"/>
        <item x="8396"/>
        <item x="8397"/>
        <item x="1502"/>
        <item x="8398"/>
        <item x="2632"/>
        <item x="850"/>
        <item x="2633"/>
        <item x="1503"/>
        <item x="1504"/>
        <item x="4961"/>
        <item x="1505"/>
        <item x="1506"/>
        <item x="4962"/>
        <item x="2634"/>
        <item x="851"/>
        <item x="1507"/>
        <item x="1508"/>
        <item x="6068"/>
        <item x="1509"/>
        <item x="1510"/>
        <item x="9697"/>
        <item x="1511"/>
        <item x="1512"/>
        <item x="4963"/>
        <item x="1513"/>
        <item x="203"/>
        <item x="2603"/>
        <item x="1514"/>
        <item x="1515"/>
        <item x="4964"/>
        <item x="204"/>
        <item x="9730"/>
        <item x="205"/>
        <item x="4965"/>
        <item x="1516"/>
        <item x="1517"/>
        <item x="1518"/>
        <item x="2604"/>
        <item x="1519"/>
        <item x="206"/>
        <item x="1520"/>
        <item x="1521"/>
        <item x="207"/>
        <item x="1522"/>
        <item x="1523"/>
        <item x="1524"/>
        <item x="1525"/>
        <item x="1526"/>
        <item x="1527"/>
        <item x="1528"/>
        <item x="1529"/>
        <item x="1530"/>
        <item x="1531"/>
        <item x="852"/>
        <item x="1532"/>
        <item x="4966"/>
        <item x="1207"/>
        <item x="1208"/>
        <item x="1209"/>
        <item x="1533"/>
        <item x="1534"/>
        <item x="9698"/>
        <item x="1210"/>
        <item x="1535"/>
        <item x="9699"/>
        <item x="6069"/>
        <item x="6070"/>
        <item x="6608"/>
        <item x="6609"/>
        <item x="6610"/>
        <item x="6611"/>
        <item x="6612"/>
        <item x="6613"/>
        <item x="6614"/>
        <item x="6615"/>
        <item x="6616"/>
        <item x="6617"/>
        <item x="6618"/>
        <item x="853"/>
        <item x="854"/>
        <item x="8321"/>
        <item x="8322"/>
        <item x="8323"/>
        <item x="8324"/>
        <item x="2806"/>
        <item x="8325"/>
        <item x="2807"/>
        <item x="2808"/>
        <item x="2809"/>
        <item x="8326"/>
        <item x="2810"/>
        <item x="2811"/>
        <item x="8327"/>
        <item x="8328"/>
        <item x="4085"/>
        <item x="855"/>
        <item x="1536"/>
        <item x="1537"/>
        <item x="856"/>
        <item x="1538"/>
        <item x="208"/>
        <item x="1539"/>
        <item x="1540"/>
        <item x="209"/>
        <item x="1541"/>
        <item x="6071"/>
        <item x="210"/>
        <item x="211"/>
        <item x="857"/>
        <item x="212"/>
        <item x="6072"/>
        <item x="4967"/>
        <item x="858"/>
        <item x="9776"/>
        <item x="859"/>
        <item x="9777"/>
        <item x="4968"/>
        <item x="1542"/>
        <item x="1543"/>
        <item x="9778"/>
        <item x="4969"/>
        <item x="4970"/>
        <item x="4971"/>
        <item x="1544"/>
        <item x="1545"/>
        <item x="1546"/>
        <item x="1547"/>
        <item x="1548"/>
        <item x="1549"/>
        <item x="1550"/>
        <item x="1551"/>
        <item x="1552"/>
        <item x="5679"/>
        <item x="1553"/>
        <item x="1554"/>
        <item x="1555"/>
        <item x="1556"/>
        <item x="1557"/>
        <item x="1558"/>
        <item x="1559"/>
        <item x="1560"/>
        <item x="1561"/>
        <item x="1562"/>
        <item x="1563"/>
        <item x="1564"/>
        <item x="1565"/>
        <item x="1566"/>
        <item x="1567"/>
        <item x="860"/>
        <item x="861"/>
        <item x="862"/>
        <item x="9779"/>
        <item x="9780"/>
        <item x="9781"/>
        <item x="863"/>
        <item x="864"/>
        <item x="865"/>
        <item x="866"/>
        <item x="867"/>
        <item x="9906"/>
        <item x="9907"/>
        <item x="9908"/>
        <item x="9909"/>
        <item x="9910"/>
        <item x="9911"/>
        <item x="9912"/>
        <item x="9913"/>
        <item x="9914"/>
        <item x="3064"/>
        <item x="3065"/>
        <item x="3066"/>
        <item x="3067"/>
        <item x="3068"/>
        <item x="3069"/>
        <item x="3070"/>
        <item x="3071"/>
        <item x="3072"/>
        <item x="3073"/>
        <item x="3074"/>
        <item x="3075"/>
        <item x="3076"/>
        <item x="9782"/>
        <item x="3077"/>
        <item x="3078"/>
        <item x="3079"/>
        <item x="3080"/>
        <item x="3081"/>
        <item x="3082"/>
        <item x="3083"/>
        <item x="9915"/>
        <item x="4086"/>
        <item x="4087"/>
        <item x="9783"/>
        <item x="9292"/>
        <item x="9293"/>
        <item x="9222"/>
        <item x="9223"/>
        <item x="868"/>
        <item x="9224"/>
        <item x="6619"/>
        <item x="6620"/>
        <item x="6621"/>
        <item x="6622"/>
        <item x="9225"/>
        <item x="6623"/>
        <item x="6624"/>
        <item x="9226"/>
        <item x="6625"/>
        <item x="9227"/>
        <item x="6626"/>
        <item x="6627"/>
        <item x="6628"/>
        <item x="9228"/>
        <item x="2958"/>
        <item x="869"/>
        <item x="213"/>
        <item x="6629"/>
        <item x="6630"/>
        <item x="870"/>
        <item x="9784"/>
        <item x="9785"/>
        <item x="9786"/>
        <item x="9787"/>
        <item x="9788"/>
        <item x="6631"/>
        <item x="6632"/>
        <item x="9789"/>
        <item x="6633"/>
        <item x="9790"/>
        <item x="6634"/>
        <item x="6635"/>
        <item x="9791"/>
        <item x="6636"/>
        <item x="6637"/>
        <item x="6638"/>
        <item x="6639"/>
        <item x="871"/>
        <item x="6640"/>
        <item x="6641"/>
        <item x="6642"/>
        <item x="6643"/>
        <item x="6644"/>
        <item x="9120"/>
        <item x="6645"/>
        <item x="6646"/>
        <item x="872"/>
        <item x="6647"/>
        <item x="6648"/>
        <item x="873"/>
        <item x="874"/>
        <item x="875"/>
        <item x="876"/>
        <item x="9229"/>
        <item x="5300"/>
        <item x="5301"/>
        <item x="6649"/>
        <item x="9230"/>
        <item x="5302"/>
        <item x="5303"/>
        <item x="6650"/>
        <item x="6651"/>
        <item x="5304"/>
        <item x="6652"/>
        <item x="9231"/>
        <item x="5305"/>
        <item x="5306"/>
        <item x="6653"/>
        <item x="5307"/>
        <item x="9232"/>
        <item x="6654"/>
        <item x="5308"/>
        <item x="9916"/>
        <item x="3318"/>
        <item x="2959"/>
        <item x="6655"/>
        <item x="5309"/>
        <item x="9233"/>
        <item x="6656"/>
        <item x="3319"/>
        <item x="3320"/>
        <item x="5310"/>
        <item x="4088"/>
        <item x="6657"/>
        <item x="6658"/>
        <item x="9917"/>
        <item x="6659"/>
        <item x="9234"/>
        <item x="4089"/>
        <item x="5311"/>
        <item x="4090"/>
        <item x="6660"/>
        <item x="9918"/>
        <item x="6661"/>
        <item x="4091"/>
        <item x="6662"/>
        <item x="3321"/>
        <item x="8399"/>
        <item x="3322"/>
        <item x="6663"/>
        <item x="5312"/>
        <item x="8400"/>
        <item x="3323"/>
        <item x="4092"/>
        <item x="6664"/>
        <item x="4093"/>
        <item x="3324"/>
        <item x="6665"/>
        <item x="5313"/>
        <item x="3325"/>
        <item x="3326"/>
        <item x="8401"/>
        <item x="4094"/>
        <item x="8402"/>
        <item x="3327"/>
        <item x="2960"/>
        <item x="6666"/>
        <item x="8403"/>
        <item x="6667"/>
        <item x="5314"/>
        <item x="5315"/>
        <item x="3328"/>
        <item x="4095"/>
        <item x="8404"/>
        <item x="3329"/>
        <item x="6668"/>
        <item x="6669"/>
        <item x="3330"/>
        <item x="8405"/>
        <item x="9919"/>
        <item x="5316"/>
        <item x="3331"/>
        <item x="3332"/>
        <item x="2961"/>
        <item x="6670"/>
        <item x="8406"/>
        <item x="3333"/>
        <item x="4378"/>
        <item x="8407"/>
        <item x="359"/>
        <item x="8690"/>
        <item x="3334"/>
        <item x="8329"/>
        <item x="5317"/>
        <item x="9920"/>
        <item x="8408"/>
        <item x="8691"/>
        <item x="6671"/>
        <item x="3335"/>
        <item x="489"/>
        <item x="2812"/>
        <item x="2962"/>
        <item x="8409"/>
        <item x="8692"/>
        <item x="490"/>
        <item x="4096"/>
        <item x="8693"/>
        <item x="4379"/>
        <item x="2813"/>
        <item x="3336"/>
        <item x="8410"/>
        <item x="491"/>
        <item x="2814"/>
        <item x="2963"/>
        <item x="360"/>
        <item x="8411"/>
        <item x="8694"/>
        <item x="2815"/>
        <item x="5318"/>
        <item x="492"/>
        <item x="2816"/>
        <item x="8412"/>
        <item x="5319"/>
        <item x="8695"/>
        <item x="2817"/>
        <item x="2818"/>
        <item x="8696"/>
        <item x="4380"/>
        <item x="493"/>
        <item x="9294"/>
        <item x="9295"/>
        <item x="8697"/>
        <item x="4381"/>
        <item x="494"/>
        <item x="9669"/>
        <item x="5320"/>
        <item x="3337"/>
        <item x="8698"/>
        <item x="9296"/>
        <item x="2964"/>
        <item x="495"/>
        <item x="4382"/>
        <item x="8413"/>
        <item x="5321"/>
        <item x="8699"/>
        <item x="361"/>
        <item x="4383"/>
        <item x="9297"/>
        <item x="9670"/>
        <item x="3338"/>
        <item x="9298"/>
        <item x="8414"/>
        <item x="8700"/>
        <item x="3339"/>
        <item x="8330"/>
        <item x="4384"/>
        <item x="3340"/>
        <item x="4385"/>
        <item x="9299"/>
        <item x="376"/>
        <item x="8701"/>
        <item x="8415"/>
        <item x="4097"/>
        <item x="3341"/>
        <item x="9300"/>
        <item x="8416"/>
        <item x="9921"/>
        <item x="0"/>
        <item x="4386"/>
        <item x="3342"/>
        <item x="3343"/>
        <item x="9301"/>
        <item x="8702"/>
        <item x="362"/>
        <item x="8331"/>
        <item x="3344"/>
        <item x="9302"/>
        <item x="2819"/>
        <item x="3345"/>
        <item x="9922"/>
        <item x="8417"/>
        <item x="8418"/>
        <item x="3346"/>
        <item x="3347"/>
        <item x="4387"/>
        <item x="4388"/>
        <item x="8419"/>
        <item x="377"/>
        <item x="3348"/>
        <item x="8420"/>
        <item x="8332"/>
        <item x="3349"/>
        <item x="3350"/>
        <item x="8421"/>
        <item x="9235"/>
        <item x="8422"/>
        <item x="3351"/>
        <item x="3352"/>
        <item x="8423"/>
        <item x="3353"/>
        <item x="3354"/>
        <item x="9236"/>
        <item x="8424"/>
        <item x="3355"/>
        <item x="8425"/>
        <item x="3356"/>
        <item x="3357"/>
        <item x="8426"/>
        <item x="4389"/>
        <item x="3358"/>
        <item x="4390"/>
        <item x="4391"/>
        <item x="3359"/>
        <item x="3360"/>
        <item x="3361"/>
        <item x="3362"/>
        <item x="4392"/>
        <item x="3363"/>
        <item x="3364"/>
        <item x="3365"/>
        <item x="2399"/>
        <item x="3366"/>
        <item x="3367"/>
        <item x="4393"/>
        <item x="8427"/>
        <item x="3368"/>
        <item x="8428"/>
        <item x="3369"/>
        <item x="8429"/>
        <item x="2400"/>
        <item x="3370"/>
        <item x="2401"/>
        <item x="4245"/>
        <item x="5322"/>
        <item x="9303"/>
        <item x="1568"/>
        <item x="1569"/>
        <item x="1570"/>
        <item x="5323"/>
        <item x="1571"/>
        <item x="1572"/>
        <item x="1573"/>
        <item x="1574"/>
        <item x="1575"/>
        <item x="4394"/>
        <item x="1576"/>
        <item x="5324"/>
        <item x="4395"/>
        <item x="1577"/>
        <item x="1578"/>
        <item x="1579"/>
        <item x="1580"/>
        <item x="1581"/>
        <item x="5325"/>
        <item x="1582"/>
        <item x="1583"/>
        <item x="4396"/>
        <item x="8333"/>
        <item x="1584"/>
        <item x="8334"/>
        <item x="8335"/>
        <item x="8336"/>
        <item x="8430"/>
        <item x="1585"/>
        <item x="1586"/>
        <item x="5326"/>
        <item x="1587"/>
        <item x="214"/>
        <item x="6073"/>
        <item x="1588"/>
        <item x="1589"/>
        <item x="6074"/>
        <item x="215"/>
        <item x="1590"/>
        <item x="6075"/>
        <item x="1591"/>
        <item x="4972"/>
        <item x="8337"/>
        <item x="1592"/>
        <item x="1593"/>
        <item x="5327"/>
        <item x="1594"/>
        <item x="216"/>
        <item x="1595"/>
        <item x="1596"/>
        <item x="5328"/>
        <item x="8338"/>
        <item x="1597"/>
        <item x="4397"/>
        <item x="1598"/>
        <item x="1599"/>
        <item x="4398"/>
        <item x="1600"/>
        <item x="1601"/>
        <item x="4973"/>
        <item x="1602"/>
        <item x="1603"/>
        <item x="4399"/>
        <item x="4400"/>
        <item x="2555"/>
        <item x="4974"/>
        <item x="1604"/>
        <item x="6076"/>
        <item x="1605"/>
        <item x="4401"/>
        <item x="4975"/>
        <item x="2526"/>
        <item x="1606"/>
        <item x="1607"/>
        <item x="6077"/>
        <item x="8431"/>
        <item x="1608"/>
        <item x="1609"/>
        <item x="1610"/>
        <item x="8432"/>
        <item x="8339"/>
        <item x="1611"/>
        <item x="8433"/>
        <item x="1612"/>
        <item x="1613"/>
        <item x="8434"/>
        <item x="1614"/>
        <item x="8340"/>
        <item x="1615"/>
        <item x="8435"/>
        <item x="1616"/>
        <item x="8436"/>
        <item x="1617"/>
        <item x="1618"/>
        <item x="8437"/>
        <item x="6078"/>
        <item x="1619"/>
        <item x="4976"/>
        <item x="1620"/>
        <item x="1211"/>
        <item x="4977"/>
        <item x="1212"/>
        <item x="4978"/>
        <item x="4979"/>
        <item x="1213"/>
        <item x="6079"/>
        <item x="4980"/>
        <item x="1214"/>
        <item x="6080"/>
        <item x="1621"/>
        <item x="1622"/>
        <item x="1623"/>
        <item x="1624"/>
        <item x="1215"/>
        <item x="6081"/>
        <item x="1625"/>
        <item x="1626"/>
        <item x="1627"/>
        <item x="4981"/>
        <item x="1628"/>
        <item x="6082"/>
        <item x="1629"/>
        <item x="6083"/>
        <item x="1630"/>
        <item x="1631"/>
        <item x="6084"/>
        <item x="1632"/>
        <item x="1633"/>
        <item x="1216"/>
        <item x="1634"/>
        <item x="1217"/>
        <item x="1635"/>
        <item x="1636"/>
        <item x="6085"/>
        <item x="1218"/>
        <item x="1219"/>
        <item x="6086"/>
        <item x="1637"/>
        <item x="6087"/>
        <item x="1220"/>
        <item x="1221"/>
        <item x="1638"/>
        <item x="1639"/>
        <item x="1222"/>
        <item x="1223"/>
        <item x="1640"/>
        <item x="1224"/>
        <item x="1641"/>
        <item x="1642"/>
        <item x="1643"/>
        <item x="1225"/>
        <item x="1644"/>
        <item x="1226"/>
        <item x="1645"/>
        <item x="9237"/>
        <item x="1646"/>
        <item x="6672"/>
        <item x="6673"/>
        <item x="9238"/>
        <item x="6674"/>
        <item x="9239"/>
        <item x="1647"/>
        <item x="6675"/>
        <item x="1648"/>
        <item x="1649"/>
        <item x="1650"/>
        <item x="1651"/>
        <item x="6676"/>
        <item x="6677"/>
        <item x="1652"/>
        <item x="1653"/>
        <item x="1654"/>
        <item x="6678"/>
        <item x="1655"/>
        <item x="9240"/>
        <item x="1656"/>
        <item x="1657"/>
        <item x="9241"/>
        <item x="1658"/>
        <item x="6679"/>
        <item x="1659"/>
        <item x="1660"/>
        <item x="1661"/>
        <item x="9242"/>
        <item x="9731"/>
        <item x="1662"/>
        <item x="6680"/>
        <item x="2965"/>
        <item x="6681"/>
        <item x="9243"/>
        <item x="6682"/>
        <item x="2966"/>
        <item x="6683"/>
        <item x="6684"/>
        <item x="6685"/>
        <item x="6686"/>
        <item x="6687"/>
        <item x="6688"/>
        <item x="6689"/>
        <item x="9792"/>
        <item x="6690"/>
        <item x="6691"/>
        <item x="6692"/>
        <item x="6693"/>
        <item x="6694"/>
        <item x="6695"/>
        <item x="6696"/>
        <item x="6697"/>
        <item x="3371"/>
        <item x="6698"/>
        <item x="3372"/>
        <item x="6699"/>
        <item x="6700"/>
        <item x="3373"/>
        <item x="6701"/>
        <item x="6702"/>
        <item x="6703"/>
        <item x="4098"/>
        <item x="3374"/>
        <item x="6704"/>
        <item x="6705"/>
        <item x="6706"/>
        <item x="3375"/>
        <item x="6707"/>
        <item x="9793"/>
        <item x="6708"/>
        <item x="6709"/>
        <item x="6710"/>
        <item x="3376"/>
        <item x="6711"/>
        <item x="3377"/>
        <item x="9244"/>
        <item x="6712"/>
        <item x="4099"/>
        <item x="6713"/>
        <item x="5329"/>
        <item x="3378"/>
        <item x="9923"/>
        <item x="4100"/>
        <item x="6714"/>
        <item x="3379"/>
        <item x="5330"/>
        <item x="9245"/>
        <item x="3380"/>
        <item x="3381"/>
        <item x="6715"/>
        <item x="5331"/>
        <item x="3382"/>
        <item x="3383"/>
        <item x="5332"/>
        <item x="6716"/>
        <item x="3384"/>
        <item x="8703"/>
        <item x="3385"/>
        <item x="5333"/>
        <item x="9246"/>
        <item x="6717"/>
        <item x="3386"/>
        <item x="8704"/>
        <item x="3387"/>
        <item x="6718"/>
        <item x="5334"/>
        <item x="3388"/>
        <item x="3389"/>
        <item x="9924"/>
        <item x="3390"/>
        <item x="3391"/>
        <item x="6719"/>
        <item x="6720"/>
        <item x="8705"/>
        <item x="3392"/>
        <item x="5335"/>
        <item x="3393"/>
        <item x="3394"/>
        <item x="3395"/>
        <item x="8650"/>
        <item x="9247"/>
        <item x="5336"/>
        <item x="8706"/>
        <item x="3396"/>
        <item x="9925"/>
        <item x="6721"/>
        <item x="3397"/>
        <item x="4101"/>
        <item x="3398"/>
        <item x="9248"/>
        <item x="3084"/>
        <item x="8651"/>
        <item x="3399"/>
        <item x="6722"/>
        <item x="3085"/>
        <item x="3400"/>
        <item x="6723"/>
        <item x="3086"/>
        <item x="5337"/>
        <item x="3401"/>
        <item x="3087"/>
        <item x="3402"/>
        <item x="3088"/>
        <item x="8652"/>
        <item x="8707"/>
        <item x="3403"/>
        <item x="3089"/>
        <item x="9249"/>
        <item x="9926"/>
        <item x="8653"/>
        <item x="6724"/>
        <item x="8708"/>
        <item x="3090"/>
        <item x="6725"/>
        <item x="8654"/>
        <item x="5338"/>
        <item x="5339"/>
        <item x="3091"/>
        <item x="3404"/>
        <item x="6726"/>
        <item x="8655"/>
        <item x="3405"/>
        <item x="8656"/>
        <item x="9304"/>
        <item x="3092"/>
        <item x="4102"/>
        <item x="6727"/>
        <item x="8657"/>
        <item x="8709"/>
        <item x="3093"/>
        <item x="5340"/>
        <item x="6728"/>
        <item x="3094"/>
        <item x="8710"/>
        <item x="3095"/>
        <item x="9927"/>
        <item x="3096"/>
        <item x="8658"/>
        <item x="8711"/>
        <item x="6729"/>
        <item x="5341"/>
        <item x="8659"/>
        <item x="3097"/>
        <item x="3098"/>
        <item x="6730"/>
        <item x="775"/>
        <item x="9121"/>
        <item x="9269"/>
        <item x="9270"/>
        <item x="9271"/>
        <item x="9272"/>
        <item x="4103"/>
        <item x="9273"/>
        <item x="8712"/>
        <item x="5342"/>
        <item x="9274"/>
        <item x="5343"/>
        <item x="378"/>
        <item x="9275"/>
        <item x="8438"/>
        <item x="3099"/>
        <item x="6731"/>
        <item x="9276"/>
        <item x="3100"/>
        <item x="9277"/>
        <item x="8439"/>
        <item x="3406"/>
        <item x="3101"/>
        <item x="8440"/>
        <item x="5344"/>
        <item x="3102"/>
        <item x="3407"/>
        <item x="3408"/>
        <item x="3103"/>
        <item x="8441"/>
        <item x="3409"/>
        <item x="5345"/>
        <item x="3410"/>
        <item x="3411"/>
        <item x="6732"/>
        <item x="4402"/>
        <item x="9278"/>
        <item x="6733"/>
        <item x="5346"/>
        <item x="3412"/>
        <item x="8442"/>
        <item x="3413"/>
        <item x="8713"/>
        <item x="6734"/>
        <item x="4403"/>
        <item x="4404"/>
        <item x="3414"/>
        <item x="4687"/>
        <item x="8443"/>
        <item x="6735"/>
        <item x="8714"/>
        <item x="776"/>
        <item x="9305"/>
        <item x="3415"/>
        <item x="4688"/>
        <item x="4405"/>
        <item x="4406"/>
        <item x="3416"/>
        <item x="6736"/>
        <item x="3417"/>
        <item x="4689"/>
        <item x="9122"/>
        <item x="3418"/>
        <item x="5347"/>
        <item x="8444"/>
        <item x="6737"/>
        <item x="3419"/>
        <item x="4690"/>
        <item x="4691"/>
        <item x="5348"/>
        <item x="3420"/>
        <item x="3421"/>
        <item x="4692"/>
        <item x="3422"/>
        <item x="9279"/>
        <item x="4693"/>
        <item x="3423"/>
        <item x="2527"/>
        <item x="4694"/>
        <item x="8715"/>
        <item x="9928"/>
        <item x="4695"/>
        <item x="379"/>
        <item x="4696"/>
        <item x="2820"/>
        <item x="2821"/>
        <item x="4407"/>
        <item x="4697"/>
        <item x="156"/>
        <item x="4408"/>
        <item x="777"/>
        <item x="2822"/>
        <item x="4409"/>
        <item x="5349"/>
        <item x="157"/>
        <item x="4410"/>
        <item x="2823"/>
        <item x="8716"/>
        <item x="5350"/>
        <item x="2824"/>
        <item x="380"/>
        <item x="2825"/>
        <item x="778"/>
        <item x="4104"/>
        <item x="5351"/>
        <item x="2826"/>
        <item x="4411"/>
        <item x="8717"/>
        <item x="779"/>
        <item x="5352"/>
        <item x="4105"/>
        <item x="9929"/>
        <item x="8718"/>
        <item x="4412"/>
        <item x="4413"/>
        <item x="2967"/>
        <item x="5353"/>
        <item x="5354"/>
        <item x="2528"/>
        <item x="5355"/>
        <item x="5356"/>
        <item x="5357"/>
        <item x="4106"/>
        <item x="9170"/>
        <item x="5358"/>
        <item x="4107"/>
        <item x="5359"/>
        <item x="3424"/>
        <item x="5360"/>
        <item x="5361"/>
        <item x="8719"/>
        <item x="5362"/>
        <item x="5363"/>
        <item x="9992"/>
        <item x="5364"/>
        <item x="5365"/>
        <item x="9123"/>
        <item x="5366"/>
        <item x="3425"/>
        <item x="5367"/>
        <item x="2529"/>
        <item x="3426"/>
        <item x="8720"/>
        <item x="3427"/>
        <item x="3428"/>
        <item x="3429"/>
        <item x="9794"/>
        <item x="9306"/>
        <item x="9795"/>
        <item x="9796"/>
        <item x="3430"/>
        <item x="9307"/>
        <item x="9797"/>
        <item x="9124"/>
        <item x="9798"/>
        <item x="9799"/>
        <item x="9308"/>
        <item x="9800"/>
        <item x="9801"/>
        <item x="9802"/>
        <item x="9309"/>
        <item x="1227"/>
        <item x="9803"/>
        <item x="9125"/>
        <item x="1228"/>
        <item x="1229"/>
        <item x="3431"/>
        <item x="2530"/>
        <item x="3432"/>
        <item x="3433"/>
        <item x="1230"/>
        <item x="1231"/>
        <item x="3434"/>
        <item x="8341"/>
        <item x="8342"/>
        <item x="1232"/>
        <item x="8343"/>
        <item x="8344"/>
        <item x="1233"/>
        <item x="8345"/>
        <item x="1234"/>
        <item x="2827"/>
        <item x="1663"/>
        <item x="1235"/>
        <item x="1236"/>
        <item x="2531"/>
        <item x="1664"/>
        <item x="4982"/>
        <item x="6088"/>
        <item x="1665"/>
        <item x="2635"/>
        <item x="9171"/>
        <item x="1194"/>
        <item x="1666"/>
        <item x="1667"/>
        <item x="877"/>
        <item x="4983"/>
        <item x="2636"/>
        <item x="217"/>
        <item x="1668"/>
        <item x="9310"/>
        <item x="2637"/>
        <item x="4984"/>
        <item x="9311"/>
        <item x="2638"/>
        <item x="2532"/>
        <item x="4985"/>
        <item x="878"/>
        <item x="1669"/>
        <item x="2639"/>
        <item x="4986"/>
        <item x="1670"/>
        <item x="6089"/>
        <item x="6090"/>
        <item x="218"/>
        <item x="1671"/>
        <item x="879"/>
        <item x="1672"/>
        <item x="1673"/>
        <item x="6091"/>
        <item x="358"/>
        <item x="6092"/>
        <item x="1674"/>
        <item x="1675"/>
        <item x="6093"/>
        <item x="880"/>
        <item x="1676"/>
        <item x="1677"/>
        <item x="1678"/>
        <item x="1679"/>
        <item x="1680"/>
        <item x="1681"/>
        <item x="1682"/>
        <item x="1683"/>
        <item x="1168"/>
        <item x="6094"/>
        <item x="1684"/>
        <item x="1685"/>
        <item x="1686"/>
        <item x="1687"/>
        <item x="1688"/>
        <item x="1689"/>
        <item x="1690"/>
        <item x="1691"/>
        <item x="1692"/>
        <item x="1693"/>
        <item x="4802"/>
        <item x="1694"/>
        <item x="1695"/>
        <item x="1237"/>
        <item x="1696"/>
        <item x="1238"/>
        <item x="5680"/>
        <item x="1239"/>
        <item x="1697"/>
        <item x="1698"/>
        <item x="1240"/>
        <item x="1699"/>
        <item x="1241"/>
        <item x="1242"/>
        <item x="5681"/>
        <item x="1700"/>
        <item x="1243"/>
        <item x="1701"/>
        <item x="4803"/>
        <item x="1244"/>
        <item x="1245"/>
        <item x="1702"/>
        <item x="1246"/>
        <item x="1247"/>
        <item x="5682"/>
        <item x="1248"/>
        <item x="1703"/>
        <item x="881"/>
        <item x="2640"/>
        <item x="4987"/>
        <item x="1169"/>
        <item x="1704"/>
        <item x="5683"/>
        <item x="9732"/>
        <item x="1705"/>
        <item x="1706"/>
        <item x="1707"/>
        <item x="1249"/>
        <item x="882"/>
        <item x="219"/>
        <item x="1708"/>
        <item x="1250"/>
        <item x="1709"/>
        <item x="1251"/>
        <item x="1710"/>
        <item x="883"/>
        <item x="1252"/>
        <item x="1711"/>
        <item x="1712"/>
        <item x="1713"/>
        <item x="1253"/>
        <item x="1714"/>
        <item x="9700"/>
        <item x="2641"/>
        <item x="1715"/>
        <item x="1716"/>
        <item x="1254"/>
        <item x="1717"/>
        <item x="1718"/>
        <item x="1719"/>
        <item x="4988"/>
        <item x="1720"/>
        <item x="1721"/>
        <item x="1722"/>
        <item x="1723"/>
        <item x="1255"/>
        <item x="884"/>
        <item x="885"/>
        <item x="886"/>
        <item x="9250"/>
        <item x="1724"/>
        <item x="1725"/>
        <item x="1726"/>
        <item x="1727"/>
        <item x="1728"/>
        <item x="6095"/>
        <item x="1729"/>
        <item x="1730"/>
        <item x="6738"/>
        <item x="9251"/>
        <item x="1731"/>
        <item x="6096"/>
        <item x="1732"/>
        <item x="6739"/>
        <item x="6740"/>
        <item x="1733"/>
        <item x="6741"/>
        <item x="6742"/>
        <item x="6097"/>
        <item x="9252"/>
        <item x="1734"/>
        <item x="6743"/>
        <item x="9253"/>
        <item x="6744"/>
        <item x="9254"/>
        <item x="6745"/>
        <item x="6098"/>
        <item x="6746"/>
        <item x="6747"/>
        <item x="6099"/>
        <item x="6748"/>
        <item x="6100"/>
        <item x="9255"/>
        <item x="6749"/>
        <item x="6750"/>
        <item x="6751"/>
        <item x="6101"/>
        <item x="6752"/>
        <item x="9804"/>
        <item x="6753"/>
        <item x="9256"/>
        <item x="496"/>
        <item x="6754"/>
        <item x="6755"/>
        <item x="8721"/>
        <item x="9257"/>
        <item x="6756"/>
        <item x="6757"/>
        <item x="6758"/>
        <item x="6759"/>
        <item x="6760"/>
        <item x="6761"/>
        <item x="6762"/>
        <item x="6763"/>
        <item x="6764"/>
        <item x="6765"/>
        <item x="6766"/>
        <item x="8722"/>
        <item x="4108"/>
        <item x="8723"/>
        <item x="3435"/>
        <item x="8724"/>
        <item x="6767"/>
        <item x="6768"/>
        <item x="3436"/>
        <item x="6769"/>
        <item x="6770"/>
        <item x="8725"/>
        <item x="9805"/>
        <item x="6771"/>
        <item x="3437"/>
        <item x="6772"/>
        <item x="4109"/>
        <item x="9258"/>
        <item x="6773"/>
        <item x="3438"/>
        <item x="6774"/>
        <item x="4110"/>
        <item x="6775"/>
        <item x="3439"/>
        <item x="5368"/>
        <item x="6776"/>
        <item x="6777"/>
        <item x="6778"/>
        <item x="3440"/>
        <item x="9930"/>
        <item x="6779"/>
        <item x="6780"/>
        <item x="3441"/>
        <item x="6781"/>
        <item x="381"/>
        <item x="3442"/>
        <item x="5369"/>
        <item x="5370"/>
        <item x="9931"/>
        <item x="3443"/>
        <item x="6782"/>
        <item x="3444"/>
        <item x="3445"/>
        <item x="5371"/>
        <item x="5372"/>
        <item x="6783"/>
        <item x="9932"/>
        <item x="6784"/>
        <item x="3446"/>
        <item x="5373"/>
        <item x="3447"/>
        <item x="6785"/>
        <item x="6786"/>
        <item x="6787"/>
        <item x="3448"/>
        <item x="5374"/>
        <item x="5375"/>
        <item x="6788"/>
        <item x="9933"/>
        <item x="3449"/>
        <item x="9259"/>
        <item x="6789"/>
        <item x="6790"/>
        <item x="6791"/>
        <item x="2402"/>
        <item x="2968"/>
        <item x="6792"/>
        <item x="3450"/>
        <item x="6793"/>
        <item x="6794"/>
        <item x="9934"/>
        <item x="6795"/>
        <item x="2969"/>
        <item x="6796"/>
        <item x="6797"/>
        <item x="2403"/>
        <item x="2404"/>
        <item x="9935"/>
        <item x="6798"/>
        <item x="6799"/>
        <item x="6800"/>
        <item x="6801"/>
        <item x="5376"/>
        <item x="3451"/>
        <item x="3452"/>
        <item x="2970"/>
        <item x="6802"/>
        <item x="6803"/>
        <item x="6804"/>
        <item x="4111"/>
        <item x="3453"/>
        <item x="5684"/>
        <item x="6805"/>
        <item x="6806"/>
        <item x="6807"/>
        <item x="2971"/>
        <item x="6808"/>
        <item x="2972"/>
        <item x="8726"/>
        <item x="6809"/>
        <item x="5685"/>
        <item x="6810"/>
        <item x="6811"/>
        <item x="2405"/>
        <item x="4246"/>
        <item x="9806"/>
        <item x="6812"/>
        <item x="9807"/>
        <item x="5686"/>
        <item x="4112"/>
        <item x="8727"/>
        <item x="6813"/>
        <item x="6814"/>
        <item x="9808"/>
        <item x="6815"/>
        <item x="9809"/>
        <item x="6816"/>
        <item x="6817"/>
        <item x="9810"/>
        <item x="6818"/>
        <item x="9811"/>
        <item x="6819"/>
        <item x="8728"/>
        <item x="9812"/>
        <item x="9813"/>
        <item x="780"/>
        <item x="9814"/>
        <item x="6820"/>
        <item x="497"/>
        <item x="6821"/>
        <item x="781"/>
        <item x="5687"/>
        <item x="2828"/>
        <item x="8729"/>
        <item x="2406"/>
        <item x="498"/>
        <item x="4113"/>
        <item x="6822"/>
        <item x="782"/>
        <item x="6823"/>
        <item x="3454"/>
        <item x="8730"/>
        <item x="6824"/>
        <item x="8445"/>
        <item x="3455"/>
        <item x="6825"/>
        <item x="4698"/>
        <item x="8446"/>
        <item x="4699"/>
        <item x="8447"/>
        <item x="6826"/>
        <item x="3456"/>
        <item x="499"/>
        <item x="6827"/>
        <item x="6828"/>
        <item x="8731"/>
        <item x="4700"/>
        <item x="8448"/>
        <item x="6829"/>
        <item x="500"/>
        <item x="6830"/>
        <item x="4701"/>
        <item x="783"/>
        <item x="6831"/>
        <item x="501"/>
        <item x="3457"/>
        <item x="4702"/>
        <item x="3458"/>
        <item x="8732"/>
        <item x="8449"/>
        <item x="6832"/>
        <item x="6833"/>
        <item x="8450"/>
        <item x="8733"/>
        <item x="8734"/>
        <item x="4114"/>
        <item x="3459"/>
        <item x="8451"/>
        <item x="3460"/>
        <item x="6834"/>
        <item x="8452"/>
        <item x="4414"/>
        <item x="4415"/>
        <item x="6835"/>
        <item x="9312"/>
        <item x="3461"/>
        <item x="8735"/>
        <item x="784"/>
        <item x="785"/>
        <item x="4416"/>
        <item x="4417"/>
        <item x="502"/>
        <item x="786"/>
        <item x="6836"/>
        <item x="8736"/>
        <item x="4418"/>
        <item x="8737"/>
        <item x="8453"/>
        <item x="9313"/>
        <item x="6837"/>
        <item x="8454"/>
        <item x="3462"/>
        <item x="6838"/>
        <item x="9314"/>
        <item x="4419"/>
        <item x="8738"/>
        <item x="9315"/>
        <item x="8455"/>
        <item x="158"/>
        <item x="6839"/>
        <item x="4420"/>
        <item x="8739"/>
        <item x="4421"/>
        <item x="8456"/>
        <item x="4422"/>
        <item x="159"/>
        <item x="3463"/>
        <item x="6840"/>
        <item x="8740"/>
        <item x="3464"/>
        <item x="8457"/>
        <item x="4258"/>
        <item x="9316"/>
        <item x="3465"/>
        <item x="160"/>
        <item x="2829"/>
        <item x="8741"/>
        <item x="4423"/>
        <item x="2830"/>
        <item x="5377"/>
        <item x="4424"/>
        <item x="9317"/>
        <item x="3466"/>
        <item x="8742"/>
        <item x="8458"/>
        <item x="3467"/>
        <item x="2831"/>
        <item x="8459"/>
        <item x="4115"/>
        <item x="2832"/>
        <item x="2407"/>
        <item x="8460"/>
        <item x="2833"/>
        <item x="9126"/>
        <item x="787"/>
        <item x="8461"/>
        <item x="2834"/>
        <item x="2408"/>
        <item x="161"/>
        <item x="4259"/>
        <item x="162"/>
        <item x="2835"/>
        <item x="163"/>
        <item x="5378"/>
        <item x="5379"/>
        <item x="5380"/>
        <item x="5381"/>
        <item x="5382"/>
        <item x="4260"/>
        <item x="5383"/>
        <item x="164"/>
        <item x="2836"/>
        <item x="5384"/>
        <item x="5385"/>
        <item x="9318"/>
        <item x="5386"/>
        <item x="2409"/>
        <item x="5387"/>
        <item x="2837"/>
        <item x="5388"/>
        <item x="5389"/>
        <item x="5390"/>
        <item x="2838"/>
        <item x="8462"/>
        <item x="2839"/>
        <item x="8463"/>
        <item x="2533"/>
        <item x="5391"/>
        <item x="9319"/>
        <item x="5688"/>
        <item x="2410"/>
        <item x="9320"/>
        <item x="8464"/>
        <item x="5689"/>
        <item x="9321"/>
        <item x="9322"/>
        <item x="5690"/>
        <item x="503"/>
        <item x="382"/>
        <item x="504"/>
        <item x="505"/>
        <item x="5691"/>
        <item x="506"/>
        <item x="507"/>
        <item x="9323"/>
        <item x="5692"/>
        <item x="8465"/>
        <item x="2411"/>
        <item x="2412"/>
        <item x="2413"/>
        <item x="5693"/>
        <item x="9127"/>
        <item x="3468"/>
        <item x="2534"/>
        <item x="2414"/>
        <item x="4116"/>
        <item x="2535"/>
        <item x="9324"/>
        <item x="887"/>
        <item x="9325"/>
        <item x="1735"/>
        <item x="1736"/>
        <item x="6102"/>
        <item x="1737"/>
        <item x="788"/>
        <item x="6103"/>
        <item x="789"/>
        <item x="790"/>
        <item x="791"/>
        <item x="1738"/>
        <item x="4989"/>
        <item x="6104"/>
        <item x="4990"/>
        <item x="4991"/>
        <item x="4992"/>
        <item x="8466"/>
        <item x="6105"/>
        <item x="1739"/>
        <item x="8467"/>
        <item x="2642"/>
        <item x="8468"/>
        <item x="9936"/>
        <item x="8469"/>
        <item x="4993"/>
        <item x="8470"/>
        <item x="2643"/>
        <item x="888"/>
        <item x="9128"/>
        <item x="4994"/>
        <item x="8471"/>
        <item x="1740"/>
        <item x="8472"/>
        <item x="4995"/>
        <item x="9937"/>
        <item x="8473"/>
        <item x="8474"/>
        <item x="8475"/>
        <item x="2644"/>
        <item x="4996"/>
        <item x="1741"/>
        <item x="8476"/>
        <item x="9938"/>
        <item x="2645"/>
        <item x="4425"/>
        <item x="8477"/>
        <item x="2646"/>
        <item x="4997"/>
        <item x="8478"/>
        <item x="9939"/>
        <item x="4804"/>
        <item x="8479"/>
        <item x="1742"/>
        <item x="2647"/>
        <item x="889"/>
        <item x="8480"/>
        <item x="4998"/>
        <item x="4805"/>
        <item x="8346"/>
        <item x="8481"/>
        <item x="4999"/>
        <item x="8482"/>
        <item x="5000"/>
        <item x="4426"/>
        <item x="4427"/>
        <item x="5001"/>
        <item x="5002"/>
        <item x="5003"/>
        <item x="4428"/>
        <item x="5004"/>
        <item x="2648"/>
        <item x="5005"/>
        <item x="5006"/>
        <item x="5007"/>
        <item x="5008"/>
        <item x="2649"/>
        <item x="6106"/>
        <item x="1743"/>
        <item x="2650"/>
        <item x="1744"/>
        <item x="5009"/>
        <item x="6107"/>
        <item x="2651"/>
        <item x="1745"/>
        <item x="2652"/>
        <item x="5010"/>
        <item x="1746"/>
        <item x="6108"/>
        <item x="2653"/>
        <item x="1747"/>
        <item x="6109"/>
        <item x="5011"/>
        <item x="2654"/>
        <item x="6110"/>
        <item x="5012"/>
        <item x="2655"/>
        <item x="6111"/>
        <item x="1748"/>
        <item x="5013"/>
        <item x="2656"/>
        <item x="890"/>
        <item x="6841"/>
        <item x="5014"/>
        <item x="2657"/>
        <item x="5015"/>
        <item x="6842"/>
        <item x="6112"/>
        <item x="1749"/>
        <item x="2658"/>
        <item x="5016"/>
        <item x="6843"/>
        <item x="2659"/>
        <item x="6113"/>
        <item x="220"/>
        <item x="5017"/>
        <item x="1750"/>
        <item x="2660"/>
        <item x="5018"/>
        <item x="1751"/>
        <item x="2661"/>
        <item x="1752"/>
        <item x="1256"/>
        <item x="1753"/>
        <item x="1754"/>
        <item x="1755"/>
        <item x="1756"/>
        <item x="1757"/>
        <item x="1758"/>
        <item x="1759"/>
        <item x="1760"/>
        <item x="1257"/>
        <item x="9733"/>
        <item x="1761"/>
        <item x="1762"/>
        <item x="5019"/>
        <item x="5020"/>
        <item x="1763"/>
        <item x="1764"/>
        <item x="1765"/>
        <item x="1766"/>
        <item x="1258"/>
        <item x="1259"/>
        <item x="1260"/>
        <item x="1261"/>
        <item x="1262"/>
        <item x="6114"/>
        <item x="9260"/>
        <item x="6115"/>
        <item x="6116"/>
        <item x="6844"/>
        <item x="6845"/>
        <item x="6846"/>
        <item x="6847"/>
        <item x="6848"/>
        <item x="6849"/>
        <item x="6850"/>
        <item x="6851"/>
        <item x="6852"/>
        <item x="6853"/>
        <item x="6854"/>
        <item x="6855"/>
        <item x="6856"/>
        <item x="6857"/>
        <item x="6858"/>
        <item x="6859"/>
        <item x="6860"/>
        <item x="6861"/>
        <item x="6862"/>
        <item x="6863"/>
        <item x="508"/>
        <item x="9815"/>
        <item x="6864"/>
        <item x="6865"/>
        <item x="6866"/>
        <item x="509"/>
        <item x="510"/>
        <item x="2662"/>
        <item x="9816"/>
        <item x="511"/>
        <item x="6867"/>
        <item x="6868"/>
        <item x="6869"/>
        <item x="6870"/>
        <item x="512"/>
        <item x="6871"/>
        <item x="6872"/>
        <item x="6873"/>
        <item x="6874"/>
        <item x="6875"/>
        <item x="6876"/>
        <item x="6877"/>
        <item x="6878"/>
        <item x="6879"/>
        <item x="6880"/>
        <item x="6881"/>
        <item x="6882"/>
        <item x="6883"/>
        <item x="6884"/>
        <item x="6885"/>
        <item x="6886"/>
        <item x="6887"/>
        <item x="6888"/>
        <item x="6889"/>
        <item x="513"/>
        <item x="6890"/>
        <item x="6891"/>
        <item x="6892"/>
        <item x="6893"/>
        <item x="6894"/>
        <item x="2973"/>
        <item x="6895"/>
        <item x="6896"/>
        <item x="6897"/>
        <item x="6898"/>
        <item x="6899"/>
        <item x="6900"/>
        <item x="6901"/>
        <item x="514"/>
        <item x="6902"/>
        <item x="6903"/>
        <item x="6904"/>
        <item x="6905"/>
        <item x="6906"/>
        <item x="6907"/>
        <item x="6908"/>
        <item x="515"/>
        <item x="6909"/>
        <item x="6910"/>
        <item x="6911"/>
        <item x="6912"/>
        <item x="6913"/>
        <item x="6914"/>
        <item x="6915"/>
        <item x="6916"/>
        <item x="6917"/>
        <item x="6918"/>
        <item x="6919"/>
        <item x="6920"/>
        <item x="6921"/>
        <item x="6922"/>
        <item x="6923"/>
        <item x="2974"/>
        <item x="4117"/>
        <item x="6924"/>
        <item x="6925"/>
        <item x="6926"/>
        <item x="6927"/>
        <item x="6928"/>
        <item x="6929"/>
        <item x="8743"/>
        <item x="2975"/>
        <item x="6930"/>
        <item x="6931"/>
        <item x="4261"/>
        <item x="6932"/>
        <item x="3469"/>
        <item x="6933"/>
        <item x="6934"/>
        <item x="6935"/>
        <item x="9817"/>
        <item x="6936"/>
        <item x="4118"/>
        <item x="3470"/>
        <item x="3471"/>
        <item x="9818"/>
        <item x="6937"/>
        <item x="5392"/>
        <item x="6938"/>
        <item x="6939"/>
        <item x="6940"/>
        <item x="9819"/>
        <item x="6941"/>
        <item x="3472"/>
        <item x="9820"/>
        <item x="6942"/>
        <item x="6943"/>
        <item x="8744"/>
        <item x="5393"/>
        <item x="3473"/>
        <item x="9172"/>
        <item x="6944"/>
        <item x="5394"/>
        <item x="6945"/>
        <item x="6946"/>
        <item x="9129"/>
        <item x="6947"/>
        <item x="6948"/>
        <item x="5395"/>
        <item x="6949"/>
        <item x="3474"/>
        <item x="4119"/>
        <item x="2415"/>
        <item x="3475"/>
        <item x="6950"/>
        <item x="3104"/>
        <item x="6951"/>
        <item x="47"/>
        <item x="516"/>
        <item x="3105"/>
        <item x="6952"/>
        <item x="517"/>
        <item x="3106"/>
        <item x="518"/>
        <item x="3107"/>
        <item x="4120"/>
        <item x="6953"/>
        <item x="519"/>
        <item x="4121"/>
        <item x="520"/>
        <item x="3108"/>
        <item x="4122"/>
        <item x="4123"/>
        <item x="521"/>
        <item x="4124"/>
        <item x="4125"/>
        <item x="48"/>
        <item x="4126"/>
        <item x="522"/>
        <item x="4127"/>
        <item x="6954"/>
        <item x="523"/>
        <item x="9280"/>
        <item x="3109"/>
        <item x="49"/>
        <item x="8745"/>
        <item x="3110"/>
        <item x="6955"/>
        <item x="2416"/>
        <item x="50"/>
        <item x="2417"/>
        <item x="4703"/>
        <item x="6956"/>
        <item x="4704"/>
        <item x="3476"/>
        <item x="4705"/>
        <item x="2840"/>
        <item x="3111"/>
        <item x="8746"/>
        <item x="4706"/>
        <item x="9281"/>
        <item x="3112"/>
        <item x="4707"/>
        <item x="5396"/>
        <item x="3113"/>
        <item x="8747"/>
        <item x="6957"/>
        <item x="4708"/>
        <item x="51"/>
        <item x="3477"/>
        <item x="2418"/>
        <item x="4709"/>
        <item x="524"/>
        <item x="8748"/>
        <item x="6958"/>
        <item x="3114"/>
        <item x="3115"/>
        <item x="4710"/>
        <item x="3116"/>
        <item x="8749"/>
        <item x="3117"/>
        <item x="3118"/>
        <item x="52"/>
        <item x="4711"/>
        <item x="8750"/>
        <item x="525"/>
        <item x="2419"/>
        <item x="2841"/>
        <item x="2420"/>
        <item x="3119"/>
        <item x="8751"/>
        <item x="9326"/>
        <item x="5397"/>
        <item x="3478"/>
        <item x="3120"/>
        <item x="3121"/>
        <item x="6959"/>
        <item x="4712"/>
        <item x="6960"/>
        <item x="8752"/>
        <item x="9821"/>
        <item x="4713"/>
        <item x="4429"/>
        <item x="4714"/>
        <item x="8753"/>
        <item x="4715"/>
        <item x="2536"/>
        <item x="4716"/>
        <item x="9327"/>
        <item x="792"/>
        <item x="8754"/>
        <item x="2421"/>
        <item x="6961"/>
        <item x="9328"/>
        <item x="53"/>
        <item x="526"/>
        <item x="8755"/>
        <item x="4430"/>
        <item x="9329"/>
        <item x="54"/>
        <item x="8756"/>
        <item x="793"/>
        <item x="9330"/>
        <item x="2537"/>
        <item x="9331"/>
        <item x="3479"/>
        <item x="9332"/>
        <item x="9822"/>
        <item x="9333"/>
        <item x="9334"/>
        <item x="2422"/>
        <item x="9823"/>
        <item x="9824"/>
        <item x="4431"/>
        <item x="9335"/>
        <item x="55"/>
        <item x="9336"/>
        <item x="9337"/>
        <item x="2538"/>
        <item x="4432"/>
        <item x="9825"/>
        <item x="9338"/>
        <item x="4717"/>
        <item x="56"/>
        <item x="9826"/>
        <item x="9339"/>
        <item x="5398"/>
        <item x="8757"/>
        <item x="9340"/>
        <item x="4433"/>
        <item x="9341"/>
        <item x="4718"/>
        <item x="8758"/>
        <item x="6962"/>
        <item x="9827"/>
        <item x="4719"/>
        <item x="9342"/>
        <item x="9828"/>
        <item x="9829"/>
        <item x="4128"/>
        <item x="9830"/>
        <item x="4262"/>
        <item x="9831"/>
        <item x="5399"/>
        <item x="2423"/>
        <item x="2539"/>
        <item x="5400"/>
        <item x="4434"/>
        <item x="3480"/>
        <item x="3481"/>
        <item x="4435"/>
        <item x="3482"/>
        <item x="4129"/>
        <item x="4263"/>
        <item x="5401"/>
        <item x="4436"/>
        <item x="57"/>
        <item x="8759"/>
        <item x="2540"/>
        <item x="5402"/>
        <item x="4437"/>
        <item x="8347"/>
        <item x="58"/>
        <item x="5403"/>
        <item x="2842"/>
        <item x="5404"/>
        <item x="4438"/>
        <item x="2843"/>
        <item x="5405"/>
        <item x="8348"/>
        <item x="2424"/>
        <item x="5406"/>
        <item x="5407"/>
        <item x="2425"/>
        <item x="5408"/>
        <item x="5409"/>
        <item x="3483"/>
        <item x="5410"/>
        <item x="5411"/>
        <item x="5412"/>
        <item x="4720"/>
        <item x="5413"/>
        <item x="2844"/>
        <item x="59"/>
        <item x="5414"/>
        <item x="2426"/>
        <item x="3484"/>
        <item x="2845"/>
        <item x="4721"/>
        <item x="8349"/>
        <item x="3485"/>
        <item x="60"/>
        <item x="2846"/>
        <item x="4722"/>
        <item x="2427"/>
        <item x="4439"/>
        <item x="3486"/>
        <item x="4723"/>
        <item x="8350"/>
        <item x="61"/>
        <item x="4724"/>
        <item x="2847"/>
        <item x="4440"/>
        <item x="3487"/>
        <item x="4725"/>
        <item x="4441"/>
        <item x="4726"/>
        <item x="8351"/>
        <item x="4727"/>
        <item x="3488"/>
        <item x="4728"/>
        <item x="4442"/>
        <item x="3489"/>
        <item x="2848"/>
        <item x="4729"/>
        <item x="4443"/>
        <item x="62"/>
        <item x="8352"/>
        <item x="8483"/>
        <item x="2428"/>
        <item x="8484"/>
        <item x="2429"/>
        <item x="2430"/>
        <item x="8353"/>
        <item x="1"/>
        <item x="8354"/>
        <item x="4444"/>
        <item x="4130"/>
        <item x="891"/>
        <item x="4445"/>
        <item x="63"/>
        <item x="2431"/>
        <item x="4446"/>
        <item x="8355"/>
        <item x="4447"/>
        <item x="4448"/>
        <item x="383"/>
        <item x="8356"/>
        <item x="3490"/>
        <item x="2"/>
        <item x="4131"/>
        <item x="4449"/>
        <item x="4450"/>
        <item x="8357"/>
        <item x="9173"/>
        <item x="794"/>
        <item x="4730"/>
        <item x="3491"/>
        <item x="4451"/>
        <item x="4452"/>
        <item x="795"/>
        <item x="4731"/>
        <item x="4453"/>
        <item x="796"/>
        <item x="4732"/>
        <item x="1767"/>
        <item x="892"/>
        <item x="797"/>
        <item x="4733"/>
        <item x="6117"/>
        <item x="4734"/>
        <item x="4454"/>
        <item x="1768"/>
        <item x="8485"/>
        <item x="4455"/>
        <item x="8486"/>
        <item x="221"/>
        <item x="6118"/>
        <item x="798"/>
        <item x="4735"/>
        <item x="8487"/>
        <item x="1769"/>
        <item x="5021"/>
        <item x="4736"/>
        <item x="8488"/>
        <item x="5022"/>
        <item x="222"/>
        <item x="8489"/>
        <item x="223"/>
        <item x="6119"/>
        <item x="4456"/>
        <item x="4457"/>
        <item x="5023"/>
        <item x="8490"/>
        <item x="224"/>
        <item x="8491"/>
        <item x="4737"/>
        <item x="799"/>
        <item x="6120"/>
        <item x="225"/>
        <item x="1770"/>
        <item x="6121"/>
        <item x="8492"/>
        <item x="6122"/>
        <item x="4458"/>
        <item x="800"/>
        <item x="8493"/>
        <item x="4459"/>
        <item x="6123"/>
        <item x="4132"/>
        <item x="8494"/>
        <item x="801"/>
        <item x="226"/>
        <item x="4133"/>
        <item x="8495"/>
        <item x="6124"/>
        <item x="4460"/>
        <item x="4134"/>
        <item x="1771"/>
        <item x="1772"/>
        <item x="8496"/>
        <item x="4135"/>
        <item x="4461"/>
        <item x="8497"/>
        <item x="1773"/>
        <item x="1774"/>
        <item x="1775"/>
        <item x="6125"/>
        <item x="8498"/>
        <item x="8499"/>
        <item x="1776"/>
        <item x="1777"/>
        <item x="1778"/>
        <item x="1779"/>
        <item x="893"/>
        <item x="1780"/>
        <item x="1781"/>
        <item x="5024"/>
        <item x="1782"/>
        <item x="1783"/>
        <item x="1784"/>
        <item x="1785"/>
        <item x="1786"/>
        <item x="9701"/>
        <item x="1787"/>
        <item x="1788"/>
        <item x="6126"/>
        <item x="1789"/>
        <item x="1790"/>
        <item x="6963"/>
        <item x="6964"/>
        <item x="6965"/>
        <item x="894"/>
        <item x="6966"/>
        <item x="6967"/>
        <item x="1791"/>
        <item x="6968"/>
        <item x="6969"/>
        <item x="6970"/>
        <item x="1792"/>
        <item x="6971"/>
        <item x="1793"/>
        <item x="6972"/>
        <item x="6973"/>
        <item x="6974"/>
        <item x="6975"/>
        <item x="1794"/>
        <item x="1795"/>
        <item x="6976"/>
        <item x="6977"/>
        <item x="5025"/>
        <item x="895"/>
        <item x="6978"/>
        <item x="896"/>
        <item x="6979"/>
        <item x="6980"/>
        <item x="1796"/>
        <item x="1263"/>
        <item x="897"/>
        <item x="1264"/>
        <item x="6127"/>
        <item x="1797"/>
        <item x="898"/>
        <item x="1265"/>
        <item x="899"/>
        <item x="1798"/>
        <item x="5026"/>
        <item x="1799"/>
        <item x="1266"/>
        <item x="1267"/>
        <item x="1268"/>
        <item x="1800"/>
        <item x="6128"/>
        <item x="1801"/>
        <item x="1802"/>
        <item x="9734"/>
        <item x="1269"/>
        <item x="1803"/>
        <item x="1804"/>
        <item x="1805"/>
        <item x="900"/>
        <item x="1806"/>
        <item x="1807"/>
        <item x="1808"/>
        <item x="2663"/>
        <item x="1809"/>
        <item x="1270"/>
        <item x="2664"/>
        <item x="2665"/>
        <item x="6129"/>
        <item x="1271"/>
        <item x="1272"/>
        <item x="6130"/>
        <item x="9735"/>
        <item x="1273"/>
        <item x="1274"/>
        <item x="9736"/>
        <item x="1275"/>
        <item x="1276"/>
        <item x="1277"/>
        <item x="6131"/>
        <item x="6981"/>
        <item x="9832"/>
        <item x="6982"/>
        <item x="9833"/>
        <item x="6132"/>
        <item x="6133"/>
        <item x="6983"/>
        <item x="6134"/>
        <item x="6984"/>
        <item x="6135"/>
        <item x="6985"/>
        <item x="6986"/>
        <item x="6136"/>
        <item x="6987"/>
        <item x="6137"/>
        <item x="527"/>
        <item x="6988"/>
        <item x="6989"/>
        <item x="528"/>
        <item x="6990"/>
        <item x="6991"/>
        <item x="6992"/>
        <item x="6993"/>
        <item x="529"/>
        <item x="6994"/>
        <item x="6995"/>
        <item x="6996"/>
        <item x="8760"/>
        <item x="901"/>
        <item x="530"/>
        <item x="8761"/>
        <item x="5415"/>
        <item x="531"/>
        <item x="5416"/>
        <item x="6997"/>
        <item x="6998"/>
        <item x="6999"/>
        <item x="8762"/>
        <item x="7000"/>
        <item x="7001"/>
        <item x="8763"/>
        <item x="3492"/>
        <item x="8764"/>
        <item x="3493"/>
        <item x="7002"/>
        <item x="4264"/>
        <item x="8765"/>
        <item x="4136"/>
        <item x="9343"/>
        <item x="9261"/>
        <item x="3494"/>
        <item x="4137"/>
        <item x="8766"/>
        <item x="3495"/>
        <item x="7003"/>
        <item x="4138"/>
        <item x="9262"/>
        <item x="8767"/>
        <item x="5417"/>
        <item x="3496"/>
        <item x="3497"/>
        <item x="3498"/>
        <item x="3499"/>
        <item x="532"/>
        <item x="2432"/>
        <item x="533"/>
        <item x="7004"/>
        <item x="534"/>
        <item x="5418"/>
        <item x="3500"/>
        <item x="535"/>
        <item x="536"/>
        <item x="3501"/>
        <item x="7005"/>
        <item x="7006"/>
        <item x="7007"/>
        <item x="7008"/>
        <item x="3502"/>
        <item x="4139"/>
        <item x="7009"/>
        <item x="8768"/>
        <item x="4140"/>
        <item x="3503"/>
        <item x="7010"/>
        <item x="7011"/>
        <item x="7012"/>
        <item x="8769"/>
        <item x="3504"/>
        <item x="7013"/>
        <item x="7014"/>
        <item x="2433"/>
        <item x="4265"/>
        <item x="3505"/>
        <item x="8770"/>
        <item x="802"/>
        <item x="803"/>
        <item x="537"/>
        <item x="7015"/>
        <item x="7016"/>
        <item x="7017"/>
        <item x="2434"/>
        <item x="804"/>
        <item x="7018"/>
        <item x="8771"/>
        <item x="8772"/>
        <item x="3506"/>
        <item x="7019"/>
        <item x="7020"/>
        <item x="3507"/>
        <item x="7021"/>
        <item x="7022"/>
        <item x="2435"/>
        <item x="3508"/>
        <item x="805"/>
        <item x="3509"/>
        <item x="7023"/>
        <item x="4334"/>
        <item x="4266"/>
        <item x="7024"/>
        <item x="8773"/>
        <item x="7025"/>
        <item x="7026"/>
        <item x="538"/>
        <item x="8500"/>
        <item x="806"/>
        <item x="8358"/>
        <item x="3510"/>
        <item x="7027"/>
        <item x="539"/>
        <item x="8774"/>
        <item x="7028"/>
        <item x="807"/>
        <item x="540"/>
        <item x="8359"/>
        <item x="3511"/>
        <item x="8775"/>
        <item x="8501"/>
        <item x="7029"/>
        <item x="3512"/>
        <item x="4267"/>
        <item x="541"/>
        <item x="8776"/>
        <item x="542"/>
        <item x="8777"/>
        <item x="2436"/>
        <item x="3513"/>
        <item x="808"/>
        <item x="7030"/>
        <item x="543"/>
        <item x="4268"/>
        <item x="7031"/>
        <item x="544"/>
        <item x="8778"/>
        <item x="545"/>
        <item x="7032"/>
        <item x="8779"/>
        <item x="4141"/>
        <item x="809"/>
        <item x="8780"/>
        <item x="7033"/>
        <item x="4269"/>
        <item x="9344"/>
        <item x="810"/>
        <item x="4142"/>
        <item x="7034"/>
        <item x="7035"/>
        <item x="7036"/>
        <item x="7037"/>
        <item x="8360"/>
        <item x="4270"/>
        <item x="2437"/>
        <item x="4271"/>
        <item x="5419"/>
        <item x="5420"/>
        <item x="3514"/>
        <item x="3515"/>
        <item x="2849"/>
        <item x="5421"/>
        <item x="2438"/>
        <item x="5422"/>
        <item x="5423"/>
        <item x="3516"/>
        <item x="4462"/>
        <item x="3517"/>
        <item x="5424"/>
        <item x="5425"/>
        <item x="5426"/>
        <item x="9671"/>
        <item x="4463"/>
        <item x="5427"/>
        <item x="4464"/>
        <item x="9672"/>
        <item x="2850"/>
        <item x="5428"/>
        <item x="9673"/>
        <item x="5429"/>
        <item x="2851"/>
        <item x="5430"/>
        <item x="9674"/>
        <item x="8781"/>
        <item x="5431"/>
        <item x="8782"/>
        <item x="2852"/>
        <item x="5432"/>
        <item x="9675"/>
        <item x="5433"/>
        <item x="5434"/>
        <item x="2853"/>
        <item x="9676"/>
        <item x="2854"/>
        <item x="9677"/>
        <item x="2855"/>
        <item x="2856"/>
        <item x="9678"/>
        <item x="9345"/>
        <item x="8783"/>
        <item x="9679"/>
        <item x="4465"/>
        <item x="4466"/>
        <item x="9680"/>
        <item x="9174"/>
        <item x="2439"/>
        <item x="9346"/>
        <item x="4467"/>
        <item x="8784"/>
        <item x="2440"/>
        <item x="9347"/>
        <item x="4143"/>
        <item x="9130"/>
        <item x="1278"/>
        <item x="1279"/>
        <item x="1280"/>
        <item x="1281"/>
        <item x="3"/>
        <item x="5027"/>
        <item x="4335"/>
        <item x="4"/>
        <item x="1810"/>
        <item x="5028"/>
        <item x="4336"/>
        <item x="1811"/>
        <item x="4337"/>
        <item x="902"/>
        <item x="4338"/>
        <item x="9348"/>
        <item x="1812"/>
        <item x="64"/>
        <item x="1813"/>
        <item x="903"/>
        <item x="1814"/>
        <item x="5029"/>
        <item x="227"/>
        <item x="1815"/>
        <item x="5030"/>
        <item x="228"/>
        <item x="904"/>
        <item x="1816"/>
        <item x="5031"/>
        <item x="1817"/>
        <item x="4806"/>
        <item x="6138"/>
        <item x="6139"/>
        <item x="4807"/>
        <item x="5032"/>
        <item x="229"/>
        <item x="905"/>
        <item x="4808"/>
        <item x="1818"/>
        <item x="230"/>
        <item x="6140"/>
        <item x="1819"/>
        <item x="6141"/>
        <item x="5033"/>
        <item x="1820"/>
        <item x="9737"/>
        <item x="1282"/>
        <item x="1283"/>
        <item x="1821"/>
        <item x="1822"/>
        <item x="1823"/>
        <item x="1824"/>
        <item x="1825"/>
        <item x="1826"/>
        <item x="6142"/>
        <item x="1827"/>
        <item x="1828"/>
        <item x="231"/>
        <item x="232"/>
        <item x="906"/>
        <item x="5034"/>
        <item x="233"/>
        <item x="907"/>
        <item x="5035"/>
        <item x="1829"/>
        <item x="1830"/>
        <item x="6143"/>
        <item x="234"/>
        <item x="908"/>
        <item x="5036"/>
        <item x="5037"/>
        <item x="909"/>
        <item x="5038"/>
        <item x="6144"/>
        <item x="235"/>
        <item x="910"/>
        <item x="5039"/>
        <item x="236"/>
        <item x="6145"/>
        <item x="911"/>
        <item x="5040"/>
        <item x="1831"/>
        <item x="1832"/>
        <item x="237"/>
        <item x="1833"/>
        <item x="9738"/>
        <item x="6146"/>
        <item x="912"/>
        <item x="5041"/>
        <item x="6147"/>
        <item x="913"/>
        <item x="238"/>
        <item x="914"/>
        <item x="239"/>
        <item x="240"/>
        <item x="6148"/>
        <item x="9739"/>
        <item x="241"/>
        <item x="1834"/>
        <item x="6149"/>
        <item x="5042"/>
        <item x="1835"/>
        <item x="9740"/>
        <item x="1836"/>
        <item x="2556"/>
        <item x="5851"/>
        <item x="5852"/>
        <item x="5853"/>
        <item x="5043"/>
        <item x="7038"/>
        <item x="7039"/>
        <item x="7040"/>
        <item x="7041"/>
        <item x="7042"/>
        <item x="7043"/>
        <item x="6150"/>
        <item x="2666"/>
        <item x="915"/>
        <item x="916"/>
        <item x="917"/>
        <item x="7044"/>
        <item x="7045"/>
        <item x="7046"/>
        <item x="7047"/>
        <item x="7048"/>
        <item x="7049"/>
        <item x="7050"/>
        <item x="7051"/>
        <item x="7052"/>
        <item x="7053"/>
        <item x="7054"/>
        <item x="8785"/>
        <item x="7055"/>
        <item x="7056"/>
        <item x="7057"/>
        <item x="7058"/>
        <item x="7059"/>
        <item x="7060"/>
        <item x="7061"/>
        <item x="7062"/>
        <item x="7063"/>
        <item x="7064"/>
        <item x="7065"/>
        <item x="7066"/>
        <item x="8786"/>
        <item x="7067"/>
        <item x="7068"/>
        <item x="7069"/>
        <item x="8660"/>
        <item x="8661"/>
        <item x="7070"/>
        <item x="7071"/>
        <item x="4272"/>
        <item x="8662"/>
        <item x="7072"/>
        <item x="7073"/>
        <item x="8787"/>
        <item x="7074"/>
        <item x="7075"/>
        <item x="7076"/>
        <item x="7077"/>
        <item x="9131"/>
        <item x="8788"/>
        <item x="9132"/>
        <item x="4273"/>
        <item x="8789"/>
        <item x="9133"/>
        <item x="9134"/>
        <item x="2857"/>
        <item x="2858"/>
        <item x="2859"/>
        <item x="2860"/>
        <item x="8790"/>
        <item x="2861"/>
        <item x="8361"/>
        <item x="4274"/>
        <item x="4275"/>
        <item x="4276"/>
        <item x="4144"/>
        <item x="4145"/>
        <item x="4277"/>
        <item x="2862"/>
        <item x="2863"/>
        <item x="2864"/>
        <item x="7078"/>
        <item x="7079"/>
        <item x="2865"/>
        <item x="7080"/>
        <item x="7081"/>
        <item x="7082"/>
        <item x="4278"/>
        <item x="7083"/>
        <item x="7084"/>
        <item x="7085"/>
        <item x="7086"/>
        <item x="4279"/>
        <item x="7087"/>
        <item x="7088"/>
        <item x="4280"/>
        <item x="7089"/>
        <item x="7090"/>
        <item x="4281"/>
        <item x="1837"/>
        <item x="242"/>
        <item x="1838"/>
        <item x="1839"/>
        <item x="243"/>
        <item x="244"/>
        <item x="1840"/>
        <item x="1841"/>
        <item x="245"/>
        <item x="1842"/>
        <item x="546"/>
        <item x="1843"/>
        <item x="547"/>
        <item x="5044"/>
        <item x="1844"/>
        <item x="1845"/>
        <item x="1846"/>
        <item x="1847"/>
        <item x="1848"/>
        <item x="1849"/>
        <item x="1850"/>
        <item x="1851"/>
        <item x="1852"/>
        <item x="1853"/>
        <item x="1854"/>
        <item x="1855"/>
        <item x="1856"/>
        <item x="1857"/>
        <item x="1858"/>
        <item x="1859"/>
        <item x="9741"/>
        <item x="918"/>
        <item x="919"/>
        <item x="920"/>
        <item x="921"/>
        <item x="922"/>
        <item x="923"/>
        <item x="924"/>
        <item x="925"/>
        <item x="926"/>
        <item x="927"/>
        <item x="928"/>
        <item x="929"/>
        <item x="930"/>
        <item x="7091"/>
        <item x="548"/>
        <item x="549"/>
        <item x="7092"/>
        <item x="550"/>
        <item x="551"/>
        <item x="552"/>
        <item x="553"/>
        <item x="554"/>
        <item x="555"/>
        <item x="556"/>
        <item x="557"/>
        <item x="3029"/>
        <item x="558"/>
        <item x="559"/>
        <item x="3030"/>
        <item x="560"/>
        <item x="561"/>
        <item x="3031"/>
        <item x="5694"/>
        <item x="5695"/>
        <item x="4146"/>
        <item x="5696"/>
        <item x="5697"/>
        <item x="5698"/>
        <item x="5699"/>
        <item x="7093"/>
        <item x="7094"/>
        <item x="7095"/>
        <item x="931"/>
        <item x="932"/>
        <item x="933"/>
        <item x="934"/>
        <item x="935"/>
        <item x="936"/>
        <item x="937"/>
        <item x="7096"/>
        <item x="7097"/>
        <item x="7098"/>
        <item x="7099"/>
        <item x="938"/>
        <item x="7100"/>
        <item x="7101"/>
        <item x="939"/>
        <item x="940"/>
        <item x="941"/>
        <item x="942"/>
        <item x="562"/>
        <item x="563"/>
        <item x="564"/>
        <item x="943"/>
        <item x="565"/>
        <item x="566"/>
        <item x="567"/>
        <item x="568"/>
        <item x="569"/>
        <item x="570"/>
        <item x="944"/>
        <item x="7102"/>
        <item x="571"/>
        <item x="7103"/>
        <item x="572"/>
        <item x="573"/>
        <item x="7104"/>
        <item x="7105"/>
        <item x="7106"/>
        <item x="7107"/>
        <item x="7108"/>
        <item x="7109"/>
        <item x="945"/>
        <item x="7110"/>
        <item x="7111"/>
        <item x="7112"/>
        <item x="7113"/>
        <item x="7114"/>
        <item x="946"/>
        <item x="7115"/>
        <item x="7116"/>
        <item x="947"/>
        <item x="7117"/>
        <item x="7118"/>
        <item x="7119"/>
        <item x="574"/>
        <item x="7120"/>
        <item x="2667"/>
        <item x="7121"/>
        <item x="7122"/>
        <item x="246"/>
        <item x="7123"/>
        <item x="575"/>
        <item x="8791"/>
        <item x="5435"/>
        <item x="948"/>
        <item x="7124"/>
        <item x="8792"/>
        <item x="5045"/>
        <item x="8793"/>
        <item x="8794"/>
        <item x="7125"/>
        <item x="5046"/>
        <item x="8795"/>
        <item x="8796"/>
        <item x="5047"/>
        <item x="8797"/>
        <item x="7126"/>
        <item x="7127"/>
        <item x="5048"/>
        <item x="7128"/>
        <item x="384"/>
        <item x="7129"/>
        <item x="7130"/>
        <item x="5436"/>
        <item x="7131"/>
        <item x="8798"/>
        <item x="385"/>
        <item x="8799"/>
        <item x="5437"/>
        <item x="7132"/>
        <item x="7133"/>
        <item x="386"/>
        <item x="7134"/>
        <item x="2441"/>
        <item x="7135"/>
        <item x="387"/>
        <item x="4147"/>
        <item x="9349"/>
        <item x="4148"/>
        <item x="3518"/>
        <item x="388"/>
        <item x="3519"/>
        <item x="65"/>
        <item x="3520"/>
        <item x="5438"/>
        <item x="3521"/>
        <item x="66"/>
        <item x="7136"/>
        <item x="389"/>
        <item x="7137"/>
        <item x="3522"/>
        <item x="2442"/>
        <item x="7138"/>
        <item x="3523"/>
        <item x="3524"/>
        <item x="7139"/>
        <item x="8800"/>
        <item x="2443"/>
        <item x="7140"/>
        <item x="2444"/>
        <item x="3525"/>
        <item x="3526"/>
        <item x="8801"/>
        <item x="7141"/>
        <item x="7142"/>
        <item x="7143"/>
        <item x="7144"/>
        <item x="576"/>
        <item x="8802"/>
        <item x="3527"/>
        <item x="577"/>
        <item x="8803"/>
        <item x="3528"/>
        <item x="7145"/>
        <item x="3529"/>
        <item x="3530"/>
        <item x="8804"/>
        <item x="3531"/>
        <item x="7146"/>
        <item x="3532"/>
        <item x="2976"/>
        <item x="3533"/>
        <item x="7147"/>
        <item x="578"/>
        <item x="3534"/>
        <item x="8362"/>
        <item x="3535"/>
        <item x="7148"/>
        <item x="8805"/>
        <item x="3536"/>
        <item x="3537"/>
        <item x="3538"/>
        <item x="2445"/>
        <item x="8806"/>
        <item x="7149"/>
        <item x="8807"/>
        <item x="8808"/>
        <item x="579"/>
        <item x="3539"/>
        <item x="8809"/>
        <item x="8810"/>
        <item x="2977"/>
        <item x="8811"/>
        <item x="3540"/>
        <item x="4149"/>
        <item x="9350"/>
        <item x="3541"/>
        <item x="390"/>
        <item x="2446"/>
        <item x="4150"/>
        <item x="67"/>
        <item x="3542"/>
        <item x="8812"/>
        <item x="8813"/>
        <item x="3543"/>
        <item x="9940"/>
        <item x="3544"/>
        <item x="9351"/>
        <item x="3545"/>
        <item x="4151"/>
        <item x="8814"/>
        <item x="9352"/>
        <item x="3546"/>
        <item x="8815"/>
        <item x="2978"/>
        <item x="4152"/>
        <item x="3547"/>
        <item x="9353"/>
        <item x="4153"/>
        <item x="3548"/>
        <item x="3549"/>
        <item x="9354"/>
        <item x="8816"/>
        <item x="4468"/>
        <item x="4282"/>
        <item x="2447"/>
        <item x="4469"/>
        <item x="3550"/>
        <item x="8817"/>
        <item x="3551"/>
        <item x="4470"/>
        <item x="9941"/>
        <item x="9355"/>
        <item x="68"/>
        <item x="4154"/>
        <item x="3552"/>
        <item x="9356"/>
        <item x="2866"/>
        <item x="4471"/>
        <item x="8818"/>
        <item x="9357"/>
        <item x="3553"/>
        <item x="9358"/>
        <item x="2867"/>
        <item x="9359"/>
        <item x="2868"/>
        <item x="3554"/>
        <item x="4472"/>
        <item x="9360"/>
        <item x="2869"/>
        <item x="69"/>
        <item x="8819"/>
        <item x="5439"/>
        <item x="2870"/>
        <item x="5440"/>
        <item x="9361"/>
        <item x="3555"/>
        <item x="2871"/>
        <item x="5441"/>
        <item x="5442"/>
        <item x="2872"/>
        <item x="3556"/>
        <item x="70"/>
        <item x="2873"/>
        <item x="3557"/>
        <item x="2874"/>
        <item x="9175"/>
        <item x="3558"/>
        <item x="811"/>
        <item x="3559"/>
        <item x="4155"/>
        <item x="2448"/>
        <item x="812"/>
        <item x="71"/>
        <item x="2449"/>
        <item x="3560"/>
        <item x="4473"/>
        <item x="4738"/>
        <item x="3561"/>
        <item x="3562"/>
        <item x="4739"/>
        <item x="4474"/>
        <item x="391"/>
        <item x="4740"/>
        <item x="3563"/>
        <item x="392"/>
        <item x="4475"/>
        <item x="3564"/>
        <item x="3565"/>
        <item x="393"/>
        <item x="3566"/>
        <item x="3567"/>
        <item x="4476"/>
        <item x="4477"/>
        <item x="72"/>
        <item x="3568"/>
        <item x="4478"/>
        <item x="73"/>
        <item x="9362"/>
        <item x="394"/>
        <item x="3569"/>
        <item x="74"/>
        <item x="3570"/>
        <item x="2450"/>
        <item x="4156"/>
        <item x="75"/>
        <item x="5"/>
        <item x="4479"/>
        <item x="4480"/>
        <item x="3571"/>
        <item x="3572"/>
        <item x="6"/>
        <item x="3573"/>
        <item x="6151"/>
        <item x="6152"/>
        <item x="6153"/>
        <item x="9363"/>
        <item x="9176"/>
        <item x="4741"/>
        <item x="7"/>
        <item x="4742"/>
        <item x="6154"/>
        <item x="949"/>
        <item x="1860"/>
        <item x="6155"/>
        <item x="6156"/>
        <item x="8"/>
        <item x="950"/>
        <item x="2668"/>
        <item x="6157"/>
        <item x="395"/>
        <item x="5049"/>
        <item x="6158"/>
        <item x="4481"/>
        <item x="247"/>
        <item x="6159"/>
        <item x="9177"/>
        <item x="951"/>
        <item x="6160"/>
        <item x="248"/>
        <item x="8363"/>
        <item x="8364"/>
        <item x="396"/>
        <item x="8365"/>
        <item x="952"/>
        <item x="5050"/>
        <item x="1861"/>
        <item x="1170"/>
        <item x="8366"/>
        <item x="5051"/>
        <item x="953"/>
        <item x="397"/>
        <item x="5052"/>
        <item x="1862"/>
        <item x="1863"/>
        <item x="6161"/>
        <item x="1864"/>
        <item x="1865"/>
        <item x="1866"/>
        <item x="2669"/>
        <item x="8367"/>
        <item x="8368"/>
        <item x="1867"/>
        <item x="8369"/>
        <item x="8370"/>
        <item x="954"/>
        <item x="1868"/>
        <item x="1869"/>
        <item x="8371"/>
        <item x="8372"/>
        <item x="1870"/>
        <item x="2670"/>
        <item x="1871"/>
        <item x="5053"/>
        <item x="1872"/>
        <item x="8373"/>
        <item x="2671"/>
        <item x="1873"/>
        <item x="8374"/>
        <item x="955"/>
        <item x="1171"/>
        <item x="8193"/>
        <item x="956"/>
        <item x="6162"/>
        <item x="1874"/>
        <item x="2672"/>
        <item x="1875"/>
        <item x="957"/>
        <item x="9364"/>
        <item x="1876"/>
        <item x="1877"/>
        <item x="8194"/>
        <item x="9702"/>
        <item x="2673"/>
        <item x="5054"/>
        <item x="8195"/>
        <item x="9365"/>
        <item x="1878"/>
        <item x="8196"/>
        <item x="1879"/>
        <item x="958"/>
        <item x="1880"/>
        <item x="249"/>
        <item x="1881"/>
        <item x="250"/>
        <item x="1882"/>
        <item x="251"/>
        <item x="959"/>
        <item x="1284"/>
        <item x="5055"/>
        <item x="1883"/>
        <item x="9366"/>
        <item x="5056"/>
        <item x="252"/>
        <item x="2605"/>
        <item x="253"/>
        <item x="2674"/>
        <item x="9367"/>
        <item x="5057"/>
        <item x="1884"/>
        <item x="9368"/>
        <item x="5058"/>
        <item x="1285"/>
        <item x="1885"/>
        <item x="1286"/>
        <item x="8197"/>
        <item x="1287"/>
        <item x="1886"/>
        <item x="8198"/>
        <item x="6163"/>
        <item x="8199"/>
        <item x="9369"/>
        <item x="8200"/>
        <item x="1887"/>
        <item x="8201"/>
        <item x="8202"/>
        <item x="5059"/>
        <item x="8203"/>
        <item x="8204"/>
        <item x="6164"/>
        <item x="6165"/>
        <item x="9703"/>
        <item x="6166"/>
        <item x="6167"/>
        <item x="8205"/>
        <item x="5060"/>
        <item x="8206"/>
        <item x="8207"/>
        <item x="7150"/>
        <item x="9704"/>
        <item x="7151"/>
        <item x="8208"/>
        <item x="7152"/>
        <item x="8209"/>
        <item x="8210"/>
        <item x="8211"/>
        <item x="8212"/>
        <item x="8213"/>
        <item x="8214"/>
        <item x="8215"/>
        <item x="7153"/>
        <item x="8216"/>
        <item x="7154"/>
        <item x="7155"/>
        <item x="8217"/>
        <item x="7156"/>
        <item x="8218"/>
        <item x="7157"/>
        <item x="8219"/>
        <item x="7158"/>
        <item x="7159"/>
        <item x="7160"/>
        <item x="7161"/>
        <item x="5854"/>
        <item x="8220"/>
        <item x="7162"/>
        <item x="5855"/>
        <item x="7163"/>
        <item x="8221"/>
        <item x="7164"/>
        <item x="8222"/>
        <item x="5856"/>
        <item x="7165"/>
        <item x="5857"/>
        <item x="7166"/>
        <item x="8223"/>
        <item x="7167"/>
        <item x="8224"/>
        <item x="7168"/>
        <item x="5858"/>
        <item x="7169"/>
        <item x="5859"/>
        <item x="5860"/>
        <item x="5861"/>
        <item x="7170"/>
        <item x="5862"/>
        <item x="580"/>
        <item x="7171"/>
        <item x="581"/>
        <item x="5863"/>
        <item x="7172"/>
        <item x="582"/>
        <item x="583"/>
        <item x="584"/>
        <item x="7173"/>
        <item x="585"/>
        <item x="586"/>
        <item x="587"/>
        <item x="7174"/>
        <item x="7175"/>
        <item x="7176"/>
        <item x="7177"/>
        <item x="7178"/>
        <item x="7179"/>
        <item x="7180"/>
        <item x="7181"/>
        <item x="7182"/>
        <item x="7183"/>
        <item x="7184"/>
        <item x="165"/>
        <item x="7185"/>
        <item x="9263"/>
        <item x="9942"/>
        <item x="9264"/>
        <item x="7186"/>
        <item x="8820"/>
        <item x="166"/>
        <item x="7187"/>
        <item x="7188"/>
        <item x="167"/>
        <item x="7189"/>
        <item x="9265"/>
        <item x="168"/>
        <item x="3574"/>
        <item x="7190"/>
        <item x="9370"/>
        <item x="5700"/>
        <item x="9266"/>
        <item x="7191"/>
        <item x="398"/>
        <item x="3575"/>
        <item x="9178"/>
        <item x="169"/>
        <item x="7192"/>
        <item x="5701"/>
        <item x="5702"/>
        <item x="7193"/>
        <item x="9267"/>
        <item x="8821"/>
        <item x="9268"/>
        <item x="4157"/>
        <item x="2451"/>
        <item x="76"/>
        <item x="9943"/>
        <item x="8822"/>
        <item x="5703"/>
        <item x="170"/>
        <item x="8823"/>
        <item x="3032"/>
        <item x="8824"/>
        <item x="9944"/>
        <item x="8825"/>
        <item x="7194"/>
        <item x="5704"/>
        <item x="4158"/>
        <item x="399"/>
        <item x="7195"/>
        <item x="8826"/>
        <item x="5705"/>
        <item x="77"/>
        <item x="2875"/>
        <item x="5706"/>
        <item x="5707"/>
        <item x="78"/>
        <item x="8827"/>
        <item x="9371"/>
        <item x="3059"/>
        <item x="7196"/>
        <item x="3576"/>
        <item x="3033"/>
        <item x="7197"/>
        <item x="400"/>
        <item x="7198"/>
        <item x="8828"/>
        <item x="7199"/>
        <item x="5708"/>
        <item x="4482"/>
        <item x="9993"/>
        <item x="4483"/>
        <item x="5709"/>
        <item x="3060"/>
        <item x="4484"/>
        <item x="7200"/>
        <item x="9372"/>
        <item x="8829"/>
        <item x="4485"/>
        <item x="8830"/>
        <item x="813"/>
        <item x="9994"/>
        <item x="7201"/>
        <item x="7202"/>
        <item x="4486"/>
        <item x="4487"/>
        <item x="7203"/>
        <item x="8831"/>
        <item x="5710"/>
        <item x="9995"/>
        <item x="9"/>
        <item x="814"/>
        <item x="9945"/>
        <item x="8832"/>
        <item x="7204"/>
        <item x="4488"/>
        <item x="9996"/>
        <item x="5711"/>
        <item x="9997"/>
        <item x="8833"/>
        <item x="8834"/>
        <item x="4489"/>
        <item x="5712"/>
        <item x="7205"/>
        <item x="8835"/>
        <item x="2876"/>
        <item x="79"/>
        <item x="9373"/>
        <item x="4490"/>
        <item x="7206"/>
        <item x="4491"/>
        <item x="401"/>
        <item x="3577"/>
        <item x="3578"/>
        <item x="2877"/>
        <item x="4492"/>
        <item x="2452"/>
        <item x="9374"/>
        <item x="3579"/>
        <item x="80"/>
        <item x="3580"/>
        <item x="4493"/>
        <item x="81"/>
        <item x="4494"/>
        <item x="3581"/>
        <item x="3582"/>
        <item x="8836"/>
        <item x="4495"/>
        <item x="3583"/>
        <item x="8837"/>
        <item x="2878"/>
        <item x="2453"/>
        <item x="3584"/>
        <item x="8838"/>
        <item x="4496"/>
        <item x="82"/>
        <item x="3034"/>
        <item x="4497"/>
        <item x="4498"/>
        <item x="2879"/>
        <item x="8839"/>
        <item x="2454"/>
        <item x="4159"/>
        <item x="2880"/>
        <item x="4283"/>
        <item x="2881"/>
        <item x="3585"/>
        <item x="83"/>
        <item x="4499"/>
        <item x="4160"/>
        <item x="3586"/>
        <item x="4161"/>
        <item x="3587"/>
        <item x="4162"/>
        <item x="8840"/>
        <item x="4500"/>
        <item x="5713"/>
        <item x="5714"/>
        <item x="4501"/>
        <item x="5715"/>
        <item x="3588"/>
        <item x="5716"/>
        <item x="5717"/>
        <item x="5718"/>
        <item x="5719"/>
        <item x="3589"/>
        <item x="84"/>
        <item x="5720"/>
        <item x="3590"/>
        <item x="5721"/>
        <item x="5722"/>
        <item x="5723"/>
        <item x="9946"/>
        <item x="5724"/>
        <item x="5725"/>
        <item x="5726"/>
        <item x="171"/>
        <item x="3591"/>
        <item x="402"/>
        <item x="3592"/>
        <item x="8114"/>
        <item x="9179"/>
        <item x="8115"/>
        <item x="9180"/>
        <item x="2455"/>
        <item x="9947"/>
        <item x="4502"/>
        <item x="3593"/>
        <item x="4503"/>
        <item x="3594"/>
        <item x="8116"/>
        <item x="3595"/>
        <item x="8117"/>
        <item x="823"/>
        <item x="3596"/>
        <item x="3597"/>
        <item x="8118"/>
        <item x="254"/>
        <item x="3598"/>
        <item x="3599"/>
        <item x="3600"/>
        <item x="9375"/>
        <item x="85"/>
        <item x="4504"/>
        <item x="3601"/>
        <item x="3602"/>
        <item x="3603"/>
        <item x="403"/>
        <item x="4505"/>
        <item x="3604"/>
        <item x="9376"/>
        <item x="3605"/>
        <item x="8119"/>
        <item x="86"/>
        <item x="9377"/>
        <item x="3606"/>
        <item x="960"/>
        <item x="2882"/>
        <item x="9378"/>
        <item x="87"/>
        <item x="9834"/>
        <item x="4163"/>
        <item x="9835"/>
        <item x="3607"/>
        <item x="404"/>
        <item x="9836"/>
        <item x="9837"/>
        <item x="9838"/>
        <item x="9839"/>
        <item x="9840"/>
        <item x="3608"/>
        <item x="9841"/>
        <item x="9181"/>
        <item x="9379"/>
        <item x="9842"/>
        <item x="9843"/>
        <item x="9844"/>
        <item x="3609"/>
        <item x="9182"/>
        <item x="9380"/>
        <item x="3610"/>
        <item x="5061"/>
        <item x="8120"/>
        <item x="255"/>
        <item x="256"/>
        <item x="3611"/>
        <item x="5062"/>
        <item x="961"/>
        <item x="8502"/>
        <item x="9845"/>
        <item x="3612"/>
        <item x="4164"/>
        <item x="9846"/>
        <item x="9847"/>
        <item x="9848"/>
        <item x="8503"/>
        <item x="9849"/>
        <item x="9850"/>
        <item x="9851"/>
        <item x="9852"/>
        <item x="9681"/>
        <item x="9853"/>
        <item x="8504"/>
        <item x="9854"/>
        <item x="9855"/>
        <item x="257"/>
        <item x="9856"/>
        <item x="9857"/>
        <item x="9858"/>
        <item x="8505"/>
        <item x="9859"/>
        <item x="9860"/>
        <item x="9861"/>
        <item x="9862"/>
        <item x="9863"/>
        <item x="8506"/>
        <item x="9682"/>
        <item x="2675"/>
        <item x="8507"/>
        <item x="962"/>
        <item x="5063"/>
        <item x="8508"/>
        <item x="258"/>
        <item x="8509"/>
        <item x="5064"/>
        <item x="8510"/>
        <item x="8511"/>
        <item x="5065"/>
        <item x="8512"/>
        <item x="5066"/>
        <item x="8513"/>
        <item x="8514"/>
        <item x="8515"/>
        <item x="8516"/>
        <item x="8517"/>
        <item x="8518"/>
        <item x="2676"/>
        <item x="963"/>
        <item x="8519"/>
        <item x="8520"/>
        <item x="8521"/>
        <item x="8522"/>
        <item x="8523"/>
        <item x="4165"/>
        <item x="4809"/>
        <item x="8524"/>
        <item x="5067"/>
        <item x="5068"/>
        <item x="824"/>
        <item x="8525"/>
        <item x="5069"/>
        <item x="5070"/>
        <item x="964"/>
        <item x="5071"/>
        <item x="5072"/>
        <item x="5073"/>
        <item x="5074"/>
        <item x="5075"/>
        <item x="5076"/>
        <item x="5077"/>
        <item x="5078"/>
        <item x="8526"/>
        <item x="5079"/>
        <item x="8527"/>
        <item x="1888"/>
        <item x="2677"/>
        <item x="1889"/>
        <item x="2678"/>
        <item x="5080"/>
        <item x="8225"/>
        <item x="8226"/>
        <item x="1890"/>
        <item x="965"/>
        <item x="1891"/>
        <item x="1892"/>
        <item x="1893"/>
        <item x="1894"/>
        <item x="2679"/>
        <item x="5081"/>
        <item x="1895"/>
        <item x="1896"/>
        <item x="2680"/>
        <item x="5082"/>
        <item x="1897"/>
        <item x="6168"/>
        <item x="966"/>
        <item x="9742"/>
        <item x="967"/>
        <item x="1898"/>
        <item x="1899"/>
        <item x="968"/>
        <item x="969"/>
        <item x="2681"/>
        <item x="4810"/>
        <item x="9705"/>
        <item x="970"/>
        <item x="1900"/>
        <item x="5083"/>
        <item x="9743"/>
        <item x="1901"/>
        <item x="1902"/>
        <item x="1903"/>
        <item x="1904"/>
        <item x="1905"/>
        <item x="5864"/>
        <item x="6169"/>
        <item x="5865"/>
        <item x="1288"/>
        <item x="1289"/>
        <item x="1290"/>
        <item x="1291"/>
        <item x="1292"/>
        <item x="1293"/>
        <item x="7207"/>
        <item x="1294"/>
        <item x="5084"/>
        <item x="1295"/>
        <item x="1296"/>
        <item x="1297"/>
        <item x="1298"/>
        <item x="1299"/>
        <item x="1300"/>
        <item x="1301"/>
        <item x="5085"/>
        <item x="5866"/>
        <item x="5867"/>
        <item x="7208"/>
        <item x="7209"/>
        <item x="7210"/>
        <item x="7211"/>
        <item x="7212"/>
        <item x="7213"/>
        <item x="7214"/>
        <item x="4166"/>
        <item x="4284"/>
        <item x="4285"/>
        <item x="588"/>
        <item x="589"/>
        <item x="590"/>
        <item x="591"/>
        <item x="592"/>
        <item x="8841"/>
        <item x="593"/>
        <item x="594"/>
        <item x="9135"/>
        <item x="8842"/>
        <item x="8843"/>
        <item x="7215"/>
        <item x="8844"/>
        <item x="7216"/>
        <item x="7217"/>
        <item x="7218"/>
        <item x="7219"/>
        <item x="8845"/>
        <item x="7220"/>
        <item x="7221"/>
        <item x="7222"/>
        <item x="7223"/>
        <item x="7224"/>
        <item x="7225"/>
        <item x="5443"/>
        <item x="7226"/>
        <item x="7227"/>
        <item x="9948"/>
        <item x="7228"/>
        <item x="2456"/>
        <item x="7229"/>
        <item x="5444"/>
        <item x="7230"/>
        <item x="7231"/>
        <item x="8846"/>
        <item x="5727"/>
        <item x="9183"/>
        <item x="5728"/>
        <item x="4167"/>
        <item x="9136"/>
        <item x="5729"/>
        <item x="3613"/>
        <item x="7232"/>
        <item x="2457"/>
        <item x="7233"/>
        <item x="7234"/>
        <item x="7235"/>
        <item x="3614"/>
        <item x="9184"/>
        <item x="5445"/>
        <item x="8847"/>
        <item x="7236"/>
        <item x="5446"/>
        <item x="2883"/>
        <item x="7237"/>
        <item x="4286"/>
        <item x="9949"/>
        <item x="7238"/>
        <item x="3615"/>
        <item x="7239"/>
        <item x="5730"/>
        <item x="5447"/>
        <item x="5731"/>
        <item x="8848"/>
        <item x="5732"/>
        <item x="5733"/>
        <item x="5734"/>
        <item x="5735"/>
        <item x="5736"/>
        <item x="5737"/>
        <item x="5738"/>
        <item x="8849"/>
        <item x="5739"/>
        <item x="7240"/>
        <item x="3616"/>
        <item x="2458"/>
        <item x="8850"/>
        <item x="3617"/>
        <item x="5448"/>
        <item x="7241"/>
        <item x="7242"/>
        <item x="8851"/>
        <item x="4844"/>
        <item x="8852"/>
        <item x="4845"/>
        <item x="3618"/>
        <item x="9950"/>
        <item x="7243"/>
        <item x="3619"/>
        <item x="8853"/>
        <item x="7244"/>
        <item x="4846"/>
        <item x="7245"/>
        <item x="7246"/>
        <item x="2459"/>
        <item x="8854"/>
        <item x="3620"/>
        <item x="7247"/>
        <item x="4847"/>
        <item x="8855"/>
        <item x="7248"/>
        <item x="9951"/>
        <item x="7249"/>
        <item x="7250"/>
        <item x="5740"/>
        <item x="7251"/>
        <item x="8856"/>
        <item x="3621"/>
        <item x="2884"/>
        <item x="7252"/>
        <item x="8528"/>
        <item x="7253"/>
        <item x="8529"/>
        <item x="8857"/>
        <item x="4287"/>
        <item x="9952"/>
        <item x="7254"/>
        <item x="8858"/>
        <item x="9381"/>
        <item x="3622"/>
        <item x="595"/>
        <item x="7255"/>
        <item x="9382"/>
        <item x="8859"/>
        <item x="5741"/>
        <item x="7256"/>
        <item x="7257"/>
        <item x="596"/>
        <item x="9383"/>
        <item x="3623"/>
        <item x="4848"/>
        <item x="5742"/>
        <item x="5449"/>
        <item x="4743"/>
        <item x="597"/>
        <item x="4506"/>
        <item x="9384"/>
        <item x="598"/>
        <item x="4507"/>
        <item x="4744"/>
        <item x="599"/>
        <item x="5743"/>
        <item x="4745"/>
        <item x="4168"/>
        <item x="4508"/>
        <item x="4746"/>
        <item x="2460"/>
        <item x="5450"/>
        <item x="4169"/>
        <item x="4509"/>
        <item x="4170"/>
        <item x="5744"/>
        <item x="363"/>
        <item x="4510"/>
        <item x="4511"/>
        <item x="4171"/>
        <item x="5451"/>
        <item x="2461"/>
        <item x="5745"/>
        <item x="2885"/>
        <item x="9185"/>
        <item x="5746"/>
        <item x="2886"/>
        <item x="4512"/>
        <item x="5747"/>
        <item x="2887"/>
        <item x="5748"/>
        <item x="4513"/>
        <item x="5749"/>
        <item x="2888"/>
        <item x="2889"/>
        <item x="5750"/>
        <item x="2890"/>
        <item x="2891"/>
        <item x="5452"/>
        <item x="5453"/>
        <item x="5751"/>
        <item x="4172"/>
        <item x="5454"/>
        <item x="2892"/>
        <item x="5455"/>
        <item x="5456"/>
        <item x="2893"/>
        <item x="5457"/>
        <item x="5752"/>
        <item x="5458"/>
        <item x="5459"/>
        <item x="5460"/>
        <item x="5461"/>
        <item x="5753"/>
        <item x="2894"/>
        <item x="5462"/>
        <item x="5463"/>
        <item x="5464"/>
        <item x="5465"/>
        <item x="5466"/>
        <item x="5467"/>
        <item x="5468"/>
        <item x="5469"/>
        <item x="5470"/>
        <item x="5471"/>
        <item x="5472"/>
        <item x="4747"/>
        <item x="4173"/>
        <item x="4748"/>
        <item x="4749"/>
        <item x="4750"/>
        <item x="4751"/>
        <item x="5754"/>
        <item x="4514"/>
        <item x="2462"/>
        <item x="4752"/>
        <item x="5755"/>
        <item x="4753"/>
        <item x="4515"/>
        <item x="8860"/>
        <item x="4516"/>
        <item x="2463"/>
        <item x="405"/>
        <item x="4517"/>
        <item x="4518"/>
        <item x="9953"/>
        <item x="2895"/>
        <item x="88"/>
        <item x="4519"/>
        <item x="9186"/>
        <item x="2464"/>
        <item x="4174"/>
        <item x="4520"/>
        <item x="3624"/>
        <item x="4521"/>
        <item x="4522"/>
        <item x="9954"/>
        <item x="4175"/>
        <item x="4176"/>
        <item x="259"/>
        <item x="89"/>
        <item x="260"/>
        <item x="4177"/>
        <item x="4523"/>
        <item x="261"/>
        <item x="1906"/>
        <item x="262"/>
        <item x="4247"/>
        <item x="4178"/>
        <item x="1172"/>
        <item x="1907"/>
        <item x="263"/>
        <item x="4524"/>
        <item x="4525"/>
        <item x="4179"/>
        <item x="264"/>
        <item x="1908"/>
        <item x="9385"/>
        <item x="5086"/>
        <item x="1909"/>
        <item x="265"/>
        <item x="971"/>
        <item x="5087"/>
        <item x="972"/>
        <item x="8121"/>
        <item x="1910"/>
        <item x="1302"/>
        <item x="973"/>
        <item x="8122"/>
        <item x="4526"/>
        <item x="1303"/>
        <item x="1911"/>
        <item x="8123"/>
        <item x="4754"/>
        <item x="4755"/>
        <item x="1912"/>
        <item x="1304"/>
        <item x="1913"/>
        <item x="4756"/>
        <item x="4527"/>
        <item x="974"/>
        <item x="1914"/>
        <item x="4528"/>
        <item x="4529"/>
        <item x="1915"/>
        <item x="1916"/>
        <item x="4530"/>
        <item x="1305"/>
        <item x="2682"/>
        <item x="1306"/>
        <item x="1917"/>
        <item x="4531"/>
        <item x="1307"/>
        <item x="2896"/>
        <item x="4532"/>
        <item x="975"/>
        <item x="5088"/>
        <item x="8375"/>
        <item x="1918"/>
        <item x="5868"/>
        <item x="5089"/>
        <item x="5869"/>
        <item x="4533"/>
        <item x="4534"/>
        <item x="976"/>
        <item x="1919"/>
        <item x="4180"/>
        <item x="1920"/>
        <item x="5870"/>
        <item x="1921"/>
        <item x="2683"/>
        <item x="977"/>
        <item x="4535"/>
        <item x="3625"/>
        <item x="4536"/>
        <item x="5871"/>
        <item x="1922"/>
        <item x="2684"/>
        <item x="2685"/>
        <item x="1923"/>
        <item x="5872"/>
        <item x="5090"/>
        <item x="1924"/>
        <item x="1925"/>
        <item x="3626"/>
        <item x="978"/>
        <item x="2686"/>
        <item x="5873"/>
        <item x="1926"/>
        <item x="1927"/>
        <item x="3627"/>
        <item x="5874"/>
        <item x="1928"/>
        <item x="5875"/>
        <item x="1929"/>
        <item x="4811"/>
        <item x="6170"/>
        <item x="1930"/>
        <item x="9744"/>
        <item x="6171"/>
        <item x="6172"/>
        <item x="1931"/>
        <item x="6173"/>
        <item x="6174"/>
        <item x="1932"/>
        <item x="2687"/>
        <item x="1308"/>
        <item x="6175"/>
        <item x="2688"/>
        <item x="1933"/>
        <item x="1934"/>
        <item x="1309"/>
        <item x="1935"/>
        <item x="1936"/>
        <item x="2689"/>
        <item x="4812"/>
        <item x="4813"/>
        <item x="4814"/>
        <item x="1310"/>
        <item x="6176"/>
        <item x="1311"/>
        <item x="979"/>
        <item x="6177"/>
        <item x="6178"/>
        <item x="9386"/>
        <item x="6179"/>
        <item x="1937"/>
        <item x="1938"/>
        <item x="1939"/>
        <item x="1940"/>
        <item x="9387"/>
        <item x="2690"/>
        <item x="1941"/>
        <item x="980"/>
        <item x="9388"/>
        <item x="1942"/>
        <item x="1943"/>
        <item x="1944"/>
        <item x="1945"/>
        <item x="2691"/>
        <item x="6180"/>
        <item x="981"/>
        <item x="2692"/>
        <item x="1946"/>
        <item x="982"/>
        <item x="2693"/>
        <item x="6181"/>
        <item x="1947"/>
        <item x="1948"/>
        <item x="1949"/>
        <item x="1950"/>
        <item x="1951"/>
        <item x="6182"/>
        <item x="1952"/>
        <item x="983"/>
        <item x="1953"/>
        <item x="984"/>
        <item x="2694"/>
        <item x="1954"/>
        <item x="5091"/>
        <item x="266"/>
        <item x="1955"/>
        <item x="1312"/>
        <item x="6183"/>
        <item x="1956"/>
        <item x="1957"/>
        <item x="2695"/>
        <item x="267"/>
        <item x="1958"/>
        <item x="1959"/>
        <item x="2696"/>
        <item x="1960"/>
        <item x="1961"/>
        <item x="6184"/>
        <item x="5092"/>
        <item x="1962"/>
        <item x="2697"/>
        <item x="1963"/>
        <item x="1964"/>
        <item x="1965"/>
        <item x="9706"/>
        <item x="1966"/>
        <item x="1967"/>
        <item x="268"/>
        <item x="1968"/>
        <item x="269"/>
        <item x="270"/>
        <item x="5876"/>
        <item x="1313"/>
        <item x="1314"/>
        <item x="1315"/>
        <item x="5877"/>
        <item x="5093"/>
        <item x="985"/>
        <item x="1316"/>
        <item x="1317"/>
        <item x="6185"/>
        <item x="1318"/>
        <item x="5878"/>
        <item x="1319"/>
        <item x="9707"/>
        <item x="1320"/>
        <item x="1321"/>
        <item x="1322"/>
        <item x="5879"/>
        <item x="1323"/>
        <item x="1324"/>
        <item x="7258"/>
        <item x="5880"/>
        <item x="7259"/>
        <item x="5881"/>
        <item x="7260"/>
        <item x="2979"/>
        <item x="7261"/>
        <item x="9864"/>
        <item x="7262"/>
        <item x="7263"/>
        <item x="9865"/>
        <item x="9866"/>
        <item x="9867"/>
        <item x="9708"/>
        <item x="7264"/>
        <item x="9868"/>
        <item x="7265"/>
        <item x="9869"/>
        <item x="9870"/>
        <item x="9871"/>
        <item x="7266"/>
        <item x="7267"/>
        <item x="7268"/>
        <item x="7269"/>
        <item x="7270"/>
        <item x="7271"/>
        <item x="7272"/>
        <item x="7273"/>
        <item x="600"/>
        <item x="7274"/>
        <item x="7275"/>
        <item x="7276"/>
        <item x="9745"/>
        <item x="601"/>
        <item x="7277"/>
        <item x="8227"/>
        <item x="7278"/>
        <item x="7279"/>
        <item x="8228"/>
        <item x="4849"/>
        <item x="8229"/>
        <item x="8230"/>
        <item x="602"/>
        <item x="5473"/>
        <item x="8231"/>
        <item x="8232"/>
        <item x="603"/>
        <item x="604"/>
        <item x="5474"/>
        <item x="8233"/>
        <item x="605"/>
        <item x="606"/>
        <item x="5475"/>
        <item x="607"/>
        <item x="8861"/>
        <item x="608"/>
        <item x="8234"/>
        <item x="609"/>
        <item x="7280"/>
        <item x="7281"/>
        <item x="7282"/>
        <item x="7283"/>
        <item x="8235"/>
        <item x="5476"/>
        <item x="8236"/>
        <item x="8237"/>
        <item x="7284"/>
        <item x="8238"/>
        <item x="8862"/>
        <item x="7285"/>
        <item x="8239"/>
        <item x="3628"/>
        <item x="3629"/>
        <item x="7286"/>
        <item x="3630"/>
        <item x="8240"/>
        <item x="3631"/>
        <item x="3632"/>
        <item x="3633"/>
        <item x="8241"/>
        <item x="7287"/>
        <item x="5477"/>
        <item x="7288"/>
        <item x="8242"/>
        <item x="8863"/>
        <item x="610"/>
        <item x="3634"/>
        <item x="611"/>
        <item x="5478"/>
        <item x="3635"/>
        <item x="2897"/>
        <item x="9872"/>
        <item x="3636"/>
        <item x="9873"/>
        <item x="3637"/>
        <item x="9874"/>
        <item x="8243"/>
        <item x="3638"/>
        <item x="7289"/>
        <item x="3639"/>
        <item x="3640"/>
        <item x="2898"/>
        <item x="8244"/>
        <item x="7290"/>
        <item x="5479"/>
        <item x="3641"/>
        <item x="7291"/>
        <item x="7292"/>
        <item x="5756"/>
        <item x="7293"/>
        <item x="3642"/>
        <item x="4850"/>
        <item x="7294"/>
        <item x="7295"/>
        <item x="5757"/>
        <item x="3643"/>
        <item x="2899"/>
        <item x="5758"/>
        <item x="7296"/>
        <item x="7297"/>
        <item x="5480"/>
        <item x="3644"/>
        <item x="3645"/>
        <item x="7298"/>
        <item x="7299"/>
        <item x="4851"/>
        <item x="9389"/>
        <item x="7300"/>
        <item x="90"/>
        <item x="3646"/>
        <item x="3647"/>
        <item x="3648"/>
        <item x="9390"/>
        <item x="4852"/>
        <item x="9391"/>
        <item x="3649"/>
        <item x="91"/>
        <item x="92"/>
        <item x="4853"/>
        <item x="7301"/>
        <item x="7302"/>
        <item x="3650"/>
        <item x="3651"/>
        <item x="8864"/>
        <item x="3652"/>
        <item x="93"/>
        <item x="3653"/>
        <item x="7303"/>
        <item x="612"/>
        <item x="5481"/>
        <item x="2465"/>
        <item x="8865"/>
        <item x="2466"/>
        <item x="7304"/>
        <item x="3654"/>
        <item x="7305"/>
        <item x="3655"/>
        <item x="4248"/>
        <item x="8866"/>
        <item x="7306"/>
        <item x="4854"/>
        <item x="94"/>
        <item x="9187"/>
        <item x="8867"/>
        <item x="3656"/>
        <item x="3657"/>
        <item x="8868"/>
        <item x="3658"/>
        <item x="7307"/>
        <item x="9392"/>
        <item x="8124"/>
        <item x="9393"/>
        <item x="95"/>
        <item x="7308"/>
        <item x="8869"/>
        <item x="8125"/>
        <item x="96"/>
        <item x="3659"/>
        <item x="2467"/>
        <item x="3660"/>
        <item x="8126"/>
        <item x="3661"/>
        <item x="4855"/>
        <item x="8870"/>
        <item x="3662"/>
        <item x="9394"/>
        <item x="7309"/>
        <item x="9188"/>
        <item x="8127"/>
        <item x="8871"/>
        <item x="9395"/>
        <item x="8872"/>
        <item x="7310"/>
        <item x="3663"/>
        <item x="8873"/>
        <item x="4856"/>
        <item x="9396"/>
        <item x="8874"/>
        <item x="4857"/>
        <item x="5759"/>
        <item x="7311"/>
        <item x="3664"/>
        <item x="97"/>
        <item x="5760"/>
        <item x="8128"/>
        <item x="613"/>
        <item x="8875"/>
        <item x="8876"/>
        <item x="4858"/>
        <item x="4859"/>
        <item x="614"/>
        <item x="5761"/>
        <item x="8129"/>
        <item x="8877"/>
        <item x="4860"/>
        <item x="4757"/>
        <item x="615"/>
        <item x="98"/>
        <item x="5762"/>
        <item x="4758"/>
        <item x="8878"/>
        <item x="616"/>
        <item x="5763"/>
        <item x="4759"/>
        <item x="8130"/>
        <item x="9397"/>
        <item x="4861"/>
        <item x="4537"/>
        <item x="9398"/>
        <item x="8879"/>
        <item x="8880"/>
        <item x="617"/>
        <item x="4862"/>
        <item x="10"/>
        <item x="8881"/>
        <item x="8882"/>
        <item x="9399"/>
        <item x="99"/>
        <item x="4760"/>
        <item x="9400"/>
        <item x="618"/>
        <item x="4538"/>
        <item x="4761"/>
        <item x="8883"/>
        <item x="2468"/>
        <item x="9137"/>
        <item x="4762"/>
        <item x="4539"/>
        <item x="4763"/>
        <item x="4764"/>
        <item x="100"/>
        <item x="4540"/>
        <item x="4765"/>
        <item x="8884"/>
        <item x="4766"/>
        <item x="4541"/>
        <item x="5764"/>
        <item x="5482"/>
        <item x="101"/>
        <item x="4767"/>
        <item x="5483"/>
        <item x="5484"/>
        <item x="5485"/>
        <item x="5486"/>
        <item x="4542"/>
        <item x="5487"/>
        <item x="5488"/>
        <item x="5489"/>
        <item x="5490"/>
        <item x="5491"/>
        <item x="5492"/>
        <item x="5493"/>
        <item x="5494"/>
        <item x="9189"/>
        <item x="5495"/>
        <item x="5496"/>
        <item x="9401"/>
        <item x="5497"/>
        <item x="5498"/>
        <item x="102"/>
        <item x="8530"/>
        <item x="8885"/>
        <item x="5499"/>
        <item x="2469"/>
        <item x="4543"/>
        <item x="9190"/>
        <item x="103"/>
        <item x="8531"/>
        <item x="8532"/>
        <item x="5765"/>
        <item x="8533"/>
        <item x="4544"/>
        <item x="5766"/>
        <item x="8534"/>
        <item x="9191"/>
        <item x="4545"/>
        <item x="2470"/>
        <item x="3665"/>
        <item x="5767"/>
        <item x="8535"/>
        <item x="8536"/>
        <item x="104"/>
        <item x="4546"/>
        <item x="406"/>
        <item x="9402"/>
        <item x="8537"/>
        <item x="7312"/>
        <item x="8538"/>
        <item x="9403"/>
        <item x="9192"/>
        <item x="8131"/>
        <item x="4547"/>
        <item x="9404"/>
        <item x="3666"/>
        <item x="9405"/>
        <item x="4181"/>
        <item x="7313"/>
        <item x="105"/>
        <item x="9406"/>
        <item x="8132"/>
        <item x="7314"/>
        <item x="4548"/>
        <item x="106"/>
        <item x="986"/>
        <item x="9407"/>
        <item x="9193"/>
        <item x="4549"/>
        <item x="4550"/>
        <item x="107"/>
        <item x="2471"/>
        <item x="5094"/>
        <item x="9194"/>
        <item x="1195"/>
        <item x="108"/>
        <item x="987"/>
        <item x="4551"/>
        <item x="4552"/>
        <item x="407"/>
        <item x="4182"/>
        <item x="9408"/>
        <item x="9409"/>
        <item x="8539"/>
        <item x="4183"/>
        <item x="6186"/>
        <item x="109"/>
        <item x="9410"/>
        <item x="8540"/>
        <item x="11"/>
        <item x="6187"/>
        <item x="5095"/>
        <item x="2698"/>
        <item x="6188"/>
        <item x="110"/>
        <item x="2557"/>
        <item x="6189"/>
        <item x="9411"/>
        <item x="1325"/>
        <item x="111"/>
        <item x="1326"/>
        <item x="1969"/>
        <item x="6190"/>
        <item x="988"/>
        <item x="1970"/>
        <item x="2558"/>
        <item x="989"/>
        <item x="6191"/>
        <item x="1327"/>
        <item x="1971"/>
        <item x="1972"/>
        <item x="6192"/>
        <item x="6193"/>
        <item x="1973"/>
        <item x="1328"/>
        <item x="6194"/>
        <item x="2699"/>
        <item x="1329"/>
        <item x="1330"/>
        <item x="6195"/>
        <item x="9875"/>
        <item x="9876"/>
        <item x="1331"/>
        <item x="9877"/>
        <item x="9878"/>
        <item x="1332"/>
        <item x="9879"/>
        <item x="9880"/>
        <item x="4553"/>
        <item x="9881"/>
        <item x="9882"/>
        <item x="1333"/>
        <item x="9883"/>
        <item x="6196"/>
        <item x="2559"/>
        <item x="5096"/>
        <item x="9884"/>
        <item x="9885"/>
        <item x="1334"/>
        <item x="1335"/>
        <item x="9886"/>
        <item x="2700"/>
        <item x="990"/>
        <item x="9887"/>
        <item x="9888"/>
        <item x="1336"/>
        <item x="9889"/>
        <item x="9890"/>
        <item x="1337"/>
        <item x="9891"/>
        <item x="6197"/>
        <item x="9892"/>
        <item x="1974"/>
        <item x="9893"/>
        <item x="1338"/>
        <item x="6198"/>
        <item x="1339"/>
        <item x="991"/>
        <item x="1340"/>
        <item x="1341"/>
        <item x="6199"/>
        <item x="6200"/>
        <item x="6201"/>
        <item x="2701"/>
        <item x="5882"/>
        <item x="1342"/>
        <item x="6202"/>
        <item x="6203"/>
        <item x="1975"/>
        <item x="1976"/>
        <item x="2702"/>
        <item x="1343"/>
        <item x="1977"/>
        <item x="6204"/>
        <item x="4815"/>
        <item x="1978"/>
        <item x="1344"/>
        <item x="6205"/>
        <item x="1979"/>
        <item x="1345"/>
        <item x="3667"/>
        <item x="6206"/>
        <item x="4554"/>
        <item x="1980"/>
        <item x="2560"/>
        <item x="6207"/>
        <item x="8541"/>
        <item x="8542"/>
        <item x="8543"/>
        <item x="3668"/>
        <item x="8544"/>
        <item x="2703"/>
        <item x="8545"/>
        <item x="1346"/>
        <item x="3669"/>
        <item x="1981"/>
        <item x="1982"/>
        <item x="1347"/>
        <item x="2704"/>
        <item x="6208"/>
        <item x="6209"/>
        <item x="5097"/>
        <item x="1348"/>
        <item x="1983"/>
        <item x="1984"/>
        <item x="1349"/>
        <item x="3670"/>
        <item x="1350"/>
        <item x="3671"/>
        <item x="2705"/>
        <item x="3672"/>
        <item x="2706"/>
        <item x="1985"/>
        <item x="1986"/>
        <item x="5883"/>
        <item x="992"/>
        <item x="364"/>
        <item x="1987"/>
        <item x="3673"/>
        <item x="2707"/>
        <item x="1173"/>
        <item x="1988"/>
        <item x="6210"/>
        <item x="1174"/>
        <item x="4816"/>
        <item x="3674"/>
        <item x="1989"/>
        <item x="2708"/>
        <item x="2709"/>
        <item x="1990"/>
        <item x="5768"/>
        <item x="1991"/>
        <item x="1992"/>
        <item x="1993"/>
        <item x="1994"/>
        <item x="3675"/>
        <item x="2710"/>
        <item x="3676"/>
        <item x="9746"/>
        <item x="9747"/>
        <item x="5098"/>
        <item x="8245"/>
        <item x="9748"/>
        <item x="9749"/>
        <item x="993"/>
        <item x="2711"/>
        <item x="1995"/>
        <item x="9750"/>
        <item x="6211"/>
        <item x="1996"/>
        <item x="5099"/>
        <item x="994"/>
        <item x="2561"/>
        <item x="995"/>
        <item x="2712"/>
        <item x="6212"/>
        <item x="5100"/>
        <item x="5101"/>
        <item x="1997"/>
        <item x="1998"/>
        <item x="1999"/>
        <item x="2713"/>
        <item x="2714"/>
        <item x="1351"/>
        <item x="2000"/>
        <item x="2001"/>
        <item x="2002"/>
        <item x="1352"/>
        <item x="5102"/>
        <item x="2003"/>
        <item x="2004"/>
        <item x="6213"/>
        <item x="2005"/>
        <item x="2562"/>
        <item x="2006"/>
        <item x="1353"/>
        <item x="996"/>
        <item x="2007"/>
        <item x="2008"/>
        <item x="6214"/>
        <item x="1354"/>
        <item x="2009"/>
        <item x="1355"/>
        <item x="6215"/>
        <item x="2010"/>
        <item x="997"/>
        <item x="2011"/>
        <item x="5103"/>
        <item x="6216"/>
        <item x="2012"/>
        <item x="8246"/>
        <item x="6217"/>
        <item x="271"/>
        <item x="2013"/>
        <item x="1356"/>
        <item x="998"/>
        <item x="2014"/>
        <item x="1357"/>
        <item x="2015"/>
        <item x="1175"/>
        <item x="272"/>
        <item x="273"/>
        <item x="2016"/>
        <item x="274"/>
        <item x="999"/>
        <item x="5104"/>
        <item x="275"/>
        <item x="1358"/>
        <item x="1000"/>
        <item x="8247"/>
        <item x="8248"/>
        <item x="8249"/>
        <item x="8250"/>
        <item x="8251"/>
        <item x="8252"/>
        <item x="8253"/>
        <item x="8254"/>
        <item x="8255"/>
        <item x="8256"/>
        <item x="7315"/>
        <item x="8257"/>
        <item x="8258"/>
        <item x="7316"/>
        <item x="8259"/>
        <item x="8260"/>
        <item x="7317"/>
        <item x="8261"/>
        <item x="8262"/>
        <item x="7318"/>
        <item x="8263"/>
        <item x="5884"/>
        <item x="7319"/>
        <item x="8264"/>
        <item x="5885"/>
        <item x="8265"/>
        <item x="5886"/>
        <item x="8266"/>
        <item x="7320"/>
        <item x="8267"/>
        <item x="7321"/>
        <item x="7322"/>
        <item x="8268"/>
        <item x="7323"/>
        <item x="7324"/>
        <item x="7325"/>
        <item x="7326"/>
        <item x="7327"/>
        <item x="8269"/>
        <item x="7328"/>
        <item x="7329"/>
        <item x="7330"/>
        <item x="7331"/>
        <item x="7332"/>
        <item x="7333"/>
        <item x="619"/>
        <item x="7334"/>
        <item x="7335"/>
        <item x="620"/>
        <item x="621"/>
        <item x="7336"/>
        <item x="8270"/>
        <item x="622"/>
        <item x="623"/>
        <item x="4863"/>
        <item x="7337"/>
        <item x="624"/>
        <item x="8271"/>
        <item x="7338"/>
        <item x="8272"/>
        <item x="8273"/>
        <item x="8274"/>
        <item x="7339"/>
        <item x="7340"/>
        <item x="8275"/>
        <item x="4864"/>
        <item x="8276"/>
        <item x="7341"/>
        <item x="7342"/>
        <item x="7343"/>
        <item x="7344"/>
        <item x="8277"/>
        <item x="7345"/>
        <item x="8278"/>
        <item x="8279"/>
        <item x="7346"/>
        <item x="8280"/>
        <item x="8281"/>
        <item x="8282"/>
        <item x="8283"/>
        <item x="8886"/>
        <item x="8284"/>
        <item x="8285"/>
        <item x="8286"/>
        <item x="625"/>
        <item x="8287"/>
        <item x="8288"/>
        <item x="8289"/>
        <item x="8290"/>
        <item x="8887"/>
        <item x="8291"/>
        <item x="8292"/>
        <item x="8293"/>
        <item x="8294"/>
        <item x="8295"/>
        <item x="8296"/>
        <item x="8297"/>
        <item x="8888"/>
        <item x="8298"/>
        <item x="8299"/>
        <item x="8300"/>
        <item x="8301"/>
        <item x="8302"/>
        <item x="8303"/>
        <item x="626"/>
        <item x="8304"/>
        <item x="9412"/>
        <item x="8305"/>
        <item x="8306"/>
        <item x="8307"/>
        <item x="8889"/>
        <item x="9413"/>
        <item x="4865"/>
        <item x="8308"/>
        <item x="627"/>
        <item x="8309"/>
        <item x="8310"/>
        <item x="628"/>
        <item x="629"/>
        <item x="9414"/>
        <item x="630"/>
        <item x="8311"/>
        <item x="631"/>
        <item x="632"/>
        <item x="7347"/>
        <item x="633"/>
        <item x="7348"/>
        <item x="634"/>
        <item x="7349"/>
        <item x="635"/>
        <item x="8312"/>
        <item x="636"/>
        <item x="7350"/>
        <item x="112"/>
        <item x="637"/>
        <item x="7351"/>
        <item x="638"/>
        <item x="8313"/>
        <item x="639"/>
        <item x="8314"/>
        <item x="7352"/>
        <item x="4184"/>
        <item x="113"/>
        <item x="7353"/>
        <item x="7354"/>
        <item x="7355"/>
        <item x="9415"/>
        <item x="7356"/>
        <item x="9416"/>
        <item x="9417"/>
        <item x="7357"/>
        <item x="7358"/>
        <item x="9418"/>
        <item x="3035"/>
        <item x="9419"/>
        <item x="9894"/>
        <item x="3677"/>
        <item x="7359"/>
        <item x="3036"/>
        <item x="7360"/>
        <item x="9420"/>
        <item x="9421"/>
        <item x="3678"/>
        <item x="7361"/>
        <item x="9422"/>
        <item x="640"/>
        <item x="641"/>
        <item x="9423"/>
        <item x="3679"/>
        <item x="642"/>
        <item x="114"/>
        <item x="9424"/>
        <item x="9425"/>
        <item x="643"/>
        <item x="644"/>
        <item x="645"/>
        <item x="3680"/>
        <item x="646"/>
        <item x="7362"/>
        <item x="408"/>
        <item x="647"/>
        <item x="7363"/>
        <item x="3681"/>
        <item x="8890"/>
        <item x="9426"/>
        <item x="3682"/>
        <item x="409"/>
        <item x="2980"/>
        <item x="9195"/>
        <item x="8891"/>
        <item x="3683"/>
        <item x="7364"/>
        <item x="8892"/>
        <item x="3684"/>
        <item x="115"/>
        <item x="3685"/>
        <item x="9427"/>
        <item x="3686"/>
        <item x="2981"/>
        <item x="3687"/>
        <item x="3688"/>
        <item x="7365"/>
        <item x="8893"/>
        <item x="9428"/>
        <item x="2982"/>
        <item x="9196"/>
        <item x="8894"/>
        <item x="3689"/>
        <item x="9429"/>
        <item x="4249"/>
        <item x="2983"/>
        <item x="3690"/>
        <item x="3691"/>
        <item x="7366"/>
        <item x="8895"/>
        <item x="3692"/>
        <item x="3693"/>
        <item x="648"/>
        <item x="3694"/>
        <item x="3695"/>
        <item x="3696"/>
        <item x="9430"/>
        <item x="8896"/>
        <item x="8897"/>
        <item x="3697"/>
        <item x="7367"/>
        <item x="3698"/>
        <item x="9197"/>
        <item x="8898"/>
        <item x="3699"/>
        <item x="7368"/>
        <item x="9431"/>
        <item x="2472"/>
        <item x="3700"/>
        <item x="8899"/>
        <item x="365"/>
        <item x="7369"/>
        <item x="366"/>
        <item x="9432"/>
        <item x="649"/>
        <item x="8900"/>
        <item x="9198"/>
        <item x="9433"/>
        <item x="7370"/>
        <item x="9199"/>
        <item x="2900"/>
        <item x="8901"/>
        <item x="2473"/>
        <item x="2901"/>
        <item x="2902"/>
        <item x="650"/>
        <item x="367"/>
        <item x="2903"/>
        <item x="3701"/>
        <item x="8902"/>
        <item x="2904"/>
        <item x="651"/>
        <item x="12"/>
        <item x="2905"/>
        <item x="8903"/>
        <item x="8904"/>
        <item x="2906"/>
        <item x="116"/>
        <item x="2907"/>
        <item x="652"/>
        <item x="13"/>
        <item x="8905"/>
        <item x="8906"/>
        <item x="2908"/>
        <item x="3702"/>
        <item x="2909"/>
        <item x="4768"/>
        <item x="4769"/>
        <item x="117"/>
        <item x="3703"/>
        <item x="9200"/>
        <item x="4770"/>
        <item x="8907"/>
        <item x="5500"/>
        <item x="5501"/>
        <item x="4771"/>
        <item x="5502"/>
        <item x="5503"/>
        <item x="5504"/>
        <item x="3704"/>
        <item x="4772"/>
        <item x="5505"/>
        <item x="5506"/>
        <item x="4773"/>
        <item x="5507"/>
        <item x="5508"/>
        <item x="4774"/>
        <item x="5509"/>
        <item x="5510"/>
        <item x="5511"/>
        <item x="4775"/>
        <item x="5512"/>
        <item x="118"/>
        <item x="3705"/>
        <item x="5513"/>
        <item x="9434"/>
        <item x="4776"/>
        <item x="8908"/>
        <item x="5514"/>
        <item x="4777"/>
        <item x="3706"/>
        <item x="3707"/>
        <item x="9435"/>
        <item x="8909"/>
        <item x="119"/>
        <item x="4778"/>
        <item x="8910"/>
        <item x="8546"/>
        <item x="9436"/>
        <item x="120"/>
        <item x="9437"/>
        <item x="8547"/>
        <item x="9438"/>
        <item x="8548"/>
        <item x="3708"/>
        <item x="3709"/>
        <item x="9439"/>
        <item x="9440"/>
        <item x="9138"/>
        <item x="2474"/>
        <item x="3710"/>
        <item x="9139"/>
        <item x="121"/>
        <item x="9441"/>
        <item x="8133"/>
        <item x="3711"/>
        <item x="9442"/>
        <item x="6218"/>
        <item x="8134"/>
        <item x="9443"/>
        <item x="9444"/>
        <item x="2017"/>
        <item x="9445"/>
        <item x="2018"/>
        <item x="9446"/>
        <item x="122"/>
        <item x="1001"/>
        <item x="6219"/>
        <item x="8135"/>
        <item x="6220"/>
        <item x="8549"/>
        <item x="6221"/>
        <item x="9447"/>
        <item x="8550"/>
        <item x="2715"/>
        <item x="815"/>
        <item x="2019"/>
        <item x="8551"/>
        <item x="8136"/>
        <item x="276"/>
        <item x="9448"/>
        <item x="1002"/>
        <item x="8552"/>
        <item x="277"/>
        <item x="2716"/>
        <item x="2020"/>
        <item x="6222"/>
        <item x="368"/>
        <item x="8137"/>
        <item x="278"/>
        <item x="6223"/>
        <item x="1003"/>
        <item x="2021"/>
        <item x="279"/>
        <item x="8138"/>
        <item x="369"/>
        <item x="2022"/>
        <item x="6224"/>
        <item x="280"/>
        <item x="8553"/>
        <item x="2717"/>
        <item x="2023"/>
        <item x="1004"/>
        <item x="281"/>
        <item x="8139"/>
        <item x="8554"/>
        <item x="6225"/>
        <item x="8140"/>
        <item x="2024"/>
        <item x="8555"/>
        <item x="8141"/>
        <item x="282"/>
        <item x="2025"/>
        <item x="6226"/>
        <item x="6227"/>
        <item x="8556"/>
        <item x="2026"/>
        <item x="8557"/>
        <item x="6228"/>
        <item x="370"/>
        <item x="8558"/>
        <item x="2027"/>
        <item x="6229"/>
        <item x="2028"/>
        <item x="6230"/>
        <item x="1359"/>
        <item x="1360"/>
        <item x="371"/>
        <item x="6231"/>
        <item x="1361"/>
        <item x="1005"/>
        <item x="2029"/>
        <item x="2030"/>
        <item x="5105"/>
        <item x="6232"/>
        <item x="372"/>
        <item x="1362"/>
        <item x="6233"/>
        <item x="1006"/>
        <item x="8559"/>
        <item x="8560"/>
        <item x="2563"/>
        <item x="6234"/>
        <item x="6235"/>
        <item x="2031"/>
        <item x="2032"/>
        <item x="5106"/>
        <item x="2033"/>
        <item x="1363"/>
        <item x="2564"/>
        <item x="1364"/>
        <item x="2034"/>
        <item x="1365"/>
        <item x="1366"/>
        <item x="5769"/>
        <item x="1367"/>
        <item x="5770"/>
        <item x="5771"/>
        <item x="2565"/>
        <item x="5772"/>
        <item x="5107"/>
        <item x="1007"/>
        <item x="283"/>
        <item x="5108"/>
        <item x="5109"/>
        <item x="5110"/>
        <item x="284"/>
        <item x="1176"/>
        <item x="2035"/>
        <item x="5111"/>
        <item x="1177"/>
        <item x="1178"/>
        <item x="2036"/>
        <item x="1179"/>
        <item x="2037"/>
        <item x="1180"/>
        <item x="5773"/>
        <item x="5112"/>
        <item x="1368"/>
        <item x="5774"/>
        <item x="1008"/>
        <item x="2038"/>
        <item x="2039"/>
        <item x="2040"/>
        <item x="1009"/>
        <item x="2041"/>
        <item x="5113"/>
        <item x="6236"/>
        <item x="4817"/>
        <item x="1010"/>
        <item x="5114"/>
        <item x="2042"/>
        <item x="285"/>
        <item x="5115"/>
        <item x="2566"/>
        <item x="2043"/>
        <item x="286"/>
        <item x="1369"/>
        <item x="1011"/>
        <item x="1370"/>
        <item x="1371"/>
        <item x="2044"/>
        <item x="2606"/>
        <item x="1372"/>
        <item x="6237"/>
        <item x="287"/>
        <item x="5116"/>
        <item x="5117"/>
        <item x="1373"/>
        <item x="6238"/>
        <item x="2045"/>
        <item x="1374"/>
        <item x="288"/>
        <item x="1375"/>
        <item x="5118"/>
        <item x="1376"/>
        <item x="5119"/>
        <item x="6239"/>
        <item x="2046"/>
        <item x="289"/>
        <item x="2718"/>
        <item x="4818"/>
        <item x="5120"/>
        <item x="6240"/>
        <item x="5121"/>
        <item x="5122"/>
        <item x="290"/>
        <item x="6241"/>
        <item x="1012"/>
        <item x="5123"/>
        <item x="5124"/>
        <item x="2607"/>
        <item x="2047"/>
        <item x="6242"/>
        <item x="291"/>
        <item x="5125"/>
        <item x="1377"/>
        <item x="5126"/>
        <item x="5127"/>
        <item x="6243"/>
        <item x="5128"/>
        <item x="5129"/>
        <item x="2048"/>
        <item x="5130"/>
        <item x="2049"/>
        <item x="1013"/>
        <item x="6244"/>
        <item x="292"/>
        <item x="1378"/>
        <item x="293"/>
        <item x="6245"/>
        <item x="1014"/>
        <item x="5887"/>
        <item x="2567"/>
        <item x="6246"/>
        <item x="5131"/>
        <item x="6247"/>
        <item x="6248"/>
        <item x="5888"/>
        <item x="6249"/>
        <item x="6250"/>
        <item x="6251"/>
        <item x="5889"/>
        <item x="6252"/>
        <item x="6253"/>
        <item x="1015"/>
        <item x="5890"/>
        <item x="6254"/>
        <item x="6255"/>
        <item x="6256"/>
        <item x="6257"/>
        <item x="5891"/>
        <item x="6258"/>
        <item x="7371"/>
        <item x="6259"/>
        <item x="6260"/>
        <item x="5892"/>
        <item x="5893"/>
        <item x="6261"/>
        <item x="7372"/>
        <item x="5894"/>
        <item x="7373"/>
        <item x="7374"/>
        <item x="7375"/>
        <item x="6262"/>
        <item x="7376"/>
        <item x="7377"/>
        <item x="7378"/>
        <item x="7379"/>
        <item x="5895"/>
        <item x="7380"/>
        <item x="7381"/>
        <item x="5896"/>
        <item x="7382"/>
        <item x="7383"/>
        <item x="5897"/>
        <item x="7384"/>
        <item x="5898"/>
        <item x="7385"/>
        <item x="7386"/>
        <item x="7387"/>
        <item x="7388"/>
        <item x="7389"/>
        <item x="5899"/>
        <item x="5900"/>
        <item x="5901"/>
        <item x="5902"/>
        <item x="5903"/>
        <item x="5904"/>
        <item x="7390"/>
        <item x="1016"/>
        <item x="5905"/>
        <item x="5906"/>
        <item x="4288"/>
        <item x="1017"/>
        <item x="7391"/>
        <item x="7392"/>
        <item x="7393"/>
        <item x="5907"/>
        <item x="5908"/>
        <item x="4289"/>
        <item x="4290"/>
        <item x="1018"/>
        <item x="3712"/>
        <item x="1019"/>
        <item x="3713"/>
        <item x="3714"/>
        <item x="3715"/>
        <item x="3716"/>
        <item x="3717"/>
        <item x="4291"/>
        <item x="3718"/>
        <item x="3719"/>
        <item x="3720"/>
        <item x="3721"/>
        <item x="3722"/>
        <item x="3723"/>
        <item x="3724"/>
        <item x="3725"/>
        <item x="3726"/>
        <item x="3727"/>
        <item x="3728"/>
        <item x="3729"/>
        <item x="2910"/>
        <item x="2911"/>
        <item x="4185"/>
        <item x="2912"/>
        <item x="4186"/>
        <item x="4187"/>
        <item x="4188"/>
        <item x="2913"/>
        <item x="2914"/>
        <item x="3730"/>
        <item x="3731"/>
        <item x="3732"/>
        <item x="3733"/>
        <item x="3734"/>
        <item x="3735"/>
        <item x="3736"/>
        <item x="3737"/>
        <item x="3738"/>
        <item x="8561"/>
        <item x="3739"/>
        <item x="8562"/>
        <item x="8563"/>
        <item x="8564"/>
        <item x="8565"/>
        <item x="8566"/>
        <item x="8567"/>
        <item x="3740"/>
        <item x="5909"/>
        <item x="3741"/>
        <item x="2608"/>
        <item x="5910"/>
        <item x="3742"/>
        <item x="5911"/>
        <item x="3743"/>
        <item x="5912"/>
        <item x="172"/>
        <item x="173"/>
        <item x="2915"/>
        <item x="5913"/>
        <item x="3744"/>
        <item x="174"/>
        <item x="5132"/>
        <item x="1020"/>
        <item x="3745"/>
        <item x="175"/>
        <item x="5914"/>
        <item x="3037"/>
        <item x="176"/>
        <item x="6263"/>
        <item x="2916"/>
        <item x="6264"/>
        <item x="3746"/>
        <item x="6265"/>
        <item x="6266"/>
        <item x="5915"/>
        <item x="6267"/>
        <item x="6268"/>
        <item x="3747"/>
        <item x="5916"/>
        <item x="6269"/>
        <item x="6270"/>
        <item x="6271"/>
        <item x="5133"/>
        <item x="5917"/>
        <item x="3748"/>
        <item x="6272"/>
        <item x="6273"/>
        <item x="5918"/>
        <item x="6274"/>
        <item x="3749"/>
        <item x="6275"/>
        <item x="6276"/>
        <item x="2719"/>
        <item x="6277"/>
        <item x="5919"/>
        <item x="3750"/>
        <item x="6278"/>
        <item x="3751"/>
        <item x="6279"/>
        <item x="6280"/>
        <item x="3752"/>
        <item x="5134"/>
        <item x="5920"/>
        <item x="6281"/>
        <item x="5135"/>
        <item x="6282"/>
        <item x="6283"/>
        <item x="6284"/>
        <item x="6285"/>
        <item x="4189"/>
        <item x="6286"/>
        <item x="6287"/>
        <item x="6288"/>
        <item x="2720"/>
        <item x="6289"/>
        <item x="2917"/>
        <item x="6290"/>
        <item x="2918"/>
        <item x="5136"/>
        <item x="5137"/>
        <item x="2919"/>
        <item x="2050"/>
        <item x="1021"/>
        <item x="2051"/>
        <item x="5138"/>
        <item x="5139"/>
        <item x="6291"/>
        <item x="6292"/>
        <item x="5140"/>
        <item x="1022"/>
        <item x="1181"/>
        <item x="5141"/>
        <item x="3753"/>
        <item x="6293"/>
        <item x="1023"/>
        <item x="3754"/>
        <item x="6294"/>
        <item x="3755"/>
        <item x="1024"/>
        <item x="6295"/>
        <item x="3756"/>
        <item x="5142"/>
        <item x="6296"/>
        <item x="2052"/>
        <item x="3757"/>
        <item x="5143"/>
        <item x="6297"/>
        <item x="2053"/>
        <item x="6298"/>
        <item x="3758"/>
        <item x="2054"/>
        <item x="3759"/>
        <item x="2055"/>
        <item x="3760"/>
        <item x="5921"/>
        <item x="5922"/>
        <item x="3761"/>
        <item x="5923"/>
        <item x="3762"/>
        <item x="3763"/>
        <item x="3764"/>
        <item x="3765"/>
        <item x="3766"/>
        <item x="3767"/>
        <item x="3768"/>
        <item x="3769"/>
        <item x="3770"/>
        <item x="5924"/>
        <item x="1379"/>
        <item x="5925"/>
        <item x="1380"/>
        <item x="5926"/>
        <item x="5927"/>
        <item x="5928"/>
        <item x="5929"/>
        <item x="5930"/>
        <item x="5931"/>
        <item x="1381"/>
        <item x="5932"/>
        <item x="5933"/>
        <item x="5934"/>
        <item x="1382"/>
        <item x="5935"/>
        <item x="5936"/>
        <item x="5937"/>
        <item x="1025"/>
        <item x="5938"/>
        <item x="5939"/>
        <item x="9751"/>
        <item x="1026"/>
        <item x="5940"/>
        <item x="5941"/>
        <item x="1027"/>
        <item x="1028"/>
        <item x="7394"/>
        <item x="5942"/>
        <item x="1029"/>
        <item x="7395"/>
        <item x="5943"/>
        <item x="7396"/>
        <item x="7397"/>
        <item x="7398"/>
        <item x="7399"/>
        <item x="7400"/>
        <item x="9998"/>
        <item x="1030"/>
        <item x="1031"/>
        <item x="653"/>
        <item x="654"/>
        <item x="655"/>
        <item x="656"/>
        <item x="1032"/>
        <item x="657"/>
        <item x="658"/>
        <item x="1033"/>
        <item x="1034"/>
        <item x="1035"/>
        <item x="1036"/>
        <item x="5775"/>
        <item x="1037"/>
        <item x="5776"/>
        <item x="9955"/>
        <item x="5777"/>
        <item x="9956"/>
        <item x="5778"/>
        <item x="9957"/>
        <item x="5779"/>
        <item x="5780"/>
        <item x="9958"/>
        <item x="5781"/>
        <item x="9959"/>
        <item x="5782"/>
        <item x="5783"/>
        <item x="9960"/>
        <item x="5784"/>
        <item x="5785"/>
        <item x="5786"/>
        <item x="5944"/>
        <item x="9961"/>
        <item x="5787"/>
        <item x="5945"/>
        <item x="5788"/>
        <item x="5946"/>
        <item x="5789"/>
        <item x="5790"/>
        <item x="5947"/>
        <item x="3771"/>
        <item x="9752"/>
        <item x="1038"/>
        <item x="1039"/>
        <item x="1040"/>
        <item x="1041"/>
        <item x="1042"/>
        <item x="1043"/>
        <item x="9753"/>
        <item x="1044"/>
        <item x="1045"/>
        <item x="1046"/>
        <item x="1047"/>
        <item x="5948"/>
        <item x="5949"/>
        <item x="5950"/>
        <item x="5951"/>
        <item x="1048"/>
        <item x="5952"/>
        <item x="1049"/>
        <item x="7401"/>
        <item x="1050"/>
        <item x="5953"/>
        <item x="1051"/>
        <item x="5954"/>
        <item x="5955"/>
        <item x="7402"/>
        <item x="1052"/>
        <item x="7403"/>
        <item x="5956"/>
        <item x="7404"/>
        <item x="5957"/>
        <item x="7405"/>
        <item x="659"/>
        <item x="5958"/>
        <item x="660"/>
        <item x="7406"/>
        <item x="5959"/>
        <item x="7407"/>
        <item x="7408"/>
        <item x="7409"/>
        <item x="7410"/>
        <item x="5960"/>
        <item x="7411"/>
        <item x="661"/>
        <item x="5961"/>
        <item x="7412"/>
        <item x="662"/>
        <item x="5962"/>
        <item x="7413"/>
        <item x="4866"/>
        <item x="7414"/>
        <item x="5963"/>
        <item x="663"/>
        <item x="7415"/>
        <item x="5964"/>
        <item x="7416"/>
        <item x="7417"/>
        <item x="7418"/>
        <item x="5965"/>
        <item x="5966"/>
        <item x="9754"/>
        <item x="7419"/>
        <item x="7420"/>
        <item x="4867"/>
        <item x="7421"/>
        <item x="7422"/>
        <item x="7423"/>
        <item x="5967"/>
        <item x="7424"/>
        <item x="5968"/>
        <item x="664"/>
        <item x="7425"/>
        <item x="7426"/>
        <item x="5969"/>
        <item x="7427"/>
        <item x="4868"/>
        <item x="7428"/>
        <item x="5970"/>
        <item x="5971"/>
        <item x="7429"/>
        <item x="7430"/>
        <item x="7431"/>
        <item x="5972"/>
        <item x="4869"/>
        <item x="2984"/>
        <item x="7432"/>
        <item x="5973"/>
        <item x="7433"/>
        <item x="5974"/>
        <item x="7434"/>
        <item x="7435"/>
        <item x="5975"/>
        <item x="7436"/>
        <item x="7437"/>
        <item x="5976"/>
        <item x="5977"/>
        <item x="5978"/>
        <item x="665"/>
        <item x="2985"/>
        <item x="666"/>
        <item x="4292"/>
        <item x="2986"/>
        <item x="7438"/>
        <item x="8911"/>
        <item x="7439"/>
        <item x="7440"/>
        <item x="7441"/>
        <item x="7442"/>
        <item x="7443"/>
        <item x="3772"/>
        <item x="7444"/>
        <item x="3773"/>
        <item x="7445"/>
        <item x="3774"/>
        <item x="7446"/>
        <item x="7447"/>
        <item x="7448"/>
        <item x="7449"/>
        <item x="7450"/>
        <item x="7451"/>
        <item x="7452"/>
        <item x="7453"/>
        <item x="7454"/>
        <item x="7455"/>
        <item x="7456"/>
        <item x="7457"/>
        <item x="8912"/>
        <item x="9709"/>
        <item x="7458"/>
        <item x="7459"/>
        <item x="7460"/>
        <item x="7461"/>
        <item x="7462"/>
        <item x="7463"/>
        <item x="7464"/>
        <item x="8913"/>
        <item x="7465"/>
        <item x="7466"/>
        <item x="3775"/>
        <item x="3776"/>
        <item x="3777"/>
        <item x="4190"/>
        <item x="4191"/>
        <item x="5515"/>
        <item x="3778"/>
        <item x="4192"/>
        <item x="7467"/>
        <item x="3779"/>
        <item x="7468"/>
        <item x="7469"/>
        <item x="3780"/>
        <item x="7470"/>
        <item x="5516"/>
        <item x="7471"/>
        <item x="9201"/>
        <item x="7472"/>
        <item x="7473"/>
        <item x="8914"/>
        <item x="7474"/>
        <item x="5517"/>
        <item x="8915"/>
        <item x="7475"/>
        <item x="123"/>
        <item x="7476"/>
        <item x="8916"/>
        <item x="8917"/>
        <item x="4193"/>
        <item x="5518"/>
        <item x="7477"/>
        <item x="7478"/>
        <item x="7479"/>
        <item x="8918"/>
        <item x="4250"/>
        <item x="7480"/>
        <item x="4194"/>
        <item x="3781"/>
        <item x="8919"/>
        <item x="8920"/>
        <item x="3782"/>
        <item x="7481"/>
        <item x="9962"/>
        <item x="4195"/>
        <item x="8921"/>
        <item x="4251"/>
        <item x="5519"/>
        <item x="7482"/>
        <item x="3783"/>
        <item x="3784"/>
        <item x="373"/>
        <item x="3785"/>
        <item x="2475"/>
        <item x="3786"/>
        <item x="9449"/>
        <item x="3787"/>
        <item x="3788"/>
        <item x="3038"/>
        <item x="3789"/>
        <item x="3790"/>
        <item x="9450"/>
        <item x="3039"/>
        <item x="374"/>
        <item x="3791"/>
        <item x="3040"/>
        <item x="4293"/>
        <item x="8922"/>
        <item x="8923"/>
        <item x="3792"/>
        <item x="8924"/>
        <item x="4294"/>
        <item x="124"/>
        <item x="9451"/>
        <item x="8925"/>
        <item x="8926"/>
        <item x="4295"/>
        <item x="9452"/>
        <item x="9453"/>
        <item x="8927"/>
        <item x="125"/>
        <item x="3793"/>
        <item x="4296"/>
        <item x="9963"/>
        <item x="3794"/>
        <item x="3795"/>
        <item x="8928"/>
        <item x="3796"/>
        <item x="8929"/>
        <item x="2987"/>
        <item x="9454"/>
        <item x="126"/>
        <item x="8930"/>
        <item x="4297"/>
        <item x="2476"/>
        <item x="9455"/>
        <item x="9964"/>
        <item x="2988"/>
        <item x="5791"/>
        <item x="5792"/>
        <item x="5793"/>
        <item x="8931"/>
        <item x="5794"/>
        <item x="4298"/>
        <item x="5795"/>
        <item x="8932"/>
        <item x="4196"/>
        <item x="5520"/>
        <item x="5796"/>
        <item x="5521"/>
        <item x="5797"/>
        <item x="3797"/>
        <item x="127"/>
        <item x="5522"/>
        <item x="8933"/>
        <item x="5523"/>
        <item x="5524"/>
        <item x="4299"/>
        <item x="5525"/>
        <item x="4197"/>
        <item x="5526"/>
        <item x="5527"/>
        <item x="5528"/>
        <item x="3798"/>
        <item x="8934"/>
        <item x="5529"/>
        <item x="5530"/>
        <item x="3799"/>
        <item x="5531"/>
        <item x="5532"/>
        <item x="8935"/>
        <item x="5533"/>
        <item x="5534"/>
        <item x="5535"/>
        <item x="5536"/>
        <item x="128"/>
        <item x="9965"/>
        <item x="5798"/>
        <item x="5537"/>
        <item x="5538"/>
        <item x="5539"/>
        <item x="129"/>
        <item x="9966"/>
        <item x="3800"/>
        <item x="130"/>
        <item x="3801"/>
        <item x="8936"/>
        <item x="131"/>
        <item x="3802"/>
        <item x="5799"/>
        <item x="5800"/>
        <item x="5801"/>
        <item x="3803"/>
        <item x="4198"/>
        <item x="9456"/>
        <item x="3804"/>
        <item x="132"/>
        <item x="1383"/>
        <item x="9457"/>
        <item x="3805"/>
        <item x="1384"/>
        <item x="133"/>
        <item x="1385"/>
        <item x="9458"/>
        <item x="4199"/>
        <item x="1386"/>
        <item x="9459"/>
        <item x="9460"/>
        <item x="134"/>
        <item x="2477"/>
        <item x="9461"/>
        <item x="9462"/>
        <item x="4200"/>
        <item x="9463"/>
        <item x="9464"/>
        <item x="9465"/>
        <item x="4201"/>
        <item x="9466"/>
        <item x="4202"/>
        <item x="9467"/>
        <item x="294"/>
        <item x="4203"/>
        <item x="3806"/>
        <item x="4204"/>
        <item x="14"/>
        <item x="6299"/>
        <item x="4205"/>
        <item x="9468"/>
        <item x="15"/>
        <item x="3807"/>
        <item x="1053"/>
        <item x="3808"/>
        <item x="3809"/>
        <item x="1182"/>
        <item x="8568"/>
        <item x="5144"/>
        <item x="3810"/>
        <item x="1054"/>
        <item x="3811"/>
        <item x="8569"/>
        <item x="9991"/>
        <item x="6300"/>
        <item x="2056"/>
        <item x="8570"/>
        <item x="6301"/>
        <item x="2057"/>
        <item x="5145"/>
        <item x="8571"/>
        <item x="2058"/>
        <item x="6302"/>
        <item x="1387"/>
        <item x="6303"/>
        <item x="8572"/>
        <item x="2059"/>
        <item x="5146"/>
        <item x="6304"/>
        <item x="2060"/>
        <item x="1388"/>
        <item x="8573"/>
        <item x="1389"/>
        <item x="6305"/>
        <item x="8574"/>
        <item x="2061"/>
        <item x="2062"/>
        <item x="5147"/>
        <item x="6306"/>
        <item x="8575"/>
        <item x="5148"/>
        <item x="4555"/>
        <item x="2063"/>
        <item x="8576"/>
        <item x="4556"/>
        <item x="4557"/>
        <item x="2064"/>
        <item x="8577"/>
        <item x="1055"/>
        <item x="8578"/>
        <item x="4558"/>
        <item x="1390"/>
        <item x="1056"/>
        <item x="4559"/>
        <item x="6307"/>
        <item x="1391"/>
        <item x="5149"/>
        <item x="5150"/>
        <item x="4560"/>
        <item x="1392"/>
        <item x="5151"/>
        <item x="2065"/>
        <item x="6308"/>
        <item x="4561"/>
        <item x="4562"/>
        <item x="2066"/>
        <item x="5152"/>
        <item x="1393"/>
        <item x="6309"/>
        <item x="1057"/>
        <item x="4563"/>
        <item x="2067"/>
        <item x="5153"/>
        <item x="1394"/>
        <item x="1058"/>
        <item x="4564"/>
        <item x="1395"/>
        <item x="2068"/>
        <item x="5154"/>
        <item x="4565"/>
        <item x="2069"/>
        <item x="4566"/>
        <item x="2070"/>
        <item x="4567"/>
        <item x="1059"/>
        <item x="5155"/>
        <item x="6310"/>
        <item x="5156"/>
        <item x="1060"/>
        <item x="9755"/>
        <item x="6311"/>
        <item x="6312"/>
        <item x="6313"/>
        <item x="1061"/>
        <item x="1396"/>
        <item x="6314"/>
        <item x="2609"/>
        <item x="2071"/>
        <item x="1062"/>
        <item x="6315"/>
        <item x="5157"/>
        <item x="5158"/>
        <item x="1063"/>
        <item x="1064"/>
        <item x="5159"/>
        <item x="1065"/>
        <item x="5160"/>
        <item x="2072"/>
        <item x="2073"/>
        <item x="1066"/>
        <item x="2074"/>
        <item x="2075"/>
        <item x="5161"/>
        <item x="1067"/>
        <item x="5162"/>
        <item x="6316"/>
        <item x="5979"/>
        <item x="5163"/>
        <item x="1397"/>
        <item x="5164"/>
        <item x="5980"/>
        <item x="1398"/>
        <item x="1399"/>
        <item x="5981"/>
        <item x="5982"/>
        <item x="5165"/>
        <item x="5166"/>
        <item x="6317"/>
        <item x="1400"/>
        <item x="1401"/>
        <item x="1402"/>
        <item x="6318"/>
        <item x="5983"/>
        <item x="6319"/>
        <item x="5984"/>
        <item x="5985"/>
        <item x="7483"/>
        <item x="6320"/>
        <item x="6321"/>
        <item x="6322"/>
        <item x="7484"/>
        <item x="6323"/>
        <item x="6324"/>
        <item x="5986"/>
        <item x="6325"/>
        <item x="5987"/>
        <item x="7485"/>
        <item x="6326"/>
        <item x="7486"/>
        <item x="5988"/>
        <item x="7487"/>
        <item x="6327"/>
        <item x="667"/>
        <item x="5989"/>
        <item x="668"/>
        <item x="4870"/>
        <item x="669"/>
        <item x="5990"/>
        <item x="4871"/>
        <item x="5991"/>
        <item x="670"/>
        <item x="7488"/>
        <item x="5992"/>
        <item x="671"/>
        <item x="4872"/>
        <item x="5993"/>
        <item x="4300"/>
        <item x="672"/>
        <item x="7489"/>
        <item x="5994"/>
        <item x="7490"/>
        <item x="7491"/>
        <item x="5995"/>
        <item x="7492"/>
        <item x="4301"/>
        <item x="7493"/>
        <item x="7494"/>
        <item x="7495"/>
        <item x="5996"/>
        <item x="7496"/>
        <item x="7497"/>
        <item x="7498"/>
        <item x="673"/>
        <item x="5997"/>
        <item x="4302"/>
        <item x="7499"/>
        <item x="7500"/>
        <item x="5998"/>
        <item x="7501"/>
        <item x="5999"/>
        <item x="4303"/>
        <item x="6000"/>
        <item x="7502"/>
        <item x="6001"/>
        <item x="674"/>
        <item x="7503"/>
        <item x="7504"/>
        <item x="7505"/>
        <item x="6002"/>
        <item x="7506"/>
        <item x="2920"/>
        <item x="4304"/>
        <item x="675"/>
        <item x="7507"/>
        <item x="6003"/>
        <item x="6004"/>
        <item x="676"/>
        <item x="6005"/>
        <item x="7508"/>
        <item x="4305"/>
        <item x="7509"/>
        <item x="7510"/>
        <item x="7511"/>
        <item x="7512"/>
        <item x="7513"/>
        <item x="7514"/>
        <item x="7515"/>
        <item x="6006"/>
        <item x="7516"/>
        <item x="6007"/>
        <item x="6008"/>
        <item x="6009"/>
        <item x="6010"/>
        <item x="6011"/>
        <item x="6012"/>
        <item x="4306"/>
        <item x="6013"/>
        <item x="9140"/>
        <item x="9141"/>
        <item x="2989"/>
        <item x="6014"/>
        <item x="9142"/>
        <item x="8937"/>
        <item x="9143"/>
        <item x="9144"/>
        <item x="4307"/>
        <item x="9145"/>
        <item x="4206"/>
        <item x="9967"/>
        <item x="4308"/>
        <item x="8938"/>
        <item x="4309"/>
        <item x="5540"/>
        <item x="7517"/>
        <item x="2921"/>
        <item x="5541"/>
        <item x="8939"/>
        <item x="4310"/>
        <item x="5542"/>
        <item x="2922"/>
        <item x="7518"/>
        <item x="5543"/>
        <item x="3812"/>
        <item x="7519"/>
        <item x="7520"/>
        <item x="2923"/>
        <item x="677"/>
        <item x="9469"/>
        <item x="7521"/>
        <item x="678"/>
        <item x="8940"/>
        <item x="9470"/>
        <item x="679"/>
        <item x="5544"/>
        <item x="7522"/>
        <item x="8941"/>
        <item x="7523"/>
        <item x="680"/>
        <item x="9471"/>
        <item x="7524"/>
        <item x="681"/>
        <item x="5545"/>
        <item x="682"/>
        <item x="7525"/>
        <item x="7526"/>
        <item x="2924"/>
        <item x="8942"/>
        <item x="7527"/>
        <item x="9472"/>
        <item x="9473"/>
        <item x="7528"/>
        <item x="7529"/>
        <item x="8943"/>
        <item x="9474"/>
        <item x="683"/>
        <item x="7530"/>
        <item x="7531"/>
        <item x="135"/>
        <item x="9475"/>
        <item x="684"/>
        <item x="7532"/>
        <item x="5802"/>
        <item x="5546"/>
        <item x="9476"/>
        <item x="685"/>
        <item x="686"/>
        <item x="136"/>
        <item x="687"/>
        <item x="9477"/>
        <item x="7533"/>
        <item x="2990"/>
        <item x="9478"/>
        <item x="5547"/>
        <item x="688"/>
        <item x="7534"/>
        <item x="7535"/>
        <item x="7536"/>
        <item x="8142"/>
        <item x="3813"/>
        <item x="689"/>
        <item x="5548"/>
        <item x="3814"/>
        <item x="7537"/>
        <item x="690"/>
        <item x="2478"/>
        <item x="2991"/>
        <item x="2479"/>
        <item x="3815"/>
        <item x="4252"/>
        <item x="7538"/>
        <item x="7539"/>
        <item x="9479"/>
        <item x="8944"/>
        <item x="8143"/>
        <item x="9480"/>
        <item x="3816"/>
        <item x="8945"/>
        <item x="7540"/>
        <item x="9481"/>
        <item x="5803"/>
        <item x="5549"/>
        <item x="8946"/>
        <item x="3817"/>
        <item x="7541"/>
        <item x="8144"/>
        <item x="8947"/>
        <item x="8948"/>
        <item x="9482"/>
        <item x="375"/>
        <item x="3818"/>
        <item x="410"/>
        <item x="9483"/>
        <item x="9484"/>
        <item x="7542"/>
        <item x="8145"/>
        <item x="7543"/>
        <item x="8949"/>
        <item x="8950"/>
        <item x="7544"/>
        <item x="3819"/>
        <item x="7545"/>
        <item x="4207"/>
        <item x="7546"/>
        <item x="5550"/>
        <item x="8146"/>
        <item x="9485"/>
        <item x="8951"/>
        <item x="7547"/>
        <item x="2480"/>
        <item x="7548"/>
        <item x="8147"/>
        <item x="3820"/>
        <item x="7549"/>
        <item x="8952"/>
        <item x="7550"/>
        <item x="3821"/>
        <item x="3822"/>
        <item x="7551"/>
        <item x="7552"/>
        <item x="9202"/>
        <item x="7553"/>
        <item x="2481"/>
        <item x="4208"/>
        <item x="8953"/>
        <item x="7554"/>
        <item x="7555"/>
        <item x="7556"/>
        <item x="8148"/>
        <item x="7557"/>
        <item x="4311"/>
        <item x="7558"/>
        <item x="4209"/>
        <item x="8954"/>
        <item x="7559"/>
        <item x="411"/>
        <item x="3823"/>
        <item x="8149"/>
        <item x="5551"/>
        <item x="16"/>
        <item x="9486"/>
        <item x="8150"/>
        <item x="3824"/>
        <item x="8955"/>
        <item x="4312"/>
        <item x="7560"/>
        <item x="5552"/>
        <item x="7561"/>
        <item x="3825"/>
        <item x="4210"/>
        <item x="7562"/>
        <item x="3826"/>
        <item x="8956"/>
        <item x="8957"/>
        <item x="8958"/>
        <item x="7563"/>
        <item x="8151"/>
        <item x="5804"/>
        <item x="8959"/>
        <item x="7564"/>
        <item x="3827"/>
        <item x="2992"/>
        <item x="2482"/>
        <item x="3828"/>
        <item x="7565"/>
        <item x="7566"/>
        <item x="7567"/>
        <item x="7568"/>
        <item x="4313"/>
        <item x="8152"/>
        <item x="2925"/>
        <item x="7569"/>
        <item x="9487"/>
        <item x="2926"/>
        <item x="8960"/>
        <item x="7570"/>
        <item x="2927"/>
        <item x="2993"/>
        <item x="4211"/>
        <item x="8153"/>
        <item x="2928"/>
        <item x="7571"/>
        <item x="2929"/>
        <item x="4314"/>
        <item x="7572"/>
        <item x="2930"/>
        <item x="4212"/>
        <item x="2931"/>
        <item x="7573"/>
        <item x="7574"/>
        <item x="2932"/>
        <item x="2994"/>
        <item x="7575"/>
        <item x="7576"/>
        <item x="7577"/>
        <item x="2933"/>
        <item x="2995"/>
        <item x="7578"/>
        <item x="2934"/>
        <item x="7579"/>
        <item x="4213"/>
        <item x="2935"/>
        <item x="2936"/>
        <item x="7580"/>
        <item x="9203"/>
        <item x="2937"/>
        <item x="7581"/>
        <item x="7582"/>
        <item x="2938"/>
        <item x="4315"/>
        <item x="7583"/>
        <item x="137"/>
        <item x="7584"/>
        <item x="4316"/>
        <item x="8961"/>
        <item x="7585"/>
        <item x="8962"/>
        <item x="8963"/>
        <item x="2483"/>
        <item x="5805"/>
        <item x="138"/>
        <item x="3829"/>
        <item x="4568"/>
        <item x="5806"/>
        <item x="8154"/>
        <item x="4569"/>
        <item x="3830"/>
        <item x="139"/>
        <item x="8964"/>
        <item x="17"/>
        <item x="4779"/>
        <item x="4570"/>
        <item x="4780"/>
        <item x="5807"/>
        <item x="3831"/>
        <item x="5553"/>
        <item x="8155"/>
        <item x="18"/>
        <item x="5554"/>
        <item x="140"/>
        <item x="5555"/>
        <item x="5808"/>
        <item x="5556"/>
        <item x="5557"/>
        <item x="5558"/>
        <item x="5559"/>
        <item x="5560"/>
        <item x="5561"/>
        <item x="4571"/>
        <item x="5562"/>
        <item x="5809"/>
        <item x="141"/>
        <item x="8965"/>
        <item x="3832"/>
        <item x="9488"/>
        <item x="142"/>
        <item x="8966"/>
        <item x="5810"/>
        <item x="143"/>
        <item x="4572"/>
        <item x="8156"/>
        <item x="8157"/>
        <item x="144"/>
        <item x="9489"/>
        <item x="4573"/>
        <item x="8158"/>
        <item x="4574"/>
        <item x="8159"/>
        <item x="9490"/>
        <item x="145"/>
        <item x="9491"/>
        <item x="4575"/>
        <item x="4576"/>
        <item x="3833"/>
        <item x="146"/>
        <item x="19"/>
        <item x="3834"/>
        <item x="4577"/>
        <item x="9492"/>
        <item x="3835"/>
        <item x="4578"/>
        <item x="147"/>
        <item x="9493"/>
        <item x="20"/>
        <item x="9494"/>
        <item x="4253"/>
        <item x="9495"/>
        <item x="4579"/>
        <item x="3836"/>
        <item x="21"/>
        <item x="412"/>
        <item x="2484"/>
        <item x="22"/>
        <item x="4580"/>
        <item x="295"/>
        <item x="9496"/>
        <item x="9497"/>
        <item x="296"/>
        <item x="297"/>
        <item x="2076"/>
        <item x="9498"/>
        <item x="2077"/>
        <item x="298"/>
        <item x="8579"/>
        <item x="299"/>
        <item x="9499"/>
        <item x="8580"/>
        <item x="3837"/>
        <item x="2078"/>
        <item x="300"/>
        <item x="5167"/>
        <item x="8581"/>
        <item x="9500"/>
        <item x="9204"/>
        <item x="301"/>
        <item x="8582"/>
        <item x="2079"/>
        <item x="8583"/>
        <item x="302"/>
        <item x="6328"/>
        <item x="2080"/>
        <item x="9501"/>
        <item x="8584"/>
        <item x="6329"/>
        <item x="303"/>
        <item x="8585"/>
        <item x="6330"/>
        <item x="6331"/>
        <item x="8586"/>
        <item x="6332"/>
        <item x="304"/>
        <item x="8587"/>
        <item x="2081"/>
        <item x="2082"/>
        <item x="8588"/>
        <item x="2083"/>
        <item x="2568"/>
        <item x="2084"/>
        <item x="305"/>
        <item x="6333"/>
        <item x="8589"/>
        <item x="2085"/>
        <item x="5168"/>
        <item x="2569"/>
        <item x="8590"/>
        <item x="2721"/>
        <item x="2086"/>
        <item x="8591"/>
        <item x="2570"/>
        <item x="2722"/>
        <item x="2087"/>
        <item x="6334"/>
        <item x="306"/>
        <item x="8592"/>
        <item x="2088"/>
        <item x="8593"/>
        <item x="2089"/>
        <item x="2090"/>
        <item x="1403"/>
        <item x="8594"/>
        <item x="2723"/>
        <item x="2091"/>
        <item x="2571"/>
        <item x="8595"/>
        <item x="1404"/>
        <item x="2092"/>
        <item x="307"/>
        <item x="2093"/>
        <item x="2724"/>
        <item x="4581"/>
        <item x="1405"/>
        <item x="2725"/>
        <item x="8596"/>
        <item x="4582"/>
        <item x="2094"/>
        <item x="4583"/>
        <item x="2726"/>
        <item x="8597"/>
        <item x="308"/>
        <item x="2095"/>
        <item x="4584"/>
        <item x="8598"/>
        <item x="2727"/>
        <item x="2096"/>
        <item x="8599"/>
        <item x="2097"/>
        <item x="6335"/>
        <item x="1068"/>
        <item x="5169"/>
        <item x="2098"/>
        <item x="4585"/>
        <item x="2099"/>
        <item x="4586"/>
        <item x="2100"/>
        <item x="309"/>
        <item x="2572"/>
        <item x="2101"/>
        <item x="5170"/>
        <item x="6336"/>
        <item x="4587"/>
        <item x="5171"/>
        <item x="2728"/>
        <item x="2102"/>
        <item x="4588"/>
        <item x="9756"/>
        <item x="2103"/>
        <item x="6337"/>
        <item x="4819"/>
        <item x="4589"/>
        <item x="5172"/>
        <item x="2104"/>
        <item x="2105"/>
        <item x="4590"/>
        <item x="2106"/>
        <item x="2107"/>
        <item x="2573"/>
        <item x="4591"/>
        <item x="2108"/>
        <item x="2109"/>
        <item x="1183"/>
        <item x="2110"/>
        <item x="2111"/>
        <item x="4592"/>
        <item x="2112"/>
        <item x="1184"/>
        <item x="4593"/>
        <item x="2113"/>
        <item x="4594"/>
        <item x="4595"/>
        <item x="2114"/>
        <item x="4596"/>
        <item x="4597"/>
        <item x="4598"/>
        <item x="4599"/>
        <item x="2729"/>
        <item x="1069"/>
        <item x="2574"/>
        <item x="310"/>
        <item x="311"/>
        <item x="2730"/>
        <item x="1070"/>
        <item x="312"/>
        <item x="2731"/>
        <item x="5173"/>
        <item x="313"/>
        <item x="2732"/>
        <item x="2115"/>
        <item x="1406"/>
        <item x="314"/>
        <item x="315"/>
        <item x="1407"/>
        <item x="2116"/>
        <item x="1408"/>
        <item x="316"/>
        <item x="2575"/>
        <item x="2117"/>
        <item x="317"/>
        <item x="6338"/>
        <item x="2118"/>
        <item x="6339"/>
        <item x="318"/>
        <item x="6340"/>
        <item x="1071"/>
        <item x="319"/>
        <item x="320"/>
        <item x="2119"/>
        <item x="6341"/>
        <item x="321"/>
        <item x="6342"/>
        <item x="2576"/>
        <item x="322"/>
        <item x="2120"/>
        <item x="1185"/>
        <item x="6343"/>
        <item x="323"/>
        <item x="5174"/>
        <item x="5175"/>
        <item x="2121"/>
        <item x="324"/>
        <item x="2577"/>
        <item x="2578"/>
        <item x="2122"/>
        <item x="5176"/>
        <item x="5177"/>
        <item x="5178"/>
        <item x="6344"/>
        <item x="5179"/>
        <item x="6345"/>
        <item x="6346"/>
        <item x="6347"/>
        <item x="1409"/>
        <item x="1410"/>
        <item x="6348"/>
        <item x="1411"/>
        <item x="1412"/>
        <item x="1413"/>
        <item x="6349"/>
        <item x="7586"/>
        <item x="7587"/>
        <item x="6350"/>
        <item x="7588"/>
        <item x="7589"/>
        <item x="7590"/>
        <item x="7591"/>
        <item x="7592"/>
        <item x="6351"/>
        <item x="7593"/>
        <item x="2996"/>
        <item x="7594"/>
        <item x="7595"/>
        <item x="7596"/>
        <item x="7597"/>
        <item x="7598"/>
        <item x="7599"/>
        <item x="6352"/>
        <item x="7600"/>
        <item x="7601"/>
        <item x="691"/>
        <item x="7602"/>
        <item x="7603"/>
        <item x="7604"/>
        <item x="2997"/>
        <item x="7605"/>
        <item x="2998"/>
        <item x="7606"/>
        <item x="7607"/>
        <item x="7608"/>
        <item x="7609"/>
        <item x="7610"/>
        <item x="7611"/>
        <item x="4873"/>
        <item x="2999"/>
        <item x="7612"/>
        <item x="7613"/>
        <item x="3000"/>
        <item x="7614"/>
        <item x="7615"/>
        <item x="7616"/>
        <item x="3001"/>
        <item x="7617"/>
        <item x="7618"/>
        <item x="7619"/>
        <item x="7620"/>
        <item x="7621"/>
        <item x="7622"/>
        <item x="7623"/>
        <item x="7624"/>
        <item x="7625"/>
        <item x="7626"/>
        <item x="3002"/>
        <item x="4317"/>
        <item x="3003"/>
        <item x="2123"/>
        <item x="8967"/>
        <item x="4874"/>
        <item x="7627"/>
        <item x="7628"/>
        <item x="7629"/>
        <item x="2124"/>
        <item x="4318"/>
        <item x="3004"/>
        <item x="4319"/>
        <item x="4320"/>
        <item x="2125"/>
        <item x="7630"/>
        <item x="4321"/>
        <item x="3005"/>
        <item x="7631"/>
        <item x="3006"/>
        <item x="3838"/>
        <item x="8968"/>
        <item x="3839"/>
        <item x="3840"/>
        <item x="3007"/>
        <item x="2939"/>
        <item x="7632"/>
        <item x="7633"/>
        <item x="7634"/>
        <item x="4322"/>
        <item x="3041"/>
        <item x="3841"/>
        <item x="4214"/>
        <item x="3008"/>
        <item x="3009"/>
        <item x="7635"/>
        <item x="7636"/>
        <item x="3010"/>
        <item x="7637"/>
        <item x="9502"/>
        <item x="8969"/>
        <item x="148"/>
        <item x="3842"/>
        <item x="7638"/>
        <item x="8970"/>
        <item x="2940"/>
        <item x="4215"/>
        <item x="7639"/>
        <item x="149"/>
        <item x="9503"/>
        <item x="7640"/>
        <item x="8971"/>
        <item x="5563"/>
        <item x="8972"/>
        <item x="7641"/>
        <item x="8973"/>
        <item x="5564"/>
        <item x="7642"/>
        <item x="8974"/>
        <item x="9504"/>
        <item x="692"/>
        <item x="7643"/>
        <item x="2485"/>
        <item x="5565"/>
        <item x="4875"/>
        <item x="8975"/>
        <item x="7644"/>
        <item x="4216"/>
        <item x="7645"/>
        <item x="2941"/>
        <item x="7646"/>
        <item x="9146"/>
        <item x="693"/>
        <item x="9505"/>
        <item x="7647"/>
        <item x="7648"/>
        <item x="694"/>
        <item x="2942"/>
        <item x="695"/>
        <item x="7649"/>
        <item x="696"/>
        <item x="7650"/>
        <item x="3843"/>
        <item x="5566"/>
        <item x="3844"/>
        <item x="9205"/>
        <item x="4876"/>
        <item x="7651"/>
        <item x="5567"/>
        <item x="3845"/>
        <item x="697"/>
        <item x="4877"/>
        <item x="698"/>
        <item x="9147"/>
        <item x="699"/>
        <item x="4878"/>
        <item x="9506"/>
        <item x="8976"/>
        <item x="9206"/>
        <item x="5568"/>
        <item x="150"/>
        <item x="8977"/>
        <item x="7652"/>
        <item x="9968"/>
        <item x="2486"/>
        <item x="8978"/>
        <item x="3846"/>
        <item x="700"/>
        <item x="9507"/>
        <item x="4254"/>
        <item x="4879"/>
        <item x="3847"/>
        <item x="4217"/>
        <item x="4255"/>
        <item x="701"/>
        <item x="702"/>
        <item x="8979"/>
        <item x="7653"/>
        <item x="4880"/>
        <item x="703"/>
        <item x="9969"/>
        <item x="4218"/>
        <item x="8980"/>
        <item x="4881"/>
        <item x="9508"/>
        <item x="151"/>
        <item x="3848"/>
        <item x="8981"/>
        <item x="3849"/>
        <item x="4882"/>
        <item x="9970"/>
        <item x="3850"/>
        <item x="3851"/>
        <item x="704"/>
        <item x="3042"/>
        <item x="9509"/>
        <item x="3852"/>
        <item x="705"/>
        <item x="4883"/>
        <item x="152"/>
        <item x="3853"/>
        <item x="7654"/>
        <item x="8600"/>
        <item x="8982"/>
        <item x="4781"/>
        <item x="4256"/>
        <item x="8601"/>
        <item x="4782"/>
        <item x="153"/>
        <item x="4783"/>
        <item x="4884"/>
        <item x="8602"/>
        <item x="4784"/>
        <item x="3854"/>
        <item x="4785"/>
        <item x="154"/>
        <item x="5569"/>
        <item x="8983"/>
        <item x="4786"/>
        <item x="5570"/>
        <item x="5571"/>
        <item x="8603"/>
        <item x="4787"/>
        <item x="5572"/>
        <item x="8604"/>
        <item x="4600"/>
        <item x="4601"/>
        <item x="2943"/>
        <item x="3855"/>
        <item x="8605"/>
        <item x="5573"/>
        <item x="3856"/>
        <item x="4602"/>
        <item x="5574"/>
        <item x="2487"/>
        <item x="9510"/>
        <item x="2944"/>
        <item x="8606"/>
        <item x="5575"/>
        <item x="5576"/>
        <item x="5577"/>
        <item x="5578"/>
        <item x="8607"/>
        <item x="3857"/>
        <item x="9511"/>
        <item x="9207"/>
        <item x="4603"/>
        <item x="4604"/>
        <item x="9971"/>
        <item x="3858"/>
        <item x="9208"/>
        <item x="3859"/>
        <item x="4605"/>
        <item x="3860"/>
        <item x="9512"/>
        <item x="5579"/>
        <item x="4606"/>
        <item x="9972"/>
        <item x="7655"/>
        <item x="9513"/>
        <item x="7656"/>
        <item x="4607"/>
        <item x="4608"/>
        <item x="2488"/>
        <item x="9209"/>
        <item x="7657"/>
        <item x="9514"/>
        <item x="9210"/>
        <item x="7658"/>
        <item x="7659"/>
        <item x="23"/>
        <item x="7660"/>
        <item x="3861"/>
        <item x="7661"/>
        <item x="4609"/>
        <item x="3862"/>
        <item x="4610"/>
        <item x="9211"/>
        <item x="7662"/>
        <item x="3863"/>
        <item x="7663"/>
        <item x="4611"/>
        <item x="9973"/>
        <item x="9212"/>
        <item x="3864"/>
        <item x="7664"/>
        <item x="7665"/>
        <item x="9683"/>
        <item x="4612"/>
        <item x="3865"/>
        <item x="7666"/>
        <item x="9684"/>
        <item x="7667"/>
        <item x="9685"/>
        <item x="7668"/>
        <item x="9213"/>
        <item x="7669"/>
        <item x="2489"/>
        <item x="7670"/>
        <item x="7671"/>
        <item x="2490"/>
        <item x="7672"/>
        <item x="4613"/>
        <item x="7673"/>
        <item x="3866"/>
        <item x="7674"/>
        <item x="7675"/>
        <item x="7676"/>
        <item x="4614"/>
        <item x="155"/>
        <item x="7677"/>
        <item x="9214"/>
        <item x="3867"/>
        <item x="7678"/>
        <item x="3868"/>
        <item x="7679"/>
        <item x="9515"/>
        <item x="3869"/>
        <item x="3870"/>
        <item x="3871"/>
        <item x="3872"/>
        <item x="7680"/>
        <item x="9516"/>
        <item x="3873"/>
        <item x="3874"/>
        <item x="7681"/>
        <item x="3875"/>
        <item x="9517"/>
        <item x="3876"/>
        <item x="3877"/>
        <item x="9518"/>
        <item x="7682"/>
        <item x="3878"/>
        <item x="3879"/>
        <item x="7683"/>
        <item x="3880"/>
        <item x="3881"/>
        <item x="7684"/>
        <item x="3882"/>
        <item x="3883"/>
        <item x="9519"/>
        <item x="7685"/>
        <item x="2126"/>
        <item x="7686"/>
        <item x="9520"/>
        <item x="2127"/>
        <item x="7687"/>
        <item x="2128"/>
        <item x="9521"/>
        <item x="9522"/>
        <item x="2129"/>
        <item x="7688"/>
        <item x="8160"/>
        <item x="9523"/>
        <item x="2130"/>
        <item x="7689"/>
        <item x="9524"/>
        <item x="6353"/>
        <item x="8161"/>
        <item x="2131"/>
        <item x="5180"/>
        <item x="2132"/>
        <item x="7690"/>
        <item x="9525"/>
        <item x="7691"/>
        <item x="2133"/>
        <item x="9526"/>
        <item x="9527"/>
        <item x="2134"/>
        <item x="9528"/>
        <item x="7692"/>
        <item x="8162"/>
        <item x="7693"/>
        <item x="2135"/>
        <item x="8163"/>
        <item x="9529"/>
        <item x="2136"/>
        <item x="7694"/>
        <item x="2137"/>
        <item x="7695"/>
        <item x="2138"/>
        <item x="7696"/>
        <item x="7697"/>
        <item x="2139"/>
        <item x="6354"/>
        <item x="1414"/>
        <item x="5181"/>
        <item x="2140"/>
        <item x="2141"/>
        <item x="6355"/>
        <item x="816"/>
        <item x="1072"/>
        <item x="6356"/>
        <item x="9530"/>
        <item x="2142"/>
        <item x="1415"/>
        <item x="6357"/>
        <item x="2143"/>
        <item x="7698"/>
        <item x="817"/>
        <item x="9531"/>
        <item x="1416"/>
        <item x="7699"/>
        <item x="7700"/>
        <item x="2144"/>
        <item x="9532"/>
        <item x="2610"/>
        <item x="7701"/>
        <item x="2145"/>
        <item x="1417"/>
        <item x="6358"/>
        <item x="7702"/>
        <item x="5182"/>
        <item x="1418"/>
        <item x="6359"/>
        <item x="6360"/>
        <item x="1419"/>
        <item x="2146"/>
        <item x="6361"/>
        <item x="1420"/>
        <item x="2147"/>
        <item x="2579"/>
        <item x="2148"/>
        <item x="2149"/>
        <item x="2611"/>
        <item x="6362"/>
        <item x="2150"/>
        <item x="2580"/>
        <item x="9757"/>
        <item x="2151"/>
        <item x="2152"/>
        <item x="6363"/>
        <item x="6364"/>
        <item x="2153"/>
        <item x="6365"/>
        <item x="2581"/>
        <item x="8376"/>
        <item x="8377"/>
        <item x="8378"/>
        <item x="8379"/>
        <item x="3011"/>
        <item x="8380"/>
        <item x="8381"/>
        <item x="8382"/>
        <item x="1186"/>
        <item x="6366"/>
        <item x="1073"/>
        <item x="1074"/>
        <item x="1075"/>
        <item x="2612"/>
        <item x="1076"/>
        <item x="6367"/>
        <item x="2154"/>
        <item x="2155"/>
        <item x="2156"/>
        <item x="4820"/>
        <item x="1077"/>
        <item x="2582"/>
        <item x="2157"/>
        <item x="1078"/>
        <item x="2158"/>
        <item x="1079"/>
        <item x="2159"/>
        <item x="1187"/>
        <item x="5183"/>
        <item x="2160"/>
        <item x="1188"/>
        <item x="2583"/>
        <item x="1080"/>
        <item x="2161"/>
        <item x="4219"/>
        <item x="1081"/>
        <item x="1082"/>
        <item x="5184"/>
        <item x="5185"/>
        <item x="6368"/>
        <item x="1083"/>
        <item x="1421"/>
        <item x="5186"/>
        <item x="5187"/>
        <item x="2584"/>
        <item x="1084"/>
        <item x="1422"/>
        <item x="5188"/>
        <item x="1423"/>
        <item x="5189"/>
        <item x="1424"/>
        <item x="5190"/>
        <item x="6369"/>
        <item x="1425"/>
        <item x="5191"/>
        <item x="1426"/>
        <item x="1085"/>
        <item x="1427"/>
        <item x="1086"/>
        <item x="1087"/>
        <item x="1428"/>
        <item x="1429"/>
        <item x="6370"/>
        <item x="6371"/>
        <item x="1088"/>
        <item x="1430"/>
        <item x="1431"/>
        <item x="1432"/>
        <item x="1089"/>
        <item x="1433"/>
        <item x="6372"/>
        <item x="1434"/>
        <item x="4821"/>
        <item x="1090"/>
        <item x="1091"/>
        <item x="7703"/>
        <item x="1435"/>
        <item x="6373"/>
        <item x="1092"/>
        <item x="7704"/>
        <item x="7705"/>
        <item x="9758"/>
        <item x="7706"/>
        <item x="9759"/>
        <item x="6374"/>
        <item x="7707"/>
        <item x="6375"/>
        <item x="2541"/>
        <item x="6376"/>
        <item x="6377"/>
        <item x="6378"/>
        <item x="6379"/>
        <item x="7708"/>
        <item x="7709"/>
        <item x="4885"/>
        <item x="7710"/>
        <item x="7711"/>
        <item x="4886"/>
        <item x="7712"/>
        <item x="4887"/>
        <item x="7713"/>
        <item x="7714"/>
        <item x="4888"/>
        <item x="7715"/>
        <item x="7716"/>
        <item x="4889"/>
        <item x="7717"/>
        <item x="9710"/>
        <item x="7718"/>
        <item x="4890"/>
        <item x="9711"/>
        <item x="4891"/>
        <item x="4892"/>
        <item x="4893"/>
        <item x="706"/>
        <item x="4894"/>
        <item x="7719"/>
        <item x="4895"/>
        <item x="707"/>
        <item x="4896"/>
        <item x="7720"/>
        <item x="3012"/>
        <item x="4323"/>
        <item x="4897"/>
        <item x="4324"/>
        <item x="4898"/>
        <item x="4899"/>
        <item x="4900"/>
        <item x="7721"/>
        <item x="5580"/>
        <item x="708"/>
        <item x="2613"/>
        <item x="4901"/>
        <item x="4902"/>
        <item x="8984"/>
        <item x="7722"/>
        <item x="7723"/>
        <item x="7724"/>
        <item x="5581"/>
        <item x="8985"/>
        <item x="7725"/>
        <item x="7726"/>
        <item x="7727"/>
        <item x="4220"/>
        <item x="4221"/>
        <item x="709"/>
        <item x="710"/>
        <item x="5582"/>
        <item x="3884"/>
        <item x="8986"/>
        <item x="7728"/>
        <item x="3885"/>
        <item x="5811"/>
        <item x="3886"/>
        <item x="7729"/>
        <item x="5812"/>
        <item x="3887"/>
        <item x="7730"/>
        <item x="3122"/>
        <item x="5813"/>
        <item x="711"/>
        <item x="2945"/>
        <item x="5583"/>
        <item x="3888"/>
        <item x="7731"/>
        <item x="7732"/>
        <item x="7733"/>
        <item x="9533"/>
        <item x="712"/>
        <item x="2946"/>
        <item x="7734"/>
        <item x="3889"/>
        <item x="9534"/>
        <item x="2947"/>
        <item x="3890"/>
        <item x="7735"/>
        <item x="9215"/>
        <item x="7736"/>
        <item x="2491"/>
        <item x="4934"/>
        <item x="4903"/>
        <item x="3891"/>
        <item x="7737"/>
        <item x="3892"/>
        <item x="2492"/>
        <item x="7738"/>
        <item x="7739"/>
        <item x="7740"/>
        <item x="3893"/>
        <item x="7741"/>
        <item x="5814"/>
        <item x="4222"/>
        <item x="7742"/>
        <item x="2948"/>
        <item x="2493"/>
        <item x="8987"/>
        <item x="5815"/>
        <item x="7743"/>
        <item x="2949"/>
        <item x="4904"/>
        <item x="3894"/>
        <item x="7744"/>
        <item x="5816"/>
        <item x="8988"/>
        <item x="7745"/>
        <item x="4935"/>
        <item x="8663"/>
        <item x="3895"/>
        <item x="7746"/>
        <item x="5817"/>
        <item x="7747"/>
        <item x="4905"/>
        <item x="2950"/>
        <item x="3896"/>
        <item x="2494"/>
        <item x="7748"/>
        <item x="4906"/>
        <item x="713"/>
        <item x="8989"/>
        <item x="7749"/>
        <item x="9535"/>
        <item x="4907"/>
        <item x="8990"/>
        <item x="4936"/>
        <item x="3897"/>
        <item x="9536"/>
        <item x="5584"/>
        <item x="4908"/>
        <item x="7750"/>
        <item x="8991"/>
        <item x="3898"/>
        <item x="3899"/>
        <item x="714"/>
        <item x="9537"/>
        <item x="3900"/>
        <item x="8992"/>
        <item x="8993"/>
        <item x="9538"/>
        <item x="3901"/>
        <item x="5818"/>
        <item x="7751"/>
        <item x="3902"/>
        <item x="9539"/>
        <item x="4909"/>
        <item x="5819"/>
        <item x="8994"/>
        <item x="7752"/>
        <item x="7753"/>
        <item x="3903"/>
        <item x="9540"/>
        <item x="7754"/>
        <item x="3904"/>
        <item x="5820"/>
        <item x="4937"/>
        <item x="715"/>
        <item x="3905"/>
        <item x="8664"/>
        <item x="4910"/>
        <item x="9541"/>
        <item x="3906"/>
        <item x="5821"/>
        <item x="716"/>
        <item x="9542"/>
        <item x="3907"/>
        <item x="2495"/>
        <item x="4911"/>
        <item x="3908"/>
        <item x="717"/>
        <item x="3909"/>
        <item x="718"/>
        <item x="9543"/>
        <item x="7755"/>
        <item x="7756"/>
        <item x="3910"/>
        <item x="8995"/>
        <item x="3123"/>
        <item x="2496"/>
        <item x="719"/>
        <item x="4912"/>
        <item x="4938"/>
        <item x="7757"/>
        <item x="3124"/>
        <item x="3911"/>
        <item x="7758"/>
        <item x="3125"/>
        <item x="720"/>
        <item x="7759"/>
        <item x="3126"/>
        <item x="3127"/>
        <item x="4913"/>
        <item x="3128"/>
        <item x="4615"/>
        <item x="8996"/>
        <item x="721"/>
        <item x="7760"/>
        <item x="3912"/>
        <item x="3129"/>
        <item x="7761"/>
        <item x="3913"/>
        <item x="7762"/>
        <item x="3130"/>
        <item x="8997"/>
        <item x="3131"/>
        <item x="3132"/>
        <item x="7763"/>
        <item x="9544"/>
        <item x="3133"/>
        <item x="7764"/>
        <item x="7765"/>
        <item x="8998"/>
        <item x="9545"/>
        <item x="8999"/>
        <item x="3134"/>
        <item x="7766"/>
        <item x="3013"/>
        <item x="3914"/>
        <item x="7767"/>
        <item x="3135"/>
        <item x="7768"/>
        <item x="3136"/>
        <item x="3915"/>
        <item x="7769"/>
        <item x="9000"/>
        <item x="4616"/>
        <item x="9546"/>
        <item x="7770"/>
        <item x="4617"/>
        <item x="3916"/>
        <item x="4223"/>
        <item x="7771"/>
        <item x="3917"/>
        <item x="4618"/>
        <item x="3918"/>
        <item x="7772"/>
        <item x="9001"/>
        <item x="4619"/>
        <item x="7773"/>
        <item x="9547"/>
        <item x="5585"/>
        <item x="9002"/>
        <item x="5586"/>
        <item x="7774"/>
        <item x="5587"/>
        <item x="4620"/>
        <item x="5588"/>
        <item x="3919"/>
        <item x="7775"/>
        <item x="5589"/>
        <item x="9548"/>
        <item x="3137"/>
        <item x="5590"/>
        <item x="7776"/>
        <item x="5591"/>
        <item x="3138"/>
        <item x="5592"/>
        <item x="3139"/>
        <item x="3920"/>
        <item x="3140"/>
        <item x="2951"/>
        <item x="4621"/>
        <item x="3141"/>
        <item x="5593"/>
        <item x="2952"/>
        <item x="4622"/>
        <item x="3142"/>
        <item x="3921"/>
        <item x="177"/>
        <item x="5822"/>
        <item x="3143"/>
        <item x="5823"/>
        <item x="3922"/>
        <item x="3144"/>
        <item x="2953"/>
        <item x="3923"/>
        <item x="4224"/>
        <item x="4225"/>
        <item x="3145"/>
        <item x="2954"/>
        <item x="3924"/>
        <item x="3146"/>
        <item x="3147"/>
        <item x="4623"/>
        <item x="2497"/>
        <item x="3925"/>
        <item x="3148"/>
        <item x="4624"/>
        <item x="3149"/>
        <item x="24"/>
        <item x="4625"/>
        <item x="178"/>
        <item x="4626"/>
        <item x="4226"/>
        <item x="4627"/>
        <item x="3926"/>
        <item x="4628"/>
        <item x="179"/>
        <item x="4629"/>
        <item x="3061"/>
        <item x="180"/>
        <item x="8164"/>
        <item x="3927"/>
        <item x="8165"/>
        <item x="8166"/>
        <item x="25"/>
        <item x="3928"/>
        <item x="4630"/>
        <item x="4631"/>
        <item x="3929"/>
        <item x="8167"/>
        <item x="4632"/>
        <item x="3930"/>
        <item x="4633"/>
        <item x="2498"/>
        <item x="4227"/>
        <item x="3931"/>
        <item x="4634"/>
        <item x="26"/>
        <item x="2955"/>
        <item x="4635"/>
        <item x="3932"/>
        <item x="3933"/>
        <item x="8168"/>
        <item x="3934"/>
        <item x="2499"/>
        <item x="27"/>
        <item x="3935"/>
        <item x="9148"/>
        <item x="8169"/>
        <item x="4636"/>
        <item x="325"/>
        <item x="818"/>
        <item x="8170"/>
        <item x="326"/>
        <item x="3936"/>
        <item x="8171"/>
        <item x="327"/>
        <item x="3937"/>
        <item x="328"/>
        <item x="8172"/>
        <item x="3938"/>
        <item x="329"/>
        <item x="8173"/>
        <item x="3939"/>
        <item x="9549"/>
        <item x="4637"/>
        <item x="330"/>
        <item x="331"/>
        <item x="3940"/>
        <item x="9550"/>
        <item x="9551"/>
        <item x="3941"/>
        <item x="3942"/>
        <item x="2733"/>
        <item x="9552"/>
        <item x="6380"/>
        <item x="3943"/>
        <item x="2162"/>
        <item x="4638"/>
        <item x="2542"/>
        <item x="2543"/>
        <item x="3944"/>
        <item x="2163"/>
        <item x="1093"/>
        <item x="9553"/>
        <item x="4639"/>
        <item x="819"/>
        <item x="6381"/>
        <item x="2164"/>
        <item x="4640"/>
        <item x="4939"/>
        <item x="2734"/>
        <item x="4641"/>
        <item x="9554"/>
        <item x="4940"/>
        <item x="9555"/>
        <item x="1094"/>
        <item x="2735"/>
        <item x="2165"/>
        <item x="4642"/>
        <item x="4643"/>
        <item x="9556"/>
        <item x="2166"/>
        <item x="2736"/>
        <item x="2167"/>
        <item x="5192"/>
        <item x="2737"/>
        <item x="1095"/>
        <item x="2168"/>
        <item x="2169"/>
        <item x="4644"/>
        <item x="8383"/>
        <item x="4822"/>
        <item x="2170"/>
        <item x="2171"/>
        <item x="4645"/>
        <item x="8384"/>
        <item x="2172"/>
        <item x="1096"/>
        <item x="2738"/>
        <item x="4823"/>
        <item x="6382"/>
        <item x="2173"/>
        <item x="6383"/>
        <item x="4824"/>
        <item x="4646"/>
        <item x="1097"/>
        <item x="6384"/>
        <item x="2174"/>
        <item x="1098"/>
        <item x="5193"/>
        <item x="1099"/>
        <item x="6385"/>
        <item x="1436"/>
        <item x="6386"/>
        <item x="6387"/>
        <item x="6388"/>
        <item x="5194"/>
        <item x="1437"/>
        <item x="2739"/>
        <item x="1100"/>
        <item x="1189"/>
        <item x="6389"/>
        <item x="2740"/>
        <item x="1101"/>
        <item x="6390"/>
        <item x="9760"/>
        <item x="2175"/>
        <item x="6391"/>
        <item x="6392"/>
        <item x="6393"/>
        <item x="6394"/>
        <item x="6395"/>
        <item x="6396"/>
        <item x="6397"/>
        <item x="2741"/>
        <item x="6398"/>
        <item x="6399"/>
        <item x="6400"/>
        <item x="2742"/>
        <item x="6401"/>
        <item x="1102"/>
        <item x="6402"/>
        <item x="6403"/>
        <item x="6404"/>
        <item x="6405"/>
        <item x="6406"/>
        <item x="6407"/>
        <item x="5195"/>
        <item x="6408"/>
        <item x="2176"/>
        <item x="6409"/>
        <item x="2177"/>
        <item x="6410"/>
        <item x="5196"/>
        <item x="2178"/>
        <item x="1438"/>
        <item x="6411"/>
        <item x="1439"/>
        <item x="6412"/>
        <item x="6413"/>
        <item x="6414"/>
        <item x="6415"/>
        <item x="6416"/>
        <item x="6417"/>
        <item x="1440"/>
        <item x="9761"/>
        <item x="5197"/>
        <item x="6418"/>
        <item x="5198"/>
        <item x="5199"/>
        <item x="9762"/>
        <item x="9712"/>
        <item x="1441"/>
        <item x="6419"/>
        <item x="6420"/>
        <item x="1442"/>
        <item x="9763"/>
        <item x="5200"/>
        <item x="6421"/>
        <item x="6422"/>
        <item x="6423"/>
        <item x="3014"/>
        <item x="7777"/>
        <item x="7778"/>
        <item x="7779"/>
        <item x="4914"/>
        <item x="7780"/>
        <item x="7781"/>
        <item x="4915"/>
        <item x="4916"/>
        <item x="722"/>
        <item x="7782"/>
        <item x="4325"/>
        <item x="9895"/>
        <item x="4917"/>
        <item x="9896"/>
        <item x="723"/>
        <item x="7783"/>
        <item x="9897"/>
        <item x="9898"/>
        <item x="7784"/>
        <item x="9899"/>
        <item x="7785"/>
        <item x="724"/>
        <item x="7786"/>
        <item x="725"/>
        <item x="726"/>
        <item x="7787"/>
        <item x="727"/>
        <item x="4918"/>
        <item x="7788"/>
        <item x="7789"/>
        <item x="7790"/>
        <item x="7791"/>
        <item x="7792"/>
        <item x="6015"/>
        <item x="7793"/>
        <item x="7794"/>
        <item x="6016"/>
        <item x="7795"/>
        <item x="6017"/>
        <item x="7796"/>
        <item x="7797"/>
        <item x="4919"/>
        <item x="7798"/>
        <item x="6018"/>
        <item x="7799"/>
        <item x="6019"/>
        <item x="6020"/>
        <item x="6021"/>
        <item x="6022"/>
        <item x="6023"/>
        <item x="2179"/>
        <item x="4920"/>
        <item x="6024"/>
        <item x="6025"/>
        <item x="4326"/>
        <item x="6026"/>
        <item x="9003"/>
        <item x="6027"/>
        <item x="6028"/>
        <item x="6029"/>
        <item x="6030"/>
        <item x="9004"/>
        <item x="6031"/>
        <item x="6032"/>
        <item x="3945"/>
        <item x="6033"/>
        <item x="2180"/>
        <item x="6034"/>
        <item x="3946"/>
        <item x="6035"/>
        <item x="7800"/>
        <item x="6036"/>
        <item x="9005"/>
        <item x="9006"/>
        <item x="6037"/>
        <item x="6038"/>
        <item x="9007"/>
        <item x="7801"/>
        <item x="6039"/>
        <item x="4327"/>
        <item x="7802"/>
        <item x="6040"/>
        <item x="6041"/>
        <item x="3947"/>
        <item x="6042"/>
        <item x="3948"/>
        <item x="4328"/>
        <item x="7803"/>
        <item x="3949"/>
        <item x="7804"/>
        <item x="7805"/>
        <item x="9557"/>
        <item x="7806"/>
        <item x="7807"/>
        <item x="2956"/>
        <item x="3950"/>
        <item x="5594"/>
        <item x="7808"/>
        <item x="3951"/>
        <item x="5595"/>
        <item x="5596"/>
        <item x="9008"/>
        <item x="7809"/>
        <item x="9009"/>
        <item x="4228"/>
        <item x="3952"/>
        <item x="7810"/>
        <item x="7811"/>
        <item x="5597"/>
        <item x="7812"/>
        <item x="9010"/>
        <item x="9011"/>
        <item x="7813"/>
        <item x="9012"/>
        <item x="7814"/>
        <item x="2500"/>
        <item x="5598"/>
        <item x="728"/>
        <item x="7815"/>
        <item x="9013"/>
        <item x="7816"/>
        <item x="9014"/>
        <item x="7817"/>
        <item x="3953"/>
        <item x="7818"/>
        <item x="7819"/>
        <item x="7820"/>
        <item x="7821"/>
        <item x="7822"/>
        <item x="7823"/>
        <item x="7824"/>
        <item x="3015"/>
        <item x="4229"/>
        <item x="7825"/>
        <item x="3954"/>
        <item x="3955"/>
        <item x="4230"/>
        <item x="7826"/>
        <item x="3956"/>
        <item x="729"/>
        <item x="3957"/>
        <item x="3958"/>
        <item x="7827"/>
        <item x="3959"/>
        <item x="3960"/>
        <item x="7828"/>
        <item x="3961"/>
        <item x="730"/>
        <item x="9015"/>
        <item x="3962"/>
        <item x="7829"/>
        <item x="3963"/>
        <item x="3964"/>
        <item x="7830"/>
        <item x="4339"/>
        <item x="7831"/>
        <item x="731"/>
        <item x="3965"/>
        <item x="7832"/>
        <item x="3966"/>
        <item x="3967"/>
        <item x="9016"/>
        <item x="820"/>
        <item x="3968"/>
        <item x="4329"/>
        <item x="9017"/>
        <item x="7833"/>
        <item x="9018"/>
        <item x="9019"/>
        <item x="28"/>
        <item x="3969"/>
        <item x="7834"/>
        <item x="4921"/>
        <item x="732"/>
        <item x="29"/>
        <item x="7835"/>
        <item x="4231"/>
        <item x="9020"/>
        <item x="3970"/>
        <item x="7836"/>
        <item x="4232"/>
        <item x="4233"/>
        <item x="2501"/>
        <item x="3971"/>
        <item x="9558"/>
        <item x="3972"/>
        <item x="7837"/>
        <item x="3973"/>
        <item x="7838"/>
        <item x="4922"/>
        <item x="7839"/>
        <item x="3974"/>
        <item x="7840"/>
        <item x="7841"/>
        <item x="9021"/>
        <item x="4234"/>
        <item x="3975"/>
        <item x="7842"/>
        <item x="4923"/>
        <item x="7843"/>
        <item x="7844"/>
        <item x="9559"/>
        <item x="9022"/>
        <item x="3976"/>
        <item x="7845"/>
        <item x="30"/>
        <item x="3977"/>
        <item x="7846"/>
        <item x="3978"/>
        <item x="7847"/>
        <item x="3979"/>
        <item x="7848"/>
        <item x="3980"/>
        <item x="4924"/>
        <item x="3981"/>
        <item x="7849"/>
        <item x="9023"/>
        <item x="3982"/>
        <item x="4235"/>
        <item x="4925"/>
        <item x="3983"/>
        <item x="4926"/>
        <item x="7850"/>
        <item x="31"/>
        <item x="3984"/>
        <item x="9024"/>
        <item x="733"/>
        <item x="9025"/>
        <item x="734"/>
        <item x="735"/>
        <item x="8608"/>
        <item x="736"/>
        <item x="9026"/>
        <item x="737"/>
        <item x="32"/>
        <item x="9027"/>
        <item x="738"/>
        <item x="7851"/>
        <item x="2502"/>
        <item x="739"/>
        <item x="7852"/>
        <item x="3985"/>
        <item x="740"/>
        <item x="9028"/>
        <item x="741"/>
        <item x="413"/>
        <item x="7853"/>
        <item x="742"/>
        <item x="743"/>
        <item x="8609"/>
        <item x="7854"/>
        <item x="2544"/>
        <item x="744"/>
        <item x="8610"/>
        <item x="7855"/>
        <item x="3986"/>
        <item x="9029"/>
        <item x="33"/>
        <item x="9030"/>
        <item x="4236"/>
        <item x="3987"/>
        <item x="4257"/>
        <item x="34"/>
        <item x="9560"/>
        <item x="9031"/>
        <item x="2503"/>
        <item x="2545"/>
        <item x="9032"/>
        <item x="3988"/>
        <item x="9033"/>
        <item x="9561"/>
        <item x="3989"/>
        <item x="5599"/>
        <item x="9034"/>
        <item x="3016"/>
        <item x="3990"/>
        <item x="5600"/>
        <item x="8611"/>
        <item x="35"/>
        <item x="5601"/>
        <item x="3991"/>
        <item x="5602"/>
        <item x="3992"/>
        <item x="7856"/>
        <item x="9035"/>
        <item x="5603"/>
        <item x="5604"/>
        <item x="5605"/>
        <item x="5606"/>
        <item x="3993"/>
        <item x="3994"/>
        <item x="8612"/>
        <item x="5607"/>
        <item x="3995"/>
        <item x="3996"/>
        <item x="5608"/>
        <item x="5609"/>
        <item x="5610"/>
        <item x="3997"/>
        <item x="8613"/>
        <item x="5611"/>
        <item x="3998"/>
        <item x="5612"/>
        <item x="3999"/>
        <item x="4000"/>
        <item x="5613"/>
        <item x="8614"/>
        <item x="4001"/>
        <item x="4002"/>
        <item x="2504"/>
        <item x="5614"/>
        <item x="5615"/>
        <item x="8615"/>
        <item x="4003"/>
        <item x="4004"/>
        <item x="8616"/>
        <item x="4005"/>
        <item x="4006"/>
        <item x="4007"/>
        <item x="4008"/>
        <item x="181"/>
        <item x="4009"/>
        <item x="4010"/>
        <item x="8617"/>
        <item x="4011"/>
        <item x="182"/>
        <item x="4012"/>
        <item x="8618"/>
        <item x="4013"/>
        <item x="183"/>
        <item x="9036"/>
        <item x="184"/>
        <item x="4014"/>
        <item x="8619"/>
        <item x="4015"/>
        <item x="8620"/>
        <item x="8621"/>
        <item x="9037"/>
        <item x="9282"/>
        <item x="8622"/>
        <item x="185"/>
        <item x="8623"/>
        <item x="9283"/>
        <item x="186"/>
        <item x="2505"/>
        <item x="8174"/>
        <item x="9284"/>
        <item x="187"/>
        <item x="188"/>
        <item x="9285"/>
        <item x="189"/>
        <item x="4647"/>
        <item x="414"/>
        <item x="9562"/>
        <item x="8175"/>
        <item x="4016"/>
        <item x="9563"/>
        <item x="8176"/>
        <item x="4017"/>
        <item x="9564"/>
        <item x="8177"/>
        <item x="9565"/>
        <item x="8178"/>
        <item x="36"/>
        <item x="37"/>
        <item x="9566"/>
        <item x="8179"/>
        <item x="38"/>
        <item x="2181"/>
        <item x="4018"/>
        <item x="9567"/>
        <item x="9568"/>
        <item x="2182"/>
        <item x="415"/>
        <item x="9569"/>
        <item x="9286"/>
        <item x="9287"/>
        <item x="9288"/>
        <item x="9289"/>
        <item x="8180"/>
        <item x="9570"/>
        <item x="9571"/>
        <item x="9572"/>
        <item x="2183"/>
        <item x="39"/>
        <item x="4019"/>
        <item x="9573"/>
        <item x="9574"/>
        <item x="8181"/>
        <item x="9575"/>
        <item x="2184"/>
        <item x="6424"/>
        <item x="8182"/>
        <item x="5201"/>
        <item x="9576"/>
        <item x="9290"/>
        <item x="9577"/>
        <item x="6425"/>
        <item x="8183"/>
        <item x="9578"/>
        <item x="5202"/>
        <item x="8184"/>
        <item x="332"/>
        <item x="8185"/>
        <item x="2185"/>
        <item x="6426"/>
        <item x="9579"/>
        <item x="2186"/>
        <item x="2187"/>
        <item x="5203"/>
        <item x="6427"/>
        <item x="2188"/>
        <item x="9580"/>
        <item x="2189"/>
        <item x="2190"/>
        <item x="2191"/>
        <item x="9581"/>
        <item x="6428"/>
        <item x="2192"/>
        <item x="9582"/>
        <item x="2743"/>
        <item x="2193"/>
        <item x="9583"/>
        <item x="2744"/>
        <item x="9584"/>
        <item x="9764"/>
        <item x="2194"/>
        <item x="2745"/>
        <item x="2195"/>
        <item x="1162"/>
        <item x="2585"/>
        <item x="2586"/>
        <item x="2196"/>
        <item x="5204"/>
        <item x="5205"/>
        <item x="2197"/>
        <item x="9585"/>
        <item x="5206"/>
        <item x="2746"/>
        <item x="6429"/>
        <item x="9586"/>
        <item x="2198"/>
        <item x="5207"/>
        <item x="6430"/>
        <item x="2587"/>
        <item x="2747"/>
        <item x="2199"/>
        <item x="9587"/>
        <item x="2748"/>
        <item x="6431"/>
        <item x="2200"/>
        <item x="2201"/>
        <item x="2588"/>
        <item x="1163"/>
        <item x="1190"/>
        <item x="6432"/>
        <item x="9713"/>
        <item x="9714"/>
        <item x="9715"/>
        <item x="2202"/>
        <item x="9716"/>
        <item x="6433"/>
        <item x="6434"/>
        <item x="2203"/>
        <item x="2749"/>
        <item x="2204"/>
        <item x="9717"/>
        <item x="2205"/>
        <item x="1164"/>
        <item x="6435"/>
        <item x="2589"/>
        <item x="2206"/>
        <item x="2207"/>
        <item x="1165"/>
        <item x="5208"/>
        <item x="2208"/>
        <item x="9718"/>
        <item x="2209"/>
        <item x="2614"/>
        <item x="9719"/>
        <item x="9720"/>
        <item x="2590"/>
        <item x="2210"/>
        <item x="9721"/>
        <item x="9722"/>
        <item x="9723"/>
        <item x="9724"/>
        <item x="9725"/>
        <item x="9726"/>
        <item x="2211"/>
        <item x="2212"/>
        <item x="2750"/>
        <item x="2213"/>
        <item x="6436"/>
        <item x="1191"/>
        <item x="333"/>
        <item x="1192"/>
        <item x="4825"/>
        <item x="2214"/>
        <item x="2215"/>
        <item x="2615"/>
        <item x="334"/>
        <item x="2216"/>
        <item x="335"/>
        <item x="2217"/>
        <item x="336"/>
        <item x="2218"/>
        <item x="337"/>
        <item x="2219"/>
        <item x="2220"/>
        <item x="338"/>
        <item x="1196"/>
        <item x="2221"/>
        <item x="2222"/>
        <item x="2591"/>
        <item x="2223"/>
        <item x="1103"/>
        <item x="2224"/>
        <item x="2225"/>
        <item x="2226"/>
        <item x="4237"/>
        <item x="1104"/>
        <item x="2227"/>
        <item x="339"/>
        <item x="2228"/>
        <item x="2229"/>
        <item x="340"/>
        <item x="2592"/>
        <item x="1105"/>
        <item x="1106"/>
        <item x="341"/>
        <item x="1443"/>
        <item x="1107"/>
        <item x="2593"/>
        <item x="1444"/>
        <item x="342"/>
        <item x="343"/>
        <item x="2594"/>
        <item x="1445"/>
        <item x="1108"/>
        <item x="2595"/>
        <item x="1446"/>
        <item x="2596"/>
        <item x="9727"/>
        <item x="1447"/>
        <item x="2597"/>
        <item x="9765"/>
        <item x="1448"/>
        <item x="1449"/>
        <item x="1109"/>
        <item x="6437"/>
        <item x="1110"/>
        <item x="6438"/>
        <item x="1450"/>
        <item x="6439"/>
        <item x="1111"/>
        <item x="7857"/>
        <item x="7858"/>
        <item x="2616"/>
        <item x="190"/>
        <item x="7859"/>
        <item x="191"/>
        <item x="745"/>
        <item x="746"/>
        <item x="747"/>
        <item x="748"/>
        <item x="192"/>
        <item x="4020"/>
        <item x="4021"/>
        <item x="4022"/>
        <item x="4023"/>
        <item x="4024"/>
        <item x="4025"/>
        <item x="4026"/>
        <item x="4027"/>
        <item x="4028"/>
        <item x="4029"/>
        <item x="4030"/>
        <item x="193"/>
        <item x="4031"/>
        <item x="9588"/>
        <item x="4032"/>
        <item x="9589"/>
        <item x="194"/>
        <item x="9590"/>
        <item x="195"/>
        <item x="9591"/>
        <item x="9592"/>
        <item x="9593"/>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9766"/>
        <item x="7889"/>
        <item x="7890"/>
        <item x="7891"/>
        <item x="7892"/>
        <item x="7893"/>
        <item x="7894"/>
        <item x="7895"/>
        <item x="7896"/>
        <item x="7897"/>
        <item x="7898"/>
        <item x="7899"/>
        <item x="7900"/>
        <item x="2230"/>
        <item x="7901"/>
        <item x="7902"/>
        <item x="7903"/>
        <item x="2231"/>
        <item x="7904"/>
        <item x="7905"/>
        <item x="7906"/>
        <item x="2232"/>
        <item x="7907"/>
        <item x="7908"/>
        <item x="2233"/>
        <item x="2234"/>
        <item x="2235"/>
        <item x="5209"/>
        <item x="2236"/>
        <item x="2237"/>
        <item x="5210"/>
        <item x="6440"/>
        <item x="5211"/>
        <item x="5212"/>
        <item x="6441"/>
        <item x="6442"/>
        <item x="6443"/>
        <item x="6444"/>
        <item x="6445"/>
        <item x="1112"/>
        <item x="5213"/>
        <item x="6446"/>
        <item x="6447"/>
        <item x="6448"/>
        <item x="6449"/>
        <item x="1113"/>
        <item x="5214"/>
        <item x="6450"/>
        <item x="1114"/>
        <item x="4238"/>
        <item x="6451"/>
        <item x="4239"/>
        <item x="6452"/>
        <item x="6453"/>
        <item x="1115"/>
        <item x="6454"/>
        <item x="1116"/>
        <item x="1117"/>
        <item x="1118"/>
        <item x="1119"/>
        <item x="4240"/>
        <item x="7909"/>
        <item x="7910"/>
        <item x="7911"/>
        <item x="7912"/>
        <item x="7913"/>
        <item x="7914"/>
        <item x="7915"/>
        <item x="7916"/>
        <item x="7917"/>
        <item x="7918"/>
        <item x="7919"/>
        <item x="7920"/>
        <item x="7921"/>
        <item x="7922"/>
        <item x="7923"/>
        <item x="7924"/>
        <item x="7925"/>
        <item x="7926"/>
        <item x="1120"/>
        <item x="1121"/>
        <item x="344"/>
        <item x="345"/>
        <item x="1122"/>
        <item x="1123"/>
        <item x="1124"/>
        <item x="2617"/>
        <item x="1125"/>
        <item x="1126"/>
        <item x="2238"/>
        <item x="1127"/>
        <item x="2239"/>
        <item x="2240"/>
        <item x="9974"/>
        <item x="5824"/>
        <item x="5825"/>
        <item x="9975"/>
        <item x="9976"/>
        <item x="5826"/>
        <item x="9977"/>
        <item x="5827"/>
        <item x="9978"/>
        <item x="5828"/>
        <item x="9979"/>
        <item x="3150"/>
        <item x="3151"/>
        <item x="3152"/>
        <item x="3062"/>
        <item x="3153"/>
        <item x="3154"/>
        <item x="3155"/>
        <item x="3156"/>
        <item x="3157"/>
        <item x="3158"/>
        <item x="3159"/>
        <item x="9980"/>
        <item x="3160"/>
        <item x="3161"/>
        <item x="3162"/>
        <item x="3163"/>
        <item x="3164"/>
        <item x="3165"/>
        <item x="3166"/>
        <item x="3167"/>
        <item x="3168"/>
        <item x="3169"/>
        <item x="5829"/>
        <item x="5830"/>
        <item x="2241"/>
        <item x="4941"/>
        <item x="7927"/>
        <item x="2242"/>
        <item x="4942"/>
        <item x="2243"/>
        <item x="4943"/>
        <item x="2244"/>
        <item x="7928"/>
        <item x="4944"/>
        <item x="2245"/>
        <item x="2246"/>
        <item x="2247"/>
        <item x="2248"/>
        <item x="2249"/>
        <item x="2250"/>
        <item x="2251"/>
        <item x="2252"/>
        <item x="3063"/>
        <item x="2253"/>
        <item x="2254"/>
        <item x="2255"/>
        <item x="2256"/>
        <item x="2257"/>
        <item x="2258"/>
        <item x="2259"/>
        <item x="2260"/>
        <item x="2261"/>
        <item x="2262"/>
        <item x="2263"/>
        <item x="2264"/>
        <item x="2265"/>
        <item x="2266"/>
        <item x="2267"/>
        <item x="2268"/>
        <item x="2269"/>
        <item x="7929"/>
        <item x="7930"/>
        <item x="7931"/>
        <item x="7932"/>
        <item x="7933"/>
        <item x="7934"/>
        <item x="7935"/>
        <item x="7936"/>
        <item x="7937"/>
        <item x="7938"/>
        <item x="7939"/>
        <item x="7940"/>
        <item x="7941"/>
        <item x="7942"/>
        <item x="7943"/>
        <item x="7944"/>
        <item x="7945"/>
        <item x="7946"/>
        <item x="7947"/>
        <item x="7948"/>
        <item x="7949"/>
        <item x="7950"/>
        <item x="7951"/>
        <item x="346"/>
        <item x="7952"/>
        <item x="749"/>
        <item x="7953"/>
        <item x="7954"/>
        <item x="2270"/>
        <item x="7955"/>
        <item x="1128"/>
        <item x="7956"/>
        <item x="7957"/>
        <item x="7958"/>
        <item x="750"/>
        <item x="7959"/>
        <item x="7960"/>
        <item x="2271"/>
        <item x="7961"/>
        <item x="7962"/>
        <item x="2272"/>
        <item x="4330"/>
        <item x="751"/>
        <item x="1451"/>
        <item x="7963"/>
        <item x="4927"/>
        <item x="7964"/>
        <item x="1452"/>
        <item x="2273"/>
        <item x="1129"/>
        <item x="7965"/>
        <item x="752"/>
        <item x="753"/>
        <item x="754"/>
        <item x="7966"/>
        <item x="755"/>
        <item x="5215"/>
        <item x="4928"/>
        <item x="347"/>
        <item x="7967"/>
        <item x="7968"/>
        <item x="7969"/>
        <item x="4929"/>
        <item x="7970"/>
        <item x="1130"/>
        <item x="348"/>
        <item x="5616"/>
        <item x="3017"/>
        <item x="7971"/>
        <item x="7972"/>
        <item x="4930"/>
        <item x="349"/>
        <item x="7973"/>
        <item x="7974"/>
        <item x="4931"/>
        <item x="7975"/>
        <item x="4932"/>
        <item x="2274"/>
        <item x="7976"/>
        <item x="7977"/>
        <item x="9900"/>
        <item x="9038"/>
        <item x="9686"/>
        <item x="5617"/>
        <item x="1131"/>
        <item x="5618"/>
        <item x="9687"/>
        <item x="9688"/>
        <item x="9039"/>
        <item x="9689"/>
        <item x="7978"/>
        <item x="7979"/>
        <item x="7980"/>
        <item x="9690"/>
        <item x="7981"/>
        <item x="7982"/>
        <item x="5619"/>
        <item x="7983"/>
        <item x="7984"/>
        <item x="7985"/>
        <item x="9594"/>
        <item x="9040"/>
        <item x="9595"/>
        <item x="9596"/>
        <item x="7986"/>
        <item x="9981"/>
        <item x="9041"/>
        <item x="7987"/>
        <item x="7988"/>
        <item x="7989"/>
        <item x="5620"/>
        <item x="7990"/>
        <item x="7991"/>
        <item x="7992"/>
        <item x="7993"/>
        <item x="5621"/>
        <item x="7994"/>
        <item x="9042"/>
        <item x="7995"/>
        <item x="7996"/>
        <item x="7997"/>
        <item x="7998"/>
        <item x="7999"/>
        <item x="9043"/>
        <item x="8000"/>
        <item x="8001"/>
        <item x="5622"/>
        <item x="8002"/>
        <item x="5623"/>
        <item x="756"/>
        <item x="8003"/>
        <item x="8004"/>
        <item x="8005"/>
        <item x="9044"/>
        <item x="8006"/>
        <item x="8007"/>
        <item x="8008"/>
        <item x="9982"/>
        <item x="8009"/>
        <item x="9045"/>
        <item x="8010"/>
        <item x="416"/>
        <item x="757"/>
        <item x="8011"/>
        <item x="8012"/>
        <item x="8013"/>
        <item x="8014"/>
        <item x="9149"/>
        <item x="8015"/>
        <item x="8016"/>
        <item x="8017"/>
        <item x="8018"/>
        <item x="758"/>
        <item x="8019"/>
        <item x="8020"/>
        <item x="9597"/>
        <item x="8021"/>
        <item x="9150"/>
        <item x="417"/>
        <item x="9151"/>
        <item x="9983"/>
        <item x="759"/>
        <item x="8022"/>
        <item x="8023"/>
        <item x="9152"/>
        <item x="2506"/>
        <item x="760"/>
        <item x="9598"/>
        <item x="8024"/>
        <item x="9291"/>
        <item x="9901"/>
        <item x="8025"/>
        <item x="8026"/>
        <item x="9984"/>
        <item x="9599"/>
        <item x="761"/>
        <item x="8027"/>
        <item x="8028"/>
        <item x="9600"/>
        <item x="762"/>
        <item x="9601"/>
        <item x="4241"/>
        <item x="9046"/>
        <item x="3043"/>
        <item x="9153"/>
        <item x="418"/>
        <item x="3044"/>
        <item x="9047"/>
        <item x="2507"/>
        <item x="9154"/>
        <item x="3045"/>
        <item x="9155"/>
        <item x="8029"/>
        <item x="3046"/>
        <item x="4242"/>
        <item x="9156"/>
        <item x="3047"/>
        <item x="8030"/>
        <item x="9602"/>
        <item x="8031"/>
        <item x="419"/>
        <item x="9157"/>
        <item x="8032"/>
        <item x="9048"/>
        <item x="9985"/>
        <item x="9158"/>
        <item x="9159"/>
        <item x="9049"/>
        <item x="9160"/>
        <item x="9161"/>
        <item x="5831"/>
        <item x="9050"/>
        <item x="4033"/>
        <item x="763"/>
        <item x="196"/>
        <item x="9051"/>
        <item x="4331"/>
        <item x="4034"/>
        <item x="9052"/>
        <item x="8033"/>
        <item x="40"/>
        <item x="4035"/>
        <item x="197"/>
        <item x="3048"/>
        <item x="3049"/>
        <item x="764"/>
        <item x="9053"/>
        <item x="41"/>
        <item x="9603"/>
        <item x="3050"/>
        <item x="4036"/>
        <item x="9054"/>
        <item x="3170"/>
        <item x="3051"/>
        <item x="5624"/>
        <item x="3171"/>
        <item x="3172"/>
        <item x="4037"/>
        <item x="9055"/>
        <item x="3052"/>
        <item x="5625"/>
        <item x="9604"/>
        <item x="765"/>
        <item x="5832"/>
        <item x="4038"/>
        <item x="3173"/>
        <item x="4788"/>
        <item x="9056"/>
        <item x="4039"/>
        <item x="3174"/>
        <item x="4789"/>
        <item x="8624"/>
        <item x="4790"/>
        <item x="9057"/>
        <item x="9605"/>
        <item x="3175"/>
        <item x="42"/>
        <item x="9606"/>
        <item x="4040"/>
        <item x="4791"/>
        <item x="3176"/>
        <item x="766"/>
        <item x="5626"/>
        <item x="9607"/>
        <item x="4041"/>
        <item x="4042"/>
        <item x="9608"/>
        <item x="9058"/>
        <item x="4792"/>
        <item x="9609"/>
        <item x="8034"/>
        <item x="9059"/>
        <item x="4933"/>
        <item x="1166"/>
        <item x="3177"/>
        <item x="9060"/>
        <item x="5627"/>
        <item x="1167"/>
        <item x="9610"/>
        <item x="43"/>
        <item x="3178"/>
        <item x="8035"/>
        <item x="9061"/>
        <item x="767"/>
        <item x="4043"/>
        <item x="4340"/>
        <item x="3179"/>
        <item x="5628"/>
        <item x="2508"/>
        <item x="9611"/>
        <item x="3180"/>
        <item x="2509"/>
        <item x="4793"/>
        <item x="9062"/>
        <item x="3181"/>
        <item x="8036"/>
        <item x="4044"/>
        <item x="3182"/>
        <item x="4794"/>
        <item x="5629"/>
        <item x="9063"/>
        <item x="3183"/>
        <item x="9612"/>
        <item x="4795"/>
        <item x="3184"/>
        <item x="9986"/>
        <item x="9216"/>
        <item x="4796"/>
        <item x="9613"/>
        <item x="3185"/>
        <item x="9614"/>
        <item x="4797"/>
        <item x="3186"/>
        <item x="5630"/>
        <item x="9064"/>
        <item x="3187"/>
        <item x="9987"/>
        <item x="4798"/>
        <item x="9615"/>
        <item x="4341"/>
        <item x="3188"/>
        <item x="3189"/>
        <item x="9616"/>
        <item x="9617"/>
        <item x="3053"/>
        <item x="5631"/>
        <item x="198"/>
        <item x="9618"/>
        <item x="5632"/>
        <item x="8037"/>
        <item x="9619"/>
        <item x="5633"/>
        <item x="8038"/>
        <item x="9065"/>
        <item x="5634"/>
        <item x="9988"/>
        <item x="9620"/>
        <item x="4045"/>
        <item x="5635"/>
        <item x="8039"/>
        <item x="5636"/>
        <item x="8040"/>
        <item x="5637"/>
        <item x="8041"/>
        <item x="5638"/>
        <item x="5639"/>
        <item x="5640"/>
        <item x="5641"/>
        <item x="8042"/>
        <item x="5642"/>
        <item x="5643"/>
        <item x="5644"/>
        <item x="4046"/>
        <item x="4799"/>
        <item x="9066"/>
        <item x="5645"/>
        <item x="5646"/>
        <item x="5647"/>
        <item x="2546"/>
        <item x="8043"/>
        <item x="4800"/>
        <item x="8044"/>
        <item x="8625"/>
        <item x="5648"/>
        <item x="2547"/>
        <item x="2548"/>
        <item x="4801"/>
        <item x="4648"/>
        <item x="5833"/>
        <item x="8045"/>
        <item x="4342"/>
        <item x="199"/>
        <item x="8046"/>
        <item x="8047"/>
        <item x="8048"/>
        <item x="4047"/>
        <item x="9162"/>
        <item x="8049"/>
        <item x="4343"/>
        <item x="4048"/>
        <item x="8050"/>
        <item x="2510"/>
        <item x="5649"/>
        <item x="200"/>
        <item x="8051"/>
        <item x="5834"/>
        <item x="4649"/>
        <item x="8052"/>
        <item x="4049"/>
        <item x="9163"/>
        <item x="8053"/>
        <item x="8054"/>
        <item x="4344"/>
        <item x="4050"/>
        <item x="8055"/>
        <item x="2511"/>
        <item x="4650"/>
        <item x="5835"/>
        <item x="8056"/>
        <item x="4051"/>
        <item x="8057"/>
        <item x="8058"/>
        <item x="4651"/>
        <item x="4052"/>
        <item x="4652"/>
        <item x="8186"/>
        <item x="8059"/>
        <item x="8060"/>
        <item x="4053"/>
        <item x="8061"/>
        <item x="1453"/>
        <item x="9621"/>
        <item x="4653"/>
        <item x="8062"/>
        <item x="2512"/>
        <item x="350"/>
        <item x="1454"/>
        <item x="9622"/>
        <item x="4054"/>
        <item x="9217"/>
        <item x="8187"/>
        <item x="1455"/>
        <item x="4055"/>
        <item x="44"/>
        <item x="8063"/>
        <item x="8188"/>
        <item x="45"/>
        <item x="2275"/>
        <item x="8189"/>
        <item x="1456"/>
        <item x="9218"/>
        <item x="8190"/>
        <item x="4654"/>
        <item x="2276"/>
        <item x="2277"/>
        <item x="8191"/>
        <item x="46"/>
        <item x="2278"/>
        <item x="1193"/>
        <item x="1457"/>
        <item x="4945"/>
        <item x="4655"/>
        <item x="8192"/>
        <item x="2279"/>
        <item x="2280"/>
        <item x="1132"/>
        <item x="2281"/>
        <item x="4946"/>
        <item x="4345"/>
        <item x="1133"/>
        <item x="4656"/>
        <item x="2282"/>
        <item x="1458"/>
        <item x="6455"/>
        <item x="2283"/>
        <item x="1134"/>
        <item x="6456"/>
        <item x="1459"/>
        <item x="1135"/>
        <item x="2284"/>
        <item x="6457"/>
        <item x="2285"/>
        <item x="6458"/>
        <item x="4657"/>
        <item x="4947"/>
        <item x="1460"/>
        <item x="4658"/>
        <item x="2286"/>
        <item x="2287"/>
        <item x="2288"/>
        <item x="2289"/>
        <item x="4659"/>
        <item x="2751"/>
        <item x="2290"/>
        <item x="1461"/>
        <item x="6459"/>
        <item x="1136"/>
        <item x="2291"/>
        <item x="1137"/>
        <item x="6460"/>
        <item x="2292"/>
        <item x="2293"/>
        <item x="6461"/>
        <item x="2294"/>
        <item x="6462"/>
        <item x="2295"/>
        <item x="2296"/>
        <item x="1462"/>
        <item x="6463"/>
        <item x="2297"/>
        <item x="1463"/>
        <item x="6464"/>
        <item x="2298"/>
        <item x="2299"/>
        <item x="1464"/>
        <item x="2300"/>
        <item x="2301"/>
        <item x="2302"/>
        <item x="4660"/>
        <item x="6465"/>
        <item x="1465"/>
        <item x="2303"/>
        <item x="2304"/>
        <item x="2305"/>
        <item x="2306"/>
        <item x="2307"/>
        <item x="2308"/>
        <item x="2309"/>
        <item x="2310"/>
        <item x="4661"/>
        <item x="2311"/>
        <item x="4662"/>
        <item x="1138"/>
        <item x="2312"/>
        <item x="6466"/>
        <item x="4663"/>
        <item x="2313"/>
        <item x="2314"/>
        <item x="5216"/>
        <item x="6467"/>
        <item x="6468"/>
        <item x="2315"/>
        <item x="1139"/>
        <item x="2316"/>
        <item x="2317"/>
        <item x="2318"/>
        <item x="2319"/>
        <item x="2320"/>
        <item x="2321"/>
        <item x="5217"/>
        <item x="1466"/>
        <item x="2322"/>
        <item x="2323"/>
        <item x="2324"/>
        <item x="2325"/>
        <item x="5218"/>
        <item x="2326"/>
        <item x="1467"/>
        <item x="6469"/>
        <item x="2327"/>
        <item x="2328"/>
        <item x="2329"/>
        <item x="2752"/>
        <item x="2330"/>
        <item x="5219"/>
        <item x="2331"/>
        <item x="2332"/>
        <item x="2333"/>
        <item x="2334"/>
        <item x="2335"/>
        <item x="1468"/>
        <item x="2753"/>
        <item x="1469"/>
        <item x="2336"/>
        <item x="2754"/>
        <item x="2755"/>
        <item x="2337"/>
        <item x="2756"/>
        <item x="2757"/>
        <item x="1140"/>
        <item x="2758"/>
        <item x="5220"/>
        <item x="2338"/>
        <item x="1141"/>
        <item x="2339"/>
        <item x="2759"/>
        <item x="2340"/>
        <item x="351"/>
        <item x="2341"/>
        <item x="9767"/>
        <item x="2760"/>
        <item x="2342"/>
        <item x="2343"/>
        <item x="2761"/>
        <item x="2344"/>
        <item x="2345"/>
        <item x="2346"/>
        <item x="2347"/>
        <item x="2348"/>
        <item x="2349"/>
        <item x="352"/>
        <item x="4826"/>
        <item x="2350"/>
        <item x="2351"/>
        <item x="353"/>
        <item x="2352"/>
        <item x="2353"/>
        <item x="2354"/>
        <item x="2355"/>
        <item x="4827"/>
        <item x="2356"/>
        <item x="2357"/>
        <item x="4828"/>
        <item x="2358"/>
        <item x="2598"/>
        <item x="2359"/>
        <item x="2360"/>
        <item x="2762"/>
        <item x="2361"/>
        <item x="2362"/>
        <item x="2363"/>
        <item x="2364"/>
        <item x="2365"/>
        <item x="8064"/>
        <item x="4829"/>
        <item x="6470"/>
        <item x="8065"/>
        <item x="2763"/>
        <item x="8066"/>
        <item x="2366"/>
        <item x="8067"/>
        <item x="4830"/>
        <item x="2599"/>
        <item x="2367"/>
        <item x="2368"/>
        <item x="8068"/>
        <item x="8069"/>
        <item x="2369"/>
        <item x="1470"/>
        <item x="6471"/>
        <item x="8070"/>
        <item x="2370"/>
        <item x="4831"/>
        <item x="2764"/>
        <item x="2371"/>
        <item x="4832"/>
        <item x="2372"/>
        <item x="2373"/>
        <item x="6472"/>
        <item x="2765"/>
        <item x="2766"/>
        <item x="1142"/>
        <item x="6473"/>
        <item x="1143"/>
        <item x="1144"/>
        <item x="4833"/>
        <item x="4834"/>
        <item x="4835"/>
        <item x="1145"/>
        <item x="6474"/>
        <item x="2374"/>
        <item x="4836"/>
        <item x="1146"/>
        <item x="2600"/>
        <item x="5221"/>
        <item x="4837"/>
        <item x="6475"/>
        <item x="2375"/>
        <item x="4838"/>
        <item x="1147"/>
        <item x="8626"/>
        <item x="1471"/>
        <item x="8627"/>
        <item x="8628"/>
        <item x="1472"/>
        <item x="8629"/>
        <item x="8630"/>
        <item x="8631"/>
        <item x="2376"/>
        <item x="1148"/>
        <item x="5222"/>
        <item x="2377"/>
        <item x="8071"/>
        <item x="768"/>
        <item x="8072"/>
        <item x="769"/>
        <item x="8073"/>
        <item x="3018"/>
        <item x="8074"/>
        <item x="8075"/>
        <item x="8076"/>
        <item x="770"/>
        <item x="8077"/>
        <item x="8078"/>
        <item x="771"/>
        <item x="8079"/>
        <item x="8080"/>
        <item x="8081"/>
        <item x="8082"/>
        <item x="8083"/>
        <item x="9067"/>
        <item x="772"/>
        <item x="8084"/>
        <item x="9068"/>
        <item x="8085"/>
        <item x="8086"/>
        <item x="8087"/>
        <item x="5650"/>
        <item x="8088"/>
        <item x="5651"/>
        <item x="4056"/>
        <item x="9164"/>
        <item x="5652"/>
        <item x="9165"/>
        <item x="9166"/>
        <item x="5836"/>
        <item x="9167"/>
        <item x="9623"/>
        <item x="773"/>
        <item x="5837"/>
        <item x="9624"/>
        <item x="5653"/>
        <item x="8089"/>
        <item x="8090"/>
        <item x="9625"/>
        <item x="9168"/>
        <item x="9626"/>
        <item x="8091"/>
        <item x="8092"/>
        <item x="8093"/>
        <item x="8094"/>
        <item x="9627"/>
        <item x="9628"/>
        <item x="3190"/>
        <item x="8095"/>
        <item x="3191"/>
        <item x="9629"/>
        <item x="9630"/>
        <item x="9631"/>
        <item x="3192"/>
        <item x="3193"/>
        <item x="9632"/>
        <item x="5838"/>
        <item x="3194"/>
        <item x="5839"/>
        <item x="2513"/>
        <item x="9069"/>
        <item x="5654"/>
        <item x="8096"/>
        <item x="3195"/>
        <item x="9633"/>
        <item x="5840"/>
        <item x="774"/>
        <item x="9634"/>
        <item x="8097"/>
        <item x="3196"/>
        <item x="5841"/>
        <item x="4057"/>
        <item x="4332"/>
        <item x="3197"/>
        <item x="8098"/>
        <item x="4058"/>
        <item x="9070"/>
        <item x="3054"/>
        <item x="8099"/>
        <item x="9071"/>
        <item x="8100"/>
        <item x="3198"/>
        <item x="9635"/>
        <item x="5655"/>
        <item x="3055"/>
        <item x="9072"/>
        <item x="3199"/>
        <item x="9636"/>
        <item x="4243"/>
        <item x="5656"/>
        <item x="3056"/>
        <item x="9637"/>
        <item x="9638"/>
        <item x="9073"/>
        <item x="8101"/>
        <item x="9639"/>
        <item x="9640"/>
        <item x="8102"/>
        <item x="9641"/>
        <item x="9074"/>
        <item x="8103"/>
        <item x="4059"/>
        <item x="9642"/>
        <item x="9219"/>
        <item x="4060"/>
        <item x="4061"/>
        <item x="9643"/>
        <item x="9644"/>
        <item x="8104"/>
        <item x="8105"/>
        <item x="3057"/>
        <item x="9075"/>
        <item x="9645"/>
        <item x="8106"/>
        <item x="3058"/>
        <item x="4062"/>
        <item x="9646"/>
        <item x="5842"/>
        <item x="9647"/>
        <item x="9220"/>
        <item x="9648"/>
        <item x="4063"/>
        <item x="9076"/>
        <item x="9649"/>
        <item x="4064"/>
        <item x="9221"/>
        <item x="9650"/>
        <item x="4065"/>
        <item x="9651"/>
        <item x="4066"/>
        <item x="4346"/>
        <item x="9077"/>
        <item x="4333"/>
        <item x="4664"/>
        <item x="8107"/>
        <item x="4067"/>
        <item x="9078"/>
        <item x="4068"/>
        <item x="9079"/>
        <item x="4069"/>
        <item x="9080"/>
        <item x="8108"/>
        <item x="4070"/>
        <item x="9652"/>
        <item x="8109"/>
        <item x="5657"/>
        <item x="9691"/>
        <item x="4347"/>
        <item x="2514"/>
        <item x="9081"/>
        <item x="9169"/>
        <item x="9692"/>
        <item x="4665"/>
        <item x="9082"/>
        <item x="9693"/>
        <item x="4666"/>
        <item x="5658"/>
        <item x="5659"/>
        <item x="4667"/>
        <item x="5660"/>
        <item x="8110"/>
        <item x="9653"/>
        <item x="9654"/>
        <item x="5661"/>
        <item x="9655"/>
        <item x="9656"/>
        <item x="5662"/>
        <item x="5663"/>
        <item x="4668"/>
        <item x="4071"/>
        <item x="5843"/>
        <item x="5664"/>
        <item x="5665"/>
        <item x="9657"/>
        <item x="9989"/>
        <item x="4072"/>
        <item x="5666"/>
        <item x="4348"/>
        <item x="5667"/>
        <item x="4669"/>
        <item x="9658"/>
        <item x="4670"/>
        <item x="9694"/>
        <item x="4073"/>
        <item x="4349"/>
        <item x="4671"/>
        <item x="9659"/>
        <item x="4074"/>
        <item x="9083"/>
        <item x="5844"/>
        <item x="9084"/>
        <item x="4075"/>
        <item x="4672"/>
        <item x="4673"/>
        <item x="4674"/>
        <item x="9660"/>
        <item x="9990"/>
        <item x="5845"/>
        <item x="2515"/>
        <item x="4675"/>
        <item x="9661"/>
        <item x="5846"/>
        <item x="5847"/>
        <item x="5848"/>
        <item x="5849"/>
        <item x="5850"/>
        <item x="9662"/>
        <item x="9663"/>
        <item x="2549"/>
        <item x="4676"/>
        <item x="9664"/>
        <item x="4677"/>
        <item x="4244"/>
        <item x="2516"/>
        <item x="9665"/>
        <item x="2550"/>
        <item x="9666"/>
        <item x="9667"/>
        <item x="2517"/>
        <item x="9668"/>
        <item x="2551"/>
        <item x="4839"/>
        <item x="5223"/>
        <item x="2957"/>
        <item x="354"/>
        <item x="2518"/>
        <item x="2552"/>
        <item x="1197"/>
        <item x="2553"/>
        <item x="355"/>
        <item x="6476"/>
        <item x="6477"/>
        <item x="356"/>
        <item x="6478"/>
        <item x="1198"/>
        <item x="2378"/>
        <item x="6479"/>
        <item x="2379"/>
        <item x="8632"/>
        <item x="4840"/>
        <item x="6480"/>
        <item x="8633"/>
        <item x="4678"/>
        <item x="2380"/>
        <item x="4679"/>
        <item x="4841"/>
        <item x="8634"/>
        <item x="4680"/>
        <item x="6481"/>
        <item x="2381"/>
        <item x="6482"/>
        <item x="4681"/>
        <item x="2601"/>
        <item x="8635"/>
        <item x="8111"/>
        <item x="2382"/>
        <item x="6483"/>
        <item x="4682"/>
        <item x="2767"/>
        <item x="6484"/>
        <item x="2383"/>
        <item x="2768"/>
        <item x="8636"/>
        <item x="2384"/>
        <item x="6485"/>
        <item x="357"/>
        <item x="8637"/>
        <item x="8638"/>
        <item x="5224"/>
        <item x="6486"/>
        <item x="2385"/>
        <item x="2769"/>
        <item x="8639"/>
        <item x="6487"/>
        <item x="6488"/>
        <item x="2770"/>
        <item x="6489"/>
        <item x="6490"/>
        <item x="2386"/>
        <item x="6491"/>
        <item x="6492"/>
        <item x="6493"/>
        <item x="8640"/>
        <item x="1149"/>
        <item x="8641"/>
        <item x="6494"/>
        <item x="1150"/>
        <item x="8642"/>
        <item x="6495"/>
        <item x="1151"/>
        <item x="8643"/>
        <item x="1152"/>
        <item x="8644"/>
        <item x="6496"/>
        <item x="2387"/>
        <item x="6497"/>
        <item x="8645"/>
        <item x="2618"/>
        <item x="2388"/>
        <item x="6498"/>
        <item x="8646"/>
        <item x="8647"/>
        <item x="2389"/>
        <item x="8648"/>
        <item x="8649"/>
        <item x="2390"/>
        <item x="9768"/>
        <item x="6499"/>
        <item x="1153"/>
        <item x="2391"/>
        <item x="2771"/>
        <item x="2772"/>
        <item x="1154"/>
        <item x="6500"/>
        <item x="1155"/>
        <item x="2392"/>
        <item x="1156"/>
        <item x="2393"/>
        <item x="2394"/>
        <item x="2773"/>
        <item x="2395"/>
        <item x="1157"/>
        <item x="2396"/>
        <item x="2619"/>
        <item x="2774"/>
        <item x="6501"/>
        <item x="6502"/>
        <item x="2397"/>
        <item x="6503"/>
        <item x="2602"/>
        <item x="1158"/>
        <item x="2398"/>
        <item x="1473"/>
        <item x="6504"/>
        <item x="6505"/>
        <item x="6506"/>
        <item x="1159"/>
        <item x="1160"/>
        <item x="1161"/>
        <item x="8112"/>
        <item x="6507"/>
        <item x="8113"/>
        <item t="default"/>
      </items>
    </pivotField>
    <pivotField showAll="0">
      <items count="242">
        <item x="45"/>
        <item x="31"/>
        <item x="32"/>
        <item x="34"/>
        <item x="33"/>
        <item x="35"/>
        <item x="57"/>
        <item x="36"/>
        <item x="20"/>
        <item x="16"/>
        <item x="38"/>
        <item x="1"/>
        <item x="39"/>
        <item x="56"/>
        <item x="23"/>
        <item x="22"/>
        <item x="26"/>
        <item x="27"/>
        <item x="24"/>
        <item x="37"/>
        <item x="43"/>
        <item x="0"/>
        <item x="19"/>
        <item x="25"/>
        <item x="18"/>
        <item x="17"/>
        <item x="21"/>
        <item x="29"/>
        <item x="2"/>
        <item x="41"/>
        <item x="66"/>
        <item x="46"/>
        <item x="40"/>
        <item x="47"/>
        <item x="48"/>
        <item x="44"/>
        <item x="30"/>
        <item x="6"/>
        <item x="4"/>
        <item x="3"/>
        <item x="42"/>
        <item x="61"/>
        <item x="5"/>
        <item x="28"/>
        <item x="7"/>
        <item x="8"/>
        <item x="9"/>
        <item x="58"/>
        <item x="60"/>
        <item x="10"/>
        <item x="11"/>
        <item x="79"/>
        <item x="74"/>
        <item x="107"/>
        <item x="97"/>
        <item x="91"/>
        <item x="131"/>
        <item x="80"/>
        <item x="162"/>
        <item x="12"/>
        <item x="14"/>
        <item x="13"/>
        <item x="59"/>
        <item x="69"/>
        <item x="15"/>
        <item x="51"/>
        <item x="71"/>
        <item x="148"/>
        <item x="121"/>
        <item x="142"/>
        <item x="76"/>
        <item x="78"/>
        <item x="125"/>
        <item x="77"/>
        <item x="95"/>
        <item x="109"/>
        <item x="92"/>
        <item x="90"/>
        <item x="75"/>
        <item x="105"/>
        <item x="116"/>
        <item x="94"/>
        <item x="123"/>
        <item x="135"/>
        <item x="158"/>
        <item x="152"/>
        <item x="93"/>
        <item x="122"/>
        <item x="118"/>
        <item x="117"/>
        <item x="83"/>
        <item x="96"/>
        <item x="189"/>
        <item x="89"/>
        <item x="190"/>
        <item x="187"/>
        <item x="141"/>
        <item x="160"/>
        <item x="196"/>
        <item x="145"/>
        <item x="73"/>
        <item x="134"/>
        <item x="188"/>
        <item x="115"/>
        <item x="182"/>
        <item x="98"/>
        <item x="156"/>
        <item x="153"/>
        <item x="149"/>
        <item x="154"/>
        <item x="101"/>
        <item x="180"/>
        <item x="53"/>
        <item x="65"/>
        <item x="228"/>
        <item x="49"/>
        <item x="130"/>
        <item x="110"/>
        <item x="106"/>
        <item x="128"/>
        <item x="86"/>
        <item x="207"/>
        <item x="62"/>
        <item x="223"/>
        <item x="167"/>
        <item x="84"/>
        <item x="137"/>
        <item x="184"/>
        <item x="124"/>
        <item x="166"/>
        <item x="150"/>
        <item x="138"/>
        <item x="157"/>
        <item x="170"/>
        <item x="136"/>
        <item x="178"/>
        <item x="139"/>
        <item x="172"/>
        <item x="171"/>
        <item x="52"/>
        <item x="55"/>
        <item x="205"/>
        <item x="235"/>
        <item x="209"/>
        <item x="240"/>
        <item x="226"/>
        <item x="237"/>
        <item x="72"/>
        <item x="63"/>
        <item x="199"/>
        <item x="140"/>
        <item x="108"/>
        <item x="181"/>
        <item x="155"/>
        <item x="176"/>
        <item x="163"/>
        <item x="114"/>
        <item x="198"/>
        <item x="87"/>
        <item x="193"/>
        <item x="144"/>
        <item x="146"/>
        <item x="126"/>
        <item x="201"/>
        <item x="197"/>
        <item x="202"/>
        <item x="194"/>
        <item x="175"/>
        <item x="200"/>
        <item x="132"/>
        <item x="164"/>
        <item x="147"/>
        <item x="165"/>
        <item x="174"/>
        <item x="64"/>
        <item x="234"/>
        <item x="54"/>
        <item x="219"/>
        <item x="50"/>
        <item x="227"/>
        <item x="119"/>
        <item x="120"/>
        <item x="82"/>
        <item x="159"/>
        <item x="168"/>
        <item x="183"/>
        <item x="173"/>
        <item x="129"/>
        <item x="81"/>
        <item x="203"/>
        <item x="127"/>
        <item x="179"/>
        <item x="70"/>
        <item x="222"/>
        <item x="208"/>
        <item x="225"/>
        <item x="215"/>
        <item x="111"/>
        <item x="88"/>
        <item x="185"/>
        <item x="104"/>
        <item x="151"/>
        <item x="212"/>
        <item x="67"/>
        <item x="232"/>
        <item x="68"/>
        <item x="218"/>
        <item x="192"/>
        <item x="191"/>
        <item x="195"/>
        <item x="186"/>
        <item x="102"/>
        <item x="177"/>
        <item x="112"/>
        <item x="133"/>
        <item x="206"/>
        <item x="238"/>
        <item x="217"/>
        <item x="229"/>
        <item x="239"/>
        <item x="161"/>
        <item x="103"/>
        <item x="224"/>
        <item x="236"/>
        <item x="221"/>
        <item x="213"/>
        <item x="220"/>
        <item x="85"/>
        <item x="204"/>
        <item x="211"/>
        <item x="214"/>
        <item x="113"/>
        <item x="233"/>
        <item x="210"/>
        <item x="231"/>
        <item x="230"/>
        <item x="169"/>
        <item x="216"/>
        <item x="99"/>
        <item x="100"/>
        <item x="143"/>
        <item t="default"/>
      </items>
    </pivotField>
    <pivotField showAll="0">
      <items count="8693">
        <item x="4763"/>
        <item x="4767"/>
        <item x="4766"/>
        <item x="4768"/>
        <item x="4771"/>
        <item x="4762"/>
        <item x="2565"/>
        <item x="2568"/>
        <item x="4778"/>
        <item x="4772"/>
        <item x="2564"/>
        <item x="4755"/>
        <item x="2567"/>
        <item x="4777"/>
        <item x="4773"/>
        <item x="2572"/>
        <item x="2571"/>
        <item x="4775"/>
        <item x="2569"/>
        <item x="4759"/>
        <item x="2570"/>
        <item x="4758"/>
        <item x="2566"/>
        <item x="4781"/>
        <item x="4760"/>
        <item x="4757"/>
        <item x="4774"/>
        <item x="4764"/>
        <item x="5819"/>
        <item x="4769"/>
        <item x="5822"/>
        <item x="5825"/>
        <item x="5827"/>
        <item x="5834"/>
        <item x="5846"/>
        <item x="5851"/>
        <item x="5855"/>
        <item x="5850"/>
        <item x="5821"/>
        <item x="5838"/>
        <item x="5857"/>
        <item x="5845"/>
        <item x="5847"/>
        <item x="5832"/>
        <item x="5858"/>
        <item x="5843"/>
        <item x="5848"/>
        <item x="5859"/>
        <item x="5835"/>
        <item x="5823"/>
        <item x="5856"/>
        <item x="5865"/>
        <item x="5861"/>
        <item x="5864"/>
        <item x="5844"/>
        <item x="5860"/>
        <item x="4427"/>
        <item x="5852"/>
        <item x="5829"/>
        <item x="4756"/>
        <item x="5862"/>
        <item x="2964"/>
        <item x="4754"/>
        <item x="2963"/>
        <item x="5863"/>
        <item x="4426"/>
        <item x="5833"/>
        <item x="5854"/>
        <item x="5853"/>
        <item x="5867"/>
        <item x="5831"/>
        <item x="364"/>
        <item x="4752"/>
        <item x="4765"/>
        <item x="2979"/>
        <item x="2971"/>
        <item x="379"/>
        <item x="2986"/>
        <item x="770"/>
        <item x="2976"/>
        <item x="2987"/>
        <item x="769"/>
        <item x="5870"/>
        <item x="372"/>
        <item x="362"/>
        <item x="5849"/>
        <item x="2973"/>
        <item x="2997"/>
        <item x="2984"/>
        <item x="7353"/>
        <item x="2968"/>
        <item x="2993"/>
        <item x="772"/>
        <item x="5826"/>
        <item x="5830"/>
        <item x="2581"/>
        <item x="381"/>
        <item x="5866"/>
        <item x="771"/>
        <item x="5868"/>
        <item x="4010"/>
        <item x="2983"/>
        <item x="2580"/>
        <item x="1369"/>
        <item x="4009"/>
        <item x="5828"/>
        <item x="3006"/>
        <item x="5871"/>
        <item x="4785"/>
        <item x="4013"/>
        <item x="774"/>
        <item x="2583"/>
        <item x="5881"/>
        <item x="5880"/>
        <item x="4784"/>
        <item x="5869"/>
        <item x="4014"/>
        <item x="5882"/>
        <item x="5877"/>
        <item x="4019"/>
        <item x="5883"/>
        <item x="2985"/>
        <item x="775"/>
        <item x="2989"/>
        <item x="2575"/>
        <item x="4521"/>
        <item x="5837"/>
        <item x="370"/>
        <item x="5879"/>
        <item x="773"/>
        <item x="2579"/>
        <item x="2577"/>
        <item x="5874"/>
        <item x="4282"/>
        <item x="4015"/>
        <item x="5873"/>
        <item x="2576"/>
        <item x="3013"/>
        <item x="382"/>
        <item x="4753"/>
        <item x="5878"/>
        <item x="776"/>
        <item x="383"/>
        <item x="8618"/>
        <item x="363"/>
        <item x="4020"/>
        <item x="3007"/>
        <item x="4023"/>
        <item x="2974"/>
        <item x="7351"/>
        <item x="2582"/>
        <item x="378"/>
        <item x="3004"/>
        <item x="2966"/>
        <item x="5884"/>
        <item x="2988"/>
        <item x="4022"/>
        <item x="2419"/>
        <item x="5886"/>
        <item x="1376"/>
        <item x="4011"/>
        <item x="5893"/>
        <item x="4530"/>
        <item x="5875"/>
        <item x="2424"/>
        <item x="5894"/>
        <item x="4012"/>
        <item x="7937"/>
        <item x="4018"/>
        <item x="5899"/>
        <item x="4779"/>
        <item x="5885"/>
        <item x="3002"/>
        <item x="5908"/>
        <item x="5892"/>
        <item x="1385"/>
        <item x="377"/>
        <item x="2573"/>
        <item x="5400"/>
        <item x="4761"/>
        <item x="5872"/>
        <item x="5401"/>
        <item x="5891"/>
        <item x="5876"/>
        <item x="5404"/>
        <item x="2584"/>
        <item x="1111"/>
        <item x="2970"/>
        <item x="5906"/>
        <item x="5895"/>
        <item x="5890"/>
        <item x="5889"/>
        <item x="2982"/>
        <item x="4016"/>
        <item x="2423"/>
        <item x="5413"/>
        <item x="7352"/>
        <item x="4006"/>
        <item x="3019"/>
        <item x="2991"/>
        <item x="778"/>
        <item x="412"/>
        <item x="5408"/>
        <item x="3024"/>
        <item x="3027"/>
        <item x="4285"/>
        <item x="374"/>
        <item x="415"/>
        <item x="3012"/>
        <item x="3022"/>
        <item x="5898"/>
        <item x="4025"/>
        <item x="392"/>
        <item x="8512"/>
        <item x="7627"/>
        <item x="2586"/>
        <item x="5901"/>
        <item x="3043"/>
        <item x="5397"/>
        <item x="7355"/>
        <item x="424"/>
        <item x="5896"/>
        <item x="4818"/>
        <item x="3033"/>
        <item x="2587"/>
        <item x="7630"/>
        <item x="5888"/>
        <item x="395"/>
        <item x="759"/>
        <item x="4808"/>
        <item x="2350"/>
        <item x="781"/>
        <item x="388"/>
        <item x="406"/>
        <item x="2578"/>
        <item x="423"/>
        <item x="777"/>
        <item x="5904"/>
        <item x="3063"/>
        <item x="4807"/>
        <item x="393"/>
        <item x="7935"/>
        <item x="7961"/>
        <item x="780"/>
        <item x="4794"/>
        <item x="2321"/>
        <item x="7960"/>
        <item x="3032"/>
        <item x="5903"/>
        <item x="366"/>
        <item x="782"/>
        <item x="5905"/>
        <item x="401"/>
        <item x="2977"/>
        <item x="1374"/>
        <item x="7418"/>
        <item x="3028"/>
        <item x="2427"/>
        <item x="397"/>
        <item x="7946"/>
        <item x="2589"/>
        <item x="786"/>
        <item x="7419"/>
        <item x="3029"/>
        <item x="4533"/>
        <item x="5897"/>
        <item x="1404"/>
        <item x="5900"/>
        <item x="3061"/>
        <item x="1402"/>
        <item x="5840"/>
        <item x="3064"/>
        <item x="5394"/>
        <item x="2585"/>
        <item x="2591"/>
        <item x="1403"/>
        <item x="5416"/>
        <item x="4801"/>
        <item x="1391"/>
        <item x="4791"/>
        <item x="4816"/>
        <item x="5887"/>
        <item x="3036"/>
        <item x="1405"/>
        <item x="402"/>
        <item x="7414"/>
        <item x="1408"/>
        <item x="5902"/>
        <item x="760"/>
        <item x="4815"/>
        <item x="3011"/>
        <item x="2590"/>
        <item x="4797"/>
        <item x="1411"/>
        <item x="5918"/>
        <item x="4796"/>
        <item x="5913"/>
        <item x="5911"/>
        <item x="5917"/>
        <item x="427"/>
        <item x="425"/>
        <item x="408"/>
        <item x="7416"/>
        <item x="4811"/>
        <item x="5919"/>
        <item x="5915"/>
        <item x="5910"/>
        <item x="5916"/>
        <item x="4795"/>
        <item x="4806"/>
        <item x="4005"/>
        <item x="5403"/>
        <item x="1390"/>
        <item x="7412"/>
        <item x="421"/>
        <item x="430"/>
        <item x="7957"/>
        <item x="4008"/>
        <item x="7415"/>
        <item x="4813"/>
        <item x="1416"/>
        <item x="5909"/>
        <item x="2981"/>
        <item x="2320"/>
        <item x="4283"/>
        <item x="3001"/>
        <item x="2593"/>
        <item x="3067"/>
        <item x="2597"/>
        <item x="4817"/>
        <item x="4017"/>
        <item x="1120"/>
        <item x="389"/>
        <item x="5914"/>
        <item x="1401"/>
        <item x="5417"/>
        <item x="5129"/>
        <item x="1421"/>
        <item x="394"/>
        <item x="7637"/>
        <item x="5912"/>
        <item x="2594"/>
        <item x="7420"/>
        <item x="428"/>
        <item x="4284"/>
        <item x="791"/>
        <item x="2322"/>
        <item x="2592"/>
        <item x="1121"/>
        <item x="3057"/>
        <item x="1389"/>
        <item x="5395"/>
        <item x="1422"/>
        <item x="1377"/>
        <item x="790"/>
        <item x="1119"/>
        <item x="4812"/>
        <item x="2588"/>
        <item x="3035"/>
        <item x="1414"/>
        <item x="2418"/>
        <item x="404"/>
        <item x="4536"/>
        <item x="2428"/>
        <item x="3026"/>
        <item x="416"/>
        <item x="4805"/>
        <item x="2399"/>
        <item x="4021"/>
        <item x="2996"/>
        <item x="5907"/>
        <item x="399"/>
        <item x="7356"/>
        <item x="7417"/>
        <item x="384"/>
        <item x="3054"/>
        <item x="1378"/>
        <item x="4793"/>
        <item x="420"/>
        <item x="4814"/>
        <item x="1384"/>
        <item x="403"/>
        <item x="4007"/>
        <item x="1432"/>
        <item x="400"/>
        <item x="5842"/>
        <item x="793"/>
        <item x="792"/>
        <item x="3000"/>
        <item x="2972"/>
        <item x="3059"/>
        <item x="4024"/>
        <item x="765"/>
        <item x="413"/>
        <item x="3015"/>
        <item x="409"/>
        <item x="1410"/>
        <item x="2318"/>
        <item x="5836"/>
        <item x="2999"/>
        <item x="8518"/>
        <item x="5414"/>
        <item x="1442"/>
        <item x="779"/>
        <item x="367"/>
        <item x="1112"/>
        <item x="7410"/>
        <item x="8629"/>
        <item x="391"/>
        <item x="398"/>
        <item x="4786"/>
        <item x="1397"/>
        <item x="2847"/>
        <item x="1117"/>
        <item x="2839"/>
        <item x="4026"/>
        <item x="7413"/>
        <item x="1446"/>
        <item x="1441"/>
        <item x="2992"/>
        <item x="1448"/>
        <item x="795"/>
        <item x="5820"/>
        <item x="386"/>
        <item x="2844"/>
        <item x="2846"/>
        <item x="2990"/>
        <item x="2852"/>
        <item x="3008"/>
        <item x="787"/>
        <item x="2842"/>
        <item x="2838"/>
        <item x="764"/>
        <item x="1444"/>
        <item x="418"/>
        <item x="8520"/>
        <item x="387"/>
        <item x="429"/>
        <item x="1415"/>
        <item x="3046"/>
        <item x="1426"/>
        <item x="788"/>
        <item x="789"/>
        <item x="3034"/>
        <item x="8621"/>
        <item x="2398"/>
        <item x="5922"/>
        <item x="5921"/>
        <item x="794"/>
        <item x="5923"/>
        <item x="7411"/>
        <item x="5927"/>
        <item x="2995"/>
        <item x="5942"/>
        <item x="5931"/>
        <item x="5929"/>
        <item x="5924"/>
        <item x="5943"/>
        <item x="798"/>
        <item x="2319"/>
        <item x="5941"/>
        <item x="417"/>
        <item x="8059"/>
        <item x="8055"/>
        <item x="5928"/>
        <item x="4820"/>
        <item x="5937"/>
        <item x="5947"/>
        <item x="5950"/>
        <item x="5949"/>
        <item x="426"/>
        <item x="4821"/>
        <item x="5951"/>
        <item x="804"/>
        <item x="3010"/>
        <item x="4788"/>
        <item x="7932"/>
        <item x="5936"/>
        <item x="1449"/>
        <item x="8057"/>
        <item x="5960"/>
        <item x="5945"/>
        <item x="5956"/>
        <item x="5926"/>
        <item x="5963"/>
        <item x="7423"/>
        <item x="4792"/>
        <item x="7962"/>
        <item x="3050"/>
        <item x="5958"/>
        <item x="2598"/>
        <item x="5955"/>
        <item x="3079"/>
        <item x="5957"/>
        <item x="3077"/>
        <item x="5932"/>
        <item x="1435"/>
        <item x="3084"/>
        <item x="396"/>
        <item x="8123"/>
        <item x="1439"/>
        <item x="5405"/>
        <item x="2600"/>
        <item x="5930"/>
        <item x="3085"/>
        <item x="8508"/>
        <item x="5964"/>
        <item x="3075"/>
        <item x="4033"/>
        <item x="8525"/>
        <item x="5410"/>
        <item x="8118"/>
        <item x="4027"/>
        <item x="4031"/>
        <item x="5934"/>
        <item x="4838"/>
        <item x="3078"/>
        <item x="2601"/>
        <item x="3090"/>
        <item x="161"/>
        <item x="5952"/>
        <item x="1453"/>
        <item x="1118"/>
        <item x="164"/>
        <item x="3095"/>
        <item x="2998"/>
        <item x="1445"/>
        <item x="4039"/>
        <item x="3102"/>
        <item x="3098"/>
        <item x="5425"/>
        <item x="5935"/>
        <item x="2604"/>
        <item x="8526"/>
        <item x="2741"/>
        <item x="3096"/>
        <item x="435"/>
        <item x="304"/>
        <item x="3105"/>
        <item x="7436"/>
        <item x="1392"/>
        <item x="419"/>
        <item x="4042"/>
        <item x="2603"/>
        <item x="3112"/>
        <item x="165"/>
        <item x="436"/>
        <item x="1492"/>
        <item x="4043"/>
        <item x="3111"/>
        <item x="3101"/>
        <item x="5940"/>
        <item x="7443"/>
        <item x="5933"/>
        <item x="3083"/>
        <item x="3094"/>
        <item x="7448"/>
        <item x="1388"/>
        <item x="3113"/>
        <item x="2737"/>
        <item x="2351"/>
        <item x="5419"/>
        <item x="5944"/>
        <item x="4037"/>
        <item x="4840"/>
        <item x="4028"/>
        <item x="8627"/>
        <item x="3097"/>
        <item x="5426"/>
        <item x="3042"/>
        <item x="2850"/>
        <item x="3107"/>
        <item x="4035"/>
        <item x="7441"/>
        <item x="3109"/>
        <item x="5962"/>
        <item x="4046"/>
        <item x="3106"/>
        <item x="5428"/>
        <item x="2602"/>
        <item x="5938"/>
        <item x="5953"/>
        <item x="8517"/>
        <item x="4032"/>
        <item x="4040"/>
        <item x="7442"/>
        <item x="5989"/>
        <item x="4038"/>
        <item x="7640"/>
        <item x="2599"/>
        <item x="5973"/>
        <item x="1512"/>
        <item x="8119"/>
        <item x="5986"/>
        <item x="8121"/>
        <item x="5979"/>
        <item x="5969"/>
        <item x="4809"/>
        <item x="8064"/>
        <item x="1128"/>
        <item x="5427"/>
        <item x="5430"/>
        <item x="3041"/>
        <item x="3104"/>
        <item x="4041"/>
        <item x="5991"/>
        <item x="3115"/>
        <item x="5995"/>
        <item x="803"/>
        <item x="7439"/>
        <item x="1476"/>
        <item x="8529"/>
        <item x="5948"/>
        <item x="2744"/>
        <item x="6001"/>
        <item x="8521"/>
        <item x="1510"/>
        <item x="3076"/>
        <item x="6000"/>
        <item x="1382"/>
        <item x="1466"/>
        <item x="4843"/>
        <item x="5971"/>
        <item x="3070"/>
        <item x="1474"/>
        <item x="3134"/>
        <item x="4846"/>
        <item x="5981"/>
        <item x="4045"/>
        <item x="3122"/>
        <item x="8116"/>
        <item x="390"/>
        <item x="1436"/>
        <item x="806"/>
        <item x="3129"/>
        <item x="3133"/>
        <item x="3131"/>
        <item x="2856"/>
        <item x="3099"/>
        <item x="5946"/>
        <item x="5965"/>
        <item x="7614"/>
        <item x="7612"/>
        <item x="8074"/>
        <item x="3108"/>
        <item x="714"/>
        <item x="6013"/>
        <item x="4798"/>
        <item x="8099"/>
        <item x="7447"/>
        <item x="8126"/>
        <item x="6014"/>
        <item x="3088"/>
        <item x="8100"/>
        <item x="8101"/>
        <item x="3126"/>
        <item x="8132"/>
        <item x="3141"/>
        <item x="8094"/>
        <item x="3132"/>
        <item x="8096"/>
        <item x="7454"/>
        <item x="3093"/>
        <item x="3074"/>
        <item x="8095"/>
        <item x="6011"/>
        <item x="5432"/>
        <item x="6020"/>
        <item x="7651"/>
        <item x="3117"/>
        <item x="2865"/>
        <item x="5970"/>
        <item x="8124"/>
        <item x="5980"/>
        <item x="8097"/>
        <item x="4036"/>
        <item x="2843"/>
        <item x="8102"/>
        <item x="3145"/>
        <item x="8093"/>
        <item x="7453"/>
        <item x="8098"/>
        <item x="1569"/>
        <item x="8103"/>
        <item x="5992"/>
        <item x="4852"/>
        <item x="414"/>
        <item x="3149"/>
        <item x="808"/>
        <item x="3135"/>
        <item x="8117"/>
        <item x="1514"/>
        <item x="3142"/>
        <item x="4780"/>
        <item x="6018"/>
        <item x="3162"/>
        <item x="3146"/>
        <item x="4049"/>
        <item x="3155"/>
        <item x="4867"/>
        <item x="7943"/>
        <item x="8129"/>
        <item x="7635"/>
        <item x="432"/>
        <item x="6003"/>
        <item x="3086"/>
        <item x="1115"/>
        <item x="2610"/>
        <item x="7450"/>
        <item x="8516"/>
        <item x="375"/>
        <item x="8130"/>
        <item x="5985"/>
        <item x="3091"/>
        <item x="5824"/>
        <item x="6028"/>
        <item x="6029"/>
        <item x="2866"/>
        <item x="3049"/>
        <item x="716"/>
        <item x="6031"/>
        <item x="4052"/>
        <item x="422"/>
        <item x="5959"/>
        <item x="3158"/>
        <item x="5982"/>
        <item x="2864"/>
        <item x="6030"/>
        <item x="6037"/>
        <item x="368"/>
        <item x="6006"/>
        <item x="6026"/>
        <item x="305"/>
        <item x="1553"/>
        <item x="6027"/>
        <item x="6015"/>
        <item x="5839"/>
        <item x="6040"/>
        <item x="5134"/>
        <item x="8071"/>
        <item x="3164"/>
        <item x="1558"/>
        <item x="3118"/>
        <item x="7613"/>
        <item x="1564"/>
        <item x="1129"/>
        <item x="7455"/>
        <item x="6035"/>
        <item x="8056"/>
        <item x="6033"/>
        <item x="7437"/>
        <item x="807"/>
        <item x="4858"/>
        <item x="7619"/>
        <item x="3123"/>
        <item x="6023"/>
        <item x="6002"/>
        <item x="6043"/>
        <item x="2607"/>
        <item x="3168"/>
        <item x="6046"/>
        <item x="715"/>
        <item x="1470"/>
        <item x="5998"/>
        <item x="5997"/>
        <item x="6064"/>
        <item x="1136"/>
        <item x="5990"/>
        <item x="3176"/>
        <item x="6044"/>
        <item x="6051"/>
        <item x="6058"/>
        <item x="6049"/>
        <item x="7618"/>
        <item x="6067"/>
        <item x="3023"/>
        <item x="1387"/>
        <item x="3177"/>
        <item x="6069"/>
        <item x="3172"/>
        <item x="3081"/>
        <item x="3173"/>
        <item x="2740"/>
        <item x="4390"/>
        <item x="6097"/>
        <item x="8060"/>
        <item x="3179"/>
        <item x="6074"/>
        <item x="6038"/>
        <item x="3180"/>
        <item x="6088"/>
        <item x="6081"/>
        <item x="6066"/>
        <item x="6086"/>
        <item x="6072"/>
        <item x="4030"/>
        <item x="6083"/>
        <item x="6095"/>
        <item x="6032"/>
        <item x="7615"/>
        <item x="3184"/>
        <item x="6100"/>
        <item x="8639"/>
        <item x="6054"/>
        <item x="7616"/>
        <item x="6093"/>
        <item x="6091"/>
        <item x="1565"/>
        <item x="7461"/>
        <item x="813"/>
        <item x="7458"/>
        <item x="814"/>
        <item x="812"/>
        <item x="3186"/>
        <item x="4389"/>
        <item x="6073"/>
        <item x="6063"/>
        <item x="4062"/>
        <item x="4060"/>
        <item x="4059"/>
        <item x="4879"/>
        <item x="2614"/>
        <item x="1133"/>
        <item x="3087"/>
        <item x="6103"/>
        <item x="3100"/>
        <item x="6078"/>
        <item x="4520"/>
        <item x="3014"/>
        <item x="2612"/>
        <item x="815"/>
        <item x="2606"/>
        <item x="4835"/>
        <item x="6092"/>
        <item x="4061"/>
        <item x="6056"/>
        <item x="8537"/>
        <item x="6102"/>
        <item x="2618"/>
        <item x="2441"/>
        <item x="6059"/>
        <item x="8548"/>
        <item x="1130"/>
        <item x="6077"/>
        <item x="6090"/>
        <item x="4874"/>
        <item x="2609"/>
        <item x="3166"/>
        <item x="8136"/>
        <item x="4064"/>
        <item x="2745"/>
        <item x="440"/>
        <item x="811"/>
        <item x="8120"/>
        <item x="1462"/>
        <item x="6089"/>
        <item x="6065"/>
        <item x="8137"/>
        <item x="4888"/>
        <item x="301"/>
        <item x="7460"/>
        <item x="4063"/>
        <item x="411"/>
        <item x="7617"/>
        <item x="1480"/>
        <item x="6057"/>
        <item x="4856"/>
        <item x="3185"/>
        <item x="6071"/>
        <item x="5983"/>
        <item x="2445"/>
        <item x="6070"/>
        <item x="1162"/>
        <item x="6052"/>
        <item x="3139"/>
        <item x="6055"/>
        <item x="3140"/>
        <item x="2617"/>
        <item x="6025"/>
        <item x="442"/>
        <item x="7467"/>
        <item x="2616"/>
        <item x="7620"/>
        <item x="6008"/>
        <item x="4885"/>
        <item x="797"/>
        <item x="6080"/>
        <item x="4877"/>
        <item x="2624"/>
        <item x="1150"/>
        <item x="6118"/>
        <item x="6121"/>
        <item x="7438"/>
        <item x="3194"/>
        <item x="4554"/>
        <item x="6125"/>
        <item x="3147"/>
        <item x="6087"/>
        <item x="2623"/>
        <item x="7476"/>
        <item x="8010"/>
        <item x="6139"/>
        <item x="5978"/>
        <item x="2608"/>
        <item x="2453"/>
        <item x="6119"/>
        <item x="6047"/>
        <item x="4065"/>
        <item x="8061"/>
        <item x="446"/>
        <item x="1126"/>
        <item x="8549"/>
        <item x="4291"/>
        <item x="7451"/>
        <item x="2615"/>
        <item x="6134"/>
        <item x="438"/>
        <item x="6116"/>
        <item x="6112"/>
        <item x="1631"/>
        <item x="6120"/>
        <item x="6133"/>
        <item x="6129"/>
        <item x="763"/>
        <item x="7478"/>
        <item x="6127"/>
        <item x="6148"/>
        <item x="6132"/>
        <item x="8073"/>
        <item x="7463"/>
        <item x="1131"/>
        <item x="8507"/>
        <item x="1455"/>
        <item x="6151"/>
        <item x="8550"/>
        <item x="8122"/>
        <item x="6145"/>
        <item x="2452"/>
        <item x="6149"/>
        <item x="6004"/>
        <item x="3171"/>
        <item x="6136"/>
        <item x="7474"/>
        <item x="2747"/>
        <item x="5939"/>
        <item x="4875"/>
        <item x="4569"/>
        <item x="6146"/>
        <item x="7479"/>
        <item x="6131"/>
        <item x="3016"/>
        <item x="6164"/>
        <item x="6156"/>
        <item x="6154"/>
        <item x="3137"/>
        <item x="3152"/>
        <item x="6161"/>
        <item x="6140"/>
        <item x="6172"/>
        <item x="6178"/>
        <item x="6163"/>
        <item x="6179"/>
        <item x="6150"/>
        <item x="6173"/>
        <item x="7471"/>
        <item x="1171"/>
        <item x="453"/>
        <item x="719"/>
        <item x="6160"/>
        <item x="5440"/>
        <item x="8011"/>
        <item x="6110"/>
        <item x="6155"/>
        <item x="2611"/>
        <item x="6171"/>
        <item x="6204"/>
        <item x="6109"/>
        <item x="6147"/>
        <item x="5463"/>
        <item x="6192"/>
        <item x="6113"/>
        <item x="6199"/>
        <item x="3202"/>
        <item x="6016"/>
        <item x="5984"/>
        <item x="6180"/>
        <item x="457"/>
        <item x="2753"/>
        <item x="8104"/>
        <item x="7472"/>
        <item x="6158"/>
        <item x="6135"/>
        <item x="8125"/>
        <item x="2754"/>
        <item x="3197"/>
        <item x="448"/>
        <item x="720"/>
        <item x="8105"/>
        <item x="6194"/>
        <item x="1134"/>
        <item x="721"/>
        <item x="6169"/>
        <item x="1447"/>
        <item x="4857"/>
        <item x="8138"/>
        <item x="7678"/>
        <item x="8140"/>
        <item x="6200"/>
        <item x="7682"/>
        <item x="3062"/>
        <item x="1135"/>
        <item x="6159"/>
        <item x="3151"/>
        <item x="2874"/>
        <item x="6062"/>
        <item x="6197"/>
        <item x="1172"/>
        <item x="6123"/>
        <item x="6209"/>
        <item x="8148"/>
        <item x="4073"/>
        <item x="1106"/>
        <item x="2621"/>
        <item x="3198"/>
        <item x="1157"/>
        <item x="8151"/>
        <item x="466"/>
        <item x="2622"/>
        <item x="8554"/>
        <item x="3199"/>
        <item x="6187"/>
        <item x="6060"/>
        <item x="1431"/>
        <item x="8154"/>
        <item x="7661"/>
        <item x="5422"/>
        <item x="2884"/>
        <item x="1132"/>
        <item x="4864"/>
        <item x="6202"/>
        <item x="3201"/>
        <item x="1170"/>
        <item x="818"/>
        <item x="2425"/>
        <item x="444"/>
        <item x="6177"/>
        <item x="1143"/>
        <item x="458"/>
        <item x="1460"/>
        <item x="461"/>
        <item x="5429"/>
        <item x="6184"/>
        <item x="4286"/>
        <item x="822"/>
        <item x="3205"/>
        <item x="4897"/>
        <item x="2620"/>
        <item x="4901"/>
        <item x="5993"/>
        <item x="369"/>
        <item x="6170"/>
        <item x="4082"/>
        <item x="4298"/>
        <item x="7480"/>
        <item x="8131"/>
        <item x="4072"/>
        <item x="2883"/>
        <item x="6198"/>
        <item x="4076"/>
        <item x="4075"/>
        <item x="4067"/>
        <item x="4070"/>
        <item x="462"/>
        <item x="3167"/>
        <item x="7452"/>
        <item x="4074"/>
        <item x="6021"/>
        <item x="6174"/>
        <item x="4058"/>
        <item x="4909"/>
        <item x="4085"/>
        <item x="4079"/>
        <item x="6201"/>
        <item x="2253"/>
        <item x="8153"/>
        <item x="2619"/>
        <item x="2629"/>
        <item x="6107"/>
        <item x="5466"/>
        <item x="5470"/>
        <item x="4297"/>
        <item x="1454"/>
        <item x="6203"/>
        <item x="8637"/>
        <item x="6195"/>
        <item x="3214"/>
        <item x="59"/>
        <item x="6188"/>
        <item x="1176"/>
        <item x="1178"/>
        <item x="1179"/>
        <item x="7486"/>
        <item x="4895"/>
        <item x="6189"/>
        <item x="4081"/>
        <item x="1177"/>
        <item x="3212"/>
        <item x="7456"/>
        <item x="6220"/>
        <item x="6213"/>
        <item x="6210"/>
        <item x="8152"/>
        <item x="6228"/>
        <item x="2628"/>
        <item x="3200"/>
        <item x="2595"/>
        <item x="809"/>
        <item x="2887"/>
        <item x="8150"/>
        <item x="7491"/>
        <item x="1181"/>
        <item x="2596"/>
        <item x="6243"/>
        <item x="4799"/>
        <item x="7673"/>
        <item x="6251"/>
        <item x="173"/>
        <item x="5453"/>
        <item x="459"/>
        <item x="6190"/>
        <item x="171"/>
        <item x="823"/>
        <item x="6236"/>
        <item x="6241"/>
        <item x="6240"/>
        <item x="3229"/>
        <item x="3227"/>
        <item x="4770"/>
        <item x="6212"/>
        <item x="4292"/>
        <item x="3116"/>
        <item x="6235"/>
        <item x="4053"/>
        <item x="6216"/>
        <item x="439"/>
        <item x="3215"/>
        <item x="4832"/>
        <item x="4095"/>
        <item x="724"/>
        <item x="8141"/>
        <item x="6153"/>
        <item x="4083"/>
        <item x="6048"/>
        <item x="6231"/>
        <item x="4787"/>
        <item x="7963"/>
        <item x="8146"/>
        <item x="6230"/>
        <item x="727"/>
        <item x="828"/>
        <item x="4092"/>
        <item x="2640"/>
        <item x="2636"/>
        <item x="4094"/>
        <item x="1430"/>
        <item x="2450"/>
        <item x="4915"/>
        <item x="8143"/>
        <item x="739"/>
        <item x="4077"/>
        <item x="4921"/>
        <item x="830"/>
        <item x="4914"/>
        <item x="6239"/>
        <item x="3082"/>
        <item x="8147"/>
        <item x="1142"/>
        <item x="5482"/>
        <item x="6075"/>
        <item x="6181"/>
        <item x="4929"/>
        <item x="7354"/>
        <item x="4928"/>
        <item x="6005"/>
        <item x="6234"/>
        <item x="2639"/>
        <item x="481"/>
        <item x="6266"/>
        <item x="3237"/>
        <item x="6105"/>
        <item x="8145"/>
        <item x="441"/>
        <item x="7449"/>
        <item x="6094"/>
        <item x="483"/>
        <item x="2638"/>
        <item x="4044"/>
        <item x="7487"/>
        <item x="4090"/>
        <item x="4029"/>
        <item x="1180"/>
        <item x="4926"/>
        <item x="6224"/>
        <item x="8062"/>
        <item x="6244"/>
        <item x="8510"/>
        <item x="7707"/>
        <item x="6130"/>
        <item x="3228"/>
        <item x="6165"/>
        <item x="8552"/>
        <item x="7956"/>
        <item x="8142"/>
        <item x="2630"/>
        <item x="3203"/>
        <item x="6250"/>
        <item x="6245"/>
        <item x="4087"/>
        <item x="4394"/>
        <item x="2426"/>
        <item x="4862"/>
        <item x="451"/>
        <item x="6191"/>
        <item x="6287"/>
        <item x="2635"/>
        <item x="6247"/>
        <item x="717"/>
        <item x="3927"/>
        <item x="2637"/>
        <item x="4084"/>
        <item x="471"/>
        <item x="6285"/>
        <item x="467"/>
        <item x="6289"/>
        <item x="6265"/>
        <item x="1137"/>
        <item x="6286"/>
        <item x="6301"/>
        <item x="6318"/>
        <item x="476"/>
        <item x="6291"/>
        <item x="6281"/>
        <item x="6295"/>
        <item x="6310"/>
        <item x="6305"/>
        <item x="2449"/>
        <item x="2641"/>
        <item x="6290"/>
        <item x="6299"/>
        <item x="7621"/>
        <item x="6292"/>
        <item x="6303"/>
        <item x="4091"/>
        <item x="1153"/>
        <item x="473"/>
        <item x="7622"/>
        <item x="2878"/>
        <item x="2631"/>
        <item x="8513"/>
        <item x="6296"/>
        <item x="479"/>
        <item x="4080"/>
        <item x="8149"/>
        <item x="735"/>
        <item x="4892"/>
        <item x="4299"/>
        <item x="5488"/>
        <item x="4093"/>
        <item x="4893"/>
        <item x="6312"/>
        <item x="4057"/>
        <item x="2643"/>
        <item x="2332"/>
        <item x="7685"/>
        <item x="447"/>
        <item x="722"/>
        <item x="452"/>
        <item x="1159"/>
        <item x="7493"/>
        <item x="2642"/>
        <item x="5471"/>
        <item x="487"/>
        <item x="7623"/>
        <item x="6298"/>
        <item x="6267"/>
        <item x="6315"/>
        <item x="3"/>
        <item x="302"/>
        <item x="5994"/>
        <item x="3187"/>
        <item x="8058"/>
        <item x="2743"/>
        <item x="841"/>
        <item x="5996"/>
        <item x="6283"/>
        <item x="7490"/>
        <item x="3210"/>
        <item x="4089"/>
        <item x="6282"/>
        <item x="6300"/>
        <item x="746"/>
        <item x="5988"/>
        <item x="743"/>
        <item x="6007"/>
        <item x="6128"/>
        <item x="4531"/>
        <item x="488"/>
        <item x="7466"/>
        <item x="3065"/>
        <item x="6186"/>
        <item x="4050"/>
        <item x="748"/>
        <item x="6304"/>
        <item x="6193"/>
        <item x="56"/>
        <item x="5974"/>
        <item x="738"/>
        <item x="8643"/>
        <item x="2333"/>
        <item x="6114"/>
        <item x="4088"/>
        <item x="6309"/>
        <item x="6211"/>
        <item x="2841"/>
        <item x="7676"/>
        <item x="6321"/>
        <item x="7477"/>
        <item x="7677"/>
        <item x="6012"/>
        <item x="6273"/>
        <item x="736"/>
        <item x="190"/>
        <item x="6317"/>
        <item x="6101"/>
        <item x="6237"/>
        <item x="8084"/>
        <item x="187"/>
        <item x="3039"/>
        <item x="834"/>
        <item x="8625"/>
        <item x="6279"/>
        <item x="4868"/>
        <item x="4069"/>
        <item x="8085"/>
        <item x="2627"/>
        <item x="501"/>
        <item x="7482"/>
        <item x="2634"/>
        <item x="443"/>
        <item x="7488"/>
        <item x="6323"/>
        <item x="851"/>
        <item x="502"/>
        <item x="6322"/>
        <item x="4918"/>
        <item x="6208"/>
        <item x="3189"/>
        <item x="6138"/>
        <item x="1169"/>
        <item x="8514"/>
        <item x="8144"/>
        <item x="6261"/>
        <item x="6248"/>
        <item x="4913"/>
        <item x="835"/>
        <item x="6226"/>
        <item x="6256"/>
        <item x="6126"/>
        <item x="747"/>
        <item x="6302"/>
        <item x="6278"/>
        <item x="6253"/>
        <item x="3128"/>
        <item x="7972"/>
        <item x="7690"/>
        <item x="8014"/>
        <item x="3120"/>
        <item x="6320"/>
        <item x="5421"/>
        <item x="5139"/>
        <item x="303"/>
        <item x="2805"/>
        <item x="6324"/>
        <item x="7432"/>
        <item x="4078"/>
        <item x="728"/>
        <item x="1393"/>
        <item x="3154"/>
        <item x="3928"/>
        <item x="7660"/>
        <item x="3037"/>
        <item x="6034"/>
        <item x="2613"/>
        <item x="6068"/>
        <item x="6222"/>
        <item x="1469"/>
        <item x="1468"/>
        <item x="4097"/>
        <item x="3114"/>
        <item x="4096"/>
        <item x="4819"/>
        <item x="8511"/>
        <item x="726"/>
        <item x="166"/>
        <item x="5441"/>
        <item x="6168"/>
        <item x="6327"/>
        <item x="2"/>
        <item x="6284"/>
        <item x="6082"/>
        <item x="6262"/>
        <item x="6117"/>
        <item x="6144"/>
        <item x="6326"/>
        <item x="185"/>
        <item x="4051"/>
        <item x="6293"/>
        <item x="6335"/>
        <item x="2633"/>
        <item x="6221"/>
        <item x="5987"/>
        <item x="4905"/>
        <item x="463"/>
        <item x="6122"/>
        <item x="6332"/>
        <item x="4851"/>
        <item x="3231"/>
        <item x="1627"/>
        <item x="6316"/>
        <item x="4599"/>
        <item x="6076"/>
        <item x="6346"/>
        <item x="6142"/>
        <item x="2752"/>
        <item x="4392"/>
        <item x="6330"/>
        <item x="6045"/>
        <item x="7485"/>
        <item x="6331"/>
        <item x="6333"/>
        <item x="6338"/>
        <item x="8509"/>
        <item x="2845"/>
        <item x="4912"/>
        <item x="1614"/>
        <item x="514"/>
        <item x="6344"/>
        <item x="6263"/>
        <item x="1187"/>
        <item x="6225"/>
        <item x="6351"/>
        <item x="8542"/>
        <item x="193"/>
        <item x="2882"/>
        <item x="1124"/>
        <item x="3924"/>
        <item x="723"/>
        <item x="3236"/>
        <item x="1114"/>
        <item x="3239"/>
        <item x="6353"/>
        <item x="7679"/>
        <item x="6162"/>
        <item x="6019"/>
        <item x="2975"/>
        <item x="6084"/>
        <item x="6355"/>
        <item x="8626"/>
        <item x="6366"/>
        <item x="6345"/>
        <item x="4903"/>
        <item x="3241"/>
        <item x="6223"/>
        <item x="734"/>
        <item x="1164"/>
        <item x="6350"/>
        <item x="7973"/>
        <item x="6340"/>
        <item x="507"/>
        <item x="6098"/>
        <item x="6368"/>
        <item x="6354"/>
        <item x="5465"/>
        <item x="1160"/>
        <item x="6362"/>
        <item x="6359"/>
        <item x="2755"/>
        <item x="1485"/>
        <item x="6137"/>
        <item x="3267"/>
        <item x="7421"/>
        <item x="8162"/>
        <item x="513"/>
        <item x="3272"/>
        <item x="3291"/>
        <item x="6099"/>
        <item x="1166"/>
        <item x="3275"/>
        <item x="874"/>
        <item x="2757"/>
        <item x="6361"/>
        <item x="749"/>
        <item x="2626"/>
        <item x="6249"/>
        <item x="856"/>
        <item x="3277"/>
        <item x="8452"/>
        <item x="1591"/>
        <item x="5495"/>
        <item x="3283"/>
        <item x="6254"/>
        <item x="2605"/>
        <item x="6288"/>
        <item x="8159"/>
        <item x="6207"/>
        <item x="6363"/>
        <item x="4055"/>
        <item x="3240"/>
        <item x="3247"/>
        <item x="5975"/>
        <item x="878"/>
        <item x="7475"/>
        <item x="6313"/>
        <item x="876"/>
        <item x="3286"/>
        <item x="2266"/>
        <item x="4034"/>
        <item x="731"/>
        <item x="3266"/>
        <item x="6306"/>
        <item x="3290"/>
        <item x="6357"/>
        <item x="8160"/>
        <item x="8541"/>
        <item x="3265"/>
        <item x="4"/>
        <item x="4100"/>
        <item x="3269"/>
        <item x="4604"/>
        <item x="3289"/>
        <item x="7246"/>
        <item x="4103"/>
        <item x="6339"/>
        <item x="3256"/>
        <item x="5968"/>
        <item x="496"/>
        <item x="4107"/>
        <item x="4066"/>
        <item x="3258"/>
        <item x="6337"/>
        <item x="2746"/>
        <item x="3280"/>
        <item x="8553"/>
        <item x="2840"/>
        <item x="2965"/>
        <item x="5472"/>
        <item x="431"/>
        <item x="7247"/>
        <item x="6358"/>
        <item x="4933"/>
        <item x="3263"/>
        <item x="3255"/>
        <item x="198"/>
        <item x="8015"/>
        <item x="6272"/>
        <item x="3270"/>
        <item x="4608"/>
        <item x="8157"/>
        <item x="5501"/>
        <item x="6294"/>
        <item x="3259"/>
        <item x="6036"/>
        <item x="829"/>
        <item x="6374"/>
        <item x="6360"/>
        <item x="6280"/>
        <item x="3268"/>
        <item x="3264"/>
        <item x="7459"/>
        <item x="5138"/>
        <item x="4825"/>
        <item x="6379"/>
        <item x="6229"/>
        <item x="7495"/>
        <item x="3244"/>
        <item x="750"/>
        <item x="8133"/>
        <item x="3249"/>
        <item x="7389"/>
        <item x="6314"/>
        <item x="4613"/>
        <item x="1189"/>
        <item x="1598"/>
        <item x="5137"/>
        <item x="6375"/>
        <item x="6385"/>
        <item x="6373"/>
        <item x="4837"/>
        <item x="3243"/>
        <item x="5489"/>
        <item x="3018"/>
        <item x="445"/>
        <item x="2749"/>
        <item x="525"/>
        <item x="3293"/>
        <item x="6377"/>
        <item x="725"/>
        <item x="4068"/>
        <item x="7248"/>
        <item x="2268"/>
        <item x="8088"/>
        <item x="3281"/>
        <item x="6356"/>
        <item x="6108"/>
        <item x="465"/>
        <item x="5469"/>
        <item x="7265"/>
        <item x="4849"/>
        <item x="4104"/>
        <item x="8165"/>
        <item x="6399"/>
        <item x="732"/>
        <item x="5474"/>
        <item x="4539"/>
        <item x="0"/>
        <item x="6352"/>
        <item x="737"/>
        <item x="7975"/>
        <item x="6053"/>
        <item x="4880"/>
        <item x="6408"/>
        <item x="4900"/>
        <item x="6392"/>
        <item x="7483"/>
        <item x="3242"/>
        <item x="4105"/>
        <item x="8515"/>
        <item x="6389"/>
        <item x="6369"/>
        <item x="2748"/>
        <item x="4295"/>
        <item x="7484"/>
        <item x="1116"/>
        <item x="8092"/>
        <item x="4860"/>
        <item x="5437"/>
        <item x="6396"/>
        <item x="2837"/>
        <item x="4782"/>
        <item x="1400"/>
        <item x="7260"/>
        <item x="6381"/>
        <item x="6409"/>
        <item x="7422"/>
        <item x="5925"/>
        <item x="6270"/>
        <item x="6367"/>
        <item x="1371"/>
        <item x="489"/>
        <item x="6347"/>
        <item x="4101"/>
        <item x="4822"/>
        <item x="4102"/>
        <item x="6401"/>
        <item x="3295"/>
        <item x="7424"/>
        <item x="3207"/>
        <item x="6370"/>
        <item x="4054"/>
        <item x="7655"/>
        <item x="512"/>
        <item x="524"/>
        <item x="6342"/>
        <item x="7970"/>
        <item x="7444"/>
        <item x="3278"/>
        <item x="5459"/>
        <item x="2750"/>
        <item x="6395"/>
        <item x="5502"/>
        <item x="4114"/>
        <item x="8524"/>
        <item x="526"/>
        <item x="3292"/>
        <item x="2967"/>
        <item x="4790"/>
        <item x="6141"/>
        <item x="3121"/>
        <item x="8080"/>
        <item x="4099"/>
        <item x="7253"/>
        <item x="8177"/>
        <item x="6106"/>
        <item x="852"/>
        <item x="6393"/>
        <item x="4927"/>
        <item x="497"/>
        <item x="6402"/>
        <item x="7737"/>
        <item x="7"/>
        <item x="6404"/>
        <item x="7680"/>
        <item x="6413"/>
        <item x="3174"/>
        <item x="6400"/>
        <item x="4118"/>
        <item x="6218"/>
        <item x="6143"/>
        <item x="6376"/>
        <item x="6079"/>
        <item x="7263"/>
        <item x="6104"/>
        <item x="4115"/>
        <item x="477"/>
        <item x="199"/>
        <item x="4525"/>
        <item x="8434"/>
        <item x="6383"/>
        <item x="2415"/>
        <item x="6152"/>
        <item x="4124"/>
        <item x="4125"/>
        <item x="4126"/>
        <item x="4113"/>
        <item x="4120"/>
        <item x="6024"/>
        <item x="4776"/>
        <item x="6365"/>
        <item x="4116"/>
        <item x="4839"/>
        <item x="1594"/>
        <item x="474"/>
        <item x="460"/>
        <item x="150"/>
        <item x="8171"/>
        <item x="6252"/>
        <item x="6364"/>
        <item x="3294"/>
        <item x="4526"/>
        <item x="7494"/>
        <item x="521"/>
        <item x="6380"/>
        <item x="4127"/>
        <item x="2323"/>
        <item x="4106"/>
        <item x="5412"/>
        <item x="761"/>
        <item x="7185"/>
        <item x="5497"/>
        <item x="4853"/>
        <item x="484"/>
        <item x="7671"/>
        <item x="8172"/>
        <item x="3307"/>
        <item x="4056"/>
        <item x="6196"/>
        <item x="7426"/>
        <item x="2969"/>
        <item x="1440"/>
        <item x="7440"/>
        <item x="7184"/>
        <item x="4123"/>
        <item x="50"/>
        <item x="4122"/>
        <item x="7945"/>
        <item x="475"/>
        <item x="8689"/>
        <item x="9"/>
        <item x="8179"/>
        <item x="1592"/>
        <item x="3279"/>
        <item x="3306"/>
        <item x="6406"/>
        <item x="523"/>
        <item x="7251"/>
        <item x="8161"/>
        <item x="8182"/>
        <item x="8180"/>
        <item x="4882"/>
        <item x="5507"/>
        <item x="3253"/>
        <item x="4117"/>
        <item x="1573"/>
        <item x="6257"/>
        <item x="6412"/>
        <item x="7497"/>
        <item x="8181"/>
        <item x="5976"/>
        <item x="4609"/>
        <item x="7464"/>
        <item x="1616"/>
        <item x="6387"/>
        <item x="3316"/>
        <item x="837"/>
        <item x="3309"/>
        <item x="4920"/>
        <item x="4108"/>
        <item x="4048"/>
        <item x="1145"/>
        <item x="2574"/>
        <item x="7186"/>
        <item x="3323"/>
        <item x="8158"/>
        <item x="3322"/>
        <item x="3313"/>
        <item x="4395"/>
        <item x="7496"/>
        <item x="6390"/>
        <item x="4130"/>
        <item x="7499"/>
        <item x="486"/>
        <item x="6269"/>
        <item x="4854"/>
        <item x="4789"/>
        <item x="6219"/>
        <item x="6217"/>
        <item x="7445"/>
        <item x="3157"/>
        <item x="6246"/>
        <item x="3183"/>
        <item x="5152"/>
        <item x="4112"/>
        <item x="8685"/>
        <item x="8170"/>
        <item x="3288"/>
        <item x="3163"/>
        <item x="3246"/>
        <item x="3326"/>
        <item x="3009"/>
        <item x="6372"/>
        <item x="4869"/>
        <item x="2434"/>
        <item x="3068"/>
        <item x="762"/>
        <item x="3308"/>
        <item x="6268"/>
        <item x="5130"/>
        <item x="7498"/>
        <item x="3216"/>
        <item x="893"/>
        <item x="8584"/>
        <item x="7502"/>
        <item x="892"/>
        <item x="4620"/>
        <item x="3138"/>
        <item x="7264"/>
        <item x="3942"/>
        <item x="5494"/>
        <item x="3181"/>
        <item x="4830"/>
        <item x="7187"/>
        <item x="5954"/>
        <item x="7666"/>
        <item x="6232"/>
        <item x="5500"/>
        <item x="889"/>
        <item x="1186"/>
        <item x="74"/>
        <item x="890"/>
        <item x="7501"/>
        <item x="7509"/>
        <item x="7511"/>
        <item x="2665"/>
        <item x="3317"/>
        <item x="8173"/>
        <item x="3940"/>
        <item x="6182"/>
        <item x="3276"/>
        <item x="4121"/>
        <item x="7250"/>
        <item x="522"/>
        <item x="6416"/>
        <item x="7446"/>
        <item x="6421"/>
        <item x="810"/>
        <item x="6264"/>
        <item x="6157"/>
        <item x="2848"/>
        <item x="1122"/>
        <item x="1158"/>
        <item x="4111"/>
        <item x="6426"/>
        <item x="3165"/>
        <item x="733"/>
        <item x="491"/>
        <item x="6423"/>
        <item x="3296"/>
        <item x="6427"/>
        <item x="8533"/>
        <item x="3271"/>
        <item x="3282"/>
        <item x="6431"/>
        <item x="6418"/>
        <item x="2254"/>
        <item x="4129"/>
        <item x="3252"/>
        <item x="3030"/>
        <item x="6429"/>
        <item x="7629"/>
        <item x="1375"/>
        <item x="7273"/>
        <item x="2352"/>
        <item x="3092"/>
        <item x="66"/>
        <item x="8586"/>
        <item x="7500"/>
        <item x="6435"/>
        <item x="4109"/>
        <item x="5967"/>
        <item x="4318"/>
        <item x="6439"/>
        <item x="2739"/>
        <item x="8184"/>
        <item x="729"/>
        <item x="3301"/>
        <item x="6325"/>
        <item x="2879"/>
        <item x="6430"/>
        <item x="6307"/>
        <item x="3298"/>
        <item x="4836"/>
        <item x="3330"/>
        <item x="6382"/>
        <item x="6411"/>
        <item x="3331"/>
        <item x="7507"/>
        <item x="3911"/>
        <item x="3223"/>
        <item x="1192"/>
        <item x="3329"/>
        <item x="3285"/>
        <item x="6436"/>
        <item x="8183"/>
        <item x="8077"/>
        <item x="6441"/>
        <item x="6455"/>
        <item x="5164"/>
        <item x="6452"/>
        <item x="3169"/>
        <item x="534"/>
        <item x="498"/>
        <item x="7756"/>
        <item x="785"/>
        <item x="7977"/>
        <item x="8091"/>
        <item x="5454"/>
        <item x="6443"/>
        <item x="3335"/>
        <item x="3332"/>
        <item x="6336"/>
        <item x="493"/>
        <item x="8650"/>
        <item x="6422"/>
        <item x="2446"/>
        <item x="4098"/>
        <item x="7258"/>
        <item x="1146"/>
        <item x="209"/>
        <item x="8156"/>
        <item x="6371"/>
        <item x="891"/>
        <item x="7513"/>
        <item x="7473"/>
        <item x="3337"/>
        <item x="7978"/>
        <item x="4430"/>
        <item x="5920"/>
        <item x="898"/>
        <item x="4845"/>
        <item x="6276"/>
        <item x="6456"/>
        <item x="2880"/>
        <item x="3300"/>
        <item x="8018"/>
        <item x="6449"/>
        <item x="1776"/>
        <item x="6410"/>
        <item x="3338"/>
        <item x="3080"/>
        <item x="8019"/>
        <item x="7510"/>
        <item x="899"/>
        <item x="896"/>
        <item x="6417"/>
        <item x="751"/>
        <item x="4140"/>
        <item x="4947"/>
        <item x="6457"/>
        <item x="4956"/>
        <item x="6461"/>
        <item x="4954"/>
        <item x="1788"/>
        <item x="7259"/>
        <item x="3343"/>
        <item x="4958"/>
        <item x="4946"/>
        <item x="500"/>
        <item x="5484"/>
        <item x="897"/>
        <item x="6444"/>
        <item x="3038"/>
        <item x="434"/>
        <item x="4957"/>
        <item x="3339"/>
        <item x="1787"/>
        <item x="3341"/>
        <item x="5506"/>
        <item x="895"/>
        <item x="4155"/>
        <item x="3304"/>
        <item x="905"/>
        <item x="4148"/>
        <item x="4144"/>
        <item x="4942"/>
        <item x="7188"/>
        <item x="7722"/>
        <item x="77"/>
        <item x="4939"/>
        <item x="8628"/>
        <item x="492"/>
        <item x="3262"/>
        <item x="904"/>
        <item x="7503"/>
        <item x="532"/>
        <item x="7505"/>
        <item x="6468"/>
        <item x="6470"/>
        <item x="4133"/>
        <item x="3941"/>
        <item x="4134"/>
        <item x="4943"/>
        <item x="5513"/>
        <item x="5172"/>
        <item x="2870"/>
        <item x="4138"/>
        <item x="6479"/>
        <item x="4953"/>
        <item x="2876"/>
        <item x="6476"/>
        <item x="4147"/>
        <item x="6477"/>
        <item x="7716"/>
        <item x="6463"/>
        <item x="5434"/>
        <item x="4398"/>
        <item x="868"/>
        <item x="6378"/>
        <item x="6465"/>
        <item x="5178"/>
        <item x="6453"/>
        <item x="4137"/>
        <item x="7512"/>
        <item x="6472"/>
        <item x="7723"/>
        <item x="4132"/>
        <item x="8652"/>
        <item x="6478"/>
        <item x="4157"/>
        <item x="6480"/>
        <item x="8017"/>
        <item x="4320"/>
        <item x="541"/>
        <item x="2327"/>
        <item x="4139"/>
        <item x="4136"/>
        <item x="752"/>
        <item x="7254"/>
        <item x="6454"/>
        <item x="4633"/>
        <item x="4156"/>
        <item x="5498"/>
        <item x="7462"/>
        <item x="1161"/>
        <item x="4142"/>
        <item x="4152"/>
        <item x="8021"/>
        <item x="5516"/>
        <item x="3766"/>
        <item x="3761"/>
        <item x="4959"/>
        <item x="3245"/>
        <item x="883"/>
        <item x="6467"/>
        <item x="1215"/>
        <item x="6386"/>
        <item x="4141"/>
        <item x="546"/>
        <item x="1216"/>
        <item x="6474"/>
        <item x="4944"/>
        <item x="4906"/>
        <item x="547"/>
        <item x="1816"/>
        <item x="6462"/>
        <item x="4396"/>
        <item x="5526"/>
        <item x="5512"/>
        <item x="6451"/>
        <item x="2447"/>
        <item x="908"/>
        <item x="548"/>
        <item x="6433"/>
        <item x="6485"/>
        <item x="4154"/>
        <item x="3260"/>
        <item x="5528"/>
        <item x="3356"/>
        <item x="6494"/>
        <item x="1425"/>
        <item x="6428"/>
        <item x="3357"/>
        <item x="4925"/>
        <item x="4131"/>
        <item x="6214"/>
        <item x="4434"/>
        <item x="6259"/>
        <item x="4135"/>
        <item x="2420"/>
        <item x="3348"/>
        <item x="5530"/>
        <item x="909"/>
        <item x="4783"/>
        <item x="5144"/>
        <item x="5529"/>
        <item x="741"/>
        <item x="3352"/>
        <item x="5972"/>
        <item x="6489"/>
        <item x="4824"/>
        <item x="4287"/>
        <item x="1196"/>
        <item x="5527"/>
        <item x="6500"/>
        <item x="3003"/>
        <item x="3366"/>
        <item x="6499"/>
        <item x="1167"/>
        <item x="4618"/>
        <item x="3358"/>
        <item x="7277"/>
        <item x="78"/>
        <item x="910"/>
        <item x="3359"/>
        <item x="8196"/>
        <item x="7193"/>
        <item x="5483"/>
        <item x="4941"/>
        <item x="867"/>
        <item x="8575"/>
        <item x="7191"/>
        <item x="7192"/>
        <item x="3305"/>
        <item x="6397"/>
        <item x="6482"/>
        <item x="3273"/>
        <item x="8651"/>
        <item x="1428"/>
        <item x="5538"/>
        <item x="1081"/>
        <item x="3175"/>
        <item x="6394"/>
        <item x="8197"/>
        <item x="7727"/>
        <item x="4293"/>
        <item x="4847"/>
        <item x="4896"/>
        <item x="5531"/>
        <item x="4150"/>
        <item x="5534"/>
        <item x="7195"/>
        <item x="7763"/>
        <item x="6432"/>
        <item x="4826"/>
        <item x="5533"/>
        <item x="8022"/>
        <item x="5509"/>
        <item x="3058"/>
        <item x="8198"/>
        <item x="4968"/>
        <item x="8199"/>
        <item x="3376"/>
        <item x="5496"/>
        <item x="3914"/>
        <item x="4159"/>
        <item x="8024"/>
        <item x="831"/>
        <item x="4173"/>
        <item x="3825"/>
        <item x="3795"/>
        <item x="7194"/>
        <item x="8208"/>
        <item x="7518"/>
        <item x="4399"/>
        <item x="6481"/>
        <item x="3379"/>
        <item x="3784"/>
        <item x="4800"/>
        <item x="5961"/>
        <item x="8210"/>
        <item x="3188"/>
        <item x="8200"/>
        <item x="879"/>
        <item x="7197"/>
        <item x="71"/>
        <item x="6506"/>
        <item x="6503"/>
        <item x="3385"/>
        <item x="3375"/>
        <item x="884"/>
        <item x="6497"/>
        <item x="6445"/>
        <item x="907"/>
        <item x="4842"/>
        <item x="6384"/>
        <item x="8592"/>
        <item x="3938"/>
        <item x="6460"/>
        <item x="8206"/>
        <item x="5186"/>
        <item x="555"/>
        <item x="6311"/>
        <item x="4841"/>
        <item x="3779"/>
        <item x="4952"/>
        <item x="2330"/>
        <item x="1188"/>
        <item x="3372"/>
        <item x="8632"/>
        <item x="5159"/>
        <item x="4322"/>
        <item x="6448"/>
        <item x="3993"/>
        <item x="10"/>
        <item x="914"/>
        <item x="5439"/>
        <item x="8186"/>
        <item x="4175"/>
        <item x="742"/>
        <item x="5541"/>
        <item x="8544"/>
        <item x="4143"/>
        <item x="6440"/>
        <item x="2742"/>
        <item x="3821"/>
        <item x="2758"/>
        <item x="5485"/>
        <item x="3767"/>
        <item x="6483"/>
        <item x="5490"/>
        <item x="7481"/>
        <item x="6167"/>
        <item x="6508"/>
        <item x="3261"/>
        <item x="6227"/>
        <item x="3857"/>
        <item x="2888"/>
        <item x="8201"/>
        <item x="2859"/>
        <item x="5543"/>
        <item x="7967"/>
        <item x="4170"/>
        <item x="6341"/>
        <item x="6502"/>
        <item x="1220"/>
        <item x="2738"/>
        <item x="5520"/>
        <item x="7730"/>
        <item x="5436"/>
        <item x="2862"/>
        <item x="3136"/>
        <item x="8585"/>
        <item x="4171"/>
        <item x="7306"/>
        <item x="4146"/>
        <item x="6466"/>
        <item x="6504"/>
        <item x="4940"/>
        <item x="2400"/>
        <item x="845"/>
        <item x="7520"/>
        <item x="3390"/>
        <item x="8070"/>
        <item x="7504"/>
        <item x="3363"/>
        <item x="7669"/>
        <item x="2881"/>
        <item x="3387"/>
        <item x="7299"/>
        <item x="6512"/>
        <item x="8023"/>
        <item x="7300"/>
        <item x="307"/>
        <item x="4153"/>
        <item x="7731"/>
        <item x="4975"/>
        <item x="3925"/>
        <item x="4174"/>
        <item x="8078"/>
        <item x="7252"/>
        <item x="1235"/>
        <item x="8602"/>
        <item x="5431"/>
        <item x="6521"/>
        <item x="6490"/>
        <item x="4612"/>
        <item x="6464"/>
        <item x="3274"/>
        <item x="6111"/>
        <item x="2632"/>
        <item x="8690"/>
        <item x="6488"/>
        <item x="6233"/>
        <item x="6275"/>
        <item x="4401"/>
        <item x="6255"/>
        <item x="4627"/>
        <item x="5487"/>
        <item x="1107"/>
        <item x="6447"/>
        <item x="827"/>
        <item x="7284"/>
        <item x="8657"/>
        <item x="508"/>
        <item x="6513"/>
        <item x="3388"/>
        <item x="4151"/>
        <item x="8185"/>
        <item x="4164"/>
        <item x="6491"/>
        <item x="6175"/>
        <item x="528"/>
        <item x="8026"/>
        <item x="6487"/>
        <item x="6486"/>
        <item x="6528"/>
        <item x="4176"/>
        <item x="4158"/>
        <item x="3354"/>
        <item x="1151"/>
        <item x="6437"/>
        <item x="4397"/>
        <item x="3130"/>
        <item x="3934"/>
        <item x="2271"/>
        <item x="6515"/>
        <item x="6205"/>
        <item x="5491"/>
        <item x="6166"/>
        <item x="8134"/>
        <item x="8551"/>
        <item x="3944"/>
        <item x="4160"/>
        <item x="516"/>
        <item x="5473"/>
        <item x="4327"/>
        <item x="3344"/>
        <item x="6010"/>
        <item x="8543"/>
        <item x="4163"/>
        <item x="6526"/>
        <item x="5175"/>
        <item x="5545"/>
        <item x="1190"/>
        <item x="6517"/>
        <item x="4595"/>
        <item x="4169"/>
        <item x="156"/>
        <item x="6458"/>
        <item x="4328"/>
        <item x="4323"/>
        <item x="6530"/>
        <item x="2272"/>
        <item x="8127"/>
        <item x="3367"/>
        <item x="4961"/>
        <item x="4172"/>
        <item x="8579"/>
        <item x="4443"/>
        <item x="4330"/>
        <item x="3299"/>
        <item x="2667"/>
        <item x="8195"/>
        <item x="5486"/>
        <item x="1144"/>
        <item x="7276"/>
        <item x="6434"/>
        <item x="4165"/>
        <item x="3321"/>
        <item x="6532"/>
        <item x="4149"/>
        <item x="7721"/>
        <item x="3374"/>
        <item x="7268"/>
        <item x="2676"/>
        <item x="7764"/>
        <item x="6115"/>
        <item x="7521"/>
        <item x="7310"/>
        <item x="8556"/>
        <item x="7312"/>
        <item x="4602"/>
        <item x="2830"/>
        <item x="5504"/>
        <item x="2678"/>
        <item x="4329"/>
        <item x="8607"/>
        <item x="3312"/>
        <item x="3946"/>
        <item x="5521"/>
        <item x="8025"/>
        <item x="4305"/>
        <item x="4976"/>
        <item x="1862"/>
        <item x="7396"/>
        <item x="6308"/>
        <item x="7516"/>
        <item x="565"/>
        <item x="6523"/>
        <item x="6496"/>
        <item x="464"/>
        <item x="3347"/>
        <item x="4444"/>
        <item x="8456"/>
        <item x="4308"/>
        <item x="6534"/>
        <item x="1574"/>
        <item x="6514"/>
        <item x="3340"/>
        <item x="2357"/>
        <item x="4931"/>
        <item x="1195"/>
        <item x="6533"/>
        <item x="542"/>
        <item x="7979"/>
        <item x="4162"/>
        <item x="7297"/>
        <item x="7968"/>
        <item x="6537"/>
        <item x="6509"/>
        <item x="8565"/>
        <item x="6343"/>
        <item x="6215"/>
        <item x="8167"/>
        <item x="5551"/>
        <item x="207"/>
        <item x="504"/>
        <item x="3382"/>
        <item x="913"/>
        <item x="8648"/>
        <item x="562"/>
        <item x="8207"/>
        <item x="3190"/>
        <item x="8647"/>
        <item x="5184"/>
        <item x="4325"/>
        <item x="8030"/>
        <item x="1113"/>
        <item x="1593"/>
        <item x="4391"/>
        <item x="6017"/>
        <item x="1863"/>
        <item x="8581"/>
        <item x="5511"/>
        <item x="4878"/>
        <item x="821"/>
        <item x="4303"/>
        <item x="519"/>
        <item x="6529"/>
        <item x="3069"/>
        <item x="8063"/>
        <item x="321"/>
        <item x="182"/>
        <item x="4161"/>
        <item x="8572"/>
        <item x="6536"/>
        <item x="8598"/>
        <item x="3386"/>
        <item x="5508"/>
        <item x="8028"/>
        <item x="1811"/>
        <item x="7296"/>
        <item x="1846"/>
        <item x="566"/>
        <item x="1147"/>
        <item x="4316"/>
        <item x="7941"/>
        <item x="3232"/>
        <item x="6524"/>
        <item x="4319"/>
        <item x="8571"/>
        <item x="68"/>
        <item x="6539"/>
        <item x="8649"/>
        <item x="8032"/>
        <item x="8031"/>
        <item x="7519"/>
        <item x="4326"/>
        <item x="6475"/>
        <item x="324"/>
        <item x="4119"/>
        <item x="3319"/>
        <item x="6042"/>
        <item x="4884"/>
        <item x="6541"/>
        <item x="559"/>
        <item x="8562"/>
        <item x="7317"/>
        <item x="7966"/>
        <item x="3350"/>
        <item x="4859"/>
        <item x="8457"/>
        <item x="5169"/>
        <item x="3362"/>
        <item x="3389"/>
        <item x="3248"/>
        <item x="1086"/>
        <item x="563"/>
        <item x="7325"/>
        <item x="6540"/>
        <item x="5510"/>
        <item x="4302"/>
        <item x="6334"/>
        <item x="6535"/>
        <item x="3383"/>
        <item x="6420"/>
        <item x="8604"/>
        <item x="1823"/>
        <item x="550"/>
        <item x="517"/>
        <item x="6522"/>
        <item x="7320"/>
        <item x="8545"/>
        <item x="4967"/>
        <item x="5160"/>
        <item x="5132"/>
        <item x="8687"/>
        <item x="6547"/>
        <item x="4400"/>
        <item x="888"/>
        <item x="7323"/>
        <item x="4445"/>
        <item x="553"/>
        <item x="6271"/>
        <item x="5542"/>
        <item x="7348"/>
        <item x="6542"/>
        <item x="8591"/>
        <item x="4431"/>
        <item x="574"/>
        <item x="8451"/>
        <item x="8214"/>
        <item x="3217"/>
        <item x="8033"/>
        <item x="5492"/>
        <item x="1085"/>
        <item x="4848"/>
        <item x="576"/>
        <item x="8432"/>
        <item x="8536"/>
        <item x="55"/>
        <item x="7343"/>
        <item x="575"/>
        <item x="7964"/>
        <item x="4317"/>
        <item x="2278"/>
        <item x="805"/>
        <item x="5977"/>
        <item x="3110"/>
        <item x="6405"/>
        <item x="6438"/>
        <item x="8217"/>
        <item x="6544"/>
        <item x="121"/>
        <item x="8213"/>
        <item x="3251"/>
        <item x="1199"/>
        <item x="568"/>
        <item x="5467"/>
        <item x="325"/>
        <item x="4168"/>
        <item x="6484"/>
        <item x="6548"/>
        <item x="577"/>
        <item x="4301"/>
        <item x="567"/>
        <item x="560"/>
        <item x="6551"/>
        <item x="7508"/>
        <item x="8075"/>
        <item x="2660"/>
        <item x="4306"/>
        <item x="7285"/>
        <item x="4872"/>
        <item x="6550"/>
        <item x="2431"/>
        <item x="544"/>
        <item x="7336"/>
        <item x="6545"/>
        <item x="3021"/>
        <item x="4324"/>
        <item x="7729"/>
        <item x="3324"/>
        <item x="494"/>
        <item x="8459"/>
        <item x="5433"/>
        <item x="6511"/>
        <item x="328"/>
        <item x="7322"/>
        <item x="4873"/>
        <item x="6414"/>
        <item x="4950"/>
        <item x="5161"/>
        <item x="8622"/>
        <item x="8219"/>
        <item x="578"/>
        <item x="8220"/>
        <item x="1869"/>
        <item x="4630"/>
        <item x="6442"/>
        <item x="6039"/>
        <item x="1796"/>
        <item x="7344"/>
        <item x="4167"/>
        <item x="2994"/>
        <item x="571"/>
        <item x="4145"/>
        <item x="539"/>
        <item x="4304"/>
        <item x="2247"/>
        <item x="557"/>
        <item x="7506"/>
        <item x="155"/>
        <item x="4321"/>
        <item x="8089"/>
        <item x="2759"/>
        <item x="6553"/>
        <item x="8222"/>
        <item x="5450"/>
        <item x="8656"/>
        <item x="587"/>
        <item x="6495"/>
        <item x="7338"/>
        <item x="8610"/>
        <item x="3398"/>
        <item x="6516"/>
        <item x="4555"/>
        <item x="8686"/>
        <item x="4804"/>
        <item x="7753"/>
        <item x="2831"/>
        <item x="7713"/>
        <item x="1872"/>
        <item x="2250"/>
        <item x="2803"/>
        <item x="65"/>
        <item x="8223"/>
        <item x="5523"/>
        <item x="8221"/>
        <item x="6554"/>
        <item x="833"/>
        <item x="449"/>
        <item x="385"/>
        <item x="5518"/>
        <item x="6388"/>
        <item x="3408"/>
        <item x="3403"/>
        <item x="583"/>
        <item x="4436"/>
        <item x="327"/>
        <item x="6549"/>
        <item x="7517"/>
        <item x="329"/>
        <item x="5515"/>
        <item x="4911"/>
        <item x="6009"/>
        <item x="3393"/>
        <item x="877"/>
        <item x="3407"/>
        <item x="4166"/>
        <item x="8595"/>
        <item x="1777"/>
        <item x="1636"/>
        <item x="1381"/>
        <item x="8225"/>
        <item x="6556"/>
        <item x="8224"/>
        <item x="4438"/>
        <item x="7969"/>
        <item x="8227"/>
        <item x="1191"/>
        <item x="6557"/>
        <item x="588"/>
        <item x="1217"/>
        <item x="6520"/>
        <item x="8226"/>
        <item x="3411"/>
        <item x="2324"/>
        <item x="3392"/>
        <item x="3401"/>
        <item x="1168"/>
        <item x="482"/>
        <item x="7670"/>
        <item x="1218"/>
        <item x="3412"/>
        <item x="7271"/>
        <item x="3405"/>
        <item x="5398"/>
        <item x="572"/>
        <item x="1163"/>
        <item x="8559"/>
        <item x="1219"/>
        <item x="8083"/>
        <item x="7288"/>
        <item x="589"/>
        <item x="3404"/>
        <item x="1174"/>
        <item x="323"/>
        <item x="3912"/>
        <item x="7792"/>
        <item x="6510"/>
        <item x="7334"/>
        <item x="3948"/>
        <item x="1396"/>
        <item x="1513"/>
        <item x="1222"/>
        <item x="6555"/>
        <item x="6391"/>
        <item x="4300"/>
        <item x="580"/>
        <item x="6348"/>
        <item x="3915"/>
        <item x="4930"/>
        <item x="6471"/>
        <item x="2804"/>
        <item x="7470"/>
        <item x="3219"/>
        <item x="4590"/>
        <item x="1082"/>
        <item x="4393"/>
        <item x="3402"/>
        <item x="8164"/>
        <item x="8203"/>
        <item x="4309"/>
        <item x="6492"/>
        <item x="6525"/>
        <item x="8573"/>
        <item x="1223"/>
        <item x="5550"/>
        <item x="584"/>
        <item x="7274"/>
        <item x="7523"/>
        <item x="7767"/>
        <item x="3409"/>
        <item x="6558"/>
        <item x="4973"/>
        <item x="6546"/>
        <item x="7255"/>
        <item x="2873"/>
        <item x="7522"/>
        <item x="7279"/>
        <item x="816"/>
        <item x="8082"/>
        <item x="7726"/>
        <item x="1857"/>
        <item x="3394"/>
        <item x="5162"/>
        <item x="6450"/>
        <item x="6183"/>
        <item x="590"/>
        <item x="2353"/>
        <item x="3414"/>
        <item x="6501"/>
        <item x="6061"/>
        <item x="319"/>
        <item x="4978"/>
        <item x="4626"/>
        <item x="1786"/>
        <item x="1165"/>
        <item x="3005"/>
        <item x="6505"/>
        <item x="4938"/>
        <item x="4802"/>
        <item x="212"/>
        <item x="527"/>
        <item x="920"/>
        <item x="2875"/>
        <item x="3302"/>
        <item x="4288"/>
        <item x="4981"/>
        <item x="4979"/>
        <item x="586"/>
        <item x="8634"/>
        <item x="7330"/>
        <item x="7319"/>
        <item x="4440"/>
        <item x="8577"/>
        <item x="3396"/>
        <item x="4960"/>
        <item x="7281"/>
        <item x="3406"/>
        <item x="6527"/>
        <item x="4919"/>
        <item x="3395"/>
        <item x="916"/>
        <item x="3400"/>
        <item x="97"/>
        <item x="6403"/>
        <item x="915"/>
        <item x="4823"/>
        <item x="4937"/>
        <item x="4607"/>
        <item x="95"/>
        <item x="592"/>
        <item x="8603"/>
        <item x="3327"/>
        <item x="7684"/>
        <item x="4889"/>
        <item x="4983"/>
        <item x="330"/>
        <item x="216"/>
        <item x="1473"/>
        <item x="2328"/>
        <item x="4593"/>
        <item x="1472"/>
        <item x="2761"/>
        <item x="4966"/>
        <item x="6328"/>
        <item x="4441"/>
        <item x="7524"/>
        <item x="7189"/>
        <item x="1394"/>
        <item x="4644"/>
        <item x="331"/>
        <item x="564"/>
        <item x="3360"/>
        <item x="5163"/>
        <item x="730"/>
        <item x="8013"/>
        <item x="3384"/>
        <item x="8599"/>
        <item x="7190"/>
        <item x="3257"/>
        <item x="591"/>
        <item x="3056"/>
        <item x="7345"/>
        <item x="5424"/>
        <item x="7321"/>
        <item x="8568"/>
        <item x="7196"/>
        <item x="3913"/>
        <item x="7691"/>
        <item x="1570"/>
        <item x="744"/>
        <item x="3420"/>
        <item x="3421"/>
        <item x="8012"/>
        <item x="8238"/>
        <item x="505"/>
        <item x="7202"/>
        <item x="7199"/>
        <item x="8229"/>
        <item x="7198"/>
        <item x="8068"/>
        <item x="7201"/>
        <item x="7525"/>
        <item x="3399"/>
        <item x="7530"/>
        <item x="1241"/>
        <item x="3369"/>
        <item x="7526"/>
        <item x="5406"/>
        <item x="573"/>
        <item x="3423"/>
        <item x="3415"/>
        <item x="1249"/>
        <item x="3364"/>
        <item x="7203"/>
        <item x="4980"/>
        <item x="3346"/>
        <item x="4311"/>
        <item x="7529"/>
        <item x="4855"/>
        <item x="7278"/>
        <item x="923"/>
        <item x="8168"/>
        <item x="7249"/>
        <item x="7204"/>
        <item x="320"/>
        <item x="7205"/>
        <item x="538"/>
        <item x="7291"/>
        <item x="3380"/>
        <item x="4989"/>
        <item x="3254"/>
        <item x="5557"/>
        <item x="98"/>
        <item x="1198"/>
        <item x="7532"/>
        <item x="8236"/>
        <item x="7531"/>
        <item x="745"/>
        <item x="8139"/>
        <item x="7514"/>
        <item x="7760"/>
        <item x="2258"/>
        <item x="1221"/>
        <item x="924"/>
        <item x="7386"/>
        <item x="7535"/>
        <item x="8067"/>
        <item x="5157"/>
        <item x="7286"/>
        <item x="801"/>
        <item x="4598"/>
        <item x="8076"/>
        <item x="4894"/>
        <item x="7327"/>
        <item x="6022"/>
        <item x="1123"/>
        <item x="6242"/>
        <item x="4315"/>
        <item x="8079"/>
        <item x="912"/>
        <item x="6572"/>
        <item x="6560"/>
        <item x="1084"/>
        <item x="204"/>
        <item x="7324"/>
        <item x="8216"/>
        <item x="4564"/>
        <item x="6575"/>
        <item x="2358"/>
        <item x="7200"/>
        <item x="6577"/>
        <item x="5558"/>
        <item x="4307"/>
        <item x="6567"/>
        <item x="3428"/>
        <item x="5555"/>
        <item x="6185"/>
        <item x="495"/>
        <item x="545"/>
        <item x="2334"/>
        <item x="8237"/>
        <item x="75"/>
        <item x="4589"/>
        <item x="8583"/>
        <item x="4442"/>
        <item x="8020"/>
        <item x="579"/>
        <item x="8439"/>
        <item x="5556"/>
        <item x="6574"/>
        <item x="6569"/>
        <item x="7261"/>
        <item x="3381"/>
        <item x="6576"/>
        <item x="4883"/>
        <item x="570"/>
        <item x="1194"/>
        <item x="535"/>
        <item x="6564"/>
        <item x="7534"/>
        <item x="5468"/>
        <item x="6578"/>
        <item x="6206"/>
        <item x="7533"/>
        <item x="6573"/>
        <item x="1193"/>
        <item x="554"/>
        <item x="64"/>
        <item x="8233"/>
        <item x="6319"/>
        <item x="3418"/>
        <item x="8178"/>
        <item x="8065"/>
        <item x="8235"/>
        <item x="4579"/>
        <item x="6571"/>
        <item x="3433"/>
        <item x="3234"/>
        <item x="3417"/>
        <item x="871"/>
        <item x="6581"/>
        <item x="2860"/>
        <item x="3452"/>
        <item x="3437"/>
        <item x="3365"/>
        <item x="3419"/>
        <item x="581"/>
        <item x="4576"/>
        <item x="90"/>
        <item x="5457"/>
        <item x="2886"/>
        <item x="6563"/>
        <item x="6565"/>
        <item x="7283"/>
        <item x="768"/>
        <item x="7981"/>
        <item x="58"/>
        <item x="8631"/>
        <item x="480"/>
        <item x="6561"/>
        <item x="7527"/>
        <item x="859"/>
        <item x="2356"/>
        <item x="5190"/>
        <item x="3445"/>
        <item x="188"/>
        <item x="5456"/>
        <item x="6570"/>
        <item x="4563"/>
        <item x="6297"/>
        <item x="7715"/>
        <item x="3430"/>
        <item x="7275"/>
        <item x="1252"/>
        <item x="478"/>
        <item x="8086"/>
        <item x="8563"/>
        <item x="925"/>
        <item x="1197"/>
        <item x="552"/>
        <item x="94"/>
        <item x="917"/>
        <item x="1813"/>
        <item x="3427"/>
        <item x="3424"/>
        <item x="3425"/>
        <item x="3448"/>
        <item x="6579"/>
        <item x="5966"/>
        <item x="3431"/>
        <item x="3435"/>
        <item x="8069"/>
        <item x="4985"/>
        <item x="1585"/>
        <item x="6580"/>
        <item x="5499"/>
        <item x="857"/>
        <item x="1809"/>
        <item x="2335"/>
        <item x="6446"/>
        <item x="3303"/>
        <item x="7298"/>
        <item x="5411"/>
        <item x="3195"/>
        <item x="1087"/>
        <item x="1200"/>
        <item x="585"/>
        <item x="3453"/>
        <item x="5464"/>
        <item x="7689"/>
        <item x="8016"/>
        <item x="4314"/>
        <item x="3434"/>
        <item x="926"/>
        <item x="4432"/>
        <item x="4402"/>
        <item x="8608"/>
        <item x="7267"/>
        <item x="8596"/>
        <item x="1211"/>
        <item x="7305"/>
        <item x="5549"/>
        <item x="1183"/>
        <item x="3458"/>
        <item x="7750"/>
        <item x="3439"/>
        <item x="8527"/>
        <item x="3459"/>
        <item x="7392"/>
        <item x="3460"/>
        <item x="5552"/>
        <item x="84"/>
        <item x="7293"/>
        <item x="2809"/>
        <item x="1201"/>
        <item x="485"/>
        <item x="8188"/>
        <item x="1561"/>
        <item x="4310"/>
        <item x="533"/>
        <item x="6562"/>
        <item x="2267"/>
        <item x="5458"/>
        <item x="6568"/>
        <item x="569"/>
        <item x="4312"/>
        <item x="556"/>
        <item x="1203"/>
        <item x="8081"/>
        <item x="7542"/>
        <item x="7303"/>
        <item x="5553"/>
        <item x="7950"/>
        <item x="6459"/>
        <item x="6559"/>
        <item x="8087"/>
        <item x="8234"/>
        <item x="1878"/>
        <item x="5559"/>
        <item x="900"/>
        <item x="511"/>
        <item x="536"/>
        <item x="490"/>
        <item x="2691"/>
        <item x="3436"/>
        <item x="2273"/>
        <item x="214"/>
        <item x="5560"/>
        <item x="3457"/>
        <item x="5567"/>
        <item x="4611"/>
        <item x="3238"/>
        <item x="8239"/>
        <item x="1886"/>
        <item x="8564"/>
        <item x="4850"/>
        <item x="6469"/>
        <item x="3466"/>
        <item x="5566"/>
        <item x="3461"/>
        <item x="1417"/>
        <item x="3931"/>
        <item x="8174"/>
        <item x="7954"/>
        <item x="3391"/>
        <item x="3422"/>
        <item x="7269"/>
        <item x="549"/>
        <item x="1204"/>
        <item x="3926"/>
        <item x="224"/>
        <item x="1383"/>
        <item x="783"/>
        <item x="335"/>
        <item x="3426"/>
        <item x="5149"/>
        <item x="869"/>
        <item x="3143"/>
        <item x="1256"/>
        <item x="8546"/>
        <item x="3462"/>
        <item x="558"/>
        <item x="7289"/>
        <item x="3465"/>
        <item x="4988"/>
        <item x="176"/>
        <item x="2625"/>
        <item x="3440"/>
        <item x="4647"/>
        <item x="1887"/>
        <item x="7951"/>
        <item x="3320"/>
        <item x="8211"/>
        <item x="6424"/>
        <item x="7762"/>
        <item x="6274"/>
        <item x="6566"/>
        <item x="4574"/>
        <item x="1880"/>
        <item x="7342"/>
        <item x="4648"/>
        <item x="5568"/>
        <item x="5133"/>
        <item x="4886"/>
        <item x="437"/>
        <item x="3471"/>
        <item x="3470"/>
        <item x="2857"/>
        <item x="3473"/>
        <item x="8519"/>
        <item x="3464"/>
        <item x="5147"/>
        <item x="8535"/>
        <item x="919"/>
        <item x="4573"/>
        <item x="2277"/>
        <item x="8582"/>
        <item x="7314"/>
        <item x="8605"/>
        <item x="1257"/>
        <item x="229"/>
        <item x="4567"/>
        <item x="4313"/>
        <item x="5145"/>
        <item x="4982"/>
        <item x="2885"/>
        <item x="3455"/>
        <item x="7340"/>
        <item x="4990"/>
        <item x="4977"/>
        <item x="2325"/>
        <item x="7697"/>
        <item x="4902"/>
        <item x="927"/>
        <item x="7725"/>
        <item x="5423"/>
        <item x="7331"/>
        <item x="7718"/>
        <item x="4984"/>
        <item x="1213"/>
        <item x="1089"/>
        <item x="4570"/>
        <item x="1245"/>
        <item x="3310"/>
        <item x="7704"/>
        <item x="4803"/>
        <item x="4948"/>
        <item x="7347"/>
        <item x="7540"/>
        <item x="3468"/>
        <item x="3334"/>
        <item x="582"/>
        <item x="1889"/>
        <item x="8557"/>
        <item x="932"/>
        <item x="2362"/>
        <item x="7332"/>
        <item x="931"/>
        <item x="4899"/>
        <item x="1409"/>
        <item x="5532"/>
        <item x="7339"/>
        <item x="4568"/>
        <item x="4435"/>
        <item x="4861"/>
        <item x="6085"/>
        <item x="3160"/>
        <item x="1248"/>
        <item x="7784"/>
        <item x="7719"/>
        <item x="3438"/>
        <item x="1202"/>
        <item x="7282"/>
        <item x="4597"/>
        <item x="3221"/>
        <item x="4645"/>
        <item x="7752"/>
        <item x="864"/>
        <item x="3222"/>
        <item x="6587"/>
        <item x="6586"/>
        <item x="2698"/>
        <item x="5569"/>
        <item x="8590"/>
        <item x="6583"/>
        <item x="6582"/>
        <item x="6425"/>
        <item x="380"/>
        <item x="509"/>
        <item x="6585"/>
        <item x="2326"/>
        <item x="594"/>
        <item x="1247"/>
        <item x="595"/>
        <item x="6507"/>
        <item x="2359"/>
        <item x="7292"/>
        <item x="1372"/>
        <item x="593"/>
        <item x="6407"/>
        <item x="4970"/>
        <item x="231"/>
        <item x="930"/>
        <item x="7266"/>
        <item x="5156"/>
        <item x="4332"/>
        <item x="5183"/>
        <item x="537"/>
        <item x="597"/>
        <item x="6473"/>
        <item x="596"/>
        <item x="5572"/>
        <item x="6584"/>
        <item x="7938"/>
        <item x="2336"/>
        <item x="6"/>
        <item x="4962"/>
        <item x="3040"/>
        <item x="5153"/>
        <item x="1233"/>
        <item x="1457"/>
        <item x="7757"/>
        <item x="4549"/>
        <item x="8606"/>
        <item x="4876"/>
        <item x="6398"/>
        <item x="7668"/>
        <item x="172"/>
        <item x="7294"/>
        <item x="7768"/>
        <item x="1877"/>
        <item x="7349"/>
        <item x="3469"/>
        <item x="1138"/>
        <item x="3441"/>
        <item x="7270"/>
        <item x="4963"/>
        <item x="510"/>
        <item x="7301"/>
        <item x="8155"/>
        <item x="4336"/>
        <item x="7399"/>
        <item x="6538"/>
        <item x="929"/>
        <item x="230"/>
        <item x="7262"/>
        <item x="3224"/>
        <item x="2264"/>
        <item x="3371"/>
        <item x="5562"/>
        <item x="11"/>
        <item x="4656"/>
        <item x="4534"/>
        <item x="8534"/>
        <item x="7933"/>
        <item x="3020"/>
        <item x="8597"/>
        <item x="8"/>
        <item x="5540"/>
        <item x="4586"/>
        <item x="2672"/>
        <item x="3048"/>
        <item x="7430"/>
        <item x="4335"/>
        <item x="5177"/>
        <item x="340"/>
        <item x="4935"/>
        <item x="2243"/>
        <item x="5195"/>
        <item x="8578"/>
        <item x="3945"/>
        <item x="1789"/>
        <item x="337"/>
        <item x="4581"/>
        <item x="1269"/>
        <item x="1270"/>
        <item x="1208"/>
        <item x="8539"/>
        <item x="3474"/>
        <item x="3328"/>
        <item x="4751"/>
        <item x="8653"/>
        <item x="5196"/>
        <item x="1092"/>
        <item x="7326"/>
        <item x="8640"/>
        <item x="7743"/>
        <item x="5201"/>
        <item x="7315"/>
        <item x="4637"/>
        <item x="2666"/>
        <item x="934"/>
        <item x="7367"/>
        <item x="4974"/>
        <item x="8163"/>
        <item x="7647"/>
        <item x="5563"/>
        <item x="5579"/>
        <item x="7947"/>
        <item x="4651"/>
        <item x="3182"/>
        <item x="7735"/>
        <item x="338"/>
        <item x="7771"/>
        <item x="3947"/>
        <item x="5127"/>
        <item x="4881"/>
        <item x="1575"/>
        <item x="235"/>
        <item x="5438"/>
        <item x="3204"/>
        <item x="935"/>
        <item x="5420"/>
        <item x="4661"/>
        <item x="7307"/>
        <item x="5517"/>
        <item x="2331"/>
        <item x="1543"/>
        <item x="8588"/>
        <item x="3213"/>
        <item x="5585"/>
        <item x="5587"/>
        <item x="1224"/>
        <item x="5586"/>
        <item x="937"/>
        <item x="3429"/>
        <item x="1125"/>
        <item x="7370"/>
        <item x="5592"/>
        <item x="7272"/>
        <item x="6419"/>
        <item x="2422"/>
        <item x="6349"/>
        <item x="2269"/>
        <item x="8580"/>
        <item x="7693"/>
        <item x="4650"/>
        <item x="4542"/>
        <item x="322"/>
        <item x="5590"/>
        <item x="343"/>
        <item x="472"/>
        <item x="3446"/>
        <item x="7308"/>
        <item x="5547"/>
        <item x="5561"/>
        <item x="6498"/>
        <item x="4337"/>
        <item x="1127"/>
        <item x="7773"/>
        <item x="3410"/>
        <item x="7736"/>
        <item x="4659"/>
        <item x="4340"/>
        <item x="1900"/>
        <item x="4662"/>
        <item x="5146"/>
        <item x="8570"/>
        <item x="8601"/>
        <item x="4810"/>
        <item x="4341"/>
        <item x="169"/>
        <item x="5582"/>
        <item x="936"/>
        <item x="7316"/>
        <item x="5565"/>
        <item x="1580"/>
        <item x="7369"/>
        <item x="7936"/>
        <item x="4544"/>
        <item x="7311"/>
        <item x="8193"/>
        <item x="450"/>
        <item x="4642"/>
        <item x="5584"/>
        <item x="5574"/>
        <item x="4898"/>
        <item x="1088"/>
        <item x="4584"/>
        <item x="4338"/>
        <item x="4339"/>
        <item x="1599"/>
        <item x="4670"/>
        <item x="3089"/>
        <item x="5583"/>
        <item x="2861"/>
        <item x="2363"/>
        <item x="5604"/>
        <item x="4342"/>
        <item x="3220"/>
        <item x="4344"/>
        <item x="1883"/>
        <item x="7733"/>
        <item x="1263"/>
        <item x="5598"/>
        <item x="7724"/>
        <item x="942"/>
        <item x="7313"/>
        <item x="2695"/>
        <item x="237"/>
        <item x="1615"/>
        <item x="4433"/>
        <item x="3361"/>
        <item x="4343"/>
        <item x="7295"/>
        <item x="3378"/>
        <item x="5193"/>
        <item x="8538"/>
        <item x="865"/>
        <item x="1"/>
        <item x="5589"/>
        <item x="1870"/>
        <item x="2451"/>
        <item x="4290"/>
        <item x="7304"/>
        <item x="8555"/>
        <item x="4623"/>
        <item x="3191"/>
        <item x="5198"/>
        <item x="7740"/>
        <item x="5199"/>
        <item x="4345"/>
        <item x="4865"/>
        <item x="6592"/>
        <item x="1424"/>
        <item x="6591"/>
        <item x="6589"/>
        <item x="6590"/>
        <item x="7687"/>
        <item x="4634"/>
        <item x="5609"/>
        <item x="5602"/>
        <item x="8558"/>
        <item x="4615"/>
        <item x="6599"/>
        <item x="5452"/>
        <item x="4668"/>
        <item x="1546"/>
        <item x="8600"/>
        <item x="6600"/>
        <item x="4625"/>
        <item x="3442"/>
        <item x="6601"/>
        <item x="6588"/>
        <item x="825"/>
        <item x="7333"/>
        <item x="6594"/>
        <item x="1423"/>
        <item x="6598"/>
        <item x="4964"/>
        <item x="3209"/>
        <item x="236"/>
        <item x="4955"/>
        <item x="5615"/>
        <item x="4831"/>
        <item x="6603"/>
        <item x="6602"/>
        <item x="5514"/>
        <item x="3193"/>
        <item x="5151"/>
        <item x="174"/>
        <item x="8532"/>
        <item x="6593"/>
        <item x="6613"/>
        <item x="5616"/>
        <item x="6615"/>
        <item x="6604"/>
        <item x="6611"/>
        <item x="2849"/>
        <item x="6607"/>
        <item x="4294"/>
        <item x="3349"/>
        <item x="3992"/>
        <item x="7720"/>
        <item x="6623"/>
        <item x="6620"/>
        <item x="7433"/>
        <item x="6614"/>
        <item x="6619"/>
        <item x="1265"/>
        <item x="1080"/>
        <item x="4592"/>
        <item x="4578"/>
        <item x="6616"/>
        <item x="606"/>
        <item x="7400"/>
        <item x="6608"/>
        <item x="4349"/>
        <item x="943"/>
        <item x="7328"/>
        <item x="4972"/>
        <item x="8567"/>
        <item x="6612"/>
        <item x="3476"/>
        <item x="6609"/>
        <item x="6634"/>
        <item x="6638"/>
        <item x="7309"/>
        <item x="3954"/>
        <item x="4348"/>
        <item x="6606"/>
        <item x="4353"/>
        <item x="6630"/>
        <item x="6610"/>
        <item x="8646"/>
        <item x="6637"/>
        <item x="600"/>
        <item x="6617"/>
        <item x="603"/>
        <item x="6627"/>
        <item x="2329"/>
        <item x="7346"/>
        <item x="6625"/>
        <item x="6622"/>
        <item x="5603"/>
        <item x="8574"/>
        <item x="6621"/>
        <item x="6624"/>
        <item x="6605"/>
        <item x="8623"/>
        <item x="6631"/>
        <item x="2762"/>
        <item x="1571"/>
        <item x="3475"/>
        <item x="2697"/>
        <item x="854"/>
        <item x="85"/>
        <item x="6628"/>
        <item x="8569"/>
        <item x="6635"/>
        <item x="6636"/>
        <item x="4674"/>
        <item x="604"/>
        <item x="6595"/>
        <item x="5620"/>
        <item x="6641"/>
        <item x="5"/>
        <item x="1266"/>
        <item x="6640"/>
        <item x="6642"/>
        <item x="4351"/>
        <item x="1093"/>
        <item x="3444"/>
        <item x="6629"/>
        <item x="234"/>
        <item x="6646"/>
        <item x="5455"/>
        <item x="1090"/>
        <item x="6650"/>
        <item x="4917"/>
        <item x="6644"/>
        <item x="6639"/>
        <item x="6645"/>
        <item x="1205"/>
        <item x="210"/>
        <item x="203"/>
        <item x="6633"/>
        <item x="217"/>
        <item x="602"/>
        <item x="1226"/>
        <item x="4566"/>
        <item x="5619"/>
        <item x="6652"/>
        <item x="226"/>
        <item x="3477"/>
        <item x="1822"/>
        <item x="2764"/>
        <item x="4333"/>
        <item x="1914"/>
        <item x="6651"/>
        <item x="6656"/>
        <item x="7948"/>
        <item x="6655"/>
        <item x="6648"/>
        <item x="3103"/>
        <item x="1083"/>
        <item x="2763"/>
        <item x="6626"/>
        <item x="2361"/>
        <item x="4446"/>
        <item x="6632"/>
        <item x="6653"/>
        <item x="4646"/>
        <item x="4347"/>
        <item x="6657"/>
        <item x="1267"/>
        <item x="1911"/>
        <item x="332"/>
        <item x="4605"/>
        <item x="5600"/>
        <item x="1242"/>
        <item x="947"/>
        <item x="7318"/>
        <item x="3491"/>
        <item x="13"/>
        <item x="5599"/>
        <item x="8242"/>
        <item x="3490"/>
        <item x="949"/>
        <item x="4552"/>
        <item x="3488"/>
        <item x="3495"/>
        <item x="8245"/>
        <item x="4437"/>
        <item x="6659"/>
        <item x="7350"/>
        <item x="6643"/>
        <item x="3478"/>
        <item x="6658"/>
        <item x="7739"/>
        <item x="5618"/>
        <item x="7706"/>
        <item x="4403"/>
        <item x="800"/>
        <item x="5570"/>
        <item x="4663"/>
        <item x="4331"/>
        <item x="3492"/>
        <item x="8662"/>
        <item x="345"/>
        <item x="7290"/>
        <item x="8244"/>
        <item x="6649"/>
        <item x="605"/>
        <item x="8566"/>
        <item x="8243"/>
        <item x="5155"/>
        <item x="6647"/>
        <item x="7302"/>
        <item x="1259"/>
        <item x="3485"/>
        <item x="6654"/>
        <item x="8660"/>
        <item x="3355"/>
        <item x="5009"/>
        <item x="1141"/>
        <item x="3494"/>
        <item x="5519"/>
        <item x="956"/>
        <item x="2270"/>
        <item x="3501"/>
        <item x="3496"/>
        <item x="3497"/>
        <item x="3489"/>
        <item x="2263"/>
        <item x="7341"/>
        <item x="3472"/>
        <item x="8659"/>
        <item x="3481"/>
        <item x="7374"/>
        <item x="5005"/>
        <item x="7694"/>
        <item x="3499"/>
        <item x="7796"/>
        <item x="5614"/>
        <item x="4354"/>
        <item x="971"/>
        <item x="955"/>
        <item x="8249"/>
        <item x="4997"/>
        <item x="4664"/>
        <item x="3498"/>
        <item x="3325"/>
        <item x="1273"/>
        <item x="5612"/>
        <item x="8254"/>
        <item x="6597"/>
        <item x="1370"/>
        <item x="4355"/>
        <item x="3500"/>
        <item x="4621"/>
        <item x="2432"/>
        <item x="346"/>
        <item x="7734"/>
        <item x="5007"/>
        <item x="8255"/>
        <item x="4996"/>
        <item x="5001"/>
        <item x="1271"/>
        <item x="7650"/>
        <item x="6596"/>
        <item x="3505"/>
        <item x="2766"/>
        <item x="599"/>
        <item x="3504"/>
        <item x="5629"/>
        <item x="8251"/>
        <item x="3507"/>
        <item x="1279"/>
        <item x="5208"/>
        <item x="967"/>
        <item x="89"/>
        <item x="3502"/>
        <item x="8684"/>
        <item x="3206"/>
        <item x="3509"/>
        <item x="8441"/>
        <item x="4179"/>
        <item x="3917"/>
        <item x="2442"/>
        <item x="7543"/>
        <item x="4177"/>
        <item x="968"/>
        <item x="4357"/>
        <item x="7549"/>
        <item x="4587"/>
        <item x="7546"/>
        <item x="3503"/>
        <item x="2867"/>
        <item x="8593"/>
        <item x="1800"/>
        <item x="5571"/>
        <item x="239"/>
        <item x="4181"/>
        <item x="4571"/>
        <item x="4334"/>
        <item x="3450"/>
        <item x="5011"/>
        <item x="4182"/>
        <item x="3233"/>
        <item x="8654"/>
        <item x="7550"/>
        <item x="1255"/>
        <item x="4999"/>
        <item x="3506"/>
        <item x="7548"/>
        <item x="5617"/>
        <item x="4180"/>
        <item x="8253"/>
        <item x="334"/>
        <item x="4356"/>
        <item x="3467"/>
        <item x="1280"/>
        <item x="5000"/>
        <item x="6661"/>
        <item x="7545"/>
        <item x="6664"/>
        <item x="4575"/>
        <item x="6662"/>
        <item x="5632"/>
        <item x="6663"/>
        <item x="1916"/>
        <item x="6668"/>
        <item x="7552"/>
        <item x="7544"/>
        <item x="1275"/>
        <item x="8035"/>
        <item x="4184"/>
        <item x="7547"/>
        <item x="8561"/>
        <item x="99"/>
        <item x="8540"/>
        <item x="6669"/>
        <item x="6673"/>
        <item x="4188"/>
        <item x="1452"/>
        <item x="6686"/>
        <item x="6683"/>
        <item x="6667"/>
        <item x="7781"/>
        <item x="6671"/>
        <item x="6675"/>
        <item x="7787"/>
        <item x="607"/>
        <item x="6679"/>
        <item x="6685"/>
        <item x="6680"/>
        <item x="880"/>
        <item x="4178"/>
        <item x="6682"/>
        <item x="4185"/>
        <item x="4186"/>
        <item x="2767"/>
        <item x="4986"/>
        <item x="612"/>
        <item x="5148"/>
        <item x="6674"/>
        <item x="5607"/>
        <item x="2663"/>
        <item x="615"/>
        <item x="8440"/>
        <item x="5136"/>
        <item x="7778"/>
        <item x="6670"/>
        <item x="6681"/>
        <item x="7786"/>
        <item x="2664"/>
        <item x="6690"/>
        <item x="1244"/>
        <item x="5451"/>
        <item x="8212"/>
        <item x="608"/>
        <item x="6691"/>
        <item x="1572"/>
        <item x="1843"/>
        <item x="1871"/>
        <item x="8560"/>
        <item x="6688"/>
        <item x="4358"/>
        <item x="311"/>
        <item x="5611"/>
        <item x="8644"/>
        <item x="944"/>
        <item x="4844"/>
        <item x="4685"/>
        <item x="5185"/>
        <item x="5409"/>
        <item x="2280"/>
        <item x="3939"/>
        <item x="6666"/>
        <item x="3487"/>
        <item x="4606"/>
        <item x="4187"/>
        <item x="6702"/>
        <item x="976"/>
        <item x="3031"/>
        <item x="974"/>
        <item x="977"/>
        <item x="4360"/>
        <item x="6672"/>
        <item x="7958"/>
        <item x="8246"/>
        <item x="4629"/>
        <item x="4922"/>
        <item x="6676"/>
        <item x="1277"/>
        <item x="1596"/>
        <item x="6699"/>
        <item x="5012"/>
        <item x="3311"/>
        <item x="4998"/>
        <item x="5573"/>
        <item x="333"/>
        <item x="4904"/>
        <item x="313"/>
        <item x="6694"/>
        <item x="7206"/>
        <item x="4183"/>
        <item x="832"/>
        <item x="8645"/>
        <item x="753"/>
        <item x="981"/>
        <item x="4189"/>
        <item x="7207"/>
        <item x="5181"/>
        <item x="4890"/>
        <item x="5003"/>
        <item x="314"/>
        <item x="315"/>
        <item x="1879"/>
        <item x="2768"/>
        <item x="3368"/>
        <item x="7208"/>
        <item x="7209"/>
        <item x="7793"/>
        <item x="7210"/>
        <item x="979"/>
        <item x="7819"/>
        <item x="6712"/>
        <item x="5006"/>
        <item x="4359"/>
        <item x="8260"/>
        <item x="7211"/>
        <item x="5638"/>
        <item x="6721"/>
        <item x="861"/>
        <item x="7785"/>
        <item x="1253"/>
        <item x="5635"/>
        <item x="530"/>
        <item x="7213"/>
        <item x="3072"/>
        <item x="952"/>
        <item x="1284"/>
        <item x="2858"/>
        <item x="2401"/>
        <item x="7538"/>
        <item x="6692"/>
        <item x="619"/>
        <item x="985"/>
        <item x="6728"/>
        <item x="2692"/>
        <item x="222"/>
        <item x="7815"/>
        <item x="5176"/>
        <item x="6707"/>
        <item x="922"/>
        <item x="5639"/>
        <item x="982"/>
        <item x="6718"/>
        <item x="986"/>
        <item x="972"/>
        <item x="1931"/>
        <item x="316"/>
        <item x="5170"/>
        <item x="6693"/>
        <item x="2355"/>
        <item x="6704"/>
        <item x="6701"/>
        <item x="6708"/>
        <item x="6734"/>
        <item x="8034"/>
        <item x="1293"/>
        <item x="3519"/>
        <item x="8435"/>
        <item x="3949"/>
        <item x="4643"/>
        <item x="849"/>
        <item x="630"/>
        <item x="5008"/>
        <item x="178"/>
        <item x="202"/>
        <item x="1289"/>
        <item x="151"/>
        <item x="8635"/>
        <item x="4361"/>
        <item x="5017"/>
        <item x="5641"/>
        <item x="4965"/>
        <item x="1934"/>
        <item x="6723"/>
        <item x="4191"/>
        <item x="5640"/>
        <item x="1207"/>
        <item x="5013"/>
        <item x="4194"/>
        <item x="5158"/>
        <item x="6716"/>
        <item x="5031"/>
        <item x="8027"/>
        <item x="6711"/>
        <item x="4196"/>
        <item x="5197"/>
        <item x="3479"/>
        <item x="168"/>
        <item x="6720"/>
        <item x="8547"/>
        <item x="5211"/>
        <item x="8135"/>
        <item x="6698"/>
        <item x="2696"/>
        <item x="244"/>
        <item x="6737"/>
        <item x="152"/>
        <item x="6722"/>
        <item x="3515"/>
        <item x="6736"/>
        <item x="468"/>
        <item x="3528"/>
        <item x="8438"/>
        <item x="8576"/>
        <item x="7216"/>
        <item x="6665"/>
        <item x="3170"/>
        <item x="4680"/>
        <item x="5131"/>
        <item x="4527"/>
        <item x="6709"/>
        <item x="181"/>
        <item x="7799"/>
        <item x="945"/>
        <item x="2806"/>
        <item x="3918"/>
        <item x="5016"/>
        <item x="978"/>
        <item x="6741"/>
        <item x="6715"/>
        <item x="4923"/>
        <item x="946"/>
        <item x="8281"/>
        <item x="6725"/>
        <item x="6738"/>
        <item x="1456"/>
        <item x="6687"/>
        <item x="3025"/>
        <item x="16"/>
        <item x="469"/>
        <item x="1139"/>
        <item x="6724"/>
        <item x="18"/>
        <item x="2403"/>
        <item x="8531"/>
        <item x="4588"/>
        <item x="2769"/>
        <item x="8277"/>
        <item x="4198"/>
        <item x="7805"/>
        <item x="6742"/>
        <item x="3840"/>
        <item x="3809"/>
        <item x="70"/>
        <item x="3956"/>
        <item x="5654"/>
        <item x="6713"/>
        <item x="3834"/>
        <item x="3532"/>
        <item x="8523"/>
        <item x="4572"/>
        <item x="6757"/>
        <item x="2808"/>
        <item x="6762"/>
        <item x="4559"/>
        <item x="4827"/>
        <item x="6719"/>
        <item x="7775"/>
        <item x="6747"/>
        <item x="8280"/>
        <item x="201"/>
        <item x="4655"/>
        <item x="4639"/>
        <item x="1272"/>
        <item x="6732"/>
        <item x="6746"/>
        <item x="342"/>
        <item x="6768"/>
        <item x="6766"/>
        <item x="3527"/>
        <item x="8036"/>
        <item x="454"/>
        <item x="6770"/>
        <item x="6772"/>
        <item x="7808"/>
        <item x="3150"/>
        <item x="310"/>
        <item x="4428"/>
        <item x="7375"/>
        <item x="7824"/>
        <item x="601"/>
        <item x="4829"/>
        <item x="1413"/>
        <item x="4971"/>
        <item x="376"/>
        <item x="4200"/>
        <item x="6756"/>
        <item x="6773"/>
        <item x="6774"/>
        <item x="5154"/>
        <item x="7214"/>
        <item x="4690"/>
        <item x="520"/>
        <item x="4628"/>
        <item x="1849"/>
        <item x="6767"/>
        <item x="5656"/>
        <item x="3208"/>
        <item x="7215"/>
        <item x="4214"/>
        <item x="5150"/>
        <item x="1292"/>
        <item x="8594"/>
        <item x="8267"/>
        <item x="1155"/>
        <item x="2249"/>
        <item x="6727"/>
        <item x="629"/>
        <item x="6752"/>
        <item x="8279"/>
        <item x="6729"/>
        <item x="2245"/>
        <item x="7955"/>
        <item x="3297"/>
        <item x="189"/>
        <item x="2364"/>
        <item x="69"/>
        <item x="4202"/>
        <item x="3523"/>
        <item x="620"/>
        <item x="3520"/>
        <item x="5581"/>
        <item x="6739"/>
        <item x="6733"/>
        <item x="2416"/>
        <item x="1148"/>
        <item x="5418"/>
        <item x="2402"/>
        <item x="7801"/>
        <item x="8460"/>
        <item x="928"/>
        <item x="2366"/>
        <item x="8655"/>
        <item x="6748"/>
        <item x="5637"/>
        <item x="4204"/>
        <item x="8268"/>
        <item x="2430"/>
        <item x="4215"/>
        <item x="3530"/>
        <item x="7562"/>
        <item x="6744"/>
        <item x="336"/>
        <item x="7564"/>
        <item x="7220"/>
        <item x="6760"/>
        <item x="7558"/>
        <item x="6764"/>
        <item x="7217"/>
        <item x="6740"/>
        <item x="6731"/>
        <item x="8433"/>
        <item x="4863"/>
        <item x="3525"/>
        <item x="8274"/>
        <item x="506"/>
        <item x="4209"/>
        <item x="1296"/>
        <item x="4211"/>
        <item x="127"/>
        <item x="3529"/>
        <item x="6745"/>
        <item x="6730"/>
        <item x="4192"/>
        <item x="5019"/>
        <item x="5580"/>
        <item x="2778"/>
        <item x="7965"/>
        <item x="2877"/>
        <item x="4213"/>
        <item x="4866"/>
        <item x="7825"/>
        <item x="2782"/>
        <item x="8038"/>
        <item x="7219"/>
        <item x="1276"/>
        <item x="6765"/>
        <item x="4190"/>
        <item x="2681"/>
        <item x="6700"/>
        <item x="6755"/>
        <item x="627"/>
        <item x="6776"/>
        <item x="6787"/>
        <item x="7368"/>
        <item x="1407"/>
        <item x="965"/>
        <item x="1278"/>
        <item x="1295"/>
        <item x="6706"/>
        <item x="4193"/>
        <item x="4195"/>
        <item x="626"/>
        <item x="7398"/>
        <item x="8169"/>
        <item x="5596"/>
        <item x="8658"/>
        <item x="5655"/>
        <item x="6753"/>
        <item x="5597"/>
        <item x="1434"/>
        <item x="7218"/>
        <item x="6786"/>
        <item x="1228"/>
        <item x="6697"/>
        <item x="617"/>
        <item x="1912"/>
        <item x="246"/>
        <item x="7959"/>
        <item x="3976"/>
        <item x="4694"/>
        <item x="2367"/>
        <item x="1261"/>
        <item x="4448"/>
        <item x="108"/>
        <item x="4887"/>
        <item x="1458"/>
        <item x="4197"/>
        <item x="5415"/>
        <item x="1944"/>
        <item x="102"/>
        <item x="5636"/>
        <item x="247"/>
        <item x="5025"/>
        <item x="8037"/>
        <item x="6735"/>
        <item x="4212"/>
        <item x="8633"/>
        <item x="3451"/>
        <item x="6750"/>
        <item x="3979"/>
        <item x="8266"/>
        <item x="5402"/>
        <item x="4203"/>
        <item x="6689"/>
        <item x="6784"/>
        <item x="2776"/>
        <item x="4916"/>
        <item x="4535"/>
        <item x="4366"/>
        <item x="1274"/>
        <item x="2443"/>
        <item x="7980"/>
        <item x="5207"/>
        <item x="7780"/>
        <item x="5647"/>
        <item x="4363"/>
        <item x="3514"/>
        <item x="1368"/>
        <item x="6696"/>
        <item x="3978"/>
        <item x="6781"/>
        <item x="3534"/>
        <item x="3536"/>
        <item x="6726"/>
        <item x="5026"/>
        <item x="3017"/>
        <item x="5024"/>
        <item x="6789"/>
        <item x="5658"/>
        <item x="8522"/>
        <item x="980"/>
        <item x="2779"/>
        <item x="3539"/>
        <item x="621"/>
        <item x="5036"/>
        <item x="5021"/>
        <item x="7712"/>
        <item x="5002"/>
        <item x="49"/>
        <item x="2248"/>
        <item x="2774"/>
        <item x="984"/>
        <item x="3516"/>
        <item x="4365"/>
        <item x="2371"/>
        <item x="5630"/>
        <item x="6717"/>
        <item x="1260"/>
        <item x="1298"/>
        <item x="2780"/>
        <item x="158"/>
        <item x="6788"/>
        <item x="1294"/>
        <item x="177"/>
        <item x="632"/>
        <item x="2775"/>
        <item x="4205"/>
        <item x="4199"/>
        <item x="6783"/>
        <item x="4362"/>
        <item x="842"/>
        <item x="2283"/>
        <item x="5034"/>
        <item x="7813"/>
        <item x="3533"/>
        <item x="470"/>
        <item x="6761"/>
        <item x="4687"/>
        <item x="4296"/>
        <item x="5033"/>
        <item x="3936"/>
        <item x="5032"/>
        <item x="8273"/>
        <item x="2693"/>
        <item x="1230"/>
        <item x="4451"/>
        <item x="4364"/>
        <item x="6749"/>
        <item x="63"/>
        <item x="8272"/>
        <item x="211"/>
        <item x="4210"/>
        <item x="6751"/>
        <item x="622"/>
        <item x="5035"/>
        <item x="3541"/>
        <item x="4208"/>
        <item x="82"/>
        <item x="22"/>
        <item x="8286"/>
        <item x="2281"/>
        <item x="4207"/>
        <item x="6695"/>
        <item x="1519"/>
        <item x="2372"/>
        <item x="8039"/>
        <item x="2718"/>
        <item x="3318"/>
        <item x="7791"/>
        <item x="1152"/>
        <item x="3958"/>
        <item x="6743"/>
        <item x="6792"/>
        <item x="987"/>
        <item x="4700"/>
        <item x="2786"/>
        <item x="8194"/>
        <item x="3540"/>
        <item x="4691"/>
        <item x="3916"/>
        <item x="4671"/>
        <item x="8269"/>
        <item x="975"/>
        <item x="5037"/>
        <item x="1954"/>
        <item x="350"/>
        <item x="633"/>
        <item x="2276"/>
        <item x="8624"/>
        <item x="4672"/>
        <item x="1933"/>
        <item x="6769"/>
        <item x="4369"/>
        <item x="4368"/>
        <item x="7551"/>
        <item x="6778"/>
        <item x="1282"/>
        <item x="1955"/>
        <item x="8250"/>
        <item x="8620"/>
        <item x="5015"/>
        <item x="4201"/>
        <item x="6754"/>
        <item x="206"/>
        <item x="5595"/>
        <item x="241"/>
        <item x="6777"/>
        <item x="959"/>
        <item x="3547"/>
        <item x="4206"/>
        <item x="2813"/>
        <item x="3542"/>
        <item x="7569"/>
        <item x="344"/>
        <item x="6790"/>
        <item x="6678"/>
        <item x="2285"/>
        <item x="616"/>
        <item x="341"/>
        <item x="966"/>
        <item x="2368"/>
        <item x="4371"/>
        <item x="635"/>
        <item x="964"/>
        <item x="2661"/>
        <item x="7572"/>
        <item x="14"/>
        <item x="3484"/>
        <item x="4216"/>
        <item x="7818"/>
        <item x="17"/>
        <item x="2787"/>
        <item x="3524"/>
        <item x="3543"/>
        <item x="819"/>
        <item x="6791"/>
        <item x="623"/>
        <item x="4456"/>
        <item x="8041"/>
        <item x="5020"/>
        <item x="1291"/>
        <item x="610"/>
        <item x="4455"/>
        <item x="3943"/>
        <item x="5014"/>
        <item x="4524"/>
        <item x="4457"/>
        <item x="2777"/>
        <item x="3480"/>
        <item x="5205"/>
        <item x="5027"/>
        <item x="7802"/>
        <item x="5628"/>
        <item x="3932"/>
        <item x="7823"/>
        <item x="7971"/>
        <item x="4871"/>
        <item x="3531"/>
        <item x="6798"/>
        <item x="8284"/>
        <item x="8040"/>
        <item x="232"/>
        <item x="1287"/>
        <item x="119"/>
        <item x="4217"/>
        <item x="4218"/>
        <item x="6710"/>
        <item x="1297"/>
        <item x="7573"/>
        <item x="634"/>
        <item x="8270"/>
        <item x="4373"/>
        <item x="4221"/>
        <item x="1950"/>
        <item x="4370"/>
        <item x="4945"/>
        <item x="1229"/>
        <item x="3921"/>
        <item x="6805"/>
        <item x="4219"/>
        <item x="8275"/>
        <item x="6759"/>
        <item x="5040"/>
        <item x="228"/>
        <item x="1953"/>
        <item x="624"/>
        <item x="6801"/>
        <item x="6802"/>
        <item x="4226"/>
        <item x="219"/>
        <item x="3558"/>
        <item x="3566"/>
        <item x="1232"/>
        <item x="2771"/>
        <item x="611"/>
        <item x="636"/>
        <item x="2360"/>
        <item x="6806"/>
        <item x="6793"/>
        <item x="4452"/>
        <item x="5047"/>
        <item x="5634"/>
        <item x="6779"/>
        <item x="6703"/>
        <item x="4225"/>
        <item x="3977"/>
        <item x="4047"/>
        <item x="3555"/>
        <item x="3549"/>
        <item x="8175"/>
        <item x="1286"/>
        <item x="618"/>
        <item x="3538"/>
        <item x="7571"/>
        <item x="5038"/>
        <item x="1095"/>
        <item x="902"/>
        <item x="641"/>
        <item x="6811"/>
        <item x="5564"/>
        <item x="6797"/>
        <item x="3560"/>
        <item x="8290"/>
        <item x="2711"/>
        <item x="3571"/>
        <item x="7779"/>
        <item x="3513"/>
        <item x="3557"/>
        <item x="4227"/>
        <item x="154"/>
        <item x="4654"/>
        <item x="6705"/>
        <item x="4222"/>
        <item x="4228"/>
        <item x="2980"/>
        <item x="4224"/>
        <item x="4622"/>
        <item x="1866"/>
        <item x="120"/>
        <item x="3572"/>
        <item x="2700"/>
        <item x="5018"/>
        <item x="6816"/>
        <item x="6815"/>
        <item x="3563"/>
        <item x="1140"/>
        <item x="8296"/>
        <item x="4951"/>
        <item x="7221"/>
        <item x="7222"/>
        <item x="6813"/>
        <item x="6803"/>
        <item x="6814"/>
        <item x="3545"/>
        <item x="6795"/>
        <item x="7982"/>
        <item x="23"/>
        <item x="6812"/>
        <item x="8641"/>
        <item x="4220"/>
        <item x="3577"/>
        <item x="6810"/>
        <item x="7575"/>
        <item x="5044"/>
        <item x="7435"/>
        <item x="3556"/>
        <item x="3562"/>
        <item x="631"/>
        <item x="4223"/>
        <item x="8667"/>
        <item x="3574"/>
        <item x="3564"/>
        <item x="4374"/>
        <item x="7223"/>
        <item x="8301"/>
        <item x="3565"/>
        <item x="6823"/>
        <item x="1578"/>
        <item x="5214"/>
        <item x="639"/>
        <item x="8304"/>
        <item x="6818"/>
        <item x="5606"/>
        <item x="1965"/>
        <item x="8043"/>
        <item x="3561"/>
        <item x="6809"/>
        <item x="6820"/>
        <item x="970"/>
        <item x="6819"/>
        <item x="6796"/>
        <item x="2721"/>
        <item x="2257"/>
        <item x="3570"/>
        <item x="4439"/>
        <item x="3546"/>
        <item x="8042"/>
        <item x="1285"/>
        <item x="2370"/>
        <item x="1942"/>
        <item x="2421"/>
        <item x="4372"/>
        <item x="3575"/>
        <item x="6807"/>
        <item x="3578"/>
        <item x="6825"/>
        <item x="109"/>
        <item x="4934"/>
        <item x="6817"/>
        <item x="8300"/>
        <item x="3573"/>
        <item x="8044"/>
        <item x="8302"/>
        <item x="3559"/>
        <item x="3952"/>
        <item x="5660"/>
        <item x="7536"/>
        <item x="6826"/>
        <item x="5028"/>
        <item x="1301"/>
        <item x="6804"/>
        <item x="3576"/>
        <item x="2770"/>
        <item x="3569"/>
        <item x="2671"/>
        <item x="4936"/>
        <item x="3554"/>
        <item x="6829"/>
        <item x="3510"/>
        <item x="248"/>
        <item x="4695"/>
        <item x="8305"/>
        <item x="8295"/>
        <item x="8261"/>
        <item x="2242"/>
        <item x="6832"/>
        <item x="6827"/>
        <item x="7574"/>
        <item x="4461"/>
        <item x="6799"/>
        <item x="6822"/>
        <item x="6780"/>
        <item x="8306"/>
        <item x="2788"/>
        <item x="6824"/>
        <item x="115"/>
        <item x="7790"/>
        <item x="6834"/>
        <item x="7457"/>
        <item x="8308"/>
        <item x="6835"/>
        <item x="3567"/>
        <item x="2288"/>
        <item x="4543"/>
        <item x="4891"/>
        <item x="6837"/>
        <item x="6821"/>
        <item x="609"/>
        <item x="6831"/>
        <item x="8436"/>
        <item x="5665"/>
        <item x="5697"/>
        <item x="3486"/>
        <item x="6836"/>
        <item x="365"/>
        <item x="2784"/>
        <item x="3521"/>
        <item x="5661"/>
        <item x="8669"/>
        <item x="6840"/>
        <item x="5601"/>
        <item x="6828"/>
        <item x="7371"/>
        <item x="8668"/>
        <item x="1281"/>
        <item x="213"/>
        <item x="245"/>
        <item x="2337"/>
        <item x="989"/>
        <item x="645"/>
        <item x="6794"/>
        <item x="640"/>
        <item x="637"/>
        <item x="642"/>
        <item x="1300"/>
        <item x="3148"/>
        <item x="3937"/>
        <item x="8262"/>
        <item x="2369"/>
        <item x="6838"/>
        <item x="4992"/>
        <item x="6800"/>
        <item x="625"/>
        <item x="3935"/>
        <item x="3537"/>
        <item x="255"/>
        <item x="5698"/>
        <item x="3568"/>
        <item x="1096"/>
        <item x="6841"/>
        <item x="8303"/>
        <item x="6842"/>
        <item x="638"/>
        <item x="3813"/>
        <item x="7393"/>
        <item x="1941"/>
        <item x="1290"/>
        <item x="6839"/>
        <item x="5667"/>
        <item x="3953"/>
        <item x="7372"/>
        <item x="7391"/>
        <item x="6843"/>
        <item x="6808"/>
        <item x="4367"/>
        <item x="3981"/>
        <item x="6846"/>
        <item x="4454"/>
        <item x="7987"/>
        <item x="4459"/>
        <item x="3763"/>
        <item x="614"/>
        <item x="7541"/>
        <item x="7641"/>
        <item x="153"/>
        <item x="7373"/>
        <item x="7985"/>
        <item x="647"/>
        <item x="1094"/>
        <item x="4660"/>
        <item x="112"/>
        <item x="3982"/>
        <item x="5030"/>
        <item x="938"/>
        <item x="644"/>
        <item x="3765"/>
        <item x="3815"/>
        <item x="8289"/>
        <item x="8307"/>
        <item x="3373"/>
        <item x="7816"/>
        <item x="2699"/>
        <item x="6830"/>
        <item x="5048"/>
        <item x="7395"/>
        <item x="81"/>
        <item x="3764"/>
        <item x="3783"/>
        <item x="6763"/>
        <item x="4466"/>
        <item x="5664"/>
        <item x="1557"/>
        <item x="1938"/>
        <item x="3797"/>
        <item x="8453"/>
        <item x="3780"/>
        <item x="3778"/>
        <item x="3777"/>
        <item x="3762"/>
        <item x="3835"/>
        <item x="3789"/>
        <item x="6847"/>
        <item x="4701"/>
        <item x="2719"/>
        <item x="840"/>
        <item x="6848"/>
        <item x="1940"/>
        <item x="3793"/>
        <item x="3551"/>
        <item x="6845"/>
        <item x="3919"/>
        <item x="6851"/>
        <item x="4474"/>
        <item x="6844"/>
        <item x="3552"/>
        <item x="7949"/>
        <item x="6855"/>
        <item x="4679"/>
        <item x="5051"/>
        <item x="646"/>
        <item x="251"/>
        <item x="3581"/>
        <item x="8218"/>
        <item x="755"/>
        <item x="754"/>
        <item x="652"/>
        <item x="349"/>
        <item x="373"/>
        <item x="1303"/>
        <item x="649"/>
        <item x="6865"/>
        <item x="7681"/>
        <item x="7942"/>
        <item x="2373"/>
        <item x="6852"/>
        <item x="5050"/>
        <item x="8258"/>
        <item x="5608"/>
        <item x="4404"/>
        <item x="3178"/>
        <item x="6785"/>
        <item x="6866"/>
        <item x="1304"/>
        <item x="1654"/>
        <item x="249"/>
        <item x="1418"/>
        <item x="3582"/>
        <item x="650"/>
        <item x="6857"/>
        <item x="6849"/>
        <item x="3583"/>
        <item x="6863"/>
        <item x="4507"/>
        <item x="6858"/>
        <item x="3580"/>
        <item x="20"/>
        <item x="3351"/>
        <item x="250"/>
        <item x="5023"/>
        <item x="5677"/>
        <item x="838"/>
        <item x="5670"/>
        <item x="6856"/>
        <item x="7822"/>
        <item x="651"/>
        <item x="1856"/>
        <item x="6867"/>
        <item x="8166"/>
        <item x="19"/>
        <item x="5217"/>
        <item x="3812"/>
        <item x="7817"/>
        <item x="4453"/>
        <item x="8045"/>
        <item x="7624"/>
        <item x="4479"/>
        <item x="4458"/>
        <item x="6870"/>
        <item x="6864"/>
        <item x="6862"/>
        <item x="7846"/>
        <item x="2726"/>
        <item x="656"/>
        <item x="1306"/>
        <item x="5049"/>
        <item x="6868"/>
        <item x="5679"/>
        <item x="3586"/>
        <item x="5657"/>
        <item x="8276"/>
        <item x="3592"/>
        <item x="3957"/>
        <item x="5222"/>
        <item x="5215"/>
        <item x="657"/>
        <item x="1868"/>
        <item x="3595"/>
        <item x="3599"/>
        <item x="67"/>
        <item x="648"/>
        <item x="6876"/>
        <item x="6860"/>
        <item x="802"/>
        <item x="6861"/>
        <item x="4475"/>
        <item x="6872"/>
        <item x="862"/>
        <item x="117"/>
        <item x="6873"/>
        <item x="1268"/>
        <item x="4709"/>
        <item x="3597"/>
        <item x="1097"/>
        <item x="3493"/>
        <item x="4949"/>
        <item x="8046"/>
        <item x="5052"/>
        <item x="1305"/>
        <item x="2725"/>
        <item x="6869"/>
        <item x="3591"/>
        <item x="6875"/>
        <item x="8313"/>
        <item x="260"/>
        <item x="8315"/>
        <item x="5142"/>
        <item x="3598"/>
        <item x="3517"/>
        <item x="653"/>
        <item x="6880"/>
        <item x="3804"/>
        <item x="8294"/>
        <item x="6884"/>
        <item x="6878"/>
        <item x="6886"/>
        <item x="8318"/>
        <item x="8319"/>
        <item x="658"/>
        <item x="3782"/>
        <item x="8047"/>
        <item x="7625"/>
        <item x="5678"/>
        <item x="3608"/>
        <item x="3811"/>
        <item x="659"/>
        <item x="7852"/>
        <item x="6859"/>
        <item x="6882"/>
        <item x="3606"/>
        <item x="1588"/>
        <item x="6879"/>
        <item x="5680"/>
        <item x="3511"/>
        <item x="3600"/>
        <item x="6871"/>
        <item x="6881"/>
        <item x="3585"/>
        <item x="6885"/>
        <item x="3605"/>
        <item x="8293"/>
        <item x="3609"/>
        <item x="1987"/>
        <item x="4510"/>
        <item x="7983"/>
        <item x="5225"/>
        <item x="8282"/>
        <item x="1412"/>
        <item x="3584"/>
        <item x="3579"/>
        <item x="3604"/>
        <item x="6891"/>
        <item x="4481"/>
        <item x="654"/>
        <item x="5203"/>
        <item x="6883"/>
        <item x="5221"/>
        <item x="8259"/>
        <item x="4231"/>
        <item x="5671"/>
        <item x="2444"/>
        <item x="2256"/>
        <item x="1310"/>
        <item x="3596"/>
        <item x="2899"/>
        <item x="5202"/>
        <item x="5633"/>
        <item x="4230"/>
        <item x="6887"/>
        <item x="6894"/>
        <item x="6874"/>
        <item x="4233"/>
        <item x="5055"/>
        <item x="5056"/>
        <item x="1936"/>
        <item x="3590"/>
        <item x="6889"/>
        <item x="7401"/>
        <item x="5053"/>
        <item x="951"/>
        <item x="8321"/>
        <item x="3613"/>
        <item x="2904"/>
        <item x="796"/>
        <item x="2898"/>
        <item x="847"/>
        <item x="7934"/>
        <item x="5059"/>
        <item x="6892"/>
        <item x="2908"/>
        <item x="4232"/>
        <item x="6890"/>
        <item x="1997"/>
        <item x="660"/>
        <item x="2282"/>
        <item x="6853"/>
        <item x="3616"/>
        <item x="8528"/>
        <item x="2905"/>
        <item x="5681"/>
        <item x="7224"/>
        <item x="3618"/>
        <item x="4235"/>
        <item x="4480"/>
        <item x="7225"/>
        <item x="3610"/>
        <item x="3617"/>
        <item x="91"/>
        <item x="1314"/>
        <item x="6888"/>
        <item x="4465"/>
        <item x="7226"/>
        <item x="8323"/>
        <item x="4236"/>
        <item x="5057"/>
        <item x="4237"/>
        <item x="7656"/>
        <item x="7984"/>
        <item x="3619"/>
        <item x="4239"/>
        <item x="104"/>
        <item x="5684"/>
        <item x="3614"/>
        <item x="3601"/>
        <item x="3826"/>
        <item x="2730"/>
        <item x="643"/>
        <item x="3623"/>
        <item x="2910"/>
        <item x="3621"/>
        <item x="993"/>
        <item x="4240"/>
        <item x="2913"/>
        <item x="995"/>
        <item x="996"/>
        <item x="8314"/>
        <item x="4086"/>
        <item x="5218"/>
        <item x="7561"/>
        <item x="2377"/>
        <item x="3851"/>
        <item x="958"/>
        <item x="6877"/>
        <item x="2378"/>
        <item x="7402"/>
        <item x="1650"/>
        <item x="2732"/>
        <item x="3960"/>
        <item x="3859"/>
        <item x="3230"/>
        <item x="4234"/>
        <item x="7838"/>
        <item x="2255"/>
        <item x="132"/>
        <item x="2379"/>
        <item x="5688"/>
        <item x="8312"/>
        <item x="233"/>
        <item x="1309"/>
        <item x="7357"/>
        <item x="2005"/>
        <item x="3611"/>
        <item x="2013"/>
        <item x="998"/>
        <item x="7382"/>
        <item x="4071"/>
        <item x="997"/>
        <item x="5669"/>
        <item x="80"/>
        <item x="8298"/>
        <item x="4469"/>
        <item x="4241"/>
        <item x="7809"/>
        <item x="3626"/>
        <item x="7360"/>
        <item x="3622"/>
        <item x="1000"/>
        <item x="7228"/>
        <item x="5216"/>
        <item x="3589"/>
        <item x="1001"/>
        <item x="863"/>
        <item x="1315"/>
        <item x="5058"/>
        <item x="252"/>
        <item x="5041"/>
        <item x="4242"/>
        <item x="1175"/>
        <item x="7227"/>
        <item x="7229"/>
        <item x="7230"/>
        <item x="1586"/>
        <item x="4468"/>
        <item x="3630"/>
        <item x="2380"/>
        <item x="3625"/>
        <item x="3482"/>
        <item x="26"/>
        <item x="7231"/>
        <item x="3631"/>
        <item x="455"/>
        <item x="53"/>
        <item x="8287"/>
        <item x="2339"/>
        <item x="3629"/>
        <item x="4511"/>
        <item x="4247"/>
        <item x="4243"/>
        <item x="3627"/>
        <item x="4245"/>
        <item x="7628"/>
        <item x="7821"/>
        <item x="2781"/>
        <item x="4512"/>
        <item x="8324"/>
        <item x="4610"/>
        <item x="7758"/>
        <item x="1316"/>
        <item x="4683"/>
        <item x="353"/>
        <item x="8330"/>
        <item x="1318"/>
        <item x="4248"/>
        <item x="2338"/>
        <item x="5010"/>
        <item x="3603"/>
        <item x="5692"/>
        <item x="6907"/>
        <item x="6900"/>
        <item x="8615"/>
        <item x="5686"/>
        <item x="961"/>
        <item x="3635"/>
        <item x="7638"/>
        <item x="6906"/>
        <item x="4718"/>
        <item x="4249"/>
        <item x="6915"/>
        <item x="662"/>
        <item x="3624"/>
        <item x="6908"/>
        <item x="666"/>
        <item x="3633"/>
        <item x="8613"/>
        <item x="1003"/>
        <item x="1320"/>
        <item x="6896"/>
        <item x="7634"/>
        <item x="6909"/>
        <item x="1319"/>
        <item x="6914"/>
        <item x="8329"/>
        <item x="3636"/>
        <item x="2790"/>
        <item x="8614"/>
        <item x="4251"/>
        <item x="6910"/>
        <item x="1323"/>
        <item x="2734"/>
        <item x="5694"/>
        <item x="3961"/>
        <item x="6916"/>
        <item x="6917"/>
        <item x="664"/>
        <item x="6919"/>
        <item x="4712"/>
        <item x="1321"/>
        <item x="5063"/>
        <item x="76"/>
        <item x="8331"/>
        <item x="1002"/>
        <item x="5662"/>
        <item x="6898"/>
        <item x="1008"/>
        <item x="1005"/>
        <item x="4714"/>
        <item x="1324"/>
        <item x="1312"/>
        <item x="3587"/>
        <item x="6926"/>
        <item x="6905"/>
        <item x="4483"/>
        <item x="1326"/>
        <item x="665"/>
        <item x="4717"/>
        <item x="1011"/>
        <item x="3657"/>
        <item x="134"/>
        <item x="3658"/>
        <item x="4252"/>
        <item x="3643"/>
        <item x="1006"/>
        <item x="6933"/>
        <item x="3648"/>
        <item x="1327"/>
        <item x="6918"/>
        <item x="7783"/>
        <item x="4657"/>
        <item x="3628"/>
        <item x="6920"/>
        <item x="3929"/>
        <item x="3660"/>
        <item x="6924"/>
        <item x="6934"/>
        <item x="6927"/>
        <item x="7864"/>
        <item x="3655"/>
        <item x="6953"/>
        <item x="3073"/>
        <item x="1007"/>
        <item x="3662"/>
        <item x="2407"/>
        <item x="3666"/>
        <item x="4715"/>
        <item x="4969"/>
        <item x="6936"/>
        <item x="3670"/>
        <item x="988"/>
        <item x="6957"/>
        <item x="5701"/>
        <item x="670"/>
        <item x="8325"/>
        <item x="2024"/>
        <item x="663"/>
        <item x="3671"/>
        <item x="3661"/>
        <item x="3650"/>
        <item x="6923"/>
        <item x="6931"/>
        <item x="6935"/>
        <item x="6960"/>
        <item x="1004"/>
        <item x="3637"/>
        <item x="79"/>
        <item x="4987"/>
        <item x="3659"/>
        <item x="676"/>
        <item x="7365"/>
        <item x="3652"/>
        <item x="675"/>
        <item x="667"/>
        <item x="6944"/>
        <item x="6932"/>
        <item x="6930"/>
        <item x="2026"/>
        <item x="6929"/>
        <item x="8310"/>
        <item x="4244"/>
        <item x="6928"/>
        <item x="2286"/>
        <item x="672"/>
        <item x="7559"/>
        <item x="3651"/>
        <item x="269"/>
        <item x="4250"/>
        <item x="1322"/>
        <item x="678"/>
        <item x="2733"/>
        <item x="8455"/>
        <item x="6947"/>
        <item x="682"/>
        <item x="3640"/>
        <item x="7870"/>
        <item x="5689"/>
        <item x="677"/>
        <item x="5699"/>
        <item x="6913"/>
        <item x="674"/>
        <item x="673"/>
        <item x="4529"/>
        <item x="4409"/>
        <item x="3682"/>
        <item x="2793"/>
        <item x="6948"/>
        <item x="8271"/>
        <item x="3676"/>
        <item x="243"/>
        <item x="7577"/>
        <item x="3647"/>
        <item x="7212"/>
        <item x="1015"/>
        <item x="1009"/>
        <item x="4478"/>
        <item x="8335"/>
        <item x="5060"/>
        <item x="7579"/>
        <item x="3689"/>
        <item x="5071"/>
        <item x="680"/>
        <item x="3397"/>
        <item x="3644"/>
        <item x="8612"/>
        <item x="8215"/>
        <item x="5061"/>
        <item x="3638"/>
        <item x="3654"/>
        <item x="3697"/>
        <item x="679"/>
        <item x="7358"/>
        <item x="683"/>
        <item x="8278"/>
        <item x="5212"/>
        <item x="681"/>
        <item x="3668"/>
        <item x="3370"/>
        <item x="7585"/>
        <item x="4447"/>
        <item x="3665"/>
        <item x="5685"/>
        <item x="8107"/>
        <item x="7584"/>
        <item x="8106"/>
        <item x="3701"/>
        <item x="2021"/>
        <item x="5189"/>
        <item x="3615"/>
        <item x="3698"/>
        <item x="7586"/>
        <item x="3645"/>
        <item x="4346"/>
        <item x="7582"/>
        <item x="5076"/>
        <item x="7588"/>
        <item x="7232"/>
        <item x="3690"/>
        <item x="5715"/>
        <item x="3612"/>
        <item x="2018"/>
        <item x="7589"/>
        <item x="8108"/>
        <item x="3693"/>
        <item x="3687"/>
        <item x="4352"/>
        <item x="5075"/>
        <item x="4556"/>
        <item x="1238"/>
        <item x="4720"/>
        <item x="8241"/>
        <item x="5068"/>
        <item x="2907"/>
        <item x="8336"/>
        <item x="7361"/>
        <item x="8109"/>
        <item x="5046"/>
        <item x="4350"/>
        <item x="7812"/>
        <item x="5712"/>
        <item x="3673"/>
        <item x="3632"/>
        <item x="4500"/>
        <item x="3674"/>
        <item x="7236"/>
        <item x="7366"/>
        <item x="3695"/>
        <item x="306"/>
        <item x="4705"/>
        <item x="7776"/>
        <item x="32"/>
        <item x="4253"/>
        <item x="1100"/>
        <item x="669"/>
        <item x="7233"/>
        <item x="7376"/>
        <item x="7234"/>
        <item x="7237"/>
        <item x="2003"/>
        <item x="34"/>
        <item x="7379"/>
        <item x="2374"/>
        <item x="1313"/>
        <item x="4490"/>
        <item x="8642"/>
        <item x="3688"/>
        <item x="8292"/>
        <item x="8110"/>
        <item x="7235"/>
        <item x="253"/>
        <item x="2341"/>
        <item x="8113"/>
        <item x="4289"/>
        <item x="8111"/>
        <item x="7381"/>
        <item x="7238"/>
        <item x="7587"/>
        <item x="3679"/>
        <item x="8112"/>
        <item x="8345"/>
        <item x="5703"/>
        <item x="3672"/>
        <item x="1949"/>
        <item x="5070"/>
        <item x="5707"/>
        <item x="671"/>
        <item x="6850"/>
        <item x="5062"/>
        <item x="1328"/>
        <item x="6966"/>
        <item x="4501"/>
        <item x="8337"/>
        <item x="684"/>
        <item x="3694"/>
        <item x="8355"/>
        <item x="3710"/>
        <item x="756"/>
        <item x="2000"/>
        <item x="3706"/>
        <item x="4484"/>
        <item x="685"/>
        <item x="4405"/>
        <item x="8348"/>
        <item x="8347"/>
        <item x="5065"/>
        <item x="274"/>
        <item x="3971"/>
        <item x="8341"/>
        <item x="8176"/>
        <item x="8340"/>
        <item x="7583"/>
        <item x="3664"/>
        <item x="757"/>
        <item x="6714"/>
        <item x="3634"/>
        <item x="456"/>
        <item x="6965"/>
        <item x="686"/>
        <item x="5708"/>
        <item x="5719"/>
        <item x="8339"/>
        <item x="3707"/>
        <item x="901"/>
        <item x="5714"/>
        <item x="3715"/>
        <item x="3709"/>
        <item x="197"/>
        <item x="687"/>
        <item x="371"/>
        <item x="3639"/>
        <item x="613"/>
        <item x="991"/>
        <item x="8353"/>
        <item x="6964"/>
        <item x="3713"/>
        <item x="8363"/>
        <item x="3963"/>
        <item x="7952"/>
        <item x="8343"/>
        <item x="4910"/>
        <item x="2724"/>
        <item x="3972"/>
        <item x="7409"/>
        <item x="3588"/>
        <item x="3704"/>
        <item x="4493"/>
        <item x="7749"/>
        <item x="38"/>
        <item x="3711"/>
        <item x="8359"/>
        <item x="8356"/>
        <item x="7576"/>
        <item x="8362"/>
        <item x="661"/>
        <item x="1332"/>
        <item x="7581"/>
        <item x="7867"/>
        <item x="5690"/>
        <item x="1075"/>
        <item x="2915"/>
        <item x="3602"/>
        <item x="6949"/>
        <item x="1074"/>
        <item x="8352"/>
        <item x="7872"/>
        <item x="118"/>
        <item x="8364"/>
        <item x="994"/>
        <item x="8365"/>
        <item x="5730"/>
        <item x="4722"/>
        <item x="5733"/>
        <item x="5735"/>
        <item x="8357"/>
        <item x="2807"/>
        <item x="5663"/>
        <item x="5004"/>
        <item x="4727"/>
        <item x="15"/>
        <item x="2789"/>
        <item x="7364"/>
        <item x="5726"/>
        <item x="5064"/>
        <item x="2033"/>
        <item x="5069"/>
        <item x="1333"/>
        <item x="5722"/>
        <item x="3512"/>
        <item x="860"/>
        <item x="4728"/>
        <item x="3964"/>
        <item x="3714"/>
        <item x="5074"/>
        <item x="8317"/>
        <item x="5717"/>
        <item x="2041"/>
        <item x="4730"/>
        <item x="3970"/>
        <item x="2383"/>
        <item x="3642"/>
        <item x="2251"/>
        <item x="6758"/>
        <item x="4726"/>
        <item x="2045"/>
        <item x="62"/>
        <item x="2039"/>
        <item x="4494"/>
        <item x="7578"/>
        <item x="7748"/>
        <item x="3522"/>
        <item x="2340"/>
        <item x="5743"/>
        <item x="27"/>
        <item x="2043"/>
        <item x="4828"/>
        <item x="8342"/>
        <item x="2036"/>
        <item x="4924"/>
        <item x="5721"/>
        <item x="5043"/>
        <item x="4734"/>
        <item x="5749"/>
        <item x="1098"/>
        <item x="5045"/>
        <item x="2384"/>
        <item x="668"/>
        <item x="5729"/>
        <item x="4513"/>
        <item x="5738"/>
        <item x="2050"/>
        <item x="1012"/>
        <item x="4653"/>
        <item x="5713"/>
        <item x="3667"/>
        <item x="3692"/>
        <item x="2053"/>
        <item x="3663"/>
        <item x="5649"/>
        <item x="7560"/>
        <item x="8671"/>
        <item x="4514"/>
        <item x="4515"/>
        <item x="7028"/>
        <item x="758"/>
        <item x="7826"/>
        <item x="5754"/>
        <item x="4516"/>
        <item x="5682"/>
        <item x="2059"/>
        <item x="2929"/>
        <item x="5736"/>
        <item x="5720"/>
        <item x="2062"/>
        <item x="2056"/>
        <item x="271"/>
        <item x="5753"/>
        <item x="8240"/>
        <item x="7397"/>
        <item x="7820"/>
        <item x="5709"/>
        <item x="7388"/>
        <item x="4496"/>
        <item x="1998"/>
        <item x="2920"/>
        <item x="2833"/>
        <item x="5724"/>
        <item x="2066"/>
        <item x="33"/>
        <item x="5210"/>
        <item x="2916"/>
        <item x="3966"/>
        <item x="8358"/>
        <item x="1020"/>
        <item x="2659"/>
        <item x="2067"/>
        <item x="8344"/>
        <item x="5072"/>
        <item x="7807"/>
        <item x="1634"/>
        <item x="2727"/>
        <item x="1017"/>
        <item x="1568"/>
        <item x="2933"/>
        <item x="4472"/>
        <item x="5751"/>
        <item x="5687"/>
        <item x="3144"/>
        <item x="8326"/>
        <item x="2917"/>
        <item x="5725"/>
        <item x="2061"/>
        <item x="8351"/>
        <item x="1022"/>
        <item x="3127"/>
        <item x="5731"/>
        <item x="7840"/>
        <item x="1334"/>
        <item x="5746"/>
        <item x="2292"/>
        <item x="1338"/>
        <item x="2919"/>
        <item x="2388"/>
        <item x="7035"/>
        <item x="8665"/>
        <item x="7040"/>
        <item x="7031"/>
        <item x="7036"/>
        <item x="3649"/>
        <item x="1018"/>
        <item x="4732"/>
        <item x="2411"/>
        <item x="7029"/>
        <item x="7032"/>
        <item x="7041"/>
        <item x="186"/>
        <item x="5718"/>
        <item x="1099"/>
        <item x="4476"/>
        <item x="688"/>
        <item x="285"/>
        <item x="1999"/>
        <item x="7404"/>
        <item x="1024"/>
        <item x="7043"/>
        <item x="2382"/>
        <item x="7063"/>
        <item x="2923"/>
        <item x="7034"/>
        <item x="2392"/>
        <item x="7039"/>
        <item x="7053"/>
        <item x="7060"/>
        <item x="2002"/>
        <item x="7038"/>
        <item x="1948"/>
        <item x="5077"/>
        <item x="689"/>
        <item x="8360"/>
        <item x="7066"/>
        <item x="7064"/>
        <item x="7067"/>
        <item x="2410"/>
        <item x="8673"/>
        <item x="694"/>
        <item x="7069"/>
        <item x="7068"/>
        <item x="7747"/>
        <item x="2925"/>
        <item x="7081"/>
        <item x="7037"/>
        <item x="7078"/>
        <item x="7065"/>
        <item x="4698"/>
        <item x="8354"/>
        <item x="7077"/>
        <item x="5756"/>
        <item x="7062"/>
        <item x="7082"/>
        <item x="5079"/>
        <item x="691"/>
        <item x="5073"/>
        <item x="2922"/>
        <item x="7086"/>
        <item x="5066"/>
        <item x="2037"/>
        <item x="7085"/>
        <item x="690"/>
        <item x="693"/>
        <item x="5230"/>
        <item x="5758"/>
        <item x="7089"/>
        <item x="3656"/>
        <item x="692"/>
        <item x="7091"/>
        <item x="7093"/>
        <item x="2868"/>
        <item x="1027"/>
        <item x="7835"/>
        <item x="2928"/>
        <item x="7095"/>
        <item x="5760"/>
        <item x="1341"/>
        <item x="5083"/>
        <item x="1993"/>
        <item x="1343"/>
        <item x="4375"/>
        <item x="8442"/>
        <item x="7103"/>
        <item x="4737"/>
        <item x="5757"/>
        <item x="5744"/>
        <item x="7088"/>
        <item x="5763"/>
        <item x="7104"/>
        <item x="7101"/>
        <item x="5081"/>
        <item x="7107"/>
        <item x="8115"/>
        <item x="7115"/>
        <item x="170"/>
        <item x="7116"/>
        <item x="8370"/>
        <item x="3192"/>
        <item x="1340"/>
        <item x="7563"/>
        <item x="8350"/>
        <item x="3052"/>
        <item x="5219"/>
        <item x="1028"/>
        <item x="3724"/>
        <item x="7117"/>
        <item x="92"/>
        <item x="1032"/>
        <item x="7113"/>
        <item x="5761"/>
        <item x="4689"/>
        <item x="696"/>
        <item x="1030"/>
        <item x="3722"/>
        <item x="47"/>
        <item x="3980"/>
        <item x="4725"/>
        <item x="2679"/>
        <item x="5085"/>
        <item x="5080"/>
        <item x="8617"/>
        <item x="5755"/>
        <item x="3718"/>
        <item x="695"/>
        <item x="7030"/>
        <item x="3607"/>
        <item x="179"/>
        <item x="1031"/>
        <item x="8367"/>
        <item x="4491"/>
        <item x="700"/>
        <item x="1344"/>
        <item x="7590"/>
        <item x="5764"/>
        <item x="4908"/>
        <item x="7119"/>
        <item x="3727"/>
        <item x="8316"/>
        <item x="866"/>
        <item x="8368"/>
        <item x="8372"/>
        <item x="703"/>
        <item x="705"/>
        <item x="3728"/>
        <item x="7109"/>
        <item x="5234"/>
        <item x="2006"/>
        <item x="1342"/>
        <item x="8366"/>
        <item x="1033"/>
        <item x="1579"/>
        <item x="702"/>
        <item x="5771"/>
        <item x="1108"/>
        <item x="704"/>
        <item x="5100"/>
        <item x="113"/>
        <item x="2001"/>
        <item x="7122"/>
        <item x="7128"/>
        <item x="7118"/>
        <item x="4733"/>
        <item x="7591"/>
        <item x="7132"/>
        <item x="7124"/>
        <item x="4741"/>
        <item x="3703"/>
        <item x="5605"/>
        <item x="4377"/>
        <item x="7106"/>
        <item x="701"/>
        <item x="7121"/>
        <item x="7130"/>
        <item x="2953"/>
        <item x="2794"/>
        <item x="2126"/>
        <item x="3333"/>
        <item x="8383"/>
        <item x="8382"/>
        <item x="4870"/>
        <item x="7127"/>
        <item x="698"/>
        <item x="4254"/>
        <item x="4488"/>
        <item x="2049"/>
        <item x="3723"/>
        <item x="8386"/>
        <item x="3731"/>
        <item x="2093"/>
        <item x="7129"/>
        <item x="8381"/>
        <item x="7123"/>
        <item x="5104"/>
        <item x="5774"/>
        <item x="2702"/>
        <item x="3669"/>
        <item x="7133"/>
        <item x="5775"/>
        <item x="5107"/>
        <item x="7135"/>
        <item x="4382"/>
        <item x="7136"/>
        <item x="2376"/>
        <item x="1346"/>
        <item x="3725"/>
        <item x="35"/>
        <item x="7126"/>
        <item x="2924"/>
        <item x="4519"/>
        <item x="3733"/>
        <item x="7988"/>
        <item x="4518"/>
        <item x="5084"/>
        <item x="4517"/>
        <item x="7125"/>
        <item x="7131"/>
        <item x="5094"/>
        <item x="706"/>
        <item x="2386"/>
        <item x="7240"/>
        <item x="2060"/>
        <item x="5776"/>
        <item x="7137"/>
        <item x="8674"/>
        <item x="6782"/>
        <item x="7139"/>
        <item x="1048"/>
        <item x="3729"/>
        <item x="287"/>
        <item x="7245"/>
        <item x="7134"/>
        <item x="7239"/>
        <item x="4258"/>
        <item x="4264"/>
        <item x="7242"/>
        <item x="7152"/>
        <item x="8384"/>
        <item x="4257"/>
        <item x="7243"/>
        <item x="7147"/>
        <item x="7153"/>
        <item x="4907"/>
        <item x="7241"/>
        <item x="8388"/>
        <item x="4739"/>
        <item x="8048"/>
        <item x="1078"/>
        <item x="4260"/>
        <item x="7244"/>
        <item x="707"/>
        <item x="5099"/>
        <item x="710"/>
        <item x="46"/>
        <item x="2941"/>
        <item x="5734"/>
        <item x="711"/>
        <item x="1348"/>
        <item x="4740"/>
        <item x="8389"/>
        <item x="7158"/>
        <item x="7120"/>
        <item x="5088"/>
        <item x="1347"/>
        <item x="3678"/>
        <item x="1079"/>
        <item x="7156"/>
        <item x="42"/>
        <item x="107"/>
        <item x="5747"/>
        <item x="3983"/>
        <item x="1105"/>
        <item x="7083"/>
        <item x="7138"/>
        <item x="3844"/>
        <item x="7149"/>
        <item x="7570"/>
        <item x="4263"/>
        <item x="4378"/>
        <item x="3781"/>
        <item x="7738"/>
        <item x="7742"/>
        <item x="2795"/>
        <item x="5220"/>
        <item x="4261"/>
        <item x="7150"/>
        <item x="1352"/>
        <item x="4742"/>
        <item x="4383"/>
        <item x="4262"/>
        <item x="2943"/>
        <item x="4387"/>
        <item x="7162"/>
        <item x="1992"/>
        <item x="5168"/>
        <item x="7164"/>
        <item x="2107"/>
        <item x="7163"/>
        <item x="8395"/>
        <item x="4738"/>
        <item x="7167"/>
        <item x="1349"/>
        <item x="5766"/>
        <item x="5695"/>
        <item x="3965"/>
        <item x="5089"/>
        <item x="4259"/>
        <item x="7675"/>
        <item x="5111"/>
        <item x="5112"/>
        <item x="1792"/>
        <item x="2127"/>
        <item x="1406"/>
        <item x="1443"/>
        <item x="2409"/>
        <item x="2937"/>
        <item x="5092"/>
        <item x="7168"/>
        <item x="4385"/>
        <item x="7170"/>
        <item x="1350"/>
        <item x="1037"/>
        <item x="7169"/>
        <item x="8385"/>
        <item x="2954"/>
        <item x="114"/>
        <item x="3810"/>
        <item x="7161"/>
        <item x="3854"/>
        <item x="7172"/>
        <item x="2911"/>
        <item x="1351"/>
        <item x="4381"/>
        <item x="4384"/>
        <item x="4265"/>
        <item x="5086"/>
        <item x="4386"/>
        <item x="1240"/>
        <item x="999"/>
        <item x="8458"/>
        <item x="7897"/>
        <item x="5090"/>
        <item x="4388"/>
        <item x="7407"/>
        <item x="183"/>
        <item x="7105"/>
        <item x="7917"/>
        <item x="708"/>
        <item x="7166"/>
        <item x="2962"/>
        <item x="1039"/>
        <item x="7176"/>
        <item x="7986"/>
        <item x="1910"/>
        <item x="276"/>
        <item x="5113"/>
        <item x="2131"/>
        <item x="2408"/>
        <item x="7173"/>
        <item x="8411"/>
        <item x="8680"/>
        <item x="5745"/>
        <item x="2912"/>
        <item x="405"/>
        <item x="3750"/>
        <item x="3744"/>
        <item x="8407"/>
        <item x="4380"/>
        <item x="2956"/>
        <item x="712"/>
        <item x="713"/>
        <item x="3748"/>
        <item x="5114"/>
        <item x="8410"/>
        <item x="3745"/>
        <item x="3985"/>
        <item x="8204"/>
        <item x="2051"/>
        <item x="5767"/>
        <item x="5245"/>
        <item x="433"/>
        <item x="8205"/>
        <item x="2945"/>
        <item x="5029"/>
        <item x="4379"/>
        <item x="8402"/>
        <item x="4704"/>
        <item x="8029"/>
        <item x="8050"/>
        <item x="2004"/>
        <item x="1040"/>
        <item x="2385"/>
        <item x="8230"/>
        <item x="3806"/>
        <item x="3805"/>
        <item x="3889"/>
        <item x="1335"/>
        <item x="3770"/>
        <item x="7923"/>
        <item x="8052"/>
        <item x="3922"/>
        <item x="3757"/>
        <item x="8408"/>
        <item x="2944"/>
        <item x="4498"/>
        <item x="407"/>
        <item x="4270"/>
        <item x="709"/>
        <item x="2274"/>
        <item x="7916"/>
        <item x="5841"/>
        <item x="3746"/>
        <item x="8421"/>
        <item x="5087"/>
        <item x="3888"/>
        <item x="8406"/>
        <item x="8423"/>
        <item x="3776"/>
        <item x="8373"/>
        <item x="3891"/>
        <item x="3890"/>
        <item x="8202"/>
        <item x="8190"/>
        <item x="8422"/>
        <item x="3759"/>
        <item x="4266"/>
        <item x="41"/>
        <item x="8466"/>
        <item x="3758"/>
        <item x="2375"/>
        <item x="1036"/>
        <item x="1552"/>
        <item x="3910"/>
        <item x="2390"/>
        <item x="3071"/>
        <item x="142"/>
        <item x="1555"/>
        <item x="8420"/>
        <item x="3968"/>
        <item x="5236"/>
        <item x="3833"/>
        <item x="8232"/>
        <item x="3755"/>
        <item x="8396"/>
        <item x="3879"/>
        <item x="1337"/>
        <item x="8054"/>
        <item x="3855"/>
        <item x="2955"/>
        <item x="1339"/>
        <item x="7165"/>
        <item x="7765"/>
        <item x="8405"/>
        <item x="410"/>
        <item x="3754"/>
        <item x="3852"/>
        <item x="1920"/>
        <item x="3837"/>
        <item x="3760"/>
        <item x="7363"/>
        <item x="3899"/>
        <item x="697"/>
        <item x="5224"/>
        <item x="3824"/>
        <item x="8189"/>
        <item x="3887"/>
        <item x="3803"/>
        <item x="699"/>
        <item x="2940"/>
        <item x="3908"/>
        <item x="7592"/>
        <item x="284"/>
        <item x="2890"/>
        <item x="4273"/>
        <item x="163"/>
        <item x="5121"/>
        <item x="3881"/>
        <item x="8619"/>
        <item x="8426"/>
        <item x="111"/>
        <item x="4546"/>
        <item x="4271"/>
        <item x="7090"/>
        <item x="4267"/>
        <item x="1353"/>
        <item x="817"/>
        <item x="2926"/>
        <item x="3753"/>
        <item x="4275"/>
        <item x="5116"/>
        <item x="3756"/>
        <item x="5078"/>
        <item x="5710"/>
        <item x="2731"/>
        <item x="4269"/>
        <item x="8401"/>
        <item x="4276"/>
        <item x="1354"/>
        <item x="4274"/>
        <item x="2909"/>
        <item x="2381"/>
        <item x="4277"/>
        <item x="5748"/>
        <item x="2345"/>
        <item x="8049"/>
        <item x="7406"/>
        <item x="4492"/>
        <item x="2832"/>
        <item x="2942"/>
        <item x="1101"/>
        <item x="5759"/>
        <item x="5253"/>
        <item x="3973"/>
        <item x="1450"/>
        <item x="25"/>
        <item x="2914"/>
        <item x="7643"/>
        <item x="5042"/>
        <item x="3785"/>
        <item x="1329"/>
        <item x="5093"/>
        <item x="1156"/>
        <item x="2346"/>
        <item x="7568"/>
        <item x="8320"/>
        <item x="4449"/>
        <item x="4004"/>
        <item x="7182"/>
        <item x="7940"/>
        <item x="1386"/>
        <item x="45"/>
        <item x="5039"/>
        <item x="5082"/>
        <item x="8399"/>
        <item x="4376"/>
        <item x="2978"/>
        <item x="8375"/>
        <item x="7745"/>
        <item x="29"/>
        <item x="4268"/>
        <item x="3747"/>
        <item x="2413"/>
        <item x="1103"/>
        <item x="2662"/>
        <item x="4272"/>
        <item x="2347"/>
        <item x="2344"/>
        <item x="7599"/>
        <item x="2348"/>
        <item x="2047"/>
        <item x="7953"/>
        <item x="4540"/>
        <item x="1419"/>
        <item x="7600"/>
        <item x="1035"/>
        <item x="8429"/>
        <item x="2343"/>
        <item x="43"/>
        <item x="157"/>
        <item x="7611"/>
        <item x="4281"/>
        <item x="5119"/>
        <item x="8424"/>
        <item x="2287"/>
        <item x="8398"/>
        <item x="4278"/>
        <item x="2414"/>
        <item x="3849"/>
        <item x="3045"/>
        <item x="5095"/>
        <item x="5750"/>
        <item x="1467"/>
        <item x="5122"/>
        <item x="7607"/>
        <item x="2950"/>
        <item x="61"/>
        <item x="4550"/>
        <item x="7601"/>
        <item x="8393"/>
        <item x="8462"/>
        <item x="7598"/>
        <item x="2704"/>
        <item x="7602"/>
        <item x="7605"/>
        <item x="8394"/>
        <item x="7610"/>
        <item x="8376"/>
        <item x="5705"/>
        <item x="7603"/>
        <item x="3751"/>
        <item x="7686"/>
        <item x="2918"/>
        <item x="4467"/>
        <item x="12"/>
        <item x="8636"/>
        <item x="4280"/>
        <item x="2429"/>
        <item x="2417"/>
        <item x="4406"/>
        <item x="4279"/>
        <item x="2393"/>
        <item x="7939"/>
        <item x="4499"/>
        <item x="1049"/>
        <item x="3975"/>
        <item x="8397"/>
        <item x="5250"/>
        <item x="767"/>
        <item x="5115"/>
        <item x="3967"/>
        <item x="7171"/>
        <item x="8415"/>
        <item x="3749"/>
        <item x="1355"/>
        <item x="7383"/>
        <item x="4505"/>
        <item x="1104"/>
        <item x="1427"/>
        <item x="2951"/>
        <item x="7788"/>
        <item x="1433"/>
        <item x="7597"/>
        <item x="1545"/>
        <item x="7469"/>
        <item x="4110"/>
        <item x="7609"/>
        <item x="5229"/>
        <item x="8400"/>
        <item x="8419"/>
        <item x="3720"/>
        <item x="3508"/>
        <item x="5109"/>
        <item x="2135"/>
        <item x="2387"/>
        <item x="5773"/>
        <item x="1299"/>
        <item x="7898"/>
        <item x="7528"/>
        <item x="887"/>
        <item x="7604"/>
        <item x="2412"/>
        <item x="8192"/>
        <item x="3846"/>
        <item x="3845"/>
        <item x="7595"/>
        <item x="3841"/>
        <item x="4408"/>
        <item x="3847"/>
        <item x="7580"/>
        <item x="7657"/>
        <item x="784"/>
        <item x="8378"/>
        <item x="5752"/>
        <item x="7492"/>
        <item x="4246"/>
        <item x="7385"/>
        <item x="1379"/>
        <item x="286"/>
        <item x="7468"/>
        <item x="3930"/>
        <item x="7403"/>
        <item x="7489"/>
        <item x="3047"/>
        <item x="2104"/>
        <item x="2834"/>
        <item x="5522"/>
        <item x="4256"/>
        <item x="2836"/>
        <item x="4255"/>
        <item x="4631"/>
        <item x="8328"/>
        <item x="2851"/>
        <item x="3742"/>
        <item x="7359"/>
        <item x="1345"/>
        <item x="2140"/>
        <item x="5054"/>
        <item x="8682"/>
        <item x="4548"/>
        <item x="1239"/>
        <item x="4229"/>
        <item x="1438"/>
        <item x="225"/>
        <item x="7362"/>
        <item x="2389"/>
        <item x="1302"/>
        <item x="7868"/>
        <item x="4486"/>
        <item x="4238"/>
        <item x="875"/>
        <item x="7434"/>
        <item x="8404"/>
        <item x="7921"/>
        <item x="7405"/>
        <item x="2125"/>
        <item x="1047"/>
        <item x="1471"/>
        <item x="3051"/>
        <item x="1451"/>
        <item x="162"/>
        <item x="8691"/>
        <item x="3053"/>
        <item x="1336"/>
        <item x="2694"/>
        <item x="799"/>
        <item x="1317"/>
        <item x="5067"/>
        <item x="7606"/>
        <item x="1373"/>
        <item x="4834"/>
        <item x="4560"/>
        <item x="2921"/>
        <item x="1013"/>
        <item x="21"/>
        <item x="7944"/>
        <item x="7644"/>
        <item x="1331"/>
        <item x="1507"/>
        <item x="2406"/>
        <item x="8387"/>
        <item x="1643"/>
        <item x="2130"/>
        <item x="1613"/>
        <item x="1478"/>
        <item x="7683"/>
        <item x="3124"/>
        <item x="7811"/>
        <item x="5106"/>
        <item x="7394"/>
        <item x="2855"/>
        <item x="7515"/>
        <item x="8403"/>
        <item x="7926"/>
        <item x="5779"/>
        <item x="7593"/>
        <item x="2265"/>
        <item x="3055"/>
        <item x="7847"/>
        <item x="1554"/>
        <item x="1544"/>
        <item x="167"/>
        <item x="1509"/>
        <item x="5246"/>
        <item x="60"/>
        <item x="1359"/>
        <item x="3060"/>
        <item x="2751"/>
        <item x="2796"/>
        <item x="4423"/>
        <item x="7539"/>
        <item x="7843"/>
        <item x="870"/>
        <item x="39"/>
        <item x="766"/>
        <item x="5123"/>
        <item x="2869"/>
        <item x="4463"/>
        <item x="4003"/>
        <item x="7858"/>
        <item x="3066"/>
        <item x="5128"/>
        <item x="2155"/>
        <item x="2854"/>
        <item x="3987"/>
        <item x="5102"/>
        <item x="7645"/>
        <item x="7871"/>
        <item x="3741"/>
        <item x="2448"/>
        <item x="5173"/>
        <item x="5782"/>
        <item x="5778"/>
        <item x="2952"/>
        <item x="3044"/>
        <item x="7626"/>
        <item x="3620"/>
        <item x="2365"/>
        <item x="1356"/>
        <item x="7841"/>
        <item x="5125"/>
        <item x="293"/>
        <item x="4744"/>
        <item x="4638"/>
        <item x="8666"/>
        <item x="1567"/>
        <item x="5091"/>
        <item x="3752"/>
        <item x="3820"/>
        <item x="3708"/>
        <item x="2701"/>
        <item x="5105"/>
        <item x="3218"/>
        <item x="2658"/>
        <item x="1076"/>
        <item x="1016"/>
        <item x="5762"/>
        <item x="180"/>
        <item x="1019"/>
        <item x="2146"/>
        <item x="5124"/>
        <item x="3735"/>
        <item x="1234"/>
        <item x="4558"/>
        <item x="2091"/>
        <item x="4746"/>
        <item x="7633"/>
        <item x="2275"/>
        <item x="3544"/>
        <item x="7636"/>
        <item x="1311"/>
        <item x="2544"/>
        <item x="2835"/>
        <item x="2703"/>
        <item x="2291"/>
        <item x="3739"/>
        <item x="5171"/>
        <item x="5096"/>
        <item x="2542"/>
        <item x="7863"/>
        <item x="2009"/>
        <item x="8638"/>
        <item x="5126"/>
        <item x="2295"/>
        <item x="2182"/>
        <item x="3734"/>
        <item x="5777"/>
        <item x="8530"/>
        <item x="7829"/>
        <item x="4412"/>
        <item x="4619"/>
        <item x="1380"/>
        <item x="1053"/>
        <item x="1363"/>
        <item x="1362"/>
        <item x="2756"/>
        <item x="2108"/>
        <item x="5396"/>
        <item x="4551"/>
        <item x="6519"/>
        <item x="1932"/>
        <item x="5118"/>
        <item x="5407"/>
        <item x="3933"/>
        <item x="2760"/>
        <item x="4736"/>
        <item x="4411"/>
        <item x="2772"/>
        <item x="6493"/>
        <item x="6552"/>
        <item x="4413"/>
        <item x="7079"/>
        <item x="2799"/>
        <item x="5117"/>
        <item x="2773"/>
        <item x="1358"/>
        <item x="3641"/>
        <item x="4747"/>
        <item x="2896"/>
        <item x="2206"/>
        <item x="6518"/>
        <item x="6415"/>
        <item x="7080"/>
        <item x="2797"/>
        <item x="515"/>
        <item x="6329"/>
        <item x="518"/>
        <item x="2709"/>
        <item x="6911"/>
        <item x="7631"/>
        <item x="7465"/>
        <item x="2714"/>
        <item x="2547"/>
        <item x="628"/>
        <item x="3798"/>
        <item x="1399"/>
        <item x="8311"/>
        <item x="5252"/>
        <item x="531"/>
        <item x="1288"/>
        <item x="598"/>
        <item x="8616"/>
        <item x="1055"/>
        <item x="3794"/>
        <item x="6939"/>
        <item x="1058"/>
        <item x="7770"/>
        <item x="5659"/>
        <item x="8431"/>
        <item x="4416"/>
        <item x="1364"/>
        <item x="1056"/>
        <item x="2010"/>
        <item x="1059"/>
        <item x="940"/>
        <item x="2765"/>
        <item x="1060"/>
        <item x="1038"/>
        <item x="1057"/>
        <item x="1366"/>
        <item x="4750"/>
        <item x="4522"/>
        <item x="5792"/>
        <item x="6277"/>
        <item x="1061"/>
        <item x="5143"/>
        <item x="5803"/>
        <item x="5806"/>
        <item x="141"/>
        <item x="8474"/>
        <item x="4414"/>
        <item x="1214"/>
        <item x="2802"/>
        <item x="4749"/>
        <item x="7924"/>
        <item x="2184"/>
        <item x="8464"/>
        <item x="8454"/>
        <item x="4591"/>
        <item x="5791"/>
        <item x="1365"/>
        <item x="2783"/>
        <item x="1357"/>
        <item x="2396"/>
        <item x="5800"/>
        <item x="3250"/>
        <item x="1062"/>
        <item x="4580"/>
        <item x="3702"/>
        <item x="6684"/>
        <item x="6854"/>
        <item x="7642"/>
        <item x="5805"/>
        <item x="3712"/>
        <item x="7566"/>
        <item x="2791"/>
        <item x="3646"/>
        <item x="5809"/>
        <item x="2391"/>
        <item x="8611"/>
        <item x="2798"/>
        <item x="8467"/>
        <item x="4487"/>
        <item x="1064"/>
        <item x="2230"/>
        <item x="2232"/>
        <item x="5810"/>
        <item x="1069"/>
        <item x="1251"/>
        <item x="2395"/>
        <item x="1065"/>
        <item x="1045"/>
        <item x="5793"/>
        <item x="2800"/>
        <item x="7648"/>
        <item x="1063"/>
        <item x="4721"/>
        <item x="1066"/>
        <item x="2236"/>
        <item x="5796"/>
        <item x="8688"/>
        <item x="3818"/>
        <item x="2801"/>
        <item x="2007"/>
        <item x="7744"/>
        <item x="5098"/>
        <item x="3989"/>
        <item x="2354"/>
        <item x="8283"/>
        <item x="1070"/>
        <item x="2394"/>
        <item x="1077"/>
        <item x="3691"/>
        <item x="1071"/>
        <item x="2785"/>
        <item x="2690"/>
        <item x="7766"/>
        <item x="2648"/>
        <item x="824"/>
        <item x="503"/>
        <item x="2863"/>
        <item x="2651"/>
        <item x="2686"/>
        <item x="551"/>
        <item x="2685"/>
        <item x="3984"/>
        <item x="2657"/>
        <item x="5801"/>
        <item x="2706"/>
        <item x="2792"/>
        <item x="7042"/>
        <item x="2650"/>
        <item x="561"/>
        <item x="1073"/>
        <item x="2710"/>
        <item x="5613"/>
        <item x="4596"/>
        <item x="8675"/>
        <item x="1072"/>
        <item x="2645"/>
        <item x="2687"/>
        <item x="8297"/>
        <item x="543"/>
        <item x="2708"/>
        <item x="5818"/>
        <item x="740"/>
        <item x="8446"/>
        <item x="499"/>
        <item x="1961"/>
        <item x="2705"/>
        <item x="5807"/>
        <item x="2647"/>
        <item x="2689"/>
        <item x="2677"/>
        <item x="8444"/>
        <item x="2930"/>
        <item x="159"/>
        <item x="2649"/>
        <item x="7907"/>
        <item x="5808"/>
        <item x="8679"/>
        <item x="2707"/>
        <item x="4748"/>
        <item x="2646"/>
        <item x="540"/>
        <item x="7429"/>
        <item x="8609"/>
        <item x="2149"/>
        <item x="2655"/>
        <item x="5795"/>
        <item x="2644"/>
        <item x="5814"/>
        <item x="5817"/>
        <item x="2853"/>
        <item x="1110"/>
        <item x="2244"/>
        <item x="2545"/>
        <item x="2652"/>
        <item x="2715"/>
        <item x="2239"/>
        <item x="7649"/>
        <item x="5399"/>
        <item x="2653"/>
        <item x="5666"/>
        <item x="1250"/>
        <item x="2654"/>
        <item x="8589"/>
        <item x="2669"/>
        <item x="8288"/>
        <item x="8469"/>
        <item x="5802"/>
        <item x="2668"/>
        <item x="2670"/>
        <item x="2683"/>
        <item x="7658"/>
        <item x="2712"/>
        <item x="2656"/>
        <item x="7646"/>
        <item x="4528"/>
        <item x="1884"/>
        <item x="4583"/>
        <item x="2717"/>
        <item x="2260"/>
        <item x="4537"/>
        <item x="8252"/>
        <item x="855"/>
        <item x="2688"/>
        <item x="1091"/>
        <item x="2716"/>
        <item x="2224"/>
        <item x="2674"/>
        <item x="8443"/>
        <item x="8428"/>
        <item x="4545"/>
        <item x="7879"/>
        <item x="1367"/>
        <item x="1067"/>
        <item x="2675"/>
        <item x="2684"/>
        <item x="272"/>
        <item x="5797"/>
        <item x="4723"/>
        <item x="2682"/>
        <item x="4585"/>
        <item x="37"/>
        <item x="4617"/>
        <item x="131"/>
        <item x="2713"/>
        <item x="5815"/>
        <item x="8450"/>
        <item x="5811"/>
        <item x="2927"/>
        <item x="2673"/>
        <item x="5249"/>
        <item x="7408"/>
        <item x="5223"/>
        <item x="2549"/>
        <item x="31"/>
        <item x="44"/>
        <item x="7632"/>
        <item x="3548"/>
        <item x="2137"/>
        <item x="1046"/>
        <item x="5812"/>
        <item x="3998"/>
        <item x="7425"/>
        <item x="1429"/>
        <item x="160"/>
        <item x="655"/>
        <item x="5101"/>
        <item x="7659"/>
        <item x="4538"/>
        <item x="1068"/>
        <item x="2349"/>
        <item x="8051"/>
        <item x="2729"/>
        <item x="1420"/>
        <item x="8630"/>
        <item x="8053"/>
        <item x="7639"/>
        <item x="4833"/>
        <item x="7698"/>
        <item x="40"/>
        <item x="2151"/>
        <item x="54"/>
        <item x="8228"/>
        <item x="8681"/>
        <item x="8678"/>
        <item x="881"/>
        <item x="2562"/>
        <item x="5097"/>
        <item x="885"/>
        <item x="7146"/>
        <item x="2728"/>
        <item x="4485"/>
        <item x="7797"/>
        <item x="4128"/>
        <item x="8257"/>
        <item x="2068"/>
        <item x="7608"/>
        <item x="1307"/>
        <item x="8447"/>
        <item x="3951"/>
        <item x="4693"/>
        <item x="2405"/>
        <item x="2404"/>
        <item x="7874"/>
        <item x="7974"/>
        <item x="3125"/>
        <item x="7866"/>
        <item x="4417"/>
        <item x="5799"/>
        <item x="4745"/>
        <item x="7703"/>
        <item x="4420"/>
        <item x="718"/>
        <item x="8369"/>
        <item x="4932"/>
        <item x="8445"/>
        <item x="3773"/>
        <item x="2680"/>
        <item x="5794"/>
        <item x="8670"/>
        <item x="1185"/>
        <item x="3920"/>
        <item x="3463"/>
        <item x="1882"/>
        <item x="3995"/>
        <item x="8465"/>
        <item x="7759"/>
        <item x="820"/>
        <item x="5813"/>
        <item x="5804"/>
        <item x="4422"/>
        <item x="7800"/>
        <item x="7390"/>
        <item x="1484"/>
        <item x="4582"/>
        <item x="2241"/>
        <item x="4666"/>
        <item x="5704"/>
        <item x="2902"/>
        <item x="7428"/>
        <item x="5493"/>
        <item x="5227"/>
        <item x="1182"/>
        <item x="2342"/>
        <item x="8114"/>
        <item x="4509"/>
        <item x="5317"/>
        <item x="5320"/>
        <item x="5304"/>
        <item x="5268"/>
        <item x="5322"/>
        <item x="5305"/>
        <item x="1679"/>
        <item x="1477"/>
        <item x="5269"/>
        <item x="5318"/>
        <item x="3159"/>
        <item x="5270"/>
        <item x="5297"/>
        <item x="5319"/>
        <item x="5279"/>
        <item x="5278"/>
        <item x="5291"/>
        <item x="5272"/>
        <item x="5286"/>
        <item x="5261"/>
        <item x="5287"/>
        <item x="5290"/>
        <item x="5285"/>
        <item x="5296"/>
        <item x="5295"/>
        <item x="5292"/>
        <item x="5284"/>
        <item x="5262"/>
        <item x="1481"/>
        <item x="5321"/>
        <item x="8338"/>
        <item x="5300"/>
        <item x="4460"/>
        <item x="1723"/>
        <item x="5345"/>
        <item x="7976"/>
        <item x="8349"/>
        <item x="5254"/>
        <item x="4508"/>
        <item x="7427"/>
        <item x="5257"/>
        <item x="5255"/>
        <item x="1491"/>
        <item x="2872"/>
        <item x="5349"/>
        <item x="5271"/>
        <item x="5289"/>
        <item x="5303"/>
        <item x="5302"/>
        <item x="5309"/>
        <item x="1712"/>
        <item x="8495"/>
        <item x="5310"/>
        <item x="1688"/>
        <item x="5283"/>
        <item x="5259"/>
        <item x="5108"/>
        <item x="1459"/>
        <item x="7701"/>
        <item x="4418"/>
        <item x="5293"/>
        <item x="7431"/>
        <item x="1603"/>
        <item x="1495"/>
        <item x="1710"/>
        <item x="1640"/>
        <item x="5342"/>
        <item x="1461"/>
        <item x="5260"/>
        <item x="1903"/>
        <item x="1149"/>
        <item x="1725"/>
        <item x="2901"/>
        <item x="1607"/>
        <item x="4425"/>
        <item x="1630"/>
        <item x="5298"/>
        <item x="7652"/>
        <item x="5281"/>
        <item x="5315"/>
        <item x="1488"/>
        <item x="8471"/>
        <item x="1475"/>
        <item x="3153"/>
        <item x="5311"/>
        <item x="7554"/>
        <item x="5313"/>
        <item x="1589"/>
        <item x="5798"/>
        <item x="3788"/>
        <item x="1563"/>
        <item x="1464"/>
        <item x="8448"/>
        <item x="1590"/>
        <item x="8291"/>
        <item x="8461"/>
        <item x="3866"/>
        <item x="3771"/>
        <item x="5188"/>
        <item x="2262"/>
        <item x="3828"/>
        <item x="3156"/>
        <item x="5235"/>
        <item x="208"/>
        <item x="5316"/>
        <item x="1516"/>
        <item x="3883"/>
        <item x="3814"/>
        <item x="3864"/>
        <item x="2548"/>
        <item x="3865"/>
        <item x="5308"/>
        <item x="7664"/>
        <item x="3842"/>
        <item x="1727"/>
        <item x="2871"/>
        <item x="4424"/>
        <item x="5314"/>
        <item x="3161"/>
        <item x="1673"/>
        <item x="1713"/>
        <item x="1581"/>
        <item x="4419"/>
        <item x="5258"/>
        <item x="1566"/>
        <item x="1708"/>
        <item x="1584"/>
        <item x="5282"/>
        <item x="826"/>
        <item x="3829"/>
        <item x="8427"/>
        <item x="7674"/>
        <item x="903"/>
        <item x="4421"/>
        <item x="8463"/>
        <item x="5312"/>
        <item x="2960"/>
        <item x="1720"/>
        <item x="5135"/>
        <item x="1562"/>
        <item x="2397"/>
        <item x="5256"/>
        <item x="4503"/>
        <item x="1675"/>
        <item x="1524"/>
        <item x="1465"/>
        <item x="52"/>
        <item x="7653"/>
        <item x="5179"/>
        <item x="184"/>
        <item x="1785"/>
        <item x="28"/>
        <item x="1943"/>
        <item x="7705"/>
        <item x="5274"/>
        <item x="5187"/>
        <item x="3850"/>
        <item x="1587"/>
        <item x="4504"/>
        <item x="2949"/>
        <item x="7654"/>
        <item x="57"/>
        <item x="3869"/>
        <item x="529"/>
        <item x="2246"/>
        <item x="122"/>
        <item x="1670"/>
        <item x="1154"/>
        <item x="7665"/>
        <item x="5288"/>
        <item x="6775"/>
        <item x="1726"/>
        <item x="7662"/>
        <item x="3827"/>
        <item x="3877"/>
        <item x="1494"/>
        <item x="1652"/>
        <item x="1482"/>
        <item x="5120"/>
        <item x="4450"/>
        <item x="1719"/>
        <item x="5323"/>
        <item x="175"/>
        <item x="48"/>
        <item x="3830"/>
        <item x="3831"/>
        <item x="1939"/>
        <item x="3871"/>
        <item x="1667"/>
        <item x="1583"/>
        <item x="8377"/>
        <item x="1714"/>
        <item x="7672"/>
        <item x="962"/>
        <item x="2252"/>
        <item x="7663"/>
        <item x="1711"/>
        <item x="7746"/>
        <item x="3225"/>
        <item x="3681"/>
        <item x="7667"/>
        <item x="1637"/>
        <item x="1173"/>
        <item x="2259"/>
        <item x="3870"/>
        <item x="1677"/>
        <item x="2294"/>
        <item x="1706"/>
        <item x="1582"/>
        <item x="1308"/>
        <item x="191"/>
        <item x="1184"/>
        <item x="7699"/>
        <item x="1526"/>
        <item x="2261"/>
        <item x="3235"/>
        <item x="4410"/>
        <item x="5110"/>
        <item x="1523"/>
        <item x="7702"/>
        <item x="7922"/>
        <item x="1946"/>
        <item x="8661"/>
        <item x="1487"/>
        <item x="836"/>
        <item x="7836"/>
        <item x="886"/>
        <item x="2563"/>
        <item x="254"/>
        <item x="283"/>
        <item x="3905"/>
        <item x="194"/>
        <item x="3315"/>
        <item x="1486"/>
        <item x="72"/>
        <item x="843"/>
        <item x="3726"/>
        <item x="3901"/>
        <item x="8437"/>
        <item x="1628"/>
        <item x="192"/>
        <item x="4557"/>
        <item x="858"/>
        <item x="220"/>
        <item x="4594"/>
        <item x="853"/>
        <item x="1678"/>
        <item x="8265"/>
        <item x="4616"/>
        <item x="4601"/>
        <item x="1663"/>
        <item x="850"/>
        <item x="4632"/>
        <item x="8187"/>
        <item x="882"/>
        <item x="846"/>
        <item x="1606"/>
        <item x="1479"/>
        <item x="3526"/>
        <item x="30"/>
        <item x="196"/>
        <item x="1717"/>
        <item x="5166"/>
        <item x="7710"/>
        <item x="1536"/>
        <item x="7708"/>
        <item x="4600"/>
        <item x="7889"/>
        <item x="848"/>
        <item x="1608"/>
        <item x="3959"/>
        <item x="844"/>
        <item x="2903"/>
        <item x="100"/>
        <item x="1721"/>
        <item x="7555"/>
        <item x="7695"/>
        <item x="1532"/>
        <item x="4624"/>
        <item x="1535"/>
        <item x="7688"/>
        <item x="7692"/>
        <item x="2891"/>
        <item x="872"/>
        <item x="1806"/>
        <item x="3287"/>
        <item x="1662"/>
        <item x="4991"/>
        <item x="1681"/>
        <item x="5276"/>
        <item x="7839"/>
        <item x="4523"/>
        <item x="5141"/>
        <item x="8663"/>
        <item x="4636"/>
        <item x="1668"/>
        <item x="4429"/>
        <item x="3730"/>
        <item x="5816"/>
        <item x="7700"/>
        <item x="2934"/>
        <item x="5140"/>
        <item x="8490"/>
        <item x="7696"/>
        <item x="2939"/>
        <item x="1639"/>
        <item x="242"/>
        <item x="873"/>
        <item x="894"/>
        <item x="1780"/>
        <item x="200"/>
        <item x="3994"/>
        <item x="4603"/>
        <item x="906"/>
        <item x="7565"/>
        <item x="1718"/>
        <item x="7741"/>
        <item x="8502"/>
        <item x="4667"/>
        <item x="5103"/>
        <item x="7914"/>
        <item x="8414"/>
        <item x="8587"/>
        <item x="4635"/>
        <item x="5716"/>
        <item x="3353"/>
        <item x="7905"/>
        <item x="911"/>
        <item x="4407"/>
        <item x="1621"/>
        <item x="1730"/>
        <item x="5165"/>
        <item x="1632"/>
        <item x="5239"/>
        <item x="7842"/>
        <item x="5294"/>
        <item x="4729"/>
        <item x="3832"/>
        <item x="1231"/>
        <item x="5299"/>
        <item x="7709"/>
        <item x="1206"/>
        <item x="7845"/>
        <item x="1790"/>
        <item x="4001"/>
        <item x="7378"/>
        <item x="5213"/>
        <item x="4562"/>
        <item x="1517"/>
        <item x="7895"/>
        <item x="2290"/>
        <item x="86"/>
        <item x="137"/>
        <item x="1547"/>
        <item x="3884"/>
        <item x="1660"/>
        <item x="1683"/>
        <item x="7755"/>
        <item x="3796"/>
        <item x="7711"/>
        <item x="273"/>
        <item x="123"/>
        <item x="7925"/>
        <item x="4707"/>
        <item x="5182"/>
        <item x="4532"/>
        <item x="96"/>
        <item x="3880"/>
        <item x="1635"/>
        <item x="4614"/>
        <item x="215"/>
        <item x="4677"/>
        <item x="3848"/>
        <item x="7553"/>
        <item x="124"/>
        <item x="2153"/>
        <item x="4471"/>
        <item x="3314"/>
        <item x="1645"/>
        <item x="125"/>
        <item x="240"/>
        <item x="83"/>
        <item x="1577"/>
        <item x="933"/>
        <item x="8322"/>
        <item x="1530"/>
        <item x="3875"/>
        <item x="921"/>
        <item x="2083"/>
        <item x="7774"/>
        <item x="5275"/>
        <item x="1029"/>
        <item x="3858"/>
        <item x="1023"/>
        <item x="3802"/>
        <item x="1212"/>
        <item x="4640"/>
        <item x="3900"/>
        <item x="3902"/>
        <item x="3336"/>
        <item x="7754"/>
        <item x="1243"/>
        <item x="7714"/>
        <item x="1782"/>
        <item x="4641"/>
        <item x="8231"/>
        <item x="5167"/>
        <item x="1497"/>
        <item x="1531"/>
        <item x="8409"/>
        <item x="1209"/>
        <item x="3774"/>
        <item x="3342"/>
        <item x="1395"/>
        <item x="1210"/>
        <item x="73"/>
        <item x="7717"/>
        <item x="2823"/>
        <item x="3345"/>
        <item x="88"/>
        <item x="1597"/>
        <item x="8299"/>
        <item x="4681"/>
        <item x="5180"/>
        <item x="1225"/>
        <item x="5301"/>
        <item x="7728"/>
        <item x="1227"/>
        <item x="5631"/>
        <item x="1483"/>
        <item x="1437"/>
        <item x="1595"/>
        <item x="1709"/>
        <item x="2279"/>
        <item x="1236"/>
        <item x="87"/>
        <item x="4561"/>
        <item x="1661"/>
        <item x="3894"/>
        <item x="1794"/>
        <item x="1797"/>
        <item x="1852"/>
        <item x="93"/>
        <item x="918"/>
        <item x="1873"/>
        <item x="950"/>
        <item x="3413"/>
        <item x="7732"/>
        <item x="3447"/>
        <item x="3416"/>
        <item x="1498"/>
        <item x="4565"/>
        <item x="4577"/>
        <item x="1283"/>
        <item x="7761"/>
        <item x="1556"/>
        <item x="1550"/>
        <item x="3443"/>
        <item x="126"/>
        <item x="5191"/>
        <item x="3432"/>
        <item x="256"/>
        <item x="8493"/>
        <item x="7854"/>
        <item x="1881"/>
        <item x="3449"/>
        <item x="1254"/>
        <item x="4553"/>
        <item x="4649"/>
        <item x="347"/>
        <item x="3456"/>
        <item x="1653"/>
        <item x="348"/>
        <item x="1698"/>
        <item x="2136"/>
        <item x="355"/>
        <item x="361"/>
        <item x="358"/>
        <item x="4731"/>
        <item x="259"/>
        <item x="3454"/>
        <item x="5263"/>
        <item x="5307"/>
        <item x="360"/>
        <item x="357"/>
        <item x="351"/>
        <item x="4675"/>
        <item x="339"/>
        <item x="130"/>
        <item x="128"/>
        <item x="4665"/>
        <item x="129"/>
        <item x="4415"/>
        <item x="352"/>
        <item x="4541"/>
        <item x="7387"/>
        <item x="5264"/>
        <item x="359"/>
        <item x="4652"/>
        <item x="223"/>
        <item x="1515"/>
        <item x="110"/>
        <item x="258"/>
        <item x="116"/>
        <item x="278"/>
        <item x="5265"/>
        <item x="264"/>
        <item x="277"/>
        <item x="3950"/>
        <item x="8264"/>
        <item x="2723"/>
        <item x="7814"/>
        <item x="5251"/>
        <item x="5206"/>
        <item x="939"/>
        <item x="2065"/>
        <item x="1102"/>
        <item x="257"/>
        <item x="2735"/>
        <item x="1262"/>
        <item x="4669"/>
        <item x="4547"/>
        <item x="7920"/>
        <item x="4489"/>
        <item x="8263"/>
        <item x="973"/>
        <item x="5200"/>
        <item x="1522"/>
        <item x="2044"/>
        <item x="268"/>
        <item x="1705"/>
        <item x="1898"/>
        <item x="261"/>
        <item x="326"/>
        <item x="4684"/>
        <item x="263"/>
        <item x="2289"/>
        <item x="1600"/>
        <item x="1664"/>
        <item x="280"/>
        <item x="1902"/>
        <item x="1542"/>
        <item x="1601"/>
        <item x="238"/>
        <item x="3732"/>
        <item x="1622"/>
        <item x="957"/>
        <item x="1361"/>
        <item x="7806"/>
        <item x="1109"/>
        <item x="8390"/>
        <item x="354"/>
        <item x="8418"/>
        <item x="4692"/>
        <item x="4702"/>
        <item x="8472"/>
        <item x="1680"/>
        <item x="281"/>
        <item x="7380"/>
        <item x="1715"/>
        <item x="2097"/>
        <item x="4678"/>
        <item x="2101"/>
        <item x="1626"/>
        <item x="1264"/>
        <item x="227"/>
        <item x="282"/>
        <item x="7751"/>
        <item x="2225"/>
        <item x="7769"/>
        <item x="2095"/>
        <item x="1541"/>
        <item x="941"/>
        <item x="2900"/>
        <item x="5194"/>
        <item x="2144"/>
        <item x="7827"/>
        <item x="2158"/>
        <item x="7777"/>
        <item x="960"/>
        <item x="103"/>
        <item x="5243"/>
        <item x="1690"/>
        <item x="1508"/>
        <item x="1609"/>
        <item x="2138"/>
        <item x="5192"/>
        <item x="295"/>
        <item x="1625"/>
        <item x="7377"/>
        <item x="4688"/>
        <item x="297"/>
        <item x="1674"/>
        <item x="3969"/>
        <item x="4495"/>
        <item x="296"/>
        <item x="8425"/>
        <item x="1638"/>
        <item x="2826"/>
        <item x="3955"/>
        <item x="4673"/>
        <item x="2020"/>
        <item x="5266"/>
        <item x="7594"/>
        <item x="300"/>
        <item x="7772"/>
        <item x="2103"/>
        <item x="4993"/>
        <item x="3716"/>
        <item x="1520"/>
        <item x="1728"/>
        <item x="299"/>
        <item x="1551"/>
        <item x="4686"/>
        <item x="8374"/>
        <item x="969"/>
        <item x="4994"/>
        <item x="8371"/>
        <item x="8412"/>
        <item x="7384"/>
        <item x="1913"/>
        <item x="145"/>
        <item x="1629"/>
        <item x="1258"/>
        <item x="298"/>
        <item x="8392"/>
        <item x="7927"/>
        <item x="270"/>
        <item x="266"/>
        <item x="3483"/>
        <item x="1915"/>
        <item x="2219"/>
        <item x="983"/>
        <item x="1623"/>
        <item x="2226"/>
        <item x="953"/>
        <item x="4464"/>
        <item x="101"/>
        <item x="1686"/>
        <item x="954"/>
        <item x="2736"/>
        <item x="4482"/>
        <item x="1923"/>
        <item x="4995"/>
        <item x="2947"/>
        <item x="1463"/>
        <item x="7928"/>
        <item x="7880"/>
        <item x="1538"/>
        <item x="279"/>
        <item x="8346"/>
        <item x="3991"/>
        <item x="4735"/>
        <item x="4713"/>
        <item x="2186"/>
        <item x="36"/>
        <item x="1559"/>
        <item x="3962"/>
        <item x="2081"/>
        <item x="7795"/>
        <item x="1605"/>
        <item x="1633"/>
        <item x="1644"/>
        <item x="5267"/>
        <item x="7798"/>
        <item x="2296"/>
        <item x="7833"/>
        <item x="267"/>
        <item x="356"/>
        <item x="7556"/>
        <item x="7537"/>
        <item x="1732"/>
        <item x="3836"/>
        <item x="3838"/>
        <item x="1330"/>
        <item x="5683"/>
        <item x="106"/>
        <item x="205"/>
        <item x="1685"/>
        <item x="4658"/>
        <item x="4719"/>
        <item x="5204"/>
        <item x="3816"/>
        <item x="948"/>
        <item x="5209"/>
        <item x="8664"/>
        <item x="963"/>
        <item x="1624"/>
        <item x="265"/>
        <item x="5280"/>
        <item x="1731"/>
        <item x="1724"/>
        <item x="3904"/>
        <item x="2812"/>
        <item x="2175"/>
        <item x="8449"/>
        <item x="1676"/>
        <item x="1502"/>
        <item x="3898"/>
        <item x="1325"/>
        <item x="1617"/>
        <item x="2889"/>
        <item x="1503"/>
        <item x="2720"/>
        <item x="4708"/>
        <item x="135"/>
        <item x="4699"/>
        <item x="4697"/>
        <item x="1952"/>
        <item x="1722"/>
        <item x="2811"/>
        <item x="2150"/>
        <item x="8248"/>
        <item x="3653"/>
        <item x="3738"/>
        <item x="4710"/>
        <item x="2810"/>
        <item x="8677"/>
        <item x="3119"/>
        <item x="2078"/>
        <item x="2284"/>
        <item x="262"/>
        <item x="7557"/>
        <item x="7567"/>
        <item x="1918"/>
        <item x="2961"/>
        <item x="105"/>
        <item x="3974"/>
        <item x="4696"/>
        <item x="2180"/>
        <item x="8672"/>
        <item x="8676"/>
        <item x="3906"/>
        <item x="2099"/>
        <item x="8379"/>
        <item x="5022"/>
        <item x="7782"/>
        <item x="1549"/>
        <item x="1672"/>
        <item x="2722"/>
        <item x="218"/>
        <item x="3986"/>
        <item x="4676"/>
        <item x="1540"/>
        <item x="4706"/>
        <item x="8476"/>
        <item x="24"/>
        <item x="7596"/>
        <item x="3535"/>
        <item x="3896"/>
        <item x="7794"/>
        <item x="3874"/>
        <item x="3903"/>
        <item x="1610"/>
        <item x="3990"/>
        <item x="1511"/>
        <item x="7885"/>
        <item x="1618"/>
        <item x="3822"/>
        <item x="7803"/>
        <item x="1648"/>
        <item x="1935"/>
        <item x="2028"/>
        <item x="3997"/>
        <item x="1521"/>
        <item x="2063"/>
        <item x="1657"/>
        <item x="1548"/>
        <item x="8247"/>
        <item x="1237"/>
        <item x="1246"/>
        <item x="7804"/>
        <item x="8285"/>
        <item x="3685"/>
        <item x="2894"/>
        <item x="2142"/>
        <item x="4002"/>
        <item x="133"/>
        <item x="8468"/>
        <item x="2159"/>
        <item x="2157"/>
        <item x="2042"/>
        <item x="2820"/>
        <item x="318"/>
        <item x="7834"/>
        <item x="2079"/>
        <item x="8209"/>
        <item x="1947"/>
        <item x="317"/>
        <item x="5273"/>
        <item x="309"/>
        <item x="4502"/>
        <item x="2017"/>
        <item x="4724"/>
        <item x="1506"/>
        <item x="5306"/>
        <item x="1493"/>
        <item x="2814"/>
        <item x="312"/>
        <item x="1981"/>
        <item x="8504"/>
        <item x="2935"/>
        <item x="3553"/>
        <item x="1665"/>
        <item x="4506"/>
        <item x="4703"/>
        <item x="2085"/>
        <item x="308"/>
        <item x="1504"/>
        <item x="8256"/>
        <item x="2215"/>
        <item x="290"/>
        <item x="2123"/>
        <item x="1641"/>
        <item x="1691"/>
        <item x="8391"/>
        <item x="7810"/>
        <item x="1703"/>
        <item x="3593"/>
        <item x="7837"/>
        <item x="2098"/>
        <item x="2143"/>
        <item x="3550"/>
        <item x="8361"/>
        <item x="2893"/>
        <item x="7849"/>
        <item x="1958"/>
        <item x="3743"/>
        <item x="2121"/>
        <item x="2027"/>
        <item x="1041"/>
        <item x="2096"/>
        <item x="8309"/>
        <item x="1642"/>
        <item x="1682"/>
        <item x="3988"/>
        <item x="1695"/>
        <item x="1602"/>
        <item x="1620"/>
        <item x="2040"/>
        <item x="8380"/>
        <item x="8332"/>
        <item x="1533"/>
        <item x="1649"/>
        <item x="2134"/>
        <item x="990"/>
        <item x="8416"/>
        <item x="4470"/>
        <item x="8334"/>
        <item x="3594"/>
        <item x="1528"/>
        <item x="8327"/>
        <item x="8333"/>
        <item x="4462"/>
        <item x="2932"/>
        <item x="2892"/>
        <item x="4473"/>
        <item x="5328"/>
        <item x="2129"/>
        <item x="1501"/>
        <item x="7875"/>
        <item x="8191"/>
        <item x="4477"/>
        <item x="2124"/>
        <item x="2816"/>
        <item x="2102"/>
        <item x="2034"/>
        <item x="3860"/>
        <item x="3861"/>
        <item x="1010"/>
        <item x="3863"/>
        <item x="1684"/>
        <item x="2122"/>
        <item x="2080"/>
        <item x="2906"/>
        <item x="1560"/>
        <item x="2030"/>
        <item x="2829"/>
        <item x="5244"/>
        <item x="3839"/>
        <item x="5277"/>
        <item x="1659"/>
        <item x="1983"/>
        <item x="2165"/>
        <item x="2948"/>
        <item x="7848"/>
        <item x="2293"/>
        <item x="1985"/>
        <item x="4711"/>
        <item x="4716"/>
        <item x="2057"/>
        <item x="7850"/>
        <item x="2895"/>
        <item x="1647"/>
        <item x="1692"/>
        <item x="1537"/>
        <item x="1689"/>
        <item x="2897"/>
        <item x="1693"/>
        <item x="1014"/>
        <item x="1990"/>
        <item x="3862"/>
        <item x="2959"/>
        <item x="2237"/>
        <item x="2822"/>
        <item x="1611"/>
        <item x="7894"/>
        <item x="1619"/>
        <item x="4497"/>
        <item x="5226"/>
        <item x="1534"/>
        <item x="221"/>
        <item x="1729"/>
        <item x="2957"/>
        <item x="1398"/>
        <item x="2094"/>
        <item x="1360"/>
        <item x="2931"/>
        <item x="294"/>
        <item x="1646"/>
        <item x="2064"/>
        <item x="2077"/>
        <item x="275"/>
        <item x="5247"/>
        <item x="2025"/>
        <item x="1490"/>
        <item x="1496"/>
        <item x="1735"/>
        <item x="7873"/>
        <item x="5232"/>
        <item x="1525"/>
        <item x="1576"/>
        <item x="2936"/>
        <item x="7877"/>
        <item x="1694"/>
        <item x="7878"/>
        <item x="1655"/>
        <item x="1701"/>
        <item x="7853"/>
        <item x="8470"/>
        <item x="136"/>
        <item x="7831"/>
        <item x="7789"/>
        <item x="139"/>
        <item x="140"/>
        <item x="2181"/>
        <item x="3705"/>
        <item x="992"/>
        <item x="144"/>
        <item x="2054"/>
        <item x="1666"/>
        <item x="3717"/>
        <item x="1658"/>
        <item x="4682"/>
        <item x="1499"/>
        <item x="1539"/>
        <item x="2938"/>
        <item x="1034"/>
        <item x="7828"/>
        <item x="3700"/>
        <item x="8473"/>
        <item x="6096"/>
        <item x="7072"/>
        <item x="3226"/>
        <item x="3721"/>
        <item x="3675"/>
        <item x="5237"/>
        <item x="7096"/>
        <item x="6895"/>
        <item x="1850"/>
        <item x="7073"/>
        <item x="7830"/>
        <item x="6903"/>
        <item x="5325"/>
        <item x="5593"/>
        <item x="7992"/>
        <item x="6238"/>
        <item x="3196"/>
        <item x="5334"/>
        <item x="1991"/>
        <item x="3211"/>
        <item x="2119"/>
        <item x="3719"/>
        <item x="7100"/>
        <item x="5358"/>
        <item x="1860"/>
        <item x="7160"/>
        <item x="7071"/>
        <item x="5231"/>
        <item x="5375"/>
        <item x="7074"/>
        <item x="2946"/>
        <item x="5228"/>
        <item x="3677"/>
        <item x="5324"/>
        <item x="7256"/>
        <item x="5385"/>
        <item x="6618"/>
        <item x="7997"/>
        <item x="5329"/>
        <item x="5380"/>
        <item x="7159"/>
        <item x="8006"/>
        <item x="5377"/>
        <item x="7908"/>
        <item x="5381"/>
        <item x="5330"/>
        <item x="5386"/>
        <item x="7099"/>
        <item x="6904"/>
        <item x="6901"/>
        <item x="5388"/>
        <item x="5335"/>
        <item x="7904"/>
        <item x="5354"/>
        <item x="5356"/>
        <item x="1052"/>
        <item x="3699"/>
        <item x="5351"/>
        <item x="5353"/>
        <item x="7991"/>
        <item x="8004"/>
        <item x="5233"/>
        <item x="7061"/>
        <item x="7857"/>
        <item x="5326"/>
        <item x="6660"/>
        <item x="5480"/>
        <item x="7112"/>
        <item x="5387"/>
        <item x="5390"/>
        <item x="5376"/>
        <item x="7084"/>
        <item x="8413"/>
        <item x="6677"/>
        <item x="288"/>
        <item x="3684"/>
        <item x="2457"/>
        <item x="6938"/>
        <item x="7257"/>
        <item x="7154"/>
        <item x="2440"/>
        <item x="7059"/>
        <item x="6945"/>
        <item x="1825"/>
        <item x="6531"/>
        <item x="7070"/>
        <item x="5588"/>
        <item x="6893"/>
        <item x="3740"/>
        <item x="1025"/>
        <item x="6899"/>
        <item x="5341"/>
        <item x="6937"/>
        <item x="5331"/>
        <item x="2524"/>
        <item x="8417"/>
        <item x="1996"/>
        <item x="2819"/>
        <item x="5461"/>
        <item x="1021"/>
        <item x="2118"/>
        <item x="5370"/>
        <item x="5739"/>
        <item x="2454"/>
        <item x="6258"/>
        <item x="7844"/>
        <item x="2815"/>
        <item x="5554"/>
        <item x="5999"/>
        <item x="1969"/>
        <item x="2475"/>
        <item x="7157"/>
        <item x="5350"/>
        <item x="1847"/>
        <item x="5347"/>
        <item x="7001"/>
        <item x="3680"/>
        <item x="6543"/>
        <item x="6940"/>
        <item x="1827"/>
        <item x="2176"/>
        <item x="6963"/>
        <item x="7094"/>
        <item x="6902"/>
        <item x="7861"/>
        <item x="7148"/>
        <item x="7911"/>
        <item x="7919"/>
        <item x="289"/>
        <item x="7906"/>
        <item x="1909"/>
        <item x="6260"/>
        <item x="5392"/>
        <item x="6941"/>
        <item x="2485"/>
        <item x="6833"/>
        <item x="7055"/>
        <item x="6176"/>
        <item x="1905"/>
        <item x="8000"/>
        <item x="7178"/>
        <item x="6942"/>
        <item x="5476"/>
        <item x="2497"/>
        <item x="5371"/>
        <item x="2117"/>
        <item x="6990"/>
        <item x="7023"/>
        <item x="7075"/>
        <item x="3996"/>
        <item x="7280"/>
        <item x="1761"/>
        <item x="2459"/>
        <item x="7058"/>
        <item x="7832"/>
        <item x="7057"/>
        <item x="6041"/>
        <item x="6950"/>
        <item x="7011"/>
        <item x="7910"/>
        <item x="5332"/>
        <item x="6991"/>
        <item x="6973"/>
        <item x="7901"/>
        <item x="6921"/>
        <item x="2489"/>
        <item x="2958"/>
        <item x="7024"/>
        <item x="6992"/>
        <item x="7989"/>
        <item x="6969"/>
        <item x="1026"/>
        <item x="5393"/>
        <item x="5352"/>
        <item x="6922"/>
        <item x="7893"/>
        <item x="5174"/>
        <item x="5389"/>
        <item x="7018"/>
        <item x="7287"/>
        <item x="5357"/>
        <item x="7033"/>
        <item x="5535"/>
        <item x="7027"/>
        <item x="6897"/>
        <item x="6999"/>
        <item x="6943"/>
        <item x="292"/>
        <item x="2471"/>
        <item x="7025"/>
        <item x="7102"/>
        <item x="6951"/>
        <item x="5477"/>
        <item x="146"/>
        <item x="2523"/>
        <item x="6954"/>
        <item x="7009"/>
        <item x="1762"/>
        <item x="7896"/>
        <item x="7047"/>
        <item x="7851"/>
        <item x="5525"/>
        <item x="2818"/>
        <item x="5372"/>
        <item x="2494"/>
        <item x="7855"/>
        <item x="6912"/>
        <item x="7856"/>
        <item x="5363"/>
        <item x="2817"/>
        <item x="7110"/>
        <item x="6925"/>
        <item x="8066"/>
        <item x="7143"/>
        <item x="2821"/>
        <item x="7087"/>
        <item x="6946"/>
        <item x="7056"/>
        <item x="2476"/>
        <item x="7108"/>
        <item x="2128"/>
        <item x="5337"/>
        <item x="7902"/>
        <item x="6958"/>
        <item x="1044"/>
        <item x="7998"/>
        <item x="291"/>
        <item x="3999"/>
        <item x="7903"/>
        <item x="5691"/>
        <item x="1755"/>
        <item x="7076"/>
        <item x="3736"/>
        <item x="1612"/>
        <item x="143"/>
        <item x="7900"/>
        <item x="1042"/>
        <item x="1043"/>
        <item x="149"/>
        <item x="6959"/>
        <item x="6967"/>
        <item x="6994"/>
        <item x="7020"/>
        <item x="7012"/>
        <item x="7930"/>
        <item x="8430"/>
        <item x="1518"/>
        <item x="7909"/>
        <item x="5336"/>
        <item x="6975"/>
        <item x="6986"/>
        <item x="6974"/>
        <item x="6998"/>
        <item x="7017"/>
        <item x="6997"/>
        <item x="7051"/>
        <item x="2132"/>
        <item x="3696"/>
        <item x="6961"/>
        <item x="7045"/>
        <item x="7007"/>
        <item x="5443"/>
        <item x="6976"/>
        <item x="7181"/>
        <item x="2311"/>
        <item x="6982"/>
        <item x="5241"/>
        <item x="8683"/>
        <item x="1699"/>
        <item x="6980"/>
        <item x="7141"/>
        <item x="6952"/>
        <item x="7044"/>
        <item x="7155"/>
        <item x="7005"/>
        <item x="1763"/>
        <item x="6956"/>
        <item x="2147"/>
        <item x="6972"/>
        <item x="7049"/>
        <item x="6955"/>
        <item x="7111"/>
        <item x="2507"/>
        <item x="2178"/>
        <item x="1050"/>
        <item x="7180"/>
        <item x="7003"/>
        <item x="147"/>
        <item x="1836"/>
        <item x="5784"/>
        <item x="4000"/>
        <item x="5333"/>
        <item x="7114"/>
        <item x="7010"/>
        <item x="5444"/>
        <item x="2824"/>
        <item x="2304"/>
        <item x="6981"/>
        <item x="5238"/>
        <item x="7860"/>
        <item x="2016"/>
        <item x="2490"/>
        <item x="5435"/>
        <item x="2312"/>
        <item x="7918"/>
        <item x="1054"/>
        <item x="5693"/>
        <item x="3377"/>
        <item x="1908"/>
        <item x="2306"/>
        <item x="6962"/>
        <item x="5460"/>
        <item x="5338"/>
        <item x="7329"/>
        <item x="3284"/>
        <item x="7016"/>
        <item x="1737"/>
        <item x="7883"/>
        <item x="1771"/>
        <item x="7092"/>
        <item x="2502"/>
        <item x="7046"/>
        <item x="1907"/>
        <item x="5374"/>
        <item x="1906"/>
        <item x="3873"/>
        <item x="6970"/>
        <item x="7098"/>
        <item x="5242"/>
        <item x="2461"/>
        <item x="2309"/>
        <item x="2170"/>
        <item x="6050"/>
        <item x="7859"/>
        <item x="6971"/>
        <item x="1758"/>
        <item x="5448"/>
        <item x="1864"/>
        <item x="6771"/>
        <item x="5651"/>
        <item x="1700"/>
        <item x="2503"/>
        <item x="6985"/>
        <item x="7008"/>
        <item x="7179"/>
        <item x="5240"/>
        <item x="2086"/>
        <item x="5728"/>
        <item x="6983"/>
        <item x="1604"/>
        <item x="6979"/>
        <item x="5652"/>
        <item x="7996"/>
        <item x="7912"/>
        <item x="5769"/>
        <item x="1791"/>
        <item x="1819"/>
        <item x="2231"/>
        <item x="2513"/>
        <item x="5594"/>
        <item x="7015"/>
        <item x="1895"/>
        <item x="2539"/>
        <item x="8072"/>
        <item x="1756"/>
        <item x="5537"/>
        <item x="5575"/>
        <item x="2233"/>
        <item x="7335"/>
        <item x="2530"/>
        <item x="1696"/>
        <item x="2825"/>
        <item x="2303"/>
        <item x="1687"/>
        <item x="2302"/>
        <item x="2828"/>
        <item x="1897"/>
        <item x="5539"/>
        <item x="7891"/>
        <item x="3737"/>
        <item x="1778"/>
        <item x="1697"/>
        <item x="6989"/>
        <item x="7913"/>
        <item x="1783"/>
        <item x="2460"/>
        <item x="7993"/>
        <item x="2164"/>
        <item x="2477"/>
        <item x="1901"/>
        <item x="7890"/>
        <item x="2145"/>
        <item x="2438"/>
        <item x="2827"/>
        <item x="1738"/>
        <item x="6984"/>
        <item x="2469"/>
        <item x="5248"/>
        <item x="5369"/>
        <item x="1817"/>
        <item x="6978"/>
        <item x="5741"/>
        <item x="2433"/>
        <item x="5706"/>
        <item x="1798"/>
        <item x="5624"/>
        <item x="1489"/>
        <item x="2436"/>
        <item x="2499"/>
        <item x="2185"/>
        <item x="1904"/>
        <item x="5359"/>
        <item x="5765"/>
        <item x="1896"/>
        <item x="6977"/>
        <item x="1669"/>
        <item x="1995"/>
        <item x="2109"/>
        <item x="7337"/>
        <item x="1922"/>
        <item x="2456"/>
        <item x="1839"/>
        <item x="7869"/>
        <item x="5546"/>
        <item x="5373"/>
        <item x="2521"/>
        <item x="6996"/>
        <item x="2470"/>
        <item x="5676"/>
        <item x="1971"/>
        <item x="7183"/>
        <item x="2305"/>
        <item x="6995"/>
        <item x="5478"/>
        <item x="1973"/>
        <item x="2552"/>
        <item x="1808"/>
        <item x="1802"/>
        <item x="1826"/>
        <item x="1894"/>
        <item x="2535"/>
        <item x="5348"/>
        <item x="2557"/>
        <item x="8486"/>
        <item x="7097"/>
        <item x="5787"/>
        <item x="5391"/>
        <item x="5524"/>
        <item x="5340"/>
        <item x="2462"/>
        <item x="2316"/>
        <item x="2008"/>
        <item x="2163"/>
        <item x="5339"/>
        <item x="5384"/>
        <item x="1982"/>
        <item x="5445"/>
        <item x="6124"/>
        <item x="5623"/>
        <item x="1051"/>
        <item x="7865"/>
        <item x="5772"/>
        <item x="1815"/>
        <item x="5346"/>
        <item x="5768"/>
        <item x="2019"/>
        <item x="7884"/>
        <item x="2299"/>
        <item x="5621"/>
        <item x="2554"/>
        <item x="2473"/>
        <item x="1751"/>
        <item x="1970"/>
        <item x="1921"/>
        <item x="2472"/>
        <item x="2536"/>
        <item x="6968"/>
        <item x="2525"/>
        <item x="7054"/>
        <item x="2133"/>
        <item x="1704"/>
        <item x="3518"/>
        <item x="2073"/>
        <item x="6993"/>
        <item x="5544"/>
        <item x="7019"/>
        <item x="8128"/>
        <item x="1838"/>
        <item x="1793"/>
        <item x="2234"/>
        <item x="1748"/>
        <item x="5643"/>
        <item x="5673"/>
        <item x="1779"/>
        <item x="1837"/>
        <item x="1829"/>
        <item x="3686"/>
        <item x="7145"/>
        <item x="1795"/>
        <item x="2297"/>
        <item x="2463"/>
        <item x="5578"/>
        <item x="3807"/>
        <item x="2193"/>
        <item x="2191"/>
        <item x="2314"/>
        <item x="8501"/>
        <item x="2298"/>
        <item x="1874"/>
        <item x="2508"/>
        <item x="1781"/>
        <item x="3808"/>
        <item x="5379"/>
        <item x="1757"/>
        <item x="1799"/>
        <item x="2465"/>
        <item x="2011"/>
        <item x="7876"/>
        <item x="5360"/>
        <item x="1924"/>
        <item x="2493"/>
        <item x="2110"/>
        <item x="2308"/>
        <item x="5442"/>
        <item x="7004"/>
        <item x="2112"/>
        <item x="7892"/>
        <item x="1754"/>
        <item x="1749"/>
        <item x="5696"/>
        <item x="2464"/>
        <item x="7862"/>
        <item x="1968"/>
        <item x="6988"/>
        <item x="7882"/>
        <item x="2527"/>
        <item x="8090"/>
        <item x="2199"/>
        <item x="8001"/>
        <item x="6987"/>
        <item x="2466"/>
        <item x="7022"/>
        <item x="1975"/>
        <item x="7881"/>
        <item x="3769"/>
        <item x="1851"/>
        <item x="3853"/>
        <item x="1974"/>
        <item x="2075"/>
        <item x="195"/>
        <item x="2455"/>
        <item x="5503"/>
        <item x="1840"/>
        <item x="2228"/>
        <item x="1876"/>
        <item x="1964"/>
        <item x="7142"/>
        <item x="7886"/>
        <item x="7999"/>
        <item x="7899"/>
        <item x="7887"/>
        <item x="1845"/>
        <item x="2498"/>
        <item x="5327"/>
        <item x="7915"/>
        <item x="7888"/>
        <item x="1980"/>
        <item x="1976"/>
        <item x="1972"/>
        <item x="7000"/>
        <item x="7929"/>
        <item x="148"/>
        <item x="2439"/>
        <item x="1937"/>
        <item x="2069"/>
        <item x="5446"/>
        <item x="1925"/>
        <item x="7002"/>
        <item x="1807"/>
        <item x="1500"/>
        <item x="5770"/>
        <item x="2528"/>
        <item x="5366"/>
        <item x="5700"/>
        <item x="7177"/>
        <item x="1505"/>
        <item x="1951"/>
        <item x="2105"/>
        <item x="2197"/>
        <item x="3683"/>
        <item x="1671"/>
        <item x="7931"/>
        <item x="1651"/>
        <item x="7014"/>
        <item x="3867"/>
        <item x="3882"/>
        <item x="3895"/>
        <item x="1784"/>
        <item x="3872"/>
        <item x="1529"/>
        <item x="7140"/>
        <item x="2537"/>
        <item x="7013"/>
        <item x="1656"/>
        <item x="1707"/>
        <item x="2481"/>
        <item x="2516"/>
        <item x="7995"/>
        <item x="138"/>
        <item x="1957"/>
        <item x="7994"/>
        <item x="1752"/>
        <item x="7174"/>
        <item x="5361"/>
        <item x="7151"/>
        <item x="1801"/>
        <item x="5449"/>
        <item x="1960"/>
        <item x="7175"/>
        <item x="1988"/>
        <item x="1830"/>
        <item x="1702"/>
        <item x="3819"/>
        <item x="2082"/>
        <item x="3768"/>
        <item x="2076"/>
        <item x="1743"/>
        <item x="1716"/>
        <item x="7006"/>
        <item x="7026"/>
        <item x="2482"/>
        <item x="5382"/>
        <item x="3907"/>
        <item x="5383"/>
        <item x="3817"/>
        <item x="2139"/>
        <item x="2152"/>
        <item x="5622"/>
        <item x="7050"/>
        <item x="1804"/>
        <item x="7144"/>
        <item x="2510"/>
        <item x="8494"/>
        <item x="2437"/>
        <item x="1527"/>
        <item x="5711"/>
        <item x="3878"/>
        <item x="7021"/>
        <item x="5362"/>
        <item x="5378"/>
        <item x="2486"/>
        <item x="2474"/>
        <item x="5646"/>
        <item x="2148"/>
        <item x="2467"/>
        <item x="2550"/>
        <item x="8008"/>
        <item x="2089"/>
        <item x="7052"/>
        <item x="839"/>
        <item x="3799"/>
        <item x="2221"/>
        <item x="8482"/>
        <item x="1750"/>
        <item x="8489"/>
        <item x="2014"/>
        <item x="3923"/>
        <item x="2211"/>
        <item x="5577"/>
        <item x="1834"/>
        <item x="5447"/>
        <item x="1742"/>
        <item x="2100"/>
        <item x="1812"/>
        <item x="7048"/>
        <item x="2210"/>
        <item x="2480"/>
        <item x="2532"/>
        <item x="3775"/>
        <item x="1926"/>
        <item x="1956"/>
        <item x="5610"/>
        <item x="2505"/>
        <item x="5790"/>
        <item x="1740"/>
        <item x="2435"/>
        <item x="2468"/>
        <item x="3885"/>
        <item x="2015"/>
        <item x="8475"/>
        <item x="2090"/>
        <item x="1966"/>
        <item x="2479"/>
        <item x="1832"/>
        <item x="5462"/>
        <item x="5786"/>
        <item x="2201"/>
        <item x="2512"/>
        <item x="2553"/>
        <item x="2072"/>
        <item x="5785"/>
        <item x="3792"/>
        <item x="5788"/>
        <item x="8492"/>
        <item x="2212"/>
        <item x="2177"/>
        <item x="2509"/>
        <item x="5364"/>
        <item x="2160"/>
        <item x="2556"/>
        <item x="2071"/>
        <item x="2154"/>
        <item x="5365"/>
        <item x="1967"/>
        <item x="1820"/>
        <item x="7990"/>
        <item x="1760"/>
        <item x="1775"/>
        <item x="2161"/>
        <item x="5732"/>
        <item x="5505"/>
        <item x="5548"/>
        <item x="5481"/>
        <item x="1994"/>
        <item x="5702"/>
        <item x="2504"/>
        <item x="5783"/>
        <item x="2313"/>
        <item x="5650"/>
        <item x="1759"/>
        <item x="1766"/>
        <item x="2531"/>
        <item x="8002"/>
        <item x="5781"/>
        <item x="2484"/>
        <item x="2168"/>
        <item x="1927"/>
        <item x="2087"/>
        <item x="2519"/>
        <item x="2070"/>
        <item x="2213"/>
        <item x="1977"/>
        <item x="2189"/>
        <item x="1984"/>
        <item x="5727"/>
        <item x="1769"/>
        <item x="2487"/>
        <item x="2520"/>
        <item x="2546"/>
        <item x="8007"/>
        <item x="2506"/>
        <item x="5576"/>
        <item x="2035"/>
        <item x="2555"/>
        <item x="2172"/>
        <item x="1885"/>
        <item x="1774"/>
        <item x="2023"/>
        <item x="2032"/>
        <item x="2156"/>
        <item x="1859"/>
        <item x="2220"/>
        <item x="2048"/>
        <item x="5479"/>
        <item x="1821"/>
        <item x="5675"/>
        <item x="5668"/>
        <item x="2551"/>
        <item x="2488"/>
        <item x="1917"/>
        <item x="1919"/>
        <item x="1818"/>
        <item x="2208"/>
        <item x="1835"/>
        <item x="1739"/>
        <item x="2120"/>
        <item x="2492"/>
        <item x="1888"/>
        <item x="2561"/>
        <item x="1890"/>
        <item x="8005"/>
        <item x="1733"/>
        <item x="5536"/>
        <item x="1892"/>
        <item x="2167"/>
        <item x="5627"/>
        <item x="2190"/>
        <item x="2187"/>
        <item x="1810"/>
        <item x="2173"/>
        <item x="2183"/>
        <item x="2031"/>
        <item x="2115"/>
        <item x="2458"/>
        <item x="2029"/>
        <item x="1833"/>
        <item x="2196"/>
        <item x="1891"/>
        <item x="5644"/>
        <item x="1772"/>
        <item x="5653"/>
        <item x="2174"/>
        <item x="1893"/>
        <item x="2162"/>
        <item x="2198"/>
        <item x="5626"/>
        <item x="1736"/>
        <item x="2559"/>
        <item x="2202"/>
        <item x="5737"/>
        <item x="1928"/>
        <item x="8003"/>
        <item x="2116"/>
        <item x="1978"/>
        <item x="1764"/>
        <item x="5723"/>
        <item x="2238"/>
        <item x="2192"/>
        <item x="2543"/>
        <item x="1814"/>
        <item x="2478"/>
        <item x="2203"/>
        <item x="2141"/>
        <item x="2483"/>
        <item x="2179"/>
        <item x="2511"/>
        <item x="2052"/>
        <item x="2194"/>
        <item x="3843"/>
        <item x="2207"/>
        <item x="5642"/>
        <item x="1855"/>
        <item x="1861"/>
        <item x="2209"/>
        <item x="2491"/>
        <item x="5343"/>
        <item x="1842"/>
        <item x="2113"/>
        <item x="1979"/>
        <item x="1875"/>
        <item x="2012"/>
        <item x="1867"/>
        <item x="2496"/>
        <item x="8506"/>
        <item x="3893"/>
        <item x="3892"/>
        <item x="3897"/>
        <item x="1899"/>
        <item x="1853"/>
        <item x="1753"/>
        <item x="1841"/>
        <item x="2038"/>
        <item x="1844"/>
        <item x="2022"/>
        <item x="3886"/>
        <item x="5355"/>
        <item x="5789"/>
        <item x="2214"/>
        <item x="5368"/>
        <item x="5344"/>
        <item x="1824"/>
        <item x="2074"/>
        <item x="5740"/>
        <item x="2084"/>
        <item x="2518"/>
        <item x="1744"/>
        <item x="2092"/>
        <item x="2106"/>
        <item x="1854"/>
        <item x="3790"/>
        <item x="2166"/>
        <item x="3876"/>
        <item x="2223"/>
        <item x="1989"/>
        <item x="1734"/>
        <item x="1741"/>
        <item x="1986"/>
        <item x="1746"/>
        <item x="2204"/>
        <item x="1929"/>
        <item x="2522"/>
        <item x="2218"/>
        <item x="2534"/>
        <item x="2046"/>
        <item x="8009"/>
        <item x="1831"/>
        <item x="2111"/>
        <item x="2517"/>
        <item x="2540"/>
        <item x="1848"/>
        <item x="2217"/>
        <item x="2310"/>
        <item x="2495"/>
        <item x="3800"/>
        <item x="3823"/>
        <item x="2500"/>
        <item x="2205"/>
        <item x="8479"/>
        <item x="5674"/>
        <item x="2188"/>
        <item x="2560"/>
        <item x="1745"/>
        <item x="1858"/>
        <item x="2315"/>
        <item x="2529"/>
        <item x="1945"/>
        <item x="1828"/>
        <item x="5367"/>
        <item x="1959"/>
        <item x="5475"/>
        <item x="1773"/>
        <item x="1747"/>
        <item x="2317"/>
        <item x="1765"/>
        <item x="1768"/>
        <item x="1767"/>
        <item x="5780"/>
        <item x="2169"/>
        <item x="2541"/>
        <item x="2526"/>
        <item x="8499"/>
        <item x="5645"/>
        <item x="5648"/>
        <item x="5625"/>
        <item x="2300"/>
        <item x="2171"/>
        <item x="1930"/>
        <item x="2058"/>
        <item x="1805"/>
        <item x="4743"/>
        <item x="2200"/>
        <item x="2538"/>
        <item x="1770"/>
        <item x="2558"/>
        <item x="2216"/>
        <item x="2240"/>
        <item x="2055"/>
        <item x="1865"/>
        <item x="2088"/>
        <item x="5591"/>
        <item x="1962"/>
        <item x="8485"/>
        <item x="2227"/>
        <item x="5742"/>
        <item x="2514"/>
        <item x="2515"/>
        <item x="2533"/>
        <item x="2114"/>
        <item x="5672"/>
        <item x="1963"/>
        <item x="2501"/>
        <item x="2195"/>
        <item x="2307"/>
        <item x="2235"/>
        <item x="1803"/>
        <item x="2301"/>
        <item x="2222"/>
        <item x="8484"/>
        <item x="2229"/>
        <item x="3856"/>
        <item x="8503"/>
        <item x="8505"/>
        <item x="8491"/>
        <item x="8496"/>
        <item x="3791"/>
        <item x="8487"/>
        <item x="3772"/>
        <item x="3909"/>
        <item x="8488"/>
        <item x="8480"/>
        <item x="8481"/>
        <item x="8478"/>
        <item x="3801"/>
        <item x="8500"/>
        <item x="8477"/>
        <item x="8498"/>
        <item x="8497"/>
        <item x="3868"/>
        <item x="8483"/>
        <item x="3786"/>
        <item x="3787"/>
        <item x="51"/>
        <item t="default"/>
      </items>
    </pivotField>
    <pivotField showAll="0"/>
    <pivotField showAll="0"/>
    <pivotField showAll="0"/>
    <pivotField showAll="0">
      <items count="5">
        <item x="1"/>
        <item x="2"/>
        <item x="0"/>
        <item x="3"/>
        <item t="default"/>
      </items>
    </pivotField>
    <pivotField numFmtId="14" showAll="0"/>
    <pivotField showAll="0"/>
    <pivotField showAll="0" sortType="descending">
      <items count="8">
        <item x="3"/>
        <item x="1"/>
        <item x="4"/>
        <item x="5"/>
        <item x="6"/>
        <item x="0"/>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dragToRow="0" dragToCol="0" dragToPage="0" showAll="0" defaultSubtotal="0"/>
    <pivotField showAll="0">
      <items count="369">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sd="0" x="1"/>
        <item sd="0" x="2"/>
        <item x="0"/>
        <item x="3"/>
        <item t="default"/>
      </items>
    </pivotField>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7"/>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Items count="1">
    <i/>
  </colItems>
  <dataFields count="1">
    <dataField name="Sum of loan_amount" fld="2" baseField="0" baseItem="0" numFmtId="166"/>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52516E-BF4D-4460-9975-F6F25429FB76}" name="TablaDinámica2"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3:E26" firstHeaderRow="1" firstDataRow="1" firstDataCol="1"/>
  <pivotFields count="32">
    <pivotField showAll="0"/>
    <pivotField dataField="1" numFmtId="165" showAll="0"/>
    <pivotField numFmtId="166" showAll="0"/>
    <pivotField showAll="0"/>
    <pivotField name="GENERO" showAll="0">
      <items count="16">
        <item x="0"/>
        <item x="11"/>
        <item x="2"/>
        <item x="6"/>
        <item x="4"/>
        <item x="14"/>
        <item x="1"/>
        <item x="7"/>
        <item x="3"/>
        <item x="10"/>
        <item x="12"/>
        <item x="9"/>
        <item x="5"/>
        <item x="8"/>
        <item x="13"/>
        <item t="default"/>
      </items>
    </pivotField>
    <pivotField showAll="0"/>
    <pivotField showAll="0"/>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showAll="0"/>
    <pivotField showAll="0"/>
    <pivotField numFmtId="22" showAll="0">
      <items count="10000">
        <item x="5225"/>
        <item x="5226"/>
        <item x="5227"/>
        <item x="5228"/>
        <item x="5229"/>
        <item x="5230"/>
        <item x="5231"/>
        <item x="5232"/>
        <item x="5233"/>
        <item x="5234"/>
        <item x="5235"/>
        <item x="5236"/>
        <item x="5237"/>
        <item x="5238"/>
        <item x="5239"/>
        <item x="5240"/>
        <item x="5241"/>
        <item x="5242"/>
        <item x="5243"/>
        <item x="2775"/>
        <item x="2776"/>
        <item x="2777"/>
        <item x="2778"/>
        <item x="4076"/>
        <item x="2779"/>
        <item x="2780"/>
        <item x="2781"/>
        <item x="2782"/>
        <item x="2783"/>
        <item x="2784"/>
        <item x="5244"/>
        <item x="5245"/>
        <item x="5246"/>
        <item x="5247"/>
        <item x="5248"/>
        <item x="5249"/>
        <item x="5250"/>
        <item x="5251"/>
        <item x="5252"/>
        <item x="5253"/>
        <item x="5254"/>
        <item x="5255"/>
        <item x="5256"/>
        <item x="5257"/>
        <item x="5258"/>
        <item x="5259"/>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4842"/>
        <item x="6544"/>
        <item x="6545"/>
        <item x="4843"/>
        <item x="6546"/>
        <item x="6547"/>
        <item x="6548"/>
        <item x="6549"/>
        <item x="6550"/>
        <item x="6551"/>
        <item x="6552"/>
        <item x="825"/>
        <item x="420"/>
        <item x="6553"/>
        <item x="826"/>
        <item x="6554"/>
        <item x="6555"/>
        <item x="6556"/>
        <item x="6557"/>
        <item x="6558"/>
        <item x="6559"/>
        <item x="827"/>
        <item x="6560"/>
        <item x="828"/>
        <item x="6561"/>
        <item x="829"/>
        <item x="830"/>
        <item x="2785"/>
        <item x="3200"/>
        <item x="6562"/>
        <item x="3201"/>
        <item x="9085"/>
        <item x="9086"/>
        <item x="421"/>
        <item x="9087"/>
        <item x="9088"/>
        <item x="9089"/>
        <item x="422"/>
        <item x="9090"/>
        <item x="9091"/>
        <item x="9092"/>
        <item x="9093"/>
        <item x="9094"/>
        <item x="9095"/>
        <item x="3202"/>
        <item x="6563"/>
        <item x="2786"/>
        <item x="423"/>
        <item x="9096"/>
        <item x="9097"/>
        <item x="3203"/>
        <item x="3204"/>
        <item x="424"/>
        <item x="9098"/>
        <item x="9099"/>
        <item x="425"/>
        <item x="3205"/>
        <item x="426"/>
        <item x="3206"/>
        <item x="427"/>
        <item x="3207"/>
        <item x="428"/>
        <item x="429"/>
        <item x="430"/>
        <item x="431"/>
        <item x="432"/>
        <item x="433"/>
        <item x="434"/>
        <item x="3208"/>
        <item x="3209"/>
        <item x="3210"/>
        <item x="3211"/>
        <item x="9100"/>
        <item x="3212"/>
        <item x="3213"/>
        <item x="3214"/>
        <item x="5260"/>
        <item x="435"/>
        <item x="5668"/>
        <item x="3215"/>
        <item x="436"/>
        <item x="3216"/>
        <item x="437"/>
        <item x="3217"/>
        <item x="4077"/>
        <item x="438"/>
        <item x="3218"/>
        <item x="5261"/>
        <item x="5669"/>
        <item x="9101"/>
        <item x="8665"/>
        <item x="9102"/>
        <item x="3219"/>
        <item x="3019"/>
        <item x="5262"/>
        <item x="6564"/>
        <item x="3220"/>
        <item x="3221"/>
        <item x="3020"/>
        <item x="5263"/>
        <item x="3021"/>
        <item x="3222"/>
        <item x="3223"/>
        <item x="5670"/>
        <item x="4078"/>
        <item x="3022"/>
        <item x="3224"/>
        <item x="8666"/>
        <item x="3225"/>
        <item x="3023"/>
        <item x="3226"/>
        <item x="3227"/>
        <item x="3024"/>
        <item x="5671"/>
        <item x="3228"/>
        <item x="6565"/>
        <item x="3229"/>
        <item x="3025"/>
        <item x="3230"/>
        <item x="9103"/>
        <item x="3231"/>
        <item x="5672"/>
        <item x="9902"/>
        <item x="3232"/>
        <item x="5673"/>
        <item x="3026"/>
        <item x="5674"/>
        <item x="3027"/>
        <item x="3233"/>
        <item x="8667"/>
        <item x="3028"/>
        <item x="5675"/>
        <item x="3234"/>
        <item x="5676"/>
        <item x="439"/>
        <item x="440"/>
        <item x="5677"/>
        <item x="441"/>
        <item x="8668"/>
        <item x="2787"/>
        <item x="2788"/>
        <item x="4079"/>
        <item x="2789"/>
        <item x="9769"/>
        <item x="3235"/>
        <item x="2790"/>
        <item x="4683"/>
        <item x="2791"/>
        <item x="3236"/>
        <item x="4684"/>
        <item x="9770"/>
        <item x="2792"/>
        <item x="9771"/>
        <item x="4350"/>
        <item x="4351"/>
        <item x="2793"/>
        <item x="9772"/>
        <item x="4352"/>
        <item x="4685"/>
        <item x="9773"/>
        <item x="4353"/>
        <item x="9774"/>
        <item x="4686"/>
        <item x="4354"/>
        <item x="4355"/>
        <item x="4080"/>
        <item x="2794"/>
        <item x="4356"/>
        <item x="2795"/>
        <item x="3237"/>
        <item x="2796"/>
        <item x="3238"/>
        <item x="3239"/>
        <item x="3240"/>
        <item x="8669"/>
        <item x="4357"/>
        <item x="3241"/>
        <item x="3242"/>
        <item x="4358"/>
        <item x="5678"/>
        <item x="3243"/>
        <item x="3244"/>
        <item x="4359"/>
        <item x="3245"/>
        <item x="3246"/>
        <item x="9104"/>
        <item x="9105"/>
        <item x="9106"/>
        <item x="3247"/>
        <item x="3248"/>
        <item x="4360"/>
        <item x="3249"/>
        <item x="3250"/>
        <item x="4361"/>
        <item x="3251"/>
        <item x="6566"/>
        <item x="4362"/>
        <item x="6567"/>
        <item x="3252"/>
        <item x="6568"/>
        <item x="4363"/>
        <item x="6569"/>
        <item x="3253"/>
        <item x="6570"/>
        <item x="6571"/>
        <item x="831"/>
        <item x="9107"/>
        <item x="6572"/>
        <item x="3254"/>
        <item x="4364"/>
        <item x="4365"/>
        <item x="6573"/>
        <item x="3255"/>
        <item x="6574"/>
        <item x="6575"/>
        <item x="832"/>
        <item x="4366"/>
        <item x="6576"/>
        <item x="6577"/>
        <item x="9108"/>
        <item x="6578"/>
        <item x="4948"/>
        <item x="1474"/>
        <item x="1475"/>
        <item x="833"/>
        <item x="9109"/>
        <item x="4949"/>
        <item x="1476"/>
        <item x="834"/>
        <item x="4950"/>
        <item x="9110"/>
        <item x="4367"/>
        <item x="4368"/>
        <item x="4951"/>
        <item x="1477"/>
        <item x="9111"/>
        <item x="8315"/>
        <item x="4952"/>
        <item x="4369"/>
        <item x="835"/>
        <item x="8316"/>
        <item x="4370"/>
        <item x="9112"/>
        <item x="2620"/>
        <item x="8317"/>
        <item x="4371"/>
        <item x="4372"/>
        <item x="2621"/>
        <item x="8318"/>
        <item x="4953"/>
        <item x="4373"/>
        <item x="4374"/>
        <item x="4375"/>
        <item x="4376"/>
        <item x="4954"/>
        <item x="4955"/>
        <item x="836"/>
        <item x="4956"/>
        <item x="6043"/>
        <item x="4957"/>
        <item x="837"/>
        <item x="4958"/>
        <item x="2554"/>
        <item x="2622"/>
        <item x="2623"/>
        <item x="2624"/>
        <item x="9728"/>
        <item x="838"/>
        <item x="6044"/>
        <item x="201"/>
        <item x="6045"/>
        <item x="839"/>
        <item x="1478"/>
        <item x="1479"/>
        <item x="9729"/>
        <item x="9695"/>
        <item x="202"/>
        <item x="840"/>
        <item x="1480"/>
        <item x="4959"/>
        <item x="2625"/>
        <item x="1481"/>
        <item x="6046"/>
        <item x="1482"/>
        <item x="6047"/>
        <item x="1483"/>
        <item x="1484"/>
        <item x="6048"/>
        <item x="6049"/>
        <item x="2626"/>
        <item x="2627"/>
        <item x="6050"/>
        <item x="6051"/>
        <item x="1485"/>
        <item x="2628"/>
        <item x="1199"/>
        <item x="1200"/>
        <item x="1201"/>
        <item x="6052"/>
        <item x="2629"/>
        <item x="6053"/>
        <item x="2630"/>
        <item x="1486"/>
        <item x="1202"/>
        <item x="1487"/>
        <item x="6054"/>
        <item x="6579"/>
        <item x="9696"/>
        <item x="2631"/>
        <item x="1488"/>
        <item x="6055"/>
        <item x="6580"/>
        <item x="1203"/>
        <item x="6581"/>
        <item x="1489"/>
        <item x="6056"/>
        <item x="6582"/>
        <item x="1490"/>
        <item x="6583"/>
        <item x="1491"/>
        <item x="6584"/>
        <item x="1492"/>
        <item x="6585"/>
        <item x="442"/>
        <item x="6586"/>
        <item x="6587"/>
        <item x="1493"/>
        <item x="1494"/>
        <item x="6588"/>
        <item x="6057"/>
        <item x="1495"/>
        <item x="6589"/>
        <item x="1496"/>
        <item x="6058"/>
        <item x="6590"/>
        <item x="1497"/>
        <item x="6591"/>
        <item x="6059"/>
        <item x="1498"/>
        <item x="6592"/>
        <item x="6060"/>
        <item x="6593"/>
        <item x="6594"/>
        <item x="6061"/>
        <item x="6595"/>
        <item x="6062"/>
        <item x="6596"/>
        <item x="6597"/>
        <item x="6063"/>
        <item x="6598"/>
        <item x="6599"/>
        <item x="6064"/>
        <item x="6600"/>
        <item x="6601"/>
        <item x="6602"/>
        <item x="6065"/>
        <item x="6603"/>
        <item x="6066"/>
        <item x="6604"/>
        <item x="6067"/>
        <item x="6605"/>
        <item x="443"/>
        <item x="8670"/>
        <item x="444"/>
        <item x="445"/>
        <item x="446"/>
        <item x="447"/>
        <item x="6606"/>
        <item x="6607"/>
        <item x="5264"/>
        <item x="9113"/>
        <item x="8671"/>
        <item x="9114"/>
        <item x="5265"/>
        <item x="5266"/>
        <item x="9115"/>
        <item x="3256"/>
        <item x="5267"/>
        <item x="8672"/>
        <item x="5268"/>
        <item x="3257"/>
        <item x="8673"/>
        <item x="5269"/>
        <item x="8674"/>
        <item x="5270"/>
        <item x="5271"/>
        <item x="8675"/>
        <item x="3258"/>
        <item x="8676"/>
        <item x="448"/>
        <item x="3259"/>
        <item x="3260"/>
        <item x="8677"/>
        <item x="449"/>
        <item x="5272"/>
        <item x="450"/>
        <item x="451"/>
        <item x="3261"/>
        <item x="9775"/>
        <item x="8678"/>
        <item x="4081"/>
        <item x="8679"/>
        <item x="452"/>
        <item x="3262"/>
        <item x="3263"/>
        <item x="453"/>
        <item x="8680"/>
        <item x="454"/>
        <item x="3264"/>
        <item x="455"/>
        <item x="5273"/>
        <item x="5274"/>
        <item x="3265"/>
        <item x="456"/>
        <item x="457"/>
        <item x="3266"/>
        <item x="458"/>
        <item x="459"/>
        <item x="3267"/>
        <item x="460"/>
        <item x="461"/>
        <item x="462"/>
        <item x="463"/>
        <item x="464"/>
        <item x="5275"/>
        <item x="465"/>
        <item x="3268"/>
        <item x="466"/>
        <item x="467"/>
        <item x="5276"/>
        <item x="3269"/>
        <item x="8681"/>
        <item x="8682"/>
        <item x="3270"/>
        <item x="468"/>
        <item x="469"/>
        <item x="470"/>
        <item x="471"/>
        <item x="472"/>
        <item x="8683"/>
        <item x="3271"/>
        <item x="3272"/>
        <item x="473"/>
        <item x="3273"/>
        <item x="8319"/>
        <item x="3274"/>
        <item x="3275"/>
        <item x="474"/>
        <item x="3276"/>
        <item x="4082"/>
        <item x="475"/>
        <item x="3277"/>
        <item x="3278"/>
        <item x="476"/>
        <item x="3279"/>
        <item x="477"/>
        <item x="478"/>
        <item x="8684"/>
        <item x="8320"/>
        <item x="479"/>
        <item x="3280"/>
        <item x="3281"/>
        <item x="8685"/>
        <item x="3282"/>
        <item x="5277"/>
        <item x="3283"/>
        <item x="2519"/>
        <item x="3284"/>
        <item x="9116"/>
        <item x="3285"/>
        <item x="8385"/>
        <item x="480"/>
        <item x="3286"/>
        <item x="3287"/>
        <item x="3288"/>
        <item x="8386"/>
        <item x="2520"/>
        <item x="5278"/>
        <item x="8686"/>
        <item x="8387"/>
        <item x="3289"/>
        <item x="481"/>
        <item x="8388"/>
        <item x="8687"/>
        <item x="482"/>
        <item x="9117"/>
        <item x="3290"/>
        <item x="483"/>
        <item x="2797"/>
        <item x="8389"/>
        <item x="8688"/>
        <item x="2798"/>
        <item x="2799"/>
        <item x="3291"/>
        <item x="2800"/>
        <item x="2521"/>
        <item x="484"/>
        <item x="2801"/>
        <item x="485"/>
        <item x="8390"/>
        <item x="486"/>
        <item x="2802"/>
        <item x="487"/>
        <item x="2803"/>
        <item x="2804"/>
        <item x="2805"/>
        <item x="4377"/>
        <item x="488"/>
        <item x="3292"/>
        <item x="8689"/>
        <item x="4083"/>
        <item x="2522"/>
        <item x="5279"/>
        <item x="3293"/>
        <item x="5280"/>
        <item x="5281"/>
        <item x="5282"/>
        <item x="5283"/>
        <item x="5284"/>
        <item x="5285"/>
        <item x="5286"/>
        <item x="3294"/>
        <item x="5287"/>
        <item x="2523"/>
        <item x="5288"/>
        <item x="5289"/>
        <item x="3295"/>
        <item x="5290"/>
        <item x="5291"/>
        <item x="5292"/>
        <item x="5293"/>
        <item x="5294"/>
        <item x="3296"/>
        <item x="5295"/>
        <item x="5296"/>
        <item x="3297"/>
        <item x="5297"/>
        <item x="5298"/>
        <item x="3298"/>
        <item x="3299"/>
        <item x="5299"/>
        <item x="2524"/>
        <item x="3300"/>
        <item x="3301"/>
        <item x="3302"/>
        <item x="3303"/>
        <item x="3304"/>
        <item x="3305"/>
        <item x="2525"/>
        <item x="3306"/>
        <item x="821"/>
        <item x="3307"/>
        <item x="3308"/>
        <item x="3309"/>
        <item x="3310"/>
        <item x="3311"/>
        <item x="841"/>
        <item x="3312"/>
        <item x="3313"/>
        <item x="822"/>
        <item x="3314"/>
        <item x="3315"/>
        <item x="842"/>
        <item x="4084"/>
        <item x="3316"/>
        <item x="9903"/>
        <item x="9904"/>
        <item x="3317"/>
        <item x="9905"/>
        <item x="843"/>
        <item x="844"/>
        <item x="845"/>
        <item x="9118"/>
        <item x="8391"/>
        <item x="9119"/>
        <item x="1499"/>
        <item x="4960"/>
        <item x="1204"/>
        <item x="1500"/>
        <item x="846"/>
        <item x="8392"/>
        <item x="847"/>
        <item x="848"/>
        <item x="1205"/>
        <item x="1206"/>
        <item x="1501"/>
        <item x="849"/>
        <item x="8393"/>
        <item x="8394"/>
        <item x="8395"/>
        <item x="8396"/>
        <item x="8397"/>
        <item x="1502"/>
        <item x="8398"/>
        <item x="2632"/>
        <item x="850"/>
        <item x="2633"/>
        <item x="1503"/>
        <item x="1504"/>
        <item x="4961"/>
        <item x="1505"/>
        <item x="1506"/>
        <item x="4962"/>
        <item x="2634"/>
        <item x="851"/>
        <item x="1507"/>
        <item x="1508"/>
        <item x="6068"/>
        <item x="1509"/>
        <item x="1510"/>
        <item x="9697"/>
        <item x="1511"/>
        <item x="1512"/>
        <item x="4963"/>
        <item x="1513"/>
        <item x="203"/>
        <item x="2603"/>
        <item x="1514"/>
        <item x="1515"/>
        <item x="4964"/>
        <item x="204"/>
        <item x="9730"/>
        <item x="205"/>
        <item x="4965"/>
        <item x="1516"/>
        <item x="1517"/>
        <item x="1518"/>
        <item x="2604"/>
        <item x="1519"/>
        <item x="206"/>
        <item x="1520"/>
        <item x="1521"/>
        <item x="207"/>
        <item x="1522"/>
        <item x="1523"/>
        <item x="1524"/>
        <item x="1525"/>
        <item x="1526"/>
        <item x="1527"/>
        <item x="1528"/>
        <item x="1529"/>
        <item x="1530"/>
        <item x="1531"/>
        <item x="852"/>
        <item x="1532"/>
        <item x="4966"/>
        <item x="1207"/>
        <item x="1208"/>
        <item x="1209"/>
        <item x="1533"/>
        <item x="1534"/>
        <item x="9698"/>
        <item x="1210"/>
        <item x="1535"/>
        <item x="9699"/>
        <item x="6069"/>
        <item x="6070"/>
        <item x="6608"/>
        <item x="6609"/>
        <item x="6610"/>
        <item x="6611"/>
        <item x="6612"/>
        <item x="6613"/>
        <item x="6614"/>
        <item x="6615"/>
        <item x="6616"/>
        <item x="6617"/>
        <item x="6618"/>
        <item x="853"/>
        <item x="854"/>
        <item x="8321"/>
        <item x="8322"/>
        <item x="8323"/>
        <item x="8324"/>
        <item x="2806"/>
        <item x="8325"/>
        <item x="2807"/>
        <item x="2808"/>
        <item x="2809"/>
        <item x="8326"/>
        <item x="2810"/>
        <item x="2811"/>
        <item x="8327"/>
        <item x="8328"/>
        <item x="4085"/>
        <item x="855"/>
        <item x="1536"/>
        <item x="1537"/>
        <item x="856"/>
        <item x="1538"/>
        <item x="208"/>
        <item x="1539"/>
        <item x="1540"/>
        <item x="209"/>
        <item x="1541"/>
        <item x="6071"/>
        <item x="210"/>
        <item x="211"/>
        <item x="857"/>
        <item x="212"/>
        <item x="6072"/>
        <item x="4967"/>
        <item x="858"/>
        <item x="9776"/>
        <item x="859"/>
        <item x="9777"/>
        <item x="4968"/>
        <item x="1542"/>
        <item x="1543"/>
        <item x="9778"/>
        <item x="4969"/>
        <item x="4970"/>
        <item x="4971"/>
        <item x="1544"/>
        <item x="1545"/>
        <item x="1546"/>
        <item x="1547"/>
        <item x="1548"/>
        <item x="1549"/>
        <item x="1550"/>
        <item x="1551"/>
        <item x="1552"/>
        <item x="5679"/>
        <item x="1553"/>
        <item x="1554"/>
        <item x="1555"/>
        <item x="1556"/>
        <item x="1557"/>
        <item x="1558"/>
        <item x="1559"/>
        <item x="1560"/>
        <item x="1561"/>
        <item x="1562"/>
        <item x="1563"/>
        <item x="1564"/>
        <item x="1565"/>
        <item x="1566"/>
        <item x="1567"/>
        <item x="860"/>
        <item x="861"/>
        <item x="862"/>
        <item x="9779"/>
        <item x="9780"/>
        <item x="9781"/>
        <item x="863"/>
        <item x="864"/>
        <item x="865"/>
        <item x="866"/>
        <item x="867"/>
        <item x="9906"/>
        <item x="9907"/>
        <item x="9908"/>
        <item x="9909"/>
        <item x="9910"/>
        <item x="9911"/>
        <item x="9912"/>
        <item x="9913"/>
        <item x="9914"/>
        <item x="3064"/>
        <item x="3065"/>
        <item x="3066"/>
        <item x="3067"/>
        <item x="3068"/>
        <item x="3069"/>
        <item x="3070"/>
        <item x="3071"/>
        <item x="3072"/>
        <item x="3073"/>
        <item x="3074"/>
        <item x="3075"/>
        <item x="3076"/>
        <item x="9782"/>
        <item x="3077"/>
        <item x="3078"/>
        <item x="3079"/>
        <item x="3080"/>
        <item x="3081"/>
        <item x="3082"/>
        <item x="3083"/>
        <item x="9915"/>
        <item x="4086"/>
        <item x="4087"/>
        <item x="9783"/>
        <item x="9292"/>
        <item x="9293"/>
        <item x="9222"/>
        <item x="9223"/>
        <item x="868"/>
        <item x="9224"/>
        <item x="6619"/>
        <item x="6620"/>
        <item x="6621"/>
        <item x="6622"/>
        <item x="9225"/>
        <item x="6623"/>
        <item x="6624"/>
        <item x="9226"/>
        <item x="6625"/>
        <item x="9227"/>
        <item x="6626"/>
        <item x="6627"/>
        <item x="6628"/>
        <item x="9228"/>
        <item x="2958"/>
        <item x="869"/>
        <item x="213"/>
        <item x="6629"/>
        <item x="6630"/>
        <item x="870"/>
        <item x="9784"/>
        <item x="9785"/>
        <item x="9786"/>
        <item x="9787"/>
        <item x="9788"/>
        <item x="6631"/>
        <item x="6632"/>
        <item x="9789"/>
        <item x="6633"/>
        <item x="9790"/>
        <item x="6634"/>
        <item x="6635"/>
        <item x="9791"/>
        <item x="6636"/>
        <item x="6637"/>
        <item x="6638"/>
        <item x="6639"/>
        <item x="871"/>
        <item x="6640"/>
        <item x="6641"/>
        <item x="6642"/>
        <item x="6643"/>
        <item x="6644"/>
        <item x="9120"/>
        <item x="6645"/>
        <item x="6646"/>
        <item x="872"/>
        <item x="6647"/>
        <item x="6648"/>
        <item x="873"/>
        <item x="874"/>
        <item x="875"/>
        <item x="876"/>
        <item x="9229"/>
        <item x="5300"/>
        <item x="5301"/>
        <item x="6649"/>
        <item x="9230"/>
        <item x="5302"/>
        <item x="5303"/>
        <item x="6650"/>
        <item x="6651"/>
        <item x="5304"/>
        <item x="6652"/>
        <item x="9231"/>
        <item x="5305"/>
        <item x="5306"/>
        <item x="6653"/>
        <item x="5307"/>
        <item x="9232"/>
        <item x="6654"/>
        <item x="5308"/>
        <item x="9916"/>
        <item x="3318"/>
        <item x="2959"/>
        <item x="6655"/>
        <item x="5309"/>
        <item x="9233"/>
        <item x="6656"/>
        <item x="3319"/>
        <item x="3320"/>
        <item x="5310"/>
        <item x="4088"/>
        <item x="6657"/>
        <item x="6658"/>
        <item x="9917"/>
        <item x="6659"/>
        <item x="9234"/>
        <item x="4089"/>
        <item x="5311"/>
        <item x="4090"/>
        <item x="6660"/>
        <item x="9918"/>
        <item x="6661"/>
        <item x="4091"/>
        <item x="6662"/>
        <item x="3321"/>
        <item x="8399"/>
        <item x="3322"/>
        <item x="6663"/>
        <item x="5312"/>
        <item x="8400"/>
        <item x="3323"/>
        <item x="4092"/>
        <item x="6664"/>
        <item x="4093"/>
        <item x="3324"/>
        <item x="6665"/>
        <item x="5313"/>
        <item x="3325"/>
        <item x="3326"/>
        <item x="8401"/>
        <item x="4094"/>
        <item x="8402"/>
        <item x="3327"/>
        <item x="2960"/>
        <item x="6666"/>
        <item x="8403"/>
        <item x="6667"/>
        <item x="5314"/>
        <item x="5315"/>
        <item x="3328"/>
        <item x="4095"/>
        <item x="8404"/>
        <item x="3329"/>
        <item x="6668"/>
        <item x="6669"/>
        <item x="3330"/>
        <item x="8405"/>
        <item x="9919"/>
        <item x="5316"/>
        <item x="3331"/>
        <item x="3332"/>
        <item x="2961"/>
        <item x="6670"/>
        <item x="8406"/>
        <item x="3333"/>
        <item x="4378"/>
        <item x="8407"/>
        <item x="359"/>
        <item x="8690"/>
        <item x="3334"/>
        <item x="8329"/>
        <item x="5317"/>
        <item x="9920"/>
        <item x="8408"/>
        <item x="8691"/>
        <item x="6671"/>
        <item x="3335"/>
        <item x="489"/>
        <item x="2812"/>
        <item x="2962"/>
        <item x="8409"/>
        <item x="8692"/>
        <item x="490"/>
        <item x="4096"/>
        <item x="8693"/>
        <item x="4379"/>
        <item x="2813"/>
        <item x="3336"/>
        <item x="8410"/>
        <item x="491"/>
        <item x="2814"/>
        <item x="2963"/>
        <item x="360"/>
        <item x="8411"/>
        <item x="8694"/>
        <item x="2815"/>
        <item x="5318"/>
        <item x="492"/>
        <item x="2816"/>
        <item x="8412"/>
        <item x="5319"/>
        <item x="8695"/>
        <item x="2817"/>
        <item x="2818"/>
        <item x="8696"/>
        <item x="4380"/>
        <item x="493"/>
        <item x="9294"/>
        <item x="9295"/>
        <item x="8697"/>
        <item x="4381"/>
        <item x="494"/>
        <item x="9669"/>
        <item x="5320"/>
        <item x="3337"/>
        <item x="8698"/>
        <item x="9296"/>
        <item x="2964"/>
        <item x="495"/>
        <item x="4382"/>
        <item x="8413"/>
        <item x="5321"/>
        <item x="8699"/>
        <item x="361"/>
        <item x="4383"/>
        <item x="9297"/>
        <item x="9670"/>
        <item x="3338"/>
        <item x="9298"/>
        <item x="8414"/>
        <item x="8700"/>
        <item x="3339"/>
        <item x="8330"/>
        <item x="4384"/>
        <item x="3340"/>
        <item x="4385"/>
        <item x="9299"/>
        <item x="376"/>
        <item x="8701"/>
        <item x="8415"/>
        <item x="4097"/>
        <item x="3341"/>
        <item x="9300"/>
        <item x="8416"/>
        <item x="9921"/>
        <item x="0"/>
        <item x="4386"/>
        <item x="3342"/>
        <item x="3343"/>
        <item x="9301"/>
        <item x="8702"/>
        <item x="362"/>
        <item x="8331"/>
        <item x="3344"/>
        <item x="9302"/>
        <item x="2819"/>
        <item x="3345"/>
        <item x="9922"/>
        <item x="8417"/>
        <item x="8418"/>
        <item x="3346"/>
        <item x="3347"/>
        <item x="4387"/>
        <item x="4388"/>
        <item x="8419"/>
        <item x="377"/>
        <item x="3348"/>
        <item x="8420"/>
        <item x="8332"/>
        <item x="3349"/>
        <item x="3350"/>
        <item x="8421"/>
        <item x="9235"/>
        <item x="8422"/>
        <item x="3351"/>
        <item x="3352"/>
        <item x="8423"/>
        <item x="3353"/>
        <item x="3354"/>
        <item x="9236"/>
        <item x="8424"/>
        <item x="3355"/>
        <item x="8425"/>
        <item x="3356"/>
        <item x="3357"/>
        <item x="8426"/>
        <item x="4389"/>
        <item x="3358"/>
        <item x="4390"/>
        <item x="4391"/>
        <item x="3359"/>
        <item x="3360"/>
        <item x="3361"/>
        <item x="3362"/>
        <item x="4392"/>
        <item x="3363"/>
        <item x="3364"/>
        <item x="3365"/>
        <item x="2399"/>
        <item x="3366"/>
        <item x="3367"/>
        <item x="4393"/>
        <item x="8427"/>
        <item x="3368"/>
        <item x="8428"/>
        <item x="3369"/>
        <item x="8429"/>
        <item x="2400"/>
        <item x="3370"/>
        <item x="2401"/>
        <item x="4245"/>
        <item x="5322"/>
        <item x="9303"/>
        <item x="1568"/>
        <item x="1569"/>
        <item x="1570"/>
        <item x="5323"/>
        <item x="1571"/>
        <item x="1572"/>
        <item x="1573"/>
        <item x="1574"/>
        <item x="1575"/>
        <item x="4394"/>
        <item x="1576"/>
        <item x="5324"/>
        <item x="4395"/>
        <item x="1577"/>
        <item x="1578"/>
        <item x="1579"/>
        <item x="1580"/>
        <item x="1581"/>
        <item x="5325"/>
        <item x="1582"/>
        <item x="1583"/>
        <item x="4396"/>
        <item x="8333"/>
        <item x="1584"/>
        <item x="8334"/>
        <item x="8335"/>
        <item x="8336"/>
        <item x="8430"/>
        <item x="1585"/>
        <item x="1586"/>
        <item x="5326"/>
        <item x="1587"/>
        <item x="214"/>
        <item x="6073"/>
        <item x="1588"/>
        <item x="1589"/>
        <item x="6074"/>
        <item x="215"/>
        <item x="1590"/>
        <item x="6075"/>
        <item x="1591"/>
        <item x="4972"/>
        <item x="8337"/>
        <item x="1592"/>
        <item x="1593"/>
        <item x="5327"/>
        <item x="1594"/>
        <item x="216"/>
        <item x="1595"/>
        <item x="1596"/>
        <item x="5328"/>
        <item x="8338"/>
        <item x="1597"/>
        <item x="4397"/>
        <item x="1598"/>
        <item x="1599"/>
        <item x="4398"/>
        <item x="1600"/>
        <item x="1601"/>
        <item x="4973"/>
        <item x="1602"/>
        <item x="1603"/>
        <item x="4399"/>
        <item x="4400"/>
        <item x="2555"/>
        <item x="4974"/>
        <item x="1604"/>
        <item x="6076"/>
        <item x="1605"/>
        <item x="4401"/>
        <item x="4975"/>
        <item x="2526"/>
        <item x="1606"/>
        <item x="1607"/>
        <item x="6077"/>
        <item x="8431"/>
        <item x="1608"/>
        <item x="1609"/>
        <item x="1610"/>
        <item x="8432"/>
        <item x="8339"/>
        <item x="1611"/>
        <item x="8433"/>
        <item x="1612"/>
        <item x="1613"/>
        <item x="8434"/>
        <item x="1614"/>
        <item x="8340"/>
        <item x="1615"/>
        <item x="8435"/>
        <item x="1616"/>
        <item x="8436"/>
        <item x="1617"/>
        <item x="1618"/>
        <item x="8437"/>
        <item x="6078"/>
        <item x="1619"/>
        <item x="4976"/>
        <item x="1620"/>
        <item x="1211"/>
        <item x="4977"/>
        <item x="1212"/>
        <item x="4978"/>
        <item x="4979"/>
        <item x="1213"/>
        <item x="6079"/>
        <item x="4980"/>
        <item x="1214"/>
        <item x="6080"/>
        <item x="1621"/>
        <item x="1622"/>
        <item x="1623"/>
        <item x="1624"/>
        <item x="1215"/>
        <item x="6081"/>
        <item x="1625"/>
        <item x="1626"/>
        <item x="1627"/>
        <item x="4981"/>
        <item x="1628"/>
        <item x="6082"/>
        <item x="1629"/>
        <item x="6083"/>
        <item x="1630"/>
        <item x="1631"/>
        <item x="6084"/>
        <item x="1632"/>
        <item x="1633"/>
        <item x="1216"/>
        <item x="1634"/>
        <item x="1217"/>
        <item x="1635"/>
        <item x="1636"/>
        <item x="6085"/>
        <item x="1218"/>
        <item x="1219"/>
        <item x="6086"/>
        <item x="1637"/>
        <item x="6087"/>
        <item x="1220"/>
        <item x="1221"/>
        <item x="1638"/>
        <item x="1639"/>
        <item x="1222"/>
        <item x="1223"/>
        <item x="1640"/>
        <item x="1224"/>
        <item x="1641"/>
        <item x="1642"/>
        <item x="1643"/>
        <item x="1225"/>
        <item x="1644"/>
        <item x="1226"/>
        <item x="1645"/>
        <item x="9237"/>
        <item x="1646"/>
        <item x="6672"/>
        <item x="6673"/>
        <item x="9238"/>
        <item x="6674"/>
        <item x="9239"/>
        <item x="1647"/>
        <item x="6675"/>
        <item x="1648"/>
        <item x="1649"/>
        <item x="1650"/>
        <item x="1651"/>
        <item x="6676"/>
        <item x="6677"/>
        <item x="1652"/>
        <item x="1653"/>
        <item x="1654"/>
        <item x="6678"/>
        <item x="1655"/>
        <item x="9240"/>
        <item x="1656"/>
        <item x="1657"/>
        <item x="9241"/>
        <item x="1658"/>
        <item x="6679"/>
        <item x="1659"/>
        <item x="1660"/>
        <item x="1661"/>
        <item x="9242"/>
        <item x="9731"/>
        <item x="1662"/>
        <item x="6680"/>
        <item x="2965"/>
        <item x="6681"/>
        <item x="9243"/>
        <item x="6682"/>
        <item x="2966"/>
        <item x="6683"/>
        <item x="6684"/>
        <item x="6685"/>
        <item x="6686"/>
        <item x="6687"/>
        <item x="6688"/>
        <item x="6689"/>
        <item x="9792"/>
        <item x="6690"/>
        <item x="6691"/>
        <item x="6692"/>
        <item x="6693"/>
        <item x="6694"/>
        <item x="6695"/>
        <item x="6696"/>
        <item x="6697"/>
        <item x="3371"/>
        <item x="6698"/>
        <item x="3372"/>
        <item x="6699"/>
        <item x="6700"/>
        <item x="3373"/>
        <item x="6701"/>
        <item x="6702"/>
        <item x="6703"/>
        <item x="4098"/>
        <item x="3374"/>
        <item x="6704"/>
        <item x="6705"/>
        <item x="6706"/>
        <item x="3375"/>
        <item x="6707"/>
        <item x="9793"/>
        <item x="6708"/>
        <item x="6709"/>
        <item x="6710"/>
        <item x="3376"/>
        <item x="6711"/>
        <item x="3377"/>
        <item x="9244"/>
        <item x="6712"/>
        <item x="4099"/>
        <item x="6713"/>
        <item x="5329"/>
        <item x="3378"/>
        <item x="9923"/>
        <item x="4100"/>
        <item x="6714"/>
        <item x="3379"/>
        <item x="5330"/>
        <item x="9245"/>
        <item x="3380"/>
        <item x="3381"/>
        <item x="6715"/>
        <item x="5331"/>
        <item x="3382"/>
        <item x="3383"/>
        <item x="5332"/>
        <item x="6716"/>
        <item x="3384"/>
        <item x="8703"/>
        <item x="3385"/>
        <item x="5333"/>
        <item x="9246"/>
        <item x="6717"/>
        <item x="3386"/>
        <item x="8704"/>
        <item x="3387"/>
        <item x="6718"/>
        <item x="5334"/>
        <item x="3388"/>
        <item x="3389"/>
        <item x="9924"/>
        <item x="3390"/>
        <item x="3391"/>
        <item x="6719"/>
        <item x="6720"/>
        <item x="8705"/>
        <item x="3392"/>
        <item x="5335"/>
        <item x="3393"/>
        <item x="3394"/>
        <item x="3395"/>
        <item x="8650"/>
        <item x="9247"/>
        <item x="5336"/>
        <item x="8706"/>
        <item x="3396"/>
        <item x="9925"/>
        <item x="6721"/>
        <item x="3397"/>
        <item x="4101"/>
        <item x="3398"/>
        <item x="9248"/>
        <item x="3084"/>
        <item x="8651"/>
        <item x="3399"/>
        <item x="6722"/>
        <item x="3085"/>
        <item x="3400"/>
        <item x="6723"/>
        <item x="3086"/>
        <item x="5337"/>
        <item x="3401"/>
        <item x="3087"/>
        <item x="3402"/>
        <item x="3088"/>
        <item x="8652"/>
        <item x="8707"/>
        <item x="3403"/>
        <item x="3089"/>
        <item x="9249"/>
        <item x="9926"/>
        <item x="8653"/>
        <item x="6724"/>
        <item x="8708"/>
        <item x="3090"/>
        <item x="6725"/>
        <item x="8654"/>
        <item x="5338"/>
        <item x="5339"/>
        <item x="3091"/>
        <item x="3404"/>
        <item x="6726"/>
        <item x="8655"/>
        <item x="3405"/>
        <item x="8656"/>
        <item x="9304"/>
        <item x="3092"/>
        <item x="4102"/>
        <item x="6727"/>
        <item x="8657"/>
        <item x="8709"/>
        <item x="3093"/>
        <item x="5340"/>
        <item x="6728"/>
        <item x="3094"/>
        <item x="8710"/>
        <item x="3095"/>
        <item x="9927"/>
        <item x="3096"/>
        <item x="8658"/>
        <item x="8711"/>
        <item x="6729"/>
        <item x="5341"/>
        <item x="8659"/>
        <item x="3097"/>
        <item x="3098"/>
        <item x="6730"/>
        <item x="775"/>
        <item x="9121"/>
        <item x="9269"/>
        <item x="9270"/>
        <item x="9271"/>
        <item x="9272"/>
        <item x="4103"/>
        <item x="9273"/>
        <item x="8712"/>
        <item x="5342"/>
        <item x="9274"/>
        <item x="5343"/>
        <item x="378"/>
        <item x="9275"/>
        <item x="8438"/>
        <item x="3099"/>
        <item x="6731"/>
        <item x="9276"/>
        <item x="3100"/>
        <item x="9277"/>
        <item x="8439"/>
        <item x="3406"/>
        <item x="3101"/>
        <item x="8440"/>
        <item x="5344"/>
        <item x="3102"/>
        <item x="3407"/>
        <item x="3408"/>
        <item x="3103"/>
        <item x="8441"/>
        <item x="3409"/>
        <item x="5345"/>
        <item x="3410"/>
        <item x="3411"/>
        <item x="6732"/>
        <item x="4402"/>
        <item x="9278"/>
        <item x="6733"/>
        <item x="5346"/>
        <item x="3412"/>
        <item x="8442"/>
        <item x="3413"/>
        <item x="8713"/>
        <item x="6734"/>
        <item x="4403"/>
        <item x="4404"/>
        <item x="3414"/>
        <item x="4687"/>
        <item x="8443"/>
        <item x="6735"/>
        <item x="8714"/>
        <item x="776"/>
        <item x="9305"/>
        <item x="3415"/>
        <item x="4688"/>
        <item x="4405"/>
        <item x="4406"/>
        <item x="3416"/>
        <item x="6736"/>
        <item x="3417"/>
        <item x="4689"/>
        <item x="9122"/>
        <item x="3418"/>
        <item x="5347"/>
        <item x="8444"/>
        <item x="6737"/>
        <item x="3419"/>
        <item x="4690"/>
        <item x="4691"/>
        <item x="5348"/>
        <item x="3420"/>
        <item x="3421"/>
        <item x="4692"/>
        <item x="3422"/>
        <item x="9279"/>
        <item x="4693"/>
        <item x="3423"/>
        <item x="2527"/>
        <item x="4694"/>
        <item x="8715"/>
        <item x="9928"/>
        <item x="4695"/>
        <item x="379"/>
        <item x="4696"/>
        <item x="2820"/>
        <item x="2821"/>
        <item x="4407"/>
        <item x="4697"/>
        <item x="156"/>
        <item x="4408"/>
        <item x="777"/>
        <item x="2822"/>
        <item x="4409"/>
        <item x="5349"/>
        <item x="157"/>
        <item x="4410"/>
        <item x="2823"/>
        <item x="8716"/>
        <item x="5350"/>
        <item x="2824"/>
        <item x="380"/>
        <item x="2825"/>
        <item x="778"/>
        <item x="4104"/>
        <item x="5351"/>
        <item x="2826"/>
        <item x="4411"/>
        <item x="8717"/>
        <item x="779"/>
        <item x="5352"/>
        <item x="4105"/>
        <item x="9929"/>
        <item x="8718"/>
        <item x="4412"/>
        <item x="4413"/>
        <item x="2967"/>
        <item x="5353"/>
        <item x="5354"/>
        <item x="2528"/>
        <item x="5355"/>
        <item x="5356"/>
        <item x="5357"/>
        <item x="4106"/>
        <item x="9170"/>
        <item x="5358"/>
        <item x="4107"/>
        <item x="5359"/>
        <item x="3424"/>
        <item x="5360"/>
        <item x="5361"/>
        <item x="8719"/>
        <item x="5362"/>
        <item x="5363"/>
        <item x="9992"/>
        <item x="5364"/>
        <item x="5365"/>
        <item x="9123"/>
        <item x="5366"/>
        <item x="3425"/>
        <item x="5367"/>
        <item x="2529"/>
        <item x="3426"/>
        <item x="8720"/>
        <item x="3427"/>
        <item x="3428"/>
        <item x="3429"/>
        <item x="9794"/>
        <item x="9306"/>
        <item x="9795"/>
        <item x="9796"/>
        <item x="3430"/>
        <item x="9307"/>
        <item x="9797"/>
        <item x="9124"/>
        <item x="9798"/>
        <item x="9799"/>
        <item x="9308"/>
        <item x="9800"/>
        <item x="9801"/>
        <item x="9802"/>
        <item x="9309"/>
        <item x="1227"/>
        <item x="9803"/>
        <item x="9125"/>
        <item x="1228"/>
        <item x="1229"/>
        <item x="3431"/>
        <item x="2530"/>
        <item x="3432"/>
        <item x="3433"/>
        <item x="1230"/>
        <item x="1231"/>
        <item x="3434"/>
        <item x="8341"/>
        <item x="8342"/>
        <item x="1232"/>
        <item x="8343"/>
        <item x="8344"/>
        <item x="1233"/>
        <item x="8345"/>
        <item x="1234"/>
        <item x="2827"/>
        <item x="1663"/>
        <item x="1235"/>
        <item x="1236"/>
        <item x="2531"/>
        <item x="1664"/>
        <item x="4982"/>
        <item x="6088"/>
        <item x="1665"/>
        <item x="2635"/>
        <item x="9171"/>
        <item x="1194"/>
        <item x="1666"/>
        <item x="1667"/>
        <item x="877"/>
        <item x="4983"/>
        <item x="2636"/>
        <item x="217"/>
        <item x="1668"/>
        <item x="9310"/>
        <item x="2637"/>
        <item x="4984"/>
        <item x="9311"/>
        <item x="2638"/>
        <item x="2532"/>
        <item x="4985"/>
        <item x="878"/>
        <item x="1669"/>
        <item x="2639"/>
        <item x="4986"/>
        <item x="1670"/>
        <item x="6089"/>
        <item x="6090"/>
        <item x="218"/>
        <item x="1671"/>
        <item x="879"/>
        <item x="1672"/>
        <item x="1673"/>
        <item x="6091"/>
        <item x="358"/>
        <item x="6092"/>
        <item x="1674"/>
        <item x="1675"/>
        <item x="6093"/>
        <item x="880"/>
        <item x="1676"/>
        <item x="1677"/>
        <item x="1678"/>
        <item x="1679"/>
        <item x="1680"/>
        <item x="1681"/>
        <item x="1682"/>
        <item x="1683"/>
        <item x="1168"/>
        <item x="6094"/>
        <item x="1684"/>
        <item x="1685"/>
        <item x="1686"/>
        <item x="1687"/>
        <item x="1688"/>
        <item x="1689"/>
        <item x="1690"/>
        <item x="1691"/>
        <item x="1692"/>
        <item x="1693"/>
        <item x="4802"/>
        <item x="1694"/>
        <item x="1695"/>
        <item x="1237"/>
        <item x="1696"/>
        <item x="1238"/>
        <item x="5680"/>
        <item x="1239"/>
        <item x="1697"/>
        <item x="1698"/>
        <item x="1240"/>
        <item x="1699"/>
        <item x="1241"/>
        <item x="1242"/>
        <item x="5681"/>
        <item x="1700"/>
        <item x="1243"/>
        <item x="1701"/>
        <item x="4803"/>
        <item x="1244"/>
        <item x="1245"/>
        <item x="1702"/>
        <item x="1246"/>
        <item x="1247"/>
        <item x="5682"/>
        <item x="1248"/>
        <item x="1703"/>
        <item x="881"/>
        <item x="2640"/>
        <item x="4987"/>
        <item x="1169"/>
        <item x="1704"/>
        <item x="5683"/>
        <item x="9732"/>
        <item x="1705"/>
        <item x="1706"/>
        <item x="1707"/>
        <item x="1249"/>
        <item x="882"/>
        <item x="219"/>
        <item x="1708"/>
        <item x="1250"/>
        <item x="1709"/>
        <item x="1251"/>
        <item x="1710"/>
        <item x="883"/>
        <item x="1252"/>
        <item x="1711"/>
        <item x="1712"/>
        <item x="1713"/>
        <item x="1253"/>
        <item x="1714"/>
        <item x="9700"/>
        <item x="2641"/>
        <item x="1715"/>
        <item x="1716"/>
        <item x="1254"/>
        <item x="1717"/>
        <item x="1718"/>
        <item x="1719"/>
        <item x="4988"/>
        <item x="1720"/>
        <item x="1721"/>
        <item x="1722"/>
        <item x="1723"/>
        <item x="1255"/>
        <item x="884"/>
        <item x="885"/>
        <item x="886"/>
        <item x="9250"/>
        <item x="1724"/>
        <item x="1725"/>
        <item x="1726"/>
        <item x="1727"/>
        <item x="1728"/>
        <item x="6095"/>
        <item x="1729"/>
        <item x="1730"/>
        <item x="6738"/>
        <item x="9251"/>
        <item x="1731"/>
        <item x="6096"/>
        <item x="1732"/>
        <item x="6739"/>
        <item x="6740"/>
        <item x="1733"/>
        <item x="6741"/>
        <item x="6742"/>
        <item x="6097"/>
        <item x="9252"/>
        <item x="1734"/>
        <item x="6743"/>
        <item x="9253"/>
        <item x="6744"/>
        <item x="9254"/>
        <item x="6745"/>
        <item x="6098"/>
        <item x="6746"/>
        <item x="6747"/>
        <item x="6099"/>
        <item x="6748"/>
        <item x="6100"/>
        <item x="9255"/>
        <item x="6749"/>
        <item x="6750"/>
        <item x="6751"/>
        <item x="6101"/>
        <item x="6752"/>
        <item x="9804"/>
        <item x="6753"/>
        <item x="9256"/>
        <item x="496"/>
        <item x="6754"/>
        <item x="6755"/>
        <item x="8721"/>
        <item x="9257"/>
        <item x="6756"/>
        <item x="6757"/>
        <item x="6758"/>
        <item x="6759"/>
        <item x="6760"/>
        <item x="6761"/>
        <item x="6762"/>
        <item x="6763"/>
        <item x="6764"/>
        <item x="6765"/>
        <item x="6766"/>
        <item x="8722"/>
        <item x="4108"/>
        <item x="8723"/>
        <item x="3435"/>
        <item x="8724"/>
        <item x="6767"/>
        <item x="6768"/>
        <item x="3436"/>
        <item x="6769"/>
        <item x="6770"/>
        <item x="8725"/>
        <item x="9805"/>
        <item x="6771"/>
        <item x="3437"/>
        <item x="6772"/>
        <item x="4109"/>
        <item x="9258"/>
        <item x="6773"/>
        <item x="3438"/>
        <item x="6774"/>
        <item x="4110"/>
        <item x="6775"/>
        <item x="3439"/>
        <item x="5368"/>
        <item x="6776"/>
        <item x="6777"/>
        <item x="6778"/>
        <item x="3440"/>
        <item x="9930"/>
        <item x="6779"/>
        <item x="6780"/>
        <item x="3441"/>
        <item x="6781"/>
        <item x="381"/>
        <item x="3442"/>
        <item x="5369"/>
        <item x="5370"/>
        <item x="9931"/>
        <item x="3443"/>
        <item x="6782"/>
        <item x="3444"/>
        <item x="3445"/>
        <item x="5371"/>
        <item x="5372"/>
        <item x="6783"/>
        <item x="9932"/>
        <item x="6784"/>
        <item x="3446"/>
        <item x="5373"/>
        <item x="3447"/>
        <item x="6785"/>
        <item x="6786"/>
        <item x="6787"/>
        <item x="3448"/>
        <item x="5374"/>
        <item x="5375"/>
        <item x="6788"/>
        <item x="9933"/>
        <item x="3449"/>
        <item x="9259"/>
        <item x="6789"/>
        <item x="6790"/>
        <item x="6791"/>
        <item x="2402"/>
        <item x="2968"/>
        <item x="6792"/>
        <item x="3450"/>
        <item x="6793"/>
        <item x="6794"/>
        <item x="9934"/>
        <item x="6795"/>
        <item x="2969"/>
        <item x="6796"/>
        <item x="6797"/>
        <item x="2403"/>
        <item x="2404"/>
        <item x="9935"/>
        <item x="6798"/>
        <item x="6799"/>
        <item x="6800"/>
        <item x="6801"/>
        <item x="5376"/>
        <item x="3451"/>
        <item x="3452"/>
        <item x="2970"/>
        <item x="6802"/>
        <item x="6803"/>
        <item x="6804"/>
        <item x="4111"/>
        <item x="3453"/>
        <item x="5684"/>
        <item x="6805"/>
        <item x="6806"/>
        <item x="6807"/>
        <item x="2971"/>
        <item x="6808"/>
        <item x="2972"/>
        <item x="8726"/>
        <item x="6809"/>
        <item x="5685"/>
        <item x="6810"/>
        <item x="6811"/>
        <item x="2405"/>
        <item x="4246"/>
        <item x="9806"/>
        <item x="6812"/>
        <item x="9807"/>
        <item x="5686"/>
        <item x="4112"/>
        <item x="8727"/>
        <item x="6813"/>
        <item x="6814"/>
        <item x="9808"/>
        <item x="6815"/>
        <item x="9809"/>
        <item x="6816"/>
        <item x="6817"/>
        <item x="9810"/>
        <item x="6818"/>
        <item x="9811"/>
        <item x="6819"/>
        <item x="8728"/>
        <item x="9812"/>
        <item x="9813"/>
        <item x="780"/>
        <item x="9814"/>
        <item x="6820"/>
        <item x="497"/>
        <item x="6821"/>
        <item x="781"/>
        <item x="5687"/>
        <item x="2828"/>
        <item x="8729"/>
        <item x="2406"/>
        <item x="498"/>
        <item x="4113"/>
        <item x="6822"/>
        <item x="782"/>
        <item x="6823"/>
        <item x="3454"/>
        <item x="8730"/>
        <item x="6824"/>
        <item x="8445"/>
        <item x="3455"/>
        <item x="6825"/>
        <item x="4698"/>
        <item x="8446"/>
        <item x="4699"/>
        <item x="8447"/>
        <item x="6826"/>
        <item x="3456"/>
        <item x="499"/>
        <item x="6827"/>
        <item x="6828"/>
        <item x="8731"/>
        <item x="4700"/>
        <item x="8448"/>
        <item x="6829"/>
        <item x="500"/>
        <item x="6830"/>
        <item x="4701"/>
        <item x="783"/>
        <item x="6831"/>
        <item x="501"/>
        <item x="3457"/>
        <item x="4702"/>
        <item x="3458"/>
        <item x="8732"/>
        <item x="8449"/>
        <item x="6832"/>
        <item x="6833"/>
        <item x="8450"/>
        <item x="8733"/>
        <item x="8734"/>
        <item x="4114"/>
        <item x="3459"/>
        <item x="8451"/>
        <item x="3460"/>
        <item x="6834"/>
        <item x="8452"/>
        <item x="4414"/>
        <item x="4415"/>
        <item x="6835"/>
        <item x="9312"/>
        <item x="3461"/>
        <item x="8735"/>
        <item x="784"/>
        <item x="785"/>
        <item x="4416"/>
        <item x="4417"/>
        <item x="502"/>
        <item x="786"/>
        <item x="6836"/>
        <item x="8736"/>
        <item x="4418"/>
        <item x="8737"/>
        <item x="8453"/>
        <item x="9313"/>
        <item x="6837"/>
        <item x="8454"/>
        <item x="3462"/>
        <item x="6838"/>
        <item x="9314"/>
        <item x="4419"/>
        <item x="8738"/>
        <item x="9315"/>
        <item x="8455"/>
        <item x="158"/>
        <item x="6839"/>
        <item x="4420"/>
        <item x="8739"/>
        <item x="4421"/>
        <item x="8456"/>
        <item x="4422"/>
        <item x="159"/>
        <item x="3463"/>
        <item x="6840"/>
        <item x="8740"/>
        <item x="3464"/>
        <item x="8457"/>
        <item x="4258"/>
        <item x="9316"/>
        <item x="3465"/>
        <item x="160"/>
        <item x="2829"/>
        <item x="8741"/>
        <item x="4423"/>
        <item x="2830"/>
        <item x="5377"/>
        <item x="4424"/>
        <item x="9317"/>
        <item x="3466"/>
        <item x="8742"/>
        <item x="8458"/>
        <item x="3467"/>
        <item x="2831"/>
        <item x="8459"/>
        <item x="4115"/>
        <item x="2832"/>
        <item x="2407"/>
        <item x="8460"/>
        <item x="2833"/>
        <item x="9126"/>
        <item x="787"/>
        <item x="8461"/>
        <item x="2834"/>
        <item x="2408"/>
        <item x="161"/>
        <item x="4259"/>
        <item x="162"/>
        <item x="2835"/>
        <item x="163"/>
        <item x="5378"/>
        <item x="5379"/>
        <item x="5380"/>
        <item x="5381"/>
        <item x="5382"/>
        <item x="4260"/>
        <item x="5383"/>
        <item x="164"/>
        <item x="2836"/>
        <item x="5384"/>
        <item x="5385"/>
        <item x="9318"/>
        <item x="5386"/>
        <item x="2409"/>
        <item x="5387"/>
        <item x="2837"/>
        <item x="5388"/>
        <item x="5389"/>
        <item x="5390"/>
        <item x="2838"/>
        <item x="8462"/>
        <item x="2839"/>
        <item x="8463"/>
        <item x="2533"/>
        <item x="5391"/>
        <item x="9319"/>
        <item x="5688"/>
        <item x="2410"/>
        <item x="9320"/>
        <item x="8464"/>
        <item x="5689"/>
        <item x="9321"/>
        <item x="9322"/>
        <item x="5690"/>
        <item x="503"/>
        <item x="382"/>
        <item x="504"/>
        <item x="505"/>
        <item x="5691"/>
        <item x="506"/>
        <item x="507"/>
        <item x="9323"/>
        <item x="5692"/>
        <item x="8465"/>
        <item x="2411"/>
        <item x="2412"/>
        <item x="2413"/>
        <item x="5693"/>
        <item x="9127"/>
        <item x="3468"/>
        <item x="2534"/>
        <item x="2414"/>
        <item x="4116"/>
        <item x="2535"/>
        <item x="9324"/>
        <item x="887"/>
        <item x="9325"/>
        <item x="1735"/>
        <item x="1736"/>
        <item x="6102"/>
        <item x="1737"/>
        <item x="788"/>
        <item x="6103"/>
        <item x="789"/>
        <item x="790"/>
        <item x="791"/>
        <item x="1738"/>
        <item x="4989"/>
        <item x="6104"/>
        <item x="4990"/>
        <item x="4991"/>
        <item x="4992"/>
        <item x="8466"/>
        <item x="6105"/>
        <item x="1739"/>
        <item x="8467"/>
        <item x="2642"/>
        <item x="8468"/>
        <item x="9936"/>
        <item x="8469"/>
        <item x="4993"/>
        <item x="8470"/>
        <item x="2643"/>
        <item x="888"/>
        <item x="9128"/>
        <item x="4994"/>
        <item x="8471"/>
        <item x="1740"/>
        <item x="8472"/>
        <item x="4995"/>
        <item x="9937"/>
        <item x="8473"/>
        <item x="8474"/>
        <item x="8475"/>
        <item x="2644"/>
        <item x="4996"/>
        <item x="1741"/>
        <item x="8476"/>
        <item x="9938"/>
        <item x="2645"/>
        <item x="4425"/>
        <item x="8477"/>
        <item x="2646"/>
        <item x="4997"/>
        <item x="8478"/>
        <item x="9939"/>
        <item x="4804"/>
        <item x="8479"/>
        <item x="1742"/>
        <item x="2647"/>
        <item x="889"/>
        <item x="8480"/>
        <item x="4998"/>
        <item x="4805"/>
        <item x="8346"/>
        <item x="8481"/>
        <item x="4999"/>
        <item x="8482"/>
        <item x="5000"/>
        <item x="4426"/>
        <item x="4427"/>
        <item x="5001"/>
        <item x="5002"/>
        <item x="5003"/>
        <item x="4428"/>
        <item x="5004"/>
        <item x="2648"/>
        <item x="5005"/>
        <item x="5006"/>
        <item x="5007"/>
        <item x="5008"/>
        <item x="2649"/>
        <item x="6106"/>
        <item x="1743"/>
        <item x="2650"/>
        <item x="1744"/>
        <item x="5009"/>
        <item x="6107"/>
        <item x="2651"/>
        <item x="1745"/>
        <item x="2652"/>
        <item x="5010"/>
        <item x="1746"/>
        <item x="6108"/>
        <item x="2653"/>
        <item x="1747"/>
        <item x="6109"/>
        <item x="5011"/>
        <item x="2654"/>
        <item x="6110"/>
        <item x="5012"/>
        <item x="2655"/>
        <item x="6111"/>
        <item x="1748"/>
        <item x="5013"/>
        <item x="2656"/>
        <item x="890"/>
        <item x="6841"/>
        <item x="5014"/>
        <item x="2657"/>
        <item x="5015"/>
        <item x="6842"/>
        <item x="6112"/>
        <item x="1749"/>
        <item x="2658"/>
        <item x="5016"/>
        <item x="6843"/>
        <item x="2659"/>
        <item x="6113"/>
        <item x="220"/>
        <item x="5017"/>
        <item x="1750"/>
        <item x="2660"/>
        <item x="5018"/>
        <item x="1751"/>
        <item x="2661"/>
        <item x="1752"/>
        <item x="1256"/>
        <item x="1753"/>
        <item x="1754"/>
        <item x="1755"/>
        <item x="1756"/>
        <item x="1757"/>
        <item x="1758"/>
        <item x="1759"/>
        <item x="1760"/>
        <item x="1257"/>
        <item x="9733"/>
        <item x="1761"/>
        <item x="1762"/>
        <item x="5019"/>
        <item x="5020"/>
        <item x="1763"/>
        <item x="1764"/>
        <item x="1765"/>
        <item x="1766"/>
        <item x="1258"/>
        <item x="1259"/>
        <item x="1260"/>
        <item x="1261"/>
        <item x="1262"/>
        <item x="6114"/>
        <item x="9260"/>
        <item x="6115"/>
        <item x="6116"/>
        <item x="6844"/>
        <item x="6845"/>
        <item x="6846"/>
        <item x="6847"/>
        <item x="6848"/>
        <item x="6849"/>
        <item x="6850"/>
        <item x="6851"/>
        <item x="6852"/>
        <item x="6853"/>
        <item x="6854"/>
        <item x="6855"/>
        <item x="6856"/>
        <item x="6857"/>
        <item x="6858"/>
        <item x="6859"/>
        <item x="6860"/>
        <item x="6861"/>
        <item x="6862"/>
        <item x="6863"/>
        <item x="508"/>
        <item x="9815"/>
        <item x="6864"/>
        <item x="6865"/>
        <item x="6866"/>
        <item x="509"/>
        <item x="510"/>
        <item x="2662"/>
        <item x="9816"/>
        <item x="511"/>
        <item x="6867"/>
        <item x="6868"/>
        <item x="6869"/>
        <item x="6870"/>
        <item x="512"/>
        <item x="6871"/>
        <item x="6872"/>
        <item x="6873"/>
        <item x="6874"/>
        <item x="6875"/>
        <item x="6876"/>
        <item x="6877"/>
        <item x="6878"/>
        <item x="6879"/>
        <item x="6880"/>
        <item x="6881"/>
        <item x="6882"/>
        <item x="6883"/>
        <item x="6884"/>
        <item x="6885"/>
        <item x="6886"/>
        <item x="6887"/>
        <item x="6888"/>
        <item x="6889"/>
        <item x="513"/>
        <item x="6890"/>
        <item x="6891"/>
        <item x="6892"/>
        <item x="6893"/>
        <item x="6894"/>
        <item x="2973"/>
        <item x="6895"/>
        <item x="6896"/>
        <item x="6897"/>
        <item x="6898"/>
        <item x="6899"/>
        <item x="6900"/>
        <item x="6901"/>
        <item x="514"/>
        <item x="6902"/>
        <item x="6903"/>
        <item x="6904"/>
        <item x="6905"/>
        <item x="6906"/>
        <item x="6907"/>
        <item x="6908"/>
        <item x="515"/>
        <item x="6909"/>
        <item x="6910"/>
        <item x="6911"/>
        <item x="6912"/>
        <item x="6913"/>
        <item x="6914"/>
        <item x="6915"/>
        <item x="6916"/>
        <item x="6917"/>
        <item x="6918"/>
        <item x="6919"/>
        <item x="6920"/>
        <item x="6921"/>
        <item x="6922"/>
        <item x="6923"/>
        <item x="2974"/>
        <item x="4117"/>
        <item x="6924"/>
        <item x="6925"/>
        <item x="6926"/>
        <item x="6927"/>
        <item x="6928"/>
        <item x="6929"/>
        <item x="8743"/>
        <item x="2975"/>
        <item x="6930"/>
        <item x="6931"/>
        <item x="4261"/>
        <item x="6932"/>
        <item x="3469"/>
        <item x="6933"/>
        <item x="6934"/>
        <item x="6935"/>
        <item x="9817"/>
        <item x="6936"/>
        <item x="4118"/>
        <item x="3470"/>
        <item x="3471"/>
        <item x="9818"/>
        <item x="6937"/>
        <item x="5392"/>
        <item x="6938"/>
        <item x="6939"/>
        <item x="6940"/>
        <item x="9819"/>
        <item x="6941"/>
        <item x="3472"/>
        <item x="9820"/>
        <item x="6942"/>
        <item x="6943"/>
        <item x="8744"/>
        <item x="5393"/>
        <item x="3473"/>
        <item x="9172"/>
        <item x="6944"/>
        <item x="5394"/>
        <item x="6945"/>
        <item x="6946"/>
        <item x="9129"/>
        <item x="6947"/>
        <item x="6948"/>
        <item x="5395"/>
        <item x="6949"/>
        <item x="3474"/>
        <item x="4119"/>
        <item x="2415"/>
        <item x="3475"/>
        <item x="6950"/>
        <item x="3104"/>
        <item x="6951"/>
        <item x="47"/>
        <item x="516"/>
        <item x="3105"/>
        <item x="6952"/>
        <item x="517"/>
        <item x="3106"/>
        <item x="518"/>
        <item x="3107"/>
        <item x="4120"/>
        <item x="6953"/>
        <item x="519"/>
        <item x="4121"/>
        <item x="520"/>
        <item x="3108"/>
        <item x="4122"/>
        <item x="4123"/>
        <item x="521"/>
        <item x="4124"/>
        <item x="4125"/>
        <item x="48"/>
        <item x="4126"/>
        <item x="522"/>
        <item x="4127"/>
        <item x="6954"/>
        <item x="523"/>
        <item x="9280"/>
        <item x="3109"/>
        <item x="49"/>
        <item x="8745"/>
        <item x="3110"/>
        <item x="6955"/>
        <item x="2416"/>
        <item x="50"/>
        <item x="2417"/>
        <item x="4703"/>
        <item x="6956"/>
        <item x="4704"/>
        <item x="3476"/>
        <item x="4705"/>
        <item x="2840"/>
        <item x="3111"/>
        <item x="8746"/>
        <item x="4706"/>
        <item x="9281"/>
        <item x="3112"/>
        <item x="4707"/>
        <item x="5396"/>
        <item x="3113"/>
        <item x="8747"/>
        <item x="6957"/>
        <item x="4708"/>
        <item x="51"/>
        <item x="3477"/>
        <item x="2418"/>
        <item x="4709"/>
        <item x="524"/>
        <item x="8748"/>
        <item x="6958"/>
        <item x="3114"/>
        <item x="3115"/>
        <item x="4710"/>
        <item x="3116"/>
        <item x="8749"/>
        <item x="3117"/>
        <item x="3118"/>
        <item x="52"/>
        <item x="4711"/>
        <item x="8750"/>
        <item x="525"/>
        <item x="2419"/>
        <item x="2841"/>
        <item x="2420"/>
        <item x="3119"/>
        <item x="8751"/>
        <item x="9326"/>
        <item x="5397"/>
        <item x="3478"/>
        <item x="3120"/>
        <item x="3121"/>
        <item x="6959"/>
        <item x="4712"/>
        <item x="6960"/>
        <item x="8752"/>
        <item x="9821"/>
        <item x="4713"/>
        <item x="4429"/>
        <item x="4714"/>
        <item x="8753"/>
        <item x="4715"/>
        <item x="2536"/>
        <item x="4716"/>
        <item x="9327"/>
        <item x="792"/>
        <item x="8754"/>
        <item x="2421"/>
        <item x="6961"/>
        <item x="9328"/>
        <item x="53"/>
        <item x="526"/>
        <item x="8755"/>
        <item x="4430"/>
        <item x="9329"/>
        <item x="54"/>
        <item x="8756"/>
        <item x="793"/>
        <item x="9330"/>
        <item x="2537"/>
        <item x="9331"/>
        <item x="3479"/>
        <item x="9332"/>
        <item x="9822"/>
        <item x="9333"/>
        <item x="9334"/>
        <item x="2422"/>
        <item x="9823"/>
        <item x="9824"/>
        <item x="4431"/>
        <item x="9335"/>
        <item x="55"/>
        <item x="9336"/>
        <item x="9337"/>
        <item x="2538"/>
        <item x="4432"/>
        <item x="9825"/>
        <item x="9338"/>
        <item x="4717"/>
        <item x="56"/>
        <item x="9826"/>
        <item x="9339"/>
        <item x="5398"/>
        <item x="8757"/>
        <item x="9340"/>
        <item x="4433"/>
        <item x="9341"/>
        <item x="4718"/>
        <item x="8758"/>
        <item x="6962"/>
        <item x="9827"/>
        <item x="4719"/>
        <item x="9342"/>
        <item x="9828"/>
        <item x="9829"/>
        <item x="4128"/>
        <item x="9830"/>
        <item x="4262"/>
        <item x="9831"/>
        <item x="5399"/>
        <item x="2423"/>
        <item x="2539"/>
        <item x="5400"/>
        <item x="4434"/>
        <item x="3480"/>
        <item x="3481"/>
        <item x="4435"/>
        <item x="3482"/>
        <item x="4129"/>
        <item x="4263"/>
        <item x="5401"/>
        <item x="4436"/>
        <item x="57"/>
        <item x="8759"/>
        <item x="2540"/>
        <item x="5402"/>
        <item x="4437"/>
        <item x="8347"/>
        <item x="58"/>
        <item x="5403"/>
        <item x="2842"/>
        <item x="5404"/>
        <item x="4438"/>
        <item x="2843"/>
        <item x="5405"/>
        <item x="8348"/>
        <item x="2424"/>
        <item x="5406"/>
        <item x="5407"/>
        <item x="2425"/>
        <item x="5408"/>
        <item x="5409"/>
        <item x="3483"/>
        <item x="5410"/>
        <item x="5411"/>
        <item x="5412"/>
        <item x="4720"/>
        <item x="5413"/>
        <item x="2844"/>
        <item x="59"/>
        <item x="5414"/>
        <item x="2426"/>
        <item x="3484"/>
        <item x="2845"/>
        <item x="4721"/>
        <item x="8349"/>
        <item x="3485"/>
        <item x="60"/>
        <item x="2846"/>
        <item x="4722"/>
        <item x="2427"/>
        <item x="4439"/>
        <item x="3486"/>
        <item x="4723"/>
        <item x="8350"/>
        <item x="61"/>
        <item x="4724"/>
        <item x="2847"/>
        <item x="4440"/>
        <item x="3487"/>
        <item x="4725"/>
        <item x="4441"/>
        <item x="4726"/>
        <item x="8351"/>
        <item x="4727"/>
        <item x="3488"/>
        <item x="4728"/>
        <item x="4442"/>
        <item x="3489"/>
        <item x="2848"/>
        <item x="4729"/>
        <item x="4443"/>
        <item x="62"/>
        <item x="8352"/>
        <item x="8483"/>
        <item x="2428"/>
        <item x="8484"/>
        <item x="2429"/>
        <item x="2430"/>
        <item x="8353"/>
        <item x="1"/>
        <item x="8354"/>
        <item x="4444"/>
        <item x="4130"/>
        <item x="891"/>
        <item x="4445"/>
        <item x="63"/>
        <item x="2431"/>
        <item x="4446"/>
        <item x="8355"/>
        <item x="4447"/>
        <item x="4448"/>
        <item x="383"/>
        <item x="8356"/>
        <item x="3490"/>
        <item x="2"/>
        <item x="4131"/>
        <item x="4449"/>
        <item x="4450"/>
        <item x="8357"/>
        <item x="9173"/>
        <item x="794"/>
        <item x="4730"/>
        <item x="3491"/>
        <item x="4451"/>
        <item x="4452"/>
        <item x="795"/>
        <item x="4731"/>
        <item x="4453"/>
        <item x="796"/>
        <item x="4732"/>
        <item x="1767"/>
        <item x="892"/>
        <item x="797"/>
        <item x="4733"/>
        <item x="6117"/>
        <item x="4734"/>
        <item x="4454"/>
        <item x="1768"/>
        <item x="8485"/>
        <item x="4455"/>
        <item x="8486"/>
        <item x="221"/>
        <item x="6118"/>
        <item x="798"/>
        <item x="4735"/>
        <item x="8487"/>
        <item x="1769"/>
        <item x="5021"/>
        <item x="4736"/>
        <item x="8488"/>
        <item x="5022"/>
        <item x="222"/>
        <item x="8489"/>
        <item x="223"/>
        <item x="6119"/>
        <item x="4456"/>
        <item x="4457"/>
        <item x="5023"/>
        <item x="8490"/>
        <item x="224"/>
        <item x="8491"/>
        <item x="4737"/>
        <item x="799"/>
        <item x="6120"/>
        <item x="225"/>
        <item x="1770"/>
        <item x="6121"/>
        <item x="8492"/>
        <item x="6122"/>
        <item x="4458"/>
        <item x="800"/>
        <item x="8493"/>
        <item x="4459"/>
        <item x="6123"/>
        <item x="4132"/>
        <item x="8494"/>
        <item x="801"/>
        <item x="226"/>
        <item x="4133"/>
        <item x="8495"/>
        <item x="6124"/>
        <item x="4460"/>
        <item x="4134"/>
        <item x="1771"/>
        <item x="1772"/>
        <item x="8496"/>
        <item x="4135"/>
        <item x="4461"/>
        <item x="8497"/>
        <item x="1773"/>
        <item x="1774"/>
        <item x="1775"/>
        <item x="6125"/>
        <item x="8498"/>
        <item x="8499"/>
        <item x="1776"/>
        <item x="1777"/>
        <item x="1778"/>
        <item x="1779"/>
        <item x="893"/>
        <item x="1780"/>
        <item x="1781"/>
        <item x="5024"/>
        <item x="1782"/>
        <item x="1783"/>
        <item x="1784"/>
        <item x="1785"/>
        <item x="1786"/>
        <item x="9701"/>
        <item x="1787"/>
        <item x="1788"/>
        <item x="6126"/>
        <item x="1789"/>
        <item x="1790"/>
        <item x="6963"/>
        <item x="6964"/>
        <item x="6965"/>
        <item x="894"/>
        <item x="6966"/>
        <item x="6967"/>
        <item x="1791"/>
        <item x="6968"/>
        <item x="6969"/>
        <item x="6970"/>
        <item x="1792"/>
        <item x="6971"/>
        <item x="1793"/>
        <item x="6972"/>
        <item x="6973"/>
        <item x="6974"/>
        <item x="6975"/>
        <item x="1794"/>
        <item x="1795"/>
        <item x="6976"/>
        <item x="6977"/>
        <item x="5025"/>
        <item x="895"/>
        <item x="6978"/>
        <item x="896"/>
        <item x="6979"/>
        <item x="6980"/>
        <item x="1796"/>
        <item x="1263"/>
        <item x="897"/>
        <item x="1264"/>
        <item x="6127"/>
        <item x="1797"/>
        <item x="898"/>
        <item x="1265"/>
        <item x="899"/>
        <item x="1798"/>
        <item x="5026"/>
        <item x="1799"/>
        <item x="1266"/>
        <item x="1267"/>
        <item x="1268"/>
        <item x="1800"/>
        <item x="6128"/>
        <item x="1801"/>
        <item x="1802"/>
        <item x="9734"/>
        <item x="1269"/>
        <item x="1803"/>
        <item x="1804"/>
        <item x="1805"/>
        <item x="900"/>
        <item x="1806"/>
        <item x="1807"/>
        <item x="1808"/>
        <item x="2663"/>
        <item x="1809"/>
        <item x="1270"/>
        <item x="2664"/>
        <item x="2665"/>
        <item x="6129"/>
        <item x="1271"/>
        <item x="1272"/>
        <item x="6130"/>
        <item x="9735"/>
        <item x="1273"/>
        <item x="1274"/>
        <item x="9736"/>
        <item x="1275"/>
        <item x="1276"/>
        <item x="1277"/>
        <item x="6131"/>
        <item x="6981"/>
        <item x="9832"/>
        <item x="6982"/>
        <item x="9833"/>
        <item x="6132"/>
        <item x="6133"/>
        <item x="6983"/>
        <item x="6134"/>
        <item x="6984"/>
        <item x="6135"/>
        <item x="6985"/>
        <item x="6986"/>
        <item x="6136"/>
        <item x="6987"/>
        <item x="6137"/>
        <item x="527"/>
        <item x="6988"/>
        <item x="6989"/>
        <item x="528"/>
        <item x="6990"/>
        <item x="6991"/>
        <item x="6992"/>
        <item x="6993"/>
        <item x="529"/>
        <item x="6994"/>
        <item x="6995"/>
        <item x="6996"/>
        <item x="8760"/>
        <item x="901"/>
        <item x="530"/>
        <item x="8761"/>
        <item x="5415"/>
        <item x="531"/>
        <item x="5416"/>
        <item x="6997"/>
        <item x="6998"/>
        <item x="6999"/>
        <item x="8762"/>
        <item x="7000"/>
        <item x="7001"/>
        <item x="8763"/>
        <item x="3492"/>
        <item x="8764"/>
        <item x="3493"/>
        <item x="7002"/>
        <item x="4264"/>
        <item x="8765"/>
        <item x="4136"/>
        <item x="9343"/>
        <item x="9261"/>
        <item x="3494"/>
        <item x="4137"/>
        <item x="8766"/>
        <item x="3495"/>
        <item x="7003"/>
        <item x="4138"/>
        <item x="9262"/>
        <item x="8767"/>
        <item x="5417"/>
        <item x="3496"/>
        <item x="3497"/>
        <item x="3498"/>
        <item x="3499"/>
        <item x="532"/>
        <item x="2432"/>
        <item x="533"/>
        <item x="7004"/>
        <item x="534"/>
        <item x="5418"/>
        <item x="3500"/>
        <item x="535"/>
        <item x="536"/>
        <item x="3501"/>
        <item x="7005"/>
        <item x="7006"/>
        <item x="7007"/>
        <item x="7008"/>
        <item x="3502"/>
        <item x="4139"/>
        <item x="7009"/>
        <item x="8768"/>
        <item x="4140"/>
        <item x="3503"/>
        <item x="7010"/>
        <item x="7011"/>
        <item x="7012"/>
        <item x="8769"/>
        <item x="3504"/>
        <item x="7013"/>
        <item x="7014"/>
        <item x="2433"/>
        <item x="4265"/>
        <item x="3505"/>
        <item x="8770"/>
        <item x="802"/>
        <item x="803"/>
        <item x="537"/>
        <item x="7015"/>
        <item x="7016"/>
        <item x="7017"/>
        <item x="2434"/>
        <item x="804"/>
        <item x="7018"/>
        <item x="8771"/>
        <item x="8772"/>
        <item x="3506"/>
        <item x="7019"/>
        <item x="7020"/>
        <item x="3507"/>
        <item x="7021"/>
        <item x="7022"/>
        <item x="2435"/>
        <item x="3508"/>
        <item x="805"/>
        <item x="3509"/>
        <item x="7023"/>
        <item x="4334"/>
        <item x="4266"/>
        <item x="7024"/>
        <item x="8773"/>
        <item x="7025"/>
        <item x="7026"/>
        <item x="538"/>
        <item x="8500"/>
        <item x="806"/>
        <item x="8358"/>
        <item x="3510"/>
        <item x="7027"/>
        <item x="539"/>
        <item x="8774"/>
        <item x="7028"/>
        <item x="807"/>
        <item x="540"/>
        <item x="8359"/>
        <item x="3511"/>
        <item x="8775"/>
        <item x="8501"/>
        <item x="7029"/>
        <item x="3512"/>
        <item x="4267"/>
        <item x="541"/>
        <item x="8776"/>
        <item x="542"/>
        <item x="8777"/>
        <item x="2436"/>
        <item x="3513"/>
        <item x="808"/>
        <item x="7030"/>
        <item x="543"/>
        <item x="4268"/>
        <item x="7031"/>
        <item x="544"/>
        <item x="8778"/>
        <item x="545"/>
        <item x="7032"/>
        <item x="8779"/>
        <item x="4141"/>
        <item x="809"/>
        <item x="8780"/>
        <item x="7033"/>
        <item x="4269"/>
        <item x="9344"/>
        <item x="810"/>
        <item x="4142"/>
        <item x="7034"/>
        <item x="7035"/>
        <item x="7036"/>
        <item x="7037"/>
        <item x="8360"/>
        <item x="4270"/>
        <item x="2437"/>
        <item x="4271"/>
        <item x="5419"/>
        <item x="5420"/>
        <item x="3514"/>
        <item x="3515"/>
        <item x="2849"/>
        <item x="5421"/>
        <item x="2438"/>
        <item x="5422"/>
        <item x="5423"/>
        <item x="3516"/>
        <item x="4462"/>
        <item x="3517"/>
        <item x="5424"/>
        <item x="5425"/>
        <item x="5426"/>
        <item x="9671"/>
        <item x="4463"/>
        <item x="5427"/>
        <item x="4464"/>
        <item x="9672"/>
        <item x="2850"/>
        <item x="5428"/>
        <item x="9673"/>
        <item x="5429"/>
        <item x="2851"/>
        <item x="5430"/>
        <item x="9674"/>
        <item x="8781"/>
        <item x="5431"/>
        <item x="8782"/>
        <item x="2852"/>
        <item x="5432"/>
        <item x="9675"/>
        <item x="5433"/>
        <item x="5434"/>
        <item x="2853"/>
        <item x="9676"/>
        <item x="2854"/>
        <item x="9677"/>
        <item x="2855"/>
        <item x="2856"/>
        <item x="9678"/>
        <item x="9345"/>
        <item x="8783"/>
        <item x="9679"/>
        <item x="4465"/>
        <item x="4466"/>
        <item x="9680"/>
        <item x="9174"/>
        <item x="2439"/>
        <item x="9346"/>
        <item x="4467"/>
        <item x="8784"/>
        <item x="2440"/>
        <item x="9347"/>
        <item x="4143"/>
        <item x="9130"/>
        <item x="1278"/>
        <item x="1279"/>
        <item x="1280"/>
        <item x="1281"/>
        <item x="3"/>
        <item x="5027"/>
        <item x="4335"/>
        <item x="4"/>
        <item x="1810"/>
        <item x="5028"/>
        <item x="4336"/>
        <item x="1811"/>
        <item x="4337"/>
        <item x="902"/>
        <item x="4338"/>
        <item x="9348"/>
        <item x="1812"/>
        <item x="64"/>
        <item x="1813"/>
        <item x="903"/>
        <item x="1814"/>
        <item x="5029"/>
        <item x="227"/>
        <item x="1815"/>
        <item x="5030"/>
        <item x="228"/>
        <item x="904"/>
        <item x="1816"/>
        <item x="5031"/>
        <item x="1817"/>
        <item x="4806"/>
        <item x="6138"/>
        <item x="6139"/>
        <item x="4807"/>
        <item x="5032"/>
        <item x="229"/>
        <item x="905"/>
        <item x="4808"/>
        <item x="1818"/>
        <item x="230"/>
        <item x="6140"/>
        <item x="1819"/>
        <item x="6141"/>
        <item x="5033"/>
        <item x="1820"/>
        <item x="9737"/>
        <item x="1282"/>
        <item x="1283"/>
        <item x="1821"/>
        <item x="1822"/>
        <item x="1823"/>
        <item x="1824"/>
        <item x="1825"/>
        <item x="1826"/>
        <item x="6142"/>
        <item x="1827"/>
        <item x="1828"/>
        <item x="231"/>
        <item x="232"/>
        <item x="906"/>
        <item x="5034"/>
        <item x="233"/>
        <item x="907"/>
        <item x="5035"/>
        <item x="1829"/>
        <item x="1830"/>
        <item x="6143"/>
        <item x="234"/>
        <item x="908"/>
        <item x="5036"/>
        <item x="5037"/>
        <item x="909"/>
        <item x="5038"/>
        <item x="6144"/>
        <item x="235"/>
        <item x="910"/>
        <item x="5039"/>
        <item x="236"/>
        <item x="6145"/>
        <item x="911"/>
        <item x="5040"/>
        <item x="1831"/>
        <item x="1832"/>
        <item x="237"/>
        <item x="1833"/>
        <item x="9738"/>
        <item x="6146"/>
        <item x="912"/>
        <item x="5041"/>
        <item x="6147"/>
        <item x="913"/>
        <item x="238"/>
        <item x="914"/>
        <item x="239"/>
        <item x="240"/>
        <item x="6148"/>
        <item x="9739"/>
        <item x="241"/>
        <item x="1834"/>
        <item x="6149"/>
        <item x="5042"/>
        <item x="1835"/>
        <item x="9740"/>
        <item x="1836"/>
        <item x="2556"/>
        <item x="5851"/>
        <item x="5852"/>
        <item x="5853"/>
        <item x="5043"/>
        <item x="7038"/>
        <item x="7039"/>
        <item x="7040"/>
        <item x="7041"/>
        <item x="7042"/>
        <item x="7043"/>
        <item x="6150"/>
        <item x="2666"/>
        <item x="915"/>
        <item x="916"/>
        <item x="917"/>
        <item x="7044"/>
        <item x="7045"/>
        <item x="7046"/>
        <item x="7047"/>
        <item x="7048"/>
        <item x="7049"/>
        <item x="7050"/>
        <item x="7051"/>
        <item x="7052"/>
        <item x="7053"/>
        <item x="7054"/>
        <item x="8785"/>
        <item x="7055"/>
        <item x="7056"/>
        <item x="7057"/>
        <item x="7058"/>
        <item x="7059"/>
        <item x="7060"/>
        <item x="7061"/>
        <item x="7062"/>
        <item x="7063"/>
        <item x="7064"/>
        <item x="7065"/>
        <item x="7066"/>
        <item x="8786"/>
        <item x="7067"/>
        <item x="7068"/>
        <item x="7069"/>
        <item x="8660"/>
        <item x="8661"/>
        <item x="7070"/>
        <item x="7071"/>
        <item x="4272"/>
        <item x="8662"/>
        <item x="7072"/>
        <item x="7073"/>
        <item x="8787"/>
        <item x="7074"/>
        <item x="7075"/>
        <item x="7076"/>
        <item x="7077"/>
        <item x="9131"/>
        <item x="8788"/>
        <item x="9132"/>
        <item x="4273"/>
        <item x="8789"/>
        <item x="9133"/>
        <item x="9134"/>
        <item x="2857"/>
        <item x="2858"/>
        <item x="2859"/>
        <item x="2860"/>
        <item x="8790"/>
        <item x="2861"/>
        <item x="8361"/>
        <item x="4274"/>
        <item x="4275"/>
        <item x="4276"/>
        <item x="4144"/>
        <item x="4145"/>
        <item x="4277"/>
        <item x="2862"/>
        <item x="2863"/>
        <item x="2864"/>
        <item x="7078"/>
        <item x="7079"/>
        <item x="2865"/>
        <item x="7080"/>
        <item x="7081"/>
        <item x="7082"/>
        <item x="4278"/>
        <item x="7083"/>
        <item x="7084"/>
        <item x="7085"/>
        <item x="7086"/>
        <item x="4279"/>
        <item x="7087"/>
        <item x="7088"/>
        <item x="4280"/>
        <item x="7089"/>
        <item x="7090"/>
        <item x="4281"/>
        <item x="1837"/>
        <item x="242"/>
        <item x="1838"/>
        <item x="1839"/>
        <item x="243"/>
        <item x="244"/>
        <item x="1840"/>
        <item x="1841"/>
        <item x="245"/>
        <item x="1842"/>
        <item x="546"/>
        <item x="1843"/>
        <item x="547"/>
        <item x="5044"/>
        <item x="1844"/>
        <item x="1845"/>
        <item x="1846"/>
        <item x="1847"/>
        <item x="1848"/>
        <item x="1849"/>
        <item x="1850"/>
        <item x="1851"/>
        <item x="1852"/>
        <item x="1853"/>
        <item x="1854"/>
        <item x="1855"/>
        <item x="1856"/>
        <item x="1857"/>
        <item x="1858"/>
        <item x="1859"/>
        <item x="9741"/>
        <item x="918"/>
        <item x="919"/>
        <item x="920"/>
        <item x="921"/>
        <item x="922"/>
        <item x="923"/>
        <item x="924"/>
        <item x="925"/>
        <item x="926"/>
        <item x="927"/>
        <item x="928"/>
        <item x="929"/>
        <item x="930"/>
        <item x="7091"/>
        <item x="548"/>
        <item x="549"/>
        <item x="7092"/>
        <item x="550"/>
        <item x="551"/>
        <item x="552"/>
        <item x="553"/>
        <item x="554"/>
        <item x="555"/>
        <item x="556"/>
        <item x="557"/>
        <item x="3029"/>
        <item x="558"/>
        <item x="559"/>
        <item x="3030"/>
        <item x="560"/>
        <item x="561"/>
        <item x="3031"/>
        <item x="5694"/>
        <item x="5695"/>
        <item x="4146"/>
        <item x="5696"/>
        <item x="5697"/>
        <item x="5698"/>
        <item x="5699"/>
        <item x="7093"/>
        <item x="7094"/>
        <item x="7095"/>
        <item x="931"/>
        <item x="932"/>
        <item x="933"/>
        <item x="934"/>
        <item x="935"/>
        <item x="936"/>
        <item x="937"/>
        <item x="7096"/>
        <item x="7097"/>
        <item x="7098"/>
        <item x="7099"/>
        <item x="938"/>
        <item x="7100"/>
        <item x="7101"/>
        <item x="939"/>
        <item x="940"/>
        <item x="941"/>
        <item x="942"/>
        <item x="562"/>
        <item x="563"/>
        <item x="564"/>
        <item x="943"/>
        <item x="565"/>
        <item x="566"/>
        <item x="567"/>
        <item x="568"/>
        <item x="569"/>
        <item x="570"/>
        <item x="944"/>
        <item x="7102"/>
        <item x="571"/>
        <item x="7103"/>
        <item x="572"/>
        <item x="573"/>
        <item x="7104"/>
        <item x="7105"/>
        <item x="7106"/>
        <item x="7107"/>
        <item x="7108"/>
        <item x="7109"/>
        <item x="945"/>
        <item x="7110"/>
        <item x="7111"/>
        <item x="7112"/>
        <item x="7113"/>
        <item x="7114"/>
        <item x="946"/>
        <item x="7115"/>
        <item x="7116"/>
        <item x="947"/>
        <item x="7117"/>
        <item x="7118"/>
        <item x="7119"/>
        <item x="574"/>
        <item x="7120"/>
        <item x="2667"/>
        <item x="7121"/>
        <item x="7122"/>
        <item x="246"/>
        <item x="7123"/>
        <item x="575"/>
        <item x="8791"/>
        <item x="5435"/>
        <item x="948"/>
        <item x="7124"/>
        <item x="8792"/>
        <item x="5045"/>
        <item x="8793"/>
        <item x="8794"/>
        <item x="7125"/>
        <item x="5046"/>
        <item x="8795"/>
        <item x="8796"/>
        <item x="5047"/>
        <item x="8797"/>
        <item x="7126"/>
        <item x="7127"/>
        <item x="5048"/>
        <item x="7128"/>
        <item x="384"/>
        <item x="7129"/>
        <item x="7130"/>
        <item x="5436"/>
        <item x="7131"/>
        <item x="8798"/>
        <item x="385"/>
        <item x="8799"/>
        <item x="5437"/>
        <item x="7132"/>
        <item x="7133"/>
        <item x="386"/>
        <item x="7134"/>
        <item x="2441"/>
        <item x="7135"/>
        <item x="387"/>
        <item x="4147"/>
        <item x="9349"/>
        <item x="4148"/>
        <item x="3518"/>
        <item x="388"/>
        <item x="3519"/>
        <item x="65"/>
        <item x="3520"/>
        <item x="5438"/>
        <item x="3521"/>
        <item x="66"/>
        <item x="7136"/>
        <item x="389"/>
        <item x="7137"/>
        <item x="3522"/>
        <item x="2442"/>
        <item x="7138"/>
        <item x="3523"/>
        <item x="3524"/>
        <item x="7139"/>
        <item x="8800"/>
        <item x="2443"/>
        <item x="7140"/>
        <item x="2444"/>
        <item x="3525"/>
        <item x="3526"/>
        <item x="8801"/>
        <item x="7141"/>
        <item x="7142"/>
        <item x="7143"/>
        <item x="7144"/>
        <item x="576"/>
        <item x="8802"/>
        <item x="3527"/>
        <item x="577"/>
        <item x="8803"/>
        <item x="3528"/>
        <item x="7145"/>
        <item x="3529"/>
        <item x="3530"/>
        <item x="8804"/>
        <item x="3531"/>
        <item x="7146"/>
        <item x="3532"/>
        <item x="2976"/>
        <item x="3533"/>
        <item x="7147"/>
        <item x="578"/>
        <item x="3534"/>
        <item x="8362"/>
        <item x="3535"/>
        <item x="7148"/>
        <item x="8805"/>
        <item x="3536"/>
        <item x="3537"/>
        <item x="3538"/>
        <item x="2445"/>
        <item x="8806"/>
        <item x="7149"/>
        <item x="8807"/>
        <item x="8808"/>
        <item x="579"/>
        <item x="3539"/>
        <item x="8809"/>
        <item x="8810"/>
        <item x="2977"/>
        <item x="8811"/>
        <item x="3540"/>
        <item x="4149"/>
        <item x="9350"/>
        <item x="3541"/>
        <item x="390"/>
        <item x="2446"/>
        <item x="4150"/>
        <item x="67"/>
        <item x="3542"/>
        <item x="8812"/>
        <item x="8813"/>
        <item x="3543"/>
        <item x="9940"/>
        <item x="3544"/>
        <item x="9351"/>
        <item x="3545"/>
        <item x="4151"/>
        <item x="8814"/>
        <item x="9352"/>
        <item x="3546"/>
        <item x="8815"/>
        <item x="2978"/>
        <item x="4152"/>
        <item x="3547"/>
        <item x="9353"/>
        <item x="4153"/>
        <item x="3548"/>
        <item x="3549"/>
        <item x="9354"/>
        <item x="8816"/>
        <item x="4468"/>
        <item x="4282"/>
        <item x="2447"/>
        <item x="4469"/>
        <item x="3550"/>
        <item x="8817"/>
        <item x="3551"/>
        <item x="4470"/>
        <item x="9941"/>
        <item x="9355"/>
        <item x="68"/>
        <item x="4154"/>
        <item x="3552"/>
        <item x="9356"/>
        <item x="2866"/>
        <item x="4471"/>
        <item x="8818"/>
        <item x="9357"/>
        <item x="3553"/>
        <item x="9358"/>
        <item x="2867"/>
        <item x="9359"/>
        <item x="2868"/>
        <item x="3554"/>
        <item x="4472"/>
        <item x="9360"/>
        <item x="2869"/>
        <item x="69"/>
        <item x="8819"/>
        <item x="5439"/>
        <item x="2870"/>
        <item x="5440"/>
        <item x="9361"/>
        <item x="3555"/>
        <item x="2871"/>
        <item x="5441"/>
        <item x="5442"/>
        <item x="2872"/>
        <item x="3556"/>
        <item x="70"/>
        <item x="2873"/>
        <item x="3557"/>
        <item x="2874"/>
        <item x="9175"/>
        <item x="3558"/>
        <item x="811"/>
        <item x="3559"/>
        <item x="4155"/>
        <item x="2448"/>
        <item x="812"/>
        <item x="71"/>
        <item x="2449"/>
        <item x="3560"/>
        <item x="4473"/>
        <item x="4738"/>
        <item x="3561"/>
        <item x="3562"/>
        <item x="4739"/>
        <item x="4474"/>
        <item x="391"/>
        <item x="4740"/>
        <item x="3563"/>
        <item x="392"/>
        <item x="4475"/>
        <item x="3564"/>
        <item x="3565"/>
        <item x="393"/>
        <item x="3566"/>
        <item x="3567"/>
        <item x="4476"/>
        <item x="4477"/>
        <item x="72"/>
        <item x="3568"/>
        <item x="4478"/>
        <item x="73"/>
        <item x="9362"/>
        <item x="394"/>
        <item x="3569"/>
        <item x="74"/>
        <item x="3570"/>
        <item x="2450"/>
        <item x="4156"/>
        <item x="75"/>
        <item x="5"/>
        <item x="4479"/>
        <item x="4480"/>
        <item x="3571"/>
        <item x="3572"/>
        <item x="6"/>
        <item x="3573"/>
        <item x="6151"/>
        <item x="6152"/>
        <item x="6153"/>
        <item x="9363"/>
        <item x="9176"/>
        <item x="4741"/>
        <item x="7"/>
        <item x="4742"/>
        <item x="6154"/>
        <item x="949"/>
        <item x="1860"/>
        <item x="6155"/>
        <item x="6156"/>
        <item x="8"/>
        <item x="950"/>
        <item x="2668"/>
        <item x="6157"/>
        <item x="395"/>
        <item x="5049"/>
        <item x="6158"/>
        <item x="4481"/>
        <item x="247"/>
        <item x="6159"/>
        <item x="9177"/>
        <item x="951"/>
        <item x="6160"/>
        <item x="248"/>
        <item x="8363"/>
        <item x="8364"/>
        <item x="396"/>
        <item x="8365"/>
        <item x="952"/>
        <item x="5050"/>
        <item x="1861"/>
        <item x="1170"/>
        <item x="8366"/>
        <item x="5051"/>
        <item x="953"/>
        <item x="397"/>
        <item x="5052"/>
        <item x="1862"/>
        <item x="1863"/>
        <item x="6161"/>
        <item x="1864"/>
        <item x="1865"/>
        <item x="1866"/>
        <item x="2669"/>
        <item x="8367"/>
        <item x="8368"/>
        <item x="1867"/>
        <item x="8369"/>
        <item x="8370"/>
        <item x="954"/>
        <item x="1868"/>
        <item x="1869"/>
        <item x="8371"/>
        <item x="8372"/>
        <item x="1870"/>
        <item x="2670"/>
        <item x="1871"/>
        <item x="5053"/>
        <item x="1872"/>
        <item x="8373"/>
        <item x="2671"/>
        <item x="1873"/>
        <item x="8374"/>
        <item x="955"/>
        <item x="1171"/>
        <item x="8193"/>
        <item x="956"/>
        <item x="6162"/>
        <item x="1874"/>
        <item x="2672"/>
        <item x="1875"/>
        <item x="957"/>
        <item x="9364"/>
        <item x="1876"/>
        <item x="1877"/>
        <item x="8194"/>
        <item x="9702"/>
        <item x="2673"/>
        <item x="5054"/>
        <item x="8195"/>
        <item x="9365"/>
        <item x="1878"/>
        <item x="8196"/>
        <item x="1879"/>
        <item x="958"/>
        <item x="1880"/>
        <item x="249"/>
        <item x="1881"/>
        <item x="250"/>
        <item x="1882"/>
        <item x="251"/>
        <item x="959"/>
        <item x="1284"/>
        <item x="5055"/>
        <item x="1883"/>
        <item x="9366"/>
        <item x="5056"/>
        <item x="252"/>
        <item x="2605"/>
        <item x="253"/>
        <item x="2674"/>
        <item x="9367"/>
        <item x="5057"/>
        <item x="1884"/>
        <item x="9368"/>
        <item x="5058"/>
        <item x="1285"/>
        <item x="1885"/>
        <item x="1286"/>
        <item x="8197"/>
        <item x="1287"/>
        <item x="1886"/>
        <item x="8198"/>
        <item x="6163"/>
        <item x="8199"/>
        <item x="9369"/>
        <item x="8200"/>
        <item x="1887"/>
        <item x="8201"/>
        <item x="8202"/>
        <item x="5059"/>
        <item x="8203"/>
        <item x="8204"/>
        <item x="6164"/>
        <item x="6165"/>
        <item x="9703"/>
        <item x="6166"/>
        <item x="6167"/>
        <item x="8205"/>
        <item x="5060"/>
        <item x="8206"/>
        <item x="8207"/>
        <item x="7150"/>
        <item x="9704"/>
        <item x="7151"/>
        <item x="8208"/>
        <item x="7152"/>
        <item x="8209"/>
        <item x="8210"/>
        <item x="8211"/>
        <item x="8212"/>
        <item x="8213"/>
        <item x="8214"/>
        <item x="8215"/>
        <item x="7153"/>
        <item x="8216"/>
        <item x="7154"/>
        <item x="7155"/>
        <item x="8217"/>
        <item x="7156"/>
        <item x="8218"/>
        <item x="7157"/>
        <item x="8219"/>
        <item x="7158"/>
        <item x="7159"/>
        <item x="7160"/>
        <item x="7161"/>
        <item x="5854"/>
        <item x="8220"/>
        <item x="7162"/>
        <item x="5855"/>
        <item x="7163"/>
        <item x="8221"/>
        <item x="7164"/>
        <item x="8222"/>
        <item x="5856"/>
        <item x="7165"/>
        <item x="5857"/>
        <item x="7166"/>
        <item x="8223"/>
        <item x="7167"/>
        <item x="8224"/>
        <item x="7168"/>
        <item x="5858"/>
        <item x="7169"/>
        <item x="5859"/>
        <item x="5860"/>
        <item x="5861"/>
        <item x="7170"/>
        <item x="5862"/>
        <item x="580"/>
        <item x="7171"/>
        <item x="581"/>
        <item x="5863"/>
        <item x="7172"/>
        <item x="582"/>
        <item x="583"/>
        <item x="584"/>
        <item x="7173"/>
        <item x="585"/>
        <item x="586"/>
        <item x="587"/>
        <item x="7174"/>
        <item x="7175"/>
        <item x="7176"/>
        <item x="7177"/>
        <item x="7178"/>
        <item x="7179"/>
        <item x="7180"/>
        <item x="7181"/>
        <item x="7182"/>
        <item x="7183"/>
        <item x="7184"/>
        <item x="165"/>
        <item x="7185"/>
        <item x="9263"/>
        <item x="9942"/>
        <item x="9264"/>
        <item x="7186"/>
        <item x="8820"/>
        <item x="166"/>
        <item x="7187"/>
        <item x="7188"/>
        <item x="167"/>
        <item x="7189"/>
        <item x="9265"/>
        <item x="168"/>
        <item x="3574"/>
        <item x="7190"/>
        <item x="9370"/>
        <item x="5700"/>
        <item x="9266"/>
        <item x="7191"/>
        <item x="398"/>
        <item x="3575"/>
        <item x="9178"/>
        <item x="169"/>
        <item x="7192"/>
        <item x="5701"/>
        <item x="5702"/>
        <item x="7193"/>
        <item x="9267"/>
        <item x="8821"/>
        <item x="9268"/>
        <item x="4157"/>
        <item x="2451"/>
        <item x="76"/>
        <item x="9943"/>
        <item x="8822"/>
        <item x="5703"/>
        <item x="170"/>
        <item x="8823"/>
        <item x="3032"/>
        <item x="8824"/>
        <item x="9944"/>
        <item x="8825"/>
        <item x="7194"/>
        <item x="5704"/>
        <item x="4158"/>
        <item x="399"/>
        <item x="7195"/>
        <item x="8826"/>
        <item x="5705"/>
        <item x="77"/>
        <item x="2875"/>
        <item x="5706"/>
        <item x="5707"/>
        <item x="78"/>
        <item x="8827"/>
        <item x="9371"/>
        <item x="3059"/>
        <item x="7196"/>
        <item x="3576"/>
        <item x="3033"/>
        <item x="7197"/>
        <item x="400"/>
        <item x="7198"/>
        <item x="8828"/>
        <item x="7199"/>
        <item x="5708"/>
        <item x="4482"/>
        <item x="9993"/>
        <item x="4483"/>
        <item x="5709"/>
        <item x="3060"/>
        <item x="4484"/>
        <item x="7200"/>
        <item x="9372"/>
        <item x="8829"/>
        <item x="4485"/>
        <item x="8830"/>
        <item x="813"/>
        <item x="9994"/>
        <item x="7201"/>
        <item x="7202"/>
        <item x="4486"/>
        <item x="4487"/>
        <item x="7203"/>
        <item x="8831"/>
        <item x="5710"/>
        <item x="9995"/>
        <item x="9"/>
        <item x="814"/>
        <item x="9945"/>
        <item x="8832"/>
        <item x="7204"/>
        <item x="4488"/>
        <item x="9996"/>
        <item x="5711"/>
        <item x="9997"/>
        <item x="8833"/>
        <item x="8834"/>
        <item x="4489"/>
        <item x="5712"/>
        <item x="7205"/>
        <item x="8835"/>
        <item x="2876"/>
        <item x="79"/>
        <item x="9373"/>
        <item x="4490"/>
        <item x="7206"/>
        <item x="4491"/>
        <item x="401"/>
        <item x="3577"/>
        <item x="3578"/>
        <item x="2877"/>
        <item x="4492"/>
        <item x="2452"/>
        <item x="9374"/>
        <item x="3579"/>
        <item x="80"/>
        <item x="3580"/>
        <item x="4493"/>
        <item x="81"/>
        <item x="4494"/>
        <item x="3581"/>
        <item x="3582"/>
        <item x="8836"/>
        <item x="4495"/>
        <item x="3583"/>
        <item x="8837"/>
        <item x="2878"/>
        <item x="2453"/>
        <item x="3584"/>
        <item x="8838"/>
        <item x="4496"/>
        <item x="82"/>
        <item x="3034"/>
        <item x="4497"/>
        <item x="4498"/>
        <item x="2879"/>
        <item x="8839"/>
        <item x="2454"/>
        <item x="4159"/>
        <item x="2880"/>
        <item x="4283"/>
        <item x="2881"/>
        <item x="3585"/>
        <item x="83"/>
        <item x="4499"/>
        <item x="4160"/>
        <item x="3586"/>
        <item x="4161"/>
        <item x="3587"/>
        <item x="4162"/>
        <item x="8840"/>
        <item x="4500"/>
        <item x="5713"/>
        <item x="5714"/>
        <item x="4501"/>
        <item x="5715"/>
        <item x="3588"/>
        <item x="5716"/>
        <item x="5717"/>
        <item x="5718"/>
        <item x="5719"/>
        <item x="3589"/>
        <item x="84"/>
        <item x="5720"/>
        <item x="3590"/>
        <item x="5721"/>
        <item x="5722"/>
        <item x="5723"/>
        <item x="9946"/>
        <item x="5724"/>
        <item x="5725"/>
        <item x="5726"/>
        <item x="171"/>
        <item x="3591"/>
        <item x="402"/>
        <item x="3592"/>
        <item x="8114"/>
        <item x="9179"/>
        <item x="8115"/>
        <item x="9180"/>
        <item x="2455"/>
        <item x="9947"/>
        <item x="4502"/>
        <item x="3593"/>
        <item x="4503"/>
        <item x="3594"/>
        <item x="8116"/>
        <item x="3595"/>
        <item x="8117"/>
        <item x="823"/>
        <item x="3596"/>
        <item x="3597"/>
        <item x="8118"/>
        <item x="254"/>
        <item x="3598"/>
        <item x="3599"/>
        <item x="3600"/>
        <item x="9375"/>
        <item x="85"/>
        <item x="4504"/>
        <item x="3601"/>
        <item x="3602"/>
        <item x="3603"/>
        <item x="403"/>
        <item x="4505"/>
        <item x="3604"/>
        <item x="9376"/>
        <item x="3605"/>
        <item x="8119"/>
        <item x="86"/>
        <item x="9377"/>
        <item x="3606"/>
        <item x="960"/>
        <item x="2882"/>
        <item x="9378"/>
        <item x="87"/>
        <item x="9834"/>
        <item x="4163"/>
        <item x="9835"/>
        <item x="3607"/>
        <item x="404"/>
        <item x="9836"/>
        <item x="9837"/>
        <item x="9838"/>
        <item x="9839"/>
        <item x="9840"/>
        <item x="3608"/>
        <item x="9841"/>
        <item x="9181"/>
        <item x="9379"/>
        <item x="9842"/>
        <item x="9843"/>
        <item x="9844"/>
        <item x="3609"/>
        <item x="9182"/>
        <item x="9380"/>
        <item x="3610"/>
        <item x="5061"/>
        <item x="8120"/>
        <item x="255"/>
        <item x="256"/>
        <item x="3611"/>
        <item x="5062"/>
        <item x="961"/>
        <item x="8502"/>
        <item x="9845"/>
        <item x="3612"/>
        <item x="4164"/>
        <item x="9846"/>
        <item x="9847"/>
        <item x="9848"/>
        <item x="8503"/>
        <item x="9849"/>
        <item x="9850"/>
        <item x="9851"/>
        <item x="9852"/>
        <item x="9681"/>
        <item x="9853"/>
        <item x="8504"/>
        <item x="9854"/>
        <item x="9855"/>
        <item x="257"/>
        <item x="9856"/>
        <item x="9857"/>
        <item x="9858"/>
        <item x="8505"/>
        <item x="9859"/>
        <item x="9860"/>
        <item x="9861"/>
        <item x="9862"/>
        <item x="9863"/>
        <item x="8506"/>
        <item x="9682"/>
        <item x="2675"/>
        <item x="8507"/>
        <item x="962"/>
        <item x="5063"/>
        <item x="8508"/>
        <item x="258"/>
        <item x="8509"/>
        <item x="5064"/>
        <item x="8510"/>
        <item x="8511"/>
        <item x="5065"/>
        <item x="8512"/>
        <item x="5066"/>
        <item x="8513"/>
        <item x="8514"/>
        <item x="8515"/>
        <item x="8516"/>
        <item x="8517"/>
        <item x="8518"/>
        <item x="2676"/>
        <item x="963"/>
        <item x="8519"/>
        <item x="8520"/>
        <item x="8521"/>
        <item x="8522"/>
        <item x="8523"/>
        <item x="4165"/>
        <item x="4809"/>
        <item x="8524"/>
        <item x="5067"/>
        <item x="5068"/>
        <item x="824"/>
        <item x="8525"/>
        <item x="5069"/>
        <item x="5070"/>
        <item x="964"/>
        <item x="5071"/>
        <item x="5072"/>
        <item x="5073"/>
        <item x="5074"/>
        <item x="5075"/>
        <item x="5076"/>
        <item x="5077"/>
        <item x="5078"/>
        <item x="8526"/>
        <item x="5079"/>
        <item x="8527"/>
        <item x="1888"/>
        <item x="2677"/>
        <item x="1889"/>
        <item x="2678"/>
        <item x="5080"/>
        <item x="8225"/>
        <item x="8226"/>
        <item x="1890"/>
        <item x="965"/>
        <item x="1891"/>
        <item x="1892"/>
        <item x="1893"/>
        <item x="1894"/>
        <item x="2679"/>
        <item x="5081"/>
        <item x="1895"/>
        <item x="1896"/>
        <item x="2680"/>
        <item x="5082"/>
        <item x="1897"/>
        <item x="6168"/>
        <item x="966"/>
        <item x="9742"/>
        <item x="967"/>
        <item x="1898"/>
        <item x="1899"/>
        <item x="968"/>
        <item x="969"/>
        <item x="2681"/>
        <item x="4810"/>
        <item x="9705"/>
        <item x="970"/>
        <item x="1900"/>
        <item x="5083"/>
        <item x="9743"/>
        <item x="1901"/>
        <item x="1902"/>
        <item x="1903"/>
        <item x="1904"/>
        <item x="1905"/>
        <item x="5864"/>
        <item x="6169"/>
        <item x="5865"/>
        <item x="1288"/>
        <item x="1289"/>
        <item x="1290"/>
        <item x="1291"/>
        <item x="1292"/>
        <item x="1293"/>
        <item x="7207"/>
        <item x="1294"/>
        <item x="5084"/>
        <item x="1295"/>
        <item x="1296"/>
        <item x="1297"/>
        <item x="1298"/>
        <item x="1299"/>
        <item x="1300"/>
        <item x="1301"/>
        <item x="5085"/>
        <item x="5866"/>
        <item x="5867"/>
        <item x="7208"/>
        <item x="7209"/>
        <item x="7210"/>
        <item x="7211"/>
        <item x="7212"/>
        <item x="7213"/>
        <item x="7214"/>
        <item x="4166"/>
        <item x="4284"/>
        <item x="4285"/>
        <item x="588"/>
        <item x="589"/>
        <item x="590"/>
        <item x="591"/>
        <item x="592"/>
        <item x="8841"/>
        <item x="593"/>
        <item x="594"/>
        <item x="9135"/>
        <item x="8842"/>
        <item x="8843"/>
        <item x="7215"/>
        <item x="8844"/>
        <item x="7216"/>
        <item x="7217"/>
        <item x="7218"/>
        <item x="7219"/>
        <item x="8845"/>
        <item x="7220"/>
        <item x="7221"/>
        <item x="7222"/>
        <item x="7223"/>
        <item x="7224"/>
        <item x="7225"/>
        <item x="5443"/>
        <item x="7226"/>
        <item x="7227"/>
        <item x="9948"/>
        <item x="7228"/>
        <item x="2456"/>
        <item x="7229"/>
        <item x="5444"/>
        <item x="7230"/>
        <item x="7231"/>
        <item x="8846"/>
        <item x="5727"/>
        <item x="9183"/>
        <item x="5728"/>
        <item x="4167"/>
        <item x="9136"/>
        <item x="5729"/>
        <item x="3613"/>
        <item x="7232"/>
        <item x="2457"/>
        <item x="7233"/>
        <item x="7234"/>
        <item x="7235"/>
        <item x="3614"/>
        <item x="9184"/>
        <item x="5445"/>
        <item x="8847"/>
        <item x="7236"/>
        <item x="5446"/>
        <item x="2883"/>
        <item x="7237"/>
        <item x="4286"/>
        <item x="9949"/>
        <item x="7238"/>
        <item x="3615"/>
        <item x="7239"/>
        <item x="5730"/>
        <item x="5447"/>
        <item x="5731"/>
        <item x="8848"/>
        <item x="5732"/>
        <item x="5733"/>
        <item x="5734"/>
        <item x="5735"/>
        <item x="5736"/>
        <item x="5737"/>
        <item x="5738"/>
        <item x="8849"/>
        <item x="5739"/>
        <item x="7240"/>
        <item x="3616"/>
        <item x="2458"/>
        <item x="8850"/>
        <item x="3617"/>
        <item x="5448"/>
        <item x="7241"/>
        <item x="7242"/>
        <item x="8851"/>
        <item x="4844"/>
        <item x="8852"/>
        <item x="4845"/>
        <item x="3618"/>
        <item x="9950"/>
        <item x="7243"/>
        <item x="3619"/>
        <item x="8853"/>
        <item x="7244"/>
        <item x="4846"/>
        <item x="7245"/>
        <item x="7246"/>
        <item x="2459"/>
        <item x="8854"/>
        <item x="3620"/>
        <item x="7247"/>
        <item x="4847"/>
        <item x="8855"/>
        <item x="7248"/>
        <item x="9951"/>
        <item x="7249"/>
        <item x="7250"/>
        <item x="5740"/>
        <item x="7251"/>
        <item x="8856"/>
        <item x="3621"/>
        <item x="2884"/>
        <item x="7252"/>
        <item x="8528"/>
        <item x="7253"/>
        <item x="8529"/>
        <item x="8857"/>
        <item x="4287"/>
        <item x="9952"/>
        <item x="7254"/>
        <item x="8858"/>
        <item x="9381"/>
        <item x="3622"/>
        <item x="595"/>
        <item x="7255"/>
        <item x="9382"/>
        <item x="8859"/>
        <item x="5741"/>
        <item x="7256"/>
        <item x="7257"/>
        <item x="596"/>
        <item x="9383"/>
        <item x="3623"/>
        <item x="4848"/>
        <item x="5742"/>
        <item x="5449"/>
        <item x="4743"/>
        <item x="597"/>
        <item x="4506"/>
        <item x="9384"/>
        <item x="598"/>
        <item x="4507"/>
        <item x="4744"/>
        <item x="599"/>
        <item x="5743"/>
        <item x="4745"/>
        <item x="4168"/>
        <item x="4508"/>
        <item x="4746"/>
        <item x="2460"/>
        <item x="5450"/>
        <item x="4169"/>
        <item x="4509"/>
        <item x="4170"/>
        <item x="5744"/>
        <item x="363"/>
        <item x="4510"/>
        <item x="4511"/>
        <item x="4171"/>
        <item x="5451"/>
        <item x="2461"/>
        <item x="5745"/>
        <item x="2885"/>
        <item x="9185"/>
        <item x="5746"/>
        <item x="2886"/>
        <item x="4512"/>
        <item x="5747"/>
        <item x="2887"/>
        <item x="5748"/>
        <item x="4513"/>
        <item x="5749"/>
        <item x="2888"/>
        <item x="2889"/>
        <item x="5750"/>
        <item x="2890"/>
        <item x="2891"/>
        <item x="5452"/>
        <item x="5453"/>
        <item x="5751"/>
        <item x="4172"/>
        <item x="5454"/>
        <item x="2892"/>
        <item x="5455"/>
        <item x="5456"/>
        <item x="2893"/>
        <item x="5457"/>
        <item x="5752"/>
        <item x="5458"/>
        <item x="5459"/>
        <item x="5460"/>
        <item x="5461"/>
        <item x="5753"/>
        <item x="2894"/>
        <item x="5462"/>
        <item x="5463"/>
        <item x="5464"/>
        <item x="5465"/>
        <item x="5466"/>
        <item x="5467"/>
        <item x="5468"/>
        <item x="5469"/>
        <item x="5470"/>
        <item x="5471"/>
        <item x="5472"/>
        <item x="4747"/>
        <item x="4173"/>
        <item x="4748"/>
        <item x="4749"/>
        <item x="4750"/>
        <item x="4751"/>
        <item x="5754"/>
        <item x="4514"/>
        <item x="2462"/>
        <item x="4752"/>
        <item x="5755"/>
        <item x="4753"/>
        <item x="4515"/>
        <item x="8860"/>
        <item x="4516"/>
        <item x="2463"/>
        <item x="405"/>
        <item x="4517"/>
        <item x="4518"/>
        <item x="9953"/>
        <item x="2895"/>
        <item x="88"/>
        <item x="4519"/>
        <item x="9186"/>
        <item x="2464"/>
        <item x="4174"/>
        <item x="4520"/>
        <item x="3624"/>
        <item x="4521"/>
        <item x="4522"/>
        <item x="9954"/>
        <item x="4175"/>
        <item x="4176"/>
        <item x="259"/>
        <item x="89"/>
        <item x="260"/>
        <item x="4177"/>
        <item x="4523"/>
        <item x="261"/>
        <item x="1906"/>
        <item x="262"/>
        <item x="4247"/>
        <item x="4178"/>
        <item x="1172"/>
        <item x="1907"/>
        <item x="263"/>
        <item x="4524"/>
        <item x="4525"/>
        <item x="4179"/>
        <item x="264"/>
        <item x="1908"/>
        <item x="9385"/>
        <item x="5086"/>
        <item x="1909"/>
        <item x="265"/>
        <item x="971"/>
        <item x="5087"/>
        <item x="972"/>
        <item x="8121"/>
        <item x="1910"/>
        <item x="1302"/>
        <item x="973"/>
        <item x="8122"/>
        <item x="4526"/>
        <item x="1303"/>
        <item x="1911"/>
        <item x="8123"/>
        <item x="4754"/>
        <item x="4755"/>
        <item x="1912"/>
        <item x="1304"/>
        <item x="1913"/>
        <item x="4756"/>
        <item x="4527"/>
        <item x="974"/>
        <item x="1914"/>
        <item x="4528"/>
        <item x="4529"/>
        <item x="1915"/>
        <item x="1916"/>
        <item x="4530"/>
        <item x="1305"/>
        <item x="2682"/>
        <item x="1306"/>
        <item x="1917"/>
        <item x="4531"/>
        <item x="1307"/>
        <item x="2896"/>
        <item x="4532"/>
        <item x="975"/>
        <item x="5088"/>
        <item x="8375"/>
        <item x="1918"/>
        <item x="5868"/>
        <item x="5089"/>
        <item x="5869"/>
        <item x="4533"/>
        <item x="4534"/>
        <item x="976"/>
        <item x="1919"/>
        <item x="4180"/>
        <item x="1920"/>
        <item x="5870"/>
        <item x="1921"/>
        <item x="2683"/>
        <item x="977"/>
        <item x="4535"/>
        <item x="3625"/>
        <item x="4536"/>
        <item x="5871"/>
        <item x="1922"/>
        <item x="2684"/>
        <item x="2685"/>
        <item x="1923"/>
        <item x="5872"/>
        <item x="5090"/>
        <item x="1924"/>
        <item x="1925"/>
        <item x="3626"/>
        <item x="978"/>
        <item x="2686"/>
        <item x="5873"/>
        <item x="1926"/>
        <item x="1927"/>
        <item x="3627"/>
        <item x="5874"/>
        <item x="1928"/>
        <item x="5875"/>
        <item x="1929"/>
        <item x="4811"/>
        <item x="6170"/>
        <item x="1930"/>
        <item x="9744"/>
        <item x="6171"/>
        <item x="6172"/>
        <item x="1931"/>
        <item x="6173"/>
        <item x="6174"/>
        <item x="1932"/>
        <item x="2687"/>
        <item x="1308"/>
        <item x="6175"/>
        <item x="2688"/>
        <item x="1933"/>
        <item x="1934"/>
        <item x="1309"/>
        <item x="1935"/>
        <item x="1936"/>
        <item x="2689"/>
        <item x="4812"/>
        <item x="4813"/>
        <item x="4814"/>
        <item x="1310"/>
        <item x="6176"/>
        <item x="1311"/>
        <item x="979"/>
        <item x="6177"/>
        <item x="6178"/>
        <item x="9386"/>
        <item x="6179"/>
        <item x="1937"/>
        <item x="1938"/>
        <item x="1939"/>
        <item x="1940"/>
        <item x="9387"/>
        <item x="2690"/>
        <item x="1941"/>
        <item x="980"/>
        <item x="9388"/>
        <item x="1942"/>
        <item x="1943"/>
        <item x="1944"/>
        <item x="1945"/>
        <item x="2691"/>
        <item x="6180"/>
        <item x="981"/>
        <item x="2692"/>
        <item x="1946"/>
        <item x="982"/>
        <item x="2693"/>
        <item x="6181"/>
        <item x="1947"/>
        <item x="1948"/>
        <item x="1949"/>
        <item x="1950"/>
        <item x="1951"/>
        <item x="6182"/>
        <item x="1952"/>
        <item x="983"/>
        <item x="1953"/>
        <item x="984"/>
        <item x="2694"/>
        <item x="1954"/>
        <item x="5091"/>
        <item x="266"/>
        <item x="1955"/>
        <item x="1312"/>
        <item x="6183"/>
        <item x="1956"/>
        <item x="1957"/>
        <item x="2695"/>
        <item x="267"/>
        <item x="1958"/>
        <item x="1959"/>
        <item x="2696"/>
        <item x="1960"/>
        <item x="1961"/>
        <item x="6184"/>
        <item x="5092"/>
        <item x="1962"/>
        <item x="2697"/>
        <item x="1963"/>
        <item x="1964"/>
        <item x="1965"/>
        <item x="9706"/>
        <item x="1966"/>
        <item x="1967"/>
        <item x="268"/>
        <item x="1968"/>
        <item x="269"/>
        <item x="270"/>
        <item x="5876"/>
        <item x="1313"/>
        <item x="1314"/>
        <item x="1315"/>
        <item x="5877"/>
        <item x="5093"/>
        <item x="985"/>
        <item x="1316"/>
        <item x="1317"/>
        <item x="6185"/>
        <item x="1318"/>
        <item x="5878"/>
        <item x="1319"/>
        <item x="9707"/>
        <item x="1320"/>
        <item x="1321"/>
        <item x="1322"/>
        <item x="5879"/>
        <item x="1323"/>
        <item x="1324"/>
        <item x="7258"/>
        <item x="5880"/>
        <item x="7259"/>
        <item x="5881"/>
        <item x="7260"/>
        <item x="2979"/>
        <item x="7261"/>
        <item x="9864"/>
        <item x="7262"/>
        <item x="7263"/>
        <item x="9865"/>
        <item x="9866"/>
        <item x="9867"/>
        <item x="9708"/>
        <item x="7264"/>
        <item x="9868"/>
        <item x="7265"/>
        <item x="9869"/>
        <item x="9870"/>
        <item x="9871"/>
        <item x="7266"/>
        <item x="7267"/>
        <item x="7268"/>
        <item x="7269"/>
        <item x="7270"/>
        <item x="7271"/>
        <item x="7272"/>
        <item x="7273"/>
        <item x="600"/>
        <item x="7274"/>
        <item x="7275"/>
        <item x="7276"/>
        <item x="9745"/>
        <item x="601"/>
        <item x="7277"/>
        <item x="8227"/>
        <item x="7278"/>
        <item x="7279"/>
        <item x="8228"/>
        <item x="4849"/>
        <item x="8229"/>
        <item x="8230"/>
        <item x="602"/>
        <item x="5473"/>
        <item x="8231"/>
        <item x="8232"/>
        <item x="603"/>
        <item x="604"/>
        <item x="5474"/>
        <item x="8233"/>
        <item x="605"/>
        <item x="606"/>
        <item x="5475"/>
        <item x="607"/>
        <item x="8861"/>
        <item x="608"/>
        <item x="8234"/>
        <item x="609"/>
        <item x="7280"/>
        <item x="7281"/>
        <item x="7282"/>
        <item x="7283"/>
        <item x="8235"/>
        <item x="5476"/>
        <item x="8236"/>
        <item x="8237"/>
        <item x="7284"/>
        <item x="8238"/>
        <item x="8862"/>
        <item x="7285"/>
        <item x="8239"/>
        <item x="3628"/>
        <item x="3629"/>
        <item x="7286"/>
        <item x="3630"/>
        <item x="8240"/>
        <item x="3631"/>
        <item x="3632"/>
        <item x="3633"/>
        <item x="8241"/>
        <item x="7287"/>
        <item x="5477"/>
        <item x="7288"/>
        <item x="8242"/>
        <item x="8863"/>
        <item x="610"/>
        <item x="3634"/>
        <item x="611"/>
        <item x="5478"/>
        <item x="3635"/>
        <item x="2897"/>
        <item x="9872"/>
        <item x="3636"/>
        <item x="9873"/>
        <item x="3637"/>
        <item x="9874"/>
        <item x="8243"/>
        <item x="3638"/>
        <item x="7289"/>
        <item x="3639"/>
        <item x="3640"/>
        <item x="2898"/>
        <item x="8244"/>
        <item x="7290"/>
        <item x="5479"/>
        <item x="3641"/>
        <item x="7291"/>
        <item x="7292"/>
        <item x="5756"/>
        <item x="7293"/>
        <item x="3642"/>
        <item x="4850"/>
        <item x="7294"/>
        <item x="7295"/>
        <item x="5757"/>
        <item x="3643"/>
        <item x="2899"/>
        <item x="5758"/>
        <item x="7296"/>
        <item x="7297"/>
        <item x="5480"/>
        <item x="3644"/>
        <item x="3645"/>
        <item x="7298"/>
        <item x="7299"/>
        <item x="4851"/>
        <item x="9389"/>
        <item x="7300"/>
        <item x="90"/>
        <item x="3646"/>
        <item x="3647"/>
        <item x="3648"/>
        <item x="9390"/>
        <item x="4852"/>
        <item x="9391"/>
        <item x="3649"/>
        <item x="91"/>
        <item x="92"/>
        <item x="4853"/>
        <item x="7301"/>
        <item x="7302"/>
        <item x="3650"/>
        <item x="3651"/>
        <item x="8864"/>
        <item x="3652"/>
        <item x="93"/>
        <item x="3653"/>
        <item x="7303"/>
        <item x="612"/>
        <item x="5481"/>
        <item x="2465"/>
        <item x="8865"/>
        <item x="2466"/>
        <item x="7304"/>
        <item x="3654"/>
        <item x="7305"/>
        <item x="3655"/>
        <item x="4248"/>
        <item x="8866"/>
        <item x="7306"/>
        <item x="4854"/>
        <item x="94"/>
        <item x="9187"/>
        <item x="8867"/>
        <item x="3656"/>
        <item x="3657"/>
        <item x="8868"/>
        <item x="3658"/>
        <item x="7307"/>
        <item x="9392"/>
        <item x="8124"/>
        <item x="9393"/>
        <item x="95"/>
        <item x="7308"/>
        <item x="8869"/>
        <item x="8125"/>
        <item x="96"/>
        <item x="3659"/>
        <item x="2467"/>
        <item x="3660"/>
        <item x="8126"/>
        <item x="3661"/>
        <item x="4855"/>
        <item x="8870"/>
        <item x="3662"/>
        <item x="9394"/>
        <item x="7309"/>
        <item x="9188"/>
        <item x="8127"/>
        <item x="8871"/>
        <item x="9395"/>
        <item x="8872"/>
        <item x="7310"/>
        <item x="3663"/>
        <item x="8873"/>
        <item x="4856"/>
        <item x="9396"/>
        <item x="8874"/>
        <item x="4857"/>
        <item x="5759"/>
        <item x="7311"/>
        <item x="3664"/>
        <item x="97"/>
        <item x="5760"/>
        <item x="8128"/>
        <item x="613"/>
        <item x="8875"/>
        <item x="8876"/>
        <item x="4858"/>
        <item x="4859"/>
        <item x="614"/>
        <item x="5761"/>
        <item x="8129"/>
        <item x="8877"/>
        <item x="4860"/>
        <item x="4757"/>
        <item x="615"/>
        <item x="98"/>
        <item x="5762"/>
        <item x="4758"/>
        <item x="8878"/>
        <item x="616"/>
        <item x="5763"/>
        <item x="4759"/>
        <item x="8130"/>
        <item x="9397"/>
        <item x="4861"/>
        <item x="4537"/>
        <item x="9398"/>
        <item x="8879"/>
        <item x="8880"/>
        <item x="617"/>
        <item x="4862"/>
        <item x="10"/>
        <item x="8881"/>
        <item x="8882"/>
        <item x="9399"/>
        <item x="99"/>
        <item x="4760"/>
        <item x="9400"/>
        <item x="618"/>
        <item x="4538"/>
        <item x="4761"/>
        <item x="8883"/>
        <item x="2468"/>
        <item x="9137"/>
        <item x="4762"/>
        <item x="4539"/>
        <item x="4763"/>
        <item x="4764"/>
        <item x="100"/>
        <item x="4540"/>
        <item x="4765"/>
        <item x="8884"/>
        <item x="4766"/>
        <item x="4541"/>
        <item x="5764"/>
        <item x="5482"/>
        <item x="101"/>
        <item x="4767"/>
        <item x="5483"/>
        <item x="5484"/>
        <item x="5485"/>
        <item x="5486"/>
        <item x="4542"/>
        <item x="5487"/>
        <item x="5488"/>
        <item x="5489"/>
        <item x="5490"/>
        <item x="5491"/>
        <item x="5492"/>
        <item x="5493"/>
        <item x="5494"/>
        <item x="9189"/>
        <item x="5495"/>
        <item x="5496"/>
        <item x="9401"/>
        <item x="5497"/>
        <item x="5498"/>
        <item x="102"/>
        <item x="8530"/>
        <item x="8885"/>
        <item x="5499"/>
        <item x="2469"/>
        <item x="4543"/>
        <item x="9190"/>
        <item x="103"/>
        <item x="8531"/>
        <item x="8532"/>
        <item x="5765"/>
        <item x="8533"/>
        <item x="4544"/>
        <item x="5766"/>
        <item x="8534"/>
        <item x="9191"/>
        <item x="4545"/>
        <item x="2470"/>
        <item x="3665"/>
        <item x="5767"/>
        <item x="8535"/>
        <item x="8536"/>
        <item x="104"/>
        <item x="4546"/>
        <item x="406"/>
        <item x="9402"/>
        <item x="8537"/>
        <item x="7312"/>
        <item x="8538"/>
        <item x="9403"/>
        <item x="9192"/>
        <item x="8131"/>
        <item x="4547"/>
        <item x="9404"/>
        <item x="3666"/>
        <item x="9405"/>
        <item x="4181"/>
        <item x="7313"/>
        <item x="105"/>
        <item x="9406"/>
        <item x="8132"/>
        <item x="7314"/>
        <item x="4548"/>
        <item x="106"/>
        <item x="986"/>
        <item x="9407"/>
        <item x="9193"/>
        <item x="4549"/>
        <item x="4550"/>
        <item x="107"/>
        <item x="2471"/>
        <item x="5094"/>
        <item x="9194"/>
        <item x="1195"/>
        <item x="108"/>
        <item x="987"/>
        <item x="4551"/>
        <item x="4552"/>
        <item x="407"/>
        <item x="4182"/>
        <item x="9408"/>
        <item x="9409"/>
        <item x="8539"/>
        <item x="4183"/>
        <item x="6186"/>
        <item x="109"/>
        <item x="9410"/>
        <item x="8540"/>
        <item x="11"/>
        <item x="6187"/>
        <item x="5095"/>
        <item x="2698"/>
        <item x="6188"/>
        <item x="110"/>
        <item x="2557"/>
        <item x="6189"/>
        <item x="9411"/>
        <item x="1325"/>
        <item x="111"/>
        <item x="1326"/>
        <item x="1969"/>
        <item x="6190"/>
        <item x="988"/>
        <item x="1970"/>
        <item x="2558"/>
        <item x="989"/>
        <item x="6191"/>
        <item x="1327"/>
        <item x="1971"/>
        <item x="1972"/>
        <item x="6192"/>
        <item x="6193"/>
        <item x="1973"/>
        <item x="1328"/>
        <item x="6194"/>
        <item x="2699"/>
        <item x="1329"/>
        <item x="1330"/>
        <item x="6195"/>
        <item x="9875"/>
        <item x="9876"/>
        <item x="1331"/>
        <item x="9877"/>
        <item x="9878"/>
        <item x="1332"/>
        <item x="9879"/>
        <item x="9880"/>
        <item x="4553"/>
        <item x="9881"/>
        <item x="9882"/>
        <item x="1333"/>
        <item x="9883"/>
        <item x="6196"/>
        <item x="2559"/>
        <item x="5096"/>
        <item x="9884"/>
        <item x="9885"/>
        <item x="1334"/>
        <item x="1335"/>
        <item x="9886"/>
        <item x="2700"/>
        <item x="990"/>
        <item x="9887"/>
        <item x="9888"/>
        <item x="1336"/>
        <item x="9889"/>
        <item x="9890"/>
        <item x="1337"/>
        <item x="9891"/>
        <item x="6197"/>
        <item x="9892"/>
        <item x="1974"/>
        <item x="9893"/>
        <item x="1338"/>
        <item x="6198"/>
        <item x="1339"/>
        <item x="991"/>
        <item x="1340"/>
        <item x="1341"/>
        <item x="6199"/>
        <item x="6200"/>
        <item x="6201"/>
        <item x="2701"/>
        <item x="5882"/>
        <item x="1342"/>
        <item x="6202"/>
        <item x="6203"/>
        <item x="1975"/>
        <item x="1976"/>
        <item x="2702"/>
        <item x="1343"/>
        <item x="1977"/>
        <item x="6204"/>
        <item x="4815"/>
        <item x="1978"/>
        <item x="1344"/>
        <item x="6205"/>
        <item x="1979"/>
        <item x="1345"/>
        <item x="3667"/>
        <item x="6206"/>
        <item x="4554"/>
        <item x="1980"/>
        <item x="2560"/>
        <item x="6207"/>
        <item x="8541"/>
        <item x="8542"/>
        <item x="8543"/>
        <item x="3668"/>
        <item x="8544"/>
        <item x="2703"/>
        <item x="8545"/>
        <item x="1346"/>
        <item x="3669"/>
        <item x="1981"/>
        <item x="1982"/>
        <item x="1347"/>
        <item x="2704"/>
        <item x="6208"/>
        <item x="6209"/>
        <item x="5097"/>
        <item x="1348"/>
        <item x="1983"/>
        <item x="1984"/>
        <item x="1349"/>
        <item x="3670"/>
        <item x="1350"/>
        <item x="3671"/>
        <item x="2705"/>
        <item x="3672"/>
        <item x="2706"/>
        <item x="1985"/>
        <item x="1986"/>
        <item x="5883"/>
        <item x="992"/>
        <item x="364"/>
        <item x="1987"/>
        <item x="3673"/>
        <item x="2707"/>
        <item x="1173"/>
        <item x="1988"/>
        <item x="6210"/>
        <item x="1174"/>
        <item x="4816"/>
        <item x="3674"/>
        <item x="1989"/>
        <item x="2708"/>
        <item x="2709"/>
        <item x="1990"/>
        <item x="5768"/>
        <item x="1991"/>
        <item x="1992"/>
        <item x="1993"/>
        <item x="1994"/>
        <item x="3675"/>
        <item x="2710"/>
        <item x="3676"/>
        <item x="9746"/>
        <item x="9747"/>
        <item x="5098"/>
        <item x="8245"/>
        <item x="9748"/>
        <item x="9749"/>
        <item x="993"/>
        <item x="2711"/>
        <item x="1995"/>
        <item x="9750"/>
        <item x="6211"/>
        <item x="1996"/>
        <item x="5099"/>
        <item x="994"/>
        <item x="2561"/>
        <item x="995"/>
        <item x="2712"/>
        <item x="6212"/>
        <item x="5100"/>
        <item x="5101"/>
        <item x="1997"/>
        <item x="1998"/>
        <item x="1999"/>
        <item x="2713"/>
        <item x="2714"/>
        <item x="1351"/>
        <item x="2000"/>
        <item x="2001"/>
        <item x="2002"/>
        <item x="1352"/>
        <item x="5102"/>
        <item x="2003"/>
        <item x="2004"/>
        <item x="6213"/>
        <item x="2005"/>
        <item x="2562"/>
        <item x="2006"/>
        <item x="1353"/>
        <item x="996"/>
        <item x="2007"/>
        <item x="2008"/>
        <item x="6214"/>
        <item x="1354"/>
        <item x="2009"/>
        <item x="1355"/>
        <item x="6215"/>
        <item x="2010"/>
        <item x="997"/>
        <item x="2011"/>
        <item x="5103"/>
        <item x="6216"/>
        <item x="2012"/>
        <item x="8246"/>
        <item x="6217"/>
        <item x="271"/>
        <item x="2013"/>
        <item x="1356"/>
        <item x="998"/>
        <item x="2014"/>
        <item x="1357"/>
        <item x="2015"/>
        <item x="1175"/>
        <item x="272"/>
        <item x="273"/>
        <item x="2016"/>
        <item x="274"/>
        <item x="999"/>
        <item x="5104"/>
        <item x="275"/>
        <item x="1358"/>
        <item x="1000"/>
        <item x="8247"/>
        <item x="8248"/>
        <item x="8249"/>
        <item x="8250"/>
        <item x="8251"/>
        <item x="8252"/>
        <item x="8253"/>
        <item x="8254"/>
        <item x="8255"/>
        <item x="8256"/>
        <item x="7315"/>
        <item x="8257"/>
        <item x="8258"/>
        <item x="7316"/>
        <item x="8259"/>
        <item x="8260"/>
        <item x="7317"/>
        <item x="8261"/>
        <item x="8262"/>
        <item x="7318"/>
        <item x="8263"/>
        <item x="5884"/>
        <item x="7319"/>
        <item x="8264"/>
        <item x="5885"/>
        <item x="8265"/>
        <item x="5886"/>
        <item x="8266"/>
        <item x="7320"/>
        <item x="8267"/>
        <item x="7321"/>
        <item x="7322"/>
        <item x="8268"/>
        <item x="7323"/>
        <item x="7324"/>
        <item x="7325"/>
        <item x="7326"/>
        <item x="7327"/>
        <item x="8269"/>
        <item x="7328"/>
        <item x="7329"/>
        <item x="7330"/>
        <item x="7331"/>
        <item x="7332"/>
        <item x="7333"/>
        <item x="619"/>
        <item x="7334"/>
        <item x="7335"/>
        <item x="620"/>
        <item x="621"/>
        <item x="7336"/>
        <item x="8270"/>
        <item x="622"/>
        <item x="623"/>
        <item x="4863"/>
        <item x="7337"/>
        <item x="624"/>
        <item x="8271"/>
        <item x="7338"/>
        <item x="8272"/>
        <item x="8273"/>
        <item x="8274"/>
        <item x="7339"/>
        <item x="7340"/>
        <item x="8275"/>
        <item x="4864"/>
        <item x="8276"/>
        <item x="7341"/>
        <item x="7342"/>
        <item x="7343"/>
        <item x="7344"/>
        <item x="8277"/>
        <item x="7345"/>
        <item x="8278"/>
        <item x="8279"/>
        <item x="7346"/>
        <item x="8280"/>
        <item x="8281"/>
        <item x="8282"/>
        <item x="8283"/>
        <item x="8886"/>
        <item x="8284"/>
        <item x="8285"/>
        <item x="8286"/>
        <item x="625"/>
        <item x="8287"/>
        <item x="8288"/>
        <item x="8289"/>
        <item x="8290"/>
        <item x="8887"/>
        <item x="8291"/>
        <item x="8292"/>
        <item x="8293"/>
        <item x="8294"/>
        <item x="8295"/>
        <item x="8296"/>
        <item x="8297"/>
        <item x="8888"/>
        <item x="8298"/>
        <item x="8299"/>
        <item x="8300"/>
        <item x="8301"/>
        <item x="8302"/>
        <item x="8303"/>
        <item x="626"/>
        <item x="8304"/>
        <item x="9412"/>
        <item x="8305"/>
        <item x="8306"/>
        <item x="8307"/>
        <item x="8889"/>
        <item x="9413"/>
        <item x="4865"/>
        <item x="8308"/>
        <item x="627"/>
        <item x="8309"/>
        <item x="8310"/>
        <item x="628"/>
        <item x="629"/>
        <item x="9414"/>
        <item x="630"/>
        <item x="8311"/>
        <item x="631"/>
        <item x="632"/>
        <item x="7347"/>
        <item x="633"/>
        <item x="7348"/>
        <item x="634"/>
        <item x="7349"/>
        <item x="635"/>
        <item x="8312"/>
        <item x="636"/>
        <item x="7350"/>
        <item x="112"/>
        <item x="637"/>
        <item x="7351"/>
        <item x="638"/>
        <item x="8313"/>
        <item x="639"/>
        <item x="8314"/>
        <item x="7352"/>
        <item x="4184"/>
        <item x="113"/>
        <item x="7353"/>
        <item x="7354"/>
        <item x="7355"/>
        <item x="9415"/>
        <item x="7356"/>
        <item x="9416"/>
        <item x="9417"/>
        <item x="7357"/>
        <item x="7358"/>
        <item x="9418"/>
        <item x="3035"/>
        <item x="9419"/>
        <item x="9894"/>
        <item x="3677"/>
        <item x="7359"/>
        <item x="3036"/>
        <item x="7360"/>
        <item x="9420"/>
        <item x="9421"/>
        <item x="3678"/>
        <item x="7361"/>
        <item x="9422"/>
        <item x="640"/>
        <item x="641"/>
        <item x="9423"/>
        <item x="3679"/>
        <item x="642"/>
        <item x="114"/>
        <item x="9424"/>
        <item x="9425"/>
        <item x="643"/>
        <item x="644"/>
        <item x="645"/>
        <item x="3680"/>
        <item x="646"/>
        <item x="7362"/>
        <item x="408"/>
        <item x="647"/>
        <item x="7363"/>
        <item x="3681"/>
        <item x="8890"/>
        <item x="9426"/>
        <item x="3682"/>
        <item x="409"/>
        <item x="2980"/>
        <item x="9195"/>
        <item x="8891"/>
        <item x="3683"/>
        <item x="7364"/>
        <item x="8892"/>
        <item x="3684"/>
        <item x="115"/>
        <item x="3685"/>
        <item x="9427"/>
        <item x="3686"/>
        <item x="2981"/>
        <item x="3687"/>
        <item x="3688"/>
        <item x="7365"/>
        <item x="8893"/>
        <item x="9428"/>
        <item x="2982"/>
        <item x="9196"/>
        <item x="8894"/>
        <item x="3689"/>
        <item x="9429"/>
        <item x="4249"/>
        <item x="2983"/>
        <item x="3690"/>
        <item x="3691"/>
        <item x="7366"/>
        <item x="8895"/>
        <item x="3692"/>
        <item x="3693"/>
        <item x="648"/>
        <item x="3694"/>
        <item x="3695"/>
        <item x="3696"/>
        <item x="9430"/>
        <item x="8896"/>
        <item x="8897"/>
        <item x="3697"/>
        <item x="7367"/>
        <item x="3698"/>
        <item x="9197"/>
        <item x="8898"/>
        <item x="3699"/>
        <item x="7368"/>
        <item x="9431"/>
        <item x="2472"/>
        <item x="3700"/>
        <item x="8899"/>
        <item x="365"/>
        <item x="7369"/>
        <item x="366"/>
        <item x="9432"/>
        <item x="649"/>
        <item x="8900"/>
        <item x="9198"/>
        <item x="9433"/>
        <item x="7370"/>
        <item x="9199"/>
        <item x="2900"/>
        <item x="8901"/>
        <item x="2473"/>
        <item x="2901"/>
        <item x="2902"/>
        <item x="650"/>
        <item x="367"/>
        <item x="2903"/>
        <item x="3701"/>
        <item x="8902"/>
        <item x="2904"/>
        <item x="651"/>
        <item x="12"/>
        <item x="2905"/>
        <item x="8903"/>
        <item x="8904"/>
        <item x="2906"/>
        <item x="116"/>
        <item x="2907"/>
        <item x="652"/>
        <item x="13"/>
        <item x="8905"/>
        <item x="8906"/>
        <item x="2908"/>
        <item x="3702"/>
        <item x="2909"/>
        <item x="4768"/>
        <item x="4769"/>
        <item x="117"/>
        <item x="3703"/>
        <item x="9200"/>
        <item x="4770"/>
        <item x="8907"/>
        <item x="5500"/>
        <item x="5501"/>
        <item x="4771"/>
        <item x="5502"/>
        <item x="5503"/>
        <item x="5504"/>
        <item x="3704"/>
        <item x="4772"/>
        <item x="5505"/>
        <item x="5506"/>
        <item x="4773"/>
        <item x="5507"/>
        <item x="5508"/>
        <item x="4774"/>
        <item x="5509"/>
        <item x="5510"/>
        <item x="5511"/>
        <item x="4775"/>
        <item x="5512"/>
        <item x="118"/>
        <item x="3705"/>
        <item x="5513"/>
        <item x="9434"/>
        <item x="4776"/>
        <item x="8908"/>
        <item x="5514"/>
        <item x="4777"/>
        <item x="3706"/>
        <item x="3707"/>
        <item x="9435"/>
        <item x="8909"/>
        <item x="119"/>
        <item x="4778"/>
        <item x="8910"/>
        <item x="8546"/>
        <item x="9436"/>
        <item x="120"/>
        <item x="9437"/>
        <item x="8547"/>
        <item x="9438"/>
        <item x="8548"/>
        <item x="3708"/>
        <item x="3709"/>
        <item x="9439"/>
        <item x="9440"/>
        <item x="9138"/>
        <item x="2474"/>
        <item x="3710"/>
        <item x="9139"/>
        <item x="121"/>
        <item x="9441"/>
        <item x="8133"/>
        <item x="3711"/>
        <item x="9442"/>
        <item x="6218"/>
        <item x="8134"/>
        <item x="9443"/>
        <item x="9444"/>
        <item x="2017"/>
        <item x="9445"/>
        <item x="2018"/>
        <item x="9446"/>
        <item x="122"/>
        <item x="1001"/>
        <item x="6219"/>
        <item x="8135"/>
        <item x="6220"/>
        <item x="8549"/>
        <item x="6221"/>
        <item x="9447"/>
        <item x="8550"/>
        <item x="2715"/>
        <item x="815"/>
        <item x="2019"/>
        <item x="8551"/>
        <item x="8136"/>
        <item x="276"/>
        <item x="9448"/>
        <item x="1002"/>
        <item x="8552"/>
        <item x="277"/>
        <item x="2716"/>
        <item x="2020"/>
        <item x="6222"/>
        <item x="368"/>
        <item x="8137"/>
        <item x="278"/>
        <item x="6223"/>
        <item x="1003"/>
        <item x="2021"/>
        <item x="279"/>
        <item x="8138"/>
        <item x="369"/>
        <item x="2022"/>
        <item x="6224"/>
        <item x="280"/>
        <item x="8553"/>
        <item x="2717"/>
        <item x="2023"/>
        <item x="1004"/>
        <item x="281"/>
        <item x="8139"/>
        <item x="8554"/>
        <item x="6225"/>
        <item x="8140"/>
        <item x="2024"/>
        <item x="8555"/>
        <item x="8141"/>
        <item x="282"/>
        <item x="2025"/>
        <item x="6226"/>
        <item x="6227"/>
        <item x="8556"/>
        <item x="2026"/>
        <item x="8557"/>
        <item x="6228"/>
        <item x="370"/>
        <item x="8558"/>
        <item x="2027"/>
        <item x="6229"/>
        <item x="2028"/>
        <item x="6230"/>
        <item x="1359"/>
        <item x="1360"/>
        <item x="371"/>
        <item x="6231"/>
        <item x="1361"/>
        <item x="1005"/>
        <item x="2029"/>
        <item x="2030"/>
        <item x="5105"/>
        <item x="6232"/>
        <item x="372"/>
        <item x="1362"/>
        <item x="6233"/>
        <item x="1006"/>
        <item x="8559"/>
        <item x="8560"/>
        <item x="2563"/>
        <item x="6234"/>
        <item x="6235"/>
        <item x="2031"/>
        <item x="2032"/>
        <item x="5106"/>
        <item x="2033"/>
        <item x="1363"/>
        <item x="2564"/>
        <item x="1364"/>
        <item x="2034"/>
        <item x="1365"/>
        <item x="1366"/>
        <item x="5769"/>
        <item x="1367"/>
        <item x="5770"/>
        <item x="5771"/>
        <item x="2565"/>
        <item x="5772"/>
        <item x="5107"/>
        <item x="1007"/>
        <item x="283"/>
        <item x="5108"/>
        <item x="5109"/>
        <item x="5110"/>
        <item x="284"/>
        <item x="1176"/>
        <item x="2035"/>
        <item x="5111"/>
        <item x="1177"/>
        <item x="1178"/>
        <item x="2036"/>
        <item x="1179"/>
        <item x="2037"/>
        <item x="1180"/>
        <item x="5773"/>
        <item x="5112"/>
        <item x="1368"/>
        <item x="5774"/>
        <item x="1008"/>
        <item x="2038"/>
        <item x="2039"/>
        <item x="2040"/>
        <item x="1009"/>
        <item x="2041"/>
        <item x="5113"/>
        <item x="6236"/>
        <item x="4817"/>
        <item x="1010"/>
        <item x="5114"/>
        <item x="2042"/>
        <item x="285"/>
        <item x="5115"/>
        <item x="2566"/>
        <item x="2043"/>
        <item x="286"/>
        <item x="1369"/>
        <item x="1011"/>
        <item x="1370"/>
        <item x="1371"/>
        <item x="2044"/>
        <item x="2606"/>
        <item x="1372"/>
        <item x="6237"/>
        <item x="287"/>
        <item x="5116"/>
        <item x="5117"/>
        <item x="1373"/>
        <item x="6238"/>
        <item x="2045"/>
        <item x="1374"/>
        <item x="288"/>
        <item x="1375"/>
        <item x="5118"/>
        <item x="1376"/>
        <item x="5119"/>
        <item x="6239"/>
        <item x="2046"/>
        <item x="289"/>
        <item x="2718"/>
        <item x="4818"/>
        <item x="5120"/>
        <item x="6240"/>
        <item x="5121"/>
        <item x="5122"/>
        <item x="290"/>
        <item x="6241"/>
        <item x="1012"/>
        <item x="5123"/>
        <item x="5124"/>
        <item x="2607"/>
        <item x="2047"/>
        <item x="6242"/>
        <item x="291"/>
        <item x="5125"/>
        <item x="1377"/>
        <item x="5126"/>
        <item x="5127"/>
        <item x="6243"/>
        <item x="5128"/>
        <item x="5129"/>
        <item x="2048"/>
        <item x="5130"/>
        <item x="2049"/>
        <item x="1013"/>
        <item x="6244"/>
        <item x="292"/>
        <item x="1378"/>
        <item x="293"/>
        <item x="6245"/>
        <item x="1014"/>
        <item x="5887"/>
        <item x="2567"/>
        <item x="6246"/>
        <item x="5131"/>
        <item x="6247"/>
        <item x="6248"/>
        <item x="5888"/>
        <item x="6249"/>
        <item x="6250"/>
        <item x="6251"/>
        <item x="5889"/>
        <item x="6252"/>
        <item x="6253"/>
        <item x="1015"/>
        <item x="5890"/>
        <item x="6254"/>
        <item x="6255"/>
        <item x="6256"/>
        <item x="6257"/>
        <item x="5891"/>
        <item x="6258"/>
        <item x="7371"/>
        <item x="6259"/>
        <item x="6260"/>
        <item x="5892"/>
        <item x="5893"/>
        <item x="6261"/>
        <item x="7372"/>
        <item x="5894"/>
        <item x="7373"/>
        <item x="7374"/>
        <item x="7375"/>
        <item x="6262"/>
        <item x="7376"/>
        <item x="7377"/>
        <item x="7378"/>
        <item x="7379"/>
        <item x="5895"/>
        <item x="7380"/>
        <item x="7381"/>
        <item x="5896"/>
        <item x="7382"/>
        <item x="7383"/>
        <item x="5897"/>
        <item x="7384"/>
        <item x="5898"/>
        <item x="7385"/>
        <item x="7386"/>
        <item x="7387"/>
        <item x="7388"/>
        <item x="7389"/>
        <item x="5899"/>
        <item x="5900"/>
        <item x="5901"/>
        <item x="5902"/>
        <item x="5903"/>
        <item x="5904"/>
        <item x="7390"/>
        <item x="1016"/>
        <item x="5905"/>
        <item x="5906"/>
        <item x="4288"/>
        <item x="1017"/>
        <item x="7391"/>
        <item x="7392"/>
        <item x="7393"/>
        <item x="5907"/>
        <item x="5908"/>
        <item x="4289"/>
        <item x="4290"/>
        <item x="1018"/>
        <item x="3712"/>
        <item x="1019"/>
        <item x="3713"/>
        <item x="3714"/>
        <item x="3715"/>
        <item x="3716"/>
        <item x="3717"/>
        <item x="4291"/>
        <item x="3718"/>
        <item x="3719"/>
        <item x="3720"/>
        <item x="3721"/>
        <item x="3722"/>
        <item x="3723"/>
        <item x="3724"/>
        <item x="3725"/>
        <item x="3726"/>
        <item x="3727"/>
        <item x="3728"/>
        <item x="3729"/>
        <item x="2910"/>
        <item x="2911"/>
        <item x="4185"/>
        <item x="2912"/>
        <item x="4186"/>
        <item x="4187"/>
        <item x="4188"/>
        <item x="2913"/>
        <item x="2914"/>
        <item x="3730"/>
        <item x="3731"/>
        <item x="3732"/>
        <item x="3733"/>
        <item x="3734"/>
        <item x="3735"/>
        <item x="3736"/>
        <item x="3737"/>
        <item x="3738"/>
        <item x="8561"/>
        <item x="3739"/>
        <item x="8562"/>
        <item x="8563"/>
        <item x="8564"/>
        <item x="8565"/>
        <item x="8566"/>
        <item x="8567"/>
        <item x="3740"/>
        <item x="5909"/>
        <item x="3741"/>
        <item x="2608"/>
        <item x="5910"/>
        <item x="3742"/>
        <item x="5911"/>
        <item x="3743"/>
        <item x="5912"/>
        <item x="172"/>
        <item x="173"/>
        <item x="2915"/>
        <item x="5913"/>
        <item x="3744"/>
        <item x="174"/>
        <item x="5132"/>
        <item x="1020"/>
        <item x="3745"/>
        <item x="175"/>
        <item x="5914"/>
        <item x="3037"/>
        <item x="176"/>
        <item x="6263"/>
        <item x="2916"/>
        <item x="6264"/>
        <item x="3746"/>
        <item x="6265"/>
        <item x="6266"/>
        <item x="5915"/>
        <item x="6267"/>
        <item x="6268"/>
        <item x="3747"/>
        <item x="5916"/>
        <item x="6269"/>
        <item x="6270"/>
        <item x="6271"/>
        <item x="5133"/>
        <item x="5917"/>
        <item x="3748"/>
        <item x="6272"/>
        <item x="6273"/>
        <item x="5918"/>
        <item x="6274"/>
        <item x="3749"/>
        <item x="6275"/>
        <item x="6276"/>
        <item x="2719"/>
        <item x="6277"/>
        <item x="5919"/>
        <item x="3750"/>
        <item x="6278"/>
        <item x="3751"/>
        <item x="6279"/>
        <item x="6280"/>
        <item x="3752"/>
        <item x="5134"/>
        <item x="5920"/>
        <item x="6281"/>
        <item x="5135"/>
        <item x="6282"/>
        <item x="6283"/>
        <item x="6284"/>
        <item x="6285"/>
        <item x="4189"/>
        <item x="6286"/>
        <item x="6287"/>
        <item x="6288"/>
        <item x="2720"/>
        <item x="6289"/>
        <item x="2917"/>
        <item x="6290"/>
        <item x="2918"/>
        <item x="5136"/>
        <item x="5137"/>
        <item x="2919"/>
        <item x="2050"/>
        <item x="1021"/>
        <item x="2051"/>
        <item x="5138"/>
        <item x="5139"/>
        <item x="6291"/>
        <item x="6292"/>
        <item x="5140"/>
        <item x="1022"/>
        <item x="1181"/>
        <item x="5141"/>
        <item x="3753"/>
        <item x="6293"/>
        <item x="1023"/>
        <item x="3754"/>
        <item x="6294"/>
        <item x="3755"/>
        <item x="1024"/>
        <item x="6295"/>
        <item x="3756"/>
        <item x="5142"/>
        <item x="6296"/>
        <item x="2052"/>
        <item x="3757"/>
        <item x="5143"/>
        <item x="6297"/>
        <item x="2053"/>
        <item x="6298"/>
        <item x="3758"/>
        <item x="2054"/>
        <item x="3759"/>
        <item x="2055"/>
        <item x="3760"/>
        <item x="5921"/>
        <item x="5922"/>
        <item x="3761"/>
        <item x="5923"/>
        <item x="3762"/>
        <item x="3763"/>
        <item x="3764"/>
        <item x="3765"/>
        <item x="3766"/>
        <item x="3767"/>
        <item x="3768"/>
        <item x="3769"/>
        <item x="3770"/>
        <item x="5924"/>
        <item x="1379"/>
        <item x="5925"/>
        <item x="1380"/>
        <item x="5926"/>
        <item x="5927"/>
        <item x="5928"/>
        <item x="5929"/>
        <item x="5930"/>
        <item x="5931"/>
        <item x="1381"/>
        <item x="5932"/>
        <item x="5933"/>
        <item x="5934"/>
        <item x="1382"/>
        <item x="5935"/>
        <item x="5936"/>
        <item x="5937"/>
        <item x="1025"/>
        <item x="5938"/>
        <item x="5939"/>
        <item x="9751"/>
        <item x="1026"/>
        <item x="5940"/>
        <item x="5941"/>
        <item x="1027"/>
        <item x="1028"/>
        <item x="7394"/>
        <item x="5942"/>
        <item x="1029"/>
        <item x="7395"/>
        <item x="5943"/>
        <item x="7396"/>
        <item x="7397"/>
        <item x="7398"/>
        <item x="7399"/>
        <item x="7400"/>
        <item x="9998"/>
        <item x="1030"/>
        <item x="1031"/>
        <item x="653"/>
        <item x="654"/>
        <item x="655"/>
        <item x="656"/>
        <item x="1032"/>
        <item x="657"/>
        <item x="658"/>
        <item x="1033"/>
        <item x="1034"/>
        <item x="1035"/>
        <item x="1036"/>
        <item x="5775"/>
        <item x="1037"/>
        <item x="5776"/>
        <item x="9955"/>
        <item x="5777"/>
        <item x="9956"/>
        <item x="5778"/>
        <item x="9957"/>
        <item x="5779"/>
        <item x="5780"/>
        <item x="9958"/>
        <item x="5781"/>
        <item x="9959"/>
        <item x="5782"/>
        <item x="5783"/>
        <item x="9960"/>
        <item x="5784"/>
        <item x="5785"/>
        <item x="5786"/>
        <item x="5944"/>
        <item x="9961"/>
        <item x="5787"/>
        <item x="5945"/>
        <item x="5788"/>
        <item x="5946"/>
        <item x="5789"/>
        <item x="5790"/>
        <item x="5947"/>
        <item x="3771"/>
        <item x="9752"/>
        <item x="1038"/>
        <item x="1039"/>
        <item x="1040"/>
        <item x="1041"/>
        <item x="1042"/>
        <item x="1043"/>
        <item x="9753"/>
        <item x="1044"/>
        <item x="1045"/>
        <item x="1046"/>
        <item x="1047"/>
        <item x="5948"/>
        <item x="5949"/>
        <item x="5950"/>
        <item x="5951"/>
        <item x="1048"/>
        <item x="5952"/>
        <item x="1049"/>
        <item x="7401"/>
        <item x="1050"/>
        <item x="5953"/>
        <item x="1051"/>
        <item x="5954"/>
        <item x="5955"/>
        <item x="7402"/>
        <item x="1052"/>
        <item x="7403"/>
        <item x="5956"/>
        <item x="7404"/>
        <item x="5957"/>
        <item x="7405"/>
        <item x="659"/>
        <item x="5958"/>
        <item x="660"/>
        <item x="7406"/>
        <item x="5959"/>
        <item x="7407"/>
        <item x="7408"/>
        <item x="7409"/>
        <item x="7410"/>
        <item x="5960"/>
        <item x="7411"/>
        <item x="661"/>
        <item x="5961"/>
        <item x="7412"/>
        <item x="662"/>
        <item x="5962"/>
        <item x="7413"/>
        <item x="4866"/>
        <item x="7414"/>
        <item x="5963"/>
        <item x="663"/>
        <item x="7415"/>
        <item x="5964"/>
        <item x="7416"/>
        <item x="7417"/>
        <item x="7418"/>
        <item x="5965"/>
        <item x="5966"/>
        <item x="9754"/>
        <item x="7419"/>
        <item x="7420"/>
        <item x="4867"/>
        <item x="7421"/>
        <item x="7422"/>
        <item x="7423"/>
        <item x="5967"/>
        <item x="7424"/>
        <item x="5968"/>
        <item x="664"/>
        <item x="7425"/>
        <item x="7426"/>
        <item x="5969"/>
        <item x="7427"/>
        <item x="4868"/>
        <item x="7428"/>
        <item x="5970"/>
        <item x="5971"/>
        <item x="7429"/>
        <item x="7430"/>
        <item x="7431"/>
        <item x="5972"/>
        <item x="4869"/>
        <item x="2984"/>
        <item x="7432"/>
        <item x="5973"/>
        <item x="7433"/>
        <item x="5974"/>
        <item x="7434"/>
        <item x="7435"/>
        <item x="5975"/>
        <item x="7436"/>
        <item x="7437"/>
        <item x="5976"/>
        <item x="5977"/>
        <item x="5978"/>
        <item x="665"/>
        <item x="2985"/>
        <item x="666"/>
        <item x="4292"/>
        <item x="2986"/>
        <item x="7438"/>
        <item x="8911"/>
        <item x="7439"/>
        <item x="7440"/>
        <item x="7441"/>
        <item x="7442"/>
        <item x="7443"/>
        <item x="3772"/>
        <item x="7444"/>
        <item x="3773"/>
        <item x="7445"/>
        <item x="3774"/>
        <item x="7446"/>
        <item x="7447"/>
        <item x="7448"/>
        <item x="7449"/>
        <item x="7450"/>
        <item x="7451"/>
        <item x="7452"/>
        <item x="7453"/>
        <item x="7454"/>
        <item x="7455"/>
        <item x="7456"/>
        <item x="7457"/>
        <item x="8912"/>
        <item x="9709"/>
        <item x="7458"/>
        <item x="7459"/>
        <item x="7460"/>
        <item x="7461"/>
        <item x="7462"/>
        <item x="7463"/>
        <item x="7464"/>
        <item x="8913"/>
        <item x="7465"/>
        <item x="7466"/>
        <item x="3775"/>
        <item x="3776"/>
        <item x="3777"/>
        <item x="4190"/>
        <item x="4191"/>
        <item x="5515"/>
        <item x="3778"/>
        <item x="4192"/>
        <item x="7467"/>
        <item x="3779"/>
        <item x="7468"/>
        <item x="7469"/>
        <item x="3780"/>
        <item x="7470"/>
        <item x="5516"/>
        <item x="7471"/>
        <item x="9201"/>
        <item x="7472"/>
        <item x="7473"/>
        <item x="8914"/>
        <item x="7474"/>
        <item x="5517"/>
        <item x="8915"/>
        <item x="7475"/>
        <item x="123"/>
        <item x="7476"/>
        <item x="8916"/>
        <item x="8917"/>
        <item x="4193"/>
        <item x="5518"/>
        <item x="7477"/>
        <item x="7478"/>
        <item x="7479"/>
        <item x="8918"/>
        <item x="4250"/>
        <item x="7480"/>
        <item x="4194"/>
        <item x="3781"/>
        <item x="8919"/>
        <item x="8920"/>
        <item x="3782"/>
        <item x="7481"/>
        <item x="9962"/>
        <item x="4195"/>
        <item x="8921"/>
        <item x="4251"/>
        <item x="5519"/>
        <item x="7482"/>
        <item x="3783"/>
        <item x="3784"/>
        <item x="373"/>
        <item x="3785"/>
        <item x="2475"/>
        <item x="3786"/>
        <item x="9449"/>
        <item x="3787"/>
        <item x="3788"/>
        <item x="3038"/>
        <item x="3789"/>
        <item x="3790"/>
        <item x="9450"/>
        <item x="3039"/>
        <item x="374"/>
        <item x="3791"/>
        <item x="3040"/>
        <item x="4293"/>
        <item x="8922"/>
        <item x="8923"/>
        <item x="3792"/>
        <item x="8924"/>
        <item x="4294"/>
        <item x="124"/>
        <item x="9451"/>
        <item x="8925"/>
        <item x="8926"/>
        <item x="4295"/>
        <item x="9452"/>
        <item x="9453"/>
        <item x="8927"/>
        <item x="125"/>
        <item x="3793"/>
        <item x="4296"/>
        <item x="9963"/>
        <item x="3794"/>
        <item x="3795"/>
        <item x="8928"/>
        <item x="3796"/>
        <item x="8929"/>
        <item x="2987"/>
        <item x="9454"/>
        <item x="126"/>
        <item x="8930"/>
        <item x="4297"/>
        <item x="2476"/>
        <item x="9455"/>
        <item x="9964"/>
        <item x="2988"/>
        <item x="5791"/>
        <item x="5792"/>
        <item x="5793"/>
        <item x="8931"/>
        <item x="5794"/>
        <item x="4298"/>
        <item x="5795"/>
        <item x="8932"/>
        <item x="4196"/>
        <item x="5520"/>
        <item x="5796"/>
        <item x="5521"/>
        <item x="5797"/>
        <item x="3797"/>
        <item x="127"/>
        <item x="5522"/>
        <item x="8933"/>
        <item x="5523"/>
        <item x="5524"/>
        <item x="4299"/>
        <item x="5525"/>
        <item x="4197"/>
        <item x="5526"/>
        <item x="5527"/>
        <item x="5528"/>
        <item x="3798"/>
        <item x="8934"/>
        <item x="5529"/>
        <item x="5530"/>
        <item x="3799"/>
        <item x="5531"/>
        <item x="5532"/>
        <item x="8935"/>
        <item x="5533"/>
        <item x="5534"/>
        <item x="5535"/>
        <item x="5536"/>
        <item x="128"/>
        <item x="9965"/>
        <item x="5798"/>
        <item x="5537"/>
        <item x="5538"/>
        <item x="5539"/>
        <item x="129"/>
        <item x="9966"/>
        <item x="3800"/>
        <item x="130"/>
        <item x="3801"/>
        <item x="8936"/>
        <item x="131"/>
        <item x="3802"/>
        <item x="5799"/>
        <item x="5800"/>
        <item x="5801"/>
        <item x="3803"/>
        <item x="4198"/>
        <item x="9456"/>
        <item x="3804"/>
        <item x="132"/>
        <item x="1383"/>
        <item x="9457"/>
        <item x="3805"/>
        <item x="1384"/>
        <item x="133"/>
        <item x="1385"/>
        <item x="9458"/>
        <item x="4199"/>
        <item x="1386"/>
        <item x="9459"/>
        <item x="9460"/>
        <item x="134"/>
        <item x="2477"/>
        <item x="9461"/>
        <item x="9462"/>
        <item x="4200"/>
        <item x="9463"/>
        <item x="9464"/>
        <item x="9465"/>
        <item x="4201"/>
        <item x="9466"/>
        <item x="4202"/>
        <item x="9467"/>
        <item x="294"/>
        <item x="4203"/>
        <item x="3806"/>
        <item x="4204"/>
        <item x="14"/>
        <item x="6299"/>
        <item x="4205"/>
        <item x="9468"/>
        <item x="15"/>
        <item x="3807"/>
        <item x="1053"/>
        <item x="3808"/>
        <item x="3809"/>
        <item x="1182"/>
        <item x="8568"/>
        <item x="5144"/>
        <item x="3810"/>
        <item x="1054"/>
        <item x="3811"/>
        <item x="8569"/>
        <item x="9991"/>
        <item x="6300"/>
        <item x="2056"/>
        <item x="8570"/>
        <item x="6301"/>
        <item x="2057"/>
        <item x="5145"/>
        <item x="8571"/>
        <item x="2058"/>
        <item x="6302"/>
        <item x="1387"/>
        <item x="6303"/>
        <item x="8572"/>
        <item x="2059"/>
        <item x="5146"/>
        <item x="6304"/>
        <item x="2060"/>
        <item x="1388"/>
        <item x="8573"/>
        <item x="1389"/>
        <item x="6305"/>
        <item x="8574"/>
        <item x="2061"/>
        <item x="2062"/>
        <item x="5147"/>
        <item x="6306"/>
        <item x="8575"/>
        <item x="5148"/>
        <item x="4555"/>
        <item x="2063"/>
        <item x="8576"/>
        <item x="4556"/>
        <item x="4557"/>
        <item x="2064"/>
        <item x="8577"/>
        <item x="1055"/>
        <item x="8578"/>
        <item x="4558"/>
        <item x="1390"/>
        <item x="1056"/>
        <item x="4559"/>
        <item x="6307"/>
        <item x="1391"/>
        <item x="5149"/>
        <item x="5150"/>
        <item x="4560"/>
        <item x="1392"/>
        <item x="5151"/>
        <item x="2065"/>
        <item x="6308"/>
        <item x="4561"/>
        <item x="4562"/>
        <item x="2066"/>
        <item x="5152"/>
        <item x="1393"/>
        <item x="6309"/>
        <item x="1057"/>
        <item x="4563"/>
        <item x="2067"/>
        <item x="5153"/>
        <item x="1394"/>
        <item x="1058"/>
        <item x="4564"/>
        <item x="1395"/>
        <item x="2068"/>
        <item x="5154"/>
        <item x="4565"/>
        <item x="2069"/>
        <item x="4566"/>
        <item x="2070"/>
        <item x="4567"/>
        <item x="1059"/>
        <item x="5155"/>
        <item x="6310"/>
        <item x="5156"/>
        <item x="1060"/>
        <item x="9755"/>
        <item x="6311"/>
        <item x="6312"/>
        <item x="6313"/>
        <item x="1061"/>
        <item x="1396"/>
        <item x="6314"/>
        <item x="2609"/>
        <item x="2071"/>
        <item x="1062"/>
        <item x="6315"/>
        <item x="5157"/>
        <item x="5158"/>
        <item x="1063"/>
        <item x="1064"/>
        <item x="5159"/>
        <item x="1065"/>
        <item x="5160"/>
        <item x="2072"/>
        <item x="2073"/>
        <item x="1066"/>
        <item x="2074"/>
        <item x="2075"/>
        <item x="5161"/>
        <item x="1067"/>
        <item x="5162"/>
        <item x="6316"/>
        <item x="5979"/>
        <item x="5163"/>
        <item x="1397"/>
        <item x="5164"/>
        <item x="5980"/>
        <item x="1398"/>
        <item x="1399"/>
        <item x="5981"/>
        <item x="5982"/>
        <item x="5165"/>
        <item x="5166"/>
        <item x="6317"/>
        <item x="1400"/>
        <item x="1401"/>
        <item x="1402"/>
        <item x="6318"/>
        <item x="5983"/>
        <item x="6319"/>
        <item x="5984"/>
        <item x="5985"/>
        <item x="7483"/>
        <item x="6320"/>
        <item x="6321"/>
        <item x="6322"/>
        <item x="7484"/>
        <item x="6323"/>
        <item x="6324"/>
        <item x="5986"/>
        <item x="6325"/>
        <item x="5987"/>
        <item x="7485"/>
        <item x="6326"/>
        <item x="7486"/>
        <item x="5988"/>
        <item x="7487"/>
        <item x="6327"/>
        <item x="667"/>
        <item x="5989"/>
        <item x="668"/>
        <item x="4870"/>
        <item x="669"/>
        <item x="5990"/>
        <item x="4871"/>
        <item x="5991"/>
        <item x="670"/>
        <item x="7488"/>
        <item x="5992"/>
        <item x="671"/>
        <item x="4872"/>
        <item x="5993"/>
        <item x="4300"/>
        <item x="672"/>
        <item x="7489"/>
        <item x="5994"/>
        <item x="7490"/>
        <item x="7491"/>
        <item x="5995"/>
        <item x="7492"/>
        <item x="4301"/>
        <item x="7493"/>
        <item x="7494"/>
        <item x="7495"/>
        <item x="5996"/>
        <item x="7496"/>
        <item x="7497"/>
        <item x="7498"/>
        <item x="673"/>
        <item x="5997"/>
        <item x="4302"/>
        <item x="7499"/>
        <item x="7500"/>
        <item x="5998"/>
        <item x="7501"/>
        <item x="5999"/>
        <item x="4303"/>
        <item x="6000"/>
        <item x="7502"/>
        <item x="6001"/>
        <item x="674"/>
        <item x="7503"/>
        <item x="7504"/>
        <item x="7505"/>
        <item x="6002"/>
        <item x="7506"/>
        <item x="2920"/>
        <item x="4304"/>
        <item x="675"/>
        <item x="7507"/>
        <item x="6003"/>
        <item x="6004"/>
        <item x="676"/>
        <item x="6005"/>
        <item x="7508"/>
        <item x="4305"/>
        <item x="7509"/>
        <item x="7510"/>
        <item x="7511"/>
        <item x="7512"/>
        <item x="7513"/>
        <item x="7514"/>
        <item x="7515"/>
        <item x="6006"/>
        <item x="7516"/>
        <item x="6007"/>
        <item x="6008"/>
        <item x="6009"/>
        <item x="6010"/>
        <item x="6011"/>
        <item x="6012"/>
        <item x="4306"/>
        <item x="6013"/>
        <item x="9140"/>
        <item x="9141"/>
        <item x="2989"/>
        <item x="6014"/>
        <item x="9142"/>
        <item x="8937"/>
        <item x="9143"/>
        <item x="9144"/>
        <item x="4307"/>
        <item x="9145"/>
        <item x="4206"/>
        <item x="9967"/>
        <item x="4308"/>
        <item x="8938"/>
        <item x="4309"/>
        <item x="5540"/>
        <item x="7517"/>
        <item x="2921"/>
        <item x="5541"/>
        <item x="8939"/>
        <item x="4310"/>
        <item x="5542"/>
        <item x="2922"/>
        <item x="7518"/>
        <item x="5543"/>
        <item x="3812"/>
        <item x="7519"/>
        <item x="7520"/>
        <item x="2923"/>
        <item x="677"/>
        <item x="9469"/>
        <item x="7521"/>
        <item x="678"/>
        <item x="8940"/>
        <item x="9470"/>
        <item x="679"/>
        <item x="5544"/>
        <item x="7522"/>
        <item x="8941"/>
        <item x="7523"/>
        <item x="680"/>
        <item x="9471"/>
        <item x="7524"/>
        <item x="681"/>
        <item x="5545"/>
        <item x="682"/>
        <item x="7525"/>
        <item x="7526"/>
        <item x="2924"/>
        <item x="8942"/>
        <item x="7527"/>
        <item x="9472"/>
        <item x="9473"/>
        <item x="7528"/>
        <item x="7529"/>
        <item x="8943"/>
        <item x="9474"/>
        <item x="683"/>
        <item x="7530"/>
        <item x="7531"/>
        <item x="135"/>
        <item x="9475"/>
        <item x="684"/>
        <item x="7532"/>
        <item x="5802"/>
        <item x="5546"/>
        <item x="9476"/>
        <item x="685"/>
        <item x="686"/>
        <item x="136"/>
        <item x="687"/>
        <item x="9477"/>
        <item x="7533"/>
        <item x="2990"/>
        <item x="9478"/>
        <item x="5547"/>
        <item x="688"/>
        <item x="7534"/>
        <item x="7535"/>
        <item x="7536"/>
        <item x="8142"/>
        <item x="3813"/>
        <item x="689"/>
        <item x="5548"/>
        <item x="3814"/>
        <item x="7537"/>
        <item x="690"/>
        <item x="2478"/>
        <item x="2991"/>
        <item x="2479"/>
        <item x="3815"/>
        <item x="4252"/>
        <item x="7538"/>
        <item x="7539"/>
        <item x="9479"/>
        <item x="8944"/>
        <item x="8143"/>
        <item x="9480"/>
        <item x="3816"/>
        <item x="8945"/>
        <item x="7540"/>
        <item x="9481"/>
        <item x="5803"/>
        <item x="5549"/>
        <item x="8946"/>
        <item x="3817"/>
        <item x="7541"/>
        <item x="8144"/>
        <item x="8947"/>
        <item x="8948"/>
        <item x="9482"/>
        <item x="375"/>
        <item x="3818"/>
        <item x="410"/>
        <item x="9483"/>
        <item x="9484"/>
        <item x="7542"/>
        <item x="8145"/>
        <item x="7543"/>
        <item x="8949"/>
        <item x="8950"/>
        <item x="7544"/>
        <item x="3819"/>
        <item x="7545"/>
        <item x="4207"/>
        <item x="7546"/>
        <item x="5550"/>
        <item x="8146"/>
        <item x="9485"/>
        <item x="8951"/>
        <item x="7547"/>
        <item x="2480"/>
        <item x="7548"/>
        <item x="8147"/>
        <item x="3820"/>
        <item x="7549"/>
        <item x="8952"/>
        <item x="7550"/>
        <item x="3821"/>
        <item x="3822"/>
        <item x="7551"/>
        <item x="7552"/>
        <item x="9202"/>
        <item x="7553"/>
        <item x="2481"/>
        <item x="4208"/>
        <item x="8953"/>
        <item x="7554"/>
        <item x="7555"/>
        <item x="7556"/>
        <item x="8148"/>
        <item x="7557"/>
        <item x="4311"/>
        <item x="7558"/>
        <item x="4209"/>
        <item x="8954"/>
        <item x="7559"/>
        <item x="411"/>
        <item x="3823"/>
        <item x="8149"/>
        <item x="5551"/>
        <item x="16"/>
        <item x="9486"/>
        <item x="8150"/>
        <item x="3824"/>
        <item x="8955"/>
        <item x="4312"/>
        <item x="7560"/>
        <item x="5552"/>
        <item x="7561"/>
        <item x="3825"/>
        <item x="4210"/>
        <item x="7562"/>
        <item x="3826"/>
        <item x="8956"/>
        <item x="8957"/>
        <item x="8958"/>
        <item x="7563"/>
        <item x="8151"/>
        <item x="5804"/>
        <item x="8959"/>
        <item x="7564"/>
        <item x="3827"/>
        <item x="2992"/>
        <item x="2482"/>
        <item x="3828"/>
        <item x="7565"/>
        <item x="7566"/>
        <item x="7567"/>
        <item x="7568"/>
        <item x="4313"/>
        <item x="8152"/>
        <item x="2925"/>
        <item x="7569"/>
        <item x="9487"/>
        <item x="2926"/>
        <item x="8960"/>
        <item x="7570"/>
        <item x="2927"/>
        <item x="2993"/>
        <item x="4211"/>
        <item x="8153"/>
        <item x="2928"/>
        <item x="7571"/>
        <item x="2929"/>
        <item x="4314"/>
        <item x="7572"/>
        <item x="2930"/>
        <item x="4212"/>
        <item x="2931"/>
        <item x="7573"/>
        <item x="7574"/>
        <item x="2932"/>
        <item x="2994"/>
        <item x="7575"/>
        <item x="7576"/>
        <item x="7577"/>
        <item x="2933"/>
        <item x="2995"/>
        <item x="7578"/>
        <item x="2934"/>
        <item x="7579"/>
        <item x="4213"/>
        <item x="2935"/>
        <item x="2936"/>
        <item x="7580"/>
        <item x="9203"/>
        <item x="2937"/>
        <item x="7581"/>
        <item x="7582"/>
        <item x="2938"/>
        <item x="4315"/>
        <item x="7583"/>
        <item x="137"/>
        <item x="7584"/>
        <item x="4316"/>
        <item x="8961"/>
        <item x="7585"/>
        <item x="8962"/>
        <item x="8963"/>
        <item x="2483"/>
        <item x="5805"/>
        <item x="138"/>
        <item x="3829"/>
        <item x="4568"/>
        <item x="5806"/>
        <item x="8154"/>
        <item x="4569"/>
        <item x="3830"/>
        <item x="139"/>
        <item x="8964"/>
        <item x="17"/>
        <item x="4779"/>
        <item x="4570"/>
        <item x="4780"/>
        <item x="5807"/>
        <item x="3831"/>
        <item x="5553"/>
        <item x="8155"/>
        <item x="18"/>
        <item x="5554"/>
        <item x="140"/>
        <item x="5555"/>
        <item x="5808"/>
        <item x="5556"/>
        <item x="5557"/>
        <item x="5558"/>
        <item x="5559"/>
        <item x="5560"/>
        <item x="5561"/>
        <item x="4571"/>
        <item x="5562"/>
        <item x="5809"/>
        <item x="141"/>
        <item x="8965"/>
        <item x="3832"/>
        <item x="9488"/>
        <item x="142"/>
        <item x="8966"/>
        <item x="5810"/>
        <item x="143"/>
        <item x="4572"/>
        <item x="8156"/>
        <item x="8157"/>
        <item x="144"/>
        <item x="9489"/>
        <item x="4573"/>
        <item x="8158"/>
        <item x="4574"/>
        <item x="8159"/>
        <item x="9490"/>
        <item x="145"/>
        <item x="9491"/>
        <item x="4575"/>
        <item x="4576"/>
        <item x="3833"/>
        <item x="146"/>
        <item x="19"/>
        <item x="3834"/>
        <item x="4577"/>
        <item x="9492"/>
        <item x="3835"/>
        <item x="4578"/>
        <item x="147"/>
        <item x="9493"/>
        <item x="20"/>
        <item x="9494"/>
        <item x="4253"/>
        <item x="9495"/>
        <item x="4579"/>
        <item x="3836"/>
        <item x="21"/>
        <item x="412"/>
        <item x="2484"/>
        <item x="22"/>
        <item x="4580"/>
        <item x="295"/>
        <item x="9496"/>
        <item x="9497"/>
        <item x="296"/>
        <item x="297"/>
        <item x="2076"/>
        <item x="9498"/>
        <item x="2077"/>
        <item x="298"/>
        <item x="8579"/>
        <item x="299"/>
        <item x="9499"/>
        <item x="8580"/>
        <item x="3837"/>
        <item x="2078"/>
        <item x="300"/>
        <item x="5167"/>
        <item x="8581"/>
        <item x="9500"/>
        <item x="9204"/>
        <item x="301"/>
        <item x="8582"/>
        <item x="2079"/>
        <item x="8583"/>
        <item x="302"/>
        <item x="6328"/>
        <item x="2080"/>
        <item x="9501"/>
        <item x="8584"/>
        <item x="6329"/>
        <item x="303"/>
        <item x="8585"/>
        <item x="6330"/>
        <item x="6331"/>
        <item x="8586"/>
        <item x="6332"/>
        <item x="304"/>
        <item x="8587"/>
        <item x="2081"/>
        <item x="2082"/>
        <item x="8588"/>
        <item x="2083"/>
        <item x="2568"/>
        <item x="2084"/>
        <item x="305"/>
        <item x="6333"/>
        <item x="8589"/>
        <item x="2085"/>
        <item x="5168"/>
        <item x="2569"/>
        <item x="8590"/>
        <item x="2721"/>
        <item x="2086"/>
        <item x="8591"/>
        <item x="2570"/>
        <item x="2722"/>
        <item x="2087"/>
        <item x="6334"/>
        <item x="306"/>
        <item x="8592"/>
        <item x="2088"/>
        <item x="8593"/>
        <item x="2089"/>
        <item x="2090"/>
        <item x="1403"/>
        <item x="8594"/>
        <item x="2723"/>
        <item x="2091"/>
        <item x="2571"/>
        <item x="8595"/>
        <item x="1404"/>
        <item x="2092"/>
        <item x="307"/>
        <item x="2093"/>
        <item x="2724"/>
        <item x="4581"/>
        <item x="1405"/>
        <item x="2725"/>
        <item x="8596"/>
        <item x="4582"/>
        <item x="2094"/>
        <item x="4583"/>
        <item x="2726"/>
        <item x="8597"/>
        <item x="308"/>
        <item x="2095"/>
        <item x="4584"/>
        <item x="8598"/>
        <item x="2727"/>
        <item x="2096"/>
        <item x="8599"/>
        <item x="2097"/>
        <item x="6335"/>
        <item x="1068"/>
        <item x="5169"/>
        <item x="2098"/>
        <item x="4585"/>
        <item x="2099"/>
        <item x="4586"/>
        <item x="2100"/>
        <item x="309"/>
        <item x="2572"/>
        <item x="2101"/>
        <item x="5170"/>
        <item x="6336"/>
        <item x="4587"/>
        <item x="5171"/>
        <item x="2728"/>
        <item x="2102"/>
        <item x="4588"/>
        <item x="9756"/>
        <item x="2103"/>
        <item x="6337"/>
        <item x="4819"/>
        <item x="4589"/>
        <item x="5172"/>
        <item x="2104"/>
        <item x="2105"/>
        <item x="4590"/>
        <item x="2106"/>
        <item x="2107"/>
        <item x="2573"/>
        <item x="4591"/>
        <item x="2108"/>
        <item x="2109"/>
        <item x="1183"/>
        <item x="2110"/>
        <item x="2111"/>
        <item x="4592"/>
        <item x="2112"/>
        <item x="1184"/>
        <item x="4593"/>
        <item x="2113"/>
        <item x="4594"/>
        <item x="4595"/>
        <item x="2114"/>
        <item x="4596"/>
        <item x="4597"/>
        <item x="4598"/>
        <item x="4599"/>
        <item x="2729"/>
        <item x="1069"/>
        <item x="2574"/>
        <item x="310"/>
        <item x="311"/>
        <item x="2730"/>
        <item x="1070"/>
        <item x="312"/>
        <item x="2731"/>
        <item x="5173"/>
        <item x="313"/>
        <item x="2732"/>
        <item x="2115"/>
        <item x="1406"/>
        <item x="314"/>
        <item x="315"/>
        <item x="1407"/>
        <item x="2116"/>
        <item x="1408"/>
        <item x="316"/>
        <item x="2575"/>
        <item x="2117"/>
        <item x="317"/>
        <item x="6338"/>
        <item x="2118"/>
        <item x="6339"/>
        <item x="318"/>
        <item x="6340"/>
        <item x="1071"/>
        <item x="319"/>
        <item x="320"/>
        <item x="2119"/>
        <item x="6341"/>
        <item x="321"/>
        <item x="6342"/>
        <item x="2576"/>
        <item x="322"/>
        <item x="2120"/>
        <item x="1185"/>
        <item x="6343"/>
        <item x="323"/>
        <item x="5174"/>
        <item x="5175"/>
        <item x="2121"/>
        <item x="324"/>
        <item x="2577"/>
        <item x="2578"/>
        <item x="2122"/>
        <item x="5176"/>
        <item x="5177"/>
        <item x="5178"/>
        <item x="6344"/>
        <item x="5179"/>
        <item x="6345"/>
        <item x="6346"/>
        <item x="6347"/>
        <item x="1409"/>
        <item x="1410"/>
        <item x="6348"/>
        <item x="1411"/>
        <item x="1412"/>
        <item x="1413"/>
        <item x="6349"/>
        <item x="7586"/>
        <item x="7587"/>
        <item x="6350"/>
        <item x="7588"/>
        <item x="7589"/>
        <item x="7590"/>
        <item x="7591"/>
        <item x="7592"/>
        <item x="6351"/>
        <item x="7593"/>
        <item x="2996"/>
        <item x="7594"/>
        <item x="7595"/>
        <item x="7596"/>
        <item x="7597"/>
        <item x="7598"/>
        <item x="7599"/>
        <item x="6352"/>
        <item x="7600"/>
        <item x="7601"/>
        <item x="691"/>
        <item x="7602"/>
        <item x="7603"/>
        <item x="7604"/>
        <item x="2997"/>
        <item x="7605"/>
        <item x="2998"/>
        <item x="7606"/>
        <item x="7607"/>
        <item x="7608"/>
        <item x="7609"/>
        <item x="7610"/>
        <item x="7611"/>
        <item x="4873"/>
        <item x="2999"/>
        <item x="7612"/>
        <item x="7613"/>
        <item x="3000"/>
        <item x="7614"/>
        <item x="7615"/>
        <item x="7616"/>
        <item x="3001"/>
        <item x="7617"/>
        <item x="7618"/>
        <item x="7619"/>
        <item x="7620"/>
        <item x="7621"/>
        <item x="7622"/>
        <item x="7623"/>
        <item x="7624"/>
        <item x="7625"/>
        <item x="7626"/>
        <item x="3002"/>
        <item x="4317"/>
        <item x="3003"/>
        <item x="2123"/>
        <item x="8967"/>
        <item x="4874"/>
        <item x="7627"/>
        <item x="7628"/>
        <item x="7629"/>
        <item x="2124"/>
        <item x="4318"/>
        <item x="3004"/>
        <item x="4319"/>
        <item x="4320"/>
        <item x="2125"/>
        <item x="7630"/>
        <item x="4321"/>
        <item x="3005"/>
        <item x="7631"/>
        <item x="3006"/>
        <item x="3838"/>
        <item x="8968"/>
        <item x="3839"/>
        <item x="3840"/>
        <item x="3007"/>
        <item x="2939"/>
        <item x="7632"/>
        <item x="7633"/>
        <item x="7634"/>
        <item x="4322"/>
        <item x="3041"/>
        <item x="3841"/>
        <item x="4214"/>
        <item x="3008"/>
        <item x="3009"/>
        <item x="7635"/>
        <item x="7636"/>
        <item x="3010"/>
        <item x="7637"/>
        <item x="9502"/>
        <item x="8969"/>
        <item x="148"/>
        <item x="3842"/>
        <item x="7638"/>
        <item x="8970"/>
        <item x="2940"/>
        <item x="4215"/>
        <item x="7639"/>
        <item x="149"/>
        <item x="9503"/>
        <item x="7640"/>
        <item x="8971"/>
        <item x="5563"/>
        <item x="8972"/>
        <item x="7641"/>
        <item x="8973"/>
        <item x="5564"/>
        <item x="7642"/>
        <item x="8974"/>
        <item x="9504"/>
        <item x="692"/>
        <item x="7643"/>
        <item x="2485"/>
        <item x="5565"/>
        <item x="4875"/>
        <item x="8975"/>
        <item x="7644"/>
        <item x="4216"/>
        <item x="7645"/>
        <item x="2941"/>
        <item x="7646"/>
        <item x="9146"/>
        <item x="693"/>
        <item x="9505"/>
        <item x="7647"/>
        <item x="7648"/>
        <item x="694"/>
        <item x="2942"/>
        <item x="695"/>
        <item x="7649"/>
        <item x="696"/>
        <item x="7650"/>
        <item x="3843"/>
        <item x="5566"/>
        <item x="3844"/>
        <item x="9205"/>
        <item x="4876"/>
        <item x="7651"/>
        <item x="5567"/>
        <item x="3845"/>
        <item x="697"/>
        <item x="4877"/>
        <item x="698"/>
        <item x="9147"/>
        <item x="699"/>
        <item x="4878"/>
        <item x="9506"/>
        <item x="8976"/>
        <item x="9206"/>
        <item x="5568"/>
        <item x="150"/>
        <item x="8977"/>
        <item x="7652"/>
        <item x="9968"/>
        <item x="2486"/>
        <item x="8978"/>
        <item x="3846"/>
        <item x="700"/>
        <item x="9507"/>
        <item x="4254"/>
        <item x="4879"/>
        <item x="3847"/>
        <item x="4217"/>
        <item x="4255"/>
        <item x="701"/>
        <item x="702"/>
        <item x="8979"/>
        <item x="7653"/>
        <item x="4880"/>
        <item x="703"/>
        <item x="9969"/>
        <item x="4218"/>
        <item x="8980"/>
        <item x="4881"/>
        <item x="9508"/>
        <item x="151"/>
        <item x="3848"/>
        <item x="8981"/>
        <item x="3849"/>
        <item x="4882"/>
        <item x="9970"/>
        <item x="3850"/>
        <item x="3851"/>
        <item x="704"/>
        <item x="3042"/>
        <item x="9509"/>
        <item x="3852"/>
        <item x="705"/>
        <item x="4883"/>
        <item x="152"/>
        <item x="3853"/>
        <item x="7654"/>
        <item x="8600"/>
        <item x="8982"/>
        <item x="4781"/>
        <item x="4256"/>
        <item x="8601"/>
        <item x="4782"/>
        <item x="153"/>
        <item x="4783"/>
        <item x="4884"/>
        <item x="8602"/>
        <item x="4784"/>
        <item x="3854"/>
        <item x="4785"/>
        <item x="154"/>
        <item x="5569"/>
        <item x="8983"/>
        <item x="4786"/>
        <item x="5570"/>
        <item x="5571"/>
        <item x="8603"/>
        <item x="4787"/>
        <item x="5572"/>
        <item x="8604"/>
        <item x="4600"/>
        <item x="4601"/>
        <item x="2943"/>
        <item x="3855"/>
        <item x="8605"/>
        <item x="5573"/>
        <item x="3856"/>
        <item x="4602"/>
        <item x="5574"/>
        <item x="2487"/>
        <item x="9510"/>
        <item x="2944"/>
        <item x="8606"/>
        <item x="5575"/>
        <item x="5576"/>
        <item x="5577"/>
        <item x="5578"/>
        <item x="8607"/>
        <item x="3857"/>
        <item x="9511"/>
        <item x="9207"/>
        <item x="4603"/>
        <item x="4604"/>
        <item x="9971"/>
        <item x="3858"/>
        <item x="9208"/>
        <item x="3859"/>
        <item x="4605"/>
        <item x="3860"/>
        <item x="9512"/>
        <item x="5579"/>
        <item x="4606"/>
        <item x="9972"/>
        <item x="7655"/>
        <item x="9513"/>
        <item x="7656"/>
        <item x="4607"/>
        <item x="4608"/>
        <item x="2488"/>
        <item x="9209"/>
        <item x="7657"/>
        <item x="9514"/>
        <item x="9210"/>
        <item x="7658"/>
        <item x="7659"/>
        <item x="23"/>
        <item x="7660"/>
        <item x="3861"/>
        <item x="7661"/>
        <item x="4609"/>
        <item x="3862"/>
        <item x="4610"/>
        <item x="9211"/>
        <item x="7662"/>
        <item x="3863"/>
        <item x="7663"/>
        <item x="4611"/>
        <item x="9973"/>
        <item x="9212"/>
        <item x="3864"/>
        <item x="7664"/>
        <item x="7665"/>
        <item x="9683"/>
        <item x="4612"/>
        <item x="3865"/>
        <item x="7666"/>
        <item x="9684"/>
        <item x="7667"/>
        <item x="9685"/>
        <item x="7668"/>
        <item x="9213"/>
        <item x="7669"/>
        <item x="2489"/>
        <item x="7670"/>
        <item x="7671"/>
        <item x="2490"/>
        <item x="7672"/>
        <item x="4613"/>
        <item x="7673"/>
        <item x="3866"/>
        <item x="7674"/>
        <item x="7675"/>
        <item x="7676"/>
        <item x="4614"/>
        <item x="155"/>
        <item x="7677"/>
        <item x="9214"/>
        <item x="3867"/>
        <item x="7678"/>
        <item x="3868"/>
        <item x="7679"/>
        <item x="9515"/>
        <item x="3869"/>
        <item x="3870"/>
        <item x="3871"/>
        <item x="3872"/>
        <item x="7680"/>
        <item x="9516"/>
        <item x="3873"/>
        <item x="3874"/>
        <item x="7681"/>
        <item x="3875"/>
        <item x="9517"/>
        <item x="3876"/>
        <item x="3877"/>
        <item x="9518"/>
        <item x="7682"/>
        <item x="3878"/>
        <item x="3879"/>
        <item x="7683"/>
        <item x="3880"/>
        <item x="3881"/>
        <item x="7684"/>
        <item x="3882"/>
        <item x="3883"/>
        <item x="9519"/>
        <item x="7685"/>
        <item x="2126"/>
        <item x="7686"/>
        <item x="9520"/>
        <item x="2127"/>
        <item x="7687"/>
        <item x="2128"/>
        <item x="9521"/>
        <item x="9522"/>
        <item x="2129"/>
        <item x="7688"/>
        <item x="8160"/>
        <item x="9523"/>
        <item x="2130"/>
        <item x="7689"/>
        <item x="9524"/>
        <item x="6353"/>
        <item x="8161"/>
        <item x="2131"/>
        <item x="5180"/>
        <item x="2132"/>
        <item x="7690"/>
        <item x="9525"/>
        <item x="7691"/>
        <item x="2133"/>
        <item x="9526"/>
        <item x="9527"/>
        <item x="2134"/>
        <item x="9528"/>
        <item x="7692"/>
        <item x="8162"/>
        <item x="7693"/>
        <item x="2135"/>
        <item x="8163"/>
        <item x="9529"/>
        <item x="2136"/>
        <item x="7694"/>
        <item x="2137"/>
        <item x="7695"/>
        <item x="2138"/>
        <item x="7696"/>
        <item x="7697"/>
        <item x="2139"/>
        <item x="6354"/>
        <item x="1414"/>
        <item x="5181"/>
        <item x="2140"/>
        <item x="2141"/>
        <item x="6355"/>
        <item x="816"/>
        <item x="1072"/>
        <item x="6356"/>
        <item x="9530"/>
        <item x="2142"/>
        <item x="1415"/>
        <item x="6357"/>
        <item x="2143"/>
        <item x="7698"/>
        <item x="817"/>
        <item x="9531"/>
        <item x="1416"/>
        <item x="7699"/>
        <item x="7700"/>
        <item x="2144"/>
        <item x="9532"/>
        <item x="2610"/>
        <item x="7701"/>
        <item x="2145"/>
        <item x="1417"/>
        <item x="6358"/>
        <item x="7702"/>
        <item x="5182"/>
        <item x="1418"/>
        <item x="6359"/>
        <item x="6360"/>
        <item x="1419"/>
        <item x="2146"/>
        <item x="6361"/>
        <item x="1420"/>
        <item x="2147"/>
        <item x="2579"/>
        <item x="2148"/>
        <item x="2149"/>
        <item x="2611"/>
        <item x="6362"/>
        <item x="2150"/>
        <item x="2580"/>
        <item x="9757"/>
        <item x="2151"/>
        <item x="2152"/>
        <item x="6363"/>
        <item x="6364"/>
        <item x="2153"/>
        <item x="6365"/>
        <item x="2581"/>
        <item x="8376"/>
        <item x="8377"/>
        <item x="8378"/>
        <item x="8379"/>
        <item x="3011"/>
        <item x="8380"/>
        <item x="8381"/>
        <item x="8382"/>
        <item x="1186"/>
        <item x="6366"/>
        <item x="1073"/>
        <item x="1074"/>
        <item x="1075"/>
        <item x="2612"/>
        <item x="1076"/>
        <item x="6367"/>
        <item x="2154"/>
        <item x="2155"/>
        <item x="2156"/>
        <item x="4820"/>
        <item x="1077"/>
        <item x="2582"/>
        <item x="2157"/>
        <item x="1078"/>
        <item x="2158"/>
        <item x="1079"/>
        <item x="2159"/>
        <item x="1187"/>
        <item x="5183"/>
        <item x="2160"/>
        <item x="1188"/>
        <item x="2583"/>
        <item x="1080"/>
        <item x="2161"/>
        <item x="4219"/>
        <item x="1081"/>
        <item x="1082"/>
        <item x="5184"/>
        <item x="5185"/>
        <item x="6368"/>
        <item x="1083"/>
        <item x="1421"/>
        <item x="5186"/>
        <item x="5187"/>
        <item x="2584"/>
        <item x="1084"/>
        <item x="1422"/>
        <item x="5188"/>
        <item x="1423"/>
        <item x="5189"/>
        <item x="1424"/>
        <item x="5190"/>
        <item x="6369"/>
        <item x="1425"/>
        <item x="5191"/>
        <item x="1426"/>
        <item x="1085"/>
        <item x="1427"/>
        <item x="1086"/>
        <item x="1087"/>
        <item x="1428"/>
        <item x="1429"/>
        <item x="6370"/>
        <item x="6371"/>
        <item x="1088"/>
        <item x="1430"/>
        <item x="1431"/>
        <item x="1432"/>
        <item x="1089"/>
        <item x="1433"/>
        <item x="6372"/>
        <item x="1434"/>
        <item x="4821"/>
        <item x="1090"/>
        <item x="1091"/>
        <item x="7703"/>
        <item x="1435"/>
        <item x="6373"/>
        <item x="1092"/>
        <item x="7704"/>
        <item x="7705"/>
        <item x="9758"/>
        <item x="7706"/>
        <item x="9759"/>
        <item x="6374"/>
        <item x="7707"/>
        <item x="6375"/>
        <item x="2541"/>
        <item x="6376"/>
        <item x="6377"/>
        <item x="6378"/>
        <item x="6379"/>
        <item x="7708"/>
        <item x="7709"/>
        <item x="4885"/>
        <item x="7710"/>
        <item x="7711"/>
        <item x="4886"/>
        <item x="7712"/>
        <item x="4887"/>
        <item x="7713"/>
        <item x="7714"/>
        <item x="4888"/>
        <item x="7715"/>
        <item x="7716"/>
        <item x="4889"/>
        <item x="7717"/>
        <item x="9710"/>
        <item x="7718"/>
        <item x="4890"/>
        <item x="9711"/>
        <item x="4891"/>
        <item x="4892"/>
        <item x="4893"/>
        <item x="706"/>
        <item x="4894"/>
        <item x="7719"/>
        <item x="4895"/>
        <item x="707"/>
        <item x="4896"/>
        <item x="7720"/>
        <item x="3012"/>
        <item x="4323"/>
        <item x="4897"/>
        <item x="4324"/>
        <item x="4898"/>
        <item x="4899"/>
        <item x="4900"/>
        <item x="7721"/>
        <item x="5580"/>
        <item x="708"/>
        <item x="2613"/>
        <item x="4901"/>
        <item x="4902"/>
        <item x="8984"/>
        <item x="7722"/>
        <item x="7723"/>
        <item x="7724"/>
        <item x="5581"/>
        <item x="8985"/>
        <item x="7725"/>
        <item x="7726"/>
        <item x="7727"/>
        <item x="4220"/>
        <item x="4221"/>
        <item x="709"/>
        <item x="710"/>
        <item x="5582"/>
        <item x="3884"/>
        <item x="8986"/>
        <item x="7728"/>
        <item x="3885"/>
        <item x="5811"/>
        <item x="3886"/>
        <item x="7729"/>
        <item x="5812"/>
        <item x="3887"/>
        <item x="7730"/>
        <item x="3122"/>
        <item x="5813"/>
        <item x="711"/>
        <item x="2945"/>
        <item x="5583"/>
        <item x="3888"/>
        <item x="7731"/>
        <item x="7732"/>
        <item x="7733"/>
        <item x="9533"/>
        <item x="712"/>
        <item x="2946"/>
        <item x="7734"/>
        <item x="3889"/>
        <item x="9534"/>
        <item x="2947"/>
        <item x="3890"/>
        <item x="7735"/>
        <item x="9215"/>
        <item x="7736"/>
        <item x="2491"/>
        <item x="4934"/>
        <item x="4903"/>
        <item x="3891"/>
        <item x="7737"/>
        <item x="3892"/>
        <item x="2492"/>
        <item x="7738"/>
        <item x="7739"/>
        <item x="7740"/>
        <item x="3893"/>
        <item x="7741"/>
        <item x="5814"/>
        <item x="4222"/>
        <item x="7742"/>
        <item x="2948"/>
        <item x="2493"/>
        <item x="8987"/>
        <item x="5815"/>
        <item x="7743"/>
        <item x="2949"/>
        <item x="4904"/>
        <item x="3894"/>
        <item x="7744"/>
        <item x="5816"/>
        <item x="8988"/>
        <item x="7745"/>
        <item x="4935"/>
        <item x="8663"/>
        <item x="3895"/>
        <item x="7746"/>
        <item x="5817"/>
        <item x="7747"/>
        <item x="4905"/>
        <item x="2950"/>
        <item x="3896"/>
        <item x="2494"/>
        <item x="7748"/>
        <item x="4906"/>
        <item x="713"/>
        <item x="8989"/>
        <item x="7749"/>
        <item x="9535"/>
        <item x="4907"/>
        <item x="8990"/>
        <item x="4936"/>
        <item x="3897"/>
        <item x="9536"/>
        <item x="5584"/>
        <item x="4908"/>
        <item x="7750"/>
        <item x="8991"/>
        <item x="3898"/>
        <item x="3899"/>
        <item x="714"/>
        <item x="9537"/>
        <item x="3900"/>
        <item x="8992"/>
        <item x="8993"/>
        <item x="9538"/>
        <item x="3901"/>
        <item x="5818"/>
        <item x="7751"/>
        <item x="3902"/>
        <item x="9539"/>
        <item x="4909"/>
        <item x="5819"/>
        <item x="8994"/>
        <item x="7752"/>
        <item x="7753"/>
        <item x="3903"/>
        <item x="9540"/>
        <item x="7754"/>
        <item x="3904"/>
        <item x="5820"/>
        <item x="4937"/>
        <item x="715"/>
        <item x="3905"/>
        <item x="8664"/>
        <item x="4910"/>
        <item x="9541"/>
        <item x="3906"/>
        <item x="5821"/>
        <item x="716"/>
        <item x="9542"/>
        <item x="3907"/>
        <item x="2495"/>
        <item x="4911"/>
        <item x="3908"/>
        <item x="717"/>
        <item x="3909"/>
        <item x="718"/>
        <item x="9543"/>
        <item x="7755"/>
        <item x="7756"/>
        <item x="3910"/>
        <item x="8995"/>
        <item x="3123"/>
        <item x="2496"/>
        <item x="719"/>
        <item x="4912"/>
        <item x="4938"/>
        <item x="7757"/>
        <item x="3124"/>
        <item x="3911"/>
        <item x="7758"/>
        <item x="3125"/>
        <item x="720"/>
        <item x="7759"/>
        <item x="3126"/>
        <item x="3127"/>
        <item x="4913"/>
        <item x="3128"/>
        <item x="4615"/>
        <item x="8996"/>
        <item x="721"/>
        <item x="7760"/>
        <item x="3912"/>
        <item x="3129"/>
        <item x="7761"/>
        <item x="3913"/>
        <item x="7762"/>
        <item x="3130"/>
        <item x="8997"/>
        <item x="3131"/>
        <item x="3132"/>
        <item x="7763"/>
        <item x="9544"/>
        <item x="3133"/>
        <item x="7764"/>
        <item x="7765"/>
        <item x="8998"/>
        <item x="9545"/>
        <item x="8999"/>
        <item x="3134"/>
        <item x="7766"/>
        <item x="3013"/>
        <item x="3914"/>
        <item x="7767"/>
        <item x="3135"/>
        <item x="7768"/>
        <item x="3136"/>
        <item x="3915"/>
        <item x="7769"/>
        <item x="9000"/>
        <item x="4616"/>
        <item x="9546"/>
        <item x="7770"/>
        <item x="4617"/>
        <item x="3916"/>
        <item x="4223"/>
        <item x="7771"/>
        <item x="3917"/>
        <item x="4618"/>
        <item x="3918"/>
        <item x="7772"/>
        <item x="9001"/>
        <item x="4619"/>
        <item x="7773"/>
        <item x="9547"/>
        <item x="5585"/>
        <item x="9002"/>
        <item x="5586"/>
        <item x="7774"/>
        <item x="5587"/>
        <item x="4620"/>
        <item x="5588"/>
        <item x="3919"/>
        <item x="7775"/>
        <item x="5589"/>
        <item x="9548"/>
        <item x="3137"/>
        <item x="5590"/>
        <item x="7776"/>
        <item x="5591"/>
        <item x="3138"/>
        <item x="5592"/>
        <item x="3139"/>
        <item x="3920"/>
        <item x="3140"/>
        <item x="2951"/>
        <item x="4621"/>
        <item x="3141"/>
        <item x="5593"/>
        <item x="2952"/>
        <item x="4622"/>
        <item x="3142"/>
        <item x="3921"/>
        <item x="177"/>
        <item x="5822"/>
        <item x="3143"/>
        <item x="5823"/>
        <item x="3922"/>
        <item x="3144"/>
        <item x="2953"/>
        <item x="3923"/>
        <item x="4224"/>
        <item x="4225"/>
        <item x="3145"/>
        <item x="2954"/>
        <item x="3924"/>
        <item x="3146"/>
        <item x="3147"/>
        <item x="4623"/>
        <item x="2497"/>
        <item x="3925"/>
        <item x="3148"/>
        <item x="4624"/>
        <item x="3149"/>
        <item x="24"/>
        <item x="4625"/>
        <item x="178"/>
        <item x="4626"/>
        <item x="4226"/>
        <item x="4627"/>
        <item x="3926"/>
        <item x="4628"/>
        <item x="179"/>
        <item x="4629"/>
        <item x="3061"/>
        <item x="180"/>
        <item x="8164"/>
        <item x="3927"/>
        <item x="8165"/>
        <item x="8166"/>
        <item x="25"/>
        <item x="3928"/>
        <item x="4630"/>
        <item x="4631"/>
        <item x="3929"/>
        <item x="8167"/>
        <item x="4632"/>
        <item x="3930"/>
        <item x="4633"/>
        <item x="2498"/>
        <item x="4227"/>
        <item x="3931"/>
        <item x="4634"/>
        <item x="26"/>
        <item x="2955"/>
        <item x="4635"/>
        <item x="3932"/>
        <item x="3933"/>
        <item x="8168"/>
        <item x="3934"/>
        <item x="2499"/>
        <item x="27"/>
        <item x="3935"/>
        <item x="9148"/>
        <item x="8169"/>
        <item x="4636"/>
        <item x="325"/>
        <item x="818"/>
        <item x="8170"/>
        <item x="326"/>
        <item x="3936"/>
        <item x="8171"/>
        <item x="327"/>
        <item x="3937"/>
        <item x="328"/>
        <item x="8172"/>
        <item x="3938"/>
        <item x="329"/>
        <item x="8173"/>
        <item x="3939"/>
        <item x="9549"/>
        <item x="4637"/>
        <item x="330"/>
        <item x="331"/>
        <item x="3940"/>
        <item x="9550"/>
        <item x="9551"/>
        <item x="3941"/>
        <item x="3942"/>
        <item x="2733"/>
        <item x="9552"/>
        <item x="6380"/>
        <item x="3943"/>
        <item x="2162"/>
        <item x="4638"/>
        <item x="2542"/>
        <item x="2543"/>
        <item x="3944"/>
        <item x="2163"/>
        <item x="1093"/>
        <item x="9553"/>
        <item x="4639"/>
        <item x="819"/>
        <item x="6381"/>
        <item x="2164"/>
        <item x="4640"/>
        <item x="4939"/>
        <item x="2734"/>
        <item x="4641"/>
        <item x="9554"/>
        <item x="4940"/>
        <item x="9555"/>
        <item x="1094"/>
        <item x="2735"/>
        <item x="2165"/>
        <item x="4642"/>
        <item x="4643"/>
        <item x="9556"/>
        <item x="2166"/>
        <item x="2736"/>
        <item x="2167"/>
        <item x="5192"/>
        <item x="2737"/>
        <item x="1095"/>
        <item x="2168"/>
        <item x="2169"/>
        <item x="4644"/>
        <item x="8383"/>
        <item x="4822"/>
        <item x="2170"/>
        <item x="2171"/>
        <item x="4645"/>
        <item x="8384"/>
        <item x="2172"/>
        <item x="1096"/>
        <item x="2738"/>
        <item x="4823"/>
        <item x="6382"/>
        <item x="2173"/>
        <item x="6383"/>
        <item x="4824"/>
        <item x="4646"/>
        <item x="1097"/>
        <item x="6384"/>
        <item x="2174"/>
        <item x="1098"/>
        <item x="5193"/>
        <item x="1099"/>
        <item x="6385"/>
        <item x="1436"/>
        <item x="6386"/>
        <item x="6387"/>
        <item x="6388"/>
        <item x="5194"/>
        <item x="1437"/>
        <item x="2739"/>
        <item x="1100"/>
        <item x="1189"/>
        <item x="6389"/>
        <item x="2740"/>
        <item x="1101"/>
        <item x="6390"/>
        <item x="9760"/>
        <item x="2175"/>
        <item x="6391"/>
        <item x="6392"/>
        <item x="6393"/>
        <item x="6394"/>
        <item x="6395"/>
        <item x="6396"/>
        <item x="6397"/>
        <item x="2741"/>
        <item x="6398"/>
        <item x="6399"/>
        <item x="6400"/>
        <item x="2742"/>
        <item x="6401"/>
        <item x="1102"/>
        <item x="6402"/>
        <item x="6403"/>
        <item x="6404"/>
        <item x="6405"/>
        <item x="6406"/>
        <item x="6407"/>
        <item x="5195"/>
        <item x="6408"/>
        <item x="2176"/>
        <item x="6409"/>
        <item x="2177"/>
        <item x="6410"/>
        <item x="5196"/>
        <item x="2178"/>
        <item x="1438"/>
        <item x="6411"/>
        <item x="1439"/>
        <item x="6412"/>
        <item x="6413"/>
        <item x="6414"/>
        <item x="6415"/>
        <item x="6416"/>
        <item x="6417"/>
        <item x="1440"/>
        <item x="9761"/>
        <item x="5197"/>
        <item x="6418"/>
        <item x="5198"/>
        <item x="5199"/>
        <item x="9762"/>
        <item x="9712"/>
        <item x="1441"/>
        <item x="6419"/>
        <item x="6420"/>
        <item x="1442"/>
        <item x="9763"/>
        <item x="5200"/>
        <item x="6421"/>
        <item x="6422"/>
        <item x="6423"/>
        <item x="3014"/>
        <item x="7777"/>
        <item x="7778"/>
        <item x="7779"/>
        <item x="4914"/>
        <item x="7780"/>
        <item x="7781"/>
        <item x="4915"/>
        <item x="4916"/>
        <item x="722"/>
        <item x="7782"/>
        <item x="4325"/>
        <item x="9895"/>
        <item x="4917"/>
        <item x="9896"/>
        <item x="723"/>
        <item x="7783"/>
        <item x="9897"/>
        <item x="9898"/>
        <item x="7784"/>
        <item x="9899"/>
        <item x="7785"/>
        <item x="724"/>
        <item x="7786"/>
        <item x="725"/>
        <item x="726"/>
        <item x="7787"/>
        <item x="727"/>
        <item x="4918"/>
        <item x="7788"/>
        <item x="7789"/>
        <item x="7790"/>
        <item x="7791"/>
        <item x="7792"/>
        <item x="6015"/>
        <item x="7793"/>
        <item x="7794"/>
        <item x="6016"/>
        <item x="7795"/>
        <item x="6017"/>
        <item x="7796"/>
        <item x="7797"/>
        <item x="4919"/>
        <item x="7798"/>
        <item x="6018"/>
        <item x="7799"/>
        <item x="6019"/>
        <item x="6020"/>
        <item x="6021"/>
        <item x="6022"/>
        <item x="6023"/>
        <item x="2179"/>
        <item x="4920"/>
        <item x="6024"/>
        <item x="6025"/>
        <item x="4326"/>
        <item x="6026"/>
        <item x="9003"/>
        <item x="6027"/>
        <item x="6028"/>
        <item x="6029"/>
        <item x="6030"/>
        <item x="9004"/>
        <item x="6031"/>
        <item x="6032"/>
        <item x="3945"/>
        <item x="6033"/>
        <item x="2180"/>
        <item x="6034"/>
        <item x="3946"/>
        <item x="6035"/>
        <item x="7800"/>
        <item x="6036"/>
        <item x="9005"/>
        <item x="9006"/>
        <item x="6037"/>
        <item x="6038"/>
        <item x="9007"/>
        <item x="7801"/>
        <item x="6039"/>
        <item x="4327"/>
        <item x="7802"/>
        <item x="6040"/>
        <item x="6041"/>
        <item x="3947"/>
        <item x="6042"/>
        <item x="3948"/>
        <item x="4328"/>
        <item x="7803"/>
        <item x="3949"/>
        <item x="7804"/>
        <item x="7805"/>
        <item x="9557"/>
        <item x="7806"/>
        <item x="7807"/>
        <item x="2956"/>
        <item x="3950"/>
        <item x="5594"/>
        <item x="7808"/>
        <item x="3951"/>
        <item x="5595"/>
        <item x="5596"/>
        <item x="9008"/>
        <item x="7809"/>
        <item x="9009"/>
        <item x="4228"/>
        <item x="3952"/>
        <item x="7810"/>
        <item x="7811"/>
        <item x="5597"/>
        <item x="7812"/>
        <item x="9010"/>
        <item x="9011"/>
        <item x="7813"/>
        <item x="9012"/>
        <item x="7814"/>
        <item x="2500"/>
        <item x="5598"/>
        <item x="728"/>
        <item x="7815"/>
        <item x="9013"/>
        <item x="7816"/>
        <item x="9014"/>
        <item x="7817"/>
        <item x="3953"/>
        <item x="7818"/>
        <item x="7819"/>
        <item x="7820"/>
        <item x="7821"/>
        <item x="7822"/>
        <item x="7823"/>
        <item x="7824"/>
        <item x="3015"/>
        <item x="4229"/>
        <item x="7825"/>
        <item x="3954"/>
        <item x="3955"/>
        <item x="4230"/>
        <item x="7826"/>
        <item x="3956"/>
        <item x="729"/>
        <item x="3957"/>
        <item x="3958"/>
        <item x="7827"/>
        <item x="3959"/>
        <item x="3960"/>
        <item x="7828"/>
        <item x="3961"/>
        <item x="730"/>
        <item x="9015"/>
        <item x="3962"/>
        <item x="7829"/>
        <item x="3963"/>
        <item x="3964"/>
        <item x="7830"/>
        <item x="4339"/>
        <item x="7831"/>
        <item x="731"/>
        <item x="3965"/>
        <item x="7832"/>
        <item x="3966"/>
        <item x="3967"/>
        <item x="9016"/>
        <item x="820"/>
        <item x="3968"/>
        <item x="4329"/>
        <item x="9017"/>
        <item x="7833"/>
        <item x="9018"/>
        <item x="9019"/>
        <item x="28"/>
        <item x="3969"/>
        <item x="7834"/>
        <item x="4921"/>
        <item x="732"/>
        <item x="29"/>
        <item x="7835"/>
        <item x="4231"/>
        <item x="9020"/>
        <item x="3970"/>
        <item x="7836"/>
        <item x="4232"/>
        <item x="4233"/>
        <item x="2501"/>
        <item x="3971"/>
        <item x="9558"/>
        <item x="3972"/>
        <item x="7837"/>
        <item x="3973"/>
        <item x="7838"/>
        <item x="4922"/>
        <item x="7839"/>
        <item x="3974"/>
        <item x="7840"/>
        <item x="7841"/>
        <item x="9021"/>
        <item x="4234"/>
        <item x="3975"/>
        <item x="7842"/>
        <item x="4923"/>
        <item x="7843"/>
        <item x="7844"/>
        <item x="9559"/>
        <item x="9022"/>
        <item x="3976"/>
        <item x="7845"/>
        <item x="30"/>
        <item x="3977"/>
        <item x="7846"/>
        <item x="3978"/>
        <item x="7847"/>
        <item x="3979"/>
        <item x="7848"/>
        <item x="3980"/>
        <item x="4924"/>
        <item x="3981"/>
        <item x="7849"/>
        <item x="9023"/>
        <item x="3982"/>
        <item x="4235"/>
        <item x="4925"/>
        <item x="3983"/>
        <item x="4926"/>
        <item x="7850"/>
        <item x="31"/>
        <item x="3984"/>
        <item x="9024"/>
        <item x="733"/>
        <item x="9025"/>
        <item x="734"/>
        <item x="735"/>
        <item x="8608"/>
        <item x="736"/>
        <item x="9026"/>
        <item x="737"/>
        <item x="32"/>
        <item x="9027"/>
        <item x="738"/>
        <item x="7851"/>
        <item x="2502"/>
        <item x="739"/>
        <item x="7852"/>
        <item x="3985"/>
        <item x="740"/>
        <item x="9028"/>
        <item x="741"/>
        <item x="413"/>
        <item x="7853"/>
        <item x="742"/>
        <item x="743"/>
        <item x="8609"/>
        <item x="7854"/>
        <item x="2544"/>
        <item x="744"/>
        <item x="8610"/>
        <item x="7855"/>
        <item x="3986"/>
        <item x="9029"/>
        <item x="33"/>
        <item x="9030"/>
        <item x="4236"/>
        <item x="3987"/>
        <item x="4257"/>
        <item x="34"/>
        <item x="9560"/>
        <item x="9031"/>
        <item x="2503"/>
        <item x="2545"/>
        <item x="9032"/>
        <item x="3988"/>
        <item x="9033"/>
        <item x="9561"/>
        <item x="3989"/>
        <item x="5599"/>
        <item x="9034"/>
        <item x="3016"/>
        <item x="3990"/>
        <item x="5600"/>
        <item x="8611"/>
        <item x="35"/>
        <item x="5601"/>
        <item x="3991"/>
        <item x="5602"/>
        <item x="3992"/>
        <item x="7856"/>
        <item x="9035"/>
        <item x="5603"/>
        <item x="5604"/>
        <item x="5605"/>
        <item x="5606"/>
        <item x="3993"/>
        <item x="3994"/>
        <item x="8612"/>
        <item x="5607"/>
        <item x="3995"/>
        <item x="3996"/>
        <item x="5608"/>
        <item x="5609"/>
        <item x="5610"/>
        <item x="3997"/>
        <item x="8613"/>
        <item x="5611"/>
        <item x="3998"/>
        <item x="5612"/>
        <item x="3999"/>
        <item x="4000"/>
        <item x="5613"/>
        <item x="8614"/>
        <item x="4001"/>
        <item x="4002"/>
        <item x="2504"/>
        <item x="5614"/>
        <item x="5615"/>
        <item x="8615"/>
        <item x="4003"/>
        <item x="4004"/>
        <item x="8616"/>
        <item x="4005"/>
        <item x="4006"/>
        <item x="4007"/>
        <item x="4008"/>
        <item x="181"/>
        <item x="4009"/>
        <item x="4010"/>
        <item x="8617"/>
        <item x="4011"/>
        <item x="182"/>
        <item x="4012"/>
        <item x="8618"/>
        <item x="4013"/>
        <item x="183"/>
        <item x="9036"/>
        <item x="184"/>
        <item x="4014"/>
        <item x="8619"/>
        <item x="4015"/>
        <item x="8620"/>
        <item x="8621"/>
        <item x="9037"/>
        <item x="9282"/>
        <item x="8622"/>
        <item x="185"/>
        <item x="8623"/>
        <item x="9283"/>
        <item x="186"/>
        <item x="2505"/>
        <item x="8174"/>
        <item x="9284"/>
        <item x="187"/>
        <item x="188"/>
        <item x="9285"/>
        <item x="189"/>
        <item x="4647"/>
        <item x="414"/>
        <item x="9562"/>
        <item x="8175"/>
        <item x="4016"/>
        <item x="9563"/>
        <item x="8176"/>
        <item x="4017"/>
        <item x="9564"/>
        <item x="8177"/>
        <item x="9565"/>
        <item x="8178"/>
        <item x="36"/>
        <item x="37"/>
        <item x="9566"/>
        <item x="8179"/>
        <item x="38"/>
        <item x="2181"/>
        <item x="4018"/>
        <item x="9567"/>
        <item x="9568"/>
        <item x="2182"/>
        <item x="415"/>
        <item x="9569"/>
        <item x="9286"/>
        <item x="9287"/>
        <item x="9288"/>
        <item x="9289"/>
        <item x="8180"/>
        <item x="9570"/>
        <item x="9571"/>
        <item x="9572"/>
        <item x="2183"/>
        <item x="39"/>
        <item x="4019"/>
        <item x="9573"/>
        <item x="9574"/>
        <item x="8181"/>
        <item x="9575"/>
        <item x="2184"/>
        <item x="6424"/>
        <item x="8182"/>
        <item x="5201"/>
        <item x="9576"/>
        <item x="9290"/>
        <item x="9577"/>
        <item x="6425"/>
        <item x="8183"/>
        <item x="9578"/>
        <item x="5202"/>
        <item x="8184"/>
        <item x="332"/>
        <item x="8185"/>
        <item x="2185"/>
        <item x="6426"/>
        <item x="9579"/>
        <item x="2186"/>
        <item x="2187"/>
        <item x="5203"/>
        <item x="6427"/>
        <item x="2188"/>
        <item x="9580"/>
        <item x="2189"/>
        <item x="2190"/>
        <item x="2191"/>
        <item x="9581"/>
        <item x="6428"/>
        <item x="2192"/>
        <item x="9582"/>
        <item x="2743"/>
        <item x="2193"/>
        <item x="9583"/>
        <item x="2744"/>
        <item x="9584"/>
        <item x="9764"/>
        <item x="2194"/>
        <item x="2745"/>
        <item x="2195"/>
        <item x="1162"/>
        <item x="2585"/>
        <item x="2586"/>
        <item x="2196"/>
        <item x="5204"/>
        <item x="5205"/>
        <item x="2197"/>
        <item x="9585"/>
        <item x="5206"/>
        <item x="2746"/>
        <item x="6429"/>
        <item x="9586"/>
        <item x="2198"/>
        <item x="5207"/>
        <item x="6430"/>
        <item x="2587"/>
        <item x="2747"/>
        <item x="2199"/>
        <item x="9587"/>
        <item x="2748"/>
        <item x="6431"/>
        <item x="2200"/>
        <item x="2201"/>
        <item x="2588"/>
        <item x="1163"/>
        <item x="1190"/>
        <item x="6432"/>
        <item x="9713"/>
        <item x="9714"/>
        <item x="9715"/>
        <item x="2202"/>
        <item x="9716"/>
        <item x="6433"/>
        <item x="6434"/>
        <item x="2203"/>
        <item x="2749"/>
        <item x="2204"/>
        <item x="9717"/>
        <item x="2205"/>
        <item x="1164"/>
        <item x="6435"/>
        <item x="2589"/>
        <item x="2206"/>
        <item x="2207"/>
        <item x="1165"/>
        <item x="5208"/>
        <item x="2208"/>
        <item x="9718"/>
        <item x="2209"/>
        <item x="2614"/>
        <item x="9719"/>
        <item x="9720"/>
        <item x="2590"/>
        <item x="2210"/>
        <item x="9721"/>
        <item x="9722"/>
        <item x="9723"/>
        <item x="9724"/>
        <item x="9725"/>
        <item x="9726"/>
        <item x="2211"/>
        <item x="2212"/>
        <item x="2750"/>
        <item x="2213"/>
        <item x="6436"/>
        <item x="1191"/>
        <item x="333"/>
        <item x="1192"/>
        <item x="4825"/>
        <item x="2214"/>
        <item x="2215"/>
        <item x="2615"/>
        <item x="334"/>
        <item x="2216"/>
        <item x="335"/>
        <item x="2217"/>
        <item x="336"/>
        <item x="2218"/>
        <item x="337"/>
        <item x="2219"/>
        <item x="2220"/>
        <item x="338"/>
        <item x="1196"/>
        <item x="2221"/>
        <item x="2222"/>
        <item x="2591"/>
        <item x="2223"/>
        <item x="1103"/>
        <item x="2224"/>
        <item x="2225"/>
        <item x="2226"/>
        <item x="4237"/>
        <item x="1104"/>
        <item x="2227"/>
        <item x="339"/>
        <item x="2228"/>
        <item x="2229"/>
        <item x="340"/>
        <item x="2592"/>
        <item x="1105"/>
        <item x="1106"/>
        <item x="341"/>
        <item x="1443"/>
        <item x="1107"/>
        <item x="2593"/>
        <item x="1444"/>
        <item x="342"/>
        <item x="343"/>
        <item x="2594"/>
        <item x="1445"/>
        <item x="1108"/>
        <item x="2595"/>
        <item x="1446"/>
        <item x="2596"/>
        <item x="9727"/>
        <item x="1447"/>
        <item x="2597"/>
        <item x="9765"/>
        <item x="1448"/>
        <item x="1449"/>
        <item x="1109"/>
        <item x="6437"/>
        <item x="1110"/>
        <item x="6438"/>
        <item x="1450"/>
        <item x="6439"/>
        <item x="1111"/>
        <item x="7857"/>
        <item x="7858"/>
        <item x="2616"/>
        <item x="190"/>
        <item x="7859"/>
        <item x="191"/>
        <item x="745"/>
        <item x="746"/>
        <item x="747"/>
        <item x="748"/>
        <item x="192"/>
        <item x="4020"/>
        <item x="4021"/>
        <item x="4022"/>
        <item x="4023"/>
        <item x="4024"/>
        <item x="4025"/>
        <item x="4026"/>
        <item x="4027"/>
        <item x="4028"/>
        <item x="4029"/>
        <item x="4030"/>
        <item x="193"/>
        <item x="4031"/>
        <item x="9588"/>
        <item x="4032"/>
        <item x="9589"/>
        <item x="194"/>
        <item x="9590"/>
        <item x="195"/>
        <item x="9591"/>
        <item x="9592"/>
        <item x="9593"/>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9766"/>
        <item x="7889"/>
        <item x="7890"/>
        <item x="7891"/>
        <item x="7892"/>
        <item x="7893"/>
        <item x="7894"/>
        <item x="7895"/>
        <item x="7896"/>
        <item x="7897"/>
        <item x="7898"/>
        <item x="7899"/>
        <item x="7900"/>
        <item x="2230"/>
        <item x="7901"/>
        <item x="7902"/>
        <item x="7903"/>
        <item x="2231"/>
        <item x="7904"/>
        <item x="7905"/>
        <item x="7906"/>
        <item x="2232"/>
        <item x="7907"/>
        <item x="7908"/>
        <item x="2233"/>
        <item x="2234"/>
        <item x="2235"/>
        <item x="5209"/>
        <item x="2236"/>
        <item x="2237"/>
        <item x="5210"/>
        <item x="6440"/>
        <item x="5211"/>
        <item x="5212"/>
        <item x="6441"/>
        <item x="6442"/>
        <item x="6443"/>
        <item x="6444"/>
        <item x="6445"/>
        <item x="1112"/>
        <item x="5213"/>
        <item x="6446"/>
        <item x="6447"/>
        <item x="6448"/>
        <item x="6449"/>
        <item x="1113"/>
        <item x="5214"/>
        <item x="6450"/>
        <item x="1114"/>
        <item x="4238"/>
        <item x="6451"/>
        <item x="4239"/>
        <item x="6452"/>
        <item x="6453"/>
        <item x="1115"/>
        <item x="6454"/>
        <item x="1116"/>
        <item x="1117"/>
        <item x="1118"/>
        <item x="1119"/>
        <item x="4240"/>
        <item x="7909"/>
        <item x="7910"/>
        <item x="7911"/>
        <item x="7912"/>
        <item x="7913"/>
        <item x="7914"/>
        <item x="7915"/>
        <item x="7916"/>
        <item x="7917"/>
        <item x="7918"/>
        <item x="7919"/>
        <item x="7920"/>
        <item x="7921"/>
        <item x="7922"/>
        <item x="7923"/>
        <item x="7924"/>
        <item x="7925"/>
        <item x="7926"/>
        <item x="1120"/>
        <item x="1121"/>
        <item x="344"/>
        <item x="345"/>
        <item x="1122"/>
        <item x="1123"/>
        <item x="1124"/>
        <item x="2617"/>
        <item x="1125"/>
        <item x="1126"/>
        <item x="2238"/>
        <item x="1127"/>
        <item x="2239"/>
        <item x="2240"/>
        <item x="9974"/>
        <item x="5824"/>
        <item x="5825"/>
        <item x="9975"/>
        <item x="9976"/>
        <item x="5826"/>
        <item x="9977"/>
        <item x="5827"/>
        <item x="9978"/>
        <item x="5828"/>
        <item x="9979"/>
        <item x="3150"/>
        <item x="3151"/>
        <item x="3152"/>
        <item x="3062"/>
        <item x="3153"/>
        <item x="3154"/>
        <item x="3155"/>
        <item x="3156"/>
        <item x="3157"/>
        <item x="3158"/>
        <item x="3159"/>
        <item x="9980"/>
        <item x="3160"/>
        <item x="3161"/>
        <item x="3162"/>
        <item x="3163"/>
        <item x="3164"/>
        <item x="3165"/>
        <item x="3166"/>
        <item x="3167"/>
        <item x="3168"/>
        <item x="3169"/>
        <item x="5829"/>
        <item x="5830"/>
        <item x="2241"/>
        <item x="4941"/>
        <item x="7927"/>
        <item x="2242"/>
        <item x="4942"/>
        <item x="2243"/>
        <item x="4943"/>
        <item x="2244"/>
        <item x="7928"/>
        <item x="4944"/>
        <item x="2245"/>
        <item x="2246"/>
        <item x="2247"/>
        <item x="2248"/>
        <item x="2249"/>
        <item x="2250"/>
        <item x="2251"/>
        <item x="2252"/>
        <item x="3063"/>
        <item x="2253"/>
        <item x="2254"/>
        <item x="2255"/>
        <item x="2256"/>
        <item x="2257"/>
        <item x="2258"/>
        <item x="2259"/>
        <item x="2260"/>
        <item x="2261"/>
        <item x="2262"/>
        <item x="2263"/>
        <item x="2264"/>
        <item x="2265"/>
        <item x="2266"/>
        <item x="2267"/>
        <item x="2268"/>
        <item x="2269"/>
        <item x="7929"/>
        <item x="7930"/>
        <item x="7931"/>
        <item x="7932"/>
        <item x="7933"/>
        <item x="7934"/>
        <item x="7935"/>
        <item x="7936"/>
        <item x="7937"/>
        <item x="7938"/>
        <item x="7939"/>
        <item x="7940"/>
        <item x="7941"/>
        <item x="7942"/>
        <item x="7943"/>
        <item x="7944"/>
        <item x="7945"/>
        <item x="7946"/>
        <item x="7947"/>
        <item x="7948"/>
        <item x="7949"/>
        <item x="7950"/>
        <item x="7951"/>
        <item x="346"/>
        <item x="7952"/>
        <item x="749"/>
        <item x="7953"/>
        <item x="7954"/>
        <item x="2270"/>
        <item x="7955"/>
        <item x="1128"/>
        <item x="7956"/>
        <item x="7957"/>
        <item x="7958"/>
        <item x="750"/>
        <item x="7959"/>
        <item x="7960"/>
        <item x="2271"/>
        <item x="7961"/>
        <item x="7962"/>
        <item x="2272"/>
        <item x="4330"/>
        <item x="751"/>
        <item x="1451"/>
        <item x="7963"/>
        <item x="4927"/>
        <item x="7964"/>
        <item x="1452"/>
        <item x="2273"/>
        <item x="1129"/>
        <item x="7965"/>
        <item x="752"/>
        <item x="753"/>
        <item x="754"/>
        <item x="7966"/>
        <item x="755"/>
        <item x="5215"/>
        <item x="4928"/>
        <item x="347"/>
        <item x="7967"/>
        <item x="7968"/>
        <item x="7969"/>
        <item x="4929"/>
        <item x="7970"/>
        <item x="1130"/>
        <item x="348"/>
        <item x="5616"/>
        <item x="3017"/>
        <item x="7971"/>
        <item x="7972"/>
        <item x="4930"/>
        <item x="349"/>
        <item x="7973"/>
        <item x="7974"/>
        <item x="4931"/>
        <item x="7975"/>
        <item x="4932"/>
        <item x="2274"/>
        <item x="7976"/>
        <item x="7977"/>
        <item x="9900"/>
        <item x="9038"/>
        <item x="9686"/>
        <item x="5617"/>
        <item x="1131"/>
        <item x="5618"/>
        <item x="9687"/>
        <item x="9688"/>
        <item x="9039"/>
        <item x="9689"/>
        <item x="7978"/>
        <item x="7979"/>
        <item x="7980"/>
        <item x="9690"/>
        <item x="7981"/>
        <item x="7982"/>
        <item x="5619"/>
        <item x="7983"/>
        <item x="7984"/>
        <item x="7985"/>
        <item x="9594"/>
        <item x="9040"/>
        <item x="9595"/>
        <item x="9596"/>
        <item x="7986"/>
        <item x="9981"/>
        <item x="9041"/>
        <item x="7987"/>
        <item x="7988"/>
        <item x="7989"/>
        <item x="5620"/>
        <item x="7990"/>
        <item x="7991"/>
        <item x="7992"/>
        <item x="7993"/>
        <item x="5621"/>
        <item x="7994"/>
        <item x="9042"/>
        <item x="7995"/>
        <item x="7996"/>
        <item x="7997"/>
        <item x="7998"/>
        <item x="7999"/>
        <item x="9043"/>
        <item x="8000"/>
        <item x="8001"/>
        <item x="5622"/>
        <item x="8002"/>
        <item x="5623"/>
        <item x="756"/>
        <item x="8003"/>
        <item x="8004"/>
        <item x="8005"/>
        <item x="9044"/>
        <item x="8006"/>
        <item x="8007"/>
        <item x="8008"/>
        <item x="9982"/>
        <item x="8009"/>
        <item x="9045"/>
        <item x="8010"/>
        <item x="416"/>
        <item x="757"/>
        <item x="8011"/>
        <item x="8012"/>
        <item x="8013"/>
        <item x="8014"/>
        <item x="9149"/>
        <item x="8015"/>
        <item x="8016"/>
        <item x="8017"/>
        <item x="8018"/>
        <item x="758"/>
        <item x="8019"/>
        <item x="8020"/>
        <item x="9597"/>
        <item x="8021"/>
        <item x="9150"/>
        <item x="417"/>
        <item x="9151"/>
        <item x="9983"/>
        <item x="759"/>
        <item x="8022"/>
        <item x="8023"/>
        <item x="9152"/>
        <item x="2506"/>
        <item x="760"/>
        <item x="9598"/>
        <item x="8024"/>
        <item x="9291"/>
        <item x="9901"/>
        <item x="8025"/>
        <item x="8026"/>
        <item x="9984"/>
        <item x="9599"/>
        <item x="761"/>
        <item x="8027"/>
        <item x="8028"/>
        <item x="9600"/>
        <item x="762"/>
        <item x="9601"/>
        <item x="4241"/>
        <item x="9046"/>
        <item x="3043"/>
        <item x="9153"/>
        <item x="418"/>
        <item x="3044"/>
        <item x="9047"/>
        <item x="2507"/>
        <item x="9154"/>
        <item x="3045"/>
        <item x="9155"/>
        <item x="8029"/>
        <item x="3046"/>
        <item x="4242"/>
        <item x="9156"/>
        <item x="3047"/>
        <item x="8030"/>
        <item x="9602"/>
        <item x="8031"/>
        <item x="419"/>
        <item x="9157"/>
        <item x="8032"/>
        <item x="9048"/>
        <item x="9985"/>
        <item x="9158"/>
        <item x="9159"/>
        <item x="9049"/>
        <item x="9160"/>
        <item x="9161"/>
        <item x="5831"/>
        <item x="9050"/>
        <item x="4033"/>
        <item x="763"/>
        <item x="196"/>
        <item x="9051"/>
        <item x="4331"/>
        <item x="4034"/>
        <item x="9052"/>
        <item x="8033"/>
        <item x="40"/>
        <item x="4035"/>
        <item x="197"/>
        <item x="3048"/>
        <item x="3049"/>
        <item x="764"/>
        <item x="9053"/>
        <item x="41"/>
        <item x="9603"/>
        <item x="3050"/>
        <item x="4036"/>
        <item x="9054"/>
        <item x="3170"/>
        <item x="3051"/>
        <item x="5624"/>
        <item x="3171"/>
        <item x="3172"/>
        <item x="4037"/>
        <item x="9055"/>
        <item x="3052"/>
        <item x="5625"/>
        <item x="9604"/>
        <item x="765"/>
        <item x="5832"/>
        <item x="4038"/>
        <item x="3173"/>
        <item x="4788"/>
        <item x="9056"/>
        <item x="4039"/>
        <item x="3174"/>
        <item x="4789"/>
        <item x="8624"/>
        <item x="4790"/>
        <item x="9057"/>
        <item x="9605"/>
        <item x="3175"/>
        <item x="42"/>
        <item x="9606"/>
        <item x="4040"/>
        <item x="4791"/>
        <item x="3176"/>
        <item x="766"/>
        <item x="5626"/>
        <item x="9607"/>
        <item x="4041"/>
        <item x="4042"/>
        <item x="9608"/>
        <item x="9058"/>
        <item x="4792"/>
        <item x="9609"/>
        <item x="8034"/>
        <item x="9059"/>
        <item x="4933"/>
        <item x="1166"/>
        <item x="3177"/>
        <item x="9060"/>
        <item x="5627"/>
        <item x="1167"/>
        <item x="9610"/>
        <item x="43"/>
        <item x="3178"/>
        <item x="8035"/>
        <item x="9061"/>
        <item x="767"/>
        <item x="4043"/>
        <item x="4340"/>
        <item x="3179"/>
        <item x="5628"/>
        <item x="2508"/>
        <item x="9611"/>
        <item x="3180"/>
        <item x="2509"/>
        <item x="4793"/>
        <item x="9062"/>
        <item x="3181"/>
        <item x="8036"/>
        <item x="4044"/>
        <item x="3182"/>
        <item x="4794"/>
        <item x="5629"/>
        <item x="9063"/>
        <item x="3183"/>
        <item x="9612"/>
        <item x="4795"/>
        <item x="3184"/>
        <item x="9986"/>
        <item x="9216"/>
        <item x="4796"/>
        <item x="9613"/>
        <item x="3185"/>
        <item x="9614"/>
        <item x="4797"/>
        <item x="3186"/>
        <item x="5630"/>
        <item x="9064"/>
        <item x="3187"/>
        <item x="9987"/>
        <item x="4798"/>
        <item x="9615"/>
        <item x="4341"/>
        <item x="3188"/>
        <item x="3189"/>
        <item x="9616"/>
        <item x="9617"/>
        <item x="3053"/>
        <item x="5631"/>
        <item x="198"/>
        <item x="9618"/>
        <item x="5632"/>
        <item x="8037"/>
        <item x="9619"/>
        <item x="5633"/>
        <item x="8038"/>
        <item x="9065"/>
        <item x="5634"/>
        <item x="9988"/>
        <item x="9620"/>
        <item x="4045"/>
        <item x="5635"/>
        <item x="8039"/>
        <item x="5636"/>
        <item x="8040"/>
        <item x="5637"/>
        <item x="8041"/>
        <item x="5638"/>
        <item x="5639"/>
        <item x="5640"/>
        <item x="5641"/>
        <item x="8042"/>
        <item x="5642"/>
        <item x="5643"/>
        <item x="5644"/>
        <item x="4046"/>
        <item x="4799"/>
        <item x="9066"/>
        <item x="5645"/>
        <item x="5646"/>
        <item x="5647"/>
        <item x="2546"/>
        <item x="8043"/>
        <item x="4800"/>
        <item x="8044"/>
        <item x="8625"/>
        <item x="5648"/>
        <item x="2547"/>
        <item x="2548"/>
        <item x="4801"/>
        <item x="4648"/>
        <item x="5833"/>
        <item x="8045"/>
        <item x="4342"/>
        <item x="199"/>
        <item x="8046"/>
        <item x="8047"/>
        <item x="8048"/>
        <item x="4047"/>
        <item x="9162"/>
        <item x="8049"/>
        <item x="4343"/>
        <item x="4048"/>
        <item x="8050"/>
        <item x="2510"/>
        <item x="5649"/>
        <item x="200"/>
        <item x="8051"/>
        <item x="5834"/>
        <item x="4649"/>
        <item x="8052"/>
        <item x="4049"/>
        <item x="9163"/>
        <item x="8053"/>
        <item x="8054"/>
        <item x="4344"/>
        <item x="4050"/>
        <item x="8055"/>
        <item x="2511"/>
        <item x="4650"/>
        <item x="5835"/>
        <item x="8056"/>
        <item x="4051"/>
        <item x="8057"/>
        <item x="8058"/>
        <item x="4651"/>
        <item x="4052"/>
        <item x="4652"/>
        <item x="8186"/>
        <item x="8059"/>
        <item x="8060"/>
        <item x="4053"/>
        <item x="8061"/>
        <item x="1453"/>
        <item x="9621"/>
        <item x="4653"/>
        <item x="8062"/>
        <item x="2512"/>
        <item x="350"/>
        <item x="1454"/>
        <item x="9622"/>
        <item x="4054"/>
        <item x="9217"/>
        <item x="8187"/>
        <item x="1455"/>
        <item x="4055"/>
        <item x="44"/>
        <item x="8063"/>
        <item x="8188"/>
        <item x="45"/>
        <item x="2275"/>
        <item x="8189"/>
        <item x="1456"/>
        <item x="9218"/>
        <item x="8190"/>
        <item x="4654"/>
        <item x="2276"/>
        <item x="2277"/>
        <item x="8191"/>
        <item x="46"/>
        <item x="2278"/>
        <item x="1193"/>
        <item x="1457"/>
        <item x="4945"/>
        <item x="4655"/>
        <item x="8192"/>
        <item x="2279"/>
        <item x="2280"/>
        <item x="1132"/>
        <item x="2281"/>
        <item x="4946"/>
        <item x="4345"/>
        <item x="1133"/>
        <item x="4656"/>
        <item x="2282"/>
        <item x="1458"/>
        <item x="6455"/>
        <item x="2283"/>
        <item x="1134"/>
        <item x="6456"/>
        <item x="1459"/>
        <item x="1135"/>
        <item x="2284"/>
        <item x="6457"/>
        <item x="2285"/>
        <item x="6458"/>
        <item x="4657"/>
        <item x="4947"/>
        <item x="1460"/>
        <item x="4658"/>
        <item x="2286"/>
        <item x="2287"/>
        <item x="2288"/>
        <item x="2289"/>
        <item x="4659"/>
        <item x="2751"/>
        <item x="2290"/>
        <item x="1461"/>
        <item x="6459"/>
        <item x="1136"/>
        <item x="2291"/>
        <item x="1137"/>
        <item x="6460"/>
        <item x="2292"/>
        <item x="2293"/>
        <item x="6461"/>
        <item x="2294"/>
        <item x="6462"/>
        <item x="2295"/>
        <item x="2296"/>
        <item x="1462"/>
        <item x="6463"/>
        <item x="2297"/>
        <item x="1463"/>
        <item x="6464"/>
        <item x="2298"/>
        <item x="2299"/>
        <item x="1464"/>
        <item x="2300"/>
        <item x="2301"/>
        <item x="2302"/>
        <item x="4660"/>
        <item x="6465"/>
        <item x="1465"/>
        <item x="2303"/>
        <item x="2304"/>
        <item x="2305"/>
        <item x="2306"/>
        <item x="2307"/>
        <item x="2308"/>
        <item x="2309"/>
        <item x="2310"/>
        <item x="4661"/>
        <item x="2311"/>
        <item x="4662"/>
        <item x="1138"/>
        <item x="2312"/>
        <item x="6466"/>
        <item x="4663"/>
        <item x="2313"/>
        <item x="2314"/>
        <item x="5216"/>
        <item x="6467"/>
        <item x="6468"/>
        <item x="2315"/>
        <item x="1139"/>
        <item x="2316"/>
        <item x="2317"/>
        <item x="2318"/>
        <item x="2319"/>
        <item x="2320"/>
        <item x="2321"/>
        <item x="5217"/>
        <item x="1466"/>
        <item x="2322"/>
        <item x="2323"/>
        <item x="2324"/>
        <item x="2325"/>
        <item x="5218"/>
        <item x="2326"/>
        <item x="1467"/>
        <item x="6469"/>
        <item x="2327"/>
        <item x="2328"/>
        <item x="2329"/>
        <item x="2752"/>
        <item x="2330"/>
        <item x="5219"/>
        <item x="2331"/>
        <item x="2332"/>
        <item x="2333"/>
        <item x="2334"/>
        <item x="2335"/>
        <item x="1468"/>
        <item x="2753"/>
        <item x="1469"/>
        <item x="2336"/>
        <item x="2754"/>
        <item x="2755"/>
        <item x="2337"/>
        <item x="2756"/>
        <item x="2757"/>
        <item x="1140"/>
        <item x="2758"/>
        <item x="5220"/>
        <item x="2338"/>
        <item x="1141"/>
        <item x="2339"/>
        <item x="2759"/>
        <item x="2340"/>
        <item x="351"/>
        <item x="2341"/>
        <item x="9767"/>
        <item x="2760"/>
        <item x="2342"/>
        <item x="2343"/>
        <item x="2761"/>
        <item x="2344"/>
        <item x="2345"/>
        <item x="2346"/>
        <item x="2347"/>
        <item x="2348"/>
        <item x="2349"/>
        <item x="352"/>
        <item x="4826"/>
        <item x="2350"/>
        <item x="2351"/>
        <item x="353"/>
        <item x="2352"/>
        <item x="2353"/>
        <item x="2354"/>
        <item x="2355"/>
        <item x="4827"/>
        <item x="2356"/>
        <item x="2357"/>
        <item x="4828"/>
        <item x="2358"/>
        <item x="2598"/>
        <item x="2359"/>
        <item x="2360"/>
        <item x="2762"/>
        <item x="2361"/>
        <item x="2362"/>
        <item x="2363"/>
        <item x="2364"/>
        <item x="2365"/>
        <item x="8064"/>
        <item x="4829"/>
        <item x="6470"/>
        <item x="8065"/>
        <item x="2763"/>
        <item x="8066"/>
        <item x="2366"/>
        <item x="8067"/>
        <item x="4830"/>
        <item x="2599"/>
        <item x="2367"/>
        <item x="2368"/>
        <item x="8068"/>
        <item x="8069"/>
        <item x="2369"/>
        <item x="1470"/>
        <item x="6471"/>
        <item x="8070"/>
        <item x="2370"/>
        <item x="4831"/>
        <item x="2764"/>
        <item x="2371"/>
        <item x="4832"/>
        <item x="2372"/>
        <item x="2373"/>
        <item x="6472"/>
        <item x="2765"/>
        <item x="2766"/>
        <item x="1142"/>
        <item x="6473"/>
        <item x="1143"/>
        <item x="1144"/>
        <item x="4833"/>
        <item x="4834"/>
        <item x="4835"/>
        <item x="1145"/>
        <item x="6474"/>
        <item x="2374"/>
        <item x="4836"/>
        <item x="1146"/>
        <item x="2600"/>
        <item x="5221"/>
        <item x="4837"/>
        <item x="6475"/>
        <item x="2375"/>
        <item x="4838"/>
        <item x="1147"/>
        <item x="8626"/>
        <item x="1471"/>
        <item x="8627"/>
        <item x="8628"/>
        <item x="1472"/>
        <item x="8629"/>
        <item x="8630"/>
        <item x="8631"/>
        <item x="2376"/>
        <item x="1148"/>
        <item x="5222"/>
        <item x="2377"/>
        <item x="8071"/>
        <item x="768"/>
        <item x="8072"/>
        <item x="769"/>
        <item x="8073"/>
        <item x="3018"/>
        <item x="8074"/>
        <item x="8075"/>
        <item x="8076"/>
        <item x="770"/>
        <item x="8077"/>
        <item x="8078"/>
        <item x="771"/>
        <item x="8079"/>
        <item x="8080"/>
        <item x="8081"/>
        <item x="8082"/>
        <item x="8083"/>
        <item x="9067"/>
        <item x="772"/>
        <item x="8084"/>
        <item x="9068"/>
        <item x="8085"/>
        <item x="8086"/>
        <item x="8087"/>
        <item x="5650"/>
        <item x="8088"/>
        <item x="5651"/>
        <item x="4056"/>
        <item x="9164"/>
        <item x="5652"/>
        <item x="9165"/>
        <item x="9166"/>
        <item x="5836"/>
        <item x="9167"/>
        <item x="9623"/>
        <item x="773"/>
        <item x="5837"/>
        <item x="9624"/>
        <item x="5653"/>
        <item x="8089"/>
        <item x="8090"/>
        <item x="9625"/>
        <item x="9168"/>
        <item x="9626"/>
        <item x="8091"/>
        <item x="8092"/>
        <item x="8093"/>
        <item x="8094"/>
        <item x="9627"/>
        <item x="9628"/>
        <item x="3190"/>
        <item x="8095"/>
        <item x="3191"/>
        <item x="9629"/>
        <item x="9630"/>
        <item x="9631"/>
        <item x="3192"/>
        <item x="3193"/>
        <item x="9632"/>
        <item x="5838"/>
        <item x="3194"/>
        <item x="5839"/>
        <item x="2513"/>
        <item x="9069"/>
        <item x="5654"/>
        <item x="8096"/>
        <item x="3195"/>
        <item x="9633"/>
        <item x="5840"/>
        <item x="774"/>
        <item x="9634"/>
        <item x="8097"/>
        <item x="3196"/>
        <item x="5841"/>
        <item x="4057"/>
        <item x="4332"/>
        <item x="3197"/>
        <item x="8098"/>
        <item x="4058"/>
        <item x="9070"/>
        <item x="3054"/>
        <item x="8099"/>
        <item x="9071"/>
        <item x="8100"/>
        <item x="3198"/>
        <item x="9635"/>
        <item x="5655"/>
        <item x="3055"/>
        <item x="9072"/>
        <item x="3199"/>
        <item x="9636"/>
        <item x="4243"/>
        <item x="5656"/>
        <item x="3056"/>
        <item x="9637"/>
        <item x="9638"/>
        <item x="9073"/>
        <item x="8101"/>
        <item x="9639"/>
        <item x="9640"/>
        <item x="8102"/>
        <item x="9641"/>
        <item x="9074"/>
        <item x="8103"/>
        <item x="4059"/>
        <item x="9642"/>
        <item x="9219"/>
        <item x="4060"/>
        <item x="4061"/>
        <item x="9643"/>
        <item x="9644"/>
        <item x="8104"/>
        <item x="8105"/>
        <item x="3057"/>
        <item x="9075"/>
        <item x="9645"/>
        <item x="8106"/>
        <item x="3058"/>
        <item x="4062"/>
        <item x="9646"/>
        <item x="5842"/>
        <item x="9647"/>
        <item x="9220"/>
        <item x="9648"/>
        <item x="4063"/>
        <item x="9076"/>
        <item x="9649"/>
        <item x="4064"/>
        <item x="9221"/>
        <item x="9650"/>
        <item x="4065"/>
        <item x="9651"/>
        <item x="4066"/>
        <item x="4346"/>
        <item x="9077"/>
        <item x="4333"/>
        <item x="4664"/>
        <item x="8107"/>
        <item x="4067"/>
        <item x="9078"/>
        <item x="4068"/>
        <item x="9079"/>
        <item x="4069"/>
        <item x="9080"/>
        <item x="8108"/>
        <item x="4070"/>
        <item x="9652"/>
        <item x="8109"/>
        <item x="5657"/>
        <item x="9691"/>
        <item x="4347"/>
        <item x="2514"/>
        <item x="9081"/>
        <item x="9169"/>
        <item x="9692"/>
        <item x="4665"/>
        <item x="9082"/>
        <item x="9693"/>
        <item x="4666"/>
        <item x="5658"/>
        <item x="5659"/>
        <item x="4667"/>
        <item x="5660"/>
        <item x="8110"/>
        <item x="9653"/>
        <item x="9654"/>
        <item x="5661"/>
        <item x="9655"/>
        <item x="9656"/>
        <item x="5662"/>
        <item x="5663"/>
        <item x="4668"/>
        <item x="4071"/>
        <item x="5843"/>
        <item x="5664"/>
        <item x="5665"/>
        <item x="9657"/>
        <item x="9989"/>
        <item x="4072"/>
        <item x="5666"/>
        <item x="4348"/>
        <item x="5667"/>
        <item x="4669"/>
        <item x="9658"/>
        <item x="4670"/>
        <item x="9694"/>
        <item x="4073"/>
        <item x="4349"/>
        <item x="4671"/>
        <item x="9659"/>
        <item x="4074"/>
        <item x="9083"/>
        <item x="5844"/>
        <item x="9084"/>
        <item x="4075"/>
        <item x="4672"/>
        <item x="4673"/>
        <item x="4674"/>
        <item x="9660"/>
        <item x="9990"/>
        <item x="5845"/>
        <item x="2515"/>
        <item x="4675"/>
        <item x="9661"/>
        <item x="5846"/>
        <item x="5847"/>
        <item x="5848"/>
        <item x="5849"/>
        <item x="5850"/>
        <item x="9662"/>
        <item x="9663"/>
        <item x="2549"/>
        <item x="4676"/>
        <item x="9664"/>
        <item x="4677"/>
        <item x="4244"/>
        <item x="2516"/>
        <item x="9665"/>
        <item x="2550"/>
        <item x="9666"/>
        <item x="9667"/>
        <item x="2517"/>
        <item x="9668"/>
        <item x="2551"/>
        <item x="4839"/>
        <item x="5223"/>
        <item x="2957"/>
        <item x="354"/>
        <item x="2518"/>
        <item x="2552"/>
        <item x="1197"/>
        <item x="2553"/>
        <item x="355"/>
        <item x="6476"/>
        <item x="6477"/>
        <item x="356"/>
        <item x="6478"/>
        <item x="1198"/>
        <item x="2378"/>
        <item x="6479"/>
        <item x="2379"/>
        <item x="8632"/>
        <item x="4840"/>
        <item x="6480"/>
        <item x="8633"/>
        <item x="4678"/>
        <item x="2380"/>
        <item x="4679"/>
        <item x="4841"/>
        <item x="8634"/>
        <item x="4680"/>
        <item x="6481"/>
        <item x="2381"/>
        <item x="6482"/>
        <item x="4681"/>
        <item x="2601"/>
        <item x="8635"/>
        <item x="8111"/>
        <item x="2382"/>
        <item x="6483"/>
        <item x="4682"/>
        <item x="2767"/>
        <item x="6484"/>
        <item x="2383"/>
        <item x="2768"/>
        <item x="8636"/>
        <item x="2384"/>
        <item x="6485"/>
        <item x="357"/>
        <item x="8637"/>
        <item x="8638"/>
        <item x="5224"/>
        <item x="6486"/>
        <item x="2385"/>
        <item x="2769"/>
        <item x="8639"/>
        <item x="6487"/>
        <item x="6488"/>
        <item x="2770"/>
        <item x="6489"/>
        <item x="6490"/>
        <item x="2386"/>
        <item x="6491"/>
        <item x="6492"/>
        <item x="6493"/>
        <item x="8640"/>
        <item x="1149"/>
        <item x="8641"/>
        <item x="6494"/>
        <item x="1150"/>
        <item x="8642"/>
        <item x="6495"/>
        <item x="1151"/>
        <item x="8643"/>
        <item x="1152"/>
        <item x="8644"/>
        <item x="6496"/>
        <item x="2387"/>
        <item x="6497"/>
        <item x="8645"/>
        <item x="2618"/>
        <item x="2388"/>
        <item x="6498"/>
        <item x="8646"/>
        <item x="8647"/>
        <item x="2389"/>
        <item x="8648"/>
        <item x="8649"/>
        <item x="2390"/>
        <item x="9768"/>
        <item x="6499"/>
        <item x="1153"/>
        <item x="2391"/>
        <item x="2771"/>
        <item x="2772"/>
        <item x="1154"/>
        <item x="6500"/>
        <item x="1155"/>
        <item x="2392"/>
        <item x="1156"/>
        <item x="2393"/>
        <item x="2394"/>
        <item x="2773"/>
        <item x="2395"/>
        <item x="1157"/>
        <item x="2396"/>
        <item x="2619"/>
        <item x="2774"/>
        <item x="6501"/>
        <item x="6502"/>
        <item x="2397"/>
        <item x="6503"/>
        <item x="2602"/>
        <item x="1158"/>
        <item x="2398"/>
        <item x="1473"/>
        <item x="6504"/>
        <item x="6505"/>
        <item x="6506"/>
        <item x="1159"/>
        <item x="1160"/>
        <item x="1161"/>
        <item x="8112"/>
        <item x="6507"/>
        <item x="8113"/>
        <item t="default"/>
      </items>
    </pivotField>
    <pivotField showAll="0">
      <items count="242">
        <item x="45"/>
        <item x="31"/>
        <item x="32"/>
        <item x="34"/>
        <item x="33"/>
        <item x="35"/>
        <item x="57"/>
        <item x="36"/>
        <item x="20"/>
        <item x="16"/>
        <item x="38"/>
        <item x="1"/>
        <item x="39"/>
        <item x="56"/>
        <item x="23"/>
        <item x="22"/>
        <item x="26"/>
        <item x="27"/>
        <item x="24"/>
        <item x="37"/>
        <item x="43"/>
        <item x="0"/>
        <item x="19"/>
        <item x="25"/>
        <item x="18"/>
        <item x="17"/>
        <item x="21"/>
        <item x="29"/>
        <item x="2"/>
        <item x="41"/>
        <item x="66"/>
        <item x="46"/>
        <item x="40"/>
        <item x="47"/>
        <item x="48"/>
        <item x="44"/>
        <item x="30"/>
        <item x="6"/>
        <item x="4"/>
        <item x="3"/>
        <item x="42"/>
        <item x="61"/>
        <item x="5"/>
        <item x="28"/>
        <item x="7"/>
        <item x="8"/>
        <item x="9"/>
        <item x="58"/>
        <item x="60"/>
        <item x="10"/>
        <item x="11"/>
        <item x="79"/>
        <item x="74"/>
        <item x="107"/>
        <item x="97"/>
        <item x="91"/>
        <item x="131"/>
        <item x="80"/>
        <item x="162"/>
        <item x="12"/>
        <item x="14"/>
        <item x="13"/>
        <item x="59"/>
        <item x="69"/>
        <item x="15"/>
        <item x="51"/>
        <item x="71"/>
        <item x="148"/>
        <item x="121"/>
        <item x="142"/>
        <item x="76"/>
        <item x="78"/>
        <item x="125"/>
        <item x="77"/>
        <item x="95"/>
        <item x="109"/>
        <item x="92"/>
        <item x="90"/>
        <item x="75"/>
        <item x="105"/>
        <item x="116"/>
        <item x="94"/>
        <item x="123"/>
        <item x="135"/>
        <item x="158"/>
        <item x="152"/>
        <item x="93"/>
        <item x="122"/>
        <item x="118"/>
        <item x="117"/>
        <item x="83"/>
        <item x="96"/>
        <item x="189"/>
        <item x="89"/>
        <item x="190"/>
        <item x="187"/>
        <item x="141"/>
        <item x="160"/>
        <item x="196"/>
        <item x="145"/>
        <item x="73"/>
        <item x="134"/>
        <item x="188"/>
        <item x="115"/>
        <item x="182"/>
        <item x="98"/>
        <item x="156"/>
        <item x="153"/>
        <item x="149"/>
        <item x="154"/>
        <item x="101"/>
        <item x="180"/>
        <item x="53"/>
        <item x="65"/>
        <item x="228"/>
        <item x="49"/>
        <item x="130"/>
        <item x="110"/>
        <item x="106"/>
        <item x="128"/>
        <item x="86"/>
        <item x="207"/>
        <item x="62"/>
        <item x="223"/>
        <item x="167"/>
        <item x="84"/>
        <item x="137"/>
        <item x="184"/>
        <item x="124"/>
        <item x="166"/>
        <item x="150"/>
        <item x="138"/>
        <item x="157"/>
        <item x="170"/>
        <item x="136"/>
        <item x="178"/>
        <item x="139"/>
        <item x="172"/>
        <item x="171"/>
        <item x="52"/>
        <item x="55"/>
        <item x="205"/>
        <item x="235"/>
        <item x="209"/>
        <item x="240"/>
        <item x="226"/>
        <item x="237"/>
        <item x="72"/>
        <item x="63"/>
        <item x="199"/>
        <item x="140"/>
        <item x="108"/>
        <item x="181"/>
        <item x="155"/>
        <item x="176"/>
        <item x="163"/>
        <item x="114"/>
        <item x="198"/>
        <item x="87"/>
        <item x="193"/>
        <item x="144"/>
        <item x="146"/>
        <item x="126"/>
        <item x="201"/>
        <item x="197"/>
        <item x="202"/>
        <item x="194"/>
        <item x="175"/>
        <item x="200"/>
        <item x="132"/>
        <item x="164"/>
        <item x="147"/>
        <item x="165"/>
        <item x="174"/>
        <item x="64"/>
        <item x="234"/>
        <item x="54"/>
        <item x="219"/>
        <item x="50"/>
        <item x="227"/>
        <item x="119"/>
        <item x="120"/>
        <item x="82"/>
        <item x="159"/>
        <item x="168"/>
        <item x="183"/>
        <item x="173"/>
        <item x="129"/>
        <item x="81"/>
        <item x="203"/>
        <item x="127"/>
        <item x="179"/>
        <item x="70"/>
        <item x="222"/>
        <item x="208"/>
        <item x="225"/>
        <item x="215"/>
        <item x="111"/>
        <item x="88"/>
        <item x="185"/>
        <item x="104"/>
        <item x="151"/>
        <item x="212"/>
        <item x="67"/>
        <item x="232"/>
        <item x="68"/>
        <item x="218"/>
        <item x="192"/>
        <item x="191"/>
        <item x="195"/>
        <item x="186"/>
        <item x="102"/>
        <item x="177"/>
        <item x="112"/>
        <item x="133"/>
        <item x="206"/>
        <item x="238"/>
        <item x="217"/>
        <item x="229"/>
        <item x="239"/>
        <item x="161"/>
        <item x="103"/>
        <item x="224"/>
        <item x="236"/>
        <item x="221"/>
        <item x="213"/>
        <item x="220"/>
        <item x="85"/>
        <item x="204"/>
        <item x="211"/>
        <item x="214"/>
        <item x="113"/>
        <item x="233"/>
        <item x="210"/>
        <item x="231"/>
        <item x="230"/>
        <item x="169"/>
        <item x="216"/>
        <item x="99"/>
        <item x="100"/>
        <item x="143"/>
        <item t="default"/>
      </items>
    </pivotField>
    <pivotField showAll="0">
      <items count="8693">
        <item x="4763"/>
        <item x="4767"/>
        <item x="4766"/>
        <item x="4768"/>
        <item x="4771"/>
        <item x="4762"/>
        <item x="2565"/>
        <item x="2568"/>
        <item x="4778"/>
        <item x="4772"/>
        <item x="2564"/>
        <item x="4755"/>
        <item x="2567"/>
        <item x="4777"/>
        <item x="4773"/>
        <item x="2572"/>
        <item x="2571"/>
        <item x="4775"/>
        <item x="2569"/>
        <item x="4759"/>
        <item x="2570"/>
        <item x="4758"/>
        <item x="2566"/>
        <item x="4781"/>
        <item x="4760"/>
        <item x="4757"/>
        <item x="4774"/>
        <item x="4764"/>
        <item x="5819"/>
        <item x="4769"/>
        <item x="5822"/>
        <item x="5825"/>
        <item x="5827"/>
        <item x="5834"/>
        <item x="5846"/>
        <item x="5851"/>
        <item x="5855"/>
        <item x="5850"/>
        <item x="5821"/>
        <item x="5838"/>
        <item x="5857"/>
        <item x="5845"/>
        <item x="5847"/>
        <item x="5832"/>
        <item x="5858"/>
        <item x="5843"/>
        <item x="5848"/>
        <item x="5859"/>
        <item x="5835"/>
        <item x="5823"/>
        <item x="5856"/>
        <item x="5865"/>
        <item x="5861"/>
        <item x="5864"/>
        <item x="5844"/>
        <item x="5860"/>
        <item x="4427"/>
        <item x="5852"/>
        <item x="5829"/>
        <item x="4756"/>
        <item x="5862"/>
        <item x="2964"/>
        <item x="4754"/>
        <item x="2963"/>
        <item x="5863"/>
        <item x="4426"/>
        <item x="5833"/>
        <item x="5854"/>
        <item x="5853"/>
        <item x="5867"/>
        <item x="5831"/>
        <item x="364"/>
        <item x="4752"/>
        <item x="4765"/>
        <item x="2979"/>
        <item x="2971"/>
        <item x="379"/>
        <item x="2986"/>
        <item x="770"/>
        <item x="2976"/>
        <item x="2987"/>
        <item x="769"/>
        <item x="5870"/>
        <item x="372"/>
        <item x="362"/>
        <item x="5849"/>
        <item x="2973"/>
        <item x="2997"/>
        <item x="2984"/>
        <item x="7353"/>
        <item x="2968"/>
        <item x="2993"/>
        <item x="772"/>
        <item x="5826"/>
        <item x="5830"/>
        <item x="2581"/>
        <item x="381"/>
        <item x="5866"/>
        <item x="771"/>
        <item x="5868"/>
        <item x="4010"/>
        <item x="2983"/>
        <item x="2580"/>
        <item x="1369"/>
        <item x="4009"/>
        <item x="5828"/>
        <item x="3006"/>
        <item x="5871"/>
        <item x="4785"/>
        <item x="4013"/>
        <item x="774"/>
        <item x="2583"/>
        <item x="5881"/>
        <item x="5880"/>
        <item x="4784"/>
        <item x="5869"/>
        <item x="4014"/>
        <item x="5882"/>
        <item x="5877"/>
        <item x="4019"/>
        <item x="5883"/>
        <item x="2985"/>
        <item x="775"/>
        <item x="2989"/>
        <item x="2575"/>
        <item x="4521"/>
        <item x="5837"/>
        <item x="370"/>
        <item x="5879"/>
        <item x="773"/>
        <item x="2579"/>
        <item x="2577"/>
        <item x="5874"/>
        <item x="4282"/>
        <item x="4015"/>
        <item x="5873"/>
        <item x="2576"/>
        <item x="3013"/>
        <item x="382"/>
        <item x="4753"/>
        <item x="5878"/>
        <item x="776"/>
        <item x="383"/>
        <item x="8618"/>
        <item x="363"/>
        <item x="4020"/>
        <item x="3007"/>
        <item x="4023"/>
        <item x="2974"/>
        <item x="7351"/>
        <item x="2582"/>
        <item x="378"/>
        <item x="3004"/>
        <item x="2966"/>
        <item x="5884"/>
        <item x="2988"/>
        <item x="4022"/>
        <item x="2419"/>
        <item x="5886"/>
        <item x="1376"/>
        <item x="4011"/>
        <item x="5893"/>
        <item x="4530"/>
        <item x="5875"/>
        <item x="2424"/>
        <item x="5894"/>
        <item x="4012"/>
        <item x="7937"/>
        <item x="4018"/>
        <item x="5899"/>
        <item x="4779"/>
        <item x="5885"/>
        <item x="3002"/>
        <item x="5908"/>
        <item x="5892"/>
        <item x="1385"/>
        <item x="377"/>
        <item x="2573"/>
        <item x="5400"/>
        <item x="4761"/>
        <item x="5872"/>
        <item x="5401"/>
        <item x="5891"/>
        <item x="5876"/>
        <item x="5404"/>
        <item x="2584"/>
        <item x="1111"/>
        <item x="2970"/>
        <item x="5906"/>
        <item x="5895"/>
        <item x="5890"/>
        <item x="5889"/>
        <item x="2982"/>
        <item x="4016"/>
        <item x="2423"/>
        <item x="5413"/>
        <item x="7352"/>
        <item x="4006"/>
        <item x="3019"/>
        <item x="2991"/>
        <item x="778"/>
        <item x="412"/>
        <item x="5408"/>
        <item x="3024"/>
        <item x="3027"/>
        <item x="4285"/>
        <item x="374"/>
        <item x="415"/>
        <item x="3012"/>
        <item x="3022"/>
        <item x="5898"/>
        <item x="4025"/>
        <item x="392"/>
        <item x="8512"/>
        <item x="7627"/>
        <item x="2586"/>
        <item x="5901"/>
        <item x="3043"/>
        <item x="5397"/>
        <item x="7355"/>
        <item x="424"/>
        <item x="5896"/>
        <item x="4818"/>
        <item x="3033"/>
        <item x="2587"/>
        <item x="7630"/>
        <item x="5888"/>
        <item x="395"/>
        <item x="759"/>
        <item x="4808"/>
        <item x="2350"/>
        <item x="781"/>
        <item x="388"/>
        <item x="406"/>
        <item x="2578"/>
        <item x="423"/>
        <item x="777"/>
        <item x="5904"/>
        <item x="3063"/>
        <item x="4807"/>
        <item x="393"/>
        <item x="7935"/>
        <item x="7961"/>
        <item x="780"/>
        <item x="4794"/>
        <item x="2321"/>
        <item x="7960"/>
        <item x="3032"/>
        <item x="5903"/>
        <item x="366"/>
        <item x="782"/>
        <item x="5905"/>
        <item x="401"/>
        <item x="2977"/>
        <item x="1374"/>
        <item x="7418"/>
        <item x="3028"/>
        <item x="2427"/>
        <item x="397"/>
        <item x="7946"/>
        <item x="2589"/>
        <item x="786"/>
        <item x="7419"/>
        <item x="3029"/>
        <item x="4533"/>
        <item x="5897"/>
        <item x="1404"/>
        <item x="5900"/>
        <item x="3061"/>
        <item x="1402"/>
        <item x="5840"/>
        <item x="3064"/>
        <item x="5394"/>
        <item x="2585"/>
        <item x="2591"/>
        <item x="1403"/>
        <item x="5416"/>
        <item x="4801"/>
        <item x="1391"/>
        <item x="4791"/>
        <item x="4816"/>
        <item x="5887"/>
        <item x="3036"/>
        <item x="1405"/>
        <item x="402"/>
        <item x="7414"/>
        <item x="1408"/>
        <item x="5902"/>
        <item x="760"/>
        <item x="4815"/>
        <item x="3011"/>
        <item x="2590"/>
        <item x="4797"/>
        <item x="1411"/>
        <item x="5918"/>
        <item x="4796"/>
        <item x="5913"/>
        <item x="5911"/>
        <item x="5917"/>
        <item x="427"/>
        <item x="425"/>
        <item x="408"/>
        <item x="7416"/>
        <item x="4811"/>
        <item x="5919"/>
        <item x="5915"/>
        <item x="5910"/>
        <item x="5916"/>
        <item x="4795"/>
        <item x="4806"/>
        <item x="4005"/>
        <item x="5403"/>
        <item x="1390"/>
        <item x="7412"/>
        <item x="421"/>
        <item x="430"/>
        <item x="7957"/>
        <item x="4008"/>
        <item x="7415"/>
        <item x="4813"/>
        <item x="1416"/>
        <item x="5909"/>
        <item x="2981"/>
        <item x="2320"/>
        <item x="4283"/>
        <item x="3001"/>
        <item x="2593"/>
        <item x="3067"/>
        <item x="2597"/>
        <item x="4817"/>
        <item x="4017"/>
        <item x="1120"/>
        <item x="389"/>
        <item x="5914"/>
        <item x="1401"/>
        <item x="5417"/>
        <item x="5129"/>
        <item x="1421"/>
        <item x="394"/>
        <item x="7637"/>
        <item x="5912"/>
        <item x="2594"/>
        <item x="7420"/>
        <item x="428"/>
        <item x="4284"/>
        <item x="791"/>
        <item x="2322"/>
        <item x="2592"/>
        <item x="1121"/>
        <item x="3057"/>
        <item x="1389"/>
        <item x="5395"/>
        <item x="1422"/>
        <item x="1377"/>
        <item x="790"/>
        <item x="1119"/>
        <item x="4812"/>
        <item x="2588"/>
        <item x="3035"/>
        <item x="1414"/>
        <item x="2418"/>
        <item x="404"/>
        <item x="4536"/>
        <item x="2428"/>
        <item x="3026"/>
        <item x="416"/>
        <item x="4805"/>
        <item x="2399"/>
        <item x="4021"/>
        <item x="2996"/>
        <item x="5907"/>
        <item x="399"/>
        <item x="7356"/>
        <item x="7417"/>
        <item x="384"/>
        <item x="3054"/>
        <item x="1378"/>
        <item x="4793"/>
        <item x="420"/>
        <item x="4814"/>
        <item x="1384"/>
        <item x="403"/>
        <item x="4007"/>
        <item x="1432"/>
        <item x="400"/>
        <item x="5842"/>
        <item x="793"/>
        <item x="792"/>
        <item x="3000"/>
        <item x="2972"/>
        <item x="3059"/>
        <item x="4024"/>
        <item x="765"/>
        <item x="413"/>
        <item x="3015"/>
        <item x="409"/>
        <item x="1410"/>
        <item x="2318"/>
        <item x="5836"/>
        <item x="2999"/>
        <item x="8518"/>
        <item x="5414"/>
        <item x="1442"/>
        <item x="779"/>
        <item x="367"/>
        <item x="1112"/>
        <item x="7410"/>
        <item x="8629"/>
        <item x="391"/>
        <item x="398"/>
        <item x="4786"/>
        <item x="1397"/>
        <item x="2847"/>
        <item x="1117"/>
        <item x="2839"/>
        <item x="4026"/>
        <item x="7413"/>
        <item x="1446"/>
        <item x="1441"/>
        <item x="2992"/>
        <item x="1448"/>
        <item x="795"/>
        <item x="5820"/>
        <item x="386"/>
        <item x="2844"/>
        <item x="2846"/>
        <item x="2990"/>
        <item x="2852"/>
        <item x="3008"/>
        <item x="787"/>
        <item x="2842"/>
        <item x="2838"/>
        <item x="764"/>
        <item x="1444"/>
        <item x="418"/>
        <item x="8520"/>
        <item x="387"/>
        <item x="429"/>
        <item x="1415"/>
        <item x="3046"/>
        <item x="1426"/>
        <item x="788"/>
        <item x="789"/>
        <item x="3034"/>
        <item x="8621"/>
        <item x="2398"/>
        <item x="5922"/>
        <item x="5921"/>
        <item x="794"/>
        <item x="5923"/>
        <item x="7411"/>
        <item x="5927"/>
        <item x="2995"/>
        <item x="5942"/>
        <item x="5931"/>
        <item x="5929"/>
        <item x="5924"/>
        <item x="5943"/>
        <item x="798"/>
        <item x="2319"/>
        <item x="5941"/>
        <item x="417"/>
        <item x="8059"/>
        <item x="8055"/>
        <item x="5928"/>
        <item x="4820"/>
        <item x="5937"/>
        <item x="5947"/>
        <item x="5950"/>
        <item x="5949"/>
        <item x="426"/>
        <item x="4821"/>
        <item x="5951"/>
        <item x="804"/>
        <item x="3010"/>
        <item x="4788"/>
        <item x="7932"/>
        <item x="5936"/>
        <item x="1449"/>
        <item x="8057"/>
        <item x="5960"/>
        <item x="5945"/>
        <item x="5956"/>
        <item x="5926"/>
        <item x="5963"/>
        <item x="7423"/>
        <item x="4792"/>
        <item x="7962"/>
        <item x="3050"/>
        <item x="5958"/>
        <item x="2598"/>
        <item x="5955"/>
        <item x="3079"/>
        <item x="5957"/>
        <item x="3077"/>
        <item x="5932"/>
        <item x="1435"/>
        <item x="3084"/>
        <item x="396"/>
        <item x="8123"/>
        <item x="1439"/>
        <item x="5405"/>
        <item x="2600"/>
        <item x="5930"/>
        <item x="3085"/>
        <item x="8508"/>
        <item x="5964"/>
        <item x="3075"/>
        <item x="4033"/>
        <item x="8525"/>
        <item x="5410"/>
        <item x="8118"/>
        <item x="4027"/>
        <item x="4031"/>
        <item x="5934"/>
        <item x="4838"/>
        <item x="3078"/>
        <item x="2601"/>
        <item x="3090"/>
        <item x="161"/>
        <item x="5952"/>
        <item x="1453"/>
        <item x="1118"/>
        <item x="164"/>
        <item x="3095"/>
        <item x="2998"/>
        <item x="1445"/>
        <item x="4039"/>
        <item x="3102"/>
        <item x="3098"/>
        <item x="5425"/>
        <item x="5935"/>
        <item x="2604"/>
        <item x="8526"/>
        <item x="2741"/>
        <item x="3096"/>
        <item x="435"/>
        <item x="304"/>
        <item x="3105"/>
        <item x="7436"/>
        <item x="1392"/>
        <item x="419"/>
        <item x="4042"/>
        <item x="2603"/>
        <item x="3112"/>
        <item x="165"/>
        <item x="436"/>
        <item x="1492"/>
        <item x="4043"/>
        <item x="3111"/>
        <item x="3101"/>
        <item x="5940"/>
        <item x="7443"/>
        <item x="5933"/>
        <item x="3083"/>
        <item x="3094"/>
        <item x="7448"/>
        <item x="1388"/>
        <item x="3113"/>
        <item x="2737"/>
        <item x="2351"/>
        <item x="5419"/>
        <item x="5944"/>
        <item x="4037"/>
        <item x="4840"/>
        <item x="4028"/>
        <item x="8627"/>
        <item x="3097"/>
        <item x="5426"/>
        <item x="3042"/>
        <item x="2850"/>
        <item x="3107"/>
        <item x="4035"/>
        <item x="7441"/>
        <item x="3109"/>
        <item x="5962"/>
        <item x="4046"/>
        <item x="3106"/>
        <item x="5428"/>
        <item x="2602"/>
        <item x="5938"/>
        <item x="5953"/>
        <item x="8517"/>
        <item x="4032"/>
        <item x="4040"/>
        <item x="7442"/>
        <item x="5989"/>
        <item x="4038"/>
        <item x="7640"/>
        <item x="2599"/>
        <item x="5973"/>
        <item x="1512"/>
        <item x="8119"/>
        <item x="5986"/>
        <item x="8121"/>
        <item x="5979"/>
        <item x="5969"/>
        <item x="4809"/>
        <item x="8064"/>
        <item x="1128"/>
        <item x="5427"/>
        <item x="5430"/>
        <item x="3041"/>
        <item x="3104"/>
        <item x="4041"/>
        <item x="5991"/>
        <item x="3115"/>
        <item x="5995"/>
        <item x="803"/>
        <item x="7439"/>
        <item x="1476"/>
        <item x="8529"/>
        <item x="5948"/>
        <item x="2744"/>
        <item x="6001"/>
        <item x="8521"/>
        <item x="1510"/>
        <item x="3076"/>
        <item x="6000"/>
        <item x="1382"/>
        <item x="1466"/>
        <item x="4843"/>
        <item x="5971"/>
        <item x="3070"/>
        <item x="1474"/>
        <item x="3134"/>
        <item x="4846"/>
        <item x="5981"/>
        <item x="4045"/>
        <item x="3122"/>
        <item x="8116"/>
        <item x="390"/>
        <item x="1436"/>
        <item x="806"/>
        <item x="3129"/>
        <item x="3133"/>
        <item x="3131"/>
        <item x="2856"/>
        <item x="3099"/>
        <item x="5946"/>
        <item x="5965"/>
        <item x="7614"/>
        <item x="7612"/>
        <item x="8074"/>
        <item x="3108"/>
        <item x="714"/>
        <item x="6013"/>
        <item x="4798"/>
        <item x="8099"/>
        <item x="7447"/>
        <item x="8126"/>
        <item x="6014"/>
        <item x="3088"/>
        <item x="8100"/>
        <item x="8101"/>
        <item x="3126"/>
        <item x="8132"/>
        <item x="3141"/>
        <item x="8094"/>
        <item x="3132"/>
        <item x="8096"/>
        <item x="7454"/>
        <item x="3093"/>
        <item x="3074"/>
        <item x="8095"/>
        <item x="6011"/>
        <item x="5432"/>
        <item x="6020"/>
        <item x="7651"/>
        <item x="3117"/>
        <item x="2865"/>
        <item x="5970"/>
        <item x="8124"/>
        <item x="5980"/>
        <item x="8097"/>
        <item x="4036"/>
        <item x="2843"/>
        <item x="8102"/>
        <item x="3145"/>
        <item x="8093"/>
        <item x="7453"/>
        <item x="8098"/>
        <item x="1569"/>
        <item x="8103"/>
        <item x="5992"/>
        <item x="4852"/>
        <item x="414"/>
        <item x="3149"/>
        <item x="808"/>
        <item x="3135"/>
        <item x="8117"/>
        <item x="1514"/>
        <item x="3142"/>
        <item x="4780"/>
        <item x="6018"/>
        <item x="3162"/>
        <item x="3146"/>
        <item x="4049"/>
        <item x="3155"/>
        <item x="4867"/>
        <item x="7943"/>
        <item x="8129"/>
        <item x="7635"/>
        <item x="432"/>
        <item x="6003"/>
        <item x="3086"/>
        <item x="1115"/>
        <item x="2610"/>
        <item x="7450"/>
        <item x="8516"/>
        <item x="375"/>
        <item x="8130"/>
        <item x="5985"/>
        <item x="3091"/>
        <item x="5824"/>
        <item x="6028"/>
        <item x="6029"/>
        <item x="2866"/>
        <item x="3049"/>
        <item x="716"/>
        <item x="6031"/>
        <item x="4052"/>
        <item x="422"/>
        <item x="5959"/>
        <item x="3158"/>
        <item x="5982"/>
        <item x="2864"/>
        <item x="6030"/>
        <item x="6037"/>
        <item x="368"/>
        <item x="6006"/>
        <item x="6026"/>
        <item x="305"/>
        <item x="1553"/>
        <item x="6027"/>
        <item x="6015"/>
        <item x="5839"/>
        <item x="6040"/>
        <item x="5134"/>
        <item x="8071"/>
        <item x="3164"/>
        <item x="1558"/>
        <item x="3118"/>
        <item x="7613"/>
        <item x="1564"/>
        <item x="1129"/>
        <item x="7455"/>
        <item x="6035"/>
        <item x="8056"/>
        <item x="6033"/>
        <item x="7437"/>
        <item x="807"/>
        <item x="4858"/>
        <item x="7619"/>
        <item x="3123"/>
        <item x="6023"/>
        <item x="6002"/>
        <item x="6043"/>
        <item x="2607"/>
        <item x="3168"/>
        <item x="6046"/>
        <item x="715"/>
        <item x="1470"/>
        <item x="5998"/>
        <item x="5997"/>
        <item x="6064"/>
        <item x="1136"/>
        <item x="5990"/>
        <item x="3176"/>
        <item x="6044"/>
        <item x="6051"/>
        <item x="6058"/>
        <item x="6049"/>
        <item x="7618"/>
        <item x="6067"/>
        <item x="3023"/>
        <item x="1387"/>
        <item x="3177"/>
        <item x="6069"/>
        <item x="3172"/>
        <item x="3081"/>
        <item x="3173"/>
        <item x="2740"/>
        <item x="4390"/>
        <item x="6097"/>
        <item x="8060"/>
        <item x="3179"/>
        <item x="6074"/>
        <item x="6038"/>
        <item x="3180"/>
        <item x="6088"/>
        <item x="6081"/>
        <item x="6066"/>
        <item x="6086"/>
        <item x="6072"/>
        <item x="4030"/>
        <item x="6083"/>
        <item x="6095"/>
        <item x="6032"/>
        <item x="7615"/>
        <item x="3184"/>
        <item x="6100"/>
        <item x="8639"/>
        <item x="6054"/>
        <item x="7616"/>
        <item x="6093"/>
        <item x="6091"/>
        <item x="1565"/>
        <item x="7461"/>
        <item x="813"/>
        <item x="7458"/>
        <item x="814"/>
        <item x="812"/>
        <item x="3186"/>
        <item x="4389"/>
        <item x="6073"/>
        <item x="6063"/>
        <item x="4062"/>
        <item x="4060"/>
        <item x="4059"/>
        <item x="4879"/>
        <item x="2614"/>
        <item x="1133"/>
        <item x="3087"/>
        <item x="6103"/>
        <item x="3100"/>
        <item x="6078"/>
        <item x="4520"/>
        <item x="3014"/>
        <item x="2612"/>
        <item x="815"/>
        <item x="2606"/>
        <item x="4835"/>
        <item x="6092"/>
        <item x="4061"/>
        <item x="6056"/>
        <item x="8537"/>
        <item x="6102"/>
        <item x="2618"/>
        <item x="2441"/>
        <item x="6059"/>
        <item x="8548"/>
        <item x="1130"/>
        <item x="6077"/>
        <item x="6090"/>
        <item x="4874"/>
        <item x="2609"/>
        <item x="3166"/>
        <item x="8136"/>
        <item x="4064"/>
        <item x="2745"/>
        <item x="440"/>
        <item x="811"/>
        <item x="8120"/>
        <item x="1462"/>
        <item x="6089"/>
        <item x="6065"/>
        <item x="8137"/>
        <item x="4888"/>
        <item x="301"/>
        <item x="7460"/>
        <item x="4063"/>
        <item x="411"/>
        <item x="7617"/>
        <item x="1480"/>
        <item x="6057"/>
        <item x="4856"/>
        <item x="3185"/>
        <item x="6071"/>
        <item x="5983"/>
        <item x="2445"/>
        <item x="6070"/>
        <item x="1162"/>
        <item x="6052"/>
        <item x="3139"/>
        <item x="6055"/>
        <item x="3140"/>
        <item x="2617"/>
        <item x="6025"/>
        <item x="442"/>
        <item x="7467"/>
        <item x="2616"/>
        <item x="7620"/>
        <item x="6008"/>
        <item x="4885"/>
        <item x="797"/>
        <item x="6080"/>
        <item x="4877"/>
        <item x="2624"/>
        <item x="1150"/>
        <item x="6118"/>
        <item x="6121"/>
        <item x="7438"/>
        <item x="3194"/>
        <item x="4554"/>
        <item x="6125"/>
        <item x="3147"/>
        <item x="6087"/>
        <item x="2623"/>
        <item x="7476"/>
        <item x="8010"/>
        <item x="6139"/>
        <item x="5978"/>
        <item x="2608"/>
        <item x="2453"/>
        <item x="6119"/>
        <item x="6047"/>
        <item x="4065"/>
        <item x="8061"/>
        <item x="446"/>
        <item x="1126"/>
        <item x="8549"/>
        <item x="4291"/>
        <item x="7451"/>
        <item x="2615"/>
        <item x="6134"/>
        <item x="438"/>
        <item x="6116"/>
        <item x="6112"/>
        <item x="1631"/>
        <item x="6120"/>
        <item x="6133"/>
        <item x="6129"/>
        <item x="763"/>
        <item x="7478"/>
        <item x="6127"/>
        <item x="6148"/>
        <item x="6132"/>
        <item x="8073"/>
        <item x="7463"/>
        <item x="1131"/>
        <item x="8507"/>
        <item x="1455"/>
        <item x="6151"/>
        <item x="8550"/>
        <item x="8122"/>
        <item x="6145"/>
        <item x="2452"/>
        <item x="6149"/>
        <item x="6004"/>
        <item x="3171"/>
        <item x="6136"/>
        <item x="7474"/>
        <item x="2747"/>
        <item x="5939"/>
        <item x="4875"/>
        <item x="4569"/>
        <item x="6146"/>
        <item x="7479"/>
        <item x="6131"/>
        <item x="3016"/>
        <item x="6164"/>
        <item x="6156"/>
        <item x="6154"/>
        <item x="3137"/>
        <item x="3152"/>
        <item x="6161"/>
        <item x="6140"/>
        <item x="6172"/>
        <item x="6178"/>
        <item x="6163"/>
        <item x="6179"/>
        <item x="6150"/>
        <item x="6173"/>
        <item x="7471"/>
        <item x="1171"/>
        <item x="453"/>
        <item x="719"/>
        <item x="6160"/>
        <item x="5440"/>
        <item x="8011"/>
        <item x="6110"/>
        <item x="6155"/>
        <item x="2611"/>
        <item x="6171"/>
        <item x="6204"/>
        <item x="6109"/>
        <item x="6147"/>
        <item x="5463"/>
        <item x="6192"/>
        <item x="6113"/>
        <item x="6199"/>
        <item x="3202"/>
        <item x="6016"/>
        <item x="5984"/>
        <item x="6180"/>
        <item x="457"/>
        <item x="2753"/>
        <item x="8104"/>
        <item x="7472"/>
        <item x="6158"/>
        <item x="6135"/>
        <item x="8125"/>
        <item x="2754"/>
        <item x="3197"/>
        <item x="448"/>
        <item x="720"/>
        <item x="8105"/>
        <item x="6194"/>
        <item x="1134"/>
        <item x="721"/>
        <item x="6169"/>
        <item x="1447"/>
        <item x="4857"/>
        <item x="8138"/>
        <item x="7678"/>
        <item x="8140"/>
        <item x="6200"/>
        <item x="7682"/>
        <item x="3062"/>
        <item x="1135"/>
        <item x="6159"/>
        <item x="3151"/>
        <item x="2874"/>
        <item x="6062"/>
        <item x="6197"/>
        <item x="1172"/>
        <item x="6123"/>
        <item x="6209"/>
        <item x="8148"/>
        <item x="4073"/>
        <item x="1106"/>
        <item x="2621"/>
        <item x="3198"/>
        <item x="1157"/>
        <item x="8151"/>
        <item x="466"/>
        <item x="2622"/>
        <item x="8554"/>
        <item x="3199"/>
        <item x="6187"/>
        <item x="6060"/>
        <item x="1431"/>
        <item x="8154"/>
        <item x="7661"/>
        <item x="5422"/>
        <item x="2884"/>
        <item x="1132"/>
        <item x="4864"/>
        <item x="6202"/>
        <item x="3201"/>
        <item x="1170"/>
        <item x="818"/>
        <item x="2425"/>
        <item x="444"/>
        <item x="6177"/>
        <item x="1143"/>
        <item x="458"/>
        <item x="1460"/>
        <item x="461"/>
        <item x="5429"/>
        <item x="6184"/>
        <item x="4286"/>
        <item x="822"/>
        <item x="3205"/>
        <item x="4897"/>
        <item x="2620"/>
        <item x="4901"/>
        <item x="5993"/>
        <item x="369"/>
        <item x="6170"/>
        <item x="4082"/>
        <item x="4298"/>
        <item x="7480"/>
        <item x="8131"/>
        <item x="4072"/>
        <item x="2883"/>
        <item x="6198"/>
        <item x="4076"/>
        <item x="4075"/>
        <item x="4067"/>
        <item x="4070"/>
        <item x="462"/>
        <item x="3167"/>
        <item x="7452"/>
        <item x="4074"/>
        <item x="6021"/>
        <item x="6174"/>
        <item x="4058"/>
        <item x="4909"/>
        <item x="4085"/>
        <item x="4079"/>
        <item x="6201"/>
        <item x="2253"/>
        <item x="8153"/>
        <item x="2619"/>
        <item x="2629"/>
        <item x="6107"/>
        <item x="5466"/>
        <item x="5470"/>
        <item x="4297"/>
        <item x="1454"/>
        <item x="6203"/>
        <item x="8637"/>
        <item x="6195"/>
        <item x="3214"/>
        <item x="59"/>
        <item x="6188"/>
        <item x="1176"/>
        <item x="1178"/>
        <item x="1179"/>
        <item x="7486"/>
        <item x="4895"/>
        <item x="6189"/>
        <item x="4081"/>
        <item x="1177"/>
        <item x="3212"/>
        <item x="7456"/>
        <item x="6220"/>
        <item x="6213"/>
        <item x="6210"/>
        <item x="8152"/>
        <item x="6228"/>
        <item x="2628"/>
        <item x="3200"/>
        <item x="2595"/>
        <item x="809"/>
        <item x="2887"/>
        <item x="8150"/>
        <item x="7491"/>
        <item x="1181"/>
        <item x="2596"/>
        <item x="6243"/>
        <item x="4799"/>
        <item x="7673"/>
        <item x="6251"/>
        <item x="173"/>
        <item x="5453"/>
        <item x="459"/>
        <item x="6190"/>
        <item x="171"/>
        <item x="823"/>
        <item x="6236"/>
        <item x="6241"/>
        <item x="6240"/>
        <item x="3229"/>
        <item x="3227"/>
        <item x="4770"/>
        <item x="6212"/>
        <item x="4292"/>
        <item x="3116"/>
        <item x="6235"/>
        <item x="4053"/>
        <item x="6216"/>
        <item x="439"/>
        <item x="3215"/>
        <item x="4832"/>
        <item x="4095"/>
        <item x="724"/>
        <item x="8141"/>
        <item x="6153"/>
        <item x="4083"/>
        <item x="6048"/>
        <item x="6231"/>
        <item x="4787"/>
        <item x="7963"/>
        <item x="8146"/>
        <item x="6230"/>
        <item x="727"/>
        <item x="828"/>
        <item x="4092"/>
        <item x="2640"/>
        <item x="2636"/>
        <item x="4094"/>
        <item x="1430"/>
        <item x="2450"/>
        <item x="4915"/>
        <item x="8143"/>
        <item x="739"/>
        <item x="4077"/>
        <item x="4921"/>
        <item x="830"/>
        <item x="4914"/>
        <item x="6239"/>
        <item x="3082"/>
        <item x="8147"/>
        <item x="1142"/>
        <item x="5482"/>
        <item x="6075"/>
        <item x="6181"/>
        <item x="4929"/>
        <item x="7354"/>
        <item x="4928"/>
        <item x="6005"/>
        <item x="6234"/>
        <item x="2639"/>
        <item x="481"/>
        <item x="6266"/>
        <item x="3237"/>
        <item x="6105"/>
        <item x="8145"/>
        <item x="441"/>
        <item x="7449"/>
        <item x="6094"/>
        <item x="483"/>
        <item x="2638"/>
        <item x="4044"/>
        <item x="7487"/>
        <item x="4090"/>
        <item x="4029"/>
        <item x="1180"/>
        <item x="4926"/>
        <item x="6224"/>
        <item x="8062"/>
        <item x="6244"/>
        <item x="8510"/>
        <item x="7707"/>
        <item x="6130"/>
        <item x="3228"/>
        <item x="6165"/>
        <item x="8552"/>
        <item x="7956"/>
        <item x="8142"/>
        <item x="2630"/>
        <item x="3203"/>
        <item x="6250"/>
        <item x="6245"/>
        <item x="4087"/>
        <item x="4394"/>
        <item x="2426"/>
        <item x="4862"/>
        <item x="451"/>
        <item x="6191"/>
        <item x="6287"/>
        <item x="2635"/>
        <item x="6247"/>
        <item x="717"/>
        <item x="3927"/>
        <item x="2637"/>
        <item x="4084"/>
        <item x="471"/>
        <item x="6285"/>
        <item x="467"/>
        <item x="6289"/>
        <item x="6265"/>
        <item x="1137"/>
        <item x="6286"/>
        <item x="6301"/>
        <item x="6318"/>
        <item x="476"/>
        <item x="6291"/>
        <item x="6281"/>
        <item x="6295"/>
        <item x="6310"/>
        <item x="6305"/>
        <item x="2449"/>
        <item x="2641"/>
        <item x="6290"/>
        <item x="6299"/>
        <item x="7621"/>
        <item x="6292"/>
        <item x="6303"/>
        <item x="4091"/>
        <item x="1153"/>
        <item x="473"/>
        <item x="7622"/>
        <item x="2878"/>
        <item x="2631"/>
        <item x="8513"/>
        <item x="6296"/>
        <item x="479"/>
        <item x="4080"/>
        <item x="8149"/>
        <item x="735"/>
        <item x="4892"/>
        <item x="4299"/>
        <item x="5488"/>
        <item x="4093"/>
        <item x="4893"/>
        <item x="6312"/>
        <item x="4057"/>
        <item x="2643"/>
        <item x="2332"/>
        <item x="7685"/>
        <item x="447"/>
        <item x="722"/>
        <item x="452"/>
        <item x="1159"/>
        <item x="7493"/>
        <item x="2642"/>
        <item x="5471"/>
        <item x="487"/>
        <item x="7623"/>
        <item x="6298"/>
        <item x="6267"/>
        <item x="6315"/>
        <item x="3"/>
        <item x="302"/>
        <item x="5994"/>
        <item x="3187"/>
        <item x="8058"/>
        <item x="2743"/>
        <item x="841"/>
        <item x="5996"/>
        <item x="6283"/>
        <item x="7490"/>
        <item x="3210"/>
        <item x="4089"/>
        <item x="6282"/>
        <item x="6300"/>
        <item x="746"/>
        <item x="5988"/>
        <item x="743"/>
        <item x="6007"/>
        <item x="6128"/>
        <item x="4531"/>
        <item x="488"/>
        <item x="7466"/>
        <item x="3065"/>
        <item x="6186"/>
        <item x="4050"/>
        <item x="748"/>
        <item x="6304"/>
        <item x="6193"/>
        <item x="56"/>
        <item x="5974"/>
        <item x="738"/>
        <item x="8643"/>
        <item x="2333"/>
        <item x="6114"/>
        <item x="4088"/>
        <item x="6309"/>
        <item x="6211"/>
        <item x="2841"/>
        <item x="7676"/>
        <item x="6321"/>
        <item x="7477"/>
        <item x="7677"/>
        <item x="6012"/>
        <item x="6273"/>
        <item x="736"/>
        <item x="190"/>
        <item x="6317"/>
        <item x="6101"/>
        <item x="6237"/>
        <item x="8084"/>
        <item x="187"/>
        <item x="3039"/>
        <item x="834"/>
        <item x="8625"/>
        <item x="6279"/>
        <item x="4868"/>
        <item x="4069"/>
        <item x="8085"/>
        <item x="2627"/>
        <item x="501"/>
        <item x="7482"/>
        <item x="2634"/>
        <item x="443"/>
        <item x="7488"/>
        <item x="6323"/>
        <item x="851"/>
        <item x="502"/>
        <item x="6322"/>
        <item x="4918"/>
        <item x="6208"/>
        <item x="3189"/>
        <item x="6138"/>
        <item x="1169"/>
        <item x="8514"/>
        <item x="8144"/>
        <item x="6261"/>
        <item x="6248"/>
        <item x="4913"/>
        <item x="835"/>
        <item x="6226"/>
        <item x="6256"/>
        <item x="6126"/>
        <item x="747"/>
        <item x="6302"/>
        <item x="6278"/>
        <item x="6253"/>
        <item x="3128"/>
        <item x="7972"/>
        <item x="7690"/>
        <item x="8014"/>
        <item x="3120"/>
        <item x="6320"/>
        <item x="5421"/>
        <item x="5139"/>
        <item x="303"/>
        <item x="2805"/>
        <item x="6324"/>
        <item x="7432"/>
        <item x="4078"/>
        <item x="728"/>
        <item x="1393"/>
        <item x="3154"/>
        <item x="3928"/>
        <item x="7660"/>
        <item x="3037"/>
        <item x="6034"/>
        <item x="2613"/>
        <item x="6068"/>
        <item x="6222"/>
        <item x="1469"/>
        <item x="1468"/>
        <item x="4097"/>
        <item x="3114"/>
        <item x="4096"/>
        <item x="4819"/>
        <item x="8511"/>
        <item x="726"/>
        <item x="166"/>
        <item x="5441"/>
        <item x="6168"/>
        <item x="6327"/>
        <item x="2"/>
        <item x="6284"/>
        <item x="6082"/>
        <item x="6262"/>
        <item x="6117"/>
        <item x="6144"/>
        <item x="6326"/>
        <item x="185"/>
        <item x="4051"/>
        <item x="6293"/>
        <item x="6335"/>
        <item x="2633"/>
        <item x="6221"/>
        <item x="5987"/>
        <item x="4905"/>
        <item x="463"/>
        <item x="6122"/>
        <item x="6332"/>
        <item x="4851"/>
        <item x="3231"/>
        <item x="1627"/>
        <item x="6316"/>
        <item x="4599"/>
        <item x="6076"/>
        <item x="6346"/>
        <item x="6142"/>
        <item x="2752"/>
        <item x="4392"/>
        <item x="6330"/>
        <item x="6045"/>
        <item x="7485"/>
        <item x="6331"/>
        <item x="6333"/>
        <item x="6338"/>
        <item x="8509"/>
        <item x="2845"/>
        <item x="4912"/>
        <item x="1614"/>
        <item x="514"/>
        <item x="6344"/>
        <item x="6263"/>
        <item x="1187"/>
        <item x="6225"/>
        <item x="6351"/>
        <item x="8542"/>
        <item x="193"/>
        <item x="2882"/>
        <item x="1124"/>
        <item x="3924"/>
        <item x="723"/>
        <item x="3236"/>
        <item x="1114"/>
        <item x="3239"/>
        <item x="6353"/>
        <item x="7679"/>
        <item x="6162"/>
        <item x="6019"/>
        <item x="2975"/>
        <item x="6084"/>
        <item x="6355"/>
        <item x="8626"/>
        <item x="6366"/>
        <item x="6345"/>
        <item x="4903"/>
        <item x="3241"/>
        <item x="6223"/>
        <item x="734"/>
        <item x="1164"/>
        <item x="6350"/>
        <item x="7973"/>
        <item x="6340"/>
        <item x="507"/>
        <item x="6098"/>
        <item x="6368"/>
        <item x="6354"/>
        <item x="5465"/>
        <item x="1160"/>
        <item x="6362"/>
        <item x="6359"/>
        <item x="2755"/>
        <item x="1485"/>
        <item x="6137"/>
        <item x="3267"/>
        <item x="7421"/>
        <item x="8162"/>
        <item x="513"/>
        <item x="3272"/>
        <item x="3291"/>
        <item x="6099"/>
        <item x="1166"/>
        <item x="3275"/>
        <item x="874"/>
        <item x="2757"/>
        <item x="6361"/>
        <item x="749"/>
        <item x="2626"/>
        <item x="6249"/>
        <item x="856"/>
        <item x="3277"/>
        <item x="8452"/>
        <item x="1591"/>
        <item x="5495"/>
        <item x="3283"/>
        <item x="6254"/>
        <item x="2605"/>
        <item x="6288"/>
        <item x="8159"/>
        <item x="6207"/>
        <item x="6363"/>
        <item x="4055"/>
        <item x="3240"/>
        <item x="3247"/>
        <item x="5975"/>
        <item x="878"/>
        <item x="7475"/>
        <item x="6313"/>
        <item x="876"/>
        <item x="3286"/>
        <item x="2266"/>
        <item x="4034"/>
        <item x="731"/>
        <item x="3266"/>
        <item x="6306"/>
        <item x="3290"/>
        <item x="6357"/>
        <item x="8160"/>
        <item x="8541"/>
        <item x="3265"/>
        <item x="4"/>
        <item x="4100"/>
        <item x="3269"/>
        <item x="4604"/>
        <item x="3289"/>
        <item x="7246"/>
        <item x="4103"/>
        <item x="6339"/>
        <item x="3256"/>
        <item x="5968"/>
        <item x="496"/>
        <item x="4107"/>
        <item x="4066"/>
        <item x="3258"/>
        <item x="6337"/>
        <item x="2746"/>
        <item x="3280"/>
        <item x="8553"/>
        <item x="2840"/>
        <item x="2965"/>
        <item x="5472"/>
        <item x="431"/>
        <item x="7247"/>
        <item x="6358"/>
        <item x="4933"/>
        <item x="3263"/>
        <item x="3255"/>
        <item x="198"/>
        <item x="8015"/>
        <item x="6272"/>
        <item x="3270"/>
        <item x="4608"/>
        <item x="8157"/>
        <item x="5501"/>
        <item x="6294"/>
        <item x="3259"/>
        <item x="6036"/>
        <item x="829"/>
        <item x="6374"/>
        <item x="6360"/>
        <item x="6280"/>
        <item x="3268"/>
        <item x="3264"/>
        <item x="7459"/>
        <item x="5138"/>
        <item x="4825"/>
        <item x="6379"/>
        <item x="6229"/>
        <item x="7495"/>
        <item x="3244"/>
        <item x="750"/>
        <item x="8133"/>
        <item x="3249"/>
        <item x="7389"/>
        <item x="6314"/>
        <item x="4613"/>
        <item x="1189"/>
        <item x="1598"/>
        <item x="5137"/>
        <item x="6375"/>
        <item x="6385"/>
        <item x="6373"/>
        <item x="4837"/>
        <item x="3243"/>
        <item x="5489"/>
        <item x="3018"/>
        <item x="445"/>
        <item x="2749"/>
        <item x="525"/>
        <item x="3293"/>
        <item x="6377"/>
        <item x="725"/>
        <item x="4068"/>
        <item x="7248"/>
        <item x="2268"/>
        <item x="8088"/>
        <item x="3281"/>
        <item x="6356"/>
        <item x="6108"/>
        <item x="465"/>
        <item x="5469"/>
        <item x="7265"/>
        <item x="4849"/>
        <item x="4104"/>
        <item x="8165"/>
        <item x="6399"/>
        <item x="732"/>
        <item x="5474"/>
        <item x="4539"/>
        <item x="0"/>
        <item x="6352"/>
        <item x="737"/>
        <item x="7975"/>
        <item x="6053"/>
        <item x="4880"/>
        <item x="6408"/>
        <item x="4900"/>
        <item x="6392"/>
        <item x="7483"/>
        <item x="3242"/>
        <item x="4105"/>
        <item x="8515"/>
        <item x="6389"/>
        <item x="6369"/>
        <item x="2748"/>
        <item x="4295"/>
        <item x="7484"/>
        <item x="1116"/>
        <item x="8092"/>
        <item x="4860"/>
        <item x="5437"/>
        <item x="6396"/>
        <item x="2837"/>
        <item x="4782"/>
        <item x="1400"/>
        <item x="7260"/>
        <item x="6381"/>
        <item x="6409"/>
        <item x="7422"/>
        <item x="5925"/>
        <item x="6270"/>
        <item x="6367"/>
        <item x="1371"/>
        <item x="489"/>
        <item x="6347"/>
        <item x="4101"/>
        <item x="4822"/>
        <item x="4102"/>
        <item x="6401"/>
        <item x="3295"/>
        <item x="7424"/>
        <item x="3207"/>
        <item x="6370"/>
        <item x="4054"/>
        <item x="7655"/>
        <item x="512"/>
        <item x="524"/>
        <item x="6342"/>
        <item x="7970"/>
        <item x="7444"/>
        <item x="3278"/>
        <item x="5459"/>
        <item x="2750"/>
        <item x="6395"/>
        <item x="5502"/>
        <item x="4114"/>
        <item x="8524"/>
        <item x="526"/>
        <item x="3292"/>
        <item x="2967"/>
        <item x="4790"/>
        <item x="6141"/>
        <item x="3121"/>
        <item x="8080"/>
        <item x="4099"/>
        <item x="7253"/>
        <item x="8177"/>
        <item x="6106"/>
        <item x="852"/>
        <item x="6393"/>
        <item x="4927"/>
        <item x="497"/>
        <item x="6402"/>
        <item x="7737"/>
        <item x="7"/>
        <item x="6404"/>
        <item x="7680"/>
        <item x="6413"/>
        <item x="3174"/>
        <item x="6400"/>
        <item x="4118"/>
        <item x="6218"/>
        <item x="6143"/>
        <item x="6376"/>
        <item x="6079"/>
        <item x="7263"/>
        <item x="6104"/>
        <item x="4115"/>
        <item x="477"/>
        <item x="199"/>
        <item x="4525"/>
        <item x="8434"/>
        <item x="6383"/>
        <item x="2415"/>
        <item x="6152"/>
        <item x="4124"/>
        <item x="4125"/>
        <item x="4126"/>
        <item x="4113"/>
        <item x="4120"/>
        <item x="6024"/>
        <item x="4776"/>
        <item x="6365"/>
        <item x="4116"/>
        <item x="4839"/>
        <item x="1594"/>
        <item x="474"/>
        <item x="460"/>
        <item x="150"/>
        <item x="8171"/>
        <item x="6252"/>
        <item x="6364"/>
        <item x="3294"/>
        <item x="4526"/>
        <item x="7494"/>
        <item x="521"/>
        <item x="6380"/>
        <item x="4127"/>
        <item x="2323"/>
        <item x="4106"/>
        <item x="5412"/>
        <item x="761"/>
        <item x="7185"/>
        <item x="5497"/>
        <item x="4853"/>
        <item x="484"/>
        <item x="7671"/>
        <item x="8172"/>
        <item x="3307"/>
        <item x="4056"/>
        <item x="6196"/>
        <item x="7426"/>
        <item x="2969"/>
        <item x="1440"/>
        <item x="7440"/>
        <item x="7184"/>
        <item x="4123"/>
        <item x="50"/>
        <item x="4122"/>
        <item x="7945"/>
        <item x="475"/>
        <item x="8689"/>
        <item x="9"/>
        <item x="8179"/>
        <item x="1592"/>
        <item x="3279"/>
        <item x="3306"/>
        <item x="6406"/>
        <item x="523"/>
        <item x="7251"/>
        <item x="8161"/>
        <item x="8182"/>
        <item x="8180"/>
        <item x="4882"/>
        <item x="5507"/>
        <item x="3253"/>
        <item x="4117"/>
        <item x="1573"/>
        <item x="6257"/>
        <item x="6412"/>
        <item x="7497"/>
        <item x="8181"/>
        <item x="5976"/>
        <item x="4609"/>
        <item x="7464"/>
        <item x="1616"/>
        <item x="6387"/>
        <item x="3316"/>
        <item x="837"/>
        <item x="3309"/>
        <item x="4920"/>
        <item x="4108"/>
        <item x="4048"/>
        <item x="1145"/>
        <item x="2574"/>
        <item x="7186"/>
        <item x="3323"/>
        <item x="8158"/>
        <item x="3322"/>
        <item x="3313"/>
        <item x="4395"/>
        <item x="7496"/>
        <item x="6390"/>
        <item x="4130"/>
        <item x="7499"/>
        <item x="486"/>
        <item x="6269"/>
        <item x="4854"/>
        <item x="4789"/>
        <item x="6219"/>
        <item x="6217"/>
        <item x="7445"/>
        <item x="3157"/>
        <item x="6246"/>
        <item x="3183"/>
        <item x="5152"/>
        <item x="4112"/>
        <item x="8685"/>
        <item x="8170"/>
        <item x="3288"/>
        <item x="3163"/>
        <item x="3246"/>
        <item x="3326"/>
        <item x="3009"/>
        <item x="6372"/>
        <item x="4869"/>
        <item x="2434"/>
        <item x="3068"/>
        <item x="762"/>
        <item x="3308"/>
        <item x="6268"/>
        <item x="5130"/>
        <item x="7498"/>
        <item x="3216"/>
        <item x="893"/>
        <item x="8584"/>
        <item x="7502"/>
        <item x="892"/>
        <item x="4620"/>
        <item x="3138"/>
        <item x="7264"/>
        <item x="3942"/>
        <item x="5494"/>
        <item x="3181"/>
        <item x="4830"/>
        <item x="7187"/>
        <item x="5954"/>
        <item x="7666"/>
        <item x="6232"/>
        <item x="5500"/>
        <item x="889"/>
        <item x="1186"/>
        <item x="74"/>
        <item x="890"/>
        <item x="7501"/>
        <item x="7509"/>
        <item x="7511"/>
        <item x="2665"/>
        <item x="3317"/>
        <item x="8173"/>
        <item x="3940"/>
        <item x="6182"/>
        <item x="3276"/>
        <item x="4121"/>
        <item x="7250"/>
        <item x="522"/>
        <item x="6416"/>
        <item x="7446"/>
        <item x="6421"/>
        <item x="810"/>
        <item x="6264"/>
        <item x="6157"/>
        <item x="2848"/>
        <item x="1122"/>
        <item x="1158"/>
        <item x="4111"/>
        <item x="6426"/>
        <item x="3165"/>
        <item x="733"/>
        <item x="491"/>
        <item x="6423"/>
        <item x="3296"/>
        <item x="6427"/>
        <item x="8533"/>
        <item x="3271"/>
        <item x="3282"/>
        <item x="6431"/>
        <item x="6418"/>
        <item x="2254"/>
        <item x="4129"/>
        <item x="3252"/>
        <item x="3030"/>
        <item x="6429"/>
        <item x="7629"/>
        <item x="1375"/>
        <item x="7273"/>
        <item x="2352"/>
        <item x="3092"/>
        <item x="66"/>
        <item x="8586"/>
        <item x="7500"/>
        <item x="6435"/>
        <item x="4109"/>
        <item x="5967"/>
        <item x="4318"/>
        <item x="6439"/>
        <item x="2739"/>
        <item x="8184"/>
        <item x="729"/>
        <item x="3301"/>
        <item x="6325"/>
        <item x="2879"/>
        <item x="6430"/>
        <item x="6307"/>
        <item x="3298"/>
        <item x="4836"/>
        <item x="3330"/>
        <item x="6382"/>
        <item x="6411"/>
        <item x="3331"/>
        <item x="7507"/>
        <item x="3911"/>
        <item x="3223"/>
        <item x="1192"/>
        <item x="3329"/>
        <item x="3285"/>
        <item x="6436"/>
        <item x="8183"/>
        <item x="8077"/>
        <item x="6441"/>
        <item x="6455"/>
        <item x="5164"/>
        <item x="6452"/>
        <item x="3169"/>
        <item x="534"/>
        <item x="498"/>
        <item x="7756"/>
        <item x="785"/>
        <item x="7977"/>
        <item x="8091"/>
        <item x="5454"/>
        <item x="6443"/>
        <item x="3335"/>
        <item x="3332"/>
        <item x="6336"/>
        <item x="493"/>
        <item x="8650"/>
        <item x="6422"/>
        <item x="2446"/>
        <item x="4098"/>
        <item x="7258"/>
        <item x="1146"/>
        <item x="209"/>
        <item x="8156"/>
        <item x="6371"/>
        <item x="891"/>
        <item x="7513"/>
        <item x="7473"/>
        <item x="3337"/>
        <item x="7978"/>
        <item x="4430"/>
        <item x="5920"/>
        <item x="898"/>
        <item x="4845"/>
        <item x="6276"/>
        <item x="6456"/>
        <item x="2880"/>
        <item x="3300"/>
        <item x="8018"/>
        <item x="6449"/>
        <item x="1776"/>
        <item x="6410"/>
        <item x="3338"/>
        <item x="3080"/>
        <item x="8019"/>
        <item x="7510"/>
        <item x="899"/>
        <item x="896"/>
        <item x="6417"/>
        <item x="751"/>
        <item x="4140"/>
        <item x="4947"/>
        <item x="6457"/>
        <item x="4956"/>
        <item x="6461"/>
        <item x="4954"/>
        <item x="1788"/>
        <item x="7259"/>
        <item x="3343"/>
        <item x="4958"/>
        <item x="4946"/>
        <item x="500"/>
        <item x="5484"/>
        <item x="897"/>
        <item x="6444"/>
        <item x="3038"/>
        <item x="434"/>
        <item x="4957"/>
        <item x="3339"/>
        <item x="1787"/>
        <item x="3341"/>
        <item x="5506"/>
        <item x="895"/>
        <item x="4155"/>
        <item x="3304"/>
        <item x="905"/>
        <item x="4148"/>
        <item x="4144"/>
        <item x="4942"/>
        <item x="7188"/>
        <item x="7722"/>
        <item x="77"/>
        <item x="4939"/>
        <item x="8628"/>
        <item x="492"/>
        <item x="3262"/>
        <item x="904"/>
        <item x="7503"/>
        <item x="532"/>
        <item x="7505"/>
        <item x="6468"/>
        <item x="6470"/>
        <item x="4133"/>
        <item x="3941"/>
        <item x="4134"/>
        <item x="4943"/>
        <item x="5513"/>
        <item x="5172"/>
        <item x="2870"/>
        <item x="4138"/>
        <item x="6479"/>
        <item x="4953"/>
        <item x="2876"/>
        <item x="6476"/>
        <item x="4147"/>
        <item x="6477"/>
        <item x="7716"/>
        <item x="6463"/>
        <item x="5434"/>
        <item x="4398"/>
        <item x="868"/>
        <item x="6378"/>
        <item x="6465"/>
        <item x="5178"/>
        <item x="6453"/>
        <item x="4137"/>
        <item x="7512"/>
        <item x="6472"/>
        <item x="7723"/>
        <item x="4132"/>
        <item x="8652"/>
        <item x="6478"/>
        <item x="4157"/>
        <item x="6480"/>
        <item x="8017"/>
        <item x="4320"/>
        <item x="541"/>
        <item x="2327"/>
        <item x="4139"/>
        <item x="4136"/>
        <item x="752"/>
        <item x="7254"/>
        <item x="6454"/>
        <item x="4633"/>
        <item x="4156"/>
        <item x="5498"/>
        <item x="7462"/>
        <item x="1161"/>
        <item x="4142"/>
        <item x="4152"/>
        <item x="8021"/>
        <item x="5516"/>
        <item x="3766"/>
        <item x="3761"/>
        <item x="4959"/>
        <item x="3245"/>
        <item x="883"/>
        <item x="6467"/>
        <item x="1215"/>
        <item x="6386"/>
        <item x="4141"/>
        <item x="546"/>
        <item x="1216"/>
        <item x="6474"/>
        <item x="4944"/>
        <item x="4906"/>
        <item x="547"/>
        <item x="1816"/>
        <item x="6462"/>
        <item x="4396"/>
        <item x="5526"/>
        <item x="5512"/>
        <item x="6451"/>
        <item x="2447"/>
        <item x="908"/>
        <item x="548"/>
        <item x="6433"/>
        <item x="6485"/>
        <item x="4154"/>
        <item x="3260"/>
        <item x="5528"/>
        <item x="3356"/>
        <item x="6494"/>
        <item x="1425"/>
        <item x="6428"/>
        <item x="3357"/>
        <item x="4925"/>
        <item x="4131"/>
        <item x="6214"/>
        <item x="4434"/>
        <item x="6259"/>
        <item x="4135"/>
        <item x="2420"/>
        <item x="3348"/>
        <item x="5530"/>
        <item x="909"/>
        <item x="4783"/>
        <item x="5144"/>
        <item x="5529"/>
        <item x="741"/>
        <item x="3352"/>
        <item x="5972"/>
        <item x="6489"/>
        <item x="4824"/>
        <item x="4287"/>
        <item x="1196"/>
        <item x="5527"/>
        <item x="6500"/>
        <item x="3003"/>
        <item x="3366"/>
        <item x="6499"/>
        <item x="1167"/>
        <item x="4618"/>
        <item x="3358"/>
        <item x="7277"/>
        <item x="78"/>
        <item x="910"/>
        <item x="3359"/>
        <item x="8196"/>
        <item x="7193"/>
        <item x="5483"/>
        <item x="4941"/>
        <item x="867"/>
        <item x="8575"/>
        <item x="7191"/>
        <item x="7192"/>
        <item x="3305"/>
        <item x="6397"/>
        <item x="6482"/>
        <item x="3273"/>
        <item x="8651"/>
        <item x="1428"/>
        <item x="5538"/>
        <item x="1081"/>
        <item x="3175"/>
        <item x="6394"/>
        <item x="8197"/>
        <item x="7727"/>
        <item x="4293"/>
        <item x="4847"/>
        <item x="4896"/>
        <item x="5531"/>
        <item x="4150"/>
        <item x="5534"/>
        <item x="7195"/>
        <item x="7763"/>
        <item x="6432"/>
        <item x="4826"/>
        <item x="5533"/>
        <item x="8022"/>
        <item x="5509"/>
        <item x="3058"/>
        <item x="8198"/>
        <item x="4968"/>
        <item x="8199"/>
        <item x="3376"/>
        <item x="5496"/>
        <item x="3914"/>
        <item x="4159"/>
        <item x="8024"/>
        <item x="831"/>
        <item x="4173"/>
        <item x="3825"/>
        <item x="3795"/>
        <item x="7194"/>
        <item x="8208"/>
        <item x="7518"/>
        <item x="4399"/>
        <item x="6481"/>
        <item x="3379"/>
        <item x="3784"/>
        <item x="4800"/>
        <item x="5961"/>
        <item x="8210"/>
        <item x="3188"/>
        <item x="8200"/>
        <item x="879"/>
        <item x="7197"/>
        <item x="71"/>
        <item x="6506"/>
        <item x="6503"/>
        <item x="3385"/>
        <item x="3375"/>
        <item x="884"/>
        <item x="6497"/>
        <item x="6445"/>
        <item x="907"/>
        <item x="4842"/>
        <item x="6384"/>
        <item x="8592"/>
        <item x="3938"/>
        <item x="6460"/>
        <item x="8206"/>
        <item x="5186"/>
        <item x="555"/>
        <item x="6311"/>
        <item x="4841"/>
        <item x="3779"/>
        <item x="4952"/>
        <item x="2330"/>
        <item x="1188"/>
        <item x="3372"/>
        <item x="8632"/>
        <item x="5159"/>
        <item x="4322"/>
        <item x="6448"/>
        <item x="3993"/>
        <item x="10"/>
        <item x="914"/>
        <item x="5439"/>
        <item x="8186"/>
        <item x="4175"/>
        <item x="742"/>
        <item x="5541"/>
        <item x="8544"/>
        <item x="4143"/>
        <item x="6440"/>
        <item x="2742"/>
        <item x="3821"/>
        <item x="2758"/>
        <item x="5485"/>
        <item x="3767"/>
        <item x="6483"/>
        <item x="5490"/>
        <item x="7481"/>
        <item x="6167"/>
        <item x="6508"/>
        <item x="3261"/>
        <item x="6227"/>
        <item x="3857"/>
        <item x="2888"/>
        <item x="8201"/>
        <item x="2859"/>
        <item x="5543"/>
        <item x="7967"/>
        <item x="4170"/>
        <item x="6341"/>
        <item x="6502"/>
        <item x="1220"/>
        <item x="2738"/>
        <item x="5520"/>
        <item x="7730"/>
        <item x="5436"/>
        <item x="2862"/>
        <item x="3136"/>
        <item x="8585"/>
        <item x="4171"/>
        <item x="7306"/>
        <item x="4146"/>
        <item x="6466"/>
        <item x="6504"/>
        <item x="4940"/>
        <item x="2400"/>
        <item x="845"/>
        <item x="7520"/>
        <item x="3390"/>
        <item x="8070"/>
        <item x="7504"/>
        <item x="3363"/>
        <item x="7669"/>
        <item x="2881"/>
        <item x="3387"/>
        <item x="7299"/>
        <item x="6512"/>
        <item x="8023"/>
        <item x="7300"/>
        <item x="307"/>
        <item x="4153"/>
        <item x="7731"/>
        <item x="4975"/>
        <item x="3925"/>
        <item x="4174"/>
        <item x="8078"/>
        <item x="7252"/>
        <item x="1235"/>
        <item x="8602"/>
        <item x="5431"/>
        <item x="6521"/>
        <item x="6490"/>
        <item x="4612"/>
        <item x="6464"/>
        <item x="3274"/>
        <item x="6111"/>
        <item x="2632"/>
        <item x="8690"/>
        <item x="6488"/>
        <item x="6233"/>
        <item x="6275"/>
        <item x="4401"/>
        <item x="6255"/>
        <item x="4627"/>
        <item x="5487"/>
        <item x="1107"/>
        <item x="6447"/>
        <item x="827"/>
        <item x="7284"/>
        <item x="8657"/>
        <item x="508"/>
        <item x="6513"/>
        <item x="3388"/>
        <item x="4151"/>
        <item x="8185"/>
        <item x="4164"/>
        <item x="6491"/>
        <item x="6175"/>
        <item x="528"/>
        <item x="8026"/>
        <item x="6487"/>
        <item x="6486"/>
        <item x="6528"/>
        <item x="4176"/>
        <item x="4158"/>
        <item x="3354"/>
        <item x="1151"/>
        <item x="6437"/>
        <item x="4397"/>
        <item x="3130"/>
        <item x="3934"/>
        <item x="2271"/>
        <item x="6515"/>
        <item x="6205"/>
        <item x="5491"/>
        <item x="6166"/>
        <item x="8134"/>
        <item x="8551"/>
        <item x="3944"/>
        <item x="4160"/>
        <item x="516"/>
        <item x="5473"/>
        <item x="4327"/>
        <item x="3344"/>
        <item x="6010"/>
        <item x="8543"/>
        <item x="4163"/>
        <item x="6526"/>
        <item x="5175"/>
        <item x="5545"/>
        <item x="1190"/>
        <item x="6517"/>
        <item x="4595"/>
        <item x="4169"/>
        <item x="156"/>
        <item x="6458"/>
        <item x="4328"/>
        <item x="4323"/>
        <item x="6530"/>
        <item x="2272"/>
        <item x="8127"/>
        <item x="3367"/>
        <item x="4961"/>
        <item x="4172"/>
        <item x="8579"/>
        <item x="4443"/>
        <item x="4330"/>
        <item x="3299"/>
        <item x="2667"/>
        <item x="8195"/>
        <item x="5486"/>
        <item x="1144"/>
        <item x="7276"/>
        <item x="6434"/>
        <item x="4165"/>
        <item x="3321"/>
        <item x="6532"/>
        <item x="4149"/>
        <item x="7721"/>
        <item x="3374"/>
        <item x="7268"/>
        <item x="2676"/>
        <item x="7764"/>
        <item x="6115"/>
        <item x="7521"/>
        <item x="7310"/>
        <item x="8556"/>
        <item x="7312"/>
        <item x="4602"/>
        <item x="2830"/>
        <item x="5504"/>
        <item x="2678"/>
        <item x="4329"/>
        <item x="8607"/>
        <item x="3312"/>
        <item x="3946"/>
        <item x="5521"/>
        <item x="8025"/>
        <item x="4305"/>
        <item x="4976"/>
        <item x="1862"/>
        <item x="7396"/>
        <item x="6308"/>
        <item x="7516"/>
        <item x="565"/>
        <item x="6523"/>
        <item x="6496"/>
        <item x="464"/>
        <item x="3347"/>
        <item x="4444"/>
        <item x="8456"/>
        <item x="4308"/>
        <item x="6534"/>
        <item x="1574"/>
        <item x="6514"/>
        <item x="3340"/>
        <item x="2357"/>
        <item x="4931"/>
        <item x="1195"/>
        <item x="6533"/>
        <item x="542"/>
        <item x="7979"/>
        <item x="4162"/>
        <item x="7297"/>
        <item x="7968"/>
        <item x="6537"/>
        <item x="6509"/>
        <item x="8565"/>
        <item x="6343"/>
        <item x="6215"/>
        <item x="8167"/>
        <item x="5551"/>
        <item x="207"/>
        <item x="504"/>
        <item x="3382"/>
        <item x="913"/>
        <item x="8648"/>
        <item x="562"/>
        <item x="8207"/>
        <item x="3190"/>
        <item x="8647"/>
        <item x="5184"/>
        <item x="4325"/>
        <item x="8030"/>
        <item x="1113"/>
        <item x="1593"/>
        <item x="4391"/>
        <item x="6017"/>
        <item x="1863"/>
        <item x="8581"/>
        <item x="5511"/>
        <item x="4878"/>
        <item x="821"/>
        <item x="4303"/>
        <item x="519"/>
        <item x="6529"/>
        <item x="3069"/>
        <item x="8063"/>
        <item x="321"/>
        <item x="182"/>
        <item x="4161"/>
        <item x="8572"/>
        <item x="6536"/>
        <item x="8598"/>
        <item x="3386"/>
        <item x="5508"/>
        <item x="8028"/>
        <item x="1811"/>
        <item x="7296"/>
        <item x="1846"/>
        <item x="566"/>
        <item x="1147"/>
        <item x="4316"/>
        <item x="7941"/>
        <item x="3232"/>
        <item x="6524"/>
        <item x="4319"/>
        <item x="8571"/>
        <item x="68"/>
        <item x="6539"/>
        <item x="8649"/>
        <item x="8032"/>
        <item x="8031"/>
        <item x="7519"/>
        <item x="4326"/>
        <item x="6475"/>
        <item x="324"/>
        <item x="4119"/>
        <item x="3319"/>
        <item x="6042"/>
        <item x="4884"/>
        <item x="6541"/>
        <item x="559"/>
        <item x="8562"/>
        <item x="7317"/>
        <item x="7966"/>
        <item x="3350"/>
        <item x="4859"/>
        <item x="8457"/>
        <item x="5169"/>
        <item x="3362"/>
        <item x="3389"/>
        <item x="3248"/>
        <item x="1086"/>
        <item x="563"/>
        <item x="7325"/>
        <item x="6540"/>
        <item x="5510"/>
        <item x="4302"/>
        <item x="6334"/>
        <item x="6535"/>
        <item x="3383"/>
        <item x="6420"/>
        <item x="8604"/>
        <item x="1823"/>
        <item x="550"/>
        <item x="517"/>
        <item x="6522"/>
        <item x="7320"/>
        <item x="8545"/>
        <item x="4967"/>
        <item x="5160"/>
        <item x="5132"/>
        <item x="8687"/>
        <item x="6547"/>
        <item x="4400"/>
        <item x="888"/>
        <item x="7323"/>
        <item x="4445"/>
        <item x="553"/>
        <item x="6271"/>
        <item x="5542"/>
        <item x="7348"/>
        <item x="6542"/>
        <item x="8591"/>
        <item x="4431"/>
        <item x="574"/>
        <item x="8451"/>
        <item x="8214"/>
        <item x="3217"/>
        <item x="8033"/>
        <item x="5492"/>
        <item x="1085"/>
        <item x="4848"/>
        <item x="576"/>
        <item x="8432"/>
        <item x="8536"/>
        <item x="55"/>
        <item x="7343"/>
        <item x="575"/>
        <item x="7964"/>
        <item x="4317"/>
        <item x="2278"/>
        <item x="805"/>
        <item x="5977"/>
        <item x="3110"/>
        <item x="6405"/>
        <item x="6438"/>
        <item x="8217"/>
        <item x="6544"/>
        <item x="121"/>
        <item x="8213"/>
        <item x="3251"/>
        <item x="1199"/>
        <item x="568"/>
        <item x="5467"/>
        <item x="325"/>
        <item x="4168"/>
        <item x="6484"/>
        <item x="6548"/>
        <item x="577"/>
        <item x="4301"/>
        <item x="567"/>
        <item x="560"/>
        <item x="6551"/>
        <item x="7508"/>
        <item x="8075"/>
        <item x="2660"/>
        <item x="4306"/>
        <item x="7285"/>
        <item x="4872"/>
        <item x="6550"/>
        <item x="2431"/>
        <item x="544"/>
        <item x="7336"/>
        <item x="6545"/>
        <item x="3021"/>
        <item x="4324"/>
        <item x="7729"/>
        <item x="3324"/>
        <item x="494"/>
        <item x="8459"/>
        <item x="5433"/>
        <item x="6511"/>
        <item x="328"/>
        <item x="7322"/>
        <item x="4873"/>
        <item x="6414"/>
        <item x="4950"/>
        <item x="5161"/>
        <item x="8622"/>
        <item x="8219"/>
        <item x="578"/>
        <item x="8220"/>
        <item x="1869"/>
        <item x="4630"/>
        <item x="6442"/>
        <item x="6039"/>
        <item x="1796"/>
        <item x="7344"/>
        <item x="4167"/>
        <item x="2994"/>
        <item x="571"/>
        <item x="4145"/>
        <item x="539"/>
        <item x="4304"/>
        <item x="2247"/>
        <item x="557"/>
        <item x="7506"/>
        <item x="155"/>
        <item x="4321"/>
        <item x="8089"/>
        <item x="2759"/>
        <item x="6553"/>
        <item x="8222"/>
        <item x="5450"/>
        <item x="8656"/>
        <item x="587"/>
        <item x="6495"/>
        <item x="7338"/>
        <item x="8610"/>
        <item x="3398"/>
        <item x="6516"/>
        <item x="4555"/>
        <item x="8686"/>
        <item x="4804"/>
        <item x="7753"/>
        <item x="2831"/>
        <item x="7713"/>
        <item x="1872"/>
        <item x="2250"/>
        <item x="2803"/>
        <item x="65"/>
        <item x="8223"/>
        <item x="5523"/>
        <item x="8221"/>
        <item x="6554"/>
        <item x="833"/>
        <item x="449"/>
        <item x="385"/>
        <item x="5518"/>
        <item x="6388"/>
        <item x="3408"/>
        <item x="3403"/>
        <item x="583"/>
        <item x="4436"/>
        <item x="327"/>
        <item x="6549"/>
        <item x="7517"/>
        <item x="329"/>
        <item x="5515"/>
        <item x="4911"/>
        <item x="6009"/>
        <item x="3393"/>
        <item x="877"/>
        <item x="3407"/>
        <item x="4166"/>
        <item x="8595"/>
        <item x="1777"/>
        <item x="1636"/>
        <item x="1381"/>
        <item x="8225"/>
        <item x="6556"/>
        <item x="8224"/>
        <item x="4438"/>
        <item x="7969"/>
        <item x="8227"/>
        <item x="1191"/>
        <item x="6557"/>
        <item x="588"/>
        <item x="1217"/>
        <item x="6520"/>
        <item x="8226"/>
        <item x="3411"/>
        <item x="2324"/>
        <item x="3392"/>
        <item x="3401"/>
        <item x="1168"/>
        <item x="482"/>
        <item x="7670"/>
        <item x="1218"/>
        <item x="3412"/>
        <item x="7271"/>
        <item x="3405"/>
        <item x="5398"/>
        <item x="572"/>
        <item x="1163"/>
        <item x="8559"/>
        <item x="1219"/>
        <item x="8083"/>
        <item x="7288"/>
        <item x="589"/>
        <item x="3404"/>
        <item x="1174"/>
        <item x="323"/>
        <item x="3912"/>
        <item x="7792"/>
        <item x="6510"/>
        <item x="7334"/>
        <item x="3948"/>
        <item x="1396"/>
        <item x="1513"/>
        <item x="1222"/>
        <item x="6555"/>
        <item x="6391"/>
        <item x="4300"/>
        <item x="580"/>
        <item x="6348"/>
        <item x="3915"/>
        <item x="4930"/>
        <item x="6471"/>
        <item x="2804"/>
        <item x="7470"/>
        <item x="3219"/>
        <item x="4590"/>
        <item x="1082"/>
        <item x="4393"/>
        <item x="3402"/>
        <item x="8164"/>
        <item x="8203"/>
        <item x="4309"/>
        <item x="6492"/>
        <item x="6525"/>
        <item x="8573"/>
        <item x="1223"/>
        <item x="5550"/>
        <item x="584"/>
        <item x="7274"/>
        <item x="7523"/>
        <item x="7767"/>
        <item x="3409"/>
        <item x="6558"/>
        <item x="4973"/>
        <item x="6546"/>
        <item x="7255"/>
        <item x="2873"/>
        <item x="7522"/>
        <item x="7279"/>
        <item x="816"/>
        <item x="8082"/>
        <item x="7726"/>
        <item x="1857"/>
        <item x="3394"/>
        <item x="5162"/>
        <item x="6450"/>
        <item x="6183"/>
        <item x="590"/>
        <item x="2353"/>
        <item x="3414"/>
        <item x="6501"/>
        <item x="6061"/>
        <item x="319"/>
        <item x="4978"/>
        <item x="4626"/>
        <item x="1786"/>
        <item x="1165"/>
        <item x="3005"/>
        <item x="6505"/>
        <item x="4938"/>
        <item x="4802"/>
        <item x="212"/>
        <item x="527"/>
        <item x="920"/>
        <item x="2875"/>
        <item x="3302"/>
        <item x="4288"/>
        <item x="4981"/>
        <item x="4979"/>
        <item x="586"/>
        <item x="8634"/>
        <item x="7330"/>
        <item x="7319"/>
        <item x="4440"/>
        <item x="8577"/>
        <item x="3396"/>
        <item x="4960"/>
        <item x="7281"/>
        <item x="3406"/>
        <item x="6527"/>
        <item x="4919"/>
        <item x="3395"/>
        <item x="916"/>
        <item x="3400"/>
        <item x="97"/>
        <item x="6403"/>
        <item x="915"/>
        <item x="4823"/>
        <item x="4937"/>
        <item x="4607"/>
        <item x="95"/>
        <item x="592"/>
        <item x="8603"/>
        <item x="3327"/>
        <item x="7684"/>
        <item x="4889"/>
        <item x="4983"/>
        <item x="330"/>
        <item x="216"/>
        <item x="1473"/>
        <item x="2328"/>
        <item x="4593"/>
        <item x="1472"/>
        <item x="2761"/>
        <item x="4966"/>
        <item x="6328"/>
        <item x="4441"/>
        <item x="7524"/>
        <item x="7189"/>
        <item x="1394"/>
        <item x="4644"/>
        <item x="331"/>
        <item x="564"/>
        <item x="3360"/>
        <item x="5163"/>
        <item x="730"/>
        <item x="8013"/>
        <item x="3384"/>
        <item x="8599"/>
        <item x="7190"/>
        <item x="3257"/>
        <item x="591"/>
        <item x="3056"/>
        <item x="7345"/>
        <item x="5424"/>
        <item x="7321"/>
        <item x="8568"/>
        <item x="7196"/>
        <item x="3913"/>
        <item x="7691"/>
        <item x="1570"/>
        <item x="744"/>
        <item x="3420"/>
        <item x="3421"/>
        <item x="8012"/>
        <item x="8238"/>
        <item x="505"/>
        <item x="7202"/>
        <item x="7199"/>
        <item x="8229"/>
        <item x="7198"/>
        <item x="8068"/>
        <item x="7201"/>
        <item x="7525"/>
        <item x="3399"/>
        <item x="7530"/>
        <item x="1241"/>
        <item x="3369"/>
        <item x="7526"/>
        <item x="5406"/>
        <item x="573"/>
        <item x="3423"/>
        <item x="3415"/>
        <item x="1249"/>
        <item x="3364"/>
        <item x="7203"/>
        <item x="4980"/>
        <item x="3346"/>
        <item x="4311"/>
        <item x="7529"/>
        <item x="4855"/>
        <item x="7278"/>
        <item x="923"/>
        <item x="8168"/>
        <item x="7249"/>
        <item x="7204"/>
        <item x="320"/>
        <item x="7205"/>
        <item x="538"/>
        <item x="7291"/>
        <item x="3380"/>
        <item x="4989"/>
        <item x="3254"/>
        <item x="5557"/>
        <item x="98"/>
        <item x="1198"/>
        <item x="7532"/>
        <item x="8236"/>
        <item x="7531"/>
        <item x="745"/>
        <item x="8139"/>
        <item x="7514"/>
        <item x="7760"/>
        <item x="2258"/>
        <item x="1221"/>
        <item x="924"/>
        <item x="7386"/>
        <item x="7535"/>
        <item x="8067"/>
        <item x="5157"/>
        <item x="7286"/>
        <item x="801"/>
        <item x="4598"/>
        <item x="8076"/>
        <item x="4894"/>
        <item x="7327"/>
        <item x="6022"/>
        <item x="1123"/>
        <item x="6242"/>
        <item x="4315"/>
        <item x="8079"/>
        <item x="912"/>
        <item x="6572"/>
        <item x="6560"/>
        <item x="1084"/>
        <item x="204"/>
        <item x="7324"/>
        <item x="8216"/>
        <item x="4564"/>
        <item x="6575"/>
        <item x="2358"/>
        <item x="7200"/>
        <item x="6577"/>
        <item x="5558"/>
        <item x="4307"/>
        <item x="6567"/>
        <item x="3428"/>
        <item x="5555"/>
        <item x="6185"/>
        <item x="495"/>
        <item x="545"/>
        <item x="2334"/>
        <item x="8237"/>
        <item x="75"/>
        <item x="4589"/>
        <item x="8583"/>
        <item x="4442"/>
        <item x="8020"/>
        <item x="579"/>
        <item x="8439"/>
        <item x="5556"/>
        <item x="6574"/>
        <item x="6569"/>
        <item x="7261"/>
        <item x="3381"/>
        <item x="6576"/>
        <item x="4883"/>
        <item x="570"/>
        <item x="1194"/>
        <item x="535"/>
        <item x="6564"/>
        <item x="7534"/>
        <item x="5468"/>
        <item x="6578"/>
        <item x="6206"/>
        <item x="7533"/>
        <item x="6573"/>
        <item x="1193"/>
        <item x="554"/>
        <item x="64"/>
        <item x="8233"/>
        <item x="6319"/>
        <item x="3418"/>
        <item x="8178"/>
        <item x="8065"/>
        <item x="8235"/>
        <item x="4579"/>
        <item x="6571"/>
        <item x="3433"/>
        <item x="3234"/>
        <item x="3417"/>
        <item x="871"/>
        <item x="6581"/>
        <item x="2860"/>
        <item x="3452"/>
        <item x="3437"/>
        <item x="3365"/>
        <item x="3419"/>
        <item x="581"/>
        <item x="4576"/>
        <item x="90"/>
        <item x="5457"/>
        <item x="2886"/>
        <item x="6563"/>
        <item x="6565"/>
        <item x="7283"/>
        <item x="768"/>
        <item x="7981"/>
        <item x="58"/>
        <item x="8631"/>
        <item x="480"/>
        <item x="6561"/>
        <item x="7527"/>
        <item x="859"/>
        <item x="2356"/>
        <item x="5190"/>
        <item x="3445"/>
        <item x="188"/>
        <item x="5456"/>
        <item x="6570"/>
        <item x="4563"/>
        <item x="6297"/>
        <item x="7715"/>
        <item x="3430"/>
        <item x="7275"/>
        <item x="1252"/>
        <item x="478"/>
        <item x="8086"/>
        <item x="8563"/>
        <item x="925"/>
        <item x="1197"/>
        <item x="552"/>
        <item x="94"/>
        <item x="917"/>
        <item x="1813"/>
        <item x="3427"/>
        <item x="3424"/>
        <item x="3425"/>
        <item x="3448"/>
        <item x="6579"/>
        <item x="5966"/>
        <item x="3431"/>
        <item x="3435"/>
        <item x="8069"/>
        <item x="4985"/>
        <item x="1585"/>
        <item x="6580"/>
        <item x="5499"/>
        <item x="857"/>
        <item x="1809"/>
        <item x="2335"/>
        <item x="6446"/>
        <item x="3303"/>
        <item x="7298"/>
        <item x="5411"/>
        <item x="3195"/>
        <item x="1087"/>
        <item x="1200"/>
        <item x="585"/>
        <item x="3453"/>
        <item x="5464"/>
        <item x="7689"/>
        <item x="8016"/>
        <item x="4314"/>
        <item x="3434"/>
        <item x="926"/>
        <item x="4432"/>
        <item x="4402"/>
        <item x="8608"/>
        <item x="7267"/>
        <item x="8596"/>
        <item x="1211"/>
        <item x="7305"/>
        <item x="5549"/>
        <item x="1183"/>
        <item x="3458"/>
        <item x="7750"/>
        <item x="3439"/>
        <item x="8527"/>
        <item x="3459"/>
        <item x="7392"/>
        <item x="3460"/>
        <item x="5552"/>
        <item x="84"/>
        <item x="7293"/>
        <item x="2809"/>
        <item x="1201"/>
        <item x="485"/>
        <item x="8188"/>
        <item x="1561"/>
        <item x="4310"/>
        <item x="533"/>
        <item x="6562"/>
        <item x="2267"/>
        <item x="5458"/>
        <item x="6568"/>
        <item x="569"/>
        <item x="4312"/>
        <item x="556"/>
        <item x="1203"/>
        <item x="8081"/>
        <item x="7542"/>
        <item x="7303"/>
        <item x="5553"/>
        <item x="7950"/>
        <item x="6459"/>
        <item x="6559"/>
        <item x="8087"/>
        <item x="8234"/>
        <item x="1878"/>
        <item x="5559"/>
        <item x="900"/>
        <item x="511"/>
        <item x="536"/>
        <item x="490"/>
        <item x="2691"/>
        <item x="3436"/>
        <item x="2273"/>
        <item x="214"/>
        <item x="5560"/>
        <item x="3457"/>
        <item x="5567"/>
        <item x="4611"/>
        <item x="3238"/>
        <item x="8239"/>
        <item x="1886"/>
        <item x="8564"/>
        <item x="4850"/>
        <item x="6469"/>
        <item x="3466"/>
        <item x="5566"/>
        <item x="3461"/>
        <item x="1417"/>
        <item x="3931"/>
        <item x="8174"/>
        <item x="7954"/>
        <item x="3391"/>
        <item x="3422"/>
        <item x="7269"/>
        <item x="549"/>
        <item x="1204"/>
        <item x="3926"/>
        <item x="224"/>
        <item x="1383"/>
        <item x="783"/>
        <item x="335"/>
        <item x="3426"/>
        <item x="5149"/>
        <item x="869"/>
        <item x="3143"/>
        <item x="1256"/>
        <item x="8546"/>
        <item x="3462"/>
        <item x="558"/>
        <item x="7289"/>
        <item x="3465"/>
        <item x="4988"/>
        <item x="176"/>
        <item x="2625"/>
        <item x="3440"/>
        <item x="4647"/>
        <item x="1887"/>
        <item x="7951"/>
        <item x="3320"/>
        <item x="8211"/>
        <item x="6424"/>
        <item x="7762"/>
        <item x="6274"/>
        <item x="6566"/>
        <item x="4574"/>
        <item x="1880"/>
        <item x="7342"/>
        <item x="4648"/>
        <item x="5568"/>
        <item x="5133"/>
        <item x="4886"/>
        <item x="437"/>
        <item x="3471"/>
        <item x="3470"/>
        <item x="2857"/>
        <item x="3473"/>
        <item x="8519"/>
        <item x="3464"/>
        <item x="5147"/>
        <item x="8535"/>
        <item x="919"/>
        <item x="4573"/>
        <item x="2277"/>
        <item x="8582"/>
        <item x="7314"/>
        <item x="8605"/>
        <item x="1257"/>
        <item x="229"/>
        <item x="4567"/>
        <item x="4313"/>
        <item x="5145"/>
        <item x="4982"/>
        <item x="2885"/>
        <item x="3455"/>
        <item x="7340"/>
        <item x="4990"/>
        <item x="4977"/>
        <item x="2325"/>
        <item x="7697"/>
        <item x="4902"/>
        <item x="927"/>
        <item x="7725"/>
        <item x="5423"/>
        <item x="7331"/>
        <item x="7718"/>
        <item x="4984"/>
        <item x="1213"/>
        <item x="1089"/>
        <item x="4570"/>
        <item x="1245"/>
        <item x="3310"/>
        <item x="7704"/>
        <item x="4803"/>
        <item x="4948"/>
        <item x="7347"/>
        <item x="7540"/>
        <item x="3468"/>
        <item x="3334"/>
        <item x="582"/>
        <item x="1889"/>
        <item x="8557"/>
        <item x="932"/>
        <item x="2362"/>
        <item x="7332"/>
        <item x="931"/>
        <item x="4899"/>
        <item x="1409"/>
        <item x="5532"/>
        <item x="7339"/>
        <item x="4568"/>
        <item x="4435"/>
        <item x="4861"/>
        <item x="6085"/>
        <item x="3160"/>
        <item x="1248"/>
        <item x="7784"/>
        <item x="7719"/>
        <item x="3438"/>
        <item x="1202"/>
        <item x="7282"/>
        <item x="4597"/>
        <item x="3221"/>
        <item x="4645"/>
        <item x="7752"/>
        <item x="864"/>
        <item x="3222"/>
        <item x="6587"/>
        <item x="6586"/>
        <item x="2698"/>
        <item x="5569"/>
        <item x="8590"/>
        <item x="6583"/>
        <item x="6582"/>
        <item x="6425"/>
        <item x="380"/>
        <item x="509"/>
        <item x="6585"/>
        <item x="2326"/>
        <item x="594"/>
        <item x="1247"/>
        <item x="595"/>
        <item x="6507"/>
        <item x="2359"/>
        <item x="7292"/>
        <item x="1372"/>
        <item x="593"/>
        <item x="6407"/>
        <item x="4970"/>
        <item x="231"/>
        <item x="930"/>
        <item x="7266"/>
        <item x="5156"/>
        <item x="4332"/>
        <item x="5183"/>
        <item x="537"/>
        <item x="597"/>
        <item x="6473"/>
        <item x="596"/>
        <item x="5572"/>
        <item x="6584"/>
        <item x="7938"/>
        <item x="2336"/>
        <item x="6"/>
        <item x="4962"/>
        <item x="3040"/>
        <item x="5153"/>
        <item x="1233"/>
        <item x="1457"/>
        <item x="7757"/>
        <item x="4549"/>
        <item x="8606"/>
        <item x="4876"/>
        <item x="6398"/>
        <item x="7668"/>
        <item x="172"/>
        <item x="7294"/>
        <item x="7768"/>
        <item x="1877"/>
        <item x="7349"/>
        <item x="3469"/>
        <item x="1138"/>
        <item x="3441"/>
        <item x="7270"/>
        <item x="4963"/>
        <item x="510"/>
        <item x="7301"/>
        <item x="8155"/>
        <item x="4336"/>
        <item x="7399"/>
        <item x="6538"/>
        <item x="929"/>
        <item x="230"/>
        <item x="7262"/>
        <item x="3224"/>
        <item x="2264"/>
        <item x="3371"/>
        <item x="5562"/>
        <item x="11"/>
        <item x="4656"/>
        <item x="4534"/>
        <item x="8534"/>
        <item x="7933"/>
        <item x="3020"/>
        <item x="8597"/>
        <item x="8"/>
        <item x="5540"/>
        <item x="4586"/>
        <item x="2672"/>
        <item x="3048"/>
        <item x="7430"/>
        <item x="4335"/>
        <item x="5177"/>
        <item x="340"/>
        <item x="4935"/>
        <item x="2243"/>
        <item x="5195"/>
        <item x="8578"/>
        <item x="3945"/>
        <item x="1789"/>
        <item x="337"/>
        <item x="4581"/>
        <item x="1269"/>
        <item x="1270"/>
        <item x="1208"/>
        <item x="8539"/>
        <item x="3474"/>
        <item x="3328"/>
        <item x="4751"/>
        <item x="8653"/>
        <item x="5196"/>
        <item x="1092"/>
        <item x="7326"/>
        <item x="8640"/>
        <item x="7743"/>
        <item x="5201"/>
        <item x="7315"/>
        <item x="4637"/>
        <item x="2666"/>
        <item x="934"/>
        <item x="7367"/>
        <item x="4974"/>
        <item x="8163"/>
        <item x="7647"/>
        <item x="5563"/>
        <item x="5579"/>
        <item x="7947"/>
        <item x="4651"/>
        <item x="3182"/>
        <item x="7735"/>
        <item x="338"/>
        <item x="7771"/>
        <item x="3947"/>
        <item x="5127"/>
        <item x="4881"/>
        <item x="1575"/>
        <item x="235"/>
        <item x="5438"/>
        <item x="3204"/>
        <item x="935"/>
        <item x="5420"/>
        <item x="4661"/>
        <item x="7307"/>
        <item x="5517"/>
        <item x="2331"/>
        <item x="1543"/>
        <item x="8588"/>
        <item x="3213"/>
        <item x="5585"/>
        <item x="5587"/>
        <item x="1224"/>
        <item x="5586"/>
        <item x="937"/>
        <item x="3429"/>
        <item x="1125"/>
        <item x="7370"/>
        <item x="5592"/>
        <item x="7272"/>
        <item x="6419"/>
        <item x="2422"/>
        <item x="6349"/>
        <item x="2269"/>
        <item x="8580"/>
        <item x="7693"/>
        <item x="4650"/>
        <item x="4542"/>
        <item x="322"/>
        <item x="5590"/>
        <item x="343"/>
        <item x="472"/>
        <item x="3446"/>
        <item x="7308"/>
        <item x="5547"/>
        <item x="5561"/>
        <item x="6498"/>
        <item x="4337"/>
        <item x="1127"/>
        <item x="7773"/>
        <item x="3410"/>
        <item x="7736"/>
        <item x="4659"/>
        <item x="4340"/>
        <item x="1900"/>
        <item x="4662"/>
        <item x="5146"/>
        <item x="8570"/>
        <item x="8601"/>
        <item x="4810"/>
        <item x="4341"/>
        <item x="169"/>
        <item x="5582"/>
        <item x="936"/>
        <item x="7316"/>
        <item x="5565"/>
        <item x="1580"/>
        <item x="7369"/>
        <item x="7936"/>
        <item x="4544"/>
        <item x="7311"/>
        <item x="8193"/>
        <item x="450"/>
        <item x="4642"/>
        <item x="5584"/>
        <item x="5574"/>
        <item x="4898"/>
        <item x="1088"/>
        <item x="4584"/>
        <item x="4338"/>
        <item x="4339"/>
        <item x="1599"/>
        <item x="4670"/>
        <item x="3089"/>
        <item x="5583"/>
        <item x="2861"/>
        <item x="2363"/>
        <item x="5604"/>
        <item x="4342"/>
        <item x="3220"/>
        <item x="4344"/>
        <item x="1883"/>
        <item x="7733"/>
        <item x="1263"/>
        <item x="5598"/>
        <item x="7724"/>
        <item x="942"/>
        <item x="7313"/>
        <item x="2695"/>
        <item x="237"/>
        <item x="1615"/>
        <item x="4433"/>
        <item x="3361"/>
        <item x="4343"/>
        <item x="7295"/>
        <item x="3378"/>
        <item x="5193"/>
        <item x="8538"/>
        <item x="865"/>
        <item x="1"/>
        <item x="5589"/>
        <item x="1870"/>
        <item x="2451"/>
        <item x="4290"/>
        <item x="7304"/>
        <item x="8555"/>
        <item x="4623"/>
        <item x="3191"/>
        <item x="5198"/>
        <item x="7740"/>
        <item x="5199"/>
        <item x="4345"/>
        <item x="4865"/>
        <item x="6592"/>
        <item x="1424"/>
        <item x="6591"/>
        <item x="6589"/>
        <item x="6590"/>
        <item x="7687"/>
        <item x="4634"/>
        <item x="5609"/>
        <item x="5602"/>
        <item x="8558"/>
        <item x="4615"/>
        <item x="6599"/>
        <item x="5452"/>
        <item x="4668"/>
        <item x="1546"/>
        <item x="8600"/>
        <item x="6600"/>
        <item x="4625"/>
        <item x="3442"/>
        <item x="6601"/>
        <item x="6588"/>
        <item x="825"/>
        <item x="7333"/>
        <item x="6594"/>
        <item x="1423"/>
        <item x="6598"/>
        <item x="4964"/>
        <item x="3209"/>
        <item x="236"/>
        <item x="4955"/>
        <item x="5615"/>
        <item x="4831"/>
        <item x="6603"/>
        <item x="6602"/>
        <item x="5514"/>
        <item x="3193"/>
        <item x="5151"/>
        <item x="174"/>
        <item x="8532"/>
        <item x="6593"/>
        <item x="6613"/>
        <item x="5616"/>
        <item x="6615"/>
        <item x="6604"/>
        <item x="6611"/>
        <item x="2849"/>
        <item x="6607"/>
        <item x="4294"/>
        <item x="3349"/>
        <item x="3992"/>
        <item x="7720"/>
        <item x="6623"/>
        <item x="6620"/>
        <item x="7433"/>
        <item x="6614"/>
        <item x="6619"/>
        <item x="1265"/>
        <item x="1080"/>
        <item x="4592"/>
        <item x="4578"/>
        <item x="6616"/>
        <item x="606"/>
        <item x="7400"/>
        <item x="6608"/>
        <item x="4349"/>
        <item x="943"/>
        <item x="7328"/>
        <item x="4972"/>
        <item x="8567"/>
        <item x="6612"/>
        <item x="3476"/>
        <item x="6609"/>
        <item x="6634"/>
        <item x="6638"/>
        <item x="7309"/>
        <item x="3954"/>
        <item x="4348"/>
        <item x="6606"/>
        <item x="4353"/>
        <item x="6630"/>
        <item x="6610"/>
        <item x="8646"/>
        <item x="6637"/>
        <item x="600"/>
        <item x="6617"/>
        <item x="603"/>
        <item x="6627"/>
        <item x="2329"/>
        <item x="7346"/>
        <item x="6625"/>
        <item x="6622"/>
        <item x="5603"/>
        <item x="8574"/>
        <item x="6621"/>
        <item x="6624"/>
        <item x="6605"/>
        <item x="8623"/>
        <item x="6631"/>
        <item x="2762"/>
        <item x="1571"/>
        <item x="3475"/>
        <item x="2697"/>
        <item x="854"/>
        <item x="85"/>
        <item x="6628"/>
        <item x="8569"/>
        <item x="6635"/>
        <item x="6636"/>
        <item x="4674"/>
        <item x="604"/>
        <item x="6595"/>
        <item x="5620"/>
        <item x="6641"/>
        <item x="5"/>
        <item x="1266"/>
        <item x="6640"/>
        <item x="6642"/>
        <item x="4351"/>
        <item x="1093"/>
        <item x="3444"/>
        <item x="6629"/>
        <item x="234"/>
        <item x="6646"/>
        <item x="5455"/>
        <item x="1090"/>
        <item x="6650"/>
        <item x="4917"/>
        <item x="6644"/>
        <item x="6639"/>
        <item x="6645"/>
        <item x="1205"/>
        <item x="210"/>
        <item x="203"/>
        <item x="6633"/>
        <item x="217"/>
        <item x="602"/>
        <item x="1226"/>
        <item x="4566"/>
        <item x="5619"/>
        <item x="6652"/>
        <item x="226"/>
        <item x="3477"/>
        <item x="1822"/>
        <item x="2764"/>
        <item x="4333"/>
        <item x="1914"/>
        <item x="6651"/>
        <item x="6656"/>
        <item x="7948"/>
        <item x="6655"/>
        <item x="6648"/>
        <item x="3103"/>
        <item x="1083"/>
        <item x="2763"/>
        <item x="6626"/>
        <item x="2361"/>
        <item x="4446"/>
        <item x="6632"/>
        <item x="6653"/>
        <item x="4646"/>
        <item x="4347"/>
        <item x="6657"/>
        <item x="1267"/>
        <item x="1911"/>
        <item x="332"/>
        <item x="4605"/>
        <item x="5600"/>
        <item x="1242"/>
        <item x="947"/>
        <item x="7318"/>
        <item x="3491"/>
        <item x="13"/>
        <item x="5599"/>
        <item x="8242"/>
        <item x="3490"/>
        <item x="949"/>
        <item x="4552"/>
        <item x="3488"/>
        <item x="3495"/>
        <item x="8245"/>
        <item x="4437"/>
        <item x="6659"/>
        <item x="7350"/>
        <item x="6643"/>
        <item x="3478"/>
        <item x="6658"/>
        <item x="7739"/>
        <item x="5618"/>
        <item x="7706"/>
        <item x="4403"/>
        <item x="800"/>
        <item x="5570"/>
        <item x="4663"/>
        <item x="4331"/>
        <item x="3492"/>
        <item x="8662"/>
        <item x="345"/>
        <item x="7290"/>
        <item x="8244"/>
        <item x="6649"/>
        <item x="605"/>
        <item x="8566"/>
        <item x="8243"/>
        <item x="5155"/>
        <item x="6647"/>
        <item x="7302"/>
        <item x="1259"/>
        <item x="3485"/>
        <item x="6654"/>
        <item x="8660"/>
        <item x="3355"/>
        <item x="5009"/>
        <item x="1141"/>
        <item x="3494"/>
        <item x="5519"/>
        <item x="956"/>
        <item x="2270"/>
        <item x="3501"/>
        <item x="3496"/>
        <item x="3497"/>
        <item x="3489"/>
        <item x="2263"/>
        <item x="7341"/>
        <item x="3472"/>
        <item x="8659"/>
        <item x="3481"/>
        <item x="7374"/>
        <item x="5005"/>
        <item x="7694"/>
        <item x="3499"/>
        <item x="7796"/>
        <item x="5614"/>
        <item x="4354"/>
        <item x="971"/>
        <item x="955"/>
        <item x="8249"/>
        <item x="4997"/>
        <item x="4664"/>
        <item x="3498"/>
        <item x="3325"/>
        <item x="1273"/>
        <item x="5612"/>
        <item x="8254"/>
        <item x="6597"/>
        <item x="1370"/>
        <item x="4355"/>
        <item x="3500"/>
        <item x="4621"/>
        <item x="2432"/>
        <item x="346"/>
        <item x="7734"/>
        <item x="5007"/>
        <item x="8255"/>
        <item x="4996"/>
        <item x="5001"/>
        <item x="1271"/>
        <item x="7650"/>
        <item x="6596"/>
        <item x="3505"/>
        <item x="2766"/>
        <item x="599"/>
        <item x="3504"/>
        <item x="5629"/>
        <item x="8251"/>
        <item x="3507"/>
        <item x="1279"/>
        <item x="5208"/>
        <item x="967"/>
        <item x="89"/>
        <item x="3502"/>
        <item x="8684"/>
        <item x="3206"/>
        <item x="3509"/>
        <item x="8441"/>
        <item x="4179"/>
        <item x="3917"/>
        <item x="2442"/>
        <item x="7543"/>
        <item x="4177"/>
        <item x="968"/>
        <item x="4357"/>
        <item x="7549"/>
        <item x="4587"/>
        <item x="7546"/>
        <item x="3503"/>
        <item x="2867"/>
        <item x="8593"/>
        <item x="1800"/>
        <item x="5571"/>
        <item x="239"/>
        <item x="4181"/>
        <item x="4571"/>
        <item x="4334"/>
        <item x="3450"/>
        <item x="5011"/>
        <item x="4182"/>
        <item x="3233"/>
        <item x="8654"/>
        <item x="7550"/>
        <item x="1255"/>
        <item x="4999"/>
        <item x="3506"/>
        <item x="7548"/>
        <item x="5617"/>
        <item x="4180"/>
        <item x="8253"/>
        <item x="334"/>
        <item x="4356"/>
        <item x="3467"/>
        <item x="1280"/>
        <item x="5000"/>
        <item x="6661"/>
        <item x="7545"/>
        <item x="6664"/>
        <item x="4575"/>
        <item x="6662"/>
        <item x="5632"/>
        <item x="6663"/>
        <item x="1916"/>
        <item x="6668"/>
        <item x="7552"/>
        <item x="7544"/>
        <item x="1275"/>
        <item x="8035"/>
        <item x="4184"/>
        <item x="7547"/>
        <item x="8561"/>
        <item x="99"/>
        <item x="8540"/>
        <item x="6669"/>
        <item x="6673"/>
        <item x="4188"/>
        <item x="1452"/>
        <item x="6686"/>
        <item x="6683"/>
        <item x="6667"/>
        <item x="7781"/>
        <item x="6671"/>
        <item x="6675"/>
        <item x="7787"/>
        <item x="607"/>
        <item x="6679"/>
        <item x="6685"/>
        <item x="6680"/>
        <item x="880"/>
        <item x="4178"/>
        <item x="6682"/>
        <item x="4185"/>
        <item x="4186"/>
        <item x="2767"/>
        <item x="4986"/>
        <item x="612"/>
        <item x="5148"/>
        <item x="6674"/>
        <item x="5607"/>
        <item x="2663"/>
        <item x="615"/>
        <item x="8440"/>
        <item x="5136"/>
        <item x="7778"/>
        <item x="6670"/>
        <item x="6681"/>
        <item x="7786"/>
        <item x="2664"/>
        <item x="6690"/>
        <item x="1244"/>
        <item x="5451"/>
        <item x="8212"/>
        <item x="608"/>
        <item x="6691"/>
        <item x="1572"/>
        <item x="1843"/>
        <item x="1871"/>
        <item x="8560"/>
        <item x="6688"/>
        <item x="4358"/>
        <item x="311"/>
        <item x="5611"/>
        <item x="8644"/>
        <item x="944"/>
        <item x="4844"/>
        <item x="4685"/>
        <item x="5185"/>
        <item x="5409"/>
        <item x="2280"/>
        <item x="3939"/>
        <item x="6666"/>
        <item x="3487"/>
        <item x="4606"/>
        <item x="4187"/>
        <item x="6702"/>
        <item x="976"/>
        <item x="3031"/>
        <item x="974"/>
        <item x="977"/>
        <item x="4360"/>
        <item x="6672"/>
        <item x="7958"/>
        <item x="8246"/>
        <item x="4629"/>
        <item x="4922"/>
        <item x="6676"/>
        <item x="1277"/>
        <item x="1596"/>
        <item x="6699"/>
        <item x="5012"/>
        <item x="3311"/>
        <item x="4998"/>
        <item x="5573"/>
        <item x="333"/>
        <item x="4904"/>
        <item x="313"/>
        <item x="6694"/>
        <item x="7206"/>
        <item x="4183"/>
        <item x="832"/>
        <item x="8645"/>
        <item x="753"/>
        <item x="981"/>
        <item x="4189"/>
        <item x="7207"/>
        <item x="5181"/>
        <item x="4890"/>
        <item x="5003"/>
        <item x="314"/>
        <item x="315"/>
        <item x="1879"/>
        <item x="2768"/>
        <item x="3368"/>
        <item x="7208"/>
        <item x="7209"/>
        <item x="7793"/>
        <item x="7210"/>
        <item x="979"/>
        <item x="7819"/>
        <item x="6712"/>
        <item x="5006"/>
        <item x="4359"/>
        <item x="8260"/>
        <item x="7211"/>
        <item x="5638"/>
        <item x="6721"/>
        <item x="861"/>
        <item x="7785"/>
        <item x="1253"/>
        <item x="5635"/>
        <item x="530"/>
        <item x="7213"/>
        <item x="3072"/>
        <item x="952"/>
        <item x="1284"/>
        <item x="2858"/>
        <item x="2401"/>
        <item x="7538"/>
        <item x="6692"/>
        <item x="619"/>
        <item x="985"/>
        <item x="6728"/>
        <item x="2692"/>
        <item x="222"/>
        <item x="7815"/>
        <item x="5176"/>
        <item x="6707"/>
        <item x="922"/>
        <item x="5639"/>
        <item x="982"/>
        <item x="6718"/>
        <item x="986"/>
        <item x="972"/>
        <item x="1931"/>
        <item x="316"/>
        <item x="5170"/>
        <item x="6693"/>
        <item x="2355"/>
        <item x="6704"/>
        <item x="6701"/>
        <item x="6708"/>
        <item x="6734"/>
        <item x="8034"/>
        <item x="1293"/>
        <item x="3519"/>
        <item x="8435"/>
        <item x="3949"/>
        <item x="4643"/>
        <item x="849"/>
        <item x="630"/>
        <item x="5008"/>
        <item x="178"/>
        <item x="202"/>
        <item x="1289"/>
        <item x="151"/>
        <item x="8635"/>
        <item x="4361"/>
        <item x="5017"/>
        <item x="5641"/>
        <item x="4965"/>
        <item x="1934"/>
        <item x="6723"/>
        <item x="4191"/>
        <item x="5640"/>
        <item x="1207"/>
        <item x="5013"/>
        <item x="4194"/>
        <item x="5158"/>
        <item x="6716"/>
        <item x="5031"/>
        <item x="8027"/>
        <item x="6711"/>
        <item x="4196"/>
        <item x="5197"/>
        <item x="3479"/>
        <item x="168"/>
        <item x="6720"/>
        <item x="8547"/>
        <item x="5211"/>
        <item x="8135"/>
        <item x="6698"/>
        <item x="2696"/>
        <item x="244"/>
        <item x="6737"/>
        <item x="152"/>
        <item x="6722"/>
        <item x="3515"/>
        <item x="6736"/>
        <item x="468"/>
        <item x="3528"/>
        <item x="8438"/>
        <item x="8576"/>
        <item x="7216"/>
        <item x="6665"/>
        <item x="3170"/>
        <item x="4680"/>
        <item x="5131"/>
        <item x="4527"/>
        <item x="6709"/>
        <item x="181"/>
        <item x="7799"/>
        <item x="945"/>
        <item x="2806"/>
        <item x="3918"/>
        <item x="5016"/>
        <item x="978"/>
        <item x="6741"/>
        <item x="6715"/>
        <item x="4923"/>
        <item x="946"/>
        <item x="8281"/>
        <item x="6725"/>
        <item x="6738"/>
        <item x="1456"/>
        <item x="6687"/>
        <item x="3025"/>
        <item x="16"/>
        <item x="469"/>
        <item x="1139"/>
        <item x="6724"/>
        <item x="18"/>
        <item x="2403"/>
        <item x="8531"/>
        <item x="4588"/>
        <item x="2769"/>
        <item x="8277"/>
        <item x="4198"/>
        <item x="7805"/>
        <item x="6742"/>
        <item x="3840"/>
        <item x="3809"/>
        <item x="70"/>
        <item x="3956"/>
        <item x="5654"/>
        <item x="6713"/>
        <item x="3834"/>
        <item x="3532"/>
        <item x="8523"/>
        <item x="4572"/>
        <item x="6757"/>
        <item x="2808"/>
        <item x="6762"/>
        <item x="4559"/>
        <item x="4827"/>
        <item x="6719"/>
        <item x="7775"/>
        <item x="6747"/>
        <item x="8280"/>
        <item x="201"/>
        <item x="4655"/>
        <item x="4639"/>
        <item x="1272"/>
        <item x="6732"/>
        <item x="6746"/>
        <item x="342"/>
        <item x="6768"/>
        <item x="6766"/>
        <item x="3527"/>
        <item x="8036"/>
        <item x="454"/>
        <item x="6770"/>
        <item x="6772"/>
        <item x="7808"/>
        <item x="3150"/>
        <item x="310"/>
        <item x="4428"/>
        <item x="7375"/>
        <item x="7824"/>
        <item x="601"/>
        <item x="4829"/>
        <item x="1413"/>
        <item x="4971"/>
        <item x="376"/>
        <item x="4200"/>
        <item x="6756"/>
        <item x="6773"/>
        <item x="6774"/>
        <item x="5154"/>
        <item x="7214"/>
        <item x="4690"/>
        <item x="520"/>
        <item x="4628"/>
        <item x="1849"/>
        <item x="6767"/>
        <item x="5656"/>
        <item x="3208"/>
        <item x="7215"/>
        <item x="4214"/>
        <item x="5150"/>
        <item x="1292"/>
        <item x="8594"/>
        <item x="8267"/>
        <item x="1155"/>
        <item x="2249"/>
        <item x="6727"/>
        <item x="629"/>
        <item x="6752"/>
        <item x="8279"/>
        <item x="6729"/>
        <item x="2245"/>
        <item x="7955"/>
        <item x="3297"/>
        <item x="189"/>
        <item x="2364"/>
        <item x="69"/>
        <item x="4202"/>
        <item x="3523"/>
        <item x="620"/>
        <item x="3520"/>
        <item x="5581"/>
        <item x="6739"/>
        <item x="6733"/>
        <item x="2416"/>
        <item x="1148"/>
        <item x="5418"/>
        <item x="2402"/>
        <item x="7801"/>
        <item x="8460"/>
        <item x="928"/>
        <item x="2366"/>
        <item x="8655"/>
        <item x="6748"/>
        <item x="5637"/>
        <item x="4204"/>
        <item x="8268"/>
        <item x="2430"/>
        <item x="4215"/>
        <item x="3530"/>
        <item x="7562"/>
        <item x="6744"/>
        <item x="336"/>
        <item x="7564"/>
        <item x="7220"/>
        <item x="6760"/>
        <item x="7558"/>
        <item x="6764"/>
        <item x="7217"/>
        <item x="6740"/>
        <item x="6731"/>
        <item x="8433"/>
        <item x="4863"/>
        <item x="3525"/>
        <item x="8274"/>
        <item x="506"/>
        <item x="4209"/>
        <item x="1296"/>
        <item x="4211"/>
        <item x="127"/>
        <item x="3529"/>
        <item x="6745"/>
        <item x="6730"/>
        <item x="4192"/>
        <item x="5019"/>
        <item x="5580"/>
        <item x="2778"/>
        <item x="7965"/>
        <item x="2877"/>
        <item x="4213"/>
        <item x="4866"/>
        <item x="7825"/>
        <item x="2782"/>
        <item x="8038"/>
        <item x="7219"/>
        <item x="1276"/>
        <item x="6765"/>
        <item x="4190"/>
        <item x="2681"/>
        <item x="6700"/>
        <item x="6755"/>
        <item x="627"/>
        <item x="6776"/>
        <item x="6787"/>
        <item x="7368"/>
        <item x="1407"/>
        <item x="965"/>
        <item x="1278"/>
        <item x="1295"/>
        <item x="6706"/>
        <item x="4193"/>
        <item x="4195"/>
        <item x="626"/>
        <item x="7398"/>
        <item x="8169"/>
        <item x="5596"/>
        <item x="8658"/>
        <item x="5655"/>
        <item x="6753"/>
        <item x="5597"/>
        <item x="1434"/>
        <item x="7218"/>
        <item x="6786"/>
        <item x="1228"/>
        <item x="6697"/>
        <item x="617"/>
        <item x="1912"/>
        <item x="246"/>
        <item x="7959"/>
        <item x="3976"/>
        <item x="4694"/>
        <item x="2367"/>
        <item x="1261"/>
        <item x="4448"/>
        <item x="108"/>
        <item x="4887"/>
        <item x="1458"/>
        <item x="4197"/>
        <item x="5415"/>
        <item x="1944"/>
        <item x="102"/>
        <item x="5636"/>
        <item x="247"/>
        <item x="5025"/>
        <item x="8037"/>
        <item x="6735"/>
        <item x="4212"/>
        <item x="8633"/>
        <item x="3451"/>
        <item x="6750"/>
        <item x="3979"/>
        <item x="8266"/>
        <item x="5402"/>
        <item x="4203"/>
        <item x="6689"/>
        <item x="6784"/>
        <item x="2776"/>
        <item x="4916"/>
        <item x="4535"/>
        <item x="4366"/>
        <item x="1274"/>
        <item x="2443"/>
        <item x="7980"/>
        <item x="5207"/>
        <item x="7780"/>
        <item x="5647"/>
        <item x="4363"/>
        <item x="3514"/>
        <item x="1368"/>
        <item x="6696"/>
        <item x="3978"/>
        <item x="6781"/>
        <item x="3534"/>
        <item x="3536"/>
        <item x="6726"/>
        <item x="5026"/>
        <item x="3017"/>
        <item x="5024"/>
        <item x="6789"/>
        <item x="5658"/>
        <item x="8522"/>
        <item x="980"/>
        <item x="2779"/>
        <item x="3539"/>
        <item x="621"/>
        <item x="5036"/>
        <item x="5021"/>
        <item x="7712"/>
        <item x="5002"/>
        <item x="49"/>
        <item x="2248"/>
        <item x="2774"/>
        <item x="984"/>
        <item x="3516"/>
        <item x="4365"/>
        <item x="2371"/>
        <item x="5630"/>
        <item x="6717"/>
        <item x="1260"/>
        <item x="1298"/>
        <item x="2780"/>
        <item x="158"/>
        <item x="6788"/>
        <item x="1294"/>
        <item x="177"/>
        <item x="632"/>
        <item x="2775"/>
        <item x="4205"/>
        <item x="4199"/>
        <item x="6783"/>
        <item x="4362"/>
        <item x="842"/>
        <item x="2283"/>
        <item x="5034"/>
        <item x="7813"/>
        <item x="3533"/>
        <item x="470"/>
        <item x="6761"/>
        <item x="4687"/>
        <item x="4296"/>
        <item x="5033"/>
        <item x="3936"/>
        <item x="5032"/>
        <item x="8273"/>
        <item x="2693"/>
        <item x="1230"/>
        <item x="4451"/>
        <item x="4364"/>
        <item x="6749"/>
        <item x="63"/>
        <item x="8272"/>
        <item x="211"/>
        <item x="4210"/>
        <item x="6751"/>
        <item x="622"/>
        <item x="5035"/>
        <item x="3541"/>
        <item x="4208"/>
        <item x="82"/>
        <item x="22"/>
        <item x="8286"/>
        <item x="2281"/>
        <item x="4207"/>
        <item x="6695"/>
        <item x="1519"/>
        <item x="2372"/>
        <item x="8039"/>
        <item x="2718"/>
        <item x="3318"/>
        <item x="7791"/>
        <item x="1152"/>
        <item x="3958"/>
        <item x="6743"/>
        <item x="6792"/>
        <item x="987"/>
        <item x="4700"/>
        <item x="2786"/>
        <item x="8194"/>
        <item x="3540"/>
        <item x="4691"/>
        <item x="3916"/>
        <item x="4671"/>
        <item x="8269"/>
        <item x="975"/>
        <item x="5037"/>
        <item x="1954"/>
        <item x="350"/>
        <item x="633"/>
        <item x="2276"/>
        <item x="8624"/>
        <item x="4672"/>
        <item x="1933"/>
        <item x="6769"/>
        <item x="4369"/>
        <item x="4368"/>
        <item x="7551"/>
        <item x="6778"/>
        <item x="1282"/>
        <item x="1955"/>
        <item x="8250"/>
        <item x="8620"/>
        <item x="5015"/>
        <item x="4201"/>
        <item x="6754"/>
        <item x="206"/>
        <item x="5595"/>
        <item x="241"/>
        <item x="6777"/>
        <item x="959"/>
        <item x="3547"/>
        <item x="4206"/>
        <item x="2813"/>
        <item x="3542"/>
        <item x="7569"/>
        <item x="344"/>
        <item x="6790"/>
        <item x="6678"/>
        <item x="2285"/>
        <item x="616"/>
        <item x="341"/>
        <item x="966"/>
        <item x="2368"/>
        <item x="4371"/>
        <item x="635"/>
        <item x="964"/>
        <item x="2661"/>
        <item x="7572"/>
        <item x="14"/>
        <item x="3484"/>
        <item x="4216"/>
        <item x="7818"/>
        <item x="17"/>
        <item x="2787"/>
        <item x="3524"/>
        <item x="3543"/>
        <item x="819"/>
        <item x="6791"/>
        <item x="623"/>
        <item x="4456"/>
        <item x="8041"/>
        <item x="5020"/>
        <item x="1291"/>
        <item x="610"/>
        <item x="4455"/>
        <item x="3943"/>
        <item x="5014"/>
        <item x="4524"/>
        <item x="4457"/>
        <item x="2777"/>
        <item x="3480"/>
        <item x="5205"/>
        <item x="5027"/>
        <item x="7802"/>
        <item x="5628"/>
        <item x="3932"/>
        <item x="7823"/>
        <item x="7971"/>
        <item x="4871"/>
        <item x="3531"/>
        <item x="6798"/>
        <item x="8284"/>
        <item x="8040"/>
        <item x="232"/>
        <item x="1287"/>
        <item x="119"/>
        <item x="4217"/>
        <item x="4218"/>
        <item x="6710"/>
        <item x="1297"/>
        <item x="7573"/>
        <item x="634"/>
        <item x="8270"/>
        <item x="4373"/>
        <item x="4221"/>
        <item x="1950"/>
        <item x="4370"/>
        <item x="4945"/>
        <item x="1229"/>
        <item x="3921"/>
        <item x="6805"/>
        <item x="4219"/>
        <item x="8275"/>
        <item x="6759"/>
        <item x="5040"/>
        <item x="228"/>
        <item x="1953"/>
        <item x="624"/>
        <item x="6801"/>
        <item x="6802"/>
        <item x="4226"/>
        <item x="219"/>
        <item x="3558"/>
        <item x="3566"/>
        <item x="1232"/>
        <item x="2771"/>
        <item x="611"/>
        <item x="636"/>
        <item x="2360"/>
        <item x="6806"/>
        <item x="6793"/>
        <item x="4452"/>
        <item x="5047"/>
        <item x="5634"/>
        <item x="6779"/>
        <item x="6703"/>
        <item x="4225"/>
        <item x="3977"/>
        <item x="4047"/>
        <item x="3555"/>
        <item x="3549"/>
        <item x="8175"/>
        <item x="1286"/>
        <item x="618"/>
        <item x="3538"/>
        <item x="7571"/>
        <item x="5038"/>
        <item x="1095"/>
        <item x="902"/>
        <item x="641"/>
        <item x="6811"/>
        <item x="5564"/>
        <item x="6797"/>
        <item x="3560"/>
        <item x="8290"/>
        <item x="2711"/>
        <item x="3571"/>
        <item x="7779"/>
        <item x="3513"/>
        <item x="3557"/>
        <item x="4227"/>
        <item x="154"/>
        <item x="4654"/>
        <item x="6705"/>
        <item x="4222"/>
        <item x="4228"/>
        <item x="2980"/>
        <item x="4224"/>
        <item x="4622"/>
        <item x="1866"/>
        <item x="120"/>
        <item x="3572"/>
        <item x="2700"/>
        <item x="5018"/>
        <item x="6816"/>
        <item x="6815"/>
        <item x="3563"/>
        <item x="1140"/>
        <item x="8296"/>
        <item x="4951"/>
        <item x="7221"/>
        <item x="7222"/>
        <item x="6813"/>
        <item x="6803"/>
        <item x="6814"/>
        <item x="3545"/>
        <item x="6795"/>
        <item x="7982"/>
        <item x="23"/>
        <item x="6812"/>
        <item x="8641"/>
        <item x="4220"/>
        <item x="3577"/>
        <item x="6810"/>
        <item x="7575"/>
        <item x="5044"/>
        <item x="7435"/>
        <item x="3556"/>
        <item x="3562"/>
        <item x="631"/>
        <item x="4223"/>
        <item x="8667"/>
        <item x="3574"/>
        <item x="3564"/>
        <item x="4374"/>
        <item x="7223"/>
        <item x="8301"/>
        <item x="3565"/>
        <item x="6823"/>
        <item x="1578"/>
        <item x="5214"/>
        <item x="639"/>
        <item x="8304"/>
        <item x="6818"/>
        <item x="5606"/>
        <item x="1965"/>
        <item x="8043"/>
        <item x="3561"/>
        <item x="6809"/>
        <item x="6820"/>
        <item x="970"/>
        <item x="6819"/>
        <item x="6796"/>
        <item x="2721"/>
        <item x="2257"/>
        <item x="3570"/>
        <item x="4439"/>
        <item x="3546"/>
        <item x="8042"/>
        <item x="1285"/>
        <item x="2370"/>
        <item x="1942"/>
        <item x="2421"/>
        <item x="4372"/>
        <item x="3575"/>
        <item x="6807"/>
        <item x="3578"/>
        <item x="6825"/>
        <item x="109"/>
        <item x="4934"/>
        <item x="6817"/>
        <item x="8300"/>
        <item x="3573"/>
        <item x="8044"/>
        <item x="8302"/>
        <item x="3559"/>
        <item x="3952"/>
        <item x="5660"/>
        <item x="7536"/>
        <item x="6826"/>
        <item x="5028"/>
        <item x="1301"/>
        <item x="6804"/>
        <item x="3576"/>
        <item x="2770"/>
        <item x="3569"/>
        <item x="2671"/>
        <item x="4936"/>
        <item x="3554"/>
        <item x="6829"/>
        <item x="3510"/>
        <item x="248"/>
        <item x="4695"/>
        <item x="8305"/>
        <item x="8295"/>
        <item x="8261"/>
        <item x="2242"/>
        <item x="6832"/>
        <item x="6827"/>
        <item x="7574"/>
        <item x="4461"/>
        <item x="6799"/>
        <item x="6822"/>
        <item x="6780"/>
        <item x="8306"/>
        <item x="2788"/>
        <item x="6824"/>
        <item x="115"/>
        <item x="7790"/>
        <item x="6834"/>
        <item x="7457"/>
        <item x="8308"/>
        <item x="6835"/>
        <item x="3567"/>
        <item x="2288"/>
        <item x="4543"/>
        <item x="4891"/>
        <item x="6837"/>
        <item x="6821"/>
        <item x="609"/>
        <item x="6831"/>
        <item x="8436"/>
        <item x="5665"/>
        <item x="5697"/>
        <item x="3486"/>
        <item x="6836"/>
        <item x="365"/>
        <item x="2784"/>
        <item x="3521"/>
        <item x="5661"/>
        <item x="8669"/>
        <item x="6840"/>
        <item x="5601"/>
        <item x="6828"/>
        <item x="7371"/>
        <item x="8668"/>
        <item x="1281"/>
        <item x="213"/>
        <item x="245"/>
        <item x="2337"/>
        <item x="989"/>
        <item x="645"/>
        <item x="6794"/>
        <item x="640"/>
        <item x="637"/>
        <item x="642"/>
        <item x="1300"/>
        <item x="3148"/>
        <item x="3937"/>
        <item x="8262"/>
        <item x="2369"/>
        <item x="6838"/>
        <item x="4992"/>
        <item x="6800"/>
        <item x="625"/>
        <item x="3935"/>
        <item x="3537"/>
        <item x="255"/>
        <item x="5698"/>
        <item x="3568"/>
        <item x="1096"/>
        <item x="6841"/>
        <item x="8303"/>
        <item x="6842"/>
        <item x="638"/>
        <item x="3813"/>
        <item x="7393"/>
        <item x="1941"/>
        <item x="1290"/>
        <item x="6839"/>
        <item x="5667"/>
        <item x="3953"/>
        <item x="7372"/>
        <item x="7391"/>
        <item x="6843"/>
        <item x="6808"/>
        <item x="4367"/>
        <item x="3981"/>
        <item x="6846"/>
        <item x="4454"/>
        <item x="7987"/>
        <item x="4459"/>
        <item x="3763"/>
        <item x="614"/>
        <item x="7541"/>
        <item x="7641"/>
        <item x="153"/>
        <item x="7373"/>
        <item x="7985"/>
        <item x="647"/>
        <item x="1094"/>
        <item x="4660"/>
        <item x="112"/>
        <item x="3982"/>
        <item x="5030"/>
        <item x="938"/>
        <item x="644"/>
        <item x="3765"/>
        <item x="3815"/>
        <item x="8289"/>
        <item x="8307"/>
        <item x="3373"/>
        <item x="7816"/>
        <item x="2699"/>
        <item x="6830"/>
        <item x="5048"/>
        <item x="7395"/>
        <item x="81"/>
        <item x="3764"/>
        <item x="3783"/>
        <item x="6763"/>
        <item x="4466"/>
        <item x="5664"/>
        <item x="1557"/>
        <item x="1938"/>
        <item x="3797"/>
        <item x="8453"/>
        <item x="3780"/>
        <item x="3778"/>
        <item x="3777"/>
        <item x="3762"/>
        <item x="3835"/>
        <item x="3789"/>
        <item x="6847"/>
        <item x="4701"/>
        <item x="2719"/>
        <item x="840"/>
        <item x="6848"/>
        <item x="1940"/>
        <item x="3793"/>
        <item x="3551"/>
        <item x="6845"/>
        <item x="3919"/>
        <item x="6851"/>
        <item x="4474"/>
        <item x="6844"/>
        <item x="3552"/>
        <item x="7949"/>
        <item x="6855"/>
        <item x="4679"/>
        <item x="5051"/>
        <item x="646"/>
        <item x="251"/>
        <item x="3581"/>
        <item x="8218"/>
        <item x="755"/>
        <item x="754"/>
        <item x="652"/>
        <item x="349"/>
        <item x="373"/>
        <item x="1303"/>
        <item x="649"/>
        <item x="6865"/>
        <item x="7681"/>
        <item x="7942"/>
        <item x="2373"/>
        <item x="6852"/>
        <item x="5050"/>
        <item x="8258"/>
        <item x="5608"/>
        <item x="4404"/>
        <item x="3178"/>
        <item x="6785"/>
        <item x="6866"/>
        <item x="1304"/>
        <item x="1654"/>
        <item x="249"/>
        <item x="1418"/>
        <item x="3582"/>
        <item x="650"/>
        <item x="6857"/>
        <item x="6849"/>
        <item x="3583"/>
        <item x="6863"/>
        <item x="4507"/>
        <item x="6858"/>
        <item x="3580"/>
        <item x="20"/>
        <item x="3351"/>
        <item x="250"/>
        <item x="5023"/>
        <item x="5677"/>
        <item x="838"/>
        <item x="5670"/>
        <item x="6856"/>
        <item x="7822"/>
        <item x="651"/>
        <item x="1856"/>
        <item x="6867"/>
        <item x="8166"/>
        <item x="19"/>
        <item x="5217"/>
        <item x="3812"/>
        <item x="7817"/>
        <item x="4453"/>
        <item x="8045"/>
        <item x="7624"/>
        <item x="4479"/>
        <item x="4458"/>
        <item x="6870"/>
        <item x="6864"/>
        <item x="6862"/>
        <item x="7846"/>
        <item x="2726"/>
        <item x="656"/>
        <item x="1306"/>
        <item x="5049"/>
        <item x="6868"/>
        <item x="5679"/>
        <item x="3586"/>
        <item x="5657"/>
        <item x="8276"/>
        <item x="3592"/>
        <item x="3957"/>
        <item x="5222"/>
        <item x="5215"/>
        <item x="657"/>
        <item x="1868"/>
        <item x="3595"/>
        <item x="3599"/>
        <item x="67"/>
        <item x="648"/>
        <item x="6876"/>
        <item x="6860"/>
        <item x="802"/>
        <item x="6861"/>
        <item x="4475"/>
        <item x="6872"/>
        <item x="862"/>
        <item x="117"/>
        <item x="6873"/>
        <item x="1268"/>
        <item x="4709"/>
        <item x="3597"/>
        <item x="1097"/>
        <item x="3493"/>
        <item x="4949"/>
        <item x="8046"/>
        <item x="5052"/>
        <item x="1305"/>
        <item x="2725"/>
        <item x="6869"/>
        <item x="3591"/>
        <item x="6875"/>
        <item x="8313"/>
        <item x="260"/>
        <item x="8315"/>
        <item x="5142"/>
        <item x="3598"/>
        <item x="3517"/>
        <item x="653"/>
        <item x="6880"/>
        <item x="3804"/>
        <item x="8294"/>
        <item x="6884"/>
        <item x="6878"/>
        <item x="6886"/>
        <item x="8318"/>
        <item x="8319"/>
        <item x="658"/>
        <item x="3782"/>
        <item x="8047"/>
        <item x="7625"/>
        <item x="5678"/>
        <item x="3608"/>
        <item x="3811"/>
        <item x="659"/>
        <item x="7852"/>
        <item x="6859"/>
        <item x="6882"/>
        <item x="3606"/>
        <item x="1588"/>
        <item x="6879"/>
        <item x="5680"/>
        <item x="3511"/>
        <item x="3600"/>
        <item x="6871"/>
        <item x="6881"/>
        <item x="3585"/>
        <item x="6885"/>
        <item x="3605"/>
        <item x="8293"/>
        <item x="3609"/>
        <item x="1987"/>
        <item x="4510"/>
        <item x="7983"/>
        <item x="5225"/>
        <item x="8282"/>
        <item x="1412"/>
        <item x="3584"/>
        <item x="3579"/>
        <item x="3604"/>
        <item x="6891"/>
        <item x="4481"/>
        <item x="654"/>
        <item x="5203"/>
        <item x="6883"/>
        <item x="5221"/>
        <item x="8259"/>
        <item x="4231"/>
        <item x="5671"/>
        <item x="2444"/>
        <item x="2256"/>
        <item x="1310"/>
        <item x="3596"/>
        <item x="2899"/>
        <item x="5202"/>
        <item x="5633"/>
        <item x="4230"/>
        <item x="6887"/>
        <item x="6894"/>
        <item x="6874"/>
        <item x="4233"/>
        <item x="5055"/>
        <item x="5056"/>
        <item x="1936"/>
        <item x="3590"/>
        <item x="6889"/>
        <item x="7401"/>
        <item x="5053"/>
        <item x="951"/>
        <item x="8321"/>
        <item x="3613"/>
        <item x="2904"/>
        <item x="796"/>
        <item x="2898"/>
        <item x="847"/>
        <item x="7934"/>
        <item x="5059"/>
        <item x="6892"/>
        <item x="2908"/>
        <item x="4232"/>
        <item x="6890"/>
        <item x="1997"/>
        <item x="660"/>
        <item x="2282"/>
        <item x="6853"/>
        <item x="3616"/>
        <item x="8528"/>
        <item x="2905"/>
        <item x="5681"/>
        <item x="7224"/>
        <item x="3618"/>
        <item x="4235"/>
        <item x="4480"/>
        <item x="7225"/>
        <item x="3610"/>
        <item x="3617"/>
        <item x="91"/>
        <item x="1314"/>
        <item x="6888"/>
        <item x="4465"/>
        <item x="7226"/>
        <item x="8323"/>
        <item x="4236"/>
        <item x="5057"/>
        <item x="4237"/>
        <item x="7656"/>
        <item x="7984"/>
        <item x="3619"/>
        <item x="4239"/>
        <item x="104"/>
        <item x="5684"/>
        <item x="3614"/>
        <item x="3601"/>
        <item x="3826"/>
        <item x="2730"/>
        <item x="643"/>
        <item x="3623"/>
        <item x="2910"/>
        <item x="3621"/>
        <item x="993"/>
        <item x="4240"/>
        <item x="2913"/>
        <item x="995"/>
        <item x="996"/>
        <item x="8314"/>
        <item x="4086"/>
        <item x="5218"/>
        <item x="7561"/>
        <item x="2377"/>
        <item x="3851"/>
        <item x="958"/>
        <item x="6877"/>
        <item x="2378"/>
        <item x="7402"/>
        <item x="1650"/>
        <item x="2732"/>
        <item x="3960"/>
        <item x="3859"/>
        <item x="3230"/>
        <item x="4234"/>
        <item x="7838"/>
        <item x="2255"/>
        <item x="132"/>
        <item x="2379"/>
        <item x="5688"/>
        <item x="8312"/>
        <item x="233"/>
        <item x="1309"/>
        <item x="7357"/>
        <item x="2005"/>
        <item x="3611"/>
        <item x="2013"/>
        <item x="998"/>
        <item x="7382"/>
        <item x="4071"/>
        <item x="997"/>
        <item x="5669"/>
        <item x="80"/>
        <item x="8298"/>
        <item x="4469"/>
        <item x="4241"/>
        <item x="7809"/>
        <item x="3626"/>
        <item x="7360"/>
        <item x="3622"/>
        <item x="1000"/>
        <item x="7228"/>
        <item x="5216"/>
        <item x="3589"/>
        <item x="1001"/>
        <item x="863"/>
        <item x="1315"/>
        <item x="5058"/>
        <item x="252"/>
        <item x="5041"/>
        <item x="4242"/>
        <item x="1175"/>
        <item x="7227"/>
        <item x="7229"/>
        <item x="7230"/>
        <item x="1586"/>
        <item x="4468"/>
        <item x="3630"/>
        <item x="2380"/>
        <item x="3625"/>
        <item x="3482"/>
        <item x="26"/>
        <item x="7231"/>
        <item x="3631"/>
        <item x="455"/>
        <item x="53"/>
        <item x="8287"/>
        <item x="2339"/>
        <item x="3629"/>
        <item x="4511"/>
        <item x="4247"/>
        <item x="4243"/>
        <item x="3627"/>
        <item x="4245"/>
        <item x="7628"/>
        <item x="7821"/>
        <item x="2781"/>
        <item x="4512"/>
        <item x="8324"/>
        <item x="4610"/>
        <item x="7758"/>
        <item x="1316"/>
        <item x="4683"/>
        <item x="353"/>
        <item x="8330"/>
        <item x="1318"/>
        <item x="4248"/>
        <item x="2338"/>
        <item x="5010"/>
        <item x="3603"/>
        <item x="5692"/>
        <item x="6907"/>
        <item x="6900"/>
        <item x="8615"/>
        <item x="5686"/>
        <item x="961"/>
        <item x="3635"/>
        <item x="7638"/>
        <item x="6906"/>
        <item x="4718"/>
        <item x="4249"/>
        <item x="6915"/>
        <item x="662"/>
        <item x="3624"/>
        <item x="6908"/>
        <item x="666"/>
        <item x="3633"/>
        <item x="8613"/>
        <item x="1003"/>
        <item x="1320"/>
        <item x="6896"/>
        <item x="7634"/>
        <item x="6909"/>
        <item x="1319"/>
        <item x="6914"/>
        <item x="8329"/>
        <item x="3636"/>
        <item x="2790"/>
        <item x="8614"/>
        <item x="4251"/>
        <item x="6910"/>
        <item x="1323"/>
        <item x="2734"/>
        <item x="5694"/>
        <item x="3961"/>
        <item x="6916"/>
        <item x="6917"/>
        <item x="664"/>
        <item x="6919"/>
        <item x="4712"/>
        <item x="1321"/>
        <item x="5063"/>
        <item x="76"/>
        <item x="8331"/>
        <item x="1002"/>
        <item x="5662"/>
        <item x="6898"/>
        <item x="1008"/>
        <item x="1005"/>
        <item x="4714"/>
        <item x="1324"/>
        <item x="1312"/>
        <item x="3587"/>
        <item x="6926"/>
        <item x="6905"/>
        <item x="4483"/>
        <item x="1326"/>
        <item x="665"/>
        <item x="4717"/>
        <item x="1011"/>
        <item x="3657"/>
        <item x="134"/>
        <item x="3658"/>
        <item x="4252"/>
        <item x="3643"/>
        <item x="1006"/>
        <item x="6933"/>
        <item x="3648"/>
        <item x="1327"/>
        <item x="6918"/>
        <item x="7783"/>
        <item x="4657"/>
        <item x="3628"/>
        <item x="6920"/>
        <item x="3929"/>
        <item x="3660"/>
        <item x="6924"/>
        <item x="6934"/>
        <item x="6927"/>
        <item x="7864"/>
        <item x="3655"/>
        <item x="6953"/>
        <item x="3073"/>
        <item x="1007"/>
        <item x="3662"/>
        <item x="2407"/>
        <item x="3666"/>
        <item x="4715"/>
        <item x="4969"/>
        <item x="6936"/>
        <item x="3670"/>
        <item x="988"/>
        <item x="6957"/>
        <item x="5701"/>
        <item x="670"/>
        <item x="8325"/>
        <item x="2024"/>
        <item x="663"/>
        <item x="3671"/>
        <item x="3661"/>
        <item x="3650"/>
        <item x="6923"/>
        <item x="6931"/>
        <item x="6935"/>
        <item x="6960"/>
        <item x="1004"/>
        <item x="3637"/>
        <item x="79"/>
        <item x="4987"/>
        <item x="3659"/>
        <item x="676"/>
        <item x="7365"/>
        <item x="3652"/>
        <item x="675"/>
        <item x="667"/>
        <item x="6944"/>
        <item x="6932"/>
        <item x="6930"/>
        <item x="2026"/>
        <item x="6929"/>
        <item x="8310"/>
        <item x="4244"/>
        <item x="6928"/>
        <item x="2286"/>
        <item x="672"/>
        <item x="7559"/>
        <item x="3651"/>
        <item x="269"/>
        <item x="4250"/>
        <item x="1322"/>
        <item x="678"/>
        <item x="2733"/>
        <item x="8455"/>
        <item x="6947"/>
        <item x="682"/>
        <item x="3640"/>
        <item x="7870"/>
        <item x="5689"/>
        <item x="677"/>
        <item x="5699"/>
        <item x="6913"/>
        <item x="674"/>
        <item x="673"/>
        <item x="4529"/>
        <item x="4409"/>
        <item x="3682"/>
        <item x="2793"/>
        <item x="6948"/>
        <item x="8271"/>
        <item x="3676"/>
        <item x="243"/>
        <item x="7577"/>
        <item x="3647"/>
        <item x="7212"/>
        <item x="1015"/>
        <item x="1009"/>
        <item x="4478"/>
        <item x="8335"/>
        <item x="5060"/>
        <item x="7579"/>
        <item x="3689"/>
        <item x="5071"/>
        <item x="680"/>
        <item x="3397"/>
        <item x="3644"/>
        <item x="8612"/>
        <item x="8215"/>
        <item x="5061"/>
        <item x="3638"/>
        <item x="3654"/>
        <item x="3697"/>
        <item x="679"/>
        <item x="7358"/>
        <item x="683"/>
        <item x="8278"/>
        <item x="5212"/>
        <item x="681"/>
        <item x="3668"/>
        <item x="3370"/>
        <item x="7585"/>
        <item x="4447"/>
        <item x="3665"/>
        <item x="5685"/>
        <item x="8107"/>
        <item x="7584"/>
        <item x="8106"/>
        <item x="3701"/>
        <item x="2021"/>
        <item x="5189"/>
        <item x="3615"/>
        <item x="3698"/>
        <item x="7586"/>
        <item x="3645"/>
        <item x="4346"/>
        <item x="7582"/>
        <item x="5076"/>
        <item x="7588"/>
        <item x="7232"/>
        <item x="3690"/>
        <item x="5715"/>
        <item x="3612"/>
        <item x="2018"/>
        <item x="7589"/>
        <item x="8108"/>
        <item x="3693"/>
        <item x="3687"/>
        <item x="4352"/>
        <item x="5075"/>
        <item x="4556"/>
        <item x="1238"/>
        <item x="4720"/>
        <item x="8241"/>
        <item x="5068"/>
        <item x="2907"/>
        <item x="8336"/>
        <item x="7361"/>
        <item x="8109"/>
        <item x="5046"/>
        <item x="4350"/>
        <item x="7812"/>
        <item x="5712"/>
        <item x="3673"/>
        <item x="3632"/>
        <item x="4500"/>
        <item x="3674"/>
        <item x="7236"/>
        <item x="7366"/>
        <item x="3695"/>
        <item x="306"/>
        <item x="4705"/>
        <item x="7776"/>
        <item x="32"/>
        <item x="4253"/>
        <item x="1100"/>
        <item x="669"/>
        <item x="7233"/>
        <item x="7376"/>
        <item x="7234"/>
        <item x="7237"/>
        <item x="2003"/>
        <item x="34"/>
        <item x="7379"/>
        <item x="2374"/>
        <item x="1313"/>
        <item x="4490"/>
        <item x="8642"/>
        <item x="3688"/>
        <item x="8292"/>
        <item x="8110"/>
        <item x="7235"/>
        <item x="253"/>
        <item x="2341"/>
        <item x="8113"/>
        <item x="4289"/>
        <item x="8111"/>
        <item x="7381"/>
        <item x="7238"/>
        <item x="7587"/>
        <item x="3679"/>
        <item x="8112"/>
        <item x="8345"/>
        <item x="5703"/>
        <item x="3672"/>
        <item x="1949"/>
        <item x="5070"/>
        <item x="5707"/>
        <item x="671"/>
        <item x="6850"/>
        <item x="5062"/>
        <item x="1328"/>
        <item x="6966"/>
        <item x="4501"/>
        <item x="8337"/>
        <item x="684"/>
        <item x="3694"/>
        <item x="8355"/>
        <item x="3710"/>
        <item x="756"/>
        <item x="2000"/>
        <item x="3706"/>
        <item x="4484"/>
        <item x="685"/>
        <item x="4405"/>
        <item x="8348"/>
        <item x="8347"/>
        <item x="5065"/>
        <item x="274"/>
        <item x="3971"/>
        <item x="8341"/>
        <item x="8176"/>
        <item x="8340"/>
        <item x="7583"/>
        <item x="3664"/>
        <item x="757"/>
        <item x="6714"/>
        <item x="3634"/>
        <item x="456"/>
        <item x="6965"/>
        <item x="686"/>
        <item x="5708"/>
        <item x="5719"/>
        <item x="8339"/>
        <item x="3707"/>
        <item x="901"/>
        <item x="5714"/>
        <item x="3715"/>
        <item x="3709"/>
        <item x="197"/>
        <item x="687"/>
        <item x="371"/>
        <item x="3639"/>
        <item x="613"/>
        <item x="991"/>
        <item x="8353"/>
        <item x="6964"/>
        <item x="3713"/>
        <item x="8363"/>
        <item x="3963"/>
        <item x="7952"/>
        <item x="8343"/>
        <item x="4910"/>
        <item x="2724"/>
        <item x="3972"/>
        <item x="7409"/>
        <item x="3588"/>
        <item x="3704"/>
        <item x="4493"/>
        <item x="7749"/>
        <item x="38"/>
        <item x="3711"/>
        <item x="8359"/>
        <item x="8356"/>
        <item x="7576"/>
        <item x="8362"/>
        <item x="661"/>
        <item x="1332"/>
        <item x="7581"/>
        <item x="7867"/>
        <item x="5690"/>
        <item x="1075"/>
        <item x="2915"/>
        <item x="3602"/>
        <item x="6949"/>
        <item x="1074"/>
        <item x="8352"/>
        <item x="7872"/>
        <item x="118"/>
        <item x="8364"/>
        <item x="994"/>
        <item x="8365"/>
        <item x="5730"/>
        <item x="4722"/>
        <item x="5733"/>
        <item x="5735"/>
        <item x="8357"/>
        <item x="2807"/>
        <item x="5663"/>
        <item x="5004"/>
        <item x="4727"/>
        <item x="15"/>
        <item x="2789"/>
        <item x="7364"/>
        <item x="5726"/>
        <item x="5064"/>
        <item x="2033"/>
        <item x="5069"/>
        <item x="1333"/>
        <item x="5722"/>
        <item x="3512"/>
        <item x="860"/>
        <item x="4728"/>
        <item x="3964"/>
        <item x="3714"/>
        <item x="5074"/>
        <item x="8317"/>
        <item x="5717"/>
        <item x="2041"/>
        <item x="4730"/>
        <item x="3970"/>
        <item x="2383"/>
        <item x="3642"/>
        <item x="2251"/>
        <item x="6758"/>
        <item x="4726"/>
        <item x="2045"/>
        <item x="62"/>
        <item x="2039"/>
        <item x="4494"/>
        <item x="7578"/>
        <item x="7748"/>
        <item x="3522"/>
        <item x="2340"/>
        <item x="5743"/>
        <item x="27"/>
        <item x="2043"/>
        <item x="4828"/>
        <item x="8342"/>
        <item x="2036"/>
        <item x="4924"/>
        <item x="5721"/>
        <item x="5043"/>
        <item x="4734"/>
        <item x="5749"/>
        <item x="1098"/>
        <item x="5045"/>
        <item x="2384"/>
        <item x="668"/>
        <item x="5729"/>
        <item x="4513"/>
        <item x="5738"/>
        <item x="2050"/>
        <item x="1012"/>
        <item x="4653"/>
        <item x="5713"/>
        <item x="3667"/>
        <item x="3692"/>
        <item x="2053"/>
        <item x="3663"/>
        <item x="5649"/>
        <item x="7560"/>
        <item x="8671"/>
        <item x="4514"/>
        <item x="4515"/>
        <item x="7028"/>
        <item x="758"/>
        <item x="7826"/>
        <item x="5754"/>
        <item x="4516"/>
        <item x="5682"/>
        <item x="2059"/>
        <item x="2929"/>
        <item x="5736"/>
        <item x="5720"/>
        <item x="2062"/>
        <item x="2056"/>
        <item x="271"/>
        <item x="5753"/>
        <item x="8240"/>
        <item x="7397"/>
        <item x="7820"/>
        <item x="5709"/>
        <item x="7388"/>
        <item x="4496"/>
        <item x="1998"/>
        <item x="2920"/>
        <item x="2833"/>
        <item x="5724"/>
        <item x="2066"/>
        <item x="33"/>
        <item x="5210"/>
        <item x="2916"/>
        <item x="3966"/>
        <item x="8358"/>
        <item x="1020"/>
        <item x="2659"/>
        <item x="2067"/>
        <item x="8344"/>
        <item x="5072"/>
        <item x="7807"/>
        <item x="1634"/>
        <item x="2727"/>
        <item x="1017"/>
        <item x="1568"/>
        <item x="2933"/>
        <item x="4472"/>
        <item x="5751"/>
        <item x="5687"/>
        <item x="3144"/>
        <item x="8326"/>
        <item x="2917"/>
        <item x="5725"/>
        <item x="2061"/>
        <item x="8351"/>
        <item x="1022"/>
        <item x="3127"/>
        <item x="5731"/>
        <item x="7840"/>
        <item x="1334"/>
        <item x="5746"/>
        <item x="2292"/>
        <item x="1338"/>
        <item x="2919"/>
        <item x="2388"/>
        <item x="7035"/>
        <item x="8665"/>
        <item x="7040"/>
        <item x="7031"/>
        <item x="7036"/>
        <item x="3649"/>
        <item x="1018"/>
        <item x="4732"/>
        <item x="2411"/>
        <item x="7029"/>
        <item x="7032"/>
        <item x="7041"/>
        <item x="186"/>
        <item x="5718"/>
        <item x="1099"/>
        <item x="4476"/>
        <item x="688"/>
        <item x="285"/>
        <item x="1999"/>
        <item x="7404"/>
        <item x="1024"/>
        <item x="7043"/>
        <item x="2382"/>
        <item x="7063"/>
        <item x="2923"/>
        <item x="7034"/>
        <item x="2392"/>
        <item x="7039"/>
        <item x="7053"/>
        <item x="7060"/>
        <item x="2002"/>
        <item x="7038"/>
        <item x="1948"/>
        <item x="5077"/>
        <item x="689"/>
        <item x="8360"/>
        <item x="7066"/>
        <item x="7064"/>
        <item x="7067"/>
        <item x="2410"/>
        <item x="8673"/>
        <item x="694"/>
        <item x="7069"/>
        <item x="7068"/>
        <item x="7747"/>
        <item x="2925"/>
        <item x="7081"/>
        <item x="7037"/>
        <item x="7078"/>
        <item x="7065"/>
        <item x="4698"/>
        <item x="8354"/>
        <item x="7077"/>
        <item x="5756"/>
        <item x="7062"/>
        <item x="7082"/>
        <item x="5079"/>
        <item x="691"/>
        <item x="5073"/>
        <item x="2922"/>
        <item x="7086"/>
        <item x="5066"/>
        <item x="2037"/>
        <item x="7085"/>
        <item x="690"/>
        <item x="693"/>
        <item x="5230"/>
        <item x="5758"/>
        <item x="7089"/>
        <item x="3656"/>
        <item x="692"/>
        <item x="7091"/>
        <item x="7093"/>
        <item x="2868"/>
        <item x="1027"/>
        <item x="7835"/>
        <item x="2928"/>
        <item x="7095"/>
        <item x="5760"/>
        <item x="1341"/>
        <item x="5083"/>
        <item x="1993"/>
        <item x="1343"/>
        <item x="4375"/>
        <item x="8442"/>
        <item x="7103"/>
        <item x="4737"/>
        <item x="5757"/>
        <item x="5744"/>
        <item x="7088"/>
        <item x="5763"/>
        <item x="7104"/>
        <item x="7101"/>
        <item x="5081"/>
        <item x="7107"/>
        <item x="8115"/>
        <item x="7115"/>
        <item x="170"/>
        <item x="7116"/>
        <item x="8370"/>
        <item x="3192"/>
        <item x="1340"/>
        <item x="7563"/>
        <item x="8350"/>
        <item x="3052"/>
        <item x="5219"/>
        <item x="1028"/>
        <item x="3724"/>
        <item x="7117"/>
        <item x="92"/>
        <item x="1032"/>
        <item x="7113"/>
        <item x="5761"/>
        <item x="4689"/>
        <item x="696"/>
        <item x="1030"/>
        <item x="3722"/>
        <item x="47"/>
        <item x="3980"/>
        <item x="4725"/>
        <item x="2679"/>
        <item x="5085"/>
        <item x="5080"/>
        <item x="8617"/>
        <item x="5755"/>
        <item x="3718"/>
        <item x="695"/>
        <item x="7030"/>
        <item x="3607"/>
        <item x="179"/>
        <item x="1031"/>
        <item x="8367"/>
        <item x="4491"/>
        <item x="700"/>
        <item x="1344"/>
        <item x="7590"/>
        <item x="5764"/>
        <item x="4908"/>
        <item x="7119"/>
        <item x="3727"/>
        <item x="8316"/>
        <item x="866"/>
        <item x="8368"/>
        <item x="8372"/>
        <item x="703"/>
        <item x="705"/>
        <item x="3728"/>
        <item x="7109"/>
        <item x="5234"/>
        <item x="2006"/>
        <item x="1342"/>
        <item x="8366"/>
        <item x="1033"/>
        <item x="1579"/>
        <item x="702"/>
        <item x="5771"/>
        <item x="1108"/>
        <item x="704"/>
        <item x="5100"/>
        <item x="113"/>
        <item x="2001"/>
        <item x="7122"/>
        <item x="7128"/>
        <item x="7118"/>
        <item x="4733"/>
        <item x="7591"/>
        <item x="7132"/>
        <item x="7124"/>
        <item x="4741"/>
        <item x="3703"/>
        <item x="5605"/>
        <item x="4377"/>
        <item x="7106"/>
        <item x="701"/>
        <item x="7121"/>
        <item x="7130"/>
        <item x="2953"/>
        <item x="2794"/>
        <item x="2126"/>
        <item x="3333"/>
        <item x="8383"/>
        <item x="8382"/>
        <item x="4870"/>
        <item x="7127"/>
        <item x="698"/>
        <item x="4254"/>
        <item x="4488"/>
        <item x="2049"/>
        <item x="3723"/>
        <item x="8386"/>
        <item x="3731"/>
        <item x="2093"/>
        <item x="7129"/>
        <item x="8381"/>
        <item x="7123"/>
        <item x="5104"/>
        <item x="5774"/>
        <item x="2702"/>
        <item x="3669"/>
        <item x="7133"/>
        <item x="5775"/>
        <item x="5107"/>
        <item x="7135"/>
        <item x="4382"/>
        <item x="7136"/>
        <item x="2376"/>
        <item x="1346"/>
        <item x="3725"/>
        <item x="35"/>
        <item x="7126"/>
        <item x="2924"/>
        <item x="4519"/>
        <item x="3733"/>
        <item x="7988"/>
        <item x="4518"/>
        <item x="5084"/>
        <item x="4517"/>
        <item x="7125"/>
        <item x="7131"/>
        <item x="5094"/>
        <item x="706"/>
        <item x="2386"/>
        <item x="7240"/>
        <item x="2060"/>
        <item x="5776"/>
        <item x="7137"/>
        <item x="8674"/>
        <item x="6782"/>
        <item x="7139"/>
        <item x="1048"/>
        <item x="3729"/>
        <item x="287"/>
        <item x="7245"/>
        <item x="7134"/>
        <item x="7239"/>
        <item x="4258"/>
        <item x="4264"/>
        <item x="7242"/>
        <item x="7152"/>
        <item x="8384"/>
        <item x="4257"/>
        <item x="7243"/>
        <item x="7147"/>
        <item x="7153"/>
        <item x="4907"/>
        <item x="7241"/>
        <item x="8388"/>
        <item x="4739"/>
        <item x="8048"/>
        <item x="1078"/>
        <item x="4260"/>
        <item x="7244"/>
        <item x="707"/>
        <item x="5099"/>
        <item x="710"/>
        <item x="46"/>
        <item x="2941"/>
        <item x="5734"/>
        <item x="711"/>
        <item x="1348"/>
        <item x="4740"/>
        <item x="8389"/>
        <item x="7158"/>
        <item x="7120"/>
        <item x="5088"/>
        <item x="1347"/>
        <item x="3678"/>
        <item x="1079"/>
        <item x="7156"/>
        <item x="42"/>
        <item x="107"/>
        <item x="5747"/>
        <item x="3983"/>
        <item x="1105"/>
        <item x="7083"/>
        <item x="7138"/>
        <item x="3844"/>
        <item x="7149"/>
        <item x="7570"/>
        <item x="4263"/>
        <item x="4378"/>
        <item x="3781"/>
        <item x="7738"/>
        <item x="7742"/>
        <item x="2795"/>
        <item x="5220"/>
        <item x="4261"/>
        <item x="7150"/>
        <item x="1352"/>
        <item x="4742"/>
        <item x="4383"/>
        <item x="4262"/>
        <item x="2943"/>
        <item x="4387"/>
        <item x="7162"/>
        <item x="1992"/>
        <item x="5168"/>
        <item x="7164"/>
        <item x="2107"/>
        <item x="7163"/>
        <item x="8395"/>
        <item x="4738"/>
        <item x="7167"/>
        <item x="1349"/>
        <item x="5766"/>
        <item x="5695"/>
        <item x="3965"/>
        <item x="5089"/>
        <item x="4259"/>
        <item x="7675"/>
        <item x="5111"/>
        <item x="5112"/>
        <item x="1792"/>
        <item x="2127"/>
        <item x="1406"/>
        <item x="1443"/>
        <item x="2409"/>
        <item x="2937"/>
        <item x="5092"/>
        <item x="7168"/>
        <item x="4385"/>
        <item x="7170"/>
        <item x="1350"/>
        <item x="1037"/>
        <item x="7169"/>
        <item x="8385"/>
        <item x="2954"/>
        <item x="114"/>
        <item x="3810"/>
        <item x="7161"/>
        <item x="3854"/>
        <item x="7172"/>
        <item x="2911"/>
        <item x="1351"/>
        <item x="4381"/>
        <item x="4384"/>
        <item x="4265"/>
        <item x="5086"/>
        <item x="4386"/>
        <item x="1240"/>
        <item x="999"/>
        <item x="8458"/>
        <item x="7897"/>
        <item x="5090"/>
        <item x="4388"/>
        <item x="7407"/>
        <item x="183"/>
        <item x="7105"/>
        <item x="7917"/>
        <item x="708"/>
        <item x="7166"/>
        <item x="2962"/>
        <item x="1039"/>
        <item x="7176"/>
        <item x="7986"/>
        <item x="1910"/>
        <item x="276"/>
        <item x="5113"/>
        <item x="2131"/>
        <item x="2408"/>
        <item x="7173"/>
        <item x="8411"/>
        <item x="8680"/>
        <item x="5745"/>
        <item x="2912"/>
        <item x="405"/>
        <item x="3750"/>
        <item x="3744"/>
        <item x="8407"/>
        <item x="4380"/>
        <item x="2956"/>
        <item x="712"/>
        <item x="713"/>
        <item x="3748"/>
        <item x="5114"/>
        <item x="8410"/>
        <item x="3745"/>
        <item x="3985"/>
        <item x="8204"/>
        <item x="2051"/>
        <item x="5767"/>
        <item x="5245"/>
        <item x="433"/>
        <item x="8205"/>
        <item x="2945"/>
        <item x="5029"/>
        <item x="4379"/>
        <item x="8402"/>
        <item x="4704"/>
        <item x="8029"/>
        <item x="8050"/>
        <item x="2004"/>
        <item x="1040"/>
        <item x="2385"/>
        <item x="8230"/>
        <item x="3806"/>
        <item x="3805"/>
        <item x="3889"/>
        <item x="1335"/>
        <item x="3770"/>
        <item x="7923"/>
        <item x="8052"/>
        <item x="3922"/>
        <item x="3757"/>
        <item x="8408"/>
        <item x="2944"/>
        <item x="4498"/>
        <item x="407"/>
        <item x="4270"/>
        <item x="709"/>
        <item x="2274"/>
        <item x="7916"/>
        <item x="5841"/>
        <item x="3746"/>
        <item x="8421"/>
        <item x="5087"/>
        <item x="3888"/>
        <item x="8406"/>
        <item x="8423"/>
        <item x="3776"/>
        <item x="8373"/>
        <item x="3891"/>
        <item x="3890"/>
        <item x="8202"/>
        <item x="8190"/>
        <item x="8422"/>
        <item x="3759"/>
        <item x="4266"/>
        <item x="41"/>
        <item x="8466"/>
        <item x="3758"/>
        <item x="2375"/>
        <item x="1036"/>
        <item x="1552"/>
        <item x="3910"/>
        <item x="2390"/>
        <item x="3071"/>
        <item x="142"/>
        <item x="1555"/>
        <item x="8420"/>
        <item x="3968"/>
        <item x="5236"/>
        <item x="3833"/>
        <item x="8232"/>
        <item x="3755"/>
        <item x="8396"/>
        <item x="3879"/>
        <item x="1337"/>
        <item x="8054"/>
        <item x="3855"/>
        <item x="2955"/>
        <item x="1339"/>
        <item x="7165"/>
        <item x="7765"/>
        <item x="8405"/>
        <item x="410"/>
        <item x="3754"/>
        <item x="3852"/>
        <item x="1920"/>
        <item x="3837"/>
        <item x="3760"/>
        <item x="7363"/>
        <item x="3899"/>
        <item x="697"/>
        <item x="5224"/>
        <item x="3824"/>
        <item x="8189"/>
        <item x="3887"/>
        <item x="3803"/>
        <item x="699"/>
        <item x="2940"/>
        <item x="3908"/>
        <item x="7592"/>
        <item x="284"/>
        <item x="2890"/>
        <item x="4273"/>
        <item x="163"/>
        <item x="5121"/>
        <item x="3881"/>
        <item x="8619"/>
        <item x="8426"/>
        <item x="111"/>
        <item x="4546"/>
        <item x="4271"/>
        <item x="7090"/>
        <item x="4267"/>
        <item x="1353"/>
        <item x="817"/>
        <item x="2926"/>
        <item x="3753"/>
        <item x="4275"/>
        <item x="5116"/>
        <item x="3756"/>
        <item x="5078"/>
        <item x="5710"/>
        <item x="2731"/>
        <item x="4269"/>
        <item x="8401"/>
        <item x="4276"/>
        <item x="1354"/>
        <item x="4274"/>
        <item x="2909"/>
        <item x="2381"/>
        <item x="4277"/>
        <item x="5748"/>
        <item x="2345"/>
        <item x="8049"/>
        <item x="7406"/>
        <item x="4492"/>
        <item x="2832"/>
        <item x="2942"/>
        <item x="1101"/>
        <item x="5759"/>
        <item x="5253"/>
        <item x="3973"/>
        <item x="1450"/>
        <item x="25"/>
        <item x="2914"/>
        <item x="7643"/>
        <item x="5042"/>
        <item x="3785"/>
        <item x="1329"/>
        <item x="5093"/>
        <item x="1156"/>
        <item x="2346"/>
        <item x="7568"/>
        <item x="8320"/>
        <item x="4449"/>
        <item x="4004"/>
        <item x="7182"/>
        <item x="7940"/>
        <item x="1386"/>
        <item x="45"/>
        <item x="5039"/>
        <item x="5082"/>
        <item x="8399"/>
        <item x="4376"/>
        <item x="2978"/>
        <item x="8375"/>
        <item x="7745"/>
        <item x="29"/>
        <item x="4268"/>
        <item x="3747"/>
        <item x="2413"/>
        <item x="1103"/>
        <item x="2662"/>
        <item x="4272"/>
        <item x="2347"/>
        <item x="2344"/>
        <item x="7599"/>
        <item x="2348"/>
        <item x="2047"/>
        <item x="7953"/>
        <item x="4540"/>
        <item x="1419"/>
        <item x="7600"/>
        <item x="1035"/>
        <item x="8429"/>
        <item x="2343"/>
        <item x="43"/>
        <item x="157"/>
        <item x="7611"/>
        <item x="4281"/>
        <item x="5119"/>
        <item x="8424"/>
        <item x="2287"/>
        <item x="8398"/>
        <item x="4278"/>
        <item x="2414"/>
        <item x="3849"/>
        <item x="3045"/>
        <item x="5095"/>
        <item x="5750"/>
        <item x="1467"/>
        <item x="5122"/>
        <item x="7607"/>
        <item x="2950"/>
        <item x="61"/>
        <item x="4550"/>
        <item x="7601"/>
        <item x="8393"/>
        <item x="8462"/>
        <item x="7598"/>
        <item x="2704"/>
        <item x="7602"/>
        <item x="7605"/>
        <item x="8394"/>
        <item x="7610"/>
        <item x="8376"/>
        <item x="5705"/>
        <item x="7603"/>
        <item x="3751"/>
        <item x="7686"/>
        <item x="2918"/>
        <item x="4467"/>
        <item x="12"/>
        <item x="8636"/>
        <item x="4280"/>
        <item x="2429"/>
        <item x="2417"/>
        <item x="4406"/>
        <item x="4279"/>
        <item x="2393"/>
        <item x="7939"/>
        <item x="4499"/>
        <item x="1049"/>
        <item x="3975"/>
        <item x="8397"/>
        <item x="5250"/>
        <item x="767"/>
        <item x="5115"/>
        <item x="3967"/>
        <item x="7171"/>
        <item x="8415"/>
        <item x="3749"/>
        <item x="1355"/>
        <item x="7383"/>
        <item x="4505"/>
        <item x="1104"/>
        <item x="1427"/>
        <item x="2951"/>
        <item x="7788"/>
        <item x="1433"/>
        <item x="7597"/>
        <item x="1545"/>
        <item x="7469"/>
        <item x="4110"/>
        <item x="7609"/>
        <item x="5229"/>
        <item x="8400"/>
        <item x="8419"/>
        <item x="3720"/>
        <item x="3508"/>
        <item x="5109"/>
        <item x="2135"/>
        <item x="2387"/>
        <item x="5773"/>
        <item x="1299"/>
        <item x="7898"/>
        <item x="7528"/>
        <item x="887"/>
        <item x="7604"/>
        <item x="2412"/>
        <item x="8192"/>
        <item x="3846"/>
        <item x="3845"/>
        <item x="7595"/>
        <item x="3841"/>
        <item x="4408"/>
        <item x="3847"/>
        <item x="7580"/>
        <item x="7657"/>
        <item x="784"/>
        <item x="8378"/>
        <item x="5752"/>
        <item x="7492"/>
        <item x="4246"/>
        <item x="7385"/>
        <item x="1379"/>
        <item x="286"/>
        <item x="7468"/>
        <item x="3930"/>
        <item x="7403"/>
        <item x="7489"/>
        <item x="3047"/>
        <item x="2104"/>
        <item x="2834"/>
        <item x="5522"/>
        <item x="4256"/>
        <item x="2836"/>
        <item x="4255"/>
        <item x="4631"/>
        <item x="8328"/>
        <item x="2851"/>
        <item x="3742"/>
        <item x="7359"/>
        <item x="1345"/>
        <item x="2140"/>
        <item x="5054"/>
        <item x="8682"/>
        <item x="4548"/>
        <item x="1239"/>
        <item x="4229"/>
        <item x="1438"/>
        <item x="225"/>
        <item x="7362"/>
        <item x="2389"/>
        <item x="1302"/>
        <item x="7868"/>
        <item x="4486"/>
        <item x="4238"/>
        <item x="875"/>
        <item x="7434"/>
        <item x="8404"/>
        <item x="7921"/>
        <item x="7405"/>
        <item x="2125"/>
        <item x="1047"/>
        <item x="1471"/>
        <item x="3051"/>
        <item x="1451"/>
        <item x="162"/>
        <item x="8691"/>
        <item x="3053"/>
        <item x="1336"/>
        <item x="2694"/>
        <item x="799"/>
        <item x="1317"/>
        <item x="5067"/>
        <item x="7606"/>
        <item x="1373"/>
        <item x="4834"/>
        <item x="4560"/>
        <item x="2921"/>
        <item x="1013"/>
        <item x="21"/>
        <item x="7944"/>
        <item x="7644"/>
        <item x="1331"/>
        <item x="1507"/>
        <item x="2406"/>
        <item x="8387"/>
        <item x="1643"/>
        <item x="2130"/>
        <item x="1613"/>
        <item x="1478"/>
        <item x="7683"/>
        <item x="3124"/>
        <item x="7811"/>
        <item x="5106"/>
        <item x="7394"/>
        <item x="2855"/>
        <item x="7515"/>
        <item x="8403"/>
        <item x="7926"/>
        <item x="5779"/>
        <item x="7593"/>
        <item x="2265"/>
        <item x="3055"/>
        <item x="7847"/>
        <item x="1554"/>
        <item x="1544"/>
        <item x="167"/>
        <item x="1509"/>
        <item x="5246"/>
        <item x="60"/>
        <item x="1359"/>
        <item x="3060"/>
        <item x="2751"/>
        <item x="2796"/>
        <item x="4423"/>
        <item x="7539"/>
        <item x="7843"/>
        <item x="870"/>
        <item x="39"/>
        <item x="766"/>
        <item x="5123"/>
        <item x="2869"/>
        <item x="4463"/>
        <item x="4003"/>
        <item x="7858"/>
        <item x="3066"/>
        <item x="5128"/>
        <item x="2155"/>
        <item x="2854"/>
        <item x="3987"/>
        <item x="5102"/>
        <item x="7645"/>
        <item x="7871"/>
        <item x="3741"/>
        <item x="2448"/>
        <item x="5173"/>
        <item x="5782"/>
        <item x="5778"/>
        <item x="2952"/>
        <item x="3044"/>
        <item x="7626"/>
        <item x="3620"/>
        <item x="2365"/>
        <item x="1356"/>
        <item x="7841"/>
        <item x="5125"/>
        <item x="293"/>
        <item x="4744"/>
        <item x="4638"/>
        <item x="8666"/>
        <item x="1567"/>
        <item x="5091"/>
        <item x="3752"/>
        <item x="3820"/>
        <item x="3708"/>
        <item x="2701"/>
        <item x="5105"/>
        <item x="3218"/>
        <item x="2658"/>
        <item x="1076"/>
        <item x="1016"/>
        <item x="5762"/>
        <item x="180"/>
        <item x="1019"/>
        <item x="2146"/>
        <item x="5124"/>
        <item x="3735"/>
        <item x="1234"/>
        <item x="4558"/>
        <item x="2091"/>
        <item x="4746"/>
        <item x="7633"/>
        <item x="2275"/>
        <item x="3544"/>
        <item x="7636"/>
        <item x="1311"/>
        <item x="2544"/>
        <item x="2835"/>
        <item x="2703"/>
        <item x="2291"/>
        <item x="3739"/>
        <item x="5171"/>
        <item x="5096"/>
        <item x="2542"/>
        <item x="7863"/>
        <item x="2009"/>
        <item x="8638"/>
        <item x="5126"/>
        <item x="2295"/>
        <item x="2182"/>
        <item x="3734"/>
        <item x="5777"/>
        <item x="8530"/>
        <item x="7829"/>
        <item x="4412"/>
        <item x="4619"/>
        <item x="1380"/>
        <item x="1053"/>
        <item x="1363"/>
        <item x="1362"/>
        <item x="2756"/>
        <item x="2108"/>
        <item x="5396"/>
        <item x="4551"/>
        <item x="6519"/>
        <item x="1932"/>
        <item x="5118"/>
        <item x="5407"/>
        <item x="3933"/>
        <item x="2760"/>
        <item x="4736"/>
        <item x="4411"/>
        <item x="2772"/>
        <item x="6493"/>
        <item x="6552"/>
        <item x="4413"/>
        <item x="7079"/>
        <item x="2799"/>
        <item x="5117"/>
        <item x="2773"/>
        <item x="1358"/>
        <item x="3641"/>
        <item x="4747"/>
        <item x="2896"/>
        <item x="2206"/>
        <item x="6518"/>
        <item x="6415"/>
        <item x="7080"/>
        <item x="2797"/>
        <item x="515"/>
        <item x="6329"/>
        <item x="518"/>
        <item x="2709"/>
        <item x="6911"/>
        <item x="7631"/>
        <item x="7465"/>
        <item x="2714"/>
        <item x="2547"/>
        <item x="628"/>
        <item x="3798"/>
        <item x="1399"/>
        <item x="8311"/>
        <item x="5252"/>
        <item x="531"/>
        <item x="1288"/>
        <item x="598"/>
        <item x="8616"/>
        <item x="1055"/>
        <item x="3794"/>
        <item x="6939"/>
        <item x="1058"/>
        <item x="7770"/>
        <item x="5659"/>
        <item x="8431"/>
        <item x="4416"/>
        <item x="1364"/>
        <item x="1056"/>
        <item x="2010"/>
        <item x="1059"/>
        <item x="940"/>
        <item x="2765"/>
        <item x="1060"/>
        <item x="1038"/>
        <item x="1057"/>
        <item x="1366"/>
        <item x="4750"/>
        <item x="4522"/>
        <item x="5792"/>
        <item x="6277"/>
        <item x="1061"/>
        <item x="5143"/>
        <item x="5803"/>
        <item x="5806"/>
        <item x="141"/>
        <item x="8474"/>
        <item x="4414"/>
        <item x="1214"/>
        <item x="2802"/>
        <item x="4749"/>
        <item x="7924"/>
        <item x="2184"/>
        <item x="8464"/>
        <item x="8454"/>
        <item x="4591"/>
        <item x="5791"/>
        <item x="1365"/>
        <item x="2783"/>
        <item x="1357"/>
        <item x="2396"/>
        <item x="5800"/>
        <item x="3250"/>
        <item x="1062"/>
        <item x="4580"/>
        <item x="3702"/>
        <item x="6684"/>
        <item x="6854"/>
        <item x="7642"/>
        <item x="5805"/>
        <item x="3712"/>
        <item x="7566"/>
        <item x="2791"/>
        <item x="3646"/>
        <item x="5809"/>
        <item x="2391"/>
        <item x="8611"/>
        <item x="2798"/>
        <item x="8467"/>
        <item x="4487"/>
        <item x="1064"/>
        <item x="2230"/>
        <item x="2232"/>
        <item x="5810"/>
        <item x="1069"/>
        <item x="1251"/>
        <item x="2395"/>
        <item x="1065"/>
        <item x="1045"/>
        <item x="5793"/>
        <item x="2800"/>
        <item x="7648"/>
        <item x="1063"/>
        <item x="4721"/>
        <item x="1066"/>
        <item x="2236"/>
        <item x="5796"/>
        <item x="8688"/>
        <item x="3818"/>
        <item x="2801"/>
        <item x="2007"/>
        <item x="7744"/>
        <item x="5098"/>
        <item x="3989"/>
        <item x="2354"/>
        <item x="8283"/>
        <item x="1070"/>
        <item x="2394"/>
        <item x="1077"/>
        <item x="3691"/>
        <item x="1071"/>
        <item x="2785"/>
        <item x="2690"/>
        <item x="7766"/>
        <item x="2648"/>
        <item x="824"/>
        <item x="503"/>
        <item x="2863"/>
        <item x="2651"/>
        <item x="2686"/>
        <item x="551"/>
        <item x="2685"/>
        <item x="3984"/>
        <item x="2657"/>
        <item x="5801"/>
        <item x="2706"/>
        <item x="2792"/>
        <item x="7042"/>
        <item x="2650"/>
        <item x="561"/>
        <item x="1073"/>
        <item x="2710"/>
        <item x="5613"/>
        <item x="4596"/>
        <item x="8675"/>
        <item x="1072"/>
        <item x="2645"/>
        <item x="2687"/>
        <item x="8297"/>
        <item x="543"/>
        <item x="2708"/>
        <item x="5818"/>
        <item x="740"/>
        <item x="8446"/>
        <item x="499"/>
        <item x="1961"/>
        <item x="2705"/>
        <item x="5807"/>
        <item x="2647"/>
        <item x="2689"/>
        <item x="2677"/>
        <item x="8444"/>
        <item x="2930"/>
        <item x="159"/>
        <item x="2649"/>
        <item x="7907"/>
        <item x="5808"/>
        <item x="8679"/>
        <item x="2707"/>
        <item x="4748"/>
        <item x="2646"/>
        <item x="540"/>
        <item x="7429"/>
        <item x="8609"/>
        <item x="2149"/>
        <item x="2655"/>
        <item x="5795"/>
        <item x="2644"/>
        <item x="5814"/>
        <item x="5817"/>
        <item x="2853"/>
        <item x="1110"/>
        <item x="2244"/>
        <item x="2545"/>
        <item x="2652"/>
        <item x="2715"/>
        <item x="2239"/>
        <item x="7649"/>
        <item x="5399"/>
        <item x="2653"/>
        <item x="5666"/>
        <item x="1250"/>
        <item x="2654"/>
        <item x="8589"/>
        <item x="2669"/>
        <item x="8288"/>
        <item x="8469"/>
        <item x="5802"/>
        <item x="2668"/>
        <item x="2670"/>
        <item x="2683"/>
        <item x="7658"/>
        <item x="2712"/>
        <item x="2656"/>
        <item x="7646"/>
        <item x="4528"/>
        <item x="1884"/>
        <item x="4583"/>
        <item x="2717"/>
        <item x="2260"/>
        <item x="4537"/>
        <item x="8252"/>
        <item x="855"/>
        <item x="2688"/>
        <item x="1091"/>
        <item x="2716"/>
        <item x="2224"/>
        <item x="2674"/>
        <item x="8443"/>
        <item x="8428"/>
        <item x="4545"/>
        <item x="7879"/>
        <item x="1367"/>
        <item x="1067"/>
        <item x="2675"/>
        <item x="2684"/>
        <item x="272"/>
        <item x="5797"/>
        <item x="4723"/>
        <item x="2682"/>
        <item x="4585"/>
        <item x="37"/>
        <item x="4617"/>
        <item x="131"/>
        <item x="2713"/>
        <item x="5815"/>
        <item x="8450"/>
        <item x="5811"/>
        <item x="2927"/>
        <item x="2673"/>
        <item x="5249"/>
        <item x="7408"/>
        <item x="5223"/>
        <item x="2549"/>
        <item x="31"/>
        <item x="44"/>
        <item x="7632"/>
        <item x="3548"/>
        <item x="2137"/>
        <item x="1046"/>
        <item x="5812"/>
        <item x="3998"/>
        <item x="7425"/>
        <item x="1429"/>
        <item x="160"/>
        <item x="655"/>
        <item x="5101"/>
        <item x="7659"/>
        <item x="4538"/>
        <item x="1068"/>
        <item x="2349"/>
        <item x="8051"/>
        <item x="2729"/>
        <item x="1420"/>
        <item x="8630"/>
        <item x="8053"/>
        <item x="7639"/>
        <item x="4833"/>
        <item x="7698"/>
        <item x="40"/>
        <item x="2151"/>
        <item x="54"/>
        <item x="8228"/>
        <item x="8681"/>
        <item x="8678"/>
        <item x="881"/>
        <item x="2562"/>
        <item x="5097"/>
        <item x="885"/>
        <item x="7146"/>
        <item x="2728"/>
        <item x="4485"/>
        <item x="7797"/>
        <item x="4128"/>
        <item x="8257"/>
        <item x="2068"/>
        <item x="7608"/>
        <item x="1307"/>
        <item x="8447"/>
        <item x="3951"/>
        <item x="4693"/>
        <item x="2405"/>
        <item x="2404"/>
        <item x="7874"/>
        <item x="7974"/>
        <item x="3125"/>
        <item x="7866"/>
        <item x="4417"/>
        <item x="5799"/>
        <item x="4745"/>
        <item x="7703"/>
        <item x="4420"/>
        <item x="718"/>
        <item x="8369"/>
        <item x="4932"/>
        <item x="8445"/>
        <item x="3773"/>
        <item x="2680"/>
        <item x="5794"/>
        <item x="8670"/>
        <item x="1185"/>
        <item x="3920"/>
        <item x="3463"/>
        <item x="1882"/>
        <item x="3995"/>
        <item x="8465"/>
        <item x="7759"/>
        <item x="820"/>
        <item x="5813"/>
        <item x="5804"/>
        <item x="4422"/>
        <item x="7800"/>
        <item x="7390"/>
        <item x="1484"/>
        <item x="4582"/>
        <item x="2241"/>
        <item x="4666"/>
        <item x="5704"/>
        <item x="2902"/>
        <item x="7428"/>
        <item x="5493"/>
        <item x="5227"/>
        <item x="1182"/>
        <item x="2342"/>
        <item x="8114"/>
        <item x="4509"/>
        <item x="5317"/>
        <item x="5320"/>
        <item x="5304"/>
        <item x="5268"/>
        <item x="5322"/>
        <item x="5305"/>
        <item x="1679"/>
        <item x="1477"/>
        <item x="5269"/>
        <item x="5318"/>
        <item x="3159"/>
        <item x="5270"/>
        <item x="5297"/>
        <item x="5319"/>
        <item x="5279"/>
        <item x="5278"/>
        <item x="5291"/>
        <item x="5272"/>
        <item x="5286"/>
        <item x="5261"/>
        <item x="5287"/>
        <item x="5290"/>
        <item x="5285"/>
        <item x="5296"/>
        <item x="5295"/>
        <item x="5292"/>
        <item x="5284"/>
        <item x="5262"/>
        <item x="1481"/>
        <item x="5321"/>
        <item x="8338"/>
        <item x="5300"/>
        <item x="4460"/>
        <item x="1723"/>
        <item x="5345"/>
        <item x="7976"/>
        <item x="8349"/>
        <item x="5254"/>
        <item x="4508"/>
        <item x="7427"/>
        <item x="5257"/>
        <item x="5255"/>
        <item x="1491"/>
        <item x="2872"/>
        <item x="5349"/>
        <item x="5271"/>
        <item x="5289"/>
        <item x="5303"/>
        <item x="5302"/>
        <item x="5309"/>
        <item x="1712"/>
        <item x="8495"/>
        <item x="5310"/>
        <item x="1688"/>
        <item x="5283"/>
        <item x="5259"/>
        <item x="5108"/>
        <item x="1459"/>
        <item x="7701"/>
        <item x="4418"/>
        <item x="5293"/>
        <item x="7431"/>
        <item x="1603"/>
        <item x="1495"/>
        <item x="1710"/>
        <item x="1640"/>
        <item x="5342"/>
        <item x="1461"/>
        <item x="5260"/>
        <item x="1903"/>
        <item x="1149"/>
        <item x="1725"/>
        <item x="2901"/>
        <item x="1607"/>
        <item x="4425"/>
        <item x="1630"/>
        <item x="5298"/>
        <item x="7652"/>
        <item x="5281"/>
        <item x="5315"/>
        <item x="1488"/>
        <item x="8471"/>
        <item x="1475"/>
        <item x="3153"/>
        <item x="5311"/>
        <item x="7554"/>
        <item x="5313"/>
        <item x="1589"/>
        <item x="5798"/>
        <item x="3788"/>
        <item x="1563"/>
        <item x="1464"/>
        <item x="8448"/>
        <item x="1590"/>
        <item x="8291"/>
        <item x="8461"/>
        <item x="3866"/>
        <item x="3771"/>
        <item x="5188"/>
        <item x="2262"/>
        <item x="3828"/>
        <item x="3156"/>
        <item x="5235"/>
        <item x="208"/>
        <item x="5316"/>
        <item x="1516"/>
        <item x="3883"/>
        <item x="3814"/>
        <item x="3864"/>
        <item x="2548"/>
        <item x="3865"/>
        <item x="5308"/>
        <item x="7664"/>
        <item x="3842"/>
        <item x="1727"/>
        <item x="2871"/>
        <item x="4424"/>
        <item x="5314"/>
        <item x="3161"/>
        <item x="1673"/>
        <item x="1713"/>
        <item x="1581"/>
        <item x="4419"/>
        <item x="5258"/>
        <item x="1566"/>
        <item x="1708"/>
        <item x="1584"/>
        <item x="5282"/>
        <item x="826"/>
        <item x="3829"/>
        <item x="8427"/>
        <item x="7674"/>
        <item x="903"/>
        <item x="4421"/>
        <item x="8463"/>
        <item x="5312"/>
        <item x="2960"/>
        <item x="1720"/>
        <item x="5135"/>
        <item x="1562"/>
        <item x="2397"/>
        <item x="5256"/>
        <item x="4503"/>
        <item x="1675"/>
        <item x="1524"/>
        <item x="1465"/>
        <item x="52"/>
        <item x="7653"/>
        <item x="5179"/>
        <item x="184"/>
        <item x="1785"/>
        <item x="28"/>
        <item x="1943"/>
        <item x="7705"/>
        <item x="5274"/>
        <item x="5187"/>
        <item x="3850"/>
        <item x="1587"/>
        <item x="4504"/>
        <item x="2949"/>
        <item x="7654"/>
        <item x="57"/>
        <item x="3869"/>
        <item x="529"/>
        <item x="2246"/>
        <item x="122"/>
        <item x="1670"/>
        <item x="1154"/>
        <item x="7665"/>
        <item x="5288"/>
        <item x="6775"/>
        <item x="1726"/>
        <item x="7662"/>
        <item x="3827"/>
        <item x="3877"/>
        <item x="1494"/>
        <item x="1652"/>
        <item x="1482"/>
        <item x="5120"/>
        <item x="4450"/>
        <item x="1719"/>
        <item x="5323"/>
        <item x="175"/>
        <item x="48"/>
        <item x="3830"/>
        <item x="3831"/>
        <item x="1939"/>
        <item x="3871"/>
        <item x="1667"/>
        <item x="1583"/>
        <item x="8377"/>
        <item x="1714"/>
        <item x="7672"/>
        <item x="962"/>
        <item x="2252"/>
        <item x="7663"/>
        <item x="1711"/>
        <item x="7746"/>
        <item x="3225"/>
        <item x="3681"/>
        <item x="7667"/>
        <item x="1637"/>
        <item x="1173"/>
        <item x="2259"/>
        <item x="3870"/>
        <item x="1677"/>
        <item x="2294"/>
        <item x="1706"/>
        <item x="1582"/>
        <item x="1308"/>
        <item x="191"/>
        <item x="1184"/>
        <item x="7699"/>
        <item x="1526"/>
        <item x="2261"/>
        <item x="3235"/>
        <item x="4410"/>
        <item x="5110"/>
        <item x="1523"/>
        <item x="7702"/>
        <item x="7922"/>
        <item x="1946"/>
        <item x="8661"/>
        <item x="1487"/>
        <item x="836"/>
        <item x="7836"/>
        <item x="886"/>
        <item x="2563"/>
        <item x="254"/>
        <item x="283"/>
        <item x="3905"/>
        <item x="194"/>
        <item x="3315"/>
        <item x="1486"/>
        <item x="72"/>
        <item x="843"/>
        <item x="3726"/>
        <item x="3901"/>
        <item x="8437"/>
        <item x="1628"/>
        <item x="192"/>
        <item x="4557"/>
        <item x="858"/>
        <item x="220"/>
        <item x="4594"/>
        <item x="853"/>
        <item x="1678"/>
        <item x="8265"/>
        <item x="4616"/>
        <item x="4601"/>
        <item x="1663"/>
        <item x="850"/>
        <item x="4632"/>
        <item x="8187"/>
        <item x="882"/>
        <item x="846"/>
        <item x="1606"/>
        <item x="1479"/>
        <item x="3526"/>
        <item x="30"/>
        <item x="196"/>
        <item x="1717"/>
        <item x="5166"/>
        <item x="7710"/>
        <item x="1536"/>
        <item x="7708"/>
        <item x="4600"/>
        <item x="7889"/>
        <item x="848"/>
        <item x="1608"/>
        <item x="3959"/>
        <item x="844"/>
        <item x="2903"/>
        <item x="100"/>
        <item x="1721"/>
        <item x="7555"/>
        <item x="7695"/>
        <item x="1532"/>
        <item x="4624"/>
        <item x="1535"/>
        <item x="7688"/>
        <item x="7692"/>
        <item x="2891"/>
        <item x="872"/>
        <item x="1806"/>
        <item x="3287"/>
        <item x="1662"/>
        <item x="4991"/>
        <item x="1681"/>
        <item x="5276"/>
        <item x="7839"/>
        <item x="4523"/>
        <item x="5141"/>
        <item x="8663"/>
        <item x="4636"/>
        <item x="1668"/>
        <item x="4429"/>
        <item x="3730"/>
        <item x="5816"/>
        <item x="7700"/>
        <item x="2934"/>
        <item x="5140"/>
        <item x="8490"/>
        <item x="7696"/>
        <item x="2939"/>
        <item x="1639"/>
        <item x="242"/>
        <item x="873"/>
        <item x="894"/>
        <item x="1780"/>
        <item x="200"/>
        <item x="3994"/>
        <item x="4603"/>
        <item x="906"/>
        <item x="7565"/>
        <item x="1718"/>
        <item x="7741"/>
        <item x="8502"/>
        <item x="4667"/>
        <item x="5103"/>
        <item x="7914"/>
        <item x="8414"/>
        <item x="8587"/>
        <item x="4635"/>
        <item x="5716"/>
        <item x="3353"/>
        <item x="7905"/>
        <item x="911"/>
        <item x="4407"/>
        <item x="1621"/>
        <item x="1730"/>
        <item x="5165"/>
        <item x="1632"/>
        <item x="5239"/>
        <item x="7842"/>
        <item x="5294"/>
        <item x="4729"/>
        <item x="3832"/>
        <item x="1231"/>
        <item x="5299"/>
        <item x="7709"/>
        <item x="1206"/>
        <item x="7845"/>
        <item x="1790"/>
        <item x="4001"/>
        <item x="7378"/>
        <item x="5213"/>
        <item x="4562"/>
        <item x="1517"/>
        <item x="7895"/>
        <item x="2290"/>
        <item x="86"/>
        <item x="137"/>
        <item x="1547"/>
        <item x="3884"/>
        <item x="1660"/>
        <item x="1683"/>
        <item x="7755"/>
        <item x="3796"/>
        <item x="7711"/>
        <item x="273"/>
        <item x="123"/>
        <item x="7925"/>
        <item x="4707"/>
        <item x="5182"/>
        <item x="4532"/>
        <item x="96"/>
        <item x="3880"/>
        <item x="1635"/>
        <item x="4614"/>
        <item x="215"/>
        <item x="4677"/>
        <item x="3848"/>
        <item x="7553"/>
        <item x="124"/>
        <item x="2153"/>
        <item x="4471"/>
        <item x="3314"/>
        <item x="1645"/>
        <item x="125"/>
        <item x="240"/>
        <item x="83"/>
        <item x="1577"/>
        <item x="933"/>
        <item x="8322"/>
        <item x="1530"/>
        <item x="3875"/>
        <item x="921"/>
        <item x="2083"/>
        <item x="7774"/>
        <item x="5275"/>
        <item x="1029"/>
        <item x="3858"/>
        <item x="1023"/>
        <item x="3802"/>
        <item x="1212"/>
        <item x="4640"/>
        <item x="3900"/>
        <item x="3902"/>
        <item x="3336"/>
        <item x="7754"/>
        <item x="1243"/>
        <item x="7714"/>
        <item x="1782"/>
        <item x="4641"/>
        <item x="8231"/>
        <item x="5167"/>
        <item x="1497"/>
        <item x="1531"/>
        <item x="8409"/>
        <item x="1209"/>
        <item x="3774"/>
        <item x="3342"/>
        <item x="1395"/>
        <item x="1210"/>
        <item x="73"/>
        <item x="7717"/>
        <item x="2823"/>
        <item x="3345"/>
        <item x="88"/>
        <item x="1597"/>
        <item x="8299"/>
        <item x="4681"/>
        <item x="5180"/>
        <item x="1225"/>
        <item x="5301"/>
        <item x="7728"/>
        <item x="1227"/>
        <item x="5631"/>
        <item x="1483"/>
        <item x="1437"/>
        <item x="1595"/>
        <item x="1709"/>
        <item x="2279"/>
        <item x="1236"/>
        <item x="87"/>
        <item x="4561"/>
        <item x="1661"/>
        <item x="3894"/>
        <item x="1794"/>
        <item x="1797"/>
        <item x="1852"/>
        <item x="93"/>
        <item x="918"/>
        <item x="1873"/>
        <item x="950"/>
        <item x="3413"/>
        <item x="7732"/>
        <item x="3447"/>
        <item x="3416"/>
        <item x="1498"/>
        <item x="4565"/>
        <item x="4577"/>
        <item x="1283"/>
        <item x="7761"/>
        <item x="1556"/>
        <item x="1550"/>
        <item x="3443"/>
        <item x="126"/>
        <item x="5191"/>
        <item x="3432"/>
        <item x="256"/>
        <item x="8493"/>
        <item x="7854"/>
        <item x="1881"/>
        <item x="3449"/>
        <item x="1254"/>
        <item x="4553"/>
        <item x="4649"/>
        <item x="347"/>
        <item x="3456"/>
        <item x="1653"/>
        <item x="348"/>
        <item x="1698"/>
        <item x="2136"/>
        <item x="355"/>
        <item x="361"/>
        <item x="358"/>
        <item x="4731"/>
        <item x="259"/>
        <item x="3454"/>
        <item x="5263"/>
        <item x="5307"/>
        <item x="360"/>
        <item x="357"/>
        <item x="351"/>
        <item x="4675"/>
        <item x="339"/>
        <item x="130"/>
        <item x="128"/>
        <item x="4665"/>
        <item x="129"/>
        <item x="4415"/>
        <item x="352"/>
        <item x="4541"/>
        <item x="7387"/>
        <item x="5264"/>
        <item x="359"/>
        <item x="4652"/>
        <item x="223"/>
        <item x="1515"/>
        <item x="110"/>
        <item x="258"/>
        <item x="116"/>
        <item x="278"/>
        <item x="5265"/>
        <item x="264"/>
        <item x="277"/>
        <item x="3950"/>
        <item x="8264"/>
        <item x="2723"/>
        <item x="7814"/>
        <item x="5251"/>
        <item x="5206"/>
        <item x="939"/>
        <item x="2065"/>
        <item x="1102"/>
        <item x="257"/>
        <item x="2735"/>
        <item x="1262"/>
        <item x="4669"/>
        <item x="4547"/>
        <item x="7920"/>
        <item x="4489"/>
        <item x="8263"/>
        <item x="973"/>
        <item x="5200"/>
        <item x="1522"/>
        <item x="2044"/>
        <item x="268"/>
        <item x="1705"/>
        <item x="1898"/>
        <item x="261"/>
        <item x="326"/>
        <item x="4684"/>
        <item x="263"/>
        <item x="2289"/>
        <item x="1600"/>
        <item x="1664"/>
        <item x="280"/>
        <item x="1902"/>
        <item x="1542"/>
        <item x="1601"/>
        <item x="238"/>
        <item x="3732"/>
        <item x="1622"/>
        <item x="957"/>
        <item x="1361"/>
        <item x="7806"/>
        <item x="1109"/>
        <item x="8390"/>
        <item x="354"/>
        <item x="8418"/>
        <item x="4692"/>
        <item x="4702"/>
        <item x="8472"/>
        <item x="1680"/>
        <item x="281"/>
        <item x="7380"/>
        <item x="1715"/>
        <item x="2097"/>
        <item x="4678"/>
        <item x="2101"/>
        <item x="1626"/>
        <item x="1264"/>
        <item x="227"/>
        <item x="282"/>
        <item x="7751"/>
        <item x="2225"/>
        <item x="7769"/>
        <item x="2095"/>
        <item x="1541"/>
        <item x="941"/>
        <item x="2900"/>
        <item x="5194"/>
        <item x="2144"/>
        <item x="7827"/>
        <item x="2158"/>
        <item x="7777"/>
        <item x="960"/>
        <item x="103"/>
        <item x="5243"/>
        <item x="1690"/>
        <item x="1508"/>
        <item x="1609"/>
        <item x="2138"/>
        <item x="5192"/>
        <item x="295"/>
        <item x="1625"/>
        <item x="7377"/>
        <item x="4688"/>
        <item x="297"/>
        <item x="1674"/>
        <item x="3969"/>
        <item x="4495"/>
        <item x="296"/>
        <item x="8425"/>
        <item x="1638"/>
        <item x="2826"/>
        <item x="3955"/>
        <item x="4673"/>
        <item x="2020"/>
        <item x="5266"/>
        <item x="7594"/>
        <item x="300"/>
        <item x="7772"/>
        <item x="2103"/>
        <item x="4993"/>
        <item x="3716"/>
        <item x="1520"/>
        <item x="1728"/>
        <item x="299"/>
        <item x="1551"/>
        <item x="4686"/>
        <item x="8374"/>
        <item x="969"/>
        <item x="4994"/>
        <item x="8371"/>
        <item x="8412"/>
        <item x="7384"/>
        <item x="1913"/>
        <item x="145"/>
        <item x="1629"/>
        <item x="1258"/>
        <item x="298"/>
        <item x="8392"/>
        <item x="7927"/>
        <item x="270"/>
        <item x="266"/>
        <item x="3483"/>
        <item x="1915"/>
        <item x="2219"/>
        <item x="983"/>
        <item x="1623"/>
        <item x="2226"/>
        <item x="953"/>
        <item x="4464"/>
        <item x="101"/>
        <item x="1686"/>
        <item x="954"/>
        <item x="2736"/>
        <item x="4482"/>
        <item x="1923"/>
        <item x="4995"/>
        <item x="2947"/>
        <item x="1463"/>
        <item x="7928"/>
        <item x="7880"/>
        <item x="1538"/>
        <item x="279"/>
        <item x="8346"/>
        <item x="3991"/>
        <item x="4735"/>
        <item x="4713"/>
        <item x="2186"/>
        <item x="36"/>
        <item x="1559"/>
        <item x="3962"/>
        <item x="2081"/>
        <item x="7795"/>
        <item x="1605"/>
        <item x="1633"/>
        <item x="1644"/>
        <item x="5267"/>
        <item x="7798"/>
        <item x="2296"/>
        <item x="7833"/>
        <item x="267"/>
        <item x="356"/>
        <item x="7556"/>
        <item x="7537"/>
        <item x="1732"/>
        <item x="3836"/>
        <item x="3838"/>
        <item x="1330"/>
        <item x="5683"/>
        <item x="106"/>
        <item x="205"/>
        <item x="1685"/>
        <item x="4658"/>
        <item x="4719"/>
        <item x="5204"/>
        <item x="3816"/>
        <item x="948"/>
        <item x="5209"/>
        <item x="8664"/>
        <item x="963"/>
        <item x="1624"/>
        <item x="265"/>
        <item x="5280"/>
        <item x="1731"/>
        <item x="1724"/>
        <item x="3904"/>
        <item x="2812"/>
        <item x="2175"/>
        <item x="8449"/>
        <item x="1676"/>
        <item x="1502"/>
        <item x="3898"/>
        <item x="1325"/>
        <item x="1617"/>
        <item x="2889"/>
        <item x="1503"/>
        <item x="2720"/>
        <item x="4708"/>
        <item x="135"/>
        <item x="4699"/>
        <item x="4697"/>
        <item x="1952"/>
        <item x="1722"/>
        <item x="2811"/>
        <item x="2150"/>
        <item x="8248"/>
        <item x="3653"/>
        <item x="3738"/>
        <item x="4710"/>
        <item x="2810"/>
        <item x="8677"/>
        <item x="3119"/>
        <item x="2078"/>
        <item x="2284"/>
        <item x="262"/>
        <item x="7557"/>
        <item x="7567"/>
        <item x="1918"/>
        <item x="2961"/>
        <item x="105"/>
        <item x="3974"/>
        <item x="4696"/>
        <item x="2180"/>
        <item x="8672"/>
        <item x="8676"/>
        <item x="3906"/>
        <item x="2099"/>
        <item x="8379"/>
        <item x="5022"/>
        <item x="7782"/>
        <item x="1549"/>
        <item x="1672"/>
        <item x="2722"/>
        <item x="218"/>
        <item x="3986"/>
        <item x="4676"/>
        <item x="1540"/>
        <item x="4706"/>
        <item x="8476"/>
        <item x="24"/>
        <item x="7596"/>
        <item x="3535"/>
        <item x="3896"/>
        <item x="7794"/>
        <item x="3874"/>
        <item x="3903"/>
        <item x="1610"/>
        <item x="3990"/>
        <item x="1511"/>
        <item x="7885"/>
        <item x="1618"/>
        <item x="3822"/>
        <item x="7803"/>
        <item x="1648"/>
        <item x="1935"/>
        <item x="2028"/>
        <item x="3997"/>
        <item x="1521"/>
        <item x="2063"/>
        <item x="1657"/>
        <item x="1548"/>
        <item x="8247"/>
        <item x="1237"/>
        <item x="1246"/>
        <item x="7804"/>
        <item x="8285"/>
        <item x="3685"/>
        <item x="2894"/>
        <item x="2142"/>
        <item x="4002"/>
        <item x="133"/>
        <item x="8468"/>
        <item x="2159"/>
        <item x="2157"/>
        <item x="2042"/>
        <item x="2820"/>
        <item x="318"/>
        <item x="7834"/>
        <item x="2079"/>
        <item x="8209"/>
        <item x="1947"/>
        <item x="317"/>
        <item x="5273"/>
        <item x="309"/>
        <item x="4502"/>
        <item x="2017"/>
        <item x="4724"/>
        <item x="1506"/>
        <item x="5306"/>
        <item x="1493"/>
        <item x="2814"/>
        <item x="312"/>
        <item x="1981"/>
        <item x="8504"/>
        <item x="2935"/>
        <item x="3553"/>
        <item x="1665"/>
        <item x="4506"/>
        <item x="4703"/>
        <item x="2085"/>
        <item x="308"/>
        <item x="1504"/>
        <item x="8256"/>
        <item x="2215"/>
        <item x="290"/>
        <item x="2123"/>
        <item x="1641"/>
        <item x="1691"/>
        <item x="8391"/>
        <item x="7810"/>
        <item x="1703"/>
        <item x="3593"/>
        <item x="7837"/>
        <item x="2098"/>
        <item x="2143"/>
        <item x="3550"/>
        <item x="8361"/>
        <item x="2893"/>
        <item x="7849"/>
        <item x="1958"/>
        <item x="3743"/>
        <item x="2121"/>
        <item x="2027"/>
        <item x="1041"/>
        <item x="2096"/>
        <item x="8309"/>
        <item x="1642"/>
        <item x="1682"/>
        <item x="3988"/>
        <item x="1695"/>
        <item x="1602"/>
        <item x="1620"/>
        <item x="2040"/>
        <item x="8380"/>
        <item x="8332"/>
        <item x="1533"/>
        <item x="1649"/>
        <item x="2134"/>
        <item x="990"/>
        <item x="8416"/>
        <item x="4470"/>
        <item x="8334"/>
        <item x="3594"/>
        <item x="1528"/>
        <item x="8327"/>
        <item x="8333"/>
        <item x="4462"/>
        <item x="2932"/>
        <item x="2892"/>
        <item x="4473"/>
        <item x="5328"/>
        <item x="2129"/>
        <item x="1501"/>
        <item x="7875"/>
        <item x="8191"/>
        <item x="4477"/>
        <item x="2124"/>
        <item x="2816"/>
        <item x="2102"/>
        <item x="2034"/>
        <item x="3860"/>
        <item x="3861"/>
        <item x="1010"/>
        <item x="3863"/>
        <item x="1684"/>
        <item x="2122"/>
        <item x="2080"/>
        <item x="2906"/>
        <item x="1560"/>
        <item x="2030"/>
        <item x="2829"/>
        <item x="5244"/>
        <item x="3839"/>
        <item x="5277"/>
        <item x="1659"/>
        <item x="1983"/>
        <item x="2165"/>
        <item x="2948"/>
        <item x="7848"/>
        <item x="2293"/>
        <item x="1985"/>
        <item x="4711"/>
        <item x="4716"/>
        <item x="2057"/>
        <item x="7850"/>
        <item x="2895"/>
        <item x="1647"/>
        <item x="1692"/>
        <item x="1537"/>
        <item x="1689"/>
        <item x="2897"/>
        <item x="1693"/>
        <item x="1014"/>
        <item x="1990"/>
        <item x="3862"/>
        <item x="2959"/>
        <item x="2237"/>
        <item x="2822"/>
        <item x="1611"/>
        <item x="7894"/>
        <item x="1619"/>
        <item x="4497"/>
        <item x="5226"/>
        <item x="1534"/>
        <item x="221"/>
        <item x="1729"/>
        <item x="2957"/>
        <item x="1398"/>
        <item x="2094"/>
        <item x="1360"/>
        <item x="2931"/>
        <item x="294"/>
        <item x="1646"/>
        <item x="2064"/>
        <item x="2077"/>
        <item x="275"/>
        <item x="5247"/>
        <item x="2025"/>
        <item x="1490"/>
        <item x="1496"/>
        <item x="1735"/>
        <item x="7873"/>
        <item x="5232"/>
        <item x="1525"/>
        <item x="1576"/>
        <item x="2936"/>
        <item x="7877"/>
        <item x="1694"/>
        <item x="7878"/>
        <item x="1655"/>
        <item x="1701"/>
        <item x="7853"/>
        <item x="8470"/>
        <item x="136"/>
        <item x="7831"/>
        <item x="7789"/>
        <item x="139"/>
        <item x="140"/>
        <item x="2181"/>
        <item x="3705"/>
        <item x="992"/>
        <item x="144"/>
        <item x="2054"/>
        <item x="1666"/>
        <item x="3717"/>
        <item x="1658"/>
        <item x="4682"/>
        <item x="1499"/>
        <item x="1539"/>
        <item x="2938"/>
        <item x="1034"/>
        <item x="7828"/>
        <item x="3700"/>
        <item x="8473"/>
        <item x="6096"/>
        <item x="7072"/>
        <item x="3226"/>
        <item x="3721"/>
        <item x="3675"/>
        <item x="5237"/>
        <item x="7096"/>
        <item x="6895"/>
        <item x="1850"/>
        <item x="7073"/>
        <item x="7830"/>
        <item x="6903"/>
        <item x="5325"/>
        <item x="5593"/>
        <item x="7992"/>
        <item x="6238"/>
        <item x="3196"/>
        <item x="5334"/>
        <item x="1991"/>
        <item x="3211"/>
        <item x="2119"/>
        <item x="3719"/>
        <item x="7100"/>
        <item x="5358"/>
        <item x="1860"/>
        <item x="7160"/>
        <item x="7071"/>
        <item x="5231"/>
        <item x="5375"/>
        <item x="7074"/>
        <item x="2946"/>
        <item x="5228"/>
        <item x="3677"/>
        <item x="5324"/>
        <item x="7256"/>
        <item x="5385"/>
        <item x="6618"/>
        <item x="7997"/>
        <item x="5329"/>
        <item x="5380"/>
        <item x="7159"/>
        <item x="8006"/>
        <item x="5377"/>
        <item x="7908"/>
        <item x="5381"/>
        <item x="5330"/>
        <item x="5386"/>
        <item x="7099"/>
        <item x="6904"/>
        <item x="6901"/>
        <item x="5388"/>
        <item x="5335"/>
        <item x="7904"/>
        <item x="5354"/>
        <item x="5356"/>
        <item x="1052"/>
        <item x="3699"/>
        <item x="5351"/>
        <item x="5353"/>
        <item x="7991"/>
        <item x="8004"/>
        <item x="5233"/>
        <item x="7061"/>
        <item x="7857"/>
        <item x="5326"/>
        <item x="6660"/>
        <item x="5480"/>
        <item x="7112"/>
        <item x="5387"/>
        <item x="5390"/>
        <item x="5376"/>
        <item x="7084"/>
        <item x="8413"/>
        <item x="6677"/>
        <item x="288"/>
        <item x="3684"/>
        <item x="2457"/>
        <item x="6938"/>
        <item x="7257"/>
        <item x="7154"/>
        <item x="2440"/>
        <item x="7059"/>
        <item x="6945"/>
        <item x="1825"/>
        <item x="6531"/>
        <item x="7070"/>
        <item x="5588"/>
        <item x="6893"/>
        <item x="3740"/>
        <item x="1025"/>
        <item x="6899"/>
        <item x="5341"/>
        <item x="6937"/>
        <item x="5331"/>
        <item x="2524"/>
        <item x="8417"/>
        <item x="1996"/>
        <item x="2819"/>
        <item x="5461"/>
        <item x="1021"/>
        <item x="2118"/>
        <item x="5370"/>
        <item x="5739"/>
        <item x="2454"/>
        <item x="6258"/>
        <item x="7844"/>
        <item x="2815"/>
        <item x="5554"/>
        <item x="5999"/>
        <item x="1969"/>
        <item x="2475"/>
        <item x="7157"/>
        <item x="5350"/>
        <item x="1847"/>
        <item x="5347"/>
        <item x="7001"/>
        <item x="3680"/>
        <item x="6543"/>
        <item x="6940"/>
        <item x="1827"/>
        <item x="2176"/>
        <item x="6963"/>
        <item x="7094"/>
        <item x="6902"/>
        <item x="7861"/>
        <item x="7148"/>
        <item x="7911"/>
        <item x="7919"/>
        <item x="289"/>
        <item x="7906"/>
        <item x="1909"/>
        <item x="6260"/>
        <item x="5392"/>
        <item x="6941"/>
        <item x="2485"/>
        <item x="6833"/>
        <item x="7055"/>
        <item x="6176"/>
        <item x="1905"/>
        <item x="8000"/>
        <item x="7178"/>
        <item x="6942"/>
        <item x="5476"/>
        <item x="2497"/>
        <item x="5371"/>
        <item x="2117"/>
        <item x="6990"/>
        <item x="7023"/>
        <item x="7075"/>
        <item x="3996"/>
        <item x="7280"/>
        <item x="1761"/>
        <item x="2459"/>
        <item x="7058"/>
        <item x="7832"/>
        <item x="7057"/>
        <item x="6041"/>
        <item x="6950"/>
        <item x="7011"/>
        <item x="7910"/>
        <item x="5332"/>
        <item x="6991"/>
        <item x="6973"/>
        <item x="7901"/>
        <item x="6921"/>
        <item x="2489"/>
        <item x="2958"/>
        <item x="7024"/>
        <item x="6992"/>
        <item x="7989"/>
        <item x="6969"/>
        <item x="1026"/>
        <item x="5393"/>
        <item x="5352"/>
        <item x="6922"/>
        <item x="7893"/>
        <item x="5174"/>
        <item x="5389"/>
        <item x="7018"/>
        <item x="7287"/>
        <item x="5357"/>
        <item x="7033"/>
        <item x="5535"/>
        <item x="7027"/>
        <item x="6897"/>
        <item x="6999"/>
        <item x="6943"/>
        <item x="292"/>
        <item x="2471"/>
        <item x="7025"/>
        <item x="7102"/>
        <item x="6951"/>
        <item x="5477"/>
        <item x="146"/>
        <item x="2523"/>
        <item x="6954"/>
        <item x="7009"/>
        <item x="1762"/>
        <item x="7896"/>
        <item x="7047"/>
        <item x="7851"/>
        <item x="5525"/>
        <item x="2818"/>
        <item x="5372"/>
        <item x="2494"/>
        <item x="7855"/>
        <item x="6912"/>
        <item x="7856"/>
        <item x="5363"/>
        <item x="2817"/>
        <item x="7110"/>
        <item x="6925"/>
        <item x="8066"/>
        <item x="7143"/>
        <item x="2821"/>
        <item x="7087"/>
        <item x="6946"/>
        <item x="7056"/>
        <item x="2476"/>
        <item x="7108"/>
        <item x="2128"/>
        <item x="5337"/>
        <item x="7902"/>
        <item x="6958"/>
        <item x="1044"/>
        <item x="7998"/>
        <item x="291"/>
        <item x="3999"/>
        <item x="7903"/>
        <item x="5691"/>
        <item x="1755"/>
        <item x="7076"/>
        <item x="3736"/>
        <item x="1612"/>
        <item x="143"/>
        <item x="7900"/>
        <item x="1042"/>
        <item x="1043"/>
        <item x="149"/>
        <item x="6959"/>
        <item x="6967"/>
        <item x="6994"/>
        <item x="7020"/>
        <item x="7012"/>
        <item x="7930"/>
        <item x="8430"/>
        <item x="1518"/>
        <item x="7909"/>
        <item x="5336"/>
        <item x="6975"/>
        <item x="6986"/>
        <item x="6974"/>
        <item x="6998"/>
        <item x="7017"/>
        <item x="6997"/>
        <item x="7051"/>
        <item x="2132"/>
        <item x="3696"/>
        <item x="6961"/>
        <item x="7045"/>
        <item x="7007"/>
        <item x="5443"/>
        <item x="6976"/>
        <item x="7181"/>
        <item x="2311"/>
        <item x="6982"/>
        <item x="5241"/>
        <item x="8683"/>
        <item x="1699"/>
        <item x="6980"/>
        <item x="7141"/>
        <item x="6952"/>
        <item x="7044"/>
        <item x="7155"/>
        <item x="7005"/>
        <item x="1763"/>
        <item x="6956"/>
        <item x="2147"/>
        <item x="6972"/>
        <item x="7049"/>
        <item x="6955"/>
        <item x="7111"/>
        <item x="2507"/>
        <item x="2178"/>
        <item x="1050"/>
        <item x="7180"/>
        <item x="7003"/>
        <item x="147"/>
        <item x="1836"/>
        <item x="5784"/>
        <item x="4000"/>
        <item x="5333"/>
        <item x="7114"/>
        <item x="7010"/>
        <item x="5444"/>
        <item x="2824"/>
        <item x="2304"/>
        <item x="6981"/>
        <item x="5238"/>
        <item x="7860"/>
        <item x="2016"/>
        <item x="2490"/>
        <item x="5435"/>
        <item x="2312"/>
        <item x="7918"/>
        <item x="1054"/>
        <item x="5693"/>
        <item x="3377"/>
        <item x="1908"/>
        <item x="2306"/>
        <item x="6962"/>
        <item x="5460"/>
        <item x="5338"/>
        <item x="7329"/>
        <item x="3284"/>
        <item x="7016"/>
        <item x="1737"/>
        <item x="7883"/>
        <item x="1771"/>
        <item x="7092"/>
        <item x="2502"/>
        <item x="7046"/>
        <item x="1907"/>
        <item x="5374"/>
        <item x="1906"/>
        <item x="3873"/>
        <item x="6970"/>
        <item x="7098"/>
        <item x="5242"/>
        <item x="2461"/>
        <item x="2309"/>
        <item x="2170"/>
        <item x="6050"/>
        <item x="7859"/>
        <item x="6971"/>
        <item x="1758"/>
        <item x="5448"/>
        <item x="1864"/>
        <item x="6771"/>
        <item x="5651"/>
        <item x="1700"/>
        <item x="2503"/>
        <item x="6985"/>
        <item x="7008"/>
        <item x="7179"/>
        <item x="5240"/>
        <item x="2086"/>
        <item x="5728"/>
        <item x="6983"/>
        <item x="1604"/>
        <item x="6979"/>
        <item x="5652"/>
        <item x="7996"/>
        <item x="7912"/>
        <item x="5769"/>
        <item x="1791"/>
        <item x="1819"/>
        <item x="2231"/>
        <item x="2513"/>
        <item x="5594"/>
        <item x="7015"/>
        <item x="1895"/>
        <item x="2539"/>
        <item x="8072"/>
        <item x="1756"/>
        <item x="5537"/>
        <item x="5575"/>
        <item x="2233"/>
        <item x="7335"/>
        <item x="2530"/>
        <item x="1696"/>
        <item x="2825"/>
        <item x="2303"/>
        <item x="1687"/>
        <item x="2302"/>
        <item x="2828"/>
        <item x="1897"/>
        <item x="5539"/>
        <item x="7891"/>
        <item x="3737"/>
        <item x="1778"/>
        <item x="1697"/>
        <item x="6989"/>
        <item x="7913"/>
        <item x="1783"/>
        <item x="2460"/>
        <item x="7993"/>
        <item x="2164"/>
        <item x="2477"/>
        <item x="1901"/>
        <item x="7890"/>
        <item x="2145"/>
        <item x="2438"/>
        <item x="2827"/>
        <item x="1738"/>
        <item x="6984"/>
        <item x="2469"/>
        <item x="5248"/>
        <item x="5369"/>
        <item x="1817"/>
        <item x="6978"/>
        <item x="5741"/>
        <item x="2433"/>
        <item x="5706"/>
        <item x="1798"/>
        <item x="5624"/>
        <item x="1489"/>
        <item x="2436"/>
        <item x="2499"/>
        <item x="2185"/>
        <item x="1904"/>
        <item x="5359"/>
        <item x="5765"/>
        <item x="1896"/>
        <item x="6977"/>
        <item x="1669"/>
        <item x="1995"/>
        <item x="2109"/>
        <item x="7337"/>
        <item x="1922"/>
        <item x="2456"/>
        <item x="1839"/>
        <item x="7869"/>
        <item x="5546"/>
        <item x="5373"/>
        <item x="2521"/>
        <item x="6996"/>
        <item x="2470"/>
        <item x="5676"/>
        <item x="1971"/>
        <item x="7183"/>
        <item x="2305"/>
        <item x="6995"/>
        <item x="5478"/>
        <item x="1973"/>
        <item x="2552"/>
        <item x="1808"/>
        <item x="1802"/>
        <item x="1826"/>
        <item x="1894"/>
        <item x="2535"/>
        <item x="5348"/>
        <item x="2557"/>
        <item x="8486"/>
        <item x="7097"/>
        <item x="5787"/>
        <item x="5391"/>
        <item x="5524"/>
        <item x="5340"/>
        <item x="2462"/>
        <item x="2316"/>
        <item x="2008"/>
        <item x="2163"/>
        <item x="5339"/>
        <item x="5384"/>
        <item x="1982"/>
        <item x="5445"/>
        <item x="6124"/>
        <item x="5623"/>
        <item x="1051"/>
        <item x="7865"/>
        <item x="5772"/>
        <item x="1815"/>
        <item x="5346"/>
        <item x="5768"/>
        <item x="2019"/>
        <item x="7884"/>
        <item x="2299"/>
        <item x="5621"/>
        <item x="2554"/>
        <item x="2473"/>
        <item x="1751"/>
        <item x="1970"/>
        <item x="1921"/>
        <item x="2472"/>
        <item x="2536"/>
        <item x="6968"/>
        <item x="2525"/>
        <item x="7054"/>
        <item x="2133"/>
        <item x="1704"/>
        <item x="3518"/>
        <item x="2073"/>
        <item x="6993"/>
        <item x="5544"/>
        <item x="7019"/>
        <item x="8128"/>
        <item x="1838"/>
        <item x="1793"/>
        <item x="2234"/>
        <item x="1748"/>
        <item x="5643"/>
        <item x="5673"/>
        <item x="1779"/>
        <item x="1837"/>
        <item x="1829"/>
        <item x="3686"/>
        <item x="7145"/>
        <item x="1795"/>
        <item x="2297"/>
        <item x="2463"/>
        <item x="5578"/>
        <item x="3807"/>
        <item x="2193"/>
        <item x="2191"/>
        <item x="2314"/>
        <item x="8501"/>
        <item x="2298"/>
        <item x="1874"/>
        <item x="2508"/>
        <item x="1781"/>
        <item x="3808"/>
        <item x="5379"/>
        <item x="1757"/>
        <item x="1799"/>
        <item x="2465"/>
        <item x="2011"/>
        <item x="7876"/>
        <item x="5360"/>
        <item x="1924"/>
        <item x="2493"/>
        <item x="2110"/>
        <item x="2308"/>
        <item x="5442"/>
        <item x="7004"/>
        <item x="2112"/>
        <item x="7892"/>
        <item x="1754"/>
        <item x="1749"/>
        <item x="5696"/>
        <item x="2464"/>
        <item x="7862"/>
        <item x="1968"/>
        <item x="6988"/>
        <item x="7882"/>
        <item x="2527"/>
        <item x="8090"/>
        <item x="2199"/>
        <item x="8001"/>
        <item x="6987"/>
        <item x="2466"/>
        <item x="7022"/>
        <item x="1975"/>
        <item x="7881"/>
        <item x="3769"/>
        <item x="1851"/>
        <item x="3853"/>
        <item x="1974"/>
        <item x="2075"/>
        <item x="195"/>
        <item x="2455"/>
        <item x="5503"/>
        <item x="1840"/>
        <item x="2228"/>
        <item x="1876"/>
        <item x="1964"/>
        <item x="7142"/>
        <item x="7886"/>
        <item x="7999"/>
        <item x="7899"/>
        <item x="7887"/>
        <item x="1845"/>
        <item x="2498"/>
        <item x="5327"/>
        <item x="7915"/>
        <item x="7888"/>
        <item x="1980"/>
        <item x="1976"/>
        <item x="1972"/>
        <item x="7000"/>
        <item x="7929"/>
        <item x="148"/>
        <item x="2439"/>
        <item x="1937"/>
        <item x="2069"/>
        <item x="5446"/>
        <item x="1925"/>
        <item x="7002"/>
        <item x="1807"/>
        <item x="1500"/>
        <item x="5770"/>
        <item x="2528"/>
        <item x="5366"/>
        <item x="5700"/>
        <item x="7177"/>
        <item x="1505"/>
        <item x="1951"/>
        <item x="2105"/>
        <item x="2197"/>
        <item x="3683"/>
        <item x="1671"/>
        <item x="7931"/>
        <item x="1651"/>
        <item x="7014"/>
        <item x="3867"/>
        <item x="3882"/>
        <item x="3895"/>
        <item x="1784"/>
        <item x="3872"/>
        <item x="1529"/>
        <item x="7140"/>
        <item x="2537"/>
        <item x="7013"/>
        <item x="1656"/>
        <item x="1707"/>
        <item x="2481"/>
        <item x="2516"/>
        <item x="7995"/>
        <item x="138"/>
        <item x="1957"/>
        <item x="7994"/>
        <item x="1752"/>
        <item x="7174"/>
        <item x="5361"/>
        <item x="7151"/>
        <item x="1801"/>
        <item x="5449"/>
        <item x="1960"/>
        <item x="7175"/>
        <item x="1988"/>
        <item x="1830"/>
        <item x="1702"/>
        <item x="3819"/>
        <item x="2082"/>
        <item x="3768"/>
        <item x="2076"/>
        <item x="1743"/>
        <item x="1716"/>
        <item x="7006"/>
        <item x="7026"/>
        <item x="2482"/>
        <item x="5382"/>
        <item x="3907"/>
        <item x="5383"/>
        <item x="3817"/>
        <item x="2139"/>
        <item x="2152"/>
        <item x="5622"/>
        <item x="7050"/>
        <item x="1804"/>
        <item x="7144"/>
        <item x="2510"/>
        <item x="8494"/>
        <item x="2437"/>
        <item x="1527"/>
        <item x="5711"/>
        <item x="3878"/>
        <item x="7021"/>
        <item x="5362"/>
        <item x="5378"/>
        <item x="2486"/>
        <item x="2474"/>
        <item x="5646"/>
        <item x="2148"/>
        <item x="2467"/>
        <item x="2550"/>
        <item x="8008"/>
        <item x="2089"/>
        <item x="7052"/>
        <item x="839"/>
        <item x="3799"/>
        <item x="2221"/>
        <item x="8482"/>
        <item x="1750"/>
        <item x="8489"/>
        <item x="2014"/>
        <item x="3923"/>
        <item x="2211"/>
        <item x="5577"/>
        <item x="1834"/>
        <item x="5447"/>
        <item x="1742"/>
        <item x="2100"/>
        <item x="1812"/>
        <item x="7048"/>
        <item x="2210"/>
        <item x="2480"/>
        <item x="2532"/>
        <item x="3775"/>
        <item x="1926"/>
        <item x="1956"/>
        <item x="5610"/>
        <item x="2505"/>
        <item x="5790"/>
        <item x="1740"/>
        <item x="2435"/>
        <item x="2468"/>
        <item x="3885"/>
        <item x="2015"/>
        <item x="8475"/>
        <item x="2090"/>
        <item x="1966"/>
        <item x="2479"/>
        <item x="1832"/>
        <item x="5462"/>
        <item x="5786"/>
        <item x="2201"/>
        <item x="2512"/>
        <item x="2553"/>
        <item x="2072"/>
        <item x="5785"/>
        <item x="3792"/>
        <item x="5788"/>
        <item x="8492"/>
        <item x="2212"/>
        <item x="2177"/>
        <item x="2509"/>
        <item x="5364"/>
        <item x="2160"/>
        <item x="2556"/>
        <item x="2071"/>
        <item x="2154"/>
        <item x="5365"/>
        <item x="1967"/>
        <item x="1820"/>
        <item x="7990"/>
        <item x="1760"/>
        <item x="1775"/>
        <item x="2161"/>
        <item x="5732"/>
        <item x="5505"/>
        <item x="5548"/>
        <item x="5481"/>
        <item x="1994"/>
        <item x="5702"/>
        <item x="2504"/>
        <item x="5783"/>
        <item x="2313"/>
        <item x="5650"/>
        <item x="1759"/>
        <item x="1766"/>
        <item x="2531"/>
        <item x="8002"/>
        <item x="5781"/>
        <item x="2484"/>
        <item x="2168"/>
        <item x="1927"/>
        <item x="2087"/>
        <item x="2519"/>
        <item x="2070"/>
        <item x="2213"/>
        <item x="1977"/>
        <item x="2189"/>
        <item x="1984"/>
        <item x="5727"/>
        <item x="1769"/>
        <item x="2487"/>
        <item x="2520"/>
        <item x="2546"/>
        <item x="8007"/>
        <item x="2506"/>
        <item x="5576"/>
        <item x="2035"/>
        <item x="2555"/>
        <item x="2172"/>
        <item x="1885"/>
        <item x="1774"/>
        <item x="2023"/>
        <item x="2032"/>
        <item x="2156"/>
        <item x="1859"/>
        <item x="2220"/>
        <item x="2048"/>
        <item x="5479"/>
        <item x="1821"/>
        <item x="5675"/>
        <item x="5668"/>
        <item x="2551"/>
        <item x="2488"/>
        <item x="1917"/>
        <item x="1919"/>
        <item x="1818"/>
        <item x="2208"/>
        <item x="1835"/>
        <item x="1739"/>
        <item x="2120"/>
        <item x="2492"/>
        <item x="1888"/>
        <item x="2561"/>
        <item x="1890"/>
        <item x="8005"/>
        <item x="1733"/>
        <item x="5536"/>
        <item x="1892"/>
        <item x="2167"/>
        <item x="5627"/>
        <item x="2190"/>
        <item x="2187"/>
        <item x="1810"/>
        <item x="2173"/>
        <item x="2183"/>
        <item x="2031"/>
        <item x="2115"/>
        <item x="2458"/>
        <item x="2029"/>
        <item x="1833"/>
        <item x="2196"/>
        <item x="1891"/>
        <item x="5644"/>
        <item x="1772"/>
        <item x="5653"/>
        <item x="2174"/>
        <item x="1893"/>
        <item x="2162"/>
        <item x="2198"/>
        <item x="5626"/>
        <item x="1736"/>
        <item x="2559"/>
        <item x="2202"/>
        <item x="5737"/>
        <item x="1928"/>
        <item x="8003"/>
        <item x="2116"/>
        <item x="1978"/>
        <item x="1764"/>
        <item x="5723"/>
        <item x="2238"/>
        <item x="2192"/>
        <item x="2543"/>
        <item x="1814"/>
        <item x="2478"/>
        <item x="2203"/>
        <item x="2141"/>
        <item x="2483"/>
        <item x="2179"/>
        <item x="2511"/>
        <item x="2052"/>
        <item x="2194"/>
        <item x="3843"/>
        <item x="2207"/>
        <item x="5642"/>
        <item x="1855"/>
        <item x="1861"/>
        <item x="2209"/>
        <item x="2491"/>
        <item x="5343"/>
        <item x="1842"/>
        <item x="2113"/>
        <item x="1979"/>
        <item x="1875"/>
        <item x="2012"/>
        <item x="1867"/>
        <item x="2496"/>
        <item x="8506"/>
        <item x="3893"/>
        <item x="3892"/>
        <item x="3897"/>
        <item x="1899"/>
        <item x="1853"/>
        <item x="1753"/>
        <item x="1841"/>
        <item x="2038"/>
        <item x="1844"/>
        <item x="2022"/>
        <item x="3886"/>
        <item x="5355"/>
        <item x="5789"/>
        <item x="2214"/>
        <item x="5368"/>
        <item x="5344"/>
        <item x="1824"/>
        <item x="2074"/>
        <item x="5740"/>
        <item x="2084"/>
        <item x="2518"/>
        <item x="1744"/>
        <item x="2092"/>
        <item x="2106"/>
        <item x="1854"/>
        <item x="3790"/>
        <item x="2166"/>
        <item x="3876"/>
        <item x="2223"/>
        <item x="1989"/>
        <item x="1734"/>
        <item x="1741"/>
        <item x="1986"/>
        <item x="1746"/>
        <item x="2204"/>
        <item x="1929"/>
        <item x="2522"/>
        <item x="2218"/>
        <item x="2534"/>
        <item x="2046"/>
        <item x="8009"/>
        <item x="1831"/>
        <item x="2111"/>
        <item x="2517"/>
        <item x="2540"/>
        <item x="1848"/>
        <item x="2217"/>
        <item x="2310"/>
        <item x="2495"/>
        <item x="3800"/>
        <item x="3823"/>
        <item x="2500"/>
        <item x="2205"/>
        <item x="8479"/>
        <item x="5674"/>
        <item x="2188"/>
        <item x="2560"/>
        <item x="1745"/>
        <item x="1858"/>
        <item x="2315"/>
        <item x="2529"/>
        <item x="1945"/>
        <item x="1828"/>
        <item x="5367"/>
        <item x="1959"/>
        <item x="5475"/>
        <item x="1773"/>
        <item x="1747"/>
        <item x="2317"/>
        <item x="1765"/>
        <item x="1768"/>
        <item x="1767"/>
        <item x="5780"/>
        <item x="2169"/>
        <item x="2541"/>
        <item x="2526"/>
        <item x="8499"/>
        <item x="5645"/>
        <item x="5648"/>
        <item x="5625"/>
        <item x="2300"/>
        <item x="2171"/>
        <item x="1930"/>
        <item x="2058"/>
        <item x="1805"/>
        <item x="4743"/>
        <item x="2200"/>
        <item x="2538"/>
        <item x="1770"/>
        <item x="2558"/>
        <item x="2216"/>
        <item x="2240"/>
        <item x="2055"/>
        <item x="1865"/>
        <item x="2088"/>
        <item x="5591"/>
        <item x="1962"/>
        <item x="8485"/>
        <item x="2227"/>
        <item x="5742"/>
        <item x="2514"/>
        <item x="2515"/>
        <item x="2533"/>
        <item x="2114"/>
        <item x="5672"/>
        <item x="1963"/>
        <item x="2501"/>
        <item x="2195"/>
        <item x="2307"/>
        <item x="2235"/>
        <item x="1803"/>
        <item x="2301"/>
        <item x="2222"/>
        <item x="8484"/>
        <item x="2229"/>
        <item x="3856"/>
        <item x="8503"/>
        <item x="8505"/>
        <item x="8491"/>
        <item x="8496"/>
        <item x="3791"/>
        <item x="8487"/>
        <item x="3772"/>
        <item x="3909"/>
        <item x="8488"/>
        <item x="8480"/>
        <item x="8481"/>
        <item x="8478"/>
        <item x="3801"/>
        <item x="8500"/>
        <item x="8477"/>
        <item x="8498"/>
        <item x="8497"/>
        <item x="3868"/>
        <item x="8483"/>
        <item x="3786"/>
        <item x="3787"/>
        <item x="51"/>
        <item t="default"/>
      </items>
    </pivotField>
    <pivotField showAll="0"/>
    <pivotField showAll="0"/>
    <pivotField axis="axisRow" showAll="0">
      <items count="3">
        <item x="0"/>
        <item x="1"/>
        <item t="default"/>
      </items>
    </pivotField>
    <pivotField showAll="0">
      <items count="5">
        <item x="1"/>
        <item x="2"/>
        <item x="0"/>
        <item x="3"/>
        <item t="default"/>
      </items>
    </pivotField>
    <pivotField numFmtId="14" showAll="0"/>
    <pivotField showAll="0"/>
    <pivotField showAll="0">
      <items count="8">
        <item x="3"/>
        <item x="1"/>
        <item x="4"/>
        <item x="5"/>
        <item x="6"/>
        <item x="0"/>
        <item x="2"/>
        <item t="default"/>
      </items>
    </pivotField>
    <pivotField showAll="0">
      <items count="3">
        <item x="1"/>
        <item x="0"/>
        <item t="default"/>
      </items>
    </pivotField>
    <pivotField dragToRow="0" dragToCol="0" dragToPage="0" showAll="0" defaultSubtotal="0"/>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1"/>
        <item x="2"/>
        <item x="0"/>
        <item x="3"/>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6"/>
  </rowFields>
  <rowItems count="3">
    <i>
      <x/>
    </i>
    <i>
      <x v="1"/>
    </i>
    <i t="grand">
      <x/>
    </i>
  </rowItems>
  <colItems count="1">
    <i/>
  </colItems>
  <dataFields count="1">
    <dataField name="Sum of funded_amount" fld="1" baseField="0" baseItem="0" numFmtId="165"/>
  </dataFields>
  <chartFormats count="2">
    <chartFormat chart="4"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1A5228-7435-40CC-8D7B-5327ECC3A13B}" name="TDpaidamount"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H17" firstHeaderRow="1" firstDataRow="1" firstDataCol="1"/>
  <pivotFields count="32">
    <pivotField showAll="0"/>
    <pivotField numFmtId="165" showAll="0"/>
    <pivotField numFmtId="166" showAll="0"/>
    <pivotField showAll="0"/>
    <pivotField axis="axisRow" showAll="0">
      <items count="16">
        <item x="0"/>
        <item x="11"/>
        <item x="2"/>
        <item x="6"/>
        <item x="4"/>
        <item x="14"/>
        <item x="1"/>
        <item x="7"/>
        <item x="3"/>
        <item x="10"/>
        <item x="12"/>
        <item x="9"/>
        <item x="5"/>
        <item x="8"/>
        <item x="13"/>
        <item t="default"/>
      </items>
    </pivotField>
    <pivotField showAll="0"/>
    <pivotField showAll="0"/>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showAll="0"/>
    <pivotField showAll="0"/>
    <pivotField numFmtId="22" showAll="0">
      <items count="10000">
        <item x="5225"/>
        <item x="5226"/>
        <item x="5227"/>
        <item x="5228"/>
        <item x="5229"/>
        <item x="5230"/>
        <item x="5231"/>
        <item x="5232"/>
        <item x="5233"/>
        <item x="5234"/>
        <item x="5235"/>
        <item x="5236"/>
        <item x="5237"/>
        <item x="5238"/>
        <item x="5239"/>
        <item x="5240"/>
        <item x="5241"/>
        <item x="5242"/>
        <item x="5243"/>
        <item x="2775"/>
        <item x="2776"/>
        <item x="2777"/>
        <item x="2778"/>
        <item x="4076"/>
        <item x="2779"/>
        <item x="2780"/>
        <item x="2781"/>
        <item x="2782"/>
        <item x="2783"/>
        <item x="2784"/>
        <item x="5244"/>
        <item x="5245"/>
        <item x="5246"/>
        <item x="5247"/>
        <item x="5248"/>
        <item x="5249"/>
        <item x="5250"/>
        <item x="5251"/>
        <item x="5252"/>
        <item x="5253"/>
        <item x="5254"/>
        <item x="5255"/>
        <item x="5256"/>
        <item x="5257"/>
        <item x="5258"/>
        <item x="5259"/>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4842"/>
        <item x="6544"/>
        <item x="6545"/>
        <item x="4843"/>
        <item x="6546"/>
        <item x="6547"/>
        <item x="6548"/>
        <item x="6549"/>
        <item x="6550"/>
        <item x="6551"/>
        <item x="6552"/>
        <item x="825"/>
        <item x="420"/>
        <item x="6553"/>
        <item x="826"/>
        <item x="6554"/>
        <item x="6555"/>
        <item x="6556"/>
        <item x="6557"/>
        <item x="6558"/>
        <item x="6559"/>
        <item x="827"/>
        <item x="6560"/>
        <item x="828"/>
        <item x="6561"/>
        <item x="829"/>
        <item x="830"/>
        <item x="2785"/>
        <item x="3200"/>
        <item x="6562"/>
        <item x="3201"/>
        <item x="9085"/>
        <item x="9086"/>
        <item x="421"/>
        <item x="9087"/>
        <item x="9088"/>
        <item x="9089"/>
        <item x="422"/>
        <item x="9090"/>
        <item x="9091"/>
        <item x="9092"/>
        <item x="9093"/>
        <item x="9094"/>
        <item x="9095"/>
        <item x="3202"/>
        <item x="6563"/>
        <item x="2786"/>
        <item x="423"/>
        <item x="9096"/>
        <item x="9097"/>
        <item x="3203"/>
        <item x="3204"/>
        <item x="424"/>
        <item x="9098"/>
        <item x="9099"/>
        <item x="425"/>
        <item x="3205"/>
        <item x="426"/>
        <item x="3206"/>
        <item x="427"/>
        <item x="3207"/>
        <item x="428"/>
        <item x="429"/>
        <item x="430"/>
        <item x="431"/>
        <item x="432"/>
        <item x="433"/>
        <item x="434"/>
        <item x="3208"/>
        <item x="3209"/>
        <item x="3210"/>
        <item x="3211"/>
        <item x="9100"/>
        <item x="3212"/>
        <item x="3213"/>
        <item x="3214"/>
        <item x="5260"/>
        <item x="435"/>
        <item x="5668"/>
        <item x="3215"/>
        <item x="436"/>
        <item x="3216"/>
        <item x="437"/>
        <item x="3217"/>
        <item x="4077"/>
        <item x="438"/>
        <item x="3218"/>
        <item x="5261"/>
        <item x="5669"/>
        <item x="9101"/>
        <item x="8665"/>
        <item x="9102"/>
        <item x="3219"/>
        <item x="3019"/>
        <item x="5262"/>
        <item x="6564"/>
        <item x="3220"/>
        <item x="3221"/>
        <item x="3020"/>
        <item x="5263"/>
        <item x="3021"/>
        <item x="3222"/>
        <item x="3223"/>
        <item x="5670"/>
        <item x="4078"/>
        <item x="3022"/>
        <item x="3224"/>
        <item x="8666"/>
        <item x="3225"/>
        <item x="3023"/>
        <item x="3226"/>
        <item x="3227"/>
        <item x="3024"/>
        <item x="5671"/>
        <item x="3228"/>
        <item x="6565"/>
        <item x="3229"/>
        <item x="3025"/>
        <item x="3230"/>
        <item x="9103"/>
        <item x="3231"/>
        <item x="5672"/>
        <item x="9902"/>
        <item x="3232"/>
        <item x="5673"/>
        <item x="3026"/>
        <item x="5674"/>
        <item x="3027"/>
        <item x="3233"/>
        <item x="8667"/>
        <item x="3028"/>
        <item x="5675"/>
        <item x="3234"/>
        <item x="5676"/>
        <item x="439"/>
        <item x="440"/>
        <item x="5677"/>
        <item x="441"/>
        <item x="8668"/>
        <item x="2787"/>
        <item x="2788"/>
        <item x="4079"/>
        <item x="2789"/>
        <item x="9769"/>
        <item x="3235"/>
        <item x="2790"/>
        <item x="4683"/>
        <item x="2791"/>
        <item x="3236"/>
        <item x="4684"/>
        <item x="9770"/>
        <item x="2792"/>
        <item x="9771"/>
        <item x="4350"/>
        <item x="4351"/>
        <item x="2793"/>
        <item x="9772"/>
        <item x="4352"/>
        <item x="4685"/>
        <item x="9773"/>
        <item x="4353"/>
        <item x="9774"/>
        <item x="4686"/>
        <item x="4354"/>
        <item x="4355"/>
        <item x="4080"/>
        <item x="2794"/>
        <item x="4356"/>
        <item x="2795"/>
        <item x="3237"/>
        <item x="2796"/>
        <item x="3238"/>
        <item x="3239"/>
        <item x="3240"/>
        <item x="8669"/>
        <item x="4357"/>
        <item x="3241"/>
        <item x="3242"/>
        <item x="4358"/>
        <item x="5678"/>
        <item x="3243"/>
        <item x="3244"/>
        <item x="4359"/>
        <item x="3245"/>
        <item x="3246"/>
        <item x="9104"/>
        <item x="9105"/>
        <item x="9106"/>
        <item x="3247"/>
        <item x="3248"/>
        <item x="4360"/>
        <item x="3249"/>
        <item x="3250"/>
        <item x="4361"/>
        <item x="3251"/>
        <item x="6566"/>
        <item x="4362"/>
        <item x="6567"/>
        <item x="3252"/>
        <item x="6568"/>
        <item x="4363"/>
        <item x="6569"/>
        <item x="3253"/>
        <item x="6570"/>
        <item x="6571"/>
        <item x="831"/>
        <item x="9107"/>
        <item x="6572"/>
        <item x="3254"/>
        <item x="4364"/>
        <item x="4365"/>
        <item x="6573"/>
        <item x="3255"/>
        <item x="6574"/>
        <item x="6575"/>
        <item x="832"/>
        <item x="4366"/>
        <item x="6576"/>
        <item x="6577"/>
        <item x="9108"/>
        <item x="6578"/>
        <item x="4948"/>
        <item x="1474"/>
        <item x="1475"/>
        <item x="833"/>
        <item x="9109"/>
        <item x="4949"/>
        <item x="1476"/>
        <item x="834"/>
        <item x="4950"/>
        <item x="9110"/>
        <item x="4367"/>
        <item x="4368"/>
        <item x="4951"/>
        <item x="1477"/>
        <item x="9111"/>
        <item x="8315"/>
        <item x="4952"/>
        <item x="4369"/>
        <item x="835"/>
        <item x="8316"/>
        <item x="4370"/>
        <item x="9112"/>
        <item x="2620"/>
        <item x="8317"/>
        <item x="4371"/>
        <item x="4372"/>
        <item x="2621"/>
        <item x="8318"/>
        <item x="4953"/>
        <item x="4373"/>
        <item x="4374"/>
        <item x="4375"/>
        <item x="4376"/>
        <item x="4954"/>
        <item x="4955"/>
        <item x="836"/>
        <item x="4956"/>
        <item x="6043"/>
        <item x="4957"/>
        <item x="837"/>
        <item x="4958"/>
        <item x="2554"/>
        <item x="2622"/>
        <item x="2623"/>
        <item x="2624"/>
        <item x="9728"/>
        <item x="838"/>
        <item x="6044"/>
        <item x="201"/>
        <item x="6045"/>
        <item x="839"/>
        <item x="1478"/>
        <item x="1479"/>
        <item x="9729"/>
        <item x="9695"/>
        <item x="202"/>
        <item x="840"/>
        <item x="1480"/>
        <item x="4959"/>
        <item x="2625"/>
        <item x="1481"/>
        <item x="6046"/>
        <item x="1482"/>
        <item x="6047"/>
        <item x="1483"/>
        <item x="1484"/>
        <item x="6048"/>
        <item x="6049"/>
        <item x="2626"/>
        <item x="2627"/>
        <item x="6050"/>
        <item x="6051"/>
        <item x="1485"/>
        <item x="2628"/>
        <item x="1199"/>
        <item x="1200"/>
        <item x="1201"/>
        <item x="6052"/>
        <item x="2629"/>
        <item x="6053"/>
        <item x="2630"/>
        <item x="1486"/>
        <item x="1202"/>
        <item x="1487"/>
        <item x="6054"/>
        <item x="6579"/>
        <item x="9696"/>
        <item x="2631"/>
        <item x="1488"/>
        <item x="6055"/>
        <item x="6580"/>
        <item x="1203"/>
        <item x="6581"/>
        <item x="1489"/>
        <item x="6056"/>
        <item x="6582"/>
        <item x="1490"/>
        <item x="6583"/>
        <item x="1491"/>
        <item x="6584"/>
        <item x="1492"/>
        <item x="6585"/>
        <item x="442"/>
        <item x="6586"/>
        <item x="6587"/>
        <item x="1493"/>
        <item x="1494"/>
        <item x="6588"/>
        <item x="6057"/>
        <item x="1495"/>
        <item x="6589"/>
        <item x="1496"/>
        <item x="6058"/>
        <item x="6590"/>
        <item x="1497"/>
        <item x="6591"/>
        <item x="6059"/>
        <item x="1498"/>
        <item x="6592"/>
        <item x="6060"/>
        <item x="6593"/>
        <item x="6594"/>
        <item x="6061"/>
        <item x="6595"/>
        <item x="6062"/>
        <item x="6596"/>
        <item x="6597"/>
        <item x="6063"/>
        <item x="6598"/>
        <item x="6599"/>
        <item x="6064"/>
        <item x="6600"/>
        <item x="6601"/>
        <item x="6602"/>
        <item x="6065"/>
        <item x="6603"/>
        <item x="6066"/>
        <item x="6604"/>
        <item x="6067"/>
        <item x="6605"/>
        <item x="443"/>
        <item x="8670"/>
        <item x="444"/>
        <item x="445"/>
        <item x="446"/>
        <item x="447"/>
        <item x="6606"/>
        <item x="6607"/>
        <item x="5264"/>
        <item x="9113"/>
        <item x="8671"/>
        <item x="9114"/>
        <item x="5265"/>
        <item x="5266"/>
        <item x="9115"/>
        <item x="3256"/>
        <item x="5267"/>
        <item x="8672"/>
        <item x="5268"/>
        <item x="3257"/>
        <item x="8673"/>
        <item x="5269"/>
        <item x="8674"/>
        <item x="5270"/>
        <item x="5271"/>
        <item x="8675"/>
        <item x="3258"/>
        <item x="8676"/>
        <item x="448"/>
        <item x="3259"/>
        <item x="3260"/>
        <item x="8677"/>
        <item x="449"/>
        <item x="5272"/>
        <item x="450"/>
        <item x="451"/>
        <item x="3261"/>
        <item x="9775"/>
        <item x="8678"/>
        <item x="4081"/>
        <item x="8679"/>
        <item x="452"/>
        <item x="3262"/>
        <item x="3263"/>
        <item x="453"/>
        <item x="8680"/>
        <item x="454"/>
        <item x="3264"/>
        <item x="455"/>
        <item x="5273"/>
        <item x="5274"/>
        <item x="3265"/>
        <item x="456"/>
        <item x="457"/>
        <item x="3266"/>
        <item x="458"/>
        <item x="459"/>
        <item x="3267"/>
        <item x="460"/>
        <item x="461"/>
        <item x="462"/>
        <item x="463"/>
        <item x="464"/>
        <item x="5275"/>
        <item x="465"/>
        <item x="3268"/>
        <item x="466"/>
        <item x="467"/>
        <item x="5276"/>
        <item x="3269"/>
        <item x="8681"/>
        <item x="8682"/>
        <item x="3270"/>
        <item x="468"/>
        <item x="469"/>
        <item x="470"/>
        <item x="471"/>
        <item x="472"/>
        <item x="8683"/>
        <item x="3271"/>
        <item x="3272"/>
        <item x="473"/>
        <item x="3273"/>
        <item x="8319"/>
        <item x="3274"/>
        <item x="3275"/>
        <item x="474"/>
        <item x="3276"/>
        <item x="4082"/>
        <item x="475"/>
        <item x="3277"/>
        <item x="3278"/>
        <item x="476"/>
        <item x="3279"/>
        <item x="477"/>
        <item x="478"/>
        <item x="8684"/>
        <item x="8320"/>
        <item x="479"/>
        <item x="3280"/>
        <item x="3281"/>
        <item x="8685"/>
        <item x="3282"/>
        <item x="5277"/>
        <item x="3283"/>
        <item x="2519"/>
        <item x="3284"/>
        <item x="9116"/>
        <item x="3285"/>
        <item x="8385"/>
        <item x="480"/>
        <item x="3286"/>
        <item x="3287"/>
        <item x="3288"/>
        <item x="8386"/>
        <item x="2520"/>
        <item x="5278"/>
        <item x="8686"/>
        <item x="8387"/>
        <item x="3289"/>
        <item x="481"/>
        <item x="8388"/>
        <item x="8687"/>
        <item x="482"/>
        <item x="9117"/>
        <item x="3290"/>
        <item x="483"/>
        <item x="2797"/>
        <item x="8389"/>
        <item x="8688"/>
        <item x="2798"/>
        <item x="2799"/>
        <item x="3291"/>
        <item x="2800"/>
        <item x="2521"/>
        <item x="484"/>
        <item x="2801"/>
        <item x="485"/>
        <item x="8390"/>
        <item x="486"/>
        <item x="2802"/>
        <item x="487"/>
        <item x="2803"/>
        <item x="2804"/>
        <item x="2805"/>
        <item x="4377"/>
        <item x="488"/>
        <item x="3292"/>
        <item x="8689"/>
        <item x="4083"/>
        <item x="2522"/>
        <item x="5279"/>
        <item x="3293"/>
        <item x="5280"/>
        <item x="5281"/>
        <item x="5282"/>
        <item x="5283"/>
        <item x="5284"/>
        <item x="5285"/>
        <item x="5286"/>
        <item x="3294"/>
        <item x="5287"/>
        <item x="2523"/>
        <item x="5288"/>
        <item x="5289"/>
        <item x="3295"/>
        <item x="5290"/>
        <item x="5291"/>
        <item x="5292"/>
        <item x="5293"/>
        <item x="5294"/>
        <item x="3296"/>
        <item x="5295"/>
        <item x="5296"/>
        <item x="3297"/>
        <item x="5297"/>
        <item x="5298"/>
        <item x="3298"/>
        <item x="3299"/>
        <item x="5299"/>
        <item x="2524"/>
        <item x="3300"/>
        <item x="3301"/>
        <item x="3302"/>
        <item x="3303"/>
        <item x="3304"/>
        <item x="3305"/>
        <item x="2525"/>
        <item x="3306"/>
        <item x="821"/>
        <item x="3307"/>
        <item x="3308"/>
        <item x="3309"/>
        <item x="3310"/>
        <item x="3311"/>
        <item x="841"/>
        <item x="3312"/>
        <item x="3313"/>
        <item x="822"/>
        <item x="3314"/>
        <item x="3315"/>
        <item x="842"/>
        <item x="4084"/>
        <item x="3316"/>
        <item x="9903"/>
        <item x="9904"/>
        <item x="3317"/>
        <item x="9905"/>
        <item x="843"/>
        <item x="844"/>
        <item x="845"/>
        <item x="9118"/>
        <item x="8391"/>
        <item x="9119"/>
        <item x="1499"/>
        <item x="4960"/>
        <item x="1204"/>
        <item x="1500"/>
        <item x="846"/>
        <item x="8392"/>
        <item x="847"/>
        <item x="848"/>
        <item x="1205"/>
        <item x="1206"/>
        <item x="1501"/>
        <item x="849"/>
        <item x="8393"/>
        <item x="8394"/>
        <item x="8395"/>
        <item x="8396"/>
        <item x="8397"/>
        <item x="1502"/>
        <item x="8398"/>
        <item x="2632"/>
        <item x="850"/>
        <item x="2633"/>
        <item x="1503"/>
        <item x="1504"/>
        <item x="4961"/>
        <item x="1505"/>
        <item x="1506"/>
        <item x="4962"/>
        <item x="2634"/>
        <item x="851"/>
        <item x="1507"/>
        <item x="1508"/>
        <item x="6068"/>
        <item x="1509"/>
        <item x="1510"/>
        <item x="9697"/>
        <item x="1511"/>
        <item x="1512"/>
        <item x="4963"/>
        <item x="1513"/>
        <item x="203"/>
        <item x="2603"/>
        <item x="1514"/>
        <item x="1515"/>
        <item x="4964"/>
        <item x="204"/>
        <item x="9730"/>
        <item x="205"/>
        <item x="4965"/>
        <item x="1516"/>
        <item x="1517"/>
        <item x="1518"/>
        <item x="2604"/>
        <item x="1519"/>
        <item x="206"/>
        <item x="1520"/>
        <item x="1521"/>
        <item x="207"/>
        <item x="1522"/>
        <item x="1523"/>
        <item x="1524"/>
        <item x="1525"/>
        <item x="1526"/>
        <item x="1527"/>
        <item x="1528"/>
        <item x="1529"/>
        <item x="1530"/>
        <item x="1531"/>
        <item x="852"/>
        <item x="1532"/>
        <item x="4966"/>
        <item x="1207"/>
        <item x="1208"/>
        <item x="1209"/>
        <item x="1533"/>
        <item x="1534"/>
        <item x="9698"/>
        <item x="1210"/>
        <item x="1535"/>
        <item x="9699"/>
        <item x="6069"/>
        <item x="6070"/>
        <item x="6608"/>
        <item x="6609"/>
        <item x="6610"/>
        <item x="6611"/>
        <item x="6612"/>
        <item x="6613"/>
        <item x="6614"/>
        <item x="6615"/>
        <item x="6616"/>
        <item x="6617"/>
        <item x="6618"/>
        <item x="853"/>
        <item x="854"/>
        <item x="8321"/>
        <item x="8322"/>
        <item x="8323"/>
        <item x="8324"/>
        <item x="2806"/>
        <item x="8325"/>
        <item x="2807"/>
        <item x="2808"/>
        <item x="2809"/>
        <item x="8326"/>
        <item x="2810"/>
        <item x="2811"/>
        <item x="8327"/>
        <item x="8328"/>
        <item x="4085"/>
        <item x="855"/>
        <item x="1536"/>
        <item x="1537"/>
        <item x="856"/>
        <item x="1538"/>
        <item x="208"/>
        <item x="1539"/>
        <item x="1540"/>
        <item x="209"/>
        <item x="1541"/>
        <item x="6071"/>
        <item x="210"/>
        <item x="211"/>
        <item x="857"/>
        <item x="212"/>
        <item x="6072"/>
        <item x="4967"/>
        <item x="858"/>
        <item x="9776"/>
        <item x="859"/>
        <item x="9777"/>
        <item x="4968"/>
        <item x="1542"/>
        <item x="1543"/>
        <item x="9778"/>
        <item x="4969"/>
        <item x="4970"/>
        <item x="4971"/>
        <item x="1544"/>
        <item x="1545"/>
        <item x="1546"/>
        <item x="1547"/>
        <item x="1548"/>
        <item x="1549"/>
        <item x="1550"/>
        <item x="1551"/>
        <item x="1552"/>
        <item x="5679"/>
        <item x="1553"/>
        <item x="1554"/>
        <item x="1555"/>
        <item x="1556"/>
        <item x="1557"/>
        <item x="1558"/>
        <item x="1559"/>
        <item x="1560"/>
        <item x="1561"/>
        <item x="1562"/>
        <item x="1563"/>
        <item x="1564"/>
        <item x="1565"/>
        <item x="1566"/>
        <item x="1567"/>
        <item x="860"/>
        <item x="861"/>
        <item x="862"/>
        <item x="9779"/>
        <item x="9780"/>
        <item x="9781"/>
        <item x="863"/>
        <item x="864"/>
        <item x="865"/>
        <item x="866"/>
        <item x="867"/>
        <item x="9906"/>
        <item x="9907"/>
        <item x="9908"/>
        <item x="9909"/>
        <item x="9910"/>
        <item x="9911"/>
        <item x="9912"/>
        <item x="9913"/>
        <item x="9914"/>
        <item x="3064"/>
        <item x="3065"/>
        <item x="3066"/>
        <item x="3067"/>
        <item x="3068"/>
        <item x="3069"/>
        <item x="3070"/>
        <item x="3071"/>
        <item x="3072"/>
        <item x="3073"/>
        <item x="3074"/>
        <item x="3075"/>
        <item x="3076"/>
        <item x="9782"/>
        <item x="3077"/>
        <item x="3078"/>
        <item x="3079"/>
        <item x="3080"/>
        <item x="3081"/>
        <item x="3082"/>
        <item x="3083"/>
        <item x="9915"/>
        <item x="4086"/>
        <item x="4087"/>
        <item x="9783"/>
        <item x="9292"/>
        <item x="9293"/>
        <item x="9222"/>
        <item x="9223"/>
        <item x="868"/>
        <item x="9224"/>
        <item x="6619"/>
        <item x="6620"/>
        <item x="6621"/>
        <item x="6622"/>
        <item x="9225"/>
        <item x="6623"/>
        <item x="6624"/>
        <item x="9226"/>
        <item x="6625"/>
        <item x="9227"/>
        <item x="6626"/>
        <item x="6627"/>
        <item x="6628"/>
        <item x="9228"/>
        <item x="2958"/>
        <item x="869"/>
        <item x="213"/>
        <item x="6629"/>
        <item x="6630"/>
        <item x="870"/>
        <item x="9784"/>
        <item x="9785"/>
        <item x="9786"/>
        <item x="9787"/>
        <item x="9788"/>
        <item x="6631"/>
        <item x="6632"/>
        <item x="9789"/>
        <item x="6633"/>
        <item x="9790"/>
        <item x="6634"/>
        <item x="6635"/>
        <item x="9791"/>
        <item x="6636"/>
        <item x="6637"/>
        <item x="6638"/>
        <item x="6639"/>
        <item x="871"/>
        <item x="6640"/>
        <item x="6641"/>
        <item x="6642"/>
        <item x="6643"/>
        <item x="6644"/>
        <item x="9120"/>
        <item x="6645"/>
        <item x="6646"/>
        <item x="872"/>
        <item x="6647"/>
        <item x="6648"/>
        <item x="873"/>
        <item x="874"/>
        <item x="875"/>
        <item x="876"/>
        <item x="9229"/>
        <item x="5300"/>
        <item x="5301"/>
        <item x="6649"/>
        <item x="9230"/>
        <item x="5302"/>
        <item x="5303"/>
        <item x="6650"/>
        <item x="6651"/>
        <item x="5304"/>
        <item x="6652"/>
        <item x="9231"/>
        <item x="5305"/>
        <item x="5306"/>
        <item x="6653"/>
        <item x="5307"/>
        <item x="9232"/>
        <item x="6654"/>
        <item x="5308"/>
        <item x="9916"/>
        <item x="3318"/>
        <item x="2959"/>
        <item x="6655"/>
        <item x="5309"/>
        <item x="9233"/>
        <item x="6656"/>
        <item x="3319"/>
        <item x="3320"/>
        <item x="5310"/>
        <item x="4088"/>
        <item x="6657"/>
        <item x="6658"/>
        <item x="9917"/>
        <item x="6659"/>
        <item x="9234"/>
        <item x="4089"/>
        <item x="5311"/>
        <item x="4090"/>
        <item x="6660"/>
        <item x="9918"/>
        <item x="6661"/>
        <item x="4091"/>
        <item x="6662"/>
        <item x="3321"/>
        <item x="8399"/>
        <item x="3322"/>
        <item x="6663"/>
        <item x="5312"/>
        <item x="8400"/>
        <item x="3323"/>
        <item x="4092"/>
        <item x="6664"/>
        <item x="4093"/>
        <item x="3324"/>
        <item x="6665"/>
        <item x="5313"/>
        <item x="3325"/>
        <item x="3326"/>
        <item x="8401"/>
        <item x="4094"/>
        <item x="8402"/>
        <item x="3327"/>
        <item x="2960"/>
        <item x="6666"/>
        <item x="8403"/>
        <item x="6667"/>
        <item x="5314"/>
        <item x="5315"/>
        <item x="3328"/>
        <item x="4095"/>
        <item x="8404"/>
        <item x="3329"/>
        <item x="6668"/>
        <item x="6669"/>
        <item x="3330"/>
        <item x="8405"/>
        <item x="9919"/>
        <item x="5316"/>
        <item x="3331"/>
        <item x="3332"/>
        <item x="2961"/>
        <item x="6670"/>
        <item x="8406"/>
        <item x="3333"/>
        <item x="4378"/>
        <item x="8407"/>
        <item x="359"/>
        <item x="8690"/>
        <item x="3334"/>
        <item x="8329"/>
        <item x="5317"/>
        <item x="9920"/>
        <item x="8408"/>
        <item x="8691"/>
        <item x="6671"/>
        <item x="3335"/>
        <item x="489"/>
        <item x="2812"/>
        <item x="2962"/>
        <item x="8409"/>
        <item x="8692"/>
        <item x="490"/>
        <item x="4096"/>
        <item x="8693"/>
        <item x="4379"/>
        <item x="2813"/>
        <item x="3336"/>
        <item x="8410"/>
        <item x="491"/>
        <item x="2814"/>
        <item x="2963"/>
        <item x="360"/>
        <item x="8411"/>
        <item x="8694"/>
        <item x="2815"/>
        <item x="5318"/>
        <item x="492"/>
        <item x="2816"/>
        <item x="8412"/>
        <item x="5319"/>
        <item x="8695"/>
        <item x="2817"/>
        <item x="2818"/>
        <item x="8696"/>
        <item x="4380"/>
        <item x="493"/>
        <item x="9294"/>
        <item x="9295"/>
        <item x="8697"/>
        <item x="4381"/>
        <item x="494"/>
        <item x="9669"/>
        <item x="5320"/>
        <item x="3337"/>
        <item x="8698"/>
        <item x="9296"/>
        <item x="2964"/>
        <item x="495"/>
        <item x="4382"/>
        <item x="8413"/>
        <item x="5321"/>
        <item x="8699"/>
        <item x="361"/>
        <item x="4383"/>
        <item x="9297"/>
        <item x="9670"/>
        <item x="3338"/>
        <item x="9298"/>
        <item x="8414"/>
        <item x="8700"/>
        <item x="3339"/>
        <item x="8330"/>
        <item x="4384"/>
        <item x="3340"/>
        <item x="4385"/>
        <item x="9299"/>
        <item x="376"/>
        <item x="8701"/>
        <item x="8415"/>
        <item x="4097"/>
        <item x="3341"/>
        <item x="9300"/>
        <item x="8416"/>
        <item x="9921"/>
        <item x="0"/>
        <item x="4386"/>
        <item x="3342"/>
        <item x="3343"/>
        <item x="9301"/>
        <item x="8702"/>
        <item x="362"/>
        <item x="8331"/>
        <item x="3344"/>
        <item x="9302"/>
        <item x="2819"/>
        <item x="3345"/>
        <item x="9922"/>
        <item x="8417"/>
        <item x="8418"/>
        <item x="3346"/>
        <item x="3347"/>
        <item x="4387"/>
        <item x="4388"/>
        <item x="8419"/>
        <item x="377"/>
        <item x="3348"/>
        <item x="8420"/>
        <item x="8332"/>
        <item x="3349"/>
        <item x="3350"/>
        <item x="8421"/>
        <item x="9235"/>
        <item x="8422"/>
        <item x="3351"/>
        <item x="3352"/>
        <item x="8423"/>
        <item x="3353"/>
        <item x="3354"/>
        <item x="9236"/>
        <item x="8424"/>
        <item x="3355"/>
        <item x="8425"/>
        <item x="3356"/>
        <item x="3357"/>
        <item x="8426"/>
        <item x="4389"/>
        <item x="3358"/>
        <item x="4390"/>
        <item x="4391"/>
        <item x="3359"/>
        <item x="3360"/>
        <item x="3361"/>
        <item x="3362"/>
        <item x="4392"/>
        <item x="3363"/>
        <item x="3364"/>
        <item x="3365"/>
        <item x="2399"/>
        <item x="3366"/>
        <item x="3367"/>
        <item x="4393"/>
        <item x="8427"/>
        <item x="3368"/>
        <item x="8428"/>
        <item x="3369"/>
        <item x="8429"/>
        <item x="2400"/>
        <item x="3370"/>
        <item x="2401"/>
        <item x="4245"/>
        <item x="5322"/>
        <item x="9303"/>
        <item x="1568"/>
        <item x="1569"/>
        <item x="1570"/>
        <item x="5323"/>
        <item x="1571"/>
        <item x="1572"/>
        <item x="1573"/>
        <item x="1574"/>
        <item x="1575"/>
        <item x="4394"/>
        <item x="1576"/>
        <item x="5324"/>
        <item x="4395"/>
        <item x="1577"/>
        <item x="1578"/>
        <item x="1579"/>
        <item x="1580"/>
        <item x="1581"/>
        <item x="5325"/>
        <item x="1582"/>
        <item x="1583"/>
        <item x="4396"/>
        <item x="8333"/>
        <item x="1584"/>
        <item x="8334"/>
        <item x="8335"/>
        <item x="8336"/>
        <item x="8430"/>
        <item x="1585"/>
        <item x="1586"/>
        <item x="5326"/>
        <item x="1587"/>
        <item x="214"/>
        <item x="6073"/>
        <item x="1588"/>
        <item x="1589"/>
        <item x="6074"/>
        <item x="215"/>
        <item x="1590"/>
        <item x="6075"/>
        <item x="1591"/>
        <item x="4972"/>
        <item x="8337"/>
        <item x="1592"/>
        <item x="1593"/>
        <item x="5327"/>
        <item x="1594"/>
        <item x="216"/>
        <item x="1595"/>
        <item x="1596"/>
        <item x="5328"/>
        <item x="8338"/>
        <item x="1597"/>
        <item x="4397"/>
        <item x="1598"/>
        <item x="1599"/>
        <item x="4398"/>
        <item x="1600"/>
        <item x="1601"/>
        <item x="4973"/>
        <item x="1602"/>
        <item x="1603"/>
        <item x="4399"/>
        <item x="4400"/>
        <item x="2555"/>
        <item x="4974"/>
        <item x="1604"/>
        <item x="6076"/>
        <item x="1605"/>
        <item x="4401"/>
        <item x="4975"/>
        <item x="2526"/>
        <item x="1606"/>
        <item x="1607"/>
        <item x="6077"/>
        <item x="8431"/>
        <item x="1608"/>
        <item x="1609"/>
        <item x="1610"/>
        <item x="8432"/>
        <item x="8339"/>
        <item x="1611"/>
        <item x="8433"/>
        <item x="1612"/>
        <item x="1613"/>
        <item x="8434"/>
        <item x="1614"/>
        <item x="8340"/>
        <item x="1615"/>
        <item x="8435"/>
        <item x="1616"/>
        <item x="8436"/>
        <item x="1617"/>
        <item x="1618"/>
        <item x="8437"/>
        <item x="6078"/>
        <item x="1619"/>
        <item x="4976"/>
        <item x="1620"/>
        <item x="1211"/>
        <item x="4977"/>
        <item x="1212"/>
        <item x="4978"/>
        <item x="4979"/>
        <item x="1213"/>
        <item x="6079"/>
        <item x="4980"/>
        <item x="1214"/>
        <item x="6080"/>
        <item x="1621"/>
        <item x="1622"/>
        <item x="1623"/>
        <item x="1624"/>
        <item x="1215"/>
        <item x="6081"/>
        <item x="1625"/>
        <item x="1626"/>
        <item x="1627"/>
        <item x="4981"/>
        <item x="1628"/>
        <item x="6082"/>
        <item x="1629"/>
        <item x="6083"/>
        <item x="1630"/>
        <item x="1631"/>
        <item x="6084"/>
        <item x="1632"/>
        <item x="1633"/>
        <item x="1216"/>
        <item x="1634"/>
        <item x="1217"/>
        <item x="1635"/>
        <item x="1636"/>
        <item x="6085"/>
        <item x="1218"/>
        <item x="1219"/>
        <item x="6086"/>
        <item x="1637"/>
        <item x="6087"/>
        <item x="1220"/>
        <item x="1221"/>
        <item x="1638"/>
        <item x="1639"/>
        <item x="1222"/>
        <item x="1223"/>
        <item x="1640"/>
        <item x="1224"/>
        <item x="1641"/>
        <item x="1642"/>
        <item x="1643"/>
        <item x="1225"/>
        <item x="1644"/>
        <item x="1226"/>
        <item x="1645"/>
        <item x="9237"/>
        <item x="1646"/>
        <item x="6672"/>
        <item x="6673"/>
        <item x="9238"/>
        <item x="6674"/>
        <item x="9239"/>
        <item x="1647"/>
        <item x="6675"/>
        <item x="1648"/>
        <item x="1649"/>
        <item x="1650"/>
        <item x="1651"/>
        <item x="6676"/>
        <item x="6677"/>
        <item x="1652"/>
        <item x="1653"/>
        <item x="1654"/>
        <item x="6678"/>
        <item x="1655"/>
        <item x="9240"/>
        <item x="1656"/>
        <item x="1657"/>
        <item x="9241"/>
        <item x="1658"/>
        <item x="6679"/>
        <item x="1659"/>
        <item x="1660"/>
        <item x="1661"/>
        <item x="9242"/>
        <item x="9731"/>
        <item x="1662"/>
        <item x="6680"/>
        <item x="2965"/>
        <item x="6681"/>
        <item x="9243"/>
        <item x="6682"/>
        <item x="2966"/>
        <item x="6683"/>
        <item x="6684"/>
        <item x="6685"/>
        <item x="6686"/>
        <item x="6687"/>
        <item x="6688"/>
        <item x="6689"/>
        <item x="9792"/>
        <item x="6690"/>
        <item x="6691"/>
        <item x="6692"/>
        <item x="6693"/>
        <item x="6694"/>
        <item x="6695"/>
        <item x="6696"/>
        <item x="6697"/>
        <item x="3371"/>
        <item x="6698"/>
        <item x="3372"/>
        <item x="6699"/>
        <item x="6700"/>
        <item x="3373"/>
        <item x="6701"/>
        <item x="6702"/>
        <item x="6703"/>
        <item x="4098"/>
        <item x="3374"/>
        <item x="6704"/>
        <item x="6705"/>
        <item x="6706"/>
        <item x="3375"/>
        <item x="6707"/>
        <item x="9793"/>
        <item x="6708"/>
        <item x="6709"/>
        <item x="6710"/>
        <item x="3376"/>
        <item x="6711"/>
        <item x="3377"/>
        <item x="9244"/>
        <item x="6712"/>
        <item x="4099"/>
        <item x="6713"/>
        <item x="5329"/>
        <item x="3378"/>
        <item x="9923"/>
        <item x="4100"/>
        <item x="6714"/>
        <item x="3379"/>
        <item x="5330"/>
        <item x="9245"/>
        <item x="3380"/>
        <item x="3381"/>
        <item x="6715"/>
        <item x="5331"/>
        <item x="3382"/>
        <item x="3383"/>
        <item x="5332"/>
        <item x="6716"/>
        <item x="3384"/>
        <item x="8703"/>
        <item x="3385"/>
        <item x="5333"/>
        <item x="9246"/>
        <item x="6717"/>
        <item x="3386"/>
        <item x="8704"/>
        <item x="3387"/>
        <item x="6718"/>
        <item x="5334"/>
        <item x="3388"/>
        <item x="3389"/>
        <item x="9924"/>
        <item x="3390"/>
        <item x="3391"/>
        <item x="6719"/>
        <item x="6720"/>
        <item x="8705"/>
        <item x="3392"/>
        <item x="5335"/>
        <item x="3393"/>
        <item x="3394"/>
        <item x="3395"/>
        <item x="8650"/>
        <item x="9247"/>
        <item x="5336"/>
        <item x="8706"/>
        <item x="3396"/>
        <item x="9925"/>
        <item x="6721"/>
        <item x="3397"/>
        <item x="4101"/>
        <item x="3398"/>
        <item x="9248"/>
        <item x="3084"/>
        <item x="8651"/>
        <item x="3399"/>
        <item x="6722"/>
        <item x="3085"/>
        <item x="3400"/>
        <item x="6723"/>
        <item x="3086"/>
        <item x="5337"/>
        <item x="3401"/>
        <item x="3087"/>
        <item x="3402"/>
        <item x="3088"/>
        <item x="8652"/>
        <item x="8707"/>
        <item x="3403"/>
        <item x="3089"/>
        <item x="9249"/>
        <item x="9926"/>
        <item x="8653"/>
        <item x="6724"/>
        <item x="8708"/>
        <item x="3090"/>
        <item x="6725"/>
        <item x="8654"/>
        <item x="5338"/>
        <item x="5339"/>
        <item x="3091"/>
        <item x="3404"/>
        <item x="6726"/>
        <item x="8655"/>
        <item x="3405"/>
        <item x="8656"/>
        <item x="9304"/>
        <item x="3092"/>
        <item x="4102"/>
        <item x="6727"/>
        <item x="8657"/>
        <item x="8709"/>
        <item x="3093"/>
        <item x="5340"/>
        <item x="6728"/>
        <item x="3094"/>
        <item x="8710"/>
        <item x="3095"/>
        <item x="9927"/>
        <item x="3096"/>
        <item x="8658"/>
        <item x="8711"/>
        <item x="6729"/>
        <item x="5341"/>
        <item x="8659"/>
        <item x="3097"/>
        <item x="3098"/>
        <item x="6730"/>
        <item x="775"/>
        <item x="9121"/>
        <item x="9269"/>
        <item x="9270"/>
        <item x="9271"/>
        <item x="9272"/>
        <item x="4103"/>
        <item x="9273"/>
        <item x="8712"/>
        <item x="5342"/>
        <item x="9274"/>
        <item x="5343"/>
        <item x="378"/>
        <item x="9275"/>
        <item x="8438"/>
        <item x="3099"/>
        <item x="6731"/>
        <item x="9276"/>
        <item x="3100"/>
        <item x="9277"/>
        <item x="8439"/>
        <item x="3406"/>
        <item x="3101"/>
        <item x="8440"/>
        <item x="5344"/>
        <item x="3102"/>
        <item x="3407"/>
        <item x="3408"/>
        <item x="3103"/>
        <item x="8441"/>
        <item x="3409"/>
        <item x="5345"/>
        <item x="3410"/>
        <item x="3411"/>
        <item x="6732"/>
        <item x="4402"/>
        <item x="9278"/>
        <item x="6733"/>
        <item x="5346"/>
        <item x="3412"/>
        <item x="8442"/>
        <item x="3413"/>
        <item x="8713"/>
        <item x="6734"/>
        <item x="4403"/>
        <item x="4404"/>
        <item x="3414"/>
        <item x="4687"/>
        <item x="8443"/>
        <item x="6735"/>
        <item x="8714"/>
        <item x="776"/>
        <item x="9305"/>
        <item x="3415"/>
        <item x="4688"/>
        <item x="4405"/>
        <item x="4406"/>
        <item x="3416"/>
        <item x="6736"/>
        <item x="3417"/>
        <item x="4689"/>
        <item x="9122"/>
        <item x="3418"/>
        <item x="5347"/>
        <item x="8444"/>
        <item x="6737"/>
        <item x="3419"/>
        <item x="4690"/>
        <item x="4691"/>
        <item x="5348"/>
        <item x="3420"/>
        <item x="3421"/>
        <item x="4692"/>
        <item x="3422"/>
        <item x="9279"/>
        <item x="4693"/>
        <item x="3423"/>
        <item x="2527"/>
        <item x="4694"/>
        <item x="8715"/>
        <item x="9928"/>
        <item x="4695"/>
        <item x="379"/>
        <item x="4696"/>
        <item x="2820"/>
        <item x="2821"/>
        <item x="4407"/>
        <item x="4697"/>
        <item x="156"/>
        <item x="4408"/>
        <item x="777"/>
        <item x="2822"/>
        <item x="4409"/>
        <item x="5349"/>
        <item x="157"/>
        <item x="4410"/>
        <item x="2823"/>
        <item x="8716"/>
        <item x="5350"/>
        <item x="2824"/>
        <item x="380"/>
        <item x="2825"/>
        <item x="778"/>
        <item x="4104"/>
        <item x="5351"/>
        <item x="2826"/>
        <item x="4411"/>
        <item x="8717"/>
        <item x="779"/>
        <item x="5352"/>
        <item x="4105"/>
        <item x="9929"/>
        <item x="8718"/>
        <item x="4412"/>
        <item x="4413"/>
        <item x="2967"/>
        <item x="5353"/>
        <item x="5354"/>
        <item x="2528"/>
        <item x="5355"/>
        <item x="5356"/>
        <item x="5357"/>
        <item x="4106"/>
        <item x="9170"/>
        <item x="5358"/>
        <item x="4107"/>
        <item x="5359"/>
        <item x="3424"/>
        <item x="5360"/>
        <item x="5361"/>
        <item x="8719"/>
        <item x="5362"/>
        <item x="5363"/>
        <item x="9992"/>
        <item x="5364"/>
        <item x="5365"/>
        <item x="9123"/>
        <item x="5366"/>
        <item x="3425"/>
        <item x="5367"/>
        <item x="2529"/>
        <item x="3426"/>
        <item x="8720"/>
        <item x="3427"/>
        <item x="3428"/>
        <item x="3429"/>
        <item x="9794"/>
        <item x="9306"/>
        <item x="9795"/>
        <item x="9796"/>
        <item x="3430"/>
        <item x="9307"/>
        <item x="9797"/>
        <item x="9124"/>
        <item x="9798"/>
        <item x="9799"/>
        <item x="9308"/>
        <item x="9800"/>
        <item x="9801"/>
        <item x="9802"/>
        <item x="9309"/>
        <item x="1227"/>
        <item x="9803"/>
        <item x="9125"/>
        <item x="1228"/>
        <item x="1229"/>
        <item x="3431"/>
        <item x="2530"/>
        <item x="3432"/>
        <item x="3433"/>
        <item x="1230"/>
        <item x="1231"/>
        <item x="3434"/>
        <item x="8341"/>
        <item x="8342"/>
        <item x="1232"/>
        <item x="8343"/>
        <item x="8344"/>
        <item x="1233"/>
        <item x="8345"/>
        <item x="1234"/>
        <item x="2827"/>
        <item x="1663"/>
        <item x="1235"/>
        <item x="1236"/>
        <item x="2531"/>
        <item x="1664"/>
        <item x="4982"/>
        <item x="6088"/>
        <item x="1665"/>
        <item x="2635"/>
        <item x="9171"/>
        <item x="1194"/>
        <item x="1666"/>
        <item x="1667"/>
        <item x="877"/>
        <item x="4983"/>
        <item x="2636"/>
        <item x="217"/>
        <item x="1668"/>
        <item x="9310"/>
        <item x="2637"/>
        <item x="4984"/>
        <item x="9311"/>
        <item x="2638"/>
        <item x="2532"/>
        <item x="4985"/>
        <item x="878"/>
        <item x="1669"/>
        <item x="2639"/>
        <item x="4986"/>
        <item x="1670"/>
        <item x="6089"/>
        <item x="6090"/>
        <item x="218"/>
        <item x="1671"/>
        <item x="879"/>
        <item x="1672"/>
        <item x="1673"/>
        <item x="6091"/>
        <item x="358"/>
        <item x="6092"/>
        <item x="1674"/>
        <item x="1675"/>
        <item x="6093"/>
        <item x="880"/>
        <item x="1676"/>
        <item x="1677"/>
        <item x="1678"/>
        <item x="1679"/>
        <item x="1680"/>
        <item x="1681"/>
        <item x="1682"/>
        <item x="1683"/>
        <item x="1168"/>
        <item x="6094"/>
        <item x="1684"/>
        <item x="1685"/>
        <item x="1686"/>
        <item x="1687"/>
        <item x="1688"/>
        <item x="1689"/>
        <item x="1690"/>
        <item x="1691"/>
        <item x="1692"/>
        <item x="1693"/>
        <item x="4802"/>
        <item x="1694"/>
        <item x="1695"/>
        <item x="1237"/>
        <item x="1696"/>
        <item x="1238"/>
        <item x="5680"/>
        <item x="1239"/>
        <item x="1697"/>
        <item x="1698"/>
        <item x="1240"/>
        <item x="1699"/>
        <item x="1241"/>
        <item x="1242"/>
        <item x="5681"/>
        <item x="1700"/>
        <item x="1243"/>
        <item x="1701"/>
        <item x="4803"/>
        <item x="1244"/>
        <item x="1245"/>
        <item x="1702"/>
        <item x="1246"/>
        <item x="1247"/>
        <item x="5682"/>
        <item x="1248"/>
        <item x="1703"/>
        <item x="881"/>
        <item x="2640"/>
        <item x="4987"/>
        <item x="1169"/>
        <item x="1704"/>
        <item x="5683"/>
        <item x="9732"/>
        <item x="1705"/>
        <item x="1706"/>
        <item x="1707"/>
        <item x="1249"/>
        <item x="882"/>
        <item x="219"/>
        <item x="1708"/>
        <item x="1250"/>
        <item x="1709"/>
        <item x="1251"/>
        <item x="1710"/>
        <item x="883"/>
        <item x="1252"/>
        <item x="1711"/>
        <item x="1712"/>
        <item x="1713"/>
        <item x="1253"/>
        <item x="1714"/>
        <item x="9700"/>
        <item x="2641"/>
        <item x="1715"/>
        <item x="1716"/>
        <item x="1254"/>
        <item x="1717"/>
        <item x="1718"/>
        <item x="1719"/>
        <item x="4988"/>
        <item x="1720"/>
        <item x="1721"/>
        <item x="1722"/>
        <item x="1723"/>
        <item x="1255"/>
        <item x="884"/>
        <item x="885"/>
        <item x="886"/>
        <item x="9250"/>
        <item x="1724"/>
        <item x="1725"/>
        <item x="1726"/>
        <item x="1727"/>
        <item x="1728"/>
        <item x="6095"/>
        <item x="1729"/>
        <item x="1730"/>
        <item x="6738"/>
        <item x="9251"/>
        <item x="1731"/>
        <item x="6096"/>
        <item x="1732"/>
        <item x="6739"/>
        <item x="6740"/>
        <item x="1733"/>
        <item x="6741"/>
        <item x="6742"/>
        <item x="6097"/>
        <item x="9252"/>
        <item x="1734"/>
        <item x="6743"/>
        <item x="9253"/>
        <item x="6744"/>
        <item x="9254"/>
        <item x="6745"/>
        <item x="6098"/>
        <item x="6746"/>
        <item x="6747"/>
        <item x="6099"/>
        <item x="6748"/>
        <item x="6100"/>
        <item x="9255"/>
        <item x="6749"/>
        <item x="6750"/>
        <item x="6751"/>
        <item x="6101"/>
        <item x="6752"/>
        <item x="9804"/>
        <item x="6753"/>
        <item x="9256"/>
        <item x="496"/>
        <item x="6754"/>
        <item x="6755"/>
        <item x="8721"/>
        <item x="9257"/>
        <item x="6756"/>
        <item x="6757"/>
        <item x="6758"/>
        <item x="6759"/>
        <item x="6760"/>
        <item x="6761"/>
        <item x="6762"/>
        <item x="6763"/>
        <item x="6764"/>
        <item x="6765"/>
        <item x="6766"/>
        <item x="8722"/>
        <item x="4108"/>
        <item x="8723"/>
        <item x="3435"/>
        <item x="8724"/>
        <item x="6767"/>
        <item x="6768"/>
        <item x="3436"/>
        <item x="6769"/>
        <item x="6770"/>
        <item x="8725"/>
        <item x="9805"/>
        <item x="6771"/>
        <item x="3437"/>
        <item x="6772"/>
        <item x="4109"/>
        <item x="9258"/>
        <item x="6773"/>
        <item x="3438"/>
        <item x="6774"/>
        <item x="4110"/>
        <item x="6775"/>
        <item x="3439"/>
        <item x="5368"/>
        <item x="6776"/>
        <item x="6777"/>
        <item x="6778"/>
        <item x="3440"/>
        <item x="9930"/>
        <item x="6779"/>
        <item x="6780"/>
        <item x="3441"/>
        <item x="6781"/>
        <item x="381"/>
        <item x="3442"/>
        <item x="5369"/>
        <item x="5370"/>
        <item x="9931"/>
        <item x="3443"/>
        <item x="6782"/>
        <item x="3444"/>
        <item x="3445"/>
        <item x="5371"/>
        <item x="5372"/>
        <item x="6783"/>
        <item x="9932"/>
        <item x="6784"/>
        <item x="3446"/>
        <item x="5373"/>
        <item x="3447"/>
        <item x="6785"/>
        <item x="6786"/>
        <item x="6787"/>
        <item x="3448"/>
        <item x="5374"/>
        <item x="5375"/>
        <item x="6788"/>
        <item x="9933"/>
        <item x="3449"/>
        <item x="9259"/>
        <item x="6789"/>
        <item x="6790"/>
        <item x="6791"/>
        <item x="2402"/>
        <item x="2968"/>
        <item x="6792"/>
        <item x="3450"/>
        <item x="6793"/>
        <item x="6794"/>
        <item x="9934"/>
        <item x="6795"/>
        <item x="2969"/>
        <item x="6796"/>
        <item x="6797"/>
        <item x="2403"/>
        <item x="2404"/>
        <item x="9935"/>
        <item x="6798"/>
        <item x="6799"/>
        <item x="6800"/>
        <item x="6801"/>
        <item x="5376"/>
        <item x="3451"/>
        <item x="3452"/>
        <item x="2970"/>
        <item x="6802"/>
        <item x="6803"/>
        <item x="6804"/>
        <item x="4111"/>
        <item x="3453"/>
        <item x="5684"/>
        <item x="6805"/>
        <item x="6806"/>
        <item x="6807"/>
        <item x="2971"/>
        <item x="6808"/>
        <item x="2972"/>
        <item x="8726"/>
        <item x="6809"/>
        <item x="5685"/>
        <item x="6810"/>
        <item x="6811"/>
        <item x="2405"/>
        <item x="4246"/>
        <item x="9806"/>
        <item x="6812"/>
        <item x="9807"/>
        <item x="5686"/>
        <item x="4112"/>
        <item x="8727"/>
        <item x="6813"/>
        <item x="6814"/>
        <item x="9808"/>
        <item x="6815"/>
        <item x="9809"/>
        <item x="6816"/>
        <item x="6817"/>
        <item x="9810"/>
        <item x="6818"/>
        <item x="9811"/>
        <item x="6819"/>
        <item x="8728"/>
        <item x="9812"/>
        <item x="9813"/>
        <item x="780"/>
        <item x="9814"/>
        <item x="6820"/>
        <item x="497"/>
        <item x="6821"/>
        <item x="781"/>
        <item x="5687"/>
        <item x="2828"/>
        <item x="8729"/>
        <item x="2406"/>
        <item x="498"/>
        <item x="4113"/>
        <item x="6822"/>
        <item x="782"/>
        <item x="6823"/>
        <item x="3454"/>
        <item x="8730"/>
        <item x="6824"/>
        <item x="8445"/>
        <item x="3455"/>
        <item x="6825"/>
        <item x="4698"/>
        <item x="8446"/>
        <item x="4699"/>
        <item x="8447"/>
        <item x="6826"/>
        <item x="3456"/>
        <item x="499"/>
        <item x="6827"/>
        <item x="6828"/>
        <item x="8731"/>
        <item x="4700"/>
        <item x="8448"/>
        <item x="6829"/>
        <item x="500"/>
        <item x="6830"/>
        <item x="4701"/>
        <item x="783"/>
        <item x="6831"/>
        <item x="501"/>
        <item x="3457"/>
        <item x="4702"/>
        <item x="3458"/>
        <item x="8732"/>
        <item x="8449"/>
        <item x="6832"/>
        <item x="6833"/>
        <item x="8450"/>
        <item x="8733"/>
        <item x="8734"/>
        <item x="4114"/>
        <item x="3459"/>
        <item x="8451"/>
        <item x="3460"/>
        <item x="6834"/>
        <item x="8452"/>
        <item x="4414"/>
        <item x="4415"/>
        <item x="6835"/>
        <item x="9312"/>
        <item x="3461"/>
        <item x="8735"/>
        <item x="784"/>
        <item x="785"/>
        <item x="4416"/>
        <item x="4417"/>
        <item x="502"/>
        <item x="786"/>
        <item x="6836"/>
        <item x="8736"/>
        <item x="4418"/>
        <item x="8737"/>
        <item x="8453"/>
        <item x="9313"/>
        <item x="6837"/>
        <item x="8454"/>
        <item x="3462"/>
        <item x="6838"/>
        <item x="9314"/>
        <item x="4419"/>
        <item x="8738"/>
        <item x="9315"/>
        <item x="8455"/>
        <item x="158"/>
        <item x="6839"/>
        <item x="4420"/>
        <item x="8739"/>
        <item x="4421"/>
        <item x="8456"/>
        <item x="4422"/>
        <item x="159"/>
        <item x="3463"/>
        <item x="6840"/>
        <item x="8740"/>
        <item x="3464"/>
        <item x="8457"/>
        <item x="4258"/>
        <item x="9316"/>
        <item x="3465"/>
        <item x="160"/>
        <item x="2829"/>
        <item x="8741"/>
        <item x="4423"/>
        <item x="2830"/>
        <item x="5377"/>
        <item x="4424"/>
        <item x="9317"/>
        <item x="3466"/>
        <item x="8742"/>
        <item x="8458"/>
        <item x="3467"/>
        <item x="2831"/>
        <item x="8459"/>
        <item x="4115"/>
        <item x="2832"/>
        <item x="2407"/>
        <item x="8460"/>
        <item x="2833"/>
        <item x="9126"/>
        <item x="787"/>
        <item x="8461"/>
        <item x="2834"/>
        <item x="2408"/>
        <item x="161"/>
        <item x="4259"/>
        <item x="162"/>
        <item x="2835"/>
        <item x="163"/>
        <item x="5378"/>
        <item x="5379"/>
        <item x="5380"/>
        <item x="5381"/>
        <item x="5382"/>
        <item x="4260"/>
        <item x="5383"/>
        <item x="164"/>
        <item x="2836"/>
        <item x="5384"/>
        <item x="5385"/>
        <item x="9318"/>
        <item x="5386"/>
        <item x="2409"/>
        <item x="5387"/>
        <item x="2837"/>
        <item x="5388"/>
        <item x="5389"/>
        <item x="5390"/>
        <item x="2838"/>
        <item x="8462"/>
        <item x="2839"/>
        <item x="8463"/>
        <item x="2533"/>
        <item x="5391"/>
        <item x="9319"/>
        <item x="5688"/>
        <item x="2410"/>
        <item x="9320"/>
        <item x="8464"/>
        <item x="5689"/>
        <item x="9321"/>
        <item x="9322"/>
        <item x="5690"/>
        <item x="503"/>
        <item x="382"/>
        <item x="504"/>
        <item x="505"/>
        <item x="5691"/>
        <item x="506"/>
        <item x="507"/>
        <item x="9323"/>
        <item x="5692"/>
        <item x="8465"/>
        <item x="2411"/>
        <item x="2412"/>
        <item x="2413"/>
        <item x="5693"/>
        <item x="9127"/>
        <item x="3468"/>
        <item x="2534"/>
        <item x="2414"/>
        <item x="4116"/>
        <item x="2535"/>
        <item x="9324"/>
        <item x="887"/>
        <item x="9325"/>
        <item x="1735"/>
        <item x="1736"/>
        <item x="6102"/>
        <item x="1737"/>
        <item x="788"/>
        <item x="6103"/>
        <item x="789"/>
        <item x="790"/>
        <item x="791"/>
        <item x="1738"/>
        <item x="4989"/>
        <item x="6104"/>
        <item x="4990"/>
        <item x="4991"/>
        <item x="4992"/>
        <item x="8466"/>
        <item x="6105"/>
        <item x="1739"/>
        <item x="8467"/>
        <item x="2642"/>
        <item x="8468"/>
        <item x="9936"/>
        <item x="8469"/>
        <item x="4993"/>
        <item x="8470"/>
        <item x="2643"/>
        <item x="888"/>
        <item x="9128"/>
        <item x="4994"/>
        <item x="8471"/>
        <item x="1740"/>
        <item x="8472"/>
        <item x="4995"/>
        <item x="9937"/>
        <item x="8473"/>
        <item x="8474"/>
        <item x="8475"/>
        <item x="2644"/>
        <item x="4996"/>
        <item x="1741"/>
        <item x="8476"/>
        <item x="9938"/>
        <item x="2645"/>
        <item x="4425"/>
        <item x="8477"/>
        <item x="2646"/>
        <item x="4997"/>
        <item x="8478"/>
        <item x="9939"/>
        <item x="4804"/>
        <item x="8479"/>
        <item x="1742"/>
        <item x="2647"/>
        <item x="889"/>
        <item x="8480"/>
        <item x="4998"/>
        <item x="4805"/>
        <item x="8346"/>
        <item x="8481"/>
        <item x="4999"/>
        <item x="8482"/>
        <item x="5000"/>
        <item x="4426"/>
        <item x="4427"/>
        <item x="5001"/>
        <item x="5002"/>
        <item x="5003"/>
        <item x="4428"/>
        <item x="5004"/>
        <item x="2648"/>
        <item x="5005"/>
        <item x="5006"/>
        <item x="5007"/>
        <item x="5008"/>
        <item x="2649"/>
        <item x="6106"/>
        <item x="1743"/>
        <item x="2650"/>
        <item x="1744"/>
        <item x="5009"/>
        <item x="6107"/>
        <item x="2651"/>
        <item x="1745"/>
        <item x="2652"/>
        <item x="5010"/>
        <item x="1746"/>
        <item x="6108"/>
        <item x="2653"/>
        <item x="1747"/>
        <item x="6109"/>
        <item x="5011"/>
        <item x="2654"/>
        <item x="6110"/>
        <item x="5012"/>
        <item x="2655"/>
        <item x="6111"/>
        <item x="1748"/>
        <item x="5013"/>
        <item x="2656"/>
        <item x="890"/>
        <item x="6841"/>
        <item x="5014"/>
        <item x="2657"/>
        <item x="5015"/>
        <item x="6842"/>
        <item x="6112"/>
        <item x="1749"/>
        <item x="2658"/>
        <item x="5016"/>
        <item x="6843"/>
        <item x="2659"/>
        <item x="6113"/>
        <item x="220"/>
        <item x="5017"/>
        <item x="1750"/>
        <item x="2660"/>
        <item x="5018"/>
        <item x="1751"/>
        <item x="2661"/>
        <item x="1752"/>
        <item x="1256"/>
        <item x="1753"/>
        <item x="1754"/>
        <item x="1755"/>
        <item x="1756"/>
        <item x="1757"/>
        <item x="1758"/>
        <item x="1759"/>
        <item x="1760"/>
        <item x="1257"/>
        <item x="9733"/>
        <item x="1761"/>
        <item x="1762"/>
        <item x="5019"/>
        <item x="5020"/>
        <item x="1763"/>
        <item x="1764"/>
        <item x="1765"/>
        <item x="1766"/>
        <item x="1258"/>
        <item x="1259"/>
        <item x="1260"/>
        <item x="1261"/>
        <item x="1262"/>
        <item x="6114"/>
        <item x="9260"/>
        <item x="6115"/>
        <item x="6116"/>
        <item x="6844"/>
        <item x="6845"/>
        <item x="6846"/>
        <item x="6847"/>
        <item x="6848"/>
        <item x="6849"/>
        <item x="6850"/>
        <item x="6851"/>
        <item x="6852"/>
        <item x="6853"/>
        <item x="6854"/>
        <item x="6855"/>
        <item x="6856"/>
        <item x="6857"/>
        <item x="6858"/>
        <item x="6859"/>
        <item x="6860"/>
        <item x="6861"/>
        <item x="6862"/>
        <item x="6863"/>
        <item x="508"/>
        <item x="9815"/>
        <item x="6864"/>
        <item x="6865"/>
        <item x="6866"/>
        <item x="509"/>
        <item x="510"/>
        <item x="2662"/>
        <item x="9816"/>
        <item x="511"/>
        <item x="6867"/>
        <item x="6868"/>
        <item x="6869"/>
        <item x="6870"/>
        <item x="512"/>
        <item x="6871"/>
        <item x="6872"/>
        <item x="6873"/>
        <item x="6874"/>
        <item x="6875"/>
        <item x="6876"/>
        <item x="6877"/>
        <item x="6878"/>
        <item x="6879"/>
        <item x="6880"/>
        <item x="6881"/>
        <item x="6882"/>
        <item x="6883"/>
        <item x="6884"/>
        <item x="6885"/>
        <item x="6886"/>
        <item x="6887"/>
        <item x="6888"/>
        <item x="6889"/>
        <item x="513"/>
        <item x="6890"/>
        <item x="6891"/>
        <item x="6892"/>
        <item x="6893"/>
        <item x="6894"/>
        <item x="2973"/>
        <item x="6895"/>
        <item x="6896"/>
        <item x="6897"/>
        <item x="6898"/>
        <item x="6899"/>
        <item x="6900"/>
        <item x="6901"/>
        <item x="514"/>
        <item x="6902"/>
        <item x="6903"/>
        <item x="6904"/>
        <item x="6905"/>
        <item x="6906"/>
        <item x="6907"/>
        <item x="6908"/>
        <item x="515"/>
        <item x="6909"/>
        <item x="6910"/>
        <item x="6911"/>
        <item x="6912"/>
        <item x="6913"/>
        <item x="6914"/>
        <item x="6915"/>
        <item x="6916"/>
        <item x="6917"/>
        <item x="6918"/>
        <item x="6919"/>
        <item x="6920"/>
        <item x="6921"/>
        <item x="6922"/>
        <item x="6923"/>
        <item x="2974"/>
        <item x="4117"/>
        <item x="6924"/>
        <item x="6925"/>
        <item x="6926"/>
        <item x="6927"/>
        <item x="6928"/>
        <item x="6929"/>
        <item x="8743"/>
        <item x="2975"/>
        <item x="6930"/>
        <item x="6931"/>
        <item x="4261"/>
        <item x="6932"/>
        <item x="3469"/>
        <item x="6933"/>
        <item x="6934"/>
        <item x="6935"/>
        <item x="9817"/>
        <item x="6936"/>
        <item x="4118"/>
        <item x="3470"/>
        <item x="3471"/>
        <item x="9818"/>
        <item x="6937"/>
        <item x="5392"/>
        <item x="6938"/>
        <item x="6939"/>
        <item x="6940"/>
        <item x="9819"/>
        <item x="6941"/>
        <item x="3472"/>
        <item x="9820"/>
        <item x="6942"/>
        <item x="6943"/>
        <item x="8744"/>
        <item x="5393"/>
        <item x="3473"/>
        <item x="9172"/>
        <item x="6944"/>
        <item x="5394"/>
        <item x="6945"/>
        <item x="6946"/>
        <item x="9129"/>
        <item x="6947"/>
        <item x="6948"/>
        <item x="5395"/>
        <item x="6949"/>
        <item x="3474"/>
        <item x="4119"/>
        <item x="2415"/>
        <item x="3475"/>
        <item x="6950"/>
        <item x="3104"/>
        <item x="6951"/>
        <item x="47"/>
        <item x="516"/>
        <item x="3105"/>
        <item x="6952"/>
        <item x="517"/>
        <item x="3106"/>
        <item x="518"/>
        <item x="3107"/>
        <item x="4120"/>
        <item x="6953"/>
        <item x="519"/>
        <item x="4121"/>
        <item x="520"/>
        <item x="3108"/>
        <item x="4122"/>
        <item x="4123"/>
        <item x="521"/>
        <item x="4124"/>
        <item x="4125"/>
        <item x="48"/>
        <item x="4126"/>
        <item x="522"/>
        <item x="4127"/>
        <item x="6954"/>
        <item x="523"/>
        <item x="9280"/>
        <item x="3109"/>
        <item x="49"/>
        <item x="8745"/>
        <item x="3110"/>
        <item x="6955"/>
        <item x="2416"/>
        <item x="50"/>
        <item x="2417"/>
        <item x="4703"/>
        <item x="6956"/>
        <item x="4704"/>
        <item x="3476"/>
        <item x="4705"/>
        <item x="2840"/>
        <item x="3111"/>
        <item x="8746"/>
        <item x="4706"/>
        <item x="9281"/>
        <item x="3112"/>
        <item x="4707"/>
        <item x="5396"/>
        <item x="3113"/>
        <item x="8747"/>
        <item x="6957"/>
        <item x="4708"/>
        <item x="51"/>
        <item x="3477"/>
        <item x="2418"/>
        <item x="4709"/>
        <item x="524"/>
        <item x="8748"/>
        <item x="6958"/>
        <item x="3114"/>
        <item x="3115"/>
        <item x="4710"/>
        <item x="3116"/>
        <item x="8749"/>
        <item x="3117"/>
        <item x="3118"/>
        <item x="52"/>
        <item x="4711"/>
        <item x="8750"/>
        <item x="525"/>
        <item x="2419"/>
        <item x="2841"/>
        <item x="2420"/>
        <item x="3119"/>
        <item x="8751"/>
        <item x="9326"/>
        <item x="5397"/>
        <item x="3478"/>
        <item x="3120"/>
        <item x="3121"/>
        <item x="6959"/>
        <item x="4712"/>
        <item x="6960"/>
        <item x="8752"/>
        <item x="9821"/>
        <item x="4713"/>
        <item x="4429"/>
        <item x="4714"/>
        <item x="8753"/>
        <item x="4715"/>
        <item x="2536"/>
        <item x="4716"/>
        <item x="9327"/>
        <item x="792"/>
        <item x="8754"/>
        <item x="2421"/>
        <item x="6961"/>
        <item x="9328"/>
        <item x="53"/>
        <item x="526"/>
        <item x="8755"/>
        <item x="4430"/>
        <item x="9329"/>
        <item x="54"/>
        <item x="8756"/>
        <item x="793"/>
        <item x="9330"/>
        <item x="2537"/>
        <item x="9331"/>
        <item x="3479"/>
        <item x="9332"/>
        <item x="9822"/>
        <item x="9333"/>
        <item x="9334"/>
        <item x="2422"/>
        <item x="9823"/>
        <item x="9824"/>
        <item x="4431"/>
        <item x="9335"/>
        <item x="55"/>
        <item x="9336"/>
        <item x="9337"/>
        <item x="2538"/>
        <item x="4432"/>
        <item x="9825"/>
        <item x="9338"/>
        <item x="4717"/>
        <item x="56"/>
        <item x="9826"/>
        <item x="9339"/>
        <item x="5398"/>
        <item x="8757"/>
        <item x="9340"/>
        <item x="4433"/>
        <item x="9341"/>
        <item x="4718"/>
        <item x="8758"/>
        <item x="6962"/>
        <item x="9827"/>
        <item x="4719"/>
        <item x="9342"/>
        <item x="9828"/>
        <item x="9829"/>
        <item x="4128"/>
        <item x="9830"/>
        <item x="4262"/>
        <item x="9831"/>
        <item x="5399"/>
        <item x="2423"/>
        <item x="2539"/>
        <item x="5400"/>
        <item x="4434"/>
        <item x="3480"/>
        <item x="3481"/>
        <item x="4435"/>
        <item x="3482"/>
        <item x="4129"/>
        <item x="4263"/>
        <item x="5401"/>
        <item x="4436"/>
        <item x="57"/>
        <item x="8759"/>
        <item x="2540"/>
        <item x="5402"/>
        <item x="4437"/>
        <item x="8347"/>
        <item x="58"/>
        <item x="5403"/>
        <item x="2842"/>
        <item x="5404"/>
        <item x="4438"/>
        <item x="2843"/>
        <item x="5405"/>
        <item x="8348"/>
        <item x="2424"/>
        <item x="5406"/>
        <item x="5407"/>
        <item x="2425"/>
        <item x="5408"/>
        <item x="5409"/>
        <item x="3483"/>
        <item x="5410"/>
        <item x="5411"/>
        <item x="5412"/>
        <item x="4720"/>
        <item x="5413"/>
        <item x="2844"/>
        <item x="59"/>
        <item x="5414"/>
        <item x="2426"/>
        <item x="3484"/>
        <item x="2845"/>
        <item x="4721"/>
        <item x="8349"/>
        <item x="3485"/>
        <item x="60"/>
        <item x="2846"/>
        <item x="4722"/>
        <item x="2427"/>
        <item x="4439"/>
        <item x="3486"/>
        <item x="4723"/>
        <item x="8350"/>
        <item x="61"/>
        <item x="4724"/>
        <item x="2847"/>
        <item x="4440"/>
        <item x="3487"/>
        <item x="4725"/>
        <item x="4441"/>
        <item x="4726"/>
        <item x="8351"/>
        <item x="4727"/>
        <item x="3488"/>
        <item x="4728"/>
        <item x="4442"/>
        <item x="3489"/>
        <item x="2848"/>
        <item x="4729"/>
        <item x="4443"/>
        <item x="62"/>
        <item x="8352"/>
        <item x="8483"/>
        <item x="2428"/>
        <item x="8484"/>
        <item x="2429"/>
        <item x="2430"/>
        <item x="8353"/>
        <item x="1"/>
        <item x="8354"/>
        <item x="4444"/>
        <item x="4130"/>
        <item x="891"/>
        <item x="4445"/>
        <item x="63"/>
        <item x="2431"/>
        <item x="4446"/>
        <item x="8355"/>
        <item x="4447"/>
        <item x="4448"/>
        <item x="383"/>
        <item x="8356"/>
        <item x="3490"/>
        <item x="2"/>
        <item x="4131"/>
        <item x="4449"/>
        <item x="4450"/>
        <item x="8357"/>
        <item x="9173"/>
        <item x="794"/>
        <item x="4730"/>
        <item x="3491"/>
        <item x="4451"/>
        <item x="4452"/>
        <item x="795"/>
        <item x="4731"/>
        <item x="4453"/>
        <item x="796"/>
        <item x="4732"/>
        <item x="1767"/>
        <item x="892"/>
        <item x="797"/>
        <item x="4733"/>
        <item x="6117"/>
        <item x="4734"/>
        <item x="4454"/>
        <item x="1768"/>
        <item x="8485"/>
        <item x="4455"/>
        <item x="8486"/>
        <item x="221"/>
        <item x="6118"/>
        <item x="798"/>
        <item x="4735"/>
        <item x="8487"/>
        <item x="1769"/>
        <item x="5021"/>
        <item x="4736"/>
        <item x="8488"/>
        <item x="5022"/>
        <item x="222"/>
        <item x="8489"/>
        <item x="223"/>
        <item x="6119"/>
        <item x="4456"/>
        <item x="4457"/>
        <item x="5023"/>
        <item x="8490"/>
        <item x="224"/>
        <item x="8491"/>
        <item x="4737"/>
        <item x="799"/>
        <item x="6120"/>
        <item x="225"/>
        <item x="1770"/>
        <item x="6121"/>
        <item x="8492"/>
        <item x="6122"/>
        <item x="4458"/>
        <item x="800"/>
        <item x="8493"/>
        <item x="4459"/>
        <item x="6123"/>
        <item x="4132"/>
        <item x="8494"/>
        <item x="801"/>
        <item x="226"/>
        <item x="4133"/>
        <item x="8495"/>
        <item x="6124"/>
        <item x="4460"/>
        <item x="4134"/>
        <item x="1771"/>
        <item x="1772"/>
        <item x="8496"/>
        <item x="4135"/>
        <item x="4461"/>
        <item x="8497"/>
        <item x="1773"/>
        <item x="1774"/>
        <item x="1775"/>
        <item x="6125"/>
        <item x="8498"/>
        <item x="8499"/>
        <item x="1776"/>
        <item x="1777"/>
        <item x="1778"/>
        <item x="1779"/>
        <item x="893"/>
        <item x="1780"/>
        <item x="1781"/>
        <item x="5024"/>
        <item x="1782"/>
        <item x="1783"/>
        <item x="1784"/>
        <item x="1785"/>
        <item x="1786"/>
        <item x="9701"/>
        <item x="1787"/>
        <item x="1788"/>
        <item x="6126"/>
        <item x="1789"/>
        <item x="1790"/>
        <item x="6963"/>
        <item x="6964"/>
        <item x="6965"/>
        <item x="894"/>
        <item x="6966"/>
        <item x="6967"/>
        <item x="1791"/>
        <item x="6968"/>
        <item x="6969"/>
        <item x="6970"/>
        <item x="1792"/>
        <item x="6971"/>
        <item x="1793"/>
        <item x="6972"/>
        <item x="6973"/>
        <item x="6974"/>
        <item x="6975"/>
        <item x="1794"/>
        <item x="1795"/>
        <item x="6976"/>
        <item x="6977"/>
        <item x="5025"/>
        <item x="895"/>
        <item x="6978"/>
        <item x="896"/>
        <item x="6979"/>
        <item x="6980"/>
        <item x="1796"/>
        <item x="1263"/>
        <item x="897"/>
        <item x="1264"/>
        <item x="6127"/>
        <item x="1797"/>
        <item x="898"/>
        <item x="1265"/>
        <item x="899"/>
        <item x="1798"/>
        <item x="5026"/>
        <item x="1799"/>
        <item x="1266"/>
        <item x="1267"/>
        <item x="1268"/>
        <item x="1800"/>
        <item x="6128"/>
        <item x="1801"/>
        <item x="1802"/>
        <item x="9734"/>
        <item x="1269"/>
        <item x="1803"/>
        <item x="1804"/>
        <item x="1805"/>
        <item x="900"/>
        <item x="1806"/>
        <item x="1807"/>
        <item x="1808"/>
        <item x="2663"/>
        <item x="1809"/>
        <item x="1270"/>
        <item x="2664"/>
        <item x="2665"/>
        <item x="6129"/>
        <item x="1271"/>
        <item x="1272"/>
        <item x="6130"/>
        <item x="9735"/>
        <item x="1273"/>
        <item x="1274"/>
        <item x="9736"/>
        <item x="1275"/>
        <item x="1276"/>
        <item x="1277"/>
        <item x="6131"/>
        <item x="6981"/>
        <item x="9832"/>
        <item x="6982"/>
        <item x="9833"/>
        <item x="6132"/>
        <item x="6133"/>
        <item x="6983"/>
        <item x="6134"/>
        <item x="6984"/>
        <item x="6135"/>
        <item x="6985"/>
        <item x="6986"/>
        <item x="6136"/>
        <item x="6987"/>
        <item x="6137"/>
        <item x="527"/>
        <item x="6988"/>
        <item x="6989"/>
        <item x="528"/>
        <item x="6990"/>
        <item x="6991"/>
        <item x="6992"/>
        <item x="6993"/>
        <item x="529"/>
        <item x="6994"/>
        <item x="6995"/>
        <item x="6996"/>
        <item x="8760"/>
        <item x="901"/>
        <item x="530"/>
        <item x="8761"/>
        <item x="5415"/>
        <item x="531"/>
        <item x="5416"/>
        <item x="6997"/>
        <item x="6998"/>
        <item x="6999"/>
        <item x="8762"/>
        <item x="7000"/>
        <item x="7001"/>
        <item x="8763"/>
        <item x="3492"/>
        <item x="8764"/>
        <item x="3493"/>
        <item x="7002"/>
        <item x="4264"/>
        <item x="8765"/>
        <item x="4136"/>
        <item x="9343"/>
        <item x="9261"/>
        <item x="3494"/>
        <item x="4137"/>
        <item x="8766"/>
        <item x="3495"/>
        <item x="7003"/>
        <item x="4138"/>
        <item x="9262"/>
        <item x="8767"/>
        <item x="5417"/>
        <item x="3496"/>
        <item x="3497"/>
        <item x="3498"/>
        <item x="3499"/>
        <item x="532"/>
        <item x="2432"/>
        <item x="533"/>
        <item x="7004"/>
        <item x="534"/>
        <item x="5418"/>
        <item x="3500"/>
        <item x="535"/>
        <item x="536"/>
        <item x="3501"/>
        <item x="7005"/>
        <item x="7006"/>
        <item x="7007"/>
        <item x="7008"/>
        <item x="3502"/>
        <item x="4139"/>
        <item x="7009"/>
        <item x="8768"/>
        <item x="4140"/>
        <item x="3503"/>
        <item x="7010"/>
        <item x="7011"/>
        <item x="7012"/>
        <item x="8769"/>
        <item x="3504"/>
        <item x="7013"/>
        <item x="7014"/>
        <item x="2433"/>
        <item x="4265"/>
        <item x="3505"/>
        <item x="8770"/>
        <item x="802"/>
        <item x="803"/>
        <item x="537"/>
        <item x="7015"/>
        <item x="7016"/>
        <item x="7017"/>
        <item x="2434"/>
        <item x="804"/>
        <item x="7018"/>
        <item x="8771"/>
        <item x="8772"/>
        <item x="3506"/>
        <item x="7019"/>
        <item x="7020"/>
        <item x="3507"/>
        <item x="7021"/>
        <item x="7022"/>
        <item x="2435"/>
        <item x="3508"/>
        <item x="805"/>
        <item x="3509"/>
        <item x="7023"/>
        <item x="4334"/>
        <item x="4266"/>
        <item x="7024"/>
        <item x="8773"/>
        <item x="7025"/>
        <item x="7026"/>
        <item x="538"/>
        <item x="8500"/>
        <item x="806"/>
        <item x="8358"/>
        <item x="3510"/>
        <item x="7027"/>
        <item x="539"/>
        <item x="8774"/>
        <item x="7028"/>
        <item x="807"/>
        <item x="540"/>
        <item x="8359"/>
        <item x="3511"/>
        <item x="8775"/>
        <item x="8501"/>
        <item x="7029"/>
        <item x="3512"/>
        <item x="4267"/>
        <item x="541"/>
        <item x="8776"/>
        <item x="542"/>
        <item x="8777"/>
        <item x="2436"/>
        <item x="3513"/>
        <item x="808"/>
        <item x="7030"/>
        <item x="543"/>
        <item x="4268"/>
        <item x="7031"/>
        <item x="544"/>
        <item x="8778"/>
        <item x="545"/>
        <item x="7032"/>
        <item x="8779"/>
        <item x="4141"/>
        <item x="809"/>
        <item x="8780"/>
        <item x="7033"/>
        <item x="4269"/>
        <item x="9344"/>
        <item x="810"/>
        <item x="4142"/>
        <item x="7034"/>
        <item x="7035"/>
        <item x="7036"/>
        <item x="7037"/>
        <item x="8360"/>
        <item x="4270"/>
        <item x="2437"/>
        <item x="4271"/>
        <item x="5419"/>
        <item x="5420"/>
        <item x="3514"/>
        <item x="3515"/>
        <item x="2849"/>
        <item x="5421"/>
        <item x="2438"/>
        <item x="5422"/>
        <item x="5423"/>
        <item x="3516"/>
        <item x="4462"/>
        <item x="3517"/>
        <item x="5424"/>
        <item x="5425"/>
        <item x="5426"/>
        <item x="9671"/>
        <item x="4463"/>
        <item x="5427"/>
        <item x="4464"/>
        <item x="9672"/>
        <item x="2850"/>
        <item x="5428"/>
        <item x="9673"/>
        <item x="5429"/>
        <item x="2851"/>
        <item x="5430"/>
        <item x="9674"/>
        <item x="8781"/>
        <item x="5431"/>
        <item x="8782"/>
        <item x="2852"/>
        <item x="5432"/>
        <item x="9675"/>
        <item x="5433"/>
        <item x="5434"/>
        <item x="2853"/>
        <item x="9676"/>
        <item x="2854"/>
        <item x="9677"/>
        <item x="2855"/>
        <item x="2856"/>
        <item x="9678"/>
        <item x="9345"/>
        <item x="8783"/>
        <item x="9679"/>
        <item x="4465"/>
        <item x="4466"/>
        <item x="9680"/>
        <item x="9174"/>
        <item x="2439"/>
        <item x="9346"/>
        <item x="4467"/>
        <item x="8784"/>
        <item x="2440"/>
        <item x="9347"/>
        <item x="4143"/>
        <item x="9130"/>
        <item x="1278"/>
        <item x="1279"/>
        <item x="1280"/>
        <item x="1281"/>
        <item x="3"/>
        <item x="5027"/>
        <item x="4335"/>
        <item x="4"/>
        <item x="1810"/>
        <item x="5028"/>
        <item x="4336"/>
        <item x="1811"/>
        <item x="4337"/>
        <item x="902"/>
        <item x="4338"/>
        <item x="9348"/>
        <item x="1812"/>
        <item x="64"/>
        <item x="1813"/>
        <item x="903"/>
        <item x="1814"/>
        <item x="5029"/>
        <item x="227"/>
        <item x="1815"/>
        <item x="5030"/>
        <item x="228"/>
        <item x="904"/>
        <item x="1816"/>
        <item x="5031"/>
        <item x="1817"/>
        <item x="4806"/>
        <item x="6138"/>
        <item x="6139"/>
        <item x="4807"/>
        <item x="5032"/>
        <item x="229"/>
        <item x="905"/>
        <item x="4808"/>
        <item x="1818"/>
        <item x="230"/>
        <item x="6140"/>
        <item x="1819"/>
        <item x="6141"/>
        <item x="5033"/>
        <item x="1820"/>
        <item x="9737"/>
        <item x="1282"/>
        <item x="1283"/>
        <item x="1821"/>
        <item x="1822"/>
        <item x="1823"/>
        <item x="1824"/>
        <item x="1825"/>
        <item x="1826"/>
        <item x="6142"/>
        <item x="1827"/>
        <item x="1828"/>
        <item x="231"/>
        <item x="232"/>
        <item x="906"/>
        <item x="5034"/>
        <item x="233"/>
        <item x="907"/>
        <item x="5035"/>
        <item x="1829"/>
        <item x="1830"/>
        <item x="6143"/>
        <item x="234"/>
        <item x="908"/>
        <item x="5036"/>
        <item x="5037"/>
        <item x="909"/>
        <item x="5038"/>
        <item x="6144"/>
        <item x="235"/>
        <item x="910"/>
        <item x="5039"/>
        <item x="236"/>
        <item x="6145"/>
        <item x="911"/>
        <item x="5040"/>
        <item x="1831"/>
        <item x="1832"/>
        <item x="237"/>
        <item x="1833"/>
        <item x="9738"/>
        <item x="6146"/>
        <item x="912"/>
        <item x="5041"/>
        <item x="6147"/>
        <item x="913"/>
        <item x="238"/>
        <item x="914"/>
        <item x="239"/>
        <item x="240"/>
        <item x="6148"/>
        <item x="9739"/>
        <item x="241"/>
        <item x="1834"/>
        <item x="6149"/>
        <item x="5042"/>
        <item x="1835"/>
        <item x="9740"/>
        <item x="1836"/>
        <item x="2556"/>
        <item x="5851"/>
        <item x="5852"/>
        <item x="5853"/>
        <item x="5043"/>
        <item x="7038"/>
        <item x="7039"/>
        <item x="7040"/>
        <item x="7041"/>
        <item x="7042"/>
        <item x="7043"/>
        <item x="6150"/>
        <item x="2666"/>
        <item x="915"/>
        <item x="916"/>
        <item x="917"/>
        <item x="7044"/>
        <item x="7045"/>
        <item x="7046"/>
        <item x="7047"/>
        <item x="7048"/>
        <item x="7049"/>
        <item x="7050"/>
        <item x="7051"/>
        <item x="7052"/>
        <item x="7053"/>
        <item x="7054"/>
        <item x="8785"/>
        <item x="7055"/>
        <item x="7056"/>
        <item x="7057"/>
        <item x="7058"/>
        <item x="7059"/>
        <item x="7060"/>
        <item x="7061"/>
        <item x="7062"/>
        <item x="7063"/>
        <item x="7064"/>
        <item x="7065"/>
        <item x="7066"/>
        <item x="8786"/>
        <item x="7067"/>
        <item x="7068"/>
        <item x="7069"/>
        <item x="8660"/>
        <item x="8661"/>
        <item x="7070"/>
        <item x="7071"/>
        <item x="4272"/>
        <item x="8662"/>
        <item x="7072"/>
        <item x="7073"/>
        <item x="8787"/>
        <item x="7074"/>
        <item x="7075"/>
        <item x="7076"/>
        <item x="7077"/>
        <item x="9131"/>
        <item x="8788"/>
        <item x="9132"/>
        <item x="4273"/>
        <item x="8789"/>
        <item x="9133"/>
        <item x="9134"/>
        <item x="2857"/>
        <item x="2858"/>
        <item x="2859"/>
        <item x="2860"/>
        <item x="8790"/>
        <item x="2861"/>
        <item x="8361"/>
        <item x="4274"/>
        <item x="4275"/>
        <item x="4276"/>
        <item x="4144"/>
        <item x="4145"/>
        <item x="4277"/>
        <item x="2862"/>
        <item x="2863"/>
        <item x="2864"/>
        <item x="7078"/>
        <item x="7079"/>
        <item x="2865"/>
        <item x="7080"/>
        <item x="7081"/>
        <item x="7082"/>
        <item x="4278"/>
        <item x="7083"/>
        <item x="7084"/>
        <item x="7085"/>
        <item x="7086"/>
        <item x="4279"/>
        <item x="7087"/>
        <item x="7088"/>
        <item x="4280"/>
        <item x="7089"/>
        <item x="7090"/>
        <item x="4281"/>
        <item x="1837"/>
        <item x="242"/>
        <item x="1838"/>
        <item x="1839"/>
        <item x="243"/>
        <item x="244"/>
        <item x="1840"/>
        <item x="1841"/>
        <item x="245"/>
        <item x="1842"/>
        <item x="546"/>
        <item x="1843"/>
        <item x="547"/>
        <item x="5044"/>
        <item x="1844"/>
        <item x="1845"/>
        <item x="1846"/>
        <item x="1847"/>
        <item x="1848"/>
        <item x="1849"/>
        <item x="1850"/>
        <item x="1851"/>
        <item x="1852"/>
        <item x="1853"/>
        <item x="1854"/>
        <item x="1855"/>
        <item x="1856"/>
        <item x="1857"/>
        <item x="1858"/>
        <item x="1859"/>
        <item x="9741"/>
        <item x="918"/>
        <item x="919"/>
        <item x="920"/>
        <item x="921"/>
        <item x="922"/>
        <item x="923"/>
        <item x="924"/>
        <item x="925"/>
        <item x="926"/>
        <item x="927"/>
        <item x="928"/>
        <item x="929"/>
        <item x="930"/>
        <item x="7091"/>
        <item x="548"/>
        <item x="549"/>
        <item x="7092"/>
        <item x="550"/>
        <item x="551"/>
        <item x="552"/>
        <item x="553"/>
        <item x="554"/>
        <item x="555"/>
        <item x="556"/>
        <item x="557"/>
        <item x="3029"/>
        <item x="558"/>
        <item x="559"/>
        <item x="3030"/>
        <item x="560"/>
        <item x="561"/>
        <item x="3031"/>
        <item x="5694"/>
        <item x="5695"/>
        <item x="4146"/>
        <item x="5696"/>
        <item x="5697"/>
        <item x="5698"/>
        <item x="5699"/>
        <item x="7093"/>
        <item x="7094"/>
        <item x="7095"/>
        <item x="931"/>
        <item x="932"/>
        <item x="933"/>
        <item x="934"/>
        <item x="935"/>
        <item x="936"/>
        <item x="937"/>
        <item x="7096"/>
        <item x="7097"/>
        <item x="7098"/>
        <item x="7099"/>
        <item x="938"/>
        <item x="7100"/>
        <item x="7101"/>
        <item x="939"/>
        <item x="940"/>
        <item x="941"/>
        <item x="942"/>
        <item x="562"/>
        <item x="563"/>
        <item x="564"/>
        <item x="943"/>
        <item x="565"/>
        <item x="566"/>
        <item x="567"/>
        <item x="568"/>
        <item x="569"/>
        <item x="570"/>
        <item x="944"/>
        <item x="7102"/>
        <item x="571"/>
        <item x="7103"/>
        <item x="572"/>
        <item x="573"/>
        <item x="7104"/>
        <item x="7105"/>
        <item x="7106"/>
        <item x="7107"/>
        <item x="7108"/>
        <item x="7109"/>
        <item x="945"/>
        <item x="7110"/>
        <item x="7111"/>
        <item x="7112"/>
        <item x="7113"/>
        <item x="7114"/>
        <item x="946"/>
        <item x="7115"/>
        <item x="7116"/>
        <item x="947"/>
        <item x="7117"/>
        <item x="7118"/>
        <item x="7119"/>
        <item x="574"/>
        <item x="7120"/>
        <item x="2667"/>
        <item x="7121"/>
        <item x="7122"/>
        <item x="246"/>
        <item x="7123"/>
        <item x="575"/>
        <item x="8791"/>
        <item x="5435"/>
        <item x="948"/>
        <item x="7124"/>
        <item x="8792"/>
        <item x="5045"/>
        <item x="8793"/>
        <item x="8794"/>
        <item x="7125"/>
        <item x="5046"/>
        <item x="8795"/>
        <item x="8796"/>
        <item x="5047"/>
        <item x="8797"/>
        <item x="7126"/>
        <item x="7127"/>
        <item x="5048"/>
        <item x="7128"/>
        <item x="384"/>
        <item x="7129"/>
        <item x="7130"/>
        <item x="5436"/>
        <item x="7131"/>
        <item x="8798"/>
        <item x="385"/>
        <item x="8799"/>
        <item x="5437"/>
        <item x="7132"/>
        <item x="7133"/>
        <item x="386"/>
        <item x="7134"/>
        <item x="2441"/>
        <item x="7135"/>
        <item x="387"/>
        <item x="4147"/>
        <item x="9349"/>
        <item x="4148"/>
        <item x="3518"/>
        <item x="388"/>
        <item x="3519"/>
        <item x="65"/>
        <item x="3520"/>
        <item x="5438"/>
        <item x="3521"/>
        <item x="66"/>
        <item x="7136"/>
        <item x="389"/>
        <item x="7137"/>
        <item x="3522"/>
        <item x="2442"/>
        <item x="7138"/>
        <item x="3523"/>
        <item x="3524"/>
        <item x="7139"/>
        <item x="8800"/>
        <item x="2443"/>
        <item x="7140"/>
        <item x="2444"/>
        <item x="3525"/>
        <item x="3526"/>
        <item x="8801"/>
        <item x="7141"/>
        <item x="7142"/>
        <item x="7143"/>
        <item x="7144"/>
        <item x="576"/>
        <item x="8802"/>
        <item x="3527"/>
        <item x="577"/>
        <item x="8803"/>
        <item x="3528"/>
        <item x="7145"/>
        <item x="3529"/>
        <item x="3530"/>
        <item x="8804"/>
        <item x="3531"/>
        <item x="7146"/>
        <item x="3532"/>
        <item x="2976"/>
        <item x="3533"/>
        <item x="7147"/>
        <item x="578"/>
        <item x="3534"/>
        <item x="8362"/>
        <item x="3535"/>
        <item x="7148"/>
        <item x="8805"/>
        <item x="3536"/>
        <item x="3537"/>
        <item x="3538"/>
        <item x="2445"/>
        <item x="8806"/>
        <item x="7149"/>
        <item x="8807"/>
        <item x="8808"/>
        <item x="579"/>
        <item x="3539"/>
        <item x="8809"/>
        <item x="8810"/>
        <item x="2977"/>
        <item x="8811"/>
        <item x="3540"/>
        <item x="4149"/>
        <item x="9350"/>
        <item x="3541"/>
        <item x="390"/>
        <item x="2446"/>
        <item x="4150"/>
        <item x="67"/>
        <item x="3542"/>
        <item x="8812"/>
        <item x="8813"/>
        <item x="3543"/>
        <item x="9940"/>
        <item x="3544"/>
        <item x="9351"/>
        <item x="3545"/>
        <item x="4151"/>
        <item x="8814"/>
        <item x="9352"/>
        <item x="3546"/>
        <item x="8815"/>
        <item x="2978"/>
        <item x="4152"/>
        <item x="3547"/>
        <item x="9353"/>
        <item x="4153"/>
        <item x="3548"/>
        <item x="3549"/>
        <item x="9354"/>
        <item x="8816"/>
        <item x="4468"/>
        <item x="4282"/>
        <item x="2447"/>
        <item x="4469"/>
        <item x="3550"/>
        <item x="8817"/>
        <item x="3551"/>
        <item x="4470"/>
        <item x="9941"/>
        <item x="9355"/>
        <item x="68"/>
        <item x="4154"/>
        <item x="3552"/>
        <item x="9356"/>
        <item x="2866"/>
        <item x="4471"/>
        <item x="8818"/>
        <item x="9357"/>
        <item x="3553"/>
        <item x="9358"/>
        <item x="2867"/>
        <item x="9359"/>
        <item x="2868"/>
        <item x="3554"/>
        <item x="4472"/>
        <item x="9360"/>
        <item x="2869"/>
        <item x="69"/>
        <item x="8819"/>
        <item x="5439"/>
        <item x="2870"/>
        <item x="5440"/>
        <item x="9361"/>
        <item x="3555"/>
        <item x="2871"/>
        <item x="5441"/>
        <item x="5442"/>
        <item x="2872"/>
        <item x="3556"/>
        <item x="70"/>
        <item x="2873"/>
        <item x="3557"/>
        <item x="2874"/>
        <item x="9175"/>
        <item x="3558"/>
        <item x="811"/>
        <item x="3559"/>
        <item x="4155"/>
        <item x="2448"/>
        <item x="812"/>
        <item x="71"/>
        <item x="2449"/>
        <item x="3560"/>
        <item x="4473"/>
        <item x="4738"/>
        <item x="3561"/>
        <item x="3562"/>
        <item x="4739"/>
        <item x="4474"/>
        <item x="391"/>
        <item x="4740"/>
        <item x="3563"/>
        <item x="392"/>
        <item x="4475"/>
        <item x="3564"/>
        <item x="3565"/>
        <item x="393"/>
        <item x="3566"/>
        <item x="3567"/>
        <item x="4476"/>
        <item x="4477"/>
        <item x="72"/>
        <item x="3568"/>
        <item x="4478"/>
        <item x="73"/>
        <item x="9362"/>
        <item x="394"/>
        <item x="3569"/>
        <item x="74"/>
        <item x="3570"/>
        <item x="2450"/>
        <item x="4156"/>
        <item x="75"/>
        <item x="5"/>
        <item x="4479"/>
        <item x="4480"/>
        <item x="3571"/>
        <item x="3572"/>
        <item x="6"/>
        <item x="3573"/>
        <item x="6151"/>
        <item x="6152"/>
        <item x="6153"/>
        <item x="9363"/>
        <item x="9176"/>
        <item x="4741"/>
        <item x="7"/>
        <item x="4742"/>
        <item x="6154"/>
        <item x="949"/>
        <item x="1860"/>
        <item x="6155"/>
        <item x="6156"/>
        <item x="8"/>
        <item x="950"/>
        <item x="2668"/>
        <item x="6157"/>
        <item x="395"/>
        <item x="5049"/>
        <item x="6158"/>
        <item x="4481"/>
        <item x="247"/>
        <item x="6159"/>
        <item x="9177"/>
        <item x="951"/>
        <item x="6160"/>
        <item x="248"/>
        <item x="8363"/>
        <item x="8364"/>
        <item x="396"/>
        <item x="8365"/>
        <item x="952"/>
        <item x="5050"/>
        <item x="1861"/>
        <item x="1170"/>
        <item x="8366"/>
        <item x="5051"/>
        <item x="953"/>
        <item x="397"/>
        <item x="5052"/>
        <item x="1862"/>
        <item x="1863"/>
        <item x="6161"/>
        <item x="1864"/>
        <item x="1865"/>
        <item x="1866"/>
        <item x="2669"/>
        <item x="8367"/>
        <item x="8368"/>
        <item x="1867"/>
        <item x="8369"/>
        <item x="8370"/>
        <item x="954"/>
        <item x="1868"/>
        <item x="1869"/>
        <item x="8371"/>
        <item x="8372"/>
        <item x="1870"/>
        <item x="2670"/>
        <item x="1871"/>
        <item x="5053"/>
        <item x="1872"/>
        <item x="8373"/>
        <item x="2671"/>
        <item x="1873"/>
        <item x="8374"/>
        <item x="955"/>
        <item x="1171"/>
        <item x="8193"/>
        <item x="956"/>
        <item x="6162"/>
        <item x="1874"/>
        <item x="2672"/>
        <item x="1875"/>
        <item x="957"/>
        <item x="9364"/>
        <item x="1876"/>
        <item x="1877"/>
        <item x="8194"/>
        <item x="9702"/>
        <item x="2673"/>
        <item x="5054"/>
        <item x="8195"/>
        <item x="9365"/>
        <item x="1878"/>
        <item x="8196"/>
        <item x="1879"/>
        <item x="958"/>
        <item x="1880"/>
        <item x="249"/>
        <item x="1881"/>
        <item x="250"/>
        <item x="1882"/>
        <item x="251"/>
        <item x="959"/>
        <item x="1284"/>
        <item x="5055"/>
        <item x="1883"/>
        <item x="9366"/>
        <item x="5056"/>
        <item x="252"/>
        <item x="2605"/>
        <item x="253"/>
        <item x="2674"/>
        <item x="9367"/>
        <item x="5057"/>
        <item x="1884"/>
        <item x="9368"/>
        <item x="5058"/>
        <item x="1285"/>
        <item x="1885"/>
        <item x="1286"/>
        <item x="8197"/>
        <item x="1287"/>
        <item x="1886"/>
        <item x="8198"/>
        <item x="6163"/>
        <item x="8199"/>
        <item x="9369"/>
        <item x="8200"/>
        <item x="1887"/>
        <item x="8201"/>
        <item x="8202"/>
        <item x="5059"/>
        <item x="8203"/>
        <item x="8204"/>
        <item x="6164"/>
        <item x="6165"/>
        <item x="9703"/>
        <item x="6166"/>
        <item x="6167"/>
        <item x="8205"/>
        <item x="5060"/>
        <item x="8206"/>
        <item x="8207"/>
        <item x="7150"/>
        <item x="9704"/>
        <item x="7151"/>
        <item x="8208"/>
        <item x="7152"/>
        <item x="8209"/>
        <item x="8210"/>
        <item x="8211"/>
        <item x="8212"/>
        <item x="8213"/>
        <item x="8214"/>
        <item x="8215"/>
        <item x="7153"/>
        <item x="8216"/>
        <item x="7154"/>
        <item x="7155"/>
        <item x="8217"/>
        <item x="7156"/>
        <item x="8218"/>
        <item x="7157"/>
        <item x="8219"/>
        <item x="7158"/>
        <item x="7159"/>
        <item x="7160"/>
        <item x="7161"/>
        <item x="5854"/>
        <item x="8220"/>
        <item x="7162"/>
        <item x="5855"/>
        <item x="7163"/>
        <item x="8221"/>
        <item x="7164"/>
        <item x="8222"/>
        <item x="5856"/>
        <item x="7165"/>
        <item x="5857"/>
        <item x="7166"/>
        <item x="8223"/>
        <item x="7167"/>
        <item x="8224"/>
        <item x="7168"/>
        <item x="5858"/>
        <item x="7169"/>
        <item x="5859"/>
        <item x="5860"/>
        <item x="5861"/>
        <item x="7170"/>
        <item x="5862"/>
        <item x="580"/>
        <item x="7171"/>
        <item x="581"/>
        <item x="5863"/>
        <item x="7172"/>
        <item x="582"/>
        <item x="583"/>
        <item x="584"/>
        <item x="7173"/>
        <item x="585"/>
        <item x="586"/>
        <item x="587"/>
        <item x="7174"/>
        <item x="7175"/>
        <item x="7176"/>
        <item x="7177"/>
        <item x="7178"/>
        <item x="7179"/>
        <item x="7180"/>
        <item x="7181"/>
        <item x="7182"/>
        <item x="7183"/>
        <item x="7184"/>
        <item x="165"/>
        <item x="7185"/>
        <item x="9263"/>
        <item x="9942"/>
        <item x="9264"/>
        <item x="7186"/>
        <item x="8820"/>
        <item x="166"/>
        <item x="7187"/>
        <item x="7188"/>
        <item x="167"/>
        <item x="7189"/>
        <item x="9265"/>
        <item x="168"/>
        <item x="3574"/>
        <item x="7190"/>
        <item x="9370"/>
        <item x="5700"/>
        <item x="9266"/>
        <item x="7191"/>
        <item x="398"/>
        <item x="3575"/>
        <item x="9178"/>
        <item x="169"/>
        <item x="7192"/>
        <item x="5701"/>
        <item x="5702"/>
        <item x="7193"/>
        <item x="9267"/>
        <item x="8821"/>
        <item x="9268"/>
        <item x="4157"/>
        <item x="2451"/>
        <item x="76"/>
        <item x="9943"/>
        <item x="8822"/>
        <item x="5703"/>
        <item x="170"/>
        <item x="8823"/>
        <item x="3032"/>
        <item x="8824"/>
        <item x="9944"/>
        <item x="8825"/>
        <item x="7194"/>
        <item x="5704"/>
        <item x="4158"/>
        <item x="399"/>
        <item x="7195"/>
        <item x="8826"/>
        <item x="5705"/>
        <item x="77"/>
        <item x="2875"/>
        <item x="5706"/>
        <item x="5707"/>
        <item x="78"/>
        <item x="8827"/>
        <item x="9371"/>
        <item x="3059"/>
        <item x="7196"/>
        <item x="3576"/>
        <item x="3033"/>
        <item x="7197"/>
        <item x="400"/>
        <item x="7198"/>
        <item x="8828"/>
        <item x="7199"/>
        <item x="5708"/>
        <item x="4482"/>
        <item x="9993"/>
        <item x="4483"/>
        <item x="5709"/>
        <item x="3060"/>
        <item x="4484"/>
        <item x="7200"/>
        <item x="9372"/>
        <item x="8829"/>
        <item x="4485"/>
        <item x="8830"/>
        <item x="813"/>
        <item x="9994"/>
        <item x="7201"/>
        <item x="7202"/>
        <item x="4486"/>
        <item x="4487"/>
        <item x="7203"/>
        <item x="8831"/>
        <item x="5710"/>
        <item x="9995"/>
        <item x="9"/>
        <item x="814"/>
        <item x="9945"/>
        <item x="8832"/>
        <item x="7204"/>
        <item x="4488"/>
        <item x="9996"/>
        <item x="5711"/>
        <item x="9997"/>
        <item x="8833"/>
        <item x="8834"/>
        <item x="4489"/>
        <item x="5712"/>
        <item x="7205"/>
        <item x="8835"/>
        <item x="2876"/>
        <item x="79"/>
        <item x="9373"/>
        <item x="4490"/>
        <item x="7206"/>
        <item x="4491"/>
        <item x="401"/>
        <item x="3577"/>
        <item x="3578"/>
        <item x="2877"/>
        <item x="4492"/>
        <item x="2452"/>
        <item x="9374"/>
        <item x="3579"/>
        <item x="80"/>
        <item x="3580"/>
        <item x="4493"/>
        <item x="81"/>
        <item x="4494"/>
        <item x="3581"/>
        <item x="3582"/>
        <item x="8836"/>
        <item x="4495"/>
        <item x="3583"/>
        <item x="8837"/>
        <item x="2878"/>
        <item x="2453"/>
        <item x="3584"/>
        <item x="8838"/>
        <item x="4496"/>
        <item x="82"/>
        <item x="3034"/>
        <item x="4497"/>
        <item x="4498"/>
        <item x="2879"/>
        <item x="8839"/>
        <item x="2454"/>
        <item x="4159"/>
        <item x="2880"/>
        <item x="4283"/>
        <item x="2881"/>
        <item x="3585"/>
        <item x="83"/>
        <item x="4499"/>
        <item x="4160"/>
        <item x="3586"/>
        <item x="4161"/>
        <item x="3587"/>
        <item x="4162"/>
        <item x="8840"/>
        <item x="4500"/>
        <item x="5713"/>
        <item x="5714"/>
        <item x="4501"/>
        <item x="5715"/>
        <item x="3588"/>
        <item x="5716"/>
        <item x="5717"/>
        <item x="5718"/>
        <item x="5719"/>
        <item x="3589"/>
        <item x="84"/>
        <item x="5720"/>
        <item x="3590"/>
        <item x="5721"/>
        <item x="5722"/>
        <item x="5723"/>
        <item x="9946"/>
        <item x="5724"/>
        <item x="5725"/>
        <item x="5726"/>
        <item x="171"/>
        <item x="3591"/>
        <item x="402"/>
        <item x="3592"/>
        <item x="8114"/>
        <item x="9179"/>
        <item x="8115"/>
        <item x="9180"/>
        <item x="2455"/>
        <item x="9947"/>
        <item x="4502"/>
        <item x="3593"/>
        <item x="4503"/>
        <item x="3594"/>
        <item x="8116"/>
        <item x="3595"/>
        <item x="8117"/>
        <item x="823"/>
        <item x="3596"/>
        <item x="3597"/>
        <item x="8118"/>
        <item x="254"/>
        <item x="3598"/>
        <item x="3599"/>
        <item x="3600"/>
        <item x="9375"/>
        <item x="85"/>
        <item x="4504"/>
        <item x="3601"/>
        <item x="3602"/>
        <item x="3603"/>
        <item x="403"/>
        <item x="4505"/>
        <item x="3604"/>
        <item x="9376"/>
        <item x="3605"/>
        <item x="8119"/>
        <item x="86"/>
        <item x="9377"/>
        <item x="3606"/>
        <item x="960"/>
        <item x="2882"/>
        <item x="9378"/>
        <item x="87"/>
        <item x="9834"/>
        <item x="4163"/>
        <item x="9835"/>
        <item x="3607"/>
        <item x="404"/>
        <item x="9836"/>
        <item x="9837"/>
        <item x="9838"/>
        <item x="9839"/>
        <item x="9840"/>
        <item x="3608"/>
        <item x="9841"/>
        <item x="9181"/>
        <item x="9379"/>
        <item x="9842"/>
        <item x="9843"/>
        <item x="9844"/>
        <item x="3609"/>
        <item x="9182"/>
        <item x="9380"/>
        <item x="3610"/>
        <item x="5061"/>
        <item x="8120"/>
        <item x="255"/>
        <item x="256"/>
        <item x="3611"/>
        <item x="5062"/>
        <item x="961"/>
        <item x="8502"/>
        <item x="9845"/>
        <item x="3612"/>
        <item x="4164"/>
        <item x="9846"/>
        <item x="9847"/>
        <item x="9848"/>
        <item x="8503"/>
        <item x="9849"/>
        <item x="9850"/>
        <item x="9851"/>
        <item x="9852"/>
        <item x="9681"/>
        <item x="9853"/>
        <item x="8504"/>
        <item x="9854"/>
        <item x="9855"/>
        <item x="257"/>
        <item x="9856"/>
        <item x="9857"/>
        <item x="9858"/>
        <item x="8505"/>
        <item x="9859"/>
        <item x="9860"/>
        <item x="9861"/>
        <item x="9862"/>
        <item x="9863"/>
        <item x="8506"/>
        <item x="9682"/>
        <item x="2675"/>
        <item x="8507"/>
        <item x="962"/>
        <item x="5063"/>
        <item x="8508"/>
        <item x="258"/>
        <item x="8509"/>
        <item x="5064"/>
        <item x="8510"/>
        <item x="8511"/>
        <item x="5065"/>
        <item x="8512"/>
        <item x="5066"/>
        <item x="8513"/>
        <item x="8514"/>
        <item x="8515"/>
        <item x="8516"/>
        <item x="8517"/>
        <item x="8518"/>
        <item x="2676"/>
        <item x="963"/>
        <item x="8519"/>
        <item x="8520"/>
        <item x="8521"/>
        <item x="8522"/>
        <item x="8523"/>
        <item x="4165"/>
        <item x="4809"/>
        <item x="8524"/>
        <item x="5067"/>
        <item x="5068"/>
        <item x="824"/>
        <item x="8525"/>
        <item x="5069"/>
        <item x="5070"/>
        <item x="964"/>
        <item x="5071"/>
        <item x="5072"/>
        <item x="5073"/>
        <item x="5074"/>
        <item x="5075"/>
        <item x="5076"/>
        <item x="5077"/>
        <item x="5078"/>
        <item x="8526"/>
        <item x="5079"/>
        <item x="8527"/>
        <item x="1888"/>
        <item x="2677"/>
        <item x="1889"/>
        <item x="2678"/>
        <item x="5080"/>
        <item x="8225"/>
        <item x="8226"/>
        <item x="1890"/>
        <item x="965"/>
        <item x="1891"/>
        <item x="1892"/>
        <item x="1893"/>
        <item x="1894"/>
        <item x="2679"/>
        <item x="5081"/>
        <item x="1895"/>
        <item x="1896"/>
        <item x="2680"/>
        <item x="5082"/>
        <item x="1897"/>
        <item x="6168"/>
        <item x="966"/>
        <item x="9742"/>
        <item x="967"/>
        <item x="1898"/>
        <item x="1899"/>
        <item x="968"/>
        <item x="969"/>
        <item x="2681"/>
        <item x="4810"/>
        <item x="9705"/>
        <item x="970"/>
        <item x="1900"/>
        <item x="5083"/>
        <item x="9743"/>
        <item x="1901"/>
        <item x="1902"/>
        <item x="1903"/>
        <item x="1904"/>
        <item x="1905"/>
        <item x="5864"/>
        <item x="6169"/>
        <item x="5865"/>
        <item x="1288"/>
        <item x="1289"/>
        <item x="1290"/>
        <item x="1291"/>
        <item x="1292"/>
        <item x="1293"/>
        <item x="7207"/>
        <item x="1294"/>
        <item x="5084"/>
        <item x="1295"/>
        <item x="1296"/>
        <item x="1297"/>
        <item x="1298"/>
        <item x="1299"/>
        <item x="1300"/>
        <item x="1301"/>
        <item x="5085"/>
        <item x="5866"/>
        <item x="5867"/>
        <item x="7208"/>
        <item x="7209"/>
        <item x="7210"/>
        <item x="7211"/>
        <item x="7212"/>
        <item x="7213"/>
        <item x="7214"/>
        <item x="4166"/>
        <item x="4284"/>
        <item x="4285"/>
        <item x="588"/>
        <item x="589"/>
        <item x="590"/>
        <item x="591"/>
        <item x="592"/>
        <item x="8841"/>
        <item x="593"/>
        <item x="594"/>
        <item x="9135"/>
        <item x="8842"/>
        <item x="8843"/>
        <item x="7215"/>
        <item x="8844"/>
        <item x="7216"/>
        <item x="7217"/>
        <item x="7218"/>
        <item x="7219"/>
        <item x="8845"/>
        <item x="7220"/>
        <item x="7221"/>
        <item x="7222"/>
        <item x="7223"/>
        <item x="7224"/>
        <item x="7225"/>
        <item x="5443"/>
        <item x="7226"/>
        <item x="7227"/>
        <item x="9948"/>
        <item x="7228"/>
        <item x="2456"/>
        <item x="7229"/>
        <item x="5444"/>
        <item x="7230"/>
        <item x="7231"/>
        <item x="8846"/>
        <item x="5727"/>
        <item x="9183"/>
        <item x="5728"/>
        <item x="4167"/>
        <item x="9136"/>
        <item x="5729"/>
        <item x="3613"/>
        <item x="7232"/>
        <item x="2457"/>
        <item x="7233"/>
        <item x="7234"/>
        <item x="7235"/>
        <item x="3614"/>
        <item x="9184"/>
        <item x="5445"/>
        <item x="8847"/>
        <item x="7236"/>
        <item x="5446"/>
        <item x="2883"/>
        <item x="7237"/>
        <item x="4286"/>
        <item x="9949"/>
        <item x="7238"/>
        <item x="3615"/>
        <item x="7239"/>
        <item x="5730"/>
        <item x="5447"/>
        <item x="5731"/>
        <item x="8848"/>
        <item x="5732"/>
        <item x="5733"/>
        <item x="5734"/>
        <item x="5735"/>
        <item x="5736"/>
        <item x="5737"/>
        <item x="5738"/>
        <item x="8849"/>
        <item x="5739"/>
        <item x="7240"/>
        <item x="3616"/>
        <item x="2458"/>
        <item x="8850"/>
        <item x="3617"/>
        <item x="5448"/>
        <item x="7241"/>
        <item x="7242"/>
        <item x="8851"/>
        <item x="4844"/>
        <item x="8852"/>
        <item x="4845"/>
        <item x="3618"/>
        <item x="9950"/>
        <item x="7243"/>
        <item x="3619"/>
        <item x="8853"/>
        <item x="7244"/>
        <item x="4846"/>
        <item x="7245"/>
        <item x="7246"/>
        <item x="2459"/>
        <item x="8854"/>
        <item x="3620"/>
        <item x="7247"/>
        <item x="4847"/>
        <item x="8855"/>
        <item x="7248"/>
        <item x="9951"/>
        <item x="7249"/>
        <item x="7250"/>
        <item x="5740"/>
        <item x="7251"/>
        <item x="8856"/>
        <item x="3621"/>
        <item x="2884"/>
        <item x="7252"/>
        <item x="8528"/>
        <item x="7253"/>
        <item x="8529"/>
        <item x="8857"/>
        <item x="4287"/>
        <item x="9952"/>
        <item x="7254"/>
        <item x="8858"/>
        <item x="9381"/>
        <item x="3622"/>
        <item x="595"/>
        <item x="7255"/>
        <item x="9382"/>
        <item x="8859"/>
        <item x="5741"/>
        <item x="7256"/>
        <item x="7257"/>
        <item x="596"/>
        <item x="9383"/>
        <item x="3623"/>
        <item x="4848"/>
        <item x="5742"/>
        <item x="5449"/>
        <item x="4743"/>
        <item x="597"/>
        <item x="4506"/>
        <item x="9384"/>
        <item x="598"/>
        <item x="4507"/>
        <item x="4744"/>
        <item x="599"/>
        <item x="5743"/>
        <item x="4745"/>
        <item x="4168"/>
        <item x="4508"/>
        <item x="4746"/>
        <item x="2460"/>
        <item x="5450"/>
        <item x="4169"/>
        <item x="4509"/>
        <item x="4170"/>
        <item x="5744"/>
        <item x="363"/>
        <item x="4510"/>
        <item x="4511"/>
        <item x="4171"/>
        <item x="5451"/>
        <item x="2461"/>
        <item x="5745"/>
        <item x="2885"/>
        <item x="9185"/>
        <item x="5746"/>
        <item x="2886"/>
        <item x="4512"/>
        <item x="5747"/>
        <item x="2887"/>
        <item x="5748"/>
        <item x="4513"/>
        <item x="5749"/>
        <item x="2888"/>
        <item x="2889"/>
        <item x="5750"/>
        <item x="2890"/>
        <item x="2891"/>
        <item x="5452"/>
        <item x="5453"/>
        <item x="5751"/>
        <item x="4172"/>
        <item x="5454"/>
        <item x="2892"/>
        <item x="5455"/>
        <item x="5456"/>
        <item x="2893"/>
        <item x="5457"/>
        <item x="5752"/>
        <item x="5458"/>
        <item x="5459"/>
        <item x="5460"/>
        <item x="5461"/>
        <item x="5753"/>
        <item x="2894"/>
        <item x="5462"/>
        <item x="5463"/>
        <item x="5464"/>
        <item x="5465"/>
        <item x="5466"/>
        <item x="5467"/>
        <item x="5468"/>
        <item x="5469"/>
        <item x="5470"/>
        <item x="5471"/>
        <item x="5472"/>
        <item x="4747"/>
        <item x="4173"/>
        <item x="4748"/>
        <item x="4749"/>
        <item x="4750"/>
        <item x="4751"/>
        <item x="5754"/>
        <item x="4514"/>
        <item x="2462"/>
        <item x="4752"/>
        <item x="5755"/>
        <item x="4753"/>
        <item x="4515"/>
        <item x="8860"/>
        <item x="4516"/>
        <item x="2463"/>
        <item x="405"/>
        <item x="4517"/>
        <item x="4518"/>
        <item x="9953"/>
        <item x="2895"/>
        <item x="88"/>
        <item x="4519"/>
        <item x="9186"/>
        <item x="2464"/>
        <item x="4174"/>
        <item x="4520"/>
        <item x="3624"/>
        <item x="4521"/>
        <item x="4522"/>
        <item x="9954"/>
        <item x="4175"/>
        <item x="4176"/>
        <item x="259"/>
        <item x="89"/>
        <item x="260"/>
        <item x="4177"/>
        <item x="4523"/>
        <item x="261"/>
        <item x="1906"/>
        <item x="262"/>
        <item x="4247"/>
        <item x="4178"/>
        <item x="1172"/>
        <item x="1907"/>
        <item x="263"/>
        <item x="4524"/>
        <item x="4525"/>
        <item x="4179"/>
        <item x="264"/>
        <item x="1908"/>
        <item x="9385"/>
        <item x="5086"/>
        <item x="1909"/>
        <item x="265"/>
        <item x="971"/>
        <item x="5087"/>
        <item x="972"/>
        <item x="8121"/>
        <item x="1910"/>
        <item x="1302"/>
        <item x="973"/>
        <item x="8122"/>
        <item x="4526"/>
        <item x="1303"/>
        <item x="1911"/>
        <item x="8123"/>
        <item x="4754"/>
        <item x="4755"/>
        <item x="1912"/>
        <item x="1304"/>
        <item x="1913"/>
        <item x="4756"/>
        <item x="4527"/>
        <item x="974"/>
        <item x="1914"/>
        <item x="4528"/>
        <item x="4529"/>
        <item x="1915"/>
        <item x="1916"/>
        <item x="4530"/>
        <item x="1305"/>
        <item x="2682"/>
        <item x="1306"/>
        <item x="1917"/>
        <item x="4531"/>
        <item x="1307"/>
        <item x="2896"/>
        <item x="4532"/>
        <item x="975"/>
        <item x="5088"/>
        <item x="8375"/>
        <item x="1918"/>
        <item x="5868"/>
        <item x="5089"/>
        <item x="5869"/>
        <item x="4533"/>
        <item x="4534"/>
        <item x="976"/>
        <item x="1919"/>
        <item x="4180"/>
        <item x="1920"/>
        <item x="5870"/>
        <item x="1921"/>
        <item x="2683"/>
        <item x="977"/>
        <item x="4535"/>
        <item x="3625"/>
        <item x="4536"/>
        <item x="5871"/>
        <item x="1922"/>
        <item x="2684"/>
        <item x="2685"/>
        <item x="1923"/>
        <item x="5872"/>
        <item x="5090"/>
        <item x="1924"/>
        <item x="1925"/>
        <item x="3626"/>
        <item x="978"/>
        <item x="2686"/>
        <item x="5873"/>
        <item x="1926"/>
        <item x="1927"/>
        <item x="3627"/>
        <item x="5874"/>
        <item x="1928"/>
        <item x="5875"/>
        <item x="1929"/>
        <item x="4811"/>
        <item x="6170"/>
        <item x="1930"/>
        <item x="9744"/>
        <item x="6171"/>
        <item x="6172"/>
        <item x="1931"/>
        <item x="6173"/>
        <item x="6174"/>
        <item x="1932"/>
        <item x="2687"/>
        <item x="1308"/>
        <item x="6175"/>
        <item x="2688"/>
        <item x="1933"/>
        <item x="1934"/>
        <item x="1309"/>
        <item x="1935"/>
        <item x="1936"/>
        <item x="2689"/>
        <item x="4812"/>
        <item x="4813"/>
        <item x="4814"/>
        <item x="1310"/>
        <item x="6176"/>
        <item x="1311"/>
        <item x="979"/>
        <item x="6177"/>
        <item x="6178"/>
        <item x="9386"/>
        <item x="6179"/>
        <item x="1937"/>
        <item x="1938"/>
        <item x="1939"/>
        <item x="1940"/>
        <item x="9387"/>
        <item x="2690"/>
        <item x="1941"/>
        <item x="980"/>
        <item x="9388"/>
        <item x="1942"/>
        <item x="1943"/>
        <item x="1944"/>
        <item x="1945"/>
        <item x="2691"/>
        <item x="6180"/>
        <item x="981"/>
        <item x="2692"/>
        <item x="1946"/>
        <item x="982"/>
        <item x="2693"/>
        <item x="6181"/>
        <item x="1947"/>
        <item x="1948"/>
        <item x="1949"/>
        <item x="1950"/>
        <item x="1951"/>
        <item x="6182"/>
        <item x="1952"/>
        <item x="983"/>
        <item x="1953"/>
        <item x="984"/>
        <item x="2694"/>
        <item x="1954"/>
        <item x="5091"/>
        <item x="266"/>
        <item x="1955"/>
        <item x="1312"/>
        <item x="6183"/>
        <item x="1956"/>
        <item x="1957"/>
        <item x="2695"/>
        <item x="267"/>
        <item x="1958"/>
        <item x="1959"/>
        <item x="2696"/>
        <item x="1960"/>
        <item x="1961"/>
        <item x="6184"/>
        <item x="5092"/>
        <item x="1962"/>
        <item x="2697"/>
        <item x="1963"/>
        <item x="1964"/>
        <item x="1965"/>
        <item x="9706"/>
        <item x="1966"/>
        <item x="1967"/>
        <item x="268"/>
        <item x="1968"/>
        <item x="269"/>
        <item x="270"/>
        <item x="5876"/>
        <item x="1313"/>
        <item x="1314"/>
        <item x="1315"/>
        <item x="5877"/>
        <item x="5093"/>
        <item x="985"/>
        <item x="1316"/>
        <item x="1317"/>
        <item x="6185"/>
        <item x="1318"/>
        <item x="5878"/>
        <item x="1319"/>
        <item x="9707"/>
        <item x="1320"/>
        <item x="1321"/>
        <item x="1322"/>
        <item x="5879"/>
        <item x="1323"/>
        <item x="1324"/>
        <item x="7258"/>
        <item x="5880"/>
        <item x="7259"/>
        <item x="5881"/>
        <item x="7260"/>
        <item x="2979"/>
        <item x="7261"/>
        <item x="9864"/>
        <item x="7262"/>
        <item x="7263"/>
        <item x="9865"/>
        <item x="9866"/>
        <item x="9867"/>
        <item x="9708"/>
        <item x="7264"/>
        <item x="9868"/>
        <item x="7265"/>
        <item x="9869"/>
        <item x="9870"/>
        <item x="9871"/>
        <item x="7266"/>
        <item x="7267"/>
        <item x="7268"/>
        <item x="7269"/>
        <item x="7270"/>
        <item x="7271"/>
        <item x="7272"/>
        <item x="7273"/>
        <item x="600"/>
        <item x="7274"/>
        <item x="7275"/>
        <item x="7276"/>
        <item x="9745"/>
        <item x="601"/>
        <item x="7277"/>
        <item x="8227"/>
        <item x="7278"/>
        <item x="7279"/>
        <item x="8228"/>
        <item x="4849"/>
        <item x="8229"/>
        <item x="8230"/>
        <item x="602"/>
        <item x="5473"/>
        <item x="8231"/>
        <item x="8232"/>
        <item x="603"/>
        <item x="604"/>
        <item x="5474"/>
        <item x="8233"/>
        <item x="605"/>
        <item x="606"/>
        <item x="5475"/>
        <item x="607"/>
        <item x="8861"/>
        <item x="608"/>
        <item x="8234"/>
        <item x="609"/>
        <item x="7280"/>
        <item x="7281"/>
        <item x="7282"/>
        <item x="7283"/>
        <item x="8235"/>
        <item x="5476"/>
        <item x="8236"/>
        <item x="8237"/>
        <item x="7284"/>
        <item x="8238"/>
        <item x="8862"/>
        <item x="7285"/>
        <item x="8239"/>
        <item x="3628"/>
        <item x="3629"/>
        <item x="7286"/>
        <item x="3630"/>
        <item x="8240"/>
        <item x="3631"/>
        <item x="3632"/>
        <item x="3633"/>
        <item x="8241"/>
        <item x="7287"/>
        <item x="5477"/>
        <item x="7288"/>
        <item x="8242"/>
        <item x="8863"/>
        <item x="610"/>
        <item x="3634"/>
        <item x="611"/>
        <item x="5478"/>
        <item x="3635"/>
        <item x="2897"/>
        <item x="9872"/>
        <item x="3636"/>
        <item x="9873"/>
        <item x="3637"/>
        <item x="9874"/>
        <item x="8243"/>
        <item x="3638"/>
        <item x="7289"/>
        <item x="3639"/>
        <item x="3640"/>
        <item x="2898"/>
        <item x="8244"/>
        <item x="7290"/>
        <item x="5479"/>
        <item x="3641"/>
        <item x="7291"/>
        <item x="7292"/>
        <item x="5756"/>
        <item x="7293"/>
        <item x="3642"/>
        <item x="4850"/>
        <item x="7294"/>
        <item x="7295"/>
        <item x="5757"/>
        <item x="3643"/>
        <item x="2899"/>
        <item x="5758"/>
        <item x="7296"/>
        <item x="7297"/>
        <item x="5480"/>
        <item x="3644"/>
        <item x="3645"/>
        <item x="7298"/>
        <item x="7299"/>
        <item x="4851"/>
        <item x="9389"/>
        <item x="7300"/>
        <item x="90"/>
        <item x="3646"/>
        <item x="3647"/>
        <item x="3648"/>
        <item x="9390"/>
        <item x="4852"/>
        <item x="9391"/>
        <item x="3649"/>
        <item x="91"/>
        <item x="92"/>
        <item x="4853"/>
        <item x="7301"/>
        <item x="7302"/>
        <item x="3650"/>
        <item x="3651"/>
        <item x="8864"/>
        <item x="3652"/>
        <item x="93"/>
        <item x="3653"/>
        <item x="7303"/>
        <item x="612"/>
        <item x="5481"/>
        <item x="2465"/>
        <item x="8865"/>
        <item x="2466"/>
        <item x="7304"/>
        <item x="3654"/>
        <item x="7305"/>
        <item x="3655"/>
        <item x="4248"/>
        <item x="8866"/>
        <item x="7306"/>
        <item x="4854"/>
        <item x="94"/>
        <item x="9187"/>
        <item x="8867"/>
        <item x="3656"/>
        <item x="3657"/>
        <item x="8868"/>
        <item x="3658"/>
        <item x="7307"/>
        <item x="9392"/>
        <item x="8124"/>
        <item x="9393"/>
        <item x="95"/>
        <item x="7308"/>
        <item x="8869"/>
        <item x="8125"/>
        <item x="96"/>
        <item x="3659"/>
        <item x="2467"/>
        <item x="3660"/>
        <item x="8126"/>
        <item x="3661"/>
        <item x="4855"/>
        <item x="8870"/>
        <item x="3662"/>
        <item x="9394"/>
        <item x="7309"/>
        <item x="9188"/>
        <item x="8127"/>
        <item x="8871"/>
        <item x="9395"/>
        <item x="8872"/>
        <item x="7310"/>
        <item x="3663"/>
        <item x="8873"/>
        <item x="4856"/>
        <item x="9396"/>
        <item x="8874"/>
        <item x="4857"/>
        <item x="5759"/>
        <item x="7311"/>
        <item x="3664"/>
        <item x="97"/>
        <item x="5760"/>
        <item x="8128"/>
        <item x="613"/>
        <item x="8875"/>
        <item x="8876"/>
        <item x="4858"/>
        <item x="4859"/>
        <item x="614"/>
        <item x="5761"/>
        <item x="8129"/>
        <item x="8877"/>
        <item x="4860"/>
        <item x="4757"/>
        <item x="615"/>
        <item x="98"/>
        <item x="5762"/>
        <item x="4758"/>
        <item x="8878"/>
        <item x="616"/>
        <item x="5763"/>
        <item x="4759"/>
        <item x="8130"/>
        <item x="9397"/>
        <item x="4861"/>
        <item x="4537"/>
        <item x="9398"/>
        <item x="8879"/>
        <item x="8880"/>
        <item x="617"/>
        <item x="4862"/>
        <item x="10"/>
        <item x="8881"/>
        <item x="8882"/>
        <item x="9399"/>
        <item x="99"/>
        <item x="4760"/>
        <item x="9400"/>
        <item x="618"/>
        <item x="4538"/>
        <item x="4761"/>
        <item x="8883"/>
        <item x="2468"/>
        <item x="9137"/>
        <item x="4762"/>
        <item x="4539"/>
        <item x="4763"/>
        <item x="4764"/>
        <item x="100"/>
        <item x="4540"/>
        <item x="4765"/>
        <item x="8884"/>
        <item x="4766"/>
        <item x="4541"/>
        <item x="5764"/>
        <item x="5482"/>
        <item x="101"/>
        <item x="4767"/>
        <item x="5483"/>
        <item x="5484"/>
        <item x="5485"/>
        <item x="5486"/>
        <item x="4542"/>
        <item x="5487"/>
        <item x="5488"/>
        <item x="5489"/>
        <item x="5490"/>
        <item x="5491"/>
        <item x="5492"/>
        <item x="5493"/>
        <item x="5494"/>
        <item x="9189"/>
        <item x="5495"/>
        <item x="5496"/>
        <item x="9401"/>
        <item x="5497"/>
        <item x="5498"/>
        <item x="102"/>
        <item x="8530"/>
        <item x="8885"/>
        <item x="5499"/>
        <item x="2469"/>
        <item x="4543"/>
        <item x="9190"/>
        <item x="103"/>
        <item x="8531"/>
        <item x="8532"/>
        <item x="5765"/>
        <item x="8533"/>
        <item x="4544"/>
        <item x="5766"/>
        <item x="8534"/>
        <item x="9191"/>
        <item x="4545"/>
        <item x="2470"/>
        <item x="3665"/>
        <item x="5767"/>
        <item x="8535"/>
        <item x="8536"/>
        <item x="104"/>
        <item x="4546"/>
        <item x="406"/>
        <item x="9402"/>
        <item x="8537"/>
        <item x="7312"/>
        <item x="8538"/>
        <item x="9403"/>
        <item x="9192"/>
        <item x="8131"/>
        <item x="4547"/>
        <item x="9404"/>
        <item x="3666"/>
        <item x="9405"/>
        <item x="4181"/>
        <item x="7313"/>
        <item x="105"/>
        <item x="9406"/>
        <item x="8132"/>
        <item x="7314"/>
        <item x="4548"/>
        <item x="106"/>
        <item x="986"/>
        <item x="9407"/>
        <item x="9193"/>
        <item x="4549"/>
        <item x="4550"/>
        <item x="107"/>
        <item x="2471"/>
        <item x="5094"/>
        <item x="9194"/>
        <item x="1195"/>
        <item x="108"/>
        <item x="987"/>
        <item x="4551"/>
        <item x="4552"/>
        <item x="407"/>
        <item x="4182"/>
        <item x="9408"/>
        <item x="9409"/>
        <item x="8539"/>
        <item x="4183"/>
        <item x="6186"/>
        <item x="109"/>
        <item x="9410"/>
        <item x="8540"/>
        <item x="11"/>
        <item x="6187"/>
        <item x="5095"/>
        <item x="2698"/>
        <item x="6188"/>
        <item x="110"/>
        <item x="2557"/>
        <item x="6189"/>
        <item x="9411"/>
        <item x="1325"/>
        <item x="111"/>
        <item x="1326"/>
        <item x="1969"/>
        <item x="6190"/>
        <item x="988"/>
        <item x="1970"/>
        <item x="2558"/>
        <item x="989"/>
        <item x="6191"/>
        <item x="1327"/>
        <item x="1971"/>
        <item x="1972"/>
        <item x="6192"/>
        <item x="6193"/>
        <item x="1973"/>
        <item x="1328"/>
        <item x="6194"/>
        <item x="2699"/>
        <item x="1329"/>
        <item x="1330"/>
        <item x="6195"/>
        <item x="9875"/>
        <item x="9876"/>
        <item x="1331"/>
        <item x="9877"/>
        <item x="9878"/>
        <item x="1332"/>
        <item x="9879"/>
        <item x="9880"/>
        <item x="4553"/>
        <item x="9881"/>
        <item x="9882"/>
        <item x="1333"/>
        <item x="9883"/>
        <item x="6196"/>
        <item x="2559"/>
        <item x="5096"/>
        <item x="9884"/>
        <item x="9885"/>
        <item x="1334"/>
        <item x="1335"/>
        <item x="9886"/>
        <item x="2700"/>
        <item x="990"/>
        <item x="9887"/>
        <item x="9888"/>
        <item x="1336"/>
        <item x="9889"/>
        <item x="9890"/>
        <item x="1337"/>
        <item x="9891"/>
        <item x="6197"/>
        <item x="9892"/>
        <item x="1974"/>
        <item x="9893"/>
        <item x="1338"/>
        <item x="6198"/>
        <item x="1339"/>
        <item x="991"/>
        <item x="1340"/>
        <item x="1341"/>
        <item x="6199"/>
        <item x="6200"/>
        <item x="6201"/>
        <item x="2701"/>
        <item x="5882"/>
        <item x="1342"/>
        <item x="6202"/>
        <item x="6203"/>
        <item x="1975"/>
        <item x="1976"/>
        <item x="2702"/>
        <item x="1343"/>
        <item x="1977"/>
        <item x="6204"/>
        <item x="4815"/>
        <item x="1978"/>
        <item x="1344"/>
        <item x="6205"/>
        <item x="1979"/>
        <item x="1345"/>
        <item x="3667"/>
        <item x="6206"/>
        <item x="4554"/>
        <item x="1980"/>
        <item x="2560"/>
        <item x="6207"/>
        <item x="8541"/>
        <item x="8542"/>
        <item x="8543"/>
        <item x="3668"/>
        <item x="8544"/>
        <item x="2703"/>
        <item x="8545"/>
        <item x="1346"/>
        <item x="3669"/>
        <item x="1981"/>
        <item x="1982"/>
        <item x="1347"/>
        <item x="2704"/>
        <item x="6208"/>
        <item x="6209"/>
        <item x="5097"/>
        <item x="1348"/>
        <item x="1983"/>
        <item x="1984"/>
        <item x="1349"/>
        <item x="3670"/>
        <item x="1350"/>
        <item x="3671"/>
        <item x="2705"/>
        <item x="3672"/>
        <item x="2706"/>
        <item x="1985"/>
        <item x="1986"/>
        <item x="5883"/>
        <item x="992"/>
        <item x="364"/>
        <item x="1987"/>
        <item x="3673"/>
        <item x="2707"/>
        <item x="1173"/>
        <item x="1988"/>
        <item x="6210"/>
        <item x="1174"/>
        <item x="4816"/>
        <item x="3674"/>
        <item x="1989"/>
        <item x="2708"/>
        <item x="2709"/>
        <item x="1990"/>
        <item x="5768"/>
        <item x="1991"/>
        <item x="1992"/>
        <item x="1993"/>
        <item x="1994"/>
        <item x="3675"/>
        <item x="2710"/>
        <item x="3676"/>
        <item x="9746"/>
        <item x="9747"/>
        <item x="5098"/>
        <item x="8245"/>
        <item x="9748"/>
        <item x="9749"/>
        <item x="993"/>
        <item x="2711"/>
        <item x="1995"/>
        <item x="9750"/>
        <item x="6211"/>
        <item x="1996"/>
        <item x="5099"/>
        <item x="994"/>
        <item x="2561"/>
        <item x="995"/>
        <item x="2712"/>
        <item x="6212"/>
        <item x="5100"/>
        <item x="5101"/>
        <item x="1997"/>
        <item x="1998"/>
        <item x="1999"/>
        <item x="2713"/>
        <item x="2714"/>
        <item x="1351"/>
        <item x="2000"/>
        <item x="2001"/>
        <item x="2002"/>
        <item x="1352"/>
        <item x="5102"/>
        <item x="2003"/>
        <item x="2004"/>
        <item x="6213"/>
        <item x="2005"/>
        <item x="2562"/>
        <item x="2006"/>
        <item x="1353"/>
        <item x="996"/>
        <item x="2007"/>
        <item x="2008"/>
        <item x="6214"/>
        <item x="1354"/>
        <item x="2009"/>
        <item x="1355"/>
        <item x="6215"/>
        <item x="2010"/>
        <item x="997"/>
        <item x="2011"/>
        <item x="5103"/>
        <item x="6216"/>
        <item x="2012"/>
        <item x="8246"/>
        <item x="6217"/>
        <item x="271"/>
        <item x="2013"/>
        <item x="1356"/>
        <item x="998"/>
        <item x="2014"/>
        <item x="1357"/>
        <item x="2015"/>
        <item x="1175"/>
        <item x="272"/>
        <item x="273"/>
        <item x="2016"/>
        <item x="274"/>
        <item x="999"/>
        <item x="5104"/>
        <item x="275"/>
        <item x="1358"/>
        <item x="1000"/>
        <item x="8247"/>
        <item x="8248"/>
        <item x="8249"/>
        <item x="8250"/>
        <item x="8251"/>
        <item x="8252"/>
        <item x="8253"/>
        <item x="8254"/>
        <item x="8255"/>
        <item x="8256"/>
        <item x="7315"/>
        <item x="8257"/>
        <item x="8258"/>
        <item x="7316"/>
        <item x="8259"/>
        <item x="8260"/>
        <item x="7317"/>
        <item x="8261"/>
        <item x="8262"/>
        <item x="7318"/>
        <item x="8263"/>
        <item x="5884"/>
        <item x="7319"/>
        <item x="8264"/>
        <item x="5885"/>
        <item x="8265"/>
        <item x="5886"/>
        <item x="8266"/>
        <item x="7320"/>
        <item x="8267"/>
        <item x="7321"/>
        <item x="7322"/>
        <item x="8268"/>
        <item x="7323"/>
        <item x="7324"/>
        <item x="7325"/>
        <item x="7326"/>
        <item x="7327"/>
        <item x="8269"/>
        <item x="7328"/>
        <item x="7329"/>
        <item x="7330"/>
        <item x="7331"/>
        <item x="7332"/>
        <item x="7333"/>
        <item x="619"/>
        <item x="7334"/>
        <item x="7335"/>
        <item x="620"/>
        <item x="621"/>
        <item x="7336"/>
        <item x="8270"/>
        <item x="622"/>
        <item x="623"/>
        <item x="4863"/>
        <item x="7337"/>
        <item x="624"/>
        <item x="8271"/>
        <item x="7338"/>
        <item x="8272"/>
        <item x="8273"/>
        <item x="8274"/>
        <item x="7339"/>
        <item x="7340"/>
        <item x="8275"/>
        <item x="4864"/>
        <item x="8276"/>
        <item x="7341"/>
        <item x="7342"/>
        <item x="7343"/>
        <item x="7344"/>
        <item x="8277"/>
        <item x="7345"/>
        <item x="8278"/>
        <item x="8279"/>
        <item x="7346"/>
        <item x="8280"/>
        <item x="8281"/>
        <item x="8282"/>
        <item x="8283"/>
        <item x="8886"/>
        <item x="8284"/>
        <item x="8285"/>
        <item x="8286"/>
        <item x="625"/>
        <item x="8287"/>
        <item x="8288"/>
        <item x="8289"/>
        <item x="8290"/>
        <item x="8887"/>
        <item x="8291"/>
        <item x="8292"/>
        <item x="8293"/>
        <item x="8294"/>
        <item x="8295"/>
        <item x="8296"/>
        <item x="8297"/>
        <item x="8888"/>
        <item x="8298"/>
        <item x="8299"/>
        <item x="8300"/>
        <item x="8301"/>
        <item x="8302"/>
        <item x="8303"/>
        <item x="626"/>
        <item x="8304"/>
        <item x="9412"/>
        <item x="8305"/>
        <item x="8306"/>
        <item x="8307"/>
        <item x="8889"/>
        <item x="9413"/>
        <item x="4865"/>
        <item x="8308"/>
        <item x="627"/>
        <item x="8309"/>
        <item x="8310"/>
        <item x="628"/>
        <item x="629"/>
        <item x="9414"/>
        <item x="630"/>
        <item x="8311"/>
        <item x="631"/>
        <item x="632"/>
        <item x="7347"/>
        <item x="633"/>
        <item x="7348"/>
        <item x="634"/>
        <item x="7349"/>
        <item x="635"/>
        <item x="8312"/>
        <item x="636"/>
        <item x="7350"/>
        <item x="112"/>
        <item x="637"/>
        <item x="7351"/>
        <item x="638"/>
        <item x="8313"/>
        <item x="639"/>
        <item x="8314"/>
        <item x="7352"/>
        <item x="4184"/>
        <item x="113"/>
        <item x="7353"/>
        <item x="7354"/>
        <item x="7355"/>
        <item x="9415"/>
        <item x="7356"/>
        <item x="9416"/>
        <item x="9417"/>
        <item x="7357"/>
        <item x="7358"/>
        <item x="9418"/>
        <item x="3035"/>
        <item x="9419"/>
        <item x="9894"/>
        <item x="3677"/>
        <item x="7359"/>
        <item x="3036"/>
        <item x="7360"/>
        <item x="9420"/>
        <item x="9421"/>
        <item x="3678"/>
        <item x="7361"/>
        <item x="9422"/>
        <item x="640"/>
        <item x="641"/>
        <item x="9423"/>
        <item x="3679"/>
        <item x="642"/>
        <item x="114"/>
        <item x="9424"/>
        <item x="9425"/>
        <item x="643"/>
        <item x="644"/>
        <item x="645"/>
        <item x="3680"/>
        <item x="646"/>
        <item x="7362"/>
        <item x="408"/>
        <item x="647"/>
        <item x="7363"/>
        <item x="3681"/>
        <item x="8890"/>
        <item x="9426"/>
        <item x="3682"/>
        <item x="409"/>
        <item x="2980"/>
        <item x="9195"/>
        <item x="8891"/>
        <item x="3683"/>
        <item x="7364"/>
        <item x="8892"/>
        <item x="3684"/>
        <item x="115"/>
        <item x="3685"/>
        <item x="9427"/>
        <item x="3686"/>
        <item x="2981"/>
        <item x="3687"/>
        <item x="3688"/>
        <item x="7365"/>
        <item x="8893"/>
        <item x="9428"/>
        <item x="2982"/>
        <item x="9196"/>
        <item x="8894"/>
        <item x="3689"/>
        <item x="9429"/>
        <item x="4249"/>
        <item x="2983"/>
        <item x="3690"/>
        <item x="3691"/>
        <item x="7366"/>
        <item x="8895"/>
        <item x="3692"/>
        <item x="3693"/>
        <item x="648"/>
        <item x="3694"/>
        <item x="3695"/>
        <item x="3696"/>
        <item x="9430"/>
        <item x="8896"/>
        <item x="8897"/>
        <item x="3697"/>
        <item x="7367"/>
        <item x="3698"/>
        <item x="9197"/>
        <item x="8898"/>
        <item x="3699"/>
        <item x="7368"/>
        <item x="9431"/>
        <item x="2472"/>
        <item x="3700"/>
        <item x="8899"/>
        <item x="365"/>
        <item x="7369"/>
        <item x="366"/>
        <item x="9432"/>
        <item x="649"/>
        <item x="8900"/>
        <item x="9198"/>
        <item x="9433"/>
        <item x="7370"/>
        <item x="9199"/>
        <item x="2900"/>
        <item x="8901"/>
        <item x="2473"/>
        <item x="2901"/>
        <item x="2902"/>
        <item x="650"/>
        <item x="367"/>
        <item x="2903"/>
        <item x="3701"/>
        <item x="8902"/>
        <item x="2904"/>
        <item x="651"/>
        <item x="12"/>
        <item x="2905"/>
        <item x="8903"/>
        <item x="8904"/>
        <item x="2906"/>
        <item x="116"/>
        <item x="2907"/>
        <item x="652"/>
        <item x="13"/>
        <item x="8905"/>
        <item x="8906"/>
        <item x="2908"/>
        <item x="3702"/>
        <item x="2909"/>
        <item x="4768"/>
        <item x="4769"/>
        <item x="117"/>
        <item x="3703"/>
        <item x="9200"/>
        <item x="4770"/>
        <item x="8907"/>
        <item x="5500"/>
        <item x="5501"/>
        <item x="4771"/>
        <item x="5502"/>
        <item x="5503"/>
        <item x="5504"/>
        <item x="3704"/>
        <item x="4772"/>
        <item x="5505"/>
        <item x="5506"/>
        <item x="4773"/>
        <item x="5507"/>
        <item x="5508"/>
        <item x="4774"/>
        <item x="5509"/>
        <item x="5510"/>
        <item x="5511"/>
        <item x="4775"/>
        <item x="5512"/>
        <item x="118"/>
        <item x="3705"/>
        <item x="5513"/>
        <item x="9434"/>
        <item x="4776"/>
        <item x="8908"/>
        <item x="5514"/>
        <item x="4777"/>
        <item x="3706"/>
        <item x="3707"/>
        <item x="9435"/>
        <item x="8909"/>
        <item x="119"/>
        <item x="4778"/>
        <item x="8910"/>
        <item x="8546"/>
        <item x="9436"/>
        <item x="120"/>
        <item x="9437"/>
        <item x="8547"/>
        <item x="9438"/>
        <item x="8548"/>
        <item x="3708"/>
        <item x="3709"/>
        <item x="9439"/>
        <item x="9440"/>
        <item x="9138"/>
        <item x="2474"/>
        <item x="3710"/>
        <item x="9139"/>
        <item x="121"/>
        <item x="9441"/>
        <item x="8133"/>
        <item x="3711"/>
        <item x="9442"/>
        <item x="6218"/>
        <item x="8134"/>
        <item x="9443"/>
        <item x="9444"/>
        <item x="2017"/>
        <item x="9445"/>
        <item x="2018"/>
        <item x="9446"/>
        <item x="122"/>
        <item x="1001"/>
        <item x="6219"/>
        <item x="8135"/>
        <item x="6220"/>
        <item x="8549"/>
        <item x="6221"/>
        <item x="9447"/>
        <item x="8550"/>
        <item x="2715"/>
        <item x="815"/>
        <item x="2019"/>
        <item x="8551"/>
        <item x="8136"/>
        <item x="276"/>
        <item x="9448"/>
        <item x="1002"/>
        <item x="8552"/>
        <item x="277"/>
        <item x="2716"/>
        <item x="2020"/>
        <item x="6222"/>
        <item x="368"/>
        <item x="8137"/>
        <item x="278"/>
        <item x="6223"/>
        <item x="1003"/>
        <item x="2021"/>
        <item x="279"/>
        <item x="8138"/>
        <item x="369"/>
        <item x="2022"/>
        <item x="6224"/>
        <item x="280"/>
        <item x="8553"/>
        <item x="2717"/>
        <item x="2023"/>
        <item x="1004"/>
        <item x="281"/>
        <item x="8139"/>
        <item x="8554"/>
        <item x="6225"/>
        <item x="8140"/>
        <item x="2024"/>
        <item x="8555"/>
        <item x="8141"/>
        <item x="282"/>
        <item x="2025"/>
        <item x="6226"/>
        <item x="6227"/>
        <item x="8556"/>
        <item x="2026"/>
        <item x="8557"/>
        <item x="6228"/>
        <item x="370"/>
        <item x="8558"/>
        <item x="2027"/>
        <item x="6229"/>
        <item x="2028"/>
        <item x="6230"/>
        <item x="1359"/>
        <item x="1360"/>
        <item x="371"/>
        <item x="6231"/>
        <item x="1361"/>
        <item x="1005"/>
        <item x="2029"/>
        <item x="2030"/>
        <item x="5105"/>
        <item x="6232"/>
        <item x="372"/>
        <item x="1362"/>
        <item x="6233"/>
        <item x="1006"/>
        <item x="8559"/>
        <item x="8560"/>
        <item x="2563"/>
        <item x="6234"/>
        <item x="6235"/>
        <item x="2031"/>
        <item x="2032"/>
        <item x="5106"/>
        <item x="2033"/>
        <item x="1363"/>
        <item x="2564"/>
        <item x="1364"/>
        <item x="2034"/>
        <item x="1365"/>
        <item x="1366"/>
        <item x="5769"/>
        <item x="1367"/>
        <item x="5770"/>
        <item x="5771"/>
        <item x="2565"/>
        <item x="5772"/>
        <item x="5107"/>
        <item x="1007"/>
        <item x="283"/>
        <item x="5108"/>
        <item x="5109"/>
        <item x="5110"/>
        <item x="284"/>
        <item x="1176"/>
        <item x="2035"/>
        <item x="5111"/>
        <item x="1177"/>
        <item x="1178"/>
        <item x="2036"/>
        <item x="1179"/>
        <item x="2037"/>
        <item x="1180"/>
        <item x="5773"/>
        <item x="5112"/>
        <item x="1368"/>
        <item x="5774"/>
        <item x="1008"/>
        <item x="2038"/>
        <item x="2039"/>
        <item x="2040"/>
        <item x="1009"/>
        <item x="2041"/>
        <item x="5113"/>
        <item x="6236"/>
        <item x="4817"/>
        <item x="1010"/>
        <item x="5114"/>
        <item x="2042"/>
        <item x="285"/>
        <item x="5115"/>
        <item x="2566"/>
        <item x="2043"/>
        <item x="286"/>
        <item x="1369"/>
        <item x="1011"/>
        <item x="1370"/>
        <item x="1371"/>
        <item x="2044"/>
        <item x="2606"/>
        <item x="1372"/>
        <item x="6237"/>
        <item x="287"/>
        <item x="5116"/>
        <item x="5117"/>
        <item x="1373"/>
        <item x="6238"/>
        <item x="2045"/>
        <item x="1374"/>
        <item x="288"/>
        <item x="1375"/>
        <item x="5118"/>
        <item x="1376"/>
        <item x="5119"/>
        <item x="6239"/>
        <item x="2046"/>
        <item x="289"/>
        <item x="2718"/>
        <item x="4818"/>
        <item x="5120"/>
        <item x="6240"/>
        <item x="5121"/>
        <item x="5122"/>
        <item x="290"/>
        <item x="6241"/>
        <item x="1012"/>
        <item x="5123"/>
        <item x="5124"/>
        <item x="2607"/>
        <item x="2047"/>
        <item x="6242"/>
        <item x="291"/>
        <item x="5125"/>
        <item x="1377"/>
        <item x="5126"/>
        <item x="5127"/>
        <item x="6243"/>
        <item x="5128"/>
        <item x="5129"/>
        <item x="2048"/>
        <item x="5130"/>
        <item x="2049"/>
        <item x="1013"/>
        <item x="6244"/>
        <item x="292"/>
        <item x="1378"/>
        <item x="293"/>
        <item x="6245"/>
        <item x="1014"/>
        <item x="5887"/>
        <item x="2567"/>
        <item x="6246"/>
        <item x="5131"/>
        <item x="6247"/>
        <item x="6248"/>
        <item x="5888"/>
        <item x="6249"/>
        <item x="6250"/>
        <item x="6251"/>
        <item x="5889"/>
        <item x="6252"/>
        <item x="6253"/>
        <item x="1015"/>
        <item x="5890"/>
        <item x="6254"/>
        <item x="6255"/>
        <item x="6256"/>
        <item x="6257"/>
        <item x="5891"/>
        <item x="6258"/>
        <item x="7371"/>
        <item x="6259"/>
        <item x="6260"/>
        <item x="5892"/>
        <item x="5893"/>
        <item x="6261"/>
        <item x="7372"/>
        <item x="5894"/>
        <item x="7373"/>
        <item x="7374"/>
        <item x="7375"/>
        <item x="6262"/>
        <item x="7376"/>
        <item x="7377"/>
        <item x="7378"/>
        <item x="7379"/>
        <item x="5895"/>
        <item x="7380"/>
        <item x="7381"/>
        <item x="5896"/>
        <item x="7382"/>
        <item x="7383"/>
        <item x="5897"/>
        <item x="7384"/>
        <item x="5898"/>
        <item x="7385"/>
        <item x="7386"/>
        <item x="7387"/>
        <item x="7388"/>
        <item x="7389"/>
        <item x="5899"/>
        <item x="5900"/>
        <item x="5901"/>
        <item x="5902"/>
        <item x="5903"/>
        <item x="5904"/>
        <item x="7390"/>
        <item x="1016"/>
        <item x="5905"/>
        <item x="5906"/>
        <item x="4288"/>
        <item x="1017"/>
        <item x="7391"/>
        <item x="7392"/>
        <item x="7393"/>
        <item x="5907"/>
        <item x="5908"/>
        <item x="4289"/>
        <item x="4290"/>
        <item x="1018"/>
        <item x="3712"/>
        <item x="1019"/>
        <item x="3713"/>
        <item x="3714"/>
        <item x="3715"/>
        <item x="3716"/>
        <item x="3717"/>
        <item x="4291"/>
        <item x="3718"/>
        <item x="3719"/>
        <item x="3720"/>
        <item x="3721"/>
        <item x="3722"/>
        <item x="3723"/>
        <item x="3724"/>
        <item x="3725"/>
        <item x="3726"/>
        <item x="3727"/>
        <item x="3728"/>
        <item x="3729"/>
        <item x="2910"/>
        <item x="2911"/>
        <item x="4185"/>
        <item x="2912"/>
        <item x="4186"/>
        <item x="4187"/>
        <item x="4188"/>
        <item x="2913"/>
        <item x="2914"/>
        <item x="3730"/>
        <item x="3731"/>
        <item x="3732"/>
        <item x="3733"/>
        <item x="3734"/>
        <item x="3735"/>
        <item x="3736"/>
        <item x="3737"/>
        <item x="3738"/>
        <item x="8561"/>
        <item x="3739"/>
        <item x="8562"/>
        <item x="8563"/>
        <item x="8564"/>
        <item x="8565"/>
        <item x="8566"/>
        <item x="8567"/>
        <item x="3740"/>
        <item x="5909"/>
        <item x="3741"/>
        <item x="2608"/>
        <item x="5910"/>
        <item x="3742"/>
        <item x="5911"/>
        <item x="3743"/>
        <item x="5912"/>
        <item x="172"/>
        <item x="173"/>
        <item x="2915"/>
        <item x="5913"/>
        <item x="3744"/>
        <item x="174"/>
        <item x="5132"/>
        <item x="1020"/>
        <item x="3745"/>
        <item x="175"/>
        <item x="5914"/>
        <item x="3037"/>
        <item x="176"/>
        <item x="6263"/>
        <item x="2916"/>
        <item x="6264"/>
        <item x="3746"/>
        <item x="6265"/>
        <item x="6266"/>
        <item x="5915"/>
        <item x="6267"/>
        <item x="6268"/>
        <item x="3747"/>
        <item x="5916"/>
        <item x="6269"/>
        <item x="6270"/>
        <item x="6271"/>
        <item x="5133"/>
        <item x="5917"/>
        <item x="3748"/>
        <item x="6272"/>
        <item x="6273"/>
        <item x="5918"/>
        <item x="6274"/>
        <item x="3749"/>
        <item x="6275"/>
        <item x="6276"/>
        <item x="2719"/>
        <item x="6277"/>
        <item x="5919"/>
        <item x="3750"/>
        <item x="6278"/>
        <item x="3751"/>
        <item x="6279"/>
        <item x="6280"/>
        <item x="3752"/>
        <item x="5134"/>
        <item x="5920"/>
        <item x="6281"/>
        <item x="5135"/>
        <item x="6282"/>
        <item x="6283"/>
        <item x="6284"/>
        <item x="6285"/>
        <item x="4189"/>
        <item x="6286"/>
        <item x="6287"/>
        <item x="6288"/>
        <item x="2720"/>
        <item x="6289"/>
        <item x="2917"/>
        <item x="6290"/>
        <item x="2918"/>
        <item x="5136"/>
        <item x="5137"/>
        <item x="2919"/>
        <item x="2050"/>
        <item x="1021"/>
        <item x="2051"/>
        <item x="5138"/>
        <item x="5139"/>
        <item x="6291"/>
        <item x="6292"/>
        <item x="5140"/>
        <item x="1022"/>
        <item x="1181"/>
        <item x="5141"/>
        <item x="3753"/>
        <item x="6293"/>
        <item x="1023"/>
        <item x="3754"/>
        <item x="6294"/>
        <item x="3755"/>
        <item x="1024"/>
        <item x="6295"/>
        <item x="3756"/>
        <item x="5142"/>
        <item x="6296"/>
        <item x="2052"/>
        <item x="3757"/>
        <item x="5143"/>
        <item x="6297"/>
        <item x="2053"/>
        <item x="6298"/>
        <item x="3758"/>
        <item x="2054"/>
        <item x="3759"/>
        <item x="2055"/>
        <item x="3760"/>
        <item x="5921"/>
        <item x="5922"/>
        <item x="3761"/>
        <item x="5923"/>
        <item x="3762"/>
        <item x="3763"/>
        <item x="3764"/>
        <item x="3765"/>
        <item x="3766"/>
        <item x="3767"/>
        <item x="3768"/>
        <item x="3769"/>
        <item x="3770"/>
        <item x="5924"/>
        <item x="1379"/>
        <item x="5925"/>
        <item x="1380"/>
        <item x="5926"/>
        <item x="5927"/>
        <item x="5928"/>
        <item x="5929"/>
        <item x="5930"/>
        <item x="5931"/>
        <item x="1381"/>
        <item x="5932"/>
        <item x="5933"/>
        <item x="5934"/>
        <item x="1382"/>
        <item x="5935"/>
        <item x="5936"/>
        <item x="5937"/>
        <item x="1025"/>
        <item x="5938"/>
        <item x="5939"/>
        <item x="9751"/>
        <item x="1026"/>
        <item x="5940"/>
        <item x="5941"/>
        <item x="1027"/>
        <item x="1028"/>
        <item x="7394"/>
        <item x="5942"/>
        <item x="1029"/>
        <item x="7395"/>
        <item x="5943"/>
        <item x="7396"/>
        <item x="7397"/>
        <item x="7398"/>
        <item x="7399"/>
        <item x="7400"/>
        <item x="9998"/>
        <item x="1030"/>
        <item x="1031"/>
        <item x="653"/>
        <item x="654"/>
        <item x="655"/>
        <item x="656"/>
        <item x="1032"/>
        <item x="657"/>
        <item x="658"/>
        <item x="1033"/>
        <item x="1034"/>
        <item x="1035"/>
        <item x="1036"/>
        <item x="5775"/>
        <item x="1037"/>
        <item x="5776"/>
        <item x="9955"/>
        <item x="5777"/>
        <item x="9956"/>
        <item x="5778"/>
        <item x="9957"/>
        <item x="5779"/>
        <item x="5780"/>
        <item x="9958"/>
        <item x="5781"/>
        <item x="9959"/>
        <item x="5782"/>
        <item x="5783"/>
        <item x="9960"/>
        <item x="5784"/>
        <item x="5785"/>
        <item x="5786"/>
        <item x="5944"/>
        <item x="9961"/>
        <item x="5787"/>
        <item x="5945"/>
        <item x="5788"/>
        <item x="5946"/>
        <item x="5789"/>
        <item x="5790"/>
        <item x="5947"/>
        <item x="3771"/>
        <item x="9752"/>
        <item x="1038"/>
        <item x="1039"/>
        <item x="1040"/>
        <item x="1041"/>
        <item x="1042"/>
        <item x="1043"/>
        <item x="9753"/>
        <item x="1044"/>
        <item x="1045"/>
        <item x="1046"/>
        <item x="1047"/>
        <item x="5948"/>
        <item x="5949"/>
        <item x="5950"/>
        <item x="5951"/>
        <item x="1048"/>
        <item x="5952"/>
        <item x="1049"/>
        <item x="7401"/>
        <item x="1050"/>
        <item x="5953"/>
        <item x="1051"/>
        <item x="5954"/>
        <item x="5955"/>
        <item x="7402"/>
        <item x="1052"/>
        <item x="7403"/>
        <item x="5956"/>
        <item x="7404"/>
        <item x="5957"/>
        <item x="7405"/>
        <item x="659"/>
        <item x="5958"/>
        <item x="660"/>
        <item x="7406"/>
        <item x="5959"/>
        <item x="7407"/>
        <item x="7408"/>
        <item x="7409"/>
        <item x="7410"/>
        <item x="5960"/>
        <item x="7411"/>
        <item x="661"/>
        <item x="5961"/>
        <item x="7412"/>
        <item x="662"/>
        <item x="5962"/>
        <item x="7413"/>
        <item x="4866"/>
        <item x="7414"/>
        <item x="5963"/>
        <item x="663"/>
        <item x="7415"/>
        <item x="5964"/>
        <item x="7416"/>
        <item x="7417"/>
        <item x="7418"/>
        <item x="5965"/>
        <item x="5966"/>
        <item x="9754"/>
        <item x="7419"/>
        <item x="7420"/>
        <item x="4867"/>
        <item x="7421"/>
        <item x="7422"/>
        <item x="7423"/>
        <item x="5967"/>
        <item x="7424"/>
        <item x="5968"/>
        <item x="664"/>
        <item x="7425"/>
        <item x="7426"/>
        <item x="5969"/>
        <item x="7427"/>
        <item x="4868"/>
        <item x="7428"/>
        <item x="5970"/>
        <item x="5971"/>
        <item x="7429"/>
        <item x="7430"/>
        <item x="7431"/>
        <item x="5972"/>
        <item x="4869"/>
        <item x="2984"/>
        <item x="7432"/>
        <item x="5973"/>
        <item x="7433"/>
        <item x="5974"/>
        <item x="7434"/>
        <item x="7435"/>
        <item x="5975"/>
        <item x="7436"/>
        <item x="7437"/>
        <item x="5976"/>
        <item x="5977"/>
        <item x="5978"/>
        <item x="665"/>
        <item x="2985"/>
        <item x="666"/>
        <item x="4292"/>
        <item x="2986"/>
        <item x="7438"/>
        <item x="8911"/>
        <item x="7439"/>
        <item x="7440"/>
        <item x="7441"/>
        <item x="7442"/>
        <item x="7443"/>
        <item x="3772"/>
        <item x="7444"/>
        <item x="3773"/>
        <item x="7445"/>
        <item x="3774"/>
        <item x="7446"/>
        <item x="7447"/>
        <item x="7448"/>
        <item x="7449"/>
        <item x="7450"/>
        <item x="7451"/>
        <item x="7452"/>
        <item x="7453"/>
        <item x="7454"/>
        <item x="7455"/>
        <item x="7456"/>
        <item x="7457"/>
        <item x="8912"/>
        <item x="9709"/>
        <item x="7458"/>
        <item x="7459"/>
        <item x="7460"/>
        <item x="7461"/>
        <item x="7462"/>
        <item x="7463"/>
        <item x="7464"/>
        <item x="8913"/>
        <item x="7465"/>
        <item x="7466"/>
        <item x="3775"/>
        <item x="3776"/>
        <item x="3777"/>
        <item x="4190"/>
        <item x="4191"/>
        <item x="5515"/>
        <item x="3778"/>
        <item x="4192"/>
        <item x="7467"/>
        <item x="3779"/>
        <item x="7468"/>
        <item x="7469"/>
        <item x="3780"/>
        <item x="7470"/>
        <item x="5516"/>
        <item x="7471"/>
        <item x="9201"/>
        <item x="7472"/>
        <item x="7473"/>
        <item x="8914"/>
        <item x="7474"/>
        <item x="5517"/>
        <item x="8915"/>
        <item x="7475"/>
        <item x="123"/>
        <item x="7476"/>
        <item x="8916"/>
        <item x="8917"/>
        <item x="4193"/>
        <item x="5518"/>
        <item x="7477"/>
        <item x="7478"/>
        <item x="7479"/>
        <item x="8918"/>
        <item x="4250"/>
        <item x="7480"/>
        <item x="4194"/>
        <item x="3781"/>
        <item x="8919"/>
        <item x="8920"/>
        <item x="3782"/>
        <item x="7481"/>
        <item x="9962"/>
        <item x="4195"/>
        <item x="8921"/>
        <item x="4251"/>
        <item x="5519"/>
        <item x="7482"/>
        <item x="3783"/>
        <item x="3784"/>
        <item x="373"/>
        <item x="3785"/>
        <item x="2475"/>
        <item x="3786"/>
        <item x="9449"/>
        <item x="3787"/>
        <item x="3788"/>
        <item x="3038"/>
        <item x="3789"/>
        <item x="3790"/>
        <item x="9450"/>
        <item x="3039"/>
        <item x="374"/>
        <item x="3791"/>
        <item x="3040"/>
        <item x="4293"/>
        <item x="8922"/>
        <item x="8923"/>
        <item x="3792"/>
        <item x="8924"/>
        <item x="4294"/>
        <item x="124"/>
        <item x="9451"/>
        <item x="8925"/>
        <item x="8926"/>
        <item x="4295"/>
        <item x="9452"/>
        <item x="9453"/>
        <item x="8927"/>
        <item x="125"/>
        <item x="3793"/>
        <item x="4296"/>
        <item x="9963"/>
        <item x="3794"/>
        <item x="3795"/>
        <item x="8928"/>
        <item x="3796"/>
        <item x="8929"/>
        <item x="2987"/>
        <item x="9454"/>
        <item x="126"/>
        <item x="8930"/>
        <item x="4297"/>
        <item x="2476"/>
        <item x="9455"/>
        <item x="9964"/>
        <item x="2988"/>
        <item x="5791"/>
        <item x="5792"/>
        <item x="5793"/>
        <item x="8931"/>
        <item x="5794"/>
        <item x="4298"/>
        <item x="5795"/>
        <item x="8932"/>
        <item x="4196"/>
        <item x="5520"/>
        <item x="5796"/>
        <item x="5521"/>
        <item x="5797"/>
        <item x="3797"/>
        <item x="127"/>
        <item x="5522"/>
        <item x="8933"/>
        <item x="5523"/>
        <item x="5524"/>
        <item x="4299"/>
        <item x="5525"/>
        <item x="4197"/>
        <item x="5526"/>
        <item x="5527"/>
        <item x="5528"/>
        <item x="3798"/>
        <item x="8934"/>
        <item x="5529"/>
        <item x="5530"/>
        <item x="3799"/>
        <item x="5531"/>
        <item x="5532"/>
        <item x="8935"/>
        <item x="5533"/>
        <item x="5534"/>
        <item x="5535"/>
        <item x="5536"/>
        <item x="128"/>
        <item x="9965"/>
        <item x="5798"/>
        <item x="5537"/>
        <item x="5538"/>
        <item x="5539"/>
        <item x="129"/>
        <item x="9966"/>
        <item x="3800"/>
        <item x="130"/>
        <item x="3801"/>
        <item x="8936"/>
        <item x="131"/>
        <item x="3802"/>
        <item x="5799"/>
        <item x="5800"/>
        <item x="5801"/>
        <item x="3803"/>
        <item x="4198"/>
        <item x="9456"/>
        <item x="3804"/>
        <item x="132"/>
        <item x="1383"/>
        <item x="9457"/>
        <item x="3805"/>
        <item x="1384"/>
        <item x="133"/>
        <item x="1385"/>
        <item x="9458"/>
        <item x="4199"/>
        <item x="1386"/>
        <item x="9459"/>
        <item x="9460"/>
        <item x="134"/>
        <item x="2477"/>
        <item x="9461"/>
        <item x="9462"/>
        <item x="4200"/>
        <item x="9463"/>
        <item x="9464"/>
        <item x="9465"/>
        <item x="4201"/>
        <item x="9466"/>
        <item x="4202"/>
        <item x="9467"/>
        <item x="294"/>
        <item x="4203"/>
        <item x="3806"/>
        <item x="4204"/>
        <item x="14"/>
        <item x="6299"/>
        <item x="4205"/>
        <item x="9468"/>
        <item x="15"/>
        <item x="3807"/>
        <item x="1053"/>
        <item x="3808"/>
        <item x="3809"/>
        <item x="1182"/>
        <item x="8568"/>
        <item x="5144"/>
        <item x="3810"/>
        <item x="1054"/>
        <item x="3811"/>
        <item x="8569"/>
        <item x="9991"/>
        <item x="6300"/>
        <item x="2056"/>
        <item x="8570"/>
        <item x="6301"/>
        <item x="2057"/>
        <item x="5145"/>
        <item x="8571"/>
        <item x="2058"/>
        <item x="6302"/>
        <item x="1387"/>
        <item x="6303"/>
        <item x="8572"/>
        <item x="2059"/>
        <item x="5146"/>
        <item x="6304"/>
        <item x="2060"/>
        <item x="1388"/>
        <item x="8573"/>
        <item x="1389"/>
        <item x="6305"/>
        <item x="8574"/>
        <item x="2061"/>
        <item x="2062"/>
        <item x="5147"/>
        <item x="6306"/>
        <item x="8575"/>
        <item x="5148"/>
        <item x="4555"/>
        <item x="2063"/>
        <item x="8576"/>
        <item x="4556"/>
        <item x="4557"/>
        <item x="2064"/>
        <item x="8577"/>
        <item x="1055"/>
        <item x="8578"/>
        <item x="4558"/>
        <item x="1390"/>
        <item x="1056"/>
        <item x="4559"/>
        <item x="6307"/>
        <item x="1391"/>
        <item x="5149"/>
        <item x="5150"/>
        <item x="4560"/>
        <item x="1392"/>
        <item x="5151"/>
        <item x="2065"/>
        <item x="6308"/>
        <item x="4561"/>
        <item x="4562"/>
        <item x="2066"/>
        <item x="5152"/>
        <item x="1393"/>
        <item x="6309"/>
        <item x="1057"/>
        <item x="4563"/>
        <item x="2067"/>
        <item x="5153"/>
        <item x="1394"/>
        <item x="1058"/>
        <item x="4564"/>
        <item x="1395"/>
        <item x="2068"/>
        <item x="5154"/>
        <item x="4565"/>
        <item x="2069"/>
        <item x="4566"/>
        <item x="2070"/>
        <item x="4567"/>
        <item x="1059"/>
        <item x="5155"/>
        <item x="6310"/>
        <item x="5156"/>
        <item x="1060"/>
        <item x="9755"/>
        <item x="6311"/>
        <item x="6312"/>
        <item x="6313"/>
        <item x="1061"/>
        <item x="1396"/>
        <item x="6314"/>
        <item x="2609"/>
        <item x="2071"/>
        <item x="1062"/>
        <item x="6315"/>
        <item x="5157"/>
        <item x="5158"/>
        <item x="1063"/>
        <item x="1064"/>
        <item x="5159"/>
        <item x="1065"/>
        <item x="5160"/>
        <item x="2072"/>
        <item x="2073"/>
        <item x="1066"/>
        <item x="2074"/>
        <item x="2075"/>
        <item x="5161"/>
        <item x="1067"/>
        <item x="5162"/>
        <item x="6316"/>
        <item x="5979"/>
        <item x="5163"/>
        <item x="1397"/>
        <item x="5164"/>
        <item x="5980"/>
        <item x="1398"/>
        <item x="1399"/>
        <item x="5981"/>
        <item x="5982"/>
        <item x="5165"/>
        <item x="5166"/>
        <item x="6317"/>
        <item x="1400"/>
        <item x="1401"/>
        <item x="1402"/>
        <item x="6318"/>
        <item x="5983"/>
        <item x="6319"/>
        <item x="5984"/>
        <item x="5985"/>
        <item x="7483"/>
        <item x="6320"/>
        <item x="6321"/>
        <item x="6322"/>
        <item x="7484"/>
        <item x="6323"/>
        <item x="6324"/>
        <item x="5986"/>
        <item x="6325"/>
        <item x="5987"/>
        <item x="7485"/>
        <item x="6326"/>
        <item x="7486"/>
        <item x="5988"/>
        <item x="7487"/>
        <item x="6327"/>
        <item x="667"/>
        <item x="5989"/>
        <item x="668"/>
        <item x="4870"/>
        <item x="669"/>
        <item x="5990"/>
        <item x="4871"/>
        <item x="5991"/>
        <item x="670"/>
        <item x="7488"/>
        <item x="5992"/>
        <item x="671"/>
        <item x="4872"/>
        <item x="5993"/>
        <item x="4300"/>
        <item x="672"/>
        <item x="7489"/>
        <item x="5994"/>
        <item x="7490"/>
        <item x="7491"/>
        <item x="5995"/>
        <item x="7492"/>
        <item x="4301"/>
        <item x="7493"/>
        <item x="7494"/>
        <item x="7495"/>
        <item x="5996"/>
        <item x="7496"/>
        <item x="7497"/>
        <item x="7498"/>
        <item x="673"/>
        <item x="5997"/>
        <item x="4302"/>
        <item x="7499"/>
        <item x="7500"/>
        <item x="5998"/>
        <item x="7501"/>
        <item x="5999"/>
        <item x="4303"/>
        <item x="6000"/>
        <item x="7502"/>
        <item x="6001"/>
        <item x="674"/>
        <item x="7503"/>
        <item x="7504"/>
        <item x="7505"/>
        <item x="6002"/>
        <item x="7506"/>
        <item x="2920"/>
        <item x="4304"/>
        <item x="675"/>
        <item x="7507"/>
        <item x="6003"/>
        <item x="6004"/>
        <item x="676"/>
        <item x="6005"/>
        <item x="7508"/>
        <item x="4305"/>
        <item x="7509"/>
        <item x="7510"/>
        <item x="7511"/>
        <item x="7512"/>
        <item x="7513"/>
        <item x="7514"/>
        <item x="7515"/>
        <item x="6006"/>
        <item x="7516"/>
        <item x="6007"/>
        <item x="6008"/>
        <item x="6009"/>
        <item x="6010"/>
        <item x="6011"/>
        <item x="6012"/>
        <item x="4306"/>
        <item x="6013"/>
        <item x="9140"/>
        <item x="9141"/>
        <item x="2989"/>
        <item x="6014"/>
        <item x="9142"/>
        <item x="8937"/>
        <item x="9143"/>
        <item x="9144"/>
        <item x="4307"/>
        <item x="9145"/>
        <item x="4206"/>
        <item x="9967"/>
        <item x="4308"/>
        <item x="8938"/>
        <item x="4309"/>
        <item x="5540"/>
        <item x="7517"/>
        <item x="2921"/>
        <item x="5541"/>
        <item x="8939"/>
        <item x="4310"/>
        <item x="5542"/>
        <item x="2922"/>
        <item x="7518"/>
        <item x="5543"/>
        <item x="3812"/>
        <item x="7519"/>
        <item x="7520"/>
        <item x="2923"/>
        <item x="677"/>
        <item x="9469"/>
        <item x="7521"/>
        <item x="678"/>
        <item x="8940"/>
        <item x="9470"/>
        <item x="679"/>
        <item x="5544"/>
        <item x="7522"/>
        <item x="8941"/>
        <item x="7523"/>
        <item x="680"/>
        <item x="9471"/>
        <item x="7524"/>
        <item x="681"/>
        <item x="5545"/>
        <item x="682"/>
        <item x="7525"/>
        <item x="7526"/>
        <item x="2924"/>
        <item x="8942"/>
        <item x="7527"/>
        <item x="9472"/>
        <item x="9473"/>
        <item x="7528"/>
        <item x="7529"/>
        <item x="8943"/>
        <item x="9474"/>
        <item x="683"/>
        <item x="7530"/>
        <item x="7531"/>
        <item x="135"/>
        <item x="9475"/>
        <item x="684"/>
        <item x="7532"/>
        <item x="5802"/>
        <item x="5546"/>
        <item x="9476"/>
        <item x="685"/>
        <item x="686"/>
        <item x="136"/>
        <item x="687"/>
        <item x="9477"/>
        <item x="7533"/>
        <item x="2990"/>
        <item x="9478"/>
        <item x="5547"/>
        <item x="688"/>
        <item x="7534"/>
        <item x="7535"/>
        <item x="7536"/>
        <item x="8142"/>
        <item x="3813"/>
        <item x="689"/>
        <item x="5548"/>
        <item x="3814"/>
        <item x="7537"/>
        <item x="690"/>
        <item x="2478"/>
        <item x="2991"/>
        <item x="2479"/>
        <item x="3815"/>
        <item x="4252"/>
        <item x="7538"/>
        <item x="7539"/>
        <item x="9479"/>
        <item x="8944"/>
        <item x="8143"/>
        <item x="9480"/>
        <item x="3816"/>
        <item x="8945"/>
        <item x="7540"/>
        <item x="9481"/>
        <item x="5803"/>
        <item x="5549"/>
        <item x="8946"/>
        <item x="3817"/>
        <item x="7541"/>
        <item x="8144"/>
        <item x="8947"/>
        <item x="8948"/>
        <item x="9482"/>
        <item x="375"/>
        <item x="3818"/>
        <item x="410"/>
        <item x="9483"/>
        <item x="9484"/>
        <item x="7542"/>
        <item x="8145"/>
        <item x="7543"/>
        <item x="8949"/>
        <item x="8950"/>
        <item x="7544"/>
        <item x="3819"/>
        <item x="7545"/>
        <item x="4207"/>
        <item x="7546"/>
        <item x="5550"/>
        <item x="8146"/>
        <item x="9485"/>
        <item x="8951"/>
        <item x="7547"/>
        <item x="2480"/>
        <item x="7548"/>
        <item x="8147"/>
        <item x="3820"/>
        <item x="7549"/>
        <item x="8952"/>
        <item x="7550"/>
        <item x="3821"/>
        <item x="3822"/>
        <item x="7551"/>
        <item x="7552"/>
        <item x="9202"/>
        <item x="7553"/>
        <item x="2481"/>
        <item x="4208"/>
        <item x="8953"/>
        <item x="7554"/>
        <item x="7555"/>
        <item x="7556"/>
        <item x="8148"/>
        <item x="7557"/>
        <item x="4311"/>
        <item x="7558"/>
        <item x="4209"/>
        <item x="8954"/>
        <item x="7559"/>
        <item x="411"/>
        <item x="3823"/>
        <item x="8149"/>
        <item x="5551"/>
        <item x="16"/>
        <item x="9486"/>
        <item x="8150"/>
        <item x="3824"/>
        <item x="8955"/>
        <item x="4312"/>
        <item x="7560"/>
        <item x="5552"/>
        <item x="7561"/>
        <item x="3825"/>
        <item x="4210"/>
        <item x="7562"/>
        <item x="3826"/>
        <item x="8956"/>
        <item x="8957"/>
        <item x="8958"/>
        <item x="7563"/>
        <item x="8151"/>
        <item x="5804"/>
        <item x="8959"/>
        <item x="7564"/>
        <item x="3827"/>
        <item x="2992"/>
        <item x="2482"/>
        <item x="3828"/>
        <item x="7565"/>
        <item x="7566"/>
        <item x="7567"/>
        <item x="7568"/>
        <item x="4313"/>
        <item x="8152"/>
        <item x="2925"/>
        <item x="7569"/>
        <item x="9487"/>
        <item x="2926"/>
        <item x="8960"/>
        <item x="7570"/>
        <item x="2927"/>
        <item x="2993"/>
        <item x="4211"/>
        <item x="8153"/>
        <item x="2928"/>
        <item x="7571"/>
        <item x="2929"/>
        <item x="4314"/>
        <item x="7572"/>
        <item x="2930"/>
        <item x="4212"/>
        <item x="2931"/>
        <item x="7573"/>
        <item x="7574"/>
        <item x="2932"/>
        <item x="2994"/>
        <item x="7575"/>
        <item x="7576"/>
        <item x="7577"/>
        <item x="2933"/>
        <item x="2995"/>
        <item x="7578"/>
        <item x="2934"/>
        <item x="7579"/>
        <item x="4213"/>
        <item x="2935"/>
        <item x="2936"/>
        <item x="7580"/>
        <item x="9203"/>
        <item x="2937"/>
        <item x="7581"/>
        <item x="7582"/>
        <item x="2938"/>
        <item x="4315"/>
        <item x="7583"/>
        <item x="137"/>
        <item x="7584"/>
        <item x="4316"/>
        <item x="8961"/>
        <item x="7585"/>
        <item x="8962"/>
        <item x="8963"/>
        <item x="2483"/>
        <item x="5805"/>
        <item x="138"/>
        <item x="3829"/>
        <item x="4568"/>
        <item x="5806"/>
        <item x="8154"/>
        <item x="4569"/>
        <item x="3830"/>
        <item x="139"/>
        <item x="8964"/>
        <item x="17"/>
        <item x="4779"/>
        <item x="4570"/>
        <item x="4780"/>
        <item x="5807"/>
        <item x="3831"/>
        <item x="5553"/>
        <item x="8155"/>
        <item x="18"/>
        <item x="5554"/>
        <item x="140"/>
        <item x="5555"/>
        <item x="5808"/>
        <item x="5556"/>
        <item x="5557"/>
        <item x="5558"/>
        <item x="5559"/>
        <item x="5560"/>
        <item x="5561"/>
        <item x="4571"/>
        <item x="5562"/>
        <item x="5809"/>
        <item x="141"/>
        <item x="8965"/>
        <item x="3832"/>
        <item x="9488"/>
        <item x="142"/>
        <item x="8966"/>
        <item x="5810"/>
        <item x="143"/>
        <item x="4572"/>
        <item x="8156"/>
        <item x="8157"/>
        <item x="144"/>
        <item x="9489"/>
        <item x="4573"/>
        <item x="8158"/>
        <item x="4574"/>
        <item x="8159"/>
        <item x="9490"/>
        <item x="145"/>
        <item x="9491"/>
        <item x="4575"/>
        <item x="4576"/>
        <item x="3833"/>
        <item x="146"/>
        <item x="19"/>
        <item x="3834"/>
        <item x="4577"/>
        <item x="9492"/>
        <item x="3835"/>
        <item x="4578"/>
        <item x="147"/>
        <item x="9493"/>
        <item x="20"/>
        <item x="9494"/>
        <item x="4253"/>
        <item x="9495"/>
        <item x="4579"/>
        <item x="3836"/>
        <item x="21"/>
        <item x="412"/>
        <item x="2484"/>
        <item x="22"/>
        <item x="4580"/>
        <item x="295"/>
        <item x="9496"/>
        <item x="9497"/>
        <item x="296"/>
        <item x="297"/>
        <item x="2076"/>
        <item x="9498"/>
        <item x="2077"/>
        <item x="298"/>
        <item x="8579"/>
        <item x="299"/>
        <item x="9499"/>
        <item x="8580"/>
        <item x="3837"/>
        <item x="2078"/>
        <item x="300"/>
        <item x="5167"/>
        <item x="8581"/>
        <item x="9500"/>
        <item x="9204"/>
        <item x="301"/>
        <item x="8582"/>
        <item x="2079"/>
        <item x="8583"/>
        <item x="302"/>
        <item x="6328"/>
        <item x="2080"/>
        <item x="9501"/>
        <item x="8584"/>
        <item x="6329"/>
        <item x="303"/>
        <item x="8585"/>
        <item x="6330"/>
        <item x="6331"/>
        <item x="8586"/>
        <item x="6332"/>
        <item x="304"/>
        <item x="8587"/>
        <item x="2081"/>
        <item x="2082"/>
        <item x="8588"/>
        <item x="2083"/>
        <item x="2568"/>
        <item x="2084"/>
        <item x="305"/>
        <item x="6333"/>
        <item x="8589"/>
        <item x="2085"/>
        <item x="5168"/>
        <item x="2569"/>
        <item x="8590"/>
        <item x="2721"/>
        <item x="2086"/>
        <item x="8591"/>
        <item x="2570"/>
        <item x="2722"/>
        <item x="2087"/>
        <item x="6334"/>
        <item x="306"/>
        <item x="8592"/>
        <item x="2088"/>
        <item x="8593"/>
        <item x="2089"/>
        <item x="2090"/>
        <item x="1403"/>
        <item x="8594"/>
        <item x="2723"/>
        <item x="2091"/>
        <item x="2571"/>
        <item x="8595"/>
        <item x="1404"/>
        <item x="2092"/>
        <item x="307"/>
        <item x="2093"/>
        <item x="2724"/>
        <item x="4581"/>
        <item x="1405"/>
        <item x="2725"/>
        <item x="8596"/>
        <item x="4582"/>
        <item x="2094"/>
        <item x="4583"/>
        <item x="2726"/>
        <item x="8597"/>
        <item x="308"/>
        <item x="2095"/>
        <item x="4584"/>
        <item x="8598"/>
        <item x="2727"/>
        <item x="2096"/>
        <item x="8599"/>
        <item x="2097"/>
        <item x="6335"/>
        <item x="1068"/>
        <item x="5169"/>
        <item x="2098"/>
        <item x="4585"/>
        <item x="2099"/>
        <item x="4586"/>
        <item x="2100"/>
        <item x="309"/>
        <item x="2572"/>
        <item x="2101"/>
        <item x="5170"/>
        <item x="6336"/>
        <item x="4587"/>
        <item x="5171"/>
        <item x="2728"/>
        <item x="2102"/>
        <item x="4588"/>
        <item x="9756"/>
        <item x="2103"/>
        <item x="6337"/>
        <item x="4819"/>
        <item x="4589"/>
        <item x="5172"/>
        <item x="2104"/>
        <item x="2105"/>
        <item x="4590"/>
        <item x="2106"/>
        <item x="2107"/>
        <item x="2573"/>
        <item x="4591"/>
        <item x="2108"/>
        <item x="2109"/>
        <item x="1183"/>
        <item x="2110"/>
        <item x="2111"/>
        <item x="4592"/>
        <item x="2112"/>
        <item x="1184"/>
        <item x="4593"/>
        <item x="2113"/>
        <item x="4594"/>
        <item x="4595"/>
        <item x="2114"/>
        <item x="4596"/>
        <item x="4597"/>
        <item x="4598"/>
        <item x="4599"/>
        <item x="2729"/>
        <item x="1069"/>
        <item x="2574"/>
        <item x="310"/>
        <item x="311"/>
        <item x="2730"/>
        <item x="1070"/>
        <item x="312"/>
        <item x="2731"/>
        <item x="5173"/>
        <item x="313"/>
        <item x="2732"/>
        <item x="2115"/>
        <item x="1406"/>
        <item x="314"/>
        <item x="315"/>
        <item x="1407"/>
        <item x="2116"/>
        <item x="1408"/>
        <item x="316"/>
        <item x="2575"/>
        <item x="2117"/>
        <item x="317"/>
        <item x="6338"/>
        <item x="2118"/>
        <item x="6339"/>
        <item x="318"/>
        <item x="6340"/>
        <item x="1071"/>
        <item x="319"/>
        <item x="320"/>
        <item x="2119"/>
        <item x="6341"/>
        <item x="321"/>
        <item x="6342"/>
        <item x="2576"/>
        <item x="322"/>
        <item x="2120"/>
        <item x="1185"/>
        <item x="6343"/>
        <item x="323"/>
        <item x="5174"/>
        <item x="5175"/>
        <item x="2121"/>
        <item x="324"/>
        <item x="2577"/>
        <item x="2578"/>
        <item x="2122"/>
        <item x="5176"/>
        <item x="5177"/>
        <item x="5178"/>
        <item x="6344"/>
        <item x="5179"/>
        <item x="6345"/>
        <item x="6346"/>
        <item x="6347"/>
        <item x="1409"/>
        <item x="1410"/>
        <item x="6348"/>
        <item x="1411"/>
        <item x="1412"/>
        <item x="1413"/>
        <item x="6349"/>
        <item x="7586"/>
        <item x="7587"/>
        <item x="6350"/>
        <item x="7588"/>
        <item x="7589"/>
        <item x="7590"/>
        <item x="7591"/>
        <item x="7592"/>
        <item x="6351"/>
        <item x="7593"/>
        <item x="2996"/>
        <item x="7594"/>
        <item x="7595"/>
        <item x="7596"/>
        <item x="7597"/>
        <item x="7598"/>
        <item x="7599"/>
        <item x="6352"/>
        <item x="7600"/>
        <item x="7601"/>
        <item x="691"/>
        <item x="7602"/>
        <item x="7603"/>
        <item x="7604"/>
        <item x="2997"/>
        <item x="7605"/>
        <item x="2998"/>
        <item x="7606"/>
        <item x="7607"/>
        <item x="7608"/>
        <item x="7609"/>
        <item x="7610"/>
        <item x="7611"/>
        <item x="4873"/>
        <item x="2999"/>
        <item x="7612"/>
        <item x="7613"/>
        <item x="3000"/>
        <item x="7614"/>
        <item x="7615"/>
        <item x="7616"/>
        <item x="3001"/>
        <item x="7617"/>
        <item x="7618"/>
        <item x="7619"/>
        <item x="7620"/>
        <item x="7621"/>
        <item x="7622"/>
        <item x="7623"/>
        <item x="7624"/>
        <item x="7625"/>
        <item x="7626"/>
        <item x="3002"/>
        <item x="4317"/>
        <item x="3003"/>
        <item x="2123"/>
        <item x="8967"/>
        <item x="4874"/>
        <item x="7627"/>
        <item x="7628"/>
        <item x="7629"/>
        <item x="2124"/>
        <item x="4318"/>
        <item x="3004"/>
        <item x="4319"/>
        <item x="4320"/>
        <item x="2125"/>
        <item x="7630"/>
        <item x="4321"/>
        <item x="3005"/>
        <item x="7631"/>
        <item x="3006"/>
        <item x="3838"/>
        <item x="8968"/>
        <item x="3839"/>
        <item x="3840"/>
        <item x="3007"/>
        <item x="2939"/>
        <item x="7632"/>
        <item x="7633"/>
        <item x="7634"/>
        <item x="4322"/>
        <item x="3041"/>
        <item x="3841"/>
        <item x="4214"/>
        <item x="3008"/>
        <item x="3009"/>
        <item x="7635"/>
        <item x="7636"/>
        <item x="3010"/>
        <item x="7637"/>
        <item x="9502"/>
        <item x="8969"/>
        <item x="148"/>
        <item x="3842"/>
        <item x="7638"/>
        <item x="8970"/>
        <item x="2940"/>
        <item x="4215"/>
        <item x="7639"/>
        <item x="149"/>
        <item x="9503"/>
        <item x="7640"/>
        <item x="8971"/>
        <item x="5563"/>
        <item x="8972"/>
        <item x="7641"/>
        <item x="8973"/>
        <item x="5564"/>
        <item x="7642"/>
        <item x="8974"/>
        <item x="9504"/>
        <item x="692"/>
        <item x="7643"/>
        <item x="2485"/>
        <item x="5565"/>
        <item x="4875"/>
        <item x="8975"/>
        <item x="7644"/>
        <item x="4216"/>
        <item x="7645"/>
        <item x="2941"/>
        <item x="7646"/>
        <item x="9146"/>
        <item x="693"/>
        <item x="9505"/>
        <item x="7647"/>
        <item x="7648"/>
        <item x="694"/>
        <item x="2942"/>
        <item x="695"/>
        <item x="7649"/>
        <item x="696"/>
        <item x="7650"/>
        <item x="3843"/>
        <item x="5566"/>
        <item x="3844"/>
        <item x="9205"/>
        <item x="4876"/>
        <item x="7651"/>
        <item x="5567"/>
        <item x="3845"/>
        <item x="697"/>
        <item x="4877"/>
        <item x="698"/>
        <item x="9147"/>
        <item x="699"/>
        <item x="4878"/>
        <item x="9506"/>
        <item x="8976"/>
        <item x="9206"/>
        <item x="5568"/>
        <item x="150"/>
        <item x="8977"/>
        <item x="7652"/>
        <item x="9968"/>
        <item x="2486"/>
        <item x="8978"/>
        <item x="3846"/>
        <item x="700"/>
        <item x="9507"/>
        <item x="4254"/>
        <item x="4879"/>
        <item x="3847"/>
        <item x="4217"/>
        <item x="4255"/>
        <item x="701"/>
        <item x="702"/>
        <item x="8979"/>
        <item x="7653"/>
        <item x="4880"/>
        <item x="703"/>
        <item x="9969"/>
        <item x="4218"/>
        <item x="8980"/>
        <item x="4881"/>
        <item x="9508"/>
        <item x="151"/>
        <item x="3848"/>
        <item x="8981"/>
        <item x="3849"/>
        <item x="4882"/>
        <item x="9970"/>
        <item x="3850"/>
        <item x="3851"/>
        <item x="704"/>
        <item x="3042"/>
        <item x="9509"/>
        <item x="3852"/>
        <item x="705"/>
        <item x="4883"/>
        <item x="152"/>
        <item x="3853"/>
        <item x="7654"/>
        <item x="8600"/>
        <item x="8982"/>
        <item x="4781"/>
        <item x="4256"/>
        <item x="8601"/>
        <item x="4782"/>
        <item x="153"/>
        <item x="4783"/>
        <item x="4884"/>
        <item x="8602"/>
        <item x="4784"/>
        <item x="3854"/>
        <item x="4785"/>
        <item x="154"/>
        <item x="5569"/>
        <item x="8983"/>
        <item x="4786"/>
        <item x="5570"/>
        <item x="5571"/>
        <item x="8603"/>
        <item x="4787"/>
        <item x="5572"/>
        <item x="8604"/>
        <item x="4600"/>
        <item x="4601"/>
        <item x="2943"/>
        <item x="3855"/>
        <item x="8605"/>
        <item x="5573"/>
        <item x="3856"/>
        <item x="4602"/>
        <item x="5574"/>
        <item x="2487"/>
        <item x="9510"/>
        <item x="2944"/>
        <item x="8606"/>
        <item x="5575"/>
        <item x="5576"/>
        <item x="5577"/>
        <item x="5578"/>
        <item x="8607"/>
        <item x="3857"/>
        <item x="9511"/>
        <item x="9207"/>
        <item x="4603"/>
        <item x="4604"/>
        <item x="9971"/>
        <item x="3858"/>
        <item x="9208"/>
        <item x="3859"/>
        <item x="4605"/>
        <item x="3860"/>
        <item x="9512"/>
        <item x="5579"/>
        <item x="4606"/>
        <item x="9972"/>
        <item x="7655"/>
        <item x="9513"/>
        <item x="7656"/>
        <item x="4607"/>
        <item x="4608"/>
        <item x="2488"/>
        <item x="9209"/>
        <item x="7657"/>
        <item x="9514"/>
        <item x="9210"/>
        <item x="7658"/>
        <item x="7659"/>
        <item x="23"/>
        <item x="7660"/>
        <item x="3861"/>
        <item x="7661"/>
        <item x="4609"/>
        <item x="3862"/>
        <item x="4610"/>
        <item x="9211"/>
        <item x="7662"/>
        <item x="3863"/>
        <item x="7663"/>
        <item x="4611"/>
        <item x="9973"/>
        <item x="9212"/>
        <item x="3864"/>
        <item x="7664"/>
        <item x="7665"/>
        <item x="9683"/>
        <item x="4612"/>
        <item x="3865"/>
        <item x="7666"/>
        <item x="9684"/>
        <item x="7667"/>
        <item x="9685"/>
        <item x="7668"/>
        <item x="9213"/>
        <item x="7669"/>
        <item x="2489"/>
        <item x="7670"/>
        <item x="7671"/>
        <item x="2490"/>
        <item x="7672"/>
        <item x="4613"/>
        <item x="7673"/>
        <item x="3866"/>
        <item x="7674"/>
        <item x="7675"/>
        <item x="7676"/>
        <item x="4614"/>
        <item x="155"/>
        <item x="7677"/>
        <item x="9214"/>
        <item x="3867"/>
        <item x="7678"/>
        <item x="3868"/>
        <item x="7679"/>
        <item x="9515"/>
        <item x="3869"/>
        <item x="3870"/>
        <item x="3871"/>
        <item x="3872"/>
        <item x="7680"/>
        <item x="9516"/>
        <item x="3873"/>
        <item x="3874"/>
        <item x="7681"/>
        <item x="3875"/>
        <item x="9517"/>
        <item x="3876"/>
        <item x="3877"/>
        <item x="9518"/>
        <item x="7682"/>
        <item x="3878"/>
        <item x="3879"/>
        <item x="7683"/>
        <item x="3880"/>
        <item x="3881"/>
        <item x="7684"/>
        <item x="3882"/>
        <item x="3883"/>
        <item x="9519"/>
        <item x="7685"/>
        <item x="2126"/>
        <item x="7686"/>
        <item x="9520"/>
        <item x="2127"/>
        <item x="7687"/>
        <item x="2128"/>
        <item x="9521"/>
        <item x="9522"/>
        <item x="2129"/>
        <item x="7688"/>
        <item x="8160"/>
        <item x="9523"/>
        <item x="2130"/>
        <item x="7689"/>
        <item x="9524"/>
        <item x="6353"/>
        <item x="8161"/>
        <item x="2131"/>
        <item x="5180"/>
        <item x="2132"/>
        <item x="7690"/>
        <item x="9525"/>
        <item x="7691"/>
        <item x="2133"/>
        <item x="9526"/>
        <item x="9527"/>
        <item x="2134"/>
        <item x="9528"/>
        <item x="7692"/>
        <item x="8162"/>
        <item x="7693"/>
        <item x="2135"/>
        <item x="8163"/>
        <item x="9529"/>
        <item x="2136"/>
        <item x="7694"/>
        <item x="2137"/>
        <item x="7695"/>
        <item x="2138"/>
        <item x="7696"/>
        <item x="7697"/>
        <item x="2139"/>
        <item x="6354"/>
        <item x="1414"/>
        <item x="5181"/>
        <item x="2140"/>
        <item x="2141"/>
        <item x="6355"/>
        <item x="816"/>
        <item x="1072"/>
        <item x="6356"/>
        <item x="9530"/>
        <item x="2142"/>
        <item x="1415"/>
        <item x="6357"/>
        <item x="2143"/>
        <item x="7698"/>
        <item x="817"/>
        <item x="9531"/>
        <item x="1416"/>
        <item x="7699"/>
        <item x="7700"/>
        <item x="2144"/>
        <item x="9532"/>
        <item x="2610"/>
        <item x="7701"/>
        <item x="2145"/>
        <item x="1417"/>
        <item x="6358"/>
        <item x="7702"/>
        <item x="5182"/>
        <item x="1418"/>
        <item x="6359"/>
        <item x="6360"/>
        <item x="1419"/>
        <item x="2146"/>
        <item x="6361"/>
        <item x="1420"/>
        <item x="2147"/>
        <item x="2579"/>
        <item x="2148"/>
        <item x="2149"/>
        <item x="2611"/>
        <item x="6362"/>
        <item x="2150"/>
        <item x="2580"/>
        <item x="9757"/>
        <item x="2151"/>
        <item x="2152"/>
        <item x="6363"/>
        <item x="6364"/>
        <item x="2153"/>
        <item x="6365"/>
        <item x="2581"/>
        <item x="8376"/>
        <item x="8377"/>
        <item x="8378"/>
        <item x="8379"/>
        <item x="3011"/>
        <item x="8380"/>
        <item x="8381"/>
        <item x="8382"/>
        <item x="1186"/>
        <item x="6366"/>
        <item x="1073"/>
        <item x="1074"/>
        <item x="1075"/>
        <item x="2612"/>
        <item x="1076"/>
        <item x="6367"/>
        <item x="2154"/>
        <item x="2155"/>
        <item x="2156"/>
        <item x="4820"/>
        <item x="1077"/>
        <item x="2582"/>
        <item x="2157"/>
        <item x="1078"/>
        <item x="2158"/>
        <item x="1079"/>
        <item x="2159"/>
        <item x="1187"/>
        <item x="5183"/>
        <item x="2160"/>
        <item x="1188"/>
        <item x="2583"/>
        <item x="1080"/>
        <item x="2161"/>
        <item x="4219"/>
        <item x="1081"/>
        <item x="1082"/>
        <item x="5184"/>
        <item x="5185"/>
        <item x="6368"/>
        <item x="1083"/>
        <item x="1421"/>
        <item x="5186"/>
        <item x="5187"/>
        <item x="2584"/>
        <item x="1084"/>
        <item x="1422"/>
        <item x="5188"/>
        <item x="1423"/>
        <item x="5189"/>
        <item x="1424"/>
        <item x="5190"/>
        <item x="6369"/>
        <item x="1425"/>
        <item x="5191"/>
        <item x="1426"/>
        <item x="1085"/>
        <item x="1427"/>
        <item x="1086"/>
        <item x="1087"/>
        <item x="1428"/>
        <item x="1429"/>
        <item x="6370"/>
        <item x="6371"/>
        <item x="1088"/>
        <item x="1430"/>
        <item x="1431"/>
        <item x="1432"/>
        <item x="1089"/>
        <item x="1433"/>
        <item x="6372"/>
        <item x="1434"/>
        <item x="4821"/>
        <item x="1090"/>
        <item x="1091"/>
        <item x="7703"/>
        <item x="1435"/>
        <item x="6373"/>
        <item x="1092"/>
        <item x="7704"/>
        <item x="7705"/>
        <item x="9758"/>
        <item x="7706"/>
        <item x="9759"/>
        <item x="6374"/>
        <item x="7707"/>
        <item x="6375"/>
        <item x="2541"/>
        <item x="6376"/>
        <item x="6377"/>
        <item x="6378"/>
        <item x="6379"/>
        <item x="7708"/>
        <item x="7709"/>
        <item x="4885"/>
        <item x="7710"/>
        <item x="7711"/>
        <item x="4886"/>
        <item x="7712"/>
        <item x="4887"/>
        <item x="7713"/>
        <item x="7714"/>
        <item x="4888"/>
        <item x="7715"/>
        <item x="7716"/>
        <item x="4889"/>
        <item x="7717"/>
        <item x="9710"/>
        <item x="7718"/>
        <item x="4890"/>
        <item x="9711"/>
        <item x="4891"/>
        <item x="4892"/>
        <item x="4893"/>
        <item x="706"/>
        <item x="4894"/>
        <item x="7719"/>
        <item x="4895"/>
        <item x="707"/>
        <item x="4896"/>
        <item x="7720"/>
        <item x="3012"/>
        <item x="4323"/>
        <item x="4897"/>
        <item x="4324"/>
        <item x="4898"/>
        <item x="4899"/>
        <item x="4900"/>
        <item x="7721"/>
        <item x="5580"/>
        <item x="708"/>
        <item x="2613"/>
        <item x="4901"/>
        <item x="4902"/>
        <item x="8984"/>
        <item x="7722"/>
        <item x="7723"/>
        <item x="7724"/>
        <item x="5581"/>
        <item x="8985"/>
        <item x="7725"/>
        <item x="7726"/>
        <item x="7727"/>
        <item x="4220"/>
        <item x="4221"/>
        <item x="709"/>
        <item x="710"/>
        <item x="5582"/>
        <item x="3884"/>
        <item x="8986"/>
        <item x="7728"/>
        <item x="3885"/>
        <item x="5811"/>
        <item x="3886"/>
        <item x="7729"/>
        <item x="5812"/>
        <item x="3887"/>
        <item x="7730"/>
        <item x="3122"/>
        <item x="5813"/>
        <item x="711"/>
        <item x="2945"/>
        <item x="5583"/>
        <item x="3888"/>
        <item x="7731"/>
        <item x="7732"/>
        <item x="7733"/>
        <item x="9533"/>
        <item x="712"/>
        <item x="2946"/>
        <item x="7734"/>
        <item x="3889"/>
        <item x="9534"/>
        <item x="2947"/>
        <item x="3890"/>
        <item x="7735"/>
        <item x="9215"/>
        <item x="7736"/>
        <item x="2491"/>
        <item x="4934"/>
        <item x="4903"/>
        <item x="3891"/>
        <item x="7737"/>
        <item x="3892"/>
        <item x="2492"/>
        <item x="7738"/>
        <item x="7739"/>
        <item x="7740"/>
        <item x="3893"/>
        <item x="7741"/>
        <item x="5814"/>
        <item x="4222"/>
        <item x="7742"/>
        <item x="2948"/>
        <item x="2493"/>
        <item x="8987"/>
        <item x="5815"/>
        <item x="7743"/>
        <item x="2949"/>
        <item x="4904"/>
        <item x="3894"/>
        <item x="7744"/>
        <item x="5816"/>
        <item x="8988"/>
        <item x="7745"/>
        <item x="4935"/>
        <item x="8663"/>
        <item x="3895"/>
        <item x="7746"/>
        <item x="5817"/>
        <item x="7747"/>
        <item x="4905"/>
        <item x="2950"/>
        <item x="3896"/>
        <item x="2494"/>
        <item x="7748"/>
        <item x="4906"/>
        <item x="713"/>
        <item x="8989"/>
        <item x="7749"/>
        <item x="9535"/>
        <item x="4907"/>
        <item x="8990"/>
        <item x="4936"/>
        <item x="3897"/>
        <item x="9536"/>
        <item x="5584"/>
        <item x="4908"/>
        <item x="7750"/>
        <item x="8991"/>
        <item x="3898"/>
        <item x="3899"/>
        <item x="714"/>
        <item x="9537"/>
        <item x="3900"/>
        <item x="8992"/>
        <item x="8993"/>
        <item x="9538"/>
        <item x="3901"/>
        <item x="5818"/>
        <item x="7751"/>
        <item x="3902"/>
        <item x="9539"/>
        <item x="4909"/>
        <item x="5819"/>
        <item x="8994"/>
        <item x="7752"/>
        <item x="7753"/>
        <item x="3903"/>
        <item x="9540"/>
        <item x="7754"/>
        <item x="3904"/>
        <item x="5820"/>
        <item x="4937"/>
        <item x="715"/>
        <item x="3905"/>
        <item x="8664"/>
        <item x="4910"/>
        <item x="9541"/>
        <item x="3906"/>
        <item x="5821"/>
        <item x="716"/>
        <item x="9542"/>
        <item x="3907"/>
        <item x="2495"/>
        <item x="4911"/>
        <item x="3908"/>
        <item x="717"/>
        <item x="3909"/>
        <item x="718"/>
        <item x="9543"/>
        <item x="7755"/>
        <item x="7756"/>
        <item x="3910"/>
        <item x="8995"/>
        <item x="3123"/>
        <item x="2496"/>
        <item x="719"/>
        <item x="4912"/>
        <item x="4938"/>
        <item x="7757"/>
        <item x="3124"/>
        <item x="3911"/>
        <item x="7758"/>
        <item x="3125"/>
        <item x="720"/>
        <item x="7759"/>
        <item x="3126"/>
        <item x="3127"/>
        <item x="4913"/>
        <item x="3128"/>
        <item x="4615"/>
        <item x="8996"/>
        <item x="721"/>
        <item x="7760"/>
        <item x="3912"/>
        <item x="3129"/>
        <item x="7761"/>
        <item x="3913"/>
        <item x="7762"/>
        <item x="3130"/>
        <item x="8997"/>
        <item x="3131"/>
        <item x="3132"/>
        <item x="7763"/>
        <item x="9544"/>
        <item x="3133"/>
        <item x="7764"/>
        <item x="7765"/>
        <item x="8998"/>
        <item x="9545"/>
        <item x="8999"/>
        <item x="3134"/>
        <item x="7766"/>
        <item x="3013"/>
        <item x="3914"/>
        <item x="7767"/>
        <item x="3135"/>
        <item x="7768"/>
        <item x="3136"/>
        <item x="3915"/>
        <item x="7769"/>
        <item x="9000"/>
        <item x="4616"/>
        <item x="9546"/>
        <item x="7770"/>
        <item x="4617"/>
        <item x="3916"/>
        <item x="4223"/>
        <item x="7771"/>
        <item x="3917"/>
        <item x="4618"/>
        <item x="3918"/>
        <item x="7772"/>
        <item x="9001"/>
        <item x="4619"/>
        <item x="7773"/>
        <item x="9547"/>
        <item x="5585"/>
        <item x="9002"/>
        <item x="5586"/>
        <item x="7774"/>
        <item x="5587"/>
        <item x="4620"/>
        <item x="5588"/>
        <item x="3919"/>
        <item x="7775"/>
        <item x="5589"/>
        <item x="9548"/>
        <item x="3137"/>
        <item x="5590"/>
        <item x="7776"/>
        <item x="5591"/>
        <item x="3138"/>
        <item x="5592"/>
        <item x="3139"/>
        <item x="3920"/>
        <item x="3140"/>
        <item x="2951"/>
        <item x="4621"/>
        <item x="3141"/>
        <item x="5593"/>
        <item x="2952"/>
        <item x="4622"/>
        <item x="3142"/>
        <item x="3921"/>
        <item x="177"/>
        <item x="5822"/>
        <item x="3143"/>
        <item x="5823"/>
        <item x="3922"/>
        <item x="3144"/>
        <item x="2953"/>
        <item x="3923"/>
        <item x="4224"/>
        <item x="4225"/>
        <item x="3145"/>
        <item x="2954"/>
        <item x="3924"/>
        <item x="3146"/>
        <item x="3147"/>
        <item x="4623"/>
        <item x="2497"/>
        <item x="3925"/>
        <item x="3148"/>
        <item x="4624"/>
        <item x="3149"/>
        <item x="24"/>
        <item x="4625"/>
        <item x="178"/>
        <item x="4626"/>
        <item x="4226"/>
        <item x="4627"/>
        <item x="3926"/>
        <item x="4628"/>
        <item x="179"/>
        <item x="4629"/>
        <item x="3061"/>
        <item x="180"/>
        <item x="8164"/>
        <item x="3927"/>
        <item x="8165"/>
        <item x="8166"/>
        <item x="25"/>
        <item x="3928"/>
        <item x="4630"/>
        <item x="4631"/>
        <item x="3929"/>
        <item x="8167"/>
        <item x="4632"/>
        <item x="3930"/>
        <item x="4633"/>
        <item x="2498"/>
        <item x="4227"/>
        <item x="3931"/>
        <item x="4634"/>
        <item x="26"/>
        <item x="2955"/>
        <item x="4635"/>
        <item x="3932"/>
        <item x="3933"/>
        <item x="8168"/>
        <item x="3934"/>
        <item x="2499"/>
        <item x="27"/>
        <item x="3935"/>
        <item x="9148"/>
        <item x="8169"/>
        <item x="4636"/>
        <item x="325"/>
        <item x="818"/>
        <item x="8170"/>
        <item x="326"/>
        <item x="3936"/>
        <item x="8171"/>
        <item x="327"/>
        <item x="3937"/>
        <item x="328"/>
        <item x="8172"/>
        <item x="3938"/>
        <item x="329"/>
        <item x="8173"/>
        <item x="3939"/>
        <item x="9549"/>
        <item x="4637"/>
        <item x="330"/>
        <item x="331"/>
        <item x="3940"/>
        <item x="9550"/>
        <item x="9551"/>
        <item x="3941"/>
        <item x="3942"/>
        <item x="2733"/>
        <item x="9552"/>
        <item x="6380"/>
        <item x="3943"/>
        <item x="2162"/>
        <item x="4638"/>
        <item x="2542"/>
        <item x="2543"/>
        <item x="3944"/>
        <item x="2163"/>
        <item x="1093"/>
        <item x="9553"/>
        <item x="4639"/>
        <item x="819"/>
        <item x="6381"/>
        <item x="2164"/>
        <item x="4640"/>
        <item x="4939"/>
        <item x="2734"/>
        <item x="4641"/>
        <item x="9554"/>
        <item x="4940"/>
        <item x="9555"/>
        <item x="1094"/>
        <item x="2735"/>
        <item x="2165"/>
        <item x="4642"/>
        <item x="4643"/>
        <item x="9556"/>
        <item x="2166"/>
        <item x="2736"/>
        <item x="2167"/>
        <item x="5192"/>
        <item x="2737"/>
        <item x="1095"/>
        <item x="2168"/>
        <item x="2169"/>
        <item x="4644"/>
        <item x="8383"/>
        <item x="4822"/>
        <item x="2170"/>
        <item x="2171"/>
        <item x="4645"/>
        <item x="8384"/>
        <item x="2172"/>
        <item x="1096"/>
        <item x="2738"/>
        <item x="4823"/>
        <item x="6382"/>
        <item x="2173"/>
        <item x="6383"/>
        <item x="4824"/>
        <item x="4646"/>
        <item x="1097"/>
        <item x="6384"/>
        <item x="2174"/>
        <item x="1098"/>
        <item x="5193"/>
        <item x="1099"/>
        <item x="6385"/>
        <item x="1436"/>
        <item x="6386"/>
        <item x="6387"/>
        <item x="6388"/>
        <item x="5194"/>
        <item x="1437"/>
        <item x="2739"/>
        <item x="1100"/>
        <item x="1189"/>
        <item x="6389"/>
        <item x="2740"/>
        <item x="1101"/>
        <item x="6390"/>
        <item x="9760"/>
        <item x="2175"/>
        <item x="6391"/>
        <item x="6392"/>
        <item x="6393"/>
        <item x="6394"/>
        <item x="6395"/>
        <item x="6396"/>
        <item x="6397"/>
        <item x="2741"/>
        <item x="6398"/>
        <item x="6399"/>
        <item x="6400"/>
        <item x="2742"/>
        <item x="6401"/>
        <item x="1102"/>
        <item x="6402"/>
        <item x="6403"/>
        <item x="6404"/>
        <item x="6405"/>
        <item x="6406"/>
        <item x="6407"/>
        <item x="5195"/>
        <item x="6408"/>
        <item x="2176"/>
        <item x="6409"/>
        <item x="2177"/>
        <item x="6410"/>
        <item x="5196"/>
        <item x="2178"/>
        <item x="1438"/>
        <item x="6411"/>
        <item x="1439"/>
        <item x="6412"/>
        <item x="6413"/>
        <item x="6414"/>
        <item x="6415"/>
        <item x="6416"/>
        <item x="6417"/>
        <item x="1440"/>
        <item x="9761"/>
        <item x="5197"/>
        <item x="6418"/>
        <item x="5198"/>
        <item x="5199"/>
        <item x="9762"/>
        <item x="9712"/>
        <item x="1441"/>
        <item x="6419"/>
        <item x="6420"/>
        <item x="1442"/>
        <item x="9763"/>
        <item x="5200"/>
        <item x="6421"/>
        <item x="6422"/>
        <item x="6423"/>
        <item x="3014"/>
        <item x="7777"/>
        <item x="7778"/>
        <item x="7779"/>
        <item x="4914"/>
        <item x="7780"/>
        <item x="7781"/>
        <item x="4915"/>
        <item x="4916"/>
        <item x="722"/>
        <item x="7782"/>
        <item x="4325"/>
        <item x="9895"/>
        <item x="4917"/>
        <item x="9896"/>
        <item x="723"/>
        <item x="7783"/>
        <item x="9897"/>
        <item x="9898"/>
        <item x="7784"/>
        <item x="9899"/>
        <item x="7785"/>
        <item x="724"/>
        <item x="7786"/>
        <item x="725"/>
        <item x="726"/>
        <item x="7787"/>
        <item x="727"/>
        <item x="4918"/>
        <item x="7788"/>
        <item x="7789"/>
        <item x="7790"/>
        <item x="7791"/>
        <item x="7792"/>
        <item x="6015"/>
        <item x="7793"/>
        <item x="7794"/>
        <item x="6016"/>
        <item x="7795"/>
        <item x="6017"/>
        <item x="7796"/>
        <item x="7797"/>
        <item x="4919"/>
        <item x="7798"/>
        <item x="6018"/>
        <item x="7799"/>
        <item x="6019"/>
        <item x="6020"/>
        <item x="6021"/>
        <item x="6022"/>
        <item x="6023"/>
        <item x="2179"/>
        <item x="4920"/>
        <item x="6024"/>
        <item x="6025"/>
        <item x="4326"/>
        <item x="6026"/>
        <item x="9003"/>
        <item x="6027"/>
        <item x="6028"/>
        <item x="6029"/>
        <item x="6030"/>
        <item x="9004"/>
        <item x="6031"/>
        <item x="6032"/>
        <item x="3945"/>
        <item x="6033"/>
        <item x="2180"/>
        <item x="6034"/>
        <item x="3946"/>
        <item x="6035"/>
        <item x="7800"/>
        <item x="6036"/>
        <item x="9005"/>
        <item x="9006"/>
        <item x="6037"/>
        <item x="6038"/>
        <item x="9007"/>
        <item x="7801"/>
        <item x="6039"/>
        <item x="4327"/>
        <item x="7802"/>
        <item x="6040"/>
        <item x="6041"/>
        <item x="3947"/>
        <item x="6042"/>
        <item x="3948"/>
        <item x="4328"/>
        <item x="7803"/>
        <item x="3949"/>
        <item x="7804"/>
        <item x="7805"/>
        <item x="9557"/>
        <item x="7806"/>
        <item x="7807"/>
        <item x="2956"/>
        <item x="3950"/>
        <item x="5594"/>
        <item x="7808"/>
        <item x="3951"/>
        <item x="5595"/>
        <item x="5596"/>
        <item x="9008"/>
        <item x="7809"/>
        <item x="9009"/>
        <item x="4228"/>
        <item x="3952"/>
        <item x="7810"/>
        <item x="7811"/>
        <item x="5597"/>
        <item x="7812"/>
        <item x="9010"/>
        <item x="9011"/>
        <item x="7813"/>
        <item x="9012"/>
        <item x="7814"/>
        <item x="2500"/>
        <item x="5598"/>
        <item x="728"/>
        <item x="7815"/>
        <item x="9013"/>
        <item x="7816"/>
        <item x="9014"/>
        <item x="7817"/>
        <item x="3953"/>
        <item x="7818"/>
        <item x="7819"/>
        <item x="7820"/>
        <item x="7821"/>
        <item x="7822"/>
        <item x="7823"/>
        <item x="7824"/>
        <item x="3015"/>
        <item x="4229"/>
        <item x="7825"/>
        <item x="3954"/>
        <item x="3955"/>
        <item x="4230"/>
        <item x="7826"/>
        <item x="3956"/>
        <item x="729"/>
        <item x="3957"/>
        <item x="3958"/>
        <item x="7827"/>
        <item x="3959"/>
        <item x="3960"/>
        <item x="7828"/>
        <item x="3961"/>
        <item x="730"/>
        <item x="9015"/>
        <item x="3962"/>
        <item x="7829"/>
        <item x="3963"/>
        <item x="3964"/>
        <item x="7830"/>
        <item x="4339"/>
        <item x="7831"/>
        <item x="731"/>
        <item x="3965"/>
        <item x="7832"/>
        <item x="3966"/>
        <item x="3967"/>
        <item x="9016"/>
        <item x="820"/>
        <item x="3968"/>
        <item x="4329"/>
        <item x="9017"/>
        <item x="7833"/>
        <item x="9018"/>
        <item x="9019"/>
        <item x="28"/>
        <item x="3969"/>
        <item x="7834"/>
        <item x="4921"/>
        <item x="732"/>
        <item x="29"/>
        <item x="7835"/>
        <item x="4231"/>
        <item x="9020"/>
        <item x="3970"/>
        <item x="7836"/>
        <item x="4232"/>
        <item x="4233"/>
        <item x="2501"/>
        <item x="3971"/>
        <item x="9558"/>
        <item x="3972"/>
        <item x="7837"/>
        <item x="3973"/>
        <item x="7838"/>
        <item x="4922"/>
        <item x="7839"/>
        <item x="3974"/>
        <item x="7840"/>
        <item x="7841"/>
        <item x="9021"/>
        <item x="4234"/>
        <item x="3975"/>
        <item x="7842"/>
        <item x="4923"/>
        <item x="7843"/>
        <item x="7844"/>
        <item x="9559"/>
        <item x="9022"/>
        <item x="3976"/>
        <item x="7845"/>
        <item x="30"/>
        <item x="3977"/>
        <item x="7846"/>
        <item x="3978"/>
        <item x="7847"/>
        <item x="3979"/>
        <item x="7848"/>
        <item x="3980"/>
        <item x="4924"/>
        <item x="3981"/>
        <item x="7849"/>
        <item x="9023"/>
        <item x="3982"/>
        <item x="4235"/>
        <item x="4925"/>
        <item x="3983"/>
        <item x="4926"/>
        <item x="7850"/>
        <item x="31"/>
        <item x="3984"/>
        <item x="9024"/>
        <item x="733"/>
        <item x="9025"/>
        <item x="734"/>
        <item x="735"/>
        <item x="8608"/>
        <item x="736"/>
        <item x="9026"/>
        <item x="737"/>
        <item x="32"/>
        <item x="9027"/>
        <item x="738"/>
        <item x="7851"/>
        <item x="2502"/>
        <item x="739"/>
        <item x="7852"/>
        <item x="3985"/>
        <item x="740"/>
        <item x="9028"/>
        <item x="741"/>
        <item x="413"/>
        <item x="7853"/>
        <item x="742"/>
        <item x="743"/>
        <item x="8609"/>
        <item x="7854"/>
        <item x="2544"/>
        <item x="744"/>
        <item x="8610"/>
        <item x="7855"/>
        <item x="3986"/>
        <item x="9029"/>
        <item x="33"/>
        <item x="9030"/>
        <item x="4236"/>
        <item x="3987"/>
        <item x="4257"/>
        <item x="34"/>
        <item x="9560"/>
        <item x="9031"/>
        <item x="2503"/>
        <item x="2545"/>
        <item x="9032"/>
        <item x="3988"/>
        <item x="9033"/>
        <item x="9561"/>
        <item x="3989"/>
        <item x="5599"/>
        <item x="9034"/>
        <item x="3016"/>
        <item x="3990"/>
        <item x="5600"/>
        <item x="8611"/>
        <item x="35"/>
        <item x="5601"/>
        <item x="3991"/>
        <item x="5602"/>
        <item x="3992"/>
        <item x="7856"/>
        <item x="9035"/>
        <item x="5603"/>
        <item x="5604"/>
        <item x="5605"/>
        <item x="5606"/>
        <item x="3993"/>
        <item x="3994"/>
        <item x="8612"/>
        <item x="5607"/>
        <item x="3995"/>
        <item x="3996"/>
        <item x="5608"/>
        <item x="5609"/>
        <item x="5610"/>
        <item x="3997"/>
        <item x="8613"/>
        <item x="5611"/>
        <item x="3998"/>
        <item x="5612"/>
        <item x="3999"/>
        <item x="4000"/>
        <item x="5613"/>
        <item x="8614"/>
        <item x="4001"/>
        <item x="4002"/>
        <item x="2504"/>
        <item x="5614"/>
        <item x="5615"/>
        <item x="8615"/>
        <item x="4003"/>
        <item x="4004"/>
        <item x="8616"/>
        <item x="4005"/>
        <item x="4006"/>
        <item x="4007"/>
        <item x="4008"/>
        <item x="181"/>
        <item x="4009"/>
        <item x="4010"/>
        <item x="8617"/>
        <item x="4011"/>
        <item x="182"/>
        <item x="4012"/>
        <item x="8618"/>
        <item x="4013"/>
        <item x="183"/>
        <item x="9036"/>
        <item x="184"/>
        <item x="4014"/>
        <item x="8619"/>
        <item x="4015"/>
        <item x="8620"/>
        <item x="8621"/>
        <item x="9037"/>
        <item x="9282"/>
        <item x="8622"/>
        <item x="185"/>
        <item x="8623"/>
        <item x="9283"/>
        <item x="186"/>
        <item x="2505"/>
        <item x="8174"/>
        <item x="9284"/>
        <item x="187"/>
        <item x="188"/>
        <item x="9285"/>
        <item x="189"/>
        <item x="4647"/>
        <item x="414"/>
        <item x="9562"/>
        <item x="8175"/>
        <item x="4016"/>
        <item x="9563"/>
        <item x="8176"/>
        <item x="4017"/>
        <item x="9564"/>
        <item x="8177"/>
        <item x="9565"/>
        <item x="8178"/>
        <item x="36"/>
        <item x="37"/>
        <item x="9566"/>
        <item x="8179"/>
        <item x="38"/>
        <item x="2181"/>
        <item x="4018"/>
        <item x="9567"/>
        <item x="9568"/>
        <item x="2182"/>
        <item x="415"/>
        <item x="9569"/>
        <item x="9286"/>
        <item x="9287"/>
        <item x="9288"/>
        <item x="9289"/>
        <item x="8180"/>
        <item x="9570"/>
        <item x="9571"/>
        <item x="9572"/>
        <item x="2183"/>
        <item x="39"/>
        <item x="4019"/>
        <item x="9573"/>
        <item x="9574"/>
        <item x="8181"/>
        <item x="9575"/>
        <item x="2184"/>
        <item x="6424"/>
        <item x="8182"/>
        <item x="5201"/>
        <item x="9576"/>
        <item x="9290"/>
        <item x="9577"/>
        <item x="6425"/>
        <item x="8183"/>
        <item x="9578"/>
        <item x="5202"/>
        <item x="8184"/>
        <item x="332"/>
        <item x="8185"/>
        <item x="2185"/>
        <item x="6426"/>
        <item x="9579"/>
        <item x="2186"/>
        <item x="2187"/>
        <item x="5203"/>
        <item x="6427"/>
        <item x="2188"/>
        <item x="9580"/>
        <item x="2189"/>
        <item x="2190"/>
        <item x="2191"/>
        <item x="9581"/>
        <item x="6428"/>
        <item x="2192"/>
        <item x="9582"/>
        <item x="2743"/>
        <item x="2193"/>
        <item x="9583"/>
        <item x="2744"/>
        <item x="9584"/>
        <item x="9764"/>
        <item x="2194"/>
        <item x="2745"/>
        <item x="2195"/>
        <item x="1162"/>
        <item x="2585"/>
        <item x="2586"/>
        <item x="2196"/>
        <item x="5204"/>
        <item x="5205"/>
        <item x="2197"/>
        <item x="9585"/>
        <item x="5206"/>
        <item x="2746"/>
        <item x="6429"/>
        <item x="9586"/>
        <item x="2198"/>
        <item x="5207"/>
        <item x="6430"/>
        <item x="2587"/>
        <item x="2747"/>
        <item x="2199"/>
        <item x="9587"/>
        <item x="2748"/>
        <item x="6431"/>
        <item x="2200"/>
        <item x="2201"/>
        <item x="2588"/>
        <item x="1163"/>
        <item x="1190"/>
        <item x="6432"/>
        <item x="9713"/>
        <item x="9714"/>
        <item x="9715"/>
        <item x="2202"/>
        <item x="9716"/>
        <item x="6433"/>
        <item x="6434"/>
        <item x="2203"/>
        <item x="2749"/>
        <item x="2204"/>
        <item x="9717"/>
        <item x="2205"/>
        <item x="1164"/>
        <item x="6435"/>
        <item x="2589"/>
        <item x="2206"/>
        <item x="2207"/>
        <item x="1165"/>
        <item x="5208"/>
        <item x="2208"/>
        <item x="9718"/>
        <item x="2209"/>
        <item x="2614"/>
        <item x="9719"/>
        <item x="9720"/>
        <item x="2590"/>
        <item x="2210"/>
        <item x="9721"/>
        <item x="9722"/>
        <item x="9723"/>
        <item x="9724"/>
        <item x="9725"/>
        <item x="9726"/>
        <item x="2211"/>
        <item x="2212"/>
        <item x="2750"/>
        <item x="2213"/>
        <item x="6436"/>
        <item x="1191"/>
        <item x="333"/>
        <item x="1192"/>
        <item x="4825"/>
        <item x="2214"/>
        <item x="2215"/>
        <item x="2615"/>
        <item x="334"/>
        <item x="2216"/>
        <item x="335"/>
        <item x="2217"/>
        <item x="336"/>
        <item x="2218"/>
        <item x="337"/>
        <item x="2219"/>
        <item x="2220"/>
        <item x="338"/>
        <item x="1196"/>
        <item x="2221"/>
        <item x="2222"/>
        <item x="2591"/>
        <item x="2223"/>
        <item x="1103"/>
        <item x="2224"/>
        <item x="2225"/>
        <item x="2226"/>
        <item x="4237"/>
        <item x="1104"/>
        <item x="2227"/>
        <item x="339"/>
        <item x="2228"/>
        <item x="2229"/>
        <item x="340"/>
        <item x="2592"/>
        <item x="1105"/>
        <item x="1106"/>
        <item x="341"/>
        <item x="1443"/>
        <item x="1107"/>
        <item x="2593"/>
        <item x="1444"/>
        <item x="342"/>
        <item x="343"/>
        <item x="2594"/>
        <item x="1445"/>
        <item x="1108"/>
        <item x="2595"/>
        <item x="1446"/>
        <item x="2596"/>
        <item x="9727"/>
        <item x="1447"/>
        <item x="2597"/>
        <item x="9765"/>
        <item x="1448"/>
        <item x="1449"/>
        <item x="1109"/>
        <item x="6437"/>
        <item x="1110"/>
        <item x="6438"/>
        <item x="1450"/>
        <item x="6439"/>
        <item x="1111"/>
        <item x="7857"/>
        <item x="7858"/>
        <item x="2616"/>
        <item x="190"/>
        <item x="7859"/>
        <item x="191"/>
        <item x="745"/>
        <item x="746"/>
        <item x="747"/>
        <item x="748"/>
        <item x="192"/>
        <item x="4020"/>
        <item x="4021"/>
        <item x="4022"/>
        <item x="4023"/>
        <item x="4024"/>
        <item x="4025"/>
        <item x="4026"/>
        <item x="4027"/>
        <item x="4028"/>
        <item x="4029"/>
        <item x="4030"/>
        <item x="193"/>
        <item x="4031"/>
        <item x="9588"/>
        <item x="4032"/>
        <item x="9589"/>
        <item x="194"/>
        <item x="9590"/>
        <item x="195"/>
        <item x="9591"/>
        <item x="9592"/>
        <item x="9593"/>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9766"/>
        <item x="7889"/>
        <item x="7890"/>
        <item x="7891"/>
        <item x="7892"/>
        <item x="7893"/>
        <item x="7894"/>
        <item x="7895"/>
        <item x="7896"/>
        <item x="7897"/>
        <item x="7898"/>
        <item x="7899"/>
        <item x="7900"/>
        <item x="2230"/>
        <item x="7901"/>
        <item x="7902"/>
        <item x="7903"/>
        <item x="2231"/>
        <item x="7904"/>
        <item x="7905"/>
        <item x="7906"/>
        <item x="2232"/>
        <item x="7907"/>
        <item x="7908"/>
        <item x="2233"/>
        <item x="2234"/>
        <item x="2235"/>
        <item x="5209"/>
        <item x="2236"/>
        <item x="2237"/>
        <item x="5210"/>
        <item x="6440"/>
        <item x="5211"/>
        <item x="5212"/>
        <item x="6441"/>
        <item x="6442"/>
        <item x="6443"/>
        <item x="6444"/>
        <item x="6445"/>
        <item x="1112"/>
        <item x="5213"/>
        <item x="6446"/>
        <item x="6447"/>
        <item x="6448"/>
        <item x="6449"/>
        <item x="1113"/>
        <item x="5214"/>
        <item x="6450"/>
        <item x="1114"/>
        <item x="4238"/>
        <item x="6451"/>
        <item x="4239"/>
        <item x="6452"/>
        <item x="6453"/>
        <item x="1115"/>
        <item x="6454"/>
        <item x="1116"/>
        <item x="1117"/>
        <item x="1118"/>
        <item x="1119"/>
        <item x="4240"/>
        <item x="7909"/>
        <item x="7910"/>
        <item x="7911"/>
        <item x="7912"/>
        <item x="7913"/>
        <item x="7914"/>
        <item x="7915"/>
        <item x="7916"/>
        <item x="7917"/>
        <item x="7918"/>
        <item x="7919"/>
        <item x="7920"/>
        <item x="7921"/>
        <item x="7922"/>
        <item x="7923"/>
        <item x="7924"/>
        <item x="7925"/>
        <item x="7926"/>
        <item x="1120"/>
        <item x="1121"/>
        <item x="344"/>
        <item x="345"/>
        <item x="1122"/>
        <item x="1123"/>
        <item x="1124"/>
        <item x="2617"/>
        <item x="1125"/>
        <item x="1126"/>
        <item x="2238"/>
        <item x="1127"/>
        <item x="2239"/>
        <item x="2240"/>
        <item x="9974"/>
        <item x="5824"/>
        <item x="5825"/>
        <item x="9975"/>
        <item x="9976"/>
        <item x="5826"/>
        <item x="9977"/>
        <item x="5827"/>
        <item x="9978"/>
        <item x="5828"/>
        <item x="9979"/>
        <item x="3150"/>
        <item x="3151"/>
        <item x="3152"/>
        <item x="3062"/>
        <item x="3153"/>
        <item x="3154"/>
        <item x="3155"/>
        <item x="3156"/>
        <item x="3157"/>
        <item x="3158"/>
        <item x="3159"/>
        <item x="9980"/>
        <item x="3160"/>
        <item x="3161"/>
        <item x="3162"/>
        <item x="3163"/>
        <item x="3164"/>
        <item x="3165"/>
        <item x="3166"/>
        <item x="3167"/>
        <item x="3168"/>
        <item x="3169"/>
        <item x="5829"/>
        <item x="5830"/>
        <item x="2241"/>
        <item x="4941"/>
        <item x="7927"/>
        <item x="2242"/>
        <item x="4942"/>
        <item x="2243"/>
        <item x="4943"/>
        <item x="2244"/>
        <item x="7928"/>
        <item x="4944"/>
        <item x="2245"/>
        <item x="2246"/>
        <item x="2247"/>
        <item x="2248"/>
        <item x="2249"/>
        <item x="2250"/>
        <item x="2251"/>
        <item x="2252"/>
        <item x="3063"/>
        <item x="2253"/>
        <item x="2254"/>
        <item x="2255"/>
        <item x="2256"/>
        <item x="2257"/>
        <item x="2258"/>
        <item x="2259"/>
        <item x="2260"/>
        <item x="2261"/>
        <item x="2262"/>
        <item x="2263"/>
        <item x="2264"/>
        <item x="2265"/>
        <item x="2266"/>
        <item x="2267"/>
        <item x="2268"/>
        <item x="2269"/>
        <item x="7929"/>
        <item x="7930"/>
        <item x="7931"/>
        <item x="7932"/>
        <item x="7933"/>
        <item x="7934"/>
        <item x="7935"/>
        <item x="7936"/>
        <item x="7937"/>
        <item x="7938"/>
        <item x="7939"/>
        <item x="7940"/>
        <item x="7941"/>
        <item x="7942"/>
        <item x="7943"/>
        <item x="7944"/>
        <item x="7945"/>
        <item x="7946"/>
        <item x="7947"/>
        <item x="7948"/>
        <item x="7949"/>
        <item x="7950"/>
        <item x="7951"/>
        <item x="346"/>
        <item x="7952"/>
        <item x="749"/>
        <item x="7953"/>
        <item x="7954"/>
        <item x="2270"/>
        <item x="7955"/>
        <item x="1128"/>
        <item x="7956"/>
        <item x="7957"/>
        <item x="7958"/>
        <item x="750"/>
        <item x="7959"/>
        <item x="7960"/>
        <item x="2271"/>
        <item x="7961"/>
        <item x="7962"/>
        <item x="2272"/>
        <item x="4330"/>
        <item x="751"/>
        <item x="1451"/>
        <item x="7963"/>
        <item x="4927"/>
        <item x="7964"/>
        <item x="1452"/>
        <item x="2273"/>
        <item x="1129"/>
        <item x="7965"/>
        <item x="752"/>
        <item x="753"/>
        <item x="754"/>
        <item x="7966"/>
        <item x="755"/>
        <item x="5215"/>
        <item x="4928"/>
        <item x="347"/>
        <item x="7967"/>
        <item x="7968"/>
        <item x="7969"/>
        <item x="4929"/>
        <item x="7970"/>
        <item x="1130"/>
        <item x="348"/>
        <item x="5616"/>
        <item x="3017"/>
        <item x="7971"/>
        <item x="7972"/>
        <item x="4930"/>
        <item x="349"/>
        <item x="7973"/>
        <item x="7974"/>
        <item x="4931"/>
        <item x="7975"/>
        <item x="4932"/>
        <item x="2274"/>
        <item x="7976"/>
        <item x="7977"/>
        <item x="9900"/>
        <item x="9038"/>
        <item x="9686"/>
        <item x="5617"/>
        <item x="1131"/>
        <item x="5618"/>
        <item x="9687"/>
        <item x="9688"/>
        <item x="9039"/>
        <item x="9689"/>
        <item x="7978"/>
        <item x="7979"/>
        <item x="7980"/>
        <item x="9690"/>
        <item x="7981"/>
        <item x="7982"/>
        <item x="5619"/>
        <item x="7983"/>
        <item x="7984"/>
        <item x="7985"/>
        <item x="9594"/>
        <item x="9040"/>
        <item x="9595"/>
        <item x="9596"/>
        <item x="7986"/>
        <item x="9981"/>
        <item x="9041"/>
        <item x="7987"/>
        <item x="7988"/>
        <item x="7989"/>
        <item x="5620"/>
        <item x="7990"/>
        <item x="7991"/>
        <item x="7992"/>
        <item x="7993"/>
        <item x="5621"/>
        <item x="7994"/>
        <item x="9042"/>
        <item x="7995"/>
        <item x="7996"/>
        <item x="7997"/>
        <item x="7998"/>
        <item x="7999"/>
        <item x="9043"/>
        <item x="8000"/>
        <item x="8001"/>
        <item x="5622"/>
        <item x="8002"/>
        <item x="5623"/>
        <item x="756"/>
        <item x="8003"/>
        <item x="8004"/>
        <item x="8005"/>
        <item x="9044"/>
        <item x="8006"/>
        <item x="8007"/>
        <item x="8008"/>
        <item x="9982"/>
        <item x="8009"/>
        <item x="9045"/>
        <item x="8010"/>
        <item x="416"/>
        <item x="757"/>
        <item x="8011"/>
        <item x="8012"/>
        <item x="8013"/>
        <item x="8014"/>
        <item x="9149"/>
        <item x="8015"/>
        <item x="8016"/>
        <item x="8017"/>
        <item x="8018"/>
        <item x="758"/>
        <item x="8019"/>
        <item x="8020"/>
        <item x="9597"/>
        <item x="8021"/>
        <item x="9150"/>
        <item x="417"/>
        <item x="9151"/>
        <item x="9983"/>
        <item x="759"/>
        <item x="8022"/>
        <item x="8023"/>
        <item x="9152"/>
        <item x="2506"/>
        <item x="760"/>
        <item x="9598"/>
        <item x="8024"/>
        <item x="9291"/>
        <item x="9901"/>
        <item x="8025"/>
        <item x="8026"/>
        <item x="9984"/>
        <item x="9599"/>
        <item x="761"/>
        <item x="8027"/>
        <item x="8028"/>
        <item x="9600"/>
        <item x="762"/>
        <item x="9601"/>
        <item x="4241"/>
        <item x="9046"/>
        <item x="3043"/>
        <item x="9153"/>
        <item x="418"/>
        <item x="3044"/>
        <item x="9047"/>
        <item x="2507"/>
        <item x="9154"/>
        <item x="3045"/>
        <item x="9155"/>
        <item x="8029"/>
        <item x="3046"/>
        <item x="4242"/>
        <item x="9156"/>
        <item x="3047"/>
        <item x="8030"/>
        <item x="9602"/>
        <item x="8031"/>
        <item x="419"/>
        <item x="9157"/>
        <item x="8032"/>
        <item x="9048"/>
        <item x="9985"/>
        <item x="9158"/>
        <item x="9159"/>
        <item x="9049"/>
        <item x="9160"/>
        <item x="9161"/>
        <item x="5831"/>
        <item x="9050"/>
        <item x="4033"/>
        <item x="763"/>
        <item x="196"/>
        <item x="9051"/>
        <item x="4331"/>
        <item x="4034"/>
        <item x="9052"/>
        <item x="8033"/>
        <item x="40"/>
        <item x="4035"/>
        <item x="197"/>
        <item x="3048"/>
        <item x="3049"/>
        <item x="764"/>
        <item x="9053"/>
        <item x="41"/>
        <item x="9603"/>
        <item x="3050"/>
        <item x="4036"/>
        <item x="9054"/>
        <item x="3170"/>
        <item x="3051"/>
        <item x="5624"/>
        <item x="3171"/>
        <item x="3172"/>
        <item x="4037"/>
        <item x="9055"/>
        <item x="3052"/>
        <item x="5625"/>
        <item x="9604"/>
        <item x="765"/>
        <item x="5832"/>
        <item x="4038"/>
        <item x="3173"/>
        <item x="4788"/>
        <item x="9056"/>
        <item x="4039"/>
        <item x="3174"/>
        <item x="4789"/>
        <item x="8624"/>
        <item x="4790"/>
        <item x="9057"/>
        <item x="9605"/>
        <item x="3175"/>
        <item x="42"/>
        <item x="9606"/>
        <item x="4040"/>
        <item x="4791"/>
        <item x="3176"/>
        <item x="766"/>
        <item x="5626"/>
        <item x="9607"/>
        <item x="4041"/>
        <item x="4042"/>
        <item x="9608"/>
        <item x="9058"/>
        <item x="4792"/>
        <item x="9609"/>
        <item x="8034"/>
        <item x="9059"/>
        <item x="4933"/>
        <item x="1166"/>
        <item x="3177"/>
        <item x="9060"/>
        <item x="5627"/>
        <item x="1167"/>
        <item x="9610"/>
        <item x="43"/>
        <item x="3178"/>
        <item x="8035"/>
        <item x="9061"/>
        <item x="767"/>
        <item x="4043"/>
        <item x="4340"/>
        <item x="3179"/>
        <item x="5628"/>
        <item x="2508"/>
        <item x="9611"/>
        <item x="3180"/>
        <item x="2509"/>
        <item x="4793"/>
        <item x="9062"/>
        <item x="3181"/>
        <item x="8036"/>
        <item x="4044"/>
        <item x="3182"/>
        <item x="4794"/>
        <item x="5629"/>
        <item x="9063"/>
        <item x="3183"/>
        <item x="9612"/>
        <item x="4795"/>
        <item x="3184"/>
        <item x="9986"/>
        <item x="9216"/>
        <item x="4796"/>
        <item x="9613"/>
        <item x="3185"/>
        <item x="9614"/>
        <item x="4797"/>
        <item x="3186"/>
        <item x="5630"/>
        <item x="9064"/>
        <item x="3187"/>
        <item x="9987"/>
        <item x="4798"/>
        <item x="9615"/>
        <item x="4341"/>
        <item x="3188"/>
        <item x="3189"/>
        <item x="9616"/>
        <item x="9617"/>
        <item x="3053"/>
        <item x="5631"/>
        <item x="198"/>
        <item x="9618"/>
        <item x="5632"/>
        <item x="8037"/>
        <item x="9619"/>
        <item x="5633"/>
        <item x="8038"/>
        <item x="9065"/>
        <item x="5634"/>
        <item x="9988"/>
        <item x="9620"/>
        <item x="4045"/>
        <item x="5635"/>
        <item x="8039"/>
        <item x="5636"/>
        <item x="8040"/>
        <item x="5637"/>
        <item x="8041"/>
        <item x="5638"/>
        <item x="5639"/>
        <item x="5640"/>
        <item x="5641"/>
        <item x="8042"/>
        <item x="5642"/>
        <item x="5643"/>
        <item x="5644"/>
        <item x="4046"/>
        <item x="4799"/>
        <item x="9066"/>
        <item x="5645"/>
        <item x="5646"/>
        <item x="5647"/>
        <item x="2546"/>
        <item x="8043"/>
        <item x="4800"/>
        <item x="8044"/>
        <item x="8625"/>
        <item x="5648"/>
        <item x="2547"/>
        <item x="2548"/>
        <item x="4801"/>
        <item x="4648"/>
        <item x="5833"/>
        <item x="8045"/>
        <item x="4342"/>
        <item x="199"/>
        <item x="8046"/>
        <item x="8047"/>
        <item x="8048"/>
        <item x="4047"/>
        <item x="9162"/>
        <item x="8049"/>
        <item x="4343"/>
        <item x="4048"/>
        <item x="8050"/>
        <item x="2510"/>
        <item x="5649"/>
        <item x="200"/>
        <item x="8051"/>
        <item x="5834"/>
        <item x="4649"/>
        <item x="8052"/>
        <item x="4049"/>
        <item x="9163"/>
        <item x="8053"/>
        <item x="8054"/>
        <item x="4344"/>
        <item x="4050"/>
        <item x="8055"/>
        <item x="2511"/>
        <item x="4650"/>
        <item x="5835"/>
        <item x="8056"/>
        <item x="4051"/>
        <item x="8057"/>
        <item x="8058"/>
        <item x="4651"/>
        <item x="4052"/>
        <item x="4652"/>
        <item x="8186"/>
        <item x="8059"/>
        <item x="8060"/>
        <item x="4053"/>
        <item x="8061"/>
        <item x="1453"/>
        <item x="9621"/>
        <item x="4653"/>
        <item x="8062"/>
        <item x="2512"/>
        <item x="350"/>
        <item x="1454"/>
        <item x="9622"/>
        <item x="4054"/>
        <item x="9217"/>
        <item x="8187"/>
        <item x="1455"/>
        <item x="4055"/>
        <item x="44"/>
        <item x="8063"/>
        <item x="8188"/>
        <item x="45"/>
        <item x="2275"/>
        <item x="8189"/>
        <item x="1456"/>
        <item x="9218"/>
        <item x="8190"/>
        <item x="4654"/>
        <item x="2276"/>
        <item x="2277"/>
        <item x="8191"/>
        <item x="46"/>
        <item x="2278"/>
        <item x="1193"/>
        <item x="1457"/>
        <item x="4945"/>
        <item x="4655"/>
        <item x="8192"/>
        <item x="2279"/>
        <item x="2280"/>
        <item x="1132"/>
        <item x="2281"/>
        <item x="4946"/>
        <item x="4345"/>
        <item x="1133"/>
        <item x="4656"/>
        <item x="2282"/>
        <item x="1458"/>
        <item x="6455"/>
        <item x="2283"/>
        <item x="1134"/>
        <item x="6456"/>
        <item x="1459"/>
        <item x="1135"/>
        <item x="2284"/>
        <item x="6457"/>
        <item x="2285"/>
        <item x="6458"/>
        <item x="4657"/>
        <item x="4947"/>
        <item x="1460"/>
        <item x="4658"/>
        <item x="2286"/>
        <item x="2287"/>
        <item x="2288"/>
        <item x="2289"/>
        <item x="4659"/>
        <item x="2751"/>
        <item x="2290"/>
        <item x="1461"/>
        <item x="6459"/>
        <item x="1136"/>
        <item x="2291"/>
        <item x="1137"/>
        <item x="6460"/>
        <item x="2292"/>
        <item x="2293"/>
        <item x="6461"/>
        <item x="2294"/>
        <item x="6462"/>
        <item x="2295"/>
        <item x="2296"/>
        <item x="1462"/>
        <item x="6463"/>
        <item x="2297"/>
        <item x="1463"/>
        <item x="6464"/>
        <item x="2298"/>
        <item x="2299"/>
        <item x="1464"/>
        <item x="2300"/>
        <item x="2301"/>
        <item x="2302"/>
        <item x="4660"/>
        <item x="6465"/>
        <item x="1465"/>
        <item x="2303"/>
        <item x="2304"/>
        <item x="2305"/>
        <item x="2306"/>
        <item x="2307"/>
        <item x="2308"/>
        <item x="2309"/>
        <item x="2310"/>
        <item x="4661"/>
        <item x="2311"/>
        <item x="4662"/>
        <item x="1138"/>
        <item x="2312"/>
        <item x="6466"/>
        <item x="4663"/>
        <item x="2313"/>
        <item x="2314"/>
        <item x="5216"/>
        <item x="6467"/>
        <item x="6468"/>
        <item x="2315"/>
        <item x="1139"/>
        <item x="2316"/>
        <item x="2317"/>
        <item x="2318"/>
        <item x="2319"/>
        <item x="2320"/>
        <item x="2321"/>
        <item x="5217"/>
        <item x="1466"/>
        <item x="2322"/>
        <item x="2323"/>
        <item x="2324"/>
        <item x="2325"/>
        <item x="5218"/>
        <item x="2326"/>
        <item x="1467"/>
        <item x="6469"/>
        <item x="2327"/>
        <item x="2328"/>
        <item x="2329"/>
        <item x="2752"/>
        <item x="2330"/>
        <item x="5219"/>
        <item x="2331"/>
        <item x="2332"/>
        <item x="2333"/>
        <item x="2334"/>
        <item x="2335"/>
        <item x="1468"/>
        <item x="2753"/>
        <item x="1469"/>
        <item x="2336"/>
        <item x="2754"/>
        <item x="2755"/>
        <item x="2337"/>
        <item x="2756"/>
        <item x="2757"/>
        <item x="1140"/>
        <item x="2758"/>
        <item x="5220"/>
        <item x="2338"/>
        <item x="1141"/>
        <item x="2339"/>
        <item x="2759"/>
        <item x="2340"/>
        <item x="351"/>
        <item x="2341"/>
        <item x="9767"/>
        <item x="2760"/>
        <item x="2342"/>
        <item x="2343"/>
        <item x="2761"/>
        <item x="2344"/>
        <item x="2345"/>
        <item x="2346"/>
        <item x="2347"/>
        <item x="2348"/>
        <item x="2349"/>
        <item x="352"/>
        <item x="4826"/>
        <item x="2350"/>
        <item x="2351"/>
        <item x="353"/>
        <item x="2352"/>
        <item x="2353"/>
        <item x="2354"/>
        <item x="2355"/>
        <item x="4827"/>
        <item x="2356"/>
        <item x="2357"/>
        <item x="4828"/>
        <item x="2358"/>
        <item x="2598"/>
        <item x="2359"/>
        <item x="2360"/>
        <item x="2762"/>
        <item x="2361"/>
        <item x="2362"/>
        <item x="2363"/>
        <item x="2364"/>
        <item x="2365"/>
        <item x="8064"/>
        <item x="4829"/>
        <item x="6470"/>
        <item x="8065"/>
        <item x="2763"/>
        <item x="8066"/>
        <item x="2366"/>
        <item x="8067"/>
        <item x="4830"/>
        <item x="2599"/>
        <item x="2367"/>
        <item x="2368"/>
        <item x="8068"/>
        <item x="8069"/>
        <item x="2369"/>
        <item x="1470"/>
        <item x="6471"/>
        <item x="8070"/>
        <item x="2370"/>
        <item x="4831"/>
        <item x="2764"/>
        <item x="2371"/>
        <item x="4832"/>
        <item x="2372"/>
        <item x="2373"/>
        <item x="6472"/>
        <item x="2765"/>
        <item x="2766"/>
        <item x="1142"/>
        <item x="6473"/>
        <item x="1143"/>
        <item x="1144"/>
        <item x="4833"/>
        <item x="4834"/>
        <item x="4835"/>
        <item x="1145"/>
        <item x="6474"/>
        <item x="2374"/>
        <item x="4836"/>
        <item x="1146"/>
        <item x="2600"/>
        <item x="5221"/>
        <item x="4837"/>
        <item x="6475"/>
        <item x="2375"/>
        <item x="4838"/>
        <item x="1147"/>
        <item x="8626"/>
        <item x="1471"/>
        <item x="8627"/>
        <item x="8628"/>
        <item x="1472"/>
        <item x="8629"/>
        <item x="8630"/>
        <item x="8631"/>
        <item x="2376"/>
        <item x="1148"/>
        <item x="5222"/>
        <item x="2377"/>
        <item x="8071"/>
        <item x="768"/>
        <item x="8072"/>
        <item x="769"/>
        <item x="8073"/>
        <item x="3018"/>
        <item x="8074"/>
        <item x="8075"/>
        <item x="8076"/>
        <item x="770"/>
        <item x="8077"/>
        <item x="8078"/>
        <item x="771"/>
        <item x="8079"/>
        <item x="8080"/>
        <item x="8081"/>
        <item x="8082"/>
        <item x="8083"/>
        <item x="9067"/>
        <item x="772"/>
        <item x="8084"/>
        <item x="9068"/>
        <item x="8085"/>
        <item x="8086"/>
        <item x="8087"/>
        <item x="5650"/>
        <item x="8088"/>
        <item x="5651"/>
        <item x="4056"/>
        <item x="9164"/>
        <item x="5652"/>
        <item x="9165"/>
        <item x="9166"/>
        <item x="5836"/>
        <item x="9167"/>
        <item x="9623"/>
        <item x="773"/>
        <item x="5837"/>
        <item x="9624"/>
        <item x="5653"/>
        <item x="8089"/>
        <item x="8090"/>
        <item x="9625"/>
        <item x="9168"/>
        <item x="9626"/>
        <item x="8091"/>
        <item x="8092"/>
        <item x="8093"/>
        <item x="8094"/>
        <item x="9627"/>
        <item x="9628"/>
        <item x="3190"/>
        <item x="8095"/>
        <item x="3191"/>
        <item x="9629"/>
        <item x="9630"/>
        <item x="9631"/>
        <item x="3192"/>
        <item x="3193"/>
        <item x="9632"/>
        <item x="5838"/>
        <item x="3194"/>
        <item x="5839"/>
        <item x="2513"/>
        <item x="9069"/>
        <item x="5654"/>
        <item x="8096"/>
        <item x="3195"/>
        <item x="9633"/>
        <item x="5840"/>
        <item x="774"/>
        <item x="9634"/>
        <item x="8097"/>
        <item x="3196"/>
        <item x="5841"/>
        <item x="4057"/>
        <item x="4332"/>
        <item x="3197"/>
        <item x="8098"/>
        <item x="4058"/>
        <item x="9070"/>
        <item x="3054"/>
        <item x="8099"/>
        <item x="9071"/>
        <item x="8100"/>
        <item x="3198"/>
        <item x="9635"/>
        <item x="5655"/>
        <item x="3055"/>
        <item x="9072"/>
        <item x="3199"/>
        <item x="9636"/>
        <item x="4243"/>
        <item x="5656"/>
        <item x="3056"/>
        <item x="9637"/>
        <item x="9638"/>
        <item x="9073"/>
        <item x="8101"/>
        <item x="9639"/>
        <item x="9640"/>
        <item x="8102"/>
        <item x="9641"/>
        <item x="9074"/>
        <item x="8103"/>
        <item x="4059"/>
        <item x="9642"/>
        <item x="9219"/>
        <item x="4060"/>
        <item x="4061"/>
        <item x="9643"/>
        <item x="9644"/>
        <item x="8104"/>
        <item x="8105"/>
        <item x="3057"/>
        <item x="9075"/>
        <item x="9645"/>
        <item x="8106"/>
        <item x="3058"/>
        <item x="4062"/>
        <item x="9646"/>
        <item x="5842"/>
        <item x="9647"/>
        <item x="9220"/>
        <item x="9648"/>
        <item x="4063"/>
        <item x="9076"/>
        <item x="9649"/>
        <item x="4064"/>
        <item x="9221"/>
        <item x="9650"/>
        <item x="4065"/>
        <item x="9651"/>
        <item x="4066"/>
        <item x="4346"/>
        <item x="9077"/>
        <item x="4333"/>
        <item x="4664"/>
        <item x="8107"/>
        <item x="4067"/>
        <item x="9078"/>
        <item x="4068"/>
        <item x="9079"/>
        <item x="4069"/>
        <item x="9080"/>
        <item x="8108"/>
        <item x="4070"/>
        <item x="9652"/>
        <item x="8109"/>
        <item x="5657"/>
        <item x="9691"/>
        <item x="4347"/>
        <item x="2514"/>
        <item x="9081"/>
        <item x="9169"/>
        <item x="9692"/>
        <item x="4665"/>
        <item x="9082"/>
        <item x="9693"/>
        <item x="4666"/>
        <item x="5658"/>
        <item x="5659"/>
        <item x="4667"/>
        <item x="5660"/>
        <item x="8110"/>
        <item x="9653"/>
        <item x="9654"/>
        <item x="5661"/>
        <item x="9655"/>
        <item x="9656"/>
        <item x="5662"/>
        <item x="5663"/>
        <item x="4668"/>
        <item x="4071"/>
        <item x="5843"/>
        <item x="5664"/>
        <item x="5665"/>
        <item x="9657"/>
        <item x="9989"/>
        <item x="4072"/>
        <item x="5666"/>
        <item x="4348"/>
        <item x="5667"/>
        <item x="4669"/>
        <item x="9658"/>
        <item x="4670"/>
        <item x="9694"/>
        <item x="4073"/>
        <item x="4349"/>
        <item x="4671"/>
        <item x="9659"/>
        <item x="4074"/>
        <item x="9083"/>
        <item x="5844"/>
        <item x="9084"/>
        <item x="4075"/>
        <item x="4672"/>
        <item x="4673"/>
        <item x="4674"/>
        <item x="9660"/>
        <item x="9990"/>
        <item x="5845"/>
        <item x="2515"/>
        <item x="4675"/>
        <item x="9661"/>
        <item x="5846"/>
        <item x="5847"/>
        <item x="5848"/>
        <item x="5849"/>
        <item x="5850"/>
        <item x="9662"/>
        <item x="9663"/>
        <item x="2549"/>
        <item x="4676"/>
        <item x="9664"/>
        <item x="4677"/>
        <item x="4244"/>
        <item x="2516"/>
        <item x="9665"/>
        <item x="2550"/>
        <item x="9666"/>
        <item x="9667"/>
        <item x="2517"/>
        <item x="9668"/>
        <item x="2551"/>
        <item x="4839"/>
        <item x="5223"/>
        <item x="2957"/>
        <item x="354"/>
        <item x="2518"/>
        <item x="2552"/>
        <item x="1197"/>
        <item x="2553"/>
        <item x="355"/>
        <item x="6476"/>
        <item x="6477"/>
        <item x="356"/>
        <item x="6478"/>
        <item x="1198"/>
        <item x="2378"/>
        <item x="6479"/>
        <item x="2379"/>
        <item x="8632"/>
        <item x="4840"/>
        <item x="6480"/>
        <item x="8633"/>
        <item x="4678"/>
        <item x="2380"/>
        <item x="4679"/>
        <item x="4841"/>
        <item x="8634"/>
        <item x="4680"/>
        <item x="6481"/>
        <item x="2381"/>
        <item x="6482"/>
        <item x="4681"/>
        <item x="2601"/>
        <item x="8635"/>
        <item x="8111"/>
        <item x="2382"/>
        <item x="6483"/>
        <item x="4682"/>
        <item x="2767"/>
        <item x="6484"/>
        <item x="2383"/>
        <item x="2768"/>
        <item x="8636"/>
        <item x="2384"/>
        <item x="6485"/>
        <item x="357"/>
        <item x="8637"/>
        <item x="8638"/>
        <item x="5224"/>
        <item x="6486"/>
        <item x="2385"/>
        <item x="2769"/>
        <item x="8639"/>
        <item x="6487"/>
        <item x="6488"/>
        <item x="2770"/>
        <item x="6489"/>
        <item x="6490"/>
        <item x="2386"/>
        <item x="6491"/>
        <item x="6492"/>
        <item x="6493"/>
        <item x="8640"/>
        <item x="1149"/>
        <item x="8641"/>
        <item x="6494"/>
        <item x="1150"/>
        <item x="8642"/>
        <item x="6495"/>
        <item x="1151"/>
        <item x="8643"/>
        <item x="1152"/>
        <item x="8644"/>
        <item x="6496"/>
        <item x="2387"/>
        <item x="6497"/>
        <item x="8645"/>
        <item x="2618"/>
        <item x="2388"/>
        <item x="6498"/>
        <item x="8646"/>
        <item x="8647"/>
        <item x="2389"/>
        <item x="8648"/>
        <item x="8649"/>
        <item x="2390"/>
        <item x="9768"/>
        <item x="6499"/>
        <item x="1153"/>
        <item x="2391"/>
        <item x="2771"/>
        <item x="2772"/>
        <item x="1154"/>
        <item x="6500"/>
        <item x="1155"/>
        <item x="2392"/>
        <item x="1156"/>
        <item x="2393"/>
        <item x="2394"/>
        <item x="2773"/>
        <item x="2395"/>
        <item x="1157"/>
        <item x="2396"/>
        <item x="2619"/>
        <item x="2774"/>
        <item x="6501"/>
        <item x="6502"/>
        <item x="2397"/>
        <item x="6503"/>
        <item x="2602"/>
        <item x="1158"/>
        <item x="2398"/>
        <item x="1473"/>
        <item x="6504"/>
        <item x="6505"/>
        <item x="6506"/>
        <item x="1159"/>
        <item x="1160"/>
        <item x="1161"/>
        <item x="8112"/>
        <item x="6507"/>
        <item x="8113"/>
        <item t="default"/>
      </items>
    </pivotField>
    <pivotField showAll="0">
      <items count="242">
        <item x="45"/>
        <item x="31"/>
        <item x="32"/>
        <item x="34"/>
        <item x="33"/>
        <item x="35"/>
        <item x="57"/>
        <item x="36"/>
        <item x="20"/>
        <item x="16"/>
        <item x="38"/>
        <item x="1"/>
        <item x="39"/>
        <item x="56"/>
        <item x="23"/>
        <item x="22"/>
        <item x="26"/>
        <item x="27"/>
        <item x="24"/>
        <item x="37"/>
        <item x="43"/>
        <item x="0"/>
        <item x="19"/>
        <item x="25"/>
        <item x="18"/>
        <item x="17"/>
        <item x="21"/>
        <item x="29"/>
        <item x="2"/>
        <item x="41"/>
        <item x="66"/>
        <item x="46"/>
        <item x="40"/>
        <item x="47"/>
        <item x="48"/>
        <item x="44"/>
        <item x="30"/>
        <item x="6"/>
        <item x="4"/>
        <item x="3"/>
        <item x="42"/>
        <item x="61"/>
        <item x="5"/>
        <item x="28"/>
        <item x="7"/>
        <item x="8"/>
        <item x="9"/>
        <item x="58"/>
        <item x="60"/>
        <item x="10"/>
        <item x="11"/>
        <item x="79"/>
        <item x="74"/>
        <item x="107"/>
        <item x="97"/>
        <item x="91"/>
        <item x="131"/>
        <item x="80"/>
        <item x="162"/>
        <item x="12"/>
        <item x="14"/>
        <item x="13"/>
        <item x="59"/>
        <item x="69"/>
        <item x="15"/>
        <item x="51"/>
        <item x="71"/>
        <item x="148"/>
        <item x="121"/>
        <item x="142"/>
        <item x="76"/>
        <item x="78"/>
        <item x="125"/>
        <item x="77"/>
        <item x="95"/>
        <item x="109"/>
        <item x="92"/>
        <item x="90"/>
        <item x="75"/>
        <item x="105"/>
        <item x="116"/>
        <item x="94"/>
        <item x="123"/>
        <item x="135"/>
        <item x="158"/>
        <item x="152"/>
        <item x="93"/>
        <item x="122"/>
        <item x="118"/>
        <item x="117"/>
        <item x="83"/>
        <item x="96"/>
        <item x="189"/>
        <item x="89"/>
        <item x="190"/>
        <item x="187"/>
        <item x="141"/>
        <item x="160"/>
        <item x="196"/>
        <item x="145"/>
        <item x="73"/>
        <item x="134"/>
        <item x="188"/>
        <item x="115"/>
        <item x="182"/>
        <item x="98"/>
        <item x="156"/>
        <item x="153"/>
        <item x="149"/>
        <item x="154"/>
        <item x="101"/>
        <item x="180"/>
        <item x="53"/>
        <item x="65"/>
        <item x="228"/>
        <item x="49"/>
        <item x="130"/>
        <item x="110"/>
        <item x="106"/>
        <item x="128"/>
        <item x="86"/>
        <item x="207"/>
        <item x="62"/>
        <item x="223"/>
        <item x="167"/>
        <item x="84"/>
        <item x="137"/>
        <item x="184"/>
        <item x="124"/>
        <item x="166"/>
        <item x="150"/>
        <item x="138"/>
        <item x="157"/>
        <item x="170"/>
        <item x="136"/>
        <item x="178"/>
        <item x="139"/>
        <item x="172"/>
        <item x="171"/>
        <item x="52"/>
        <item x="55"/>
        <item x="205"/>
        <item x="235"/>
        <item x="209"/>
        <item x="240"/>
        <item x="226"/>
        <item x="237"/>
        <item x="72"/>
        <item x="63"/>
        <item x="199"/>
        <item x="140"/>
        <item x="108"/>
        <item x="181"/>
        <item x="155"/>
        <item x="176"/>
        <item x="163"/>
        <item x="114"/>
        <item x="198"/>
        <item x="87"/>
        <item x="193"/>
        <item x="144"/>
        <item x="146"/>
        <item x="126"/>
        <item x="201"/>
        <item x="197"/>
        <item x="202"/>
        <item x="194"/>
        <item x="175"/>
        <item x="200"/>
        <item x="132"/>
        <item x="164"/>
        <item x="147"/>
        <item x="165"/>
        <item x="174"/>
        <item x="64"/>
        <item x="234"/>
        <item x="54"/>
        <item x="219"/>
        <item x="50"/>
        <item x="227"/>
        <item x="119"/>
        <item x="120"/>
        <item x="82"/>
        <item x="159"/>
        <item x="168"/>
        <item x="183"/>
        <item x="173"/>
        <item x="129"/>
        <item x="81"/>
        <item x="203"/>
        <item x="127"/>
        <item x="179"/>
        <item x="70"/>
        <item x="222"/>
        <item x="208"/>
        <item x="225"/>
        <item x="215"/>
        <item x="111"/>
        <item x="88"/>
        <item x="185"/>
        <item x="104"/>
        <item x="151"/>
        <item x="212"/>
        <item x="67"/>
        <item x="232"/>
        <item x="68"/>
        <item x="218"/>
        <item x="192"/>
        <item x="191"/>
        <item x="195"/>
        <item x="186"/>
        <item x="102"/>
        <item x="177"/>
        <item x="112"/>
        <item x="133"/>
        <item x="206"/>
        <item x="238"/>
        <item x="217"/>
        <item x="229"/>
        <item x="239"/>
        <item x="161"/>
        <item x="103"/>
        <item x="224"/>
        <item x="236"/>
        <item x="221"/>
        <item x="213"/>
        <item x="220"/>
        <item x="85"/>
        <item x="204"/>
        <item x="211"/>
        <item x="214"/>
        <item x="113"/>
        <item x="233"/>
        <item x="210"/>
        <item x="231"/>
        <item x="230"/>
        <item x="169"/>
        <item x="216"/>
        <item x="99"/>
        <item x="100"/>
        <item x="143"/>
        <item t="default"/>
      </items>
    </pivotField>
    <pivotField showAll="0">
      <items count="8693">
        <item x="4763"/>
        <item x="4767"/>
        <item x="4766"/>
        <item x="4768"/>
        <item x="4771"/>
        <item x="4762"/>
        <item x="2565"/>
        <item x="2568"/>
        <item x="4778"/>
        <item x="4772"/>
        <item x="2564"/>
        <item x="4755"/>
        <item x="2567"/>
        <item x="4777"/>
        <item x="4773"/>
        <item x="2572"/>
        <item x="2571"/>
        <item x="4775"/>
        <item x="2569"/>
        <item x="4759"/>
        <item x="2570"/>
        <item x="4758"/>
        <item x="2566"/>
        <item x="4781"/>
        <item x="4760"/>
        <item x="4757"/>
        <item x="4774"/>
        <item x="4764"/>
        <item x="5819"/>
        <item x="4769"/>
        <item x="5822"/>
        <item x="5825"/>
        <item x="5827"/>
        <item x="5834"/>
        <item x="5846"/>
        <item x="5851"/>
        <item x="5855"/>
        <item x="5850"/>
        <item x="5821"/>
        <item x="5838"/>
        <item x="5857"/>
        <item x="5845"/>
        <item x="5847"/>
        <item x="5832"/>
        <item x="5858"/>
        <item x="5843"/>
        <item x="5848"/>
        <item x="5859"/>
        <item x="5835"/>
        <item x="5823"/>
        <item x="5856"/>
        <item x="5865"/>
        <item x="5861"/>
        <item x="5864"/>
        <item x="5844"/>
        <item x="5860"/>
        <item x="4427"/>
        <item x="5852"/>
        <item x="5829"/>
        <item x="4756"/>
        <item x="5862"/>
        <item x="2964"/>
        <item x="4754"/>
        <item x="2963"/>
        <item x="5863"/>
        <item x="4426"/>
        <item x="5833"/>
        <item x="5854"/>
        <item x="5853"/>
        <item x="5867"/>
        <item x="5831"/>
        <item x="364"/>
        <item x="4752"/>
        <item x="4765"/>
        <item x="2979"/>
        <item x="2971"/>
        <item x="379"/>
        <item x="2986"/>
        <item x="770"/>
        <item x="2976"/>
        <item x="2987"/>
        <item x="769"/>
        <item x="5870"/>
        <item x="372"/>
        <item x="362"/>
        <item x="5849"/>
        <item x="2973"/>
        <item x="2997"/>
        <item x="2984"/>
        <item x="7353"/>
        <item x="2968"/>
        <item x="2993"/>
        <item x="772"/>
        <item x="5826"/>
        <item x="5830"/>
        <item x="2581"/>
        <item x="381"/>
        <item x="5866"/>
        <item x="771"/>
        <item x="5868"/>
        <item x="4010"/>
        <item x="2983"/>
        <item x="2580"/>
        <item x="1369"/>
        <item x="4009"/>
        <item x="5828"/>
        <item x="3006"/>
        <item x="5871"/>
        <item x="4785"/>
        <item x="4013"/>
        <item x="774"/>
        <item x="2583"/>
        <item x="5881"/>
        <item x="5880"/>
        <item x="4784"/>
        <item x="5869"/>
        <item x="4014"/>
        <item x="5882"/>
        <item x="5877"/>
        <item x="4019"/>
        <item x="5883"/>
        <item x="2985"/>
        <item x="775"/>
        <item x="2989"/>
        <item x="2575"/>
        <item x="4521"/>
        <item x="5837"/>
        <item x="370"/>
        <item x="5879"/>
        <item x="773"/>
        <item x="2579"/>
        <item x="2577"/>
        <item x="5874"/>
        <item x="4282"/>
        <item x="4015"/>
        <item x="5873"/>
        <item x="2576"/>
        <item x="3013"/>
        <item x="382"/>
        <item x="4753"/>
        <item x="5878"/>
        <item x="776"/>
        <item x="383"/>
        <item x="8618"/>
        <item x="363"/>
        <item x="4020"/>
        <item x="3007"/>
        <item x="4023"/>
        <item x="2974"/>
        <item x="7351"/>
        <item x="2582"/>
        <item x="378"/>
        <item x="3004"/>
        <item x="2966"/>
        <item x="5884"/>
        <item x="2988"/>
        <item x="4022"/>
        <item x="2419"/>
        <item x="5886"/>
        <item x="1376"/>
        <item x="4011"/>
        <item x="5893"/>
        <item x="4530"/>
        <item x="5875"/>
        <item x="2424"/>
        <item x="5894"/>
        <item x="4012"/>
        <item x="7937"/>
        <item x="4018"/>
        <item x="5899"/>
        <item x="4779"/>
        <item x="5885"/>
        <item x="3002"/>
        <item x="5908"/>
        <item x="5892"/>
        <item x="1385"/>
        <item x="377"/>
        <item x="2573"/>
        <item x="5400"/>
        <item x="4761"/>
        <item x="5872"/>
        <item x="5401"/>
        <item x="5891"/>
        <item x="5876"/>
        <item x="5404"/>
        <item x="2584"/>
        <item x="1111"/>
        <item x="2970"/>
        <item x="5906"/>
        <item x="5895"/>
        <item x="5890"/>
        <item x="5889"/>
        <item x="2982"/>
        <item x="4016"/>
        <item x="2423"/>
        <item x="5413"/>
        <item x="7352"/>
        <item x="4006"/>
        <item x="3019"/>
        <item x="2991"/>
        <item x="778"/>
        <item x="412"/>
        <item x="5408"/>
        <item x="3024"/>
        <item x="3027"/>
        <item x="4285"/>
        <item x="374"/>
        <item x="415"/>
        <item x="3012"/>
        <item x="3022"/>
        <item x="5898"/>
        <item x="4025"/>
        <item x="392"/>
        <item x="8512"/>
        <item x="7627"/>
        <item x="2586"/>
        <item x="5901"/>
        <item x="3043"/>
        <item x="5397"/>
        <item x="7355"/>
        <item x="424"/>
        <item x="5896"/>
        <item x="4818"/>
        <item x="3033"/>
        <item x="2587"/>
        <item x="7630"/>
        <item x="5888"/>
        <item x="395"/>
        <item x="759"/>
        <item x="4808"/>
        <item x="2350"/>
        <item x="781"/>
        <item x="388"/>
        <item x="406"/>
        <item x="2578"/>
        <item x="423"/>
        <item x="777"/>
        <item x="5904"/>
        <item x="3063"/>
        <item x="4807"/>
        <item x="393"/>
        <item x="7935"/>
        <item x="7961"/>
        <item x="780"/>
        <item x="4794"/>
        <item x="2321"/>
        <item x="7960"/>
        <item x="3032"/>
        <item x="5903"/>
        <item x="366"/>
        <item x="782"/>
        <item x="5905"/>
        <item x="401"/>
        <item x="2977"/>
        <item x="1374"/>
        <item x="7418"/>
        <item x="3028"/>
        <item x="2427"/>
        <item x="397"/>
        <item x="7946"/>
        <item x="2589"/>
        <item x="786"/>
        <item x="7419"/>
        <item x="3029"/>
        <item x="4533"/>
        <item x="5897"/>
        <item x="1404"/>
        <item x="5900"/>
        <item x="3061"/>
        <item x="1402"/>
        <item x="5840"/>
        <item x="3064"/>
        <item x="5394"/>
        <item x="2585"/>
        <item x="2591"/>
        <item x="1403"/>
        <item x="5416"/>
        <item x="4801"/>
        <item x="1391"/>
        <item x="4791"/>
        <item x="4816"/>
        <item x="5887"/>
        <item x="3036"/>
        <item x="1405"/>
        <item x="402"/>
        <item x="7414"/>
        <item x="1408"/>
        <item x="5902"/>
        <item x="760"/>
        <item x="4815"/>
        <item x="3011"/>
        <item x="2590"/>
        <item x="4797"/>
        <item x="1411"/>
        <item x="5918"/>
        <item x="4796"/>
        <item x="5913"/>
        <item x="5911"/>
        <item x="5917"/>
        <item x="427"/>
        <item x="425"/>
        <item x="408"/>
        <item x="7416"/>
        <item x="4811"/>
        <item x="5919"/>
        <item x="5915"/>
        <item x="5910"/>
        <item x="5916"/>
        <item x="4795"/>
        <item x="4806"/>
        <item x="4005"/>
        <item x="5403"/>
        <item x="1390"/>
        <item x="7412"/>
        <item x="421"/>
        <item x="430"/>
        <item x="7957"/>
        <item x="4008"/>
        <item x="7415"/>
        <item x="4813"/>
        <item x="1416"/>
        <item x="5909"/>
        <item x="2981"/>
        <item x="2320"/>
        <item x="4283"/>
        <item x="3001"/>
        <item x="2593"/>
        <item x="3067"/>
        <item x="2597"/>
        <item x="4817"/>
        <item x="4017"/>
        <item x="1120"/>
        <item x="389"/>
        <item x="5914"/>
        <item x="1401"/>
        <item x="5417"/>
        <item x="5129"/>
        <item x="1421"/>
        <item x="394"/>
        <item x="7637"/>
        <item x="5912"/>
        <item x="2594"/>
        <item x="7420"/>
        <item x="428"/>
        <item x="4284"/>
        <item x="791"/>
        <item x="2322"/>
        <item x="2592"/>
        <item x="1121"/>
        <item x="3057"/>
        <item x="1389"/>
        <item x="5395"/>
        <item x="1422"/>
        <item x="1377"/>
        <item x="790"/>
        <item x="1119"/>
        <item x="4812"/>
        <item x="2588"/>
        <item x="3035"/>
        <item x="1414"/>
        <item x="2418"/>
        <item x="404"/>
        <item x="4536"/>
        <item x="2428"/>
        <item x="3026"/>
        <item x="416"/>
        <item x="4805"/>
        <item x="2399"/>
        <item x="4021"/>
        <item x="2996"/>
        <item x="5907"/>
        <item x="399"/>
        <item x="7356"/>
        <item x="7417"/>
        <item x="384"/>
        <item x="3054"/>
        <item x="1378"/>
        <item x="4793"/>
        <item x="420"/>
        <item x="4814"/>
        <item x="1384"/>
        <item x="403"/>
        <item x="4007"/>
        <item x="1432"/>
        <item x="400"/>
        <item x="5842"/>
        <item x="793"/>
        <item x="792"/>
        <item x="3000"/>
        <item x="2972"/>
        <item x="3059"/>
        <item x="4024"/>
        <item x="765"/>
        <item x="413"/>
        <item x="3015"/>
        <item x="409"/>
        <item x="1410"/>
        <item x="2318"/>
        <item x="5836"/>
        <item x="2999"/>
        <item x="8518"/>
        <item x="5414"/>
        <item x="1442"/>
        <item x="779"/>
        <item x="367"/>
        <item x="1112"/>
        <item x="7410"/>
        <item x="8629"/>
        <item x="391"/>
        <item x="398"/>
        <item x="4786"/>
        <item x="1397"/>
        <item x="2847"/>
        <item x="1117"/>
        <item x="2839"/>
        <item x="4026"/>
        <item x="7413"/>
        <item x="1446"/>
        <item x="1441"/>
        <item x="2992"/>
        <item x="1448"/>
        <item x="795"/>
        <item x="5820"/>
        <item x="386"/>
        <item x="2844"/>
        <item x="2846"/>
        <item x="2990"/>
        <item x="2852"/>
        <item x="3008"/>
        <item x="787"/>
        <item x="2842"/>
        <item x="2838"/>
        <item x="764"/>
        <item x="1444"/>
        <item x="418"/>
        <item x="8520"/>
        <item x="387"/>
        <item x="429"/>
        <item x="1415"/>
        <item x="3046"/>
        <item x="1426"/>
        <item x="788"/>
        <item x="789"/>
        <item x="3034"/>
        <item x="8621"/>
        <item x="2398"/>
        <item x="5922"/>
        <item x="5921"/>
        <item x="794"/>
        <item x="5923"/>
        <item x="7411"/>
        <item x="5927"/>
        <item x="2995"/>
        <item x="5942"/>
        <item x="5931"/>
        <item x="5929"/>
        <item x="5924"/>
        <item x="5943"/>
        <item x="798"/>
        <item x="2319"/>
        <item x="5941"/>
        <item x="417"/>
        <item x="8059"/>
        <item x="8055"/>
        <item x="5928"/>
        <item x="4820"/>
        <item x="5937"/>
        <item x="5947"/>
        <item x="5950"/>
        <item x="5949"/>
        <item x="426"/>
        <item x="4821"/>
        <item x="5951"/>
        <item x="804"/>
        <item x="3010"/>
        <item x="4788"/>
        <item x="7932"/>
        <item x="5936"/>
        <item x="1449"/>
        <item x="8057"/>
        <item x="5960"/>
        <item x="5945"/>
        <item x="5956"/>
        <item x="5926"/>
        <item x="5963"/>
        <item x="7423"/>
        <item x="4792"/>
        <item x="7962"/>
        <item x="3050"/>
        <item x="5958"/>
        <item x="2598"/>
        <item x="5955"/>
        <item x="3079"/>
        <item x="5957"/>
        <item x="3077"/>
        <item x="5932"/>
        <item x="1435"/>
        <item x="3084"/>
        <item x="396"/>
        <item x="8123"/>
        <item x="1439"/>
        <item x="5405"/>
        <item x="2600"/>
        <item x="5930"/>
        <item x="3085"/>
        <item x="8508"/>
        <item x="5964"/>
        <item x="3075"/>
        <item x="4033"/>
        <item x="8525"/>
        <item x="5410"/>
        <item x="8118"/>
        <item x="4027"/>
        <item x="4031"/>
        <item x="5934"/>
        <item x="4838"/>
        <item x="3078"/>
        <item x="2601"/>
        <item x="3090"/>
        <item x="161"/>
        <item x="5952"/>
        <item x="1453"/>
        <item x="1118"/>
        <item x="164"/>
        <item x="3095"/>
        <item x="2998"/>
        <item x="1445"/>
        <item x="4039"/>
        <item x="3102"/>
        <item x="3098"/>
        <item x="5425"/>
        <item x="5935"/>
        <item x="2604"/>
        <item x="8526"/>
        <item x="2741"/>
        <item x="3096"/>
        <item x="435"/>
        <item x="304"/>
        <item x="3105"/>
        <item x="7436"/>
        <item x="1392"/>
        <item x="419"/>
        <item x="4042"/>
        <item x="2603"/>
        <item x="3112"/>
        <item x="165"/>
        <item x="436"/>
        <item x="1492"/>
        <item x="4043"/>
        <item x="3111"/>
        <item x="3101"/>
        <item x="5940"/>
        <item x="7443"/>
        <item x="5933"/>
        <item x="3083"/>
        <item x="3094"/>
        <item x="7448"/>
        <item x="1388"/>
        <item x="3113"/>
        <item x="2737"/>
        <item x="2351"/>
        <item x="5419"/>
        <item x="5944"/>
        <item x="4037"/>
        <item x="4840"/>
        <item x="4028"/>
        <item x="8627"/>
        <item x="3097"/>
        <item x="5426"/>
        <item x="3042"/>
        <item x="2850"/>
        <item x="3107"/>
        <item x="4035"/>
        <item x="7441"/>
        <item x="3109"/>
        <item x="5962"/>
        <item x="4046"/>
        <item x="3106"/>
        <item x="5428"/>
        <item x="2602"/>
        <item x="5938"/>
        <item x="5953"/>
        <item x="8517"/>
        <item x="4032"/>
        <item x="4040"/>
        <item x="7442"/>
        <item x="5989"/>
        <item x="4038"/>
        <item x="7640"/>
        <item x="2599"/>
        <item x="5973"/>
        <item x="1512"/>
        <item x="8119"/>
        <item x="5986"/>
        <item x="8121"/>
        <item x="5979"/>
        <item x="5969"/>
        <item x="4809"/>
        <item x="8064"/>
        <item x="1128"/>
        <item x="5427"/>
        <item x="5430"/>
        <item x="3041"/>
        <item x="3104"/>
        <item x="4041"/>
        <item x="5991"/>
        <item x="3115"/>
        <item x="5995"/>
        <item x="803"/>
        <item x="7439"/>
        <item x="1476"/>
        <item x="8529"/>
        <item x="5948"/>
        <item x="2744"/>
        <item x="6001"/>
        <item x="8521"/>
        <item x="1510"/>
        <item x="3076"/>
        <item x="6000"/>
        <item x="1382"/>
        <item x="1466"/>
        <item x="4843"/>
        <item x="5971"/>
        <item x="3070"/>
        <item x="1474"/>
        <item x="3134"/>
        <item x="4846"/>
        <item x="5981"/>
        <item x="4045"/>
        <item x="3122"/>
        <item x="8116"/>
        <item x="390"/>
        <item x="1436"/>
        <item x="806"/>
        <item x="3129"/>
        <item x="3133"/>
        <item x="3131"/>
        <item x="2856"/>
        <item x="3099"/>
        <item x="5946"/>
        <item x="5965"/>
        <item x="7614"/>
        <item x="7612"/>
        <item x="8074"/>
        <item x="3108"/>
        <item x="714"/>
        <item x="6013"/>
        <item x="4798"/>
        <item x="8099"/>
        <item x="7447"/>
        <item x="8126"/>
        <item x="6014"/>
        <item x="3088"/>
        <item x="8100"/>
        <item x="8101"/>
        <item x="3126"/>
        <item x="8132"/>
        <item x="3141"/>
        <item x="8094"/>
        <item x="3132"/>
        <item x="8096"/>
        <item x="7454"/>
        <item x="3093"/>
        <item x="3074"/>
        <item x="8095"/>
        <item x="6011"/>
        <item x="5432"/>
        <item x="6020"/>
        <item x="7651"/>
        <item x="3117"/>
        <item x="2865"/>
        <item x="5970"/>
        <item x="8124"/>
        <item x="5980"/>
        <item x="8097"/>
        <item x="4036"/>
        <item x="2843"/>
        <item x="8102"/>
        <item x="3145"/>
        <item x="8093"/>
        <item x="7453"/>
        <item x="8098"/>
        <item x="1569"/>
        <item x="8103"/>
        <item x="5992"/>
        <item x="4852"/>
        <item x="414"/>
        <item x="3149"/>
        <item x="808"/>
        <item x="3135"/>
        <item x="8117"/>
        <item x="1514"/>
        <item x="3142"/>
        <item x="4780"/>
        <item x="6018"/>
        <item x="3162"/>
        <item x="3146"/>
        <item x="4049"/>
        <item x="3155"/>
        <item x="4867"/>
        <item x="7943"/>
        <item x="8129"/>
        <item x="7635"/>
        <item x="432"/>
        <item x="6003"/>
        <item x="3086"/>
        <item x="1115"/>
        <item x="2610"/>
        <item x="7450"/>
        <item x="8516"/>
        <item x="375"/>
        <item x="8130"/>
        <item x="5985"/>
        <item x="3091"/>
        <item x="5824"/>
        <item x="6028"/>
        <item x="6029"/>
        <item x="2866"/>
        <item x="3049"/>
        <item x="716"/>
        <item x="6031"/>
        <item x="4052"/>
        <item x="422"/>
        <item x="5959"/>
        <item x="3158"/>
        <item x="5982"/>
        <item x="2864"/>
        <item x="6030"/>
        <item x="6037"/>
        <item x="368"/>
        <item x="6006"/>
        <item x="6026"/>
        <item x="305"/>
        <item x="1553"/>
        <item x="6027"/>
        <item x="6015"/>
        <item x="5839"/>
        <item x="6040"/>
        <item x="5134"/>
        <item x="8071"/>
        <item x="3164"/>
        <item x="1558"/>
        <item x="3118"/>
        <item x="7613"/>
        <item x="1564"/>
        <item x="1129"/>
        <item x="7455"/>
        <item x="6035"/>
        <item x="8056"/>
        <item x="6033"/>
        <item x="7437"/>
        <item x="807"/>
        <item x="4858"/>
        <item x="7619"/>
        <item x="3123"/>
        <item x="6023"/>
        <item x="6002"/>
        <item x="6043"/>
        <item x="2607"/>
        <item x="3168"/>
        <item x="6046"/>
        <item x="715"/>
        <item x="1470"/>
        <item x="5998"/>
        <item x="5997"/>
        <item x="6064"/>
        <item x="1136"/>
        <item x="5990"/>
        <item x="3176"/>
        <item x="6044"/>
        <item x="6051"/>
        <item x="6058"/>
        <item x="6049"/>
        <item x="7618"/>
        <item x="6067"/>
        <item x="3023"/>
        <item x="1387"/>
        <item x="3177"/>
        <item x="6069"/>
        <item x="3172"/>
        <item x="3081"/>
        <item x="3173"/>
        <item x="2740"/>
        <item x="4390"/>
        <item x="6097"/>
        <item x="8060"/>
        <item x="3179"/>
        <item x="6074"/>
        <item x="6038"/>
        <item x="3180"/>
        <item x="6088"/>
        <item x="6081"/>
        <item x="6066"/>
        <item x="6086"/>
        <item x="6072"/>
        <item x="4030"/>
        <item x="6083"/>
        <item x="6095"/>
        <item x="6032"/>
        <item x="7615"/>
        <item x="3184"/>
        <item x="6100"/>
        <item x="8639"/>
        <item x="6054"/>
        <item x="7616"/>
        <item x="6093"/>
        <item x="6091"/>
        <item x="1565"/>
        <item x="7461"/>
        <item x="813"/>
        <item x="7458"/>
        <item x="814"/>
        <item x="812"/>
        <item x="3186"/>
        <item x="4389"/>
        <item x="6073"/>
        <item x="6063"/>
        <item x="4062"/>
        <item x="4060"/>
        <item x="4059"/>
        <item x="4879"/>
        <item x="2614"/>
        <item x="1133"/>
        <item x="3087"/>
        <item x="6103"/>
        <item x="3100"/>
        <item x="6078"/>
        <item x="4520"/>
        <item x="3014"/>
        <item x="2612"/>
        <item x="815"/>
        <item x="2606"/>
        <item x="4835"/>
        <item x="6092"/>
        <item x="4061"/>
        <item x="6056"/>
        <item x="8537"/>
        <item x="6102"/>
        <item x="2618"/>
        <item x="2441"/>
        <item x="6059"/>
        <item x="8548"/>
        <item x="1130"/>
        <item x="6077"/>
        <item x="6090"/>
        <item x="4874"/>
        <item x="2609"/>
        <item x="3166"/>
        <item x="8136"/>
        <item x="4064"/>
        <item x="2745"/>
        <item x="440"/>
        <item x="811"/>
        <item x="8120"/>
        <item x="1462"/>
        <item x="6089"/>
        <item x="6065"/>
        <item x="8137"/>
        <item x="4888"/>
        <item x="301"/>
        <item x="7460"/>
        <item x="4063"/>
        <item x="411"/>
        <item x="7617"/>
        <item x="1480"/>
        <item x="6057"/>
        <item x="4856"/>
        <item x="3185"/>
        <item x="6071"/>
        <item x="5983"/>
        <item x="2445"/>
        <item x="6070"/>
        <item x="1162"/>
        <item x="6052"/>
        <item x="3139"/>
        <item x="6055"/>
        <item x="3140"/>
        <item x="2617"/>
        <item x="6025"/>
        <item x="442"/>
        <item x="7467"/>
        <item x="2616"/>
        <item x="7620"/>
        <item x="6008"/>
        <item x="4885"/>
        <item x="797"/>
        <item x="6080"/>
        <item x="4877"/>
        <item x="2624"/>
        <item x="1150"/>
        <item x="6118"/>
        <item x="6121"/>
        <item x="7438"/>
        <item x="3194"/>
        <item x="4554"/>
        <item x="6125"/>
        <item x="3147"/>
        <item x="6087"/>
        <item x="2623"/>
        <item x="7476"/>
        <item x="8010"/>
        <item x="6139"/>
        <item x="5978"/>
        <item x="2608"/>
        <item x="2453"/>
        <item x="6119"/>
        <item x="6047"/>
        <item x="4065"/>
        <item x="8061"/>
        <item x="446"/>
        <item x="1126"/>
        <item x="8549"/>
        <item x="4291"/>
        <item x="7451"/>
        <item x="2615"/>
        <item x="6134"/>
        <item x="438"/>
        <item x="6116"/>
        <item x="6112"/>
        <item x="1631"/>
        <item x="6120"/>
        <item x="6133"/>
        <item x="6129"/>
        <item x="763"/>
        <item x="7478"/>
        <item x="6127"/>
        <item x="6148"/>
        <item x="6132"/>
        <item x="8073"/>
        <item x="7463"/>
        <item x="1131"/>
        <item x="8507"/>
        <item x="1455"/>
        <item x="6151"/>
        <item x="8550"/>
        <item x="8122"/>
        <item x="6145"/>
        <item x="2452"/>
        <item x="6149"/>
        <item x="6004"/>
        <item x="3171"/>
        <item x="6136"/>
        <item x="7474"/>
        <item x="2747"/>
        <item x="5939"/>
        <item x="4875"/>
        <item x="4569"/>
        <item x="6146"/>
        <item x="7479"/>
        <item x="6131"/>
        <item x="3016"/>
        <item x="6164"/>
        <item x="6156"/>
        <item x="6154"/>
        <item x="3137"/>
        <item x="3152"/>
        <item x="6161"/>
        <item x="6140"/>
        <item x="6172"/>
        <item x="6178"/>
        <item x="6163"/>
        <item x="6179"/>
        <item x="6150"/>
        <item x="6173"/>
        <item x="7471"/>
        <item x="1171"/>
        <item x="453"/>
        <item x="719"/>
        <item x="6160"/>
        <item x="5440"/>
        <item x="8011"/>
        <item x="6110"/>
        <item x="6155"/>
        <item x="2611"/>
        <item x="6171"/>
        <item x="6204"/>
        <item x="6109"/>
        <item x="6147"/>
        <item x="5463"/>
        <item x="6192"/>
        <item x="6113"/>
        <item x="6199"/>
        <item x="3202"/>
        <item x="6016"/>
        <item x="5984"/>
        <item x="6180"/>
        <item x="457"/>
        <item x="2753"/>
        <item x="8104"/>
        <item x="7472"/>
        <item x="6158"/>
        <item x="6135"/>
        <item x="8125"/>
        <item x="2754"/>
        <item x="3197"/>
        <item x="448"/>
        <item x="720"/>
        <item x="8105"/>
        <item x="6194"/>
        <item x="1134"/>
        <item x="721"/>
        <item x="6169"/>
        <item x="1447"/>
        <item x="4857"/>
        <item x="8138"/>
        <item x="7678"/>
        <item x="8140"/>
        <item x="6200"/>
        <item x="7682"/>
        <item x="3062"/>
        <item x="1135"/>
        <item x="6159"/>
        <item x="3151"/>
        <item x="2874"/>
        <item x="6062"/>
        <item x="6197"/>
        <item x="1172"/>
        <item x="6123"/>
        <item x="6209"/>
        <item x="8148"/>
        <item x="4073"/>
        <item x="1106"/>
        <item x="2621"/>
        <item x="3198"/>
        <item x="1157"/>
        <item x="8151"/>
        <item x="466"/>
        <item x="2622"/>
        <item x="8554"/>
        <item x="3199"/>
        <item x="6187"/>
        <item x="6060"/>
        <item x="1431"/>
        <item x="8154"/>
        <item x="7661"/>
        <item x="5422"/>
        <item x="2884"/>
        <item x="1132"/>
        <item x="4864"/>
        <item x="6202"/>
        <item x="3201"/>
        <item x="1170"/>
        <item x="818"/>
        <item x="2425"/>
        <item x="444"/>
        <item x="6177"/>
        <item x="1143"/>
        <item x="458"/>
        <item x="1460"/>
        <item x="461"/>
        <item x="5429"/>
        <item x="6184"/>
        <item x="4286"/>
        <item x="822"/>
        <item x="3205"/>
        <item x="4897"/>
        <item x="2620"/>
        <item x="4901"/>
        <item x="5993"/>
        <item x="369"/>
        <item x="6170"/>
        <item x="4082"/>
        <item x="4298"/>
        <item x="7480"/>
        <item x="8131"/>
        <item x="4072"/>
        <item x="2883"/>
        <item x="6198"/>
        <item x="4076"/>
        <item x="4075"/>
        <item x="4067"/>
        <item x="4070"/>
        <item x="462"/>
        <item x="3167"/>
        <item x="7452"/>
        <item x="4074"/>
        <item x="6021"/>
        <item x="6174"/>
        <item x="4058"/>
        <item x="4909"/>
        <item x="4085"/>
        <item x="4079"/>
        <item x="6201"/>
        <item x="2253"/>
        <item x="8153"/>
        <item x="2619"/>
        <item x="2629"/>
        <item x="6107"/>
        <item x="5466"/>
        <item x="5470"/>
        <item x="4297"/>
        <item x="1454"/>
        <item x="6203"/>
        <item x="8637"/>
        <item x="6195"/>
        <item x="3214"/>
        <item x="59"/>
        <item x="6188"/>
        <item x="1176"/>
        <item x="1178"/>
        <item x="1179"/>
        <item x="7486"/>
        <item x="4895"/>
        <item x="6189"/>
        <item x="4081"/>
        <item x="1177"/>
        <item x="3212"/>
        <item x="7456"/>
        <item x="6220"/>
        <item x="6213"/>
        <item x="6210"/>
        <item x="8152"/>
        <item x="6228"/>
        <item x="2628"/>
        <item x="3200"/>
        <item x="2595"/>
        <item x="809"/>
        <item x="2887"/>
        <item x="8150"/>
        <item x="7491"/>
        <item x="1181"/>
        <item x="2596"/>
        <item x="6243"/>
        <item x="4799"/>
        <item x="7673"/>
        <item x="6251"/>
        <item x="173"/>
        <item x="5453"/>
        <item x="459"/>
        <item x="6190"/>
        <item x="171"/>
        <item x="823"/>
        <item x="6236"/>
        <item x="6241"/>
        <item x="6240"/>
        <item x="3229"/>
        <item x="3227"/>
        <item x="4770"/>
        <item x="6212"/>
        <item x="4292"/>
        <item x="3116"/>
        <item x="6235"/>
        <item x="4053"/>
        <item x="6216"/>
        <item x="439"/>
        <item x="3215"/>
        <item x="4832"/>
        <item x="4095"/>
        <item x="724"/>
        <item x="8141"/>
        <item x="6153"/>
        <item x="4083"/>
        <item x="6048"/>
        <item x="6231"/>
        <item x="4787"/>
        <item x="7963"/>
        <item x="8146"/>
        <item x="6230"/>
        <item x="727"/>
        <item x="828"/>
        <item x="4092"/>
        <item x="2640"/>
        <item x="2636"/>
        <item x="4094"/>
        <item x="1430"/>
        <item x="2450"/>
        <item x="4915"/>
        <item x="8143"/>
        <item x="739"/>
        <item x="4077"/>
        <item x="4921"/>
        <item x="830"/>
        <item x="4914"/>
        <item x="6239"/>
        <item x="3082"/>
        <item x="8147"/>
        <item x="1142"/>
        <item x="5482"/>
        <item x="6075"/>
        <item x="6181"/>
        <item x="4929"/>
        <item x="7354"/>
        <item x="4928"/>
        <item x="6005"/>
        <item x="6234"/>
        <item x="2639"/>
        <item x="481"/>
        <item x="6266"/>
        <item x="3237"/>
        <item x="6105"/>
        <item x="8145"/>
        <item x="441"/>
        <item x="7449"/>
        <item x="6094"/>
        <item x="483"/>
        <item x="2638"/>
        <item x="4044"/>
        <item x="7487"/>
        <item x="4090"/>
        <item x="4029"/>
        <item x="1180"/>
        <item x="4926"/>
        <item x="6224"/>
        <item x="8062"/>
        <item x="6244"/>
        <item x="8510"/>
        <item x="7707"/>
        <item x="6130"/>
        <item x="3228"/>
        <item x="6165"/>
        <item x="8552"/>
        <item x="7956"/>
        <item x="8142"/>
        <item x="2630"/>
        <item x="3203"/>
        <item x="6250"/>
        <item x="6245"/>
        <item x="4087"/>
        <item x="4394"/>
        <item x="2426"/>
        <item x="4862"/>
        <item x="451"/>
        <item x="6191"/>
        <item x="6287"/>
        <item x="2635"/>
        <item x="6247"/>
        <item x="717"/>
        <item x="3927"/>
        <item x="2637"/>
        <item x="4084"/>
        <item x="471"/>
        <item x="6285"/>
        <item x="467"/>
        <item x="6289"/>
        <item x="6265"/>
        <item x="1137"/>
        <item x="6286"/>
        <item x="6301"/>
        <item x="6318"/>
        <item x="476"/>
        <item x="6291"/>
        <item x="6281"/>
        <item x="6295"/>
        <item x="6310"/>
        <item x="6305"/>
        <item x="2449"/>
        <item x="2641"/>
        <item x="6290"/>
        <item x="6299"/>
        <item x="7621"/>
        <item x="6292"/>
        <item x="6303"/>
        <item x="4091"/>
        <item x="1153"/>
        <item x="473"/>
        <item x="7622"/>
        <item x="2878"/>
        <item x="2631"/>
        <item x="8513"/>
        <item x="6296"/>
        <item x="479"/>
        <item x="4080"/>
        <item x="8149"/>
        <item x="735"/>
        <item x="4892"/>
        <item x="4299"/>
        <item x="5488"/>
        <item x="4093"/>
        <item x="4893"/>
        <item x="6312"/>
        <item x="4057"/>
        <item x="2643"/>
        <item x="2332"/>
        <item x="7685"/>
        <item x="447"/>
        <item x="722"/>
        <item x="452"/>
        <item x="1159"/>
        <item x="7493"/>
        <item x="2642"/>
        <item x="5471"/>
        <item x="487"/>
        <item x="7623"/>
        <item x="6298"/>
        <item x="6267"/>
        <item x="6315"/>
        <item x="3"/>
        <item x="302"/>
        <item x="5994"/>
        <item x="3187"/>
        <item x="8058"/>
        <item x="2743"/>
        <item x="841"/>
        <item x="5996"/>
        <item x="6283"/>
        <item x="7490"/>
        <item x="3210"/>
        <item x="4089"/>
        <item x="6282"/>
        <item x="6300"/>
        <item x="746"/>
        <item x="5988"/>
        <item x="743"/>
        <item x="6007"/>
        <item x="6128"/>
        <item x="4531"/>
        <item x="488"/>
        <item x="7466"/>
        <item x="3065"/>
        <item x="6186"/>
        <item x="4050"/>
        <item x="748"/>
        <item x="6304"/>
        <item x="6193"/>
        <item x="56"/>
        <item x="5974"/>
        <item x="738"/>
        <item x="8643"/>
        <item x="2333"/>
        <item x="6114"/>
        <item x="4088"/>
        <item x="6309"/>
        <item x="6211"/>
        <item x="2841"/>
        <item x="7676"/>
        <item x="6321"/>
        <item x="7477"/>
        <item x="7677"/>
        <item x="6012"/>
        <item x="6273"/>
        <item x="736"/>
        <item x="190"/>
        <item x="6317"/>
        <item x="6101"/>
        <item x="6237"/>
        <item x="8084"/>
        <item x="187"/>
        <item x="3039"/>
        <item x="834"/>
        <item x="8625"/>
        <item x="6279"/>
        <item x="4868"/>
        <item x="4069"/>
        <item x="8085"/>
        <item x="2627"/>
        <item x="501"/>
        <item x="7482"/>
        <item x="2634"/>
        <item x="443"/>
        <item x="7488"/>
        <item x="6323"/>
        <item x="851"/>
        <item x="502"/>
        <item x="6322"/>
        <item x="4918"/>
        <item x="6208"/>
        <item x="3189"/>
        <item x="6138"/>
        <item x="1169"/>
        <item x="8514"/>
        <item x="8144"/>
        <item x="6261"/>
        <item x="6248"/>
        <item x="4913"/>
        <item x="835"/>
        <item x="6226"/>
        <item x="6256"/>
        <item x="6126"/>
        <item x="747"/>
        <item x="6302"/>
        <item x="6278"/>
        <item x="6253"/>
        <item x="3128"/>
        <item x="7972"/>
        <item x="7690"/>
        <item x="8014"/>
        <item x="3120"/>
        <item x="6320"/>
        <item x="5421"/>
        <item x="5139"/>
        <item x="303"/>
        <item x="2805"/>
        <item x="6324"/>
        <item x="7432"/>
        <item x="4078"/>
        <item x="728"/>
        <item x="1393"/>
        <item x="3154"/>
        <item x="3928"/>
        <item x="7660"/>
        <item x="3037"/>
        <item x="6034"/>
        <item x="2613"/>
        <item x="6068"/>
        <item x="6222"/>
        <item x="1469"/>
        <item x="1468"/>
        <item x="4097"/>
        <item x="3114"/>
        <item x="4096"/>
        <item x="4819"/>
        <item x="8511"/>
        <item x="726"/>
        <item x="166"/>
        <item x="5441"/>
        <item x="6168"/>
        <item x="6327"/>
        <item x="2"/>
        <item x="6284"/>
        <item x="6082"/>
        <item x="6262"/>
        <item x="6117"/>
        <item x="6144"/>
        <item x="6326"/>
        <item x="185"/>
        <item x="4051"/>
        <item x="6293"/>
        <item x="6335"/>
        <item x="2633"/>
        <item x="6221"/>
        <item x="5987"/>
        <item x="4905"/>
        <item x="463"/>
        <item x="6122"/>
        <item x="6332"/>
        <item x="4851"/>
        <item x="3231"/>
        <item x="1627"/>
        <item x="6316"/>
        <item x="4599"/>
        <item x="6076"/>
        <item x="6346"/>
        <item x="6142"/>
        <item x="2752"/>
        <item x="4392"/>
        <item x="6330"/>
        <item x="6045"/>
        <item x="7485"/>
        <item x="6331"/>
        <item x="6333"/>
        <item x="6338"/>
        <item x="8509"/>
        <item x="2845"/>
        <item x="4912"/>
        <item x="1614"/>
        <item x="514"/>
        <item x="6344"/>
        <item x="6263"/>
        <item x="1187"/>
        <item x="6225"/>
        <item x="6351"/>
        <item x="8542"/>
        <item x="193"/>
        <item x="2882"/>
        <item x="1124"/>
        <item x="3924"/>
        <item x="723"/>
        <item x="3236"/>
        <item x="1114"/>
        <item x="3239"/>
        <item x="6353"/>
        <item x="7679"/>
        <item x="6162"/>
        <item x="6019"/>
        <item x="2975"/>
        <item x="6084"/>
        <item x="6355"/>
        <item x="8626"/>
        <item x="6366"/>
        <item x="6345"/>
        <item x="4903"/>
        <item x="3241"/>
        <item x="6223"/>
        <item x="734"/>
        <item x="1164"/>
        <item x="6350"/>
        <item x="7973"/>
        <item x="6340"/>
        <item x="507"/>
        <item x="6098"/>
        <item x="6368"/>
        <item x="6354"/>
        <item x="5465"/>
        <item x="1160"/>
        <item x="6362"/>
        <item x="6359"/>
        <item x="2755"/>
        <item x="1485"/>
        <item x="6137"/>
        <item x="3267"/>
        <item x="7421"/>
        <item x="8162"/>
        <item x="513"/>
        <item x="3272"/>
        <item x="3291"/>
        <item x="6099"/>
        <item x="1166"/>
        <item x="3275"/>
        <item x="874"/>
        <item x="2757"/>
        <item x="6361"/>
        <item x="749"/>
        <item x="2626"/>
        <item x="6249"/>
        <item x="856"/>
        <item x="3277"/>
        <item x="8452"/>
        <item x="1591"/>
        <item x="5495"/>
        <item x="3283"/>
        <item x="6254"/>
        <item x="2605"/>
        <item x="6288"/>
        <item x="8159"/>
        <item x="6207"/>
        <item x="6363"/>
        <item x="4055"/>
        <item x="3240"/>
        <item x="3247"/>
        <item x="5975"/>
        <item x="878"/>
        <item x="7475"/>
        <item x="6313"/>
        <item x="876"/>
        <item x="3286"/>
        <item x="2266"/>
        <item x="4034"/>
        <item x="731"/>
        <item x="3266"/>
        <item x="6306"/>
        <item x="3290"/>
        <item x="6357"/>
        <item x="8160"/>
        <item x="8541"/>
        <item x="3265"/>
        <item x="4"/>
        <item x="4100"/>
        <item x="3269"/>
        <item x="4604"/>
        <item x="3289"/>
        <item x="7246"/>
        <item x="4103"/>
        <item x="6339"/>
        <item x="3256"/>
        <item x="5968"/>
        <item x="496"/>
        <item x="4107"/>
        <item x="4066"/>
        <item x="3258"/>
        <item x="6337"/>
        <item x="2746"/>
        <item x="3280"/>
        <item x="8553"/>
        <item x="2840"/>
        <item x="2965"/>
        <item x="5472"/>
        <item x="431"/>
        <item x="7247"/>
        <item x="6358"/>
        <item x="4933"/>
        <item x="3263"/>
        <item x="3255"/>
        <item x="198"/>
        <item x="8015"/>
        <item x="6272"/>
        <item x="3270"/>
        <item x="4608"/>
        <item x="8157"/>
        <item x="5501"/>
        <item x="6294"/>
        <item x="3259"/>
        <item x="6036"/>
        <item x="829"/>
        <item x="6374"/>
        <item x="6360"/>
        <item x="6280"/>
        <item x="3268"/>
        <item x="3264"/>
        <item x="7459"/>
        <item x="5138"/>
        <item x="4825"/>
        <item x="6379"/>
        <item x="6229"/>
        <item x="7495"/>
        <item x="3244"/>
        <item x="750"/>
        <item x="8133"/>
        <item x="3249"/>
        <item x="7389"/>
        <item x="6314"/>
        <item x="4613"/>
        <item x="1189"/>
        <item x="1598"/>
        <item x="5137"/>
        <item x="6375"/>
        <item x="6385"/>
        <item x="6373"/>
        <item x="4837"/>
        <item x="3243"/>
        <item x="5489"/>
        <item x="3018"/>
        <item x="445"/>
        <item x="2749"/>
        <item x="525"/>
        <item x="3293"/>
        <item x="6377"/>
        <item x="725"/>
        <item x="4068"/>
        <item x="7248"/>
        <item x="2268"/>
        <item x="8088"/>
        <item x="3281"/>
        <item x="6356"/>
        <item x="6108"/>
        <item x="465"/>
        <item x="5469"/>
        <item x="7265"/>
        <item x="4849"/>
        <item x="4104"/>
        <item x="8165"/>
        <item x="6399"/>
        <item x="732"/>
        <item x="5474"/>
        <item x="4539"/>
        <item x="0"/>
        <item x="6352"/>
        <item x="737"/>
        <item x="7975"/>
        <item x="6053"/>
        <item x="4880"/>
        <item x="6408"/>
        <item x="4900"/>
        <item x="6392"/>
        <item x="7483"/>
        <item x="3242"/>
        <item x="4105"/>
        <item x="8515"/>
        <item x="6389"/>
        <item x="6369"/>
        <item x="2748"/>
        <item x="4295"/>
        <item x="7484"/>
        <item x="1116"/>
        <item x="8092"/>
        <item x="4860"/>
        <item x="5437"/>
        <item x="6396"/>
        <item x="2837"/>
        <item x="4782"/>
        <item x="1400"/>
        <item x="7260"/>
        <item x="6381"/>
        <item x="6409"/>
        <item x="7422"/>
        <item x="5925"/>
        <item x="6270"/>
        <item x="6367"/>
        <item x="1371"/>
        <item x="489"/>
        <item x="6347"/>
        <item x="4101"/>
        <item x="4822"/>
        <item x="4102"/>
        <item x="6401"/>
        <item x="3295"/>
        <item x="7424"/>
        <item x="3207"/>
        <item x="6370"/>
        <item x="4054"/>
        <item x="7655"/>
        <item x="512"/>
        <item x="524"/>
        <item x="6342"/>
        <item x="7970"/>
        <item x="7444"/>
        <item x="3278"/>
        <item x="5459"/>
        <item x="2750"/>
        <item x="6395"/>
        <item x="5502"/>
        <item x="4114"/>
        <item x="8524"/>
        <item x="526"/>
        <item x="3292"/>
        <item x="2967"/>
        <item x="4790"/>
        <item x="6141"/>
        <item x="3121"/>
        <item x="8080"/>
        <item x="4099"/>
        <item x="7253"/>
        <item x="8177"/>
        <item x="6106"/>
        <item x="852"/>
        <item x="6393"/>
        <item x="4927"/>
        <item x="497"/>
        <item x="6402"/>
        <item x="7737"/>
        <item x="7"/>
        <item x="6404"/>
        <item x="7680"/>
        <item x="6413"/>
        <item x="3174"/>
        <item x="6400"/>
        <item x="4118"/>
        <item x="6218"/>
        <item x="6143"/>
        <item x="6376"/>
        <item x="6079"/>
        <item x="7263"/>
        <item x="6104"/>
        <item x="4115"/>
        <item x="477"/>
        <item x="199"/>
        <item x="4525"/>
        <item x="8434"/>
        <item x="6383"/>
        <item x="2415"/>
        <item x="6152"/>
        <item x="4124"/>
        <item x="4125"/>
        <item x="4126"/>
        <item x="4113"/>
        <item x="4120"/>
        <item x="6024"/>
        <item x="4776"/>
        <item x="6365"/>
        <item x="4116"/>
        <item x="4839"/>
        <item x="1594"/>
        <item x="474"/>
        <item x="460"/>
        <item x="150"/>
        <item x="8171"/>
        <item x="6252"/>
        <item x="6364"/>
        <item x="3294"/>
        <item x="4526"/>
        <item x="7494"/>
        <item x="521"/>
        <item x="6380"/>
        <item x="4127"/>
        <item x="2323"/>
        <item x="4106"/>
        <item x="5412"/>
        <item x="761"/>
        <item x="7185"/>
        <item x="5497"/>
        <item x="4853"/>
        <item x="484"/>
        <item x="7671"/>
        <item x="8172"/>
        <item x="3307"/>
        <item x="4056"/>
        <item x="6196"/>
        <item x="7426"/>
        <item x="2969"/>
        <item x="1440"/>
        <item x="7440"/>
        <item x="7184"/>
        <item x="4123"/>
        <item x="50"/>
        <item x="4122"/>
        <item x="7945"/>
        <item x="475"/>
        <item x="8689"/>
        <item x="9"/>
        <item x="8179"/>
        <item x="1592"/>
        <item x="3279"/>
        <item x="3306"/>
        <item x="6406"/>
        <item x="523"/>
        <item x="7251"/>
        <item x="8161"/>
        <item x="8182"/>
        <item x="8180"/>
        <item x="4882"/>
        <item x="5507"/>
        <item x="3253"/>
        <item x="4117"/>
        <item x="1573"/>
        <item x="6257"/>
        <item x="6412"/>
        <item x="7497"/>
        <item x="8181"/>
        <item x="5976"/>
        <item x="4609"/>
        <item x="7464"/>
        <item x="1616"/>
        <item x="6387"/>
        <item x="3316"/>
        <item x="837"/>
        <item x="3309"/>
        <item x="4920"/>
        <item x="4108"/>
        <item x="4048"/>
        <item x="1145"/>
        <item x="2574"/>
        <item x="7186"/>
        <item x="3323"/>
        <item x="8158"/>
        <item x="3322"/>
        <item x="3313"/>
        <item x="4395"/>
        <item x="7496"/>
        <item x="6390"/>
        <item x="4130"/>
        <item x="7499"/>
        <item x="486"/>
        <item x="6269"/>
        <item x="4854"/>
        <item x="4789"/>
        <item x="6219"/>
        <item x="6217"/>
        <item x="7445"/>
        <item x="3157"/>
        <item x="6246"/>
        <item x="3183"/>
        <item x="5152"/>
        <item x="4112"/>
        <item x="8685"/>
        <item x="8170"/>
        <item x="3288"/>
        <item x="3163"/>
        <item x="3246"/>
        <item x="3326"/>
        <item x="3009"/>
        <item x="6372"/>
        <item x="4869"/>
        <item x="2434"/>
        <item x="3068"/>
        <item x="762"/>
        <item x="3308"/>
        <item x="6268"/>
        <item x="5130"/>
        <item x="7498"/>
        <item x="3216"/>
        <item x="893"/>
        <item x="8584"/>
        <item x="7502"/>
        <item x="892"/>
        <item x="4620"/>
        <item x="3138"/>
        <item x="7264"/>
        <item x="3942"/>
        <item x="5494"/>
        <item x="3181"/>
        <item x="4830"/>
        <item x="7187"/>
        <item x="5954"/>
        <item x="7666"/>
        <item x="6232"/>
        <item x="5500"/>
        <item x="889"/>
        <item x="1186"/>
        <item x="74"/>
        <item x="890"/>
        <item x="7501"/>
        <item x="7509"/>
        <item x="7511"/>
        <item x="2665"/>
        <item x="3317"/>
        <item x="8173"/>
        <item x="3940"/>
        <item x="6182"/>
        <item x="3276"/>
        <item x="4121"/>
        <item x="7250"/>
        <item x="522"/>
        <item x="6416"/>
        <item x="7446"/>
        <item x="6421"/>
        <item x="810"/>
        <item x="6264"/>
        <item x="6157"/>
        <item x="2848"/>
        <item x="1122"/>
        <item x="1158"/>
        <item x="4111"/>
        <item x="6426"/>
        <item x="3165"/>
        <item x="733"/>
        <item x="491"/>
        <item x="6423"/>
        <item x="3296"/>
        <item x="6427"/>
        <item x="8533"/>
        <item x="3271"/>
        <item x="3282"/>
        <item x="6431"/>
        <item x="6418"/>
        <item x="2254"/>
        <item x="4129"/>
        <item x="3252"/>
        <item x="3030"/>
        <item x="6429"/>
        <item x="7629"/>
        <item x="1375"/>
        <item x="7273"/>
        <item x="2352"/>
        <item x="3092"/>
        <item x="66"/>
        <item x="8586"/>
        <item x="7500"/>
        <item x="6435"/>
        <item x="4109"/>
        <item x="5967"/>
        <item x="4318"/>
        <item x="6439"/>
        <item x="2739"/>
        <item x="8184"/>
        <item x="729"/>
        <item x="3301"/>
        <item x="6325"/>
        <item x="2879"/>
        <item x="6430"/>
        <item x="6307"/>
        <item x="3298"/>
        <item x="4836"/>
        <item x="3330"/>
        <item x="6382"/>
        <item x="6411"/>
        <item x="3331"/>
        <item x="7507"/>
        <item x="3911"/>
        <item x="3223"/>
        <item x="1192"/>
        <item x="3329"/>
        <item x="3285"/>
        <item x="6436"/>
        <item x="8183"/>
        <item x="8077"/>
        <item x="6441"/>
        <item x="6455"/>
        <item x="5164"/>
        <item x="6452"/>
        <item x="3169"/>
        <item x="534"/>
        <item x="498"/>
        <item x="7756"/>
        <item x="785"/>
        <item x="7977"/>
        <item x="8091"/>
        <item x="5454"/>
        <item x="6443"/>
        <item x="3335"/>
        <item x="3332"/>
        <item x="6336"/>
        <item x="493"/>
        <item x="8650"/>
        <item x="6422"/>
        <item x="2446"/>
        <item x="4098"/>
        <item x="7258"/>
        <item x="1146"/>
        <item x="209"/>
        <item x="8156"/>
        <item x="6371"/>
        <item x="891"/>
        <item x="7513"/>
        <item x="7473"/>
        <item x="3337"/>
        <item x="7978"/>
        <item x="4430"/>
        <item x="5920"/>
        <item x="898"/>
        <item x="4845"/>
        <item x="6276"/>
        <item x="6456"/>
        <item x="2880"/>
        <item x="3300"/>
        <item x="8018"/>
        <item x="6449"/>
        <item x="1776"/>
        <item x="6410"/>
        <item x="3338"/>
        <item x="3080"/>
        <item x="8019"/>
        <item x="7510"/>
        <item x="899"/>
        <item x="896"/>
        <item x="6417"/>
        <item x="751"/>
        <item x="4140"/>
        <item x="4947"/>
        <item x="6457"/>
        <item x="4956"/>
        <item x="6461"/>
        <item x="4954"/>
        <item x="1788"/>
        <item x="7259"/>
        <item x="3343"/>
        <item x="4958"/>
        <item x="4946"/>
        <item x="500"/>
        <item x="5484"/>
        <item x="897"/>
        <item x="6444"/>
        <item x="3038"/>
        <item x="434"/>
        <item x="4957"/>
        <item x="3339"/>
        <item x="1787"/>
        <item x="3341"/>
        <item x="5506"/>
        <item x="895"/>
        <item x="4155"/>
        <item x="3304"/>
        <item x="905"/>
        <item x="4148"/>
        <item x="4144"/>
        <item x="4942"/>
        <item x="7188"/>
        <item x="7722"/>
        <item x="77"/>
        <item x="4939"/>
        <item x="8628"/>
        <item x="492"/>
        <item x="3262"/>
        <item x="904"/>
        <item x="7503"/>
        <item x="532"/>
        <item x="7505"/>
        <item x="6468"/>
        <item x="6470"/>
        <item x="4133"/>
        <item x="3941"/>
        <item x="4134"/>
        <item x="4943"/>
        <item x="5513"/>
        <item x="5172"/>
        <item x="2870"/>
        <item x="4138"/>
        <item x="6479"/>
        <item x="4953"/>
        <item x="2876"/>
        <item x="6476"/>
        <item x="4147"/>
        <item x="6477"/>
        <item x="7716"/>
        <item x="6463"/>
        <item x="5434"/>
        <item x="4398"/>
        <item x="868"/>
        <item x="6378"/>
        <item x="6465"/>
        <item x="5178"/>
        <item x="6453"/>
        <item x="4137"/>
        <item x="7512"/>
        <item x="6472"/>
        <item x="7723"/>
        <item x="4132"/>
        <item x="8652"/>
        <item x="6478"/>
        <item x="4157"/>
        <item x="6480"/>
        <item x="8017"/>
        <item x="4320"/>
        <item x="541"/>
        <item x="2327"/>
        <item x="4139"/>
        <item x="4136"/>
        <item x="752"/>
        <item x="7254"/>
        <item x="6454"/>
        <item x="4633"/>
        <item x="4156"/>
        <item x="5498"/>
        <item x="7462"/>
        <item x="1161"/>
        <item x="4142"/>
        <item x="4152"/>
        <item x="8021"/>
        <item x="5516"/>
        <item x="3766"/>
        <item x="3761"/>
        <item x="4959"/>
        <item x="3245"/>
        <item x="883"/>
        <item x="6467"/>
        <item x="1215"/>
        <item x="6386"/>
        <item x="4141"/>
        <item x="546"/>
        <item x="1216"/>
        <item x="6474"/>
        <item x="4944"/>
        <item x="4906"/>
        <item x="547"/>
        <item x="1816"/>
        <item x="6462"/>
        <item x="4396"/>
        <item x="5526"/>
        <item x="5512"/>
        <item x="6451"/>
        <item x="2447"/>
        <item x="908"/>
        <item x="548"/>
        <item x="6433"/>
        <item x="6485"/>
        <item x="4154"/>
        <item x="3260"/>
        <item x="5528"/>
        <item x="3356"/>
        <item x="6494"/>
        <item x="1425"/>
        <item x="6428"/>
        <item x="3357"/>
        <item x="4925"/>
        <item x="4131"/>
        <item x="6214"/>
        <item x="4434"/>
        <item x="6259"/>
        <item x="4135"/>
        <item x="2420"/>
        <item x="3348"/>
        <item x="5530"/>
        <item x="909"/>
        <item x="4783"/>
        <item x="5144"/>
        <item x="5529"/>
        <item x="741"/>
        <item x="3352"/>
        <item x="5972"/>
        <item x="6489"/>
        <item x="4824"/>
        <item x="4287"/>
        <item x="1196"/>
        <item x="5527"/>
        <item x="6500"/>
        <item x="3003"/>
        <item x="3366"/>
        <item x="6499"/>
        <item x="1167"/>
        <item x="4618"/>
        <item x="3358"/>
        <item x="7277"/>
        <item x="78"/>
        <item x="910"/>
        <item x="3359"/>
        <item x="8196"/>
        <item x="7193"/>
        <item x="5483"/>
        <item x="4941"/>
        <item x="867"/>
        <item x="8575"/>
        <item x="7191"/>
        <item x="7192"/>
        <item x="3305"/>
        <item x="6397"/>
        <item x="6482"/>
        <item x="3273"/>
        <item x="8651"/>
        <item x="1428"/>
        <item x="5538"/>
        <item x="1081"/>
        <item x="3175"/>
        <item x="6394"/>
        <item x="8197"/>
        <item x="7727"/>
        <item x="4293"/>
        <item x="4847"/>
        <item x="4896"/>
        <item x="5531"/>
        <item x="4150"/>
        <item x="5534"/>
        <item x="7195"/>
        <item x="7763"/>
        <item x="6432"/>
        <item x="4826"/>
        <item x="5533"/>
        <item x="8022"/>
        <item x="5509"/>
        <item x="3058"/>
        <item x="8198"/>
        <item x="4968"/>
        <item x="8199"/>
        <item x="3376"/>
        <item x="5496"/>
        <item x="3914"/>
        <item x="4159"/>
        <item x="8024"/>
        <item x="831"/>
        <item x="4173"/>
        <item x="3825"/>
        <item x="3795"/>
        <item x="7194"/>
        <item x="8208"/>
        <item x="7518"/>
        <item x="4399"/>
        <item x="6481"/>
        <item x="3379"/>
        <item x="3784"/>
        <item x="4800"/>
        <item x="5961"/>
        <item x="8210"/>
        <item x="3188"/>
        <item x="8200"/>
        <item x="879"/>
        <item x="7197"/>
        <item x="71"/>
        <item x="6506"/>
        <item x="6503"/>
        <item x="3385"/>
        <item x="3375"/>
        <item x="884"/>
        <item x="6497"/>
        <item x="6445"/>
        <item x="907"/>
        <item x="4842"/>
        <item x="6384"/>
        <item x="8592"/>
        <item x="3938"/>
        <item x="6460"/>
        <item x="8206"/>
        <item x="5186"/>
        <item x="555"/>
        <item x="6311"/>
        <item x="4841"/>
        <item x="3779"/>
        <item x="4952"/>
        <item x="2330"/>
        <item x="1188"/>
        <item x="3372"/>
        <item x="8632"/>
        <item x="5159"/>
        <item x="4322"/>
        <item x="6448"/>
        <item x="3993"/>
        <item x="10"/>
        <item x="914"/>
        <item x="5439"/>
        <item x="8186"/>
        <item x="4175"/>
        <item x="742"/>
        <item x="5541"/>
        <item x="8544"/>
        <item x="4143"/>
        <item x="6440"/>
        <item x="2742"/>
        <item x="3821"/>
        <item x="2758"/>
        <item x="5485"/>
        <item x="3767"/>
        <item x="6483"/>
        <item x="5490"/>
        <item x="7481"/>
        <item x="6167"/>
        <item x="6508"/>
        <item x="3261"/>
        <item x="6227"/>
        <item x="3857"/>
        <item x="2888"/>
        <item x="8201"/>
        <item x="2859"/>
        <item x="5543"/>
        <item x="7967"/>
        <item x="4170"/>
        <item x="6341"/>
        <item x="6502"/>
        <item x="1220"/>
        <item x="2738"/>
        <item x="5520"/>
        <item x="7730"/>
        <item x="5436"/>
        <item x="2862"/>
        <item x="3136"/>
        <item x="8585"/>
        <item x="4171"/>
        <item x="7306"/>
        <item x="4146"/>
        <item x="6466"/>
        <item x="6504"/>
        <item x="4940"/>
        <item x="2400"/>
        <item x="845"/>
        <item x="7520"/>
        <item x="3390"/>
        <item x="8070"/>
        <item x="7504"/>
        <item x="3363"/>
        <item x="7669"/>
        <item x="2881"/>
        <item x="3387"/>
        <item x="7299"/>
        <item x="6512"/>
        <item x="8023"/>
        <item x="7300"/>
        <item x="307"/>
        <item x="4153"/>
        <item x="7731"/>
        <item x="4975"/>
        <item x="3925"/>
        <item x="4174"/>
        <item x="8078"/>
        <item x="7252"/>
        <item x="1235"/>
        <item x="8602"/>
        <item x="5431"/>
        <item x="6521"/>
        <item x="6490"/>
        <item x="4612"/>
        <item x="6464"/>
        <item x="3274"/>
        <item x="6111"/>
        <item x="2632"/>
        <item x="8690"/>
        <item x="6488"/>
        <item x="6233"/>
        <item x="6275"/>
        <item x="4401"/>
        <item x="6255"/>
        <item x="4627"/>
        <item x="5487"/>
        <item x="1107"/>
        <item x="6447"/>
        <item x="827"/>
        <item x="7284"/>
        <item x="8657"/>
        <item x="508"/>
        <item x="6513"/>
        <item x="3388"/>
        <item x="4151"/>
        <item x="8185"/>
        <item x="4164"/>
        <item x="6491"/>
        <item x="6175"/>
        <item x="528"/>
        <item x="8026"/>
        <item x="6487"/>
        <item x="6486"/>
        <item x="6528"/>
        <item x="4176"/>
        <item x="4158"/>
        <item x="3354"/>
        <item x="1151"/>
        <item x="6437"/>
        <item x="4397"/>
        <item x="3130"/>
        <item x="3934"/>
        <item x="2271"/>
        <item x="6515"/>
        <item x="6205"/>
        <item x="5491"/>
        <item x="6166"/>
        <item x="8134"/>
        <item x="8551"/>
        <item x="3944"/>
        <item x="4160"/>
        <item x="516"/>
        <item x="5473"/>
        <item x="4327"/>
        <item x="3344"/>
        <item x="6010"/>
        <item x="8543"/>
        <item x="4163"/>
        <item x="6526"/>
        <item x="5175"/>
        <item x="5545"/>
        <item x="1190"/>
        <item x="6517"/>
        <item x="4595"/>
        <item x="4169"/>
        <item x="156"/>
        <item x="6458"/>
        <item x="4328"/>
        <item x="4323"/>
        <item x="6530"/>
        <item x="2272"/>
        <item x="8127"/>
        <item x="3367"/>
        <item x="4961"/>
        <item x="4172"/>
        <item x="8579"/>
        <item x="4443"/>
        <item x="4330"/>
        <item x="3299"/>
        <item x="2667"/>
        <item x="8195"/>
        <item x="5486"/>
        <item x="1144"/>
        <item x="7276"/>
        <item x="6434"/>
        <item x="4165"/>
        <item x="3321"/>
        <item x="6532"/>
        <item x="4149"/>
        <item x="7721"/>
        <item x="3374"/>
        <item x="7268"/>
        <item x="2676"/>
        <item x="7764"/>
        <item x="6115"/>
        <item x="7521"/>
        <item x="7310"/>
        <item x="8556"/>
        <item x="7312"/>
        <item x="4602"/>
        <item x="2830"/>
        <item x="5504"/>
        <item x="2678"/>
        <item x="4329"/>
        <item x="8607"/>
        <item x="3312"/>
        <item x="3946"/>
        <item x="5521"/>
        <item x="8025"/>
        <item x="4305"/>
        <item x="4976"/>
        <item x="1862"/>
        <item x="7396"/>
        <item x="6308"/>
        <item x="7516"/>
        <item x="565"/>
        <item x="6523"/>
        <item x="6496"/>
        <item x="464"/>
        <item x="3347"/>
        <item x="4444"/>
        <item x="8456"/>
        <item x="4308"/>
        <item x="6534"/>
        <item x="1574"/>
        <item x="6514"/>
        <item x="3340"/>
        <item x="2357"/>
        <item x="4931"/>
        <item x="1195"/>
        <item x="6533"/>
        <item x="542"/>
        <item x="7979"/>
        <item x="4162"/>
        <item x="7297"/>
        <item x="7968"/>
        <item x="6537"/>
        <item x="6509"/>
        <item x="8565"/>
        <item x="6343"/>
        <item x="6215"/>
        <item x="8167"/>
        <item x="5551"/>
        <item x="207"/>
        <item x="504"/>
        <item x="3382"/>
        <item x="913"/>
        <item x="8648"/>
        <item x="562"/>
        <item x="8207"/>
        <item x="3190"/>
        <item x="8647"/>
        <item x="5184"/>
        <item x="4325"/>
        <item x="8030"/>
        <item x="1113"/>
        <item x="1593"/>
        <item x="4391"/>
        <item x="6017"/>
        <item x="1863"/>
        <item x="8581"/>
        <item x="5511"/>
        <item x="4878"/>
        <item x="821"/>
        <item x="4303"/>
        <item x="519"/>
        <item x="6529"/>
        <item x="3069"/>
        <item x="8063"/>
        <item x="321"/>
        <item x="182"/>
        <item x="4161"/>
        <item x="8572"/>
        <item x="6536"/>
        <item x="8598"/>
        <item x="3386"/>
        <item x="5508"/>
        <item x="8028"/>
        <item x="1811"/>
        <item x="7296"/>
        <item x="1846"/>
        <item x="566"/>
        <item x="1147"/>
        <item x="4316"/>
        <item x="7941"/>
        <item x="3232"/>
        <item x="6524"/>
        <item x="4319"/>
        <item x="8571"/>
        <item x="68"/>
        <item x="6539"/>
        <item x="8649"/>
        <item x="8032"/>
        <item x="8031"/>
        <item x="7519"/>
        <item x="4326"/>
        <item x="6475"/>
        <item x="324"/>
        <item x="4119"/>
        <item x="3319"/>
        <item x="6042"/>
        <item x="4884"/>
        <item x="6541"/>
        <item x="559"/>
        <item x="8562"/>
        <item x="7317"/>
        <item x="7966"/>
        <item x="3350"/>
        <item x="4859"/>
        <item x="8457"/>
        <item x="5169"/>
        <item x="3362"/>
        <item x="3389"/>
        <item x="3248"/>
        <item x="1086"/>
        <item x="563"/>
        <item x="7325"/>
        <item x="6540"/>
        <item x="5510"/>
        <item x="4302"/>
        <item x="6334"/>
        <item x="6535"/>
        <item x="3383"/>
        <item x="6420"/>
        <item x="8604"/>
        <item x="1823"/>
        <item x="550"/>
        <item x="517"/>
        <item x="6522"/>
        <item x="7320"/>
        <item x="8545"/>
        <item x="4967"/>
        <item x="5160"/>
        <item x="5132"/>
        <item x="8687"/>
        <item x="6547"/>
        <item x="4400"/>
        <item x="888"/>
        <item x="7323"/>
        <item x="4445"/>
        <item x="553"/>
        <item x="6271"/>
        <item x="5542"/>
        <item x="7348"/>
        <item x="6542"/>
        <item x="8591"/>
        <item x="4431"/>
        <item x="574"/>
        <item x="8451"/>
        <item x="8214"/>
        <item x="3217"/>
        <item x="8033"/>
        <item x="5492"/>
        <item x="1085"/>
        <item x="4848"/>
        <item x="576"/>
        <item x="8432"/>
        <item x="8536"/>
        <item x="55"/>
        <item x="7343"/>
        <item x="575"/>
        <item x="7964"/>
        <item x="4317"/>
        <item x="2278"/>
        <item x="805"/>
        <item x="5977"/>
        <item x="3110"/>
        <item x="6405"/>
        <item x="6438"/>
        <item x="8217"/>
        <item x="6544"/>
        <item x="121"/>
        <item x="8213"/>
        <item x="3251"/>
        <item x="1199"/>
        <item x="568"/>
        <item x="5467"/>
        <item x="325"/>
        <item x="4168"/>
        <item x="6484"/>
        <item x="6548"/>
        <item x="577"/>
        <item x="4301"/>
        <item x="567"/>
        <item x="560"/>
        <item x="6551"/>
        <item x="7508"/>
        <item x="8075"/>
        <item x="2660"/>
        <item x="4306"/>
        <item x="7285"/>
        <item x="4872"/>
        <item x="6550"/>
        <item x="2431"/>
        <item x="544"/>
        <item x="7336"/>
        <item x="6545"/>
        <item x="3021"/>
        <item x="4324"/>
        <item x="7729"/>
        <item x="3324"/>
        <item x="494"/>
        <item x="8459"/>
        <item x="5433"/>
        <item x="6511"/>
        <item x="328"/>
        <item x="7322"/>
        <item x="4873"/>
        <item x="6414"/>
        <item x="4950"/>
        <item x="5161"/>
        <item x="8622"/>
        <item x="8219"/>
        <item x="578"/>
        <item x="8220"/>
        <item x="1869"/>
        <item x="4630"/>
        <item x="6442"/>
        <item x="6039"/>
        <item x="1796"/>
        <item x="7344"/>
        <item x="4167"/>
        <item x="2994"/>
        <item x="571"/>
        <item x="4145"/>
        <item x="539"/>
        <item x="4304"/>
        <item x="2247"/>
        <item x="557"/>
        <item x="7506"/>
        <item x="155"/>
        <item x="4321"/>
        <item x="8089"/>
        <item x="2759"/>
        <item x="6553"/>
        <item x="8222"/>
        <item x="5450"/>
        <item x="8656"/>
        <item x="587"/>
        <item x="6495"/>
        <item x="7338"/>
        <item x="8610"/>
        <item x="3398"/>
        <item x="6516"/>
        <item x="4555"/>
        <item x="8686"/>
        <item x="4804"/>
        <item x="7753"/>
        <item x="2831"/>
        <item x="7713"/>
        <item x="1872"/>
        <item x="2250"/>
        <item x="2803"/>
        <item x="65"/>
        <item x="8223"/>
        <item x="5523"/>
        <item x="8221"/>
        <item x="6554"/>
        <item x="833"/>
        <item x="449"/>
        <item x="385"/>
        <item x="5518"/>
        <item x="6388"/>
        <item x="3408"/>
        <item x="3403"/>
        <item x="583"/>
        <item x="4436"/>
        <item x="327"/>
        <item x="6549"/>
        <item x="7517"/>
        <item x="329"/>
        <item x="5515"/>
        <item x="4911"/>
        <item x="6009"/>
        <item x="3393"/>
        <item x="877"/>
        <item x="3407"/>
        <item x="4166"/>
        <item x="8595"/>
        <item x="1777"/>
        <item x="1636"/>
        <item x="1381"/>
        <item x="8225"/>
        <item x="6556"/>
        <item x="8224"/>
        <item x="4438"/>
        <item x="7969"/>
        <item x="8227"/>
        <item x="1191"/>
        <item x="6557"/>
        <item x="588"/>
        <item x="1217"/>
        <item x="6520"/>
        <item x="8226"/>
        <item x="3411"/>
        <item x="2324"/>
        <item x="3392"/>
        <item x="3401"/>
        <item x="1168"/>
        <item x="482"/>
        <item x="7670"/>
        <item x="1218"/>
        <item x="3412"/>
        <item x="7271"/>
        <item x="3405"/>
        <item x="5398"/>
        <item x="572"/>
        <item x="1163"/>
        <item x="8559"/>
        <item x="1219"/>
        <item x="8083"/>
        <item x="7288"/>
        <item x="589"/>
        <item x="3404"/>
        <item x="1174"/>
        <item x="323"/>
        <item x="3912"/>
        <item x="7792"/>
        <item x="6510"/>
        <item x="7334"/>
        <item x="3948"/>
        <item x="1396"/>
        <item x="1513"/>
        <item x="1222"/>
        <item x="6555"/>
        <item x="6391"/>
        <item x="4300"/>
        <item x="580"/>
        <item x="6348"/>
        <item x="3915"/>
        <item x="4930"/>
        <item x="6471"/>
        <item x="2804"/>
        <item x="7470"/>
        <item x="3219"/>
        <item x="4590"/>
        <item x="1082"/>
        <item x="4393"/>
        <item x="3402"/>
        <item x="8164"/>
        <item x="8203"/>
        <item x="4309"/>
        <item x="6492"/>
        <item x="6525"/>
        <item x="8573"/>
        <item x="1223"/>
        <item x="5550"/>
        <item x="584"/>
        <item x="7274"/>
        <item x="7523"/>
        <item x="7767"/>
        <item x="3409"/>
        <item x="6558"/>
        <item x="4973"/>
        <item x="6546"/>
        <item x="7255"/>
        <item x="2873"/>
        <item x="7522"/>
        <item x="7279"/>
        <item x="816"/>
        <item x="8082"/>
        <item x="7726"/>
        <item x="1857"/>
        <item x="3394"/>
        <item x="5162"/>
        <item x="6450"/>
        <item x="6183"/>
        <item x="590"/>
        <item x="2353"/>
        <item x="3414"/>
        <item x="6501"/>
        <item x="6061"/>
        <item x="319"/>
        <item x="4978"/>
        <item x="4626"/>
        <item x="1786"/>
        <item x="1165"/>
        <item x="3005"/>
        <item x="6505"/>
        <item x="4938"/>
        <item x="4802"/>
        <item x="212"/>
        <item x="527"/>
        <item x="920"/>
        <item x="2875"/>
        <item x="3302"/>
        <item x="4288"/>
        <item x="4981"/>
        <item x="4979"/>
        <item x="586"/>
        <item x="8634"/>
        <item x="7330"/>
        <item x="7319"/>
        <item x="4440"/>
        <item x="8577"/>
        <item x="3396"/>
        <item x="4960"/>
        <item x="7281"/>
        <item x="3406"/>
        <item x="6527"/>
        <item x="4919"/>
        <item x="3395"/>
        <item x="916"/>
        <item x="3400"/>
        <item x="97"/>
        <item x="6403"/>
        <item x="915"/>
        <item x="4823"/>
        <item x="4937"/>
        <item x="4607"/>
        <item x="95"/>
        <item x="592"/>
        <item x="8603"/>
        <item x="3327"/>
        <item x="7684"/>
        <item x="4889"/>
        <item x="4983"/>
        <item x="330"/>
        <item x="216"/>
        <item x="1473"/>
        <item x="2328"/>
        <item x="4593"/>
        <item x="1472"/>
        <item x="2761"/>
        <item x="4966"/>
        <item x="6328"/>
        <item x="4441"/>
        <item x="7524"/>
        <item x="7189"/>
        <item x="1394"/>
        <item x="4644"/>
        <item x="331"/>
        <item x="564"/>
        <item x="3360"/>
        <item x="5163"/>
        <item x="730"/>
        <item x="8013"/>
        <item x="3384"/>
        <item x="8599"/>
        <item x="7190"/>
        <item x="3257"/>
        <item x="591"/>
        <item x="3056"/>
        <item x="7345"/>
        <item x="5424"/>
        <item x="7321"/>
        <item x="8568"/>
        <item x="7196"/>
        <item x="3913"/>
        <item x="7691"/>
        <item x="1570"/>
        <item x="744"/>
        <item x="3420"/>
        <item x="3421"/>
        <item x="8012"/>
        <item x="8238"/>
        <item x="505"/>
        <item x="7202"/>
        <item x="7199"/>
        <item x="8229"/>
        <item x="7198"/>
        <item x="8068"/>
        <item x="7201"/>
        <item x="7525"/>
        <item x="3399"/>
        <item x="7530"/>
        <item x="1241"/>
        <item x="3369"/>
        <item x="7526"/>
        <item x="5406"/>
        <item x="573"/>
        <item x="3423"/>
        <item x="3415"/>
        <item x="1249"/>
        <item x="3364"/>
        <item x="7203"/>
        <item x="4980"/>
        <item x="3346"/>
        <item x="4311"/>
        <item x="7529"/>
        <item x="4855"/>
        <item x="7278"/>
        <item x="923"/>
        <item x="8168"/>
        <item x="7249"/>
        <item x="7204"/>
        <item x="320"/>
        <item x="7205"/>
        <item x="538"/>
        <item x="7291"/>
        <item x="3380"/>
        <item x="4989"/>
        <item x="3254"/>
        <item x="5557"/>
        <item x="98"/>
        <item x="1198"/>
        <item x="7532"/>
        <item x="8236"/>
        <item x="7531"/>
        <item x="745"/>
        <item x="8139"/>
        <item x="7514"/>
        <item x="7760"/>
        <item x="2258"/>
        <item x="1221"/>
        <item x="924"/>
        <item x="7386"/>
        <item x="7535"/>
        <item x="8067"/>
        <item x="5157"/>
        <item x="7286"/>
        <item x="801"/>
        <item x="4598"/>
        <item x="8076"/>
        <item x="4894"/>
        <item x="7327"/>
        <item x="6022"/>
        <item x="1123"/>
        <item x="6242"/>
        <item x="4315"/>
        <item x="8079"/>
        <item x="912"/>
        <item x="6572"/>
        <item x="6560"/>
        <item x="1084"/>
        <item x="204"/>
        <item x="7324"/>
        <item x="8216"/>
        <item x="4564"/>
        <item x="6575"/>
        <item x="2358"/>
        <item x="7200"/>
        <item x="6577"/>
        <item x="5558"/>
        <item x="4307"/>
        <item x="6567"/>
        <item x="3428"/>
        <item x="5555"/>
        <item x="6185"/>
        <item x="495"/>
        <item x="545"/>
        <item x="2334"/>
        <item x="8237"/>
        <item x="75"/>
        <item x="4589"/>
        <item x="8583"/>
        <item x="4442"/>
        <item x="8020"/>
        <item x="579"/>
        <item x="8439"/>
        <item x="5556"/>
        <item x="6574"/>
        <item x="6569"/>
        <item x="7261"/>
        <item x="3381"/>
        <item x="6576"/>
        <item x="4883"/>
        <item x="570"/>
        <item x="1194"/>
        <item x="535"/>
        <item x="6564"/>
        <item x="7534"/>
        <item x="5468"/>
        <item x="6578"/>
        <item x="6206"/>
        <item x="7533"/>
        <item x="6573"/>
        <item x="1193"/>
        <item x="554"/>
        <item x="64"/>
        <item x="8233"/>
        <item x="6319"/>
        <item x="3418"/>
        <item x="8178"/>
        <item x="8065"/>
        <item x="8235"/>
        <item x="4579"/>
        <item x="6571"/>
        <item x="3433"/>
        <item x="3234"/>
        <item x="3417"/>
        <item x="871"/>
        <item x="6581"/>
        <item x="2860"/>
        <item x="3452"/>
        <item x="3437"/>
        <item x="3365"/>
        <item x="3419"/>
        <item x="581"/>
        <item x="4576"/>
        <item x="90"/>
        <item x="5457"/>
        <item x="2886"/>
        <item x="6563"/>
        <item x="6565"/>
        <item x="7283"/>
        <item x="768"/>
        <item x="7981"/>
        <item x="58"/>
        <item x="8631"/>
        <item x="480"/>
        <item x="6561"/>
        <item x="7527"/>
        <item x="859"/>
        <item x="2356"/>
        <item x="5190"/>
        <item x="3445"/>
        <item x="188"/>
        <item x="5456"/>
        <item x="6570"/>
        <item x="4563"/>
        <item x="6297"/>
        <item x="7715"/>
        <item x="3430"/>
        <item x="7275"/>
        <item x="1252"/>
        <item x="478"/>
        <item x="8086"/>
        <item x="8563"/>
        <item x="925"/>
        <item x="1197"/>
        <item x="552"/>
        <item x="94"/>
        <item x="917"/>
        <item x="1813"/>
        <item x="3427"/>
        <item x="3424"/>
        <item x="3425"/>
        <item x="3448"/>
        <item x="6579"/>
        <item x="5966"/>
        <item x="3431"/>
        <item x="3435"/>
        <item x="8069"/>
        <item x="4985"/>
        <item x="1585"/>
        <item x="6580"/>
        <item x="5499"/>
        <item x="857"/>
        <item x="1809"/>
        <item x="2335"/>
        <item x="6446"/>
        <item x="3303"/>
        <item x="7298"/>
        <item x="5411"/>
        <item x="3195"/>
        <item x="1087"/>
        <item x="1200"/>
        <item x="585"/>
        <item x="3453"/>
        <item x="5464"/>
        <item x="7689"/>
        <item x="8016"/>
        <item x="4314"/>
        <item x="3434"/>
        <item x="926"/>
        <item x="4432"/>
        <item x="4402"/>
        <item x="8608"/>
        <item x="7267"/>
        <item x="8596"/>
        <item x="1211"/>
        <item x="7305"/>
        <item x="5549"/>
        <item x="1183"/>
        <item x="3458"/>
        <item x="7750"/>
        <item x="3439"/>
        <item x="8527"/>
        <item x="3459"/>
        <item x="7392"/>
        <item x="3460"/>
        <item x="5552"/>
        <item x="84"/>
        <item x="7293"/>
        <item x="2809"/>
        <item x="1201"/>
        <item x="485"/>
        <item x="8188"/>
        <item x="1561"/>
        <item x="4310"/>
        <item x="533"/>
        <item x="6562"/>
        <item x="2267"/>
        <item x="5458"/>
        <item x="6568"/>
        <item x="569"/>
        <item x="4312"/>
        <item x="556"/>
        <item x="1203"/>
        <item x="8081"/>
        <item x="7542"/>
        <item x="7303"/>
        <item x="5553"/>
        <item x="7950"/>
        <item x="6459"/>
        <item x="6559"/>
        <item x="8087"/>
        <item x="8234"/>
        <item x="1878"/>
        <item x="5559"/>
        <item x="900"/>
        <item x="511"/>
        <item x="536"/>
        <item x="490"/>
        <item x="2691"/>
        <item x="3436"/>
        <item x="2273"/>
        <item x="214"/>
        <item x="5560"/>
        <item x="3457"/>
        <item x="5567"/>
        <item x="4611"/>
        <item x="3238"/>
        <item x="8239"/>
        <item x="1886"/>
        <item x="8564"/>
        <item x="4850"/>
        <item x="6469"/>
        <item x="3466"/>
        <item x="5566"/>
        <item x="3461"/>
        <item x="1417"/>
        <item x="3931"/>
        <item x="8174"/>
        <item x="7954"/>
        <item x="3391"/>
        <item x="3422"/>
        <item x="7269"/>
        <item x="549"/>
        <item x="1204"/>
        <item x="3926"/>
        <item x="224"/>
        <item x="1383"/>
        <item x="783"/>
        <item x="335"/>
        <item x="3426"/>
        <item x="5149"/>
        <item x="869"/>
        <item x="3143"/>
        <item x="1256"/>
        <item x="8546"/>
        <item x="3462"/>
        <item x="558"/>
        <item x="7289"/>
        <item x="3465"/>
        <item x="4988"/>
        <item x="176"/>
        <item x="2625"/>
        <item x="3440"/>
        <item x="4647"/>
        <item x="1887"/>
        <item x="7951"/>
        <item x="3320"/>
        <item x="8211"/>
        <item x="6424"/>
        <item x="7762"/>
        <item x="6274"/>
        <item x="6566"/>
        <item x="4574"/>
        <item x="1880"/>
        <item x="7342"/>
        <item x="4648"/>
        <item x="5568"/>
        <item x="5133"/>
        <item x="4886"/>
        <item x="437"/>
        <item x="3471"/>
        <item x="3470"/>
        <item x="2857"/>
        <item x="3473"/>
        <item x="8519"/>
        <item x="3464"/>
        <item x="5147"/>
        <item x="8535"/>
        <item x="919"/>
        <item x="4573"/>
        <item x="2277"/>
        <item x="8582"/>
        <item x="7314"/>
        <item x="8605"/>
        <item x="1257"/>
        <item x="229"/>
        <item x="4567"/>
        <item x="4313"/>
        <item x="5145"/>
        <item x="4982"/>
        <item x="2885"/>
        <item x="3455"/>
        <item x="7340"/>
        <item x="4990"/>
        <item x="4977"/>
        <item x="2325"/>
        <item x="7697"/>
        <item x="4902"/>
        <item x="927"/>
        <item x="7725"/>
        <item x="5423"/>
        <item x="7331"/>
        <item x="7718"/>
        <item x="4984"/>
        <item x="1213"/>
        <item x="1089"/>
        <item x="4570"/>
        <item x="1245"/>
        <item x="3310"/>
        <item x="7704"/>
        <item x="4803"/>
        <item x="4948"/>
        <item x="7347"/>
        <item x="7540"/>
        <item x="3468"/>
        <item x="3334"/>
        <item x="582"/>
        <item x="1889"/>
        <item x="8557"/>
        <item x="932"/>
        <item x="2362"/>
        <item x="7332"/>
        <item x="931"/>
        <item x="4899"/>
        <item x="1409"/>
        <item x="5532"/>
        <item x="7339"/>
        <item x="4568"/>
        <item x="4435"/>
        <item x="4861"/>
        <item x="6085"/>
        <item x="3160"/>
        <item x="1248"/>
        <item x="7784"/>
        <item x="7719"/>
        <item x="3438"/>
        <item x="1202"/>
        <item x="7282"/>
        <item x="4597"/>
        <item x="3221"/>
        <item x="4645"/>
        <item x="7752"/>
        <item x="864"/>
        <item x="3222"/>
        <item x="6587"/>
        <item x="6586"/>
        <item x="2698"/>
        <item x="5569"/>
        <item x="8590"/>
        <item x="6583"/>
        <item x="6582"/>
        <item x="6425"/>
        <item x="380"/>
        <item x="509"/>
        <item x="6585"/>
        <item x="2326"/>
        <item x="594"/>
        <item x="1247"/>
        <item x="595"/>
        <item x="6507"/>
        <item x="2359"/>
        <item x="7292"/>
        <item x="1372"/>
        <item x="593"/>
        <item x="6407"/>
        <item x="4970"/>
        <item x="231"/>
        <item x="930"/>
        <item x="7266"/>
        <item x="5156"/>
        <item x="4332"/>
        <item x="5183"/>
        <item x="537"/>
        <item x="597"/>
        <item x="6473"/>
        <item x="596"/>
        <item x="5572"/>
        <item x="6584"/>
        <item x="7938"/>
        <item x="2336"/>
        <item x="6"/>
        <item x="4962"/>
        <item x="3040"/>
        <item x="5153"/>
        <item x="1233"/>
        <item x="1457"/>
        <item x="7757"/>
        <item x="4549"/>
        <item x="8606"/>
        <item x="4876"/>
        <item x="6398"/>
        <item x="7668"/>
        <item x="172"/>
        <item x="7294"/>
        <item x="7768"/>
        <item x="1877"/>
        <item x="7349"/>
        <item x="3469"/>
        <item x="1138"/>
        <item x="3441"/>
        <item x="7270"/>
        <item x="4963"/>
        <item x="510"/>
        <item x="7301"/>
        <item x="8155"/>
        <item x="4336"/>
        <item x="7399"/>
        <item x="6538"/>
        <item x="929"/>
        <item x="230"/>
        <item x="7262"/>
        <item x="3224"/>
        <item x="2264"/>
        <item x="3371"/>
        <item x="5562"/>
        <item x="11"/>
        <item x="4656"/>
        <item x="4534"/>
        <item x="8534"/>
        <item x="7933"/>
        <item x="3020"/>
        <item x="8597"/>
        <item x="8"/>
        <item x="5540"/>
        <item x="4586"/>
        <item x="2672"/>
        <item x="3048"/>
        <item x="7430"/>
        <item x="4335"/>
        <item x="5177"/>
        <item x="340"/>
        <item x="4935"/>
        <item x="2243"/>
        <item x="5195"/>
        <item x="8578"/>
        <item x="3945"/>
        <item x="1789"/>
        <item x="337"/>
        <item x="4581"/>
        <item x="1269"/>
        <item x="1270"/>
        <item x="1208"/>
        <item x="8539"/>
        <item x="3474"/>
        <item x="3328"/>
        <item x="4751"/>
        <item x="8653"/>
        <item x="5196"/>
        <item x="1092"/>
        <item x="7326"/>
        <item x="8640"/>
        <item x="7743"/>
        <item x="5201"/>
        <item x="7315"/>
        <item x="4637"/>
        <item x="2666"/>
        <item x="934"/>
        <item x="7367"/>
        <item x="4974"/>
        <item x="8163"/>
        <item x="7647"/>
        <item x="5563"/>
        <item x="5579"/>
        <item x="7947"/>
        <item x="4651"/>
        <item x="3182"/>
        <item x="7735"/>
        <item x="338"/>
        <item x="7771"/>
        <item x="3947"/>
        <item x="5127"/>
        <item x="4881"/>
        <item x="1575"/>
        <item x="235"/>
        <item x="5438"/>
        <item x="3204"/>
        <item x="935"/>
        <item x="5420"/>
        <item x="4661"/>
        <item x="7307"/>
        <item x="5517"/>
        <item x="2331"/>
        <item x="1543"/>
        <item x="8588"/>
        <item x="3213"/>
        <item x="5585"/>
        <item x="5587"/>
        <item x="1224"/>
        <item x="5586"/>
        <item x="937"/>
        <item x="3429"/>
        <item x="1125"/>
        <item x="7370"/>
        <item x="5592"/>
        <item x="7272"/>
        <item x="6419"/>
        <item x="2422"/>
        <item x="6349"/>
        <item x="2269"/>
        <item x="8580"/>
        <item x="7693"/>
        <item x="4650"/>
        <item x="4542"/>
        <item x="322"/>
        <item x="5590"/>
        <item x="343"/>
        <item x="472"/>
        <item x="3446"/>
        <item x="7308"/>
        <item x="5547"/>
        <item x="5561"/>
        <item x="6498"/>
        <item x="4337"/>
        <item x="1127"/>
        <item x="7773"/>
        <item x="3410"/>
        <item x="7736"/>
        <item x="4659"/>
        <item x="4340"/>
        <item x="1900"/>
        <item x="4662"/>
        <item x="5146"/>
        <item x="8570"/>
        <item x="8601"/>
        <item x="4810"/>
        <item x="4341"/>
        <item x="169"/>
        <item x="5582"/>
        <item x="936"/>
        <item x="7316"/>
        <item x="5565"/>
        <item x="1580"/>
        <item x="7369"/>
        <item x="7936"/>
        <item x="4544"/>
        <item x="7311"/>
        <item x="8193"/>
        <item x="450"/>
        <item x="4642"/>
        <item x="5584"/>
        <item x="5574"/>
        <item x="4898"/>
        <item x="1088"/>
        <item x="4584"/>
        <item x="4338"/>
        <item x="4339"/>
        <item x="1599"/>
        <item x="4670"/>
        <item x="3089"/>
        <item x="5583"/>
        <item x="2861"/>
        <item x="2363"/>
        <item x="5604"/>
        <item x="4342"/>
        <item x="3220"/>
        <item x="4344"/>
        <item x="1883"/>
        <item x="7733"/>
        <item x="1263"/>
        <item x="5598"/>
        <item x="7724"/>
        <item x="942"/>
        <item x="7313"/>
        <item x="2695"/>
        <item x="237"/>
        <item x="1615"/>
        <item x="4433"/>
        <item x="3361"/>
        <item x="4343"/>
        <item x="7295"/>
        <item x="3378"/>
        <item x="5193"/>
        <item x="8538"/>
        <item x="865"/>
        <item x="1"/>
        <item x="5589"/>
        <item x="1870"/>
        <item x="2451"/>
        <item x="4290"/>
        <item x="7304"/>
        <item x="8555"/>
        <item x="4623"/>
        <item x="3191"/>
        <item x="5198"/>
        <item x="7740"/>
        <item x="5199"/>
        <item x="4345"/>
        <item x="4865"/>
        <item x="6592"/>
        <item x="1424"/>
        <item x="6591"/>
        <item x="6589"/>
        <item x="6590"/>
        <item x="7687"/>
        <item x="4634"/>
        <item x="5609"/>
        <item x="5602"/>
        <item x="8558"/>
        <item x="4615"/>
        <item x="6599"/>
        <item x="5452"/>
        <item x="4668"/>
        <item x="1546"/>
        <item x="8600"/>
        <item x="6600"/>
        <item x="4625"/>
        <item x="3442"/>
        <item x="6601"/>
        <item x="6588"/>
        <item x="825"/>
        <item x="7333"/>
        <item x="6594"/>
        <item x="1423"/>
        <item x="6598"/>
        <item x="4964"/>
        <item x="3209"/>
        <item x="236"/>
        <item x="4955"/>
        <item x="5615"/>
        <item x="4831"/>
        <item x="6603"/>
        <item x="6602"/>
        <item x="5514"/>
        <item x="3193"/>
        <item x="5151"/>
        <item x="174"/>
        <item x="8532"/>
        <item x="6593"/>
        <item x="6613"/>
        <item x="5616"/>
        <item x="6615"/>
        <item x="6604"/>
        <item x="6611"/>
        <item x="2849"/>
        <item x="6607"/>
        <item x="4294"/>
        <item x="3349"/>
        <item x="3992"/>
        <item x="7720"/>
        <item x="6623"/>
        <item x="6620"/>
        <item x="7433"/>
        <item x="6614"/>
        <item x="6619"/>
        <item x="1265"/>
        <item x="1080"/>
        <item x="4592"/>
        <item x="4578"/>
        <item x="6616"/>
        <item x="606"/>
        <item x="7400"/>
        <item x="6608"/>
        <item x="4349"/>
        <item x="943"/>
        <item x="7328"/>
        <item x="4972"/>
        <item x="8567"/>
        <item x="6612"/>
        <item x="3476"/>
        <item x="6609"/>
        <item x="6634"/>
        <item x="6638"/>
        <item x="7309"/>
        <item x="3954"/>
        <item x="4348"/>
        <item x="6606"/>
        <item x="4353"/>
        <item x="6630"/>
        <item x="6610"/>
        <item x="8646"/>
        <item x="6637"/>
        <item x="600"/>
        <item x="6617"/>
        <item x="603"/>
        <item x="6627"/>
        <item x="2329"/>
        <item x="7346"/>
        <item x="6625"/>
        <item x="6622"/>
        <item x="5603"/>
        <item x="8574"/>
        <item x="6621"/>
        <item x="6624"/>
        <item x="6605"/>
        <item x="8623"/>
        <item x="6631"/>
        <item x="2762"/>
        <item x="1571"/>
        <item x="3475"/>
        <item x="2697"/>
        <item x="854"/>
        <item x="85"/>
        <item x="6628"/>
        <item x="8569"/>
        <item x="6635"/>
        <item x="6636"/>
        <item x="4674"/>
        <item x="604"/>
        <item x="6595"/>
        <item x="5620"/>
        <item x="6641"/>
        <item x="5"/>
        <item x="1266"/>
        <item x="6640"/>
        <item x="6642"/>
        <item x="4351"/>
        <item x="1093"/>
        <item x="3444"/>
        <item x="6629"/>
        <item x="234"/>
        <item x="6646"/>
        <item x="5455"/>
        <item x="1090"/>
        <item x="6650"/>
        <item x="4917"/>
        <item x="6644"/>
        <item x="6639"/>
        <item x="6645"/>
        <item x="1205"/>
        <item x="210"/>
        <item x="203"/>
        <item x="6633"/>
        <item x="217"/>
        <item x="602"/>
        <item x="1226"/>
        <item x="4566"/>
        <item x="5619"/>
        <item x="6652"/>
        <item x="226"/>
        <item x="3477"/>
        <item x="1822"/>
        <item x="2764"/>
        <item x="4333"/>
        <item x="1914"/>
        <item x="6651"/>
        <item x="6656"/>
        <item x="7948"/>
        <item x="6655"/>
        <item x="6648"/>
        <item x="3103"/>
        <item x="1083"/>
        <item x="2763"/>
        <item x="6626"/>
        <item x="2361"/>
        <item x="4446"/>
        <item x="6632"/>
        <item x="6653"/>
        <item x="4646"/>
        <item x="4347"/>
        <item x="6657"/>
        <item x="1267"/>
        <item x="1911"/>
        <item x="332"/>
        <item x="4605"/>
        <item x="5600"/>
        <item x="1242"/>
        <item x="947"/>
        <item x="7318"/>
        <item x="3491"/>
        <item x="13"/>
        <item x="5599"/>
        <item x="8242"/>
        <item x="3490"/>
        <item x="949"/>
        <item x="4552"/>
        <item x="3488"/>
        <item x="3495"/>
        <item x="8245"/>
        <item x="4437"/>
        <item x="6659"/>
        <item x="7350"/>
        <item x="6643"/>
        <item x="3478"/>
        <item x="6658"/>
        <item x="7739"/>
        <item x="5618"/>
        <item x="7706"/>
        <item x="4403"/>
        <item x="800"/>
        <item x="5570"/>
        <item x="4663"/>
        <item x="4331"/>
        <item x="3492"/>
        <item x="8662"/>
        <item x="345"/>
        <item x="7290"/>
        <item x="8244"/>
        <item x="6649"/>
        <item x="605"/>
        <item x="8566"/>
        <item x="8243"/>
        <item x="5155"/>
        <item x="6647"/>
        <item x="7302"/>
        <item x="1259"/>
        <item x="3485"/>
        <item x="6654"/>
        <item x="8660"/>
        <item x="3355"/>
        <item x="5009"/>
        <item x="1141"/>
        <item x="3494"/>
        <item x="5519"/>
        <item x="956"/>
        <item x="2270"/>
        <item x="3501"/>
        <item x="3496"/>
        <item x="3497"/>
        <item x="3489"/>
        <item x="2263"/>
        <item x="7341"/>
        <item x="3472"/>
        <item x="8659"/>
        <item x="3481"/>
        <item x="7374"/>
        <item x="5005"/>
        <item x="7694"/>
        <item x="3499"/>
        <item x="7796"/>
        <item x="5614"/>
        <item x="4354"/>
        <item x="971"/>
        <item x="955"/>
        <item x="8249"/>
        <item x="4997"/>
        <item x="4664"/>
        <item x="3498"/>
        <item x="3325"/>
        <item x="1273"/>
        <item x="5612"/>
        <item x="8254"/>
        <item x="6597"/>
        <item x="1370"/>
        <item x="4355"/>
        <item x="3500"/>
        <item x="4621"/>
        <item x="2432"/>
        <item x="346"/>
        <item x="7734"/>
        <item x="5007"/>
        <item x="8255"/>
        <item x="4996"/>
        <item x="5001"/>
        <item x="1271"/>
        <item x="7650"/>
        <item x="6596"/>
        <item x="3505"/>
        <item x="2766"/>
        <item x="599"/>
        <item x="3504"/>
        <item x="5629"/>
        <item x="8251"/>
        <item x="3507"/>
        <item x="1279"/>
        <item x="5208"/>
        <item x="967"/>
        <item x="89"/>
        <item x="3502"/>
        <item x="8684"/>
        <item x="3206"/>
        <item x="3509"/>
        <item x="8441"/>
        <item x="4179"/>
        <item x="3917"/>
        <item x="2442"/>
        <item x="7543"/>
        <item x="4177"/>
        <item x="968"/>
        <item x="4357"/>
        <item x="7549"/>
        <item x="4587"/>
        <item x="7546"/>
        <item x="3503"/>
        <item x="2867"/>
        <item x="8593"/>
        <item x="1800"/>
        <item x="5571"/>
        <item x="239"/>
        <item x="4181"/>
        <item x="4571"/>
        <item x="4334"/>
        <item x="3450"/>
        <item x="5011"/>
        <item x="4182"/>
        <item x="3233"/>
        <item x="8654"/>
        <item x="7550"/>
        <item x="1255"/>
        <item x="4999"/>
        <item x="3506"/>
        <item x="7548"/>
        <item x="5617"/>
        <item x="4180"/>
        <item x="8253"/>
        <item x="334"/>
        <item x="4356"/>
        <item x="3467"/>
        <item x="1280"/>
        <item x="5000"/>
        <item x="6661"/>
        <item x="7545"/>
        <item x="6664"/>
        <item x="4575"/>
        <item x="6662"/>
        <item x="5632"/>
        <item x="6663"/>
        <item x="1916"/>
        <item x="6668"/>
        <item x="7552"/>
        <item x="7544"/>
        <item x="1275"/>
        <item x="8035"/>
        <item x="4184"/>
        <item x="7547"/>
        <item x="8561"/>
        <item x="99"/>
        <item x="8540"/>
        <item x="6669"/>
        <item x="6673"/>
        <item x="4188"/>
        <item x="1452"/>
        <item x="6686"/>
        <item x="6683"/>
        <item x="6667"/>
        <item x="7781"/>
        <item x="6671"/>
        <item x="6675"/>
        <item x="7787"/>
        <item x="607"/>
        <item x="6679"/>
        <item x="6685"/>
        <item x="6680"/>
        <item x="880"/>
        <item x="4178"/>
        <item x="6682"/>
        <item x="4185"/>
        <item x="4186"/>
        <item x="2767"/>
        <item x="4986"/>
        <item x="612"/>
        <item x="5148"/>
        <item x="6674"/>
        <item x="5607"/>
        <item x="2663"/>
        <item x="615"/>
        <item x="8440"/>
        <item x="5136"/>
        <item x="7778"/>
        <item x="6670"/>
        <item x="6681"/>
        <item x="7786"/>
        <item x="2664"/>
        <item x="6690"/>
        <item x="1244"/>
        <item x="5451"/>
        <item x="8212"/>
        <item x="608"/>
        <item x="6691"/>
        <item x="1572"/>
        <item x="1843"/>
        <item x="1871"/>
        <item x="8560"/>
        <item x="6688"/>
        <item x="4358"/>
        <item x="311"/>
        <item x="5611"/>
        <item x="8644"/>
        <item x="944"/>
        <item x="4844"/>
        <item x="4685"/>
        <item x="5185"/>
        <item x="5409"/>
        <item x="2280"/>
        <item x="3939"/>
        <item x="6666"/>
        <item x="3487"/>
        <item x="4606"/>
        <item x="4187"/>
        <item x="6702"/>
        <item x="976"/>
        <item x="3031"/>
        <item x="974"/>
        <item x="977"/>
        <item x="4360"/>
        <item x="6672"/>
        <item x="7958"/>
        <item x="8246"/>
        <item x="4629"/>
        <item x="4922"/>
        <item x="6676"/>
        <item x="1277"/>
        <item x="1596"/>
        <item x="6699"/>
        <item x="5012"/>
        <item x="3311"/>
        <item x="4998"/>
        <item x="5573"/>
        <item x="333"/>
        <item x="4904"/>
        <item x="313"/>
        <item x="6694"/>
        <item x="7206"/>
        <item x="4183"/>
        <item x="832"/>
        <item x="8645"/>
        <item x="753"/>
        <item x="981"/>
        <item x="4189"/>
        <item x="7207"/>
        <item x="5181"/>
        <item x="4890"/>
        <item x="5003"/>
        <item x="314"/>
        <item x="315"/>
        <item x="1879"/>
        <item x="2768"/>
        <item x="3368"/>
        <item x="7208"/>
        <item x="7209"/>
        <item x="7793"/>
        <item x="7210"/>
        <item x="979"/>
        <item x="7819"/>
        <item x="6712"/>
        <item x="5006"/>
        <item x="4359"/>
        <item x="8260"/>
        <item x="7211"/>
        <item x="5638"/>
        <item x="6721"/>
        <item x="861"/>
        <item x="7785"/>
        <item x="1253"/>
        <item x="5635"/>
        <item x="530"/>
        <item x="7213"/>
        <item x="3072"/>
        <item x="952"/>
        <item x="1284"/>
        <item x="2858"/>
        <item x="2401"/>
        <item x="7538"/>
        <item x="6692"/>
        <item x="619"/>
        <item x="985"/>
        <item x="6728"/>
        <item x="2692"/>
        <item x="222"/>
        <item x="7815"/>
        <item x="5176"/>
        <item x="6707"/>
        <item x="922"/>
        <item x="5639"/>
        <item x="982"/>
        <item x="6718"/>
        <item x="986"/>
        <item x="972"/>
        <item x="1931"/>
        <item x="316"/>
        <item x="5170"/>
        <item x="6693"/>
        <item x="2355"/>
        <item x="6704"/>
        <item x="6701"/>
        <item x="6708"/>
        <item x="6734"/>
        <item x="8034"/>
        <item x="1293"/>
        <item x="3519"/>
        <item x="8435"/>
        <item x="3949"/>
        <item x="4643"/>
        <item x="849"/>
        <item x="630"/>
        <item x="5008"/>
        <item x="178"/>
        <item x="202"/>
        <item x="1289"/>
        <item x="151"/>
        <item x="8635"/>
        <item x="4361"/>
        <item x="5017"/>
        <item x="5641"/>
        <item x="4965"/>
        <item x="1934"/>
        <item x="6723"/>
        <item x="4191"/>
        <item x="5640"/>
        <item x="1207"/>
        <item x="5013"/>
        <item x="4194"/>
        <item x="5158"/>
        <item x="6716"/>
        <item x="5031"/>
        <item x="8027"/>
        <item x="6711"/>
        <item x="4196"/>
        <item x="5197"/>
        <item x="3479"/>
        <item x="168"/>
        <item x="6720"/>
        <item x="8547"/>
        <item x="5211"/>
        <item x="8135"/>
        <item x="6698"/>
        <item x="2696"/>
        <item x="244"/>
        <item x="6737"/>
        <item x="152"/>
        <item x="6722"/>
        <item x="3515"/>
        <item x="6736"/>
        <item x="468"/>
        <item x="3528"/>
        <item x="8438"/>
        <item x="8576"/>
        <item x="7216"/>
        <item x="6665"/>
        <item x="3170"/>
        <item x="4680"/>
        <item x="5131"/>
        <item x="4527"/>
        <item x="6709"/>
        <item x="181"/>
        <item x="7799"/>
        <item x="945"/>
        <item x="2806"/>
        <item x="3918"/>
        <item x="5016"/>
        <item x="978"/>
        <item x="6741"/>
        <item x="6715"/>
        <item x="4923"/>
        <item x="946"/>
        <item x="8281"/>
        <item x="6725"/>
        <item x="6738"/>
        <item x="1456"/>
        <item x="6687"/>
        <item x="3025"/>
        <item x="16"/>
        <item x="469"/>
        <item x="1139"/>
        <item x="6724"/>
        <item x="18"/>
        <item x="2403"/>
        <item x="8531"/>
        <item x="4588"/>
        <item x="2769"/>
        <item x="8277"/>
        <item x="4198"/>
        <item x="7805"/>
        <item x="6742"/>
        <item x="3840"/>
        <item x="3809"/>
        <item x="70"/>
        <item x="3956"/>
        <item x="5654"/>
        <item x="6713"/>
        <item x="3834"/>
        <item x="3532"/>
        <item x="8523"/>
        <item x="4572"/>
        <item x="6757"/>
        <item x="2808"/>
        <item x="6762"/>
        <item x="4559"/>
        <item x="4827"/>
        <item x="6719"/>
        <item x="7775"/>
        <item x="6747"/>
        <item x="8280"/>
        <item x="201"/>
        <item x="4655"/>
        <item x="4639"/>
        <item x="1272"/>
        <item x="6732"/>
        <item x="6746"/>
        <item x="342"/>
        <item x="6768"/>
        <item x="6766"/>
        <item x="3527"/>
        <item x="8036"/>
        <item x="454"/>
        <item x="6770"/>
        <item x="6772"/>
        <item x="7808"/>
        <item x="3150"/>
        <item x="310"/>
        <item x="4428"/>
        <item x="7375"/>
        <item x="7824"/>
        <item x="601"/>
        <item x="4829"/>
        <item x="1413"/>
        <item x="4971"/>
        <item x="376"/>
        <item x="4200"/>
        <item x="6756"/>
        <item x="6773"/>
        <item x="6774"/>
        <item x="5154"/>
        <item x="7214"/>
        <item x="4690"/>
        <item x="520"/>
        <item x="4628"/>
        <item x="1849"/>
        <item x="6767"/>
        <item x="5656"/>
        <item x="3208"/>
        <item x="7215"/>
        <item x="4214"/>
        <item x="5150"/>
        <item x="1292"/>
        <item x="8594"/>
        <item x="8267"/>
        <item x="1155"/>
        <item x="2249"/>
        <item x="6727"/>
        <item x="629"/>
        <item x="6752"/>
        <item x="8279"/>
        <item x="6729"/>
        <item x="2245"/>
        <item x="7955"/>
        <item x="3297"/>
        <item x="189"/>
        <item x="2364"/>
        <item x="69"/>
        <item x="4202"/>
        <item x="3523"/>
        <item x="620"/>
        <item x="3520"/>
        <item x="5581"/>
        <item x="6739"/>
        <item x="6733"/>
        <item x="2416"/>
        <item x="1148"/>
        <item x="5418"/>
        <item x="2402"/>
        <item x="7801"/>
        <item x="8460"/>
        <item x="928"/>
        <item x="2366"/>
        <item x="8655"/>
        <item x="6748"/>
        <item x="5637"/>
        <item x="4204"/>
        <item x="8268"/>
        <item x="2430"/>
        <item x="4215"/>
        <item x="3530"/>
        <item x="7562"/>
        <item x="6744"/>
        <item x="336"/>
        <item x="7564"/>
        <item x="7220"/>
        <item x="6760"/>
        <item x="7558"/>
        <item x="6764"/>
        <item x="7217"/>
        <item x="6740"/>
        <item x="6731"/>
        <item x="8433"/>
        <item x="4863"/>
        <item x="3525"/>
        <item x="8274"/>
        <item x="506"/>
        <item x="4209"/>
        <item x="1296"/>
        <item x="4211"/>
        <item x="127"/>
        <item x="3529"/>
        <item x="6745"/>
        <item x="6730"/>
        <item x="4192"/>
        <item x="5019"/>
        <item x="5580"/>
        <item x="2778"/>
        <item x="7965"/>
        <item x="2877"/>
        <item x="4213"/>
        <item x="4866"/>
        <item x="7825"/>
        <item x="2782"/>
        <item x="8038"/>
        <item x="7219"/>
        <item x="1276"/>
        <item x="6765"/>
        <item x="4190"/>
        <item x="2681"/>
        <item x="6700"/>
        <item x="6755"/>
        <item x="627"/>
        <item x="6776"/>
        <item x="6787"/>
        <item x="7368"/>
        <item x="1407"/>
        <item x="965"/>
        <item x="1278"/>
        <item x="1295"/>
        <item x="6706"/>
        <item x="4193"/>
        <item x="4195"/>
        <item x="626"/>
        <item x="7398"/>
        <item x="8169"/>
        <item x="5596"/>
        <item x="8658"/>
        <item x="5655"/>
        <item x="6753"/>
        <item x="5597"/>
        <item x="1434"/>
        <item x="7218"/>
        <item x="6786"/>
        <item x="1228"/>
        <item x="6697"/>
        <item x="617"/>
        <item x="1912"/>
        <item x="246"/>
        <item x="7959"/>
        <item x="3976"/>
        <item x="4694"/>
        <item x="2367"/>
        <item x="1261"/>
        <item x="4448"/>
        <item x="108"/>
        <item x="4887"/>
        <item x="1458"/>
        <item x="4197"/>
        <item x="5415"/>
        <item x="1944"/>
        <item x="102"/>
        <item x="5636"/>
        <item x="247"/>
        <item x="5025"/>
        <item x="8037"/>
        <item x="6735"/>
        <item x="4212"/>
        <item x="8633"/>
        <item x="3451"/>
        <item x="6750"/>
        <item x="3979"/>
        <item x="8266"/>
        <item x="5402"/>
        <item x="4203"/>
        <item x="6689"/>
        <item x="6784"/>
        <item x="2776"/>
        <item x="4916"/>
        <item x="4535"/>
        <item x="4366"/>
        <item x="1274"/>
        <item x="2443"/>
        <item x="7980"/>
        <item x="5207"/>
        <item x="7780"/>
        <item x="5647"/>
        <item x="4363"/>
        <item x="3514"/>
        <item x="1368"/>
        <item x="6696"/>
        <item x="3978"/>
        <item x="6781"/>
        <item x="3534"/>
        <item x="3536"/>
        <item x="6726"/>
        <item x="5026"/>
        <item x="3017"/>
        <item x="5024"/>
        <item x="6789"/>
        <item x="5658"/>
        <item x="8522"/>
        <item x="980"/>
        <item x="2779"/>
        <item x="3539"/>
        <item x="621"/>
        <item x="5036"/>
        <item x="5021"/>
        <item x="7712"/>
        <item x="5002"/>
        <item x="49"/>
        <item x="2248"/>
        <item x="2774"/>
        <item x="984"/>
        <item x="3516"/>
        <item x="4365"/>
        <item x="2371"/>
        <item x="5630"/>
        <item x="6717"/>
        <item x="1260"/>
        <item x="1298"/>
        <item x="2780"/>
        <item x="158"/>
        <item x="6788"/>
        <item x="1294"/>
        <item x="177"/>
        <item x="632"/>
        <item x="2775"/>
        <item x="4205"/>
        <item x="4199"/>
        <item x="6783"/>
        <item x="4362"/>
        <item x="842"/>
        <item x="2283"/>
        <item x="5034"/>
        <item x="7813"/>
        <item x="3533"/>
        <item x="470"/>
        <item x="6761"/>
        <item x="4687"/>
        <item x="4296"/>
        <item x="5033"/>
        <item x="3936"/>
        <item x="5032"/>
        <item x="8273"/>
        <item x="2693"/>
        <item x="1230"/>
        <item x="4451"/>
        <item x="4364"/>
        <item x="6749"/>
        <item x="63"/>
        <item x="8272"/>
        <item x="211"/>
        <item x="4210"/>
        <item x="6751"/>
        <item x="622"/>
        <item x="5035"/>
        <item x="3541"/>
        <item x="4208"/>
        <item x="82"/>
        <item x="22"/>
        <item x="8286"/>
        <item x="2281"/>
        <item x="4207"/>
        <item x="6695"/>
        <item x="1519"/>
        <item x="2372"/>
        <item x="8039"/>
        <item x="2718"/>
        <item x="3318"/>
        <item x="7791"/>
        <item x="1152"/>
        <item x="3958"/>
        <item x="6743"/>
        <item x="6792"/>
        <item x="987"/>
        <item x="4700"/>
        <item x="2786"/>
        <item x="8194"/>
        <item x="3540"/>
        <item x="4691"/>
        <item x="3916"/>
        <item x="4671"/>
        <item x="8269"/>
        <item x="975"/>
        <item x="5037"/>
        <item x="1954"/>
        <item x="350"/>
        <item x="633"/>
        <item x="2276"/>
        <item x="8624"/>
        <item x="4672"/>
        <item x="1933"/>
        <item x="6769"/>
        <item x="4369"/>
        <item x="4368"/>
        <item x="7551"/>
        <item x="6778"/>
        <item x="1282"/>
        <item x="1955"/>
        <item x="8250"/>
        <item x="8620"/>
        <item x="5015"/>
        <item x="4201"/>
        <item x="6754"/>
        <item x="206"/>
        <item x="5595"/>
        <item x="241"/>
        <item x="6777"/>
        <item x="959"/>
        <item x="3547"/>
        <item x="4206"/>
        <item x="2813"/>
        <item x="3542"/>
        <item x="7569"/>
        <item x="344"/>
        <item x="6790"/>
        <item x="6678"/>
        <item x="2285"/>
        <item x="616"/>
        <item x="341"/>
        <item x="966"/>
        <item x="2368"/>
        <item x="4371"/>
        <item x="635"/>
        <item x="964"/>
        <item x="2661"/>
        <item x="7572"/>
        <item x="14"/>
        <item x="3484"/>
        <item x="4216"/>
        <item x="7818"/>
        <item x="17"/>
        <item x="2787"/>
        <item x="3524"/>
        <item x="3543"/>
        <item x="819"/>
        <item x="6791"/>
        <item x="623"/>
        <item x="4456"/>
        <item x="8041"/>
        <item x="5020"/>
        <item x="1291"/>
        <item x="610"/>
        <item x="4455"/>
        <item x="3943"/>
        <item x="5014"/>
        <item x="4524"/>
        <item x="4457"/>
        <item x="2777"/>
        <item x="3480"/>
        <item x="5205"/>
        <item x="5027"/>
        <item x="7802"/>
        <item x="5628"/>
        <item x="3932"/>
        <item x="7823"/>
        <item x="7971"/>
        <item x="4871"/>
        <item x="3531"/>
        <item x="6798"/>
        <item x="8284"/>
        <item x="8040"/>
        <item x="232"/>
        <item x="1287"/>
        <item x="119"/>
        <item x="4217"/>
        <item x="4218"/>
        <item x="6710"/>
        <item x="1297"/>
        <item x="7573"/>
        <item x="634"/>
        <item x="8270"/>
        <item x="4373"/>
        <item x="4221"/>
        <item x="1950"/>
        <item x="4370"/>
        <item x="4945"/>
        <item x="1229"/>
        <item x="3921"/>
        <item x="6805"/>
        <item x="4219"/>
        <item x="8275"/>
        <item x="6759"/>
        <item x="5040"/>
        <item x="228"/>
        <item x="1953"/>
        <item x="624"/>
        <item x="6801"/>
        <item x="6802"/>
        <item x="4226"/>
        <item x="219"/>
        <item x="3558"/>
        <item x="3566"/>
        <item x="1232"/>
        <item x="2771"/>
        <item x="611"/>
        <item x="636"/>
        <item x="2360"/>
        <item x="6806"/>
        <item x="6793"/>
        <item x="4452"/>
        <item x="5047"/>
        <item x="5634"/>
        <item x="6779"/>
        <item x="6703"/>
        <item x="4225"/>
        <item x="3977"/>
        <item x="4047"/>
        <item x="3555"/>
        <item x="3549"/>
        <item x="8175"/>
        <item x="1286"/>
        <item x="618"/>
        <item x="3538"/>
        <item x="7571"/>
        <item x="5038"/>
        <item x="1095"/>
        <item x="902"/>
        <item x="641"/>
        <item x="6811"/>
        <item x="5564"/>
        <item x="6797"/>
        <item x="3560"/>
        <item x="8290"/>
        <item x="2711"/>
        <item x="3571"/>
        <item x="7779"/>
        <item x="3513"/>
        <item x="3557"/>
        <item x="4227"/>
        <item x="154"/>
        <item x="4654"/>
        <item x="6705"/>
        <item x="4222"/>
        <item x="4228"/>
        <item x="2980"/>
        <item x="4224"/>
        <item x="4622"/>
        <item x="1866"/>
        <item x="120"/>
        <item x="3572"/>
        <item x="2700"/>
        <item x="5018"/>
        <item x="6816"/>
        <item x="6815"/>
        <item x="3563"/>
        <item x="1140"/>
        <item x="8296"/>
        <item x="4951"/>
        <item x="7221"/>
        <item x="7222"/>
        <item x="6813"/>
        <item x="6803"/>
        <item x="6814"/>
        <item x="3545"/>
        <item x="6795"/>
        <item x="7982"/>
        <item x="23"/>
        <item x="6812"/>
        <item x="8641"/>
        <item x="4220"/>
        <item x="3577"/>
        <item x="6810"/>
        <item x="7575"/>
        <item x="5044"/>
        <item x="7435"/>
        <item x="3556"/>
        <item x="3562"/>
        <item x="631"/>
        <item x="4223"/>
        <item x="8667"/>
        <item x="3574"/>
        <item x="3564"/>
        <item x="4374"/>
        <item x="7223"/>
        <item x="8301"/>
        <item x="3565"/>
        <item x="6823"/>
        <item x="1578"/>
        <item x="5214"/>
        <item x="639"/>
        <item x="8304"/>
        <item x="6818"/>
        <item x="5606"/>
        <item x="1965"/>
        <item x="8043"/>
        <item x="3561"/>
        <item x="6809"/>
        <item x="6820"/>
        <item x="970"/>
        <item x="6819"/>
        <item x="6796"/>
        <item x="2721"/>
        <item x="2257"/>
        <item x="3570"/>
        <item x="4439"/>
        <item x="3546"/>
        <item x="8042"/>
        <item x="1285"/>
        <item x="2370"/>
        <item x="1942"/>
        <item x="2421"/>
        <item x="4372"/>
        <item x="3575"/>
        <item x="6807"/>
        <item x="3578"/>
        <item x="6825"/>
        <item x="109"/>
        <item x="4934"/>
        <item x="6817"/>
        <item x="8300"/>
        <item x="3573"/>
        <item x="8044"/>
        <item x="8302"/>
        <item x="3559"/>
        <item x="3952"/>
        <item x="5660"/>
        <item x="7536"/>
        <item x="6826"/>
        <item x="5028"/>
        <item x="1301"/>
        <item x="6804"/>
        <item x="3576"/>
        <item x="2770"/>
        <item x="3569"/>
        <item x="2671"/>
        <item x="4936"/>
        <item x="3554"/>
        <item x="6829"/>
        <item x="3510"/>
        <item x="248"/>
        <item x="4695"/>
        <item x="8305"/>
        <item x="8295"/>
        <item x="8261"/>
        <item x="2242"/>
        <item x="6832"/>
        <item x="6827"/>
        <item x="7574"/>
        <item x="4461"/>
        <item x="6799"/>
        <item x="6822"/>
        <item x="6780"/>
        <item x="8306"/>
        <item x="2788"/>
        <item x="6824"/>
        <item x="115"/>
        <item x="7790"/>
        <item x="6834"/>
        <item x="7457"/>
        <item x="8308"/>
        <item x="6835"/>
        <item x="3567"/>
        <item x="2288"/>
        <item x="4543"/>
        <item x="4891"/>
        <item x="6837"/>
        <item x="6821"/>
        <item x="609"/>
        <item x="6831"/>
        <item x="8436"/>
        <item x="5665"/>
        <item x="5697"/>
        <item x="3486"/>
        <item x="6836"/>
        <item x="365"/>
        <item x="2784"/>
        <item x="3521"/>
        <item x="5661"/>
        <item x="8669"/>
        <item x="6840"/>
        <item x="5601"/>
        <item x="6828"/>
        <item x="7371"/>
        <item x="8668"/>
        <item x="1281"/>
        <item x="213"/>
        <item x="245"/>
        <item x="2337"/>
        <item x="989"/>
        <item x="645"/>
        <item x="6794"/>
        <item x="640"/>
        <item x="637"/>
        <item x="642"/>
        <item x="1300"/>
        <item x="3148"/>
        <item x="3937"/>
        <item x="8262"/>
        <item x="2369"/>
        <item x="6838"/>
        <item x="4992"/>
        <item x="6800"/>
        <item x="625"/>
        <item x="3935"/>
        <item x="3537"/>
        <item x="255"/>
        <item x="5698"/>
        <item x="3568"/>
        <item x="1096"/>
        <item x="6841"/>
        <item x="8303"/>
        <item x="6842"/>
        <item x="638"/>
        <item x="3813"/>
        <item x="7393"/>
        <item x="1941"/>
        <item x="1290"/>
        <item x="6839"/>
        <item x="5667"/>
        <item x="3953"/>
        <item x="7372"/>
        <item x="7391"/>
        <item x="6843"/>
        <item x="6808"/>
        <item x="4367"/>
        <item x="3981"/>
        <item x="6846"/>
        <item x="4454"/>
        <item x="7987"/>
        <item x="4459"/>
        <item x="3763"/>
        <item x="614"/>
        <item x="7541"/>
        <item x="7641"/>
        <item x="153"/>
        <item x="7373"/>
        <item x="7985"/>
        <item x="647"/>
        <item x="1094"/>
        <item x="4660"/>
        <item x="112"/>
        <item x="3982"/>
        <item x="5030"/>
        <item x="938"/>
        <item x="644"/>
        <item x="3765"/>
        <item x="3815"/>
        <item x="8289"/>
        <item x="8307"/>
        <item x="3373"/>
        <item x="7816"/>
        <item x="2699"/>
        <item x="6830"/>
        <item x="5048"/>
        <item x="7395"/>
        <item x="81"/>
        <item x="3764"/>
        <item x="3783"/>
        <item x="6763"/>
        <item x="4466"/>
        <item x="5664"/>
        <item x="1557"/>
        <item x="1938"/>
        <item x="3797"/>
        <item x="8453"/>
        <item x="3780"/>
        <item x="3778"/>
        <item x="3777"/>
        <item x="3762"/>
        <item x="3835"/>
        <item x="3789"/>
        <item x="6847"/>
        <item x="4701"/>
        <item x="2719"/>
        <item x="840"/>
        <item x="6848"/>
        <item x="1940"/>
        <item x="3793"/>
        <item x="3551"/>
        <item x="6845"/>
        <item x="3919"/>
        <item x="6851"/>
        <item x="4474"/>
        <item x="6844"/>
        <item x="3552"/>
        <item x="7949"/>
        <item x="6855"/>
        <item x="4679"/>
        <item x="5051"/>
        <item x="646"/>
        <item x="251"/>
        <item x="3581"/>
        <item x="8218"/>
        <item x="755"/>
        <item x="754"/>
        <item x="652"/>
        <item x="349"/>
        <item x="373"/>
        <item x="1303"/>
        <item x="649"/>
        <item x="6865"/>
        <item x="7681"/>
        <item x="7942"/>
        <item x="2373"/>
        <item x="6852"/>
        <item x="5050"/>
        <item x="8258"/>
        <item x="5608"/>
        <item x="4404"/>
        <item x="3178"/>
        <item x="6785"/>
        <item x="6866"/>
        <item x="1304"/>
        <item x="1654"/>
        <item x="249"/>
        <item x="1418"/>
        <item x="3582"/>
        <item x="650"/>
        <item x="6857"/>
        <item x="6849"/>
        <item x="3583"/>
        <item x="6863"/>
        <item x="4507"/>
        <item x="6858"/>
        <item x="3580"/>
        <item x="20"/>
        <item x="3351"/>
        <item x="250"/>
        <item x="5023"/>
        <item x="5677"/>
        <item x="838"/>
        <item x="5670"/>
        <item x="6856"/>
        <item x="7822"/>
        <item x="651"/>
        <item x="1856"/>
        <item x="6867"/>
        <item x="8166"/>
        <item x="19"/>
        <item x="5217"/>
        <item x="3812"/>
        <item x="7817"/>
        <item x="4453"/>
        <item x="8045"/>
        <item x="7624"/>
        <item x="4479"/>
        <item x="4458"/>
        <item x="6870"/>
        <item x="6864"/>
        <item x="6862"/>
        <item x="7846"/>
        <item x="2726"/>
        <item x="656"/>
        <item x="1306"/>
        <item x="5049"/>
        <item x="6868"/>
        <item x="5679"/>
        <item x="3586"/>
        <item x="5657"/>
        <item x="8276"/>
        <item x="3592"/>
        <item x="3957"/>
        <item x="5222"/>
        <item x="5215"/>
        <item x="657"/>
        <item x="1868"/>
        <item x="3595"/>
        <item x="3599"/>
        <item x="67"/>
        <item x="648"/>
        <item x="6876"/>
        <item x="6860"/>
        <item x="802"/>
        <item x="6861"/>
        <item x="4475"/>
        <item x="6872"/>
        <item x="862"/>
        <item x="117"/>
        <item x="6873"/>
        <item x="1268"/>
        <item x="4709"/>
        <item x="3597"/>
        <item x="1097"/>
        <item x="3493"/>
        <item x="4949"/>
        <item x="8046"/>
        <item x="5052"/>
        <item x="1305"/>
        <item x="2725"/>
        <item x="6869"/>
        <item x="3591"/>
        <item x="6875"/>
        <item x="8313"/>
        <item x="260"/>
        <item x="8315"/>
        <item x="5142"/>
        <item x="3598"/>
        <item x="3517"/>
        <item x="653"/>
        <item x="6880"/>
        <item x="3804"/>
        <item x="8294"/>
        <item x="6884"/>
        <item x="6878"/>
        <item x="6886"/>
        <item x="8318"/>
        <item x="8319"/>
        <item x="658"/>
        <item x="3782"/>
        <item x="8047"/>
        <item x="7625"/>
        <item x="5678"/>
        <item x="3608"/>
        <item x="3811"/>
        <item x="659"/>
        <item x="7852"/>
        <item x="6859"/>
        <item x="6882"/>
        <item x="3606"/>
        <item x="1588"/>
        <item x="6879"/>
        <item x="5680"/>
        <item x="3511"/>
        <item x="3600"/>
        <item x="6871"/>
        <item x="6881"/>
        <item x="3585"/>
        <item x="6885"/>
        <item x="3605"/>
        <item x="8293"/>
        <item x="3609"/>
        <item x="1987"/>
        <item x="4510"/>
        <item x="7983"/>
        <item x="5225"/>
        <item x="8282"/>
        <item x="1412"/>
        <item x="3584"/>
        <item x="3579"/>
        <item x="3604"/>
        <item x="6891"/>
        <item x="4481"/>
        <item x="654"/>
        <item x="5203"/>
        <item x="6883"/>
        <item x="5221"/>
        <item x="8259"/>
        <item x="4231"/>
        <item x="5671"/>
        <item x="2444"/>
        <item x="2256"/>
        <item x="1310"/>
        <item x="3596"/>
        <item x="2899"/>
        <item x="5202"/>
        <item x="5633"/>
        <item x="4230"/>
        <item x="6887"/>
        <item x="6894"/>
        <item x="6874"/>
        <item x="4233"/>
        <item x="5055"/>
        <item x="5056"/>
        <item x="1936"/>
        <item x="3590"/>
        <item x="6889"/>
        <item x="7401"/>
        <item x="5053"/>
        <item x="951"/>
        <item x="8321"/>
        <item x="3613"/>
        <item x="2904"/>
        <item x="796"/>
        <item x="2898"/>
        <item x="847"/>
        <item x="7934"/>
        <item x="5059"/>
        <item x="6892"/>
        <item x="2908"/>
        <item x="4232"/>
        <item x="6890"/>
        <item x="1997"/>
        <item x="660"/>
        <item x="2282"/>
        <item x="6853"/>
        <item x="3616"/>
        <item x="8528"/>
        <item x="2905"/>
        <item x="5681"/>
        <item x="7224"/>
        <item x="3618"/>
        <item x="4235"/>
        <item x="4480"/>
        <item x="7225"/>
        <item x="3610"/>
        <item x="3617"/>
        <item x="91"/>
        <item x="1314"/>
        <item x="6888"/>
        <item x="4465"/>
        <item x="7226"/>
        <item x="8323"/>
        <item x="4236"/>
        <item x="5057"/>
        <item x="4237"/>
        <item x="7656"/>
        <item x="7984"/>
        <item x="3619"/>
        <item x="4239"/>
        <item x="104"/>
        <item x="5684"/>
        <item x="3614"/>
        <item x="3601"/>
        <item x="3826"/>
        <item x="2730"/>
        <item x="643"/>
        <item x="3623"/>
        <item x="2910"/>
        <item x="3621"/>
        <item x="993"/>
        <item x="4240"/>
        <item x="2913"/>
        <item x="995"/>
        <item x="996"/>
        <item x="8314"/>
        <item x="4086"/>
        <item x="5218"/>
        <item x="7561"/>
        <item x="2377"/>
        <item x="3851"/>
        <item x="958"/>
        <item x="6877"/>
        <item x="2378"/>
        <item x="7402"/>
        <item x="1650"/>
        <item x="2732"/>
        <item x="3960"/>
        <item x="3859"/>
        <item x="3230"/>
        <item x="4234"/>
        <item x="7838"/>
        <item x="2255"/>
        <item x="132"/>
        <item x="2379"/>
        <item x="5688"/>
        <item x="8312"/>
        <item x="233"/>
        <item x="1309"/>
        <item x="7357"/>
        <item x="2005"/>
        <item x="3611"/>
        <item x="2013"/>
        <item x="998"/>
        <item x="7382"/>
        <item x="4071"/>
        <item x="997"/>
        <item x="5669"/>
        <item x="80"/>
        <item x="8298"/>
        <item x="4469"/>
        <item x="4241"/>
        <item x="7809"/>
        <item x="3626"/>
        <item x="7360"/>
        <item x="3622"/>
        <item x="1000"/>
        <item x="7228"/>
        <item x="5216"/>
        <item x="3589"/>
        <item x="1001"/>
        <item x="863"/>
        <item x="1315"/>
        <item x="5058"/>
        <item x="252"/>
        <item x="5041"/>
        <item x="4242"/>
        <item x="1175"/>
        <item x="7227"/>
        <item x="7229"/>
        <item x="7230"/>
        <item x="1586"/>
        <item x="4468"/>
        <item x="3630"/>
        <item x="2380"/>
        <item x="3625"/>
        <item x="3482"/>
        <item x="26"/>
        <item x="7231"/>
        <item x="3631"/>
        <item x="455"/>
        <item x="53"/>
        <item x="8287"/>
        <item x="2339"/>
        <item x="3629"/>
        <item x="4511"/>
        <item x="4247"/>
        <item x="4243"/>
        <item x="3627"/>
        <item x="4245"/>
        <item x="7628"/>
        <item x="7821"/>
        <item x="2781"/>
        <item x="4512"/>
        <item x="8324"/>
        <item x="4610"/>
        <item x="7758"/>
        <item x="1316"/>
        <item x="4683"/>
        <item x="353"/>
        <item x="8330"/>
        <item x="1318"/>
        <item x="4248"/>
        <item x="2338"/>
        <item x="5010"/>
        <item x="3603"/>
        <item x="5692"/>
        <item x="6907"/>
        <item x="6900"/>
        <item x="8615"/>
        <item x="5686"/>
        <item x="961"/>
        <item x="3635"/>
        <item x="7638"/>
        <item x="6906"/>
        <item x="4718"/>
        <item x="4249"/>
        <item x="6915"/>
        <item x="662"/>
        <item x="3624"/>
        <item x="6908"/>
        <item x="666"/>
        <item x="3633"/>
        <item x="8613"/>
        <item x="1003"/>
        <item x="1320"/>
        <item x="6896"/>
        <item x="7634"/>
        <item x="6909"/>
        <item x="1319"/>
        <item x="6914"/>
        <item x="8329"/>
        <item x="3636"/>
        <item x="2790"/>
        <item x="8614"/>
        <item x="4251"/>
        <item x="6910"/>
        <item x="1323"/>
        <item x="2734"/>
        <item x="5694"/>
        <item x="3961"/>
        <item x="6916"/>
        <item x="6917"/>
        <item x="664"/>
        <item x="6919"/>
        <item x="4712"/>
        <item x="1321"/>
        <item x="5063"/>
        <item x="76"/>
        <item x="8331"/>
        <item x="1002"/>
        <item x="5662"/>
        <item x="6898"/>
        <item x="1008"/>
        <item x="1005"/>
        <item x="4714"/>
        <item x="1324"/>
        <item x="1312"/>
        <item x="3587"/>
        <item x="6926"/>
        <item x="6905"/>
        <item x="4483"/>
        <item x="1326"/>
        <item x="665"/>
        <item x="4717"/>
        <item x="1011"/>
        <item x="3657"/>
        <item x="134"/>
        <item x="3658"/>
        <item x="4252"/>
        <item x="3643"/>
        <item x="1006"/>
        <item x="6933"/>
        <item x="3648"/>
        <item x="1327"/>
        <item x="6918"/>
        <item x="7783"/>
        <item x="4657"/>
        <item x="3628"/>
        <item x="6920"/>
        <item x="3929"/>
        <item x="3660"/>
        <item x="6924"/>
        <item x="6934"/>
        <item x="6927"/>
        <item x="7864"/>
        <item x="3655"/>
        <item x="6953"/>
        <item x="3073"/>
        <item x="1007"/>
        <item x="3662"/>
        <item x="2407"/>
        <item x="3666"/>
        <item x="4715"/>
        <item x="4969"/>
        <item x="6936"/>
        <item x="3670"/>
        <item x="988"/>
        <item x="6957"/>
        <item x="5701"/>
        <item x="670"/>
        <item x="8325"/>
        <item x="2024"/>
        <item x="663"/>
        <item x="3671"/>
        <item x="3661"/>
        <item x="3650"/>
        <item x="6923"/>
        <item x="6931"/>
        <item x="6935"/>
        <item x="6960"/>
        <item x="1004"/>
        <item x="3637"/>
        <item x="79"/>
        <item x="4987"/>
        <item x="3659"/>
        <item x="676"/>
        <item x="7365"/>
        <item x="3652"/>
        <item x="675"/>
        <item x="667"/>
        <item x="6944"/>
        <item x="6932"/>
        <item x="6930"/>
        <item x="2026"/>
        <item x="6929"/>
        <item x="8310"/>
        <item x="4244"/>
        <item x="6928"/>
        <item x="2286"/>
        <item x="672"/>
        <item x="7559"/>
        <item x="3651"/>
        <item x="269"/>
        <item x="4250"/>
        <item x="1322"/>
        <item x="678"/>
        <item x="2733"/>
        <item x="8455"/>
        <item x="6947"/>
        <item x="682"/>
        <item x="3640"/>
        <item x="7870"/>
        <item x="5689"/>
        <item x="677"/>
        <item x="5699"/>
        <item x="6913"/>
        <item x="674"/>
        <item x="673"/>
        <item x="4529"/>
        <item x="4409"/>
        <item x="3682"/>
        <item x="2793"/>
        <item x="6948"/>
        <item x="8271"/>
        <item x="3676"/>
        <item x="243"/>
        <item x="7577"/>
        <item x="3647"/>
        <item x="7212"/>
        <item x="1015"/>
        <item x="1009"/>
        <item x="4478"/>
        <item x="8335"/>
        <item x="5060"/>
        <item x="7579"/>
        <item x="3689"/>
        <item x="5071"/>
        <item x="680"/>
        <item x="3397"/>
        <item x="3644"/>
        <item x="8612"/>
        <item x="8215"/>
        <item x="5061"/>
        <item x="3638"/>
        <item x="3654"/>
        <item x="3697"/>
        <item x="679"/>
        <item x="7358"/>
        <item x="683"/>
        <item x="8278"/>
        <item x="5212"/>
        <item x="681"/>
        <item x="3668"/>
        <item x="3370"/>
        <item x="7585"/>
        <item x="4447"/>
        <item x="3665"/>
        <item x="5685"/>
        <item x="8107"/>
        <item x="7584"/>
        <item x="8106"/>
        <item x="3701"/>
        <item x="2021"/>
        <item x="5189"/>
        <item x="3615"/>
        <item x="3698"/>
        <item x="7586"/>
        <item x="3645"/>
        <item x="4346"/>
        <item x="7582"/>
        <item x="5076"/>
        <item x="7588"/>
        <item x="7232"/>
        <item x="3690"/>
        <item x="5715"/>
        <item x="3612"/>
        <item x="2018"/>
        <item x="7589"/>
        <item x="8108"/>
        <item x="3693"/>
        <item x="3687"/>
        <item x="4352"/>
        <item x="5075"/>
        <item x="4556"/>
        <item x="1238"/>
        <item x="4720"/>
        <item x="8241"/>
        <item x="5068"/>
        <item x="2907"/>
        <item x="8336"/>
        <item x="7361"/>
        <item x="8109"/>
        <item x="5046"/>
        <item x="4350"/>
        <item x="7812"/>
        <item x="5712"/>
        <item x="3673"/>
        <item x="3632"/>
        <item x="4500"/>
        <item x="3674"/>
        <item x="7236"/>
        <item x="7366"/>
        <item x="3695"/>
        <item x="306"/>
        <item x="4705"/>
        <item x="7776"/>
        <item x="32"/>
        <item x="4253"/>
        <item x="1100"/>
        <item x="669"/>
        <item x="7233"/>
        <item x="7376"/>
        <item x="7234"/>
        <item x="7237"/>
        <item x="2003"/>
        <item x="34"/>
        <item x="7379"/>
        <item x="2374"/>
        <item x="1313"/>
        <item x="4490"/>
        <item x="8642"/>
        <item x="3688"/>
        <item x="8292"/>
        <item x="8110"/>
        <item x="7235"/>
        <item x="253"/>
        <item x="2341"/>
        <item x="8113"/>
        <item x="4289"/>
        <item x="8111"/>
        <item x="7381"/>
        <item x="7238"/>
        <item x="7587"/>
        <item x="3679"/>
        <item x="8112"/>
        <item x="8345"/>
        <item x="5703"/>
        <item x="3672"/>
        <item x="1949"/>
        <item x="5070"/>
        <item x="5707"/>
        <item x="671"/>
        <item x="6850"/>
        <item x="5062"/>
        <item x="1328"/>
        <item x="6966"/>
        <item x="4501"/>
        <item x="8337"/>
        <item x="684"/>
        <item x="3694"/>
        <item x="8355"/>
        <item x="3710"/>
        <item x="756"/>
        <item x="2000"/>
        <item x="3706"/>
        <item x="4484"/>
        <item x="685"/>
        <item x="4405"/>
        <item x="8348"/>
        <item x="8347"/>
        <item x="5065"/>
        <item x="274"/>
        <item x="3971"/>
        <item x="8341"/>
        <item x="8176"/>
        <item x="8340"/>
        <item x="7583"/>
        <item x="3664"/>
        <item x="757"/>
        <item x="6714"/>
        <item x="3634"/>
        <item x="456"/>
        <item x="6965"/>
        <item x="686"/>
        <item x="5708"/>
        <item x="5719"/>
        <item x="8339"/>
        <item x="3707"/>
        <item x="901"/>
        <item x="5714"/>
        <item x="3715"/>
        <item x="3709"/>
        <item x="197"/>
        <item x="687"/>
        <item x="371"/>
        <item x="3639"/>
        <item x="613"/>
        <item x="991"/>
        <item x="8353"/>
        <item x="6964"/>
        <item x="3713"/>
        <item x="8363"/>
        <item x="3963"/>
        <item x="7952"/>
        <item x="8343"/>
        <item x="4910"/>
        <item x="2724"/>
        <item x="3972"/>
        <item x="7409"/>
        <item x="3588"/>
        <item x="3704"/>
        <item x="4493"/>
        <item x="7749"/>
        <item x="38"/>
        <item x="3711"/>
        <item x="8359"/>
        <item x="8356"/>
        <item x="7576"/>
        <item x="8362"/>
        <item x="661"/>
        <item x="1332"/>
        <item x="7581"/>
        <item x="7867"/>
        <item x="5690"/>
        <item x="1075"/>
        <item x="2915"/>
        <item x="3602"/>
        <item x="6949"/>
        <item x="1074"/>
        <item x="8352"/>
        <item x="7872"/>
        <item x="118"/>
        <item x="8364"/>
        <item x="994"/>
        <item x="8365"/>
        <item x="5730"/>
        <item x="4722"/>
        <item x="5733"/>
        <item x="5735"/>
        <item x="8357"/>
        <item x="2807"/>
        <item x="5663"/>
        <item x="5004"/>
        <item x="4727"/>
        <item x="15"/>
        <item x="2789"/>
        <item x="7364"/>
        <item x="5726"/>
        <item x="5064"/>
        <item x="2033"/>
        <item x="5069"/>
        <item x="1333"/>
        <item x="5722"/>
        <item x="3512"/>
        <item x="860"/>
        <item x="4728"/>
        <item x="3964"/>
        <item x="3714"/>
        <item x="5074"/>
        <item x="8317"/>
        <item x="5717"/>
        <item x="2041"/>
        <item x="4730"/>
        <item x="3970"/>
        <item x="2383"/>
        <item x="3642"/>
        <item x="2251"/>
        <item x="6758"/>
        <item x="4726"/>
        <item x="2045"/>
        <item x="62"/>
        <item x="2039"/>
        <item x="4494"/>
        <item x="7578"/>
        <item x="7748"/>
        <item x="3522"/>
        <item x="2340"/>
        <item x="5743"/>
        <item x="27"/>
        <item x="2043"/>
        <item x="4828"/>
        <item x="8342"/>
        <item x="2036"/>
        <item x="4924"/>
        <item x="5721"/>
        <item x="5043"/>
        <item x="4734"/>
        <item x="5749"/>
        <item x="1098"/>
        <item x="5045"/>
        <item x="2384"/>
        <item x="668"/>
        <item x="5729"/>
        <item x="4513"/>
        <item x="5738"/>
        <item x="2050"/>
        <item x="1012"/>
        <item x="4653"/>
        <item x="5713"/>
        <item x="3667"/>
        <item x="3692"/>
        <item x="2053"/>
        <item x="3663"/>
        <item x="5649"/>
        <item x="7560"/>
        <item x="8671"/>
        <item x="4514"/>
        <item x="4515"/>
        <item x="7028"/>
        <item x="758"/>
        <item x="7826"/>
        <item x="5754"/>
        <item x="4516"/>
        <item x="5682"/>
        <item x="2059"/>
        <item x="2929"/>
        <item x="5736"/>
        <item x="5720"/>
        <item x="2062"/>
        <item x="2056"/>
        <item x="271"/>
        <item x="5753"/>
        <item x="8240"/>
        <item x="7397"/>
        <item x="7820"/>
        <item x="5709"/>
        <item x="7388"/>
        <item x="4496"/>
        <item x="1998"/>
        <item x="2920"/>
        <item x="2833"/>
        <item x="5724"/>
        <item x="2066"/>
        <item x="33"/>
        <item x="5210"/>
        <item x="2916"/>
        <item x="3966"/>
        <item x="8358"/>
        <item x="1020"/>
        <item x="2659"/>
        <item x="2067"/>
        <item x="8344"/>
        <item x="5072"/>
        <item x="7807"/>
        <item x="1634"/>
        <item x="2727"/>
        <item x="1017"/>
        <item x="1568"/>
        <item x="2933"/>
        <item x="4472"/>
        <item x="5751"/>
        <item x="5687"/>
        <item x="3144"/>
        <item x="8326"/>
        <item x="2917"/>
        <item x="5725"/>
        <item x="2061"/>
        <item x="8351"/>
        <item x="1022"/>
        <item x="3127"/>
        <item x="5731"/>
        <item x="7840"/>
        <item x="1334"/>
        <item x="5746"/>
        <item x="2292"/>
        <item x="1338"/>
        <item x="2919"/>
        <item x="2388"/>
        <item x="7035"/>
        <item x="8665"/>
        <item x="7040"/>
        <item x="7031"/>
        <item x="7036"/>
        <item x="3649"/>
        <item x="1018"/>
        <item x="4732"/>
        <item x="2411"/>
        <item x="7029"/>
        <item x="7032"/>
        <item x="7041"/>
        <item x="186"/>
        <item x="5718"/>
        <item x="1099"/>
        <item x="4476"/>
        <item x="688"/>
        <item x="285"/>
        <item x="1999"/>
        <item x="7404"/>
        <item x="1024"/>
        <item x="7043"/>
        <item x="2382"/>
        <item x="7063"/>
        <item x="2923"/>
        <item x="7034"/>
        <item x="2392"/>
        <item x="7039"/>
        <item x="7053"/>
        <item x="7060"/>
        <item x="2002"/>
        <item x="7038"/>
        <item x="1948"/>
        <item x="5077"/>
        <item x="689"/>
        <item x="8360"/>
        <item x="7066"/>
        <item x="7064"/>
        <item x="7067"/>
        <item x="2410"/>
        <item x="8673"/>
        <item x="694"/>
        <item x="7069"/>
        <item x="7068"/>
        <item x="7747"/>
        <item x="2925"/>
        <item x="7081"/>
        <item x="7037"/>
        <item x="7078"/>
        <item x="7065"/>
        <item x="4698"/>
        <item x="8354"/>
        <item x="7077"/>
        <item x="5756"/>
        <item x="7062"/>
        <item x="7082"/>
        <item x="5079"/>
        <item x="691"/>
        <item x="5073"/>
        <item x="2922"/>
        <item x="7086"/>
        <item x="5066"/>
        <item x="2037"/>
        <item x="7085"/>
        <item x="690"/>
        <item x="693"/>
        <item x="5230"/>
        <item x="5758"/>
        <item x="7089"/>
        <item x="3656"/>
        <item x="692"/>
        <item x="7091"/>
        <item x="7093"/>
        <item x="2868"/>
        <item x="1027"/>
        <item x="7835"/>
        <item x="2928"/>
        <item x="7095"/>
        <item x="5760"/>
        <item x="1341"/>
        <item x="5083"/>
        <item x="1993"/>
        <item x="1343"/>
        <item x="4375"/>
        <item x="8442"/>
        <item x="7103"/>
        <item x="4737"/>
        <item x="5757"/>
        <item x="5744"/>
        <item x="7088"/>
        <item x="5763"/>
        <item x="7104"/>
        <item x="7101"/>
        <item x="5081"/>
        <item x="7107"/>
        <item x="8115"/>
        <item x="7115"/>
        <item x="170"/>
        <item x="7116"/>
        <item x="8370"/>
        <item x="3192"/>
        <item x="1340"/>
        <item x="7563"/>
        <item x="8350"/>
        <item x="3052"/>
        <item x="5219"/>
        <item x="1028"/>
        <item x="3724"/>
        <item x="7117"/>
        <item x="92"/>
        <item x="1032"/>
        <item x="7113"/>
        <item x="5761"/>
        <item x="4689"/>
        <item x="696"/>
        <item x="1030"/>
        <item x="3722"/>
        <item x="47"/>
        <item x="3980"/>
        <item x="4725"/>
        <item x="2679"/>
        <item x="5085"/>
        <item x="5080"/>
        <item x="8617"/>
        <item x="5755"/>
        <item x="3718"/>
        <item x="695"/>
        <item x="7030"/>
        <item x="3607"/>
        <item x="179"/>
        <item x="1031"/>
        <item x="8367"/>
        <item x="4491"/>
        <item x="700"/>
        <item x="1344"/>
        <item x="7590"/>
        <item x="5764"/>
        <item x="4908"/>
        <item x="7119"/>
        <item x="3727"/>
        <item x="8316"/>
        <item x="866"/>
        <item x="8368"/>
        <item x="8372"/>
        <item x="703"/>
        <item x="705"/>
        <item x="3728"/>
        <item x="7109"/>
        <item x="5234"/>
        <item x="2006"/>
        <item x="1342"/>
        <item x="8366"/>
        <item x="1033"/>
        <item x="1579"/>
        <item x="702"/>
        <item x="5771"/>
        <item x="1108"/>
        <item x="704"/>
        <item x="5100"/>
        <item x="113"/>
        <item x="2001"/>
        <item x="7122"/>
        <item x="7128"/>
        <item x="7118"/>
        <item x="4733"/>
        <item x="7591"/>
        <item x="7132"/>
        <item x="7124"/>
        <item x="4741"/>
        <item x="3703"/>
        <item x="5605"/>
        <item x="4377"/>
        <item x="7106"/>
        <item x="701"/>
        <item x="7121"/>
        <item x="7130"/>
        <item x="2953"/>
        <item x="2794"/>
        <item x="2126"/>
        <item x="3333"/>
        <item x="8383"/>
        <item x="8382"/>
        <item x="4870"/>
        <item x="7127"/>
        <item x="698"/>
        <item x="4254"/>
        <item x="4488"/>
        <item x="2049"/>
        <item x="3723"/>
        <item x="8386"/>
        <item x="3731"/>
        <item x="2093"/>
        <item x="7129"/>
        <item x="8381"/>
        <item x="7123"/>
        <item x="5104"/>
        <item x="5774"/>
        <item x="2702"/>
        <item x="3669"/>
        <item x="7133"/>
        <item x="5775"/>
        <item x="5107"/>
        <item x="7135"/>
        <item x="4382"/>
        <item x="7136"/>
        <item x="2376"/>
        <item x="1346"/>
        <item x="3725"/>
        <item x="35"/>
        <item x="7126"/>
        <item x="2924"/>
        <item x="4519"/>
        <item x="3733"/>
        <item x="7988"/>
        <item x="4518"/>
        <item x="5084"/>
        <item x="4517"/>
        <item x="7125"/>
        <item x="7131"/>
        <item x="5094"/>
        <item x="706"/>
        <item x="2386"/>
        <item x="7240"/>
        <item x="2060"/>
        <item x="5776"/>
        <item x="7137"/>
        <item x="8674"/>
        <item x="6782"/>
        <item x="7139"/>
        <item x="1048"/>
        <item x="3729"/>
        <item x="287"/>
        <item x="7245"/>
        <item x="7134"/>
        <item x="7239"/>
        <item x="4258"/>
        <item x="4264"/>
        <item x="7242"/>
        <item x="7152"/>
        <item x="8384"/>
        <item x="4257"/>
        <item x="7243"/>
        <item x="7147"/>
        <item x="7153"/>
        <item x="4907"/>
        <item x="7241"/>
        <item x="8388"/>
        <item x="4739"/>
        <item x="8048"/>
        <item x="1078"/>
        <item x="4260"/>
        <item x="7244"/>
        <item x="707"/>
        <item x="5099"/>
        <item x="710"/>
        <item x="46"/>
        <item x="2941"/>
        <item x="5734"/>
        <item x="711"/>
        <item x="1348"/>
        <item x="4740"/>
        <item x="8389"/>
        <item x="7158"/>
        <item x="7120"/>
        <item x="5088"/>
        <item x="1347"/>
        <item x="3678"/>
        <item x="1079"/>
        <item x="7156"/>
        <item x="42"/>
        <item x="107"/>
        <item x="5747"/>
        <item x="3983"/>
        <item x="1105"/>
        <item x="7083"/>
        <item x="7138"/>
        <item x="3844"/>
        <item x="7149"/>
        <item x="7570"/>
        <item x="4263"/>
        <item x="4378"/>
        <item x="3781"/>
        <item x="7738"/>
        <item x="7742"/>
        <item x="2795"/>
        <item x="5220"/>
        <item x="4261"/>
        <item x="7150"/>
        <item x="1352"/>
        <item x="4742"/>
        <item x="4383"/>
        <item x="4262"/>
        <item x="2943"/>
        <item x="4387"/>
        <item x="7162"/>
        <item x="1992"/>
        <item x="5168"/>
        <item x="7164"/>
        <item x="2107"/>
        <item x="7163"/>
        <item x="8395"/>
        <item x="4738"/>
        <item x="7167"/>
        <item x="1349"/>
        <item x="5766"/>
        <item x="5695"/>
        <item x="3965"/>
        <item x="5089"/>
        <item x="4259"/>
        <item x="7675"/>
        <item x="5111"/>
        <item x="5112"/>
        <item x="1792"/>
        <item x="2127"/>
        <item x="1406"/>
        <item x="1443"/>
        <item x="2409"/>
        <item x="2937"/>
        <item x="5092"/>
        <item x="7168"/>
        <item x="4385"/>
        <item x="7170"/>
        <item x="1350"/>
        <item x="1037"/>
        <item x="7169"/>
        <item x="8385"/>
        <item x="2954"/>
        <item x="114"/>
        <item x="3810"/>
        <item x="7161"/>
        <item x="3854"/>
        <item x="7172"/>
        <item x="2911"/>
        <item x="1351"/>
        <item x="4381"/>
        <item x="4384"/>
        <item x="4265"/>
        <item x="5086"/>
        <item x="4386"/>
        <item x="1240"/>
        <item x="999"/>
        <item x="8458"/>
        <item x="7897"/>
        <item x="5090"/>
        <item x="4388"/>
        <item x="7407"/>
        <item x="183"/>
        <item x="7105"/>
        <item x="7917"/>
        <item x="708"/>
        <item x="7166"/>
        <item x="2962"/>
        <item x="1039"/>
        <item x="7176"/>
        <item x="7986"/>
        <item x="1910"/>
        <item x="276"/>
        <item x="5113"/>
        <item x="2131"/>
        <item x="2408"/>
        <item x="7173"/>
        <item x="8411"/>
        <item x="8680"/>
        <item x="5745"/>
        <item x="2912"/>
        <item x="405"/>
        <item x="3750"/>
        <item x="3744"/>
        <item x="8407"/>
        <item x="4380"/>
        <item x="2956"/>
        <item x="712"/>
        <item x="713"/>
        <item x="3748"/>
        <item x="5114"/>
        <item x="8410"/>
        <item x="3745"/>
        <item x="3985"/>
        <item x="8204"/>
        <item x="2051"/>
        <item x="5767"/>
        <item x="5245"/>
        <item x="433"/>
        <item x="8205"/>
        <item x="2945"/>
        <item x="5029"/>
        <item x="4379"/>
        <item x="8402"/>
        <item x="4704"/>
        <item x="8029"/>
        <item x="8050"/>
        <item x="2004"/>
        <item x="1040"/>
        <item x="2385"/>
        <item x="8230"/>
        <item x="3806"/>
        <item x="3805"/>
        <item x="3889"/>
        <item x="1335"/>
        <item x="3770"/>
        <item x="7923"/>
        <item x="8052"/>
        <item x="3922"/>
        <item x="3757"/>
        <item x="8408"/>
        <item x="2944"/>
        <item x="4498"/>
        <item x="407"/>
        <item x="4270"/>
        <item x="709"/>
        <item x="2274"/>
        <item x="7916"/>
        <item x="5841"/>
        <item x="3746"/>
        <item x="8421"/>
        <item x="5087"/>
        <item x="3888"/>
        <item x="8406"/>
        <item x="8423"/>
        <item x="3776"/>
        <item x="8373"/>
        <item x="3891"/>
        <item x="3890"/>
        <item x="8202"/>
        <item x="8190"/>
        <item x="8422"/>
        <item x="3759"/>
        <item x="4266"/>
        <item x="41"/>
        <item x="8466"/>
        <item x="3758"/>
        <item x="2375"/>
        <item x="1036"/>
        <item x="1552"/>
        <item x="3910"/>
        <item x="2390"/>
        <item x="3071"/>
        <item x="142"/>
        <item x="1555"/>
        <item x="8420"/>
        <item x="3968"/>
        <item x="5236"/>
        <item x="3833"/>
        <item x="8232"/>
        <item x="3755"/>
        <item x="8396"/>
        <item x="3879"/>
        <item x="1337"/>
        <item x="8054"/>
        <item x="3855"/>
        <item x="2955"/>
        <item x="1339"/>
        <item x="7165"/>
        <item x="7765"/>
        <item x="8405"/>
        <item x="410"/>
        <item x="3754"/>
        <item x="3852"/>
        <item x="1920"/>
        <item x="3837"/>
        <item x="3760"/>
        <item x="7363"/>
        <item x="3899"/>
        <item x="697"/>
        <item x="5224"/>
        <item x="3824"/>
        <item x="8189"/>
        <item x="3887"/>
        <item x="3803"/>
        <item x="699"/>
        <item x="2940"/>
        <item x="3908"/>
        <item x="7592"/>
        <item x="284"/>
        <item x="2890"/>
        <item x="4273"/>
        <item x="163"/>
        <item x="5121"/>
        <item x="3881"/>
        <item x="8619"/>
        <item x="8426"/>
        <item x="111"/>
        <item x="4546"/>
        <item x="4271"/>
        <item x="7090"/>
        <item x="4267"/>
        <item x="1353"/>
        <item x="817"/>
        <item x="2926"/>
        <item x="3753"/>
        <item x="4275"/>
        <item x="5116"/>
        <item x="3756"/>
        <item x="5078"/>
        <item x="5710"/>
        <item x="2731"/>
        <item x="4269"/>
        <item x="8401"/>
        <item x="4276"/>
        <item x="1354"/>
        <item x="4274"/>
        <item x="2909"/>
        <item x="2381"/>
        <item x="4277"/>
        <item x="5748"/>
        <item x="2345"/>
        <item x="8049"/>
        <item x="7406"/>
        <item x="4492"/>
        <item x="2832"/>
        <item x="2942"/>
        <item x="1101"/>
        <item x="5759"/>
        <item x="5253"/>
        <item x="3973"/>
        <item x="1450"/>
        <item x="25"/>
        <item x="2914"/>
        <item x="7643"/>
        <item x="5042"/>
        <item x="3785"/>
        <item x="1329"/>
        <item x="5093"/>
        <item x="1156"/>
        <item x="2346"/>
        <item x="7568"/>
        <item x="8320"/>
        <item x="4449"/>
        <item x="4004"/>
        <item x="7182"/>
        <item x="7940"/>
        <item x="1386"/>
        <item x="45"/>
        <item x="5039"/>
        <item x="5082"/>
        <item x="8399"/>
        <item x="4376"/>
        <item x="2978"/>
        <item x="8375"/>
        <item x="7745"/>
        <item x="29"/>
        <item x="4268"/>
        <item x="3747"/>
        <item x="2413"/>
        <item x="1103"/>
        <item x="2662"/>
        <item x="4272"/>
        <item x="2347"/>
        <item x="2344"/>
        <item x="7599"/>
        <item x="2348"/>
        <item x="2047"/>
        <item x="7953"/>
        <item x="4540"/>
        <item x="1419"/>
        <item x="7600"/>
        <item x="1035"/>
        <item x="8429"/>
        <item x="2343"/>
        <item x="43"/>
        <item x="157"/>
        <item x="7611"/>
        <item x="4281"/>
        <item x="5119"/>
        <item x="8424"/>
        <item x="2287"/>
        <item x="8398"/>
        <item x="4278"/>
        <item x="2414"/>
        <item x="3849"/>
        <item x="3045"/>
        <item x="5095"/>
        <item x="5750"/>
        <item x="1467"/>
        <item x="5122"/>
        <item x="7607"/>
        <item x="2950"/>
        <item x="61"/>
        <item x="4550"/>
        <item x="7601"/>
        <item x="8393"/>
        <item x="8462"/>
        <item x="7598"/>
        <item x="2704"/>
        <item x="7602"/>
        <item x="7605"/>
        <item x="8394"/>
        <item x="7610"/>
        <item x="8376"/>
        <item x="5705"/>
        <item x="7603"/>
        <item x="3751"/>
        <item x="7686"/>
        <item x="2918"/>
        <item x="4467"/>
        <item x="12"/>
        <item x="8636"/>
        <item x="4280"/>
        <item x="2429"/>
        <item x="2417"/>
        <item x="4406"/>
        <item x="4279"/>
        <item x="2393"/>
        <item x="7939"/>
        <item x="4499"/>
        <item x="1049"/>
        <item x="3975"/>
        <item x="8397"/>
        <item x="5250"/>
        <item x="767"/>
        <item x="5115"/>
        <item x="3967"/>
        <item x="7171"/>
        <item x="8415"/>
        <item x="3749"/>
        <item x="1355"/>
        <item x="7383"/>
        <item x="4505"/>
        <item x="1104"/>
        <item x="1427"/>
        <item x="2951"/>
        <item x="7788"/>
        <item x="1433"/>
        <item x="7597"/>
        <item x="1545"/>
        <item x="7469"/>
        <item x="4110"/>
        <item x="7609"/>
        <item x="5229"/>
        <item x="8400"/>
        <item x="8419"/>
        <item x="3720"/>
        <item x="3508"/>
        <item x="5109"/>
        <item x="2135"/>
        <item x="2387"/>
        <item x="5773"/>
        <item x="1299"/>
        <item x="7898"/>
        <item x="7528"/>
        <item x="887"/>
        <item x="7604"/>
        <item x="2412"/>
        <item x="8192"/>
        <item x="3846"/>
        <item x="3845"/>
        <item x="7595"/>
        <item x="3841"/>
        <item x="4408"/>
        <item x="3847"/>
        <item x="7580"/>
        <item x="7657"/>
        <item x="784"/>
        <item x="8378"/>
        <item x="5752"/>
        <item x="7492"/>
        <item x="4246"/>
        <item x="7385"/>
        <item x="1379"/>
        <item x="286"/>
        <item x="7468"/>
        <item x="3930"/>
        <item x="7403"/>
        <item x="7489"/>
        <item x="3047"/>
        <item x="2104"/>
        <item x="2834"/>
        <item x="5522"/>
        <item x="4256"/>
        <item x="2836"/>
        <item x="4255"/>
        <item x="4631"/>
        <item x="8328"/>
        <item x="2851"/>
        <item x="3742"/>
        <item x="7359"/>
        <item x="1345"/>
        <item x="2140"/>
        <item x="5054"/>
        <item x="8682"/>
        <item x="4548"/>
        <item x="1239"/>
        <item x="4229"/>
        <item x="1438"/>
        <item x="225"/>
        <item x="7362"/>
        <item x="2389"/>
        <item x="1302"/>
        <item x="7868"/>
        <item x="4486"/>
        <item x="4238"/>
        <item x="875"/>
        <item x="7434"/>
        <item x="8404"/>
        <item x="7921"/>
        <item x="7405"/>
        <item x="2125"/>
        <item x="1047"/>
        <item x="1471"/>
        <item x="3051"/>
        <item x="1451"/>
        <item x="162"/>
        <item x="8691"/>
        <item x="3053"/>
        <item x="1336"/>
        <item x="2694"/>
        <item x="799"/>
        <item x="1317"/>
        <item x="5067"/>
        <item x="7606"/>
        <item x="1373"/>
        <item x="4834"/>
        <item x="4560"/>
        <item x="2921"/>
        <item x="1013"/>
        <item x="21"/>
        <item x="7944"/>
        <item x="7644"/>
        <item x="1331"/>
        <item x="1507"/>
        <item x="2406"/>
        <item x="8387"/>
        <item x="1643"/>
        <item x="2130"/>
        <item x="1613"/>
        <item x="1478"/>
        <item x="7683"/>
        <item x="3124"/>
        <item x="7811"/>
        <item x="5106"/>
        <item x="7394"/>
        <item x="2855"/>
        <item x="7515"/>
        <item x="8403"/>
        <item x="7926"/>
        <item x="5779"/>
        <item x="7593"/>
        <item x="2265"/>
        <item x="3055"/>
        <item x="7847"/>
        <item x="1554"/>
        <item x="1544"/>
        <item x="167"/>
        <item x="1509"/>
        <item x="5246"/>
        <item x="60"/>
        <item x="1359"/>
        <item x="3060"/>
        <item x="2751"/>
        <item x="2796"/>
        <item x="4423"/>
        <item x="7539"/>
        <item x="7843"/>
        <item x="870"/>
        <item x="39"/>
        <item x="766"/>
        <item x="5123"/>
        <item x="2869"/>
        <item x="4463"/>
        <item x="4003"/>
        <item x="7858"/>
        <item x="3066"/>
        <item x="5128"/>
        <item x="2155"/>
        <item x="2854"/>
        <item x="3987"/>
        <item x="5102"/>
        <item x="7645"/>
        <item x="7871"/>
        <item x="3741"/>
        <item x="2448"/>
        <item x="5173"/>
        <item x="5782"/>
        <item x="5778"/>
        <item x="2952"/>
        <item x="3044"/>
        <item x="7626"/>
        <item x="3620"/>
        <item x="2365"/>
        <item x="1356"/>
        <item x="7841"/>
        <item x="5125"/>
        <item x="293"/>
        <item x="4744"/>
        <item x="4638"/>
        <item x="8666"/>
        <item x="1567"/>
        <item x="5091"/>
        <item x="3752"/>
        <item x="3820"/>
        <item x="3708"/>
        <item x="2701"/>
        <item x="5105"/>
        <item x="3218"/>
        <item x="2658"/>
        <item x="1076"/>
        <item x="1016"/>
        <item x="5762"/>
        <item x="180"/>
        <item x="1019"/>
        <item x="2146"/>
        <item x="5124"/>
        <item x="3735"/>
        <item x="1234"/>
        <item x="4558"/>
        <item x="2091"/>
        <item x="4746"/>
        <item x="7633"/>
        <item x="2275"/>
        <item x="3544"/>
        <item x="7636"/>
        <item x="1311"/>
        <item x="2544"/>
        <item x="2835"/>
        <item x="2703"/>
        <item x="2291"/>
        <item x="3739"/>
        <item x="5171"/>
        <item x="5096"/>
        <item x="2542"/>
        <item x="7863"/>
        <item x="2009"/>
        <item x="8638"/>
        <item x="5126"/>
        <item x="2295"/>
        <item x="2182"/>
        <item x="3734"/>
        <item x="5777"/>
        <item x="8530"/>
        <item x="7829"/>
        <item x="4412"/>
        <item x="4619"/>
        <item x="1380"/>
        <item x="1053"/>
        <item x="1363"/>
        <item x="1362"/>
        <item x="2756"/>
        <item x="2108"/>
        <item x="5396"/>
        <item x="4551"/>
        <item x="6519"/>
        <item x="1932"/>
        <item x="5118"/>
        <item x="5407"/>
        <item x="3933"/>
        <item x="2760"/>
        <item x="4736"/>
        <item x="4411"/>
        <item x="2772"/>
        <item x="6493"/>
        <item x="6552"/>
        <item x="4413"/>
        <item x="7079"/>
        <item x="2799"/>
        <item x="5117"/>
        <item x="2773"/>
        <item x="1358"/>
        <item x="3641"/>
        <item x="4747"/>
        <item x="2896"/>
        <item x="2206"/>
        <item x="6518"/>
        <item x="6415"/>
        <item x="7080"/>
        <item x="2797"/>
        <item x="515"/>
        <item x="6329"/>
        <item x="518"/>
        <item x="2709"/>
        <item x="6911"/>
        <item x="7631"/>
        <item x="7465"/>
        <item x="2714"/>
        <item x="2547"/>
        <item x="628"/>
        <item x="3798"/>
        <item x="1399"/>
        <item x="8311"/>
        <item x="5252"/>
        <item x="531"/>
        <item x="1288"/>
        <item x="598"/>
        <item x="8616"/>
        <item x="1055"/>
        <item x="3794"/>
        <item x="6939"/>
        <item x="1058"/>
        <item x="7770"/>
        <item x="5659"/>
        <item x="8431"/>
        <item x="4416"/>
        <item x="1364"/>
        <item x="1056"/>
        <item x="2010"/>
        <item x="1059"/>
        <item x="940"/>
        <item x="2765"/>
        <item x="1060"/>
        <item x="1038"/>
        <item x="1057"/>
        <item x="1366"/>
        <item x="4750"/>
        <item x="4522"/>
        <item x="5792"/>
        <item x="6277"/>
        <item x="1061"/>
        <item x="5143"/>
        <item x="5803"/>
        <item x="5806"/>
        <item x="141"/>
        <item x="8474"/>
        <item x="4414"/>
        <item x="1214"/>
        <item x="2802"/>
        <item x="4749"/>
        <item x="7924"/>
        <item x="2184"/>
        <item x="8464"/>
        <item x="8454"/>
        <item x="4591"/>
        <item x="5791"/>
        <item x="1365"/>
        <item x="2783"/>
        <item x="1357"/>
        <item x="2396"/>
        <item x="5800"/>
        <item x="3250"/>
        <item x="1062"/>
        <item x="4580"/>
        <item x="3702"/>
        <item x="6684"/>
        <item x="6854"/>
        <item x="7642"/>
        <item x="5805"/>
        <item x="3712"/>
        <item x="7566"/>
        <item x="2791"/>
        <item x="3646"/>
        <item x="5809"/>
        <item x="2391"/>
        <item x="8611"/>
        <item x="2798"/>
        <item x="8467"/>
        <item x="4487"/>
        <item x="1064"/>
        <item x="2230"/>
        <item x="2232"/>
        <item x="5810"/>
        <item x="1069"/>
        <item x="1251"/>
        <item x="2395"/>
        <item x="1065"/>
        <item x="1045"/>
        <item x="5793"/>
        <item x="2800"/>
        <item x="7648"/>
        <item x="1063"/>
        <item x="4721"/>
        <item x="1066"/>
        <item x="2236"/>
        <item x="5796"/>
        <item x="8688"/>
        <item x="3818"/>
        <item x="2801"/>
        <item x="2007"/>
        <item x="7744"/>
        <item x="5098"/>
        <item x="3989"/>
        <item x="2354"/>
        <item x="8283"/>
        <item x="1070"/>
        <item x="2394"/>
        <item x="1077"/>
        <item x="3691"/>
        <item x="1071"/>
        <item x="2785"/>
        <item x="2690"/>
        <item x="7766"/>
        <item x="2648"/>
        <item x="824"/>
        <item x="503"/>
        <item x="2863"/>
        <item x="2651"/>
        <item x="2686"/>
        <item x="551"/>
        <item x="2685"/>
        <item x="3984"/>
        <item x="2657"/>
        <item x="5801"/>
        <item x="2706"/>
        <item x="2792"/>
        <item x="7042"/>
        <item x="2650"/>
        <item x="561"/>
        <item x="1073"/>
        <item x="2710"/>
        <item x="5613"/>
        <item x="4596"/>
        <item x="8675"/>
        <item x="1072"/>
        <item x="2645"/>
        <item x="2687"/>
        <item x="8297"/>
        <item x="543"/>
        <item x="2708"/>
        <item x="5818"/>
        <item x="740"/>
        <item x="8446"/>
        <item x="499"/>
        <item x="1961"/>
        <item x="2705"/>
        <item x="5807"/>
        <item x="2647"/>
        <item x="2689"/>
        <item x="2677"/>
        <item x="8444"/>
        <item x="2930"/>
        <item x="159"/>
        <item x="2649"/>
        <item x="7907"/>
        <item x="5808"/>
        <item x="8679"/>
        <item x="2707"/>
        <item x="4748"/>
        <item x="2646"/>
        <item x="540"/>
        <item x="7429"/>
        <item x="8609"/>
        <item x="2149"/>
        <item x="2655"/>
        <item x="5795"/>
        <item x="2644"/>
        <item x="5814"/>
        <item x="5817"/>
        <item x="2853"/>
        <item x="1110"/>
        <item x="2244"/>
        <item x="2545"/>
        <item x="2652"/>
        <item x="2715"/>
        <item x="2239"/>
        <item x="7649"/>
        <item x="5399"/>
        <item x="2653"/>
        <item x="5666"/>
        <item x="1250"/>
        <item x="2654"/>
        <item x="8589"/>
        <item x="2669"/>
        <item x="8288"/>
        <item x="8469"/>
        <item x="5802"/>
        <item x="2668"/>
        <item x="2670"/>
        <item x="2683"/>
        <item x="7658"/>
        <item x="2712"/>
        <item x="2656"/>
        <item x="7646"/>
        <item x="4528"/>
        <item x="1884"/>
        <item x="4583"/>
        <item x="2717"/>
        <item x="2260"/>
        <item x="4537"/>
        <item x="8252"/>
        <item x="855"/>
        <item x="2688"/>
        <item x="1091"/>
        <item x="2716"/>
        <item x="2224"/>
        <item x="2674"/>
        <item x="8443"/>
        <item x="8428"/>
        <item x="4545"/>
        <item x="7879"/>
        <item x="1367"/>
        <item x="1067"/>
        <item x="2675"/>
        <item x="2684"/>
        <item x="272"/>
        <item x="5797"/>
        <item x="4723"/>
        <item x="2682"/>
        <item x="4585"/>
        <item x="37"/>
        <item x="4617"/>
        <item x="131"/>
        <item x="2713"/>
        <item x="5815"/>
        <item x="8450"/>
        <item x="5811"/>
        <item x="2927"/>
        <item x="2673"/>
        <item x="5249"/>
        <item x="7408"/>
        <item x="5223"/>
        <item x="2549"/>
        <item x="31"/>
        <item x="44"/>
        <item x="7632"/>
        <item x="3548"/>
        <item x="2137"/>
        <item x="1046"/>
        <item x="5812"/>
        <item x="3998"/>
        <item x="7425"/>
        <item x="1429"/>
        <item x="160"/>
        <item x="655"/>
        <item x="5101"/>
        <item x="7659"/>
        <item x="4538"/>
        <item x="1068"/>
        <item x="2349"/>
        <item x="8051"/>
        <item x="2729"/>
        <item x="1420"/>
        <item x="8630"/>
        <item x="8053"/>
        <item x="7639"/>
        <item x="4833"/>
        <item x="7698"/>
        <item x="40"/>
        <item x="2151"/>
        <item x="54"/>
        <item x="8228"/>
        <item x="8681"/>
        <item x="8678"/>
        <item x="881"/>
        <item x="2562"/>
        <item x="5097"/>
        <item x="885"/>
        <item x="7146"/>
        <item x="2728"/>
        <item x="4485"/>
        <item x="7797"/>
        <item x="4128"/>
        <item x="8257"/>
        <item x="2068"/>
        <item x="7608"/>
        <item x="1307"/>
        <item x="8447"/>
        <item x="3951"/>
        <item x="4693"/>
        <item x="2405"/>
        <item x="2404"/>
        <item x="7874"/>
        <item x="7974"/>
        <item x="3125"/>
        <item x="7866"/>
        <item x="4417"/>
        <item x="5799"/>
        <item x="4745"/>
        <item x="7703"/>
        <item x="4420"/>
        <item x="718"/>
        <item x="8369"/>
        <item x="4932"/>
        <item x="8445"/>
        <item x="3773"/>
        <item x="2680"/>
        <item x="5794"/>
        <item x="8670"/>
        <item x="1185"/>
        <item x="3920"/>
        <item x="3463"/>
        <item x="1882"/>
        <item x="3995"/>
        <item x="8465"/>
        <item x="7759"/>
        <item x="820"/>
        <item x="5813"/>
        <item x="5804"/>
        <item x="4422"/>
        <item x="7800"/>
        <item x="7390"/>
        <item x="1484"/>
        <item x="4582"/>
        <item x="2241"/>
        <item x="4666"/>
        <item x="5704"/>
        <item x="2902"/>
        <item x="7428"/>
        <item x="5493"/>
        <item x="5227"/>
        <item x="1182"/>
        <item x="2342"/>
        <item x="8114"/>
        <item x="4509"/>
        <item x="5317"/>
        <item x="5320"/>
        <item x="5304"/>
        <item x="5268"/>
        <item x="5322"/>
        <item x="5305"/>
        <item x="1679"/>
        <item x="1477"/>
        <item x="5269"/>
        <item x="5318"/>
        <item x="3159"/>
        <item x="5270"/>
        <item x="5297"/>
        <item x="5319"/>
        <item x="5279"/>
        <item x="5278"/>
        <item x="5291"/>
        <item x="5272"/>
        <item x="5286"/>
        <item x="5261"/>
        <item x="5287"/>
        <item x="5290"/>
        <item x="5285"/>
        <item x="5296"/>
        <item x="5295"/>
        <item x="5292"/>
        <item x="5284"/>
        <item x="5262"/>
        <item x="1481"/>
        <item x="5321"/>
        <item x="8338"/>
        <item x="5300"/>
        <item x="4460"/>
        <item x="1723"/>
        <item x="5345"/>
        <item x="7976"/>
        <item x="8349"/>
        <item x="5254"/>
        <item x="4508"/>
        <item x="7427"/>
        <item x="5257"/>
        <item x="5255"/>
        <item x="1491"/>
        <item x="2872"/>
        <item x="5349"/>
        <item x="5271"/>
        <item x="5289"/>
        <item x="5303"/>
        <item x="5302"/>
        <item x="5309"/>
        <item x="1712"/>
        <item x="8495"/>
        <item x="5310"/>
        <item x="1688"/>
        <item x="5283"/>
        <item x="5259"/>
        <item x="5108"/>
        <item x="1459"/>
        <item x="7701"/>
        <item x="4418"/>
        <item x="5293"/>
        <item x="7431"/>
        <item x="1603"/>
        <item x="1495"/>
        <item x="1710"/>
        <item x="1640"/>
        <item x="5342"/>
        <item x="1461"/>
        <item x="5260"/>
        <item x="1903"/>
        <item x="1149"/>
        <item x="1725"/>
        <item x="2901"/>
        <item x="1607"/>
        <item x="4425"/>
        <item x="1630"/>
        <item x="5298"/>
        <item x="7652"/>
        <item x="5281"/>
        <item x="5315"/>
        <item x="1488"/>
        <item x="8471"/>
        <item x="1475"/>
        <item x="3153"/>
        <item x="5311"/>
        <item x="7554"/>
        <item x="5313"/>
        <item x="1589"/>
        <item x="5798"/>
        <item x="3788"/>
        <item x="1563"/>
        <item x="1464"/>
        <item x="8448"/>
        <item x="1590"/>
        <item x="8291"/>
        <item x="8461"/>
        <item x="3866"/>
        <item x="3771"/>
        <item x="5188"/>
        <item x="2262"/>
        <item x="3828"/>
        <item x="3156"/>
        <item x="5235"/>
        <item x="208"/>
        <item x="5316"/>
        <item x="1516"/>
        <item x="3883"/>
        <item x="3814"/>
        <item x="3864"/>
        <item x="2548"/>
        <item x="3865"/>
        <item x="5308"/>
        <item x="7664"/>
        <item x="3842"/>
        <item x="1727"/>
        <item x="2871"/>
        <item x="4424"/>
        <item x="5314"/>
        <item x="3161"/>
        <item x="1673"/>
        <item x="1713"/>
        <item x="1581"/>
        <item x="4419"/>
        <item x="5258"/>
        <item x="1566"/>
        <item x="1708"/>
        <item x="1584"/>
        <item x="5282"/>
        <item x="826"/>
        <item x="3829"/>
        <item x="8427"/>
        <item x="7674"/>
        <item x="903"/>
        <item x="4421"/>
        <item x="8463"/>
        <item x="5312"/>
        <item x="2960"/>
        <item x="1720"/>
        <item x="5135"/>
        <item x="1562"/>
        <item x="2397"/>
        <item x="5256"/>
        <item x="4503"/>
        <item x="1675"/>
        <item x="1524"/>
        <item x="1465"/>
        <item x="52"/>
        <item x="7653"/>
        <item x="5179"/>
        <item x="184"/>
        <item x="1785"/>
        <item x="28"/>
        <item x="1943"/>
        <item x="7705"/>
        <item x="5274"/>
        <item x="5187"/>
        <item x="3850"/>
        <item x="1587"/>
        <item x="4504"/>
        <item x="2949"/>
        <item x="7654"/>
        <item x="57"/>
        <item x="3869"/>
        <item x="529"/>
        <item x="2246"/>
        <item x="122"/>
        <item x="1670"/>
        <item x="1154"/>
        <item x="7665"/>
        <item x="5288"/>
        <item x="6775"/>
        <item x="1726"/>
        <item x="7662"/>
        <item x="3827"/>
        <item x="3877"/>
        <item x="1494"/>
        <item x="1652"/>
        <item x="1482"/>
        <item x="5120"/>
        <item x="4450"/>
        <item x="1719"/>
        <item x="5323"/>
        <item x="175"/>
        <item x="48"/>
        <item x="3830"/>
        <item x="3831"/>
        <item x="1939"/>
        <item x="3871"/>
        <item x="1667"/>
        <item x="1583"/>
        <item x="8377"/>
        <item x="1714"/>
        <item x="7672"/>
        <item x="962"/>
        <item x="2252"/>
        <item x="7663"/>
        <item x="1711"/>
        <item x="7746"/>
        <item x="3225"/>
        <item x="3681"/>
        <item x="7667"/>
        <item x="1637"/>
        <item x="1173"/>
        <item x="2259"/>
        <item x="3870"/>
        <item x="1677"/>
        <item x="2294"/>
        <item x="1706"/>
        <item x="1582"/>
        <item x="1308"/>
        <item x="191"/>
        <item x="1184"/>
        <item x="7699"/>
        <item x="1526"/>
        <item x="2261"/>
        <item x="3235"/>
        <item x="4410"/>
        <item x="5110"/>
        <item x="1523"/>
        <item x="7702"/>
        <item x="7922"/>
        <item x="1946"/>
        <item x="8661"/>
        <item x="1487"/>
        <item x="836"/>
        <item x="7836"/>
        <item x="886"/>
        <item x="2563"/>
        <item x="254"/>
        <item x="283"/>
        <item x="3905"/>
        <item x="194"/>
        <item x="3315"/>
        <item x="1486"/>
        <item x="72"/>
        <item x="843"/>
        <item x="3726"/>
        <item x="3901"/>
        <item x="8437"/>
        <item x="1628"/>
        <item x="192"/>
        <item x="4557"/>
        <item x="858"/>
        <item x="220"/>
        <item x="4594"/>
        <item x="853"/>
        <item x="1678"/>
        <item x="8265"/>
        <item x="4616"/>
        <item x="4601"/>
        <item x="1663"/>
        <item x="850"/>
        <item x="4632"/>
        <item x="8187"/>
        <item x="882"/>
        <item x="846"/>
        <item x="1606"/>
        <item x="1479"/>
        <item x="3526"/>
        <item x="30"/>
        <item x="196"/>
        <item x="1717"/>
        <item x="5166"/>
        <item x="7710"/>
        <item x="1536"/>
        <item x="7708"/>
        <item x="4600"/>
        <item x="7889"/>
        <item x="848"/>
        <item x="1608"/>
        <item x="3959"/>
        <item x="844"/>
        <item x="2903"/>
        <item x="100"/>
        <item x="1721"/>
        <item x="7555"/>
        <item x="7695"/>
        <item x="1532"/>
        <item x="4624"/>
        <item x="1535"/>
        <item x="7688"/>
        <item x="7692"/>
        <item x="2891"/>
        <item x="872"/>
        <item x="1806"/>
        <item x="3287"/>
        <item x="1662"/>
        <item x="4991"/>
        <item x="1681"/>
        <item x="5276"/>
        <item x="7839"/>
        <item x="4523"/>
        <item x="5141"/>
        <item x="8663"/>
        <item x="4636"/>
        <item x="1668"/>
        <item x="4429"/>
        <item x="3730"/>
        <item x="5816"/>
        <item x="7700"/>
        <item x="2934"/>
        <item x="5140"/>
        <item x="8490"/>
        <item x="7696"/>
        <item x="2939"/>
        <item x="1639"/>
        <item x="242"/>
        <item x="873"/>
        <item x="894"/>
        <item x="1780"/>
        <item x="200"/>
        <item x="3994"/>
        <item x="4603"/>
        <item x="906"/>
        <item x="7565"/>
        <item x="1718"/>
        <item x="7741"/>
        <item x="8502"/>
        <item x="4667"/>
        <item x="5103"/>
        <item x="7914"/>
        <item x="8414"/>
        <item x="8587"/>
        <item x="4635"/>
        <item x="5716"/>
        <item x="3353"/>
        <item x="7905"/>
        <item x="911"/>
        <item x="4407"/>
        <item x="1621"/>
        <item x="1730"/>
        <item x="5165"/>
        <item x="1632"/>
        <item x="5239"/>
        <item x="7842"/>
        <item x="5294"/>
        <item x="4729"/>
        <item x="3832"/>
        <item x="1231"/>
        <item x="5299"/>
        <item x="7709"/>
        <item x="1206"/>
        <item x="7845"/>
        <item x="1790"/>
        <item x="4001"/>
        <item x="7378"/>
        <item x="5213"/>
        <item x="4562"/>
        <item x="1517"/>
        <item x="7895"/>
        <item x="2290"/>
        <item x="86"/>
        <item x="137"/>
        <item x="1547"/>
        <item x="3884"/>
        <item x="1660"/>
        <item x="1683"/>
        <item x="7755"/>
        <item x="3796"/>
        <item x="7711"/>
        <item x="273"/>
        <item x="123"/>
        <item x="7925"/>
        <item x="4707"/>
        <item x="5182"/>
        <item x="4532"/>
        <item x="96"/>
        <item x="3880"/>
        <item x="1635"/>
        <item x="4614"/>
        <item x="215"/>
        <item x="4677"/>
        <item x="3848"/>
        <item x="7553"/>
        <item x="124"/>
        <item x="2153"/>
        <item x="4471"/>
        <item x="3314"/>
        <item x="1645"/>
        <item x="125"/>
        <item x="240"/>
        <item x="83"/>
        <item x="1577"/>
        <item x="933"/>
        <item x="8322"/>
        <item x="1530"/>
        <item x="3875"/>
        <item x="921"/>
        <item x="2083"/>
        <item x="7774"/>
        <item x="5275"/>
        <item x="1029"/>
        <item x="3858"/>
        <item x="1023"/>
        <item x="3802"/>
        <item x="1212"/>
        <item x="4640"/>
        <item x="3900"/>
        <item x="3902"/>
        <item x="3336"/>
        <item x="7754"/>
        <item x="1243"/>
        <item x="7714"/>
        <item x="1782"/>
        <item x="4641"/>
        <item x="8231"/>
        <item x="5167"/>
        <item x="1497"/>
        <item x="1531"/>
        <item x="8409"/>
        <item x="1209"/>
        <item x="3774"/>
        <item x="3342"/>
        <item x="1395"/>
        <item x="1210"/>
        <item x="73"/>
        <item x="7717"/>
        <item x="2823"/>
        <item x="3345"/>
        <item x="88"/>
        <item x="1597"/>
        <item x="8299"/>
        <item x="4681"/>
        <item x="5180"/>
        <item x="1225"/>
        <item x="5301"/>
        <item x="7728"/>
        <item x="1227"/>
        <item x="5631"/>
        <item x="1483"/>
        <item x="1437"/>
        <item x="1595"/>
        <item x="1709"/>
        <item x="2279"/>
        <item x="1236"/>
        <item x="87"/>
        <item x="4561"/>
        <item x="1661"/>
        <item x="3894"/>
        <item x="1794"/>
        <item x="1797"/>
        <item x="1852"/>
        <item x="93"/>
        <item x="918"/>
        <item x="1873"/>
        <item x="950"/>
        <item x="3413"/>
        <item x="7732"/>
        <item x="3447"/>
        <item x="3416"/>
        <item x="1498"/>
        <item x="4565"/>
        <item x="4577"/>
        <item x="1283"/>
        <item x="7761"/>
        <item x="1556"/>
        <item x="1550"/>
        <item x="3443"/>
        <item x="126"/>
        <item x="5191"/>
        <item x="3432"/>
        <item x="256"/>
        <item x="8493"/>
        <item x="7854"/>
        <item x="1881"/>
        <item x="3449"/>
        <item x="1254"/>
        <item x="4553"/>
        <item x="4649"/>
        <item x="347"/>
        <item x="3456"/>
        <item x="1653"/>
        <item x="348"/>
        <item x="1698"/>
        <item x="2136"/>
        <item x="355"/>
        <item x="361"/>
        <item x="358"/>
        <item x="4731"/>
        <item x="259"/>
        <item x="3454"/>
        <item x="5263"/>
        <item x="5307"/>
        <item x="360"/>
        <item x="357"/>
        <item x="351"/>
        <item x="4675"/>
        <item x="339"/>
        <item x="130"/>
        <item x="128"/>
        <item x="4665"/>
        <item x="129"/>
        <item x="4415"/>
        <item x="352"/>
        <item x="4541"/>
        <item x="7387"/>
        <item x="5264"/>
        <item x="359"/>
        <item x="4652"/>
        <item x="223"/>
        <item x="1515"/>
        <item x="110"/>
        <item x="258"/>
        <item x="116"/>
        <item x="278"/>
        <item x="5265"/>
        <item x="264"/>
        <item x="277"/>
        <item x="3950"/>
        <item x="8264"/>
        <item x="2723"/>
        <item x="7814"/>
        <item x="5251"/>
        <item x="5206"/>
        <item x="939"/>
        <item x="2065"/>
        <item x="1102"/>
        <item x="257"/>
        <item x="2735"/>
        <item x="1262"/>
        <item x="4669"/>
        <item x="4547"/>
        <item x="7920"/>
        <item x="4489"/>
        <item x="8263"/>
        <item x="973"/>
        <item x="5200"/>
        <item x="1522"/>
        <item x="2044"/>
        <item x="268"/>
        <item x="1705"/>
        <item x="1898"/>
        <item x="261"/>
        <item x="326"/>
        <item x="4684"/>
        <item x="263"/>
        <item x="2289"/>
        <item x="1600"/>
        <item x="1664"/>
        <item x="280"/>
        <item x="1902"/>
        <item x="1542"/>
        <item x="1601"/>
        <item x="238"/>
        <item x="3732"/>
        <item x="1622"/>
        <item x="957"/>
        <item x="1361"/>
        <item x="7806"/>
        <item x="1109"/>
        <item x="8390"/>
        <item x="354"/>
        <item x="8418"/>
        <item x="4692"/>
        <item x="4702"/>
        <item x="8472"/>
        <item x="1680"/>
        <item x="281"/>
        <item x="7380"/>
        <item x="1715"/>
        <item x="2097"/>
        <item x="4678"/>
        <item x="2101"/>
        <item x="1626"/>
        <item x="1264"/>
        <item x="227"/>
        <item x="282"/>
        <item x="7751"/>
        <item x="2225"/>
        <item x="7769"/>
        <item x="2095"/>
        <item x="1541"/>
        <item x="941"/>
        <item x="2900"/>
        <item x="5194"/>
        <item x="2144"/>
        <item x="7827"/>
        <item x="2158"/>
        <item x="7777"/>
        <item x="960"/>
        <item x="103"/>
        <item x="5243"/>
        <item x="1690"/>
        <item x="1508"/>
        <item x="1609"/>
        <item x="2138"/>
        <item x="5192"/>
        <item x="295"/>
        <item x="1625"/>
        <item x="7377"/>
        <item x="4688"/>
        <item x="297"/>
        <item x="1674"/>
        <item x="3969"/>
        <item x="4495"/>
        <item x="296"/>
        <item x="8425"/>
        <item x="1638"/>
        <item x="2826"/>
        <item x="3955"/>
        <item x="4673"/>
        <item x="2020"/>
        <item x="5266"/>
        <item x="7594"/>
        <item x="300"/>
        <item x="7772"/>
        <item x="2103"/>
        <item x="4993"/>
        <item x="3716"/>
        <item x="1520"/>
        <item x="1728"/>
        <item x="299"/>
        <item x="1551"/>
        <item x="4686"/>
        <item x="8374"/>
        <item x="969"/>
        <item x="4994"/>
        <item x="8371"/>
        <item x="8412"/>
        <item x="7384"/>
        <item x="1913"/>
        <item x="145"/>
        <item x="1629"/>
        <item x="1258"/>
        <item x="298"/>
        <item x="8392"/>
        <item x="7927"/>
        <item x="270"/>
        <item x="266"/>
        <item x="3483"/>
        <item x="1915"/>
        <item x="2219"/>
        <item x="983"/>
        <item x="1623"/>
        <item x="2226"/>
        <item x="953"/>
        <item x="4464"/>
        <item x="101"/>
        <item x="1686"/>
        <item x="954"/>
        <item x="2736"/>
        <item x="4482"/>
        <item x="1923"/>
        <item x="4995"/>
        <item x="2947"/>
        <item x="1463"/>
        <item x="7928"/>
        <item x="7880"/>
        <item x="1538"/>
        <item x="279"/>
        <item x="8346"/>
        <item x="3991"/>
        <item x="4735"/>
        <item x="4713"/>
        <item x="2186"/>
        <item x="36"/>
        <item x="1559"/>
        <item x="3962"/>
        <item x="2081"/>
        <item x="7795"/>
        <item x="1605"/>
        <item x="1633"/>
        <item x="1644"/>
        <item x="5267"/>
        <item x="7798"/>
        <item x="2296"/>
        <item x="7833"/>
        <item x="267"/>
        <item x="356"/>
        <item x="7556"/>
        <item x="7537"/>
        <item x="1732"/>
        <item x="3836"/>
        <item x="3838"/>
        <item x="1330"/>
        <item x="5683"/>
        <item x="106"/>
        <item x="205"/>
        <item x="1685"/>
        <item x="4658"/>
        <item x="4719"/>
        <item x="5204"/>
        <item x="3816"/>
        <item x="948"/>
        <item x="5209"/>
        <item x="8664"/>
        <item x="963"/>
        <item x="1624"/>
        <item x="265"/>
        <item x="5280"/>
        <item x="1731"/>
        <item x="1724"/>
        <item x="3904"/>
        <item x="2812"/>
        <item x="2175"/>
        <item x="8449"/>
        <item x="1676"/>
        <item x="1502"/>
        <item x="3898"/>
        <item x="1325"/>
        <item x="1617"/>
        <item x="2889"/>
        <item x="1503"/>
        <item x="2720"/>
        <item x="4708"/>
        <item x="135"/>
        <item x="4699"/>
        <item x="4697"/>
        <item x="1952"/>
        <item x="1722"/>
        <item x="2811"/>
        <item x="2150"/>
        <item x="8248"/>
        <item x="3653"/>
        <item x="3738"/>
        <item x="4710"/>
        <item x="2810"/>
        <item x="8677"/>
        <item x="3119"/>
        <item x="2078"/>
        <item x="2284"/>
        <item x="262"/>
        <item x="7557"/>
        <item x="7567"/>
        <item x="1918"/>
        <item x="2961"/>
        <item x="105"/>
        <item x="3974"/>
        <item x="4696"/>
        <item x="2180"/>
        <item x="8672"/>
        <item x="8676"/>
        <item x="3906"/>
        <item x="2099"/>
        <item x="8379"/>
        <item x="5022"/>
        <item x="7782"/>
        <item x="1549"/>
        <item x="1672"/>
        <item x="2722"/>
        <item x="218"/>
        <item x="3986"/>
        <item x="4676"/>
        <item x="1540"/>
        <item x="4706"/>
        <item x="8476"/>
        <item x="24"/>
        <item x="7596"/>
        <item x="3535"/>
        <item x="3896"/>
        <item x="7794"/>
        <item x="3874"/>
        <item x="3903"/>
        <item x="1610"/>
        <item x="3990"/>
        <item x="1511"/>
        <item x="7885"/>
        <item x="1618"/>
        <item x="3822"/>
        <item x="7803"/>
        <item x="1648"/>
        <item x="1935"/>
        <item x="2028"/>
        <item x="3997"/>
        <item x="1521"/>
        <item x="2063"/>
        <item x="1657"/>
        <item x="1548"/>
        <item x="8247"/>
        <item x="1237"/>
        <item x="1246"/>
        <item x="7804"/>
        <item x="8285"/>
        <item x="3685"/>
        <item x="2894"/>
        <item x="2142"/>
        <item x="4002"/>
        <item x="133"/>
        <item x="8468"/>
        <item x="2159"/>
        <item x="2157"/>
        <item x="2042"/>
        <item x="2820"/>
        <item x="318"/>
        <item x="7834"/>
        <item x="2079"/>
        <item x="8209"/>
        <item x="1947"/>
        <item x="317"/>
        <item x="5273"/>
        <item x="309"/>
        <item x="4502"/>
        <item x="2017"/>
        <item x="4724"/>
        <item x="1506"/>
        <item x="5306"/>
        <item x="1493"/>
        <item x="2814"/>
        <item x="312"/>
        <item x="1981"/>
        <item x="8504"/>
        <item x="2935"/>
        <item x="3553"/>
        <item x="1665"/>
        <item x="4506"/>
        <item x="4703"/>
        <item x="2085"/>
        <item x="308"/>
        <item x="1504"/>
        <item x="8256"/>
        <item x="2215"/>
        <item x="290"/>
        <item x="2123"/>
        <item x="1641"/>
        <item x="1691"/>
        <item x="8391"/>
        <item x="7810"/>
        <item x="1703"/>
        <item x="3593"/>
        <item x="7837"/>
        <item x="2098"/>
        <item x="2143"/>
        <item x="3550"/>
        <item x="8361"/>
        <item x="2893"/>
        <item x="7849"/>
        <item x="1958"/>
        <item x="3743"/>
        <item x="2121"/>
        <item x="2027"/>
        <item x="1041"/>
        <item x="2096"/>
        <item x="8309"/>
        <item x="1642"/>
        <item x="1682"/>
        <item x="3988"/>
        <item x="1695"/>
        <item x="1602"/>
        <item x="1620"/>
        <item x="2040"/>
        <item x="8380"/>
        <item x="8332"/>
        <item x="1533"/>
        <item x="1649"/>
        <item x="2134"/>
        <item x="990"/>
        <item x="8416"/>
        <item x="4470"/>
        <item x="8334"/>
        <item x="3594"/>
        <item x="1528"/>
        <item x="8327"/>
        <item x="8333"/>
        <item x="4462"/>
        <item x="2932"/>
        <item x="2892"/>
        <item x="4473"/>
        <item x="5328"/>
        <item x="2129"/>
        <item x="1501"/>
        <item x="7875"/>
        <item x="8191"/>
        <item x="4477"/>
        <item x="2124"/>
        <item x="2816"/>
        <item x="2102"/>
        <item x="2034"/>
        <item x="3860"/>
        <item x="3861"/>
        <item x="1010"/>
        <item x="3863"/>
        <item x="1684"/>
        <item x="2122"/>
        <item x="2080"/>
        <item x="2906"/>
        <item x="1560"/>
        <item x="2030"/>
        <item x="2829"/>
        <item x="5244"/>
        <item x="3839"/>
        <item x="5277"/>
        <item x="1659"/>
        <item x="1983"/>
        <item x="2165"/>
        <item x="2948"/>
        <item x="7848"/>
        <item x="2293"/>
        <item x="1985"/>
        <item x="4711"/>
        <item x="4716"/>
        <item x="2057"/>
        <item x="7850"/>
        <item x="2895"/>
        <item x="1647"/>
        <item x="1692"/>
        <item x="1537"/>
        <item x="1689"/>
        <item x="2897"/>
        <item x="1693"/>
        <item x="1014"/>
        <item x="1990"/>
        <item x="3862"/>
        <item x="2959"/>
        <item x="2237"/>
        <item x="2822"/>
        <item x="1611"/>
        <item x="7894"/>
        <item x="1619"/>
        <item x="4497"/>
        <item x="5226"/>
        <item x="1534"/>
        <item x="221"/>
        <item x="1729"/>
        <item x="2957"/>
        <item x="1398"/>
        <item x="2094"/>
        <item x="1360"/>
        <item x="2931"/>
        <item x="294"/>
        <item x="1646"/>
        <item x="2064"/>
        <item x="2077"/>
        <item x="275"/>
        <item x="5247"/>
        <item x="2025"/>
        <item x="1490"/>
        <item x="1496"/>
        <item x="1735"/>
        <item x="7873"/>
        <item x="5232"/>
        <item x="1525"/>
        <item x="1576"/>
        <item x="2936"/>
        <item x="7877"/>
        <item x="1694"/>
        <item x="7878"/>
        <item x="1655"/>
        <item x="1701"/>
        <item x="7853"/>
        <item x="8470"/>
        <item x="136"/>
        <item x="7831"/>
        <item x="7789"/>
        <item x="139"/>
        <item x="140"/>
        <item x="2181"/>
        <item x="3705"/>
        <item x="992"/>
        <item x="144"/>
        <item x="2054"/>
        <item x="1666"/>
        <item x="3717"/>
        <item x="1658"/>
        <item x="4682"/>
        <item x="1499"/>
        <item x="1539"/>
        <item x="2938"/>
        <item x="1034"/>
        <item x="7828"/>
        <item x="3700"/>
        <item x="8473"/>
        <item x="6096"/>
        <item x="7072"/>
        <item x="3226"/>
        <item x="3721"/>
        <item x="3675"/>
        <item x="5237"/>
        <item x="7096"/>
        <item x="6895"/>
        <item x="1850"/>
        <item x="7073"/>
        <item x="7830"/>
        <item x="6903"/>
        <item x="5325"/>
        <item x="5593"/>
        <item x="7992"/>
        <item x="6238"/>
        <item x="3196"/>
        <item x="5334"/>
        <item x="1991"/>
        <item x="3211"/>
        <item x="2119"/>
        <item x="3719"/>
        <item x="7100"/>
        <item x="5358"/>
        <item x="1860"/>
        <item x="7160"/>
        <item x="7071"/>
        <item x="5231"/>
        <item x="5375"/>
        <item x="7074"/>
        <item x="2946"/>
        <item x="5228"/>
        <item x="3677"/>
        <item x="5324"/>
        <item x="7256"/>
        <item x="5385"/>
        <item x="6618"/>
        <item x="7997"/>
        <item x="5329"/>
        <item x="5380"/>
        <item x="7159"/>
        <item x="8006"/>
        <item x="5377"/>
        <item x="7908"/>
        <item x="5381"/>
        <item x="5330"/>
        <item x="5386"/>
        <item x="7099"/>
        <item x="6904"/>
        <item x="6901"/>
        <item x="5388"/>
        <item x="5335"/>
        <item x="7904"/>
        <item x="5354"/>
        <item x="5356"/>
        <item x="1052"/>
        <item x="3699"/>
        <item x="5351"/>
        <item x="5353"/>
        <item x="7991"/>
        <item x="8004"/>
        <item x="5233"/>
        <item x="7061"/>
        <item x="7857"/>
        <item x="5326"/>
        <item x="6660"/>
        <item x="5480"/>
        <item x="7112"/>
        <item x="5387"/>
        <item x="5390"/>
        <item x="5376"/>
        <item x="7084"/>
        <item x="8413"/>
        <item x="6677"/>
        <item x="288"/>
        <item x="3684"/>
        <item x="2457"/>
        <item x="6938"/>
        <item x="7257"/>
        <item x="7154"/>
        <item x="2440"/>
        <item x="7059"/>
        <item x="6945"/>
        <item x="1825"/>
        <item x="6531"/>
        <item x="7070"/>
        <item x="5588"/>
        <item x="6893"/>
        <item x="3740"/>
        <item x="1025"/>
        <item x="6899"/>
        <item x="5341"/>
        <item x="6937"/>
        <item x="5331"/>
        <item x="2524"/>
        <item x="8417"/>
        <item x="1996"/>
        <item x="2819"/>
        <item x="5461"/>
        <item x="1021"/>
        <item x="2118"/>
        <item x="5370"/>
        <item x="5739"/>
        <item x="2454"/>
        <item x="6258"/>
        <item x="7844"/>
        <item x="2815"/>
        <item x="5554"/>
        <item x="5999"/>
        <item x="1969"/>
        <item x="2475"/>
        <item x="7157"/>
        <item x="5350"/>
        <item x="1847"/>
        <item x="5347"/>
        <item x="7001"/>
        <item x="3680"/>
        <item x="6543"/>
        <item x="6940"/>
        <item x="1827"/>
        <item x="2176"/>
        <item x="6963"/>
        <item x="7094"/>
        <item x="6902"/>
        <item x="7861"/>
        <item x="7148"/>
        <item x="7911"/>
        <item x="7919"/>
        <item x="289"/>
        <item x="7906"/>
        <item x="1909"/>
        <item x="6260"/>
        <item x="5392"/>
        <item x="6941"/>
        <item x="2485"/>
        <item x="6833"/>
        <item x="7055"/>
        <item x="6176"/>
        <item x="1905"/>
        <item x="8000"/>
        <item x="7178"/>
        <item x="6942"/>
        <item x="5476"/>
        <item x="2497"/>
        <item x="5371"/>
        <item x="2117"/>
        <item x="6990"/>
        <item x="7023"/>
        <item x="7075"/>
        <item x="3996"/>
        <item x="7280"/>
        <item x="1761"/>
        <item x="2459"/>
        <item x="7058"/>
        <item x="7832"/>
        <item x="7057"/>
        <item x="6041"/>
        <item x="6950"/>
        <item x="7011"/>
        <item x="7910"/>
        <item x="5332"/>
        <item x="6991"/>
        <item x="6973"/>
        <item x="7901"/>
        <item x="6921"/>
        <item x="2489"/>
        <item x="2958"/>
        <item x="7024"/>
        <item x="6992"/>
        <item x="7989"/>
        <item x="6969"/>
        <item x="1026"/>
        <item x="5393"/>
        <item x="5352"/>
        <item x="6922"/>
        <item x="7893"/>
        <item x="5174"/>
        <item x="5389"/>
        <item x="7018"/>
        <item x="7287"/>
        <item x="5357"/>
        <item x="7033"/>
        <item x="5535"/>
        <item x="7027"/>
        <item x="6897"/>
        <item x="6999"/>
        <item x="6943"/>
        <item x="292"/>
        <item x="2471"/>
        <item x="7025"/>
        <item x="7102"/>
        <item x="6951"/>
        <item x="5477"/>
        <item x="146"/>
        <item x="2523"/>
        <item x="6954"/>
        <item x="7009"/>
        <item x="1762"/>
        <item x="7896"/>
        <item x="7047"/>
        <item x="7851"/>
        <item x="5525"/>
        <item x="2818"/>
        <item x="5372"/>
        <item x="2494"/>
        <item x="7855"/>
        <item x="6912"/>
        <item x="7856"/>
        <item x="5363"/>
        <item x="2817"/>
        <item x="7110"/>
        <item x="6925"/>
        <item x="8066"/>
        <item x="7143"/>
        <item x="2821"/>
        <item x="7087"/>
        <item x="6946"/>
        <item x="7056"/>
        <item x="2476"/>
        <item x="7108"/>
        <item x="2128"/>
        <item x="5337"/>
        <item x="7902"/>
        <item x="6958"/>
        <item x="1044"/>
        <item x="7998"/>
        <item x="291"/>
        <item x="3999"/>
        <item x="7903"/>
        <item x="5691"/>
        <item x="1755"/>
        <item x="7076"/>
        <item x="3736"/>
        <item x="1612"/>
        <item x="143"/>
        <item x="7900"/>
        <item x="1042"/>
        <item x="1043"/>
        <item x="149"/>
        <item x="6959"/>
        <item x="6967"/>
        <item x="6994"/>
        <item x="7020"/>
        <item x="7012"/>
        <item x="7930"/>
        <item x="8430"/>
        <item x="1518"/>
        <item x="7909"/>
        <item x="5336"/>
        <item x="6975"/>
        <item x="6986"/>
        <item x="6974"/>
        <item x="6998"/>
        <item x="7017"/>
        <item x="6997"/>
        <item x="7051"/>
        <item x="2132"/>
        <item x="3696"/>
        <item x="6961"/>
        <item x="7045"/>
        <item x="7007"/>
        <item x="5443"/>
        <item x="6976"/>
        <item x="7181"/>
        <item x="2311"/>
        <item x="6982"/>
        <item x="5241"/>
        <item x="8683"/>
        <item x="1699"/>
        <item x="6980"/>
        <item x="7141"/>
        <item x="6952"/>
        <item x="7044"/>
        <item x="7155"/>
        <item x="7005"/>
        <item x="1763"/>
        <item x="6956"/>
        <item x="2147"/>
        <item x="6972"/>
        <item x="7049"/>
        <item x="6955"/>
        <item x="7111"/>
        <item x="2507"/>
        <item x="2178"/>
        <item x="1050"/>
        <item x="7180"/>
        <item x="7003"/>
        <item x="147"/>
        <item x="1836"/>
        <item x="5784"/>
        <item x="4000"/>
        <item x="5333"/>
        <item x="7114"/>
        <item x="7010"/>
        <item x="5444"/>
        <item x="2824"/>
        <item x="2304"/>
        <item x="6981"/>
        <item x="5238"/>
        <item x="7860"/>
        <item x="2016"/>
        <item x="2490"/>
        <item x="5435"/>
        <item x="2312"/>
        <item x="7918"/>
        <item x="1054"/>
        <item x="5693"/>
        <item x="3377"/>
        <item x="1908"/>
        <item x="2306"/>
        <item x="6962"/>
        <item x="5460"/>
        <item x="5338"/>
        <item x="7329"/>
        <item x="3284"/>
        <item x="7016"/>
        <item x="1737"/>
        <item x="7883"/>
        <item x="1771"/>
        <item x="7092"/>
        <item x="2502"/>
        <item x="7046"/>
        <item x="1907"/>
        <item x="5374"/>
        <item x="1906"/>
        <item x="3873"/>
        <item x="6970"/>
        <item x="7098"/>
        <item x="5242"/>
        <item x="2461"/>
        <item x="2309"/>
        <item x="2170"/>
        <item x="6050"/>
        <item x="7859"/>
        <item x="6971"/>
        <item x="1758"/>
        <item x="5448"/>
        <item x="1864"/>
        <item x="6771"/>
        <item x="5651"/>
        <item x="1700"/>
        <item x="2503"/>
        <item x="6985"/>
        <item x="7008"/>
        <item x="7179"/>
        <item x="5240"/>
        <item x="2086"/>
        <item x="5728"/>
        <item x="6983"/>
        <item x="1604"/>
        <item x="6979"/>
        <item x="5652"/>
        <item x="7996"/>
        <item x="7912"/>
        <item x="5769"/>
        <item x="1791"/>
        <item x="1819"/>
        <item x="2231"/>
        <item x="2513"/>
        <item x="5594"/>
        <item x="7015"/>
        <item x="1895"/>
        <item x="2539"/>
        <item x="8072"/>
        <item x="1756"/>
        <item x="5537"/>
        <item x="5575"/>
        <item x="2233"/>
        <item x="7335"/>
        <item x="2530"/>
        <item x="1696"/>
        <item x="2825"/>
        <item x="2303"/>
        <item x="1687"/>
        <item x="2302"/>
        <item x="2828"/>
        <item x="1897"/>
        <item x="5539"/>
        <item x="7891"/>
        <item x="3737"/>
        <item x="1778"/>
        <item x="1697"/>
        <item x="6989"/>
        <item x="7913"/>
        <item x="1783"/>
        <item x="2460"/>
        <item x="7993"/>
        <item x="2164"/>
        <item x="2477"/>
        <item x="1901"/>
        <item x="7890"/>
        <item x="2145"/>
        <item x="2438"/>
        <item x="2827"/>
        <item x="1738"/>
        <item x="6984"/>
        <item x="2469"/>
        <item x="5248"/>
        <item x="5369"/>
        <item x="1817"/>
        <item x="6978"/>
        <item x="5741"/>
        <item x="2433"/>
        <item x="5706"/>
        <item x="1798"/>
        <item x="5624"/>
        <item x="1489"/>
        <item x="2436"/>
        <item x="2499"/>
        <item x="2185"/>
        <item x="1904"/>
        <item x="5359"/>
        <item x="5765"/>
        <item x="1896"/>
        <item x="6977"/>
        <item x="1669"/>
        <item x="1995"/>
        <item x="2109"/>
        <item x="7337"/>
        <item x="1922"/>
        <item x="2456"/>
        <item x="1839"/>
        <item x="7869"/>
        <item x="5546"/>
        <item x="5373"/>
        <item x="2521"/>
        <item x="6996"/>
        <item x="2470"/>
        <item x="5676"/>
        <item x="1971"/>
        <item x="7183"/>
        <item x="2305"/>
        <item x="6995"/>
        <item x="5478"/>
        <item x="1973"/>
        <item x="2552"/>
        <item x="1808"/>
        <item x="1802"/>
        <item x="1826"/>
        <item x="1894"/>
        <item x="2535"/>
        <item x="5348"/>
        <item x="2557"/>
        <item x="8486"/>
        <item x="7097"/>
        <item x="5787"/>
        <item x="5391"/>
        <item x="5524"/>
        <item x="5340"/>
        <item x="2462"/>
        <item x="2316"/>
        <item x="2008"/>
        <item x="2163"/>
        <item x="5339"/>
        <item x="5384"/>
        <item x="1982"/>
        <item x="5445"/>
        <item x="6124"/>
        <item x="5623"/>
        <item x="1051"/>
        <item x="7865"/>
        <item x="5772"/>
        <item x="1815"/>
        <item x="5346"/>
        <item x="5768"/>
        <item x="2019"/>
        <item x="7884"/>
        <item x="2299"/>
        <item x="5621"/>
        <item x="2554"/>
        <item x="2473"/>
        <item x="1751"/>
        <item x="1970"/>
        <item x="1921"/>
        <item x="2472"/>
        <item x="2536"/>
        <item x="6968"/>
        <item x="2525"/>
        <item x="7054"/>
        <item x="2133"/>
        <item x="1704"/>
        <item x="3518"/>
        <item x="2073"/>
        <item x="6993"/>
        <item x="5544"/>
        <item x="7019"/>
        <item x="8128"/>
        <item x="1838"/>
        <item x="1793"/>
        <item x="2234"/>
        <item x="1748"/>
        <item x="5643"/>
        <item x="5673"/>
        <item x="1779"/>
        <item x="1837"/>
        <item x="1829"/>
        <item x="3686"/>
        <item x="7145"/>
        <item x="1795"/>
        <item x="2297"/>
        <item x="2463"/>
        <item x="5578"/>
        <item x="3807"/>
        <item x="2193"/>
        <item x="2191"/>
        <item x="2314"/>
        <item x="8501"/>
        <item x="2298"/>
        <item x="1874"/>
        <item x="2508"/>
        <item x="1781"/>
        <item x="3808"/>
        <item x="5379"/>
        <item x="1757"/>
        <item x="1799"/>
        <item x="2465"/>
        <item x="2011"/>
        <item x="7876"/>
        <item x="5360"/>
        <item x="1924"/>
        <item x="2493"/>
        <item x="2110"/>
        <item x="2308"/>
        <item x="5442"/>
        <item x="7004"/>
        <item x="2112"/>
        <item x="7892"/>
        <item x="1754"/>
        <item x="1749"/>
        <item x="5696"/>
        <item x="2464"/>
        <item x="7862"/>
        <item x="1968"/>
        <item x="6988"/>
        <item x="7882"/>
        <item x="2527"/>
        <item x="8090"/>
        <item x="2199"/>
        <item x="8001"/>
        <item x="6987"/>
        <item x="2466"/>
        <item x="7022"/>
        <item x="1975"/>
        <item x="7881"/>
        <item x="3769"/>
        <item x="1851"/>
        <item x="3853"/>
        <item x="1974"/>
        <item x="2075"/>
        <item x="195"/>
        <item x="2455"/>
        <item x="5503"/>
        <item x="1840"/>
        <item x="2228"/>
        <item x="1876"/>
        <item x="1964"/>
        <item x="7142"/>
        <item x="7886"/>
        <item x="7999"/>
        <item x="7899"/>
        <item x="7887"/>
        <item x="1845"/>
        <item x="2498"/>
        <item x="5327"/>
        <item x="7915"/>
        <item x="7888"/>
        <item x="1980"/>
        <item x="1976"/>
        <item x="1972"/>
        <item x="7000"/>
        <item x="7929"/>
        <item x="148"/>
        <item x="2439"/>
        <item x="1937"/>
        <item x="2069"/>
        <item x="5446"/>
        <item x="1925"/>
        <item x="7002"/>
        <item x="1807"/>
        <item x="1500"/>
        <item x="5770"/>
        <item x="2528"/>
        <item x="5366"/>
        <item x="5700"/>
        <item x="7177"/>
        <item x="1505"/>
        <item x="1951"/>
        <item x="2105"/>
        <item x="2197"/>
        <item x="3683"/>
        <item x="1671"/>
        <item x="7931"/>
        <item x="1651"/>
        <item x="7014"/>
        <item x="3867"/>
        <item x="3882"/>
        <item x="3895"/>
        <item x="1784"/>
        <item x="3872"/>
        <item x="1529"/>
        <item x="7140"/>
        <item x="2537"/>
        <item x="7013"/>
        <item x="1656"/>
        <item x="1707"/>
        <item x="2481"/>
        <item x="2516"/>
        <item x="7995"/>
        <item x="138"/>
        <item x="1957"/>
        <item x="7994"/>
        <item x="1752"/>
        <item x="7174"/>
        <item x="5361"/>
        <item x="7151"/>
        <item x="1801"/>
        <item x="5449"/>
        <item x="1960"/>
        <item x="7175"/>
        <item x="1988"/>
        <item x="1830"/>
        <item x="1702"/>
        <item x="3819"/>
        <item x="2082"/>
        <item x="3768"/>
        <item x="2076"/>
        <item x="1743"/>
        <item x="1716"/>
        <item x="7006"/>
        <item x="7026"/>
        <item x="2482"/>
        <item x="5382"/>
        <item x="3907"/>
        <item x="5383"/>
        <item x="3817"/>
        <item x="2139"/>
        <item x="2152"/>
        <item x="5622"/>
        <item x="7050"/>
        <item x="1804"/>
        <item x="7144"/>
        <item x="2510"/>
        <item x="8494"/>
        <item x="2437"/>
        <item x="1527"/>
        <item x="5711"/>
        <item x="3878"/>
        <item x="7021"/>
        <item x="5362"/>
        <item x="5378"/>
        <item x="2486"/>
        <item x="2474"/>
        <item x="5646"/>
        <item x="2148"/>
        <item x="2467"/>
        <item x="2550"/>
        <item x="8008"/>
        <item x="2089"/>
        <item x="7052"/>
        <item x="839"/>
        <item x="3799"/>
        <item x="2221"/>
        <item x="8482"/>
        <item x="1750"/>
        <item x="8489"/>
        <item x="2014"/>
        <item x="3923"/>
        <item x="2211"/>
        <item x="5577"/>
        <item x="1834"/>
        <item x="5447"/>
        <item x="1742"/>
        <item x="2100"/>
        <item x="1812"/>
        <item x="7048"/>
        <item x="2210"/>
        <item x="2480"/>
        <item x="2532"/>
        <item x="3775"/>
        <item x="1926"/>
        <item x="1956"/>
        <item x="5610"/>
        <item x="2505"/>
        <item x="5790"/>
        <item x="1740"/>
        <item x="2435"/>
        <item x="2468"/>
        <item x="3885"/>
        <item x="2015"/>
        <item x="8475"/>
        <item x="2090"/>
        <item x="1966"/>
        <item x="2479"/>
        <item x="1832"/>
        <item x="5462"/>
        <item x="5786"/>
        <item x="2201"/>
        <item x="2512"/>
        <item x="2553"/>
        <item x="2072"/>
        <item x="5785"/>
        <item x="3792"/>
        <item x="5788"/>
        <item x="8492"/>
        <item x="2212"/>
        <item x="2177"/>
        <item x="2509"/>
        <item x="5364"/>
        <item x="2160"/>
        <item x="2556"/>
        <item x="2071"/>
        <item x="2154"/>
        <item x="5365"/>
        <item x="1967"/>
        <item x="1820"/>
        <item x="7990"/>
        <item x="1760"/>
        <item x="1775"/>
        <item x="2161"/>
        <item x="5732"/>
        <item x="5505"/>
        <item x="5548"/>
        <item x="5481"/>
        <item x="1994"/>
        <item x="5702"/>
        <item x="2504"/>
        <item x="5783"/>
        <item x="2313"/>
        <item x="5650"/>
        <item x="1759"/>
        <item x="1766"/>
        <item x="2531"/>
        <item x="8002"/>
        <item x="5781"/>
        <item x="2484"/>
        <item x="2168"/>
        <item x="1927"/>
        <item x="2087"/>
        <item x="2519"/>
        <item x="2070"/>
        <item x="2213"/>
        <item x="1977"/>
        <item x="2189"/>
        <item x="1984"/>
        <item x="5727"/>
        <item x="1769"/>
        <item x="2487"/>
        <item x="2520"/>
        <item x="2546"/>
        <item x="8007"/>
        <item x="2506"/>
        <item x="5576"/>
        <item x="2035"/>
        <item x="2555"/>
        <item x="2172"/>
        <item x="1885"/>
        <item x="1774"/>
        <item x="2023"/>
        <item x="2032"/>
        <item x="2156"/>
        <item x="1859"/>
        <item x="2220"/>
        <item x="2048"/>
        <item x="5479"/>
        <item x="1821"/>
        <item x="5675"/>
        <item x="5668"/>
        <item x="2551"/>
        <item x="2488"/>
        <item x="1917"/>
        <item x="1919"/>
        <item x="1818"/>
        <item x="2208"/>
        <item x="1835"/>
        <item x="1739"/>
        <item x="2120"/>
        <item x="2492"/>
        <item x="1888"/>
        <item x="2561"/>
        <item x="1890"/>
        <item x="8005"/>
        <item x="1733"/>
        <item x="5536"/>
        <item x="1892"/>
        <item x="2167"/>
        <item x="5627"/>
        <item x="2190"/>
        <item x="2187"/>
        <item x="1810"/>
        <item x="2173"/>
        <item x="2183"/>
        <item x="2031"/>
        <item x="2115"/>
        <item x="2458"/>
        <item x="2029"/>
        <item x="1833"/>
        <item x="2196"/>
        <item x="1891"/>
        <item x="5644"/>
        <item x="1772"/>
        <item x="5653"/>
        <item x="2174"/>
        <item x="1893"/>
        <item x="2162"/>
        <item x="2198"/>
        <item x="5626"/>
        <item x="1736"/>
        <item x="2559"/>
        <item x="2202"/>
        <item x="5737"/>
        <item x="1928"/>
        <item x="8003"/>
        <item x="2116"/>
        <item x="1978"/>
        <item x="1764"/>
        <item x="5723"/>
        <item x="2238"/>
        <item x="2192"/>
        <item x="2543"/>
        <item x="1814"/>
        <item x="2478"/>
        <item x="2203"/>
        <item x="2141"/>
        <item x="2483"/>
        <item x="2179"/>
        <item x="2511"/>
        <item x="2052"/>
        <item x="2194"/>
        <item x="3843"/>
        <item x="2207"/>
        <item x="5642"/>
        <item x="1855"/>
        <item x="1861"/>
        <item x="2209"/>
        <item x="2491"/>
        <item x="5343"/>
        <item x="1842"/>
        <item x="2113"/>
        <item x="1979"/>
        <item x="1875"/>
        <item x="2012"/>
        <item x="1867"/>
        <item x="2496"/>
        <item x="8506"/>
        <item x="3893"/>
        <item x="3892"/>
        <item x="3897"/>
        <item x="1899"/>
        <item x="1853"/>
        <item x="1753"/>
        <item x="1841"/>
        <item x="2038"/>
        <item x="1844"/>
        <item x="2022"/>
        <item x="3886"/>
        <item x="5355"/>
        <item x="5789"/>
        <item x="2214"/>
        <item x="5368"/>
        <item x="5344"/>
        <item x="1824"/>
        <item x="2074"/>
        <item x="5740"/>
        <item x="2084"/>
        <item x="2518"/>
        <item x="1744"/>
        <item x="2092"/>
        <item x="2106"/>
        <item x="1854"/>
        <item x="3790"/>
        <item x="2166"/>
        <item x="3876"/>
        <item x="2223"/>
        <item x="1989"/>
        <item x="1734"/>
        <item x="1741"/>
        <item x="1986"/>
        <item x="1746"/>
        <item x="2204"/>
        <item x="1929"/>
        <item x="2522"/>
        <item x="2218"/>
        <item x="2534"/>
        <item x="2046"/>
        <item x="8009"/>
        <item x="1831"/>
        <item x="2111"/>
        <item x="2517"/>
        <item x="2540"/>
        <item x="1848"/>
        <item x="2217"/>
        <item x="2310"/>
        <item x="2495"/>
        <item x="3800"/>
        <item x="3823"/>
        <item x="2500"/>
        <item x="2205"/>
        <item x="8479"/>
        <item x="5674"/>
        <item x="2188"/>
        <item x="2560"/>
        <item x="1745"/>
        <item x="1858"/>
        <item x="2315"/>
        <item x="2529"/>
        <item x="1945"/>
        <item x="1828"/>
        <item x="5367"/>
        <item x="1959"/>
        <item x="5475"/>
        <item x="1773"/>
        <item x="1747"/>
        <item x="2317"/>
        <item x="1765"/>
        <item x="1768"/>
        <item x="1767"/>
        <item x="5780"/>
        <item x="2169"/>
        <item x="2541"/>
        <item x="2526"/>
        <item x="8499"/>
        <item x="5645"/>
        <item x="5648"/>
        <item x="5625"/>
        <item x="2300"/>
        <item x="2171"/>
        <item x="1930"/>
        <item x="2058"/>
        <item x="1805"/>
        <item x="4743"/>
        <item x="2200"/>
        <item x="2538"/>
        <item x="1770"/>
        <item x="2558"/>
        <item x="2216"/>
        <item x="2240"/>
        <item x="2055"/>
        <item x="1865"/>
        <item x="2088"/>
        <item x="5591"/>
        <item x="1962"/>
        <item x="8485"/>
        <item x="2227"/>
        <item x="5742"/>
        <item x="2514"/>
        <item x="2515"/>
        <item x="2533"/>
        <item x="2114"/>
        <item x="5672"/>
        <item x="1963"/>
        <item x="2501"/>
        <item x="2195"/>
        <item x="2307"/>
        <item x="2235"/>
        <item x="1803"/>
        <item x="2301"/>
        <item x="2222"/>
        <item x="8484"/>
        <item x="2229"/>
        <item x="3856"/>
        <item x="8503"/>
        <item x="8505"/>
        <item x="8491"/>
        <item x="8496"/>
        <item x="3791"/>
        <item x="8487"/>
        <item x="3772"/>
        <item x="3909"/>
        <item x="8488"/>
        <item x="8480"/>
        <item x="8481"/>
        <item x="8478"/>
        <item x="3801"/>
        <item x="8500"/>
        <item x="8477"/>
        <item x="8498"/>
        <item x="8497"/>
        <item x="3868"/>
        <item x="8483"/>
        <item x="3786"/>
        <item x="3787"/>
        <item x="51"/>
        <item t="default"/>
      </items>
    </pivotField>
    <pivotField showAll="0"/>
    <pivotField showAll="0"/>
    <pivotField showAll="0"/>
    <pivotField showAll="0">
      <items count="5">
        <item x="1"/>
        <item x="2"/>
        <item x="0"/>
        <item x="3"/>
        <item t="default"/>
      </items>
    </pivotField>
    <pivotField numFmtId="14" showAll="0"/>
    <pivotField showAll="0"/>
    <pivotField showAll="0">
      <items count="8">
        <item x="3"/>
        <item x="1"/>
        <item x="4"/>
        <item x="5"/>
        <item x="6"/>
        <item x="0"/>
        <item x="2"/>
        <item t="default"/>
      </items>
    </pivotField>
    <pivotField showAll="0">
      <items count="3">
        <item x="1"/>
        <item x="0"/>
        <item t="default"/>
      </items>
    </pivotField>
    <pivotField dataField="1" dragToRow="0" dragToCol="0" dragToPage="0" showAll="0" defaultSubtotal="0"/>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1"/>
        <item x="2"/>
        <item x="0"/>
        <item x="3"/>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paid_amount" fld="22" baseField="0" baseItem="0" numFmtId="165"/>
  </dataFields>
  <chartFormats count="1">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116E63-C4B8-40AE-92E3-E36B841D5DBE}" name="PivotTable2"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E17" firstHeaderRow="1" firstDataRow="1" firstDataCol="1"/>
  <pivotFields count="32">
    <pivotField showAll="0"/>
    <pivotField dataField="1" numFmtId="165" showAll="0"/>
    <pivotField numFmtId="166" showAll="0"/>
    <pivotField showAll="0"/>
    <pivotField axis="axisRow" showAll="0">
      <items count="16">
        <item x="0"/>
        <item x="11"/>
        <item x="2"/>
        <item x="6"/>
        <item x="4"/>
        <item x="14"/>
        <item x="1"/>
        <item x="7"/>
        <item x="3"/>
        <item x="10"/>
        <item x="12"/>
        <item x="9"/>
        <item x="5"/>
        <item x="8"/>
        <item x="13"/>
        <item t="default"/>
      </items>
    </pivotField>
    <pivotField showAll="0"/>
    <pivotField showAll="0"/>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showAll="0"/>
    <pivotField showAll="0"/>
    <pivotField numFmtId="22" showAll="0">
      <items count="10000">
        <item x="5225"/>
        <item x="5226"/>
        <item x="5227"/>
        <item x="5228"/>
        <item x="5229"/>
        <item x="5230"/>
        <item x="5231"/>
        <item x="5232"/>
        <item x="5233"/>
        <item x="5234"/>
        <item x="5235"/>
        <item x="5236"/>
        <item x="5237"/>
        <item x="5238"/>
        <item x="5239"/>
        <item x="5240"/>
        <item x="5241"/>
        <item x="5242"/>
        <item x="5243"/>
        <item x="2775"/>
        <item x="2776"/>
        <item x="2777"/>
        <item x="2778"/>
        <item x="4076"/>
        <item x="2779"/>
        <item x="2780"/>
        <item x="2781"/>
        <item x="2782"/>
        <item x="2783"/>
        <item x="2784"/>
        <item x="5244"/>
        <item x="5245"/>
        <item x="5246"/>
        <item x="5247"/>
        <item x="5248"/>
        <item x="5249"/>
        <item x="5250"/>
        <item x="5251"/>
        <item x="5252"/>
        <item x="5253"/>
        <item x="5254"/>
        <item x="5255"/>
        <item x="5256"/>
        <item x="5257"/>
        <item x="5258"/>
        <item x="5259"/>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4842"/>
        <item x="6544"/>
        <item x="6545"/>
        <item x="4843"/>
        <item x="6546"/>
        <item x="6547"/>
        <item x="6548"/>
        <item x="6549"/>
        <item x="6550"/>
        <item x="6551"/>
        <item x="6552"/>
        <item x="825"/>
        <item x="420"/>
        <item x="6553"/>
        <item x="826"/>
        <item x="6554"/>
        <item x="6555"/>
        <item x="6556"/>
        <item x="6557"/>
        <item x="6558"/>
        <item x="6559"/>
        <item x="827"/>
        <item x="6560"/>
        <item x="828"/>
        <item x="6561"/>
        <item x="829"/>
        <item x="830"/>
        <item x="2785"/>
        <item x="3200"/>
        <item x="6562"/>
        <item x="3201"/>
        <item x="9085"/>
        <item x="9086"/>
        <item x="421"/>
        <item x="9087"/>
        <item x="9088"/>
        <item x="9089"/>
        <item x="422"/>
        <item x="9090"/>
        <item x="9091"/>
        <item x="9092"/>
        <item x="9093"/>
        <item x="9094"/>
        <item x="9095"/>
        <item x="3202"/>
        <item x="6563"/>
        <item x="2786"/>
        <item x="423"/>
        <item x="9096"/>
        <item x="9097"/>
        <item x="3203"/>
        <item x="3204"/>
        <item x="424"/>
        <item x="9098"/>
        <item x="9099"/>
        <item x="425"/>
        <item x="3205"/>
        <item x="426"/>
        <item x="3206"/>
        <item x="427"/>
        <item x="3207"/>
        <item x="428"/>
        <item x="429"/>
        <item x="430"/>
        <item x="431"/>
        <item x="432"/>
        <item x="433"/>
        <item x="434"/>
        <item x="3208"/>
        <item x="3209"/>
        <item x="3210"/>
        <item x="3211"/>
        <item x="9100"/>
        <item x="3212"/>
        <item x="3213"/>
        <item x="3214"/>
        <item x="5260"/>
        <item x="435"/>
        <item x="5668"/>
        <item x="3215"/>
        <item x="436"/>
        <item x="3216"/>
        <item x="437"/>
        <item x="3217"/>
        <item x="4077"/>
        <item x="438"/>
        <item x="3218"/>
        <item x="5261"/>
        <item x="5669"/>
        <item x="9101"/>
        <item x="8665"/>
        <item x="9102"/>
        <item x="3219"/>
        <item x="3019"/>
        <item x="5262"/>
        <item x="6564"/>
        <item x="3220"/>
        <item x="3221"/>
        <item x="3020"/>
        <item x="5263"/>
        <item x="3021"/>
        <item x="3222"/>
        <item x="3223"/>
        <item x="5670"/>
        <item x="4078"/>
        <item x="3022"/>
        <item x="3224"/>
        <item x="8666"/>
        <item x="3225"/>
        <item x="3023"/>
        <item x="3226"/>
        <item x="3227"/>
        <item x="3024"/>
        <item x="5671"/>
        <item x="3228"/>
        <item x="6565"/>
        <item x="3229"/>
        <item x="3025"/>
        <item x="3230"/>
        <item x="9103"/>
        <item x="3231"/>
        <item x="5672"/>
        <item x="9902"/>
        <item x="3232"/>
        <item x="5673"/>
        <item x="3026"/>
        <item x="5674"/>
        <item x="3027"/>
        <item x="3233"/>
        <item x="8667"/>
        <item x="3028"/>
        <item x="5675"/>
        <item x="3234"/>
        <item x="5676"/>
        <item x="439"/>
        <item x="440"/>
        <item x="5677"/>
        <item x="441"/>
        <item x="8668"/>
        <item x="2787"/>
        <item x="2788"/>
        <item x="4079"/>
        <item x="2789"/>
        <item x="9769"/>
        <item x="3235"/>
        <item x="2790"/>
        <item x="4683"/>
        <item x="2791"/>
        <item x="3236"/>
        <item x="4684"/>
        <item x="9770"/>
        <item x="2792"/>
        <item x="9771"/>
        <item x="4350"/>
        <item x="4351"/>
        <item x="2793"/>
        <item x="9772"/>
        <item x="4352"/>
        <item x="4685"/>
        <item x="9773"/>
        <item x="4353"/>
        <item x="9774"/>
        <item x="4686"/>
        <item x="4354"/>
        <item x="4355"/>
        <item x="4080"/>
        <item x="2794"/>
        <item x="4356"/>
        <item x="2795"/>
        <item x="3237"/>
        <item x="2796"/>
        <item x="3238"/>
        <item x="3239"/>
        <item x="3240"/>
        <item x="8669"/>
        <item x="4357"/>
        <item x="3241"/>
        <item x="3242"/>
        <item x="4358"/>
        <item x="5678"/>
        <item x="3243"/>
        <item x="3244"/>
        <item x="4359"/>
        <item x="3245"/>
        <item x="3246"/>
        <item x="9104"/>
        <item x="9105"/>
        <item x="9106"/>
        <item x="3247"/>
        <item x="3248"/>
        <item x="4360"/>
        <item x="3249"/>
        <item x="3250"/>
        <item x="4361"/>
        <item x="3251"/>
        <item x="6566"/>
        <item x="4362"/>
        <item x="6567"/>
        <item x="3252"/>
        <item x="6568"/>
        <item x="4363"/>
        <item x="6569"/>
        <item x="3253"/>
        <item x="6570"/>
        <item x="6571"/>
        <item x="831"/>
        <item x="9107"/>
        <item x="6572"/>
        <item x="3254"/>
        <item x="4364"/>
        <item x="4365"/>
        <item x="6573"/>
        <item x="3255"/>
        <item x="6574"/>
        <item x="6575"/>
        <item x="832"/>
        <item x="4366"/>
        <item x="6576"/>
        <item x="6577"/>
        <item x="9108"/>
        <item x="6578"/>
        <item x="4948"/>
        <item x="1474"/>
        <item x="1475"/>
        <item x="833"/>
        <item x="9109"/>
        <item x="4949"/>
        <item x="1476"/>
        <item x="834"/>
        <item x="4950"/>
        <item x="9110"/>
        <item x="4367"/>
        <item x="4368"/>
        <item x="4951"/>
        <item x="1477"/>
        <item x="9111"/>
        <item x="8315"/>
        <item x="4952"/>
        <item x="4369"/>
        <item x="835"/>
        <item x="8316"/>
        <item x="4370"/>
        <item x="9112"/>
        <item x="2620"/>
        <item x="8317"/>
        <item x="4371"/>
        <item x="4372"/>
        <item x="2621"/>
        <item x="8318"/>
        <item x="4953"/>
        <item x="4373"/>
        <item x="4374"/>
        <item x="4375"/>
        <item x="4376"/>
        <item x="4954"/>
        <item x="4955"/>
        <item x="836"/>
        <item x="4956"/>
        <item x="6043"/>
        <item x="4957"/>
        <item x="837"/>
        <item x="4958"/>
        <item x="2554"/>
        <item x="2622"/>
        <item x="2623"/>
        <item x="2624"/>
        <item x="9728"/>
        <item x="838"/>
        <item x="6044"/>
        <item x="201"/>
        <item x="6045"/>
        <item x="839"/>
        <item x="1478"/>
        <item x="1479"/>
        <item x="9729"/>
        <item x="9695"/>
        <item x="202"/>
        <item x="840"/>
        <item x="1480"/>
        <item x="4959"/>
        <item x="2625"/>
        <item x="1481"/>
        <item x="6046"/>
        <item x="1482"/>
        <item x="6047"/>
        <item x="1483"/>
        <item x="1484"/>
        <item x="6048"/>
        <item x="6049"/>
        <item x="2626"/>
        <item x="2627"/>
        <item x="6050"/>
        <item x="6051"/>
        <item x="1485"/>
        <item x="2628"/>
        <item x="1199"/>
        <item x="1200"/>
        <item x="1201"/>
        <item x="6052"/>
        <item x="2629"/>
        <item x="6053"/>
        <item x="2630"/>
        <item x="1486"/>
        <item x="1202"/>
        <item x="1487"/>
        <item x="6054"/>
        <item x="6579"/>
        <item x="9696"/>
        <item x="2631"/>
        <item x="1488"/>
        <item x="6055"/>
        <item x="6580"/>
        <item x="1203"/>
        <item x="6581"/>
        <item x="1489"/>
        <item x="6056"/>
        <item x="6582"/>
        <item x="1490"/>
        <item x="6583"/>
        <item x="1491"/>
        <item x="6584"/>
        <item x="1492"/>
        <item x="6585"/>
        <item x="442"/>
        <item x="6586"/>
        <item x="6587"/>
        <item x="1493"/>
        <item x="1494"/>
        <item x="6588"/>
        <item x="6057"/>
        <item x="1495"/>
        <item x="6589"/>
        <item x="1496"/>
        <item x="6058"/>
        <item x="6590"/>
        <item x="1497"/>
        <item x="6591"/>
        <item x="6059"/>
        <item x="1498"/>
        <item x="6592"/>
        <item x="6060"/>
        <item x="6593"/>
        <item x="6594"/>
        <item x="6061"/>
        <item x="6595"/>
        <item x="6062"/>
        <item x="6596"/>
        <item x="6597"/>
        <item x="6063"/>
        <item x="6598"/>
        <item x="6599"/>
        <item x="6064"/>
        <item x="6600"/>
        <item x="6601"/>
        <item x="6602"/>
        <item x="6065"/>
        <item x="6603"/>
        <item x="6066"/>
        <item x="6604"/>
        <item x="6067"/>
        <item x="6605"/>
        <item x="443"/>
        <item x="8670"/>
        <item x="444"/>
        <item x="445"/>
        <item x="446"/>
        <item x="447"/>
        <item x="6606"/>
        <item x="6607"/>
        <item x="5264"/>
        <item x="9113"/>
        <item x="8671"/>
        <item x="9114"/>
        <item x="5265"/>
        <item x="5266"/>
        <item x="9115"/>
        <item x="3256"/>
        <item x="5267"/>
        <item x="8672"/>
        <item x="5268"/>
        <item x="3257"/>
        <item x="8673"/>
        <item x="5269"/>
        <item x="8674"/>
        <item x="5270"/>
        <item x="5271"/>
        <item x="8675"/>
        <item x="3258"/>
        <item x="8676"/>
        <item x="448"/>
        <item x="3259"/>
        <item x="3260"/>
        <item x="8677"/>
        <item x="449"/>
        <item x="5272"/>
        <item x="450"/>
        <item x="451"/>
        <item x="3261"/>
        <item x="9775"/>
        <item x="8678"/>
        <item x="4081"/>
        <item x="8679"/>
        <item x="452"/>
        <item x="3262"/>
        <item x="3263"/>
        <item x="453"/>
        <item x="8680"/>
        <item x="454"/>
        <item x="3264"/>
        <item x="455"/>
        <item x="5273"/>
        <item x="5274"/>
        <item x="3265"/>
        <item x="456"/>
        <item x="457"/>
        <item x="3266"/>
        <item x="458"/>
        <item x="459"/>
        <item x="3267"/>
        <item x="460"/>
        <item x="461"/>
        <item x="462"/>
        <item x="463"/>
        <item x="464"/>
        <item x="5275"/>
        <item x="465"/>
        <item x="3268"/>
        <item x="466"/>
        <item x="467"/>
        <item x="5276"/>
        <item x="3269"/>
        <item x="8681"/>
        <item x="8682"/>
        <item x="3270"/>
        <item x="468"/>
        <item x="469"/>
        <item x="470"/>
        <item x="471"/>
        <item x="472"/>
        <item x="8683"/>
        <item x="3271"/>
        <item x="3272"/>
        <item x="473"/>
        <item x="3273"/>
        <item x="8319"/>
        <item x="3274"/>
        <item x="3275"/>
        <item x="474"/>
        <item x="3276"/>
        <item x="4082"/>
        <item x="475"/>
        <item x="3277"/>
        <item x="3278"/>
        <item x="476"/>
        <item x="3279"/>
        <item x="477"/>
        <item x="478"/>
        <item x="8684"/>
        <item x="8320"/>
        <item x="479"/>
        <item x="3280"/>
        <item x="3281"/>
        <item x="8685"/>
        <item x="3282"/>
        <item x="5277"/>
        <item x="3283"/>
        <item x="2519"/>
        <item x="3284"/>
        <item x="9116"/>
        <item x="3285"/>
        <item x="8385"/>
        <item x="480"/>
        <item x="3286"/>
        <item x="3287"/>
        <item x="3288"/>
        <item x="8386"/>
        <item x="2520"/>
        <item x="5278"/>
        <item x="8686"/>
        <item x="8387"/>
        <item x="3289"/>
        <item x="481"/>
        <item x="8388"/>
        <item x="8687"/>
        <item x="482"/>
        <item x="9117"/>
        <item x="3290"/>
        <item x="483"/>
        <item x="2797"/>
        <item x="8389"/>
        <item x="8688"/>
        <item x="2798"/>
        <item x="2799"/>
        <item x="3291"/>
        <item x="2800"/>
        <item x="2521"/>
        <item x="484"/>
        <item x="2801"/>
        <item x="485"/>
        <item x="8390"/>
        <item x="486"/>
        <item x="2802"/>
        <item x="487"/>
        <item x="2803"/>
        <item x="2804"/>
        <item x="2805"/>
        <item x="4377"/>
        <item x="488"/>
        <item x="3292"/>
        <item x="8689"/>
        <item x="4083"/>
        <item x="2522"/>
        <item x="5279"/>
        <item x="3293"/>
        <item x="5280"/>
        <item x="5281"/>
        <item x="5282"/>
        <item x="5283"/>
        <item x="5284"/>
        <item x="5285"/>
        <item x="5286"/>
        <item x="3294"/>
        <item x="5287"/>
        <item x="2523"/>
        <item x="5288"/>
        <item x="5289"/>
        <item x="3295"/>
        <item x="5290"/>
        <item x="5291"/>
        <item x="5292"/>
        <item x="5293"/>
        <item x="5294"/>
        <item x="3296"/>
        <item x="5295"/>
        <item x="5296"/>
        <item x="3297"/>
        <item x="5297"/>
        <item x="5298"/>
        <item x="3298"/>
        <item x="3299"/>
        <item x="5299"/>
        <item x="2524"/>
        <item x="3300"/>
        <item x="3301"/>
        <item x="3302"/>
        <item x="3303"/>
        <item x="3304"/>
        <item x="3305"/>
        <item x="2525"/>
        <item x="3306"/>
        <item x="821"/>
        <item x="3307"/>
        <item x="3308"/>
        <item x="3309"/>
        <item x="3310"/>
        <item x="3311"/>
        <item x="841"/>
        <item x="3312"/>
        <item x="3313"/>
        <item x="822"/>
        <item x="3314"/>
        <item x="3315"/>
        <item x="842"/>
        <item x="4084"/>
        <item x="3316"/>
        <item x="9903"/>
        <item x="9904"/>
        <item x="3317"/>
        <item x="9905"/>
        <item x="843"/>
        <item x="844"/>
        <item x="845"/>
        <item x="9118"/>
        <item x="8391"/>
        <item x="9119"/>
        <item x="1499"/>
        <item x="4960"/>
        <item x="1204"/>
        <item x="1500"/>
        <item x="846"/>
        <item x="8392"/>
        <item x="847"/>
        <item x="848"/>
        <item x="1205"/>
        <item x="1206"/>
        <item x="1501"/>
        <item x="849"/>
        <item x="8393"/>
        <item x="8394"/>
        <item x="8395"/>
        <item x="8396"/>
        <item x="8397"/>
        <item x="1502"/>
        <item x="8398"/>
        <item x="2632"/>
        <item x="850"/>
        <item x="2633"/>
        <item x="1503"/>
        <item x="1504"/>
        <item x="4961"/>
        <item x="1505"/>
        <item x="1506"/>
        <item x="4962"/>
        <item x="2634"/>
        <item x="851"/>
        <item x="1507"/>
        <item x="1508"/>
        <item x="6068"/>
        <item x="1509"/>
        <item x="1510"/>
        <item x="9697"/>
        <item x="1511"/>
        <item x="1512"/>
        <item x="4963"/>
        <item x="1513"/>
        <item x="203"/>
        <item x="2603"/>
        <item x="1514"/>
        <item x="1515"/>
        <item x="4964"/>
        <item x="204"/>
        <item x="9730"/>
        <item x="205"/>
        <item x="4965"/>
        <item x="1516"/>
        <item x="1517"/>
        <item x="1518"/>
        <item x="2604"/>
        <item x="1519"/>
        <item x="206"/>
        <item x="1520"/>
        <item x="1521"/>
        <item x="207"/>
        <item x="1522"/>
        <item x="1523"/>
        <item x="1524"/>
        <item x="1525"/>
        <item x="1526"/>
        <item x="1527"/>
        <item x="1528"/>
        <item x="1529"/>
        <item x="1530"/>
        <item x="1531"/>
        <item x="852"/>
        <item x="1532"/>
        <item x="4966"/>
        <item x="1207"/>
        <item x="1208"/>
        <item x="1209"/>
        <item x="1533"/>
        <item x="1534"/>
        <item x="9698"/>
        <item x="1210"/>
        <item x="1535"/>
        <item x="9699"/>
        <item x="6069"/>
        <item x="6070"/>
        <item x="6608"/>
        <item x="6609"/>
        <item x="6610"/>
        <item x="6611"/>
        <item x="6612"/>
        <item x="6613"/>
        <item x="6614"/>
        <item x="6615"/>
        <item x="6616"/>
        <item x="6617"/>
        <item x="6618"/>
        <item x="853"/>
        <item x="854"/>
        <item x="8321"/>
        <item x="8322"/>
        <item x="8323"/>
        <item x="8324"/>
        <item x="2806"/>
        <item x="8325"/>
        <item x="2807"/>
        <item x="2808"/>
        <item x="2809"/>
        <item x="8326"/>
        <item x="2810"/>
        <item x="2811"/>
        <item x="8327"/>
        <item x="8328"/>
        <item x="4085"/>
        <item x="855"/>
        <item x="1536"/>
        <item x="1537"/>
        <item x="856"/>
        <item x="1538"/>
        <item x="208"/>
        <item x="1539"/>
        <item x="1540"/>
        <item x="209"/>
        <item x="1541"/>
        <item x="6071"/>
        <item x="210"/>
        <item x="211"/>
        <item x="857"/>
        <item x="212"/>
        <item x="6072"/>
        <item x="4967"/>
        <item x="858"/>
        <item x="9776"/>
        <item x="859"/>
        <item x="9777"/>
        <item x="4968"/>
        <item x="1542"/>
        <item x="1543"/>
        <item x="9778"/>
        <item x="4969"/>
        <item x="4970"/>
        <item x="4971"/>
        <item x="1544"/>
        <item x="1545"/>
        <item x="1546"/>
        <item x="1547"/>
        <item x="1548"/>
        <item x="1549"/>
        <item x="1550"/>
        <item x="1551"/>
        <item x="1552"/>
        <item x="5679"/>
        <item x="1553"/>
        <item x="1554"/>
        <item x="1555"/>
        <item x="1556"/>
        <item x="1557"/>
        <item x="1558"/>
        <item x="1559"/>
        <item x="1560"/>
        <item x="1561"/>
        <item x="1562"/>
        <item x="1563"/>
        <item x="1564"/>
        <item x="1565"/>
        <item x="1566"/>
        <item x="1567"/>
        <item x="860"/>
        <item x="861"/>
        <item x="862"/>
        <item x="9779"/>
        <item x="9780"/>
        <item x="9781"/>
        <item x="863"/>
        <item x="864"/>
        <item x="865"/>
        <item x="866"/>
        <item x="867"/>
        <item x="9906"/>
        <item x="9907"/>
        <item x="9908"/>
        <item x="9909"/>
        <item x="9910"/>
        <item x="9911"/>
        <item x="9912"/>
        <item x="9913"/>
        <item x="9914"/>
        <item x="3064"/>
        <item x="3065"/>
        <item x="3066"/>
        <item x="3067"/>
        <item x="3068"/>
        <item x="3069"/>
        <item x="3070"/>
        <item x="3071"/>
        <item x="3072"/>
        <item x="3073"/>
        <item x="3074"/>
        <item x="3075"/>
        <item x="3076"/>
        <item x="9782"/>
        <item x="3077"/>
        <item x="3078"/>
        <item x="3079"/>
        <item x="3080"/>
        <item x="3081"/>
        <item x="3082"/>
        <item x="3083"/>
        <item x="9915"/>
        <item x="4086"/>
        <item x="4087"/>
        <item x="9783"/>
        <item x="9292"/>
        <item x="9293"/>
        <item x="9222"/>
        <item x="9223"/>
        <item x="868"/>
        <item x="9224"/>
        <item x="6619"/>
        <item x="6620"/>
        <item x="6621"/>
        <item x="6622"/>
        <item x="9225"/>
        <item x="6623"/>
        <item x="6624"/>
        <item x="9226"/>
        <item x="6625"/>
        <item x="9227"/>
        <item x="6626"/>
        <item x="6627"/>
        <item x="6628"/>
        <item x="9228"/>
        <item x="2958"/>
        <item x="869"/>
        <item x="213"/>
        <item x="6629"/>
        <item x="6630"/>
        <item x="870"/>
        <item x="9784"/>
        <item x="9785"/>
        <item x="9786"/>
        <item x="9787"/>
        <item x="9788"/>
        <item x="6631"/>
        <item x="6632"/>
        <item x="9789"/>
        <item x="6633"/>
        <item x="9790"/>
        <item x="6634"/>
        <item x="6635"/>
        <item x="9791"/>
        <item x="6636"/>
        <item x="6637"/>
        <item x="6638"/>
        <item x="6639"/>
        <item x="871"/>
        <item x="6640"/>
        <item x="6641"/>
        <item x="6642"/>
        <item x="6643"/>
        <item x="6644"/>
        <item x="9120"/>
        <item x="6645"/>
        <item x="6646"/>
        <item x="872"/>
        <item x="6647"/>
        <item x="6648"/>
        <item x="873"/>
        <item x="874"/>
        <item x="875"/>
        <item x="876"/>
        <item x="9229"/>
        <item x="5300"/>
        <item x="5301"/>
        <item x="6649"/>
        <item x="9230"/>
        <item x="5302"/>
        <item x="5303"/>
        <item x="6650"/>
        <item x="6651"/>
        <item x="5304"/>
        <item x="6652"/>
        <item x="9231"/>
        <item x="5305"/>
        <item x="5306"/>
        <item x="6653"/>
        <item x="5307"/>
        <item x="9232"/>
        <item x="6654"/>
        <item x="5308"/>
        <item x="9916"/>
        <item x="3318"/>
        <item x="2959"/>
        <item x="6655"/>
        <item x="5309"/>
        <item x="9233"/>
        <item x="6656"/>
        <item x="3319"/>
        <item x="3320"/>
        <item x="5310"/>
        <item x="4088"/>
        <item x="6657"/>
        <item x="6658"/>
        <item x="9917"/>
        <item x="6659"/>
        <item x="9234"/>
        <item x="4089"/>
        <item x="5311"/>
        <item x="4090"/>
        <item x="6660"/>
        <item x="9918"/>
        <item x="6661"/>
        <item x="4091"/>
        <item x="6662"/>
        <item x="3321"/>
        <item x="8399"/>
        <item x="3322"/>
        <item x="6663"/>
        <item x="5312"/>
        <item x="8400"/>
        <item x="3323"/>
        <item x="4092"/>
        <item x="6664"/>
        <item x="4093"/>
        <item x="3324"/>
        <item x="6665"/>
        <item x="5313"/>
        <item x="3325"/>
        <item x="3326"/>
        <item x="8401"/>
        <item x="4094"/>
        <item x="8402"/>
        <item x="3327"/>
        <item x="2960"/>
        <item x="6666"/>
        <item x="8403"/>
        <item x="6667"/>
        <item x="5314"/>
        <item x="5315"/>
        <item x="3328"/>
        <item x="4095"/>
        <item x="8404"/>
        <item x="3329"/>
        <item x="6668"/>
        <item x="6669"/>
        <item x="3330"/>
        <item x="8405"/>
        <item x="9919"/>
        <item x="5316"/>
        <item x="3331"/>
        <item x="3332"/>
        <item x="2961"/>
        <item x="6670"/>
        <item x="8406"/>
        <item x="3333"/>
        <item x="4378"/>
        <item x="8407"/>
        <item x="359"/>
        <item x="8690"/>
        <item x="3334"/>
        <item x="8329"/>
        <item x="5317"/>
        <item x="9920"/>
        <item x="8408"/>
        <item x="8691"/>
        <item x="6671"/>
        <item x="3335"/>
        <item x="489"/>
        <item x="2812"/>
        <item x="2962"/>
        <item x="8409"/>
        <item x="8692"/>
        <item x="490"/>
        <item x="4096"/>
        <item x="8693"/>
        <item x="4379"/>
        <item x="2813"/>
        <item x="3336"/>
        <item x="8410"/>
        <item x="491"/>
        <item x="2814"/>
        <item x="2963"/>
        <item x="360"/>
        <item x="8411"/>
        <item x="8694"/>
        <item x="2815"/>
        <item x="5318"/>
        <item x="492"/>
        <item x="2816"/>
        <item x="8412"/>
        <item x="5319"/>
        <item x="8695"/>
        <item x="2817"/>
        <item x="2818"/>
        <item x="8696"/>
        <item x="4380"/>
        <item x="493"/>
        <item x="9294"/>
        <item x="9295"/>
        <item x="8697"/>
        <item x="4381"/>
        <item x="494"/>
        <item x="9669"/>
        <item x="5320"/>
        <item x="3337"/>
        <item x="8698"/>
        <item x="9296"/>
        <item x="2964"/>
        <item x="495"/>
        <item x="4382"/>
        <item x="8413"/>
        <item x="5321"/>
        <item x="8699"/>
        <item x="361"/>
        <item x="4383"/>
        <item x="9297"/>
        <item x="9670"/>
        <item x="3338"/>
        <item x="9298"/>
        <item x="8414"/>
        <item x="8700"/>
        <item x="3339"/>
        <item x="8330"/>
        <item x="4384"/>
        <item x="3340"/>
        <item x="4385"/>
        <item x="9299"/>
        <item x="376"/>
        <item x="8701"/>
        <item x="8415"/>
        <item x="4097"/>
        <item x="3341"/>
        <item x="9300"/>
        <item x="8416"/>
        <item x="9921"/>
        <item x="0"/>
        <item x="4386"/>
        <item x="3342"/>
        <item x="3343"/>
        <item x="9301"/>
        <item x="8702"/>
        <item x="362"/>
        <item x="8331"/>
        <item x="3344"/>
        <item x="9302"/>
        <item x="2819"/>
        <item x="3345"/>
        <item x="9922"/>
        <item x="8417"/>
        <item x="8418"/>
        <item x="3346"/>
        <item x="3347"/>
        <item x="4387"/>
        <item x="4388"/>
        <item x="8419"/>
        <item x="377"/>
        <item x="3348"/>
        <item x="8420"/>
        <item x="8332"/>
        <item x="3349"/>
        <item x="3350"/>
        <item x="8421"/>
        <item x="9235"/>
        <item x="8422"/>
        <item x="3351"/>
        <item x="3352"/>
        <item x="8423"/>
        <item x="3353"/>
        <item x="3354"/>
        <item x="9236"/>
        <item x="8424"/>
        <item x="3355"/>
        <item x="8425"/>
        <item x="3356"/>
        <item x="3357"/>
        <item x="8426"/>
        <item x="4389"/>
        <item x="3358"/>
        <item x="4390"/>
        <item x="4391"/>
        <item x="3359"/>
        <item x="3360"/>
        <item x="3361"/>
        <item x="3362"/>
        <item x="4392"/>
        <item x="3363"/>
        <item x="3364"/>
        <item x="3365"/>
        <item x="2399"/>
        <item x="3366"/>
        <item x="3367"/>
        <item x="4393"/>
        <item x="8427"/>
        <item x="3368"/>
        <item x="8428"/>
        <item x="3369"/>
        <item x="8429"/>
        <item x="2400"/>
        <item x="3370"/>
        <item x="2401"/>
        <item x="4245"/>
        <item x="5322"/>
        <item x="9303"/>
        <item x="1568"/>
        <item x="1569"/>
        <item x="1570"/>
        <item x="5323"/>
        <item x="1571"/>
        <item x="1572"/>
        <item x="1573"/>
        <item x="1574"/>
        <item x="1575"/>
        <item x="4394"/>
        <item x="1576"/>
        <item x="5324"/>
        <item x="4395"/>
        <item x="1577"/>
        <item x="1578"/>
        <item x="1579"/>
        <item x="1580"/>
        <item x="1581"/>
        <item x="5325"/>
        <item x="1582"/>
        <item x="1583"/>
        <item x="4396"/>
        <item x="8333"/>
        <item x="1584"/>
        <item x="8334"/>
        <item x="8335"/>
        <item x="8336"/>
        <item x="8430"/>
        <item x="1585"/>
        <item x="1586"/>
        <item x="5326"/>
        <item x="1587"/>
        <item x="214"/>
        <item x="6073"/>
        <item x="1588"/>
        <item x="1589"/>
        <item x="6074"/>
        <item x="215"/>
        <item x="1590"/>
        <item x="6075"/>
        <item x="1591"/>
        <item x="4972"/>
        <item x="8337"/>
        <item x="1592"/>
        <item x="1593"/>
        <item x="5327"/>
        <item x="1594"/>
        <item x="216"/>
        <item x="1595"/>
        <item x="1596"/>
        <item x="5328"/>
        <item x="8338"/>
        <item x="1597"/>
        <item x="4397"/>
        <item x="1598"/>
        <item x="1599"/>
        <item x="4398"/>
        <item x="1600"/>
        <item x="1601"/>
        <item x="4973"/>
        <item x="1602"/>
        <item x="1603"/>
        <item x="4399"/>
        <item x="4400"/>
        <item x="2555"/>
        <item x="4974"/>
        <item x="1604"/>
        <item x="6076"/>
        <item x="1605"/>
        <item x="4401"/>
        <item x="4975"/>
        <item x="2526"/>
        <item x="1606"/>
        <item x="1607"/>
        <item x="6077"/>
        <item x="8431"/>
        <item x="1608"/>
        <item x="1609"/>
        <item x="1610"/>
        <item x="8432"/>
        <item x="8339"/>
        <item x="1611"/>
        <item x="8433"/>
        <item x="1612"/>
        <item x="1613"/>
        <item x="8434"/>
        <item x="1614"/>
        <item x="8340"/>
        <item x="1615"/>
        <item x="8435"/>
        <item x="1616"/>
        <item x="8436"/>
        <item x="1617"/>
        <item x="1618"/>
        <item x="8437"/>
        <item x="6078"/>
        <item x="1619"/>
        <item x="4976"/>
        <item x="1620"/>
        <item x="1211"/>
        <item x="4977"/>
        <item x="1212"/>
        <item x="4978"/>
        <item x="4979"/>
        <item x="1213"/>
        <item x="6079"/>
        <item x="4980"/>
        <item x="1214"/>
        <item x="6080"/>
        <item x="1621"/>
        <item x="1622"/>
        <item x="1623"/>
        <item x="1624"/>
        <item x="1215"/>
        <item x="6081"/>
        <item x="1625"/>
        <item x="1626"/>
        <item x="1627"/>
        <item x="4981"/>
        <item x="1628"/>
        <item x="6082"/>
        <item x="1629"/>
        <item x="6083"/>
        <item x="1630"/>
        <item x="1631"/>
        <item x="6084"/>
        <item x="1632"/>
        <item x="1633"/>
        <item x="1216"/>
        <item x="1634"/>
        <item x="1217"/>
        <item x="1635"/>
        <item x="1636"/>
        <item x="6085"/>
        <item x="1218"/>
        <item x="1219"/>
        <item x="6086"/>
        <item x="1637"/>
        <item x="6087"/>
        <item x="1220"/>
        <item x="1221"/>
        <item x="1638"/>
        <item x="1639"/>
        <item x="1222"/>
        <item x="1223"/>
        <item x="1640"/>
        <item x="1224"/>
        <item x="1641"/>
        <item x="1642"/>
        <item x="1643"/>
        <item x="1225"/>
        <item x="1644"/>
        <item x="1226"/>
        <item x="1645"/>
        <item x="9237"/>
        <item x="1646"/>
        <item x="6672"/>
        <item x="6673"/>
        <item x="9238"/>
        <item x="6674"/>
        <item x="9239"/>
        <item x="1647"/>
        <item x="6675"/>
        <item x="1648"/>
        <item x="1649"/>
        <item x="1650"/>
        <item x="1651"/>
        <item x="6676"/>
        <item x="6677"/>
        <item x="1652"/>
        <item x="1653"/>
        <item x="1654"/>
        <item x="6678"/>
        <item x="1655"/>
        <item x="9240"/>
        <item x="1656"/>
        <item x="1657"/>
        <item x="9241"/>
        <item x="1658"/>
        <item x="6679"/>
        <item x="1659"/>
        <item x="1660"/>
        <item x="1661"/>
        <item x="9242"/>
        <item x="9731"/>
        <item x="1662"/>
        <item x="6680"/>
        <item x="2965"/>
        <item x="6681"/>
        <item x="9243"/>
        <item x="6682"/>
        <item x="2966"/>
        <item x="6683"/>
        <item x="6684"/>
        <item x="6685"/>
        <item x="6686"/>
        <item x="6687"/>
        <item x="6688"/>
        <item x="6689"/>
        <item x="9792"/>
        <item x="6690"/>
        <item x="6691"/>
        <item x="6692"/>
        <item x="6693"/>
        <item x="6694"/>
        <item x="6695"/>
        <item x="6696"/>
        <item x="6697"/>
        <item x="3371"/>
        <item x="6698"/>
        <item x="3372"/>
        <item x="6699"/>
        <item x="6700"/>
        <item x="3373"/>
        <item x="6701"/>
        <item x="6702"/>
        <item x="6703"/>
        <item x="4098"/>
        <item x="3374"/>
        <item x="6704"/>
        <item x="6705"/>
        <item x="6706"/>
        <item x="3375"/>
        <item x="6707"/>
        <item x="9793"/>
        <item x="6708"/>
        <item x="6709"/>
        <item x="6710"/>
        <item x="3376"/>
        <item x="6711"/>
        <item x="3377"/>
        <item x="9244"/>
        <item x="6712"/>
        <item x="4099"/>
        <item x="6713"/>
        <item x="5329"/>
        <item x="3378"/>
        <item x="9923"/>
        <item x="4100"/>
        <item x="6714"/>
        <item x="3379"/>
        <item x="5330"/>
        <item x="9245"/>
        <item x="3380"/>
        <item x="3381"/>
        <item x="6715"/>
        <item x="5331"/>
        <item x="3382"/>
        <item x="3383"/>
        <item x="5332"/>
        <item x="6716"/>
        <item x="3384"/>
        <item x="8703"/>
        <item x="3385"/>
        <item x="5333"/>
        <item x="9246"/>
        <item x="6717"/>
        <item x="3386"/>
        <item x="8704"/>
        <item x="3387"/>
        <item x="6718"/>
        <item x="5334"/>
        <item x="3388"/>
        <item x="3389"/>
        <item x="9924"/>
        <item x="3390"/>
        <item x="3391"/>
        <item x="6719"/>
        <item x="6720"/>
        <item x="8705"/>
        <item x="3392"/>
        <item x="5335"/>
        <item x="3393"/>
        <item x="3394"/>
        <item x="3395"/>
        <item x="8650"/>
        <item x="9247"/>
        <item x="5336"/>
        <item x="8706"/>
        <item x="3396"/>
        <item x="9925"/>
        <item x="6721"/>
        <item x="3397"/>
        <item x="4101"/>
        <item x="3398"/>
        <item x="9248"/>
        <item x="3084"/>
        <item x="8651"/>
        <item x="3399"/>
        <item x="6722"/>
        <item x="3085"/>
        <item x="3400"/>
        <item x="6723"/>
        <item x="3086"/>
        <item x="5337"/>
        <item x="3401"/>
        <item x="3087"/>
        <item x="3402"/>
        <item x="3088"/>
        <item x="8652"/>
        <item x="8707"/>
        <item x="3403"/>
        <item x="3089"/>
        <item x="9249"/>
        <item x="9926"/>
        <item x="8653"/>
        <item x="6724"/>
        <item x="8708"/>
        <item x="3090"/>
        <item x="6725"/>
        <item x="8654"/>
        <item x="5338"/>
        <item x="5339"/>
        <item x="3091"/>
        <item x="3404"/>
        <item x="6726"/>
        <item x="8655"/>
        <item x="3405"/>
        <item x="8656"/>
        <item x="9304"/>
        <item x="3092"/>
        <item x="4102"/>
        <item x="6727"/>
        <item x="8657"/>
        <item x="8709"/>
        <item x="3093"/>
        <item x="5340"/>
        <item x="6728"/>
        <item x="3094"/>
        <item x="8710"/>
        <item x="3095"/>
        <item x="9927"/>
        <item x="3096"/>
        <item x="8658"/>
        <item x="8711"/>
        <item x="6729"/>
        <item x="5341"/>
        <item x="8659"/>
        <item x="3097"/>
        <item x="3098"/>
        <item x="6730"/>
        <item x="775"/>
        <item x="9121"/>
        <item x="9269"/>
        <item x="9270"/>
        <item x="9271"/>
        <item x="9272"/>
        <item x="4103"/>
        <item x="9273"/>
        <item x="8712"/>
        <item x="5342"/>
        <item x="9274"/>
        <item x="5343"/>
        <item x="378"/>
        <item x="9275"/>
        <item x="8438"/>
        <item x="3099"/>
        <item x="6731"/>
        <item x="9276"/>
        <item x="3100"/>
        <item x="9277"/>
        <item x="8439"/>
        <item x="3406"/>
        <item x="3101"/>
        <item x="8440"/>
        <item x="5344"/>
        <item x="3102"/>
        <item x="3407"/>
        <item x="3408"/>
        <item x="3103"/>
        <item x="8441"/>
        <item x="3409"/>
        <item x="5345"/>
        <item x="3410"/>
        <item x="3411"/>
        <item x="6732"/>
        <item x="4402"/>
        <item x="9278"/>
        <item x="6733"/>
        <item x="5346"/>
        <item x="3412"/>
        <item x="8442"/>
        <item x="3413"/>
        <item x="8713"/>
        <item x="6734"/>
        <item x="4403"/>
        <item x="4404"/>
        <item x="3414"/>
        <item x="4687"/>
        <item x="8443"/>
        <item x="6735"/>
        <item x="8714"/>
        <item x="776"/>
        <item x="9305"/>
        <item x="3415"/>
        <item x="4688"/>
        <item x="4405"/>
        <item x="4406"/>
        <item x="3416"/>
        <item x="6736"/>
        <item x="3417"/>
        <item x="4689"/>
        <item x="9122"/>
        <item x="3418"/>
        <item x="5347"/>
        <item x="8444"/>
        <item x="6737"/>
        <item x="3419"/>
        <item x="4690"/>
        <item x="4691"/>
        <item x="5348"/>
        <item x="3420"/>
        <item x="3421"/>
        <item x="4692"/>
        <item x="3422"/>
        <item x="9279"/>
        <item x="4693"/>
        <item x="3423"/>
        <item x="2527"/>
        <item x="4694"/>
        <item x="8715"/>
        <item x="9928"/>
        <item x="4695"/>
        <item x="379"/>
        <item x="4696"/>
        <item x="2820"/>
        <item x="2821"/>
        <item x="4407"/>
        <item x="4697"/>
        <item x="156"/>
        <item x="4408"/>
        <item x="777"/>
        <item x="2822"/>
        <item x="4409"/>
        <item x="5349"/>
        <item x="157"/>
        <item x="4410"/>
        <item x="2823"/>
        <item x="8716"/>
        <item x="5350"/>
        <item x="2824"/>
        <item x="380"/>
        <item x="2825"/>
        <item x="778"/>
        <item x="4104"/>
        <item x="5351"/>
        <item x="2826"/>
        <item x="4411"/>
        <item x="8717"/>
        <item x="779"/>
        <item x="5352"/>
        <item x="4105"/>
        <item x="9929"/>
        <item x="8718"/>
        <item x="4412"/>
        <item x="4413"/>
        <item x="2967"/>
        <item x="5353"/>
        <item x="5354"/>
        <item x="2528"/>
        <item x="5355"/>
        <item x="5356"/>
        <item x="5357"/>
        <item x="4106"/>
        <item x="9170"/>
        <item x="5358"/>
        <item x="4107"/>
        <item x="5359"/>
        <item x="3424"/>
        <item x="5360"/>
        <item x="5361"/>
        <item x="8719"/>
        <item x="5362"/>
        <item x="5363"/>
        <item x="9992"/>
        <item x="5364"/>
        <item x="5365"/>
        <item x="9123"/>
        <item x="5366"/>
        <item x="3425"/>
        <item x="5367"/>
        <item x="2529"/>
        <item x="3426"/>
        <item x="8720"/>
        <item x="3427"/>
        <item x="3428"/>
        <item x="3429"/>
        <item x="9794"/>
        <item x="9306"/>
        <item x="9795"/>
        <item x="9796"/>
        <item x="3430"/>
        <item x="9307"/>
        <item x="9797"/>
        <item x="9124"/>
        <item x="9798"/>
        <item x="9799"/>
        <item x="9308"/>
        <item x="9800"/>
        <item x="9801"/>
        <item x="9802"/>
        <item x="9309"/>
        <item x="1227"/>
        <item x="9803"/>
        <item x="9125"/>
        <item x="1228"/>
        <item x="1229"/>
        <item x="3431"/>
        <item x="2530"/>
        <item x="3432"/>
        <item x="3433"/>
        <item x="1230"/>
        <item x="1231"/>
        <item x="3434"/>
        <item x="8341"/>
        <item x="8342"/>
        <item x="1232"/>
        <item x="8343"/>
        <item x="8344"/>
        <item x="1233"/>
        <item x="8345"/>
        <item x="1234"/>
        <item x="2827"/>
        <item x="1663"/>
        <item x="1235"/>
        <item x="1236"/>
        <item x="2531"/>
        <item x="1664"/>
        <item x="4982"/>
        <item x="6088"/>
        <item x="1665"/>
        <item x="2635"/>
        <item x="9171"/>
        <item x="1194"/>
        <item x="1666"/>
        <item x="1667"/>
        <item x="877"/>
        <item x="4983"/>
        <item x="2636"/>
        <item x="217"/>
        <item x="1668"/>
        <item x="9310"/>
        <item x="2637"/>
        <item x="4984"/>
        <item x="9311"/>
        <item x="2638"/>
        <item x="2532"/>
        <item x="4985"/>
        <item x="878"/>
        <item x="1669"/>
        <item x="2639"/>
        <item x="4986"/>
        <item x="1670"/>
        <item x="6089"/>
        <item x="6090"/>
        <item x="218"/>
        <item x="1671"/>
        <item x="879"/>
        <item x="1672"/>
        <item x="1673"/>
        <item x="6091"/>
        <item x="358"/>
        <item x="6092"/>
        <item x="1674"/>
        <item x="1675"/>
        <item x="6093"/>
        <item x="880"/>
        <item x="1676"/>
        <item x="1677"/>
        <item x="1678"/>
        <item x="1679"/>
        <item x="1680"/>
        <item x="1681"/>
        <item x="1682"/>
        <item x="1683"/>
        <item x="1168"/>
        <item x="6094"/>
        <item x="1684"/>
        <item x="1685"/>
        <item x="1686"/>
        <item x="1687"/>
        <item x="1688"/>
        <item x="1689"/>
        <item x="1690"/>
        <item x="1691"/>
        <item x="1692"/>
        <item x="1693"/>
        <item x="4802"/>
        <item x="1694"/>
        <item x="1695"/>
        <item x="1237"/>
        <item x="1696"/>
        <item x="1238"/>
        <item x="5680"/>
        <item x="1239"/>
        <item x="1697"/>
        <item x="1698"/>
        <item x="1240"/>
        <item x="1699"/>
        <item x="1241"/>
        <item x="1242"/>
        <item x="5681"/>
        <item x="1700"/>
        <item x="1243"/>
        <item x="1701"/>
        <item x="4803"/>
        <item x="1244"/>
        <item x="1245"/>
        <item x="1702"/>
        <item x="1246"/>
        <item x="1247"/>
        <item x="5682"/>
        <item x="1248"/>
        <item x="1703"/>
        <item x="881"/>
        <item x="2640"/>
        <item x="4987"/>
        <item x="1169"/>
        <item x="1704"/>
        <item x="5683"/>
        <item x="9732"/>
        <item x="1705"/>
        <item x="1706"/>
        <item x="1707"/>
        <item x="1249"/>
        <item x="882"/>
        <item x="219"/>
        <item x="1708"/>
        <item x="1250"/>
        <item x="1709"/>
        <item x="1251"/>
        <item x="1710"/>
        <item x="883"/>
        <item x="1252"/>
        <item x="1711"/>
        <item x="1712"/>
        <item x="1713"/>
        <item x="1253"/>
        <item x="1714"/>
        <item x="9700"/>
        <item x="2641"/>
        <item x="1715"/>
        <item x="1716"/>
        <item x="1254"/>
        <item x="1717"/>
        <item x="1718"/>
        <item x="1719"/>
        <item x="4988"/>
        <item x="1720"/>
        <item x="1721"/>
        <item x="1722"/>
        <item x="1723"/>
        <item x="1255"/>
        <item x="884"/>
        <item x="885"/>
        <item x="886"/>
        <item x="9250"/>
        <item x="1724"/>
        <item x="1725"/>
        <item x="1726"/>
        <item x="1727"/>
        <item x="1728"/>
        <item x="6095"/>
        <item x="1729"/>
        <item x="1730"/>
        <item x="6738"/>
        <item x="9251"/>
        <item x="1731"/>
        <item x="6096"/>
        <item x="1732"/>
        <item x="6739"/>
        <item x="6740"/>
        <item x="1733"/>
        <item x="6741"/>
        <item x="6742"/>
        <item x="6097"/>
        <item x="9252"/>
        <item x="1734"/>
        <item x="6743"/>
        <item x="9253"/>
        <item x="6744"/>
        <item x="9254"/>
        <item x="6745"/>
        <item x="6098"/>
        <item x="6746"/>
        <item x="6747"/>
        <item x="6099"/>
        <item x="6748"/>
        <item x="6100"/>
        <item x="9255"/>
        <item x="6749"/>
        <item x="6750"/>
        <item x="6751"/>
        <item x="6101"/>
        <item x="6752"/>
        <item x="9804"/>
        <item x="6753"/>
        <item x="9256"/>
        <item x="496"/>
        <item x="6754"/>
        <item x="6755"/>
        <item x="8721"/>
        <item x="9257"/>
        <item x="6756"/>
        <item x="6757"/>
        <item x="6758"/>
        <item x="6759"/>
        <item x="6760"/>
        <item x="6761"/>
        <item x="6762"/>
        <item x="6763"/>
        <item x="6764"/>
        <item x="6765"/>
        <item x="6766"/>
        <item x="8722"/>
        <item x="4108"/>
        <item x="8723"/>
        <item x="3435"/>
        <item x="8724"/>
        <item x="6767"/>
        <item x="6768"/>
        <item x="3436"/>
        <item x="6769"/>
        <item x="6770"/>
        <item x="8725"/>
        <item x="9805"/>
        <item x="6771"/>
        <item x="3437"/>
        <item x="6772"/>
        <item x="4109"/>
        <item x="9258"/>
        <item x="6773"/>
        <item x="3438"/>
        <item x="6774"/>
        <item x="4110"/>
        <item x="6775"/>
        <item x="3439"/>
        <item x="5368"/>
        <item x="6776"/>
        <item x="6777"/>
        <item x="6778"/>
        <item x="3440"/>
        <item x="9930"/>
        <item x="6779"/>
        <item x="6780"/>
        <item x="3441"/>
        <item x="6781"/>
        <item x="381"/>
        <item x="3442"/>
        <item x="5369"/>
        <item x="5370"/>
        <item x="9931"/>
        <item x="3443"/>
        <item x="6782"/>
        <item x="3444"/>
        <item x="3445"/>
        <item x="5371"/>
        <item x="5372"/>
        <item x="6783"/>
        <item x="9932"/>
        <item x="6784"/>
        <item x="3446"/>
        <item x="5373"/>
        <item x="3447"/>
        <item x="6785"/>
        <item x="6786"/>
        <item x="6787"/>
        <item x="3448"/>
        <item x="5374"/>
        <item x="5375"/>
        <item x="6788"/>
        <item x="9933"/>
        <item x="3449"/>
        <item x="9259"/>
        <item x="6789"/>
        <item x="6790"/>
        <item x="6791"/>
        <item x="2402"/>
        <item x="2968"/>
        <item x="6792"/>
        <item x="3450"/>
        <item x="6793"/>
        <item x="6794"/>
        <item x="9934"/>
        <item x="6795"/>
        <item x="2969"/>
        <item x="6796"/>
        <item x="6797"/>
        <item x="2403"/>
        <item x="2404"/>
        <item x="9935"/>
        <item x="6798"/>
        <item x="6799"/>
        <item x="6800"/>
        <item x="6801"/>
        <item x="5376"/>
        <item x="3451"/>
        <item x="3452"/>
        <item x="2970"/>
        <item x="6802"/>
        <item x="6803"/>
        <item x="6804"/>
        <item x="4111"/>
        <item x="3453"/>
        <item x="5684"/>
        <item x="6805"/>
        <item x="6806"/>
        <item x="6807"/>
        <item x="2971"/>
        <item x="6808"/>
        <item x="2972"/>
        <item x="8726"/>
        <item x="6809"/>
        <item x="5685"/>
        <item x="6810"/>
        <item x="6811"/>
        <item x="2405"/>
        <item x="4246"/>
        <item x="9806"/>
        <item x="6812"/>
        <item x="9807"/>
        <item x="5686"/>
        <item x="4112"/>
        <item x="8727"/>
        <item x="6813"/>
        <item x="6814"/>
        <item x="9808"/>
        <item x="6815"/>
        <item x="9809"/>
        <item x="6816"/>
        <item x="6817"/>
        <item x="9810"/>
        <item x="6818"/>
        <item x="9811"/>
        <item x="6819"/>
        <item x="8728"/>
        <item x="9812"/>
        <item x="9813"/>
        <item x="780"/>
        <item x="9814"/>
        <item x="6820"/>
        <item x="497"/>
        <item x="6821"/>
        <item x="781"/>
        <item x="5687"/>
        <item x="2828"/>
        <item x="8729"/>
        <item x="2406"/>
        <item x="498"/>
        <item x="4113"/>
        <item x="6822"/>
        <item x="782"/>
        <item x="6823"/>
        <item x="3454"/>
        <item x="8730"/>
        <item x="6824"/>
        <item x="8445"/>
        <item x="3455"/>
        <item x="6825"/>
        <item x="4698"/>
        <item x="8446"/>
        <item x="4699"/>
        <item x="8447"/>
        <item x="6826"/>
        <item x="3456"/>
        <item x="499"/>
        <item x="6827"/>
        <item x="6828"/>
        <item x="8731"/>
        <item x="4700"/>
        <item x="8448"/>
        <item x="6829"/>
        <item x="500"/>
        <item x="6830"/>
        <item x="4701"/>
        <item x="783"/>
        <item x="6831"/>
        <item x="501"/>
        <item x="3457"/>
        <item x="4702"/>
        <item x="3458"/>
        <item x="8732"/>
        <item x="8449"/>
        <item x="6832"/>
        <item x="6833"/>
        <item x="8450"/>
        <item x="8733"/>
        <item x="8734"/>
        <item x="4114"/>
        <item x="3459"/>
        <item x="8451"/>
        <item x="3460"/>
        <item x="6834"/>
        <item x="8452"/>
        <item x="4414"/>
        <item x="4415"/>
        <item x="6835"/>
        <item x="9312"/>
        <item x="3461"/>
        <item x="8735"/>
        <item x="784"/>
        <item x="785"/>
        <item x="4416"/>
        <item x="4417"/>
        <item x="502"/>
        <item x="786"/>
        <item x="6836"/>
        <item x="8736"/>
        <item x="4418"/>
        <item x="8737"/>
        <item x="8453"/>
        <item x="9313"/>
        <item x="6837"/>
        <item x="8454"/>
        <item x="3462"/>
        <item x="6838"/>
        <item x="9314"/>
        <item x="4419"/>
        <item x="8738"/>
        <item x="9315"/>
        <item x="8455"/>
        <item x="158"/>
        <item x="6839"/>
        <item x="4420"/>
        <item x="8739"/>
        <item x="4421"/>
        <item x="8456"/>
        <item x="4422"/>
        <item x="159"/>
        <item x="3463"/>
        <item x="6840"/>
        <item x="8740"/>
        <item x="3464"/>
        <item x="8457"/>
        <item x="4258"/>
        <item x="9316"/>
        <item x="3465"/>
        <item x="160"/>
        <item x="2829"/>
        <item x="8741"/>
        <item x="4423"/>
        <item x="2830"/>
        <item x="5377"/>
        <item x="4424"/>
        <item x="9317"/>
        <item x="3466"/>
        <item x="8742"/>
        <item x="8458"/>
        <item x="3467"/>
        <item x="2831"/>
        <item x="8459"/>
        <item x="4115"/>
        <item x="2832"/>
        <item x="2407"/>
        <item x="8460"/>
        <item x="2833"/>
        <item x="9126"/>
        <item x="787"/>
        <item x="8461"/>
        <item x="2834"/>
        <item x="2408"/>
        <item x="161"/>
        <item x="4259"/>
        <item x="162"/>
        <item x="2835"/>
        <item x="163"/>
        <item x="5378"/>
        <item x="5379"/>
        <item x="5380"/>
        <item x="5381"/>
        <item x="5382"/>
        <item x="4260"/>
        <item x="5383"/>
        <item x="164"/>
        <item x="2836"/>
        <item x="5384"/>
        <item x="5385"/>
        <item x="9318"/>
        <item x="5386"/>
        <item x="2409"/>
        <item x="5387"/>
        <item x="2837"/>
        <item x="5388"/>
        <item x="5389"/>
        <item x="5390"/>
        <item x="2838"/>
        <item x="8462"/>
        <item x="2839"/>
        <item x="8463"/>
        <item x="2533"/>
        <item x="5391"/>
        <item x="9319"/>
        <item x="5688"/>
        <item x="2410"/>
        <item x="9320"/>
        <item x="8464"/>
        <item x="5689"/>
        <item x="9321"/>
        <item x="9322"/>
        <item x="5690"/>
        <item x="503"/>
        <item x="382"/>
        <item x="504"/>
        <item x="505"/>
        <item x="5691"/>
        <item x="506"/>
        <item x="507"/>
        <item x="9323"/>
        <item x="5692"/>
        <item x="8465"/>
        <item x="2411"/>
        <item x="2412"/>
        <item x="2413"/>
        <item x="5693"/>
        <item x="9127"/>
        <item x="3468"/>
        <item x="2534"/>
        <item x="2414"/>
        <item x="4116"/>
        <item x="2535"/>
        <item x="9324"/>
        <item x="887"/>
        <item x="9325"/>
        <item x="1735"/>
        <item x="1736"/>
        <item x="6102"/>
        <item x="1737"/>
        <item x="788"/>
        <item x="6103"/>
        <item x="789"/>
        <item x="790"/>
        <item x="791"/>
        <item x="1738"/>
        <item x="4989"/>
        <item x="6104"/>
        <item x="4990"/>
        <item x="4991"/>
        <item x="4992"/>
        <item x="8466"/>
        <item x="6105"/>
        <item x="1739"/>
        <item x="8467"/>
        <item x="2642"/>
        <item x="8468"/>
        <item x="9936"/>
        <item x="8469"/>
        <item x="4993"/>
        <item x="8470"/>
        <item x="2643"/>
        <item x="888"/>
        <item x="9128"/>
        <item x="4994"/>
        <item x="8471"/>
        <item x="1740"/>
        <item x="8472"/>
        <item x="4995"/>
        <item x="9937"/>
        <item x="8473"/>
        <item x="8474"/>
        <item x="8475"/>
        <item x="2644"/>
        <item x="4996"/>
        <item x="1741"/>
        <item x="8476"/>
        <item x="9938"/>
        <item x="2645"/>
        <item x="4425"/>
        <item x="8477"/>
        <item x="2646"/>
        <item x="4997"/>
        <item x="8478"/>
        <item x="9939"/>
        <item x="4804"/>
        <item x="8479"/>
        <item x="1742"/>
        <item x="2647"/>
        <item x="889"/>
        <item x="8480"/>
        <item x="4998"/>
        <item x="4805"/>
        <item x="8346"/>
        <item x="8481"/>
        <item x="4999"/>
        <item x="8482"/>
        <item x="5000"/>
        <item x="4426"/>
        <item x="4427"/>
        <item x="5001"/>
        <item x="5002"/>
        <item x="5003"/>
        <item x="4428"/>
        <item x="5004"/>
        <item x="2648"/>
        <item x="5005"/>
        <item x="5006"/>
        <item x="5007"/>
        <item x="5008"/>
        <item x="2649"/>
        <item x="6106"/>
        <item x="1743"/>
        <item x="2650"/>
        <item x="1744"/>
        <item x="5009"/>
        <item x="6107"/>
        <item x="2651"/>
        <item x="1745"/>
        <item x="2652"/>
        <item x="5010"/>
        <item x="1746"/>
        <item x="6108"/>
        <item x="2653"/>
        <item x="1747"/>
        <item x="6109"/>
        <item x="5011"/>
        <item x="2654"/>
        <item x="6110"/>
        <item x="5012"/>
        <item x="2655"/>
        <item x="6111"/>
        <item x="1748"/>
        <item x="5013"/>
        <item x="2656"/>
        <item x="890"/>
        <item x="6841"/>
        <item x="5014"/>
        <item x="2657"/>
        <item x="5015"/>
        <item x="6842"/>
        <item x="6112"/>
        <item x="1749"/>
        <item x="2658"/>
        <item x="5016"/>
        <item x="6843"/>
        <item x="2659"/>
        <item x="6113"/>
        <item x="220"/>
        <item x="5017"/>
        <item x="1750"/>
        <item x="2660"/>
        <item x="5018"/>
        <item x="1751"/>
        <item x="2661"/>
        <item x="1752"/>
        <item x="1256"/>
        <item x="1753"/>
        <item x="1754"/>
        <item x="1755"/>
        <item x="1756"/>
        <item x="1757"/>
        <item x="1758"/>
        <item x="1759"/>
        <item x="1760"/>
        <item x="1257"/>
        <item x="9733"/>
        <item x="1761"/>
        <item x="1762"/>
        <item x="5019"/>
        <item x="5020"/>
        <item x="1763"/>
        <item x="1764"/>
        <item x="1765"/>
        <item x="1766"/>
        <item x="1258"/>
        <item x="1259"/>
        <item x="1260"/>
        <item x="1261"/>
        <item x="1262"/>
        <item x="6114"/>
        <item x="9260"/>
        <item x="6115"/>
        <item x="6116"/>
        <item x="6844"/>
        <item x="6845"/>
        <item x="6846"/>
        <item x="6847"/>
        <item x="6848"/>
        <item x="6849"/>
        <item x="6850"/>
        <item x="6851"/>
        <item x="6852"/>
        <item x="6853"/>
        <item x="6854"/>
        <item x="6855"/>
        <item x="6856"/>
        <item x="6857"/>
        <item x="6858"/>
        <item x="6859"/>
        <item x="6860"/>
        <item x="6861"/>
        <item x="6862"/>
        <item x="6863"/>
        <item x="508"/>
        <item x="9815"/>
        <item x="6864"/>
        <item x="6865"/>
        <item x="6866"/>
        <item x="509"/>
        <item x="510"/>
        <item x="2662"/>
        <item x="9816"/>
        <item x="511"/>
        <item x="6867"/>
        <item x="6868"/>
        <item x="6869"/>
        <item x="6870"/>
        <item x="512"/>
        <item x="6871"/>
        <item x="6872"/>
        <item x="6873"/>
        <item x="6874"/>
        <item x="6875"/>
        <item x="6876"/>
        <item x="6877"/>
        <item x="6878"/>
        <item x="6879"/>
        <item x="6880"/>
        <item x="6881"/>
        <item x="6882"/>
        <item x="6883"/>
        <item x="6884"/>
        <item x="6885"/>
        <item x="6886"/>
        <item x="6887"/>
        <item x="6888"/>
        <item x="6889"/>
        <item x="513"/>
        <item x="6890"/>
        <item x="6891"/>
        <item x="6892"/>
        <item x="6893"/>
        <item x="6894"/>
        <item x="2973"/>
        <item x="6895"/>
        <item x="6896"/>
        <item x="6897"/>
        <item x="6898"/>
        <item x="6899"/>
        <item x="6900"/>
        <item x="6901"/>
        <item x="514"/>
        <item x="6902"/>
        <item x="6903"/>
        <item x="6904"/>
        <item x="6905"/>
        <item x="6906"/>
        <item x="6907"/>
        <item x="6908"/>
        <item x="515"/>
        <item x="6909"/>
        <item x="6910"/>
        <item x="6911"/>
        <item x="6912"/>
        <item x="6913"/>
        <item x="6914"/>
        <item x="6915"/>
        <item x="6916"/>
        <item x="6917"/>
        <item x="6918"/>
        <item x="6919"/>
        <item x="6920"/>
        <item x="6921"/>
        <item x="6922"/>
        <item x="6923"/>
        <item x="2974"/>
        <item x="4117"/>
        <item x="6924"/>
        <item x="6925"/>
        <item x="6926"/>
        <item x="6927"/>
        <item x="6928"/>
        <item x="6929"/>
        <item x="8743"/>
        <item x="2975"/>
        <item x="6930"/>
        <item x="6931"/>
        <item x="4261"/>
        <item x="6932"/>
        <item x="3469"/>
        <item x="6933"/>
        <item x="6934"/>
        <item x="6935"/>
        <item x="9817"/>
        <item x="6936"/>
        <item x="4118"/>
        <item x="3470"/>
        <item x="3471"/>
        <item x="9818"/>
        <item x="6937"/>
        <item x="5392"/>
        <item x="6938"/>
        <item x="6939"/>
        <item x="6940"/>
        <item x="9819"/>
        <item x="6941"/>
        <item x="3472"/>
        <item x="9820"/>
        <item x="6942"/>
        <item x="6943"/>
        <item x="8744"/>
        <item x="5393"/>
        <item x="3473"/>
        <item x="9172"/>
        <item x="6944"/>
        <item x="5394"/>
        <item x="6945"/>
        <item x="6946"/>
        <item x="9129"/>
        <item x="6947"/>
        <item x="6948"/>
        <item x="5395"/>
        <item x="6949"/>
        <item x="3474"/>
        <item x="4119"/>
        <item x="2415"/>
        <item x="3475"/>
        <item x="6950"/>
        <item x="3104"/>
        <item x="6951"/>
        <item x="47"/>
        <item x="516"/>
        <item x="3105"/>
        <item x="6952"/>
        <item x="517"/>
        <item x="3106"/>
        <item x="518"/>
        <item x="3107"/>
        <item x="4120"/>
        <item x="6953"/>
        <item x="519"/>
        <item x="4121"/>
        <item x="520"/>
        <item x="3108"/>
        <item x="4122"/>
        <item x="4123"/>
        <item x="521"/>
        <item x="4124"/>
        <item x="4125"/>
        <item x="48"/>
        <item x="4126"/>
        <item x="522"/>
        <item x="4127"/>
        <item x="6954"/>
        <item x="523"/>
        <item x="9280"/>
        <item x="3109"/>
        <item x="49"/>
        <item x="8745"/>
        <item x="3110"/>
        <item x="6955"/>
        <item x="2416"/>
        <item x="50"/>
        <item x="2417"/>
        <item x="4703"/>
        <item x="6956"/>
        <item x="4704"/>
        <item x="3476"/>
        <item x="4705"/>
        <item x="2840"/>
        <item x="3111"/>
        <item x="8746"/>
        <item x="4706"/>
        <item x="9281"/>
        <item x="3112"/>
        <item x="4707"/>
        <item x="5396"/>
        <item x="3113"/>
        <item x="8747"/>
        <item x="6957"/>
        <item x="4708"/>
        <item x="51"/>
        <item x="3477"/>
        <item x="2418"/>
        <item x="4709"/>
        <item x="524"/>
        <item x="8748"/>
        <item x="6958"/>
        <item x="3114"/>
        <item x="3115"/>
        <item x="4710"/>
        <item x="3116"/>
        <item x="8749"/>
        <item x="3117"/>
        <item x="3118"/>
        <item x="52"/>
        <item x="4711"/>
        <item x="8750"/>
        <item x="525"/>
        <item x="2419"/>
        <item x="2841"/>
        <item x="2420"/>
        <item x="3119"/>
        <item x="8751"/>
        <item x="9326"/>
        <item x="5397"/>
        <item x="3478"/>
        <item x="3120"/>
        <item x="3121"/>
        <item x="6959"/>
        <item x="4712"/>
        <item x="6960"/>
        <item x="8752"/>
        <item x="9821"/>
        <item x="4713"/>
        <item x="4429"/>
        <item x="4714"/>
        <item x="8753"/>
        <item x="4715"/>
        <item x="2536"/>
        <item x="4716"/>
        <item x="9327"/>
        <item x="792"/>
        <item x="8754"/>
        <item x="2421"/>
        <item x="6961"/>
        <item x="9328"/>
        <item x="53"/>
        <item x="526"/>
        <item x="8755"/>
        <item x="4430"/>
        <item x="9329"/>
        <item x="54"/>
        <item x="8756"/>
        <item x="793"/>
        <item x="9330"/>
        <item x="2537"/>
        <item x="9331"/>
        <item x="3479"/>
        <item x="9332"/>
        <item x="9822"/>
        <item x="9333"/>
        <item x="9334"/>
        <item x="2422"/>
        <item x="9823"/>
        <item x="9824"/>
        <item x="4431"/>
        <item x="9335"/>
        <item x="55"/>
        <item x="9336"/>
        <item x="9337"/>
        <item x="2538"/>
        <item x="4432"/>
        <item x="9825"/>
        <item x="9338"/>
        <item x="4717"/>
        <item x="56"/>
        <item x="9826"/>
        <item x="9339"/>
        <item x="5398"/>
        <item x="8757"/>
        <item x="9340"/>
        <item x="4433"/>
        <item x="9341"/>
        <item x="4718"/>
        <item x="8758"/>
        <item x="6962"/>
        <item x="9827"/>
        <item x="4719"/>
        <item x="9342"/>
        <item x="9828"/>
        <item x="9829"/>
        <item x="4128"/>
        <item x="9830"/>
        <item x="4262"/>
        <item x="9831"/>
        <item x="5399"/>
        <item x="2423"/>
        <item x="2539"/>
        <item x="5400"/>
        <item x="4434"/>
        <item x="3480"/>
        <item x="3481"/>
        <item x="4435"/>
        <item x="3482"/>
        <item x="4129"/>
        <item x="4263"/>
        <item x="5401"/>
        <item x="4436"/>
        <item x="57"/>
        <item x="8759"/>
        <item x="2540"/>
        <item x="5402"/>
        <item x="4437"/>
        <item x="8347"/>
        <item x="58"/>
        <item x="5403"/>
        <item x="2842"/>
        <item x="5404"/>
        <item x="4438"/>
        <item x="2843"/>
        <item x="5405"/>
        <item x="8348"/>
        <item x="2424"/>
        <item x="5406"/>
        <item x="5407"/>
        <item x="2425"/>
        <item x="5408"/>
        <item x="5409"/>
        <item x="3483"/>
        <item x="5410"/>
        <item x="5411"/>
        <item x="5412"/>
        <item x="4720"/>
        <item x="5413"/>
        <item x="2844"/>
        <item x="59"/>
        <item x="5414"/>
        <item x="2426"/>
        <item x="3484"/>
        <item x="2845"/>
        <item x="4721"/>
        <item x="8349"/>
        <item x="3485"/>
        <item x="60"/>
        <item x="2846"/>
        <item x="4722"/>
        <item x="2427"/>
        <item x="4439"/>
        <item x="3486"/>
        <item x="4723"/>
        <item x="8350"/>
        <item x="61"/>
        <item x="4724"/>
        <item x="2847"/>
        <item x="4440"/>
        <item x="3487"/>
        <item x="4725"/>
        <item x="4441"/>
        <item x="4726"/>
        <item x="8351"/>
        <item x="4727"/>
        <item x="3488"/>
        <item x="4728"/>
        <item x="4442"/>
        <item x="3489"/>
        <item x="2848"/>
        <item x="4729"/>
        <item x="4443"/>
        <item x="62"/>
        <item x="8352"/>
        <item x="8483"/>
        <item x="2428"/>
        <item x="8484"/>
        <item x="2429"/>
        <item x="2430"/>
        <item x="8353"/>
        <item x="1"/>
        <item x="8354"/>
        <item x="4444"/>
        <item x="4130"/>
        <item x="891"/>
        <item x="4445"/>
        <item x="63"/>
        <item x="2431"/>
        <item x="4446"/>
        <item x="8355"/>
        <item x="4447"/>
        <item x="4448"/>
        <item x="383"/>
        <item x="8356"/>
        <item x="3490"/>
        <item x="2"/>
        <item x="4131"/>
        <item x="4449"/>
        <item x="4450"/>
        <item x="8357"/>
        <item x="9173"/>
        <item x="794"/>
        <item x="4730"/>
        <item x="3491"/>
        <item x="4451"/>
        <item x="4452"/>
        <item x="795"/>
        <item x="4731"/>
        <item x="4453"/>
        <item x="796"/>
        <item x="4732"/>
        <item x="1767"/>
        <item x="892"/>
        <item x="797"/>
        <item x="4733"/>
        <item x="6117"/>
        <item x="4734"/>
        <item x="4454"/>
        <item x="1768"/>
        <item x="8485"/>
        <item x="4455"/>
        <item x="8486"/>
        <item x="221"/>
        <item x="6118"/>
        <item x="798"/>
        <item x="4735"/>
        <item x="8487"/>
        <item x="1769"/>
        <item x="5021"/>
        <item x="4736"/>
        <item x="8488"/>
        <item x="5022"/>
        <item x="222"/>
        <item x="8489"/>
        <item x="223"/>
        <item x="6119"/>
        <item x="4456"/>
        <item x="4457"/>
        <item x="5023"/>
        <item x="8490"/>
        <item x="224"/>
        <item x="8491"/>
        <item x="4737"/>
        <item x="799"/>
        <item x="6120"/>
        <item x="225"/>
        <item x="1770"/>
        <item x="6121"/>
        <item x="8492"/>
        <item x="6122"/>
        <item x="4458"/>
        <item x="800"/>
        <item x="8493"/>
        <item x="4459"/>
        <item x="6123"/>
        <item x="4132"/>
        <item x="8494"/>
        <item x="801"/>
        <item x="226"/>
        <item x="4133"/>
        <item x="8495"/>
        <item x="6124"/>
        <item x="4460"/>
        <item x="4134"/>
        <item x="1771"/>
        <item x="1772"/>
        <item x="8496"/>
        <item x="4135"/>
        <item x="4461"/>
        <item x="8497"/>
        <item x="1773"/>
        <item x="1774"/>
        <item x="1775"/>
        <item x="6125"/>
        <item x="8498"/>
        <item x="8499"/>
        <item x="1776"/>
        <item x="1777"/>
        <item x="1778"/>
        <item x="1779"/>
        <item x="893"/>
        <item x="1780"/>
        <item x="1781"/>
        <item x="5024"/>
        <item x="1782"/>
        <item x="1783"/>
        <item x="1784"/>
        <item x="1785"/>
        <item x="1786"/>
        <item x="9701"/>
        <item x="1787"/>
        <item x="1788"/>
        <item x="6126"/>
        <item x="1789"/>
        <item x="1790"/>
        <item x="6963"/>
        <item x="6964"/>
        <item x="6965"/>
        <item x="894"/>
        <item x="6966"/>
        <item x="6967"/>
        <item x="1791"/>
        <item x="6968"/>
        <item x="6969"/>
        <item x="6970"/>
        <item x="1792"/>
        <item x="6971"/>
        <item x="1793"/>
        <item x="6972"/>
        <item x="6973"/>
        <item x="6974"/>
        <item x="6975"/>
        <item x="1794"/>
        <item x="1795"/>
        <item x="6976"/>
        <item x="6977"/>
        <item x="5025"/>
        <item x="895"/>
        <item x="6978"/>
        <item x="896"/>
        <item x="6979"/>
        <item x="6980"/>
        <item x="1796"/>
        <item x="1263"/>
        <item x="897"/>
        <item x="1264"/>
        <item x="6127"/>
        <item x="1797"/>
        <item x="898"/>
        <item x="1265"/>
        <item x="899"/>
        <item x="1798"/>
        <item x="5026"/>
        <item x="1799"/>
        <item x="1266"/>
        <item x="1267"/>
        <item x="1268"/>
        <item x="1800"/>
        <item x="6128"/>
        <item x="1801"/>
        <item x="1802"/>
        <item x="9734"/>
        <item x="1269"/>
        <item x="1803"/>
        <item x="1804"/>
        <item x="1805"/>
        <item x="900"/>
        <item x="1806"/>
        <item x="1807"/>
        <item x="1808"/>
        <item x="2663"/>
        <item x="1809"/>
        <item x="1270"/>
        <item x="2664"/>
        <item x="2665"/>
        <item x="6129"/>
        <item x="1271"/>
        <item x="1272"/>
        <item x="6130"/>
        <item x="9735"/>
        <item x="1273"/>
        <item x="1274"/>
        <item x="9736"/>
        <item x="1275"/>
        <item x="1276"/>
        <item x="1277"/>
        <item x="6131"/>
        <item x="6981"/>
        <item x="9832"/>
        <item x="6982"/>
        <item x="9833"/>
        <item x="6132"/>
        <item x="6133"/>
        <item x="6983"/>
        <item x="6134"/>
        <item x="6984"/>
        <item x="6135"/>
        <item x="6985"/>
        <item x="6986"/>
        <item x="6136"/>
        <item x="6987"/>
        <item x="6137"/>
        <item x="527"/>
        <item x="6988"/>
        <item x="6989"/>
        <item x="528"/>
        <item x="6990"/>
        <item x="6991"/>
        <item x="6992"/>
        <item x="6993"/>
        <item x="529"/>
        <item x="6994"/>
        <item x="6995"/>
        <item x="6996"/>
        <item x="8760"/>
        <item x="901"/>
        <item x="530"/>
        <item x="8761"/>
        <item x="5415"/>
        <item x="531"/>
        <item x="5416"/>
        <item x="6997"/>
        <item x="6998"/>
        <item x="6999"/>
        <item x="8762"/>
        <item x="7000"/>
        <item x="7001"/>
        <item x="8763"/>
        <item x="3492"/>
        <item x="8764"/>
        <item x="3493"/>
        <item x="7002"/>
        <item x="4264"/>
        <item x="8765"/>
        <item x="4136"/>
        <item x="9343"/>
        <item x="9261"/>
        <item x="3494"/>
        <item x="4137"/>
        <item x="8766"/>
        <item x="3495"/>
        <item x="7003"/>
        <item x="4138"/>
        <item x="9262"/>
        <item x="8767"/>
        <item x="5417"/>
        <item x="3496"/>
        <item x="3497"/>
        <item x="3498"/>
        <item x="3499"/>
        <item x="532"/>
        <item x="2432"/>
        <item x="533"/>
        <item x="7004"/>
        <item x="534"/>
        <item x="5418"/>
        <item x="3500"/>
        <item x="535"/>
        <item x="536"/>
        <item x="3501"/>
        <item x="7005"/>
        <item x="7006"/>
        <item x="7007"/>
        <item x="7008"/>
        <item x="3502"/>
        <item x="4139"/>
        <item x="7009"/>
        <item x="8768"/>
        <item x="4140"/>
        <item x="3503"/>
        <item x="7010"/>
        <item x="7011"/>
        <item x="7012"/>
        <item x="8769"/>
        <item x="3504"/>
        <item x="7013"/>
        <item x="7014"/>
        <item x="2433"/>
        <item x="4265"/>
        <item x="3505"/>
        <item x="8770"/>
        <item x="802"/>
        <item x="803"/>
        <item x="537"/>
        <item x="7015"/>
        <item x="7016"/>
        <item x="7017"/>
        <item x="2434"/>
        <item x="804"/>
        <item x="7018"/>
        <item x="8771"/>
        <item x="8772"/>
        <item x="3506"/>
        <item x="7019"/>
        <item x="7020"/>
        <item x="3507"/>
        <item x="7021"/>
        <item x="7022"/>
        <item x="2435"/>
        <item x="3508"/>
        <item x="805"/>
        <item x="3509"/>
        <item x="7023"/>
        <item x="4334"/>
        <item x="4266"/>
        <item x="7024"/>
        <item x="8773"/>
        <item x="7025"/>
        <item x="7026"/>
        <item x="538"/>
        <item x="8500"/>
        <item x="806"/>
        <item x="8358"/>
        <item x="3510"/>
        <item x="7027"/>
        <item x="539"/>
        <item x="8774"/>
        <item x="7028"/>
        <item x="807"/>
        <item x="540"/>
        <item x="8359"/>
        <item x="3511"/>
        <item x="8775"/>
        <item x="8501"/>
        <item x="7029"/>
        <item x="3512"/>
        <item x="4267"/>
        <item x="541"/>
        <item x="8776"/>
        <item x="542"/>
        <item x="8777"/>
        <item x="2436"/>
        <item x="3513"/>
        <item x="808"/>
        <item x="7030"/>
        <item x="543"/>
        <item x="4268"/>
        <item x="7031"/>
        <item x="544"/>
        <item x="8778"/>
        <item x="545"/>
        <item x="7032"/>
        <item x="8779"/>
        <item x="4141"/>
        <item x="809"/>
        <item x="8780"/>
        <item x="7033"/>
        <item x="4269"/>
        <item x="9344"/>
        <item x="810"/>
        <item x="4142"/>
        <item x="7034"/>
        <item x="7035"/>
        <item x="7036"/>
        <item x="7037"/>
        <item x="8360"/>
        <item x="4270"/>
        <item x="2437"/>
        <item x="4271"/>
        <item x="5419"/>
        <item x="5420"/>
        <item x="3514"/>
        <item x="3515"/>
        <item x="2849"/>
        <item x="5421"/>
        <item x="2438"/>
        <item x="5422"/>
        <item x="5423"/>
        <item x="3516"/>
        <item x="4462"/>
        <item x="3517"/>
        <item x="5424"/>
        <item x="5425"/>
        <item x="5426"/>
        <item x="9671"/>
        <item x="4463"/>
        <item x="5427"/>
        <item x="4464"/>
        <item x="9672"/>
        <item x="2850"/>
        <item x="5428"/>
        <item x="9673"/>
        <item x="5429"/>
        <item x="2851"/>
        <item x="5430"/>
        <item x="9674"/>
        <item x="8781"/>
        <item x="5431"/>
        <item x="8782"/>
        <item x="2852"/>
        <item x="5432"/>
        <item x="9675"/>
        <item x="5433"/>
        <item x="5434"/>
        <item x="2853"/>
        <item x="9676"/>
        <item x="2854"/>
        <item x="9677"/>
        <item x="2855"/>
        <item x="2856"/>
        <item x="9678"/>
        <item x="9345"/>
        <item x="8783"/>
        <item x="9679"/>
        <item x="4465"/>
        <item x="4466"/>
        <item x="9680"/>
        <item x="9174"/>
        <item x="2439"/>
        <item x="9346"/>
        <item x="4467"/>
        <item x="8784"/>
        <item x="2440"/>
        <item x="9347"/>
        <item x="4143"/>
        <item x="9130"/>
        <item x="1278"/>
        <item x="1279"/>
        <item x="1280"/>
        <item x="1281"/>
        <item x="3"/>
        <item x="5027"/>
        <item x="4335"/>
        <item x="4"/>
        <item x="1810"/>
        <item x="5028"/>
        <item x="4336"/>
        <item x="1811"/>
        <item x="4337"/>
        <item x="902"/>
        <item x="4338"/>
        <item x="9348"/>
        <item x="1812"/>
        <item x="64"/>
        <item x="1813"/>
        <item x="903"/>
        <item x="1814"/>
        <item x="5029"/>
        <item x="227"/>
        <item x="1815"/>
        <item x="5030"/>
        <item x="228"/>
        <item x="904"/>
        <item x="1816"/>
        <item x="5031"/>
        <item x="1817"/>
        <item x="4806"/>
        <item x="6138"/>
        <item x="6139"/>
        <item x="4807"/>
        <item x="5032"/>
        <item x="229"/>
        <item x="905"/>
        <item x="4808"/>
        <item x="1818"/>
        <item x="230"/>
        <item x="6140"/>
        <item x="1819"/>
        <item x="6141"/>
        <item x="5033"/>
        <item x="1820"/>
        <item x="9737"/>
        <item x="1282"/>
        <item x="1283"/>
        <item x="1821"/>
        <item x="1822"/>
        <item x="1823"/>
        <item x="1824"/>
        <item x="1825"/>
        <item x="1826"/>
        <item x="6142"/>
        <item x="1827"/>
        <item x="1828"/>
        <item x="231"/>
        <item x="232"/>
        <item x="906"/>
        <item x="5034"/>
        <item x="233"/>
        <item x="907"/>
        <item x="5035"/>
        <item x="1829"/>
        <item x="1830"/>
        <item x="6143"/>
        <item x="234"/>
        <item x="908"/>
        <item x="5036"/>
        <item x="5037"/>
        <item x="909"/>
        <item x="5038"/>
        <item x="6144"/>
        <item x="235"/>
        <item x="910"/>
        <item x="5039"/>
        <item x="236"/>
        <item x="6145"/>
        <item x="911"/>
        <item x="5040"/>
        <item x="1831"/>
        <item x="1832"/>
        <item x="237"/>
        <item x="1833"/>
        <item x="9738"/>
        <item x="6146"/>
        <item x="912"/>
        <item x="5041"/>
        <item x="6147"/>
        <item x="913"/>
        <item x="238"/>
        <item x="914"/>
        <item x="239"/>
        <item x="240"/>
        <item x="6148"/>
        <item x="9739"/>
        <item x="241"/>
        <item x="1834"/>
        <item x="6149"/>
        <item x="5042"/>
        <item x="1835"/>
        <item x="9740"/>
        <item x="1836"/>
        <item x="2556"/>
        <item x="5851"/>
        <item x="5852"/>
        <item x="5853"/>
        <item x="5043"/>
        <item x="7038"/>
        <item x="7039"/>
        <item x="7040"/>
        <item x="7041"/>
        <item x="7042"/>
        <item x="7043"/>
        <item x="6150"/>
        <item x="2666"/>
        <item x="915"/>
        <item x="916"/>
        <item x="917"/>
        <item x="7044"/>
        <item x="7045"/>
        <item x="7046"/>
        <item x="7047"/>
        <item x="7048"/>
        <item x="7049"/>
        <item x="7050"/>
        <item x="7051"/>
        <item x="7052"/>
        <item x="7053"/>
        <item x="7054"/>
        <item x="8785"/>
        <item x="7055"/>
        <item x="7056"/>
        <item x="7057"/>
        <item x="7058"/>
        <item x="7059"/>
        <item x="7060"/>
        <item x="7061"/>
        <item x="7062"/>
        <item x="7063"/>
        <item x="7064"/>
        <item x="7065"/>
        <item x="7066"/>
        <item x="8786"/>
        <item x="7067"/>
        <item x="7068"/>
        <item x="7069"/>
        <item x="8660"/>
        <item x="8661"/>
        <item x="7070"/>
        <item x="7071"/>
        <item x="4272"/>
        <item x="8662"/>
        <item x="7072"/>
        <item x="7073"/>
        <item x="8787"/>
        <item x="7074"/>
        <item x="7075"/>
        <item x="7076"/>
        <item x="7077"/>
        <item x="9131"/>
        <item x="8788"/>
        <item x="9132"/>
        <item x="4273"/>
        <item x="8789"/>
        <item x="9133"/>
        <item x="9134"/>
        <item x="2857"/>
        <item x="2858"/>
        <item x="2859"/>
        <item x="2860"/>
        <item x="8790"/>
        <item x="2861"/>
        <item x="8361"/>
        <item x="4274"/>
        <item x="4275"/>
        <item x="4276"/>
        <item x="4144"/>
        <item x="4145"/>
        <item x="4277"/>
        <item x="2862"/>
        <item x="2863"/>
        <item x="2864"/>
        <item x="7078"/>
        <item x="7079"/>
        <item x="2865"/>
        <item x="7080"/>
        <item x="7081"/>
        <item x="7082"/>
        <item x="4278"/>
        <item x="7083"/>
        <item x="7084"/>
        <item x="7085"/>
        <item x="7086"/>
        <item x="4279"/>
        <item x="7087"/>
        <item x="7088"/>
        <item x="4280"/>
        <item x="7089"/>
        <item x="7090"/>
        <item x="4281"/>
        <item x="1837"/>
        <item x="242"/>
        <item x="1838"/>
        <item x="1839"/>
        <item x="243"/>
        <item x="244"/>
        <item x="1840"/>
        <item x="1841"/>
        <item x="245"/>
        <item x="1842"/>
        <item x="546"/>
        <item x="1843"/>
        <item x="547"/>
        <item x="5044"/>
        <item x="1844"/>
        <item x="1845"/>
        <item x="1846"/>
        <item x="1847"/>
        <item x="1848"/>
        <item x="1849"/>
        <item x="1850"/>
        <item x="1851"/>
        <item x="1852"/>
        <item x="1853"/>
        <item x="1854"/>
        <item x="1855"/>
        <item x="1856"/>
        <item x="1857"/>
        <item x="1858"/>
        <item x="1859"/>
        <item x="9741"/>
        <item x="918"/>
        <item x="919"/>
        <item x="920"/>
        <item x="921"/>
        <item x="922"/>
        <item x="923"/>
        <item x="924"/>
        <item x="925"/>
        <item x="926"/>
        <item x="927"/>
        <item x="928"/>
        <item x="929"/>
        <item x="930"/>
        <item x="7091"/>
        <item x="548"/>
        <item x="549"/>
        <item x="7092"/>
        <item x="550"/>
        <item x="551"/>
        <item x="552"/>
        <item x="553"/>
        <item x="554"/>
        <item x="555"/>
        <item x="556"/>
        <item x="557"/>
        <item x="3029"/>
        <item x="558"/>
        <item x="559"/>
        <item x="3030"/>
        <item x="560"/>
        <item x="561"/>
        <item x="3031"/>
        <item x="5694"/>
        <item x="5695"/>
        <item x="4146"/>
        <item x="5696"/>
        <item x="5697"/>
        <item x="5698"/>
        <item x="5699"/>
        <item x="7093"/>
        <item x="7094"/>
        <item x="7095"/>
        <item x="931"/>
        <item x="932"/>
        <item x="933"/>
        <item x="934"/>
        <item x="935"/>
        <item x="936"/>
        <item x="937"/>
        <item x="7096"/>
        <item x="7097"/>
        <item x="7098"/>
        <item x="7099"/>
        <item x="938"/>
        <item x="7100"/>
        <item x="7101"/>
        <item x="939"/>
        <item x="940"/>
        <item x="941"/>
        <item x="942"/>
        <item x="562"/>
        <item x="563"/>
        <item x="564"/>
        <item x="943"/>
        <item x="565"/>
        <item x="566"/>
        <item x="567"/>
        <item x="568"/>
        <item x="569"/>
        <item x="570"/>
        <item x="944"/>
        <item x="7102"/>
        <item x="571"/>
        <item x="7103"/>
        <item x="572"/>
        <item x="573"/>
        <item x="7104"/>
        <item x="7105"/>
        <item x="7106"/>
        <item x="7107"/>
        <item x="7108"/>
        <item x="7109"/>
        <item x="945"/>
        <item x="7110"/>
        <item x="7111"/>
        <item x="7112"/>
        <item x="7113"/>
        <item x="7114"/>
        <item x="946"/>
        <item x="7115"/>
        <item x="7116"/>
        <item x="947"/>
        <item x="7117"/>
        <item x="7118"/>
        <item x="7119"/>
        <item x="574"/>
        <item x="7120"/>
        <item x="2667"/>
        <item x="7121"/>
        <item x="7122"/>
        <item x="246"/>
        <item x="7123"/>
        <item x="575"/>
        <item x="8791"/>
        <item x="5435"/>
        <item x="948"/>
        <item x="7124"/>
        <item x="8792"/>
        <item x="5045"/>
        <item x="8793"/>
        <item x="8794"/>
        <item x="7125"/>
        <item x="5046"/>
        <item x="8795"/>
        <item x="8796"/>
        <item x="5047"/>
        <item x="8797"/>
        <item x="7126"/>
        <item x="7127"/>
        <item x="5048"/>
        <item x="7128"/>
        <item x="384"/>
        <item x="7129"/>
        <item x="7130"/>
        <item x="5436"/>
        <item x="7131"/>
        <item x="8798"/>
        <item x="385"/>
        <item x="8799"/>
        <item x="5437"/>
        <item x="7132"/>
        <item x="7133"/>
        <item x="386"/>
        <item x="7134"/>
        <item x="2441"/>
        <item x="7135"/>
        <item x="387"/>
        <item x="4147"/>
        <item x="9349"/>
        <item x="4148"/>
        <item x="3518"/>
        <item x="388"/>
        <item x="3519"/>
        <item x="65"/>
        <item x="3520"/>
        <item x="5438"/>
        <item x="3521"/>
        <item x="66"/>
        <item x="7136"/>
        <item x="389"/>
        <item x="7137"/>
        <item x="3522"/>
        <item x="2442"/>
        <item x="7138"/>
        <item x="3523"/>
        <item x="3524"/>
        <item x="7139"/>
        <item x="8800"/>
        <item x="2443"/>
        <item x="7140"/>
        <item x="2444"/>
        <item x="3525"/>
        <item x="3526"/>
        <item x="8801"/>
        <item x="7141"/>
        <item x="7142"/>
        <item x="7143"/>
        <item x="7144"/>
        <item x="576"/>
        <item x="8802"/>
        <item x="3527"/>
        <item x="577"/>
        <item x="8803"/>
        <item x="3528"/>
        <item x="7145"/>
        <item x="3529"/>
        <item x="3530"/>
        <item x="8804"/>
        <item x="3531"/>
        <item x="7146"/>
        <item x="3532"/>
        <item x="2976"/>
        <item x="3533"/>
        <item x="7147"/>
        <item x="578"/>
        <item x="3534"/>
        <item x="8362"/>
        <item x="3535"/>
        <item x="7148"/>
        <item x="8805"/>
        <item x="3536"/>
        <item x="3537"/>
        <item x="3538"/>
        <item x="2445"/>
        <item x="8806"/>
        <item x="7149"/>
        <item x="8807"/>
        <item x="8808"/>
        <item x="579"/>
        <item x="3539"/>
        <item x="8809"/>
        <item x="8810"/>
        <item x="2977"/>
        <item x="8811"/>
        <item x="3540"/>
        <item x="4149"/>
        <item x="9350"/>
        <item x="3541"/>
        <item x="390"/>
        <item x="2446"/>
        <item x="4150"/>
        <item x="67"/>
        <item x="3542"/>
        <item x="8812"/>
        <item x="8813"/>
        <item x="3543"/>
        <item x="9940"/>
        <item x="3544"/>
        <item x="9351"/>
        <item x="3545"/>
        <item x="4151"/>
        <item x="8814"/>
        <item x="9352"/>
        <item x="3546"/>
        <item x="8815"/>
        <item x="2978"/>
        <item x="4152"/>
        <item x="3547"/>
        <item x="9353"/>
        <item x="4153"/>
        <item x="3548"/>
        <item x="3549"/>
        <item x="9354"/>
        <item x="8816"/>
        <item x="4468"/>
        <item x="4282"/>
        <item x="2447"/>
        <item x="4469"/>
        <item x="3550"/>
        <item x="8817"/>
        <item x="3551"/>
        <item x="4470"/>
        <item x="9941"/>
        <item x="9355"/>
        <item x="68"/>
        <item x="4154"/>
        <item x="3552"/>
        <item x="9356"/>
        <item x="2866"/>
        <item x="4471"/>
        <item x="8818"/>
        <item x="9357"/>
        <item x="3553"/>
        <item x="9358"/>
        <item x="2867"/>
        <item x="9359"/>
        <item x="2868"/>
        <item x="3554"/>
        <item x="4472"/>
        <item x="9360"/>
        <item x="2869"/>
        <item x="69"/>
        <item x="8819"/>
        <item x="5439"/>
        <item x="2870"/>
        <item x="5440"/>
        <item x="9361"/>
        <item x="3555"/>
        <item x="2871"/>
        <item x="5441"/>
        <item x="5442"/>
        <item x="2872"/>
        <item x="3556"/>
        <item x="70"/>
        <item x="2873"/>
        <item x="3557"/>
        <item x="2874"/>
        <item x="9175"/>
        <item x="3558"/>
        <item x="811"/>
        <item x="3559"/>
        <item x="4155"/>
        <item x="2448"/>
        <item x="812"/>
        <item x="71"/>
        <item x="2449"/>
        <item x="3560"/>
        <item x="4473"/>
        <item x="4738"/>
        <item x="3561"/>
        <item x="3562"/>
        <item x="4739"/>
        <item x="4474"/>
        <item x="391"/>
        <item x="4740"/>
        <item x="3563"/>
        <item x="392"/>
        <item x="4475"/>
        <item x="3564"/>
        <item x="3565"/>
        <item x="393"/>
        <item x="3566"/>
        <item x="3567"/>
        <item x="4476"/>
        <item x="4477"/>
        <item x="72"/>
        <item x="3568"/>
        <item x="4478"/>
        <item x="73"/>
        <item x="9362"/>
        <item x="394"/>
        <item x="3569"/>
        <item x="74"/>
        <item x="3570"/>
        <item x="2450"/>
        <item x="4156"/>
        <item x="75"/>
        <item x="5"/>
        <item x="4479"/>
        <item x="4480"/>
        <item x="3571"/>
        <item x="3572"/>
        <item x="6"/>
        <item x="3573"/>
        <item x="6151"/>
        <item x="6152"/>
        <item x="6153"/>
        <item x="9363"/>
        <item x="9176"/>
        <item x="4741"/>
        <item x="7"/>
        <item x="4742"/>
        <item x="6154"/>
        <item x="949"/>
        <item x="1860"/>
        <item x="6155"/>
        <item x="6156"/>
        <item x="8"/>
        <item x="950"/>
        <item x="2668"/>
        <item x="6157"/>
        <item x="395"/>
        <item x="5049"/>
        <item x="6158"/>
        <item x="4481"/>
        <item x="247"/>
        <item x="6159"/>
        <item x="9177"/>
        <item x="951"/>
        <item x="6160"/>
        <item x="248"/>
        <item x="8363"/>
        <item x="8364"/>
        <item x="396"/>
        <item x="8365"/>
        <item x="952"/>
        <item x="5050"/>
        <item x="1861"/>
        <item x="1170"/>
        <item x="8366"/>
        <item x="5051"/>
        <item x="953"/>
        <item x="397"/>
        <item x="5052"/>
        <item x="1862"/>
        <item x="1863"/>
        <item x="6161"/>
        <item x="1864"/>
        <item x="1865"/>
        <item x="1866"/>
        <item x="2669"/>
        <item x="8367"/>
        <item x="8368"/>
        <item x="1867"/>
        <item x="8369"/>
        <item x="8370"/>
        <item x="954"/>
        <item x="1868"/>
        <item x="1869"/>
        <item x="8371"/>
        <item x="8372"/>
        <item x="1870"/>
        <item x="2670"/>
        <item x="1871"/>
        <item x="5053"/>
        <item x="1872"/>
        <item x="8373"/>
        <item x="2671"/>
        <item x="1873"/>
        <item x="8374"/>
        <item x="955"/>
        <item x="1171"/>
        <item x="8193"/>
        <item x="956"/>
        <item x="6162"/>
        <item x="1874"/>
        <item x="2672"/>
        <item x="1875"/>
        <item x="957"/>
        <item x="9364"/>
        <item x="1876"/>
        <item x="1877"/>
        <item x="8194"/>
        <item x="9702"/>
        <item x="2673"/>
        <item x="5054"/>
        <item x="8195"/>
        <item x="9365"/>
        <item x="1878"/>
        <item x="8196"/>
        <item x="1879"/>
        <item x="958"/>
        <item x="1880"/>
        <item x="249"/>
        <item x="1881"/>
        <item x="250"/>
        <item x="1882"/>
        <item x="251"/>
        <item x="959"/>
        <item x="1284"/>
        <item x="5055"/>
        <item x="1883"/>
        <item x="9366"/>
        <item x="5056"/>
        <item x="252"/>
        <item x="2605"/>
        <item x="253"/>
        <item x="2674"/>
        <item x="9367"/>
        <item x="5057"/>
        <item x="1884"/>
        <item x="9368"/>
        <item x="5058"/>
        <item x="1285"/>
        <item x="1885"/>
        <item x="1286"/>
        <item x="8197"/>
        <item x="1287"/>
        <item x="1886"/>
        <item x="8198"/>
        <item x="6163"/>
        <item x="8199"/>
        <item x="9369"/>
        <item x="8200"/>
        <item x="1887"/>
        <item x="8201"/>
        <item x="8202"/>
        <item x="5059"/>
        <item x="8203"/>
        <item x="8204"/>
        <item x="6164"/>
        <item x="6165"/>
        <item x="9703"/>
        <item x="6166"/>
        <item x="6167"/>
        <item x="8205"/>
        <item x="5060"/>
        <item x="8206"/>
        <item x="8207"/>
        <item x="7150"/>
        <item x="9704"/>
        <item x="7151"/>
        <item x="8208"/>
        <item x="7152"/>
        <item x="8209"/>
        <item x="8210"/>
        <item x="8211"/>
        <item x="8212"/>
        <item x="8213"/>
        <item x="8214"/>
        <item x="8215"/>
        <item x="7153"/>
        <item x="8216"/>
        <item x="7154"/>
        <item x="7155"/>
        <item x="8217"/>
        <item x="7156"/>
        <item x="8218"/>
        <item x="7157"/>
        <item x="8219"/>
        <item x="7158"/>
        <item x="7159"/>
        <item x="7160"/>
        <item x="7161"/>
        <item x="5854"/>
        <item x="8220"/>
        <item x="7162"/>
        <item x="5855"/>
        <item x="7163"/>
        <item x="8221"/>
        <item x="7164"/>
        <item x="8222"/>
        <item x="5856"/>
        <item x="7165"/>
        <item x="5857"/>
        <item x="7166"/>
        <item x="8223"/>
        <item x="7167"/>
        <item x="8224"/>
        <item x="7168"/>
        <item x="5858"/>
        <item x="7169"/>
        <item x="5859"/>
        <item x="5860"/>
        <item x="5861"/>
        <item x="7170"/>
        <item x="5862"/>
        <item x="580"/>
        <item x="7171"/>
        <item x="581"/>
        <item x="5863"/>
        <item x="7172"/>
        <item x="582"/>
        <item x="583"/>
        <item x="584"/>
        <item x="7173"/>
        <item x="585"/>
        <item x="586"/>
        <item x="587"/>
        <item x="7174"/>
        <item x="7175"/>
        <item x="7176"/>
        <item x="7177"/>
        <item x="7178"/>
        <item x="7179"/>
        <item x="7180"/>
        <item x="7181"/>
        <item x="7182"/>
        <item x="7183"/>
        <item x="7184"/>
        <item x="165"/>
        <item x="7185"/>
        <item x="9263"/>
        <item x="9942"/>
        <item x="9264"/>
        <item x="7186"/>
        <item x="8820"/>
        <item x="166"/>
        <item x="7187"/>
        <item x="7188"/>
        <item x="167"/>
        <item x="7189"/>
        <item x="9265"/>
        <item x="168"/>
        <item x="3574"/>
        <item x="7190"/>
        <item x="9370"/>
        <item x="5700"/>
        <item x="9266"/>
        <item x="7191"/>
        <item x="398"/>
        <item x="3575"/>
        <item x="9178"/>
        <item x="169"/>
        <item x="7192"/>
        <item x="5701"/>
        <item x="5702"/>
        <item x="7193"/>
        <item x="9267"/>
        <item x="8821"/>
        <item x="9268"/>
        <item x="4157"/>
        <item x="2451"/>
        <item x="76"/>
        <item x="9943"/>
        <item x="8822"/>
        <item x="5703"/>
        <item x="170"/>
        <item x="8823"/>
        <item x="3032"/>
        <item x="8824"/>
        <item x="9944"/>
        <item x="8825"/>
        <item x="7194"/>
        <item x="5704"/>
        <item x="4158"/>
        <item x="399"/>
        <item x="7195"/>
        <item x="8826"/>
        <item x="5705"/>
        <item x="77"/>
        <item x="2875"/>
        <item x="5706"/>
        <item x="5707"/>
        <item x="78"/>
        <item x="8827"/>
        <item x="9371"/>
        <item x="3059"/>
        <item x="7196"/>
        <item x="3576"/>
        <item x="3033"/>
        <item x="7197"/>
        <item x="400"/>
        <item x="7198"/>
        <item x="8828"/>
        <item x="7199"/>
        <item x="5708"/>
        <item x="4482"/>
        <item x="9993"/>
        <item x="4483"/>
        <item x="5709"/>
        <item x="3060"/>
        <item x="4484"/>
        <item x="7200"/>
        <item x="9372"/>
        <item x="8829"/>
        <item x="4485"/>
        <item x="8830"/>
        <item x="813"/>
        <item x="9994"/>
        <item x="7201"/>
        <item x="7202"/>
        <item x="4486"/>
        <item x="4487"/>
        <item x="7203"/>
        <item x="8831"/>
        <item x="5710"/>
        <item x="9995"/>
        <item x="9"/>
        <item x="814"/>
        <item x="9945"/>
        <item x="8832"/>
        <item x="7204"/>
        <item x="4488"/>
        <item x="9996"/>
        <item x="5711"/>
        <item x="9997"/>
        <item x="8833"/>
        <item x="8834"/>
        <item x="4489"/>
        <item x="5712"/>
        <item x="7205"/>
        <item x="8835"/>
        <item x="2876"/>
        <item x="79"/>
        <item x="9373"/>
        <item x="4490"/>
        <item x="7206"/>
        <item x="4491"/>
        <item x="401"/>
        <item x="3577"/>
        <item x="3578"/>
        <item x="2877"/>
        <item x="4492"/>
        <item x="2452"/>
        <item x="9374"/>
        <item x="3579"/>
        <item x="80"/>
        <item x="3580"/>
        <item x="4493"/>
        <item x="81"/>
        <item x="4494"/>
        <item x="3581"/>
        <item x="3582"/>
        <item x="8836"/>
        <item x="4495"/>
        <item x="3583"/>
        <item x="8837"/>
        <item x="2878"/>
        <item x="2453"/>
        <item x="3584"/>
        <item x="8838"/>
        <item x="4496"/>
        <item x="82"/>
        <item x="3034"/>
        <item x="4497"/>
        <item x="4498"/>
        <item x="2879"/>
        <item x="8839"/>
        <item x="2454"/>
        <item x="4159"/>
        <item x="2880"/>
        <item x="4283"/>
        <item x="2881"/>
        <item x="3585"/>
        <item x="83"/>
        <item x="4499"/>
        <item x="4160"/>
        <item x="3586"/>
        <item x="4161"/>
        <item x="3587"/>
        <item x="4162"/>
        <item x="8840"/>
        <item x="4500"/>
        <item x="5713"/>
        <item x="5714"/>
        <item x="4501"/>
        <item x="5715"/>
        <item x="3588"/>
        <item x="5716"/>
        <item x="5717"/>
        <item x="5718"/>
        <item x="5719"/>
        <item x="3589"/>
        <item x="84"/>
        <item x="5720"/>
        <item x="3590"/>
        <item x="5721"/>
        <item x="5722"/>
        <item x="5723"/>
        <item x="9946"/>
        <item x="5724"/>
        <item x="5725"/>
        <item x="5726"/>
        <item x="171"/>
        <item x="3591"/>
        <item x="402"/>
        <item x="3592"/>
        <item x="8114"/>
        <item x="9179"/>
        <item x="8115"/>
        <item x="9180"/>
        <item x="2455"/>
        <item x="9947"/>
        <item x="4502"/>
        <item x="3593"/>
        <item x="4503"/>
        <item x="3594"/>
        <item x="8116"/>
        <item x="3595"/>
        <item x="8117"/>
        <item x="823"/>
        <item x="3596"/>
        <item x="3597"/>
        <item x="8118"/>
        <item x="254"/>
        <item x="3598"/>
        <item x="3599"/>
        <item x="3600"/>
        <item x="9375"/>
        <item x="85"/>
        <item x="4504"/>
        <item x="3601"/>
        <item x="3602"/>
        <item x="3603"/>
        <item x="403"/>
        <item x="4505"/>
        <item x="3604"/>
        <item x="9376"/>
        <item x="3605"/>
        <item x="8119"/>
        <item x="86"/>
        <item x="9377"/>
        <item x="3606"/>
        <item x="960"/>
        <item x="2882"/>
        <item x="9378"/>
        <item x="87"/>
        <item x="9834"/>
        <item x="4163"/>
        <item x="9835"/>
        <item x="3607"/>
        <item x="404"/>
        <item x="9836"/>
        <item x="9837"/>
        <item x="9838"/>
        <item x="9839"/>
        <item x="9840"/>
        <item x="3608"/>
        <item x="9841"/>
        <item x="9181"/>
        <item x="9379"/>
        <item x="9842"/>
        <item x="9843"/>
        <item x="9844"/>
        <item x="3609"/>
        <item x="9182"/>
        <item x="9380"/>
        <item x="3610"/>
        <item x="5061"/>
        <item x="8120"/>
        <item x="255"/>
        <item x="256"/>
        <item x="3611"/>
        <item x="5062"/>
        <item x="961"/>
        <item x="8502"/>
        <item x="9845"/>
        <item x="3612"/>
        <item x="4164"/>
        <item x="9846"/>
        <item x="9847"/>
        <item x="9848"/>
        <item x="8503"/>
        <item x="9849"/>
        <item x="9850"/>
        <item x="9851"/>
        <item x="9852"/>
        <item x="9681"/>
        <item x="9853"/>
        <item x="8504"/>
        <item x="9854"/>
        <item x="9855"/>
        <item x="257"/>
        <item x="9856"/>
        <item x="9857"/>
        <item x="9858"/>
        <item x="8505"/>
        <item x="9859"/>
        <item x="9860"/>
        <item x="9861"/>
        <item x="9862"/>
        <item x="9863"/>
        <item x="8506"/>
        <item x="9682"/>
        <item x="2675"/>
        <item x="8507"/>
        <item x="962"/>
        <item x="5063"/>
        <item x="8508"/>
        <item x="258"/>
        <item x="8509"/>
        <item x="5064"/>
        <item x="8510"/>
        <item x="8511"/>
        <item x="5065"/>
        <item x="8512"/>
        <item x="5066"/>
        <item x="8513"/>
        <item x="8514"/>
        <item x="8515"/>
        <item x="8516"/>
        <item x="8517"/>
        <item x="8518"/>
        <item x="2676"/>
        <item x="963"/>
        <item x="8519"/>
        <item x="8520"/>
        <item x="8521"/>
        <item x="8522"/>
        <item x="8523"/>
        <item x="4165"/>
        <item x="4809"/>
        <item x="8524"/>
        <item x="5067"/>
        <item x="5068"/>
        <item x="824"/>
        <item x="8525"/>
        <item x="5069"/>
        <item x="5070"/>
        <item x="964"/>
        <item x="5071"/>
        <item x="5072"/>
        <item x="5073"/>
        <item x="5074"/>
        <item x="5075"/>
        <item x="5076"/>
        <item x="5077"/>
        <item x="5078"/>
        <item x="8526"/>
        <item x="5079"/>
        <item x="8527"/>
        <item x="1888"/>
        <item x="2677"/>
        <item x="1889"/>
        <item x="2678"/>
        <item x="5080"/>
        <item x="8225"/>
        <item x="8226"/>
        <item x="1890"/>
        <item x="965"/>
        <item x="1891"/>
        <item x="1892"/>
        <item x="1893"/>
        <item x="1894"/>
        <item x="2679"/>
        <item x="5081"/>
        <item x="1895"/>
        <item x="1896"/>
        <item x="2680"/>
        <item x="5082"/>
        <item x="1897"/>
        <item x="6168"/>
        <item x="966"/>
        <item x="9742"/>
        <item x="967"/>
        <item x="1898"/>
        <item x="1899"/>
        <item x="968"/>
        <item x="969"/>
        <item x="2681"/>
        <item x="4810"/>
        <item x="9705"/>
        <item x="970"/>
        <item x="1900"/>
        <item x="5083"/>
        <item x="9743"/>
        <item x="1901"/>
        <item x="1902"/>
        <item x="1903"/>
        <item x="1904"/>
        <item x="1905"/>
        <item x="5864"/>
        <item x="6169"/>
        <item x="5865"/>
        <item x="1288"/>
        <item x="1289"/>
        <item x="1290"/>
        <item x="1291"/>
        <item x="1292"/>
        <item x="1293"/>
        <item x="7207"/>
        <item x="1294"/>
        <item x="5084"/>
        <item x="1295"/>
        <item x="1296"/>
        <item x="1297"/>
        <item x="1298"/>
        <item x="1299"/>
        <item x="1300"/>
        <item x="1301"/>
        <item x="5085"/>
        <item x="5866"/>
        <item x="5867"/>
        <item x="7208"/>
        <item x="7209"/>
        <item x="7210"/>
        <item x="7211"/>
        <item x="7212"/>
        <item x="7213"/>
        <item x="7214"/>
        <item x="4166"/>
        <item x="4284"/>
        <item x="4285"/>
        <item x="588"/>
        <item x="589"/>
        <item x="590"/>
        <item x="591"/>
        <item x="592"/>
        <item x="8841"/>
        <item x="593"/>
        <item x="594"/>
        <item x="9135"/>
        <item x="8842"/>
        <item x="8843"/>
        <item x="7215"/>
        <item x="8844"/>
        <item x="7216"/>
        <item x="7217"/>
        <item x="7218"/>
        <item x="7219"/>
        <item x="8845"/>
        <item x="7220"/>
        <item x="7221"/>
        <item x="7222"/>
        <item x="7223"/>
        <item x="7224"/>
        <item x="7225"/>
        <item x="5443"/>
        <item x="7226"/>
        <item x="7227"/>
        <item x="9948"/>
        <item x="7228"/>
        <item x="2456"/>
        <item x="7229"/>
        <item x="5444"/>
        <item x="7230"/>
        <item x="7231"/>
        <item x="8846"/>
        <item x="5727"/>
        <item x="9183"/>
        <item x="5728"/>
        <item x="4167"/>
        <item x="9136"/>
        <item x="5729"/>
        <item x="3613"/>
        <item x="7232"/>
        <item x="2457"/>
        <item x="7233"/>
        <item x="7234"/>
        <item x="7235"/>
        <item x="3614"/>
        <item x="9184"/>
        <item x="5445"/>
        <item x="8847"/>
        <item x="7236"/>
        <item x="5446"/>
        <item x="2883"/>
        <item x="7237"/>
        <item x="4286"/>
        <item x="9949"/>
        <item x="7238"/>
        <item x="3615"/>
        <item x="7239"/>
        <item x="5730"/>
        <item x="5447"/>
        <item x="5731"/>
        <item x="8848"/>
        <item x="5732"/>
        <item x="5733"/>
        <item x="5734"/>
        <item x="5735"/>
        <item x="5736"/>
        <item x="5737"/>
        <item x="5738"/>
        <item x="8849"/>
        <item x="5739"/>
        <item x="7240"/>
        <item x="3616"/>
        <item x="2458"/>
        <item x="8850"/>
        <item x="3617"/>
        <item x="5448"/>
        <item x="7241"/>
        <item x="7242"/>
        <item x="8851"/>
        <item x="4844"/>
        <item x="8852"/>
        <item x="4845"/>
        <item x="3618"/>
        <item x="9950"/>
        <item x="7243"/>
        <item x="3619"/>
        <item x="8853"/>
        <item x="7244"/>
        <item x="4846"/>
        <item x="7245"/>
        <item x="7246"/>
        <item x="2459"/>
        <item x="8854"/>
        <item x="3620"/>
        <item x="7247"/>
        <item x="4847"/>
        <item x="8855"/>
        <item x="7248"/>
        <item x="9951"/>
        <item x="7249"/>
        <item x="7250"/>
        <item x="5740"/>
        <item x="7251"/>
        <item x="8856"/>
        <item x="3621"/>
        <item x="2884"/>
        <item x="7252"/>
        <item x="8528"/>
        <item x="7253"/>
        <item x="8529"/>
        <item x="8857"/>
        <item x="4287"/>
        <item x="9952"/>
        <item x="7254"/>
        <item x="8858"/>
        <item x="9381"/>
        <item x="3622"/>
        <item x="595"/>
        <item x="7255"/>
        <item x="9382"/>
        <item x="8859"/>
        <item x="5741"/>
        <item x="7256"/>
        <item x="7257"/>
        <item x="596"/>
        <item x="9383"/>
        <item x="3623"/>
        <item x="4848"/>
        <item x="5742"/>
        <item x="5449"/>
        <item x="4743"/>
        <item x="597"/>
        <item x="4506"/>
        <item x="9384"/>
        <item x="598"/>
        <item x="4507"/>
        <item x="4744"/>
        <item x="599"/>
        <item x="5743"/>
        <item x="4745"/>
        <item x="4168"/>
        <item x="4508"/>
        <item x="4746"/>
        <item x="2460"/>
        <item x="5450"/>
        <item x="4169"/>
        <item x="4509"/>
        <item x="4170"/>
        <item x="5744"/>
        <item x="363"/>
        <item x="4510"/>
        <item x="4511"/>
        <item x="4171"/>
        <item x="5451"/>
        <item x="2461"/>
        <item x="5745"/>
        <item x="2885"/>
        <item x="9185"/>
        <item x="5746"/>
        <item x="2886"/>
        <item x="4512"/>
        <item x="5747"/>
        <item x="2887"/>
        <item x="5748"/>
        <item x="4513"/>
        <item x="5749"/>
        <item x="2888"/>
        <item x="2889"/>
        <item x="5750"/>
        <item x="2890"/>
        <item x="2891"/>
        <item x="5452"/>
        <item x="5453"/>
        <item x="5751"/>
        <item x="4172"/>
        <item x="5454"/>
        <item x="2892"/>
        <item x="5455"/>
        <item x="5456"/>
        <item x="2893"/>
        <item x="5457"/>
        <item x="5752"/>
        <item x="5458"/>
        <item x="5459"/>
        <item x="5460"/>
        <item x="5461"/>
        <item x="5753"/>
        <item x="2894"/>
        <item x="5462"/>
        <item x="5463"/>
        <item x="5464"/>
        <item x="5465"/>
        <item x="5466"/>
        <item x="5467"/>
        <item x="5468"/>
        <item x="5469"/>
        <item x="5470"/>
        <item x="5471"/>
        <item x="5472"/>
        <item x="4747"/>
        <item x="4173"/>
        <item x="4748"/>
        <item x="4749"/>
        <item x="4750"/>
        <item x="4751"/>
        <item x="5754"/>
        <item x="4514"/>
        <item x="2462"/>
        <item x="4752"/>
        <item x="5755"/>
        <item x="4753"/>
        <item x="4515"/>
        <item x="8860"/>
        <item x="4516"/>
        <item x="2463"/>
        <item x="405"/>
        <item x="4517"/>
        <item x="4518"/>
        <item x="9953"/>
        <item x="2895"/>
        <item x="88"/>
        <item x="4519"/>
        <item x="9186"/>
        <item x="2464"/>
        <item x="4174"/>
        <item x="4520"/>
        <item x="3624"/>
        <item x="4521"/>
        <item x="4522"/>
        <item x="9954"/>
        <item x="4175"/>
        <item x="4176"/>
        <item x="259"/>
        <item x="89"/>
        <item x="260"/>
        <item x="4177"/>
        <item x="4523"/>
        <item x="261"/>
        <item x="1906"/>
        <item x="262"/>
        <item x="4247"/>
        <item x="4178"/>
        <item x="1172"/>
        <item x="1907"/>
        <item x="263"/>
        <item x="4524"/>
        <item x="4525"/>
        <item x="4179"/>
        <item x="264"/>
        <item x="1908"/>
        <item x="9385"/>
        <item x="5086"/>
        <item x="1909"/>
        <item x="265"/>
        <item x="971"/>
        <item x="5087"/>
        <item x="972"/>
        <item x="8121"/>
        <item x="1910"/>
        <item x="1302"/>
        <item x="973"/>
        <item x="8122"/>
        <item x="4526"/>
        <item x="1303"/>
        <item x="1911"/>
        <item x="8123"/>
        <item x="4754"/>
        <item x="4755"/>
        <item x="1912"/>
        <item x="1304"/>
        <item x="1913"/>
        <item x="4756"/>
        <item x="4527"/>
        <item x="974"/>
        <item x="1914"/>
        <item x="4528"/>
        <item x="4529"/>
        <item x="1915"/>
        <item x="1916"/>
        <item x="4530"/>
        <item x="1305"/>
        <item x="2682"/>
        <item x="1306"/>
        <item x="1917"/>
        <item x="4531"/>
        <item x="1307"/>
        <item x="2896"/>
        <item x="4532"/>
        <item x="975"/>
        <item x="5088"/>
        <item x="8375"/>
        <item x="1918"/>
        <item x="5868"/>
        <item x="5089"/>
        <item x="5869"/>
        <item x="4533"/>
        <item x="4534"/>
        <item x="976"/>
        <item x="1919"/>
        <item x="4180"/>
        <item x="1920"/>
        <item x="5870"/>
        <item x="1921"/>
        <item x="2683"/>
        <item x="977"/>
        <item x="4535"/>
        <item x="3625"/>
        <item x="4536"/>
        <item x="5871"/>
        <item x="1922"/>
        <item x="2684"/>
        <item x="2685"/>
        <item x="1923"/>
        <item x="5872"/>
        <item x="5090"/>
        <item x="1924"/>
        <item x="1925"/>
        <item x="3626"/>
        <item x="978"/>
        <item x="2686"/>
        <item x="5873"/>
        <item x="1926"/>
        <item x="1927"/>
        <item x="3627"/>
        <item x="5874"/>
        <item x="1928"/>
        <item x="5875"/>
        <item x="1929"/>
        <item x="4811"/>
        <item x="6170"/>
        <item x="1930"/>
        <item x="9744"/>
        <item x="6171"/>
        <item x="6172"/>
        <item x="1931"/>
        <item x="6173"/>
        <item x="6174"/>
        <item x="1932"/>
        <item x="2687"/>
        <item x="1308"/>
        <item x="6175"/>
        <item x="2688"/>
        <item x="1933"/>
        <item x="1934"/>
        <item x="1309"/>
        <item x="1935"/>
        <item x="1936"/>
        <item x="2689"/>
        <item x="4812"/>
        <item x="4813"/>
        <item x="4814"/>
        <item x="1310"/>
        <item x="6176"/>
        <item x="1311"/>
        <item x="979"/>
        <item x="6177"/>
        <item x="6178"/>
        <item x="9386"/>
        <item x="6179"/>
        <item x="1937"/>
        <item x="1938"/>
        <item x="1939"/>
        <item x="1940"/>
        <item x="9387"/>
        <item x="2690"/>
        <item x="1941"/>
        <item x="980"/>
        <item x="9388"/>
        <item x="1942"/>
        <item x="1943"/>
        <item x="1944"/>
        <item x="1945"/>
        <item x="2691"/>
        <item x="6180"/>
        <item x="981"/>
        <item x="2692"/>
        <item x="1946"/>
        <item x="982"/>
        <item x="2693"/>
        <item x="6181"/>
        <item x="1947"/>
        <item x="1948"/>
        <item x="1949"/>
        <item x="1950"/>
        <item x="1951"/>
        <item x="6182"/>
        <item x="1952"/>
        <item x="983"/>
        <item x="1953"/>
        <item x="984"/>
        <item x="2694"/>
        <item x="1954"/>
        <item x="5091"/>
        <item x="266"/>
        <item x="1955"/>
        <item x="1312"/>
        <item x="6183"/>
        <item x="1956"/>
        <item x="1957"/>
        <item x="2695"/>
        <item x="267"/>
        <item x="1958"/>
        <item x="1959"/>
        <item x="2696"/>
        <item x="1960"/>
        <item x="1961"/>
        <item x="6184"/>
        <item x="5092"/>
        <item x="1962"/>
        <item x="2697"/>
        <item x="1963"/>
        <item x="1964"/>
        <item x="1965"/>
        <item x="9706"/>
        <item x="1966"/>
        <item x="1967"/>
        <item x="268"/>
        <item x="1968"/>
        <item x="269"/>
        <item x="270"/>
        <item x="5876"/>
        <item x="1313"/>
        <item x="1314"/>
        <item x="1315"/>
        <item x="5877"/>
        <item x="5093"/>
        <item x="985"/>
        <item x="1316"/>
        <item x="1317"/>
        <item x="6185"/>
        <item x="1318"/>
        <item x="5878"/>
        <item x="1319"/>
        <item x="9707"/>
        <item x="1320"/>
        <item x="1321"/>
        <item x="1322"/>
        <item x="5879"/>
        <item x="1323"/>
        <item x="1324"/>
        <item x="7258"/>
        <item x="5880"/>
        <item x="7259"/>
        <item x="5881"/>
        <item x="7260"/>
        <item x="2979"/>
        <item x="7261"/>
        <item x="9864"/>
        <item x="7262"/>
        <item x="7263"/>
        <item x="9865"/>
        <item x="9866"/>
        <item x="9867"/>
        <item x="9708"/>
        <item x="7264"/>
        <item x="9868"/>
        <item x="7265"/>
        <item x="9869"/>
        <item x="9870"/>
        <item x="9871"/>
        <item x="7266"/>
        <item x="7267"/>
        <item x="7268"/>
        <item x="7269"/>
        <item x="7270"/>
        <item x="7271"/>
        <item x="7272"/>
        <item x="7273"/>
        <item x="600"/>
        <item x="7274"/>
        <item x="7275"/>
        <item x="7276"/>
        <item x="9745"/>
        <item x="601"/>
        <item x="7277"/>
        <item x="8227"/>
        <item x="7278"/>
        <item x="7279"/>
        <item x="8228"/>
        <item x="4849"/>
        <item x="8229"/>
        <item x="8230"/>
        <item x="602"/>
        <item x="5473"/>
        <item x="8231"/>
        <item x="8232"/>
        <item x="603"/>
        <item x="604"/>
        <item x="5474"/>
        <item x="8233"/>
        <item x="605"/>
        <item x="606"/>
        <item x="5475"/>
        <item x="607"/>
        <item x="8861"/>
        <item x="608"/>
        <item x="8234"/>
        <item x="609"/>
        <item x="7280"/>
        <item x="7281"/>
        <item x="7282"/>
        <item x="7283"/>
        <item x="8235"/>
        <item x="5476"/>
        <item x="8236"/>
        <item x="8237"/>
        <item x="7284"/>
        <item x="8238"/>
        <item x="8862"/>
        <item x="7285"/>
        <item x="8239"/>
        <item x="3628"/>
        <item x="3629"/>
        <item x="7286"/>
        <item x="3630"/>
        <item x="8240"/>
        <item x="3631"/>
        <item x="3632"/>
        <item x="3633"/>
        <item x="8241"/>
        <item x="7287"/>
        <item x="5477"/>
        <item x="7288"/>
        <item x="8242"/>
        <item x="8863"/>
        <item x="610"/>
        <item x="3634"/>
        <item x="611"/>
        <item x="5478"/>
        <item x="3635"/>
        <item x="2897"/>
        <item x="9872"/>
        <item x="3636"/>
        <item x="9873"/>
        <item x="3637"/>
        <item x="9874"/>
        <item x="8243"/>
        <item x="3638"/>
        <item x="7289"/>
        <item x="3639"/>
        <item x="3640"/>
        <item x="2898"/>
        <item x="8244"/>
        <item x="7290"/>
        <item x="5479"/>
        <item x="3641"/>
        <item x="7291"/>
        <item x="7292"/>
        <item x="5756"/>
        <item x="7293"/>
        <item x="3642"/>
        <item x="4850"/>
        <item x="7294"/>
        <item x="7295"/>
        <item x="5757"/>
        <item x="3643"/>
        <item x="2899"/>
        <item x="5758"/>
        <item x="7296"/>
        <item x="7297"/>
        <item x="5480"/>
        <item x="3644"/>
        <item x="3645"/>
        <item x="7298"/>
        <item x="7299"/>
        <item x="4851"/>
        <item x="9389"/>
        <item x="7300"/>
        <item x="90"/>
        <item x="3646"/>
        <item x="3647"/>
        <item x="3648"/>
        <item x="9390"/>
        <item x="4852"/>
        <item x="9391"/>
        <item x="3649"/>
        <item x="91"/>
        <item x="92"/>
        <item x="4853"/>
        <item x="7301"/>
        <item x="7302"/>
        <item x="3650"/>
        <item x="3651"/>
        <item x="8864"/>
        <item x="3652"/>
        <item x="93"/>
        <item x="3653"/>
        <item x="7303"/>
        <item x="612"/>
        <item x="5481"/>
        <item x="2465"/>
        <item x="8865"/>
        <item x="2466"/>
        <item x="7304"/>
        <item x="3654"/>
        <item x="7305"/>
        <item x="3655"/>
        <item x="4248"/>
        <item x="8866"/>
        <item x="7306"/>
        <item x="4854"/>
        <item x="94"/>
        <item x="9187"/>
        <item x="8867"/>
        <item x="3656"/>
        <item x="3657"/>
        <item x="8868"/>
        <item x="3658"/>
        <item x="7307"/>
        <item x="9392"/>
        <item x="8124"/>
        <item x="9393"/>
        <item x="95"/>
        <item x="7308"/>
        <item x="8869"/>
        <item x="8125"/>
        <item x="96"/>
        <item x="3659"/>
        <item x="2467"/>
        <item x="3660"/>
        <item x="8126"/>
        <item x="3661"/>
        <item x="4855"/>
        <item x="8870"/>
        <item x="3662"/>
        <item x="9394"/>
        <item x="7309"/>
        <item x="9188"/>
        <item x="8127"/>
        <item x="8871"/>
        <item x="9395"/>
        <item x="8872"/>
        <item x="7310"/>
        <item x="3663"/>
        <item x="8873"/>
        <item x="4856"/>
        <item x="9396"/>
        <item x="8874"/>
        <item x="4857"/>
        <item x="5759"/>
        <item x="7311"/>
        <item x="3664"/>
        <item x="97"/>
        <item x="5760"/>
        <item x="8128"/>
        <item x="613"/>
        <item x="8875"/>
        <item x="8876"/>
        <item x="4858"/>
        <item x="4859"/>
        <item x="614"/>
        <item x="5761"/>
        <item x="8129"/>
        <item x="8877"/>
        <item x="4860"/>
        <item x="4757"/>
        <item x="615"/>
        <item x="98"/>
        <item x="5762"/>
        <item x="4758"/>
        <item x="8878"/>
        <item x="616"/>
        <item x="5763"/>
        <item x="4759"/>
        <item x="8130"/>
        <item x="9397"/>
        <item x="4861"/>
        <item x="4537"/>
        <item x="9398"/>
        <item x="8879"/>
        <item x="8880"/>
        <item x="617"/>
        <item x="4862"/>
        <item x="10"/>
        <item x="8881"/>
        <item x="8882"/>
        <item x="9399"/>
        <item x="99"/>
        <item x="4760"/>
        <item x="9400"/>
        <item x="618"/>
        <item x="4538"/>
        <item x="4761"/>
        <item x="8883"/>
        <item x="2468"/>
        <item x="9137"/>
        <item x="4762"/>
        <item x="4539"/>
        <item x="4763"/>
        <item x="4764"/>
        <item x="100"/>
        <item x="4540"/>
        <item x="4765"/>
        <item x="8884"/>
        <item x="4766"/>
        <item x="4541"/>
        <item x="5764"/>
        <item x="5482"/>
        <item x="101"/>
        <item x="4767"/>
        <item x="5483"/>
        <item x="5484"/>
        <item x="5485"/>
        <item x="5486"/>
        <item x="4542"/>
        <item x="5487"/>
        <item x="5488"/>
        <item x="5489"/>
        <item x="5490"/>
        <item x="5491"/>
        <item x="5492"/>
        <item x="5493"/>
        <item x="5494"/>
        <item x="9189"/>
        <item x="5495"/>
        <item x="5496"/>
        <item x="9401"/>
        <item x="5497"/>
        <item x="5498"/>
        <item x="102"/>
        <item x="8530"/>
        <item x="8885"/>
        <item x="5499"/>
        <item x="2469"/>
        <item x="4543"/>
        <item x="9190"/>
        <item x="103"/>
        <item x="8531"/>
        <item x="8532"/>
        <item x="5765"/>
        <item x="8533"/>
        <item x="4544"/>
        <item x="5766"/>
        <item x="8534"/>
        <item x="9191"/>
        <item x="4545"/>
        <item x="2470"/>
        <item x="3665"/>
        <item x="5767"/>
        <item x="8535"/>
        <item x="8536"/>
        <item x="104"/>
        <item x="4546"/>
        <item x="406"/>
        <item x="9402"/>
        <item x="8537"/>
        <item x="7312"/>
        <item x="8538"/>
        <item x="9403"/>
        <item x="9192"/>
        <item x="8131"/>
        <item x="4547"/>
        <item x="9404"/>
        <item x="3666"/>
        <item x="9405"/>
        <item x="4181"/>
        <item x="7313"/>
        <item x="105"/>
        <item x="9406"/>
        <item x="8132"/>
        <item x="7314"/>
        <item x="4548"/>
        <item x="106"/>
        <item x="986"/>
        <item x="9407"/>
        <item x="9193"/>
        <item x="4549"/>
        <item x="4550"/>
        <item x="107"/>
        <item x="2471"/>
        <item x="5094"/>
        <item x="9194"/>
        <item x="1195"/>
        <item x="108"/>
        <item x="987"/>
        <item x="4551"/>
        <item x="4552"/>
        <item x="407"/>
        <item x="4182"/>
        <item x="9408"/>
        <item x="9409"/>
        <item x="8539"/>
        <item x="4183"/>
        <item x="6186"/>
        <item x="109"/>
        <item x="9410"/>
        <item x="8540"/>
        <item x="11"/>
        <item x="6187"/>
        <item x="5095"/>
        <item x="2698"/>
        <item x="6188"/>
        <item x="110"/>
        <item x="2557"/>
        <item x="6189"/>
        <item x="9411"/>
        <item x="1325"/>
        <item x="111"/>
        <item x="1326"/>
        <item x="1969"/>
        <item x="6190"/>
        <item x="988"/>
        <item x="1970"/>
        <item x="2558"/>
        <item x="989"/>
        <item x="6191"/>
        <item x="1327"/>
        <item x="1971"/>
        <item x="1972"/>
        <item x="6192"/>
        <item x="6193"/>
        <item x="1973"/>
        <item x="1328"/>
        <item x="6194"/>
        <item x="2699"/>
        <item x="1329"/>
        <item x="1330"/>
        <item x="6195"/>
        <item x="9875"/>
        <item x="9876"/>
        <item x="1331"/>
        <item x="9877"/>
        <item x="9878"/>
        <item x="1332"/>
        <item x="9879"/>
        <item x="9880"/>
        <item x="4553"/>
        <item x="9881"/>
        <item x="9882"/>
        <item x="1333"/>
        <item x="9883"/>
        <item x="6196"/>
        <item x="2559"/>
        <item x="5096"/>
        <item x="9884"/>
        <item x="9885"/>
        <item x="1334"/>
        <item x="1335"/>
        <item x="9886"/>
        <item x="2700"/>
        <item x="990"/>
        <item x="9887"/>
        <item x="9888"/>
        <item x="1336"/>
        <item x="9889"/>
        <item x="9890"/>
        <item x="1337"/>
        <item x="9891"/>
        <item x="6197"/>
        <item x="9892"/>
        <item x="1974"/>
        <item x="9893"/>
        <item x="1338"/>
        <item x="6198"/>
        <item x="1339"/>
        <item x="991"/>
        <item x="1340"/>
        <item x="1341"/>
        <item x="6199"/>
        <item x="6200"/>
        <item x="6201"/>
        <item x="2701"/>
        <item x="5882"/>
        <item x="1342"/>
        <item x="6202"/>
        <item x="6203"/>
        <item x="1975"/>
        <item x="1976"/>
        <item x="2702"/>
        <item x="1343"/>
        <item x="1977"/>
        <item x="6204"/>
        <item x="4815"/>
        <item x="1978"/>
        <item x="1344"/>
        <item x="6205"/>
        <item x="1979"/>
        <item x="1345"/>
        <item x="3667"/>
        <item x="6206"/>
        <item x="4554"/>
        <item x="1980"/>
        <item x="2560"/>
        <item x="6207"/>
        <item x="8541"/>
        <item x="8542"/>
        <item x="8543"/>
        <item x="3668"/>
        <item x="8544"/>
        <item x="2703"/>
        <item x="8545"/>
        <item x="1346"/>
        <item x="3669"/>
        <item x="1981"/>
        <item x="1982"/>
        <item x="1347"/>
        <item x="2704"/>
        <item x="6208"/>
        <item x="6209"/>
        <item x="5097"/>
        <item x="1348"/>
        <item x="1983"/>
        <item x="1984"/>
        <item x="1349"/>
        <item x="3670"/>
        <item x="1350"/>
        <item x="3671"/>
        <item x="2705"/>
        <item x="3672"/>
        <item x="2706"/>
        <item x="1985"/>
        <item x="1986"/>
        <item x="5883"/>
        <item x="992"/>
        <item x="364"/>
        <item x="1987"/>
        <item x="3673"/>
        <item x="2707"/>
        <item x="1173"/>
        <item x="1988"/>
        <item x="6210"/>
        <item x="1174"/>
        <item x="4816"/>
        <item x="3674"/>
        <item x="1989"/>
        <item x="2708"/>
        <item x="2709"/>
        <item x="1990"/>
        <item x="5768"/>
        <item x="1991"/>
        <item x="1992"/>
        <item x="1993"/>
        <item x="1994"/>
        <item x="3675"/>
        <item x="2710"/>
        <item x="3676"/>
        <item x="9746"/>
        <item x="9747"/>
        <item x="5098"/>
        <item x="8245"/>
        <item x="9748"/>
        <item x="9749"/>
        <item x="993"/>
        <item x="2711"/>
        <item x="1995"/>
        <item x="9750"/>
        <item x="6211"/>
        <item x="1996"/>
        <item x="5099"/>
        <item x="994"/>
        <item x="2561"/>
        <item x="995"/>
        <item x="2712"/>
        <item x="6212"/>
        <item x="5100"/>
        <item x="5101"/>
        <item x="1997"/>
        <item x="1998"/>
        <item x="1999"/>
        <item x="2713"/>
        <item x="2714"/>
        <item x="1351"/>
        <item x="2000"/>
        <item x="2001"/>
        <item x="2002"/>
        <item x="1352"/>
        <item x="5102"/>
        <item x="2003"/>
        <item x="2004"/>
        <item x="6213"/>
        <item x="2005"/>
        <item x="2562"/>
        <item x="2006"/>
        <item x="1353"/>
        <item x="996"/>
        <item x="2007"/>
        <item x="2008"/>
        <item x="6214"/>
        <item x="1354"/>
        <item x="2009"/>
        <item x="1355"/>
        <item x="6215"/>
        <item x="2010"/>
        <item x="997"/>
        <item x="2011"/>
        <item x="5103"/>
        <item x="6216"/>
        <item x="2012"/>
        <item x="8246"/>
        <item x="6217"/>
        <item x="271"/>
        <item x="2013"/>
        <item x="1356"/>
        <item x="998"/>
        <item x="2014"/>
        <item x="1357"/>
        <item x="2015"/>
        <item x="1175"/>
        <item x="272"/>
        <item x="273"/>
        <item x="2016"/>
        <item x="274"/>
        <item x="999"/>
        <item x="5104"/>
        <item x="275"/>
        <item x="1358"/>
        <item x="1000"/>
        <item x="8247"/>
        <item x="8248"/>
        <item x="8249"/>
        <item x="8250"/>
        <item x="8251"/>
        <item x="8252"/>
        <item x="8253"/>
        <item x="8254"/>
        <item x="8255"/>
        <item x="8256"/>
        <item x="7315"/>
        <item x="8257"/>
        <item x="8258"/>
        <item x="7316"/>
        <item x="8259"/>
        <item x="8260"/>
        <item x="7317"/>
        <item x="8261"/>
        <item x="8262"/>
        <item x="7318"/>
        <item x="8263"/>
        <item x="5884"/>
        <item x="7319"/>
        <item x="8264"/>
        <item x="5885"/>
        <item x="8265"/>
        <item x="5886"/>
        <item x="8266"/>
        <item x="7320"/>
        <item x="8267"/>
        <item x="7321"/>
        <item x="7322"/>
        <item x="8268"/>
        <item x="7323"/>
        <item x="7324"/>
        <item x="7325"/>
        <item x="7326"/>
        <item x="7327"/>
        <item x="8269"/>
        <item x="7328"/>
        <item x="7329"/>
        <item x="7330"/>
        <item x="7331"/>
        <item x="7332"/>
        <item x="7333"/>
        <item x="619"/>
        <item x="7334"/>
        <item x="7335"/>
        <item x="620"/>
        <item x="621"/>
        <item x="7336"/>
        <item x="8270"/>
        <item x="622"/>
        <item x="623"/>
        <item x="4863"/>
        <item x="7337"/>
        <item x="624"/>
        <item x="8271"/>
        <item x="7338"/>
        <item x="8272"/>
        <item x="8273"/>
        <item x="8274"/>
        <item x="7339"/>
        <item x="7340"/>
        <item x="8275"/>
        <item x="4864"/>
        <item x="8276"/>
        <item x="7341"/>
        <item x="7342"/>
        <item x="7343"/>
        <item x="7344"/>
        <item x="8277"/>
        <item x="7345"/>
        <item x="8278"/>
        <item x="8279"/>
        <item x="7346"/>
        <item x="8280"/>
        <item x="8281"/>
        <item x="8282"/>
        <item x="8283"/>
        <item x="8886"/>
        <item x="8284"/>
        <item x="8285"/>
        <item x="8286"/>
        <item x="625"/>
        <item x="8287"/>
        <item x="8288"/>
        <item x="8289"/>
        <item x="8290"/>
        <item x="8887"/>
        <item x="8291"/>
        <item x="8292"/>
        <item x="8293"/>
        <item x="8294"/>
        <item x="8295"/>
        <item x="8296"/>
        <item x="8297"/>
        <item x="8888"/>
        <item x="8298"/>
        <item x="8299"/>
        <item x="8300"/>
        <item x="8301"/>
        <item x="8302"/>
        <item x="8303"/>
        <item x="626"/>
        <item x="8304"/>
        <item x="9412"/>
        <item x="8305"/>
        <item x="8306"/>
        <item x="8307"/>
        <item x="8889"/>
        <item x="9413"/>
        <item x="4865"/>
        <item x="8308"/>
        <item x="627"/>
        <item x="8309"/>
        <item x="8310"/>
        <item x="628"/>
        <item x="629"/>
        <item x="9414"/>
        <item x="630"/>
        <item x="8311"/>
        <item x="631"/>
        <item x="632"/>
        <item x="7347"/>
        <item x="633"/>
        <item x="7348"/>
        <item x="634"/>
        <item x="7349"/>
        <item x="635"/>
        <item x="8312"/>
        <item x="636"/>
        <item x="7350"/>
        <item x="112"/>
        <item x="637"/>
        <item x="7351"/>
        <item x="638"/>
        <item x="8313"/>
        <item x="639"/>
        <item x="8314"/>
        <item x="7352"/>
        <item x="4184"/>
        <item x="113"/>
        <item x="7353"/>
        <item x="7354"/>
        <item x="7355"/>
        <item x="9415"/>
        <item x="7356"/>
        <item x="9416"/>
        <item x="9417"/>
        <item x="7357"/>
        <item x="7358"/>
        <item x="9418"/>
        <item x="3035"/>
        <item x="9419"/>
        <item x="9894"/>
        <item x="3677"/>
        <item x="7359"/>
        <item x="3036"/>
        <item x="7360"/>
        <item x="9420"/>
        <item x="9421"/>
        <item x="3678"/>
        <item x="7361"/>
        <item x="9422"/>
        <item x="640"/>
        <item x="641"/>
        <item x="9423"/>
        <item x="3679"/>
        <item x="642"/>
        <item x="114"/>
        <item x="9424"/>
        <item x="9425"/>
        <item x="643"/>
        <item x="644"/>
        <item x="645"/>
        <item x="3680"/>
        <item x="646"/>
        <item x="7362"/>
        <item x="408"/>
        <item x="647"/>
        <item x="7363"/>
        <item x="3681"/>
        <item x="8890"/>
        <item x="9426"/>
        <item x="3682"/>
        <item x="409"/>
        <item x="2980"/>
        <item x="9195"/>
        <item x="8891"/>
        <item x="3683"/>
        <item x="7364"/>
        <item x="8892"/>
        <item x="3684"/>
        <item x="115"/>
        <item x="3685"/>
        <item x="9427"/>
        <item x="3686"/>
        <item x="2981"/>
        <item x="3687"/>
        <item x="3688"/>
        <item x="7365"/>
        <item x="8893"/>
        <item x="9428"/>
        <item x="2982"/>
        <item x="9196"/>
        <item x="8894"/>
        <item x="3689"/>
        <item x="9429"/>
        <item x="4249"/>
        <item x="2983"/>
        <item x="3690"/>
        <item x="3691"/>
        <item x="7366"/>
        <item x="8895"/>
        <item x="3692"/>
        <item x="3693"/>
        <item x="648"/>
        <item x="3694"/>
        <item x="3695"/>
        <item x="3696"/>
        <item x="9430"/>
        <item x="8896"/>
        <item x="8897"/>
        <item x="3697"/>
        <item x="7367"/>
        <item x="3698"/>
        <item x="9197"/>
        <item x="8898"/>
        <item x="3699"/>
        <item x="7368"/>
        <item x="9431"/>
        <item x="2472"/>
        <item x="3700"/>
        <item x="8899"/>
        <item x="365"/>
        <item x="7369"/>
        <item x="366"/>
        <item x="9432"/>
        <item x="649"/>
        <item x="8900"/>
        <item x="9198"/>
        <item x="9433"/>
        <item x="7370"/>
        <item x="9199"/>
        <item x="2900"/>
        <item x="8901"/>
        <item x="2473"/>
        <item x="2901"/>
        <item x="2902"/>
        <item x="650"/>
        <item x="367"/>
        <item x="2903"/>
        <item x="3701"/>
        <item x="8902"/>
        <item x="2904"/>
        <item x="651"/>
        <item x="12"/>
        <item x="2905"/>
        <item x="8903"/>
        <item x="8904"/>
        <item x="2906"/>
        <item x="116"/>
        <item x="2907"/>
        <item x="652"/>
        <item x="13"/>
        <item x="8905"/>
        <item x="8906"/>
        <item x="2908"/>
        <item x="3702"/>
        <item x="2909"/>
        <item x="4768"/>
        <item x="4769"/>
        <item x="117"/>
        <item x="3703"/>
        <item x="9200"/>
        <item x="4770"/>
        <item x="8907"/>
        <item x="5500"/>
        <item x="5501"/>
        <item x="4771"/>
        <item x="5502"/>
        <item x="5503"/>
        <item x="5504"/>
        <item x="3704"/>
        <item x="4772"/>
        <item x="5505"/>
        <item x="5506"/>
        <item x="4773"/>
        <item x="5507"/>
        <item x="5508"/>
        <item x="4774"/>
        <item x="5509"/>
        <item x="5510"/>
        <item x="5511"/>
        <item x="4775"/>
        <item x="5512"/>
        <item x="118"/>
        <item x="3705"/>
        <item x="5513"/>
        <item x="9434"/>
        <item x="4776"/>
        <item x="8908"/>
        <item x="5514"/>
        <item x="4777"/>
        <item x="3706"/>
        <item x="3707"/>
        <item x="9435"/>
        <item x="8909"/>
        <item x="119"/>
        <item x="4778"/>
        <item x="8910"/>
        <item x="8546"/>
        <item x="9436"/>
        <item x="120"/>
        <item x="9437"/>
        <item x="8547"/>
        <item x="9438"/>
        <item x="8548"/>
        <item x="3708"/>
        <item x="3709"/>
        <item x="9439"/>
        <item x="9440"/>
        <item x="9138"/>
        <item x="2474"/>
        <item x="3710"/>
        <item x="9139"/>
        <item x="121"/>
        <item x="9441"/>
        <item x="8133"/>
        <item x="3711"/>
        <item x="9442"/>
        <item x="6218"/>
        <item x="8134"/>
        <item x="9443"/>
        <item x="9444"/>
        <item x="2017"/>
        <item x="9445"/>
        <item x="2018"/>
        <item x="9446"/>
        <item x="122"/>
        <item x="1001"/>
        <item x="6219"/>
        <item x="8135"/>
        <item x="6220"/>
        <item x="8549"/>
        <item x="6221"/>
        <item x="9447"/>
        <item x="8550"/>
        <item x="2715"/>
        <item x="815"/>
        <item x="2019"/>
        <item x="8551"/>
        <item x="8136"/>
        <item x="276"/>
        <item x="9448"/>
        <item x="1002"/>
        <item x="8552"/>
        <item x="277"/>
        <item x="2716"/>
        <item x="2020"/>
        <item x="6222"/>
        <item x="368"/>
        <item x="8137"/>
        <item x="278"/>
        <item x="6223"/>
        <item x="1003"/>
        <item x="2021"/>
        <item x="279"/>
        <item x="8138"/>
        <item x="369"/>
        <item x="2022"/>
        <item x="6224"/>
        <item x="280"/>
        <item x="8553"/>
        <item x="2717"/>
        <item x="2023"/>
        <item x="1004"/>
        <item x="281"/>
        <item x="8139"/>
        <item x="8554"/>
        <item x="6225"/>
        <item x="8140"/>
        <item x="2024"/>
        <item x="8555"/>
        <item x="8141"/>
        <item x="282"/>
        <item x="2025"/>
        <item x="6226"/>
        <item x="6227"/>
        <item x="8556"/>
        <item x="2026"/>
        <item x="8557"/>
        <item x="6228"/>
        <item x="370"/>
        <item x="8558"/>
        <item x="2027"/>
        <item x="6229"/>
        <item x="2028"/>
        <item x="6230"/>
        <item x="1359"/>
        <item x="1360"/>
        <item x="371"/>
        <item x="6231"/>
        <item x="1361"/>
        <item x="1005"/>
        <item x="2029"/>
        <item x="2030"/>
        <item x="5105"/>
        <item x="6232"/>
        <item x="372"/>
        <item x="1362"/>
        <item x="6233"/>
        <item x="1006"/>
        <item x="8559"/>
        <item x="8560"/>
        <item x="2563"/>
        <item x="6234"/>
        <item x="6235"/>
        <item x="2031"/>
        <item x="2032"/>
        <item x="5106"/>
        <item x="2033"/>
        <item x="1363"/>
        <item x="2564"/>
        <item x="1364"/>
        <item x="2034"/>
        <item x="1365"/>
        <item x="1366"/>
        <item x="5769"/>
        <item x="1367"/>
        <item x="5770"/>
        <item x="5771"/>
        <item x="2565"/>
        <item x="5772"/>
        <item x="5107"/>
        <item x="1007"/>
        <item x="283"/>
        <item x="5108"/>
        <item x="5109"/>
        <item x="5110"/>
        <item x="284"/>
        <item x="1176"/>
        <item x="2035"/>
        <item x="5111"/>
        <item x="1177"/>
        <item x="1178"/>
        <item x="2036"/>
        <item x="1179"/>
        <item x="2037"/>
        <item x="1180"/>
        <item x="5773"/>
        <item x="5112"/>
        <item x="1368"/>
        <item x="5774"/>
        <item x="1008"/>
        <item x="2038"/>
        <item x="2039"/>
        <item x="2040"/>
        <item x="1009"/>
        <item x="2041"/>
        <item x="5113"/>
        <item x="6236"/>
        <item x="4817"/>
        <item x="1010"/>
        <item x="5114"/>
        <item x="2042"/>
        <item x="285"/>
        <item x="5115"/>
        <item x="2566"/>
        <item x="2043"/>
        <item x="286"/>
        <item x="1369"/>
        <item x="1011"/>
        <item x="1370"/>
        <item x="1371"/>
        <item x="2044"/>
        <item x="2606"/>
        <item x="1372"/>
        <item x="6237"/>
        <item x="287"/>
        <item x="5116"/>
        <item x="5117"/>
        <item x="1373"/>
        <item x="6238"/>
        <item x="2045"/>
        <item x="1374"/>
        <item x="288"/>
        <item x="1375"/>
        <item x="5118"/>
        <item x="1376"/>
        <item x="5119"/>
        <item x="6239"/>
        <item x="2046"/>
        <item x="289"/>
        <item x="2718"/>
        <item x="4818"/>
        <item x="5120"/>
        <item x="6240"/>
        <item x="5121"/>
        <item x="5122"/>
        <item x="290"/>
        <item x="6241"/>
        <item x="1012"/>
        <item x="5123"/>
        <item x="5124"/>
        <item x="2607"/>
        <item x="2047"/>
        <item x="6242"/>
        <item x="291"/>
        <item x="5125"/>
        <item x="1377"/>
        <item x="5126"/>
        <item x="5127"/>
        <item x="6243"/>
        <item x="5128"/>
        <item x="5129"/>
        <item x="2048"/>
        <item x="5130"/>
        <item x="2049"/>
        <item x="1013"/>
        <item x="6244"/>
        <item x="292"/>
        <item x="1378"/>
        <item x="293"/>
        <item x="6245"/>
        <item x="1014"/>
        <item x="5887"/>
        <item x="2567"/>
        <item x="6246"/>
        <item x="5131"/>
        <item x="6247"/>
        <item x="6248"/>
        <item x="5888"/>
        <item x="6249"/>
        <item x="6250"/>
        <item x="6251"/>
        <item x="5889"/>
        <item x="6252"/>
        <item x="6253"/>
        <item x="1015"/>
        <item x="5890"/>
        <item x="6254"/>
        <item x="6255"/>
        <item x="6256"/>
        <item x="6257"/>
        <item x="5891"/>
        <item x="6258"/>
        <item x="7371"/>
        <item x="6259"/>
        <item x="6260"/>
        <item x="5892"/>
        <item x="5893"/>
        <item x="6261"/>
        <item x="7372"/>
        <item x="5894"/>
        <item x="7373"/>
        <item x="7374"/>
        <item x="7375"/>
        <item x="6262"/>
        <item x="7376"/>
        <item x="7377"/>
        <item x="7378"/>
        <item x="7379"/>
        <item x="5895"/>
        <item x="7380"/>
        <item x="7381"/>
        <item x="5896"/>
        <item x="7382"/>
        <item x="7383"/>
        <item x="5897"/>
        <item x="7384"/>
        <item x="5898"/>
        <item x="7385"/>
        <item x="7386"/>
        <item x="7387"/>
        <item x="7388"/>
        <item x="7389"/>
        <item x="5899"/>
        <item x="5900"/>
        <item x="5901"/>
        <item x="5902"/>
        <item x="5903"/>
        <item x="5904"/>
        <item x="7390"/>
        <item x="1016"/>
        <item x="5905"/>
        <item x="5906"/>
        <item x="4288"/>
        <item x="1017"/>
        <item x="7391"/>
        <item x="7392"/>
        <item x="7393"/>
        <item x="5907"/>
        <item x="5908"/>
        <item x="4289"/>
        <item x="4290"/>
        <item x="1018"/>
        <item x="3712"/>
        <item x="1019"/>
        <item x="3713"/>
        <item x="3714"/>
        <item x="3715"/>
        <item x="3716"/>
        <item x="3717"/>
        <item x="4291"/>
        <item x="3718"/>
        <item x="3719"/>
        <item x="3720"/>
        <item x="3721"/>
        <item x="3722"/>
        <item x="3723"/>
        <item x="3724"/>
        <item x="3725"/>
        <item x="3726"/>
        <item x="3727"/>
        <item x="3728"/>
        <item x="3729"/>
        <item x="2910"/>
        <item x="2911"/>
        <item x="4185"/>
        <item x="2912"/>
        <item x="4186"/>
        <item x="4187"/>
        <item x="4188"/>
        <item x="2913"/>
        <item x="2914"/>
        <item x="3730"/>
        <item x="3731"/>
        <item x="3732"/>
        <item x="3733"/>
        <item x="3734"/>
        <item x="3735"/>
        <item x="3736"/>
        <item x="3737"/>
        <item x="3738"/>
        <item x="8561"/>
        <item x="3739"/>
        <item x="8562"/>
        <item x="8563"/>
        <item x="8564"/>
        <item x="8565"/>
        <item x="8566"/>
        <item x="8567"/>
        <item x="3740"/>
        <item x="5909"/>
        <item x="3741"/>
        <item x="2608"/>
        <item x="5910"/>
        <item x="3742"/>
        <item x="5911"/>
        <item x="3743"/>
        <item x="5912"/>
        <item x="172"/>
        <item x="173"/>
        <item x="2915"/>
        <item x="5913"/>
        <item x="3744"/>
        <item x="174"/>
        <item x="5132"/>
        <item x="1020"/>
        <item x="3745"/>
        <item x="175"/>
        <item x="5914"/>
        <item x="3037"/>
        <item x="176"/>
        <item x="6263"/>
        <item x="2916"/>
        <item x="6264"/>
        <item x="3746"/>
        <item x="6265"/>
        <item x="6266"/>
        <item x="5915"/>
        <item x="6267"/>
        <item x="6268"/>
        <item x="3747"/>
        <item x="5916"/>
        <item x="6269"/>
        <item x="6270"/>
        <item x="6271"/>
        <item x="5133"/>
        <item x="5917"/>
        <item x="3748"/>
        <item x="6272"/>
        <item x="6273"/>
        <item x="5918"/>
        <item x="6274"/>
        <item x="3749"/>
        <item x="6275"/>
        <item x="6276"/>
        <item x="2719"/>
        <item x="6277"/>
        <item x="5919"/>
        <item x="3750"/>
        <item x="6278"/>
        <item x="3751"/>
        <item x="6279"/>
        <item x="6280"/>
        <item x="3752"/>
        <item x="5134"/>
        <item x="5920"/>
        <item x="6281"/>
        <item x="5135"/>
        <item x="6282"/>
        <item x="6283"/>
        <item x="6284"/>
        <item x="6285"/>
        <item x="4189"/>
        <item x="6286"/>
        <item x="6287"/>
        <item x="6288"/>
        <item x="2720"/>
        <item x="6289"/>
        <item x="2917"/>
        <item x="6290"/>
        <item x="2918"/>
        <item x="5136"/>
        <item x="5137"/>
        <item x="2919"/>
        <item x="2050"/>
        <item x="1021"/>
        <item x="2051"/>
        <item x="5138"/>
        <item x="5139"/>
        <item x="6291"/>
        <item x="6292"/>
        <item x="5140"/>
        <item x="1022"/>
        <item x="1181"/>
        <item x="5141"/>
        <item x="3753"/>
        <item x="6293"/>
        <item x="1023"/>
        <item x="3754"/>
        <item x="6294"/>
        <item x="3755"/>
        <item x="1024"/>
        <item x="6295"/>
        <item x="3756"/>
        <item x="5142"/>
        <item x="6296"/>
        <item x="2052"/>
        <item x="3757"/>
        <item x="5143"/>
        <item x="6297"/>
        <item x="2053"/>
        <item x="6298"/>
        <item x="3758"/>
        <item x="2054"/>
        <item x="3759"/>
        <item x="2055"/>
        <item x="3760"/>
        <item x="5921"/>
        <item x="5922"/>
        <item x="3761"/>
        <item x="5923"/>
        <item x="3762"/>
        <item x="3763"/>
        <item x="3764"/>
        <item x="3765"/>
        <item x="3766"/>
        <item x="3767"/>
        <item x="3768"/>
        <item x="3769"/>
        <item x="3770"/>
        <item x="5924"/>
        <item x="1379"/>
        <item x="5925"/>
        <item x="1380"/>
        <item x="5926"/>
        <item x="5927"/>
        <item x="5928"/>
        <item x="5929"/>
        <item x="5930"/>
        <item x="5931"/>
        <item x="1381"/>
        <item x="5932"/>
        <item x="5933"/>
        <item x="5934"/>
        <item x="1382"/>
        <item x="5935"/>
        <item x="5936"/>
        <item x="5937"/>
        <item x="1025"/>
        <item x="5938"/>
        <item x="5939"/>
        <item x="9751"/>
        <item x="1026"/>
        <item x="5940"/>
        <item x="5941"/>
        <item x="1027"/>
        <item x="1028"/>
        <item x="7394"/>
        <item x="5942"/>
        <item x="1029"/>
        <item x="7395"/>
        <item x="5943"/>
        <item x="7396"/>
        <item x="7397"/>
        <item x="7398"/>
        <item x="7399"/>
        <item x="7400"/>
        <item x="9998"/>
        <item x="1030"/>
        <item x="1031"/>
        <item x="653"/>
        <item x="654"/>
        <item x="655"/>
        <item x="656"/>
        <item x="1032"/>
        <item x="657"/>
        <item x="658"/>
        <item x="1033"/>
        <item x="1034"/>
        <item x="1035"/>
        <item x="1036"/>
        <item x="5775"/>
        <item x="1037"/>
        <item x="5776"/>
        <item x="9955"/>
        <item x="5777"/>
        <item x="9956"/>
        <item x="5778"/>
        <item x="9957"/>
        <item x="5779"/>
        <item x="5780"/>
        <item x="9958"/>
        <item x="5781"/>
        <item x="9959"/>
        <item x="5782"/>
        <item x="5783"/>
        <item x="9960"/>
        <item x="5784"/>
        <item x="5785"/>
        <item x="5786"/>
        <item x="5944"/>
        <item x="9961"/>
        <item x="5787"/>
        <item x="5945"/>
        <item x="5788"/>
        <item x="5946"/>
        <item x="5789"/>
        <item x="5790"/>
        <item x="5947"/>
        <item x="3771"/>
        <item x="9752"/>
        <item x="1038"/>
        <item x="1039"/>
        <item x="1040"/>
        <item x="1041"/>
        <item x="1042"/>
        <item x="1043"/>
        <item x="9753"/>
        <item x="1044"/>
        <item x="1045"/>
        <item x="1046"/>
        <item x="1047"/>
        <item x="5948"/>
        <item x="5949"/>
        <item x="5950"/>
        <item x="5951"/>
        <item x="1048"/>
        <item x="5952"/>
        <item x="1049"/>
        <item x="7401"/>
        <item x="1050"/>
        <item x="5953"/>
        <item x="1051"/>
        <item x="5954"/>
        <item x="5955"/>
        <item x="7402"/>
        <item x="1052"/>
        <item x="7403"/>
        <item x="5956"/>
        <item x="7404"/>
        <item x="5957"/>
        <item x="7405"/>
        <item x="659"/>
        <item x="5958"/>
        <item x="660"/>
        <item x="7406"/>
        <item x="5959"/>
        <item x="7407"/>
        <item x="7408"/>
        <item x="7409"/>
        <item x="7410"/>
        <item x="5960"/>
        <item x="7411"/>
        <item x="661"/>
        <item x="5961"/>
        <item x="7412"/>
        <item x="662"/>
        <item x="5962"/>
        <item x="7413"/>
        <item x="4866"/>
        <item x="7414"/>
        <item x="5963"/>
        <item x="663"/>
        <item x="7415"/>
        <item x="5964"/>
        <item x="7416"/>
        <item x="7417"/>
        <item x="7418"/>
        <item x="5965"/>
        <item x="5966"/>
        <item x="9754"/>
        <item x="7419"/>
        <item x="7420"/>
        <item x="4867"/>
        <item x="7421"/>
        <item x="7422"/>
        <item x="7423"/>
        <item x="5967"/>
        <item x="7424"/>
        <item x="5968"/>
        <item x="664"/>
        <item x="7425"/>
        <item x="7426"/>
        <item x="5969"/>
        <item x="7427"/>
        <item x="4868"/>
        <item x="7428"/>
        <item x="5970"/>
        <item x="5971"/>
        <item x="7429"/>
        <item x="7430"/>
        <item x="7431"/>
        <item x="5972"/>
        <item x="4869"/>
        <item x="2984"/>
        <item x="7432"/>
        <item x="5973"/>
        <item x="7433"/>
        <item x="5974"/>
        <item x="7434"/>
        <item x="7435"/>
        <item x="5975"/>
        <item x="7436"/>
        <item x="7437"/>
        <item x="5976"/>
        <item x="5977"/>
        <item x="5978"/>
        <item x="665"/>
        <item x="2985"/>
        <item x="666"/>
        <item x="4292"/>
        <item x="2986"/>
        <item x="7438"/>
        <item x="8911"/>
        <item x="7439"/>
        <item x="7440"/>
        <item x="7441"/>
        <item x="7442"/>
        <item x="7443"/>
        <item x="3772"/>
        <item x="7444"/>
        <item x="3773"/>
        <item x="7445"/>
        <item x="3774"/>
        <item x="7446"/>
        <item x="7447"/>
        <item x="7448"/>
        <item x="7449"/>
        <item x="7450"/>
        <item x="7451"/>
        <item x="7452"/>
        <item x="7453"/>
        <item x="7454"/>
        <item x="7455"/>
        <item x="7456"/>
        <item x="7457"/>
        <item x="8912"/>
        <item x="9709"/>
        <item x="7458"/>
        <item x="7459"/>
        <item x="7460"/>
        <item x="7461"/>
        <item x="7462"/>
        <item x="7463"/>
        <item x="7464"/>
        <item x="8913"/>
        <item x="7465"/>
        <item x="7466"/>
        <item x="3775"/>
        <item x="3776"/>
        <item x="3777"/>
        <item x="4190"/>
        <item x="4191"/>
        <item x="5515"/>
        <item x="3778"/>
        <item x="4192"/>
        <item x="7467"/>
        <item x="3779"/>
        <item x="7468"/>
        <item x="7469"/>
        <item x="3780"/>
        <item x="7470"/>
        <item x="5516"/>
        <item x="7471"/>
        <item x="9201"/>
        <item x="7472"/>
        <item x="7473"/>
        <item x="8914"/>
        <item x="7474"/>
        <item x="5517"/>
        <item x="8915"/>
        <item x="7475"/>
        <item x="123"/>
        <item x="7476"/>
        <item x="8916"/>
        <item x="8917"/>
        <item x="4193"/>
        <item x="5518"/>
        <item x="7477"/>
        <item x="7478"/>
        <item x="7479"/>
        <item x="8918"/>
        <item x="4250"/>
        <item x="7480"/>
        <item x="4194"/>
        <item x="3781"/>
        <item x="8919"/>
        <item x="8920"/>
        <item x="3782"/>
        <item x="7481"/>
        <item x="9962"/>
        <item x="4195"/>
        <item x="8921"/>
        <item x="4251"/>
        <item x="5519"/>
        <item x="7482"/>
        <item x="3783"/>
        <item x="3784"/>
        <item x="373"/>
        <item x="3785"/>
        <item x="2475"/>
        <item x="3786"/>
        <item x="9449"/>
        <item x="3787"/>
        <item x="3788"/>
        <item x="3038"/>
        <item x="3789"/>
        <item x="3790"/>
        <item x="9450"/>
        <item x="3039"/>
        <item x="374"/>
        <item x="3791"/>
        <item x="3040"/>
        <item x="4293"/>
        <item x="8922"/>
        <item x="8923"/>
        <item x="3792"/>
        <item x="8924"/>
        <item x="4294"/>
        <item x="124"/>
        <item x="9451"/>
        <item x="8925"/>
        <item x="8926"/>
        <item x="4295"/>
        <item x="9452"/>
        <item x="9453"/>
        <item x="8927"/>
        <item x="125"/>
        <item x="3793"/>
        <item x="4296"/>
        <item x="9963"/>
        <item x="3794"/>
        <item x="3795"/>
        <item x="8928"/>
        <item x="3796"/>
        <item x="8929"/>
        <item x="2987"/>
        <item x="9454"/>
        <item x="126"/>
        <item x="8930"/>
        <item x="4297"/>
        <item x="2476"/>
        <item x="9455"/>
        <item x="9964"/>
        <item x="2988"/>
        <item x="5791"/>
        <item x="5792"/>
        <item x="5793"/>
        <item x="8931"/>
        <item x="5794"/>
        <item x="4298"/>
        <item x="5795"/>
        <item x="8932"/>
        <item x="4196"/>
        <item x="5520"/>
        <item x="5796"/>
        <item x="5521"/>
        <item x="5797"/>
        <item x="3797"/>
        <item x="127"/>
        <item x="5522"/>
        <item x="8933"/>
        <item x="5523"/>
        <item x="5524"/>
        <item x="4299"/>
        <item x="5525"/>
        <item x="4197"/>
        <item x="5526"/>
        <item x="5527"/>
        <item x="5528"/>
        <item x="3798"/>
        <item x="8934"/>
        <item x="5529"/>
        <item x="5530"/>
        <item x="3799"/>
        <item x="5531"/>
        <item x="5532"/>
        <item x="8935"/>
        <item x="5533"/>
        <item x="5534"/>
        <item x="5535"/>
        <item x="5536"/>
        <item x="128"/>
        <item x="9965"/>
        <item x="5798"/>
        <item x="5537"/>
        <item x="5538"/>
        <item x="5539"/>
        <item x="129"/>
        <item x="9966"/>
        <item x="3800"/>
        <item x="130"/>
        <item x="3801"/>
        <item x="8936"/>
        <item x="131"/>
        <item x="3802"/>
        <item x="5799"/>
        <item x="5800"/>
        <item x="5801"/>
        <item x="3803"/>
        <item x="4198"/>
        <item x="9456"/>
        <item x="3804"/>
        <item x="132"/>
        <item x="1383"/>
        <item x="9457"/>
        <item x="3805"/>
        <item x="1384"/>
        <item x="133"/>
        <item x="1385"/>
        <item x="9458"/>
        <item x="4199"/>
        <item x="1386"/>
        <item x="9459"/>
        <item x="9460"/>
        <item x="134"/>
        <item x="2477"/>
        <item x="9461"/>
        <item x="9462"/>
        <item x="4200"/>
        <item x="9463"/>
        <item x="9464"/>
        <item x="9465"/>
        <item x="4201"/>
        <item x="9466"/>
        <item x="4202"/>
        <item x="9467"/>
        <item x="294"/>
        <item x="4203"/>
        <item x="3806"/>
        <item x="4204"/>
        <item x="14"/>
        <item x="6299"/>
        <item x="4205"/>
        <item x="9468"/>
        <item x="15"/>
        <item x="3807"/>
        <item x="1053"/>
        <item x="3808"/>
        <item x="3809"/>
        <item x="1182"/>
        <item x="8568"/>
        <item x="5144"/>
        <item x="3810"/>
        <item x="1054"/>
        <item x="3811"/>
        <item x="8569"/>
        <item x="9991"/>
        <item x="6300"/>
        <item x="2056"/>
        <item x="8570"/>
        <item x="6301"/>
        <item x="2057"/>
        <item x="5145"/>
        <item x="8571"/>
        <item x="2058"/>
        <item x="6302"/>
        <item x="1387"/>
        <item x="6303"/>
        <item x="8572"/>
        <item x="2059"/>
        <item x="5146"/>
        <item x="6304"/>
        <item x="2060"/>
        <item x="1388"/>
        <item x="8573"/>
        <item x="1389"/>
        <item x="6305"/>
        <item x="8574"/>
        <item x="2061"/>
        <item x="2062"/>
        <item x="5147"/>
        <item x="6306"/>
        <item x="8575"/>
        <item x="5148"/>
        <item x="4555"/>
        <item x="2063"/>
        <item x="8576"/>
        <item x="4556"/>
        <item x="4557"/>
        <item x="2064"/>
        <item x="8577"/>
        <item x="1055"/>
        <item x="8578"/>
        <item x="4558"/>
        <item x="1390"/>
        <item x="1056"/>
        <item x="4559"/>
        <item x="6307"/>
        <item x="1391"/>
        <item x="5149"/>
        <item x="5150"/>
        <item x="4560"/>
        <item x="1392"/>
        <item x="5151"/>
        <item x="2065"/>
        <item x="6308"/>
        <item x="4561"/>
        <item x="4562"/>
        <item x="2066"/>
        <item x="5152"/>
        <item x="1393"/>
        <item x="6309"/>
        <item x="1057"/>
        <item x="4563"/>
        <item x="2067"/>
        <item x="5153"/>
        <item x="1394"/>
        <item x="1058"/>
        <item x="4564"/>
        <item x="1395"/>
        <item x="2068"/>
        <item x="5154"/>
        <item x="4565"/>
        <item x="2069"/>
        <item x="4566"/>
        <item x="2070"/>
        <item x="4567"/>
        <item x="1059"/>
        <item x="5155"/>
        <item x="6310"/>
        <item x="5156"/>
        <item x="1060"/>
        <item x="9755"/>
        <item x="6311"/>
        <item x="6312"/>
        <item x="6313"/>
        <item x="1061"/>
        <item x="1396"/>
        <item x="6314"/>
        <item x="2609"/>
        <item x="2071"/>
        <item x="1062"/>
        <item x="6315"/>
        <item x="5157"/>
        <item x="5158"/>
        <item x="1063"/>
        <item x="1064"/>
        <item x="5159"/>
        <item x="1065"/>
        <item x="5160"/>
        <item x="2072"/>
        <item x="2073"/>
        <item x="1066"/>
        <item x="2074"/>
        <item x="2075"/>
        <item x="5161"/>
        <item x="1067"/>
        <item x="5162"/>
        <item x="6316"/>
        <item x="5979"/>
        <item x="5163"/>
        <item x="1397"/>
        <item x="5164"/>
        <item x="5980"/>
        <item x="1398"/>
        <item x="1399"/>
        <item x="5981"/>
        <item x="5982"/>
        <item x="5165"/>
        <item x="5166"/>
        <item x="6317"/>
        <item x="1400"/>
        <item x="1401"/>
        <item x="1402"/>
        <item x="6318"/>
        <item x="5983"/>
        <item x="6319"/>
        <item x="5984"/>
        <item x="5985"/>
        <item x="7483"/>
        <item x="6320"/>
        <item x="6321"/>
        <item x="6322"/>
        <item x="7484"/>
        <item x="6323"/>
        <item x="6324"/>
        <item x="5986"/>
        <item x="6325"/>
        <item x="5987"/>
        <item x="7485"/>
        <item x="6326"/>
        <item x="7486"/>
        <item x="5988"/>
        <item x="7487"/>
        <item x="6327"/>
        <item x="667"/>
        <item x="5989"/>
        <item x="668"/>
        <item x="4870"/>
        <item x="669"/>
        <item x="5990"/>
        <item x="4871"/>
        <item x="5991"/>
        <item x="670"/>
        <item x="7488"/>
        <item x="5992"/>
        <item x="671"/>
        <item x="4872"/>
        <item x="5993"/>
        <item x="4300"/>
        <item x="672"/>
        <item x="7489"/>
        <item x="5994"/>
        <item x="7490"/>
        <item x="7491"/>
        <item x="5995"/>
        <item x="7492"/>
        <item x="4301"/>
        <item x="7493"/>
        <item x="7494"/>
        <item x="7495"/>
        <item x="5996"/>
        <item x="7496"/>
        <item x="7497"/>
        <item x="7498"/>
        <item x="673"/>
        <item x="5997"/>
        <item x="4302"/>
        <item x="7499"/>
        <item x="7500"/>
        <item x="5998"/>
        <item x="7501"/>
        <item x="5999"/>
        <item x="4303"/>
        <item x="6000"/>
        <item x="7502"/>
        <item x="6001"/>
        <item x="674"/>
        <item x="7503"/>
        <item x="7504"/>
        <item x="7505"/>
        <item x="6002"/>
        <item x="7506"/>
        <item x="2920"/>
        <item x="4304"/>
        <item x="675"/>
        <item x="7507"/>
        <item x="6003"/>
        <item x="6004"/>
        <item x="676"/>
        <item x="6005"/>
        <item x="7508"/>
        <item x="4305"/>
        <item x="7509"/>
        <item x="7510"/>
        <item x="7511"/>
        <item x="7512"/>
        <item x="7513"/>
        <item x="7514"/>
        <item x="7515"/>
        <item x="6006"/>
        <item x="7516"/>
        <item x="6007"/>
        <item x="6008"/>
        <item x="6009"/>
        <item x="6010"/>
        <item x="6011"/>
        <item x="6012"/>
        <item x="4306"/>
        <item x="6013"/>
        <item x="9140"/>
        <item x="9141"/>
        <item x="2989"/>
        <item x="6014"/>
        <item x="9142"/>
        <item x="8937"/>
        <item x="9143"/>
        <item x="9144"/>
        <item x="4307"/>
        <item x="9145"/>
        <item x="4206"/>
        <item x="9967"/>
        <item x="4308"/>
        <item x="8938"/>
        <item x="4309"/>
        <item x="5540"/>
        <item x="7517"/>
        <item x="2921"/>
        <item x="5541"/>
        <item x="8939"/>
        <item x="4310"/>
        <item x="5542"/>
        <item x="2922"/>
        <item x="7518"/>
        <item x="5543"/>
        <item x="3812"/>
        <item x="7519"/>
        <item x="7520"/>
        <item x="2923"/>
        <item x="677"/>
        <item x="9469"/>
        <item x="7521"/>
        <item x="678"/>
        <item x="8940"/>
        <item x="9470"/>
        <item x="679"/>
        <item x="5544"/>
        <item x="7522"/>
        <item x="8941"/>
        <item x="7523"/>
        <item x="680"/>
        <item x="9471"/>
        <item x="7524"/>
        <item x="681"/>
        <item x="5545"/>
        <item x="682"/>
        <item x="7525"/>
        <item x="7526"/>
        <item x="2924"/>
        <item x="8942"/>
        <item x="7527"/>
        <item x="9472"/>
        <item x="9473"/>
        <item x="7528"/>
        <item x="7529"/>
        <item x="8943"/>
        <item x="9474"/>
        <item x="683"/>
        <item x="7530"/>
        <item x="7531"/>
        <item x="135"/>
        <item x="9475"/>
        <item x="684"/>
        <item x="7532"/>
        <item x="5802"/>
        <item x="5546"/>
        <item x="9476"/>
        <item x="685"/>
        <item x="686"/>
        <item x="136"/>
        <item x="687"/>
        <item x="9477"/>
        <item x="7533"/>
        <item x="2990"/>
        <item x="9478"/>
        <item x="5547"/>
        <item x="688"/>
        <item x="7534"/>
        <item x="7535"/>
        <item x="7536"/>
        <item x="8142"/>
        <item x="3813"/>
        <item x="689"/>
        <item x="5548"/>
        <item x="3814"/>
        <item x="7537"/>
        <item x="690"/>
        <item x="2478"/>
        <item x="2991"/>
        <item x="2479"/>
        <item x="3815"/>
        <item x="4252"/>
        <item x="7538"/>
        <item x="7539"/>
        <item x="9479"/>
        <item x="8944"/>
        <item x="8143"/>
        <item x="9480"/>
        <item x="3816"/>
        <item x="8945"/>
        <item x="7540"/>
        <item x="9481"/>
        <item x="5803"/>
        <item x="5549"/>
        <item x="8946"/>
        <item x="3817"/>
        <item x="7541"/>
        <item x="8144"/>
        <item x="8947"/>
        <item x="8948"/>
        <item x="9482"/>
        <item x="375"/>
        <item x="3818"/>
        <item x="410"/>
        <item x="9483"/>
        <item x="9484"/>
        <item x="7542"/>
        <item x="8145"/>
        <item x="7543"/>
        <item x="8949"/>
        <item x="8950"/>
        <item x="7544"/>
        <item x="3819"/>
        <item x="7545"/>
        <item x="4207"/>
        <item x="7546"/>
        <item x="5550"/>
        <item x="8146"/>
        <item x="9485"/>
        <item x="8951"/>
        <item x="7547"/>
        <item x="2480"/>
        <item x="7548"/>
        <item x="8147"/>
        <item x="3820"/>
        <item x="7549"/>
        <item x="8952"/>
        <item x="7550"/>
        <item x="3821"/>
        <item x="3822"/>
        <item x="7551"/>
        <item x="7552"/>
        <item x="9202"/>
        <item x="7553"/>
        <item x="2481"/>
        <item x="4208"/>
        <item x="8953"/>
        <item x="7554"/>
        <item x="7555"/>
        <item x="7556"/>
        <item x="8148"/>
        <item x="7557"/>
        <item x="4311"/>
        <item x="7558"/>
        <item x="4209"/>
        <item x="8954"/>
        <item x="7559"/>
        <item x="411"/>
        <item x="3823"/>
        <item x="8149"/>
        <item x="5551"/>
        <item x="16"/>
        <item x="9486"/>
        <item x="8150"/>
        <item x="3824"/>
        <item x="8955"/>
        <item x="4312"/>
        <item x="7560"/>
        <item x="5552"/>
        <item x="7561"/>
        <item x="3825"/>
        <item x="4210"/>
        <item x="7562"/>
        <item x="3826"/>
        <item x="8956"/>
        <item x="8957"/>
        <item x="8958"/>
        <item x="7563"/>
        <item x="8151"/>
        <item x="5804"/>
        <item x="8959"/>
        <item x="7564"/>
        <item x="3827"/>
        <item x="2992"/>
        <item x="2482"/>
        <item x="3828"/>
        <item x="7565"/>
        <item x="7566"/>
        <item x="7567"/>
        <item x="7568"/>
        <item x="4313"/>
        <item x="8152"/>
        <item x="2925"/>
        <item x="7569"/>
        <item x="9487"/>
        <item x="2926"/>
        <item x="8960"/>
        <item x="7570"/>
        <item x="2927"/>
        <item x="2993"/>
        <item x="4211"/>
        <item x="8153"/>
        <item x="2928"/>
        <item x="7571"/>
        <item x="2929"/>
        <item x="4314"/>
        <item x="7572"/>
        <item x="2930"/>
        <item x="4212"/>
        <item x="2931"/>
        <item x="7573"/>
        <item x="7574"/>
        <item x="2932"/>
        <item x="2994"/>
        <item x="7575"/>
        <item x="7576"/>
        <item x="7577"/>
        <item x="2933"/>
        <item x="2995"/>
        <item x="7578"/>
        <item x="2934"/>
        <item x="7579"/>
        <item x="4213"/>
        <item x="2935"/>
        <item x="2936"/>
        <item x="7580"/>
        <item x="9203"/>
        <item x="2937"/>
        <item x="7581"/>
        <item x="7582"/>
        <item x="2938"/>
        <item x="4315"/>
        <item x="7583"/>
        <item x="137"/>
        <item x="7584"/>
        <item x="4316"/>
        <item x="8961"/>
        <item x="7585"/>
        <item x="8962"/>
        <item x="8963"/>
        <item x="2483"/>
        <item x="5805"/>
        <item x="138"/>
        <item x="3829"/>
        <item x="4568"/>
        <item x="5806"/>
        <item x="8154"/>
        <item x="4569"/>
        <item x="3830"/>
        <item x="139"/>
        <item x="8964"/>
        <item x="17"/>
        <item x="4779"/>
        <item x="4570"/>
        <item x="4780"/>
        <item x="5807"/>
        <item x="3831"/>
        <item x="5553"/>
        <item x="8155"/>
        <item x="18"/>
        <item x="5554"/>
        <item x="140"/>
        <item x="5555"/>
        <item x="5808"/>
        <item x="5556"/>
        <item x="5557"/>
        <item x="5558"/>
        <item x="5559"/>
        <item x="5560"/>
        <item x="5561"/>
        <item x="4571"/>
        <item x="5562"/>
        <item x="5809"/>
        <item x="141"/>
        <item x="8965"/>
        <item x="3832"/>
        <item x="9488"/>
        <item x="142"/>
        <item x="8966"/>
        <item x="5810"/>
        <item x="143"/>
        <item x="4572"/>
        <item x="8156"/>
        <item x="8157"/>
        <item x="144"/>
        <item x="9489"/>
        <item x="4573"/>
        <item x="8158"/>
        <item x="4574"/>
        <item x="8159"/>
        <item x="9490"/>
        <item x="145"/>
        <item x="9491"/>
        <item x="4575"/>
        <item x="4576"/>
        <item x="3833"/>
        <item x="146"/>
        <item x="19"/>
        <item x="3834"/>
        <item x="4577"/>
        <item x="9492"/>
        <item x="3835"/>
        <item x="4578"/>
        <item x="147"/>
        <item x="9493"/>
        <item x="20"/>
        <item x="9494"/>
        <item x="4253"/>
        <item x="9495"/>
        <item x="4579"/>
        <item x="3836"/>
        <item x="21"/>
        <item x="412"/>
        <item x="2484"/>
        <item x="22"/>
        <item x="4580"/>
        <item x="295"/>
        <item x="9496"/>
        <item x="9497"/>
        <item x="296"/>
        <item x="297"/>
        <item x="2076"/>
        <item x="9498"/>
        <item x="2077"/>
        <item x="298"/>
        <item x="8579"/>
        <item x="299"/>
        <item x="9499"/>
        <item x="8580"/>
        <item x="3837"/>
        <item x="2078"/>
        <item x="300"/>
        <item x="5167"/>
        <item x="8581"/>
        <item x="9500"/>
        <item x="9204"/>
        <item x="301"/>
        <item x="8582"/>
        <item x="2079"/>
        <item x="8583"/>
        <item x="302"/>
        <item x="6328"/>
        <item x="2080"/>
        <item x="9501"/>
        <item x="8584"/>
        <item x="6329"/>
        <item x="303"/>
        <item x="8585"/>
        <item x="6330"/>
        <item x="6331"/>
        <item x="8586"/>
        <item x="6332"/>
        <item x="304"/>
        <item x="8587"/>
        <item x="2081"/>
        <item x="2082"/>
        <item x="8588"/>
        <item x="2083"/>
        <item x="2568"/>
        <item x="2084"/>
        <item x="305"/>
        <item x="6333"/>
        <item x="8589"/>
        <item x="2085"/>
        <item x="5168"/>
        <item x="2569"/>
        <item x="8590"/>
        <item x="2721"/>
        <item x="2086"/>
        <item x="8591"/>
        <item x="2570"/>
        <item x="2722"/>
        <item x="2087"/>
        <item x="6334"/>
        <item x="306"/>
        <item x="8592"/>
        <item x="2088"/>
        <item x="8593"/>
        <item x="2089"/>
        <item x="2090"/>
        <item x="1403"/>
        <item x="8594"/>
        <item x="2723"/>
        <item x="2091"/>
        <item x="2571"/>
        <item x="8595"/>
        <item x="1404"/>
        <item x="2092"/>
        <item x="307"/>
        <item x="2093"/>
        <item x="2724"/>
        <item x="4581"/>
        <item x="1405"/>
        <item x="2725"/>
        <item x="8596"/>
        <item x="4582"/>
        <item x="2094"/>
        <item x="4583"/>
        <item x="2726"/>
        <item x="8597"/>
        <item x="308"/>
        <item x="2095"/>
        <item x="4584"/>
        <item x="8598"/>
        <item x="2727"/>
        <item x="2096"/>
        <item x="8599"/>
        <item x="2097"/>
        <item x="6335"/>
        <item x="1068"/>
        <item x="5169"/>
        <item x="2098"/>
        <item x="4585"/>
        <item x="2099"/>
        <item x="4586"/>
        <item x="2100"/>
        <item x="309"/>
        <item x="2572"/>
        <item x="2101"/>
        <item x="5170"/>
        <item x="6336"/>
        <item x="4587"/>
        <item x="5171"/>
        <item x="2728"/>
        <item x="2102"/>
        <item x="4588"/>
        <item x="9756"/>
        <item x="2103"/>
        <item x="6337"/>
        <item x="4819"/>
        <item x="4589"/>
        <item x="5172"/>
        <item x="2104"/>
        <item x="2105"/>
        <item x="4590"/>
        <item x="2106"/>
        <item x="2107"/>
        <item x="2573"/>
        <item x="4591"/>
        <item x="2108"/>
        <item x="2109"/>
        <item x="1183"/>
        <item x="2110"/>
        <item x="2111"/>
        <item x="4592"/>
        <item x="2112"/>
        <item x="1184"/>
        <item x="4593"/>
        <item x="2113"/>
        <item x="4594"/>
        <item x="4595"/>
        <item x="2114"/>
        <item x="4596"/>
        <item x="4597"/>
        <item x="4598"/>
        <item x="4599"/>
        <item x="2729"/>
        <item x="1069"/>
        <item x="2574"/>
        <item x="310"/>
        <item x="311"/>
        <item x="2730"/>
        <item x="1070"/>
        <item x="312"/>
        <item x="2731"/>
        <item x="5173"/>
        <item x="313"/>
        <item x="2732"/>
        <item x="2115"/>
        <item x="1406"/>
        <item x="314"/>
        <item x="315"/>
        <item x="1407"/>
        <item x="2116"/>
        <item x="1408"/>
        <item x="316"/>
        <item x="2575"/>
        <item x="2117"/>
        <item x="317"/>
        <item x="6338"/>
        <item x="2118"/>
        <item x="6339"/>
        <item x="318"/>
        <item x="6340"/>
        <item x="1071"/>
        <item x="319"/>
        <item x="320"/>
        <item x="2119"/>
        <item x="6341"/>
        <item x="321"/>
        <item x="6342"/>
        <item x="2576"/>
        <item x="322"/>
        <item x="2120"/>
        <item x="1185"/>
        <item x="6343"/>
        <item x="323"/>
        <item x="5174"/>
        <item x="5175"/>
        <item x="2121"/>
        <item x="324"/>
        <item x="2577"/>
        <item x="2578"/>
        <item x="2122"/>
        <item x="5176"/>
        <item x="5177"/>
        <item x="5178"/>
        <item x="6344"/>
        <item x="5179"/>
        <item x="6345"/>
        <item x="6346"/>
        <item x="6347"/>
        <item x="1409"/>
        <item x="1410"/>
        <item x="6348"/>
        <item x="1411"/>
        <item x="1412"/>
        <item x="1413"/>
        <item x="6349"/>
        <item x="7586"/>
        <item x="7587"/>
        <item x="6350"/>
        <item x="7588"/>
        <item x="7589"/>
        <item x="7590"/>
        <item x="7591"/>
        <item x="7592"/>
        <item x="6351"/>
        <item x="7593"/>
        <item x="2996"/>
        <item x="7594"/>
        <item x="7595"/>
        <item x="7596"/>
        <item x="7597"/>
        <item x="7598"/>
        <item x="7599"/>
        <item x="6352"/>
        <item x="7600"/>
        <item x="7601"/>
        <item x="691"/>
        <item x="7602"/>
        <item x="7603"/>
        <item x="7604"/>
        <item x="2997"/>
        <item x="7605"/>
        <item x="2998"/>
        <item x="7606"/>
        <item x="7607"/>
        <item x="7608"/>
        <item x="7609"/>
        <item x="7610"/>
        <item x="7611"/>
        <item x="4873"/>
        <item x="2999"/>
        <item x="7612"/>
        <item x="7613"/>
        <item x="3000"/>
        <item x="7614"/>
        <item x="7615"/>
        <item x="7616"/>
        <item x="3001"/>
        <item x="7617"/>
        <item x="7618"/>
        <item x="7619"/>
        <item x="7620"/>
        <item x="7621"/>
        <item x="7622"/>
        <item x="7623"/>
        <item x="7624"/>
        <item x="7625"/>
        <item x="7626"/>
        <item x="3002"/>
        <item x="4317"/>
        <item x="3003"/>
        <item x="2123"/>
        <item x="8967"/>
        <item x="4874"/>
        <item x="7627"/>
        <item x="7628"/>
        <item x="7629"/>
        <item x="2124"/>
        <item x="4318"/>
        <item x="3004"/>
        <item x="4319"/>
        <item x="4320"/>
        <item x="2125"/>
        <item x="7630"/>
        <item x="4321"/>
        <item x="3005"/>
        <item x="7631"/>
        <item x="3006"/>
        <item x="3838"/>
        <item x="8968"/>
        <item x="3839"/>
        <item x="3840"/>
        <item x="3007"/>
        <item x="2939"/>
        <item x="7632"/>
        <item x="7633"/>
        <item x="7634"/>
        <item x="4322"/>
        <item x="3041"/>
        <item x="3841"/>
        <item x="4214"/>
        <item x="3008"/>
        <item x="3009"/>
        <item x="7635"/>
        <item x="7636"/>
        <item x="3010"/>
        <item x="7637"/>
        <item x="9502"/>
        <item x="8969"/>
        <item x="148"/>
        <item x="3842"/>
        <item x="7638"/>
        <item x="8970"/>
        <item x="2940"/>
        <item x="4215"/>
        <item x="7639"/>
        <item x="149"/>
        <item x="9503"/>
        <item x="7640"/>
        <item x="8971"/>
        <item x="5563"/>
        <item x="8972"/>
        <item x="7641"/>
        <item x="8973"/>
        <item x="5564"/>
        <item x="7642"/>
        <item x="8974"/>
        <item x="9504"/>
        <item x="692"/>
        <item x="7643"/>
        <item x="2485"/>
        <item x="5565"/>
        <item x="4875"/>
        <item x="8975"/>
        <item x="7644"/>
        <item x="4216"/>
        <item x="7645"/>
        <item x="2941"/>
        <item x="7646"/>
        <item x="9146"/>
        <item x="693"/>
        <item x="9505"/>
        <item x="7647"/>
        <item x="7648"/>
        <item x="694"/>
        <item x="2942"/>
        <item x="695"/>
        <item x="7649"/>
        <item x="696"/>
        <item x="7650"/>
        <item x="3843"/>
        <item x="5566"/>
        <item x="3844"/>
        <item x="9205"/>
        <item x="4876"/>
        <item x="7651"/>
        <item x="5567"/>
        <item x="3845"/>
        <item x="697"/>
        <item x="4877"/>
        <item x="698"/>
        <item x="9147"/>
        <item x="699"/>
        <item x="4878"/>
        <item x="9506"/>
        <item x="8976"/>
        <item x="9206"/>
        <item x="5568"/>
        <item x="150"/>
        <item x="8977"/>
        <item x="7652"/>
        <item x="9968"/>
        <item x="2486"/>
        <item x="8978"/>
        <item x="3846"/>
        <item x="700"/>
        <item x="9507"/>
        <item x="4254"/>
        <item x="4879"/>
        <item x="3847"/>
        <item x="4217"/>
        <item x="4255"/>
        <item x="701"/>
        <item x="702"/>
        <item x="8979"/>
        <item x="7653"/>
        <item x="4880"/>
        <item x="703"/>
        <item x="9969"/>
        <item x="4218"/>
        <item x="8980"/>
        <item x="4881"/>
        <item x="9508"/>
        <item x="151"/>
        <item x="3848"/>
        <item x="8981"/>
        <item x="3849"/>
        <item x="4882"/>
        <item x="9970"/>
        <item x="3850"/>
        <item x="3851"/>
        <item x="704"/>
        <item x="3042"/>
        <item x="9509"/>
        <item x="3852"/>
        <item x="705"/>
        <item x="4883"/>
        <item x="152"/>
        <item x="3853"/>
        <item x="7654"/>
        <item x="8600"/>
        <item x="8982"/>
        <item x="4781"/>
        <item x="4256"/>
        <item x="8601"/>
        <item x="4782"/>
        <item x="153"/>
        <item x="4783"/>
        <item x="4884"/>
        <item x="8602"/>
        <item x="4784"/>
        <item x="3854"/>
        <item x="4785"/>
        <item x="154"/>
        <item x="5569"/>
        <item x="8983"/>
        <item x="4786"/>
        <item x="5570"/>
        <item x="5571"/>
        <item x="8603"/>
        <item x="4787"/>
        <item x="5572"/>
        <item x="8604"/>
        <item x="4600"/>
        <item x="4601"/>
        <item x="2943"/>
        <item x="3855"/>
        <item x="8605"/>
        <item x="5573"/>
        <item x="3856"/>
        <item x="4602"/>
        <item x="5574"/>
        <item x="2487"/>
        <item x="9510"/>
        <item x="2944"/>
        <item x="8606"/>
        <item x="5575"/>
        <item x="5576"/>
        <item x="5577"/>
        <item x="5578"/>
        <item x="8607"/>
        <item x="3857"/>
        <item x="9511"/>
        <item x="9207"/>
        <item x="4603"/>
        <item x="4604"/>
        <item x="9971"/>
        <item x="3858"/>
        <item x="9208"/>
        <item x="3859"/>
        <item x="4605"/>
        <item x="3860"/>
        <item x="9512"/>
        <item x="5579"/>
        <item x="4606"/>
        <item x="9972"/>
        <item x="7655"/>
        <item x="9513"/>
        <item x="7656"/>
        <item x="4607"/>
        <item x="4608"/>
        <item x="2488"/>
        <item x="9209"/>
        <item x="7657"/>
        <item x="9514"/>
        <item x="9210"/>
        <item x="7658"/>
        <item x="7659"/>
        <item x="23"/>
        <item x="7660"/>
        <item x="3861"/>
        <item x="7661"/>
        <item x="4609"/>
        <item x="3862"/>
        <item x="4610"/>
        <item x="9211"/>
        <item x="7662"/>
        <item x="3863"/>
        <item x="7663"/>
        <item x="4611"/>
        <item x="9973"/>
        <item x="9212"/>
        <item x="3864"/>
        <item x="7664"/>
        <item x="7665"/>
        <item x="9683"/>
        <item x="4612"/>
        <item x="3865"/>
        <item x="7666"/>
        <item x="9684"/>
        <item x="7667"/>
        <item x="9685"/>
        <item x="7668"/>
        <item x="9213"/>
        <item x="7669"/>
        <item x="2489"/>
        <item x="7670"/>
        <item x="7671"/>
        <item x="2490"/>
        <item x="7672"/>
        <item x="4613"/>
        <item x="7673"/>
        <item x="3866"/>
        <item x="7674"/>
        <item x="7675"/>
        <item x="7676"/>
        <item x="4614"/>
        <item x="155"/>
        <item x="7677"/>
        <item x="9214"/>
        <item x="3867"/>
        <item x="7678"/>
        <item x="3868"/>
        <item x="7679"/>
        <item x="9515"/>
        <item x="3869"/>
        <item x="3870"/>
        <item x="3871"/>
        <item x="3872"/>
        <item x="7680"/>
        <item x="9516"/>
        <item x="3873"/>
        <item x="3874"/>
        <item x="7681"/>
        <item x="3875"/>
        <item x="9517"/>
        <item x="3876"/>
        <item x="3877"/>
        <item x="9518"/>
        <item x="7682"/>
        <item x="3878"/>
        <item x="3879"/>
        <item x="7683"/>
        <item x="3880"/>
        <item x="3881"/>
        <item x="7684"/>
        <item x="3882"/>
        <item x="3883"/>
        <item x="9519"/>
        <item x="7685"/>
        <item x="2126"/>
        <item x="7686"/>
        <item x="9520"/>
        <item x="2127"/>
        <item x="7687"/>
        <item x="2128"/>
        <item x="9521"/>
        <item x="9522"/>
        <item x="2129"/>
        <item x="7688"/>
        <item x="8160"/>
        <item x="9523"/>
        <item x="2130"/>
        <item x="7689"/>
        <item x="9524"/>
        <item x="6353"/>
        <item x="8161"/>
        <item x="2131"/>
        <item x="5180"/>
        <item x="2132"/>
        <item x="7690"/>
        <item x="9525"/>
        <item x="7691"/>
        <item x="2133"/>
        <item x="9526"/>
        <item x="9527"/>
        <item x="2134"/>
        <item x="9528"/>
        <item x="7692"/>
        <item x="8162"/>
        <item x="7693"/>
        <item x="2135"/>
        <item x="8163"/>
        <item x="9529"/>
        <item x="2136"/>
        <item x="7694"/>
        <item x="2137"/>
        <item x="7695"/>
        <item x="2138"/>
        <item x="7696"/>
        <item x="7697"/>
        <item x="2139"/>
        <item x="6354"/>
        <item x="1414"/>
        <item x="5181"/>
        <item x="2140"/>
        <item x="2141"/>
        <item x="6355"/>
        <item x="816"/>
        <item x="1072"/>
        <item x="6356"/>
        <item x="9530"/>
        <item x="2142"/>
        <item x="1415"/>
        <item x="6357"/>
        <item x="2143"/>
        <item x="7698"/>
        <item x="817"/>
        <item x="9531"/>
        <item x="1416"/>
        <item x="7699"/>
        <item x="7700"/>
        <item x="2144"/>
        <item x="9532"/>
        <item x="2610"/>
        <item x="7701"/>
        <item x="2145"/>
        <item x="1417"/>
        <item x="6358"/>
        <item x="7702"/>
        <item x="5182"/>
        <item x="1418"/>
        <item x="6359"/>
        <item x="6360"/>
        <item x="1419"/>
        <item x="2146"/>
        <item x="6361"/>
        <item x="1420"/>
        <item x="2147"/>
        <item x="2579"/>
        <item x="2148"/>
        <item x="2149"/>
        <item x="2611"/>
        <item x="6362"/>
        <item x="2150"/>
        <item x="2580"/>
        <item x="9757"/>
        <item x="2151"/>
        <item x="2152"/>
        <item x="6363"/>
        <item x="6364"/>
        <item x="2153"/>
        <item x="6365"/>
        <item x="2581"/>
        <item x="8376"/>
        <item x="8377"/>
        <item x="8378"/>
        <item x="8379"/>
        <item x="3011"/>
        <item x="8380"/>
        <item x="8381"/>
        <item x="8382"/>
        <item x="1186"/>
        <item x="6366"/>
        <item x="1073"/>
        <item x="1074"/>
        <item x="1075"/>
        <item x="2612"/>
        <item x="1076"/>
        <item x="6367"/>
        <item x="2154"/>
        <item x="2155"/>
        <item x="2156"/>
        <item x="4820"/>
        <item x="1077"/>
        <item x="2582"/>
        <item x="2157"/>
        <item x="1078"/>
        <item x="2158"/>
        <item x="1079"/>
        <item x="2159"/>
        <item x="1187"/>
        <item x="5183"/>
        <item x="2160"/>
        <item x="1188"/>
        <item x="2583"/>
        <item x="1080"/>
        <item x="2161"/>
        <item x="4219"/>
        <item x="1081"/>
        <item x="1082"/>
        <item x="5184"/>
        <item x="5185"/>
        <item x="6368"/>
        <item x="1083"/>
        <item x="1421"/>
        <item x="5186"/>
        <item x="5187"/>
        <item x="2584"/>
        <item x="1084"/>
        <item x="1422"/>
        <item x="5188"/>
        <item x="1423"/>
        <item x="5189"/>
        <item x="1424"/>
        <item x="5190"/>
        <item x="6369"/>
        <item x="1425"/>
        <item x="5191"/>
        <item x="1426"/>
        <item x="1085"/>
        <item x="1427"/>
        <item x="1086"/>
        <item x="1087"/>
        <item x="1428"/>
        <item x="1429"/>
        <item x="6370"/>
        <item x="6371"/>
        <item x="1088"/>
        <item x="1430"/>
        <item x="1431"/>
        <item x="1432"/>
        <item x="1089"/>
        <item x="1433"/>
        <item x="6372"/>
        <item x="1434"/>
        <item x="4821"/>
        <item x="1090"/>
        <item x="1091"/>
        <item x="7703"/>
        <item x="1435"/>
        <item x="6373"/>
        <item x="1092"/>
        <item x="7704"/>
        <item x="7705"/>
        <item x="9758"/>
        <item x="7706"/>
        <item x="9759"/>
        <item x="6374"/>
        <item x="7707"/>
        <item x="6375"/>
        <item x="2541"/>
        <item x="6376"/>
        <item x="6377"/>
        <item x="6378"/>
        <item x="6379"/>
        <item x="7708"/>
        <item x="7709"/>
        <item x="4885"/>
        <item x="7710"/>
        <item x="7711"/>
        <item x="4886"/>
        <item x="7712"/>
        <item x="4887"/>
        <item x="7713"/>
        <item x="7714"/>
        <item x="4888"/>
        <item x="7715"/>
        <item x="7716"/>
        <item x="4889"/>
        <item x="7717"/>
        <item x="9710"/>
        <item x="7718"/>
        <item x="4890"/>
        <item x="9711"/>
        <item x="4891"/>
        <item x="4892"/>
        <item x="4893"/>
        <item x="706"/>
        <item x="4894"/>
        <item x="7719"/>
        <item x="4895"/>
        <item x="707"/>
        <item x="4896"/>
        <item x="7720"/>
        <item x="3012"/>
        <item x="4323"/>
        <item x="4897"/>
        <item x="4324"/>
        <item x="4898"/>
        <item x="4899"/>
        <item x="4900"/>
        <item x="7721"/>
        <item x="5580"/>
        <item x="708"/>
        <item x="2613"/>
        <item x="4901"/>
        <item x="4902"/>
        <item x="8984"/>
        <item x="7722"/>
        <item x="7723"/>
        <item x="7724"/>
        <item x="5581"/>
        <item x="8985"/>
        <item x="7725"/>
        <item x="7726"/>
        <item x="7727"/>
        <item x="4220"/>
        <item x="4221"/>
        <item x="709"/>
        <item x="710"/>
        <item x="5582"/>
        <item x="3884"/>
        <item x="8986"/>
        <item x="7728"/>
        <item x="3885"/>
        <item x="5811"/>
        <item x="3886"/>
        <item x="7729"/>
        <item x="5812"/>
        <item x="3887"/>
        <item x="7730"/>
        <item x="3122"/>
        <item x="5813"/>
        <item x="711"/>
        <item x="2945"/>
        <item x="5583"/>
        <item x="3888"/>
        <item x="7731"/>
        <item x="7732"/>
        <item x="7733"/>
        <item x="9533"/>
        <item x="712"/>
        <item x="2946"/>
        <item x="7734"/>
        <item x="3889"/>
        <item x="9534"/>
        <item x="2947"/>
        <item x="3890"/>
        <item x="7735"/>
        <item x="9215"/>
        <item x="7736"/>
        <item x="2491"/>
        <item x="4934"/>
        <item x="4903"/>
        <item x="3891"/>
        <item x="7737"/>
        <item x="3892"/>
        <item x="2492"/>
        <item x="7738"/>
        <item x="7739"/>
        <item x="7740"/>
        <item x="3893"/>
        <item x="7741"/>
        <item x="5814"/>
        <item x="4222"/>
        <item x="7742"/>
        <item x="2948"/>
        <item x="2493"/>
        <item x="8987"/>
        <item x="5815"/>
        <item x="7743"/>
        <item x="2949"/>
        <item x="4904"/>
        <item x="3894"/>
        <item x="7744"/>
        <item x="5816"/>
        <item x="8988"/>
        <item x="7745"/>
        <item x="4935"/>
        <item x="8663"/>
        <item x="3895"/>
        <item x="7746"/>
        <item x="5817"/>
        <item x="7747"/>
        <item x="4905"/>
        <item x="2950"/>
        <item x="3896"/>
        <item x="2494"/>
        <item x="7748"/>
        <item x="4906"/>
        <item x="713"/>
        <item x="8989"/>
        <item x="7749"/>
        <item x="9535"/>
        <item x="4907"/>
        <item x="8990"/>
        <item x="4936"/>
        <item x="3897"/>
        <item x="9536"/>
        <item x="5584"/>
        <item x="4908"/>
        <item x="7750"/>
        <item x="8991"/>
        <item x="3898"/>
        <item x="3899"/>
        <item x="714"/>
        <item x="9537"/>
        <item x="3900"/>
        <item x="8992"/>
        <item x="8993"/>
        <item x="9538"/>
        <item x="3901"/>
        <item x="5818"/>
        <item x="7751"/>
        <item x="3902"/>
        <item x="9539"/>
        <item x="4909"/>
        <item x="5819"/>
        <item x="8994"/>
        <item x="7752"/>
        <item x="7753"/>
        <item x="3903"/>
        <item x="9540"/>
        <item x="7754"/>
        <item x="3904"/>
        <item x="5820"/>
        <item x="4937"/>
        <item x="715"/>
        <item x="3905"/>
        <item x="8664"/>
        <item x="4910"/>
        <item x="9541"/>
        <item x="3906"/>
        <item x="5821"/>
        <item x="716"/>
        <item x="9542"/>
        <item x="3907"/>
        <item x="2495"/>
        <item x="4911"/>
        <item x="3908"/>
        <item x="717"/>
        <item x="3909"/>
        <item x="718"/>
        <item x="9543"/>
        <item x="7755"/>
        <item x="7756"/>
        <item x="3910"/>
        <item x="8995"/>
        <item x="3123"/>
        <item x="2496"/>
        <item x="719"/>
        <item x="4912"/>
        <item x="4938"/>
        <item x="7757"/>
        <item x="3124"/>
        <item x="3911"/>
        <item x="7758"/>
        <item x="3125"/>
        <item x="720"/>
        <item x="7759"/>
        <item x="3126"/>
        <item x="3127"/>
        <item x="4913"/>
        <item x="3128"/>
        <item x="4615"/>
        <item x="8996"/>
        <item x="721"/>
        <item x="7760"/>
        <item x="3912"/>
        <item x="3129"/>
        <item x="7761"/>
        <item x="3913"/>
        <item x="7762"/>
        <item x="3130"/>
        <item x="8997"/>
        <item x="3131"/>
        <item x="3132"/>
        <item x="7763"/>
        <item x="9544"/>
        <item x="3133"/>
        <item x="7764"/>
        <item x="7765"/>
        <item x="8998"/>
        <item x="9545"/>
        <item x="8999"/>
        <item x="3134"/>
        <item x="7766"/>
        <item x="3013"/>
        <item x="3914"/>
        <item x="7767"/>
        <item x="3135"/>
        <item x="7768"/>
        <item x="3136"/>
        <item x="3915"/>
        <item x="7769"/>
        <item x="9000"/>
        <item x="4616"/>
        <item x="9546"/>
        <item x="7770"/>
        <item x="4617"/>
        <item x="3916"/>
        <item x="4223"/>
        <item x="7771"/>
        <item x="3917"/>
        <item x="4618"/>
        <item x="3918"/>
        <item x="7772"/>
        <item x="9001"/>
        <item x="4619"/>
        <item x="7773"/>
        <item x="9547"/>
        <item x="5585"/>
        <item x="9002"/>
        <item x="5586"/>
        <item x="7774"/>
        <item x="5587"/>
        <item x="4620"/>
        <item x="5588"/>
        <item x="3919"/>
        <item x="7775"/>
        <item x="5589"/>
        <item x="9548"/>
        <item x="3137"/>
        <item x="5590"/>
        <item x="7776"/>
        <item x="5591"/>
        <item x="3138"/>
        <item x="5592"/>
        <item x="3139"/>
        <item x="3920"/>
        <item x="3140"/>
        <item x="2951"/>
        <item x="4621"/>
        <item x="3141"/>
        <item x="5593"/>
        <item x="2952"/>
        <item x="4622"/>
        <item x="3142"/>
        <item x="3921"/>
        <item x="177"/>
        <item x="5822"/>
        <item x="3143"/>
        <item x="5823"/>
        <item x="3922"/>
        <item x="3144"/>
        <item x="2953"/>
        <item x="3923"/>
        <item x="4224"/>
        <item x="4225"/>
        <item x="3145"/>
        <item x="2954"/>
        <item x="3924"/>
        <item x="3146"/>
        <item x="3147"/>
        <item x="4623"/>
        <item x="2497"/>
        <item x="3925"/>
        <item x="3148"/>
        <item x="4624"/>
        <item x="3149"/>
        <item x="24"/>
        <item x="4625"/>
        <item x="178"/>
        <item x="4626"/>
        <item x="4226"/>
        <item x="4627"/>
        <item x="3926"/>
        <item x="4628"/>
        <item x="179"/>
        <item x="4629"/>
        <item x="3061"/>
        <item x="180"/>
        <item x="8164"/>
        <item x="3927"/>
        <item x="8165"/>
        <item x="8166"/>
        <item x="25"/>
        <item x="3928"/>
        <item x="4630"/>
        <item x="4631"/>
        <item x="3929"/>
        <item x="8167"/>
        <item x="4632"/>
        <item x="3930"/>
        <item x="4633"/>
        <item x="2498"/>
        <item x="4227"/>
        <item x="3931"/>
        <item x="4634"/>
        <item x="26"/>
        <item x="2955"/>
        <item x="4635"/>
        <item x="3932"/>
        <item x="3933"/>
        <item x="8168"/>
        <item x="3934"/>
        <item x="2499"/>
        <item x="27"/>
        <item x="3935"/>
        <item x="9148"/>
        <item x="8169"/>
        <item x="4636"/>
        <item x="325"/>
        <item x="818"/>
        <item x="8170"/>
        <item x="326"/>
        <item x="3936"/>
        <item x="8171"/>
        <item x="327"/>
        <item x="3937"/>
        <item x="328"/>
        <item x="8172"/>
        <item x="3938"/>
        <item x="329"/>
        <item x="8173"/>
        <item x="3939"/>
        <item x="9549"/>
        <item x="4637"/>
        <item x="330"/>
        <item x="331"/>
        <item x="3940"/>
        <item x="9550"/>
        <item x="9551"/>
        <item x="3941"/>
        <item x="3942"/>
        <item x="2733"/>
        <item x="9552"/>
        <item x="6380"/>
        <item x="3943"/>
        <item x="2162"/>
        <item x="4638"/>
        <item x="2542"/>
        <item x="2543"/>
        <item x="3944"/>
        <item x="2163"/>
        <item x="1093"/>
        <item x="9553"/>
        <item x="4639"/>
        <item x="819"/>
        <item x="6381"/>
        <item x="2164"/>
        <item x="4640"/>
        <item x="4939"/>
        <item x="2734"/>
        <item x="4641"/>
        <item x="9554"/>
        <item x="4940"/>
        <item x="9555"/>
        <item x="1094"/>
        <item x="2735"/>
        <item x="2165"/>
        <item x="4642"/>
        <item x="4643"/>
        <item x="9556"/>
        <item x="2166"/>
        <item x="2736"/>
        <item x="2167"/>
        <item x="5192"/>
        <item x="2737"/>
        <item x="1095"/>
        <item x="2168"/>
        <item x="2169"/>
        <item x="4644"/>
        <item x="8383"/>
        <item x="4822"/>
        <item x="2170"/>
        <item x="2171"/>
        <item x="4645"/>
        <item x="8384"/>
        <item x="2172"/>
        <item x="1096"/>
        <item x="2738"/>
        <item x="4823"/>
        <item x="6382"/>
        <item x="2173"/>
        <item x="6383"/>
        <item x="4824"/>
        <item x="4646"/>
        <item x="1097"/>
        <item x="6384"/>
        <item x="2174"/>
        <item x="1098"/>
        <item x="5193"/>
        <item x="1099"/>
        <item x="6385"/>
        <item x="1436"/>
        <item x="6386"/>
        <item x="6387"/>
        <item x="6388"/>
        <item x="5194"/>
        <item x="1437"/>
        <item x="2739"/>
        <item x="1100"/>
        <item x="1189"/>
        <item x="6389"/>
        <item x="2740"/>
        <item x="1101"/>
        <item x="6390"/>
        <item x="9760"/>
        <item x="2175"/>
        <item x="6391"/>
        <item x="6392"/>
        <item x="6393"/>
        <item x="6394"/>
        <item x="6395"/>
        <item x="6396"/>
        <item x="6397"/>
        <item x="2741"/>
        <item x="6398"/>
        <item x="6399"/>
        <item x="6400"/>
        <item x="2742"/>
        <item x="6401"/>
        <item x="1102"/>
        <item x="6402"/>
        <item x="6403"/>
        <item x="6404"/>
        <item x="6405"/>
        <item x="6406"/>
        <item x="6407"/>
        <item x="5195"/>
        <item x="6408"/>
        <item x="2176"/>
        <item x="6409"/>
        <item x="2177"/>
        <item x="6410"/>
        <item x="5196"/>
        <item x="2178"/>
        <item x="1438"/>
        <item x="6411"/>
        <item x="1439"/>
        <item x="6412"/>
        <item x="6413"/>
        <item x="6414"/>
        <item x="6415"/>
        <item x="6416"/>
        <item x="6417"/>
        <item x="1440"/>
        <item x="9761"/>
        <item x="5197"/>
        <item x="6418"/>
        <item x="5198"/>
        <item x="5199"/>
        <item x="9762"/>
        <item x="9712"/>
        <item x="1441"/>
        <item x="6419"/>
        <item x="6420"/>
        <item x="1442"/>
        <item x="9763"/>
        <item x="5200"/>
        <item x="6421"/>
        <item x="6422"/>
        <item x="6423"/>
        <item x="3014"/>
        <item x="7777"/>
        <item x="7778"/>
        <item x="7779"/>
        <item x="4914"/>
        <item x="7780"/>
        <item x="7781"/>
        <item x="4915"/>
        <item x="4916"/>
        <item x="722"/>
        <item x="7782"/>
        <item x="4325"/>
        <item x="9895"/>
        <item x="4917"/>
        <item x="9896"/>
        <item x="723"/>
        <item x="7783"/>
        <item x="9897"/>
        <item x="9898"/>
        <item x="7784"/>
        <item x="9899"/>
        <item x="7785"/>
        <item x="724"/>
        <item x="7786"/>
        <item x="725"/>
        <item x="726"/>
        <item x="7787"/>
        <item x="727"/>
        <item x="4918"/>
        <item x="7788"/>
        <item x="7789"/>
        <item x="7790"/>
        <item x="7791"/>
        <item x="7792"/>
        <item x="6015"/>
        <item x="7793"/>
        <item x="7794"/>
        <item x="6016"/>
        <item x="7795"/>
        <item x="6017"/>
        <item x="7796"/>
        <item x="7797"/>
        <item x="4919"/>
        <item x="7798"/>
        <item x="6018"/>
        <item x="7799"/>
        <item x="6019"/>
        <item x="6020"/>
        <item x="6021"/>
        <item x="6022"/>
        <item x="6023"/>
        <item x="2179"/>
        <item x="4920"/>
        <item x="6024"/>
        <item x="6025"/>
        <item x="4326"/>
        <item x="6026"/>
        <item x="9003"/>
        <item x="6027"/>
        <item x="6028"/>
        <item x="6029"/>
        <item x="6030"/>
        <item x="9004"/>
        <item x="6031"/>
        <item x="6032"/>
        <item x="3945"/>
        <item x="6033"/>
        <item x="2180"/>
        <item x="6034"/>
        <item x="3946"/>
        <item x="6035"/>
        <item x="7800"/>
        <item x="6036"/>
        <item x="9005"/>
        <item x="9006"/>
        <item x="6037"/>
        <item x="6038"/>
        <item x="9007"/>
        <item x="7801"/>
        <item x="6039"/>
        <item x="4327"/>
        <item x="7802"/>
        <item x="6040"/>
        <item x="6041"/>
        <item x="3947"/>
        <item x="6042"/>
        <item x="3948"/>
        <item x="4328"/>
        <item x="7803"/>
        <item x="3949"/>
        <item x="7804"/>
        <item x="7805"/>
        <item x="9557"/>
        <item x="7806"/>
        <item x="7807"/>
        <item x="2956"/>
        <item x="3950"/>
        <item x="5594"/>
        <item x="7808"/>
        <item x="3951"/>
        <item x="5595"/>
        <item x="5596"/>
        <item x="9008"/>
        <item x="7809"/>
        <item x="9009"/>
        <item x="4228"/>
        <item x="3952"/>
        <item x="7810"/>
        <item x="7811"/>
        <item x="5597"/>
        <item x="7812"/>
        <item x="9010"/>
        <item x="9011"/>
        <item x="7813"/>
        <item x="9012"/>
        <item x="7814"/>
        <item x="2500"/>
        <item x="5598"/>
        <item x="728"/>
        <item x="7815"/>
        <item x="9013"/>
        <item x="7816"/>
        <item x="9014"/>
        <item x="7817"/>
        <item x="3953"/>
        <item x="7818"/>
        <item x="7819"/>
        <item x="7820"/>
        <item x="7821"/>
        <item x="7822"/>
        <item x="7823"/>
        <item x="7824"/>
        <item x="3015"/>
        <item x="4229"/>
        <item x="7825"/>
        <item x="3954"/>
        <item x="3955"/>
        <item x="4230"/>
        <item x="7826"/>
        <item x="3956"/>
        <item x="729"/>
        <item x="3957"/>
        <item x="3958"/>
        <item x="7827"/>
        <item x="3959"/>
        <item x="3960"/>
        <item x="7828"/>
        <item x="3961"/>
        <item x="730"/>
        <item x="9015"/>
        <item x="3962"/>
        <item x="7829"/>
        <item x="3963"/>
        <item x="3964"/>
        <item x="7830"/>
        <item x="4339"/>
        <item x="7831"/>
        <item x="731"/>
        <item x="3965"/>
        <item x="7832"/>
        <item x="3966"/>
        <item x="3967"/>
        <item x="9016"/>
        <item x="820"/>
        <item x="3968"/>
        <item x="4329"/>
        <item x="9017"/>
        <item x="7833"/>
        <item x="9018"/>
        <item x="9019"/>
        <item x="28"/>
        <item x="3969"/>
        <item x="7834"/>
        <item x="4921"/>
        <item x="732"/>
        <item x="29"/>
        <item x="7835"/>
        <item x="4231"/>
        <item x="9020"/>
        <item x="3970"/>
        <item x="7836"/>
        <item x="4232"/>
        <item x="4233"/>
        <item x="2501"/>
        <item x="3971"/>
        <item x="9558"/>
        <item x="3972"/>
        <item x="7837"/>
        <item x="3973"/>
        <item x="7838"/>
        <item x="4922"/>
        <item x="7839"/>
        <item x="3974"/>
        <item x="7840"/>
        <item x="7841"/>
        <item x="9021"/>
        <item x="4234"/>
        <item x="3975"/>
        <item x="7842"/>
        <item x="4923"/>
        <item x="7843"/>
        <item x="7844"/>
        <item x="9559"/>
        <item x="9022"/>
        <item x="3976"/>
        <item x="7845"/>
        <item x="30"/>
        <item x="3977"/>
        <item x="7846"/>
        <item x="3978"/>
        <item x="7847"/>
        <item x="3979"/>
        <item x="7848"/>
        <item x="3980"/>
        <item x="4924"/>
        <item x="3981"/>
        <item x="7849"/>
        <item x="9023"/>
        <item x="3982"/>
        <item x="4235"/>
        <item x="4925"/>
        <item x="3983"/>
        <item x="4926"/>
        <item x="7850"/>
        <item x="31"/>
        <item x="3984"/>
        <item x="9024"/>
        <item x="733"/>
        <item x="9025"/>
        <item x="734"/>
        <item x="735"/>
        <item x="8608"/>
        <item x="736"/>
        <item x="9026"/>
        <item x="737"/>
        <item x="32"/>
        <item x="9027"/>
        <item x="738"/>
        <item x="7851"/>
        <item x="2502"/>
        <item x="739"/>
        <item x="7852"/>
        <item x="3985"/>
        <item x="740"/>
        <item x="9028"/>
        <item x="741"/>
        <item x="413"/>
        <item x="7853"/>
        <item x="742"/>
        <item x="743"/>
        <item x="8609"/>
        <item x="7854"/>
        <item x="2544"/>
        <item x="744"/>
        <item x="8610"/>
        <item x="7855"/>
        <item x="3986"/>
        <item x="9029"/>
        <item x="33"/>
        <item x="9030"/>
        <item x="4236"/>
        <item x="3987"/>
        <item x="4257"/>
        <item x="34"/>
        <item x="9560"/>
        <item x="9031"/>
        <item x="2503"/>
        <item x="2545"/>
        <item x="9032"/>
        <item x="3988"/>
        <item x="9033"/>
        <item x="9561"/>
        <item x="3989"/>
        <item x="5599"/>
        <item x="9034"/>
        <item x="3016"/>
        <item x="3990"/>
        <item x="5600"/>
        <item x="8611"/>
        <item x="35"/>
        <item x="5601"/>
        <item x="3991"/>
        <item x="5602"/>
        <item x="3992"/>
        <item x="7856"/>
        <item x="9035"/>
        <item x="5603"/>
        <item x="5604"/>
        <item x="5605"/>
        <item x="5606"/>
        <item x="3993"/>
        <item x="3994"/>
        <item x="8612"/>
        <item x="5607"/>
        <item x="3995"/>
        <item x="3996"/>
        <item x="5608"/>
        <item x="5609"/>
        <item x="5610"/>
        <item x="3997"/>
        <item x="8613"/>
        <item x="5611"/>
        <item x="3998"/>
        <item x="5612"/>
        <item x="3999"/>
        <item x="4000"/>
        <item x="5613"/>
        <item x="8614"/>
        <item x="4001"/>
        <item x="4002"/>
        <item x="2504"/>
        <item x="5614"/>
        <item x="5615"/>
        <item x="8615"/>
        <item x="4003"/>
        <item x="4004"/>
        <item x="8616"/>
        <item x="4005"/>
        <item x="4006"/>
        <item x="4007"/>
        <item x="4008"/>
        <item x="181"/>
        <item x="4009"/>
        <item x="4010"/>
        <item x="8617"/>
        <item x="4011"/>
        <item x="182"/>
        <item x="4012"/>
        <item x="8618"/>
        <item x="4013"/>
        <item x="183"/>
        <item x="9036"/>
        <item x="184"/>
        <item x="4014"/>
        <item x="8619"/>
        <item x="4015"/>
        <item x="8620"/>
        <item x="8621"/>
        <item x="9037"/>
        <item x="9282"/>
        <item x="8622"/>
        <item x="185"/>
        <item x="8623"/>
        <item x="9283"/>
        <item x="186"/>
        <item x="2505"/>
        <item x="8174"/>
        <item x="9284"/>
        <item x="187"/>
        <item x="188"/>
        <item x="9285"/>
        <item x="189"/>
        <item x="4647"/>
        <item x="414"/>
        <item x="9562"/>
        <item x="8175"/>
        <item x="4016"/>
        <item x="9563"/>
        <item x="8176"/>
        <item x="4017"/>
        <item x="9564"/>
        <item x="8177"/>
        <item x="9565"/>
        <item x="8178"/>
        <item x="36"/>
        <item x="37"/>
        <item x="9566"/>
        <item x="8179"/>
        <item x="38"/>
        <item x="2181"/>
        <item x="4018"/>
        <item x="9567"/>
        <item x="9568"/>
        <item x="2182"/>
        <item x="415"/>
        <item x="9569"/>
        <item x="9286"/>
        <item x="9287"/>
        <item x="9288"/>
        <item x="9289"/>
        <item x="8180"/>
        <item x="9570"/>
        <item x="9571"/>
        <item x="9572"/>
        <item x="2183"/>
        <item x="39"/>
        <item x="4019"/>
        <item x="9573"/>
        <item x="9574"/>
        <item x="8181"/>
        <item x="9575"/>
        <item x="2184"/>
        <item x="6424"/>
        <item x="8182"/>
        <item x="5201"/>
        <item x="9576"/>
        <item x="9290"/>
        <item x="9577"/>
        <item x="6425"/>
        <item x="8183"/>
        <item x="9578"/>
        <item x="5202"/>
        <item x="8184"/>
        <item x="332"/>
        <item x="8185"/>
        <item x="2185"/>
        <item x="6426"/>
        <item x="9579"/>
        <item x="2186"/>
        <item x="2187"/>
        <item x="5203"/>
        <item x="6427"/>
        <item x="2188"/>
        <item x="9580"/>
        <item x="2189"/>
        <item x="2190"/>
        <item x="2191"/>
        <item x="9581"/>
        <item x="6428"/>
        <item x="2192"/>
        <item x="9582"/>
        <item x="2743"/>
        <item x="2193"/>
        <item x="9583"/>
        <item x="2744"/>
        <item x="9584"/>
        <item x="9764"/>
        <item x="2194"/>
        <item x="2745"/>
        <item x="2195"/>
        <item x="1162"/>
        <item x="2585"/>
        <item x="2586"/>
        <item x="2196"/>
        <item x="5204"/>
        <item x="5205"/>
        <item x="2197"/>
        <item x="9585"/>
        <item x="5206"/>
        <item x="2746"/>
        <item x="6429"/>
        <item x="9586"/>
        <item x="2198"/>
        <item x="5207"/>
        <item x="6430"/>
        <item x="2587"/>
        <item x="2747"/>
        <item x="2199"/>
        <item x="9587"/>
        <item x="2748"/>
        <item x="6431"/>
        <item x="2200"/>
        <item x="2201"/>
        <item x="2588"/>
        <item x="1163"/>
        <item x="1190"/>
        <item x="6432"/>
        <item x="9713"/>
        <item x="9714"/>
        <item x="9715"/>
        <item x="2202"/>
        <item x="9716"/>
        <item x="6433"/>
        <item x="6434"/>
        <item x="2203"/>
        <item x="2749"/>
        <item x="2204"/>
        <item x="9717"/>
        <item x="2205"/>
        <item x="1164"/>
        <item x="6435"/>
        <item x="2589"/>
        <item x="2206"/>
        <item x="2207"/>
        <item x="1165"/>
        <item x="5208"/>
        <item x="2208"/>
        <item x="9718"/>
        <item x="2209"/>
        <item x="2614"/>
        <item x="9719"/>
        <item x="9720"/>
        <item x="2590"/>
        <item x="2210"/>
        <item x="9721"/>
        <item x="9722"/>
        <item x="9723"/>
        <item x="9724"/>
        <item x="9725"/>
        <item x="9726"/>
        <item x="2211"/>
        <item x="2212"/>
        <item x="2750"/>
        <item x="2213"/>
        <item x="6436"/>
        <item x="1191"/>
        <item x="333"/>
        <item x="1192"/>
        <item x="4825"/>
        <item x="2214"/>
        <item x="2215"/>
        <item x="2615"/>
        <item x="334"/>
        <item x="2216"/>
        <item x="335"/>
        <item x="2217"/>
        <item x="336"/>
        <item x="2218"/>
        <item x="337"/>
        <item x="2219"/>
        <item x="2220"/>
        <item x="338"/>
        <item x="1196"/>
        <item x="2221"/>
        <item x="2222"/>
        <item x="2591"/>
        <item x="2223"/>
        <item x="1103"/>
        <item x="2224"/>
        <item x="2225"/>
        <item x="2226"/>
        <item x="4237"/>
        <item x="1104"/>
        <item x="2227"/>
        <item x="339"/>
        <item x="2228"/>
        <item x="2229"/>
        <item x="340"/>
        <item x="2592"/>
        <item x="1105"/>
        <item x="1106"/>
        <item x="341"/>
        <item x="1443"/>
        <item x="1107"/>
        <item x="2593"/>
        <item x="1444"/>
        <item x="342"/>
        <item x="343"/>
        <item x="2594"/>
        <item x="1445"/>
        <item x="1108"/>
        <item x="2595"/>
        <item x="1446"/>
        <item x="2596"/>
        <item x="9727"/>
        <item x="1447"/>
        <item x="2597"/>
        <item x="9765"/>
        <item x="1448"/>
        <item x="1449"/>
        <item x="1109"/>
        <item x="6437"/>
        <item x="1110"/>
        <item x="6438"/>
        <item x="1450"/>
        <item x="6439"/>
        <item x="1111"/>
        <item x="7857"/>
        <item x="7858"/>
        <item x="2616"/>
        <item x="190"/>
        <item x="7859"/>
        <item x="191"/>
        <item x="745"/>
        <item x="746"/>
        <item x="747"/>
        <item x="748"/>
        <item x="192"/>
        <item x="4020"/>
        <item x="4021"/>
        <item x="4022"/>
        <item x="4023"/>
        <item x="4024"/>
        <item x="4025"/>
        <item x="4026"/>
        <item x="4027"/>
        <item x="4028"/>
        <item x="4029"/>
        <item x="4030"/>
        <item x="193"/>
        <item x="4031"/>
        <item x="9588"/>
        <item x="4032"/>
        <item x="9589"/>
        <item x="194"/>
        <item x="9590"/>
        <item x="195"/>
        <item x="9591"/>
        <item x="9592"/>
        <item x="9593"/>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9766"/>
        <item x="7889"/>
        <item x="7890"/>
        <item x="7891"/>
        <item x="7892"/>
        <item x="7893"/>
        <item x="7894"/>
        <item x="7895"/>
        <item x="7896"/>
        <item x="7897"/>
        <item x="7898"/>
        <item x="7899"/>
        <item x="7900"/>
        <item x="2230"/>
        <item x="7901"/>
        <item x="7902"/>
        <item x="7903"/>
        <item x="2231"/>
        <item x="7904"/>
        <item x="7905"/>
        <item x="7906"/>
        <item x="2232"/>
        <item x="7907"/>
        <item x="7908"/>
        <item x="2233"/>
        <item x="2234"/>
        <item x="2235"/>
        <item x="5209"/>
        <item x="2236"/>
        <item x="2237"/>
        <item x="5210"/>
        <item x="6440"/>
        <item x="5211"/>
        <item x="5212"/>
        <item x="6441"/>
        <item x="6442"/>
        <item x="6443"/>
        <item x="6444"/>
        <item x="6445"/>
        <item x="1112"/>
        <item x="5213"/>
        <item x="6446"/>
        <item x="6447"/>
        <item x="6448"/>
        <item x="6449"/>
        <item x="1113"/>
        <item x="5214"/>
        <item x="6450"/>
        <item x="1114"/>
        <item x="4238"/>
        <item x="6451"/>
        <item x="4239"/>
        <item x="6452"/>
        <item x="6453"/>
        <item x="1115"/>
        <item x="6454"/>
        <item x="1116"/>
        <item x="1117"/>
        <item x="1118"/>
        <item x="1119"/>
        <item x="4240"/>
        <item x="7909"/>
        <item x="7910"/>
        <item x="7911"/>
        <item x="7912"/>
        <item x="7913"/>
        <item x="7914"/>
        <item x="7915"/>
        <item x="7916"/>
        <item x="7917"/>
        <item x="7918"/>
        <item x="7919"/>
        <item x="7920"/>
        <item x="7921"/>
        <item x="7922"/>
        <item x="7923"/>
        <item x="7924"/>
        <item x="7925"/>
        <item x="7926"/>
        <item x="1120"/>
        <item x="1121"/>
        <item x="344"/>
        <item x="345"/>
        <item x="1122"/>
        <item x="1123"/>
        <item x="1124"/>
        <item x="2617"/>
        <item x="1125"/>
        <item x="1126"/>
        <item x="2238"/>
        <item x="1127"/>
        <item x="2239"/>
        <item x="2240"/>
        <item x="9974"/>
        <item x="5824"/>
        <item x="5825"/>
        <item x="9975"/>
        <item x="9976"/>
        <item x="5826"/>
        <item x="9977"/>
        <item x="5827"/>
        <item x="9978"/>
        <item x="5828"/>
        <item x="9979"/>
        <item x="3150"/>
        <item x="3151"/>
        <item x="3152"/>
        <item x="3062"/>
        <item x="3153"/>
        <item x="3154"/>
        <item x="3155"/>
        <item x="3156"/>
        <item x="3157"/>
        <item x="3158"/>
        <item x="3159"/>
        <item x="9980"/>
        <item x="3160"/>
        <item x="3161"/>
        <item x="3162"/>
        <item x="3163"/>
        <item x="3164"/>
        <item x="3165"/>
        <item x="3166"/>
        <item x="3167"/>
        <item x="3168"/>
        <item x="3169"/>
        <item x="5829"/>
        <item x="5830"/>
        <item x="2241"/>
        <item x="4941"/>
        <item x="7927"/>
        <item x="2242"/>
        <item x="4942"/>
        <item x="2243"/>
        <item x="4943"/>
        <item x="2244"/>
        <item x="7928"/>
        <item x="4944"/>
        <item x="2245"/>
        <item x="2246"/>
        <item x="2247"/>
        <item x="2248"/>
        <item x="2249"/>
        <item x="2250"/>
        <item x="2251"/>
        <item x="2252"/>
        <item x="3063"/>
        <item x="2253"/>
        <item x="2254"/>
        <item x="2255"/>
        <item x="2256"/>
        <item x="2257"/>
        <item x="2258"/>
        <item x="2259"/>
        <item x="2260"/>
        <item x="2261"/>
        <item x="2262"/>
        <item x="2263"/>
        <item x="2264"/>
        <item x="2265"/>
        <item x="2266"/>
        <item x="2267"/>
        <item x="2268"/>
        <item x="2269"/>
        <item x="7929"/>
        <item x="7930"/>
        <item x="7931"/>
        <item x="7932"/>
        <item x="7933"/>
        <item x="7934"/>
        <item x="7935"/>
        <item x="7936"/>
        <item x="7937"/>
        <item x="7938"/>
        <item x="7939"/>
        <item x="7940"/>
        <item x="7941"/>
        <item x="7942"/>
        <item x="7943"/>
        <item x="7944"/>
        <item x="7945"/>
        <item x="7946"/>
        <item x="7947"/>
        <item x="7948"/>
        <item x="7949"/>
        <item x="7950"/>
        <item x="7951"/>
        <item x="346"/>
        <item x="7952"/>
        <item x="749"/>
        <item x="7953"/>
        <item x="7954"/>
        <item x="2270"/>
        <item x="7955"/>
        <item x="1128"/>
        <item x="7956"/>
        <item x="7957"/>
        <item x="7958"/>
        <item x="750"/>
        <item x="7959"/>
        <item x="7960"/>
        <item x="2271"/>
        <item x="7961"/>
        <item x="7962"/>
        <item x="2272"/>
        <item x="4330"/>
        <item x="751"/>
        <item x="1451"/>
        <item x="7963"/>
        <item x="4927"/>
        <item x="7964"/>
        <item x="1452"/>
        <item x="2273"/>
        <item x="1129"/>
        <item x="7965"/>
        <item x="752"/>
        <item x="753"/>
        <item x="754"/>
        <item x="7966"/>
        <item x="755"/>
        <item x="5215"/>
        <item x="4928"/>
        <item x="347"/>
        <item x="7967"/>
        <item x="7968"/>
        <item x="7969"/>
        <item x="4929"/>
        <item x="7970"/>
        <item x="1130"/>
        <item x="348"/>
        <item x="5616"/>
        <item x="3017"/>
        <item x="7971"/>
        <item x="7972"/>
        <item x="4930"/>
        <item x="349"/>
        <item x="7973"/>
        <item x="7974"/>
        <item x="4931"/>
        <item x="7975"/>
        <item x="4932"/>
        <item x="2274"/>
        <item x="7976"/>
        <item x="7977"/>
        <item x="9900"/>
        <item x="9038"/>
        <item x="9686"/>
        <item x="5617"/>
        <item x="1131"/>
        <item x="5618"/>
        <item x="9687"/>
        <item x="9688"/>
        <item x="9039"/>
        <item x="9689"/>
        <item x="7978"/>
        <item x="7979"/>
        <item x="7980"/>
        <item x="9690"/>
        <item x="7981"/>
        <item x="7982"/>
        <item x="5619"/>
        <item x="7983"/>
        <item x="7984"/>
        <item x="7985"/>
        <item x="9594"/>
        <item x="9040"/>
        <item x="9595"/>
        <item x="9596"/>
        <item x="7986"/>
        <item x="9981"/>
        <item x="9041"/>
        <item x="7987"/>
        <item x="7988"/>
        <item x="7989"/>
        <item x="5620"/>
        <item x="7990"/>
        <item x="7991"/>
        <item x="7992"/>
        <item x="7993"/>
        <item x="5621"/>
        <item x="7994"/>
        <item x="9042"/>
        <item x="7995"/>
        <item x="7996"/>
        <item x="7997"/>
        <item x="7998"/>
        <item x="7999"/>
        <item x="9043"/>
        <item x="8000"/>
        <item x="8001"/>
        <item x="5622"/>
        <item x="8002"/>
        <item x="5623"/>
        <item x="756"/>
        <item x="8003"/>
        <item x="8004"/>
        <item x="8005"/>
        <item x="9044"/>
        <item x="8006"/>
        <item x="8007"/>
        <item x="8008"/>
        <item x="9982"/>
        <item x="8009"/>
        <item x="9045"/>
        <item x="8010"/>
        <item x="416"/>
        <item x="757"/>
        <item x="8011"/>
        <item x="8012"/>
        <item x="8013"/>
        <item x="8014"/>
        <item x="9149"/>
        <item x="8015"/>
        <item x="8016"/>
        <item x="8017"/>
        <item x="8018"/>
        <item x="758"/>
        <item x="8019"/>
        <item x="8020"/>
        <item x="9597"/>
        <item x="8021"/>
        <item x="9150"/>
        <item x="417"/>
        <item x="9151"/>
        <item x="9983"/>
        <item x="759"/>
        <item x="8022"/>
        <item x="8023"/>
        <item x="9152"/>
        <item x="2506"/>
        <item x="760"/>
        <item x="9598"/>
        <item x="8024"/>
        <item x="9291"/>
        <item x="9901"/>
        <item x="8025"/>
        <item x="8026"/>
        <item x="9984"/>
        <item x="9599"/>
        <item x="761"/>
        <item x="8027"/>
        <item x="8028"/>
        <item x="9600"/>
        <item x="762"/>
        <item x="9601"/>
        <item x="4241"/>
        <item x="9046"/>
        <item x="3043"/>
        <item x="9153"/>
        <item x="418"/>
        <item x="3044"/>
        <item x="9047"/>
        <item x="2507"/>
        <item x="9154"/>
        <item x="3045"/>
        <item x="9155"/>
        <item x="8029"/>
        <item x="3046"/>
        <item x="4242"/>
        <item x="9156"/>
        <item x="3047"/>
        <item x="8030"/>
        <item x="9602"/>
        <item x="8031"/>
        <item x="419"/>
        <item x="9157"/>
        <item x="8032"/>
        <item x="9048"/>
        <item x="9985"/>
        <item x="9158"/>
        <item x="9159"/>
        <item x="9049"/>
        <item x="9160"/>
        <item x="9161"/>
        <item x="5831"/>
        <item x="9050"/>
        <item x="4033"/>
        <item x="763"/>
        <item x="196"/>
        <item x="9051"/>
        <item x="4331"/>
        <item x="4034"/>
        <item x="9052"/>
        <item x="8033"/>
        <item x="40"/>
        <item x="4035"/>
        <item x="197"/>
        <item x="3048"/>
        <item x="3049"/>
        <item x="764"/>
        <item x="9053"/>
        <item x="41"/>
        <item x="9603"/>
        <item x="3050"/>
        <item x="4036"/>
        <item x="9054"/>
        <item x="3170"/>
        <item x="3051"/>
        <item x="5624"/>
        <item x="3171"/>
        <item x="3172"/>
        <item x="4037"/>
        <item x="9055"/>
        <item x="3052"/>
        <item x="5625"/>
        <item x="9604"/>
        <item x="765"/>
        <item x="5832"/>
        <item x="4038"/>
        <item x="3173"/>
        <item x="4788"/>
        <item x="9056"/>
        <item x="4039"/>
        <item x="3174"/>
        <item x="4789"/>
        <item x="8624"/>
        <item x="4790"/>
        <item x="9057"/>
        <item x="9605"/>
        <item x="3175"/>
        <item x="42"/>
        <item x="9606"/>
        <item x="4040"/>
        <item x="4791"/>
        <item x="3176"/>
        <item x="766"/>
        <item x="5626"/>
        <item x="9607"/>
        <item x="4041"/>
        <item x="4042"/>
        <item x="9608"/>
        <item x="9058"/>
        <item x="4792"/>
        <item x="9609"/>
        <item x="8034"/>
        <item x="9059"/>
        <item x="4933"/>
        <item x="1166"/>
        <item x="3177"/>
        <item x="9060"/>
        <item x="5627"/>
        <item x="1167"/>
        <item x="9610"/>
        <item x="43"/>
        <item x="3178"/>
        <item x="8035"/>
        <item x="9061"/>
        <item x="767"/>
        <item x="4043"/>
        <item x="4340"/>
        <item x="3179"/>
        <item x="5628"/>
        <item x="2508"/>
        <item x="9611"/>
        <item x="3180"/>
        <item x="2509"/>
        <item x="4793"/>
        <item x="9062"/>
        <item x="3181"/>
        <item x="8036"/>
        <item x="4044"/>
        <item x="3182"/>
        <item x="4794"/>
        <item x="5629"/>
        <item x="9063"/>
        <item x="3183"/>
        <item x="9612"/>
        <item x="4795"/>
        <item x="3184"/>
        <item x="9986"/>
        <item x="9216"/>
        <item x="4796"/>
        <item x="9613"/>
        <item x="3185"/>
        <item x="9614"/>
        <item x="4797"/>
        <item x="3186"/>
        <item x="5630"/>
        <item x="9064"/>
        <item x="3187"/>
        <item x="9987"/>
        <item x="4798"/>
        <item x="9615"/>
        <item x="4341"/>
        <item x="3188"/>
        <item x="3189"/>
        <item x="9616"/>
        <item x="9617"/>
        <item x="3053"/>
        <item x="5631"/>
        <item x="198"/>
        <item x="9618"/>
        <item x="5632"/>
        <item x="8037"/>
        <item x="9619"/>
        <item x="5633"/>
        <item x="8038"/>
        <item x="9065"/>
        <item x="5634"/>
        <item x="9988"/>
        <item x="9620"/>
        <item x="4045"/>
        <item x="5635"/>
        <item x="8039"/>
        <item x="5636"/>
        <item x="8040"/>
        <item x="5637"/>
        <item x="8041"/>
        <item x="5638"/>
        <item x="5639"/>
        <item x="5640"/>
        <item x="5641"/>
        <item x="8042"/>
        <item x="5642"/>
        <item x="5643"/>
        <item x="5644"/>
        <item x="4046"/>
        <item x="4799"/>
        <item x="9066"/>
        <item x="5645"/>
        <item x="5646"/>
        <item x="5647"/>
        <item x="2546"/>
        <item x="8043"/>
        <item x="4800"/>
        <item x="8044"/>
        <item x="8625"/>
        <item x="5648"/>
        <item x="2547"/>
        <item x="2548"/>
        <item x="4801"/>
        <item x="4648"/>
        <item x="5833"/>
        <item x="8045"/>
        <item x="4342"/>
        <item x="199"/>
        <item x="8046"/>
        <item x="8047"/>
        <item x="8048"/>
        <item x="4047"/>
        <item x="9162"/>
        <item x="8049"/>
        <item x="4343"/>
        <item x="4048"/>
        <item x="8050"/>
        <item x="2510"/>
        <item x="5649"/>
        <item x="200"/>
        <item x="8051"/>
        <item x="5834"/>
        <item x="4649"/>
        <item x="8052"/>
        <item x="4049"/>
        <item x="9163"/>
        <item x="8053"/>
        <item x="8054"/>
        <item x="4344"/>
        <item x="4050"/>
        <item x="8055"/>
        <item x="2511"/>
        <item x="4650"/>
        <item x="5835"/>
        <item x="8056"/>
        <item x="4051"/>
        <item x="8057"/>
        <item x="8058"/>
        <item x="4651"/>
        <item x="4052"/>
        <item x="4652"/>
        <item x="8186"/>
        <item x="8059"/>
        <item x="8060"/>
        <item x="4053"/>
        <item x="8061"/>
        <item x="1453"/>
        <item x="9621"/>
        <item x="4653"/>
        <item x="8062"/>
        <item x="2512"/>
        <item x="350"/>
        <item x="1454"/>
        <item x="9622"/>
        <item x="4054"/>
        <item x="9217"/>
        <item x="8187"/>
        <item x="1455"/>
        <item x="4055"/>
        <item x="44"/>
        <item x="8063"/>
        <item x="8188"/>
        <item x="45"/>
        <item x="2275"/>
        <item x="8189"/>
        <item x="1456"/>
        <item x="9218"/>
        <item x="8190"/>
        <item x="4654"/>
        <item x="2276"/>
        <item x="2277"/>
        <item x="8191"/>
        <item x="46"/>
        <item x="2278"/>
        <item x="1193"/>
        <item x="1457"/>
        <item x="4945"/>
        <item x="4655"/>
        <item x="8192"/>
        <item x="2279"/>
        <item x="2280"/>
        <item x="1132"/>
        <item x="2281"/>
        <item x="4946"/>
        <item x="4345"/>
        <item x="1133"/>
        <item x="4656"/>
        <item x="2282"/>
        <item x="1458"/>
        <item x="6455"/>
        <item x="2283"/>
        <item x="1134"/>
        <item x="6456"/>
        <item x="1459"/>
        <item x="1135"/>
        <item x="2284"/>
        <item x="6457"/>
        <item x="2285"/>
        <item x="6458"/>
        <item x="4657"/>
        <item x="4947"/>
        <item x="1460"/>
        <item x="4658"/>
        <item x="2286"/>
        <item x="2287"/>
        <item x="2288"/>
        <item x="2289"/>
        <item x="4659"/>
        <item x="2751"/>
        <item x="2290"/>
        <item x="1461"/>
        <item x="6459"/>
        <item x="1136"/>
        <item x="2291"/>
        <item x="1137"/>
        <item x="6460"/>
        <item x="2292"/>
        <item x="2293"/>
        <item x="6461"/>
        <item x="2294"/>
        <item x="6462"/>
        <item x="2295"/>
        <item x="2296"/>
        <item x="1462"/>
        <item x="6463"/>
        <item x="2297"/>
        <item x="1463"/>
        <item x="6464"/>
        <item x="2298"/>
        <item x="2299"/>
        <item x="1464"/>
        <item x="2300"/>
        <item x="2301"/>
        <item x="2302"/>
        <item x="4660"/>
        <item x="6465"/>
        <item x="1465"/>
        <item x="2303"/>
        <item x="2304"/>
        <item x="2305"/>
        <item x="2306"/>
        <item x="2307"/>
        <item x="2308"/>
        <item x="2309"/>
        <item x="2310"/>
        <item x="4661"/>
        <item x="2311"/>
        <item x="4662"/>
        <item x="1138"/>
        <item x="2312"/>
        <item x="6466"/>
        <item x="4663"/>
        <item x="2313"/>
        <item x="2314"/>
        <item x="5216"/>
        <item x="6467"/>
        <item x="6468"/>
        <item x="2315"/>
        <item x="1139"/>
        <item x="2316"/>
        <item x="2317"/>
        <item x="2318"/>
        <item x="2319"/>
        <item x="2320"/>
        <item x="2321"/>
        <item x="5217"/>
        <item x="1466"/>
        <item x="2322"/>
        <item x="2323"/>
        <item x="2324"/>
        <item x="2325"/>
        <item x="5218"/>
        <item x="2326"/>
        <item x="1467"/>
        <item x="6469"/>
        <item x="2327"/>
        <item x="2328"/>
        <item x="2329"/>
        <item x="2752"/>
        <item x="2330"/>
        <item x="5219"/>
        <item x="2331"/>
        <item x="2332"/>
        <item x="2333"/>
        <item x="2334"/>
        <item x="2335"/>
        <item x="1468"/>
        <item x="2753"/>
        <item x="1469"/>
        <item x="2336"/>
        <item x="2754"/>
        <item x="2755"/>
        <item x="2337"/>
        <item x="2756"/>
        <item x="2757"/>
        <item x="1140"/>
        <item x="2758"/>
        <item x="5220"/>
        <item x="2338"/>
        <item x="1141"/>
        <item x="2339"/>
        <item x="2759"/>
        <item x="2340"/>
        <item x="351"/>
        <item x="2341"/>
        <item x="9767"/>
        <item x="2760"/>
        <item x="2342"/>
        <item x="2343"/>
        <item x="2761"/>
        <item x="2344"/>
        <item x="2345"/>
        <item x="2346"/>
        <item x="2347"/>
        <item x="2348"/>
        <item x="2349"/>
        <item x="352"/>
        <item x="4826"/>
        <item x="2350"/>
        <item x="2351"/>
        <item x="353"/>
        <item x="2352"/>
        <item x="2353"/>
        <item x="2354"/>
        <item x="2355"/>
        <item x="4827"/>
        <item x="2356"/>
        <item x="2357"/>
        <item x="4828"/>
        <item x="2358"/>
        <item x="2598"/>
        <item x="2359"/>
        <item x="2360"/>
        <item x="2762"/>
        <item x="2361"/>
        <item x="2362"/>
        <item x="2363"/>
        <item x="2364"/>
        <item x="2365"/>
        <item x="8064"/>
        <item x="4829"/>
        <item x="6470"/>
        <item x="8065"/>
        <item x="2763"/>
        <item x="8066"/>
        <item x="2366"/>
        <item x="8067"/>
        <item x="4830"/>
        <item x="2599"/>
        <item x="2367"/>
        <item x="2368"/>
        <item x="8068"/>
        <item x="8069"/>
        <item x="2369"/>
        <item x="1470"/>
        <item x="6471"/>
        <item x="8070"/>
        <item x="2370"/>
        <item x="4831"/>
        <item x="2764"/>
        <item x="2371"/>
        <item x="4832"/>
        <item x="2372"/>
        <item x="2373"/>
        <item x="6472"/>
        <item x="2765"/>
        <item x="2766"/>
        <item x="1142"/>
        <item x="6473"/>
        <item x="1143"/>
        <item x="1144"/>
        <item x="4833"/>
        <item x="4834"/>
        <item x="4835"/>
        <item x="1145"/>
        <item x="6474"/>
        <item x="2374"/>
        <item x="4836"/>
        <item x="1146"/>
        <item x="2600"/>
        <item x="5221"/>
        <item x="4837"/>
        <item x="6475"/>
        <item x="2375"/>
        <item x="4838"/>
        <item x="1147"/>
        <item x="8626"/>
        <item x="1471"/>
        <item x="8627"/>
        <item x="8628"/>
        <item x="1472"/>
        <item x="8629"/>
        <item x="8630"/>
        <item x="8631"/>
        <item x="2376"/>
        <item x="1148"/>
        <item x="5222"/>
        <item x="2377"/>
        <item x="8071"/>
        <item x="768"/>
        <item x="8072"/>
        <item x="769"/>
        <item x="8073"/>
        <item x="3018"/>
        <item x="8074"/>
        <item x="8075"/>
        <item x="8076"/>
        <item x="770"/>
        <item x="8077"/>
        <item x="8078"/>
        <item x="771"/>
        <item x="8079"/>
        <item x="8080"/>
        <item x="8081"/>
        <item x="8082"/>
        <item x="8083"/>
        <item x="9067"/>
        <item x="772"/>
        <item x="8084"/>
        <item x="9068"/>
        <item x="8085"/>
        <item x="8086"/>
        <item x="8087"/>
        <item x="5650"/>
        <item x="8088"/>
        <item x="5651"/>
        <item x="4056"/>
        <item x="9164"/>
        <item x="5652"/>
        <item x="9165"/>
        <item x="9166"/>
        <item x="5836"/>
        <item x="9167"/>
        <item x="9623"/>
        <item x="773"/>
        <item x="5837"/>
        <item x="9624"/>
        <item x="5653"/>
        <item x="8089"/>
        <item x="8090"/>
        <item x="9625"/>
        <item x="9168"/>
        <item x="9626"/>
        <item x="8091"/>
        <item x="8092"/>
        <item x="8093"/>
        <item x="8094"/>
        <item x="9627"/>
        <item x="9628"/>
        <item x="3190"/>
        <item x="8095"/>
        <item x="3191"/>
        <item x="9629"/>
        <item x="9630"/>
        <item x="9631"/>
        <item x="3192"/>
        <item x="3193"/>
        <item x="9632"/>
        <item x="5838"/>
        <item x="3194"/>
        <item x="5839"/>
        <item x="2513"/>
        <item x="9069"/>
        <item x="5654"/>
        <item x="8096"/>
        <item x="3195"/>
        <item x="9633"/>
        <item x="5840"/>
        <item x="774"/>
        <item x="9634"/>
        <item x="8097"/>
        <item x="3196"/>
        <item x="5841"/>
        <item x="4057"/>
        <item x="4332"/>
        <item x="3197"/>
        <item x="8098"/>
        <item x="4058"/>
        <item x="9070"/>
        <item x="3054"/>
        <item x="8099"/>
        <item x="9071"/>
        <item x="8100"/>
        <item x="3198"/>
        <item x="9635"/>
        <item x="5655"/>
        <item x="3055"/>
        <item x="9072"/>
        <item x="3199"/>
        <item x="9636"/>
        <item x="4243"/>
        <item x="5656"/>
        <item x="3056"/>
        <item x="9637"/>
        <item x="9638"/>
        <item x="9073"/>
        <item x="8101"/>
        <item x="9639"/>
        <item x="9640"/>
        <item x="8102"/>
        <item x="9641"/>
        <item x="9074"/>
        <item x="8103"/>
        <item x="4059"/>
        <item x="9642"/>
        <item x="9219"/>
        <item x="4060"/>
        <item x="4061"/>
        <item x="9643"/>
        <item x="9644"/>
        <item x="8104"/>
        <item x="8105"/>
        <item x="3057"/>
        <item x="9075"/>
        <item x="9645"/>
        <item x="8106"/>
        <item x="3058"/>
        <item x="4062"/>
        <item x="9646"/>
        <item x="5842"/>
        <item x="9647"/>
        <item x="9220"/>
        <item x="9648"/>
        <item x="4063"/>
        <item x="9076"/>
        <item x="9649"/>
        <item x="4064"/>
        <item x="9221"/>
        <item x="9650"/>
        <item x="4065"/>
        <item x="9651"/>
        <item x="4066"/>
        <item x="4346"/>
        <item x="9077"/>
        <item x="4333"/>
        <item x="4664"/>
        <item x="8107"/>
        <item x="4067"/>
        <item x="9078"/>
        <item x="4068"/>
        <item x="9079"/>
        <item x="4069"/>
        <item x="9080"/>
        <item x="8108"/>
        <item x="4070"/>
        <item x="9652"/>
        <item x="8109"/>
        <item x="5657"/>
        <item x="9691"/>
        <item x="4347"/>
        <item x="2514"/>
        <item x="9081"/>
        <item x="9169"/>
        <item x="9692"/>
        <item x="4665"/>
        <item x="9082"/>
        <item x="9693"/>
        <item x="4666"/>
        <item x="5658"/>
        <item x="5659"/>
        <item x="4667"/>
        <item x="5660"/>
        <item x="8110"/>
        <item x="9653"/>
        <item x="9654"/>
        <item x="5661"/>
        <item x="9655"/>
        <item x="9656"/>
        <item x="5662"/>
        <item x="5663"/>
        <item x="4668"/>
        <item x="4071"/>
        <item x="5843"/>
        <item x="5664"/>
        <item x="5665"/>
        <item x="9657"/>
        <item x="9989"/>
        <item x="4072"/>
        <item x="5666"/>
        <item x="4348"/>
        <item x="5667"/>
        <item x="4669"/>
        <item x="9658"/>
        <item x="4670"/>
        <item x="9694"/>
        <item x="4073"/>
        <item x="4349"/>
        <item x="4671"/>
        <item x="9659"/>
        <item x="4074"/>
        <item x="9083"/>
        <item x="5844"/>
        <item x="9084"/>
        <item x="4075"/>
        <item x="4672"/>
        <item x="4673"/>
        <item x="4674"/>
        <item x="9660"/>
        <item x="9990"/>
        <item x="5845"/>
        <item x="2515"/>
        <item x="4675"/>
        <item x="9661"/>
        <item x="5846"/>
        <item x="5847"/>
        <item x="5848"/>
        <item x="5849"/>
        <item x="5850"/>
        <item x="9662"/>
        <item x="9663"/>
        <item x="2549"/>
        <item x="4676"/>
        <item x="9664"/>
        <item x="4677"/>
        <item x="4244"/>
        <item x="2516"/>
        <item x="9665"/>
        <item x="2550"/>
        <item x="9666"/>
        <item x="9667"/>
        <item x="2517"/>
        <item x="9668"/>
        <item x="2551"/>
        <item x="4839"/>
        <item x="5223"/>
        <item x="2957"/>
        <item x="354"/>
        <item x="2518"/>
        <item x="2552"/>
        <item x="1197"/>
        <item x="2553"/>
        <item x="355"/>
        <item x="6476"/>
        <item x="6477"/>
        <item x="356"/>
        <item x="6478"/>
        <item x="1198"/>
        <item x="2378"/>
        <item x="6479"/>
        <item x="2379"/>
        <item x="8632"/>
        <item x="4840"/>
        <item x="6480"/>
        <item x="8633"/>
        <item x="4678"/>
        <item x="2380"/>
        <item x="4679"/>
        <item x="4841"/>
        <item x="8634"/>
        <item x="4680"/>
        <item x="6481"/>
        <item x="2381"/>
        <item x="6482"/>
        <item x="4681"/>
        <item x="2601"/>
        <item x="8635"/>
        <item x="8111"/>
        <item x="2382"/>
        <item x="6483"/>
        <item x="4682"/>
        <item x="2767"/>
        <item x="6484"/>
        <item x="2383"/>
        <item x="2768"/>
        <item x="8636"/>
        <item x="2384"/>
        <item x="6485"/>
        <item x="357"/>
        <item x="8637"/>
        <item x="8638"/>
        <item x="5224"/>
        <item x="6486"/>
        <item x="2385"/>
        <item x="2769"/>
        <item x="8639"/>
        <item x="6487"/>
        <item x="6488"/>
        <item x="2770"/>
        <item x="6489"/>
        <item x="6490"/>
        <item x="2386"/>
        <item x="6491"/>
        <item x="6492"/>
        <item x="6493"/>
        <item x="8640"/>
        <item x="1149"/>
        <item x="8641"/>
        <item x="6494"/>
        <item x="1150"/>
        <item x="8642"/>
        <item x="6495"/>
        <item x="1151"/>
        <item x="8643"/>
        <item x="1152"/>
        <item x="8644"/>
        <item x="6496"/>
        <item x="2387"/>
        <item x="6497"/>
        <item x="8645"/>
        <item x="2618"/>
        <item x="2388"/>
        <item x="6498"/>
        <item x="8646"/>
        <item x="8647"/>
        <item x="2389"/>
        <item x="8648"/>
        <item x="8649"/>
        <item x="2390"/>
        <item x="9768"/>
        <item x="6499"/>
        <item x="1153"/>
        <item x="2391"/>
        <item x="2771"/>
        <item x="2772"/>
        <item x="1154"/>
        <item x="6500"/>
        <item x="1155"/>
        <item x="2392"/>
        <item x="1156"/>
        <item x="2393"/>
        <item x="2394"/>
        <item x="2773"/>
        <item x="2395"/>
        <item x="1157"/>
        <item x="2396"/>
        <item x="2619"/>
        <item x="2774"/>
        <item x="6501"/>
        <item x="6502"/>
        <item x="2397"/>
        <item x="6503"/>
        <item x="2602"/>
        <item x="1158"/>
        <item x="2398"/>
        <item x="1473"/>
        <item x="6504"/>
        <item x="6505"/>
        <item x="6506"/>
        <item x="1159"/>
        <item x="1160"/>
        <item x="1161"/>
        <item x="8112"/>
        <item x="6507"/>
        <item x="8113"/>
        <item t="default"/>
      </items>
    </pivotField>
    <pivotField showAll="0">
      <items count="242">
        <item x="45"/>
        <item x="31"/>
        <item x="32"/>
        <item x="34"/>
        <item x="33"/>
        <item x="35"/>
        <item x="57"/>
        <item x="36"/>
        <item x="20"/>
        <item x="16"/>
        <item x="38"/>
        <item x="1"/>
        <item x="39"/>
        <item x="56"/>
        <item x="23"/>
        <item x="22"/>
        <item x="26"/>
        <item x="27"/>
        <item x="24"/>
        <item x="37"/>
        <item x="43"/>
        <item x="0"/>
        <item x="19"/>
        <item x="25"/>
        <item x="18"/>
        <item x="17"/>
        <item x="21"/>
        <item x="29"/>
        <item x="2"/>
        <item x="41"/>
        <item x="66"/>
        <item x="46"/>
        <item x="40"/>
        <item x="47"/>
        <item x="48"/>
        <item x="44"/>
        <item x="30"/>
        <item x="6"/>
        <item x="4"/>
        <item x="3"/>
        <item x="42"/>
        <item x="61"/>
        <item x="5"/>
        <item x="28"/>
        <item x="7"/>
        <item x="8"/>
        <item x="9"/>
        <item x="58"/>
        <item x="60"/>
        <item x="10"/>
        <item x="11"/>
        <item x="79"/>
        <item x="74"/>
        <item x="107"/>
        <item x="97"/>
        <item x="91"/>
        <item x="131"/>
        <item x="80"/>
        <item x="162"/>
        <item x="12"/>
        <item x="14"/>
        <item x="13"/>
        <item x="59"/>
        <item x="69"/>
        <item x="15"/>
        <item x="51"/>
        <item x="71"/>
        <item x="148"/>
        <item x="121"/>
        <item x="142"/>
        <item x="76"/>
        <item x="78"/>
        <item x="125"/>
        <item x="77"/>
        <item x="95"/>
        <item x="109"/>
        <item x="92"/>
        <item x="90"/>
        <item x="75"/>
        <item x="105"/>
        <item x="116"/>
        <item x="94"/>
        <item x="123"/>
        <item x="135"/>
        <item x="158"/>
        <item x="152"/>
        <item x="93"/>
        <item x="122"/>
        <item x="118"/>
        <item x="117"/>
        <item x="83"/>
        <item x="96"/>
        <item x="189"/>
        <item x="89"/>
        <item x="190"/>
        <item x="187"/>
        <item x="141"/>
        <item x="160"/>
        <item x="196"/>
        <item x="145"/>
        <item x="73"/>
        <item x="134"/>
        <item x="188"/>
        <item x="115"/>
        <item x="182"/>
        <item x="98"/>
        <item x="156"/>
        <item x="153"/>
        <item x="149"/>
        <item x="154"/>
        <item x="101"/>
        <item x="180"/>
        <item x="53"/>
        <item x="65"/>
        <item x="228"/>
        <item x="49"/>
        <item x="130"/>
        <item x="110"/>
        <item x="106"/>
        <item x="128"/>
        <item x="86"/>
        <item x="207"/>
        <item x="62"/>
        <item x="223"/>
        <item x="167"/>
        <item x="84"/>
        <item x="137"/>
        <item x="184"/>
        <item x="124"/>
        <item x="166"/>
        <item x="150"/>
        <item x="138"/>
        <item x="157"/>
        <item x="170"/>
        <item x="136"/>
        <item x="178"/>
        <item x="139"/>
        <item x="172"/>
        <item x="171"/>
        <item x="52"/>
        <item x="55"/>
        <item x="205"/>
        <item x="235"/>
        <item x="209"/>
        <item x="240"/>
        <item x="226"/>
        <item x="237"/>
        <item x="72"/>
        <item x="63"/>
        <item x="199"/>
        <item x="140"/>
        <item x="108"/>
        <item x="181"/>
        <item x="155"/>
        <item x="176"/>
        <item x="163"/>
        <item x="114"/>
        <item x="198"/>
        <item x="87"/>
        <item x="193"/>
        <item x="144"/>
        <item x="146"/>
        <item x="126"/>
        <item x="201"/>
        <item x="197"/>
        <item x="202"/>
        <item x="194"/>
        <item x="175"/>
        <item x="200"/>
        <item x="132"/>
        <item x="164"/>
        <item x="147"/>
        <item x="165"/>
        <item x="174"/>
        <item x="64"/>
        <item x="234"/>
        <item x="54"/>
        <item x="219"/>
        <item x="50"/>
        <item x="227"/>
        <item x="119"/>
        <item x="120"/>
        <item x="82"/>
        <item x="159"/>
        <item x="168"/>
        <item x="183"/>
        <item x="173"/>
        <item x="129"/>
        <item x="81"/>
        <item x="203"/>
        <item x="127"/>
        <item x="179"/>
        <item x="70"/>
        <item x="222"/>
        <item x="208"/>
        <item x="225"/>
        <item x="215"/>
        <item x="111"/>
        <item x="88"/>
        <item x="185"/>
        <item x="104"/>
        <item x="151"/>
        <item x="212"/>
        <item x="67"/>
        <item x="232"/>
        <item x="68"/>
        <item x="218"/>
        <item x="192"/>
        <item x="191"/>
        <item x="195"/>
        <item x="186"/>
        <item x="102"/>
        <item x="177"/>
        <item x="112"/>
        <item x="133"/>
        <item x="206"/>
        <item x="238"/>
        <item x="217"/>
        <item x="229"/>
        <item x="239"/>
        <item x="161"/>
        <item x="103"/>
        <item x="224"/>
        <item x="236"/>
        <item x="221"/>
        <item x="213"/>
        <item x="220"/>
        <item x="85"/>
        <item x="204"/>
        <item x="211"/>
        <item x="214"/>
        <item x="113"/>
        <item x="233"/>
        <item x="210"/>
        <item x="231"/>
        <item x="230"/>
        <item x="169"/>
        <item x="216"/>
        <item x="99"/>
        <item x="100"/>
        <item x="143"/>
        <item t="default"/>
      </items>
    </pivotField>
    <pivotField showAll="0">
      <items count="8693">
        <item x="4763"/>
        <item x="4767"/>
        <item x="4766"/>
        <item x="4768"/>
        <item x="4771"/>
        <item x="4762"/>
        <item x="2565"/>
        <item x="2568"/>
        <item x="4778"/>
        <item x="4772"/>
        <item x="2564"/>
        <item x="4755"/>
        <item x="2567"/>
        <item x="4777"/>
        <item x="4773"/>
        <item x="2572"/>
        <item x="2571"/>
        <item x="4775"/>
        <item x="2569"/>
        <item x="4759"/>
        <item x="2570"/>
        <item x="4758"/>
        <item x="2566"/>
        <item x="4781"/>
        <item x="4760"/>
        <item x="4757"/>
        <item x="4774"/>
        <item x="4764"/>
        <item x="5819"/>
        <item x="4769"/>
        <item x="5822"/>
        <item x="5825"/>
        <item x="5827"/>
        <item x="5834"/>
        <item x="5846"/>
        <item x="5851"/>
        <item x="5855"/>
        <item x="5850"/>
        <item x="5821"/>
        <item x="5838"/>
        <item x="5857"/>
        <item x="5845"/>
        <item x="5847"/>
        <item x="5832"/>
        <item x="5858"/>
        <item x="5843"/>
        <item x="5848"/>
        <item x="5859"/>
        <item x="5835"/>
        <item x="5823"/>
        <item x="5856"/>
        <item x="5865"/>
        <item x="5861"/>
        <item x="5864"/>
        <item x="5844"/>
        <item x="5860"/>
        <item x="4427"/>
        <item x="5852"/>
        <item x="5829"/>
        <item x="4756"/>
        <item x="5862"/>
        <item x="2964"/>
        <item x="4754"/>
        <item x="2963"/>
        <item x="5863"/>
        <item x="4426"/>
        <item x="5833"/>
        <item x="5854"/>
        <item x="5853"/>
        <item x="5867"/>
        <item x="5831"/>
        <item x="364"/>
        <item x="4752"/>
        <item x="4765"/>
        <item x="2979"/>
        <item x="2971"/>
        <item x="379"/>
        <item x="2986"/>
        <item x="770"/>
        <item x="2976"/>
        <item x="2987"/>
        <item x="769"/>
        <item x="5870"/>
        <item x="372"/>
        <item x="362"/>
        <item x="5849"/>
        <item x="2973"/>
        <item x="2997"/>
        <item x="2984"/>
        <item x="7353"/>
        <item x="2968"/>
        <item x="2993"/>
        <item x="772"/>
        <item x="5826"/>
        <item x="5830"/>
        <item x="2581"/>
        <item x="381"/>
        <item x="5866"/>
        <item x="771"/>
        <item x="5868"/>
        <item x="4010"/>
        <item x="2983"/>
        <item x="2580"/>
        <item x="1369"/>
        <item x="4009"/>
        <item x="5828"/>
        <item x="3006"/>
        <item x="5871"/>
        <item x="4785"/>
        <item x="4013"/>
        <item x="774"/>
        <item x="2583"/>
        <item x="5881"/>
        <item x="5880"/>
        <item x="4784"/>
        <item x="5869"/>
        <item x="4014"/>
        <item x="5882"/>
        <item x="5877"/>
        <item x="4019"/>
        <item x="5883"/>
        <item x="2985"/>
        <item x="775"/>
        <item x="2989"/>
        <item x="2575"/>
        <item x="4521"/>
        <item x="5837"/>
        <item x="370"/>
        <item x="5879"/>
        <item x="773"/>
        <item x="2579"/>
        <item x="2577"/>
        <item x="5874"/>
        <item x="4282"/>
        <item x="4015"/>
        <item x="5873"/>
        <item x="2576"/>
        <item x="3013"/>
        <item x="382"/>
        <item x="4753"/>
        <item x="5878"/>
        <item x="776"/>
        <item x="383"/>
        <item x="8618"/>
        <item x="363"/>
        <item x="4020"/>
        <item x="3007"/>
        <item x="4023"/>
        <item x="2974"/>
        <item x="7351"/>
        <item x="2582"/>
        <item x="378"/>
        <item x="3004"/>
        <item x="2966"/>
        <item x="5884"/>
        <item x="2988"/>
        <item x="4022"/>
        <item x="2419"/>
        <item x="5886"/>
        <item x="1376"/>
        <item x="4011"/>
        <item x="5893"/>
        <item x="4530"/>
        <item x="5875"/>
        <item x="2424"/>
        <item x="5894"/>
        <item x="4012"/>
        <item x="7937"/>
        <item x="4018"/>
        <item x="5899"/>
        <item x="4779"/>
        <item x="5885"/>
        <item x="3002"/>
        <item x="5908"/>
        <item x="5892"/>
        <item x="1385"/>
        <item x="377"/>
        <item x="2573"/>
        <item x="5400"/>
        <item x="4761"/>
        <item x="5872"/>
        <item x="5401"/>
        <item x="5891"/>
        <item x="5876"/>
        <item x="5404"/>
        <item x="2584"/>
        <item x="1111"/>
        <item x="2970"/>
        <item x="5906"/>
        <item x="5895"/>
        <item x="5890"/>
        <item x="5889"/>
        <item x="2982"/>
        <item x="4016"/>
        <item x="2423"/>
        <item x="5413"/>
        <item x="7352"/>
        <item x="4006"/>
        <item x="3019"/>
        <item x="2991"/>
        <item x="778"/>
        <item x="412"/>
        <item x="5408"/>
        <item x="3024"/>
        <item x="3027"/>
        <item x="4285"/>
        <item x="374"/>
        <item x="415"/>
        <item x="3012"/>
        <item x="3022"/>
        <item x="5898"/>
        <item x="4025"/>
        <item x="392"/>
        <item x="8512"/>
        <item x="7627"/>
        <item x="2586"/>
        <item x="5901"/>
        <item x="3043"/>
        <item x="5397"/>
        <item x="7355"/>
        <item x="424"/>
        <item x="5896"/>
        <item x="4818"/>
        <item x="3033"/>
        <item x="2587"/>
        <item x="7630"/>
        <item x="5888"/>
        <item x="395"/>
        <item x="759"/>
        <item x="4808"/>
        <item x="2350"/>
        <item x="781"/>
        <item x="388"/>
        <item x="406"/>
        <item x="2578"/>
        <item x="423"/>
        <item x="777"/>
        <item x="5904"/>
        <item x="3063"/>
        <item x="4807"/>
        <item x="393"/>
        <item x="7935"/>
        <item x="7961"/>
        <item x="780"/>
        <item x="4794"/>
        <item x="2321"/>
        <item x="7960"/>
        <item x="3032"/>
        <item x="5903"/>
        <item x="366"/>
        <item x="782"/>
        <item x="5905"/>
        <item x="401"/>
        <item x="2977"/>
        <item x="1374"/>
        <item x="7418"/>
        <item x="3028"/>
        <item x="2427"/>
        <item x="397"/>
        <item x="7946"/>
        <item x="2589"/>
        <item x="786"/>
        <item x="7419"/>
        <item x="3029"/>
        <item x="4533"/>
        <item x="5897"/>
        <item x="1404"/>
        <item x="5900"/>
        <item x="3061"/>
        <item x="1402"/>
        <item x="5840"/>
        <item x="3064"/>
        <item x="5394"/>
        <item x="2585"/>
        <item x="2591"/>
        <item x="1403"/>
        <item x="5416"/>
        <item x="4801"/>
        <item x="1391"/>
        <item x="4791"/>
        <item x="4816"/>
        <item x="5887"/>
        <item x="3036"/>
        <item x="1405"/>
        <item x="402"/>
        <item x="7414"/>
        <item x="1408"/>
        <item x="5902"/>
        <item x="760"/>
        <item x="4815"/>
        <item x="3011"/>
        <item x="2590"/>
        <item x="4797"/>
        <item x="1411"/>
        <item x="5918"/>
        <item x="4796"/>
        <item x="5913"/>
        <item x="5911"/>
        <item x="5917"/>
        <item x="427"/>
        <item x="425"/>
        <item x="408"/>
        <item x="7416"/>
        <item x="4811"/>
        <item x="5919"/>
        <item x="5915"/>
        <item x="5910"/>
        <item x="5916"/>
        <item x="4795"/>
        <item x="4806"/>
        <item x="4005"/>
        <item x="5403"/>
        <item x="1390"/>
        <item x="7412"/>
        <item x="421"/>
        <item x="430"/>
        <item x="7957"/>
        <item x="4008"/>
        <item x="7415"/>
        <item x="4813"/>
        <item x="1416"/>
        <item x="5909"/>
        <item x="2981"/>
        <item x="2320"/>
        <item x="4283"/>
        <item x="3001"/>
        <item x="2593"/>
        <item x="3067"/>
        <item x="2597"/>
        <item x="4817"/>
        <item x="4017"/>
        <item x="1120"/>
        <item x="389"/>
        <item x="5914"/>
        <item x="1401"/>
        <item x="5417"/>
        <item x="5129"/>
        <item x="1421"/>
        <item x="394"/>
        <item x="7637"/>
        <item x="5912"/>
        <item x="2594"/>
        <item x="7420"/>
        <item x="428"/>
        <item x="4284"/>
        <item x="791"/>
        <item x="2322"/>
        <item x="2592"/>
        <item x="1121"/>
        <item x="3057"/>
        <item x="1389"/>
        <item x="5395"/>
        <item x="1422"/>
        <item x="1377"/>
        <item x="790"/>
        <item x="1119"/>
        <item x="4812"/>
        <item x="2588"/>
        <item x="3035"/>
        <item x="1414"/>
        <item x="2418"/>
        <item x="404"/>
        <item x="4536"/>
        <item x="2428"/>
        <item x="3026"/>
        <item x="416"/>
        <item x="4805"/>
        <item x="2399"/>
        <item x="4021"/>
        <item x="2996"/>
        <item x="5907"/>
        <item x="399"/>
        <item x="7356"/>
        <item x="7417"/>
        <item x="384"/>
        <item x="3054"/>
        <item x="1378"/>
        <item x="4793"/>
        <item x="420"/>
        <item x="4814"/>
        <item x="1384"/>
        <item x="403"/>
        <item x="4007"/>
        <item x="1432"/>
        <item x="400"/>
        <item x="5842"/>
        <item x="793"/>
        <item x="792"/>
        <item x="3000"/>
        <item x="2972"/>
        <item x="3059"/>
        <item x="4024"/>
        <item x="765"/>
        <item x="413"/>
        <item x="3015"/>
        <item x="409"/>
        <item x="1410"/>
        <item x="2318"/>
        <item x="5836"/>
        <item x="2999"/>
        <item x="8518"/>
        <item x="5414"/>
        <item x="1442"/>
        <item x="779"/>
        <item x="367"/>
        <item x="1112"/>
        <item x="7410"/>
        <item x="8629"/>
        <item x="391"/>
        <item x="398"/>
        <item x="4786"/>
        <item x="1397"/>
        <item x="2847"/>
        <item x="1117"/>
        <item x="2839"/>
        <item x="4026"/>
        <item x="7413"/>
        <item x="1446"/>
        <item x="1441"/>
        <item x="2992"/>
        <item x="1448"/>
        <item x="795"/>
        <item x="5820"/>
        <item x="386"/>
        <item x="2844"/>
        <item x="2846"/>
        <item x="2990"/>
        <item x="2852"/>
        <item x="3008"/>
        <item x="787"/>
        <item x="2842"/>
        <item x="2838"/>
        <item x="764"/>
        <item x="1444"/>
        <item x="418"/>
        <item x="8520"/>
        <item x="387"/>
        <item x="429"/>
        <item x="1415"/>
        <item x="3046"/>
        <item x="1426"/>
        <item x="788"/>
        <item x="789"/>
        <item x="3034"/>
        <item x="8621"/>
        <item x="2398"/>
        <item x="5922"/>
        <item x="5921"/>
        <item x="794"/>
        <item x="5923"/>
        <item x="7411"/>
        <item x="5927"/>
        <item x="2995"/>
        <item x="5942"/>
        <item x="5931"/>
        <item x="5929"/>
        <item x="5924"/>
        <item x="5943"/>
        <item x="798"/>
        <item x="2319"/>
        <item x="5941"/>
        <item x="417"/>
        <item x="8059"/>
        <item x="8055"/>
        <item x="5928"/>
        <item x="4820"/>
        <item x="5937"/>
        <item x="5947"/>
        <item x="5950"/>
        <item x="5949"/>
        <item x="426"/>
        <item x="4821"/>
        <item x="5951"/>
        <item x="804"/>
        <item x="3010"/>
        <item x="4788"/>
        <item x="7932"/>
        <item x="5936"/>
        <item x="1449"/>
        <item x="8057"/>
        <item x="5960"/>
        <item x="5945"/>
        <item x="5956"/>
        <item x="5926"/>
        <item x="5963"/>
        <item x="7423"/>
        <item x="4792"/>
        <item x="7962"/>
        <item x="3050"/>
        <item x="5958"/>
        <item x="2598"/>
        <item x="5955"/>
        <item x="3079"/>
        <item x="5957"/>
        <item x="3077"/>
        <item x="5932"/>
        <item x="1435"/>
        <item x="3084"/>
        <item x="396"/>
        <item x="8123"/>
        <item x="1439"/>
        <item x="5405"/>
        <item x="2600"/>
        <item x="5930"/>
        <item x="3085"/>
        <item x="8508"/>
        <item x="5964"/>
        <item x="3075"/>
        <item x="4033"/>
        <item x="8525"/>
        <item x="5410"/>
        <item x="8118"/>
        <item x="4027"/>
        <item x="4031"/>
        <item x="5934"/>
        <item x="4838"/>
        <item x="3078"/>
        <item x="2601"/>
        <item x="3090"/>
        <item x="161"/>
        <item x="5952"/>
        <item x="1453"/>
        <item x="1118"/>
        <item x="164"/>
        <item x="3095"/>
        <item x="2998"/>
        <item x="1445"/>
        <item x="4039"/>
        <item x="3102"/>
        <item x="3098"/>
        <item x="5425"/>
        <item x="5935"/>
        <item x="2604"/>
        <item x="8526"/>
        <item x="2741"/>
        <item x="3096"/>
        <item x="435"/>
        <item x="304"/>
        <item x="3105"/>
        <item x="7436"/>
        <item x="1392"/>
        <item x="419"/>
        <item x="4042"/>
        <item x="2603"/>
        <item x="3112"/>
        <item x="165"/>
        <item x="436"/>
        <item x="1492"/>
        <item x="4043"/>
        <item x="3111"/>
        <item x="3101"/>
        <item x="5940"/>
        <item x="7443"/>
        <item x="5933"/>
        <item x="3083"/>
        <item x="3094"/>
        <item x="7448"/>
        <item x="1388"/>
        <item x="3113"/>
        <item x="2737"/>
        <item x="2351"/>
        <item x="5419"/>
        <item x="5944"/>
        <item x="4037"/>
        <item x="4840"/>
        <item x="4028"/>
        <item x="8627"/>
        <item x="3097"/>
        <item x="5426"/>
        <item x="3042"/>
        <item x="2850"/>
        <item x="3107"/>
        <item x="4035"/>
        <item x="7441"/>
        <item x="3109"/>
        <item x="5962"/>
        <item x="4046"/>
        <item x="3106"/>
        <item x="5428"/>
        <item x="2602"/>
        <item x="5938"/>
        <item x="5953"/>
        <item x="8517"/>
        <item x="4032"/>
        <item x="4040"/>
        <item x="7442"/>
        <item x="5989"/>
        <item x="4038"/>
        <item x="7640"/>
        <item x="2599"/>
        <item x="5973"/>
        <item x="1512"/>
        <item x="8119"/>
        <item x="5986"/>
        <item x="8121"/>
        <item x="5979"/>
        <item x="5969"/>
        <item x="4809"/>
        <item x="8064"/>
        <item x="1128"/>
        <item x="5427"/>
        <item x="5430"/>
        <item x="3041"/>
        <item x="3104"/>
        <item x="4041"/>
        <item x="5991"/>
        <item x="3115"/>
        <item x="5995"/>
        <item x="803"/>
        <item x="7439"/>
        <item x="1476"/>
        <item x="8529"/>
        <item x="5948"/>
        <item x="2744"/>
        <item x="6001"/>
        <item x="8521"/>
        <item x="1510"/>
        <item x="3076"/>
        <item x="6000"/>
        <item x="1382"/>
        <item x="1466"/>
        <item x="4843"/>
        <item x="5971"/>
        <item x="3070"/>
        <item x="1474"/>
        <item x="3134"/>
        <item x="4846"/>
        <item x="5981"/>
        <item x="4045"/>
        <item x="3122"/>
        <item x="8116"/>
        <item x="390"/>
        <item x="1436"/>
        <item x="806"/>
        <item x="3129"/>
        <item x="3133"/>
        <item x="3131"/>
        <item x="2856"/>
        <item x="3099"/>
        <item x="5946"/>
        <item x="5965"/>
        <item x="7614"/>
        <item x="7612"/>
        <item x="8074"/>
        <item x="3108"/>
        <item x="714"/>
        <item x="6013"/>
        <item x="4798"/>
        <item x="8099"/>
        <item x="7447"/>
        <item x="8126"/>
        <item x="6014"/>
        <item x="3088"/>
        <item x="8100"/>
        <item x="8101"/>
        <item x="3126"/>
        <item x="8132"/>
        <item x="3141"/>
        <item x="8094"/>
        <item x="3132"/>
        <item x="8096"/>
        <item x="7454"/>
        <item x="3093"/>
        <item x="3074"/>
        <item x="8095"/>
        <item x="6011"/>
        <item x="5432"/>
        <item x="6020"/>
        <item x="7651"/>
        <item x="3117"/>
        <item x="2865"/>
        <item x="5970"/>
        <item x="8124"/>
        <item x="5980"/>
        <item x="8097"/>
        <item x="4036"/>
        <item x="2843"/>
        <item x="8102"/>
        <item x="3145"/>
        <item x="8093"/>
        <item x="7453"/>
        <item x="8098"/>
        <item x="1569"/>
        <item x="8103"/>
        <item x="5992"/>
        <item x="4852"/>
        <item x="414"/>
        <item x="3149"/>
        <item x="808"/>
        <item x="3135"/>
        <item x="8117"/>
        <item x="1514"/>
        <item x="3142"/>
        <item x="4780"/>
        <item x="6018"/>
        <item x="3162"/>
        <item x="3146"/>
        <item x="4049"/>
        <item x="3155"/>
        <item x="4867"/>
        <item x="7943"/>
        <item x="8129"/>
        <item x="7635"/>
        <item x="432"/>
        <item x="6003"/>
        <item x="3086"/>
        <item x="1115"/>
        <item x="2610"/>
        <item x="7450"/>
        <item x="8516"/>
        <item x="375"/>
        <item x="8130"/>
        <item x="5985"/>
        <item x="3091"/>
        <item x="5824"/>
        <item x="6028"/>
        <item x="6029"/>
        <item x="2866"/>
        <item x="3049"/>
        <item x="716"/>
        <item x="6031"/>
        <item x="4052"/>
        <item x="422"/>
        <item x="5959"/>
        <item x="3158"/>
        <item x="5982"/>
        <item x="2864"/>
        <item x="6030"/>
        <item x="6037"/>
        <item x="368"/>
        <item x="6006"/>
        <item x="6026"/>
        <item x="305"/>
        <item x="1553"/>
        <item x="6027"/>
        <item x="6015"/>
        <item x="5839"/>
        <item x="6040"/>
        <item x="5134"/>
        <item x="8071"/>
        <item x="3164"/>
        <item x="1558"/>
        <item x="3118"/>
        <item x="7613"/>
        <item x="1564"/>
        <item x="1129"/>
        <item x="7455"/>
        <item x="6035"/>
        <item x="8056"/>
        <item x="6033"/>
        <item x="7437"/>
        <item x="807"/>
        <item x="4858"/>
        <item x="7619"/>
        <item x="3123"/>
        <item x="6023"/>
        <item x="6002"/>
        <item x="6043"/>
        <item x="2607"/>
        <item x="3168"/>
        <item x="6046"/>
        <item x="715"/>
        <item x="1470"/>
        <item x="5998"/>
        <item x="5997"/>
        <item x="6064"/>
        <item x="1136"/>
        <item x="5990"/>
        <item x="3176"/>
        <item x="6044"/>
        <item x="6051"/>
        <item x="6058"/>
        <item x="6049"/>
        <item x="7618"/>
        <item x="6067"/>
        <item x="3023"/>
        <item x="1387"/>
        <item x="3177"/>
        <item x="6069"/>
        <item x="3172"/>
        <item x="3081"/>
        <item x="3173"/>
        <item x="2740"/>
        <item x="4390"/>
        <item x="6097"/>
        <item x="8060"/>
        <item x="3179"/>
        <item x="6074"/>
        <item x="6038"/>
        <item x="3180"/>
        <item x="6088"/>
        <item x="6081"/>
        <item x="6066"/>
        <item x="6086"/>
        <item x="6072"/>
        <item x="4030"/>
        <item x="6083"/>
        <item x="6095"/>
        <item x="6032"/>
        <item x="7615"/>
        <item x="3184"/>
        <item x="6100"/>
        <item x="8639"/>
        <item x="6054"/>
        <item x="7616"/>
        <item x="6093"/>
        <item x="6091"/>
        <item x="1565"/>
        <item x="7461"/>
        <item x="813"/>
        <item x="7458"/>
        <item x="814"/>
        <item x="812"/>
        <item x="3186"/>
        <item x="4389"/>
        <item x="6073"/>
        <item x="6063"/>
        <item x="4062"/>
        <item x="4060"/>
        <item x="4059"/>
        <item x="4879"/>
        <item x="2614"/>
        <item x="1133"/>
        <item x="3087"/>
        <item x="6103"/>
        <item x="3100"/>
        <item x="6078"/>
        <item x="4520"/>
        <item x="3014"/>
        <item x="2612"/>
        <item x="815"/>
        <item x="2606"/>
        <item x="4835"/>
        <item x="6092"/>
        <item x="4061"/>
        <item x="6056"/>
        <item x="8537"/>
        <item x="6102"/>
        <item x="2618"/>
        <item x="2441"/>
        <item x="6059"/>
        <item x="8548"/>
        <item x="1130"/>
        <item x="6077"/>
        <item x="6090"/>
        <item x="4874"/>
        <item x="2609"/>
        <item x="3166"/>
        <item x="8136"/>
        <item x="4064"/>
        <item x="2745"/>
        <item x="440"/>
        <item x="811"/>
        <item x="8120"/>
        <item x="1462"/>
        <item x="6089"/>
        <item x="6065"/>
        <item x="8137"/>
        <item x="4888"/>
        <item x="301"/>
        <item x="7460"/>
        <item x="4063"/>
        <item x="411"/>
        <item x="7617"/>
        <item x="1480"/>
        <item x="6057"/>
        <item x="4856"/>
        <item x="3185"/>
        <item x="6071"/>
        <item x="5983"/>
        <item x="2445"/>
        <item x="6070"/>
        <item x="1162"/>
        <item x="6052"/>
        <item x="3139"/>
        <item x="6055"/>
        <item x="3140"/>
        <item x="2617"/>
        <item x="6025"/>
        <item x="442"/>
        <item x="7467"/>
        <item x="2616"/>
        <item x="7620"/>
        <item x="6008"/>
        <item x="4885"/>
        <item x="797"/>
        <item x="6080"/>
        <item x="4877"/>
        <item x="2624"/>
        <item x="1150"/>
        <item x="6118"/>
        <item x="6121"/>
        <item x="7438"/>
        <item x="3194"/>
        <item x="4554"/>
        <item x="6125"/>
        <item x="3147"/>
        <item x="6087"/>
        <item x="2623"/>
        <item x="7476"/>
        <item x="8010"/>
        <item x="6139"/>
        <item x="5978"/>
        <item x="2608"/>
        <item x="2453"/>
        <item x="6119"/>
        <item x="6047"/>
        <item x="4065"/>
        <item x="8061"/>
        <item x="446"/>
        <item x="1126"/>
        <item x="8549"/>
        <item x="4291"/>
        <item x="7451"/>
        <item x="2615"/>
        <item x="6134"/>
        <item x="438"/>
        <item x="6116"/>
        <item x="6112"/>
        <item x="1631"/>
        <item x="6120"/>
        <item x="6133"/>
        <item x="6129"/>
        <item x="763"/>
        <item x="7478"/>
        <item x="6127"/>
        <item x="6148"/>
        <item x="6132"/>
        <item x="8073"/>
        <item x="7463"/>
        <item x="1131"/>
        <item x="8507"/>
        <item x="1455"/>
        <item x="6151"/>
        <item x="8550"/>
        <item x="8122"/>
        <item x="6145"/>
        <item x="2452"/>
        <item x="6149"/>
        <item x="6004"/>
        <item x="3171"/>
        <item x="6136"/>
        <item x="7474"/>
        <item x="2747"/>
        <item x="5939"/>
        <item x="4875"/>
        <item x="4569"/>
        <item x="6146"/>
        <item x="7479"/>
        <item x="6131"/>
        <item x="3016"/>
        <item x="6164"/>
        <item x="6156"/>
        <item x="6154"/>
        <item x="3137"/>
        <item x="3152"/>
        <item x="6161"/>
        <item x="6140"/>
        <item x="6172"/>
        <item x="6178"/>
        <item x="6163"/>
        <item x="6179"/>
        <item x="6150"/>
        <item x="6173"/>
        <item x="7471"/>
        <item x="1171"/>
        <item x="453"/>
        <item x="719"/>
        <item x="6160"/>
        <item x="5440"/>
        <item x="8011"/>
        <item x="6110"/>
        <item x="6155"/>
        <item x="2611"/>
        <item x="6171"/>
        <item x="6204"/>
        <item x="6109"/>
        <item x="6147"/>
        <item x="5463"/>
        <item x="6192"/>
        <item x="6113"/>
        <item x="6199"/>
        <item x="3202"/>
        <item x="6016"/>
        <item x="5984"/>
        <item x="6180"/>
        <item x="457"/>
        <item x="2753"/>
        <item x="8104"/>
        <item x="7472"/>
        <item x="6158"/>
        <item x="6135"/>
        <item x="8125"/>
        <item x="2754"/>
        <item x="3197"/>
        <item x="448"/>
        <item x="720"/>
        <item x="8105"/>
        <item x="6194"/>
        <item x="1134"/>
        <item x="721"/>
        <item x="6169"/>
        <item x="1447"/>
        <item x="4857"/>
        <item x="8138"/>
        <item x="7678"/>
        <item x="8140"/>
        <item x="6200"/>
        <item x="7682"/>
        <item x="3062"/>
        <item x="1135"/>
        <item x="6159"/>
        <item x="3151"/>
        <item x="2874"/>
        <item x="6062"/>
        <item x="6197"/>
        <item x="1172"/>
        <item x="6123"/>
        <item x="6209"/>
        <item x="8148"/>
        <item x="4073"/>
        <item x="1106"/>
        <item x="2621"/>
        <item x="3198"/>
        <item x="1157"/>
        <item x="8151"/>
        <item x="466"/>
        <item x="2622"/>
        <item x="8554"/>
        <item x="3199"/>
        <item x="6187"/>
        <item x="6060"/>
        <item x="1431"/>
        <item x="8154"/>
        <item x="7661"/>
        <item x="5422"/>
        <item x="2884"/>
        <item x="1132"/>
        <item x="4864"/>
        <item x="6202"/>
        <item x="3201"/>
        <item x="1170"/>
        <item x="818"/>
        <item x="2425"/>
        <item x="444"/>
        <item x="6177"/>
        <item x="1143"/>
        <item x="458"/>
        <item x="1460"/>
        <item x="461"/>
        <item x="5429"/>
        <item x="6184"/>
        <item x="4286"/>
        <item x="822"/>
        <item x="3205"/>
        <item x="4897"/>
        <item x="2620"/>
        <item x="4901"/>
        <item x="5993"/>
        <item x="369"/>
        <item x="6170"/>
        <item x="4082"/>
        <item x="4298"/>
        <item x="7480"/>
        <item x="8131"/>
        <item x="4072"/>
        <item x="2883"/>
        <item x="6198"/>
        <item x="4076"/>
        <item x="4075"/>
        <item x="4067"/>
        <item x="4070"/>
        <item x="462"/>
        <item x="3167"/>
        <item x="7452"/>
        <item x="4074"/>
        <item x="6021"/>
        <item x="6174"/>
        <item x="4058"/>
        <item x="4909"/>
        <item x="4085"/>
        <item x="4079"/>
        <item x="6201"/>
        <item x="2253"/>
        <item x="8153"/>
        <item x="2619"/>
        <item x="2629"/>
        <item x="6107"/>
        <item x="5466"/>
        <item x="5470"/>
        <item x="4297"/>
        <item x="1454"/>
        <item x="6203"/>
        <item x="8637"/>
        <item x="6195"/>
        <item x="3214"/>
        <item x="59"/>
        <item x="6188"/>
        <item x="1176"/>
        <item x="1178"/>
        <item x="1179"/>
        <item x="7486"/>
        <item x="4895"/>
        <item x="6189"/>
        <item x="4081"/>
        <item x="1177"/>
        <item x="3212"/>
        <item x="7456"/>
        <item x="6220"/>
        <item x="6213"/>
        <item x="6210"/>
        <item x="8152"/>
        <item x="6228"/>
        <item x="2628"/>
        <item x="3200"/>
        <item x="2595"/>
        <item x="809"/>
        <item x="2887"/>
        <item x="8150"/>
        <item x="7491"/>
        <item x="1181"/>
        <item x="2596"/>
        <item x="6243"/>
        <item x="4799"/>
        <item x="7673"/>
        <item x="6251"/>
        <item x="173"/>
        <item x="5453"/>
        <item x="459"/>
        <item x="6190"/>
        <item x="171"/>
        <item x="823"/>
        <item x="6236"/>
        <item x="6241"/>
        <item x="6240"/>
        <item x="3229"/>
        <item x="3227"/>
        <item x="4770"/>
        <item x="6212"/>
        <item x="4292"/>
        <item x="3116"/>
        <item x="6235"/>
        <item x="4053"/>
        <item x="6216"/>
        <item x="439"/>
        <item x="3215"/>
        <item x="4832"/>
        <item x="4095"/>
        <item x="724"/>
        <item x="8141"/>
        <item x="6153"/>
        <item x="4083"/>
        <item x="6048"/>
        <item x="6231"/>
        <item x="4787"/>
        <item x="7963"/>
        <item x="8146"/>
        <item x="6230"/>
        <item x="727"/>
        <item x="828"/>
        <item x="4092"/>
        <item x="2640"/>
        <item x="2636"/>
        <item x="4094"/>
        <item x="1430"/>
        <item x="2450"/>
        <item x="4915"/>
        <item x="8143"/>
        <item x="739"/>
        <item x="4077"/>
        <item x="4921"/>
        <item x="830"/>
        <item x="4914"/>
        <item x="6239"/>
        <item x="3082"/>
        <item x="8147"/>
        <item x="1142"/>
        <item x="5482"/>
        <item x="6075"/>
        <item x="6181"/>
        <item x="4929"/>
        <item x="7354"/>
        <item x="4928"/>
        <item x="6005"/>
        <item x="6234"/>
        <item x="2639"/>
        <item x="481"/>
        <item x="6266"/>
        <item x="3237"/>
        <item x="6105"/>
        <item x="8145"/>
        <item x="441"/>
        <item x="7449"/>
        <item x="6094"/>
        <item x="483"/>
        <item x="2638"/>
        <item x="4044"/>
        <item x="7487"/>
        <item x="4090"/>
        <item x="4029"/>
        <item x="1180"/>
        <item x="4926"/>
        <item x="6224"/>
        <item x="8062"/>
        <item x="6244"/>
        <item x="8510"/>
        <item x="7707"/>
        <item x="6130"/>
        <item x="3228"/>
        <item x="6165"/>
        <item x="8552"/>
        <item x="7956"/>
        <item x="8142"/>
        <item x="2630"/>
        <item x="3203"/>
        <item x="6250"/>
        <item x="6245"/>
        <item x="4087"/>
        <item x="4394"/>
        <item x="2426"/>
        <item x="4862"/>
        <item x="451"/>
        <item x="6191"/>
        <item x="6287"/>
        <item x="2635"/>
        <item x="6247"/>
        <item x="717"/>
        <item x="3927"/>
        <item x="2637"/>
        <item x="4084"/>
        <item x="471"/>
        <item x="6285"/>
        <item x="467"/>
        <item x="6289"/>
        <item x="6265"/>
        <item x="1137"/>
        <item x="6286"/>
        <item x="6301"/>
        <item x="6318"/>
        <item x="476"/>
        <item x="6291"/>
        <item x="6281"/>
        <item x="6295"/>
        <item x="6310"/>
        <item x="6305"/>
        <item x="2449"/>
        <item x="2641"/>
        <item x="6290"/>
        <item x="6299"/>
        <item x="7621"/>
        <item x="6292"/>
        <item x="6303"/>
        <item x="4091"/>
        <item x="1153"/>
        <item x="473"/>
        <item x="7622"/>
        <item x="2878"/>
        <item x="2631"/>
        <item x="8513"/>
        <item x="6296"/>
        <item x="479"/>
        <item x="4080"/>
        <item x="8149"/>
        <item x="735"/>
        <item x="4892"/>
        <item x="4299"/>
        <item x="5488"/>
        <item x="4093"/>
        <item x="4893"/>
        <item x="6312"/>
        <item x="4057"/>
        <item x="2643"/>
        <item x="2332"/>
        <item x="7685"/>
        <item x="447"/>
        <item x="722"/>
        <item x="452"/>
        <item x="1159"/>
        <item x="7493"/>
        <item x="2642"/>
        <item x="5471"/>
        <item x="487"/>
        <item x="7623"/>
        <item x="6298"/>
        <item x="6267"/>
        <item x="6315"/>
        <item x="3"/>
        <item x="302"/>
        <item x="5994"/>
        <item x="3187"/>
        <item x="8058"/>
        <item x="2743"/>
        <item x="841"/>
        <item x="5996"/>
        <item x="6283"/>
        <item x="7490"/>
        <item x="3210"/>
        <item x="4089"/>
        <item x="6282"/>
        <item x="6300"/>
        <item x="746"/>
        <item x="5988"/>
        <item x="743"/>
        <item x="6007"/>
        <item x="6128"/>
        <item x="4531"/>
        <item x="488"/>
        <item x="7466"/>
        <item x="3065"/>
        <item x="6186"/>
        <item x="4050"/>
        <item x="748"/>
        <item x="6304"/>
        <item x="6193"/>
        <item x="56"/>
        <item x="5974"/>
        <item x="738"/>
        <item x="8643"/>
        <item x="2333"/>
        <item x="6114"/>
        <item x="4088"/>
        <item x="6309"/>
        <item x="6211"/>
        <item x="2841"/>
        <item x="7676"/>
        <item x="6321"/>
        <item x="7477"/>
        <item x="7677"/>
        <item x="6012"/>
        <item x="6273"/>
        <item x="736"/>
        <item x="190"/>
        <item x="6317"/>
        <item x="6101"/>
        <item x="6237"/>
        <item x="8084"/>
        <item x="187"/>
        <item x="3039"/>
        <item x="834"/>
        <item x="8625"/>
        <item x="6279"/>
        <item x="4868"/>
        <item x="4069"/>
        <item x="8085"/>
        <item x="2627"/>
        <item x="501"/>
        <item x="7482"/>
        <item x="2634"/>
        <item x="443"/>
        <item x="7488"/>
        <item x="6323"/>
        <item x="851"/>
        <item x="502"/>
        <item x="6322"/>
        <item x="4918"/>
        <item x="6208"/>
        <item x="3189"/>
        <item x="6138"/>
        <item x="1169"/>
        <item x="8514"/>
        <item x="8144"/>
        <item x="6261"/>
        <item x="6248"/>
        <item x="4913"/>
        <item x="835"/>
        <item x="6226"/>
        <item x="6256"/>
        <item x="6126"/>
        <item x="747"/>
        <item x="6302"/>
        <item x="6278"/>
        <item x="6253"/>
        <item x="3128"/>
        <item x="7972"/>
        <item x="7690"/>
        <item x="8014"/>
        <item x="3120"/>
        <item x="6320"/>
        <item x="5421"/>
        <item x="5139"/>
        <item x="303"/>
        <item x="2805"/>
        <item x="6324"/>
        <item x="7432"/>
        <item x="4078"/>
        <item x="728"/>
        <item x="1393"/>
        <item x="3154"/>
        <item x="3928"/>
        <item x="7660"/>
        <item x="3037"/>
        <item x="6034"/>
        <item x="2613"/>
        <item x="6068"/>
        <item x="6222"/>
        <item x="1469"/>
        <item x="1468"/>
        <item x="4097"/>
        <item x="3114"/>
        <item x="4096"/>
        <item x="4819"/>
        <item x="8511"/>
        <item x="726"/>
        <item x="166"/>
        <item x="5441"/>
        <item x="6168"/>
        <item x="6327"/>
        <item x="2"/>
        <item x="6284"/>
        <item x="6082"/>
        <item x="6262"/>
        <item x="6117"/>
        <item x="6144"/>
        <item x="6326"/>
        <item x="185"/>
        <item x="4051"/>
        <item x="6293"/>
        <item x="6335"/>
        <item x="2633"/>
        <item x="6221"/>
        <item x="5987"/>
        <item x="4905"/>
        <item x="463"/>
        <item x="6122"/>
        <item x="6332"/>
        <item x="4851"/>
        <item x="3231"/>
        <item x="1627"/>
        <item x="6316"/>
        <item x="4599"/>
        <item x="6076"/>
        <item x="6346"/>
        <item x="6142"/>
        <item x="2752"/>
        <item x="4392"/>
        <item x="6330"/>
        <item x="6045"/>
        <item x="7485"/>
        <item x="6331"/>
        <item x="6333"/>
        <item x="6338"/>
        <item x="8509"/>
        <item x="2845"/>
        <item x="4912"/>
        <item x="1614"/>
        <item x="514"/>
        <item x="6344"/>
        <item x="6263"/>
        <item x="1187"/>
        <item x="6225"/>
        <item x="6351"/>
        <item x="8542"/>
        <item x="193"/>
        <item x="2882"/>
        <item x="1124"/>
        <item x="3924"/>
        <item x="723"/>
        <item x="3236"/>
        <item x="1114"/>
        <item x="3239"/>
        <item x="6353"/>
        <item x="7679"/>
        <item x="6162"/>
        <item x="6019"/>
        <item x="2975"/>
        <item x="6084"/>
        <item x="6355"/>
        <item x="8626"/>
        <item x="6366"/>
        <item x="6345"/>
        <item x="4903"/>
        <item x="3241"/>
        <item x="6223"/>
        <item x="734"/>
        <item x="1164"/>
        <item x="6350"/>
        <item x="7973"/>
        <item x="6340"/>
        <item x="507"/>
        <item x="6098"/>
        <item x="6368"/>
        <item x="6354"/>
        <item x="5465"/>
        <item x="1160"/>
        <item x="6362"/>
        <item x="6359"/>
        <item x="2755"/>
        <item x="1485"/>
        <item x="6137"/>
        <item x="3267"/>
        <item x="7421"/>
        <item x="8162"/>
        <item x="513"/>
        <item x="3272"/>
        <item x="3291"/>
        <item x="6099"/>
        <item x="1166"/>
        <item x="3275"/>
        <item x="874"/>
        <item x="2757"/>
        <item x="6361"/>
        <item x="749"/>
        <item x="2626"/>
        <item x="6249"/>
        <item x="856"/>
        <item x="3277"/>
        <item x="8452"/>
        <item x="1591"/>
        <item x="5495"/>
        <item x="3283"/>
        <item x="6254"/>
        <item x="2605"/>
        <item x="6288"/>
        <item x="8159"/>
        <item x="6207"/>
        <item x="6363"/>
        <item x="4055"/>
        <item x="3240"/>
        <item x="3247"/>
        <item x="5975"/>
        <item x="878"/>
        <item x="7475"/>
        <item x="6313"/>
        <item x="876"/>
        <item x="3286"/>
        <item x="2266"/>
        <item x="4034"/>
        <item x="731"/>
        <item x="3266"/>
        <item x="6306"/>
        <item x="3290"/>
        <item x="6357"/>
        <item x="8160"/>
        <item x="8541"/>
        <item x="3265"/>
        <item x="4"/>
        <item x="4100"/>
        <item x="3269"/>
        <item x="4604"/>
        <item x="3289"/>
        <item x="7246"/>
        <item x="4103"/>
        <item x="6339"/>
        <item x="3256"/>
        <item x="5968"/>
        <item x="496"/>
        <item x="4107"/>
        <item x="4066"/>
        <item x="3258"/>
        <item x="6337"/>
        <item x="2746"/>
        <item x="3280"/>
        <item x="8553"/>
        <item x="2840"/>
        <item x="2965"/>
        <item x="5472"/>
        <item x="431"/>
        <item x="7247"/>
        <item x="6358"/>
        <item x="4933"/>
        <item x="3263"/>
        <item x="3255"/>
        <item x="198"/>
        <item x="8015"/>
        <item x="6272"/>
        <item x="3270"/>
        <item x="4608"/>
        <item x="8157"/>
        <item x="5501"/>
        <item x="6294"/>
        <item x="3259"/>
        <item x="6036"/>
        <item x="829"/>
        <item x="6374"/>
        <item x="6360"/>
        <item x="6280"/>
        <item x="3268"/>
        <item x="3264"/>
        <item x="7459"/>
        <item x="5138"/>
        <item x="4825"/>
        <item x="6379"/>
        <item x="6229"/>
        <item x="7495"/>
        <item x="3244"/>
        <item x="750"/>
        <item x="8133"/>
        <item x="3249"/>
        <item x="7389"/>
        <item x="6314"/>
        <item x="4613"/>
        <item x="1189"/>
        <item x="1598"/>
        <item x="5137"/>
        <item x="6375"/>
        <item x="6385"/>
        <item x="6373"/>
        <item x="4837"/>
        <item x="3243"/>
        <item x="5489"/>
        <item x="3018"/>
        <item x="445"/>
        <item x="2749"/>
        <item x="525"/>
        <item x="3293"/>
        <item x="6377"/>
        <item x="725"/>
        <item x="4068"/>
        <item x="7248"/>
        <item x="2268"/>
        <item x="8088"/>
        <item x="3281"/>
        <item x="6356"/>
        <item x="6108"/>
        <item x="465"/>
        <item x="5469"/>
        <item x="7265"/>
        <item x="4849"/>
        <item x="4104"/>
        <item x="8165"/>
        <item x="6399"/>
        <item x="732"/>
        <item x="5474"/>
        <item x="4539"/>
        <item x="0"/>
        <item x="6352"/>
        <item x="737"/>
        <item x="7975"/>
        <item x="6053"/>
        <item x="4880"/>
        <item x="6408"/>
        <item x="4900"/>
        <item x="6392"/>
        <item x="7483"/>
        <item x="3242"/>
        <item x="4105"/>
        <item x="8515"/>
        <item x="6389"/>
        <item x="6369"/>
        <item x="2748"/>
        <item x="4295"/>
        <item x="7484"/>
        <item x="1116"/>
        <item x="8092"/>
        <item x="4860"/>
        <item x="5437"/>
        <item x="6396"/>
        <item x="2837"/>
        <item x="4782"/>
        <item x="1400"/>
        <item x="7260"/>
        <item x="6381"/>
        <item x="6409"/>
        <item x="7422"/>
        <item x="5925"/>
        <item x="6270"/>
        <item x="6367"/>
        <item x="1371"/>
        <item x="489"/>
        <item x="6347"/>
        <item x="4101"/>
        <item x="4822"/>
        <item x="4102"/>
        <item x="6401"/>
        <item x="3295"/>
        <item x="7424"/>
        <item x="3207"/>
        <item x="6370"/>
        <item x="4054"/>
        <item x="7655"/>
        <item x="512"/>
        <item x="524"/>
        <item x="6342"/>
        <item x="7970"/>
        <item x="7444"/>
        <item x="3278"/>
        <item x="5459"/>
        <item x="2750"/>
        <item x="6395"/>
        <item x="5502"/>
        <item x="4114"/>
        <item x="8524"/>
        <item x="526"/>
        <item x="3292"/>
        <item x="2967"/>
        <item x="4790"/>
        <item x="6141"/>
        <item x="3121"/>
        <item x="8080"/>
        <item x="4099"/>
        <item x="7253"/>
        <item x="8177"/>
        <item x="6106"/>
        <item x="852"/>
        <item x="6393"/>
        <item x="4927"/>
        <item x="497"/>
        <item x="6402"/>
        <item x="7737"/>
        <item x="7"/>
        <item x="6404"/>
        <item x="7680"/>
        <item x="6413"/>
        <item x="3174"/>
        <item x="6400"/>
        <item x="4118"/>
        <item x="6218"/>
        <item x="6143"/>
        <item x="6376"/>
        <item x="6079"/>
        <item x="7263"/>
        <item x="6104"/>
        <item x="4115"/>
        <item x="477"/>
        <item x="199"/>
        <item x="4525"/>
        <item x="8434"/>
        <item x="6383"/>
        <item x="2415"/>
        <item x="6152"/>
        <item x="4124"/>
        <item x="4125"/>
        <item x="4126"/>
        <item x="4113"/>
        <item x="4120"/>
        <item x="6024"/>
        <item x="4776"/>
        <item x="6365"/>
        <item x="4116"/>
        <item x="4839"/>
        <item x="1594"/>
        <item x="474"/>
        <item x="460"/>
        <item x="150"/>
        <item x="8171"/>
        <item x="6252"/>
        <item x="6364"/>
        <item x="3294"/>
        <item x="4526"/>
        <item x="7494"/>
        <item x="521"/>
        <item x="6380"/>
        <item x="4127"/>
        <item x="2323"/>
        <item x="4106"/>
        <item x="5412"/>
        <item x="761"/>
        <item x="7185"/>
        <item x="5497"/>
        <item x="4853"/>
        <item x="484"/>
        <item x="7671"/>
        <item x="8172"/>
        <item x="3307"/>
        <item x="4056"/>
        <item x="6196"/>
        <item x="7426"/>
        <item x="2969"/>
        <item x="1440"/>
        <item x="7440"/>
        <item x="7184"/>
        <item x="4123"/>
        <item x="50"/>
        <item x="4122"/>
        <item x="7945"/>
        <item x="475"/>
        <item x="8689"/>
        <item x="9"/>
        <item x="8179"/>
        <item x="1592"/>
        <item x="3279"/>
        <item x="3306"/>
        <item x="6406"/>
        <item x="523"/>
        <item x="7251"/>
        <item x="8161"/>
        <item x="8182"/>
        <item x="8180"/>
        <item x="4882"/>
        <item x="5507"/>
        <item x="3253"/>
        <item x="4117"/>
        <item x="1573"/>
        <item x="6257"/>
        <item x="6412"/>
        <item x="7497"/>
        <item x="8181"/>
        <item x="5976"/>
        <item x="4609"/>
        <item x="7464"/>
        <item x="1616"/>
        <item x="6387"/>
        <item x="3316"/>
        <item x="837"/>
        <item x="3309"/>
        <item x="4920"/>
        <item x="4108"/>
        <item x="4048"/>
        <item x="1145"/>
        <item x="2574"/>
        <item x="7186"/>
        <item x="3323"/>
        <item x="8158"/>
        <item x="3322"/>
        <item x="3313"/>
        <item x="4395"/>
        <item x="7496"/>
        <item x="6390"/>
        <item x="4130"/>
        <item x="7499"/>
        <item x="486"/>
        <item x="6269"/>
        <item x="4854"/>
        <item x="4789"/>
        <item x="6219"/>
        <item x="6217"/>
        <item x="7445"/>
        <item x="3157"/>
        <item x="6246"/>
        <item x="3183"/>
        <item x="5152"/>
        <item x="4112"/>
        <item x="8685"/>
        <item x="8170"/>
        <item x="3288"/>
        <item x="3163"/>
        <item x="3246"/>
        <item x="3326"/>
        <item x="3009"/>
        <item x="6372"/>
        <item x="4869"/>
        <item x="2434"/>
        <item x="3068"/>
        <item x="762"/>
        <item x="3308"/>
        <item x="6268"/>
        <item x="5130"/>
        <item x="7498"/>
        <item x="3216"/>
        <item x="893"/>
        <item x="8584"/>
        <item x="7502"/>
        <item x="892"/>
        <item x="4620"/>
        <item x="3138"/>
        <item x="7264"/>
        <item x="3942"/>
        <item x="5494"/>
        <item x="3181"/>
        <item x="4830"/>
        <item x="7187"/>
        <item x="5954"/>
        <item x="7666"/>
        <item x="6232"/>
        <item x="5500"/>
        <item x="889"/>
        <item x="1186"/>
        <item x="74"/>
        <item x="890"/>
        <item x="7501"/>
        <item x="7509"/>
        <item x="7511"/>
        <item x="2665"/>
        <item x="3317"/>
        <item x="8173"/>
        <item x="3940"/>
        <item x="6182"/>
        <item x="3276"/>
        <item x="4121"/>
        <item x="7250"/>
        <item x="522"/>
        <item x="6416"/>
        <item x="7446"/>
        <item x="6421"/>
        <item x="810"/>
        <item x="6264"/>
        <item x="6157"/>
        <item x="2848"/>
        <item x="1122"/>
        <item x="1158"/>
        <item x="4111"/>
        <item x="6426"/>
        <item x="3165"/>
        <item x="733"/>
        <item x="491"/>
        <item x="6423"/>
        <item x="3296"/>
        <item x="6427"/>
        <item x="8533"/>
        <item x="3271"/>
        <item x="3282"/>
        <item x="6431"/>
        <item x="6418"/>
        <item x="2254"/>
        <item x="4129"/>
        <item x="3252"/>
        <item x="3030"/>
        <item x="6429"/>
        <item x="7629"/>
        <item x="1375"/>
        <item x="7273"/>
        <item x="2352"/>
        <item x="3092"/>
        <item x="66"/>
        <item x="8586"/>
        <item x="7500"/>
        <item x="6435"/>
        <item x="4109"/>
        <item x="5967"/>
        <item x="4318"/>
        <item x="6439"/>
        <item x="2739"/>
        <item x="8184"/>
        <item x="729"/>
        <item x="3301"/>
        <item x="6325"/>
        <item x="2879"/>
        <item x="6430"/>
        <item x="6307"/>
        <item x="3298"/>
        <item x="4836"/>
        <item x="3330"/>
        <item x="6382"/>
        <item x="6411"/>
        <item x="3331"/>
        <item x="7507"/>
        <item x="3911"/>
        <item x="3223"/>
        <item x="1192"/>
        <item x="3329"/>
        <item x="3285"/>
        <item x="6436"/>
        <item x="8183"/>
        <item x="8077"/>
        <item x="6441"/>
        <item x="6455"/>
        <item x="5164"/>
        <item x="6452"/>
        <item x="3169"/>
        <item x="534"/>
        <item x="498"/>
        <item x="7756"/>
        <item x="785"/>
        <item x="7977"/>
        <item x="8091"/>
        <item x="5454"/>
        <item x="6443"/>
        <item x="3335"/>
        <item x="3332"/>
        <item x="6336"/>
        <item x="493"/>
        <item x="8650"/>
        <item x="6422"/>
        <item x="2446"/>
        <item x="4098"/>
        <item x="7258"/>
        <item x="1146"/>
        <item x="209"/>
        <item x="8156"/>
        <item x="6371"/>
        <item x="891"/>
        <item x="7513"/>
        <item x="7473"/>
        <item x="3337"/>
        <item x="7978"/>
        <item x="4430"/>
        <item x="5920"/>
        <item x="898"/>
        <item x="4845"/>
        <item x="6276"/>
        <item x="6456"/>
        <item x="2880"/>
        <item x="3300"/>
        <item x="8018"/>
        <item x="6449"/>
        <item x="1776"/>
        <item x="6410"/>
        <item x="3338"/>
        <item x="3080"/>
        <item x="8019"/>
        <item x="7510"/>
        <item x="899"/>
        <item x="896"/>
        <item x="6417"/>
        <item x="751"/>
        <item x="4140"/>
        <item x="4947"/>
        <item x="6457"/>
        <item x="4956"/>
        <item x="6461"/>
        <item x="4954"/>
        <item x="1788"/>
        <item x="7259"/>
        <item x="3343"/>
        <item x="4958"/>
        <item x="4946"/>
        <item x="500"/>
        <item x="5484"/>
        <item x="897"/>
        <item x="6444"/>
        <item x="3038"/>
        <item x="434"/>
        <item x="4957"/>
        <item x="3339"/>
        <item x="1787"/>
        <item x="3341"/>
        <item x="5506"/>
        <item x="895"/>
        <item x="4155"/>
        <item x="3304"/>
        <item x="905"/>
        <item x="4148"/>
        <item x="4144"/>
        <item x="4942"/>
        <item x="7188"/>
        <item x="7722"/>
        <item x="77"/>
        <item x="4939"/>
        <item x="8628"/>
        <item x="492"/>
        <item x="3262"/>
        <item x="904"/>
        <item x="7503"/>
        <item x="532"/>
        <item x="7505"/>
        <item x="6468"/>
        <item x="6470"/>
        <item x="4133"/>
        <item x="3941"/>
        <item x="4134"/>
        <item x="4943"/>
        <item x="5513"/>
        <item x="5172"/>
        <item x="2870"/>
        <item x="4138"/>
        <item x="6479"/>
        <item x="4953"/>
        <item x="2876"/>
        <item x="6476"/>
        <item x="4147"/>
        <item x="6477"/>
        <item x="7716"/>
        <item x="6463"/>
        <item x="5434"/>
        <item x="4398"/>
        <item x="868"/>
        <item x="6378"/>
        <item x="6465"/>
        <item x="5178"/>
        <item x="6453"/>
        <item x="4137"/>
        <item x="7512"/>
        <item x="6472"/>
        <item x="7723"/>
        <item x="4132"/>
        <item x="8652"/>
        <item x="6478"/>
        <item x="4157"/>
        <item x="6480"/>
        <item x="8017"/>
        <item x="4320"/>
        <item x="541"/>
        <item x="2327"/>
        <item x="4139"/>
        <item x="4136"/>
        <item x="752"/>
        <item x="7254"/>
        <item x="6454"/>
        <item x="4633"/>
        <item x="4156"/>
        <item x="5498"/>
        <item x="7462"/>
        <item x="1161"/>
        <item x="4142"/>
        <item x="4152"/>
        <item x="8021"/>
        <item x="5516"/>
        <item x="3766"/>
        <item x="3761"/>
        <item x="4959"/>
        <item x="3245"/>
        <item x="883"/>
        <item x="6467"/>
        <item x="1215"/>
        <item x="6386"/>
        <item x="4141"/>
        <item x="546"/>
        <item x="1216"/>
        <item x="6474"/>
        <item x="4944"/>
        <item x="4906"/>
        <item x="547"/>
        <item x="1816"/>
        <item x="6462"/>
        <item x="4396"/>
        <item x="5526"/>
        <item x="5512"/>
        <item x="6451"/>
        <item x="2447"/>
        <item x="908"/>
        <item x="548"/>
        <item x="6433"/>
        <item x="6485"/>
        <item x="4154"/>
        <item x="3260"/>
        <item x="5528"/>
        <item x="3356"/>
        <item x="6494"/>
        <item x="1425"/>
        <item x="6428"/>
        <item x="3357"/>
        <item x="4925"/>
        <item x="4131"/>
        <item x="6214"/>
        <item x="4434"/>
        <item x="6259"/>
        <item x="4135"/>
        <item x="2420"/>
        <item x="3348"/>
        <item x="5530"/>
        <item x="909"/>
        <item x="4783"/>
        <item x="5144"/>
        <item x="5529"/>
        <item x="741"/>
        <item x="3352"/>
        <item x="5972"/>
        <item x="6489"/>
        <item x="4824"/>
        <item x="4287"/>
        <item x="1196"/>
        <item x="5527"/>
        <item x="6500"/>
        <item x="3003"/>
        <item x="3366"/>
        <item x="6499"/>
        <item x="1167"/>
        <item x="4618"/>
        <item x="3358"/>
        <item x="7277"/>
        <item x="78"/>
        <item x="910"/>
        <item x="3359"/>
        <item x="8196"/>
        <item x="7193"/>
        <item x="5483"/>
        <item x="4941"/>
        <item x="867"/>
        <item x="8575"/>
        <item x="7191"/>
        <item x="7192"/>
        <item x="3305"/>
        <item x="6397"/>
        <item x="6482"/>
        <item x="3273"/>
        <item x="8651"/>
        <item x="1428"/>
        <item x="5538"/>
        <item x="1081"/>
        <item x="3175"/>
        <item x="6394"/>
        <item x="8197"/>
        <item x="7727"/>
        <item x="4293"/>
        <item x="4847"/>
        <item x="4896"/>
        <item x="5531"/>
        <item x="4150"/>
        <item x="5534"/>
        <item x="7195"/>
        <item x="7763"/>
        <item x="6432"/>
        <item x="4826"/>
        <item x="5533"/>
        <item x="8022"/>
        <item x="5509"/>
        <item x="3058"/>
        <item x="8198"/>
        <item x="4968"/>
        <item x="8199"/>
        <item x="3376"/>
        <item x="5496"/>
        <item x="3914"/>
        <item x="4159"/>
        <item x="8024"/>
        <item x="831"/>
        <item x="4173"/>
        <item x="3825"/>
        <item x="3795"/>
        <item x="7194"/>
        <item x="8208"/>
        <item x="7518"/>
        <item x="4399"/>
        <item x="6481"/>
        <item x="3379"/>
        <item x="3784"/>
        <item x="4800"/>
        <item x="5961"/>
        <item x="8210"/>
        <item x="3188"/>
        <item x="8200"/>
        <item x="879"/>
        <item x="7197"/>
        <item x="71"/>
        <item x="6506"/>
        <item x="6503"/>
        <item x="3385"/>
        <item x="3375"/>
        <item x="884"/>
        <item x="6497"/>
        <item x="6445"/>
        <item x="907"/>
        <item x="4842"/>
        <item x="6384"/>
        <item x="8592"/>
        <item x="3938"/>
        <item x="6460"/>
        <item x="8206"/>
        <item x="5186"/>
        <item x="555"/>
        <item x="6311"/>
        <item x="4841"/>
        <item x="3779"/>
        <item x="4952"/>
        <item x="2330"/>
        <item x="1188"/>
        <item x="3372"/>
        <item x="8632"/>
        <item x="5159"/>
        <item x="4322"/>
        <item x="6448"/>
        <item x="3993"/>
        <item x="10"/>
        <item x="914"/>
        <item x="5439"/>
        <item x="8186"/>
        <item x="4175"/>
        <item x="742"/>
        <item x="5541"/>
        <item x="8544"/>
        <item x="4143"/>
        <item x="6440"/>
        <item x="2742"/>
        <item x="3821"/>
        <item x="2758"/>
        <item x="5485"/>
        <item x="3767"/>
        <item x="6483"/>
        <item x="5490"/>
        <item x="7481"/>
        <item x="6167"/>
        <item x="6508"/>
        <item x="3261"/>
        <item x="6227"/>
        <item x="3857"/>
        <item x="2888"/>
        <item x="8201"/>
        <item x="2859"/>
        <item x="5543"/>
        <item x="7967"/>
        <item x="4170"/>
        <item x="6341"/>
        <item x="6502"/>
        <item x="1220"/>
        <item x="2738"/>
        <item x="5520"/>
        <item x="7730"/>
        <item x="5436"/>
        <item x="2862"/>
        <item x="3136"/>
        <item x="8585"/>
        <item x="4171"/>
        <item x="7306"/>
        <item x="4146"/>
        <item x="6466"/>
        <item x="6504"/>
        <item x="4940"/>
        <item x="2400"/>
        <item x="845"/>
        <item x="7520"/>
        <item x="3390"/>
        <item x="8070"/>
        <item x="7504"/>
        <item x="3363"/>
        <item x="7669"/>
        <item x="2881"/>
        <item x="3387"/>
        <item x="7299"/>
        <item x="6512"/>
        <item x="8023"/>
        <item x="7300"/>
        <item x="307"/>
        <item x="4153"/>
        <item x="7731"/>
        <item x="4975"/>
        <item x="3925"/>
        <item x="4174"/>
        <item x="8078"/>
        <item x="7252"/>
        <item x="1235"/>
        <item x="8602"/>
        <item x="5431"/>
        <item x="6521"/>
        <item x="6490"/>
        <item x="4612"/>
        <item x="6464"/>
        <item x="3274"/>
        <item x="6111"/>
        <item x="2632"/>
        <item x="8690"/>
        <item x="6488"/>
        <item x="6233"/>
        <item x="6275"/>
        <item x="4401"/>
        <item x="6255"/>
        <item x="4627"/>
        <item x="5487"/>
        <item x="1107"/>
        <item x="6447"/>
        <item x="827"/>
        <item x="7284"/>
        <item x="8657"/>
        <item x="508"/>
        <item x="6513"/>
        <item x="3388"/>
        <item x="4151"/>
        <item x="8185"/>
        <item x="4164"/>
        <item x="6491"/>
        <item x="6175"/>
        <item x="528"/>
        <item x="8026"/>
        <item x="6487"/>
        <item x="6486"/>
        <item x="6528"/>
        <item x="4176"/>
        <item x="4158"/>
        <item x="3354"/>
        <item x="1151"/>
        <item x="6437"/>
        <item x="4397"/>
        <item x="3130"/>
        <item x="3934"/>
        <item x="2271"/>
        <item x="6515"/>
        <item x="6205"/>
        <item x="5491"/>
        <item x="6166"/>
        <item x="8134"/>
        <item x="8551"/>
        <item x="3944"/>
        <item x="4160"/>
        <item x="516"/>
        <item x="5473"/>
        <item x="4327"/>
        <item x="3344"/>
        <item x="6010"/>
        <item x="8543"/>
        <item x="4163"/>
        <item x="6526"/>
        <item x="5175"/>
        <item x="5545"/>
        <item x="1190"/>
        <item x="6517"/>
        <item x="4595"/>
        <item x="4169"/>
        <item x="156"/>
        <item x="6458"/>
        <item x="4328"/>
        <item x="4323"/>
        <item x="6530"/>
        <item x="2272"/>
        <item x="8127"/>
        <item x="3367"/>
        <item x="4961"/>
        <item x="4172"/>
        <item x="8579"/>
        <item x="4443"/>
        <item x="4330"/>
        <item x="3299"/>
        <item x="2667"/>
        <item x="8195"/>
        <item x="5486"/>
        <item x="1144"/>
        <item x="7276"/>
        <item x="6434"/>
        <item x="4165"/>
        <item x="3321"/>
        <item x="6532"/>
        <item x="4149"/>
        <item x="7721"/>
        <item x="3374"/>
        <item x="7268"/>
        <item x="2676"/>
        <item x="7764"/>
        <item x="6115"/>
        <item x="7521"/>
        <item x="7310"/>
        <item x="8556"/>
        <item x="7312"/>
        <item x="4602"/>
        <item x="2830"/>
        <item x="5504"/>
        <item x="2678"/>
        <item x="4329"/>
        <item x="8607"/>
        <item x="3312"/>
        <item x="3946"/>
        <item x="5521"/>
        <item x="8025"/>
        <item x="4305"/>
        <item x="4976"/>
        <item x="1862"/>
        <item x="7396"/>
        <item x="6308"/>
        <item x="7516"/>
        <item x="565"/>
        <item x="6523"/>
        <item x="6496"/>
        <item x="464"/>
        <item x="3347"/>
        <item x="4444"/>
        <item x="8456"/>
        <item x="4308"/>
        <item x="6534"/>
        <item x="1574"/>
        <item x="6514"/>
        <item x="3340"/>
        <item x="2357"/>
        <item x="4931"/>
        <item x="1195"/>
        <item x="6533"/>
        <item x="542"/>
        <item x="7979"/>
        <item x="4162"/>
        <item x="7297"/>
        <item x="7968"/>
        <item x="6537"/>
        <item x="6509"/>
        <item x="8565"/>
        <item x="6343"/>
        <item x="6215"/>
        <item x="8167"/>
        <item x="5551"/>
        <item x="207"/>
        <item x="504"/>
        <item x="3382"/>
        <item x="913"/>
        <item x="8648"/>
        <item x="562"/>
        <item x="8207"/>
        <item x="3190"/>
        <item x="8647"/>
        <item x="5184"/>
        <item x="4325"/>
        <item x="8030"/>
        <item x="1113"/>
        <item x="1593"/>
        <item x="4391"/>
        <item x="6017"/>
        <item x="1863"/>
        <item x="8581"/>
        <item x="5511"/>
        <item x="4878"/>
        <item x="821"/>
        <item x="4303"/>
        <item x="519"/>
        <item x="6529"/>
        <item x="3069"/>
        <item x="8063"/>
        <item x="321"/>
        <item x="182"/>
        <item x="4161"/>
        <item x="8572"/>
        <item x="6536"/>
        <item x="8598"/>
        <item x="3386"/>
        <item x="5508"/>
        <item x="8028"/>
        <item x="1811"/>
        <item x="7296"/>
        <item x="1846"/>
        <item x="566"/>
        <item x="1147"/>
        <item x="4316"/>
        <item x="7941"/>
        <item x="3232"/>
        <item x="6524"/>
        <item x="4319"/>
        <item x="8571"/>
        <item x="68"/>
        <item x="6539"/>
        <item x="8649"/>
        <item x="8032"/>
        <item x="8031"/>
        <item x="7519"/>
        <item x="4326"/>
        <item x="6475"/>
        <item x="324"/>
        <item x="4119"/>
        <item x="3319"/>
        <item x="6042"/>
        <item x="4884"/>
        <item x="6541"/>
        <item x="559"/>
        <item x="8562"/>
        <item x="7317"/>
        <item x="7966"/>
        <item x="3350"/>
        <item x="4859"/>
        <item x="8457"/>
        <item x="5169"/>
        <item x="3362"/>
        <item x="3389"/>
        <item x="3248"/>
        <item x="1086"/>
        <item x="563"/>
        <item x="7325"/>
        <item x="6540"/>
        <item x="5510"/>
        <item x="4302"/>
        <item x="6334"/>
        <item x="6535"/>
        <item x="3383"/>
        <item x="6420"/>
        <item x="8604"/>
        <item x="1823"/>
        <item x="550"/>
        <item x="517"/>
        <item x="6522"/>
        <item x="7320"/>
        <item x="8545"/>
        <item x="4967"/>
        <item x="5160"/>
        <item x="5132"/>
        <item x="8687"/>
        <item x="6547"/>
        <item x="4400"/>
        <item x="888"/>
        <item x="7323"/>
        <item x="4445"/>
        <item x="553"/>
        <item x="6271"/>
        <item x="5542"/>
        <item x="7348"/>
        <item x="6542"/>
        <item x="8591"/>
        <item x="4431"/>
        <item x="574"/>
        <item x="8451"/>
        <item x="8214"/>
        <item x="3217"/>
        <item x="8033"/>
        <item x="5492"/>
        <item x="1085"/>
        <item x="4848"/>
        <item x="576"/>
        <item x="8432"/>
        <item x="8536"/>
        <item x="55"/>
        <item x="7343"/>
        <item x="575"/>
        <item x="7964"/>
        <item x="4317"/>
        <item x="2278"/>
        <item x="805"/>
        <item x="5977"/>
        <item x="3110"/>
        <item x="6405"/>
        <item x="6438"/>
        <item x="8217"/>
        <item x="6544"/>
        <item x="121"/>
        <item x="8213"/>
        <item x="3251"/>
        <item x="1199"/>
        <item x="568"/>
        <item x="5467"/>
        <item x="325"/>
        <item x="4168"/>
        <item x="6484"/>
        <item x="6548"/>
        <item x="577"/>
        <item x="4301"/>
        <item x="567"/>
        <item x="560"/>
        <item x="6551"/>
        <item x="7508"/>
        <item x="8075"/>
        <item x="2660"/>
        <item x="4306"/>
        <item x="7285"/>
        <item x="4872"/>
        <item x="6550"/>
        <item x="2431"/>
        <item x="544"/>
        <item x="7336"/>
        <item x="6545"/>
        <item x="3021"/>
        <item x="4324"/>
        <item x="7729"/>
        <item x="3324"/>
        <item x="494"/>
        <item x="8459"/>
        <item x="5433"/>
        <item x="6511"/>
        <item x="328"/>
        <item x="7322"/>
        <item x="4873"/>
        <item x="6414"/>
        <item x="4950"/>
        <item x="5161"/>
        <item x="8622"/>
        <item x="8219"/>
        <item x="578"/>
        <item x="8220"/>
        <item x="1869"/>
        <item x="4630"/>
        <item x="6442"/>
        <item x="6039"/>
        <item x="1796"/>
        <item x="7344"/>
        <item x="4167"/>
        <item x="2994"/>
        <item x="571"/>
        <item x="4145"/>
        <item x="539"/>
        <item x="4304"/>
        <item x="2247"/>
        <item x="557"/>
        <item x="7506"/>
        <item x="155"/>
        <item x="4321"/>
        <item x="8089"/>
        <item x="2759"/>
        <item x="6553"/>
        <item x="8222"/>
        <item x="5450"/>
        <item x="8656"/>
        <item x="587"/>
        <item x="6495"/>
        <item x="7338"/>
        <item x="8610"/>
        <item x="3398"/>
        <item x="6516"/>
        <item x="4555"/>
        <item x="8686"/>
        <item x="4804"/>
        <item x="7753"/>
        <item x="2831"/>
        <item x="7713"/>
        <item x="1872"/>
        <item x="2250"/>
        <item x="2803"/>
        <item x="65"/>
        <item x="8223"/>
        <item x="5523"/>
        <item x="8221"/>
        <item x="6554"/>
        <item x="833"/>
        <item x="449"/>
        <item x="385"/>
        <item x="5518"/>
        <item x="6388"/>
        <item x="3408"/>
        <item x="3403"/>
        <item x="583"/>
        <item x="4436"/>
        <item x="327"/>
        <item x="6549"/>
        <item x="7517"/>
        <item x="329"/>
        <item x="5515"/>
        <item x="4911"/>
        <item x="6009"/>
        <item x="3393"/>
        <item x="877"/>
        <item x="3407"/>
        <item x="4166"/>
        <item x="8595"/>
        <item x="1777"/>
        <item x="1636"/>
        <item x="1381"/>
        <item x="8225"/>
        <item x="6556"/>
        <item x="8224"/>
        <item x="4438"/>
        <item x="7969"/>
        <item x="8227"/>
        <item x="1191"/>
        <item x="6557"/>
        <item x="588"/>
        <item x="1217"/>
        <item x="6520"/>
        <item x="8226"/>
        <item x="3411"/>
        <item x="2324"/>
        <item x="3392"/>
        <item x="3401"/>
        <item x="1168"/>
        <item x="482"/>
        <item x="7670"/>
        <item x="1218"/>
        <item x="3412"/>
        <item x="7271"/>
        <item x="3405"/>
        <item x="5398"/>
        <item x="572"/>
        <item x="1163"/>
        <item x="8559"/>
        <item x="1219"/>
        <item x="8083"/>
        <item x="7288"/>
        <item x="589"/>
        <item x="3404"/>
        <item x="1174"/>
        <item x="323"/>
        <item x="3912"/>
        <item x="7792"/>
        <item x="6510"/>
        <item x="7334"/>
        <item x="3948"/>
        <item x="1396"/>
        <item x="1513"/>
        <item x="1222"/>
        <item x="6555"/>
        <item x="6391"/>
        <item x="4300"/>
        <item x="580"/>
        <item x="6348"/>
        <item x="3915"/>
        <item x="4930"/>
        <item x="6471"/>
        <item x="2804"/>
        <item x="7470"/>
        <item x="3219"/>
        <item x="4590"/>
        <item x="1082"/>
        <item x="4393"/>
        <item x="3402"/>
        <item x="8164"/>
        <item x="8203"/>
        <item x="4309"/>
        <item x="6492"/>
        <item x="6525"/>
        <item x="8573"/>
        <item x="1223"/>
        <item x="5550"/>
        <item x="584"/>
        <item x="7274"/>
        <item x="7523"/>
        <item x="7767"/>
        <item x="3409"/>
        <item x="6558"/>
        <item x="4973"/>
        <item x="6546"/>
        <item x="7255"/>
        <item x="2873"/>
        <item x="7522"/>
        <item x="7279"/>
        <item x="816"/>
        <item x="8082"/>
        <item x="7726"/>
        <item x="1857"/>
        <item x="3394"/>
        <item x="5162"/>
        <item x="6450"/>
        <item x="6183"/>
        <item x="590"/>
        <item x="2353"/>
        <item x="3414"/>
        <item x="6501"/>
        <item x="6061"/>
        <item x="319"/>
        <item x="4978"/>
        <item x="4626"/>
        <item x="1786"/>
        <item x="1165"/>
        <item x="3005"/>
        <item x="6505"/>
        <item x="4938"/>
        <item x="4802"/>
        <item x="212"/>
        <item x="527"/>
        <item x="920"/>
        <item x="2875"/>
        <item x="3302"/>
        <item x="4288"/>
        <item x="4981"/>
        <item x="4979"/>
        <item x="586"/>
        <item x="8634"/>
        <item x="7330"/>
        <item x="7319"/>
        <item x="4440"/>
        <item x="8577"/>
        <item x="3396"/>
        <item x="4960"/>
        <item x="7281"/>
        <item x="3406"/>
        <item x="6527"/>
        <item x="4919"/>
        <item x="3395"/>
        <item x="916"/>
        <item x="3400"/>
        <item x="97"/>
        <item x="6403"/>
        <item x="915"/>
        <item x="4823"/>
        <item x="4937"/>
        <item x="4607"/>
        <item x="95"/>
        <item x="592"/>
        <item x="8603"/>
        <item x="3327"/>
        <item x="7684"/>
        <item x="4889"/>
        <item x="4983"/>
        <item x="330"/>
        <item x="216"/>
        <item x="1473"/>
        <item x="2328"/>
        <item x="4593"/>
        <item x="1472"/>
        <item x="2761"/>
        <item x="4966"/>
        <item x="6328"/>
        <item x="4441"/>
        <item x="7524"/>
        <item x="7189"/>
        <item x="1394"/>
        <item x="4644"/>
        <item x="331"/>
        <item x="564"/>
        <item x="3360"/>
        <item x="5163"/>
        <item x="730"/>
        <item x="8013"/>
        <item x="3384"/>
        <item x="8599"/>
        <item x="7190"/>
        <item x="3257"/>
        <item x="591"/>
        <item x="3056"/>
        <item x="7345"/>
        <item x="5424"/>
        <item x="7321"/>
        <item x="8568"/>
        <item x="7196"/>
        <item x="3913"/>
        <item x="7691"/>
        <item x="1570"/>
        <item x="744"/>
        <item x="3420"/>
        <item x="3421"/>
        <item x="8012"/>
        <item x="8238"/>
        <item x="505"/>
        <item x="7202"/>
        <item x="7199"/>
        <item x="8229"/>
        <item x="7198"/>
        <item x="8068"/>
        <item x="7201"/>
        <item x="7525"/>
        <item x="3399"/>
        <item x="7530"/>
        <item x="1241"/>
        <item x="3369"/>
        <item x="7526"/>
        <item x="5406"/>
        <item x="573"/>
        <item x="3423"/>
        <item x="3415"/>
        <item x="1249"/>
        <item x="3364"/>
        <item x="7203"/>
        <item x="4980"/>
        <item x="3346"/>
        <item x="4311"/>
        <item x="7529"/>
        <item x="4855"/>
        <item x="7278"/>
        <item x="923"/>
        <item x="8168"/>
        <item x="7249"/>
        <item x="7204"/>
        <item x="320"/>
        <item x="7205"/>
        <item x="538"/>
        <item x="7291"/>
        <item x="3380"/>
        <item x="4989"/>
        <item x="3254"/>
        <item x="5557"/>
        <item x="98"/>
        <item x="1198"/>
        <item x="7532"/>
        <item x="8236"/>
        <item x="7531"/>
        <item x="745"/>
        <item x="8139"/>
        <item x="7514"/>
        <item x="7760"/>
        <item x="2258"/>
        <item x="1221"/>
        <item x="924"/>
        <item x="7386"/>
        <item x="7535"/>
        <item x="8067"/>
        <item x="5157"/>
        <item x="7286"/>
        <item x="801"/>
        <item x="4598"/>
        <item x="8076"/>
        <item x="4894"/>
        <item x="7327"/>
        <item x="6022"/>
        <item x="1123"/>
        <item x="6242"/>
        <item x="4315"/>
        <item x="8079"/>
        <item x="912"/>
        <item x="6572"/>
        <item x="6560"/>
        <item x="1084"/>
        <item x="204"/>
        <item x="7324"/>
        <item x="8216"/>
        <item x="4564"/>
        <item x="6575"/>
        <item x="2358"/>
        <item x="7200"/>
        <item x="6577"/>
        <item x="5558"/>
        <item x="4307"/>
        <item x="6567"/>
        <item x="3428"/>
        <item x="5555"/>
        <item x="6185"/>
        <item x="495"/>
        <item x="545"/>
        <item x="2334"/>
        <item x="8237"/>
        <item x="75"/>
        <item x="4589"/>
        <item x="8583"/>
        <item x="4442"/>
        <item x="8020"/>
        <item x="579"/>
        <item x="8439"/>
        <item x="5556"/>
        <item x="6574"/>
        <item x="6569"/>
        <item x="7261"/>
        <item x="3381"/>
        <item x="6576"/>
        <item x="4883"/>
        <item x="570"/>
        <item x="1194"/>
        <item x="535"/>
        <item x="6564"/>
        <item x="7534"/>
        <item x="5468"/>
        <item x="6578"/>
        <item x="6206"/>
        <item x="7533"/>
        <item x="6573"/>
        <item x="1193"/>
        <item x="554"/>
        <item x="64"/>
        <item x="8233"/>
        <item x="6319"/>
        <item x="3418"/>
        <item x="8178"/>
        <item x="8065"/>
        <item x="8235"/>
        <item x="4579"/>
        <item x="6571"/>
        <item x="3433"/>
        <item x="3234"/>
        <item x="3417"/>
        <item x="871"/>
        <item x="6581"/>
        <item x="2860"/>
        <item x="3452"/>
        <item x="3437"/>
        <item x="3365"/>
        <item x="3419"/>
        <item x="581"/>
        <item x="4576"/>
        <item x="90"/>
        <item x="5457"/>
        <item x="2886"/>
        <item x="6563"/>
        <item x="6565"/>
        <item x="7283"/>
        <item x="768"/>
        <item x="7981"/>
        <item x="58"/>
        <item x="8631"/>
        <item x="480"/>
        <item x="6561"/>
        <item x="7527"/>
        <item x="859"/>
        <item x="2356"/>
        <item x="5190"/>
        <item x="3445"/>
        <item x="188"/>
        <item x="5456"/>
        <item x="6570"/>
        <item x="4563"/>
        <item x="6297"/>
        <item x="7715"/>
        <item x="3430"/>
        <item x="7275"/>
        <item x="1252"/>
        <item x="478"/>
        <item x="8086"/>
        <item x="8563"/>
        <item x="925"/>
        <item x="1197"/>
        <item x="552"/>
        <item x="94"/>
        <item x="917"/>
        <item x="1813"/>
        <item x="3427"/>
        <item x="3424"/>
        <item x="3425"/>
        <item x="3448"/>
        <item x="6579"/>
        <item x="5966"/>
        <item x="3431"/>
        <item x="3435"/>
        <item x="8069"/>
        <item x="4985"/>
        <item x="1585"/>
        <item x="6580"/>
        <item x="5499"/>
        <item x="857"/>
        <item x="1809"/>
        <item x="2335"/>
        <item x="6446"/>
        <item x="3303"/>
        <item x="7298"/>
        <item x="5411"/>
        <item x="3195"/>
        <item x="1087"/>
        <item x="1200"/>
        <item x="585"/>
        <item x="3453"/>
        <item x="5464"/>
        <item x="7689"/>
        <item x="8016"/>
        <item x="4314"/>
        <item x="3434"/>
        <item x="926"/>
        <item x="4432"/>
        <item x="4402"/>
        <item x="8608"/>
        <item x="7267"/>
        <item x="8596"/>
        <item x="1211"/>
        <item x="7305"/>
        <item x="5549"/>
        <item x="1183"/>
        <item x="3458"/>
        <item x="7750"/>
        <item x="3439"/>
        <item x="8527"/>
        <item x="3459"/>
        <item x="7392"/>
        <item x="3460"/>
        <item x="5552"/>
        <item x="84"/>
        <item x="7293"/>
        <item x="2809"/>
        <item x="1201"/>
        <item x="485"/>
        <item x="8188"/>
        <item x="1561"/>
        <item x="4310"/>
        <item x="533"/>
        <item x="6562"/>
        <item x="2267"/>
        <item x="5458"/>
        <item x="6568"/>
        <item x="569"/>
        <item x="4312"/>
        <item x="556"/>
        <item x="1203"/>
        <item x="8081"/>
        <item x="7542"/>
        <item x="7303"/>
        <item x="5553"/>
        <item x="7950"/>
        <item x="6459"/>
        <item x="6559"/>
        <item x="8087"/>
        <item x="8234"/>
        <item x="1878"/>
        <item x="5559"/>
        <item x="900"/>
        <item x="511"/>
        <item x="536"/>
        <item x="490"/>
        <item x="2691"/>
        <item x="3436"/>
        <item x="2273"/>
        <item x="214"/>
        <item x="5560"/>
        <item x="3457"/>
        <item x="5567"/>
        <item x="4611"/>
        <item x="3238"/>
        <item x="8239"/>
        <item x="1886"/>
        <item x="8564"/>
        <item x="4850"/>
        <item x="6469"/>
        <item x="3466"/>
        <item x="5566"/>
        <item x="3461"/>
        <item x="1417"/>
        <item x="3931"/>
        <item x="8174"/>
        <item x="7954"/>
        <item x="3391"/>
        <item x="3422"/>
        <item x="7269"/>
        <item x="549"/>
        <item x="1204"/>
        <item x="3926"/>
        <item x="224"/>
        <item x="1383"/>
        <item x="783"/>
        <item x="335"/>
        <item x="3426"/>
        <item x="5149"/>
        <item x="869"/>
        <item x="3143"/>
        <item x="1256"/>
        <item x="8546"/>
        <item x="3462"/>
        <item x="558"/>
        <item x="7289"/>
        <item x="3465"/>
        <item x="4988"/>
        <item x="176"/>
        <item x="2625"/>
        <item x="3440"/>
        <item x="4647"/>
        <item x="1887"/>
        <item x="7951"/>
        <item x="3320"/>
        <item x="8211"/>
        <item x="6424"/>
        <item x="7762"/>
        <item x="6274"/>
        <item x="6566"/>
        <item x="4574"/>
        <item x="1880"/>
        <item x="7342"/>
        <item x="4648"/>
        <item x="5568"/>
        <item x="5133"/>
        <item x="4886"/>
        <item x="437"/>
        <item x="3471"/>
        <item x="3470"/>
        <item x="2857"/>
        <item x="3473"/>
        <item x="8519"/>
        <item x="3464"/>
        <item x="5147"/>
        <item x="8535"/>
        <item x="919"/>
        <item x="4573"/>
        <item x="2277"/>
        <item x="8582"/>
        <item x="7314"/>
        <item x="8605"/>
        <item x="1257"/>
        <item x="229"/>
        <item x="4567"/>
        <item x="4313"/>
        <item x="5145"/>
        <item x="4982"/>
        <item x="2885"/>
        <item x="3455"/>
        <item x="7340"/>
        <item x="4990"/>
        <item x="4977"/>
        <item x="2325"/>
        <item x="7697"/>
        <item x="4902"/>
        <item x="927"/>
        <item x="7725"/>
        <item x="5423"/>
        <item x="7331"/>
        <item x="7718"/>
        <item x="4984"/>
        <item x="1213"/>
        <item x="1089"/>
        <item x="4570"/>
        <item x="1245"/>
        <item x="3310"/>
        <item x="7704"/>
        <item x="4803"/>
        <item x="4948"/>
        <item x="7347"/>
        <item x="7540"/>
        <item x="3468"/>
        <item x="3334"/>
        <item x="582"/>
        <item x="1889"/>
        <item x="8557"/>
        <item x="932"/>
        <item x="2362"/>
        <item x="7332"/>
        <item x="931"/>
        <item x="4899"/>
        <item x="1409"/>
        <item x="5532"/>
        <item x="7339"/>
        <item x="4568"/>
        <item x="4435"/>
        <item x="4861"/>
        <item x="6085"/>
        <item x="3160"/>
        <item x="1248"/>
        <item x="7784"/>
        <item x="7719"/>
        <item x="3438"/>
        <item x="1202"/>
        <item x="7282"/>
        <item x="4597"/>
        <item x="3221"/>
        <item x="4645"/>
        <item x="7752"/>
        <item x="864"/>
        <item x="3222"/>
        <item x="6587"/>
        <item x="6586"/>
        <item x="2698"/>
        <item x="5569"/>
        <item x="8590"/>
        <item x="6583"/>
        <item x="6582"/>
        <item x="6425"/>
        <item x="380"/>
        <item x="509"/>
        <item x="6585"/>
        <item x="2326"/>
        <item x="594"/>
        <item x="1247"/>
        <item x="595"/>
        <item x="6507"/>
        <item x="2359"/>
        <item x="7292"/>
        <item x="1372"/>
        <item x="593"/>
        <item x="6407"/>
        <item x="4970"/>
        <item x="231"/>
        <item x="930"/>
        <item x="7266"/>
        <item x="5156"/>
        <item x="4332"/>
        <item x="5183"/>
        <item x="537"/>
        <item x="597"/>
        <item x="6473"/>
        <item x="596"/>
        <item x="5572"/>
        <item x="6584"/>
        <item x="7938"/>
        <item x="2336"/>
        <item x="6"/>
        <item x="4962"/>
        <item x="3040"/>
        <item x="5153"/>
        <item x="1233"/>
        <item x="1457"/>
        <item x="7757"/>
        <item x="4549"/>
        <item x="8606"/>
        <item x="4876"/>
        <item x="6398"/>
        <item x="7668"/>
        <item x="172"/>
        <item x="7294"/>
        <item x="7768"/>
        <item x="1877"/>
        <item x="7349"/>
        <item x="3469"/>
        <item x="1138"/>
        <item x="3441"/>
        <item x="7270"/>
        <item x="4963"/>
        <item x="510"/>
        <item x="7301"/>
        <item x="8155"/>
        <item x="4336"/>
        <item x="7399"/>
        <item x="6538"/>
        <item x="929"/>
        <item x="230"/>
        <item x="7262"/>
        <item x="3224"/>
        <item x="2264"/>
        <item x="3371"/>
        <item x="5562"/>
        <item x="11"/>
        <item x="4656"/>
        <item x="4534"/>
        <item x="8534"/>
        <item x="7933"/>
        <item x="3020"/>
        <item x="8597"/>
        <item x="8"/>
        <item x="5540"/>
        <item x="4586"/>
        <item x="2672"/>
        <item x="3048"/>
        <item x="7430"/>
        <item x="4335"/>
        <item x="5177"/>
        <item x="340"/>
        <item x="4935"/>
        <item x="2243"/>
        <item x="5195"/>
        <item x="8578"/>
        <item x="3945"/>
        <item x="1789"/>
        <item x="337"/>
        <item x="4581"/>
        <item x="1269"/>
        <item x="1270"/>
        <item x="1208"/>
        <item x="8539"/>
        <item x="3474"/>
        <item x="3328"/>
        <item x="4751"/>
        <item x="8653"/>
        <item x="5196"/>
        <item x="1092"/>
        <item x="7326"/>
        <item x="8640"/>
        <item x="7743"/>
        <item x="5201"/>
        <item x="7315"/>
        <item x="4637"/>
        <item x="2666"/>
        <item x="934"/>
        <item x="7367"/>
        <item x="4974"/>
        <item x="8163"/>
        <item x="7647"/>
        <item x="5563"/>
        <item x="5579"/>
        <item x="7947"/>
        <item x="4651"/>
        <item x="3182"/>
        <item x="7735"/>
        <item x="338"/>
        <item x="7771"/>
        <item x="3947"/>
        <item x="5127"/>
        <item x="4881"/>
        <item x="1575"/>
        <item x="235"/>
        <item x="5438"/>
        <item x="3204"/>
        <item x="935"/>
        <item x="5420"/>
        <item x="4661"/>
        <item x="7307"/>
        <item x="5517"/>
        <item x="2331"/>
        <item x="1543"/>
        <item x="8588"/>
        <item x="3213"/>
        <item x="5585"/>
        <item x="5587"/>
        <item x="1224"/>
        <item x="5586"/>
        <item x="937"/>
        <item x="3429"/>
        <item x="1125"/>
        <item x="7370"/>
        <item x="5592"/>
        <item x="7272"/>
        <item x="6419"/>
        <item x="2422"/>
        <item x="6349"/>
        <item x="2269"/>
        <item x="8580"/>
        <item x="7693"/>
        <item x="4650"/>
        <item x="4542"/>
        <item x="322"/>
        <item x="5590"/>
        <item x="343"/>
        <item x="472"/>
        <item x="3446"/>
        <item x="7308"/>
        <item x="5547"/>
        <item x="5561"/>
        <item x="6498"/>
        <item x="4337"/>
        <item x="1127"/>
        <item x="7773"/>
        <item x="3410"/>
        <item x="7736"/>
        <item x="4659"/>
        <item x="4340"/>
        <item x="1900"/>
        <item x="4662"/>
        <item x="5146"/>
        <item x="8570"/>
        <item x="8601"/>
        <item x="4810"/>
        <item x="4341"/>
        <item x="169"/>
        <item x="5582"/>
        <item x="936"/>
        <item x="7316"/>
        <item x="5565"/>
        <item x="1580"/>
        <item x="7369"/>
        <item x="7936"/>
        <item x="4544"/>
        <item x="7311"/>
        <item x="8193"/>
        <item x="450"/>
        <item x="4642"/>
        <item x="5584"/>
        <item x="5574"/>
        <item x="4898"/>
        <item x="1088"/>
        <item x="4584"/>
        <item x="4338"/>
        <item x="4339"/>
        <item x="1599"/>
        <item x="4670"/>
        <item x="3089"/>
        <item x="5583"/>
        <item x="2861"/>
        <item x="2363"/>
        <item x="5604"/>
        <item x="4342"/>
        <item x="3220"/>
        <item x="4344"/>
        <item x="1883"/>
        <item x="7733"/>
        <item x="1263"/>
        <item x="5598"/>
        <item x="7724"/>
        <item x="942"/>
        <item x="7313"/>
        <item x="2695"/>
        <item x="237"/>
        <item x="1615"/>
        <item x="4433"/>
        <item x="3361"/>
        <item x="4343"/>
        <item x="7295"/>
        <item x="3378"/>
        <item x="5193"/>
        <item x="8538"/>
        <item x="865"/>
        <item x="1"/>
        <item x="5589"/>
        <item x="1870"/>
        <item x="2451"/>
        <item x="4290"/>
        <item x="7304"/>
        <item x="8555"/>
        <item x="4623"/>
        <item x="3191"/>
        <item x="5198"/>
        <item x="7740"/>
        <item x="5199"/>
        <item x="4345"/>
        <item x="4865"/>
        <item x="6592"/>
        <item x="1424"/>
        <item x="6591"/>
        <item x="6589"/>
        <item x="6590"/>
        <item x="7687"/>
        <item x="4634"/>
        <item x="5609"/>
        <item x="5602"/>
        <item x="8558"/>
        <item x="4615"/>
        <item x="6599"/>
        <item x="5452"/>
        <item x="4668"/>
        <item x="1546"/>
        <item x="8600"/>
        <item x="6600"/>
        <item x="4625"/>
        <item x="3442"/>
        <item x="6601"/>
        <item x="6588"/>
        <item x="825"/>
        <item x="7333"/>
        <item x="6594"/>
        <item x="1423"/>
        <item x="6598"/>
        <item x="4964"/>
        <item x="3209"/>
        <item x="236"/>
        <item x="4955"/>
        <item x="5615"/>
        <item x="4831"/>
        <item x="6603"/>
        <item x="6602"/>
        <item x="5514"/>
        <item x="3193"/>
        <item x="5151"/>
        <item x="174"/>
        <item x="8532"/>
        <item x="6593"/>
        <item x="6613"/>
        <item x="5616"/>
        <item x="6615"/>
        <item x="6604"/>
        <item x="6611"/>
        <item x="2849"/>
        <item x="6607"/>
        <item x="4294"/>
        <item x="3349"/>
        <item x="3992"/>
        <item x="7720"/>
        <item x="6623"/>
        <item x="6620"/>
        <item x="7433"/>
        <item x="6614"/>
        <item x="6619"/>
        <item x="1265"/>
        <item x="1080"/>
        <item x="4592"/>
        <item x="4578"/>
        <item x="6616"/>
        <item x="606"/>
        <item x="7400"/>
        <item x="6608"/>
        <item x="4349"/>
        <item x="943"/>
        <item x="7328"/>
        <item x="4972"/>
        <item x="8567"/>
        <item x="6612"/>
        <item x="3476"/>
        <item x="6609"/>
        <item x="6634"/>
        <item x="6638"/>
        <item x="7309"/>
        <item x="3954"/>
        <item x="4348"/>
        <item x="6606"/>
        <item x="4353"/>
        <item x="6630"/>
        <item x="6610"/>
        <item x="8646"/>
        <item x="6637"/>
        <item x="600"/>
        <item x="6617"/>
        <item x="603"/>
        <item x="6627"/>
        <item x="2329"/>
        <item x="7346"/>
        <item x="6625"/>
        <item x="6622"/>
        <item x="5603"/>
        <item x="8574"/>
        <item x="6621"/>
        <item x="6624"/>
        <item x="6605"/>
        <item x="8623"/>
        <item x="6631"/>
        <item x="2762"/>
        <item x="1571"/>
        <item x="3475"/>
        <item x="2697"/>
        <item x="854"/>
        <item x="85"/>
        <item x="6628"/>
        <item x="8569"/>
        <item x="6635"/>
        <item x="6636"/>
        <item x="4674"/>
        <item x="604"/>
        <item x="6595"/>
        <item x="5620"/>
        <item x="6641"/>
        <item x="5"/>
        <item x="1266"/>
        <item x="6640"/>
        <item x="6642"/>
        <item x="4351"/>
        <item x="1093"/>
        <item x="3444"/>
        <item x="6629"/>
        <item x="234"/>
        <item x="6646"/>
        <item x="5455"/>
        <item x="1090"/>
        <item x="6650"/>
        <item x="4917"/>
        <item x="6644"/>
        <item x="6639"/>
        <item x="6645"/>
        <item x="1205"/>
        <item x="210"/>
        <item x="203"/>
        <item x="6633"/>
        <item x="217"/>
        <item x="602"/>
        <item x="1226"/>
        <item x="4566"/>
        <item x="5619"/>
        <item x="6652"/>
        <item x="226"/>
        <item x="3477"/>
        <item x="1822"/>
        <item x="2764"/>
        <item x="4333"/>
        <item x="1914"/>
        <item x="6651"/>
        <item x="6656"/>
        <item x="7948"/>
        <item x="6655"/>
        <item x="6648"/>
        <item x="3103"/>
        <item x="1083"/>
        <item x="2763"/>
        <item x="6626"/>
        <item x="2361"/>
        <item x="4446"/>
        <item x="6632"/>
        <item x="6653"/>
        <item x="4646"/>
        <item x="4347"/>
        <item x="6657"/>
        <item x="1267"/>
        <item x="1911"/>
        <item x="332"/>
        <item x="4605"/>
        <item x="5600"/>
        <item x="1242"/>
        <item x="947"/>
        <item x="7318"/>
        <item x="3491"/>
        <item x="13"/>
        <item x="5599"/>
        <item x="8242"/>
        <item x="3490"/>
        <item x="949"/>
        <item x="4552"/>
        <item x="3488"/>
        <item x="3495"/>
        <item x="8245"/>
        <item x="4437"/>
        <item x="6659"/>
        <item x="7350"/>
        <item x="6643"/>
        <item x="3478"/>
        <item x="6658"/>
        <item x="7739"/>
        <item x="5618"/>
        <item x="7706"/>
        <item x="4403"/>
        <item x="800"/>
        <item x="5570"/>
        <item x="4663"/>
        <item x="4331"/>
        <item x="3492"/>
        <item x="8662"/>
        <item x="345"/>
        <item x="7290"/>
        <item x="8244"/>
        <item x="6649"/>
        <item x="605"/>
        <item x="8566"/>
        <item x="8243"/>
        <item x="5155"/>
        <item x="6647"/>
        <item x="7302"/>
        <item x="1259"/>
        <item x="3485"/>
        <item x="6654"/>
        <item x="8660"/>
        <item x="3355"/>
        <item x="5009"/>
        <item x="1141"/>
        <item x="3494"/>
        <item x="5519"/>
        <item x="956"/>
        <item x="2270"/>
        <item x="3501"/>
        <item x="3496"/>
        <item x="3497"/>
        <item x="3489"/>
        <item x="2263"/>
        <item x="7341"/>
        <item x="3472"/>
        <item x="8659"/>
        <item x="3481"/>
        <item x="7374"/>
        <item x="5005"/>
        <item x="7694"/>
        <item x="3499"/>
        <item x="7796"/>
        <item x="5614"/>
        <item x="4354"/>
        <item x="971"/>
        <item x="955"/>
        <item x="8249"/>
        <item x="4997"/>
        <item x="4664"/>
        <item x="3498"/>
        <item x="3325"/>
        <item x="1273"/>
        <item x="5612"/>
        <item x="8254"/>
        <item x="6597"/>
        <item x="1370"/>
        <item x="4355"/>
        <item x="3500"/>
        <item x="4621"/>
        <item x="2432"/>
        <item x="346"/>
        <item x="7734"/>
        <item x="5007"/>
        <item x="8255"/>
        <item x="4996"/>
        <item x="5001"/>
        <item x="1271"/>
        <item x="7650"/>
        <item x="6596"/>
        <item x="3505"/>
        <item x="2766"/>
        <item x="599"/>
        <item x="3504"/>
        <item x="5629"/>
        <item x="8251"/>
        <item x="3507"/>
        <item x="1279"/>
        <item x="5208"/>
        <item x="967"/>
        <item x="89"/>
        <item x="3502"/>
        <item x="8684"/>
        <item x="3206"/>
        <item x="3509"/>
        <item x="8441"/>
        <item x="4179"/>
        <item x="3917"/>
        <item x="2442"/>
        <item x="7543"/>
        <item x="4177"/>
        <item x="968"/>
        <item x="4357"/>
        <item x="7549"/>
        <item x="4587"/>
        <item x="7546"/>
        <item x="3503"/>
        <item x="2867"/>
        <item x="8593"/>
        <item x="1800"/>
        <item x="5571"/>
        <item x="239"/>
        <item x="4181"/>
        <item x="4571"/>
        <item x="4334"/>
        <item x="3450"/>
        <item x="5011"/>
        <item x="4182"/>
        <item x="3233"/>
        <item x="8654"/>
        <item x="7550"/>
        <item x="1255"/>
        <item x="4999"/>
        <item x="3506"/>
        <item x="7548"/>
        <item x="5617"/>
        <item x="4180"/>
        <item x="8253"/>
        <item x="334"/>
        <item x="4356"/>
        <item x="3467"/>
        <item x="1280"/>
        <item x="5000"/>
        <item x="6661"/>
        <item x="7545"/>
        <item x="6664"/>
        <item x="4575"/>
        <item x="6662"/>
        <item x="5632"/>
        <item x="6663"/>
        <item x="1916"/>
        <item x="6668"/>
        <item x="7552"/>
        <item x="7544"/>
        <item x="1275"/>
        <item x="8035"/>
        <item x="4184"/>
        <item x="7547"/>
        <item x="8561"/>
        <item x="99"/>
        <item x="8540"/>
        <item x="6669"/>
        <item x="6673"/>
        <item x="4188"/>
        <item x="1452"/>
        <item x="6686"/>
        <item x="6683"/>
        <item x="6667"/>
        <item x="7781"/>
        <item x="6671"/>
        <item x="6675"/>
        <item x="7787"/>
        <item x="607"/>
        <item x="6679"/>
        <item x="6685"/>
        <item x="6680"/>
        <item x="880"/>
        <item x="4178"/>
        <item x="6682"/>
        <item x="4185"/>
        <item x="4186"/>
        <item x="2767"/>
        <item x="4986"/>
        <item x="612"/>
        <item x="5148"/>
        <item x="6674"/>
        <item x="5607"/>
        <item x="2663"/>
        <item x="615"/>
        <item x="8440"/>
        <item x="5136"/>
        <item x="7778"/>
        <item x="6670"/>
        <item x="6681"/>
        <item x="7786"/>
        <item x="2664"/>
        <item x="6690"/>
        <item x="1244"/>
        <item x="5451"/>
        <item x="8212"/>
        <item x="608"/>
        <item x="6691"/>
        <item x="1572"/>
        <item x="1843"/>
        <item x="1871"/>
        <item x="8560"/>
        <item x="6688"/>
        <item x="4358"/>
        <item x="311"/>
        <item x="5611"/>
        <item x="8644"/>
        <item x="944"/>
        <item x="4844"/>
        <item x="4685"/>
        <item x="5185"/>
        <item x="5409"/>
        <item x="2280"/>
        <item x="3939"/>
        <item x="6666"/>
        <item x="3487"/>
        <item x="4606"/>
        <item x="4187"/>
        <item x="6702"/>
        <item x="976"/>
        <item x="3031"/>
        <item x="974"/>
        <item x="977"/>
        <item x="4360"/>
        <item x="6672"/>
        <item x="7958"/>
        <item x="8246"/>
        <item x="4629"/>
        <item x="4922"/>
        <item x="6676"/>
        <item x="1277"/>
        <item x="1596"/>
        <item x="6699"/>
        <item x="5012"/>
        <item x="3311"/>
        <item x="4998"/>
        <item x="5573"/>
        <item x="333"/>
        <item x="4904"/>
        <item x="313"/>
        <item x="6694"/>
        <item x="7206"/>
        <item x="4183"/>
        <item x="832"/>
        <item x="8645"/>
        <item x="753"/>
        <item x="981"/>
        <item x="4189"/>
        <item x="7207"/>
        <item x="5181"/>
        <item x="4890"/>
        <item x="5003"/>
        <item x="314"/>
        <item x="315"/>
        <item x="1879"/>
        <item x="2768"/>
        <item x="3368"/>
        <item x="7208"/>
        <item x="7209"/>
        <item x="7793"/>
        <item x="7210"/>
        <item x="979"/>
        <item x="7819"/>
        <item x="6712"/>
        <item x="5006"/>
        <item x="4359"/>
        <item x="8260"/>
        <item x="7211"/>
        <item x="5638"/>
        <item x="6721"/>
        <item x="861"/>
        <item x="7785"/>
        <item x="1253"/>
        <item x="5635"/>
        <item x="530"/>
        <item x="7213"/>
        <item x="3072"/>
        <item x="952"/>
        <item x="1284"/>
        <item x="2858"/>
        <item x="2401"/>
        <item x="7538"/>
        <item x="6692"/>
        <item x="619"/>
        <item x="985"/>
        <item x="6728"/>
        <item x="2692"/>
        <item x="222"/>
        <item x="7815"/>
        <item x="5176"/>
        <item x="6707"/>
        <item x="922"/>
        <item x="5639"/>
        <item x="982"/>
        <item x="6718"/>
        <item x="986"/>
        <item x="972"/>
        <item x="1931"/>
        <item x="316"/>
        <item x="5170"/>
        <item x="6693"/>
        <item x="2355"/>
        <item x="6704"/>
        <item x="6701"/>
        <item x="6708"/>
        <item x="6734"/>
        <item x="8034"/>
        <item x="1293"/>
        <item x="3519"/>
        <item x="8435"/>
        <item x="3949"/>
        <item x="4643"/>
        <item x="849"/>
        <item x="630"/>
        <item x="5008"/>
        <item x="178"/>
        <item x="202"/>
        <item x="1289"/>
        <item x="151"/>
        <item x="8635"/>
        <item x="4361"/>
        <item x="5017"/>
        <item x="5641"/>
        <item x="4965"/>
        <item x="1934"/>
        <item x="6723"/>
        <item x="4191"/>
        <item x="5640"/>
        <item x="1207"/>
        <item x="5013"/>
        <item x="4194"/>
        <item x="5158"/>
        <item x="6716"/>
        <item x="5031"/>
        <item x="8027"/>
        <item x="6711"/>
        <item x="4196"/>
        <item x="5197"/>
        <item x="3479"/>
        <item x="168"/>
        <item x="6720"/>
        <item x="8547"/>
        <item x="5211"/>
        <item x="8135"/>
        <item x="6698"/>
        <item x="2696"/>
        <item x="244"/>
        <item x="6737"/>
        <item x="152"/>
        <item x="6722"/>
        <item x="3515"/>
        <item x="6736"/>
        <item x="468"/>
        <item x="3528"/>
        <item x="8438"/>
        <item x="8576"/>
        <item x="7216"/>
        <item x="6665"/>
        <item x="3170"/>
        <item x="4680"/>
        <item x="5131"/>
        <item x="4527"/>
        <item x="6709"/>
        <item x="181"/>
        <item x="7799"/>
        <item x="945"/>
        <item x="2806"/>
        <item x="3918"/>
        <item x="5016"/>
        <item x="978"/>
        <item x="6741"/>
        <item x="6715"/>
        <item x="4923"/>
        <item x="946"/>
        <item x="8281"/>
        <item x="6725"/>
        <item x="6738"/>
        <item x="1456"/>
        <item x="6687"/>
        <item x="3025"/>
        <item x="16"/>
        <item x="469"/>
        <item x="1139"/>
        <item x="6724"/>
        <item x="18"/>
        <item x="2403"/>
        <item x="8531"/>
        <item x="4588"/>
        <item x="2769"/>
        <item x="8277"/>
        <item x="4198"/>
        <item x="7805"/>
        <item x="6742"/>
        <item x="3840"/>
        <item x="3809"/>
        <item x="70"/>
        <item x="3956"/>
        <item x="5654"/>
        <item x="6713"/>
        <item x="3834"/>
        <item x="3532"/>
        <item x="8523"/>
        <item x="4572"/>
        <item x="6757"/>
        <item x="2808"/>
        <item x="6762"/>
        <item x="4559"/>
        <item x="4827"/>
        <item x="6719"/>
        <item x="7775"/>
        <item x="6747"/>
        <item x="8280"/>
        <item x="201"/>
        <item x="4655"/>
        <item x="4639"/>
        <item x="1272"/>
        <item x="6732"/>
        <item x="6746"/>
        <item x="342"/>
        <item x="6768"/>
        <item x="6766"/>
        <item x="3527"/>
        <item x="8036"/>
        <item x="454"/>
        <item x="6770"/>
        <item x="6772"/>
        <item x="7808"/>
        <item x="3150"/>
        <item x="310"/>
        <item x="4428"/>
        <item x="7375"/>
        <item x="7824"/>
        <item x="601"/>
        <item x="4829"/>
        <item x="1413"/>
        <item x="4971"/>
        <item x="376"/>
        <item x="4200"/>
        <item x="6756"/>
        <item x="6773"/>
        <item x="6774"/>
        <item x="5154"/>
        <item x="7214"/>
        <item x="4690"/>
        <item x="520"/>
        <item x="4628"/>
        <item x="1849"/>
        <item x="6767"/>
        <item x="5656"/>
        <item x="3208"/>
        <item x="7215"/>
        <item x="4214"/>
        <item x="5150"/>
        <item x="1292"/>
        <item x="8594"/>
        <item x="8267"/>
        <item x="1155"/>
        <item x="2249"/>
        <item x="6727"/>
        <item x="629"/>
        <item x="6752"/>
        <item x="8279"/>
        <item x="6729"/>
        <item x="2245"/>
        <item x="7955"/>
        <item x="3297"/>
        <item x="189"/>
        <item x="2364"/>
        <item x="69"/>
        <item x="4202"/>
        <item x="3523"/>
        <item x="620"/>
        <item x="3520"/>
        <item x="5581"/>
        <item x="6739"/>
        <item x="6733"/>
        <item x="2416"/>
        <item x="1148"/>
        <item x="5418"/>
        <item x="2402"/>
        <item x="7801"/>
        <item x="8460"/>
        <item x="928"/>
        <item x="2366"/>
        <item x="8655"/>
        <item x="6748"/>
        <item x="5637"/>
        <item x="4204"/>
        <item x="8268"/>
        <item x="2430"/>
        <item x="4215"/>
        <item x="3530"/>
        <item x="7562"/>
        <item x="6744"/>
        <item x="336"/>
        <item x="7564"/>
        <item x="7220"/>
        <item x="6760"/>
        <item x="7558"/>
        <item x="6764"/>
        <item x="7217"/>
        <item x="6740"/>
        <item x="6731"/>
        <item x="8433"/>
        <item x="4863"/>
        <item x="3525"/>
        <item x="8274"/>
        <item x="506"/>
        <item x="4209"/>
        <item x="1296"/>
        <item x="4211"/>
        <item x="127"/>
        <item x="3529"/>
        <item x="6745"/>
        <item x="6730"/>
        <item x="4192"/>
        <item x="5019"/>
        <item x="5580"/>
        <item x="2778"/>
        <item x="7965"/>
        <item x="2877"/>
        <item x="4213"/>
        <item x="4866"/>
        <item x="7825"/>
        <item x="2782"/>
        <item x="8038"/>
        <item x="7219"/>
        <item x="1276"/>
        <item x="6765"/>
        <item x="4190"/>
        <item x="2681"/>
        <item x="6700"/>
        <item x="6755"/>
        <item x="627"/>
        <item x="6776"/>
        <item x="6787"/>
        <item x="7368"/>
        <item x="1407"/>
        <item x="965"/>
        <item x="1278"/>
        <item x="1295"/>
        <item x="6706"/>
        <item x="4193"/>
        <item x="4195"/>
        <item x="626"/>
        <item x="7398"/>
        <item x="8169"/>
        <item x="5596"/>
        <item x="8658"/>
        <item x="5655"/>
        <item x="6753"/>
        <item x="5597"/>
        <item x="1434"/>
        <item x="7218"/>
        <item x="6786"/>
        <item x="1228"/>
        <item x="6697"/>
        <item x="617"/>
        <item x="1912"/>
        <item x="246"/>
        <item x="7959"/>
        <item x="3976"/>
        <item x="4694"/>
        <item x="2367"/>
        <item x="1261"/>
        <item x="4448"/>
        <item x="108"/>
        <item x="4887"/>
        <item x="1458"/>
        <item x="4197"/>
        <item x="5415"/>
        <item x="1944"/>
        <item x="102"/>
        <item x="5636"/>
        <item x="247"/>
        <item x="5025"/>
        <item x="8037"/>
        <item x="6735"/>
        <item x="4212"/>
        <item x="8633"/>
        <item x="3451"/>
        <item x="6750"/>
        <item x="3979"/>
        <item x="8266"/>
        <item x="5402"/>
        <item x="4203"/>
        <item x="6689"/>
        <item x="6784"/>
        <item x="2776"/>
        <item x="4916"/>
        <item x="4535"/>
        <item x="4366"/>
        <item x="1274"/>
        <item x="2443"/>
        <item x="7980"/>
        <item x="5207"/>
        <item x="7780"/>
        <item x="5647"/>
        <item x="4363"/>
        <item x="3514"/>
        <item x="1368"/>
        <item x="6696"/>
        <item x="3978"/>
        <item x="6781"/>
        <item x="3534"/>
        <item x="3536"/>
        <item x="6726"/>
        <item x="5026"/>
        <item x="3017"/>
        <item x="5024"/>
        <item x="6789"/>
        <item x="5658"/>
        <item x="8522"/>
        <item x="980"/>
        <item x="2779"/>
        <item x="3539"/>
        <item x="621"/>
        <item x="5036"/>
        <item x="5021"/>
        <item x="7712"/>
        <item x="5002"/>
        <item x="49"/>
        <item x="2248"/>
        <item x="2774"/>
        <item x="984"/>
        <item x="3516"/>
        <item x="4365"/>
        <item x="2371"/>
        <item x="5630"/>
        <item x="6717"/>
        <item x="1260"/>
        <item x="1298"/>
        <item x="2780"/>
        <item x="158"/>
        <item x="6788"/>
        <item x="1294"/>
        <item x="177"/>
        <item x="632"/>
        <item x="2775"/>
        <item x="4205"/>
        <item x="4199"/>
        <item x="6783"/>
        <item x="4362"/>
        <item x="842"/>
        <item x="2283"/>
        <item x="5034"/>
        <item x="7813"/>
        <item x="3533"/>
        <item x="470"/>
        <item x="6761"/>
        <item x="4687"/>
        <item x="4296"/>
        <item x="5033"/>
        <item x="3936"/>
        <item x="5032"/>
        <item x="8273"/>
        <item x="2693"/>
        <item x="1230"/>
        <item x="4451"/>
        <item x="4364"/>
        <item x="6749"/>
        <item x="63"/>
        <item x="8272"/>
        <item x="211"/>
        <item x="4210"/>
        <item x="6751"/>
        <item x="622"/>
        <item x="5035"/>
        <item x="3541"/>
        <item x="4208"/>
        <item x="82"/>
        <item x="22"/>
        <item x="8286"/>
        <item x="2281"/>
        <item x="4207"/>
        <item x="6695"/>
        <item x="1519"/>
        <item x="2372"/>
        <item x="8039"/>
        <item x="2718"/>
        <item x="3318"/>
        <item x="7791"/>
        <item x="1152"/>
        <item x="3958"/>
        <item x="6743"/>
        <item x="6792"/>
        <item x="987"/>
        <item x="4700"/>
        <item x="2786"/>
        <item x="8194"/>
        <item x="3540"/>
        <item x="4691"/>
        <item x="3916"/>
        <item x="4671"/>
        <item x="8269"/>
        <item x="975"/>
        <item x="5037"/>
        <item x="1954"/>
        <item x="350"/>
        <item x="633"/>
        <item x="2276"/>
        <item x="8624"/>
        <item x="4672"/>
        <item x="1933"/>
        <item x="6769"/>
        <item x="4369"/>
        <item x="4368"/>
        <item x="7551"/>
        <item x="6778"/>
        <item x="1282"/>
        <item x="1955"/>
        <item x="8250"/>
        <item x="8620"/>
        <item x="5015"/>
        <item x="4201"/>
        <item x="6754"/>
        <item x="206"/>
        <item x="5595"/>
        <item x="241"/>
        <item x="6777"/>
        <item x="959"/>
        <item x="3547"/>
        <item x="4206"/>
        <item x="2813"/>
        <item x="3542"/>
        <item x="7569"/>
        <item x="344"/>
        <item x="6790"/>
        <item x="6678"/>
        <item x="2285"/>
        <item x="616"/>
        <item x="341"/>
        <item x="966"/>
        <item x="2368"/>
        <item x="4371"/>
        <item x="635"/>
        <item x="964"/>
        <item x="2661"/>
        <item x="7572"/>
        <item x="14"/>
        <item x="3484"/>
        <item x="4216"/>
        <item x="7818"/>
        <item x="17"/>
        <item x="2787"/>
        <item x="3524"/>
        <item x="3543"/>
        <item x="819"/>
        <item x="6791"/>
        <item x="623"/>
        <item x="4456"/>
        <item x="8041"/>
        <item x="5020"/>
        <item x="1291"/>
        <item x="610"/>
        <item x="4455"/>
        <item x="3943"/>
        <item x="5014"/>
        <item x="4524"/>
        <item x="4457"/>
        <item x="2777"/>
        <item x="3480"/>
        <item x="5205"/>
        <item x="5027"/>
        <item x="7802"/>
        <item x="5628"/>
        <item x="3932"/>
        <item x="7823"/>
        <item x="7971"/>
        <item x="4871"/>
        <item x="3531"/>
        <item x="6798"/>
        <item x="8284"/>
        <item x="8040"/>
        <item x="232"/>
        <item x="1287"/>
        <item x="119"/>
        <item x="4217"/>
        <item x="4218"/>
        <item x="6710"/>
        <item x="1297"/>
        <item x="7573"/>
        <item x="634"/>
        <item x="8270"/>
        <item x="4373"/>
        <item x="4221"/>
        <item x="1950"/>
        <item x="4370"/>
        <item x="4945"/>
        <item x="1229"/>
        <item x="3921"/>
        <item x="6805"/>
        <item x="4219"/>
        <item x="8275"/>
        <item x="6759"/>
        <item x="5040"/>
        <item x="228"/>
        <item x="1953"/>
        <item x="624"/>
        <item x="6801"/>
        <item x="6802"/>
        <item x="4226"/>
        <item x="219"/>
        <item x="3558"/>
        <item x="3566"/>
        <item x="1232"/>
        <item x="2771"/>
        <item x="611"/>
        <item x="636"/>
        <item x="2360"/>
        <item x="6806"/>
        <item x="6793"/>
        <item x="4452"/>
        <item x="5047"/>
        <item x="5634"/>
        <item x="6779"/>
        <item x="6703"/>
        <item x="4225"/>
        <item x="3977"/>
        <item x="4047"/>
        <item x="3555"/>
        <item x="3549"/>
        <item x="8175"/>
        <item x="1286"/>
        <item x="618"/>
        <item x="3538"/>
        <item x="7571"/>
        <item x="5038"/>
        <item x="1095"/>
        <item x="902"/>
        <item x="641"/>
        <item x="6811"/>
        <item x="5564"/>
        <item x="6797"/>
        <item x="3560"/>
        <item x="8290"/>
        <item x="2711"/>
        <item x="3571"/>
        <item x="7779"/>
        <item x="3513"/>
        <item x="3557"/>
        <item x="4227"/>
        <item x="154"/>
        <item x="4654"/>
        <item x="6705"/>
        <item x="4222"/>
        <item x="4228"/>
        <item x="2980"/>
        <item x="4224"/>
        <item x="4622"/>
        <item x="1866"/>
        <item x="120"/>
        <item x="3572"/>
        <item x="2700"/>
        <item x="5018"/>
        <item x="6816"/>
        <item x="6815"/>
        <item x="3563"/>
        <item x="1140"/>
        <item x="8296"/>
        <item x="4951"/>
        <item x="7221"/>
        <item x="7222"/>
        <item x="6813"/>
        <item x="6803"/>
        <item x="6814"/>
        <item x="3545"/>
        <item x="6795"/>
        <item x="7982"/>
        <item x="23"/>
        <item x="6812"/>
        <item x="8641"/>
        <item x="4220"/>
        <item x="3577"/>
        <item x="6810"/>
        <item x="7575"/>
        <item x="5044"/>
        <item x="7435"/>
        <item x="3556"/>
        <item x="3562"/>
        <item x="631"/>
        <item x="4223"/>
        <item x="8667"/>
        <item x="3574"/>
        <item x="3564"/>
        <item x="4374"/>
        <item x="7223"/>
        <item x="8301"/>
        <item x="3565"/>
        <item x="6823"/>
        <item x="1578"/>
        <item x="5214"/>
        <item x="639"/>
        <item x="8304"/>
        <item x="6818"/>
        <item x="5606"/>
        <item x="1965"/>
        <item x="8043"/>
        <item x="3561"/>
        <item x="6809"/>
        <item x="6820"/>
        <item x="970"/>
        <item x="6819"/>
        <item x="6796"/>
        <item x="2721"/>
        <item x="2257"/>
        <item x="3570"/>
        <item x="4439"/>
        <item x="3546"/>
        <item x="8042"/>
        <item x="1285"/>
        <item x="2370"/>
        <item x="1942"/>
        <item x="2421"/>
        <item x="4372"/>
        <item x="3575"/>
        <item x="6807"/>
        <item x="3578"/>
        <item x="6825"/>
        <item x="109"/>
        <item x="4934"/>
        <item x="6817"/>
        <item x="8300"/>
        <item x="3573"/>
        <item x="8044"/>
        <item x="8302"/>
        <item x="3559"/>
        <item x="3952"/>
        <item x="5660"/>
        <item x="7536"/>
        <item x="6826"/>
        <item x="5028"/>
        <item x="1301"/>
        <item x="6804"/>
        <item x="3576"/>
        <item x="2770"/>
        <item x="3569"/>
        <item x="2671"/>
        <item x="4936"/>
        <item x="3554"/>
        <item x="6829"/>
        <item x="3510"/>
        <item x="248"/>
        <item x="4695"/>
        <item x="8305"/>
        <item x="8295"/>
        <item x="8261"/>
        <item x="2242"/>
        <item x="6832"/>
        <item x="6827"/>
        <item x="7574"/>
        <item x="4461"/>
        <item x="6799"/>
        <item x="6822"/>
        <item x="6780"/>
        <item x="8306"/>
        <item x="2788"/>
        <item x="6824"/>
        <item x="115"/>
        <item x="7790"/>
        <item x="6834"/>
        <item x="7457"/>
        <item x="8308"/>
        <item x="6835"/>
        <item x="3567"/>
        <item x="2288"/>
        <item x="4543"/>
        <item x="4891"/>
        <item x="6837"/>
        <item x="6821"/>
        <item x="609"/>
        <item x="6831"/>
        <item x="8436"/>
        <item x="5665"/>
        <item x="5697"/>
        <item x="3486"/>
        <item x="6836"/>
        <item x="365"/>
        <item x="2784"/>
        <item x="3521"/>
        <item x="5661"/>
        <item x="8669"/>
        <item x="6840"/>
        <item x="5601"/>
        <item x="6828"/>
        <item x="7371"/>
        <item x="8668"/>
        <item x="1281"/>
        <item x="213"/>
        <item x="245"/>
        <item x="2337"/>
        <item x="989"/>
        <item x="645"/>
        <item x="6794"/>
        <item x="640"/>
        <item x="637"/>
        <item x="642"/>
        <item x="1300"/>
        <item x="3148"/>
        <item x="3937"/>
        <item x="8262"/>
        <item x="2369"/>
        <item x="6838"/>
        <item x="4992"/>
        <item x="6800"/>
        <item x="625"/>
        <item x="3935"/>
        <item x="3537"/>
        <item x="255"/>
        <item x="5698"/>
        <item x="3568"/>
        <item x="1096"/>
        <item x="6841"/>
        <item x="8303"/>
        <item x="6842"/>
        <item x="638"/>
        <item x="3813"/>
        <item x="7393"/>
        <item x="1941"/>
        <item x="1290"/>
        <item x="6839"/>
        <item x="5667"/>
        <item x="3953"/>
        <item x="7372"/>
        <item x="7391"/>
        <item x="6843"/>
        <item x="6808"/>
        <item x="4367"/>
        <item x="3981"/>
        <item x="6846"/>
        <item x="4454"/>
        <item x="7987"/>
        <item x="4459"/>
        <item x="3763"/>
        <item x="614"/>
        <item x="7541"/>
        <item x="7641"/>
        <item x="153"/>
        <item x="7373"/>
        <item x="7985"/>
        <item x="647"/>
        <item x="1094"/>
        <item x="4660"/>
        <item x="112"/>
        <item x="3982"/>
        <item x="5030"/>
        <item x="938"/>
        <item x="644"/>
        <item x="3765"/>
        <item x="3815"/>
        <item x="8289"/>
        <item x="8307"/>
        <item x="3373"/>
        <item x="7816"/>
        <item x="2699"/>
        <item x="6830"/>
        <item x="5048"/>
        <item x="7395"/>
        <item x="81"/>
        <item x="3764"/>
        <item x="3783"/>
        <item x="6763"/>
        <item x="4466"/>
        <item x="5664"/>
        <item x="1557"/>
        <item x="1938"/>
        <item x="3797"/>
        <item x="8453"/>
        <item x="3780"/>
        <item x="3778"/>
        <item x="3777"/>
        <item x="3762"/>
        <item x="3835"/>
        <item x="3789"/>
        <item x="6847"/>
        <item x="4701"/>
        <item x="2719"/>
        <item x="840"/>
        <item x="6848"/>
        <item x="1940"/>
        <item x="3793"/>
        <item x="3551"/>
        <item x="6845"/>
        <item x="3919"/>
        <item x="6851"/>
        <item x="4474"/>
        <item x="6844"/>
        <item x="3552"/>
        <item x="7949"/>
        <item x="6855"/>
        <item x="4679"/>
        <item x="5051"/>
        <item x="646"/>
        <item x="251"/>
        <item x="3581"/>
        <item x="8218"/>
        <item x="755"/>
        <item x="754"/>
        <item x="652"/>
        <item x="349"/>
        <item x="373"/>
        <item x="1303"/>
        <item x="649"/>
        <item x="6865"/>
        <item x="7681"/>
        <item x="7942"/>
        <item x="2373"/>
        <item x="6852"/>
        <item x="5050"/>
        <item x="8258"/>
        <item x="5608"/>
        <item x="4404"/>
        <item x="3178"/>
        <item x="6785"/>
        <item x="6866"/>
        <item x="1304"/>
        <item x="1654"/>
        <item x="249"/>
        <item x="1418"/>
        <item x="3582"/>
        <item x="650"/>
        <item x="6857"/>
        <item x="6849"/>
        <item x="3583"/>
        <item x="6863"/>
        <item x="4507"/>
        <item x="6858"/>
        <item x="3580"/>
        <item x="20"/>
        <item x="3351"/>
        <item x="250"/>
        <item x="5023"/>
        <item x="5677"/>
        <item x="838"/>
        <item x="5670"/>
        <item x="6856"/>
        <item x="7822"/>
        <item x="651"/>
        <item x="1856"/>
        <item x="6867"/>
        <item x="8166"/>
        <item x="19"/>
        <item x="5217"/>
        <item x="3812"/>
        <item x="7817"/>
        <item x="4453"/>
        <item x="8045"/>
        <item x="7624"/>
        <item x="4479"/>
        <item x="4458"/>
        <item x="6870"/>
        <item x="6864"/>
        <item x="6862"/>
        <item x="7846"/>
        <item x="2726"/>
        <item x="656"/>
        <item x="1306"/>
        <item x="5049"/>
        <item x="6868"/>
        <item x="5679"/>
        <item x="3586"/>
        <item x="5657"/>
        <item x="8276"/>
        <item x="3592"/>
        <item x="3957"/>
        <item x="5222"/>
        <item x="5215"/>
        <item x="657"/>
        <item x="1868"/>
        <item x="3595"/>
        <item x="3599"/>
        <item x="67"/>
        <item x="648"/>
        <item x="6876"/>
        <item x="6860"/>
        <item x="802"/>
        <item x="6861"/>
        <item x="4475"/>
        <item x="6872"/>
        <item x="862"/>
        <item x="117"/>
        <item x="6873"/>
        <item x="1268"/>
        <item x="4709"/>
        <item x="3597"/>
        <item x="1097"/>
        <item x="3493"/>
        <item x="4949"/>
        <item x="8046"/>
        <item x="5052"/>
        <item x="1305"/>
        <item x="2725"/>
        <item x="6869"/>
        <item x="3591"/>
        <item x="6875"/>
        <item x="8313"/>
        <item x="260"/>
        <item x="8315"/>
        <item x="5142"/>
        <item x="3598"/>
        <item x="3517"/>
        <item x="653"/>
        <item x="6880"/>
        <item x="3804"/>
        <item x="8294"/>
        <item x="6884"/>
        <item x="6878"/>
        <item x="6886"/>
        <item x="8318"/>
        <item x="8319"/>
        <item x="658"/>
        <item x="3782"/>
        <item x="8047"/>
        <item x="7625"/>
        <item x="5678"/>
        <item x="3608"/>
        <item x="3811"/>
        <item x="659"/>
        <item x="7852"/>
        <item x="6859"/>
        <item x="6882"/>
        <item x="3606"/>
        <item x="1588"/>
        <item x="6879"/>
        <item x="5680"/>
        <item x="3511"/>
        <item x="3600"/>
        <item x="6871"/>
        <item x="6881"/>
        <item x="3585"/>
        <item x="6885"/>
        <item x="3605"/>
        <item x="8293"/>
        <item x="3609"/>
        <item x="1987"/>
        <item x="4510"/>
        <item x="7983"/>
        <item x="5225"/>
        <item x="8282"/>
        <item x="1412"/>
        <item x="3584"/>
        <item x="3579"/>
        <item x="3604"/>
        <item x="6891"/>
        <item x="4481"/>
        <item x="654"/>
        <item x="5203"/>
        <item x="6883"/>
        <item x="5221"/>
        <item x="8259"/>
        <item x="4231"/>
        <item x="5671"/>
        <item x="2444"/>
        <item x="2256"/>
        <item x="1310"/>
        <item x="3596"/>
        <item x="2899"/>
        <item x="5202"/>
        <item x="5633"/>
        <item x="4230"/>
        <item x="6887"/>
        <item x="6894"/>
        <item x="6874"/>
        <item x="4233"/>
        <item x="5055"/>
        <item x="5056"/>
        <item x="1936"/>
        <item x="3590"/>
        <item x="6889"/>
        <item x="7401"/>
        <item x="5053"/>
        <item x="951"/>
        <item x="8321"/>
        <item x="3613"/>
        <item x="2904"/>
        <item x="796"/>
        <item x="2898"/>
        <item x="847"/>
        <item x="7934"/>
        <item x="5059"/>
        <item x="6892"/>
        <item x="2908"/>
        <item x="4232"/>
        <item x="6890"/>
        <item x="1997"/>
        <item x="660"/>
        <item x="2282"/>
        <item x="6853"/>
        <item x="3616"/>
        <item x="8528"/>
        <item x="2905"/>
        <item x="5681"/>
        <item x="7224"/>
        <item x="3618"/>
        <item x="4235"/>
        <item x="4480"/>
        <item x="7225"/>
        <item x="3610"/>
        <item x="3617"/>
        <item x="91"/>
        <item x="1314"/>
        <item x="6888"/>
        <item x="4465"/>
        <item x="7226"/>
        <item x="8323"/>
        <item x="4236"/>
        <item x="5057"/>
        <item x="4237"/>
        <item x="7656"/>
        <item x="7984"/>
        <item x="3619"/>
        <item x="4239"/>
        <item x="104"/>
        <item x="5684"/>
        <item x="3614"/>
        <item x="3601"/>
        <item x="3826"/>
        <item x="2730"/>
        <item x="643"/>
        <item x="3623"/>
        <item x="2910"/>
        <item x="3621"/>
        <item x="993"/>
        <item x="4240"/>
        <item x="2913"/>
        <item x="995"/>
        <item x="996"/>
        <item x="8314"/>
        <item x="4086"/>
        <item x="5218"/>
        <item x="7561"/>
        <item x="2377"/>
        <item x="3851"/>
        <item x="958"/>
        <item x="6877"/>
        <item x="2378"/>
        <item x="7402"/>
        <item x="1650"/>
        <item x="2732"/>
        <item x="3960"/>
        <item x="3859"/>
        <item x="3230"/>
        <item x="4234"/>
        <item x="7838"/>
        <item x="2255"/>
        <item x="132"/>
        <item x="2379"/>
        <item x="5688"/>
        <item x="8312"/>
        <item x="233"/>
        <item x="1309"/>
        <item x="7357"/>
        <item x="2005"/>
        <item x="3611"/>
        <item x="2013"/>
        <item x="998"/>
        <item x="7382"/>
        <item x="4071"/>
        <item x="997"/>
        <item x="5669"/>
        <item x="80"/>
        <item x="8298"/>
        <item x="4469"/>
        <item x="4241"/>
        <item x="7809"/>
        <item x="3626"/>
        <item x="7360"/>
        <item x="3622"/>
        <item x="1000"/>
        <item x="7228"/>
        <item x="5216"/>
        <item x="3589"/>
        <item x="1001"/>
        <item x="863"/>
        <item x="1315"/>
        <item x="5058"/>
        <item x="252"/>
        <item x="5041"/>
        <item x="4242"/>
        <item x="1175"/>
        <item x="7227"/>
        <item x="7229"/>
        <item x="7230"/>
        <item x="1586"/>
        <item x="4468"/>
        <item x="3630"/>
        <item x="2380"/>
        <item x="3625"/>
        <item x="3482"/>
        <item x="26"/>
        <item x="7231"/>
        <item x="3631"/>
        <item x="455"/>
        <item x="53"/>
        <item x="8287"/>
        <item x="2339"/>
        <item x="3629"/>
        <item x="4511"/>
        <item x="4247"/>
        <item x="4243"/>
        <item x="3627"/>
        <item x="4245"/>
        <item x="7628"/>
        <item x="7821"/>
        <item x="2781"/>
        <item x="4512"/>
        <item x="8324"/>
        <item x="4610"/>
        <item x="7758"/>
        <item x="1316"/>
        <item x="4683"/>
        <item x="353"/>
        <item x="8330"/>
        <item x="1318"/>
        <item x="4248"/>
        <item x="2338"/>
        <item x="5010"/>
        <item x="3603"/>
        <item x="5692"/>
        <item x="6907"/>
        <item x="6900"/>
        <item x="8615"/>
        <item x="5686"/>
        <item x="961"/>
        <item x="3635"/>
        <item x="7638"/>
        <item x="6906"/>
        <item x="4718"/>
        <item x="4249"/>
        <item x="6915"/>
        <item x="662"/>
        <item x="3624"/>
        <item x="6908"/>
        <item x="666"/>
        <item x="3633"/>
        <item x="8613"/>
        <item x="1003"/>
        <item x="1320"/>
        <item x="6896"/>
        <item x="7634"/>
        <item x="6909"/>
        <item x="1319"/>
        <item x="6914"/>
        <item x="8329"/>
        <item x="3636"/>
        <item x="2790"/>
        <item x="8614"/>
        <item x="4251"/>
        <item x="6910"/>
        <item x="1323"/>
        <item x="2734"/>
        <item x="5694"/>
        <item x="3961"/>
        <item x="6916"/>
        <item x="6917"/>
        <item x="664"/>
        <item x="6919"/>
        <item x="4712"/>
        <item x="1321"/>
        <item x="5063"/>
        <item x="76"/>
        <item x="8331"/>
        <item x="1002"/>
        <item x="5662"/>
        <item x="6898"/>
        <item x="1008"/>
        <item x="1005"/>
        <item x="4714"/>
        <item x="1324"/>
        <item x="1312"/>
        <item x="3587"/>
        <item x="6926"/>
        <item x="6905"/>
        <item x="4483"/>
        <item x="1326"/>
        <item x="665"/>
        <item x="4717"/>
        <item x="1011"/>
        <item x="3657"/>
        <item x="134"/>
        <item x="3658"/>
        <item x="4252"/>
        <item x="3643"/>
        <item x="1006"/>
        <item x="6933"/>
        <item x="3648"/>
        <item x="1327"/>
        <item x="6918"/>
        <item x="7783"/>
        <item x="4657"/>
        <item x="3628"/>
        <item x="6920"/>
        <item x="3929"/>
        <item x="3660"/>
        <item x="6924"/>
        <item x="6934"/>
        <item x="6927"/>
        <item x="7864"/>
        <item x="3655"/>
        <item x="6953"/>
        <item x="3073"/>
        <item x="1007"/>
        <item x="3662"/>
        <item x="2407"/>
        <item x="3666"/>
        <item x="4715"/>
        <item x="4969"/>
        <item x="6936"/>
        <item x="3670"/>
        <item x="988"/>
        <item x="6957"/>
        <item x="5701"/>
        <item x="670"/>
        <item x="8325"/>
        <item x="2024"/>
        <item x="663"/>
        <item x="3671"/>
        <item x="3661"/>
        <item x="3650"/>
        <item x="6923"/>
        <item x="6931"/>
        <item x="6935"/>
        <item x="6960"/>
        <item x="1004"/>
        <item x="3637"/>
        <item x="79"/>
        <item x="4987"/>
        <item x="3659"/>
        <item x="676"/>
        <item x="7365"/>
        <item x="3652"/>
        <item x="675"/>
        <item x="667"/>
        <item x="6944"/>
        <item x="6932"/>
        <item x="6930"/>
        <item x="2026"/>
        <item x="6929"/>
        <item x="8310"/>
        <item x="4244"/>
        <item x="6928"/>
        <item x="2286"/>
        <item x="672"/>
        <item x="7559"/>
        <item x="3651"/>
        <item x="269"/>
        <item x="4250"/>
        <item x="1322"/>
        <item x="678"/>
        <item x="2733"/>
        <item x="8455"/>
        <item x="6947"/>
        <item x="682"/>
        <item x="3640"/>
        <item x="7870"/>
        <item x="5689"/>
        <item x="677"/>
        <item x="5699"/>
        <item x="6913"/>
        <item x="674"/>
        <item x="673"/>
        <item x="4529"/>
        <item x="4409"/>
        <item x="3682"/>
        <item x="2793"/>
        <item x="6948"/>
        <item x="8271"/>
        <item x="3676"/>
        <item x="243"/>
        <item x="7577"/>
        <item x="3647"/>
        <item x="7212"/>
        <item x="1015"/>
        <item x="1009"/>
        <item x="4478"/>
        <item x="8335"/>
        <item x="5060"/>
        <item x="7579"/>
        <item x="3689"/>
        <item x="5071"/>
        <item x="680"/>
        <item x="3397"/>
        <item x="3644"/>
        <item x="8612"/>
        <item x="8215"/>
        <item x="5061"/>
        <item x="3638"/>
        <item x="3654"/>
        <item x="3697"/>
        <item x="679"/>
        <item x="7358"/>
        <item x="683"/>
        <item x="8278"/>
        <item x="5212"/>
        <item x="681"/>
        <item x="3668"/>
        <item x="3370"/>
        <item x="7585"/>
        <item x="4447"/>
        <item x="3665"/>
        <item x="5685"/>
        <item x="8107"/>
        <item x="7584"/>
        <item x="8106"/>
        <item x="3701"/>
        <item x="2021"/>
        <item x="5189"/>
        <item x="3615"/>
        <item x="3698"/>
        <item x="7586"/>
        <item x="3645"/>
        <item x="4346"/>
        <item x="7582"/>
        <item x="5076"/>
        <item x="7588"/>
        <item x="7232"/>
        <item x="3690"/>
        <item x="5715"/>
        <item x="3612"/>
        <item x="2018"/>
        <item x="7589"/>
        <item x="8108"/>
        <item x="3693"/>
        <item x="3687"/>
        <item x="4352"/>
        <item x="5075"/>
        <item x="4556"/>
        <item x="1238"/>
        <item x="4720"/>
        <item x="8241"/>
        <item x="5068"/>
        <item x="2907"/>
        <item x="8336"/>
        <item x="7361"/>
        <item x="8109"/>
        <item x="5046"/>
        <item x="4350"/>
        <item x="7812"/>
        <item x="5712"/>
        <item x="3673"/>
        <item x="3632"/>
        <item x="4500"/>
        <item x="3674"/>
        <item x="7236"/>
        <item x="7366"/>
        <item x="3695"/>
        <item x="306"/>
        <item x="4705"/>
        <item x="7776"/>
        <item x="32"/>
        <item x="4253"/>
        <item x="1100"/>
        <item x="669"/>
        <item x="7233"/>
        <item x="7376"/>
        <item x="7234"/>
        <item x="7237"/>
        <item x="2003"/>
        <item x="34"/>
        <item x="7379"/>
        <item x="2374"/>
        <item x="1313"/>
        <item x="4490"/>
        <item x="8642"/>
        <item x="3688"/>
        <item x="8292"/>
        <item x="8110"/>
        <item x="7235"/>
        <item x="253"/>
        <item x="2341"/>
        <item x="8113"/>
        <item x="4289"/>
        <item x="8111"/>
        <item x="7381"/>
        <item x="7238"/>
        <item x="7587"/>
        <item x="3679"/>
        <item x="8112"/>
        <item x="8345"/>
        <item x="5703"/>
        <item x="3672"/>
        <item x="1949"/>
        <item x="5070"/>
        <item x="5707"/>
        <item x="671"/>
        <item x="6850"/>
        <item x="5062"/>
        <item x="1328"/>
        <item x="6966"/>
        <item x="4501"/>
        <item x="8337"/>
        <item x="684"/>
        <item x="3694"/>
        <item x="8355"/>
        <item x="3710"/>
        <item x="756"/>
        <item x="2000"/>
        <item x="3706"/>
        <item x="4484"/>
        <item x="685"/>
        <item x="4405"/>
        <item x="8348"/>
        <item x="8347"/>
        <item x="5065"/>
        <item x="274"/>
        <item x="3971"/>
        <item x="8341"/>
        <item x="8176"/>
        <item x="8340"/>
        <item x="7583"/>
        <item x="3664"/>
        <item x="757"/>
        <item x="6714"/>
        <item x="3634"/>
        <item x="456"/>
        <item x="6965"/>
        <item x="686"/>
        <item x="5708"/>
        <item x="5719"/>
        <item x="8339"/>
        <item x="3707"/>
        <item x="901"/>
        <item x="5714"/>
        <item x="3715"/>
        <item x="3709"/>
        <item x="197"/>
        <item x="687"/>
        <item x="371"/>
        <item x="3639"/>
        <item x="613"/>
        <item x="991"/>
        <item x="8353"/>
        <item x="6964"/>
        <item x="3713"/>
        <item x="8363"/>
        <item x="3963"/>
        <item x="7952"/>
        <item x="8343"/>
        <item x="4910"/>
        <item x="2724"/>
        <item x="3972"/>
        <item x="7409"/>
        <item x="3588"/>
        <item x="3704"/>
        <item x="4493"/>
        <item x="7749"/>
        <item x="38"/>
        <item x="3711"/>
        <item x="8359"/>
        <item x="8356"/>
        <item x="7576"/>
        <item x="8362"/>
        <item x="661"/>
        <item x="1332"/>
        <item x="7581"/>
        <item x="7867"/>
        <item x="5690"/>
        <item x="1075"/>
        <item x="2915"/>
        <item x="3602"/>
        <item x="6949"/>
        <item x="1074"/>
        <item x="8352"/>
        <item x="7872"/>
        <item x="118"/>
        <item x="8364"/>
        <item x="994"/>
        <item x="8365"/>
        <item x="5730"/>
        <item x="4722"/>
        <item x="5733"/>
        <item x="5735"/>
        <item x="8357"/>
        <item x="2807"/>
        <item x="5663"/>
        <item x="5004"/>
        <item x="4727"/>
        <item x="15"/>
        <item x="2789"/>
        <item x="7364"/>
        <item x="5726"/>
        <item x="5064"/>
        <item x="2033"/>
        <item x="5069"/>
        <item x="1333"/>
        <item x="5722"/>
        <item x="3512"/>
        <item x="860"/>
        <item x="4728"/>
        <item x="3964"/>
        <item x="3714"/>
        <item x="5074"/>
        <item x="8317"/>
        <item x="5717"/>
        <item x="2041"/>
        <item x="4730"/>
        <item x="3970"/>
        <item x="2383"/>
        <item x="3642"/>
        <item x="2251"/>
        <item x="6758"/>
        <item x="4726"/>
        <item x="2045"/>
        <item x="62"/>
        <item x="2039"/>
        <item x="4494"/>
        <item x="7578"/>
        <item x="7748"/>
        <item x="3522"/>
        <item x="2340"/>
        <item x="5743"/>
        <item x="27"/>
        <item x="2043"/>
        <item x="4828"/>
        <item x="8342"/>
        <item x="2036"/>
        <item x="4924"/>
        <item x="5721"/>
        <item x="5043"/>
        <item x="4734"/>
        <item x="5749"/>
        <item x="1098"/>
        <item x="5045"/>
        <item x="2384"/>
        <item x="668"/>
        <item x="5729"/>
        <item x="4513"/>
        <item x="5738"/>
        <item x="2050"/>
        <item x="1012"/>
        <item x="4653"/>
        <item x="5713"/>
        <item x="3667"/>
        <item x="3692"/>
        <item x="2053"/>
        <item x="3663"/>
        <item x="5649"/>
        <item x="7560"/>
        <item x="8671"/>
        <item x="4514"/>
        <item x="4515"/>
        <item x="7028"/>
        <item x="758"/>
        <item x="7826"/>
        <item x="5754"/>
        <item x="4516"/>
        <item x="5682"/>
        <item x="2059"/>
        <item x="2929"/>
        <item x="5736"/>
        <item x="5720"/>
        <item x="2062"/>
        <item x="2056"/>
        <item x="271"/>
        <item x="5753"/>
        <item x="8240"/>
        <item x="7397"/>
        <item x="7820"/>
        <item x="5709"/>
        <item x="7388"/>
        <item x="4496"/>
        <item x="1998"/>
        <item x="2920"/>
        <item x="2833"/>
        <item x="5724"/>
        <item x="2066"/>
        <item x="33"/>
        <item x="5210"/>
        <item x="2916"/>
        <item x="3966"/>
        <item x="8358"/>
        <item x="1020"/>
        <item x="2659"/>
        <item x="2067"/>
        <item x="8344"/>
        <item x="5072"/>
        <item x="7807"/>
        <item x="1634"/>
        <item x="2727"/>
        <item x="1017"/>
        <item x="1568"/>
        <item x="2933"/>
        <item x="4472"/>
        <item x="5751"/>
        <item x="5687"/>
        <item x="3144"/>
        <item x="8326"/>
        <item x="2917"/>
        <item x="5725"/>
        <item x="2061"/>
        <item x="8351"/>
        <item x="1022"/>
        <item x="3127"/>
        <item x="5731"/>
        <item x="7840"/>
        <item x="1334"/>
        <item x="5746"/>
        <item x="2292"/>
        <item x="1338"/>
        <item x="2919"/>
        <item x="2388"/>
        <item x="7035"/>
        <item x="8665"/>
        <item x="7040"/>
        <item x="7031"/>
        <item x="7036"/>
        <item x="3649"/>
        <item x="1018"/>
        <item x="4732"/>
        <item x="2411"/>
        <item x="7029"/>
        <item x="7032"/>
        <item x="7041"/>
        <item x="186"/>
        <item x="5718"/>
        <item x="1099"/>
        <item x="4476"/>
        <item x="688"/>
        <item x="285"/>
        <item x="1999"/>
        <item x="7404"/>
        <item x="1024"/>
        <item x="7043"/>
        <item x="2382"/>
        <item x="7063"/>
        <item x="2923"/>
        <item x="7034"/>
        <item x="2392"/>
        <item x="7039"/>
        <item x="7053"/>
        <item x="7060"/>
        <item x="2002"/>
        <item x="7038"/>
        <item x="1948"/>
        <item x="5077"/>
        <item x="689"/>
        <item x="8360"/>
        <item x="7066"/>
        <item x="7064"/>
        <item x="7067"/>
        <item x="2410"/>
        <item x="8673"/>
        <item x="694"/>
        <item x="7069"/>
        <item x="7068"/>
        <item x="7747"/>
        <item x="2925"/>
        <item x="7081"/>
        <item x="7037"/>
        <item x="7078"/>
        <item x="7065"/>
        <item x="4698"/>
        <item x="8354"/>
        <item x="7077"/>
        <item x="5756"/>
        <item x="7062"/>
        <item x="7082"/>
        <item x="5079"/>
        <item x="691"/>
        <item x="5073"/>
        <item x="2922"/>
        <item x="7086"/>
        <item x="5066"/>
        <item x="2037"/>
        <item x="7085"/>
        <item x="690"/>
        <item x="693"/>
        <item x="5230"/>
        <item x="5758"/>
        <item x="7089"/>
        <item x="3656"/>
        <item x="692"/>
        <item x="7091"/>
        <item x="7093"/>
        <item x="2868"/>
        <item x="1027"/>
        <item x="7835"/>
        <item x="2928"/>
        <item x="7095"/>
        <item x="5760"/>
        <item x="1341"/>
        <item x="5083"/>
        <item x="1993"/>
        <item x="1343"/>
        <item x="4375"/>
        <item x="8442"/>
        <item x="7103"/>
        <item x="4737"/>
        <item x="5757"/>
        <item x="5744"/>
        <item x="7088"/>
        <item x="5763"/>
        <item x="7104"/>
        <item x="7101"/>
        <item x="5081"/>
        <item x="7107"/>
        <item x="8115"/>
        <item x="7115"/>
        <item x="170"/>
        <item x="7116"/>
        <item x="8370"/>
        <item x="3192"/>
        <item x="1340"/>
        <item x="7563"/>
        <item x="8350"/>
        <item x="3052"/>
        <item x="5219"/>
        <item x="1028"/>
        <item x="3724"/>
        <item x="7117"/>
        <item x="92"/>
        <item x="1032"/>
        <item x="7113"/>
        <item x="5761"/>
        <item x="4689"/>
        <item x="696"/>
        <item x="1030"/>
        <item x="3722"/>
        <item x="47"/>
        <item x="3980"/>
        <item x="4725"/>
        <item x="2679"/>
        <item x="5085"/>
        <item x="5080"/>
        <item x="8617"/>
        <item x="5755"/>
        <item x="3718"/>
        <item x="695"/>
        <item x="7030"/>
        <item x="3607"/>
        <item x="179"/>
        <item x="1031"/>
        <item x="8367"/>
        <item x="4491"/>
        <item x="700"/>
        <item x="1344"/>
        <item x="7590"/>
        <item x="5764"/>
        <item x="4908"/>
        <item x="7119"/>
        <item x="3727"/>
        <item x="8316"/>
        <item x="866"/>
        <item x="8368"/>
        <item x="8372"/>
        <item x="703"/>
        <item x="705"/>
        <item x="3728"/>
        <item x="7109"/>
        <item x="5234"/>
        <item x="2006"/>
        <item x="1342"/>
        <item x="8366"/>
        <item x="1033"/>
        <item x="1579"/>
        <item x="702"/>
        <item x="5771"/>
        <item x="1108"/>
        <item x="704"/>
        <item x="5100"/>
        <item x="113"/>
        <item x="2001"/>
        <item x="7122"/>
        <item x="7128"/>
        <item x="7118"/>
        <item x="4733"/>
        <item x="7591"/>
        <item x="7132"/>
        <item x="7124"/>
        <item x="4741"/>
        <item x="3703"/>
        <item x="5605"/>
        <item x="4377"/>
        <item x="7106"/>
        <item x="701"/>
        <item x="7121"/>
        <item x="7130"/>
        <item x="2953"/>
        <item x="2794"/>
        <item x="2126"/>
        <item x="3333"/>
        <item x="8383"/>
        <item x="8382"/>
        <item x="4870"/>
        <item x="7127"/>
        <item x="698"/>
        <item x="4254"/>
        <item x="4488"/>
        <item x="2049"/>
        <item x="3723"/>
        <item x="8386"/>
        <item x="3731"/>
        <item x="2093"/>
        <item x="7129"/>
        <item x="8381"/>
        <item x="7123"/>
        <item x="5104"/>
        <item x="5774"/>
        <item x="2702"/>
        <item x="3669"/>
        <item x="7133"/>
        <item x="5775"/>
        <item x="5107"/>
        <item x="7135"/>
        <item x="4382"/>
        <item x="7136"/>
        <item x="2376"/>
        <item x="1346"/>
        <item x="3725"/>
        <item x="35"/>
        <item x="7126"/>
        <item x="2924"/>
        <item x="4519"/>
        <item x="3733"/>
        <item x="7988"/>
        <item x="4518"/>
        <item x="5084"/>
        <item x="4517"/>
        <item x="7125"/>
        <item x="7131"/>
        <item x="5094"/>
        <item x="706"/>
        <item x="2386"/>
        <item x="7240"/>
        <item x="2060"/>
        <item x="5776"/>
        <item x="7137"/>
        <item x="8674"/>
        <item x="6782"/>
        <item x="7139"/>
        <item x="1048"/>
        <item x="3729"/>
        <item x="287"/>
        <item x="7245"/>
        <item x="7134"/>
        <item x="7239"/>
        <item x="4258"/>
        <item x="4264"/>
        <item x="7242"/>
        <item x="7152"/>
        <item x="8384"/>
        <item x="4257"/>
        <item x="7243"/>
        <item x="7147"/>
        <item x="7153"/>
        <item x="4907"/>
        <item x="7241"/>
        <item x="8388"/>
        <item x="4739"/>
        <item x="8048"/>
        <item x="1078"/>
        <item x="4260"/>
        <item x="7244"/>
        <item x="707"/>
        <item x="5099"/>
        <item x="710"/>
        <item x="46"/>
        <item x="2941"/>
        <item x="5734"/>
        <item x="711"/>
        <item x="1348"/>
        <item x="4740"/>
        <item x="8389"/>
        <item x="7158"/>
        <item x="7120"/>
        <item x="5088"/>
        <item x="1347"/>
        <item x="3678"/>
        <item x="1079"/>
        <item x="7156"/>
        <item x="42"/>
        <item x="107"/>
        <item x="5747"/>
        <item x="3983"/>
        <item x="1105"/>
        <item x="7083"/>
        <item x="7138"/>
        <item x="3844"/>
        <item x="7149"/>
        <item x="7570"/>
        <item x="4263"/>
        <item x="4378"/>
        <item x="3781"/>
        <item x="7738"/>
        <item x="7742"/>
        <item x="2795"/>
        <item x="5220"/>
        <item x="4261"/>
        <item x="7150"/>
        <item x="1352"/>
        <item x="4742"/>
        <item x="4383"/>
        <item x="4262"/>
        <item x="2943"/>
        <item x="4387"/>
        <item x="7162"/>
        <item x="1992"/>
        <item x="5168"/>
        <item x="7164"/>
        <item x="2107"/>
        <item x="7163"/>
        <item x="8395"/>
        <item x="4738"/>
        <item x="7167"/>
        <item x="1349"/>
        <item x="5766"/>
        <item x="5695"/>
        <item x="3965"/>
        <item x="5089"/>
        <item x="4259"/>
        <item x="7675"/>
        <item x="5111"/>
        <item x="5112"/>
        <item x="1792"/>
        <item x="2127"/>
        <item x="1406"/>
        <item x="1443"/>
        <item x="2409"/>
        <item x="2937"/>
        <item x="5092"/>
        <item x="7168"/>
        <item x="4385"/>
        <item x="7170"/>
        <item x="1350"/>
        <item x="1037"/>
        <item x="7169"/>
        <item x="8385"/>
        <item x="2954"/>
        <item x="114"/>
        <item x="3810"/>
        <item x="7161"/>
        <item x="3854"/>
        <item x="7172"/>
        <item x="2911"/>
        <item x="1351"/>
        <item x="4381"/>
        <item x="4384"/>
        <item x="4265"/>
        <item x="5086"/>
        <item x="4386"/>
        <item x="1240"/>
        <item x="999"/>
        <item x="8458"/>
        <item x="7897"/>
        <item x="5090"/>
        <item x="4388"/>
        <item x="7407"/>
        <item x="183"/>
        <item x="7105"/>
        <item x="7917"/>
        <item x="708"/>
        <item x="7166"/>
        <item x="2962"/>
        <item x="1039"/>
        <item x="7176"/>
        <item x="7986"/>
        <item x="1910"/>
        <item x="276"/>
        <item x="5113"/>
        <item x="2131"/>
        <item x="2408"/>
        <item x="7173"/>
        <item x="8411"/>
        <item x="8680"/>
        <item x="5745"/>
        <item x="2912"/>
        <item x="405"/>
        <item x="3750"/>
        <item x="3744"/>
        <item x="8407"/>
        <item x="4380"/>
        <item x="2956"/>
        <item x="712"/>
        <item x="713"/>
        <item x="3748"/>
        <item x="5114"/>
        <item x="8410"/>
        <item x="3745"/>
        <item x="3985"/>
        <item x="8204"/>
        <item x="2051"/>
        <item x="5767"/>
        <item x="5245"/>
        <item x="433"/>
        <item x="8205"/>
        <item x="2945"/>
        <item x="5029"/>
        <item x="4379"/>
        <item x="8402"/>
        <item x="4704"/>
        <item x="8029"/>
        <item x="8050"/>
        <item x="2004"/>
        <item x="1040"/>
        <item x="2385"/>
        <item x="8230"/>
        <item x="3806"/>
        <item x="3805"/>
        <item x="3889"/>
        <item x="1335"/>
        <item x="3770"/>
        <item x="7923"/>
        <item x="8052"/>
        <item x="3922"/>
        <item x="3757"/>
        <item x="8408"/>
        <item x="2944"/>
        <item x="4498"/>
        <item x="407"/>
        <item x="4270"/>
        <item x="709"/>
        <item x="2274"/>
        <item x="7916"/>
        <item x="5841"/>
        <item x="3746"/>
        <item x="8421"/>
        <item x="5087"/>
        <item x="3888"/>
        <item x="8406"/>
        <item x="8423"/>
        <item x="3776"/>
        <item x="8373"/>
        <item x="3891"/>
        <item x="3890"/>
        <item x="8202"/>
        <item x="8190"/>
        <item x="8422"/>
        <item x="3759"/>
        <item x="4266"/>
        <item x="41"/>
        <item x="8466"/>
        <item x="3758"/>
        <item x="2375"/>
        <item x="1036"/>
        <item x="1552"/>
        <item x="3910"/>
        <item x="2390"/>
        <item x="3071"/>
        <item x="142"/>
        <item x="1555"/>
        <item x="8420"/>
        <item x="3968"/>
        <item x="5236"/>
        <item x="3833"/>
        <item x="8232"/>
        <item x="3755"/>
        <item x="8396"/>
        <item x="3879"/>
        <item x="1337"/>
        <item x="8054"/>
        <item x="3855"/>
        <item x="2955"/>
        <item x="1339"/>
        <item x="7165"/>
        <item x="7765"/>
        <item x="8405"/>
        <item x="410"/>
        <item x="3754"/>
        <item x="3852"/>
        <item x="1920"/>
        <item x="3837"/>
        <item x="3760"/>
        <item x="7363"/>
        <item x="3899"/>
        <item x="697"/>
        <item x="5224"/>
        <item x="3824"/>
        <item x="8189"/>
        <item x="3887"/>
        <item x="3803"/>
        <item x="699"/>
        <item x="2940"/>
        <item x="3908"/>
        <item x="7592"/>
        <item x="284"/>
        <item x="2890"/>
        <item x="4273"/>
        <item x="163"/>
        <item x="5121"/>
        <item x="3881"/>
        <item x="8619"/>
        <item x="8426"/>
        <item x="111"/>
        <item x="4546"/>
        <item x="4271"/>
        <item x="7090"/>
        <item x="4267"/>
        <item x="1353"/>
        <item x="817"/>
        <item x="2926"/>
        <item x="3753"/>
        <item x="4275"/>
        <item x="5116"/>
        <item x="3756"/>
        <item x="5078"/>
        <item x="5710"/>
        <item x="2731"/>
        <item x="4269"/>
        <item x="8401"/>
        <item x="4276"/>
        <item x="1354"/>
        <item x="4274"/>
        <item x="2909"/>
        <item x="2381"/>
        <item x="4277"/>
        <item x="5748"/>
        <item x="2345"/>
        <item x="8049"/>
        <item x="7406"/>
        <item x="4492"/>
        <item x="2832"/>
        <item x="2942"/>
        <item x="1101"/>
        <item x="5759"/>
        <item x="5253"/>
        <item x="3973"/>
        <item x="1450"/>
        <item x="25"/>
        <item x="2914"/>
        <item x="7643"/>
        <item x="5042"/>
        <item x="3785"/>
        <item x="1329"/>
        <item x="5093"/>
        <item x="1156"/>
        <item x="2346"/>
        <item x="7568"/>
        <item x="8320"/>
        <item x="4449"/>
        <item x="4004"/>
        <item x="7182"/>
        <item x="7940"/>
        <item x="1386"/>
        <item x="45"/>
        <item x="5039"/>
        <item x="5082"/>
        <item x="8399"/>
        <item x="4376"/>
        <item x="2978"/>
        <item x="8375"/>
        <item x="7745"/>
        <item x="29"/>
        <item x="4268"/>
        <item x="3747"/>
        <item x="2413"/>
        <item x="1103"/>
        <item x="2662"/>
        <item x="4272"/>
        <item x="2347"/>
        <item x="2344"/>
        <item x="7599"/>
        <item x="2348"/>
        <item x="2047"/>
        <item x="7953"/>
        <item x="4540"/>
        <item x="1419"/>
        <item x="7600"/>
        <item x="1035"/>
        <item x="8429"/>
        <item x="2343"/>
        <item x="43"/>
        <item x="157"/>
        <item x="7611"/>
        <item x="4281"/>
        <item x="5119"/>
        <item x="8424"/>
        <item x="2287"/>
        <item x="8398"/>
        <item x="4278"/>
        <item x="2414"/>
        <item x="3849"/>
        <item x="3045"/>
        <item x="5095"/>
        <item x="5750"/>
        <item x="1467"/>
        <item x="5122"/>
        <item x="7607"/>
        <item x="2950"/>
        <item x="61"/>
        <item x="4550"/>
        <item x="7601"/>
        <item x="8393"/>
        <item x="8462"/>
        <item x="7598"/>
        <item x="2704"/>
        <item x="7602"/>
        <item x="7605"/>
        <item x="8394"/>
        <item x="7610"/>
        <item x="8376"/>
        <item x="5705"/>
        <item x="7603"/>
        <item x="3751"/>
        <item x="7686"/>
        <item x="2918"/>
        <item x="4467"/>
        <item x="12"/>
        <item x="8636"/>
        <item x="4280"/>
        <item x="2429"/>
        <item x="2417"/>
        <item x="4406"/>
        <item x="4279"/>
        <item x="2393"/>
        <item x="7939"/>
        <item x="4499"/>
        <item x="1049"/>
        <item x="3975"/>
        <item x="8397"/>
        <item x="5250"/>
        <item x="767"/>
        <item x="5115"/>
        <item x="3967"/>
        <item x="7171"/>
        <item x="8415"/>
        <item x="3749"/>
        <item x="1355"/>
        <item x="7383"/>
        <item x="4505"/>
        <item x="1104"/>
        <item x="1427"/>
        <item x="2951"/>
        <item x="7788"/>
        <item x="1433"/>
        <item x="7597"/>
        <item x="1545"/>
        <item x="7469"/>
        <item x="4110"/>
        <item x="7609"/>
        <item x="5229"/>
        <item x="8400"/>
        <item x="8419"/>
        <item x="3720"/>
        <item x="3508"/>
        <item x="5109"/>
        <item x="2135"/>
        <item x="2387"/>
        <item x="5773"/>
        <item x="1299"/>
        <item x="7898"/>
        <item x="7528"/>
        <item x="887"/>
        <item x="7604"/>
        <item x="2412"/>
        <item x="8192"/>
        <item x="3846"/>
        <item x="3845"/>
        <item x="7595"/>
        <item x="3841"/>
        <item x="4408"/>
        <item x="3847"/>
        <item x="7580"/>
        <item x="7657"/>
        <item x="784"/>
        <item x="8378"/>
        <item x="5752"/>
        <item x="7492"/>
        <item x="4246"/>
        <item x="7385"/>
        <item x="1379"/>
        <item x="286"/>
        <item x="7468"/>
        <item x="3930"/>
        <item x="7403"/>
        <item x="7489"/>
        <item x="3047"/>
        <item x="2104"/>
        <item x="2834"/>
        <item x="5522"/>
        <item x="4256"/>
        <item x="2836"/>
        <item x="4255"/>
        <item x="4631"/>
        <item x="8328"/>
        <item x="2851"/>
        <item x="3742"/>
        <item x="7359"/>
        <item x="1345"/>
        <item x="2140"/>
        <item x="5054"/>
        <item x="8682"/>
        <item x="4548"/>
        <item x="1239"/>
        <item x="4229"/>
        <item x="1438"/>
        <item x="225"/>
        <item x="7362"/>
        <item x="2389"/>
        <item x="1302"/>
        <item x="7868"/>
        <item x="4486"/>
        <item x="4238"/>
        <item x="875"/>
        <item x="7434"/>
        <item x="8404"/>
        <item x="7921"/>
        <item x="7405"/>
        <item x="2125"/>
        <item x="1047"/>
        <item x="1471"/>
        <item x="3051"/>
        <item x="1451"/>
        <item x="162"/>
        <item x="8691"/>
        <item x="3053"/>
        <item x="1336"/>
        <item x="2694"/>
        <item x="799"/>
        <item x="1317"/>
        <item x="5067"/>
        <item x="7606"/>
        <item x="1373"/>
        <item x="4834"/>
        <item x="4560"/>
        <item x="2921"/>
        <item x="1013"/>
        <item x="21"/>
        <item x="7944"/>
        <item x="7644"/>
        <item x="1331"/>
        <item x="1507"/>
        <item x="2406"/>
        <item x="8387"/>
        <item x="1643"/>
        <item x="2130"/>
        <item x="1613"/>
        <item x="1478"/>
        <item x="7683"/>
        <item x="3124"/>
        <item x="7811"/>
        <item x="5106"/>
        <item x="7394"/>
        <item x="2855"/>
        <item x="7515"/>
        <item x="8403"/>
        <item x="7926"/>
        <item x="5779"/>
        <item x="7593"/>
        <item x="2265"/>
        <item x="3055"/>
        <item x="7847"/>
        <item x="1554"/>
        <item x="1544"/>
        <item x="167"/>
        <item x="1509"/>
        <item x="5246"/>
        <item x="60"/>
        <item x="1359"/>
        <item x="3060"/>
        <item x="2751"/>
        <item x="2796"/>
        <item x="4423"/>
        <item x="7539"/>
        <item x="7843"/>
        <item x="870"/>
        <item x="39"/>
        <item x="766"/>
        <item x="5123"/>
        <item x="2869"/>
        <item x="4463"/>
        <item x="4003"/>
        <item x="7858"/>
        <item x="3066"/>
        <item x="5128"/>
        <item x="2155"/>
        <item x="2854"/>
        <item x="3987"/>
        <item x="5102"/>
        <item x="7645"/>
        <item x="7871"/>
        <item x="3741"/>
        <item x="2448"/>
        <item x="5173"/>
        <item x="5782"/>
        <item x="5778"/>
        <item x="2952"/>
        <item x="3044"/>
        <item x="7626"/>
        <item x="3620"/>
        <item x="2365"/>
        <item x="1356"/>
        <item x="7841"/>
        <item x="5125"/>
        <item x="293"/>
        <item x="4744"/>
        <item x="4638"/>
        <item x="8666"/>
        <item x="1567"/>
        <item x="5091"/>
        <item x="3752"/>
        <item x="3820"/>
        <item x="3708"/>
        <item x="2701"/>
        <item x="5105"/>
        <item x="3218"/>
        <item x="2658"/>
        <item x="1076"/>
        <item x="1016"/>
        <item x="5762"/>
        <item x="180"/>
        <item x="1019"/>
        <item x="2146"/>
        <item x="5124"/>
        <item x="3735"/>
        <item x="1234"/>
        <item x="4558"/>
        <item x="2091"/>
        <item x="4746"/>
        <item x="7633"/>
        <item x="2275"/>
        <item x="3544"/>
        <item x="7636"/>
        <item x="1311"/>
        <item x="2544"/>
        <item x="2835"/>
        <item x="2703"/>
        <item x="2291"/>
        <item x="3739"/>
        <item x="5171"/>
        <item x="5096"/>
        <item x="2542"/>
        <item x="7863"/>
        <item x="2009"/>
        <item x="8638"/>
        <item x="5126"/>
        <item x="2295"/>
        <item x="2182"/>
        <item x="3734"/>
        <item x="5777"/>
        <item x="8530"/>
        <item x="7829"/>
        <item x="4412"/>
        <item x="4619"/>
        <item x="1380"/>
        <item x="1053"/>
        <item x="1363"/>
        <item x="1362"/>
        <item x="2756"/>
        <item x="2108"/>
        <item x="5396"/>
        <item x="4551"/>
        <item x="6519"/>
        <item x="1932"/>
        <item x="5118"/>
        <item x="5407"/>
        <item x="3933"/>
        <item x="2760"/>
        <item x="4736"/>
        <item x="4411"/>
        <item x="2772"/>
        <item x="6493"/>
        <item x="6552"/>
        <item x="4413"/>
        <item x="7079"/>
        <item x="2799"/>
        <item x="5117"/>
        <item x="2773"/>
        <item x="1358"/>
        <item x="3641"/>
        <item x="4747"/>
        <item x="2896"/>
        <item x="2206"/>
        <item x="6518"/>
        <item x="6415"/>
        <item x="7080"/>
        <item x="2797"/>
        <item x="515"/>
        <item x="6329"/>
        <item x="518"/>
        <item x="2709"/>
        <item x="6911"/>
        <item x="7631"/>
        <item x="7465"/>
        <item x="2714"/>
        <item x="2547"/>
        <item x="628"/>
        <item x="3798"/>
        <item x="1399"/>
        <item x="8311"/>
        <item x="5252"/>
        <item x="531"/>
        <item x="1288"/>
        <item x="598"/>
        <item x="8616"/>
        <item x="1055"/>
        <item x="3794"/>
        <item x="6939"/>
        <item x="1058"/>
        <item x="7770"/>
        <item x="5659"/>
        <item x="8431"/>
        <item x="4416"/>
        <item x="1364"/>
        <item x="1056"/>
        <item x="2010"/>
        <item x="1059"/>
        <item x="940"/>
        <item x="2765"/>
        <item x="1060"/>
        <item x="1038"/>
        <item x="1057"/>
        <item x="1366"/>
        <item x="4750"/>
        <item x="4522"/>
        <item x="5792"/>
        <item x="6277"/>
        <item x="1061"/>
        <item x="5143"/>
        <item x="5803"/>
        <item x="5806"/>
        <item x="141"/>
        <item x="8474"/>
        <item x="4414"/>
        <item x="1214"/>
        <item x="2802"/>
        <item x="4749"/>
        <item x="7924"/>
        <item x="2184"/>
        <item x="8464"/>
        <item x="8454"/>
        <item x="4591"/>
        <item x="5791"/>
        <item x="1365"/>
        <item x="2783"/>
        <item x="1357"/>
        <item x="2396"/>
        <item x="5800"/>
        <item x="3250"/>
        <item x="1062"/>
        <item x="4580"/>
        <item x="3702"/>
        <item x="6684"/>
        <item x="6854"/>
        <item x="7642"/>
        <item x="5805"/>
        <item x="3712"/>
        <item x="7566"/>
        <item x="2791"/>
        <item x="3646"/>
        <item x="5809"/>
        <item x="2391"/>
        <item x="8611"/>
        <item x="2798"/>
        <item x="8467"/>
        <item x="4487"/>
        <item x="1064"/>
        <item x="2230"/>
        <item x="2232"/>
        <item x="5810"/>
        <item x="1069"/>
        <item x="1251"/>
        <item x="2395"/>
        <item x="1065"/>
        <item x="1045"/>
        <item x="5793"/>
        <item x="2800"/>
        <item x="7648"/>
        <item x="1063"/>
        <item x="4721"/>
        <item x="1066"/>
        <item x="2236"/>
        <item x="5796"/>
        <item x="8688"/>
        <item x="3818"/>
        <item x="2801"/>
        <item x="2007"/>
        <item x="7744"/>
        <item x="5098"/>
        <item x="3989"/>
        <item x="2354"/>
        <item x="8283"/>
        <item x="1070"/>
        <item x="2394"/>
        <item x="1077"/>
        <item x="3691"/>
        <item x="1071"/>
        <item x="2785"/>
        <item x="2690"/>
        <item x="7766"/>
        <item x="2648"/>
        <item x="824"/>
        <item x="503"/>
        <item x="2863"/>
        <item x="2651"/>
        <item x="2686"/>
        <item x="551"/>
        <item x="2685"/>
        <item x="3984"/>
        <item x="2657"/>
        <item x="5801"/>
        <item x="2706"/>
        <item x="2792"/>
        <item x="7042"/>
        <item x="2650"/>
        <item x="561"/>
        <item x="1073"/>
        <item x="2710"/>
        <item x="5613"/>
        <item x="4596"/>
        <item x="8675"/>
        <item x="1072"/>
        <item x="2645"/>
        <item x="2687"/>
        <item x="8297"/>
        <item x="543"/>
        <item x="2708"/>
        <item x="5818"/>
        <item x="740"/>
        <item x="8446"/>
        <item x="499"/>
        <item x="1961"/>
        <item x="2705"/>
        <item x="5807"/>
        <item x="2647"/>
        <item x="2689"/>
        <item x="2677"/>
        <item x="8444"/>
        <item x="2930"/>
        <item x="159"/>
        <item x="2649"/>
        <item x="7907"/>
        <item x="5808"/>
        <item x="8679"/>
        <item x="2707"/>
        <item x="4748"/>
        <item x="2646"/>
        <item x="540"/>
        <item x="7429"/>
        <item x="8609"/>
        <item x="2149"/>
        <item x="2655"/>
        <item x="5795"/>
        <item x="2644"/>
        <item x="5814"/>
        <item x="5817"/>
        <item x="2853"/>
        <item x="1110"/>
        <item x="2244"/>
        <item x="2545"/>
        <item x="2652"/>
        <item x="2715"/>
        <item x="2239"/>
        <item x="7649"/>
        <item x="5399"/>
        <item x="2653"/>
        <item x="5666"/>
        <item x="1250"/>
        <item x="2654"/>
        <item x="8589"/>
        <item x="2669"/>
        <item x="8288"/>
        <item x="8469"/>
        <item x="5802"/>
        <item x="2668"/>
        <item x="2670"/>
        <item x="2683"/>
        <item x="7658"/>
        <item x="2712"/>
        <item x="2656"/>
        <item x="7646"/>
        <item x="4528"/>
        <item x="1884"/>
        <item x="4583"/>
        <item x="2717"/>
        <item x="2260"/>
        <item x="4537"/>
        <item x="8252"/>
        <item x="855"/>
        <item x="2688"/>
        <item x="1091"/>
        <item x="2716"/>
        <item x="2224"/>
        <item x="2674"/>
        <item x="8443"/>
        <item x="8428"/>
        <item x="4545"/>
        <item x="7879"/>
        <item x="1367"/>
        <item x="1067"/>
        <item x="2675"/>
        <item x="2684"/>
        <item x="272"/>
        <item x="5797"/>
        <item x="4723"/>
        <item x="2682"/>
        <item x="4585"/>
        <item x="37"/>
        <item x="4617"/>
        <item x="131"/>
        <item x="2713"/>
        <item x="5815"/>
        <item x="8450"/>
        <item x="5811"/>
        <item x="2927"/>
        <item x="2673"/>
        <item x="5249"/>
        <item x="7408"/>
        <item x="5223"/>
        <item x="2549"/>
        <item x="31"/>
        <item x="44"/>
        <item x="7632"/>
        <item x="3548"/>
        <item x="2137"/>
        <item x="1046"/>
        <item x="5812"/>
        <item x="3998"/>
        <item x="7425"/>
        <item x="1429"/>
        <item x="160"/>
        <item x="655"/>
        <item x="5101"/>
        <item x="7659"/>
        <item x="4538"/>
        <item x="1068"/>
        <item x="2349"/>
        <item x="8051"/>
        <item x="2729"/>
        <item x="1420"/>
        <item x="8630"/>
        <item x="8053"/>
        <item x="7639"/>
        <item x="4833"/>
        <item x="7698"/>
        <item x="40"/>
        <item x="2151"/>
        <item x="54"/>
        <item x="8228"/>
        <item x="8681"/>
        <item x="8678"/>
        <item x="881"/>
        <item x="2562"/>
        <item x="5097"/>
        <item x="885"/>
        <item x="7146"/>
        <item x="2728"/>
        <item x="4485"/>
        <item x="7797"/>
        <item x="4128"/>
        <item x="8257"/>
        <item x="2068"/>
        <item x="7608"/>
        <item x="1307"/>
        <item x="8447"/>
        <item x="3951"/>
        <item x="4693"/>
        <item x="2405"/>
        <item x="2404"/>
        <item x="7874"/>
        <item x="7974"/>
        <item x="3125"/>
        <item x="7866"/>
        <item x="4417"/>
        <item x="5799"/>
        <item x="4745"/>
        <item x="7703"/>
        <item x="4420"/>
        <item x="718"/>
        <item x="8369"/>
        <item x="4932"/>
        <item x="8445"/>
        <item x="3773"/>
        <item x="2680"/>
        <item x="5794"/>
        <item x="8670"/>
        <item x="1185"/>
        <item x="3920"/>
        <item x="3463"/>
        <item x="1882"/>
        <item x="3995"/>
        <item x="8465"/>
        <item x="7759"/>
        <item x="820"/>
        <item x="5813"/>
        <item x="5804"/>
        <item x="4422"/>
        <item x="7800"/>
        <item x="7390"/>
        <item x="1484"/>
        <item x="4582"/>
        <item x="2241"/>
        <item x="4666"/>
        <item x="5704"/>
        <item x="2902"/>
        <item x="7428"/>
        <item x="5493"/>
        <item x="5227"/>
        <item x="1182"/>
        <item x="2342"/>
        <item x="8114"/>
        <item x="4509"/>
        <item x="5317"/>
        <item x="5320"/>
        <item x="5304"/>
        <item x="5268"/>
        <item x="5322"/>
        <item x="5305"/>
        <item x="1679"/>
        <item x="1477"/>
        <item x="5269"/>
        <item x="5318"/>
        <item x="3159"/>
        <item x="5270"/>
        <item x="5297"/>
        <item x="5319"/>
        <item x="5279"/>
        <item x="5278"/>
        <item x="5291"/>
        <item x="5272"/>
        <item x="5286"/>
        <item x="5261"/>
        <item x="5287"/>
        <item x="5290"/>
        <item x="5285"/>
        <item x="5296"/>
        <item x="5295"/>
        <item x="5292"/>
        <item x="5284"/>
        <item x="5262"/>
        <item x="1481"/>
        <item x="5321"/>
        <item x="8338"/>
        <item x="5300"/>
        <item x="4460"/>
        <item x="1723"/>
        <item x="5345"/>
        <item x="7976"/>
        <item x="8349"/>
        <item x="5254"/>
        <item x="4508"/>
        <item x="7427"/>
        <item x="5257"/>
        <item x="5255"/>
        <item x="1491"/>
        <item x="2872"/>
        <item x="5349"/>
        <item x="5271"/>
        <item x="5289"/>
        <item x="5303"/>
        <item x="5302"/>
        <item x="5309"/>
        <item x="1712"/>
        <item x="8495"/>
        <item x="5310"/>
        <item x="1688"/>
        <item x="5283"/>
        <item x="5259"/>
        <item x="5108"/>
        <item x="1459"/>
        <item x="7701"/>
        <item x="4418"/>
        <item x="5293"/>
        <item x="7431"/>
        <item x="1603"/>
        <item x="1495"/>
        <item x="1710"/>
        <item x="1640"/>
        <item x="5342"/>
        <item x="1461"/>
        <item x="5260"/>
        <item x="1903"/>
        <item x="1149"/>
        <item x="1725"/>
        <item x="2901"/>
        <item x="1607"/>
        <item x="4425"/>
        <item x="1630"/>
        <item x="5298"/>
        <item x="7652"/>
        <item x="5281"/>
        <item x="5315"/>
        <item x="1488"/>
        <item x="8471"/>
        <item x="1475"/>
        <item x="3153"/>
        <item x="5311"/>
        <item x="7554"/>
        <item x="5313"/>
        <item x="1589"/>
        <item x="5798"/>
        <item x="3788"/>
        <item x="1563"/>
        <item x="1464"/>
        <item x="8448"/>
        <item x="1590"/>
        <item x="8291"/>
        <item x="8461"/>
        <item x="3866"/>
        <item x="3771"/>
        <item x="5188"/>
        <item x="2262"/>
        <item x="3828"/>
        <item x="3156"/>
        <item x="5235"/>
        <item x="208"/>
        <item x="5316"/>
        <item x="1516"/>
        <item x="3883"/>
        <item x="3814"/>
        <item x="3864"/>
        <item x="2548"/>
        <item x="3865"/>
        <item x="5308"/>
        <item x="7664"/>
        <item x="3842"/>
        <item x="1727"/>
        <item x="2871"/>
        <item x="4424"/>
        <item x="5314"/>
        <item x="3161"/>
        <item x="1673"/>
        <item x="1713"/>
        <item x="1581"/>
        <item x="4419"/>
        <item x="5258"/>
        <item x="1566"/>
        <item x="1708"/>
        <item x="1584"/>
        <item x="5282"/>
        <item x="826"/>
        <item x="3829"/>
        <item x="8427"/>
        <item x="7674"/>
        <item x="903"/>
        <item x="4421"/>
        <item x="8463"/>
        <item x="5312"/>
        <item x="2960"/>
        <item x="1720"/>
        <item x="5135"/>
        <item x="1562"/>
        <item x="2397"/>
        <item x="5256"/>
        <item x="4503"/>
        <item x="1675"/>
        <item x="1524"/>
        <item x="1465"/>
        <item x="52"/>
        <item x="7653"/>
        <item x="5179"/>
        <item x="184"/>
        <item x="1785"/>
        <item x="28"/>
        <item x="1943"/>
        <item x="7705"/>
        <item x="5274"/>
        <item x="5187"/>
        <item x="3850"/>
        <item x="1587"/>
        <item x="4504"/>
        <item x="2949"/>
        <item x="7654"/>
        <item x="57"/>
        <item x="3869"/>
        <item x="529"/>
        <item x="2246"/>
        <item x="122"/>
        <item x="1670"/>
        <item x="1154"/>
        <item x="7665"/>
        <item x="5288"/>
        <item x="6775"/>
        <item x="1726"/>
        <item x="7662"/>
        <item x="3827"/>
        <item x="3877"/>
        <item x="1494"/>
        <item x="1652"/>
        <item x="1482"/>
        <item x="5120"/>
        <item x="4450"/>
        <item x="1719"/>
        <item x="5323"/>
        <item x="175"/>
        <item x="48"/>
        <item x="3830"/>
        <item x="3831"/>
        <item x="1939"/>
        <item x="3871"/>
        <item x="1667"/>
        <item x="1583"/>
        <item x="8377"/>
        <item x="1714"/>
        <item x="7672"/>
        <item x="962"/>
        <item x="2252"/>
        <item x="7663"/>
        <item x="1711"/>
        <item x="7746"/>
        <item x="3225"/>
        <item x="3681"/>
        <item x="7667"/>
        <item x="1637"/>
        <item x="1173"/>
        <item x="2259"/>
        <item x="3870"/>
        <item x="1677"/>
        <item x="2294"/>
        <item x="1706"/>
        <item x="1582"/>
        <item x="1308"/>
        <item x="191"/>
        <item x="1184"/>
        <item x="7699"/>
        <item x="1526"/>
        <item x="2261"/>
        <item x="3235"/>
        <item x="4410"/>
        <item x="5110"/>
        <item x="1523"/>
        <item x="7702"/>
        <item x="7922"/>
        <item x="1946"/>
        <item x="8661"/>
        <item x="1487"/>
        <item x="836"/>
        <item x="7836"/>
        <item x="886"/>
        <item x="2563"/>
        <item x="254"/>
        <item x="283"/>
        <item x="3905"/>
        <item x="194"/>
        <item x="3315"/>
        <item x="1486"/>
        <item x="72"/>
        <item x="843"/>
        <item x="3726"/>
        <item x="3901"/>
        <item x="8437"/>
        <item x="1628"/>
        <item x="192"/>
        <item x="4557"/>
        <item x="858"/>
        <item x="220"/>
        <item x="4594"/>
        <item x="853"/>
        <item x="1678"/>
        <item x="8265"/>
        <item x="4616"/>
        <item x="4601"/>
        <item x="1663"/>
        <item x="850"/>
        <item x="4632"/>
        <item x="8187"/>
        <item x="882"/>
        <item x="846"/>
        <item x="1606"/>
        <item x="1479"/>
        <item x="3526"/>
        <item x="30"/>
        <item x="196"/>
        <item x="1717"/>
        <item x="5166"/>
        <item x="7710"/>
        <item x="1536"/>
        <item x="7708"/>
        <item x="4600"/>
        <item x="7889"/>
        <item x="848"/>
        <item x="1608"/>
        <item x="3959"/>
        <item x="844"/>
        <item x="2903"/>
        <item x="100"/>
        <item x="1721"/>
        <item x="7555"/>
        <item x="7695"/>
        <item x="1532"/>
        <item x="4624"/>
        <item x="1535"/>
        <item x="7688"/>
        <item x="7692"/>
        <item x="2891"/>
        <item x="872"/>
        <item x="1806"/>
        <item x="3287"/>
        <item x="1662"/>
        <item x="4991"/>
        <item x="1681"/>
        <item x="5276"/>
        <item x="7839"/>
        <item x="4523"/>
        <item x="5141"/>
        <item x="8663"/>
        <item x="4636"/>
        <item x="1668"/>
        <item x="4429"/>
        <item x="3730"/>
        <item x="5816"/>
        <item x="7700"/>
        <item x="2934"/>
        <item x="5140"/>
        <item x="8490"/>
        <item x="7696"/>
        <item x="2939"/>
        <item x="1639"/>
        <item x="242"/>
        <item x="873"/>
        <item x="894"/>
        <item x="1780"/>
        <item x="200"/>
        <item x="3994"/>
        <item x="4603"/>
        <item x="906"/>
        <item x="7565"/>
        <item x="1718"/>
        <item x="7741"/>
        <item x="8502"/>
        <item x="4667"/>
        <item x="5103"/>
        <item x="7914"/>
        <item x="8414"/>
        <item x="8587"/>
        <item x="4635"/>
        <item x="5716"/>
        <item x="3353"/>
        <item x="7905"/>
        <item x="911"/>
        <item x="4407"/>
        <item x="1621"/>
        <item x="1730"/>
        <item x="5165"/>
        <item x="1632"/>
        <item x="5239"/>
        <item x="7842"/>
        <item x="5294"/>
        <item x="4729"/>
        <item x="3832"/>
        <item x="1231"/>
        <item x="5299"/>
        <item x="7709"/>
        <item x="1206"/>
        <item x="7845"/>
        <item x="1790"/>
        <item x="4001"/>
        <item x="7378"/>
        <item x="5213"/>
        <item x="4562"/>
        <item x="1517"/>
        <item x="7895"/>
        <item x="2290"/>
        <item x="86"/>
        <item x="137"/>
        <item x="1547"/>
        <item x="3884"/>
        <item x="1660"/>
        <item x="1683"/>
        <item x="7755"/>
        <item x="3796"/>
        <item x="7711"/>
        <item x="273"/>
        <item x="123"/>
        <item x="7925"/>
        <item x="4707"/>
        <item x="5182"/>
        <item x="4532"/>
        <item x="96"/>
        <item x="3880"/>
        <item x="1635"/>
        <item x="4614"/>
        <item x="215"/>
        <item x="4677"/>
        <item x="3848"/>
        <item x="7553"/>
        <item x="124"/>
        <item x="2153"/>
        <item x="4471"/>
        <item x="3314"/>
        <item x="1645"/>
        <item x="125"/>
        <item x="240"/>
        <item x="83"/>
        <item x="1577"/>
        <item x="933"/>
        <item x="8322"/>
        <item x="1530"/>
        <item x="3875"/>
        <item x="921"/>
        <item x="2083"/>
        <item x="7774"/>
        <item x="5275"/>
        <item x="1029"/>
        <item x="3858"/>
        <item x="1023"/>
        <item x="3802"/>
        <item x="1212"/>
        <item x="4640"/>
        <item x="3900"/>
        <item x="3902"/>
        <item x="3336"/>
        <item x="7754"/>
        <item x="1243"/>
        <item x="7714"/>
        <item x="1782"/>
        <item x="4641"/>
        <item x="8231"/>
        <item x="5167"/>
        <item x="1497"/>
        <item x="1531"/>
        <item x="8409"/>
        <item x="1209"/>
        <item x="3774"/>
        <item x="3342"/>
        <item x="1395"/>
        <item x="1210"/>
        <item x="73"/>
        <item x="7717"/>
        <item x="2823"/>
        <item x="3345"/>
        <item x="88"/>
        <item x="1597"/>
        <item x="8299"/>
        <item x="4681"/>
        <item x="5180"/>
        <item x="1225"/>
        <item x="5301"/>
        <item x="7728"/>
        <item x="1227"/>
        <item x="5631"/>
        <item x="1483"/>
        <item x="1437"/>
        <item x="1595"/>
        <item x="1709"/>
        <item x="2279"/>
        <item x="1236"/>
        <item x="87"/>
        <item x="4561"/>
        <item x="1661"/>
        <item x="3894"/>
        <item x="1794"/>
        <item x="1797"/>
        <item x="1852"/>
        <item x="93"/>
        <item x="918"/>
        <item x="1873"/>
        <item x="950"/>
        <item x="3413"/>
        <item x="7732"/>
        <item x="3447"/>
        <item x="3416"/>
        <item x="1498"/>
        <item x="4565"/>
        <item x="4577"/>
        <item x="1283"/>
        <item x="7761"/>
        <item x="1556"/>
        <item x="1550"/>
        <item x="3443"/>
        <item x="126"/>
        <item x="5191"/>
        <item x="3432"/>
        <item x="256"/>
        <item x="8493"/>
        <item x="7854"/>
        <item x="1881"/>
        <item x="3449"/>
        <item x="1254"/>
        <item x="4553"/>
        <item x="4649"/>
        <item x="347"/>
        <item x="3456"/>
        <item x="1653"/>
        <item x="348"/>
        <item x="1698"/>
        <item x="2136"/>
        <item x="355"/>
        <item x="361"/>
        <item x="358"/>
        <item x="4731"/>
        <item x="259"/>
        <item x="3454"/>
        <item x="5263"/>
        <item x="5307"/>
        <item x="360"/>
        <item x="357"/>
        <item x="351"/>
        <item x="4675"/>
        <item x="339"/>
        <item x="130"/>
        <item x="128"/>
        <item x="4665"/>
        <item x="129"/>
        <item x="4415"/>
        <item x="352"/>
        <item x="4541"/>
        <item x="7387"/>
        <item x="5264"/>
        <item x="359"/>
        <item x="4652"/>
        <item x="223"/>
        <item x="1515"/>
        <item x="110"/>
        <item x="258"/>
        <item x="116"/>
        <item x="278"/>
        <item x="5265"/>
        <item x="264"/>
        <item x="277"/>
        <item x="3950"/>
        <item x="8264"/>
        <item x="2723"/>
        <item x="7814"/>
        <item x="5251"/>
        <item x="5206"/>
        <item x="939"/>
        <item x="2065"/>
        <item x="1102"/>
        <item x="257"/>
        <item x="2735"/>
        <item x="1262"/>
        <item x="4669"/>
        <item x="4547"/>
        <item x="7920"/>
        <item x="4489"/>
        <item x="8263"/>
        <item x="973"/>
        <item x="5200"/>
        <item x="1522"/>
        <item x="2044"/>
        <item x="268"/>
        <item x="1705"/>
        <item x="1898"/>
        <item x="261"/>
        <item x="326"/>
        <item x="4684"/>
        <item x="263"/>
        <item x="2289"/>
        <item x="1600"/>
        <item x="1664"/>
        <item x="280"/>
        <item x="1902"/>
        <item x="1542"/>
        <item x="1601"/>
        <item x="238"/>
        <item x="3732"/>
        <item x="1622"/>
        <item x="957"/>
        <item x="1361"/>
        <item x="7806"/>
        <item x="1109"/>
        <item x="8390"/>
        <item x="354"/>
        <item x="8418"/>
        <item x="4692"/>
        <item x="4702"/>
        <item x="8472"/>
        <item x="1680"/>
        <item x="281"/>
        <item x="7380"/>
        <item x="1715"/>
        <item x="2097"/>
        <item x="4678"/>
        <item x="2101"/>
        <item x="1626"/>
        <item x="1264"/>
        <item x="227"/>
        <item x="282"/>
        <item x="7751"/>
        <item x="2225"/>
        <item x="7769"/>
        <item x="2095"/>
        <item x="1541"/>
        <item x="941"/>
        <item x="2900"/>
        <item x="5194"/>
        <item x="2144"/>
        <item x="7827"/>
        <item x="2158"/>
        <item x="7777"/>
        <item x="960"/>
        <item x="103"/>
        <item x="5243"/>
        <item x="1690"/>
        <item x="1508"/>
        <item x="1609"/>
        <item x="2138"/>
        <item x="5192"/>
        <item x="295"/>
        <item x="1625"/>
        <item x="7377"/>
        <item x="4688"/>
        <item x="297"/>
        <item x="1674"/>
        <item x="3969"/>
        <item x="4495"/>
        <item x="296"/>
        <item x="8425"/>
        <item x="1638"/>
        <item x="2826"/>
        <item x="3955"/>
        <item x="4673"/>
        <item x="2020"/>
        <item x="5266"/>
        <item x="7594"/>
        <item x="300"/>
        <item x="7772"/>
        <item x="2103"/>
        <item x="4993"/>
        <item x="3716"/>
        <item x="1520"/>
        <item x="1728"/>
        <item x="299"/>
        <item x="1551"/>
        <item x="4686"/>
        <item x="8374"/>
        <item x="969"/>
        <item x="4994"/>
        <item x="8371"/>
        <item x="8412"/>
        <item x="7384"/>
        <item x="1913"/>
        <item x="145"/>
        <item x="1629"/>
        <item x="1258"/>
        <item x="298"/>
        <item x="8392"/>
        <item x="7927"/>
        <item x="270"/>
        <item x="266"/>
        <item x="3483"/>
        <item x="1915"/>
        <item x="2219"/>
        <item x="983"/>
        <item x="1623"/>
        <item x="2226"/>
        <item x="953"/>
        <item x="4464"/>
        <item x="101"/>
        <item x="1686"/>
        <item x="954"/>
        <item x="2736"/>
        <item x="4482"/>
        <item x="1923"/>
        <item x="4995"/>
        <item x="2947"/>
        <item x="1463"/>
        <item x="7928"/>
        <item x="7880"/>
        <item x="1538"/>
        <item x="279"/>
        <item x="8346"/>
        <item x="3991"/>
        <item x="4735"/>
        <item x="4713"/>
        <item x="2186"/>
        <item x="36"/>
        <item x="1559"/>
        <item x="3962"/>
        <item x="2081"/>
        <item x="7795"/>
        <item x="1605"/>
        <item x="1633"/>
        <item x="1644"/>
        <item x="5267"/>
        <item x="7798"/>
        <item x="2296"/>
        <item x="7833"/>
        <item x="267"/>
        <item x="356"/>
        <item x="7556"/>
        <item x="7537"/>
        <item x="1732"/>
        <item x="3836"/>
        <item x="3838"/>
        <item x="1330"/>
        <item x="5683"/>
        <item x="106"/>
        <item x="205"/>
        <item x="1685"/>
        <item x="4658"/>
        <item x="4719"/>
        <item x="5204"/>
        <item x="3816"/>
        <item x="948"/>
        <item x="5209"/>
        <item x="8664"/>
        <item x="963"/>
        <item x="1624"/>
        <item x="265"/>
        <item x="5280"/>
        <item x="1731"/>
        <item x="1724"/>
        <item x="3904"/>
        <item x="2812"/>
        <item x="2175"/>
        <item x="8449"/>
        <item x="1676"/>
        <item x="1502"/>
        <item x="3898"/>
        <item x="1325"/>
        <item x="1617"/>
        <item x="2889"/>
        <item x="1503"/>
        <item x="2720"/>
        <item x="4708"/>
        <item x="135"/>
        <item x="4699"/>
        <item x="4697"/>
        <item x="1952"/>
        <item x="1722"/>
        <item x="2811"/>
        <item x="2150"/>
        <item x="8248"/>
        <item x="3653"/>
        <item x="3738"/>
        <item x="4710"/>
        <item x="2810"/>
        <item x="8677"/>
        <item x="3119"/>
        <item x="2078"/>
        <item x="2284"/>
        <item x="262"/>
        <item x="7557"/>
        <item x="7567"/>
        <item x="1918"/>
        <item x="2961"/>
        <item x="105"/>
        <item x="3974"/>
        <item x="4696"/>
        <item x="2180"/>
        <item x="8672"/>
        <item x="8676"/>
        <item x="3906"/>
        <item x="2099"/>
        <item x="8379"/>
        <item x="5022"/>
        <item x="7782"/>
        <item x="1549"/>
        <item x="1672"/>
        <item x="2722"/>
        <item x="218"/>
        <item x="3986"/>
        <item x="4676"/>
        <item x="1540"/>
        <item x="4706"/>
        <item x="8476"/>
        <item x="24"/>
        <item x="7596"/>
        <item x="3535"/>
        <item x="3896"/>
        <item x="7794"/>
        <item x="3874"/>
        <item x="3903"/>
        <item x="1610"/>
        <item x="3990"/>
        <item x="1511"/>
        <item x="7885"/>
        <item x="1618"/>
        <item x="3822"/>
        <item x="7803"/>
        <item x="1648"/>
        <item x="1935"/>
        <item x="2028"/>
        <item x="3997"/>
        <item x="1521"/>
        <item x="2063"/>
        <item x="1657"/>
        <item x="1548"/>
        <item x="8247"/>
        <item x="1237"/>
        <item x="1246"/>
        <item x="7804"/>
        <item x="8285"/>
        <item x="3685"/>
        <item x="2894"/>
        <item x="2142"/>
        <item x="4002"/>
        <item x="133"/>
        <item x="8468"/>
        <item x="2159"/>
        <item x="2157"/>
        <item x="2042"/>
        <item x="2820"/>
        <item x="318"/>
        <item x="7834"/>
        <item x="2079"/>
        <item x="8209"/>
        <item x="1947"/>
        <item x="317"/>
        <item x="5273"/>
        <item x="309"/>
        <item x="4502"/>
        <item x="2017"/>
        <item x="4724"/>
        <item x="1506"/>
        <item x="5306"/>
        <item x="1493"/>
        <item x="2814"/>
        <item x="312"/>
        <item x="1981"/>
        <item x="8504"/>
        <item x="2935"/>
        <item x="3553"/>
        <item x="1665"/>
        <item x="4506"/>
        <item x="4703"/>
        <item x="2085"/>
        <item x="308"/>
        <item x="1504"/>
        <item x="8256"/>
        <item x="2215"/>
        <item x="290"/>
        <item x="2123"/>
        <item x="1641"/>
        <item x="1691"/>
        <item x="8391"/>
        <item x="7810"/>
        <item x="1703"/>
        <item x="3593"/>
        <item x="7837"/>
        <item x="2098"/>
        <item x="2143"/>
        <item x="3550"/>
        <item x="8361"/>
        <item x="2893"/>
        <item x="7849"/>
        <item x="1958"/>
        <item x="3743"/>
        <item x="2121"/>
        <item x="2027"/>
        <item x="1041"/>
        <item x="2096"/>
        <item x="8309"/>
        <item x="1642"/>
        <item x="1682"/>
        <item x="3988"/>
        <item x="1695"/>
        <item x="1602"/>
        <item x="1620"/>
        <item x="2040"/>
        <item x="8380"/>
        <item x="8332"/>
        <item x="1533"/>
        <item x="1649"/>
        <item x="2134"/>
        <item x="990"/>
        <item x="8416"/>
        <item x="4470"/>
        <item x="8334"/>
        <item x="3594"/>
        <item x="1528"/>
        <item x="8327"/>
        <item x="8333"/>
        <item x="4462"/>
        <item x="2932"/>
        <item x="2892"/>
        <item x="4473"/>
        <item x="5328"/>
        <item x="2129"/>
        <item x="1501"/>
        <item x="7875"/>
        <item x="8191"/>
        <item x="4477"/>
        <item x="2124"/>
        <item x="2816"/>
        <item x="2102"/>
        <item x="2034"/>
        <item x="3860"/>
        <item x="3861"/>
        <item x="1010"/>
        <item x="3863"/>
        <item x="1684"/>
        <item x="2122"/>
        <item x="2080"/>
        <item x="2906"/>
        <item x="1560"/>
        <item x="2030"/>
        <item x="2829"/>
        <item x="5244"/>
        <item x="3839"/>
        <item x="5277"/>
        <item x="1659"/>
        <item x="1983"/>
        <item x="2165"/>
        <item x="2948"/>
        <item x="7848"/>
        <item x="2293"/>
        <item x="1985"/>
        <item x="4711"/>
        <item x="4716"/>
        <item x="2057"/>
        <item x="7850"/>
        <item x="2895"/>
        <item x="1647"/>
        <item x="1692"/>
        <item x="1537"/>
        <item x="1689"/>
        <item x="2897"/>
        <item x="1693"/>
        <item x="1014"/>
        <item x="1990"/>
        <item x="3862"/>
        <item x="2959"/>
        <item x="2237"/>
        <item x="2822"/>
        <item x="1611"/>
        <item x="7894"/>
        <item x="1619"/>
        <item x="4497"/>
        <item x="5226"/>
        <item x="1534"/>
        <item x="221"/>
        <item x="1729"/>
        <item x="2957"/>
        <item x="1398"/>
        <item x="2094"/>
        <item x="1360"/>
        <item x="2931"/>
        <item x="294"/>
        <item x="1646"/>
        <item x="2064"/>
        <item x="2077"/>
        <item x="275"/>
        <item x="5247"/>
        <item x="2025"/>
        <item x="1490"/>
        <item x="1496"/>
        <item x="1735"/>
        <item x="7873"/>
        <item x="5232"/>
        <item x="1525"/>
        <item x="1576"/>
        <item x="2936"/>
        <item x="7877"/>
        <item x="1694"/>
        <item x="7878"/>
        <item x="1655"/>
        <item x="1701"/>
        <item x="7853"/>
        <item x="8470"/>
        <item x="136"/>
        <item x="7831"/>
        <item x="7789"/>
        <item x="139"/>
        <item x="140"/>
        <item x="2181"/>
        <item x="3705"/>
        <item x="992"/>
        <item x="144"/>
        <item x="2054"/>
        <item x="1666"/>
        <item x="3717"/>
        <item x="1658"/>
        <item x="4682"/>
        <item x="1499"/>
        <item x="1539"/>
        <item x="2938"/>
        <item x="1034"/>
        <item x="7828"/>
        <item x="3700"/>
        <item x="8473"/>
        <item x="6096"/>
        <item x="7072"/>
        <item x="3226"/>
        <item x="3721"/>
        <item x="3675"/>
        <item x="5237"/>
        <item x="7096"/>
        <item x="6895"/>
        <item x="1850"/>
        <item x="7073"/>
        <item x="7830"/>
        <item x="6903"/>
        <item x="5325"/>
        <item x="5593"/>
        <item x="7992"/>
        <item x="6238"/>
        <item x="3196"/>
        <item x="5334"/>
        <item x="1991"/>
        <item x="3211"/>
        <item x="2119"/>
        <item x="3719"/>
        <item x="7100"/>
        <item x="5358"/>
        <item x="1860"/>
        <item x="7160"/>
        <item x="7071"/>
        <item x="5231"/>
        <item x="5375"/>
        <item x="7074"/>
        <item x="2946"/>
        <item x="5228"/>
        <item x="3677"/>
        <item x="5324"/>
        <item x="7256"/>
        <item x="5385"/>
        <item x="6618"/>
        <item x="7997"/>
        <item x="5329"/>
        <item x="5380"/>
        <item x="7159"/>
        <item x="8006"/>
        <item x="5377"/>
        <item x="7908"/>
        <item x="5381"/>
        <item x="5330"/>
        <item x="5386"/>
        <item x="7099"/>
        <item x="6904"/>
        <item x="6901"/>
        <item x="5388"/>
        <item x="5335"/>
        <item x="7904"/>
        <item x="5354"/>
        <item x="5356"/>
        <item x="1052"/>
        <item x="3699"/>
        <item x="5351"/>
        <item x="5353"/>
        <item x="7991"/>
        <item x="8004"/>
        <item x="5233"/>
        <item x="7061"/>
        <item x="7857"/>
        <item x="5326"/>
        <item x="6660"/>
        <item x="5480"/>
        <item x="7112"/>
        <item x="5387"/>
        <item x="5390"/>
        <item x="5376"/>
        <item x="7084"/>
        <item x="8413"/>
        <item x="6677"/>
        <item x="288"/>
        <item x="3684"/>
        <item x="2457"/>
        <item x="6938"/>
        <item x="7257"/>
        <item x="7154"/>
        <item x="2440"/>
        <item x="7059"/>
        <item x="6945"/>
        <item x="1825"/>
        <item x="6531"/>
        <item x="7070"/>
        <item x="5588"/>
        <item x="6893"/>
        <item x="3740"/>
        <item x="1025"/>
        <item x="6899"/>
        <item x="5341"/>
        <item x="6937"/>
        <item x="5331"/>
        <item x="2524"/>
        <item x="8417"/>
        <item x="1996"/>
        <item x="2819"/>
        <item x="5461"/>
        <item x="1021"/>
        <item x="2118"/>
        <item x="5370"/>
        <item x="5739"/>
        <item x="2454"/>
        <item x="6258"/>
        <item x="7844"/>
        <item x="2815"/>
        <item x="5554"/>
        <item x="5999"/>
        <item x="1969"/>
        <item x="2475"/>
        <item x="7157"/>
        <item x="5350"/>
        <item x="1847"/>
        <item x="5347"/>
        <item x="7001"/>
        <item x="3680"/>
        <item x="6543"/>
        <item x="6940"/>
        <item x="1827"/>
        <item x="2176"/>
        <item x="6963"/>
        <item x="7094"/>
        <item x="6902"/>
        <item x="7861"/>
        <item x="7148"/>
        <item x="7911"/>
        <item x="7919"/>
        <item x="289"/>
        <item x="7906"/>
        <item x="1909"/>
        <item x="6260"/>
        <item x="5392"/>
        <item x="6941"/>
        <item x="2485"/>
        <item x="6833"/>
        <item x="7055"/>
        <item x="6176"/>
        <item x="1905"/>
        <item x="8000"/>
        <item x="7178"/>
        <item x="6942"/>
        <item x="5476"/>
        <item x="2497"/>
        <item x="5371"/>
        <item x="2117"/>
        <item x="6990"/>
        <item x="7023"/>
        <item x="7075"/>
        <item x="3996"/>
        <item x="7280"/>
        <item x="1761"/>
        <item x="2459"/>
        <item x="7058"/>
        <item x="7832"/>
        <item x="7057"/>
        <item x="6041"/>
        <item x="6950"/>
        <item x="7011"/>
        <item x="7910"/>
        <item x="5332"/>
        <item x="6991"/>
        <item x="6973"/>
        <item x="7901"/>
        <item x="6921"/>
        <item x="2489"/>
        <item x="2958"/>
        <item x="7024"/>
        <item x="6992"/>
        <item x="7989"/>
        <item x="6969"/>
        <item x="1026"/>
        <item x="5393"/>
        <item x="5352"/>
        <item x="6922"/>
        <item x="7893"/>
        <item x="5174"/>
        <item x="5389"/>
        <item x="7018"/>
        <item x="7287"/>
        <item x="5357"/>
        <item x="7033"/>
        <item x="5535"/>
        <item x="7027"/>
        <item x="6897"/>
        <item x="6999"/>
        <item x="6943"/>
        <item x="292"/>
        <item x="2471"/>
        <item x="7025"/>
        <item x="7102"/>
        <item x="6951"/>
        <item x="5477"/>
        <item x="146"/>
        <item x="2523"/>
        <item x="6954"/>
        <item x="7009"/>
        <item x="1762"/>
        <item x="7896"/>
        <item x="7047"/>
        <item x="7851"/>
        <item x="5525"/>
        <item x="2818"/>
        <item x="5372"/>
        <item x="2494"/>
        <item x="7855"/>
        <item x="6912"/>
        <item x="7856"/>
        <item x="5363"/>
        <item x="2817"/>
        <item x="7110"/>
        <item x="6925"/>
        <item x="8066"/>
        <item x="7143"/>
        <item x="2821"/>
        <item x="7087"/>
        <item x="6946"/>
        <item x="7056"/>
        <item x="2476"/>
        <item x="7108"/>
        <item x="2128"/>
        <item x="5337"/>
        <item x="7902"/>
        <item x="6958"/>
        <item x="1044"/>
        <item x="7998"/>
        <item x="291"/>
        <item x="3999"/>
        <item x="7903"/>
        <item x="5691"/>
        <item x="1755"/>
        <item x="7076"/>
        <item x="3736"/>
        <item x="1612"/>
        <item x="143"/>
        <item x="7900"/>
        <item x="1042"/>
        <item x="1043"/>
        <item x="149"/>
        <item x="6959"/>
        <item x="6967"/>
        <item x="6994"/>
        <item x="7020"/>
        <item x="7012"/>
        <item x="7930"/>
        <item x="8430"/>
        <item x="1518"/>
        <item x="7909"/>
        <item x="5336"/>
        <item x="6975"/>
        <item x="6986"/>
        <item x="6974"/>
        <item x="6998"/>
        <item x="7017"/>
        <item x="6997"/>
        <item x="7051"/>
        <item x="2132"/>
        <item x="3696"/>
        <item x="6961"/>
        <item x="7045"/>
        <item x="7007"/>
        <item x="5443"/>
        <item x="6976"/>
        <item x="7181"/>
        <item x="2311"/>
        <item x="6982"/>
        <item x="5241"/>
        <item x="8683"/>
        <item x="1699"/>
        <item x="6980"/>
        <item x="7141"/>
        <item x="6952"/>
        <item x="7044"/>
        <item x="7155"/>
        <item x="7005"/>
        <item x="1763"/>
        <item x="6956"/>
        <item x="2147"/>
        <item x="6972"/>
        <item x="7049"/>
        <item x="6955"/>
        <item x="7111"/>
        <item x="2507"/>
        <item x="2178"/>
        <item x="1050"/>
        <item x="7180"/>
        <item x="7003"/>
        <item x="147"/>
        <item x="1836"/>
        <item x="5784"/>
        <item x="4000"/>
        <item x="5333"/>
        <item x="7114"/>
        <item x="7010"/>
        <item x="5444"/>
        <item x="2824"/>
        <item x="2304"/>
        <item x="6981"/>
        <item x="5238"/>
        <item x="7860"/>
        <item x="2016"/>
        <item x="2490"/>
        <item x="5435"/>
        <item x="2312"/>
        <item x="7918"/>
        <item x="1054"/>
        <item x="5693"/>
        <item x="3377"/>
        <item x="1908"/>
        <item x="2306"/>
        <item x="6962"/>
        <item x="5460"/>
        <item x="5338"/>
        <item x="7329"/>
        <item x="3284"/>
        <item x="7016"/>
        <item x="1737"/>
        <item x="7883"/>
        <item x="1771"/>
        <item x="7092"/>
        <item x="2502"/>
        <item x="7046"/>
        <item x="1907"/>
        <item x="5374"/>
        <item x="1906"/>
        <item x="3873"/>
        <item x="6970"/>
        <item x="7098"/>
        <item x="5242"/>
        <item x="2461"/>
        <item x="2309"/>
        <item x="2170"/>
        <item x="6050"/>
        <item x="7859"/>
        <item x="6971"/>
        <item x="1758"/>
        <item x="5448"/>
        <item x="1864"/>
        <item x="6771"/>
        <item x="5651"/>
        <item x="1700"/>
        <item x="2503"/>
        <item x="6985"/>
        <item x="7008"/>
        <item x="7179"/>
        <item x="5240"/>
        <item x="2086"/>
        <item x="5728"/>
        <item x="6983"/>
        <item x="1604"/>
        <item x="6979"/>
        <item x="5652"/>
        <item x="7996"/>
        <item x="7912"/>
        <item x="5769"/>
        <item x="1791"/>
        <item x="1819"/>
        <item x="2231"/>
        <item x="2513"/>
        <item x="5594"/>
        <item x="7015"/>
        <item x="1895"/>
        <item x="2539"/>
        <item x="8072"/>
        <item x="1756"/>
        <item x="5537"/>
        <item x="5575"/>
        <item x="2233"/>
        <item x="7335"/>
        <item x="2530"/>
        <item x="1696"/>
        <item x="2825"/>
        <item x="2303"/>
        <item x="1687"/>
        <item x="2302"/>
        <item x="2828"/>
        <item x="1897"/>
        <item x="5539"/>
        <item x="7891"/>
        <item x="3737"/>
        <item x="1778"/>
        <item x="1697"/>
        <item x="6989"/>
        <item x="7913"/>
        <item x="1783"/>
        <item x="2460"/>
        <item x="7993"/>
        <item x="2164"/>
        <item x="2477"/>
        <item x="1901"/>
        <item x="7890"/>
        <item x="2145"/>
        <item x="2438"/>
        <item x="2827"/>
        <item x="1738"/>
        <item x="6984"/>
        <item x="2469"/>
        <item x="5248"/>
        <item x="5369"/>
        <item x="1817"/>
        <item x="6978"/>
        <item x="5741"/>
        <item x="2433"/>
        <item x="5706"/>
        <item x="1798"/>
        <item x="5624"/>
        <item x="1489"/>
        <item x="2436"/>
        <item x="2499"/>
        <item x="2185"/>
        <item x="1904"/>
        <item x="5359"/>
        <item x="5765"/>
        <item x="1896"/>
        <item x="6977"/>
        <item x="1669"/>
        <item x="1995"/>
        <item x="2109"/>
        <item x="7337"/>
        <item x="1922"/>
        <item x="2456"/>
        <item x="1839"/>
        <item x="7869"/>
        <item x="5546"/>
        <item x="5373"/>
        <item x="2521"/>
        <item x="6996"/>
        <item x="2470"/>
        <item x="5676"/>
        <item x="1971"/>
        <item x="7183"/>
        <item x="2305"/>
        <item x="6995"/>
        <item x="5478"/>
        <item x="1973"/>
        <item x="2552"/>
        <item x="1808"/>
        <item x="1802"/>
        <item x="1826"/>
        <item x="1894"/>
        <item x="2535"/>
        <item x="5348"/>
        <item x="2557"/>
        <item x="8486"/>
        <item x="7097"/>
        <item x="5787"/>
        <item x="5391"/>
        <item x="5524"/>
        <item x="5340"/>
        <item x="2462"/>
        <item x="2316"/>
        <item x="2008"/>
        <item x="2163"/>
        <item x="5339"/>
        <item x="5384"/>
        <item x="1982"/>
        <item x="5445"/>
        <item x="6124"/>
        <item x="5623"/>
        <item x="1051"/>
        <item x="7865"/>
        <item x="5772"/>
        <item x="1815"/>
        <item x="5346"/>
        <item x="5768"/>
        <item x="2019"/>
        <item x="7884"/>
        <item x="2299"/>
        <item x="5621"/>
        <item x="2554"/>
        <item x="2473"/>
        <item x="1751"/>
        <item x="1970"/>
        <item x="1921"/>
        <item x="2472"/>
        <item x="2536"/>
        <item x="6968"/>
        <item x="2525"/>
        <item x="7054"/>
        <item x="2133"/>
        <item x="1704"/>
        <item x="3518"/>
        <item x="2073"/>
        <item x="6993"/>
        <item x="5544"/>
        <item x="7019"/>
        <item x="8128"/>
        <item x="1838"/>
        <item x="1793"/>
        <item x="2234"/>
        <item x="1748"/>
        <item x="5643"/>
        <item x="5673"/>
        <item x="1779"/>
        <item x="1837"/>
        <item x="1829"/>
        <item x="3686"/>
        <item x="7145"/>
        <item x="1795"/>
        <item x="2297"/>
        <item x="2463"/>
        <item x="5578"/>
        <item x="3807"/>
        <item x="2193"/>
        <item x="2191"/>
        <item x="2314"/>
        <item x="8501"/>
        <item x="2298"/>
        <item x="1874"/>
        <item x="2508"/>
        <item x="1781"/>
        <item x="3808"/>
        <item x="5379"/>
        <item x="1757"/>
        <item x="1799"/>
        <item x="2465"/>
        <item x="2011"/>
        <item x="7876"/>
        <item x="5360"/>
        <item x="1924"/>
        <item x="2493"/>
        <item x="2110"/>
        <item x="2308"/>
        <item x="5442"/>
        <item x="7004"/>
        <item x="2112"/>
        <item x="7892"/>
        <item x="1754"/>
        <item x="1749"/>
        <item x="5696"/>
        <item x="2464"/>
        <item x="7862"/>
        <item x="1968"/>
        <item x="6988"/>
        <item x="7882"/>
        <item x="2527"/>
        <item x="8090"/>
        <item x="2199"/>
        <item x="8001"/>
        <item x="6987"/>
        <item x="2466"/>
        <item x="7022"/>
        <item x="1975"/>
        <item x="7881"/>
        <item x="3769"/>
        <item x="1851"/>
        <item x="3853"/>
        <item x="1974"/>
        <item x="2075"/>
        <item x="195"/>
        <item x="2455"/>
        <item x="5503"/>
        <item x="1840"/>
        <item x="2228"/>
        <item x="1876"/>
        <item x="1964"/>
        <item x="7142"/>
        <item x="7886"/>
        <item x="7999"/>
        <item x="7899"/>
        <item x="7887"/>
        <item x="1845"/>
        <item x="2498"/>
        <item x="5327"/>
        <item x="7915"/>
        <item x="7888"/>
        <item x="1980"/>
        <item x="1976"/>
        <item x="1972"/>
        <item x="7000"/>
        <item x="7929"/>
        <item x="148"/>
        <item x="2439"/>
        <item x="1937"/>
        <item x="2069"/>
        <item x="5446"/>
        <item x="1925"/>
        <item x="7002"/>
        <item x="1807"/>
        <item x="1500"/>
        <item x="5770"/>
        <item x="2528"/>
        <item x="5366"/>
        <item x="5700"/>
        <item x="7177"/>
        <item x="1505"/>
        <item x="1951"/>
        <item x="2105"/>
        <item x="2197"/>
        <item x="3683"/>
        <item x="1671"/>
        <item x="7931"/>
        <item x="1651"/>
        <item x="7014"/>
        <item x="3867"/>
        <item x="3882"/>
        <item x="3895"/>
        <item x="1784"/>
        <item x="3872"/>
        <item x="1529"/>
        <item x="7140"/>
        <item x="2537"/>
        <item x="7013"/>
        <item x="1656"/>
        <item x="1707"/>
        <item x="2481"/>
        <item x="2516"/>
        <item x="7995"/>
        <item x="138"/>
        <item x="1957"/>
        <item x="7994"/>
        <item x="1752"/>
        <item x="7174"/>
        <item x="5361"/>
        <item x="7151"/>
        <item x="1801"/>
        <item x="5449"/>
        <item x="1960"/>
        <item x="7175"/>
        <item x="1988"/>
        <item x="1830"/>
        <item x="1702"/>
        <item x="3819"/>
        <item x="2082"/>
        <item x="3768"/>
        <item x="2076"/>
        <item x="1743"/>
        <item x="1716"/>
        <item x="7006"/>
        <item x="7026"/>
        <item x="2482"/>
        <item x="5382"/>
        <item x="3907"/>
        <item x="5383"/>
        <item x="3817"/>
        <item x="2139"/>
        <item x="2152"/>
        <item x="5622"/>
        <item x="7050"/>
        <item x="1804"/>
        <item x="7144"/>
        <item x="2510"/>
        <item x="8494"/>
        <item x="2437"/>
        <item x="1527"/>
        <item x="5711"/>
        <item x="3878"/>
        <item x="7021"/>
        <item x="5362"/>
        <item x="5378"/>
        <item x="2486"/>
        <item x="2474"/>
        <item x="5646"/>
        <item x="2148"/>
        <item x="2467"/>
        <item x="2550"/>
        <item x="8008"/>
        <item x="2089"/>
        <item x="7052"/>
        <item x="839"/>
        <item x="3799"/>
        <item x="2221"/>
        <item x="8482"/>
        <item x="1750"/>
        <item x="8489"/>
        <item x="2014"/>
        <item x="3923"/>
        <item x="2211"/>
        <item x="5577"/>
        <item x="1834"/>
        <item x="5447"/>
        <item x="1742"/>
        <item x="2100"/>
        <item x="1812"/>
        <item x="7048"/>
        <item x="2210"/>
        <item x="2480"/>
        <item x="2532"/>
        <item x="3775"/>
        <item x="1926"/>
        <item x="1956"/>
        <item x="5610"/>
        <item x="2505"/>
        <item x="5790"/>
        <item x="1740"/>
        <item x="2435"/>
        <item x="2468"/>
        <item x="3885"/>
        <item x="2015"/>
        <item x="8475"/>
        <item x="2090"/>
        <item x="1966"/>
        <item x="2479"/>
        <item x="1832"/>
        <item x="5462"/>
        <item x="5786"/>
        <item x="2201"/>
        <item x="2512"/>
        <item x="2553"/>
        <item x="2072"/>
        <item x="5785"/>
        <item x="3792"/>
        <item x="5788"/>
        <item x="8492"/>
        <item x="2212"/>
        <item x="2177"/>
        <item x="2509"/>
        <item x="5364"/>
        <item x="2160"/>
        <item x="2556"/>
        <item x="2071"/>
        <item x="2154"/>
        <item x="5365"/>
        <item x="1967"/>
        <item x="1820"/>
        <item x="7990"/>
        <item x="1760"/>
        <item x="1775"/>
        <item x="2161"/>
        <item x="5732"/>
        <item x="5505"/>
        <item x="5548"/>
        <item x="5481"/>
        <item x="1994"/>
        <item x="5702"/>
        <item x="2504"/>
        <item x="5783"/>
        <item x="2313"/>
        <item x="5650"/>
        <item x="1759"/>
        <item x="1766"/>
        <item x="2531"/>
        <item x="8002"/>
        <item x="5781"/>
        <item x="2484"/>
        <item x="2168"/>
        <item x="1927"/>
        <item x="2087"/>
        <item x="2519"/>
        <item x="2070"/>
        <item x="2213"/>
        <item x="1977"/>
        <item x="2189"/>
        <item x="1984"/>
        <item x="5727"/>
        <item x="1769"/>
        <item x="2487"/>
        <item x="2520"/>
        <item x="2546"/>
        <item x="8007"/>
        <item x="2506"/>
        <item x="5576"/>
        <item x="2035"/>
        <item x="2555"/>
        <item x="2172"/>
        <item x="1885"/>
        <item x="1774"/>
        <item x="2023"/>
        <item x="2032"/>
        <item x="2156"/>
        <item x="1859"/>
        <item x="2220"/>
        <item x="2048"/>
        <item x="5479"/>
        <item x="1821"/>
        <item x="5675"/>
        <item x="5668"/>
        <item x="2551"/>
        <item x="2488"/>
        <item x="1917"/>
        <item x="1919"/>
        <item x="1818"/>
        <item x="2208"/>
        <item x="1835"/>
        <item x="1739"/>
        <item x="2120"/>
        <item x="2492"/>
        <item x="1888"/>
        <item x="2561"/>
        <item x="1890"/>
        <item x="8005"/>
        <item x="1733"/>
        <item x="5536"/>
        <item x="1892"/>
        <item x="2167"/>
        <item x="5627"/>
        <item x="2190"/>
        <item x="2187"/>
        <item x="1810"/>
        <item x="2173"/>
        <item x="2183"/>
        <item x="2031"/>
        <item x="2115"/>
        <item x="2458"/>
        <item x="2029"/>
        <item x="1833"/>
        <item x="2196"/>
        <item x="1891"/>
        <item x="5644"/>
        <item x="1772"/>
        <item x="5653"/>
        <item x="2174"/>
        <item x="1893"/>
        <item x="2162"/>
        <item x="2198"/>
        <item x="5626"/>
        <item x="1736"/>
        <item x="2559"/>
        <item x="2202"/>
        <item x="5737"/>
        <item x="1928"/>
        <item x="8003"/>
        <item x="2116"/>
        <item x="1978"/>
        <item x="1764"/>
        <item x="5723"/>
        <item x="2238"/>
        <item x="2192"/>
        <item x="2543"/>
        <item x="1814"/>
        <item x="2478"/>
        <item x="2203"/>
        <item x="2141"/>
        <item x="2483"/>
        <item x="2179"/>
        <item x="2511"/>
        <item x="2052"/>
        <item x="2194"/>
        <item x="3843"/>
        <item x="2207"/>
        <item x="5642"/>
        <item x="1855"/>
        <item x="1861"/>
        <item x="2209"/>
        <item x="2491"/>
        <item x="5343"/>
        <item x="1842"/>
        <item x="2113"/>
        <item x="1979"/>
        <item x="1875"/>
        <item x="2012"/>
        <item x="1867"/>
        <item x="2496"/>
        <item x="8506"/>
        <item x="3893"/>
        <item x="3892"/>
        <item x="3897"/>
        <item x="1899"/>
        <item x="1853"/>
        <item x="1753"/>
        <item x="1841"/>
        <item x="2038"/>
        <item x="1844"/>
        <item x="2022"/>
        <item x="3886"/>
        <item x="5355"/>
        <item x="5789"/>
        <item x="2214"/>
        <item x="5368"/>
        <item x="5344"/>
        <item x="1824"/>
        <item x="2074"/>
        <item x="5740"/>
        <item x="2084"/>
        <item x="2518"/>
        <item x="1744"/>
        <item x="2092"/>
        <item x="2106"/>
        <item x="1854"/>
        <item x="3790"/>
        <item x="2166"/>
        <item x="3876"/>
        <item x="2223"/>
        <item x="1989"/>
        <item x="1734"/>
        <item x="1741"/>
        <item x="1986"/>
        <item x="1746"/>
        <item x="2204"/>
        <item x="1929"/>
        <item x="2522"/>
        <item x="2218"/>
        <item x="2534"/>
        <item x="2046"/>
        <item x="8009"/>
        <item x="1831"/>
        <item x="2111"/>
        <item x="2517"/>
        <item x="2540"/>
        <item x="1848"/>
        <item x="2217"/>
        <item x="2310"/>
        <item x="2495"/>
        <item x="3800"/>
        <item x="3823"/>
        <item x="2500"/>
        <item x="2205"/>
        <item x="8479"/>
        <item x="5674"/>
        <item x="2188"/>
        <item x="2560"/>
        <item x="1745"/>
        <item x="1858"/>
        <item x="2315"/>
        <item x="2529"/>
        <item x="1945"/>
        <item x="1828"/>
        <item x="5367"/>
        <item x="1959"/>
        <item x="5475"/>
        <item x="1773"/>
        <item x="1747"/>
        <item x="2317"/>
        <item x="1765"/>
        <item x="1768"/>
        <item x="1767"/>
        <item x="5780"/>
        <item x="2169"/>
        <item x="2541"/>
        <item x="2526"/>
        <item x="8499"/>
        <item x="5645"/>
        <item x="5648"/>
        <item x="5625"/>
        <item x="2300"/>
        <item x="2171"/>
        <item x="1930"/>
        <item x="2058"/>
        <item x="1805"/>
        <item x="4743"/>
        <item x="2200"/>
        <item x="2538"/>
        <item x="1770"/>
        <item x="2558"/>
        <item x="2216"/>
        <item x="2240"/>
        <item x="2055"/>
        <item x="1865"/>
        <item x="2088"/>
        <item x="5591"/>
        <item x="1962"/>
        <item x="8485"/>
        <item x="2227"/>
        <item x="5742"/>
        <item x="2514"/>
        <item x="2515"/>
        <item x="2533"/>
        <item x="2114"/>
        <item x="5672"/>
        <item x="1963"/>
        <item x="2501"/>
        <item x="2195"/>
        <item x="2307"/>
        <item x="2235"/>
        <item x="1803"/>
        <item x="2301"/>
        <item x="2222"/>
        <item x="8484"/>
        <item x="2229"/>
        <item x="3856"/>
        <item x="8503"/>
        <item x="8505"/>
        <item x="8491"/>
        <item x="8496"/>
        <item x="3791"/>
        <item x="8487"/>
        <item x="3772"/>
        <item x="3909"/>
        <item x="8488"/>
        <item x="8480"/>
        <item x="8481"/>
        <item x="8478"/>
        <item x="3801"/>
        <item x="8500"/>
        <item x="8477"/>
        <item x="8498"/>
        <item x="8497"/>
        <item x="3868"/>
        <item x="8483"/>
        <item x="3786"/>
        <item x="3787"/>
        <item x="51"/>
        <item t="default"/>
      </items>
    </pivotField>
    <pivotField showAll="0"/>
    <pivotField showAll="0"/>
    <pivotField showAll="0"/>
    <pivotField showAll="0">
      <items count="5">
        <item x="1"/>
        <item x="2"/>
        <item x="0"/>
        <item x="3"/>
        <item t="default"/>
      </items>
    </pivotField>
    <pivotField numFmtId="14" showAll="0"/>
    <pivotField showAll="0"/>
    <pivotField showAll="0">
      <items count="8">
        <item x="3"/>
        <item x="1"/>
        <item x="4"/>
        <item x="5"/>
        <item x="6"/>
        <item x="0"/>
        <item x="2"/>
        <item t="default"/>
      </items>
    </pivotField>
    <pivotField showAll="0">
      <items count="3">
        <item x="1"/>
        <item x="0"/>
        <item t="default"/>
      </items>
    </pivotField>
    <pivotField dragToRow="0" dragToCol="0" dragToPage="0" showAll="0" defaultSubtotal="0"/>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1"/>
        <item x="2"/>
        <item x="0"/>
        <item x="3"/>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funded_amount" fld="1" baseField="0" baseItem="0" numFmtId="165"/>
  </dataFields>
  <chartFormats count="1">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2" xr16:uid="{F62213E4-E12D-4786-990D-7EDB87AFD7A0}" autoFormatId="16" applyNumberFormats="0" applyBorderFormats="0" applyFontFormats="0" applyPatternFormats="0" applyAlignmentFormats="0" applyWidthHeightFormats="0">
  <queryTableRefresh nextId="35" unboundColumnsRight="3">
    <queryTableFields count="22">
      <queryTableField id="1" name="id" tableColumnId="1"/>
      <queryTableField id="2" name="funded_amount" tableColumnId="2"/>
      <queryTableField id="3" name="loan_amount" tableColumnId="3"/>
      <queryTableField id="4" name="activity" tableColumnId="4"/>
      <queryTableField id="5" name="sector" tableColumnId="5"/>
      <queryTableField id="6" name="use" tableColumnId="6"/>
      <queryTableField id="7" name="country_code" tableColumnId="7"/>
      <queryTableField id="8" name="country" tableColumnId="8"/>
      <queryTableField id="9" name="region" tableColumnId="9"/>
      <queryTableField id="10" name="currency" tableColumnId="10"/>
      <queryTableField id="11" name="partner_id" tableColumnId="11"/>
      <queryTableField id="12" name="posted_time" tableColumnId="12"/>
      <queryTableField id="13" name="disbursed_time" tableColumnId="13"/>
      <queryTableField id="14" name="funded_time" tableColumnId="14"/>
      <queryTableField id="15" name="term_in_months" tableColumnId="15"/>
      <queryTableField id="16" name="lender_count" tableColumnId="16"/>
      <queryTableField id="17" dataBound="0" tableColumnId="17"/>
      <queryTableField id="18" name="repayment_interval" tableColumnId="18"/>
      <queryTableField id="19" name="date" tableColumnId="19"/>
      <queryTableField id="26" dataBound="0" tableColumnId="24"/>
      <queryTableField id="27" dataBound="0" tableColumnId="25"/>
      <queryTableField id="29" dataBound="0" tableColumnId="20"/>
    </queryTableFields>
    <queryTableDeletedFields count="2">
      <deletedField name="borrower_genders"/>
      <deletedField name="borrower_genders.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ountry" xr10:uid="{54B33EEB-71BC-4B5A-83E0-F19814374224}" sourceName="country">
  <pivotTables>
    <pivotTable tabId="11" name="TDpaises"/>
    <pivotTable tabId="11" name="PivotTable2"/>
    <pivotTable tabId="11" name="TDpaidamount"/>
    <pivotTable tabId="11" name="TDloandamount"/>
    <pivotTable tabId="11" name="TablaDinámica2"/>
    <pivotTable tabId="11" name="MONEDA"/>
    <pivotTable tabId="11" name="TDcontinente"/>
  </pivotTables>
  <data>
    <tabular pivotCacheId="1569746436">
      <items count="58">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ctor" xr10:uid="{0400D3EA-A9CA-4F68-A62E-A4B68C737628}" sourceName="sector">
  <pivotTables>
    <pivotTable tabId="11" name="TDloandamount"/>
    <pivotTable tabId="11" name="PivotTable2"/>
    <pivotTable tabId="11" name="TDpaidamount"/>
    <pivotTable tabId="11" name="TablaDinámica2"/>
    <pivotTable tabId="11" name="TDpaises"/>
    <pivotTable tabId="11" name="MONEDA"/>
    <pivotTable tabId="11" name="TDcontinente"/>
  </pivotTables>
  <data>
    <tabular pivotCacheId="1569746436">
      <items count="15">
        <i x="0" s="1"/>
        <i x="11" s="1"/>
        <i x="2" s="1"/>
        <i x="6" s="1"/>
        <i x="4" s="1"/>
        <i x="14" s="1"/>
        <i x="1" s="1"/>
        <i x="7" s="1"/>
        <i x="3" s="1"/>
        <i x="10" s="1"/>
        <i x="12" s="1"/>
        <i x="9" s="1"/>
        <i x="5" s="1"/>
        <i x="8"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Icono" xr10:uid="{22C11932-0F74-4768-A36C-D4F143D8EAFE}" sourceName="Icono">
  <pivotTables>
    <pivotTable tabId="11" name="TablaDinámica2"/>
    <pivotTable tabId="11" name="PivotTable2"/>
    <pivotTable tabId="11" name="TDpaises"/>
    <pivotTable tabId="11" name="TDloandamount"/>
    <pivotTable tabId="11" name="TDpaidamount"/>
    <pivotTable tabId="11" name="MONEDA"/>
    <pivotTable tabId="11" name="TDcontinente"/>
  </pivotTables>
  <data>
    <tabular pivotCacheId="156974643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ayment_interval" xr10:uid="{C5477167-A1D7-4AC7-B6D3-F1D39D313492}" sourceName="repayment_interval">
  <pivotTables>
    <pivotTable tabId="11" name="MONEDA"/>
    <pivotTable tabId="11" name="PivotTable2"/>
    <pivotTable tabId="11" name="TablaDinámica2"/>
    <pivotTable tabId="11" name="TDpaises"/>
    <pivotTable tabId="11" name="TDloandamount"/>
    <pivotTable tabId="11" name="TDpaidamount"/>
    <pivotTable tabId="11" name="TDcontinente"/>
  </pivotTables>
  <data>
    <tabular pivotCacheId="1569746436">
      <items count="4">
        <i x="1"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e" xr10:uid="{0BC698AF-E6FB-4F88-8A97-E05B10019069}" sourceName="Continente">
  <pivotTables>
    <pivotTable tabId="11" name="TDcontinente"/>
    <pivotTable tabId="11" name="TDloandamount"/>
    <pivotTable tabId="11" name="TDpaidamount"/>
    <pivotTable tabId="11" name="TDpaises"/>
    <pivotTable tabId="11" name="MONEDA"/>
    <pivotTable tabId="11" name="PivotTable2"/>
    <pivotTable tabId="11" name="TablaDinámica2"/>
  </pivotTables>
  <data>
    <tabular pivotCacheId="1569746436">
      <items count="7">
        <i x="3" s="1"/>
        <i x="1" s="1"/>
        <i x="4" s="1"/>
        <i x="5" s="1"/>
        <i x="6"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7150C1F-B3AE-4F98-98E7-4E2A4A612ABF}" cache="SegmentaciónDeDatos_country" caption="PAIS" style="Estilo de segmentación de datos 2" rowHeight="247650"/>
  <slicer name="sector" xr10:uid="{E141EADA-C983-4960-B903-2E93D83F3D3F}" cache="SegmentaciónDeDatos_sector" caption="SECTOR" style="Estilo de segmentación de datos 2" rowHeight="247650"/>
  <slicer name="Icono" xr10:uid="{38B5B76A-D832-4E3F-8787-66F144D2F36D}" cache="SegmentaciónDeDatos_Icono" columnCount="2" style="Estilo de segmentación de datos 4" rowHeight="247650"/>
  <slicer name="repayment_interval" xr10:uid="{E209B4F8-72B3-48D1-9E4E-F135E5F1C5A1}" cache="Slicer_repayment_interval" caption="INTERVALO DE REEMBOLSO" columnCount="4" style="Estilo de segmentación de datos 2" rowHeight="273050"/>
  <slicer name="Continente 1" xr10:uid="{CAB957B1-C7EE-4653-BA2B-045A70452214}" cache="Slicer_Continente" caption="CONTINENTE" style="Estilo de segmentación de datos 2"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4FF035-7D60-42C5-A966-6B0879941BCC}" name="kiva_loans__muestra" displayName="kiva_loans__muestra" ref="A1:V10001" tableType="queryTable" totalsRowShown="0" headerRowDxfId="26">
  <autoFilter ref="A1:V10001" xr:uid="{6C4FF035-7D60-42C5-A966-6B0879941BCC}"/>
  <sortState xmlns:xlrd2="http://schemas.microsoft.com/office/spreadsheetml/2017/richdata2" ref="A2:U10001">
    <sortCondition ref="H1:H10001"/>
  </sortState>
  <tableColumns count="22">
    <tableColumn id="1" xr3:uid="{9FC1C727-6FF7-42FD-A59E-2040D54A0761}" uniqueName="1" name="id" queryTableFieldId="1" dataDxfId="25"/>
    <tableColumn id="2" xr3:uid="{96246A8A-9D03-42BB-B9B7-A06B7F0B7353}" uniqueName="2" name="funded_amount" queryTableFieldId="2" dataDxfId="24"/>
    <tableColumn id="3" xr3:uid="{21B98721-2060-4DDD-9D53-46B65646ED78}" uniqueName="3" name="loan_amount" queryTableFieldId="3" dataDxfId="23"/>
    <tableColumn id="4" xr3:uid="{8046C885-F954-44F1-96DD-E1C1F74D5838}" uniqueName="4" name="activity" queryTableFieldId="4" dataDxfId="22"/>
    <tableColumn id="5" xr3:uid="{CE0D6D68-6CE0-4AC6-B498-E7E4C7606525}" uniqueName="5" name="sector" queryTableFieldId="5" dataDxfId="21"/>
    <tableColumn id="6" xr3:uid="{3B4C7D48-C538-472A-9ADA-17F3967DDD4C}" uniqueName="6" name="use" queryTableFieldId="6" dataDxfId="20"/>
    <tableColumn id="7" xr3:uid="{1CBCF4C3-0B9A-4833-B9C0-246243F253B6}" uniqueName="7" name="country_code" queryTableFieldId="7" dataDxfId="19"/>
    <tableColumn id="8" xr3:uid="{5F248DCE-9772-406C-B775-58287D77BD16}" uniqueName="8" name="country" queryTableFieldId="8" dataDxfId="18"/>
    <tableColumn id="9" xr3:uid="{D066762B-7D71-4205-960D-871B7242C16B}" uniqueName="9" name="region" queryTableFieldId="9" dataDxfId="17"/>
    <tableColumn id="10" xr3:uid="{E3727ED7-B8D3-42E4-AB9E-C3417129176B}" uniqueName="10" name="currency" queryTableFieldId="10" dataDxfId="16"/>
    <tableColumn id="11" xr3:uid="{AEEFF385-61CC-4E91-8D04-B187617FFD2C}" uniqueName="11" name="partner_id" queryTableFieldId="11" dataDxfId="15"/>
    <tableColumn id="12" xr3:uid="{0BA1C593-9D06-4927-9EBB-29EBEC21F1FA}" uniqueName="12" name="posted_time" queryTableFieldId="12" dataDxfId="14"/>
    <tableColumn id="13" xr3:uid="{11CD7B26-07CB-45E0-9B19-4FB96E904EDD}" uniqueName="13" name="disbursed_time" queryTableFieldId="13" dataDxfId="13"/>
    <tableColumn id="14" xr3:uid="{4CFEA56F-38F4-4A0C-9B69-50A3B17AD70B}" uniqueName="14" name="funded_time" queryTableFieldId="14" dataDxfId="12"/>
    <tableColumn id="15" xr3:uid="{16ED753C-122D-408A-AD60-89AD84DFDA25}" uniqueName="15" name="term_in_months" queryTableFieldId="15" dataDxfId="11"/>
    <tableColumn id="16" xr3:uid="{14D9C863-115B-41A7-AF9B-EC9E8BEA2D16}" uniqueName="16" name="lender_count" queryTableFieldId="16" dataDxfId="10"/>
    <tableColumn id="17" xr3:uid="{B0006DE1-7D4A-4EB3-BC13-4AC1EC0DC97D}" uniqueName="17" name="borrower_genders" queryTableFieldId="17" dataDxfId="9"/>
    <tableColumn id="18" xr3:uid="{EC0E71AA-1632-42A8-8CB6-B93988079489}" uniqueName="18" name="repayment_interval" queryTableFieldId="18" dataDxfId="8"/>
    <tableColumn id="19" xr3:uid="{FE0DCD1D-3469-45B9-B54B-4C40C4E18D48}" uniqueName="19" name="date" queryTableFieldId="19" dataDxfId="7"/>
    <tableColumn id="24" xr3:uid="{083BE42F-59C1-4D6F-9C2B-D76EB3899449}" uniqueName="24" name="Nivel de Credito" queryTableFieldId="26" dataDxfId="6">
      <calculatedColumnFormula>IF(kiva_loans__muestra[[#This Row],[loan_amount]]&gt;5000,"Alto","Bajo")</calculatedColumnFormula>
    </tableColumn>
    <tableColumn id="25" xr3:uid="{42F4E153-435A-431C-B755-A8B0ACED074C}" uniqueName="25" name="Continente" queryTableFieldId="27" dataDxfId="4">
      <calculatedColumnFormula>VLOOKUP(kiva_loans__muestra[[#This Row],[country]],Pais!A:B,2,FALSE)</calculatedColumnFormula>
    </tableColumn>
    <tableColumn id="20" xr3:uid="{75B51221-8D4D-4E93-9294-FF5DF4EAE936}" uniqueName="20" name="Icono" queryTableFieldId="29" dataDxfId="5"/>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0BCB5-C5C5-4CCB-912C-B9AB351CDD41}">
  <dimension ref="A1:N60"/>
  <sheetViews>
    <sheetView showGridLines="0" zoomScale="73" zoomScaleNormal="73" workbookViewId="0">
      <selection activeCell="M2" sqref="M2"/>
    </sheetView>
  </sheetViews>
  <sheetFormatPr defaultColWidth="8.875" defaultRowHeight="16.5"/>
  <cols>
    <col min="1" max="1" width="14.375" bestFit="1" customWidth="1"/>
    <col min="2" max="2" width="20" bestFit="1" customWidth="1"/>
    <col min="4" max="4" width="14.375" bestFit="1" customWidth="1"/>
    <col min="5" max="5" width="22.875" bestFit="1" customWidth="1"/>
    <col min="7" max="7" width="14.375" bestFit="1" customWidth="1"/>
    <col min="8" max="8" width="20" bestFit="1" customWidth="1"/>
    <col min="10" max="10" width="34.5" bestFit="1" customWidth="1"/>
    <col min="11" max="11" width="20" bestFit="1" customWidth="1"/>
    <col min="13" max="13" width="15" bestFit="1" customWidth="1"/>
    <col min="14" max="14" width="22.875" bestFit="1" customWidth="1"/>
    <col min="15" max="15" width="4.5" bestFit="1" customWidth="1"/>
    <col min="16" max="51" width="5.625" bestFit="1" customWidth="1"/>
    <col min="52" max="273" width="7.5" bestFit="1" customWidth="1"/>
    <col min="274" max="275" width="8.625" bestFit="1" customWidth="1"/>
    <col min="276" max="276" width="11.75" bestFit="1" customWidth="1"/>
  </cols>
  <sheetData>
    <row r="1" spans="1:14">
      <c r="A1" s="6" t="s">
        <v>10721</v>
      </c>
      <c r="B1" t="s">
        <v>10715</v>
      </c>
      <c r="D1" s="6" t="s">
        <v>10721</v>
      </c>
      <c r="E1" t="s">
        <v>10716</v>
      </c>
      <c r="G1" s="6" t="s">
        <v>10721</v>
      </c>
      <c r="H1" t="s">
        <v>10717</v>
      </c>
      <c r="J1" s="6" t="s">
        <v>10721</v>
      </c>
      <c r="K1" t="s">
        <v>10715</v>
      </c>
      <c r="M1" s="6" t="s">
        <v>10721</v>
      </c>
      <c r="N1" t="s">
        <v>10716</v>
      </c>
    </row>
    <row r="2" spans="1:14">
      <c r="A2" s="7" t="s">
        <v>51</v>
      </c>
      <c r="B2" s="22">
        <v>1907300</v>
      </c>
      <c r="D2" s="7" t="s">
        <v>51</v>
      </c>
      <c r="E2" s="20">
        <v>1845825</v>
      </c>
      <c r="G2" s="7" t="s">
        <v>51</v>
      </c>
      <c r="H2" s="20">
        <v>61475</v>
      </c>
      <c r="J2" s="7" t="s">
        <v>1556</v>
      </c>
      <c r="K2" s="22">
        <v>64800</v>
      </c>
      <c r="M2" s="7" t="s">
        <v>10724</v>
      </c>
      <c r="N2" s="20">
        <v>1906075</v>
      </c>
    </row>
    <row r="3" spans="1:14">
      <c r="A3" s="7" t="s">
        <v>38</v>
      </c>
      <c r="B3" s="22">
        <v>208350</v>
      </c>
      <c r="D3" s="7" t="s">
        <v>38</v>
      </c>
      <c r="E3" s="20">
        <v>200960</v>
      </c>
      <c r="G3" s="7" t="s">
        <v>38</v>
      </c>
      <c r="H3" s="20">
        <v>7390</v>
      </c>
      <c r="J3" s="7" t="s">
        <v>2828</v>
      </c>
      <c r="K3" s="22">
        <v>175500</v>
      </c>
      <c r="M3" s="7" t="s">
        <v>10723</v>
      </c>
      <c r="N3" s="20">
        <v>2293950</v>
      </c>
    </row>
    <row r="4" spans="1:14">
      <c r="A4" s="7" t="s">
        <v>68</v>
      </c>
      <c r="B4" s="22">
        <v>647175</v>
      </c>
      <c r="D4" s="7" t="s">
        <v>68</v>
      </c>
      <c r="E4" s="20">
        <v>624755</v>
      </c>
      <c r="G4" s="7" t="s">
        <v>68</v>
      </c>
      <c r="H4" s="20">
        <v>22420</v>
      </c>
      <c r="J4" s="7" t="s">
        <v>1992</v>
      </c>
      <c r="K4" s="22">
        <v>94950</v>
      </c>
      <c r="M4" s="7" t="s">
        <v>10726</v>
      </c>
      <c r="N4" s="20">
        <v>1133000</v>
      </c>
    </row>
    <row r="5" spans="1:14">
      <c r="A5" s="7" t="s">
        <v>91</v>
      </c>
      <c r="B5" s="22">
        <v>131375</v>
      </c>
      <c r="D5" s="7" t="s">
        <v>91</v>
      </c>
      <c r="E5" s="20">
        <v>130475</v>
      </c>
      <c r="G5" s="7" t="s">
        <v>91</v>
      </c>
      <c r="H5" s="20">
        <v>900</v>
      </c>
      <c r="J5" s="7" t="s">
        <v>523</v>
      </c>
      <c r="K5" s="22">
        <v>321175</v>
      </c>
      <c r="M5" s="7" t="s">
        <v>10728</v>
      </c>
      <c r="N5" s="20">
        <v>368195</v>
      </c>
    </row>
    <row r="6" spans="1:14">
      <c r="A6" s="7" t="s">
        <v>116</v>
      </c>
      <c r="B6" s="22">
        <v>405850</v>
      </c>
      <c r="D6" s="7" t="s">
        <v>116</v>
      </c>
      <c r="E6" s="20">
        <v>405850</v>
      </c>
      <c r="G6" s="7" t="s">
        <v>116</v>
      </c>
      <c r="H6" s="20">
        <v>0</v>
      </c>
      <c r="J6" s="7" t="s">
        <v>2161</v>
      </c>
      <c r="K6" s="22">
        <v>1700</v>
      </c>
      <c r="M6" s="7" t="s">
        <v>10729</v>
      </c>
      <c r="N6" s="20">
        <v>120825</v>
      </c>
    </row>
    <row r="7" spans="1:14">
      <c r="A7" s="7" t="s">
        <v>3562</v>
      </c>
      <c r="B7" s="22">
        <v>16675</v>
      </c>
      <c r="D7" s="7" t="s">
        <v>3562</v>
      </c>
      <c r="E7" s="20">
        <v>16675</v>
      </c>
      <c r="G7" s="7" t="s">
        <v>3562</v>
      </c>
      <c r="H7" s="20">
        <v>0</v>
      </c>
      <c r="J7" s="7" t="s">
        <v>1223</v>
      </c>
      <c r="K7" s="22">
        <v>22875</v>
      </c>
      <c r="M7" s="7" t="s">
        <v>10725</v>
      </c>
      <c r="N7" s="20">
        <v>1024275</v>
      </c>
    </row>
    <row r="8" spans="1:14">
      <c r="A8" s="7" t="s">
        <v>20</v>
      </c>
      <c r="B8" s="22">
        <v>2119425</v>
      </c>
      <c r="D8" s="7" t="s">
        <v>20</v>
      </c>
      <c r="E8" s="20">
        <v>2062025</v>
      </c>
      <c r="G8" s="7" t="s">
        <v>20</v>
      </c>
      <c r="H8" s="20">
        <v>57400</v>
      </c>
      <c r="J8" s="7" t="s">
        <v>1206</v>
      </c>
      <c r="K8" s="22">
        <v>129400</v>
      </c>
      <c r="M8" s="7" t="s">
        <v>10727</v>
      </c>
      <c r="N8" s="20">
        <v>2029575</v>
      </c>
    </row>
    <row r="9" spans="1:14">
      <c r="A9" s="7" t="s">
        <v>110</v>
      </c>
      <c r="B9" s="22">
        <v>75200</v>
      </c>
      <c r="D9" s="7" t="s">
        <v>110</v>
      </c>
      <c r="E9" s="20">
        <v>75200</v>
      </c>
      <c r="G9" s="7" t="s">
        <v>110</v>
      </c>
      <c r="H9" s="20">
        <v>0</v>
      </c>
      <c r="J9" s="7" t="s">
        <v>171</v>
      </c>
      <c r="K9" s="22">
        <v>300875</v>
      </c>
      <c r="M9" s="7" t="s">
        <v>10722</v>
      </c>
      <c r="N9" s="20">
        <v>8875895</v>
      </c>
    </row>
    <row r="10" spans="1:14">
      <c r="A10" s="7" t="s">
        <v>179</v>
      </c>
      <c r="B10" s="22">
        <v>479675</v>
      </c>
      <c r="D10" s="7" t="s">
        <v>179</v>
      </c>
      <c r="E10" s="20">
        <v>446775</v>
      </c>
      <c r="G10" s="7" t="s">
        <v>179</v>
      </c>
      <c r="H10" s="20">
        <v>32900</v>
      </c>
      <c r="J10" s="7" t="s">
        <v>1852</v>
      </c>
      <c r="K10" s="22">
        <v>21125</v>
      </c>
    </row>
    <row r="11" spans="1:14">
      <c r="A11" s="7" t="s">
        <v>56</v>
      </c>
      <c r="B11" s="22">
        <v>116275</v>
      </c>
      <c r="D11" s="7" t="s">
        <v>56</v>
      </c>
      <c r="E11" s="20">
        <v>116275</v>
      </c>
      <c r="G11" s="7" t="s">
        <v>56</v>
      </c>
      <c r="H11" s="20">
        <v>0</v>
      </c>
      <c r="J11" s="7" t="s">
        <v>951</v>
      </c>
      <c r="K11" s="22">
        <v>18475</v>
      </c>
    </row>
    <row r="12" spans="1:14">
      <c r="A12" s="7" t="s">
        <v>150</v>
      </c>
      <c r="B12" s="22">
        <v>170050</v>
      </c>
      <c r="D12" s="7" t="s">
        <v>150</v>
      </c>
      <c r="E12" s="20">
        <v>162375</v>
      </c>
      <c r="G12" s="7" t="s">
        <v>150</v>
      </c>
      <c r="H12" s="20">
        <v>7675</v>
      </c>
      <c r="J12" s="7" t="s">
        <v>340</v>
      </c>
      <c r="K12" s="22">
        <v>280150</v>
      </c>
    </row>
    <row r="13" spans="1:14">
      <c r="A13" s="7" t="s">
        <v>65</v>
      </c>
      <c r="B13" s="22">
        <v>1773500</v>
      </c>
      <c r="D13" s="7" t="s">
        <v>65</v>
      </c>
      <c r="E13" s="20">
        <v>1712465</v>
      </c>
      <c r="G13" s="7" t="s">
        <v>65</v>
      </c>
      <c r="H13" s="20">
        <v>61035</v>
      </c>
      <c r="J13" s="7" t="s">
        <v>8838</v>
      </c>
      <c r="K13" s="22">
        <v>34800</v>
      </c>
    </row>
    <row r="14" spans="1:14">
      <c r="A14" s="7" t="s">
        <v>44</v>
      </c>
      <c r="B14" s="22">
        <v>826475</v>
      </c>
      <c r="D14" s="7" t="s">
        <v>44</v>
      </c>
      <c r="E14" s="20">
        <v>796465</v>
      </c>
      <c r="G14" s="7" t="s">
        <v>44</v>
      </c>
      <c r="H14" s="20">
        <v>30010</v>
      </c>
      <c r="J14" s="7" t="s">
        <v>1736</v>
      </c>
      <c r="K14" s="22">
        <v>35050</v>
      </c>
    </row>
    <row r="15" spans="1:14">
      <c r="A15" s="7" t="s">
        <v>29</v>
      </c>
      <c r="B15" s="22">
        <v>307750</v>
      </c>
      <c r="D15" s="7" t="s">
        <v>29</v>
      </c>
      <c r="E15" s="20">
        <v>269175</v>
      </c>
      <c r="G15" s="7" t="s">
        <v>29</v>
      </c>
      <c r="H15" s="20">
        <v>38575</v>
      </c>
      <c r="J15" s="7" t="s">
        <v>2058</v>
      </c>
      <c r="K15" s="22">
        <v>31650</v>
      </c>
    </row>
    <row r="16" spans="1:14">
      <c r="A16" s="7" t="s">
        <v>61</v>
      </c>
      <c r="B16" s="22">
        <v>10925</v>
      </c>
      <c r="D16" s="7" t="s">
        <v>61</v>
      </c>
      <c r="E16" s="20">
        <v>10600</v>
      </c>
      <c r="G16" s="7" t="s">
        <v>61</v>
      </c>
      <c r="H16" s="20">
        <v>325</v>
      </c>
      <c r="J16" s="7" t="s">
        <v>461</v>
      </c>
      <c r="K16" s="22">
        <v>351300</v>
      </c>
    </row>
    <row r="17" spans="1:14">
      <c r="A17" s="7" t="s">
        <v>10722</v>
      </c>
      <c r="B17" s="22">
        <v>9196000</v>
      </c>
      <c r="D17" s="7" t="s">
        <v>10722</v>
      </c>
      <c r="E17" s="20">
        <v>8875895</v>
      </c>
      <c r="G17" s="7" t="s">
        <v>10722</v>
      </c>
      <c r="H17" s="20">
        <v>320105</v>
      </c>
      <c r="J17" s="7" t="s">
        <v>132</v>
      </c>
      <c r="K17" s="22">
        <v>601300</v>
      </c>
    </row>
    <row r="18" spans="1:14">
      <c r="J18" s="7" t="s">
        <v>1301</v>
      </c>
      <c r="K18" s="22">
        <v>238825</v>
      </c>
    </row>
    <row r="19" spans="1:14">
      <c r="J19" s="7" t="s">
        <v>635</v>
      </c>
      <c r="K19" s="22">
        <v>42600</v>
      </c>
    </row>
    <row r="20" spans="1:14">
      <c r="J20" s="7" t="s">
        <v>359</v>
      </c>
      <c r="K20" s="22">
        <v>58975</v>
      </c>
    </row>
    <row r="21" spans="1:14">
      <c r="J21" s="7" t="s">
        <v>932</v>
      </c>
      <c r="K21" s="22">
        <v>57850</v>
      </c>
    </row>
    <row r="22" spans="1:14">
      <c r="J22" s="7" t="s">
        <v>215</v>
      </c>
      <c r="K22" s="22">
        <v>119600</v>
      </c>
    </row>
    <row r="23" spans="1:14">
      <c r="D23" s="6" t="s">
        <v>10721</v>
      </c>
      <c r="E23" t="s">
        <v>10716</v>
      </c>
      <c r="J23" s="7" t="s">
        <v>33</v>
      </c>
      <c r="K23" s="22">
        <v>184975</v>
      </c>
      <c r="M23" s="6" t="s">
        <v>10721</v>
      </c>
      <c r="N23" t="s">
        <v>10716</v>
      </c>
    </row>
    <row r="24" spans="1:14">
      <c r="D24" s="7" t="s">
        <v>26</v>
      </c>
      <c r="E24" s="20">
        <v>6434015</v>
      </c>
      <c r="J24" s="7" t="s">
        <v>1254</v>
      </c>
      <c r="K24" s="22">
        <v>50025</v>
      </c>
      <c r="M24" s="7" t="s">
        <v>36</v>
      </c>
      <c r="N24" s="20">
        <v>548120</v>
      </c>
    </row>
    <row r="25" spans="1:14">
      <c r="D25" s="7" t="s">
        <v>134</v>
      </c>
      <c r="E25" s="20">
        <v>2441880</v>
      </c>
      <c r="J25" s="7" t="s">
        <v>198</v>
      </c>
      <c r="K25" s="22">
        <v>97800</v>
      </c>
      <c r="M25" s="7" t="s">
        <v>27</v>
      </c>
      <c r="N25" s="20">
        <v>2737575</v>
      </c>
    </row>
    <row r="26" spans="1:14">
      <c r="D26" s="7" t="s">
        <v>10722</v>
      </c>
      <c r="E26" s="20">
        <v>8875895</v>
      </c>
      <c r="J26" s="7" t="s">
        <v>4399</v>
      </c>
      <c r="K26" s="22">
        <v>20375</v>
      </c>
      <c r="M26" s="7" t="s">
        <v>43</v>
      </c>
      <c r="N26" s="20">
        <v>5588700</v>
      </c>
    </row>
    <row r="27" spans="1:14">
      <c r="J27" s="7" t="s">
        <v>1145</v>
      </c>
      <c r="K27" s="22">
        <v>133775</v>
      </c>
      <c r="M27" s="7" t="s">
        <v>5311</v>
      </c>
      <c r="N27" s="20">
        <v>1500</v>
      </c>
    </row>
    <row r="28" spans="1:14">
      <c r="J28" s="7" t="s">
        <v>47</v>
      </c>
      <c r="K28" s="22">
        <v>418400</v>
      </c>
      <c r="M28" s="7" t="s">
        <v>10722</v>
      </c>
      <c r="N28" s="20">
        <v>8875895</v>
      </c>
    </row>
    <row r="29" spans="1:14">
      <c r="J29" s="7" t="s">
        <v>1532</v>
      </c>
      <c r="K29" s="22">
        <v>23925</v>
      </c>
    </row>
    <row r="30" spans="1:14">
      <c r="J30" s="7" t="s">
        <v>2377</v>
      </c>
      <c r="K30" s="22">
        <v>106575</v>
      </c>
    </row>
    <row r="31" spans="1:14">
      <c r="J31" s="7" t="s">
        <v>3591</v>
      </c>
      <c r="K31" s="22">
        <v>25625</v>
      </c>
    </row>
    <row r="32" spans="1:14">
      <c r="J32" s="7" t="s">
        <v>175</v>
      </c>
      <c r="K32" s="22">
        <v>83900</v>
      </c>
    </row>
    <row r="33" spans="10:11">
      <c r="J33" s="7" t="s">
        <v>327</v>
      </c>
      <c r="K33" s="22">
        <v>101625</v>
      </c>
    </row>
    <row r="34" spans="10:11">
      <c r="J34" s="7" t="s">
        <v>2197</v>
      </c>
      <c r="K34" s="22">
        <v>55125</v>
      </c>
    </row>
    <row r="35" spans="10:11">
      <c r="J35" s="7" t="s">
        <v>231</v>
      </c>
      <c r="K35" s="22">
        <v>141650</v>
      </c>
    </row>
    <row r="36" spans="10:11">
      <c r="J36" s="7" t="s">
        <v>8518</v>
      </c>
      <c r="K36" s="22">
        <v>5100</v>
      </c>
    </row>
    <row r="37" spans="10:11">
      <c r="J37" s="7" t="s">
        <v>127</v>
      </c>
      <c r="K37" s="22">
        <v>242825</v>
      </c>
    </row>
    <row r="38" spans="10:11">
      <c r="J38" s="7" t="s">
        <v>23</v>
      </c>
      <c r="K38" s="22">
        <v>207100</v>
      </c>
    </row>
    <row r="39" spans="10:11">
      <c r="J39" s="7" t="s">
        <v>220</v>
      </c>
      <c r="K39" s="22">
        <v>312250</v>
      </c>
    </row>
    <row r="40" spans="10:11">
      <c r="J40" s="7" t="s">
        <v>3460</v>
      </c>
      <c r="K40" s="22">
        <v>586400</v>
      </c>
    </row>
    <row r="41" spans="10:11">
      <c r="J41" s="7" t="s">
        <v>153</v>
      </c>
      <c r="K41" s="22">
        <v>493550</v>
      </c>
    </row>
    <row r="42" spans="10:11">
      <c r="J42" s="7" t="s">
        <v>144</v>
      </c>
      <c r="K42" s="22">
        <v>546925</v>
      </c>
    </row>
    <row r="43" spans="10:11">
      <c r="J43" s="7" t="s">
        <v>4470</v>
      </c>
      <c r="K43" s="22">
        <v>63150</v>
      </c>
    </row>
    <row r="44" spans="10:11">
      <c r="J44" s="7" t="s">
        <v>4000</v>
      </c>
      <c r="K44" s="22">
        <v>77075</v>
      </c>
    </row>
    <row r="45" spans="10:11">
      <c r="J45" s="7" t="s">
        <v>159</v>
      </c>
      <c r="K45" s="22">
        <v>131350</v>
      </c>
    </row>
    <row r="46" spans="10:11">
      <c r="J46" s="7" t="s">
        <v>689</v>
      </c>
      <c r="K46" s="22">
        <v>136125</v>
      </c>
    </row>
    <row r="47" spans="10:11">
      <c r="J47" s="7" t="s">
        <v>1753</v>
      </c>
      <c r="K47" s="22">
        <v>7525</v>
      </c>
    </row>
    <row r="48" spans="10:11">
      <c r="J48" s="7" t="s">
        <v>347</v>
      </c>
      <c r="K48" s="22">
        <v>508575</v>
      </c>
    </row>
    <row r="49" spans="10:11">
      <c r="J49" s="7" t="s">
        <v>138</v>
      </c>
      <c r="K49" s="22">
        <v>231100</v>
      </c>
    </row>
    <row r="50" spans="10:11">
      <c r="J50" s="7" t="s">
        <v>1732</v>
      </c>
      <c r="K50" s="22">
        <v>238325</v>
      </c>
    </row>
    <row r="51" spans="10:11">
      <c r="J51" s="7" t="s">
        <v>1249</v>
      </c>
      <c r="K51" s="22">
        <v>43750</v>
      </c>
    </row>
    <row r="52" spans="10:11">
      <c r="J52" s="7" t="s">
        <v>1863</v>
      </c>
      <c r="K52" s="22">
        <v>9675</v>
      </c>
    </row>
    <row r="53" spans="10:11">
      <c r="J53" s="7" t="s">
        <v>1161</v>
      </c>
      <c r="K53" s="22">
        <v>232850</v>
      </c>
    </row>
    <row r="54" spans="10:11">
      <c r="J54" s="7" t="s">
        <v>1406</v>
      </c>
      <c r="K54" s="22">
        <v>62750</v>
      </c>
    </row>
    <row r="55" spans="10:11">
      <c r="J55" s="7" t="s">
        <v>255</v>
      </c>
      <c r="K55" s="22">
        <v>378050</v>
      </c>
    </row>
    <row r="56" spans="10:11">
      <c r="J56" s="7" t="s">
        <v>182</v>
      </c>
      <c r="K56" s="22">
        <v>142050</v>
      </c>
    </row>
    <row r="57" spans="10:11">
      <c r="J57" s="7" t="s">
        <v>568</v>
      </c>
      <c r="K57" s="22">
        <v>74675</v>
      </c>
    </row>
    <row r="58" spans="10:11">
      <c r="J58" s="7" t="s">
        <v>7139</v>
      </c>
      <c r="K58" s="22">
        <v>475</v>
      </c>
    </row>
    <row r="59" spans="10:11">
      <c r="J59" s="7" t="s">
        <v>1843</v>
      </c>
      <c r="K59" s="22">
        <v>17600</v>
      </c>
    </row>
    <row r="60" spans="10:11">
      <c r="J60" s="7" t="s">
        <v>10722</v>
      </c>
      <c r="K60" s="22">
        <v>9196000</v>
      </c>
    </row>
  </sheetData>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F917-B1BF-439C-9298-83743035348C}">
  <dimension ref="A1:V10001"/>
  <sheetViews>
    <sheetView topLeftCell="I1" zoomScale="81" zoomScaleNormal="81" workbookViewId="0">
      <selection activeCell="U6" sqref="U6"/>
    </sheetView>
  </sheetViews>
  <sheetFormatPr defaultColWidth="11.375" defaultRowHeight="16.5"/>
  <cols>
    <col min="1" max="1" width="8" style="2" customWidth="1"/>
    <col min="2" max="2" width="17.25" style="20" customWidth="1"/>
    <col min="3" max="3" width="25.25" style="22" customWidth="1"/>
    <col min="4" max="4" width="13.625" customWidth="1"/>
    <col min="5" max="5" width="80.75" customWidth="1"/>
    <col min="6" max="6" width="26" customWidth="1"/>
    <col min="7" max="7" width="11.25" customWidth="1"/>
    <col min="8" max="8" width="38.25" customWidth="1"/>
    <col min="9" max="9" width="6.625" customWidth="1"/>
    <col min="10" max="10" width="10.75" customWidth="1"/>
    <col min="11" max="11" width="17.25" style="4" customWidth="1"/>
    <col min="12" max="12" width="19.625" style="4" customWidth="1"/>
    <col min="13" max="13" width="17.5" style="4" customWidth="1"/>
    <col min="14" max="14" width="19.375" style="1" bestFit="1" customWidth="1"/>
    <col min="15" max="15" width="17.625" style="2" customWidth="1"/>
    <col min="16" max="16" width="16.5" customWidth="1"/>
    <col min="17" max="17" width="25.875" style="5" customWidth="1"/>
    <col min="18" max="18" width="21.5" style="5" customWidth="1"/>
    <col min="19" max="19" width="11.875" style="5" bestFit="1" customWidth="1"/>
    <col min="20" max="20" width="20.375" customWidth="1"/>
    <col min="21" max="21" width="25.375" style="26" customWidth="1"/>
    <col min="23" max="23" width="17" bestFit="1" customWidth="1"/>
  </cols>
  <sheetData>
    <row r="1" spans="1:22" s="15" customFormat="1" ht="33">
      <c r="A1" s="14" t="s">
        <v>0</v>
      </c>
      <c r="B1" s="19" t="s">
        <v>1</v>
      </c>
      <c r="C1" s="21" t="s">
        <v>2</v>
      </c>
      <c r="D1" s="15" t="s">
        <v>3</v>
      </c>
      <c r="E1" s="15" t="s">
        <v>4</v>
      </c>
      <c r="F1" s="15" t="s">
        <v>5</v>
      </c>
      <c r="G1" s="15" t="s">
        <v>6</v>
      </c>
      <c r="H1" s="15" t="s">
        <v>7</v>
      </c>
      <c r="I1" s="15" t="s">
        <v>8</v>
      </c>
      <c r="J1" s="15" t="s">
        <v>9</v>
      </c>
      <c r="K1" s="16" t="s">
        <v>10</v>
      </c>
      <c r="L1" s="17" t="s">
        <v>11</v>
      </c>
      <c r="M1" s="17" t="s">
        <v>12</v>
      </c>
      <c r="N1" s="17" t="s">
        <v>13</v>
      </c>
      <c r="O1" s="16" t="s">
        <v>14</v>
      </c>
      <c r="P1" s="14" t="s">
        <v>15</v>
      </c>
      <c r="Q1" s="15" t="s">
        <v>16</v>
      </c>
      <c r="R1" s="15" t="s">
        <v>17</v>
      </c>
      <c r="S1" s="18" t="s">
        <v>18</v>
      </c>
      <c r="T1" s="15" t="s">
        <v>10711</v>
      </c>
      <c r="U1" s="25" t="s">
        <v>10492</v>
      </c>
      <c r="V1" s="15" t="s">
        <v>10718</v>
      </c>
    </row>
    <row r="2" spans="1:22">
      <c r="A2">
        <v>654167</v>
      </c>
      <c r="B2" s="20">
        <v>2450</v>
      </c>
      <c r="C2" s="22">
        <v>2450</v>
      </c>
      <c r="D2" t="s">
        <v>759</v>
      </c>
      <c r="E2" t="s">
        <v>51</v>
      </c>
      <c r="F2" t="s">
        <v>1554</v>
      </c>
      <c r="G2" t="s">
        <v>1555</v>
      </c>
      <c r="H2" t="s">
        <v>1556</v>
      </c>
      <c r="I2" t="s">
        <v>1557</v>
      </c>
      <c r="J2" t="s">
        <v>1558</v>
      </c>
      <c r="K2">
        <v>2390</v>
      </c>
      <c r="L2" s="4">
        <v>41645.478680555556</v>
      </c>
      <c r="M2" s="4">
        <v>41631.333333333336</v>
      </c>
      <c r="N2" s="4">
        <v>41653.640381944446</v>
      </c>
      <c r="O2">
        <v>38</v>
      </c>
      <c r="P2">
        <v>94</v>
      </c>
      <c r="Q2" t="s">
        <v>26</v>
      </c>
      <c r="R2" t="s">
        <v>43</v>
      </c>
      <c r="S2" s="3">
        <v>41645</v>
      </c>
      <c r="T2" t="str">
        <f>IF(kiva_loans__muestra[[#This Row],[loan_amount]]&gt;5000,"Alto","Bajo")</f>
        <v>Bajo</v>
      </c>
      <c r="U2" s="26" t="str">
        <f>VLOOKUP(kiva_loans__muestra[[#This Row],[country]],Pais!A:B,2,FALSE)</f>
        <v>Rest of Europe</v>
      </c>
      <c r="V2" t="s">
        <v>10719</v>
      </c>
    </row>
    <row r="3" spans="1:22">
      <c r="A3">
        <v>655765</v>
      </c>
      <c r="B3" s="20">
        <v>2425</v>
      </c>
      <c r="C3" s="22">
        <v>2425</v>
      </c>
      <c r="D3" t="s">
        <v>50</v>
      </c>
      <c r="E3" t="s">
        <v>51</v>
      </c>
      <c r="F3" t="s">
        <v>1554</v>
      </c>
      <c r="G3" t="s">
        <v>1555</v>
      </c>
      <c r="H3" t="s">
        <v>1556</v>
      </c>
      <c r="I3" t="s">
        <v>2855</v>
      </c>
      <c r="J3" t="s">
        <v>1558</v>
      </c>
      <c r="K3">
        <v>2390</v>
      </c>
      <c r="L3" s="4">
        <v>41648.565289351849</v>
      </c>
      <c r="M3" s="4">
        <v>41621.333333333336</v>
      </c>
      <c r="N3" s="4">
        <v>41659.047754629632</v>
      </c>
      <c r="O3">
        <v>32</v>
      </c>
      <c r="P3">
        <v>93</v>
      </c>
      <c r="Q3" t="s">
        <v>134</v>
      </c>
      <c r="R3" t="s">
        <v>43</v>
      </c>
      <c r="S3" s="3">
        <v>41648</v>
      </c>
      <c r="T3" t="str">
        <f>IF(kiva_loans__muestra[[#This Row],[loan_amount]]&gt;5000,"Alto","Bajo")</f>
        <v>Bajo</v>
      </c>
      <c r="U3" s="26" t="str">
        <f>VLOOKUP(kiva_loans__muestra[[#This Row],[country]],Pais!A:B,2,FALSE)</f>
        <v>Rest of Europe</v>
      </c>
      <c r="V3" t="s">
        <v>10720</v>
      </c>
    </row>
    <row r="4" spans="1:22">
      <c r="A4">
        <v>655779</v>
      </c>
      <c r="B4" s="20">
        <v>975</v>
      </c>
      <c r="C4" s="22">
        <v>975</v>
      </c>
      <c r="D4" t="s">
        <v>759</v>
      </c>
      <c r="E4" t="s">
        <v>51</v>
      </c>
      <c r="F4" t="s">
        <v>3004</v>
      </c>
      <c r="G4" t="s">
        <v>1555</v>
      </c>
      <c r="H4" t="s">
        <v>1556</v>
      </c>
      <c r="I4" t="s">
        <v>1557</v>
      </c>
      <c r="J4" t="s">
        <v>1558</v>
      </c>
      <c r="K4">
        <v>2390</v>
      </c>
      <c r="L4" s="4">
        <v>41648.602523148147</v>
      </c>
      <c r="M4" s="4">
        <v>41638.333333333336</v>
      </c>
      <c r="N4" s="4">
        <v>41652.08090277778</v>
      </c>
      <c r="O4">
        <v>21</v>
      </c>
      <c r="P4">
        <v>26</v>
      </c>
      <c r="Q4" t="s">
        <v>26</v>
      </c>
      <c r="R4" t="s">
        <v>43</v>
      </c>
      <c r="S4" s="3">
        <v>41648</v>
      </c>
      <c r="T4" t="str">
        <f>IF(kiva_loans__muestra[[#This Row],[loan_amount]]&gt;5000,"Alto","Bajo")</f>
        <v>Bajo</v>
      </c>
      <c r="U4" s="26" t="str">
        <f>VLOOKUP(kiva_loans__muestra[[#This Row],[country]],Pais!A:B,2,FALSE)</f>
        <v>Rest of Europe</v>
      </c>
      <c r="V4" t="s">
        <v>10719</v>
      </c>
    </row>
    <row r="5" spans="1:22">
      <c r="A5">
        <v>656172</v>
      </c>
      <c r="B5" s="20">
        <v>975</v>
      </c>
      <c r="C5" s="22">
        <v>975</v>
      </c>
      <c r="D5" t="s">
        <v>759</v>
      </c>
      <c r="E5" t="s">
        <v>51</v>
      </c>
      <c r="F5" t="s">
        <v>3724</v>
      </c>
      <c r="G5" t="s">
        <v>1555</v>
      </c>
      <c r="H5" t="s">
        <v>1556</v>
      </c>
      <c r="I5" t="s">
        <v>2855</v>
      </c>
      <c r="J5" t="s">
        <v>1558</v>
      </c>
      <c r="K5">
        <v>2390</v>
      </c>
      <c r="L5" s="4">
        <v>41649.595092592594</v>
      </c>
      <c r="M5" s="4">
        <v>41649.333333333336</v>
      </c>
      <c r="N5" s="4">
        <v>41650.914675925924</v>
      </c>
      <c r="O5">
        <v>20</v>
      </c>
      <c r="P5">
        <v>37</v>
      </c>
      <c r="Q5" t="s">
        <v>134</v>
      </c>
      <c r="R5" t="s">
        <v>43</v>
      </c>
      <c r="S5" s="3">
        <v>41649</v>
      </c>
      <c r="T5" t="str">
        <f>IF(kiva_loans__muestra[[#This Row],[loan_amount]]&gt;5000,"Alto","Bajo")</f>
        <v>Bajo</v>
      </c>
      <c r="U5" s="26" t="str">
        <f>VLOOKUP(kiva_loans__muestra[[#This Row],[country]],Pais!A:B,2,FALSE)</f>
        <v>Rest of Europe</v>
      </c>
      <c r="V5" t="s">
        <v>10720</v>
      </c>
    </row>
    <row r="6" spans="1:22">
      <c r="A6">
        <v>656175</v>
      </c>
      <c r="B6" s="20">
        <v>975</v>
      </c>
      <c r="C6" s="22">
        <v>975</v>
      </c>
      <c r="D6" t="s">
        <v>212</v>
      </c>
      <c r="E6" t="s">
        <v>20</v>
      </c>
      <c r="F6" t="s">
        <v>3725</v>
      </c>
      <c r="G6" t="s">
        <v>1555</v>
      </c>
      <c r="H6" t="s">
        <v>1556</v>
      </c>
      <c r="I6" t="s">
        <v>48</v>
      </c>
      <c r="J6" t="s">
        <v>1558</v>
      </c>
      <c r="K6">
        <v>2390</v>
      </c>
      <c r="L6" s="4">
        <v>41649.604849537034</v>
      </c>
      <c r="M6" s="4">
        <v>41648.333333333336</v>
      </c>
      <c r="N6" s="4">
        <v>41652.926030092596</v>
      </c>
      <c r="O6">
        <v>20</v>
      </c>
      <c r="P6">
        <v>31</v>
      </c>
      <c r="Q6" t="s">
        <v>26</v>
      </c>
      <c r="R6" t="s">
        <v>43</v>
      </c>
      <c r="S6" s="3">
        <v>41649</v>
      </c>
      <c r="T6" t="str">
        <f>IF(kiva_loans__muestra[[#This Row],[loan_amount]]&gt;5000,"Alto","Bajo")</f>
        <v>Bajo</v>
      </c>
      <c r="U6" s="26" t="str">
        <f>VLOOKUP(kiva_loans__muestra[[#This Row],[country]],Pais!A:B,2,FALSE)</f>
        <v>Rest of Europe</v>
      </c>
      <c r="V6" t="s">
        <v>10719</v>
      </c>
    </row>
    <row r="7" spans="1:22">
      <c r="A7">
        <v>656708</v>
      </c>
      <c r="B7" s="20">
        <v>1950</v>
      </c>
      <c r="C7" s="22">
        <v>1950</v>
      </c>
      <c r="D7" t="s">
        <v>321</v>
      </c>
      <c r="E7" t="s">
        <v>68</v>
      </c>
      <c r="F7" t="s">
        <v>4064</v>
      </c>
      <c r="G7" t="s">
        <v>1555</v>
      </c>
      <c r="H7" t="s">
        <v>1556</v>
      </c>
      <c r="I7" t="s">
        <v>48</v>
      </c>
      <c r="J7" t="s">
        <v>1558</v>
      </c>
      <c r="K7">
        <v>2390</v>
      </c>
      <c r="L7" s="4">
        <v>41652.585995370369</v>
      </c>
      <c r="M7" s="4">
        <v>41649.333333333336</v>
      </c>
      <c r="N7" s="4">
        <v>41659.548101851855</v>
      </c>
      <c r="O7">
        <v>26</v>
      </c>
      <c r="P7">
        <v>70</v>
      </c>
      <c r="Q7" t="s">
        <v>134</v>
      </c>
      <c r="R7" t="s">
        <v>43</v>
      </c>
      <c r="S7" s="3">
        <v>41652</v>
      </c>
      <c r="T7" t="str">
        <f>IF(kiva_loans__muestra[[#This Row],[loan_amount]]&gt;5000,"Alto","Bajo")</f>
        <v>Bajo</v>
      </c>
      <c r="U7" s="26" t="str">
        <f>VLOOKUP(kiva_loans__muestra[[#This Row],[country]],Pais!A:B,2,FALSE)</f>
        <v>Rest of Europe</v>
      </c>
      <c r="V7" t="s">
        <v>10720</v>
      </c>
    </row>
    <row r="8" spans="1:22">
      <c r="A8">
        <v>656716</v>
      </c>
      <c r="B8" s="20">
        <v>975</v>
      </c>
      <c r="C8" s="22">
        <v>975</v>
      </c>
      <c r="D8" t="s">
        <v>178</v>
      </c>
      <c r="E8" t="s">
        <v>179</v>
      </c>
      <c r="F8" t="s">
        <v>4318</v>
      </c>
      <c r="G8" t="s">
        <v>1555</v>
      </c>
      <c r="H8" t="s">
        <v>1556</v>
      </c>
      <c r="I8" t="s">
        <v>2855</v>
      </c>
      <c r="J8" t="s">
        <v>1558</v>
      </c>
      <c r="K8">
        <v>2390</v>
      </c>
      <c r="L8" s="4">
        <v>41652.605358796296</v>
      </c>
      <c r="M8" s="4">
        <v>41649.333333333336</v>
      </c>
      <c r="N8" s="4">
        <v>41658.458773148152</v>
      </c>
      <c r="O8">
        <v>20</v>
      </c>
      <c r="P8">
        <v>39</v>
      </c>
      <c r="Q8" t="s">
        <v>26</v>
      </c>
      <c r="R8" t="s">
        <v>43</v>
      </c>
      <c r="S8" s="3">
        <v>41652</v>
      </c>
      <c r="T8" t="str">
        <f>IF(kiva_loans__muestra[[#This Row],[loan_amount]]&gt;5000,"Alto","Bajo")</f>
        <v>Bajo</v>
      </c>
      <c r="U8" s="26" t="str">
        <f>VLOOKUP(kiva_loans__muestra[[#This Row],[country]],Pais!A:B,2,FALSE)</f>
        <v>Rest of Europe</v>
      </c>
      <c r="V8" t="s">
        <v>10719</v>
      </c>
    </row>
    <row r="9" spans="1:22">
      <c r="A9">
        <v>656724</v>
      </c>
      <c r="B9" s="20">
        <v>775</v>
      </c>
      <c r="C9" s="22">
        <v>775</v>
      </c>
      <c r="D9" t="s">
        <v>321</v>
      </c>
      <c r="E9" t="s">
        <v>68</v>
      </c>
      <c r="F9" t="s">
        <v>4184</v>
      </c>
      <c r="G9" t="s">
        <v>1555</v>
      </c>
      <c r="H9" t="s">
        <v>1556</v>
      </c>
      <c r="I9" t="s">
        <v>1557</v>
      </c>
      <c r="J9" t="s">
        <v>1558</v>
      </c>
      <c r="K9">
        <v>2390</v>
      </c>
      <c r="L9" s="4">
        <v>41652.628518518519</v>
      </c>
      <c r="M9" s="4">
        <v>41652.333333333336</v>
      </c>
      <c r="N9" s="4">
        <v>41653.732106481482</v>
      </c>
      <c r="O9">
        <v>17</v>
      </c>
      <c r="P9">
        <v>27</v>
      </c>
      <c r="Q9" t="s">
        <v>134</v>
      </c>
      <c r="R9" t="s">
        <v>43</v>
      </c>
      <c r="S9" s="3">
        <v>41652</v>
      </c>
      <c r="T9" t="str">
        <f>IF(kiva_loans__muestra[[#This Row],[loan_amount]]&gt;5000,"Alto","Bajo")</f>
        <v>Bajo</v>
      </c>
      <c r="U9" s="26" t="str">
        <f>VLOOKUP(kiva_loans__muestra[[#This Row],[country]],Pais!A:B,2,FALSE)</f>
        <v>Rest of Europe</v>
      </c>
      <c r="V9" t="s">
        <v>10720</v>
      </c>
    </row>
    <row r="10" spans="1:22">
      <c r="A10">
        <v>656731</v>
      </c>
      <c r="B10" s="20">
        <v>1950</v>
      </c>
      <c r="C10" s="22">
        <v>1950</v>
      </c>
      <c r="D10" t="s">
        <v>759</v>
      </c>
      <c r="E10" t="s">
        <v>51</v>
      </c>
      <c r="F10" t="s">
        <v>1554</v>
      </c>
      <c r="G10" t="s">
        <v>1555</v>
      </c>
      <c r="H10" t="s">
        <v>1556</v>
      </c>
      <c r="I10" t="s">
        <v>4030</v>
      </c>
      <c r="J10" t="s">
        <v>1558</v>
      </c>
      <c r="K10">
        <v>2390</v>
      </c>
      <c r="L10" s="4">
        <v>41652.640729166669</v>
      </c>
      <c r="M10" s="4">
        <v>41647.333333333336</v>
      </c>
      <c r="N10" s="4">
        <v>41658.637164351851</v>
      </c>
      <c r="O10">
        <v>29</v>
      </c>
      <c r="P10">
        <v>62</v>
      </c>
      <c r="Q10" t="s">
        <v>26</v>
      </c>
      <c r="R10" t="s">
        <v>43</v>
      </c>
      <c r="S10" s="3">
        <v>41652</v>
      </c>
      <c r="T10" t="str">
        <f>IF(kiva_loans__muestra[[#This Row],[loan_amount]]&gt;5000,"Alto","Bajo")</f>
        <v>Bajo</v>
      </c>
      <c r="U10" s="26" t="str">
        <f>VLOOKUP(kiva_loans__muestra[[#This Row],[country]],Pais!A:B,2,FALSE)</f>
        <v>Rest of Europe</v>
      </c>
      <c r="V10" t="s">
        <v>10719</v>
      </c>
    </row>
    <row r="11" spans="1:22">
      <c r="A11">
        <v>657018</v>
      </c>
      <c r="B11" s="20">
        <v>1475</v>
      </c>
      <c r="C11" s="22">
        <v>1475</v>
      </c>
      <c r="D11" t="s">
        <v>178</v>
      </c>
      <c r="E11" t="s">
        <v>179</v>
      </c>
      <c r="F11" t="s">
        <v>4491</v>
      </c>
      <c r="G11" t="s">
        <v>1555</v>
      </c>
      <c r="H11" t="s">
        <v>1556</v>
      </c>
      <c r="I11" t="s">
        <v>1557</v>
      </c>
      <c r="J11" t="s">
        <v>1558</v>
      </c>
      <c r="K11">
        <v>2390</v>
      </c>
      <c r="L11" s="4">
        <v>41653.401435185187</v>
      </c>
      <c r="M11" s="4">
        <v>41652.333333333336</v>
      </c>
      <c r="N11" s="4">
        <v>41653.845578703702</v>
      </c>
      <c r="O11">
        <v>14</v>
      </c>
      <c r="P11">
        <v>35</v>
      </c>
      <c r="Q11" t="s">
        <v>26</v>
      </c>
      <c r="R11" t="s">
        <v>43</v>
      </c>
      <c r="S11" s="3">
        <v>41653</v>
      </c>
      <c r="T11" t="str">
        <f>IF(kiva_loans__muestra[[#This Row],[loan_amount]]&gt;5000,"Alto","Bajo")</f>
        <v>Bajo</v>
      </c>
      <c r="U11" s="26" t="str">
        <f>VLOOKUP(kiva_loans__muestra[[#This Row],[country]],Pais!A:B,2,FALSE)</f>
        <v>Rest of Europe</v>
      </c>
      <c r="V11" t="s">
        <v>10719</v>
      </c>
    </row>
    <row r="12" spans="1:22">
      <c r="A12">
        <v>657977</v>
      </c>
      <c r="B12" s="20">
        <v>975</v>
      </c>
      <c r="C12" s="22">
        <v>975</v>
      </c>
      <c r="D12" t="s">
        <v>318</v>
      </c>
      <c r="E12" t="s">
        <v>116</v>
      </c>
      <c r="F12" t="s">
        <v>5777</v>
      </c>
      <c r="G12" t="s">
        <v>1555</v>
      </c>
      <c r="H12" t="s">
        <v>1556</v>
      </c>
      <c r="I12" t="s">
        <v>48</v>
      </c>
      <c r="J12" t="s">
        <v>1558</v>
      </c>
      <c r="K12">
        <v>2390</v>
      </c>
      <c r="L12" s="4">
        <v>41655.426562499997</v>
      </c>
      <c r="M12" s="4">
        <v>41654.333333333336</v>
      </c>
      <c r="N12" s="4">
        <v>41656.573750000003</v>
      </c>
      <c r="O12">
        <v>14</v>
      </c>
      <c r="P12">
        <v>37</v>
      </c>
      <c r="Q12" t="s">
        <v>26</v>
      </c>
      <c r="R12" t="s">
        <v>43</v>
      </c>
      <c r="S12" s="3">
        <v>41655</v>
      </c>
      <c r="T12" t="str">
        <f>IF(kiva_loans__muestra[[#This Row],[loan_amount]]&gt;5000,"Alto","Bajo")</f>
        <v>Bajo</v>
      </c>
      <c r="U12" s="26" t="str">
        <f>VLOOKUP(kiva_loans__muestra[[#This Row],[country]],Pais!A:B,2,FALSE)</f>
        <v>Rest of Europe</v>
      </c>
      <c r="V12" t="s">
        <v>10719</v>
      </c>
    </row>
    <row r="13" spans="1:22">
      <c r="A13">
        <v>658089</v>
      </c>
      <c r="B13" s="20">
        <v>975</v>
      </c>
      <c r="C13" s="22">
        <v>975</v>
      </c>
      <c r="D13" t="s">
        <v>178</v>
      </c>
      <c r="E13" t="s">
        <v>179</v>
      </c>
      <c r="F13" t="s">
        <v>5447</v>
      </c>
      <c r="G13" t="s">
        <v>1555</v>
      </c>
      <c r="H13" t="s">
        <v>1556</v>
      </c>
      <c r="I13" t="s">
        <v>48</v>
      </c>
      <c r="J13" t="s">
        <v>1558</v>
      </c>
      <c r="K13">
        <v>2390</v>
      </c>
      <c r="L13" s="4">
        <v>41655.60900462963</v>
      </c>
      <c r="M13" s="4">
        <v>41654.333333333336</v>
      </c>
      <c r="N13" s="4">
        <v>41658.62358796296</v>
      </c>
      <c r="O13">
        <v>20</v>
      </c>
      <c r="P13">
        <v>39</v>
      </c>
      <c r="Q13" t="s">
        <v>134</v>
      </c>
      <c r="R13" t="s">
        <v>43</v>
      </c>
      <c r="S13" s="3">
        <v>41655</v>
      </c>
      <c r="T13" t="str">
        <f>IF(kiva_loans__muestra[[#This Row],[loan_amount]]&gt;5000,"Alto","Bajo")</f>
        <v>Bajo</v>
      </c>
      <c r="U13" s="26" t="str">
        <f>VLOOKUP(kiva_loans__muestra[[#This Row],[country]],Pais!A:B,2,FALSE)</f>
        <v>Rest of Europe</v>
      </c>
      <c r="V13" t="s">
        <v>10720</v>
      </c>
    </row>
    <row r="14" spans="1:22">
      <c r="A14">
        <v>658562</v>
      </c>
      <c r="B14" s="20">
        <v>1475</v>
      </c>
      <c r="C14" s="22">
        <v>1475</v>
      </c>
      <c r="D14" t="s">
        <v>178</v>
      </c>
      <c r="E14" t="s">
        <v>179</v>
      </c>
      <c r="F14" t="s">
        <v>6315</v>
      </c>
      <c r="G14" t="s">
        <v>1555</v>
      </c>
      <c r="H14" t="s">
        <v>1556</v>
      </c>
      <c r="I14" t="s">
        <v>48</v>
      </c>
      <c r="J14" t="s">
        <v>1558</v>
      </c>
      <c r="K14">
        <v>2390</v>
      </c>
      <c r="L14" s="4">
        <v>41656.459282407406</v>
      </c>
      <c r="M14" s="4">
        <v>41655.333333333336</v>
      </c>
      <c r="N14" s="4">
        <v>41668.758136574077</v>
      </c>
      <c r="O14">
        <v>20</v>
      </c>
      <c r="P14">
        <v>49</v>
      </c>
      <c r="Q14" t="s">
        <v>26</v>
      </c>
      <c r="R14" t="s">
        <v>43</v>
      </c>
      <c r="S14" s="3">
        <v>41656</v>
      </c>
      <c r="T14" t="str">
        <f>IF(kiva_loans__muestra[[#This Row],[loan_amount]]&gt;5000,"Alto","Bajo")</f>
        <v>Bajo</v>
      </c>
      <c r="U14" s="26" t="str">
        <f>VLOOKUP(kiva_loans__muestra[[#This Row],[country]],Pais!A:B,2,FALSE)</f>
        <v>Rest of Europe</v>
      </c>
      <c r="V14" t="s">
        <v>10719</v>
      </c>
    </row>
    <row r="15" spans="1:22">
      <c r="A15">
        <v>658570</v>
      </c>
      <c r="B15" s="20">
        <v>1950</v>
      </c>
      <c r="C15" s="22">
        <v>1950</v>
      </c>
      <c r="D15" t="s">
        <v>178</v>
      </c>
      <c r="E15" t="s">
        <v>179</v>
      </c>
      <c r="F15" t="s">
        <v>6440</v>
      </c>
      <c r="G15" t="s">
        <v>1555</v>
      </c>
      <c r="H15" t="s">
        <v>1556</v>
      </c>
      <c r="I15" t="s">
        <v>1557</v>
      </c>
      <c r="J15" t="s">
        <v>1558</v>
      </c>
      <c r="K15">
        <v>2390</v>
      </c>
      <c r="L15" s="4">
        <v>41656.471319444441</v>
      </c>
      <c r="M15" s="4">
        <v>41655.333333333336</v>
      </c>
      <c r="N15" s="4">
        <v>41659.739953703705</v>
      </c>
      <c r="O15">
        <v>22</v>
      </c>
      <c r="P15">
        <v>71</v>
      </c>
      <c r="Q15" t="s">
        <v>26</v>
      </c>
      <c r="R15" t="s">
        <v>43</v>
      </c>
      <c r="S15" s="3">
        <v>41656</v>
      </c>
      <c r="T15" t="str">
        <f>IF(kiva_loans__muestra[[#This Row],[loan_amount]]&gt;5000,"Alto","Bajo")</f>
        <v>Bajo</v>
      </c>
      <c r="U15" s="26" t="str">
        <f>VLOOKUP(kiva_loans__muestra[[#This Row],[country]],Pais!A:B,2,FALSE)</f>
        <v>Rest of Europe</v>
      </c>
      <c r="V15" t="s">
        <v>10719</v>
      </c>
    </row>
    <row r="16" spans="1:22">
      <c r="A16">
        <v>659454</v>
      </c>
      <c r="B16" s="20">
        <v>975</v>
      </c>
      <c r="C16" s="22">
        <v>975</v>
      </c>
      <c r="D16" t="s">
        <v>44</v>
      </c>
      <c r="E16" t="s">
        <v>44</v>
      </c>
      <c r="F16" t="s">
        <v>6995</v>
      </c>
      <c r="G16" t="s">
        <v>1555</v>
      </c>
      <c r="H16" t="s">
        <v>1556</v>
      </c>
      <c r="I16" t="s">
        <v>1557</v>
      </c>
      <c r="J16" t="s">
        <v>1558</v>
      </c>
      <c r="K16">
        <v>2390</v>
      </c>
      <c r="L16" s="4">
        <v>41659.602685185186</v>
      </c>
      <c r="M16" s="4">
        <v>41656.333333333336</v>
      </c>
      <c r="N16" s="4">
        <v>41661.803460648145</v>
      </c>
      <c r="O16">
        <v>20</v>
      </c>
      <c r="P16">
        <v>36</v>
      </c>
      <c r="Q16" t="s">
        <v>134</v>
      </c>
      <c r="R16" t="s">
        <v>43</v>
      </c>
      <c r="S16" s="3">
        <v>41659</v>
      </c>
      <c r="T16" t="str">
        <f>IF(kiva_loans__muestra[[#This Row],[loan_amount]]&gt;5000,"Alto","Bajo")</f>
        <v>Bajo</v>
      </c>
      <c r="U16" s="26" t="str">
        <f>VLOOKUP(kiva_loans__muestra[[#This Row],[country]],Pais!A:B,2,FALSE)</f>
        <v>Rest of Europe</v>
      </c>
      <c r="V16" t="s">
        <v>10720</v>
      </c>
    </row>
    <row r="17" spans="1:22">
      <c r="A17">
        <v>659457</v>
      </c>
      <c r="B17" s="20">
        <v>1450</v>
      </c>
      <c r="C17" s="22">
        <v>1450</v>
      </c>
      <c r="D17" t="s">
        <v>364</v>
      </c>
      <c r="E17" t="s">
        <v>44</v>
      </c>
      <c r="F17" t="s">
        <v>6916</v>
      </c>
      <c r="G17" t="s">
        <v>1555</v>
      </c>
      <c r="H17" t="s">
        <v>1556</v>
      </c>
      <c r="I17" t="s">
        <v>1557</v>
      </c>
      <c r="J17" t="s">
        <v>1558</v>
      </c>
      <c r="K17">
        <v>2390</v>
      </c>
      <c r="L17" s="4">
        <v>41659.6174537037</v>
      </c>
      <c r="M17" s="4">
        <v>41656.333333333336</v>
      </c>
      <c r="N17" s="4">
        <v>41665.056064814817</v>
      </c>
      <c r="O17">
        <v>14</v>
      </c>
      <c r="P17">
        <v>53</v>
      </c>
      <c r="Q17" t="s">
        <v>26</v>
      </c>
      <c r="R17" t="s">
        <v>43</v>
      </c>
      <c r="S17" s="3">
        <v>41659</v>
      </c>
      <c r="T17" t="str">
        <f>IF(kiva_loans__muestra[[#This Row],[loan_amount]]&gt;5000,"Alto","Bajo")</f>
        <v>Bajo</v>
      </c>
      <c r="U17" s="26" t="str">
        <f>VLOOKUP(kiva_loans__muestra[[#This Row],[country]],Pais!A:B,2,FALSE)</f>
        <v>Rest of Europe</v>
      </c>
      <c r="V17" t="s">
        <v>10719</v>
      </c>
    </row>
    <row r="18" spans="1:22">
      <c r="A18">
        <v>659840</v>
      </c>
      <c r="B18" s="20">
        <v>675</v>
      </c>
      <c r="C18" s="22">
        <v>675</v>
      </c>
      <c r="D18" t="s">
        <v>50</v>
      </c>
      <c r="E18" t="s">
        <v>51</v>
      </c>
      <c r="F18" t="s">
        <v>1554</v>
      </c>
      <c r="G18" t="s">
        <v>1555</v>
      </c>
      <c r="H18" t="s">
        <v>1556</v>
      </c>
      <c r="I18" t="s">
        <v>4030</v>
      </c>
      <c r="J18" t="s">
        <v>1558</v>
      </c>
      <c r="K18">
        <v>2390</v>
      </c>
      <c r="L18" s="4">
        <v>41660.383298611108</v>
      </c>
      <c r="M18" s="4">
        <v>41656.333333333336</v>
      </c>
      <c r="N18" s="4">
        <v>41661.167754629627</v>
      </c>
      <c r="O18">
        <v>14</v>
      </c>
      <c r="P18">
        <v>24</v>
      </c>
      <c r="Q18" t="s">
        <v>26</v>
      </c>
      <c r="R18" t="s">
        <v>43</v>
      </c>
      <c r="S18" s="3">
        <v>41660</v>
      </c>
      <c r="T18" t="str">
        <f>IF(kiva_loans__muestra[[#This Row],[loan_amount]]&gt;5000,"Alto","Bajo")</f>
        <v>Bajo</v>
      </c>
      <c r="U18" s="26" t="str">
        <f>VLOOKUP(kiva_loans__muestra[[#This Row],[country]],Pais!A:B,2,FALSE)</f>
        <v>Rest of Europe</v>
      </c>
      <c r="V18" t="s">
        <v>10719</v>
      </c>
    </row>
    <row r="19" spans="1:22">
      <c r="A19">
        <v>659926</v>
      </c>
      <c r="B19" s="20">
        <v>1950</v>
      </c>
      <c r="C19" s="22">
        <v>1950</v>
      </c>
      <c r="D19" t="s">
        <v>51</v>
      </c>
      <c r="E19" t="s">
        <v>51</v>
      </c>
      <c r="F19" t="s">
        <v>7491</v>
      </c>
      <c r="G19" t="s">
        <v>1555</v>
      </c>
      <c r="H19" t="s">
        <v>1556</v>
      </c>
      <c r="I19" t="s">
        <v>4030</v>
      </c>
      <c r="J19" t="s">
        <v>1558</v>
      </c>
      <c r="K19">
        <v>2390</v>
      </c>
      <c r="L19" s="4">
        <v>41660.491539351853</v>
      </c>
      <c r="M19" s="4">
        <v>41659.333333333336</v>
      </c>
      <c r="N19" s="4">
        <v>41661.809837962966</v>
      </c>
      <c r="O19">
        <v>27</v>
      </c>
      <c r="P19">
        <v>69</v>
      </c>
      <c r="Q19" t="s">
        <v>26</v>
      </c>
      <c r="R19" t="s">
        <v>43</v>
      </c>
      <c r="S19" s="3">
        <v>41660</v>
      </c>
      <c r="T19" t="str">
        <f>IF(kiva_loans__muestra[[#This Row],[loan_amount]]&gt;5000,"Alto","Bajo")</f>
        <v>Bajo</v>
      </c>
      <c r="U19" s="26" t="str">
        <f>VLOOKUP(kiva_loans__muestra[[#This Row],[country]],Pais!A:B,2,FALSE)</f>
        <v>Rest of Europe</v>
      </c>
      <c r="V19" t="s">
        <v>10719</v>
      </c>
    </row>
    <row r="20" spans="1:22">
      <c r="A20">
        <v>659934</v>
      </c>
      <c r="B20" s="20">
        <v>600</v>
      </c>
      <c r="C20" s="22">
        <v>600</v>
      </c>
      <c r="D20" t="s">
        <v>51</v>
      </c>
      <c r="E20" t="s">
        <v>51</v>
      </c>
      <c r="F20" t="s">
        <v>7760</v>
      </c>
      <c r="G20" t="s">
        <v>1555</v>
      </c>
      <c r="H20" t="s">
        <v>1556</v>
      </c>
      <c r="I20" t="s">
        <v>1557</v>
      </c>
      <c r="J20" t="s">
        <v>1558</v>
      </c>
      <c r="K20">
        <v>2390</v>
      </c>
      <c r="L20" s="4">
        <v>41660.504988425928</v>
      </c>
      <c r="M20" s="4">
        <v>41656.333333333336</v>
      </c>
      <c r="N20" s="4">
        <v>41661.189884259256</v>
      </c>
      <c r="O20">
        <v>13</v>
      </c>
      <c r="P20">
        <v>20</v>
      </c>
      <c r="Q20" t="s">
        <v>26</v>
      </c>
      <c r="R20" t="s">
        <v>43</v>
      </c>
      <c r="S20" s="3">
        <v>41660</v>
      </c>
      <c r="T20" t="str">
        <f>IF(kiva_loans__muestra[[#This Row],[loan_amount]]&gt;5000,"Alto","Bajo")</f>
        <v>Bajo</v>
      </c>
      <c r="U20" s="26" t="str">
        <f>VLOOKUP(kiva_loans__muestra[[#This Row],[country]],Pais!A:B,2,FALSE)</f>
        <v>Rest of Europe</v>
      </c>
      <c r="V20" t="s">
        <v>10719</v>
      </c>
    </row>
    <row r="21" spans="1:22">
      <c r="A21">
        <v>659972</v>
      </c>
      <c r="B21" s="20">
        <v>975</v>
      </c>
      <c r="C21" s="22">
        <v>975</v>
      </c>
      <c r="D21" t="s">
        <v>51</v>
      </c>
      <c r="E21" t="s">
        <v>51</v>
      </c>
      <c r="F21" t="s">
        <v>7461</v>
      </c>
      <c r="G21" t="s">
        <v>1555</v>
      </c>
      <c r="H21" t="s">
        <v>1556</v>
      </c>
      <c r="I21" t="s">
        <v>1557</v>
      </c>
      <c r="J21" t="s">
        <v>1558</v>
      </c>
      <c r="K21">
        <v>2390</v>
      </c>
      <c r="L21" s="4">
        <v>41660.558541666665</v>
      </c>
      <c r="M21" s="4">
        <v>41659.333333333336</v>
      </c>
      <c r="N21" s="4">
        <v>41662.767118055555</v>
      </c>
      <c r="O21">
        <v>26</v>
      </c>
      <c r="P21">
        <v>34</v>
      </c>
      <c r="Q21" t="s">
        <v>134</v>
      </c>
      <c r="R21" t="s">
        <v>43</v>
      </c>
      <c r="S21" s="3">
        <v>41660</v>
      </c>
      <c r="T21" t="str">
        <f>IF(kiva_loans__muestra[[#This Row],[loan_amount]]&gt;5000,"Alto","Bajo")</f>
        <v>Bajo</v>
      </c>
      <c r="U21" s="26" t="str">
        <f>VLOOKUP(kiva_loans__muestra[[#This Row],[country]],Pais!A:B,2,FALSE)</f>
        <v>Rest of Europe</v>
      </c>
      <c r="V21" t="s">
        <v>10720</v>
      </c>
    </row>
    <row r="22" spans="1:22">
      <c r="A22">
        <v>659980</v>
      </c>
      <c r="B22" s="20">
        <v>775</v>
      </c>
      <c r="C22" s="22">
        <v>775</v>
      </c>
      <c r="D22" t="s">
        <v>51</v>
      </c>
      <c r="E22" t="s">
        <v>51</v>
      </c>
      <c r="F22" t="s">
        <v>7258</v>
      </c>
      <c r="G22" t="s">
        <v>1555</v>
      </c>
      <c r="H22" t="s">
        <v>1556</v>
      </c>
      <c r="I22" t="s">
        <v>2855</v>
      </c>
      <c r="J22" t="s">
        <v>1558</v>
      </c>
      <c r="K22">
        <v>2390</v>
      </c>
      <c r="L22" s="4">
        <v>41660.568449074075</v>
      </c>
      <c r="M22" s="4">
        <v>41656.333333333336</v>
      </c>
      <c r="N22" s="4">
        <v>41662.740277777775</v>
      </c>
      <c r="O22">
        <v>14</v>
      </c>
      <c r="P22">
        <v>28</v>
      </c>
      <c r="Q22" t="s">
        <v>26</v>
      </c>
      <c r="R22" t="s">
        <v>43</v>
      </c>
      <c r="S22" s="3">
        <v>41660</v>
      </c>
      <c r="T22" t="str">
        <f>IF(kiva_loans__muestra[[#This Row],[loan_amount]]&gt;5000,"Alto","Bajo")</f>
        <v>Bajo</v>
      </c>
      <c r="U22" s="26" t="str">
        <f>VLOOKUP(kiva_loans__muestra[[#This Row],[country]],Pais!A:B,2,FALSE)</f>
        <v>Rest of Europe</v>
      </c>
      <c r="V22" t="s">
        <v>10719</v>
      </c>
    </row>
    <row r="23" spans="1:22">
      <c r="A23">
        <v>659986</v>
      </c>
      <c r="B23" s="20">
        <v>2425</v>
      </c>
      <c r="C23" s="22">
        <v>2425</v>
      </c>
      <c r="D23" t="s">
        <v>50</v>
      </c>
      <c r="E23" t="s">
        <v>51</v>
      </c>
      <c r="F23" t="s">
        <v>7710</v>
      </c>
      <c r="G23" t="s">
        <v>1555</v>
      </c>
      <c r="H23" t="s">
        <v>1556</v>
      </c>
      <c r="I23" t="s">
        <v>1557</v>
      </c>
      <c r="J23" t="s">
        <v>1558</v>
      </c>
      <c r="K23">
        <v>2390</v>
      </c>
      <c r="L23" s="4">
        <v>41660.576620370368</v>
      </c>
      <c r="M23" s="4">
        <v>41660.333333333336</v>
      </c>
      <c r="N23" s="4">
        <v>41669.025451388887</v>
      </c>
      <c r="O23">
        <v>24</v>
      </c>
      <c r="P23">
        <v>78</v>
      </c>
      <c r="Q23" t="s">
        <v>26</v>
      </c>
      <c r="R23" t="s">
        <v>43</v>
      </c>
      <c r="S23" s="3">
        <v>41660</v>
      </c>
      <c r="T23" t="str">
        <f>IF(kiva_loans__muestra[[#This Row],[loan_amount]]&gt;5000,"Alto","Bajo")</f>
        <v>Bajo</v>
      </c>
      <c r="U23" s="26" t="str">
        <f>VLOOKUP(kiva_loans__muestra[[#This Row],[country]],Pais!A:B,2,FALSE)</f>
        <v>Rest of Europe</v>
      </c>
      <c r="V23" t="s">
        <v>10719</v>
      </c>
    </row>
    <row r="24" spans="1:22">
      <c r="A24">
        <v>659989</v>
      </c>
      <c r="B24" s="20">
        <v>500</v>
      </c>
      <c r="C24" s="22">
        <v>500</v>
      </c>
      <c r="D24" t="s">
        <v>91</v>
      </c>
      <c r="E24" t="s">
        <v>91</v>
      </c>
      <c r="F24" t="s">
        <v>7797</v>
      </c>
      <c r="G24" t="s">
        <v>1555</v>
      </c>
      <c r="H24" t="s">
        <v>1556</v>
      </c>
      <c r="I24" t="s">
        <v>48</v>
      </c>
      <c r="J24" t="s">
        <v>1558</v>
      </c>
      <c r="K24">
        <v>2390</v>
      </c>
      <c r="L24" s="4">
        <v>41660.582754629628</v>
      </c>
      <c r="M24" s="4">
        <v>41660.333333333336</v>
      </c>
      <c r="N24" s="4">
        <v>41661.727858796294</v>
      </c>
      <c r="O24">
        <v>14</v>
      </c>
      <c r="P24">
        <v>19</v>
      </c>
      <c r="Q24" t="s">
        <v>26</v>
      </c>
      <c r="R24" t="s">
        <v>43</v>
      </c>
      <c r="S24" s="3">
        <v>41660</v>
      </c>
      <c r="T24" t="str">
        <f>IF(kiva_loans__muestra[[#This Row],[loan_amount]]&gt;5000,"Alto","Bajo")</f>
        <v>Bajo</v>
      </c>
      <c r="U24" s="26" t="str">
        <f>VLOOKUP(kiva_loans__muestra[[#This Row],[country]],Pais!A:B,2,FALSE)</f>
        <v>Rest of Europe</v>
      </c>
      <c r="V24" t="s">
        <v>10719</v>
      </c>
    </row>
    <row r="25" spans="1:22">
      <c r="A25">
        <v>660454</v>
      </c>
      <c r="B25" s="20">
        <v>2425</v>
      </c>
      <c r="C25" s="22">
        <v>2425</v>
      </c>
      <c r="D25" t="s">
        <v>2174</v>
      </c>
      <c r="E25" t="s">
        <v>110</v>
      </c>
      <c r="F25" t="s">
        <v>8187</v>
      </c>
      <c r="G25" t="s">
        <v>1555</v>
      </c>
      <c r="H25" t="s">
        <v>1556</v>
      </c>
      <c r="I25" t="s">
        <v>1557</v>
      </c>
      <c r="J25" t="s">
        <v>1558</v>
      </c>
      <c r="K25">
        <v>2390</v>
      </c>
      <c r="L25" s="4">
        <v>41661.492546296293</v>
      </c>
      <c r="M25" s="4">
        <v>41659.333333333336</v>
      </c>
      <c r="N25" s="4">
        <v>41661.977349537039</v>
      </c>
      <c r="O25">
        <v>38</v>
      </c>
      <c r="P25">
        <v>77</v>
      </c>
      <c r="Q25" t="s">
        <v>26</v>
      </c>
      <c r="R25" t="s">
        <v>43</v>
      </c>
      <c r="S25" s="3">
        <v>41661</v>
      </c>
      <c r="T25" t="str">
        <f>IF(kiva_loans__muestra[[#This Row],[loan_amount]]&gt;5000,"Alto","Bajo")</f>
        <v>Bajo</v>
      </c>
      <c r="U25" s="26" t="str">
        <f>VLOOKUP(kiva_loans__muestra[[#This Row],[country]],Pais!A:B,2,FALSE)</f>
        <v>Rest of Europe</v>
      </c>
      <c r="V25" t="s">
        <v>10719</v>
      </c>
    </row>
    <row r="26" spans="1:22">
      <c r="A26">
        <v>660997</v>
      </c>
      <c r="B26" s="20">
        <v>2425</v>
      </c>
      <c r="C26" s="22">
        <v>2425</v>
      </c>
      <c r="D26" t="s">
        <v>51</v>
      </c>
      <c r="E26" t="s">
        <v>51</v>
      </c>
      <c r="F26" t="s">
        <v>8486</v>
      </c>
      <c r="G26" t="s">
        <v>1555</v>
      </c>
      <c r="H26" t="s">
        <v>1556</v>
      </c>
      <c r="I26" t="s">
        <v>1557</v>
      </c>
      <c r="J26" t="s">
        <v>1558</v>
      </c>
      <c r="K26">
        <v>2390</v>
      </c>
      <c r="L26" s="4">
        <v>41662.51363425926</v>
      </c>
      <c r="M26" s="4">
        <v>41661.333333333336</v>
      </c>
      <c r="N26" s="4">
        <v>41690.547986111109</v>
      </c>
      <c r="O26">
        <v>38</v>
      </c>
      <c r="P26">
        <v>92</v>
      </c>
      <c r="Q26" t="s">
        <v>26</v>
      </c>
      <c r="R26" t="s">
        <v>43</v>
      </c>
      <c r="S26" s="3">
        <v>41662</v>
      </c>
      <c r="T26" t="str">
        <f>IF(kiva_loans__muestra[[#This Row],[loan_amount]]&gt;5000,"Alto","Bajo")</f>
        <v>Bajo</v>
      </c>
      <c r="U26" s="26" t="str">
        <f>VLOOKUP(kiva_loans__muestra[[#This Row],[country]],Pais!A:B,2,FALSE)</f>
        <v>Rest of Europe</v>
      </c>
      <c r="V26" t="s">
        <v>10719</v>
      </c>
    </row>
    <row r="27" spans="1:22">
      <c r="A27">
        <v>661012</v>
      </c>
      <c r="B27" s="20">
        <v>2425</v>
      </c>
      <c r="C27" s="22">
        <v>2425</v>
      </c>
      <c r="D27" t="s">
        <v>318</v>
      </c>
      <c r="E27" t="s">
        <v>116</v>
      </c>
      <c r="F27" t="s">
        <v>8575</v>
      </c>
      <c r="G27" t="s">
        <v>1555</v>
      </c>
      <c r="H27" t="s">
        <v>1556</v>
      </c>
      <c r="I27" t="s">
        <v>1557</v>
      </c>
      <c r="J27" t="s">
        <v>1558</v>
      </c>
      <c r="K27">
        <v>2390</v>
      </c>
      <c r="L27" s="4">
        <v>41662.548518518517</v>
      </c>
      <c r="M27" s="4">
        <v>41660.333333333336</v>
      </c>
      <c r="N27" s="4">
        <v>41668.660069444442</v>
      </c>
      <c r="O27">
        <v>33</v>
      </c>
      <c r="P27">
        <v>70</v>
      </c>
      <c r="Q27" t="s">
        <v>134</v>
      </c>
      <c r="R27" t="s">
        <v>43</v>
      </c>
      <c r="S27" s="3">
        <v>41662</v>
      </c>
      <c r="T27" t="str">
        <f>IF(kiva_loans__muestra[[#This Row],[loan_amount]]&gt;5000,"Alto","Bajo")</f>
        <v>Bajo</v>
      </c>
      <c r="U27" s="26" t="str">
        <f>VLOOKUP(kiva_loans__muestra[[#This Row],[country]],Pais!A:B,2,FALSE)</f>
        <v>Rest of Europe</v>
      </c>
      <c r="V27" t="s">
        <v>10720</v>
      </c>
    </row>
    <row r="28" spans="1:22">
      <c r="A28">
        <v>661024</v>
      </c>
      <c r="B28" s="20">
        <v>500</v>
      </c>
      <c r="C28" s="22">
        <v>500</v>
      </c>
      <c r="D28" t="s">
        <v>759</v>
      </c>
      <c r="E28" t="s">
        <v>51</v>
      </c>
      <c r="F28" t="s">
        <v>8562</v>
      </c>
      <c r="G28" t="s">
        <v>1555</v>
      </c>
      <c r="H28" t="s">
        <v>1556</v>
      </c>
      <c r="I28" t="s">
        <v>1557</v>
      </c>
      <c r="J28" t="s">
        <v>1558</v>
      </c>
      <c r="K28">
        <v>2390</v>
      </c>
      <c r="L28" s="4">
        <v>41662.568229166667</v>
      </c>
      <c r="M28" s="4">
        <v>41659.333333333336</v>
      </c>
      <c r="N28" s="4">
        <v>41663.63077546296</v>
      </c>
      <c r="O28">
        <v>13</v>
      </c>
      <c r="P28">
        <v>18</v>
      </c>
      <c r="Q28" t="s">
        <v>26</v>
      </c>
      <c r="R28" t="s">
        <v>43</v>
      </c>
      <c r="S28" s="3">
        <v>41662</v>
      </c>
      <c r="T28" t="str">
        <f>IF(kiva_loans__muestra[[#This Row],[loan_amount]]&gt;5000,"Alto","Bajo")</f>
        <v>Bajo</v>
      </c>
      <c r="U28" s="26" t="str">
        <f>VLOOKUP(kiva_loans__muestra[[#This Row],[country]],Pais!A:B,2,FALSE)</f>
        <v>Rest of Europe</v>
      </c>
      <c r="V28" t="s">
        <v>10719</v>
      </c>
    </row>
    <row r="29" spans="1:22">
      <c r="A29">
        <v>661032</v>
      </c>
      <c r="B29" s="20">
        <v>975</v>
      </c>
      <c r="C29" s="22">
        <v>975</v>
      </c>
      <c r="D29" t="s">
        <v>321</v>
      </c>
      <c r="E29" t="s">
        <v>68</v>
      </c>
      <c r="F29" t="s">
        <v>48</v>
      </c>
      <c r="G29" t="s">
        <v>1555</v>
      </c>
      <c r="H29" t="s">
        <v>1556</v>
      </c>
      <c r="I29" t="s">
        <v>48</v>
      </c>
      <c r="J29" t="s">
        <v>1558</v>
      </c>
      <c r="K29">
        <v>2390</v>
      </c>
      <c r="L29" s="4">
        <v>41662.578321759262</v>
      </c>
      <c r="M29" s="4">
        <v>41656.333333333336</v>
      </c>
      <c r="N29" s="4">
        <v>41665.52107638889</v>
      </c>
      <c r="O29">
        <v>14</v>
      </c>
      <c r="P29">
        <v>36</v>
      </c>
      <c r="Q29" t="s">
        <v>134</v>
      </c>
      <c r="R29" t="s">
        <v>43</v>
      </c>
      <c r="S29" s="3">
        <v>41662</v>
      </c>
      <c r="T29" t="str">
        <f>IF(kiva_loans__muestra[[#This Row],[loan_amount]]&gt;5000,"Alto","Bajo")</f>
        <v>Bajo</v>
      </c>
      <c r="U29" s="26" t="str">
        <f>VLOOKUP(kiva_loans__muestra[[#This Row],[country]],Pais!A:B,2,FALSE)</f>
        <v>Rest of Europe</v>
      </c>
      <c r="V29" t="s">
        <v>10720</v>
      </c>
    </row>
    <row r="30" spans="1:22">
      <c r="A30">
        <v>661354</v>
      </c>
      <c r="B30" s="20">
        <v>1950</v>
      </c>
      <c r="C30" s="22">
        <v>1950</v>
      </c>
      <c r="D30" t="s">
        <v>67</v>
      </c>
      <c r="E30" t="s">
        <v>68</v>
      </c>
      <c r="F30" t="s">
        <v>8871</v>
      </c>
      <c r="G30" t="s">
        <v>1555</v>
      </c>
      <c r="H30" t="s">
        <v>1556</v>
      </c>
      <c r="I30" t="s">
        <v>2855</v>
      </c>
      <c r="J30" t="s">
        <v>1558</v>
      </c>
      <c r="K30">
        <v>2390</v>
      </c>
      <c r="L30" s="4">
        <v>41663.351458333331</v>
      </c>
      <c r="M30" s="4">
        <v>41656.333333333336</v>
      </c>
      <c r="N30" s="4">
        <v>41677.119768518518</v>
      </c>
      <c r="O30">
        <v>26</v>
      </c>
      <c r="P30">
        <v>69</v>
      </c>
      <c r="Q30" t="s">
        <v>134</v>
      </c>
      <c r="R30" t="s">
        <v>43</v>
      </c>
      <c r="S30" s="3">
        <v>41663</v>
      </c>
      <c r="T30" t="str">
        <f>IF(kiva_loans__muestra[[#This Row],[loan_amount]]&gt;5000,"Alto","Bajo")</f>
        <v>Bajo</v>
      </c>
      <c r="U30" s="26" t="str">
        <f>VLOOKUP(kiva_loans__muestra[[#This Row],[country]],Pais!A:B,2,FALSE)</f>
        <v>Rest of Europe</v>
      </c>
      <c r="V30" t="s">
        <v>10720</v>
      </c>
    </row>
    <row r="31" spans="1:22">
      <c r="A31">
        <v>661360</v>
      </c>
      <c r="B31" s="20">
        <v>1950</v>
      </c>
      <c r="C31" s="22">
        <v>1950</v>
      </c>
      <c r="D31" t="s">
        <v>321</v>
      </c>
      <c r="E31" t="s">
        <v>68</v>
      </c>
      <c r="F31" t="s">
        <v>9038</v>
      </c>
      <c r="G31" t="s">
        <v>1555</v>
      </c>
      <c r="H31" t="s">
        <v>1556</v>
      </c>
      <c r="I31" t="s">
        <v>48</v>
      </c>
      <c r="J31" t="s">
        <v>1558</v>
      </c>
      <c r="K31">
        <v>2390</v>
      </c>
      <c r="L31" s="4">
        <v>41663.358194444445</v>
      </c>
      <c r="M31" s="4">
        <v>41656.333333333336</v>
      </c>
      <c r="N31" s="4">
        <v>41668.678819444445</v>
      </c>
      <c r="O31">
        <v>26</v>
      </c>
      <c r="P31">
        <v>68</v>
      </c>
      <c r="Q31" t="s">
        <v>26</v>
      </c>
      <c r="R31" t="s">
        <v>43</v>
      </c>
      <c r="S31" s="3">
        <v>41663</v>
      </c>
      <c r="T31" t="str">
        <f>IF(kiva_loans__muestra[[#This Row],[loan_amount]]&gt;5000,"Alto","Bajo")</f>
        <v>Bajo</v>
      </c>
      <c r="U31" s="26" t="str">
        <f>VLOOKUP(kiva_loans__muestra[[#This Row],[country]],Pais!A:B,2,FALSE)</f>
        <v>Rest of Europe</v>
      </c>
      <c r="V31" t="s">
        <v>10719</v>
      </c>
    </row>
    <row r="32" spans="1:22">
      <c r="A32">
        <v>661387</v>
      </c>
      <c r="B32" s="20">
        <v>1950</v>
      </c>
      <c r="C32" s="22">
        <v>1950</v>
      </c>
      <c r="D32" t="s">
        <v>51</v>
      </c>
      <c r="E32" t="s">
        <v>51</v>
      </c>
      <c r="F32" t="s">
        <v>8920</v>
      </c>
      <c r="G32" t="s">
        <v>1555</v>
      </c>
      <c r="H32" t="s">
        <v>1556</v>
      </c>
      <c r="I32" t="s">
        <v>2855</v>
      </c>
      <c r="J32" t="s">
        <v>1558</v>
      </c>
      <c r="K32">
        <v>2390</v>
      </c>
      <c r="L32" s="4">
        <v>41663.385127314818</v>
      </c>
      <c r="M32" s="4">
        <v>41659.333333333336</v>
      </c>
      <c r="N32" s="4">
        <v>41680.764016203706</v>
      </c>
      <c r="O32">
        <v>26</v>
      </c>
      <c r="P32">
        <v>73</v>
      </c>
      <c r="Q32" t="s">
        <v>134</v>
      </c>
      <c r="R32" t="s">
        <v>43</v>
      </c>
      <c r="S32" s="3">
        <v>41663</v>
      </c>
      <c r="T32" t="str">
        <f>IF(kiva_loans__muestra[[#This Row],[loan_amount]]&gt;5000,"Alto","Bajo")</f>
        <v>Bajo</v>
      </c>
      <c r="U32" s="26" t="str">
        <f>VLOOKUP(kiva_loans__muestra[[#This Row],[country]],Pais!A:B,2,FALSE)</f>
        <v>Rest of Europe</v>
      </c>
      <c r="V32" t="s">
        <v>10720</v>
      </c>
    </row>
    <row r="33" spans="1:22">
      <c r="A33">
        <v>661404</v>
      </c>
      <c r="B33" s="20">
        <v>1475</v>
      </c>
      <c r="C33" s="22">
        <v>1475</v>
      </c>
      <c r="D33" t="s">
        <v>707</v>
      </c>
      <c r="E33" t="s">
        <v>29</v>
      </c>
      <c r="F33" t="s">
        <v>9222</v>
      </c>
      <c r="G33" t="s">
        <v>1555</v>
      </c>
      <c r="H33" t="s">
        <v>1556</v>
      </c>
      <c r="I33" t="s">
        <v>2855</v>
      </c>
      <c r="J33" t="s">
        <v>1558</v>
      </c>
      <c r="K33">
        <v>2390</v>
      </c>
      <c r="L33" s="4">
        <v>41663.400543981479</v>
      </c>
      <c r="M33" s="4">
        <v>41656.333333333336</v>
      </c>
      <c r="N33" s="4">
        <v>41672.900231481479</v>
      </c>
      <c r="O33">
        <v>20</v>
      </c>
      <c r="P33">
        <v>52</v>
      </c>
      <c r="Q33" t="s">
        <v>26</v>
      </c>
      <c r="R33" t="s">
        <v>43</v>
      </c>
      <c r="S33" s="3">
        <v>41663</v>
      </c>
      <c r="T33" t="str">
        <f>IF(kiva_loans__muestra[[#This Row],[loan_amount]]&gt;5000,"Alto","Bajo")</f>
        <v>Bajo</v>
      </c>
      <c r="U33" s="26" t="str">
        <f>VLOOKUP(kiva_loans__muestra[[#This Row],[country]],Pais!A:B,2,FALSE)</f>
        <v>Rest of Europe</v>
      </c>
      <c r="V33" t="s">
        <v>10719</v>
      </c>
    </row>
    <row r="34" spans="1:22">
      <c r="A34">
        <v>661415</v>
      </c>
      <c r="B34" s="20">
        <v>975</v>
      </c>
      <c r="C34" s="22">
        <v>975</v>
      </c>
      <c r="D34" t="s">
        <v>51</v>
      </c>
      <c r="E34" t="s">
        <v>51</v>
      </c>
      <c r="F34" t="s">
        <v>3145</v>
      </c>
      <c r="G34" t="s">
        <v>1555</v>
      </c>
      <c r="H34" t="s">
        <v>1556</v>
      </c>
      <c r="I34" t="s">
        <v>2855</v>
      </c>
      <c r="J34" t="s">
        <v>1558</v>
      </c>
      <c r="K34">
        <v>2390</v>
      </c>
      <c r="L34" s="4">
        <v>41663.411979166667</v>
      </c>
      <c r="M34" s="4">
        <v>41661.333333333336</v>
      </c>
      <c r="N34" s="4">
        <v>41664.63753472222</v>
      </c>
      <c r="O34">
        <v>20</v>
      </c>
      <c r="P34">
        <v>33</v>
      </c>
      <c r="Q34" t="s">
        <v>26</v>
      </c>
      <c r="R34" t="s">
        <v>43</v>
      </c>
      <c r="S34" s="3">
        <v>41663</v>
      </c>
      <c r="T34" t="str">
        <f>IF(kiva_loans__muestra[[#This Row],[loan_amount]]&gt;5000,"Alto","Bajo")</f>
        <v>Bajo</v>
      </c>
      <c r="U34" s="26" t="str">
        <f>VLOOKUP(kiva_loans__muestra[[#This Row],[country]],Pais!A:B,2,FALSE)</f>
        <v>Rest of Europe</v>
      </c>
      <c r="V34" t="s">
        <v>10719</v>
      </c>
    </row>
    <row r="35" spans="1:22">
      <c r="A35">
        <v>661438</v>
      </c>
      <c r="B35" s="20">
        <v>975</v>
      </c>
      <c r="C35" s="22">
        <v>975</v>
      </c>
      <c r="D35" t="s">
        <v>88</v>
      </c>
      <c r="E35" t="s">
        <v>51</v>
      </c>
      <c r="F35" t="s">
        <v>8900</v>
      </c>
      <c r="G35" t="s">
        <v>1555</v>
      </c>
      <c r="H35" t="s">
        <v>1556</v>
      </c>
      <c r="I35" t="s">
        <v>1557</v>
      </c>
      <c r="J35" t="s">
        <v>1558</v>
      </c>
      <c r="K35">
        <v>2390</v>
      </c>
      <c r="L35" s="4">
        <v>41663.446018518516</v>
      </c>
      <c r="M35" s="4">
        <v>41661.333333333336</v>
      </c>
      <c r="N35" s="4">
        <v>41665.917627314811</v>
      </c>
      <c r="O35">
        <v>10</v>
      </c>
      <c r="P35">
        <v>35</v>
      </c>
      <c r="Q35" t="s">
        <v>134</v>
      </c>
      <c r="R35" t="s">
        <v>36</v>
      </c>
      <c r="S35" s="3">
        <v>41663</v>
      </c>
      <c r="T35" t="str">
        <f>IF(kiva_loans__muestra[[#This Row],[loan_amount]]&gt;5000,"Alto","Bajo")</f>
        <v>Bajo</v>
      </c>
      <c r="U35" s="26" t="str">
        <f>VLOOKUP(kiva_loans__muestra[[#This Row],[country]],Pais!A:B,2,FALSE)</f>
        <v>Rest of Europe</v>
      </c>
      <c r="V35" t="s">
        <v>10720</v>
      </c>
    </row>
    <row r="36" spans="1:22">
      <c r="A36">
        <v>661442</v>
      </c>
      <c r="B36" s="20">
        <v>975</v>
      </c>
      <c r="C36" s="22">
        <v>975</v>
      </c>
      <c r="D36" t="s">
        <v>51</v>
      </c>
      <c r="E36" t="s">
        <v>51</v>
      </c>
      <c r="F36" t="s">
        <v>9098</v>
      </c>
      <c r="G36" t="s">
        <v>1555</v>
      </c>
      <c r="H36" t="s">
        <v>1556</v>
      </c>
      <c r="I36" t="s">
        <v>1557</v>
      </c>
      <c r="J36" t="s">
        <v>1558</v>
      </c>
      <c r="K36">
        <v>2390</v>
      </c>
      <c r="L36" s="4">
        <v>41663.455335648148</v>
      </c>
      <c r="M36" s="4">
        <v>41660.333333333336</v>
      </c>
      <c r="N36" s="4">
        <v>41664.656331018516</v>
      </c>
      <c r="O36">
        <v>20</v>
      </c>
      <c r="P36">
        <v>37</v>
      </c>
      <c r="Q36" t="s">
        <v>26</v>
      </c>
      <c r="R36" t="s">
        <v>43</v>
      </c>
      <c r="S36" s="3">
        <v>41663</v>
      </c>
      <c r="T36" t="str">
        <f>IF(kiva_loans__muestra[[#This Row],[loan_amount]]&gt;5000,"Alto","Bajo")</f>
        <v>Bajo</v>
      </c>
      <c r="U36" s="26" t="str">
        <f>VLOOKUP(kiva_loans__muestra[[#This Row],[country]],Pais!A:B,2,FALSE)</f>
        <v>Rest of Europe</v>
      </c>
      <c r="V36" t="s">
        <v>10719</v>
      </c>
    </row>
    <row r="37" spans="1:22">
      <c r="A37">
        <v>661458</v>
      </c>
      <c r="B37" s="20">
        <v>1475</v>
      </c>
      <c r="C37" s="22">
        <v>1475</v>
      </c>
      <c r="D37" t="s">
        <v>50</v>
      </c>
      <c r="E37" t="s">
        <v>51</v>
      </c>
      <c r="F37" t="s">
        <v>8988</v>
      </c>
      <c r="G37" t="s">
        <v>1555</v>
      </c>
      <c r="H37" t="s">
        <v>1556</v>
      </c>
      <c r="I37" t="s">
        <v>48</v>
      </c>
      <c r="J37" t="s">
        <v>1558</v>
      </c>
      <c r="K37">
        <v>2390</v>
      </c>
      <c r="L37" s="4">
        <v>41663.478425925925</v>
      </c>
      <c r="M37" s="4">
        <v>41663.333333333336</v>
      </c>
      <c r="N37" s="4">
        <v>41667.110601851855</v>
      </c>
      <c r="O37">
        <v>26</v>
      </c>
      <c r="P37">
        <v>51</v>
      </c>
      <c r="Q37" t="s">
        <v>26</v>
      </c>
      <c r="R37" t="s">
        <v>43</v>
      </c>
      <c r="S37" s="3">
        <v>41663</v>
      </c>
      <c r="T37" t="str">
        <f>IF(kiva_loans__muestra[[#This Row],[loan_amount]]&gt;5000,"Alto","Bajo")</f>
        <v>Bajo</v>
      </c>
      <c r="U37" s="26" t="str">
        <f>VLOOKUP(kiva_loans__muestra[[#This Row],[country]],Pais!A:B,2,FALSE)</f>
        <v>Rest of Europe</v>
      </c>
      <c r="V37" t="s">
        <v>10719</v>
      </c>
    </row>
    <row r="38" spans="1:22">
      <c r="A38">
        <v>661543</v>
      </c>
      <c r="B38" s="20">
        <v>1475</v>
      </c>
      <c r="C38" s="22">
        <v>1475</v>
      </c>
      <c r="D38" t="s">
        <v>91</v>
      </c>
      <c r="E38" t="s">
        <v>91</v>
      </c>
      <c r="F38" t="s">
        <v>9126</v>
      </c>
      <c r="G38" t="s">
        <v>1555</v>
      </c>
      <c r="H38" t="s">
        <v>1556</v>
      </c>
      <c r="I38" t="s">
        <v>2855</v>
      </c>
      <c r="J38" t="s">
        <v>1558</v>
      </c>
      <c r="K38">
        <v>2390</v>
      </c>
      <c r="L38" s="4">
        <v>41663.585740740738</v>
      </c>
      <c r="M38" s="4">
        <v>41656.333333333336</v>
      </c>
      <c r="N38" s="4">
        <v>41688.970694444448</v>
      </c>
      <c r="O38">
        <v>20</v>
      </c>
      <c r="P38">
        <v>53</v>
      </c>
      <c r="Q38" t="s">
        <v>26</v>
      </c>
      <c r="R38" t="s">
        <v>43</v>
      </c>
      <c r="S38" s="3">
        <v>41663</v>
      </c>
      <c r="T38" t="str">
        <f>IF(kiva_loans__muestra[[#This Row],[loan_amount]]&gt;5000,"Alto","Bajo")</f>
        <v>Bajo</v>
      </c>
      <c r="U38" s="26" t="str">
        <f>VLOOKUP(kiva_loans__muestra[[#This Row],[country]],Pais!A:B,2,FALSE)</f>
        <v>Rest of Europe</v>
      </c>
      <c r="V38" t="s">
        <v>10719</v>
      </c>
    </row>
    <row r="39" spans="1:22">
      <c r="A39">
        <v>661544</v>
      </c>
      <c r="B39" s="20">
        <v>975</v>
      </c>
      <c r="C39" s="22">
        <v>975</v>
      </c>
      <c r="D39" t="s">
        <v>4266</v>
      </c>
      <c r="E39" t="s">
        <v>65</v>
      </c>
      <c r="F39" t="s">
        <v>8965</v>
      </c>
      <c r="G39" t="s">
        <v>1555</v>
      </c>
      <c r="H39" t="s">
        <v>1556</v>
      </c>
      <c r="I39" t="s">
        <v>48</v>
      </c>
      <c r="J39" t="s">
        <v>1558</v>
      </c>
      <c r="K39">
        <v>2390</v>
      </c>
      <c r="L39" s="4">
        <v>41663.588969907411</v>
      </c>
      <c r="M39" s="4">
        <v>41663.333333333336</v>
      </c>
      <c r="N39" s="4">
        <v>41672.724583333336</v>
      </c>
      <c r="O39">
        <v>14</v>
      </c>
      <c r="P39">
        <v>33</v>
      </c>
      <c r="Q39" t="s">
        <v>26</v>
      </c>
      <c r="R39" t="s">
        <v>43</v>
      </c>
      <c r="S39" s="3">
        <v>41663</v>
      </c>
      <c r="T39" t="str">
        <f>IF(kiva_loans__muestra[[#This Row],[loan_amount]]&gt;5000,"Alto","Bajo")</f>
        <v>Bajo</v>
      </c>
      <c r="U39" s="26" t="str">
        <f>VLOOKUP(kiva_loans__muestra[[#This Row],[country]],Pais!A:B,2,FALSE)</f>
        <v>Rest of Europe</v>
      </c>
      <c r="V39" t="s">
        <v>10719</v>
      </c>
    </row>
    <row r="40" spans="1:22">
      <c r="A40">
        <v>661547</v>
      </c>
      <c r="B40" s="20">
        <v>500</v>
      </c>
      <c r="C40" s="22">
        <v>500</v>
      </c>
      <c r="D40" t="s">
        <v>88</v>
      </c>
      <c r="E40" t="s">
        <v>51</v>
      </c>
      <c r="F40" t="s">
        <v>9246</v>
      </c>
      <c r="G40" t="s">
        <v>1555</v>
      </c>
      <c r="H40" t="s">
        <v>1556</v>
      </c>
      <c r="I40" t="s">
        <v>48</v>
      </c>
      <c r="J40" t="s">
        <v>1558</v>
      </c>
      <c r="K40">
        <v>2390</v>
      </c>
      <c r="L40" s="4">
        <v>41663.593171296299</v>
      </c>
      <c r="M40" s="4">
        <v>41662.333333333336</v>
      </c>
      <c r="N40" s="4">
        <v>41664.947187500002</v>
      </c>
      <c r="O40">
        <v>13</v>
      </c>
      <c r="P40">
        <v>16</v>
      </c>
      <c r="Q40" t="s">
        <v>134</v>
      </c>
      <c r="R40" t="s">
        <v>43</v>
      </c>
      <c r="S40" s="3">
        <v>41663</v>
      </c>
      <c r="T40" t="str">
        <f>IF(kiva_loans__muestra[[#This Row],[loan_amount]]&gt;5000,"Alto","Bajo")</f>
        <v>Bajo</v>
      </c>
      <c r="U40" s="26" t="str">
        <f>VLOOKUP(kiva_loans__muestra[[#This Row],[country]],Pais!A:B,2,FALSE)</f>
        <v>Rest of Europe</v>
      </c>
      <c r="V40" t="s">
        <v>10720</v>
      </c>
    </row>
    <row r="41" spans="1:22">
      <c r="A41">
        <v>661564</v>
      </c>
      <c r="B41" s="20">
        <v>1950</v>
      </c>
      <c r="C41" s="22">
        <v>1950</v>
      </c>
      <c r="D41" t="s">
        <v>88</v>
      </c>
      <c r="E41" t="s">
        <v>51</v>
      </c>
      <c r="F41" t="s">
        <v>9230</v>
      </c>
      <c r="G41" t="s">
        <v>1555</v>
      </c>
      <c r="H41" t="s">
        <v>1556</v>
      </c>
      <c r="I41" t="s">
        <v>2855</v>
      </c>
      <c r="J41" t="s">
        <v>1558</v>
      </c>
      <c r="K41">
        <v>2390</v>
      </c>
      <c r="L41" s="4">
        <v>41663.617974537039</v>
      </c>
      <c r="M41" s="4">
        <v>41663.333333333336</v>
      </c>
      <c r="N41" s="4">
        <v>41669.163611111115</v>
      </c>
      <c r="O41">
        <v>38</v>
      </c>
      <c r="P41">
        <v>66</v>
      </c>
      <c r="Q41" t="s">
        <v>134</v>
      </c>
      <c r="R41" t="s">
        <v>43</v>
      </c>
      <c r="S41" s="3">
        <v>41663</v>
      </c>
      <c r="T41" t="str">
        <f>IF(kiva_loans__muestra[[#This Row],[loan_amount]]&gt;5000,"Alto","Bajo")</f>
        <v>Bajo</v>
      </c>
      <c r="U41" s="26" t="str">
        <f>VLOOKUP(kiva_loans__muestra[[#This Row],[country]],Pais!A:B,2,FALSE)</f>
        <v>Rest of Europe</v>
      </c>
      <c r="V41" t="s">
        <v>10720</v>
      </c>
    </row>
    <row r="42" spans="1:22">
      <c r="A42">
        <v>662178</v>
      </c>
      <c r="B42" s="20">
        <v>1950</v>
      </c>
      <c r="C42" s="22">
        <v>1950</v>
      </c>
      <c r="D42" t="s">
        <v>88</v>
      </c>
      <c r="E42" t="s">
        <v>51</v>
      </c>
      <c r="F42" t="s">
        <v>10065</v>
      </c>
      <c r="G42" t="s">
        <v>1555</v>
      </c>
      <c r="H42" t="s">
        <v>1556</v>
      </c>
      <c r="I42" t="s">
        <v>1557</v>
      </c>
      <c r="J42" t="s">
        <v>1558</v>
      </c>
      <c r="K42">
        <v>2390</v>
      </c>
      <c r="L42" s="4">
        <v>41666.370532407411</v>
      </c>
      <c r="M42" s="4">
        <v>41663.333333333336</v>
      </c>
      <c r="N42" s="4">
        <v>41673.573287037034</v>
      </c>
      <c r="O42">
        <v>20</v>
      </c>
      <c r="P42">
        <v>75</v>
      </c>
      <c r="Q42" t="s">
        <v>26</v>
      </c>
      <c r="R42" t="s">
        <v>43</v>
      </c>
      <c r="S42" s="3">
        <v>41666</v>
      </c>
      <c r="T42" t="str">
        <f>IF(kiva_loans__muestra[[#This Row],[loan_amount]]&gt;5000,"Alto","Bajo")</f>
        <v>Bajo</v>
      </c>
      <c r="U42" s="26" t="str">
        <f>VLOOKUP(kiva_loans__muestra[[#This Row],[country]],Pais!A:B,2,FALSE)</f>
        <v>Rest of Europe</v>
      </c>
      <c r="V42" t="s">
        <v>10719</v>
      </c>
    </row>
    <row r="43" spans="1:22">
      <c r="A43">
        <v>662185</v>
      </c>
      <c r="B43" s="20">
        <v>975</v>
      </c>
      <c r="C43" s="22">
        <v>975</v>
      </c>
      <c r="D43" t="s">
        <v>51</v>
      </c>
      <c r="E43" t="s">
        <v>51</v>
      </c>
      <c r="F43" t="s">
        <v>9969</v>
      </c>
      <c r="G43" t="s">
        <v>1555</v>
      </c>
      <c r="H43" t="s">
        <v>1556</v>
      </c>
      <c r="I43" t="s">
        <v>1557</v>
      </c>
      <c r="J43" t="s">
        <v>1558</v>
      </c>
      <c r="K43">
        <v>2390</v>
      </c>
      <c r="L43" s="4">
        <v>41666.385983796295</v>
      </c>
      <c r="M43" s="4">
        <v>41662.333333333336</v>
      </c>
      <c r="N43" s="4">
        <v>41668.428703703707</v>
      </c>
      <c r="O43">
        <v>15</v>
      </c>
      <c r="P43">
        <v>38</v>
      </c>
      <c r="Q43" t="s">
        <v>134</v>
      </c>
      <c r="R43" t="s">
        <v>43</v>
      </c>
      <c r="S43" s="3">
        <v>41666</v>
      </c>
      <c r="T43" t="str">
        <f>IF(kiva_loans__muestra[[#This Row],[loan_amount]]&gt;5000,"Alto","Bajo")</f>
        <v>Bajo</v>
      </c>
      <c r="U43" s="26" t="str">
        <f>VLOOKUP(kiva_loans__muestra[[#This Row],[country]],Pais!A:B,2,FALSE)</f>
        <v>Rest of Europe</v>
      </c>
      <c r="V43" t="s">
        <v>10720</v>
      </c>
    </row>
    <row r="44" spans="1:22">
      <c r="A44">
        <v>662214</v>
      </c>
      <c r="B44" s="20">
        <v>975</v>
      </c>
      <c r="C44" s="22">
        <v>975</v>
      </c>
      <c r="D44" t="s">
        <v>88</v>
      </c>
      <c r="E44" t="s">
        <v>51</v>
      </c>
      <c r="F44" t="s">
        <v>10008</v>
      </c>
      <c r="G44" t="s">
        <v>1555</v>
      </c>
      <c r="H44" t="s">
        <v>1556</v>
      </c>
      <c r="I44" t="s">
        <v>2855</v>
      </c>
      <c r="J44" t="s">
        <v>1558</v>
      </c>
      <c r="K44">
        <v>2390</v>
      </c>
      <c r="L44" s="4">
        <v>41666.414849537039</v>
      </c>
      <c r="M44" s="4">
        <v>41663.333333333336</v>
      </c>
      <c r="N44" s="4">
        <v>41667.454039351855</v>
      </c>
      <c r="O44">
        <v>17</v>
      </c>
      <c r="P44">
        <v>10</v>
      </c>
      <c r="Q44" t="s">
        <v>26</v>
      </c>
      <c r="R44" t="s">
        <v>43</v>
      </c>
      <c r="S44" s="3">
        <v>41666</v>
      </c>
      <c r="T44" t="str">
        <f>IF(kiva_loans__muestra[[#This Row],[loan_amount]]&gt;5000,"Alto","Bajo")</f>
        <v>Bajo</v>
      </c>
      <c r="U44" s="26" t="str">
        <f>VLOOKUP(kiva_loans__muestra[[#This Row],[country]],Pais!A:B,2,FALSE)</f>
        <v>Rest of Europe</v>
      </c>
      <c r="V44" t="s">
        <v>10719</v>
      </c>
    </row>
    <row r="45" spans="1:22">
      <c r="A45">
        <v>662240</v>
      </c>
      <c r="B45" s="20">
        <v>1475</v>
      </c>
      <c r="C45" s="22">
        <v>1475</v>
      </c>
      <c r="D45" t="s">
        <v>304</v>
      </c>
      <c r="E45" t="s">
        <v>20</v>
      </c>
      <c r="F45" t="s">
        <v>9971</v>
      </c>
      <c r="G45" t="s">
        <v>1555</v>
      </c>
      <c r="H45" t="s">
        <v>1556</v>
      </c>
      <c r="I45" t="s">
        <v>2855</v>
      </c>
      <c r="J45" t="s">
        <v>1558</v>
      </c>
      <c r="K45">
        <v>2390</v>
      </c>
      <c r="L45" s="4">
        <v>41666.434756944444</v>
      </c>
      <c r="M45" s="4">
        <v>41663.333333333336</v>
      </c>
      <c r="N45" s="4">
        <v>41668.709374999999</v>
      </c>
      <c r="O45">
        <v>26</v>
      </c>
      <c r="P45">
        <v>55</v>
      </c>
      <c r="Q45" t="s">
        <v>134</v>
      </c>
      <c r="R45" t="s">
        <v>43</v>
      </c>
      <c r="S45" s="3">
        <v>41666</v>
      </c>
      <c r="T45" t="str">
        <f>IF(kiva_loans__muestra[[#This Row],[loan_amount]]&gt;5000,"Alto","Bajo")</f>
        <v>Bajo</v>
      </c>
      <c r="U45" s="26" t="str">
        <f>VLOOKUP(kiva_loans__muestra[[#This Row],[country]],Pais!A:B,2,FALSE)</f>
        <v>Rest of Europe</v>
      </c>
      <c r="V45" t="s">
        <v>10720</v>
      </c>
    </row>
    <row r="46" spans="1:22">
      <c r="A46">
        <v>662385</v>
      </c>
      <c r="B46" s="20">
        <v>1475</v>
      </c>
      <c r="C46" s="22">
        <v>1475</v>
      </c>
      <c r="D46" t="s">
        <v>178</v>
      </c>
      <c r="E46" t="s">
        <v>179</v>
      </c>
      <c r="F46" t="s">
        <v>9812</v>
      </c>
      <c r="G46" t="s">
        <v>1555</v>
      </c>
      <c r="H46" t="s">
        <v>1556</v>
      </c>
      <c r="I46" t="s">
        <v>4030</v>
      </c>
      <c r="J46" t="s">
        <v>1558</v>
      </c>
      <c r="K46">
        <v>2390</v>
      </c>
      <c r="L46" s="4">
        <v>41666.58326388889</v>
      </c>
      <c r="M46" s="4">
        <v>41663.333333333336</v>
      </c>
      <c r="N46" s="4">
        <v>41672.908935185187</v>
      </c>
      <c r="O46">
        <v>26</v>
      </c>
      <c r="P46">
        <v>32</v>
      </c>
      <c r="Q46" t="s">
        <v>134</v>
      </c>
      <c r="R46" t="s">
        <v>43</v>
      </c>
      <c r="S46" s="3">
        <v>41666</v>
      </c>
      <c r="T46" t="str">
        <f>IF(kiva_loans__muestra[[#This Row],[loan_amount]]&gt;5000,"Alto","Bajo")</f>
        <v>Bajo</v>
      </c>
      <c r="U46" s="26" t="str">
        <f>VLOOKUP(kiva_loans__muestra[[#This Row],[country]],Pais!A:B,2,FALSE)</f>
        <v>Rest of Europe</v>
      </c>
      <c r="V46" t="s">
        <v>10720</v>
      </c>
    </row>
    <row r="47" spans="1:22">
      <c r="A47">
        <v>662388</v>
      </c>
      <c r="B47" s="20">
        <v>975</v>
      </c>
      <c r="C47" s="22">
        <v>975</v>
      </c>
      <c r="D47" t="s">
        <v>178</v>
      </c>
      <c r="E47" t="s">
        <v>179</v>
      </c>
      <c r="F47" t="s">
        <v>9594</v>
      </c>
      <c r="G47" t="s">
        <v>1555</v>
      </c>
      <c r="H47" t="s">
        <v>1556</v>
      </c>
      <c r="I47" t="s">
        <v>48</v>
      </c>
      <c r="J47" t="s">
        <v>1558</v>
      </c>
      <c r="K47">
        <v>2390</v>
      </c>
      <c r="L47" s="4">
        <v>41666.589930555558</v>
      </c>
      <c r="M47" s="4">
        <v>41666.333333333336</v>
      </c>
      <c r="N47" s="4">
        <v>41668.671064814815</v>
      </c>
      <c r="O47">
        <v>21</v>
      </c>
      <c r="P47">
        <v>35</v>
      </c>
      <c r="Q47" t="s">
        <v>134</v>
      </c>
      <c r="R47" t="s">
        <v>43</v>
      </c>
      <c r="S47" s="3">
        <v>41666</v>
      </c>
      <c r="T47" t="str">
        <f>IF(kiva_loans__muestra[[#This Row],[loan_amount]]&gt;5000,"Alto","Bajo")</f>
        <v>Bajo</v>
      </c>
      <c r="U47" s="26" t="str">
        <f>VLOOKUP(kiva_loans__muestra[[#This Row],[country]],Pais!A:B,2,FALSE)</f>
        <v>Rest of Europe</v>
      </c>
      <c r="V47" t="s">
        <v>10720</v>
      </c>
    </row>
    <row r="48" spans="1:22">
      <c r="A48">
        <v>662398</v>
      </c>
      <c r="B48" s="20">
        <v>975</v>
      </c>
      <c r="C48" s="22">
        <v>975</v>
      </c>
      <c r="D48" t="s">
        <v>2174</v>
      </c>
      <c r="E48" t="s">
        <v>110</v>
      </c>
      <c r="F48" t="s">
        <v>9734</v>
      </c>
      <c r="G48" t="s">
        <v>1555</v>
      </c>
      <c r="H48" t="s">
        <v>1556</v>
      </c>
      <c r="I48" t="s">
        <v>1557</v>
      </c>
      <c r="J48" t="s">
        <v>1558</v>
      </c>
      <c r="K48">
        <v>2390</v>
      </c>
      <c r="L48" s="4">
        <v>41666.606631944444</v>
      </c>
      <c r="M48" s="4">
        <v>41661.333333333336</v>
      </c>
      <c r="N48" s="4">
        <v>41667.313090277778</v>
      </c>
      <c r="O48">
        <v>15</v>
      </c>
      <c r="P48">
        <v>35</v>
      </c>
      <c r="Q48" t="s">
        <v>134</v>
      </c>
      <c r="R48" t="s">
        <v>43</v>
      </c>
      <c r="S48" s="3">
        <v>41666</v>
      </c>
      <c r="T48" t="str">
        <f>IF(kiva_loans__muestra[[#This Row],[loan_amount]]&gt;5000,"Alto","Bajo")</f>
        <v>Bajo</v>
      </c>
      <c r="U48" s="26" t="str">
        <f>VLOOKUP(kiva_loans__muestra[[#This Row],[country]],Pais!A:B,2,FALSE)</f>
        <v>Rest of Europe</v>
      </c>
      <c r="V48" t="s">
        <v>10720</v>
      </c>
    </row>
    <row r="49" spans="1:22">
      <c r="A49">
        <v>655547</v>
      </c>
      <c r="B49" s="20">
        <v>625</v>
      </c>
      <c r="C49" s="22">
        <v>625</v>
      </c>
      <c r="D49" t="s">
        <v>707</v>
      </c>
      <c r="E49" t="s">
        <v>29</v>
      </c>
      <c r="F49" t="s">
        <v>3067</v>
      </c>
      <c r="G49" t="s">
        <v>2827</v>
      </c>
      <c r="H49" t="s">
        <v>2828</v>
      </c>
      <c r="I49" t="s">
        <v>3068</v>
      </c>
      <c r="J49" t="s">
        <v>2830</v>
      </c>
      <c r="K49">
        <v>1690</v>
      </c>
      <c r="L49" s="4">
        <v>41648.296574074076</v>
      </c>
      <c r="M49" s="4">
        <v>41619.333333333336</v>
      </c>
      <c r="N49" s="4">
        <v>41666.760925925926</v>
      </c>
      <c r="O49">
        <v>27</v>
      </c>
      <c r="P49">
        <v>19</v>
      </c>
      <c r="Q49" t="s">
        <v>134</v>
      </c>
      <c r="R49" t="s">
        <v>43</v>
      </c>
      <c r="S49" s="3">
        <v>41648</v>
      </c>
      <c r="T49" t="str">
        <f>IF(kiva_loans__muestra[[#This Row],[loan_amount]]&gt;5000,"Alto","Bajo")</f>
        <v>Bajo</v>
      </c>
      <c r="U49" s="26" t="str">
        <f>VLOOKUP(kiva_loans__muestra[[#This Row],[country]],Pais!A:B,2,FALSE)</f>
        <v>Rest of Europe</v>
      </c>
      <c r="V49" t="s">
        <v>10720</v>
      </c>
    </row>
    <row r="50" spans="1:22">
      <c r="A50">
        <v>655560</v>
      </c>
      <c r="B50" s="20">
        <v>1125</v>
      </c>
      <c r="C50" s="22">
        <v>1125</v>
      </c>
      <c r="D50" t="s">
        <v>91</v>
      </c>
      <c r="E50" t="s">
        <v>91</v>
      </c>
      <c r="F50" t="s">
        <v>3185</v>
      </c>
      <c r="G50" t="s">
        <v>2827</v>
      </c>
      <c r="H50" t="s">
        <v>2828</v>
      </c>
      <c r="I50" t="s">
        <v>3068</v>
      </c>
      <c r="J50" t="s">
        <v>2830</v>
      </c>
      <c r="K50">
        <v>1690</v>
      </c>
      <c r="L50" s="4">
        <v>41648.313055555554</v>
      </c>
      <c r="M50" s="4">
        <v>41619.333333333336</v>
      </c>
      <c r="N50" s="4">
        <v>41678.643287037034</v>
      </c>
      <c r="O50">
        <v>26</v>
      </c>
      <c r="P50">
        <v>26</v>
      </c>
      <c r="Q50" t="s">
        <v>26</v>
      </c>
      <c r="R50" t="s">
        <v>43</v>
      </c>
      <c r="S50" s="3">
        <v>41648</v>
      </c>
      <c r="T50" t="str">
        <f>IF(kiva_loans__muestra[[#This Row],[loan_amount]]&gt;5000,"Alto","Bajo")</f>
        <v>Bajo</v>
      </c>
      <c r="U50" s="26" t="str">
        <f>VLOOKUP(kiva_loans__muestra[[#This Row],[country]],Pais!A:B,2,FALSE)</f>
        <v>Rest of Europe</v>
      </c>
      <c r="V50" t="s">
        <v>10719</v>
      </c>
    </row>
    <row r="51" spans="1:22">
      <c r="A51">
        <v>655566</v>
      </c>
      <c r="B51" s="20">
        <v>1000</v>
      </c>
      <c r="C51" s="22">
        <v>1000</v>
      </c>
      <c r="D51" t="s">
        <v>304</v>
      </c>
      <c r="E51" t="s">
        <v>20</v>
      </c>
      <c r="F51" t="s">
        <v>3193</v>
      </c>
      <c r="G51" t="s">
        <v>2827</v>
      </c>
      <c r="H51" t="s">
        <v>2828</v>
      </c>
      <c r="I51" t="s">
        <v>3108</v>
      </c>
      <c r="J51" t="s">
        <v>2830</v>
      </c>
      <c r="K51">
        <v>1690</v>
      </c>
      <c r="L51" s="4">
        <v>41648.323969907404</v>
      </c>
      <c r="M51" s="4">
        <v>41635.333333333336</v>
      </c>
      <c r="N51" s="4">
        <v>41661.696215277778</v>
      </c>
      <c r="O51">
        <v>27</v>
      </c>
      <c r="P51">
        <v>36</v>
      </c>
      <c r="Q51" t="s">
        <v>26</v>
      </c>
      <c r="R51" t="s">
        <v>43</v>
      </c>
      <c r="S51" s="3">
        <v>41648</v>
      </c>
      <c r="T51" t="str">
        <f>IF(kiva_loans__muestra[[#This Row],[loan_amount]]&gt;5000,"Alto","Bajo")</f>
        <v>Bajo</v>
      </c>
      <c r="U51" s="26" t="str">
        <f>VLOOKUP(kiva_loans__muestra[[#This Row],[country]],Pais!A:B,2,FALSE)</f>
        <v>Rest of Europe</v>
      </c>
      <c r="V51" t="s">
        <v>10719</v>
      </c>
    </row>
    <row r="52" spans="1:22">
      <c r="A52">
        <v>655571</v>
      </c>
      <c r="B52" s="20">
        <v>750</v>
      </c>
      <c r="C52" s="22">
        <v>750</v>
      </c>
      <c r="D52" t="s">
        <v>80</v>
      </c>
      <c r="E52" t="s">
        <v>20</v>
      </c>
      <c r="F52" t="s">
        <v>3107</v>
      </c>
      <c r="G52" t="s">
        <v>2827</v>
      </c>
      <c r="H52" t="s">
        <v>2828</v>
      </c>
      <c r="I52" t="s">
        <v>3108</v>
      </c>
      <c r="J52" t="s">
        <v>2830</v>
      </c>
      <c r="K52">
        <v>1690</v>
      </c>
      <c r="L52" s="4">
        <v>41648.328333333331</v>
      </c>
      <c r="M52" s="4">
        <v>41634.333333333336</v>
      </c>
      <c r="N52" s="4">
        <v>41653.833541666667</v>
      </c>
      <c r="O52">
        <v>27</v>
      </c>
      <c r="P52">
        <v>24</v>
      </c>
      <c r="Q52" t="s">
        <v>26</v>
      </c>
      <c r="R52" t="s">
        <v>43</v>
      </c>
      <c r="S52" s="3">
        <v>41648</v>
      </c>
      <c r="T52" t="str">
        <f>IF(kiva_loans__muestra[[#This Row],[loan_amount]]&gt;5000,"Alto","Bajo")</f>
        <v>Bajo</v>
      </c>
      <c r="U52" s="26" t="str">
        <f>VLOOKUP(kiva_loans__muestra[[#This Row],[country]],Pais!A:B,2,FALSE)</f>
        <v>Rest of Europe</v>
      </c>
      <c r="V52" t="s">
        <v>10719</v>
      </c>
    </row>
    <row r="53" spans="1:22">
      <c r="A53">
        <v>655590</v>
      </c>
      <c r="B53" s="20">
        <v>150</v>
      </c>
      <c r="C53" s="22">
        <v>1500</v>
      </c>
      <c r="D53" t="s">
        <v>29</v>
      </c>
      <c r="E53" t="s">
        <v>29</v>
      </c>
      <c r="F53" t="s">
        <v>2990</v>
      </c>
      <c r="G53" t="s">
        <v>2827</v>
      </c>
      <c r="H53" t="s">
        <v>2828</v>
      </c>
      <c r="I53" t="s">
        <v>2991</v>
      </c>
      <c r="J53" t="s">
        <v>2830</v>
      </c>
      <c r="K53">
        <v>1690</v>
      </c>
      <c r="L53" s="4">
        <v>41648.347199074073</v>
      </c>
      <c r="M53" s="4">
        <v>41632.333333333336</v>
      </c>
      <c r="N53" s="4"/>
      <c r="O53">
        <v>27</v>
      </c>
      <c r="P53">
        <v>6</v>
      </c>
      <c r="Q53" t="s">
        <v>26</v>
      </c>
      <c r="R53" t="s">
        <v>43</v>
      </c>
      <c r="S53" s="3">
        <v>41648</v>
      </c>
      <c r="T53" t="str">
        <f>IF(kiva_loans__muestra[[#This Row],[loan_amount]]&gt;5000,"Alto","Bajo")</f>
        <v>Bajo</v>
      </c>
      <c r="U53" s="26" t="str">
        <f>VLOOKUP(kiva_loans__muestra[[#This Row],[country]],Pais!A:B,2,FALSE)</f>
        <v>Rest of Europe</v>
      </c>
      <c r="V53" t="s">
        <v>10719</v>
      </c>
    </row>
    <row r="54" spans="1:22">
      <c r="A54">
        <v>655605</v>
      </c>
      <c r="B54" s="20">
        <v>1500</v>
      </c>
      <c r="C54" s="22">
        <v>1500</v>
      </c>
      <c r="D54" t="s">
        <v>67</v>
      </c>
      <c r="E54" t="s">
        <v>68</v>
      </c>
      <c r="F54" t="s">
        <v>3137</v>
      </c>
      <c r="G54" t="s">
        <v>2827</v>
      </c>
      <c r="H54" t="s">
        <v>2828</v>
      </c>
      <c r="I54" t="s">
        <v>3068</v>
      </c>
      <c r="J54" t="s">
        <v>2830</v>
      </c>
      <c r="K54">
        <v>1690</v>
      </c>
      <c r="L54" s="4">
        <v>41648.361377314817</v>
      </c>
      <c r="M54" s="4">
        <v>41634.333333333336</v>
      </c>
      <c r="N54" s="4">
        <v>41676.966203703705</v>
      </c>
      <c r="O54">
        <v>27</v>
      </c>
      <c r="P54">
        <v>57</v>
      </c>
      <c r="Q54" t="s">
        <v>26</v>
      </c>
      <c r="R54" t="s">
        <v>43</v>
      </c>
      <c r="S54" s="3">
        <v>41648</v>
      </c>
      <c r="T54" t="str">
        <f>IF(kiva_loans__muestra[[#This Row],[loan_amount]]&gt;5000,"Alto","Bajo")</f>
        <v>Bajo</v>
      </c>
      <c r="U54" s="26" t="str">
        <f>VLOOKUP(kiva_loans__muestra[[#This Row],[country]],Pais!A:B,2,FALSE)</f>
        <v>Rest of Europe</v>
      </c>
      <c r="V54" t="s">
        <v>10719</v>
      </c>
    </row>
    <row r="55" spans="1:22">
      <c r="A55">
        <v>655637</v>
      </c>
      <c r="B55" s="20">
        <v>1500</v>
      </c>
      <c r="C55" s="22">
        <v>1500</v>
      </c>
      <c r="D55" t="s">
        <v>91</v>
      </c>
      <c r="E55" t="s">
        <v>91</v>
      </c>
      <c r="F55" t="s">
        <v>3094</v>
      </c>
      <c r="G55" t="s">
        <v>2827</v>
      </c>
      <c r="H55" t="s">
        <v>2828</v>
      </c>
      <c r="I55" t="s">
        <v>3095</v>
      </c>
      <c r="J55" t="s">
        <v>2830</v>
      </c>
      <c r="K55">
        <v>1690</v>
      </c>
      <c r="L55" s="4">
        <v>41648.400694444441</v>
      </c>
      <c r="M55" s="4">
        <v>41632.333333333336</v>
      </c>
      <c r="N55" s="4">
        <v>41663.645983796298</v>
      </c>
      <c r="O55">
        <v>26</v>
      </c>
      <c r="P55">
        <v>43</v>
      </c>
      <c r="Q55" t="s">
        <v>26</v>
      </c>
      <c r="R55" t="s">
        <v>43</v>
      </c>
      <c r="S55" s="3">
        <v>41648</v>
      </c>
      <c r="T55" t="str">
        <f>IF(kiva_loans__muestra[[#This Row],[loan_amount]]&gt;5000,"Alto","Bajo")</f>
        <v>Bajo</v>
      </c>
      <c r="U55" s="26" t="str">
        <f>VLOOKUP(kiva_loans__muestra[[#This Row],[country]],Pais!A:B,2,FALSE)</f>
        <v>Rest of Europe</v>
      </c>
      <c r="V55" t="s">
        <v>10719</v>
      </c>
    </row>
    <row r="56" spans="1:22">
      <c r="A56">
        <v>655642</v>
      </c>
      <c r="B56" s="20">
        <v>1500</v>
      </c>
      <c r="C56" s="22">
        <v>1500</v>
      </c>
      <c r="D56" t="s">
        <v>67</v>
      </c>
      <c r="E56" t="s">
        <v>68</v>
      </c>
      <c r="F56" t="s">
        <v>3137</v>
      </c>
      <c r="G56" t="s">
        <v>2827</v>
      </c>
      <c r="H56" t="s">
        <v>2828</v>
      </c>
      <c r="I56" t="s">
        <v>3095</v>
      </c>
      <c r="J56" t="s">
        <v>2830</v>
      </c>
      <c r="K56">
        <v>1690</v>
      </c>
      <c r="L56" s="4">
        <v>41648.406388888892</v>
      </c>
      <c r="M56" s="4">
        <v>41632.333333333336</v>
      </c>
      <c r="N56" s="4">
        <v>41673.636562500003</v>
      </c>
      <c r="O56">
        <v>26</v>
      </c>
      <c r="P56">
        <v>48</v>
      </c>
      <c r="Q56" t="s">
        <v>134</v>
      </c>
      <c r="R56" t="s">
        <v>43</v>
      </c>
      <c r="S56" s="3">
        <v>41648</v>
      </c>
      <c r="T56" t="str">
        <f>IF(kiva_loans__muestra[[#This Row],[loan_amount]]&gt;5000,"Alto","Bajo")</f>
        <v>Bajo</v>
      </c>
      <c r="U56" s="26" t="str">
        <f>VLOOKUP(kiva_loans__muestra[[#This Row],[country]],Pais!A:B,2,FALSE)</f>
        <v>Rest of Europe</v>
      </c>
      <c r="V56" t="s">
        <v>10720</v>
      </c>
    </row>
    <row r="57" spans="1:22">
      <c r="A57">
        <v>655658</v>
      </c>
      <c r="B57" s="20">
        <v>1150</v>
      </c>
      <c r="C57" s="22">
        <v>1250</v>
      </c>
      <c r="D57" t="s">
        <v>2244</v>
      </c>
      <c r="E57" t="s">
        <v>65</v>
      </c>
      <c r="F57" t="s">
        <v>3386</v>
      </c>
      <c r="G57" t="s">
        <v>2827</v>
      </c>
      <c r="H57" t="s">
        <v>2828</v>
      </c>
      <c r="I57" t="s">
        <v>2920</v>
      </c>
      <c r="J57" t="s">
        <v>2830</v>
      </c>
      <c r="K57">
        <v>1690</v>
      </c>
      <c r="L57" s="4">
        <v>41648.427766203706</v>
      </c>
      <c r="M57" s="4">
        <v>41635.333333333336</v>
      </c>
      <c r="N57" s="4"/>
      <c r="O57">
        <v>27</v>
      </c>
      <c r="P57">
        <v>19</v>
      </c>
      <c r="Q57" t="s">
        <v>26</v>
      </c>
      <c r="R57" t="s">
        <v>43</v>
      </c>
      <c r="S57" s="3">
        <v>41648</v>
      </c>
      <c r="T57" t="str">
        <f>IF(kiva_loans__muestra[[#This Row],[loan_amount]]&gt;5000,"Alto","Bajo")</f>
        <v>Bajo</v>
      </c>
      <c r="U57" s="26" t="str">
        <f>VLOOKUP(kiva_loans__muestra[[#This Row],[country]],Pais!A:B,2,FALSE)</f>
        <v>Rest of Europe</v>
      </c>
      <c r="V57" t="s">
        <v>10719</v>
      </c>
    </row>
    <row r="58" spans="1:22">
      <c r="A58">
        <v>655666</v>
      </c>
      <c r="B58" s="20">
        <v>625</v>
      </c>
      <c r="C58" s="22">
        <v>1250</v>
      </c>
      <c r="D58" t="s">
        <v>29</v>
      </c>
      <c r="E58" t="s">
        <v>29</v>
      </c>
      <c r="F58" t="s">
        <v>3151</v>
      </c>
      <c r="G58" t="s">
        <v>2827</v>
      </c>
      <c r="H58" t="s">
        <v>2828</v>
      </c>
      <c r="I58" t="s">
        <v>2920</v>
      </c>
      <c r="J58" t="s">
        <v>2830</v>
      </c>
      <c r="K58">
        <v>1690</v>
      </c>
      <c r="L58" s="4">
        <v>41648.434918981482</v>
      </c>
      <c r="M58" s="4">
        <v>41632.333333333336</v>
      </c>
      <c r="N58" s="4"/>
      <c r="O58">
        <v>26</v>
      </c>
      <c r="P58">
        <v>20</v>
      </c>
      <c r="Q58" t="s">
        <v>26</v>
      </c>
      <c r="R58" t="s">
        <v>43</v>
      </c>
      <c r="S58" s="3">
        <v>41648</v>
      </c>
      <c r="T58" t="str">
        <f>IF(kiva_loans__muestra[[#This Row],[loan_amount]]&gt;5000,"Alto","Bajo")</f>
        <v>Bajo</v>
      </c>
      <c r="U58" s="26" t="str">
        <f>VLOOKUP(kiva_loans__muestra[[#This Row],[country]],Pais!A:B,2,FALSE)</f>
        <v>Rest of Europe</v>
      </c>
      <c r="V58" t="s">
        <v>10719</v>
      </c>
    </row>
    <row r="59" spans="1:22">
      <c r="A59">
        <v>655697</v>
      </c>
      <c r="B59" s="20">
        <v>300</v>
      </c>
      <c r="C59" s="22">
        <v>1500</v>
      </c>
      <c r="D59" t="s">
        <v>707</v>
      </c>
      <c r="E59" t="s">
        <v>29</v>
      </c>
      <c r="F59" t="s">
        <v>2919</v>
      </c>
      <c r="G59" t="s">
        <v>2827</v>
      </c>
      <c r="H59" t="s">
        <v>2828</v>
      </c>
      <c r="I59" t="s">
        <v>2920</v>
      </c>
      <c r="J59" t="s">
        <v>2830</v>
      </c>
      <c r="K59">
        <v>1690</v>
      </c>
      <c r="L59" s="4">
        <v>41648.480798611112</v>
      </c>
      <c r="M59" s="4">
        <v>41618.333333333336</v>
      </c>
      <c r="N59" s="4"/>
      <c r="O59">
        <v>26</v>
      </c>
      <c r="P59">
        <v>5</v>
      </c>
      <c r="Q59" t="s">
        <v>134</v>
      </c>
      <c r="R59" t="s">
        <v>43</v>
      </c>
      <c r="S59" s="3">
        <v>41648</v>
      </c>
      <c r="T59" t="str">
        <f>IF(kiva_loans__muestra[[#This Row],[loan_amount]]&gt;5000,"Alto","Bajo")</f>
        <v>Bajo</v>
      </c>
      <c r="U59" s="26" t="str">
        <f>VLOOKUP(kiva_loans__muestra[[#This Row],[country]],Pais!A:B,2,FALSE)</f>
        <v>Rest of Europe</v>
      </c>
      <c r="V59" t="s">
        <v>10720</v>
      </c>
    </row>
    <row r="60" spans="1:22">
      <c r="A60">
        <v>655703</v>
      </c>
      <c r="B60" s="20">
        <v>750</v>
      </c>
      <c r="C60" s="22">
        <v>750</v>
      </c>
      <c r="D60" t="s">
        <v>65</v>
      </c>
      <c r="E60" t="s">
        <v>65</v>
      </c>
      <c r="F60" t="s">
        <v>2872</v>
      </c>
      <c r="G60" t="s">
        <v>2827</v>
      </c>
      <c r="H60" t="s">
        <v>2828</v>
      </c>
      <c r="I60" t="s">
        <v>2841</v>
      </c>
      <c r="J60" t="s">
        <v>2830</v>
      </c>
      <c r="K60">
        <v>1690</v>
      </c>
      <c r="L60" s="4">
        <v>41648.489872685182</v>
      </c>
      <c r="M60" s="4">
        <v>41636.333333333336</v>
      </c>
      <c r="N60" s="4">
        <v>41656.847141203703</v>
      </c>
      <c r="O60">
        <v>27</v>
      </c>
      <c r="P60">
        <v>25</v>
      </c>
      <c r="Q60" t="s">
        <v>26</v>
      </c>
      <c r="R60" t="s">
        <v>43</v>
      </c>
      <c r="S60" s="3">
        <v>41648</v>
      </c>
      <c r="T60" t="str">
        <f>IF(kiva_loans__muestra[[#This Row],[loan_amount]]&gt;5000,"Alto","Bajo")</f>
        <v>Bajo</v>
      </c>
      <c r="U60" s="26" t="str">
        <f>VLOOKUP(kiva_loans__muestra[[#This Row],[country]],Pais!A:B,2,FALSE)</f>
        <v>Rest of Europe</v>
      </c>
      <c r="V60" t="s">
        <v>10719</v>
      </c>
    </row>
    <row r="61" spans="1:22">
      <c r="A61">
        <v>655724</v>
      </c>
      <c r="B61" s="20">
        <v>1250</v>
      </c>
      <c r="C61" s="22">
        <v>1250</v>
      </c>
      <c r="D61" t="s">
        <v>548</v>
      </c>
      <c r="E61" t="s">
        <v>56</v>
      </c>
      <c r="F61" t="s">
        <v>2840</v>
      </c>
      <c r="G61" t="s">
        <v>2827</v>
      </c>
      <c r="H61" t="s">
        <v>2828</v>
      </c>
      <c r="I61" t="s">
        <v>2841</v>
      </c>
      <c r="J61" t="s">
        <v>2830</v>
      </c>
      <c r="K61">
        <v>1690</v>
      </c>
      <c r="L61" s="4">
        <v>41648.504247685189</v>
      </c>
      <c r="M61" s="4">
        <v>41635.333333333336</v>
      </c>
      <c r="N61" s="4">
        <v>41651.194421296299</v>
      </c>
      <c r="O61">
        <v>26</v>
      </c>
      <c r="P61">
        <v>36</v>
      </c>
      <c r="Q61" t="s">
        <v>26</v>
      </c>
      <c r="R61" t="s">
        <v>43</v>
      </c>
      <c r="S61" s="3">
        <v>41648</v>
      </c>
      <c r="T61" t="str">
        <f>IF(kiva_loans__muestra[[#This Row],[loan_amount]]&gt;5000,"Alto","Bajo")</f>
        <v>Bajo</v>
      </c>
      <c r="U61" s="26" t="str">
        <f>VLOOKUP(kiva_loans__muestra[[#This Row],[country]],Pais!A:B,2,FALSE)</f>
        <v>Rest of Europe</v>
      </c>
      <c r="V61" t="s">
        <v>10719</v>
      </c>
    </row>
    <row r="62" spans="1:22">
      <c r="A62">
        <v>655732</v>
      </c>
      <c r="B62" s="20">
        <v>1500</v>
      </c>
      <c r="C62" s="22">
        <v>1500</v>
      </c>
      <c r="D62" t="s">
        <v>53</v>
      </c>
      <c r="E62" t="s">
        <v>44</v>
      </c>
      <c r="F62" t="s">
        <v>2999</v>
      </c>
      <c r="G62" t="s">
        <v>2827</v>
      </c>
      <c r="H62" t="s">
        <v>2828</v>
      </c>
      <c r="I62" t="s">
        <v>3000</v>
      </c>
      <c r="J62" t="s">
        <v>2830</v>
      </c>
      <c r="K62">
        <v>1690</v>
      </c>
      <c r="L62" s="4">
        <v>41648.510092592594</v>
      </c>
      <c r="M62" s="4">
        <v>41634.333333333336</v>
      </c>
      <c r="N62" s="4">
        <v>41677.689340277779</v>
      </c>
      <c r="O62">
        <v>26</v>
      </c>
      <c r="P62">
        <v>39</v>
      </c>
      <c r="Q62" t="s">
        <v>26</v>
      </c>
      <c r="R62" t="s">
        <v>43</v>
      </c>
      <c r="S62" s="3">
        <v>41648</v>
      </c>
      <c r="T62" t="str">
        <f>IF(kiva_loans__muestra[[#This Row],[loan_amount]]&gt;5000,"Alto","Bajo")</f>
        <v>Bajo</v>
      </c>
      <c r="U62" s="26" t="str">
        <f>VLOOKUP(kiva_loans__muestra[[#This Row],[country]],Pais!A:B,2,FALSE)</f>
        <v>Rest of Europe</v>
      </c>
      <c r="V62" t="s">
        <v>10719</v>
      </c>
    </row>
    <row r="63" spans="1:22">
      <c r="A63">
        <v>655740</v>
      </c>
      <c r="B63" s="20">
        <v>425</v>
      </c>
      <c r="C63" s="22">
        <v>1500</v>
      </c>
      <c r="D63" t="s">
        <v>837</v>
      </c>
      <c r="E63" t="s">
        <v>44</v>
      </c>
      <c r="F63" t="s">
        <v>3405</v>
      </c>
      <c r="G63" t="s">
        <v>2827</v>
      </c>
      <c r="H63" t="s">
        <v>2828</v>
      </c>
      <c r="I63" t="s">
        <v>3406</v>
      </c>
      <c r="J63" t="s">
        <v>2830</v>
      </c>
      <c r="K63">
        <v>1690</v>
      </c>
      <c r="L63" s="4">
        <v>41648.516388888886</v>
      </c>
      <c r="M63" s="4">
        <v>41635.333333333336</v>
      </c>
      <c r="N63" s="4"/>
      <c r="O63">
        <v>26</v>
      </c>
      <c r="P63">
        <v>12</v>
      </c>
      <c r="Q63" t="s">
        <v>134</v>
      </c>
      <c r="R63" t="s">
        <v>43</v>
      </c>
      <c r="S63" s="3">
        <v>41648</v>
      </c>
      <c r="T63" t="str">
        <f>IF(kiva_loans__muestra[[#This Row],[loan_amount]]&gt;5000,"Alto","Bajo")</f>
        <v>Bajo</v>
      </c>
      <c r="U63" s="26" t="str">
        <f>VLOOKUP(kiva_loans__muestra[[#This Row],[country]],Pais!A:B,2,FALSE)</f>
        <v>Rest of Europe</v>
      </c>
      <c r="V63" t="s">
        <v>10720</v>
      </c>
    </row>
    <row r="64" spans="1:22">
      <c r="A64">
        <v>655757</v>
      </c>
      <c r="B64" s="20">
        <v>1500</v>
      </c>
      <c r="C64" s="22">
        <v>1500</v>
      </c>
      <c r="D64" t="s">
        <v>77</v>
      </c>
      <c r="E64" t="s">
        <v>44</v>
      </c>
      <c r="F64" t="s">
        <v>2826</v>
      </c>
      <c r="G64" t="s">
        <v>2827</v>
      </c>
      <c r="H64" t="s">
        <v>2828</v>
      </c>
      <c r="I64" t="s">
        <v>2829</v>
      </c>
      <c r="J64" t="s">
        <v>2830</v>
      </c>
      <c r="K64">
        <v>1690</v>
      </c>
      <c r="L64" s="4">
        <v>41648.54409722222</v>
      </c>
      <c r="M64" s="4">
        <v>41632.333333333336</v>
      </c>
      <c r="N64" s="4">
        <v>41657.67224537037</v>
      </c>
      <c r="O64">
        <v>27</v>
      </c>
      <c r="P64">
        <v>58</v>
      </c>
      <c r="Q64" t="s">
        <v>26</v>
      </c>
      <c r="R64" t="s">
        <v>43</v>
      </c>
      <c r="S64" s="3">
        <v>41648</v>
      </c>
      <c r="T64" t="str">
        <f>IF(kiva_loans__muestra[[#This Row],[loan_amount]]&gt;5000,"Alto","Bajo")</f>
        <v>Bajo</v>
      </c>
      <c r="U64" s="26" t="str">
        <f>VLOOKUP(kiva_loans__muestra[[#This Row],[country]],Pais!A:B,2,FALSE)</f>
        <v>Rest of Europe</v>
      </c>
      <c r="V64" t="s">
        <v>10719</v>
      </c>
    </row>
    <row r="65" spans="1:22">
      <c r="A65">
        <v>655770</v>
      </c>
      <c r="B65" s="20">
        <v>500</v>
      </c>
      <c r="C65" s="22">
        <v>500</v>
      </c>
      <c r="D65" t="s">
        <v>318</v>
      </c>
      <c r="E65" t="s">
        <v>116</v>
      </c>
      <c r="F65" t="s">
        <v>2948</v>
      </c>
      <c r="G65" t="s">
        <v>2827</v>
      </c>
      <c r="H65" t="s">
        <v>2828</v>
      </c>
      <c r="I65" t="s">
        <v>2949</v>
      </c>
      <c r="J65" t="s">
        <v>2830</v>
      </c>
      <c r="K65">
        <v>1690</v>
      </c>
      <c r="L65" s="4">
        <v>41648.576990740738</v>
      </c>
      <c r="M65" s="4">
        <v>41618.333333333336</v>
      </c>
      <c r="N65" s="4">
        <v>41649.447141203702</v>
      </c>
      <c r="O65">
        <v>14</v>
      </c>
      <c r="P65">
        <v>18</v>
      </c>
      <c r="Q65" t="s">
        <v>26</v>
      </c>
      <c r="R65" t="s">
        <v>43</v>
      </c>
      <c r="S65" s="3">
        <v>41648</v>
      </c>
      <c r="T65" t="str">
        <f>IF(kiva_loans__muestra[[#This Row],[loan_amount]]&gt;5000,"Alto","Bajo")</f>
        <v>Bajo</v>
      </c>
      <c r="U65" s="26" t="str">
        <f>VLOOKUP(kiva_loans__muestra[[#This Row],[country]],Pais!A:B,2,FALSE)</f>
        <v>Rest of Europe</v>
      </c>
      <c r="V65" t="s">
        <v>10719</v>
      </c>
    </row>
    <row r="66" spans="1:22">
      <c r="A66">
        <v>656185</v>
      </c>
      <c r="B66" s="20">
        <v>3000</v>
      </c>
      <c r="C66" s="22">
        <v>3000</v>
      </c>
      <c r="D66" t="s">
        <v>51</v>
      </c>
      <c r="E66" t="s">
        <v>51</v>
      </c>
      <c r="F66" t="s">
        <v>3654</v>
      </c>
      <c r="G66" t="s">
        <v>2827</v>
      </c>
      <c r="H66" t="s">
        <v>2828</v>
      </c>
      <c r="I66" t="s">
        <v>3655</v>
      </c>
      <c r="J66" t="s">
        <v>133</v>
      </c>
      <c r="K66">
        <v>1690</v>
      </c>
      <c r="L66" s="4">
        <v>41649.635555555556</v>
      </c>
      <c r="M66" s="4">
        <v>41619.333333333336</v>
      </c>
      <c r="N66" s="4">
        <v>41669.13826388889</v>
      </c>
      <c r="O66">
        <v>26</v>
      </c>
      <c r="P66">
        <v>99</v>
      </c>
      <c r="Q66" t="s">
        <v>134</v>
      </c>
      <c r="R66" t="s">
        <v>43</v>
      </c>
      <c r="S66" s="3">
        <v>41649</v>
      </c>
      <c r="T66" t="str">
        <f>IF(kiva_loans__muestra[[#This Row],[loan_amount]]&gt;5000,"Alto","Bajo")</f>
        <v>Bajo</v>
      </c>
      <c r="U66" s="26" t="str">
        <f>VLOOKUP(kiva_loans__muestra[[#This Row],[country]],Pais!A:B,2,FALSE)</f>
        <v>Rest of Europe</v>
      </c>
      <c r="V66" t="s">
        <v>10720</v>
      </c>
    </row>
    <row r="67" spans="1:22">
      <c r="A67">
        <v>656534</v>
      </c>
      <c r="B67" s="20">
        <v>1500</v>
      </c>
      <c r="C67" s="22">
        <v>1500</v>
      </c>
      <c r="D67" t="s">
        <v>759</v>
      </c>
      <c r="E67" t="s">
        <v>51</v>
      </c>
      <c r="F67" t="s">
        <v>4052</v>
      </c>
      <c r="G67" t="s">
        <v>2827</v>
      </c>
      <c r="H67" t="s">
        <v>2828</v>
      </c>
      <c r="I67" t="s">
        <v>4053</v>
      </c>
      <c r="J67" t="s">
        <v>133</v>
      </c>
      <c r="K67">
        <v>1690</v>
      </c>
      <c r="L67" s="4">
        <v>41652.328298611108</v>
      </c>
      <c r="M67" s="4">
        <v>41625.333333333336</v>
      </c>
      <c r="N67" s="4">
        <v>41668.731354166666</v>
      </c>
      <c r="O67">
        <v>26</v>
      </c>
      <c r="P67">
        <v>44</v>
      </c>
      <c r="Q67" t="s">
        <v>26</v>
      </c>
      <c r="R67" t="s">
        <v>43</v>
      </c>
      <c r="S67" s="3">
        <v>41652</v>
      </c>
      <c r="T67" t="str">
        <f>IF(kiva_loans__muestra[[#This Row],[loan_amount]]&gt;5000,"Alto","Bajo")</f>
        <v>Bajo</v>
      </c>
      <c r="U67" s="26" t="str">
        <f>VLOOKUP(kiva_loans__muestra[[#This Row],[country]],Pais!A:B,2,FALSE)</f>
        <v>Rest of Europe</v>
      </c>
      <c r="V67" t="s">
        <v>10719</v>
      </c>
    </row>
    <row r="68" spans="1:22">
      <c r="A68">
        <v>656538</v>
      </c>
      <c r="B68" s="20">
        <v>2500</v>
      </c>
      <c r="C68" s="22">
        <v>2500</v>
      </c>
      <c r="D68" t="s">
        <v>759</v>
      </c>
      <c r="E68" t="s">
        <v>51</v>
      </c>
      <c r="F68" t="s">
        <v>4040</v>
      </c>
      <c r="G68" t="s">
        <v>2827</v>
      </c>
      <c r="H68" t="s">
        <v>2828</v>
      </c>
      <c r="I68" t="s">
        <v>4041</v>
      </c>
      <c r="J68" t="s">
        <v>133</v>
      </c>
      <c r="K68">
        <v>1690</v>
      </c>
      <c r="L68" s="4">
        <v>41652.339675925927</v>
      </c>
      <c r="M68" s="4">
        <v>41624.333333333336</v>
      </c>
      <c r="N68" s="4">
        <v>41665.404490740744</v>
      </c>
      <c r="O68">
        <v>26</v>
      </c>
      <c r="P68">
        <v>60</v>
      </c>
      <c r="Q68" t="s">
        <v>26</v>
      </c>
      <c r="R68" t="s">
        <v>43</v>
      </c>
      <c r="S68" s="3">
        <v>41652</v>
      </c>
      <c r="T68" t="str">
        <f>IF(kiva_loans__muestra[[#This Row],[loan_amount]]&gt;5000,"Alto","Bajo")</f>
        <v>Bajo</v>
      </c>
      <c r="U68" s="26" t="str">
        <f>VLOOKUP(kiva_loans__muestra[[#This Row],[country]],Pais!A:B,2,FALSE)</f>
        <v>Rest of Europe</v>
      </c>
      <c r="V68" t="s">
        <v>10719</v>
      </c>
    </row>
    <row r="69" spans="1:22">
      <c r="A69">
        <v>656600</v>
      </c>
      <c r="B69" s="20">
        <v>3000</v>
      </c>
      <c r="C69" s="22">
        <v>3000</v>
      </c>
      <c r="D69" t="s">
        <v>51</v>
      </c>
      <c r="E69" t="s">
        <v>51</v>
      </c>
      <c r="F69" t="s">
        <v>3961</v>
      </c>
      <c r="G69" t="s">
        <v>2827</v>
      </c>
      <c r="H69" t="s">
        <v>2828</v>
      </c>
      <c r="I69" t="s">
        <v>3962</v>
      </c>
      <c r="J69" t="s">
        <v>133</v>
      </c>
      <c r="K69">
        <v>1690</v>
      </c>
      <c r="L69" s="4">
        <v>41652.436388888891</v>
      </c>
      <c r="M69" s="4">
        <v>41628.333333333336</v>
      </c>
      <c r="N69" s="4">
        <v>41661.720694444448</v>
      </c>
      <c r="O69">
        <v>26</v>
      </c>
      <c r="P69">
        <v>90</v>
      </c>
      <c r="Q69" t="s">
        <v>26</v>
      </c>
      <c r="R69" t="s">
        <v>43</v>
      </c>
      <c r="S69" s="3">
        <v>41652</v>
      </c>
      <c r="T69" t="str">
        <f>IF(kiva_loans__muestra[[#This Row],[loan_amount]]&gt;5000,"Alto","Bajo")</f>
        <v>Bajo</v>
      </c>
      <c r="U69" s="26" t="str">
        <f>VLOOKUP(kiva_loans__muestra[[#This Row],[country]],Pais!A:B,2,FALSE)</f>
        <v>Rest of Europe</v>
      </c>
      <c r="V69" t="s">
        <v>10719</v>
      </c>
    </row>
    <row r="70" spans="1:22">
      <c r="A70">
        <v>656638</v>
      </c>
      <c r="B70" s="20">
        <v>600</v>
      </c>
      <c r="C70" s="22">
        <v>600</v>
      </c>
      <c r="D70" t="s">
        <v>51</v>
      </c>
      <c r="E70" t="s">
        <v>51</v>
      </c>
      <c r="F70" t="s">
        <v>4108</v>
      </c>
      <c r="G70" t="s">
        <v>2827</v>
      </c>
      <c r="H70" t="s">
        <v>2828</v>
      </c>
      <c r="I70" t="s">
        <v>4109</v>
      </c>
      <c r="J70" t="s">
        <v>133</v>
      </c>
      <c r="K70">
        <v>1690</v>
      </c>
      <c r="L70" s="4">
        <v>41652.484699074077</v>
      </c>
      <c r="M70" s="4">
        <v>41631.333333333336</v>
      </c>
      <c r="N70" s="4">
        <v>41657.632731481484</v>
      </c>
      <c r="O70">
        <v>14</v>
      </c>
      <c r="P70">
        <v>17</v>
      </c>
      <c r="Q70" t="s">
        <v>134</v>
      </c>
      <c r="R70" t="s">
        <v>43</v>
      </c>
      <c r="S70" s="3">
        <v>41652</v>
      </c>
      <c r="T70" t="str">
        <f>IF(kiva_loans__muestra[[#This Row],[loan_amount]]&gt;5000,"Alto","Bajo")</f>
        <v>Bajo</v>
      </c>
      <c r="U70" s="26" t="str">
        <f>VLOOKUP(kiva_loans__muestra[[#This Row],[country]],Pais!A:B,2,FALSE)</f>
        <v>Rest of Europe</v>
      </c>
      <c r="V70" t="s">
        <v>10720</v>
      </c>
    </row>
    <row r="71" spans="1:22">
      <c r="A71">
        <v>656654</v>
      </c>
      <c r="B71" s="20">
        <v>575</v>
      </c>
      <c r="C71" s="22">
        <v>1500</v>
      </c>
      <c r="D71" t="s">
        <v>51</v>
      </c>
      <c r="E71" t="s">
        <v>51</v>
      </c>
      <c r="F71" t="s">
        <v>4218</v>
      </c>
      <c r="G71" t="s">
        <v>2827</v>
      </c>
      <c r="H71" t="s">
        <v>2828</v>
      </c>
      <c r="I71" t="s">
        <v>4219</v>
      </c>
      <c r="J71" t="s">
        <v>133</v>
      </c>
      <c r="K71">
        <v>1690</v>
      </c>
      <c r="L71" s="4">
        <v>41652.500671296293</v>
      </c>
      <c r="M71" s="4">
        <v>41632.333333333336</v>
      </c>
      <c r="N71" s="4"/>
      <c r="O71">
        <v>39</v>
      </c>
      <c r="P71">
        <v>18</v>
      </c>
      <c r="Q71" t="s">
        <v>26</v>
      </c>
      <c r="R71" t="s">
        <v>43</v>
      </c>
      <c r="S71" s="3">
        <v>41652</v>
      </c>
      <c r="T71" t="str">
        <f>IF(kiva_loans__muestra[[#This Row],[loan_amount]]&gt;5000,"Alto","Bajo")</f>
        <v>Bajo</v>
      </c>
      <c r="U71" s="26" t="str">
        <f>VLOOKUP(kiva_loans__muestra[[#This Row],[country]],Pais!A:B,2,FALSE)</f>
        <v>Rest of Europe</v>
      </c>
      <c r="V71" t="s">
        <v>10719</v>
      </c>
    </row>
    <row r="72" spans="1:22">
      <c r="A72">
        <v>656666</v>
      </c>
      <c r="B72" s="20">
        <v>1500</v>
      </c>
      <c r="C72" s="22">
        <v>1500</v>
      </c>
      <c r="D72" t="s">
        <v>759</v>
      </c>
      <c r="E72" t="s">
        <v>51</v>
      </c>
      <c r="F72" t="s">
        <v>4280</v>
      </c>
      <c r="G72" t="s">
        <v>2827</v>
      </c>
      <c r="H72" t="s">
        <v>2828</v>
      </c>
      <c r="I72" t="s">
        <v>4281</v>
      </c>
      <c r="J72" t="s">
        <v>133</v>
      </c>
      <c r="K72">
        <v>1690</v>
      </c>
      <c r="L72" s="4">
        <v>41652.51048611111</v>
      </c>
      <c r="M72" s="4">
        <v>41632.333333333336</v>
      </c>
      <c r="N72" s="4">
        <v>41656.957638888889</v>
      </c>
      <c r="O72">
        <v>27</v>
      </c>
      <c r="P72">
        <v>45</v>
      </c>
      <c r="Q72" t="s">
        <v>26</v>
      </c>
      <c r="R72" t="s">
        <v>43</v>
      </c>
      <c r="S72" s="3">
        <v>41652</v>
      </c>
      <c r="T72" t="str">
        <f>IF(kiva_loans__muestra[[#This Row],[loan_amount]]&gt;5000,"Alto","Bajo")</f>
        <v>Bajo</v>
      </c>
      <c r="U72" s="26" t="str">
        <f>VLOOKUP(kiva_loans__muestra[[#This Row],[country]],Pais!A:B,2,FALSE)</f>
        <v>Rest of Europe</v>
      </c>
      <c r="V72" t="s">
        <v>10719</v>
      </c>
    </row>
    <row r="73" spans="1:22">
      <c r="A73">
        <v>656676</v>
      </c>
      <c r="B73" s="20">
        <v>325</v>
      </c>
      <c r="C73" s="22">
        <v>325</v>
      </c>
      <c r="D73" t="s">
        <v>318</v>
      </c>
      <c r="E73" t="s">
        <v>116</v>
      </c>
      <c r="F73" t="s">
        <v>4326</v>
      </c>
      <c r="G73" t="s">
        <v>2827</v>
      </c>
      <c r="H73" t="s">
        <v>2828</v>
      </c>
      <c r="I73" t="s">
        <v>2829</v>
      </c>
      <c r="J73" t="s">
        <v>2830</v>
      </c>
      <c r="K73">
        <v>1690</v>
      </c>
      <c r="L73" s="4">
        <v>41652.52107638889</v>
      </c>
      <c r="M73" s="4">
        <v>41633.333333333336</v>
      </c>
      <c r="N73" s="4">
        <v>41654.424085648148</v>
      </c>
      <c r="O73">
        <v>15</v>
      </c>
      <c r="P73">
        <v>13</v>
      </c>
      <c r="Q73" t="s">
        <v>26</v>
      </c>
      <c r="R73" t="s">
        <v>43</v>
      </c>
      <c r="S73" s="3">
        <v>41652</v>
      </c>
      <c r="T73" t="str">
        <f>IF(kiva_loans__muestra[[#This Row],[loan_amount]]&gt;5000,"Alto","Bajo")</f>
        <v>Bajo</v>
      </c>
      <c r="U73" s="26" t="str">
        <f>VLOOKUP(kiva_loans__muestra[[#This Row],[country]],Pais!A:B,2,FALSE)</f>
        <v>Rest of Europe</v>
      </c>
      <c r="V73" t="s">
        <v>10719</v>
      </c>
    </row>
    <row r="74" spans="1:22">
      <c r="A74">
        <v>656697</v>
      </c>
      <c r="B74" s="20">
        <v>1000</v>
      </c>
      <c r="C74" s="22">
        <v>1000</v>
      </c>
      <c r="D74" t="s">
        <v>51</v>
      </c>
      <c r="E74" t="s">
        <v>51</v>
      </c>
      <c r="F74" t="s">
        <v>4282</v>
      </c>
      <c r="G74" t="s">
        <v>2827</v>
      </c>
      <c r="H74" t="s">
        <v>2828</v>
      </c>
      <c r="I74" t="s">
        <v>4041</v>
      </c>
      <c r="J74" t="s">
        <v>133</v>
      </c>
      <c r="K74">
        <v>1690</v>
      </c>
      <c r="L74" s="4">
        <v>41652.560266203705</v>
      </c>
      <c r="M74" s="4">
        <v>41633.333333333336</v>
      </c>
      <c r="N74" s="4">
        <v>41662.823888888888</v>
      </c>
      <c r="O74">
        <v>27</v>
      </c>
      <c r="P74">
        <v>23</v>
      </c>
      <c r="Q74" t="s">
        <v>26</v>
      </c>
      <c r="R74" t="s">
        <v>43</v>
      </c>
      <c r="S74" s="3">
        <v>41652</v>
      </c>
      <c r="T74" t="str">
        <f>IF(kiva_loans__muestra[[#This Row],[loan_amount]]&gt;5000,"Alto","Bajo")</f>
        <v>Bajo</v>
      </c>
      <c r="U74" s="26" t="str">
        <f>VLOOKUP(kiva_loans__muestra[[#This Row],[country]],Pais!A:B,2,FALSE)</f>
        <v>Rest of Europe</v>
      </c>
      <c r="V74" t="s">
        <v>10719</v>
      </c>
    </row>
    <row r="75" spans="1:22">
      <c r="A75">
        <v>656700</v>
      </c>
      <c r="B75" s="20">
        <v>975</v>
      </c>
      <c r="C75" s="22">
        <v>2500</v>
      </c>
      <c r="D75" t="s">
        <v>51</v>
      </c>
      <c r="E75" t="s">
        <v>51</v>
      </c>
      <c r="F75" t="s">
        <v>4296</v>
      </c>
      <c r="G75" t="s">
        <v>2827</v>
      </c>
      <c r="H75" t="s">
        <v>2828</v>
      </c>
      <c r="I75" t="s">
        <v>4297</v>
      </c>
      <c r="J75" t="s">
        <v>133</v>
      </c>
      <c r="K75">
        <v>1690</v>
      </c>
      <c r="L75" s="4">
        <v>41652.56621527778</v>
      </c>
      <c r="M75" s="4">
        <v>41625.333333333336</v>
      </c>
      <c r="N75" s="4"/>
      <c r="O75">
        <v>26</v>
      </c>
      <c r="P75">
        <v>21</v>
      </c>
      <c r="Q75" t="s">
        <v>26</v>
      </c>
      <c r="R75" t="s">
        <v>43</v>
      </c>
      <c r="S75" s="3">
        <v>41652</v>
      </c>
      <c r="T75" t="str">
        <f>IF(kiva_loans__muestra[[#This Row],[loan_amount]]&gt;5000,"Alto","Bajo")</f>
        <v>Bajo</v>
      </c>
      <c r="U75" s="26" t="str">
        <f>VLOOKUP(kiva_loans__muestra[[#This Row],[country]],Pais!A:B,2,FALSE)</f>
        <v>Rest of Europe</v>
      </c>
      <c r="V75" t="s">
        <v>10719</v>
      </c>
    </row>
    <row r="76" spans="1:22">
      <c r="A76">
        <v>656704</v>
      </c>
      <c r="B76" s="20">
        <v>775</v>
      </c>
      <c r="C76" s="22">
        <v>3000</v>
      </c>
      <c r="D76" t="s">
        <v>51</v>
      </c>
      <c r="E76" t="s">
        <v>51</v>
      </c>
      <c r="F76" t="s">
        <v>4198</v>
      </c>
      <c r="G76" t="s">
        <v>2827</v>
      </c>
      <c r="H76" t="s">
        <v>2828</v>
      </c>
      <c r="I76" t="s">
        <v>4199</v>
      </c>
      <c r="J76" t="s">
        <v>133</v>
      </c>
      <c r="K76">
        <v>1690</v>
      </c>
      <c r="L76" s="4">
        <v>41652.575254629628</v>
      </c>
      <c r="M76" s="4">
        <v>41624.333333333336</v>
      </c>
      <c r="N76" s="4"/>
      <c r="O76">
        <v>26</v>
      </c>
      <c r="P76">
        <v>26</v>
      </c>
      <c r="Q76" t="s">
        <v>134</v>
      </c>
      <c r="R76" t="s">
        <v>43</v>
      </c>
      <c r="S76" s="3">
        <v>41652</v>
      </c>
      <c r="T76" t="str">
        <f>IF(kiva_loans__muestra[[#This Row],[loan_amount]]&gt;5000,"Alto","Bajo")</f>
        <v>Bajo</v>
      </c>
      <c r="U76" s="26" t="str">
        <f>VLOOKUP(kiva_loans__muestra[[#This Row],[country]],Pais!A:B,2,FALSE)</f>
        <v>Rest of Europe</v>
      </c>
      <c r="V76" t="s">
        <v>10720</v>
      </c>
    </row>
    <row r="77" spans="1:22">
      <c r="A77">
        <v>656707</v>
      </c>
      <c r="B77" s="20">
        <v>1300</v>
      </c>
      <c r="C77" s="22">
        <v>1300</v>
      </c>
      <c r="D77" t="s">
        <v>51</v>
      </c>
      <c r="E77" t="s">
        <v>51</v>
      </c>
      <c r="F77" t="s">
        <v>4067</v>
      </c>
      <c r="G77" t="s">
        <v>2827</v>
      </c>
      <c r="H77" t="s">
        <v>2828</v>
      </c>
      <c r="I77" t="s">
        <v>4068</v>
      </c>
      <c r="J77" t="s">
        <v>133</v>
      </c>
      <c r="K77">
        <v>1690</v>
      </c>
      <c r="L77" s="4">
        <v>41652.582789351851</v>
      </c>
      <c r="M77" s="4">
        <v>41625.333333333336</v>
      </c>
      <c r="N77" s="4">
        <v>41656.765914351854</v>
      </c>
      <c r="O77">
        <v>38</v>
      </c>
      <c r="P77">
        <v>48</v>
      </c>
      <c r="Q77" t="s">
        <v>26</v>
      </c>
      <c r="R77" t="s">
        <v>43</v>
      </c>
      <c r="S77" s="3">
        <v>41652</v>
      </c>
      <c r="T77" t="str">
        <f>IF(kiva_loans__muestra[[#This Row],[loan_amount]]&gt;5000,"Alto","Bajo")</f>
        <v>Bajo</v>
      </c>
      <c r="U77" s="26" t="str">
        <f>VLOOKUP(kiva_loans__muestra[[#This Row],[country]],Pais!A:B,2,FALSE)</f>
        <v>Rest of Europe</v>
      </c>
      <c r="V77" t="s">
        <v>10719</v>
      </c>
    </row>
    <row r="78" spans="1:22">
      <c r="A78">
        <v>656964</v>
      </c>
      <c r="B78" s="20">
        <v>1550</v>
      </c>
      <c r="C78" s="22">
        <v>3000</v>
      </c>
      <c r="D78" t="s">
        <v>51</v>
      </c>
      <c r="E78" t="s">
        <v>51</v>
      </c>
      <c r="F78" t="s">
        <v>4689</v>
      </c>
      <c r="G78" t="s">
        <v>2827</v>
      </c>
      <c r="H78" t="s">
        <v>2828</v>
      </c>
      <c r="I78" t="s">
        <v>4690</v>
      </c>
      <c r="J78" t="s">
        <v>133</v>
      </c>
      <c r="K78">
        <v>1690</v>
      </c>
      <c r="L78" s="4">
        <v>41653.318599537037</v>
      </c>
      <c r="M78" s="4">
        <v>41626.333333333336</v>
      </c>
      <c r="N78" s="4"/>
      <c r="O78">
        <v>26</v>
      </c>
      <c r="P78">
        <v>31</v>
      </c>
      <c r="Q78" t="s">
        <v>26</v>
      </c>
      <c r="R78" t="s">
        <v>43</v>
      </c>
      <c r="S78" s="3">
        <v>41653</v>
      </c>
      <c r="T78" t="str">
        <f>IF(kiva_loans__muestra[[#This Row],[loan_amount]]&gt;5000,"Alto","Bajo")</f>
        <v>Bajo</v>
      </c>
      <c r="U78" s="26" t="str">
        <f>VLOOKUP(kiva_loans__muestra[[#This Row],[country]],Pais!A:B,2,FALSE)</f>
        <v>Rest of Europe</v>
      </c>
      <c r="V78" t="s">
        <v>10719</v>
      </c>
    </row>
    <row r="79" spans="1:22">
      <c r="A79">
        <v>656980</v>
      </c>
      <c r="B79" s="20">
        <v>550</v>
      </c>
      <c r="C79" s="22">
        <v>1000</v>
      </c>
      <c r="D79" t="s">
        <v>51</v>
      </c>
      <c r="E79" t="s">
        <v>51</v>
      </c>
      <c r="F79" t="s">
        <v>4760</v>
      </c>
      <c r="G79" t="s">
        <v>2827</v>
      </c>
      <c r="H79" t="s">
        <v>2828</v>
      </c>
      <c r="I79" t="s">
        <v>4537</v>
      </c>
      <c r="J79" t="s">
        <v>133</v>
      </c>
      <c r="K79">
        <v>1690</v>
      </c>
      <c r="L79" s="4">
        <v>41653.351319444446</v>
      </c>
      <c r="M79" s="4">
        <v>41626.333333333336</v>
      </c>
      <c r="N79" s="4"/>
      <c r="O79">
        <v>26</v>
      </c>
      <c r="P79">
        <v>16</v>
      </c>
      <c r="Q79" t="s">
        <v>26</v>
      </c>
      <c r="R79" t="s">
        <v>43</v>
      </c>
      <c r="S79" s="3">
        <v>41653</v>
      </c>
      <c r="T79" t="str">
        <f>IF(kiva_loans__muestra[[#This Row],[loan_amount]]&gt;5000,"Alto","Bajo")</f>
        <v>Bajo</v>
      </c>
      <c r="U79" s="26" t="str">
        <f>VLOOKUP(kiva_loans__muestra[[#This Row],[country]],Pais!A:B,2,FALSE)</f>
        <v>Rest of Europe</v>
      </c>
      <c r="V79" t="s">
        <v>10719</v>
      </c>
    </row>
    <row r="80" spans="1:22">
      <c r="A80">
        <v>656984</v>
      </c>
      <c r="B80" s="20">
        <v>1500</v>
      </c>
      <c r="C80" s="22">
        <v>1500</v>
      </c>
      <c r="D80" t="s">
        <v>759</v>
      </c>
      <c r="E80" t="s">
        <v>51</v>
      </c>
      <c r="F80" t="s">
        <v>4536</v>
      </c>
      <c r="G80" t="s">
        <v>2827</v>
      </c>
      <c r="H80" t="s">
        <v>2828</v>
      </c>
      <c r="I80" t="s">
        <v>4537</v>
      </c>
      <c r="J80" t="s">
        <v>133</v>
      </c>
      <c r="K80">
        <v>1690</v>
      </c>
      <c r="L80" s="4">
        <v>41653.357581018521</v>
      </c>
      <c r="M80" s="4">
        <v>41627.333333333336</v>
      </c>
      <c r="N80" s="4">
        <v>41661.574490740742</v>
      </c>
      <c r="O80">
        <v>38</v>
      </c>
      <c r="P80">
        <v>57</v>
      </c>
      <c r="Q80" t="s">
        <v>26</v>
      </c>
      <c r="R80" t="s">
        <v>43</v>
      </c>
      <c r="S80" s="3">
        <v>41653</v>
      </c>
      <c r="T80" t="str">
        <f>IF(kiva_loans__muestra[[#This Row],[loan_amount]]&gt;5000,"Alto","Bajo")</f>
        <v>Bajo</v>
      </c>
      <c r="U80" s="26" t="str">
        <f>VLOOKUP(kiva_loans__muestra[[#This Row],[country]],Pais!A:B,2,FALSE)</f>
        <v>Rest of Europe</v>
      </c>
      <c r="V80" t="s">
        <v>10719</v>
      </c>
    </row>
    <row r="81" spans="1:22">
      <c r="A81">
        <v>657034</v>
      </c>
      <c r="B81" s="20">
        <v>1500</v>
      </c>
      <c r="C81" s="22">
        <v>1500</v>
      </c>
      <c r="D81" t="s">
        <v>44</v>
      </c>
      <c r="E81" t="s">
        <v>44</v>
      </c>
      <c r="F81" t="s">
        <v>4606</v>
      </c>
      <c r="G81" t="s">
        <v>2827</v>
      </c>
      <c r="H81" t="s">
        <v>2828</v>
      </c>
      <c r="I81" t="s">
        <v>4607</v>
      </c>
      <c r="J81" t="s">
        <v>133</v>
      </c>
      <c r="K81">
        <v>1690</v>
      </c>
      <c r="L81" s="4">
        <v>41653.425104166665</v>
      </c>
      <c r="M81" s="4">
        <v>41628.333333333336</v>
      </c>
      <c r="N81" s="4">
        <v>41661.227638888886</v>
      </c>
      <c r="O81">
        <v>26</v>
      </c>
      <c r="P81">
        <v>60</v>
      </c>
      <c r="Q81" t="s">
        <v>134</v>
      </c>
      <c r="R81" t="s">
        <v>43</v>
      </c>
      <c r="S81" s="3">
        <v>41653</v>
      </c>
      <c r="T81" t="str">
        <f>IF(kiva_loans__muestra[[#This Row],[loan_amount]]&gt;5000,"Alto","Bajo")</f>
        <v>Bajo</v>
      </c>
      <c r="U81" s="26" t="str">
        <f>VLOOKUP(kiva_loans__muestra[[#This Row],[country]],Pais!A:B,2,FALSE)</f>
        <v>Rest of Europe</v>
      </c>
      <c r="V81" t="s">
        <v>10720</v>
      </c>
    </row>
    <row r="82" spans="1:22">
      <c r="A82">
        <v>657047</v>
      </c>
      <c r="B82" s="20">
        <v>1000</v>
      </c>
      <c r="C82" s="22">
        <v>1000</v>
      </c>
      <c r="D82" t="s">
        <v>88</v>
      </c>
      <c r="E82" t="s">
        <v>51</v>
      </c>
      <c r="F82" t="s">
        <v>4394</v>
      </c>
      <c r="G82" t="s">
        <v>2827</v>
      </c>
      <c r="H82" t="s">
        <v>2828</v>
      </c>
      <c r="I82" t="s">
        <v>4395</v>
      </c>
      <c r="J82" t="s">
        <v>133</v>
      </c>
      <c r="K82">
        <v>1690</v>
      </c>
      <c r="L82" s="4">
        <v>41653.449745370373</v>
      </c>
      <c r="M82" s="4">
        <v>41631.333333333336</v>
      </c>
      <c r="N82" s="4">
        <v>41656.338402777779</v>
      </c>
      <c r="O82">
        <v>26</v>
      </c>
      <c r="P82">
        <v>38</v>
      </c>
      <c r="Q82" t="s">
        <v>26</v>
      </c>
      <c r="R82" t="s">
        <v>43</v>
      </c>
      <c r="S82" s="3">
        <v>41653</v>
      </c>
      <c r="T82" t="str">
        <f>IF(kiva_loans__muestra[[#This Row],[loan_amount]]&gt;5000,"Alto","Bajo")</f>
        <v>Bajo</v>
      </c>
      <c r="U82" s="26" t="str">
        <f>VLOOKUP(kiva_loans__muestra[[#This Row],[country]],Pais!A:B,2,FALSE)</f>
        <v>Rest of Europe</v>
      </c>
      <c r="V82" t="s">
        <v>10719</v>
      </c>
    </row>
    <row r="83" spans="1:22">
      <c r="A83">
        <v>657050</v>
      </c>
      <c r="B83" s="20">
        <v>2000</v>
      </c>
      <c r="C83" s="22">
        <v>2000</v>
      </c>
      <c r="D83" t="s">
        <v>51</v>
      </c>
      <c r="E83" t="s">
        <v>51</v>
      </c>
      <c r="F83" t="s">
        <v>4849</v>
      </c>
      <c r="G83" t="s">
        <v>2827</v>
      </c>
      <c r="H83" t="s">
        <v>2828</v>
      </c>
      <c r="I83" t="s">
        <v>4041</v>
      </c>
      <c r="J83" t="s">
        <v>133</v>
      </c>
      <c r="K83">
        <v>1690</v>
      </c>
      <c r="L83" s="4">
        <v>41653.457951388889</v>
      </c>
      <c r="M83" s="4">
        <v>41633.333333333336</v>
      </c>
      <c r="N83" s="4">
        <v>41680.535300925927</v>
      </c>
      <c r="O83">
        <v>27</v>
      </c>
      <c r="P83">
        <v>52</v>
      </c>
      <c r="Q83" t="s">
        <v>26</v>
      </c>
      <c r="R83" t="s">
        <v>43</v>
      </c>
      <c r="S83" s="3">
        <v>41653</v>
      </c>
      <c r="T83" t="str">
        <f>IF(kiva_loans__muestra[[#This Row],[loan_amount]]&gt;5000,"Alto","Bajo")</f>
        <v>Bajo</v>
      </c>
      <c r="U83" s="26" t="str">
        <f>VLOOKUP(kiva_loans__muestra[[#This Row],[country]],Pais!A:B,2,FALSE)</f>
        <v>Rest of Europe</v>
      </c>
      <c r="V83" t="s">
        <v>10719</v>
      </c>
    </row>
    <row r="84" spans="1:22">
      <c r="A84">
        <v>657063</v>
      </c>
      <c r="B84" s="20">
        <v>3000</v>
      </c>
      <c r="C84" s="22">
        <v>3000</v>
      </c>
      <c r="D84" t="s">
        <v>156</v>
      </c>
      <c r="E84" t="s">
        <v>20</v>
      </c>
      <c r="F84" t="s">
        <v>4825</v>
      </c>
      <c r="G84" t="s">
        <v>2827</v>
      </c>
      <c r="H84" t="s">
        <v>2828</v>
      </c>
      <c r="I84" t="s">
        <v>2829</v>
      </c>
      <c r="J84" t="s">
        <v>133</v>
      </c>
      <c r="K84">
        <v>1690</v>
      </c>
      <c r="L84" s="4">
        <v>41653.472986111112</v>
      </c>
      <c r="M84" s="4">
        <v>41634.333333333336</v>
      </c>
      <c r="N84" s="4">
        <v>41684.878206018519</v>
      </c>
      <c r="O84">
        <v>27</v>
      </c>
      <c r="P84">
        <v>72</v>
      </c>
      <c r="Q84" t="s">
        <v>26</v>
      </c>
      <c r="R84" t="s">
        <v>43</v>
      </c>
      <c r="S84" s="3">
        <v>41653</v>
      </c>
      <c r="T84" t="str">
        <f>IF(kiva_loans__muestra[[#This Row],[loan_amount]]&gt;5000,"Alto","Bajo")</f>
        <v>Bajo</v>
      </c>
      <c r="U84" s="26" t="str">
        <f>VLOOKUP(kiva_loans__muestra[[#This Row],[country]],Pais!A:B,2,FALSE)</f>
        <v>Rest of Europe</v>
      </c>
      <c r="V84" t="s">
        <v>10719</v>
      </c>
    </row>
    <row r="85" spans="1:22">
      <c r="A85">
        <v>657074</v>
      </c>
      <c r="B85" s="20">
        <v>3000</v>
      </c>
      <c r="C85" s="22">
        <v>3000</v>
      </c>
      <c r="D85" t="s">
        <v>759</v>
      </c>
      <c r="E85" t="s">
        <v>51</v>
      </c>
      <c r="F85" t="s">
        <v>4859</v>
      </c>
      <c r="G85" t="s">
        <v>2827</v>
      </c>
      <c r="H85" t="s">
        <v>2828</v>
      </c>
      <c r="I85" t="s">
        <v>4860</v>
      </c>
      <c r="J85" t="s">
        <v>133</v>
      </c>
      <c r="K85">
        <v>1690</v>
      </c>
      <c r="L85" s="4">
        <v>41653.504236111112</v>
      </c>
      <c r="M85" s="4">
        <v>41627.333333333336</v>
      </c>
      <c r="N85" s="4">
        <v>41654.094826388886</v>
      </c>
      <c r="O85">
        <v>26</v>
      </c>
      <c r="P85">
        <v>90</v>
      </c>
      <c r="Q85" t="s">
        <v>26</v>
      </c>
      <c r="R85" t="s">
        <v>43</v>
      </c>
      <c r="S85" s="3">
        <v>41653</v>
      </c>
      <c r="T85" t="str">
        <f>IF(kiva_loans__muestra[[#This Row],[loan_amount]]&gt;5000,"Alto","Bajo")</f>
        <v>Bajo</v>
      </c>
      <c r="U85" s="26" t="str">
        <f>VLOOKUP(kiva_loans__muestra[[#This Row],[country]],Pais!A:B,2,FALSE)</f>
        <v>Rest of Europe</v>
      </c>
      <c r="V85" t="s">
        <v>10719</v>
      </c>
    </row>
    <row r="86" spans="1:22">
      <c r="A86">
        <v>657090</v>
      </c>
      <c r="B86" s="20">
        <v>675</v>
      </c>
      <c r="C86" s="22">
        <v>1000</v>
      </c>
      <c r="D86" t="s">
        <v>759</v>
      </c>
      <c r="E86" t="s">
        <v>51</v>
      </c>
      <c r="F86" t="s">
        <v>4479</v>
      </c>
      <c r="G86" t="s">
        <v>2827</v>
      </c>
      <c r="H86" t="s">
        <v>2828</v>
      </c>
      <c r="I86" t="s">
        <v>2841</v>
      </c>
      <c r="J86" t="s">
        <v>133</v>
      </c>
      <c r="K86">
        <v>1690</v>
      </c>
      <c r="L86" s="4">
        <v>41653.524340277778</v>
      </c>
      <c r="M86" s="4">
        <v>41634.333333333336</v>
      </c>
      <c r="N86" s="4"/>
      <c r="O86">
        <v>38</v>
      </c>
      <c r="P86">
        <v>24</v>
      </c>
      <c r="Q86" t="s">
        <v>26</v>
      </c>
      <c r="R86" t="s">
        <v>43</v>
      </c>
      <c r="S86" s="3">
        <v>41653</v>
      </c>
      <c r="T86" t="str">
        <f>IF(kiva_loans__muestra[[#This Row],[loan_amount]]&gt;5000,"Alto","Bajo")</f>
        <v>Bajo</v>
      </c>
      <c r="U86" s="26" t="str">
        <f>VLOOKUP(kiva_loans__muestra[[#This Row],[country]],Pais!A:B,2,FALSE)</f>
        <v>Rest of Europe</v>
      </c>
      <c r="V86" t="s">
        <v>10719</v>
      </c>
    </row>
    <row r="87" spans="1:22">
      <c r="A87">
        <v>657126</v>
      </c>
      <c r="B87" s="20">
        <v>1000</v>
      </c>
      <c r="C87" s="22">
        <v>1500</v>
      </c>
      <c r="D87" t="s">
        <v>759</v>
      </c>
      <c r="E87" t="s">
        <v>51</v>
      </c>
      <c r="F87" t="s">
        <v>4463</v>
      </c>
      <c r="G87" t="s">
        <v>2827</v>
      </c>
      <c r="H87" t="s">
        <v>2828</v>
      </c>
      <c r="I87" t="s">
        <v>4464</v>
      </c>
      <c r="J87" t="s">
        <v>133</v>
      </c>
      <c r="K87">
        <v>1690</v>
      </c>
      <c r="L87" s="4">
        <v>41653.567314814813</v>
      </c>
      <c r="M87" s="4">
        <v>41633.333333333336</v>
      </c>
      <c r="N87" s="4"/>
      <c r="O87">
        <v>27</v>
      </c>
      <c r="P87">
        <v>20</v>
      </c>
      <c r="Q87" t="s">
        <v>26</v>
      </c>
      <c r="R87" t="s">
        <v>43</v>
      </c>
      <c r="S87" s="3">
        <v>41653</v>
      </c>
      <c r="T87" t="str">
        <f>IF(kiva_loans__muestra[[#This Row],[loan_amount]]&gt;5000,"Alto","Bajo")</f>
        <v>Bajo</v>
      </c>
      <c r="U87" s="26" t="str">
        <f>VLOOKUP(kiva_loans__muestra[[#This Row],[country]],Pais!A:B,2,FALSE)</f>
        <v>Rest of Europe</v>
      </c>
      <c r="V87" t="s">
        <v>10719</v>
      </c>
    </row>
    <row r="88" spans="1:22">
      <c r="A88">
        <v>657137</v>
      </c>
      <c r="B88" s="20">
        <v>500</v>
      </c>
      <c r="C88" s="22">
        <v>500</v>
      </c>
      <c r="D88" t="s">
        <v>88</v>
      </c>
      <c r="E88" t="s">
        <v>51</v>
      </c>
      <c r="F88" t="s">
        <v>4519</v>
      </c>
      <c r="G88" t="s">
        <v>2827</v>
      </c>
      <c r="H88" t="s">
        <v>2828</v>
      </c>
      <c r="I88" t="s">
        <v>4520</v>
      </c>
      <c r="J88" t="s">
        <v>133</v>
      </c>
      <c r="K88">
        <v>1690</v>
      </c>
      <c r="L88" s="4">
        <v>41653.578703703701</v>
      </c>
      <c r="M88" s="4">
        <v>41627.333333333336</v>
      </c>
      <c r="N88" s="4">
        <v>41657.606550925928</v>
      </c>
      <c r="O88">
        <v>26</v>
      </c>
      <c r="P88">
        <v>17</v>
      </c>
      <c r="Q88" t="s">
        <v>26</v>
      </c>
      <c r="R88" t="s">
        <v>43</v>
      </c>
      <c r="S88" s="3">
        <v>41653</v>
      </c>
      <c r="T88" t="str">
        <f>IF(kiva_loans__muestra[[#This Row],[loan_amount]]&gt;5000,"Alto","Bajo")</f>
        <v>Bajo</v>
      </c>
      <c r="U88" s="26" t="str">
        <f>VLOOKUP(kiva_loans__muestra[[#This Row],[country]],Pais!A:B,2,FALSE)</f>
        <v>Rest of Europe</v>
      </c>
      <c r="V88" t="s">
        <v>10719</v>
      </c>
    </row>
    <row r="89" spans="1:22">
      <c r="A89">
        <v>657143</v>
      </c>
      <c r="B89" s="20">
        <v>700</v>
      </c>
      <c r="C89" s="22">
        <v>700</v>
      </c>
      <c r="D89" t="s">
        <v>51</v>
      </c>
      <c r="E89" t="s">
        <v>51</v>
      </c>
      <c r="F89" t="s">
        <v>4756</v>
      </c>
      <c r="G89" t="s">
        <v>2827</v>
      </c>
      <c r="H89" t="s">
        <v>2828</v>
      </c>
      <c r="I89" t="s">
        <v>3108</v>
      </c>
      <c r="J89" t="s">
        <v>133</v>
      </c>
      <c r="K89">
        <v>1690</v>
      </c>
      <c r="L89" s="4">
        <v>41653.586122685185</v>
      </c>
      <c r="M89" s="4">
        <v>41624.333333333336</v>
      </c>
      <c r="N89" s="4">
        <v>41663.846053240741</v>
      </c>
      <c r="O89">
        <v>38</v>
      </c>
      <c r="P89">
        <v>22</v>
      </c>
      <c r="Q89" t="s">
        <v>134</v>
      </c>
      <c r="R89" t="s">
        <v>43</v>
      </c>
      <c r="S89" s="3">
        <v>41653</v>
      </c>
      <c r="T89" t="str">
        <f>IF(kiva_loans__muestra[[#This Row],[loan_amount]]&gt;5000,"Alto","Bajo")</f>
        <v>Bajo</v>
      </c>
      <c r="U89" s="26" t="str">
        <f>VLOOKUP(kiva_loans__muestra[[#This Row],[country]],Pais!A:B,2,FALSE)</f>
        <v>Rest of Europe</v>
      </c>
      <c r="V89" t="s">
        <v>10720</v>
      </c>
    </row>
    <row r="90" spans="1:22">
      <c r="A90">
        <v>657531</v>
      </c>
      <c r="B90" s="20">
        <v>375</v>
      </c>
      <c r="C90" s="22">
        <v>375</v>
      </c>
      <c r="D90" t="s">
        <v>318</v>
      </c>
      <c r="E90" t="s">
        <v>116</v>
      </c>
      <c r="F90" t="s">
        <v>5123</v>
      </c>
      <c r="G90" t="s">
        <v>2827</v>
      </c>
      <c r="H90" t="s">
        <v>2828</v>
      </c>
      <c r="I90" t="s">
        <v>3108</v>
      </c>
      <c r="J90" t="s">
        <v>2830</v>
      </c>
      <c r="K90">
        <v>1690</v>
      </c>
      <c r="L90" s="4">
        <v>41654.540601851855</v>
      </c>
      <c r="M90" s="4">
        <v>41627.333333333336</v>
      </c>
      <c r="N90" s="4">
        <v>41655.061747685184</v>
      </c>
      <c r="O90">
        <v>15</v>
      </c>
      <c r="P90">
        <v>12</v>
      </c>
      <c r="Q90" t="s">
        <v>26</v>
      </c>
      <c r="R90" t="s">
        <v>43</v>
      </c>
      <c r="S90" s="3">
        <v>41654</v>
      </c>
      <c r="T90" t="str">
        <f>IF(kiva_loans__muestra[[#This Row],[loan_amount]]&gt;5000,"Alto","Bajo")</f>
        <v>Bajo</v>
      </c>
      <c r="U90" s="26" t="str">
        <f>VLOOKUP(kiva_loans__muestra[[#This Row],[country]],Pais!A:B,2,FALSE)</f>
        <v>Rest of Europe</v>
      </c>
      <c r="V90" t="s">
        <v>10719</v>
      </c>
    </row>
    <row r="91" spans="1:22">
      <c r="A91">
        <v>657541</v>
      </c>
      <c r="B91" s="20">
        <v>2200</v>
      </c>
      <c r="C91" s="22">
        <v>3000</v>
      </c>
      <c r="D91" t="s">
        <v>51</v>
      </c>
      <c r="E91" t="s">
        <v>51</v>
      </c>
      <c r="F91" t="s">
        <v>5136</v>
      </c>
      <c r="G91" t="s">
        <v>2827</v>
      </c>
      <c r="H91" t="s">
        <v>2828</v>
      </c>
      <c r="I91" t="s">
        <v>3108</v>
      </c>
      <c r="J91" t="s">
        <v>133</v>
      </c>
      <c r="K91">
        <v>1690</v>
      </c>
      <c r="L91" s="4">
        <v>41654.574780092589</v>
      </c>
      <c r="M91" s="4">
        <v>41624.333333333336</v>
      </c>
      <c r="N91" s="4"/>
      <c r="O91">
        <v>26</v>
      </c>
      <c r="P91">
        <v>20</v>
      </c>
      <c r="Q91" t="s">
        <v>134</v>
      </c>
      <c r="R91" t="s">
        <v>43</v>
      </c>
      <c r="S91" s="3">
        <v>41654</v>
      </c>
      <c r="T91" t="str">
        <f>IF(kiva_loans__muestra[[#This Row],[loan_amount]]&gt;5000,"Alto","Bajo")</f>
        <v>Bajo</v>
      </c>
      <c r="U91" s="26" t="str">
        <f>VLOOKUP(kiva_loans__muestra[[#This Row],[country]],Pais!A:B,2,FALSE)</f>
        <v>Rest of Europe</v>
      </c>
      <c r="V91" t="s">
        <v>10720</v>
      </c>
    </row>
    <row r="92" spans="1:22">
      <c r="A92">
        <v>657872</v>
      </c>
      <c r="B92" s="20">
        <v>750</v>
      </c>
      <c r="C92" s="22">
        <v>750</v>
      </c>
      <c r="D92" t="s">
        <v>318</v>
      </c>
      <c r="E92" t="s">
        <v>116</v>
      </c>
      <c r="F92" t="s">
        <v>5731</v>
      </c>
      <c r="G92" t="s">
        <v>2827</v>
      </c>
      <c r="H92" t="s">
        <v>2828</v>
      </c>
      <c r="I92" t="s">
        <v>3108</v>
      </c>
      <c r="J92" t="s">
        <v>2830</v>
      </c>
      <c r="K92">
        <v>1690</v>
      </c>
      <c r="L92" s="4">
        <v>41655.315636574072</v>
      </c>
      <c r="M92" s="4">
        <v>41626.333333333336</v>
      </c>
      <c r="N92" s="4">
        <v>41655.903680555559</v>
      </c>
      <c r="O92">
        <v>14</v>
      </c>
      <c r="P92">
        <v>29</v>
      </c>
      <c r="Q92" t="s">
        <v>26</v>
      </c>
      <c r="R92" t="s">
        <v>43</v>
      </c>
      <c r="S92" s="3">
        <v>41655</v>
      </c>
      <c r="T92" t="str">
        <f>IF(kiva_loans__muestra[[#This Row],[loan_amount]]&gt;5000,"Alto","Bajo")</f>
        <v>Bajo</v>
      </c>
      <c r="U92" s="26" t="str">
        <f>VLOOKUP(kiva_loans__muestra[[#This Row],[country]],Pais!A:B,2,FALSE)</f>
        <v>Rest of Europe</v>
      </c>
      <c r="V92" t="s">
        <v>10719</v>
      </c>
    </row>
    <row r="93" spans="1:22">
      <c r="A93">
        <v>657880</v>
      </c>
      <c r="B93" s="20">
        <v>625</v>
      </c>
      <c r="C93" s="22">
        <v>625</v>
      </c>
      <c r="D93" t="s">
        <v>88</v>
      </c>
      <c r="E93" t="s">
        <v>51</v>
      </c>
      <c r="F93" t="s">
        <v>5625</v>
      </c>
      <c r="G93" t="s">
        <v>2827</v>
      </c>
      <c r="H93" t="s">
        <v>2828</v>
      </c>
      <c r="I93" t="s">
        <v>5626</v>
      </c>
      <c r="J93" t="s">
        <v>2830</v>
      </c>
      <c r="K93">
        <v>1460</v>
      </c>
      <c r="L93" s="4">
        <v>41655.327418981484</v>
      </c>
      <c r="M93" s="4">
        <v>41625.333333333336</v>
      </c>
      <c r="N93" s="4">
        <v>41664.010439814818</v>
      </c>
      <c r="O93">
        <v>18</v>
      </c>
      <c r="P93">
        <v>24</v>
      </c>
      <c r="Q93" t="s">
        <v>26</v>
      </c>
      <c r="R93" t="s">
        <v>43</v>
      </c>
      <c r="S93" s="3">
        <v>41655</v>
      </c>
      <c r="T93" t="str">
        <f>IF(kiva_loans__muestra[[#This Row],[loan_amount]]&gt;5000,"Alto","Bajo")</f>
        <v>Bajo</v>
      </c>
      <c r="U93" s="26" t="str">
        <f>VLOOKUP(kiva_loans__muestra[[#This Row],[country]],Pais!A:B,2,FALSE)</f>
        <v>Rest of Europe</v>
      </c>
      <c r="V93" t="s">
        <v>10719</v>
      </c>
    </row>
    <row r="94" spans="1:22">
      <c r="A94">
        <v>657881</v>
      </c>
      <c r="B94" s="20">
        <v>1450</v>
      </c>
      <c r="C94" s="22">
        <v>2500</v>
      </c>
      <c r="D94" t="s">
        <v>51</v>
      </c>
      <c r="E94" t="s">
        <v>51</v>
      </c>
      <c r="F94" t="s">
        <v>4067</v>
      </c>
      <c r="G94" t="s">
        <v>2827</v>
      </c>
      <c r="H94" t="s">
        <v>2828</v>
      </c>
      <c r="I94" t="s">
        <v>5887</v>
      </c>
      <c r="J94" t="s">
        <v>133</v>
      </c>
      <c r="K94">
        <v>1690</v>
      </c>
      <c r="L94" s="4">
        <v>41655.328842592593</v>
      </c>
      <c r="M94" s="4">
        <v>41625.333333333336</v>
      </c>
      <c r="N94" s="4"/>
      <c r="O94">
        <v>26</v>
      </c>
      <c r="P94">
        <v>40</v>
      </c>
      <c r="Q94" t="s">
        <v>26</v>
      </c>
      <c r="R94" t="s">
        <v>43</v>
      </c>
      <c r="S94" s="3">
        <v>41655</v>
      </c>
      <c r="T94" t="str">
        <f>IF(kiva_loans__muestra[[#This Row],[loan_amount]]&gt;5000,"Alto","Bajo")</f>
        <v>Bajo</v>
      </c>
      <c r="U94" s="26" t="str">
        <f>VLOOKUP(kiva_loans__muestra[[#This Row],[country]],Pais!A:B,2,FALSE)</f>
        <v>Rest of Europe</v>
      </c>
      <c r="V94" t="s">
        <v>10719</v>
      </c>
    </row>
    <row r="95" spans="1:22">
      <c r="A95">
        <v>657889</v>
      </c>
      <c r="B95" s="20">
        <v>2300</v>
      </c>
      <c r="C95" s="22">
        <v>2300</v>
      </c>
      <c r="D95" t="s">
        <v>51</v>
      </c>
      <c r="E95" t="s">
        <v>51</v>
      </c>
      <c r="F95" t="s">
        <v>5701</v>
      </c>
      <c r="G95" t="s">
        <v>2827</v>
      </c>
      <c r="H95" t="s">
        <v>2828</v>
      </c>
      <c r="I95" t="s">
        <v>5702</v>
      </c>
      <c r="J95" t="s">
        <v>133</v>
      </c>
      <c r="K95">
        <v>1690</v>
      </c>
      <c r="L95" s="4">
        <v>41655.337569444448</v>
      </c>
      <c r="M95" s="4">
        <v>41627.333333333336</v>
      </c>
      <c r="N95" s="4">
        <v>41663.519733796296</v>
      </c>
      <c r="O95">
        <v>26</v>
      </c>
      <c r="P95">
        <v>69</v>
      </c>
      <c r="Q95" t="s">
        <v>26</v>
      </c>
      <c r="R95" t="s">
        <v>43</v>
      </c>
      <c r="S95" s="3">
        <v>41655</v>
      </c>
      <c r="T95" t="str">
        <f>IF(kiva_loans__muestra[[#This Row],[loan_amount]]&gt;5000,"Alto","Bajo")</f>
        <v>Bajo</v>
      </c>
      <c r="U95" s="26" t="str">
        <f>VLOOKUP(kiva_loans__muestra[[#This Row],[country]],Pais!A:B,2,FALSE)</f>
        <v>Rest of Europe</v>
      </c>
      <c r="V95" t="s">
        <v>10719</v>
      </c>
    </row>
    <row r="96" spans="1:22">
      <c r="A96">
        <v>657905</v>
      </c>
      <c r="B96" s="20">
        <v>450</v>
      </c>
      <c r="C96" s="22">
        <v>2500</v>
      </c>
      <c r="D96" t="s">
        <v>19</v>
      </c>
      <c r="E96" t="s">
        <v>20</v>
      </c>
      <c r="F96" t="s">
        <v>5504</v>
      </c>
      <c r="G96" t="s">
        <v>2827</v>
      </c>
      <c r="H96" t="s">
        <v>2828</v>
      </c>
      <c r="I96" t="s">
        <v>3068</v>
      </c>
      <c r="J96" t="s">
        <v>133</v>
      </c>
      <c r="K96">
        <v>1690</v>
      </c>
      <c r="L96" s="4">
        <v>41655.353449074071</v>
      </c>
      <c r="M96" s="4">
        <v>41625.333333333336</v>
      </c>
      <c r="N96" s="4"/>
      <c r="O96">
        <v>27</v>
      </c>
      <c r="P96">
        <v>9</v>
      </c>
      <c r="Q96" t="s">
        <v>26</v>
      </c>
      <c r="R96" t="s">
        <v>43</v>
      </c>
      <c r="S96" s="3">
        <v>41655</v>
      </c>
      <c r="T96" t="str">
        <f>IF(kiva_loans__muestra[[#This Row],[loan_amount]]&gt;5000,"Alto","Bajo")</f>
        <v>Bajo</v>
      </c>
      <c r="U96" s="26" t="str">
        <f>VLOOKUP(kiva_loans__muestra[[#This Row],[country]],Pais!A:B,2,FALSE)</f>
        <v>Rest of Europe</v>
      </c>
      <c r="V96" t="s">
        <v>10719</v>
      </c>
    </row>
    <row r="97" spans="1:22">
      <c r="A97">
        <v>657916</v>
      </c>
      <c r="B97" s="20">
        <v>2000</v>
      </c>
      <c r="C97" s="22">
        <v>2000</v>
      </c>
      <c r="D97" t="s">
        <v>88</v>
      </c>
      <c r="E97" t="s">
        <v>51</v>
      </c>
      <c r="F97" t="s">
        <v>5901</v>
      </c>
      <c r="G97" t="s">
        <v>2827</v>
      </c>
      <c r="H97" t="s">
        <v>2828</v>
      </c>
      <c r="I97" t="s">
        <v>5902</v>
      </c>
      <c r="J97" t="s">
        <v>133</v>
      </c>
      <c r="K97">
        <v>1690</v>
      </c>
      <c r="L97" s="4">
        <v>41655.362569444442</v>
      </c>
      <c r="M97" s="4">
        <v>41626.333333333336</v>
      </c>
      <c r="N97" s="4">
        <v>41662.546238425923</v>
      </c>
      <c r="O97">
        <v>27</v>
      </c>
      <c r="P97">
        <v>61</v>
      </c>
      <c r="Q97" t="s">
        <v>26</v>
      </c>
      <c r="R97" t="s">
        <v>43</v>
      </c>
      <c r="S97" s="3">
        <v>41655</v>
      </c>
      <c r="T97" t="str">
        <f>IF(kiva_loans__muestra[[#This Row],[loan_amount]]&gt;5000,"Alto","Bajo")</f>
        <v>Bajo</v>
      </c>
      <c r="U97" s="26" t="str">
        <f>VLOOKUP(kiva_loans__muestra[[#This Row],[country]],Pais!A:B,2,FALSE)</f>
        <v>Rest of Europe</v>
      </c>
      <c r="V97" t="s">
        <v>10719</v>
      </c>
    </row>
    <row r="98" spans="1:22">
      <c r="A98">
        <v>657920</v>
      </c>
      <c r="B98" s="20">
        <v>550</v>
      </c>
      <c r="C98" s="22">
        <v>1500</v>
      </c>
      <c r="D98" t="s">
        <v>51</v>
      </c>
      <c r="E98" t="s">
        <v>51</v>
      </c>
      <c r="F98" t="s">
        <v>5848</v>
      </c>
      <c r="G98" t="s">
        <v>2827</v>
      </c>
      <c r="H98" t="s">
        <v>2828</v>
      </c>
      <c r="I98" t="s">
        <v>5849</v>
      </c>
      <c r="J98" t="s">
        <v>133</v>
      </c>
      <c r="K98">
        <v>1690</v>
      </c>
      <c r="L98" s="4">
        <v>41655.368414351855</v>
      </c>
      <c r="M98" s="4">
        <v>41627.333333333336</v>
      </c>
      <c r="N98" s="4"/>
      <c r="O98">
        <v>27</v>
      </c>
      <c r="P98">
        <v>10</v>
      </c>
      <c r="Q98" t="s">
        <v>26</v>
      </c>
      <c r="R98" t="s">
        <v>43</v>
      </c>
      <c r="S98" s="3">
        <v>41655</v>
      </c>
      <c r="T98" t="str">
        <f>IF(kiva_loans__muestra[[#This Row],[loan_amount]]&gt;5000,"Alto","Bajo")</f>
        <v>Bajo</v>
      </c>
      <c r="U98" s="26" t="str">
        <f>VLOOKUP(kiva_loans__muestra[[#This Row],[country]],Pais!A:B,2,FALSE)</f>
        <v>Rest of Europe</v>
      </c>
      <c r="V98" t="s">
        <v>10719</v>
      </c>
    </row>
    <row r="99" spans="1:22">
      <c r="A99">
        <v>657946</v>
      </c>
      <c r="B99" s="20">
        <v>1500</v>
      </c>
      <c r="C99" s="22">
        <v>1500</v>
      </c>
      <c r="D99" t="s">
        <v>759</v>
      </c>
      <c r="E99" t="s">
        <v>51</v>
      </c>
      <c r="F99" t="s">
        <v>5821</v>
      </c>
      <c r="G99" t="s">
        <v>2827</v>
      </c>
      <c r="H99" t="s">
        <v>2828</v>
      </c>
      <c r="I99" t="s">
        <v>5822</v>
      </c>
      <c r="J99" t="s">
        <v>133</v>
      </c>
      <c r="K99">
        <v>1690</v>
      </c>
      <c r="L99" s="4">
        <v>41655.398854166669</v>
      </c>
      <c r="M99" s="4">
        <v>41627.333333333336</v>
      </c>
      <c r="N99" s="4">
        <v>41661.727650462963</v>
      </c>
      <c r="O99">
        <v>38</v>
      </c>
      <c r="P99">
        <v>55</v>
      </c>
      <c r="Q99" t="s">
        <v>134</v>
      </c>
      <c r="R99" t="s">
        <v>43</v>
      </c>
      <c r="S99" s="3">
        <v>41655</v>
      </c>
      <c r="T99" t="str">
        <f>IF(kiva_loans__muestra[[#This Row],[loan_amount]]&gt;5000,"Alto","Bajo")</f>
        <v>Bajo</v>
      </c>
      <c r="U99" s="26" t="str">
        <f>VLOOKUP(kiva_loans__muestra[[#This Row],[country]],Pais!A:B,2,FALSE)</f>
        <v>Rest of Europe</v>
      </c>
      <c r="V99" t="s">
        <v>10720</v>
      </c>
    </row>
    <row r="100" spans="1:22">
      <c r="A100">
        <v>657961</v>
      </c>
      <c r="B100" s="20">
        <v>3000</v>
      </c>
      <c r="C100" s="22">
        <v>3000</v>
      </c>
      <c r="D100" t="s">
        <v>759</v>
      </c>
      <c r="E100" t="s">
        <v>51</v>
      </c>
      <c r="F100" t="s">
        <v>5882</v>
      </c>
      <c r="G100" t="s">
        <v>2827</v>
      </c>
      <c r="H100" t="s">
        <v>2828</v>
      </c>
      <c r="I100" t="s">
        <v>5675</v>
      </c>
      <c r="J100" t="s">
        <v>133</v>
      </c>
      <c r="K100">
        <v>1690</v>
      </c>
      <c r="L100" s="4">
        <v>41655.411689814813</v>
      </c>
      <c r="M100" s="4">
        <v>41625.333333333336</v>
      </c>
      <c r="N100" s="4">
        <v>41683.853703703702</v>
      </c>
      <c r="O100">
        <v>26</v>
      </c>
      <c r="P100">
        <v>103</v>
      </c>
      <c r="Q100" t="s">
        <v>26</v>
      </c>
      <c r="R100" t="s">
        <v>43</v>
      </c>
      <c r="S100" s="3">
        <v>41655</v>
      </c>
      <c r="T100" t="str">
        <f>IF(kiva_loans__muestra[[#This Row],[loan_amount]]&gt;5000,"Alto","Bajo")</f>
        <v>Bajo</v>
      </c>
      <c r="U100" s="26" t="str">
        <f>VLOOKUP(kiva_loans__muestra[[#This Row],[country]],Pais!A:B,2,FALSE)</f>
        <v>Rest of Europe</v>
      </c>
      <c r="V100" t="s">
        <v>10719</v>
      </c>
    </row>
    <row r="101" spans="1:22">
      <c r="A101">
        <v>657981</v>
      </c>
      <c r="B101" s="20">
        <v>900</v>
      </c>
      <c r="C101" s="22">
        <v>3000</v>
      </c>
      <c r="D101" t="s">
        <v>759</v>
      </c>
      <c r="E101" t="s">
        <v>51</v>
      </c>
      <c r="F101" t="s">
        <v>5356</v>
      </c>
      <c r="G101" t="s">
        <v>2827</v>
      </c>
      <c r="H101" t="s">
        <v>2828</v>
      </c>
      <c r="I101" t="s">
        <v>5357</v>
      </c>
      <c r="J101" t="s">
        <v>133</v>
      </c>
      <c r="K101">
        <v>1690</v>
      </c>
      <c r="L101" s="4">
        <v>41655.432141203702</v>
      </c>
      <c r="M101" s="4">
        <v>41627.333333333336</v>
      </c>
      <c r="N101" s="4"/>
      <c r="O101">
        <v>26</v>
      </c>
      <c r="P101">
        <v>13</v>
      </c>
      <c r="Q101" t="s">
        <v>134</v>
      </c>
      <c r="R101" t="s">
        <v>43</v>
      </c>
      <c r="S101" s="3">
        <v>41655</v>
      </c>
      <c r="T101" t="str">
        <f>IF(kiva_loans__muestra[[#This Row],[loan_amount]]&gt;5000,"Alto","Bajo")</f>
        <v>Bajo</v>
      </c>
      <c r="U101" s="26" t="str">
        <f>VLOOKUP(kiva_loans__muestra[[#This Row],[country]],Pais!A:B,2,FALSE)</f>
        <v>Rest of Europe</v>
      </c>
      <c r="V101" t="s">
        <v>10720</v>
      </c>
    </row>
    <row r="102" spans="1:22">
      <c r="A102">
        <v>657995</v>
      </c>
      <c r="B102" s="20">
        <v>3000</v>
      </c>
      <c r="C102" s="22">
        <v>3000</v>
      </c>
      <c r="D102" t="s">
        <v>51</v>
      </c>
      <c r="E102" t="s">
        <v>51</v>
      </c>
      <c r="F102" t="s">
        <v>5436</v>
      </c>
      <c r="G102" t="s">
        <v>2827</v>
      </c>
      <c r="H102" t="s">
        <v>2828</v>
      </c>
      <c r="I102" t="s">
        <v>3095</v>
      </c>
      <c r="J102" t="s">
        <v>133</v>
      </c>
      <c r="K102">
        <v>1690</v>
      </c>
      <c r="L102" s="4">
        <v>41655.462407407409</v>
      </c>
      <c r="M102" s="4">
        <v>41627.333333333336</v>
      </c>
      <c r="N102" s="4">
        <v>41657.773819444446</v>
      </c>
      <c r="O102">
        <v>26</v>
      </c>
      <c r="P102">
        <v>112</v>
      </c>
      <c r="Q102" t="s">
        <v>134</v>
      </c>
      <c r="R102" t="s">
        <v>43</v>
      </c>
      <c r="S102" s="3">
        <v>41655</v>
      </c>
      <c r="T102" t="str">
        <f>IF(kiva_loans__muestra[[#This Row],[loan_amount]]&gt;5000,"Alto","Bajo")</f>
        <v>Bajo</v>
      </c>
      <c r="U102" s="26" t="str">
        <f>VLOOKUP(kiva_loans__muestra[[#This Row],[country]],Pais!A:B,2,FALSE)</f>
        <v>Rest of Europe</v>
      </c>
      <c r="V102" t="s">
        <v>10720</v>
      </c>
    </row>
    <row r="103" spans="1:22">
      <c r="A103">
        <v>658003</v>
      </c>
      <c r="B103" s="20">
        <v>3000</v>
      </c>
      <c r="C103" s="22">
        <v>3000</v>
      </c>
      <c r="D103" t="s">
        <v>51</v>
      </c>
      <c r="E103" t="s">
        <v>51</v>
      </c>
      <c r="F103" t="s">
        <v>5924</v>
      </c>
      <c r="G103" t="s">
        <v>2827</v>
      </c>
      <c r="H103" t="s">
        <v>2828</v>
      </c>
      <c r="I103" t="s">
        <v>5925</v>
      </c>
      <c r="J103" t="s">
        <v>133</v>
      </c>
      <c r="K103">
        <v>1690</v>
      </c>
      <c r="L103" s="4">
        <v>41655.475763888891</v>
      </c>
      <c r="M103" s="4">
        <v>41631.333333333336</v>
      </c>
      <c r="N103" s="4">
        <v>41659.499976851854</v>
      </c>
      <c r="O103">
        <v>26</v>
      </c>
      <c r="P103">
        <v>113</v>
      </c>
      <c r="Q103" t="s">
        <v>26</v>
      </c>
      <c r="R103" t="s">
        <v>43</v>
      </c>
      <c r="S103" s="3">
        <v>41655</v>
      </c>
      <c r="T103" t="str">
        <f>IF(kiva_loans__muestra[[#This Row],[loan_amount]]&gt;5000,"Alto","Bajo")</f>
        <v>Bajo</v>
      </c>
      <c r="U103" s="26" t="str">
        <f>VLOOKUP(kiva_loans__muestra[[#This Row],[country]],Pais!A:B,2,FALSE)</f>
        <v>Rest of Europe</v>
      </c>
      <c r="V103" t="s">
        <v>10719</v>
      </c>
    </row>
    <row r="104" spans="1:22">
      <c r="A104">
        <v>658024</v>
      </c>
      <c r="B104" s="20">
        <v>2000</v>
      </c>
      <c r="C104" s="22">
        <v>2000</v>
      </c>
      <c r="D104" t="s">
        <v>759</v>
      </c>
      <c r="E104" t="s">
        <v>51</v>
      </c>
      <c r="F104" t="s">
        <v>5908</v>
      </c>
      <c r="G104" t="s">
        <v>2827</v>
      </c>
      <c r="H104" t="s">
        <v>2828</v>
      </c>
      <c r="I104" t="s">
        <v>5909</v>
      </c>
      <c r="J104" t="s">
        <v>133</v>
      </c>
      <c r="K104">
        <v>1690</v>
      </c>
      <c r="L104" s="4">
        <v>41655.502569444441</v>
      </c>
      <c r="M104" s="4">
        <v>41628.333333333336</v>
      </c>
      <c r="N104" s="4">
        <v>41682.887337962966</v>
      </c>
      <c r="O104">
        <v>27</v>
      </c>
      <c r="P104">
        <v>74</v>
      </c>
      <c r="Q104" t="s">
        <v>26</v>
      </c>
      <c r="R104" t="s">
        <v>43</v>
      </c>
      <c r="S104" s="3">
        <v>41655</v>
      </c>
      <c r="T104" t="str">
        <f>IF(kiva_loans__muestra[[#This Row],[loan_amount]]&gt;5000,"Alto","Bajo")</f>
        <v>Bajo</v>
      </c>
      <c r="U104" s="26" t="str">
        <f>VLOOKUP(kiva_loans__muestra[[#This Row],[country]],Pais!A:B,2,FALSE)</f>
        <v>Rest of Europe</v>
      </c>
      <c r="V104" t="s">
        <v>10719</v>
      </c>
    </row>
    <row r="105" spans="1:22">
      <c r="A105">
        <v>658031</v>
      </c>
      <c r="B105" s="20">
        <v>625</v>
      </c>
      <c r="C105" s="22">
        <v>3000</v>
      </c>
      <c r="D105" t="s">
        <v>118</v>
      </c>
      <c r="E105" t="s">
        <v>65</v>
      </c>
      <c r="F105" t="s">
        <v>5630</v>
      </c>
      <c r="G105" t="s">
        <v>2827</v>
      </c>
      <c r="H105" t="s">
        <v>2828</v>
      </c>
      <c r="I105" t="s">
        <v>3068</v>
      </c>
      <c r="J105" t="s">
        <v>133</v>
      </c>
      <c r="K105">
        <v>1690</v>
      </c>
      <c r="L105" s="4">
        <v>41655.513437499998</v>
      </c>
      <c r="M105" s="4">
        <v>41631.333333333336</v>
      </c>
      <c r="N105" s="4"/>
      <c r="O105">
        <v>15</v>
      </c>
      <c r="P105">
        <v>16</v>
      </c>
      <c r="Q105" t="s">
        <v>26</v>
      </c>
      <c r="R105" t="s">
        <v>43</v>
      </c>
      <c r="S105" s="3">
        <v>41655</v>
      </c>
      <c r="T105" t="str">
        <f>IF(kiva_loans__muestra[[#This Row],[loan_amount]]&gt;5000,"Alto","Bajo")</f>
        <v>Bajo</v>
      </c>
      <c r="U105" s="26" t="str">
        <f>VLOOKUP(kiva_loans__muestra[[#This Row],[country]],Pais!A:B,2,FALSE)</f>
        <v>Rest of Europe</v>
      </c>
      <c r="V105" t="s">
        <v>10719</v>
      </c>
    </row>
    <row r="106" spans="1:22">
      <c r="A106">
        <v>658046</v>
      </c>
      <c r="B106" s="20">
        <v>1000</v>
      </c>
      <c r="C106" s="22">
        <v>1000</v>
      </c>
      <c r="D106" t="s">
        <v>759</v>
      </c>
      <c r="E106" t="s">
        <v>51</v>
      </c>
      <c r="F106" t="s">
        <v>3654</v>
      </c>
      <c r="G106" t="s">
        <v>2827</v>
      </c>
      <c r="H106" t="s">
        <v>2828</v>
      </c>
      <c r="I106" t="s">
        <v>5391</v>
      </c>
      <c r="J106" t="s">
        <v>133</v>
      </c>
      <c r="K106">
        <v>1690</v>
      </c>
      <c r="L106" s="4">
        <v>41655.533877314818</v>
      </c>
      <c r="M106" s="4">
        <v>41632.333333333336</v>
      </c>
      <c r="N106" s="4">
        <v>41686.019918981481</v>
      </c>
      <c r="O106">
        <v>27</v>
      </c>
      <c r="P106">
        <v>22</v>
      </c>
      <c r="Q106" t="s">
        <v>26</v>
      </c>
      <c r="R106" t="s">
        <v>43</v>
      </c>
      <c r="S106" s="3">
        <v>41655</v>
      </c>
      <c r="T106" t="str">
        <f>IF(kiva_loans__muestra[[#This Row],[loan_amount]]&gt;5000,"Alto","Bajo")</f>
        <v>Bajo</v>
      </c>
      <c r="U106" s="26" t="str">
        <f>VLOOKUP(kiva_loans__muestra[[#This Row],[country]],Pais!A:B,2,FALSE)</f>
        <v>Rest of Europe</v>
      </c>
      <c r="V106" t="s">
        <v>10719</v>
      </c>
    </row>
    <row r="107" spans="1:22">
      <c r="A107">
        <v>658061</v>
      </c>
      <c r="B107" s="20">
        <v>3000</v>
      </c>
      <c r="C107" s="22">
        <v>3000</v>
      </c>
      <c r="D107" t="s">
        <v>51</v>
      </c>
      <c r="E107" t="s">
        <v>51</v>
      </c>
      <c r="F107" t="s">
        <v>5674</v>
      </c>
      <c r="G107" t="s">
        <v>2827</v>
      </c>
      <c r="H107" t="s">
        <v>2828</v>
      </c>
      <c r="I107" t="s">
        <v>5675</v>
      </c>
      <c r="J107" t="s">
        <v>133</v>
      </c>
      <c r="K107">
        <v>1690</v>
      </c>
      <c r="L107" s="4">
        <v>41655.560613425929</v>
      </c>
      <c r="M107" s="4">
        <v>41631.333333333336</v>
      </c>
      <c r="N107" s="4">
        <v>41685.104432870372</v>
      </c>
      <c r="O107">
        <v>26</v>
      </c>
      <c r="P107">
        <v>105</v>
      </c>
      <c r="Q107" t="s">
        <v>26</v>
      </c>
      <c r="R107" t="s">
        <v>43</v>
      </c>
      <c r="S107" s="3">
        <v>41655</v>
      </c>
      <c r="T107" t="str">
        <f>IF(kiva_loans__muestra[[#This Row],[loan_amount]]&gt;5000,"Alto","Bajo")</f>
        <v>Bajo</v>
      </c>
      <c r="U107" s="26" t="str">
        <f>VLOOKUP(kiva_loans__muestra[[#This Row],[country]],Pais!A:B,2,FALSE)</f>
        <v>Rest of Europe</v>
      </c>
      <c r="V107" t="s">
        <v>10719</v>
      </c>
    </row>
    <row r="108" spans="1:22">
      <c r="A108">
        <v>658066</v>
      </c>
      <c r="B108" s="20">
        <v>1000</v>
      </c>
      <c r="C108" s="22">
        <v>1000</v>
      </c>
      <c r="D108" t="s">
        <v>51</v>
      </c>
      <c r="E108" t="s">
        <v>51</v>
      </c>
      <c r="F108" t="s">
        <v>5893</v>
      </c>
      <c r="G108" t="s">
        <v>2827</v>
      </c>
      <c r="H108" t="s">
        <v>2828</v>
      </c>
      <c r="I108" t="s">
        <v>5894</v>
      </c>
      <c r="J108" t="s">
        <v>133</v>
      </c>
      <c r="K108">
        <v>1690</v>
      </c>
      <c r="L108" s="4">
        <v>41655.57472222222</v>
      </c>
      <c r="M108" s="4">
        <v>41632.333333333336</v>
      </c>
      <c r="N108" s="4">
        <v>41659.999652777777</v>
      </c>
      <c r="O108">
        <v>38</v>
      </c>
      <c r="P108">
        <v>36</v>
      </c>
      <c r="Q108" t="s">
        <v>26</v>
      </c>
      <c r="R108" t="s">
        <v>43</v>
      </c>
      <c r="S108" s="3">
        <v>41655</v>
      </c>
      <c r="T108" t="str">
        <f>IF(kiva_loans__muestra[[#This Row],[loan_amount]]&gt;5000,"Alto","Bajo")</f>
        <v>Bajo</v>
      </c>
      <c r="U108" s="26" t="str">
        <f>VLOOKUP(kiva_loans__muestra[[#This Row],[country]],Pais!A:B,2,FALSE)</f>
        <v>Rest of Europe</v>
      </c>
      <c r="V108" t="s">
        <v>10719</v>
      </c>
    </row>
    <row r="109" spans="1:22">
      <c r="A109">
        <v>658072</v>
      </c>
      <c r="B109" s="20">
        <v>750</v>
      </c>
      <c r="C109" s="22">
        <v>750</v>
      </c>
      <c r="D109" t="s">
        <v>318</v>
      </c>
      <c r="E109" t="s">
        <v>116</v>
      </c>
      <c r="F109" t="s">
        <v>4326</v>
      </c>
      <c r="G109" t="s">
        <v>2827</v>
      </c>
      <c r="H109" t="s">
        <v>2828</v>
      </c>
      <c r="I109" t="s">
        <v>5551</v>
      </c>
      <c r="J109" t="s">
        <v>2830</v>
      </c>
      <c r="K109">
        <v>1690</v>
      </c>
      <c r="L109" s="4">
        <v>41655.581469907411</v>
      </c>
      <c r="M109" s="4">
        <v>41634.333333333336</v>
      </c>
      <c r="N109" s="4">
        <v>41657.660474537035</v>
      </c>
      <c r="O109">
        <v>14</v>
      </c>
      <c r="P109">
        <v>29</v>
      </c>
      <c r="Q109" t="s">
        <v>134</v>
      </c>
      <c r="R109" t="s">
        <v>43</v>
      </c>
      <c r="S109" s="3">
        <v>41655</v>
      </c>
      <c r="T109" t="str">
        <f>IF(kiva_loans__muestra[[#This Row],[loan_amount]]&gt;5000,"Alto","Bajo")</f>
        <v>Bajo</v>
      </c>
      <c r="U109" s="26" t="str">
        <f>VLOOKUP(kiva_loans__muestra[[#This Row],[country]],Pais!A:B,2,FALSE)</f>
        <v>Rest of Europe</v>
      </c>
      <c r="V109" t="s">
        <v>10720</v>
      </c>
    </row>
    <row r="110" spans="1:22">
      <c r="A110">
        <v>658077</v>
      </c>
      <c r="B110" s="20">
        <v>3000</v>
      </c>
      <c r="C110" s="22">
        <v>3000</v>
      </c>
      <c r="D110" t="s">
        <v>51</v>
      </c>
      <c r="E110" t="s">
        <v>51</v>
      </c>
      <c r="F110" t="s">
        <v>5792</v>
      </c>
      <c r="G110" t="s">
        <v>2827</v>
      </c>
      <c r="H110" t="s">
        <v>2828</v>
      </c>
      <c r="I110" t="s">
        <v>3095</v>
      </c>
      <c r="J110" t="s">
        <v>133</v>
      </c>
      <c r="K110">
        <v>1690</v>
      </c>
      <c r="L110" s="4">
        <v>41655.59238425926</v>
      </c>
      <c r="M110" s="4">
        <v>41632.333333333336</v>
      </c>
      <c r="N110" s="4">
        <v>41663.162743055553</v>
      </c>
      <c r="O110">
        <v>26</v>
      </c>
      <c r="P110">
        <v>68</v>
      </c>
      <c r="Q110" t="s">
        <v>26</v>
      </c>
      <c r="R110" t="s">
        <v>43</v>
      </c>
      <c r="S110" s="3">
        <v>41655</v>
      </c>
      <c r="T110" t="str">
        <f>IF(kiva_loans__muestra[[#This Row],[loan_amount]]&gt;5000,"Alto","Bajo")</f>
        <v>Bajo</v>
      </c>
      <c r="U110" s="26" t="str">
        <f>VLOOKUP(kiva_loans__muestra[[#This Row],[country]],Pais!A:B,2,FALSE)</f>
        <v>Rest of Europe</v>
      </c>
      <c r="V110" t="s">
        <v>10719</v>
      </c>
    </row>
    <row r="111" spans="1:22">
      <c r="A111">
        <v>658086</v>
      </c>
      <c r="B111" s="20">
        <v>775</v>
      </c>
      <c r="C111" s="22">
        <v>3000</v>
      </c>
      <c r="D111" t="s">
        <v>759</v>
      </c>
      <c r="E111" t="s">
        <v>51</v>
      </c>
      <c r="F111" t="s">
        <v>5394</v>
      </c>
      <c r="G111" t="s">
        <v>2827</v>
      </c>
      <c r="H111" t="s">
        <v>2828</v>
      </c>
      <c r="I111" t="s">
        <v>5395</v>
      </c>
      <c r="J111" t="s">
        <v>133</v>
      </c>
      <c r="K111">
        <v>1690</v>
      </c>
      <c r="L111" s="4">
        <v>41655.606956018521</v>
      </c>
      <c r="M111" s="4">
        <v>41635.333333333336</v>
      </c>
      <c r="N111" s="4"/>
      <c r="O111">
        <v>27</v>
      </c>
      <c r="P111">
        <v>14</v>
      </c>
      <c r="Q111" t="s">
        <v>26</v>
      </c>
      <c r="R111" t="s">
        <v>43</v>
      </c>
      <c r="S111" s="3">
        <v>41655</v>
      </c>
      <c r="T111" t="str">
        <f>IF(kiva_loans__muestra[[#This Row],[loan_amount]]&gt;5000,"Alto","Bajo")</f>
        <v>Bajo</v>
      </c>
      <c r="U111" s="26" t="str">
        <f>VLOOKUP(kiva_loans__muestra[[#This Row],[country]],Pais!A:B,2,FALSE)</f>
        <v>Rest of Europe</v>
      </c>
      <c r="V111" t="s">
        <v>10719</v>
      </c>
    </row>
    <row r="112" spans="1:22">
      <c r="A112">
        <v>658094</v>
      </c>
      <c r="B112" s="20">
        <v>1000</v>
      </c>
      <c r="C112" s="22">
        <v>1000</v>
      </c>
      <c r="D112" t="s">
        <v>51</v>
      </c>
      <c r="E112" t="s">
        <v>51</v>
      </c>
      <c r="F112" t="s">
        <v>5376</v>
      </c>
      <c r="G112" t="s">
        <v>2827</v>
      </c>
      <c r="H112" t="s">
        <v>2828</v>
      </c>
      <c r="I112" t="s">
        <v>5377</v>
      </c>
      <c r="J112" t="s">
        <v>133</v>
      </c>
      <c r="K112">
        <v>1690</v>
      </c>
      <c r="L112" s="4">
        <v>41655.617627314816</v>
      </c>
      <c r="M112" s="4">
        <v>41635.333333333336</v>
      </c>
      <c r="N112" s="4">
        <v>41666.732893518521</v>
      </c>
      <c r="O112">
        <v>27</v>
      </c>
      <c r="P112">
        <v>27</v>
      </c>
      <c r="Q112" t="s">
        <v>26</v>
      </c>
      <c r="R112" t="s">
        <v>43</v>
      </c>
      <c r="S112" s="3">
        <v>41655</v>
      </c>
      <c r="T112" t="str">
        <f>IF(kiva_loans__muestra[[#This Row],[loan_amount]]&gt;5000,"Alto","Bajo")</f>
        <v>Bajo</v>
      </c>
      <c r="U112" s="26" t="str">
        <f>VLOOKUP(kiva_loans__muestra[[#This Row],[country]],Pais!A:B,2,FALSE)</f>
        <v>Rest of Europe</v>
      </c>
      <c r="V112" t="s">
        <v>10719</v>
      </c>
    </row>
    <row r="113" spans="1:22">
      <c r="A113">
        <v>658099</v>
      </c>
      <c r="B113" s="20">
        <v>825</v>
      </c>
      <c r="C113" s="22">
        <v>2000</v>
      </c>
      <c r="D113" t="s">
        <v>759</v>
      </c>
      <c r="E113" t="s">
        <v>51</v>
      </c>
      <c r="F113" t="s">
        <v>5355</v>
      </c>
      <c r="G113" t="s">
        <v>2827</v>
      </c>
      <c r="H113" t="s">
        <v>2828</v>
      </c>
      <c r="I113" t="s">
        <v>3068</v>
      </c>
      <c r="J113" t="s">
        <v>133</v>
      </c>
      <c r="K113">
        <v>1690</v>
      </c>
      <c r="L113" s="4">
        <v>41655.62537037037</v>
      </c>
      <c r="M113" s="4">
        <v>41649.333333333336</v>
      </c>
      <c r="N113" s="4"/>
      <c r="O113">
        <v>26</v>
      </c>
      <c r="P113">
        <v>9</v>
      </c>
      <c r="Q113" t="s">
        <v>26</v>
      </c>
      <c r="R113" t="s">
        <v>43</v>
      </c>
      <c r="S113" s="3">
        <v>41655</v>
      </c>
      <c r="T113" t="str">
        <f>IF(kiva_loans__muestra[[#This Row],[loan_amount]]&gt;5000,"Alto","Bajo")</f>
        <v>Bajo</v>
      </c>
      <c r="U113" s="26" t="str">
        <f>VLOOKUP(kiva_loans__muestra[[#This Row],[country]],Pais!A:B,2,FALSE)</f>
        <v>Rest of Europe</v>
      </c>
      <c r="V113" t="s">
        <v>10719</v>
      </c>
    </row>
    <row r="114" spans="1:22">
      <c r="A114">
        <v>658439</v>
      </c>
      <c r="B114" s="20">
        <v>1050</v>
      </c>
      <c r="C114" s="22">
        <v>1500</v>
      </c>
      <c r="D114" t="s">
        <v>271</v>
      </c>
      <c r="E114" t="s">
        <v>51</v>
      </c>
      <c r="F114" t="s">
        <v>5953</v>
      </c>
      <c r="G114" t="s">
        <v>2827</v>
      </c>
      <c r="H114" t="s">
        <v>2828</v>
      </c>
      <c r="I114" t="s">
        <v>5954</v>
      </c>
      <c r="J114" t="s">
        <v>133</v>
      </c>
      <c r="K114">
        <v>1690</v>
      </c>
      <c r="L114" s="4">
        <v>41656.297326388885</v>
      </c>
      <c r="M114" s="4">
        <v>41633.333333333336</v>
      </c>
      <c r="N114" s="4"/>
      <c r="O114">
        <v>38</v>
      </c>
      <c r="P114">
        <v>33</v>
      </c>
      <c r="Q114" t="s">
        <v>134</v>
      </c>
      <c r="R114" t="s">
        <v>43</v>
      </c>
      <c r="S114" s="3">
        <v>41656</v>
      </c>
      <c r="T114" t="str">
        <f>IF(kiva_loans__muestra[[#This Row],[loan_amount]]&gt;5000,"Alto","Bajo")</f>
        <v>Bajo</v>
      </c>
      <c r="U114" s="26" t="str">
        <f>VLOOKUP(kiva_loans__muestra[[#This Row],[country]],Pais!A:B,2,FALSE)</f>
        <v>Rest of Europe</v>
      </c>
      <c r="V114" t="s">
        <v>10720</v>
      </c>
    </row>
    <row r="115" spans="1:22">
      <c r="A115">
        <v>658447</v>
      </c>
      <c r="B115" s="20">
        <v>1300</v>
      </c>
      <c r="C115" s="22">
        <v>1500</v>
      </c>
      <c r="D115" t="s">
        <v>759</v>
      </c>
      <c r="E115" t="s">
        <v>51</v>
      </c>
      <c r="F115" t="s">
        <v>6265</v>
      </c>
      <c r="G115" t="s">
        <v>2827</v>
      </c>
      <c r="H115" t="s">
        <v>2828</v>
      </c>
      <c r="I115" t="s">
        <v>6266</v>
      </c>
      <c r="J115" t="s">
        <v>133</v>
      </c>
      <c r="K115">
        <v>1690</v>
      </c>
      <c r="L115" s="4">
        <v>41656.309189814812</v>
      </c>
      <c r="M115" s="4">
        <v>41634.333333333336</v>
      </c>
      <c r="N115" s="4"/>
      <c r="O115">
        <v>38</v>
      </c>
      <c r="P115">
        <v>45</v>
      </c>
      <c r="Q115" t="s">
        <v>26</v>
      </c>
      <c r="R115" t="s">
        <v>43</v>
      </c>
      <c r="S115" s="3">
        <v>41656</v>
      </c>
      <c r="T115" t="str">
        <f>IF(kiva_loans__muestra[[#This Row],[loan_amount]]&gt;5000,"Alto","Bajo")</f>
        <v>Bajo</v>
      </c>
      <c r="U115" s="26" t="str">
        <f>VLOOKUP(kiva_loans__muestra[[#This Row],[country]],Pais!A:B,2,FALSE)</f>
        <v>Rest of Europe</v>
      </c>
      <c r="V115" t="s">
        <v>10719</v>
      </c>
    </row>
    <row r="116" spans="1:22">
      <c r="A116">
        <v>658475</v>
      </c>
      <c r="B116" s="20">
        <v>1250</v>
      </c>
      <c r="C116" s="22">
        <v>1250</v>
      </c>
      <c r="D116" t="s">
        <v>759</v>
      </c>
      <c r="E116" t="s">
        <v>51</v>
      </c>
      <c r="F116" t="s">
        <v>6428</v>
      </c>
      <c r="G116" t="s">
        <v>2827</v>
      </c>
      <c r="H116" t="s">
        <v>2828</v>
      </c>
      <c r="I116" t="s">
        <v>4053</v>
      </c>
      <c r="J116" t="s">
        <v>133</v>
      </c>
      <c r="K116">
        <v>1690</v>
      </c>
      <c r="L116" s="4">
        <v>41656.348379629628</v>
      </c>
      <c r="M116" s="4">
        <v>41635.333333333336</v>
      </c>
      <c r="N116" s="4">
        <v>41686.639780092592</v>
      </c>
      <c r="O116">
        <v>38</v>
      </c>
      <c r="P116">
        <v>39</v>
      </c>
      <c r="Q116" t="s">
        <v>26</v>
      </c>
      <c r="R116" t="s">
        <v>43</v>
      </c>
      <c r="S116" s="3">
        <v>41656</v>
      </c>
      <c r="T116" t="str">
        <f>IF(kiva_loans__muestra[[#This Row],[loan_amount]]&gt;5000,"Alto","Bajo")</f>
        <v>Bajo</v>
      </c>
      <c r="U116" s="26" t="str">
        <f>VLOOKUP(kiva_loans__muestra[[#This Row],[country]],Pais!A:B,2,FALSE)</f>
        <v>Rest of Europe</v>
      </c>
      <c r="V116" t="s">
        <v>10719</v>
      </c>
    </row>
    <row r="117" spans="1:22">
      <c r="A117">
        <v>658499</v>
      </c>
      <c r="B117" s="20">
        <v>1525</v>
      </c>
      <c r="C117" s="22">
        <v>3000</v>
      </c>
      <c r="D117" t="s">
        <v>759</v>
      </c>
      <c r="E117" t="s">
        <v>51</v>
      </c>
      <c r="F117" t="s">
        <v>6456</v>
      </c>
      <c r="G117" t="s">
        <v>2827</v>
      </c>
      <c r="H117" t="s">
        <v>2828</v>
      </c>
      <c r="I117" t="s">
        <v>6457</v>
      </c>
      <c r="J117" t="s">
        <v>133</v>
      </c>
      <c r="K117">
        <v>1690</v>
      </c>
      <c r="L117" s="4">
        <v>41656.373518518521</v>
      </c>
      <c r="M117" s="4">
        <v>41635.333333333336</v>
      </c>
      <c r="N117" s="4"/>
      <c r="O117">
        <v>26</v>
      </c>
      <c r="P117">
        <v>28</v>
      </c>
      <c r="Q117" t="s">
        <v>26</v>
      </c>
      <c r="R117" t="s">
        <v>43</v>
      </c>
      <c r="S117" s="3">
        <v>41656</v>
      </c>
      <c r="T117" t="str">
        <f>IF(kiva_loans__muestra[[#This Row],[loan_amount]]&gt;5000,"Alto","Bajo")</f>
        <v>Bajo</v>
      </c>
      <c r="U117" s="26" t="str">
        <f>VLOOKUP(kiva_loans__muestra[[#This Row],[country]],Pais!A:B,2,FALSE)</f>
        <v>Rest of Europe</v>
      </c>
      <c r="V117" t="s">
        <v>10719</v>
      </c>
    </row>
    <row r="118" spans="1:22">
      <c r="A118">
        <v>658567</v>
      </c>
      <c r="B118" s="20">
        <v>900</v>
      </c>
      <c r="C118" s="22">
        <v>2000</v>
      </c>
      <c r="D118" t="s">
        <v>70</v>
      </c>
      <c r="E118" t="s">
        <v>51</v>
      </c>
      <c r="F118" t="s">
        <v>6166</v>
      </c>
      <c r="G118" t="s">
        <v>2827</v>
      </c>
      <c r="H118" t="s">
        <v>2828</v>
      </c>
      <c r="I118" t="s">
        <v>6167</v>
      </c>
      <c r="J118" t="s">
        <v>133</v>
      </c>
      <c r="K118">
        <v>1690</v>
      </c>
      <c r="L118" s="4">
        <v>41656.467777777776</v>
      </c>
      <c r="M118" s="4">
        <v>41654.333333333336</v>
      </c>
      <c r="N118" s="4"/>
      <c r="O118">
        <v>26</v>
      </c>
      <c r="P118">
        <v>18</v>
      </c>
      <c r="Q118" t="s">
        <v>26</v>
      </c>
      <c r="R118" t="s">
        <v>43</v>
      </c>
      <c r="S118" s="3">
        <v>41656</v>
      </c>
      <c r="T118" t="str">
        <f>IF(kiva_loans__muestra[[#This Row],[loan_amount]]&gt;5000,"Alto","Bajo")</f>
        <v>Bajo</v>
      </c>
      <c r="U118" s="26" t="str">
        <f>VLOOKUP(kiva_loans__muestra[[#This Row],[country]],Pais!A:B,2,FALSE)</f>
        <v>Rest of Europe</v>
      </c>
      <c r="V118" t="s">
        <v>10719</v>
      </c>
    </row>
    <row r="119" spans="1:22">
      <c r="A119">
        <v>658578</v>
      </c>
      <c r="B119" s="20">
        <v>2000</v>
      </c>
      <c r="C119" s="22">
        <v>2000</v>
      </c>
      <c r="D119" t="s">
        <v>88</v>
      </c>
      <c r="E119" t="s">
        <v>51</v>
      </c>
      <c r="F119" t="s">
        <v>6262</v>
      </c>
      <c r="G119" t="s">
        <v>2827</v>
      </c>
      <c r="H119" t="s">
        <v>2828</v>
      </c>
      <c r="I119" t="s">
        <v>6263</v>
      </c>
      <c r="J119" t="s">
        <v>133</v>
      </c>
      <c r="K119">
        <v>1690</v>
      </c>
      <c r="L119" s="4">
        <v>41656.483634259261</v>
      </c>
      <c r="M119" s="4">
        <v>41633.333333333336</v>
      </c>
      <c r="N119" s="4">
        <v>41657.701724537037</v>
      </c>
      <c r="O119">
        <v>27</v>
      </c>
      <c r="P119">
        <v>74</v>
      </c>
      <c r="Q119" t="s">
        <v>26</v>
      </c>
      <c r="R119" t="s">
        <v>43</v>
      </c>
      <c r="S119" s="3">
        <v>41656</v>
      </c>
      <c r="T119" t="str">
        <f>IF(kiva_loans__muestra[[#This Row],[loan_amount]]&gt;5000,"Alto","Bajo")</f>
        <v>Bajo</v>
      </c>
      <c r="U119" s="26" t="str">
        <f>VLOOKUP(kiva_loans__muestra[[#This Row],[country]],Pais!A:B,2,FALSE)</f>
        <v>Rest of Europe</v>
      </c>
      <c r="V119" t="s">
        <v>10719</v>
      </c>
    </row>
    <row r="120" spans="1:22">
      <c r="A120">
        <v>658602</v>
      </c>
      <c r="B120" s="20">
        <v>750</v>
      </c>
      <c r="C120" s="22">
        <v>750</v>
      </c>
      <c r="D120" t="s">
        <v>318</v>
      </c>
      <c r="E120" t="s">
        <v>116</v>
      </c>
      <c r="F120" t="s">
        <v>5959</v>
      </c>
      <c r="G120" t="s">
        <v>2827</v>
      </c>
      <c r="H120" t="s">
        <v>2828</v>
      </c>
      <c r="I120" t="s">
        <v>2920</v>
      </c>
      <c r="J120" t="s">
        <v>2830</v>
      </c>
      <c r="K120">
        <v>1690</v>
      </c>
      <c r="L120" s="4">
        <v>41656.507673611108</v>
      </c>
      <c r="M120" s="4">
        <v>41633.333333333336</v>
      </c>
      <c r="N120" s="4">
        <v>41657.275949074072</v>
      </c>
      <c r="O120">
        <v>15</v>
      </c>
      <c r="P120">
        <v>28</v>
      </c>
      <c r="Q120" t="s">
        <v>26</v>
      </c>
      <c r="R120" t="s">
        <v>43</v>
      </c>
      <c r="S120" s="3">
        <v>41656</v>
      </c>
      <c r="T120" t="str">
        <f>IF(kiva_loans__muestra[[#This Row],[loan_amount]]&gt;5000,"Alto","Bajo")</f>
        <v>Bajo</v>
      </c>
      <c r="U120" s="26" t="str">
        <f>VLOOKUP(kiva_loans__muestra[[#This Row],[country]],Pais!A:B,2,FALSE)</f>
        <v>Rest of Europe</v>
      </c>
      <c r="V120" t="s">
        <v>10719</v>
      </c>
    </row>
    <row r="121" spans="1:22">
      <c r="A121">
        <v>658614</v>
      </c>
      <c r="B121" s="20">
        <v>1500</v>
      </c>
      <c r="C121" s="22">
        <v>1500</v>
      </c>
      <c r="D121" t="s">
        <v>51</v>
      </c>
      <c r="E121" t="s">
        <v>51</v>
      </c>
      <c r="F121" t="s">
        <v>4463</v>
      </c>
      <c r="G121" t="s">
        <v>2827</v>
      </c>
      <c r="H121" t="s">
        <v>2828</v>
      </c>
      <c r="I121" t="s">
        <v>6487</v>
      </c>
      <c r="J121" t="s">
        <v>133</v>
      </c>
      <c r="K121">
        <v>1690</v>
      </c>
      <c r="L121" s="4">
        <v>41656.529282407406</v>
      </c>
      <c r="M121" s="4">
        <v>41633.333333333336</v>
      </c>
      <c r="N121" s="4">
        <v>41683.194502314815</v>
      </c>
      <c r="O121">
        <v>39</v>
      </c>
      <c r="P121">
        <v>51</v>
      </c>
      <c r="Q121" t="s">
        <v>26</v>
      </c>
      <c r="R121" t="s">
        <v>43</v>
      </c>
      <c r="S121" s="3">
        <v>41656</v>
      </c>
      <c r="T121" t="str">
        <f>IF(kiva_loans__muestra[[#This Row],[loan_amount]]&gt;5000,"Alto","Bajo")</f>
        <v>Bajo</v>
      </c>
      <c r="U121" s="26" t="str">
        <f>VLOOKUP(kiva_loans__muestra[[#This Row],[country]],Pais!A:B,2,FALSE)</f>
        <v>Rest of Europe</v>
      </c>
      <c r="V121" t="s">
        <v>10719</v>
      </c>
    </row>
    <row r="122" spans="1:22">
      <c r="A122">
        <v>658619</v>
      </c>
      <c r="B122" s="20">
        <v>250</v>
      </c>
      <c r="C122" s="22">
        <v>250</v>
      </c>
      <c r="D122" t="s">
        <v>318</v>
      </c>
      <c r="E122" t="s">
        <v>116</v>
      </c>
      <c r="F122" t="s">
        <v>5731</v>
      </c>
      <c r="G122" t="s">
        <v>2827</v>
      </c>
      <c r="H122" t="s">
        <v>2828</v>
      </c>
      <c r="I122" t="s">
        <v>6365</v>
      </c>
      <c r="J122" t="s">
        <v>2830</v>
      </c>
      <c r="K122">
        <v>1690</v>
      </c>
      <c r="L122" s="4">
        <v>41656.535856481481</v>
      </c>
      <c r="M122" s="4">
        <v>41649.333333333336</v>
      </c>
      <c r="N122" s="4">
        <v>41657.249803240738</v>
      </c>
      <c r="O122">
        <v>14</v>
      </c>
      <c r="P122">
        <v>8</v>
      </c>
      <c r="Q122" t="s">
        <v>26</v>
      </c>
      <c r="R122" t="s">
        <v>43</v>
      </c>
      <c r="S122" s="3">
        <v>41656</v>
      </c>
      <c r="T122" t="str">
        <f>IF(kiva_loans__muestra[[#This Row],[loan_amount]]&gt;5000,"Alto","Bajo")</f>
        <v>Bajo</v>
      </c>
      <c r="U122" s="26" t="str">
        <f>VLOOKUP(kiva_loans__muestra[[#This Row],[country]],Pais!A:B,2,FALSE)</f>
        <v>Rest of Europe</v>
      </c>
      <c r="V122" t="s">
        <v>10719</v>
      </c>
    </row>
    <row r="123" spans="1:22">
      <c r="A123">
        <v>658632</v>
      </c>
      <c r="B123" s="20">
        <v>400</v>
      </c>
      <c r="C123" s="22">
        <v>1250</v>
      </c>
      <c r="D123" t="s">
        <v>707</v>
      </c>
      <c r="E123" t="s">
        <v>29</v>
      </c>
      <c r="F123" t="s">
        <v>6421</v>
      </c>
      <c r="G123" t="s">
        <v>2827</v>
      </c>
      <c r="H123" t="s">
        <v>2828</v>
      </c>
      <c r="I123" t="s">
        <v>6422</v>
      </c>
      <c r="J123" t="s">
        <v>2830</v>
      </c>
      <c r="K123">
        <v>1690</v>
      </c>
      <c r="L123" s="4">
        <v>41656.565138888887</v>
      </c>
      <c r="M123" s="4">
        <v>41626.333333333336</v>
      </c>
      <c r="N123" s="4"/>
      <c r="O123">
        <v>26</v>
      </c>
      <c r="P123">
        <v>12</v>
      </c>
      <c r="Q123" t="s">
        <v>26</v>
      </c>
      <c r="R123" t="s">
        <v>43</v>
      </c>
      <c r="S123" s="3">
        <v>41656</v>
      </c>
      <c r="T123" t="str">
        <f>IF(kiva_loans__muestra[[#This Row],[loan_amount]]&gt;5000,"Alto","Bajo")</f>
        <v>Bajo</v>
      </c>
      <c r="U123" s="26" t="str">
        <f>VLOOKUP(kiva_loans__muestra[[#This Row],[country]],Pais!A:B,2,FALSE)</f>
        <v>Rest of Europe</v>
      </c>
      <c r="V123" t="s">
        <v>10719</v>
      </c>
    </row>
    <row r="124" spans="1:22">
      <c r="A124">
        <v>658645</v>
      </c>
      <c r="B124" s="20">
        <v>1500</v>
      </c>
      <c r="C124" s="22">
        <v>1500</v>
      </c>
      <c r="D124" t="s">
        <v>110</v>
      </c>
      <c r="E124" t="s">
        <v>110</v>
      </c>
      <c r="F124" t="s">
        <v>6396</v>
      </c>
      <c r="G124" t="s">
        <v>2827</v>
      </c>
      <c r="H124" t="s">
        <v>2828</v>
      </c>
      <c r="I124" t="s">
        <v>6397</v>
      </c>
      <c r="J124" t="s">
        <v>2830</v>
      </c>
      <c r="K124">
        <v>1690</v>
      </c>
      <c r="L124" s="4">
        <v>41656.582812499997</v>
      </c>
      <c r="M124" s="4">
        <v>41627.333333333336</v>
      </c>
      <c r="N124" s="4">
        <v>41657.547569444447</v>
      </c>
      <c r="O124">
        <v>26</v>
      </c>
      <c r="P124">
        <v>33</v>
      </c>
      <c r="Q124" t="s">
        <v>134</v>
      </c>
      <c r="R124" t="s">
        <v>43</v>
      </c>
      <c r="S124" s="3">
        <v>41656</v>
      </c>
      <c r="T124" t="str">
        <f>IF(kiva_loans__muestra[[#This Row],[loan_amount]]&gt;5000,"Alto","Bajo")</f>
        <v>Bajo</v>
      </c>
      <c r="U124" s="26" t="str">
        <f>VLOOKUP(kiva_loans__muestra[[#This Row],[country]],Pais!A:B,2,FALSE)</f>
        <v>Rest of Europe</v>
      </c>
      <c r="V124" t="s">
        <v>10720</v>
      </c>
    </row>
    <row r="125" spans="1:22">
      <c r="A125">
        <v>659303</v>
      </c>
      <c r="B125" s="20">
        <v>800</v>
      </c>
      <c r="C125" s="22">
        <v>800</v>
      </c>
      <c r="D125" t="s">
        <v>51</v>
      </c>
      <c r="E125" t="s">
        <v>51</v>
      </c>
      <c r="F125" t="s">
        <v>7223</v>
      </c>
      <c r="G125" t="s">
        <v>2827</v>
      </c>
      <c r="H125" t="s">
        <v>2828</v>
      </c>
      <c r="I125" t="s">
        <v>6397</v>
      </c>
      <c r="J125" t="s">
        <v>133</v>
      </c>
      <c r="K125">
        <v>1690</v>
      </c>
      <c r="L125" s="4">
        <v>41659.351354166669</v>
      </c>
      <c r="M125" s="4">
        <v>41654.333333333336</v>
      </c>
      <c r="N125" s="4">
        <v>41660.195</v>
      </c>
      <c r="O125">
        <v>26</v>
      </c>
      <c r="P125">
        <v>30</v>
      </c>
      <c r="Q125" t="s">
        <v>26</v>
      </c>
      <c r="R125" t="s">
        <v>43</v>
      </c>
      <c r="S125" s="3">
        <v>41659</v>
      </c>
      <c r="T125" t="str">
        <f>IF(kiva_loans__muestra[[#This Row],[loan_amount]]&gt;5000,"Alto","Bajo")</f>
        <v>Bajo</v>
      </c>
      <c r="U125" s="26" t="str">
        <f>VLOOKUP(kiva_loans__muestra[[#This Row],[country]],Pais!A:B,2,FALSE)</f>
        <v>Rest of Europe</v>
      </c>
      <c r="V125" t="s">
        <v>10719</v>
      </c>
    </row>
    <row r="126" spans="1:22">
      <c r="A126">
        <v>659348</v>
      </c>
      <c r="B126" s="20">
        <v>3000</v>
      </c>
      <c r="C126" s="22">
        <v>3000</v>
      </c>
      <c r="D126" t="s">
        <v>759</v>
      </c>
      <c r="E126" t="s">
        <v>51</v>
      </c>
      <c r="F126" t="s">
        <v>6879</v>
      </c>
      <c r="G126" t="s">
        <v>2827</v>
      </c>
      <c r="H126" t="s">
        <v>2828</v>
      </c>
      <c r="I126" t="s">
        <v>6880</v>
      </c>
      <c r="J126" t="s">
        <v>133</v>
      </c>
      <c r="K126">
        <v>1690</v>
      </c>
      <c r="L126" s="4">
        <v>41659.416817129626</v>
      </c>
      <c r="M126" s="4">
        <v>41654.333333333336</v>
      </c>
      <c r="N126" s="4">
        <v>41680.836770833332</v>
      </c>
      <c r="O126">
        <v>26</v>
      </c>
      <c r="P126">
        <v>77</v>
      </c>
      <c r="Q126" t="s">
        <v>26</v>
      </c>
      <c r="R126" t="s">
        <v>43</v>
      </c>
      <c r="S126" s="3">
        <v>41659</v>
      </c>
      <c r="T126" t="str">
        <f>IF(kiva_loans__muestra[[#This Row],[loan_amount]]&gt;5000,"Alto","Bajo")</f>
        <v>Bajo</v>
      </c>
      <c r="U126" s="26" t="str">
        <f>VLOOKUP(kiva_loans__muestra[[#This Row],[country]],Pais!A:B,2,FALSE)</f>
        <v>Rest of Europe</v>
      </c>
      <c r="V126" t="s">
        <v>10719</v>
      </c>
    </row>
    <row r="127" spans="1:22">
      <c r="A127">
        <v>659356</v>
      </c>
      <c r="B127" s="20">
        <v>3000</v>
      </c>
      <c r="C127" s="22">
        <v>3000</v>
      </c>
      <c r="D127" t="s">
        <v>759</v>
      </c>
      <c r="E127" t="s">
        <v>51</v>
      </c>
      <c r="F127" t="s">
        <v>6953</v>
      </c>
      <c r="G127" t="s">
        <v>2827</v>
      </c>
      <c r="H127" t="s">
        <v>2828</v>
      </c>
      <c r="I127" t="s">
        <v>6954</v>
      </c>
      <c r="J127" t="s">
        <v>133</v>
      </c>
      <c r="K127">
        <v>1690</v>
      </c>
      <c r="L127" s="4">
        <v>41659.439004629632</v>
      </c>
      <c r="M127" s="4">
        <v>41656.333333333336</v>
      </c>
      <c r="N127" s="4">
        <v>41688.733356481483</v>
      </c>
      <c r="O127">
        <v>26</v>
      </c>
      <c r="P127">
        <v>102</v>
      </c>
      <c r="Q127" t="s">
        <v>134</v>
      </c>
      <c r="R127" t="s">
        <v>43</v>
      </c>
      <c r="S127" s="3">
        <v>41659</v>
      </c>
      <c r="T127" t="str">
        <f>IF(kiva_loans__muestra[[#This Row],[loan_amount]]&gt;5000,"Alto","Bajo")</f>
        <v>Bajo</v>
      </c>
      <c r="U127" s="26" t="str">
        <f>VLOOKUP(kiva_loans__muestra[[#This Row],[country]],Pais!A:B,2,FALSE)</f>
        <v>Rest of Europe</v>
      </c>
      <c r="V127" t="s">
        <v>10720</v>
      </c>
    </row>
    <row r="128" spans="1:22">
      <c r="A128">
        <v>659368</v>
      </c>
      <c r="B128" s="20">
        <v>1500</v>
      </c>
      <c r="C128" s="22">
        <v>1500</v>
      </c>
      <c r="D128" t="s">
        <v>548</v>
      </c>
      <c r="E128" t="s">
        <v>56</v>
      </c>
      <c r="F128" t="s">
        <v>7252</v>
      </c>
      <c r="G128" t="s">
        <v>2827</v>
      </c>
      <c r="H128" t="s">
        <v>2828</v>
      </c>
      <c r="I128" t="s">
        <v>2829</v>
      </c>
      <c r="J128" t="s">
        <v>133</v>
      </c>
      <c r="K128">
        <v>1690</v>
      </c>
      <c r="L128" s="4">
        <v>41659.455324074072</v>
      </c>
      <c r="M128" s="4">
        <v>41656.333333333336</v>
      </c>
      <c r="N128" s="4">
        <v>41661.650081018517</v>
      </c>
      <c r="O128">
        <v>26</v>
      </c>
      <c r="P128">
        <v>54</v>
      </c>
      <c r="Q128" t="s">
        <v>26</v>
      </c>
      <c r="R128" t="s">
        <v>43</v>
      </c>
      <c r="S128" s="3">
        <v>41659</v>
      </c>
      <c r="T128" t="str">
        <f>IF(kiva_loans__muestra[[#This Row],[loan_amount]]&gt;5000,"Alto","Bajo")</f>
        <v>Bajo</v>
      </c>
      <c r="U128" s="26" t="str">
        <f>VLOOKUP(kiva_loans__muestra[[#This Row],[country]],Pais!A:B,2,FALSE)</f>
        <v>Rest of Europe</v>
      </c>
      <c r="V128" t="s">
        <v>10719</v>
      </c>
    </row>
    <row r="129" spans="1:22">
      <c r="A129">
        <v>659388</v>
      </c>
      <c r="B129" s="20">
        <v>2175</v>
      </c>
      <c r="C129" s="22">
        <v>3000</v>
      </c>
      <c r="D129" t="s">
        <v>759</v>
      </c>
      <c r="E129" t="s">
        <v>51</v>
      </c>
      <c r="F129" t="s">
        <v>7144</v>
      </c>
      <c r="G129" t="s">
        <v>2827</v>
      </c>
      <c r="H129" t="s">
        <v>2828</v>
      </c>
      <c r="I129" t="s">
        <v>4053</v>
      </c>
      <c r="J129" t="s">
        <v>133</v>
      </c>
      <c r="K129">
        <v>1690</v>
      </c>
      <c r="L129" s="4">
        <v>41659.473958333336</v>
      </c>
      <c r="M129" s="4">
        <v>41654.333333333336</v>
      </c>
      <c r="N129" s="4"/>
      <c r="O129">
        <v>26</v>
      </c>
      <c r="P129">
        <v>43</v>
      </c>
      <c r="Q129" t="s">
        <v>26</v>
      </c>
      <c r="R129" t="s">
        <v>43</v>
      </c>
      <c r="S129" s="3">
        <v>41659</v>
      </c>
      <c r="T129" t="str">
        <f>IF(kiva_loans__muestra[[#This Row],[loan_amount]]&gt;5000,"Alto","Bajo")</f>
        <v>Bajo</v>
      </c>
      <c r="U129" s="26" t="str">
        <f>VLOOKUP(kiva_loans__muestra[[#This Row],[country]],Pais!A:B,2,FALSE)</f>
        <v>Rest of Europe</v>
      </c>
      <c r="V129" t="s">
        <v>10719</v>
      </c>
    </row>
    <row r="130" spans="1:22">
      <c r="A130">
        <v>659410</v>
      </c>
      <c r="B130" s="20">
        <v>625</v>
      </c>
      <c r="C130" s="22">
        <v>1500</v>
      </c>
      <c r="D130" t="s">
        <v>51</v>
      </c>
      <c r="E130" t="s">
        <v>51</v>
      </c>
      <c r="F130" t="s">
        <v>6980</v>
      </c>
      <c r="G130" t="s">
        <v>2827</v>
      </c>
      <c r="H130" t="s">
        <v>2828</v>
      </c>
      <c r="I130" t="s">
        <v>6981</v>
      </c>
      <c r="J130" t="s">
        <v>133</v>
      </c>
      <c r="K130">
        <v>1690</v>
      </c>
      <c r="L130" s="4">
        <v>41659.506898148145</v>
      </c>
      <c r="M130" s="4">
        <v>41653.333333333336</v>
      </c>
      <c r="N130" s="4"/>
      <c r="O130">
        <v>38</v>
      </c>
      <c r="P130">
        <v>24</v>
      </c>
      <c r="Q130" t="s">
        <v>26</v>
      </c>
      <c r="R130" t="s">
        <v>43</v>
      </c>
      <c r="S130" s="3">
        <v>41659</v>
      </c>
      <c r="T130" t="str">
        <f>IF(kiva_loans__muestra[[#This Row],[loan_amount]]&gt;5000,"Alto","Bajo")</f>
        <v>Bajo</v>
      </c>
      <c r="U130" s="26" t="str">
        <f>VLOOKUP(kiva_loans__muestra[[#This Row],[country]],Pais!A:B,2,FALSE)</f>
        <v>Rest of Europe</v>
      </c>
      <c r="V130" t="s">
        <v>10719</v>
      </c>
    </row>
    <row r="131" spans="1:22">
      <c r="A131">
        <v>659416</v>
      </c>
      <c r="B131" s="20">
        <v>2500</v>
      </c>
      <c r="C131" s="22">
        <v>2500</v>
      </c>
      <c r="D131" t="s">
        <v>19</v>
      </c>
      <c r="E131" t="s">
        <v>20</v>
      </c>
      <c r="F131" t="s">
        <v>7004</v>
      </c>
      <c r="G131" t="s">
        <v>2827</v>
      </c>
      <c r="H131" t="s">
        <v>2828</v>
      </c>
      <c r="I131" t="s">
        <v>3068</v>
      </c>
      <c r="J131" t="s">
        <v>133</v>
      </c>
      <c r="K131">
        <v>1690</v>
      </c>
      <c r="L131" s="4">
        <v>41659.514675925922</v>
      </c>
      <c r="M131" s="4">
        <v>41656.333333333336</v>
      </c>
      <c r="N131" s="4">
        <v>41688.11105324074</v>
      </c>
      <c r="O131">
        <v>26</v>
      </c>
      <c r="P131">
        <v>72</v>
      </c>
      <c r="Q131" t="s">
        <v>134</v>
      </c>
      <c r="R131" t="s">
        <v>43</v>
      </c>
      <c r="S131" s="3">
        <v>41659</v>
      </c>
      <c r="T131" t="str">
        <f>IF(kiva_loans__muestra[[#This Row],[loan_amount]]&gt;5000,"Alto","Bajo")</f>
        <v>Bajo</v>
      </c>
      <c r="U131" s="26" t="str">
        <f>VLOOKUP(kiva_loans__muestra[[#This Row],[country]],Pais!A:B,2,FALSE)</f>
        <v>Rest of Europe</v>
      </c>
      <c r="V131" t="s">
        <v>10720</v>
      </c>
    </row>
    <row r="132" spans="1:22">
      <c r="A132">
        <v>659419</v>
      </c>
      <c r="B132" s="20">
        <v>1300</v>
      </c>
      <c r="C132" s="22">
        <v>3000</v>
      </c>
      <c r="D132" t="s">
        <v>118</v>
      </c>
      <c r="E132" t="s">
        <v>65</v>
      </c>
      <c r="F132" t="s">
        <v>7058</v>
      </c>
      <c r="G132" t="s">
        <v>2827</v>
      </c>
      <c r="H132" t="s">
        <v>2828</v>
      </c>
      <c r="I132" t="s">
        <v>3108</v>
      </c>
      <c r="J132" t="s">
        <v>133</v>
      </c>
      <c r="K132">
        <v>1690</v>
      </c>
      <c r="L132" s="4">
        <v>41659.522164351853</v>
      </c>
      <c r="M132" s="4">
        <v>41656.333333333336</v>
      </c>
      <c r="N132" s="4"/>
      <c r="O132">
        <v>26</v>
      </c>
      <c r="P132">
        <v>14</v>
      </c>
      <c r="Q132" t="s">
        <v>26</v>
      </c>
      <c r="R132" t="s">
        <v>43</v>
      </c>
      <c r="S132" s="3">
        <v>41659</v>
      </c>
      <c r="T132" t="str">
        <f>IF(kiva_loans__muestra[[#This Row],[loan_amount]]&gt;5000,"Alto","Bajo")</f>
        <v>Bajo</v>
      </c>
      <c r="U132" s="26" t="str">
        <f>VLOOKUP(kiva_loans__muestra[[#This Row],[country]],Pais!A:B,2,FALSE)</f>
        <v>Rest of Europe</v>
      </c>
      <c r="V132" t="s">
        <v>10719</v>
      </c>
    </row>
    <row r="133" spans="1:22">
      <c r="A133">
        <v>659422</v>
      </c>
      <c r="B133" s="20">
        <v>750</v>
      </c>
      <c r="C133" s="22">
        <v>750</v>
      </c>
      <c r="D133" t="s">
        <v>386</v>
      </c>
      <c r="E133" t="s">
        <v>44</v>
      </c>
      <c r="F133" t="s">
        <v>7106</v>
      </c>
      <c r="G133" t="s">
        <v>2827</v>
      </c>
      <c r="H133" t="s">
        <v>2828</v>
      </c>
      <c r="I133" t="s">
        <v>5702</v>
      </c>
      <c r="J133" t="s">
        <v>2830</v>
      </c>
      <c r="K133">
        <v>1690</v>
      </c>
      <c r="L133" s="4">
        <v>41659.53230324074</v>
      </c>
      <c r="M133" s="4">
        <v>41654.333333333336</v>
      </c>
      <c r="N133" s="4">
        <v>41663.199236111112</v>
      </c>
      <c r="O133">
        <v>26</v>
      </c>
      <c r="P133">
        <v>18</v>
      </c>
      <c r="Q133" t="s">
        <v>26</v>
      </c>
      <c r="R133" t="s">
        <v>43</v>
      </c>
      <c r="S133" s="3">
        <v>41659</v>
      </c>
      <c r="T133" t="str">
        <f>IF(kiva_loans__muestra[[#This Row],[loan_amount]]&gt;5000,"Alto","Bajo")</f>
        <v>Bajo</v>
      </c>
      <c r="U133" s="26" t="str">
        <f>VLOOKUP(kiva_loans__muestra[[#This Row],[country]],Pais!A:B,2,FALSE)</f>
        <v>Rest of Europe</v>
      </c>
      <c r="V133" t="s">
        <v>10719</v>
      </c>
    </row>
    <row r="134" spans="1:22">
      <c r="A134">
        <v>659430</v>
      </c>
      <c r="B134" s="20">
        <v>1500</v>
      </c>
      <c r="C134" s="22">
        <v>1500</v>
      </c>
      <c r="D134" t="s">
        <v>67</v>
      </c>
      <c r="E134" t="s">
        <v>68</v>
      </c>
      <c r="F134" t="s">
        <v>7236</v>
      </c>
      <c r="G134" t="s">
        <v>2827</v>
      </c>
      <c r="H134" t="s">
        <v>2828</v>
      </c>
      <c r="I134" t="s">
        <v>2841</v>
      </c>
      <c r="J134" t="s">
        <v>2830</v>
      </c>
      <c r="K134">
        <v>1690</v>
      </c>
      <c r="L134" s="4">
        <v>41659.553043981483</v>
      </c>
      <c r="M134" s="4">
        <v>41631.333333333336</v>
      </c>
      <c r="N134" s="4">
        <v>41666.732893518521</v>
      </c>
      <c r="O134">
        <v>26</v>
      </c>
      <c r="P134">
        <v>36</v>
      </c>
      <c r="Q134" t="s">
        <v>134</v>
      </c>
      <c r="R134" t="s">
        <v>43</v>
      </c>
      <c r="S134" s="3">
        <v>41659</v>
      </c>
      <c r="T134" t="str">
        <f>IF(kiva_loans__muestra[[#This Row],[loan_amount]]&gt;5000,"Alto","Bajo")</f>
        <v>Bajo</v>
      </c>
      <c r="U134" s="26" t="str">
        <f>VLOOKUP(kiva_loans__muestra[[#This Row],[country]],Pais!A:B,2,FALSE)</f>
        <v>Rest of Europe</v>
      </c>
      <c r="V134" t="s">
        <v>10720</v>
      </c>
    </row>
    <row r="135" spans="1:22">
      <c r="A135">
        <v>659435</v>
      </c>
      <c r="B135" s="20">
        <v>1125</v>
      </c>
      <c r="C135" s="22">
        <v>1125</v>
      </c>
      <c r="D135" t="s">
        <v>65</v>
      </c>
      <c r="E135" t="s">
        <v>65</v>
      </c>
      <c r="F135" t="s">
        <v>7052</v>
      </c>
      <c r="G135" t="s">
        <v>2827</v>
      </c>
      <c r="H135" t="s">
        <v>2828</v>
      </c>
      <c r="I135" t="s">
        <v>2920</v>
      </c>
      <c r="J135" t="s">
        <v>2830</v>
      </c>
      <c r="K135">
        <v>1690</v>
      </c>
      <c r="L135" s="4">
        <v>41659.563854166663</v>
      </c>
      <c r="M135" s="4">
        <v>41653.333333333336</v>
      </c>
      <c r="N135" s="4">
        <v>41689.868530092594</v>
      </c>
      <c r="O135">
        <v>26</v>
      </c>
      <c r="P135">
        <v>36</v>
      </c>
      <c r="Q135" t="s">
        <v>134</v>
      </c>
      <c r="R135" t="s">
        <v>43</v>
      </c>
      <c r="S135" s="3">
        <v>41659</v>
      </c>
      <c r="T135" t="str">
        <f>IF(kiva_loans__muestra[[#This Row],[loan_amount]]&gt;5000,"Alto","Bajo")</f>
        <v>Bajo</v>
      </c>
      <c r="U135" s="26" t="str">
        <f>VLOOKUP(kiva_loans__muestra[[#This Row],[country]],Pais!A:B,2,FALSE)</f>
        <v>Rest of Europe</v>
      </c>
      <c r="V135" t="s">
        <v>10720</v>
      </c>
    </row>
    <row r="136" spans="1:22">
      <c r="A136">
        <v>659441</v>
      </c>
      <c r="B136" s="20">
        <v>1500</v>
      </c>
      <c r="C136" s="22">
        <v>1500</v>
      </c>
      <c r="D136" t="s">
        <v>707</v>
      </c>
      <c r="E136" t="s">
        <v>29</v>
      </c>
      <c r="F136" t="s">
        <v>6849</v>
      </c>
      <c r="G136" t="s">
        <v>2827</v>
      </c>
      <c r="H136" t="s">
        <v>2828</v>
      </c>
      <c r="I136" t="s">
        <v>6850</v>
      </c>
      <c r="J136" t="s">
        <v>2830</v>
      </c>
      <c r="K136">
        <v>1690</v>
      </c>
      <c r="L136" s="4">
        <v>41659.573634259257</v>
      </c>
      <c r="M136" s="4">
        <v>41631.333333333336</v>
      </c>
      <c r="N136" s="4">
        <v>41689.23846064815</v>
      </c>
      <c r="O136">
        <v>26</v>
      </c>
      <c r="P136">
        <v>45</v>
      </c>
      <c r="Q136" t="s">
        <v>26</v>
      </c>
      <c r="R136" t="s">
        <v>43</v>
      </c>
      <c r="S136" s="3">
        <v>41659</v>
      </c>
      <c r="T136" t="str">
        <f>IF(kiva_loans__muestra[[#This Row],[loan_amount]]&gt;5000,"Alto","Bajo")</f>
        <v>Bajo</v>
      </c>
      <c r="U136" s="26" t="str">
        <f>VLOOKUP(kiva_loans__muestra[[#This Row],[country]],Pais!A:B,2,FALSE)</f>
        <v>Rest of Europe</v>
      </c>
      <c r="V136" t="s">
        <v>10719</v>
      </c>
    </row>
    <row r="137" spans="1:22">
      <c r="A137">
        <v>659741</v>
      </c>
      <c r="B137" s="20">
        <v>1500</v>
      </c>
      <c r="C137" s="22">
        <v>1500</v>
      </c>
      <c r="D137" t="s">
        <v>91</v>
      </c>
      <c r="E137" t="s">
        <v>91</v>
      </c>
      <c r="F137" t="s">
        <v>7402</v>
      </c>
      <c r="G137" t="s">
        <v>2827</v>
      </c>
      <c r="H137" t="s">
        <v>2828</v>
      </c>
      <c r="I137" t="s">
        <v>7403</v>
      </c>
      <c r="J137" t="s">
        <v>2830</v>
      </c>
      <c r="K137">
        <v>1690</v>
      </c>
      <c r="L137" s="4">
        <v>41660.29855324074</v>
      </c>
      <c r="M137" s="4">
        <v>41652.333333333336</v>
      </c>
      <c r="N137" s="4">
        <v>41667.454050925924</v>
      </c>
      <c r="O137">
        <v>26</v>
      </c>
      <c r="P137">
        <v>28</v>
      </c>
      <c r="Q137" t="s">
        <v>26</v>
      </c>
      <c r="R137" t="s">
        <v>43</v>
      </c>
      <c r="S137" s="3">
        <v>41660</v>
      </c>
      <c r="T137" t="str">
        <f>IF(kiva_loans__muestra[[#This Row],[loan_amount]]&gt;5000,"Alto","Bajo")</f>
        <v>Bajo</v>
      </c>
      <c r="U137" s="26" t="str">
        <f>VLOOKUP(kiva_loans__muestra[[#This Row],[country]],Pais!A:B,2,FALSE)</f>
        <v>Rest of Europe</v>
      </c>
      <c r="V137" t="s">
        <v>10719</v>
      </c>
    </row>
    <row r="138" spans="1:22">
      <c r="A138">
        <v>659750</v>
      </c>
      <c r="B138" s="20">
        <v>1500</v>
      </c>
      <c r="C138" s="22">
        <v>1500</v>
      </c>
      <c r="D138" t="s">
        <v>91</v>
      </c>
      <c r="E138" t="s">
        <v>91</v>
      </c>
      <c r="F138" t="s">
        <v>7508</v>
      </c>
      <c r="G138" t="s">
        <v>2827</v>
      </c>
      <c r="H138" t="s">
        <v>2828</v>
      </c>
      <c r="I138" t="s">
        <v>7403</v>
      </c>
      <c r="J138" t="s">
        <v>2830</v>
      </c>
      <c r="K138">
        <v>1690</v>
      </c>
      <c r="L138" s="4">
        <v>41660.308703703704</v>
      </c>
      <c r="M138" s="4">
        <v>41635.333333333336</v>
      </c>
      <c r="N138" s="4">
        <v>41661.646365740744</v>
      </c>
      <c r="O138">
        <v>26</v>
      </c>
      <c r="P138">
        <v>50</v>
      </c>
      <c r="Q138" t="s">
        <v>134</v>
      </c>
      <c r="R138" t="s">
        <v>43</v>
      </c>
      <c r="S138" s="3">
        <v>41660</v>
      </c>
      <c r="T138" t="str">
        <f>IF(kiva_loans__muestra[[#This Row],[loan_amount]]&gt;5000,"Alto","Bajo")</f>
        <v>Bajo</v>
      </c>
      <c r="U138" s="26" t="str">
        <f>VLOOKUP(kiva_loans__muestra[[#This Row],[country]],Pais!A:B,2,FALSE)</f>
        <v>Rest of Europe</v>
      </c>
      <c r="V138" t="s">
        <v>10720</v>
      </c>
    </row>
    <row r="139" spans="1:22">
      <c r="A139">
        <v>659908</v>
      </c>
      <c r="B139" s="20">
        <v>675</v>
      </c>
      <c r="C139" s="22">
        <v>675</v>
      </c>
      <c r="D139" t="s">
        <v>91</v>
      </c>
      <c r="E139" t="s">
        <v>91</v>
      </c>
      <c r="F139" t="s">
        <v>7830</v>
      </c>
      <c r="G139" t="s">
        <v>2827</v>
      </c>
      <c r="H139" t="s">
        <v>2828</v>
      </c>
      <c r="I139" t="s">
        <v>7403</v>
      </c>
      <c r="J139" t="s">
        <v>2830</v>
      </c>
      <c r="K139">
        <v>1690</v>
      </c>
      <c r="L139" s="4">
        <v>41660.458923611113</v>
      </c>
      <c r="M139" s="4">
        <v>41656.333333333336</v>
      </c>
      <c r="N139" s="4">
        <v>41662.061041666668</v>
      </c>
      <c r="O139">
        <v>26</v>
      </c>
      <c r="P139">
        <v>20</v>
      </c>
      <c r="Q139" t="s">
        <v>26</v>
      </c>
      <c r="R139" t="s">
        <v>43</v>
      </c>
      <c r="S139" s="3">
        <v>41660</v>
      </c>
      <c r="T139" t="str">
        <f>IF(kiva_loans__muestra[[#This Row],[loan_amount]]&gt;5000,"Alto","Bajo")</f>
        <v>Bajo</v>
      </c>
      <c r="U139" s="26" t="str">
        <f>VLOOKUP(kiva_loans__muestra[[#This Row],[country]],Pais!A:B,2,FALSE)</f>
        <v>Rest of Europe</v>
      </c>
      <c r="V139" t="s">
        <v>10719</v>
      </c>
    </row>
    <row r="140" spans="1:22">
      <c r="A140">
        <v>659917</v>
      </c>
      <c r="B140" s="20">
        <v>325</v>
      </c>
      <c r="C140" s="22">
        <v>1250</v>
      </c>
      <c r="D140" t="s">
        <v>67</v>
      </c>
      <c r="E140" t="s">
        <v>68</v>
      </c>
      <c r="F140" t="s">
        <v>7514</v>
      </c>
      <c r="G140" t="s">
        <v>2827</v>
      </c>
      <c r="H140" t="s">
        <v>2828</v>
      </c>
      <c r="I140" t="s">
        <v>6397</v>
      </c>
      <c r="J140" t="s">
        <v>2830</v>
      </c>
      <c r="K140">
        <v>1690</v>
      </c>
      <c r="L140" s="4">
        <v>41660.475763888891</v>
      </c>
      <c r="M140" s="4">
        <v>41632.333333333336</v>
      </c>
      <c r="N140" s="4"/>
      <c r="O140">
        <v>26</v>
      </c>
      <c r="P140">
        <v>12</v>
      </c>
      <c r="Q140" t="s">
        <v>26</v>
      </c>
      <c r="R140" t="s">
        <v>43</v>
      </c>
      <c r="S140" s="3">
        <v>41660</v>
      </c>
      <c r="T140" t="str">
        <f>IF(kiva_loans__muestra[[#This Row],[loan_amount]]&gt;5000,"Alto","Bajo")</f>
        <v>Bajo</v>
      </c>
      <c r="U140" s="26" t="str">
        <f>VLOOKUP(kiva_loans__muestra[[#This Row],[country]],Pais!A:B,2,FALSE)</f>
        <v>Rest of Europe</v>
      </c>
      <c r="V140" t="s">
        <v>10719</v>
      </c>
    </row>
    <row r="141" spans="1:22">
      <c r="A141">
        <v>659924</v>
      </c>
      <c r="B141" s="20">
        <v>575</v>
      </c>
      <c r="C141" s="22">
        <v>1500</v>
      </c>
      <c r="D141" t="s">
        <v>19</v>
      </c>
      <c r="E141" t="s">
        <v>20</v>
      </c>
      <c r="F141" t="s">
        <v>7518</v>
      </c>
      <c r="G141" t="s">
        <v>2827</v>
      </c>
      <c r="H141" t="s">
        <v>2828</v>
      </c>
      <c r="I141" t="s">
        <v>6397</v>
      </c>
      <c r="J141" t="s">
        <v>2830</v>
      </c>
      <c r="K141">
        <v>1690</v>
      </c>
      <c r="L141" s="4">
        <v>41660.48704861111</v>
      </c>
      <c r="M141" s="4">
        <v>41634.333333333336</v>
      </c>
      <c r="N141" s="4"/>
      <c r="O141">
        <v>26</v>
      </c>
      <c r="P141">
        <v>18</v>
      </c>
      <c r="Q141" t="s">
        <v>134</v>
      </c>
      <c r="R141" t="s">
        <v>43</v>
      </c>
      <c r="S141" s="3">
        <v>41660</v>
      </c>
      <c r="T141" t="str">
        <f>IF(kiva_loans__muestra[[#This Row],[loan_amount]]&gt;5000,"Alto","Bajo")</f>
        <v>Bajo</v>
      </c>
      <c r="U141" s="26" t="str">
        <f>VLOOKUP(kiva_loans__muestra[[#This Row],[country]],Pais!A:B,2,FALSE)</f>
        <v>Rest of Europe</v>
      </c>
      <c r="V141" t="s">
        <v>10720</v>
      </c>
    </row>
    <row r="142" spans="1:22">
      <c r="A142">
        <v>659936</v>
      </c>
      <c r="B142" s="20">
        <v>1500</v>
      </c>
      <c r="C142" s="22">
        <v>1500</v>
      </c>
      <c r="D142" t="s">
        <v>67</v>
      </c>
      <c r="E142" t="s">
        <v>68</v>
      </c>
      <c r="F142" t="s">
        <v>7737</v>
      </c>
      <c r="G142" t="s">
        <v>2827</v>
      </c>
      <c r="H142" t="s">
        <v>2828</v>
      </c>
      <c r="I142" t="s">
        <v>7738</v>
      </c>
      <c r="J142" t="s">
        <v>2830</v>
      </c>
      <c r="K142">
        <v>1690</v>
      </c>
      <c r="L142" s="4">
        <v>41660.505810185183</v>
      </c>
      <c r="M142" s="4">
        <v>41654.333333333336</v>
      </c>
      <c r="N142" s="4">
        <v>41687.712361111109</v>
      </c>
      <c r="O142">
        <v>26</v>
      </c>
      <c r="P142">
        <v>53</v>
      </c>
      <c r="Q142" t="s">
        <v>26</v>
      </c>
      <c r="R142" t="s">
        <v>43</v>
      </c>
      <c r="S142" s="3">
        <v>41660</v>
      </c>
      <c r="T142" t="str">
        <f>IF(kiva_loans__muestra[[#This Row],[loan_amount]]&gt;5000,"Alto","Bajo")</f>
        <v>Bajo</v>
      </c>
      <c r="U142" s="26" t="str">
        <f>VLOOKUP(kiva_loans__muestra[[#This Row],[country]],Pais!A:B,2,FALSE)</f>
        <v>Rest of Europe</v>
      </c>
      <c r="V142" t="s">
        <v>10719</v>
      </c>
    </row>
    <row r="143" spans="1:22">
      <c r="A143">
        <v>659948</v>
      </c>
      <c r="B143" s="20">
        <v>750</v>
      </c>
      <c r="C143" s="22">
        <v>750</v>
      </c>
      <c r="D143" t="s">
        <v>65</v>
      </c>
      <c r="E143" t="s">
        <v>65</v>
      </c>
      <c r="F143" t="s">
        <v>7627</v>
      </c>
      <c r="G143" t="s">
        <v>2827</v>
      </c>
      <c r="H143" t="s">
        <v>2828</v>
      </c>
      <c r="I143" t="s">
        <v>3068</v>
      </c>
      <c r="J143" t="s">
        <v>2830</v>
      </c>
      <c r="K143">
        <v>1690</v>
      </c>
      <c r="L143" s="4">
        <v>41660.512499999997</v>
      </c>
      <c r="M143" s="4">
        <v>41652.333333333336</v>
      </c>
      <c r="N143" s="4">
        <v>41668.621782407405</v>
      </c>
      <c r="O143">
        <v>20</v>
      </c>
      <c r="P143">
        <v>26</v>
      </c>
      <c r="Q143" t="s">
        <v>26</v>
      </c>
      <c r="R143" t="s">
        <v>43</v>
      </c>
      <c r="S143" s="3">
        <v>41660</v>
      </c>
      <c r="T143" t="str">
        <f>IF(kiva_loans__muestra[[#This Row],[loan_amount]]&gt;5000,"Alto","Bajo")</f>
        <v>Bajo</v>
      </c>
      <c r="U143" s="26" t="str">
        <f>VLOOKUP(kiva_loans__muestra[[#This Row],[country]],Pais!A:B,2,FALSE)</f>
        <v>Rest of Europe</v>
      </c>
      <c r="V143" t="s">
        <v>10719</v>
      </c>
    </row>
    <row r="144" spans="1:22">
      <c r="A144">
        <v>659952</v>
      </c>
      <c r="B144" s="20">
        <v>650</v>
      </c>
      <c r="C144" s="22">
        <v>1500</v>
      </c>
      <c r="D144" t="s">
        <v>707</v>
      </c>
      <c r="E144" t="s">
        <v>29</v>
      </c>
      <c r="F144" t="s">
        <v>7831</v>
      </c>
      <c r="G144" t="s">
        <v>2827</v>
      </c>
      <c r="H144" t="s">
        <v>2828</v>
      </c>
      <c r="I144" t="s">
        <v>7832</v>
      </c>
      <c r="J144" t="s">
        <v>2830</v>
      </c>
      <c r="K144">
        <v>1690</v>
      </c>
      <c r="L144" s="4">
        <v>41660.517916666664</v>
      </c>
      <c r="M144" s="4">
        <v>41654.333333333336</v>
      </c>
      <c r="N144" s="4"/>
      <c r="O144">
        <v>26</v>
      </c>
      <c r="P144">
        <v>17</v>
      </c>
      <c r="Q144" t="s">
        <v>26</v>
      </c>
      <c r="R144" t="s">
        <v>43</v>
      </c>
      <c r="S144" s="3">
        <v>41660</v>
      </c>
      <c r="T144" t="str">
        <f>IF(kiva_loans__muestra[[#This Row],[loan_amount]]&gt;5000,"Alto","Bajo")</f>
        <v>Bajo</v>
      </c>
      <c r="U144" s="26" t="str">
        <f>VLOOKUP(kiva_loans__muestra[[#This Row],[country]],Pais!A:B,2,FALSE)</f>
        <v>Rest of Europe</v>
      </c>
      <c r="V144" t="s">
        <v>10719</v>
      </c>
    </row>
    <row r="145" spans="1:22">
      <c r="A145">
        <v>659955</v>
      </c>
      <c r="B145" s="20">
        <v>1125</v>
      </c>
      <c r="C145" s="22">
        <v>1125</v>
      </c>
      <c r="D145" t="s">
        <v>67</v>
      </c>
      <c r="E145" t="s">
        <v>68</v>
      </c>
      <c r="F145" t="s">
        <v>7396</v>
      </c>
      <c r="G145" t="s">
        <v>2827</v>
      </c>
      <c r="H145" t="s">
        <v>2828</v>
      </c>
      <c r="I145" t="s">
        <v>7397</v>
      </c>
      <c r="J145" t="s">
        <v>2830</v>
      </c>
      <c r="K145">
        <v>1690</v>
      </c>
      <c r="L145" s="4">
        <v>41660.523159722223</v>
      </c>
      <c r="M145" s="4">
        <v>41656.333333333336</v>
      </c>
      <c r="N145" s="4">
        <v>41662.48028935185</v>
      </c>
      <c r="O145">
        <v>26</v>
      </c>
      <c r="P145">
        <v>32</v>
      </c>
      <c r="Q145" t="s">
        <v>26</v>
      </c>
      <c r="R145" t="s">
        <v>43</v>
      </c>
      <c r="S145" s="3">
        <v>41660</v>
      </c>
      <c r="T145" t="str">
        <f>IF(kiva_loans__muestra[[#This Row],[loan_amount]]&gt;5000,"Alto","Bajo")</f>
        <v>Bajo</v>
      </c>
      <c r="U145" s="26" t="str">
        <f>VLOOKUP(kiva_loans__muestra[[#This Row],[country]],Pais!A:B,2,FALSE)</f>
        <v>Rest of Europe</v>
      </c>
      <c r="V145" t="s">
        <v>10719</v>
      </c>
    </row>
    <row r="146" spans="1:22">
      <c r="A146">
        <v>659959</v>
      </c>
      <c r="B146" s="20">
        <v>500</v>
      </c>
      <c r="C146" s="22">
        <v>500</v>
      </c>
      <c r="D146" t="s">
        <v>19</v>
      </c>
      <c r="E146" t="s">
        <v>20</v>
      </c>
      <c r="F146" t="s">
        <v>7369</v>
      </c>
      <c r="G146" t="s">
        <v>2827</v>
      </c>
      <c r="H146" t="s">
        <v>2828</v>
      </c>
      <c r="I146" t="s">
        <v>3068</v>
      </c>
      <c r="J146" t="s">
        <v>2830</v>
      </c>
      <c r="K146">
        <v>1690</v>
      </c>
      <c r="L146" s="4">
        <v>41660.535243055558</v>
      </c>
      <c r="M146" s="4">
        <v>41659.333333333336</v>
      </c>
      <c r="N146" s="4">
        <v>41666.963125000002</v>
      </c>
      <c r="O146">
        <v>26</v>
      </c>
      <c r="P146">
        <v>16</v>
      </c>
      <c r="Q146" t="s">
        <v>26</v>
      </c>
      <c r="R146" t="s">
        <v>43</v>
      </c>
      <c r="S146" s="3">
        <v>41660</v>
      </c>
      <c r="T146" t="str">
        <f>IF(kiva_loans__muestra[[#This Row],[loan_amount]]&gt;5000,"Alto","Bajo")</f>
        <v>Bajo</v>
      </c>
      <c r="U146" s="26" t="str">
        <f>VLOOKUP(kiva_loans__muestra[[#This Row],[country]],Pais!A:B,2,FALSE)</f>
        <v>Rest of Europe</v>
      </c>
      <c r="V146" t="s">
        <v>10719</v>
      </c>
    </row>
    <row r="147" spans="1:22">
      <c r="A147">
        <v>659966</v>
      </c>
      <c r="B147" s="20">
        <v>1000</v>
      </c>
      <c r="C147" s="22">
        <v>1500</v>
      </c>
      <c r="D147" t="s">
        <v>29</v>
      </c>
      <c r="E147" t="s">
        <v>29</v>
      </c>
      <c r="F147" t="s">
        <v>7543</v>
      </c>
      <c r="G147" t="s">
        <v>2827</v>
      </c>
      <c r="H147" t="s">
        <v>2828</v>
      </c>
      <c r="I147" t="s">
        <v>3068</v>
      </c>
      <c r="J147" t="s">
        <v>2830</v>
      </c>
      <c r="K147">
        <v>1690</v>
      </c>
      <c r="L147" s="4">
        <v>41660.547222222223</v>
      </c>
      <c r="M147" s="4">
        <v>41660.333333333336</v>
      </c>
      <c r="N147" s="4"/>
      <c r="O147">
        <v>26</v>
      </c>
      <c r="P147">
        <v>20</v>
      </c>
      <c r="Q147" t="s">
        <v>134</v>
      </c>
      <c r="R147" t="s">
        <v>43</v>
      </c>
      <c r="S147" s="3">
        <v>41660</v>
      </c>
      <c r="T147" t="str">
        <f>IF(kiva_loans__muestra[[#This Row],[loan_amount]]&gt;5000,"Alto","Bajo")</f>
        <v>Bajo</v>
      </c>
      <c r="U147" s="26" t="str">
        <f>VLOOKUP(kiva_loans__muestra[[#This Row],[country]],Pais!A:B,2,FALSE)</f>
        <v>Rest of Europe</v>
      </c>
      <c r="V147" t="s">
        <v>10720</v>
      </c>
    </row>
    <row r="148" spans="1:22">
      <c r="A148">
        <v>659971</v>
      </c>
      <c r="B148" s="20">
        <v>750</v>
      </c>
      <c r="C148" s="22">
        <v>750</v>
      </c>
      <c r="D148" t="s">
        <v>386</v>
      </c>
      <c r="E148" t="s">
        <v>44</v>
      </c>
      <c r="F148" t="s">
        <v>7812</v>
      </c>
      <c r="G148" t="s">
        <v>2827</v>
      </c>
      <c r="H148" t="s">
        <v>2828</v>
      </c>
      <c r="I148" t="s">
        <v>3108</v>
      </c>
      <c r="J148" t="s">
        <v>2830</v>
      </c>
      <c r="K148">
        <v>1690</v>
      </c>
      <c r="L148" s="4">
        <v>41660.558159722219</v>
      </c>
      <c r="M148" s="4">
        <v>41652.333333333336</v>
      </c>
      <c r="N148" s="4">
        <v>41667.79546296296</v>
      </c>
      <c r="O148">
        <v>26</v>
      </c>
      <c r="P148">
        <v>19</v>
      </c>
      <c r="Q148" t="s">
        <v>26</v>
      </c>
      <c r="R148" t="s">
        <v>43</v>
      </c>
      <c r="S148" s="3">
        <v>41660</v>
      </c>
      <c r="T148" t="str">
        <f>IF(kiva_loans__muestra[[#This Row],[loan_amount]]&gt;5000,"Alto","Bajo")</f>
        <v>Bajo</v>
      </c>
      <c r="U148" s="26" t="str">
        <f>VLOOKUP(kiva_loans__muestra[[#This Row],[country]],Pais!A:B,2,FALSE)</f>
        <v>Rest of Europe</v>
      </c>
      <c r="V148" t="s">
        <v>10719</v>
      </c>
    </row>
    <row r="149" spans="1:22">
      <c r="A149">
        <v>659978</v>
      </c>
      <c r="B149" s="20">
        <v>725</v>
      </c>
      <c r="C149" s="22">
        <v>2000</v>
      </c>
      <c r="D149" t="s">
        <v>51</v>
      </c>
      <c r="E149" t="s">
        <v>51</v>
      </c>
      <c r="F149" t="s">
        <v>7498</v>
      </c>
      <c r="G149" t="s">
        <v>2827</v>
      </c>
      <c r="H149" t="s">
        <v>2828</v>
      </c>
      <c r="I149" t="s">
        <v>7499</v>
      </c>
      <c r="J149" t="s">
        <v>133</v>
      </c>
      <c r="K149">
        <v>1690</v>
      </c>
      <c r="L149" s="4">
        <v>41660.56659722222</v>
      </c>
      <c r="M149" s="4">
        <v>41660.333333333336</v>
      </c>
      <c r="N149" s="4"/>
      <c r="O149">
        <v>26</v>
      </c>
      <c r="P149">
        <v>24</v>
      </c>
      <c r="Q149" t="s">
        <v>26</v>
      </c>
      <c r="R149" t="s">
        <v>43</v>
      </c>
      <c r="S149" s="3">
        <v>41660</v>
      </c>
      <c r="T149" t="str">
        <f>IF(kiva_loans__muestra[[#This Row],[loan_amount]]&gt;5000,"Alto","Bajo")</f>
        <v>Bajo</v>
      </c>
      <c r="U149" s="26" t="str">
        <f>VLOOKUP(kiva_loans__muestra[[#This Row],[country]],Pais!A:B,2,FALSE)</f>
        <v>Rest of Europe</v>
      </c>
      <c r="V149" t="s">
        <v>10719</v>
      </c>
    </row>
    <row r="150" spans="1:22">
      <c r="A150">
        <v>660287</v>
      </c>
      <c r="B150" s="20">
        <v>1500</v>
      </c>
      <c r="C150" s="22">
        <v>1500</v>
      </c>
      <c r="D150" t="s">
        <v>759</v>
      </c>
      <c r="E150" t="s">
        <v>51</v>
      </c>
      <c r="F150" t="s">
        <v>8174</v>
      </c>
      <c r="G150" t="s">
        <v>2827</v>
      </c>
      <c r="H150" t="s">
        <v>2828</v>
      </c>
      <c r="I150" t="s">
        <v>8175</v>
      </c>
      <c r="J150" t="s">
        <v>133</v>
      </c>
      <c r="K150">
        <v>1690</v>
      </c>
      <c r="L150" s="4">
        <v>41661.260324074072</v>
      </c>
      <c r="M150" s="4">
        <v>41634.333333333336</v>
      </c>
      <c r="N150" s="4">
        <v>41662.129791666666</v>
      </c>
      <c r="O150">
        <v>27</v>
      </c>
      <c r="P150">
        <v>51</v>
      </c>
      <c r="Q150" t="s">
        <v>134</v>
      </c>
      <c r="R150" t="s">
        <v>43</v>
      </c>
      <c r="S150" s="3">
        <v>41661</v>
      </c>
      <c r="T150" t="str">
        <f>IF(kiva_loans__muestra[[#This Row],[loan_amount]]&gt;5000,"Alto","Bajo")</f>
        <v>Bajo</v>
      </c>
      <c r="U150" s="26" t="str">
        <f>VLOOKUP(kiva_loans__muestra[[#This Row],[country]],Pais!A:B,2,FALSE)</f>
        <v>Rest of Europe</v>
      </c>
      <c r="V150" t="s">
        <v>10720</v>
      </c>
    </row>
    <row r="151" spans="1:22">
      <c r="A151">
        <v>660293</v>
      </c>
      <c r="B151" s="20">
        <v>2000</v>
      </c>
      <c r="C151" s="22">
        <v>2000</v>
      </c>
      <c r="D151" t="s">
        <v>759</v>
      </c>
      <c r="E151" t="s">
        <v>51</v>
      </c>
      <c r="F151" t="s">
        <v>7924</v>
      </c>
      <c r="G151" t="s">
        <v>2827</v>
      </c>
      <c r="H151" t="s">
        <v>2828</v>
      </c>
      <c r="I151" t="s">
        <v>2841</v>
      </c>
      <c r="J151" t="s">
        <v>133</v>
      </c>
      <c r="K151">
        <v>1690</v>
      </c>
      <c r="L151" s="4">
        <v>41661.270914351851</v>
      </c>
      <c r="M151" s="4">
        <v>41659.333333333336</v>
      </c>
      <c r="N151" s="4">
        <v>41687.712870370371</v>
      </c>
      <c r="O151">
        <v>26</v>
      </c>
      <c r="P151">
        <v>56</v>
      </c>
      <c r="Q151" t="s">
        <v>26</v>
      </c>
      <c r="R151" t="s">
        <v>43</v>
      </c>
      <c r="S151" s="3">
        <v>41661</v>
      </c>
      <c r="T151" t="str">
        <f>IF(kiva_loans__muestra[[#This Row],[loan_amount]]&gt;5000,"Alto","Bajo")</f>
        <v>Bajo</v>
      </c>
      <c r="U151" s="26" t="str">
        <f>VLOOKUP(kiva_loans__muestra[[#This Row],[country]],Pais!A:B,2,FALSE)</f>
        <v>Rest of Europe</v>
      </c>
      <c r="V151" t="s">
        <v>10719</v>
      </c>
    </row>
    <row r="152" spans="1:22">
      <c r="A152">
        <v>660345</v>
      </c>
      <c r="B152" s="20">
        <v>725</v>
      </c>
      <c r="C152" s="22">
        <v>1500</v>
      </c>
      <c r="D152" t="s">
        <v>29</v>
      </c>
      <c r="E152" t="s">
        <v>29</v>
      </c>
      <c r="F152" t="s">
        <v>7952</v>
      </c>
      <c r="G152" t="s">
        <v>2827</v>
      </c>
      <c r="H152" t="s">
        <v>2828</v>
      </c>
      <c r="I152" t="s">
        <v>7953</v>
      </c>
      <c r="J152" t="s">
        <v>2830</v>
      </c>
      <c r="K152">
        <v>1690</v>
      </c>
      <c r="L152" s="4">
        <v>41661.342222222222</v>
      </c>
      <c r="M152" s="4">
        <v>41659.333333333336</v>
      </c>
      <c r="N152" s="4"/>
      <c r="O152">
        <v>26</v>
      </c>
      <c r="P152">
        <v>20</v>
      </c>
      <c r="Q152" t="s">
        <v>26</v>
      </c>
      <c r="R152" t="s">
        <v>43</v>
      </c>
      <c r="S152" s="3">
        <v>41661</v>
      </c>
      <c r="T152" t="str">
        <f>IF(kiva_loans__muestra[[#This Row],[loan_amount]]&gt;5000,"Alto","Bajo")</f>
        <v>Bajo</v>
      </c>
      <c r="U152" s="26" t="str">
        <f>VLOOKUP(kiva_loans__muestra[[#This Row],[country]],Pais!A:B,2,FALSE)</f>
        <v>Rest of Europe</v>
      </c>
      <c r="V152" t="s">
        <v>10719</v>
      </c>
    </row>
    <row r="153" spans="1:22">
      <c r="A153">
        <v>660369</v>
      </c>
      <c r="B153" s="20">
        <v>750</v>
      </c>
      <c r="C153" s="22">
        <v>750</v>
      </c>
      <c r="D153" t="s">
        <v>75</v>
      </c>
      <c r="E153" t="s">
        <v>44</v>
      </c>
      <c r="F153" t="s">
        <v>7956</v>
      </c>
      <c r="G153" t="s">
        <v>2827</v>
      </c>
      <c r="H153" t="s">
        <v>2828</v>
      </c>
      <c r="I153" t="s">
        <v>3108</v>
      </c>
      <c r="J153" t="s">
        <v>2830</v>
      </c>
      <c r="K153">
        <v>1690</v>
      </c>
      <c r="L153" s="4">
        <v>41661.380960648145</v>
      </c>
      <c r="M153" s="4">
        <v>41659.333333333336</v>
      </c>
      <c r="N153" s="4">
        <v>41662.849664351852</v>
      </c>
      <c r="O153">
        <v>27</v>
      </c>
      <c r="P153">
        <v>21</v>
      </c>
      <c r="Q153" t="s">
        <v>134</v>
      </c>
      <c r="R153" t="s">
        <v>43</v>
      </c>
      <c r="S153" s="3">
        <v>41661</v>
      </c>
      <c r="T153" t="str">
        <f>IF(kiva_loans__muestra[[#This Row],[loan_amount]]&gt;5000,"Alto","Bajo")</f>
        <v>Bajo</v>
      </c>
      <c r="U153" s="26" t="str">
        <f>VLOOKUP(kiva_loans__muestra[[#This Row],[country]],Pais!A:B,2,FALSE)</f>
        <v>Rest of Europe</v>
      </c>
      <c r="V153" t="s">
        <v>10720</v>
      </c>
    </row>
    <row r="154" spans="1:22">
      <c r="A154">
        <v>660383</v>
      </c>
      <c r="B154" s="20">
        <v>500</v>
      </c>
      <c r="C154" s="22">
        <v>1000</v>
      </c>
      <c r="D154" t="s">
        <v>707</v>
      </c>
      <c r="E154" t="s">
        <v>29</v>
      </c>
      <c r="F154" t="s">
        <v>7983</v>
      </c>
      <c r="G154" t="s">
        <v>2827</v>
      </c>
      <c r="H154" t="s">
        <v>2828</v>
      </c>
      <c r="I154" t="s">
        <v>3108</v>
      </c>
      <c r="J154" t="s">
        <v>2830</v>
      </c>
      <c r="K154">
        <v>1690</v>
      </c>
      <c r="L154" s="4">
        <v>41661.399895833332</v>
      </c>
      <c r="M154" s="4">
        <v>41655.333333333336</v>
      </c>
      <c r="N154" s="4"/>
      <c r="O154">
        <v>26</v>
      </c>
      <c r="P154">
        <v>19</v>
      </c>
      <c r="Q154" t="s">
        <v>26</v>
      </c>
      <c r="R154" t="s">
        <v>43</v>
      </c>
      <c r="S154" s="3">
        <v>41661</v>
      </c>
      <c r="T154" t="str">
        <f>IF(kiva_loans__muestra[[#This Row],[loan_amount]]&gt;5000,"Alto","Bajo")</f>
        <v>Bajo</v>
      </c>
      <c r="U154" s="26" t="str">
        <f>VLOOKUP(kiva_loans__muestra[[#This Row],[country]],Pais!A:B,2,FALSE)</f>
        <v>Rest of Europe</v>
      </c>
      <c r="V154" t="s">
        <v>10719</v>
      </c>
    </row>
    <row r="155" spans="1:22">
      <c r="A155">
        <v>660392</v>
      </c>
      <c r="B155" s="20">
        <v>1500</v>
      </c>
      <c r="C155" s="22">
        <v>1500</v>
      </c>
      <c r="D155" t="s">
        <v>91</v>
      </c>
      <c r="E155" t="s">
        <v>91</v>
      </c>
      <c r="F155" t="s">
        <v>8047</v>
      </c>
      <c r="G155" t="s">
        <v>2827</v>
      </c>
      <c r="H155" t="s">
        <v>2828</v>
      </c>
      <c r="I155" t="s">
        <v>3108</v>
      </c>
      <c r="J155" t="s">
        <v>2830</v>
      </c>
      <c r="K155">
        <v>1690</v>
      </c>
      <c r="L155" s="4">
        <v>41661.409745370373</v>
      </c>
      <c r="M155" s="4">
        <v>41661.333333333336</v>
      </c>
      <c r="N155" s="4">
        <v>41665.013993055552</v>
      </c>
      <c r="O155">
        <v>26</v>
      </c>
      <c r="P155">
        <v>27</v>
      </c>
      <c r="Q155" t="s">
        <v>26</v>
      </c>
      <c r="R155" t="s">
        <v>43</v>
      </c>
      <c r="S155" s="3">
        <v>41661</v>
      </c>
      <c r="T155" t="str">
        <f>IF(kiva_loans__muestra[[#This Row],[loan_amount]]&gt;5000,"Alto","Bajo")</f>
        <v>Bajo</v>
      </c>
      <c r="U155" s="26" t="str">
        <f>VLOOKUP(kiva_loans__muestra[[#This Row],[country]],Pais!A:B,2,FALSE)</f>
        <v>Rest of Europe</v>
      </c>
      <c r="V155" t="s">
        <v>10719</v>
      </c>
    </row>
    <row r="156" spans="1:22">
      <c r="A156">
        <v>660399</v>
      </c>
      <c r="B156" s="20">
        <v>375</v>
      </c>
      <c r="C156" s="22">
        <v>375</v>
      </c>
      <c r="D156" t="s">
        <v>44</v>
      </c>
      <c r="E156" t="s">
        <v>44</v>
      </c>
      <c r="F156" t="s">
        <v>8087</v>
      </c>
      <c r="G156" t="s">
        <v>2827</v>
      </c>
      <c r="H156" t="s">
        <v>2828</v>
      </c>
      <c r="I156" t="s">
        <v>3068</v>
      </c>
      <c r="J156" t="s">
        <v>2830</v>
      </c>
      <c r="K156">
        <v>1690</v>
      </c>
      <c r="L156" s="4">
        <v>41661.417939814812</v>
      </c>
      <c r="M156" s="4">
        <v>41661.333333333336</v>
      </c>
      <c r="N156" s="4">
        <v>41661.859988425924</v>
      </c>
      <c r="O156">
        <v>15</v>
      </c>
      <c r="P156">
        <v>14</v>
      </c>
      <c r="Q156" t="s">
        <v>26</v>
      </c>
      <c r="R156" t="s">
        <v>43</v>
      </c>
      <c r="S156" s="3">
        <v>41661</v>
      </c>
      <c r="T156" t="str">
        <f>IF(kiva_loans__muestra[[#This Row],[loan_amount]]&gt;5000,"Alto","Bajo")</f>
        <v>Bajo</v>
      </c>
      <c r="U156" s="26" t="str">
        <f>VLOOKUP(kiva_loans__muestra[[#This Row],[country]],Pais!A:B,2,FALSE)</f>
        <v>Rest of Europe</v>
      </c>
      <c r="V156" t="s">
        <v>10719</v>
      </c>
    </row>
    <row r="157" spans="1:22">
      <c r="A157">
        <v>660493</v>
      </c>
      <c r="B157" s="20">
        <v>425</v>
      </c>
      <c r="C157" s="22">
        <v>425</v>
      </c>
      <c r="D157" t="s">
        <v>318</v>
      </c>
      <c r="E157" t="s">
        <v>116</v>
      </c>
      <c r="F157" t="s">
        <v>7854</v>
      </c>
      <c r="G157" t="s">
        <v>2827</v>
      </c>
      <c r="H157" t="s">
        <v>2828</v>
      </c>
      <c r="I157" t="s">
        <v>4520</v>
      </c>
      <c r="J157" t="s">
        <v>2830</v>
      </c>
      <c r="K157">
        <v>1690</v>
      </c>
      <c r="L157" s="4">
        <v>41661.547384259262</v>
      </c>
      <c r="M157" s="4">
        <v>41655.333333333336</v>
      </c>
      <c r="N157" s="4">
        <v>41661.956388888888</v>
      </c>
      <c r="O157">
        <v>14</v>
      </c>
      <c r="P157">
        <v>17</v>
      </c>
      <c r="Q157" t="s">
        <v>134</v>
      </c>
      <c r="R157" t="s">
        <v>43</v>
      </c>
      <c r="S157" s="3">
        <v>41661</v>
      </c>
      <c r="T157" t="str">
        <f>IF(kiva_loans__muestra[[#This Row],[loan_amount]]&gt;5000,"Alto","Bajo")</f>
        <v>Bajo</v>
      </c>
      <c r="U157" s="26" t="str">
        <f>VLOOKUP(kiva_loans__muestra[[#This Row],[country]],Pais!A:B,2,FALSE)</f>
        <v>Rest of Europe</v>
      </c>
      <c r="V157" t="s">
        <v>10720</v>
      </c>
    </row>
    <row r="158" spans="1:22">
      <c r="A158">
        <v>654669</v>
      </c>
      <c r="B158" s="20">
        <v>975</v>
      </c>
      <c r="C158" s="22">
        <v>1275</v>
      </c>
      <c r="D158" t="s">
        <v>19</v>
      </c>
      <c r="E158" t="s">
        <v>20</v>
      </c>
      <c r="F158" t="s">
        <v>2024</v>
      </c>
      <c r="G158" t="s">
        <v>1991</v>
      </c>
      <c r="H158" t="s">
        <v>1992</v>
      </c>
      <c r="I158" t="s">
        <v>1993</v>
      </c>
      <c r="J158" t="s">
        <v>1994</v>
      </c>
      <c r="K158">
        <v>560</v>
      </c>
      <c r="L158" s="4">
        <v>41646.42114583333</v>
      </c>
      <c r="M158" s="4">
        <v>41628.333333333336</v>
      </c>
      <c r="N158" s="4"/>
      <c r="O158">
        <v>14</v>
      </c>
      <c r="P158">
        <v>32</v>
      </c>
      <c r="Q158" t="s">
        <v>134</v>
      </c>
      <c r="R158" t="s">
        <v>43</v>
      </c>
      <c r="S158" s="3">
        <v>41646</v>
      </c>
      <c r="T158" t="str">
        <f>IF(kiva_loans__muestra[[#This Row],[loan_amount]]&gt;5000,"Alto","Bajo")</f>
        <v>Bajo</v>
      </c>
      <c r="U158" s="26" t="str">
        <f>VLOOKUP(kiva_loans__muestra[[#This Row],[country]],Pais!A:B,2,FALSE)</f>
        <v>Asia</v>
      </c>
      <c r="V158" t="s">
        <v>10720</v>
      </c>
    </row>
    <row r="159" spans="1:22">
      <c r="A159">
        <v>654675</v>
      </c>
      <c r="B159" s="20">
        <v>525</v>
      </c>
      <c r="C159" s="22">
        <v>1925</v>
      </c>
      <c r="D159" t="s">
        <v>70</v>
      </c>
      <c r="E159" t="s">
        <v>51</v>
      </c>
      <c r="F159" t="s">
        <v>1990</v>
      </c>
      <c r="G159" t="s">
        <v>1991</v>
      </c>
      <c r="H159" t="s">
        <v>1992</v>
      </c>
      <c r="I159" t="s">
        <v>1993</v>
      </c>
      <c r="J159" t="s">
        <v>1994</v>
      </c>
      <c r="K159">
        <v>560</v>
      </c>
      <c r="L159" s="4">
        <v>41646.427766203706</v>
      </c>
      <c r="M159" s="4">
        <v>41628.333333333336</v>
      </c>
      <c r="N159" s="4"/>
      <c r="O159">
        <v>17</v>
      </c>
      <c r="P159">
        <v>20</v>
      </c>
      <c r="Q159" t="s">
        <v>26</v>
      </c>
      <c r="R159" t="s">
        <v>43</v>
      </c>
      <c r="S159" s="3">
        <v>41646</v>
      </c>
      <c r="T159" t="str">
        <f>IF(kiva_loans__muestra[[#This Row],[loan_amount]]&gt;5000,"Alto","Bajo")</f>
        <v>Bajo</v>
      </c>
      <c r="U159" s="26" t="str">
        <f>VLOOKUP(kiva_loans__muestra[[#This Row],[country]],Pais!A:B,2,FALSE)</f>
        <v>Asia</v>
      </c>
      <c r="V159" t="s">
        <v>10719</v>
      </c>
    </row>
    <row r="160" spans="1:22">
      <c r="A160">
        <v>655151</v>
      </c>
      <c r="B160" s="20">
        <v>925</v>
      </c>
      <c r="C160" s="22">
        <v>1550</v>
      </c>
      <c r="D160" t="s">
        <v>19</v>
      </c>
      <c r="E160" t="s">
        <v>20</v>
      </c>
      <c r="F160" t="s">
        <v>2783</v>
      </c>
      <c r="G160" t="s">
        <v>1991</v>
      </c>
      <c r="H160" t="s">
        <v>1992</v>
      </c>
      <c r="I160" t="s">
        <v>1993</v>
      </c>
      <c r="J160" t="s">
        <v>1994</v>
      </c>
      <c r="K160">
        <v>560</v>
      </c>
      <c r="L160" s="4">
        <v>41647.416562500002</v>
      </c>
      <c r="M160" s="4">
        <v>41628.333333333336</v>
      </c>
      <c r="N160" s="4"/>
      <c r="O160">
        <v>17</v>
      </c>
      <c r="P160">
        <v>17</v>
      </c>
      <c r="Q160" t="s">
        <v>26</v>
      </c>
      <c r="R160" t="s">
        <v>43</v>
      </c>
      <c r="S160" s="3">
        <v>41647</v>
      </c>
      <c r="T160" t="str">
        <f>IF(kiva_loans__muestra[[#This Row],[loan_amount]]&gt;5000,"Alto","Bajo")</f>
        <v>Bajo</v>
      </c>
      <c r="U160" s="26" t="str">
        <f>VLOOKUP(kiva_loans__muestra[[#This Row],[country]],Pais!A:B,2,FALSE)</f>
        <v>Asia</v>
      </c>
      <c r="V160" t="s">
        <v>10719</v>
      </c>
    </row>
    <row r="161" spans="1:22">
      <c r="A161">
        <v>655158</v>
      </c>
      <c r="B161" s="20">
        <v>800</v>
      </c>
      <c r="C161" s="22">
        <v>1425</v>
      </c>
      <c r="D161" t="s">
        <v>19</v>
      </c>
      <c r="E161" t="s">
        <v>20</v>
      </c>
      <c r="F161" t="s">
        <v>2539</v>
      </c>
      <c r="G161" t="s">
        <v>1991</v>
      </c>
      <c r="H161" t="s">
        <v>1992</v>
      </c>
      <c r="I161" t="s">
        <v>1993</v>
      </c>
      <c r="J161" t="s">
        <v>1994</v>
      </c>
      <c r="K161">
        <v>560</v>
      </c>
      <c r="L161" s="4">
        <v>41647.421909722223</v>
      </c>
      <c r="M161" s="4">
        <v>41628.333333333336</v>
      </c>
      <c r="N161" s="4"/>
      <c r="O161">
        <v>14</v>
      </c>
      <c r="P161">
        <v>22</v>
      </c>
      <c r="Q161" t="s">
        <v>26</v>
      </c>
      <c r="R161" t="s">
        <v>43</v>
      </c>
      <c r="S161" s="3">
        <v>41647</v>
      </c>
      <c r="T161" t="str">
        <f>IF(kiva_loans__muestra[[#This Row],[loan_amount]]&gt;5000,"Alto","Bajo")</f>
        <v>Bajo</v>
      </c>
      <c r="U161" s="26" t="str">
        <f>VLOOKUP(kiva_loans__muestra[[#This Row],[country]],Pais!A:B,2,FALSE)</f>
        <v>Asia</v>
      </c>
      <c r="V161" t="s">
        <v>10719</v>
      </c>
    </row>
    <row r="162" spans="1:22">
      <c r="A162">
        <v>655168</v>
      </c>
      <c r="B162" s="20">
        <v>1675</v>
      </c>
      <c r="C162" s="22">
        <v>1675</v>
      </c>
      <c r="D162" t="s">
        <v>19</v>
      </c>
      <c r="E162" t="s">
        <v>20</v>
      </c>
      <c r="F162" t="s">
        <v>2540</v>
      </c>
      <c r="G162" t="s">
        <v>1991</v>
      </c>
      <c r="H162" t="s">
        <v>1992</v>
      </c>
      <c r="I162" t="s">
        <v>1993</v>
      </c>
      <c r="J162" t="s">
        <v>1994</v>
      </c>
      <c r="K162">
        <v>560</v>
      </c>
      <c r="L162" s="4">
        <v>41647.428784722222</v>
      </c>
      <c r="M162" s="4">
        <v>41659.333333333336</v>
      </c>
      <c r="N162" s="4">
        <v>41656.864236111112</v>
      </c>
      <c r="O162">
        <v>16</v>
      </c>
      <c r="P162">
        <v>58</v>
      </c>
      <c r="Q162" t="s">
        <v>26</v>
      </c>
      <c r="R162" t="s">
        <v>43</v>
      </c>
      <c r="S162" s="3">
        <v>41647</v>
      </c>
      <c r="T162" t="str">
        <f>IF(kiva_loans__muestra[[#This Row],[loan_amount]]&gt;5000,"Alto","Bajo")</f>
        <v>Bajo</v>
      </c>
      <c r="U162" s="26" t="str">
        <f>VLOOKUP(kiva_loans__muestra[[#This Row],[country]],Pais!A:B,2,FALSE)</f>
        <v>Asia</v>
      </c>
      <c r="V162" t="s">
        <v>10719</v>
      </c>
    </row>
    <row r="163" spans="1:22">
      <c r="A163">
        <v>655192</v>
      </c>
      <c r="B163" s="20">
        <v>300</v>
      </c>
      <c r="C163" s="22">
        <v>2550</v>
      </c>
      <c r="D163" t="s">
        <v>271</v>
      </c>
      <c r="E163" t="s">
        <v>51</v>
      </c>
      <c r="F163" t="s">
        <v>2299</v>
      </c>
      <c r="G163" t="s">
        <v>1991</v>
      </c>
      <c r="H163" t="s">
        <v>1992</v>
      </c>
      <c r="I163" t="s">
        <v>2300</v>
      </c>
      <c r="J163" t="s">
        <v>1994</v>
      </c>
      <c r="K163">
        <v>560</v>
      </c>
      <c r="L163" s="4">
        <v>41647.46670138889</v>
      </c>
      <c r="M163" s="4">
        <v>41633.333333333336</v>
      </c>
      <c r="N163" s="4"/>
      <c r="O163">
        <v>20</v>
      </c>
      <c r="P163">
        <v>9</v>
      </c>
      <c r="Q163" t="s">
        <v>26</v>
      </c>
      <c r="R163" t="s">
        <v>43</v>
      </c>
      <c r="S163" s="3">
        <v>41647</v>
      </c>
      <c r="T163" t="str">
        <f>IF(kiva_loans__muestra[[#This Row],[loan_amount]]&gt;5000,"Alto","Bajo")</f>
        <v>Bajo</v>
      </c>
      <c r="U163" s="26" t="str">
        <f>VLOOKUP(kiva_loans__muestra[[#This Row],[country]],Pais!A:B,2,FALSE)</f>
        <v>Asia</v>
      </c>
      <c r="V163" t="s">
        <v>10719</v>
      </c>
    </row>
    <row r="164" spans="1:22">
      <c r="A164">
        <v>655194</v>
      </c>
      <c r="B164" s="20">
        <v>1525</v>
      </c>
      <c r="C164" s="22">
        <v>2550</v>
      </c>
      <c r="D164" t="s">
        <v>156</v>
      </c>
      <c r="E164" t="s">
        <v>20</v>
      </c>
      <c r="F164" t="s">
        <v>2502</v>
      </c>
      <c r="G164" t="s">
        <v>1991</v>
      </c>
      <c r="H164" t="s">
        <v>1992</v>
      </c>
      <c r="I164" t="s">
        <v>2300</v>
      </c>
      <c r="J164" t="s">
        <v>1994</v>
      </c>
      <c r="K164">
        <v>560</v>
      </c>
      <c r="L164" s="4">
        <v>41647.472453703704</v>
      </c>
      <c r="M164" s="4">
        <v>41631.333333333336</v>
      </c>
      <c r="N164" s="4"/>
      <c r="O164">
        <v>20</v>
      </c>
      <c r="P164">
        <v>21</v>
      </c>
      <c r="Q164" t="s">
        <v>26</v>
      </c>
      <c r="R164" t="s">
        <v>43</v>
      </c>
      <c r="S164" s="3">
        <v>41647</v>
      </c>
      <c r="T164" t="str">
        <f>IF(kiva_loans__muestra[[#This Row],[loan_amount]]&gt;5000,"Alto","Bajo")</f>
        <v>Bajo</v>
      </c>
      <c r="U164" s="26" t="str">
        <f>VLOOKUP(kiva_loans__muestra[[#This Row],[country]],Pais!A:B,2,FALSE)</f>
        <v>Asia</v>
      </c>
      <c r="V164" t="s">
        <v>10719</v>
      </c>
    </row>
    <row r="165" spans="1:22">
      <c r="A165">
        <v>655196</v>
      </c>
      <c r="B165" s="20">
        <v>2550</v>
      </c>
      <c r="C165" s="22">
        <v>2550</v>
      </c>
      <c r="D165" t="s">
        <v>156</v>
      </c>
      <c r="E165" t="s">
        <v>20</v>
      </c>
      <c r="F165" t="s">
        <v>2553</v>
      </c>
      <c r="G165" t="s">
        <v>1991</v>
      </c>
      <c r="H165" t="s">
        <v>1992</v>
      </c>
      <c r="I165" t="s">
        <v>2300</v>
      </c>
      <c r="J165" t="s">
        <v>1994</v>
      </c>
      <c r="K165">
        <v>560</v>
      </c>
      <c r="L165" s="4">
        <v>41647.476793981485</v>
      </c>
      <c r="M165" s="4">
        <v>41631.333333333336</v>
      </c>
      <c r="N165" s="4">
        <v>41677.852847222224</v>
      </c>
      <c r="O165">
        <v>20</v>
      </c>
      <c r="P165">
        <v>6</v>
      </c>
      <c r="Q165" t="s">
        <v>134</v>
      </c>
      <c r="R165" t="s">
        <v>43</v>
      </c>
      <c r="S165" s="3">
        <v>41647</v>
      </c>
      <c r="T165" t="str">
        <f>IF(kiva_loans__muestra[[#This Row],[loan_amount]]&gt;5000,"Alto","Bajo")</f>
        <v>Bajo</v>
      </c>
      <c r="U165" s="26" t="str">
        <f>VLOOKUP(kiva_loans__muestra[[#This Row],[country]],Pais!A:B,2,FALSE)</f>
        <v>Asia</v>
      </c>
      <c r="V165" t="s">
        <v>10720</v>
      </c>
    </row>
    <row r="166" spans="1:22">
      <c r="A166">
        <v>655204</v>
      </c>
      <c r="B166" s="20">
        <v>1925</v>
      </c>
      <c r="C166" s="22">
        <v>1925</v>
      </c>
      <c r="D166" t="s">
        <v>156</v>
      </c>
      <c r="E166" t="s">
        <v>20</v>
      </c>
      <c r="F166" t="s">
        <v>2328</v>
      </c>
      <c r="G166" t="s">
        <v>1991</v>
      </c>
      <c r="H166" t="s">
        <v>1992</v>
      </c>
      <c r="I166" t="s">
        <v>2300</v>
      </c>
      <c r="J166" t="s">
        <v>1994</v>
      </c>
      <c r="K166">
        <v>560</v>
      </c>
      <c r="L166" s="4">
        <v>41647.483599537038</v>
      </c>
      <c r="M166" s="4">
        <v>41631.333333333336</v>
      </c>
      <c r="N166" s="4">
        <v>41677.852847222224</v>
      </c>
      <c r="O166">
        <v>17</v>
      </c>
      <c r="P166">
        <v>7</v>
      </c>
      <c r="Q166" t="s">
        <v>26</v>
      </c>
      <c r="R166" t="s">
        <v>43</v>
      </c>
      <c r="S166" s="3">
        <v>41647</v>
      </c>
      <c r="T166" t="str">
        <f>IF(kiva_loans__muestra[[#This Row],[loan_amount]]&gt;5000,"Alto","Bajo")</f>
        <v>Bajo</v>
      </c>
      <c r="U166" s="26" t="str">
        <f>VLOOKUP(kiva_loans__muestra[[#This Row],[country]],Pais!A:B,2,FALSE)</f>
        <v>Asia</v>
      </c>
      <c r="V166" t="s">
        <v>10719</v>
      </c>
    </row>
    <row r="167" spans="1:22">
      <c r="A167">
        <v>656932</v>
      </c>
      <c r="B167" s="20">
        <v>1300</v>
      </c>
      <c r="C167" s="22">
        <v>1675</v>
      </c>
      <c r="D167" t="s">
        <v>759</v>
      </c>
      <c r="E167" t="s">
        <v>51</v>
      </c>
      <c r="F167" t="s">
        <v>4863</v>
      </c>
      <c r="G167" t="s">
        <v>1991</v>
      </c>
      <c r="H167" t="s">
        <v>1992</v>
      </c>
      <c r="I167" t="s">
        <v>48</v>
      </c>
      <c r="J167" t="s">
        <v>1994</v>
      </c>
      <c r="K167">
        <v>2070</v>
      </c>
      <c r="L167" s="4">
        <v>41653.23773148148</v>
      </c>
      <c r="M167" s="4">
        <v>41648.333333333336</v>
      </c>
      <c r="N167" s="4"/>
      <c r="O167">
        <v>20</v>
      </c>
      <c r="P167">
        <v>26</v>
      </c>
      <c r="Q167" t="s">
        <v>26</v>
      </c>
      <c r="R167" t="s">
        <v>43</v>
      </c>
      <c r="S167" s="3">
        <v>41653</v>
      </c>
      <c r="T167" t="str">
        <f>IF(kiva_loans__muestra[[#This Row],[loan_amount]]&gt;5000,"Alto","Bajo")</f>
        <v>Bajo</v>
      </c>
      <c r="U167" s="26" t="str">
        <f>VLOOKUP(kiva_loans__muestra[[#This Row],[country]],Pais!A:B,2,FALSE)</f>
        <v>Asia</v>
      </c>
      <c r="V167" t="s">
        <v>10719</v>
      </c>
    </row>
    <row r="168" spans="1:22">
      <c r="A168">
        <v>656939</v>
      </c>
      <c r="B168" s="20">
        <v>1275</v>
      </c>
      <c r="C168" s="22">
        <v>1275</v>
      </c>
      <c r="D168" t="s">
        <v>271</v>
      </c>
      <c r="E168" t="s">
        <v>51</v>
      </c>
      <c r="F168" t="s">
        <v>4740</v>
      </c>
      <c r="G168" t="s">
        <v>1991</v>
      </c>
      <c r="H168" t="s">
        <v>1992</v>
      </c>
      <c r="I168" t="s">
        <v>48</v>
      </c>
      <c r="J168" t="s">
        <v>1994</v>
      </c>
      <c r="K168">
        <v>2070</v>
      </c>
      <c r="L168" s="4">
        <v>41653.268518518518</v>
      </c>
      <c r="M168" s="4">
        <v>41649.333333333336</v>
      </c>
      <c r="N168" s="4">
        <v>41683.109629629631</v>
      </c>
      <c r="O168">
        <v>14</v>
      </c>
      <c r="P168">
        <v>41</v>
      </c>
      <c r="Q168" t="s">
        <v>26</v>
      </c>
      <c r="R168" t="s">
        <v>43</v>
      </c>
      <c r="S168" s="3">
        <v>41653</v>
      </c>
      <c r="T168" t="str">
        <f>IF(kiva_loans__muestra[[#This Row],[loan_amount]]&gt;5000,"Alto","Bajo")</f>
        <v>Bajo</v>
      </c>
      <c r="U168" s="26" t="str">
        <f>VLOOKUP(kiva_loans__muestra[[#This Row],[country]],Pais!A:B,2,FALSE)</f>
        <v>Asia</v>
      </c>
      <c r="V168" t="s">
        <v>10719</v>
      </c>
    </row>
    <row r="169" spans="1:22">
      <c r="A169">
        <v>656942</v>
      </c>
      <c r="B169" s="20">
        <v>1275</v>
      </c>
      <c r="C169" s="22">
        <v>1275</v>
      </c>
      <c r="D169" t="s">
        <v>178</v>
      </c>
      <c r="E169" t="s">
        <v>179</v>
      </c>
      <c r="F169" t="s">
        <v>4778</v>
      </c>
      <c r="G169" t="s">
        <v>1991</v>
      </c>
      <c r="H169" t="s">
        <v>1992</v>
      </c>
      <c r="I169" t="s">
        <v>48</v>
      </c>
      <c r="J169" t="s">
        <v>1994</v>
      </c>
      <c r="K169">
        <v>2070</v>
      </c>
      <c r="L169" s="4">
        <v>41653.280925925923</v>
      </c>
      <c r="M169" s="4">
        <v>41626.333333333336</v>
      </c>
      <c r="N169" s="4">
        <v>41683.194502314815</v>
      </c>
      <c r="O169">
        <v>14</v>
      </c>
      <c r="P169">
        <v>31</v>
      </c>
      <c r="Q169" t="s">
        <v>26</v>
      </c>
      <c r="R169" t="s">
        <v>43</v>
      </c>
      <c r="S169" s="3">
        <v>41653</v>
      </c>
      <c r="T169" t="str">
        <f>IF(kiva_loans__muestra[[#This Row],[loan_amount]]&gt;5000,"Alto","Bajo")</f>
        <v>Bajo</v>
      </c>
      <c r="U169" s="26" t="str">
        <f>VLOOKUP(kiva_loans__muestra[[#This Row],[country]],Pais!A:B,2,FALSE)</f>
        <v>Asia</v>
      </c>
      <c r="V169" t="s">
        <v>10719</v>
      </c>
    </row>
    <row r="170" spans="1:22">
      <c r="A170">
        <v>656945</v>
      </c>
      <c r="B170" s="20">
        <v>1600</v>
      </c>
      <c r="C170" s="22">
        <v>2550</v>
      </c>
      <c r="D170" t="s">
        <v>707</v>
      </c>
      <c r="E170" t="s">
        <v>29</v>
      </c>
      <c r="F170" t="s">
        <v>4573</v>
      </c>
      <c r="G170" t="s">
        <v>1991</v>
      </c>
      <c r="H170" t="s">
        <v>1992</v>
      </c>
      <c r="I170" t="s">
        <v>48</v>
      </c>
      <c r="J170" t="s">
        <v>1994</v>
      </c>
      <c r="K170">
        <v>2070</v>
      </c>
      <c r="L170" s="4">
        <v>41653.287037037036</v>
      </c>
      <c r="M170" s="4">
        <v>41627.333333333336</v>
      </c>
      <c r="N170" s="4"/>
      <c r="O170">
        <v>20</v>
      </c>
      <c r="P170">
        <v>43</v>
      </c>
      <c r="Q170" t="s">
        <v>26</v>
      </c>
      <c r="R170" t="s">
        <v>43</v>
      </c>
      <c r="S170" s="3">
        <v>41653</v>
      </c>
      <c r="T170" t="str">
        <f>IF(kiva_loans__muestra[[#This Row],[loan_amount]]&gt;5000,"Alto","Bajo")</f>
        <v>Bajo</v>
      </c>
      <c r="U170" s="26" t="str">
        <f>VLOOKUP(kiva_loans__muestra[[#This Row],[country]],Pais!A:B,2,FALSE)</f>
        <v>Asia</v>
      </c>
      <c r="V170" t="s">
        <v>10719</v>
      </c>
    </row>
    <row r="171" spans="1:22">
      <c r="A171">
        <v>656955</v>
      </c>
      <c r="B171" s="20">
        <v>425</v>
      </c>
      <c r="C171" s="22">
        <v>2050</v>
      </c>
      <c r="D171" t="s">
        <v>178</v>
      </c>
      <c r="E171" t="s">
        <v>179</v>
      </c>
      <c r="F171" t="s">
        <v>4670</v>
      </c>
      <c r="G171" t="s">
        <v>1991</v>
      </c>
      <c r="H171" t="s">
        <v>1992</v>
      </c>
      <c r="I171" t="s">
        <v>48</v>
      </c>
      <c r="J171" t="s">
        <v>1994</v>
      </c>
      <c r="K171">
        <v>2070</v>
      </c>
      <c r="L171" s="4">
        <v>41653.299201388887</v>
      </c>
      <c r="M171" s="4">
        <v>41637.333333333336</v>
      </c>
      <c r="N171" s="4"/>
      <c r="O171">
        <v>21</v>
      </c>
      <c r="P171">
        <v>7</v>
      </c>
      <c r="Q171" t="s">
        <v>26</v>
      </c>
      <c r="R171" t="s">
        <v>43</v>
      </c>
      <c r="S171" s="3">
        <v>41653</v>
      </c>
      <c r="T171" t="str">
        <f>IF(kiva_loans__muestra[[#This Row],[loan_amount]]&gt;5000,"Alto","Bajo")</f>
        <v>Bajo</v>
      </c>
      <c r="U171" s="26" t="str">
        <f>VLOOKUP(kiva_loans__muestra[[#This Row],[country]],Pais!A:B,2,FALSE)</f>
        <v>Asia</v>
      </c>
      <c r="V171" t="s">
        <v>10719</v>
      </c>
    </row>
    <row r="172" spans="1:22">
      <c r="A172">
        <v>656968</v>
      </c>
      <c r="B172" s="20">
        <v>775</v>
      </c>
      <c r="C172" s="22">
        <v>775</v>
      </c>
      <c r="D172" t="s">
        <v>178</v>
      </c>
      <c r="E172" t="s">
        <v>179</v>
      </c>
      <c r="F172" t="s">
        <v>4683</v>
      </c>
      <c r="G172" t="s">
        <v>1991</v>
      </c>
      <c r="H172" t="s">
        <v>1992</v>
      </c>
      <c r="I172" t="s">
        <v>48</v>
      </c>
      <c r="J172" t="s">
        <v>1994</v>
      </c>
      <c r="K172">
        <v>2070</v>
      </c>
      <c r="L172" s="4">
        <v>41653.322060185186</v>
      </c>
      <c r="M172" s="4">
        <v>41637.333333333336</v>
      </c>
      <c r="N172" s="4">
        <v>41683.550763888888</v>
      </c>
      <c r="O172">
        <v>15</v>
      </c>
      <c r="P172">
        <v>27</v>
      </c>
      <c r="Q172" t="s">
        <v>26</v>
      </c>
      <c r="R172" t="s">
        <v>43</v>
      </c>
      <c r="S172" s="3">
        <v>41653</v>
      </c>
      <c r="T172" t="str">
        <f>IF(kiva_loans__muestra[[#This Row],[loan_amount]]&gt;5000,"Alto","Bajo")</f>
        <v>Bajo</v>
      </c>
      <c r="U172" s="26" t="str">
        <f>VLOOKUP(kiva_loans__muestra[[#This Row],[country]],Pais!A:B,2,FALSE)</f>
        <v>Asia</v>
      </c>
      <c r="V172" t="s">
        <v>10719</v>
      </c>
    </row>
    <row r="173" spans="1:22">
      <c r="A173">
        <v>657100</v>
      </c>
      <c r="B173" s="20">
        <v>1550</v>
      </c>
      <c r="C173" s="22">
        <v>1550</v>
      </c>
      <c r="D173" t="s">
        <v>51</v>
      </c>
      <c r="E173" t="s">
        <v>51</v>
      </c>
      <c r="F173" t="s">
        <v>4856</v>
      </c>
      <c r="G173" t="s">
        <v>1991</v>
      </c>
      <c r="H173" t="s">
        <v>1992</v>
      </c>
      <c r="I173" t="s">
        <v>48</v>
      </c>
      <c r="J173" t="s">
        <v>1994</v>
      </c>
      <c r="K173">
        <v>2070</v>
      </c>
      <c r="L173" s="4">
        <v>41653.529432870368</v>
      </c>
      <c r="M173" s="4">
        <v>41649.333333333336</v>
      </c>
      <c r="N173" s="4">
        <v>41683.719409722224</v>
      </c>
      <c r="O173">
        <v>14</v>
      </c>
      <c r="P173">
        <v>41</v>
      </c>
      <c r="Q173" t="s">
        <v>26</v>
      </c>
      <c r="R173" t="s">
        <v>43</v>
      </c>
      <c r="S173" s="3">
        <v>41653</v>
      </c>
      <c r="T173" t="str">
        <f>IF(kiva_loans__muestra[[#This Row],[loan_amount]]&gt;5000,"Alto","Bajo")</f>
        <v>Bajo</v>
      </c>
      <c r="U173" s="26" t="str">
        <f>VLOOKUP(kiva_loans__muestra[[#This Row],[country]],Pais!A:B,2,FALSE)</f>
        <v>Asia</v>
      </c>
      <c r="V173" t="s">
        <v>10719</v>
      </c>
    </row>
    <row r="174" spans="1:22">
      <c r="A174">
        <v>658955</v>
      </c>
      <c r="B174" s="20">
        <v>2550</v>
      </c>
      <c r="C174" s="22">
        <v>2550</v>
      </c>
      <c r="D174" t="s">
        <v>19</v>
      </c>
      <c r="E174" t="s">
        <v>20</v>
      </c>
      <c r="F174" t="s">
        <v>6717</v>
      </c>
      <c r="G174" t="s">
        <v>1991</v>
      </c>
      <c r="H174" t="s">
        <v>1992</v>
      </c>
      <c r="I174" t="s">
        <v>6718</v>
      </c>
      <c r="J174" t="s">
        <v>1994</v>
      </c>
      <c r="K174">
        <v>560</v>
      </c>
      <c r="L174" s="4">
        <v>41657.605208333334</v>
      </c>
      <c r="M174" s="4">
        <v>41655.333333333336</v>
      </c>
      <c r="N174" s="4">
        <v>41687.444201388891</v>
      </c>
      <c r="O174">
        <v>20</v>
      </c>
      <c r="P174">
        <v>90</v>
      </c>
      <c r="Q174" t="s">
        <v>26</v>
      </c>
      <c r="R174" t="s">
        <v>43</v>
      </c>
      <c r="S174" s="3">
        <v>41657</v>
      </c>
      <c r="T174" t="str">
        <f>IF(kiva_loans__muestra[[#This Row],[loan_amount]]&gt;5000,"Alto","Bajo")</f>
        <v>Bajo</v>
      </c>
      <c r="U174" s="26" t="str">
        <f>VLOOKUP(kiva_loans__muestra[[#This Row],[country]],Pais!A:B,2,FALSE)</f>
        <v>Asia</v>
      </c>
      <c r="V174" t="s">
        <v>10719</v>
      </c>
    </row>
    <row r="175" spans="1:22">
      <c r="A175">
        <v>658956</v>
      </c>
      <c r="B175" s="20">
        <v>2550</v>
      </c>
      <c r="C175" s="22">
        <v>2550</v>
      </c>
      <c r="D175" t="s">
        <v>156</v>
      </c>
      <c r="E175" t="s">
        <v>20</v>
      </c>
      <c r="F175" t="s">
        <v>6597</v>
      </c>
      <c r="G175" t="s">
        <v>1991</v>
      </c>
      <c r="H175" t="s">
        <v>1992</v>
      </c>
      <c r="I175" t="s">
        <v>2300</v>
      </c>
      <c r="J175" t="s">
        <v>1994</v>
      </c>
      <c r="K175">
        <v>560</v>
      </c>
      <c r="L175" s="4">
        <v>41657.612013888887</v>
      </c>
      <c r="M175" s="4">
        <v>41647.333333333336</v>
      </c>
      <c r="N175" s="4">
        <v>41661.609444444446</v>
      </c>
      <c r="O175">
        <v>20</v>
      </c>
      <c r="P175">
        <v>85</v>
      </c>
      <c r="Q175" t="s">
        <v>134</v>
      </c>
      <c r="R175" t="s">
        <v>43</v>
      </c>
      <c r="S175" s="3">
        <v>41657</v>
      </c>
      <c r="T175" t="str">
        <f>IF(kiva_loans__muestra[[#This Row],[loan_amount]]&gt;5000,"Alto","Bajo")</f>
        <v>Bajo</v>
      </c>
      <c r="U175" s="26" t="str">
        <f>VLOOKUP(kiva_loans__muestra[[#This Row],[country]],Pais!A:B,2,FALSE)</f>
        <v>Asia</v>
      </c>
      <c r="V175" t="s">
        <v>10720</v>
      </c>
    </row>
    <row r="176" spans="1:22">
      <c r="A176">
        <v>658960</v>
      </c>
      <c r="B176" s="20">
        <v>1275</v>
      </c>
      <c r="C176" s="22">
        <v>1275</v>
      </c>
      <c r="D176" t="s">
        <v>212</v>
      </c>
      <c r="E176" t="s">
        <v>20</v>
      </c>
      <c r="F176" t="s">
        <v>6729</v>
      </c>
      <c r="G176" t="s">
        <v>1991</v>
      </c>
      <c r="H176" t="s">
        <v>1992</v>
      </c>
      <c r="I176" t="s">
        <v>2300</v>
      </c>
      <c r="J176" t="s">
        <v>1994</v>
      </c>
      <c r="K176">
        <v>560</v>
      </c>
      <c r="L176" s="4">
        <v>41657.618854166663</v>
      </c>
      <c r="M176" s="4">
        <v>41654.333333333336</v>
      </c>
      <c r="N176" s="4">
        <v>41687.65388888889</v>
      </c>
      <c r="O176">
        <v>14</v>
      </c>
      <c r="P176">
        <v>35</v>
      </c>
      <c r="Q176" t="s">
        <v>26</v>
      </c>
      <c r="R176" t="s">
        <v>43</v>
      </c>
      <c r="S176" s="3">
        <v>41657</v>
      </c>
      <c r="T176" t="str">
        <f>IF(kiva_loans__muestra[[#This Row],[loan_amount]]&gt;5000,"Alto","Bajo")</f>
        <v>Bajo</v>
      </c>
      <c r="U176" s="26" t="str">
        <f>VLOOKUP(kiva_loans__muestra[[#This Row],[country]],Pais!A:B,2,FALSE)</f>
        <v>Asia</v>
      </c>
      <c r="V176" t="s">
        <v>10719</v>
      </c>
    </row>
    <row r="177" spans="1:22">
      <c r="A177">
        <v>658964</v>
      </c>
      <c r="B177" s="20">
        <v>1925</v>
      </c>
      <c r="C177" s="22">
        <v>1925</v>
      </c>
      <c r="D177" t="s">
        <v>88</v>
      </c>
      <c r="E177" t="s">
        <v>51</v>
      </c>
      <c r="F177" t="s">
        <v>6699</v>
      </c>
      <c r="G177" t="s">
        <v>1991</v>
      </c>
      <c r="H177" t="s">
        <v>1992</v>
      </c>
      <c r="I177" t="s">
        <v>2300</v>
      </c>
      <c r="J177" t="s">
        <v>1994</v>
      </c>
      <c r="K177">
        <v>560</v>
      </c>
      <c r="L177" s="4">
        <v>41657.624166666668</v>
      </c>
      <c r="M177" s="4">
        <v>41654.333333333336</v>
      </c>
      <c r="N177" s="4">
        <v>41687.674178240741</v>
      </c>
      <c r="O177">
        <v>17</v>
      </c>
      <c r="P177">
        <v>49</v>
      </c>
      <c r="Q177" t="s">
        <v>26</v>
      </c>
      <c r="R177" t="s">
        <v>43</v>
      </c>
      <c r="S177" s="3">
        <v>41657</v>
      </c>
      <c r="T177" t="str">
        <f>IF(kiva_loans__muestra[[#This Row],[loan_amount]]&gt;5000,"Alto","Bajo")</f>
        <v>Bajo</v>
      </c>
      <c r="U177" s="26" t="str">
        <f>VLOOKUP(kiva_loans__muestra[[#This Row],[country]],Pais!A:B,2,FALSE)</f>
        <v>Asia</v>
      </c>
      <c r="V177" t="s">
        <v>10719</v>
      </c>
    </row>
    <row r="178" spans="1:22">
      <c r="A178">
        <v>658967</v>
      </c>
      <c r="B178" s="20">
        <v>2550</v>
      </c>
      <c r="C178" s="22">
        <v>2550</v>
      </c>
      <c r="D178" t="s">
        <v>837</v>
      </c>
      <c r="E178" t="s">
        <v>44</v>
      </c>
      <c r="F178" t="s">
        <v>6735</v>
      </c>
      <c r="G178" t="s">
        <v>1991</v>
      </c>
      <c r="H178" t="s">
        <v>1992</v>
      </c>
      <c r="I178" t="s">
        <v>2300</v>
      </c>
      <c r="J178" t="s">
        <v>1994</v>
      </c>
      <c r="K178">
        <v>560</v>
      </c>
      <c r="L178" s="4">
        <v>41657.628263888888</v>
      </c>
      <c r="M178" s="4">
        <v>41654.333333333336</v>
      </c>
      <c r="N178" s="4">
        <v>41687.651759259257</v>
      </c>
      <c r="O178">
        <v>20</v>
      </c>
      <c r="P178">
        <v>74</v>
      </c>
      <c r="Q178" t="s">
        <v>26</v>
      </c>
      <c r="R178" t="s">
        <v>43</v>
      </c>
      <c r="S178" s="3">
        <v>41657</v>
      </c>
      <c r="T178" t="str">
        <f>IF(kiva_loans__muestra[[#This Row],[loan_amount]]&gt;5000,"Alto","Bajo")</f>
        <v>Bajo</v>
      </c>
      <c r="U178" s="26" t="str">
        <f>VLOOKUP(kiva_loans__muestra[[#This Row],[country]],Pais!A:B,2,FALSE)</f>
        <v>Asia</v>
      </c>
      <c r="V178" t="s">
        <v>10719</v>
      </c>
    </row>
    <row r="179" spans="1:22">
      <c r="A179">
        <v>660978</v>
      </c>
      <c r="B179" s="20">
        <v>1725</v>
      </c>
      <c r="C179" s="22">
        <v>1725</v>
      </c>
      <c r="D179" t="s">
        <v>50</v>
      </c>
      <c r="E179" t="s">
        <v>51</v>
      </c>
      <c r="F179" t="s">
        <v>8788</v>
      </c>
      <c r="G179" t="s">
        <v>1991</v>
      </c>
      <c r="H179" t="s">
        <v>1992</v>
      </c>
      <c r="I179" t="s">
        <v>8479</v>
      </c>
      <c r="J179" t="s">
        <v>1994</v>
      </c>
      <c r="K179">
        <v>300</v>
      </c>
      <c r="L179" s="4">
        <v>41662.488819444443</v>
      </c>
      <c r="M179" s="4">
        <v>41646.333333333336</v>
      </c>
      <c r="N179" s="4">
        <v>41672.753460648149</v>
      </c>
      <c r="O179">
        <v>12</v>
      </c>
      <c r="P179">
        <v>40</v>
      </c>
      <c r="Q179" t="s">
        <v>134</v>
      </c>
      <c r="R179" t="s">
        <v>43</v>
      </c>
      <c r="S179" s="3">
        <v>41662</v>
      </c>
      <c r="T179" t="str">
        <f>IF(kiva_loans__muestra[[#This Row],[loan_amount]]&gt;5000,"Alto","Bajo")</f>
        <v>Bajo</v>
      </c>
      <c r="U179" s="26" t="str">
        <f>VLOOKUP(kiva_loans__muestra[[#This Row],[country]],Pais!A:B,2,FALSE)</f>
        <v>Asia</v>
      </c>
      <c r="V179" t="s">
        <v>10720</v>
      </c>
    </row>
    <row r="180" spans="1:22">
      <c r="A180">
        <v>660999</v>
      </c>
      <c r="B180" s="20">
        <v>2300</v>
      </c>
      <c r="C180" s="22">
        <v>2300</v>
      </c>
      <c r="D180" t="s">
        <v>271</v>
      </c>
      <c r="E180" t="s">
        <v>51</v>
      </c>
      <c r="F180" t="s">
        <v>8712</v>
      </c>
      <c r="G180" t="s">
        <v>1991</v>
      </c>
      <c r="H180" t="s">
        <v>1992</v>
      </c>
      <c r="I180" t="s">
        <v>8479</v>
      </c>
      <c r="J180" t="s">
        <v>1994</v>
      </c>
      <c r="K180">
        <v>300</v>
      </c>
      <c r="L180" s="4">
        <v>41662.515532407408</v>
      </c>
      <c r="M180" s="4">
        <v>41646.333333333336</v>
      </c>
      <c r="N180" s="4">
        <v>41663.392731481479</v>
      </c>
      <c r="O180">
        <v>12</v>
      </c>
      <c r="P180">
        <v>68</v>
      </c>
      <c r="Q180" t="s">
        <v>134</v>
      </c>
      <c r="R180" t="s">
        <v>43</v>
      </c>
      <c r="S180" s="3">
        <v>41662</v>
      </c>
      <c r="T180" t="str">
        <f>IF(kiva_loans__muestra[[#This Row],[loan_amount]]&gt;5000,"Alto","Bajo")</f>
        <v>Bajo</v>
      </c>
      <c r="U180" s="26" t="str">
        <f>VLOOKUP(kiva_loans__muestra[[#This Row],[country]],Pais!A:B,2,FALSE)</f>
        <v>Asia</v>
      </c>
      <c r="V180" t="s">
        <v>10720</v>
      </c>
    </row>
    <row r="181" spans="1:22">
      <c r="A181">
        <v>661004</v>
      </c>
      <c r="B181" s="20">
        <v>2300</v>
      </c>
      <c r="C181" s="22">
        <v>2300</v>
      </c>
      <c r="D181" t="s">
        <v>50</v>
      </c>
      <c r="E181" t="s">
        <v>51</v>
      </c>
      <c r="F181" t="s">
        <v>8580</v>
      </c>
      <c r="G181" t="s">
        <v>1991</v>
      </c>
      <c r="H181" t="s">
        <v>1992</v>
      </c>
      <c r="I181" t="s">
        <v>8479</v>
      </c>
      <c r="J181" t="s">
        <v>1994</v>
      </c>
      <c r="K181">
        <v>300</v>
      </c>
      <c r="L181" s="4">
        <v>41662.52752314815</v>
      </c>
      <c r="M181" s="4">
        <v>41646.333333333336</v>
      </c>
      <c r="N181" s="4">
        <v>41691.328622685185</v>
      </c>
      <c r="O181">
        <v>12</v>
      </c>
      <c r="P181">
        <v>82</v>
      </c>
      <c r="Q181" t="s">
        <v>26</v>
      </c>
      <c r="R181" t="s">
        <v>43</v>
      </c>
      <c r="S181" s="3">
        <v>41662</v>
      </c>
      <c r="T181" t="str">
        <f>IF(kiva_loans__muestra[[#This Row],[loan_amount]]&gt;5000,"Alto","Bajo")</f>
        <v>Bajo</v>
      </c>
      <c r="U181" s="26" t="str">
        <f>VLOOKUP(kiva_loans__muestra[[#This Row],[country]],Pais!A:B,2,FALSE)</f>
        <v>Asia</v>
      </c>
      <c r="V181" t="s">
        <v>10719</v>
      </c>
    </row>
    <row r="182" spans="1:22">
      <c r="A182">
        <v>661007</v>
      </c>
      <c r="B182" s="20">
        <v>2300</v>
      </c>
      <c r="C182" s="22">
        <v>2300</v>
      </c>
      <c r="D182" t="s">
        <v>70</v>
      </c>
      <c r="E182" t="s">
        <v>51</v>
      </c>
      <c r="F182" t="s">
        <v>8478</v>
      </c>
      <c r="G182" t="s">
        <v>1991</v>
      </c>
      <c r="H182" t="s">
        <v>1992</v>
      </c>
      <c r="I182" t="s">
        <v>8479</v>
      </c>
      <c r="J182" t="s">
        <v>1994</v>
      </c>
      <c r="K182">
        <v>300</v>
      </c>
      <c r="L182" s="4">
        <v>41662.535717592589</v>
      </c>
      <c r="M182" s="4">
        <v>41646.333333333336</v>
      </c>
      <c r="N182" s="4">
        <v>41663.896539351852</v>
      </c>
      <c r="O182">
        <v>12</v>
      </c>
      <c r="P182">
        <v>79</v>
      </c>
      <c r="Q182" t="s">
        <v>26</v>
      </c>
      <c r="R182" t="s">
        <v>43</v>
      </c>
      <c r="S182" s="3">
        <v>41662</v>
      </c>
      <c r="T182" t="str">
        <f>IF(kiva_loans__muestra[[#This Row],[loan_amount]]&gt;5000,"Alto","Bajo")</f>
        <v>Bajo</v>
      </c>
      <c r="U182" s="26" t="str">
        <f>VLOOKUP(kiva_loans__muestra[[#This Row],[country]],Pais!A:B,2,FALSE)</f>
        <v>Asia</v>
      </c>
      <c r="V182" t="s">
        <v>10719</v>
      </c>
    </row>
    <row r="183" spans="1:22">
      <c r="A183">
        <v>661500</v>
      </c>
      <c r="B183" s="20">
        <v>2575</v>
      </c>
      <c r="C183" s="22">
        <v>2575</v>
      </c>
      <c r="D183" t="s">
        <v>759</v>
      </c>
      <c r="E183" t="s">
        <v>51</v>
      </c>
      <c r="F183" t="s">
        <v>9282</v>
      </c>
      <c r="G183" t="s">
        <v>1991</v>
      </c>
      <c r="H183" t="s">
        <v>1992</v>
      </c>
      <c r="I183" t="s">
        <v>8865</v>
      </c>
      <c r="J183" t="s">
        <v>1994</v>
      </c>
      <c r="K183">
        <v>560</v>
      </c>
      <c r="L183" s="4">
        <v>41663.516689814816</v>
      </c>
      <c r="M183" s="4">
        <v>41646.333333333336</v>
      </c>
      <c r="N183" s="4">
        <v>41689.635752314818</v>
      </c>
      <c r="O183">
        <v>20</v>
      </c>
      <c r="P183">
        <v>94</v>
      </c>
      <c r="Q183" t="s">
        <v>26</v>
      </c>
      <c r="R183" t="s">
        <v>43</v>
      </c>
      <c r="S183" s="3">
        <v>41663</v>
      </c>
      <c r="T183" t="str">
        <f>IF(kiva_loans__muestra[[#This Row],[loan_amount]]&gt;5000,"Alto","Bajo")</f>
        <v>Bajo</v>
      </c>
      <c r="U183" s="26" t="str">
        <f>VLOOKUP(kiva_loans__muestra[[#This Row],[country]],Pais!A:B,2,FALSE)</f>
        <v>Asia</v>
      </c>
      <c r="V183" t="s">
        <v>10719</v>
      </c>
    </row>
    <row r="184" spans="1:22">
      <c r="A184">
        <v>661505</v>
      </c>
      <c r="B184" s="20">
        <v>2250</v>
      </c>
      <c r="C184" s="22">
        <v>2575</v>
      </c>
      <c r="D184" t="s">
        <v>88</v>
      </c>
      <c r="E184" t="s">
        <v>51</v>
      </c>
      <c r="F184" t="s">
        <v>9198</v>
      </c>
      <c r="G184" t="s">
        <v>1991</v>
      </c>
      <c r="H184" t="s">
        <v>1992</v>
      </c>
      <c r="I184" t="s">
        <v>8865</v>
      </c>
      <c r="J184" t="s">
        <v>1994</v>
      </c>
      <c r="K184">
        <v>560</v>
      </c>
      <c r="L184" s="4">
        <v>41663.519837962966</v>
      </c>
      <c r="M184" s="4">
        <v>41646.333333333336</v>
      </c>
      <c r="N184" s="4"/>
      <c r="O184">
        <v>14</v>
      </c>
      <c r="P184">
        <v>61</v>
      </c>
      <c r="Q184" t="s">
        <v>26</v>
      </c>
      <c r="R184" t="s">
        <v>43</v>
      </c>
      <c r="S184" s="3">
        <v>41663</v>
      </c>
      <c r="T184" t="str">
        <f>IF(kiva_loans__muestra[[#This Row],[loan_amount]]&gt;5000,"Alto","Bajo")</f>
        <v>Bajo</v>
      </c>
      <c r="U184" s="26" t="str">
        <f>VLOOKUP(kiva_loans__muestra[[#This Row],[country]],Pais!A:B,2,FALSE)</f>
        <v>Asia</v>
      </c>
      <c r="V184" t="s">
        <v>10719</v>
      </c>
    </row>
    <row r="185" spans="1:22">
      <c r="A185">
        <v>661509</v>
      </c>
      <c r="B185" s="20">
        <v>2575</v>
      </c>
      <c r="C185" s="22">
        <v>2575</v>
      </c>
      <c r="D185" t="s">
        <v>19</v>
      </c>
      <c r="E185" t="s">
        <v>20</v>
      </c>
      <c r="F185" t="s">
        <v>9261</v>
      </c>
      <c r="G185" t="s">
        <v>1991</v>
      </c>
      <c r="H185" t="s">
        <v>1992</v>
      </c>
      <c r="I185" t="s">
        <v>8865</v>
      </c>
      <c r="J185" t="s">
        <v>1994</v>
      </c>
      <c r="K185">
        <v>560</v>
      </c>
      <c r="L185" s="4">
        <v>41663.523599537039</v>
      </c>
      <c r="M185" s="4">
        <v>41646.333333333336</v>
      </c>
      <c r="N185" s="4">
        <v>41694.146215277775</v>
      </c>
      <c r="O185">
        <v>26</v>
      </c>
      <c r="P185">
        <v>69</v>
      </c>
      <c r="Q185" t="s">
        <v>26</v>
      </c>
      <c r="R185" t="s">
        <v>43</v>
      </c>
      <c r="S185" s="3">
        <v>41663</v>
      </c>
      <c r="T185" t="str">
        <f>IF(kiva_loans__muestra[[#This Row],[loan_amount]]&gt;5000,"Alto","Bajo")</f>
        <v>Bajo</v>
      </c>
      <c r="U185" s="26" t="str">
        <f>VLOOKUP(kiva_loans__muestra[[#This Row],[country]],Pais!A:B,2,FALSE)</f>
        <v>Asia</v>
      </c>
      <c r="V185" t="s">
        <v>10719</v>
      </c>
    </row>
    <row r="186" spans="1:22">
      <c r="A186">
        <v>661511</v>
      </c>
      <c r="B186" s="20">
        <v>2575</v>
      </c>
      <c r="C186" s="22">
        <v>2575</v>
      </c>
      <c r="D186" t="s">
        <v>19</v>
      </c>
      <c r="E186" t="s">
        <v>20</v>
      </c>
      <c r="F186" t="s">
        <v>9277</v>
      </c>
      <c r="G186" t="s">
        <v>1991</v>
      </c>
      <c r="H186" t="s">
        <v>1992</v>
      </c>
      <c r="I186" t="s">
        <v>8865</v>
      </c>
      <c r="J186" t="s">
        <v>1994</v>
      </c>
      <c r="K186">
        <v>560</v>
      </c>
      <c r="L186" s="4">
        <v>41663.526562500003</v>
      </c>
      <c r="M186" s="4">
        <v>41646.333333333336</v>
      </c>
      <c r="N186" s="4">
        <v>41682.890185185184</v>
      </c>
      <c r="O186">
        <v>20</v>
      </c>
      <c r="P186">
        <v>87</v>
      </c>
      <c r="Q186" t="s">
        <v>26</v>
      </c>
      <c r="R186" t="s">
        <v>43</v>
      </c>
      <c r="S186" s="3">
        <v>41663</v>
      </c>
      <c r="T186" t="str">
        <f>IF(kiva_loans__muestra[[#This Row],[loan_amount]]&gt;5000,"Alto","Bajo")</f>
        <v>Bajo</v>
      </c>
      <c r="U186" s="26" t="str">
        <f>VLOOKUP(kiva_loans__muestra[[#This Row],[country]],Pais!A:B,2,FALSE)</f>
        <v>Asia</v>
      </c>
      <c r="V186" t="s">
        <v>10719</v>
      </c>
    </row>
    <row r="187" spans="1:22">
      <c r="A187">
        <v>661520</v>
      </c>
      <c r="B187" s="20">
        <v>2575</v>
      </c>
      <c r="C187" s="22">
        <v>2575</v>
      </c>
      <c r="D187" t="s">
        <v>19</v>
      </c>
      <c r="E187" t="s">
        <v>20</v>
      </c>
      <c r="F187" t="s">
        <v>8864</v>
      </c>
      <c r="G187" t="s">
        <v>1991</v>
      </c>
      <c r="H187" t="s">
        <v>1992</v>
      </c>
      <c r="I187" t="s">
        <v>8865</v>
      </c>
      <c r="J187" t="s">
        <v>1994</v>
      </c>
      <c r="K187">
        <v>560</v>
      </c>
      <c r="L187" s="4">
        <v>41663.540555555555</v>
      </c>
      <c r="M187" s="4">
        <v>41646.333333333336</v>
      </c>
      <c r="N187" s="4">
        <v>41702.801458333335</v>
      </c>
      <c r="O187">
        <v>20</v>
      </c>
      <c r="P187">
        <v>83</v>
      </c>
      <c r="Q187" t="s">
        <v>134</v>
      </c>
      <c r="R187" t="s">
        <v>43</v>
      </c>
      <c r="S187" s="3">
        <v>41663</v>
      </c>
      <c r="T187" t="str">
        <f>IF(kiva_loans__muestra[[#This Row],[loan_amount]]&gt;5000,"Alto","Bajo")</f>
        <v>Bajo</v>
      </c>
      <c r="U187" s="26" t="str">
        <f>VLOOKUP(kiva_loans__muestra[[#This Row],[country]],Pais!A:B,2,FALSE)</f>
        <v>Asia</v>
      </c>
      <c r="V187" t="s">
        <v>10720</v>
      </c>
    </row>
    <row r="188" spans="1:22">
      <c r="A188">
        <v>661523</v>
      </c>
      <c r="B188" s="20">
        <v>2575</v>
      </c>
      <c r="C188" s="22">
        <v>2575</v>
      </c>
      <c r="D188" t="s">
        <v>759</v>
      </c>
      <c r="E188" t="s">
        <v>51</v>
      </c>
      <c r="F188" t="s">
        <v>8947</v>
      </c>
      <c r="G188" t="s">
        <v>1991</v>
      </c>
      <c r="H188" t="s">
        <v>1992</v>
      </c>
      <c r="I188" t="s">
        <v>8865</v>
      </c>
      <c r="J188" t="s">
        <v>1994</v>
      </c>
      <c r="K188">
        <v>560</v>
      </c>
      <c r="L188" s="4">
        <v>41663.548379629632</v>
      </c>
      <c r="M188" s="4">
        <v>41646.333333333336</v>
      </c>
      <c r="N188" s="4">
        <v>41694.334456018521</v>
      </c>
      <c r="O188">
        <v>26</v>
      </c>
      <c r="P188">
        <v>44</v>
      </c>
      <c r="Q188" t="s">
        <v>134</v>
      </c>
      <c r="R188" t="s">
        <v>43</v>
      </c>
      <c r="S188" s="3">
        <v>41663</v>
      </c>
      <c r="T188" t="str">
        <f>IF(kiva_loans__muestra[[#This Row],[loan_amount]]&gt;5000,"Alto","Bajo")</f>
        <v>Bajo</v>
      </c>
      <c r="U188" s="26" t="str">
        <f>VLOOKUP(kiva_loans__muestra[[#This Row],[country]],Pais!A:B,2,FALSE)</f>
        <v>Asia</v>
      </c>
      <c r="V188" t="s">
        <v>10720</v>
      </c>
    </row>
    <row r="189" spans="1:22">
      <c r="A189">
        <v>661527</v>
      </c>
      <c r="B189" s="20">
        <v>1150</v>
      </c>
      <c r="C189" s="22">
        <v>2575</v>
      </c>
      <c r="D189" t="s">
        <v>51</v>
      </c>
      <c r="E189" t="s">
        <v>51</v>
      </c>
      <c r="F189" t="s">
        <v>9171</v>
      </c>
      <c r="G189" t="s">
        <v>1991</v>
      </c>
      <c r="H189" t="s">
        <v>1992</v>
      </c>
      <c r="I189" t="s">
        <v>8865</v>
      </c>
      <c r="J189" t="s">
        <v>1994</v>
      </c>
      <c r="K189">
        <v>560</v>
      </c>
      <c r="L189" s="4">
        <v>41663.555231481485</v>
      </c>
      <c r="M189" s="4">
        <v>41646.333333333336</v>
      </c>
      <c r="N189" s="4"/>
      <c r="O189">
        <v>14</v>
      </c>
      <c r="P189">
        <v>35</v>
      </c>
      <c r="Q189" t="s">
        <v>26</v>
      </c>
      <c r="R189" t="s">
        <v>43</v>
      </c>
      <c r="S189" s="3">
        <v>41663</v>
      </c>
      <c r="T189" t="str">
        <f>IF(kiva_loans__muestra[[#This Row],[loan_amount]]&gt;5000,"Alto","Bajo")</f>
        <v>Bajo</v>
      </c>
      <c r="U189" s="26" t="str">
        <f>VLOOKUP(kiva_loans__muestra[[#This Row],[country]],Pais!A:B,2,FALSE)</f>
        <v>Asia</v>
      </c>
      <c r="V189" t="s">
        <v>10719</v>
      </c>
    </row>
    <row r="190" spans="1:22">
      <c r="A190">
        <v>661528</v>
      </c>
      <c r="B190" s="20">
        <v>2575</v>
      </c>
      <c r="C190" s="22">
        <v>2575</v>
      </c>
      <c r="D190" t="s">
        <v>29</v>
      </c>
      <c r="E190" t="s">
        <v>29</v>
      </c>
      <c r="F190" t="s">
        <v>9036</v>
      </c>
      <c r="G190" t="s">
        <v>1991</v>
      </c>
      <c r="H190" t="s">
        <v>1992</v>
      </c>
      <c r="I190" t="s">
        <v>8865</v>
      </c>
      <c r="J190" t="s">
        <v>1994</v>
      </c>
      <c r="K190">
        <v>560</v>
      </c>
      <c r="L190" s="4">
        <v>41663.558217592596</v>
      </c>
      <c r="M190" s="4">
        <v>41646.333333333336</v>
      </c>
      <c r="N190" s="4">
        <v>41694.513599537036</v>
      </c>
      <c r="O190">
        <v>20</v>
      </c>
      <c r="P190">
        <v>69</v>
      </c>
      <c r="Q190" t="s">
        <v>26</v>
      </c>
      <c r="R190" t="s">
        <v>43</v>
      </c>
      <c r="S190" s="3">
        <v>41663</v>
      </c>
      <c r="T190" t="str">
        <f>IF(kiva_loans__muestra[[#This Row],[loan_amount]]&gt;5000,"Alto","Bajo")</f>
        <v>Bajo</v>
      </c>
      <c r="U190" s="26" t="str">
        <f>VLOOKUP(kiva_loans__muestra[[#This Row],[country]],Pais!A:B,2,FALSE)</f>
        <v>Asia</v>
      </c>
      <c r="V190" t="s">
        <v>10719</v>
      </c>
    </row>
    <row r="191" spans="1:22">
      <c r="A191">
        <v>661530</v>
      </c>
      <c r="B191" s="20">
        <v>1350</v>
      </c>
      <c r="C191" s="22">
        <v>2575</v>
      </c>
      <c r="D191" t="s">
        <v>29</v>
      </c>
      <c r="E191" t="s">
        <v>29</v>
      </c>
      <c r="F191" t="s">
        <v>9139</v>
      </c>
      <c r="G191" t="s">
        <v>1991</v>
      </c>
      <c r="H191" t="s">
        <v>1992</v>
      </c>
      <c r="I191" t="s">
        <v>8865</v>
      </c>
      <c r="J191" t="s">
        <v>1994</v>
      </c>
      <c r="K191">
        <v>560</v>
      </c>
      <c r="L191" s="4">
        <v>41663.560416666667</v>
      </c>
      <c r="M191" s="4">
        <v>41646.333333333336</v>
      </c>
      <c r="N191" s="4"/>
      <c r="O191">
        <v>20</v>
      </c>
      <c r="P191">
        <v>37</v>
      </c>
      <c r="Q191" t="s">
        <v>26</v>
      </c>
      <c r="R191" t="s">
        <v>43</v>
      </c>
      <c r="S191" s="3">
        <v>41663</v>
      </c>
      <c r="T191" t="str">
        <f>IF(kiva_loans__muestra[[#This Row],[loan_amount]]&gt;5000,"Alto","Bajo")</f>
        <v>Bajo</v>
      </c>
      <c r="U191" s="26" t="str">
        <f>VLOOKUP(kiva_loans__muestra[[#This Row],[country]],Pais!A:B,2,FALSE)</f>
        <v>Asia</v>
      </c>
      <c r="V191" t="s">
        <v>10719</v>
      </c>
    </row>
    <row r="192" spans="1:22">
      <c r="A192">
        <v>661737</v>
      </c>
      <c r="B192" s="20">
        <v>2300</v>
      </c>
      <c r="C192" s="22">
        <v>2300</v>
      </c>
      <c r="D192" t="s">
        <v>65</v>
      </c>
      <c r="E192" t="s">
        <v>65</v>
      </c>
      <c r="F192" t="s">
        <v>9356</v>
      </c>
      <c r="G192" t="s">
        <v>1991</v>
      </c>
      <c r="H192" t="s">
        <v>1992</v>
      </c>
      <c r="I192" t="s">
        <v>9357</v>
      </c>
      <c r="J192" t="s">
        <v>1994</v>
      </c>
      <c r="K192">
        <v>300</v>
      </c>
      <c r="L192" s="4">
        <v>41664.297986111109</v>
      </c>
      <c r="M192" s="4">
        <v>41647.333333333336</v>
      </c>
      <c r="N192" s="4">
        <v>41670.639537037037</v>
      </c>
      <c r="O192">
        <v>12</v>
      </c>
      <c r="P192">
        <v>88</v>
      </c>
      <c r="Q192" t="s">
        <v>26</v>
      </c>
      <c r="R192" t="s">
        <v>43</v>
      </c>
      <c r="S192" s="3">
        <v>41664</v>
      </c>
      <c r="T192" t="str">
        <f>IF(kiva_loans__muestra[[#This Row],[loan_amount]]&gt;5000,"Alto","Bajo")</f>
        <v>Bajo</v>
      </c>
      <c r="U192" s="26" t="str">
        <f>VLOOKUP(kiva_loans__muestra[[#This Row],[country]],Pais!A:B,2,FALSE)</f>
        <v>Asia</v>
      </c>
      <c r="V192" t="s">
        <v>10719</v>
      </c>
    </row>
    <row r="193" spans="1:22">
      <c r="A193">
        <v>661739</v>
      </c>
      <c r="B193" s="20">
        <v>2175</v>
      </c>
      <c r="C193" s="22">
        <v>2175</v>
      </c>
      <c r="D193" t="s">
        <v>496</v>
      </c>
      <c r="E193" t="s">
        <v>56</v>
      </c>
      <c r="F193" t="s">
        <v>9402</v>
      </c>
      <c r="G193" t="s">
        <v>1991</v>
      </c>
      <c r="H193" t="s">
        <v>1992</v>
      </c>
      <c r="I193" t="s">
        <v>9357</v>
      </c>
      <c r="J193" t="s">
        <v>1994</v>
      </c>
      <c r="K193">
        <v>300</v>
      </c>
      <c r="L193" s="4">
        <v>41664.333807870367</v>
      </c>
      <c r="M193" s="4">
        <v>41647.333333333336</v>
      </c>
      <c r="N193" s="4">
        <v>41668.514305555553</v>
      </c>
      <c r="O193">
        <v>12</v>
      </c>
      <c r="P193">
        <v>64</v>
      </c>
      <c r="Q193" t="s">
        <v>26</v>
      </c>
      <c r="R193" t="s">
        <v>43</v>
      </c>
      <c r="S193" s="3">
        <v>41664</v>
      </c>
      <c r="T193" t="str">
        <f>IF(kiva_loans__muestra[[#This Row],[loan_amount]]&gt;5000,"Alto","Bajo")</f>
        <v>Bajo</v>
      </c>
      <c r="U193" s="26" t="str">
        <f>VLOOKUP(kiva_loans__muestra[[#This Row],[country]],Pais!A:B,2,FALSE)</f>
        <v>Asia</v>
      </c>
      <c r="V193" t="s">
        <v>10719</v>
      </c>
    </row>
    <row r="194" spans="1:22">
      <c r="A194">
        <v>661744</v>
      </c>
      <c r="B194" s="20">
        <v>1725</v>
      </c>
      <c r="C194" s="22">
        <v>1725</v>
      </c>
      <c r="D194" t="s">
        <v>29</v>
      </c>
      <c r="E194" t="s">
        <v>29</v>
      </c>
      <c r="F194" t="s">
        <v>9432</v>
      </c>
      <c r="G194" t="s">
        <v>1991</v>
      </c>
      <c r="H194" t="s">
        <v>1992</v>
      </c>
      <c r="I194" t="s">
        <v>9357</v>
      </c>
      <c r="J194" t="s">
        <v>1994</v>
      </c>
      <c r="K194">
        <v>300</v>
      </c>
      <c r="L194" s="4">
        <v>41664.387685185182</v>
      </c>
      <c r="M194" s="4">
        <v>41647.333333333336</v>
      </c>
      <c r="N194" s="4">
        <v>41695.611944444441</v>
      </c>
      <c r="O194">
        <v>12</v>
      </c>
      <c r="P194">
        <v>66</v>
      </c>
      <c r="Q194" t="s">
        <v>26</v>
      </c>
      <c r="R194" t="s">
        <v>43</v>
      </c>
      <c r="S194" s="3">
        <v>41664</v>
      </c>
      <c r="T194" t="str">
        <f>IF(kiva_loans__muestra[[#This Row],[loan_amount]]&gt;5000,"Alto","Bajo")</f>
        <v>Bajo</v>
      </c>
      <c r="U194" s="26" t="str">
        <f>VLOOKUP(kiva_loans__muestra[[#This Row],[country]],Pais!A:B,2,FALSE)</f>
        <v>Asia</v>
      </c>
      <c r="V194" t="s">
        <v>10719</v>
      </c>
    </row>
    <row r="195" spans="1:22">
      <c r="A195">
        <v>661756</v>
      </c>
      <c r="B195" s="20">
        <v>2000</v>
      </c>
      <c r="C195" s="22">
        <v>2700</v>
      </c>
      <c r="D195" t="s">
        <v>135</v>
      </c>
      <c r="E195" t="s">
        <v>20</v>
      </c>
      <c r="F195" t="s">
        <v>9473</v>
      </c>
      <c r="G195" t="s">
        <v>1991</v>
      </c>
      <c r="H195" t="s">
        <v>1992</v>
      </c>
      <c r="I195" t="s">
        <v>9384</v>
      </c>
      <c r="J195" t="s">
        <v>1994</v>
      </c>
      <c r="K195">
        <v>300</v>
      </c>
      <c r="L195" s="4">
        <v>41664.433032407411</v>
      </c>
      <c r="M195" s="4">
        <v>41647.333333333336</v>
      </c>
      <c r="N195" s="4"/>
      <c r="O195">
        <v>14</v>
      </c>
      <c r="P195">
        <v>40</v>
      </c>
      <c r="Q195" t="s">
        <v>26</v>
      </c>
      <c r="R195" t="s">
        <v>43</v>
      </c>
      <c r="S195" s="3">
        <v>41664</v>
      </c>
      <c r="T195" t="str">
        <f>IF(kiva_loans__muestra[[#This Row],[loan_amount]]&gt;5000,"Alto","Bajo")</f>
        <v>Bajo</v>
      </c>
      <c r="U195" s="26" t="str">
        <f>VLOOKUP(kiva_loans__muestra[[#This Row],[country]],Pais!A:B,2,FALSE)</f>
        <v>Asia</v>
      </c>
      <c r="V195" t="s">
        <v>10719</v>
      </c>
    </row>
    <row r="196" spans="1:22">
      <c r="A196">
        <v>661761</v>
      </c>
      <c r="B196" s="20">
        <v>1300</v>
      </c>
      <c r="C196" s="22">
        <v>1300</v>
      </c>
      <c r="D196" t="s">
        <v>707</v>
      </c>
      <c r="E196" t="s">
        <v>29</v>
      </c>
      <c r="F196" t="s">
        <v>9438</v>
      </c>
      <c r="G196" t="s">
        <v>1991</v>
      </c>
      <c r="H196" t="s">
        <v>1992</v>
      </c>
      <c r="I196" t="s">
        <v>9384</v>
      </c>
      <c r="J196" t="s">
        <v>1994</v>
      </c>
      <c r="K196">
        <v>300</v>
      </c>
      <c r="L196" s="4">
        <v>41664.44771990741</v>
      </c>
      <c r="M196" s="4">
        <v>41647.333333333336</v>
      </c>
      <c r="N196" s="4">
        <v>41694.746215277781</v>
      </c>
      <c r="O196">
        <v>14</v>
      </c>
      <c r="P196">
        <v>32</v>
      </c>
      <c r="Q196" t="s">
        <v>26</v>
      </c>
      <c r="R196" t="s">
        <v>43</v>
      </c>
      <c r="S196" s="3">
        <v>41664</v>
      </c>
      <c r="T196" t="str">
        <f>IF(kiva_loans__muestra[[#This Row],[loan_amount]]&gt;5000,"Alto","Bajo")</f>
        <v>Bajo</v>
      </c>
      <c r="U196" s="26" t="str">
        <f>VLOOKUP(kiva_loans__muestra[[#This Row],[country]],Pais!A:B,2,FALSE)</f>
        <v>Asia</v>
      </c>
      <c r="V196" t="s">
        <v>10719</v>
      </c>
    </row>
    <row r="197" spans="1:22">
      <c r="A197">
        <v>661763</v>
      </c>
      <c r="B197" s="20">
        <v>2700</v>
      </c>
      <c r="C197" s="22">
        <v>2700</v>
      </c>
      <c r="D197" t="s">
        <v>58</v>
      </c>
      <c r="E197" t="s">
        <v>20</v>
      </c>
      <c r="F197" t="s">
        <v>9383</v>
      </c>
      <c r="G197" t="s">
        <v>1991</v>
      </c>
      <c r="H197" t="s">
        <v>1992</v>
      </c>
      <c r="I197" t="s">
        <v>9384</v>
      </c>
      <c r="J197" t="s">
        <v>1994</v>
      </c>
      <c r="K197">
        <v>300</v>
      </c>
      <c r="L197" s="4">
        <v>41664.459583333337</v>
      </c>
      <c r="M197" s="4">
        <v>41647.333333333336</v>
      </c>
      <c r="N197" s="4">
        <v>41668.678819444445</v>
      </c>
      <c r="O197">
        <v>14</v>
      </c>
      <c r="P197">
        <v>93</v>
      </c>
      <c r="Q197" t="s">
        <v>26</v>
      </c>
      <c r="R197" t="s">
        <v>43</v>
      </c>
      <c r="S197" s="3">
        <v>41664</v>
      </c>
      <c r="T197" t="str">
        <f>IF(kiva_loans__muestra[[#This Row],[loan_amount]]&gt;5000,"Alto","Bajo")</f>
        <v>Bajo</v>
      </c>
      <c r="U197" s="26" t="str">
        <f>VLOOKUP(kiva_loans__muestra[[#This Row],[country]],Pais!A:B,2,FALSE)</f>
        <v>Asia</v>
      </c>
      <c r="V197" t="s">
        <v>10719</v>
      </c>
    </row>
    <row r="198" spans="1:22">
      <c r="A198">
        <v>662172</v>
      </c>
      <c r="B198" s="20">
        <v>2950</v>
      </c>
      <c r="C198" s="22">
        <v>2950</v>
      </c>
      <c r="D198" t="s">
        <v>58</v>
      </c>
      <c r="E198" t="s">
        <v>20</v>
      </c>
      <c r="F198" t="s">
        <v>9814</v>
      </c>
      <c r="G198" t="s">
        <v>1991</v>
      </c>
      <c r="H198" t="s">
        <v>1992</v>
      </c>
      <c r="I198" t="s">
        <v>9384</v>
      </c>
      <c r="J198" t="s">
        <v>1994</v>
      </c>
      <c r="K198">
        <v>300</v>
      </c>
      <c r="L198" s="4">
        <v>41666.367812500001</v>
      </c>
      <c r="M198" s="4">
        <v>41649.333333333336</v>
      </c>
      <c r="N198" s="4">
        <v>41688.590601851851</v>
      </c>
      <c r="O198">
        <v>14</v>
      </c>
      <c r="P198">
        <v>98</v>
      </c>
      <c r="Q198" t="s">
        <v>26</v>
      </c>
      <c r="R198" t="s">
        <v>43</v>
      </c>
      <c r="S198" s="3">
        <v>41666</v>
      </c>
      <c r="T198" t="str">
        <f>IF(kiva_loans__muestra[[#This Row],[loan_amount]]&gt;5000,"Alto","Bajo")</f>
        <v>Bajo</v>
      </c>
      <c r="U198" s="26" t="str">
        <f>VLOOKUP(kiva_loans__muestra[[#This Row],[country]],Pais!A:B,2,FALSE)</f>
        <v>Asia</v>
      </c>
      <c r="V198" t="s">
        <v>10719</v>
      </c>
    </row>
    <row r="199" spans="1:22">
      <c r="A199">
        <v>662180</v>
      </c>
      <c r="B199" s="20">
        <v>1300</v>
      </c>
      <c r="C199" s="22">
        <v>1300</v>
      </c>
      <c r="D199" t="s">
        <v>707</v>
      </c>
      <c r="E199" t="s">
        <v>29</v>
      </c>
      <c r="F199" t="s">
        <v>9697</v>
      </c>
      <c r="G199" t="s">
        <v>1991</v>
      </c>
      <c r="H199" t="s">
        <v>1992</v>
      </c>
      <c r="I199" t="s">
        <v>9384</v>
      </c>
      <c r="J199" t="s">
        <v>1994</v>
      </c>
      <c r="K199">
        <v>300</v>
      </c>
      <c r="L199" s="4">
        <v>41666.373518518521</v>
      </c>
      <c r="M199" s="4">
        <v>41649.333333333336</v>
      </c>
      <c r="N199" s="4">
        <v>41695.374074074076</v>
      </c>
      <c r="O199">
        <v>14</v>
      </c>
      <c r="P199">
        <v>49</v>
      </c>
      <c r="Q199" t="s">
        <v>26</v>
      </c>
      <c r="R199" t="s">
        <v>43</v>
      </c>
      <c r="S199" s="3">
        <v>41666</v>
      </c>
      <c r="T199" t="str">
        <f>IF(kiva_loans__muestra[[#This Row],[loan_amount]]&gt;5000,"Alto","Bajo")</f>
        <v>Bajo</v>
      </c>
      <c r="U199" s="26" t="str">
        <f>VLOOKUP(kiva_loans__muestra[[#This Row],[country]],Pais!A:B,2,FALSE)</f>
        <v>Asia</v>
      </c>
      <c r="V199" t="s">
        <v>10719</v>
      </c>
    </row>
    <row r="200" spans="1:22">
      <c r="A200">
        <v>662287</v>
      </c>
      <c r="B200" s="20">
        <v>2700</v>
      </c>
      <c r="C200" s="22">
        <v>2700</v>
      </c>
      <c r="D200" t="s">
        <v>135</v>
      </c>
      <c r="E200" t="s">
        <v>20</v>
      </c>
      <c r="F200" t="s">
        <v>9659</v>
      </c>
      <c r="G200" t="s">
        <v>1991</v>
      </c>
      <c r="H200" t="s">
        <v>1992</v>
      </c>
      <c r="I200" t="s">
        <v>9357</v>
      </c>
      <c r="J200" t="s">
        <v>1994</v>
      </c>
      <c r="K200">
        <v>300</v>
      </c>
      <c r="L200" s="4">
        <v>41666.477754629632</v>
      </c>
      <c r="M200" s="4">
        <v>41649.333333333336</v>
      </c>
      <c r="N200" s="4">
        <v>41695.745810185188</v>
      </c>
      <c r="O200">
        <v>14</v>
      </c>
      <c r="P200">
        <v>75</v>
      </c>
      <c r="Q200" t="s">
        <v>134</v>
      </c>
      <c r="R200" t="s">
        <v>43</v>
      </c>
      <c r="S200" s="3">
        <v>41666</v>
      </c>
      <c r="T200" t="str">
        <f>IF(kiva_loans__muestra[[#This Row],[loan_amount]]&gt;5000,"Alto","Bajo")</f>
        <v>Bajo</v>
      </c>
      <c r="U200" s="26" t="str">
        <f>VLOOKUP(kiva_loans__muestra[[#This Row],[country]],Pais!A:B,2,FALSE)</f>
        <v>Asia</v>
      </c>
      <c r="V200" t="s">
        <v>10720</v>
      </c>
    </row>
    <row r="201" spans="1:22">
      <c r="A201">
        <v>662333</v>
      </c>
      <c r="B201" s="20">
        <v>2575</v>
      </c>
      <c r="C201" s="22">
        <v>2575</v>
      </c>
      <c r="D201" t="s">
        <v>212</v>
      </c>
      <c r="E201" t="s">
        <v>20</v>
      </c>
      <c r="F201" t="s">
        <v>9962</v>
      </c>
      <c r="G201" t="s">
        <v>1991</v>
      </c>
      <c r="H201" t="s">
        <v>1992</v>
      </c>
      <c r="I201" t="s">
        <v>9357</v>
      </c>
      <c r="J201" t="s">
        <v>1994</v>
      </c>
      <c r="K201">
        <v>300</v>
      </c>
      <c r="L201" s="4">
        <v>41666.506631944445</v>
      </c>
      <c r="M201" s="4">
        <v>41649.333333333336</v>
      </c>
      <c r="N201" s="4">
        <v>41701.161458333336</v>
      </c>
      <c r="O201">
        <v>14</v>
      </c>
      <c r="P201">
        <v>65</v>
      </c>
      <c r="Q201" t="s">
        <v>134</v>
      </c>
      <c r="R201" t="s">
        <v>43</v>
      </c>
      <c r="S201" s="3">
        <v>41666</v>
      </c>
      <c r="T201" t="str">
        <f>IF(kiva_loans__muestra[[#This Row],[loan_amount]]&gt;5000,"Alto","Bajo")</f>
        <v>Bajo</v>
      </c>
      <c r="U201" s="26" t="str">
        <f>VLOOKUP(kiva_loans__muestra[[#This Row],[country]],Pais!A:B,2,FALSE)</f>
        <v>Asia</v>
      </c>
      <c r="V201" t="s">
        <v>10720</v>
      </c>
    </row>
    <row r="202" spans="1:22">
      <c r="A202">
        <v>662345</v>
      </c>
      <c r="B202" s="20">
        <v>1300</v>
      </c>
      <c r="C202" s="22">
        <v>1300</v>
      </c>
      <c r="D202" t="s">
        <v>707</v>
      </c>
      <c r="E202" t="s">
        <v>29</v>
      </c>
      <c r="F202" t="s">
        <v>9973</v>
      </c>
      <c r="G202" t="s">
        <v>1991</v>
      </c>
      <c r="H202" t="s">
        <v>1992</v>
      </c>
      <c r="I202" t="s">
        <v>9357</v>
      </c>
      <c r="J202" t="s">
        <v>1994</v>
      </c>
      <c r="K202">
        <v>300</v>
      </c>
      <c r="L202" s="4">
        <v>41666.520925925928</v>
      </c>
      <c r="M202" s="4">
        <v>41649.333333333336</v>
      </c>
      <c r="N202" s="4">
        <v>41695.626643518517</v>
      </c>
      <c r="O202">
        <v>14</v>
      </c>
      <c r="P202">
        <v>25</v>
      </c>
      <c r="Q202" t="s">
        <v>134</v>
      </c>
      <c r="R202" t="s">
        <v>43</v>
      </c>
      <c r="S202" s="3">
        <v>41666</v>
      </c>
      <c r="T202" t="str">
        <f>IF(kiva_loans__muestra[[#This Row],[loan_amount]]&gt;5000,"Alto","Bajo")</f>
        <v>Bajo</v>
      </c>
      <c r="U202" s="26" t="str">
        <f>VLOOKUP(kiva_loans__muestra[[#This Row],[country]],Pais!A:B,2,FALSE)</f>
        <v>Asia</v>
      </c>
      <c r="V202" t="s">
        <v>10720</v>
      </c>
    </row>
    <row r="203" spans="1:22">
      <c r="A203">
        <v>653409</v>
      </c>
      <c r="B203" s="20">
        <v>875</v>
      </c>
      <c r="C203" s="22">
        <v>875</v>
      </c>
      <c r="D203" t="s">
        <v>90</v>
      </c>
      <c r="E203" t="s">
        <v>91</v>
      </c>
      <c r="F203" t="s">
        <v>573</v>
      </c>
      <c r="G203" t="s">
        <v>522</v>
      </c>
      <c r="H203" t="s">
        <v>523</v>
      </c>
      <c r="I203" t="s">
        <v>574</v>
      </c>
      <c r="J203" t="s">
        <v>525</v>
      </c>
      <c r="K203">
        <v>1400</v>
      </c>
      <c r="L203" s="4">
        <v>41641.875648148147</v>
      </c>
      <c r="M203" s="4">
        <v>41611.333333333336</v>
      </c>
      <c r="N203" s="4">
        <v>41653.777685185189</v>
      </c>
      <c r="O203">
        <v>20</v>
      </c>
      <c r="P203">
        <v>14</v>
      </c>
      <c r="Q203" t="s">
        <v>134</v>
      </c>
      <c r="R203" t="s">
        <v>43</v>
      </c>
      <c r="S203" s="3">
        <v>41641</v>
      </c>
      <c r="T203" t="str">
        <f>IF(kiva_loans__muestra[[#This Row],[loan_amount]]&gt;5000,"Alto","Bajo")</f>
        <v>Bajo</v>
      </c>
      <c r="U203" s="26" t="str">
        <f>VLOOKUP(kiva_loans__muestra[[#This Row],[country]],Pais!A:B,2,FALSE)</f>
        <v>South America</v>
      </c>
      <c r="V203" t="s">
        <v>10720</v>
      </c>
    </row>
    <row r="204" spans="1:22">
      <c r="A204">
        <v>653416</v>
      </c>
      <c r="B204" s="20">
        <v>600</v>
      </c>
      <c r="C204" s="22">
        <v>600</v>
      </c>
      <c r="D204" t="s">
        <v>65</v>
      </c>
      <c r="E204" t="s">
        <v>65</v>
      </c>
      <c r="F204" t="s">
        <v>521</v>
      </c>
      <c r="G204" t="s">
        <v>522</v>
      </c>
      <c r="H204" t="s">
        <v>523</v>
      </c>
      <c r="I204" t="s">
        <v>524</v>
      </c>
      <c r="J204" t="s">
        <v>525</v>
      </c>
      <c r="K204">
        <v>1100</v>
      </c>
      <c r="L204" s="4">
        <v>41641.915046296293</v>
      </c>
      <c r="M204" s="4">
        <v>41611.333333333336</v>
      </c>
      <c r="N204" s="4">
        <v>41660.949432870373</v>
      </c>
      <c r="O204">
        <v>14</v>
      </c>
      <c r="P204">
        <v>24</v>
      </c>
      <c r="Q204" t="s">
        <v>134</v>
      </c>
      <c r="R204" t="s">
        <v>43</v>
      </c>
      <c r="S204" s="3">
        <v>41641</v>
      </c>
      <c r="T204" t="str">
        <f>IF(kiva_loans__muestra[[#This Row],[loan_amount]]&gt;5000,"Alto","Bajo")</f>
        <v>Bajo</v>
      </c>
      <c r="U204" s="26" t="str">
        <f>VLOOKUP(kiva_loans__muestra[[#This Row],[country]],Pais!A:B,2,FALSE)</f>
        <v>South America</v>
      </c>
      <c r="V204" t="s">
        <v>10720</v>
      </c>
    </row>
    <row r="205" spans="1:22">
      <c r="A205">
        <v>653767</v>
      </c>
      <c r="B205" s="20">
        <v>4900</v>
      </c>
      <c r="C205" s="22">
        <v>4900</v>
      </c>
      <c r="D205" t="s">
        <v>67</v>
      </c>
      <c r="E205" t="s">
        <v>68</v>
      </c>
      <c r="F205" t="s">
        <v>775</v>
      </c>
      <c r="G205" t="s">
        <v>522</v>
      </c>
      <c r="H205" t="s">
        <v>523</v>
      </c>
      <c r="I205" t="s">
        <v>674</v>
      </c>
      <c r="J205" t="s">
        <v>525</v>
      </c>
      <c r="K205">
        <v>590</v>
      </c>
      <c r="L205" s="4">
        <v>41642.886550925927</v>
      </c>
      <c r="M205" s="4">
        <v>41612.333333333336</v>
      </c>
      <c r="N205" s="4">
        <v>41661.062488425923</v>
      </c>
      <c r="O205">
        <v>9</v>
      </c>
      <c r="P205">
        <v>131</v>
      </c>
      <c r="Q205" t="s">
        <v>26</v>
      </c>
      <c r="R205" t="s">
        <v>43</v>
      </c>
      <c r="S205" s="3">
        <v>41642</v>
      </c>
      <c r="T205" t="str">
        <f>IF(kiva_loans__muestra[[#This Row],[loan_amount]]&gt;5000,"Alto","Bajo")</f>
        <v>Bajo</v>
      </c>
      <c r="U205" s="26" t="str">
        <f>VLOOKUP(kiva_loans__muestra[[#This Row],[country]],Pais!A:B,2,FALSE)</f>
        <v>South America</v>
      </c>
      <c r="V205" t="s">
        <v>10719</v>
      </c>
    </row>
    <row r="206" spans="1:22">
      <c r="A206">
        <v>653772</v>
      </c>
      <c r="B206" s="20">
        <v>4475</v>
      </c>
      <c r="C206" s="22">
        <v>4475</v>
      </c>
      <c r="D206" t="s">
        <v>102</v>
      </c>
      <c r="E206" t="s">
        <v>65</v>
      </c>
      <c r="F206" t="s">
        <v>947</v>
      </c>
      <c r="G206" t="s">
        <v>522</v>
      </c>
      <c r="H206" t="s">
        <v>523</v>
      </c>
      <c r="I206" t="s">
        <v>867</v>
      </c>
      <c r="J206" t="s">
        <v>525</v>
      </c>
      <c r="K206">
        <v>590</v>
      </c>
      <c r="L206" s="4">
        <v>41642.89439814815</v>
      </c>
      <c r="M206" s="4">
        <v>41614.333333333336</v>
      </c>
      <c r="N206" s="4">
        <v>41662.430277777778</v>
      </c>
      <c r="O206">
        <v>9</v>
      </c>
      <c r="P206">
        <v>107</v>
      </c>
      <c r="Q206" t="s">
        <v>26</v>
      </c>
      <c r="R206" t="s">
        <v>43</v>
      </c>
      <c r="S206" s="3">
        <v>41642</v>
      </c>
      <c r="T206" t="str">
        <f>IF(kiva_loans__muestra[[#This Row],[loan_amount]]&gt;5000,"Alto","Bajo")</f>
        <v>Bajo</v>
      </c>
      <c r="U206" s="26" t="str">
        <f>VLOOKUP(kiva_loans__muestra[[#This Row],[country]],Pais!A:B,2,FALSE)</f>
        <v>South America</v>
      </c>
      <c r="V206" t="s">
        <v>10719</v>
      </c>
    </row>
    <row r="207" spans="1:22">
      <c r="A207">
        <v>653773</v>
      </c>
      <c r="B207" s="20">
        <v>5150</v>
      </c>
      <c r="C207" s="22">
        <v>5150</v>
      </c>
      <c r="D207" t="s">
        <v>64</v>
      </c>
      <c r="E207" t="s">
        <v>65</v>
      </c>
      <c r="F207" t="s">
        <v>866</v>
      </c>
      <c r="G207" t="s">
        <v>522</v>
      </c>
      <c r="H207" t="s">
        <v>523</v>
      </c>
      <c r="I207" t="s">
        <v>867</v>
      </c>
      <c r="J207" t="s">
        <v>525</v>
      </c>
      <c r="K207">
        <v>590</v>
      </c>
      <c r="L207" s="4">
        <v>41642.903379629628</v>
      </c>
      <c r="M207" s="4">
        <v>41614.333333333336</v>
      </c>
      <c r="N207" s="4">
        <v>41661.947905092595</v>
      </c>
      <c r="O207">
        <v>9</v>
      </c>
      <c r="P207">
        <v>138</v>
      </c>
      <c r="Q207" t="s">
        <v>26</v>
      </c>
      <c r="R207" t="s">
        <v>43</v>
      </c>
      <c r="S207" s="3">
        <v>41642</v>
      </c>
      <c r="T207" t="str">
        <f>IF(kiva_loans__muestra[[#This Row],[loan_amount]]&gt;5000,"Alto","Bajo")</f>
        <v>Alto</v>
      </c>
      <c r="U207" s="26" t="str">
        <f>VLOOKUP(kiva_loans__muestra[[#This Row],[country]],Pais!A:B,2,FALSE)</f>
        <v>South America</v>
      </c>
      <c r="V207" t="s">
        <v>10719</v>
      </c>
    </row>
    <row r="208" spans="1:22">
      <c r="A208">
        <v>653780</v>
      </c>
      <c r="B208" s="20">
        <v>4450</v>
      </c>
      <c r="C208" s="22">
        <v>4450</v>
      </c>
      <c r="D208" t="s">
        <v>68</v>
      </c>
      <c r="E208" t="s">
        <v>68</v>
      </c>
      <c r="F208" t="s">
        <v>1029</v>
      </c>
      <c r="G208" t="s">
        <v>522</v>
      </c>
      <c r="H208" t="s">
        <v>523</v>
      </c>
      <c r="I208" t="s">
        <v>674</v>
      </c>
      <c r="J208" t="s">
        <v>525</v>
      </c>
      <c r="K208">
        <v>590</v>
      </c>
      <c r="L208" s="4">
        <v>41642.910127314812</v>
      </c>
      <c r="M208" s="4">
        <v>41614.333333333336</v>
      </c>
      <c r="N208" s="4">
        <v>41656.937731481485</v>
      </c>
      <c r="O208">
        <v>8</v>
      </c>
      <c r="P208">
        <v>126</v>
      </c>
      <c r="Q208" t="s">
        <v>26</v>
      </c>
      <c r="R208" t="s">
        <v>27</v>
      </c>
      <c r="S208" s="3">
        <v>41642</v>
      </c>
      <c r="T208" t="str">
        <f>IF(kiva_loans__muestra[[#This Row],[loan_amount]]&gt;5000,"Alto","Bajo")</f>
        <v>Bajo</v>
      </c>
      <c r="U208" s="26" t="str">
        <f>VLOOKUP(kiva_loans__muestra[[#This Row],[country]],Pais!A:B,2,FALSE)</f>
        <v>South America</v>
      </c>
      <c r="V208" t="s">
        <v>10719</v>
      </c>
    </row>
    <row r="209" spans="1:22">
      <c r="A209">
        <v>653783</v>
      </c>
      <c r="B209" s="20">
        <v>2550</v>
      </c>
      <c r="C209" s="22">
        <v>2550</v>
      </c>
      <c r="D209" t="s">
        <v>560</v>
      </c>
      <c r="E209" t="s">
        <v>38</v>
      </c>
      <c r="F209" t="s">
        <v>673</v>
      </c>
      <c r="G209" t="s">
        <v>522</v>
      </c>
      <c r="H209" t="s">
        <v>523</v>
      </c>
      <c r="I209" t="s">
        <v>674</v>
      </c>
      <c r="J209" t="s">
        <v>525</v>
      </c>
      <c r="K209">
        <v>590</v>
      </c>
      <c r="L209" s="4">
        <v>41642.917175925926</v>
      </c>
      <c r="M209" s="4">
        <v>41614.333333333336</v>
      </c>
      <c r="N209" s="4">
        <v>41656.688668981478</v>
      </c>
      <c r="O209">
        <v>7</v>
      </c>
      <c r="P209">
        <v>84</v>
      </c>
      <c r="Q209" t="s">
        <v>26</v>
      </c>
      <c r="R209" t="s">
        <v>43</v>
      </c>
      <c r="S209" s="3">
        <v>41642</v>
      </c>
      <c r="T209" t="str">
        <f>IF(kiva_loans__muestra[[#This Row],[loan_amount]]&gt;5000,"Alto","Bajo")</f>
        <v>Bajo</v>
      </c>
      <c r="U209" s="26" t="str">
        <f>VLOOKUP(kiva_loans__muestra[[#This Row],[country]],Pais!A:B,2,FALSE)</f>
        <v>South America</v>
      </c>
      <c r="V209" t="s">
        <v>10719</v>
      </c>
    </row>
    <row r="210" spans="1:22">
      <c r="A210">
        <v>653841</v>
      </c>
      <c r="B210" s="20">
        <v>1500</v>
      </c>
      <c r="C210" s="22">
        <v>1500</v>
      </c>
      <c r="D210" t="s">
        <v>64</v>
      </c>
      <c r="E210" t="s">
        <v>65</v>
      </c>
      <c r="F210" t="s">
        <v>1104</v>
      </c>
      <c r="G210" t="s">
        <v>522</v>
      </c>
      <c r="H210" t="s">
        <v>523</v>
      </c>
      <c r="I210" t="s">
        <v>574</v>
      </c>
      <c r="J210" t="s">
        <v>525</v>
      </c>
      <c r="K210">
        <v>1400</v>
      </c>
      <c r="L210" s="4">
        <v>41643.609409722223</v>
      </c>
      <c r="M210" s="4">
        <v>41613.333333333336</v>
      </c>
      <c r="N210" s="4">
        <v>41668.710173611114</v>
      </c>
      <c r="O210">
        <v>26</v>
      </c>
      <c r="P210">
        <v>46</v>
      </c>
      <c r="Q210" t="s">
        <v>134</v>
      </c>
      <c r="R210" t="s">
        <v>43</v>
      </c>
      <c r="S210" s="3">
        <v>41643</v>
      </c>
      <c r="T210" t="str">
        <f>IF(kiva_loans__muestra[[#This Row],[loan_amount]]&gt;5000,"Alto","Bajo")</f>
        <v>Bajo</v>
      </c>
      <c r="U210" s="26" t="str">
        <f>VLOOKUP(kiva_loans__muestra[[#This Row],[country]],Pais!A:B,2,FALSE)</f>
        <v>South America</v>
      </c>
      <c r="V210" t="s">
        <v>10720</v>
      </c>
    </row>
    <row r="211" spans="1:22">
      <c r="A211">
        <v>653844</v>
      </c>
      <c r="B211" s="20">
        <v>1500</v>
      </c>
      <c r="C211" s="22">
        <v>1500</v>
      </c>
      <c r="D211" t="s">
        <v>90</v>
      </c>
      <c r="E211" t="s">
        <v>91</v>
      </c>
      <c r="F211" t="s">
        <v>1088</v>
      </c>
      <c r="G211" t="s">
        <v>522</v>
      </c>
      <c r="H211" t="s">
        <v>523</v>
      </c>
      <c r="I211" t="s">
        <v>1089</v>
      </c>
      <c r="J211" t="s">
        <v>525</v>
      </c>
      <c r="K211">
        <v>1400</v>
      </c>
      <c r="L211" s="4">
        <v>41643.633773148147</v>
      </c>
      <c r="M211" s="4">
        <v>41613.333333333336</v>
      </c>
      <c r="N211" s="4">
        <v>41661.703020833331</v>
      </c>
      <c r="O211">
        <v>26</v>
      </c>
      <c r="P211">
        <v>47</v>
      </c>
      <c r="Q211" t="s">
        <v>134</v>
      </c>
      <c r="R211" t="s">
        <v>43</v>
      </c>
      <c r="S211" s="3">
        <v>41643</v>
      </c>
      <c r="T211" t="str">
        <f>IF(kiva_loans__muestra[[#This Row],[loan_amount]]&gt;5000,"Alto","Bajo")</f>
        <v>Bajo</v>
      </c>
      <c r="U211" s="26" t="str">
        <f>VLOOKUP(kiva_loans__muestra[[#This Row],[country]],Pais!A:B,2,FALSE)</f>
        <v>South America</v>
      </c>
      <c r="V211" t="s">
        <v>10720</v>
      </c>
    </row>
    <row r="212" spans="1:22">
      <c r="A212">
        <v>653847</v>
      </c>
      <c r="B212" s="20">
        <v>1500</v>
      </c>
      <c r="C212" s="22">
        <v>1500</v>
      </c>
      <c r="D212" t="s">
        <v>91</v>
      </c>
      <c r="E212" t="s">
        <v>91</v>
      </c>
      <c r="F212" t="s">
        <v>1101</v>
      </c>
      <c r="G212" t="s">
        <v>522</v>
      </c>
      <c r="H212" t="s">
        <v>523</v>
      </c>
      <c r="I212" t="s">
        <v>574</v>
      </c>
      <c r="J212" t="s">
        <v>525</v>
      </c>
      <c r="K212">
        <v>1400</v>
      </c>
      <c r="L212" s="4">
        <v>41643.644062500003</v>
      </c>
      <c r="M212" s="4">
        <v>41613.333333333336</v>
      </c>
      <c r="N212" s="4">
        <v>41671.804247685184</v>
      </c>
      <c r="O212">
        <v>15</v>
      </c>
      <c r="P212">
        <v>53</v>
      </c>
      <c r="Q212" t="s">
        <v>26</v>
      </c>
      <c r="R212" t="s">
        <v>43</v>
      </c>
      <c r="S212" s="3">
        <v>41643</v>
      </c>
      <c r="T212" t="str">
        <f>IF(kiva_loans__muestra[[#This Row],[loan_amount]]&gt;5000,"Alto","Bajo")</f>
        <v>Bajo</v>
      </c>
      <c r="U212" s="26" t="str">
        <f>VLOOKUP(kiva_loans__muestra[[#This Row],[country]],Pais!A:B,2,FALSE)</f>
        <v>South America</v>
      </c>
      <c r="V212" t="s">
        <v>10719</v>
      </c>
    </row>
    <row r="213" spans="1:22">
      <c r="A213">
        <v>653848</v>
      </c>
      <c r="B213" s="20">
        <v>1500</v>
      </c>
      <c r="C213" s="22">
        <v>1500</v>
      </c>
      <c r="D213" t="s">
        <v>91</v>
      </c>
      <c r="E213" t="s">
        <v>91</v>
      </c>
      <c r="F213" t="s">
        <v>1080</v>
      </c>
      <c r="G213" t="s">
        <v>522</v>
      </c>
      <c r="H213" t="s">
        <v>523</v>
      </c>
      <c r="I213" t="s">
        <v>574</v>
      </c>
      <c r="J213" t="s">
        <v>525</v>
      </c>
      <c r="K213">
        <v>1400</v>
      </c>
      <c r="L213" s="4">
        <v>41643.650555555556</v>
      </c>
      <c r="M213" s="4">
        <v>41613.333333333336</v>
      </c>
      <c r="N213" s="4">
        <v>41673.184062499997</v>
      </c>
      <c r="O213">
        <v>26</v>
      </c>
      <c r="P213">
        <v>44</v>
      </c>
      <c r="Q213" t="s">
        <v>26</v>
      </c>
      <c r="R213" t="s">
        <v>43</v>
      </c>
      <c r="S213" s="3">
        <v>41643</v>
      </c>
      <c r="T213" t="str">
        <f>IF(kiva_loans__muestra[[#This Row],[loan_amount]]&gt;5000,"Alto","Bajo")</f>
        <v>Bajo</v>
      </c>
      <c r="U213" s="26" t="str">
        <f>VLOOKUP(kiva_loans__muestra[[#This Row],[country]],Pais!A:B,2,FALSE)</f>
        <v>South America</v>
      </c>
      <c r="V213" t="s">
        <v>10719</v>
      </c>
    </row>
    <row r="214" spans="1:22">
      <c r="A214">
        <v>653850</v>
      </c>
      <c r="B214" s="20">
        <v>1475</v>
      </c>
      <c r="C214" s="22">
        <v>1475</v>
      </c>
      <c r="D214" t="s">
        <v>825</v>
      </c>
      <c r="E214" t="s">
        <v>51</v>
      </c>
      <c r="F214" t="s">
        <v>1134</v>
      </c>
      <c r="G214" t="s">
        <v>522</v>
      </c>
      <c r="H214" t="s">
        <v>523</v>
      </c>
      <c r="I214" t="s">
        <v>574</v>
      </c>
      <c r="J214" t="s">
        <v>525</v>
      </c>
      <c r="K214">
        <v>1400</v>
      </c>
      <c r="L214" s="4">
        <v>41643.660150462965</v>
      </c>
      <c r="M214" s="4">
        <v>41613.333333333336</v>
      </c>
      <c r="N214" s="4">
        <v>41645.849664351852</v>
      </c>
      <c r="O214">
        <v>8</v>
      </c>
      <c r="P214">
        <v>32</v>
      </c>
      <c r="Q214" t="s">
        <v>26</v>
      </c>
      <c r="R214" t="s">
        <v>27</v>
      </c>
      <c r="S214" s="3">
        <v>41643</v>
      </c>
      <c r="T214" t="str">
        <f>IF(kiva_loans__muestra[[#This Row],[loan_amount]]&gt;5000,"Alto","Bajo")</f>
        <v>Bajo</v>
      </c>
      <c r="U214" s="26" t="str">
        <f>VLOOKUP(kiva_loans__muestra[[#This Row],[country]],Pais!A:B,2,FALSE)</f>
        <v>South America</v>
      </c>
      <c r="V214" t="s">
        <v>10719</v>
      </c>
    </row>
    <row r="215" spans="1:22">
      <c r="A215">
        <v>653975</v>
      </c>
      <c r="B215" s="20">
        <v>1475</v>
      </c>
      <c r="C215" s="22">
        <v>1475</v>
      </c>
      <c r="D215" t="s">
        <v>178</v>
      </c>
      <c r="E215" t="s">
        <v>179</v>
      </c>
      <c r="F215" t="s">
        <v>1657</v>
      </c>
      <c r="G215" t="s">
        <v>522</v>
      </c>
      <c r="H215" t="s">
        <v>523</v>
      </c>
      <c r="I215" t="s">
        <v>574</v>
      </c>
      <c r="J215" t="s">
        <v>525</v>
      </c>
      <c r="K215">
        <v>1400</v>
      </c>
      <c r="L215" s="4">
        <v>41645.143530092595</v>
      </c>
      <c r="M215" s="4">
        <v>41614.333333333336</v>
      </c>
      <c r="N215" s="4">
        <v>41668.979733796295</v>
      </c>
      <c r="O215">
        <v>21</v>
      </c>
      <c r="P215">
        <v>54</v>
      </c>
      <c r="Q215" t="s">
        <v>134</v>
      </c>
      <c r="R215" t="s">
        <v>43</v>
      </c>
      <c r="S215" s="3">
        <v>41645</v>
      </c>
      <c r="T215" t="str">
        <f>IF(kiva_loans__muestra[[#This Row],[loan_amount]]&gt;5000,"Alto","Bajo")</f>
        <v>Bajo</v>
      </c>
      <c r="U215" s="26" t="str">
        <f>VLOOKUP(kiva_loans__muestra[[#This Row],[country]],Pais!A:B,2,FALSE)</f>
        <v>South America</v>
      </c>
      <c r="V215" t="s">
        <v>10720</v>
      </c>
    </row>
    <row r="216" spans="1:22">
      <c r="A216">
        <v>654268</v>
      </c>
      <c r="B216" s="20">
        <v>875</v>
      </c>
      <c r="C216" s="22">
        <v>875</v>
      </c>
      <c r="D216" t="s">
        <v>65</v>
      </c>
      <c r="E216" t="s">
        <v>65</v>
      </c>
      <c r="F216" t="s">
        <v>1638</v>
      </c>
      <c r="G216" t="s">
        <v>522</v>
      </c>
      <c r="H216" t="s">
        <v>523</v>
      </c>
      <c r="I216" t="s">
        <v>524</v>
      </c>
      <c r="J216" t="s">
        <v>525</v>
      </c>
      <c r="K216">
        <v>1100</v>
      </c>
      <c r="L216" s="4">
        <v>41645.645381944443</v>
      </c>
      <c r="M216" s="4">
        <v>41615.333333333336</v>
      </c>
      <c r="N216" s="4">
        <v>41668.617002314815</v>
      </c>
      <c r="O216">
        <v>20</v>
      </c>
      <c r="P216">
        <v>28</v>
      </c>
      <c r="Q216" t="s">
        <v>26</v>
      </c>
      <c r="R216" t="s">
        <v>43</v>
      </c>
      <c r="S216" s="3">
        <v>41645</v>
      </c>
      <c r="T216" t="str">
        <f>IF(kiva_loans__muestra[[#This Row],[loan_amount]]&gt;5000,"Alto","Bajo")</f>
        <v>Bajo</v>
      </c>
      <c r="U216" s="26" t="str">
        <f>VLOOKUP(kiva_loans__muestra[[#This Row],[country]],Pais!A:B,2,FALSE)</f>
        <v>South America</v>
      </c>
      <c r="V216" t="s">
        <v>10719</v>
      </c>
    </row>
    <row r="217" spans="1:22">
      <c r="A217">
        <v>654273</v>
      </c>
      <c r="B217" s="20">
        <v>450</v>
      </c>
      <c r="C217" s="22">
        <v>450</v>
      </c>
      <c r="D217" t="s">
        <v>318</v>
      </c>
      <c r="E217" t="s">
        <v>116</v>
      </c>
      <c r="F217" t="s">
        <v>1359</v>
      </c>
      <c r="G217" t="s">
        <v>522</v>
      </c>
      <c r="H217" t="s">
        <v>523</v>
      </c>
      <c r="I217" t="s">
        <v>1360</v>
      </c>
      <c r="J217" t="s">
        <v>525</v>
      </c>
      <c r="K217">
        <v>1100</v>
      </c>
      <c r="L217" s="4">
        <v>41645.658715277779</v>
      </c>
      <c r="M217" s="4">
        <v>41615.333333333336</v>
      </c>
      <c r="N217" s="4">
        <v>41645.87358796296</v>
      </c>
      <c r="O217">
        <v>14</v>
      </c>
      <c r="P217">
        <v>15</v>
      </c>
      <c r="Q217" t="s">
        <v>26</v>
      </c>
      <c r="R217" t="s">
        <v>43</v>
      </c>
      <c r="S217" s="3">
        <v>41645</v>
      </c>
      <c r="T217" t="str">
        <f>IF(kiva_loans__muestra[[#This Row],[loan_amount]]&gt;5000,"Alto","Bajo")</f>
        <v>Bajo</v>
      </c>
      <c r="U217" s="26" t="str">
        <f>VLOOKUP(kiva_loans__muestra[[#This Row],[country]],Pais!A:B,2,FALSE)</f>
        <v>South America</v>
      </c>
      <c r="V217" t="s">
        <v>10719</v>
      </c>
    </row>
    <row r="218" spans="1:22">
      <c r="A218">
        <v>654283</v>
      </c>
      <c r="B218" s="20">
        <v>600</v>
      </c>
      <c r="C218" s="22">
        <v>600</v>
      </c>
      <c r="D218" t="s">
        <v>1394</v>
      </c>
      <c r="E218" t="s">
        <v>38</v>
      </c>
      <c r="F218" t="s">
        <v>1395</v>
      </c>
      <c r="G218" t="s">
        <v>522</v>
      </c>
      <c r="H218" t="s">
        <v>523</v>
      </c>
      <c r="I218" t="s">
        <v>1360</v>
      </c>
      <c r="J218" t="s">
        <v>525</v>
      </c>
      <c r="K218">
        <v>1100</v>
      </c>
      <c r="L218" s="4">
        <v>41645.671423611115</v>
      </c>
      <c r="M218" s="4">
        <v>41615.333333333336</v>
      </c>
      <c r="N218" s="4">
        <v>41645.993668981479</v>
      </c>
      <c r="O218">
        <v>14</v>
      </c>
      <c r="P218">
        <v>19</v>
      </c>
      <c r="Q218" t="s">
        <v>26</v>
      </c>
      <c r="R218" t="s">
        <v>43</v>
      </c>
      <c r="S218" s="3">
        <v>41645</v>
      </c>
      <c r="T218" t="str">
        <f>IF(kiva_loans__muestra[[#This Row],[loan_amount]]&gt;5000,"Alto","Bajo")</f>
        <v>Bajo</v>
      </c>
      <c r="U218" s="26" t="str">
        <f>VLOOKUP(kiva_loans__muestra[[#This Row],[country]],Pais!A:B,2,FALSE)</f>
        <v>South America</v>
      </c>
      <c r="V218" t="s">
        <v>10719</v>
      </c>
    </row>
    <row r="219" spans="1:22">
      <c r="A219">
        <v>654775</v>
      </c>
      <c r="B219" s="20">
        <v>1525</v>
      </c>
      <c r="C219" s="22">
        <v>1525</v>
      </c>
      <c r="D219" t="s">
        <v>149</v>
      </c>
      <c r="E219" t="s">
        <v>150</v>
      </c>
      <c r="F219" t="s">
        <v>1916</v>
      </c>
      <c r="G219" t="s">
        <v>522</v>
      </c>
      <c r="H219" t="s">
        <v>523</v>
      </c>
      <c r="I219" t="s">
        <v>574</v>
      </c>
      <c r="J219" t="s">
        <v>525</v>
      </c>
      <c r="K219">
        <v>1100</v>
      </c>
      <c r="L219" s="4">
        <v>41646.620671296296</v>
      </c>
      <c r="M219" s="4">
        <v>41617.333333333336</v>
      </c>
      <c r="N219" s="4">
        <v>41652.042650462965</v>
      </c>
      <c r="O219">
        <v>26</v>
      </c>
      <c r="P219">
        <v>49</v>
      </c>
      <c r="Q219" t="s">
        <v>26</v>
      </c>
      <c r="R219" t="s">
        <v>43</v>
      </c>
      <c r="S219" s="3">
        <v>41646</v>
      </c>
      <c r="T219" t="str">
        <f>IF(kiva_loans__muestra[[#This Row],[loan_amount]]&gt;5000,"Alto","Bajo")</f>
        <v>Bajo</v>
      </c>
      <c r="U219" s="26" t="str">
        <f>VLOOKUP(kiva_loans__muestra[[#This Row],[country]],Pais!A:B,2,FALSE)</f>
        <v>South America</v>
      </c>
      <c r="V219" t="s">
        <v>10719</v>
      </c>
    </row>
    <row r="220" spans="1:22">
      <c r="A220">
        <v>654791</v>
      </c>
      <c r="B220" s="20">
        <v>1150</v>
      </c>
      <c r="C220" s="22">
        <v>1150</v>
      </c>
      <c r="D220" t="s">
        <v>65</v>
      </c>
      <c r="E220" t="s">
        <v>65</v>
      </c>
      <c r="F220" t="s">
        <v>1952</v>
      </c>
      <c r="G220" t="s">
        <v>522</v>
      </c>
      <c r="H220" t="s">
        <v>523</v>
      </c>
      <c r="I220" t="s">
        <v>1360</v>
      </c>
      <c r="J220" t="s">
        <v>525</v>
      </c>
      <c r="K220">
        <v>1100</v>
      </c>
      <c r="L220" s="4">
        <v>41646.666990740741</v>
      </c>
      <c r="M220" s="4">
        <v>41618.333333333336</v>
      </c>
      <c r="N220" s="4">
        <v>41669.128877314812</v>
      </c>
      <c r="O220">
        <v>20</v>
      </c>
      <c r="P220">
        <v>44</v>
      </c>
      <c r="Q220" t="s">
        <v>26</v>
      </c>
      <c r="R220" t="s">
        <v>43</v>
      </c>
      <c r="S220" s="3">
        <v>41646</v>
      </c>
      <c r="T220" t="str">
        <f>IF(kiva_loans__muestra[[#This Row],[loan_amount]]&gt;5000,"Alto","Bajo")</f>
        <v>Bajo</v>
      </c>
      <c r="U220" s="26" t="str">
        <f>VLOOKUP(kiva_loans__muestra[[#This Row],[country]],Pais!A:B,2,FALSE)</f>
        <v>South America</v>
      </c>
      <c r="V220" t="s">
        <v>10719</v>
      </c>
    </row>
    <row r="221" spans="1:22">
      <c r="A221">
        <v>654863</v>
      </c>
      <c r="B221" s="20">
        <v>3775</v>
      </c>
      <c r="C221" s="22">
        <v>3775</v>
      </c>
      <c r="D221" t="s">
        <v>67</v>
      </c>
      <c r="E221" t="s">
        <v>68</v>
      </c>
      <c r="F221" t="s">
        <v>2267</v>
      </c>
      <c r="G221" t="s">
        <v>522</v>
      </c>
      <c r="H221" t="s">
        <v>523</v>
      </c>
      <c r="I221" t="s">
        <v>574</v>
      </c>
      <c r="J221" t="s">
        <v>525</v>
      </c>
      <c r="K221">
        <v>1100</v>
      </c>
      <c r="L221" s="4">
        <v>41646.900775462964</v>
      </c>
      <c r="M221" s="4">
        <v>41619.333333333336</v>
      </c>
      <c r="N221" s="4">
        <v>41661.029456018521</v>
      </c>
      <c r="O221">
        <v>8</v>
      </c>
      <c r="P221">
        <v>132</v>
      </c>
      <c r="Q221" t="s">
        <v>26</v>
      </c>
      <c r="R221" t="s">
        <v>27</v>
      </c>
      <c r="S221" s="3">
        <v>41646</v>
      </c>
      <c r="T221" t="str">
        <f>IF(kiva_loans__muestra[[#This Row],[loan_amount]]&gt;5000,"Alto","Bajo")</f>
        <v>Bajo</v>
      </c>
      <c r="U221" s="26" t="str">
        <f>VLOOKUP(kiva_loans__muestra[[#This Row],[country]],Pais!A:B,2,FALSE)</f>
        <v>South America</v>
      </c>
      <c r="V221" t="s">
        <v>10719</v>
      </c>
    </row>
    <row r="222" spans="1:22">
      <c r="A222">
        <v>655366</v>
      </c>
      <c r="B222" s="20">
        <v>1025</v>
      </c>
      <c r="C222" s="22">
        <v>1025</v>
      </c>
      <c r="D222" t="s">
        <v>135</v>
      </c>
      <c r="E222" t="s">
        <v>20</v>
      </c>
      <c r="F222" t="s">
        <v>2650</v>
      </c>
      <c r="G222" t="s">
        <v>522</v>
      </c>
      <c r="H222" t="s">
        <v>523</v>
      </c>
      <c r="I222" t="s">
        <v>524</v>
      </c>
      <c r="J222" t="s">
        <v>525</v>
      </c>
      <c r="K222">
        <v>1100</v>
      </c>
      <c r="L222" s="4">
        <v>41647.906666666669</v>
      </c>
      <c r="M222" s="4">
        <v>41618.333333333336</v>
      </c>
      <c r="N222" s="4">
        <v>41658.900949074072</v>
      </c>
      <c r="O222">
        <v>14</v>
      </c>
      <c r="P222">
        <v>31</v>
      </c>
      <c r="Q222" t="s">
        <v>26</v>
      </c>
      <c r="R222" t="s">
        <v>43</v>
      </c>
      <c r="S222" s="3">
        <v>41647</v>
      </c>
      <c r="T222" t="str">
        <f>IF(kiva_loans__muestra[[#This Row],[loan_amount]]&gt;5000,"Alto","Bajo")</f>
        <v>Bajo</v>
      </c>
      <c r="U222" s="26" t="str">
        <f>VLOOKUP(kiva_loans__muestra[[#This Row],[country]],Pais!A:B,2,FALSE)</f>
        <v>South America</v>
      </c>
      <c r="V222" t="s">
        <v>10719</v>
      </c>
    </row>
    <row r="223" spans="1:22">
      <c r="A223">
        <v>655805</v>
      </c>
      <c r="B223" s="20">
        <v>1000</v>
      </c>
      <c r="C223" s="22">
        <v>1000</v>
      </c>
      <c r="D223" t="s">
        <v>67</v>
      </c>
      <c r="E223" t="s">
        <v>68</v>
      </c>
      <c r="F223" t="s">
        <v>3235</v>
      </c>
      <c r="G223" t="s">
        <v>522</v>
      </c>
      <c r="H223" t="s">
        <v>523</v>
      </c>
      <c r="I223" t="s">
        <v>524</v>
      </c>
      <c r="J223" t="s">
        <v>133</v>
      </c>
      <c r="K223">
        <v>480</v>
      </c>
      <c r="L223" s="4">
        <v>41648.638773148145</v>
      </c>
      <c r="M223" s="4">
        <v>41632.333333333336</v>
      </c>
      <c r="N223" s="4">
        <v>41666.708518518521</v>
      </c>
      <c r="O223">
        <v>20</v>
      </c>
      <c r="P223">
        <v>31</v>
      </c>
      <c r="Q223" t="s">
        <v>26</v>
      </c>
      <c r="R223" t="s">
        <v>43</v>
      </c>
      <c r="S223" s="3">
        <v>41648</v>
      </c>
      <c r="T223" t="str">
        <f>IF(kiva_loans__muestra[[#This Row],[loan_amount]]&gt;5000,"Alto","Bajo")</f>
        <v>Bajo</v>
      </c>
      <c r="U223" s="26" t="str">
        <f>VLOOKUP(kiva_loans__muestra[[#This Row],[country]],Pais!A:B,2,FALSE)</f>
        <v>South America</v>
      </c>
      <c r="V223" t="s">
        <v>10719</v>
      </c>
    </row>
    <row r="224" spans="1:22">
      <c r="A224">
        <v>655815</v>
      </c>
      <c r="B224" s="20">
        <v>1025</v>
      </c>
      <c r="C224" s="22">
        <v>1025</v>
      </c>
      <c r="D224" t="s">
        <v>560</v>
      </c>
      <c r="E224" t="s">
        <v>38</v>
      </c>
      <c r="F224" t="s">
        <v>3098</v>
      </c>
      <c r="G224" t="s">
        <v>522</v>
      </c>
      <c r="H224" t="s">
        <v>523</v>
      </c>
      <c r="I224" t="s">
        <v>524</v>
      </c>
      <c r="J224" t="s">
        <v>525</v>
      </c>
      <c r="K224">
        <v>1100</v>
      </c>
      <c r="L224" s="4">
        <v>41648.648657407408</v>
      </c>
      <c r="M224" s="4">
        <v>41619.333333333336</v>
      </c>
      <c r="N224" s="4">
        <v>41649.727500000001</v>
      </c>
      <c r="O224">
        <v>14</v>
      </c>
      <c r="P224">
        <v>35</v>
      </c>
      <c r="Q224" t="s">
        <v>134</v>
      </c>
      <c r="R224" t="s">
        <v>43</v>
      </c>
      <c r="S224" s="3">
        <v>41648</v>
      </c>
      <c r="T224" t="str">
        <f>IF(kiva_loans__muestra[[#This Row],[loan_amount]]&gt;5000,"Alto","Bajo")</f>
        <v>Bajo</v>
      </c>
      <c r="U224" s="26" t="str">
        <f>VLOOKUP(kiva_loans__muestra[[#This Row],[country]],Pais!A:B,2,FALSE)</f>
        <v>South America</v>
      </c>
      <c r="V224" t="s">
        <v>10720</v>
      </c>
    </row>
    <row r="225" spans="1:22">
      <c r="A225">
        <v>655817</v>
      </c>
      <c r="B225" s="20">
        <v>500</v>
      </c>
      <c r="C225" s="22">
        <v>500</v>
      </c>
      <c r="D225" t="s">
        <v>178</v>
      </c>
      <c r="E225" t="s">
        <v>179</v>
      </c>
      <c r="F225" t="s">
        <v>3025</v>
      </c>
      <c r="G225" t="s">
        <v>522</v>
      </c>
      <c r="H225" t="s">
        <v>523</v>
      </c>
      <c r="I225" t="s">
        <v>524</v>
      </c>
      <c r="J225" t="s">
        <v>133</v>
      </c>
      <c r="K225">
        <v>480</v>
      </c>
      <c r="L225" s="4">
        <v>41648.649976851855</v>
      </c>
      <c r="M225" s="4">
        <v>41635.333333333336</v>
      </c>
      <c r="N225" s="4">
        <v>41658.524548611109</v>
      </c>
      <c r="O225">
        <v>20</v>
      </c>
      <c r="P225">
        <v>20</v>
      </c>
      <c r="Q225" t="s">
        <v>26</v>
      </c>
      <c r="R225" t="s">
        <v>43</v>
      </c>
      <c r="S225" s="3">
        <v>41648</v>
      </c>
      <c r="T225" t="str">
        <f>IF(kiva_loans__muestra[[#This Row],[loan_amount]]&gt;5000,"Alto","Bajo")</f>
        <v>Bajo</v>
      </c>
      <c r="U225" s="26" t="str">
        <f>VLOOKUP(kiva_loans__muestra[[#This Row],[country]],Pais!A:B,2,FALSE)</f>
        <v>South America</v>
      </c>
      <c r="V225" t="s">
        <v>10719</v>
      </c>
    </row>
    <row r="226" spans="1:22">
      <c r="A226">
        <v>655823</v>
      </c>
      <c r="B226" s="20">
        <v>725</v>
      </c>
      <c r="C226" s="22">
        <v>725</v>
      </c>
      <c r="D226" t="s">
        <v>2174</v>
      </c>
      <c r="E226" t="s">
        <v>110</v>
      </c>
      <c r="F226" t="s">
        <v>3335</v>
      </c>
      <c r="G226" t="s">
        <v>522</v>
      </c>
      <c r="H226" t="s">
        <v>523</v>
      </c>
      <c r="I226" t="s">
        <v>524</v>
      </c>
      <c r="J226" t="s">
        <v>525</v>
      </c>
      <c r="K226">
        <v>480</v>
      </c>
      <c r="L226" s="4">
        <v>41648.654351851852</v>
      </c>
      <c r="M226" s="4">
        <v>41629.333333333336</v>
      </c>
      <c r="N226" s="4">
        <v>41649.713553240741</v>
      </c>
      <c r="O226">
        <v>20</v>
      </c>
      <c r="P226">
        <v>28</v>
      </c>
      <c r="Q226" t="s">
        <v>26</v>
      </c>
      <c r="R226" t="s">
        <v>43</v>
      </c>
      <c r="S226" s="3">
        <v>41648</v>
      </c>
      <c r="T226" t="str">
        <f>IF(kiva_loans__muestra[[#This Row],[loan_amount]]&gt;5000,"Alto","Bajo")</f>
        <v>Bajo</v>
      </c>
      <c r="U226" s="26" t="str">
        <f>VLOOKUP(kiva_loans__muestra[[#This Row],[country]],Pais!A:B,2,FALSE)</f>
        <v>South America</v>
      </c>
      <c r="V226" t="s">
        <v>10719</v>
      </c>
    </row>
    <row r="227" spans="1:22">
      <c r="A227">
        <v>655828</v>
      </c>
      <c r="B227" s="20">
        <v>4025</v>
      </c>
      <c r="C227" s="22">
        <v>4025</v>
      </c>
      <c r="D227" t="s">
        <v>2185</v>
      </c>
      <c r="E227" t="s">
        <v>65</v>
      </c>
      <c r="F227" t="s">
        <v>3325</v>
      </c>
      <c r="G227" t="s">
        <v>522</v>
      </c>
      <c r="H227" t="s">
        <v>523</v>
      </c>
      <c r="I227" t="s">
        <v>524</v>
      </c>
      <c r="J227" t="s">
        <v>525</v>
      </c>
      <c r="K227">
        <v>1100</v>
      </c>
      <c r="L227" s="4">
        <v>41648.658275462964</v>
      </c>
      <c r="M227" s="4">
        <v>41619.333333333336</v>
      </c>
      <c r="N227" s="4">
        <v>41659.233634259261</v>
      </c>
      <c r="O227">
        <v>8</v>
      </c>
      <c r="P227">
        <v>117</v>
      </c>
      <c r="Q227" t="s">
        <v>26</v>
      </c>
      <c r="R227" t="s">
        <v>27</v>
      </c>
      <c r="S227" s="3">
        <v>41648</v>
      </c>
      <c r="T227" t="str">
        <f>IF(kiva_loans__muestra[[#This Row],[loan_amount]]&gt;5000,"Alto","Bajo")</f>
        <v>Bajo</v>
      </c>
      <c r="U227" s="26" t="str">
        <f>VLOOKUP(kiva_loans__muestra[[#This Row],[country]],Pais!A:B,2,FALSE)</f>
        <v>South America</v>
      </c>
      <c r="V227" t="s">
        <v>10719</v>
      </c>
    </row>
    <row r="228" spans="1:22">
      <c r="A228">
        <v>655842</v>
      </c>
      <c r="B228" s="20">
        <v>1025</v>
      </c>
      <c r="C228" s="22">
        <v>1025</v>
      </c>
      <c r="D228" t="s">
        <v>271</v>
      </c>
      <c r="E228" t="s">
        <v>51</v>
      </c>
      <c r="F228" t="s">
        <v>2837</v>
      </c>
      <c r="G228" t="s">
        <v>522</v>
      </c>
      <c r="H228" t="s">
        <v>523</v>
      </c>
      <c r="I228" t="s">
        <v>1360</v>
      </c>
      <c r="J228" t="s">
        <v>525</v>
      </c>
      <c r="K228">
        <v>1100</v>
      </c>
      <c r="L228" s="4">
        <v>41648.666620370372</v>
      </c>
      <c r="M228" s="4">
        <v>41620.333333333336</v>
      </c>
      <c r="N228" s="4">
        <v>41678.636006944442</v>
      </c>
      <c r="O228">
        <v>20</v>
      </c>
      <c r="P228">
        <v>25</v>
      </c>
      <c r="Q228" t="s">
        <v>26</v>
      </c>
      <c r="R228" t="s">
        <v>43</v>
      </c>
      <c r="S228" s="3">
        <v>41648</v>
      </c>
      <c r="T228" t="str">
        <f>IF(kiva_loans__muestra[[#This Row],[loan_amount]]&gt;5000,"Alto","Bajo")</f>
        <v>Bajo</v>
      </c>
      <c r="U228" s="26" t="str">
        <f>VLOOKUP(kiva_loans__muestra[[#This Row],[country]],Pais!A:B,2,FALSE)</f>
        <v>South America</v>
      </c>
      <c r="V228" t="s">
        <v>10719</v>
      </c>
    </row>
    <row r="229" spans="1:22">
      <c r="A229">
        <v>656190</v>
      </c>
      <c r="B229" s="20">
        <v>3925</v>
      </c>
      <c r="C229" s="22">
        <v>3925</v>
      </c>
      <c r="D229" t="s">
        <v>560</v>
      </c>
      <c r="E229" t="s">
        <v>38</v>
      </c>
      <c r="F229" t="s">
        <v>3706</v>
      </c>
      <c r="G229" t="s">
        <v>522</v>
      </c>
      <c r="H229" t="s">
        <v>523</v>
      </c>
      <c r="I229" t="s">
        <v>674</v>
      </c>
      <c r="J229" t="s">
        <v>525</v>
      </c>
      <c r="K229">
        <v>590</v>
      </c>
      <c r="L229" s="4">
        <v>41649.646643518521</v>
      </c>
      <c r="M229" s="4">
        <v>41619.333333333336</v>
      </c>
      <c r="N229" s="4">
        <v>41657.929166666669</v>
      </c>
      <c r="O229">
        <v>11</v>
      </c>
      <c r="P229">
        <v>143</v>
      </c>
      <c r="Q229" t="s">
        <v>26</v>
      </c>
      <c r="R229" t="s">
        <v>43</v>
      </c>
      <c r="S229" s="3">
        <v>41649</v>
      </c>
      <c r="T229" t="str">
        <f>IF(kiva_loans__muestra[[#This Row],[loan_amount]]&gt;5000,"Alto","Bajo")</f>
        <v>Bajo</v>
      </c>
      <c r="U229" s="26" t="str">
        <f>VLOOKUP(kiva_loans__muestra[[#This Row],[country]],Pais!A:B,2,FALSE)</f>
        <v>South America</v>
      </c>
      <c r="V229" t="s">
        <v>10719</v>
      </c>
    </row>
    <row r="230" spans="1:22">
      <c r="A230">
        <v>656193</v>
      </c>
      <c r="B230" s="20">
        <v>5325</v>
      </c>
      <c r="C230" s="22">
        <v>5325</v>
      </c>
      <c r="D230" t="s">
        <v>86</v>
      </c>
      <c r="E230" t="s">
        <v>20</v>
      </c>
      <c r="F230" t="s">
        <v>3614</v>
      </c>
      <c r="G230" t="s">
        <v>522</v>
      </c>
      <c r="H230" t="s">
        <v>523</v>
      </c>
      <c r="I230" t="s">
        <v>674</v>
      </c>
      <c r="J230" t="s">
        <v>525</v>
      </c>
      <c r="K230">
        <v>590</v>
      </c>
      <c r="L230" s="4">
        <v>41649.656342592592</v>
      </c>
      <c r="M230" s="4">
        <v>41620.333333333336</v>
      </c>
      <c r="N230" s="4">
        <v>41661.704652777778</v>
      </c>
      <c r="O230">
        <v>9</v>
      </c>
      <c r="P230">
        <v>166</v>
      </c>
      <c r="Q230" t="s">
        <v>26</v>
      </c>
      <c r="R230" t="s">
        <v>43</v>
      </c>
      <c r="S230" s="3">
        <v>41649</v>
      </c>
      <c r="T230" t="str">
        <f>IF(kiva_loans__muestra[[#This Row],[loan_amount]]&gt;5000,"Alto","Bajo")</f>
        <v>Alto</v>
      </c>
      <c r="U230" s="26" t="str">
        <f>VLOOKUP(kiva_loans__muestra[[#This Row],[country]],Pais!A:B,2,FALSE)</f>
        <v>South America</v>
      </c>
      <c r="V230" t="s">
        <v>10719</v>
      </c>
    </row>
    <row r="231" spans="1:22">
      <c r="A231">
        <v>656203</v>
      </c>
      <c r="B231" s="20">
        <v>3075</v>
      </c>
      <c r="C231" s="22">
        <v>3075</v>
      </c>
      <c r="D231" t="s">
        <v>67</v>
      </c>
      <c r="E231" t="s">
        <v>68</v>
      </c>
      <c r="F231" t="s">
        <v>3636</v>
      </c>
      <c r="G231" t="s">
        <v>522</v>
      </c>
      <c r="H231" t="s">
        <v>523</v>
      </c>
      <c r="I231" t="s">
        <v>674</v>
      </c>
      <c r="J231" t="s">
        <v>525</v>
      </c>
      <c r="K231">
        <v>590</v>
      </c>
      <c r="L231" s="4">
        <v>41649.677048611113</v>
      </c>
      <c r="M231" s="4">
        <v>41621.333333333336</v>
      </c>
      <c r="N231" s="4">
        <v>41660.932326388887</v>
      </c>
      <c r="O231">
        <v>9</v>
      </c>
      <c r="P231">
        <v>75</v>
      </c>
      <c r="Q231" t="s">
        <v>134</v>
      </c>
      <c r="R231" t="s">
        <v>43</v>
      </c>
      <c r="S231" s="3">
        <v>41649</v>
      </c>
      <c r="T231" t="str">
        <f>IF(kiva_loans__muestra[[#This Row],[loan_amount]]&gt;5000,"Alto","Bajo")</f>
        <v>Bajo</v>
      </c>
      <c r="U231" s="26" t="str">
        <f>VLOOKUP(kiva_loans__muestra[[#This Row],[country]],Pais!A:B,2,FALSE)</f>
        <v>South America</v>
      </c>
      <c r="V231" t="s">
        <v>10720</v>
      </c>
    </row>
    <row r="232" spans="1:22">
      <c r="A232">
        <v>656207</v>
      </c>
      <c r="B232" s="20">
        <v>4850</v>
      </c>
      <c r="C232" s="22">
        <v>4850</v>
      </c>
      <c r="D232" t="s">
        <v>156</v>
      </c>
      <c r="E232" t="s">
        <v>20</v>
      </c>
      <c r="F232" t="s">
        <v>3626</v>
      </c>
      <c r="G232" t="s">
        <v>522</v>
      </c>
      <c r="H232" t="s">
        <v>523</v>
      </c>
      <c r="I232" t="s">
        <v>674</v>
      </c>
      <c r="J232" t="s">
        <v>525</v>
      </c>
      <c r="K232">
        <v>590</v>
      </c>
      <c r="L232" s="4">
        <v>41649.694201388891</v>
      </c>
      <c r="M232" s="4">
        <v>41621.333333333336</v>
      </c>
      <c r="N232" s="4">
        <v>41666.812615740739</v>
      </c>
      <c r="O232">
        <v>11</v>
      </c>
      <c r="P232">
        <v>150</v>
      </c>
      <c r="Q232" t="s">
        <v>26</v>
      </c>
      <c r="R232" t="s">
        <v>43</v>
      </c>
      <c r="S232" s="3">
        <v>41649</v>
      </c>
      <c r="T232" t="str">
        <f>IF(kiva_loans__muestra[[#This Row],[loan_amount]]&gt;5000,"Alto","Bajo")</f>
        <v>Bajo</v>
      </c>
      <c r="U232" s="26" t="str">
        <f>VLOOKUP(kiva_loans__muestra[[#This Row],[country]],Pais!A:B,2,FALSE)</f>
        <v>South America</v>
      </c>
      <c r="V232" t="s">
        <v>10719</v>
      </c>
    </row>
    <row r="233" spans="1:22">
      <c r="A233">
        <v>656224</v>
      </c>
      <c r="B233" s="20">
        <v>1975</v>
      </c>
      <c r="C233" s="22">
        <v>1975</v>
      </c>
      <c r="D233" t="s">
        <v>1394</v>
      </c>
      <c r="E233" t="s">
        <v>38</v>
      </c>
      <c r="F233" t="s">
        <v>3734</v>
      </c>
      <c r="G233" t="s">
        <v>522</v>
      </c>
      <c r="H233" t="s">
        <v>523</v>
      </c>
      <c r="I233" t="s">
        <v>674</v>
      </c>
      <c r="J233" t="s">
        <v>525</v>
      </c>
      <c r="K233">
        <v>590</v>
      </c>
      <c r="L233" s="4">
        <v>41649.78601851852</v>
      </c>
      <c r="M233" s="4">
        <v>41624.333333333336</v>
      </c>
      <c r="N233" s="4">
        <v>41669.614699074074</v>
      </c>
      <c r="O233">
        <v>11</v>
      </c>
      <c r="P233">
        <v>58</v>
      </c>
      <c r="Q233" t="s">
        <v>26</v>
      </c>
      <c r="R233" t="s">
        <v>43</v>
      </c>
      <c r="S233" s="3">
        <v>41649</v>
      </c>
      <c r="T233" t="str">
        <f>IF(kiva_loans__muestra[[#This Row],[loan_amount]]&gt;5000,"Alto","Bajo")</f>
        <v>Bajo</v>
      </c>
      <c r="U233" s="26" t="str">
        <f>VLOOKUP(kiva_loans__muestra[[#This Row],[country]],Pais!A:B,2,FALSE)</f>
        <v>South America</v>
      </c>
      <c r="V233" t="s">
        <v>10719</v>
      </c>
    </row>
    <row r="234" spans="1:22">
      <c r="A234">
        <v>656225</v>
      </c>
      <c r="B234" s="20">
        <v>4250</v>
      </c>
      <c r="C234" s="22">
        <v>4250</v>
      </c>
      <c r="D234" t="s">
        <v>67</v>
      </c>
      <c r="E234" t="s">
        <v>68</v>
      </c>
      <c r="F234" t="s">
        <v>3671</v>
      </c>
      <c r="G234" t="s">
        <v>522</v>
      </c>
      <c r="H234" t="s">
        <v>523</v>
      </c>
      <c r="I234" t="s">
        <v>674</v>
      </c>
      <c r="J234" t="s">
        <v>525</v>
      </c>
      <c r="K234">
        <v>590</v>
      </c>
      <c r="L234" s="4">
        <v>41649.79787037037</v>
      </c>
      <c r="M234" s="4">
        <v>41626.333333333336</v>
      </c>
      <c r="N234" s="4">
        <v>41661.102303240739</v>
      </c>
      <c r="O234">
        <v>9</v>
      </c>
      <c r="P234">
        <v>113</v>
      </c>
      <c r="Q234" t="s">
        <v>134</v>
      </c>
      <c r="R234" t="s">
        <v>43</v>
      </c>
      <c r="S234" s="3">
        <v>41649</v>
      </c>
      <c r="T234" t="str">
        <f>IF(kiva_loans__muestra[[#This Row],[loan_amount]]&gt;5000,"Alto","Bajo")</f>
        <v>Bajo</v>
      </c>
      <c r="U234" s="26" t="str">
        <f>VLOOKUP(kiva_loans__muestra[[#This Row],[country]],Pais!A:B,2,FALSE)</f>
        <v>South America</v>
      </c>
      <c r="V234" t="s">
        <v>10720</v>
      </c>
    </row>
    <row r="235" spans="1:22">
      <c r="A235">
        <v>656228</v>
      </c>
      <c r="B235" s="20">
        <v>3300</v>
      </c>
      <c r="C235" s="22">
        <v>3300</v>
      </c>
      <c r="D235" t="s">
        <v>1443</v>
      </c>
      <c r="E235" t="s">
        <v>38</v>
      </c>
      <c r="F235" t="s">
        <v>3463</v>
      </c>
      <c r="G235" t="s">
        <v>522</v>
      </c>
      <c r="H235" t="s">
        <v>523</v>
      </c>
      <c r="I235" t="s">
        <v>867</v>
      </c>
      <c r="J235" t="s">
        <v>525</v>
      </c>
      <c r="K235">
        <v>590</v>
      </c>
      <c r="L235" s="4">
        <v>41649.818912037037</v>
      </c>
      <c r="M235" s="4">
        <v>41626.333333333336</v>
      </c>
      <c r="N235" s="4">
        <v>41656.754675925928</v>
      </c>
      <c r="O235">
        <v>8</v>
      </c>
      <c r="P235">
        <v>101</v>
      </c>
      <c r="Q235" t="s">
        <v>134</v>
      </c>
      <c r="R235" t="s">
        <v>43</v>
      </c>
      <c r="S235" s="3">
        <v>41649</v>
      </c>
      <c r="T235" t="str">
        <f>IF(kiva_loans__muestra[[#This Row],[loan_amount]]&gt;5000,"Alto","Bajo")</f>
        <v>Bajo</v>
      </c>
      <c r="U235" s="26" t="str">
        <f>VLOOKUP(kiva_loans__muestra[[#This Row],[country]],Pais!A:B,2,FALSE)</f>
        <v>South America</v>
      </c>
      <c r="V235" t="s">
        <v>10720</v>
      </c>
    </row>
    <row r="236" spans="1:22">
      <c r="A236">
        <v>656234</v>
      </c>
      <c r="B236" s="20">
        <v>3275</v>
      </c>
      <c r="C236" s="22">
        <v>3275</v>
      </c>
      <c r="D236" t="s">
        <v>40</v>
      </c>
      <c r="E236" t="s">
        <v>20</v>
      </c>
      <c r="F236" t="s">
        <v>3749</v>
      </c>
      <c r="G236" t="s">
        <v>522</v>
      </c>
      <c r="H236" t="s">
        <v>523</v>
      </c>
      <c r="I236" t="s">
        <v>867</v>
      </c>
      <c r="J236" t="s">
        <v>525</v>
      </c>
      <c r="K236">
        <v>590</v>
      </c>
      <c r="L236" s="4">
        <v>41649.844050925924</v>
      </c>
      <c r="M236" s="4">
        <v>41628.333333333336</v>
      </c>
      <c r="N236" s="4">
        <v>41667.892129629632</v>
      </c>
      <c r="O236">
        <v>11</v>
      </c>
      <c r="P236">
        <v>113</v>
      </c>
      <c r="Q236" t="s">
        <v>26</v>
      </c>
      <c r="R236" t="s">
        <v>43</v>
      </c>
      <c r="S236" s="3">
        <v>41649</v>
      </c>
      <c r="T236" t="str">
        <f>IF(kiva_loans__muestra[[#This Row],[loan_amount]]&gt;5000,"Alto","Bajo")</f>
        <v>Bajo</v>
      </c>
      <c r="U236" s="26" t="str">
        <f>VLOOKUP(kiva_loans__muestra[[#This Row],[country]],Pais!A:B,2,FALSE)</f>
        <v>South America</v>
      </c>
      <c r="V236" t="s">
        <v>10719</v>
      </c>
    </row>
    <row r="237" spans="1:22">
      <c r="A237">
        <v>656241</v>
      </c>
      <c r="B237" s="20">
        <v>1025</v>
      </c>
      <c r="C237" s="22">
        <v>1025</v>
      </c>
      <c r="D237" t="s">
        <v>50</v>
      </c>
      <c r="E237" t="s">
        <v>51</v>
      </c>
      <c r="F237" t="s">
        <v>3737</v>
      </c>
      <c r="G237" t="s">
        <v>522</v>
      </c>
      <c r="H237" t="s">
        <v>523</v>
      </c>
      <c r="I237" t="s">
        <v>1360</v>
      </c>
      <c r="J237" t="s">
        <v>525</v>
      </c>
      <c r="K237">
        <v>1100</v>
      </c>
      <c r="L237" s="4">
        <v>41649.867766203701</v>
      </c>
      <c r="M237" s="4">
        <v>41620.333333333336</v>
      </c>
      <c r="N237" s="4">
        <v>41677.101666666669</v>
      </c>
      <c r="O237">
        <v>20</v>
      </c>
      <c r="P237">
        <v>32</v>
      </c>
      <c r="Q237" t="s">
        <v>134</v>
      </c>
      <c r="R237" t="s">
        <v>43</v>
      </c>
      <c r="S237" s="3">
        <v>41649</v>
      </c>
      <c r="T237" t="str">
        <f>IF(kiva_loans__muestra[[#This Row],[loan_amount]]&gt;5000,"Alto","Bajo")</f>
        <v>Bajo</v>
      </c>
      <c r="U237" s="26" t="str">
        <f>VLOOKUP(kiva_loans__muestra[[#This Row],[country]],Pais!A:B,2,FALSE)</f>
        <v>South America</v>
      </c>
      <c r="V237" t="s">
        <v>10720</v>
      </c>
    </row>
    <row r="238" spans="1:22">
      <c r="A238">
        <v>656244</v>
      </c>
      <c r="B238" s="20">
        <v>1525</v>
      </c>
      <c r="C238" s="22">
        <v>1525</v>
      </c>
      <c r="D238" t="s">
        <v>178</v>
      </c>
      <c r="E238" t="s">
        <v>179</v>
      </c>
      <c r="F238" t="s">
        <v>3573</v>
      </c>
      <c r="G238" t="s">
        <v>522</v>
      </c>
      <c r="H238" t="s">
        <v>523</v>
      </c>
      <c r="I238" t="s">
        <v>574</v>
      </c>
      <c r="J238" t="s">
        <v>525</v>
      </c>
      <c r="K238">
        <v>1100</v>
      </c>
      <c r="L238" s="4">
        <v>41649.877557870372</v>
      </c>
      <c r="M238" s="4">
        <v>41620.333333333336</v>
      </c>
      <c r="N238" s="4">
        <v>41652.114351851851</v>
      </c>
      <c r="O238">
        <v>26</v>
      </c>
      <c r="P238">
        <v>49</v>
      </c>
      <c r="Q238" t="s">
        <v>26</v>
      </c>
      <c r="R238" t="s">
        <v>43</v>
      </c>
      <c r="S238" s="3">
        <v>41649</v>
      </c>
      <c r="T238" t="str">
        <f>IF(kiva_loans__muestra[[#This Row],[loan_amount]]&gt;5000,"Alto","Bajo")</f>
        <v>Bajo</v>
      </c>
      <c r="U238" s="26" t="str">
        <f>VLOOKUP(kiva_loans__muestra[[#This Row],[country]],Pais!A:B,2,FALSE)</f>
        <v>South America</v>
      </c>
      <c r="V238" t="s">
        <v>10719</v>
      </c>
    </row>
    <row r="239" spans="1:22">
      <c r="A239">
        <v>656250</v>
      </c>
      <c r="B239" s="20">
        <v>1000</v>
      </c>
      <c r="C239" s="22">
        <v>1000</v>
      </c>
      <c r="D239" t="s">
        <v>91</v>
      </c>
      <c r="E239" t="s">
        <v>91</v>
      </c>
      <c r="F239" t="s">
        <v>3777</v>
      </c>
      <c r="G239" t="s">
        <v>522</v>
      </c>
      <c r="H239" t="s">
        <v>523</v>
      </c>
      <c r="I239" t="s">
        <v>1360</v>
      </c>
      <c r="J239" t="s">
        <v>133</v>
      </c>
      <c r="K239">
        <v>1100</v>
      </c>
      <c r="L239" s="4">
        <v>41649.884918981479</v>
      </c>
      <c r="M239" s="4">
        <v>41621.333333333336</v>
      </c>
      <c r="N239" s="4">
        <v>41666.119340277779</v>
      </c>
      <c r="O239">
        <v>20</v>
      </c>
      <c r="P239">
        <v>36</v>
      </c>
      <c r="Q239" t="s">
        <v>26</v>
      </c>
      <c r="R239" t="s">
        <v>43</v>
      </c>
      <c r="S239" s="3">
        <v>41649</v>
      </c>
      <c r="T239" t="str">
        <f>IF(kiva_loans__muestra[[#This Row],[loan_amount]]&gt;5000,"Alto","Bajo")</f>
        <v>Bajo</v>
      </c>
      <c r="U239" s="26" t="str">
        <f>VLOOKUP(kiva_loans__muestra[[#This Row],[country]],Pais!A:B,2,FALSE)</f>
        <v>South America</v>
      </c>
      <c r="V239" t="s">
        <v>10719</v>
      </c>
    </row>
    <row r="240" spans="1:22">
      <c r="A240">
        <v>656257</v>
      </c>
      <c r="B240" s="20">
        <v>425</v>
      </c>
      <c r="C240" s="22">
        <v>425</v>
      </c>
      <c r="D240" t="s">
        <v>318</v>
      </c>
      <c r="E240" t="s">
        <v>116</v>
      </c>
      <c r="F240" t="s">
        <v>3620</v>
      </c>
      <c r="G240" t="s">
        <v>522</v>
      </c>
      <c r="H240" t="s">
        <v>523</v>
      </c>
      <c r="I240" t="s">
        <v>1360</v>
      </c>
      <c r="J240" t="s">
        <v>525</v>
      </c>
      <c r="K240">
        <v>1100</v>
      </c>
      <c r="L240" s="4">
        <v>41649.899375000001</v>
      </c>
      <c r="M240" s="4">
        <v>41621.333333333336</v>
      </c>
      <c r="N240" s="4">
        <v>41651.620300925926</v>
      </c>
      <c r="O240">
        <v>12</v>
      </c>
      <c r="P240">
        <v>13</v>
      </c>
      <c r="Q240" t="s">
        <v>134</v>
      </c>
      <c r="R240" t="s">
        <v>43</v>
      </c>
      <c r="S240" s="3">
        <v>41649</v>
      </c>
      <c r="T240" t="str">
        <f>IF(kiva_loans__muestra[[#This Row],[loan_amount]]&gt;5000,"Alto","Bajo")</f>
        <v>Bajo</v>
      </c>
      <c r="U240" s="26" t="str">
        <f>VLOOKUP(kiva_loans__muestra[[#This Row],[country]],Pais!A:B,2,FALSE)</f>
        <v>South America</v>
      </c>
      <c r="V240" t="s">
        <v>10720</v>
      </c>
    </row>
    <row r="241" spans="1:22">
      <c r="A241">
        <v>656259</v>
      </c>
      <c r="B241" s="20">
        <v>2250</v>
      </c>
      <c r="C241" s="22">
        <v>2250</v>
      </c>
      <c r="D241" t="s">
        <v>262</v>
      </c>
      <c r="E241" t="s">
        <v>20</v>
      </c>
      <c r="F241" t="s">
        <v>3627</v>
      </c>
      <c r="G241" t="s">
        <v>522</v>
      </c>
      <c r="H241" t="s">
        <v>523</v>
      </c>
      <c r="I241" t="s">
        <v>674</v>
      </c>
      <c r="J241" t="s">
        <v>525</v>
      </c>
      <c r="K241">
        <v>590</v>
      </c>
      <c r="L241" s="4">
        <v>41649.907511574071</v>
      </c>
      <c r="M241" s="4">
        <v>41621.333333333336</v>
      </c>
      <c r="N241" s="4">
        <v>41657.691701388889</v>
      </c>
      <c r="O241">
        <v>9</v>
      </c>
      <c r="P241">
        <v>65</v>
      </c>
      <c r="Q241" t="s">
        <v>26</v>
      </c>
      <c r="R241" t="s">
        <v>43</v>
      </c>
      <c r="S241" s="3">
        <v>41649</v>
      </c>
      <c r="T241" t="str">
        <f>IF(kiva_loans__muestra[[#This Row],[loan_amount]]&gt;5000,"Alto","Bajo")</f>
        <v>Bajo</v>
      </c>
      <c r="U241" s="26" t="str">
        <f>VLOOKUP(kiva_loans__muestra[[#This Row],[country]],Pais!A:B,2,FALSE)</f>
        <v>South America</v>
      </c>
      <c r="V241" t="s">
        <v>10719</v>
      </c>
    </row>
    <row r="242" spans="1:22">
      <c r="A242">
        <v>656260</v>
      </c>
      <c r="B242" s="20">
        <v>3650</v>
      </c>
      <c r="C242" s="22">
        <v>3650</v>
      </c>
      <c r="D242" t="s">
        <v>3593</v>
      </c>
      <c r="E242" t="s">
        <v>65</v>
      </c>
      <c r="F242" t="s">
        <v>3594</v>
      </c>
      <c r="G242" t="s">
        <v>522</v>
      </c>
      <c r="H242" t="s">
        <v>523</v>
      </c>
      <c r="I242" t="s">
        <v>3595</v>
      </c>
      <c r="J242" t="s">
        <v>525</v>
      </c>
      <c r="K242">
        <v>1100</v>
      </c>
      <c r="L242" s="4">
        <v>41649.915821759256</v>
      </c>
      <c r="M242" s="4">
        <v>41619.333333333336</v>
      </c>
      <c r="N242" s="4">
        <v>41661.571967592594</v>
      </c>
      <c r="O242">
        <v>8</v>
      </c>
      <c r="P242">
        <v>103</v>
      </c>
      <c r="Q242" t="s">
        <v>26</v>
      </c>
      <c r="R242" t="s">
        <v>27</v>
      </c>
      <c r="S242" s="3">
        <v>41649</v>
      </c>
      <c r="T242" t="str">
        <f>IF(kiva_loans__muestra[[#This Row],[loan_amount]]&gt;5000,"Alto","Bajo")</f>
        <v>Bajo</v>
      </c>
      <c r="U242" s="26" t="str">
        <f>VLOOKUP(kiva_loans__muestra[[#This Row],[country]],Pais!A:B,2,FALSE)</f>
        <v>South America</v>
      </c>
      <c r="V242" t="s">
        <v>10719</v>
      </c>
    </row>
    <row r="243" spans="1:22">
      <c r="A243">
        <v>656262</v>
      </c>
      <c r="B243" s="20">
        <v>1375</v>
      </c>
      <c r="C243" s="22">
        <v>1375</v>
      </c>
      <c r="D243" t="s">
        <v>318</v>
      </c>
      <c r="E243" t="s">
        <v>116</v>
      </c>
      <c r="F243" t="s">
        <v>3623</v>
      </c>
      <c r="G243" t="s">
        <v>522</v>
      </c>
      <c r="H243" t="s">
        <v>523</v>
      </c>
      <c r="I243" t="s">
        <v>524</v>
      </c>
      <c r="J243" t="s">
        <v>525</v>
      </c>
      <c r="K243">
        <v>1100</v>
      </c>
      <c r="L243" s="4">
        <v>41649.932187500002</v>
      </c>
      <c r="M243" s="4">
        <v>41621.333333333336</v>
      </c>
      <c r="N243" s="4">
        <v>41651.559398148151</v>
      </c>
      <c r="O243">
        <v>14</v>
      </c>
      <c r="P243">
        <v>50</v>
      </c>
      <c r="Q243" t="s">
        <v>26</v>
      </c>
      <c r="R243" t="s">
        <v>43</v>
      </c>
      <c r="S243" s="3">
        <v>41649</v>
      </c>
      <c r="T243" t="str">
        <f>IF(kiva_loans__muestra[[#This Row],[loan_amount]]&gt;5000,"Alto","Bajo")</f>
        <v>Bajo</v>
      </c>
      <c r="U243" s="26" t="str">
        <f>VLOOKUP(kiva_loans__muestra[[#This Row],[country]],Pais!A:B,2,FALSE)</f>
        <v>South America</v>
      </c>
      <c r="V243" t="s">
        <v>10719</v>
      </c>
    </row>
    <row r="244" spans="1:22">
      <c r="A244">
        <v>656365</v>
      </c>
      <c r="B244" s="20">
        <v>1025</v>
      </c>
      <c r="C244" s="22">
        <v>1025</v>
      </c>
      <c r="D244" t="s">
        <v>178</v>
      </c>
      <c r="E244" t="s">
        <v>179</v>
      </c>
      <c r="F244" t="s">
        <v>48</v>
      </c>
      <c r="G244" t="s">
        <v>522</v>
      </c>
      <c r="H244" t="s">
        <v>523</v>
      </c>
      <c r="I244" t="s">
        <v>48</v>
      </c>
      <c r="J244" t="s">
        <v>525</v>
      </c>
      <c r="K244">
        <v>1400</v>
      </c>
      <c r="L244" s="4">
        <v>41650.640868055554</v>
      </c>
      <c r="M244" s="4">
        <v>41620.333333333336</v>
      </c>
      <c r="N244" s="4">
        <v>41679.516759259262</v>
      </c>
      <c r="O244">
        <v>15</v>
      </c>
      <c r="P244">
        <v>28</v>
      </c>
      <c r="Q244" t="s">
        <v>134</v>
      </c>
      <c r="R244" t="s">
        <v>27</v>
      </c>
      <c r="S244" s="3">
        <v>41650</v>
      </c>
      <c r="T244" t="str">
        <f>IF(kiva_loans__muestra[[#This Row],[loan_amount]]&gt;5000,"Alto","Bajo")</f>
        <v>Bajo</v>
      </c>
      <c r="U244" s="26" t="str">
        <f>VLOOKUP(kiva_loans__muestra[[#This Row],[country]],Pais!A:B,2,FALSE)</f>
        <v>South America</v>
      </c>
      <c r="V244" t="s">
        <v>10720</v>
      </c>
    </row>
    <row r="245" spans="1:22">
      <c r="A245">
        <v>656368</v>
      </c>
      <c r="B245" s="20">
        <v>1500</v>
      </c>
      <c r="C245" s="22">
        <v>1500</v>
      </c>
      <c r="D245" t="s">
        <v>178</v>
      </c>
      <c r="E245" t="s">
        <v>179</v>
      </c>
      <c r="F245" t="s">
        <v>3886</v>
      </c>
      <c r="G245" t="s">
        <v>522</v>
      </c>
      <c r="H245" t="s">
        <v>523</v>
      </c>
      <c r="I245" t="s">
        <v>574</v>
      </c>
      <c r="J245" t="s">
        <v>525</v>
      </c>
      <c r="K245">
        <v>1400</v>
      </c>
      <c r="L245" s="4">
        <v>41650.647870370369</v>
      </c>
      <c r="M245" s="4">
        <v>41620.333333333336</v>
      </c>
      <c r="N245" s="4">
        <v>41680.642002314817</v>
      </c>
      <c r="O245">
        <v>39</v>
      </c>
      <c r="P245">
        <v>48</v>
      </c>
      <c r="Q245" t="s">
        <v>26</v>
      </c>
      <c r="R245" t="s">
        <v>43</v>
      </c>
      <c r="S245" s="3">
        <v>41650</v>
      </c>
      <c r="T245" t="str">
        <f>IF(kiva_loans__muestra[[#This Row],[loan_amount]]&gt;5000,"Alto","Bajo")</f>
        <v>Bajo</v>
      </c>
      <c r="U245" s="26" t="str">
        <f>VLOOKUP(kiva_loans__muestra[[#This Row],[country]],Pais!A:B,2,FALSE)</f>
        <v>South America</v>
      </c>
      <c r="V245" t="s">
        <v>10719</v>
      </c>
    </row>
    <row r="246" spans="1:22">
      <c r="A246">
        <v>656369</v>
      </c>
      <c r="B246" s="20">
        <v>1500</v>
      </c>
      <c r="C246" s="22">
        <v>1500</v>
      </c>
      <c r="D246" t="s">
        <v>271</v>
      </c>
      <c r="E246" t="s">
        <v>51</v>
      </c>
      <c r="F246" t="s">
        <v>3850</v>
      </c>
      <c r="G246" t="s">
        <v>522</v>
      </c>
      <c r="H246" t="s">
        <v>523</v>
      </c>
      <c r="I246" t="s">
        <v>574</v>
      </c>
      <c r="J246" t="s">
        <v>525</v>
      </c>
      <c r="K246">
        <v>1400</v>
      </c>
      <c r="L246" s="4">
        <v>41650.654861111114</v>
      </c>
      <c r="M246" s="4">
        <v>41620.333333333336</v>
      </c>
      <c r="N246" s="4">
        <v>41652.446111111109</v>
      </c>
      <c r="O246">
        <v>26</v>
      </c>
      <c r="P246">
        <v>50</v>
      </c>
      <c r="Q246" t="s">
        <v>134</v>
      </c>
      <c r="R246" t="s">
        <v>43</v>
      </c>
      <c r="S246" s="3">
        <v>41650</v>
      </c>
      <c r="T246" t="str">
        <f>IF(kiva_loans__muestra[[#This Row],[loan_amount]]&gt;5000,"Alto","Bajo")</f>
        <v>Bajo</v>
      </c>
      <c r="U246" s="26" t="str">
        <f>VLOOKUP(kiva_loans__muestra[[#This Row],[country]],Pais!A:B,2,FALSE)</f>
        <v>South America</v>
      </c>
      <c r="V246" t="s">
        <v>10720</v>
      </c>
    </row>
    <row r="247" spans="1:22">
      <c r="A247">
        <v>656372</v>
      </c>
      <c r="B247" s="20">
        <v>1475</v>
      </c>
      <c r="C247" s="22">
        <v>1475</v>
      </c>
      <c r="D247" t="s">
        <v>44</v>
      </c>
      <c r="E247" t="s">
        <v>44</v>
      </c>
      <c r="F247" t="s">
        <v>3827</v>
      </c>
      <c r="G247" t="s">
        <v>522</v>
      </c>
      <c r="H247" t="s">
        <v>523</v>
      </c>
      <c r="I247" t="s">
        <v>3828</v>
      </c>
      <c r="J247" t="s">
        <v>525</v>
      </c>
      <c r="K247">
        <v>1400</v>
      </c>
      <c r="L247" s="4">
        <v>41650.668576388889</v>
      </c>
      <c r="M247" s="4">
        <v>41620.333333333336</v>
      </c>
      <c r="N247" s="4">
        <v>41680.286620370367</v>
      </c>
      <c r="O247">
        <v>27</v>
      </c>
      <c r="P247">
        <v>37</v>
      </c>
      <c r="Q247" t="s">
        <v>26</v>
      </c>
      <c r="R247" t="s">
        <v>43</v>
      </c>
      <c r="S247" s="3">
        <v>41650</v>
      </c>
      <c r="T247" t="str">
        <f>IF(kiva_loans__muestra[[#This Row],[loan_amount]]&gt;5000,"Alto","Bajo")</f>
        <v>Bajo</v>
      </c>
      <c r="U247" s="26" t="str">
        <f>VLOOKUP(kiva_loans__muestra[[#This Row],[country]],Pais!A:B,2,FALSE)</f>
        <v>South America</v>
      </c>
      <c r="V247" t="s">
        <v>10719</v>
      </c>
    </row>
    <row r="248" spans="1:22">
      <c r="A248">
        <v>656493</v>
      </c>
      <c r="B248" s="20">
        <v>1500</v>
      </c>
      <c r="C248" s="22">
        <v>1500</v>
      </c>
      <c r="D248" t="s">
        <v>178</v>
      </c>
      <c r="E248" t="s">
        <v>179</v>
      </c>
      <c r="F248" t="s">
        <v>4292</v>
      </c>
      <c r="G248" t="s">
        <v>522</v>
      </c>
      <c r="H248" t="s">
        <v>523</v>
      </c>
      <c r="I248" t="s">
        <v>574</v>
      </c>
      <c r="J248" t="s">
        <v>525</v>
      </c>
      <c r="K248">
        <v>1400</v>
      </c>
      <c r="L248" s="4">
        <v>41652.169131944444</v>
      </c>
      <c r="M248" s="4">
        <v>41621.333333333336</v>
      </c>
      <c r="N248" s="4">
        <v>41699.873553240737</v>
      </c>
      <c r="O248">
        <v>15</v>
      </c>
      <c r="P248">
        <v>41</v>
      </c>
      <c r="Q248" t="s">
        <v>26</v>
      </c>
      <c r="R248" t="s">
        <v>43</v>
      </c>
      <c r="S248" s="3">
        <v>41652</v>
      </c>
      <c r="T248" t="str">
        <f>IF(kiva_loans__muestra[[#This Row],[loan_amount]]&gt;5000,"Alto","Bajo")</f>
        <v>Bajo</v>
      </c>
      <c r="U248" s="26" t="str">
        <f>VLOOKUP(kiva_loans__muestra[[#This Row],[country]],Pais!A:B,2,FALSE)</f>
        <v>South America</v>
      </c>
      <c r="V248" t="s">
        <v>10719</v>
      </c>
    </row>
    <row r="249" spans="1:22">
      <c r="A249">
        <v>656739</v>
      </c>
      <c r="B249" s="20">
        <v>1025</v>
      </c>
      <c r="C249" s="22">
        <v>1025</v>
      </c>
      <c r="D249" t="s">
        <v>19</v>
      </c>
      <c r="E249" t="s">
        <v>20</v>
      </c>
      <c r="F249" t="s">
        <v>4371</v>
      </c>
      <c r="G249" t="s">
        <v>522</v>
      </c>
      <c r="H249" t="s">
        <v>523</v>
      </c>
      <c r="I249" t="s">
        <v>1360</v>
      </c>
      <c r="J249" t="s">
        <v>525</v>
      </c>
      <c r="K249">
        <v>1100</v>
      </c>
      <c r="L249" s="4">
        <v>41652.65079861111</v>
      </c>
      <c r="M249" s="4">
        <v>41624.333333333336</v>
      </c>
      <c r="N249" s="4">
        <v>41680.771932870368</v>
      </c>
      <c r="O249">
        <v>14</v>
      </c>
      <c r="P249">
        <v>30</v>
      </c>
      <c r="Q249" t="s">
        <v>26</v>
      </c>
      <c r="R249" t="s">
        <v>43</v>
      </c>
      <c r="S249" s="3">
        <v>41652</v>
      </c>
      <c r="T249" t="str">
        <f>IF(kiva_loans__muestra[[#This Row],[loan_amount]]&gt;5000,"Alto","Bajo")</f>
        <v>Bajo</v>
      </c>
      <c r="U249" s="26" t="str">
        <f>VLOOKUP(kiva_loans__muestra[[#This Row],[country]],Pais!A:B,2,FALSE)</f>
        <v>South America</v>
      </c>
      <c r="V249" t="s">
        <v>10719</v>
      </c>
    </row>
    <row r="250" spans="1:22">
      <c r="A250">
        <v>656744</v>
      </c>
      <c r="B250" s="20">
        <v>675</v>
      </c>
      <c r="C250" s="22">
        <v>675</v>
      </c>
      <c r="D250" t="s">
        <v>58</v>
      </c>
      <c r="E250" t="s">
        <v>20</v>
      </c>
      <c r="F250" t="s">
        <v>4276</v>
      </c>
      <c r="G250" t="s">
        <v>522</v>
      </c>
      <c r="H250" t="s">
        <v>523</v>
      </c>
      <c r="I250" t="s">
        <v>524</v>
      </c>
      <c r="J250" t="s">
        <v>525</v>
      </c>
      <c r="K250">
        <v>1100</v>
      </c>
      <c r="L250" s="4">
        <v>41652.666319444441</v>
      </c>
      <c r="M250" s="4">
        <v>41624.333333333336</v>
      </c>
      <c r="N250" s="4">
        <v>41664.871886574074</v>
      </c>
      <c r="O250">
        <v>14</v>
      </c>
      <c r="P250">
        <v>25</v>
      </c>
      <c r="Q250" t="s">
        <v>26</v>
      </c>
      <c r="R250" t="s">
        <v>43</v>
      </c>
      <c r="S250" s="3">
        <v>41652</v>
      </c>
      <c r="T250" t="str">
        <f>IF(kiva_loans__muestra[[#This Row],[loan_amount]]&gt;5000,"Alto","Bajo")</f>
        <v>Bajo</v>
      </c>
      <c r="U250" s="26" t="str">
        <f>VLOOKUP(kiva_loans__muestra[[#This Row],[country]],Pais!A:B,2,FALSE)</f>
        <v>South America</v>
      </c>
      <c r="V250" t="s">
        <v>10719</v>
      </c>
    </row>
    <row r="251" spans="1:22">
      <c r="A251">
        <v>656815</v>
      </c>
      <c r="B251" s="20">
        <v>450</v>
      </c>
      <c r="C251" s="22">
        <v>450</v>
      </c>
      <c r="D251" t="s">
        <v>50</v>
      </c>
      <c r="E251" t="s">
        <v>51</v>
      </c>
      <c r="F251" t="s">
        <v>1110</v>
      </c>
      <c r="G251" t="s">
        <v>522</v>
      </c>
      <c r="H251" t="s">
        <v>523</v>
      </c>
      <c r="I251" t="s">
        <v>524</v>
      </c>
      <c r="J251" t="s">
        <v>525</v>
      </c>
      <c r="K251">
        <v>1100</v>
      </c>
      <c r="L251" s="4">
        <v>41652.888703703706</v>
      </c>
      <c r="M251" s="4">
        <v>41625.333333333336</v>
      </c>
      <c r="N251" s="4">
        <v>41653.064062500001</v>
      </c>
      <c r="O251">
        <v>14</v>
      </c>
      <c r="P251">
        <v>18</v>
      </c>
      <c r="Q251" t="s">
        <v>26</v>
      </c>
      <c r="R251" t="s">
        <v>43</v>
      </c>
      <c r="S251" s="3">
        <v>41652</v>
      </c>
      <c r="T251" t="str">
        <f>IF(kiva_loans__muestra[[#This Row],[loan_amount]]&gt;5000,"Alto","Bajo")</f>
        <v>Bajo</v>
      </c>
      <c r="U251" s="26" t="str">
        <f>VLOOKUP(kiva_loans__muestra[[#This Row],[country]],Pais!A:B,2,FALSE)</f>
        <v>South America</v>
      </c>
      <c r="V251" t="s">
        <v>10719</v>
      </c>
    </row>
    <row r="252" spans="1:22">
      <c r="A252">
        <v>656817</v>
      </c>
      <c r="B252" s="20">
        <v>1025</v>
      </c>
      <c r="C252" s="22">
        <v>1275</v>
      </c>
      <c r="D252" t="s">
        <v>44</v>
      </c>
      <c r="E252" t="s">
        <v>44</v>
      </c>
      <c r="F252" t="s">
        <v>4295</v>
      </c>
      <c r="G252" t="s">
        <v>522</v>
      </c>
      <c r="H252" t="s">
        <v>523</v>
      </c>
      <c r="I252" t="s">
        <v>574</v>
      </c>
      <c r="J252" t="s">
        <v>525</v>
      </c>
      <c r="K252">
        <v>1400</v>
      </c>
      <c r="L252" s="4">
        <v>41652.895428240743</v>
      </c>
      <c r="M252" s="4">
        <v>41622.333333333336</v>
      </c>
      <c r="N252" s="4"/>
      <c r="O252">
        <v>20</v>
      </c>
      <c r="P252">
        <v>32</v>
      </c>
      <c r="Q252" t="s">
        <v>26</v>
      </c>
      <c r="R252" t="s">
        <v>43</v>
      </c>
      <c r="S252" s="3">
        <v>41652</v>
      </c>
      <c r="T252" t="str">
        <f>IF(kiva_loans__muestra[[#This Row],[loan_amount]]&gt;5000,"Alto","Bajo")</f>
        <v>Bajo</v>
      </c>
      <c r="U252" s="26" t="str">
        <f>VLOOKUP(kiva_loans__muestra[[#This Row],[country]],Pais!A:B,2,FALSE)</f>
        <v>South America</v>
      </c>
      <c r="V252" t="s">
        <v>10719</v>
      </c>
    </row>
    <row r="253" spans="1:22">
      <c r="A253">
        <v>656819</v>
      </c>
      <c r="B253" s="20">
        <v>1525</v>
      </c>
      <c r="C253" s="22">
        <v>1525</v>
      </c>
      <c r="D253" t="s">
        <v>149</v>
      </c>
      <c r="E253" t="s">
        <v>150</v>
      </c>
      <c r="F253" t="s">
        <v>4099</v>
      </c>
      <c r="G253" t="s">
        <v>522</v>
      </c>
      <c r="H253" t="s">
        <v>523</v>
      </c>
      <c r="I253" t="s">
        <v>574</v>
      </c>
      <c r="J253" t="s">
        <v>525</v>
      </c>
      <c r="K253">
        <v>1100</v>
      </c>
      <c r="L253" s="4">
        <v>41652.903263888889</v>
      </c>
      <c r="M253" s="4">
        <v>41625.333333333336</v>
      </c>
      <c r="N253" s="4">
        <v>41653.74927083333</v>
      </c>
      <c r="O253">
        <v>20</v>
      </c>
      <c r="P253">
        <v>55</v>
      </c>
      <c r="Q253" t="s">
        <v>26</v>
      </c>
      <c r="R253" t="s">
        <v>43</v>
      </c>
      <c r="S253" s="3">
        <v>41652</v>
      </c>
      <c r="T253" t="str">
        <f>IF(kiva_loans__muestra[[#This Row],[loan_amount]]&gt;5000,"Alto","Bajo")</f>
        <v>Bajo</v>
      </c>
      <c r="U253" s="26" t="str">
        <f>VLOOKUP(kiva_loans__muestra[[#This Row],[country]],Pais!A:B,2,FALSE)</f>
        <v>South America</v>
      </c>
      <c r="V253" t="s">
        <v>10719</v>
      </c>
    </row>
    <row r="254" spans="1:22">
      <c r="A254">
        <v>656826</v>
      </c>
      <c r="B254" s="20">
        <v>1225</v>
      </c>
      <c r="C254" s="22">
        <v>1450</v>
      </c>
      <c r="D254" t="s">
        <v>707</v>
      </c>
      <c r="E254" t="s">
        <v>29</v>
      </c>
      <c r="F254" t="s">
        <v>4086</v>
      </c>
      <c r="G254" t="s">
        <v>522</v>
      </c>
      <c r="H254" t="s">
        <v>523</v>
      </c>
      <c r="I254" t="s">
        <v>3828</v>
      </c>
      <c r="J254" t="s">
        <v>525</v>
      </c>
      <c r="K254">
        <v>1400</v>
      </c>
      <c r="L254" s="4">
        <v>41652.919618055559</v>
      </c>
      <c r="M254" s="4">
        <v>41622.333333333336</v>
      </c>
      <c r="N254" s="4"/>
      <c r="O254">
        <v>27</v>
      </c>
      <c r="P254">
        <v>25</v>
      </c>
      <c r="Q254" t="s">
        <v>134</v>
      </c>
      <c r="R254" t="s">
        <v>43</v>
      </c>
      <c r="S254" s="3">
        <v>41652</v>
      </c>
      <c r="T254" t="str">
        <f>IF(kiva_loans__muestra[[#This Row],[loan_amount]]&gt;5000,"Alto","Bajo")</f>
        <v>Bajo</v>
      </c>
      <c r="U254" s="26" t="str">
        <f>VLOOKUP(kiva_loans__muestra[[#This Row],[country]],Pais!A:B,2,FALSE)</f>
        <v>South America</v>
      </c>
      <c r="V254" t="s">
        <v>10720</v>
      </c>
    </row>
    <row r="255" spans="1:22">
      <c r="A255">
        <v>656828</v>
      </c>
      <c r="B255" s="20">
        <v>1450</v>
      </c>
      <c r="C255" s="22">
        <v>1450</v>
      </c>
      <c r="D255" t="s">
        <v>77</v>
      </c>
      <c r="E255" t="s">
        <v>44</v>
      </c>
      <c r="F255" t="s">
        <v>1029</v>
      </c>
      <c r="G255" t="s">
        <v>522</v>
      </c>
      <c r="H255" t="s">
        <v>523</v>
      </c>
      <c r="I255" t="s">
        <v>524</v>
      </c>
      <c r="J255" t="s">
        <v>525</v>
      </c>
      <c r="K255">
        <v>1100</v>
      </c>
      <c r="L255" s="4">
        <v>41652.92391203704</v>
      </c>
      <c r="M255" s="4">
        <v>41626.333333333336</v>
      </c>
      <c r="N255" s="4">
        <v>41681.637592592589</v>
      </c>
      <c r="O255">
        <v>26</v>
      </c>
      <c r="P255">
        <v>42</v>
      </c>
      <c r="Q255" t="s">
        <v>26</v>
      </c>
      <c r="R255" t="s">
        <v>43</v>
      </c>
      <c r="S255" s="3">
        <v>41652</v>
      </c>
      <c r="T255" t="str">
        <f>IF(kiva_loans__muestra[[#This Row],[loan_amount]]&gt;5000,"Alto","Bajo")</f>
        <v>Bajo</v>
      </c>
      <c r="U255" s="26" t="str">
        <f>VLOOKUP(kiva_loans__muestra[[#This Row],[country]],Pais!A:B,2,FALSE)</f>
        <v>South America</v>
      </c>
      <c r="V255" t="s">
        <v>10719</v>
      </c>
    </row>
    <row r="256" spans="1:22">
      <c r="A256">
        <v>657121</v>
      </c>
      <c r="B256" s="20">
        <v>350</v>
      </c>
      <c r="C256" s="22">
        <v>1200</v>
      </c>
      <c r="D256" t="s">
        <v>837</v>
      </c>
      <c r="E256" t="s">
        <v>44</v>
      </c>
      <c r="F256" t="s">
        <v>4823</v>
      </c>
      <c r="G256" t="s">
        <v>522</v>
      </c>
      <c r="H256" t="s">
        <v>523</v>
      </c>
      <c r="I256" t="s">
        <v>1360</v>
      </c>
      <c r="J256" t="s">
        <v>133</v>
      </c>
      <c r="K256">
        <v>480</v>
      </c>
      <c r="L256" s="4">
        <v>41653.56050925926</v>
      </c>
      <c r="M256" s="4">
        <v>41628.333333333336</v>
      </c>
      <c r="N256" s="4"/>
      <c r="O256">
        <v>17</v>
      </c>
      <c r="P256">
        <v>14</v>
      </c>
      <c r="Q256" t="s">
        <v>26</v>
      </c>
      <c r="R256" t="s">
        <v>43</v>
      </c>
      <c r="S256" s="3">
        <v>41653</v>
      </c>
      <c r="T256" t="str">
        <f>IF(kiva_loans__muestra[[#This Row],[loan_amount]]&gt;5000,"Alto","Bajo")</f>
        <v>Bajo</v>
      </c>
      <c r="U256" s="26" t="str">
        <f>VLOOKUP(kiva_loans__muestra[[#This Row],[country]],Pais!A:B,2,FALSE)</f>
        <v>South America</v>
      </c>
      <c r="V256" t="s">
        <v>10719</v>
      </c>
    </row>
    <row r="257" spans="1:22">
      <c r="A257">
        <v>657166</v>
      </c>
      <c r="B257" s="20">
        <v>4100</v>
      </c>
      <c r="C257" s="22">
        <v>4100</v>
      </c>
      <c r="D257" t="s">
        <v>20</v>
      </c>
      <c r="E257" t="s">
        <v>20</v>
      </c>
      <c r="F257" t="s">
        <v>4676</v>
      </c>
      <c r="G257" t="s">
        <v>522</v>
      </c>
      <c r="H257" t="s">
        <v>523</v>
      </c>
      <c r="I257" t="s">
        <v>524</v>
      </c>
      <c r="J257" t="s">
        <v>525</v>
      </c>
      <c r="K257">
        <v>1100</v>
      </c>
      <c r="L257" s="4">
        <v>41653.621863425928</v>
      </c>
      <c r="M257" s="4">
        <v>41624.333333333336</v>
      </c>
      <c r="N257" s="4">
        <v>41661.38071759259</v>
      </c>
      <c r="O257">
        <v>8</v>
      </c>
      <c r="P257">
        <v>120</v>
      </c>
      <c r="Q257" t="s">
        <v>26</v>
      </c>
      <c r="R257" t="s">
        <v>27</v>
      </c>
      <c r="S257" s="3">
        <v>41653</v>
      </c>
      <c r="T257" t="str">
        <f>IF(kiva_loans__muestra[[#This Row],[loan_amount]]&gt;5000,"Alto","Bajo")</f>
        <v>Bajo</v>
      </c>
      <c r="U257" s="26" t="str">
        <f>VLOOKUP(kiva_loans__muestra[[#This Row],[country]],Pais!A:B,2,FALSE)</f>
        <v>South America</v>
      </c>
      <c r="V257" t="s">
        <v>10719</v>
      </c>
    </row>
    <row r="258" spans="1:22">
      <c r="A258">
        <v>657167</v>
      </c>
      <c r="B258" s="20">
        <v>900</v>
      </c>
      <c r="C258" s="22">
        <v>900</v>
      </c>
      <c r="D258" t="s">
        <v>91</v>
      </c>
      <c r="E258" t="s">
        <v>91</v>
      </c>
      <c r="F258" t="s">
        <v>4850</v>
      </c>
      <c r="G258" t="s">
        <v>522</v>
      </c>
      <c r="H258" t="s">
        <v>523</v>
      </c>
      <c r="I258" t="s">
        <v>1360</v>
      </c>
      <c r="J258" t="s">
        <v>133</v>
      </c>
      <c r="K258">
        <v>480</v>
      </c>
      <c r="L258" s="4">
        <v>41653.622847222221</v>
      </c>
      <c r="M258" s="4">
        <v>41648.333333333336</v>
      </c>
      <c r="N258" s="4">
        <v>41660.942326388889</v>
      </c>
      <c r="O258">
        <v>14</v>
      </c>
      <c r="P258">
        <v>35</v>
      </c>
      <c r="Q258" t="s">
        <v>26</v>
      </c>
      <c r="R258" t="s">
        <v>43</v>
      </c>
      <c r="S258" s="3">
        <v>41653</v>
      </c>
      <c r="T258" t="str">
        <f>IF(kiva_loans__muestra[[#This Row],[loan_amount]]&gt;5000,"Alto","Bajo")</f>
        <v>Bajo</v>
      </c>
      <c r="U258" s="26" t="str">
        <f>VLOOKUP(kiva_loans__muestra[[#This Row],[country]],Pais!A:B,2,FALSE)</f>
        <v>South America</v>
      </c>
      <c r="V258" t="s">
        <v>10719</v>
      </c>
    </row>
    <row r="259" spans="1:22">
      <c r="A259">
        <v>657187</v>
      </c>
      <c r="B259" s="20">
        <v>1175</v>
      </c>
      <c r="C259" s="22">
        <v>1175</v>
      </c>
      <c r="D259" t="s">
        <v>80</v>
      </c>
      <c r="E259" t="s">
        <v>20</v>
      </c>
      <c r="F259" t="s">
        <v>4472</v>
      </c>
      <c r="G259" t="s">
        <v>522</v>
      </c>
      <c r="H259" t="s">
        <v>523</v>
      </c>
      <c r="I259" t="s">
        <v>1360</v>
      </c>
      <c r="J259" t="s">
        <v>525</v>
      </c>
      <c r="K259">
        <v>1100</v>
      </c>
      <c r="L259" s="4">
        <v>41653.649837962963</v>
      </c>
      <c r="M259" s="4">
        <v>41626.333333333336</v>
      </c>
      <c r="N259" s="4">
        <v>41659.640949074077</v>
      </c>
      <c r="O259">
        <v>26</v>
      </c>
      <c r="P259">
        <v>37</v>
      </c>
      <c r="Q259" t="s">
        <v>26</v>
      </c>
      <c r="R259" t="s">
        <v>43</v>
      </c>
      <c r="S259" s="3">
        <v>41653</v>
      </c>
      <c r="T259" t="str">
        <f>IF(kiva_loans__muestra[[#This Row],[loan_amount]]&gt;5000,"Alto","Bajo")</f>
        <v>Bajo</v>
      </c>
      <c r="U259" s="26" t="str">
        <f>VLOOKUP(kiva_loans__muestra[[#This Row],[country]],Pais!A:B,2,FALSE)</f>
        <v>South America</v>
      </c>
      <c r="V259" t="s">
        <v>10719</v>
      </c>
    </row>
    <row r="260" spans="1:22">
      <c r="A260">
        <v>657204</v>
      </c>
      <c r="B260" s="20">
        <v>1000</v>
      </c>
      <c r="C260" s="22">
        <v>1450</v>
      </c>
      <c r="D260" t="s">
        <v>364</v>
      </c>
      <c r="E260" t="s">
        <v>44</v>
      </c>
      <c r="F260" t="s">
        <v>4691</v>
      </c>
      <c r="G260" t="s">
        <v>522</v>
      </c>
      <c r="H260" t="s">
        <v>523</v>
      </c>
      <c r="I260" t="s">
        <v>1360</v>
      </c>
      <c r="J260" t="s">
        <v>525</v>
      </c>
      <c r="K260">
        <v>1100</v>
      </c>
      <c r="L260" s="4">
        <v>41653.665567129632</v>
      </c>
      <c r="M260" s="4">
        <v>41626.333333333336</v>
      </c>
      <c r="N260" s="4"/>
      <c r="O260">
        <v>26</v>
      </c>
      <c r="P260">
        <v>39</v>
      </c>
      <c r="Q260" t="s">
        <v>26</v>
      </c>
      <c r="R260" t="s">
        <v>43</v>
      </c>
      <c r="S260" s="3">
        <v>41653</v>
      </c>
      <c r="T260" t="str">
        <f>IF(kiva_loans__muestra[[#This Row],[loan_amount]]&gt;5000,"Alto","Bajo")</f>
        <v>Bajo</v>
      </c>
      <c r="U260" s="26" t="str">
        <f>VLOOKUP(kiva_loans__muestra[[#This Row],[country]],Pais!A:B,2,FALSE)</f>
        <v>South America</v>
      </c>
      <c r="V260" t="s">
        <v>10719</v>
      </c>
    </row>
    <row r="261" spans="1:22">
      <c r="A261">
        <v>657540</v>
      </c>
      <c r="B261" s="20">
        <v>400</v>
      </c>
      <c r="C261" s="22">
        <v>400</v>
      </c>
      <c r="D261" t="s">
        <v>91</v>
      </c>
      <c r="E261" t="s">
        <v>91</v>
      </c>
      <c r="F261" t="s">
        <v>5218</v>
      </c>
      <c r="G261" t="s">
        <v>522</v>
      </c>
      <c r="H261" t="s">
        <v>523</v>
      </c>
      <c r="I261" t="s">
        <v>1360</v>
      </c>
      <c r="J261" t="s">
        <v>133</v>
      </c>
      <c r="K261">
        <v>480</v>
      </c>
      <c r="L261" s="4">
        <v>41654.570439814815</v>
      </c>
      <c r="M261" s="4">
        <v>41642.333333333336</v>
      </c>
      <c r="N261" s="4">
        <v>41657.593460648146</v>
      </c>
      <c r="O261">
        <v>14</v>
      </c>
      <c r="P261">
        <v>16</v>
      </c>
      <c r="Q261" t="s">
        <v>26</v>
      </c>
      <c r="R261" t="s">
        <v>43</v>
      </c>
      <c r="S261" s="3">
        <v>41654</v>
      </c>
      <c r="T261" t="str">
        <f>IF(kiva_loans__muestra[[#This Row],[loan_amount]]&gt;5000,"Alto","Bajo")</f>
        <v>Bajo</v>
      </c>
      <c r="U261" s="26" t="str">
        <f>VLOOKUP(kiva_loans__muestra[[#This Row],[country]],Pais!A:B,2,FALSE)</f>
        <v>South America</v>
      </c>
      <c r="V261" t="s">
        <v>10719</v>
      </c>
    </row>
    <row r="262" spans="1:22">
      <c r="A262">
        <v>657542</v>
      </c>
      <c r="B262" s="20">
        <v>900</v>
      </c>
      <c r="C262" s="22">
        <v>900</v>
      </c>
      <c r="D262" t="s">
        <v>178</v>
      </c>
      <c r="E262" t="s">
        <v>179</v>
      </c>
      <c r="F262" t="s">
        <v>5122</v>
      </c>
      <c r="G262" t="s">
        <v>522</v>
      </c>
      <c r="H262" t="s">
        <v>523</v>
      </c>
      <c r="I262" t="s">
        <v>1360</v>
      </c>
      <c r="J262" t="s">
        <v>133</v>
      </c>
      <c r="K262">
        <v>480</v>
      </c>
      <c r="L262" s="4">
        <v>41654.576180555552</v>
      </c>
      <c r="M262" s="4">
        <v>41648.333333333336</v>
      </c>
      <c r="N262" s="4">
        <v>41689.306307870371</v>
      </c>
      <c r="O262">
        <v>14</v>
      </c>
      <c r="P262">
        <v>35</v>
      </c>
      <c r="Q262" t="s">
        <v>26</v>
      </c>
      <c r="R262" t="s">
        <v>43</v>
      </c>
      <c r="S262" s="3">
        <v>41654</v>
      </c>
      <c r="T262" t="str">
        <f>IF(kiva_loans__muestra[[#This Row],[loan_amount]]&gt;5000,"Alto","Bajo")</f>
        <v>Bajo</v>
      </c>
      <c r="U262" s="26" t="str">
        <f>VLOOKUP(kiva_loans__muestra[[#This Row],[country]],Pais!A:B,2,FALSE)</f>
        <v>South America</v>
      </c>
      <c r="V262" t="s">
        <v>10719</v>
      </c>
    </row>
    <row r="263" spans="1:22">
      <c r="A263">
        <v>657544</v>
      </c>
      <c r="B263" s="20">
        <v>900</v>
      </c>
      <c r="C263" s="22">
        <v>900</v>
      </c>
      <c r="D263" t="s">
        <v>178</v>
      </c>
      <c r="E263" t="s">
        <v>179</v>
      </c>
      <c r="F263" t="s">
        <v>4955</v>
      </c>
      <c r="G263" t="s">
        <v>522</v>
      </c>
      <c r="H263" t="s">
        <v>523</v>
      </c>
      <c r="I263" t="s">
        <v>1360</v>
      </c>
      <c r="J263" t="s">
        <v>133</v>
      </c>
      <c r="K263">
        <v>480</v>
      </c>
      <c r="L263" s="4">
        <v>41654.582384259258</v>
      </c>
      <c r="M263" s="4">
        <v>41634.333333333336</v>
      </c>
      <c r="N263" s="4">
        <v>41661.774085648147</v>
      </c>
      <c r="O263">
        <v>14</v>
      </c>
      <c r="P263">
        <v>32</v>
      </c>
      <c r="Q263" t="s">
        <v>26</v>
      </c>
      <c r="R263" t="s">
        <v>43</v>
      </c>
      <c r="S263" s="3">
        <v>41654</v>
      </c>
      <c r="T263" t="str">
        <f>IF(kiva_loans__muestra[[#This Row],[loan_amount]]&gt;5000,"Alto","Bajo")</f>
        <v>Bajo</v>
      </c>
      <c r="U263" s="26" t="str">
        <f>VLOOKUP(kiva_loans__muestra[[#This Row],[country]],Pais!A:B,2,FALSE)</f>
        <v>South America</v>
      </c>
      <c r="V263" t="s">
        <v>10719</v>
      </c>
    </row>
    <row r="264" spans="1:22">
      <c r="A264">
        <v>657546</v>
      </c>
      <c r="B264" s="20">
        <v>450</v>
      </c>
      <c r="C264" s="22">
        <v>450</v>
      </c>
      <c r="D264" t="s">
        <v>75</v>
      </c>
      <c r="E264" t="s">
        <v>44</v>
      </c>
      <c r="F264" t="s">
        <v>5106</v>
      </c>
      <c r="G264" t="s">
        <v>522</v>
      </c>
      <c r="H264" t="s">
        <v>523</v>
      </c>
      <c r="I264" t="s">
        <v>524</v>
      </c>
      <c r="J264" t="s">
        <v>525</v>
      </c>
      <c r="K264">
        <v>480</v>
      </c>
      <c r="L264" s="4">
        <v>41654.59034722222</v>
      </c>
      <c r="M264" s="4">
        <v>41634.333333333336</v>
      </c>
      <c r="N264" s="4">
        <v>41656.739386574074</v>
      </c>
      <c r="O264">
        <v>14</v>
      </c>
      <c r="P264">
        <v>11</v>
      </c>
      <c r="Q264" t="s">
        <v>26</v>
      </c>
      <c r="R264" t="s">
        <v>43</v>
      </c>
      <c r="S264" s="3">
        <v>41654</v>
      </c>
      <c r="T264" t="str">
        <f>IF(kiva_loans__muestra[[#This Row],[loan_amount]]&gt;5000,"Alto","Bajo")</f>
        <v>Bajo</v>
      </c>
      <c r="U264" s="26" t="str">
        <f>VLOOKUP(kiva_loans__muestra[[#This Row],[country]],Pais!A:B,2,FALSE)</f>
        <v>South America</v>
      </c>
      <c r="V264" t="s">
        <v>10719</v>
      </c>
    </row>
    <row r="265" spans="1:22">
      <c r="A265">
        <v>657550</v>
      </c>
      <c r="B265" s="20">
        <v>800</v>
      </c>
      <c r="C265" s="22">
        <v>800</v>
      </c>
      <c r="D265" t="s">
        <v>178</v>
      </c>
      <c r="E265" t="s">
        <v>179</v>
      </c>
      <c r="F265" t="s">
        <v>4933</v>
      </c>
      <c r="G265" t="s">
        <v>522</v>
      </c>
      <c r="H265" t="s">
        <v>523</v>
      </c>
      <c r="I265" t="s">
        <v>524</v>
      </c>
      <c r="J265" t="s">
        <v>133</v>
      </c>
      <c r="K265">
        <v>480</v>
      </c>
      <c r="L265" s="4">
        <v>41654.594456018516</v>
      </c>
      <c r="M265" s="4">
        <v>41628.333333333336</v>
      </c>
      <c r="N265" s="4">
        <v>41676.303738425922</v>
      </c>
      <c r="O265">
        <v>14</v>
      </c>
      <c r="P265">
        <v>31</v>
      </c>
      <c r="Q265" t="s">
        <v>134</v>
      </c>
      <c r="R265" t="s">
        <v>43</v>
      </c>
      <c r="S265" s="3">
        <v>41654</v>
      </c>
      <c r="T265" t="str">
        <f>IF(kiva_loans__muestra[[#This Row],[loan_amount]]&gt;5000,"Alto","Bajo")</f>
        <v>Bajo</v>
      </c>
      <c r="U265" s="26" t="str">
        <f>VLOOKUP(kiva_loans__muestra[[#This Row],[country]],Pais!A:B,2,FALSE)</f>
        <v>South America</v>
      </c>
      <c r="V265" t="s">
        <v>10720</v>
      </c>
    </row>
    <row r="266" spans="1:22">
      <c r="A266">
        <v>657553</v>
      </c>
      <c r="B266" s="20">
        <v>1025</v>
      </c>
      <c r="C266" s="22">
        <v>1025</v>
      </c>
      <c r="D266" t="s">
        <v>37</v>
      </c>
      <c r="E266" t="s">
        <v>38</v>
      </c>
      <c r="F266" t="s">
        <v>5217</v>
      </c>
      <c r="G266" t="s">
        <v>522</v>
      </c>
      <c r="H266" t="s">
        <v>523</v>
      </c>
      <c r="I266" t="s">
        <v>1360</v>
      </c>
      <c r="J266" t="s">
        <v>525</v>
      </c>
      <c r="K266">
        <v>480</v>
      </c>
      <c r="L266" s="4">
        <v>41654.602719907409</v>
      </c>
      <c r="M266" s="4">
        <v>41628.333333333336</v>
      </c>
      <c r="N266" s="4">
        <v>41654.782986111109</v>
      </c>
      <c r="O266">
        <v>17</v>
      </c>
      <c r="P266">
        <v>21</v>
      </c>
      <c r="Q266" t="s">
        <v>134</v>
      </c>
      <c r="R266" t="s">
        <v>43</v>
      </c>
      <c r="S266" s="3">
        <v>41654</v>
      </c>
      <c r="T266" t="str">
        <f>IF(kiva_loans__muestra[[#This Row],[loan_amount]]&gt;5000,"Alto","Bajo")</f>
        <v>Bajo</v>
      </c>
      <c r="U266" s="26" t="str">
        <f>VLOOKUP(kiva_loans__muestra[[#This Row],[country]],Pais!A:B,2,FALSE)</f>
        <v>South America</v>
      </c>
      <c r="V266" t="s">
        <v>10720</v>
      </c>
    </row>
    <row r="267" spans="1:22">
      <c r="A267">
        <v>657558</v>
      </c>
      <c r="B267" s="20">
        <v>600</v>
      </c>
      <c r="C267" s="22">
        <v>600</v>
      </c>
      <c r="D267" t="s">
        <v>67</v>
      </c>
      <c r="E267" t="s">
        <v>68</v>
      </c>
      <c r="F267" t="s">
        <v>5046</v>
      </c>
      <c r="G267" t="s">
        <v>522</v>
      </c>
      <c r="H267" t="s">
        <v>523</v>
      </c>
      <c r="I267" t="s">
        <v>524</v>
      </c>
      <c r="J267" t="s">
        <v>525</v>
      </c>
      <c r="K267">
        <v>480</v>
      </c>
      <c r="L267" s="4">
        <v>41654.610532407409</v>
      </c>
      <c r="M267" s="4">
        <v>41635.333333333336</v>
      </c>
      <c r="N267" s="4">
        <v>41659.6409375</v>
      </c>
      <c r="O267">
        <v>20</v>
      </c>
      <c r="P267">
        <v>15</v>
      </c>
      <c r="Q267" t="s">
        <v>26</v>
      </c>
      <c r="R267" t="s">
        <v>43</v>
      </c>
      <c r="S267" s="3">
        <v>41654</v>
      </c>
      <c r="T267" t="str">
        <f>IF(kiva_loans__muestra[[#This Row],[loan_amount]]&gt;5000,"Alto","Bajo")</f>
        <v>Bajo</v>
      </c>
      <c r="U267" s="26" t="str">
        <f>VLOOKUP(kiva_loans__muestra[[#This Row],[country]],Pais!A:B,2,FALSE)</f>
        <v>South America</v>
      </c>
      <c r="V267" t="s">
        <v>10719</v>
      </c>
    </row>
    <row r="268" spans="1:22">
      <c r="A268">
        <v>657698</v>
      </c>
      <c r="B268" s="20">
        <v>1500</v>
      </c>
      <c r="C268" s="22">
        <v>1500</v>
      </c>
      <c r="D268" t="s">
        <v>271</v>
      </c>
      <c r="E268" t="s">
        <v>51</v>
      </c>
      <c r="F268" t="s">
        <v>5174</v>
      </c>
      <c r="G268" t="s">
        <v>522</v>
      </c>
      <c r="H268" t="s">
        <v>523</v>
      </c>
      <c r="I268" t="s">
        <v>574</v>
      </c>
      <c r="J268" t="s">
        <v>525</v>
      </c>
      <c r="K268">
        <v>1400</v>
      </c>
      <c r="L268" s="4">
        <v>41654.913807870369</v>
      </c>
      <c r="M268" s="4">
        <v>41624.333333333336</v>
      </c>
      <c r="N268" s="4">
        <v>41661.722303240742</v>
      </c>
      <c r="O268">
        <v>14</v>
      </c>
      <c r="P268">
        <v>37</v>
      </c>
      <c r="Q268" t="s">
        <v>26</v>
      </c>
      <c r="R268" t="s">
        <v>43</v>
      </c>
      <c r="S268" s="3">
        <v>41654</v>
      </c>
      <c r="T268" t="str">
        <f>IF(kiva_loans__muestra[[#This Row],[loan_amount]]&gt;5000,"Alto","Bajo")</f>
        <v>Bajo</v>
      </c>
      <c r="U268" s="26" t="str">
        <f>VLOOKUP(kiva_loans__muestra[[#This Row],[country]],Pais!A:B,2,FALSE)</f>
        <v>South America</v>
      </c>
      <c r="V268" t="s">
        <v>10719</v>
      </c>
    </row>
    <row r="269" spans="1:22">
      <c r="A269">
        <v>657705</v>
      </c>
      <c r="B269" s="20">
        <v>875</v>
      </c>
      <c r="C269" s="22">
        <v>875</v>
      </c>
      <c r="D269" t="s">
        <v>51</v>
      </c>
      <c r="E269" t="s">
        <v>51</v>
      </c>
      <c r="F269" t="s">
        <v>5241</v>
      </c>
      <c r="G269" t="s">
        <v>522</v>
      </c>
      <c r="H269" t="s">
        <v>523</v>
      </c>
      <c r="I269" t="s">
        <v>574</v>
      </c>
      <c r="J269" t="s">
        <v>525</v>
      </c>
      <c r="K269">
        <v>1400</v>
      </c>
      <c r="L269" s="4">
        <v>41654.922581018516</v>
      </c>
      <c r="M269" s="4">
        <v>41624.333333333336</v>
      </c>
      <c r="N269" s="4">
        <v>41657.177256944444</v>
      </c>
      <c r="O269">
        <v>20</v>
      </c>
      <c r="P269">
        <v>29</v>
      </c>
      <c r="Q269" t="s">
        <v>26</v>
      </c>
      <c r="R269" t="s">
        <v>27</v>
      </c>
      <c r="S269" s="3">
        <v>41654</v>
      </c>
      <c r="T269" t="str">
        <f>IF(kiva_loans__muestra[[#This Row],[loan_amount]]&gt;5000,"Alto","Bajo")</f>
        <v>Bajo</v>
      </c>
      <c r="U269" s="26" t="str">
        <f>VLOOKUP(kiva_loans__muestra[[#This Row],[country]],Pais!A:B,2,FALSE)</f>
        <v>South America</v>
      </c>
      <c r="V269" t="s">
        <v>10719</v>
      </c>
    </row>
    <row r="270" spans="1:22">
      <c r="A270">
        <v>657721</v>
      </c>
      <c r="B270" s="20">
        <v>1500</v>
      </c>
      <c r="C270" s="22">
        <v>1500</v>
      </c>
      <c r="D270" t="s">
        <v>102</v>
      </c>
      <c r="E270" t="s">
        <v>65</v>
      </c>
      <c r="F270" t="s">
        <v>5081</v>
      </c>
      <c r="G270" t="s">
        <v>522</v>
      </c>
      <c r="H270" t="s">
        <v>523</v>
      </c>
      <c r="I270" t="s">
        <v>524</v>
      </c>
      <c r="J270" t="s">
        <v>525</v>
      </c>
      <c r="K270">
        <v>1400</v>
      </c>
      <c r="L270" s="4">
        <v>41654.959583333337</v>
      </c>
      <c r="M270" s="4">
        <v>41624.333333333336</v>
      </c>
      <c r="N270" s="4">
        <v>41662.20684027778</v>
      </c>
      <c r="O270">
        <v>9</v>
      </c>
      <c r="P270">
        <v>53</v>
      </c>
      <c r="Q270" t="s">
        <v>26</v>
      </c>
      <c r="R270" t="s">
        <v>27</v>
      </c>
      <c r="S270" s="3">
        <v>41654</v>
      </c>
      <c r="T270" t="str">
        <f>IF(kiva_loans__muestra[[#This Row],[loan_amount]]&gt;5000,"Alto","Bajo")</f>
        <v>Bajo</v>
      </c>
      <c r="U270" s="26" t="str">
        <f>VLOOKUP(kiva_loans__muestra[[#This Row],[country]],Pais!A:B,2,FALSE)</f>
        <v>South America</v>
      </c>
      <c r="V270" t="s">
        <v>10719</v>
      </c>
    </row>
    <row r="271" spans="1:22">
      <c r="A271">
        <v>657723</v>
      </c>
      <c r="B271" s="20">
        <v>3050</v>
      </c>
      <c r="C271" s="22">
        <v>3050</v>
      </c>
      <c r="D271" t="s">
        <v>77</v>
      </c>
      <c r="E271" t="s">
        <v>44</v>
      </c>
      <c r="F271" t="s">
        <v>5233</v>
      </c>
      <c r="G271" t="s">
        <v>522</v>
      </c>
      <c r="H271" t="s">
        <v>523</v>
      </c>
      <c r="I271" t="s">
        <v>1089</v>
      </c>
      <c r="J271" t="s">
        <v>525</v>
      </c>
      <c r="K271">
        <v>1400</v>
      </c>
      <c r="L271" s="4">
        <v>41654.966620370367</v>
      </c>
      <c r="M271" s="4">
        <v>41624.333333333336</v>
      </c>
      <c r="N271" s="4">
        <v>41657.830613425926</v>
      </c>
      <c r="O271">
        <v>51</v>
      </c>
      <c r="P271">
        <v>107</v>
      </c>
      <c r="Q271" t="s">
        <v>26</v>
      </c>
      <c r="R271" t="s">
        <v>43</v>
      </c>
      <c r="S271" s="3">
        <v>41654</v>
      </c>
      <c r="T271" t="str">
        <f>IF(kiva_loans__muestra[[#This Row],[loan_amount]]&gt;5000,"Alto","Bajo")</f>
        <v>Bajo</v>
      </c>
      <c r="U271" s="26" t="str">
        <f>VLOOKUP(kiva_loans__muestra[[#This Row],[country]],Pais!A:B,2,FALSE)</f>
        <v>South America</v>
      </c>
      <c r="V271" t="s">
        <v>10719</v>
      </c>
    </row>
    <row r="272" spans="1:22">
      <c r="A272">
        <v>657724</v>
      </c>
      <c r="B272" s="20">
        <v>1450</v>
      </c>
      <c r="C272" s="22">
        <v>1450</v>
      </c>
      <c r="D272" t="s">
        <v>51</v>
      </c>
      <c r="E272" t="s">
        <v>51</v>
      </c>
      <c r="F272" t="s">
        <v>4884</v>
      </c>
      <c r="G272" t="s">
        <v>522</v>
      </c>
      <c r="H272" t="s">
        <v>523</v>
      </c>
      <c r="I272" t="s">
        <v>3828</v>
      </c>
      <c r="J272" t="s">
        <v>525</v>
      </c>
      <c r="K272">
        <v>1400</v>
      </c>
      <c r="L272" s="4">
        <v>41654.974421296298</v>
      </c>
      <c r="M272" s="4">
        <v>41624.333333333336</v>
      </c>
      <c r="N272" s="4">
        <v>41683.374664351853</v>
      </c>
      <c r="O272">
        <v>15</v>
      </c>
      <c r="P272">
        <v>49</v>
      </c>
      <c r="Q272" t="s">
        <v>134</v>
      </c>
      <c r="R272" t="s">
        <v>27</v>
      </c>
      <c r="S272" s="3">
        <v>41654</v>
      </c>
      <c r="T272" t="str">
        <f>IF(kiva_loans__muestra[[#This Row],[loan_amount]]&gt;5000,"Alto","Bajo")</f>
        <v>Bajo</v>
      </c>
      <c r="U272" s="26" t="str">
        <f>VLOOKUP(kiva_loans__muestra[[#This Row],[country]],Pais!A:B,2,FALSE)</f>
        <v>South America</v>
      </c>
      <c r="V272" t="s">
        <v>10720</v>
      </c>
    </row>
    <row r="273" spans="1:22">
      <c r="A273">
        <v>658288</v>
      </c>
      <c r="B273" s="20">
        <v>1025</v>
      </c>
      <c r="C273" s="22">
        <v>1025</v>
      </c>
      <c r="D273" t="s">
        <v>77</v>
      </c>
      <c r="E273" t="s">
        <v>44</v>
      </c>
      <c r="F273" t="s">
        <v>5754</v>
      </c>
      <c r="G273" t="s">
        <v>522</v>
      </c>
      <c r="H273" t="s">
        <v>523</v>
      </c>
      <c r="I273" t="s">
        <v>1360</v>
      </c>
      <c r="J273" t="s">
        <v>525</v>
      </c>
      <c r="K273">
        <v>1100</v>
      </c>
      <c r="L273" s="4">
        <v>41655.923819444448</v>
      </c>
      <c r="M273" s="4">
        <v>41627.333333333336</v>
      </c>
      <c r="N273" s="4">
        <v>41657.304386574076</v>
      </c>
      <c r="O273">
        <v>14</v>
      </c>
      <c r="P273">
        <v>35</v>
      </c>
      <c r="Q273" t="s">
        <v>26</v>
      </c>
      <c r="R273" t="s">
        <v>43</v>
      </c>
      <c r="S273" s="3">
        <v>41655</v>
      </c>
      <c r="T273" t="str">
        <f>IF(kiva_loans__muestra[[#This Row],[loan_amount]]&gt;5000,"Alto","Bajo")</f>
        <v>Bajo</v>
      </c>
      <c r="U273" s="26" t="str">
        <f>VLOOKUP(kiva_loans__muestra[[#This Row],[country]],Pais!A:B,2,FALSE)</f>
        <v>South America</v>
      </c>
      <c r="V273" t="s">
        <v>10719</v>
      </c>
    </row>
    <row r="274" spans="1:22">
      <c r="A274">
        <v>658296</v>
      </c>
      <c r="B274" s="20">
        <v>1025</v>
      </c>
      <c r="C274" s="22">
        <v>1025</v>
      </c>
      <c r="D274" t="s">
        <v>106</v>
      </c>
      <c r="E274" t="s">
        <v>65</v>
      </c>
      <c r="F274" t="s">
        <v>5923</v>
      </c>
      <c r="G274" t="s">
        <v>522</v>
      </c>
      <c r="H274" t="s">
        <v>523</v>
      </c>
      <c r="I274" t="s">
        <v>1360</v>
      </c>
      <c r="J274" t="s">
        <v>525</v>
      </c>
      <c r="K274">
        <v>1100</v>
      </c>
      <c r="L274" s="4">
        <v>41655.937974537039</v>
      </c>
      <c r="M274" s="4">
        <v>41627.333333333336</v>
      </c>
      <c r="N274" s="4">
        <v>41659.642187500001</v>
      </c>
      <c r="O274">
        <v>14</v>
      </c>
      <c r="P274">
        <v>20</v>
      </c>
      <c r="Q274" t="s">
        <v>134</v>
      </c>
      <c r="R274" t="s">
        <v>43</v>
      </c>
      <c r="S274" s="3">
        <v>41655</v>
      </c>
      <c r="T274" t="str">
        <f>IF(kiva_loans__muestra[[#This Row],[loan_amount]]&gt;5000,"Alto","Bajo")</f>
        <v>Bajo</v>
      </c>
      <c r="U274" s="26" t="str">
        <f>VLOOKUP(kiva_loans__muestra[[#This Row],[country]],Pais!A:B,2,FALSE)</f>
        <v>South America</v>
      </c>
      <c r="V274" t="s">
        <v>10720</v>
      </c>
    </row>
    <row r="275" spans="1:22">
      <c r="A275">
        <v>658297</v>
      </c>
      <c r="B275" s="20">
        <v>1500</v>
      </c>
      <c r="C275" s="22">
        <v>1500</v>
      </c>
      <c r="D275" t="s">
        <v>178</v>
      </c>
      <c r="E275" t="s">
        <v>179</v>
      </c>
      <c r="F275" t="s">
        <v>5786</v>
      </c>
      <c r="G275" t="s">
        <v>522</v>
      </c>
      <c r="H275" t="s">
        <v>523</v>
      </c>
      <c r="I275" t="s">
        <v>574</v>
      </c>
      <c r="J275" t="s">
        <v>525</v>
      </c>
      <c r="K275">
        <v>1400</v>
      </c>
      <c r="L275" s="4">
        <v>41655.939074074071</v>
      </c>
      <c r="M275" s="4">
        <v>41625.333333333336</v>
      </c>
      <c r="N275" s="4">
        <v>41690.245034722226</v>
      </c>
      <c r="O275">
        <v>14</v>
      </c>
      <c r="P275">
        <v>29</v>
      </c>
      <c r="Q275" t="s">
        <v>134</v>
      </c>
      <c r="R275" t="s">
        <v>27</v>
      </c>
      <c r="S275" s="3">
        <v>41655</v>
      </c>
      <c r="T275" t="str">
        <f>IF(kiva_loans__muestra[[#This Row],[loan_amount]]&gt;5000,"Alto","Bajo")</f>
        <v>Bajo</v>
      </c>
      <c r="U275" s="26" t="str">
        <f>VLOOKUP(kiva_loans__muestra[[#This Row],[country]],Pais!A:B,2,FALSE)</f>
        <v>South America</v>
      </c>
      <c r="V275" t="s">
        <v>10720</v>
      </c>
    </row>
    <row r="276" spans="1:22">
      <c r="A276">
        <v>658299</v>
      </c>
      <c r="B276" s="20">
        <v>1450</v>
      </c>
      <c r="C276" s="22">
        <v>1450</v>
      </c>
      <c r="D276" t="s">
        <v>91</v>
      </c>
      <c r="E276" t="s">
        <v>91</v>
      </c>
      <c r="F276" t="s">
        <v>5479</v>
      </c>
      <c r="G276" t="s">
        <v>522</v>
      </c>
      <c r="H276" t="s">
        <v>523</v>
      </c>
      <c r="I276" t="s">
        <v>574</v>
      </c>
      <c r="J276" t="s">
        <v>525</v>
      </c>
      <c r="K276">
        <v>1400</v>
      </c>
      <c r="L276" s="4">
        <v>41655.952893518515</v>
      </c>
      <c r="M276" s="4">
        <v>41625.333333333336</v>
      </c>
      <c r="N276" s="4">
        <v>41661.897418981483</v>
      </c>
      <c r="O276">
        <v>27</v>
      </c>
      <c r="P276">
        <v>32</v>
      </c>
      <c r="Q276" t="s">
        <v>134</v>
      </c>
      <c r="R276" t="s">
        <v>43</v>
      </c>
      <c r="S276" s="3">
        <v>41655</v>
      </c>
      <c r="T276" t="str">
        <f>IF(kiva_loans__muestra[[#This Row],[loan_amount]]&gt;5000,"Alto","Bajo")</f>
        <v>Bajo</v>
      </c>
      <c r="U276" s="26" t="str">
        <f>VLOOKUP(kiva_loans__muestra[[#This Row],[country]],Pais!A:B,2,FALSE)</f>
        <v>South America</v>
      </c>
      <c r="V276" t="s">
        <v>10720</v>
      </c>
    </row>
    <row r="277" spans="1:22">
      <c r="A277">
        <v>658302</v>
      </c>
      <c r="B277" s="20">
        <v>1500</v>
      </c>
      <c r="C277" s="22">
        <v>1500</v>
      </c>
      <c r="D277" t="s">
        <v>64</v>
      </c>
      <c r="E277" t="s">
        <v>65</v>
      </c>
      <c r="F277" t="s">
        <v>5638</v>
      </c>
      <c r="G277" t="s">
        <v>522</v>
      </c>
      <c r="H277" t="s">
        <v>523</v>
      </c>
      <c r="I277" t="s">
        <v>3595</v>
      </c>
      <c r="J277" t="s">
        <v>525</v>
      </c>
      <c r="K277">
        <v>1400</v>
      </c>
      <c r="L277" s="4">
        <v>41655.964432870373</v>
      </c>
      <c r="M277" s="4">
        <v>41625.333333333336</v>
      </c>
      <c r="N277" s="4">
        <v>41680.661956018521</v>
      </c>
      <c r="O277">
        <v>20</v>
      </c>
      <c r="P277">
        <v>50</v>
      </c>
      <c r="Q277" t="s">
        <v>26</v>
      </c>
      <c r="R277" t="s">
        <v>43</v>
      </c>
      <c r="S277" s="3">
        <v>41655</v>
      </c>
      <c r="T277" t="str">
        <f>IF(kiva_loans__muestra[[#This Row],[loan_amount]]&gt;5000,"Alto","Bajo")</f>
        <v>Bajo</v>
      </c>
      <c r="U277" s="26" t="str">
        <f>VLOOKUP(kiva_loans__muestra[[#This Row],[country]],Pais!A:B,2,FALSE)</f>
        <v>South America</v>
      </c>
      <c r="V277" t="s">
        <v>10719</v>
      </c>
    </row>
    <row r="278" spans="1:22">
      <c r="A278">
        <v>658659</v>
      </c>
      <c r="B278" s="20">
        <v>1050</v>
      </c>
      <c r="C278" s="22">
        <v>1050</v>
      </c>
      <c r="D278" t="s">
        <v>178</v>
      </c>
      <c r="E278" t="s">
        <v>179</v>
      </c>
      <c r="F278" t="s">
        <v>6384</v>
      </c>
      <c r="G278" t="s">
        <v>522</v>
      </c>
      <c r="H278" t="s">
        <v>523</v>
      </c>
      <c r="I278" t="s">
        <v>1360</v>
      </c>
      <c r="J278" t="s">
        <v>133</v>
      </c>
      <c r="K278">
        <v>480</v>
      </c>
      <c r="L278" s="4">
        <v>41656.610636574071</v>
      </c>
      <c r="M278" s="4">
        <v>41628.333333333336</v>
      </c>
      <c r="N278" s="4">
        <v>41693.10255787037</v>
      </c>
      <c r="O278">
        <v>17</v>
      </c>
      <c r="P278">
        <v>35</v>
      </c>
      <c r="Q278" t="s">
        <v>26</v>
      </c>
      <c r="R278" t="s">
        <v>43</v>
      </c>
      <c r="S278" s="3">
        <v>41656</v>
      </c>
      <c r="T278" t="str">
        <f>IF(kiva_loans__muestra[[#This Row],[loan_amount]]&gt;5000,"Alto","Bajo")</f>
        <v>Bajo</v>
      </c>
      <c r="U278" s="26" t="str">
        <f>VLOOKUP(kiva_loans__muestra[[#This Row],[country]],Pais!A:B,2,FALSE)</f>
        <v>South America</v>
      </c>
      <c r="V278" t="s">
        <v>10719</v>
      </c>
    </row>
    <row r="279" spans="1:22">
      <c r="A279">
        <v>658664</v>
      </c>
      <c r="B279" s="20">
        <v>1000</v>
      </c>
      <c r="C279" s="22">
        <v>1000</v>
      </c>
      <c r="D279" t="s">
        <v>58</v>
      </c>
      <c r="E279" t="s">
        <v>20</v>
      </c>
      <c r="F279" t="s">
        <v>6275</v>
      </c>
      <c r="G279" t="s">
        <v>522</v>
      </c>
      <c r="H279" t="s">
        <v>523</v>
      </c>
      <c r="I279" t="s">
        <v>524</v>
      </c>
      <c r="J279" t="s">
        <v>133</v>
      </c>
      <c r="K279">
        <v>480</v>
      </c>
      <c r="L279" s="4">
        <v>41656.621041666665</v>
      </c>
      <c r="M279" s="4">
        <v>41652.333333333336</v>
      </c>
      <c r="N279" s="4">
        <v>41660.832025462965</v>
      </c>
      <c r="O279">
        <v>20</v>
      </c>
      <c r="P279">
        <v>34</v>
      </c>
      <c r="Q279" t="s">
        <v>26</v>
      </c>
      <c r="R279" t="s">
        <v>43</v>
      </c>
      <c r="S279" s="3">
        <v>41656</v>
      </c>
      <c r="T279" t="str">
        <f>IF(kiva_loans__muestra[[#This Row],[loan_amount]]&gt;5000,"Alto","Bajo")</f>
        <v>Bajo</v>
      </c>
      <c r="U279" s="26" t="str">
        <f>VLOOKUP(kiva_loans__muestra[[#This Row],[country]],Pais!A:B,2,FALSE)</f>
        <v>South America</v>
      </c>
      <c r="V279" t="s">
        <v>10719</v>
      </c>
    </row>
    <row r="280" spans="1:22">
      <c r="A280">
        <v>658670</v>
      </c>
      <c r="B280" s="20">
        <v>1225</v>
      </c>
      <c r="C280" s="22">
        <v>1225</v>
      </c>
      <c r="D280" t="s">
        <v>149</v>
      </c>
      <c r="E280" t="s">
        <v>150</v>
      </c>
      <c r="F280" t="s">
        <v>6124</v>
      </c>
      <c r="G280" t="s">
        <v>522</v>
      </c>
      <c r="H280" t="s">
        <v>523</v>
      </c>
      <c r="I280" t="s">
        <v>524</v>
      </c>
      <c r="J280" t="s">
        <v>525</v>
      </c>
      <c r="K280">
        <v>480</v>
      </c>
      <c r="L280" s="4">
        <v>41656.633842592593</v>
      </c>
      <c r="M280" s="4">
        <v>41646.333333333336</v>
      </c>
      <c r="N280" s="4">
        <v>41687.707881944443</v>
      </c>
      <c r="O280">
        <v>26</v>
      </c>
      <c r="P280">
        <v>43</v>
      </c>
      <c r="Q280" t="s">
        <v>134</v>
      </c>
      <c r="R280" t="s">
        <v>43</v>
      </c>
      <c r="S280" s="3">
        <v>41656</v>
      </c>
      <c r="T280" t="str">
        <f>IF(kiva_loans__muestra[[#This Row],[loan_amount]]&gt;5000,"Alto","Bajo")</f>
        <v>Bajo</v>
      </c>
      <c r="U280" s="26" t="str">
        <f>VLOOKUP(kiva_loans__muestra[[#This Row],[country]],Pais!A:B,2,FALSE)</f>
        <v>South America</v>
      </c>
      <c r="V280" t="s">
        <v>10720</v>
      </c>
    </row>
    <row r="281" spans="1:22">
      <c r="A281">
        <v>658674</v>
      </c>
      <c r="B281" s="20">
        <v>725</v>
      </c>
      <c r="C281" s="22">
        <v>725</v>
      </c>
      <c r="D281" t="s">
        <v>4266</v>
      </c>
      <c r="E281" t="s">
        <v>65</v>
      </c>
      <c r="F281" t="s">
        <v>6441</v>
      </c>
      <c r="G281" t="s">
        <v>522</v>
      </c>
      <c r="H281" t="s">
        <v>523</v>
      </c>
      <c r="I281" t="s">
        <v>524</v>
      </c>
      <c r="J281" t="s">
        <v>525</v>
      </c>
      <c r="K281">
        <v>480</v>
      </c>
      <c r="L281" s="4">
        <v>41656.638553240744</v>
      </c>
      <c r="M281" s="4">
        <v>41639.333333333336</v>
      </c>
      <c r="N281" s="4">
        <v>41657.889120370368</v>
      </c>
      <c r="O281">
        <v>20</v>
      </c>
      <c r="P281">
        <v>25</v>
      </c>
      <c r="Q281" t="s">
        <v>26</v>
      </c>
      <c r="R281" t="s">
        <v>43</v>
      </c>
      <c r="S281" s="3">
        <v>41656</v>
      </c>
      <c r="T281" t="str">
        <f>IF(kiva_loans__muestra[[#This Row],[loan_amount]]&gt;5000,"Alto","Bajo")</f>
        <v>Bajo</v>
      </c>
      <c r="U281" s="26" t="str">
        <f>VLOOKUP(kiva_loans__muestra[[#This Row],[country]],Pais!A:B,2,FALSE)</f>
        <v>South America</v>
      </c>
      <c r="V281" t="s">
        <v>10719</v>
      </c>
    </row>
    <row r="282" spans="1:22">
      <c r="A282">
        <v>658679</v>
      </c>
      <c r="B282" s="20">
        <v>1450</v>
      </c>
      <c r="C282" s="22">
        <v>1450</v>
      </c>
      <c r="D282" t="s">
        <v>29</v>
      </c>
      <c r="E282" t="s">
        <v>29</v>
      </c>
      <c r="F282" t="s">
        <v>6344</v>
      </c>
      <c r="G282" t="s">
        <v>522</v>
      </c>
      <c r="H282" t="s">
        <v>523</v>
      </c>
      <c r="I282" t="s">
        <v>524</v>
      </c>
      <c r="J282" t="s">
        <v>525</v>
      </c>
      <c r="K282">
        <v>480</v>
      </c>
      <c r="L282" s="4">
        <v>41656.644166666665</v>
      </c>
      <c r="M282" s="4">
        <v>41634.333333333336</v>
      </c>
      <c r="N282" s="4">
        <v>41668.933182870373</v>
      </c>
      <c r="O282">
        <v>20</v>
      </c>
      <c r="P282">
        <v>48</v>
      </c>
      <c r="Q282" t="s">
        <v>134</v>
      </c>
      <c r="R282" t="s">
        <v>43</v>
      </c>
      <c r="S282" s="3">
        <v>41656</v>
      </c>
      <c r="T282" t="str">
        <f>IF(kiva_loans__muestra[[#This Row],[loan_amount]]&gt;5000,"Alto","Bajo")</f>
        <v>Bajo</v>
      </c>
      <c r="U282" s="26" t="str">
        <f>VLOOKUP(kiva_loans__muestra[[#This Row],[country]],Pais!A:B,2,FALSE)</f>
        <v>South America</v>
      </c>
      <c r="V282" t="s">
        <v>10720</v>
      </c>
    </row>
    <row r="283" spans="1:22">
      <c r="A283">
        <v>658684</v>
      </c>
      <c r="B283" s="20">
        <v>875</v>
      </c>
      <c r="C283" s="22">
        <v>875</v>
      </c>
      <c r="D283" t="s">
        <v>77</v>
      </c>
      <c r="E283" t="s">
        <v>44</v>
      </c>
      <c r="F283" t="s">
        <v>258</v>
      </c>
      <c r="G283" t="s">
        <v>522</v>
      </c>
      <c r="H283" t="s">
        <v>523</v>
      </c>
      <c r="I283" t="s">
        <v>524</v>
      </c>
      <c r="J283" t="s">
        <v>525</v>
      </c>
      <c r="K283">
        <v>480</v>
      </c>
      <c r="L283" s="4">
        <v>41656.648229166669</v>
      </c>
      <c r="M283" s="4">
        <v>41648.333333333336</v>
      </c>
      <c r="N283" s="4">
        <v>41659.660925925928</v>
      </c>
      <c r="O283">
        <v>20</v>
      </c>
      <c r="P283">
        <v>33</v>
      </c>
      <c r="Q283" t="s">
        <v>26</v>
      </c>
      <c r="R283" t="s">
        <v>43</v>
      </c>
      <c r="S283" s="3">
        <v>41656</v>
      </c>
      <c r="T283" t="str">
        <f>IF(kiva_loans__muestra[[#This Row],[loan_amount]]&gt;5000,"Alto","Bajo")</f>
        <v>Bajo</v>
      </c>
      <c r="U283" s="26" t="str">
        <f>VLOOKUP(kiva_loans__muestra[[#This Row],[country]],Pais!A:B,2,FALSE)</f>
        <v>South America</v>
      </c>
      <c r="V283" t="s">
        <v>10719</v>
      </c>
    </row>
    <row r="284" spans="1:22">
      <c r="A284">
        <v>658692</v>
      </c>
      <c r="B284" s="20">
        <v>1000</v>
      </c>
      <c r="C284" s="22">
        <v>1000</v>
      </c>
      <c r="D284" t="s">
        <v>102</v>
      </c>
      <c r="E284" t="s">
        <v>65</v>
      </c>
      <c r="F284" t="s">
        <v>6501</v>
      </c>
      <c r="G284" t="s">
        <v>522</v>
      </c>
      <c r="H284" t="s">
        <v>523</v>
      </c>
      <c r="I284" t="s">
        <v>524</v>
      </c>
      <c r="J284" t="s">
        <v>133</v>
      </c>
      <c r="K284">
        <v>480</v>
      </c>
      <c r="L284" s="4">
        <v>41656.658217592594</v>
      </c>
      <c r="M284" s="4">
        <v>41648.333333333336</v>
      </c>
      <c r="N284" s="4">
        <v>41688.017685185187</v>
      </c>
      <c r="O284">
        <v>14</v>
      </c>
      <c r="P284">
        <v>32</v>
      </c>
      <c r="Q284" t="s">
        <v>26</v>
      </c>
      <c r="R284" t="s">
        <v>43</v>
      </c>
      <c r="S284" s="3">
        <v>41656</v>
      </c>
      <c r="T284" t="str">
        <f>IF(kiva_loans__muestra[[#This Row],[loan_amount]]&gt;5000,"Alto","Bajo")</f>
        <v>Bajo</v>
      </c>
      <c r="U284" s="26" t="str">
        <f>VLOOKUP(kiva_loans__muestra[[#This Row],[country]],Pais!A:B,2,FALSE)</f>
        <v>South America</v>
      </c>
      <c r="V284" t="s">
        <v>10719</v>
      </c>
    </row>
    <row r="285" spans="1:22">
      <c r="A285">
        <v>658743</v>
      </c>
      <c r="B285" s="20">
        <v>725</v>
      </c>
      <c r="C285" s="22">
        <v>725</v>
      </c>
      <c r="D285" t="s">
        <v>67</v>
      </c>
      <c r="E285" t="s">
        <v>68</v>
      </c>
      <c r="F285" t="s">
        <v>6227</v>
      </c>
      <c r="G285" t="s">
        <v>522</v>
      </c>
      <c r="H285" t="s">
        <v>523</v>
      </c>
      <c r="I285" t="s">
        <v>524</v>
      </c>
      <c r="J285" t="s">
        <v>525</v>
      </c>
      <c r="K285">
        <v>1100</v>
      </c>
      <c r="L285" s="4">
        <v>41656.813576388886</v>
      </c>
      <c r="M285" s="4">
        <v>41631.333333333336</v>
      </c>
      <c r="N285" s="4">
        <v>41661.887384259258</v>
      </c>
      <c r="O285">
        <v>13</v>
      </c>
      <c r="P285">
        <v>28</v>
      </c>
      <c r="Q285" t="s">
        <v>26</v>
      </c>
      <c r="R285" t="s">
        <v>43</v>
      </c>
      <c r="S285" s="3">
        <v>41656</v>
      </c>
      <c r="T285" t="str">
        <f>IF(kiva_loans__muestra[[#This Row],[loan_amount]]&gt;5000,"Alto","Bajo")</f>
        <v>Bajo</v>
      </c>
      <c r="U285" s="26" t="str">
        <f>VLOOKUP(kiva_loans__muestra[[#This Row],[country]],Pais!A:B,2,FALSE)</f>
        <v>South America</v>
      </c>
      <c r="V285" t="s">
        <v>10719</v>
      </c>
    </row>
    <row r="286" spans="1:22">
      <c r="A286">
        <v>658747</v>
      </c>
      <c r="B286" s="20">
        <v>300</v>
      </c>
      <c r="C286" s="22">
        <v>300</v>
      </c>
      <c r="D286" t="s">
        <v>318</v>
      </c>
      <c r="E286" t="s">
        <v>116</v>
      </c>
      <c r="F286" t="s">
        <v>6489</v>
      </c>
      <c r="G286" t="s">
        <v>522</v>
      </c>
      <c r="H286" t="s">
        <v>523</v>
      </c>
      <c r="I286" t="s">
        <v>524</v>
      </c>
      <c r="J286" t="s">
        <v>525</v>
      </c>
      <c r="K286">
        <v>1100</v>
      </c>
      <c r="L286" s="4">
        <v>41656.834166666667</v>
      </c>
      <c r="M286" s="4">
        <v>41631.333333333336</v>
      </c>
      <c r="N286" s="4">
        <v>41658.006874999999</v>
      </c>
      <c r="O286">
        <v>15</v>
      </c>
      <c r="P286">
        <v>10</v>
      </c>
      <c r="Q286" t="s">
        <v>26</v>
      </c>
      <c r="R286" t="s">
        <v>43</v>
      </c>
      <c r="S286" s="3">
        <v>41656</v>
      </c>
      <c r="T286" t="str">
        <f>IF(kiva_loans__muestra[[#This Row],[loan_amount]]&gt;5000,"Alto","Bajo")</f>
        <v>Bajo</v>
      </c>
      <c r="U286" s="26" t="str">
        <f>VLOOKUP(kiva_loans__muestra[[#This Row],[country]],Pais!A:B,2,FALSE)</f>
        <v>South America</v>
      </c>
      <c r="V286" t="s">
        <v>10719</v>
      </c>
    </row>
    <row r="287" spans="1:22">
      <c r="A287">
        <v>658773</v>
      </c>
      <c r="B287" s="20">
        <v>4225</v>
      </c>
      <c r="C287" s="22">
        <v>4225</v>
      </c>
      <c r="D287" t="s">
        <v>5022</v>
      </c>
      <c r="E287" t="s">
        <v>38</v>
      </c>
      <c r="F287" t="s">
        <v>6138</v>
      </c>
      <c r="G287" t="s">
        <v>522</v>
      </c>
      <c r="H287" t="s">
        <v>523</v>
      </c>
      <c r="I287" t="s">
        <v>674</v>
      </c>
      <c r="J287" t="s">
        <v>525</v>
      </c>
      <c r="K287">
        <v>590</v>
      </c>
      <c r="L287" s="4">
        <v>41656.886481481481</v>
      </c>
      <c r="M287" s="4">
        <v>41626.333333333336</v>
      </c>
      <c r="N287" s="4">
        <v>41658.603981481479</v>
      </c>
      <c r="O287">
        <v>13</v>
      </c>
      <c r="P287">
        <v>150</v>
      </c>
      <c r="Q287" t="s">
        <v>134</v>
      </c>
      <c r="R287" t="s">
        <v>43</v>
      </c>
      <c r="S287" s="3">
        <v>41656</v>
      </c>
      <c r="T287" t="str">
        <f>IF(kiva_loans__muestra[[#This Row],[loan_amount]]&gt;5000,"Alto","Bajo")</f>
        <v>Bajo</v>
      </c>
      <c r="U287" s="26" t="str">
        <f>VLOOKUP(kiva_loans__muestra[[#This Row],[country]],Pais!A:B,2,FALSE)</f>
        <v>South America</v>
      </c>
      <c r="V287" t="s">
        <v>10720</v>
      </c>
    </row>
    <row r="288" spans="1:22">
      <c r="A288">
        <v>658777</v>
      </c>
      <c r="B288" s="20">
        <v>2575</v>
      </c>
      <c r="C288" s="22">
        <v>2575</v>
      </c>
      <c r="D288" t="s">
        <v>5022</v>
      </c>
      <c r="E288" t="s">
        <v>38</v>
      </c>
      <c r="F288" t="s">
        <v>6142</v>
      </c>
      <c r="G288" t="s">
        <v>522</v>
      </c>
      <c r="H288" t="s">
        <v>523</v>
      </c>
      <c r="I288" t="s">
        <v>674</v>
      </c>
      <c r="J288" t="s">
        <v>525</v>
      </c>
      <c r="K288">
        <v>590</v>
      </c>
      <c r="L288" s="4">
        <v>41656.894965277781</v>
      </c>
      <c r="M288" s="4">
        <v>41626.333333333336</v>
      </c>
      <c r="N288" s="4">
        <v>41658.348981481482</v>
      </c>
      <c r="O288">
        <v>10</v>
      </c>
      <c r="P288">
        <v>96</v>
      </c>
      <c r="Q288" t="s">
        <v>26</v>
      </c>
      <c r="R288" t="s">
        <v>43</v>
      </c>
      <c r="S288" s="3">
        <v>41656</v>
      </c>
      <c r="T288" t="str">
        <f>IF(kiva_loans__muestra[[#This Row],[loan_amount]]&gt;5000,"Alto","Bajo")</f>
        <v>Bajo</v>
      </c>
      <c r="U288" s="26" t="str">
        <f>VLOOKUP(kiva_loans__muestra[[#This Row],[country]],Pais!A:B,2,FALSE)</f>
        <v>South America</v>
      </c>
      <c r="V288" t="s">
        <v>10719</v>
      </c>
    </row>
    <row r="289" spans="1:22">
      <c r="A289">
        <v>658786</v>
      </c>
      <c r="B289" s="20">
        <v>4025</v>
      </c>
      <c r="C289" s="22">
        <v>4025</v>
      </c>
      <c r="D289" t="s">
        <v>156</v>
      </c>
      <c r="E289" t="s">
        <v>20</v>
      </c>
      <c r="F289" t="s">
        <v>6336</v>
      </c>
      <c r="G289" t="s">
        <v>522</v>
      </c>
      <c r="H289" t="s">
        <v>523</v>
      </c>
      <c r="I289" t="s">
        <v>674</v>
      </c>
      <c r="J289" t="s">
        <v>525</v>
      </c>
      <c r="K289">
        <v>590</v>
      </c>
      <c r="L289" s="4">
        <v>41656.904548611114</v>
      </c>
      <c r="M289" s="4">
        <v>41626.333333333336</v>
      </c>
      <c r="N289" s="4">
        <v>41661.857974537037</v>
      </c>
      <c r="O289">
        <v>9</v>
      </c>
      <c r="P289">
        <v>86</v>
      </c>
      <c r="Q289" t="s">
        <v>26</v>
      </c>
      <c r="R289" t="s">
        <v>43</v>
      </c>
      <c r="S289" s="3">
        <v>41656</v>
      </c>
      <c r="T289" t="str">
        <f>IF(kiva_loans__muestra[[#This Row],[loan_amount]]&gt;5000,"Alto","Bajo")</f>
        <v>Bajo</v>
      </c>
      <c r="U289" s="26" t="str">
        <f>VLOOKUP(kiva_loans__muestra[[#This Row],[country]],Pais!A:B,2,FALSE)</f>
        <v>South America</v>
      </c>
      <c r="V289" t="s">
        <v>10719</v>
      </c>
    </row>
    <row r="290" spans="1:22">
      <c r="A290">
        <v>658793</v>
      </c>
      <c r="B290" s="20">
        <v>5550</v>
      </c>
      <c r="C290" s="22">
        <v>5550</v>
      </c>
      <c r="D290" t="s">
        <v>4266</v>
      </c>
      <c r="E290" t="s">
        <v>65</v>
      </c>
      <c r="F290" t="s">
        <v>6317</v>
      </c>
      <c r="G290" t="s">
        <v>522</v>
      </c>
      <c r="H290" t="s">
        <v>523</v>
      </c>
      <c r="I290" t="s">
        <v>674</v>
      </c>
      <c r="J290" t="s">
        <v>525</v>
      </c>
      <c r="K290">
        <v>590</v>
      </c>
      <c r="L290" s="4">
        <v>41656.914606481485</v>
      </c>
      <c r="M290" s="4">
        <v>41626.333333333336</v>
      </c>
      <c r="N290" s="4">
        <v>41663.443854166668</v>
      </c>
      <c r="O290">
        <v>9</v>
      </c>
      <c r="P290">
        <v>130</v>
      </c>
      <c r="Q290" t="s">
        <v>134</v>
      </c>
      <c r="R290" t="s">
        <v>43</v>
      </c>
      <c r="S290" s="3">
        <v>41656</v>
      </c>
      <c r="T290" t="str">
        <f>IF(kiva_loans__muestra[[#This Row],[loan_amount]]&gt;5000,"Alto","Bajo")</f>
        <v>Alto</v>
      </c>
      <c r="U290" s="26" t="str">
        <f>VLOOKUP(kiva_loans__muestra[[#This Row],[country]],Pais!A:B,2,FALSE)</f>
        <v>South America</v>
      </c>
      <c r="V290" t="s">
        <v>10720</v>
      </c>
    </row>
    <row r="291" spans="1:22">
      <c r="A291">
        <v>658800</v>
      </c>
      <c r="B291" s="20">
        <v>1650</v>
      </c>
      <c r="C291" s="22">
        <v>1650</v>
      </c>
      <c r="D291" t="s">
        <v>135</v>
      </c>
      <c r="E291" t="s">
        <v>20</v>
      </c>
      <c r="F291" t="s">
        <v>6453</v>
      </c>
      <c r="G291" t="s">
        <v>522</v>
      </c>
      <c r="H291" t="s">
        <v>523</v>
      </c>
      <c r="I291" t="s">
        <v>674</v>
      </c>
      <c r="J291" t="s">
        <v>525</v>
      </c>
      <c r="K291">
        <v>590</v>
      </c>
      <c r="L291" s="4">
        <v>41656.923449074071</v>
      </c>
      <c r="M291" s="4">
        <v>41627.333333333336</v>
      </c>
      <c r="N291" s="4">
        <v>41659.600451388891</v>
      </c>
      <c r="O291">
        <v>9</v>
      </c>
      <c r="P291">
        <v>53</v>
      </c>
      <c r="Q291" t="s">
        <v>26</v>
      </c>
      <c r="R291" t="s">
        <v>43</v>
      </c>
      <c r="S291" s="3">
        <v>41656</v>
      </c>
      <c r="T291" t="str">
        <f>IF(kiva_loans__muestra[[#This Row],[loan_amount]]&gt;5000,"Alto","Bajo")</f>
        <v>Bajo</v>
      </c>
      <c r="U291" s="26" t="str">
        <f>VLOOKUP(kiva_loans__muestra[[#This Row],[country]],Pais!A:B,2,FALSE)</f>
        <v>South America</v>
      </c>
      <c r="V291" t="s">
        <v>10719</v>
      </c>
    </row>
    <row r="292" spans="1:22">
      <c r="A292">
        <v>658807</v>
      </c>
      <c r="B292" s="20">
        <v>3275</v>
      </c>
      <c r="C292" s="22">
        <v>3275</v>
      </c>
      <c r="D292" t="s">
        <v>5022</v>
      </c>
      <c r="E292" t="s">
        <v>38</v>
      </c>
      <c r="F292" t="s">
        <v>6142</v>
      </c>
      <c r="G292" t="s">
        <v>522</v>
      </c>
      <c r="H292" t="s">
        <v>523</v>
      </c>
      <c r="I292" t="s">
        <v>674</v>
      </c>
      <c r="J292" t="s">
        <v>525</v>
      </c>
      <c r="K292">
        <v>590</v>
      </c>
      <c r="L292" s="4">
        <v>41656.935115740744</v>
      </c>
      <c r="M292" s="4">
        <v>41627.333333333336</v>
      </c>
      <c r="N292" s="4">
        <v>41658.76935185185</v>
      </c>
      <c r="O292">
        <v>7</v>
      </c>
      <c r="P292">
        <v>102</v>
      </c>
      <c r="Q292" t="s">
        <v>134</v>
      </c>
      <c r="R292" t="s">
        <v>43</v>
      </c>
      <c r="S292" s="3">
        <v>41656</v>
      </c>
      <c r="T292" t="str">
        <f>IF(kiva_loans__muestra[[#This Row],[loan_amount]]&gt;5000,"Alto","Bajo")</f>
        <v>Bajo</v>
      </c>
      <c r="U292" s="26" t="str">
        <f>VLOOKUP(kiva_loans__muestra[[#This Row],[country]],Pais!A:B,2,FALSE)</f>
        <v>South America</v>
      </c>
      <c r="V292" t="s">
        <v>10720</v>
      </c>
    </row>
    <row r="293" spans="1:22">
      <c r="A293">
        <v>658815</v>
      </c>
      <c r="B293" s="20">
        <v>3125</v>
      </c>
      <c r="C293" s="22">
        <v>3125</v>
      </c>
      <c r="D293" t="s">
        <v>5022</v>
      </c>
      <c r="E293" t="s">
        <v>38</v>
      </c>
      <c r="F293" t="s">
        <v>6226</v>
      </c>
      <c r="G293" t="s">
        <v>522</v>
      </c>
      <c r="H293" t="s">
        <v>523</v>
      </c>
      <c r="I293" t="s">
        <v>674</v>
      </c>
      <c r="J293" t="s">
        <v>525</v>
      </c>
      <c r="K293">
        <v>590</v>
      </c>
      <c r="L293" s="4">
        <v>41656.948078703703</v>
      </c>
      <c r="M293" s="4">
        <v>41627.333333333336</v>
      </c>
      <c r="N293" s="4">
        <v>41659.185196759259</v>
      </c>
      <c r="O293">
        <v>8</v>
      </c>
      <c r="P293">
        <v>82</v>
      </c>
      <c r="Q293" t="s">
        <v>26</v>
      </c>
      <c r="R293" t="s">
        <v>43</v>
      </c>
      <c r="S293" s="3">
        <v>41656</v>
      </c>
      <c r="T293" t="str">
        <f>IF(kiva_loans__muestra[[#This Row],[loan_amount]]&gt;5000,"Alto","Bajo")</f>
        <v>Bajo</v>
      </c>
      <c r="U293" s="26" t="str">
        <f>VLOOKUP(kiva_loans__muestra[[#This Row],[country]],Pais!A:B,2,FALSE)</f>
        <v>South America</v>
      </c>
      <c r="V293" t="s">
        <v>10719</v>
      </c>
    </row>
    <row r="294" spans="1:22">
      <c r="A294">
        <v>658828</v>
      </c>
      <c r="B294" s="20">
        <v>875</v>
      </c>
      <c r="C294" s="22">
        <v>875</v>
      </c>
      <c r="D294" t="s">
        <v>51</v>
      </c>
      <c r="E294" t="s">
        <v>51</v>
      </c>
      <c r="F294" t="s">
        <v>6199</v>
      </c>
      <c r="G294" t="s">
        <v>522</v>
      </c>
      <c r="H294" t="s">
        <v>523</v>
      </c>
      <c r="I294" t="s">
        <v>574</v>
      </c>
      <c r="J294" t="s">
        <v>525</v>
      </c>
      <c r="K294">
        <v>1400</v>
      </c>
      <c r="L294" s="4">
        <v>41656.974490740744</v>
      </c>
      <c r="M294" s="4">
        <v>41626.333333333336</v>
      </c>
      <c r="N294" s="4">
        <v>41659.004537037035</v>
      </c>
      <c r="O294">
        <v>27</v>
      </c>
      <c r="P294">
        <v>32</v>
      </c>
      <c r="Q294" t="s">
        <v>134</v>
      </c>
      <c r="R294" t="s">
        <v>27</v>
      </c>
      <c r="S294" s="3">
        <v>41656</v>
      </c>
      <c r="T294" t="str">
        <f>IF(kiva_loans__muestra[[#This Row],[loan_amount]]&gt;5000,"Alto","Bajo")</f>
        <v>Bajo</v>
      </c>
      <c r="U294" s="26" t="str">
        <f>VLOOKUP(kiva_loans__muestra[[#This Row],[country]],Pais!A:B,2,FALSE)</f>
        <v>South America</v>
      </c>
      <c r="V294" t="s">
        <v>10720</v>
      </c>
    </row>
    <row r="295" spans="1:22">
      <c r="A295">
        <v>658830</v>
      </c>
      <c r="B295" s="20">
        <v>1500</v>
      </c>
      <c r="C295" s="22">
        <v>1500</v>
      </c>
      <c r="D295" t="s">
        <v>44</v>
      </c>
      <c r="E295" t="s">
        <v>44</v>
      </c>
      <c r="F295" t="s">
        <v>6255</v>
      </c>
      <c r="G295" t="s">
        <v>522</v>
      </c>
      <c r="H295" t="s">
        <v>523</v>
      </c>
      <c r="I295" t="s">
        <v>524</v>
      </c>
      <c r="J295" t="s">
        <v>525</v>
      </c>
      <c r="K295">
        <v>1400</v>
      </c>
      <c r="L295" s="4">
        <v>41656.984305555554</v>
      </c>
      <c r="M295" s="4">
        <v>41626.333333333336</v>
      </c>
      <c r="N295" s="4">
        <v>41687.85359953704</v>
      </c>
      <c r="O295">
        <v>15</v>
      </c>
      <c r="P295">
        <v>50</v>
      </c>
      <c r="Q295" t="s">
        <v>26</v>
      </c>
      <c r="R295" t="s">
        <v>43</v>
      </c>
      <c r="S295" s="3">
        <v>41656</v>
      </c>
      <c r="T295" t="str">
        <f>IF(kiva_loans__muestra[[#This Row],[loan_amount]]&gt;5000,"Alto","Bajo")</f>
        <v>Bajo</v>
      </c>
      <c r="U295" s="26" t="str">
        <f>VLOOKUP(kiva_loans__muestra[[#This Row],[country]],Pais!A:B,2,FALSE)</f>
        <v>South America</v>
      </c>
      <c r="V295" t="s">
        <v>10719</v>
      </c>
    </row>
    <row r="296" spans="1:22">
      <c r="A296">
        <v>659452</v>
      </c>
      <c r="B296" s="20">
        <v>3050</v>
      </c>
      <c r="C296" s="22">
        <v>3050</v>
      </c>
      <c r="D296" t="s">
        <v>560</v>
      </c>
      <c r="E296" t="s">
        <v>38</v>
      </c>
      <c r="F296" t="s">
        <v>7042</v>
      </c>
      <c r="G296" t="s">
        <v>522</v>
      </c>
      <c r="H296" t="s">
        <v>523</v>
      </c>
      <c r="I296" t="s">
        <v>674</v>
      </c>
      <c r="J296" t="s">
        <v>525</v>
      </c>
      <c r="K296">
        <v>590</v>
      </c>
      <c r="L296" s="4">
        <v>41659.596018518518</v>
      </c>
      <c r="M296" s="4">
        <v>41631.333333333336</v>
      </c>
      <c r="N296" s="4">
        <v>41660.070474537039</v>
      </c>
      <c r="O296">
        <v>10</v>
      </c>
      <c r="P296">
        <v>115</v>
      </c>
      <c r="Q296" t="s">
        <v>26</v>
      </c>
      <c r="R296" t="s">
        <v>43</v>
      </c>
      <c r="S296" s="3">
        <v>41659</v>
      </c>
      <c r="T296" t="str">
        <f>IF(kiva_loans__muestra[[#This Row],[loan_amount]]&gt;5000,"Alto","Bajo")</f>
        <v>Bajo</v>
      </c>
      <c r="U296" s="26" t="str">
        <f>VLOOKUP(kiva_loans__muestra[[#This Row],[country]],Pais!A:B,2,FALSE)</f>
        <v>South America</v>
      </c>
      <c r="V296" t="s">
        <v>10719</v>
      </c>
    </row>
    <row r="297" spans="1:22">
      <c r="A297">
        <v>659991</v>
      </c>
      <c r="B297" s="20">
        <v>700</v>
      </c>
      <c r="C297" s="22">
        <v>1175</v>
      </c>
      <c r="D297" t="s">
        <v>149</v>
      </c>
      <c r="E297" t="s">
        <v>150</v>
      </c>
      <c r="F297" t="s">
        <v>7270</v>
      </c>
      <c r="G297" t="s">
        <v>522</v>
      </c>
      <c r="H297" t="s">
        <v>523</v>
      </c>
      <c r="I297" t="s">
        <v>524</v>
      </c>
      <c r="J297" t="s">
        <v>525</v>
      </c>
      <c r="K297">
        <v>480</v>
      </c>
      <c r="L297" s="4">
        <v>41660.587951388887</v>
      </c>
      <c r="M297" s="4">
        <v>41648.333333333336</v>
      </c>
      <c r="N297" s="4"/>
      <c r="O297">
        <v>14</v>
      </c>
      <c r="P297">
        <v>26</v>
      </c>
      <c r="Q297" t="s">
        <v>26</v>
      </c>
      <c r="R297" t="s">
        <v>43</v>
      </c>
      <c r="S297" s="3">
        <v>41660</v>
      </c>
      <c r="T297" t="str">
        <f>IF(kiva_loans__muestra[[#This Row],[loan_amount]]&gt;5000,"Alto","Bajo")</f>
        <v>Bajo</v>
      </c>
      <c r="U297" s="26" t="str">
        <f>VLOOKUP(kiva_loans__muestra[[#This Row],[country]],Pais!A:B,2,FALSE)</f>
        <v>South America</v>
      </c>
      <c r="V297" t="s">
        <v>10719</v>
      </c>
    </row>
    <row r="298" spans="1:22">
      <c r="A298">
        <v>659994</v>
      </c>
      <c r="B298" s="20">
        <v>725</v>
      </c>
      <c r="C298" s="22">
        <v>725</v>
      </c>
      <c r="D298" t="s">
        <v>837</v>
      </c>
      <c r="E298" t="s">
        <v>44</v>
      </c>
      <c r="F298" t="s">
        <v>7388</v>
      </c>
      <c r="G298" t="s">
        <v>522</v>
      </c>
      <c r="H298" t="s">
        <v>523</v>
      </c>
      <c r="I298" t="s">
        <v>524</v>
      </c>
      <c r="J298" t="s">
        <v>525</v>
      </c>
      <c r="K298">
        <v>480</v>
      </c>
      <c r="L298" s="4">
        <v>41660.592731481483</v>
      </c>
      <c r="M298" s="4">
        <v>41654.333333333336</v>
      </c>
      <c r="N298" s="4">
        <v>41683.787847222222</v>
      </c>
      <c r="O298">
        <v>14</v>
      </c>
      <c r="P298">
        <v>28</v>
      </c>
      <c r="Q298" t="s">
        <v>134</v>
      </c>
      <c r="R298" t="s">
        <v>43</v>
      </c>
      <c r="S298" s="3">
        <v>41660</v>
      </c>
      <c r="T298" t="str">
        <f>IF(kiva_loans__muestra[[#This Row],[loan_amount]]&gt;5000,"Alto","Bajo")</f>
        <v>Bajo</v>
      </c>
      <c r="U298" s="26" t="str">
        <f>VLOOKUP(kiva_loans__muestra[[#This Row],[country]],Pais!A:B,2,FALSE)</f>
        <v>South America</v>
      </c>
      <c r="V298" t="s">
        <v>10720</v>
      </c>
    </row>
    <row r="299" spans="1:22">
      <c r="A299">
        <v>659995</v>
      </c>
      <c r="B299" s="20">
        <v>500</v>
      </c>
      <c r="C299" s="22">
        <v>500</v>
      </c>
      <c r="D299" t="s">
        <v>178</v>
      </c>
      <c r="E299" t="s">
        <v>179</v>
      </c>
      <c r="F299" t="s">
        <v>7817</v>
      </c>
      <c r="G299" t="s">
        <v>522</v>
      </c>
      <c r="H299" t="s">
        <v>523</v>
      </c>
      <c r="I299" t="s">
        <v>524</v>
      </c>
      <c r="J299" t="s">
        <v>133</v>
      </c>
      <c r="K299">
        <v>480</v>
      </c>
      <c r="L299" s="4">
        <v>41660.596516203703</v>
      </c>
      <c r="M299" s="4">
        <v>41653.333333333336</v>
      </c>
      <c r="N299" s="4">
        <v>41661.776342592595</v>
      </c>
      <c r="O299">
        <v>14</v>
      </c>
      <c r="P299">
        <v>12</v>
      </c>
      <c r="Q299" t="s">
        <v>134</v>
      </c>
      <c r="R299" t="s">
        <v>43</v>
      </c>
      <c r="S299" s="3">
        <v>41660</v>
      </c>
      <c r="T299" t="str">
        <f>IF(kiva_loans__muestra[[#This Row],[loan_amount]]&gt;5000,"Alto","Bajo")</f>
        <v>Bajo</v>
      </c>
      <c r="U299" s="26" t="str">
        <f>VLOOKUP(kiva_loans__muestra[[#This Row],[country]],Pais!A:B,2,FALSE)</f>
        <v>South America</v>
      </c>
      <c r="V299" t="s">
        <v>10720</v>
      </c>
    </row>
    <row r="300" spans="1:22">
      <c r="A300">
        <v>659999</v>
      </c>
      <c r="B300" s="20">
        <v>1025</v>
      </c>
      <c r="C300" s="22">
        <v>1025</v>
      </c>
      <c r="D300" t="s">
        <v>178</v>
      </c>
      <c r="E300" t="s">
        <v>179</v>
      </c>
      <c r="F300" t="s">
        <v>7782</v>
      </c>
      <c r="G300" t="s">
        <v>522</v>
      </c>
      <c r="H300" t="s">
        <v>523</v>
      </c>
      <c r="I300" t="s">
        <v>524</v>
      </c>
      <c r="J300" t="s">
        <v>525</v>
      </c>
      <c r="K300">
        <v>480</v>
      </c>
      <c r="L300" s="4">
        <v>41660.605266203704</v>
      </c>
      <c r="M300" s="4">
        <v>41649.333333333336</v>
      </c>
      <c r="N300" s="4">
        <v>41681.49728009259</v>
      </c>
      <c r="O300">
        <v>26</v>
      </c>
      <c r="P300">
        <v>33</v>
      </c>
      <c r="Q300" t="s">
        <v>134</v>
      </c>
      <c r="R300" t="s">
        <v>43</v>
      </c>
      <c r="S300" s="3">
        <v>41660</v>
      </c>
      <c r="T300" t="str">
        <f>IF(kiva_loans__muestra[[#This Row],[loan_amount]]&gt;5000,"Alto","Bajo")</f>
        <v>Bajo</v>
      </c>
      <c r="U300" s="26" t="str">
        <f>VLOOKUP(kiva_loans__muestra[[#This Row],[country]],Pais!A:B,2,FALSE)</f>
        <v>South America</v>
      </c>
      <c r="V300" t="s">
        <v>10720</v>
      </c>
    </row>
    <row r="301" spans="1:22">
      <c r="A301">
        <v>660001</v>
      </c>
      <c r="B301" s="20">
        <v>1200</v>
      </c>
      <c r="C301" s="22">
        <v>1200</v>
      </c>
      <c r="D301" t="s">
        <v>29</v>
      </c>
      <c r="E301" t="s">
        <v>29</v>
      </c>
      <c r="F301" t="s">
        <v>7413</v>
      </c>
      <c r="G301" t="s">
        <v>522</v>
      </c>
      <c r="H301" t="s">
        <v>523</v>
      </c>
      <c r="I301" t="s">
        <v>1360</v>
      </c>
      <c r="J301" t="s">
        <v>133</v>
      </c>
      <c r="K301">
        <v>480</v>
      </c>
      <c r="L301" s="4">
        <v>41660.610567129632</v>
      </c>
      <c r="M301" s="4">
        <v>41650.333333333336</v>
      </c>
      <c r="N301" s="4">
        <v>41664.232662037037</v>
      </c>
      <c r="O301">
        <v>14</v>
      </c>
      <c r="P301">
        <v>44</v>
      </c>
      <c r="Q301" t="s">
        <v>26</v>
      </c>
      <c r="R301" t="s">
        <v>43</v>
      </c>
      <c r="S301" s="3">
        <v>41660</v>
      </c>
      <c r="T301" t="str">
        <f>IF(kiva_loans__muestra[[#This Row],[loan_amount]]&gt;5000,"Alto","Bajo")</f>
        <v>Bajo</v>
      </c>
      <c r="U301" s="26" t="str">
        <f>VLOOKUP(kiva_loans__muestra[[#This Row],[country]],Pais!A:B,2,FALSE)</f>
        <v>South America</v>
      </c>
      <c r="V301" t="s">
        <v>10719</v>
      </c>
    </row>
    <row r="302" spans="1:22">
      <c r="A302">
        <v>660006</v>
      </c>
      <c r="B302" s="20">
        <v>200</v>
      </c>
      <c r="C302" s="22">
        <v>200</v>
      </c>
      <c r="D302" t="s">
        <v>318</v>
      </c>
      <c r="E302" t="s">
        <v>116</v>
      </c>
      <c r="F302" t="s">
        <v>7556</v>
      </c>
      <c r="G302" t="s">
        <v>522</v>
      </c>
      <c r="H302" t="s">
        <v>523</v>
      </c>
      <c r="I302" t="s">
        <v>1360</v>
      </c>
      <c r="J302" t="s">
        <v>133</v>
      </c>
      <c r="K302">
        <v>480</v>
      </c>
      <c r="L302" s="4">
        <v>41660.615752314814</v>
      </c>
      <c r="M302" s="4">
        <v>41650.333333333336</v>
      </c>
      <c r="N302" s="4">
        <v>41661.057233796295</v>
      </c>
      <c r="O302">
        <v>12</v>
      </c>
      <c r="P302">
        <v>8</v>
      </c>
      <c r="Q302" t="s">
        <v>26</v>
      </c>
      <c r="R302" t="s">
        <v>43</v>
      </c>
      <c r="S302" s="3">
        <v>41660</v>
      </c>
      <c r="T302" t="str">
        <f>IF(kiva_loans__muestra[[#This Row],[loan_amount]]&gt;5000,"Alto","Bajo")</f>
        <v>Bajo</v>
      </c>
      <c r="U302" s="26" t="str">
        <f>VLOOKUP(kiva_loans__muestra[[#This Row],[country]],Pais!A:B,2,FALSE)</f>
        <v>South America</v>
      </c>
      <c r="V302" t="s">
        <v>10719</v>
      </c>
    </row>
    <row r="303" spans="1:22">
      <c r="A303">
        <v>660011</v>
      </c>
      <c r="B303" s="20">
        <v>600</v>
      </c>
      <c r="C303" s="22">
        <v>600</v>
      </c>
      <c r="D303" t="s">
        <v>178</v>
      </c>
      <c r="E303" t="s">
        <v>179</v>
      </c>
      <c r="F303" t="s">
        <v>7311</v>
      </c>
      <c r="G303" t="s">
        <v>522</v>
      </c>
      <c r="H303" t="s">
        <v>523</v>
      </c>
      <c r="I303" t="s">
        <v>1360</v>
      </c>
      <c r="J303" t="s">
        <v>133</v>
      </c>
      <c r="K303">
        <v>480</v>
      </c>
      <c r="L303" s="4">
        <v>41660.620682870373</v>
      </c>
      <c r="M303" s="4">
        <v>41649.333333333336</v>
      </c>
      <c r="N303" s="4">
        <v>41662.210659722223</v>
      </c>
      <c r="O303">
        <v>20</v>
      </c>
      <c r="P303">
        <v>24</v>
      </c>
      <c r="Q303" t="s">
        <v>26</v>
      </c>
      <c r="R303" t="s">
        <v>43</v>
      </c>
      <c r="S303" s="3">
        <v>41660</v>
      </c>
      <c r="T303" t="str">
        <f>IF(kiva_loans__muestra[[#This Row],[loan_amount]]&gt;5000,"Alto","Bajo")</f>
        <v>Bajo</v>
      </c>
      <c r="U303" s="26" t="str">
        <f>VLOOKUP(kiva_loans__muestra[[#This Row],[country]],Pais!A:B,2,FALSE)</f>
        <v>South America</v>
      </c>
      <c r="V303" t="s">
        <v>10719</v>
      </c>
    </row>
    <row r="304" spans="1:22">
      <c r="A304">
        <v>660015</v>
      </c>
      <c r="B304" s="20">
        <v>725</v>
      </c>
      <c r="C304" s="22">
        <v>725</v>
      </c>
      <c r="D304" t="s">
        <v>178</v>
      </c>
      <c r="E304" t="s">
        <v>179</v>
      </c>
      <c r="F304" t="s">
        <v>7713</v>
      </c>
      <c r="G304" t="s">
        <v>522</v>
      </c>
      <c r="H304" t="s">
        <v>523</v>
      </c>
      <c r="I304" t="s">
        <v>1360</v>
      </c>
      <c r="J304" t="s">
        <v>525</v>
      </c>
      <c r="K304">
        <v>480</v>
      </c>
      <c r="L304" s="4">
        <v>41660.627083333333</v>
      </c>
      <c r="M304" s="4">
        <v>41648.333333333336</v>
      </c>
      <c r="N304" s="4">
        <v>41661.63894675926</v>
      </c>
      <c r="O304">
        <v>26</v>
      </c>
      <c r="P304">
        <v>28</v>
      </c>
      <c r="Q304" t="s">
        <v>26</v>
      </c>
      <c r="R304" t="s">
        <v>43</v>
      </c>
      <c r="S304" s="3">
        <v>41660</v>
      </c>
      <c r="T304" t="str">
        <f>IF(kiva_loans__muestra[[#This Row],[loan_amount]]&gt;5000,"Alto","Bajo")</f>
        <v>Bajo</v>
      </c>
      <c r="U304" s="26" t="str">
        <f>VLOOKUP(kiva_loans__muestra[[#This Row],[country]],Pais!A:B,2,FALSE)</f>
        <v>South America</v>
      </c>
      <c r="V304" t="s">
        <v>10719</v>
      </c>
    </row>
    <row r="305" spans="1:22">
      <c r="A305">
        <v>660021</v>
      </c>
      <c r="B305" s="20">
        <v>600</v>
      </c>
      <c r="C305" s="22">
        <v>600</v>
      </c>
      <c r="D305" t="s">
        <v>77</v>
      </c>
      <c r="E305" t="s">
        <v>44</v>
      </c>
      <c r="F305" t="s">
        <v>7389</v>
      </c>
      <c r="G305" t="s">
        <v>522</v>
      </c>
      <c r="H305" t="s">
        <v>523</v>
      </c>
      <c r="I305" t="s">
        <v>1360</v>
      </c>
      <c r="J305" t="s">
        <v>525</v>
      </c>
      <c r="K305">
        <v>480</v>
      </c>
      <c r="L305" s="4">
        <v>41660.633888888886</v>
      </c>
      <c r="M305" s="4">
        <v>41630.333333333336</v>
      </c>
      <c r="N305" s="4">
        <v>41661.653229166666</v>
      </c>
      <c r="O305">
        <v>14</v>
      </c>
      <c r="P305">
        <v>24</v>
      </c>
      <c r="Q305" t="s">
        <v>26</v>
      </c>
      <c r="R305" t="s">
        <v>43</v>
      </c>
      <c r="S305" s="3">
        <v>41660</v>
      </c>
      <c r="T305" t="str">
        <f>IF(kiva_loans__muestra[[#This Row],[loan_amount]]&gt;5000,"Alto","Bajo")</f>
        <v>Bajo</v>
      </c>
      <c r="U305" s="26" t="str">
        <f>VLOOKUP(kiva_loans__muestra[[#This Row],[country]],Pais!A:B,2,FALSE)</f>
        <v>South America</v>
      </c>
      <c r="V305" t="s">
        <v>10719</v>
      </c>
    </row>
    <row r="306" spans="1:22">
      <c r="A306">
        <v>660027</v>
      </c>
      <c r="B306" s="20">
        <v>2325</v>
      </c>
      <c r="C306" s="22">
        <v>2325</v>
      </c>
      <c r="D306" t="s">
        <v>86</v>
      </c>
      <c r="E306" t="s">
        <v>20</v>
      </c>
      <c r="F306" t="s">
        <v>7494</v>
      </c>
      <c r="G306" t="s">
        <v>522</v>
      </c>
      <c r="H306" t="s">
        <v>523</v>
      </c>
      <c r="I306" t="s">
        <v>674</v>
      </c>
      <c r="J306" t="s">
        <v>525</v>
      </c>
      <c r="K306">
        <v>590</v>
      </c>
      <c r="L306" s="4">
        <v>41660.642002314817</v>
      </c>
      <c r="M306" s="4">
        <v>41632.333333333336</v>
      </c>
      <c r="N306" s="4">
        <v>41662.095972222225</v>
      </c>
      <c r="O306">
        <v>8</v>
      </c>
      <c r="P306">
        <v>75</v>
      </c>
      <c r="Q306" t="s">
        <v>26</v>
      </c>
      <c r="R306" t="s">
        <v>43</v>
      </c>
      <c r="S306" s="3">
        <v>41660</v>
      </c>
      <c r="T306" t="str">
        <f>IF(kiva_loans__muestra[[#This Row],[loan_amount]]&gt;5000,"Alto","Bajo")</f>
        <v>Bajo</v>
      </c>
      <c r="U306" s="26" t="str">
        <f>VLOOKUP(kiva_loans__muestra[[#This Row],[country]],Pais!A:B,2,FALSE)</f>
        <v>South America</v>
      </c>
      <c r="V306" t="s">
        <v>10719</v>
      </c>
    </row>
    <row r="307" spans="1:22">
      <c r="A307">
        <v>660035</v>
      </c>
      <c r="B307" s="20">
        <v>3125</v>
      </c>
      <c r="C307" s="22">
        <v>3125</v>
      </c>
      <c r="D307" t="s">
        <v>86</v>
      </c>
      <c r="E307" t="s">
        <v>20</v>
      </c>
      <c r="F307" t="s">
        <v>7271</v>
      </c>
      <c r="G307" t="s">
        <v>522</v>
      </c>
      <c r="H307" t="s">
        <v>523</v>
      </c>
      <c r="I307" t="s">
        <v>674</v>
      </c>
      <c r="J307" t="s">
        <v>525</v>
      </c>
      <c r="K307">
        <v>590</v>
      </c>
      <c r="L307" s="4">
        <v>41660.651342592595</v>
      </c>
      <c r="M307" s="4">
        <v>41632.333333333336</v>
      </c>
      <c r="N307" s="4">
        <v>41662.716481481482</v>
      </c>
      <c r="O307">
        <v>8</v>
      </c>
      <c r="P307">
        <v>80</v>
      </c>
      <c r="Q307" t="s">
        <v>26</v>
      </c>
      <c r="R307" t="s">
        <v>43</v>
      </c>
      <c r="S307" s="3">
        <v>41660</v>
      </c>
      <c r="T307" t="str">
        <f>IF(kiva_loans__muestra[[#This Row],[loan_amount]]&gt;5000,"Alto","Bajo")</f>
        <v>Bajo</v>
      </c>
      <c r="U307" s="26" t="str">
        <f>VLOOKUP(kiva_loans__muestra[[#This Row],[country]],Pais!A:B,2,FALSE)</f>
        <v>South America</v>
      </c>
      <c r="V307" t="s">
        <v>10719</v>
      </c>
    </row>
    <row r="308" spans="1:22">
      <c r="A308">
        <v>660049</v>
      </c>
      <c r="B308" s="20">
        <v>3850</v>
      </c>
      <c r="C308" s="22">
        <v>3850</v>
      </c>
      <c r="D308" t="s">
        <v>6106</v>
      </c>
      <c r="E308" t="s">
        <v>44</v>
      </c>
      <c r="F308" t="s">
        <v>7535</v>
      </c>
      <c r="G308" t="s">
        <v>522</v>
      </c>
      <c r="H308" t="s">
        <v>523</v>
      </c>
      <c r="I308" t="s">
        <v>674</v>
      </c>
      <c r="J308" t="s">
        <v>525</v>
      </c>
      <c r="K308">
        <v>590</v>
      </c>
      <c r="L308" s="4">
        <v>41660.663912037038</v>
      </c>
      <c r="M308" s="4">
        <v>41632.333333333336</v>
      </c>
      <c r="N308" s="4">
        <v>41662.74628472222</v>
      </c>
      <c r="O308">
        <v>12</v>
      </c>
      <c r="P308">
        <v>133</v>
      </c>
      <c r="Q308" t="s">
        <v>26</v>
      </c>
      <c r="R308" t="s">
        <v>43</v>
      </c>
      <c r="S308" s="3">
        <v>41660</v>
      </c>
      <c r="T308" t="str">
        <f>IF(kiva_loans__muestra[[#This Row],[loan_amount]]&gt;5000,"Alto","Bajo")</f>
        <v>Bajo</v>
      </c>
      <c r="U308" s="26" t="str">
        <f>VLOOKUP(kiva_loans__muestra[[#This Row],[country]],Pais!A:B,2,FALSE)</f>
        <v>South America</v>
      </c>
      <c r="V308" t="s">
        <v>10719</v>
      </c>
    </row>
    <row r="309" spans="1:22">
      <c r="A309">
        <v>660063</v>
      </c>
      <c r="B309" s="20">
        <v>2675</v>
      </c>
      <c r="C309" s="22">
        <v>2675</v>
      </c>
      <c r="D309" t="s">
        <v>2185</v>
      </c>
      <c r="E309" t="s">
        <v>65</v>
      </c>
      <c r="F309" t="s">
        <v>7586</v>
      </c>
      <c r="G309" t="s">
        <v>522</v>
      </c>
      <c r="H309" t="s">
        <v>523</v>
      </c>
      <c r="I309" t="s">
        <v>867</v>
      </c>
      <c r="J309" t="s">
        <v>525</v>
      </c>
      <c r="K309">
        <v>590</v>
      </c>
      <c r="L309" s="4">
        <v>41660.679085648146</v>
      </c>
      <c r="M309" s="4">
        <v>41632.333333333336</v>
      </c>
      <c r="N309" s="4">
        <v>41662.650636574072</v>
      </c>
      <c r="O309">
        <v>11</v>
      </c>
      <c r="P309">
        <v>70</v>
      </c>
      <c r="Q309" t="s">
        <v>26</v>
      </c>
      <c r="R309" t="s">
        <v>43</v>
      </c>
      <c r="S309" s="3">
        <v>41660</v>
      </c>
      <c r="T309" t="str">
        <f>IF(kiva_loans__muestra[[#This Row],[loan_amount]]&gt;5000,"Alto","Bajo")</f>
        <v>Bajo</v>
      </c>
      <c r="U309" s="26" t="str">
        <f>VLOOKUP(kiva_loans__muestra[[#This Row],[country]],Pais!A:B,2,FALSE)</f>
        <v>South America</v>
      </c>
      <c r="V309" t="s">
        <v>10719</v>
      </c>
    </row>
    <row r="310" spans="1:22">
      <c r="A310">
        <v>660075</v>
      </c>
      <c r="B310" s="20">
        <v>2700</v>
      </c>
      <c r="C310" s="22">
        <v>2700</v>
      </c>
      <c r="D310" t="s">
        <v>370</v>
      </c>
      <c r="E310" t="s">
        <v>51</v>
      </c>
      <c r="F310" t="s">
        <v>1949</v>
      </c>
      <c r="G310" t="s">
        <v>522</v>
      </c>
      <c r="H310" t="s">
        <v>523</v>
      </c>
      <c r="I310" t="s">
        <v>867</v>
      </c>
      <c r="J310" t="s">
        <v>525</v>
      </c>
      <c r="K310">
        <v>590</v>
      </c>
      <c r="L310" s="4">
        <v>41660.687106481484</v>
      </c>
      <c r="M310" s="4">
        <v>41634.333333333336</v>
      </c>
      <c r="N310" s="4">
        <v>41663.572060185186</v>
      </c>
      <c r="O310">
        <v>11</v>
      </c>
      <c r="P310">
        <v>86</v>
      </c>
      <c r="Q310" t="s">
        <v>26</v>
      </c>
      <c r="R310" t="s">
        <v>43</v>
      </c>
      <c r="S310" s="3">
        <v>41660</v>
      </c>
      <c r="T310" t="str">
        <f>IF(kiva_loans__muestra[[#This Row],[loan_amount]]&gt;5000,"Alto","Bajo")</f>
        <v>Bajo</v>
      </c>
      <c r="U310" s="26" t="str">
        <f>VLOOKUP(kiva_loans__muestra[[#This Row],[country]],Pais!A:B,2,FALSE)</f>
        <v>South America</v>
      </c>
      <c r="V310" t="s">
        <v>10719</v>
      </c>
    </row>
    <row r="311" spans="1:22">
      <c r="A311">
        <v>660091</v>
      </c>
      <c r="B311" s="20">
        <v>3125</v>
      </c>
      <c r="C311" s="22">
        <v>3125</v>
      </c>
      <c r="D311" t="s">
        <v>40</v>
      </c>
      <c r="E311" t="s">
        <v>20</v>
      </c>
      <c r="F311" t="s">
        <v>7581</v>
      </c>
      <c r="G311" t="s">
        <v>522</v>
      </c>
      <c r="H311" t="s">
        <v>523</v>
      </c>
      <c r="I311" t="s">
        <v>674</v>
      </c>
      <c r="J311" t="s">
        <v>525</v>
      </c>
      <c r="K311">
        <v>590</v>
      </c>
      <c r="L311" s="4">
        <v>41660.700069444443</v>
      </c>
      <c r="M311" s="4">
        <v>41635.333333333336</v>
      </c>
      <c r="N311" s="4">
        <v>41664.685428240744</v>
      </c>
      <c r="O311">
        <v>10</v>
      </c>
      <c r="P311">
        <v>71</v>
      </c>
      <c r="Q311" t="s">
        <v>26</v>
      </c>
      <c r="R311" t="s">
        <v>43</v>
      </c>
      <c r="S311" s="3">
        <v>41660</v>
      </c>
      <c r="T311" t="str">
        <f>IF(kiva_loans__muestra[[#This Row],[loan_amount]]&gt;5000,"Alto","Bajo")</f>
        <v>Bajo</v>
      </c>
      <c r="U311" s="26" t="str">
        <f>VLOOKUP(kiva_loans__muestra[[#This Row],[country]],Pais!A:B,2,FALSE)</f>
        <v>South America</v>
      </c>
      <c r="V311" t="s">
        <v>10719</v>
      </c>
    </row>
    <row r="312" spans="1:22">
      <c r="A312">
        <v>660134</v>
      </c>
      <c r="B312" s="20">
        <v>4350</v>
      </c>
      <c r="C312" s="22">
        <v>4350</v>
      </c>
      <c r="D312" t="s">
        <v>40</v>
      </c>
      <c r="E312" t="s">
        <v>20</v>
      </c>
      <c r="F312" t="s">
        <v>7387</v>
      </c>
      <c r="G312" t="s">
        <v>522</v>
      </c>
      <c r="H312" t="s">
        <v>523</v>
      </c>
      <c r="I312" t="s">
        <v>674</v>
      </c>
      <c r="J312" t="s">
        <v>525</v>
      </c>
      <c r="K312">
        <v>590</v>
      </c>
      <c r="L312" s="4">
        <v>41660.783576388887</v>
      </c>
      <c r="M312" s="4">
        <v>41635.333333333336</v>
      </c>
      <c r="N312" s="4">
        <v>41680.121412037035</v>
      </c>
      <c r="O312">
        <v>14</v>
      </c>
      <c r="P312">
        <v>148</v>
      </c>
      <c r="Q312" t="s">
        <v>26</v>
      </c>
      <c r="R312" t="s">
        <v>43</v>
      </c>
      <c r="S312" s="3">
        <v>41660</v>
      </c>
      <c r="T312" t="str">
        <f>IF(kiva_loans__muestra[[#This Row],[loan_amount]]&gt;5000,"Alto","Bajo")</f>
        <v>Bajo</v>
      </c>
      <c r="U312" s="26" t="str">
        <f>VLOOKUP(kiva_loans__muestra[[#This Row],[country]],Pais!A:B,2,FALSE)</f>
        <v>South America</v>
      </c>
      <c r="V312" t="s">
        <v>10719</v>
      </c>
    </row>
    <row r="313" spans="1:22">
      <c r="A313">
        <v>660135</v>
      </c>
      <c r="B313" s="20">
        <v>1700</v>
      </c>
      <c r="C313" s="22">
        <v>1700</v>
      </c>
      <c r="D313" t="s">
        <v>156</v>
      </c>
      <c r="E313" t="s">
        <v>20</v>
      </c>
      <c r="F313" t="s">
        <v>7683</v>
      </c>
      <c r="G313" t="s">
        <v>522</v>
      </c>
      <c r="H313" t="s">
        <v>523</v>
      </c>
      <c r="I313" t="s">
        <v>867</v>
      </c>
      <c r="J313" t="s">
        <v>525</v>
      </c>
      <c r="K313">
        <v>590</v>
      </c>
      <c r="L313" s="4">
        <v>41660.793923611112</v>
      </c>
      <c r="M313" s="4">
        <v>41635.333333333336</v>
      </c>
      <c r="N313" s="4">
        <v>41662.261770833335</v>
      </c>
      <c r="O313">
        <v>8</v>
      </c>
      <c r="P313">
        <v>54</v>
      </c>
      <c r="Q313" t="s">
        <v>134</v>
      </c>
      <c r="R313" t="s">
        <v>43</v>
      </c>
      <c r="S313" s="3">
        <v>41660</v>
      </c>
      <c r="T313" t="str">
        <f>IF(kiva_loans__muestra[[#This Row],[loan_amount]]&gt;5000,"Alto","Bajo")</f>
        <v>Bajo</v>
      </c>
      <c r="U313" s="26" t="str">
        <f>VLOOKUP(kiva_loans__muestra[[#This Row],[country]],Pais!A:B,2,FALSE)</f>
        <v>South America</v>
      </c>
      <c r="V313" t="s">
        <v>10720</v>
      </c>
    </row>
    <row r="314" spans="1:22">
      <c r="A314">
        <v>660138</v>
      </c>
      <c r="B314" s="20">
        <v>3575</v>
      </c>
      <c r="C314" s="22">
        <v>3575</v>
      </c>
      <c r="D314" t="s">
        <v>5022</v>
      </c>
      <c r="E314" t="s">
        <v>38</v>
      </c>
      <c r="F314" t="s">
        <v>7306</v>
      </c>
      <c r="G314" t="s">
        <v>522</v>
      </c>
      <c r="H314" t="s">
        <v>523</v>
      </c>
      <c r="I314" t="s">
        <v>674</v>
      </c>
      <c r="J314" t="s">
        <v>525</v>
      </c>
      <c r="K314">
        <v>590</v>
      </c>
      <c r="L314" s="4">
        <v>41660.813738425924</v>
      </c>
      <c r="M314" s="4">
        <v>41645.333333333336</v>
      </c>
      <c r="N314" s="4">
        <v>41687.553101851852</v>
      </c>
      <c r="O314">
        <v>7</v>
      </c>
      <c r="P314">
        <v>21</v>
      </c>
      <c r="Q314" t="s">
        <v>134</v>
      </c>
      <c r="R314" t="s">
        <v>43</v>
      </c>
      <c r="S314" s="3">
        <v>41660</v>
      </c>
      <c r="T314" t="str">
        <f>IF(kiva_loans__muestra[[#This Row],[loan_amount]]&gt;5000,"Alto","Bajo")</f>
        <v>Bajo</v>
      </c>
      <c r="U314" s="26" t="str">
        <f>VLOOKUP(kiva_loans__muestra[[#This Row],[country]],Pais!A:B,2,FALSE)</f>
        <v>South America</v>
      </c>
      <c r="V314" t="s">
        <v>10720</v>
      </c>
    </row>
    <row r="315" spans="1:22">
      <c r="A315">
        <v>660141</v>
      </c>
      <c r="B315" s="20">
        <v>4200</v>
      </c>
      <c r="C315" s="22">
        <v>4200</v>
      </c>
      <c r="D315" t="s">
        <v>156</v>
      </c>
      <c r="E315" t="s">
        <v>20</v>
      </c>
      <c r="F315" t="s">
        <v>7834</v>
      </c>
      <c r="G315" t="s">
        <v>522</v>
      </c>
      <c r="H315" t="s">
        <v>523</v>
      </c>
      <c r="I315" t="s">
        <v>674</v>
      </c>
      <c r="J315" t="s">
        <v>525</v>
      </c>
      <c r="K315">
        <v>590</v>
      </c>
      <c r="L315" s="4">
        <v>41660.830937500003</v>
      </c>
      <c r="M315" s="4">
        <v>41646.333333333336</v>
      </c>
      <c r="N315" s="4">
        <v>41687.746331018519</v>
      </c>
      <c r="O315">
        <v>9</v>
      </c>
      <c r="P315">
        <v>152</v>
      </c>
      <c r="Q315" t="s">
        <v>26</v>
      </c>
      <c r="R315" t="s">
        <v>43</v>
      </c>
      <c r="S315" s="3">
        <v>41660</v>
      </c>
      <c r="T315" t="str">
        <f>IF(kiva_loans__muestra[[#This Row],[loan_amount]]&gt;5000,"Alto","Bajo")</f>
        <v>Bajo</v>
      </c>
      <c r="U315" s="26" t="str">
        <f>VLOOKUP(kiva_loans__muestra[[#This Row],[country]],Pais!A:B,2,FALSE)</f>
        <v>South America</v>
      </c>
      <c r="V315" t="s">
        <v>10719</v>
      </c>
    </row>
    <row r="316" spans="1:22">
      <c r="A316">
        <v>660145</v>
      </c>
      <c r="B316" s="20">
        <v>5575</v>
      </c>
      <c r="C316" s="22">
        <v>5575</v>
      </c>
      <c r="D316" t="s">
        <v>5022</v>
      </c>
      <c r="E316" t="s">
        <v>38</v>
      </c>
      <c r="F316" t="s">
        <v>6142</v>
      </c>
      <c r="G316" t="s">
        <v>522</v>
      </c>
      <c r="H316" t="s">
        <v>523</v>
      </c>
      <c r="I316" t="s">
        <v>674</v>
      </c>
      <c r="J316" t="s">
        <v>525</v>
      </c>
      <c r="K316">
        <v>590</v>
      </c>
      <c r="L316" s="4">
        <v>41660.844050925924</v>
      </c>
      <c r="M316" s="4">
        <v>41646.333333333336</v>
      </c>
      <c r="N316" s="4">
        <v>41687.712395833332</v>
      </c>
      <c r="O316">
        <v>9</v>
      </c>
      <c r="P316">
        <v>155</v>
      </c>
      <c r="Q316" t="s">
        <v>26</v>
      </c>
      <c r="R316" t="s">
        <v>43</v>
      </c>
      <c r="S316" s="3">
        <v>41660</v>
      </c>
      <c r="T316" t="str">
        <f>IF(kiva_loans__muestra[[#This Row],[loan_amount]]&gt;5000,"Alto","Bajo")</f>
        <v>Alto</v>
      </c>
      <c r="U316" s="26" t="str">
        <f>VLOOKUP(kiva_loans__muestra[[#This Row],[country]],Pais!A:B,2,FALSE)</f>
        <v>South America</v>
      </c>
      <c r="V316" t="s">
        <v>10719</v>
      </c>
    </row>
    <row r="317" spans="1:22">
      <c r="A317">
        <v>660146</v>
      </c>
      <c r="B317" s="20">
        <v>3275</v>
      </c>
      <c r="C317" s="22">
        <v>3275</v>
      </c>
      <c r="D317" t="s">
        <v>262</v>
      </c>
      <c r="E317" t="s">
        <v>20</v>
      </c>
      <c r="F317" t="s">
        <v>7530</v>
      </c>
      <c r="G317" t="s">
        <v>522</v>
      </c>
      <c r="H317" t="s">
        <v>523</v>
      </c>
      <c r="I317" t="s">
        <v>674</v>
      </c>
      <c r="J317" t="s">
        <v>525</v>
      </c>
      <c r="K317">
        <v>590</v>
      </c>
      <c r="L317" s="4">
        <v>41660.851863425924</v>
      </c>
      <c r="M317" s="4">
        <v>41646.333333333336</v>
      </c>
      <c r="N317" s="4">
        <v>41687.628032407411</v>
      </c>
      <c r="O317">
        <v>11</v>
      </c>
      <c r="P317">
        <v>5</v>
      </c>
      <c r="Q317" t="s">
        <v>26</v>
      </c>
      <c r="R317" t="s">
        <v>43</v>
      </c>
      <c r="S317" s="3">
        <v>41660</v>
      </c>
      <c r="T317" t="str">
        <f>IF(kiva_loans__muestra[[#This Row],[loan_amount]]&gt;5000,"Alto","Bajo")</f>
        <v>Bajo</v>
      </c>
      <c r="U317" s="26" t="str">
        <f>VLOOKUP(kiva_loans__muestra[[#This Row],[country]],Pais!A:B,2,FALSE)</f>
        <v>South America</v>
      </c>
      <c r="V317" t="s">
        <v>10719</v>
      </c>
    </row>
    <row r="318" spans="1:22">
      <c r="A318">
        <v>660150</v>
      </c>
      <c r="B318" s="20">
        <v>1825</v>
      </c>
      <c r="C318" s="22">
        <v>1825</v>
      </c>
      <c r="D318" t="s">
        <v>67</v>
      </c>
      <c r="E318" t="s">
        <v>68</v>
      </c>
      <c r="F318" t="s">
        <v>875</v>
      </c>
      <c r="G318" t="s">
        <v>522</v>
      </c>
      <c r="H318" t="s">
        <v>523</v>
      </c>
      <c r="I318" t="s">
        <v>867</v>
      </c>
      <c r="J318" t="s">
        <v>525</v>
      </c>
      <c r="K318">
        <v>590</v>
      </c>
      <c r="L318" s="4">
        <v>41660.86109953704</v>
      </c>
      <c r="M318" s="4">
        <v>41647.333333333336</v>
      </c>
      <c r="N318" s="4">
        <v>41662.893645833334</v>
      </c>
      <c r="O318">
        <v>8</v>
      </c>
      <c r="P318">
        <v>36</v>
      </c>
      <c r="Q318" t="s">
        <v>26</v>
      </c>
      <c r="R318" t="s">
        <v>43</v>
      </c>
      <c r="S318" s="3">
        <v>41660</v>
      </c>
      <c r="T318" t="str">
        <f>IF(kiva_loans__muestra[[#This Row],[loan_amount]]&gt;5000,"Alto","Bajo")</f>
        <v>Bajo</v>
      </c>
      <c r="U318" s="26" t="str">
        <f>VLOOKUP(kiva_loans__muestra[[#This Row],[country]],Pais!A:B,2,FALSE)</f>
        <v>South America</v>
      </c>
      <c r="V318" t="s">
        <v>10719</v>
      </c>
    </row>
    <row r="319" spans="1:22">
      <c r="A319">
        <v>660153</v>
      </c>
      <c r="B319" s="20">
        <v>3475</v>
      </c>
      <c r="C319" s="22">
        <v>3475</v>
      </c>
      <c r="D319" t="s">
        <v>156</v>
      </c>
      <c r="E319" t="s">
        <v>20</v>
      </c>
      <c r="F319" t="s">
        <v>7453</v>
      </c>
      <c r="G319" t="s">
        <v>522</v>
      </c>
      <c r="H319" t="s">
        <v>523</v>
      </c>
      <c r="I319" t="s">
        <v>674</v>
      </c>
      <c r="J319" t="s">
        <v>525</v>
      </c>
      <c r="K319">
        <v>590</v>
      </c>
      <c r="L319" s="4">
        <v>41660.871932870374</v>
      </c>
      <c r="M319" s="4">
        <v>41649.333333333336</v>
      </c>
      <c r="N319" s="4">
        <v>41687.80164351852</v>
      </c>
      <c r="O319">
        <v>11</v>
      </c>
      <c r="P319">
        <v>102</v>
      </c>
      <c r="Q319" t="s">
        <v>134</v>
      </c>
      <c r="R319" t="s">
        <v>43</v>
      </c>
      <c r="S319" s="3">
        <v>41660</v>
      </c>
      <c r="T319" t="str">
        <f>IF(kiva_loans__muestra[[#This Row],[loan_amount]]&gt;5000,"Alto","Bajo")</f>
        <v>Bajo</v>
      </c>
      <c r="U319" s="26" t="str">
        <f>VLOOKUP(kiva_loans__muestra[[#This Row],[country]],Pais!A:B,2,FALSE)</f>
        <v>South America</v>
      </c>
      <c r="V319" t="s">
        <v>10720</v>
      </c>
    </row>
    <row r="320" spans="1:22">
      <c r="A320">
        <v>660157</v>
      </c>
      <c r="B320" s="20">
        <v>5075</v>
      </c>
      <c r="C320" s="22">
        <v>5075</v>
      </c>
      <c r="D320" t="s">
        <v>44</v>
      </c>
      <c r="E320" t="s">
        <v>44</v>
      </c>
      <c r="F320" t="s">
        <v>7448</v>
      </c>
      <c r="G320" t="s">
        <v>522</v>
      </c>
      <c r="H320" t="s">
        <v>523</v>
      </c>
      <c r="I320" t="s">
        <v>867</v>
      </c>
      <c r="J320" t="s">
        <v>525</v>
      </c>
      <c r="K320">
        <v>590</v>
      </c>
      <c r="L320" s="4">
        <v>41660.880173611113</v>
      </c>
      <c r="M320" s="4">
        <v>41652.333333333336</v>
      </c>
      <c r="N320" s="4">
        <v>41689.795208333337</v>
      </c>
      <c r="O320">
        <v>12</v>
      </c>
      <c r="P320">
        <v>163</v>
      </c>
      <c r="Q320" t="s">
        <v>26</v>
      </c>
      <c r="R320" t="s">
        <v>43</v>
      </c>
      <c r="S320" s="3">
        <v>41660</v>
      </c>
      <c r="T320" t="str">
        <f>IF(kiva_loans__muestra[[#This Row],[loan_amount]]&gt;5000,"Alto","Bajo")</f>
        <v>Alto</v>
      </c>
      <c r="U320" s="26" t="str">
        <f>VLOOKUP(kiva_loans__muestra[[#This Row],[country]],Pais!A:B,2,FALSE)</f>
        <v>South America</v>
      </c>
      <c r="V320" t="s">
        <v>10719</v>
      </c>
    </row>
    <row r="321" spans="1:22">
      <c r="A321">
        <v>660160</v>
      </c>
      <c r="B321" s="20">
        <v>3250</v>
      </c>
      <c r="C321" s="22">
        <v>3250</v>
      </c>
      <c r="D321" t="s">
        <v>86</v>
      </c>
      <c r="E321" t="s">
        <v>20</v>
      </c>
      <c r="F321" t="s">
        <v>7314</v>
      </c>
      <c r="G321" t="s">
        <v>522</v>
      </c>
      <c r="H321" t="s">
        <v>523</v>
      </c>
      <c r="I321" t="s">
        <v>867</v>
      </c>
      <c r="J321" t="s">
        <v>525</v>
      </c>
      <c r="K321">
        <v>590</v>
      </c>
      <c r="L321" s="4">
        <v>41660.890648148146</v>
      </c>
      <c r="M321" s="4">
        <v>41653.333333333336</v>
      </c>
      <c r="N321" s="4">
        <v>41687.807847222219</v>
      </c>
      <c r="O321">
        <v>9</v>
      </c>
      <c r="P321">
        <v>30</v>
      </c>
      <c r="Q321" t="s">
        <v>134</v>
      </c>
      <c r="R321" t="s">
        <v>43</v>
      </c>
      <c r="S321" s="3">
        <v>41660</v>
      </c>
      <c r="T321" t="str">
        <f>IF(kiva_loans__muestra[[#This Row],[loan_amount]]&gt;5000,"Alto","Bajo")</f>
        <v>Bajo</v>
      </c>
      <c r="U321" s="26" t="str">
        <f>VLOOKUP(kiva_loans__muestra[[#This Row],[country]],Pais!A:B,2,FALSE)</f>
        <v>South America</v>
      </c>
      <c r="V321" t="s">
        <v>10720</v>
      </c>
    </row>
    <row r="322" spans="1:22">
      <c r="A322">
        <v>660161</v>
      </c>
      <c r="B322" s="20">
        <v>5150</v>
      </c>
      <c r="C322" s="22">
        <v>5150</v>
      </c>
      <c r="D322" t="s">
        <v>64</v>
      </c>
      <c r="E322" t="s">
        <v>65</v>
      </c>
      <c r="F322" t="s">
        <v>7488</v>
      </c>
      <c r="G322" t="s">
        <v>522</v>
      </c>
      <c r="H322" t="s">
        <v>523</v>
      </c>
      <c r="I322" t="s">
        <v>674</v>
      </c>
      <c r="J322" t="s">
        <v>525</v>
      </c>
      <c r="K322">
        <v>590</v>
      </c>
      <c r="L322" s="4">
        <v>41660.901041666664</v>
      </c>
      <c r="M322" s="4">
        <v>41653.333333333336</v>
      </c>
      <c r="N322" s="4">
        <v>41687.717928240738</v>
      </c>
      <c r="O322">
        <v>9</v>
      </c>
      <c r="P322">
        <v>98</v>
      </c>
      <c r="Q322" t="s">
        <v>26</v>
      </c>
      <c r="R322" t="s">
        <v>43</v>
      </c>
      <c r="S322" s="3">
        <v>41660</v>
      </c>
      <c r="T322" t="str">
        <f>IF(kiva_loans__muestra[[#This Row],[loan_amount]]&gt;5000,"Alto","Bajo")</f>
        <v>Alto</v>
      </c>
      <c r="U322" s="26" t="str">
        <f>VLOOKUP(kiva_loans__muestra[[#This Row],[country]],Pais!A:B,2,FALSE)</f>
        <v>South America</v>
      </c>
      <c r="V322" t="s">
        <v>10719</v>
      </c>
    </row>
    <row r="323" spans="1:22">
      <c r="A323">
        <v>660164</v>
      </c>
      <c r="B323" s="20">
        <v>3850</v>
      </c>
      <c r="C323" s="22">
        <v>3850</v>
      </c>
      <c r="D323" t="s">
        <v>64</v>
      </c>
      <c r="E323" t="s">
        <v>65</v>
      </c>
      <c r="F323" t="s">
        <v>7567</v>
      </c>
      <c r="G323" t="s">
        <v>522</v>
      </c>
      <c r="H323" t="s">
        <v>523</v>
      </c>
      <c r="I323" t="s">
        <v>867</v>
      </c>
      <c r="J323" t="s">
        <v>525</v>
      </c>
      <c r="K323">
        <v>590</v>
      </c>
      <c r="L323" s="4">
        <v>41660.909953703704</v>
      </c>
      <c r="M323" s="4">
        <v>41653.333333333336</v>
      </c>
      <c r="N323" s="4">
        <v>41689.566516203704</v>
      </c>
      <c r="O323">
        <v>12</v>
      </c>
      <c r="P323">
        <v>129</v>
      </c>
      <c r="Q323" t="s">
        <v>26</v>
      </c>
      <c r="R323" t="s">
        <v>43</v>
      </c>
      <c r="S323" s="3">
        <v>41660</v>
      </c>
      <c r="T323" t="str">
        <f>IF(kiva_loans__muestra[[#This Row],[loan_amount]]&gt;5000,"Alto","Bajo")</f>
        <v>Bajo</v>
      </c>
      <c r="U323" s="26" t="str">
        <f>VLOOKUP(kiva_loans__muestra[[#This Row],[country]],Pais!A:B,2,FALSE)</f>
        <v>South America</v>
      </c>
      <c r="V323" t="s">
        <v>10719</v>
      </c>
    </row>
    <row r="324" spans="1:22">
      <c r="A324">
        <v>660167</v>
      </c>
      <c r="B324" s="20">
        <v>3775</v>
      </c>
      <c r="C324" s="22">
        <v>3775</v>
      </c>
      <c r="D324" t="s">
        <v>64</v>
      </c>
      <c r="E324" t="s">
        <v>65</v>
      </c>
      <c r="F324" t="s">
        <v>7686</v>
      </c>
      <c r="G324" t="s">
        <v>522</v>
      </c>
      <c r="H324" t="s">
        <v>523</v>
      </c>
      <c r="I324" t="s">
        <v>867</v>
      </c>
      <c r="J324" t="s">
        <v>525</v>
      </c>
      <c r="K324">
        <v>590</v>
      </c>
      <c r="L324" s="4">
        <v>41660.916608796295</v>
      </c>
      <c r="M324" s="4">
        <v>41655.333333333336</v>
      </c>
      <c r="N324" s="4">
        <v>41688.643912037034</v>
      </c>
      <c r="O324">
        <v>11</v>
      </c>
      <c r="P324">
        <v>120</v>
      </c>
      <c r="Q324" t="s">
        <v>26</v>
      </c>
      <c r="R324" t="s">
        <v>43</v>
      </c>
      <c r="S324" s="3">
        <v>41660</v>
      </c>
      <c r="T324" t="str">
        <f>IF(kiva_loans__muestra[[#This Row],[loan_amount]]&gt;5000,"Alto","Bajo")</f>
        <v>Bajo</v>
      </c>
      <c r="U324" s="26" t="str">
        <f>VLOOKUP(kiva_loans__muestra[[#This Row],[country]],Pais!A:B,2,FALSE)</f>
        <v>South America</v>
      </c>
      <c r="V324" t="s">
        <v>10719</v>
      </c>
    </row>
    <row r="325" spans="1:22">
      <c r="A325">
        <v>660171</v>
      </c>
      <c r="B325" s="20">
        <v>3200</v>
      </c>
      <c r="C325" s="22">
        <v>3200</v>
      </c>
      <c r="D325" t="s">
        <v>6278</v>
      </c>
      <c r="E325" t="s">
        <v>20</v>
      </c>
      <c r="F325" t="s">
        <v>7579</v>
      </c>
      <c r="G325" t="s">
        <v>522</v>
      </c>
      <c r="H325" t="s">
        <v>523</v>
      </c>
      <c r="I325" t="s">
        <v>674</v>
      </c>
      <c r="J325" t="s">
        <v>525</v>
      </c>
      <c r="K325">
        <v>590</v>
      </c>
      <c r="L325" s="4">
        <v>41660.923344907409</v>
      </c>
      <c r="M325" s="4">
        <v>41655.333333333336</v>
      </c>
      <c r="N325" s="4">
        <v>41689.146689814814</v>
      </c>
      <c r="O325">
        <v>10</v>
      </c>
      <c r="P325">
        <v>102</v>
      </c>
      <c r="Q325" t="s">
        <v>134</v>
      </c>
      <c r="R325" t="s">
        <v>43</v>
      </c>
      <c r="S325" s="3">
        <v>41660</v>
      </c>
      <c r="T325" t="str">
        <f>IF(kiva_loans__muestra[[#This Row],[loan_amount]]&gt;5000,"Alto","Bajo")</f>
        <v>Bajo</v>
      </c>
      <c r="U325" s="26" t="str">
        <f>VLOOKUP(kiva_loans__muestra[[#This Row],[country]],Pais!A:B,2,FALSE)</f>
        <v>South America</v>
      </c>
      <c r="V325" t="s">
        <v>10720</v>
      </c>
    </row>
    <row r="326" spans="1:22">
      <c r="A326">
        <v>660175</v>
      </c>
      <c r="B326" s="20">
        <v>3575</v>
      </c>
      <c r="C326" s="22">
        <v>3575</v>
      </c>
      <c r="D326" t="s">
        <v>44</v>
      </c>
      <c r="E326" t="s">
        <v>44</v>
      </c>
      <c r="F326" t="s">
        <v>7476</v>
      </c>
      <c r="G326" t="s">
        <v>522</v>
      </c>
      <c r="H326" t="s">
        <v>523</v>
      </c>
      <c r="I326" t="s">
        <v>674</v>
      </c>
      <c r="J326" t="s">
        <v>525</v>
      </c>
      <c r="K326">
        <v>590</v>
      </c>
      <c r="L326" s="4">
        <v>41660.933553240742</v>
      </c>
      <c r="M326" s="4">
        <v>41655.333333333336</v>
      </c>
      <c r="N326" s="4">
        <v>41687.792824074073</v>
      </c>
      <c r="O326">
        <v>8</v>
      </c>
      <c r="P326">
        <v>62</v>
      </c>
      <c r="Q326" t="s">
        <v>26</v>
      </c>
      <c r="R326" t="s">
        <v>27</v>
      </c>
      <c r="S326" s="3">
        <v>41660</v>
      </c>
      <c r="T326" t="str">
        <f>IF(kiva_loans__muestra[[#This Row],[loan_amount]]&gt;5000,"Alto","Bajo")</f>
        <v>Bajo</v>
      </c>
      <c r="U326" s="26" t="str">
        <f>VLOOKUP(kiva_loans__muestra[[#This Row],[country]],Pais!A:B,2,FALSE)</f>
        <v>South America</v>
      </c>
      <c r="V326" t="s">
        <v>10719</v>
      </c>
    </row>
    <row r="327" spans="1:22">
      <c r="A327">
        <v>661037</v>
      </c>
      <c r="B327" s="20">
        <v>600</v>
      </c>
      <c r="C327" s="22">
        <v>600</v>
      </c>
      <c r="D327" t="s">
        <v>560</v>
      </c>
      <c r="E327" t="s">
        <v>38</v>
      </c>
      <c r="F327" t="s">
        <v>8334</v>
      </c>
      <c r="G327" t="s">
        <v>522</v>
      </c>
      <c r="H327" t="s">
        <v>523</v>
      </c>
      <c r="I327" t="s">
        <v>1360</v>
      </c>
      <c r="J327" t="s">
        <v>525</v>
      </c>
      <c r="K327">
        <v>480</v>
      </c>
      <c r="L327" s="4">
        <v>41662.582187499997</v>
      </c>
      <c r="M327" s="4">
        <v>41632.333333333336</v>
      </c>
      <c r="N327" s="4">
        <v>41664.078252314815</v>
      </c>
      <c r="O327">
        <v>14</v>
      </c>
      <c r="P327">
        <v>22</v>
      </c>
      <c r="Q327" t="s">
        <v>26</v>
      </c>
      <c r="R327" t="s">
        <v>43</v>
      </c>
      <c r="S327" s="3">
        <v>41662</v>
      </c>
      <c r="T327" t="str">
        <f>IF(kiva_loans__muestra[[#This Row],[loan_amount]]&gt;5000,"Alto","Bajo")</f>
        <v>Bajo</v>
      </c>
      <c r="U327" s="26" t="str">
        <f>VLOOKUP(kiva_loans__muestra[[#This Row],[country]],Pais!A:B,2,FALSE)</f>
        <v>South America</v>
      </c>
      <c r="V327" t="s">
        <v>10719</v>
      </c>
    </row>
    <row r="328" spans="1:22">
      <c r="A328">
        <v>661040</v>
      </c>
      <c r="B328" s="20">
        <v>750</v>
      </c>
      <c r="C328" s="22">
        <v>750</v>
      </c>
      <c r="D328" t="s">
        <v>2893</v>
      </c>
      <c r="E328" t="s">
        <v>44</v>
      </c>
      <c r="F328" t="s">
        <v>8454</v>
      </c>
      <c r="G328" t="s">
        <v>522</v>
      </c>
      <c r="H328" t="s">
        <v>523</v>
      </c>
      <c r="I328" t="s">
        <v>1360</v>
      </c>
      <c r="J328" t="s">
        <v>133</v>
      </c>
      <c r="K328">
        <v>480</v>
      </c>
      <c r="L328" s="4">
        <v>41662.587314814817</v>
      </c>
      <c r="M328" s="4">
        <v>41632.333333333336</v>
      </c>
      <c r="N328" s="4">
        <v>41688.642928240741</v>
      </c>
      <c r="O328">
        <v>14</v>
      </c>
      <c r="P328">
        <v>30</v>
      </c>
      <c r="Q328" t="s">
        <v>26</v>
      </c>
      <c r="R328" t="s">
        <v>43</v>
      </c>
      <c r="S328" s="3">
        <v>41662</v>
      </c>
      <c r="T328" t="str">
        <f>IF(kiva_loans__muestra[[#This Row],[loan_amount]]&gt;5000,"Alto","Bajo")</f>
        <v>Bajo</v>
      </c>
      <c r="U328" s="26" t="str">
        <f>VLOOKUP(kiva_loans__muestra[[#This Row],[country]],Pais!A:B,2,FALSE)</f>
        <v>South America</v>
      </c>
      <c r="V328" t="s">
        <v>10719</v>
      </c>
    </row>
    <row r="329" spans="1:22">
      <c r="A329">
        <v>661043</v>
      </c>
      <c r="B329" s="20">
        <v>1025</v>
      </c>
      <c r="C329" s="22">
        <v>1025</v>
      </c>
      <c r="D329" t="s">
        <v>50</v>
      </c>
      <c r="E329" t="s">
        <v>51</v>
      </c>
      <c r="F329" t="s">
        <v>8778</v>
      </c>
      <c r="G329" t="s">
        <v>522</v>
      </c>
      <c r="H329" t="s">
        <v>523</v>
      </c>
      <c r="I329" t="s">
        <v>8408</v>
      </c>
      <c r="J329" t="s">
        <v>525</v>
      </c>
      <c r="K329">
        <v>480</v>
      </c>
      <c r="L329" s="4">
        <v>41662.591793981483</v>
      </c>
      <c r="M329" s="4">
        <v>41632.333333333336</v>
      </c>
      <c r="N329" s="4">
        <v>41665.81318287037</v>
      </c>
      <c r="O329">
        <v>20</v>
      </c>
      <c r="P329">
        <v>36</v>
      </c>
      <c r="Q329" t="s">
        <v>134</v>
      </c>
      <c r="R329" t="s">
        <v>43</v>
      </c>
      <c r="S329" s="3">
        <v>41662</v>
      </c>
      <c r="T329" t="str">
        <f>IF(kiva_loans__muestra[[#This Row],[loan_amount]]&gt;5000,"Alto","Bajo")</f>
        <v>Bajo</v>
      </c>
      <c r="U329" s="26" t="str">
        <f>VLOOKUP(kiva_loans__muestra[[#This Row],[country]],Pais!A:B,2,FALSE)</f>
        <v>South America</v>
      </c>
      <c r="V329" t="s">
        <v>10720</v>
      </c>
    </row>
    <row r="330" spans="1:22">
      <c r="A330">
        <v>661045</v>
      </c>
      <c r="B330" s="20">
        <v>1450</v>
      </c>
      <c r="C330" s="22">
        <v>1450</v>
      </c>
      <c r="D330" t="s">
        <v>50</v>
      </c>
      <c r="E330" t="s">
        <v>51</v>
      </c>
      <c r="F330" t="s">
        <v>8472</v>
      </c>
      <c r="G330" t="s">
        <v>522</v>
      </c>
      <c r="H330" t="s">
        <v>523</v>
      </c>
      <c r="I330" t="s">
        <v>8473</v>
      </c>
      <c r="J330" t="s">
        <v>525</v>
      </c>
      <c r="K330">
        <v>480</v>
      </c>
      <c r="L330" s="4">
        <v>41662.596087962964</v>
      </c>
      <c r="M330" s="4">
        <v>41632.333333333336</v>
      </c>
      <c r="N330" s="4">
        <v>41672.644120370373</v>
      </c>
      <c r="O330">
        <v>17</v>
      </c>
      <c r="P330">
        <v>34</v>
      </c>
      <c r="Q330" t="s">
        <v>26</v>
      </c>
      <c r="R330" t="s">
        <v>43</v>
      </c>
      <c r="S330" s="3">
        <v>41662</v>
      </c>
      <c r="T330" t="str">
        <f>IF(kiva_loans__muestra[[#This Row],[loan_amount]]&gt;5000,"Alto","Bajo")</f>
        <v>Bajo</v>
      </c>
      <c r="U330" s="26" t="str">
        <f>VLOOKUP(kiva_loans__muestra[[#This Row],[country]],Pais!A:B,2,FALSE)</f>
        <v>South America</v>
      </c>
      <c r="V330" t="s">
        <v>10719</v>
      </c>
    </row>
    <row r="331" spans="1:22">
      <c r="A331">
        <v>661048</v>
      </c>
      <c r="B331" s="20">
        <v>1025</v>
      </c>
      <c r="C331" s="22">
        <v>1025</v>
      </c>
      <c r="D331" t="s">
        <v>50</v>
      </c>
      <c r="E331" t="s">
        <v>51</v>
      </c>
      <c r="F331" t="s">
        <v>8508</v>
      </c>
      <c r="G331" t="s">
        <v>522</v>
      </c>
      <c r="H331" t="s">
        <v>523</v>
      </c>
      <c r="I331" t="s">
        <v>8509</v>
      </c>
      <c r="J331" t="s">
        <v>525</v>
      </c>
      <c r="K331">
        <v>480</v>
      </c>
      <c r="L331" s="4">
        <v>41662.600358796299</v>
      </c>
      <c r="M331" s="4">
        <v>41646.333333333336</v>
      </c>
      <c r="N331" s="4">
        <v>41683.107465277775</v>
      </c>
      <c r="O331">
        <v>14</v>
      </c>
      <c r="P331">
        <v>36</v>
      </c>
      <c r="Q331" t="s">
        <v>26</v>
      </c>
      <c r="R331" t="s">
        <v>43</v>
      </c>
      <c r="S331" s="3">
        <v>41662</v>
      </c>
      <c r="T331" t="str">
        <f>IF(kiva_loans__muestra[[#This Row],[loan_amount]]&gt;5000,"Alto","Bajo")</f>
        <v>Bajo</v>
      </c>
      <c r="U331" s="26" t="str">
        <f>VLOOKUP(kiva_loans__muestra[[#This Row],[country]],Pais!A:B,2,FALSE)</f>
        <v>South America</v>
      </c>
      <c r="V331" t="s">
        <v>10719</v>
      </c>
    </row>
    <row r="332" spans="1:22">
      <c r="A332">
        <v>661053</v>
      </c>
      <c r="B332" s="20">
        <v>875</v>
      </c>
      <c r="C332" s="22">
        <v>875</v>
      </c>
      <c r="D332" t="s">
        <v>50</v>
      </c>
      <c r="E332" t="s">
        <v>51</v>
      </c>
      <c r="F332" t="s">
        <v>8407</v>
      </c>
      <c r="G332" t="s">
        <v>522</v>
      </c>
      <c r="H332" t="s">
        <v>523</v>
      </c>
      <c r="I332" t="s">
        <v>8408</v>
      </c>
      <c r="J332" t="s">
        <v>525</v>
      </c>
      <c r="K332">
        <v>480</v>
      </c>
      <c r="L332" s="4">
        <v>41662.606238425928</v>
      </c>
      <c r="M332" s="4">
        <v>41650.333333333336</v>
      </c>
      <c r="N332" s="4">
        <v>41664.814016203702</v>
      </c>
      <c r="O332">
        <v>20</v>
      </c>
      <c r="P332">
        <v>28</v>
      </c>
      <c r="Q332" t="s">
        <v>26</v>
      </c>
      <c r="R332" t="s">
        <v>43</v>
      </c>
      <c r="S332" s="3">
        <v>41662</v>
      </c>
      <c r="T332" t="str">
        <f>IF(kiva_loans__muestra[[#This Row],[loan_amount]]&gt;5000,"Alto","Bajo")</f>
        <v>Bajo</v>
      </c>
      <c r="U332" s="26" t="str">
        <f>VLOOKUP(kiva_loans__muestra[[#This Row],[country]],Pais!A:B,2,FALSE)</f>
        <v>South America</v>
      </c>
      <c r="V332" t="s">
        <v>10719</v>
      </c>
    </row>
    <row r="333" spans="1:22">
      <c r="A333">
        <v>661054</v>
      </c>
      <c r="B333" s="20">
        <v>725</v>
      </c>
      <c r="C333" s="22">
        <v>725</v>
      </c>
      <c r="D333" t="s">
        <v>29</v>
      </c>
      <c r="E333" t="s">
        <v>29</v>
      </c>
      <c r="F333" t="s">
        <v>8624</v>
      </c>
      <c r="G333" t="s">
        <v>522</v>
      </c>
      <c r="H333" t="s">
        <v>523</v>
      </c>
      <c r="I333" t="s">
        <v>8408</v>
      </c>
      <c r="J333" t="s">
        <v>525</v>
      </c>
      <c r="K333">
        <v>480</v>
      </c>
      <c r="L333" s="4">
        <v>41662.610011574077</v>
      </c>
      <c r="M333" s="4">
        <v>41652.333333333336</v>
      </c>
      <c r="N333" s="4">
        <v>41693.654363425929</v>
      </c>
      <c r="O333">
        <v>17</v>
      </c>
      <c r="P333">
        <v>25</v>
      </c>
      <c r="Q333" t="s">
        <v>26</v>
      </c>
      <c r="R333" t="s">
        <v>43</v>
      </c>
      <c r="S333" s="3">
        <v>41662</v>
      </c>
      <c r="T333" t="str">
        <f>IF(kiva_loans__muestra[[#This Row],[loan_amount]]&gt;5000,"Alto","Bajo")</f>
        <v>Bajo</v>
      </c>
      <c r="U333" s="26" t="str">
        <f>VLOOKUP(kiva_loans__muestra[[#This Row],[country]],Pais!A:B,2,FALSE)</f>
        <v>South America</v>
      </c>
      <c r="V333" t="s">
        <v>10719</v>
      </c>
    </row>
    <row r="334" spans="1:22">
      <c r="A334">
        <v>661582</v>
      </c>
      <c r="B334" s="20">
        <v>600</v>
      </c>
      <c r="C334" s="22">
        <v>600</v>
      </c>
      <c r="D334" t="s">
        <v>53</v>
      </c>
      <c r="E334" t="s">
        <v>44</v>
      </c>
      <c r="F334" t="s">
        <v>9209</v>
      </c>
      <c r="G334" t="s">
        <v>522</v>
      </c>
      <c r="H334" t="s">
        <v>523</v>
      </c>
      <c r="I334" t="s">
        <v>1360</v>
      </c>
      <c r="J334" t="s">
        <v>525</v>
      </c>
      <c r="K334">
        <v>480</v>
      </c>
      <c r="L334" s="4">
        <v>41663.647997685184</v>
      </c>
      <c r="M334" s="4">
        <v>41648.333333333336</v>
      </c>
      <c r="N334" s="4">
        <v>41667.938206018516</v>
      </c>
      <c r="O334">
        <v>20</v>
      </c>
      <c r="P334">
        <v>19</v>
      </c>
      <c r="Q334" t="s">
        <v>26</v>
      </c>
      <c r="R334" t="s">
        <v>43</v>
      </c>
      <c r="S334" s="3">
        <v>41663</v>
      </c>
      <c r="T334" t="str">
        <f>IF(kiva_loans__muestra[[#This Row],[loan_amount]]&gt;5000,"Alto","Bajo")</f>
        <v>Bajo</v>
      </c>
      <c r="U334" s="26" t="str">
        <f>VLOOKUP(kiva_loans__muestra[[#This Row],[country]],Pais!A:B,2,FALSE)</f>
        <v>South America</v>
      </c>
      <c r="V334" t="s">
        <v>10719</v>
      </c>
    </row>
    <row r="335" spans="1:22">
      <c r="A335">
        <v>661675</v>
      </c>
      <c r="B335" s="20">
        <v>3575</v>
      </c>
      <c r="C335" s="22">
        <v>3575</v>
      </c>
      <c r="D335" t="s">
        <v>1443</v>
      </c>
      <c r="E335" t="s">
        <v>38</v>
      </c>
      <c r="F335" t="s">
        <v>6142</v>
      </c>
      <c r="G335" t="s">
        <v>522</v>
      </c>
      <c r="H335" t="s">
        <v>523</v>
      </c>
      <c r="I335" t="s">
        <v>674</v>
      </c>
      <c r="J335" t="s">
        <v>525</v>
      </c>
      <c r="K335">
        <v>590</v>
      </c>
      <c r="L335" s="4">
        <v>41663.829791666663</v>
      </c>
      <c r="M335" s="4">
        <v>41649.333333333336</v>
      </c>
      <c r="N335" s="4">
        <v>41687.720775462964</v>
      </c>
      <c r="O335">
        <v>8</v>
      </c>
      <c r="P335">
        <v>41</v>
      </c>
      <c r="Q335" t="s">
        <v>26</v>
      </c>
      <c r="R335" t="s">
        <v>43</v>
      </c>
      <c r="S335" s="3">
        <v>41663</v>
      </c>
      <c r="T335" t="str">
        <f>IF(kiva_loans__muestra[[#This Row],[loan_amount]]&gt;5000,"Alto","Bajo")</f>
        <v>Bajo</v>
      </c>
      <c r="U335" s="26" t="str">
        <f>VLOOKUP(kiva_loans__muestra[[#This Row],[country]],Pais!A:B,2,FALSE)</f>
        <v>South America</v>
      </c>
      <c r="V335" t="s">
        <v>10719</v>
      </c>
    </row>
    <row r="336" spans="1:22">
      <c r="A336">
        <v>661681</v>
      </c>
      <c r="B336" s="20">
        <v>2275</v>
      </c>
      <c r="C336" s="22">
        <v>2275</v>
      </c>
      <c r="D336" t="s">
        <v>86</v>
      </c>
      <c r="E336" t="s">
        <v>20</v>
      </c>
      <c r="F336" t="s">
        <v>9027</v>
      </c>
      <c r="G336" t="s">
        <v>522</v>
      </c>
      <c r="H336" t="s">
        <v>523</v>
      </c>
      <c r="I336" t="s">
        <v>674</v>
      </c>
      <c r="J336" t="s">
        <v>525</v>
      </c>
      <c r="K336">
        <v>590</v>
      </c>
      <c r="L336" s="4">
        <v>41663.86173611111</v>
      </c>
      <c r="M336" s="4">
        <v>41652.333333333336</v>
      </c>
      <c r="N336" s="4">
        <v>41687.715497685182</v>
      </c>
      <c r="O336">
        <v>7</v>
      </c>
      <c r="P336">
        <v>3</v>
      </c>
      <c r="Q336" t="s">
        <v>134</v>
      </c>
      <c r="R336" t="s">
        <v>43</v>
      </c>
      <c r="S336" s="3">
        <v>41663</v>
      </c>
      <c r="T336" t="str">
        <f>IF(kiva_loans__muestra[[#This Row],[loan_amount]]&gt;5000,"Alto","Bajo")</f>
        <v>Bajo</v>
      </c>
      <c r="U336" s="26" t="str">
        <f>VLOOKUP(kiva_loans__muestra[[#This Row],[country]],Pais!A:B,2,FALSE)</f>
        <v>South America</v>
      </c>
      <c r="V336" t="s">
        <v>10720</v>
      </c>
    </row>
    <row r="337" spans="1:22">
      <c r="A337">
        <v>661683</v>
      </c>
      <c r="B337" s="20">
        <v>3200</v>
      </c>
      <c r="C337" s="22">
        <v>3200</v>
      </c>
      <c r="D337" t="s">
        <v>19</v>
      </c>
      <c r="E337" t="s">
        <v>20</v>
      </c>
      <c r="F337" t="s">
        <v>9196</v>
      </c>
      <c r="G337" t="s">
        <v>522</v>
      </c>
      <c r="H337" t="s">
        <v>523</v>
      </c>
      <c r="I337" t="s">
        <v>674</v>
      </c>
      <c r="J337" t="s">
        <v>525</v>
      </c>
      <c r="K337">
        <v>590</v>
      </c>
      <c r="L337" s="4">
        <v>41663.869004629632</v>
      </c>
      <c r="M337" s="4">
        <v>41654.333333333336</v>
      </c>
      <c r="N337" s="4">
        <v>41688.877245370371</v>
      </c>
      <c r="O337">
        <v>12</v>
      </c>
      <c r="P337">
        <v>108</v>
      </c>
      <c r="Q337" t="s">
        <v>26</v>
      </c>
      <c r="R337" t="s">
        <v>43</v>
      </c>
      <c r="S337" s="3">
        <v>41663</v>
      </c>
      <c r="T337" t="str">
        <f>IF(kiva_loans__muestra[[#This Row],[loan_amount]]&gt;5000,"Alto","Bajo")</f>
        <v>Bajo</v>
      </c>
      <c r="U337" s="26" t="str">
        <f>VLOOKUP(kiva_loans__muestra[[#This Row],[country]],Pais!A:B,2,FALSE)</f>
        <v>South America</v>
      </c>
      <c r="V337" t="s">
        <v>10719</v>
      </c>
    </row>
    <row r="338" spans="1:22">
      <c r="A338">
        <v>661685</v>
      </c>
      <c r="B338" s="20">
        <v>3350</v>
      </c>
      <c r="C338" s="22">
        <v>3350</v>
      </c>
      <c r="D338" t="s">
        <v>5022</v>
      </c>
      <c r="E338" t="s">
        <v>38</v>
      </c>
      <c r="F338" t="s">
        <v>9129</v>
      </c>
      <c r="G338" t="s">
        <v>522</v>
      </c>
      <c r="H338" t="s">
        <v>523</v>
      </c>
      <c r="I338" t="s">
        <v>867</v>
      </c>
      <c r="J338" t="s">
        <v>525</v>
      </c>
      <c r="K338">
        <v>590</v>
      </c>
      <c r="L338" s="4">
        <v>41663.876307870371</v>
      </c>
      <c r="M338" s="4">
        <v>41656.333333333336</v>
      </c>
      <c r="N338" s="4">
        <v>41687.835046296299</v>
      </c>
      <c r="O338">
        <v>13</v>
      </c>
      <c r="P338">
        <v>119</v>
      </c>
      <c r="Q338" t="s">
        <v>134</v>
      </c>
      <c r="R338" t="s">
        <v>43</v>
      </c>
      <c r="S338" s="3">
        <v>41663</v>
      </c>
      <c r="T338" t="str">
        <f>IF(kiva_loans__muestra[[#This Row],[loan_amount]]&gt;5000,"Alto","Bajo")</f>
        <v>Bajo</v>
      </c>
      <c r="U338" s="26" t="str">
        <f>VLOOKUP(kiva_loans__muestra[[#This Row],[country]],Pais!A:B,2,FALSE)</f>
        <v>South America</v>
      </c>
      <c r="V338" t="s">
        <v>10720</v>
      </c>
    </row>
    <row r="339" spans="1:22">
      <c r="A339">
        <v>661687</v>
      </c>
      <c r="B339" s="20">
        <v>3850</v>
      </c>
      <c r="C339" s="22">
        <v>3850</v>
      </c>
      <c r="D339" t="s">
        <v>135</v>
      </c>
      <c r="E339" t="s">
        <v>20</v>
      </c>
      <c r="F339" t="s">
        <v>9140</v>
      </c>
      <c r="G339" t="s">
        <v>522</v>
      </c>
      <c r="H339" t="s">
        <v>523</v>
      </c>
      <c r="I339" t="s">
        <v>867</v>
      </c>
      <c r="J339" t="s">
        <v>525</v>
      </c>
      <c r="K339">
        <v>590</v>
      </c>
      <c r="L339" s="4">
        <v>41663.885243055556</v>
      </c>
      <c r="M339" s="4">
        <v>41656.333333333336</v>
      </c>
      <c r="N339" s="4">
        <v>41687.94902777778</v>
      </c>
      <c r="O339">
        <v>11</v>
      </c>
      <c r="P339">
        <v>113</v>
      </c>
      <c r="Q339" t="s">
        <v>26</v>
      </c>
      <c r="R339" t="s">
        <v>43</v>
      </c>
      <c r="S339" s="3">
        <v>41663</v>
      </c>
      <c r="T339" t="str">
        <f>IF(kiva_loans__muestra[[#This Row],[loan_amount]]&gt;5000,"Alto","Bajo")</f>
        <v>Bajo</v>
      </c>
      <c r="U339" s="26" t="str">
        <f>VLOOKUP(kiva_loans__muestra[[#This Row],[country]],Pais!A:B,2,FALSE)</f>
        <v>South America</v>
      </c>
      <c r="V339" t="s">
        <v>10719</v>
      </c>
    </row>
    <row r="340" spans="1:22">
      <c r="A340">
        <v>661690</v>
      </c>
      <c r="B340" s="20">
        <v>4325</v>
      </c>
      <c r="C340" s="22">
        <v>4325</v>
      </c>
      <c r="D340" t="s">
        <v>86</v>
      </c>
      <c r="E340" t="s">
        <v>20</v>
      </c>
      <c r="F340" t="s">
        <v>9018</v>
      </c>
      <c r="G340" t="s">
        <v>522</v>
      </c>
      <c r="H340" t="s">
        <v>523</v>
      </c>
      <c r="I340" t="s">
        <v>674</v>
      </c>
      <c r="J340" t="s">
        <v>525</v>
      </c>
      <c r="K340">
        <v>590</v>
      </c>
      <c r="L340" s="4">
        <v>41663.893819444442</v>
      </c>
      <c r="M340" s="4">
        <v>41656.333333333336</v>
      </c>
      <c r="N340" s="4">
        <v>41688.023761574077</v>
      </c>
      <c r="O340">
        <v>11</v>
      </c>
      <c r="P340">
        <v>157</v>
      </c>
      <c r="Q340" t="s">
        <v>134</v>
      </c>
      <c r="R340" t="s">
        <v>43</v>
      </c>
      <c r="S340" s="3">
        <v>41663</v>
      </c>
      <c r="T340" t="str">
        <f>IF(kiva_loans__muestra[[#This Row],[loan_amount]]&gt;5000,"Alto","Bajo")</f>
        <v>Bajo</v>
      </c>
      <c r="U340" s="26" t="str">
        <f>VLOOKUP(kiva_loans__muestra[[#This Row],[country]],Pais!A:B,2,FALSE)</f>
        <v>South America</v>
      </c>
      <c r="V340" t="s">
        <v>10720</v>
      </c>
    </row>
    <row r="341" spans="1:22">
      <c r="A341">
        <v>661702</v>
      </c>
      <c r="B341" s="20">
        <v>1500</v>
      </c>
      <c r="C341" s="22">
        <v>1500</v>
      </c>
      <c r="D341" t="s">
        <v>135</v>
      </c>
      <c r="E341" t="s">
        <v>20</v>
      </c>
      <c r="F341" t="s">
        <v>9157</v>
      </c>
      <c r="G341" t="s">
        <v>522</v>
      </c>
      <c r="H341" t="s">
        <v>523</v>
      </c>
      <c r="I341" t="s">
        <v>1360</v>
      </c>
      <c r="J341" t="s">
        <v>133</v>
      </c>
      <c r="K341">
        <v>1100</v>
      </c>
      <c r="L341" s="4">
        <v>41663.917314814818</v>
      </c>
      <c r="M341" s="4">
        <v>41633.333333333336</v>
      </c>
      <c r="N341" s="4">
        <v>41680.123171296298</v>
      </c>
      <c r="O341">
        <v>21</v>
      </c>
      <c r="P341">
        <v>49</v>
      </c>
      <c r="Q341" t="s">
        <v>26</v>
      </c>
      <c r="R341" t="s">
        <v>43</v>
      </c>
      <c r="S341" s="3">
        <v>41663</v>
      </c>
      <c r="T341" t="str">
        <f>IF(kiva_loans__muestra[[#This Row],[loan_amount]]&gt;5000,"Alto","Bajo")</f>
        <v>Bajo</v>
      </c>
      <c r="U341" s="26" t="str">
        <f>VLOOKUP(kiva_loans__muestra[[#This Row],[country]],Pais!A:B,2,FALSE)</f>
        <v>South America</v>
      </c>
      <c r="V341" t="s">
        <v>10719</v>
      </c>
    </row>
    <row r="342" spans="1:22">
      <c r="A342">
        <v>661705</v>
      </c>
      <c r="B342" s="20">
        <v>725</v>
      </c>
      <c r="C342" s="22">
        <v>725</v>
      </c>
      <c r="D342" t="s">
        <v>318</v>
      </c>
      <c r="E342" t="s">
        <v>116</v>
      </c>
      <c r="F342" t="s">
        <v>9116</v>
      </c>
      <c r="G342" t="s">
        <v>522</v>
      </c>
      <c r="H342" t="s">
        <v>523</v>
      </c>
      <c r="I342" t="s">
        <v>524</v>
      </c>
      <c r="J342" t="s">
        <v>525</v>
      </c>
      <c r="K342">
        <v>1100</v>
      </c>
      <c r="L342" s="4">
        <v>41663.925567129627</v>
      </c>
      <c r="M342" s="4">
        <v>41633.333333333336</v>
      </c>
      <c r="N342" s="4">
        <v>41668.609247685185</v>
      </c>
      <c r="O342">
        <v>13</v>
      </c>
      <c r="P342">
        <v>28</v>
      </c>
      <c r="Q342" t="s">
        <v>134</v>
      </c>
      <c r="R342" t="s">
        <v>43</v>
      </c>
      <c r="S342" s="3">
        <v>41663</v>
      </c>
      <c r="T342" t="str">
        <f>IF(kiva_loans__muestra[[#This Row],[loan_amount]]&gt;5000,"Alto","Bajo")</f>
        <v>Bajo</v>
      </c>
      <c r="U342" s="26" t="str">
        <f>VLOOKUP(kiva_loans__muestra[[#This Row],[country]],Pais!A:B,2,FALSE)</f>
        <v>South America</v>
      </c>
      <c r="V342" t="s">
        <v>10720</v>
      </c>
    </row>
    <row r="343" spans="1:22">
      <c r="A343">
        <v>661709</v>
      </c>
      <c r="B343" s="20">
        <v>800</v>
      </c>
      <c r="C343" s="22">
        <v>800</v>
      </c>
      <c r="D343" t="s">
        <v>560</v>
      </c>
      <c r="E343" t="s">
        <v>38</v>
      </c>
      <c r="F343" t="s">
        <v>9054</v>
      </c>
      <c r="G343" t="s">
        <v>522</v>
      </c>
      <c r="H343" t="s">
        <v>523</v>
      </c>
      <c r="I343" t="s">
        <v>524</v>
      </c>
      <c r="J343" t="s">
        <v>525</v>
      </c>
      <c r="K343">
        <v>1100</v>
      </c>
      <c r="L343" s="4">
        <v>41663.940567129626</v>
      </c>
      <c r="M343" s="4">
        <v>41634.333333333336</v>
      </c>
      <c r="N343" s="4">
        <v>41666.156122685185</v>
      </c>
      <c r="O343">
        <v>13</v>
      </c>
      <c r="P343">
        <v>26</v>
      </c>
      <c r="Q343" t="s">
        <v>26</v>
      </c>
      <c r="R343" t="s">
        <v>43</v>
      </c>
      <c r="S343" s="3">
        <v>41663</v>
      </c>
      <c r="T343" t="str">
        <f>IF(kiva_loans__muestra[[#This Row],[loan_amount]]&gt;5000,"Alto","Bajo")</f>
        <v>Bajo</v>
      </c>
      <c r="U343" s="26" t="str">
        <f>VLOOKUP(kiva_loans__muestra[[#This Row],[country]],Pais!A:B,2,FALSE)</f>
        <v>South America</v>
      </c>
      <c r="V343" t="s">
        <v>10719</v>
      </c>
    </row>
    <row r="344" spans="1:22">
      <c r="A344">
        <v>661714</v>
      </c>
      <c r="B344" s="20">
        <v>1500</v>
      </c>
      <c r="C344" s="22">
        <v>1500</v>
      </c>
      <c r="D344" t="s">
        <v>767</v>
      </c>
      <c r="E344" t="s">
        <v>179</v>
      </c>
      <c r="F344" t="s">
        <v>8945</v>
      </c>
      <c r="G344" t="s">
        <v>522</v>
      </c>
      <c r="H344" t="s">
        <v>523</v>
      </c>
      <c r="I344" t="s">
        <v>1360</v>
      </c>
      <c r="J344" t="s">
        <v>133</v>
      </c>
      <c r="K344">
        <v>1100</v>
      </c>
      <c r="L344" s="4">
        <v>41663.948877314811</v>
      </c>
      <c r="M344" s="4">
        <v>41636.333333333336</v>
      </c>
      <c r="N344" s="4">
        <v>41668.888958333337</v>
      </c>
      <c r="O344">
        <v>27</v>
      </c>
      <c r="P344">
        <v>49</v>
      </c>
      <c r="Q344" t="s">
        <v>26</v>
      </c>
      <c r="R344" t="s">
        <v>43</v>
      </c>
      <c r="S344" s="3">
        <v>41663</v>
      </c>
      <c r="T344" t="str">
        <f>IF(kiva_loans__muestra[[#This Row],[loan_amount]]&gt;5000,"Alto","Bajo")</f>
        <v>Bajo</v>
      </c>
      <c r="U344" s="26" t="str">
        <f>VLOOKUP(kiva_loans__muestra[[#This Row],[country]],Pais!A:B,2,FALSE)</f>
        <v>South America</v>
      </c>
      <c r="V344" t="s">
        <v>10719</v>
      </c>
    </row>
    <row r="345" spans="1:22">
      <c r="A345">
        <v>661715</v>
      </c>
      <c r="B345" s="20">
        <v>1500</v>
      </c>
      <c r="C345" s="22">
        <v>1500</v>
      </c>
      <c r="D345" t="s">
        <v>1394</v>
      </c>
      <c r="E345" t="s">
        <v>38</v>
      </c>
      <c r="F345" t="s">
        <v>9188</v>
      </c>
      <c r="G345" t="s">
        <v>522</v>
      </c>
      <c r="H345" t="s">
        <v>523</v>
      </c>
      <c r="I345" t="s">
        <v>1360</v>
      </c>
      <c r="J345" t="s">
        <v>133</v>
      </c>
      <c r="K345">
        <v>1100</v>
      </c>
      <c r="L345" s="4">
        <v>41663.9531712963</v>
      </c>
      <c r="M345" s="4">
        <v>41638.333333333336</v>
      </c>
      <c r="N345" s="4">
        <v>41667.188333333332</v>
      </c>
      <c r="O345">
        <v>27</v>
      </c>
      <c r="P345">
        <v>52</v>
      </c>
      <c r="Q345" t="s">
        <v>26</v>
      </c>
      <c r="R345" t="s">
        <v>43</v>
      </c>
      <c r="S345" s="3">
        <v>41663</v>
      </c>
      <c r="T345" t="str">
        <f>IF(kiva_loans__muestra[[#This Row],[loan_amount]]&gt;5000,"Alto","Bajo")</f>
        <v>Bajo</v>
      </c>
      <c r="U345" s="26" t="str">
        <f>VLOOKUP(kiva_loans__muestra[[#This Row],[country]],Pais!A:B,2,FALSE)</f>
        <v>South America</v>
      </c>
      <c r="V345" t="s">
        <v>10719</v>
      </c>
    </row>
    <row r="346" spans="1:22">
      <c r="A346">
        <v>661874</v>
      </c>
      <c r="B346" s="20">
        <v>1500</v>
      </c>
      <c r="C346" s="22">
        <v>1500</v>
      </c>
      <c r="D346" t="s">
        <v>767</v>
      </c>
      <c r="E346" t="s">
        <v>179</v>
      </c>
      <c r="F346" t="s">
        <v>9490</v>
      </c>
      <c r="G346" t="s">
        <v>522</v>
      </c>
      <c r="H346" t="s">
        <v>523</v>
      </c>
      <c r="I346" t="s">
        <v>574</v>
      </c>
      <c r="J346" t="s">
        <v>525</v>
      </c>
      <c r="K346">
        <v>1400</v>
      </c>
      <c r="L346" s="4">
        <v>41665.147326388891</v>
      </c>
      <c r="M346" s="4">
        <v>41634.333333333336</v>
      </c>
      <c r="N346" s="4">
        <v>41695.017789351848</v>
      </c>
      <c r="O346">
        <v>20</v>
      </c>
      <c r="P346">
        <v>48</v>
      </c>
      <c r="Q346" t="s">
        <v>26</v>
      </c>
      <c r="R346" t="s">
        <v>27</v>
      </c>
      <c r="S346" s="3">
        <v>41665</v>
      </c>
      <c r="T346" t="str">
        <f>IF(kiva_loans__muestra[[#This Row],[loan_amount]]&gt;5000,"Alto","Bajo")</f>
        <v>Bajo</v>
      </c>
      <c r="U346" s="26" t="str">
        <f>VLOOKUP(kiva_loans__muestra[[#This Row],[country]],Pais!A:B,2,FALSE)</f>
        <v>South America</v>
      </c>
      <c r="V346" t="s">
        <v>10719</v>
      </c>
    </row>
    <row r="347" spans="1:22">
      <c r="A347">
        <v>661875</v>
      </c>
      <c r="B347" s="20">
        <v>1475</v>
      </c>
      <c r="C347" s="22">
        <v>1475</v>
      </c>
      <c r="D347" t="s">
        <v>178</v>
      </c>
      <c r="E347" t="s">
        <v>179</v>
      </c>
      <c r="F347" t="s">
        <v>9579</v>
      </c>
      <c r="G347" t="s">
        <v>522</v>
      </c>
      <c r="H347" t="s">
        <v>523</v>
      </c>
      <c r="I347" t="s">
        <v>574</v>
      </c>
      <c r="J347" t="s">
        <v>525</v>
      </c>
      <c r="K347">
        <v>1400</v>
      </c>
      <c r="L347" s="4">
        <v>41665.159861111111</v>
      </c>
      <c r="M347" s="4">
        <v>41634.333333333336</v>
      </c>
      <c r="N347" s="4">
        <v>41695.104004629633</v>
      </c>
      <c r="O347">
        <v>27</v>
      </c>
      <c r="P347">
        <v>45</v>
      </c>
      <c r="Q347" t="s">
        <v>26</v>
      </c>
      <c r="R347" t="s">
        <v>27</v>
      </c>
      <c r="S347" s="3">
        <v>41665</v>
      </c>
      <c r="T347" t="str">
        <f>IF(kiva_loans__muestra[[#This Row],[loan_amount]]&gt;5000,"Alto","Bajo")</f>
        <v>Bajo</v>
      </c>
      <c r="U347" s="26" t="str">
        <f>VLOOKUP(kiva_loans__muestra[[#This Row],[country]],Pais!A:B,2,FALSE)</f>
        <v>South America</v>
      </c>
      <c r="V347" t="s">
        <v>10719</v>
      </c>
    </row>
    <row r="348" spans="1:22">
      <c r="A348">
        <v>661980</v>
      </c>
      <c r="B348" s="20">
        <v>875</v>
      </c>
      <c r="C348" s="22">
        <v>875</v>
      </c>
      <c r="D348" t="s">
        <v>51</v>
      </c>
      <c r="E348" t="s">
        <v>51</v>
      </c>
      <c r="F348" t="s">
        <v>10021</v>
      </c>
      <c r="G348" t="s">
        <v>522</v>
      </c>
      <c r="H348" t="s">
        <v>523</v>
      </c>
      <c r="I348" t="s">
        <v>574</v>
      </c>
      <c r="J348" t="s">
        <v>525</v>
      </c>
      <c r="K348">
        <v>1400</v>
      </c>
      <c r="L348" s="4">
        <v>41666.020694444444</v>
      </c>
      <c r="M348" s="4">
        <v>41635.333333333336</v>
      </c>
      <c r="N348" s="4">
        <v>41691.716446759259</v>
      </c>
      <c r="O348">
        <v>14</v>
      </c>
      <c r="P348">
        <v>32</v>
      </c>
      <c r="Q348" t="s">
        <v>26</v>
      </c>
      <c r="R348" t="s">
        <v>27</v>
      </c>
      <c r="S348" s="3">
        <v>41666</v>
      </c>
      <c r="T348" t="str">
        <f>IF(kiva_loans__muestra[[#This Row],[loan_amount]]&gt;5000,"Alto","Bajo")</f>
        <v>Bajo</v>
      </c>
      <c r="U348" s="26" t="str">
        <f>VLOOKUP(kiva_loans__muestra[[#This Row],[country]],Pais!A:B,2,FALSE)</f>
        <v>South America</v>
      </c>
      <c r="V348" t="s">
        <v>10719</v>
      </c>
    </row>
    <row r="349" spans="1:22">
      <c r="A349">
        <v>662015</v>
      </c>
      <c r="B349" s="20">
        <v>1475</v>
      </c>
      <c r="C349" s="22">
        <v>1475</v>
      </c>
      <c r="D349" t="s">
        <v>20</v>
      </c>
      <c r="E349" t="s">
        <v>20</v>
      </c>
      <c r="F349" t="s">
        <v>258</v>
      </c>
      <c r="G349" t="s">
        <v>522</v>
      </c>
      <c r="H349" t="s">
        <v>523</v>
      </c>
      <c r="I349" t="s">
        <v>3828</v>
      </c>
      <c r="J349" t="s">
        <v>525</v>
      </c>
      <c r="K349">
        <v>1400</v>
      </c>
      <c r="L349" s="4">
        <v>41666.129988425928</v>
      </c>
      <c r="M349" s="4">
        <v>41635.333333333336</v>
      </c>
      <c r="N349" s="4">
        <v>41695.592187499999</v>
      </c>
      <c r="O349">
        <v>15</v>
      </c>
      <c r="P349">
        <v>50</v>
      </c>
      <c r="Q349" t="s">
        <v>26</v>
      </c>
      <c r="R349" t="s">
        <v>43</v>
      </c>
      <c r="S349" s="3">
        <v>41666</v>
      </c>
      <c r="T349" t="str">
        <f>IF(kiva_loans__muestra[[#This Row],[loan_amount]]&gt;5000,"Alto","Bajo")</f>
        <v>Bajo</v>
      </c>
      <c r="U349" s="26" t="str">
        <f>VLOOKUP(kiva_loans__muestra[[#This Row],[country]],Pais!A:B,2,FALSE)</f>
        <v>South America</v>
      </c>
      <c r="V349" t="s">
        <v>10719</v>
      </c>
    </row>
    <row r="350" spans="1:22">
      <c r="A350">
        <v>662022</v>
      </c>
      <c r="B350" s="20">
        <v>1475</v>
      </c>
      <c r="C350" s="22">
        <v>1475</v>
      </c>
      <c r="D350" t="s">
        <v>178</v>
      </c>
      <c r="E350" t="s">
        <v>179</v>
      </c>
      <c r="F350" t="s">
        <v>9966</v>
      </c>
      <c r="G350" t="s">
        <v>522</v>
      </c>
      <c r="H350" t="s">
        <v>523</v>
      </c>
      <c r="I350" t="s">
        <v>3828</v>
      </c>
      <c r="J350" t="s">
        <v>525</v>
      </c>
      <c r="K350">
        <v>1400</v>
      </c>
      <c r="L350" s="4">
        <v>41666.142731481479</v>
      </c>
      <c r="M350" s="4">
        <v>41635.333333333336</v>
      </c>
      <c r="N350" s="4">
        <v>41695.271747685183</v>
      </c>
      <c r="O350">
        <v>37</v>
      </c>
      <c r="P350">
        <v>56</v>
      </c>
      <c r="Q350" t="s">
        <v>26</v>
      </c>
      <c r="R350" t="s">
        <v>43</v>
      </c>
      <c r="S350" s="3">
        <v>41666</v>
      </c>
      <c r="T350" t="str">
        <f>IF(kiva_loans__muestra[[#This Row],[loan_amount]]&gt;5000,"Alto","Bajo")</f>
        <v>Bajo</v>
      </c>
      <c r="U350" s="26" t="str">
        <f>VLOOKUP(kiva_loans__muestra[[#This Row],[country]],Pais!A:B,2,FALSE)</f>
        <v>South America</v>
      </c>
      <c r="V350" t="s">
        <v>10719</v>
      </c>
    </row>
    <row r="351" spans="1:22">
      <c r="A351">
        <v>662028</v>
      </c>
      <c r="B351" s="20">
        <v>1025</v>
      </c>
      <c r="C351" s="22">
        <v>1025</v>
      </c>
      <c r="D351" t="s">
        <v>51</v>
      </c>
      <c r="E351" t="s">
        <v>51</v>
      </c>
      <c r="F351" t="s">
        <v>10102</v>
      </c>
      <c r="G351" t="s">
        <v>522</v>
      </c>
      <c r="H351" t="s">
        <v>523</v>
      </c>
      <c r="I351" t="s">
        <v>574</v>
      </c>
      <c r="J351" t="s">
        <v>525</v>
      </c>
      <c r="K351">
        <v>1400</v>
      </c>
      <c r="L351" s="4">
        <v>41666.154027777775</v>
      </c>
      <c r="M351" s="4">
        <v>41635.333333333336</v>
      </c>
      <c r="N351" s="4">
        <v>41669.432581018518</v>
      </c>
      <c r="O351">
        <v>27</v>
      </c>
      <c r="P351">
        <v>30</v>
      </c>
      <c r="Q351" t="s">
        <v>134</v>
      </c>
      <c r="R351" t="s">
        <v>27</v>
      </c>
      <c r="S351" s="3">
        <v>41666</v>
      </c>
      <c r="T351" t="str">
        <f>IF(kiva_loans__muestra[[#This Row],[loan_amount]]&gt;5000,"Alto","Bajo")</f>
        <v>Bajo</v>
      </c>
      <c r="U351" s="26" t="str">
        <f>VLOOKUP(kiva_loans__muestra[[#This Row],[country]],Pais!A:B,2,FALSE)</f>
        <v>South America</v>
      </c>
      <c r="V351" t="s">
        <v>10720</v>
      </c>
    </row>
    <row r="352" spans="1:22">
      <c r="A352">
        <v>662377</v>
      </c>
      <c r="B352" s="20">
        <v>1500</v>
      </c>
      <c r="C352" s="22">
        <v>1500</v>
      </c>
      <c r="D352" t="s">
        <v>67</v>
      </c>
      <c r="E352" t="s">
        <v>68</v>
      </c>
      <c r="F352" t="s">
        <v>1051</v>
      </c>
      <c r="G352" t="s">
        <v>522</v>
      </c>
      <c r="H352" t="s">
        <v>523</v>
      </c>
      <c r="I352" t="s">
        <v>524</v>
      </c>
      <c r="J352" t="s">
        <v>133</v>
      </c>
      <c r="K352">
        <v>480</v>
      </c>
      <c r="L352" s="4">
        <v>41666.57135416667</v>
      </c>
      <c r="M352" s="4">
        <v>41660.333333333336</v>
      </c>
      <c r="N352" s="4">
        <v>41693.602743055555</v>
      </c>
      <c r="O352">
        <v>26</v>
      </c>
      <c r="P352">
        <v>46</v>
      </c>
      <c r="Q352" t="s">
        <v>134</v>
      </c>
      <c r="R352" t="s">
        <v>43</v>
      </c>
      <c r="S352" s="3">
        <v>41666</v>
      </c>
      <c r="T352" t="str">
        <f>IF(kiva_loans__muestra[[#This Row],[loan_amount]]&gt;5000,"Alto","Bajo")</f>
        <v>Bajo</v>
      </c>
      <c r="U352" s="26" t="str">
        <f>VLOOKUP(kiva_loans__muestra[[#This Row],[country]],Pais!A:B,2,FALSE)</f>
        <v>South America</v>
      </c>
      <c r="V352" t="s">
        <v>10720</v>
      </c>
    </row>
    <row r="353" spans="1:22">
      <c r="A353">
        <v>662530</v>
      </c>
      <c r="B353" s="20">
        <v>4600</v>
      </c>
      <c r="C353" s="22">
        <v>4600</v>
      </c>
      <c r="D353" t="s">
        <v>5022</v>
      </c>
      <c r="E353" t="s">
        <v>38</v>
      </c>
      <c r="F353" t="s">
        <v>9896</v>
      </c>
      <c r="G353" t="s">
        <v>522</v>
      </c>
      <c r="H353" t="s">
        <v>523</v>
      </c>
      <c r="I353" t="s">
        <v>674</v>
      </c>
      <c r="J353" t="s">
        <v>525</v>
      </c>
      <c r="K353">
        <v>590</v>
      </c>
      <c r="L353" s="4">
        <v>41666.838553240741</v>
      </c>
      <c r="M353" s="4">
        <v>41645.333333333336</v>
      </c>
      <c r="N353" s="4">
        <v>41688.177418981482</v>
      </c>
      <c r="O353">
        <v>7</v>
      </c>
      <c r="P353">
        <v>163</v>
      </c>
      <c r="Q353" t="s">
        <v>26</v>
      </c>
      <c r="R353" t="s">
        <v>43</v>
      </c>
      <c r="S353" s="3">
        <v>41666</v>
      </c>
      <c r="T353" t="str">
        <f>IF(kiva_loans__muestra[[#This Row],[loan_amount]]&gt;5000,"Alto","Bajo")</f>
        <v>Bajo</v>
      </c>
      <c r="U353" s="26" t="str">
        <f>VLOOKUP(kiva_loans__muestra[[#This Row],[country]],Pais!A:B,2,FALSE)</f>
        <v>South America</v>
      </c>
      <c r="V353" t="s">
        <v>10719</v>
      </c>
    </row>
    <row r="354" spans="1:22">
      <c r="A354">
        <v>662542</v>
      </c>
      <c r="B354" s="20">
        <v>5375</v>
      </c>
      <c r="C354" s="22">
        <v>5375</v>
      </c>
      <c r="D354" t="s">
        <v>5022</v>
      </c>
      <c r="E354" t="s">
        <v>38</v>
      </c>
      <c r="F354" t="s">
        <v>9835</v>
      </c>
      <c r="G354" t="s">
        <v>522</v>
      </c>
      <c r="H354" t="s">
        <v>523</v>
      </c>
      <c r="I354" t="s">
        <v>674</v>
      </c>
      <c r="J354" t="s">
        <v>525</v>
      </c>
      <c r="K354">
        <v>590</v>
      </c>
      <c r="L354" s="4">
        <v>41666.878518518519</v>
      </c>
      <c r="M354" s="4">
        <v>41646.333333333336</v>
      </c>
      <c r="N354" s="4">
        <v>41688.267604166664</v>
      </c>
      <c r="O354">
        <v>9</v>
      </c>
      <c r="P354">
        <v>173</v>
      </c>
      <c r="Q354" t="s">
        <v>26</v>
      </c>
      <c r="R354" t="s">
        <v>43</v>
      </c>
      <c r="S354" s="3">
        <v>41666</v>
      </c>
      <c r="T354" t="str">
        <f>IF(kiva_loans__muestra[[#This Row],[loan_amount]]&gt;5000,"Alto","Bajo")</f>
        <v>Alto</v>
      </c>
      <c r="U354" s="26" t="str">
        <f>VLOOKUP(kiva_loans__muestra[[#This Row],[country]],Pais!A:B,2,FALSE)</f>
        <v>South America</v>
      </c>
      <c r="V354" t="s">
        <v>10719</v>
      </c>
    </row>
    <row r="355" spans="1:22">
      <c r="A355">
        <v>662546</v>
      </c>
      <c r="B355" s="20">
        <v>2125</v>
      </c>
      <c r="C355" s="22">
        <v>2125</v>
      </c>
      <c r="D355" t="s">
        <v>106</v>
      </c>
      <c r="E355" t="s">
        <v>65</v>
      </c>
      <c r="F355" t="s">
        <v>9804</v>
      </c>
      <c r="G355" t="s">
        <v>522</v>
      </c>
      <c r="H355" t="s">
        <v>523</v>
      </c>
      <c r="I355" t="s">
        <v>674</v>
      </c>
      <c r="J355" t="s">
        <v>525</v>
      </c>
      <c r="K355">
        <v>590</v>
      </c>
      <c r="L355" s="4">
        <v>41666.886331018519</v>
      </c>
      <c r="M355" s="4">
        <v>41646.333333333336</v>
      </c>
      <c r="N355" s="4">
        <v>41688.216446759259</v>
      </c>
      <c r="O355">
        <v>7</v>
      </c>
      <c r="P355">
        <v>83</v>
      </c>
      <c r="Q355" t="s">
        <v>26</v>
      </c>
      <c r="R355" t="s">
        <v>43</v>
      </c>
      <c r="S355" s="3">
        <v>41666</v>
      </c>
      <c r="T355" t="str">
        <f>IF(kiva_loans__muestra[[#This Row],[loan_amount]]&gt;5000,"Alto","Bajo")</f>
        <v>Bajo</v>
      </c>
      <c r="U355" s="26" t="str">
        <f>VLOOKUP(kiva_loans__muestra[[#This Row],[country]],Pais!A:B,2,FALSE)</f>
        <v>South America</v>
      </c>
      <c r="V355" t="s">
        <v>10719</v>
      </c>
    </row>
    <row r="356" spans="1:22">
      <c r="A356">
        <v>663000</v>
      </c>
      <c r="B356" s="20">
        <v>2400</v>
      </c>
      <c r="C356" s="22">
        <v>2400</v>
      </c>
      <c r="D356" t="s">
        <v>68</v>
      </c>
      <c r="E356" t="s">
        <v>68</v>
      </c>
      <c r="F356" t="s">
        <v>10437</v>
      </c>
      <c r="G356" t="s">
        <v>522</v>
      </c>
      <c r="H356" t="s">
        <v>523</v>
      </c>
      <c r="I356" t="s">
        <v>674</v>
      </c>
      <c r="J356" t="s">
        <v>525</v>
      </c>
      <c r="K356">
        <v>590</v>
      </c>
      <c r="L356" s="4">
        <v>41667.585162037038</v>
      </c>
      <c r="M356" s="4">
        <v>41647.333333333336</v>
      </c>
      <c r="N356" s="4">
        <v>41688.621446759258</v>
      </c>
      <c r="O356">
        <v>8</v>
      </c>
      <c r="P356">
        <v>69</v>
      </c>
      <c r="Q356" t="s">
        <v>26</v>
      </c>
      <c r="R356" t="s">
        <v>27</v>
      </c>
      <c r="S356" s="3">
        <v>41667</v>
      </c>
      <c r="T356" t="str">
        <f>IF(kiva_loans__muestra[[#This Row],[loan_amount]]&gt;5000,"Alto","Bajo")</f>
        <v>Bajo</v>
      </c>
      <c r="U356" s="26" t="str">
        <f>VLOOKUP(kiva_loans__muestra[[#This Row],[country]],Pais!A:B,2,FALSE)</f>
        <v>South America</v>
      </c>
      <c r="V356" t="s">
        <v>10719</v>
      </c>
    </row>
    <row r="357" spans="1:22">
      <c r="A357">
        <v>663007</v>
      </c>
      <c r="B357" s="20">
        <v>3225</v>
      </c>
      <c r="C357" s="22">
        <v>3225</v>
      </c>
      <c r="D357" t="s">
        <v>19</v>
      </c>
      <c r="E357" t="s">
        <v>20</v>
      </c>
      <c r="F357" t="s">
        <v>9196</v>
      </c>
      <c r="G357" t="s">
        <v>522</v>
      </c>
      <c r="H357" t="s">
        <v>523</v>
      </c>
      <c r="I357" t="s">
        <v>674</v>
      </c>
      <c r="J357" t="s">
        <v>525</v>
      </c>
      <c r="K357">
        <v>590</v>
      </c>
      <c r="L357" s="4">
        <v>41667.596585648149</v>
      </c>
      <c r="M357" s="4">
        <v>41648.333333333336</v>
      </c>
      <c r="N357" s="4">
        <v>41688.643912037034</v>
      </c>
      <c r="O357">
        <v>9</v>
      </c>
      <c r="P357">
        <v>57</v>
      </c>
      <c r="Q357" t="s">
        <v>26</v>
      </c>
      <c r="R357" t="s">
        <v>43</v>
      </c>
      <c r="S357" s="3">
        <v>41667</v>
      </c>
      <c r="T357" t="str">
        <f>IF(kiva_loans__muestra[[#This Row],[loan_amount]]&gt;5000,"Alto","Bajo")</f>
        <v>Bajo</v>
      </c>
      <c r="U357" s="26" t="str">
        <f>VLOOKUP(kiva_loans__muestra[[#This Row],[country]],Pais!A:B,2,FALSE)</f>
        <v>South America</v>
      </c>
      <c r="V357" t="s">
        <v>10719</v>
      </c>
    </row>
    <row r="358" spans="1:22">
      <c r="A358">
        <v>663014</v>
      </c>
      <c r="B358" s="20">
        <v>4150</v>
      </c>
      <c r="C358" s="22">
        <v>4150</v>
      </c>
      <c r="D358" t="s">
        <v>64</v>
      </c>
      <c r="E358" t="s">
        <v>65</v>
      </c>
      <c r="F358" t="s">
        <v>10224</v>
      </c>
      <c r="G358" t="s">
        <v>522</v>
      </c>
      <c r="H358" t="s">
        <v>523</v>
      </c>
      <c r="I358" t="s">
        <v>674</v>
      </c>
      <c r="J358" t="s">
        <v>525</v>
      </c>
      <c r="K358">
        <v>590</v>
      </c>
      <c r="L358" s="4">
        <v>41667.60597222222</v>
      </c>
      <c r="M358" s="4">
        <v>41655.333333333336</v>
      </c>
      <c r="N358" s="4">
        <v>41688.548854166664</v>
      </c>
      <c r="O358">
        <v>8</v>
      </c>
      <c r="P358">
        <v>114</v>
      </c>
      <c r="Q358" t="s">
        <v>134</v>
      </c>
      <c r="R358" t="s">
        <v>43</v>
      </c>
      <c r="S358" s="3">
        <v>41667</v>
      </c>
      <c r="T358" t="str">
        <f>IF(kiva_loans__muestra[[#This Row],[loan_amount]]&gt;5000,"Alto","Bajo")</f>
        <v>Bajo</v>
      </c>
      <c r="U358" s="26" t="str">
        <f>VLOOKUP(kiva_loans__muestra[[#This Row],[country]],Pais!A:B,2,FALSE)</f>
        <v>South America</v>
      </c>
      <c r="V358" t="s">
        <v>10720</v>
      </c>
    </row>
    <row r="359" spans="1:22">
      <c r="A359">
        <v>663068</v>
      </c>
      <c r="B359" s="20">
        <v>3225</v>
      </c>
      <c r="C359" s="22">
        <v>3225</v>
      </c>
      <c r="D359" t="s">
        <v>1443</v>
      </c>
      <c r="E359" t="s">
        <v>38</v>
      </c>
      <c r="F359" t="s">
        <v>10188</v>
      </c>
      <c r="G359" t="s">
        <v>522</v>
      </c>
      <c r="H359" t="s">
        <v>523</v>
      </c>
      <c r="I359" t="s">
        <v>867</v>
      </c>
      <c r="J359" t="s">
        <v>525</v>
      </c>
      <c r="K359">
        <v>590</v>
      </c>
      <c r="L359" s="4">
        <v>41667.695902777778</v>
      </c>
      <c r="M359" s="4">
        <v>41655.333333333336</v>
      </c>
      <c r="N359" s="4">
        <v>41688.394768518519</v>
      </c>
      <c r="O359">
        <v>9</v>
      </c>
      <c r="P359">
        <v>116</v>
      </c>
      <c r="Q359" t="s">
        <v>26</v>
      </c>
      <c r="R359" t="s">
        <v>43</v>
      </c>
      <c r="S359" s="3">
        <v>41667</v>
      </c>
      <c r="T359" t="str">
        <f>IF(kiva_loans__muestra[[#This Row],[loan_amount]]&gt;5000,"Alto","Bajo")</f>
        <v>Bajo</v>
      </c>
      <c r="U359" s="26" t="str">
        <f>VLOOKUP(kiva_loans__muestra[[#This Row],[country]],Pais!A:B,2,FALSE)</f>
        <v>South America</v>
      </c>
      <c r="V359" t="s">
        <v>10719</v>
      </c>
    </row>
    <row r="360" spans="1:22">
      <c r="A360">
        <v>654797</v>
      </c>
      <c r="B360" s="20">
        <v>1700</v>
      </c>
      <c r="C360" s="22">
        <v>1700</v>
      </c>
      <c r="D360" t="s">
        <v>164</v>
      </c>
      <c r="E360" t="s">
        <v>65</v>
      </c>
      <c r="F360" t="s">
        <v>2159</v>
      </c>
      <c r="G360" t="s">
        <v>2160</v>
      </c>
      <c r="H360" t="s">
        <v>2161</v>
      </c>
      <c r="I360" t="s">
        <v>2162</v>
      </c>
      <c r="J360" t="s">
        <v>2163</v>
      </c>
      <c r="K360">
        <v>3370</v>
      </c>
      <c r="L360" s="4">
        <v>41646.690879629627</v>
      </c>
      <c r="M360" s="4">
        <v>41631.333333333336</v>
      </c>
      <c r="N360" s="4">
        <v>41648.021631944444</v>
      </c>
      <c r="O360">
        <v>11</v>
      </c>
      <c r="P360">
        <v>58</v>
      </c>
      <c r="Q360" t="s">
        <v>134</v>
      </c>
      <c r="R360" t="s">
        <v>43</v>
      </c>
      <c r="S360" s="3">
        <v>41646</v>
      </c>
      <c r="T360" t="str">
        <f>IF(kiva_loans__muestra[[#This Row],[loan_amount]]&gt;5000,"Alto","Bajo")</f>
        <v>Bajo</v>
      </c>
      <c r="U360" s="26" t="str">
        <f>VLOOKUP(kiva_loans__muestra[[#This Row],[country]],Pais!A:B,2,FALSE)</f>
        <v>South America</v>
      </c>
      <c r="V360" t="s">
        <v>10720</v>
      </c>
    </row>
    <row r="361" spans="1:22">
      <c r="A361">
        <v>654090</v>
      </c>
      <c r="B361" s="20">
        <v>2075</v>
      </c>
      <c r="C361" s="22">
        <v>2075</v>
      </c>
      <c r="D361" t="s">
        <v>373</v>
      </c>
      <c r="E361" t="s">
        <v>20</v>
      </c>
      <c r="F361" t="s">
        <v>1584</v>
      </c>
      <c r="G361" t="s">
        <v>1222</v>
      </c>
      <c r="H361" t="s">
        <v>1223</v>
      </c>
      <c r="I361" t="s">
        <v>1224</v>
      </c>
      <c r="J361" t="s">
        <v>160</v>
      </c>
      <c r="K361">
        <v>1870</v>
      </c>
      <c r="L361" s="4">
        <v>41645.392476851855</v>
      </c>
      <c r="M361" s="4">
        <v>41625.333333333336</v>
      </c>
      <c r="N361" s="4">
        <v>41650.923738425925</v>
      </c>
      <c r="O361">
        <v>8</v>
      </c>
      <c r="P361">
        <v>67</v>
      </c>
      <c r="Q361" t="s">
        <v>134</v>
      </c>
      <c r="R361" t="s">
        <v>27</v>
      </c>
      <c r="S361" s="3">
        <v>41645</v>
      </c>
      <c r="T361" t="str">
        <f>IF(kiva_loans__muestra[[#This Row],[loan_amount]]&gt;5000,"Alto","Bajo")</f>
        <v>Bajo</v>
      </c>
      <c r="U361" s="26" t="str">
        <f>VLOOKUP(kiva_loans__muestra[[#This Row],[country]],Pais!A:B,2,FALSE)</f>
        <v>Africa</v>
      </c>
      <c r="V361" t="s">
        <v>10720</v>
      </c>
    </row>
    <row r="362" spans="1:22">
      <c r="A362">
        <v>654115</v>
      </c>
      <c r="B362" s="20">
        <v>2075</v>
      </c>
      <c r="C362" s="22">
        <v>2075</v>
      </c>
      <c r="D362" t="s">
        <v>373</v>
      </c>
      <c r="E362" t="s">
        <v>20</v>
      </c>
      <c r="F362" t="s">
        <v>1584</v>
      </c>
      <c r="G362" t="s">
        <v>1222</v>
      </c>
      <c r="H362" t="s">
        <v>1223</v>
      </c>
      <c r="I362" t="s">
        <v>1224</v>
      </c>
      <c r="J362" t="s">
        <v>160</v>
      </c>
      <c r="K362">
        <v>1870</v>
      </c>
      <c r="L362" s="4">
        <v>41645.42150462963</v>
      </c>
      <c r="M362" s="4">
        <v>41625.333333333336</v>
      </c>
      <c r="N362" s="4">
        <v>41651.924849537034</v>
      </c>
      <c r="O362">
        <v>8</v>
      </c>
      <c r="P362">
        <v>68</v>
      </c>
      <c r="Q362" t="s">
        <v>26</v>
      </c>
      <c r="R362" t="s">
        <v>27</v>
      </c>
      <c r="S362" s="3">
        <v>41645</v>
      </c>
      <c r="T362" t="str">
        <f>IF(kiva_loans__muestra[[#This Row],[loan_amount]]&gt;5000,"Alto","Bajo")</f>
        <v>Bajo</v>
      </c>
      <c r="U362" s="26" t="str">
        <f>VLOOKUP(kiva_loans__muestra[[#This Row],[country]],Pais!A:B,2,FALSE)</f>
        <v>Africa</v>
      </c>
      <c r="V362" t="s">
        <v>10719</v>
      </c>
    </row>
    <row r="363" spans="1:22">
      <c r="A363">
        <v>654146</v>
      </c>
      <c r="B363" s="20">
        <v>2075</v>
      </c>
      <c r="C363" s="22">
        <v>2075</v>
      </c>
      <c r="D363" t="s">
        <v>88</v>
      </c>
      <c r="E363" t="s">
        <v>51</v>
      </c>
      <c r="F363" t="s">
        <v>1221</v>
      </c>
      <c r="G363" t="s">
        <v>1222</v>
      </c>
      <c r="H363" t="s">
        <v>1223</v>
      </c>
      <c r="I363" t="s">
        <v>1224</v>
      </c>
      <c r="J363" t="s">
        <v>160</v>
      </c>
      <c r="K363">
        <v>1870</v>
      </c>
      <c r="L363" s="4">
        <v>41645.45921296296</v>
      </c>
      <c r="M363" s="4">
        <v>41625.333333333336</v>
      </c>
      <c r="N363" s="4">
        <v>41645.951527777775</v>
      </c>
      <c r="O363">
        <v>8</v>
      </c>
      <c r="P363">
        <v>59</v>
      </c>
      <c r="Q363" t="s">
        <v>134</v>
      </c>
      <c r="R363" t="s">
        <v>27</v>
      </c>
      <c r="S363" s="3">
        <v>41645</v>
      </c>
      <c r="T363" t="str">
        <f>IF(kiva_loans__muestra[[#This Row],[loan_amount]]&gt;5000,"Alto","Bajo")</f>
        <v>Bajo</v>
      </c>
      <c r="U363" s="26" t="str">
        <f>VLOOKUP(kiva_loans__muestra[[#This Row],[country]],Pais!A:B,2,FALSE)</f>
        <v>Africa</v>
      </c>
      <c r="V363" t="s">
        <v>10720</v>
      </c>
    </row>
    <row r="364" spans="1:22">
      <c r="A364">
        <v>654173</v>
      </c>
      <c r="B364" s="20">
        <v>2075</v>
      </c>
      <c r="C364" s="22">
        <v>2075</v>
      </c>
      <c r="D364" t="s">
        <v>88</v>
      </c>
      <c r="E364" t="s">
        <v>51</v>
      </c>
      <c r="F364" t="s">
        <v>1221</v>
      </c>
      <c r="G364" t="s">
        <v>1222</v>
      </c>
      <c r="H364" t="s">
        <v>1223</v>
      </c>
      <c r="I364" t="s">
        <v>1224</v>
      </c>
      <c r="J364" t="s">
        <v>160</v>
      </c>
      <c r="K364">
        <v>1870</v>
      </c>
      <c r="L364" s="4">
        <v>41645.48337962963</v>
      </c>
      <c r="M364" s="4">
        <v>41625.333333333336</v>
      </c>
      <c r="N364" s="4">
        <v>41647.30064814815</v>
      </c>
      <c r="O364">
        <v>8</v>
      </c>
      <c r="P364">
        <v>67</v>
      </c>
      <c r="Q364" t="s">
        <v>26</v>
      </c>
      <c r="R364" t="s">
        <v>27</v>
      </c>
      <c r="S364" s="3">
        <v>41645</v>
      </c>
      <c r="T364" t="str">
        <f>IF(kiva_loans__muestra[[#This Row],[loan_amount]]&gt;5000,"Alto","Bajo")</f>
        <v>Bajo</v>
      </c>
      <c r="U364" s="26" t="str">
        <f>VLOOKUP(kiva_loans__muestra[[#This Row],[country]],Pais!A:B,2,FALSE)</f>
        <v>Africa</v>
      </c>
      <c r="V364" t="s">
        <v>10719</v>
      </c>
    </row>
    <row r="365" spans="1:22">
      <c r="A365">
        <v>657463</v>
      </c>
      <c r="B365" s="20">
        <v>2100</v>
      </c>
      <c r="C365" s="22">
        <v>2100</v>
      </c>
      <c r="D365" t="s">
        <v>58</v>
      </c>
      <c r="E365" t="s">
        <v>20</v>
      </c>
      <c r="F365" t="s">
        <v>5202</v>
      </c>
      <c r="G365" t="s">
        <v>1222</v>
      </c>
      <c r="H365" t="s">
        <v>1223</v>
      </c>
      <c r="I365" t="s">
        <v>1224</v>
      </c>
      <c r="J365" t="s">
        <v>160</v>
      </c>
      <c r="K365">
        <v>1870</v>
      </c>
      <c r="L365" s="4">
        <v>41654.436701388891</v>
      </c>
      <c r="M365" s="4">
        <v>41625.333333333336</v>
      </c>
      <c r="N365" s="4">
        <v>41664.624768518515</v>
      </c>
      <c r="O365">
        <v>8</v>
      </c>
      <c r="P365">
        <v>56</v>
      </c>
      <c r="Q365" t="s">
        <v>26</v>
      </c>
      <c r="R365" t="s">
        <v>27</v>
      </c>
      <c r="S365" s="3">
        <v>41654</v>
      </c>
      <c r="T365" t="str">
        <f>IF(kiva_loans__muestra[[#This Row],[loan_amount]]&gt;5000,"Alto","Bajo")</f>
        <v>Bajo</v>
      </c>
      <c r="U365" s="26" t="str">
        <f>VLOOKUP(kiva_loans__muestra[[#This Row],[country]],Pais!A:B,2,FALSE)</f>
        <v>Africa</v>
      </c>
      <c r="V365" t="s">
        <v>10719</v>
      </c>
    </row>
    <row r="366" spans="1:22">
      <c r="A366">
        <v>658217</v>
      </c>
      <c r="B366" s="20">
        <v>1200</v>
      </c>
      <c r="C366" s="22">
        <v>1200</v>
      </c>
      <c r="D366" t="s">
        <v>82</v>
      </c>
      <c r="E366" t="s">
        <v>20</v>
      </c>
      <c r="F366" t="s">
        <v>5560</v>
      </c>
      <c r="G366" t="s">
        <v>1222</v>
      </c>
      <c r="H366" t="s">
        <v>1223</v>
      </c>
      <c r="I366" t="s">
        <v>5561</v>
      </c>
      <c r="J366" t="s">
        <v>160</v>
      </c>
      <c r="K366">
        <v>1870</v>
      </c>
      <c r="L366" s="4">
        <v>41655.742858796293</v>
      </c>
      <c r="M366" s="4">
        <v>41654.333333333336</v>
      </c>
      <c r="N366" s="4">
        <v>41656.627245370371</v>
      </c>
      <c r="O366">
        <v>8</v>
      </c>
      <c r="P366">
        <v>46</v>
      </c>
      <c r="Q366" t="s">
        <v>26</v>
      </c>
      <c r="R366" t="s">
        <v>43</v>
      </c>
      <c r="S366" s="3">
        <v>41655</v>
      </c>
      <c r="T366" t="str">
        <f>IF(kiva_loans__muestra[[#This Row],[loan_amount]]&gt;5000,"Alto","Bajo")</f>
        <v>Bajo</v>
      </c>
      <c r="U366" s="26" t="str">
        <f>VLOOKUP(kiva_loans__muestra[[#This Row],[country]],Pais!A:B,2,FALSE)</f>
        <v>Africa</v>
      </c>
      <c r="V366" t="s">
        <v>10719</v>
      </c>
    </row>
    <row r="367" spans="1:22">
      <c r="A367">
        <v>658540</v>
      </c>
      <c r="B367" s="20">
        <v>1275</v>
      </c>
      <c r="C367" s="22">
        <v>1275</v>
      </c>
      <c r="D367" t="s">
        <v>68</v>
      </c>
      <c r="E367" t="s">
        <v>68</v>
      </c>
      <c r="F367" t="s">
        <v>6196</v>
      </c>
      <c r="G367" t="s">
        <v>1222</v>
      </c>
      <c r="H367" t="s">
        <v>1223</v>
      </c>
      <c r="I367" t="s">
        <v>5561</v>
      </c>
      <c r="J367" t="s">
        <v>160</v>
      </c>
      <c r="K367">
        <v>1870</v>
      </c>
      <c r="L367" s="4">
        <v>41656.421840277777</v>
      </c>
      <c r="M367" s="4">
        <v>41654.333333333336</v>
      </c>
      <c r="N367" s="4">
        <v>41691.696400462963</v>
      </c>
      <c r="O367">
        <v>8</v>
      </c>
      <c r="P367">
        <v>47</v>
      </c>
      <c r="Q367" t="s">
        <v>134</v>
      </c>
      <c r="R367" t="s">
        <v>43</v>
      </c>
      <c r="S367" s="3">
        <v>41656</v>
      </c>
      <c r="T367" t="str">
        <f>IF(kiva_loans__muestra[[#This Row],[loan_amount]]&gt;5000,"Alto","Bajo")</f>
        <v>Bajo</v>
      </c>
      <c r="U367" s="26" t="str">
        <f>VLOOKUP(kiva_loans__muestra[[#This Row],[country]],Pais!A:B,2,FALSE)</f>
        <v>Africa</v>
      </c>
      <c r="V367" t="s">
        <v>10720</v>
      </c>
    </row>
    <row r="368" spans="1:22">
      <c r="A368">
        <v>658542</v>
      </c>
      <c r="B368" s="20">
        <v>1350</v>
      </c>
      <c r="C368" s="22">
        <v>1350</v>
      </c>
      <c r="D368" t="s">
        <v>20</v>
      </c>
      <c r="E368" t="s">
        <v>20</v>
      </c>
      <c r="F368" t="s">
        <v>6194</v>
      </c>
      <c r="G368" t="s">
        <v>1222</v>
      </c>
      <c r="H368" t="s">
        <v>1223</v>
      </c>
      <c r="I368" t="s">
        <v>5561</v>
      </c>
      <c r="J368" t="s">
        <v>160</v>
      </c>
      <c r="K368">
        <v>1870</v>
      </c>
      <c r="L368" s="4">
        <v>41656.423425925925</v>
      </c>
      <c r="M368" s="4">
        <v>41654.333333333336</v>
      </c>
      <c r="N368" s="4">
        <v>41691.56050925926</v>
      </c>
      <c r="O368">
        <v>6</v>
      </c>
      <c r="P368">
        <v>52</v>
      </c>
      <c r="Q368" t="s">
        <v>134</v>
      </c>
      <c r="R368" t="s">
        <v>27</v>
      </c>
      <c r="S368" s="3">
        <v>41656</v>
      </c>
      <c r="T368" t="str">
        <f>IF(kiva_loans__muestra[[#This Row],[loan_amount]]&gt;5000,"Alto","Bajo")</f>
        <v>Bajo</v>
      </c>
      <c r="U368" s="26" t="str">
        <f>VLOOKUP(kiva_loans__muestra[[#This Row],[country]],Pais!A:B,2,FALSE)</f>
        <v>Africa</v>
      </c>
      <c r="V368" t="s">
        <v>10720</v>
      </c>
    </row>
    <row r="369" spans="1:22">
      <c r="A369">
        <v>658556</v>
      </c>
      <c r="B369" s="20">
        <v>2100</v>
      </c>
      <c r="C369" s="22">
        <v>2100</v>
      </c>
      <c r="D369" t="s">
        <v>68</v>
      </c>
      <c r="E369" t="s">
        <v>68</v>
      </c>
      <c r="F369" t="s">
        <v>6329</v>
      </c>
      <c r="G369" t="s">
        <v>1222</v>
      </c>
      <c r="H369" t="s">
        <v>1223</v>
      </c>
      <c r="I369" t="s">
        <v>5561</v>
      </c>
      <c r="J369" t="s">
        <v>160</v>
      </c>
      <c r="K369">
        <v>1870</v>
      </c>
      <c r="L369" s="4">
        <v>41656.44871527778</v>
      </c>
      <c r="M369" s="4">
        <v>41626.333333333336</v>
      </c>
      <c r="N369" s="4">
        <v>41661.470902777779</v>
      </c>
      <c r="O369">
        <v>8</v>
      </c>
      <c r="P369">
        <v>74</v>
      </c>
      <c r="Q369" t="s">
        <v>26</v>
      </c>
      <c r="R369" t="s">
        <v>43</v>
      </c>
      <c r="S369" s="3">
        <v>41656</v>
      </c>
      <c r="T369" t="str">
        <f>IF(kiva_loans__muestra[[#This Row],[loan_amount]]&gt;5000,"Alto","Bajo")</f>
        <v>Bajo</v>
      </c>
      <c r="U369" s="26" t="str">
        <f>VLOOKUP(kiva_loans__muestra[[#This Row],[country]],Pais!A:B,2,FALSE)</f>
        <v>Africa</v>
      </c>
      <c r="V369" t="s">
        <v>10719</v>
      </c>
    </row>
    <row r="370" spans="1:22">
      <c r="A370">
        <v>658668</v>
      </c>
      <c r="B370" s="20">
        <v>1200</v>
      </c>
      <c r="C370" s="22">
        <v>1200</v>
      </c>
      <c r="D370" t="s">
        <v>560</v>
      </c>
      <c r="E370" t="s">
        <v>38</v>
      </c>
      <c r="F370" t="s">
        <v>6337</v>
      </c>
      <c r="G370" t="s">
        <v>1222</v>
      </c>
      <c r="H370" t="s">
        <v>1223</v>
      </c>
      <c r="I370" t="s">
        <v>5561</v>
      </c>
      <c r="J370" t="s">
        <v>160</v>
      </c>
      <c r="K370">
        <v>1870</v>
      </c>
      <c r="L370" s="4">
        <v>41656.629120370373</v>
      </c>
      <c r="M370" s="4">
        <v>41654.333333333336</v>
      </c>
      <c r="N370" s="4">
        <v>41660.543055555558</v>
      </c>
      <c r="O370">
        <v>6</v>
      </c>
      <c r="P370">
        <v>44</v>
      </c>
      <c r="Q370" t="s">
        <v>26</v>
      </c>
      <c r="R370" t="s">
        <v>27</v>
      </c>
      <c r="S370" s="3">
        <v>41656</v>
      </c>
      <c r="T370" t="str">
        <f>IF(kiva_loans__muestra[[#This Row],[loan_amount]]&gt;5000,"Alto","Bajo")</f>
        <v>Bajo</v>
      </c>
      <c r="U370" s="26" t="str">
        <f>VLOOKUP(kiva_loans__muestra[[#This Row],[country]],Pais!A:B,2,FALSE)</f>
        <v>Africa</v>
      </c>
      <c r="V370" t="s">
        <v>10719</v>
      </c>
    </row>
    <row r="371" spans="1:22">
      <c r="A371">
        <v>658676</v>
      </c>
      <c r="B371" s="20">
        <v>1050</v>
      </c>
      <c r="C371" s="22">
        <v>1050</v>
      </c>
      <c r="D371" t="s">
        <v>19</v>
      </c>
      <c r="E371" t="s">
        <v>20</v>
      </c>
      <c r="F371" t="s">
        <v>6449</v>
      </c>
      <c r="G371" t="s">
        <v>1222</v>
      </c>
      <c r="H371" t="s">
        <v>1223</v>
      </c>
      <c r="I371" t="s">
        <v>5561</v>
      </c>
      <c r="J371" t="s">
        <v>160</v>
      </c>
      <c r="K371">
        <v>1870</v>
      </c>
      <c r="L371" s="4">
        <v>41656.641319444447</v>
      </c>
      <c r="M371" s="4">
        <v>41654.333333333336</v>
      </c>
      <c r="N371" s="4">
        <v>41691.621215277781</v>
      </c>
      <c r="O371">
        <v>6</v>
      </c>
      <c r="P371">
        <v>42</v>
      </c>
      <c r="Q371" t="s">
        <v>26</v>
      </c>
      <c r="R371" t="s">
        <v>27</v>
      </c>
      <c r="S371" s="3">
        <v>41656</v>
      </c>
      <c r="T371" t="str">
        <f>IF(kiva_loans__muestra[[#This Row],[loan_amount]]&gt;5000,"Alto","Bajo")</f>
        <v>Bajo</v>
      </c>
      <c r="U371" s="26" t="str">
        <f>VLOOKUP(kiva_loans__muestra[[#This Row],[country]],Pais!A:B,2,FALSE)</f>
        <v>Africa</v>
      </c>
      <c r="V371" t="s">
        <v>10719</v>
      </c>
    </row>
    <row r="372" spans="1:22">
      <c r="A372">
        <v>658700</v>
      </c>
      <c r="B372" s="20">
        <v>1050</v>
      </c>
      <c r="C372" s="22">
        <v>1050</v>
      </c>
      <c r="D372" t="s">
        <v>82</v>
      </c>
      <c r="E372" t="s">
        <v>20</v>
      </c>
      <c r="F372" t="s">
        <v>6200</v>
      </c>
      <c r="G372" t="s">
        <v>1222</v>
      </c>
      <c r="H372" t="s">
        <v>1223</v>
      </c>
      <c r="I372" t="s">
        <v>5561</v>
      </c>
      <c r="J372" t="s">
        <v>160</v>
      </c>
      <c r="K372">
        <v>1870</v>
      </c>
      <c r="L372" s="4">
        <v>41656.671585648146</v>
      </c>
      <c r="M372" s="4">
        <v>41654.333333333336</v>
      </c>
      <c r="N372" s="4">
        <v>41660.663344907407</v>
      </c>
      <c r="O372">
        <v>6</v>
      </c>
      <c r="P372">
        <v>40</v>
      </c>
      <c r="Q372" t="s">
        <v>26</v>
      </c>
      <c r="R372" t="s">
        <v>27</v>
      </c>
      <c r="S372" s="3">
        <v>41656</v>
      </c>
      <c r="T372" t="str">
        <f>IF(kiva_loans__muestra[[#This Row],[loan_amount]]&gt;5000,"Alto","Bajo")</f>
        <v>Bajo</v>
      </c>
      <c r="U372" s="26" t="str">
        <f>VLOOKUP(kiva_loans__muestra[[#This Row],[country]],Pais!A:B,2,FALSE)</f>
        <v>Africa</v>
      </c>
      <c r="V372" t="s">
        <v>10719</v>
      </c>
    </row>
    <row r="373" spans="1:22">
      <c r="A373">
        <v>658708</v>
      </c>
      <c r="B373" s="20">
        <v>900</v>
      </c>
      <c r="C373" s="22">
        <v>900</v>
      </c>
      <c r="D373" t="s">
        <v>361</v>
      </c>
      <c r="E373" t="s">
        <v>65</v>
      </c>
      <c r="F373" t="s">
        <v>5974</v>
      </c>
      <c r="G373" t="s">
        <v>1222</v>
      </c>
      <c r="H373" t="s">
        <v>1223</v>
      </c>
      <c r="I373" t="s">
        <v>5561</v>
      </c>
      <c r="J373" t="s">
        <v>160</v>
      </c>
      <c r="K373">
        <v>1870</v>
      </c>
      <c r="L373" s="4">
        <v>41656.688483796293</v>
      </c>
      <c r="M373" s="4">
        <v>41654.333333333336</v>
      </c>
      <c r="N373" s="4">
        <v>41660.735162037039</v>
      </c>
      <c r="O373">
        <v>6</v>
      </c>
      <c r="P373">
        <v>29</v>
      </c>
      <c r="Q373" t="s">
        <v>26</v>
      </c>
      <c r="R373" t="s">
        <v>27</v>
      </c>
      <c r="S373" s="3">
        <v>41656</v>
      </c>
      <c r="T373" t="str">
        <f>IF(kiva_loans__muestra[[#This Row],[loan_amount]]&gt;5000,"Alto","Bajo")</f>
        <v>Bajo</v>
      </c>
      <c r="U373" s="26" t="str">
        <f>VLOOKUP(kiva_loans__muestra[[#This Row],[country]],Pais!A:B,2,FALSE)</f>
        <v>Africa</v>
      </c>
      <c r="V373" t="s">
        <v>10719</v>
      </c>
    </row>
    <row r="374" spans="1:22">
      <c r="A374">
        <v>658716</v>
      </c>
      <c r="B374" s="20">
        <v>800</v>
      </c>
      <c r="C374" s="22">
        <v>800</v>
      </c>
      <c r="D374" t="s">
        <v>304</v>
      </c>
      <c r="E374" t="s">
        <v>20</v>
      </c>
      <c r="F374" t="s">
        <v>6409</v>
      </c>
      <c r="G374" t="s">
        <v>1222</v>
      </c>
      <c r="H374" t="s">
        <v>1223</v>
      </c>
      <c r="I374" t="s">
        <v>5561</v>
      </c>
      <c r="J374" t="s">
        <v>160</v>
      </c>
      <c r="K374">
        <v>1870</v>
      </c>
      <c r="L374" s="4">
        <v>41656.704421296294</v>
      </c>
      <c r="M374" s="4">
        <v>41654.333333333336</v>
      </c>
      <c r="N374" s="4">
        <v>41660.735613425924</v>
      </c>
      <c r="O374">
        <v>6</v>
      </c>
      <c r="P374">
        <v>28</v>
      </c>
      <c r="Q374" t="s">
        <v>26</v>
      </c>
      <c r="R374" t="s">
        <v>27</v>
      </c>
      <c r="S374" s="3">
        <v>41656</v>
      </c>
      <c r="T374" t="str">
        <f>IF(kiva_loans__muestra[[#This Row],[loan_amount]]&gt;5000,"Alto","Bajo")</f>
        <v>Bajo</v>
      </c>
      <c r="U374" s="26" t="str">
        <f>VLOOKUP(kiva_loans__muestra[[#This Row],[country]],Pais!A:B,2,FALSE)</f>
        <v>Africa</v>
      </c>
      <c r="V374" t="s">
        <v>10719</v>
      </c>
    </row>
    <row r="375" spans="1:22">
      <c r="A375">
        <v>659327</v>
      </c>
      <c r="B375" s="20">
        <v>725</v>
      </c>
      <c r="C375" s="22">
        <v>725</v>
      </c>
      <c r="D375" t="s">
        <v>164</v>
      </c>
      <c r="E375" t="s">
        <v>65</v>
      </c>
      <c r="F375" t="s">
        <v>7112</v>
      </c>
      <c r="G375" t="s">
        <v>1222</v>
      </c>
      <c r="H375" t="s">
        <v>1223</v>
      </c>
      <c r="I375" t="s">
        <v>5561</v>
      </c>
      <c r="J375" t="s">
        <v>160</v>
      </c>
      <c r="K375">
        <v>1870</v>
      </c>
      <c r="L375" s="4">
        <v>41659.381238425929</v>
      </c>
      <c r="M375" s="4">
        <v>41654.333333333336</v>
      </c>
      <c r="N375" s="4">
        <v>41660.874131944445</v>
      </c>
      <c r="O375">
        <v>6</v>
      </c>
      <c r="P375">
        <v>22</v>
      </c>
      <c r="Q375" t="s">
        <v>26</v>
      </c>
      <c r="R375" t="s">
        <v>27</v>
      </c>
      <c r="S375" s="3">
        <v>41659</v>
      </c>
      <c r="T375" t="str">
        <f>IF(kiva_loans__muestra[[#This Row],[loan_amount]]&gt;5000,"Alto","Bajo")</f>
        <v>Bajo</v>
      </c>
      <c r="U375" s="26" t="str">
        <f>VLOOKUP(kiva_loans__muestra[[#This Row],[country]],Pais!A:B,2,FALSE)</f>
        <v>Africa</v>
      </c>
      <c r="V375" t="s">
        <v>10719</v>
      </c>
    </row>
    <row r="376" spans="1:22">
      <c r="A376">
        <v>659339</v>
      </c>
      <c r="B376" s="20">
        <v>550</v>
      </c>
      <c r="C376" s="22">
        <v>550</v>
      </c>
      <c r="D376" t="s">
        <v>156</v>
      </c>
      <c r="E376" t="s">
        <v>20</v>
      </c>
      <c r="F376" t="s">
        <v>6978</v>
      </c>
      <c r="G376" t="s">
        <v>1222</v>
      </c>
      <c r="H376" t="s">
        <v>1223</v>
      </c>
      <c r="I376" t="s">
        <v>5561</v>
      </c>
      <c r="J376" t="s">
        <v>160</v>
      </c>
      <c r="K376">
        <v>1870</v>
      </c>
      <c r="L376" s="4">
        <v>41659.397592592592</v>
      </c>
      <c r="M376" s="4">
        <v>41654.333333333336</v>
      </c>
      <c r="N376" s="4">
        <v>41691.547893518517</v>
      </c>
      <c r="O376">
        <v>6</v>
      </c>
      <c r="P376">
        <v>21</v>
      </c>
      <c r="Q376" t="s">
        <v>26</v>
      </c>
      <c r="R376" t="s">
        <v>27</v>
      </c>
      <c r="S376" s="3">
        <v>41659</v>
      </c>
      <c r="T376" t="str">
        <f>IF(kiva_loans__muestra[[#This Row],[loan_amount]]&gt;5000,"Alto","Bajo")</f>
        <v>Bajo</v>
      </c>
      <c r="U376" s="26" t="str">
        <f>VLOOKUP(kiva_loans__muestra[[#This Row],[country]],Pais!A:B,2,FALSE)</f>
        <v>Africa</v>
      </c>
      <c r="V376" t="s">
        <v>10719</v>
      </c>
    </row>
    <row r="377" spans="1:22">
      <c r="A377">
        <v>659793</v>
      </c>
      <c r="B377" s="20">
        <v>275</v>
      </c>
      <c r="C377" s="22">
        <v>275</v>
      </c>
      <c r="D377" t="s">
        <v>68</v>
      </c>
      <c r="E377" t="s">
        <v>68</v>
      </c>
      <c r="F377" t="s">
        <v>7666</v>
      </c>
      <c r="G377" t="s">
        <v>1222</v>
      </c>
      <c r="H377" t="s">
        <v>1223</v>
      </c>
      <c r="I377" t="s">
        <v>5561</v>
      </c>
      <c r="J377" t="s">
        <v>160</v>
      </c>
      <c r="K377">
        <v>1870</v>
      </c>
      <c r="L377" s="4">
        <v>41660.351886574077</v>
      </c>
      <c r="M377" s="4">
        <v>41654.333333333336</v>
      </c>
      <c r="N377" s="4">
        <v>41691.474363425928</v>
      </c>
      <c r="O377">
        <v>6</v>
      </c>
      <c r="P377">
        <v>9</v>
      </c>
      <c r="Q377" t="s">
        <v>26</v>
      </c>
      <c r="R377" t="s">
        <v>27</v>
      </c>
      <c r="S377" s="3">
        <v>41660</v>
      </c>
      <c r="T377" t="str">
        <f>IF(kiva_loans__muestra[[#This Row],[loan_amount]]&gt;5000,"Alto","Bajo")</f>
        <v>Bajo</v>
      </c>
      <c r="U377" s="26" t="str">
        <f>VLOOKUP(kiva_loans__muestra[[#This Row],[country]],Pais!A:B,2,FALSE)</f>
        <v>Africa</v>
      </c>
      <c r="V377" t="s">
        <v>10719</v>
      </c>
    </row>
    <row r="378" spans="1:22">
      <c r="A378">
        <v>654160</v>
      </c>
      <c r="B378" s="20">
        <v>3300</v>
      </c>
      <c r="C378" s="22">
        <v>3300</v>
      </c>
      <c r="D378" t="s">
        <v>20</v>
      </c>
      <c r="E378" t="s">
        <v>20</v>
      </c>
      <c r="F378" t="s">
        <v>1721</v>
      </c>
      <c r="G378" t="s">
        <v>1205</v>
      </c>
      <c r="H378" t="s">
        <v>1206</v>
      </c>
      <c r="I378" t="s">
        <v>1207</v>
      </c>
      <c r="J378" t="s">
        <v>1208</v>
      </c>
      <c r="K378">
        <v>1620</v>
      </c>
      <c r="L378" s="4">
        <v>41645.471458333333</v>
      </c>
      <c r="M378" s="4">
        <v>41619.333333333336</v>
      </c>
      <c r="N378" s="4">
        <v>41657.155439814815</v>
      </c>
      <c r="O378">
        <v>8</v>
      </c>
      <c r="P378">
        <v>97</v>
      </c>
      <c r="Q378" t="s">
        <v>26</v>
      </c>
      <c r="R378" t="s">
        <v>43</v>
      </c>
      <c r="S378" s="3">
        <v>41645</v>
      </c>
      <c r="T378" t="str">
        <f>IF(kiva_loans__muestra[[#This Row],[loan_amount]]&gt;5000,"Alto","Bajo")</f>
        <v>Bajo</v>
      </c>
      <c r="U378" s="26" t="str">
        <f>VLOOKUP(kiva_loans__muestra[[#This Row],[country]],Pais!A:B,2,FALSE)</f>
        <v>Africa</v>
      </c>
      <c r="V378" t="s">
        <v>10719</v>
      </c>
    </row>
    <row r="379" spans="1:22">
      <c r="A379">
        <v>654187</v>
      </c>
      <c r="B379" s="20">
        <v>1875</v>
      </c>
      <c r="C379" s="22">
        <v>1875</v>
      </c>
      <c r="D379" t="s">
        <v>82</v>
      </c>
      <c r="E379" t="s">
        <v>20</v>
      </c>
      <c r="F379" t="s">
        <v>1204</v>
      </c>
      <c r="G379" t="s">
        <v>1205</v>
      </c>
      <c r="H379" t="s">
        <v>1206</v>
      </c>
      <c r="I379" t="s">
        <v>1207</v>
      </c>
      <c r="J379" t="s">
        <v>1208</v>
      </c>
      <c r="K379">
        <v>1620</v>
      </c>
      <c r="L379" s="4">
        <v>41645.49695601852</v>
      </c>
      <c r="M379" s="4">
        <v>41619.333333333336</v>
      </c>
      <c r="N379" s="4">
        <v>41657.5233912037</v>
      </c>
      <c r="O379">
        <v>12</v>
      </c>
      <c r="P379">
        <v>67</v>
      </c>
      <c r="Q379" t="s">
        <v>134</v>
      </c>
      <c r="R379" t="s">
        <v>43</v>
      </c>
      <c r="S379" s="3">
        <v>41645</v>
      </c>
      <c r="T379" t="str">
        <f>IF(kiva_loans__muestra[[#This Row],[loan_amount]]&gt;5000,"Alto","Bajo")</f>
        <v>Bajo</v>
      </c>
      <c r="U379" s="26" t="str">
        <f>VLOOKUP(kiva_loans__muestra[[#This Row],[country]],Pais!A:B,2,FALSE)</f>
        <v>Africa</v>
      </c>
      <c r="V379" t="s">
        <v>10720</v>
      </c>
    </row>
    <row r="380" spans="1:22">
      <c r="A380">
        <v>654592</v>
      </c>
      <c r="B380" s="20">
        <v>3025</v>
      </c>
      <c r="C380" s="22">
        <v>3025</v>
      </c>
      <c r="D380" t="s">
        <v>20</v>
      </c>
      <c r="E380" t="s">
        <v>20</v>
      </c>
      <c r="F380" t="s">
        <v>48</v>
      </c>
      <c r="G380" t="s">
        <v>1205</v>
      </c>
      <c r="H380" t="s">
        <v>1206</v>
      </c>
      <c r="I380" t="s">
        <v>48</v>
      </c>
      <c r="J380" t="s">
        <v>1208</v>
      </c>
      <c r="K380">
        <v>1620</v>
      </c>
      <c r="L380" s="4">
        <v>41646.352013888885</v>
      </c>
      <c r="M380" s="4">
        <v>41620.333333333336</v>
      </c>
      <c r="N380" s="4">
        <v>41656.754340277781</v>
      </c>
      <c r="O380">
        <v>7</v>
      </c>
      <c r="P380">
        <v>96</v>
      </c>
      <c r="Q380" t="s">
        <v>26</v>
      </c>
      <c r="R380" t="s">
        <v>27</v>
      </c>
      <c r="S380" s="3">
        <v>41646</v>
      </c>
      <c r="T380" t="str">
        <f>IF(kiva_loans__muestra[[#This Row],[loan_amount]]&gt;5000,"Alto","Bajo")</f>
        <v>Bajo</v>
      </c>
      <c r="U380" s="26" t="str">
        <f>VLOOKUP(kiva_loans__muestra[[#This Row],[country]],Pais!A:B,2,FALSE)</f>
        <v>Africa</v>
      </c>
      <c r="V380" t="s">
        <v>10719</v>
      </c>
    </row>
    <row r="381" spans="1:22">
      <c r="A381">
        <v>654663</v>
      </c>
      <c r="B381" s="20">
        <v>4400</v>
      </c>
      <c r="C381" s="22">
        <v>4400</v>
      </c>
      <c r="D381" t="s">
        <v>20</v>
      </c>
      <c r="E381" t="s">
        <v>20</v>
      </c>
      <c r="F381" t="s">
        <v>2231</v>
      </c>
      <c r="G381" t="s">
        <v>1205</v>
      </c>
      <c r="H381" t="s">
        <v>1206</v>
      </c>
      <c r="I381" t="s">
        <v>1207</v>
      </c>
      <c r="J381" t="s">
        <v>1208</v>
      </c>
      <c r="K381">
        <v>1620</v>
      </c>
      <c r="L381" s="4">
        <v>41646.413946759261</v>
      </c>
      <c r="M381" s="4">
        <v>41619.333333333336</v>
      </c>
      <c r="N381" s="4">
        <v>41658.835416666669</v>
      </c>
      <c r="O381">
        <v>8</v>
      </c>
      <c r="P381">
        <v>116</v>
      </c>
      <c r="Q381" t="s">
        <v>26</v>
      </c>
      <c r="R381" t="s">
        <v>43</v>
      </c>
      <c r="S381" s="3">
        <v>41646</v>
      </c>
      <c r="T381" t="str">
        <f>IF(kiva_loans__muestra[[#This Row],[loan_amount]]&gt;5000,"Alto","Bajo")</f>
        <v>Bajo</v>
      </c>
      <c r="U381" s="26" t="str">
        <f>VLOOKUP(kiva_loans__muestra[[#This Row],[country]],Pais!A:B,2,FALSE)</f>
        <v>Africa</v>
      </c>
      <c r="V381" t="s">
        <v>10719</v>
      </c>
    </row>
    <row r="382" spans="1:22">
      <c r="A382">
        <v>654681</v>
      </c>
      <c r="B382" s="20">
        <v>1750</v>
      </c>
      <c r="C382" s="22">
        <v>1750</v>
      </c>
      <c r="D382" t="s">
        <v>370</v>
      </c>
      <c r="E382" t="s">
        <v>51</v>
      </c>
      <c r="F382" t="s">
        <v>1902</v>
      </c>
      <c r="G382" t="s">
        <v>1205</v>
      </c>
      <c r="H382" t="s">
        <v>1206</v>
      </c>
      <c r="I382" t="s">
        <v>1903</v>
      </c>
      <c r="J382" t="s">
        <v>1208</v>
      </c>
      <c r="K382">
        <v>1620</v>
      </c>
      <c r="L382" s="4">
        <v>41646.438738425924</v>
      </c>
      <c r="M382" s="4">
        <v>41620.333333333336</v>
      </c>
      <c r="N382" s="4">
        <v>41657.052604166667</v>
      </c>
      <c r="O382">
        <v>10</v>
      </c>
      <c r="P382">
        <v>68</v>
      </c>
      <c r="Q382" t="s">
        <v>26</v>
      </c>
      <c r="R382" t="s">
        <v>43</v>
      </c>
      <c r="S382" s="3">
        <v>41646</v>
      </c>
      <c r="T382" t="str">
        <f>IF(kiva_loans__muestra[[#This Row],[loan_amount]]&gt;5000,"Alto","Bajo")</f>
        <v>Bajo</v>
      </c>
      <c r="U382" s="26" t="str">
        <f>VLOOKUP(kiva_loans__muestra[[#This Row],[country]],Pais!A:B,2,FALSE)</f>
        <v>Africa</v>
      </c>
      <c r="V382" t="s">
        <v>10719</v>
      </c>
    </row>
    <row r="383" spans="1:22">
      <c r="A383">
        <v>654981</v>
      </c>
      <c r="B383" s="20">
        <v>2250</v>
      </c>
      <c r="C383" s="22">
        <v>2250</v>
      </c>
      <c r="D383" t="s">
        <v>20</v>
      </c>
      <c r="E383" t="s">
        <v>20</v>
      </c>
      <c r="F383" t="s">
        <v>2690</v>
      </c>
      <c r="G383" t="s">
        <v>1205</v>
      </c>
      <c r="H383" t="s">
        <v>1206</v>
      </c>
      <c r="I383" t="s">
        <v>1207</v>
      </c>
      <c r="J383" t="s">
        <v>1208</v>
      </c>
      <c r="K383">
        <v>1620</v>
      </c>
      <c r="L383" s="4">
        <v>41647.260034722225</v>
      </c>
      <c r="M383" s="4">
        <v>41620.333333333336</v>
      </c>
      <c r="N383" s="4">
        <v>41656.772743055553</v>
      </c>
      <c r="O383">
        <v>7</v>
      </c>
      <c r="P383">
        <v>81</v>
      </c>
      <c r="Q383" t="s">
        <v>26</v>
      </c>
      <c r="R383" t="s">
        <v>27</v>
      </c>
      <c r="S383" s="3">
        <v>41647</v>
      </c>
      <c r="T383" t="str">
        <f>IF(kiva_loans__muestra[[#This Row],[loan_amount]]&gt;5000,"Alto","Bajo")</f>
        <v>Bajo</v>
      </c>
      <c r="U383" s="26" t="str">
        <f>VLOOKUP(kiva_loans__muestra[[#This Row],[country]],Pais!A:B,2,FALSE)</f>
        <v>Africa</v>
      </c>
      <c r="V383" t="s">
        <v>10719</v>
      </c>
    </row>
    <row r="384" spans="1:22">
      <c r="A384">
        <v>655232</v>
      </c>
      <c r="B384" s="20">
        <v>5075</v>
      </c>
      <c r="C384" s="22">
        <v>5075</v>
      </c>
      <c r="D384" t="s">
        <v>20</v>
      </c>
      <c r="E384" t="s">
        <v>20</v>
      </c>
      <c r="F384" t="s">
        <v>48</v>
      </c>
      <c r="G384" t="s">
        <v>1205</v>
      </c>
      <c r="H384" t="s">
        <v>1206</v>
      </c>
      <c r="I384" t="s">
        <v>48</v>
      </c>
      <c r="J384" t="s">
        <v>1208</v>
      </c>
      <c r="K384">
        <v>1620</v>
      </c>
      <c r="L384" s="4">
        <v>41647.535763888889</v>
      </c>
      <c r="M384" s="4">
        <v>41619.333333333336</v>
      </c>
      <c r="N384" s="4">
        <v>41656.87363425926</v>
      </c>
      <c r="O384">
        <v>7</v>
      </c>
      <c r="P384">
        <v>110</v>
      </c>
      <c r="Q384" t="s">
        <v>26</v>
      </c>
      <c r="R384" t="s">
        <v>27</v>
      </c>
      <c r="S384" s="3">
        <v>41647</v>
      </c>
      <c r="T384" t="str">
        <f>IF(kiva_loans__muestra[[#This Row],[loan_amount]]&gt;5000,"Alto","Bajo")</f>
        <v>Alto</v>
      </c>
      <c r="U384" s="26" t="str">
        <f>VLOOKUP(kiva_loans__muestra[[#This Row],[country]],Pais!A:B,2,FALSE)</f>
        <v>Africa</v>
      </c>
      <c r="V384" t="s">
        <v>10719</v>
      </c>
    </row>
    <row r="385" spans="1:22">
      <c r="A385">
        <v>655776</v>
      </c>
      <c r="B385" s="20">
        <v>1675</v>
      </c>
      <c r="C385" s="22">
        <v>1675</v>
      </c>
      <c r="D385" t="s">
        <v>65</v>
      </c>
      <c r="E385" t="s">
        <v>65</v>
      </c>
      <c r="F385" t="s">
        <v>2976</v>
      </c>
      <c r="G385" t="s">
        <v>1205</v>
      </c>
      <c r="H385" t="s">
        <v>1206</v>
      </c>
      <c r="I385" t="s">
        <v>1903</v>
      </c>
      <c r="J385" t="s">
        <v>1208</v>
      </c>
      <c r="K385">
        <v>1620</v>
      </c>
      <c r="L385" s="4">
        <v>41648.596192129633</v>
      </c>
      <c r="M385" s="4">
        <v>41621.333333333336</v>
      </c>
      <c r="N385" s="4">
        <v>41687.804479166669</v>
      </c>
      <c r="O385">
        <v>10</v>
      </c>
      <c r="P385">
        <v>39</v>
      </c>
      <c r="Q385" t="s">
        <v>26</v>
      </c>
      <c r="R385" t="s">
        <v>43</v>
      </c>
      <c r="S385" s="3">
        <v>41648</v>
      </c>
      <c r="T385" t="str">
        <f>IF(kiva_loans__muestra[[#This Row],[loan_amount]]&gt;5000,"Alto","Bajo")</f>
        <v>Bajo</v>
      </c>
      <c r="U385" s="26" t="str">
        <f>VLOOKUP(kiva_loans__muestra[[#This Row],[country]],Pais!A:B,2,FALSE)</f>
        <v>Africa</v>
      </c>
      <c r="V385" t="s">
        <v>10719</v>
      </c>
    </row>
    <row r="386" spans="1:22">
      <c r="A386">
        <v>656514</v>
      </c>
      <c r="B386" s="20">
        <v>2750</v>
      </c>
      <c r="C386" s="22">
        <v>2750</v>
      </c>
      <c r="D386" t="s">
        <v>58</v>
      </c>
      <c r="E386" t="s">
        <v>20</v>
      </c>
      <c r="F386" t="s">
        <v>4379</v>
      </c>
      <c r="G386" t="s">
        <v>1205</v>
      </c>
      <c r="H386" t="s">
        <v>1206</v>
      </c>
      <c r="I386" t="s">
        <v>4016</v>
      </c>
      <c r="J386" t="s">
        <v>1208</v>
      </c>
      <c r="K386">
        <v>1620</v>
      </c>
      <c r="L386" s="4">
        <v>41652.262835648151</v>
      </c>
      <c r="M386" s="4">
        <v>41622.333333333336</v>
      </c>
      <c r="N386" s="4">
        <v>41656.991180555553</v>
      </c>
      <c r="O386">
        <v>7</v>
      </c>
      <c r="P386">
        <v>84</v>
      </c>
      <c r="Q386" t="s">
        <v>26</v>
      </c>
      <c r="R386" t="s">
        <v>27</v>
      </c>
      <c r="S386" s="3">
        <v>41652</v>
      </c>
      <c r="T386" t="str">
        <f>IF(kiva_loans__muestra[[#This Row],[loan_amount]]&gt;5000,"Alto","Bajo")</f>
        <v>Bajo</v>
      </c>
      <c r="U386" s="26" t="str">
        <f>VLOOKUP(kiva_loans__muestra[[#This Row],[country]],Pais!A:B,2,FALSE)</f>
        <v>Africa</v>
      </c>
      <c r="V386" t="s">
        <v>10719</v>
      </c>
    </row>
    <row r="387" spans="1:22">
      <c r="A387">
        <v>656520</v>
      </c>
      <c r="B387" s="20">
        <v>2750</v>
      </c>
      <c r="C387" s="22">
        <v>2750</v>
      </c>
      <c r="D387" t="s">
        <v>20</v>
      </c>
      <c r="E387" t="s">
        <v>20</v>
      </c>
      <c r="F387" t="s">
        <v>4015</v>
      </c>
      <c r="G387" t="s">
        <v>1205</v>
      </c>
      <c r="H387" t="s">
        <v>1206</v>
      </c>
      <c r="I387" t="s">
        <v>4016</v>
      </c>
      <c r="J387" t="s">
        <v>1208</v>
      </c>
      <c r="K387">
        <v>1620</v>
      </c>
      <c r="L387" s="4">
        <v>41652.27857638889</v>
      </c>
      <c r="M387" s="4">
        <v>41622.333333333336</v>
      </c>
      <c r="N387" s="4">
        <v>41656.90315972222</v>
      </c>
      <c r="O387">
        <v>7</v>
      </c>
      <c r="P387">
        <v>67</v>
      </c>
      <c r="Q387" t="s">
        <v>26</v>
      </c>
      <c r="R387" t="s">
        <v>27</v>
      </c>
      <c r="S387" s="3">
        <v>41652</v>
      </c>
      <c r="T387" t="str">
        <f>IF(kiva_loans__muestra[[#This Row],[loan_amount]]&gt;5000,"Alto","Bajo")</f>
        <v>Bajo</v>
      </c>
      <c r="U387" s="26" t="str">
        <f>VLOOKUP(kiva_loans__muestra[[#This Row],[country]],Pais!A:B,2,FALSE)</f>
        <v>Africa</v>
      </c>
      <c r="V387" t="s">
        <v>10719</v>
      </c>
    </row>
    <row r="388" spans="1:22">
      <c r="A388">
        <v>656525</v>
      </c>
      <c r="B388" s="20">
        <v>1975</v>
      </c>
      <c r="C388" s="22">
        <v>1975</v>
      </c>
      <c r="D388" t="s">
        <v>58</v>
      </c>
      <c r="E388" t="s">
        <v>20</v>
      </c>
      <c r="F388" t="s">
        <v>4244</v>
      </c>
      <c r="G388" t="s">
        <v>1205</v>
      </c>
      <c r="H388" t="s">
        <v>1206</v>
      </c>
      <c r="I388" t="s">
        <v>4016</v>
      </c>
      <c r="J388" t="s">
        <v>1208</v>
      </c>
      <c r="K388">
        <v>1620</v>
      </c>
      <c r="L388" s="4">
        <v>41652.293599537035</v>
      </c>
      <c r="M388" s="4">
        <v>41622.333333333336</v>
      </c>
      <c r="N388" s="4">
        <v>41656.994490740741</v>
      </c>
      <c r="O388">
        <v>7</v>
      </c>
      <c r="P388">
        <v>45</v>
      </c>
      <c r="Q388" t="s">
        <v>26</v>
      </c>
      <c r="R388" t="s">
        <v>27</v>
      </c>
      <c r="S388" s="3">
        <v>41652</v>
      </c>
      <c r="T388" t="str">
        <f>IF(kiva_loans__muestra[[#This Row],[loan_amount]]&gt;5000,"Alto","Bajo")</f>
        <v>Bajo</v>
      </c>
      <c r="U388" s="26" t="str">
        <f>VLOOKUP(kiva_loans__muestra[[#This Row],[country]],Pais!A:B,2,FALSE)</f>
        <v>Africa</v>
      </c>
      <c r="V388" t="s">
        <v>10719</v>
      </c>
    </row>
    <row r="389" spans="1:22">
      <c r="A389">
        <v>656529</v>
      </c>
      <c r="B389" s="20">
        <v>2950</v>
      </c>
      <c r="C389" s="22">
        <v>2950</v>
      </c>
      <c r="D389" t="s">
        <v>58</v>
      </c>
      <c r="E389" t="s">
        <v>20</v>
      </c>
      <c r="F389" t="s">
        <v>4093</v>
      </c>
      <c r="G389" t="s">
        <v>1205</v>
      </c>
      <c r="H389" t="s">
        <v>1206</v>
      </c>
      <c r="I389" t="s">
        <v>4016</v>
      </c>
      <c r="J389" t="s">
        <v>1208</v>
      </c>
      <c r="K389">
        <v>1620</v>
      </c>
      <c r="L389" s="4">
        <v>41652.308425925927</v>
      </c>
      <c r="M389" s="4">
        <v>41622.333333333336</v>
      </c>
      <c r="N389" s="4">
        <v>41657.29791666667</v>
      </c>
      <c r="O389">
        <v>7</v>
      </c>
      <c r="P389">
        <v>89</v>
      </c>
      <c r="Q389" t="s">
        <v>134</v>
      </c>
      <c r="R389" t="s">
        <v>27</v>
      </c>
      <c r="S389" s="3">
        <v>41652</v>
      </c>
      <c r="T389" t="str">
        <f>IF(kiva_loans__muestra[[#This Row],[loan_amount]]&gt;5000,"Alto","Bajo")</f>
        <v>Bajo</v>
      </c>
      <c r="U389" s="26" t="str">
        <f>VLOOKUP(kiva_loans__muestra[[#This Row],[country]],Pais!A:B,2,FALSE)</f>
        <v>Africa</v>
      </c>
      <c r="V389" t="s">
        <v>10720</v>
      </c>
    </row>
    <row r="390" spans="1:22">
      <c r="A390">
        <v>656532</v>
      </c>
      <c r="B390" s="20">
        <v>3925</v>
      </c>
      <c r="C390" s="22">
        <v>3925</v>
      </c>
      <c r="D390" t="s">
        <v>212</v>
      </c>
      <c r="E390" t="s">
        <v>20</v>
      </c>
      <c r="F390" t="s">
        <v>4208</v>
      </c>
      <c r="G390" t="s">
        <v>1205</v>
      </c>
      <c r="H390" t="s">
        <v>1206</v>
      </c>
      <c r="I390" t="s">
        <v>4016</v>
      </c>
      <c r="J390" t="s">
        <v>1208</v>
      </c>
      <c r="K390">
        <v>1620</v>
      </c>
      <c r="L390" s="4">
        <v>41652.324317129627</v>
      </c>
      <c r="M390" s="4">
        <v>41622.333333333336</v>
      </c>
      <c r="N390" s="4">
        <v>41657.344212962962</v>
      </c>
      <c r="O390">
        <v>7</v>
      </c>
      <c r="P390">
        <v>106</v>
      </c>
      <c r="Q390" t="s">
        <v>134</v>
      </c>
      <c r="R390" t="s">
        <v>27</v>
      </c>
      <c r="S390" s="3">
        <v>41652</v>
      </c>
      <c r="T390" t="str">
        <f>IF(kiva_loans__muestra[[#This Row],[loan_amount]]&gt;5000,"Alto","Bajo")</f>
        <v>Bajo</v>
      </c>
      <c r="U390" s="26" t="str">
        <f>VLOOKUP(kiva_loans__muestra[[#This Row],[country]],Pais!A:B,2,FALSE)</f>
        <v>Africa</v>
      </c>
      <c r="V390" t="s">
        <v>10720</v>
      </c>
    </row>
    <row r="391" spans="1:22">
      <c r="A391">
        <v>656540</v>
      </c>
      <c r="B391" s="20">
        <v>1775</v>
      </c>
      <c r="C391" s="22">
        <v>1775</v>
      </c>
      <c r="D391" t="s">
        <v>65</v>
      </c>
      <c r="E391" t="s">
        <v>65</v>
      </c>
      <c r="F391" t="s">
        <v>4226</v>
      </c>
      <c r="G391" t="s">
        <v>1205</v>
      </c>
      <c r="H391" t="s">
        <v>1206</v>
      </c>
      <c r="I391" t="s">
        <v>1207</v>
      </c>
      <c r="J391" t="s">
        <v>1208</v>
      </c>
      <c r="K391">
        <v>1620</v>
      </c>
      <c r="L391" s="4">
        <v>41652.342442129629</v>
      </c>
      <c r="M391" s="4">
        <v>41622.333333333336</v>
      </c>
      <c r="N391" s="4">
        <v>41659.726793981485</v>
      </c>
      <c r="O391">
        <v>10</v>
      </c>
      <c r="P391">
        <v>63</v>
      </c>
      <c r="Q391" t="s">
        <v>26</v>
      </c>
      <c r="R391" t="s">
        <v>43</v>
      </c>
      <c r="S391" s="3">
        <v>41652</v>
      </c>
      <c r="T391" t="str">
        <f>IF(kiva_loans__muestra[[#This Row],[loan_amount]]&gt;5000,"Alto","Bajo")</f>
        <v>Bajo</v>
      </c>
      <c r="U391" s="26" t="str">
        <f>VLOOKUP(kiva_loans__muestra[[#This Row],[country]],Pais!A:B,2,FALSE)</f>
        <v>Africa</v>
      </c>
      <c r="V391" t="s">
        <v>10719</v>
      </c>
    </row>
    <row r="392" spans="1:22">
      <c r="A392">
        <v>656598</v>
      </c>
      <c r="B392" s="20">
        <v>1375</v>
      </c>
      <c r="C392" s="22">
        <v>1375</v>
      </c>
      <c r="D392" t="s">
        <v>20</v>
      </c>
      <c r="E392" t="s">
        <v>20</v>
      </c>
      <c r="F392" t="s">
        <v>4018</v>
      </c>
      <c r="G392" t="s">
        <v>1205</v>
      </c>
      <c r="H392" t="s">
        <v>1206</v>
      </c>
      <c r="I392" t="s">
        <v>4019</v>
      </c>
      <c r="J392" t="s">
        <v>1208</v>
      </c>
      <c r="K392">
        <v>1620</v>
      </c>
      <c r="L392" s="4">
        <v>41652.432175925926</v>
      </c>
      <c r="M392" s="4">
        <v>41622.333333333336</v>
      </c>
      <c r="N392" s="4">
        <v>41660.657835648148</v>
      </c>
      <c r="O392">
        <v>10</v>
      </c>
      <c r="P392">
        <v>35</v>
      </c>
      <c r="Q392" t="s">
        <v>26</v>
      </c>
      <c r="R392" t="s">
        <v>43</v>
      </c>
      <c r="S392" s="3">
        <v>41652</v>
      </c>
      <c r="T392" t="str">
        <f>IF(kiva_loans__muestra[[#This Row],[loan_amount]]&gt;5000,"Alto","Bajo")</f>
        <v>Bajo</v>
      </c>
      <c r="U392" s="26" t="str">
        <f>VLOOKUP(kiva_loans__muestra[[#This Row],[country]],Pais!A:B,2,FALSE)</f>
        <v>Africa</v>
      </c>
      <c r="V392" t="s">
        <v>10719</v>
      </c>
    </row>
    <row r="393" spans="1:22">
      <c r="A393">
        <v>656685</v>
      </c>
      <c r="B393" s="20">
        <v>3575</v>
      </c>
      <c r="C393" s="22">
        <v>3575</v>
      </c>
      <c r="D393" t="s">
        <v>212</v>
      </c>
      <c r="E393" t="s">
        <v>20</v>
      </c>
      <c r="F393" t="s">
        <v>4348</v>
      </c>
      <c r="G393" t="s">
        <v>1205</v>
      </c>
      <c r="H393" t="s">
        <v>1206</v>
      </c>
      <c r="I393" t="s">
        <v>4019</v>
      </c>
      <c r="J393" t="s">
        <v>1208</v>
      </c>
      <c r="K393">
        <v>1620</v>
      </c>
      <c r="L393" s="4">
        <v>41652.531319444446</v>
      </c>
      <c r="M393" s="4">
        <v>41622.333333333336</v>
      </c>
      <c r="N393" s="4">
        <v>41660.111770833333</v>
      </c>
      <c r="O393">
        <v>8</v>
      </c>
      <c r="P393">
        <v>113</v>
      </c>
      <c r="Q393" t="s">
        <v>26</v>
      </c>
      <c r="R393" t="s">
        <v>43</v>
      </c>
      <c r="S393" s="3">
        <v>41652</v>
      </c>
      <c r="T393" t="str">
        <f>IF(kiva_loans__muestra[[#This Row],[loan_amount]]&gt;5000,"Alto","Bajo")</f>
        <v>Bajo</v>
      </c>
      <c r="U393" s="26" t="str">
        <f>VLOOKUP(kiva_loans__muestra[[#This Row],[country]],Pais!A:B,2,FALSE)</f>
        <v>Africa</v>
      </c>
      <c r="V393" t="s">
        <v>10719</v>
      </c>
    </row>
    <row r="394" spans="1:22">
      <c r="A394">
        <v>656688</v>
      </c>
      <c r="B394" s="20">
        <v>1775</v>
      </c>
      <c r="C394" s="22">
        <v>1775</v>
      </c>
      <c r="D394" t="s">
        <v>68</v>
      </c>
      <c r="E394" t="s">
        <v>68</v>
      </c>
      <c r="F394" t="s">
        <v>4200</v>
      </c>
      <c r="G394" t="s">
        <v>1205</v>
      </c>
      <c r="H394" t="s">
        <v>1206</v>
      </c>
      <c r="I394" t="s">
        <v>4019</v>
      </c>
      <c r="J394" t="s">
        <v>1208</v>
      </c>
      <c r="K394">
        <v>1620</v>
      </c>
      <c r="L394" s="4">
        <v>41652.532951388886</v>
      </c>
      <c r="M394" s="4">
        <v>41622.333333333336</v>
      </c>
      <c r="N394" s="4">
        <v>41657.901030092595</v>
      </c>
      <c r="O394">
        <v>7</v>
      </c>
      <c r="P394">
        <v>65</v>
      </c>
      <c r="Q394" t="s">
        <v>134</v>
      </c>
      <c r="R394" t="s">
        <v>27</v>
      </c>
      <c r="S394" s="3">
        <v>41652</v>
      </c>
      <c r="T394" t="str">
        <f>IF(kiva_loans__muestra[[#This Row],[loan_amount]]&gt;5000,"Alto","Bajo")</f>
        <v>Bajo</v>
      </c>
      <c r="U394" s="26" t="str">
        <f>VLOOKUP(kiva_loans__muestra[[#This Row],[country]],Pais!A:B,2,FALSE)</f>
        <v>Africa</v>
      </c>
      <c r="V394" t="s">
        <v>10720</v>
      </c>
    </row>
    <row r="395" spans="1:22">
      <c r="A395">
        <v>656692</v>
      </c>
      <c r="B395" s="20">
        <v>4650</v>
      </c>
      <c r="C395" s="22">
        <v>4650</v>
      </c>
      <c r="D395" t="s">
        <v>20</v>
      </c>
      <c r="E395" t="s">
        <v>20</v>
      </c>
      <c r="F395" t="s">
        <v>4355</v>
      </c>
      <c r="G395" t="s">
        <v>1205</v>
      </c>
      <c r="H395" t="s">
        <v>1206</v>
      </c>
      <c r="I395" t="s">
        <v>4019</v>
      </c>
      <c r="J395" t="s">
        <v>1208</v>
      </c>
      <c r="K395">
        <v>1620</v>
      </c>
      <c r="L395" s="4">
        <v>41652.549988425926</v>
      </c>
      <c r="M395" s="4">
        <v>41622.333333333336</v>
      </c>
      <c r="N395" s="4">
        <v>41661.599629629629</v>
      </c>
      <c r="O395">
        <v>8</v>
      </c>
      <c r="P395">
        <v>155</v>
      </c>
      <c r="Q395" t="s">
        <v>26</v>
      </c>
      <c r="R395" t="s">
        <v>43</v>
      </c>
      <c r="S395" s="3">
        <v>41652</v>
      </c>
      <c r="T395" t="str">
        <f>IF(kiva_loans__muestra[[#This Row],[loan_amount]]&gt;5000,"Alto","Bajo")</f>
        <v>Bajo</v>
      </c>
      <c r="U395" s="26" t="str">
        <f>VLOOKUP(kiva_loans__muestra[[#This Row],[country]],Pais!A:B,2,FALSE)</f>
        <v>Africa</v>
      </c>
      <c r="V395" t="s">
        <v>10719</v>
      </c>
    </row>
    <row r="396" spans="1:22">
      <c r="A396">
        <v>656702</v>
      </c>
      <c r="B396" s="20">
        <v>3800</v>
      </c>
      <c r="C396" s="22">
        <v>3800</v>
      </c>
      <c r="D396" t="s">
        <v>1343</v>
      </c>
      <c r="E396" t="s">
        <v>20</v>
      </c>
      <c r="F396" t="s">
        <v>4061</v>
      </c>
      <c r="G396" t="s">
        <v>1205</v>
      </c>
      <c r="H396" t="s">
        <v>1206</v>
      </c>
      <c r="I396" t="s">
        <v>4016</v>
      </c>
      <c r="J396" t="s">
        <v>1208</v>
      </c>
      <c r="K396">
        <v>1620</v>
      </c>
      <c r="L396" s="4">
        <v>41652.570300925923</v>
      </c>
      <c r="M396" s="4">
        <v>41622.333333333336</v>
      </c>
      <c r="N396" s="4">
        <v>41658.681018518517</v>
      </c>
      <c r="O396">
        <v>7</v>
      </c>
      <c r="P396">
        <v>131</v>
      </c>
      <c r="Q396" t="s">
        <v>26</v>
      </c>
      <c r="R396" t="s">
        <v>27</v>
      </c>
      <c r="S396" s="3">
        <v>41652</v>
      </c>
      <c r="T396" t="str">
        <f>IF(kiva_loans__muestra[[#This Row],[loan_amount]]&gt;5000,"Alto","Bajo")</f>
        <v>Bajo</v>
      </c>
      <c r="U396" s="26" t="str">
        <f>VLOOKUP(kiva_loans__muestra[[#This Row],[country]],Pais!A:B,2,FALSE)</f>
        <v>Africa</v>
      </c>
      <c r="V396" t="s">
        <v>10719</v>
      </c>
    </row>
    <row r="397" spans="1:22">
      <c r="A397">
        <v>656735</v>
      </c>
      <c r="B397" s="20">
        <v>3575</v>
      </c>
      <c r="C397" s="22">
        <v>3575</v>
      </c>
      <c r="D397" t="s">
        <v>20</v>
      </c>
      <c r="E397" t="s">
        <v>20</v>
      </c>
      <c r="F397" t="s">
        <v>4126</v>
      </c>
      <c r="G397" t="s">
        <v>1205</v>
      </c>
      <c r="H397" t="s">
        <v>1206</v>
      </c>
      <c r="I397" t="s">
        <v>1903</v>
      </c>
      <c r="J397" t="s">
        <v>1208</v>
      </c>
      <c r="K397">
        <v>1620</v>
      </c>
      <c r="L397" s="4">
        <v>41652.646249999998</v>
      </c>
      <c r="M397" s="4">
        <v>41622.333333333336</v>
      </c>
      <c r="N397" s="4">
        <v>41658.751354166663</v>
      </c>
      <c r="O397">
        <v>7</v>
      </c>
      <c r="P397">
        <v>112</v>
      </c>
      <c r="Q397" t="s">
        <v>26</v>
      </c>
      <c r="R397" t="s">
        <v>27</v>
      </c>
      <c r="S397" s="3">
        <v>41652</v>
      </c>
      <c r="T397" t="str">
        <f>IF(kiva_loans__muestra[[#This Row],[loan_amount]]&gt;5000,"Alto","Bajo")</f>
        <v>Bajo</v>
      </c>
      <c r="U397" s="26" t="str">
        <f>VLOOKUP(kiva_loans__muestra[[#This Row],[country]],Pais!A:B,2,FALSE)</f>
        <v>Africa</v>
      </c>
      <c r="V397" t="s">
        <v>10719</v>
      </c>
    </row>
    <row r="398" spans="1:22">
      <c r="A398">
        <v>656747</v>
      </c>
      <c r="B398" s="20">
        <v>4775</v>
      </c>
      <c r="C398" s="22">
        <v>4775</v>
      </c>
      <c r="D398" t="s">
        <v>1343</v>
      </c>
      <c r="E398" t="s">
        <v>20</v>
      </c>
      <c r="F398" t="s">
        <v>4049</v>
      </c>
      <c r="G398" t="s">
        <v>1205</v>
      </c>
      <c r="H398" t="s">
        <v>1206</v>
      </c>
      <c r="I398" t="s">
        <v>1903</v>
      </c>
      <c r="J398" t="s">
        <v>1208</v>
      </c>
      <c r="K398">
        <v>1620</v>
      </c>
      <c r="L398" s="4">
        <v>41652.674444444441</v>
      </c>
      <c r="M398" s="4">
        <v>41622.333333333336</v>
      </c>
      <c r="N398" s="4">
        <v>41687.649814814817</v>
      </c>
      <c r="O398">
        <v>7</v>
      </c>
      <c r="P398">
        <v>28</v>
      </c>
      <c r="Q398" t="s">
        <v>26</v>
      </c>
      <c r="R398" t="s">
        <v>27</v>
      </c>
      <c r="S398" s="3">
        <v>41652</v>
      </c>
      <c r="T398" t="str">
        <f>IF(kiva_loans__muestra[[#This Row],[loan_amount]]&gt;5000,"Alto","Bajo")</f>
        <v>Bajo</v>
      </c>
      <c r="U398" s="26" t="str">
        <f>VLOOKUP(kiva_loans__muestra[[#This Row],[country]],Pais!A:B,2,FALSE)</f>
        <v>Africa</v>
      </c>
      <c r="V398" t="s">
        <v>10719</v>
      </c>
    </row>
    <row r="399" spans="1:22">
      <c r="A399">
        <v>656756</v>
      </c>
      <c r="B399" s="20">
        <v>2300</v>
      </c>
      <c r="C399" s="22">
        <v>2300</v>
      </c>
      <c r="D399" t="s">
        <v>20</v>
      </c>
      <c r="E399" t="s">
        <v>20</v>
      </c>
      <c r="F399" t="s">
        <v>3969</v>
      </c>
      <c r="G399" t="s">
        <v>1205</v>
      </c>
      <c r="H399" t="s">
        <v>1206</v>
      </c>
      <c r="I399" t="s">
        <v>1903</v>
      </c>
      <c r="J399" t="s">
        <v>1208</v>
      </c>
      <c r="K399">
        <v>1620</v>
      </c>
      <c r="L399" s="4">
        <v>41652.688321759262</v>
      </c>
      <c r="M399" s="4">
        <v>41622.333333333336</v>
      </c>
      <c r="N399" s="4">
        <v>41658.657407407409</v>
      </c>
      <c r="O399">
        <v>7</v>
      </c>
      <c r="P399">
        <v>85</v>
      </c>
      <c r="Q399" t="s">
        <v>26</v>
      </c>
      <c r="R399" t="s">
        <v>27</v>
      </c>
      <c r="S399" s="3">
        <v>41652</v>
      </c>
      <c r="T399" t="str">
        <f>IF(kiva_loans__muestra[[#This Row],[loan_amount]]&gt;5000,"Alto","Bajo")</f>
        <v>Bajo</v>
      </c>
      <c r="U399" s="26" t="str">
        <f>VLOOKUP(kiva_loans__muestra[[#This Row],[country]],Pais!A:B,2,FALSE)</f>
        <v>Africa</v>
      </c>
      <c r="V399" t="s">
        <v>10719</v>
      </c>
    </row>
    <row r="400" spans="1:22">
      <c r="A400">
        <v>656952</v>
      </c>
      <c r="B400" s="20">
        <v>3825</v>
      </c>
      <c r="C400" s="22">
        <v>3825</v>
      </c>
      <c r="D400" t="s">
        <v>65</v>
      </c>
      <c r="E400" t="s">
        <v>65</v>
      </c>
      <c r="F400" t="s">
        <v>4732</v>
      </c>
      <c r="G400" t="s">
        <v>1205</v>
      </c>
      <c r="H400" t="s">
        <v>1206</v>
      </c>
      <c r="I400" t="s">
        <v>1207</v>
      </c>
      <c r="J400" t="s">
        <v>1208</v>
      </c>
      <c r="K400">
        <v>1620</v>
      </c>
      <c r="L400" s="4">
        <v>41653.296203703707</v>
      </c>
      <c r="M400" s="4">
        <v>41624.333333333336</v>
      </c>
      <c r="N400" s="4">
        <v>41661.794502314813</v>
      </c>
      <c r="O400">
        <v>8</v>
      </c>
      <c r="P400">
        <v>112</v>
      </c>
      <c r="Q400" t="s">
        <v>26</v>
      </c>
      <c r="R400" t="s">
        <v>43</v>
      </c>
      <c r="S400" s="3">
        <v>41653</v>
      </c>
      <c r="T400" t="str">
        <f>IF(kiva_loans__muestra[[#This Row],[loan_amount]]&gt;5000,"Alto","Bajo")</f>
        <v>Bajo</v>
      </c>
      <c r="U400" s="26" t="str">
        <f>VLOOKUP(kiva_loans__muestra[[#This Row],[country]],Pais!A:B,2,FALSE)</f>
        <v>Africa</v>
      </c>
      <c r="V400" t="s">
        <v>10719</v>
      </c>
    </row>
    <row r="401" spans="1:22">
      <c r="A401">
        <v>656976</v>
      </c>
      <c r="B401" s="20">
        <v>4475</v>
      </c>
      <c r="C401" s="22">
        <v>4475</v>
      </c>
      <c r="D401" t="s">
        <v>65</v>
      </c>
      <c r="E401" t="s">
        <v>65</v>
      </c>
      <c r="F401" t="s">
        <v>4810</v>
      </c>
      <c r="G401" t="s">
        <v>1205</v>
      </c>
      <c r="H401" t="s">
        <v>1206</v>
      </c>
      <c r="I401" t="s">
        <v>4632</v>
      </c>
      <c r="J401" t="s">
        <v>1208</v>
      </c>
      <c r="K401">
        <v>1620</v>
      </c>
      <c r="L401" s="4">
        <v>41653.345891203702</v>
      </c>
      <c r="M401" s="4">
        <v>41626.333333333336</v>
      </c>
      <c r="N401" s="4">
        <v>41661.41002314815</v>
      </c>
      <c r="O401">
        <v>8</v>
      </c>
      <c r="P401">
        <v>132</v>
      </c>
      <c r="Q401" t="s">
        <v>26</v>
      </c>
      <c r="R401" t="s">
        <v>27</v>
      </c>
      <c r="S401" s="3">
        <v>41653</v>
      </c>
      <c r="T401" t="str">
        <f>IF(kiva_loans__muestra[[#This Row],[loan_amount]]&gt;5000,"Alto","Bajo")</f>
        <v>Bajo</v>
      </c>
      <c r="U401" s="26" t="str">
        <f>VLOOKUP(kiva_loans__muestra[[#This Row],[country]],Pais!A:B,2,FALSE)</f>
        <v>Africa</v>
      </c>
      <c r="V401" t="s">
        <v>10719</v>
      </c>
    </row>
    <row r="402" spans="1:22">
      <c r="A402">
        <v>656992</v>
      </c>
      <c r="B402" s="20">
        <v>3125</v>
      </c>
      <c r="C402" s="22">
        <v>3125</v>
      </c>
      <c r="D402" t="s">
        <v>20</v>
      </c>
      <c r="E402" t="s">
        <v>20</v>
      </c>
      <c r="F402" t="s">
        <v>4621</v>
      </c>
      <c r="G402" t="s">
        <v>1205</v>
      </c>
      <c r="H402" t="s">
        <v>1206</v>
      </c>
      <c r="I402" t="s">
        <v>1207</v>
      </c>
      <c r="J402" t="s">
        <v>1208</v>
      </c>
      <c r="K402">
        <v>1620</v>
      </c>
      <c r="L402" s="4">
        <v>41653.363287037035</v>
      </c>
      <c r="M402" s="4">
        <v>41624.333333333336</v>
      </c>
      <c r="N402" s="4">
        <v>41658.84652777778</v>
      </c>
      <c r="O402">
        <v>14</v>
      </c>
      <c r="P402">
        <v>96</v>
      </c>
      <c r="Q402" t="s">
        <v>26</v>
      </c>
      <c r="R402" t="s">
        <v>43</v>
      </c>
      <c r="S402" s="3">
        <v>41653</v>
      </c>
      <c r="T402" t="str">
        <f>IF(kiva_loans__muestra[[#This Row],[loan_amount]]&gt;5000,"Alto","Bajo")</f>
        <v>Bajo</v>
      </c>
      <c r="U402" s="26" t="str">
        <f>VLOOKUP(kiva_loans__muestra[[#This Row],[country]],Pais!A:B,2,FALSE)</f>
        <v>Africa</v>
      </c>
      <c r="V402" t="s">
        <v>10719</v>
      </c>
    </row>
    <row r="403" spans="1:22">
      <c r="A403">
        <v>657039</v>
      </c>
      <c r="B403" s="20">
        <v>2225</v>
      </c>
      <c r="C403" s="22">
        <v>2225</v>
      </c>
      <c r="D403" t="s">
        <v>20</v>
      </c>
      <c r="E403" t="s">
        <v>20</v>
      </c>
      <c r="F403" t="s">
        <v>4631</v>
      </c>
      <c r="G403" t="s">
        <v>1205</v>
      </c>
      <c r="H403" t="s">
        <v>1206</v>
      </c>
      <c r="I403" t="s">
        <v>4632</v>
      </c>
      <c r="J403" t="s">
        <v>1208</v>
      </c>
      <c r="K403">
        <v>1620</v>
      </c>
      <c r="L403" s="4">
        <v>41653.439189814817</v>
      </c>
      <c r="M403" s="4">
        <v>41626.333333333336</v>
      </c>
      <c r="N403" s="4">
        <v>41661.789097222223</v>
      </c>
      <c r="O403">
        <v>8</v>
      </c>
      <c r="P403">
        <v>81</v>
      </c>
      <c r="Q403" t="s">
        <v>26</v>
      </c>
      <c r="R403" t="s">
        <v>27</v>
      </c>
      <c r="S403" s="3">
        <v>41653</v>
      </c>
      <c r="T403" t="str">
        <f>IF(kiva_loans__muestra[[#This Row],[loan_amount]]&gt;5000,"Alto","Bajo")</f>
        <v>Bajo</v>
      </c>
      <c r="U403" s="26" t="str">
        <f>VLOOKUP(kiva_loans__muestra[[#This Row],[country]],Pais!A:B,2,FALSE)</f>
        <v>Africa</v>
      </c>
      <c r="V403" t="s">
        <v>10719</v>
      </c>
    </row>
    <row r="404" spans="1:22">
      <c r="A404">
        <v>657102</v>
      </c>
      <c r="B404" s="20">
        <v>2675</v>
      </c>
      <c r="C404" s="22">
        <v>2675</v>
      </c>
      <c r="D404" t="s">
        <v>370</v>
      </c>
      <c r="E404" t="s">
        <v>51</v>
      </c>
      <c r="F404" t="s">
        <v>4415</v>
      </c>
      <c r="G404" t="s">
        <v>1205</v>
      </c>
      <c r="H404" t="s">
        <v>1206</v>
      </c>
      <c r="I404" t="s">
        <v>1903</v>
      </c>
      <c r="J404" t="s">
        <v>1208</v>
      </c>
      <c r="K404">
        <v>1620</v>
      </c>
      <c r="L404" s="4">
        <v>41653.529664351852</v>
      </c>
      <c r="M404" s="4">
        <v>41625.333333333336</v>
      </c>
      <c r="N404" s="4">
        <v>41659.792847222219</v>
      </c>
      <c r="O404">
        <v>8</v>
      </c>
      <c r="P404">
        <v>101</v>
      </c>
      <c r="Q404" t="s">
        <v>26</v>
      </c>
      <c r="R404" t="s">
        <v>27</v>
      </c>
      <c r="S404" s="3">
        <v>41653</v>
      </c>
      <c r="T404" t="str">
        <f>IF(kiva_loans__muestra[[#This Row],[loan_amount]]&gt;5000,"Alto","Bajo")</f>
        <v>Bajo</v>
      </c>
      <c r="U404" s="26" t="str">
        <f>VLOOKUP(kiva_loans__muestra[[#This Row],[country]],Pais!A:B,2,FALSE)</f>
        <v>Africa</v>
      </c>
      <c r="V404" t="s">
        <v>10719</v>
      </c>
    </row>
    <row r="405" spans="1:22">
      <c r="A405">
        <v>657131</v>
      </c>
      <c r="B405" s="20">
        <v>2175</v>
      </c>
      <c r="C405" s="22">
        <v>2175</v>
      </c>
      <c r="D405" t="s">
        <v>70</v>
      </c>
      <c r="E405" t="s">
        <v>51</v>
      </c>
      <c r="F405" t="s">
        <v>4757</v>
      </c>
      <c r="G405" t="s">
        <v>1205</v>
      </c>
      <c r="H405" t="s">
        <v>1206</v>
      </c>
      <c r="I405" t="s">
        <v>1903</v>
      </c>
      <c r="J405" t="s">
        <v>1208</v>
      </c>
      <c r="K405">
        <v>1620</v>
      </c>
      <c r="L405" s="4">
        <v>41653.570833333331</v>
      </c>
      <c r="M405" s="4">
        <v>41625.333333333336</v>
      </c>
      <c r="N405" s="4">
        <v>41659.927708333336</v>
      </c>
      <c r="O405">
        <v>8</v>
      </c>
      <c r="P405">
        <v>82</v>
      </c>
      <c r="Q405" t="s">
        <v>134</v>
      </c>
      <c r="R405" t="s">
        <v>27</v>
      </c>
      <c r="S405" s="3">
        <v>41653</v>
      </c>
      <c r="T405" t="str">
        <f>IF(kiva_loans__muestra[[#This Row],[loan_amount]]&gt;5000,"Alto","Bajo")</f>
        <v>Bajo</v>
      </c>
      <c r="U405" s="26" t="str">
        <f>VLOOKUP(kiva_loans__muestra[[#This Row],[country]],Pais!A:B,2,FALSE)</f>
        <v>Africa</v>
      </c>
      <c r="V405" t="s">
        <v>10720</v>
      </c>
    </row>
    <row r="406" spans="1:22">
      <c r="A406">
        <v>657147</v>
      </c>
      <c r="B406" s="20">
        <v>4600</v>
      </c>
      <c r="C406" s="22">
        <v>4600</v>
      </c>
      <c r="D406" t="s">
        <v>65</v>
      </c>
      <c r="E406" t="s">
        <v>65</v>
      </c>
      <c r="F406" t="s">
        <v>4826</v>
      </c>
      <c r="G406" t="s">
        <v>1205</v>
      </c>
      <c r="H406" t="s">
        <v>1206</v>
      </c>
      <c r="I406" t="s">
        <v>1903</v>
      </c>
      <c r="J406" t="s">
        <v>1208</v>
      </c>
      <c r="K406">
        <v>1620</v>
      </c>
      <c r="L406" s="4">
        <v>41653.592650462961</v>
      </c>
      <c r="M406" s="4">
        <v>41627.333333333336</v>
      </c>
      <c r="N406" s="4">
        <v>41687.60423611111</v>
      </c>
      <c r="O406">
        <v>8</v>
      </c>
      <c r="P406">
        <v>3</v>
      </c>
      <c r="Q406" t="s">
        <v>26</v>
      </c>
      <c r="R406" t="s">
        <v>27</v>
      </c>
      <c r="S406" s="3">
        <v>41653</v>
      </c>
      <c r="T406" t="str">
        <f>IF(kiva_loans__muestra[[#This Row],[loan_amount]]&gt;5000,"Alto","Bajo")</f>
        <v>Bajo</v>
      </c>
      <c r="U406" s="26" t="str">
        <f>VLOOKUP(kiva_loans__muestra[[#This Row],[country]],Pais!A:B,2,FALSE)</f>
        <v>Africa</v>
      </c>
      <c r="V406" t="s">
        <v>10719</v>
      </c>
    </row>
    <row r="407" spans="1:22">
      <c r="A407">
        <v>657526</v>
      </c>
      <c r="B407" s="20">
        <v>5475</v>
      </c>
      <c r="C407" s="22">
        <v>5475</v>
      </c>
      <c r="D407" t="s">
        <v>20</v>
      </c>
      <c r="E407" t="s">
        <v>20</v>
      </c>
      <c r="F407" t="s">
        <v>5154</v>
      </c>
      <c r="G407" t="s">
        <v>1205</v>
      </c>
      <c r="H407" t="s">
        <v>1206</v>
      </c>
      <c r="I407" t="s">
        <v>1903</v>
      </c>
      <c r="J407" t="s">
        <v>1208</v>
      </c>
      <c r="K407">
        <v>1620</v>
      </c>
      <c r="L407" s="4">
        <v>41654.53361111111</v>
      </c>
      <c r="M407" s="4">
        <v>41627.333333333336</v>
      </c>
      <c r="N407" s="4">
        <v>41687.614837962959</v>
      </c>
      <c r="O407">
        <v>8</v>
      </c>
      <c r="P407">
        <v>14</v>
      </c>
      <c r="Q407" t="s">
        <v>26</v>
      </c>
      <c r="R407" t="s">
        <v>27</v>
      </c>
      <c r="S407" s="3">
        <v>41654</v>
      </c>
      <c r="T407" t="str">
        <f>IF(kiva_loans__muestra[[#This Row],[loan_amount]]&gt;5000,"Alto","Bajo")</f>
        <v>Alto</v>
      </c>
      <c r="U407" s="26" t="str">
        <f>VLOOKUP(kiva_loans__muestra[[#This Row],[country]],Pais!A:B,2,FALSE)</f>
        <v>Africa</v>
      </c>
      <c r="V407" t="s">
        <v>10719</v>
      </c>
    </row>
    <row r="408" spans="1:22">
      <c r="A408">
        <v>658048</v>
      </c>
      <c r="B408" s="20">
        <v>3725</v>
      </c>
      <c r="C408" s="22">
        <v>3725</v>
      </c>
      <c r="D408" t="s">
        <v>65</v>
      </c>
      <c r="E408" t="s">
        <v>65</v>
      </c>
      <c r="F408" t="s">
        <v>5935</v>
      </c>
      <c r="G408" t="s">
        <v>1205</v>
      </c>
      <c r="H408" t="s">
        <v>1206</v>
      </c>
      <c r="I408" t="s">
        <v>1903</v>
      </c>
      <c r="J408" t="s">
        <v>1208</v>
      </c>
      <c r="K408">
        <v>1620</v>
      </c>
      <c r="L408" s="4">
        <v>41655.534467592595</v>
      </c>
      <c r="M408" s="4">
        <v>41627.333333333336</v>
      </c>
      <c r="N408" s="4">
        <v>41662.686076388891</v>
      </c>
      <c r="O408">
        <v>8</v>
      </c>
      <c r="P408">
        <v>106</v>
      </c>
      <c r="Q408" t="s">
        <v>26</v>
      </c>
      <c r="R408" t="s">
        <v>27</v>
      </c>
      <c r="S408" s="3">
        <v>41655</v>
      </c>
      <c r="T408" t="str">
        <f>IF(kiva_loans__muestra[[#This Row],[loan_amount]]&gt;5000,"Alto","Bajo")</f>
        <v>Bajo</v>
      </c>
      <c r="U408" s="26" t="str">
        <f>VLOOKUP(kiva_loans__muestra[[#This Row],[country]],Pais!A:B,2,FALSE)</f>
        <v>Africa</v>
      </c>
      <c r="V408" t="s">
        <v>10719</v>
      </c>
    </row>
    <row r="409" spans="1:22">
      <c r="A409">
        <v>658081</v>
      </c>
      <c r="B409" s="20">
        <v>1525</v>
      </c>
      <c r="C409" s="22">
        <v>1525</v>
      </c>
      <c r="D409" t="s">
        <v>20</v>
      </c>
      <c r="E409" t="s">
        <v>20</v>
      </c>
      <c r="F409" t="s">
        <v>5458</v>
      </c>
      <c r="G409" t="s">
        <v>1205</v>
      </c>
      <c r="H409" t="s">
        <v>1206</v>
      </c>
      <c r="I409" t="s">
        <v>1903</v>
      </c>
      <c r="J409" t="s">
        <v>1208</v>
      </c>
      <c r="K409">
        <v>1620</v>
      </c>
      <c r="L409" s="4">
        <v>41655.599606481483</v>
      </c>
      <c r="M409" s="4">
        <v>41626.333333333336</v>
      </c>
      <c r="N409" s="4">
        <v>41661.757962962962</v>
      </c>
      <c r="O409">
        <v>8</v>
      </c>
      <c r="P409">
        <v>55</v>
      </c>
      <c r="Q409" t="s">
        <v>26</v>
      </c>
      <c r="R409" t="s">
        <v>27</v>
      </c>
      <c r="S409" s="3">
        <v>41655</v>
      </c>
      <c r="T409" t="str">
        <f>IF(kiva_loans__muestra[[#This Row],[loan_amount]]&gt;5000,"Alto","Bajo")</f>
        <v>Bajo</v>
      </c>
      <c r="U409" s="26" t="str">
        <f>VLOOKUP(kiva_loans__muestra[[#This Row],[country]],Pais!A:B,2,FALSE)</f>
        <v>Africa</v>
      </c>
      <c r="V409" t="s">
        <v>10719</v>
      </c>
    </row>
    <row r="410" spans="1:22">
      <c r="A410">
        <v>658484</v>
      </c>
      <c r="B410" s="20">
        <v>3675</v>
      </c>
      <c r="C410" s="22">
        <v>3675</v>
      </c>
      <c r="D410" t="s">
        <v>65</v>
      </c>
      <c r="E410" t="s">
        <v>65</v>
      </c>
      <c r="F410" t="s">
        <v>6204</v>
      </c>
      <c r="G410" t="s">
        <v>1205</v>
      </c>
      <c r="H410" t="s">
        <v>1206</v>
      </c>
      <c r="I410" t="s">
        <v>1903</v>
      </c>
      <c r="J410" t="s">
        <v>1208</v>
      </c>
      <c r="K410">
        <v>1620</v>
      </c>
      <c r="L410" s="4">
        <v>41656.354178240741</v>
      </c>
      <c r="M410" s="4">
        <v>41634.333333333336</v>
      </c>
      <c r="N410" s="4">
        <v>41687.638993055552</v>
      </c>
      <c r="O410">
        <v>8</v>
      </c>
      <c r="P410">
        <v>23</v>
      </c>
      <c r="Q410" t="s">
        <v>26</v>
      </c>
      <c r="R410" t="s">
        <v>27</v>
      </c>
      <c r="S410" s="3">
        <v>41656</v>
      </c>
      <c r="T410" t="str">
        <f>IF(kiva_loans__muestra[[#This Row],[loan_amount]]&gt;5000,"Alto","Bajo")</f>
        <v>Bajo</v>
      </c>
      <c r="U410" s="26" t="str">
        <f>VLOOKUP(kiva_loans__muestra[[#This Row],[country]],Pais!A:B,2,FALSE)</f>
        <v>Africa</v>
      </c>
      <c r="V410" t="s">
        <v>10719</v>
      </c>
    </row>
    <row r="411" spans="1:22">
      <c r="A411">
        <v>658491</v>
      </c>
      <c r="B411" s="20">
        <v>1775</v>
      </c>
      <c r="C411" s="22">
        <v>1775</v>
      </c>
      <c r="D411" t="s">
        <v>20</v>
      </c>
      <c r="E411" t="s">
        <v>20</v>
      </c>
      <c r="F411" t="s">
        <v>6472</v>
      </c>
      <c r="G411" t="s">
        <v>1205</v>
      </c>
      <c r="H411" t="s">
        <v>1206</v>
      </c>
      <c r="I411" t="s">
        <v>1903</v>
      </c>
      <c r="J411" t="s">
        <v>1208</v>
      </c>
      <c r="K411">
        <v>1620</v>
      </c>
      <c r="L411" s="4">
        <v>41656.361666666664</v>
      </c>
      <c r="M411" s="4">
        <v>41633.333333333336</v>
      </c>
      <c r="N411" s="4">
        <v>41687.675798611112</v>
      </c>
      <c r="O411">
        <v>8</v>
      </c>
      <c r="P411">
        <v>19</v>
      </c>
      <c r="Q411" t="s">
        <v>134</v>
      </c>
      <c r="R411" t="s">
        <v>27</v>
      </c>
      <c r="S411" s="3">
        <v>41656</v>
      </c>
      <c r="T411" t="str">
        <f>IF(kiva_loans__muestra[[#This Row],[loan_amount]]&gt;5000,"Alto","Bajo")</f>
        <v>Bajo</v>
      </c>
      <c r="U411" s="26" t="str">
        <f>VLOOKUP(kiva_loans__muestra[[#This Row],[country]],Pais!A:B,2,FALSE)</f>
        <v>Africa</v>
      </c>
      <c r="V411" t="s">
        <v>10720</v>
      </c>
    </row>
    <row r="412" spans="1:22">
      <c r="A412">
        <v>659795</v>
      </c>
      <c r="B412" s="20">
        <v>1300</v>
      </c>
      <c r="C412" s="22">
        <v>1300</v>
      </c>
      <c r="D412" t="s">
        <v>19</v>
      </c>
      <c r="E412" t="s">
        <v>20</v>
      </c>
      <c r="F412" t="s">
        <v>7665</v>
      </c>
      <c r="G412" t="s">
        <v>1205</v>
      </c>
      <c r="H412" t="s">
        <v>1206</v>
      </c>
      <c r="I412" t="s">
        <v>1903</v>
      </c>
      <c r="J412" t="s">
        <v>1208</v>
      </c>
      <c r="K412">
        <v>1620</v>
      </c>
      <c r="L412" s="4">
        <v>41660.352812500001</v>
      </c>
      <c r="M412" s="4">
        <v>41646.333333333336</v>
      </c>
      <c r="N412" s="4">
        <v>41663.716331018521</v>
      </c>
      <c r="O412">
        <v>7</v>
      </c>
      <c r="P412">
        <v>26</v>
      </c>
      <c r="Q412" t="s">
        <v>134</v>
      </c>
      <c r="R412" t="s">
        <v>27</v>
      </c>
      <c r="S412" s="3">
        <v>41660</v>
      </c>
      <c r="T412" t="str">
        <f>IF(kiva_loans__muestra[[#This Row],[loan_amount]]&gt;5000,"Alto","Bajo")</f>
        <v>Bajo</v>
      </c>
      <c r="U412" s="26" t="str">
        <f>VLOOKUP(kiva_loans__muestra[[#This Row],[country]],Pais!A:B,2,FALSE)</f>
        <v>Africa</v>
      </c>
      <c r="V412" t="s">
        <v>10720</v>
      </c>
    </row>
    <row r="413" spans="1:22">
      <c r="A413">
        <v>659836</v>
      </c>
      <c r="B413" s="20">
        <v>4350</v>
      </c>
      <c r="C413" s="22">
        <v>4350</v>
      </c>
      <c r="D413" t="s">
        <v>20</v>
      </c>
      <c r="E413" t="s">
        <v>20</v>
      </c>
      <c r="F413" t="s">
        <v>7470</v>
      </c>
      <c r="G413" t="s">
        <v>1205</v>
      </c>
      <c r="H413" t="s">
        <v>1206</v>
      </c>
      <c r="I413" t="s">
        <v>1903</v>
      </c>
      <c r="J413" t="s">
        <v>1208</v>
      </c>
      <c r="K413">
        <v>1620</v>
      </c>
      <c r="L413" s="4">
        <v>41660.380011574074</v>
      </c>
      <c r="M413" s="4">
        <v>41634.333333333336</v>
      </c>
      <c r="N413" s="4">
        <v>41687.905648148146</v>
      </c>
      <c r="O413">
        <v>14</v>
      </c>
      <c r="P413">
        <v>143</v>
      </c>
      <c r="Q413" t="s">
        <v>26</v>
      </c>
      <c r="R413" t="s">
        <v>43</v>
      </c>
      <c r="S413" s="3">
        <v>41660</v>
      </c>
      <c r="T413" t="str">
        <f>IF(kiva_loans__muestra[[#This Row],[loan_amount]]&gt;5000,"Alto","Bajo")</f>
        <v>Bajo</v>
      </c>
      <c r="U413" s="26" t="str">
        <f>VLOOKUP(kiva_loans__muestra[[#This Row],[country]],Pais!A:B,2,FALSE)</f>
        <v>Africa</v>
      </c>
      <c r="V413" t="s">
        <v>10719</v>
      </c>
    </row>
    <row r="414" spans="1:22">
      <c r="A414">
        <v>659987</v>
      </c>
      <c r="B414" s="20">
        <v>3325</v>
      </c>
      <c r="C414" s="22">
        <v>3325</v>
      </c>
      <c r="D414" t="s">
        <v>65</v>
      </c>
      <c r="E414" t="s">
        <v>65</v>
      </c>
      <c r="F414" t="s">
        <v>7800</v>
      </c>
      <c r="G414" t="s">
        <v>1205</v>
      </c>
      <c r="H414" t="s">
        <v>1206</v>
      </c>
      <c r="I414" t="s">
        <v>1207</v>
      </c>
      <c r="J414" t="s">
        <v>1208</v>
      </c>
      <c r="K414">
        <v>1620</v>
      </c>
      <c r="L414" s="4">
        <v>41660.580231481479</v>
      </c>
      <c r="M414" s="4">
        <v>41655.333333333336</v>
      </c>
      <c r="N414" s="4">
        <v>41687.62232638889</v>
      </c>
      <c r="O414">
        <v>8</v>
      </c>
      <c r="P414">
        <v>21</v>
      </c>
      <c r="Q414" t="s">
        <v>26</v>
      </c>
      <c r="R414" t="s">
        <v>27</v>
      </c>
      <c r="S414" s="3">
        <v>41660</v>
      </c>
      <c r="T414" t="str">
        <f>IF(kiva_loans__muestra[[#This Row],[loan_amount]]&gt;5000,"Alto","Bajo")</f>
        <v>Bajo</v>
      </c>
      <c r="U414" s="26" t="str">
        <f>VLOOKUP(kiva_loans__muestra[[#This Row],[country]],Pais!A:B,2,FALSE)</f>
        <v>Africa</v>
      </c>
      <c r="V414" t="s">
        <v>10719</v>
      </c>
    </row>
    <row r="415" spans="1:22">
      <c r="A415">
        <v>661426</v>
      </c>
      <c r="B415" s="20">
        <v>2125</v>
      </c>
      <c r="C415" s="22">
        <v>2125</v>
      </c>
      <c r="D415" t="s">
        <v>20</v>
      </c>
      <c r="E415" t="s">
        <v>20</v>
      </c>
      <c r="F415" t="s">
        <v>8942</v>
      </c>
      <c r="G415" t="s">
        <v>1205</v>
      </c>
      <c r="H415" t="s">
        <v>1206</v>
      </c>
      <c r="I415" t="s">
        <v>1903</v>
      </c>
      <c r="J415" t="s">
        <v>1208</v>
      </c>
      <c r="K415">
        <v>1620</v>
      </c>
      <c r="L415" s="4">
        <v>41663.424745370372</v>
      </c>
      <c r="M415" s="4">
        <v>41635.333333333336</v>
      </c>
      <c r="N415" s="4">
        <v>41689.16070601852</v>
      </c>
      <c r="O415">
        <v>12</v>
      </c>
      <c r="P415">
        <v>61</v>
      </c>
      <c r="Q415" t="s">
        <v>134</v>
      </c>
      <c r="R415" t="s">
        <v>43</v>
      </c>
      <c r="S415" s="3">
        <v>41663</v>
      </c>
      <c r="T415" t="str">
        <f>IF(kiva_loans__muestra[[#This Row],[loan_amount]]&gt;5000,"Alto","Bajo")</f>
        <v>Bajo</v>
      </c>
      <c r="U415" s="26" t="str">
        <f>VLOOKUP(kiva_loans__muestra[[#This Row],[country]],Pais!A:B,2,FALSE)</f>
        <v>Africa</v>
      </c>
      <c r="V415" t="s">
        <v>10720</v>
      </c>
    </row>
    <row r="416" spans="1:22">
      <c r="A416">
        <v>661532</v>
      </c>
      <c r="B416" s="20">
        <v>1800</v>
      </c>
      <c r="C416" s="22">
        <v>1800</v>
      </c>
      <c r="D416" t="s">
        <v>65</v>
      </c>
      <c r="E416" t="s">
        <v>65</v>
      </c>
      <c r="F416" t="s">
        <v>9183</v>
      </c>
      <c r="G416" t="s">
        <v>1205</v>
      </c>
      <c r="H416" t="s">
        <v>1206</v>
      </c>
      <c r="I416" t="s">
        <v>1903</v>
      </c>
      <c r="J416" t="s">
        <v>1208</v>
      </c>
      <c r="K416">
        <v>1620</v>
      </c>
      <c r="L416" s="4">
        <v>41663.561956018515</v>
      </c>
      <c r="M416" s="4">
        <v>41648.333333333336</v>
      </c>
      <c r="N416" s="4">
        <v>41687.637141203704</v>
      </c>
      <c r="O416">
        <v>7</v>
      </c>
      <c r="P416">
        <v>15</v>
      </c>
      <c r="Q416" t="s">
        <v>134</v>
      </c>
      <c r="R416" t="s">
        <v>27</v>
      </c>
      <c r="S416" s="3">
        <v>41663</v>
      </c>
      <c r="T416" t="str">
        <f>IF(kiva_loans__muestra[[#This Row],[loan_amount]]&gt;5000,"Alto","Bajo")</f>
        <v>Bajo</v>
      </c>
      <c r="U416" s="26" t="str">
        <f>VLOOKUP(kiva_loans__muestra[[#This Row],[country]],Pais!A:B,2,FALSE)</f>
        <v>Africa</v>
      </c>
      <c r="V416" t="s">
        <v>10720</v>
      </c>
    </row>
    <row r="417" spans="1:22">
      <c r="A417">
        <v>661553</v>
      </c>
      <c r="B417" s="20">
        <v>2550</v>
      </c>
      <c r="C417" s="22">
        <v>2550</v>
      </c>
      <c r="D417" t="s">
        <v>20</v>
      </c>
      <c r="E417" t="s">
        <v>20</v>
      </c>
      <c r="F417" t="s">
        <v>9257</v>
      </c>
      <c r="G417" t="s">
        <v>1205</v>
      </c>
      <c r="H417" t="s">
        <v>1206</v>
      </c>
      <c r="I417" t="s">
        <v>1903</v>
      </c>
      <c r="J417" t="s">
        <v>1208</v>
      </c>
      <c r="K417">
        <v>1620</v>
      </c>
      <c r="L417" s="4">
        <v>41663.606226851851</v>
      </c>
      <c r="M417" s="4">
        <v>41634.333333333336</v>
      </c>
      <c r="N417" s="4">
        <v>41687.649814814817</v>
      </c>
      <c r="O417">
        <v>8</v>
      </c>
      <c r="P417">
        <v>7</v>
      </c>
      <c r="Q417" t="s">
        <v>134</v>
      </c>
      <c r="R417" t="s">
        <v>27</v>
      </c>
      <c r="S417" s="3">
        <v>41663</v>
      </c>
      <c r="T417" t="str">
        <f>IF(kiva_loans__muestra[[#This Row],[loan_amount]]&gt;5000,"Alto","Bajo")</f>
        <v>Bajo</v>
      </c>
      <c r="U417" s="26" t="str">
        <f>VLOOKUP(kiva_loans__muestra[[#This Row],[country]],Pais!A:B,2,FALSE)</f>
        <v>Africa</v>
      </c>
      <c r="V417" t="s">
        <v>10720</v>
      </c>
    </row>
    <row r="418" spans="1:22">
      <c r="A418">
        <v>662100</v>
      </c>
      <c r="B418" s="20">
        <v>2450</v>
      </c>
      <c r="C418" s="22">
        <v>2450</v>
      </c>
      <c r="D418" t="s">
        <v>442</v>
      </c>
      <c r="E418" t="s">
        <v>65</v>
      </c>
      <c r="F418" t="s">
        <v>10112</v>
      </c>
      <c r="G418" t="s">
        <v>1205</v>
      </c>
      <c r="H418" t="s">
        <v>1206</v>
      </c>
      <c r="I418" t="s">
        <v>1903</v>
      </c>
      <c r="J418" t="s">
        <v>1208</v>
      </c>
      <c r="K418">
        <v>1620</v>
      </c>
      <c r="L418" s="4">
        <v>41666.284953703704</v>
      </c>
      <c r="M418" s="4">
        <v>41662.333333333336</v>
      </c>
      <c r="N418" s="4">
        <v>41687.624062499999</v>
      </c>
      <c r="O418">
        <v>8</v>
      </c>
      <c r="P418">
        <v>5</v>
      </c>
      <c r="Q418" t="s">
        <v>26</v>
      </c>
      <c r="R418" t="s">
        <v>27</v>
      </c>
      <c r="S418" s="3">
        <v>41666</v>
      </c>
      <c r="T418" t="str">
        <f>IF(kiva_loans__muestra[[#This Row],[loan_amount]]&gt;5000,"Alto","Bajo")</f>
        <v>Bajo</v>
      </c>
      <c r="U418" s="26" t="str">
        <f>VLOOKUP(kiva_loans__muestra[[#This Row],[country]],Pais!A:B,2,FALSE)</f>
        <v>Africa</v>
      </c>
      <c r="V418" t="s">
        <v>10719</v>
      </c>
    </row>
    <row r="419" spans="1:22">
      <c r="A419">
        <v>662117</v>
      </c>
      <c r="B419" s="20">
        <v>1825</v>
      </c>
      <c r="C419" s="22">
        <v>1825</v>
      </c>
      <c r="D419" t="s">
        <v>68</v>
      </c>
      <c r="E419" t="s">
        <v>68</v>
      </c>
      <c r="F419" t="s">
        <v>10025</v>
      </c>
      <c r="G419" t="s">
        <v>1205</v>
      </c>
      <c r="H419" t="s">
        <v>1206</v>
      </c>
      <c r="I419" t="s">
        <v>1903</v>
      </c>
      <c r="J419" t="s">
        <v>1208</v>
      </c>
      <c r="K419">
        <v>1620</v>
      </c>
      <c r="L419" s="4">
        <v>41666.307384259257</v>
      </c>
      <c r="M419" s="4">
        <v>41649.333333333336</v>
      </c>
      <c r="N419" s="4">
        <v>41687.693796296298</v>
      </c>
      <c r="O419">
        <v>10</v>
      </c>
      <c r="P419">
        <v>46</v>
      </c>
      <c r="Q419" t="s">
        <v>26</v>
      </c>
      <c r="R419" t="s">
        <v>43</v>
      </c>
      <c r="S419" s="3">
        <v>41666</v>
      </c>
      <c r="T419" t="str">
        <f>IF(kiva_loans__muestra[[#This Row],[loan_amount]]&gt;5000,"Alto","Bajo")</f>
        <v>Bajo</v>
      </c>
      <c r="U419" s="26" t="str">
        <f>VLOOKUP(kiva_loans__muestra[[#This Row],[country]],Pais!A:B,2,FALSE)</f>
        <v>Africa</v>
      </c>
      <c r="V419" t="s">
        <v>10719</v>
      </c>
    </row>
    <row r="420" spans="1:22">
      <c r="A420">
        <v>662143</v>
      </c>
      <c r="B420" s="20">
        <v>2950</v>
      </c>
      <c r="C420" s="22">
        <v>2950</v>
      </c>
      <c r="D420" t="s">
        <v>58</v>
      </c>
      <c r="E420" t="s">
        <v>20</v>
      </c>
      <c r="F420" t="s">
        <v>9823</v>
      </c>
      <c r="G420" t="s">
        <v>1205</v>
      </c>
      <c r="H420" t="s">
        <v>1206</v>
      </c>
      <c r="I420" t="s">
        <v>1903</v>
      </c>
      <c r="J420" t="s">
        <v>1208</v>
      </c>
      <c r="K420">
        <v>1620</v>
      </c>
      <c r="L420" s="4">
        <v>41666.337465277778</v>
      </c>
      <c r="M420" s="4">
        <v>41653.333333333336</v>
      </c>
      <c r="N420" s="4">
        <v>41687.634988425925</v>
      </c>
      <c r="O420">
        <v>8</v>
      </c>
      <c r="P420">
        <v>31</v>
      </c>
      <c r="Q420" t="s">
        <v>26</v>
      </c>
      <c r="R420" t="s">
        <v>27</v>
      </c>
      <c r="S420" s="3">
        <v>41666</v>
      </c>
      <c r="T420" t="str">
        <f>IF(kiva_loans__muestra[[#This Row],[loan_amount]]&gt;5000,"Alto","Bajo")</f>
        <v>Bajo</v>
      </c>
      <c r="U420" s="26" t="str">
        <f>VLOOKUP(kiva_loans__muestra[[#This Row],[country]],Pais!A:B,2,FALSE)</f>
        <v>Africa</v>
      </c>
      <c r="V420" t="s">
        <v>10719</v>
      </c>
    </row>
    <row r="421" spans="1:22">
      <c r="A421">
        <v>662158</v>
      </c>
      <c r="B421" s="20">
        <v>2150</v>
      </c>
      <c r="C421" s="22">
        <v>2150</v>
      </c>
      <c r="D421" t="s">
        <v>1127</v>
      </c>
      <c r="E421" t="s">
        <v>91</v>
      </c>
      <c r="F421" t="s">
        <v>9700</v>
      </c>
      <c r="G421" t="s">
        <v>1205</v>
      </c>
      <c r="H421" t="s">
        <v>1206</v>
      </c>
      <c r="I421" t="s">
        <v>1903</v>
      </c>
      <c r="J421" t="s">
        <v>1208</v>
      </c>
      <c r="K421">
        <v>1620</v>
      </c>
      <c r="L421" s="4">
        <v>41666.34952546296</v>
      </c>
      <c r="M421" s="4">
        <v>41647.333333333336</v>
      </c>
      <c r="N421" s="4">
        <v>41687.623252314814</v>
      </c>
      <c r="O421">
        <v>7</v>
      </c>
      <c r="P421">
        <v>14</v>
      </c>
      <c r="Q421" t="s">
        <v>26</v>
      </c>
      <c r="R421" t="s">
        <v>27</v>
      </c>
      <c r="S421" s="3">
        <v>41666</v>
      </c>
      <c r="T421" t="str">
        <f>IF(kiva_loans__muestra[[#This Row],[loan_amount]]&gt;5000,"Alto","Bajo")</f>
        <v>Bajo</v>
      </c>
      <c r="U421" s="26" t="str">
        <f>VLOOKUP(kiva_loans__muestra[[#This Row],[country]],Pais!A:B,2,FALSE)</f>
        <v>Africa</v>
      </c>
      <c r="V421" t="s">
        <v>10719</v>
      </c>
    </row>
    <row r="422" spans="1:22">
      <c r="A422">
        <v>653141</v>
      </c>
      <c r="B422" s="20">
        <v>1500</v>
      </c>
      <c r="C422" s="22">
        <v>1500</v>
      </c>
      <c r="D422" t="s">
        <v>301</v>
      </c>
      <c r="E422" t="s">
        <v>150</v>
      </c>
      <c r="F422" t="s">
        <v>506</v>
      </c>
      <c r="G422" t="s">
        <v>170</v>
      </c>
      <c r="H422" t="s">
        <v>171</v>
      </c>
      <c r="I422" t="s">
        <v>507</v>
      </c>
      <c r="J422" t="s">
        <v>133</v>
      </c>
      <c r="K422">
        <v>90</v>
      </c>
      <c r="L422" s="4">
        <v>41641.147604166668</v>
      </c>
      <c r="M422" s="4">
        <v>41624.333333333336</v>
      </c>
      <c r="N422" s="4">
        <v>41641.753136574072</v>
      </c>
      <c r="O422">
        <v>20</v>
      </c>
      <c r="P422">
        <v>59</v>
      </c>
      <c r="Q422" t="s">
        <v>134</v>
      </c>
      <c r="R422" t="s">
        <v>43</v>
      </c>
      <c r="S422" s="3">
        <v>41641</v>
      </c>
      <c r="T422" t="str">
        <f>IF(kiva_loans__muestra[[#This Row],[loan_amount]]&gt;5000,"Alto","Bajo")</f>
        <v>Bajo</v>
      </c>
      <c r="U422" s="26" t="str">
        <f>VLOOKUP(kiva_loans__muestra[[#This Row],[country]],Pais!A:B,2,FALSE)</f>
        <v>Asia</v>
      </c>
      <c r="V422" t="s">
        <v>10720</v>
      </c>
    </row>
    <row r="423" spans="1:22">
      <c r="A423">
        <v>653162</v>
      </c>
      <c r="B423" s="20">
        <v>500</v>
      </c>
      <c r="C423" s="22">
        <v>500</v>
      </c>
      <c r="D423" t="s">
        <v>241</v>
      </c>
      <c r="E423" t="s">
        <v>29</v>
      </c>
      <c r="F423" t="s">
        <v>607</v>
      </c>
      <c r="G423" t="s">
        <v>170</v>
      </c>
      <c r="H423" t="s">
        <v>171</v>
      </c>
      <c r="I423" t="s">
        <v>273</v>
      </c>
      <c r="J423" t="s">
        <v>133</v>
      </c>
      <c r="K423">
        <v>610</v>
      </c>
      <c r="L423" s="4">
        <v>41641.254201388889</v>
      </c>
      <c r="M423" s="4">
        <v>41613.333333333336</v>
      </c>
      <c r="N423" s="4">
        <v>41642.03638888889</v>
      </c>
      <c r="O423">
        <v>22</v>
      </c>
      <c r="P423">
        <v>5</v>
      </c>
      <c r="Q423" t="s">
        <v>26</v>
      </c>
      <c r="R423" t="s">
        <v>43</v>
      </c>
      <c r="S423" s="3">
        <v>41641</v>
      </c>
      <c r="T423" t="str">
        <f>IF(kiva_loans__muestra[[#This Row],[loan_amount]]&gt;5000,"Alto","Bajo")</f>
        <v>Bajo</v>
      </c>
      <c r="U423" s="26" t="str">
        <f>VLOOKUP(kiva_loans__muestra[[#This Row],[country]],Pais!A:B,2,FALSE)</f>
        <v>Asia</v>
      </c>
      <c r="V423" t="s">
        <v>10719</v>
      </c>
    </row>
    <row r="424" spans="1:22">
      <c r="A424">
        <v>653166</v>
      </c>
      <c r="B424" s="20">
        <v>600</v>
      </c>
      <c r="C424" s="22">
        <v>600</v>
      </c>
      <c r="D424" t="s">
        <v>271</v>
      </c>
      <c r="E424" t="s">
        <v>51</v>
      </c>
      <c r="F424" t="s">
        <v>272</v>
      </c>
      <c r="G424" t="s">
        <v>170</v>
      </c>
      <c r="H424" t="s">
        <v>171</v>
      </c>
      <c r="I424" t="s">
        <v>273</v>
      </c>
      <c r="J424" t="s">
        <v>133</v>
      </c>
      <c r="K424">
        <v>610</v>
      </c>
      <c r="L424" s="4">
        <v>41641.262673611112</v>
      </c>
      <c r="M424" s="4">
        <v>41614.333333333336</v>
      </c>
      <c r="N424" s="4">
        <v>41641.633449074077</v>
      </c>
      <c r="O424">
        <v>22</v>
      </c>
      <c r="P424">
        <v>22</v>
      </c>
      <c r="Q424" t="s">
        <v>26</v>
      </c>
      <c r="R424" t="s">
        <v>43</v>
      </c>
      <c r="S424" s="3">
        <v>41641</v>
      </c>
      <c r="T424" t="str">
        <f>IF(kiva_loans__muestra[[#This Row],[loan_amount]]&gt;5000,"Alto","Bajo")</f>
        <v>Bajo</v>
      </c>
      <c r="U424" s="26" t="str">
        <f>VLOOKUP(kiva_loans__muestra[[#This Row],[country]],Pais!A:B,2,FALSE)</f>
        <v>Asia</v>
      </c>
      <c r="V424" t="s">
        <v>10719</v>
      </c>
    </row>
    <row r="425" spans="1:22">
      <c r="A425">
        <v>653176</v>
      </c>
      <c r="B425" s="20">
        <v>1500</v>
      </c>
      <c r="C425" s="22">
        <v>1500</v>
      </c>
      <c r="D425" t="s">
        <v>301</v>
      </c>
      <c r="E425" t="s">
        <v>150</v>
      </c>
      <c r="F425" t="s">
        <v>597</v>
      </c>
      <c r="G425" t="s">
        <v>170</v>
      </c>
      <c r="H425" t="s">
        <v>171</v>
      </c>
      <c r="I425" t="s">
        <v>598</v>
      </c>
      <c r="J425" t="s">
        <v>133</v>
      </c>
      <c r="K425">
        <v>610</v>
      </c>
      <c r="L425" s="4">
        <v>41641.281770833331</v>
      </c>
      <c r="M425" s="4">
        <v>41621.333333333336</v>
      </c>
      <c r="N425" s="4">
        <v>41662.175416666665</v>
      </c>
      <c r="O425">
        <v>26</v>
      </c>
      <c r="P425">
        <v>58</v>
      </c>
      <c r="Q425" t="s">
        <v>26</v>
      </c>
      <c r="R425" t="s">
        <v>43</v>
      </c>
      <c r="S425" s="3">
        <v>41641</v>
      </c>
      <c r="T425" t="str">
        <f>IF(kiva_loans__muestra[[#This Row],[loan_amount]]&gt;5000,"Alto","Bajo")</f>
        <v>Bajo</v>
      </c>
      <c r="U425" s="26" t="str">
        <f>VLOOKUP(kiva_loans__muestra[[#This Row],[country]],Pais!A:B,2,FALSE)</f>
        <v>Asia</v>
      </c>
      <c r="V425" t="s">
        <v>10719</v>
      </c>
    </row>
    <row r="426" spans="1:22">
      <c r="A426">
        <v>653181</v>
      </c>
      <c r="B426" s="20">
        <v>1500</v>
      </c>
      <c r="C426" s="22">
        <v>1500</v>
      </c>
      <c r="D426" t="s">
        <v>178</v>
      </c>
      <c r="E426" t="s">
        <v>179</v>
      </c>
      <c r="F426" t="s">
        <v>186</v>
      </c>
      <c r="G426" t="s">
        <v>170</v>
      </c>
      <c r="H426" t="s">
        <v>171</v>
      </c>
      <c r="I426" t="s">
        <v>187</v>
      </c>
      <c r="J426" t="s">
        <v>133</v>
      </c>
      <c r="K426">
        <v>90</v>
      </c>
      <c r="L426" s="4">
        <v>41641.288819444446</v>
      </c>
      <c r="M426" s="4">
        <v>41626.333333333336</v>
      </c>
      <c r="N426" s="4">
        <v>41642.894212962965</v>
      </c>
      <c r="O426">
        <v>20</v>
      </c>
      <c r="P426">
        <v>26</v>
      </c>
      <c r="Q426" t="s">
        <v>26</v>
      </c>
      <c r="R426" t="s">
        <v>43</v>
      </c>
      <c r="S426" s="3">
        <v>41641</v>
      </c>
      <c r="T426" t="str">
        <f>IF(kiva_loans__muestra[[#This Row],[loan_amount]]&gt;5000,"Alto","Bajo")</f>
        <v>Bajo</v>
      </c>
      <c r="U426" s="26" t="str">
        <f>VLOOKUP(kiva_loans__muestra[[#This Row],[country]],Pais!A:B,2,FALSE)</f>
        <v>Asia</v>
      </c>
      <c r="V426" t="s">
        <v>10719</v>
      </c>
    </row>
    <row r="427" spans="1:22">
      <c r="A427">
        <v>653184</v>
      </c>
      <c r="B427" s="20">
        <v>1200</v>
      </c>
      <c r="C427" s="22">
        <v>1200</v>
      </c>
      <c r="D427" t="s">
        <v>91</v>
      </c>
      <c r="E427" t="s">
        <v>91</v>
      </c>
      <c r="F427" t="s">
        <v>553</v>
      </c>
      <c r="G427" t="s">
        <v>170</v>
      </c>
      <c r="H427" t="s">
        <v>171</v>
      </c>
      <c r="I427" t="s">
        <v>187</v>
      </c>
      <c r="J427" t="s">
        <v>133</v>
      </c>
      <c r="K427">
        <v>90</v>
      </c>
      <c r="L427" s="4">
        <v>41641.290763888886</v>
      </c>
      <c r="M427" s="4">
        <v>41625.333333333336</v>
      </c>
      <c r="N427" s="4">
        <v>41644.686296296299</v>
      </c>
      <c r="O427">
        <v>20</v>
      </c>
      <c r="P427">
        <v>43</v>
      </c>
      <c r="Q427" t="s">
        <v>26</v>
      </c>
      <c r="R427" t="s">
        <v>43</v>
      </c>
      <c r="S427" s="3">
        <v>41641</v>
      </c>
      <c r="T427" t="str">
        <f>IF(kiva_loans__muestra[[#This Row],[loan_amount]]&gt;5000,"Alto","Bajo")</f>
        <v>Bajo</v>
      </c>
      <c r="U427" s="26" t="str">
        <f>VLOOKUP(kiva_loans__muestra[[#This Row],[country]],Pais!A:B,2,FALSE)</f>
        <v>Asia</v>
      </c>
      <c r="V427" t="s">
        <v>10719</v>
      </c>
    </row>
    <row r="428" spans="1:22">
      <c r="A428">
        <v>653186</v>
      </c>
      <c r="B428" s="20">
        <v>1000</v>
      </c>
      <c r="C428" s="22">
        <v>1000</v>
      </c>
      <c r="D428" t="s">
        <v>301</v>
      </c>
      <c r="E428" t="s">
        <v>150</v>
      </c>
      <c r="F428" t="s">
        <v>476</v>
      </c>
      <c r="G428" t="s">
        <v>170</v>
      </c>
      <c r="H428" t="s">
        <v>171</v>
      </c>
      <c r="I428" t="s">
        <v>273</v>
      </c>
      <c r="J428" t="s">
        <v>133</v>
      </c>
      <c r="K428">
        <v>610</v>
      </c>
      <c r="L428" s="4">
        <v>41641.291574074072</v>
      </c>
      <c r="M428" s="4">
        <v>41621.333333333336</v>
      </c>
      <c r="N428" s="4">
        <v>41647.290289351855</v>
      </c>
      <c r="O428">
        <v>14</v>
      </c>
      <c r="P428">
        <v>31</v>
      </c>
      <c r="Q428" t="s">
        <v>134</v>
      </c>
      <c r="R428" t="s">
        <v>43</v>
      </c>
      <c r="S428" s="3">
        <v>41641</v>
      </c>
      <c r="T428" t="str">
        <f>IF(kiva_loans__muestra[[#This Row],[loan_amount]]&gt;5000,"Alto","Bajo")</f>
        <v>Bajo</v>
      </c>
      <c r="U428" s="26" t="str">
        <f>VLOOKUP(kiva_loans__muestra[[#This Row],[country]],Pais!A:B,2,FALSE)</f>
        <v>Asia</v>
      </c>
      <c r="V428" t="s">
        <v>10720</v>
      </c>
    </row>
    <row r="429" spans="1:22">
      <c r="A429">
        <v>653188</v>
      </c>
      <c r="B429" s="20">
        <v>1000</v>
      </c>
      <c r="C429" s="22">
        <v>1000</v>
      </c>
      <c r="D429" t="s">
        <v>301</v>
      </c>
      <c r="E429" t="s">
        <v>150</v>
      </c>
      <c r="F429" t="s">
        <v>302</v>
      </c>
      <c r="G429" t="s">
        <v>170</v>
      </c>
      <c r="H429" t="s">
        <v>171</v>
      </c>
      <c r="I429" t="s">
        <v>273</v>
      </c>
      <c r="J429" t="s">
        <v>133</v>
      </c>
      <c r="K429">
        <v>610</v>
      </c>
      <c r="L429" s="4">
        <v>41641.295162037037</v>
      </c>
      <c r="M429" s="4">
        <v>41621.333333333336</v>
      </c>
      <c r="N429" s="4">
        <v>41649.140613425923</v>
      </c>
      <c r="O429">
        <v>22</v>
      </c>
      <c r="P429">
        <v>31</v>
      </c>
      <c r="Q429" t="s">
        <v>26</v>
      </c>
      <c r="R429" t="s">
        <v>43</v>
      </c>
      <c r="S429" s="3">
        <v>41641</v>
      </c>
      <c r="T429" t="str">
        <f>IF(kiva_loans__muestra[[#This Row],[loan_amount]]&gt;5000,"Alto","Bajo")</f>
        <v>Bajo</v>
      </c>
      <c r="U429" s="26" t="str">
        <f>VLOOKUP(kiva_loans__muestra[[#This Row],[country]],Pais!A:B,2,FALSE)</f>
        <v>Asia</v>
      </c>
      <c r="V429" t="s">
        <v>10719</v>
      </c>
    </row>
    <row r="430" spans="1:22">
      <c r="A430">
        <v>653190</v>
      </c>
      <c r="B430" s="20">
        <v>1200</v>
      </c>
      <c r="C430" s="22">
        <v>1200</v>
      </c>
      <c r="D430" t="s">
        <v>88</v>
      </c>
      <c r="E430" t="s">
        <v>51</v>
      </c>
      <c r="F430" t="s">
        <v>454</v>
      </c>
      <c r="G430" t="s">
        <v>170</v>
      </c>
      <c r="H430" t="s">
        <v>171</v>
      </c>
      <c r="I430" t="s">
        <v>172</v>
      </c>
      <c r="J430" t="s">
        <v>133</v>
      </c>
      <c r="K430">
        <v>90</v>
      </c>
      <c r="L430" s="4">
        <v>41641.299039351848</v>
      </c>
      <c r="M430" s="4">
        <v>41617.333333333336</v>
      </c>
      <c r="N430" s="4">
        <v>41641.934398148151</v>
      </c>
      <c r="O430">
        <v>17</v>
      </c>
      <c r="P430">
        <v>37</v>
      </c>
      <c r="Q430" t="s">
        <v>26</v>
      </c>
      <c r="R430" t="s">
        <v>43</v>
      </c>
      <c r="S430" s="3">
        <v>41641</v>
      </c>
      <c r="T430" t="str">
        <f>IF(kiva_loans__muestra[[#This Row],[loan_amount]]&gt;5000,"Alto","Bajo")</f>
        <v>Bajo</v>
      </c>
      <c r="U430" s="26" t="str">
        <f>VLOOKUP(kiva_loans__muestra[[#This Row],[country]],Pais!A:B,2,FALSE)</f>
        <v>Asia</v>
      </c>
      <c r="V430" t="s">
        <v>10719</v>
      </c>
    </row>
    <row r="431" spans="1:22">
      <c r="A431">
        <v>653191</v>
      </c>
      <c r="B431" s="20">
        <v>1500</v>
      </c>
      <c r="C431" s="22">
        <v>1500</v>
      </c>
      <c r="D431" t="s">
        <v>301</v>
      </c>
      <c r="E431" t="s">
        <v>150</v>
      </c>
      <c r="F431" t="s">
        <v>446</v>
      </c>
      <c r="G431" t="s">
        <v>170</v>
      </c>
      <c r="H431" t="s">
        <v>171</v>
      </c>
      <c r="I431" t="s">
        <v>273</v>
      </c>
      <c r="J431" t="s">
        <v>133</v>
      </c>
      <c r="K431">
        <v>610</v>
      </c>
      <c r="L431" s="4">
        <v>41641.299467592595</v>
      </c>
      <c r="M431" s="4">
        <v>41621.333333333336</v>
      </c>
      <c r="N431" s="4">
        <v>41664.879351851851</v>
      </c>
      <c r="O431">
        <v>26</v>
      </c>
      <c r="P431">
        <v>50</v>
      </c>
      <c r="Q431" t="s">
        <v>134</v>
      </c>
      <c r="R431" t="s">
        <v>43</v>
      </c>
      <c r="S431" s="3">
        <v>41641</v>
      </c>
      <c r="T431" t="str">
        <f>IF(kiva_loans__muestra[[#This Row],[loan_amount]]&gt;5000,"Alto","Bajo")</f>
        <v>Bajo</v>
      </c>
      <c r="U431" s="26" t="str">
        <f>VLOOKUP(kiva_loans__muestra[[#This Row],[country]],Pais!A:B,2,FALSE)</f>
        <v>Asia</v>
      </c>
      <c r="V431" t="s">
        <v>10720</v>
      </c>
    </row>
    <row r="432" spans="1:22">
      <c r="A432">
        <v>653192</v>
      </c>
      <c r="B432" s="20">
        <v>800</v>
      </c>
      <c r="C432" s="22">
        <v>800</v>
      </c>
      <c r="D432" t="s">
        <v>141</v>
      </c>
      <c r="E432" t="s">
        <v>51</v>
      </c>
      <c r="F432" t="s">
        <v>169</v>
      </c>
      <c r="G432" t="s">
        <v>170</v>
      </c>
      <c r="H432" t="s">
        <v>171</v>
      </c>
      <c r="I432" t="s">
        <v>172</v>
      </c>
      <c r="J432" t="s">
        <v>133</v>
      </c>
      <c r="K432">
        <v>90</v>
      </c>
      <c r="L432" s="4">
        <v>41641.301261574074</v>
      </c>
      <c r="M432" s="4">
        <v>41621.333333333336</v>
      </c>
      <c r="N432" s="4">
        <v>41641.74324074074</v>
      </c>
      <c r="O432">
        <v>12</v>
      </c>
      <c r="P432">
        <v>32</v>
      </c>
      <c r="Q432" t="s">
        <v>26</v>
      </c>
      <c r="R432" t="s">
        <v>43</v>
      </c>
      <c r="S432" s="3">
        <v>41641</v>
      </c>
      <c r="T432" t="str">
        <f>IF(kiva_loans__muestra[[#This Row],[loan_amount]]&gt;5000,"Alto","Bajo")</f>
        <v>Bajo</v>
      </c>
      <c r="U432" s="26" t="str">
        <f>VLOOKUP(kiva_loans__muestra[[#This Row],[country]],Pais!A:B,2,FALSE)</f>
        <v>Asia</v>
      </c>
      <c r="V432" t="s">
        <v>10719</v>
      </c>
    </row>
    <row r="433" spans="1:22">
      <c r="A433">
        <v>653193</v>
      </c>
      <c r="B433" s="20">
        <v>1500</v>
      </c>
      <c r="C433" s="22">
        <v>1500</v>
      </c>
      <c r="D433" t="s">
        <v>241</v>
      </c>
      <c r="E433" t="s">
        <v>29</v>
      </c>
      <c r="F433" t="s">
        <v>242</v>
      </c>
      <c r="G433" t="s">
        <v>170</v>
      </c>
      <c r="H433" t="s">
        <v>171</v>
      </c>
      <c r="I433" t="s">
        <v>243</v>
      </c>
      <c r="J433" t="s">
        <v>133</v>
      </c>
      <c r="K433">
        <v>610</v>
      </c>
      <c r="L433" s="4">
        <v>41641.303726851853</v>
      </c>
      <c r="M433" s="4">
        <v>41624.333333333336</v>
      </c>
      <c r="N433" s="4">
        <v>41662.686122685183</v>
      </c>
      <c r="O433">
        <v>26</v>
      </c>
      <c r="P433">
        <v>53</v>
      </c>
      <c r="Q433" t="s">
        <v>26</v>
      </c>
      <c r="R433" t="s">
        <v>43</v>
      </c>
      <c r="S433" s="3">
        <v>41641</v>
      </c>
      <c r="T433" t="str">
        <f>IF(kiva_loans__muestra[[#This Row],[loan_amount]]&gt;5000,"Alto","Bajo")</f>
        <v>Bajo</v>
      </c>
      <c r="U433" s="26" t="str">
        <f>VLOOKUP(kiva_loans__muestra[[#This Row],[country]],Pais!A:B,2,FALSE)</f>
        <v>Asia</v>
      </c>
      <c r="V433" t="s">
        <v>10719</v>
      </c>
    </row>
    <row r="434" spans="1:22">
      <c r="A434">
        <v>653194</v>
      </c>
      <c r="B434" s="20">
        <v>1000</v>
      </c>
      <c r="C434" s="22">
        <v>1000</v>
      </c>
      <c r="D434" t="s">
        <v>271</v>
      </c>
      <c r="E434" t="s">
        <v>51</v>
      </c>
      <c r="F434" t="s">
        <v>307</v>
      </c>
      <c r="G434" t="s">
        <v>170</v>
      </c>
      <c r="H434" t="s">
        <v>171</v>
      </c>
      <c r="I434" t="s">
        <v>172</v>
      </c>
      <c r="J434" t="s">
        <v>133</v>
      </c>
      <c r="K434">
        <v>90</v>
      </c>
      <c r="L434" s="4">
        <v>41641.305451388886</v>
      </c>
      <c r="M434" s="4">
        <v>41624.333333333336</v>
      </c>
      <c r="N434" s="4">
        <v>41642.659675925926</v>
      </c>
      <c r="O434">
        <v>20</v>
      </c>
      <c r="P434">
        <v>37</v>
      </c>
      <c r="Q434" t="s">
        <v>26</v>
      </c>
      <c r="R434" t="s">
        <v>43</v>
      </c>
      <c r="S434" s="3">
        <v>41641</v>
      </c>
      <c r="T434" t="str">
        <f>IF(kiva_loans__muestra[[#This Row],[loan_amount]]&gt;5000,"Alto","Bajo")</f>
        <v>Bajo</v>
      </c>
      <c r="U434" s="26" t="str">
        <f>VLOOKUP(kiva_loans__muestra[[#This Row],[country]],Pais!A:B,2,FALSE)</f>
        <v>Asia</v>
      </c>
      <c r="V434" t="s">
        <v>10719</v>
      </c>
    </row>
    <row r="435" spans="1:22">
      <c r="A435">
        <v>653195</v>
      </c>
      <c r="B435" s="20">
        <v>1300</v>
      </c>
      <c r="C435" s="22">
        <v>1300</v>
      </c>
      <c r="D435" t="s">
        <v>178</v>
      </c>
      <c r="E435" t="s">
        <v>179</v>
      </c>
      <c r="F435" t="s">
        <v>526</v>
      </c>
      <c r="G435" t="s">
        <v>170</v>
      </c>
      <c r="H435" t="s">
        <v>171</v>
      </c>
      <c r="I435" t="s">
        <v>172</v>
      </c>
      <c r="J435" t="s">
        <v>133</v>
      </c>
      <c r="K435">
        <v>90</v>
      </c>
      <c r="L435" s="4">
        <v>41641.307222222225</v>
      </c>
      <c r="M435" s="4">
        <v>41628.333333333336</v>
      </c>
      <c r="N435" s="4">
        <v>41647.166597222225</v>
      </c>
      <c r="O435">
        <v>20</v>
      </c>
      <c r="P435">
        <v>39</v>
      </c>
      <c r="Q435" t="s">
        <v>26</v>
      </c>
      <c r="R435" t="s">
        <v>43</v>
      </c>
      <c r="S435" s="3">
        <v>41641</v>
      </c>
      <c r="T435" t="str">
        <f>IF(kiva_loans__muestra[[#This Row],[loan_amount]]&gt;5000,"Alto","Bajo")</f>
        <v>Bajo</v>
      </c>
      <c r="U435" s="26" t="str">
        <f>VLOOKUP(kiva_loans__muestra[[#This Row],[country]],Pais!A:B,2,FALSE)</f>
        <v>Asia</v>
      </c>
      <c r="V435" t="s">
        <v>10719</v>
      </c>
    </row>
    <row r="436" spans="1:22">
      <c r="A436">
        <v>653196</v>
      </c>
      <c r="B436" s="20">
        <v>700</v>
      </c>
      <c r="C436" s="22">
        <v>700</v>
      </c>
      <c r="D436" t="s">
        <v>301</v>
      </c>
      <c r="E436" t="s">
        <v>150</v>
      </c>
      <c r="F436" t="s">
        <v>600</v>
      </c>
      <c r="G436" t="s">
        <v>170</v>
      </c>
      <c r="H436" t="s">
        <v>171</v>
      </c>
      <c r="I436" t="s">
        <v>598</v>
      </c>
      <c r="J436" t="s">
        <v>133</v>
      </c>
      <c r="K436">
        <v>610</v>
      </c>
      <c r="L436" s="4">
        <v>41641.312418981484</v>
      </c>
      <c r="M436" s="4">
        <v>41624.333333333336</v>
      </c>
      <c r="N436" s="4">
        <v>41661.522777777776</v>
      </c>
      <c r="O436">
        <v>14</v>
      </c>
      <c r="P436">
        <v>28</v>
      </c>
      <c r="Q436" t="s">
        <v>26</v>
      </c>
      <c r="R436" t="s">
        <v>43</v>
      </c>
      <c r="S436" s="3">
        <v>41641</v>
      </c>
      <c r="T436" t="str">
        <f>IF(kiva_loans__muestra[[#This Row],[loan_amount]]&gt;5000,"Alto","Bajo")</f>
        <v>Bajo</v>
      </c>
      <c r="U436" s="26" t="str">
        <f>VLOOKUP(kiva_loans__muestra[[#This Row],[country]],Pais!A:B,2,FALSE)</f>
        <v>Asia</v>
      </c>
      <c r="V436" t="s">
        <v>10719</v>
      </c>
    </row>
    <row r="437" spans="1:22">
      <c r="A437">
        <v>653206</v>
      </c>
      <c r="B437" s="20">
        <v>1500</v>
      </c>
      <c r="C437" s="22">
        <v>1500</v>
      </c>
      <c r="D437" t="s">
        <v>271</v>
      </c>
      <c r="E437" t="s">
        <v>51</v>
      </c>
      <c r="F437" t="s">
        <v>306</v>
      </c>
      <c r="G437" t="s">
        <v>170</v>
      </c>
      <c r="H437" t="s">
        <v>171</v>
      </c>
      <c r="I437" t="s">
        <v>243</v>
      </c>
      <c r="J437" t="s">
        <v>133</v>
      </c>
      <c r="K437">
        <v>610</v>
      </c>
      <c r="L437" s="4">
        <v>41641.331388888888</v>
      </c>
      <c r="M437" s="4">
        <v>41626.333333333336</v>
      </c>
      <c r="N437" s="4">
        <v>41642.482488425929</v>
      </c>
      <c r="O437">
        <v>22</v>
      </c>
      <c r="P437">
        <v>54</v>
      </c>
      <c r="Q437" t="s">
        <v>26</v>
      </c>
      <c r="R437" t="s">
        <v>43</v>
      </c>
      <c r="S437" s="3">
        <v>41641</v>
      </c>
      <c r="T437" t="str">
        <f>IF(kiva_loans__muestra[[#This Row],[loan_amount]]&gt;5000,"Alto","Bajo")</f>
        <v>Bajo</v>
      </c>
      <c r="U437" s="26" t="str">
        <f>VLOOKUP(kiva_loans__muestra[[#This Row],[country]],Pais!A:B,2,FALSE)</f>
        <v>Asia</v>
      </c>
      <c r="V437" t="s">
        <v>10719</v>
      </c>
    </row>
    <row r="438" spans="1:22">
      <c r="A438">
        <v>653209</v>
      </c>
      <c r="B438" s="20">
        <v>1500</v>
      </c>
      <c r="C438" s="22">
        <v>1500</v>
      </c>
      <c r="D438" t="s">
        <v>88</v>
      </c>
      <c r="E438" t="s">
        <v>51</v>
      </c>
      <c r="F438" t="s">
        <v>588</v>
      </c>
      <c r="G438" t="s">
        <v>170</v>
      </c>
      <c r="H438" t="s">
        <v>171</v>
      </c>
      <c r="I438" t="s">
        <v>589</v>
      </c>
      <c r="J438" t="s">
        <v>133</v>
      </c>
      <c r="K438">
        <v>610</v>
      </c>
      <c r="L438" s="4">
        <v>41641.336377314816</v>
      </c>
      <c r="M438" s="4">
        <v>41626.333333333336</v>
      </c>
      <c r="N438" s="4">
        <v>41642.115717592591</v>
      </c>
      <c r="O438">
        <v>26</v>
      </c>
      <c r="P438">
        <v>46</v>
      </c>
      <c r="Q438" t="s">
        <v>26</v>
      </c>
      <c r="R438" t="s">
        <v>43</v>
      </c>
      <c r="S438" s="3">
        <v>41641</v>
      </c>
      <c r="T438" t="str">
        <f>IF(kiva_loans__muestra[[#This Row],[loan_amount]]&gt;5000,"Alto","Bajo")</f>
        <v>Bajo</v>
      </c>
      <c r="U438" s="26" t="str">
        <f>VLOOKUP(kiva_loans__muestra[[#This Row],[country]],Pais!A:B,2,FALSE)</f>
        <v>Asia</v>
      </c>
      <c r="V438" t="s">
        <v>10719</v>
      </c>
    </row>
    <row r="439" spans="1:22">
      <c r="A439">
        <v>653211</v>
      </c>
      <c r="B439" s="20">
        <v>200</v>
      </c>
      <c r="C439" s="22">
        <v>200</v>
      </c>
      <c r="D439" t="s">
        <v>58</v>
      </c>
      <c r="E439" t="s">
        <v>20</v>
      </c>
      <c r="F439" t="s">
        <v>382</v>
      </c>
      <c r="G439" t="s">
        <v>170</v>
      </c>
      <c r="H439" t="s">
        <v>171</v>
      </c>
      <c r="I439" t="s">
        <v>273</v>
      </c>
      <c r="J439" t="s">
        <v>133</v>
      </c>
      <c r="K439">
        <v>610</v>
      </c>
      <c r="L439" s="4">
        <v>41641.340381944443</v>
      </c>
      <c r="M439" s="4">
        <v>41631.333333333336</v>
      </c>
      <c r="N439" s="4">
        <v>41641.68822916667</v>
      </c>
      <c r="O439">
        <v>14</v>
      </c>
      <c r="P439">
        <v>8</v>
      </c>
      <c r="Q439" t="s">
        <v>26</v>
      </c>
      <c r="R439" t="s">
        <v>43</v>
      </c>
      <c r="S439" s="3">
        <v>41641</v>
      </c>
      <c r="T439" t="str">
        <f>IF(kiva_loans__muestra[[#This Row],[loan_amount]]&gt;5000,"Alto","Bajo")</f>
        <v>Bajo</v>
      </c>
      <c r="U439" s="26" t="str">
        <f>VLOOKUP(kiva_loans__muestra[[#This Row],[country]],Pais!A:B,2,FALSE)</f>
        <v>Asia</v>
      </c>
      <c r="V439" t="s">
        <v>10719</v>
      </c>
    </row>
    <row r="440" spans="1:22">
      <c r="A440">
        <v>653213</v>
      </c>
      <c r="B440" s="20">
        <v>1500</v>
      </c>
      <c r="C440" s="22">
        <v>1500</v>
      </c>
      <c r="D440" t="s">
        <v>19</v>
      </c>
      <c r="E440" t="s">
        <v>20</v>
      </c>
      <c r="F440" t="s">
        <v>613</v>
      </c>
      <c r="G440" t="s">
        <v>170</v>
      </c>
      <c r="H440" t="s">
        <v>171</v>
      </c>
      <c r="I440" t="s">
        <v>243</v>
      </c>
      <c r="J440" t="s">
        <v>133</v>
      </c>
      <c r="K440">
        <v>610</v>
      </c>
      <c r="L440" s="4">
        <v>41641.344328703701</v>
      </c>
      <c r="M440" s="4">
        <v>41628.333333333336</v>
      </c>
      <c r="N440" s="4">
        <v>41658.279097222221</v>
      </c>
      <c r="O440">
        <v>14</v>
      </c>
      <c r="P440">
        <v>49</v>
      </c>
      <c r="Q440" t="s">
        <v>26</v>
      </c>
      <c r="R440" t="s">
        <v>43</v>
      </c>
      <c r="S440" s="3">
        <v>41641</v>
      </c>
      <c r="T440" t="str">
        <f>IF(kiva_loans__muestra[[#This Row],[loan_amount]]&gt;5000,"Alto","Bajo")</f>
        <v>Bajo</v>
      </c>
      <c r="U440" s="26" t="str">
        <f>VLOOKUP(kiva_loans__muestra[[#This Row],[country]],Pais!A:B,2,FALSE)</f>
        <v>Asia</v>
      </c>
      <c r="V440" t="s">
        <v>10719</v>
      </c>
    </row>
    <row r="441" spans="1:22">
      <c r="A441">
        <v>653265</v>
      </c>
      <c r="B441" s="20">
        <v>1200</v>
      </c>
      <c r="C441" s="22">
        <v>1200</v>
      </c>
      <c r="D441" t="s">
        <v>318</v>
      </c>
      <c r="E441" t="s">
        <v>116</v>
      </c>
      <c r="F441" t="s">
        <v>571</v>
      </c>
      <c r="G441" t="s">
        <v>170</v>
      </c>
      <c r="H441" t="s">
        <v>171</v>
      </c>
      <c r="I441" t="s">
        <v>572</v>
      </c>
      <c r="J441" t="s">
        <v>133</v>
      </c>
      <c r="K441">
        <v>2040</v>
      </c>
      <c r="L441" s="4">
        <v>41641.424131944441</v>
      </c>
      <c r="M441" s="4">
        <v>41612.333333333336</v>
      </c>
      <c r="N441" s="4">
        <v>41641.82440972222</v>
      </c>
      <c r="O441">
        <v>62</v>
      </c>
      <c r="P441">
        <v>34</v>
      </c>
      <c r="Q441" t="s">
        <v>26</v>
      </c>
      <c r="R441" t="s">
        <v>43</v>
      </c>
      <c r="S441" s="3">
        <v>41641</v>
      </c>
      <c r="T441" t="str">
        <f>IF(kiva_loans__muestra[[#This Row],[loan_amount]]&gt;5000,"Alto","Bajo")</f>
        <v>Bajo</v>
      </c>
      <c r="U441" s="26" t="str">
        <f>VLOOKUP(kiva_loans__muestra[[#This Row],[country]],Pais!A:B,2,FALSE)</f>
        <v>Asia</v>
      </c>
      <c r="V441" t="s">
        <v>10719</v>
      </c>
    </row>
    <row r="442" spans="1:22">
      <c r="A442">
        <v>653266</v>
      </c>
      <c r="B442" s="20">
        <v>1000</v>
      </c>
      <c r="C442" s="22">
        <v>1000</v>
      </c>
      <c r="D442" t="s">
        <v>318</v>
      </c>
      <c r="E442" t="s">
        <v>116</v>
      </c>
      <c r="F442" t="s">
        <v>379</v>
      </c>
      <c r="G442" t="s">
        <v>170</v>
      </c>
      <c r="H442" t="s">
        <v>171</v>
      </c>
      <c r="I442" t="s">
        <v>380</v>
      </c>
      <c r="J442" t="s">
        <v>133</v>
      </c>
      <c r="K442">
        <v>2040</v>
      </c>
      <c r="L442" s="4">
        <v>41641.42591435185</v>
      </c>
      <c r="M442" s="4">
        <v>41611.333333333336</v>
      </c>
      <c r="N442" s="4">
        <v>41641.994490740741</v>
      </c>
      <c r="O442">
        <v>52</v>
      </c>
      <c r="P442">
        <v>36</v>
      </c>
      <c r="Q442" t="s">
        <v>26</v>
      </c>
      <c r="R442" t="s">
        <v>43</v>
      </c>
      <c r="S442" s="3">
        <v>41641</v>
      </c>
      <c r="T442" t="str">
        <f>IF(kiva_loans__muestra[[#This Row],[loan_amount]]&gt;5000,"Alto","Bajo")</f>
        <v>Bajo</v>
      </c>
      <c r="U442" s="26" t="str">
        <f>VLOOKUP(kiva_loans__muestra[[#This Row],[country]],Pais!A:B,2,FALSE)</f>
        <v>Asia</v>
      </c>
      <c r="V442" t="s">
        <v>10719</v>
      </c>
    </row>
    <row r="443" spans="1:22">
      <c r="A443">
        <v>653268</v>
      </c>
      <c r="B443" s="20">
        <v>400</v>
      </c>
      <c r="C443" s="22">
        <v>400</v>
      </c>
      <c r="D443" t="s">
        <v>318</v>
      </c>
      <c r="E443" t="s">
        <v>116</v>
      </c>
      <c r="F443" t="s">
        <v>539</v>
      </c>
      <c r="G443" t="s">
        <v>170</v>
      </c>
      <c r="H443" t="s">
        <v>171</v>
      </c>
      <c r="I443" t="s">
        <v>540</v>
      </c>
      <c r="J443" t="s">
        <v>133</v>
      </c>
      <c r="K443">
        <v>2040</v>
      </c>
      <c r="L443" s="4">
        <v>41641.427835648145</v>
      </c>
      <c r="M443" s="4">
        <v>41611.333333333336</v>
      </c>
      <c r="N443" s="4">
        <v>41642.007349537038</v>
      </c>
      <c r="O443">
        <v>26</v>
      </c>
      <c r="P443">
        <v>15</v>
      </c>
      <c r="Q443" t="s">
        <v>26</v>
      </c>
      <c r="R443" t="s">
        <v>43</v>
      </c>
      <c r="S443" s="3">
        <v>41641</v>
      </c>
      <c r="T443" t="str">
        <f>IF(kiva_loans__muestra[[#This Row],[loan_amount]]&gt;5000,"Alto","Bajo")</f>
        <v>Bajo</v>
      </c>
      <c r="U443" s="26" t="str">
        <f>VLOOKUP(kiva_loans__muestra[[#This Row],[country]],Pais!A:B,2,FALSE)</f>
        <v>Asia</v>
      </c>
      <c r="V443" t="s">
        <v>10719</v>
      </c>
    </row>
    <row r="444" spans="1:22">
      <c r="A444">
        <v>653464</v>
      </c>
      <c r="B444" s="20">
        <v>800</v>
      </c>
      <c r="C444" s="22">
        <v>800</v>
      </c>
      <c r="D444" t="s">
        <v>301</v>
      </c>
      <c r="E444" t="s">
        <v>150</v>
      </c>
      <c r="F444" t="s">
        <v>506</v>
      </c>
      <c r="G444" t="s">
        <v>170</v>
      </c>
      <c r="H444" t="s">
        <v>171</v>
      </c>
      <c r="I444" t="s">
        <v>852</v>
      </c>
      <c r="J444" t="s">
        <v>133</v>
      </c>
      <c r="K444">
        <v>90</v>
      </c>
      <c r="L444" s="4">
        <v>41642.053414351853</v>
      </c>
      <c r="M444" s="4">
        <v>41626.333333333336</v>
      </c>
      <c r="N444" s="4">
        <v>41644.015162037038</v>
      </c>
      <c r="O444">
        <v>20</v>
      </c>
      <c r="P444">
        <v>28</v>
      </c>
      <c r="Q444" t="s">
        <v>26</v>
      </c>
      <c r="R444" t="s">
        <v>43</v>
      </c>
      <c r="S444" s="3">
        <v>41642</v>
      </c>
      <c r="T444" t="str">
        <f>IF(kiva_loans__muestra[[#This Row],[loan_amount]]&gt;5000,"Alto","Bajo")</f>
        <v>Bajo</v>
      </c>
      <c r="U444" s="26" t="str">
        <f>VLOOKUP(kiva_loans__muestra[[#This Row],[country]],Pais!A:B,2,FALSE)</f>
        <v>Asia</v>
      </c>
      <c r="V444" t="s">
        <v>10719</v>
      </c>
    </row>
    <row r="445" spans="1:22">
      <c r="A445">
        <v>653502</v>
      </c>
      <c r="B445" s="20">
        <v>1500</v>
      </c>
      <c r="C445" s="22">
        <v>1500</v>
      </c>
      <c r="D445" t="s">
        <v>19</v>
      </c>
      <c r="E445" t="s">
        <v>20</v>
      </c>
      <c r="F445" t="s">
        <v>1046</v>
      </c>
      <c r="G445" t="s">
        <v>170</v>
      </c>
      <c r="H445" t="s">
        <v>171</v>
      </c>
      <c r="I445" t="s">
        <v>273</v>
      </c>
      <c r="J445" t="s">
        <v>133</v>
      </c>
      <c r="K445">
        <v>610</v>
      </c>
      <c r="L445" s="4">
        <v>41642.156921296293</v>
      </c>
      <c r="M445" s="4">
        <v>41626.333333333336</v>
      </c>
      <c r="N445" s="4">
        <v>41656.977731481478</v>
      </c>
      <c r="O445">
        <v>26</v>
      </c>
      <c r="P445">
        <v>53</v>
      </c>
      <c r="Q445" t="s">
        <v>26</v>
      </c>
      <c r="R445" t="s">
        <v>43</v>
      </c>
      <c r="S445" s="3">
        <v>41642</v>
      </c>
      <c r="T445" t="str">
        <f>IF(kiva_loans__muestra[[#This Row],[loan_amount]]&gt;5000,"Alto","Bajo")</f>
        <v>Bajo</v>
      </c>
      <c r="U445" s="26" t="str">
        <f>VLOOKUP(kiva_loans__muestra[[#This Row],[country]],Pais!A:B,2,FALSE)</f>
        <v>Asia</v>
      </c>
      <c r="V445" t="s">
        <v>10719</v>
      </c>
    </row>
    <row r="446" spans="1:22">
      <c r="A446">
        <v>653504</v>
      </c>
      <c r="B446" s="20">
        <v>1200</v>
      </c>
      <c r="C446" s="22">
        <v>1200</v>
      </c>
      <c r="D446" t="s">
        <v>301</v>
      </c>
      <c r="E446" t="s">
        <v>150</v>
      </c>
      <c r="F446" t="s">
        <v>906</v>
      </c>
      <c r="G446" t="s">
        <v>170</v>
      </c>
      <c r="H446" t="s">
        <v>171</v>
      </c>
      <c r="I446" t="s">
        <v>589</v>
      </c>
      <c r="J446" t="s">
        <v>133</v>
      </c>
      <c r="K446">
        <v>610</v>
      </c>
      <c r="L446" s="4">
        <v>41642.160428240742</v>
      </c>
      <c r="M446" s="4">
        <v>41627.333333333336</v>
      </c>
      <c r="N446" s="4">
        <v>41644.843229166669</v>
      </c>
      <c r="O446">
        <v>14</v>
      </c>
      <c r="P446">
        <v>21</v>
      </c>
      <c r="Q446" t="s">
        <v>26</v>
      </c>
      <c r="R446" t="s">
        <v>43</v>
      </c>
      <c r="S446" s="3">
        <v>41642</v>
      </c>
      <c r="T446" t="str">
        <f>IF(kiva_loans__muestra[[#This Row],[loan_amount]]&gt;5000,"Alto","Bajo")</f>
        <v>Bajo</v>
      </c>
      <c r="U446" s="26" t="str">
        <f>VLOOKUP(kiva_loans__muestra[[#This Row],[country]],Pais!A:B,2,FALSE)</f>
        <v>Asia</v>
      </c>
      <c r="V446" t="s">
        <v>10719</v>
      </c>
    </row>
    <row r="447" spans="1:22">
      <c r="A447">
        <v>653505</v>
      </c>
      <c r="B447" s="20">
        <v>1500</v>
      </c>
      <c r="C447" s="22">
        <v>1500</v>
      </c>
      <c r="D447" t="s">
        <v>178</v>
      </c>
      <c r="E447" t="s">
        <v>179</v>
      </c>
      <c r="F447" t="s">
        <v>816</v>
      </c>
      <c r="G447" t="s">
        <v>170</v>
      </c>
      <c r="H447" t="s">
        <v>171</v>
      </c>
      <c r="I447" t="s">
        <v>243</v>
      </c>
      <c r="J447" t="s">
        <v>133</v>
      </c>
      <c r="K447">
        <v>610</v>
      </c>
      <c r="L447" s="4">
        <v>41642.162893518522</v>
      </c>
      <c r="M447" s="4">
        <v>41628.333333333336</v>
      </c>
      <c r="N447" s="4">
        <v>41645.004594907405</v>
      </c>
      <c r="O447">
        <v>22</v>
      </c>
      <c r="P447">
        <v>52</v>
      </c>
      <c r="Q447" t="s">
        <v>26</v>
      </c>
      <c r="R447" t="s">
        <v>43</v>
      </c>
      <c r="S447" s="3">
        <v>41642</v>
      </c>
      <c r="T447" t="str">
        <f>IF(kiva_loans__muestra[[#This Row],[loan_amount]]&gt;5000,"Alto","Bajo")</f>
        <v>Bajo</v>
      </c>
      <c r="U447" s="26" t="str">
        <f>VLOOKUP(kiva_loans__muestra[[#This Row],[country]],Pais!A:B,2,FALSE)</f>
        <v>Asia</v>
      </c>
      <c r="V447" t="s">
        <v>10719</v>
      </c>
    </row>
    <row r="448" spans="1:22">
      <c r="A448">
        <v>653506</v>
      </c>
      <c r="B448" s="20">
        <v>500</v>
      </c>
      <c r="C448" s="22">
        <v>500</v>
      </c>
      <c r="D448" t="s">
        <v>178</v>
      </c>
      <c r="E448" t="s">
        <v>179</v>
      </c>
      <c r="F448" t="s">
        <v>718</v>
      </c>
      <c r="G448" t="s">
        <v>170</v>
      </c>
      <c r="H448" t="s">
        <v>171</v>
      </c>
      <c r="I448" t="s">
        <v>243</v>
      </c>
      <c r="J448" t="s">
        <v>133</v>
      </c>
      <c r="K448">
        <v>610</v>
      </c>
      <c r="L448" s="4">
        <v>41642.165578703702</v>
      </c>
      <c r="M448" s="4">
        <v>41628.333333333336</v>
      </c>
      <c r="N448" s="4">
        <v>41642.798344907409</v>
      </c>
      <c r="O448">
        <v>22</v>
      </c>
      <c r="P448">
        <v>8</v>
      </c>
      <c r="Q448" t="s">
        <v>134</v>
      </c>
      <c r="R448" t="s">
        <v>43</v>
      </c>
      <c r="S448" s="3">
        <v>41642</v>
      </c>
      <c r="T448" t="str">
        <f>IF(kiva_loans__muestra[[#This Row],[loan_amount]]&gt;5000,"Alto","Bajo")</f>
        <v>Bajo</v>
      </c>
      <c r="U448" s="26" t="str">
        <f>VLOOKUP(kiva_loans__muestra[[#This Row],[country]],Pais!A:B,2,FALSE)</f>
        <v>Asia</v>
      </c>
      <c r="V448" t="s">
        <v>10720</v>
      </c>
    </row>
    <row r="449" spans="1:22">
      <c r="A449">
        <v>653507</v>
      </c>
      <c r="B449" s="20">
        <v>1000</v>
      </c>
      <c r="C449" s="22">
        <v>1000</v>
      </c>
      <c r="D449" t="s">
        <v>88</v>
      </c>
      <c r="E449" t="s">
        <v>51</v>
      </c>
      <c r="F449" t="s">
        <v>588</v>
      </c>
      <c r="G449" t="s">
        <v>170</v>
      </c>
      <c r="H449" t="s">
        <v>171</v>
      </c>
      <c r="I449" t="s">
        <v>589</v>
      </c>
      <c r="J449" t="s">
        <v>133</v>
      </c>
      <c r="K449">
        <v>610</v>
      </c>
      <c r="L449" s="4">
        <v>41642.167812500003</v>
      </c>
      <c r="M449" s="4">
        <v>41632.333333333336</v>
      </c>
      <c r="N449" s="4">
        <v>41643.721307870372</v>
      </c>
      <c r="O449">
        <v>22</v>
      </c>
      <c r="P449">
        <v>36</v>
      </c>
      <c r="Q449" t="s">
        <v>26</v>
      </c>
      <c r="R449" t="s">
        <v>43</v>
      </c>
      <c r="S449" s="3">
        <v>41642</v>
      </c>
      <c r="T449" t="str">
        <f>IF(kiva_loans__muestra[[#This Row],[loan_amount]]&gt;5000,"Alto","Bajo")</f>
        <v>Bajo</v>
      </c>
      <c r="U449" s="26" t="str">
        <f>VLOOKUP(kiva_loans__muestra[[#This Row],[country]],Pais!A:B,2,FALSE)</f>
        <v>Asia</v>
      </c>
      <c r="V449" t="s">
        <v>10719</v>
      </c>
    </row>
    <row r="450" spans="1:22">
      <c r="A450">
        <v>653530</v>
      </c>
      <c r="B450" s="20">
        <v>1000</v>
      </c>
      <c r="C450" s="22">
        <v>1000</v>
      </c>
      <c r="D450" t="s">
        <v>88</v>
      </c>
      <c r="E450" t="s">
        <v>51</v>
      </c>
      <c r="F450" t="s">
        <v>880</v>
      </c>
      <c r="G450" t="s">
        <v>170</v>
      </c>
      <c r="H450" t="s">
        <v>171</v>
      </c>
      <c r="I450" t="s">
        <v>670</v>
      </c>
      <c r="J450" t="s">
        <v>623</v>
      </c>
      <c r="K450">
        <v>2040</v>
      </c>
      <c r="L450" s="4">
        <v>41642.27103009259</v>
      </c>
      <c r="M450" s="4">
        <v>41612.333333333336</v>
      </c>
      <c r="N450" s="4">
        <v>41646.69672453704</v>
      </c>
      <c r="O450">
        <v>13</v>
      </c>
      <c r="P450">
        <v>33</v>
      </c>
      <c r="Q450" t="s">
        <v>134</v>
      </c>
      <c r="R450" t="s">
        <v>43</v>
      </c>
      <c r="S450" s="3">
        <v>41642</v>
      </c>
      <c r="T450" t="str">
        <f>IF(kiva_loans__muestra[[#This Row],[loan_amount]]&gt;5000,"Alto","Bajo")</f>
        <v>Bajo</v>
      </c>
      <c r="U450" s="26" t="str">
        <f>VLOOKUP(kiva_loans__muestra[[#This Row],[country]],Pais!A:B,2,FALSE)</f>
        <v>Asia</v>
      </c>
      <c r="V450" t="s">
        <v>10720</v>
      </c>
    </row>
    <row r="451" spans="1:22">
      <c r="A451">
        <v>653535</v>
      </c>
      <c r="B451" s="20">
        <v>875</v>
      </c>
      <c r="C451" s="22">
        <v>875</v>
      </c>
      <c r="D451" t="s">
        <v>88</v>
      </c>
      <c r="E451" t="s">
        <v>51</v>
      </c>
      <c r="F451" t="s">
        <v>1042</v>
      </c>
      <c r="G451" t="s">
        <v>170</v>
      </c>
      <c r="H451" t="s">
        <v>171</v>
      </c>
      <c r="I451" t="s">
        <v>693</v>
      </c>
      <c r="J451" t="s">
        <v>623</v>
      </c>
      <c r="K451">
        <v>2040</v>
      </c>
      <c r="L451" s="4">
        <v>41642.275034722225</v>
      </c>
      <c r="M451" s="4">
        <v>41612.333333333336</v>
      </c>
      <c r="N451" s="4">
        <v>41644.748645833337</v>
      </c>
      <c r="O451">
        <v>13</v>
      </c>
      <c r="P451">
        <v>24</v>
      </c>
      <c r="Q451" t="s">
        <v>26</v>
      </c>
      <c r="R451" t="s">
        <v>43</v>
      </c>
      <c r="S451" s="3">
        <v>41642</v>
      </c>
      <c r="T451" t="str">
        <f>IF(kiva_loans__muestra[[#This Row],[loan_amount]]&gt;5000,"Alto","Bajo")</f>
        <v>Bajo</v>
      </c>
      <c r="U451" s="26" t="str">
        <f>VLOOKUP(kiva_loans__muestra[[#This Row],[country]],Pais!A:B,2,FALSE)</f>
        <v>Asia</v>
      </c>
      <c r="V451" t="s">
        <v>10719</v>
      </c>
    </row>
    <row r="452" spans="1:22">
      <c r="A452">
        <v>653537</v>
      </c>
      <c r="B452" s="20">
        <v>500</v>
      </c>
      <c r="C452" s="22">
        <v>500</v>
      </c>
      <c r="D452" t="s">
        <v>318</v>
      </c>
      <c r="E452" t="s">
        <v>116</v>
      </c>
      <c r="F452" t="s">
        <v>665</v>
      </c>
      <c r="G452" t="s">
        <v>170</v>
      </c>
      <c r="H452" t="s">
        <v>171</v>
      </c>
      <c r="I452" t="s">
        <v>540</v>
      </c>
      <c r="J452" t="s">
        <v>133</v>
      </c>
      <c r="K452">
        <v>2040</v>
      </c>
      <c r="L452" s="4">
        <v>41642.279467592591</v>
      </c>
      <c r="M452" s="4">
        <v>41612.333333333336</v>
      </c>
      <c r="N452" s="4">
        <v>41642.715590277781</v>
      </c>
      <c r="O452">
        <v>13</v>
      </c>
      <c r="P452">
        <v>18</v>
      </c>
      <c r="Q452" t="s">
        <v>26</v>
      </c>
      <c r="R452" t="s">
        <v>43</v>
      </c>
      <c r="S452" s="3">
        <v>41642</v>
      </c>
      <c r="T452" t="str">
        <f>IF(kiva_loans__muestra[[#This Row],[loan_amount]]&gt;5000,"Alto","Bajo")</f>
        <v>Bajo</v>
      </c>
      <c r="U452" s="26" t="str">
        <f>VLOOKUP(kiva_loans__muestra[[#This Row],[country]],Pais!A:B,2,FALSE)</f>
        <v>Asia</v>
      </c>
      <c r="V452" t="s">
        <v>10719</v>
      </c>
    </row>
    <row r="453" spans="1:22">
      <c r="A453">
        <v>653538</v>
      </c>
      <c r="B453" s="20">
        <v>1000</v>
      </c>
      <c r="C453" s="22">
        <v>1000</v>
      </c>
      <c r="D453" t="s">
        <v>628</v>
      </c>
      <c r="E453" t="s">
        <v>150</v>
      </c>
      <c r="F453" t="s">
        <v>820</v>
      </c>
      <c r="G453" t="s">
        <v>170</v>
      </c>
      <c r="H453" t="s">
        <v>171</v>
      </c>
      <c r="I453" t="s">
        <v>821</v>
      </c>
      <c r="J453" t="s">
        <v>133</v>
      </c>
      <c r="K453">
        <v>1060</v>
      </c>
      <c r="L453" s="4">
        <v>41642.279872685183</v>
      </c>
      <c r="M453" s="4">
        <v>41610.333333333336</v>
      </c>
      <c r="N453" s="4">
        <v>41642.848645833335</v>
      </c>
      <c r="O453">
        <v>19</v>
      </c>
      <c r="P453">
        <v>34</v>
      </c>
      <c r="Q453" t="s">
        <v>26</v>
      </c>
      <c r="R453" t="s">
        <v>43</v>
      </c>
      <c r="S453" s="3">
        <v>41642</v>
      </c>
      <c r="T453" t="str">
        <f>IF(kiva_loans__muestra[[#This Row],[loan_amount]]&gt;5000,"Alto","Bajo")</f>
        <v>Bajo</v>
      </c>
      <c r="U453" s="26" t="str">
        <f>VLOOKUP(kiva_loans__muestra[[#This Row],[country]],Pais!A:B,2,FALSE)</f>
        <v>Asia</v>
      </c>
      <c r="V453" t="s">
        <v>10719</v>
      </c>
    </row>
    <row r="454" spans="1:22">
      <c r="A454">
        <v>653543</v>
      </c>
      <c r="B454" s="20">
        <v>400</v>
      </c>
      <c r="C454" s="22">
        <v>400</v>
      </c>
      <c r="D454" t="s">
        <v>20</v>
      </c>
      <c r="E454" t="s">
        <v>20</v>
      </c>
      <c r="F454" t="s">
        <v>1022</v>
      </c>
      <c r="G454" t="s">
        <v>170</v>
      </c>
      <c r="H454" t="s">
        <v>171</v>
      </c>
      <c r="I454" t="s">
        <v>670</v>
      </c>
      <c r="J454" t="s">
        <v>623</v>
      </c>
      <c r="K454">
        <v>2040</v>
      </c>
      <c r="L454" s="4">
        <v>41642.286921296298</v>
      </c>
      <c r="M454" s="4">
        <v>41613.333333333336</v>
      </c>
      <c r="N454" s="4">
        <v>41643.731087962966</v>
      </c>
      <c r="O454">
        <v>12</v>
      </c>
      <c r="P454">
        <v>14</v>
      </c>
      <c r="Q454" t="s">
        <v>26</v>
      </c>
      <c r="R454" t="s">
        <v>43</v>
      </c>
      <c r="S454" s="3">
        <v>41642</v>
      </c>
      <c r="T454" t="str">
        <f>IF(kiva_loans__muestra[[#This Row],[loan_amount]]&gt;5000,"Alto","Bajo")</f>
        <v>Bajo</v>
      </c>
      <c r="U454" s="26" t="str">
        <f>VLOOKUP(kiva_loans__muestra[[#This Row],[country]],Pais!A:B,2,FALSE)</f>
        <v>Asia</v>
      </c>
      <c r="V454" t="s">
        <v>10719</v>
      </c>
    </row>
    <row r="455" spans="1:22">
      <c r="A455">
        <v>653546</v>
      </c>
      <c r="B455" s="20">
        <v>250</v>
      </c>
      <c r="C455" s="22">
        <v>250</v>
      </c>
      <c r="D455" t="s">
        <v>88</v>
      </c>
      <c r="E455" t="s">
        <v>51</v>
      </c>
      <c r="F455" t="s">
        <v>993</v>
      </c>
      <c r="G455" t="s">
        <v>170</v>
      </c>
      <c r="H455" t="s">
        <v>171</v>
      </c>
      <c r="I455" t="s">
        <v>670</v>
      </c>
      <c r="J455" t="s">
        <v>623</v>
      </c>
      <c r="K455">
        <v>2040</v>
      </c>
      <c r="L455" s="4">
        <v>41642.296770833331</v>
      </c>
      <c r="M455" s="4">
        <v>41613.333333333336</v>
      </c>
      <c r="N455" s="4">
        <v>41642.766319444447</v>
      </c>
      <c r="O455">
        <v>14</v>
      </c>
      <c r="P455">
        <v>7</v>
      </c>
      <c r="Q455" t="s">
        <v>26</v>
      </c>
      <c r="R455" t="s">
        <v>43</v>
      </c>
      <c r="S455" s="3">
        <v>41642</v>
      </c>
      <c r="T455" t="str">
        <f>IF(kiva_loans__muestra[[#This Row],[loan_amount]]&gt;5000,"Alto","Bajo")</f>
        <v>Bajo</v>
      </c>
      <c r="U455" s="26" t="str">
        <f>VLOOKUP(kiva_loans__muestra[[#This Row],[country]],Pais!A:B,2,FALSE)</f>
        <v>Asia</v>
      </c>
      <c r="V455" t="s">
        <v>10719</v>
      </c>
    </row>
    <row r="456" spans="1:22">
      <c r="A456">
        <v>653548</v>
      </c>
      <c r="B456" s="20">
        <v>1750</v>
      </c>
      <c r="C456" s="22">
        <v>1750</v>
      </c>
      <c r="D456" t="s">
        <v>88</v>
      </c>
      <c r="E456" t="s">
        <v>51</v>
      </c>
      <c r="F456" t="s">
        <v>758</v>
      </c>
      <c r="G456" t="s">
        <v>170</v>
      </c>
      <c r="H456" t="s">
        <v>171</v>
      </c>
      <c r="I456" t="s">
        <v>670</v>
      </c>
      <c r="J456" t="s">
        <v>623</v>
      </c>
      <c r="K456">
        <v>2040</v>
      </c>
      <c r="L456" s="4">
        <v>41642.304097222222</v>
      </c>
      <c r="M456" s="4">
        <v>41613.333333333336</v>
      </c>
      <c r="N456" s="4">
        <v>41645.776712962965</v>
      </c>
      <c r="O456">
        <v>14</v>
      </c>
      <c r="P456">
        <v>59</v>
      </c>
      <c r="Q456" t="s">
        <v>26</v>
      </c>
      <c r="R456" t="s">
        <v>43</v>
      </c>
      <c r="S456" s="3">
        <v>41642</v>
      </c>
      <c r="T456" t="str">
        <f>IF(kiva_loans__muestra[[#This Row],[loan_amount]]&gt;5000,"Alto","Bajo")</f>
        <v>Bajo</v>
      </c>
      <c r="U456" s="26" t="str">
        <f>VLOOKUP(kiva_loans__muestra[[#This Row],[country]],Pais!A:B,2,FALSE)</f>
        <v>Asia</v>
      </c>
      <c r="V456" t="s">
        <v>10719</v>
      </c>
    </row>
    <row r="457" spans="1:22">
      <c r="A457">
        <v>653550</v>
      </c>
      <c r="B457" s="20">
        <v>1325</v>
      </c>
      <c r="C457" s="22">
        <v>1325</v>
      </c>
      <c r="D457" t="s">
        <v>318</v>
      </c>
      <c r="E457" t="s">
        <v>116</v>
      </c>
      <c r="F457" t="s">
        <v>1008</v>
      </c>
      <c r="G457" t="s">
        <v>170</v>
      </c>
      <c r="H457" t="s">
        <v>171</v>
      </c>
      <c r="I457" t="s">
        <v>1009</v>
      </c>
      <c r="J457" t="s">
        <v>133</v>
      </c>
      <c r="K457">
        <v>2040</v>
      </c>
      <c r="L457" s="4">
        <v>41642.31145833333</v>
      </c>
      <c r="M457" s="4">
        <v>41614.333333333336</v>
      </c>
      <c r="N457" s="4">
        <v>41642.960428240738</v>
      </c>
      <c r="O457">
        <v>50</v>
      </c>
      <c r="P457">
        <v>40</v>
      </c>
      <c r="Q457" t="s">
        <v>26</v>
      </c>
      <c r="R457" t="s">
        <v>43</v>
      </c>
      <c r="S457" s="3">
        <v>41642</v>
      </c>
      <c r="T457" t="str">
        <f>IF(kiva_loans__muestra[[#This Row],[loan_amount]]&gt;5000,"Alto","Bajo")</f>
        <v>Bajo</v>
      </c>
      <c r="U457" s="26" t="str">
        <f>VLOOKUP(kiva_loans__muestra[[#This Row],[country]],Pais!A:B,2,FALSE)</f>
        <v>Asia</v>
      </c>
      <c r="V457" t="s">
        <v>10719</v>
      </c>
    </row>
    <row r="458" spans="1:22">
      <c r="A458">
        <v>653554</v>
      </c>
      <c r="B458" s="20">
        <v>625</v>
      </c>
      <c r="C458" s="22">
        <v>625</v>
      </c>
      <c r="D458" t="s">
        <v>88</v>
      </c>
      <c r="E458" t="s">
        <v>51</v>
      </c>
      <c r="F458" t="s">
        <v>998</v>
      </c>
      <c r="G458" t="s">
        <v>170</v>
      </c>
      <c r="H458" t="s">
        <v>171</v>
      </c>
      <c r="I458" t="s">
        <v>972</v>
      </c>
      <c r="J458" t="s">
        <v>623</v>
      </c>
      <c r="K458">
        <v>2040</v>
      </c>
      <c r="L458" s="4">
        <v>41642.315509259257</v>
      </c>
      <c r="M458" s="4">
        <v>41614.333333333336</v>
      </c>
      <c r="N458" s="4">
        <v>41644.749293981484</v>
      </c>
      <c r="O458">
        <v>25</v>
      </c>
      <c r="P458">
        <v>17</v>
      </c>
      <c r="Q458" t="s">
        <v>26</v>
      </c>
      <c r="R458" t="s">
        <v>43</v>
      </c>
      <c r="S458" s="3">
        <v>41642</v>
      </c>
      <c r="T458" t="str">
        <f>IF(kiva_loans__muestra[[#This Row],[loan_amount]]&gt;5000,"Alto","Bajo")</f>
        <v>Bajo</v>
      </c>
      <c r="U458" s="26" t="str">
        <f>VLOOKUP(kiva_loans__muestra[[#This Row],[country]],Pais!A:B,2,FALSE)</f>
        <v>Asia</v>
      </c>
      <c r="V458" t="s">
        <v>10719</v>
      </c>
    </row>
    <row r="459" spans="1:22">
      <c r="A459">
        <v>653555</v>
      </c>
      <c r="B459" s="20">
        <v>1100</v>
      </c>
      <c r="C459" s="22">
        <v>1100</v>
      </c>
      <c r="D459" t="s">
        <v>178</v>
      </c>
      <c r="E459" t="s">
        <v>179</v>
      </c>
      <c r="F459" t="s">
        <v>680</v>
      </c>
      <c r="G459" t="s">
        <v>170</v>
      </c>
      <c r="H459" t="s">
        <v>171</v>
      </c>
      <c r="I459" t="s">
        <v>681</v>
      </c>
      <c r="J459" t="s">
        <v>133</v>
      </c>
      <c r="K459">
        <v>1060</v>
      </c>
      <c r="L459" s="4">
        <v>41642.315694444442</v>
      </c>
      <c r="M459" s="4">
        <v>41610.333333333336</v>
      </c>
      <c r="N459" s="4">
        <v>41643.984560185185</v>
      </c>
      <c r="O459">
        <v>26</v>
      </c>
      <c r="P459">
        <v>32</v>
      </c>
      <c r="Q459" t="s">
        <v>134</v>
      </c>
      <c r="R459" t="s">
        <v>43</v>
      </c>
      <c r="S459" s="3">
        <v>41642</v>
      </c>
      <c r="T459" t="str">
        <f>IF(kiva_loans__muestra[[#This Row],[loan_amount]]&gt;5000,"Alto","Bajo")</f>
        <v>Bajo</v>
      </c>
      <c r="U459" s="26" t="str">
        <f>VLOOKUP(kiva_loans__muestra[[#This Row],[country]],Pais!A:B,2,FALSE)</f>
        <v>Asia</v>
      </c>
      <c r="V459" t="s">
        <v>10720</v>
      </c>
    </row>
    <row r="460" spans="1:22">
      <c r="A460">
        <v>653557</v>
      </c>
      <c r="B460" s="20">
        <v>500</v>
      </c>
      <c r="C460" s="22">
        <v>500</v>
      </c>
      <c r="D460" t="s">
        <v>212</v>
      </c>
      <c r="E460" t="s">
        <v>20</v>
      </c>
      <c r="F460" t="s">
        <v>1005</v>
      </c>
      <c r="G460" t="s">
        <v>170</v>
      </c>
      <c r="H460" t="s">
        <v>171</v>
      </c>
      <c r="I460" t="s">
        <v>890</v>
      </c>
      <c r="J460" t="s">
        <v>623</v>
      </c>
      <c r="K460">
        <v>2040</v>
      </c>
      <c r="L460" s="4">
        <v>41642.316724537035</v>
      </c>
      <c r="M460" s="4">
        <v>41612.333333333336</v>
      </c>
      <c r="N460" s="4">
        <v>41644.223958333336</v>
      </c>
      <c r="O460">
        <v>13</v>
      </c>
      <c r="P460">
        <v>17</v>
      </c>
      <c r="Q460" t="s">
        <v>26</v>
      </c>
      <c r="R460" t="s">
        <v>43</v>
      </c>
      <c r="S460" s="3">
        <v>41642</v>
      </c>
      <c r="T460" t="str">
        <f>IF(kiva_loans__muestra[[#This Row],[loan_amount]]&gt;5000,"Alto","Bajo")</f>
        <v>Bajo</v>
      </c>
      <c r="U460" s="26" t="str">
        <f>VLOOKUP(kiva_loans__muestra[[#This Row],[country]],Pais!A:B,2,FALSE)</f>
        <v>Asia</v>
      </c>
      <c r="V460" t="s">
        <v>10719</v>
      </c>
    </row>
    <row r="461" spans="1:22">
      <c r="A461">
        <v>653558</v>
      </c>
      <c r="B461" s="20">
        <v>1000</v>
      </c>
      <c r="C461" s="22">
        <v>1000</v>
      </c>
      <c r="D461" t="s">
        <v>88</v>
      </c>
      <c r="E461" t="s">
        <v>51</v>
      </c>
      <c r="F461" t="s">
        <v>963</v>
      </c>
      <c r="G461" t="s">
        <v>170</v>
      </c>
      <c r="H461" t="s">
        <v>171</v>
      </c>
      <c r="I461" t="s">
        <v>830</v>
      </c>
      <c r="J461" t="s">
        <v>623</v>
      </c>
      <c r="K461">
        <v>2040</v>
      </c>
      <c r="L461" s="4">
        <v>41642.320659722223</v>
      </c>
      <c r="M461" s="4">
        <v>41614.333333333336</v>
      </c>
      <c r="N461" s="4">
        <v>41642.919594907406</v>
      </c>
      <c r="O461">
        <v>13</v>
      </c>
      <c r="P461">
        <v>26</v>
      </c>
      <c r="Q461" t="s">
        <v>26</v>
      </c>
      <c r="R461" t="s">
        <v>43</v>
      </c>
      <c r="S461" s="3">
        <v>41642</v>
      </c>
      <c r="T461" t="str">
        <f>IF(kiva_loans__muestra[[#This Row],[loan_amount]]&gt;5000,"Alto","Bajo")</f>
        <v>Bajo</v>
      </c>
      <c r="U461" s="26" t="str">
        <f>VLOOKUP(kiva_loans__muestra[[#This Row],[country]],Pais!A:B,2,FALSE)</f>
        <v>Asia</v>
      </c>
      <c r="V461" t="s">
        <v>10719</v>
      </c>
    </row>
    <row r="462" spans="1:22">
      <c r="A462">
        <v>653560</v>
      </c>
      <c r="B462" s="20">
        <v>1000</v>
      </c>
      <c r="C462" s="22">
        <v>1000</v>
      </c>
      <c r="D462" t="s">
        <v>88</v>
      </c>
      <c r="E462" t="s">
        <v>51</v>
      </c>
      <c r="F462" t="s">
        <v>692</v>
      </c>
      <c r="G462" t="s">
        <v>170</v>
      </c>
      <c r="H462" t="s">
        <v>171</v>
      </c>
      <c r="I462" t="s">
        <v>693</v>
      </c>
      <c r="J462" t="s">
        <v>623</v>
      </c>
      <c r="K462">
        <v>2040</v>
      </c>
      <c r="L462" s="4">
        <v>41642.322222222225</v>
      </c>
      <c r="M462" s="4">
        <v>41614.333333333336</v>
      </c>
      <c r="N462" s="4">
        <v>41643.089108796295</v>
      </c>
      <c r="O462">
        <v>26</v>
      </c>
      <c r="P462">
        <v>31</v>
      </c>
      <c r="Q462" t="s">
        <v>26</v>
      </c>
      <c r="R462" t="s">
        <v>43</v>
      </c>
      <c r="S462" s="3">
        <v>41642</v>
      </c>
      <c r="T462" t="str">
        <f>IF(kiva_loans__muestra[[#This Row],[loan_amount]]&gt;5000,"Alto","Bajo")</f>
        <v>Bajo</v>
      </c>
      <c r="U462" s="26" t="str">
        <f>VLOOKUP(kiva_loans__muestra[[#This Row],[country]],Pais!A:B,2,FALSE)</f>
        <v>Asia</v>
      </c>
      <c r="V462" t="s">
        <v>10719</v>
      </c>
    </row>
    <row r="463" spans="1:22">
      <c r="A463">
        <v>653561</v>
      </c>
      <c r="B463" s="20">
        <v>750</v>
      </c>
      <c r="C463" s="22">
        <v>750</v>
      </c>
      <c r="D463" t="s">
        <v>88</v>
      </c>
      <c r="E463" t="s">
        <v>51</v>
      </c>
      <c r="F463" t="s">
        <v>1016</v>
      </c>
      <c r="G463" t="s">
        <v>170</v>
      </c>
      <c r="H463" t="s">
        <v>171</v>
      </c>
      <c r="I463" t="s">
        <v>693</v>
      </c>
      <c r="J463" t="s">
        <v>623</v>
      </c>
      <c r="K463">
        <v>2040</v>
      </c>
      <c r="L463" s="4">
        <v>41642.324814814812</v>
      </c>
      <c r="M463" s="4">
        <v>41614.333333333336</v>
      </c>
      <c r="N463" s="4">
        <v>41644.198541666665</v>
      </c>
      <c r="O463">
        <v>26</v>
      </c>
      <c r="P463">
        <v>24</v>
      </c>
      <c r="Q463" t="s">
        <v>26</v>
      </c>
      <c r="R463" t="s">
        <v>43</v>
      </c>
      <c r="S463" s="3">
        <v>41642</v>
      </c>
      <c r="T463" t="str">
        <f>IF(kiva_loans__muestra[[#This Row],[loan_amount]]&gt;5000,"Alto","Bajo")</f>
        <v>Bajo</v>
      </c>
      <c r="U463" s="26" t="str">
        <f>VLOOKUP(kiva_loans__muestra[[#This Row],[country]],Pais!A:B,2,FALSE)</f>
        <v>Asia</v>
      </c>
      <c r="V463" t="s">
        <v>10719</v>
      </c>
    </row>
    <row r="464" spans="1:22">
      <c r="A464">
        <v>653563</v>
      </c>
      <c r="B464" s="20">
        <v>500</v>
      </c>
      <c r="C464" s="22">
        <v>500</v>
      </c>
      <c r="D464" t="s">
        <v>88</v>
      </c>
      <c r="E464" t="s">
        <v>51</v>
      </c>
      <c r="F464" t="s">
        <v>850</v>
      </c>
      <c r="G464" t="s">
        <v>170</v>
      </c>
      <c r="H464" t="s">
        <v>171</v>
      </c>
      <c r="I464" t="s">
        <v>824</v>
      </c>
      <c r="J464" t="s">
        <v>623</v>
      </c>
      <c r="K464">
        <v>2040</v>
      </c>
      <c r="L464" s="4">
        <v>41642.327303240738</v>
      </c>
      <c r="M464" s="4">
        <v>41614.333333333336</v>
      </c>
      <c r="N464" s="4">
        <v>41643.888194444444</v>
      </c>
      <c r="O464">
        <v>13</v>
      </c>
      <c r="P464">
        <v>19</v>
      </c>
      <c r="Q464" t="s">
        <v>134</v>
      </c>
      <c r="R464" t="s">
        <v>43</v>
      </c>
      <c r="S464" s="3">
        <v>41642</v>
      </c>
      <c r="T464" t="str">
        <f>IF(kiva_loans__muestra[[#This Row],[loan_amount]]&gt;5000,"Alto","Bajo")</f>
        <v>Bajo</v>
      </c>
      <c r="U464" s="26" t="str">
        <f>VLOOKUP(kiva_loans__muestra[[#This Row],[country]],Pais!A:B,2,FALSE)</f>
        <v>Asia</v>
      </c>
      <c r="V464" t="s">
        <v>10720</v>
      </c>
    </row>
    <row r="465" spans="1:22">
      <c r="A465">
        <v>653564</v>
      </c>
      <c r="B465" s="20">
        <v>1325</v>
      </c>
      <c r="C465" s="22">
        <v>1325</v>
      </c>
      <c r="D465" t="s">
        <v>88</v>
      </c>
      <c r="E465" t="s">
        <v>51</v>
      </c>
      <c r="F465" t="s">
        <v>1018</v>
      </c>
      <c r="G465" t="s">
        <v>170</v>
      </c>
      <c r="H465" t="s">
        <v>171</v>
      </c>
      <c r="I465" t="s">
        <v>890</v>
      </c>
      <c r="J465" t="s">
        <v>623</v>
      </c>
      <c r="K465">
        <v>2040</v>
      </c>
      <c r="L465" s="4">
        <v>41642.327708333331</v>
      </c>
      <c r="M465" s="4">
        <v>41612.333333333336</v>
      </c>
      <c r="N465" s="4">
        <v>41667.979050925926</v>
      </c>
      <c r="O465">
        <v>19</v>
      </c>
      <c r="P465">
        <v>13</v>
      </c>
      <c r="Q465" t="s">
        <v>26</v>
      </c>
      <c r="R465" t="s">
        <v>43</v>
      </c>
      <c r="S465" s="3">
        <v>41642</v>
      </c>
      <c r="T465" t="str">
        <f>IF(kiva_loans__muestra[[#This Row],[loan_amount]]&gt;5000,"Alto","Bajo")</f>
        <v>Bajo</v>
      </c>
      <c r="U465" s="26" t="str">
        <f>VLOOKUP(kiva_loans__muestra[[#This Row],[country]],Pais!A:B,2,FALSE)</f>
        <v>Asia</v>
      </c>
      <c r="V465" t="s">
        <v>10719</v>
      </c>
    </row>
    <row r="466" spans="1:22">
      <c r="A466">
        <v>653565</v>
      </c>
      <c r="B466" s="20">
        <v>1000</v>
      </c>
      <c r="C466" s="22">
        <v>1000</v>
      </c>
      <c r="D466" t="s">
        <v>178</v>
      </c>
      <c r="E466" t="s">
        <v>179</v>
      </c>
      <c r="F466" t="s">
        <v>780</v>
      </c>
      <c r="G466" t="s">
        <v>170</v>
      </c>
      <c r="H466" t="s">
        <v>171</v>
      </c>
      <c r="I466" t="s">
        <v>781</v>
      </c>
      <c r="J466" t="s">
        <v>133</v>
      </c>
      <c r="K466">
        <v>1060</v>
      </c>
      <c r="L466" s="4">
        <v>41642.328356481485</v>
      </c>
      <c r="M466" s="4">
        <v>41612.333333333336</v>
      </c>
      <c r="N466" s="4">
        <v>41642.809386574074</v>
      </c>
      <c r="O466">
        <v>10</v>
      </c>
      <c r="P466">
        <v>10</v>
      </c>
      <c r="Q466" t="s">
        <v>26</v>
      </c>
      <c r="R466" t="s">
        <v>43</v>
      </c>
      <c r="S466" s="3">
        <v>41642</v>
      </c>
      <c r="T466" t="str">
        <f>IF(kiva_loans__muestra[[#This Row],[loan_amount]]&gt;5000,"Alto","Bajo")</f>
        <v>Bajo</v>
      </c>
      <c r="U466" s="26" t="str">
        <f>VLOOKUP(kiva_loans__muestra[[#This Row],[country]],Pais!A:B,2,FALSE)</f>
        <v>Asia</v>
      </c>
      <c r="V466" t="s">
        <v>10719</v>
      </c>
    </row>
    <row r="467" spans="1:22">
      <c r="A467">
        <v>653567</v>
      </c>
      <c r="B467" s="20">
        <v>625</v>
      </c>
      <c r="C467" s="22">
        <v>625</v>
      </c>
      <c r="D467" t="s">
        <v>88</v>
      </c>
      <c r="E467" t="s">
        <v>51</v>
      </c>
      <c r="F467" t="s">
        <v>1030</v>
      </c>
      <c r="G467" t="s">
        <v>170</v>
      </c>
      <c r="H467" t="s">
        <v>171</v>
      </c>
      <c r="I467" t="s">
        <v>865</v>
      </c>
      <c r="J467" t="s">
        <v>623</v>
      </c>
      <c r="K467">
        <v>2040</v>
      </c>
      <c r="L467" s="4">
        <v>41642.330706018518</v>
      </c>
      <c r="M467" s="4">
        <v>41613.333333333336</v>
      </c>
      <c r="N467" s="4">
        <v>41668.26734953704</v>
      </c>
      <c r="O467">
        <v>13</v>
      </c>
      <c r="P467">
        <v>25</v>
      </c>
      <c r="Q467" t="s">
        <v>26</v>
      </c>
      <c r="R467" t="s">
        <v>43</v>
      </c>
      <c r="S467" s="3">
        <v>41642</v>
      </c>
      <c r="T467" t="str">
        <f>IF(kiva_loans__muestra[[#This Row],[loan_amount]]&gt;5000,"Alto","Bajo")</f>
        <v>Bajo</v>
      </c>
      <c r="U467" s="26" t="str">
        <f>VLOOKUP(kiva_loans__muestra[[#This Row],[country]],Pais!A:B,2,FALSE)</f>
        <v>Asia</v>
      </c>
      <c r="V467" t="s">
        <v>10719</v>
      </c>
    </row>
    <row r="468" spans="1:22">
      <c r="A468">
        <v>653569</v>
      </c>
      <c r="B468" s="20">
        <v>1450</v>
      </c>
      <c r="C468" s="22">
        <v>1450</v>
      </c>
      <c r="D468" t="s">
        <v>318</v>
      </c>
      <c r="E468" t="s">
        <v>116</v>
      </c>
      <c r="F468" t="s">
        <v>889</v>
      </c>
      <c r="G468" t="s">
        <v>170</v>
      </c>
      <c r="H468" t="s">
        <v>171</v>
      </c>
      <c r="I468" t="s">
        <v>890</v>
      </c>
      <c r="J468" t="s">
        <v>133</v>
      </c>
      <c r="K468">
        <v>2040</v>
      </c>
      <c r="L468" s="4">
        <v>41642.334131944444</v>
      </c>
      <c r="M468" s="4">
        <v>41614.333333333336</v>
      </c>
      <c r="N468" s="4">
        <v>41643.250833333332</v>
      </c>
      <c r="O468">
        <v>50</v>
      </c>
      <c r="P468">
        <v>33</v>
      </c>
      <c r="Q468" t="s">
        <v>26</v>
      </c>
      <c r="R468" t="s">
        <v>43</v>
      </c>
      <c r="S468" s="3">
        <v>41642</v>
      </c>
      <c r="T468" t="str">
        <f>IF(kiva_loans__muestra[[#This Row],[loan_amount]]&gt;5000,"Alto","Bajo")</f>
        <v>Bajo</v>
      </c>
      <c r="U468" s="26" t="str">
        <f>VLOOKUP(kiva_loans__muestra[[#This Row],[country]],Pais!A:B,2,FALSE)</f>
        <v>Asia</v>
      </c>
      <c r="V468" t="s">
        <v>10719</v>
      </c>
    </row>
    <row r="469" spans="1:22">
      <c r="A469">
        <v>653570</v>
      </c>
      <c r="B469" s="20">
        <v>700</v>
      </c>
      <c r="C469" s="22">
        <v>700</v>
      </c>
      <c r="D469" t="s">
        <v>88</v>
      </c>
      <c r="E469" t="s">
        <v>51</v>
      </c>
      <c r="F469" t="s">
        <v>893</v>
      </c>
      <c r="G469" t="s">
        <v>170</v>
      </c>
      <c r="H469" t="s">
        <v>171</v>
      </c>
      <c r="I469" t="s">
        <v>830</v>
      </c>
      <c r="J469" t="s">
        <v>623</v>
      </c>
      <c r="K469">
        <v>2040</v>
      </c>
      <c r="L469" s="4">
        <v>41642.334583333337</v>
      </c>
      <c r="M469" s="4">
        <v>41614.333333333336</v>
      </c>
      <c r="N469" s="4">
        <v>41644.537314814814</v>
      </c>
      <c r="O469">
        <v>13</v>
      </c>
      <c r="P469">
        <v>27</v>
      </c>
      <c r="Q469" t="s">
        <v>134</v>
      </c>
      <c r="R469" t="s">
        <v>43</v>
      </c>
      <c r="S469" s="3">
        <v>41642</v>
      </c>
      <c r="T469" t="str">
        <f>IF(kiva_loans__muestra[[#This Row],[loan_amount]]&gt;5000,"Alto","Bajo")</f>
        <v>Bajo</v>
      </c>
      <c r="U469" s="26" t="str">
        <f>VLOOKUP(kiva_loans__muestra[[#This Row],[country]],Pais!A:B,2,FALSE)</f>
        <v>Asia</v>
      </c>
      <c r="V469" t="s">
        <v>10720</v>
      </c>
    </row>
    <row r="470" spans="1:22">
      <c r="A470">
        <v>653576</v>
      </c>
      <c r="B470" s="20">
        <v>900</v>
      </c>
      <c r="C470" s="22">
        <v>900</v>
      </c>
      <c r="D470" t="s">
        <v>88</v>
      </c>
      <c r="E470" t="s">
        <v>51</v>
      </c>
      <c r="F470" t="s">
        <v>683</v>
      </c>
      <c r="G470" t="s">
        <v>170</v>
      </c>
      <c r="H470" t="s">
        <v>171</v>
      </c>
      <c r="I470" t="s">
        <v>684</v>
      </c>
      <c r="J470" t="s">
        <v>623</v>
      </c>
      <c r="K470">
        <v>2040</v>
      </c>
      <c r="L470" s="4">
        <v>41642.342314814814</v>
      </c>
      <c r="M470" s="4">
        <v>41614.333333333336</v>
      </c>
      <c r="N470" s="4">
        <v>41668.587094907409</v>
      </c>
      <c r="O470">
        <v>13</v>
      </c>
      <c r="P470">
        <v>32</v>
      </c>
      <c r="Q470" t="s">
        <v>134</v>
      </c>
      <c r="R470" t="s">
        <v>43</v>
      </c>
      <c r="S470" s="3">
        <v>41642</v>
      </c>
      <c r="T470" t="str">
        <f>IF(kiva_loans__muestra[[#This Row],[loan_amount]]&gt;5000,"Alto","Bajo")</f>
        <v>Bajo</v>
      </c>
      <c r="U470" s="26" t="str">
        <f>VLOOKUP(kiva_loans__muestra[[#This Row],[country]],Pais!A:B,2,FALSE)</f>
        <v>Asia</v>
      </c>
      <c r="V470" t="s">
        <v>10720</v>
      </c>
    </row>
    <row r="471" spans="1:22">
      <c r="A471">
        <v>653577</v>
      </c>
      <c r="B471" s="20">
        <v>2000</v>
      </c>
      <c r="C471" s="22">
        <v>2000</v>
      </c>
      <c r="D471" t="s">
        <v>88</v>
      </c>
      <c r="E471" t="s">
        <v>51</v>
      </c>
      <c r="F471" t="s">
        <v>823</v>
      </c>
      <c r="G471" t="s">
        <v>170</v>
      </c>
      <c r="H471" t="s">
        <v>171</v>
      </c>
      <c r="I471" t="s">
        <v>824</v>
      </c>
      <c r="J471" t="s">
        <v>623</v>
      </c>
      <c r="K471">
        <v>2040</v>
      </c>
      <c r="L471" s="4">
        <v>41642.344317129631</v>
      </c>
      <c r="M471" s="4">
        <v>41613.333333333336</v>
      </c>
      <c r="N471" s="4">
        <v>41648.027199074073</v>
      </c>
      <c r="O471">
        <v>20</v>
      </c>
      <c r="P471">
        <v>72</v>
      </c>
      <c r="Q471" t="s">
        <v>26</v>
      </c>
      <c r="R471" t="s">
        <v>43</v>
      </c>
      <c r="S471" s="3">
        <v>41642</v>
      </c>
      <c r="T471" t="str">
        <f>IF(kiva_loans__muestra[[#This Row],[loan_amount]]&gt;5000,"Alto","Bajo")</f>
        <v>Bajo</v>
      </c>
      <c r="U471" s="26" t="str">
        <f>VLOOKUP(kiva_loans__muestra[[#This Row],[country]],Pais!A:B,2,FALSE)</f>
        <v>Asia</v>
      </c>
      <c r="V471" t="s">
        <v>10719</v>
      </c>
    </row>
    <row r="472" spans="1:22">
      <c r="A472">
        <v>653578</v>
      </c>
      <c r="B472" s="20">
        <v>250</v>
      </c>
      <c r="C472" s="22">
        <v>250</v>
      </c>
      <c r="D472" t="s">
        <v>318</v>
      </c>
      <c r="E472" t="s">
        <v>116</v>
      </c>
      <c r="F472" t="s">
        <v>1011</v>
      </c>
      <c r="G472" t="s">
        <v>170</v>
      </c>
      <c r="H472" t="s">
        <v>171</v>
      </c>
      <c r="I472" t="s">
        <v>1012</v>
      </c>
      <c r="J472" t="s">
        <v>133</v>
      </c>
      <c r="K472">
        <v>2040</v>
      </c>
      <c r="L472" s="4">
        <v>41642.344849537039</v>
      </c>
      <c r="M472" s="4">
        <v>41614.333333333336</v>
      </c>
      <c r="N472" s="4">
        <v>41642.649409722224</v>
      </c>
      <c r="O472">
        <v>13</v>
      </c>
      <c r="P472">
        <v>5</v>
      </c>
      <c r="Q472" t="s">
        <v>134</v>
      </c>
      <c r="R472" t="s">
        <v>43</v>
      </c>
      <c r="S472" s="3">
        <v>41642</v>
      </c>
      <c r="T472" t="str">
        <f>IF(kiva_loans__muestra[[#This Row],[loan_amount]]&gt;5000,"Alto","Bajo")</f>
        <v>Bajo</v>
      </c>
      <c r="U472" s="26" t="str">
        <f>VLOOKUP(kiva_loans__muestra[[#This Row],[country]],Pais!A:B,2,FALSE)</f>
        <v>Asia</v>
      </c>
      <c r="V472" t="s">
        <v>10720</v>
      </c>
    </row>
    <row r="473" spans="1:22">
      <c r="A473">
        <v>653579</v>
      </c>
      <c r="B473" s="20">
        <v>1000</v>
      </c>
      <c r="C473" s="22">
        <v>1000</v>
      </c>
      <c r="D473" t="s">
        <v>178</v>
      </c>
      <c r="E473" t="s">
        <v>179</v>
      </c>
      <c r="F473" t="s">
        <v>897</v>
      </c>
      <c r="G473" t="s">
        <v>170</v>
      </c>
      <c r="H473" t="s">
        <v>171</v>
      </c>
      <c r="I473" t="s">
        <v>681</v>
      </c>
      <c r="J473" t="s">
        <v>623</v>
      </c>
      <c r="K473">
        <v>1060</v>
      </c>
      <c r="L473" s="4">
        <v>41642.346504629626</v>
      </c>
      <c r="M473" s="4">
        <v>41612.333333333336</v>
      </c>
      <c r="N473" s="4">
        <v>41644.438587962963</v>
      </c>
      <c r="O473">
        <v>26</v>
      </c>
      <c r="P473">
        <v>39</v>
      </c>
      <c r="Q473" t="s">
        <v>26</v>
      </c>
      <c r="R473" t="s">
        <v>43</v>
      </c>
      <c r="S473" s="3">
        <v>41642</v>
      </c>
      <c r="T473" t="str">
        <f>IF(kiva_loans__muestra[[#This Row],[loan_amount]]&gt;5000,"Alto","Bajo")</f>
        <v>Bajo</v>
      </c>
      <c r="U473" s="26" t="str">
        <f>VLOOKUP(kiva_loans__muestra[[#This Row],[country]],Pais!A:B,2,FALSE)</f>
        <v>Asia</v>
      </c>
      <c r="V473" t="s">
        <v>10719</v>
      </c>
    </row>
    <row r="474" spans="1:22">
      <c r="A474">
        <v>653580</v>
      </c>
      <c r="B474" s="20">
        <v>1500</v>
      </c>
      <c r="C474" s="22">
        <v>1500</v>
      </c>
      <c r="D474" t="s">
        <v>88</v>
      </c>
      <c r="E474" t="s">
        <v>51</v>
      </c>
      <c r="F474" t="s">
        <v>669</v>
      </c>
      <c r="G474" t="s">
        <v>170</v>
      </c>
      <c r="H474" t="s">
        <v>171</v>
      </c>
      <c r="I474" t="s">
        <v>670</v>
      </c>
      <c r="J474" t="s">
        <v>623</v>
      </c>
      <c r="K474">
        <v>2040</v>
      </c>
      <c r="L474" s="4">
        <v>41642.346851851849</v>
      </c>
      <c r="M474" s="4">
        <v>41614.333333333336</v>
      </c>
      <c r="N474" s="4">
        <v>41646.971932870372</v>
      </c>
      <c r="O474">
        <v>20</v>
      </c>
      <c r="P474">
        <v>51</v>
      </c>
      <c r="Q474" t="s">
        <v>26</v>
      </c>
      <c r="R474" t="s">
        <v>43</v>
      </c>
      <c r="S474" s="3">
        <v>41642</v>
      </c>
      <c r="T474" t="str">
        <f>IF(kiva_loans__muestra[[#This Row],[loan_amount]]&gt;5000,"Alto","Bajo")</f>
        <v>Bajo</v>
      </c>
      <c r="U474" s="26" t="str">
        <f>VLOOKUP(kiva_loans__muestra[[#This Row],[country]],Pais!A:B,2,FALSE)</f>
        <v>Asia</v>
      </c>
      <c r="V474" t="s">
        <v>10719</v>
      </c>
    </row>
    <row r="475" spans="1:22">
      <c r="A475">
        <v>653584</v>
      </c>
      <c r="B475" s="20">
        <v>275</v>
      </c>
      <c r="C475" s="22">
        <v>275</v>
      </c>
      <c r="D475" t="s">
        <v>178</v>
      </c>
      <c r="E475" t="s">
        <v>179</v>
      </c>
      <c r="F475" t="s">
        <v>873</v>
      </c>
      <c r="G475" t="s">
        <v>170</v>
      </c>
      <c r="H475" t="s">
        <v>171</v>
      </c>
      <c r="I475" t="s">
        <v>622</v>
      </c>
      <c r="J475" t="s">
        <v>623</v>
      </c>
      <c r="K475">
        <v>2040</v>
      </c>
      <c r="L475" s="4">
        <v>41642.350393518522</v>
      </c>
      <c r="M475" s="4">
        <v>41614.333333333336</v>
      </c>
      <c r="N475" s="4">
        <v>41642.673842592594</v>
      </c>
      <c r="O475">
        <v>13</v>
      </c>
      <c r="P475">
        <v>8</v>
      </c>
      <c r="Q475" t="s">
        <v>26</v>
      </c>
      <c r="R475" t="s">
        <v>43</v>
      </c>
      <c r="S475" s="3">
        <v>41642</v>
      </c>
      <c r="T475" t="str">
        <f>IF(kiva_loans__muestra[[#This Row],[loan_amount]]&gt;5000,"Alto","Bajo")</f>
        <v>Bajo</v>
      </c>
      <c r="U475" s="26" t="str">
        <f>VLOOKUP(kiva_loans__muestra[[#This Row],[country]],Pais!A:B,2,FALSE)</f>
        <v>Asia</v>
      </c>
      <c r="V475" t="s">
        <v>10719</v>
      </c>
    </row>
    <row r="476" spans="1:22">
      <c r="A476">
        <v>653589</v>
      </c>
      <c r="B476" s="20">
        <v>1000</v>
      </c>
      <c r="C476" s="22">
        <v>1000</v>
      </c>
      <c r="D476" t="s">
        <v>20</v>
      </c>
      <c r="E476" t="s">
        <v>20</v>
      </c>
      <c r="F476" t="s">
        <v>968</v>
      </c>
      <c r="G476" t="s">
        <v>170</v>
      </c>
      <c r="H476" t="s">
        <v>171</v>
      </c>
      <c r="I476" t="s">
        <v>670</v>
      </c>
      <c r="J476" t="s">
        <v>623</v>
      </c>
      <c r="K476">
        <v>2040</v>
      </c>
      <c r="L476" s="4">
        <v>41642.358541666668</v>
      </c>
      <c r="M476" s="4">
        <v>41614.333333333336</v>
      </c>
      <c r="N476" s="4">
        <v>41643.911423611113</v>
      </c>
      <c r="O476">
        <v>14</v>
      </c>
      <c r="P476">
        <v>26</v>
      </c>
      <c r="Q476" t="s">
        <v>26</v>
      </c>
      <c r="R476" t="s">
        <v>43</v>
      </c>
      <c r="S476" s="3">
        <v>41642</v>
      </c>
      <c r="T476" t="str">
        <f>IF(kiva_loans__muestra[[#This Row],[loan_amount]]&gt;5000,"Alto","Bajo")</f>
        <v>Bajo</v>
      </c>
      <c r="U476" s="26" t="str">
        <f>VLOOKUP(kiva_loans__muestra[[#This Row],[country]],Pais!A:B,2,FALSE)</f>
        <v>Asia</v>
      </c>
      <c r="V476" t="s">
        <v>10719</v>
      </c>
    </row>
    <row r="477" spans="1:22">
      <c r="A477">
        <v>653591</v>
      </c>
      <c r="B477" s="20">
        <v>600</v>
      </c>
      <c r="C477" s="22">
        <v>600</v>
      </c>
      <c r="D477" t="s">
        <v>88</v>
      </c>
      <c r="E477" t="s">
        <v>51</v>
      </c>
      <c r="F477" t="s">
        <v>997</v>
      </c>
      <c r="G477" t="s">
        <v>170</v>
      </c>
      <c r="H477" t="s">
        <v>171</v>
      </c>
      <c r="I477" t="s">
        <v>670</v>
      </c>
      <c r="J477" t="s">
        <v>623</v>
      </c>
      <c r="K477">
        <v>2040</v>
      </c>
      <c r="L477" s="4">
        <v>41642.360879629632</v>
      </c>
      <c r="M477" s="4">
        <v>41614.333333333336</v>
      </c>
      <c r="N477" s="4">
        <v>41645.346875000003</v>
      </c>
      <c r="O477">
        <v>13</v>
      </c>
      <c r="P477">
        <v>22</v>
      </c>
      <c r="Q477" t="s">
        <v>26</v>
      </c>
      <c r="R477" t="s">
        <v>43</v>
      </c>
      <c r="S477" s="3">
        <v>41642</v>
      </c>
      <c r="T477" t="str">
        <f>IF(kiva_loans__muestra[[#This Row],[loan_amount]]&gt;5000,"Alto","Bajo")</f>
        <v>Bajo</v>
      </c>
      <c r="U477" s="26" t="str">
        <f>VLOOKUP(kiva_loans__muestra[[#This Row],[country]],Pais!A:B,2,FALSE)</f>
        <v>Asia</v>
      </c>
      <c r="V477" t="s">
        <v>10719</v>
      </c>
    </row>
    <row r="478" spans="1:22">
      <c r="A478">
        <v>653594</v>
      </c>
      <c r="B478" s="20">
        <v>650</v>
      </c>
      <c r="C478" s="22">
        <v>650</v>
      </c>
      <c r="D478" t="s">
        <v>88</v>
      </c>
      <c r="E478" t="s">
        <v>51</v>
      </c>
      <c r="F478" t="s">
        <v>864</v>
      </c>
      <c r="G478" t="s">
        <v>170</v>
      </c>
      <c r="H478" t="s">
        <v>171</v>
      </c>
      <c r="I478" t="s">
        <v>865</v>
      </c>
      <c r="J478" t="s">
        <v>623</v>
      </c>
      <c r="K478">
        <v>2040</v>
      </c>
      <c r="L478" s="4">
        <v>41642.365312499998</v>
      </c>
      <c r="M478" s="4">
        <v>41614.333333333336</v>
      </c>
      <c r="N478" s="4">
        <v>41644.986539351848</v>
      </c>
      <c r="O478">
        <v>13</v>
      </c>
      <c r="P478">
        <v>20</v>
      </c>
      <c r="Q478" t="s">
        <v>26</v>
      </c>
      <c r="R478" t="s">
        <v>43</v>
      </c>
      <c r="S478" s="3">
        <v>41642</v>
      </c>
      <c r="T478" t="str">
        <f>IF(kiva_loans__muestra[[#This Row],[loan_amount]]&gt;5000,"Alto","Bajo")</f>
        <v>Bajo</v>
      </c>
      <c r="U478" s="26" t="str">
        <f>VLOOKUP(kiva_loans__muestra[[#This Row],[country]],Pais!A:B,2,FALSE)</f>
        <v>Asia</v>
      </c>
      <c r="V478" t="s">
        <v>10719</v>
      </c>
    </row>
    <row r="479" spans="1:22">
      <c r="A479">
        <v>653596</v>
      </c>
      <c r="B479" s="20">
        <v>750</v>
      </c>
      <c r="C479" s="22">
        <v>750</v>
      </c>
      <c r="D479" t="s">
        <v>88</v>
      </c>
      <c r="E479" t="s">
        <v>51</v>
      </c>
      <c r="F479" t="s">
        <v>829</v>
      </c>
      <c r="G479" t="s">
        <v>170</v>
      </c>
      <c r="H479" t="s">
        <v>171</v>
      </c>
      <c r="I479" t="s">
        <v>830</v>
      </c>
      <c r="J479" t="s">
        <v>623</v>
      </c>
      <c r="K479">
        <v>2040</v>
      </c>
      <c r="L479" s="4">
        <v>41642.368587962963</v>
      </c>
      <c r="M479" s="4">
        <v>41614.333333333336</v>
      </c>
      <c r="N479" s="4">
        <v>41645.964131944442</v>
      </c>
      <c r="O479">
        <v>13</v>
      </c>
      <c r="P479">
        <v>22</v>
      </c>
      <c r="Q479" t="s">
        <v>26</v>
      </c>
      <c r="R479" t="s">
        <v>43</v>
      </c>
      <c r="S479" s="3">
        <v>41642</v>
      </c>
      <c r="T479" t="str">
        <f>IF(kiva_loans__muestra[[#This Row],[loan_amount]]&gt;5000,"Alto","Bajo")</f>
        <v>Bajo</v>
      </c>
      <c r="U479" s="26" t="str">
        <f>VLOOKUP(kiva_loans__muestra[[#This Row],[country]],Pais!A:B,2,FALSE)</f>
        <v>Asia</v>
      </c>
      <c r="V479" t="s">
        <v>10719</v>
      </c>
    </row>
    <row r="480" spans="1:22">
      <c r="A480">
        <v>653597</v>
      </c>
      <c r="B480" s="20">
        <v>500</v>
      </c>
      <c r="C480" s="22">
        <v>500</v>
      </c>
      <c r="D480" t="s">
        <v>178</v>
      </c>
      <c r="E480" t="s">
        <v>179</v>
      </c>
      <c r="F480" t="s">
        <v>929</v>
      </c>
      <c r="G480" t="s">
        <v>170</v>
      </c>
      <c r="H480" t="s">
        <v>171</v>
      </c>
      <c r="I480" t="s">
        <v>681</v>
      </c>
      <c r="J480" t="s">
        <v>133</v>
      </c>
      <c r="K480">
        <v>1060</v>
      </c>
      <c r="L480" s="4">
        <v>41642.369259259256</v>
      </c>
      <c r="M480" s="4">
        <v>41612.333333333336</v>
      </c>
      <c r="N480" s="4">
        <v>41644.152175925927</v>
      </c>
      <c r="O480">
        <v>20</v>
      </c>
      <c r="P480">
        <v>20</v>
      </c>
      <c r="Q480" t="s">
        <v>26</v>
      </c>
      <c r="R480" t="s">
        <v>43</v>
      </c>
      <c r="S480" s="3">
        <v>41642</v>
      </c>
      <c r="T480" t="str">
        <f>IF(kiva_loans__muestra[[#This Row],[loan_amount]]&gt;5000,"Alto","Bajo")</f>
        <v>Bajo</v>
      </c>
      <c r="U480" s="26" t="str">
        <f>VLOOKUP(kiva_loans__muestra[[#This Row],[country]],Pais!A:B,2,FALSE)</f>
        <v>Asia</v>
      </c>
      <c r="V480" t="s">
        <v>10719</v>
      </c>
    </row>
    <row r="481" spans="1:22">
      <c r="A481">
        <v>653600</v>
      </c>
      <c r="B481" s="20">
        <v>250</v>
      </c>
      <c r="C481" s="22">
        <v>250</v>
      </c>
      <c r="D481" t="s">
        <v>178</v>
      </c>
      <c r="E481" t="s">
        <v>179</v>
      </c>
      <c r="F481" t="s">
        <v>621</v>
      </c>
      <c r="G481" t="s">
        <v>170</v>
      </c>
      <c r="H481" t="s">
        <v>171</v>
      </c>
      <c r="I481" t="s">
        <v>622</v>
      </c>
      <c r="J481" t="s">
        <v>623</v>
      </c>
      <c r="K481">
        <v>2040</v>
      </c>
      <c r="L481" s="4">
        <v>41642.371261574073</v>
      </c>
      <c r="M481" s="4">
        <v>41614.333333333336</v>
      </c>
      <c r="N481" s="4">
        <v>41643.510046296295</v>
      </c>
      <c r="O481">
        <v>13</v>
      </c>
      <c r="P481">
        <v>10</v>
      </c>
      <c r="Q481" t="s">
        <v>26</v>
      </c>
      <c r="R481" t="s">
        <v>43</v>
      </c>
      <c r="S481" s="3">
        <v>41642</v>
      </c>
      <c r="T481" t="str">
        <f>IF(kiva_loans__muestra[[#This Row],[loan_amount]]&gt;5000,"Alto","Bajo")</f>
        <v>Bajo</v>
      </c>
      <c r="U481" s="26" t="str">
        <f>VLOOKUP(kiva_loans__muestra[[#This Row],[country]],Pais!A:B,2,FALSE)</f>
        <v>Asia</v>
      </c>
      <c r="V481" t="s">
        <v>10719</v>
      </c>
    </row>
    <row r="482" spans="1:22">
      <c r="A482">
        <v>653612</v>
      </c>
      <c r="B482" s="20">
        <v>450</v>
      </c>
      <c r="C482" s="22">
        <v>450</v>
      </c>
      <c r="D482" t="s">
        <v>178</v>
      </c>
      <c r="E482" t="s">
        <v>179</v>
      </c>
      <c r="F482" t="s">
        <v>618</v>
      </c>
      <c r="G482" t="s">
        <v>170</v>
      </c>
      <c r="H482" t="s">
        <v>171</v>
      </c>
      <c r="I482" t="s">
        <v>619</v>
      </c>
      <c r="J482" t="s">
        <v>133</v>
      </c>
      <c r="K482">
        <v>1060</v>
      </c>
      <c r="L482" s="4">
        <v>41642.380254629628</v>
      </c>
      <c r="M482" s="4">
        <v>41612.333333333336</v>
      </c>
      <c r="N482" s="4">
        <v>41647.229988425926</v>
      </c>
      <c r="O482">
        <v>20</v>
      </c>
      <c r="P482">
        <v>17</v>
      </c>
      <c r="Q482" t="s">
        <v>26</v>
      </c>
      <c r="R482" t="s">
        <v>43</v>
      </c>
      <c r="S482" s="3">
        <v>41642</v>
      </c>
      <c r="T482" t="str">
        <f>IF(kiva_loans__muestra[[#This Row],[loan_amount]]&gt;5000,"Alto","Bajo")</f>
        <v>Bajo</v>
      </c>
      <c r="U482" s="26" t="str">
        <f>VLOOKUP(kiva_loans__muestra[[#This Row],[country]],Pais!A:B,2,FALSE)</f>
        <v>Asia</v>
      </c>
      <c r="V482" t="s">
        <v>10719</v>
      </c>
    </row>
    <row r="483" spans="1:22">
      <c r="A483">
        <v>653622</v>
      </c>
      <c r="B483" s="20">
        <v>450</v>
      </c>
      <c r="C483" s="22">
        <v>450</v>
      </c>
      <c r="D483" t="s">
        <v>178</v>
      </c>
      <c r="E483" t="s">
        <v>179</v>
      </c>
      <c r="F483" t="s">
        <v>945</v>
      </c>
      <c r="G483" t="s">
        <v>170</v>
      </c>
      <c r="H483" t="s">
        <v>171</v>
      </c>
      <c r="I483" t="s">
        <v>619</v>
      </c>
      <c r="J483" t="s">
        <v>133</v>
      </c>
      <c r="K483">
        <v>1060</v>
      </c>
      <c r="L483" s="4">
        <v>41642.395567129628</v>
      </c>
      <c r="M483" s="4">
        <v>41612.333333333336</v>
      </c>
      <c r="N483" s="4">
        <v>41642.810694444444</v>
      </c>
      <c r="O483">
        <v>20</v>
      </c>
      <c r="P483">
        <v>18</v>
      </c>
      <c r="Q483" t="s">
        <v>134</v>
      </c>
      <c r="R483" t="s">
        <v>43</v>
      </c>
      <c r="S483" s="3">
        <v>41642</v>
      </c>
      <c r="T483" t="str">
        <f>IF(kiva_loans__muestra[[#This Row],[loan_amount]]&gt;5000,"Alto","Bajo")</f>
        <v>Bajo</v>
      </c>
      <c r="U483" s="26" t="str">
        <f>VLOOKUP(kiva_loans__muestra[[#This Row],[country]],Pais!A:B,2,FALSE)</f>
        <v>Asia</v>
      </c>
      <c r="V483" t="s">
        <v>10720</v>
      </c>
    </row>
    <row r="484" spans="1:22">
      <c r="A484">
        <v>653625</v>
      </c>
      <c r="B484" s="20">
        <v>375</v>
      </c>
      <c r="C484" s="22">
        <v>375</v>
      </c>
      <c r="D484" t="s">
        <v>318</v>
      </c>
      <c r="E484" t="s">
        <v>116</v>
      </c>
      <c r="F484" t="s">
        <v>789</v>
      </c>
      <c r="G484" t="s">
        <v>170</v>
      </c>
      <c r="H484" t="s">
        <v>171</v>
      </c>
      <c r="I484" t="s">
        <v>790</v>
      </c>
      <c r="J484" t="s">
        <v>133</v>
      </c>
      <c r="K484">
        <v>2040</v>
      </c>
      <c r="L484" s="4">
        <v>41642.397824074076</v>
      </c>
      <c r="M484" s="4">
        <v>41617.333333333336</v>
      </c>
      <c r="N484" s="4">
        <v>41642.745162037034</v>
      </c>
      <c r="O484">
        <v>13</v>
      </c>
      <c r="P484">
        <v>12</v>
      </c>
      <c r="Q484" t="s">
        <v>26</v>
      </c>
      <c r="R484" t="s">
        <v>43</v>
      </c>
      <c r="S484" s="3">
        <v>41642</v>
      </c>
      <c r="T484" t="str">
        <f>IF(kiva_loans__muestra[[#This Row],[loan_amount]]&gt;5000,"Alto","Bajo")</f>
        <v>Bajo</v>
      </c>
      <c r="U484" s="26" t="str">
        <f>VLOOKUP(kiva_loans__muestra[[#This Row],[country]],Pais!A:B,2,FALSE)</f>
        <v>Asia</v>
      </c>
      <c r="V484" t="s">
        <v>10719</v>
      </c>
    </row>
    <row r="485" spans="1:22">
      <c r="A485">
        <v>653629</v>
      </c>
      <c r="B485" s="20">
        <v>375</v>
      </c>
      <c r="C485" s="22">
        <v>375</v>
      </c>
      <c r="D485" t="s">
        <v>88</v>
      </c>
      <c r="E485" t="s">
        <v>51</v>
      </c>
      <c r="F485" t="s">
        <v>971</v>
      </c>
      <c r="G485" t="s">
        <v>170</v>
      </c>
      <c r="H485" t="s">
        <v>171</v>
      </c>
      <c r="I485" t="s">
        <v>972</v>
      </c>
      <c r="J485" t="s">
        <v>623</v>
      </c>
      <c r="K485">
        <v>2040</v>
      </c>
      <c r="L485" s="4">
        <v>41642.399444444447</v>
      </c>
      <c r="M485" s="4">
        <v>41614.333333333336</v>
      </c>
      <c r="N485" s="4">
        <v>41643.224710648145</v>
      </c>
      <c r="O485">
        <v>25</v>
      </c>
      <c r="P485">
        <v>15</v>
      </c>
      <c r="Q485" t="s">
        <v>26</v>
      </c>
      <c r="R485" t="s">
        <v>43</v>
      </c>
      <c r="S485" s="3">
        <v>41642</v>
      </c>
      <c r="T485" t="str">
        <f>IF(kiva_loans__muestra[[#This Row],[loan_amount]]&gt;5000,"Alto","Bajo")</f>
        <v>Bajo</v>
      </c>
      <c r="U485" s="26" t="str">
        <f>VLOOKUP(kiva_loans__muestra[[#This Row],[country]],Pais!A:B,2,FALSE)</f>
        <v>Asia</v>
      </c>
      <c r="V485" t="s">
        <v>10719</v>
      </c>
    </row>
    <row r="486" spans="1:22">
      <c r="A486">
        <v>653639</v>
      </c>
      <c r="B486" s="20">
        <v>500</v>
      </c>
      <c r="C486" s="22">
        <v>500</v>
      </c>
      <c r="D486" t="s">
        <v>112</v>
      </c>
      <c r="E486" t="s">
        <v>20</v>
      </c>
      <c r="F486" t="s">
        <v>847</v>
      </c>
      <c r="G486" t="s">
        <v>170</v>
      </c>
      <c r="H486" t="s">
        <v>171</v>
      </c>
      <c r="I486" t="s">
        <v>848</v>
      </c>
      <c r="J486" t="s">
        <v>623</v>
      </c>
      <c r="K486">
        <v>2040</v>
      </c>
      <c r="L486" s="4">
        <v>41642.414722222224</v>
      </c>
      <c r="M486" s="4">
        <v>41612.333333333336</v>
      </c>
      <c r="N486" s="4">
        <v>41645.556342592594</v>
      </c>
      <c r="O486">
        <v>25</v>
      </c>
      <c r="P486">
        <v>20</v>
      </c>
      <c r="Q486" t="s">
        <v>26</v>
      </c>
      <c r="R486" t="s">
        <v>43</v>
      </c>
      <c r="S486" s="3">
        <v>41642</v>
      </c>
      <c r="T486" t="str">
        <f>IF(kiva_loans__muestra[[#This Row],[loan_amount]]&gt;5000,"Alto","Bajo")</f>
        <v>Bajo</v>
      </c>
      <c r="U486" s="26" t="str">
        <f>VLOOKUP(kiva_loans__muestra[[#This Row],[country]],Pais!A:B,2,FALSE)</f>
        <v>Asia</v>
      </c>
      <c r="V486" t="s">
        <v>10719</v>
      </c>
    </row>
    <row r="487" spans="1:22">
      <c r="A487">
        <v>653641</v>
      </c>
      <c r="B487" s="20">
        <v>450</v>
      </c>
      <c r="C487" s="22">
        <v>450</v>
      </c>
      <c r="D487" t="s">
        <v>759</v>
      </c>
      <c r="E487" t="s">
        <v>51</v>
      </c>
      <c r="F487" t="s">
        <v>879</v>
      </c>
      <c r="G487" t="s">
        <v>170</v>
      </c>
      <c r="H487" t="s">
        <v>171</v>
      </c>
      <c r="I487" t="s">
        <v>619</v>
      </c>
      <c r="J487" t="s">
        <v>623</v>
      </c>
      <c r="K487">
        <v>1060</v>
      </c>
      <c r="L487" s="4">
        <v>41642.416168981479</v>
      </c>
      <c r="M487" s="4">
        <v>41612.333333333336</v>
      </c>
      <c r="N487" s="4">
        <v>41643.222731481481</v>
      </c>
      <c r="O487">
        <v>17</v>
      </c>
      <c r="P487">
        <v>18</v>
      </c>
      <c r="Q487" t="s">
        <v>26</v>
      </c>
      <c r="R487" t="s">
        <v>43</v>
      </c>
      <c r="S487" s="3">
        <v>41642</v>
      </c>
      <c r="T487" t="str">
        <f>IF(kiva_loans__muestra[[#This Row],[loan_amount]]&gt;5000,"Alto","Bajo")</f>
        <v>Bajo</v>
      </c>
      <c r="U487" s="26" t="str">
        <f>VLOOKUP(kiva_loans__muestra[[#This Row],[country]],Pais!A:B,2,FALSE)</f>
        <v>Asia</v>
      </c>
      <c r="V487" t="s">
        <v>10719</v>
      </c>
    </row>
    <row r="488" spans="1:22">
      <c r="A488">
        <v>653643</v>
      </c>
      <c r="B488" s="20">
        <v>500</v>
      </c>
      <c r="C488" s="22">
        <v>500</v>
      </c>
      <c r="D488" t="s">
        <v>88</v>
      </c>
      <c r="E488" t="s">
        <v>51</v>
      </c>
      <c r="F488" t="s">
        <v>787</v>
      </c>
      <c r="G488" t="s">
        <v>170</v>
      </c>
      <c r="H488" t="s">
        <v>171</v>
      </c>
      <c r="I488" t="s">
        <v>788</v>
      </c>
      <c r="J488" t="s">
        <v>623</v>
      </c>
      <c r="K488">
        <v>2040</v>
      </c>
      <c r="L488" s="4">
        <v>41642.417997685188</v>
      </c>
      <c r="M488" s="4">
        <v>41613.333333333336</v>
      </c>
      <c r="N488" s="4">
        <v>41643.768854166665</v>
      </c>
      <c r="O488">
        <v>13</v>
      </c>
      <c r="P488">
        <v>19</v>
      </c>
      <c r="Q488" t="s">
        <v>26</v>
      </c>
      <c r="R488" t="s">
        <v>43</v>
      </c>
      <c r="S488" s="3">
        <v>41642</v>
      </c>
      <c r="T488" t="str">
        <f>IF(kiva_loans__muestra[[#This Row],[loan_amount]]&gt;5000,"Alto","Bajo")</f>
        <v>Bajo</v>
      </c>
      <c r="U488" s="26" t="str">
        <f>VLOOKUP(kiva_loans__muestra[[#This Row],[country]],Pais!A:B,2,FALSE)</f>
        <v>Asia</v>
      </c>
      <c r="V488" t="s">
        <v>10719</v>
      </c>
    </row>
    <row r="489" spans="1:22">
      <c r="A489">
        <v>653645</v>
      </c>
      <c r="B489" s="20">
        <v>725</v>
      </c>
      <c r="C489" s="22">
        <v>725</v>
      </c>
      <c r="D489" t="s">
        <v>88</v>
      </c>
      <c r="E489" t="s">
        <v>51</v>
      </c>
      <c r="F489" t="s">
        <v>898</v>
      </c>
      <c r="G489" t="s">
        <v>170</v>
      </c>
      <c r="H489" t="s">
        <v>171</v>
      </c>
      <c r="I489" t="s">
        <v>890</v>
      </c>
      <c r="J489" t="s">
        <v>623</v>
      </c>
      <c r="K489">
        <v>2040</v>
      </c>
      <c r="L489" s="4">
        <v>41642.42119212963</v>
      </c>
      <c r="M489" s="4">
        <v>41613.333333333336</v>
      </c>
      <c r="N489" s="4">
        <v>41645.006701388891</v>
      </c>
      <c r="O489">
        <v>13</v>
      </c>
      <c r="P489">
        <v>26</v>
      </c>
      <c r="Q489" t="s">
        <v>26</v>
      </c>
      <c r="R489" t="s">
        <v>43</v>
      </c>
      <c r="S489" s="3">
        <v>41642</v>
      </c>
      <c r="T489" t="str">
        <f>IF(kiva_loans__muestra[[#This Row],[loan_amount]]&gt;5000,"Alto","Bajo")</f>
        <v>Bajo</v>
      </c>
      <c r="U489" s="26" t="str">
        <f>VLOOKUP(kiva_loans__muestra[[#This Row],[country]],Pais!A:B,2,FALSE)</f>
        <v>Asia</v>
      </c>
      <c r="V489" t="s">
        <v>10719</v>
      </c>
    </row>
    <row r="490" spans="1:22">
      <c r="A490">
        <v>653651</v>
      </c>
      <c r="B490" s="20">
        <v>750</v>
      </c>
      <c r="C490" s="22">
        <v>750</v>
      </c>
      <c r="D490" t="s">
        <v>88</v>
      </c>
      <c r="E490" t="s">
        <v>51</v>
      </c>
      <c r="F490" t="s">
        <v>737</v>
      </c>
      <c r="G490" t="s">
        <v>170</v>
      </c>
      <c r="H490" t="s">
        <v>171</v>
      </c>
      <c r="I490" t="s">
        <v>619</v>
      </c>
      <c r="J490" t="s">
        <v>623</v>
      </c>
      <c r="K490">
        <v>1060</v>
      </c>
      <c r="L490" s="4">
        <v>41642.433055555557</v>
      </c>
      <c r="M490" s="4">
        <v>41612.333333333336</v>
      </c>
      <c r="N490" s="4">
        <v>41643.535520833335</v>
      </c>
      <c r="O490">
        <v>14</v>
      </c>
      <c r="P490">
        <v>28</v>
      </c>
      <c r="Q490" t="s">
        <v>134</v>
      </c>
      <c r="R490" t="s">
        <v>43</v>
      </c>
      <c r="S490" s="3">
        <v>41642</v>
      </c>
      <c r="T490" t="str">
        <f>IF(kiva_loans__muestra[[#This Row],[loan_amount]]&gt;5000,"Alto","Bajo")</f>
        <v>Bajo</v>
      </c>
      <c r="U490" s="26" t="str">
        <f>VLOOKUP(kiva_loans__muestra[[#This Row],[country]],Pais!A:B,2,FALSE)</f>
        <v>Asia</v>
      </c>
      <c r="V490" t="s">
        <v>10720</v>
      </c>
    </row>
    <row r="491" spans="1:22">
      <c r="A491">
        <v>654100</v>
      </c>
      <c r="B491" s="20">
        <v>800</v>
      </c>
      <c r="C491" s="22">
        <v>800</v>
      </c>
      <c r="D491" t="s">
        <v>178</v>
      </c>
      <c r="E491" t="s">
        <v>179</v>
      </c>
      <c r="F491" t="s">
        <v>1563</v>
      </c>
      <c r="G491" t="s">
        <v>170</v>
      </c>
      <c r="H491" t="s">
        <v>171</v>
      </c>
      <c r="I491" t="s">
        <v>821</v>
      </c>
      <c r="J491" t="s">
        <v>133</v>
      </c>
      <c r="K491">
        <v>1060</v>
      </c>
      <c r="L491" s="4">
        <v>41645.400902777779</v>
      </c>
      <c r="M491" s="4">
        <v>41614.333333333336</v>
      </c>
      <c r="N491" s="4">
        <v>41653.037893518522</v>
      </c>
      <c r="O491">
        <v>26</v>
      </c>
      <c r="P491">
        <v>19</v>
      </c>
      <c r="Q491" t="s">
        <v>134</v>
      </c>
      <c r="R491" t="s">
        <v>43</v>
      </c>
      <c r="S491" s="3">
        <v>41645</v>
      </c>
      <c r="T491" t="str">
        <f>IF(kiva_loans__muestra[[#This Row],[loan_amount]]&gt;5000,"Alto","Bajo")</f>
        <v>Bajo</v>
      </c>
      <c r="U491" s="26" t="str">
        <f>VLOOKUP(kiva_loans__muestra[[#This Row],[country]],Pais!A:B,2,FALSE)</f>
        <v>Asia</v>
      </c>
      <c r="V491" t="s">
        <v>10720</v>
      </c>
    </row>
    <row r="492" spans="1:22">
      <c r="A492">
        <v>654105</v>
      </c>
      <c r="B492" s="20">
        <v>650</v>
      </c>
      <c r="C492" s="22">
        <v>650</v>
      </c>
      <c r="D492" t="s">
        <v>178</v>
      </c>
      <c r="E492" t="s">
        <v>179</v>
      </c>
      <c r="F492" t="s">
        <v>1599</v>
      </c>
      <c r="G492" t="s">
        <v>170</v>
      </c>
      <c r="H492" t="s">
        <v>171</v>
      </c>
      <c r="I492" t="s">
        <v>619</v>
      </c>
      <c r="J492" t="s">
        <v>133</v>
      </c>
      <c r="K492">
        <v>1060</v>
      </c>
      <c r="L492" s="4">
        <v>41645.409236111111</v>
      </c>
      <c r="M492" s="4">
        <v>41614.333333333336</v>
      </c>
      <c r="N492" s="4">
        <v>41647.121516203704</v>
      </c>
      <c r="O492">
        <v>14</v>
      </c>
      <c r="P492">
        <v>25</v>
      </c>
      <c r="Q492" t="s">
        <v>134</v>
      </c>
      <c r="R492" t="s">
        <v>43</v>
      </c>
      <c r="S492" s="3">
        <v>41645</v>
      </c>
      <c r="T492" t="str">
        <f>IF(kiva_loans__muestra[[#This Row],[loan_amount]]&gt;5000,"Alto","Bajo")</f>
        <v>Bajo</v>
      </c>
      <c r="U492" s="26" t="str">
        <f>VLOOKUP(kiva_loans__muestra[[#This Row],[country]],Pais!A:B,2,FALSE)</f>
        <v>Asia</v>
      </c>
      <c r="V492" t="s">
        <v>10720</v>
      </c>
    </row>
    <row r="493" spans="1:22">
      <c r="A493">
        <v>654111</v>
      </c>
      <c r="B493" s="20">
        <v>450</v>
      </c>
      <c r="C493" s="22">
        <v>450</v>
      </c>
      <c r="D493" t="s">
        <v>178</v>
      </c>
      <c r="E493" t="s">
        <v>179</v>
      </c>
      <c r="F493" t="s">
        <v>1210</v>
      </c>
      <c r="G493" t="s">
        <v>170</v>
      </c>
      <c r="H493" t="s">
        <v>171</v>
      </c>
      <c r="I493" t="s">
        <v>619</v>
      </c>
      <c r="J493" t="s">
        <v>133</v>
      </c>
      <c r="K493">
        <v>1060</v>
      </c>
      <c r="L493" s="4">
        <v>41645.417060185187</v>
      </c>
      <c r="M493" s="4">
        <v>41614.333333333336</v>
      </c>
      <c r="N493" s="4">
        <v>41645.964131944442</v>
      </c>
      <c r="O493">
        <v>12</v>
      </c>
      <c r="P493">
        <v>10</v>
      </c>
      <c r="Q493" t="s">
        <v>26</v>
      </c>
      <c r="R493" t="s">
        <v>43</v>
      </c>
      <c r="S493" s="3">
        <v>41645</v>
      </c>
      <c r="T493" t="str">
        <f>IF(kiva_loans__muestra[[#This Row],[loan_amount]]&gt;5000,"Alto","Bajo")</f>
        <v>Bajo</v>
      </c>
      <c r="U493" s="26" t="str">
        <f>VLOOKUP(kiva_loans__muestra[[#This Row],[country]],Pais!A:B,2,FALSE)</f>
        <v>Asia</v>
      </c>
      <c r="V493" t="s">
        <v>10719</v>
      </c>
    </row>
    <row r="494" spans="1:22">
      <c r="A494">
        <v>654120</v>
      </c>
      <c r="B494" s="20">
        <v>600</v>
      </c>
      <c r="C494" s="22">
        <v>600</v>
      </c>
      <c r="D494" t="s">
        <v>178</v>
      </c>
      <c r="E494" t="s">
        <v>179</v>
      </c>
      <c r="F494" t="s">
        <v>1500</v>
      </c>
      <c r="G494" t="s">
        <v>170</v>
      </c>
      <c r="H494" t="s">
        <v>171</v>
      </c>
      <c r="I494" t="s">
        <v>1501</v>
      </c>
      <c r="J494" t="s">
        <v>133</v>
      </c>
      <c r="K494">
        <v>1060</v>
      </c>
      <c r="L494" s="4">
        <v>41645.425636574073</v>
      </c>
      <c r="M494" s="4">
        <v>41614.333333333336</v>
      </c>
      <c r="N494" s="4">
        <v>41668.108888888892</v>
      </c>
      <c r="O494">
        <v>17</v>
      </c>
      <c r="P494">
        <v>22</v>
      </c>
      <c r="Q494" t="s">
        <v>26</v>
      </c>
      <c r="R494" t="s">
        <v>43</v>
      </c>
      <c r="S494" s="3">
        <v>41645</v>
      </c>
      <c r="T494" t="str">
        <f>IF(kiva_loans__muestra[[#This Row],[loan_amount]]&gt;5000,"Alto","Bajo")</f>
        <v>Bajo</v>
      </c>
      <c r="U494" s="26" t="str">
        <f>VLOOKUP(kiva_loans__muestra[[#This Row],[country]],Pais!A:B,2,FALSE)</f>
        <v>Asia</v>
      </c>
      <c r="V494" t="s">
        <v>10719</v>
      </c>
    </row>
    <row r="495" spans="1:22">
      <c r="A495">
        <v>654129</v>
      </c>
      <c r="B495" s="20">
        <v>1000</v>
      </c>
      <c r="C495" s="22">
        <v>1000</v>
      </c>
      <c r="D495" t="s">
        <v>88</v>
      </c>
      <c r="E495" t="s">
        <v>51</v>
      </c>
      <c r="F495" t="s">
        <v>1667</v>
      </c>
      <c r="G495" t="s">
        <v>170</v>
      </c>
      <c r="H495" t="s">
        <v>171</v>
      </c>
      <c r="I495" t="s">
        <v>619</v>
      </c>
      <c r="J495" t="s">
        <v>623</v>
      </c>
      <c r="K495">
        <v>1060</v>
      </c>
      <c r="L495" s="4">
        <v>41645.439803240741</v>
      </c>
      <c r="M495" s="4">
        <v>41614.333333333336</v>
      </c>
      <c r="N495" s="4">
        <v>41655.006863425922</v>
      </c>
      <c r="O495">
        <v>17</v>
      </c>
      <c r="P495">
        <v>27</v>
      </c>
      <c r="Q495" t="s">
        <v>26</v>
      </c>
      <c r="R495" t="s">
        <v>43</v>
      </c>
      <c r="S495" s="3">
        <v>41645</v>
      </c>
      <c r="T495" t="str">
        <f>IF(kiva_loans__muestra[[#This Row],[loan_amount]]&gt;5000,"Alto","Bajo")</f>
        <v>Bajo</v>
      </c>
      <c r="U495" s="26" t="str">
        <f>VLOOKUP(kiva_loans__muestra[[#This Row],[country]],Pais!A:B,2,FALSE)</f>
        <v>Asia</v>
      </c>
      <c r="V495" t="s">
        <v>10719</v>
      </c>
    </row>
    <row r="496" spans="1:22">
      <c r="A496">
        <v>654134</v>
      </c>
      <c r="B496" s="20">
        <v>1500</v>
      </c>
      <c r="C496" s="22">
        <v>1500</v>
      </c>
      <c r="D496" t="s">
        <v>88</v>
      </c>
      <c r="E496" t="s">
        <v>51</v>
      </c>
      <c r="F496" t="s">
        <v>1383</v>
      </c>
      <c r="G496" t="s">
        <v>170</v>
      </c>
      <c r="H496" t="s">
        <v>171</v>
      </c>
      <c r="I496" t="s">
        <v>1384</v>
      </c>
      <c r="J496" t="s">
        <v>133</v>
      </c>
      <c r="K496">
        <v>1060</v>
      </c>
      <c r="L496" s="4">
        <v>41645.449050925927</v>
      </c>
      <c r="M496" s="4">
        <v>41614.333333333336</v>
      </c>
      <c r="N496" s="4">
        <v>41645.948206018518</v>
      </c>
      <c r="O496">
        <v>26</v>
      </c>
      <c r="P496">
        <v>57</v>
      </c>
      <c r="Q496" t="s">
        <v>26</v>
      </c>
      <c r="R496" t="s">
        <v>43</v>
      </c>
      <c r="S496" s="3">
        <v>41645</v>
      </c>
      <c r="T496" t="str">
        <f>IF(kiva_loans__muestra[[#This Row],[loan_amount]]&gt;5000,"Alto","Bajo")</f>
        <v>Bajo</v>
      </c>
      <c r="U496" s="26" t="str">
        <f>VLOOKUP(kiva_loans__muestra[[#This Row],[country]],Pais!A:B,2,FALSE)</f>
        <v>Asia</v>
      </c>
      <c r="V496" t="s">
        <v>10719</v>
      </c>
    </row>
    <row r="497" spans="1:22">
      <c r="A497">
        <v>654141</v>
      </c>
      <c r="B497" s="20">
        <v>875</v>
      </c>
      <c r="C497" s="22">
        <v>875</v>
      </c>
      <c r="D497" t="s">
        <v>88</v>
      </c>
      <c r="E497" t="s">
        <v>51</v>
      </c>
      <c r="F497" t="s">
        <v>1241</v>
      </c>
      <c r="G497" t="s">
        <v>170</v>
      </c>
      <c r="H497" t="s">
        <v>171</v>
      </c>
      <c r="I497" t="s">
        <v>619</v>
      </c>
      <c r="J497" t="s">
        <v>623</v>
      </c>
      <c r="K497">
        <v>1060</v>
      </c>
      <c r="L497" s="4">
        <v>41645.456446759257</v>
      </c>
      <c r="M497" s="4">
        <v>41614.333333333336</v>
      </c>
      <c r="N497" s="4">
        <v>41645.993680555555</v>
      </c>
      <c r="O497">
        <v>12</v>
      </c>
      <c r="P497">
        <v>30</v>
      </c>
      <c r="Q497" t="s">
        <v>26</v>
      </c>
      <c r="R497" t="s">
        <v>43</v>
      </c>
      <c r="S497" s="3">
        <v>41645</v>
      </c>
      <c r="T497" t="str">
        <f>IF(kiva_loans__muestra[[#This Row],[loan_amount]]&gt;5000,"Alto","Bajo")</f>
        <v>Bajo</v>
      </c>
      <c r="U497" s="26" t="str">
        <f>VLOOKUP(kiva_loans__muestra[[#This Row],[country]],Pais!A:B,2,FALSE)</f>
        <v>Asia</v>
      </c>
      <c r="V497" t="s">
        <v>10719</v>
      </c>
    </row>
    <row r="498" spans="1:22">
      <c r="A498">
        <v>654935</v>
      </c>
      <c r="B498" s="20">
        <v>1500</v>
      </c>
      <c r="C498" s="22">
        <v>1500</v>
      </c>
      <c r="D498" t="s">
        <v>301</v>
      </c>
      <c r="E498" t="s">
        <v>150</v>
      </c>
      <c r="F498" t="s">
        <v>506</v>
      </c>
      <c r="G498" t="s">
        <v>170</v>
      </c>
      <c r="H498" t="s">
        <v>171</v>
      </c>
      <c r="I498" t="s">
        <v>852</v>
      </c>
      <c r="J498" t="s">
        <v>133</v>
      </c>
      <c r="K498">
        <v>90</v>
      </c>
      <c r="L498" s="4">
        <v>41647.11577546296</v>
      </c>
      <c r="M498" s="4">
        <v>41624.333333333336</v>
      </c>
      <c r="N498" s="4">
        <v>41657.966261574074</v>
      </c>
      <c r="O498">
        <v>20</v>
      </c>
      <c r="P498">
        <v>56</v>
      </c>
      <c r="Q498" t="s">
        <v>26</v>
      </c>
      <c r="R498" t="s">
        <v>43</v>
      </c>
      <c r="S498" s="3">
        <v>41647</v>
      </c>
      <c r="T498" t="str">
        <f>IF(kiva_loans__muestra[[#This Row],[loan_amount]]&gt;5000,"Alto","Bajo")</f>
        <v>Bajo</v>
      </c>
      <c r="U498" s="26" t="str">
        <f>VLOOKUP(kiva_loans__muestra[[#This Row],[country]],Pais!A:B,2,FALSE)</f>
        <v>Asia</v>
      </c>
      <c r="V498" t="s">
        <v>10719</v>
      </c>
    </row>
    <row r="499" spans="1:22">
      <c r="A499">
        <v>655073</v>
      </c>
      <c r="B499" s="20">
        <v>550</v>
      </c>
      <c r="C499" s="22">
        <v>550</v>
      </c>
      <c r="D499" t="s">
        <v>88</v>
      </c>
      <c r="E499" t="s">
        <v>51</v>
      </c>
      <c r="F499" t="s">
        <v>971</v>
      </c>
      <c r="G499" t="s">
        <v>170</v>
      </c>
      <c r="H499" t="s">
        <v>171</v>
      </c>
      <c r="I499" t="s">
        <v>670</v>
      </c>
      <c r="J499" t="s">
        <v>623</v>
      </c>
      <c r="K499">
        <v>2040</v>
      </c>
      <c r="L499" s="4">
        <v>41647.351504629631</v>
      </c>
      <c r="M499" s="4">
        <v>41617.333333333336</v>
      </c>
      <c r="N499" s="4">
        <v>41648.311736111114</v>
      </c>
      <c r="O499">
        <v>14</v>
      </c>
      <c r="P499">
        <v>18</v>
      </c>
      <c r="Q499" t="s">
        <v>26</v>
      </c>
      <c r="R499" t="s">
        <v>43</v>
      </c>
      <c r="S499" s="3">
        <v>41647</v>
      </c>
      <c r="T499" t="str">
        <f>IF(kiva_loans__muestra[[#This Row],[loan_amount]]&gt;5000,"Alto","Bajo")</f>
        <v>Bajo</v>
      </c>
      <c r="U499" s="26" t="str">
        <f>VLOOKUP(kiva_loans__muestra[[#This Row],[country]],Pais!A:B,2,FALSE)</f>
        <v>Asia</v>
      </c>
      <c r="V499" t="s">
        <v>10719</v>
      </c>
    </row>
    <row r="500" spans="1:22">
      <c r="A500">
        <v>655080</v>
      </c>
      <c r="B500" s="20">
        <v>700</v>
      </c>
      <c r="C500" s="22">
        <v>700</v>
      </c>
      <c r="D500" t="s">
        <v>141</v>
      </c>
      <c r="E500" t="s">
        <v>51</v>
      </c>
      <c r="F500" t="s">
        <v>2731</v>
      </c>
      <c r="G500" t="s">
        <v>170</v>
      </c>
      <c r="H500" t="s">
        <v>171</v>
      </c>
      <c r="I500" t="s">
        <v>670</v>
      </c>
      <c r="J500" t="s">
        <v>623</v>
      </c>
      <c r="K500">
        <v>2040</v>
      </c>
      <c r="L500" s="4">
        <v>41647.356423611112</v>
      </c>
      <c r="M500" s="4">
        <v>41617.333333333336</v>
      </c>
      <c r="N500" s="4">
        <v>41649.803784722222</v>
      </c>
      <c r="O500">
        <v>14</v>
      </c>
      <c r="P500">
        <v>26</v>
      </c>
      <c r="Q500" t="s">
        <v>26</v>
      </c>
      <c r="R500" t="s">
        <v>43</v>
      </c>
      <c r="S500" s="3">
        <v>41647</v>
      </c>
      <c r="T500" t="str">
        <f>IF(kiva_loans__muestra[[#This Row],[loan_amount]]&gt;5000,"Alto","Bajo")</f>
        <v>Bajo</v>
      </c>
      <c r="U500" s="26" t="str">
        <f>VLOOKUP(kiva_loans__muestra[[#This Row],[country]],Pais!A:B,2,FALSE)</f>
        <v>Asia</v>
      </c>
      <c r="V500" t="s">
        <v>10719</v>
      </c>
    </row>
    <row r="501" spans="1:22">
      <c r="A501">
        <v>655096</v>
      </c>
      <c r="B501" s="20">
        <v>825</v>
      </c>
      <c r="C501" s="22">
        <v>825</v>
      </c>
      <c r="D501" t="s">
        <v>88</v>
      </c>
      <c r="E501" t="s">
        <v>51</v>
      </c>
      <c r="F501" t="s">
        <v>2306</v>
      </c>
      <c r="G501" t="s">
        <v>170</v>
      </c>
      <c r="H501" t="s">
        <v>171</v>
      </c>
      <c r="I501" t="s">
        <v>670</v>
      </c>
      <c r="J501" t="s">
        <v>623</v>
      </c>
      <c r="K501">
        <v>2040</v>
      </c>
      <c r="L501" s="4">
        <v>41647.370740740742</v>
      </c>
      <c r="M501" s="4">
        <v>41617.333333333336</v>
      </c>
      <c r="N501" s="4">
        <v>41647.996006944442</v>
      </c>
      <c r="O501">
        <v>14</v>
      </c>
      <c r="P501">
        <v>18</v>
      </c>
      <c r="Q501" t="s">
        <v>134</v>
      </c>
      <c r="R501" t="s">
        <v>43</v>
      </c>
      <c r="S501" s="3">
        <v>41647</v>
      </c>
      <c r="T501" t="str">
        <f>IF(kiva_loans__muestra[[#This Row],[loan_amount]]&gt;5000,"Alto","Bajo")</f>
        <v>Bajo</v>
      </c>
      <c r="U501" s="26" t="str">
        <f>VLOOKUP(kiva_loans__muestra[[#This Row],[country]],Pais!A:B,2,FALSE)</f>
        <v>Asia</v>
      </c>
      <c r="V501" t="s">
        <v>10720</v>
      </c>
    </row>
    <row r="502" spans="1:22">
      <c r="A502">
        <v>655103</v>
      </c>
      <c r="B502" s="20">
        <v>1350</v>
      </c>
      <c r="C502" s="22">
        <v>1350</v>
      </c>
      <c r="D502" t="s">
        <v>88</v>
      </c>
      <c r="E502" t="s">
        <v>51</v>
      </c>
      <c r="F502" t="s">
        <v>2587</v>
      </c>
      <c r="G502" t="s">
        <v>170</v>
      </c>
      <c r="H502" t="s">
        <v>171</v>
      </c>
      <c r="I502" t="s">
        <v>670</v>
      </c>
      <c r="J502" t="s">
        <v>623</v>
      </c>
      <c r="K502">
        <v>2040</v>
      </c>
      <c r="L502" s="4">
        <v>41647.375185185185</v>
      </c>
      <c r="M502" s="4">
        <v>41617.333333333336</v>
      </c>
      <c r="N502" s="4">
        <v>41650.027453703704</v>
      </c>
      <c r="O502">
        <v>14</v>
      </c>
      <c r="P502">
        <v>28</v>
      </c>
      <c r="Q502" t="s">
        <v>26</v>
      </c>
      <c r="R502" t="s">
        <v>43</v>
      </c>
      <c r="S502" s="3">
        <v>41647</v>
      </c>
      <c r="T502" t="str">
        <f>IF(kiva_loans__muestra[[#This Row],[loan_amount]]&gt;5000,"Alto","Bajo")</f>
        <v>Bajo</v>
      </c>
      <c r="U502" s="26" t="str">
        <f>VLOOKUP(kiva_loans__muestra[[#This Row],[country]],Pais!A:B,2,FALSE)</f>
        <v>Asia</v>
      </c>
      <c r="V502" t="s">
        <v>10719</v>
      </c>
    </row>
    <row r="503" spans="1:22">
      <c r="A503">
        <v>655108</v>
      </c>
      <c r="B503" s="20">
        <v>950</v>
      </c>
      <c r="C503" s="22">
        <v>950</v>
      </c>
      <c r="D503" t="s">
        <v>88</v>
      </c>
      <c r="E503" t="s">
        <v>51</v>
      </c>
      <c r="F503" t="s">
        <v>971</v>
      </c>
      <c r="G503" t="s">
        <v>170</v>
      </c>
      <c r="H503" t="s">
        <v>171</v>
      </c>
      <c r="I503" t="s">
        <v>670</v>
      </c>
      <c r="J503" t="s">
        <v>623</v>
      </c>
      <c r="K503">
        <v>2040</v>
      </c>
      <c r="L503" s="4">
        <v>41647.382071759261</v>
      </c>
      <c r="M503" s="4">
        <v>41617.333333333336</v>
      </c>
      <c r="N503" s="4">
        <v>41648.073055555556</v>
      </c>
      <c r="O503">
        <v>14</v>
      </c>
      <c r="P503">
        <v>21</v>
      </c>
      <c r="Q503" t="s">
        <v>26</v>
      </c>
      <c r="R503" t="s">
        <v>43</v>
      </c>
      <c r="S503" s="3">
        <v>41647</v>
      </c>
      <c r="T503" t="str">
        <f>IF(kiva_loans__muestra[[#This Row],[loan_amount]]&gt;5000,"Alto","Bajo")</f>
        <v>Bajo</v>
      </c>
      <c r="U503" s="26" t="str">
        <f>VLOOKUP(kiva_loans__muestra[[#This Row],[country]],Pais!A:B,2,FALSE)</f>
        <v>Asia</v>
      </c>
      <c r="V503" t="s">
        <v>10719</v>
      </c>
    </row>
    <row r="504" spans="1:22">
      <c r="A504">
        <v>655134</v>
      </c>
      <c r="B504" s="20">
        <v>1050</v>
      </c>
      <c r="C504" s="22">
        <v>1050</v>
      </c>
      <c r="D504" t="s">
        <v>20</v>
      </c>
      <c r="E504" t="s">
        <v>20</v>
      </c>
      <c r="F504" t="s">
        <v>2717</v>
      </c>
      <c r="G504" t="s">
        <v>170</v>
      </c>
      <c r="H504" t="s">
        <v>171</v>
      </c>
      <c r="I504" t="s">
        <v>848</v>
      </c>
      <c r="J504" t="s">
        <v>623</v>
      </c>
      <c r="K504">
        <v>2040</v>
      </c>
      <c r="L504" s="4">
        <v>41647.406192129631</v>
      </c>
      <c r="M504" s="4">
        <v>41617.333333333336</v>
      </c>
      <c r="N504" s="4">
        <v>41651.687858796293</v>
      </c>
      <c r="O504">
        <v>14</v>
      </c>
      <c r="P504">
        <v>40</v>
      </c>
      <c r="Q504" t="s">
        <v>26</v>
      </c>
      <c r="R504" t="s">
        <v>43</v>
      </c>
      <c r="S504" s="3">
        <v>41647</v>
      </c>
      <c r="T504" t="str">
        <f>IF(kiva_loans__muestra[[#This Row],[loan_amount]]&gt;5000,"Alto","Bajo")</f>
        <v>Bajo</v>
      </c>
      <c r="U504" s="26" t="str">
        <f>VLOOKUP(kiva_loans__muestra[[#This Row],[country]],Pais!A:B,2,FALSE)</f>
        <v>Asia</v>
      </c>
      <c r="V504" t="s">
        <v>10719</v>
      </c>
    </row>
    <row r="505" spans="1:22">
      <c r="A505">
        <v>655231</v>
      </c>
      <c r="B505" s="20">
        <v>700</v>
      </c>
      <c r="C505" s="22">
        <v>700</v>
      </c>
      <c r="D505" t="s">
        <v>141</v>
      </c>
      <c r="E505" t="s">
        <v>51</v>
      </c>
      <c r="F505" t="s">
        <v>2695</v>
      </c>
      <c r="G505" t="s">
        <v>170</v>
      </c>
      <c r="H505" t="s">
        <v>171</v>
      </c>
      <c r="I505" t="s">
        <v>670</v>
      </c>
      <c r="J505" t="s">
        <v>623</v>
      </c>
      <c r="K505">
        <v>2040</v>
      </c>
      <c r="L505" s="4">
        <v>41647.535092592596</v>
      </c>
      <c r="M505" s="4">
        <v>41617.333333333336</v>
      </c>
      <c r="N505" s="4">
        <v>41649.054861111108</v>
      </c>
      <c r="O505">
        <v>14</v>
      </c>
      <c r="P505">
        <v>19</v>
      </c>
      <c r="Q505" t="s">
        <v>134</v>
      </c>
      <c r="R505" t="s">
        <v>43</v>
      </c>
      <c r="S505" s="3">
        <v>41647</v>
      </c>
      <c r="T505" t="str">
        <f>IF(kiva_loans__muestra[[#This Row],[loan_amount]]&gt;5000,"Alto","Bajo")</f>
        <v>Bajo</v>
      </c>
      <c r="U505" s="26" t="str">
        <f>VLOOKUP(kiva_loans__muestra[[#This Row],[country]],Pais!A:B,2,FALSE)</f>
        <v>Asia</v>
      </c>
      <c r="V505" t="s">
        <v>10720</v>
      </c>
    </row>
    <row r="506" spans="1:22">
      <c r="A506">
        <v>655233</v>
      </c>
      <c r="B506" s="20">
        <v>950</v>
      </c>
      <c r="C506" s="22">
        <v>950</v>
      </c>
      <c r="D506" t="s">
        <v>88</v>
      </c>
      <c r="E506" t="s">
        <v>51</v>
      </c>
      <c r="F506" t="s">
        <v>2757</v>
      </c>
      <c r="G506" t="s">
        <v>170</v>
      </c>
      <c r="H506" t="s">
        <v>171</v>
      </c>
      <c r="I506" t="s">
        <v>670</v>
      </c>
      <c r="J506" t="s">
        <v>623</v>
      </c>
      <c r="K506">
        <v>2040</v>
      </c>
      <c r="L506" s="4">
        <v>41647.536620370367</v>
      </c>
      <c r="M506" s="4">
        <v>41617.333333333336</v>
      </c>
      <c r="N506" s="4">
        <v>41653.576377314814</v>
      </c>
      <c r="O506">
        <v>13</v>
      </c>
      <c r="P506">
        <v>34</v>
      </c>
      <c r="Q506" t="s">
        <v>26</v>
      </c>
      <c r="R506" t="s">
        <v>43</v>
      </c>
      <c r="S506" s="3">
        <v>41647</v>
      </c>
      <c r="T506" t="str">
        <f>IF(kiva_loans__muestra[[#This Row],[loan_amount]]&gt;5000,"Alto","Bajo")</f>
        <v>Bajo</v>
      </c>
      <c r="U506" s="26" t="str">
        <f>VLOOKUP(kiva_loans__muestra[[#This Row],[country]],Pais!A:B,2,FALSE)</f>
        <v>Asia</v>
      </c>
      <c r="V506" t="s">
        <v>10719</v>
      </c>
    </row>
    <row r="507" spans="1:22">
      <c r="A507">
        <v>655234</v>
      </c>
      <c r="B507" s="20">
        <v>850</v>
      </c>
      <c r="C507" s="22">
        <v>850</v>
      </c>
      <c r="D507" t="s">
        <v>141</v>
      </c>
      <c r="E507" t="s">
        <v>51</v>
      </c>
      <c r="F507" t="s">
        <v>2774</v>
      </c>
      <c r="G507" t="s">
        <v>170</v>
      </c>
      <c r="H507" t="s">
        <v>171</v>
      </c>
      <c r="I507" t="s">
        <v>865</v>
      </c>
      <c r="J507" t="s">
        <v>623</v>
      </c>
      <c r="K507">
        <v>2040</v>
      </c>
      <c r="L507" s="4">
        <v>41647.537164351852</v>
      </c>
      <c r="M507" s="4">
        <v>41619.333333333336</v>
      </c>
      <c r="N507" s="4">
        <v>41648.268414351849</v>
      </c>
      <c r="O507">
        <v>14</v>
      </c>
      <c r="P507">
        <v>34</v>
      </c>
      <c r="Q507" t="s">
        <v>26</v>
      </c>
      <c r="R507" t="s">
        <v>43</v>
      </c>
      <c r="S507" s="3">
        <v>41647</v>
      </c>
      <c r="T507" t="str">
        <f>IF(kiva_loans__muestra[[#This Row],[loan_amount]]&gt;5000,"Alto","Bajo")</f>
        <v>Bajo</v>
      </c>
      <c r="U507" s="26" t="str">
        <f>VLOOKUP(kiva_loans__muestra[[#This Row],[country]],Pais!A:B,2,FALSE)</f>
        <v>Asia</v>
      </c>
      <c r="V507" t="s">
        <v>10719</v>
      </c>
    </row>
    <row r="508" spans="1:22">
      <c r="A508">
        <v>655236</v>
      </c>
      <c r="B508" s="20">
        <v>600</v>
      </c>
      <c r="C508" s="22">
        <v>600</v>
      </c>
      <c r="D508" t="s">
        <v>88</v>
      </c>
      <c r="E508" t="s">
        <v>51</v>
      </c>
      <c r="F508" t="s">
        <v>2734</v>
      </c>
      <c r="G508" t="s">
        <v>170</v>
      </c>
      <c r="H508" t="s">
        <v>171</v>
      </c>
      <c r="I508" t="s">
        <v>865</v>
      </c>
      <c r="J508" t="s">
        <v>623</v>
      </c>
      <c r="K508">
        <v>2040</v>
      </c>
      <c r="L508" s="4">
        <v>41647.53765046296</v>
      </c>
      <c r="M508" s="4">
        <v>41617.333333333336</v>
      </c>
      <c r="N508" s="4">
        <v>41650.88925925926</v>
      </c>
      <c r="O508">
        <v>13</v>
      </c>
      <c r="P508">
        <v>21</v>
      </c>
      <c r="Q508" t="s">
        <v>26</v>
      </c>
      <c r="R508" t="s">
        <v>43</v>
      </c>
      <c r="S508" s="3">
        <v>41647</v>
      </c>
      <c r="T508" t="str">
        <f>IF(kiva_loans__muestra[[#This Row],[loan_amount]]&gt;5000,"Alto","Bajo")</f>
        <v>Bajo</v>
      </c>
      <c r="U508" s="26" t="str">
        <f>VLOOKUP(kiva_loans__muestra[[#This Row],[country]],Pais!A:B,2,FALSE)</f>
        <v>Asia</v>
      </c>
      <c r="V508" t="s">
        <v>10719</v>
      </c>
    </row>
    <row r="509" spans="1:22">
      <c r="A509">
        <v>655237</v>
      </c>
      <c r="B509" s="20">
        <v>1025</v>
      </c>
      <c r="C509" s="22">
        <v>1025</v>
      </c>
      <c r="D509" t="s">
        <v>271</v>
      </c>
      <c r="E509" t="s">
        <v>51</v>
      </c>
      <c r="F509" t="s">
        <v>2644</v>
      </c>
      <c r="G509" t="s">
        <v>170</v>
      </c>
      <c r="H509" t="s">
        <v>171</v>
      </c>
      <c r="I509" t="s">
        <v>830</v>
      </c>
      <c r="J509" t="s">
        <v>133</v>
      </c>
      <c r="K509">
        <v>2040</v>
      </c>
      <c r="L509" s="4">
        <v>41647.538171296299</v>
      </c>
      <c r="M509" s="4">
        <v>41617.333333333336</v>
      </c>
      <c r="N509" s="4">
        <v>41648.766412037039</v>
      </c>
      <c r="O509">
        <v>26</v>
      </c>
      <c r="P509">
        <v>36</v>
      </c>
      <c r="Q509" t="s">
        <v>26</v>
      </c>
      <c r="R509" t="s">
        <v>43</v>
      </c>
      <c r="S509" s="3">
        <v>41647</v>
      </c>
      <c r="T509" t="str">
        <f>IF(kiva_loans__muestra[[#This Row],[loan_amount]]&gt;5000,"Alto","Bajo")</f>
        <v>Bajo</v>
      </c>
      <c r="U509" s="26" t="str">
        <f>VLOOKUP(kiva_loans__muestra[[#This Row],[country]],Pais!A:B,2,FALSE)</f>
        <v>Asia</v>
      </c>
      <c r="V509" t="s">
        <v>10719</v>
      </c>
    </row>
    <row r="510" spans="1:22">
      <c r="A510">
        <v>655422</v>
      </c>
      <c r="B510" s="20">
        <v>500</v>
      </c>
      <c r="C510" s="22">
        <v>500</v>
      </c>
      <c r="D510" t="s">
        <v>178</v>
      </c>
      <c r="E510" t="s">
        <v>179</v>
      </c>
      <c r="F510" t="s">
        <v>3150</v>
      </c>
      <c r="G510" t="s">
        <v>170</v>
      </c>
      <c r="H510" t="s">
        <v>171</v>
      </c>
      <c r="I510" t="s">
        <v>273</v>
      </c>
      <c r="J510" t="s">
        <v>133</v>
      </c>
      <c r="K510">
        <v>610</v>
      </c>
      <c r="L510" s="4">
        <v>41648.098449074074</v>
      </c>
      <c r="M510" s="4">
        <v>41632.333333333336</v>
      </c>
      <c r="N510" s="4">
        <v>41656.968113425923</v>
      </c>
      <c r="O510">
        <v>20</v>
      </c>
      <c r="P510">
        <v>17</v>
      </c>
      <c r="Q510" t="s">
        <v>26</v>
      </c>
      <c r="R510" t="s">
        <v>43</v>
      </c>
      <c r="S510" s="3">
        <v>41648</v>
      </c>
      <c r="T510" t="str">
        <f>IF(kiva_loans__muestra[[#This Row],[loan_amount]]&gt;5000,"Alto","Bajo")</f>
        <v>Bajo</v>
      </c>
      <c r="U510" s="26" t="str">
        <f>VLOOKUP(kiva_loans__muestra[[#This Row],[country]],Pais!A:B,2,FALSE)</f>
        <v>Asia</v>
      </c>
      <c r="V510" t="s">
        <v>10719</v>
      </c>
    </row>
    <row r="511" spans="1:22">
      <c r="A511">
        <v>655427</v>
      </c>
      <c r="B511" s="20">
        <v>1500</v>
      </c>
      <c r="C511" s="22">
        <v>1500</v>
      </c>
      <c r="D511" t="s">
        <v>241</v>
      </c>
      <c r="E511" t="s">
        <v>29</v>
      </c>
      <c r="F511" t="s">
        <v>3370</v>
      </c>
      <c r="G511" t="s">
        <v>170</v>
      </c>
      <c r="H511" t="s">
        <v>171</v>
      </c>
      <c r="I511" t="s">
        <v>3371</v>
      </c>
      <c r="J511" t="s">
        <v>133</v>
      </c>
      <c r="K511">
        <v>610</v>
      </c>
      <c r="L511" s="4">
        <v>41648.104560185187</v>
      </c>
      <c r="M511" s="4">
        <v>41633.333333333336</v>
      </c>
      <c r="N511" s="4">
        <v>41658.930335648147</v>
      </c>
      <c r="O511">
        <v>26</v>
      </c>
      <c r="P511">
        <v>55</v>
      </c>
      <c r="Q511" t="s">
        <v>134</v>
      </c>
      <c r="R511" t="s">
        <v>43</v>
      </c>
      <c r="S511" s="3">
        <v>41648</v>
      </c>
      <c r="T511" t="str">
        <f>IF(kiva_loans__muestra[[#This Row],[loan_amount]]&gt;5000,"Alto","Bajo")</f>
        <v>Bajo</v>
      </c>
      <c r="U511" s="26" t="str">
        <f>VLOOKUP(kiva_loans__muestra[[#This Row],[country]],Pais!A:B,2,FALSE)</f>
        <v>Asia</v>
      </c>
      <c r="V511" t="s">
        <v>10720</v>
      </c>
    </row>
    <row r="512" spans="1:22">
      <c r="A512">
        <v>655428</v>
      </c>
      <c r="B512" s="20">
        <v>500</v>
      </c>
      <c r="C512" s="22">
        <v>500</v>
      </c>
      <c r="D512" t="s">
        <v>178</v>
      </c>
      <c r="E512" t="s">
        <v>179</v>
      </c>
      <c r="F512" t="s">
        <v>2931</v>
      </c>
      <c r="G512" t="s">
        <v>170</v>
      </c>
      <c r="H512" t="s">
        <v>171</v>
      </c>
      <c r="I512" t="s">
        <v>598</v>
      </c>
      <c r="J512" t="s">
        <v>133</v>
      </c>
      <c r="K512">
        <v>610</v>
      </c>
      <c r="L512" s="4">
        <v>41648.109039351853</v>
      </c>
      <c r="M512" s="4">
        <v>41635.333333333336</v>
      </c>
      <c r="N512" s="4">
        <v>41650.499537037038</v>
      </c>
      <c r="O512">
        <v>26</v>
      </c>
      <c r="P512">
        <v>19</v>
      </c>
      <c r="Q512" t="s">
        <v>26</v>
      </c>
      <c r="R512" t="s">
        <v>43</v>
      </c>
      <c r="S512" s="3">
        <v>41648</v>
      </c>
      <c r="T512" t="str">
        <f>IF(kiva_loans__muestra[[#This Row],[loan_amount]]&gt;5000,"Alto","Bajo")</f>
        <v>Bajo</v>
      </c>
      <c r="U512" s="26" t="str">
        <f>VLOOKUP(kiva_loans__muestra[[#This Row],[country]],Pais!A:B,2,FALSE)</f>
        <v>Asia</v>
      </c>
      <c r="V512" t="s">
        <v>10719</v>
      </c>
    </row>
    <row r="513" spans="1:22">
      <c r="A513">
        <v>655431</v>
      </c>
      <c r="B513" s="20">
        <v>1000</v>
      </c>
      <c r="C513" s="22">
        <v>1000</v>
      </c>
      <c r="D513" t="s">
        <v>178</v>
      </c>
      <c r="E513" t="s">
        <v>179</v>
      </c>
      <c r="F513" t="s">
        <v>3280</v>
      </c>
      <c r="G513" t="s">
        <v>170</v>
      </c>
      <c r="H513" t="s">
        <v>171</v>
      </c>
      <c r="I513" t="s">
        <v>273</v>
      </c>
      <c r="J513" t="s">
        <v>133</v>
      </c>
      <c r="K513">
        <v>1060</v>
      </c>
      <c r="L513" s="4">
        <v>41648.112893518519</v>
      </c>
      <c r="M513" s="4">
        <v>41617.333333333336</v>
      </c>
      <c r="N513" s="4">
        <v>41650.892453703702</v>
      </c>
      <c r="O513">
        <v>20</v>
      </c>
      <c r="P513">
        <v>12</v>
      </c>
      <c r="Q513" t="s">
        <v>134</v>
      </c>
      <c r="R513" t="s">
        <v>43</v>
      </c>
      <c r="S513" s="3">
        <v>41648</v>
      </c>
      <c r="T513" t="str">
        <f>IF(kiva_loans__muestra[[#This Row],[loan_amount]]&gt;5000,"Alto","Bajo")</f>
        <v>Bajo</v>
      </c>
      <c r="U513" s="26" t="str">
        <f>VLOOKUP(kiva_loans__muestra[[#This Row],[country]],Pais!A:B,2,FALSE)</f>
        <v>Asia</v>
      </c>
      <c r="V513" t="s">
        <v>10720</v>
      </c>
    </row>
    <row r="514" spans="1:22">
      <c r="A514">
        <v>655436</v>
      </c>
      <c r="B514" s="20">
        <v>1000</v>
      </c>
      <c r="C514" s="22">
        <v>1000</v>
      </c>
      <c r="D514" t="s">
        <v>1443</v>
      </c>
      <c r="E514" t="s">
        <v>38</v>
      </c>
      <c r="F514" t="s">
        <v>2989</v>
      </c>
      <c r="G514" t="s">
        <v>170</v>
      </c>
      <c r="H514" t="s">
        <v>171</v>
      </c>
      <c r="I514" t="s">
        <v>243</v>
      </c>
      <c r="J514" t="s">
        <v>133</v>
      </c>
      <c r="K514">
        <v>610</v>
      </c>
      <c r="L514" s="4">
        <v>41648.120717592596</v>
      </c>
      <c r="M514" s="4">
        <v>41639.333333333336</v>
      </c>
      <c r="N514" s="4">
        <v>41648.645115740743</v>
      </c>
      <c r="O514">
        <v>26</v>
      </c>
      <c r="P514">
        <v>31</v>
      </c>
      <c r="Q514" t="s">
        <v>134</v>
      </c>
      <c r="R514" t="s">
        <v>43</v>
      </c>
      <c r="S514" s="3">
        <v>41648</v>
      </c>
      <c r="T514" t="str">
        <f>IF(kiva_loans__muestra[[#This Row],[loan_amount]]&gt;5000,"Alto","Bajo")</f>
        <v>Bajo</v>
      </c>
      <c r="U514" s="26" t="str">
        <f>VLOOKUP(kiva_loans__muestra[[#This Row],[country]],Pais!A:B,2,FALSE)</f>
        <v>Asia</v>
      </c>
      <c r="V514" t="s">
        <v>10720</v>
      </c>
    </row>
    <row r="515" spans="1:22">
      <c r="A515">
        <v>655456</v>
      </c>
      <c r="B515" s="20">
        <v>1200</v>
      </c>
      <c r="C515" s="22">
        <v>1200</v>
      </c>
      <c r="D515" t="s">
        <v>178</v>
      </c>
      <c r="E515" t="s">
        <v>179</v>
      </c>
      <c r="F515" t="s">
        <v>3365</v>
      </c>
      <c r="G515" t="s">
        <v>170</v>
      </c>
      <c r="H515" t="s">
        <v>171</v>
      </c>
      <c r="I515" t="s">
        <v>273</v>
      </c>
      <c r="J515" t="s">
        <v>133</v>
      </c>
      <c r="K515">
        <v>1060</v>
      </c>
      <c r="L515" s="4">
        <v>41648.15116898148</v>
      </c>
      <c r="M515" s="4">
        <v>41617.333333333336</v>
      </c>
      <c r="N515" s="4">
        <v>41661.428969907407</v>
      </c>
      <c r="O515">
        <v>20</v>
      </c>
      <c r="P515">
        <v>44</v>
      </c>
      <c r="Q515" t="s">
        <v>26</v>
      </c>
      <c r="R515" t="s">
        <v>43</v>
      </c>
      <c r="S515" s="3">
        <v>41648</v>
      </c>
      <c r="T515" t="str">
        <f>IF(kiva_loans__muestra[[#This Row],[loan_amount]]&gt;5000,"Alto","Bajo")</f>
        <v>Bajo</v>
      </c>
      <c r="U515" s="26" t="str">
        <f>VLOOKUP(kiva_loans__muestra[[#This Row],[country]],Pais!A:B,2,FALSE)</f>
        <v>Asia</v>
      </c>
      <c r="V515" t="s">
        <v>10719</v>
      </c>
    </row>
    <row r="516" spans="1:22">
      <c r="A516">
        <v>655470</v>
      </c>
      <c r="B516" s="20">
        <v>2000</v>
      </c>
      <c r="C516" s="22">
        <v>2000</v>
      </c>
      <c r="D516" t="s">
        <v>178</v>
      </c>
      <c r="E516" t="s">
        <v>179</v>
      </c>
      <c r="F516" t="s">
        <v>3030</v>
      </c>
      <c r="G516" t="s">
        <v>170</v>
      </c>
      <c r="H516" t="s">
        <v>171</v>
      </c>
      <c r="I516" t="s">
        <v>3031</v>
      </c>
      <c r="J516" t="s">
        <v>133</v>
      </c>
      <c r="K516">
        <v>1060</v>
      </c>
      <c r="L516" s="4">
        <v>41648.186550925922</v>
      </c>
      <c r="M516" s="4">
        <v>41617.333333333336</v>
      </c>
      <c r="N516" s="4">
        <v>41663.637060185189</v>
      </c>
      <c r="O516">
        <v>26</v>
      </c>
      <c r="P516">
        <v>74</v>
      </c>
      <c r="Q516" t="s">
        <v>134</v>
      </c>
      <c r="R516" t="s">
        <v>43</v>
      </c>
      <c r="S516" s="3">
        <v>41648</v>
      </c>
      <c r="T516" t="str">
        <f>IF(kiva_loans__muestra[[#This Row],[loan_amount]]&gt;5000,"Alto","Bajo")</f>
        <v>Bajo</v>
      </c>
      <c r="U516" s="26" t="str">
        <f>VLOOKUP(kiva_loans__muestra[[#This Row],[country]],Pais!A:B,2,FALSE)</f>
        <v>Asia</v>
      </c>
      <c r="V516" t="s">
        <v>10720</v>
      </c>
    </row>
    <row r="517" spans="1:22">
      <c r="A517">
        <v>655478</v>
      </c>
      <c r="B517" s="20">
        <v>1300</v>
      </c>
      <c r="C517" s="22">
        <v>1300</v>
      </c>
      <c r="D517" t="s">
        <v>301</v>
      </c>
      <c r="E517" t="s">
        <v>150</v>
      </c>
      <c r="F517" t="s">
        <v>2891</v>
      </c>
      <c r="G517" t="s">
        <v>170</v>
      </c>
      <c r="H517" t="s">
        <v>171</v>
      </c>
      <c r="I517" t="s">
        <v>2892</v>
      </c>
      <c r="J517" t="s">
        <v>133</v>
      </c>
      <c r="K517">
        <v>1060</v>
      </c>
      <c r="L517" s="4">
        <v>41648.199363425927</v>
      </c>
      <c r="M517" s="4">
        <v>41617.333333333336</v>
      </c>
      <c r="N517" s="4">
        <v>41664.844895833332</v>
      </c>
      <c r="O517">
        <v>26</v>
      </c>
      <c r="P517">
        <v>48</v>
      </c>
      <c r="Q517" t="s">
        <v>26</v>
      </c>
      <c r="R517" t="s">
        <v>43</v>
      </c>
      <c r="S517" s="3">
        <v>41648</v>
      </c>
      <c r="T517" t="str">
        <f>IF(kiva_loans__muestra[[#This Row],[loan_amount]]&gt;5000,"Alto","Bajo")</f>
        <v>Bajo</v>
      </c>
      <c r="U517" s="26" t="str">
        <f>VLOOKUP(kiva_loans__muestra[[#This Row],[country]],Pais!A:B,2,FALSE)</f>
        <v>Asia</v>
      </c>
      <c r="V517" t="s">
        <v>10719</v>
      </c>
    </row>
    <row r="518" spans="1:22">
      <c r="A518">
        <v>655548</v>
      </c>
      <c r="B518" s="20">
        <v>250</v>
      </c>
      <c r="C518" s="22">
        <v>250</v>
      </c>
      <c r="D518" t="s">
        <v>88</v>
      </c>
      <c r="E518" t="s">
        <v>51</v>
      </c>
      <c r="F518" t="s">
        <v>971</v>
      </c>
      <c r="G518" t="s">
        <v>170</v>
      </c>
      <c r="H518" t="s">
        <v>171</v>
      </c>
      <c r="I518" t="s">
        <v>670</v>
      </c>
      <c r="J518" t="s">
        <v>623</v>
      </c>
      <c r="K518">
        <v>2040</v>
      </c>
      <c r="L518" s="4">
        <v>41648.296747685185</v>
      </c>
      <c r="M518" s="4">
        <v>41619.333333333336</v>
      </c>
      <c r="N518" s="4">
        <v>41648.736145833333</v>
      </c>
      <c r="O518">
        <v>14</v>
      </c>
      <c r="P518">
        <v>3</v>
      </c>
      <c r="Q518" t="s">
        <v>134</v>
      </c>
      <c r="R518" t="s">
        <v>43</v>
      </c>
      <c r="S518" s="3">
        <v>41648</v>
      </c>
      <c r="T518" t="str">
        <f>IF(kiva_loans__muestra[[#This Row],[loan_amount]]&gt;5000,"Alto","Bajo")</f>
        <v>Bajo</v>
      </c>
      <c r="U518" s="26" t="str">
        <f>VLOOKUP(kiva_loans__muestra[[#This Row],[country]],Pais!A:B,2,FALSE)</f>
        <v>Asia</v>
      </c>
      <c r="V518" t="s">
        <v>10720</v>
      </c>
    </row>
    <row r="519" spans="1:22">
      <c r="A519">
        <v>655551</v>
      </c>
      <c r="B519" s="20">
        <v>375</v>
      </c>
      <c r="C519" s="22">
        <v>375</v>
      </c>
      <c r="D519" t="s">
        <v>88</v>
      </c>
      <c r="E519" t="s">
        <v>51</v>
      </c>
      <c r="F519" t="s">
        <v>971</v>
      </c>
      <c r="G519" t="s">
        <v>170</v>
      </c>
      <c r="H519" t="s">
        <v>171</v>
      </c>
      <c r="I519" t="s">
        <v>670</v>
      </c>
      <c r="J519" t="s">
        <v>623</v>
      </c>
      <c r="K519">
        <v>2040</v>
      </c>
      <c r="L519" s="4">
        <v>41648.299699074072</v>
      </c>
      <c r="M519" s="4">
        <v>41619.333333333336</v>
      </c>
      <c r="N519" s="4">
        <v>41649.065300925926</v>
      </c>
      <c r="O519">
        <v>14</v>
      </c>
      <c r="P519">
        <v>7</v>
      </c>
      <c r="Q519" t="s">
        <v>26</v>
      </c>
      <c r="R519" t="s">
        <v>43</v>
      </c>
      <c r="S519" s="3">
        <v>41648</v>
      </c>
      <c r="T519" t="str">
        <f>IF(kiva_loans__muestra[[#This Row],[loan_amount]]&gt;5000,"Alto","Bajo")</f>
        <v>Bajo</v>
      </c>
      <c r="U519" s="26" t="str">
        <f>VLOOKUP(kiva_loans__muestra[[#This Row],[country]],Pais!A:B,2,FALSE)</f>
        <v>Asia</v>
      </c>
      <c r="V519" t="s">
        <v>10719</v>
      </c>
    </row>
    <row r="520" spans="1:22">
      <c r="A520">
        <v>655553</v>
      </c>
      <c r="B520" s="20">
        <v>300</v>
      </c>
      <c r="C520" s="22">
        <v>300</v>
      </c>
      <c r="D520" t="s">
        <v>88</v>
      </c>
      <c r="E520" t="s">
        <v>51</v>
      </c>
      <c r="F520" t="s">
        <v>2905</v>
      </c>
      <c r="G520" t="s">
        <v>170</v>
      </c>
      <c r="H520" t="s">
        <v>171</v>
      </c>
      <c r="I520" t="s">
        <v>670</v>
      </c>
      <c r="J520" t="s">
        <v>623</v>
      </c>
      <c r="K520">
        <v>2040</v>
      </c>
      <c r="L520" s="4">
        <v>41648.302511574075</v>
      </c>
      <c r="M520" s="4">
        <v>41619.333333333336</v>
      </c>
      <c r="N520" s="4">
        <v>41649.717152777775</v>
      </c>
      <c r="O520">
        <v>14</v>
      </c>
      <c r="P520">
        <v>10</v>
      </c>
      <c r="Q520" t="s">
        <v>26</v>
      </c>
      <c r="R520" t="s">
        <v>43</v>
      </c>
      <c r="S520" s="3">
        <v>41648</v>
      </c>
      <c r="T520" t="str">
        <f>IF(kiva_loans__muestra[[#This Row],[loan_amount]]&gt;5000,"Alto","Bajo")</f>
        <v>Bajo</v>
      </c>
      <c r="U520" s="26" t="str">
        <f>VLOOKUP(kiva_loans__muestra[[#This Row],[country]],Pais!A:B,2,FALSE)</f>
        <v>Asia</v>
      </c>
      <c r="V520" t="s">
        <v>10719</v>
      </c>
    </row>
    <row r="521" spans="1:22">
      <c r="A521">
        <v>655556</v>
      </c>
      <c r="B521" s="20">
        <v>650</v>
      </c>
      <c r="C521" s="22">
        <v>650</v>
      </c>
      <c r="D521" t="s">
        <v>88</v>
      </c>
      <c r="E521" t="s">
        <v>51</v>
      </c>
      <c r="F521" t="s">
        <v>3307</v>
      </c>
      <c r="G521" t="s">
        <v>170</v>
      </c>
      <c r="H521" t="s">
        <v>171</v>
      </c>
      <c r="I521" t="s">
        <v>670</v>
      </c>
      <c r="J521" t="s">
        <v>623</v>
      </c>
      <c r="K521">
        <v>2040</v>
      </c>
      <c r="L521" s="4">
        <v>41648.305300925924</v>
      </c>
      <c r="M521" s="4">
        <v>41619.333333333336</v>
      </c>
      <c r="N521" s="4">
        <v>41653.776956018519</v>
      </c>
      <c r="O521">
        <v>14</v>
      </c>
      <c r="P521">
        <v>25</v>
      </c>
      <c r="Q521" t="s">
        <v>134</v>
      </c>
      <c r="R521" t="s">
        <v>43</v>
      </c>
      <c r="S521" s="3">
        <v>41648</v>
      </c>
      <c r="T521" t="str">
        <f>IF(kiva_loans__muestra[[#This Row],[loan_amount]]&gt;5000,"Alto","Bajo")</f>
        <v>Bajo</v>
      </c>
      <c r="U521" s="26" t="str">
        <f>VLOOKUP(kiva_loans__muestra[[#This Row],[country]],Pais!A:B,2,FALSE)</f>
        <v>Asia</v>
      </c>
      <c r="V521" t="s">
        <v>10720</v>
      </c>
    </row>
    <row r="522" spans="1:22">
      <c r="A522">
        <v>655557</v>
      </c>
      <c r="B522" s="20">
        <v>875</v>
      </c>
      <c r="C522" s="22">
        <v>875</v>
      </c>
      <c r="D522" t="s">
        <v>141</v>
      </c>
      <c r="E522" t="s">
        <v>51</v>
      </c>
      <c r="F522" t="s">
        <v>2918</v>
      </c>
      <c r="G522" t="s">
        <v>170</v>
      </c>
      <c r="H522" t="s">
        <v>171</v>
      </c>
      <c r="I522" t="s">
        <v>693</v>
      </c>
      <c r="J522" t="s">
        <v>623</v>
      </c>
      <c r="K522">
        <v>2040</v>
      </c>
      <c r="L522" s="4">
        <v>41648.30804398148</v>
      </c>
      <c r="M522" s="4">
        <v>41619.333333333336</v>
      </c>
      <c r="N522" s="4">
        <v>41649.071226851855</v>
      </c>
      <c r="O522">
        <v>26</v>
      </c>
      <c r="P522">
        <v>16</v>
      </c>
      <c r="Q522" t="s">
        <v>26</v>
      </c>
      <c r="R522" t="s">
        <v>43</v>
      </c>
      <c r="S522" s="3">
        <v>41648</v>
      </c>
      <c r="T522" t="str">
        <f>IF(kiva_loans__muestra[[#This Row],[loan_amount]]&gt;5000,"Alto","Bajo")</f>
        <v>Bajo</v>
      </c>
      <c r="U522" s="26" t="str">
        <f>VLOOKUP(kiva_loans__muestra[[#This Row],[country]],Pais!A:B,2,FALSE)</f>
        <v>Asia</v>
      </c>
      <c r="V522" t="s">
        <v>10719</v>
      </c>
    </row>
    <row r="523" spans="1:22">
      <c r="A523">
        <v>655559</v>
      </c>
      <c r="B523" s="20">
        <v>1000</v>
      </c>
      <c r="C523" s="22">
        <v>1000</v>
      </c>
      <c r="D523" t="s">
        <v>70</v>
      </c>
      <c r="E523" t="s">
        <v>51</v>
      </c>
      <c r="F523" t="s">
        <v>3377</v>
      </c>
      <c r="G523" t="s">
        <v>170</v>
      </c>
      <c r="H523" t="s">
        <v>171</v>
      </c>
      <c r="I523" t="s">
        <v>3378</v>
      </c>
      <c r="J523" t="s">
        <v>623</v>
      </c>
      <c r="K523">
        <v>2040</v>
      </c>
      <c r="L523" s="4">
        <v>41648.310671296298</v>
      </c>
      <c r="M523" s="4">
        <v>41619.333333333336</v>
      </c>
      <c r="N523" s="4">
        <v>41649.192812499998</v>
      </c>
      <c r="O523">
        <v>20</v>
      </c>
      <c r="P523">
        <v>18</v>
      </c>
      <c r="Q523" t="s">
        <v>134</v>
      </c>
      <c r="R523" t="s">
        <v>43</v>
      </c>
      <c r="S523" s="3">
        <v>41648</v>
      </c>
      <c r="T523" t="str">
        <f>IF(kiva_loans__muestra[[#This Row],[loan_amount]]&gt;5000,"Alto","Bajo")</f>
        <v>Bajo</v>
      </c>
      <c r="U523" s="26" t="str">
        <f>VLOOKUP(kiva_loans__muestra[[#This Row],[country]],Pais!A:B,2,FALSE)</f>
        <v>Asia</v>
      </c>
      <c r="V523" t="s">
        <v>10720</v>
      </c>
    </row>
    <row r="524" spans="1:22">
      <c r="A524">
        <v>655561</v>
      </c>
      <c r="B524" s="20">
        <v>1000</v>
      </c>
      <c r="C524" s="22">
        <v>1000</v>
      </c>
      <c r="D524" t="s">
        <v>88</v>
      </c>
      <c r="E524" t="s">
        <v>51</v>
      </c>
      <c r="F524" t="s">
        <v>3299</v>
      </c>
      <c r="G524" t="s">
        <v>170</v>
      </c>
      <c r="H524" t="s">
        <v>171</v>
      </c>
      <c r="I524" t="s">
        <v>693</v>
      </c>
      <c r="J524" t="s">
        <v>623</v>
      </c>
      <c r="K524">
        <v>2040</v>
      </c>
      <c r="L524" s="4">
        <v>41648.314004629632</v>
      </c>
      <c r="M524" s="4">
        <v>41619.333333333336</v>
      </c>
      <c r="N524" s="4">
        <v>41652.157905092594</v>
      </c>
      <c r="O524">
        <v>26</v>
      </c>
      <c r="P524">
        <v>33</v>
      </c>
      <c r="Q524" t="s">
        <v>26</v>
      </c>
      <c r="R524" t="s">
        <v>43</v>
      </c>
      <c r="S524" s="3">
        <v>41648</v>
      </c>
      <c r="T524" t="str">
        <f>IF(kiva_loans__muestra[[#This Row],[loan_amount]]&gt;5000,"Alto","Bajo")</f>
        <v>Bajo</v>
      </c>
      <c r="U524" s="26" t="str">
        <f>VLOOKUP(kiva_loans__muestra[[#This Row],[country]],Pais!A:B,2,FALSE)</f>
        <v>Asia</v>
      </c>
      <c r="V524" t="s">
        <v>10719</v>
      </c>
    </row>
    <row r="525" spans="1:22">
      <c r="A525">
        <v>655563</v>
      </c>
      <c r="B525" s="20">
        <v>1000</v>
      </c>
      <c r="C525" s="22">
        <v>1000</v>
      </c>
      <c r="D525" t="s">
        <v>64</v>
      </c>
      <c r="E525" t="s">
        <v>65</v>
      </c>
      <c r="F525" t="s">
        <v>3197</v>
      </c>
      <c r="G525" t="s">
        <v>170</v>
      </c>
      <c r="H525" t="s">
        <v>171</v>
      </c>
      <c r="I525" t="s">
        <v>693</v>
      </c>
      <c r="J525" t="s">
        <v>623</v>
      </c>
      <c r="K525">
        <v>2040</v>
      </c>
      <c r="L525" s="4">
        <v>41648.318472222221</v>
      </c>
      <c r="M525" s="4">
        <v>41619.333333333336</v>
      </c>
      <c r="N525" s="4">
        <v>41656.723333333335</v>
      </c>
      <c r="O525">
        <v>26</v>
      </c>
      <c r="P525">
        <v>31</v>
      </c>
      <c r="Q525" t="s">
        <v>26</v>
      </c>
      <c r="R525" t="s">
        <v>43</v>
      </c>
      <c r="S525" s="3">
        <v>41648</v>
      </c>
      <c r="T525" t="str">
        <f>IF(kiva_loans__muestra[[#This Row],[loan_amount]]&gt;5000,"Alto","Bajo")</f>
        <v>Bajo</v>
      </c>
      <c r="U525" s="26" t="str">
        <f>VLOOKUP(kiva_loans__muestra[[#This Row],[country]],Pais!A:B,2,FALSE)</f>
        <v>Asia</v>
      </c>
      <c r="V525" t="s">
        <v>10719</v>
      </c>
    </row>
    <row r="526" spans="1:22">
      <c r="A526">
        <v>655595</v>
      </c>
      <c r="B526" s="20">
        <v>1000</v>
      </c>
      <c r="C526" s="22">
        <v>1000</v>
      </c>
      <c r="D526" t="s">
        <v>178</v>
      </c>
      <c r="E526" t="s">
        <v>179</v>
      </c>
      <c r="F526" t="s">
        <v>3112</v>
      </c>
      <c r="G526" t="s">
        <v>170</v>
      </c>
      <c r="H526" t="s">
        <v>171</v>
      </c>
      <c r="I526" t="s">
        <v>3031</v>
      </c>
      <c r="J526" t="s">
        <v>133</v>
      </c>
      <c r="K526">
        <v>1060</v>
      </c>
      <c r="L526" s="4">
        <v>41648.350578703707</v>
      </c>
      <c r="M526" s="4">
        <v>41620.333333333336</v>
      </c>
      <c r="N526" s="4">
        <v>41653.618888888886</v>
      </c>
      <c r="O526">
        <v>22</v>
      </c>
      <c r="P526">
        <v>36</v>
      </c>
      <c r="Q526" t="s">
        <v>134</v>
      </c>
      <c r="R526" t="s">
        <v>43</v>
      </c>
      <c r="S526" s="3">
        <v>41648</v>
      </c>
      <c r="T526" t="str">
        <f>IF(kiva_loans__muestra[[#This Row],[loan_amount]]&gt;5000,"Alto","Bajo")</f>
        <v>Bajo</v>
      </c>
      <c r="U526" s="26" t="str">
        <f>VLOOKUP(kiva_loans__muestra[[#This Row],[country]],Pais!A:B,2,FALSE)</f>
        <v>Asia</v>
      </c>
      <c r="V526" t="s">
        <v>10720</v>
      </c>
    </row>
    <row r="527" spans="1:22">
      <c r="A527">
        <v>655608</v>
      </c>
      <c r="B527" s="20">
        <v>500</v>
      </c>
      <c r="C527" s="22">
        <v>500</v>
      </c>
      <c r="D527" t="s">
        <v>178</v>
      </c>
      <c r="E527" t="s">
        <v>179</v>
      </c>
      <c r="F527" t="s">
        <v>2942</v>
      </c>
      <c r="G527" t="s">
        <v>170</v>
      </c>
      <c r="H527" t="s">
        <v>171</v>
      </c>
      <c r="I527" t="s">
        <v>681</v>
      </c>
      <c r="J527" t="s">
        <v>623</v>
      </c>
      <c r="K527">
        <v>1060</v>
      </c>
      <c r="L527" s="4">
        <v>41648.362905092596</v>
      </c>
      <c r="M527" s="4">
        <v>41619.333333333336</v>
      </c>
      <c r="N527" s="4">
        <v>41648.954837962963</v>
      </c>
      <c r="O527">
        <v>14</v>
      </c>
      <c r="P527">
        <v>5</v>
      </c>
      <c r="Q527" t="s">
        <v>26</v>
      </c>
      <c r="R527" t="s">
        <v>43</v>
      </c>
      <c r="S527" s="3">
        <v>41648</v>
      </c>
      <c r="T527" t="str">
        <f>IF(kiva_loans__muestra[[#This Row],[loan_amount]]&gt;5000,"Alto","Bajo")</f>
        <v>Bajo</v>
      </c>
      <c r="U527" s="26" t="str">
        <f>VLOOKUP(kiva_loans__muestra[[#This Row],[country]],Pais!A:B,2,FALSE)</f>
        <v>Asia</v>
      </c>
      <c r="V527" t="s">
        <v>10719</v>
      </c>
    </row>
    <row r="528" spans="1:22">
      <c r="A528">
        <v>655638</v>
      </c>
      <c r="B528" s="20">
        <v>1000</v>
      </c>
      <c r="C528" s="22">
        <v>1000</v>
      </c>
      <c r="D528" t="s">
        <v>112</v>
      </c>
      <c r="E528" t="s">
        <v>20</v>
      </c>
      <c r="F528" t="s">
        <v>3227</v>
      </c>
      <c r="G528" t="s">
        <v>170</v>
      </c>
      <c r="H528" t="s">
        <v>171</v>
      </c>
      <c r="I528" t="s">
        <v>3031</v>
      </c>
      <c r="J528" t="s">
        <v>133</v>
      </c>
      <c r="K528">
        <v>1060</v>
      </c>
      <c r="L528" s="4">
        <v>41648.402083333334</v>
      </c>
      <c r="M528" s="4">
        <v>41619.333333333336</v>
      </c>
      <c r="N528" s="4">
        <v>41650.589421296296</v>
      </c>
      <c r="O528">
        <v>14</v>
      </c>
      <c r="P528">
        <v>19</v>
      </c>
      <c r="Q528" t="s">
        <v>26</v>
      </c>
      <c r="R528" t="s">
        <v>43</v>
      </c>
      <c r="S528" s="3">
        <v>41648</v>
      </c>
      <c r="T528" t="str">
        <f>IF(kiva_loans__muestra[[#This Row],[loan_amount]]&gt;5000,"Alto","Bajo")</f>
        <v>Bajo</v>
      </c>
      <c r="U528" s="26" t="str">
        <f>VLOOKUP(kiva_loans__muestra[[#This Row],[country]],Pais!A:B,2,FALSE)</f>
        <v>Asia</v>
      </c>
      <c r="V528" t="s">
        <v>10719</v>
      </c>
    </row>
    <row r="529" spans="1:22">
      <c r="A529">
        <v>655960</v>
      </c>
      <c r="B529" s="20">
        <v>1000</v>
      </c>
      <c r="C529" s="22">
        <v>1000</v>
      </c>
      <c r="D529" t="s">
        <v>301</v>
      </c>
      <c r="E529" t="s">
        <v>150</v>
      </c>
      <c r="F529" t="s">
        <v>3606</v>
      </c>
      <c r="G529" t="s">
        <v>170</v>
      </c>
      <c r="H529" t="s">
        <v>171</v>
      </c>
      <c r="I529" t="s">
        <v>273</v>
      </c>
      <c r="J529" t="s">
        <v>133</v>
      </c>
      <c r="K529">
        <v>610</v>
      </c>
      <c r="L529" s="4">
        <v>41649.101087962961</v>
      </c>
      <c r="M529" s="4">
        <v>41639.333333333336</v>
      </c>
      <c r="N529" s="4">
        <v>41661.078043981484</v>
      </c>
      <c r="O529">
        <v>27</v>
      </c>
      <c r="P529">
        <v>38</v>
      </c>
      <c r="Q529" t="s">
        <v>26</v>
      </c>
      <c r="R529" t="s">
        <v>43</v>
      </c>
      <c r="S529" s="3">
        <v>41649</v>
      </c>
      <c r="T529" t="str">
        <f>IF(kiva_loans__muestra[[#This Row],[loan_amount]]&gt;5000,"Alto","Bajo")</f>
        <v>Bajo</v>
      </c>
      <c r="U529" s="26" t="str">
        <f>VLOOKUP(kiva_loans__muestra[[#This Row],[country]],Pais!A:B,2,FALSE)</f>
        <v>Asia</v>
      </c>
      <c r="V529" t="s">
        <v>10719</v>
      </c>
    </row>
    <row r="530" spans="1:22">
      <c r="A530">
        <v>655963</v>
      </c>
      <c r="B530" s="20">
        <v>1300</v>
      </c>
      <c r="C530" s="22">
        <v>1300</v>
      </c>
      <c r="D530" t="s">
        <v>178</v>
      </c>
      <c r="E530" t="s">
        <v>179</v>
      </c>
      <c r="F530" t="s">
        <v>563</v>
      </c>
      <c r="G530" t="s">
        <v>170</v>
      </c>
      <c r="H530" t="s">
        <v>171</v>
      </c>
      <c r="I530" t="s">
        <v>273</v>
      </c>
      <c r="J530" t="s">
        <v>133</v>
      </c>
      <c r="K530">
        <v>1060</v>
      </c>
      <c r="L530" s="4">
        <v>41649.127569444441</v>
      </c>
      <c r="M530" s="4">
        <v>41619.333333333336</v>
      </c>
      <c r="N530" s="4">
        <v>41661.180150462962</v>
      </c>
      <c r="O530">
        <v>17</v>
      </c>
      <c r="P530">
        <v>51</v>
      </c>
      <c r="Q530" t="s">
        <v>26</v>
      </c>
      <c r="R530" t="s">
        <v>43</v>
      </c>
      <c r="S530" s="3">
        <v>41649</v>
      </c>
      <c r="T530" t="str">
        <f>IF(kiva_loans__muestra[[#This Row],[loan_amount]]&gt;5000,"Alto","Bajo")</f>
        <v>Bajo</v>
      </c>
      <c r="U530" s="26" t="str">
        <f>VLOOKUP(kiva_loans__muestra[[#This Row],[country]],Pais!A:B,2,FALSE)</f>
        <v>Asia</v>
      </c>
      <c r="V530" t="s">
        <v>10719</v>
      </c>
    </row>
    <row r="531" spans="1:22">
      <c r="A531">
        <v>655968</v>
      </c>
      <c r="B531" s="20">
        <v>1000</v>
      </c>
      <c r="C531" s="22">
        <v>1000</v>
      </c>
      <c r="D531" t="s">
        <v>178</v>
      </c>
      <c r="E531" t="s">
        <v>179</v>
      </c>
      <c r="F531" t="s">
        <v>3754</v>
      </c>
      <c r="G531" t="s">
        <v>170</v>
      </c>
      <c r="H531" t="s">
        <v>171</v>
      </c>
      <c r="I531" t="s">
        <v>619</v>
      </c>
      <c r="J531" t="s">
        <v>623</v>
      </c>
      <c r="K531">
        <v>1060</v>
      </c>
      <c r="L531" s="4">
        <v>41649.152465277781</v>
      </c>
      <c r="M531" s="4">
        <v>41620.333333333336</v>
      </c>
      <c r="N531" s="4">
        <v>41661.714513888888</v>
      </c>
      <c r="O531">
        <v>20</v>
      </c>
      <c r="P531">
        <v>39</v>
      </c>
      <c r="Q531" t="s">
        <v>26</v>
      </c>
      <c r="R531" t="s">
        <v>43</v>
      </c>
      <c r="S531" s="3">
        <v>41649</v>
      </c>
      <c r="T531" t="str">
        <f>IF(kiva_loans__muestra[[#This Row],[loan_amount]]&gt;5000,"Alto","Bajo")</f>
        <v>Bajo</v>
      </c>
      <c r="U531" s="26" t="str">
        <f>VLOOKUP(kiva_loans__muestra[[#This Row],[country]],Pais!A:B,2,FALSE)</f>
        <v>Asia</v>
      </c>
      <c r="V531" t="s">
        <v>10719</v>
      </c>
    </row>
    <row r="532" spans="1:22">
      <c r="A532">
        <v>655974</v>
      </c>
      <c r="B532" s="20">
        <v>500</v>
      </c>
      <c r="C532" s="22">
        <v>500</v>
      </c>
      <c r="D532" t="s">
        <v>178</v>
      </c>
      <c r="E532" t="s">
        <v>179</v>
      </c>
      <c r="F532" t="s">
        <v>3112</v>
      </c>
      <c r="G532" t="s">
        <v>170</v>
      </c>
      <c r="H532" t="s">
        <v>171</v>
      </c>
      <c r="I532" t="s">
        <v>1384</v>
      </c>
      <c r="J532" t="s">
        <v>133</v>
      </c>
      <c r="K532">
        <v>1060</v>
      </c>
      <c r="L532" s="4">
        <v>41649.177442129629</v>
      </c>
      <c r="M532" s="4">
        <v>41621.333333333336</v>
      </c>
      <c r="N532" s="4">
        <v>41650.585243055553</v>
      </c>
      <c r="O532">
        <v>14</v>
      </c>
      <c r="P532">
        <v>16</v>
      </c>
      <c r="Q532" t="s">
        <v>26</v>
      </c>
      <c r="R532" t="s">
        <v>43</v>
      </c>
      <c r="S532" s="3">
        <v>41649</v>
      </c>
      <c r="T532" t="str">
        <f>IF(kiva_loans__muestra[[#This Row],[loan_amount]]&gt;5000,"Alto","Bajo")</f>
        <v>Bajo</v>
      </c>
      <c r="U532" s="26" t="str">
        <f>VLOOKUP(kiva_loans__muestra[[#This Row],[country]],Pais!A:B,2,FALSE)</f>
        <v>Asia</v>
      </c>
      <c r="V532" t="s">
        <v>10719</v>
      </c>
    </row>
    <row r="533" spans="1:22">
      <c r="A533">
        <v>655978</v>
      </c>
      <c r="B533" s="20">
        <v>1500</v>
      </c>
      <c r="C533" s="22">
        <v>1500</v>
      </c>
      <c r="D533" t="s">
        <v>767</v>
      </c>
      <c r="E533" t="s">
        <v>179</v>
      </c>
      <c r="F533" t="s">
        <v>3647</v>
      </c>
      <c r="G533" t="s">
        <v>170</v>
      </c>
      <c r="H533" t="s">
        <v>171</v>
      </c>
      <c r="I533" t="s">
        <v>1384</v>
      </c>
      <c r="J533" t="s">
        <v>133</v>
      </c>
      <c r="K533">
        <v>1060</v>
      </c>
      <c r="L533" s="4">
        <v>41649.203159722223</v>
      </c>
      <c r="M533" s="4">
        <v>41621.333333333336</v>
      </c>
      <c r="N533" s="4">
        <v>41658.846678240741</v>
      </c>
      <c r="O533">
        <v>20</v>
      </c>
      <c r="P533">
        <v>59</v>
      </c>
      <c r="Q533" t="s">
        <v>134</v>
      </c>
      <c r="R533" t="s">
        <v>43</v>
      </c>
      <c r="S533" s="3">
        <v>41649</v>
      </c>
      <c r="T533" t="str">
        <f>IF(kiva_loans__muestra[[#This Row],[loan_amount]]&gt;5000,"Alto","Bajo")</f>
        <v>Bajo</v>
      </c>
      <c r="U533" s="26" t="str">
        <f>VLOOKUP(kiva_loans__muestra[[#This Row],[country]],Pais!A:B,2,FALSE)</f>
        <v>Asia</v>
      </c>
      <c r="V533" t="s">
        <v>10720</v>
      </c>
    </row>
    <row r="534" spans="1:22">
      <c r="A534">
        <v>656006</v>
      </c>
      <c r="B534" s="20">
        <v>400</v>
      </c>
      <c r="C534" s="22">
        <v>400</v>
      </c>
      <c r="D534" t="s">
        <v>91</v>
      </c>
      <c r="E534" t="s">
        <v>91</v>
      </c>
      <c r="F534" t="s">
        <v>3500</v>
      </c>
      <c r="G534" t="s">
        <v>170</v>
      </c>
      <c r="H534" t="s">
        <v>171</v>
      </c>
      <c r="I534" t="s">
        <v>890</v>
      </c>
      <c r="J534" t="s">
        <v>623</v>
      </c>
      <c r="K534">
        <v>2040</v>
      </c>
      <c r="L534" s="4">
        <v>41649.285925925928</v>
      </c>
      <c r="M534" s="4">
        <v>41619.333333333336</v>
      </c>
      <c r="N534" s="4">
        <v>41650.702025462961</v>
      </c>
      <c r="O534">
        <v>14</v>
      </c>
      <c r="P534">
        <v>15</v>
      </c>
      <c r="Q534" t="s">
        <v>26</v>
      </c>
      <c r="R534" t="s">
        <v>43</v>
      </c>
      <c r="S534" s="3">
        <v>41649</v>
      </c>
      <c r="T534" t="str">
        <f>IF(kiva_loans__muestra[[#This Row],[loan_amount]]&gt;5000,"Alto","Bajo")</f>
        <v>Bajo</v>
      </c>
      <c r="U534" s="26" t="str">
        <f>VLOOKUP(kiva_loans__muestra[[#This Row],[country]],Pais!A:B,2,FALSE)</f>
        <v>Asia</v>
      </c>
      <c r="V534" t="s">
        <v>10719</v>
      </c>
    </row>
    <row r="535" spans="1:22">
      <c r="A535">
        <v>656008</v>
      </c>
      <c r="B535" s="20">
        <v>750</v>
      </c>
      <c r="C535" s="22">
        <v>750</v>
      </c>
      <c r="D535" t="s">
        <v>88</v>
      </c>
      <c r="E535" t="s">
        <v>51</v>
      </c>
      <c r="F535" t="s">
        <v>3659</v>
      </c>
      <c r="G535" t="s">
        <v>170</v>
      </c>
      <c r="H535" t="s">
        <v>171</v>
      </c>
      <c r="I535" t="s">
        <v>670</v>
      </c>
      <c r="J535" t="s">
        <v>623</v>
      </c>
      <c r="K535">
        <v>2040</v>
      </c>
      <c r="L535" s="4">
        <v>41649.290081018517</v>
      </c>
      <c r="M535" s="4">
        <v>41620.333333333336</v>
      </c>
      <c r="N535" s="4">
        <v>41653.776944444442</v>
      </c>
      <c r="O535">
        <v>26</v>
      </c>
      <c r="P535">
        <v>23</v>
      </c>
      <c r="Q535" t="s">
        <v>26</v>
      </c>
      <c r="R535" t="s">
        <v>43</v>
      </c>
      <c r="S535" s="3">
        <v>41649</v>
      </c>
      <c r="T535" t="str">
        <f>IF(kiva_loans__muestra[[#This Row],[loan_amount]]&gt;5000,"Alto","Bajo")</f>
        <v>Bajo</v>
      </c>
      <c r="U535" s="26" t="str">
        <f>VLOOKUP(kiva_loans__muestra[[#This Row],[country]],Pais!A:B,2,FALSE)</f>
        <v>Asia</v>
      </c>
      <c r="V535" t="s">
        <v>10719</v>
      </c>
    </row>
    <row r="536" spans="1:22">
      <c r="A536">
        <v>656010</v>
      </c>
      <c r="B536" s="20">
        <v>750</v>
      </c>
      <c r="C536" s="22">
        <v>750</v>
      </c>
      <c r="D536" t="s">
        <v>156</v>
      </c>
      <c r="E536" t="s">
        <v>20</v>
      </c>
      <c r="F536" t="s">
        <v>3742</v>
      </c>
      <c r="G536" t="s">
        <v>170</v>
      </c>
      <c r="H536" t="s">
        <v>171</v>
      </c>
      <c r="I536" t="s">
        <v>670</v>
      </c>
      <c r="J536" t="s">
        <v>623</v>
      </c>
      <c r="K536">
        <v>2040</v>
      </c>
      <c r="L536" s="4">
        <v>41649.292673611111</v>
      </c>
      <c r="M536" s="4">
        <v>41620.333333333336</v>
      </c>
      <c r="N536" s="4">
        <v>41653.84233796296</v>
      </c>
      <c r="O536">
        <v>26</v>
      </c>
      <c r="P536">
        <v>22</v>
      </c>
      <c r="Q536" t="s">
        <v>26</v>
      </c>
      <c r="R536" t="s">
        <v>43</v>
      </c>
      <c r="S536" s="3">
        <v>41649</v>
      </c>
      <c r="T536" t="str">
        <f>IF(kiva_loans__muestra[[#This Row],[loan_amount]]&gt;5000,"Alto","Bajo")</f>
        <v>Bajo</v>
      </c>
      <c r="U536" s="26" t="str">
        <f>VLOOKUP(kiva_loans__muestra[[#This Row],[country]],Pais!A:B,2,FALSE)</f>
        <v>Asia</v>
      </c>
      <c r="V536" t="s">
        <v>10719</v>
      </c>
    </row>
    <row r="537" spans="1:22">
      <c r="A537">
        <v>656013</v>
      </c>
      <c r="B537" s="20">
        <v>1450</v>
      </c>
      <c r="C537" s="22">
        <v>1450</v>
      </c>
      <c r="D537" t="s">
        <v>318</v>
      </c>
      <c r="E537" t="s">
        <v>116</v>
      </c>
      <c r="F537" t="s">
        <v>3607</v>
      </c>
      <c r="G537" t="s">
        <v>170</v>
      </c>
      <c r="H537" t="s">
        <v>171</v>
      </c>
      <c r="I537" t="s">
        <v>890</v>
      </c>
      <c r="J537" t="s">
        <v>133</v>
      </c>
      <c r="K537">
        <v>2040</v>
      </c>
      <c r="L537" s="4">
        <v>41649.295381944445</v>
      </c>
      <c r="M537" s="4">
        <v>41620.333333333336</v>
      </c>
      <c r="N537" s="4">
        <v>41650.630879629629</v>
      </c>
      <c r="O537">
        <v>50</v>
      </c>
      <c r="P537">
        <v>52</v>
      </c>
      <c r="Q537" t="s">
        <v>26</v>
      </c>
      <c r="R537" t="s">
        <v>43</v>
      </c>
      <c r="S537" s="3">
        <v>41649</v>
      </c>
      <c r="T537" t="str">
        <f>IF(kiva_loans__muestra[[#This Row],[loan_amount]]&gt;5000,"Alto","Bajo")</f>
        <v>Bajo</v>
      </c>
      <c r="U537" s="26" t="str">
        <f>VLOOKUP(kiva_loans__muestra[[#This Row],[country]],Pais!A:B,2,FALSE)</f>
        <v>Asia</v>
      </c>
      <c r="V537" t="s">
        <v>10719</v>
      </c>
    </row>
    <row r="538" spans="1:22">
      <c r="A538">
        <v>656014</v>
      </c>
      <c r="B538" s="20">
        <v>1200</v>
      </c>
      <c r="C538" s="22">
        <v>1200</v>
      </c>
      <c r="D538" t="s">
        <v>88</v>
      </c>
      <c r="E538" t="s">
        <v>51</v>
      </c>
      <c r="F538" t="s">
        <v>3464</v>
      </c>
      <c r="G538" t="s">
        <v>170</v>
      </c>
      <c r="H538" t="s">
        <v>171</v>
      </c>
      <c r="I538" t="s">
        <v>890</v>
      </c>
      <c r="J538" t="s">
        <v>133</v>
      </c>
      <c r="K538">
        <v>2040</v>
      </c>
      <c r="L538" s="4">
        <v>41649.297268518516</v>
      </c>
      <c r="M538" s="4">
        <v>41620.333333333336</v>
      </c>
      <c r="N538" s="4">
        <v>41653.74795138889</v>
      </c>
      <c r="O538">
        <v>26</v>
      </c>
      <c r="P538">
        <v>40</v>
      </c>
      <c r="Q538" t="s">
        <v>26</v>
      </c>
      <c r="R538" t="s">
        <v>43</v>
      </c>
      <c r="S538" s="3">
        <v>41649</v>
      </c>
      <c r="T538" t="str">
        <f>IF(kiva_loans__muestra[[#This Row],[loan_amount]]&gt;5000,"Alto","Bajo")</f>
        <v>Bajo</v>
      </c>
      <c r="U538" s="26" t="str">
        <f>VLOOKUP(kiva_loans__muestra[[#This Row],[country]],Pais!A:B,2,FALSE)</f>
        <v>Asia</v>
      </c>
      <c r="V538" t="s">
        <v>10719</v>
      </c>
    </row>
    <row r="539" spans="1:22">
      <c r="A539">
        <v>656038</v>
      </c>
      <c r="B539" s="20">
        <v>1100</v>
      </c>
      <c r="C539" s="22">
        <v>1100</v>
      </c>
      <c r="D539" t="s">
        <v>88</v>
      </c>
      <c r="E539" t="s">
        <v>51</v>
      </c>
      <c r="F539" t="s">
        <v>3727</v>
      </c>
      <c r="G539" t="s">
        <v>170</v>
      </c>
      <c r="H539" t="s">
        <v>171</v>
      </c>
      <c r="I539" t="s">
        <v>1384</v>
      </c>
      <c r="J539" t="s">
        <v>133</v>
      </c>
      <c r="K539">
        <v>1060</v>
      </c>
      <c r="L539" s="4">
        <v>41649.355937499997</v>
      </c>
      <c r="M539" s="4">
        <v>41624.333333333336</v>
      </c>
      <c r="N539" s="4">
        <v>41657.699849537035</v>
      </c>
      <c r="O539">
        <v>26</v>
      </c>
      <c r="P539">
        <v>39</v>
      </c>
      <c r="Q539" t="s">
        <v>26</v>
      </c>
      <c r="R539" t="s">
        <v>43</v>
      </c>
      <c r="S539" s="3">
        <v>41649</v>
      </c>
      <c r="T539" t="str">
        <f>IF(kiva_loans__muestra[[#This Row],[loan_amount]]&gt;5000,"Alto","Bajo")</f>
        <v>Bajo</v>
      </c>
      <c r="U539" s="26" t="str">
        <f>VLOOKUP(kiva_loans__muestra[[#This Row],[country]],Pais!A:B,2,FALSE)</f>
        <v>Asia</v>
      </c>
      <c r="V539" t="s">
        <v>10719</v>
      </c>
    </row>
    <row r="540" spans="1:22">
      <c r="A540">
        <v>656064</v>
      </c>
      <c r="B540" s="20">
        <v>275</v>
      </c>
      <c r="C540" s="22">
        <v>275</v>
      </c>
      <c r="D540" t="s">
        <v>44</v>
      </c>
      <c r="E540" t="s">
        <v>44</v>
      </c>
      <c r="F540" t="s">
        <v>3696</v>
      </c>
      <c r="G540" t="s">
        <v>170</v>
      </c>
      <c r="H540" t="s">
        <v>171</v>
      </c>
      <c r="I540" t="s">
        <v>670</v>
      </c>
      <c r="J540" t="s">
        <v>623</v>
      </c>
      <c r="K540">
        <v>2040</v>
      </c>
      <c r="L540" s="4">
        <v>41649.384062500001</v>
      </c>
      <c r="M540" s="4">
        <v>41620.333333333336</v>
      </c>
      <c r="N540" s="4">
        <v>41650.772465277776</v>
      </c>
      <c r="O540">
        <v>14</v>
      </c>
      <c r="P540">
        <v>10</v>
      </c>
      <c r="Q540" t="s">
        <v>26</v>
      </c>
      <c r="R540" t="s">
        <v>43</v>
      </c>
      <c r="S540" s="3">
        <v>41649</v>
      </c>
      <c r="T540" t="str">
        <f>IF(kiva_loans__muestra[[#This Row],[loan_amount]]&gt;5000,"Alto","Bajo")</f>
        <v>Bajo</v>
      </c>
      <c r="U540" s="26" t="str">
        <f>VLOOKUP(kiva_loans__muestra[[#This Row],[country]],Pais!A:B,2,FALSE)</f>
        <v>Asia</v>
      </c>
      <c r="V540" t="s">
        <v>10719</v>
      </c>
    </row>
    <row r="541" spans="1:22">
      <c r="A541">
        <v>656070</v>
      </c>
      <c r="B541" s="20">
        <v>725</v>
      </c>
      <c r="C541" s="22">
        <v>725</v>
      </c>
      <c r="D541" t="s">
        <v>88</v>
      </c>
      <c r="E541" t="s">
        <v>51</v>
      </c>
      <c r="F541" t="s">
        <v>2757</v>
      </c>
      <c r="G541" t="s">
        <v>170</v>
      </c>
      <c r="H541" t="s">
        <v>171</v>
      </c>
      <c r="I541" t="s">
        <v>670</v>
      </c>
      <c r="J541" t="s">
        <v>623</v>
      </c>
      <c r="K541">
        <v>2040</v>
      </c>
      <c r="L541" s="4">
        <v>41649.393634259257</v>
      </c>
      <c r="M541" s="4">
        <v>41619.333333333336</v>
      </c>
      <c r="N541" s="4">
        <v>41657.678460648145</v>
      </c>
      <c r="O541">
        <v>14</v>
      </c>
      <c r="P541">
        <v>25</v>
      </c>
      <c r="Q541" t="s">
        <v>26</v>
      </c>
      <c r="R541" t="s">
        <v>43</v>
      </c>
      <c r="S541" s="3">
        <v>41649</v>
      </c>
      <c r="T541" t="str">
        <f>IF(kiva_loans__muestra[[#This Row],[loan_amount]]&gt;5000,"Alto","Bajo")</f>
        <v>Bajo</v>
      </c>
      <c r="U541" s="26" t="str">
        <f>VLOOKUP(kiva_loans__muestra[[#This Row],[country]],Pais!A:B,2,FALSE)</f>
        <v>Asia</v>
      </c>
      <c r="V541" t="s">
        <v>10719</v>
      </c>
    </row>
    <row r="542" spans="1:22">
      <c r="A542">
        <v>656074</v>
      </c>
      <c r="B542" s="20">
        <v>100</v>
      </c>
      <c r="C542" s="22">
        <v>100</v>
      </c>
      <c r="D542" t="s">
        <v>178</v>
      </c>
      <c r="E542" t="s">
        <v>179</v>
      </c>
      <c r="F542" t="s">
        <v>3713</v>
      </c>
      <c r="G542" t="s">
        <v>170</v>
      </c>
      <c r="H542" t="s">
        <v>171</v>
      </c>
      <c r="I542" t="s">
        <v>622</v>
      </c>
      <c r="J542" t="s">
        <v>623</v>
      </c>
      <c r="K542">
        <v>2040</v>
      </c>
      <c r="L542" s="4">
        <v>41649.401620370372</v>
      </c>
      <c r="M542" s="4">
        <v>41619.333333333336</v>
      </c>
      <c r="N542" s="4">
        <v>41649.983784722222</v>
      </c>
      <c r="O542">
        <v>13</v>
      </c>
      <c r="P542">
        <v>4</v>
      </c>
      <c r="Q542" t="s">
        <v>26</v>
      </c>
      <c r="R542" t="s">
        <v>43</v>
      </c>
      <c r="S542" s="3">
        <v>41649</v>
      </c>
      <c r="T542" t="str">
        <f>IF(kiva_loans__muestra[[#This Row],[loan_amount]]&gt;5000,"Alto","Bajo")</f>
        <v>Bajo</v>
      </c>
      <c r="U542" s="26" t="str">
        <f>VLOOKUP(kiva_loans__muestra[[#This Row],[country]],Pais!A:B,2,FALSE)</f>
        <v>Asia</v>
      </c>
      <c r="V542" t="s">
        <v>10719</v>
      </c>
    </row>
    <row r="543" spans="1:22">
      <c r="A543">
        <v>656082</v>
      </c>
      <c r="B543" s="20">
        <v>900</v>
      </c>
      <c r="C543" s="22">
        <v>900</v>
      </c>
      <c r="D543" t="s">
        <v>212</v>
      </c>
      <c r="E543" t="s">
        <v>20</v>
      </c>
      <c r="F543" t="s">
        <v>3470</v>
      </c>
      <c r="G543" t="s">
        <v>170</v>
      </c>
      <c r="H543" t="s">
        <v>171</v>
      </c>
      <c r="I543" t="s">
        <v>972</v>
      </c>
      <c r="J543" t="s">
        <v>623</v>
      </c>
      <c r="K543">
        <v>2040</v>
      </c>
      <c r="L543" s="4">
        <v>41649.409409722219</v>
      </c>
      <c r="M543" s="4">
        <v>41620.333333333336</v>
      </c>
      <c r="N543" s="4">
        <v>41657.023287037038</v>
      </c>
      <c r="O543">
        <v>26</v>
      </c>
      <c r="P543">
        <v>34</v>
      </c>
      <c r="Q543" t="s">
        <v>26</v>
      </c>
      <c r="R543" t="s">
        <v>43</v>
      </c>
      <c r="S543" s="3">
        <v>41649</v>
      </c>
      <c r="T543" t="str">
        <f>IF(kiva_loans__muestra[[#This Row],[loan_amount]]&gt;5000,"Alto","Bajo")</f>
        <v>Bajo</v>
      </c>
      <c r="U543" s="26" t="str">
        <f>VLOOKUP(kiva_loans__muestra[[#This Row],[country]],Pais!A:B,2,FALSE)</f>
        <v>Asia</v>
      </c>
      <c r="V543" t="s">
        <v>10719</v>
      </c>
    </row>
    <row r="544" spans="1:22">
      <c r="A544">
        <v>656084</v>
      </c>
      <c r="B544" s="20">
        <v>150</v>
      </c>
      <c r="C544" s="22">
        <v>150</v>
      </c>
      <c r="D544" t="s">
        <v>88</v>
      </c>
      <c r="E544" t="s">
        <v>51</v>
      </c>
      <c r="F544" t="s">
        <v>3492</v>
      </c>
      <c r="G544" t="s">
        <v>170</v>
      </c>
      <c r="H544" t="s">
        <v>171</v>
      </c>
      <c r="I544" t="s">
        <v>972</v>
      </c>
      <c r="J544" t="s">
        <v>623</v>
      </c>
      <c r="K544">
        <v>2040</v>
      </c>
      <c r="L544" s="4">
        <v>41649.412986111114</v>
      </c>
      <c r="M544" s="4">
        <v>41620.333333333336</v>
      </c>
      <c r="N544" s="4">
        <v>41650.04409722222</v>
      </c>
      <c r="O544">
        <v>14</v>
      </c>
      <c r="P544">
        <v>5</v>
      </c>
      <c r="Q544" t="s">
        <v>134</v>
      </c>
      <c r="R544" t="s">
        <v>43</v>
      </c>
      <c r="S544" s="3">
        <v>41649</v>
      </c>
      <c r="T544" t="str">
        <f>IF(kiva_loans__muestra[[#This Row],[loan_amount]]&gt;5000,"Alto","Bajo")</f>
        <v>Bajo</v>
      </c>
      <c r="U544" s="26" t="str">
        <f>VLOOKUP(kiva_loans__muestra[[#This Row],[country]],Pais!A:B,2,FALSE)</f>
        <v>Asia</v>
      </c>
      <c r="V544" t="s">
        <v>10720</v>
      </c>
    </row>
    <row r="545" spans="1:22">
      <c r="A545">
        <v>656090</v>
      </c>
      <c r="B545" s="20">
        <v>550</v>
      </c>
      <c r="C545" s="22">
        <v>550</v>
      </c>
      <c r="D545" t="s">
        <v>88</v>
      </c>
      <c r="E545" t="s">
        <v>51</v>
      </c>
      <c r="F545" t="s">
        <v>3492</v>
      </c>
      <c r="G545" t="s">
        <v>170</v>
      </c>
      <c r="H545" t="s">
        <v>171</v>
      </c>
      <c r="I545" t="s">
        <v>972</v>
      </c>
      <c r="J545" t="s">
        <v>623</v>
      </c>
      <c r="K545">
        <v>2040</v>
      </c>
      <c r="L545" s="4">
        <v>41649.418495370373</v>
      </c>
      <c r="M545" s="4">
        <v>41620.333333333336</v>
      </c>
      <c r="N545" s="4">
        <v>41653.810266203705</v>
      </c>
      <c r="O545">
        <v>14</v>
      </c>
      <c r="P545">
        <v>15</v>
      </c>
      <c r="Q545" t="s">
        <v>134</v>
      </c>
      <c r="R545" t="s">
        <v>43</v>
      </c>
      <c r="S545" s="3">
        <v>41649</v>
      </c>
      <c r="T545" t="str">
        <f>IF(kiva_loans__muestra[[#This Row],[loan_amount]]&gt;5000,"Alto","Bajo")</f>
        <v>Bajo</v>
      </c>
      <c r="U545" s="26" t="str">
        <f>VLOOKUP(kiva_loans__muestra[[#This Row],[country]],Pais!A:B,2,FALSE)</f>
        <v>Asia</v>
      </c>
      <c r="V545" t="s">
        <v>10720</v>
      </c>
    </row>
    <row r="546" spans="1:22">
      <c r="A546">
        <v>656093</v>
      </c>
      <c r="B546" s="20">
        <v>1075</v>
      </c>
      <c r="C546" s="22">
        <v>1075</v>
      </c>
      <c r="D546" t="s">
        <v>88</v>
      </c>
      <c r="E546" t="s">
        <v>51</v>
      </c>
      <c r="F546" t="s">
        <v>3642</v>
      </c>
      <c r="G546" t="s">
        <v>170</v>
      </c>
      <c r="H546" t="s">
        <v>171</v>
      </c>
      <c r="I546" t="s">
        <v>972</v>
      </c>
      <c r="J546" t="s">
        <v>623</v>
      </c>
      <c r="K546">
        <v>2040</v>
      </c>
      <c r="L546" s="4">
        <v>41649.420671296299</v>
      </c>
      <c r="M546" s="4">
        <v>41620.333333333336</v>
      </c>
      <c r="N546" s="4">
        <v>41657.781087962961</v>
      </c>
      <c r="O546">
        <v>14</v>
      </c>
      <c r="P546">
        <v>25</v>
      </c>
      <c r="Q546" t="s">
        <v>26</v>
      </c>
      <c r="R546" t="s">
        <v>43</v>
      </c>
      <c r="S546" s="3">
        <v>41649</v>
      </c>
      <c r="T546" t="str">
        <f>IF(kiva_loans__muestra[[#This Row],[loan_amount]]&gt;5000,"Alto","Bajo")</f>
        <v>Bajo</v>
      </c>
      <c r="U546" s="26" t="str">
        <f>VLOOKUP(kiva_loans__muestra[[#This Row],[country]],Pais!A:B,2,FALSE)</f>
        <v>Asia</v>
      </c>
      <c r="V546" t="s">
        <v>10719</v>
      </c>
    </row>
    <row r="547" spans="1:22">
      <c r="A547">
        <v>656095</v>
      </c>
      <c r="B547" s="20">
        <v>775</v>
      </c>
      <c r="C547" s="22">
        <v>775</v>
      </c>
      <c r="D547" t="s">
        <v>88</v>
      </c>
      <c r="E547" t="s">
        <v>51</v>
      </c>
      <c r="F547" t="s">
        <v>3492</v>
      </c>
      <c r="G547" t="s">
        <v>170</v>
      </c>
      <c r="H547" t="s">
        <v>171</v>
      </c>
      <c r="I547" t="s">
        <v>670</v>
      </c>
      <c r="J547" t="s">
        <v>623</v>
      </c>
      <c r="K547">
        <v>2040</v>
      </c>
      <c r="L547" s="4">
        <v>41649.422824074078</v>
      </c>
      <c r="M547" s="4">
        <v>41619.333333333336</v>
      </c>
      <c r="N547" s="4">
        <v>41653.941388888888</v>
      </c>
      <c r="O547">
        <v>14</v>
      </c>
      <c r="P547">
        <v>26</v>
      </c>
      <c r="Q547" t="s">
        <v>26</v>
      </c>
      <c r="R547" t="s">
        <v>43</v>
      </c>
      <c r="S547" s="3">
        <v>41649</v>
      </c>
      <c r="T547" t="str">
        <f>IF(kiva_loans__muestra[[#This Row],[loan_amount]]&gt;5000,"Alto","Bajo")</f>
        <v>Bajo</v>
      </c>
      <c r="U547" s="26" t="str">
        <f>VLOOKUP(kiva_loans__muestra[[#This Row],[country]],Pais!A:B,2,FALSE)</f>
        <v>Asia</v>
      </c>
      <c r="V547" t="s">
        <v>10719</v>
      </c>
    </row>
    <row r="548" spans="1:22">
      <c r="A548">
        <v>656374</v>
      </c>
      <c r="B548" s="20">
        <v>300</v>
      </c>
      <c r="C548" s="22">
        <v>300</v>
      </c>
      <c r="D548" t="s">
        <v>88</v>
      </c>
      <c r="E548" t="s">
        <v>51</v>
      </c>
      <c r="F548" t="s">
        <v>3865</v>
      </c>
      <c r="G548" t="s">
        <v>170</v>
      </c>
      <c r="H548" t="s">
        <v>171</v>
      </c>
      <c r="I548" t="s">
        <v>865</v>
      </c>
      <c r="J548" t="s">
        <v>623</v>
      </c>
      <c r="K548">
        <v>2040</v>
      </c>
      <c r="L548" s="4">
        <v>41650.681018518517</v>
      </c>
      <c r="M548" s="4">
        <v>41620.333333333336</v>
      </c>
      <c r="N548" s="4">
        <v>41650.904386574075</v>
      </c>
      <c r="O548">
        <v>14</v>
      </c>
      <c r="P548">
        <v>12</v>
      </c>
      <c r="Q548" t="s">
        <v>26</v>
      </c>
      <c r="R548" t="s">
        <v>43</v>
      </c>
      <c r="S548" s="3">
        <v>41650</v>
      </c>
      <c r="T548" t="str">
        <f>IF(kiva_loans__muestra[[#This Row],[loan_amount]]&gt;5000,"Alto","Bajo")</f>
        <v>Bajo</v>
      </c>
      <c r="U548" s="26" t="str">
        <f>VLOOKUP(kiva_loans__muestra[[#This Row],[country]],Pais!A:B,2,FALSE)</f>
        <v>Asia</v>
      </c>
      <c r="V548" t="s">
        <v>10719</v>
      </c>
    </row>
    <row r="549" spans="1:22">
      <c r="A549">
        <v>656376</v>
      </c>
      <c r="B549" s="20">
        <v>1000</v>
      </c>
      <c r="C549" s="22">
        <v>1000</v>
      </c>
      <c r="D549" t="s">
        <v>318</v>
      </c>
      <c r="E549" t="s">
        <v>116</v>
      </c>
      <c r="F549" t="s">
        <v>3805</v>
      </c>
      <c r="G549" t="s">
        <v>170</v>
      </c>
      <c r="H549" t="s">
        <v>171</v>
      </c>
      <c r="I549" t="s">
        <v>380</v>
      </c>
      <c r="J549" t="s">
        <v>133</v>
      </c>
      <c r="K549">
        <v>2040</v>
      </c>
      <c r="L549" s="4">
        <v>41650.686435185184</v>
      </c>
      <c r="M549" s="4">
        <v>41620.333333333336</v>
      </c>
      <c r="N549" s="4">
        <v>41651.128750000003</v>
      </c>
      <c r="O549">
        <v>38</v>
      </c>
      <c r="P549">
        <v>39</v>
      </c>
      <c r="Q549" t="s">
        <v>134</v>
      </c>
      <c r="R549" t="s">
        <v>43</v>
      </c>
      <c r="S549" s="3">
        <v>41650</v>
      </c>
      <c r="T549" t="str">
        <f>IF(kiva_loans__muestra[[#This Row],[loan_amount]]&gt;5000,"Alto","Bajo")</f>
        <v>Bajo</v>
      </c>
      <c r="U549" s="26" t="str">
        <f>VLOOKUP(kiva_loans__muestra[[#This Row],[country]],Pais!A:B,2,FALSE)</f>
        <v>Asia</v>
      </c>
      <c r="V549" t="s">
        <v>10720</v>
      </c>
    </row>
    <row r="550" spans="1:22">
      <c r="A550">
        <v>656408</v>
      </c>
      <c r="B550" s="20">
        <v>1000</v>
      </c>
      <c r="C550" s="22">
        <v>1000</v>
      </c>
      <c r="D550" t="s">
        <v>88</v>
      </c>
      <c r="E550" t="s">
        <v>51</v>
      </c>
      <c r="F550" t="s">
        <v>3911</v>
      </c>
      <c r="G550" t="s">
        <v>170</v>
      </c>
      <c r="H550" t="s">
        <v>171</v>
      </c>
      <c r="I550" t="s">
        <v>788</v>
      </c>
      <c r="J550" t="s">
        <v>133</v>
      </c>
      <c r="K550">
        <v>2040</v>
      </c>
      <c r="L550" s="4">
        <v>41651.345393518517</v>
      </c>
      <c r="M550" s="4">
        <v>41621.333333333336</v>
      </c>
      <c r="N550" s="4">
        <v>41653.677025462966</v>
      </c>
      <c r="O550">
        <v>26</v>
      </c>
      <c r="P550">
        <v>33</v>
      </c>
      <c r="Q550" t="s">
        <v>26</v>
      </c>
      <c r="R550" t="s">
        <v>43</v>
      </c>
      <c r="S550" s="3">
        <v>41651</v>
      </c>
      <c r="T550" t="str">
        <f>IF(kiva_loans__muestra[[#This Row],[loan_amount]]&gt;5000,"Alto","Bajo")</f>
        <v>Bajo</v>
      </c>
      <c r="U550" s="26" t="str">
        <f>VLOOKUP(kiva_loans__muestra[[#This Row],[country]],Pais!A:B,2,FALSE)</f>
        <v>Asia</v>
      </c>
      <c r="V550" t="s">
        <v>10719</v>
      </c>
    </row>
    <row r="551" spans="1:22">
      <c r="A551">
        <v>656409</v>
      </c>
      <c r="B551" s="20">
        <v>1650</v>
      </c>
      <c r="C551" s="22">
        <v>1650</v>
      </c>
      <c r="D551" t="s">
        <v>88</v>
      </c>
      <c r="E551" t="s">
        <v>51</v>
      </c>
      <c r="F551" t="s">
        <v>3911</v>
      </c>
      <c r="G551" t="s">
        <v>170</v>
      </c>
      <c r="H551" t="s">
        <v>171</v>
      </c>
      <c r="I551" t="s">
        <v>3912</v>
      </c>
      <c r="J551" t="s">
        <v>623</v>
      </c>
      <c r="K551">
        <v>2040</v>
      </c>
      <c r="L551" s="4">
        <v>41651.350127314814</v>
      </c>
      <c r="M551" s="4">
        <v>41621.333333333336</v>
      </c>
      <c r="N551" s="4">
        <v>41657.819340277776</v>
      </c>
      <c r="O551">
        <v>26</v>
      </c>
      <c r="P551">
        <v>47</v>
      </c>
      <c r="Q551" t="s">
        <v>26</v>
      </c>
      <c r="R551" t="s">
        <v>43</v>
      </c>
      <c r="S551" s="3">
        <v>41651</v>
      </c>
      <c r="T551" t="str">
        <f>IF(kiva_loans__muestra[[#This Row],[loan_amount]]&gt;5000,"Alto","Bajo")</f>
        <v>Bajo</v>
      </c>
      <c r="U551" s="26" t="str">
        <f>VLOOKUP(kiva_loans__muestra[[#This Row],[country]],Pais!A:B,2,FALSE)</f>
        <v>Asia</v>
      </c>
      <c r="V551" t="s">
        <v>10719</v>
      </c>
    </row>
    <row r="552" spans="1:22">
      <c r="A552">
        <v>656411</v>
      </c>
      <c r="B552" s="20">
        <v>725</v>
      </c>
      <c r="C552" s="22">
        <v>725</v>
      </c>
      <c r="D552" t="s">
        <v>88</v>
      </c>
      <c r="E552" t="s">
        <v>51</v>
      </c>
      <c r="F552" t="s">
        <v>3928</v>
      </c>
      <c r="G552" t="s">
        <v>170</v>
      </c>
      <c r="H552" t="s">
        <v>171</v>
      </c>
      <c r="I552" t="s">
        <v>670</v>
      </c>
      <c r="J552" t="s">
        <v>623</v>
      </c>
      <c r="K552">
        <v>2040</v>
      </c>
      <c r="L552" s="4">
        <v>41651.352997685186</v>
      </c>
      <c r="M552" s="4">
        <v>41621.333333333336</v>
      </c>
      <c r="N552" s="4">
        <v>41654.247997685183</v>
      </c>
      <c r="O552">
        <v>14</v>
      </c>
      <c r="P552">
        <v>15</v>
      </c>
      <c r="Q552" t="s">
        <v>26</v>
      </c>
      <c r="R552" t="s">
        <v>43</v>
      </c>
      <c r="S552" s="3">
        <v>41651</v>
      </c>
      <c r="T552" t="str">
        <f>IF(kiva_loans__muestra[[#This Row],[loan_amount]]&gt;5000,"Alto","Bajo")</f>
        <v>Bajo</v>
      </c>
      <c r="U552" s="26" t="str">
        <f>VLOOKUP(kiva_loans__muestra[[#This Row],[country]],Pais!A:B,2,FALSE)</f>
        <v>Asia</v>
      </c>
      <c r="V552" t="s">
        <v>10719</v>
      </c>
    </row>
    <row r="553" spans="1:22">
      <c r="A553">
        <v>656412</v>
      </c>
      <c r="B553" s="20">
        <v>1025</v>
      </c>
      <c r="C553" s="22">
        <v>1025</v>
      </c>
      <c r="D553" t="s">
        <v>88</v>
      </c>
      <c r="E553" t="s">
        <v>51</v>
      </c>
      <c r="F553" t="s">
        <v>3929</v>
      </c>
      <c r="G553" t="s">
        <v>170</v>
      </c>
      <c r="H553" t="s">
        <v>171</v>
      </c>
      <c r="I553" t="s">
        <v>3378</v>
      </c>
      <c r="J553" t="s">
        <v>623</v>
      </c>
      <c r="K553">
        <v>2040</v>
      </c>
      <c r="L553" s="4">
        <v>41651.356111111112</v>
      </c>
      <c r="M553" s="4">
        <v>41621.333333333336</v>
      </c>
      <c r="N553" s="4">
        <v>41655.081643518519</v>
      </c>
      <c r="O553">
        <v>26</v>
      </c>
      <c r="P553">
        <v>26</v>
      </c>
      <c r="Q553" t="s">
        <v>26</v>
      </c>
      <c r="R553" t="s">
        <v>43</v>
      </c>
      <c r="S553" s="3">
        <v>41651</v>
      </c>
      <c r="T553" t="str">
        <f>IF(kiva_loans__muestra[[#This Row],[loan_amount]]&gt;5000,"Alto","Bajo")</f>
        <v>Bajo</v>
      </c>
      <c r="U553" s="26" t="str">
        <f>VLOOKUP(kiva_loans__muestra[[#This Row],[country]],Pais!A:B,2,FALSE)</f>
        <v>Asia</v>
      </c>
      <c r="V553" t="s">
        <v>10719</v>
      </c>
    </row>
    <row r="554" spans="1:22">
      <c r="A554">
        <v>656413</v>
      </c>
      <c r="B554" s="20">
        <v>775</v>
      </c>
      <c r="C554" s="22">
        <v>775</v>
      </c>
      <c r="D554" t="s">
        <v>88</v>
      </c>
      <c r="E554" t="s">
        <v>51</v>
      </c>
      <c r="F554" t="s">
        <v>3929</v>
      </c>
      <c r="G554" t="s">
        <v>170</v>
      </c>
      <c r="H554" t="s">
        <v>171</v>
      </c>
      <c r="I554" t="s">
        <v>3378</v>
      </c>
      <c r="J554" t="s">
        <v>623</v>
      </c>
      <c r="K554">
        <v>2040</v>
      </c>
      <c r="L554" s="4">
        <v>41651.358101851853</v>
      </c>
      <c r="M554" s="4">
        <v>41621.333333333336</v>
      </c>
      <c r="N554" s="4">
        <v>41654.748738425929</v>
      </c>
      <c r="O554">
        <v>26</v>
      </c>
      <c r="P554">
        <v>24</v>
      </c>
      <c r="Q554" t="s">
        <v>134</v>
      </c>
      <c r="R554" t="s">
        <v>43</v>
      </c>
      <c r="S554" s="3">
        <v>41651</v>
      </c>
      <c r="T554" t="str">
        <f>IF(kiva_loans__muestra[[#This Row],[loan_amount]]&gt;5000,"Alto","Bajo")</f>
        <v>Bajo</v>
      </c>
      <c r="U554" s="26" t="str">
        <f>VLOOKUP(kiva_loans__muestra[[#This Row],[country]],Pais!A:B,2,FALSE)</f>
        <v>Asia</v>
      </c>
      <c r="V554" t="s">
        <v>10720</v>
      </c>
    </row>
    <row r="555" spans="1:22">
      <c r="A555">
        <v>656414</v>
      </c>
      <c r="B555" s="20">
        <v>1025</v>
      </c>
      <c r="C555" s="22">
        <v>1025</v>
      </c>
      <c r="D555" t="s">
        <v>88</v>
      </c>
      <c r="E555" t="s">
        <v>51</v>
      </c>
      <c r="F555" t="s">
        <v>3920</v>
      </c>
      <c r="G555" t="s">
        <v>170</v>
      </c>
      <c r="H555" t="s">
        <v>171</v>
      </c>
      <c r="I555" t="s">
        <v>622</v>
      </c>
      <c r="J555" t="s">
        <v>623</v>
      </c>
      <c r="K555">
        <v>2040</v>
      </c>
      <c r="L555" s="4">
        <v>41651.364317129628</v>
      </c>
      <c r="M555" s="4">
        <v>41621.333333333336</v>
      </c>
      <c r="N555" s="4">
        <v>41656.898414351854</v>
      </c>
      <c r="O555">
        <v>14</v>
      </c>
      <c r="P555">
        <v>35</v>
      </c>
      <c r="Q555" t="s">
        <v>26</v>
      </c>
      <c r="R555" t="s">
        <v>43</v>
      </c>
      <c r="S555" s="3">
        <v>41651</v>
      </c>
      <c r="T555" t="str">
        <f>IF(kiva_loans__muestra[[#This Row],[loan_amount]]&gt;5000,"Alto","Bajo")</f>
        <v>Bajo</v>
      </c>
      <c r="U555" s="26" t="str">
        <f>VLOOKUP(kiva_loans__muestra[[#This Row],[country]],Pais!A:B,2,FALSE)</f>
        <v>Asia</v>
      </c>
      <c r="V555" t="s">
        <v>10719</v>
      </c>
    </row>
    <row r="556" spans="1:22">
      <c r="A556">
        <v>656415</v>
      </c>
      <c r="B556" s="20">
        <v>1525</v>
      </c>
      <c r="C556" s="22">
        <v>1525</v>
      </c>
      <c r="D556" t="s">
        <v>88</v>
      </c>
      <c r="E556" t="s">
        <v>51</v>
      </c>
      <c r="F556" t="s">
        <v>3949</v>
      </c>
      <c r="G556" t="s">
        <v>170</v>
      </c>
      <c r="H556" t="s">
        <v>171</v>
      </c>
      <c r="I556" t="s">
        <v>622</v>
      </c>
      <c r="J556" t="s">
        <v>623</v>
      </c>
      <c r="K556">
        <v>2040</v>
      </c>
      <c r="L556" s="4">
        <v>41651.368854166663</v>
      </c>
      <c r="M556" s="4">
        <v>41621.333333333336</v>
      </c>
      <c r="N556" s="4">
        <v>41657.60423611111</v>
      </c>
      <c r="O556">
        <v>14</v>
      </c>
      <c r="P556">
        <v>50</v>
      </c>
      <c r="Q556" t="s">
        <v>26</v>
      </c>
      <c r="R556" t="s">
        <v>43</v>
      </c>
      <c r="S556" s="3">
        <v>41651</v>
      </c>
      <c r="T556" t="str">
        <f>IF(kiva_loans__muestra[[#This Row],[loan_amount]]&gt;5000,"Alto","Bajo")</f>
        <v>Bajo</v>
      </c>
      <c r="U556" s="26" t="str">
        <f>VLOOKUP(kiva_loans__muestra[[#This Row],[country]],Pais!A:B,2,FALSE)</f>
        <v>Asia</v>
      </c>
      <c r="V556" t="s">
        <v>10719</v>
      </c>
    </row>
    <row r="557" spans="1:22">
      <c r="A557">
        <v>656416</v>
      </c>
      <c r="B557" s="20">
        <v>625</v>
      </c>
      <c r="C557" s="22">
        <v>625</v>
      </c>
      <c r="D557" t="s">
        <v>88</v>
      </c>
      <c r="E557" t="s">
        <v>51</v>
      </c>
      <c r="F557" t="s">
        <v>3926</v>
      </c>
      <c r="G557" t="s">
        <v>170</v>
      </c>
      <c r="H557" t="s">
        <v>171</v>
      </c>
      <c r="I557" t="s">
        <v>788</v>
      </c>
      <c r="J557" t="s">
        <v>623</v>
      </c>
      <c r="K557">
        <v>2040</v>
      </c>
      <c r="L557" s="4">
        <v>41651.370034722226</v>
      </c>
      <c r="M557" s="4">
        <v>41624.333333333336</v>
      </c>
      <c r="N557" s="4">
        <v>41652.954085648147</v>
      </c>
      <c r="O557">
        <v>14</v>
      </c>
      <c r="P557">
        <v>23</v>
      </c>
      <c r="Q557" t="s">
        <v>134</v>
      </c>
      <c r="R557" t="s">
        <v>43</v>
      </c>
      <c r="S557" s="3">
        <v>41651</v>
      </c>
      <c r="T557" t="str">
        <f>IF(kiva_loans__muestra[[#This Row],[loan_amount]]&gt;5000,"Alto","Bajo")</f>
        <v>Bajo</v>
      </c>
      <c r="U557" s="26" t="str">
        <f>VLOOKUP(kiva_loans__muestra[[#This Row],[country]],Pais!A:B,2,FALSE)</f>
        <v>Asia</v>
      </c>
      <c r="V557" t="s">
        <v>10720</v>
      </c>
    </row>
    <row r="558" spans="1:22">
      <c r="A558">
        <v>656417</v>
      </c>
      <c r="B558" s="20">
        <v>1025</v>
      </c>
      <c r="C558" s="22">
        <v>1025</v>
      </c>
      <c r="D558" t="s">
        <v>88</v>
      </c>
      <c r="E558" t="s">
        <v>51</v>
      </c>
      <c r="F558" t="s">
        <v>3933</v>
      </c>
      <c r="G558" t="s">
        <v>170</v>
      </c>
      <c r="H558" t="s">
        <v>171</v>
      </c>
      <c r="I558" t="s">
        <v>670</v>
      </c>
      <c r="J558" t="s">
        <v>623</v>
      </c>
      <c r="K558">
        <v>2040</v>
      </c>
      <c r="L558" s="4">
        <v>41651.371932870374</v>
      </c>
      <c r="M558" s="4">
        <v>41621.333333333336</v>
      </c>
      <c r="N558" s="4">
        <v>41653.728136574071</v>
      </c>
      <c r="O558">
        <v>20</v>
      </c>
      <c r="P558">
        <v>35</v>
      </c>
      <c r="Q558" t="s">
        <v>134</v>
      </c>
      <c r="R558" t="s">
        <v>43</v>
      </c>
      <c r="S558" s="3">
        <v>41651</v>
      </c>
      <c r="T558" t="str">
        <f>IF(kiva_loans__muestra[[#This Row],[loan_amount]]&gt;5000,"Alto","Bajo")</f>
        <v>Bajo</v>
      </c>
      <c r="U558" s="26" t="str">
        <f>VLOOKUP(kiva_loans__muestra[[#This Row],[country]],Pais!A:B,2,FALSE)</f>
        <v>Asia</v>
      </c>
      <c r="V558" t="s">
        <v>10720</v>
      </c>
    </row>
    <row r="559" spans="1:22">
      <c r="A559">
        <v>656418</v>
      </c>
      <c r="B559" s="20">
        <v>925</v>
      </c>
      <c r="C559" s="22">
        <v>925</v>
      </c>
      <c r="D559" t="s">
        <v>44</v>
      </c>
      <c r="E559" t="s">
        <v>44</v>
      </c>
      <c r="F559" t="s">
        <v>3913</v>
      </c>
      <c r="G559" t="s">
        <v>170</v>
      </c>
      <c r="H559" t="s">
        <v>171</v>
      </c>
      <c r="I559" t="s">
        <v>865</v>
      </c>
      <c r="J559" t="s">
        <v>623</v>
      </c>
      <c r="K559">
        <v>2040</v>
      </c>
      <c r="L559" s="4">
        <v>41651.373368055552</v>
      </c>
      <c r="M559" s="4">
        <v>41621.333333333336</v>
      </c>
      <c r="N559" s="4">
        <v>41654.715231481481</v>
      </c>
      <c r="O559">
        <v>14</v>
      </c>
      <c r="P559">
        <v>19</v>
      </c>
      <c r="Q559" t="s">
        <v>26</v>
      </c>
      <c r="R559" t="s">
        <v>43</v>
      </c>
      <c r="S559" s="3">
        <v>41651</v>
      </c>
      <c r="T559" t="str">
        <f>IF(kiva_loans__muestra[[#This Row],[loan_amount]]&gt;5000,"Alto","Bajo")</f>
        <v>Bajo</v>
      </c>
      <c r="U559" s="26" t="str">
        <f>VLOOKUP(kiva_loans__muestra[[#This Row],[country]],Pais!A:B,2,FALSE)</f>
        <v>Asia</v>
      </c>
      <c r="V559" t="s">
        <v>10719</v>
      </c>
    </row>
    <row r="560" spans="1:22">
      <c r="A560">
        <v>656420</v>
      </c>
      <c r="B560" s="20">
        <v>1275</v>
      </c>
      <c r="C560" s="22">
        <v>1275</v>
      </c>
      <c r="D560" t="s">
        <v>88</v>
      </c>
      <c r="E560" t="s">
        <v>51</v>
      </c>
      <c r="F560" t="s">
        <v>3918</v>
      </c>
      <c r="G560" t="s">
        <v>170</v>
      </c>
      <c r="H560" t="s">
        <v>171</v>
      </c>
      <c r="I560" t="s">
        <v>622</v>
      </c>
      <c r="J560" t="s">
        <v>623</v>
      </c>
      <c r="K560">
        <v>2040</v>
      </c>
      <c r="L560" s="4">
        <v>41651.374745370369</v>
      </c>
      <c r="M560" s="4">
        <v>41621.333333333336</v>
      </c>
      <c r="N560" s="4">
        <v>41671.716215277775</v>
      </c>
      <c r="O560">
        <v>14</v>
      </c>
      <c r="P560">
        <v>48</v>
      </c>
      <c r="Q560" t="s">
        <v>134</v>
      </c>
      <c r="R560" t="s">
        <v>43</v>
      </c>
      <c r="S560" s="3">
        <v>41651</v>
      </c>
      <c r="T560" t="str">
        <f>IF(kiva_loans__muestra[[#This Row],[loan_amount]]&gt;5000,"Alto","Bajo")</f>
        <v>Bajo</v>
      </c>
      <c r="U560" s="26" t="str">
        <f>VLOOKUP(kiva_loans__muestra[[#This Row],[country]],Pais!A:B,2,FALSE)</f>
        <v>Asia</v>
      </c>
      <c r="V560" t="s">
        <v>10720</v>
      </c>
    </row>
    <row r="561" spans="1:22">
      <c r="A561">
        <v>656421</v>
      </c>
      <c r="B561" s="20">
        <v>525</v>
      </c>
      <c r="C561" s="22">
        <v>525</v>
      </c>
      <c r="D561" t="s">
        <v>64</v>
      </c>
      <c r="E561" t="s">
        <v>65</v>
      </c>
      <c r="F561" t="s">
        <v>3941</v>
      </c>
      <c r="G561" t="s">
        <v>170</v>
      </c>
      <c r="H561" t="s">
        <v>171</v>
      </c>
      <c r="I561" t="s">
        <v>622</v>
      </c>
      <c r="J561" t="s">
        <v>623</v>
      </c>
      <c r="K561">
        <v>2040</v>
      </c>
      <c r="L561" s="4">
        <v>41651.375949074078</v>
      </c>
      <c r="M561" s="4">
        <v>41621.333333333336</v>
      </c>
      <c r="N561" s="4">
        <v>41654.996747685182</v>
      </c>
      <c r="O561">
        <v>14</v>
      </c>
      <c r="P561">
        <v>18</v>
      </c>
      <c r="Q561" t="s">
        <v>26</v>
      </c>
      <c r="R561" t="s">
        <v>43</v>
      </c>
      <c r="S561" s="3">
        <v>41651</v>
      </c>
      <c r="T561" t="str">
        <f>IF(kiva_loans__muestra[[#This Row],[loan_amount]]&gt;5000,"Alto","Bajo")</f>
        <v>Bajo</v>
      </c>
      <c r="U561" s="26" t="str">
        <f>VLOOKUP(kiva_loans__muestra[[#This Row],[country]],Pais!A:B,2,FALSE)</f>
        <v>Asia</v>
      </c>
      <c r="V561" t="s">
        <v>10719</v>
      </c>
    </row>
    <row r="562" spans="1:22">
      <c r="A562">
        <v>656423</v>
      </c>
      <c r="B562" s="20">
        <v>525</v>
      </c>
      <c r="C562" s="22">
        <v>525</v>
      </c>
      <c r="D562" t="s">
        <v>318</v>
      </c>
      <c r="E562" t="s">
        <v>116</v>
      </c>
      <c r="F562" t="s">
        <v>3938</v>
      </c>
      <c r="G562" t="s">
        <v>170</v>
      </c>
      <c r="H562" t="s">
        <v>171</v>
      </c>
      <c r="I562" t="s">
        <v>790</v>
      </c>
      <c r="J562" t="s">
        <v>133</v>
      </c>
      <c r="K562">
        <v>2040</v>
      </c>
      <c r="L562" s="4">
        <v>41651.379641203705</v>
      </c>
      <c r="M562" s="4">
        <v>41621.333333333336</v>
      </c>
      <c r="N562" s="4">
        <v>41651.661145833335</v>
      </c>
      <c r="O562">
        <v>26</v>
      </c>
      <c r="P562">
        <v>15</v>
      </c>
      <c r="Q562" t="s">
        <v>26</v>
      </c>
      <c r="R562" t="s">
        <v>43</v>
      </c>
      <c r="S562" s="3">
        <v>41651</v>
      </c>
      <c r="T562" t="str">
        <f>IF(kiva_loans__muestra[[#This Row],[loan_amount]]&gt;5000,"Alto","Bajo")</f>
        <v>Bajo</v>
      </c>
      <c r="U562" s="26" t="str">
        <f>VLOOKUP(kiva_loans__muestra[[#This Row],[country]],Pais!A:B,2,FALSE)</f>
        <v>Asia</v>
      </c>
      <c r="V562" t="s">
        <v>10719</v>
      </c>
    </row>
    <row r="563" spans="1:22">
      <c r="A563">
        <v>656424</v>
      </c>
      <c r="B563" s="20">
        <v>725</v>
      </c>
      <c r="C563" s="22">
        <v>725</v>
      </c>
      <c r="D563" t="s">
        <v>1741</v>
      </c>
      <c r="E563" t="s">
        <v>116</v>
      </c>
      <c r="F563" t="s">
        <v>3953</v>
      </c>
      <c r="G563" t="s">
        <v>170</v>
      </c>
      <c r="H563" t="s">
        <v>171</v>
      </c>
      <c r="I563" t="s">
        <v>3954</v>
      </c>
      <c r="J563" t="s">
        <v>133</v>
      </c>
      <c r="K563">
        <v>2040</v>
      </c>
      <c r="L563" s="4">
        <v>41651.382141203707</v>
      </c>
      <c r="M563" s="4">
        <v>41624.333333333336</v>
      </c>
      <c r="N563" s="4">
        <v>41651.750439814816</v>
      </c>
      <c r="O563">
        <v>26</v>
      </c>
      <c r="P563">
        <v>26</v>
      </c>
      <c r="Q563" t="s">
        <v>134</v>
      </c>
      <c r="R563" t="s">
        <v>43</v>
      </c>
      <c r="S563" s="3">
        <v>41651</v>
      </c>
      <c r="T563" t="str">
        <f>IF(kiva_loans__muestra[[#This Row],[loan_amount]]&gt;5000,"Alto","Bajo")</f>
        <v>Bajo</v>
      </c>
      <c r="U563" s="26" t="str">
        <f>VLOOKUP(kiva_loans__muestra[[#This Row],[country]],Pais!A:B,2,FALSE)</f>
        <v>Asia</v>
      </c>
      <c r="V563" t="s">
        <v>10720</v>
      </c>
    </row>
    <row r="564" spans="1:22">
      <c r="A564">
        <v>656453</v>
      </c>
      <c r="B564" s="20">
        <v>1000</v>
      </c>
      <c r="C564" s="22">
        <v>1000</v>
      </c>
      <c r="D564" t="s">
        <v>301</v>
      </c>
      <c r="E564" t="s">
        <v>150</v>
      </c>
      <c r="F564" t="s">
        <v>4360</v>
      </c>
      <c r="G564" t="s">
        <v>170</v>
      </c>
      <c r="H564" t="s">
        <v>171</v>
      </c>
      <c r="I564" t="s">
        <v>507</v>
      </c>
      <c r="J564" t="s">
        <v>133</v>
      </c>
      <c r="K564">
        <v>90</v>
      </c>
      <c r="L564" s="4">
        <v>41652.031967592593</v>
      </c>
      <c r="M564" s="4">
        <v>41631.333333333336</v>
      </c>
      <c r="N564" s="4">
        <v>41671.458402777775</v>
      </c>
      <c r="O564">
        <v>20</v>
      </c>
      <c r="P564">
        <v>35</v>
      </c>
      <c r="Q564" t="s">
        <v>26</v>
      </c>
      <c r="R564" t="s">
        <v>43</v>
      </c>
      <c r="S564" s="3">
        <v>41652</v>
      </c>
      <c r="T564" t="str">
        <f>IF(kiva_loans__muestra[[#This Row],[loan_amount]]&gt;5000,"Alto","Bajo")</f>
        <v>Bajo</v>
      </c>
      <c r="U564" s="26" t="str">
        <f>VLOOKUP(kiva_loans__muestra[[#This Row],[country]],Pais!A:B,2,FALSE)</f>
        <v>Asia</v>
      </c>
      <c r="V564" t="s">
        <v>10719</v>
      </c>
    </row>
    <row r="565" spans="1:22">
      <c r="A565">
        <v>656454</v>
      </c>
      <c r="B565" s="20">
        <v>1400</v>
      </c>
      <c r="C565" s="22">
        <v>1400</v>
      </c>
      <c r="D565" t="s">
        <v>271</v>
      </c>
      <c r="E565" t="s">
        <v>51</v>
      </c>
      <c r="F565" t="s">
        <v>4156</v>
      </c>
      <c r="G565" t="s">
        <v>170</v>
      </c>
      <c r="H565" t="s">
        <v>171</v>
      </c>
      <c r="I565" t="s">
        <v>172</v>
      </c>
      <c r="J565" t="s">
        <v>133</v>
      </c>
      <c r="K565">
        <v>90</v>
      </c>
      <c r="L565" s="4">
        <v>41652.035370370373</v>
      </c>
      <c r="M565" s="4">
        <v>41632.333333333336</v>
      </c>
      <c r="N565" s="4">
        <v>41656.73940972222</v>
      </c>
      <c r="O565">
        <v>20</v>
      </c>
      <c r="P565">
        <v>47</v>
      </c>
      <c r="Q565" t="s">
        <v>26</v>
      </c>
      <c r="R565" t="s">
        <v>43</v>
      </c>
      <c r="S565" s="3">
        <v>41652</v>
      </c>
      <c r="T565" t="str">
        <f>IF(kiva_loans__muestra[[#This Row],[loan_amount]]&gt;5000,"Alto","Bajo")</f>
        <v>Bajo</v>
      </c>
      <c r="U565" s="26" t="str">
        <f>VLOOKUP(kiva_loans__muestra[[#This Row],[country]],Pais!A:B,2,FALSE)</f>
        <v>Asia</v>
      </c>
      <c r="V565" t="s">
        <v>10719</v>
      </c>
    </row>
    <row r="566" spans="1:22">
      <c r="A566">
        <v>656455</v>
      </c>
      <c r="B566" s="20">
        <v>1000</v>
      </c>
      <c r="C566" s="22">
        <v>1000</v>
      </c>
      <c r="D566" t="s">
        <v>44</v>
      </c>
      <c r="E566" t="s">
        <v>44</v>
      </c>
      <c r="F566" t="s">
        <v>4341</v>
      </c>
      <c r="G566" t="s">
        <v>170</v>
      </c>
      <c r="H566" t="s">
        <v>171</v>
      </c>
      <c r="I566" t="s">
        <v>172</v>
      </c>
      <c r="J566" t="s">
        <v>133</v>
      </c>
      <c r="K566">
        <v>90</v>
      </c>
      <c r="L566" s="4">
        <v>41652.039803240739</v>
      </c>
      <c r="M566" s="4">
        <v>41634.333333333336</v>
      </c>
      <c r="N566" s="4">
        <v>41657.425150462965</v>
      </c>
      <c r="O566">
        <v>20</v>
      </c>
      <c r="P566">
        <v>39</v>
      </c>
      <c r="Q566" t="s">
        <v>26</v>
      </c>
      <c r="R566" t="s">
        <v>43</v>
      </c>
      <c r="S566" s="3">
        <v>41652</v>
      </c>
      <c r="T566" t="str">
        <f>IF(kiva_loans__muestra[[#This Row],[loan_amount]]&gt;5000,"Alto","Bajo")</f>
        <v>Bajo</v>
      </c>
      <c r="U566" s="26" t="str">
        <f>VLOOKUP(kiva_loans__muestra[[#This Row],[country]],Pais!A:B,2,FALSE)</f>
        <v>Asia</v>
      </c>
      <c r="V566" t="s">
        <v>10719</v>
      </c>
    </row>
    <row r="567" spans="1:22">
      <c r="A567">
        <v>656457</v>
      </c>
      <c r="B567" s="20">
        <v>1500</v>
      </c>
      <c r="C567" s="22">
        <v>1500</v>
      </c>
      <c r="D567" t="s">
        <v>65</v>
      </c>
      <c r="E567" t="s">
        <v>65</v>
      </c>
      <c r="F567" t="s">
        <v>4097</v>
      </c>
      <c r="G567" t="s">
        <v>170</v>
      </c>
      <c r="H567" t="s">
        <v>171</v>
      </c>
      <c r="I567" t="s">
        <v>172</v>
      </c>
      <c r="J567" t="s">
        <v>133</v>
      </c>
      <c r="K567">
        <v>90</v>
      </c>
      <c r="L567" s="4">
        <v>41652.042581018519</v>
      </c>
      <c r="M567" s="4">
        <v>41634.333333333336</v>
      </c>
      <c r="N567" s="4">
        <v>41661.608726851853</v>
      </c>
      <c r="O567">
        <v>21</v>
      </c>
      <c r="P567">
        <v>56</v>
      </c>
      <c r="Q567" t="s">
        <v>26</v>
      </c>
      <c r="R567" t="s">
        <v>43</v>
      </c>
      <c r="S567" s="3">
        <v>41652</v>
      </c>
      <c r="T567" t="str">
        <f>IF(kiva_loans__muestra[[#This Row],[loan_amount]]&gt;5000,"Alto","Bajo")</f>
        <v>Bajo</v>
      </c>
      <c r="U567" s="26" t="str">
        <f>VLOOKUP(kiva_loans__muestra[[#This Row],[country]],Pais!A:B,2,FALSE)</f>
        <v>Asia</v>
      </c>
      <c r="V567" t="s">
        <v>10719</v>
      </c>
    </row>
    <row r="568" spans="1:22">
      <c r="A568">
        <v>656458</v>
      </c>
      <c r="B568" s="20">
        <v>700</v>
      </c>
      <c r="C568" s="22">
        <v>700</v>
      </c>
      <c r="D568" t="s">
        <v>271</v>
      </c>
      <c r="E568" t="s">
        <v>51</v>
      </c>
      <c r="F568" t="s">
        <v>3997</v>
      </c>
      <c r="G568" t="s">
        <v>170</v>
      </c>
      <c r="H568" t="s">
        <v>171</v>
      </c>
      <c r="I568" t="s">
        <v>172</v>
      </c>
      <c r="J568" t="s">
        <v>133</v>
      </c>
      <c r="K568">
        <v>90</v>
      </c>
      <c r="L568" s="4">
        <v>41652.047800925924</v>
      </c>
      <c r="M568" s="4">
        <v>41639.333333333336</v>
      </c>
      <c r="N568" s="4">
        <v>41652.656770833331</v>
      </c>
      <c r="O568">
        <v>18</v>
      </c>
      <c r="P568">
        <v>28</v>
      </c>
      <c r="Q568" t="s">
        <v>26</v>
      </c>
      <c r="R568" t="s">
        <v>43</v>
      </c>
      <c r="S568" s="3">
        <v>41652</v>
      </c>
      <c r="T568" t="str">
        <f>IF(kiva_loans__muestra[[#This Row],[loan_amount]]&gt;5000,"Alto","Bajo")</f>
        <v>Bajo</v>
      </c>
      <c r="U568" s="26" t="str">
        <f>VLOOKUP(kiva_loans__muestra[[#This Row],[country]],Pais!A:B,2,FALSE)</f>
        <v>Asia</v>
      </c>
      <c r="V568" t="s">
        <v>10719</v>
      </c>
    </row>
    <row r="569" spans="1:22">
      <c r="A569">
        <v>656459</v>
      </c>
      <c r="B569" s="20">
        <v>1000</v>
      </c>
      <c r="C569" s="22">
        <v>1000</v>
      </c>
      <c r="D569" t="s">
        <v>837</v>
      </c>
      <c r="E569" t="s">
        <v>44</v>
      </c>
      <c r="F569" t="s">
        <v>4082</v>
      </c>
      <c r="G569" t="s">
        <v>170</v>
      </c>
      <c r="H569" t="s">
        <v>171</v>
      </c>
      <c r="I569" t="s">
        <v>4083</v>
      </c>
      <c r="J569" t="s">
        <v>133</v>
      </c>
      <c r="K569">
        <v>90</v>
      </c>
      <c r="L569" s="4">
        <v>41652.052928240744</v>
      </c>
      <c r="M569" s="4">
        <v>41632.333333333336</v>
      </c>
      <c r="N569" s="4">
        <v>41656.645787037036</v>
      </c>
      <c r="O569">
        <v>15</v>
      </c>
      <c r="P569">
        <v>21</v>
      </c>
      <c r="Q569" t="s">
        <v>134</v>
      </c>
      <c r="R569" t="s">
        <v>43</v>
      </c>
      <c r="S569" s="3">
        <v>41652</v>
      </c>
      <c r="T569" t="str">
        <f>IF(kiva_loans__muestra[[#This Row],[loan_amount]]&gt;5000,"Alto","Bajo")</f>
        <v>Bajo</v>
      </c>
      <c r="U569" s="26" t="str">
        <f>VLOOKUP(kiva_loans__muestra[[#This Row],[country]],Pais!A:B,2,FALSE)</f>
        <v>Asia</v>
      </c>
      <c r="V569" t="s">
        <v>10720</v>
      </c>
    </row>
    <row r="570" spans="1:22">
      <c r="A570">
        <v>656460</v>
      </c>
      <c r="B570" s="20">
        <v>1200</v>
      </c>
      <c r="C570" s="22">
        <v>1200</v>
      </c>
      <c r="D570" t="s">
        <v>178</v>
      </c>
      <c r="E570" t="s">
        <v>179</v>
      </c>
      <c r="F570" t="s">
        <v>4365</v>
      </c>
      <c r="G570" t="s">
        <v>170</v>
      </c>
      <c r="H570" t="s">
        <v>171</v>
      </c>
      <c r="I570" t="s">
        <v>187</v>
      </c>
      <c r="J570" t="s">
        <v>133</v>
      </c>
      <c r="K570">
        <v>90</v>
      </c>
      <c r="L570" s="4">
        <v>41652.055590277778</v>
      </c>
      <c r="M570" s="4">
        <v>41628.333333333336</v>
      </c>
      <c r="N570" s="4">
        <v>41658.287685185183</v>
      </c>
      <c r="O570">
        <v>20</v>
      </c>
      <c r="P570">
        <v>38</v>
      </c>
      <c r="Q570" t="s">
        <v>26</v>
      </c>
      <c r="R570" t="s">
        <v>43</v>
      </c>
      <c r="S570" s="3">
        <v>41652</v>
      </c>
      <c r="T570" t="str">
        <f>IF(kiva_loans__muestra[[#This Row],[loan_amount]]&gt;5000,"Alto","Bajo")</f>
        <v>Bajo</v>
      </c>
      <c r="U570" s="26" t="str">
        <f>VLOOKUP(kiva_loans__muestra[[#This Row],[country]],Pais!A:B,2,FALSE)</f>
        <v>Asia</v>
      </c>
      <c r="V570" t="s">
        <v>10719</v>
      </c>
    </row>
    <row r="571" spans="1:22">
      <c r="A571">
        <v>656461</v>
      </c>
      <c r="B571" s="20">
        <v>1000</v>
      </c>
      <c r="C571" s="22">
        <v>1000</v>
      </c>
      <c r="D571" t="s">
        <v>301</v>
      </c>
      <c r="E571" t="s">
        <v>150</v>
      </c>
      <c r="F571" t="s">
        <v>506</v>
      </c>
      <c r="G571" t="s">
        <v>170</v>
      </c>
      <c r="H571" t="s">
        <v>171</v>
      </c>
      <c r="I571" t="s">
        <v>852</v>
      </c>
      <c r="J571" t="s">
        <v>133</v>
      </c>
      <c r="K571">
        <v>90</v>
      </c>
      <c r="L571" s="4">
        <v>41652.058171296296</v>
      </c>
      <c r="M571" s="4">
        <v>41631.333333333336</v>
      </c>
      <c r="N571" s="4">
        <v>41658.567037037035</v>
      </c>
      <c r="O571">
        <v>14</v>
      </c>
      <c r="P571">
        <v>40</v>
      </c>
      <c r="Q571" t="s">
        <v>134</v>
      </c>
      <c r="R571" t="s">
        <v>43</v>
      </c>
      <c r="S571" s="3">
        <v>41652</v>
      </c>
      <c r="T571" t="str">
        <f>IF(kiva_loans__muestra[[#This Row],[loan_amount]]&gt;5000,"Alto","Bajo")</f>
        <v>Bajo</v>
      </c>
      <c r="U571" s="26" t="str">
        <f>VLOOKUP(kiva_loans__muestra[[#This Row],[country]],Pais!A:B,2,FALSE)</f>
        <v>Asia</v>
      </c>
      <c r="V571" t="s">
        <v>10720</v>
      </c>
    </row>
    <row r="572" spans="1:22">
      <c r="A572">
        <v>656462</v>
      </c>
      <c r="B572" s="20">
        <v>1000</v>
      </c>
      <c r="C572" s="22">
        <v>1000</v>
      </c>
      <c r="D572" t="s">
        <v>707</v>
      </c>
      <c r="E572" t="s">
        <v>29</v>
      </c>
      <c r="F572" t="s">
        <v>4079</v>
      </c>
      <c r="G572" t="s">
        <v>170</v>
      </c>
      <c r="H572" t="s">
        <v>171</v>
      </c>
      <c r="I572" t="s">
        <v>852</v>
      </c>
      <c r="J572" t="s">
        <v>133</v>
      </c>
      <c r="K572">
        <v>90</v>
      </c>
      <c r="L572" s="4">
        <v>41652.060381944444</v>
      </c>
      <c r="M572" s="4">
        <v>41632.333333333336</v>
      </c>
      <c r="N572" s="4">
        <v>41657.817210648151</v>
      </c>
      <c r="O572">
        <v>20</v>
      </c>
      <c r="P572">
        <v>39</v>
      </c>
      <c r="Q572" t="s">
        <v>26</v>
      </c>
      <c r="R572" t="s">
        <v>43</v>
      </c>
      <c r="S572" s="3">
        <v>41652</v>
      </c>
      <c r="T572" t="str">
        <f>IF(kiva_loans__muestra[[#This Row],[loan_amount]]&gt;5000,"Alto","Bajo")</f>
        <v>Bajo</v>
      </c>
      <c r="U572" s="26" t="str">
        <f>VLOOKUP(kiva_loans__muestra[[#This Row],[country]],Pais!A:B,2,FALSE)</f>
        <v>Asia</v>
      </c>
      <c r="V572" t="s">
        <v>10719</v>
      </c>
    </row>
    <row r="573" spans="1:22">
      <c r="A573">
        <v>656465</v>
      </c>
      <c r="B573" s="20">
        <v>800</v>
      </c>
      <c r="C573" s="22">
        <v>800</v>
      </c>
      <c r="D573" t="s">
        <v>88</v>
      </c>
      <c r="E573" t="s">
        <v>51</v>
      </c>
      <c r="F573" t="s">
        <v>4004</v>
      </c>
      <c r="G573" t="s">
        <v>170</v>
      </c>
      <c r="H573" t="s">
        <v>171</v>
      </c>
      <c r="I573" t="s">
        <v>852</v>
      </c>
      <c r="J573" t="s">
        <v>133</v>
      </c>
      <c r="K573">
        <v>90</v>
      </c>
      <c r="L573" s="4">
        <v>41652.065497685187</v>
      </c>
      <c r="M573" s="4">
        <v>41635.333333333336</v>
      </c>
      <c r="N573" s="4">
        <v>41653.691886574074</v>
      </c>
      <c r="O573">
        <v>20</v>
      </c>
      <c r="P573">
        <v>9</v>
      </c>
      <c r="Q573" t="s">
        <v>26</v>
      </c>
      <c r="R573" t="s">
        <v>43</v>
      </c>
      <c r="S573" s="3">
        <v>41652</v>
      </c>
      <c r="T573" t="str">
        <f>IF(kiva_loans__muestra[[#This Row],[loan_amount]]&gt;5000,"Alto","Bajo")</f>
        <v>Bajo</v>
      </c>
      <c r="U573" s="26" t="str">
        <f>VLOOKUP(kiva_loans__muestra[[#This Row],[country]],Pais!A:B,2,FALSE)</f>
        <v>Asia</v>
      </c>
      <c r="V573" t="s">
        <v>10719</v>
      </c>
    </row>
    <row r="574" spans="1:22">
      <c r="A574">
        <v>656467</v>
      </c>
      <c r="B574" s="20">
        <v>1500</v>
      </c>
      <c r="C574" s="22">
        <v>1500</v>
      </c>
      <c r="D574" t="s">
        <v>88</v>
      </c>
      <c r="E574" t="s">
        <v>51</v>
      </c>
      <c r="F574" t="s">
        <v>4103</v>
      </c>
      <c r="G574" t="s">
        <v>170</v>
      </c>
      <c r="H574" t="s">
        <v>171</v>
      </c>
      <c r="I574" t="s">
        <v>852</v>
      </c>
      <c r="J574" t="s">
        <v>133</v>
      </c>
      <c r="K574">
        <v>90</v>
      </c>
      <c r="L574" s="4">
        <v>41652.06753472222</v>
      </c>
      <c r="M574" s="4">
        <v>41635.333333333336</v>
      </c>
      <c r="N574" s="4">
        <v>41652.743831018517</v>
      </c>
      <c r="O574">
        <v>21</v>
      </c>
      <c r="P574">
        <v>56</v>
      </c>
      <c r="Q574" t="s">
        <v>26</v>
      </c>
      <c r="R574" t="s">
        <v>43</v>
      </c>
      <c r="S574" s="3">
        <v>41652</v>
      </c>
      <c r="T574" t="str">
        <f>IF(kiva_loans__muestra[[#This Row],[loan_amount]]&gt;5000,"Alto","Bajo")</f>
        <v>Bajo</v>
      </c>
      <c r="U574" s="26" t="str">
        <f>VLOOKUP(kiva_loans__muestra[[#This Row],[country]],Pais!A:B,2,FALSE)</f>
        <v>Asia</v>
      </c>
      <c r="V574" t="s">
        <v>10719</v>
      </c>
    </row>
    <row r="575" spans="1:22">
      <c r="A575">
        <v>656468</v>
      </c>
      <c r="B575" s="20">
        <v>500</v>
      </c>
      <c r="C575" s="22">
        <v>500</v>
      </c>
      <c r="D575" t="s">
        <v>178</v>
      </c>
      <c r="E575" t="s">
        <v>179</v>
      </c>
      <c r="F575" t="s">
        <v>4306</v>
      </c>
      <c r="G575" t="s">
        <v>170</v>
      </c>
      <c r="H575" t="s">
        <v>171</v>
      </c>
      <c r="I575" t="s">
        <v>852</v>
      </c>
      <c r="J575" t="s">
        <v>133</v>
      </c>
      <c r="K575">
        <v>90</v>
      </c>
      <c r="L575" s="4">
        <v>41652.069201388891</v>
      </c>
      <c r="M575" s="4">
        <v>41639.333333333336</v>
      </c>
      <c r="N575" s="4">
        <v>41652.333796296298</v>
      </c>
      <c r="O575">
        <v>8</v>
      </c>
      <c r="P575">
        <v>19</v>
      </c>
      <c r="Q575" t="s">
        <v>26</v>
      </c>
      <c r="R575" t="s">
        <v>27</v>
      </c>
      <c r="S575" s="3">
        <v>41652</v>
      </c>
      <c r="T575" t="str">
        <f>IF(kiva_loans__muestra[[#This Row],[loan_amount]]&gt;5000,"Alto","Bajo")</f>
        <v>Bajo</v>
      </c>
      <c r="U575" s="26" t="str">
        <f>VLOOKUP(kiva_loans__muestra[[#This Row],[country]],Pais!A:B,2,FALSE)</f>
        <v>Asia</v>
      </c>
      <c r="V575" t="s">
        <v>10719</v>
      </c>
    </row>
    <row r="576" spans="1:22">
      <c r="A576">
        <v>656488</v>
      </c>
      <c r="B576" s="20">
        <v>2150</v>
      </c>
      <c r="C576" s="22">
        <v>2150</v>
      </c>
      <c r="D576" t="s">
        <v>318</v>
      </c>
      <c r="E576" t="s">
        <v>116</v>
      </c>
      <c r="F576" t="s">
        <v>665</v>
      </c>
      <c r="G576" t="s">
        <v>170</v>
      </c>
      <c r="H576" t="s">
        <v>171</v>
      </c>
      <c r="I576" t="s">
        <v>830</v>
      </c>
      <c r="J576" t="s">
        <v>133</v>
      </c>
      <c r="K576">
        <v>2040</v>
      </c>
      <c r="L576" s="4">
        <v>41652.148946759262</v>
      </c>
      <c r="M576" s="4">
        <v>41620.333333333336</v>
      </c>
      <c r="N576" s="4">
        <v>41670.109837962962</v>
      </c>
      <c r="O576">
        <v>50</v>
      </c>
      <c r="P576">
        <v>46</v>
      </c>
      <c r="Q576" t="s">
        <v>26</v>
      </c>
      <c r="R576" t="s">
        <v>43</v>
      </c>
      <c r="S576" s="3">
        <v>41652</v>
      </c>
      <c r="T576" t="str">
        <f>IF(kiva_loans__muestra[[#This Row],[loan_amount]]&gt;5000,"Alto","Bajo")</f>
        <v>Bajo</v>
      </c>
      <c r="U576" s="26" t="str">
        <f>VLOOKUP(kiva_loans__muestra[[#This Row],[country]],Pais!A:B,2,FALSE)</f>
        <v>Asia</v>
      </c>
      <c r="V576" t="s">
        <v>10719</v>
      </c>
    </row>
    <row r="577" spans="1:22">
      <c r="A577">
        <v>656495</v>
      </c>
      <c r="B577" s="20">
        <v>800</v>
      </c>
      <c r="C577" s="22">
        <v>800</v>
      </c>
      <c r="D577" t="s">
        <v>88</v>
      </c>
      <c r="E577" t="s">
        <v>51</v>
      </c>
      <c r="F577" t="s">
        <v>4328</v>
      </c>
      <c r="G577" t="s">
        <v>170</v>
      </c>
      <c r="H577" t="s">
        <v>171</v>
      </c>
      <c r="I577" t="s">
        <v>3031</v>
      </c>
      <c r="J577" t="s">
        <v>133</v>
      </c>
      <c r="K577">
        <v>1060</v>
      </c>
      <c r="L577" s="4">
        <v>41652.174571759257</v>
      </c>
      <c r="M577" s="4">
        <v>41624.333333333336</v>
      </c>
      <c r="N577" s="4">
        <v>41656.677222222221</v>
      </c>
      <c r="O577">
        <v>14</v>
      </c>
      <c r="P577">
        <v>23</v>
      </c>
      <c r="Q577" t="s">
        <v>134</v>
      </c>
      <c r="R577" t="s">
        <v>43</v>
      </c>
      <c r="S577" s="3">
        <v>41652</v>
      </c>
      <c r="T577" t="str">
        <f>IF(kiva_loans__muestra[[#This Row],[loan_amount]]&gt;5000,"Alto","Bajo")</f>
        <v>Bajo</v>
      </c>
      <c r="U577" s="26" t="str">
        <f>VLOOKUP(kiva_loans__muestra[[#This Row],[country]],Pais!A:B,2,FALSE)</f>
        <v>Asia</v>
      </c>
      <c r="V577" t="s">
        <v>10720</v>
      </c>
    </row>
    <row r="578" spans="1:22">
      <c r="A578">
        <v>656559</v>
      </c>
      <c r="B578" s="20">
        <v>600</v>
      </c>
      <c r="C578" s="22">
        <v>600</v>
      </c>
      <c r="D578" t="s">
        <v>65</v>
      </c>
      <c r="E578" t="s">
        <v>65</v>
      </c>
      <c r="F578" t="s">
        <v>4063</v>
      </c>
      <c r="G578" t="s">
        <v>170</v>
      </c>
      <c r="H578" t="s">
        <v>171</v>
      </c>
      <c r="I578" t="s">
        <v>273</v>
      </c>
      <c r="J578" t="s">
        <v>133</v>
      </c>
      <c r="K578">
        <v>1060</v>
      </c>
      <c r="L578" s="4">
        <v>41652.376018518517</v>
      </c>
      <c r="M578" s="4">
        <v>41624.333333333336</v>
      </c>
      <c r="N578" s="4">
        <v>41656.803506944445</v>
      </c>
      <c r="O578">
        <v>12</v>
      </c>
      <c r="P578">
        <v>23</v>
      </c>
      <c r="Q578" t="s">
        <v>26</v>
      </c>
      <c r="R578" t="s">
        <v>43</v>
      </c>
      <c r="S578" s="3">
        <v>41652</v>
      </c>
      <c r="T578" t="str">
        <f>IF(kiva_loans__muestra[[#This Row],[loan_amount]]&gt;5000,"Alto","Bajo")</f>
        <v>Bajo</v>
      </c>
      <c r="U578" s="26" t="str">
        <f>VLOOKUP(kiva_loans__muestra[[#This Row],[country]],Pais!A:B,2,FALSE)</f>
        <v>Asia</v>
      </c>
      <c r="V578" t="s">
        <v>10719</v>
      </c>
    </row>
    <row r="579" spans="1:22">
      <c r="A579">
        <v>656562</v>
      </c>
      <c r="B579" s="20">
        <v>1625</v>
      </c>
      <c r="C579" s="22">
        <v>1625</v>
      </c>
      <c r="D579" t="s">
        <v>318</v>
      </c>
      <c r="E579" t="s">
        <v>116</v>
      </c>
      <c r="F579" t="s">
        <v>4255</v>
      </c>
      <c r="G579" t="s">
        <v>170</v>
      </c>
      <c r="H579" t="s">
        <v>171</v>
      </c>
      <c r="I579" t="s">
        <v>4256</v>
      </c>
      <c r="J579" t="s">
        <v>133</v>
      </c>
      <c r="K579">
        <v>2040</v>
      </c>
      <c r="L579" s="4">
        <v>41652.379618055558</v>
      </c>
      <c r="M579" s="4">
        <v>41621.333333333336</v>
      </c>
      <c r="N579" s="4">
        <v>41670.119479166664</v>
      </c>
      <c r="O579">
        <v>50</v>
      </c>
      <c r="P579">
        <v>35</v>
      </c>
      <c r="Q579" t="s">
        <v>26</v>
      </c>
      <c r="R579" t="s">
        <v>43</v>
      </c>
      <c r="S579" s="3">
        <v>41652</v>
      </c>
      <c r="T579" t="str">
        <f>IF(kiva_loans__muestra[[#This Row],[loan_amount]]&gt;5000,"Alto","Bajo")</f>
        <v>Bajo</v>
      </c>
      <c r="U579" s="26" t="str">
        <f>VLOOKUP(kiva_loans__muestra[[#This Row],[country]],Pais!A:B,2,FALSE)</f>
        <v>Asia</v>
      </c>
      <c r="V579" t="s">
        <v>10719</v>
      </c>
    </row>
    <row r="580" spans="1:22">
      <c r="A580">
        <v>656575</v>
      </c>
      <c r="B580" s="20">
        <v>500</v>
      </c>
      <c r="C580" s="22">
        <v>500</v>
      </c>
      <c r="D580" t="s">
        <v>19</v>
      </c>
      <c r="E580" t="s">
        <v>20</v>
      </c>
      <c r="F580" t="s">
        <v>3996</v>
      </c>
      <c r="G580" t="s">
        <v>170</v>
      </c>
      <c r="H580" t="s">
        <v>171</v>
      </c>
      <c r="I580" t="s">
        <v>1384</v>
      </c>
      <c r="J580" t="s">
        <v>623</v>
      </c>
      <c r="K580">
        <v>1060</v>
      </c>
      <c r="L580" s="4">
        <v>41652.392800925925</v>
      </c>
      <c r="M580" s="4">
        <v>41624.333333333336</v>
      </c>
      <c r="N580" s="4">
        <v>41656.751574074071</v>
      </c>
      <c r="O580">
        <v>20</v>
      </c>
      <c r="P580">
        <v>20</v>
      </c>
      <c r="Q580" t="s">
        <v>134</v>
      </c>
      <c r="R580" t="s">
        <v>43</v>
      </c>
      <c r="S580" s="3">
        <v>41652</v>
      </c>
      <c r="T580" t="str">
        <f>IF(kiva_loans__muestra[[#This Row],[loan_amount]]&gt;5000,"Alto","Bajo")</f>
        <v>Bajo</v>
      </c>
      <c r="U580" s="26" t="str">
        <f>VLOOKUP(kiva_loans__muestra[[#This Row],[country]],Pais!A:B,2,FALSE)</f>
        <v>Asia</v>
      </c>
      <c r="V580" t="s">
        <v>10720</v>
      </c>
    </row>
    <row r="581" spans="1:22">
      <c r="A581">
        <v>656589</v>
      </c>
      <c r="B581" s="20">
        <v>1500</v>
      </c>
      <c r="C581" s="22">
        <v>1500</v>
      </c>
      <c r="D581" t="s">
        <v>178</v>
      </c>
      <c r="E581" t="s">
        <v>179</v>
      </c>
      <c r="F581" t="s">
        <v>3970</v>
      </c>
      <c r="G581" t="s">
        <v>170</v>
      </c>
      <c r="H581" t="s">
        <v>171</v>
      </c>
      <c r="I581" t="s">
        <v>273</v>
      </c>
      <c r="J581" t="s">
        <v>133</v>
      </c>
      <c r="K581">
        <v>1060</v>
      </c>
      <c r="L581" s="4">
        <v>41652.416087962964</v>
      </c>
      <c r="M581" s="4">
        <v>41626.333333333336</v>
      </c>
      <c r="N581" s="4">
        <v>41661.550613425927</v>
      </c>
      <c r="O581">
        <v>26</v>
      </c>
      <c r="P581">
        <v>50</v>
      </c>
      <c r="Q581" t="s">
        <v>26</v>
      </c>
      <c r="R581" t="s">
        <v>43</v>
      </c>
      <c r="S581" s="3">
        <v>41652</v>
      </c>
      <c r="T581" t="str">
        <f>IF(kiva_loans__muestra[[#This Row],[loan_amount]]&gt;5000,"Alto","Bajo")</f>
        <v>Bajo</v>
      </c>
      <c r="U581" s="26" t="str">
        <f>VLOOKUP(kiva_loans__muestra[[#This Row],[country]],Pais!A:B,2,FALSE)</f>
        <v>Asia</v>
      </c>
      <c r="V581" t="s">
        <v>10719</v>
      </c>
    </row>
    <row r="582" spans="1:22">
      <c r="A582">
        <v>656909</v>
      </c>
      <c r="B582" s="20">
        <v>650</v>
      </c>
      <c r="C582" s="22">
        <v>650</v>
      </c>
      <c r="D582" t="s">
        <v>88</v>
      </c>
      <c r="E582" t="s">
        <v>51</v>
      </c>
      <c r="F582" t="s">
        <v>3659</v>
      </c>
      <c r="G582" t="s">
        <v>170</v>
      </c>
      <c r="H582" t="s">
        <v>171</v>
      </c>
      <c r="I582" t="s">
        <v>670</v>
      </c>
      <c r="J582" t="s">
        <v>623</v>
      </c>
      <c r="K582">
        <v>2040</v>
      </c>
      <c r="L582" s="4">
        <v>41653.160717592589</v>
      </c>
      <c r="M582" s="4">
        <v>41624.333333333336</v>
      </c>
      <c r="N582" s="4">
        <v>41653.788865740738</v>
      </c>
      <c r="O582">
        <v>14</v>
      </c>
      <c r="P582">
        <v>25</v>
      </c>
      <c r="Q582" t="s">
        <v>26</v>
      </c>
      <c r="R582" t="s">
        <v>43</v>
      </c>
      <c r="S582" s="3">
        <v>41653</v>
      </c>
      <c r="T582" t="str">
        <f>IF(kiva_loans__muestra[[#This Row],[loan_amount]]&gt;5000,"Alto","Bajo")</f>
        <v>Bajo</v>
      </c>
      <c r="U582" s="26" t="str">
        <f>VLOOKUP(kiva_loans__muestra[[#This Row],[country]],Pais!A:B,2,FALSE)</f>
        <v>Asia</v>
      </c>
      <c r="V582" t="s">
        <v>10719</v>
      </c>
    </row>
    <row r="583" spans="1:22">
      <c r="A583">
        <v>656911</v>
      </c>
      <c r="B583" s="20">
        <v>1000</v>
      </c>
      <c r="C583" s="22">
        <v>1000</v>
      </c>
      <c r="D583" t="s">
        <v>178</v>
      </c>
      <c r="E583" t="s">
        <v>179</v>
      </c>
      <c r="F583" t="s">
        <v>621</v>
      </c>
      <c r="G583" t="s">
        <v>170</v>
      </c>
      <c r="H583" t="s">
        <v>171</v>
      </c>
      <c r="I583" t="s">
        <v>890</v>
      </c>
      <c r="J583" t="s">
        <v>133</v>
      </c>
      <c r="K583">
        <v>2040</v>
      </c>
      <c r="L583" s="4">
        <v>41653.163414351853</v>
      </c>
      <c r="M583" s="4">
        <v>41624.333333333336</v>
      </c>
      <c r="N583" s="4">
        <v>41654.185694444444</v>
      </c>
      <c r="O583">
        <v>20</v>
      </c>
      <c r="P583">
        <v>31</v>
      </c>
      <c r="Q583" t="s">
        <v>26</v>
      </c>
      <c r="R583" t="s">
        <v>43</v>
      </c>
      <c r="S583" s="3">
        <v>41653</v>
      </c>
      <c r="T583" t="str">
        <f>IF(kiva_loans__muestra[[#This Row],[loan_amount]]&gt;5000,"Alto","Bajo")</f>
        <v>Bajo</v>
      </c>
      <c r="U583" s="26" t="str">
        <f>VLOOKUP(kiva_loans__muestra[[#This Row],[country]],Pais!A:B,2,FALSE)</f>
        <v>Asia</v>
      </c>
      <c r="V583" t="s">
        <v>10719</v>
      </c>
    </row>
    <row r="584" spans="1:22">
      <c r="A584">
        <v>656914</v>
      </c>
      <c r="B584" s="20">
        <v>400</v>
      </c>
      <c r="C584" s="22">
        <v>400</v>
      </c>
      <c r="D584" t="s">
        <v>19</v>
      </c>
      <c r="E584" t="s">
        <v>20</v>
      </c>
      <c r="F584" t="s">
        <v>4553</v>
      </c>
      <c r="G584" t="s">
        <v>170</v>
      </c>
      <c r="H584" t="s">
        <v>171</v>
      </c>
      <c r="I584" t="s">
        <v>4554</v>
      </c>
      <c r="J584" t="s">
        <v>133</v>
      </c>
      <c r="K584">
        <v>2040</v>
      </c>
      <c r="L584" s="4">
        <v>41653.17454861111</v>
      </c>
      <c r="M584" s="4">
        <v>41624.333333333336</v>
      </c>
      <c r="N584" s="4">
        <v>41653.851261574076</v>
      </c>
      <c r="O584">
        <v>20</v>
      </c>
      <c r="P584">
        <v>14</v>
      </c>
      <c r="Q584" t="s">
        <v>26</v>
      </c>
      <c r="R584" t="s">
        <v>43</v>
      </c>
      <c r="S584" s="3">
        <v>41653</v>
      </c>
      <c r="T584" t="str">
        <f>IF(kiva_loans__muestra[[#This Row],[loan_amount]]&gt;5000,"Alto","Bajo")</f>
        <v>Bajo</v>
      </c>
      <c r="U584" s="26" t="str">
        <f>VLOOKUP(kiva_loans__muestra[[#This Row],[country]],Pais!A:B,2,FALSE)</f>
        <v>Asia</v>
      </c>
      <c r="V584" t="s">
        <v>10719</v>
      </c>
    </row>
    <row r="585" spans="1:22">
      <c r="A585">
        <v>656915</v>
      </c>
      <c r="B585" s="20">
        <v>625</v>
      </c>
      <c r="C585" s="22">
        <v>625</v>
      </c>
      <c r="D585" t="s">
        <v>88</v>
      </c>
      <c r="E585" t="s">
        <v>51</v>
      </c>
      <c r="F585" t="s">
        <v>4642</v>
      </c>
      <c r="G585" t="s">
        <v>170</v>
      </c>
      <c r="H585" t="s">
        <v>171</v>
      </c>
      <c r="I585" t="s">
        <v>824</v>
      </c>
      <c r="J585" t="s">
        <v>623</v>
      </c>
      <c r="K585">
        <v>2040</v>
      </c>
      <c r="L585" s="4">
        <v>41653.176574074074</v>
      </c>
      <c r="M585" s="4">
        <v>41624.333333333336</v>
      </c>
      <c r="N585" s="4">
        <v>41653.693831018521</v>
      </c>
      <c r="O585">
        <v>26</v>
      </c>
      <c r="P585">
        <v>24</v>
      </c>
      <c r="Q585" t="s">
        <v>26</v>
      </c>
      <c r="R585" t="s">
        <v>43</v>
      </c>
      <c r="S585" s="3">
        <v>41653</v>
      </c>
      <c r="T585" t="str">
        <f>IF(kiva_loans__muestra[[#This Row],[loan_amount]]&gt;5000,"Alto","Bajo")</f>
        <v>Bajo</v>
      </c>
      <c r="U585" s="26" t="str">
        <f>VLOOKUP(kiva_loans__muestra[[#This Row],[country]],Pais!A:B,2,FALSE)</f>
        <v>Asia</v>
      </c>
      <c r="V585" t="s">
        <v>10719</v>
      </c>
    </row>
    <row r="586" spans="1:22">
      <c r="A586">
        <v>656916</v>
      </c>
      <c r="B586" s="20">
        <v>800</v>
      </c>
      <c r="C586" s="22">
        <v>800</v>
      </c>
      <c r="D586" t="s">
        <v>318</v>
      </c>
      <c r="E586" t="s">
        <v>116</v>
      </c>
      <c r="F586" t="s">
        <v>4660</v>
      </c>
      <c r="G586" t="s">
        <v>170</v>
      </c>
      <c r="H586" t="s">
        <v>171</v>
      </c>
      <c r="I586" t="s">
        <v>4661</v>
      </c>
      <c r="J586" t="s">
        <v>133</v>
      </c>
      <c r="K586">
        <v>2040</v>
      </c>
      <c r="L586" s="4">
        <v>41653.179791666669</v>
      </c>
      <c r="M586" s="4">
        <v>41624.333333333336</v>
      </c>
      <c r="N586" s="4">
        <v>41653.591261574074</v>
      </c>
      <c r="O586">
        <v>26</v>
      </c>
      <c r="P586">
        <v>24</v>
      </c>
      <c r="Q586" t="s">
        <v>26</v>
      </c>
      <c r="R586" t="s">
        <v>43</v>
      </c>
      <c r="S586" s="3">
        <v>41653</v>
      </c>
      <c r="T586" t="str">
        <f>IF(kiva_loans__muestra[[#This Row],[loan_amount]]&gt;5000,"Alto","Bajo")</f>
        <v>Bajo</v>
      </c>
      <c r="U586" s="26" t="str">
        <f>VLOOKUP(kiva_loans__muestra[[#This Row],[country]],Pais!A:B,2,FALSE)</f>
        <v>Asia</v>
      </c>
      <c r="V586" t="s">
        <v>10719</v>
      </c>
    </row>
    <row r="587" spans="1:22">
      <c r="A587">
        <v>656918</v>
      </c>
      <c r="B587" s="20">
        <v>1200</v>
      </c>
      <c r="C587" s="22">
        <v>1200</v>
      </c>
      <c r="D587" t="s">
        <v>318</v>
      </c>
      <c r="E587" t="s">
        <v>116</v>
      </c>
      <c r="F587" t="s">
        <v>4801</v>
      </c>
      <c r="G587" t="s">
        <v>170</v>
      </c>
      <c r="H587" t="s">
        <v>171</v>
      </c>
      <c r="I587" t="s">
        <v>4802</v>
      </c>
      <c r="J587" t="s">
        <v>133</v>
      </c>
      <c r="K587">
        <v>2040</v>
      </c>
      <c r="L587" s="4">
        <v>41653.18209490741</v>
      </c>
      <c r="M587" s="4">
        <v>41624.333333333336</v>
      </c>
      <c r="N587" s="4">
        <v>41653.714270833334</v>
      </c>
      <c r="O587">
        <v>32</v>
      </c>
      <c r="P587">
        <v>45</v>
      </c>
      <c r="Q587" t="s">
        <v>26</v>
      </c>
      <c r="R587" t="s">
        <v>43</v>
      </c>
      <c r="S587" s="3">
        <v>41653</v>
      </c>
      <c r="T587" t="str">
        <f>IF(kiva_loans__muestra[[#This Row],[loan_amount]]&gt;5000,"Alto","Bajo")</f>
        <v>Bajo</v>
      </c>
      <c r="U587" s="26" t="str">
        <f>VLOOKUP(kiva_loans__muestra[[#This Row],[country]],Pais!A:B,2,FALSE)</f>
        <v>Asia</v>
      </c>
      <c r="V587" t="s">
        <v>10719</v>
      </c>
    </row>
    <row r="588" spans="1:22">
      <c r="A588">
        <v>656919</v>
      </c>
      <c r="B588" s="20">
        <v>600</v>
      </c>
      <c r="C588" s="22">
        <v>600</v>
      </c>
      <c r="D588" t="s">
        <v>88</v>
      </c>
      <c r="E588" t="s">
        <v>51</v>
      </c>
      <c r="F588" t="s">
        <v>4565</v>
      </c>
      <c r="G588" t="s">
        <v>170</v>
      </c>
      <c r="H588" t="s">
        <v>171</v>
      </c>
      <c r="I588" t="s">
        <v>684</v>
      </c>
      <c r="J588" t="s">
        <v>623</v>
      </c>
      <c r="K588">
        <v>2040</v>
      </c>
      <c r="L588" s="4">
        <v>41653.184293981481</v>
      </c>
      <c r="M588" s="4">
        <v>41625.333333333336</v>
      </c>
      <c r="N588" s="4">
        <v>41657.180775462963</v>
      </c>
      <c r="O588">
        <v>14</v>
      </c>
      <c r="P588">
        <v>20</v>
      </c>
      <c r="Q588" t="s">
        <v>26</v>
      </c>
      <c r="R588" t="s">
        <v>43</v>
      </c>
      <c r="S588" s="3">
        <v>41653</v>
      </c>
      <c r="T588" t="str">
        <f>IF(kiva_loans__muestra[[#This Row],[loan_amount]]&gt;5000,"Alto","Bajo")</f>
        <v>Bajo</v>
      </c>
      <c r="U588" s="26" t="str">
        <f>VLOOKUP(kiva_loans__muestra[[#This Row],[country]],Pais!A:B,2,FALSE)</f>
        <v>Asia</v>
      </c>
      <c r="V588" t="s">
        <v>10719</v>
      </c>
    </row>
    <row r="589" spans="1:22">
      <c r="A589">
        <v>656920</v>
      </c>
      <c r="B589" s="20">
        <v>200</v>
      </c>
      <c r="C589" s="22">
        <v>200</v>
      </c>
      <c r="D589" t="s">
        <v>241</v>
      </c>
      <c r="E589" t="s">
        <v>29</v>
      </c>
      <c r="F589" t="s">
        <v>4854</v>
      </c>
      <c r="G589" t="s">
        <v>170</v>
      </c>
      <c r="H589" t="s">
        <v>171</v>
      </c>
      <c r="I589" t="s">
        <v>273</v>
      </c>
      <c r="J589" t="s">
        <v>133</v>
      </c>
      <c r="K589">
        <v>1060</v>
      </c>
      <c r="L589" s="4">
        <v>41653.185532407406</v>
      </c>
      <c r="M589" s="4">
        <v>41627.333333333336</v>
      </c>
      <c r="N589" s="4">
        <v>41656.65792824074</v>
      </c>
      <c r="O589">
        <v>12</v>
      </c>
      <c r="P589">
        <v>8</v>
      </c>
      <c r="Q589" t="s">
        <v>26</v>
      </c>
      <c r="R589" t="s">
        <v>43</v>
      </c>
      <c r="S589" s="3">
        <v>41653</v>
      </c>
      <c r="T589" t="str">
        <f>IF(kiva_loans__muestra[[#This Row],[loan_amount]]&gt;5000,"Alto","Bajo")</f>
        <v>Bajo</v>
      </c>
      <c r="U589" s="26" t="str">
        <f>VLOOKUP(kiva_loans__muestra[[#This Row],[country]],Pais!A:B,2,FALSE)</f>
        <v>Asia</v>
      </c>
      <c r="V589" t="s">
        <v>10719</v>
      </c>
    </row>
    <row r="590" spans="1:22">
      <c r="A590">
        <v>657315</v>
      </c>
      <c r="B590" s="20">
        <v>925</v>
      </c>
      <c r="C590" s="22">
        <v>925</v>
      </c>
      <c r="D590" t="s">
        <v>656</v>
      </c>
      <c r="E590" t="s">
        <v>150</v>
      </c>
      <c r="F590" t="s">
        <v>5237</v>
      </c>
      <c r="G590" t="s">
        <v>170</v>
      </c>
      <c r="H590" t="s">
        <v>171</v>
      </c>
      <c r="I590" t="s">
        <v>890</v>
      </c>
      <c r="J590" t="s">
        <v>623</v>
      </c>
      <c r="K590">
        <v>2040</v>
      </c>
      <c r="L590" s="4">
        <v>41654.188402777778</v>
      </c>
      <c r="M590" s="4">
        <v>41625.333333333336</v>
      </c>
      <c r="N590" s="4">
        <v>41677.824814814812</v>
      </c>
      <c r="O590">
        <v>14</v>
      </c>
      <c r="P590">
        <v>36</v>
      </c>
      <c r="Q590" t="s">
        <v>26</v>
      </c>
      <c r="R590" t="s">
        <v>43</v>
      </c>
      <c r="S590" s="3">
        <v>41654</v>
      </c>
      <c r="T590" t="str">
        <f>IF(kiva_loans__muestra[[#This Row],[loan_amount]]&gt;5000,"Alto","Bajo")</f>
        <v>Bajo</v>
      </c>
      <c r="U590" s="26" t="str">
        <f>VLOOKUP(kiva_loans__muestra[[#This Row],[country]],Pais!A:B,2,FALSE)</f>
        <v>Asia</v>
      </c>
      <c r="V590" t="s">
        <v>10719</v>
      </c>
    </row>
    <row r="591" spans="1:22">
      <c r="A591">
        <v>657316</v>
      </c>
      <c r="B591" s="20">
        <v>1325</v>
      </c>
      <c r="C591" s="22">
        <v>1325</v>
      </c>
      <c r="D591" t="s">
        <v>1646</v>
      </c>
      <c r="E591" t="s">
        <v>150</v>
      </c>
      <c r="F591" t="s">
        <v>5053</v>
      </c>
      <c r="G591" t="s">
        <v>170</v>
      </c>
      <c r="H591" t="s">
        <v>171</v>
      </c>
      <c r="I591" t="s">
        <v>890</v>
      </c>
      <c r="J591" t="s">
        <v>623</v>
      </c>
      <c r="K591">
        <v>2040</v>
      </c>
      <c r="L591" s="4">
        <v>41654.191678240742</v>
      </c>
      <c r="M591" s="4">
        <v>41625.333333333336</v>
      </c>
      <c r="N591" s="4">
        <v>41660.792395833334</v>
      </c>
      <c r="O591">
        <v>14</v>
      </c>
      <c r="P591">
        <v>49</v>
      </c>
      <c r="Q591" t="s">
        <v>26</v>
      </c>
      <c r="R591" t="s">
        <v>43</v>
      </c>
      <c r="S591" s="3">
        <v>41654</v>
      </c>
      <c r="T591" t="str">
        <f>IF(kiva_loans__muestra[[#This Row],[loan_amount]]&gt;5000,"Alto","Bajo")</f>
        <v>Bajo</v>
      </c>
      <c r="U591" s="26" t="str">
        <f>VLOOKUP(kiva_loans__muestra[[#This Row],[country]],Pais!A:B,2,FALSE)</f>
        <v>Asia</v>
      </c>
      <c r="V591" t="s">
        <v>10719</v>
      </c>
    </row>
    <row r="592" spans="1:22">
      <c r="A592">
        <v>657317</v>
      </c>
      <c r="B592" s="20">
        <v>475</v>
      </c>
      <c r="C592" s="22">
        <v>475</v>
      </c>
      <c r="D592" t="s">
        <v>318</v>
      </c>
      <c r="E592" t="s">
        <v>116</v>
      </c>
      <c r="F592" t="s">
        <v>5002</v>
      </c>
      <c r="G592" t="s">
        <v>170</v>
      </c>
      <c r="H592" t="s">
        <v>171</v>
      </c>
      <c r="I592" t="s">
        <v>5003</v>
      </c>
      <c r="J592" t="s">
        <v>133</v>
      </c>
      <c r="K592">
        <v>2040</v>
      </c>
      <c r="L592" s="4">
        <v>41654.195428240739</v>
      </c>
      <c r="M592" s="4">
        <v>41625.333333333336</v>
      </c>
      <c r="N592" s="4">
        <v>41670.258900462963</v>
      </c>
      <c r="O592">
        <v>14</v>
      </c>
      <c r="P592">
        <v>19</v>
      </c>
      <c r="Q592" t="s">
        <v>26</v>
      </c>
      <c r="R592" t="s">
        <v>43</v>
      </c>
      <c r="S592" s="3">
        <v>41654</v>
      </c>
      <c r="T592" t="str">
        <f>IF(kiva_loans__muestra[[#This Row],[loan_amount]]&gt;5000,"Alto","Bajo")</f>
        <v>Bajo</v>
      </c>
      <c r="U592" s="26" t="str">
        <f>VLOOKUP(kiva_loans__muestra[[#This Row],[country]],Pais!A:B,2,FALSE)</f>
        <v>Asia</v>
      </c>
      <c r="V592" t="s">
        <v>10719</v>
      </c>
    </row>
    <row r="593" spans="1:22">
      <c r="A593">
        <v>657318</v>
      </c>
      <c r="B593" s="20">
        <v>525</v>
      </c>
      <c r="C593" s="22">
        <v>525</v>
      </c>
      <c r="D593" t="s">
        <v>141</v>
      </c>
      <c r="E593" t="s">
        <v>51</v>
      </c>
      <c r="F593" t="s">
        <v>5095</v>
      </c>
      <c r="G593" t="s">
        <v>170</v>
      </c>
      <c r="H593" t="s">
        <v>171</v>
      </c>
      <c r="I593" t="s">
        <v>670</v>
      </c>
      <c r="J593" t="s">
        <v>623</v>
      </c>
      <c r="K593">
        <v>2040</v>
      </c>
      <c r="L593" s="4">
        <v>41654.197662037041</v>
      </c>
      <c r="M593" s="4">
        <v>41626.333333333336</v>
      </c>
      <c r="N593" s="4">
        <v>41655.090902777774</v>
      </c>
      <c r="O593">
        <v>14</v>
      </c>
      <c r="P593">
        <v>12</v>
      </c>
      <c r="Q593" t="s">
        <v>26</v>
      </c>
      <c r="R593" t="s">
        <v>43</v>
      </c>
      <c r="S593" s="3">
        <v>41654</v>
      </c>
      <c r="T593" t="str">
        <f>IF(kiva_loans__muestra[[#This Row],[loan_amount]]&gt;5000,"Alto","Bajo")</f>
        <v>Bajo</v>
      </c>
      <c r="U593" s="26" t="str">
        <f>VLOOKUP(kiva_loans__muestra[[#This Row],[country]],Pais!A:B,2,FALSE)</f>
        <v>Asia</v>
      </c>
      <c r="V593" t="s">
        <v>10719</v>
      </c>
    </row>
    <row r="594" spans="1:22">
      <c r="A594">
        <v>657319</v>
      </c>
      <c r="B594" s="20">
        <v>850</v>
      </c>
      <c r="C594" s="22">
        <v>850</v>
      </c>
      <c r="D594" t="s">
        <v>88</v>
      </c>
      <c r="E594" t="s">
        <v>51</v>
      </c>
      <c r="F594" t="s">
        <v>5326</v>
      </c>
      <c r="G594" t="s">
        <v>170</v>
      </c>
      <c r="H594" t="s">
        <v>171</v>
      </c>
      <c r="I594" t="s">
        <v>670</v>
      </c>
      <c r="J594" t="s">
        <v>623</v>
      </c>
      <c r="K594">
        <v>2040</v>
      </c>
      <c r="L594" s="4">
        <v>41654.200208333335</v>
      </c>
      <c r="M594" s="4">
        <v>41626.333333333336</v>
      </c>
      <c r="N594" s="4">
        <v>41657.782916666663</v>
      </c>
      <c r="O594">
        <v>14</v>
      </c>
      <c r="P594">
        <v>24</v>
      </c>
      <c r="Q594" t="s">
        <v>26</v>
      </c>
      <c r="R594" t="s">
        <v>43</v>
      </c>
      <c r="S594" s="3">
        <v>41654</v>
      </c>
      <c r="T594" t="str">
        <f>IF(kiva_loans__muestra[[#This Row],[loan_amount]]&gt;5000,"Alto","Bajo")</f>
        <v>Bajo</v>
      </c>
      <c r="U594" s="26" t="str">
        <f>VLOOKUP(kiva_loans__muestra[[#This Row],[country]],Pais!A:B,2,FALSE)</f>
        <v>Asia</v>
      </c>
      <c r="V594" t="s">
        <v>10719</v>
      </c>
    </row>
    <row r="595" spans="1:22">
      <c r="A595">
        <v>657321</v>
      </c>
      <c r="B595" s="20">
        <v>875</v>
      </c>
      <c r="C595" s="22">
        <v>875</v>
      </c>
      <c r="D595" t="s">
        <v>88</v>
      </c>
      <c r="E595" t="s">
        <v>51</v>
      </c>
      <c r="F595" t="s">
        <v>4991</v>
      </c>
      <c r="G595" t="s">
        <v>170</v>
      </c>
      <c r="H595" t="s">
        <v>171</v>
      </c>
      <c r="I595" t="s">
        <v>670</v>
      </c>
      <c r="J595" t="s">
        <v>623</v>
      </c>
      <c r="K595">
        <v>2040</v>
      </c>
      <c r="L595" s="4">
        <v>41654.206145833334</v>
      </c>
      <c r="M595" s="4">
        <v>41626.333333333336</v>
      </c>
      <c r="N595" s="4">
        <v>41654.715219907404</v>
      </c>
      <c r="O595">
        <v>14</v>
      </c>
      <c r="P595">
        <v>20</v>
      </c>
      <c r="Q595" t="s">
        <v>26</v>
      </c>
      <c r="R595" t="s">
        <v>43</v>
      </c>
      <c r="S595" s="3">
        <v>41654</v>
      </c>
      <c r="T595" t="str">
        <f>IF(kiva_loans__muestra[[#This Row],[loan_amount]]&gt;5000,"Alto","Bajo")</f>
        <v>Bajo</v>
      </c>
      <c r="U595" s="26" t="str">
        <f>VLOOKUP(kiva_loans__muestra[[#This Row],[country]],Pais!A:B,2,FALSE)</f>
        <v>Asia</v>
      </c>
      <c r="V595" t="s">
        <v>10719</v>
      </c>
    </row>
    <row r="596" spans="1:22">
      <c r="A596">
        <v>657322</v>
      </c>
      <c r="B596" s="20">
        <v>1025</v>
      </c>
      <c r="C596" s="22">
        <v>1025</v>
      </c>
      <c r="D596" t="s">
        <v>88</v>
      </c>
      <c r="E596" t="s">
        <v>51</v>
      </c>
      <c r="F596" t="s">
        <v>5286</v>
      </c>
      <c r="G596" t="s">
        <v>170</v>
      </c>
      <c r="H596" t="s">
        <v>171</v>
      </c>
      <c r="I596" t="s">
        <v>670</v>
      </c>
      <c r="J596" t="s">
        <v>623</v>
      </c>
      <c r="K596">
        <v>2040</v>
      </c>
      <c r="L596" s="4">
        <v>41654.208124999997</v>
      </c>
      <c r="M596" s="4">
        <v>41626.333333333336</v>
      </c>
      <c r="N596" s="4">
        <v>41657.626388888886</v>
      </c>
      <c r="O596">
        <v>14</v>
      </c>
      <c r="P596">
        <v>39</v>
      </c>
      <c r="Q596" t="s">
        <v>26</v>
      </c>
      <c r="R596" t="s">
        <v>43</v>
      </c>
      <c r="S596" s="3">
        <v>41654</v>
      </c>
      <c r="T596" t="str">
        <f>IF(kiva_loans__muestra[[#This Row],[loan_amount]]&gt;5000,"Alto","Bajo")</f>
        <v>Bajo</v>
      </c>
      <c r="U596" s="26" t="str">
        <f>VLOOKUP(kiva_loans__muestra[[#This Row],[country]],Pais!A:B,2,FALSE)</f>
        <v>Asia</v>
      </c>
      <c r="V596" t="s">
        <v>10719</v>
      </c>
    </row>
    <row r="597" spans="1:22">
      <c r="A597">
        <v>657434</v>
      </c>
      <c r="B597" s="20">
        <v>625</v>
      </c>
      <c r="C597" s="22">
        <v>625</v>
      </c>
      <c r="D597" t="s">
        <v>88</v>
      </c>
      <c r="E597" t="s">
        <v>51</v>
      </c>
      <c r="F597" t="s">
        <v>5065</v>
      </c>
      <c r="G597" t="s">
        <v>170</v>
      </c>
      <c r="H597" t="s">
        <v>171</v>
      </c>
      <c r="I597" t="s">
        <v>788</v>
      </c>
      <c r="J597" t="s">
        <v>623</v>
      </c>
      <c r="K597">
        <v>2040</v>
      </c>
      <c r="L597" s="4">
        <v>41654.392893518518</v>
      </c>
      <c r="M597" s="4">
        <v>41624.333333333336</v>
      </c>
      <c r="N597" s="4">
        <v>41657.819282407407</v>
      </c>
      <c r="O597">
        <v>14</v>
      </c>
      <c r="P597">
        <v>25</v>
      </c>
      <c r="Q597" t="s">
        <v>26</v>
      </c>
      <c r="R597" t="s">
        <v>43</v>
      </c>
      <c r="S597" s="3">
        <v>41654</v>
      </c>
      <c r="T597" t="str">
        <f>IF(kiva_loans__muestra[[#This Row],[loan_amount]]&gt;5000,"Alto","Bajo")</f>
        <v>Bajo</v>
      </c>
      <c r="U597" s="26" t="str">
        <f>VLOOKUP(kiva_loans__muestra[[#This Row],[country]],Pais!A:B,2,FALSE)</f>
        <v>Asia</v>
      </c>
      <c r="V597" t="s">
        <v>10719</v>
      </c>
    </row>
    <row r="598" spans="1:22">
      <c r="A598">
        <v>657441</v>
      </c>
      <c r="B598" s="20">
        <v>1075</v>
      </c>
      <c r="C598" s="22">
        <v>1075</v>
      </c>
      <c r="D598" t="s">
        <v>90</v>
      </c>
      <c r="E598" t="s">
        <v>91</v>
      </c>
      <c r="F598" t="s">
        <v>5026</v>
      </c>
      <c r="G598" t="s">
        <v>170</v>
      </c>
      <c r="H598" t="s">
        <v>171</v>
      </c>
      <c r="I598" t="s">
        <v>848</v>
      </c>
      <c r="J598" t="s">
        <v>623</v>
      </c>
      <c r="K598">
        <v>2040</v>
      </c>
      <c r="L598" s="4">
        <v>41654.406099537038</v>
      </c>
      <c r="M598" s="4">
        <v>41624.333333333336</v>
      </c>
      <c r="N598" s="4">
        <v>41658.403622685182</v>
      </c>
      <c r="O598">
        <v>14</v>
      </c>
      <c r="P598">
        <v>37</v>
      </c>
      <c r="Q598" t="s">
        <v>26</v>
      </c>
      <c r="R598" t="s">
        <v>43</v>
      </c>
      <c r="S598" s="3">
        <v>41654</v>
      </c>
      <c r="T598" t="str">
        <f>IF(kiva_loans__muestra[[#This Row],[loan_amount]]&gt;5000,"Alto","Bajo")</f>
        <v>Bajo</v>
      </c>
      <c r="U598" s="26" t="str">
        <f>VLOOKUP(kiva_loans__muestra[[#This Row],[country]],Pais!A:B,2,FALSE)</f>
        <v>Asia</v>
      </c>
      <c r="V598" t="s">
        <v>10719</v>
      </c>
    </row>
    <row r="599" spans="1:22">
      <c r="A599">
        <v>657448</v>
      </c>
      <c r="B599" s="20">
        <v>650</v>
      </c>
      <c r="C599" s="22">
        <v>650</v>
      </c>
      <c r="D599" t="s">
        <v>88</v>
      </c>
      <c r="E599" t="s">
        <v>51</v>
      </c>
      <c r="F599" t="s">
        <v>4995</v>
      </c>
      <c r="G599" t="s">
        <v>170</v>
      </c>
      <c r="H599" t="s">
        <v>171</v>
      </c>
      <c r="I599" t="s">
        <v>788</v>
      </c>
      <c r="J599" t="s">
        <v>623</v>
      </c>
      <c r="K599">
        <v>2040</v>
      </c>
      <c r="L599" s="4">
        <v>41654.413819444446</v>
      </c>
      <c r="M599" s="4">
        <v>41624.333333333336</v>
      </c>
      <c r="N599" s="4">
        <v>41657.531655092593</v>
      </c>
      <c r="O599">
        <v>14</v>
      </c>
      <c r="P599">
        <v>26</v>
      </c>
      <c r="Q599" t="s">
        <v>26</v>
      </c>
      <c r="R599" t="s">
        <v>43</v>
      </c>
      <c r="S599" s="3">
        <v>41654</v>
      </c>
      <c r="T599" t="str">
        <f>IF(kiva_loans__muestra[[#This Row],[loan_amount]]&gt;5000,"Alto","Bajo")</f>
        <v>Bajo</v>
      </c>
      <c r="U599" s="26" t="str">
        <f>VLOOKUP(kiva_loans__muestra[[#This Row],[country]],Pais!A:B,2,FALSE)</f>
        <v>Asia</v>
      </c>
      <c r="V599" t="s">
        <v>10719</v>
      </c>
    </row>
    <row r="600" spans="1:22">
      <c r="A600">
        <v>657451</v>
      </c>
      <c r="B600" s="20">
        <v>1575</v>
      </c>
      <c r="C600" s="22">
        <v>1575</v>
      </c>
      <c r="D600" t="s">
        <v>88</v>
      </c>
      <c r="E600" t="s">
        <v>51</v>
      </c>
      <c r="F600" t="s">
        <v>4989</v>
      </c>
      <c r="G600" t="s">
        <v>170</v>
      </c>
      <c r="H600" t="s">
        <v>171</v>
      </c>
      <c r="I600" t="s">
        <v>670</v>
      </c>
      <c r="J600" t="s">
        <v>623</v>
      </c>
      <c r="K600">
        <v>2040</v>
      </c>
      <c r="L600" s="4">
        <v>41654.416446759256</v>
      </c>
      <c r="M600" s="4">
        <v>41624.333333333336</v>
      </c>
      <c r="N600" s="4">
        <v>41656.934259259258</v>
      </c>
      <c r="O600">
        <v>14</v>
      </c>
      <c r="P600">
        <v>47</v>
      </c>
      <c r="Q600" t="s">
        <v>26</v>
      </c>
      <c r="R600" t="s">
        <v>43</v>
      </c>
      <c r="S600" s="3">
        <v>41654</v>
      </c>
      <c r="T600" t="str">
        <f>IF(kiva_loans__muestra[[#This Row],[loan_amount]]&gt;5000,"Alto","Bajo")</f>
        <v>Bajo</v>
      </c>
      <c r="U600" s="26" t="str">
        <f>VLOOKUP(kiva_loans__muestra[[#This Row],[country]],Pais!A:B,2,FALSE)</f>
        <v>Asia</v>
      </c>
      <c r="V600" t="s">
        <v>10719</v>
      </c>
    </row>
    <row r="601" spans="1:22">
      <c r="A601">
        <v>657454</v>
      </c>
      <c r="B601" s="20">
        <v>1200</v>
      </c>
      <c r="C601" s="22">
        <v>1200</v>
      </c>
      <c r="D601" t="s">
        <v>88</v>
      </c>
      <c r="E601" t="s">
        <v>51</v>
      </c>
      <c r="F601" t="s">
        <v>5240</v>
      </c>
      <c r="G601" t="s">
        <v>170</v>
      </c>
      <c r="H601" t="s">
        <v>171</v>
      </c>
      <c r="I601" t="s">
        <v>830</v>
      </c>
      <c r="J601" t="s">
        <v>133</v>
      </c>
      <c r="K601">
        <v>2040</v>
      </c>
      <c r="L601" s="4">
        <v>41654.419456018521</v>
      </c>
      <c r="M601" s="4">
        <v>41624.333333333336</v>
      </c>
      <c r="N601" s="4">
        <v>41671.863935185182</v>
      </c>
      <c r="O601">
        <v>26</v>
      </c>
      <c r="P601">
        <v>33</v>
      </c>
      <c r="Q601" t="s">
        <v>26</v>
      </c>
      <c r="R601" t="s">
        <v>43</v>
      </c>
      <c r="S601" s="3">
        <v>41654</v>
      </c>
      <c r="T601" t="str">
        <f>IF(kiva_loans__muestra[[#This Row],[loan_amount]]&gt;5000,"Alto","Bajo")</f>
        <v>Bajo</v>
      </c>
      <c r="U601" s="26" t="str">
        <f>VLOOKUP(kiva_loans__muestra[[#This Row],[country]],Pais!A:B,2,FALSE)</f>
        <v>Asia</v>
      </c>
      <c r="V601" t="s">
        <v>10719</v>
      </c>
    </row>
    <row r="602" spans="1:22">
      <c r="A602">
        <v>657773</v>
      </c>
      <c r="B602" s="20">
        <v>500</v>
      </c>
      <c r="C602" s="22">
        <v>500</v>
      </c>
      <c r="D602" t="s">
        <v>318</v>
      </c>
      <c r="E602" t="s">
        <v>116</v>
      </c>
      <c r="F602" t="s">
        <v>5346</v>
      </c>
      <c r="G602" t="s">
        <v>170</v>
      </c>
      <c r="H602" t="s">
        <v>171</v>
      </c>
      <c r="I602" t="s">
        <v>5347</v>
      </c>
      <c r="J602" t="s">
        <v>133</v>
      </c>
      <c r="K602">
        <v>1060</v>
      </c>
      <c r="L602" s="4">
        <v>41655.106296296297</v>
      </c>
      <c r="M602" s="4">
        <v>41625.333333333336</v>
      </c>
      <c r="N602" s="4">
        <v>41655.457638888889</v>
      </c>
      <c r="O602">
        <v>14</v>
      </c>
      <c r="P602">
        <v>18</v>
      </c>
      <c r="Q602" t="s">
        <v>26</v>
      </c>
      <c r="R602" t="s">
        <v>27</v>
      </c>
      <c r="S602" s="3">
        <v>41655</v>
      </c>
      <c r="T602" t="str">
        <f>IF(kiva_loans__muestra[[#This Row],[loan_amount]]&gt;5000,"Alto","Bajo")</f>
        <v>Bajo</v>
      </c>
      <c r="U602" s="26" t="str">
        <f>VLOOKUP(kiva_loans__muestra[[#This Row],[country]],Pais!A:B,2,FALSE)</f>
        <v>Asia</v>
      </c>
      <c r="V602" t="s">
        <v>10719</v>
      </c>
    </row>
    <row r="603" spans="1:22">
      <c r="A603">
        <v>657777</v>
      </c>
      <c r="B603" s="20">
        <v>1000</v>
      </c>
      <c r="C603" s="22">
        <v>1000</v>
      </c>
      <c r="D603" t="s">
        <v>178</v>
      </c>
      <c r="E603" t="s">
        <v>179</v>
      </c>
      <c r="F603" t="s">
        <v>5385</v>
      </c>
      <c r="G603" t="s">
        <v>170</v>
      </c>
      <c r="H603" t="s">
        <v>171</v>
      </c>
      <c r="I603" t="s">
        <v>681</v>
      </c>
      <c r="J603" t="s">
        <v>133</v>
      </c>
      <c r="K603">
        <v>1060</v>
      </c>
      <c r="L603" s="4">
        <v>41655.140127314815</v>
      </c>
      <c r="M603" s="4">
        <v>41625.333333333336</v>
      </c>
      <c r="N603" s="4">
        <v>41656.732071759259</v>
      </c>
      <c r="O603">
        <v>14</v>
      </c>
      <c r="P603">
        <v>39</v>
      </c>
      <c r="Q603" t="s">
        <v>26</v>
      </c>
      <c r="R603" t="s">
        <v>43</v>
      </c>
      <c r="S603" s="3">
        <v>41655</v>
      </c>
      <c r="T603" t="str">
        <f>IF(kiva_loans__muestra[[#This Row],[loan_amount]]&gt;5000,"Alto","Bajo")</f>
        <v>Bajo</v>
      </c>
      <c r="U603" s="26" t="str">
        <f>VLOOKUP(kiva_loans__muestra[[#This Row],[country]],Pais!A:B,2,FALSE)</f>
        <v>Asia</v>
      </c>
      <c r="V603" t="s">
        <v>10719</v>
      </c>
    </row>
    <row r="604" spans="1:22">
      <c r="A604">
        <v>657786</v>
      </c>
      <c r="B604" s="20">
        <v>675</v>
      </c>
      <c r="C604" s="22">
        <v>675</v>
      </c>
      <c r="D604" t="s">
        <v>88</v>
      </c>
      <c r="E604" t="s">
        <v>51</v>
      </c>
      <c r="F604" t="s">
        <v>5500</v>
      </c>
      <c r="G604" t="s">
        <v>170</v>
      </c>
      <c r="H604" t="s">
        <v>171</v>
      </c>
      <c r="I604" t="s">
        <v>670</v>
      </c>
      <c r="J604" t="s">
        <v>623</v>
      </c>
      <c r="K604">
        <v>2040</v>
      </c>
      <c r="L604" s="4">
        <v>41655.186909722222</v>
      </c>
      <c r="M604" s="4">
        <v>41626.333333333336</v>
      </c>
      <c r="N604" s="4">
        <v>41671.679884259262</v>
      </c>
      <c r="O604">
        <v>14</v>
      </c>
      <c r="P604">
        <v>24</v>
      </c>
      <c r="Q604" t="s">
        <v>134</v>
      </c>
      <c r="R604" t="s">
        <v>43</v>
      </c>
      <c r="S604" s="3">
        <v>41655</v>
      </c>
      <c r="T604" t="str">
        <f>IF(kiva_loans__muestra[[#This Row],[loan_amount]]&gt;5000,"Alto","Bajo")</f>
        <v>Bajo</v>
      </c>
      <c r="U604" s="26" t="str">
        <f>VLOOKUP(kiva_loans__muestra[[#This Row],[country]],Pais!A:B,2,FALSE)</f>
        <v>Asia</v>
      </c>
      <c r="V604" t="s">
        <v>10720</v>
      </c>
    </row>
    <row r="605" spans="1:22">
      <c r="A605">
        <v>657790</v>
      </c>
      <c r="B605" s="20">
        <v>625</v>
      </c>
      <c r="C605" s="22">
        <v>625</v>
      </c>
      <c r="D605" t="s">
        <v>88</v>
      </c>
      <c r="E605" t="s">
        <v>51</v>
      </c>
      <c r="F605" t="s">
        <v>5735</v>
      </c>
      <c r="G605" t="s">
        <v>170</v>
      </c>
      <c r="H605" t="s">
        <v>171</v>
      </c>
      <c r="I605" t="s">
        <v>670</v>
      </c>
      <c r="J605" t="s">
        <v>623</v>
      </c>
      <c r="K605">
        <v>2040</v>
      </c>
      <c r="L605" s="4">
        <v>41655.190428240741</v>
      </c>
      <c r="M605" s="4">
        <v>41626.333333333336</v>
      </c>
      <c r="N605" s="4">
        <v>41656.892870370371</v>
      </c>
      <c r="O605">
        <v>13</v>
      </c>
      <c r="P605">
        <v>24</v>
      </c>
      <c r="Q605" t="s">
        <v>26</v>
      </c>
      <c r="R605" t="s">
        <v>43</v>
      </c>
      <c r="S605" s="3">
        <v>41655</v>
      </c>
      <c r="T605" t="str">
        <f>IF(kiva_loans__muestra[[#This Row],[loan_amount]]&gt;5000,"Alto","Bajo")</f>
        <v>Bajo</v>
      </c>
      <c r="U605" s="26" t="str">
        <f>VLOOKUP(kiva_loans__muestra[[#This Row],[country]],Pais!A:B,2,FALSE)</f>
        <v>Asia</v>
      </c>
      <c r="V605" t="s">
        <v>10719</v>
      </c>
    </row>
    <row r="606" spans="1:22">
      <c r="A606">
        <v>657791</v>
      </c>
      <c r="B606" s="20">
        <v>725</v>
      </c>
      <c r="C606" s="22">
        <v>725</v>
      </c>
      <c r="D606" t="s">
        <v>88</v>
      </c>
      <c r="E606" t="s">
        <v>51</v>
      </c>
      <c r="F606" t="s">
        <v>4642</v>
      </c>
      <c r="G606" t="s">
        <v>170</v>
      </c>
      <c r="H606" t="s">
        <v>171</v>
      </c>
      <c r="I606" t="s">
        <v>824</v>
      </c>
      <c r="J606" t="s">
        <v>623</v>
      </c>
      <c r="K606">
        <v>2040</v>
      </c>
      <c r="L606" s="4">
        <v>41655.19258101852</v>
      </c>
      <c r="M606" s="4">
        <v>41626.333333333336</v>
      </c>
      <c r="N606" s="4">
        <v>41657.604421296295</v>
      </c>
      <c r="O606">
        <v>14</v>
      </c>
      <c r="P606">
        <v>27</v>
      </c>
      <c r="Q606" t="s">
        <v>26</v>
      </c>
      <c r="R606" t="s">
        <v>43</v>
      </c>
      <c r="S606" s="3">
        <v>41655</v>
      </c>
      <c r="T606" t="str">
        <f>IF(kiva_loans__muestra[[#This Row],[loan_amount]]&gt;5000,"Alto","Bajo")</f>
        <v>Bajo</v>
      </c>
      <c r="U606" s="26" t="str">
        <f>VLOOKUP(kiva_loans__muestra[[#This Row],[country]],Pais!A:B,2,FALSE)</f>
        <v>Asia</v>
      </c>
      <c r="V606" t="s">
        <v>10719</v>
      </c>
    </row>
    <row r="607" spans="1:22">
      <c r="A607">
        <v>657794</v>
      </c>
      <c r="B607" s="20">
        <v>100</v>
      </c>
      <c r="C607" s="22">
        <v>100</v>
      </c>
      <c r="D607" t="s">
        <v>178</v>
      </c>
      <c r="E607" t="s">
        <v>179</v>
      </c>
      <c r="F607" t="s">
        <v>5559</v>
      </c>
      <c r="G607" t="s">
        <v>170</v>
      </c>
      <c r="H607" t="s">
        <v>171</v>
      </c>
      <c r="I607" t="s">
        <v>622</v>
      </c>
      <c r="J607" t="s">
        <v>623</v>
      </c>
      <c r="K607">
        <v>2040</v>
      </c>
      <c r="L607" s="4">
        <v>41655.195694444446</v>
      </c>
      <c r="M607" s="4">
        <v>41626.333333333336</v>
      </c>
      <c r="N607" s="4">
        <v>41655.615810185183</v>
      </c>
      <c r="O607">
        <v>13</v>
      </c>
      <c r="P607">
        <v>4</v>
      </c>
      <c r="Q607" t="s">
        <v>26</v>
      </c>
      <c r="R607" t="s">
        <v>43</v>
      </c>
      <c r="S607" s="3">
        <v>41655</v>
      </c>
      <c r="T607" t="str">
        <f>IF(kiva_loans__muestra[[#This Row],[loan_amount]]&gt;5000,"Alto","Bajo")</f>
        <v>Bajo</v>
      </c>
      <c r="U607" s="26" t="str">
        <f>VLOOKUP(kiva_loans__muestra[[#This Row],[country]],Pais!A:B,2,FALSE)</f>
        <v>Asia</v>
      </c>
      <c r="V607" t="s">
        <v>10719</v>
      </c>
    </row>
    <row r="608" spans="1:22">
      <c r="A608">
        <v>657795</v>
      </c>
      <c r="B608" s="20">
        <v>150</v>
      </c>
      <c r="C608" s="22">
        <v>150</v>
      </c>
      <c r="D608" t="s">
        <v>178</v>
      </c>
      <c r="E608" t="s">
        <v>179</v>
      </c>
      <c r="F608" t="s">
        <v>5396</v>
      </c>
      <c r="G608" t="s">
        <v>170</v>
      </c>
      <c r="H608" t="s">
        <v>171</v>
      </c>
      <c r="I608" t="s">
        <v>622</v>
      </c>
      <c r="J608" t="s">
        <v>623</v>
      </c>
      <c r="K608">
        <v>2040</v>
      </c>
      <c r="L608" s="4">
        <v>41655.199641203704</v>
      </c>
      <c r="M608" s="4">
        <v>41626.333333333336</v>
      </c>
      <c r="N608" s="4">
        <v>41655.650347222225</v>
      </c>
      <c r="O608">
        <v>13</v>
      </c>
      <c r="P608">
        <v>6</v>
      </c>
      <c r="Q608" t="s">
        <v>26</v>
      </c>
      <c r="R608" t="s">
        <v>43</v>
      </c>
      <c r="S608" s="3">
        <v>41655</v>
      </c>
      <c r="T608" t="str">
        <f>IF(kiva_loans__muestra[[#This Row],[loan_amount]]&gt;5000,"Alto","Bajo")</f>
        <v>Bajo</v>
      </c>
      <c r="U608" s="26" t="str">
        <f>VLOOKUP(kiva_loans__muestra[[#This Row],[country]],Pais!A:B,2,FALSE)</f>
        <v>Asia</v>
      </c>
      <c r="V608" t="s">
        <v>10719</v>
      </c>
    </row>
    <row r="609" spans="1:22">
      <c r="A609">
        <v>657797</v>
      </c>
      <c r="B609" s="20">
        <v>600</v>
      </c>
      <c r="C609" s="22">
        <v>600</v>
      </c>
      <c r="D609" t="s">
        <v>318</v>
      </c>
      <c r="E609" t="s">
        <v>116</v>
      </c>
      <c r="F609" t="s">
        <v>5349</v>
      </c>
      <c r="G609" t="s">
        <v>170</v>
      </c>
      <c r="H609" t="s">
        <v>171</v>
      </c>
      <c r="I609" t="s">
        <v>5350</v>
      </c>
      <c r="J609" t="s">
        <v>133</v>
      </c>
      <c r="K609">
        <v>2040</v>
      </c>
      <c r="L609" s="4">
        <v>41655.201874999999</v>
      </c>
      <c r="M609" s="4">
        <v>41626.333333333336</v>
      </c>
      <c r="N609" s="4">
        <v>41655.708564814813</v>
      </c>
      <c r="O609">
        <v>26</v>
      </c>
      <c r="P609">
        <v>23</v>
      </c>
      <c r="Q609" t="s">
        <v>26</v>
      </c>
      <c r="R609" t="s">
        <v>43</v>
      </c>
      <c r="S609" s="3">
        <v>41655</v>
      </c>
      <c r="T609" t="str">
        <f>IF(kiva_loans__muestra[[#This Row],[loan_amount]]&gt;5000,"Alto","Bajo")</f>
        <v>Bajo</v>
      </c>
      <c r="U609" s="26" t="str">
        <f>VLOOKUP(kiva_loans__muestra[[#This Row],[country]],Pais!A:B,2,FALSE)</f>
        <v>Asia</v>
      </c>
      <c r="V609" t="s">
        <v>10719</v>
      </c>
    </row>
    <row r="610" spans="1:22">
      <c r="A610">
        <v>657799</v>
      </c>
      <c r="B610" s="20">
        <v>1075</v>
      </c>
      <c r="C610" s="22">
        <v>1075</v>
      </c>
      <c r="D610" t="s">
        <v>88</v>
      </c>
      <c r="E610" t="s">
        <v>51</v>
      </c>
      <c r="F610" t="s">
        <v>971</v>
      </c>
      <c r="G610" t="s">
        <v>170</v>
      </c>
      <c r="H610" t="s">
        <v>171</v>
      </c>
      <c r="I610" t="s">
        <v>670</v>
      </c>
      <c r="J610" t="s">
        <v>623</v>
      </c>
      <c r="K610">
        <v>2040</v>
      </c>
      <c r="L610" s="4">
        <v>41655.20648148148</v>
      </c>
      <c r="M610" s="4">
        <v>41627.333333333336</v>
      </c>
      <c r="N610" s="4">
        <v>41657.887361111112</v>
      </c>
      <c r="O610">
        <v>14</v>
      </c>
      <c r="P610">
        <v>40</v>
      </c>
      <c r="Q610" t="s">
        <v>26</v>
      </c>
      <c r="R610" t="s">
        <v>43</v>
      </c>
      <c r="S610" s="3">
        <v>41655</v>
      </c>
      <c r="T610" t="str">
        <f>IF(kiva_loans__muestra[[#This Row],[loan_amount]]&gt;5000,"Alto","Bajo")</f>
        <v>Bajo</v>
      </c>
      <c r="U610" s="26" t="str">
        <f>VLOOKUP(kiva_loans__muestra[[#This Row],[country]],Pais!A:B,2,FALSE)</f>
        <v>Asia</v>
      </c>
      <c r="V610" t="s">
        <v>10719</v>
      </c>
    </row>
    <row r="611" spans="1:22">
      <c r="A611">
        <v>657801</v>
      </c>
      <c r="B611" s="20">
        <v>850</v>
      </c>
      <c r="C611" s="22">
        <v>850</v>
      </c>
      <c r="D611" t="s">
        <v>88</v>
      </c>
      <c r="E611" t="s">
        <v>51</v>
      </c>
      <c r="F611" t="s">
        <v>5592</v>
      </c>
      <c r="G611" t="s">
        <v>170</v>
      </c>
      <c r="H611" t="s">
        <v>171</v>
      </c>
      <c r="I611" t="s">
        <v>670</v>
      </c>
      <c r="J611" t="s">
        <v>623</v>
      </c>
      <c r="K611">
        <v>2040</v>
      </c>
      <c r="L611" s="4">
        <v>41655.208981481483</v>
      </c>
      <c r="M611" s="4">
        <v>41627.333333333336</v>
      </c>
      <c r="N611" s="4">
        <v>41656.803460648145</v>
      </c>
      <c r="O611">
        <v>14</v>
      </c>
      <c r="P611">
        <v>33</v>
      </c>
      <c r="Q611" t="s">
        <v>26</v>
      </c>
      <c r="R611" t="s">
        <v>43</v>
      </c>
      <c r="S611" s="3">
        <v>41655</v>
      </c>
      <c r="T611" t="str">
        <f>IF(kiva_loans__muestra[[#This Row],[loan_amount]]&gt;5000,"Alto","Bajo")</f>
        <v>Bajo</v>
      </c>
      <c r="U611" s="26" t="str">
        <f>VLOOKUP(kiva_loans__muestra[[#This Row],[country]],Pais!A:B,2,FALSE)</f>
        <v>Asia</v>
      </c>
      <c r="V611" t="s">
        <v>10719</v>
      </c>
    </row>
    <row r="612" spans="1:22">
      <c r="A612">
        <v>657829</v>
      </c>
      <c r="B612" s="20">
        <v>625</v>
      </c>
      <c r="C612" s="22">
        <v>625</v>
      </c>
      <c r="D612" t="s">
        <v>88</v>
      </c>
      <c r="E612" t="s">
        <v>51</v>
      </c>
      <c r="F612" t="s">
        <v>5488</v>
      </c>
      <c r="G612" t="s">
        <v>170</v>
      </c>
      <c r="H612" t="s">
        <v>171</v>
      </c>
      <c r="I612" t="s">
        <v>670</v>
      </c>
      <c r="J612" t="s">
        <v>623</v>
      </c>
      <c r="K612">
        <v>2040</v>
      </c>
      <c r="L612" s="4">
        <v>41655.266018518516</v>
      </c>
      <c r="M612" s="4">
        <v>41627.333333333336</v>
      </c>
      <c r="N612" s="4">
        <v>41671.531909722224</v>
      </c>
      <c r="O612">
        <v>14</v>
      </c>
      <c r="P612">
        <v>24</v>
      </c>
      <c r="Q612" t="s">
        <v>26</v>
      </c>
      <c r="R612" t="s">
        <v>43</v>
      </c>
      <c r="S612" s="3">
        <v>41655</v>
      </c>
      <c r="T612" t="str">
        <f>IF(kiva_loans__muestra[[#This Row],[loan_amount]]&gt;5000,"Alto","Bajo")</f>
        <v>Bajo</v>
      </c>
      <c r="U612" s="26" t="str">
        <f>VLOOKUP(kiva_loans__muestra[[#This Row],[country]],Pais!A:B,2,FALSE)</f>
        <v>Asia</v>
      </c>
      <c r="V612" t="s">
        <v>10719</v>
      </c>
    </row>
    <row r="613" spans="1:22">
      <c r="A613">
        <v>657831</v>
      </c>
      <c r="B613" s="20">
        <v>1075</v>
      </c>
      <c r="C613" s="22">
        <v>1075</v>
      </c>
      <c r="D613" t="s">
        <v>88</v>
      </c>
      <c r="E613" t="s">
        <v>51</v>
      </c>
      <c r="F613" t="s">
        <v>5829</v>
      </c>
      <c r="G613" t="s">
        <v>170</v>
      </c>
      <c r="H613" t="s">
        <v>171</v>
      </c>
      <c r="I613" t="s">
        <v>670</v>
      </c>
      <c r="J613" t="s">
        <v>623</v>
      </c>
      <c r="K613">
        <v>2040</v>
      </c>
      <c r="L613" s="4">
        <v>41655.27071759259</v>
      </c>
      <c r="M613" s="4">
        <v>41627.333333333336</v>
      </c>
      <c r="N613" s="4">
        <v>41657.701122685183</v>
      </c>
      <c r="O613">
        <v>14</v>
      </c>
      <c r="P613">
        <v>42</v>
      </c>
      <c r="Q613" t="s">
        <v>26</v>
      </c>
      <c r="R613" t="s">
        <v>43</v>
      </c>
      <c r="S613" s="3">
        <v>41655</v>
      </c>
      <c r="T613" t="str">
        <f>IF(kiva_loans__muestra[[#This Row],[loan_amount]]&gt;5000,"Alto","Bajo")</f>
        <v>Bajo</v>
      </c>
      <c r="U613" s="26" t="str">
        <f>VLOOKUP(kiva_loans__muestra[[#This Row],[country]],Pais!A:B,2,FALSE)</f>
        <v>Asia</v>
      </c>
      <c r="V613" t="s">
        <v>10719</v>
      </c>
    </row>
    <row r="614" spans="1:22">
      <c r="A614">
        <v>657892</v>
      </c>
      <c r="B614" s="20">
        <v>1025</v>
      </c>
      <c r="C614" s="22">
        <v>1025</v>
      </c>
      <c r="D614" t="s">
        <v>178</v>
      </c>
      <c r="E614" t="s">
        <v>179</v>
      </c>
      <c r="F614" t="s">
        <v>5798</v>
      </c>
      <c r="G614" t="s">
        <v>170</v>
      </c>
      <c r="H614" t="s">
        <v>171</v>
      </c>
      <c r="I614" t="s">
        <v>781</v>
      </c>
      <c r="J614" t="s">
        <v>623</v>
      </c>
      <c r="K614">
        <v>1060</v>
      </c>
      <c r="L614" s="4">
        <v>41655.340879629628</v>
      </c>
      <c r="M614" s="4">
        <v>41626.333333333336</v>
      </c>
      <c r="N614" s="4">
        <v>41656.822314814817</v>
      </c>
      <c r="O614">
        <v>26</v>
      </c>
      <c r="P614">
        <v>35</v>
      </c>
      <c r="Q614" t="s">
        <v>134</v>
      </c>
      <c r="R614" t="s">
        <v>43</v>
      </c>
      <c r="S614" s="3">
        <v>41655</v>
      </c>
      <c r="T614" t="str">
        <f>IF(kiva_loans__muestra[[#This Row],[loan_amount]]&gt;5000,"Alto","Bajo")</f>
        <v>Bajo</v>
      </c>
      <c r="U614" s="26" t="str">
        <f>VLOOKUP(kiva_loans__muestra[[#This Row],[country]],Pais!A:B,2,FALSE)</f>
        <v>Asia</v>
      </c>
      <c r="V614" t="s">
        <v>10720</v>
      </c>
    </row>
    <row r="615" spans="1:22">
      <c r="A615">
        <v>657949</v>
      </c>
      <c r="B615" s="20">
        <v>725</v>
      </c>
      <c r="C615" s="22">
        <v>725</v>
      </c>
      <c r="D615" t="s">
        <v>90</v>
      </c>
      <c r="E615" t="s">
        <v>91</v>
      </c>
      <c r="F615" t="s">
        <v>5780</v>
      </c>
      <c r="G615" t="s">
        <v>170</v>
      </c>
      <c r="H615" t="s">
        <v>171</v>
      </c>
      <c r="I615" t="s">
        <v>788</v>
      </c>
      <c r="J615" t="s">
        <v>623</v>
      </c>
      <c r="K615">
        <v>2040</v>
      </c>
      <c r="L615" s="4">
        <v>41655.402175925927</v>
      </c>
      <c r="M615" s="4">
        <v>41625.333333333336</v>
      </c>
      <c r="N615" s="4">
        <v>41657.6325462963</v>
      </c>
      <c r="O615">
        <v>14</v>
      </c>
      <c r="P615">
        <v>20</v>
      </c>
      <c r="Q615" t="s">
        <v>26</v>
      </c>
      <c r="R615" t="s">
        <v>43</v>
      </c>
      <c r="S615" s="3">
        <v>41655</v>
      </c>
      <c r="T615" t="str">
        <f>IF(kiva_loans__muestra[[#This Row],[loan_amount]]&gt;5000,"Alto","Bajo")</f>
        <v>Bajo</v>
      </c>
      <c r="U615" s="26" t="str">
        <f>VLOOKUP(kiva_loans__muestra[[#This Row],[country]],Pais!A:B,2,FALSE)</f>
        <v>Asia</v>
      </c>
      <c r="V615" t="s">
        <v>10719</v>
      </c>
    </row>
    <row r="616" spans="1:22">
      <c r="A616">
        <v>657954</v>
      </c>
      <c r="B616" s="20">
        <v>525</v>
      </c>
      <c r="C616" s="22">
        <v>525</v>
      </c>
      <c r="D616" t="s">
        <v>271</v>
      </c>
      <c r="E616" t="s">
        <v>51</v>
      </c>
      <c r="F616" t="s">
        <v>5746</v>
      </c>
      <c r="G616" t="s">
        <v>170</v>
      </c>
      <c r="H616" t="s">
        <v>171</v>
      </c>
      <c r="I616" t="s">
        <v>693</v>
      </c>
      <c r="J616" t="s">
        <v>623</v>
      </c>
      <c r="K616">
        <v>2040</v>
      </c>
      <c r="L616" s="4">
        <v>41655.406342592592</v>
      </c>
      <c r="M616" s="4">
        <v>41625.333333333336</v>
      </c>
      <c r="N616" s="4">
        <v>41656.536643518521</v>
      </c>
      <c r="O616">
        <v>26</v>
      </c>
      <c r="P616">
        <v>16</v>
      </c>
      <c r="Q616" t="s">
        <v>26</v>
      </c>
      <c r="R616" t="s">
        <v>43</v>
      </c>
      <c r="S616" s="3">
        <v>41655</v>
      </c>
      <c r="T616" t="str">
        <f>IF(kiva_loans__muestra[[#This Row],[loan_amount]]&gt;5000,"Alto","Bajo")</f>
        <v>Bajo</v>
      </c>
      <c r="U616" s="26" t="str">
        <f>VLOOKUP(kiva_loans__muestra[[#This Row],[country]],Pais!A:B,2,FALSE)</f>
        <v>Asia</v>
      </c>
      <c r="V616" t="s">
        <v>10719</v>
      </c>
    </row>
    <row r="617" spans="1:22">
      <c r="A617">
        <v>657960</v>
      </c>
      <c r="B617" s="20">
        <v>725</v>
      </c>
      <c r="C617" s="22">
        <v>725</v>
      </c>
      <c r="D617" t="s">
        <v>88</v>
      </c>
      <c r="E617" t="s">
        <v>51</v>
      </c>
      <c r="F617" t="s">
        <v>5752</v>
      </c>
      <c r="G617" t="s">
        <v>170</v>
      </c>
      <c r="H617" t="s">
        <v>171</v>
      </c>
      <c r="I617" t="s">
        <v>830</v>
      </c>
      <c r="J617" t="s">
        <v>623</v>
      </c>
      <c r="K617">
        <v>2040</v>
      </c>
      <c r="L617" s="4">
        <v>41655.411562499998</v>
      </c>
      <c r="M617" s="4">
        <v>41625.333333333336</v>
      </c>
      <c r="N617" s="4">
        <v>41657.786932870367</v>
      </c>
      <c r="O617">
        <v>14</v>
      </c>
      <c r="P617">
        <v>23</v>
      </c>
      <c r="Q617" t="s">
        <v>26</v>
      </c>
      <c r="R617" t="s">
        <v>43</v>
      </c>
      <c r="S617" s="3">
        <v>41655</v>
      </c>
      <c r="T617" t="str">
        <f>IF(kiva_loans__muestra[[#This Row],[loan_amount]]&gt;5000,"Alto","Bajo")</f>
        <v>Bajo</v>
      </c>
      <c r="U617" s="26" t="str">
        <f>VLOOKUP(kiva_loans__muestra[[#This Row],[country]],Pais!A:B,2,FALSE)</f>
        <v>Asia</v>
      </c>
      <c r="V617" t="s">
        <v>10719</v>
      </c>
    </row>
    <row r="618" spans="1:22">
      <c r="A618">
        <v>657965</v>
      </c>
      <c r="B618" s="20">
        <v>625</v>
      </c>
      <c r="C618" s="22">
        <v>625</v>
      </c>
      <c r="D618" t="s">
        <v>88</v>
      </c>
      <c r="E618" t="s">
        <v>51</v>
      </c>
      <c r="F618" t="s">
        <v>5708</v>
      </c>
      <c r="G618" t="s">
        <v>170</v>
      </c>
      <c r="H618" t="s">
        <v>171</v>
      </c>
      <c r="I618" t="s">
        <v>824</v>
      </c>
      <c r="J618" t="s">
        <v>623</v>
      </c>
      <c r="K618">
        <v>2040</v>
      </c>
      <c r="L618" s="4">
        <v>41655.416851851849</v>
      </c>
      <c r="M618" s="4">
        <v>41625.333333333336</v>
      </c>
      <c r="N618" s="4">
        <v>41656.936712962961</v>
      </c>
      <c r="O618">
        <v>14</v>
      </c>
      <c r="P618">
        <v>21</v>
      </c>
      <c r="Q618" t="s">
        <v>26</v>
      </c>
      <c r="R618" t="s">
        <v>43</v>
      </c>
      <c r="S618" s="3">
        <v>41655</v>
      </c>
      <c r="T618" t="str">
        <f>IF(kiva_loans__muestra[[#This Row],[loan_amount]]&gt;5000,"Alto","Bajo")</f>
        <v>Bajo</v>
      </c>
      <c r="U618" s="26" t="str">
        <f>VLOOKUP(kiva_loans__muestra[[#This Row],[country]],Pais!A:B,2,FALSE)</f>
        <v>Asia</v>
      </c>
      <c r="V618" t="s">
        <v>10719</v>
      </c>
    </row>
    <row r="619" spans="1:22">
      <c r="A619">
        <v>657975</v>
      </c>
      <c r="B619" s="20">
        <v>825</v>
      </c>
      <c r="C619" s="22">
        <v>825</v>
      </c>
      <c r="D619" t="s">
        <v>88</v>
      </c>
      <c r="E619" t="s">
        <v>51</v>
      </c>
      <c r="F619" t="s">
        <v>5879</v>
      </c>
      <c r="G619" t="s">
        <v>170</v>
      </c>
      <c r="H619" t="s">
        <v>171</v>
      </c>
      <c r="I619" t="s">
        <v>890</v>
      </c>
      <c r="J619" t="s">
        <v>623</v>
      </c>
      <c r="K619">
        <v>2040</v>
      </c>
      <c r="L619" s="4">
        <v>41655.42328703704</v>
      </c>
      <c r="M619" s="4">
        <v>41625.333333333336</v>
      </c>
      <c r="N619" s="4">
        <v>41657.926678240743</v>
      </c>
      <c r="O619">
        <v>14</v>
      </c>
      <c r="P619">
        <v>31</v>
      </c>
      <c r="Q619" t="s">
        <v>134</v>
      </c>
      <c r="R619" t="s">
        <v>43</v>
      </c>
      <c r="S619" s="3">
        <v>41655</v>
      </c>
      <c r="T619" t="str">
        <f>IF(kiva_loans__muestra[[#This Row],[loan_amount]]&gt;5000,"Alto","Bajo")</f>
        <v>Bajo</v>
      </c>
      <c r="U619" s="26" t="str">
        <f>VLOOKUP(kiva_loans__muestra[[#This Row],[country]],Pais!A:B,2,FALSE)</f>
        <v>Asia</v>
      </c>
      <c r="V619" t="s">
        <v>10720</v>
      </c>
    </row>
    <row r="620" spans="1:22">
      <c r="A620">
        <v>657985</v>
      </c>
      <c r="B620" s="20">
        <v>775</v>
      </c>
      <c r="C620" s="22">
        <v>775</v>
      </c>
      <c r="D620" t="s">
        <v>75</v>
      </c>
      <c r="E620" t="s">
        <v>44</v>
      </c>
      <c r="F620" t="s">
        <v>5771</v>
      </c>
      <c r="G620" t="s">
        <v>170</v>
      </c>
      <c r="H620" t="s">
        <v>171</v>
      </c>
      <c r="I620" t="s">
        <v>1384</v>
      </c>
      <c r="J620" t="s">
        <v>623</v>
      </c>
      <c r="K620">
        <v>1060</v>
      </c>
      <c r="L620" s="4">
        <v>41655.441342592596</v>
      </c>
      <c r="M620" s="4">
        <v>41626.333333333336</v>
      </c>
      <c r="N620" s="4">
        <v>41656.645787037036</v>
      </c>
      <c r="O620">
        <v>26</v>
      </c>
      <c r="P620">
        <v>29</v>
      </c>
      <c r="Q620" t="s">
        <v>134</v>
      </c>
      <c r="R620" t="s">
        <v>43</v>
      </c>
      <c r="S620" s="3">
        <v>41655</v>
      </c>
      <c r="T620" t="str">
        <f>IF(kiva_loans__muestra[[#This Row],[loan_amount]]&gt;5000,"Alto","Bajo")</f>
        <v>Bajo</v>
      </c>
      <c r="U620" s="26" t="str">
        <f>VLOOKUP(kiva_loans__muestra[[#This Row],[country]],Pais!A:B,2,FALSE)</f>
        <v>Asia</v>
      </c>
      <c r="V620" t="s">
        <v>10720</v>
      </c>
    </row>
    <row r="621" spans="1:22">
      <c r="A621">
        <v>658350</v>
      </c>
      <c r="B621" s="20">
        <v>1075</v>
      </c>
      <c r="C621" s="22">
        <v>1075</v>
      </c>
      <c r="D621" t="s">
        <v>88</v>
      </c>
      <c r="E621" t="s">
        <v>51</v>
      </c>
      <c r="F621" t="s">
        <v>6351</v>
      </c>
      <c r="G621" t="s">
        <v>170</v>
      </c>
      <c r="H621" t="s">
        <v>171</v>
      </c>
      <c r="I621" t="s">
        <v>670</v>
      </c>
      <c r="J621" t="s">
        <v>623</v>
      </c>
      <c r="K621">
        <v>2040</v>
      </c>
      <c r="L621" s="4">
        <v>41656.137569444443</v>
      </c>
      <c r="M621" s="4">
        <v>41627.333333333336</v>
      </c>
      <c r="N621" s="4">
        <v>41656.779988425929</v>
      </c>
      <c r="O621">
        <v>14</v>
      </c>
      <c r="P621">
        <v>31</v>
      </c>
      <c r="Q621" t="s">
        <v>134</v>
      </c>
      <c r="R621" t="s">
        <v>43</v>
      </c>
      <c r="S621" s="3">
        <v>41656</v>
      </c>
      <c r="T621" t="str">
        <f>IF(kiva_loans__muestra[[#This Row],[loan_amount]]&gt;5000,"Alto","Bajo")</f>
        <v>Bajo</v>
      </c>
      <c r="U621" s="26" t="str">
        <f>VLOOKUP(kiva_loans__muestra[[#This Row],[country]],Pais!A:B,2,FALSE)</f>
        <v>Asia</v>
      </c>
      <c r="V621" t="s">
        <v>10720</v>
      </c>
    </row>
    <row r="622" spans="1:22">
      <c r="A622">
        <v>658353</v>
      </c>
      <c r="B622" s="20">
        <v>625</v>
      </c>
      <c r="C622" s="22">
        <v>625</v>
      </c>
      <c r="D622" t="s">
        <v>88</v>
      </c>
      <c r="E622" t="s">
        <v>51</v>
      </c>
      <c r="F622" t="s">
        <v>6452</v>
      </c>
      <c r="G622" t="s">
        <v>170</v>
      </c>
      <c r="H622" t="s">
        <v>171</v>
      </c>
      <c r="I622" t="s">
        <v>848</v>
      </c>
      <c r="J622" t="s">
        <v>623</v>
      </c>
      <c r="K622">
        <v>2040</v>
      </c>
      <c r="L622" s="4">
        <v>41656.139594907407</v>
      </c>
      <c r="M622" s="4">
        <v>41628.333333333336</v>
      </c>
      <c r="N622" s="4">
        <v>41656.881122685183</v>
      </c>
      <c r="O622">
        <v>14</v>
      </c>
      <c r="P622">
        <v>24</v>
      </c>
      <c r="Q622" t="s">
        <v>26</v>
      </c>
      <c r="R622" t="s">
        <v>43</v>
      </c>
      <c r="S622" s="3">
        <v>41656</v>
      </c>
      <c r="T622" t="str">
        <f>IF(kiva_loans__muestra[[#This Row],[loan_amount]]&gt;5000,"Alto","Bajo")</f>
        <v>Bajo</v>
      </c>
      <c r="U622" s="26" t="str">
        <f>VLOOKUP(kiva_loans__muestra[[#This Row],[country]],Pais!A:B,2,FALSE)</f>
        <v>Asia</v>
      </c>
      <c r="V622" t="s">
        <v>10719</v>
      </c>
    </row>
    <row r="623" spans="1:22">
      <c r="A623">
        <v>658354</v>
      </c>
      <c r="B623" s="20">
        <v>775</v>
      </c>
      <c r="C623" s="22">
        <v>775</v>
      </c>
      <c r="D623" t="s">
        <v>112</v>
      </c>
      <c r="E623" t="s">
        <v>20</v>
      </c>
      <c r="F623" t="s">
        <v>6439</v>
      </c>
      <c r="G623" t="s">
        <v>170</v>
      </c>
      <c r="H623" t="s">
        <v>171</v>
      </c>
      <c r="I623" t="s">
        <v>670</v>
      </c>
      <c r="J623" t="s">
        <v>623</v>
      </c>
      <c r="K623">
        <v>2040</v>
      </c>
      <c r="L623" s="4">
        <v>41656.141712962963</v>
      </c>
      <c r="M623" s="4">
        <v>41628.333333333336</v>
      </c>
      <c r="N623" s="4">
        <v>41671.5937037037</v>
      </c>
      <c r="O623">
        <v>14</v>
      </c>
      <c r="P623">
        <v>30</v>
      </c>
      <c r="Q623" t="s">
        <v>26</v>
      </c>
      <c r="R623" t="s">
        <v>43</v>
      </c>
      <c r="S623" s="3">
        <v>41656</v>
      </c>
      <c r="T623" t="str">
        <f>IF(kiva_loans__muestra[[#This Row],[loan_amount]]&gt;5000,"Alto","Bajo")</f>
        <v>Bajo</v>
      </c>
      <c r="U623" s="26" t="str">
        <f>VLOOKUP(kiva_loans__muestra[[#This Row],[country]],Pais!A:B,2,FALSE)</f>
        <v>Asia</v>
      </c>
      <c r="V623" t="s">
        <v>10719</v>
      </c>
    </row>
    <row r="624" spans="1:22">
      <c r="A624">
        <v>658357</v>
      </c>
      <c r="B624" s="20">
        <v>525</v>
      </c>
      <c r="C624" s="22">
        <v>525</v>
      </c>
      <c r="D624" t="s">
        <v>88</v>
      </c>
      <c r="E624" t="s">
        <v>51</v>
      </c>
      <c r="F624" t="s">
        <v>6208</v>
      </c>
      <c r="G624" t="s">
        <v>170</v>
      </c>
      <c r="H624" t="s">
        <v>171</v>
      </c>
      <c r="I624" t="s">
        <v>3378</v>
      </c>
      <c r="J624" t="s">
        <v>623</v>
      </c>
      <c r="K624">
        <v>2040</v>
      </c>
      <c r="L624" s="4">
        <v>41656.144942129627</v>
      </c>
      <c r="M624" s="4">
        <v>41628.333333333336</v>
      </c>
      <c r="N624" s="4">
        <v>41656.741782407407</v>
      </c>
      <c r="O624">
        <v>13</v>
      </c>
      <c r="P624">
        <v>20</v>
      </c>
      <c r="Q624" t="s">
        <v>134</v>
      </c>
      <c r="R624" t="s">
        <v>43</v>
      </c>
      <c r="S624" s="3">
        <v>41656</v>
      </c>
      <c r="T624" t="str">
        <f>IF(kiva_loans__muestra[[#This Row],[loan_amount]]&gt;5000,"Alto","Bajo")</f>
        <v>Bajo</v>
      </c>
      <c r="U624" s="26" t="str">
        <f>VLOOKUP(kiva_loans__muestra[[#This Row],[country]],Pais!A:B,2,FALSE)</f>
        <v>Asia</v>
      </c>
      <c r="V624" t="s">
        <v>10720</v>
      </c>
    </row>
    <row r="625" spans="1:22">
      <c r="A625">
        <v>658358</v>
      </c>
      <c r="B625" s="20">
        <v>675</v>
      </c>
      <c r="C625" s="22">
        <v>675</v>
      </c>
      <c r="D625" t="s">
        <v>88</v>
      </c>
      <c r="E625" t="s">
        <v>51</v>
      </c>
      <c r="F625" t="s">
        <v>6302</v>
      </c>
      <c r="G625" t="s">
        <v>170</v>
      </c>
      <c r="H625" t="s">
        <v>171</v>
      </c>
      <c r="I625" t="s">
        <v>972</v>
      </c>
      <c r="J625" t="s">
        <v>623</v>
      </c>
      <c r="K625">
        <v>2040</v>
      </c>
      <c r="L625" s="4">
        <v>41656.148321759261</v>
      </c>
      <c r="M625" s="4">
        <v>41628.333333333336</v>
      </c>
      <c r="N625" s="4">
        <v>41656.789004629631</v>
      </c>
      <c r="O625">
        <v>14</v>
      </c>
      <c r="P625">
        <v>25</v>
      </c>
      <c r="Q625" t="s">
        <v>26</v>
      </c>
      <c r="R625" t="s">
        <v>43</v>
      </c>
      <c r="S625" s="3">
        <v>41656</v>
      </c>
      <c r="T625" t="str">
        <f>IF(kiva_loans__muestra[[#This Row],[loan_amount]]&gt;5000,"Alto","Bajo")</f>
        <v>Bajo</v>
      </c>
      <c r="U625" s="26" t="str">
        <f>VLOOKUP(kiva_loans__muestra[[#This Row],[country]],Pais!A:B,2,FALSE)</f>
        <v>Asia</v>
      </c>
      <c r="V625" t="s">
        <v>10719</v>
      </c>
    </row>
    <row r="626" spans="1:22">
      <c r="A626">
        <v>658361</v>
      </c>
      <c r="B626" s="20">
        <v>475</v>
      </c>
      <c r="C626" s="22">
        <v>475</v>
      </c>
      <c r="D626" t="s">
        <v>88</v>
      </c>
      <c r="E626" t="s">
        <v>51</v>
      </c>
      <c r="F626" t="s">
        <v>6151</v>
      </c>
      <c r="G626" t="s">
        <v>170</v>
      </c>
      <c r="H626" t="s">
        <v>171</v>
      </c>
      <c r="I626" t="s">
        <v>972</v>
      </c>
      <c r="J626" t="s">
        <v>623</v>
      </c>
      <c r="K626">
        <v>2040</v>
      </c>
      <c r="L626" s="4">
        <v>41656.155694444446</v>
      </c>
      <c r="M626" s="4">
        <v>41628.333333333336</v>
      </c>
      <c r="N626" s="4">
        <v>41657.34784722222</v>
      </c>
      <c r="O626">
        <v>14</v>
      </c>
      <c r="P626">
        <v>18</v>
      </c>
      <c r="Q626" t="s">
        <v>26</v>
      </c>
      <c r="R626" t="s">
        <v>43</v>
      </c>
      <c r="S626" s="3">
        <v>41656</v>
      </c>
      <c r="T626" t="str">
        <f>IF(kiva_loans__muestra[[#This Row],[loan_amount]]&gt;5000,"Alto","Bajo")</f>
        <v>Bajo</v>
      </c>
      <c r="U626" s="26" t="str">
        <f>VLOOKUP(kiva_loans__muestra[[#This Row],[country]],Pais!A:B,2,FALSE)</f>
        <v>Asia</v>
      </c>
      <c r="V626" t="s">
        <v>10719</v>
      </c>
    </row>
    <row r="627" spans="1:22">
      <c r="A627">
        <v>658390</v>
      </c>
      <c r="B627" s="20">
        <v>550</v>
      </c>
      <c r="C627" s="22">
        <v>550</v>
      </c>
      <c r="D627" t="s">
        <v>628</v>
      </c>
      <c r="E627" t="s">
        <v>150</v>
      </c>
      <c r="F627" t="s">
        <v>6042</v>
      </c>
      <c r="G627" t="s">
        <v>170</v>
      </c>
      <c r="H627" t="s">
        <v>171</v>
      </c>
      <c r="I627" t="s">
        <v>821</v>
      </c>
      <c r="J627" t="s">
        <v>133</v>
      </c>
      <c r="K627">
        <v>1060</v>
      </c>
      <c r="L627" s="4">
        <v>41656.209456018521</v>
      </c>
      <c r="M627" s="4">
        <v>41624.333333333336</v>
      </c>
      <c r="N627" s="4">
        <v>41656.722303240742</v>
      </c>
      <c r="O627">
        <v>20</v>
      </c>
      <c r="P627">
        <v>20</v>
      </c>
      <c r="Q627" t="s">
        <v>26</v>
      </c>
      <c r="R627" t="s">
        <v>43</v>
      </c>
      <c r="S627" s="3">
        <v>41656</v>
      </c>
      <c r="T627" t="str">
        <f>IF(kiva_loans__muestra[[#This Row],[loan_amount]]&gt;5000,"Alto","Bajo")</f>
        <v>Bajo</v>
      </c>
      <c r="U627" s="26" t="str">
        <f>VLOOKUP(kiva_loans__muestra[[#This Row],[country]],Pais!A:B,2,FALSE)</f>
        <v>Asia</v>
      </c>
      <c r="V627" t="s">
        <v>10719</v>
      </c>
    </row>
    <row r="628" spans="1:22">
      <c r="A628">
        <v>658410</v>
      </c>
      <c r="B628" s="20">
        <v>150</v>
      </c>
      <c r="C628" s="22">
        <v>150</v>
      </c>
      <c r="D628" t="s">
        <v>262</v>
      </c>
      <c r="E628" t="s">
        <v>20</v>
      </c>
      <c r="F628" t="s">
        <v>6408</v>
      </c>
      <c r="G628" t="s">
        <v>170</v>
      </c>
      <c r="H628" t="s">
        <v>171</v>
      </c>
      <c r="I628" t="s">
        <v>1501</v>
      </c>
      <c r="J628" t="s">
        <v>623</v>
      </c>
      <c r="K628">
        <v>1060</v>
      </c>
      <c r="L628" s="4">
        <v>41656.264097222222</v>
      </c>
      <c r="M628" s="4">
        <v>41624.333333333336</v>
      </c>
      <c r="N628" s="4">
        <v>41656.760821759257</v>
      </c>
      <c r="O628">
        <v>14</v>
      </c>
      <c r="P628">
        <v>5</v>
      </c>
      <c r="Q628" t="s">
        <v>26</v>
      </c>
      <c r="R628" t="s">
        <v>43</v>
      </c>
      <c r="S628" s="3">
        <v>41656</v>
      </c>
      <c r="T628" t="str">
        <f>IF(kiva_loans__muestra[[#This Row],[loan_amount]]&gt;5000,"Alto","Bajo")</f>
        <v>Bajo</v>
      </c>
      <c r="U628" s="26" t="str">
        <f>VLOOKUP(kiva_loans__muestra[[#This Row],[country]],Pais!A:B,2,FALSE)</f>
        <v>Asia</v>
      </c>
      <c r="V628" t="s">
        <v>10719</v>
      </c>
    </row>
    <row r="629" spans="1:22">
      <c r="A629">
        <v>658420</v>
      </c>
      <c r="B629" s="20">
        <v>1500</v>
      </c>
      <c r="C629" s="22">
        <v>1500</v>
      </c>
      <c r="D629" t="s">
        <v>149</v>
      </c>
      <c r="E629" t="s">
        <v>150</v>
      </c>
      <c r="F629" t="s">
        <v>6481</v>
      </c>
      <c r="G629" t="s">
        <v>170</v>
      </c>
      <c r="H629" t="s">
        <v>171</v>
      </c>
      <c r="I629" t="s">
        <v>1384</v>
      </c>
      <c r="J629" t="s">
        <v>133</v>
      </c>
      <c r="K629">
        <v>1060</v>
      </c>
      <c r="L629" s="4">
        <v>41656.279062499998</v>
      </c>
      <c r="M629" s="4">
        <v>41625.333333333336</v>
      </c>
      <c r="N629" s="4">
        <v>41656.880509259259</v>
      </c>
      <c r="O629">
        <v>26</v>
      </c>
      <c r="P629">
        <v>15</v>
      </c>
      <c r="Q629" t="s">
        <v>26</v>
      </c>
      <c r="R629" t="s">
        <v>43</v>
      </c>
      <c r="S629" s="3">
        <v>41656</v>
      </c>
      <c r="T629" t="str">
        <f>IF(kiva_loans__muestra[[#This Row],[loan_amount]]&gt;5000,"Alto","Bajo")</f>
        <v>Bajo</v>
      </c>
      <c r="U629" s="26" t="str">
        <f>VLOOKUP(kiva_loans__muestra[[#This Row],[country]],Pais!A:B,2,FALSE)</f>
        <v>Asia</v>
      </c>
      <c r="V629" t="s">
        <v>10719</v>
      </c>
    </row>
    <row r="630" spans="1:22">
      <c r="A630">
        <v>658423</v>
      </c>
      <c r="B630" s="20">
        <v>725</v>
      </c>
      <c r="C630" s="22">
        <v>725</v>
      </c>
      <c r="D630" t="s">
        <v>88</v>
      </c>
      <c r="E630" t="s">
        <v>51</v>
      </c>
      <c r="F630" t="s">
        <v>6022</v>
      </c>
      <c r="G630" t="s">
        <v>170</v>
      </c>
      <c r="H630" t="s">
        <v>171</v>
      </c>
      <c r="I630" t="s">
        <v>670</v>
      </c>
      <c r="J630" t="s">
        <v>623</v>
      </c>
      <c r="K630">
        <v>2040</v>
      </c>
      <c r="L630" s="4">
        <v>41656.287002314813</v>
      </c>
      <c r="M630" s="4">
        <v>41626.333333333336</v>
      </c>
      <c r="N630" s="4">
        <v>41656.870393518519</v>
      </c>
      <c r="O630">
        <v>14</v>
      </c>
      <c r="P630">
        <v>25</v>
      </c>
      <c r="Q630" t="s">
        <v>134</v>
      </c>
      <c r="R630" t="s">
        <v>43</v>
      </c>
      <c r="S630" s="3">
        <v>41656</v>
      </c>
      <c r="T630" t="str">
        <f>IF(kiva_loans__muestra[[#This Row],[loan_amount]]&gt;5000,"Alto","Bajo")</f>
        <v>Bajo</v>
      </c>
      <c r="U630" s="26" t="str">
        <f>VLOOKUP(kiva_loans__muestra[[#This Row],[country]],Pais!A:B,2,FALSE)</f>
        <v>Asia</v>
      </c>
      <c r="V630" t="s">
        <v>10720</v>
      </c>
    </row>
    <row r="631" spans="1:22">
      <c r="A631">
        <v>658424</v>
      </c>
      <c r="B631" s="20">
        <v>875</v>
      </c>
      <c r="C631" s="22">
        <v>875</v>
      </c>
      <c r="D631" t="s">
        <v>88</v>
      </c>
      <c r="E631" t="s">
        <v>51</v>
      </c>
      <c r="F631" t="s">
        <v>6377</v>
      </c>
      <c r="G631" t="s">
        <v>170</v>
      </c>
      <c r="H631" t="s">
        <v>171</v>
      </c>
      <c r="I631" t="s">
        <v>848</v>
      </c>
      <c r="J631" t="s">
        <v>623</v>
      </c>
      <c r="K631">
        <v>2040</v>
      </c>
      <c r="L631" s="4">
        <v>41656.288229166668</v>
      </c>
      <c r="M631" s="4">
        <v>41626.333333333336</v>
      </c>
      <c r="N631" s="4">
        <v>41657.786122685182</v>
      </c>
      <c r="O631">
        <v>14</v>
      </c>
      <c r="P631">
        <v>32</v>
      </c>
      <c r="Q631" t="s">
        <v>26</v>
      </c>
      <c r="R631" t="s">
        <v>43</v>
      </c>
      <c r="S631" s="3">
        <v>41656</v>
      </c>
      <c r="T631" t="str">
        <f>IF(kiva_loans__muestra[[#This Row],[loan_amount]]&gt;5000,"Alto","Bajo")</f>
        <v>Bajo</v>
      </c>
      <c r="U631" s="26" t="str">
        <f>VLOOKUP(kiva_loans__muestra[[#This Row],[country]],Pais!A:B,2,FALSE)</f>
        <v>Asia</v>
      </c>
      <c r="V631" t="s">
        <v>10719</v>
      </c>
    </row>
    <row r="632" spans="1:22">
      <c r="A632">
        <v>658426</v>
      </c>
      <c r="B632" s="20">
        <v>500</v>
      </c>
      <c r="C632" s="22">
        <v>500</v>
      </c>
      <c r="D632" t="s">
        <v>88</v>
      </c>
      <c r="E632" t="s">
        <v>51</v>
      </c>
      <c r="F632" t="s">
        <v>6306</v>
      </c>
      <c r="G632" t="s">
        <v>170</v>
      </c>
      <c r="H632" t="s">
        <v>171</v>
      </c>
      <c r="I632" t="s">
        <v>848</v>
      </c>
      <c r="J632" t="s">
        <v>623</v>
      </c>
      <c r="K632">
        <v>2040</v>
      </c>
      <c r="L632" s="4">
        <v>41656.289027777777</v>
      </c>
      <c r="M632" s="4">
        <v>41626.333333333336</v>
      </c>
      <c r="N632" s="4">
        <v>41657.623356481483</v>
      </c>
      <c r="O632">
        <v>14</v>
      </c>
      <c r="P632">
        <v>18</v>
      </c>
      <c r="Q632" t="s">
        <v>26</v>
      </c>
      <c r="R632" t="s">
        <v>43</v>
      </c>
      <c r="S632" s="3">
        <v>41656</v>
      </c>
      <c r="T632" t="str">
        <f>IF(kiva_loans__muestra[[#This Row],[loan_amount]]&gt;5000,"Alto","Bajo")</f>
        <v>Bajo</v>
      </c>
      <c r="U632" s="26" t="str">
        <f>VLOOKUP(kiva_loans__muestra[[#This Row],[country]],Pais!A:B,2,FALSE)</f>
        <v>Asia</v>
      </c>
      <c r="V632" t="s">
        <v>10719</v>
      </c>
    </row>
    <row r="633" spans="1:22">
      <c r="A633">
        <v>658428</v>
      </c>
      <c r="B633" s="20">
        <v>1000</v>
      </c>
      <c r="C633" s="22">
        <v>1000</v>
      </c>
      <c r="D633" t="s">
        <v>88</v>
      </c>
      <c r="E633" t="s">
        <v>51</v>
      </c>
      <c r="F633" t="s">
        <v>6155</v>
      </c>
      <c r="G633" t="s">
        <v>170</v>
      </c>
      <c r="H633" t="s">
        <v>171</v>
      </c>
      <c r="I633" t="s">
        <v>619</v>
      </c>
      <c r="J633" t="s">
        <v>133</v>
      </c>
      <c r="K633">
        <v>1060</v>
      </c>
      <c r="L633" s="4">
        <v>41656.290011574078</v>
      </c>
      <c r="M633" s="4">
        <v>41625.333333333336</v>
      </c>
      <c r="N633" s="4">
        <v>41656.932534722226</v>
      </c>
      <c r="O633">
        <v>17</v>
      </c>
      <c r="P633">
        <v>33</v>
      </c>
      <c r="Q633" t="s">
        <v>26</v>
      </c>
      <c r="R633" t="s">
        <v>43</v>
      </c>
      <c r="S633" s="3">
        <v>41656</v>
      </c>
      <c r="T633" t="str">
        <f>IF(kiva_loans__muestra[[#This Row],[loan_amount]]&gt;5000,"Alto","Bajo")</f>
        <v>Bajo</v>
      </c>
      <c r="U633" s="26" t="str">
        <f>VLOOKUP(kiva_loans__muestra[[#This Row],[country]],Pais!A:B,2,FALSE)</f>
        <v>Asia</v>
      </c>
      <c r="V633" t="s">
        <v>10719</v>
      </c>
    </row>
    <row r="634" spans="1:22">
      <c r="A634">
        <v>658429</v>
      </c>
      <c r="B634" s="20">
        <v>1525</v>
      </c>
      <c r="C634" s="22">
        <v>1525</v>
      </c>
      <c r="D634" t="s">
        <v>141</v>
      </c>
      <c r="E634" t="s">
        <v>51</v>
      </c>
      <c r="F634" t="s">
        <v>6407</v>
      </c>
      <c r="G634" t="s">
        <v>170</v>
      </c>
      <c r="H634" t="s">
        <v>171</v>
      </c>
      <c r="I634" t="s">
        <v>684</v>
      </c>
      <c r="J634" t="s">
        <v>623</v>
      </c>
      <c r="K634">
        <v>2040</v>
      </c>
      <c r="L634" s="4">
        <v>41656.290138888886</v>
      </c>
      <c r="M634" s="4">
        <v>41626.333333333336</v>
      </c>
      <c r="N634" s="4">
        <v>41657.039039351854</v>
      </c>
      <c r="O634">
        <v>20</v>
      </c>
      <c r="P634">
        <v>56</v>
      </c>
      <c r="Q634" t="s">
        <v>26</v>
      </c>
      <c r="R634" t="s">
        <v>43</v>
      </c>
      <c r="S634" s="3">
        <v>41656</v>
      </c>
      <c r="T634" t="str">
        <f>IF(kiva_loans__muestra[[#This Row],[loan_amount]]&gt;5000,"Alto","Bajo")</f>
        <v>Bajo</v>
      </c>
      <c r="U634" s="26" t="str">
        <f>VLOOKUP(kiva_loans__muestra[[#This Row],[country]],Pais!A:B,2,FALSE)</f>
        <v>Asia</v>
      </c>
      <c r="V634" t="s">
        <v>10719</v>
      </c>
    </row>
    <row r="635" spans="1:22">
      <c r="A635">
        <v>658431</v>
      </c>
      <c r="B635" s="20">
        <v>525</v>
      </c>
      <c r="C635" s="22">
        <v>525</v>
      </c>
      <c r="D635" t="s">
        <v>88</v>
      </c>
      <c r="E635" t="s">
        <v>51</v>
      </c>
      <c r="F635" t="s">
        <v>6139</v>
      </c>
      <c r="G635" t="s">
        <v>170</v>
      </c>
      <c r="H635" t="s">
        <v>171</v>
      </c>
      <c r="I635" t="s">
        <v>824</v>
      </c>
      <c r="J635" t="s">
        <v>623</v>
      </c>
      <c r="K635">
        <v>2040</v>
      </c>
      <c r="L635" s="4">
        <v>41656.291354166664</v>
      </c>
      <c r="M635" s="4">
        <v>41626.333333333336</v>
      </c>
      <c r="N635" s="4">
        <v>41657.479085648149</v>
      </c>
      <c r="O635">
        <v>14</v>
      </c>
      <c r="P635">
        <v>21</v>
      </c>
      <c r="Q635" t="s">
        <v>26</v>
      </c>
      <c r="R635" t="s">
        <v>43</v>
      </c>
      <c r="S635" s="3">
        <v>41656</v>
      </c>
      <c r="T635" t="str">
        <f>IF(kiva_loans__muestra[[#This Row],[loan_amount]]&gt;5000,"Alto","Bajo")</f>
        <v>Bajo</v>
      </c>
      <c r="U635" s="26" t="str">
        <f>VLOOKUP(kiva_loans__muestra[[#This Row],[country]],Pais!A:B,2,FALSE)</f>
        <v>Asia</v>
      </c>
      <c r="V635" t="s">
        <v>10719</v>
      </c>
    </row>
    <row r="636" spans="1:22">
      <c r="A636">
        <v>658433</v>
      </c>
      <c r="B636" s="20">
        <v>275</v>
      </c>
      <c r="C636" s="22">
        <v>275</v>
      </c>
      <c r="D636" t="s">
        <v>656</v>
      </c>
      <c r="E636" t="s">
        <v>150</v>
      </c>
      <c r="F636" t="s">
        <v>6018</v>
      </c>
      <c r="G636" t="s">
        <v>170</v>
      </c>
      <c r="H636" t="s">
        <v>171</v>
      </c>
      <c r="I636" t="s">
        <v>622</v>
      </c>
      <c r="J636" t="s">
        <v>623</v>
      </c>
      <c r="K636">
        <v>2040</v>
      </c>
      <c r="L636" s="4">
        <v>41656.293634259258</v>
      </c>
      <c r="M636" s="4">
        <v>41626.333333333336</v>
      </c>
      <c r="N636" s="4">
        <v>41656.83079861111</v>
      </c>
      <c r="O636">
        <v>13</v>
      </c>
      <c r="P636">
        <v>10</v>
      </c>
      <c r="Q636" t="s">
        <v>26</v>
      </c>
      <c r="R636" t="s">
        <v>43</v>
      </c>
      <c r="S636" s="3">
        <v>41656</v>
      </c>
      <c r="T636" t="str">
        <f>IF(kiva_loans__muestra[[#This Row],[loan_amount]]&gt;5000,"Alto","Bajo")</f>
        <v>Bajo</v>
      </c>
      <c r="U636" s="26" t="str">
        <f>VLOOKUP(kiva_loans__muestra[[#This Row],[country]],Pais!A:B,2,FALSE)</f>
        <v>Asia</v>
      </c>
      <c r="V636" t="s">
        <v>10719</v>
      </c>
    </row>
    <row r="637" spans="1:22">
      <c r="A637">
        <v>658435</v>
      </c>
      <c r="B637" s="20">
        <v>200</v>
      </c>
      <c r="C637" s="22">
        <v>200</v>
      </c>
      <c r="D637" t="s">
        <v>656</v>
      </c>
      <c r="E637" t="s">
        <v>150</v>
      </c>
      <c r="F637" t="s">
        <v>6412</v>
      </c>
      <c r="G637" t="s">
        <v>170</v>
      </c>
      <c r="H637" t="s">
        <v>171</v>
      </c>
      <c r="I637" t="s">
        <v>622</v>
      </c>
      <c r="J637" t="s">
        <v>623</v>
      </c>
      <c r="K637">
        <v>2040</v>
      </c>
      <c r="L637" s="4">
        <v>41656.295451388891</v>
      </c>
      <c r="M637" s="4">
        <v>41626.333333333336</v>
      </c>
      <c r="N637" s="4">
        <v>41656.847372685188</v>
      </c>
      <c r="O637">
        <v>13</v>
      </c>
      <c r="P637">
        <v>8</v>
      </c>
      <c r="Q637" t="s">
        <v>26</v>
      </c>
      <c r="R637" t="s">
        <v>43</v>
      </c>
      <c r="S637" s="3">
        <v>41656</v>
      </c>
      <c r="T637" t="str">
        <f>IF(kiva_loans__muestra[[#This Row],[loan_amount]]&gt;5000,"Alto","Bajo")</f>
        <v>Bajo</v>
      </c>
      <c r="U637" s="26" t="str">
        <f>VLOOKUP(kiva_loans__muestra[[#This Row],[country]],Pais!A:B,2,FALSE)</f>
        <v>Asia</v>
      </c>
      <c r="V637" t="s">
        <v>10719</v>
      </c>
    </row>
    <row r="638" spans="1:22">
      <c r="A638">
        <v>658437</v>
      </c>
      <c r="B638" s="20">
        <v>150</v>
      </c>
      <c r="C638" s="22">
        <v>150</v>
      </c>
      <c r="D638" t="s">
        <v>656</v>
      </c>
      <c r="E638" t="s">
        <v>150</v>
      </c>
      <c r="F638" t="s">
        <v>6420</v>
      </c>
      <c r="G638" t="s">
        <v>170</v>
      </c>
      <c r="H638" t="s">
        <v>171</v>
      </c>
      <c r="I638" t="s">
        <v>622</v>
      </c>
      <c r="J638" t="s">
        <v>623</v>
      </c>
      <c r="K638">
        <v>2040</v>
      </c>
      <c r="L638" s="4">
        <v>41656.2968287037</v>
      </c>
      <c r="M638" s="4">
        <v>41626.333333333336</v>
      </c>
      <c r="N638" s="4">
        <v>41656.838263888887</v>
      </c>
      <c r="O638">
        <v>13</v>
      </c>
      <c r="P638">
        <v>6</v>
      </c>
      <c r="Q638" t="s">
        <v>26</v>
      </c>
      <c r="R638" t="s">
        <v>43</v>
      </c>
      <c r="S638" s="3">
        <v>41656</v>
      </c>
      <c r="T638" t="str">
        <f>IF(kiva_loans__muestra[[#This Row],[loan_amount]]&gt;5000,"Alto","Bajo")</f>
        <v>Bajo</v>
      </c>
      <c r="U638" s="26" t="str">
        <f>VLOOKUP(kiva_loans__muestra[[#This Row],[country]],Pais!A:B,2,FALSE)</f>
        <v>Asia</v>
      </c>
      <c r="V638" t="s">
        <v>10719</v>
      </c>
    </row>
    <row r="639" spans="1:22">
      <c r="A639">
        <v>658440</v>
      </c>
      <c r="B639" s="20">
        <v>800</v>
      </c>
      <c r="C639" s="22">
        <v>800</v>
      </c>
      <c r="D639" t="s">
        <v>318</v>
      </c>
      <c r="E639" t="s">
        <v>116</v>
      </c>
      <c r="F639" t="s">
        <v>6447</v>
      </c>
      <c r="G639" t="s">
        <v>170</v>
      </c>
      <c r="H639" t="s">
        <v>171</v>
      </c>
      <c r="I639" t="s">
        <v>6448</v>
      </c>
      <c r="J639" t="s">
        <v>133</v>
      </c>
      <c r="K639">
        <v>2040</v>
      </c>
      <c r="L639" s="4">
        <v>41656.299247685187</v>
      </c>
      <c r="M639" s="4">
        <v>41626.333333333336</v>
      </c>
      <c r="N639" s="4">
        <v>41656.87599537037</v>
      </c>
      <c r="O639">
        <v>38</v>
      </c>
      <c r="P639">
        <v>28</v>
      </c>
      <c r="Q639" t="s">
        <v>26</v>
      </c>
      <c r="R639" t="s">
        <v>43</v>
      </c>
      <c r="S639" s="3">
        <v>41656</v>
      </c>
      <c r="T639" t="str">
        <f>IF(kiva_loans__muestra[[#This Row],[loan_amount]]&gt;5000,"Alto","Bajo")</f>
        <v>Bajo</v>
      </c>
      <c r="U639" s="26" t="str">
        <f>VLOOKUP(kiva_loans__muestra[[#This Row],[country]],Pais!A:B,2,FALSE)</f>
        <v>Asia</v>
      </c>
      <c r="V639" t="s">
        <v>10719</v>
      </c>
    </row>
    <row r="640" spans="1:22">
      <c r="A640">
        <v>658442</v>
      </c>
      <c r="B640" s="20">
        <v>1400</v>
      </c>
      <c r="C640" s="22">
        <v>1400</v>
      </c>
      <c r="D640" t="s">
        <v>318</v>
      </c>
      <c r="E640" t="s">
        <v>116</v>
      </c>
      <c r="F640" t="s">
        <v>6075</v>
      </c>
      <c r="G640" t="s">
        <v>170</v>
      </c>
      <c r="H640" t="s">
        <v>171</v>
      </c>
      <c r="I640" t="s">
        <v>1009</v>
      </c>
      <c r="J640" t="s">
        <v>133</v>
      </c>
      <c r="K640">
        <v>2040</v>
      </c>
      <c r="L640" s="4">
        <v>41656.300057870372</v>
      </c>
      <c r="M640" s="4">
        <v>41626.333333333336</v>
      </c>
      <c r="N640" s="4">
        <v>41656.912731481483</v>
      </c>
      <c r="O640">
        <v>50</v>
      </c>
      <c r="P640">
        <v>49</v>
      </c>
      <c r="Q640" t="s">
        <v>134</v>
      </c>
      <c r="R640" t="s">
        <v>43</v>
      </c>
      <c r="S640" s="3">
        <v>41656</v>
      </c>
      <c r="T640" t="str">
        <f>IF(kiva_loans__muestra[[#This Row],[loan_amount]]&gt;5000,"Alto","Bajo")</f>
        <v>Bajo</v>
      </c>
      <c r="U640" s="26" t="str">
        <f>VLOOKUP(kiva_loans__muestra[[#This Row],[country]],Pais!A:B,2,FALSE)</f>
        <v>Asia</v>
      </c>
      <c r="V640" t="s">
        <v>10720</v>
      </c>
    </row>
    <row r="641" spans="1:22">
      <c r="A641">
        <v>658444</v>
      </c>
      <c r="B641" s="20">
        <v>1075</v>
      </c>
      <c r="C641" s="22">
        <v>1075</v>
      </c>
      <c r="D641" t="s">
        <v>88</v>
      </c>
      <c r="E641" t="s">
        <v>51</v>
      </c>
      <c r="F641" t="s">
        <v>5989</v>
      </c>
      <c r="G641" t="s">
        <v>170</v>
      </c>
      <c r="H641" t="s">
        <v>171</v>
      </c>
      <c r="I641" t="s">
        <v>972</v>
      </c>
      <c r="J641" t="s">
        <v>623</v>
      </c>
      <c r="K641">
        <v>2040</v>
      </c>
      <c r="L641" s="4">
        <v>41656.301504629628</v>
      </c>
      <c r="M641" s="4">
        <v>41626.333333333336</v>
      </c>
      <c r="N641" s="4">
        <v>41657.614930555559</v>
      </c>
      <c r="O641">
        <v>14</v>
      </c>
      <c r="P641">
        <v>42</v>
      </c>
      <c r="Q641" t="s">
        <v>26</v>
      </c>
      <c r="R641" t="s">
        <v>43</v>
      </c>
      <c r="S641" s="3">
        <v>41656</v>
      </c>
      <c r="T641" t="str">
        <f>IF(kiva_loans__muestra[[#This Row],[loan_amount]]&gt;5000,"Alto","Bajo")</f>
        <v>Bajo</v>
      </c>
      <c r="U641" s="26" t="str">
        <f>VLOOKUP(kiva_loans__muestra[[#This Row],[country]],Pais!A:B,2,FALSE)</f>
        <v>Asia</v>
      </c>
      <c r="V641" t="s">
        <v>10719</v>
      </c>
    </row>
    <row r="642" spans="1:22">
      <c r="A642">
        <v>658470</v>
      </c>
      <c r="B642" s="20">
        <v>425</v>
      </c>
      <c r="C642" s="22">
        <v>425</v>
      </c>
      <c r="D642" t="s">
        <v>88</v>
      </c>
      <c r="E642" t="s">
        <v>51</v>
      </c>
      <c r="F642" t="s">
        <v>6213</v>
      </c>
      <c r="G642" t="s">
        <v>170</v>
      </c>
      <c r="H642" t="s">
        <v>171</v>
      </c>
      <c r="I642" t="s">
        <v>670</v>
      </c>
      <c r="J642" t="s">
        <v>623</v>
      </c>
      <c r="K642">
        <v>2040</v>
      </c>
      <c r="L642" s="4">
        <v>41656.345196759263</v>
      </c>
      <c r="M642" s="4">
        <v>41627.333333333336</v>
      </c>
      <c r="N642" s="4">
        <v>41657.077881944446</v>
      </c>
      <c r="O642">
        <v>14</v>
      </c>
      <c r="P642">
        <v>14</v>
      </c>
      <c r="Q642" t="s">
        <v>26</v>
      </c>
      <c r="R642" t="s">
        <v>43</v>
      </c>
      <c r="S642" s="3">
        <v>41656</v>
      </c>
      <c r="T642" t="str">
        <f>IF(kiva_loans__muestra[[#This Row],[loan_amount]]&gt;5000,"Alto","Bajo")</f>
        <v>Bajo</v>
      </c>
      <c r="U642" s="26" t="str">
        <f>VLOOKUP(kiva_loans__muestra[[#This Row],[country]],Pais!A:B,2,FALSE)</f>
        <v>Asia</v>
      </c>
      <c r="V642" t="s">
        <v>10719</v>
      </c>
    </row>
    <row r="643" spans="1:22">
      <c r="A643">
        <v>658471</v>
      </c>
      <c r="B643" s="20">
        <v>650</v>
      </c>
      <c r="C643" s="22">
        <v>650</v>
      </c>
      <c r="D643" t="s">
        <v>212</v>
      </c>
      <c r="E643" t="s">
        <v>20</v>
      </c>
      <c r="F643" t="s">
        <v>6248</v>
      </c>
      <c r="G643" t="s">
        <v>170</v>
      </c>
      <c r="H643" t="s">
        <v>171</v>
      </c>
      <c r="I643" t="s">
        <v>824</v>
      </c>
      <c r="J643" t="s">
        <v>623</v>
      </c>
      <c r="K643">
        <v>2040</v>
      </c>
      <c r="L643" s="4">
        <v>41656.346053240741</v>
      </c>
      <c r="M643" s="4">
        <v>41627.333333333336</v>
      </c>
      <c r="N643" s="4">
        <v>41657.65824074074</v>
      </c>
      <c r="O643">
        <v>26</v>
      </c>
      <c r="P643">
        <v>24</v>
      </c>
      <c r="Q643" t="s">
        <v>134</v>
      </c>
      <c r="R643" t="s">
        <v>43</v>
      </c>
      <c r="S643" s="3">
        <v>41656</v>
      </c>
      <c r="T643" t="str">
        <f>IF(kiva_loans__muestra[[#This Row],[loan_amount]]&gt;5000,"Alto","Bajo")</f>
        <v>Bajo</v>
      </c>
      <c r="U643" s="26" t="str">
        <f>VLOOKUP(kiva_loans__muestra[[#This Row],[country]],Pais!A:B,2,FALSE)</f>
        <v>Asia</v>
      </c>
      <c r="V643" t="s">
        <v>10720</v>
      </c>
    </row>
    <row r="644" spans="1:22">
      <c r="A644">
        <v>658474</v>
      </c>
      <c r="B644" s="20">
        <v>775</v>
      </c>
      <c r="C644" s="22">
        <v>775</v>
      </c>
      <c r="D644" t="s">
        <v>767</v>
      </c>
      <c r="E644" t="s">
        <v>179</v>
      </c>
      <c r="F644" t="s">
        <v>6475</v>
      </c>
      <c r="G644" t="s">
        <v>170</v>
      </c>
      <c r="H644" t="s">
        <v>171</v>
      </c>
      <c r="I644" t="s">
        <v>824</v>
      </c>
      <c r="J644" t="s">
        <v>623</v>
      </c>
      <c r="K644">
        <v>2040</v>
      </c>
      <c r="L644" s="4">
        <v>41656.348287037035</v>
      </c>
      <c r="M644" s="4">
        <v>41627.333333333336</v>
      </c>
      <c r="N644" s="4">
        <v>41658.125625000001</v>
      </c>
      <c r="O644">
        <v>26</v>
      </c>
      <c r="P644">
        <v>28</v>
      </c>
      <c r="Q644" t="s">
        <v>26</v>
      </c>
      <c r="R644" t="s">
        <v>43</v>
      </c>
      <c r="S644" s="3">
        <v>41656</v>
      </c>
      <c r="T644" t="str">
        <f>IF(kiva_loans__muestra[[#This Row],[loan_amount]]&gt;5000,"Alto","Bajo")</f>
        <v>Bajo</v>
      </c>
      <c r="U644" s="26" t="str">
        <f>VLOOKUP(kiva_loans__muestra[[#This Row],[country]],Pais!A:B,2,FALSE)</f>
        <v>Asia</v>
      </c>
      <c r="V644" t="s">
        <v>10719</v>
      </c>
    </row>
    <row r="645" spans="1:22">
      <c r="A645">
        <v>658478</v>
      </c>
      <c r="B645" s="20">
        <v>1275</v>
      </c>
      <c r="C645" s="22">
        <v>1275</v>
      </c>
      <c r="D645" t="s">
        <v>318</v>
      </c>
      <c r="E645" t="s">
        <v>116</v>
      </c>
      <c r="F645" t="s">
        <v>48</v>
      </c>
      <c r="G645" t="s">
        <v>170</v>
      </c>
      <c r="H645" t="s">
        <v>171</v>
      </c>
      <c r="I645" t="s">
        <v>48</v>
      </c>
      <c r="J645" t="s">
        <v>133</v>
      </c>
      <c r="K645">
        <v>2040</v>
      </c>
      <c r="L645" s="4">
        <v>41656.34915509259</v>
      </c>
      <c r="M645" s="4">
        <v>41627.333333333336</v>
      </c>
      <c r="N645" s="4">
        <v>41656.986979166664</v>
      </c>
      <c r="O645">
        <v>50</v>
      </c>
      <c r="P645">
        <v>49</v>
      </c>
      <c r="Q645" t="s">
        <v>26</v>
      </c>
      <c r="R645" t="s">
        <v>43</v>
      </c>
      <c r="S645" s="3">
        <v>41656</v>
      </c>
      <c r="T645" t="str">
        <f>IF(kiva_loans__muestra[[#This Row],[loan_amount]]&gt;5000,"Alto","Bajo")</f>
        <v>Bajo</v>
      </c>
      <c r="U645" s="26" t="str">
        <f>VLOOKUP(kiva_loans__muestra[[#This Row],[country]],Pais!A:B,2,FALSE)</f>
        <v>Asia</v>
      </c>
      <c r="V645" t="s">
        <v>10719</v>
      </c>
    </row>
    <row r="646" spans="1:22">
      <c r="A646">
        <v>658479</v>
      </c>
      <c r="B646" s="20">
        <v>1025</v>
      </c>
      <c r="C646" s="22">
        <v>1025</v>
      </c>
      <c r="D646" t="s">
        <v>88</v>
      </c>
      <c r="E646" t="s">
        <v>51</v>
      </c>
      <c r="F646" t="s">
        <v>6416</v>
      </c>
      <c r="G646" t="s">
        <v>170</v>
      </c>
      <c r="H646" t="s">
        <v>171</v>
      </c>
      <c r="I646" t="s">
        <v>824</v>
      </c>
      <c r="J646" t="s">
        <v>623</v>
      </c>
      <c r="K646">
        <v>2040</v>
      </c>
      <c r="L646" s="4">
        <v>41656.350462962961</v>
      </c>
      <c r="M646" s="4">
        <v>41628.333333333336</v>
      </c>
      <c r="N646" s="4">
        <v>41657.100011574075</v>
      </c>
      <c r="O646">
        <v>26</v>
      </c>
      <c r="P646">
        <v>40</v>
      </c>
      <c r="Q646" t="s">
        <v>26</v>
      </c>
      <c r="R646" t="s">
        <v>43</v>
      </c>
      <c r="S646" s="3">
        <v>41656</v>
      </c>
      <c r="T646" t="str">
        <f>IF(kiva_loans__muestra[[#This Row],[loan_amount]]&gt;5000,"Alto","Bajo")</f>
        <v>Bajo</v>
      </c>
      <c r="U646" s="26" t="str">
        <f>VLOOKUP(kiva_loans__muestra[[#This Row],[country]],Pais!A:B,2,FALSE)</f>
        <v>Asia</v>
      </c>
      <c r="V646" t="s">
        <v>10719</v>
      </c>
    </row>
    <row r="647" spans="1:22">
      <c r="A647">
        <v>658480</v>
      </c>
      <c r="B647" s="20">
        <v>625</v>
      </c>
      <c r="C647" s="22">
        <v>625</v>
      </c>
      <c r="D647" t="s">
        <v>88</v>
      </c>
      <c r="E647" t="s">
        <v>51</v>
      </c>
      <c r="F647" t="s">
        <v>6406</v>
      </c>
      <c r="G647" t="s">
        <v>170</v>
      </c>
      <c r="H647" t="s">
        <v>171</v>
      </c>
      <c r="I647" t="s">
        <v>824</v>
      </c>
      <c r="J647" t="s">
        <v>623</v>
      </c>
      <c r="K647">
        <v>2040</v>
      </c>
      <c r="L647" s="4">
        <v>41656.35119212963</v>
      </c>
      <c r="M647" s="4">
        <v>41628.333333333336</v>
      </c>
      <c r="N647" s="4">
        <v>41657.732256944444</v>
      </c>
      <c r="O647">
        <v>13</v>
      </c>
      <c r="P647">
        <v>24</v>
      </c>
      <c r="Q647" t="s">
        <v>26</v>
      </c>
      <c r="R647" t="s">
        <v>43</v>
      </c>
      <c r="S647" s="3">
        <v>41656</v>
      </c>
      <c r="T647" t="str">
        <f>IF(kiva_loans__muestra[[#This Row],[loan_amount]]&gt;5000,"Alto","Bajo")</f>
        <v>Bajo</v>
      </c>
      <c r="U647" s="26" t="str">
        <f>VLOOKUP(kiva_loans__muestra[[#This Row],[country]],Pais!A:B,2,FALSE)</f>
        <v>Asia</v>
      </c>
      <c r="V647" t="s">
        <v>10719</v>
      </c>
    </row>
    <row r="648" spans="1:22">
      <c r="A648">
        <v>658482</v>
      </c>
      <c r="B648" s="20">
        <v>350</v>
      </c>
      <c r="C648" s="22">
        <v>350</v>
      </c>
      <c r="D648" t="s">
        <v>88</v>
      </c>
      <c r="E648" t="s">
        <v>51</v>
      </c>
      <c r="F648" t="s">
        <v>2757</v>
      </c>
      <c r="G648" t="s">
        <v>170</v>
      </c>
      <c r="H648" t="s">
        <v>171</v>
      </c>
      <c r="I648" t="s">
        <v>693</v>
      </c>
      <c r="J648" t="s">
        <v>623</v>
      </c>
      <c r="K648">
        <v>2040</v>
      </c>
      <c r="L648" s="4">
        <v>41656.353101851855</v>
      </c>
      <c r="M648" s="4">
        <v>41628.333333333336</v>
      </c>
      <c r="N648" s="4">
        <v>41657.209409722222</v>
      </c>
      <c r="O648">
        <v>14</v>
      </c>
      <c r="P648">
        <v>10</v>
      </c>
      <c r="Q648" t="s">
        <v>134</v>
      </c>
      <c r="R648" t="s">
        <v>43</v>
      </c>
      <c r="S648" s="3">
        <v>41656</v>
      </c>
      <c r="T648" t="str">
        <f>IF(kiva_loans__muestra[[#This Row],[loan_amount]]&gt;5000,"Alto","Bajo")</f>
        <v>Bajo</v>
      </c>
      <c r="U648" s="26" t="str">
        <f>VLOOKUP(kiva_loans__muestra[[#This Row],[country]],Pais!A:B,2,FALSE)</f>
        <v>Asia</v>
      </c>
      <c r="V648" t="s">
        <v>10720</v>
      </c>
    </row>
    <row r="649" spans="1:22">
      <c r="A649">
        <v>658485</v>
      </c>
      <c r="B649" s="20">
        <v>400</v>
      </c>
      <c r="C649" s="22">
        <v>400</v>
      </c>
      <c r="D649" t="s">
        <v>318</v>
      </c>
      <c r="E649" t="s">
        <v>116</v>
      </c>
      <c r="F649" t="s">
        <v>6080</v>
      </c>
      <c r="G649" t="s">
        <v>170</v>
      </c>
      <c r="H649" t="s">
        <v>171</v>
      </c>
      <c r="I649" t="s">
        <v>6081</v>
      </c>
      <c r="J649" t="s">
        <v>133</v>
      </c>
      <c r="K649">
        <v>2040</v>
      </c>
      <c r="L649" s="4">
        <v>41656.354930555557</v>
      </c>
      <c r="M649" s="4">
        <v>41628.333333333336</v>
      </c>
      <c r="N649" s="4">
        <v>41656.942569444444</v>
      </c>
      <c r="O649">
        <v>14</v>
      </c>
      <c r="P649">
        <v>3</v>
      </c>
      <c r="Q649" t="s">
        <v>134</v>
      </c>
      <c r="R649" t="s">
        <v>43</v>
      </c>
      <c r="S649" s="3">
        <v>41656</v>
      </c>
      <c r="T649" t="str">
        <f>IF(kiva_loans__muestra[[#This Row],[loan_amount]]&gt;5000,"Alto","Bajo")</f>
        <v>Bajo</v>
      </c>
      <c r="U649" s="26" t="str">
        <f>VLOOKUP(kiva_loans__muestra[[#This Row],[country]],Pais!A:B,2,FALSE)</f>
        <v>Asia</v>
      </c>
      <c r="V649" t="s">
        <v>10720</v>
      </c>
    </row>
    <row r="650" spans="1:22">
      <c r="A650">
        <v>658522</v>
      </c>
      <c r="B650" s="20">
        <v>325</v>
      </c>
      <c r="C650" s="22">
        <v>325</v>
      </c>
      <c r="D650" t="s">
        <v>88</v>
      </c>
      <c r="E650" t="s">
        <v>51</v>
      </c>
      <c r="F650" t="s">
        <v>6324</v>
      </c>
      <c r="G650" t="s">
        <v>170</v>
      </c>
      <c r="H650" t="s">
        <v>171</v>
      </c>
      <c r="I650" t="s">
        <v>619</v>
      </c>
      <c r="J650" t="s">
        <v>623</v>
      </c>
      <c r="K650">
        <v>1060</v>
      </c>
      <c r="L650" s="4">
        <v>41656.395937499998</v>
      </c>
      <c r="M650" s="4">
        <v>41625.333333333336</v>
      </c>
      <c r="N650" s="4">
        <v>41657.017233796294</v>
      </c>
      <c r="O650">
        <v>12</v>
      </c>
      <c r="P650">
        <v>10</v>
      </c>
      <c r="Q650" t="s">
        <v>134</v>
      </c>
      <c r="R650" t="s">
        <v>43</v>
      </c>
      <c r="S650" s="3">
        <v>41656</v>
      </c>
      <c r="T650" t="str">
        <f>IF(kiva_loans__muestra[[#This Row],[loan_amount]]&gt;5000,"Alto","Bajo")</f>
        <v>Bajo</v>
      </c>
      <c r="U650" s="26" t="str">
        <f>VLOOKUP(kiva_loans__muestra[[#This Row],[country]],Pais!A:B,2,FALSE)</f>
        <v>Asia</v>
      </c>
      <c r="V650" t="s">
        <v>10720</v>
      </c>
    </row>
    <row r="651" spans="1:22">
      <c r="A651">
        <v>658544</v>
      </c>
      <c r="B651" s="20">
        <v>1200</v>
      </c>
      <c r="C651" s="22">
        <v>1200</v>
      </c>
      <c r="D651" t="s">
        <v>318</v>
      </c>
      <c r="E651" t="s">
        <v>116</v>
      </c>
      <c r="F651" t="s">
        <v>6228</v>
      </c>
      <c r="G651" t="s">
        <v>170</v>
      </c>
      <c r="H651" t="s">
        <v>171</v>
      </c>
      <c r="I651" t="s">
        <v>1501</v>
      </c>
      <c r="J651" t="s">
        <v>133</v>
      </c>
      <c r="K651">
        <v>1060</v>
      </c>
      <c r="L651" s="4">
        <v>41656.425763888888</v>
      </c>
      <c r="M651" s="4">
        <v>41625.333333333336</v>
      </c>
      <c r="N651" s="4">
        <v>41657.044293981482</v>
      </c>
      <c r="O651">
        <v>62</v>
      </c>
      <c r="P651">
        <v>43</v>
      </c>
      <c r="Q651" t="s">
        <v>26</v>
      </c>
      <c r="R651" t="s">
        <v>43</v>
      </c>
      <c r="S651" s="3">
        <v>41656</v>
      </c>
      <c r="T651" t="str">
        <f>IF(kiva_loans__muestra[[#This Row],[loan_amount]]&gt;5000,"Alto","Bajo")</f>
        <v>Bajo</v>
      </c>
      <c r="U651" s="26" t="str">
        <f>VLOOKUP(kiva_loans__muestra[[#This Row],[country]],Pais!A:B,2,FALSE)</f>
        <v>Asia</v>
      </c>
      <c r="V651" t="s">
        <v>10719</v>
      </c>
    </row>
    <row r="652" spans="1:22">
      <c r="A652">
        <v>658555</v>
      </c>
      <c r="B652" s="20">
        <v>600</v>
      </c>
      <c r="C652" s="22">
        <v>600</v>
      </c>
      <c r="D652" t="s">
        <v>178</v>
      </c>
      <c r="E652" t="s">
        <v>179</v>
      </c>
      <c r="F652" t="s">
        <v>6292</v>
      </c>
      <c r="G652" t="s">
        <v>170</v>
      </c>
      <c r="H652" t="s">
        <v>171</v>
      </c>
      <c r="I652" t="s">
        <v>1501</v>
      </c>
      <c r="J652" t="s">
        <v>133</v>
      </c>
      <c r="K652">
        <v>1060</v>
      </c>
      <c r="L652" s="4">
        <v>41656.445567129631</v>
      </c>
      <c r="M652" s="4">
        <v>41625.333333333336</v>
      </c>
      <c r="N652" s="4">
        <v>41657.137650462966</v>
      </c>
      <c r="O652">
        <v>20</v>
      </c>
      <c r="P652">
        <v>16</v>
      </c>
      <c r="Q652" t="s">
        <v>26</v>
      </c>
      <c r="R652" t="s">
        <v>43</v>
      </c>
      <c r="S652" s="3">
        <v>41656</v>
      </c>
      <c r="T652" t="str">
        <f>IF(kiva_loans__muestra[[#This Row],[loan_amount]]&gt;5000,"Alto","Bajo")</f>
        <v>Bajo</v>
      </c>
      <c r="U652" s="26" t="str">
        <f>VLOOKUP(kiva_loans__muestra[[#This Row],[country]],Pais!A:B,2,FALSE)</f>
        <v>Asia</v>
      </c>
      <c r="V652" t="s">
        <v>10719</v>
      </c>
    </row>
    <row r="653" spans="1:22">
      <c r="A653">
        <v>658561</v>
      </c>
      <c r="B653" s="20">
        <v>1000</v>
      </c>
      <c r="C653" s="22">
        <v>1000</v>
      </c>
      <c r="D653" t="s">
        <v>178</v>
      </c>
      <c r="E653" t="s">
        <v>179</v>
      </c>
      <c r="F653" t="s">
        <v>6353</v>
      </c>
      <c r="G653" t="s">
        <v>170</v>
      </c>
      <c r="H653" t="s">
        <v>171</v>
      </c>
      <c r="I653" t="s">
        <v>1384</v>
      </c>
      <c r="J653" t="s">
        <v>133</v>
      </c>
      <c r="K653">
        <v>1060</v>
      </c>
      <c r="L653" s="4">
        <v>41656.457303240742</v>
      </c>
      <c r="M653" s="4">
        <v>41626.333333333336</v>
      </c>
      <c r="N653" s="4">
        <v>41657.367384259262</v>
      </c>
      <c r="O653">
        <v>26</v>
      </c>
      <c r="P653">
        <v>36</v>
      </c>
      <c r="Q653" t="s">
        <v>26</v>
      </c>
      <c r="R653" t="s">
        <v>43</v>
      </c>
      <c r="S653" s="3">
        <v>41656</v>
      </c>
      <c r="T653" t="str">
        <f>IF(kiva_loans__muestra[[#This Row],[loan_amount]]&gt;5000,"Alto","Bajo")</f>
        <v>Bajo</v>
      </c>
      <c r="U653" s="26" t="str">
        <f>VLOOKUP(kiva_loans__muestra[[#This Row],[country]],Pais!A:B,2,FALSE)</f>
        <v>Asia</v>
      </c>
      <c r="V653" t="s">
        <v>10719</v>
      </c>
    </row>
    <row r="654" spans="1:22">
      <c r="A654">
        <v>658569</v>
      </c>
      <c r="B654" s="20">
        <v>1000</v>
      </c>
      <c r="C654" s="22">
        <v>1000</v>
      </c>
      <c r="D654" t="s">
        <v>5371</v>
      </c>
      <c r="E654" t="s">
        <v>61</v>
      </c>
      <c r="F654" t="s">
        <v>6002</v>
      </c>
      <c r="G654" t="s">
        <v>170</v>
      </c>
      <c r="H654" t="s">
        <v>171</v>
      </c>
      <c r="I654" t="s">
        <v>1384</v>
      </c>
      <c r="J654" t="s">
        <v>133</v>
      </c>
      <c r="K654">
        <v>1060</v>
      </c>
      <c r="L654" s="4">
        <v>41656.46979166667</v>
      </c>
      <c r="M654" s="4">
        <v>41626.333333333336</v>
      </c>
      <c r="N654" s="4">
        <v>41657.278263888889</v>
      </c>
      <c r="O654">
        <v>22</v>
      </c>
      <c r="P654">
        <v>32</v>
      </c>
      <c r="Q654" t="s">
        <v>134</v>
      </c>
      <c r="R654" t="s">
        <v>43</v>
      </c>
      <c r="S654" s="3">
        <v>41656</v>
      </c>
      <c r="T654" t="str">
        <f>IF(kiva_loans__muestra[[#This Row],[loan_amount]]&gt;5000,"Alto","Bajo")</f>
        <v>Bajo</v>
      </c>
      <c r="U654" s="26" t="str">
        <f>VLOOKUP(kiva_loans__muestra[[#This Row],[country]],Pais!A:B,2,FALSE)</f>
        <v>Asia</v>
      </c>
      <c r="V654" t="s">
        <v>10720</v>
      </c>
    </row>
    <row r="655" spans="1:22">
      <c r="A655">
        <v>659105</v>
      </c>
      <c r="B655" s="20">
        <v>800</v>
      </c>
      <c r="C655" s="22">
        <v>800</v>
      </c>
      <c r="D655" t="s">
        <v>178</v>
      </c>
      <c r="E655" t="s">
        <v>179</v>
      </c>
      <c r="F655" t="s">
        <v>6827</v>
      </c>
      <c r="G655" t="s">
        <v>170</v>
      </c>
      <c r="H655" t="s">
        <v>171</v>
      </c>
      <c r="I655" t="s">
        <v>681</v>
      </c>
      <c r="J655" t="s">
        <v>133</v>
      </c>
      <c r="K655">
        <v>1060</v>
      </c>
      <c r="L655" s="4">
        <v>41658.197372685187</v>
      </c>
      <c r="M655" s="4">
        <v>41626.333333333336</v>
      </c>
      <c r="N655" s="4">
        <v>41658.331597222219</v>
      </c>
      <c r="O655">
        <v>26</v>
      </c>
      <c r="P655">
        <v>31</v>
      </c>
      <c r="Q655" t="s">
        <v>134</v>
      </c>
      <c r="R655" t="s">
        <v>43</v>
      </c>
      <c r="S655" s="3">
        <v>41658</v>
      </c>
      <c r="T655" t="str">
        <f>IF(kiva_loans__muestra[[#This Row],[loan_amount]]&gt;5000,"Alto","Bajo")</f>
        <v>Bajo</v>
      </c>
      <c r="U655" s="26" t="str">
        <f>VLOOKUP(kiva_loans__muestra[[#This Row],[country]],Pais!A:B,2,FALSE)</f>
        <v>Asia</v>
      </c>
      <c r="V655" t="s">
        <v>10720</v>
      </c>
    </row>
    <row r="656" spans="1:22">
      <c r="A656">
        <v>659106</v>
      </c>
      <c r="B656" s="20">
        <v>600</v>
      </c>
      <c r="C656" s="22">
        <v>600</v>
      </c>
      <c r="D656" t="s">
        <v>5720</v>
      </c>
      <c r="E656" t="s">
        <v>110</v>
      </c>
      <c r="F656" t="s">
        <v>6771</v>
      </c>
      <c r="G656" t="s">
        <v>170</v>
      </c>
      <c r="H656" t="s">
        <v>171</v>
      </c>
      <c r="I656" t="s">
        <v>1384</v>
      </c>
      <c r="J656" t="s">
        <v>133</v>
      </c>
      <c r="K656">
        <v>1060</v>
      </c>
      <c r="L656" s="4">
        <v>41658.198171296295</v>
      </c>
      <c r="M656" s="4">
        <v>41626.333333333336</v>
      </c>
      <c r="N656" s="4">
        <v>41658.304293981484</v>
      </c>
      <c r="O656">
        <v>20</v>
      </c>
      <c r="P656">
        <v>22</v>
      </c>
      <c r="Q656" t="s">
        <v>134</v>
      </c>
      <c r="R656" t="s">
        <v>43</v>
      </c>
      <c r="S656" s="3">
        <v>41658</v>
      </c>
      <c r="T656" t="str">
        <f>IF(kiva_loans__muestra[[#This Row],[loan_amount]]&gt;5000,"Alto","Bajo")</f>
        <v>Bajo</v>
      </c>
      <c r="U656" s="26" t="str">
        <f>VLOOKUP(kiva_loans__muestra[[#This Row],[country]],Pais!A:B,2,FALSE)</f>
        <v>Asia</v>
      </c>
      <c r="V656" t="s">
        <v>10720</v>
      </c>
    </row>
    <row r="657" spans="1:22">
      <c r="A657">
        <v>659109</v>
      </c>
      <c r="B657" s="20">
        <v>275</v>
      </c>
      <c r="C657" s="22">
        <v>275</v>
      </c>
      <c r="D657" t="s">
        <v>825</v>
      </c>
      <c r="E657" t="s">
        <v>51</v>
      </c>
      <c r="F657" t="s">
        <v>6789</v>
      </c>
      <c r="G657" t="s">
        <v>170</v>
      </c>
      <c r="H657" t="s">
        <v>171</v>
      </c>
      <c r="I657" t="s">
        <v>1384</v>
      </c>
      <c r="J657" t="s">
        <v>623</v>
      </c>
      <c r="K657">
        <v>1060</v>
      </c>
      <c r="L657" s="4">
        <v>41658.199664351851</v>
      </c>
      <c r="M657" s="4">
        <v>41627.333333333336</v>
      </c>
      <c r="N657" s="4">
        <v>41658.312719907408</v>
      </c>
      <c r="O657">
        <v>18</v>
      </c>
      <c r="P657">
        <v>10</v>
      </c>
      <c r="Q657" t="s">
        <v>134</v>
      </c>
      <c r="R657" t="s">
        <v>43</v>
      </c>
      <c r="S657" s="3">
        <v>41658</v>
      </c>
      <c r="T657" t="str">
        <f>IF(kiva_loans__muestra[[#This Row],[loan_amount]]&gt;5000,"Alto","Bajo")</f>
        <v>Bajo</v>
      </c>
      <c r="U657" s="26" t="str">
        <f>VLOOKUP(kiva_loans__muestra[[#This Row],[country]],Pais!A:B,2,FALSE)</f>
        <v>Asia</v>
      </c>
      <c r="V657" t="s">
        <v>10720</v>
      </c>
    </row>
    <row r="658" spans="1:22">
      <c r="A658">
        <v>659110</v>
      </c>
      <c r="B658" s="20">
        <v>500</v>
      </c>
      <c r="C658" s="22">
        <v>500</v>
      </c>
      <c r="D658" t="s">
        <v>178</v>
      </c>
      <c r="E658" t="s">
        <v>179</v>
      </c>
      <c r="F658" t="s">
        <v>3112</v>
      </c>
      <c r="G658" t="s">
        <v>170</v>
      </c>
      <c r="H658" t="s">
        <v>171</v>
      </c>
      <c r="I658" t="s">
        <v>1501</v>
      </c>
      <c r="J658" t="s">
        <v>133</v>
      </c>
      <c r="K658">
        <v>1060</v>
      </c>
      <c r="L658" s="4">
        <v>41658.200474537036</v>
      </c>
      <c r="M658" s="4">
        <v>41627.333333333336</v>
      </c>
      <c r="N658" s="4">
        <v>41658.428668981483</v>
      </c>
      <c r="O658">
        <v>20</v>
      </c>
      <c r="P658">
        <v>20</v>
      </c>
      <c r="Q658" t="s">
        <v>134</v>
      </c>
      <c r="R658" t="s">
        <v>43</v>
      </c>
      <c r="S658" s="3">
        <v>41658</v>
      </c>
      <c r="T658" t="str">
        <f>IF(kiva_loans__muestra[[#This Row],[loan_amount]]&gt;5000,"Alto","Bajo")</f>
        <v>Bajo</v>
      </c>
      <c r="U658" s="26" t="str">
        <f>VLOOKUP(kiva_loans__muestra[[#This Row],[country]],Pais!A:B,2,FALSE)</f>
        <v>Asia</v>
      </c>
      <c r="V658" t="s">
        <v>10720</v>
      </c>
    </row>
    <row r="659" spans="1:22">
      <c r="A659">
        <v>659112</v>
      </c>
      <c r="B659" s="20">
        <v>700</v>
      </c>
      <c r="C659" s="22">
        <v>700</v>
      </c>
      <c r="D659" t="s">
        <v>628</v>
      </c>
      <c r="E659" t="s">
        <v>150</v>
      </c>
      <c r="F659" t="s">
        <v>6776</v>
      </c>
      <c r="G659" t="s">
        <v>170</v>
      </c>
      <c r="H659" t="s">
        <v>171</v>
      </c>
      <c r="I659" t="s">
        <v>1501</v>
      </c>
      <c r="J659" t="s">
        <v>133</v>
      </c>
      <c r="K659">
        <v>1060</v>
      </c>
      <c r="L659" s="4">
        <v>41658.201412037037</v>
      </c>
      <c r="M659" s="4">
        <v>41627.333333333336</v>
      </c>
      <c r="N659" s="4">
        <v>41658.416342592594</v>
      </c>
      <c r="O659">
        <v>20</v>
      </c>
      <c r="P659">
        <v>21</v>
      </c>
      <c r="Q659" t="s">
        <v>26</v>
      </c>
      <c r="R659" t="s">
        <v>43</v>
      </c>
      <c r="S659" s="3">
        <v>41658</v>
      </c>
      <c r="T659" t="str">
        <f>IF(kiva_loans__muestra[[#This Row],[loan_amount]]&gt;5000,"Alto","Bajo")</f>
        <v>Bajo</v>
      </c>
      <c r="U659" s="26" t="str">
        <f>VLOOKUP(kiva_loans__muestra[[#This Row],[country]],Pais!A:B,2,FALSE)</f>
        <v>Asia</v>
      </c>
      <c r="V659" t="s">
        <v>10719</v>
      </c>
    </row>
    <row r="660" spans="1:22">
      <c r="A660">
        <v>659113</v>
      </c>
      <c r="B660" s="20">
        <v>500</v>
      </c>
      <c r="C660" s="22">
        <v>500</v>
      </c>
      <c r="D660" t="s">
        <v>6823</v>
      </c>
      <c r="E660" t="s">
        <v>91</v>
      </c>
      <c r="F660" t="s">
        <v>6824</v>
      </c>
      <c r="G660" t="s">
        <v>170</v>
      </c>
      <c r="H660" t="s">
        <v>171</v>
      </c>
      <c r="I660" t="s">
        <v>1384</v>
      </c>
      <c r="J660" t="s">
        <v>133</v>
      </c>
      <c r="K660">
        <v>1060</v>
      </c>
      <c r="L660" s="4">
        <v>41658.202453703707</v>
      </c>
      <c r="M660" s="4">
        <v>41627.333333333336</v>
      </c>
      <c r="N660" s="4">
        <v>41670.291087962964</v>
      </c>
      <c r="O660">
        <v>14</v>
      </c>
      <c r="P660">
        <v>20</v>
      </c>
      <c r="Q660" t="s">
        <v>26</v>
      </c>
      <c r="R660" t="s">
        <v>43</v>
      </c>
      <c r="S660" s="3">
        <v>41658</v>
      </c>
      <c r="T660" t="str">
        <f>IF(kiva_loans__muestra[[#This Row],[loan_amount]]&gt;5000,"Alto","Bajo")</f>
        <v>Bajo</v>
      </c>
      <c r="U660" s="26" t="str">
        <f>VLOOKUP(kiva_loans__muestra[[#This Row],[country]],Pais!A:B,2,FALSE)</f>
        <v>Asia</v>
      </c>
      <c r="V660" t="s">
        <v>10719</v>
      </c>
    </row>
    <row r="661" spans="1:22">
      <c r="A661">
        <v>659177</v>
      </c>
      <c r="B661" s="20">
        <v>1000</v>
      </c>
      <c r="C661" s="22">
        <v>1000</v>
      </c>
      <c r="D661" t="s">
        <v>301</v>
      </c>
      <c r="E661" t="s">
        <v>150</v>
      </c>
      <c r="F661" t="s">
        <v>506</v>
      </c>
      <c r="G661" t="s">
        <v>170</v>
      </c>
      <c r="H661" t="s">
        <v>171</v>
      </c>
      <c r="I661" t="s">
        <v>507</v>
      </c>
      <c r="J661" t="s">
        <v>133</v>
      </c>
      <c r="K661">
        <v>90</v>
      </c>
      <c r="L661" s="4">
        <v>41659.068958333337</v>
      </c>
      <c r="M661" s="4">
        <v>41633.333333333336</v>
      </c>
      <c r="N661" s="4">
        <v>41659.961041666669</v>
      </c>
      <c r="O661">
        <v>21</v>
      </c>
      <c r="P661">
        <v>40</v>
      </c>
      <c r="Q661" t="s">
        <v>26</v>
      </c>
      <c r="R661" t="s">
        <v>43</v>
      </c>
      <c r="S661" s="3">
        <v>41659</v>
      </c>
      <c r="T661" t="str">
        <f>IF(kiva_loans__muestra[[#This Row],[loan_amount]]&gt;5000,"Alto","Bajo")</f>
        <v>Bajo</v>
      </c>
      <c r="U661" s="26" t="str">
        <f>VLOOKUP(kiva_loans__muestra[[#This Row],[country]],Pais!A:B,2,FALSE)</f>
        <v>Asia</v>
      </c>
      <c r="V661" t="s">
        <v>10719</v>
      </c>
    </row>
    <row r="662" spans="1:22">
      <c r="A662">
        <v>659179</v>
      </c>
      <c r="B662" s="20">
        <v>1000</v>
      </c>
      <c r="C662" s="22">
        <v>1000</v>
      </c>
      <c r="D662" t="s">
        <v>178</v>
      </c>
      <c r="E662" t="s">
        <v>179</v>
      </c>
      <c r="F662" t="s">
        <v>4306</v>
      </c>
      <c r="G662" t="s">
        <v>170</v>
      </c>
      <c r="H662" t="s">
        <v>171</v>
      </c>
      <c r="I662" t="s">
        <v>507</v>
      </c>
      <c r="J662" t="s">
        <v>133</v>
      </c>
      <c r="K662">
        <v>90</v>
      </c>
      <c r="L662" s="4">
        <v>41659.073912037034</v>
      </c>
      <c r="M662" s="4">
        <v>41632.333333333336</v>
      </c>
      <c r="N662" s="4">
        <v>41659.400277777779</v>
      </c>
      <c r="O662">
        <v>21</v>
      </c>
      <c r="P662">
        <v>21</v>
      </c>
      <c r="Q662" t="s">
        <v>26</v>
      </c>
      <c r="R662" t="s">
        <v>43</v>
      </c>
      <c r="S662" s="3">
        <v>41659</v>
      </c>
      <c r="T662" t="str">
        <f>IF(kiva_loans__muestra[[#This Row],[loan_amount]]&gt;5000,"Alto","Bajo")</f>
        <v>Bajo</v>
      </c>
      <c r="U662" s="26" t="str">
        <f>VLOOKUP(kiva_loans__muestra[[#This Row],[country]],Pais!A:B,2,FALSE)</f>
        <v>Asia</v>
      </c>
      <c r="V662" t="s">
        <v>10719</v>
      </c>
    </row>
    <row r="663" spans="1:22">
      <c r="A663">
        <v>659188</v>
      </c>
      <c r="B663" s="20">
        <v>1000</v>
      </c>
      <c r="C663" s="22">
        <v>1000</v>
      </c>
      <c r="D663" t="s">
        <v>301</v>
      </c>
      <c r="E663" t="s">
        <v>150</v>
      </c>
      <c r="F663" t="s">
        <v>6838</v>
      </c>
      <c r="G663" t="s">
        <v>170</v>
      </c>
      <c r="H663" t="s">
        <v>171</v>
      </c>
      <c r="I663" t="s">
        <v>507</v>
      </c>
      <c r="J663" t="s">
        <v>133</v>
      </c>
      <c r="K663">
        <v>90</v>
      </c>
      <c r="L663" s="4">
        <v>41659.09302083333</v>
      </c>
      <c r="M663" s="4">
        <v>41633.333333333336</v>
      </c>
      <c r="N663" s="4">
        <v>41661.487372685187</v>
      </c>
      <c r="O663">
        <v>21</v>
      </c>
      <c r="P663">
        <v>34</v>
      </c>
      <c r="Q663" t="s">
        <v>26</v>
      </c>
      <c r="R663" t="s">
        <v>43</v>
      </c>
      <c r="S663" s="3">
        <v>41659</v>
      </c>
      <c r="T663" t="str">
        <f>IF(kiva_loans__muestra[[#This Row],[loan_amount]]&gt;5000,"Alto","Bajo")</f>
        <v>Bajo</v>
      </c>
      <c r="U663" s="26" t="str">
        <f>VLOOKUP(kiva_loans__muestra[[#This Row],[country]],Pais!A:B,2,FALSE)</f>
        <v>Asia</v>
      </c>
      <c r="V663" t="s">
        <v>10719</v>
      </c>
    </row>
    <row r="664" spans="1:22">
      <c r="A664">
        <v>659191</v>
      </c>
      <c r="B664" s="20">
        <v>725</v>
      </c>
      <c r="C664" s="22">
        <v>725</v>
      </c>
      <c r="D664" t="s">
        <v>44</v>
      </c>
      <c r="E664" t="s">
        <v>44</v>
      </c>
      <c r="F664" t="s">
        <v>7199</v>
      </c>
      <c r="G664" t="s">
        <v>170</v>
      </c>
      <c r="H664" t="s">
        <v>171</v>
      </c>
      <c r="I664" t="s">
        <v>788</v>
      </c>
      <c r="J664" t="s">
        <v>623</v>
      </c>
      <c r="K664">
        <v>2040</v>
      </c>
      <c r="L664" s="4">
        <v>41659.097372685188</v>
      </c>
      <c r="M664" s="4">
        <v>41628.333333333336</v>
      </c>
      <c r="N664" s="4">
        <v>41659.644016203703</v>
      </c>
      <c r="O664">
        <v>14</v>
      </c>
      <c r="P664">
        <v>25</v>
      </c>
      <c r="Q664" t="s">
        <v>26</v>
      </c>
      <c r="R664" t="s">
        <v>43</v>
      </c>
      <c r="S664" s="3">
        <v>41659</v>
      </c>
      <c r="T664" t="str">
        <f>IF(kiva_loans__muestra[[#This Row],[loan_amount]]&gt;5000,"Alto","Bajo")</f>
        <v>Bajo</v>
      </c>
      <c r="U664" s="26" t="str">
        <f>VLOOKUP(kiva_loans__muestra[[#This Row],[country]],Pais!A:B,2,FALSE)</f>
        <v>Asia</v>
      </c>
      <c r="V664" t="s">
        <v>10719</v>
      </c>
    </row>
    <row r="665" spans="1:22">
      <c r="A665">
        <v>659197</v>
      </c>
      <c r="B665" s="20">
        <v>1000</v>
      </c>
      <c r="C665" s="22">
        <v>1000</v>
      </c>
      <c r="D665" t="s">
        <v>65</v>
      </c>
      <c r="E665" t="s">
        <v>65</v>
      </c>
      <c r="F665" t="s">
        <v>6859</v>
      </c>
      <c r="G665" t="s">
        <v>170</v>
      </c>
      <c r="H665" t="s">
        <v>171</v>
      </c>
      <c r="I665" t="s">
        <v>172</v>
      </c>
      <c r="J665" t="s">
        <v>133</v>
      </c>
      <c r="K665">
        <v>90</v>
      </c>
      <c r="L665" s="4">
        <v>41659.108981481484</v>
      </c>
      <c r="M665" s="4">
        <v>41639.333333333336</v>
      </c>
      <c r="N665" s="4">
        <v>41659.414317129631</v>
      </c>
      <c r="O665">
        <v>15</v>
      </c>
      <c r="P665">
        <v>26</v>
      </c>
      <c r="Q665" t="s">
        <v>26</v>
      </c>
      <c r="R665" t="s">
        <v>43</v>
      </c>
      <c r="S665" s="3">
        <v>41659</v>
      </c>
      <c r="T665" t="str">
        <f>IF(kiva_loans__muestra[[#This Row],[loan_amount]]&gt;5000,"Alto","Bajo")</f>
        <v>Bajo</v>
      </c>
      <c r="U665" s="26" t="str">
        <f>VLOOKUP(kiva_loans__muestra[[#This Row],[country]],Pais!A:B,2,FALSE)</f>
        <v>Asia</v>
      </c>
      <c r="V665" t="s">
        <v>10719</v>
      </c>
    </row>
    <row r="666" spans="1:22">
      <c r="A666">
        <v>659214</v>
      </c>
      <c r="B666" s="20">
        <v>600</v>
      </c>
      <c r="C666" s="22">
        <v>600</v>
      </c>
      <c r="D666" t="s">
        <v>707</v>
      </c>
      <c r="E666" t="s">
        <v>29</v>
      </c>
      <c r="F666" t="s">
        <v>6874</v>
      </c>
      <c r="G666" t="s">
        <v>170</v>
      </c>
      <c r="H666" t="s">
        <v>171</v>
      </c>
      <c r="I666" t="s">
        <v>172</v>
      </c>
      <c r="J666" t="s">
        <v>133</v>
      </c>
      <c r="K666">
        <v>90</v>
      </c>
      <c r="L666" s="4">
        <v>41659.137754629628</v>
      </c>
      <c r="M666" s="4">
        <v>41641.333333333336</v>
      </c>
      <c r="N666" s="4">
        <v>41659.534375000003</v>
      </c>
      <c r="O666">
        <v>20</v>
      </c>
      <c r="P666">
        <v>24</v>
      </c>
      <c r="Q666" t="s">
        <v>26</v>
      </c>
      <c r="R666" t="s">
        <v>43</v>
      </c>
      <c r="S666" s="3">
        <v>41659</v>
      </c>
      <c r="T666" t="str">
        <f>IF(kiva_loans__muestra[[#This Row],[loan_amount]]&gt;5000,"Alto","Bajo")</f>
        <v>Bajo</v>
      </c>
      <c r="U666" s="26" t="str">
        <f>VLOOKUP(kiva_loans__muestra[[#This Row],[country]],Pais!A:B,2,FALSE)</f>
        <v>Asia</v>
      </c>
      <c r="V666" t="s">
        <v>10719</v>
      </c>
    </row>
    <row r="667" spans="1:22">
      <c r="A667">
        <v>659241</v>
      </c>
      <c r="B667" s="20">
        <v>700</v>
      </c>
      <c r="C667" s="22">
        <v>700</v>
      </c>
      <c r="D667" t="s">
        <v>178</v>
      </c>
      <c r="E667" t="s">
        <v>179</v>
      </c>
      <c r="F667" t="s">
        <v>7147</v>
      </c>
      <c r="G667" t="s">
        <v>170</v>
      </c>
      <c r="H667" t="s">
        <v>171</v>
      </c>
      <c r="I667" t="s">
        <v>172</v>
      </c>
      <c r="J667" t="s">
        <v>133</v>
      </c>
      <c r="K667">
        <v>90</v>
      </c>
      <c r="L667" s="4">
        <v>41659.184849537036</v>
      </c>
      <c r="M667" s="4">
        <v>41642.333333333336</v>
      </c>
      <c r="N667" s="4">
        <v>41659.798275462963</v>
      </c>
      <c r="O667">
        <v>14</v>
      </c>
      <c r="P667">
        <v>23</v>
      </c>
      <c r="Q667" t="s">
        <v>26</v>
      </c>
      <c r="R667" t="s">
        <v>43</v>
      </c>
      <c r="S667" s="3">
        <v>41659</v>
      </c>
      <c r="T667" t="str">
        <f>IF(kiva_loans__muestra[[#This Row],[loan_amount]]&gt;5000,"Alto","Bajo")</f>
        <v>Bajo</v>
      </c>
      <c r="U667" s="26" t="str">
        <f>VLOOKUP(kiva_loans__muestra[[#This Row],[country]],Pais!A:B,2,FALSE)</f>
        <v>Asia</v>
      </c>
      <c r="V667" t="s">
        <v>10719</v>
      </c>
    </row>
    <row r="668" spans="1:22">
      <c r="A668">
        <v>659243</v>
      </c>
      <c r="B668" s="20">
        <v>500</v>
      </c>
      <c r="C668" s="22">
        <v>500</v>
      </c>
      <c r="D668" t="s">
        <v>19</v>
      </c>
      <c r="E668" t="s">
        <v>20</v>
      </c>
      <c r="F668" t="s">
        <v>7152</v>
      </c>
      <c r="G668" t="s">
        <v>170</v>
      </c>
      <c r="H668" t="s">
        <v>171</v>
      </c>
      <c r="I668" t="s">
        <v>172</v>
      </c>
      <c r="J668" t="s">
        <v>133</v>
      </c>
      <c r="K668">
        <v>90</v>
      </c>
      <c r="L668" s="4">
        <v>41659.190509259257</v>
      </c>
      <c r="M668" s="4">
        <v>41645.333333333336</v>
      </c>
      <c r="N668" s="4">
        <v>41659.31554398148</v>
      </c>
      <c r="O668">
        <v>12</v>
      </c>
      <c r="P668">
        <v>14</v>
      </c>
      <c r="Q668" t="s">
        <v>26</v>
      </c>
      <c r="R668" t="s">
        <v>43</v>
      </c>
      <c r="S668" s="3">
        <v>41659</v>
      </c>
      <c r="T668" t="str">
        <f>IF(kiva_loans__muestra[[#This Row],[loan_amount]]&gt;5000,"Alto","Bajo")</f>
        <v>Bajo</v>
      </c>
      <c r="U668" s="26" t="str">
        <f>VLOOKUP(kiva_loans__muestra[[#This Row],[country]],Pais!A:B,2,FALSE)</f>
        <v>Asia</v>
      </c>
      <c r="V668" t="s">
        <v>10719</v>
      </c>
    </row>
    <row r="669" spans="1:22">
      <c r="A669">
        <v>659607</v>
      </c>
      <c r="B669" s="20">
        <v>500</v>
      </c>
      <c r="C669" s="22">
        <v>500</v>
      </c>
      <c r="D669" t="s">
        <v>271</v>
      </c>
      <c r="E669" t="s">
        <v>51</v>
      </c>
      <c r="F669" t="s">
        <v>7264</v>
      </c>
      <c r="G669" t="s">
        <v>170</v>
      </c>
      <c r="H669" t="s">
        <v>171</v>
      </c>
      <c r="I669" t="s">
        <v>172</v>
      </c>
      <c r="J669" t="s">
        <v>133</v>
      </c>
      <c r="K669">
        <v>90</v>
      </c>
      <c r="L669" s="4">
        <v>41660.050208333334</v>
      </c>
      <c r="M669" s="4">
        <v>41645.333333333336</v>
      </c>
      <c r="N669" s="4">
        <v>41660.245023148149</v>
      </c>
      <c r="O669">
        <v>20</v>
      </c>
      <c r="P669">
        <v>18</v>
      </c>
      <c r="Q669" t="s">
        <v>134</v>
      </c>
      <c r="R669" t="s">
        <v>43</v>
      </c>
      <c r="S669" s="3">
        <v>41660</v>
      </c>
      <c r="T669" t="str">
        <f>IF(kiva_loans__muestra[[#This Row],[loan_amount]]&gt;5000,"Alto","Bajo")</f>
        <v>Bajo</v>
      </c>
      <c r="U669" s="26" t="str">
        <f>VLOOKUP(kiva_loans__muestra[[#This Row],[country]],Pais!A:B,2,FALSE)</f>
        <v>Asia</v>
      </c>
      <c r="V669" t="s">
        <v>10720</v>
      </c>
    </row>
    <row r="670" spans="1:22">
      <c r="A670">
        <v>659609</v>
      </c>
      <c r="B670" s="20">
        <v>1000</v>
      </c>
      <c r="C670" s="22">
        <v>1000</v>
      </c>
      <c r="D670" t="s">
        <v>20</v>
      </c>
      <c r="E670" t="s">
        <v>20</v>
      </c>
      <c r="F670" t="s">
        <v>7336</v>
      </c>
      <c r="G670" t="s">
        <v>170</v>
      </c>
      <c r="H670" t="s">
        <v>171</v>
      </c>
      <c r="I670" t="s">
        <v>172</v>
      </c>
      <c r="J670" t="s">
        <v>133</v>
      </c>
      <c r="K670">
        <v>90</v>
      </c>
      <c r="L670" s="4">
        <v>41660.056064814817</v>
      </c>
      <c r="M670" s="4">
        <v>41649.333333333336</v>
      </c>
      <c r="N670" s="4">
        <v>41660.454456018517</v>
      </c>
      <c r="O670">
        <v>20</v>
      </c>
      <c r="P670">
        <v>33</v>
      </c>
      <c r="Q670" t="s">
        <v>26</v>
      </c>
      <c r="R670" t="s">
        <v>43</v>
      </c>
      <c r="S670" s="3">
        <v>41660</v>
      </c>
      <c r="T670" t="str">
        <f>IF(kiva_loans__muestra[[#This Row],[loan_amount]]&gt;5000,"Alto","Bajo")</f>
        <v>Bajo</v>
      </c>
      <c r="U670" s="26" t="str">
        <f>VLOOKUP(kiva_loans__muestra[[#This Row],[country]],Pais!A:B,2,FALSE)</f>
        <v>Asia</v>
      </c>
      <c r="V670" t="s">
        <v>10719</v>
      </c>
    </row>
    <row r="671" spans="1:22">
      <c r="A671">
        <v>659611</v>
      </c>
      <c r="B671" s="20">
        <v>1000</v>
      </c>
      <c r="C671" s="22">
        <v>1000</v>
      </c>
      <c r="D671" t="s">
        <v>301</v>
      </c>
      <c r="E671" t="s">
        <v>150</v>
      </c>
      <c r="F671" t="s">
        <v>4360</v>
      </c>
      <c r="G671" t="s">
        <v>170</v>
      </c>
      <c r="H671" t="s">
        <v>171</v>
      </c>
      <c r="I671" t="s">
        <v>172</v>
      </c>
      <c r="J671" t="s">
        <v>133</v>
      </c>
      <c r="K671">
        <v>90</v>
      </c>
      <c r="L671" s="4">
        <v>41660.061157407406</v>
      </c>
      <c r="M671" s="4">
        <v>41649.333333333336</v>
      </c>
      <c r="N671" s="4">
        <v>41662.150983796295</v>
      </c>
      <c r="O671">
        <v>20</v>
      </c>
      <c r="P671">
        <v>31</v>
      </c>
      <c r="Q671" t="s">
        <v>134</v>
      </c>
      <c r="R671" t="s">
        <v>43</v>
      </c>
      <c r="S671" s="3">
        <v>41660</v>
      </c>
      <c r="T671" t="str">
        <f>IF(kiva_loans__muestra[[#This Row],[loan_amount]]&gt;5000,"Alto","Bajo")</f>
        <v>Bajo</v>
      </c>
      <c r="U671" s="26" t="str">
        <f>VLOOKUP(kiva_loans__muestra[[#This Row],[country]],Pais!A:B,2,FALSE)</f>
        <v>Asia</v>
      </c>
      <c r="V671" t="s">
        <v>10720</v>
      </c>
    </row>
    <row r="672" spans="1:22">
      <c r="A672">
        <v>659615</v>
      </c>
      <c r="B672" s="20">
        <v>1000</v>
      </c>
      <c r="C672" s="22">
        <v>1000</v>
      </c>
      <c r="D672" t="s">
        <v>178</v>
      </c>
      <c r="E672" t="s">
        <v>179</v>
      </c>
      <c r="F672" t="s">
        <v>7320</v>
      </c>
      <c r="G672" t="s">
        <v>170</v>
      </c>
      <c r="H672" t="s">
        <v>171</v>
      </c>
      <c r="I672" t="s">
        <v>187</v>
      </c>
      <c r="J672" t="s">
        <v>133</v>
      </c>
      <c r="K672">
        <v>90</v>
      </c>
      <c r="L672" s="4">
        <v>41660.069143518522</v>
      </c>
      <c r="M672" s="4">
        <v>41645.333333333336</v>
      </c>
      <c r="N672" s="4">
        <v>41661.824571759258</v>
      </c>
      <c r="O672">
        <v>20</v>
      </c>
      <c r="P672">
        <v>25</v>
      </c>
      <c r="Q672" t="s">
        <v>26</v>
      </c>
      <c r="R672" t="s">
        <v>43</v>
      </c>
      <c r="S672" s="3">
        <v>41660</v>
      </c>
      <c r="T672" t="str">
        <f>IF(kiva_loans__muestra[[#This Row],[loan_amount]]&gt;5000,"Alto","Bajo")</f>
        <v>Bajo</v>
      </c>
      <c r="U672" s="26" t="str">
        <f>VLOOKUP(kiva_loans__muestra[[#This Row],[country]],Pais!A:B,2,FALSE)</f>
        <v>Asia</v>
      </c>
      <c r="V672" t="s">
        <v>10719</v>
      </c>
    </row>
    <row r="673" spans="1:22">
      <c r="A673">
        <v>659618</v>
      </c>
      <c r="B673" s="20">
        <v>1500</v>
      </c>
      <c r="C673" s="22">
        <v>1500</v>
      </c>
      <c r="D673" t="s">
        <v>178</v>
      </c>
      <c r="E673" t="s">
        <v>179</v>
      </c>
      <c r="F673" t="s">
        <v>7699</v>
      </c>
      <c r="G673" t="s">
        <v>170</v>
      </c>
      <c r="H673" t="s">
        <v>171</v>
      </c>
      <c r="I673" t="s">
        <v>187</v>
      </c>
      <c r="J673" t="s">
        <v>133</v>
      </c>
      <c r="K673">
        <v>90</v>
      </c>
      <c r="L673" s="4">
        <v>41660.075231481482</v>
      </c>
      <c r="M673" s="4">
        <v>41647.333333333336</v>
      </c>
      <c r="N673" s="4">
        <v>41661.904444444444</v>
      </c>
      <c r="O673">
        <v>20</v>
      </c>
      <c r="P673">
        <v>54</v>
      </c>
      <c r="Q673" t="s">
        <v>134</v>
      </c>
      <c r="R673" t="s">
        <v>43</v>
      </c>
      <c r="S673" s="3">
        <v>41660</v>
      </c>
      <c r="T673" t="str">
        <f>IF(kiva_loans__muestra[[#This Row],[loan_amount]]&gt;5000,"Alto","Bajo")</f>
        <v>Bajo</v>
      </c>
      <c r="U673" s="26" t="str">
        <f>VLOOKUP(kiva_loans__muestra[[#This Row],[country]],Pais!A:B,2,FALSE)</f>
        <v>Asia</v>
      </c>
      <c r="V673" t="s">
        <v>10720</v>
      </c>
    </row>
    <row r="674" spans="1:22">
      <c r="A674">
        <v>659622</v>
      </c>
      <c r="B674" s="20">
        <v>1200</v>
      </c>
      <c r="C674" s="22">
        <v>1200</v>
      </c>
      <c r="D674" t="s">
        <v>88</v>
      </c>
      <c r="E674" t="s">
        <v>51</v>
      </c>
      <c r="F674" t="s">
        <v>7544</v>
      </c>
      <c r="G674" t="s">
        <v>170</v>
      </c>
      <c r="H674" t="s">
        <v>171</v>
      </c>
      <c r="I674" t="s">
        <v>187</v>
      </c>
      <c r="J674" t="s">
        <v>133</v>
      </c>
      <c r="K674">
        <v>90</v>
      </c>
      <c r="L674" s="4">
        <v>41660.084050925929</v>
      </c>
      <c r="M674" s="4">
        <v>41647.333333333336</v>
      </c>
      <c r="N674" s="4">
        <v>41660.305231481485</v>
      </c>
      <c r="O674">
        <v>20</v>
      </c>
      <c r="P674">
        <v>37</v>
      </c>
      <c r="Q674" t="s">
        <v>26</v>
      </c>
      <c r="R674" t="s">
        <v>43</v>
      </c>
      <c r="S674" s="3">
        <v>41660</v>
      </c>
      <c r="T674" t="str">
        <f>IF(kiva_loans__muestra[[#This Row],[loan_amount]]&gt;5000,"Alto","Bajo")</f>
        <v>Bajo</v>
      </c>
      <c r="U674" s="26" t="str">
        <f>VLOOKUP(kiva_loans__muestra[[#This Row],[country]],Pais!A:B,2,FALSE)</f>
        <v>Asia</v>
      </c>
      <c r="V674" t="s">
        <v>10719</v>
      </c>
    </row>
    <row r="675" spans="1:22">
      <c r="A675">
        <v>659637</v>
      </c>
      <c r="B675" s="20">
        <v>1200</v>
      </c>
      <c r="C675" s="22">
        <v>1200</v>
      </c>
      <c r="D675" t="s">
        <v>703</v>
      </c>
      <c r="E675" t="s">
        <v>150</v>
      </c>
      <c r="F675" t="s">
        <v>7365</v>
      </c>
      <c r="G675" t="s">
        <v>170</v>
      </c>
      <c r="H675" t="s">
        <v>171</v>
      </c>
      <c r="I675" t="s">
        <v>852</v>
      </c>
      <c r="J675" t="s">
        <v>133</v>
      </c>
      <c r="K675">
        <v>90</v>
      </c>
      <c r="L675" s="4">
        <v>41660.102789351855</v>
      </c>
      <c r="M675" s="4">
        <v>41648.333333333336</v>
      </c>
      <c r="N675" s="4">
        <v>41664.883819444447</v>
      </c>
      <c r="O675">
        <v>14</v>
      </c>
      <c r="P675">
        <v>29</v>
      </c>
      <c r="Q675" t="s">
        <v>26</v>
      </c>
      <c r="R675" t="s">
        <v>43</v>
      </c>
      <c r="S675" s="3">
        <v>41660</v>
      </c>
      <c r="T675" t="str">
        <f>IF(kiva_loans__muestra[[#This Row],[loan_amount]]&gt;5000,"Alto","Bajo")</f>
        <v>Bajo</v>
      </c>
      <c r="U675" s="26" t="str">
        <f>VLOOKUP(kiva_loans__muestra[[#This Row],[country]],Pais!A:B,2,FALSE)</f>
        <v>Asia</v>
      </c>
      <c r="V675" t="s">
        <v>10719</v>
      </c>
    </row>
    <row r="676" spans="1:22">
      <c r="A676">
        <v>659649</v>
      </c>
      <c r="B676" s="20">
        <v>1000</v>
      </c>
      <c r="C676" s="22">
        <v>1000</v>
      </c>
      <c r="D676" t="s">
        <v>301</v>
      </c>
      <c r="E676" t="s">
        <v>150</v>
      </c>
      <c r="F676" t="s">
        <v>7582</v>
      </c>
      <c r="G676" t="s">
        <v>170</v>
      </c>
      <c r="H676" t="s">
        <v>171</v>
      </c>
      <c r="I676" t="s">
        <v>852</v>
      </c>
      <c r="J676" t="s">
        <v>133</v>
      </c>
      <c r="K676">
        <v>90</v>
      </c>
      <c r="L676" s="4">
        <v>41660.128877314812</v>
      </c>
      <c r="M676" s="4">
        <v>41647.333333333336</v>
      </c>
      <c r="N676" s="4">
        <v>41662.409745370373</v>
      </c>
      <c r="O676">
        <v>20</v>
      </c>
      <c r="P676">
        <v>29</v>
      </c>
      <c r="Q676" t="s">
        <v>26</v>
      </c>
      <c r="R676" t="s">
        <v>43</v>
      </c>
      <c r="S676" s="3">
        <v>41660</v>
      </c>
      <c r="T676" t="str">
        <f>IF(kiva_loans__muestra[[#This Row],[loan_amount]]&gt;5000,"Alto","Bajo")</f>
        <v>Bajo</v>
      </c>
      <c r="U676" s="26" t="str">
        <f>VLOOKUP(kiva_loans__muestra[[#This Row],[country]],Pais!A:B,2,FALSE)</f>
        <v>Asia</v>
      </c>
      <c r="V676" t="s">
        <v>10719</v>
      </c>
    </row>
    <row r="677" spans="1:22">
      <c r="A677">
        <v>659657</v>
      </c>
      <c r="B677" s="20">
        <v>800</v>
      </c>
      <c r="C677" s="22">
        <v>800</v>
      </c>
      <c r="D677" t="s">
        <v>88</v>
      </c>
      <c r="E677" t="s">
        <v>51</v>
      </c>
      <c r="F677" t="s">
        <v>7375</v>
      </c>
      <c r="G677" t="s">
        <v>170</v>
      </c>
      <c r="H677" t="s">
        <v>171</v>
      </c>
      <c r="I677" t="s">
        <v>852</v>
      </c>
      <c r="J677" t="s">
        <v>133</v>
      </c>
      <c r="K677">
        <v>90</v>
      </c>
      <c r="L677" s="4">
        <v>41660.143090277779</v>
      </c>
      <c r="M677" s="4">
        <v>41641.333333333336</v>
      </c>
      <c r="N677" s="4">
        <v>41660.338460648149</v>
      </c>
      <c r="O677">
        <v>17</v>
      </c>
      <c r="P677">
        <v>25</v>
      </c>
      <c r="Q677" t="s">
        <v>26</v>
      </c>
      <c r="R677" t="s">
        <v>43</v>
      </c>
      <c r="S677" s="3">
        <v>41660</v>
      </c>
      <c r="T677" t="str">
        <f>IF(kiva_loans__muestra[[#This Row],[loan_amount]]&gt;5000,"Alto","Bajo")</f>
        <v>Bajo</v>
      </c>
      <c r="U677" s="26" t="str">
        <f>VLOOKUP(kiva_loans__muestra[[#This Row],[country]],Pais!A:B,2,FALSE)</f>
        <v>Asia</v>
      </c>
      <c r="V677" t="s">
        <v>10719</v>
      </c>
    </row>
    <row r="678" spans="1:22">
      <c r="A678">
        <v>659661</v>
      </c>
      <c r="B678" s="20">
        <v>1000</v>
      </c>
      <c r="C678" s="22">
        <v>1000</v>
      </c>
      <c r="D678" t="s">
        <v>178</v>
      </c>
      <c r="E678" t="s">
        <v>179</v>
      </c>
      <c r="F678" t="s">
        <v>4306</v>
      </c>
      <c r="G678" t="s">
        <v>170</v>
      </c>
      <c r="H678" t="s">
        <v>171</v>
      </c>
      <c r="I678" t="s">
        <v>507</v>
      </c>
      <c r="J678" t="s">
        <v>133</v>
      </c>
      <c r="K678">
        <v>90</v>
      </c>
      <c r="L678" s="4">
        <v>41660.154027777775</v>
      </c>
      <c r="M678" s="4">
        <v>41649.333333333336</v>
      </c>
      <c r="N678" s="4">
        <v>41661.794432870367</v>
      </c>
      <c r="O678">
        <v>20</v>
      </c>
      <c r="P678">
        <v>39</v>
      </c>
      <c r="Q678" t="s">
        <v>26</v>
      </c>
      <c r="R678" t="s">
        <v>43</v>
      </c>
      <c r="S678" s="3">
        <v>41660</v>
      </c>
      <c r="T678" t="str">
        <f>IF(kiva_loans__muestra[[#This Row],[loan_amount]]&gt;5000,"Alto","Bajo")</f>
        <v>Bajo</v>
      </c>
      <c r="U678" s="26" t="str">
        <f>VLOOKUP(kiva_loans__muestra[[#This Row],[country]],Pais!A:B,2,FALSE)</f>
        <v>Asia</v>
      </c>
      <c r="V678" t="s">
        <v>10719</v>
      </c>
    </row>
    <row r="679" spans="1:22">
      <c r="A679">
        <v>659710</v>
      </c>
      <c r="B679" s="20">
        <v>1025</v>
      </c>
      <c r="C679" s="22">
        <v>1025</v>
      </c>
      <c r="D679" t="s">
        <v>88</v>
      </c>
      <c r="E679" t="s">
        <v>51</v>
      </c>
      <c r="F679" t="s">
        <v>7262</v>
      </c>
      <c r="G679" t="s">
        <v>170</v>
      </c>
      <c r="H679" t="s">
        <v>171</v>
      </c>
      <c r="I679" t="s">
        <v>670</v>
      </c>
      <c r="J679" t="s">
        <v>623</v>
      </c>
      <c r="K679">
        <v>2040</v>
      </c>
      <c r="L679" s="4">
        <v>41660.267129629632</v>
      </c>
      <c r="M679" s="4">
        <v>41631.333333333336</v>
      </c>
      <c r="N679" s="4">
        <v>41661.637708333335</v>
      </c>
      <c r="O679">
        <v>14</v>
      </c>
      <c r="P679">
        <v>28</v>
      </c>
      <c r="Q679" t="s">
        <v>26</v>
      </c>
      <c r="R679" t="s">
        <v>43</v>
      </c>
      <c r="S679" s="3">
        <v>41660</v>
      </c>
      <c r="T679" t="str">
        <f>IF(kiva_loans__muestra[[#This Row],[loan_amount]]&gt;5000,"Alto","Bajo")</f>
        <v>Bajo</v>
      </c>
      <c r="U679" s="26" t="str">
        <f>VLOOKUP(kiva_loans__muestra[[#This Row],[country]],Pais!A:B,2,FALSE)</f>
        <v>Asia</v>
      </c>
      <c r="V679" t="s">
        <v>10719</v>
      </c>
    </row>
    <row r="680" spans="1:22">
      <c r="A680">
        <v>659713</v>
      </c>
      <c r="B680" s="20">
        <v>1325</v>
      </c>
      <c r="C680" s="22">
        <v>1325</v>
      </c>
      <c r="D680" t="s">
        <v>88</v>
      </c>
      <c r="E680" t="s">
        <v>51</v>
      </c>
      <c r="F680" t="s">
        <v>7262</v>
      </c>
      <c r="G680" t="s">
        <v>170</v>
      </c>
      <c r="H680" t="s">
        <v>171</v>
      </c>
      <c r="I680" t="s">
        <v>670</v>
      </c>
      <c r="J680" t="s">
        <v>623</v>
      </c>
      <c r="K680">
        <v>2040</v>
      </c>
      <c r="L680" s="4">
        <v>41660.26935185185</v>
      </c>
      <c r="M680" s="4">
        <v>41631.333333333336</v>
      </c>
      <c r="N680" s="4">
        <v>41661.923750000002</v>
      </c>
      <c r="O680">
        <v>14</v>
      </c>
      <c r="P680">
        <v>46</v>
      </c>
      <c r="Q680" t="s">
        <v>26</v>
      </c>
      <c r="R680" t="s">
        <v>43</v>
      </c>
      <c r="S680" s="3">
        <v>41660</v>
      </c>
      <c r="T680" t="str">
        <f>IF(kiva_loans__muestra[[#This Row],[loan_amount]]&gt;5000,"Alto","Bajo")</f>
        <v>Bajo</v>
      </c>
      <c r="U680" s="26" t="str">
        <f>VLOOKUP(kiva_loans__muestra[[#This Row],[country]],Pais!A:B,2,FALSE)</f>
        <v>Asia</v>
      </c>
      <c r="V680" t="s">
        <v>10719</v>
      </c>
    </row>
    <row r="681" spans="1:22">
      <c r="A681">
        <v>659716</v>
      </c>
      <c r="B681" s="20">
        <v>675</v>
      </c>
      <c r="C681" s="22">
        <v>675</v>
      </c>
      <c r="D681" t="s">
        <v>88</v>
      </c>
      <c r="E681" t="s">
        <v>51</v>
      </c>
      <c r="F681" t="s">
        <v>971</v>
      </c>
      <c r="G681" t="s">
        <v>170</v>
      </c>
      <c r="H681" t="s">
        <v>171</v>
      </c>
      <c r="I681" t="s">
        <v>670</v>
      </c>
      <c r="J681" t="s">
        <v>623</v>
      </c>
      <c r="K681">
        <v>2040</v>
      </c>
      <c r="L681" s="4">
        <v>41660.271585648145</v>
      </c>
      <c r="M681" s="4">
        <v>41631.333333333336</v>
      </c>
      <c r="N681" s="4">
        <v>41660.82104166667</v>
      </c>
      <c r="O681">
        <v>14</v>
      </c>
      <c r="P681">
        <v>22</v>
      </c>
      <c r="Q681" t="s">
        <v>26</v>
      </c>
      <c r="R681" t="s">
        <v>43</v>
      </c>
      <c r="S681" s="3">
        <v>41660</v>
      </c>
      <c r="T681" t="str">
        <f>IF(kiva_loans__muestra[[#This Row],[loan_amount]]&gt;5000,"Alto","Bajo")</f>
        <v>Bajo</v>
      </c>
      <c r="U681" s="26" t="str">
        <f>VLOOKUP(kiva_loans__muestra[[#This Row],[country]],Pais!A:B,2,FALSE)</f>
        <v>Asia</v>
      </c>
      <c r="V681" t="s">
        <v>10719</v>
      </c>
    </row>
    <row r="682" spans="1:22">
      <c r="A682">
        <v>659721</v>
      </c>
      <c r="B682" s="20">
        <v>525</v>
      </c>
      <c r="C682" s="22">
        <v>525</v>
      </c>
      <c r="D682" t="s">
        <v>88</v>
      </c>
      <c r="E682" t="s">
        <v>51</v>
      </c>
      <c r="F682" t="s">
        <v>2905</v>
      </c>
      <c r="G682" t="s">
        <v>170</v>
      </c>
      <c r="H682" t="s">
        <v>171</v>
      </c>
      <c r="I682" t="s">
        <v>670</v>
      </c>
      <c r="J682" t="s">
        <v>623</v>
      </c>
      <c r="K682">
        <v>2040</v>
      </c>
      <c r="L682" s="4">
        <v>41660.27679398148</v>
      </c>
      <c r="M682" s="4">
        <v>41631.333333333336</v>
      </c>
      <c r="N682" s="4">
        <v>41661.577314814815</v>
      </c>
      <c r="O682">
        <v>14</v>
      </c>
      <c r="P682">
        <v>11</v>
      </c>
      <c r="Q682" t="s">
        <v>26</v>
      </c>
      <c r="R682" t="s">
        <v>43</v>
      </c>
      <c r="S682" s="3">
        <v>41660</v>
      </c>
      <c r="T682" t="str">
        <f>IF(kiva_loans__muestra[[#This Row],[loan_amount]]&gt;5000,"Alto","Bajo")</f>
        <v>Bajo</v>
      </c>
      <c r="U682" s="26" t="str">
        <f>VLOOKUP(kiva_loans__muestra[[#This Row],[country]],Pais!A:B,2,FALSE)</f>
        <v>Asia</v>
      </c>
      <c r="V682" t="s">
        <v>10719</v>
      </c>
    </row>
    <row r="683" spans="1:22">
      <c r="A683">
        <v>659724</v>
      </c>
      <c r="B683" s="20">
        <v>1075</v>
      </c>
      <c r="C683" s="22">
        <v>1075</v>
      </c>
      <c r="D683" t="s">
        <v>88</v>
      </c>
      <c r="E683" t="s">
        <v>51</v>
      </c>
      <c r="F683" t="s">
        <v>3659</v>
      </c>
      <c r="G683" t="s">
        <v>170</v>
      </c>
      <c r="H683" t="s">
        <v>171</v>
      </c>
      <c r="I683" t="s">
        <v>670</v>
      </c>
      <c r="J683" t="s">
        <v>623</v>
      </c>
      <c r="K683">
        <v>2040</v>
      </c>
      <c r="L683" s="4">
        <v>41660.279756944445</v>
      </c>
      <c r="M683" s="4">
        <v>41632.333333333336</v>
      </c>
      <c r="N683" s="4">
        <v>41661.692997685182</v>
      </c>
      <c r="O683">
        <v>14</v>
      </c>
      <c r="P683">
        <v>41</v>
      </c>
      <c r="Q683" t="s">
        <v>26</v>
      </c>
      <c r="R683" t="s">
        <v>43</v>
      </c>
      <c r="S683" s="3">
        <v>41660</v>
      </c>
      <c r="T683" t="str">
        <f>IF(kiva_loans__muestra[[#This Row],[loan_amount]]&gt;5000,"Alto","Bajo")</f>
        <v>Bajo</v>
      </c>
      <c r="U683" s="26" t="str">
        <f>VLOOKUP(kiva_loans__muestra[[#This Row],[country]],Pais!A:B,2,FALSE)</f>
        <v>Asia</v>
      </c>
      <c r="V683" t="s">
        <v>10719</v>
      </c>
    </row>
    <row r="684" spans="1:22">
      <c r="A684">
        <v>659726</v>
      </c>
      <c r="B684" s="20">
        <v>850</v>
      </c>
      <c r="C684" s="22">
        <v>850</v>
      </c>
      <c r="D684" t="s">
        <v>88</v>
      </c>
      <c r="E684" t="s">
        <v>51</v>
      </c>
      <c r="F684" t="s">
        <v>2905</v>
      </c>
      <c r="G684" t="s">
        <v>170</v>
      </c>
      <c r="H684" t="s">
        <v>171</v>
      </c>
      <c r="I684" t="s">
        <v>670</v>
      </c>
      <c r="J684" t="s">
        <v>623</v>
      </c>
      <c r="K684">
        <v>2040</v>
      </c>
      <c r="L684" s="4">
        <v>41660.281215277777</v>
      </c>
      <c r="M684" s="4">
        <v>41631.333333333336</v>
      </c>
      <c r="N684" s="4">
        <v>41661.726099537038</v>
      </c>
      <c r="O684">
        <v>14</v>
      </c>
      <c r="P684">
        <v>31</v>
      </c>
      <c r="Q684" t="s">
        <v>26</v>
      </c>
      <c r="R684" t="s">
        <v>43</v>
      </c>
      <c r="S684" s="3">
        <v>41660</v>
      </c>
      <c r="T684" t="str">
        <f>IF(kiva_loans__muestra[[#This Row],[loan_amount]]&gt;5000,"Alto","Bajo")</f>
        <v>Bajo</v>
      </c>
      <c r="U684" s="26" t="str">
        <f>VLOOKUP(kiva_loans__muestra[[#This Row],[country]],Pais!A:B,2,FALSE)</f>
        <v>Asia</v>
      </c>
      <c r="V684" t="s">
        <v>10719</v>
      </c>
    </row>
    <row r="685" spans="1:22">
      <c r="A685">
        <v>659738</v>
      </c>
      <c r="B685" s="20">
        <v>725</v>
      </c>
      <c r="C685" s="22">
        <v>725</v>
      </c>
      <c r="D685" t="s">
        <v>88</v>
      </c>
      <c r="E685" t="s">
        <v>51</v>
      </c>
      <c r="F685" t="s">
        <v>7368</v>
      </c>
      <c r="G685" t="s">
        <v>170</v>
      </c>
      <c r="H685" t="s">
        <v>171</v>
      </c>
      <c r="I685" t="s">
        <v>670</v>
      </c>
      <c r="J685" t="s">
        <v>623</v>
      </c>
      <c r="K685">
        <v>2040</v>
      </c>
      <c r="L685" s="4">
        <v>41660.295486111114</v>
      </c>
      <c r="M685" s="4">
        <v>41632.333333333336</v>
      </c>
      <c r="N685" s="4">
        <v>41661.820219907408</v>
      </c>
      <c r="O685">
        <v>14</v>
      </c>
      <c r="P685">
        <v>21</v>
      </c>
      <c r="Q685" t="s">
        <v>134</v>
      </c>
      <c r="R685" t="s">
        <v>43</v>
      </c>
      <c r="S685" s="3">
        <v>41660</v>
      </c>
      <c r="T685" t="str">
        <f>IF(kiva_loans__muestra[[#This Row],[loan_amount]]&gt;5000,"Alto","Bajo")</f>
        <v>Bajo</v>
      </c>
      <c r="U685" s="26" t="str">
        <f>VLOOKUP(kiva_loans__muestra[[#This Row],[country]],Pais!A:B,2,FALSE)</f>
        <v>Asia</v>
      </c>
      <c r="V685" t="s">
        <v>10720</v>
      </c>
    </row>
    <row r="686" spans="1:22">
      <c r="A686">
        <v>659743</v>
      </c>
      <c r="B686" s="20">
        <v>975</v>
      </c>
      <c r="C686" s="22">
        <v>975</v>
      </c>
      <c r="D686" t="s">
        <v>88</v>
      </c>
      <c r="E686" t="s">
        <v>51</v>
      </c>
      <c r="F686" t="s">
        <v>7374</v>
      </c>
      <c r="G686" t="s">
        <v>170</v>
      </c>
      <c r="H686" t="s">
        <v>171</v>
      </c>
      <c r="I686" t="s">
        <v>670</v>
      </c>
      <c r="J686" t="s">
        <v>623</v>
      </c>
      <c r="K686">
        <v>2040</v>
      </c>
      <c r="L686" s="4">
        <v>41660.299976851849</v>
      </c>
      <c r="M686" s="4">
        <v>41632.333333333336</v>
      </c>
      <c r="N686" s="4">
        <v>41661.888958333337</v>
      </c>
      <c r="O686">
        <v>14</v>
      </c>
      <c r="P686">
        <v>33</v>
      </c>
      <c r="Q686" t="s">
        <v>26</v>
      </c>
      <c r="R686" t="s">
        <v>43</v>
      </c>
      <c r="S686" s="3">
        <v>41660</v>
      </c>
      <c r="T686" t="str">
        <f>IF(kiva_loans__muestra[[#This Row],[loan_amount]]&gt;5000,"Alto","Bajo")</f>
        <v>Bajo</v>
      </c>
      <c r="U686" s="26" t="str">
        <f>VLOOKUP(kiva_loans__muestra[[#This Row],[country]],Pais!A:B,2,FALSE)</f>
        <v>Asia</v>
      </c>
      <c r="V686" t="s">
        <v>10719</v>
      </c>
    </row>
    <row r="687" spans="1:22">
      <c r="A687">
        <v>659748</v>
      </c>
      <c r="B687" s="20">
        <v>725</v>
      </c>
      <c r="C687" s="22">
        <v>725</v>
      </c>
      <c r="D687" t="s">
        <v>88</v>
      </c>
      <c r="E687" t="s">
        <v>51</v>
      </c>
      <c r="F687" t="s">
        <v>7301</v>
      </c>
      <c r="G687" t="s">
        <v>170</v>
      </c>
      <c r="H687" t="s">
        <v>171</v>
      </c>
      <c r="I687" t="s">
        <v>670</v>
      </c>
      <c r="J687" t="s">
        <v>623</v>
      </c>
      <c r="K687">
        <v>2040</v>
      </c>
      <c r="L687" s="4">
        <v>41660.305636574078</v>
      </c>
      <c r="M687" s="4">
        <v>41632.333333333336</v>
      </c>
      <c r="N687" s="4">
        <v>41662.254930555559</v>
      </c>
      <c r="O687">
        <v>14</v>
      </c>
      <c r="P687">
        <v>21</v>
      </c>
      <c r="Q687" t="s">
        <v>26</v>
      </c>
      <c r="R687" t="s">
        <v>43</v>
      </c>
      <c r="S687" s="3">
        <v>41660</v>
      </c>
      <c r="T687" t="str">
        <f>IF(kiva_loans__muestra[[#This Row],[loan_amount]]&gt;5000,"Alto","Bajo")</f>
        <v>Bajo</v>
      </c>
      <c r="U687" s="26" t="str">
        <f>VLOOKUP(kiva_loans__muestra[[#This Row],[country]],Pais!A:B,2,FALSE)</f>
        <v>Asia</v>
      </c>
      <c r="V687" t="s">
        <v>10719</v>
      </c>
    </row>
    <row r="688" spans="1:22">
      <c r="A688">
        <v>659749</v>
      </c>
      <c r="B688" s="20">
        <v>400</v>
      </c>
      <c r="C688" s="22">
        <v>400</v>
      </c>
      <c r="D688" t="s">
        <v>178</v>
      </c>
      <c r="E688" t="s">
        <v>179</v>
      </c>
      <c r="F688" t="s">
        <v>7355</v>
      </c>
      <c r="G688" t="s">
        <v>170</v>
      </c>
      <c r="H688" t="s">
        <v>171</v>
      </c>
      <c r="I688" t="s">
        <v>3378</v>
      </c>
      <c r="J688" t="s">
        <v>623</v>
      </c>
      <c r="K688">
        <v>2040</v>
      </c>
      <c r="L688" s="4">
        <v>41660.308379629627</v>
      </c>
      <c r="M688" s="4">
        <v>41631.333333333336</v>
      </c>
      <c r="N688" s="4">
        <v>41661.629074074073</v>
      </c>
      <c r="O688">
        <v>14</v>
      </c>
      <c r="P688">
        <v>12</v>
      </c>
      <c r="Q688" t="s">
        <v>26</v>
      </c>
      <c r="R688" t="s">
        <v>43</v>
      </c>
      <c r="S688" s="3">
        <v>41660</v>
      </c>
      <c r="T688" t="str">
        <f>IF(kiva_loans__muestra[[#This Row],[loan_amount]]&gt;5000,"Alto","Bajo")</f>
        <v>Bajo</v>
      </c>
      <c r="U688" s="26" t="str">
        <f>VLOOKUP(kiva_loans__muestra[[#This Row],[country]],Pais!A:B,2,FALSE)</f>
        <v>Asia</v>
      </c>
      <c r="V688" t="s">
        <v>10719</v>
      </c>
    </row>
    <row r="689" spans="1:22">
      <c r="A689">
        <v>659752</v>
      </c>
      <c r="B689" s="20">
        <v>575</v>
      </c>
      <c r="C689" s="22">
        <v>575</v>
      </c>
      <c r="D689" t="s">
        <v>141</v>
      </c>
      <c r="E689" t="s">
        <v>51</v>
      </c>
      <c r="F689" t="s">
        <v>7821</v>
      </c>
      <c r="G689" t="s">
        <v>170</v>
      </c>
      <c r="H689" t="s">
        <v>171</v>
      </c>
      <c r="I689" t="s">
        <v>865</v>
      </c>
      <c r="J689" t="s">
        <v>623</v>
      </c>
      <c r="K689">
        <v>2040</v>
      </c>
      <c r="L689" s="4">
        <v>41660.311747685184</v>
      </c>
      <c r="M689" s="4">
        <v>41632.333333333336</v>
      </c>
      <c r="N689" s="4">
        <v>41661.622615740744</v>
      </c>
      <c r="O689">
        <v>14</v>
      </c>
      <c r="P689">
        <v>22</v>
      </c>
      <c r="Q689" t="s">
        <v>26</v>
      </c>
      <c r="R689" t="s">
        <v>43</v>
      </c>
      <c r="S689" s="3">
        <v>41660</v>
      </c>
      <c r="T689" t="str">
        <f>IF(kiva_loans__muestra[[#This Row],[loan_amount]]&gt;5000,"Alto","Bajo")</f>
        <v>Bajo</v>
      </c>
      <c r="U689" s="26" t="str">
        <f>VLOOKUP(kiva_loans__muestra[[#This Row],[country]],Pais!A:B,2,FALSE)</f>
        <v>Asia</v>
      </c>
      <c r="V689" t="s">
        <v>10719</v>
      </c>
    </row>
    <row r="690" spans="1:22">
      <c r="A690">
        <v>659758</v>
      </c>
      <c r="B690" s="20">
        <v>1300</v>
      </c>
      <c r="C690" s="22">
        <v>1300</v>
      </c>
      <c r="D690" t="s">
        <v>318</v>
      </c>
      <c r="E690" t="s">
        <v>116</v>
      </c>
      <c r="F690" t="s">
        <v>7441</v>
      </c>
      <c r="G690" t="s">
        <v>170</v>
      </c>
      <c r="H690" t="s">
        <v>171</v>
      </c>
      <c r="I690" t="s">
        <v>890</v>
      </c>
      <c r="J690" t="s">
        <v>133</v>
      </c>
      <c r="K690">
        <v>2040</v>
      </c>
      <c r="L690" s="4">
        <v>41660.314386574071</v>
      </c>
      <c r="M690" s="4">
        <v>41632.333333333336</v>
      </c>
      <c r="N690" s="4">
        <v>41670.195613425924</v>
      </c>
      <c r="O690">
        <v>50</v>
      </c>
      <c r="P690">
        <v>28</v>
      </c>
      <c r="Q690" t="s">
        <v>26</v>
      </c>
      <c r="R690" t="s">
        <v>43</v>
      </c>
      <c r="S690" s="3">
        <v>41660</v>
      </c>
      <c r="T690" t="str">
        <f>IF(kiva_loans__muestra[[#This Row],[loan_amount]]&gt;5000,"Alto","Bajo")</f>
        <v>Bajo</v>
      </c>
      <c r="U690" s="26" t="str">
        <f>VLOOKUP(kiva_loans__muestra[[#This Row],[country]],Pais!A:B,2,FALSE)</f>
        <v>Asia</v>
      </c>
      <c r="V690" t="s">
        <v>10719</v>
      </c>
    </row>
    <row r="691" spans="1:22">
      <c r="A691">
        <v>659764</v>
      </c>
      <c r="B691" s="20">
        <v>400</v>
      </c>
      <c r="C691" s="22">
        <v>400</v>
      </c>
      <c r="D691" t="s">
        <v>88</v>
      </c>
      <c r="E691" t="s">
        <v>51</v>
      </c>
      <c r="F691" t="s">
        <v>829</v>
      </c>
      <c r="G691" t="s">
        <v>170</v>
      </c>
      <c r="H691" t="s">
        <v>171</v>
      </c>
      <c r="I691" t="s">
        <v>3378</v>
      </c>
      <c r="J691" t="s">
        <v>623</v>
      </c>
      <c r="K691">
        <v>2040</v>
      </c>
      <c r="L691" s="4">
        <v>41660.321539351855</v>
      </c>
      <c r="M691" s="4">
        <v>41632.333333333336</v>
      </c>
      <c r="N691" s="4">
        <v>41661.569733796299</v>
      </c>
      <c r="O691">
        <v>14</v>
      </c>
      <c r="P691">
        <v>14</v>
      </c>
      <c r="Q691" t="s">
        <v>134</v>
      </c>
      <c r="R691" t="s">
        <v>43</v>
      </c>
      <c r="S691" s="3">
        <v>41660</v>
      </c>
      <c r="T691" t="str">
        <f>IF(kiva_loans__muestra[[#This Row],[loan_amount]]&gt;5000,"Alto","Bajo")</f>
        <v>Bajo</v>
      </c>
      <c r="U691" s="26" t="str">
        <f>VLOOKUP(kiva_loans__muestra[[#This Row],[country]],Pais!A:B,2,FALSE)</f>
        <v>Asia</v>
      </c>
      <c r="V691" t="s">
        <v>10720</v>
      </c>
    </row>
    <row r="692" spans="1:22">
      <c r="A692">
        <v>659768</v>
      </c>
      <c r="B692" s="20">
        <v>325</v>
      </c>
      <c r="C692" s="22">
        <v>325</v>
      </c>
      <c r="D692" t="s">
        <v>88</v>
      </c>
      <c r="E692" t="s">
        <v>51</v>
      </c>
      <c r="F692" t="s">
        <v>7356</v>
      </c>
      <c r="G692" t="s">
        <v>170</v>
      </c>
      <c r="H692" t="s">
        <v>171</v>
      </c>
      <c r="I692" t="s">
        <v>890</v>
      </c>
      <c r="J692" t="s">
        <v>623</v>
      </c>
      <c r="K692">
        <v>2040</v>
      </c>
      <c r="L692" s="4">
        <v>41660.325949074075</v>
      </c>
      <c r="M692" s="4">
        <v>41632.333333333336</v>
      </c>
      <c r="N692" s="4">
        <v>41660.926736111112</v>
      </c>
      <c r="O692">
        <v>13</v>
      </c>
      <c r="P692">
        <v>12</v>
      </c>
      <c r="Q692" t="s">
        <v>26</v>
      </c>
      <c r="R692" t="s">
        <v>43</v>
      </c>
      <c r="S692" s="3">
        <v>41660</v>
      </c>
      <c r="T692" t="str">
        <f>IF(kiva_loans__muestra[[#This Row],[loan_amount]]&gt;5000,"Alto","Bajo")</f>
        <v>Bajo</v>
      </c>
      <c r="U692" s="26" t="str">
        <f>VLOOKUP(kiva_loans__muestra[[#This Row],[country]],Pais!A:B,2,FALSE)</f>
        <v>Asia</v>
      </c>
      <c r="V692" t="s">
        <v>10719</v>
      </c>
    </row>
    <row r="693" spans="1:22">
      <c r="A693">
        <v>660214</v>
      </c>
      <c r="B693" s="20">
        <v>1000</v>
      </c>
      <c r="C693" s="22">
        <v>1000</v>
      </c>
      <c r="D693" t="s">
        <v>301</v>
      </c>
      <c r="E693" t="s">
        <v>150</v>
      </c>
      <c r="F693" t="s">
        <v>506</v>
      </c>
      <c r="G693" t="s">
        <v>170</v>
      </c>
      <c r="H693" t="s">
        <v>171</v>
      </c>
      <c r="I693" t="s">
        <v>507</v>
      </c>
      <c r="J693" t="s">
        <v>133</v>
      </c>
      <c r="K693">
        <v>90</v>
      </c>
      <c r="L693" s="4">
        <v>41661.047118055554</v>
      </c>
      <c r="M693" s="4">
        <v>41653.333333333336</v>
      </c>
      <c r="N693" s="4">
        <v>41661.996064814812</v>
      </c>
      <c r="O693">
        <v>14</v>
      </c>
      <c r="P693">
        <v>37</v>
      </c>
      <c r="Q693" t="s">
        <v>26</v>
      </c>
      <c r="R693" t="s">
        <v>43</v>
      </c>
      <c r="S693" s="3">
        <v>41661</v>
      </c>
      <c r="T693" t="str">
        <f>IF(kiva_loans__muestra[[#This Row],[loan_amount]]&gt;5000,"Alto","Bajo")</f>
        <v>Bajo</v>
      </c>
      <c r="U693" s="26" t="str">
        <f>VLOOKUP(kiva_loans__muestra[[#This Row],[country]],Pais!A:B,2,FALSE)</f>
        <v>Asia</v>
      </c>
      <c r="V693" t="s">
        <v>10719</v>
      </c>
    </row>
    <row r="694" spans="1:22">
      <c r="A694">
        <v>660306</v>
      </c>
      <c r="B694" s="20">
        <v>450</v>
      </c>
      <c r="C694" s="22">
        <v>450</v>
      </c>
      <c r="D694" t="s">
        <v>88</v>
      </c>
      <c r="E694" t="s">
        <v>51</v>
      </c>
      <c r="F694" t="s">
        <v>2905</v>
      </c>
      <c r="G694" t="s">
        <v>170</v>
      </c>
      <c r="H694" t="s">
        <v>171</v>
      </c>
      <c r="I694" t="s">
        <v>890</v>
      </c>
      <c r="J694" t="s">
        <v>623</v>
      </c>
      <c r="K694">
        <v>2040</v>
      </c>
      <c r="L694" s="4">
        <v>41661.283472222225</v>
      </c>
      <c r="M694" s="4">
        <v>41632.333333333336</v>
      </c>
      <c r="N694" s="4">
        <v>41661.705358796295</v>
      </c>
      <c r="O694">
        <v>13</v>
      </c>
      <c r="P694">
        <v>18</v>
      </c>
      <c r="Q694" t="s">
        <v>134</v>
      </c>
      <c r="R694" t="s">
        <v>43</v>
      </c>
      <c r="S694" s="3">
        <v>41661</v>
      </c>
      <c r="T694" t="str">
        <f>IF(kiva_loans__muestra[[#This Row],[loan_amount]]&gt;5000,"Alto","Bajo")</f>
        <v>Bajo</v>
      </c>
      <c r="U694" s="26" t="str">
        <f>VLOOKUP(kiva_loans__muestra[[#This Row],[country]],Pais!A:B,2,FALSE)</f>
        <v>Asia</v>
      </c>
      <c r="V694" t="s">
        <v>10720</v>
      </c>
    </row>
    <row r="695" spans="1:22">
      <c r="A695">
        <v>660317</v>
      </c>
      <c r="B695" s="20">
        <v>525</v>
      </c>
      <c r="C695" s="22">
        <v>525</v>
      </c>
      <c r="D695" t="s">
        <v>88</v>
      </c>
      <c r="E695" t="s">
        <v>51</v>
      </c>
      <c r="F695" t="s">
        <v>7984</v>
      </c>
      <c r="G695" t="s">
        <v>170</v>
      </c>
      <c r="H695" t="s">
        <v>171</v>
      </c>
      <c r="I695" t="s">
        <v>890</v>
      </c>
      <c r="J695" t="s">
        <v>623</v>
      </c>
      <c r="K695">
        <v>2040</v>
      </c>
      <c r="L695" s="4">
        <v>41661.298229166663</v>
      </c>
      <c r="M695" s="4">
        <v>41632.333333333336</v>
      </c>
      <c r="N695" s="4">
        <v>41661.758553240739</v>
      </c>
      <c r="O695">
        <v>14</v>
      </c>
      <c r="P695">
        <v>18</v>
      </c>
      <c r="Q695" t="s">
        <v>26</v>
      </c>
      <c r="R695" t="s">
        <v>43</v>
      </c>
      <c r="S695" s="3">
        <v>41661</v>
      </c>
      <c r="T695" t="str">
        <f>IF(kiva_loans__muestra[[#This Row],[loan_amount]]&gt;5000,"Alto","Bajo")</f>
        <v>Bajo</v>
      </c>
      <c r="U695" s="26" t="str">
        <f>VLOOKUP(kiva_loans__muestra[[#This Row],[country]],Pais!A:B,2,FALSE)</f>
        <v>Asia</v>
      </c>
      <c r="V695" t="s">
        <v>10719</v>
      </c>
    </row>
    <row r="696" spans="1:22">
      <c r="A696">
        <v>660321</v>
      </c>
      <c r="B696" s="20">
        <v>550</v>
      </c>
      <c r="C696" s="22">
        <v>550</v>
      </c>
      <c r="D696" t="s">
        <v>88</v>
      </c>
      <c r="E696" t="s">
        <v>51</v>
      </c>
      <c r="F696" t="s">
        <v>8015</v>
      </c>
      <c r="G696" t="s">
        <v>170</v>
      </c>
      <c r="H696" t="s">
        <v>171</v>
      </c>
      <c r="I696" t="s">
        <v>890</v>
      </c>
      <c r="J696" t="s">
        <v>623</v>
      </c>
      <c r="K696">
        <v>2040</v>
      </c>
      <c r="L696" s="4">
        <v>41661.301018518519</v>
      </c>
      <c r="M696" s="4">
        <v>41632.333333333336</v>
      </c>
      <c r="N696" s="4">
        <v>41661.867175925923</v>
      </c>
      <c r="O696">
        <v>14</v>
      </c>
      <c r="P696">
        <v>15</v>
      </c>
      <c r="Q696" t="s">
        <v>26</v>
      </c>
      <c r="R696" t="s">
        <v>43</v>
      </c>
      <c r="S696" s="3">
        <v>41661</v>
      </c>
      <c r="T696" t="str">
        <f>IF(kiva_loans__muestra[[#This Row],[loan_amount]]&gt;5000,"Alto","Bajo")</f>
        <v>Bajo</v>
      </c>
      <c r="U696" s="26" t="str">
        <f>VLOOKUP(kiva_loans__muestra[[#This Row],[country]],Pais!A:B,2,FALSE)</f>
        <v>Asia</v>
      </c>
      <c r="V696" t="s">
        <v>10719</v>
      </c>
    </row>
    <row r="697" spans="1:22">
      <c r="A697">
        <v>660323</v>
      </c>
      <c r="B697" s="20">
        <v>775</v>
      </c>
      <c r="C697" s="22">
        <v>775</v>
      </c>
      <c r="D697" t="s">
        <v>88</v>
      </c>
      <c r="E697" t="s">
        <v>51</v>
      </c>
      <c r="F697" t="s">
        <v>971</v>
      </c>
      <c r="G697" t="s">
        <v>170</v>
      </c>
      <c r="H697" t="s">
        <v>171</v>
      </c>
      <c r="I697" t="s">
        <v>670</v>
      </c>
      <c r="J697" t="s">
        <v>623</v>
      </c>
      <c r="K697">
        <v>2040</v>
      </c>
      <c r="L697" s="4">
        <v>41661.303564814814</v>
      </c>
      <c r="M697" s="4">
        <v>41634.333333333336</v>
      </c>
      <c r="N697" s="4">
        <v>41661.798333333332</v>
      </c>
      <c r="O697">
        <v>14</v>
      </c>
      <c r="P697">
        <v>8</v>
      </c>
      <c r="Q697" t="s">
        <v>26</v>
      </c>
      <c r="R697" t="s">
        <v>43</v>
      </c>
      <c r="S697" s="3">
        <v>41661</v>
      </c>
      <c r="T697" t="str">
        <f>IF(kiva_loans__muestra[[#This Row],[loan_amount]]&gt;5000,"Alto","Bajo")</f>
        <v>Bajo</v>
      </c>
      <c r="U697" s="26" t="str">
        <f>VLOOKUP(kiva_loans__muestra[[#This Row],[country]],Pais!A:B,2,FALSE)</f>
        <v>Asia</v>
      </c>
      <c r="V697" t="s">
        <v>10719</v>
      </c>
    </row>
    <row r="698" spans="1:22">
      <c r="A698">
        <v>660325</v>
      </c>
      <c r="B698" s="20">
        <v>975</v>
      </c>
      <c r="C698" s="22">
        <v>975</v>
      </c>
      <c r="D698" t="s">
        <v>88</v>
      </c>
      <c r="E698" t="s">
        <v>51</v>
      </c>
      <c r="F698" t="s">
        <v>8278</v>
      </c>
      <c r="G698" t="s">
        <v>170</v>
      </c>
      <c r="H698" t="s">
        <v>171</v>
      </c>
      <c r="I698" t="s">
        <v>788</v>
      </c>
      <c r="J698" t="s">
        <v>623</v>
      </c>
      <c r="K698">
        <v>2040</v>
      </c>
      <c r="L698" s="4">
        <v>41661.306655092594</v>
      </c>
      <c r="M698" s="4">
        <v>41634.333333333336</v>
      </c>
      <c r="N698" s="4">
        <v>41661.906863425924</v>
      </c>
      <c r="O698">
        <v>14</v>
      </c>
      <c r="P698">
        <v>36</v>
      </c>
      <c r="Q698" t="s">
        <v>26</v>
      </c>
      <c r="R698" t="s">
        <v>43</v>
      </c>
      <c r="S698" s="3">
        <v>41661</v>
      </c>
      <c r="T698" t="str">
        <f>IF(kiva_loans__muestra[[#This Row],[loan_amount]]&gt;5000,"Alto","Bajo")</f>
        <v>Bajo</v>
      </c>
      <c r="U698" s="26" t="str">
        <f>VLOOKUP(kiva_loans__muestra[[#This Row],[country]],Pais!A:B,2,FALSE)</f>
        <v>Asia</v>
      </c>
      <c r="V698" t="s">
        <v>10719</v>
      </c>
    </row>
    <row r="699" spans="1:22">
      <c r="A699">
        <v>660335</v>
      </c>
      <c r="B699" s="20">
        <v>1575</v>
      </c>
      <c r="C699" s="22">
        <v>1575</v>
      </c>
      <c r="D699" t="s">
        <v>88</v>
      </c>
      <c r="E699" t="s">
        <v>51</v>
      </c>
      <c r="F699" t="s">
        <v>8178</v>
      </c>
      <c r="G699" t="s">
        <v>170</v>
      </c>
      <c r="H699" t="s">
        <v>171</v>
      </c>
      <c r="I699" t="s">
        <v>670</v>
      </c>
      <c r="J699" t="s">
        <v>623</v>
      </c>
      <c r="K699">
        <v>2040</v>
      </c>
      <c r="L699" s="4">
        <v>41661.326099537036</v>
      </c>
      <c r="M699" s="4">
        <v>41631.333333333336</v>
      </c>
      <c r="N699" s="4">
        <v>41662.220567129632</v>
      </c>
      <c r="O699">
        <v>14</v>
      </c>
      <c r="P699">
        <v>49</v>
      </c>
      <c r="Q699" t="s">
        <v>26</v>
      </c>
      <c r="R699" t="s">
        <v>43</v>
      </c>
      <c r="S699" s="3">
        <v>41661</v>
      </c>
      <c r="T699" t="str">
        <f>IF(kiva_loans__muestra[[#This Row],[loan_amount]]&gt;5000,"Alto","Bajo")</f>
        <v>Bajo</v>
      </c>
      <c r="U699" s="26" t="str">
        <f>VLOOKUP(kiva_loans__muestra[[#This Row],[country]],Pais!A:B,2,FALSE)</f>
        <v>Asia</v>
      </c>
      <c r="V699" t="s">
        <v>10719</v>
      </c>
    </row>
    <row r="700" spans="1:22">
      <c r="A700">
        <v>660337</v>
      </c>
      <c r="B700" s="20">
        <v>925</v>
      </c>
      <c r="C700" s="22">
        <v>925</v>
      </c>
      <c r="D700" t="s">
        <v>88</v>
      </c>
      <c r="E700" t="s">
        <v>51</v>
      </c>
      <c r="F700" t="s">
        <v>8308</v>
      </c>
      <c r="G700" t="s">
        <v>170</v>
      </c>
      <c r="H700" t="s">
        <v>171</v>
      </c>
      <c r="I700" t="s">
        <v>670</v>
      </c>
      <c r="J700" t="s">
        <v>623</v>
      </c>
      <c r="K700">
        <v>2040</v>
      </c>
      <c r="L700" s="4">
        <v>41661.327592592592</v>
      </c>
      <c r="M700" s="4">
        <v>41631.333333333336</v>
      </c>
      <c r="N700" s="4">
        <v>41662.326319444444</v>
      </c>
      <c r="O700">
        <v>14</v>
      </c>
      <c r="P700">
        <v>29</v>
      </c>
      <c r="Q700" t="s">
        <v>26</v>
      </c>
      <c r="R700" t="s">
        <v>43</v>
      </c>
      <c r="S700" s="3">
        <v>41661</v>
      </c>
      <c r="T700" t="str">
        <f>IF(kiva_loans__muestra[[#This Row],[loan_amount]]&gt;5000,"Alto","Bajo")</f>
        <v>Bajo</v>
      </c>
      <c r="U700" s="26" t="str">
        <f>VLOOKUP(kiva_loans__muestra[[#This Row],[country]],Pais!A:B,2,FALSE)</f>
        <v>Asia</v>
      </c>
      <c r="V700" t="s">
        <v>10719</v>
      </c>
    </row>
    <row r="701" spans="1:22">
      <c r="A701">
        <v>660339</v>
      </c>
      <c r="B701" s="20">
        <v>825</v>
      </c>
      <c r="C701" s="22">
        <v>825</v>
      </c>
      <c r="D701" t="s">
        <v>88</v>
      </c>
      <c r="E701" t="s">
        <v>51</v>
      </c>
      <c r="F701" t="s">
        <v>8040</v>
      </c>
      <c r="G701" t="s">
        <v>170</v>
      </c>
      <c r="H701" t="s">
        <v>171</v>
      </c>
      <c r="I701" t="s">
        <v>670</v>
      </c>
      <c r="J701" t="s">
        <v>623</v>
      </c>
      <c r="K701">
        <v>2040</v>
      </c>
      <c r="L701" s="4">
        <v>41661.331770833334</v>
      </c>
      <c r="M701" s="4">
        <v>41631.333333333336</v>
      </c>
      <c r="N701" s="4">
        <v>41662.01258101852</v>
      </c>
      <c r="O701">
        <v>14</v>
      </c>
      <c r="P701">
        <v>29</v>
      </c>
      <c r="Q701" t="s">
        <v>26</v>
      </c>
      <c r="R701" t="s">
        <v>43</v>
      </c>
      <c r="S701" s="3">
        <v>41661</v>
      </c>
      <c r="T701" t="str">
        <f>IF(kiva_loans__muestra[[#This Row],[loan_amount]]&gt;5000,"Alto","Bajo")</f>
        <v>Bajo</v>
      </c>
      <c r="U701" s="26" t="str">
        <f>VLOOKUP(kiva_loans__muestra[[#This Row],[country]],Pais!A:B,2,FALSE)</f>
        <v>Asia</v>
      </c>
      <c r="V701" t="s">
        <v>10719</v>
      </c>
    </row>
    <row r="702" spans="1:22">
      <c r="A702">
        <v>660352</v>
      </c>
      <c r="B702" s="20">
        <v>1250</v>
      </c>
      <c r="C702" s="22">
        <v>1250</v>
      </c>
      <c r="D702" t="s">
        <v>88</v>
      </c>
      <c r="E702" t="s">
        <v>51</v>
      </c>
      <c r="F702" t="s">
        <v>8145</v>
      </c>
      <c r="G702" t="s">
        <v>170</v>
      </c>
      <c r="H702" t="s">
        <v>171</v>
      </c>
      <c r="I702" t="s">
        <v>670</v>
      </c>
      <c r="J702" t="s">
        <v>623</v>
      </c>
      <c r="K702">
        <v>2040</v>
      </c>
      <c r="L702" s="4">
        <v>41661.358495370368</v>
      </c>
      <c r="M702" s="4">
        <v>41631.333333333336</v>
      </c>
      <c r="N702" s="4">
        <v>41662.220347222225</v>
      </c>
      <c r="O702">
        <v>14</v>
      </c>
      <c r="P702">
        <v>45</v>
      </c>
      <c r="Q702" t="s">
        <v>134</v>
      </c>
      <c r="R702" t="s">
        <v>43</v>
      </c>
      <c r="S702" s="3">
        <v>41661</v>
      </c>
      <c r="T702" t="str">
        <f>IF(kiva_loans__muestra[[#This Row],[loan_amount]]&gt;5000,"Alto","Bajo")</f>
        <v>Bajo</v>
      </c>
      <c r="U702" s="26" t="str">
        <f>VLOOKUP(kiva_loans__muestra[[#This Row],[country]],Pais!A:B,2,FALSE)</f>
        <v>Asia</v>
      </c>
      <c r="V702" t="s">
        <v>10720</v>
      </c>
    </row>
    <row r="703" spans="1:22">
      <c r="A703">
        <v>660359</v>
      </c>
      <c r="B703" s="20">
        <v>1525</v>
      </c>
      <c r="C703" s="22">
        <v>1525</v>
      </c>
      <c r="D703" t="s">
        <v>318</v>
      </c>
      <c r="E703" t="s">
        <v>116</v>
      </c>
      <c r="F703" t="s">
        <v>7996</v>
      </c>
      <c r="G703" t="s">
        <v>170</v>
      </c>
      <c r="H703" t="s">
        <v>171</v>
      </c>
      <c r="I703" t="s">
        <v>622</v>
      </c>
      <c r="J703" t="s">
        <v>133</v>
      </c>
      <c r="K703">
        <v>2040</v>
      </c>
      <c r="L703" s="4">
        <v>41661.364988425928</v>
      </c>
      <c r="M703" s="4">
        <v>41631.333333333336</v>
      </c>
      <c r="N703" s="4">
        <v>41661.933865740742</v>
      </c>
      <c r="O703">
        <v>50</v>
      </c>
      <c r="P703">
        <v>54</v>
      </c>
      <c r="Q703" t="s">
        <v>26</v>
      </c>
      <c r="R703" t="s">
        <v>43</v>
      </c>
      <c r="S703" s="3">
        <v>41661</v>
      </c>
      <c r="T703" t="str">
        <f>IF(kiva_loans__muestra[[#This Row],[loan_amount]]&gt;5000,"Alto","Bajo")</f>
        <v>Bajo</v>
      </c>
      <c r="U703" s="26" t="str">
        <f>VLOOKUP(kiva_loans__muestra[[#This Row],[country]],Pais!A:B,2,FALSE)</f>
        <v>Asia</v>
      </c>
      <c r="V703" t="s">
        <v>10719</v>
      </c>
    </row>
    <row r="704" spans="1:22">
      <c r="A704">
        <v>660360</v>
      </c>
      <c r="B704" s="20">
        <v>675</v>
      </c>
      <c r="C704" s="22">
        <v>675</v>
      </c>
      <c r="D704" t="s">
        <v>88</v>
      </c>
      <c r="E704" t="s">
        <v>51</v>
      </c>
      <c r="F704" t="s">
        <v>8325</v>
      </c>
      <c r="G704" t="s">
        <v>170</v>
      </c>
      <c r="H704" t="s">
        <v>171</v>
      </c>
      <c r="I704" t="s">
        <v>670</v>
      </c>
      <c r="J704" t="s">
        <v>623</v>
      </c>
      <c r="K704">
        <v>2040</v>
      </c>
      <c r="L704" s="4">
        <v>41661.365879629629</v>
      </c>
      <c r="M704" s="4">
        <v>41632.333333333336</v>
      </c>
      <c r="N704" s="4">
        <v>41662.223101851851</v>
      </c>
      <c r="O704">
        <v>14</v>
      </c>
      <c r="P704">
        <v>24</v>
      </c>
      <c r="Q704" t="s">
        <v>26</v>
      </c>
      <c r="R704" t="s">
        <v>43</v>
      </c>
      <c r="S704" s="3">
        <v>41661</v>
      </c>
      <c r="T704" t="str">
        <f>IF(kiva_loans__muestra[[#This Row],[loan_amount]]&gt;5000,"Alto","Bajo")</f>
        <v>Bajo</v>
      </c>
      <c r="U704" s="26" t="str">
        <f>VLOOKUP(kiva_loans__muestra[[#This Row],[country]],Pais!A:B,2,FALSE)</f>
        <v>Asia</v>
      </c>
      <c r="V704" t="s">
        <v>10719</v>
      </c>
    </row>
    <row r="705" spans="1:22">
      <c r="A705">
        <v>660364</v>
      </c>
      <c r="B705" s="20">
        <v>1275</v>
      </c>
      <c r="C705" s="22">
        <v>1275</v>
      </c>
      <c r="D705" t="s">
        <v>88</v>
      </c>
      <c r="E705" t="s">
        <v>51</v>
      </c>
      <c r="F705" t="s">
        <v>7923</v>
      </c>
      <c r="G705" t="s">
        <v>170</v>
      </c>
      <c r="H705" t="s">
        <v>171</v>
      </c>
      <c r="I705" t="s">
        <v>670</v>
      </c>
      <c r="J705" t="s">
        <v>623</v>
      </c>
      <c r="K705">
        <v>2040</v>
      </c>
      <c r="L705" s="4">
        <v>41661.372314814813</v>
      </c>
      <c r="M705" s="4">
        <v>41632.333333333336</v>
      </c>
      <c r="N705" s="4">
        <v>41663.219282407408</v>
      </c>
      <c r="O705">
        <v>14</v>
      </c>
      <c r="P705">
        <v>30</v>
      </c>
      <c r="Q705" t="s">
        <v>26</v>
      </c>
      <c r="R705" t="s">
        <v>43</v>
      </c>
      <c r="S705" s="3">
        <v>41661</v>
      </c>
      <c r="T705" t="str">
        <f>IF(kiva_loans__muestra[[#This Row],[loan_amount]]&gt;5000,"Alto","Bajo")</f>
        <v>Bajo</v>
      </c>
      <c r="U705" s="26" t="str">
        <f>VLOOKUP(kiva_loans__muestra[[#This Row],[country]],Pais!A:B,2,FALSE)</f>
        <v>Asia</v>
      </c>
      <c r="V705" t="s">
        <v>10719</v>
      </c>
    </row>
    <row r="706" spans="1:22">
      <c r="A706">
        <v>660377</v>
      </c>
      <c r="B706" s="20">
        <v>1425</v>
      </c>
      <c r="C706" s="22">
        <v>1425</v>
      </c>
      <c r="D706" t="s">
        <v>88</v>
      </c>
      <c r="E706" t="s">
        <v>51</v>
      </c>
      <c r="F706" t="s">
        <v>8165</v>
      </c>
      <c r="G706" t="s">
        <v>170</v>
      </c>
      <c r="H706" t="s">
        <v>171</v>
      </c>
      <c r="I706" t="s">
        <v>670</v>
      </c>
      <c r="J706" t="s">
        <v>623</v>
      </c>
      <c r="K706">
        <v>2040</v>
      </c>
      <c r="L706" s="4">
        <v>41661.393564814818</v>
      </c>
      <c r="M706" s="4">
        <v>41632.333333333336</v>
      </c>
      <c r="N706" s="4">
        <v>41662.488275462965</v>
      </c>
      <c r="O706">
        <v>14</v>
      </c>
      <c r="P706">
        <v>50</v>
      </c>
      <c r="Q706" t="s">
        <v>134</v>
      </c>
      <c r="R706" t="s">
        <v>43</v>
      </c>
      <c r="S706" s="3">
        <v>41661</v>
      </c>
      <c r="T706" t="str">
        <f>IF(kiva_loans__muestra[[#This Row],[loan_amount]]&gt;5000,"Alto","Bajo")</f>
        <v>Bajo</v>
      </c>
      <c r="U706" s="26" t="str">
        <f>VLOOKUP(kiva_loans__muestra[[#This Row],[country]],Pais!A:B,2,FALSE)</f>
        <v>Asia</v>
      </c>
      <c r="V706" t="s">
        <v>10720</v>
      </c>
    </row>
    <row r="707" spans="1:22">
      <c r="A707">
        <v>660381</v>
      </c>
      <c r="B707" s="20">
        <v>1425</v>
      </c>
      <c r="C707" s="22">
        <v>1425</v>
      </c>
      <c r="D707" t="s">
        <v>88</v>
      </c>
      <c r="E707" t="s">
        <v>51</v>
      </c>
      <c r="F707" t="s">
        <v>8218</v>
      </c>
      <c r="G707" t="s">
        <v>170</v>
      </c>
      <c r="H707" t="s">
        <v>171</v>
      </c>
      <c r="I707" t="s">
        <v>670</v>
      </c>
      <c r="J707" t="s">
        <v>623</v>
      </c>
      <c r="K707">
        <v>2040</v>
      </c>
      <c r="L707" s="4">
        <v>41661.396851851852</v>
      </c>
      <c r="M707" s="4">
        <v>41632.333333333336</v>
      </c>
      <c r="N707" s="4">
        <v>41662.217662037037</v>
      </c>
      <c r="O707">
        <v>14</v>
      </c>
      <c r="P707">
        <v>49</v>
      </c>
      <c r="Q707" t="s">
        <v>134</v>
      </c>
      <c r="R707" t="s">
        <v>43</v>
      </c>
      <c r="S707" s="3">
        <v>41661</v>
      </c>
      <c r="T707" t="str">
        <f>IF(kiva_loans__muestra[[#This Row],[loan_amount]]&gt;5000,"Alto","Bajo")</f>
        <v>Bajo</v>
      </c>
      <c r="U707" s="26" t="str">
        <f>VLOOKUP(kiva_loans__muestra[[#This Row],[country]],Pais!A:B,2,FALSE)</f>
        <v>Asia</v>
      </c>
      <c r="V707" t="s">
        <v>10720</v>
      </c>
    </row>
    <row r="708" spans="1:22">
      <c r="A708">
        <v>660730</v>
      </c>
      <c r="B708" s="20">
        <v>500</v>
      </c>
      <c r="C708" s="22">
        <v>500</v>
      </c>
      <c r="D708" t="s">
        <v>178</v>
      </c>
      <c r="E708" t="s">
        <v>179</v>
      </c>
      <c r="F708" t="s">
        <v>8708</v>
      </c>
      <c r="G708" t="s">
        <v>170</v>
      </c>
      <c r="H708" t="s">
        <v>171</v>
      </c>
      <c r="I708" t="s">
        <v>681</v>
      </c>
      <c r="J708" t="s">
        <v>133</v>
      </c>
      <c r="K708">
        <v>1060</v>
      </c>
      <c r="L708" s="4">
        <v>41662.135335648149</v>
      </c>
      <c r="M708" s="4">
        <v>41630.333333333336</v>
      </c>
      <c r="N708" s="4">
        <v>41662.646053240744</v>
      </c>
      <c r="O708">
        <v>14</v>
      </c>
      <c r="P708">
        <v>19</v>
      </c>
      <c r="Q708" t="s">
        <v>26</v>
      </c>
      <c r="R708" t="s">
        <v>43</v>
      </c>
      <c r="S708" s="3">
        <v>41662</v>
      </c>
      <c r="T708" t="str">
        <f>IF(kiva_loans__muestra[[#This Row],[loan_amount]]&gt;5000,"Alto","Bajo")</f>
        <v>Bajo</v>
      </c>
      <c r="U708" s="26" t="str">
        <f>VLOOKUP(kiva_loans__muestra[[#This Row],[country]],Pais!A:B,2,FALSE)</f>
        <v>Asia</v>
      </c>
      <c r="V708" t="s">
        <v>10719</v>
      </c>
    </row>
    <row r="709" spans="1:22">
      <c r="A709">
        <v>660734</v>
      </c>
      <c r="B709" s="20">
        <v>1000</v>
      </c>
      <c r="C709" s="22">
        <v>1000</v>
      </c>
      <c r="D709" t="s">
        <v>628</v>
      </c>
      <c r="E709" t="s">
        <v>150</v>
      </c>
      <c r="F709" t="s">
        <v>8745</v>
      </c>
      <c r="G709" t="s">
        <v>170</v>
      </c>
      <c r="H709" t="s">
        <v>171</v>
      </c>
      <c r="I709" t="s">
        <v>821</v>
      </c>
      <c r="J709" t="s">
        <v>133</v>
      </c>
      <c r="K709">
        <v>1060</v>
      </c>
      <c r="L709" s="4">
        <v>41662.150509259256</v>
      </c>
      <c r="M709" s="4">
        <v>41630.333333333336</v>
      </c>
      <c r="N709" s="4">
        <v>41662.455659722225</v>
      </c>
      <c r="O709">
        <v>20</v>
      </c>
      <c r="P709">
        <v>32</v>
      </c>
      <c r="Q709" t="s">
        <v>26</v>
      </c>
      <c r="R709" t="s">
        <v>43</v>
      </c>
      <c r="S709" s="3">
        <v>41662</v>
      </c>
      <c r="T709" t="str">
        <f>IF(kiva_loans__muestra[[#This Row],[loan_amount]]&gt;5000,"Alto","Bajo")</f>
        <v>Bajo</v>
      </c>
      <c r="U709" s="26" t="str">
        <f>VLOOKUP(kiva_loans__muestra[[#This Row],[country]],Pais!A:B,2,FALSE)</f>
        <v>Asia</v>
      </c>
      <c r="V709" t="s">
        <v>10719</v>
      </c>
    </row>
    <row r="710" spans="1:22">
      <c r="A710">
        <v>660746</v>
      </c>
      <c r="B710" s="20">
        <v>775</v>
      </c>
      <c r="C710" s="22">
        <v>775</v>
      </c>
      <c r="D710" t="s">
        <v>178</v>
      </c>
      <c r="E710" t="s">
        <v>179</v>
      </c>
      <c r="F710" t="s">
        <v>8372</v>
      </c>
      <c r="G710" t="s">
        <v>170</v>
      </c>
      <c r="H710" t="s">
        <v>171</v>
      </c>
      <c r="I710" t="s">
        <v>681</v>
      </c>
      <c r="J710" t="s">
        <v>623</v>
      </c>
      <c r="K710">
        <v>1060</v>
      </c>
      <c r="L710" s="4">
        <v>41662.17292824074</v>
      </c>
      <c r="M710" s="4">
        <v>41630.333333333336</v>
      </c>
      <c r="N710" s="4">
        <v>41662.823993055557</v>
      </c>
      <c r="O710">
        <v>20</v>
      </c>
      <c r="P710">
        <v>26</v>
      </c>
      <c r="Q710" t="s">
        <v>26</v>
      </c>
      <c r="R710" t="s">
        <v>43</v>
      </c>
      <c r="S710" s="3">
        <v>41662</v>
      </c>
      <c r="T710" t="str">
        <f>IF(kiva_loans__muestra[[#This Row],[loan_amount]]&gt;5000,"Alto","Bajo")</f>
        <v>Bajo</v>
      </c>
      <c r="U710" s="26" t="str">
        <f>VLOOKUP(kiva_loans__muestra[[#This Row],[country]],Pais!A:B,2,FALSE)</f>
        <v>Asia</v>
      </c>
      <c r="V710" t="s">
        <v>10719</v>
      </c>
    </row>
    <row r="711" spans="1:22">
      <c r="A711">
        <v>660759</v>
      </c>
      <c r="B711" s="20">
        <v>1200</v>
      </c>
      <c r="C711" s="22">
        <v>1200</v>
      </c>
      <c r="D711" t="s">
        <v>318</v>
      </c>
      <c r="E711" t="s">
        <v>116</v>
      </c>
      <c r="F711" t="s">
        <v>8419</v>
      </c>
      <c r="G711" t="s">
        <v>170</v>
      </c>
      <c r="H711" t="s">
        <v>171</v>
      </c>
      <c r="I711" t="s">
        <v>8420</v>
      </c>
      <c r="J711" t="s">
        <v>133</v>
      </c>
      <c r="K711">
        <v>2040</v>
      </c>
      <c r="L711" s="4">
        <v>41662.257245370369</v>
      </c>
      <c r="M711" s="4">
        <v>41632.333333333336</v>
      </c>
      <c r="N711" s="4">
        <v>41662.692766203705</v>
      </c>
      <c r="O711">
        <v>74</v>
      </c>
      <c r="P711">
        <v>27</v>
      </c>
      <c r="Q711" t="s">
        <v>26</v>
      </c>
      <c r="R711" t="s">
        <v>43</v>
      </c>
      <c r="S711" s="3">
        <v>41662</v>
      </c>
      <c r="T711" t="str">
        <f>IF(kiva_loans__muestra[[#This Row],[loan_amount]]&gt;5000,"Alto","Bajo")</f>
        <v>Bajo</v>
      </c>
      <c r="U711" s="26" t="str">
        <f>VLOOKUP(kiva_loans__muestra[[#This Row],[country]],Pais!A:B,2,FALSE)</f>
        <v>Asia</v>
      </c>
      <c r="V711" t="s">
        <v>10719</v>
      </c>
    </row>
    <row r="712" spans="1:22">
      <c r="A712">
        <v>660760</v>
      </c>
      <c r="B712" s="20">
        <v>1700</v>
      </c>
      <c r="C712" s="22">
        <v>1700</v>
      </c>
      <c r="D712" t="s">
        <v>318</v>
      </c>
      <c r="E712" t="s">
        <v>116</v>
      </c>
      <c r="F712" t="s">
        <v>8403</v>
      </c>
      <c r="G712" t="s">
        <v>170</v>
      </c>
      <c r="H712" t="s">
        <v>171</v>
      </c>
      <c r="I712" t="s">
        <v>5003</v>
      </c>
      <c r="J712" t="s">
        <v>133</v>
      </c>
      <c r="K712">
        <v>2040</v>
      </c>
      <c r="L712" s="4">
        <v>41662.258888888886</v>
      </c>
      <c r="M712" s="4">
        <v>41632.333333333336</v>
      </c>
      <c r="N712" s="4">
        <v>41662.723078703704</v>
      </c>
      <c r="O712">
        <v>50</v>
      </c>
      <c r="P712">
        <v>61</v>
      </c>
      <c r="Q712" t="s">
        <v>26</v>
      </c>
      <c r="R712" t="s">
        <v>43</v>
      </c>
      <c r="S712" s="3">
        <v>41662</v>
      </c>
      <c r="T712" t="str">
        <f>IF(kiva_loans__muestra[[#This Row],[loan_amount]]&gt;5000,"Alto","Bajo")</f>
        <v>Bajo</v>
      </c>
      <c r="U712" s="26" t="str">
        <f>VLOOKUP(kiva_loans__muestra[[#This Row],[country]],Pais!A:B,2,FALSE)</f>
        <v>Asia</v>
      </c>
      <c r="V712" t="s">
        <v>10719</v>
      </c>
    </row>
    <row r="713" spans="1:22">
      <c r="A713">
        <v>660774</v>
      </c>
      <c r="B713" s="20">
        <v>500</v>
      </c>
      <c r="C713" s="22">
        <v>500</v>
      </c>
      <c r="D713" t="s">
        <v>88</v>
      </c>
      <c r="E713" t="s">
        <v>51</v>
      </c>
      <c r="F713" t="s">
        <v>8521</v>
      </c>
      <c r="G713" t="s">
        <v>170</v>
      </c>
      <c r="H713" t="s">
        <v>171</v>
      </c>
      <c r="I713" t="s">
        <v>830</v>
      </c>
      <c r="J713" t="s">
        <v>133</v>
      </c>
      <c r="K713">
        <v>2040</v>
      </c>
      <c r="L713" s="4">
        <v>41662.274317129632</v>
      </c>
      <c r="M713" s="4">
        <v>41632.333333333336</v>
      </c>
      <c r="N713" s="4">
        <v>41662.758530092593</v>
      </c>
      <c r="O713">
        <v>26</v>
      </c>
      <c r="P713">
        <v>20</v>
      </c>
      <c r="Q713" t="s">
        <v>26</v>
      </c>
      <c r="R713" t="s">
        <v>43</v>
      </c>
      <c r="S713" s="3">
        <v>41662</v>
      </c>
      <c r="T713" t="str">
        <f>IF(kiva_loans__muestra[[#This Row],[loan_amount]]&gt;5000,"Alto","Bajo")</f>
        <v>Bajo</v>
      </c>
      <c r="U713" s="26" t="str">
        <f>VLOOKUP(kiva_loans__muestra[[#This Row],[country]],Pais!A:B,2,FALSE)</f>
        <v>Asia</v>
      </c>
      <c r="V713" t="s">
        <v>10719</v>
      </c>
    </row>
    <row r="714" spans="1:22">
      <c r="A714">
        <v>660782</v>
      </c>
      <c r="B714" s="20">
        <v>250</v>
      </c>
      <c r="C714" s="22">
        <v>250</v>
      </c>
      <c r="D714" t="s">
        <v>318</v>
      </c>
      <c r="E714" t="s">
        <v>116</v>
      </c>
      <c r="F714" t="s">
        <v>8563</v>
      </c>
      <c r="G714" t="s">
        <v>170</v>
      </c>
      <c r="H714" t="s">
        <v>171</v>
      </c>
      <c r="I714" t="s">
        <v>5347</v>
      </c>
      <c r="J714" t="s">
        <v>133</v>
      </c>
      <c r="K714">
        <v>1060</v>
      </c>
      <c r="L714" s="4">
        <v>41662.289178240739</v>
      </c>
      <c r="M714" s="4">
        <v>41630.333333333336</v>
      </c>
      <c r="N714" s="4">
        <v>41662.685868055552</v>
      </c>
      <c r="O714">
        <v>14</v>
      </c>
      <c r="P714">
        <v>7</v>
      </c>
      <c r="Q714" t="s">
        <v>26</v>
      </c>
      <c r="R714" t="s">
        <v>27</v>
      </c>
      <c r="S714" s="3">
        <v>41662</v>
      </c>
      <c r="T714" t="str">
        <f>IF(kiva_loans__muestra[[#This Row],[loan_amount]]&gt;5000,"Alto","Bajo")</f>
        <v>Bajo</v>
      </c>
      <c r="U714" s="26" t="str">
        <f>VLOOKUP(kiva_loans__muestra[[#This Row],[country]],Pais!A:B,2,FALSE)</f>
        <v>Asia</v>
      </c>
      <c r="V714" t="s">
        <v>10719</v>
      </c>
    </row>
    <row r="715" spans="1:22">
      <c r="A715">
        <v>660830</v>
      </c>
      <c r="B715" s="20">
        <v>250</v>
      </c>
      <c r="C715" s="22">
        <v>250</v>
      </c>
      <c r="D715" t="s">
        <v>149</v>
      </c>
      <c r="E715" t="s">
        <v>150</v>
      </c>
      <c r="F715" t="s">
        <v>8386</v>
      </c>
      <c r="G715" t="s">
        <v>170</v>
      </c>
      <c r="H715" t="s">
        <v>171</v>
      </c>
      <c r="I715" t="s">
        <v>1384</v>
      </c>
      <c r="J715" t="s">
        <v>133</v>
      </c>
      <c r="K715">
        <v>1060</v>
      </c>
      <c r="L715" s="4">
        <v>41662.347962962966</v>
      </c>
      <c r="M715" s="4">
        <v>41631.333333333336</v>
      </c>
      <c r="N715" s="4">
        <v>41662.902187500003</v>
      </c>
      <c r="O715">
        <v>14</v>
      </c>
      <c r="P715">
        <v>8</v>
      </c>
      <c r="Q715" t="s">
        <v>26</v>
      </c>
      <c r="R715" t="s">
        <v>43</v>
      </c>
      <c r="S715" s="3">
        <v>41662</v>
      </c>
      <c r="T715" t="str">
        <f>IF(kiva_loans__muestra[[#This Row],[loan_amount]]&gt;5000,"Alto","Bajo")</f>
        <v>Bajo</v>
      </c>
      <c r="U715" s="26" t="str">
        <f>VLOOKUP(kiva_loans__muestra[[#This Row],[country]],Pais!A:B,2,FALSE)</f>
        <v>Asia</v>
      </c>
      <c r="V715" t="s">
        <v>10719</v>
      </c>
    </row>
    <row r="716" spans="1:22">
      <c r="A716">
        <v>660845</v>
      </c>
      <c r="B716" s="20">
        <v>1000</v>
      </c>
      <c r="C716" s="22">
        <v>1000</v>
      </c>
      <c r="D716" t="s">
        <v>301</v>
      </c>
      <c r="E716" t="s">
        <v>150</v>
      </c>
      <c r="F716" t="s">
        <v>2753</v>
      </c>
      <c r="G716" t="s">
        <v>170</v>
      </c>
      <c r="H716" t="s">
        <v>171</v>
      </c>
      <c r="I716" t="s">
        <v>1501</v>
      </c>
      <c r="J716" t="s">
        <v>133</v>
      </c>
      <c r="K716">
        <v>1060</v>
      </c>
      <c r="L716" s="4">
        <v>41662.363900462966</v>
      </c>
      <c r="M716" s="4">
        <v>41631.333333333336</v>
      </c>
      <c r="N716" s="4">
        <v>41663.00209490741</v>
      </c>
      <c r="O716">
        <v>20</v>
      </c>
      <c r="P716">
        <v>21</v>
      </c>
      <c r="Q716" t="s">
        <v>26</v>
      </c>
      <c r="R716" t="s">
        <v>43</v>
      </c>
      <c r="S716" s="3">
        <v>41662</v>
      </c>
      <c r="T716" t="str">
        <f>IF(kiva_loans__muestra[[#This Row],[loan_amount]]&gt;5000,"Alto","Bajo")</f>
        <v>Bajo</v>
      </c>
      <c r="U716" s="26" t="str">
        <f>VLOOKUP(kiva_loans__muestra[[#This Row],[country]],Pais!A:B,2,FALSE)</f>
        <v>Asia</v>
      </c>
      <c r="V716" t="s">
        <v>10719</v>
      </c>
    </row>
    <row r="717" spans="1:22">
      <c r="A717">
        <v>660867</v>
      </c>
      <c r="B717" s="20">
        <v>775</v>
      </c>
      <c r="C717" s="22">
        <v>775</v>
      </c>
      <c r="D717" t="s">
        <v>301</v>
      </c>
      <c r="E717" t="s">
        <v>150</v>
      </c>
      <c r="F717" t="s">
        <v>8448</v>
      </c>
      <c r="G717" t="s">
        <v>170</v>
      </c>
      <c r="H717" t="s">
        <v>171</v>
      </c>
      <c r="I717" t="s">
        <v>622</v>
      </c>
      <c r="J717" t="s">
        <v>623</v>
      </c>
      <c r="K717">
        <v>2040</v>
      </c>
      <c r="L717" s="4">
        <v>41662.381180555552</v>
      </c>
      <c r="M717" s="4">
        <v>41632.333333333336</v>
      </c>
      <c r="N717" s="4">
        <v>41673.22991898148</v>
      </c>
      <c r="O717">
        <v>14</v>
      </c>
      <c r="P717">
        <v>19</v>
      </c>
      <c r="Q717" t="s">
        <v>26</v>
      </c>
      <c r="R717" t="s">
        <v>43</v>
      </c>
      <c r="S717" s="3">
        <v>41662</v>
      </c>
      <c r="T717" t="str">
        <f>IF(kiva_loans__muestra[[#This Row],[loan_amount]]&gt;5000,"Alto","Bajo")</f>
        <v>Bajo</v>
      </c>
      <c r="U717" s="26" t="str">
        <f>VLOOKUP(kiva_loans__muestra[[#This Row],[country]],Pais!A:B,2,FALSE)</f>
        <v>Asia</v>
      </c>
      <c r="V717" t="s">
        <v>10719</v>
      </c>
    </row>
    <row r="718" spans="1:22">
      <c r="A718">
        <v>660874</v>
      </c>
      <c r="B718" s="20">
        <v>100</v>
      </c>
      <c r="C718" s="22">
        <v>100</v>
      </c>
      <c r="D718" t="s">
        <v>656</v>
      </c>
      <c r="E718" t="s">
        <v>150</v>
      </c>
      <c r="F718" t="s">
        <v>8343</v>
      </c>
      <c r="G718" t="s">
        <v>170</v>
      </c>
      <c r="H718" t="s">
        <v>171</v>
      </c>
      <c r="I718" t="s">
        <v>622</v>
      </c>
      <c r="J718" t="s">
        <v>623</v>
      </c>
      <c r="K718">
        <v>2040</v>
      </c>
      <c r="L718" s="4">
        <v>41662.391967592594</v>
      </c>
      <c r="M718" s="4">
        <v>41632.333333333336</v>
      </c>
      <c r="N718" s="4">
        <v>41662.794479166667</v>
      </c>
      <c r="O718">
        <v>14</v>
      </c>
      <c r="P718">
        <v>2</v>
      </c>
      <c r="Q718" t="s">
        <v>26</v>
      </c>
      <c r="R718" t="s">
        <v>43</v>
      </c>
      <c r="S718" s="3">
        <v>41662</v>
      </c>
      <c r="T718" t="str">
        <f>IF(kiva_loans__muestra[[#This Row],[loan_amount]]&gt;5000,"Alto","Bajo")</f>
        <v>Bajo</v>
      </c>
      <c r="U718" s="26" t="str">
        <f>VLOOKUP(kiva_loans__muestra[[#This Row],[country]],Pais!A:B,2,FALSE)</f>
        <v>Asia</v>
      </c>
      <c r="V718" t="s">
        <v>10719</v>
      </c>
    </row>
    <row r="719" spans="1:22">
      <c r="A719">
        <v>660880</v>
      </c>
      <c r="B719" s="20">
        <v>275</v>
      </c>
      <c r="C719" s="22">
        <v>275</v>
      </c>
      <c r="D719" t="s">
        <v>370</v>
      </c>
      <c r="E719" t="s">
        <v>51</v>
      </c>
      <c r="F719" t="s">
        <v>8772</v>
      </c>
      <c r="G719" t="s">
        <v>170</v>
      </c>
      <c r="H719" t="s">
        <v>171</v>
      </c>
      <c r="I719" t="s">
        <v>1384</v>
      </c>
      <c r="J719" t="s">
        <v>623</v>
      </c>
      <c r="K719">
        <v>1060</v>
      </c>
      <c r="L719" s="4">
        <v>41662.398240740738</v>
      </c>
      <c r="M719" s="4">
        <v>41631.333333333336</v>
      </c>
      <c r="N719" s="4">
        <v>41662.823888888888</v>
      </c>
      <c r="O719">
        <v>14</v>
      </c>
      <c r="P719">
        <v>4</v>
      </c>
      <c r="Q719" t="s">
        <v>26</v>
      </c>
      <c r="R719" t="s">
        <v>43</v>
      </c>
      <c r="S719" s="3">
        <v>41662</v>
      </c>
      <c r="T719" t="str">
        <f>IF(kiva_loans__muestra[[#This Row],[loan_amount]]&gt;5000,"Alto","Bajo")</f>
        <v>Bajo</v>
      </c>
      <c r="U719" s="26" t="str">
        <f>VLOOKUP(kiva_loans__muestra[[#This Row],[country]],Pais!A:B,2,FALSE)</f>
        <v>Asia</v>
      </c>
      <c r="V719" t="s">
        <v>10719</v>
      </c>
    </row>
    <row r="720" spans="1:22">
      <c r="A720">
        <v>660882</v>
      </c>
      <c r="B720" s="20">
        <v>100</v>
      </c>
      <c r="C720" s="22">
        <v>100</v>
      </c>
      <c r="D720" t="s">
        <v>656</v>
      </c>
      <c r="E720" t="s">
        <v>150</v>
      </c>
      <c r="F720" t="s">
        <v>8537</v>
      </c>
      <c r="G720" t="s">
        <v>170</v>
      </c>
      <c r="H720" t="s">
        <v>171</v>
      </c>
      <c r="I720" t="s">
        <v>622</v>
      </c>
      <c r="J720" t="s">
        <v>623</v>
      </c>
      <c r="K720">
        <v>2040</v>
      </c>
      <c r="L720" s="4">
        <v>41662.400127314817</v>
      </c>
      <c r="M720" s="4">
        <v>41632.333333333336</v>
      </c>
      <c r="N720" s="4">
        <v>41662.812326388892</v>
      </c>
      <c r="O720">
        <v>14</v>
      </c>
      <c r="P720">
        <v>1</v>
      </c>
      <c r="Q720" t="s">
        <v>26</v>
      </c>
      <c r="R720" t="s">
        <v>43</v>
      </c>
      <c r="S720" s="3">
        <v>41662</v>
      </c>
      <c r="T720" t="str">
        <f>IF(kiva_loans__muestra[[#This Row],[loan_amount]]&gt;5000,"Alto","Bajo")</f>
        <v>Bajo</v>
      </c>
      <c r="U720" s="26" t="str">
        <f>VLOOKUP(kiva_loans__muestra[[#This Row],[country]],Pais!A:B,2,FALSE)</f>
        <v>Asia</v>
      </c>
      <c r="V720" t="s">
        <v>10719</v>
      </c>
    </row>
    <row r="721" spans="1:22">
      <c r="A721">
        <v>660890</v>
      </c>
      <c r="B721" s="20">
        <v>100</v>
      </c>
      <c r="C721" s="22">
        <v>100</v>
      </c>
      <c r="D721" t="s">
        <v>178</v>
      </c>
      <c r="E721" t="s">
        <v>179</v>
      </c>
      <c r="F721" t="s">
        <v>8696</v>
      </c>
      <c r="G721" t="s">
        <v>170</v>
      </c>
      <c r="H721" t="s">
        <v>171</v>
      </c>
      <c r="I721" t="s">
        <v>622</v>
      </c>
      <c r="J721" t="s">
        <v>623</v>
      </c>
      <c r="K721">
        <v>2040</v>
      </c>
      <c r="L721" s="4">
        <v>41662.406354166669</v>
      </c>
      <c r="M721" s="4">
        <v>41632.333333333336</v>
      </c>
      <c r="N721" s="4">
        <v>41662.910960648151</v>
      </c>
      <c r="O721">
        <v>14</v>
      </c>
      <c r="P721">
        <v>2</v>
      </c>
      <c r="Q721" t="s">
        <v>26</v>
      </c>
      <c r="R721" t="s">
        <v>43</v>
      </c>
      <c r="S721" s="3">
        <v>41662</v>
      </c>
      <c r="T721" t="str">
        <f>IF(kiva_loans__muestra[[#This Row],[loan_amount]]&gt;5000,"Alto","Bajo")</f>
        <v>Bajo</v>
      </c>
      <c r="U721" s="26" t="str">
        <f>VLOOKUP(kiva_loans__muestra[[#This Row],[country]],Pais!A:B,2,FALSE)</f>
        <v>Asia</v>
      </c>
      <c r="V721" t="s">
        <v>10719</v>
      </c>
    </row>
    <row r="722" spans="1:22">
      <c r="A722">
        <v>660898</v>
      </c>
      <c r="B722" s="20">
        <v>100</v>
      </c>
      <c r="C722" s="22">
        <v>100</v>
      </c>
      <c r="D722" t="s">
        <v>656</v>
      </c>
      <c r="E722" t="s">
        <v>150</v>
      </c>
      <c r="F722" t="s">
        <v>8660</v>
      </c>
      <c r="G722" t="s">
        <v>170</v>
      </c>
      <c r="H722" t="s">
        <v>171</v>
      </c>
      <c r="I722" t="s">
        <v>622</v>
      </c>
      <c r="J722" t="s">
        <v>623</v>
      </c>
      <c r="K722">
        <v>2040</v>
      </c>
      <c r="L722" s="4">
        <v>41662.412349537037</v>
      </c>
      <c r="M722" s="4">
        <v>41632.333333333336</v>
      </c>
      <c r="N722" s="4">
        <v>41662.931493055556</v>
      </c>
      <c r="O722">
        <v>14</v>
      </c>
      <c r="P722">
        <v>4</v>
      </c>
      <c r="Q722" t="s">
        <v>26</v>
      </c>
      <c r="R722" t="s">
        <v>43</v>
      </c>
      <c r="S722" s="3">
        <v>41662</v>
      </c>
      <c r="T722" t="str">
        <f>IF(kiva_loans__muestra[[#This Row],[loan_amount]]&gt;5000,"Alto","Bajo")</f>
        <v>Bajo</v>
      </c>
      <c r="U722" s="26" t="str">
        <f>VLOOKUP(kiva_loans__muestra[[#This Row],[country]],Pais!A:B,2,FALSE)</f>
        <v>Asia</v>
      </c>
      <c r="V722" t="s">
        <v>10719</v>
      </c>
    </row>
    <row r="723" spans="1:22">
      <c r="A723">
        <v>660906</v>
      </c>
      <c r="B723" s="20">
        <v>725</v>
      </c>
      <c r="C723" s="22">
        <v>725</v>
      </c>
      <c r="D723" t="s">
        <v>65</v>
      </c>
      <c r="E723" t="s">
        <v>65</v>
      </c>
      <c r="F723" t="s">
        <v>8570</v>
      </c>
      <c r="G723" t="s">
        <v>170</v>
      </c>
      <c r="H723" t="s">
        <v>171</v>
      </c>
      <c r="I723" t="s">
        <v>788</v>
      </c>
      <c r="J723" t="s">
        <v>623</v>
      </c>
      <c r="K723">
        <v>2040</v>
      </c>
      <c r="L723" s="4">
        <v>41662.420624999999</v>
      </c>
      <c r="M723" s="4">
        <v>41634.333333333336</v>
      </c>
      <c r="N723" s="4">
        <v>41663.12060185185</v>
      </c>
      <c r="O723">
        <v>14</v>
      </c>
      <c r="P723">
        <v>15</v>
      </c>
      <c r="Q723" t="s">
        <v>26</v>
      </c>
      <c r="R723" t="s">
        <v>43</v>
      </c>
      <c r="S723" s="3">
        <v>41662</v>
      </c>
      <c r="T723" t="str">
        <f>IF(kiva_loans__muestra[[#This Row],[loan_amount]]&gt;5000,"Alto","Bajo")</f>
        <v>Bajo</v>
      </c>
      <c r="U723" s="26" t="str">
        <f>VLOOKUP(kiva_loans__muestra[[#This Row],[country]],Pais!A:B,2,FALSE)</f>
        <v>Asia</v>
      </c>
      <c r="V723" t="s">
        <v>10719</v>
      </c>
    </row>
    <row r="724" spans="1:22">
      <c r="A724">
        <v>661196</v>
      </c>
      <c r="B724" s="20">
        <v>1000</v>
      </c>
      <c r="C724" s="22">
        <v>1000</v>
      </c>
      <c r="D724" t="s">
        <v>271</v>
      </c>
      <c r="E724" t="s">
        <v>51</v>
      </c>
      <c r="F724" t="s">
        <v>9320</v>
      </c>
      <c r="G724" t="s">
        <v>170</v>
      </c>
      <c r="H724" t="s">
        <v>171</v>
      </c>
      <c r="I724" t="s">
        <v>273</v>
      </c>
      <c r="J724" t="s">
        <v>133</v>
      </c>
      <c r="K724">
        <v>610</v>
      </c>
      <c r="L724" s="4">
        <v>41663.090185185189</v>
      </c>
      <c r="M724" s="4">
        <v>41641.333333333336</v>
      </c>
      <c r="N724" s="4">
        <v>41664.978831018518</v>
      </c>
      <c r="O724">
        <v>26</v>
      </c>
      <c r="P724">
        <v>33</v>
      </c>
      <c r="Q724" t="s">
        <v>134</v>
      </c>
      <c r="R724" t="s">
        <v>43</v>
      </c>
      <c r="S724" s="3">
        <v>41663</v>
      </c>
      <c r="T724" t="str">
        <f>IF(kiva_loans__muestra[[#This Row],[loan_amount]]&gt;5000,"Alto","Bajo")</f>
        <v>Bajo</v>
      </c>
      <c r="U724" s="26" t="str">
        <f>VLOOKUP(kiva_loans__muestra[[#This Row],[country]],Pais!A:B,2,FALSE)</f>
        <v>Asia</v>
      </c>
      <c r="V724" t="s">
        <v>10720</v>
      </c>
    </row>
    <row r="725" spans="1:22">
      <c r="A725">
        <v>661202</v>
      </c>
      <c r="B725" s="20">
        <v>200</v>
      </c>
      <c r="C725" s="22">
        <v>200</v>
      </c>
      <c r="D725" t="s">
        <v>88</v>
      </c>
      <c r="E725" t="s">
        <v>51</v>
      </c>
      <c r="F725" t="s">
        <v>8903</v>
      </c>
      <c r="G725" t="s">
        <v>170</v>
      </c>
      <c r="H725" t="s">
        <v>171</v>
      </c>
      <c r="I725" t="s">
        <v>589</v>
      </c>
      <c r="J725" t="s">
        <v>133</v>
      </c>
      <c r="K725">
        <v>610</v>
      </c>
      <c r="L725" s="4">
        <v>41663.113379629627</v>
      </c>
      <c r="M725" s="4">
        <v>41642.333333333336</v>
      </c>
      <c r="N725" s="4">
        <v>41663.77847222222</v>
      </c>
      <c r="O725">
        <v>13</v>
      </c>
      <c r="P725">
        <v>8</v>
      </c>
      <c r="Q725" t="s">
        <v>26</v>
      </c>
      <c r="R725" t="s">
        <v>43</v>
      </c>
      <c r="S725" s="3">
        <v>41663</v>
      </c>
      <c r="T725" t="str">
        <f>IF(kiva_loans__muestra[[#This Row],[loan_amount]]&gt;5000,"Alto","Bajo")</f>
        <v>Bajo</v>
      </c>
      <c r="U725" s="26" t="str">
        <f>VLOOKUP(kiva_loans__muestra[[#This Row],[country]],Pais!A:B,2,FALSE)</f>
        <v>Asia</v>
      </c>
      <c r="V725" t="s">
        <v>10719</v>
      </c>
    </row>
    <row r="726" spans="1:22">
      <c r="A726">
        <v>661209</v>
      </c>
      <c r="B726" s="20">
        <v>250</v>
      </c>
      <c r="C726" s="22">
        <v>250</v>
      </c>
      <c r="D726" t="s">
        <v>178</v>
      </c>
      <c r="E726" t="s">
        <v>179</v>
      </c>
      <c r="F726" t="s">
        <v>9191</v>
      </c>
      <c r="G726" t="s">
        <v>170</v>
      </c>
      <c r="H726" t="s">
        <v>171</v>
      </c>
      <c r="I726" t="s">
        <v>273</v>
      </c>
      <c r="J726" t="s">
        <v>133</v>
      </c>
      <c r="K726">
        <v>610</v>
      </c>
      <c r="L726" s="4">
        <v>41663.124039351853</v>
      </c>
      <c r="M726" s="4">
        <v>41642.333333333336</v>
      </c>
      <c r="N726" s="4">
        <v>41663.988993055558</v>
      </c>
      <c r="O726">
        <v>14</v>
      </c>
      <c r="P726">
        <v>9</v>
      </c>
      <c r="Q726" t="s">
        <v>134</v>
      </c>
      <c r="R726" t="s">
        <v>43</v>
      </c>
      <c r="S726" s="3">
        <v>41663</v>
      </c>
      <c r="T726" t="str">
        <f>IF(kiva_loans__muestra[[#This Row],[loan_amount]]&gt;5000,"Alto","Bajo")</f>
        <v>Bajo</v>
      </c>
      <c r="U726" s="26" t="str">
        <f>VLOOKUP(kiva_loans__muestra[[#This Row],[country]],Pais!A:B,2,FALSE)</f>
        <v>Asia</v>
      </c>
      <c r="V726" t="s">
        <v>10720</v>
      </c>
    </row>
    <row r="727" spans="1:22">
      <c r="A727">
        <v>661211</v>
      </c>
      <c r="B727" s="20">
        <v>1300</v>
      </c>
      <c r="C727" s="22">
        <v>1300</v>
      </c>
      <c r="D727" t="s">
        <v>271</v>
      </c>
      <c r="E727" t="s">
        <v>51</v>
      </c>
      <c r="F727" t="s">
        <v>8868</v>
      </c>
      <c r="G727" t="s">
        <v>170</v>
      </c>
      <c r="H727" t="s">
        <v>171</v>
      </c>
      <c r="I727" t="s">
        <v>243</v>
      </c>
      <c r="J727" t="s">
        <v>133</v>
      </c>
      <c r="K727">
        <v>610</v>
      </c>
      <c r="L727" s="4">
        <v>41663.126967592594</v>
      </c>
      <c r="M727" s="4">
        <v>41648.333333333336</v>
      </c>
      <c r="N727" s="4">
        <v>41663.834340277775</v>
      </c>
      <c r="O727">
        <v>26</v>
      </c>
      <c r="P727">
        <v>42</v>
      </c>
      <c r="Q727" t="s">
        <v>26</v>
      </c>
      <c r="R727" t="s">
        <v>43</v>
      </c>
      <c r="S727" s="3">
        <v>41663</v>
      </c>
      <c r="T727" t="str">
        <f>IF(kiva_loans__muestra[[#This Row],[loan_amount]]&gt;5000,"Alto","Bajo")</f>
        <v>Bajo</v>
      </c>
      <c r="U727" s="26" t="str">
        <f>VLOOKUP(kiva_loans__muestra[[#This Row],[country]],Pais!A:B,2,FALSE)</f>
        <v>Asia</v>
      </c>
      <c r="V727" t="s">
        <v>10719</v>
      </c>
    </row>
    <row r="728" spans="1:22">
      <c r="A728">
        <v>661212</v>
      </c>
      <c r="B728" s="20">
        <v>250</v>
      </c>
      <c r="C728" s="22">
        <v>250</v>
      </c>
      <c r="D728" t="s">
        <v>301</v>
      </c>
      <c r="E728" t="s">
        <v>150</v>
      </c>
      <c r="F728" t="s">
        <v>8899</v>
      </c>
      <c r="G728" t="s">
        <v>170</v>
      </c>
      <c r="H728" t="s">
        <v>171</v>
      </c>
      <c r="I728" t="s">
        <v>273</v>
      </c>
      <c r="J728" t="s">
        <v>133</v>
      </c>
      <c r="K728">
        <v>610</v>
      </c>
      <c r="L728" s="4">
        <v>41663.129826388889</v>
      </c>
      <c r="M728" s="4">
        <v>41649.333333333336</v>
      </c>
      <c r="N728" s="4">
        <v>41663.877754629626</v>
      </c>
      <c r="O728">
        <v>14</v>
      </c>
      <c r="P728">
        <v>10</v>
      </c>
      <c r="Q728" t="s">
        <v>134</v>
      </c>
      <c r="R728" t="s">
        <v>43</v>
      </c>
      <c r="S728" s="3">
        <v>41663</v>
      </c>
      <c r="T728" t="str">
        <f>IF(kiva_loans__muestra[[#This Row],[loan_amount]]&gt;5000,"Alto","Bajo")</f>
        <v>Bajo</v>
      </c>
      <c r="U728" s="26" t="str">
        <f>VLOOKUP(kiva_loans__muestra[[#This Row],[country]],Pais!A:B,2,FALSE)</f>
        <v>Asia</v>
      </c>
      <c r="V728" t="s">
        <v>10720</v>
      </c>
    </row>
    <row r="729" spans="1:22">
      <c r="A729">
        <v>661214</v>
      </c>
      <c r="B729" s="20">
        <v>200</v>
      </c>
      <c r="C729" s="22">
        <v>200</v>
      </c>
      <c r="D729" t="s">
        <v>318</v>
      </c>
      <c r="E729" t="s">
        <v>116</v>
      </c>
      <c r="F729" t="s">
        <v>9174</v>
      </c>
      <c r="G729" t="s">
        <v>170</v>
      </c>
      <c r="H729" t="s">
        <v>171</v>
      </c>
      <c r="I729" t="s">
        <v>273</v>
      </c>
      <c r="J729" t="s">
        <v>133</v>
      </c>
      <c r="K729">
        <v>610</v>
      </c>
      <c r="L729" s="4">
        <v>41663.13486111111</v>
      </c>
      <c r="M729" s="4">
        <v>41649.333333333336</v>
      </c>
      <c r="N729" s="4">
        <v>41663.78398148148</v>
      </c>
      <c r="O729">
        <v>12</v>
      </c>
      <c r="P729">
        <v>8</v>
      </c>
      <c r="Q729" t="s">
        <v>134</v>
      </c>
      <c r="R729" t="s">
        <v>43</v>
      </c>
      <c r="S729" s="3">
        <v>41663</v>
      </c>
      <c r="T729" t="str">
        <f>IF(kiva_loans__muestra[[#This Row],[loan_amount]]&gt;5000,"Alto","Bajo")</f>
        <v>Bajo</v>
      </c>
      <c r="U729" s="26" t="str">
        <f>VLOOKUP(kiva_loans__muestra[[#This Row],[country]],Pais!A:B,2,FALSE)</f>
        <v>Asia</v>
      </c>
      <c r="V729" t="s">
        <v>10720</v>
      </c>
    </row>
    <row r="730" spans="1:22">
      <c r="A730">
        <v>661304</v>
      </c>
      <c r="B730" s="20">
        <v>1025</v>
      </c>
      <c r="C730" s="22">
        <v>1025</v>
      </c>
      <c r="D730" t="s">
        <v>178</v>
      </c>
      <c r="E730" t="s">
        <v>179</v>
      </c>
      <c r="F730" t="s">
        <v>3112</v>
      </c>
      <c r="G730" t="s">
        <v>170</v>
      </c>
      <c r="H730" t="s">
        <v>171</v>
      </c>
      <c r="I730" t="s">
        <v>781</v>
      </c>
      <c r="J730" t="s">
        <v>623</v>
      </c>
      <c r="K730">
        <v>1060</v>
      </c>
      <c r="L730" s="4">
        <v>41663.288206018522</v>
      </c>
      <c r="M730" s="4">
        <v>41631.333333333336</v>
      </c>
      <c r="N730" s="4">
        <v>41664.028969907406</v>
      </c>
      <c r="O730">
        <v>26</v>
      </c>
      <c r="P730">
        <v>36</v>
      </c>
      <c r="Q730" t="s">
        <v>26</v>
      </c>
      <c r="R730" t="s">
        <v>43</v>
      </c>
      <c r="S730" s="3">
        <v>41663</v>
      </c>
      <c r="T730" t="str">
        <f>IF(kiva_loans__muestra[[#This Row],[loan_amount]]&gt;5000,"Alto","Bajo")</f>
        <v>Bajo</v>
      </c>
      <c r="U730" s="26" t="str">
        <f>VLOOKUP(kiva_loans__muestra[[#This Row],[country]],Pais!A:B,2,FALSE)</f>
        <v>Asia</v>
      </c>
      <c r="V730" t="s">
        <v>10719</v>
      </c>
    </row>
    <row r="731" spans="1:22">
      <c r="A731">
        <v>661324</v>
      </c>
      <c r="B731" s="20">
        <v>1500</v>
      </c>
      <c r="C731" s="22">
        <v>1500</v>
      </c>
      <c r="D731" t="s">
        <v>2047</v>
      </c>
      <c r="E731" t="s">
        <v>44</v>
      </c>
      <c r="F731" t="s">
        <v>9245</v>
      </c>
      <c r="G731" t="s">
        <v>170</v>
      </c>
      <c r="H731" t="s">
        <v>171</v>
      </c>
      <c r="I731" t="s">
        <v>2892</v>
      </c>
      <c r="J731" t="s">
        <v>133</v>
      </c>
      <c r="K731">
        <v>1060</v>
      </c>
      <c r="L731" s="4">
        <v>41663.314375000002</v>
      </c>
      <c r="M731" s="4">
        <v>41631.333333333336</v>
      </c>
      <c r="N731" s="4">
        <v>41665.681944444441</v>
      </c>
      <c r="O731">
        <v>26</v>
      </c>
      <c r="P731">
        <v>43</v>
      </c>
      <c r="Q731" t="s">
        <v>26</v>
      </c>
      <c r="R731" t="s">
        <v>43</v>
      </c>
      <c r="S731" s="3">
        <v>41663</v>
      </c>
      <c r="T731" t="str">
        <f>IF(kiva_loans__muestra[[#This Row],[loan_amount]]&gt;5000,"Alto","Bajo")</f>
        <v>Bajo</v>
      </c>
      <c r="U731" s="26" t="str">
        <f>VLOOKUP(kiva_loans__muestra[[#This Row],[country]],Pais!A:B,2,FALSE)</f>
        <v>Asia</v>
      </c>
      <c r="V731" t="s">
        <v>10719</v>
      </c>
    </row>
    <row r="732" spans="1:22">
      <c r="A732">
        <v>661332</v>
      </c>
      <c r="B732" s="20">
        <v>700</v>
      </c>
      <c r="C732" s="22">
        <v>700</v>
      </c>
      <c r="D732" t="s">
        <v>44</v>
      </c>
      <c r="E732" t="s">
        <v>44</v>
      </c>
      <c r="F732" t="s">
        <v>9089</v>
      </c>
      <c r="G732" t="s">
        <v>170</v>
      </c>
      <c r="H732" t="s">
        <v>171</v>
      </c>
      <c r="I732" t="s">
        <v>1384</v>
      </c>
      <c r="J732" t="s">
        <v>133</v>
      </c>
      <c r="K732">
        <v>1060</v>
      </c>
      <c r="L732" s="4">
        <v>41663.327164351853</v>
      </c>
      <c r="M732" s="4">
        <v>41631.333333333336</v>
      </c>
      <c r="N732" s="4">
        <v>41664.644224537034</v>
      </c>
      <c r="O732">
        <v>14</v>
      </c>
      <c r="P732">
        <v>27</v>
      </c>
      <c r="Q732" t="s">
        <v>26</v>
      </c>
      <c r="R732" t="s">
        <v>43</v>
      </c>
      <c r="S732" s="3">
        <v>41663</v>
      </c>
      <c r="T732" t="str">
        <f>IF(kiva_loans__muestra[[#This Row],[loan_amount]]&gt;5000,"Alto","Bajo")</f>
        <v>Bajo</v>
      </c>
      <c r="U732" s="26" t="str">
        <f>VLOOKUP(kiva_loans__muestra[[#This Row],[country]],Pais!A:B,2,FALSE)</f>
        <v>Asia</v>
      </c>
      <c r="V732" t="s">
        <v>10719</v>
      </c>
    </row>
    <row r="733" spans="1:22">
      <c r="A733">
        <v>661341</v>
      </c>
      <c r="B733" s="20">
        <v>500</v>
      </c>
      <c r="C733" s="22">
        <v>500</v>
      </c>
      <c r="D733" t="s">
        <v>88</v>
      </c>
      <c r="E733" t="s">
        <v>51</v>
      </c>
      <c r="F733" t="s">
        <v>9269</v>
      </c>
      <c r="G733" t="s">
        <v>170</v>
      </c>
      <c r="H733" t="s">
        <v>171</v>
      </c>
      <c r="I733" t="s">
        <v>2892</v>
      </c>
      <c r="J733" t="s">
        <v>623</v>
      </c>
      <c r="K733">
        <v>1060</v>
      </c>
      <c r="L733" s="4">
        <v>41663.33488425926</v>
      </c>
      <c r="M733" s="4">
        <v>41632.333333333336</v>
      </c>
      <c r="N733" s="4">
        <v>41663.985671296294</v>
      </c>
      <c r="O733">
        <v>12</v>
      </c>
      <c r="P733">
        <v>17</v>
      </c>
      <c r="Q733" t="s">
        <v>26</v>
      </c>
      <c r="R733" t="s">
        <v>43</v>
      </c>
      <c r="S733" s="3">
        <v>41663</v>
      </c>
      <c r="T733" t="str">
        <f>IF(kiva_loans__muestra[[#This Row],[loan_amount]]&gt;5000,"Alto","Bajo")</f>
        <v>Bajo</v>
      </c>
      <c r="U733" s="26" t="str">
        <f>VLOOKUP(kiva_loans__muestra[[#This Row],[country]],Pais!A:B,2,FALSE)</f>
        <v>Asia</v>
      </c>
      <c r="V733" t="s">
        <v>10719</v>
      </c>
    </row>
    <row r="734" spans="1:22">
      <c r="A734">
        <v>661358</v>
      </c>
      <c r="B734" s="20">
        <v>500</v>
      </c>
      <c r="C734" s="22">
        <v>500</v>
      </c>
      <c r="D734" t="s">
        <v>88</v>
      </c>
      <c r="E734" t="s">
        <v>51</v>
      </c>
      <c r="F734" t="s">
        <v>9340</v>
      </c>
      <c r="G734" t="s">
        <v>170</v>
      </c>
      <c r="H734" t="s">
        <v>171</v>
      </c>
      <c r="I734" t="s">
        <v>619</v>
      </c>
      <c r="J734" t="s">
        <v>623</v>
      </c>
      <c r="K734">
        <v>1060</v>
      </c>
      <c r="L734" s="4">
        <v>41663.354490740741</v>
      </c>
      <c r="M734" s="4">
        <v>41632.333333333336</v>
      </c>
      <c r="N734" s="4">
        <v>41664.737314814818</v>
      </c>
      <c r="O734">
        <v>12</v>
      </c>
      <c r="P734">
        <v>20</v>
      </c>
      <c r="Q734" t="s">
        <v>26</v>
      </c>
      <c r="R734" t="s">
        <v>43</v>
      </c>
      <c r="S734" s="3">
        <v>41663</v>
      </c>
      <c r="T734" t="str">
        <f>IF(kiva_loans__muestra[[#This Row],[loan_amount]]&gt;5000,"Alto","Bajo")</f>
        <v>Bajo</v>
      </c>
      <c r="U734" s="26" t="str">
        <f>VLOOKUP(kiva_loans__muestra[[#This Row],[country]],Pais!A:B,2,FALSE)</f>
        <v>Asia</v>
      </c>
      <c r="V734" t="s">
        <v>10719</v>
      </c>
    </row>
    <row r="735" spans="1:22">
      <c r="A735">
        <v>661407</v>
      </c>
      <c r="B735" s="20">
        <v>1750</v>
      </c>
      <c r="C735" s="22">
        <v>1750</v>
      </c>
      <c r="D735" t="s">
        <v>318</v>
      </c>
      <c r="E735" t="s">
        <v>116</v>
      </c>
      <c r="F735" t="s">
        <v>8887</v>
      </c>
      <c r="G735" t="s">
        <v>170</v>
      </c>
      <c r="H735" t="s">
        <v>171</v>
      </c>
      <c r="I735" t="s">
        <v>572</v>
      </c>
      <c r="J735" t="s">
        <v>133</v>
      </c>
      <c r="K735">
        <v>2040</v>
      </c>
      <c r="L735" s="4">
        <v>41663.402939814812</v>
      </c>
      <c r="M735" s="4">
        <v>41634.333333333336</v>
      </c>
      <c r="N735" s="4">
        <v>41664.067442129628</v>
      </c>
      <c r="O735">
        <v>50</v>
      </c>
      <c r="P735">
        <v>41</v>
      </c>
      <c r="Q735" t="s">
        <v>26</v>
      </c>
      <c r="R735" t="s">
        <v>43</v>
      </c>
      <c r="S735" s="3">
        <v>41663</v>
      </c>
      <c r="T735" t="str">
        <f>IF(kiva_loans__muestra[[#This Row],[loan_amount]]&gt;5000,"Alto","Bajo")</f>
        <v>Bajo</v>
      </c>
      <c r="U735" s="26" t="str">
        <f>VLOOKUP(kiva_loans__muestra[[#This Row],[country]],Pais!A:B,2,FALSE)</f>
        <v>Asia</v>
      </c>
      <c r="V735" t="s">
        <v>10719</v>
      </c>
    </row>
    <row r="736" spans="1:22">
      <c r="A736">
        <v>661409</v>
      </c>
      <c r="B736" s="20">
        <v>2400</v>
      </c>
      <c r="C736" s="22">
        <v>2400</v>
      </c>
      <c r="D736" t="s">
        <v>318</v>
      </c>
      <c r="E736" t="s">
        <v>116</v>
      </c>
      <c r="F736" t="s">
        <v>9267</v>
      </c>
      <c r="G736" t="s">
        <v>170</v>
      </c>
      <c r="H736" t="s">
        <v>171</v>
      </c>
      <c r="I736" t="s">
        <v>622</v>
      </c>
      <c r="J736" t="s">
        <v>133</v>
      </c>
      <c r="K736">
        <v>2040</v>
      </c>
      <c r="L736" s="4">
        <v>41663.404907407406</v>
      </c>
      <c r="M736" s="4">
        <v>41634.333333333336</v>
      </c>
      <c r="N736" s="4">
        <v>41664.167233796295</v>
      </c>
      <c r="O736">
        <v>50</v>
      </c>
      <c r="P736">
        <v>54</v>
      </c>
      <c r="Q736" t="s">
        <v>26</v>
      </c>
      <c r="R736" t="s">
        <v>43</v>
      </c>
      <c r="S736" s="3">
        <v>41663</v>
      </c>
      <c r="T736" t="str">
        <f>IF(kiva_loans__muestra[[#This Row],[loan_amount]]&gt;5000,"Alto","Bajo")</f>
        <v>Bajo</v>
      </c>
      <c r="U736" s="26" t="str">
        <f>VLOOKUP(kiva_loans__muestra[[#This Row],[country]],Pais!A:B,2,FALSE)</f>
        <v>Asia</v>
      </c>
      <c r="V736" t="s">
        <v>10719</v>
      </c>
    </row>
    <row r="737" spans="1:22">
      <c r="A737">
        <v>661410</v>
      </c>
      <c r="B737" s="20">
        <v>700</v>
      </c>
      <c r="C737" s="22">
        <v>700</v>
      </c>
      <c r="D737" t="s">
        <v>88</v>
      </c>
      <c r="E737" t="s">
        <v>51</v>
      </c>
      <c r="F737" t="s">
        <v>9121</v>
      </c>
      <c r="G737" t="s">
        <v>170</v>
      </c>
      <c r="H737" t="s">
        <v>171</v>
      </c>
      <c r="I737" t="s">
        <v>890</v>
      </c>
      <c r="J737" t="s">
        <v>623</v>
      </c>
      <c r="K737">
        <v>2040</v>
      </c>
      <c r="L737" s="4">
        <v>41663.406354166669</v>
      </c>
      <c r="M737" s="4">
        <v>41634.333333333336</v>
      </c>
      <c r="N737" s="4">
        <v>41664.16202546296</v>
      </c>
      <c r="O737">
        <v>14</v>
      </c>
      <c r="P737">
        <v>17</v>
      </c>
      <c r="Q737" t="s">
        <v>26</v>
      </c>
      <c r="R737" t="s">
        <v>43</v>
      </c>
      <c r="S737" s="3">
        <v>41663</v>
      </c>
      <c r="T737" t="str">
        <f>IF(kiva_loans__muestra[[#This Row],[loan_amount]]&gt;5000,"Alto","Bajo")</f>
        <v>Bajo</v>
      </c>
      <c r="U737" s="26" t="str">
        <f>VLOOKUP(kiva_loans__muestra[[#This Row],[country]],Pais!A:B,2,FALSE)</f>
        <v>Asia</v>
      </c>
      <c r="V737" t="s">
        <v>10719</v>
      </c>
    </row>
    <row r="738" spans="1:22">
      <c r="A738">
        <v>661412</v>
      </c>
      <c r="B738" s="20">
        <v>600</v>
      </c>
      <c r="C738" s="22">
        <v>600</v>
      </c>
      <c r="D738" t="s">
        <v>1871</v>
      </c>
      <c r="E738" t="s">
        <v>51</v>
      </c>
      <c r="F738" t="s">
        <v>8931</v>
      </c>
      <c r="G738" t="s">
        <v>170</v>
      </c>
      <c r="H738" t="s">
        <v>171</v>
      </c>
      <c r="I738" t="s">
        <v>890</v>
      </c>
      <c r="J738" t="s">
        <v>623</v>
      </c>
      <c r="K738">
        <v>2040</v>
      </c>
      <c r="L738" s="4">
        <v>41663.408599537041</v>
      </c>
      <c r="M738" s="4">
        <v>41634.333333333336</v>
      </c>
      <c r="N738" s="4">
        <v>41664.026203703703</v>
      </c>
      <c r="O738">
        <v>14</v>
      </c>
      <c r="P738">
        <v>19</v>
      </c>
      <c r="Q738" t="s">
        <v>134</v>
      </c>
      <c r="R738" t="s">
        <v>43</v>
      </c>
      <c r="S738" s="3">
        <v>41663</v>
      </c>
      <c r="T738" t="str">
        <f>IF(kiva_loans__muestra[[#This Row],[loan_amount]]&gt;5000,"Alto","Bajo")</f>
        <v>Bajo</v>
      </c>
      <c r="U738" s="26" t="str">
        <f>VLOOKUP(kiva_loans__muestra[[#This Row],[country]],Pais!A:B,2,FALSE)</f>
        <v>Asia</v>
      </c>
      <c r="V738" t="s">
        <v>10720</v>
      </c>
    </row>
    <row r="739" spans="1:22">
      <c r="A739">
        <v>661414</v>
      </c>
      <c r="B739" s="20">
        <v>250</v>
      </c>
      <c r="C739" s="22">
        <v>250</v>
      </c>
      <c r="D739" t="s">
        <v>318</v>
      </c>
      <c r="E739" t="s">
        <v>116</v>
      </c>
      <c r="F739" t="s">
        <v>9229</v>
      </c>
      <c r="G739" t="s">
        <v>170</v>
      </c>
      <c r="H739" t="s">
        <v>171</v>
      </c>
      <c r="I739" t="s">
        <v>684</v>
      </c>
      <c r="J739" t="s">
        <v>133</v>
      </c>
      <c r="K739">
        <v>2040</v>
      </c>
      <c r="L739" s="4">
        <v>41663.410312499997</v>
      </c>
      <c r="M739" s="4">
        <v>41634.333333333336</v>
      </c>
      <c r="N739" s="4">
        <v>41664.02270833333</v>
      </c>
      <c r="O739">
        <v>26</v>
      </c>
      <c r="P739">
        <v>8</v>
      </c>
      <c r="Q739" t="s">
        <v>26</v>
      </c>
      <c r="R739" t="s">
        <v>43</v>
      </c>
      <c r="S739" s="3">
        <v>41663</v>
      </c>
      <c r="T739" t="str">
        <f>IF(kiva_loans__muestra[[#This Row],[loan_amount]]&gt;5000,"Alto","Bajo")</f>
        <v>Bajo</v>
      </c>
      <c r="U739" s="26" t="str">
        <f>VLOOKUP(kiva_loans__muestra[[#This Row],[country]],Pais!A:B,2,FALSE)</f>
        <v>Asia</v>
      </c>
      <c r="V739" t="s">
        <v>10719</v>
      </c>
    </row>
    <row r="740" spans="1:22">
      <c r="A740">
        <v>661417</v>
      </c>
      <c r="B740" s="20">
        <v>1200</v>
      </c>
      <c r="C740" s="22">
        <v>1200</v>
      </c>
      <c r="D740" t="s">
        <v>318</v>
      </c>
      <c r="E740" t="s">
        <v>116</v>
      </c>
      <c r="F740" t="s">
        <v>9080</v>
      </c>
      <c r="G740" t="s">
        <v>170</v>
      </c>
      <c r="H740" t="s">
        <v>171</v>
      </c>
      <c r="I740" t="s">
        <v>9081</v>
      </c>
      <c r="J740" t="s">
        <v>133</v>
      </c>
      <c r="K740">
        <v>2040</v>
      </c>
      <c r="L740" s="4">
        <v>41663.414027777777</v>
      </c>
      <c r="M740" s="4">
        <v>41634.333333333336</v>
      </c>
      <c r="N740" s="4">
        <v>41664.140474537038</v>
      </c>
      <c r="O740">
        <v>50</v>
      </c>
      <c r="P740">
        <v>28</v>
      </c>
      <c r="Q740" t="s">
        <v>26</v>
      </c>
      <c r="R740" t="s">
        <v>43</v>
      </c>
      <c r="S740" s="3">
        <v>41663</v>
      </c>
      <c r="T740" t="str">
        <f>IF(kiva_loans__muestra[[#This Row],[loan_amount]]&gt;5000,"Alto","Bajo")</f>
        <v>Bajo</v>
      </c>
      <c r="U740" s="26" t="str">
        <f>VLOOKUP(kiva_loans__muestra[[#This Row],[country]],Pais!A:B,2,FALSE)</f>
        <v>Asia</v>
      </c>
      <c r="V740" t="s">
        <v>10719</v>
      </c>
    </row>
    <row r="741" spans="1:22">
      <c r="A741">
        <v>661420</v>
      </c>
      <c r="B741" s="20">
        <v>1100</v>
      </c>
      <c r="C741" s="22">
        <v>1100</v>
      </c>
      <c r="D741" t="s">
        <v>51</v>
      </c>
      <c r="E741" t="s">
        <v>51</v>
      </c>
      <c r="F741" t="s">
        <v>9144</v>
      </c>
      <c r="G741" t="s">
        <v>170</v>
      </c>
      <c r="H741" t="s">
        <v>171</v>
      </c>
      <c r="I741" t="s">
        <v>622</v>
      </c>
      <c r="J741" t="s">
        <v>133</v>
      </c>
      <c r="K741">
        <v>2040</v>
      </c>
      <c r="L741" s="4">
        <v>41663.417592592596</v>
      </c>
      <c r="M741" s="4">
        <v>41634.333333333336</v>
      </c>
      <c r="N741" s="4">
        <v>41664.090567129628</v>
      </c>
      <c r="O741">
        <v>26</v>
      </c>
      <c r="P741">
        <v>27</v>
      </c>
      <c r="Q741" t="s">
        <v>134</v>
      </c>
      <c r="R741" t="s">
        <v>43</v>
      </c>
      <c r="S741" s="3">
        <v>41663</v>
      </c>
      <c r="T741" t="str">
        <f>IF(kiva_loans__muestra[[#This Row],[loan_amount]]&gt;5000,"Alto","Bajo")</f>
        <v>Bajo</v>
      </c>
      <c r="U741" s="26" t="str">
        <f>VLOOKUP(kiva_loans__muestra[[#This Row],[country]],Pais!A:B,2,FALSE)</f>
        <v>Asia</v>
      </c>
      <c r="V741" t="s">
        <v>10720</v>
      </c>
    </row>
    <row r="742" spans="1:22">
      <c r="A742">
        <v>661423</v>
      </c>
      <c r="B742" s="20">
        <v>700</v>
      </c>
      <c r="C742" s="22">
        <v>700</v>
      </c>
      <c r="D742" t="s">
        <v>88</v>
      </c>
      <c r="E742" t="s">
        <v>51</v>
      </c>
      <c r="F742" t="s">
        <v>8861</v>
      </c>
      <c r="G742" t="s">
        <v>170</v>
      </c>
      <c r="H742" t="s">
        <v>171</v>
      </c>
      <c r="I742" t="s">
        <v>670</v>
      </c>
      <c r="J742" t="s">
        <v>623</v>
      </c>
      <c r="K742">
        <v>2040</v>
      </c>
      <c r="L742" s="4">
        <v>41663.419710648152</v>
      </c>
      <c r="M742" s="4">
        <v>41635.333333333336</v>
      </c>
      <c r="N742" s="4">
        <v>41664.379027777781</v>
      </c>
      <c r="O742">
        <v>14</v>
      </c>
      <c r="P742">
        <v>19</v>
      </c>
      <c r="Q742" t="s">
        <v>26</v>
      </c>
      <c r="R742" t="s">
        <v>43</v>
      </c>
      <c r="S742" s="3">
        <v>41663</v>
      </c>
      <c r="T742" t="str">
        <f>IF(kiva_loans__muestra[[#This Row],[loan_amount]]&gt;5000,"Alto","Bajo")</f>
        <v>Bajo</v>
      </c>
      <c r="U742" s="26" t="str">
        <f>VLOOKUP(kiva_loans__muestra[[#This Row],[country]],Pais!A:B,2,FALSE)</f>
        <v>Asia</v>
      </c>
      <c r="V742" t="s">
        <v>10719</v>
      </c>
    </row>
    <row r="743" spans="1:22">
      <c r="A743">
        <v>661425</v>
      </c>
      <c r="B743" s="20">
        <v>400</v>
      </c>
      <c r="C743" s="22">
        <v>400</v>
      </c>
      <c r="D743" t="s">
        <v>88</v>
      </c>
      <c r="E743" t="s">
        <v>51</v>
      </c>
      <c r="F743" t="s">
        <v>9086</v>
      </c>
      <c r="G743" t="s">
        <v>170</v>
      </c>
      <c r="H743" t="s">
        <v>171</v>
      </c>
      <c r="I743" t="s">
        <v>670</v>
      </c>
      <c r="J743" t="s">
        <v>623</v>
      </c>
      <c r="K743">
        <v>2040</v>
      </c>
      <c r="L743" s="4">
        <v>41663.42459490741</v>
      </c>
      <c r="M743" s="4">
        <v>41635.333333333336</v>
      </c>
      <c r="N743" s="4">
        <v>41664.318877314814</v>
      </c>
      <c r="O743">
        <v>14</v>
      </c>
      <c r="P743">
        <v>14</v>
      </c>
      <c r="Q743" t="s">
        <v>26</v>
      </c>
      <c r="R743" t="s">
        <v>43</v>
      </c>
      <c r="S743" s="3">
        <v>41663</v>
      </c>
      <c r="T743" t="str">
        <f>IF(kiva_loans__muestra[[#This Row],[loan_amount]]&gt;5000,"Alto","Bajo")</f>
        <v>Bajo</v>
      </c>
      <c r="U743" s="26" t="str">
        <f>VLOOKUP(kiva_loans__muestra[[#This Row],[country]],Pais!A:B,2,FALSE)</f>
        <v>Asia</v>
      </c>
      <c r="V743" t="s">
        <v>10719</v>
      </c>
    </row>
    <row r="744" spans="1:22">
      <c r="A744">
        <v>661428</v>
      </c>
      <c r="B744" s="20">
        <v>250</v>
      </c>
      <c r="C744" s="22">
        <v>250</v>
      </c>
      <c r="D744" t="s">
        <v>88</v>
      </c>
      <c r="E744" t="s">
        <v>51</v>
      </c>
      <c r="F744" t="s">
        <v>9212</v>
      </c>
      <c r="G744" t="s">
        <v>170</v>
      </c>
      <c r="H744" t="s">
        <v>171</v>
      </c>
      <c r="I744" t="s">
        <v>865</v>
      </c>
      <c r="J744" t="s">
        <v>623</v>
      </c>
      <c r="K744">
        <v>2040</v>
      </c>
      <c r="L744" s="4">
        <v>41663.427997685183</v>
      </c>
      <c r="M744" s="4">
        <v>41635.333333333336</v>
      </c>
      <c r="N744" s="4">
        <v>41664.389513888891</v>
      </c>
      <c r="O744">
        <v>14</v>
      </c>
      <c r="P744">
        <v>8</v>
      </c>
      <c r="Q744" t="s">
        <v>26</v>
      </c>
      <c r="R744" t="s">
        <v>43</v>
      </c>
      <c r="S744" s="3">
        <v>41663</v>
      </c>
      <c r="T744" t="str">
        <f>IF(kiva_loans__muestra[[#This Row],[loan_amount]]&gt;5000,"Alto","Bajo")</f>
        <v>Bajo</v>
      </c>
      <c r="U744" s="26" t="str">
        <f>VLOOKUP(kiva_loans__muestra[[#This Row],[country]],Pais!A:B,2,FALSE)</f>
        <v>Asia</v>
      </c>
      <c r="V744" t="s">
        <v>10719</v>
      </c>
    </row>
    <row r="745" spans="1:22">
      <c r="A745">
        <v>661429</v>
      </c>
      <c r="B745" s="20">
        <v>1000</v>
      </c>
      <c r="C745" s="22">
        <v>1000</v>
      </c>
      <c r="D745" t="s">
        <v>88</v>
      </c>
      <c r="E745" t="s">
        <v>51</v>
      </c>
      <c r="F745" t="s">
        <v>9276</v>
      </c>
      <c r="G745" t="s">
        <v>170</v>
      </c>
      <c r="H745" t="s">
        <v>171</v>
      </c>
      <c r="I745" t="s">
        <v>3378</v>
      </c>
      <c r="J745" t="s">
        <v>623</v>
      </c>
      <c r="K745">
        <v>2040</v>
      </c>
      <c r="L745" s="4">
        <v>41663.429606481484</v>
      </c>
      <c r="M745" s="4">
        <v>41635.333333333336</v>
      </c>
      <c r="N745" s="4">
        <v>41664.114918981482</v>
      </c>
      <c r="O745">
        <v>20</v>
      </c>
      <c r="P745">
        <v>16</v>
      </c>
      <c r="Q745" t="s">
        <v>26</v>
      </c>
      <c r="R745" t="s">
        <v>43</v>
      </c>
      <c r="S745" s="3">
        <v>41663</v>
      </c>
      <c r="T745" t="str">
        <f>IF(kiva_loans__muestra[[#This Row],[loan_amount]]&gt;5000,"Alto","Bajo")</f>
        <v>Bajo</v>
      </c>
      <c r="U745" s="26" t="str">
        <f>VLOOKUP(kiva_loans__muestra[[#This Row],[country]],Pais!A:B,2,FALSE)</f>
        <v>Asia</v>
      </c>
      <c r="V745" t="s">
        <v>10719</v>
      </c>
    </row>
    <row r="746" spans="1:22">
      <c r="A746">
        <v>661433</v>
      </c>
      <c r="B746" s="20">
        <v>500</v>
      </c>
      <c r="C746" s="22">
        <v>500</v>
      </c>
      <c r="D746" t="s">
        <v>91</v>
      </c>
      <c r="E746" t="s">
        <v>91</v>
      </c>
      <c r="F746" t="s">
        <v>8987</v>
      </c>
      <c r="G746" t="s">
        <v>170</v>
      </c>
      <c r="H746" t="s">
        <v>171</v>
      </c>
      <c r="I746" t="s">
        <v>890</v>
      </c>
      <c r="J746" t="s">
        <v>623</v>
      </c>
      <c r="K746">
        <v>2040</v>
      </c>
      <c r="L746" s="4">
        <v>41663.434502314813</v>
      </c>
      <c r="M746" s="4">
        <v>41635.333333333336</v>
      </c>
      <c r="N746" s="4">
        <v>41664.383657407408</v>
      </c>
      <c r="O746">
        <v>14</v>
      </c>
      <c r="P746">
        <v>15</v>
      </c>
      <c r="Q746" t="s">
        <v>134</v>
      </c>
      <c r="R746" t="s">
        <v>43</v>
      </c>
      <c r="S746" s="3">
        <v>41663</v>
      </c>
      <c r="T746" t="str">
        <f>IF(kiva_loans__muestra[[#This Row],[loan_amount]]&gt;5000,"Alto","Bajo")</f>
        <v>Bajo</v>
      </c>
      <c r="U746" s="26" t="str">
        <f>VLOOKUP(kiva_loans__muestra[[#This Row],[country]],Pais!A:B,2,FALSE)</f>
        <v>Asia</v>
      </c>
      <c r="V746" t="s">
        <v>10720</v>
      </c>
    </row>
    <row r="747" spans="1:22">
      <c r="A747">
        <v>661740</v>
      </c>
      <c r="B747" s="20">
        <v>75</v>
      </c>
      <c r="C747" s="22">
        <v>75</v>
      </c>
      <c r="D747" t="s">
        <v>88</v>
      </c>
      <c r="E747" t="s">
        <v>51</v>
      </c>
      <c r="F747" t="s">
        <v>9442</v>
      </c>
      <c r="G747" t="s">
        <v>170</v>
      </c>
      <c r="H747" t="s">
        <v>171</v>
      </c>
      <c r="I747" t="s">
        <v>670</v>
      </c>
      <c r="J747" t="s">
        <v>623</v>
      </c>
      <c r="K747">
        <v>2040</v>
      </c>
      <c r="L747" s="4">
        <v>41664.377372685187</v>
      </c>
      <c r="M747" s="4">
        <v>41634.333333333336</v>
      </c>
      <c r="N747" s="4">
        <v>41664.781840277778</v>
      </c>
      <c r="O747">
        <v>14</v>
      </c>
      <c r="P747">
        <v>3</v>
      </c>
      <c r="Q747" t="s">
        <v>26</v>
      </c>
      <c r="R747" t="s">
        <v>43</v>
      </c>
      <c r="S747" s="3">
        <v>41664</v>
      </c>
      <c r="T747" t="str">
        <f>IF(kiva_loans__muestra[[#This Row],[loan_amount]]&gt;5000,"Alto","Bajo")</f>
        <v>Bajo</v>
      </c>
      <c r="U747" s="26" t="str">
        <f>VLOOKUP(kiva_loans__muestra[[#This Row],[country]],Pais!A:B,2,FALSE)</f>
        <v>Asia</v>
      </c>
      <c r="V747" t="s">
        <v>10719</v>
      </c>
    </row>
    <row r="748" spans="1:22">
      <c r="A748">
        <v>661741</v>
      </c>
      <c r="B748" s="20">
        <v>775</v>
      </c>
      <c r="C748" s="22">
        <v>775</v>
      </c>
      <c r="D748" t="s">
        <v>88</v>
      </c>
      <c r="E748" t="s">
        <v>51</v>
      </c>
      <c r="F748" t="s">
        <v>9374</v>
      </c>
      <c r="G748" t="s">
        <v>170</v>
      </c>
      <c r="H748" t="s">
        <v>171</v>
      </c>
      <c r="I748" t="s">
        <v>3378</v>
      </c>
      <c r="J748" t="s">
        <v>623</v>
      </c>
      <c r="K748">
        <v>2040</v>
      </c>
      <c r="L748" s="4">
        <v>41664.381724537037</v>
      </c>
      <c r="M748" s="4">
        <v>41634.333333333336</v>
      </c>
      <c r="N748" s="4">
        <v>41664.809166666666</v>
      </c>
      <c r="O748">
        <v>26</v>
      </c>
      <c r="P748">
        <v>16</v>
      </c>
      <c r="Q748" t="s">
        <v>26</v>
      </c>
      <c r="R748" t="s">
        <v>43</v>
      </c>
      <c r="S748" s="3">
        <v>41664</v>
      </c>
      <c r="T748" t="str">
        <f>IF(kiva_loans__muestra[[#This Row],[loan_amount]]&gt;5000,"Alto","Bajo")</f>
        <v>Bajo</v>
      </c>
      <c r="U748" s="26" t="str">
        <f>VLOOKUP(kiva_loans__muestra[[#This Row],[country]],Pais!A:B,2,FALSE)</f>
        <v>Asia</v>
      </c>
      <c r="V748" t="s">
        <v>10719</v>
      </c>
    </row>
    <row r="749" spans="1:22">
      <c r="A749">
        <v>661742</v>
      </c>
      <c r="B749" s="20">
        <v>1025</v>
      </c>
      <c r="C749" s="22">
        <v>1025</v>
      </c>
      <c r="D749" t="s">
        <v>88</v>
      </c>
      <c r="E749" t="s">
        <v>51</v>
      </c>
      <c r="F749" t="s">
        <v>9406</v>
      </c>
      <c r="G749" t="s">
        <v>170</v>
      </c>
      <c r="H749" t="s">
        <v>171</v>
      </c>
      <c r="I749" t="s">
        <v>3378</v>
      </c>
      <c r="J749" t="s">
        <v>623</v>
      </c>
      <c r="K749">
        <v>2040</v>
      </c>
      <c r="L749" s="4">
        <v>41664.384247685186</v>
      </c>
      <c r="M749" s="4">
        <v>41634.333333333336</v>
      </c>
      <c r="N749" s="4">
        <v>41664.847048611111</v>
      </c>
      <c r="O749">
        <v>26</v>
      </c>
      <c r="P749">
        <v>19</v>
      </c>
      <c r="Q749" t="s">
        <v>26</v>
      </c>
      <c r="R749" t="s">
        <v>43</v>
      </c>
      <c r="S749" s="3">
        <v>41664</v>
      </c>
      <c r="T749" t="str">
        <f>IF(kiva_loans__muestra[[#This Row],[loan_amount]]&gt;5000,"Alto","Bajo")</f>
        <v>Bajo</v>
      </c>
      <c r="U749" s="26" t="str">
        <f>VLOOKUP(kiva_loans__muestra[[#This Row],[country]],Pais!A:B,2,FALSE)</f>
        <v>Asia</v>
      </c>
      <c r="V749" t="s">
        <v>10719</v>
      </c>
    </row>
    <row r="750" spans="1:22">
      <c r="A750">
        <v>661743</v>
      </c>
      <c r="B750" s="20">
        <v>2775</v>
      </c>
      <c r="C750" s="22">
        <v>2775</v>
      </c>
      <c r="D750" t="s">
        <v>88</v>
      </c>
      <c r="E750" t="s">
        <v>51</v>
      </c>
      <c r="F750" t="s">
        <v>9431</v>
      </c>
      <c r="G750" t="s">
        <v>170</v>
      </c>
      <c r="H750" t="s">
        <v>171</v>
      </c>
      <c r="I750" t="s">
        <v>4554</v>
      </c>
      <c r="J750" t="s">
        <v>623</v>
      </c>
      <c r="K750">
        <v>2040</v>
      </c>
      <c r="L750" s="4">
        <v>41664.38690972222</v>
      </c>
      <c r="M750" s="4">
        <v>41634.333333333336</v>
      </c>
      <c r="N750" s="4">
        <v>41664.877812500003</v>
      </c>
      <c r="O750">
        <v>20</v>
      </c>
      <c r="P750">
        <v>42</v>
      </c>
      <c r="Q750" t="s">
        <v>26</v>
      </c>
      <c r="R750" t="s">
        <v>43</v>
      </c>
      <c r="S750" s="3">
        <v>41664</v>
      </c>
      <c r="T750" t="str">
        <f>IF(kiva_loans__muestra[[#This Row],[loan_amount]]&gt;5000,"Alto","Bajo")</f>
        <v>Bajo</v>
      </c>
      <c r="U750" s="26" t="str">
        <f>VLOOKUP(kiva_loans__muestra[[#This Row],[country]],Pais!A:B,2,FALSE)</f>
        <v>Asia</v>
      </c>
      <c r="V750" t="s">
        <v>10719</v>
      </c>
    </row>
    <row r="751" spans="1:22">
      <c r="A751">
        <v>661982</v>
      </c>
      <c r="B751" s="20">
        <v>300</v>
      </c>
      <c r="C751" s="22">
        <v>300</v>
      </c>
      <c r="D751" t="s">
        <v>88</v>
      </c>
      <c r="E751" t="s">
        <v>51</v>
      </c>
      <c r="F751" t="s">
        <v>8903</v>
      </c>
      <c r="G751" t="s">
        <v>170</v>
      </c>
      <c r="H751" t="s">
        <v>171</v>
      </c>
      <c r="I751" t="s">
        <v>589</v>
      </c>
      <c r="J751" t="s">
        <v>133</v>
      </c>
      <c r="K751">
        <v>610</v>
      </c>
      <c r="L751" s="4">
        <v>41666.035219907404</v>
      </c>
      <c r="M751" s="4">
        <v>41642.333333333336</v>
      </c>
      <c r="N751" s="4">
        <v>41666.156111111108</v>
      </c>
      <c r="O751">
        <v>11</v>
      </c>
      <c r="P751">
        <v>11</v>
      </c>
      <c r="Q751" t="s">
        <v>134</v>
      </c>
      <c r="R751" t="s">
        <v>43</v>
      </c>
      <c r="S751" s="3">
        <v>41666</v>
      </c>
      <c r="T751" t="str">
        <f>IF(kiva_loans__muestra[[#This Row],[loan_amount]]&gt;5000,"Alto","Bajo")</f>
        <v>Bajo</v>
      </c>
      <c r="U751" s="26" t="str">
        <f>VLOOKUP(kiva_loans__muestra[[#This Row],[country]],Pais!A:B,2,FALSE)</f>
        <v>Asia</v>
      </c>
      <c r="V751" t="s">
        <v>10720</v>
      </c>
    </row>
    <row r="752" spans="1:22">
      <c r="A752">
        <v>661991</v>
      </c>
      <c r="B752" s="20">
        <v>1250</v>
      </c>
      <c r="C752" s="22">
        <v>1250</v>
      </c>
      <c r="D752" t="s">
        <v>318</v>
      </c>
      <c r="E752" t="s">
        <v>116</v>
      </c>
      <c r="F752" t="s">
        <v>9854</v>
      </c>
      <c r="G752" t="s">
        <v>170</v>
      </c>
      <c r="H752" t="s">
        <v>171</v>
      </c>
      <c r="I752" t="s">
        <v>9855</v>
      </c>
      <c r="J752" t="s">
        <v>133</v>
      </c>
      <c r="K752">
        <v>1060</v>
      </c>
      <c r="L752" s="4">
        <v>41666.074293981481</v>
      </c>
      <c r="M752" s="4">
        <v>41634.333333333336</v>
      </c>
      <c r="N752" s="4">
        <v>41666.274456018517</v>
      </c>
      <c r="O752">
        <v>26</v>
      </c>
      <c r="P752">
        <v>43</v>
      </c>
      <c r="Q752" t="s">
        <v>26</v>
      </c>
      <c r="R752" t="s">
        <v>43</v>
      </c>
      <c r="S752" s="3">
        <v>41666</v>
      </c>
      <c r="T752" t="str">
        <f>IF(kiva_loans__muestra[[#This Row],[loan_amount]]&gt;5000,"Alto","Bajo")</f>
        <v>Bajo</v>
      </c>
      <c r="U752" s="26" t="str">
        <f>VLOOKUP(kiva_loans__muestra[[#This Row],[country]],Pais!A:B,2,FALSE)</f>
        <v>Asia</v>
      </c>
      <c r="V752" t="s">
        <v>10719</v>
      </c>
    </row>
    <row r="753" spans="1:22">
      <c r="A753">
        <v>661999</v>
      </c>
      <c r="B753" s="20">
        <v>1200</v>
      </c>
      <c r="C753" s="22">
        <v>1200</v>
      </c>
      <c r="D753" t="s">
        <v>88</v>
      </c>
      <c r="E753" t="s">
        <v>51</v>
      </c>
      <c r="F753" t="s">
        <v>9601</v>
      </c>
      <c r="G753" t="s">
        <v>170</v>
      </c>
      <c r="H753" t="s">
        <v>171</v>
      </c>
      <c r="I753" t="s">
        <v>1384</v>
      </c>
      <c r="J753" t="s">
        <v>133</v>
      </c>
      <c r="K753">
        <v>1060</v>
      </c>
      <c r="L753" s="4">
        <v>41666.106979166667</v>
      </c>
      <c r="M753" s="4">
        <v>41634.333333333336</v>
      </c>
      <c r="N753" s="4">
        <v>41666.516458333332</v>
      </c>
      <c r="O753">
        <v>22</v>
      </c>
      <c r="P753">
        <v>34</v>
      </c>
      <c r="Q753" t="s">
        <v>134</v>
      </c>
      <c r="R753" t="s">
        <v>43</v>
      </c>
      <c r="S753" s="3">
        <v>41666</v>
      </c>
      <c r="T753" t="str">
        <f>IF(kiva_loans__muestra[[#This Row],[loan_amount]]&gt;5000,"Alto","Bajo")</f>
        <v>Bajo</v>
      </c>
      <c r="U753" s="26" t="str">
        <f>VLOOKUP(kiva_loans__muestra[[#This Row],[country]],Pais!A:B,2,FALSE)</f>
        <v>Asia</v>
      </c>
      <c r="V753" t="s">
        <v>10720</v>
      </c>
    </row>
    <row r="754" spans="1:22">
      <c r="A754">
        <v>662008</v>
      </c>
      <c r="B754" s="20">
        <v>1000</v>
      </c>
      <c r="C754" s="22">
        <v>1000</v>
      </c>
      <c r="D754" t="s">
        <v>88</v>
      </c>
      <c r="E754" t="s">
        <v>51</v>
      </c>
      <c r="F754" t="s">
        <v>9980</v>
      </c>
      <c r="G754" t="s">
        <v>170</v>
      </c>
      <c r="H754" t="s">
        <v>171</v>
      </c>
      <c r="I754" t="s">
        <v>172</v>
      </c>
      <c r="J754" t="s">
        <v>133</v>
      </c>
      <c r="K754">
        <v>90</v>
      </c>
      <c r="L754" s="4">
        <v>41666.122743055559</v>
      </c>
      <c r="M754" s="4">
        <v>41639.333333333336</v>
      </c>
      <c r="N754" s="4">
        <v>41666.440798611111</v>
      </c>
      <c r="O754">
        <v>21</v>
      </c>
      <c r="P754">
        <v>26</v>
      </c>
      <c r="Q754" t="s">
        <v>26</v>
      </c>
      <c r="R754" t="s">
        <v>43</v>
      </c>
      <c r="S754" s="3">
        <v>41666</v>
      </c>
      <c r="T754" t="str">
        <f>IF(kiva_loans__muestra[[#This Row],[loan_amount]]&gt;5000,"Alto","Bajo")</f>
        <v>Bajo</v>
      </c>
      <c r="U754" s="26" t="str">
        <f>VLOOKUP(kiva_loans__muestra[[#This Row],[country]],Pais!A:B,2,FALSE)</f>
        <v>Asia</v>
      </c>
      <c r="V754" t="s">
        <v>10719</v>
      </c>
    </row>
    <row r="755" spans="1:22">
      <c r="A755">
        <v>662009</v>
      </c>
      <c r="B755" s="20">
        <v>1000</v>
      </c>
      <c r="C755" s="22">
        <v>1000</v>
      </c>
      <c r="D755" t="s">
        <v>707</v>
      </c>
      <c r="E755" t="s">
        <v>29</v>
      </c>
      <c r="F755" t="s">
        <v>6874</v>
      </c>
      <c r="G755" t="s">
        <v>170</v>
      </c>
      <c r="H755" t="s">
        <v>171</v>
      </c>
      <c r="I755" t="s">
        <v>172</v>
      </c>
      <c r="J755" t="s">
        <v>133</v>
      </c>
      <c r="K755">
        <v>90</v>
      </c>
      <c r="L755" s="4">
        <v>41666.124710648146</v>
      </c>
      <c r="M755" s="4">
        <v>41647.333333333336</v>
      </c>
      <c r="N755" s="4">
        <v>41666.563275462962</v>
      </c>
      <c r="O755">
        <v>20</v>
      </c>
      <c r="P755">
        <v>19</v>
      </c>
      <c r="Q755" t="s">
        <v>26</v>
      </c>
      <c r="R755" t="s">
        <v>43</v>
      </c>
      <c r="S755" s="3">
        <v>41666</v>
      </c>
      <c r="T755" t="str">
        <f>IF(kiva_loans__muestra[[#This Row],[loan_amount]]&gt;5000,"Alto","Bajo")</f>
        <v>Bajo</v>
      </c>
      <c r="U755" s="26" t="str">
        <f>VLOOKUP(kiva_loans__muestra[[#This Row],[country]],Pais!A:B,2,FALSE)</f>
        <v>Asia</v>
      </c>
      <c r="V755" t="s">
        <v>10719</v>
      </c>
    </row>
    <row r="756" spans="1:22">
      <c r="A756">
        <v>662010</v>
      </c>
      <c r="B756" s="20">
        <v>1200</v>
      </c>
      <c r="C756" s="22">
        <v>1200</v>
      </c>
      <c r="D756" t="s">
        <v>88</v>
      </c>
      <c r="E756" t="s">
        <v>51</v>
      </c>
      <c r="F756" t="s">
        <v>10107</v>
      </c>
      <c r="G756" t="s">
        <v>170</v>
      </c>
      <c r="H756" t="s">
        <v>171</v>
      </c>
      <c r="I756" t="s">
        <v>172</v>
      </c>
      <c r="J756" t="s">
        <v>133</v>
      </c>
      <c r="K756">
        <v>90</v>
      </c>
      <c r="L756" s="4">
        <v>41666.126979166664</v>
      </c>
      <c r="M756" s="4">
        <v>41652.333333333336</v>
      </c>
      <c r="N756" s="4">
        <v>41666.535011574073</v>
      </c>
      <c r="O756">
        <v>20</v>
      </c>
      <c r="P756">
        <v>28</v>
      </c>
      <c r="Q756" t="s">
        <v>26</v>
      </c>
      <c r="R756" t="s">
        <v>43</v>
      </c>
      <c r="S756" s="3">
        <v>41666</v>
      </c>
      <c r="T756" t="str">
        <f>IF(kiva_loans__muestra[[#This Row],[loan_amount]]&gt;5000,"Alto","Bajo")</f>
        <v>Bajo</v>
      </c>
      <c r="U756" s="26" t="str">
        <f>VLOOKUP(kiva_loans__muestra[[#This Row],[country]],Pais!A:B,2,FALSE)</f>
        <v>Asia</v>
      </c>
      <c r="V756" t="s">
        <v>10719</v>
      </c>
    </row>
    <row r="757" spans="1:22">
      <c r="A757">
        <v>662012</v>
      </c>
      <c r="B757" s="20">
        <v>1000</v>
      </c>
      <c r="C757" s="22">
        <v>1000</v>
      </c>
      <c r="D757" t="s">
        <v>271</v>
      </c>
      <c r="E757" t="s">
        <v>51</v>
      </c>
      <c r="F757" t="s">
        <v>10075</v>
      </c>
      <c r="G757" t="s">
        <v>170</v>
      </c>
      <c r="H757" t="s">
        <v>171</v>
      </c>
      <c r="I757" t="s">
        <v>172</v>
      </c>
      <c r="J757" t="s">
        <v>133</v>
      </c>
      <c r="K757">
        <v>90</v>
      </c>
      <c r="L757" s="4">
        <v>41666.129513888889</v>
      </c>
      <c r="M757" s="4">
        <v>41656.333333333336</v>
      </c>
      <c r="N757" s="4">
        <v>41666.319467592592</v>
      </c>
      <c r="O757">
        <v>20</v>
      </c>
      <c r="P757">
        <v>22</v>
      </c>
      <c r="Q757" t="s">
        <v>26</v>
      </c>
      <c r="R757" t="s">
        <v>43</v>
      </c>
      <c r="S757" s="3">
        <v>41666</v>
      </c>
      <c r="T757" t="str">
        <f>IF(kiva_loans__muestra[[#This Row],[loan_amount]]&gt;5000,"Alto","Bajo")</f>
        <v>Bajo</v>
      </c>
      <c r="U757" s="26" t="str">
        <f>VLOOKUP(kiva_loans__muestra[[#This Row],[country]],Pais!A:B,2,FALSE)</f>
        <v>Asia</v>
      </c>
      <c r="V757" t="s">
        <v>10719</v>
      </c>
    </row>
    <row r="758" spans="1:22">
      <c r="A758">
        <v>662088</v>
      </c>
      <c r="B758" s="20">
        <v>1025</v>
      </c>
      <c r="C758" s="22">
        <v>1025</v>
      </c>
      <c r="D758" t="s">
        <v>88</v>
      </c>
      <c r="E758" t="s">
        <v>51</v>
      </c>
      <c r="F758" t="s">
        <v>10147</v>
      </c>
      <c r="G758" t="s">
        <v>170</v>
      </c>
      <c r="H758" t="s">
        <v>171</v>
      </c>
      <c r="I758" t="s">
        <v>619</v>
      </c>
      <c r="J758" t="s">
        <v>623</v>
      </c>
      <c r="K758">
        <v>1060</v>
      </c>
      <c r="L758" s="4">
        <v>41666.269409722219</v>
      </c>
      <c r="M758" s="4">
        <v>41634.333333333336</v>
      </c>
      <c r="N758" s="4">
        <v>41666.796111111114</v>
      </c>
      <c r="O758">
        <v>20</v>
      </c>
      <c r="P758">
        <v>20</v>
      </c>
      <c r="Q758" t="s">
        <v>26</v>
      </c>
      <c r="R758" t="s">
        <v>43</v>
      </c>
      <c r="S758" s="3">
        <v>41666</v>
      </c>
      <c r="T758" t="str">
        <f>IF(kiva_loans__muestra[[#This Row],[loan_amount]]&gt;5000,"Alto","Bajo")</f>
        <v>Bajo</v>
      </c>
      <c r="U758" s="26" t="str">
        <f>VLOOKUP(kiva_loans__muestra[[#This Row],[country]],Pais!A:B,2,FALSE)</f>
        <v>Asia</v>
      </c>
      <c r="V758" t="s">
        <v>10719</v>
      </c>
    </row>
    <row r="759" spans="1:22">
      <c r="A759">
        <v>662101</v>
      </c>
      <c r="B759" s="20">
        <v>525</v>
      </c>
      <c r="C759" s="22">
        <v>525</v>
      </c>
      <c r="D759" t="s">
        <v>88</v>
      </c>
      <c r="E759" t="s">
        <v>51</v>
      </c>
      <c r="F759" t="s">
        <v>10087</v>
      </c>
      <c r="G759" t="s">
        <v>170</v>
      </c>
      <c r="H759" t="s">
        <v>171</v>
      </c>
      <c r="I759" t="s">
        <v>1384</v>
      </c>
      <c r="J759" t="s">
        <v>623</v>
      </c>
      <c r="K759">
        <v>1060</v>
      </c>
      <c r="L759" s="4">
        <v>41666.286736111113</v>
      </c>
      <c r="M759" s="4">
        <v>41634.333333333336</v>
      </c>
      <c r="N759" s="4">
        <v>41666.748784722222</v>
      </c>
      <c r="O759">
        <v>11</v>
      </c>
      <c r="P759">
        <v>21</v>
      </c>
      <c r="Q759" t="s">
        <v>26</v>
      </c>
      <c r="R759" t="s">
        <v>36</v>
      </c>
      <c r="S759" s="3">
        <v>41666</v>
      </c>
      <c r="T759" t="str">
        <f>IF(kiva_loans__muestra[[#This Row],[loan_amount]]&gt;5000,"Alto","Bajo")</f>
        <v>Bajo</v>
      </c>
      <c r="U759" s="26" t="str">
        <f>VLOOKUP(kiva_loans__muestra[[#This Row],[country]],Pais!A:B,2,FALSE)</f>
        <v>Asia</v>
      </c>
      <c r="V759" t="s">
        <v>10719</v>
      </c>
    </row>
    <row r="760" spans="1:22">
      <c r="A760">
        <v>662111</v>
      </c>
      <c r="B760" s="20">
        <v>550</v>
      </c>
      <c r="C760" s="22">
        <v>550</v>
      </c>
      <c r="D760" t="s">
        <v>301</v>
      </c>
      <c r="E760" t="s">
        <v>150</v>
      </c>
      <c r="F760" t="s">
        <v>9648</v>
      </c>
      <c r="G760" t="s">
        <v>170</v>
      </c>
      <c r="H760" t="s">
        <v>171</v>
      </c>
      <c r="I760" t="s">
        <v>1384</v>
      </c>
      <c r="J760" t="s">
        <v>133</v>
      </c>
      <c r="K760">
        <v>1060</v>
      </c>
      <c r="L760" s="4">
        <v>41666.300497685188</v>
      </c>
      <c r="M760" s="4">
        <v>41634.333333333336</v>
      </c>
      <c r="N760" s="4">
        <v>41668.594641203701</v>
      </c>
      <c r="O760">
        <v>15</v>
      </c>
      <c r="P760">
        <v>19</v>
      </c>
      <c r="Q760" t="s">
        <v>26</v>
      </c>
      <c r="R760" t="s">
        <v>43</v>
      </c>
      <c r="S760" s="3">
        <v>41666</v>
      </c>
      <c r="T760" t="str">
        <f>IF(kiva_loans__muestra[[#This Row],[loan_amount]]&gt;5000,"Alto","Bajo")</f>
        <v>Bajo</v>
      </c>
      <c r="U760" s="26" t="str">
        <f>VLOOKUP(kiva_loans__muestra[[#This Row],[country]],Pais!A:B,2,FALSE)</f>
        <v>Asia</v>
      </c>
      <c r="V760" t="s">
        <v>10719</v>
      </c>
    </row>
    <row r="761" spans="1:22">
      <c r="A761">
        <v>662120</v>
      </c>
      <c r="B761" s="20">
        <v>1000</v>
      </c>
      <c r="C761" s="22">
        <v>1000</v>
      </c>
      <c r="D761" t="s">
        <v>178</v>
      </c>
      <c r="E761" t="s">
        <v>179</v>
      </c>
      <c r="F761" t="s">
        <v>9639</v>
      </c>
      <c r="G761" t="s">
        <v>170</v>
      </c>
      <c r="H761" t="s">
        <v>171</v>
      </c>
      <c r="I761" t="s">
        <v>1501</v>
      </c>
      <c r="J761" t="s">
        <v>133</v>
      </c>
      <c r="K761">
        <v>1060</v>
      </c>
      <c r="L761" s="4">
        <v>41666.310706018521</v>
      </c>
      <c r="M761" s="4">
        <v>41634.333333333336</v>
      </c>
      <c r="N761" s="4">
        <v>41667.027187500003</v>
      </c>
      <c r="O761">
        <v>21</v>
      </c>
      <c r="P761">
        <v>37</v>
      </c>
      <c r="Q761" t="s">
        <v>134</v>
      </c>
      <c r="R761" t="s">
        <v>43</v>
      </c>
      <c r="S761" s="3">
        <v>41666</v>
      </c>
      <c r="T761" t="str">
        <f>IF(kiva_loans__muestra[[#This Row],[loan_amount]]&gt;5000,"Alto","Bajo")</f>
        <v>Bajo</v>
      </c>
      <c r="U761" s="26" t="str">
        <f>VLOOKUP(kiva_loans__muestra[[#This Row],[country]],Pais!A:B,2,FALSE)</f>
        <v>Asia</v>
      </c>
      <c r="V761" t="s">
        <v>10720</v>
      </c>
    </row>
    <row r="762" spans="1:22">
      <c r="A762">
        <v>662125</v>
      </c>
      <c r="B762" s="20">
        <v>1500</v>
      </c>
      <c r="C762" s="22">
        <v>1500</v>
      </c>
      <c r="D762" t="s">
        <v>2047</v>
      </c>
      <c r="E762" t="s">
        <v>44</v>
      </c>
      <c r="F762" t="s">
        <v>9647</v>
      </c>
      <c r="G762" t="s">
        <v>170</v>
      </c>
      <c r="H762" t="s">
        <v>171</v>
      </c>
      <c r="I762" t="s">
        <v>589</v>
      </c>
      <c r="J762" t="s">
        <v>133</v>
      </c>
      <c r="K762">
        <v>610</v>
      </c>
      <c r="L762" s="4">
        <v>41666.31521990741</v>
      </c>
      <c r="M762" s="4">
        <v>41642.333333333336</v>
      </c>
      <c r="N762" s="4">
        <v>41668.598321759258</v>
      </c>
      <c r="O762">
        <v>20</v>
      </c>
      <c r="P762">
        <v>50</v>
      </c>
      <c r="Q762" t="s">
        <v>26</v>
      </c>
      <c r="R762" t="s">
        <v>43</v>
      </c>
      <c r="S762" s="3">
        <v>41666</v>
      </c>
      <c r="T762" t="str">
        <f>IF(kiva_loans__muestra[[#This Row],[loan_amount]]&gt;5000,"Alto","Bajo")</f>
        <v>Bajo</v>
      </c>
      <c r="U762" s="26" t="str">
        <f>VLOOKUP(kiva_loans__muestra[[#This Row],[country]],Pais!A:B,2,FALSE)</f>
        <v>Asia</v>
      </c>
      <c r="V762" t="s">
        <v>10719</v>
      </c>
    </row>
    <row r="763" spans="1:22">
      <c r="A763">
        <v>662134</v>
      </c>
      <c r="B763" s="20">
        <v>525</v>
      </c>
      <c r="C763" s="22">
        <v>525</v>
      </c>
      <c r="D763" t="s">
        <v>178</v>
      </c>
      <c r="E763" t="s">
        <v>179</v>
      </c>
      <c r="F763" t="s">
        <v>9694</v>
      </c>
      <c r="G763" t="s">
        <v>170</v>
      </c>
      <c r="H763" t="s">
        <v>171</v>
      </c>
      <c r="I763" t="s">
        <v>1384</v>
      </c>
      <c r="J763" t="s">
        <v>623</v>
      </c>
      <c r="K763">
        <v>1060</v>
      </c>
      <c r="L763" s="4">
        <v>41666.327743055554</v>
      </c>
      <c r="M763" s="4">
        <v>41634.333333333336</v>
      </c>
      <c r="N763" s="4">
        <v>41666.827847222223</v>
      </c>
      <c r="O763">
        <v>21</v>
      </c>
      <c r="P763">
        <v>8</v>
      </c>
      <c r="Q763" t="s">
        <v>26</v>
      </c>
      <c r="R763" t="s">
        <v>43</v>
      </c>
      <c r="S763" s="3">
        <v>41666</v>
      </c>
      <c r="T763" t="str">
        <f>IF(kiva_loans__muestra[[#This Row],[loan_amount]]&gt;5000,"Alto","Bajo")</f>
        <v>Bajo</v>
      </c>
      <c r="U763" s="26" t="str">
        <f>VLOOKUP(kiva_loans__muestra[[#This Row],[country]],Pais!A:B,2,FALSE)</f>
        <v>Asia</v>
      </c>
      <c r="V763" t="s">
        <v>10719</v>
      </c>
    </row>
    <row r="764" spans="1:22">
      <c r="A764">
        <v>662138</v>
      </c>
      <c r="B764" s="20">
        <v>1000</v>
      </c>
      <c r="C764" s="22">
        <v>1000</v>
      </c>
      <c r="D764" t="s">
        <v>628</v>
      </c>
      <c r="E764" t="s">
        <v>150</v>
      </c>
      <c r="F764" t="s">
        <v>9727</v>
      </c>
      <c r="G764" t="s">
        <v>170</v>
      </c>
      <c r="H764" t="s">
        <v>171</v>
      </c>
      <c r="I764" t="s">
        <v>5347</v>
      </c>
      <c r="J764" t="s">
        <v>133</v>
      </c>
      <c r="K764">
        <v>1060</v>
      </c>
      <c r="L764" s="4">
        <v>41666.332256944443</v>
      </c>
      <c r="M764" s="4">
        <v>41634.333333333336</v>
      </c>
      <c r="N764" s="4">
        <v>41667.008460648147</v>
      </c>
      <c r="O764">
        <v>20</v>
      </c>
      <c r="P764">
        <v>29</v>
      </c>
      <c r="Q764" t="s">
        <v>26</v>
      </c>
      <c r="R764" t="s">
        <v>43</v>
      </c>
      <c r="S764" s="3">
        <v>41666</v>
      </c>
      <c r="T764" t="str">
        <f>IF(kiva_loans__muestra[[#This Row],[loan_amount]]&gt;5000,"Alto","Bajo")</f>
        <v>Bajo</v>
      </c>
      <c r="U764" s="26" t="str">
        <f>VLOOKUP(kiva_loans__muestra[[#This Row],[country]],Pais!A:B,2,FALSE)</f>
        <v>Asia</v>
      </c>
      <c r="V764" t="s">
        <v>10719</v>
      </c>
    </row>
    <row r="765" spans="1:22">
      <c r="A765">
        <v>662171</v>
      </c>
      <c r="B765" s="20">
        <v>500</v>
      </c>
      <c r="C765" s="22">
        <v>500</v>
      </c>
      <c r="D765" t="s">
        <v>628</v>
      </c>
      <c r="E765" t="s">
        <v>150</v>
      </c>
      <c r="F765" t="s">
        <v>9727</v>
      </c>
      <c r="G765" t="s">
        <v>170</v>
      </c>
      <c r="H765" t="s">
        <v>171</v>
      </c>
      <c r="I765" t="s">
        <v>5347</v>
      </c>
      <c r="J765" t="s">
        <v>133</v>
      </c>
      <c r="K765">
        <v>1060</v>
      </c>
      <c r="L765" s="4">
        <v>41666.364432870374</v>
      </c>
      <c r="M765" s="4">
        <v>41635.333333333336</v>
      </c>
      <c r="N765" s="4">
        <v>41666.937083333331</v>
      </c>
      <c r="O765">
        <v>17</v>
      </c>
      <c r="P765">
        <v>20</v>
      </c>
      <c r="Q765" t="s">
        <v>134</v>
      </c>
      <c r="R765" t="s">
        <v>43</v>
      </c>
      <c r="S765" s="3">
        <v>41666</v>
      </c>
      <c r="T765" t="str">
        <f>IF(kiva_loans__muestra[[#This Row],[loan_amount]]&gt;5000,"Alto","Bajo")</f>
        <v>Bajo</v>
      </c>
      <c r="U765" s="26" t="str">
        <f>VLOOKUP(kiva_loans__muestra[[#This Row],[country]],Pais!A:B,2,FALSE)</f>
        <v>Asia</v>
      </c>
      <c r="V765" t="s">
        <v>10720</v>
      </c>
    </row>
    <row r="766" spans="1:22">
      <c r="A766">
        <v>662183</v>
      </c>
      <c r="B766" s="20">
        <v>1000</v>
      </c>
      <c r="C766" s="22">
        <v>1000</v>
      </c>
      <c r="D766" t="s">
        <v>178</v>
      </c>
      <c r="E766" t="s">
        <v>179</v>
      </c>
      <c r="F766" t="s">
        <v>9826</v>
      </c>
      <c r="G766" t="s">
        <v>170</v>
      </c>
      <c r="H766" t="s">
        <v>171</v>
      </c>
      <c r="I766" t="s">
        <v>681</v>
      </c>
      <c r="J766" t="s">
        <v>133</v>
      </c>
      <c r="K766">
        <v>1060</v>
      </c>
      <c r="L766" s="4">
        <v>41666.382511574076</v>
      </c>
      <c r="M766" s="4">
        <v>41635.333333333336</v>
      </c>
      <c r="N766" s="4">
        <v>41666.883877314816</v>
      </c>
      <c r="O766">
        <v>22</v>
      </c>
      <c r="P766">
        <v>32</v>
      </c>
      <c r="Q766" t="s">
        <v>134</v>
      </c>
      <c r="R766" t="s">
        <v>43</v>
      </c>
      <c r="S766" s="3">
        <v>41666</v>
      </c>
      <c r="T766" t="str">
        <f>IF(kiva_loans__muestra[[#This Row],[loan_amount]]&gt;5000,"Alto","Bajo")</f>
        <v>Bajo</v>
      </c>
      <c r="U766" s="26" t="str">
        <f>VLOOKUP(kiva_loans__muestra[[#This Row],[country]],Pais!A:B,2,FALSE)</f>
        <v>Asia</v>
      </c>
      <c r="V766" t="s">
        <v>10720</v>
      </c>
    </row>
    <row r="767" spans="1:22">
      <c r="A767">
        <v>662200</v>
      </c>
      <c r="B767" s="20">
        <v>500</v>
      </c>
      <c r="C767" s="22">
        <v>500</v>
      </c>
      <c r="D767" t="s">
        <v>178</v>
      </c>
      <c r="E767" t="s">
        <v>179</v>
      </c>
      <c r="F767" t="s">
        <v>10092</v>
      </c>
      <c r="G767" t="s">
        <v>170</v>
      </c>
      <c r="H767" t="s">
        <v>171</v>
      </c>
      <c r="I767" t="s">
        <v>681</v>
      </c>
      <c r="J767" t="s">
        <v>133</v>
      </c>
      <c r="K767">
        <v>1060</v>
      </c>
      <c r="L767" s="4">
        <v>41666.400925925926</v>
      </c>
      <c r="M767" s="4">
        <v>41635.333333333336</v>
      </c>
      <c r="N767" s="4">
        <v>41666.960833333331</v>
      </c>
      <c r="O767">
        <v>20</v>
      </c>
      <c r="P767">
        <v>16</v>
      </c>
      <c r="Q767" t="s">
        <v>26</v>
      </c>
      <c r="R767" t="s">
        <v>43</v>
      </c>
      <c r="S767" s="3">
        <v>41666</v>
      </c>
      <c r="T767" t="str">
        <f>IF(kiva_loans__muestra[[#This Row],[loan_amount]]&gt;5000,"Alto","Bajo")</f>
        <v>Bajo</v>
      </c>
      <c r="U767" s="26" t="str">
        <f>VLOOKUP(kiva_loans__muestra[[#This Row],[country]],Pais!A:B,2,FALSE)</f>
        <v>Asia</v>
      </c>
      <c r="V767" t="s">
        <v>10719</v>
      </c>
    </row>
    <row r="768" spans="1:22">
      <c r="A768">
        <v>662219</v>
      </c>
      <c r="B768" s="20">
        <v>275</v>
      </c>
      <c r="C768" s="22">
        <v>275</v>
      </c>
      <c r="D768" t="s">
        <v>178</v>
      </c>
      <c r="E768" t="s">
        <v>179</v>
      </c>
      <c r="F768" t="s">
        <v>9826</v>
      </c>
      <c r="G768" t="s">
        <v>170</v>
      </c>
      <c r="H768" t="s">
        <v>171</v>
      </c>
      <c r="I768" t="s">
        <v>1384</v>
      </c>
      <c r="J768" t="s">
        <v>623</v>
      </c>
      <c r="K768">
        <v>1060</v>
      </c>
      <c r="L768" s="4">
        <v>41666.417881944442</v>
      </c>
      <c r="M768" s="4">
        <v>41635.333333333336</v>
      </c>
      <c r="N768" s="4">
        <v>41666.892060185186</v>
      </c>
      <c r="O768">
        <v>20</v>
      </c>
      <c r="P768">
        <v>10</v>
      </c>
      <c r="Q768" t="s">
        <v>134</v>
      </c>
      <c r="R768" t="s">
        <v>43</v>
      </c>
      <c r="S768" s="3">
        <v>41666</v>
      </c>
      <c r="T768" t="str">
        <f>IF(kiva_loans__muestra[[#This Row],[loan_amount]]&gt;5000,"Alto","Bajo")</f>
        <v>Bajo</v>
      </c>
      <c r="U768" s="26" t="str">
        <f>VLOOKUP(kiva_loans__muestra[[#This Row],[country]],Pais!A:B,2,FALSE)</f>
        <v>Asia</v>
      </c>
      <c r="V768" t="s">
        <v>10720</v>
      </c>
    </row>
    <row r="769" spans="1:22">
      <c r="A769">
        <v>662244</v>
      </c>
      <c r="B769" s="20">
        <v>1025</v>
      </c>
      <c r="C769" s="22">
        <v>1025</v>
      </c>
      <c r="D769" t="s">
        <v>88</v>
      </c>
      <c r="E769" t="s">
        <v>51</v>
      </c>
      <c r="F769" t="s">
        <v>9709</v>
      </c>
      <c r="G769" t="s">
        <v>170</v>
      </c>
      <c r="H769" t="s">
        <v>171</v>
      </c>
      <c r="I769" t="s">
        <v>1384</v>
      </c>
      <c r="J769" t="s">
        <v>623</v>
      </c>
      <c r="K769">
        <v>1060</v>
      </c>
      <c r="L769" s="4">
        <v>41666.43650462963</v>
      </c>
      <c r="M769" s="4">
        <v>41635.333333333336</v>
      </c>
      <c r="N769" s="4">
        <v>41667.142743055556</v>
      </c>
      <c r="O769">
        <v>22</v>
      </c>
      <c r="P769">
        <v>32</v>
      </c>
      <c r="Q769" t="s">
        <v>26</v>
      </c>
      <c r="R769" t="s">
        <v>43</v>
      </c>
      <c r="S769" s="3">
        <v>41666</v>
      </c>
      <c r="T769" t="str">
        <f>IF(kiva_loans__muestra[[#This Row],[loan_amount]]&gt;5000,"Alto","Bajo")</f>
        <v>Bajo</v>
      </c>
      <c r="U769" s="26" t="str">
        <f>VLOOKUP(kiva_loans__muestra[[#This Row],[country]],Pais!A:B,2,FALSE)</f>
        <v>Asia</v>
      </c>
      <c r="V769" t="s">
        <v>10719</v>
      </c>
    </row>
    <row r="770" spans="1:22">
      <c r="A770">
        <v>662646</v>
      </c>
      <c r="B770" s="20">
        <v>650</v>
      </c>
      <c r="C770" s="22">
        <v>650</v>
      </c>
      <c r="D770" t="s">
        <v>88</v>
      </c>
      <c r="E770" t="s">
        <v>51</v>
      </c>
      <c r="F770" t="s">
        <v>10346</v>
      </c>
      <c r="G770" t="s">
        <v>170</v>
      </c>
      <c r="H770" t="s">
        <v>171</v>
      </c>
      <c r="I770" t="s">
        <v>1384</v>
      </c>
      <c r="J770" t="s">
        <v>623</v>
      </c>
      <c r="K770">
        <v>1060</v>
      </c>
      <c r="L770" s="4">
        <v>41667.073541666665</v>
      </c>
      <c r="M770" s="4">
        <v>41635.333333333336</v>
      </c>
      <c r="N770" s="4">
        <v>41667.274629629632</v>
      </c>
      <c r="O770">
        <v>14</v>
      </c>
      <c r="P770">
        <v>25</v>
      </c>
      <c r="Q770" t="s">
        <v>134</v>
      </c>
      <c r="R770" t="s">
        <v>43</v>
      </c>
      <c r="S770" s="3">
        <v>41667</v>
      </c>
      <c r="T770" t="str">
        <f>IF(kiva_loans__muestra[[#This Row],[loan_amount]]&gt;5000,"Alto","Bajo")</f>
        <v>Bajo</v>
      </c>
      <c r="U770" s="26" t="str">
        <f>VLOOKUP(kiva_loans__muestra[[#This Row],[country]],Pais!A:B,2,FALSE)</f>
        <v>Asia</v>
      </c>
      <c r="V770" t="s">
        <v>10720</v>
      </c>
    </row>
    <row r="771" spans="1:22">
      <c r="A771">
        <v>662651</v>
      </c>
      <c r="B771" s="20">
        <v>650</v>
      </c>
      <c r="C771" s="22">
        <v>650</v>
      </c>
      <c r="D771" t="s">
        <v>178</v>
      </c>
      <c r="E771" t="s">
        <v>179</v>
      </c>
      <c r="F771" t="s">
        <v>10219</v>
      </c>
      <c r="G771" t="s">
        <v>170</v>
      </c>
      <c r="H771" t="s">
        <v>171</v>
      </c>
      <c r="I771" t="s">
        <v>681</v>
      </c>
      <c r="J771" t="s">
        <v>623</v>
      </c>
      <c r="K771">
        <v>1060</v>
      </c>
      <c r="L771" s="4">
        <v>41667.094456018516</v>
      </c>
      <c r="M771" s="4">
        <v>41635.333333333336</v>
      </c>
      <c r="N771" s="4">
        <v>41667.897592592592</v>
      </c>
      <c r="O771">
        <v>15</v>
      </c>
      <c r="P771">
        <v>22</v>
      </c>
      <c r="Q771" t="s">
        <v>26</v>
      </c>
      <c r="R771" t="s">
        <v>43</v>
      </c>
      <c r="S771" s="3">
        <v>41667</v>
      </c>
      <c r="T771" t="str">
        <f>IF(kiva_loans__muestra[[#This Row],[loan_amount]]&gt;5000,"Alto","Bajo")</f>
        <v>Bajo</v>
      </c>
      <c r="U771" s="26" t="str">
        <f>VLOOKUP(kiva_loans__muestra[[#This Row],[country]],Pais!A:B,2,FALSE)</f>
        <v>Asia</v>
      </c>
      <c r="V771" t="s">
        <v>10719</v>
      </c>
    </row>
    <row r="772" spans="1:22">
      <c r="A772">
        <v>662663</v>
      </c>
      <c r="B772" s="20">
        <v>600</v>
      </c>
      <c r="C772" s="22">
        <v>600</v>
      </c>
      <c r="D772" t="s">
        <v>88</v>
      </c>
      <c r="E772" t="s">
        <v>51</v>
      </c>
      <c r="F772" t="s">
        <v>10378</v>
      </c>
      <c r="G772" t="s">
        <v>170</v>
      </c>
      <c r="H772" t="s">
        <v>171</v>
      </c>
      <c r="I772" t="s">
        <v>1384</v>
      </c>
      <c r="J772" t="s">
        <v>133</v>
      </c>
      <c r="K772">
        <v>1060</v>
      </c>
      <c r="L772" s="4">
        <v>41667.13422453704</v>
      </c>
      <c r="M772" s="4">
        <v>41635.333333333336</v>
      </c>
      <c r="N772" s="4">
        <v>41668.291770833333</v>
      </c>
      <c r="O772">
        <v>27</v>
      </c>
      <c r="P772">
        <v>22</v>
      </c>
      <c r="Q772" t="s">
        <v>134</v>
      </c>
      <c r="R772" t="s">
        <v>43</v>
      </c>
      <c r="S772" s="3">
        <v>41667</v>
      </c>
      <c r="T772" t="str">
        <f>IF(kiva_loans__muestra[[#This Row],[loan_amount]]&gt;5000,"Alto","Bajo")</f>
        <v>Bajo</v>
      </c>
      <c r="U772" s="26" t="str">
        <f>VLOOKUP(kiva_loans__muestra[[#This Row],[country]],Pais!A:B,2,FALSE)</f>
        <v>Asia</v>
      </c>
      <c r="V772" t="s">
        <v>10720</v>
      </c>
    </row>
    <row r="773" spans="1:22">
      <c r="A773">
        <v>662667</v>
      </c>
      <c r="B773" s="20">
        <v>525</v>
      </c>
      <c r="C773" s="22">
        <v>525</v>
      </c>
      <c r="D773" t="s">
        <v>178</v>
      </c>
      <c r="E773" t="s">
        <v>179</v>
      </c>
      <c r="F773" t="s">
        <v>10337</v>
      </c>
      <c r="G773" t="s">
        <v>170</v>
      </c>
      <c r="H773" t="s">
        <v>171</v>
      </c>
      <c r="I773" t="s">
        <v>681</v>
      </c>
      <c r="J773" t="s">
        <v>623</v>
      </c>
      <c r="K773">
        <v>1060</v>
      </c>
      <c r="L773" s="4">
        <v>41667.143993055557</v>
      </c>
      <c r="M773" s="4">
        <v>41638.333333333336</v>
      </c>
      <c r="N773" s="4">
        <v>41667.302928240744</v>
      </c>
      <c r="O773">
        <v>15</v>
      </c>
      <c r="P773">
        <v>20</v>
      </c>
      <c r="Q773" t="s">
        <v>26</v>
      </c>
      <c r="R773" t="s">
        <v>43</v>
      </c>
      <c r="S773" s="3">
        <v>41667</v>
      </c>
      <c r="T773" t="str">
        <f>IF(kiva_loans__muestra[[#This Row],[loan_amount]]&gt;5000,"Alto","Bajo")</f>
        <v>Bajo</v>
      </c>
      <c r="U773" s="26" t="str">
        <f>VLOOKUP(kiva_loans__muestra[[#This Row],[country]],Pais!A:B,2,FALSE)</f>
        <v>Asia</v>
      </c>
      <c r="V773" t="s">
        <v>10719</v>
      </c>
    </row>
    <row r="774" spans="1:22">
      <c r="A774">
        <v>662682</v>
      </c>
      <c r="B774" s="20">
        <v>400</v>
      </c>
      <c r="C774" s="22">
        <v>400</v>
      </c>
      <c r="D774" t="s">
        <v>88</v>
      </c>
      <c r="E774" t="s">
        <v>51</v>
      </c>
      <c r="F774" t="s">
        <v>10363</v>
      </c>
      <c r="G774" t="s">
        <v>170</v>
      </c>
      <c r="H774" t="s">
        <v>171</v>
      </c>
      <c r="I774" t="s">
        <v>1384</v>
      </c>
      <c r="J774" t="s">
        <v>623</v>
      </c>
      <c r="K774">
        <v>1060</v>
      </c>
      <c r="L774" s="4">
        <v>41667.188611111109</v>
      </c>
      <c r="M774" s="4">
        <v>41638.333333333336</v>
      </c>
      <c r="N774" s="4">
        <v>41667.342766203707</v>
      </c>
      <c r="O774">
        <v>15</v>
      </c>
      <c r="P774">
        <v>14</v>
      </c>
      <c r="Q774" t="s">
        <v>134</v>
      </c>
      <c r="R774" t="s">
        <v>43</v>
      </c>
      <c r="S774" s="3">
        <v>41667</v>
      </c>
      <c r="T774" t="str">
        <f>IF(kiva_loans__muestra[[#This Row],[loan_amount]]&gt;5000,"Alto","Bajo")</f>
        <v>Bajo</v>
      </c>
      <c r="U774" s="26" t="str">
        <f>VLOOKUP(kiva_loans__muestra[[#This Row],[country]],Pais!A:B,2,FALSE)</f>
        <v>Asia</v>
      </c>
      <c r="V774" t="s">
        <v>10720</v>
      </c>
    </row>
    <row r="775" spans="1:22">
      <c r="A775">
        <v>662711</v>
      </c>
      <c r="B775" s="20">
        <v>1000</v>
      </c>
      <c r="C775" s="22">
        <v>1000</v>
      </c>
      <c r="D775" t="s">
        <v>64</v>
      </c>
      <c r="E775" t="s">
        <v>65</v>
      </c>
      <c r="F775" t="s">
        <v>10482</v>
      </c>
      <c r="G775" t="s">
        <v>170</v>
      </c>
      <c r="H775" t="s">
        <v>171</v>
      </c>
      <c r="I775" t="s">
        <v>1501</v>
      </c>
      <c r="J775" t="s">
        <v>133</v>
      </c>
      <c r="K775">
        <v>1060</v>
      </c>
      <c r="L775" s="4">
        <v>41667.282129629632</v>
      </c>
      <c r="M775" s="4">
        <v>41641.333333333336</v>
      </c>
      <c r="N775" s="4">
        <v>41668.028900462959</v>
      </c>
      <c r="O775">
        <v>20</v>
      </c>
      <c r="P775">
        <v>26</v>
      </c>
      <c r="Q775" t="s">
        <v>26</v>
      </c>
      <c r="R775" t="s">
        <v>43</v>
      </c>
      <c r="S775" s="3">
        <v>41667</v>
      </c>
      <c r="T775" t="str">
        <f>IF(kiva_loans__muestra[[#This Row],[loan_amount]]&gt;5000,"Alto","Bajo")</f>
        <v>Bajo</v>
      </c>
      <c r="U775" s="26" t="str">
        <f>VLOOKUP(kiva_loans__muestra[[#This Row],[country]],Pais!A:B,2,FALSE)</f>
        <v>Asia</v>
      </c>
      <c r="V775" t="s">
        <v>10719</v>
      </c>
    </row>
    <row r="776" spans="1:22">
      <c r="A776">
        <v>662770</v>
      </c>
      <c r="B776" s="20">
        <v>1025</v>
      </c>
      <c r="C776" s="22">
        <v>1025</v>
      </c>
      <c r="D776" t="s">
        <v>88</v>
      </c>
      <c r="E776" t="s">
        <v>51</v>
      </c>
      <c r="F776" t="s">
        <v>9601</v>
      </c>
      <c r="G776" t="s">
        <v>170</v>
      </c>
      <c r="H776" t="s">
        <v>171</v>
      </c>
      <c r="I776" t="s">
        <v>619</v>
      </c>
      <c r="J776" t="s">
        <v>623</v>
      </c>
      <c r="K776">
        <v>1060</v>
      </c>
      <c r="L776" s="4">
        <v>41667.328900462962</v>
      </c>
      <c r="M776" s="4">
        <v>41635.333333333336</v>
      </c>
      <c r="N776" s="4">
        <v>41668.030416666668</v>
      </c>
      <c r="O776">
        <v>26</v>
      </c>
      <c r="P776">
        <v>26</v>
      </c>
      <c r="Q776" t="s">
        <v>134</v>
      </c>
      <c r="R776" t="s">
        <v>43</v>
      </c>
      <c r="S776" s="3">
        <v>41667</v>
      </c>
      <c r="T776" t="str">
        <f>IF(kiva_loans__muestra[[#This Row],[loan_amount]]&gt;5000,"Alto","Bajo")</f>
        <v>Bajo</v>
      </c>
      <c r="U776" s="26" t="str">
        <f>VLOOKUP(kiva_loans__muestra[[#This Row],[country]],Pais!A:B,2,FALSE)</f>
        <v>Asia</v>
      </c>
      <c r="V776" t="s">
        <v>10720</v>
      </c>
    </row>
    <row r="777" spans="1:22">
      <c r="A777">
        <v>654581</v>
      </c>
      <c r="B777" s="20">
        <v>325</v>
      </c>
      <c r="C777" s="22">
        <v>325</v>
      </c>
      <c r="D777" t="s">
        <v>1251</v>
      </c>
      <c r="E777" t="s">
        <v>65</v>
      </c>
      <c r="F777" t="s">
        <v>2069</v>
      </c>
      <c r="G777" t="s">
        <v>1851</v>
      </c>
      <c r="H777" t="s">
        <v>1852</v>
      </c>
      <c r="I777" t="s">
        <v>2070</v>
      </c>
      <c r="J777" t="s">
        <v>1854</v>
      </c>
      <c r="K777">
        <v>2170</v>
      </c>
      <c r="L777" s="4">
        <v>41646.347199074073</v>
      </c>
      <c r="M777" s="4">
        <v>41642.333333333336</v>
      </c>
      <c r="N777" s="4">
        <v>41646.772037037037</v>
      </c>
      <c r="O777">
        <v>15</v>
      </c>
      <c r="P777">
        <v>10</v>
      </c>
      <c r="Q777" t="s">
        <v>26</v>
      </c>
      <c r="R777" t="s">
        <v>43</v>
      </c>
      <c r="S777" s="3">
        <v>41646</v>
      </c>
      <c r="T777" t="str">
        <f>IF(kiva_loans__muestra[[#This Row],[loan_amount]]&gt;5000,"Alto","Bajo")</f>
        <v>Bajo</v>
      </c>
      <c r="U777" s="26" t="str">
        <f>VLOOKUP(kiva_loans__muestra[[#This Row],[country]],Pais!A:B,2,FALSE)</f>
        <v>Africa</v>
      </c>
      <c r="V777" t="s">
        <v>10719</v>
      </c>
    </row>
    <row r="778" spans="1:22">
      <c r="A778">
        <v>654631</v>
      </c>
      <c r="B778" s="20">
        <v>325</v>
      </c>
      <c r="C778" s="22">
        <v>325</v>
      </c>
      <c r="D778" t="s">
        <v>535</v>
      </c>
      <c r="E778" t="s">
        <v>44</v>
      </c>
      <c r="F778" t="s">
        <v>1850</v>
      </c>
      <c r="G778" t="s">
        <v>1851</v>
      </c>
      <c r="H778" t="s">
        <v>1852</v>
      </c>
      <c r="I778" t="s">
        <v>1853</v>
      </c>
      <c r="J778" t="s">
        <v>1854</v>
      </c>
      <c r="K778">
        <v>2170</v>
      </c>
      <c r="L778" s="4">
        <v>41646.389652777776</v>
      </c>
      <c r="M778" s="4">
        <v>41638.333333333336</v>
      </c>
      <c r="N778" s="4">
        <v>41647.615659722222</v>
      </c>
      <c r="O778">
        <v>15</v>
      </c>
      <c r="P778">
        <v>13</v>
      </c>
      <c r="Q778" t="s">
        <v>26</v>
      </c>
      <c r="R778" t="s">
        <v>43</v>
      </c>
      <c r="S778" s="3">
        <v>41646</v>
      </c>
      <c r="T778" t="str">
        <f>IF(kiva_loans__muestra[[#This Row],[loan_amount]]&gt;5000,"Alto","Bajo")</f>
        <v>Bajo</v>
      </c>
      <c r="U778" s="26" t="str">
        <f>VLOOKUP(kiva_loans__muestra[[#This Row],[country]],Pais!A:B,2,FALSE)</f>
        <v>Africa</v>
      </c>
      <c r="V778" t="s">
        <v>10719</v>
      </c>
    </row>
    <row r="779" spans="1:22">
      <c r="A779">
        <v>654671</v>
      </c>
      <c r="B779" s="20">
        <v>225</v>
      </c>
      <c r="C779" s="22">
        <v>225</v>
      </c>
      <c r="D779" t="s">
        <v>44</v>
      </c>
      <c r="E779" t="s">
        <v>44</v>
      </c>
      <c r="F779" t="s">
        <v>2107</v>
      </c>
      <c r="G779" t="s">
        <v>1851</v>
      </c>
      <c r="H779" t="s">
        <v>1852</v>
      </c>
      <c r="I779" t="s">
        <v>1853</v>
      </c>
      <c r="J779" t="s">
        <v>1854</v>
      </c>
      <c r="K779">
        <v>2170</v>
      </c>
      <c r="L779" s="4">
        <v>41646.42459490741</v>
      </c>
      <c r="M779" s="4">
        <v>41631.333333333336</v>
      </c>
      <c r="N779" s="4">
        <v>41647.20857638889</v>
      </c>
      <c r="O779">
        <v>15</v>
      </c>
      <c r="P779">
        <v>5</v>
      </c>
      <c r="Q779" t="s">
        <v>134</v>
      </c>
      <c r="R779" t="s">
        <v>43</v>
      </c>
      <c r="S779" s="3">
        <v>41646</v>
      </c>
      <c r="T779" t="str">
        <f>IF(kiva_loans__muestra[[#This Row],[loan_amount]]&gt;5000,"Alto","Bajo")</f>
        <v>Bajo</v>
      </c>
      <c r="U779" s="26" t="str">
        <f>VLOOKUP(kiva_loans__muestra[[#This Row],[country]],Pais!A:B,2,FALSE)</f>
        <v>Africa</v>
      </c>
      <c r="V779" t="s">
        <v>10720</v>
      </c>
    </row>
    <row r="780" spans="1:22">
      <c r="A780">
        <v>654683</v>
      </c>
      <c r="B780" s="20">
        <v>125</v>
      </c>
      <c r="C780" s="22">
        <v>125</v>
      </c>
      <c r="D780" t="s">
        <v>1905</v>
      </c>
      <c r="E780" t="s">
        <v>44</v>
      </c>
      <c r="F780" t="s">
        <v>1906</v>
      </c>
      <c r="G780" t="s">
        <v>1851</v>
      </c>
      <c r="H780" t="s">
        <v>1852</v>
      </c>
      <c r="I780" t="s">
        <v>1853</v>
      </c>
      <c r="J780" t="s">
        <v>1854</v>
      </c>
      <c r="K780">
        <v>2170</v>
      </c>
      <c r="L780" s="4">
        <v>41646.440104166664</v>
      </c>
      <c r="M780" s="4">
        <v>41632.333333333336</v>
      </c>
      <c r="N780" s="4">
        <v>41650.560983796298</v>
      </c>
      <c r="O780">
        <v>15</v>
      </c>
      <c r="P780">
        <v>3</v>
      </c>
      <c r="Q780" t="s">
        <v>134</v>
      </c>
      <c r="R780" t="s">
        <v>43</v>
      </c>
      <c r="S780" s="3">
        <v>41646</v>
      </c>
      <c r="T780" t="str">
        <f>IF(kiva_loans__muestra[[#This Row],[loan_amount]]&gt;5000,"Alto","Bajo")</f>
        <v>Bajo</v>
      </c>
      <c r="U780" s="26" t="str">
        <f>VLOOKUP(kiva_loans__muestra[[#This Row],[country]],Pais!A:B,2,FALSE)</f>
        <v>Africa</v>
      </c>
      <c r="V780" t="s">
        <v>10720</v>
      </c>
    </row>
    <row r="781" spans="1:22">
      <c r="A781">
        <v>654688</v>
      </c>
      <c r="B781" s="20">
        <v>625</v>
      </c>
      <c r="C781" s="22">
        <v>625</v>
      </c>
      <c r="D781" t="s">
        <v>65</v>
      </c>
      <c r="E781" t="s">
        <v>65</v>
      </c>
      <c r="F781" t="s">
        <v>1874</v>
      </c>
      <c r="G781" t="s">
        <v>1851</v>
      </c>
      <c r="H781" t="s">
        <v>1852</v>
      </c>
      <c r="I781" t="s">
        <v>1853</v>
      </c>
      <c r="J781" t="s">
        <v>1854</v>
      </c>
      <c r="K781">
        <v>2170</v>
      </c>
      <c r="L781" s="4">
        <v>41646.454155092593</v>
      </c>
      <c r="M781" s="4">
        <v>41628.333333333336</v>
      </c>
      <c r="N781" s="4">
        <v>41674.236747685187</v>
      </c>
      <c r="O781">
        <v>15</v>
      </c>
      <c r="P781">
        <v>24</v>
      </c>
      <c r="Q781" t="s">
        <v>26</v>
      </c>
      <c r="R781" t="s">
        <v>43</v>
      </c>
      <c r="S781" s="3">
        <v>41646</v>
      </c>
      <c r="T781" t="str">
        <f>IF(kiva_loans__muestra[[#This Row],[loan_amount]]&gt;5000,"Alto","Bajo")</f>
        <v>Bajo</v>
      </c>
      <c r="U781" s="26" t="str">
        <f>VLOOKUP(kiva_loans__muestra[[#This Row],[country]],Pais!A:B,2,FALSE)</f>
        <v>Africa</v>
      </c>
      <c r="V781" t="s">
        <v>10719</v>
      </c>
    </row>
    <row r="782" spans="1:22">
      <c r="A782">
        <v>655070</v>
      </c>
      <c r="B782" s="20">
        <v>625</v>
      </c>
      <c r="C782" s="22">
        <v>625</v>
      </c>
      <c r="D782" t="s">
        <v>65</v>
      </c>
      <c r="E782" t="s">
        <v>65</v>
      </c>
      <c r="F782" t="s">
        <v>2371</v>
      </c>
      <c r="G782" t="s">
        <v>1851</v>
      </c>
      <c r="H782" t="s">
        <v>1852</v>
      </c>
      <c r="I782" t="s">
        <v>2305</v>
      </c>
      <c r="J782" t="s">
        <v>1854</v>
      </c>
      <c r="K782">
        <v>2170</v>
      </c>
      <c r="L782" s="4">
        <v>41647.346921296295</v>
      </c>
      <c r="M782" s="4">
        <v>41617.333333333336</v>
      </c>
      <c r="N782" s="4">
        <v>41648.64634259259</v>
      </c>
      <c r="O782">
        <v>8</v>
      </c>
      <c r="P782">
        <v>19</v>
      </c>
      <c r="Q782" t="s">
        <v>26</v>
      </c>
      <c r="R782" t="s">
        <v>43</v>
      </c>
      <c r="S782" s="3">
        <v>41647</v>
      </c>
      <c r="T782" t="str">
        <f>IF(kiva_loans__muestra[[#This Row],[loan_amount]]&gt;5000,"Alto","Bajo")</f>
        <v>Bajo</v>
      </c>
      <c r="U782" s="26" t="str">
        <f>VLOOKUP(kiva_loans__muestra[[#This Row],[country]],Pais!A:B,2,FALSE)</f>
        <v>Africa</v>
      </c>
      <c r="V782" t="s">
        <v>10719</v>
      </c>
    </row>
    <row r="783" spans="1:22">
      <c r="A783">
        <v>655075</v>
      </c>
      <c r="B783" s="20">
        <v>525</v>
      </c>
      <c r="C783" s="22">
        <v>525</v>
      </c>
      <c r="D783" t="s">
        <v>65</v>
      </c>
      <c r="E783" t="s">
        <v>65</v>
      </c>
      <c r="F783" t="s">
        <v>2453</v>
      </c>
      <c r="G783" t="s">
        <v>1851</v>
      </c>
      <c r="H783" t="s">
        <v>1852</v>
      </c>
      <c r="I783" t="s">
        <v>2305</v>
      </c>
      <c r="J783" t="s">
        <v>1854</v>
      </c>
      <c r="K783">
        <v>2170</v>
      </c>
      <c r="L783" s="4">
        <v>41647.354224537034</v>
      </c>
      <c r="M783" s="4">
        <v>41625.333333333336</v>
      </c>
      <c r="N783" s="4">
        <v>41648.76703703704</v>
      </c>
      <c r="O783">
        <v>15</v>
      </c>
      <c r="P783">
        <v>21</v>
      </c>
      <c r="Q783" t="s">
        <v>26</v>
      </c>
      <c r="R783" t="s">
        <v>43</v>
      </c>
      <c r="S783" s="3">
        <v>41647</v>
      </c>
      <c r="T783" t="str">
        <f>IF(kiva_loans__muestra[[#This Row],[loan_amount]]&gt;5000,"Alto","Bajo")</f>
        <v>Bajo</v>
      </c>
      <c r="U783" s="26" t="str">
        <f>VLOOKUP(kiva_loans__muestra[[#This Row],[country]],Pais!A:B,2,FALSE)</f>
        <v>Africa</v>
      </c>
      <c r="V783" t="s">
        <v>10719</v>
      </c>
    </row>
    <row r="784" spans="1:22">
      <c r="A784">
        <v>655082</v>
      </c>
      <c r="B784" s="20">
        <v>625</v>
      </c>
      <c r="C784" s="22">
        <v>625</v>
      </c>
      <c r="D784" t="s">
        <v>65</v>
      </c>
      <c r="E784" t="s">
        <v>65</v>
      </c>
      <c r="F784" t="s">
        <v>2763</v>
      </c>
      <c r="G784" t="s">
        <v>1851</v>
      </c>
      <c r="H784" t="s">
        <v>1852</v>
      </c>
      <c r="I784" t="s">
        <v>2305</v>
      </c>
      <c r="J784" t="s">
        <v>1854</v>
      </c>
      <c r="K784">
        <v>2170</v>
      </c>
      <c r="L784" s="4">
        <v>41647.358761574076</v>
      </c>
      <c r="M784" s="4">
        <v>41625.333333333336</v>
      </c>
      <c r="N784" s="4">
        <v>41648.777268518519</v>
      </c>
      <c r="O784">
        <v>15</v>
      </c>
      <c r="P784">
        <v>22</v>
      </c>
      <c r="Q784" t="s">
        <v>26</v>
      </c>
      <c r="R784" t="s">
        <v>43</v>
      </c>
      <c r="S784" s="3">
        <v>41647</v>
      </c>
      <c r="T784" t="str">
        <f>IF(kiva_loans__muestra[[#This Row],[loan_amount]]&gt;5000,"Alto","Bajo")</f>
        <v>Bajo</v>
      </c>
      <c r="U784" s="26" t="str">
        <f>VLOOKUP(kiva_loans__muestra[[#This Row],[country]],Pais!A:B,2,FALSE)</f>
        <v>Africa</v>
      </c>
      <c r="V784" t="s">
        <v>10719</v>
      </c>
    </row>
    <row r="785" spans="1:22">
      <c r="A785">
        <v>655106</v>
      </c>
      <c r="B785" s="20">
        <v>625</v>
      </c>
      <c r="C785" s="22">
        <v>625</v>
      </c>
      <c r="D785" t="s">
        <v>65</v>
      </c>
      <c r="E785" t="s">
        <v>65</v>
      </c>
      <c r="F785" t="s">
        <v>2821</v>
      </c>
      <c r="G785" t="s">
        <v>1851</v>
      </c>
      <c r="H785" t="s">
        <v>1852</v>
      </c>
      <c r="I785" t="s">
        <v>2305</v>
      </c>
      <c r="J785" t="s">
        <v>1854</v>
      </c>
      <c r="K785">
        <v>2170</v>
      </c>
      <c r="L785" s="4">
        <v>41647.380474537036</v>
      </c>
      <c r="M785" s="4">
        <v>41617.333333333336</v>
      </c>
      <c r="N785" s="4">
        <v>41650.892442129632</v>
      </c>
      <c r="O785">
        <v>15</v>
      </c>
      <c r="P785">
        <v>17</v>
      </c>
      <c r="Q785" t="s">
        <v>26</v>
      </c>
      <c r="R785" t="s">
        <v>43</v>
      </c>
      <c r="S785" s="3">
        <v>41647</v>
      </c>
      <c r="T785" t="str">
        <f>IF(kiva_loans__muestra[[#This Row],[loan_amount]]&gt;5000,"Alto","Bajo")</f>
        <v>Bajo</v>
      </c>
      <c r="U785" s="26" t="str">
        <f>VLOOKUP(kiva_loans__muestra[[#This Row],[country]],Pais!A:B,2,FALSE)</f>
        <v>Africa</v>
      </c>
      <c r="V785" t="s">
        <v>10719</v>
      </c>
    </row>
    <row r="786" spans="1:22">
      <c r="A786">
        <v>655130</v>
      </c>
      <c r="B786" s="20">
        <v>225</v>
      </c>
      <c r="C786" s="22">
        <v>225</v>
      </c>
      <c r="D786" t="s">
        <v>65</v>
      </c>
      <c r="E786" t="s">
        <v>65</v>
      </c>
      <c r="F786" t="s">
        <v>2457</v>
      </c>
      <c r="G786" t="s">
        <v>1851</v>
      </c>
      <c r="H786" t="s">
        <v>1852</v>
      </c>
      <c r="I786" t="s">
        <v>2305</v>
      </c>
      <c r="J786" t="s">
        <v>1854</v>
      </c>
      <c r="K786">
        <v>2170</v>
      </c>
      <c r="L786" s="4">
        <v>41647.399710648147</v>
      </c>
      <c r="M786" s="4">
        <v>41617.333333333336</v>
      </c>
      <c r="N786" s="4">
        <v>41652.534745370373</v>
      </c>
      <c r="O786">
        <v>15</v>
      </c>
      <c r="P786">
        <v>9</v>
      </c>
      <c r="Q786" t="s">
        <v>26</v>
      </c>
      <c r="R786" t="s">
        <v>43</v>
      </c>
      <c r="S786" s="3">
        <v>41647</v>
      </c>
      <c r="T786" t="str">
        <f>IF(kiva_loans__muestra[[#This Row],[loan_amount]]&gt;5000,"Alto","Bajo")</f>
        <v>Bajo</v>
      </c>
      <c r="U786" s="26" t="str">
        <f>VLOOKUP(kiva_loans__muestra[[#This Row],[country]],Pais!A:B,2,FALSE)</f>
        <v>Africa</v>
      </c>
      <c r="V786" t="s">
        <v>10719</v>
      </c>
    </row>
    <row r="787" spans="1:22">
      <c r="A787">
        <v>655131</v>
      </c>
      <c r="B787" s="20">
        <v>425</v>
      </c>
      <c r="C787" s="22">
        <v>425</v>
      </c>
      <c r="D787" t="s">
        <v>75</v>
      </c>
      <c r="E787" t="s">
        <v>44</v>
      </c>
      <c r="F787" t="s">
        <v>2513</v>
      </c>
      <c r="G787" t="s">
        <v>1851</v>
      </c>
      <c r="H787" t="s">
        <v>1852</v>
      </c>
      <c r="I787" t="s">
        <v>2305</v>
      </c>
      <c r="J787" t="s">
        <v>1854</v>
      </c>
      <c r="K787">
        <v>2170</v>
      </c>
      <c r="L787" s="4">
        <v>41647.400833333333</v>
      </c>
      <c r="M787" s="4">
        <v>41621.333333333336</v>
      </c>
      <c r="N787" s="4">
        <v>41649.824618055558</v>
      </c>
      <c r="O787">
        <v>15</v>
      </c>
      <c r="P787">
        <v>17</v>
      </c>
      <c r="Q787" t="s">
        <v>26</v>
      </c>
      <c r="R787" t="s">
        <v>43</v>
      </c>
      <c r="S787" s="3">
        <v>41647</v>
      </c>
      <c r="T787" t="str">
        <f>IF(kiva_loans__muestra[[#This Row],[loan_amount]]&gt;5000,"Alto","Bajo")</f>
        <v>Bajo</v>
      </c>
      <c r="U787" s="26" t="str">
        <f>VLOOKUP(kiva_loans__muestra[[#This Row],[country]],Pais!A:B,2,FALSE)</f>
        <v>Africa</v>
      </c>
      <c r="V787" t="s">
        <v>10719</v>
      </c>
    </row>
    <row r="788" spans="1:22">
      <c r="A788">
        <v>655135</v>
      </c>
      <c r="B788" s="20">
        <v>425</v>
      </c>
      <c r="C788" s="22">
        <v>425</v>
      </c>
      <c r="D788" t="s">
        <v>112</v>
      </c>
      <c r="E788" t="s">
        <v>20</v>
      </c>
      <c r="F788" t="s">
        <v>2697</v>
      </c>
      <c r="G788" t="s">
        <v>1851</v>
      </c>
      <c r="H788" t="s">
        <v>1852</v>
      </c>
      <c r="I788" t="s">
        <v>2305</v>
      </c>
      <c r="J788" t="s">
        <v>1854</v>
      </c>
      <c r="K788">
        <v>2170</v>
      </c>
      <c r="L788" s="4">
        <v>41647.406215277777</v>
      </c>
      <c r="M788" s="4">
        <v>41621.333333333336</v>
      </c>
      <c r="N788" s="4">
        <v>41653.609583333331</v>
      </c>
      <c r="O788">
        <v>15</v>
      </c>
      <c r="P788">
        <v>13</v>
      </c>
      <c r="Q788" t="s">
        <v>26</v>
      </c>
      <c r="R788" t="s">
        <v>43</v>
      </c>
      <c r="S788" s="3">
        <v>41647</v>
      </c>
      <c r="T788" t="str">
        <f>IF(kiva_loans__muestra[[#This Row],[loan_amount]]&gt;5000,"Alto","Bajo")</f>
        <v>Bajo</v>
      </c>
      <c r="U788" s="26" t="str">
        <f>VLOOKUP(kiva_loans__muestra[[#This Row],[country]],Pais!A:B,2,FALSE)</f>
        <v>Africa</v>
      </c>
      <c r="V788" t="s">
        <v>10719</v>
      </c>
    </row>
    <row r="789" spans="1:22">
      <c r="A789">
        <v>655188</v>
      </c>
      <c r="B789" s="20">
        <v>425</v>
      </c>
      <c r="C789" s="22">
        <v>425</v>
      </c>
      <c r="D789" t="s">
        <v>80</v>
      </c>
      <c r="E789" t="s">
        <v>20</v>
      </c>
      <c r="F789" t="s">
        <v>2773</v>
      </c>
      <c r="G789" t="s">
        <v>1851</v>
      </c>
      <c r="H789" t="s">
        <v>1852</v>
      </c>
      <c r="I789" t="s">
        <v>2305</v>
      </c>
      <c r="J789" t="s">
        <v>1854</v>
      </c>
      <c r="K789">
        <v>2170</v>
      </c>
      <c r="L789" s="4">
        <v>41647.449259259258</v>
      </c>
      <c r="M789" s="4">
        <v>41617.333333333336</v>
      </c>
      <c r="N789" s="4">
        <v>41652.041851851849</v>
      </c>
      <c r="O789">
        <v>15</v>
      </c>
      <c r="P789">
        <v>16</v>
      </c>
      <c r="Q789" t="s">
        <v>26</v>
      </c>
      <c r="R789" t="s">
        <v>43</v>
      </c>
      <c r="S789" s="3">
        <v>41647</v>
      </c>
      <c r="T789" t="str">
        <f>IF(kiva_loans__muestra[[#This Row],[loan_amount]]&gt;5000,"Alto","Bajo")</f>
        <v>Bajo</v>
      </c>
      <c r="U789" s="26" t="str">
        <f>VLOOKUP(kiva_loans__muestra[[#This Row],[country]],Pais!A:B,2,FALSE)</f>
        <v>Africa</v>
      </c>
      <c r="V789" t="s">
        <v>10719</v>
      </c>
    </row>
    <row r="790" spans="1:22">
      <c r="A790">
        <v>655258</v>
      </c>
      <c r="B790" s="20">
        <v>425</v>
      </c>
      <c r="C790" s="22">
        <v>425</v>
      </c>
      <c r="D790" t="s">
        <v>19</v>
      </c>
      <c r="E790" t="s">
        <v>20</v>
      </c>
      <c r="F790" t="s">
        <v>2304</v>
      </c>
      <c r="G790" t="s">
        <v>1851</v>
      </c>
      <c r="H790" t="s">
        <v>1852</v>
      </c>
      <c r="I790" t="s">
        <v>2305</v>
      </c>
      <c r="J790" t="s">
        <v>1854</v>
      </c>
      <c r="K790">
        <v>2170</v>
      </c>
      <c r="L790" s="4">
        <v>41647.61681712963</v>
      </c>
      <c r="M790" s="4">
        <v>41617.333333333336</v>
      </c>
      <c r="N790" s="4">
        <v>41649.87228009259</v>
      </c>
      <c r="O790">
        <v>15</v>
      </c>
      <c r="P790">
        <v>9</v>
      </c>
      <c r="Q790" t="s">
        <v>26</v>
      </c>
      <c r="R790" t="s">
        <v>43</v>
      </c>
      <c r="S790" s="3">
        <v>41647</v>
      </c>
      <c r="T790" t="str">
        <f>IF(kiva_loans__muestra[[#This Row],[loan_amount]]&gt;5000,"Alto","Bajo")</f>
        <v>Bajo</v>
      </c>
      <c r="U790" s="26" t="str">
        <f>VLOOKUP(kiva_loans__muestra[[#This Row],[country]],Pais!A:B,2,FALSE)</f>
        <v>Africa</v>
      </c>
      <c r="V790" t="s">
        <v>10719</v>
      </c>
    </row>
    <row r="791" spans="1:22">
      <c r="A791">
        <v>655260</v>
      </c>
      <c r="B791" s="20">
        <v>225</v>
      </c>
      <c r="C791" s="22">
        <v>225</v>
      </c>
      <c r="D791" t="s">
        <v>82</v>
      </c>
      <c r="E791" t="s">
        <v>20</v>
      </c>
      <c r="F791" t="s">
        <v>2758</v>
      </c>
      <c r="G791" t="s">
        <v>1851</v>
      </c>
      <c r="H791" t="s">
        <v>1852</v>
      </c>
      <c r="I791" t="s">
        <v>2305</v>
      </c>
      <c r="J791" t="s">
        <v>1854</v>
      </c>
      <c r="K791">
        <v>2170</v>
      </c>
      <c r="L791" s="4">
        <v>41647.622604166667</v>
      </c>
      <c r="M791" s="4">
        <v>41624.333333333336</v>
      </c>
      <c r="N791" s="4">
        <v>41651.973703703705</v>
      </c>
      <c r="O791">
        <v>15</v>
      </c>
      <c r="P791">
        <v>9</v>
      </c>
      <c r="Q791" t="s">
        <v>26</v>
      </c>
      <c r="R791" t="s">
        <v>43</v>
      </c>
      <c r="S791" s="3">
        <v>41647</v>
      </c>
      <c r="T791" t="str">
        <f>IF(kiva_loans__muestra[[#This Row],[loan_amount]]&gt;5000,"Alto","Bajo")</f>
        <v>Bajo</v>
      </c>
      <c r="U791" s="26" t="str">
        <f>VLOOKUP(kiva_loans__muestra[[#This Row],[country]],Pais!A:B,2,FALSE)</f>
        <v>Africa</v>
      </c>
      <c r="V791" t="s">
        <v>10719</v>
      </c>
    </row>
    <row r="792" spans="1:22">
      <c r="A792">
        <v>655261</v>
      </c>
      <c r="B792" s="20">
        <v>625</v>
      </c>
      <c r="C792" s="22">
        <v>625</v>
      </c>
      <c r="D792" t="s">
        <v>64</v>
      </c>
      <c r="E792" t="s">
        <v>65</v>
      </c>
      <c r="F792" t="s">
        <v>2340</v>
      </c>
      <c r="G792" t="s">
        <v>1851</v>
      </c>
      <c r="H792" t="s">
        <v>1852</v>
      </c>
      <c r="I792" t="s">
        <v>2305</v>
      </c>
      <c r="J792" t="s">
        <v>1854</v>
      </c>
      <c r="K792">
        <v>2170</v>
      </c>
      <c r="L792" s="4">
        <v>41647.628229166665</v>
      </c>
      <c r="M792" s="4">
        <v>41617.333333333336</v>
      </c>
      <c r="N792" s="4">
        <v>41654.527488425927</v>
      </c>
      <c r="O792">
        <v>15</v>
      </c>
      <c r="P792">
        <v>17</v>
      </c>
      <c r="Q792" t="s">
        <v>26</v>
      </c>
      <c r="R792" t="s">
        <v>43</v>
      </c>
      <c r="S792" s="3">
        <v>41647</v>
      </c>
      <c r="T792" t="str">
        <f>IF(kiva_loans__muestra[[#This Row],[loan_amount]]&gt;5000,"Alto","Bajo")</f>
        <v>Bajo</v>
      </c>
      <c r="U792" s="26" t="str">
        <f>VLOOKUP(kiva_loans__muestra[[#This Row],[country]],Pais!A:B,2,FALSE)</f>
        <v>Africa</v>
      </c>
      <c r="V792" t="s">
        <v>10719</v>
      </c>
    </row>
    <row r="793" spans="1:22">
      <c r="A793">
        <v>655262</v>
      </c>
      <c r="B793" s="20">
        <v>325</v>
      </c>
      <c r="C793" s="22">
        <v>325</v>
      </c>
      <c r="D793" t="s">
        <v>65</v>
      </c>
      <c r="E793" t="s">
        <v>65</v>
      </c>
      <c r="F793" t="s">
        <v>2407</v>
      </c>
      <c r="G793" t="s">
        <v>1851</v>
      </c>
      <c r="H793" t="s">
        <v>1852</v>
      </c>
      <c r="I793" t="s">
        <v>2305</v>
      </c>
      <c r="J793" t="s">
        <v>1854</v>
      </c>
      <c r="K793">
        <v>2170</v>
      </c>
      <c r="L793" s="4">
        <v>41647.628981481481</v>
      </c>
      <c r="M793" s="4">
        <v>41617.333333333336</v>
      </c>
      <c r="N793" s="4">
        <v>41657.352442129632</v>
      </c>
      <c r="O793">
        <v>15</v>
      </c>
      <c r="P793">
        <v>11</v>
      </c>
      <c r="Q793" t="s">
        <v>134</v>
      </c>
      <c r="R793" t="s">
        <v>43</v>
      </c>
      <c r="S793" s="3">
        <v>41647</v>
      </c>
      <c r="T793" t="str">
        <f>IF(kiva_loans__muestra[[#This Row],[loan_amount]]&gt;5000,"Alto","Bajo")</f>
        <v>Bajo</v>
      </c>
      <c r="U793" s="26" t="str">
        <f>VLOOKUP(kiva_loans__muestra[[#This Row],[country]],Pais!A:B,2,FALSE)</f>
        <v>Africa</v>
      </c>
      <c r="V793" t="s">
        <v>10720</v>
      </c>
    </row>
    <row r="794" spans="1:22">
      <c r="A794">
        <v>655632</v>
      </c>
      <c r="B794" s="20">
        <v>425</v>
      </c>
      <c r="C794" s="22">
        <v>425</v>
      </c>
      <c r="D794" t="s">
        <v>1135</v>
      </c>
      <c r="E794" t="s">
        <v>20</v>
      </c>
      <c r="F794" t="s">
        <v>3079</v>
      </c>
      <c r="G794" t="s">
        <v>1851</v>
      </c>
      <c r="H794" t="s">
        <v>1852</v>
      </c>
      <c r="I794" t="s">
        <v>2305</v>
      </c>
      <c r="J794" t="s">
        <v>1854</v>
      </c>
      <c r="K794">
        <v>2170</v>
      </c>
      <c r="L794" s="4">
        <v>41648.394525462965</v>
      </c>
      <c r="M794" s="4">
        <v>41632.333333333336</v>
      </c>
      <c r="N794" s="4">
        <v>41652.897465277776</v>
      </c>
      <c r="O794">
        <v>15</v>
      </c>
      <c r="P794">
        <v>13</v>
      </c>
      <c r="Q794" t="s">
        <v>26</v>
      </c>
      <c r="R794" t="s">
        <v>43</v>
      </c>
      <c r="S794" s="3">
        <v>41648</v>
      </c>
      <c r="T794" t="str">
        <f>IF(kiva_loans__muestra[[#This Row],[loan_amount]]&gt;5000,"Alto","Bajo")</f>
        <v>Bajo</v>
      </c>
      <c r="U794" s="26" t="str">
        <f>VLOOKUP(kiva_loans__muestra[[#This Row],[country]],Pais!A:B,2,FALSE)</f>
        <v>Africa</v>
      </c>
      <c r="V794" t="s">
        <v>10719</v>
      </c>
    </row>
    <row r="795" spans="1:22">
      <c r="A795">
        <v>655644</v>
      </c>
      <c r="B795" s="20">
        <v>425</v>
      </c>
      <c r="C795" s="22">
        <v>425</v>
      </c>
      <c r="D795" t="s">
        <v>1135</v>
      </c>
      <c r="E795" t="s">
        <v>20</v>
      </c>
      <c r="F795" t="s">
        <v>3352</v>
      </c>
      <c r="G795" t="s">
        <v>1851</v>
      </c>
      <c r="H795" t="s">
        <v>1852</v>
      </c>
      <c r="I795" t="s">
        <v>2305</v>
      </c>
      <c r="J795" t="s">
        <v>1854</v>
      </c>
      <c r="K795">
        <v>2170</v>
      </c>
      <c r="L795" s="4">
        <v>41648.409247685187</v>
      </c>
      <c r="M795" s="4">
        <v>41631.333333333336</v>
      </c>
      <c r="N795" s="4">
        <v>41653.634421296294</v>
      </c>
      <c r="O795">
        <v>15</v>
      </c>
      <c r="P795">
        <v>16</v>
      </c>
      <c r="Q795" t="s">
        <v>134</v>
      </c>
      <c r="R795" t="s">
        <v>43</v>
      </c>
      <c r="S795" s="3">
        <v>41648</v>
      </c>
      <c r="T795" t="str">
        <f>IF(kiva_loans__muestra[[#This Row],[loan_amount]]&gt;5000,"Alto","Bajo")</f>
        <v>Bajo</v>
      </c>
      <c r="U795" s="26" t="str">
        <f>VLOOKUP(kiva_loans__muestra[[#This Row],[country]],Pais!A:B,2,FALSE)</f>
        <v>Africa</v>
      </c>
      <c r="V795" t="s">
        <v>10720</v>
      </c>
    </row>
    <row r="796" spans="1:22">
      <c r="A796">
        <v>655784</v>
      </c>
      <c r="B796" s="20">
        <v>950</v>
      </c>
      <c r="C796" s="22">
        <v>950</v>
      </c>
      <c r="D796" t="s">
        <v>707</v>
      </c>
      <c r="E796" t="s">
        <v>29</v>
      </c>
      <c r="F796" t="s">
        <v>3379</v>
      </c>
      <c r="G796" t="s">
        <v>1851</v>
      </c>
      <c r="H796" t="s">
        <v>1852</v>
      </c>
      <c r="I796" t="s">
        <v>3046</v>
      </c>
      <c r="J796" t="s">
        <v>1854</v>
      </c>
      <c r="K796">
        <v>400</v>
      </c>
      <c r="L796" s="4">
        <v>41648.614155092589</v>
      </c>
      <c r="M796" s="4">
        <v>41655.333333333336</v>
      </c>
      <c r="N796" s="4">
        <v>41654.244513888887</v>
      </c>
      <c r="O796">
        <v>25</v>
      </c>
      <c r="P796">
        <v>27</v>
      </c>
      <c r="Q796" t="s">
        <v>26</v>
      </c>
      <c r="R796" t="s">
        <v>43</v>
      </c>
      <c r="S796" s="3">
        <v>41648</v>
      </c>
      <c r="T796" t="str">
        <f>IF(kiva_loans__muestra[[#This Row],[loan_amount]]&gt;5000,"Alto","Bajo")</f>
        <v>Bajo</v>
      </c>
      <c r="U796" s="26" t="str">
        <f>VLOOKUP(kiva_loans__muestra[[#This Row],[country]],Pais!A:B,2,FALSE)</f>
        <v>Africa</v>
      </c>
      <c r="V796" t="s">
        <v>10719</v>
      </c>
    </row>
    <row r="797" spans="1:22">
      <c r="A797">
        <v>655789</v>
      </c>
      <c r="B797" s="20">
        <v>850</v>
      </c>
      <c r="C797" s="22">
        <v>850</v>
      </c>
      <c r="D797" t="s">
        <v>82</v>
      </c>
      <c r="E797" t="s">
        <v>20</v>
      </c>
      <c r="F797" t="s">
        <v>2954</v>
      </c>
      <c r="G797" t="s">
        <v>1851</v>
      </c>
      <c r="H797" t="s">
        <v>1852</v>
      </c>
      <c r="I797" t="s">
        <v>2955</v>
      </c>
      <c r="J797" t="s">
        <v>1854</v>
      </c>
      <c r="K797">
        <v>400</v>
      </c>
      <c r="L797" s="4">
        <v>41648.618263888886</v>
      </c>
      <c r="M797" s="4">
        <v>41660.333333333336</v>
      </c>
      <c r="N797" s="4">
        <v>41652.646979166668</v>
      </c>
      <c r="O797">
        <v>25</v>
      </c>
      <c r="P797">
        <v>32</v>
      </c>
      <c r="Q797" t="s">
        <v>26</v>
      </c>
      <c r="R797" t="s">
        <v>43</v>
      </c>
      <c r="S797" s="3">
        <v>41648</v>
      </c>
      <c r="T797" t="str">
        <f>IF(kiva_loans__muestra[[#This Row],[loan_amount]]&gt;5000,"Alto","Bajo")</f>
        <v>Bajo</v>
      </c>
      <c r="U797" s="26" t="str">
        <f>VLOOKUP(kiva_loans__muestra[[#This Row],[country]],Pais!A:B,2,FALSE)</f>
        <v>Africa</v>
      </c>
      <c r="V797" t="s">
        <v>10719</v>
      </c>
    </row>
    <row r="798" spans="1:22">
      <c r="A798">
        <v>655792</v>
      </c>
      <c r="B798" s="20">
        <v>725</v>
      </c>
      <c r="C798" s="22">
        <v>725</v>
      </c>
      <c r="D798" t="s">
        <v>51</v>
      </c>
      <c r="E798" t="s">
        <v>51</v>
      </c>
      <c r="F798" t="s">
        <v>2875</v>
      </c>
      <c r="G798" t="s">
        <v>1851</v>
      </c>
      <c r="H798" t="s">
        <v>1852</v>
      </c>
      <c r="I798" t="s">
        <v>2876</v>
      </c>
      <c r="J798" t="s">
        <v>1854</v>
      </c>
      <c r="K798">
        <v>400</v>
      </c>
      <c r="L798" s="4">
        <v>41648.621655092589</v>
      </c>
      <c r="M798" s="4">
        <v>41654.333333333336</v>
      </c>
      <c r="N798" s="4">
        <v>41650.80128472222</v>
      </c>
      <c r="O798">
        <v>25</v>
      </c>
      <c r="P798">
        <v>22</v>
      </c>
      <c r="Q798" t="s">
        <v>26</v>
      </c>
      <c r="R798" t="s">
        <v>43</v>
      </c>
      <c r="S798" s="3">
        <v>41648</v>
      </c>
      <c r="T798" t="str">
        <f>IF(kiva_loans__muestra[[#This Row],[loan_amount]]&gt;5000,"Alto","Bajo")</f>
        <v>Bajo</v>
      </c>
      <c r="U798" s="26" t="str">
        <f>VLOOKUP(kiva_loans__muestra[[#This Row],[country]],Pais!A:B,2,FALSE)</f>
        <v>Africa</v>
      </c>
      <c r="V798" t="s">
        <v>10719</v>
      </c>
    </row>
    <row r="799" spans="1:22">
      <c r="A799">
        <v>655796</v>
      </c>
      <c r="B799" s="20">
        <v>525</v>
      </c>
      <c r="C799" s="22">
        <v>525</v>
      </c>
      <c r="D799" t="s">
        <v>88</v>
      </c>
      <c r="E799" t="s">
        <v>51</v>
      </c>
      <c r="F799" t="s">
        <v>3220</v>
      </c>
      <c r="G799" t="s">
        <v>1851</v>
      </c>
      <c r="H799" t="s">
        <v>1852</v>
      </c>
      <c r="I799" t="s">
        <v>3221</v>
      </c>
      <c r="J799" t="s">
        <v>1854</v>
      </c>
      <c r="K799">
        <v>400</v>
      </c>
      <c r="L799" s="4">
        <v>41648.625034722223</v>
      </c>
      <c r="M799" s="4">
        <v>41654.333333333336</v>
      </c>
      <c r="N799" s="4">
        <v>41651.539652777778</v>
      </c>
      <c r="O799">
        <v>20</v>
      </c>
      <c r="P799">
        <v>19</v>
      </c>
      <c r="Q799" t="s">
        <v>26</v>
      </c>
      <c r="R799" t="s">
        <v>27</v>
      </c>
      <c r="S799" s="3">
        <v>41648</v>
      </c>
      <c r="T799" t="str">
        <f>IF(kiva_loans__muestra[[#This Row],[loan_amount]]&gt;5000,"Alto","Bajo")</f>
        <v>Bajo</v>
      </c>
      <c r="U799" s="26" t="str">
        <f>VLOOKUP(kiva_loans__muestra[[#This Row],[country]],Pais!A:B,2,FALSE)</f>
        <v>Africa</v>
      </c>
      <c r="V799" t="s">
        <v>10719</v>
      </c>
    </row>
    <row r="800" spans="1:22">
      <c r="A800">
        <v>655807</v>
      </c>
      <c r="B800" s="20">
        <v>325</v>
      </c>
      <c r="C800" s="22">
        <v>325</v>
      </c>
      <c r="D800" t="s">
        <v>64</v>
      </c>
      <c r="E800" t="s">
        <v>65</v>
      </c>
      <c r="F800" t="s">
        <v>2896</v>
      </c>
      <c r="G800" t="s">
        <v>1851</v>
      </c>
      <c r="H800" t="s">
        <v>1852</v>
      </c>
      <c r="I800" t="s">
        <v>1853</v>
      </c>
      <c r="J800" t="s">
        <v>1854</v>
      </c>
      <c r="K800">
        <v>2170</v>
      </c>
      <c r="L800" s="4">
        <v>41648.639513888891</v>
      </c>
      <c r="M800" s="4">
        <v>41638.333333333336</v>
      </c>
      <c r="N800" s="4">
        <v>41653.643333333333</v>
      </c>
      <c r="O800">
        <v>16</v>
      </c>
      <c r="P800">
        <v>12</v>
      </c>
      <c r="Q800" t="s">
        <v>26</v>
      </c>
      <c r="R800" t="s">
        <v>43</v>
      </c>
      <c r="S800" s="3">
        <v>41648</v>
      </c>
      <c r="T800" t="str">
        <f>IF(kiva_loans__muestra[[#This Row],[loan_amount]]&gt;5000,"Alto","Bajo")</f>
        <v>Bajo</v>
      </c>
      <c r="U800" s="26" t="str">
        <f>VLOOKUP(kiva_loans__muestra[[#This Row],[country]],Pais!A:B,2,FALSE)</f>
        <v>Africa</v>
      </c>
      <c r="V800" t="s">
        <v>10719</v>
      </c>
    </row>
    <row r="801" spans="1:22">
      <c r="A801">
        <v>655826</v>
      </c>
      <c r="B801" s="20">
        <v>625</v>
      </c>
      <c r="C801" s="22">
        <v>625</v>
      </c>
      <c r="D801" t="s">
        <v>82</v>
      </c>
      <c r="E801" t="s">
        <v>20</v>
      </c>
      <c r="F801" t="s">
        <v>2870</v>
      </c>
      <c r="G801" t="s">
        <v>1851</v>
      </c>
      <c r="H801" t="s">
        <v>1852</v>
      </c>
      <c r="I801" t="s">
        <v>2871</v>
      </c>
      <c r="J801" t="s">
        <v>1854</v>
      </c>
      <c r="K801">
        <v>400</v>
      </c>
      <c r="L801" s="4">
        <v>41648.657442129632</v>
      </c>
      <c r="M801" s="4">
        <v>41655.333333333336</v>
      </c>
      <c r="N801" s="4">
        <v>41651.223680555559</v>
      </c>
      <c r="O801">
        <v>20</v>
      </c>
      <c r="P801">
        <v>16</v>
      </c>
      <c r="Q801" t="s">
        <v>26</v>
      </c>
      <c r="R801" t="s">
        <v>27</v>
      </c>
      <c r="S801" s="3">
        <v>41648</v>
      </c>
      <c r="T801" t="str">
        <f>IF(kiva_loans__muestra[[#This Row],[loan_amount]]&gt;5000,"Alto","Bajo")</f>
        <v>Bajo</v>
      </c>
      <c r="U801" s="26" t="str">
        <f>VLOOKUP(kiva_loans__muestra[[#This Row],[country]],Pais!A:B,2,FALSE)</f>
        <v>Africa</v>
      </c>
      <c r="V801" t="s">
        <v>10719</v>
      </c>
    </row>
    <row r="802" spans="1:22">
      <c r="A802">
        <v>655836</v>
      </c>
      <c r="B802" s="20">
        <v>325</v>
      </c>
      <c r="C802" s="22">
        <v>325</v>
      </c>
      <c r="D802" t="s">
        <v>51</v>
      </c>
      <c r="E802" t="s">
        <v>51</v>
      </c>
      <c r="F802" t="s">
        <v>2987</v>
      </c>
      <c r="G802" t="s">
        <v>1851</v>
      </c>
      <c r="H802" t="s">
        <v>1852</v>
      </c>
      <c r="I802" t="s">
        <v>2988</v>
      </c>
      <c r="J802" t="s">
        <v>1854</v>
      </c>
      <c r="K802">
        <v>400</v>
      </c>
      <c r="L802" s="4">
        <v>41648.662291666667</v>
      </c>
      <c r="M802" s="4">
        <v>41656.333333333336</v>
      </c>
      <c r="N802" s="4">
        <v>41649.933136574073</v>
      </c>
      <c r="O802">
        <v>20</v>
      </c>
      <c r="P802">
        <v>11</v>
      </c>
      <c r="Q802" t="s">
        <v>26</v>
      </c>
      <c r="R802" t="s">
        <v>27</v>
      </c>
      <c r="S802" s="3">
        <v>41648</v>
      </c>
      <c r="T802" t="str">
        <f>IF(kiva_loans__muestra[[#This Row],[loan_amount]]&gt;5000,"Alto","Bajo")</f>
        <v>Bajo</v>
      </c>
      <c r="U802" s="26" t="str">
        <f>VLOOKUP(kiva_loans__muestra[[#This Row],[country]],Pais!A:B,2,FALSE)</f>
        <v>Africa</v>
      </c>
      <c r="V802" t="s">
        <v>10719</v>
      </c>
    </row>
    <row r="803" spans="1:22">
      <c r="A803">
        <v>655841</v>
      </c>
      <c r="B803" s="20">
        <v>425</v>
      </c>
      <c r="C803" s="22">
        <v>425</v>
      </c>
      <c r="D803" t="s">
        <v>82</v>
      </c>
      <c r="E803" t="s">
        <v>20</v>
      </c>
      <c r="F803" t="s">
        <v>3045</v>
      </c>
      <c r="G803" t="s">
        <v>1851</v>
      </c>
      <c r="H803" t="s">
        <v>1852</v>
      </c>
      <c r="I803" t="s">
        <v>3046</v>
      </c>
      <c r="J803" t="s">
        <v>1854</v>
      </c>
      <c r="K803">
        <v>400</v>
      </c>
      <c r="L803" s="4">
        <v>41648.666574074072</v>
      </c>
      <c r="M803" s="4">
        <v>41659.333333333336</v>
      </c>
      <c r="N803" s="4">
        <v>41671.703645833331</v>
      </c>
      <c r="O803">
        <v>20</v>
      </c>
      <c r="P803">
        <v>17</v>
      </c>
      <c r="Q803" t="s">
        <v>26</v>
      </c>
      <c r="R803" t="s">
        <v>27</v>
      </c>
      <c r="S803" s="3">
        <v>41648</v>
      </c>
      <c r="T803" t="str">
        <f>IF(kiva_loans__muestra[[#This Row],[loan_amount]]&gt;5000,"Alto","Bajo")</f>
        <v>Bajo</v>
      </c>
      <c r="U803" s="26" t="str">
        <f>VLOOKUP(kiva_loans__muestra[[#This Row],[country]],Pais!A:B,2,FALSE)</f>
        <v>Africa</v>
      </c>
      <c r="V803" t="s">
        <v>10719</v>
      </c>
    </row>
    <row r="804" spans="1:22">
      <c r="A804">
        <v>656036</v>
      </c>
      <c r="B804" s="20">
        <v>625</v>
      </c>
      <c r="C804" s="22">
        <v>625</v>
      </c>
      <c r="D804" t="s">
        <v>1135</v>
      </c>
      <c r="E804" t="s">
        <v>20</v>
      </c>
      <c r="F804" t="s">
        <v>3431</v>
      </c>
      <c r="G804" t="s">
        <v>1851</v>
      </c>
      <c r="H804" t="s">
        <v>1852</v>
      </c>
      <c r="I804" t="s">
        <v>2305</v>
      </c>
      <c r="J804" t="s">
        <v>1854</v>
      </c>
      <c r="K804">
        <v>2170</v>
      </c>
      <c r="L804" s="4">
        <v>41649.353645833333</v>
      </c>
      <c r="M804" s="4">
        <v>41631.333333333336</v>
      </c>
      <c r="N804" s="4">
        <v>41655.81790509259</v>
      </c>
      <c r="O804">
        <v>15</v>
      </c>
      <c r="P804">
        <v>24</v>
      </c>
      <c r="Q804" t="s">
        <v>26</v>
      </c>
      <c r="R804" t="s">
        <v>43</v>
      </c>
      <c r="S804" s="3">
        <v>41649</v>
      </c>
      <c r="T804" t="str">
        <f>IF(kiva_loans__muestra[[#This Row],[loan_amount]]&gt;5000,"Alto","Bajo")</f>
        <v>Bajo</v>
      </c>
      <c r="U804" s="26" t="str">
        <f>VLOOKUP(kiva_loans__muestra[[#This Row],[country]],Pais!A:B,2,FALSE)</f>
        <v>Africa</v>
      </c>
      <c r="V804" t="s">
        <v>10719</v>
      </c>
    </row>
    <row r="805" spans="1:22">
      <c r="A805">
        <v>656037</v>
      </c>
      <c r="B805" s="20">
        <v>525</v>
      </c>
      <c r="C805" s="22">
        <v>525</v>
      </c>
      <c r="D805" t="s">
        <v>1135</v>
      </c>
      <c r="E805" t="s">
        <v>20</v>
      </c>
      <c r="F805" t="s">
        <v>3431</v>
      </c>
      <c r="G805" t="s">
        <v>1851</v>
      </c>
      <c r="H805" t="s">
        <v>1852</v>
      </c>
      <c r="I805" t="s">
        <v>2305</v>
      </c>
      <c r="J805" t="s">
        <v>1854</v>
      </c>
      <c r="K805">
        <v>2170</v>
      </c>
      <c r="L805" s="4">
        <v>41649.354456018518</v>
      </c>
      <c r="M805" s="4">
        <v>41628.333333333336</v>
      </c>
      <c r="N805" s="4">
        <v>41656.581875000003</v>
      </c>
      <c r="O805">
        <v>15</v>
      </c>
      <c r="P805">
        <v>20</v>
      </c>
      <c r="Q805" t="s">
        <v>26</v>
      </c>
      <c r="R805" t="s">
        <v>43</v>
      </c>
      <c r="S805" s="3">
        <v>41649</v>
      </c>
      <c r="T805" t="str">
        <f>IF(kiva_loans__muestra[[#This Row],[loan_amount]]&gt;5000,"Alto","Bajo")</f>
        <v>Bajo</v>
      </c>
      <c r="U805" s="26" t="str">
        <f>VLOOKUP(kiva_loans__muestra[[#This Row],[country]],Pais!A:B,2,FALSE)</f>
        <v>Africa</v>
      </c>
      <c r="V805" t="s">
        <v>10719</v>
      </c>
    </row>
    <row r="806" spans="1:22">
      <c r="A806">
        <v>656043</v>
      </c>
      <c r="B806" s="20">
        <v>425</v>
      </c>
      <c r="C806" s="22">
        <v>425</v>
      </c>
      <c r="D806" t="s">
        <v>1135</v>
      </c>
      <c r="E806" t="s">
        <v>20</v>
      </c>
      <c r="F806" t="s">
        <v>3630</v>
      </c>
      <c r="G806" t="s">
        <v>1851</v>
      </c>
      <c r="H806" t="s">
        <v>1852</v>
      </c>
      <c r="I806" t="s">
        <v>2305</v>
      </c>
      <c r="J806" t="s">
        <v>1854</v>
      </c>
      <c r="K806">
        <v>2170</v>
      </c>
      <c r="L806" s="4">
        <v>41649.357673611114</v>
      </c>
      <c r="M806" s="4">
        <v>41626.333333333336</v>
      </c>
      <c r="N806" s="4">
        <v>41651.089432870373</v>
      </c>
      <c r="O806">
        <v>15</v>
      </c>
      <c r="P806">
        <v>15</v>
      </c>
      <c r="Q806" t="s">
        <v>26</v>
      </c>
      <c r="R806" t="s">
        <v>43</v>
      </c>
      <c r="S806" s="3">
        <v>41649</v>
      </c>
      <c r="T806" t="str">
        <f>IF(kiva_loans__muestra[[#This Row],[loan_amount]]&gt;5000,"Alto","Bajo")</f>
        <v>Bajo</v>
      </c>
      <c r="U806" s="26" t="str">
        <f>VLOOKUP(kiva_loans__muestra[[#This Row],[country]],Pais!A:B,2,FALSE)</f>
        <v>Africa</v>
      </c>
      <c r="V806" t="s">
        <v>10719</v>
      </c>
    </row>
    <row r="807" spans="1:22">
      <c r="A807">
        <v>656055</v>
      </c>
      <c r="B807" s="20">
        <v>425</v>
      </c>
      <c r="C807" s="22">
        <v>425</v>
      </c>
      <c r="D807" t="s">
        <v>112</v>
      </c>
      <c r="E807" t="s">
        <v>20</v>
      </c>
      <c r="F807" t="s">
        <v>3738</v>
      </c>
      <c r="G807" t="s">
        <v>1851</v>
      </c>
      <c r="H807" t="s">
        <v>1852</v>
      </c>
      <c r="I807" t="s">
        <v>2305</v>
      </c>
      <c r="J807" t="s">
        <v>1854</v>
      </c>
      <c r="K807">
        <v>2170</v>
      </c>
      <c r="L807" s="4">
        <v>41649.371168981481</v>
      </c>
      <c r="M807" s="4">
        <v>41627.333333333336</v>
      </c>
      <c r="N807" s="4">
        <v>41650.892442129632</v>
      </c>
      <c r="O807">
        <v>15</v>
      </c>
      <c r="P807">
        <v>14</v>
      </c>
      <c r="Q807" t="s">
        <v>26</v>
      </c>
      <c r="R807" t="s">
        <v>43</v>
      </c>
      <c r="S807" s="3">
        <v>41649</v>
      </c>
      <c r="T807" t="str">
        <f>IF(kiva_loans__muestra[[#This Row],[loan_amount]]&gt;5000,"Alto","Bajo")</f>
        <v>Bajo</v>
      </c>
      <c r="U807" s="26" t="str">
        <f>VLOOKUP(kiva_loans__muestra[[#This Row],[country]],Pais!A:B,2,FALSE)</f>
        <v>Africa</v>
      </c>
      <c r="V807" t="s">
        <v>10719</v>
      </c>
    </row>
    <row r="808" spans="1:22">
      <c r="A808">
        <v>656066</v>
      </c>
      <c r="B808" s="20">
        <v>525</v>
      </c>
      <c r="C808" s="22">
        <v>525</v>
      </c>
      <c r="D808" t="s">
        <v>212</v>
      </c>
      <c r="E808" t="s">
        <v>20</v>
      </c>
      <c r="F808" t="s">
        <v>3527</v>
      </c>
      <c r="G808" t="s">
        <v>1851</v>
      </c>
      <c r="H808" t="s">
        <v>1852</v>
      </c>
      <c r="I808" t="s">
        <v>2305</v>
      </c>
      <c r="J808" t="s">
        <v>1854</v>
      </c>
      <c r="K808">
        <v>2170</v>
      </c>
      <c r="L808" s="4">
        <v>41649.384687500002</v>
      </c>
      <c r="M808" s="4">
        <v>41631.333333333336</v>
      </c>
      <c r="N808" s="4">
        <v>41657.398912037039</v>
      </c>
      <c r="O808">
        <v>15</v>
      </c>
      <c r="P808">
        <v>12</v>
      </c>
      <c r="Q808" t="s">
        <v>134</v>
      </c>
      <c r="R808" t="s">
        <v>43</v>
      </c>
      <c r="S808" s="3">
        <v>41649</v>
      </c>
      <c r="T808" t="str">
        <f>IF(kiva_loans__muestra[[#This Row],[loan_amount]]&gt;5000,"Alto","Bajo")</f>
        <v>Bajo</v>
      </c>
      <c r="U808" s="26" t="str">
        <f>VLOOKUP(kiva_loans__muestra[[#This Row],[country]],Pais!A:B,2,FALSE)</f>
        <v>Africa</v>
      </c>
      <c r="V808" t="s">
        <v>10720</v>
      </c>
    </row>
    <row r="809" spans="1:22">
      <c r="A809">
        <v>656073</v>
      </c>
      <c r="B809" s="20">
        <v>625</v>
      </c>
      <c r="C809" s="22">
        <v>625</v>
      </c>
      <c r="D809" t="s">
        <v>20</v>
      </c>
      <c r="E809" t="s">
        <v>20</v>
      </c>
      <c r="F809" t="s">
        <v>3467</v>
      </c>
      <c r="G809" t="s">
        <v>1851</v>
      </c>
      <c r="H809" t="s">
        <v>1852</v>
      </c>
      <c r="I809" t="s">
        <v>2305</v>
      </c>
      <c r="J809" t="s">
        <v>1854</v>
      </c>
      <c r="K809">
        <v>2170</v>
      </c>
      <c r="L809" s="4">
        <v>41649.401469907411</v>
      </c>
      <c r="M809" s="4">
        <v>41625.333333333336</v>
      </c>
      <c r="N809" s="4">
        <v>41657.561747685184</v>
      </c>
      <c r="O809">
        <v>15</v>
      </c>
      <c r="P809">
        <v>24</v>
      </c>
      <c r="Q809" t="s">
        <v>134</v>
      </c>
      <c r="R809" t="s">
        <v>43</v>
      </c>
      <c r="S809" s="3">
        <v>41649</v>
      </c>
      <c r="T809" t="str">
        <f>IF(kiva_loans__muestra[[#This Row],[loan_amount]]&gt;5000,"Alto","Bajo")</f>
        <v>Bajo</v>
      </c>
      <c r="U809" s="26" t="str">
        <f>VLOOKUP(kiva_loans__muestra[[#This Row],[country]],Pais!A:B,2,FALSE)</f>
        <v>Africa</v>
      </c>
      <c r="V809" t="s">
        <v>10720</v>
      </c>
    </row>
    <row r="810" spans="1:22">
      <c r="A810">
        <v>656088</v>
      </c>
      <c r="B810" s="20">
        <v>325</v>
      </c>
      <c r="C810" s="22">
        <v>325</v>
      </c>
      <c r="D810" t="s">
        <v>77</v>
      </c>
      <c r="E810" t="s">
        <v>44</v>
      </c>
      <c r="F810" t="s">
        <v>3731</v>
      </c>
      <c r="G810" t="s">
        <v>1851</v>
      </c>
      <c r="H810" t="s">
        <v>1852</v>
      </c>
      <c r="I810" t="s">
        <v>2305</v>
      </c>
      <c r="J810" t="s">
        <v>1854</v>
      </c>
      <c r="K810">
        <v>2170</v>
      </c>
      <c r="L810" s="4">
        <v>41649.41684027778</v>
      </c>
      <c r="M810" s="4">
        <v>41632.333333333336</v>
      </c>
      <c r="N810" s="4">
        <v>41651.03979166667</v>
      </c>
      <c r="O810">
        <v>15</v>
      </c>
      <c r="P810">
        <v>12</v>
      </c>
      <c r="Q810" t="s">
        <v>134</v>
      </c>
      <c r="R810" t="s">
        <v>43</v>
      </c>
      <c r="S810" s="3">
        <v>41649</v>
      </c>
      <c r="T810" t="str">
        <f>IF(kiva_loans__muestra[[#This Row],[loan_amount]]&gt;5000,"Alto","Bajo")</f>
        <v>Bajo</v>
      </c>
      <c r="U810" s="26" t="str">
        <f>VLOOKUP(kiva_loans__muestra[[#This Row],[country]],Pais!A:B,2,FALSE)</f>
        <v>Africa</v>
      </c>
      <c r="V810" t="s">
        <v>10720</v>
      </c>
    </row>
    <row r="811" spans="1:22">
      <c r="A811">
        <v>656098</v>
      </c>
      <c r="B811" s="20">
        <v>425</v>
      </c>
      <c r="C811" s="22">
        <v>425</v>
      </c>
      <c r="D811" t="s">
        <v>156</v>
      </c>
      <c r="E811" t="s">
        <v>20</v>
      </c>
      <c r="F811" t="s">
        <v>3485</v>
      </c>
      <c r="G811" t="s">
        <v>1851</v>
      </c>
      <c r="H811" t="s">
        <v>1852</v>
      </c>
      <c r="I811" t="s">
        <v>2305</v>
      </c>
      <c r="J811" t="s">
        <v>1854</v>
      </c>
      <c r="K811">
        <v>2170</v>
      </c>
      <c r="L811" s="4">
        <v>41649.431435185186</v>
      </c>
      <c r="M811" s="4">
        <v>41631.333333333336</v>
      </c>
      <c r="N811" s="4">
        <v>41651.83357638889</v>
      </c>
      <c r="O811">
        <v>15</v>
      </c>
      <c r="P811">
        <v>17</v>
      </c>
      <c r="Q811" t="s">
        <v>134</v>
      </c>
      <c r="R811" t="s">
        <v>43</v>
      </c>
      <c r="S811" s="3">
        <v>41649</v>
      </c>
      <c r="T811" t="str">
        <f>IF(kiva_loans__muestra[[#This Row],[loan_amount]]&gt;5000,"Alto","Bajo")</f>
        <v>Bajo</v>
      </c>
      <c r="U811" s="26" t="str">
        <f>VLOOKUP(kiva_loans__muestra[[#This Row],[country]],Pais!A:B,2,FALSE)</f>
        <v>Africa</v>
      </c>
      <c r="V811" t="s">
        <v>10720</v>
      </c>
    </row>
    <row r="812" spans="1:22">
      <c r="A812">
        <v>656103</v>
      </c>
      <c r="B812" s="20">
        <v>325</v>
      </c>
      <c r="C812" s="22">
        <v>325</v>
      </c>
      <c r="D812" t="s">
        <v>65</v>
      </c>
      <c r="E812" t="s">
        <v>65</v>
      </c>
      <c r="F812" t="s">
        <v>3578</v>
      </c>
      <c r="G812" t="s">
        <v>1851</v>
      </c>
      <c r="H812" t="s">
        <v>1852</v>
      </c>
      <c r="I812" t="s">
        <v>2305</v>
      </c>
      <c r="J812" t="s">
        <v>1854</v>
      </c>
      <c r="K812">
        <v>2170</v>
      </c>
      <c r="L812" s="4">
        <v>41649.440717592595</v>
      </c>
      <c r="M812" s="4">
        <v>41632.333333333336</v>
      </c>
      <c r="N812" s="4">
        <v>41651.173506944448</v>
      </c>
      <c r="O812">
        <v>15</v>
      </c>
      <c r="P812">
        <v>12</v>
      </c>
      <c r="Q812" t="s">
        <v>26</v>
      </c>
      <c r="R812" t="s">
        <v>43</v>
      </c>
      <c r="S812" s="3">
        <v>41649</v>
      </c>
      <c r="T812" t="str">
        <f>IF(kiva_loans__muestra[[#This Row],[loan_amount]]&gt;5000,"Alto","Bajo")</f>
        <v>Bajo</v>
      </c>
      <c r="U812" s="26" t="str">
        <f>VLOOKUP(kiva_loans__muestra[[#This Row],[country]],Pais!A:B,2,FALSE)</f>
        <v>Africa</v>
      </c>
      <c r="V812" t="s">
        <v>10719</v>
      </c>
    </row>
    <row r="813" spans="1:22">
      <c r="A813">
        <v>656672</v>
      </c>
      <c r="B813" s="20">
        <v>325</v>
      </c>
      <c r="C813" s="22">
        <v>325</v>
      </c>
      <c r="D813" t="s">
        <v>156</v>
      </c>
      <c r="E813" t="s">
        <v>20</v>
      </c>
      <c r="F813" t="s">
        <v>4322</v>
      </c>
      <c r="G813" t="s">
        <v>1851</v>
      </c>
      <c r="H813" t="s">
        <v>1852</v>
      </c>
      <c r="I813" t="s">
        <v>2305</v>
      </c>
      <c r="J813" t="s">
        <v>1854</v>
      </c>
      <c r="K813">
        <v>2170</v>
      </c>
      <c r="L813" s="4">
        <v>41652.515914351854</v>
      </c>
      <c r="M813" s="4">
        <v>41631.333333333336</v>
      </c>
      <c r="N813" s="4">
        <v>41652.802951388891</v>
      </c>
      <c r="O813">
        <v>15</v>
      </c>
      <c r="P813">
        <v>13</v>
      </c>
      <c r="Q813" t="s">
        <v>134</v>
      </c>
      <c r="R813" t="s">
        <v>43</v>
      </c>
      <c r="S813" s="3">
        <v>41652</v>
      </c>
      <c r="T813" t="str">
        <f>IF(kiva_loans__muestra[[#This Row],[loan_amount]]&gt;5000,"Alto","Bajo")</f>
        <v>Bajo</v>
      </c>
      <c r="U813" s="26" t="str">
        <f>VLOOKUP(kiva_loans__muestra[[#This Row],[country]],Pais!A:B,2,FALSE)</f>
        <v>Africa</v>
      </c>
      <c r="V813" t="s">
        <v>10720</v>
      </c>
    </row>
    <row r="814" spans="1:22">
      <c r="A814">
        <v>656675</v>
      </c>
      <c r="B814" s="20">
        <v>325</v>
      </c>
      <c r="C814" s="22">
        <v>325</v>
      </c>
      <c r="D814" t="s">
        <v>65</v>
      </c>
      <c r="E814" t="s">
        <v>65</v>
      </c>
      <c r="F814" t="s">
        <v>4340</v>
      </c>
      <c r="G814" t="s">
        <v>1851</v>
      </c>
      <c r="H814" t="s">
        <v>1852</v>
      </c>
      <c r="I814" t="s">
        <v>2305</v>
      </c>
      <c r="J814" t="s">
        <v>1854</v>
      </c>
      <c r="K814">
        <v>2170</v>
      </c>
      <c r="L814" s="4">
        <v>41652.520416666666</v>
      </c>
      <c r="M814" s="4">
        <v>41632.333333333336</v>
      </c>
      <c r="N814" s="4">
        <v>41653.263356481482</v>
      </c>
      <c r="O814">
        <v>15</v>
      </c>
      <c r="P814">
        <v>9</v>
      </c>
      <c r="Q814" t="s">
        <v>134</v>
      </c>
      <c r="R814" t="s">
        <v>43</v>
      </c>
      <c r="S814" s="3">
        <v>41652</v>
      </c>
      <c r="T814" t="str">
        <f>IF(kiva_loans__muestra[[#This Row],[loan_amount]]&gt;5000,"Alto","Bajo")</f>
        <v>Bajo</v>
      </c>
      <c r="U814" s="26" t="str">
        <f>VLOOKUP(kiva_loans__muestra[[#This Row],[country]],Pais!A:B,2,FALSE)</f>
        <v>Africa</v>
      </c>
      <c r="V814" t="s">
        <v>10720</v>
      </c>
    </row>
    <row r="815" spans="1:22">
      <c r="A815">
        <v>657008</v>
      </c>
      <c r="B815" s="20">
        <v>625</v>
      </c>
      <c r="C815" s="22">
        <v>625</v>
      </c>
      <c r="D815" t="s">
        <v>53</v>
      </c>
      <c r="E815" t="s">
        <v>44</v>
      </c>
      <c r="F815" t="s">
        <v>1961</v>
      </c>
      <c r="G815" t="s">
        <v>1851</v>
      </c>
      <c r="H815" t="s">
        <v>1852</v>
      </c>
      <c r="I815" t="s">
        <v>2070</v>
      </c>
      <c r="J815" t="s">
        <v>1854</v>
      </c>
      <c r="K815">
        <v>2170</v>
      </c>
      <c r="L815" s="4">
        <v>41653.393321759257</v>
      </c>
      <c r="M815" s="4">
        <v>41628.333333333336</v>
      </c>
      <c r="N815" s="4">
        <v>41654.950497685182</v>
      </c>
      <c r="O815">
        <v>15</v>
      </c>
      <c r="P815">
        <v>23</v>
      </c>
      <c r="Q815" t="s">
        <v>26</v>
      </c>
      <c r="R815" t="s">
        <v>43</v>
      </c>
      <c r="S815" s="3">
        <v>41653</v>
      </c>
      <c r="T815" t="str">
        <f>IF(kiva_loans__muestra[[#This Row],[loan_amount]]&gt;5000,"Alto","Bajo")</f>
        <v>Bajo</v>
      </c>
      <c r="U815" s="26" t="str">
        <f>VLOOKUP(kiva_loans__muestra[[#This Row],[country]],Pais!A:B,2,FALSE)</f>
        <v>Africa</v>
      </c>
      <c r="V815" t="s">
        <v>10719</v>
      </c>
    </row>
    <row r="816" spans="1:22">
      <c r="A816">
        <v>657019</v>
      </c>
      <c r="B816" s="20">
        <v>325</v>
      </c>
      <c r="C816" s="22">
        <v>325</v>
      </c>
      <c r="D816" t="s">
        <v>1251</v>
      </c>
      <c r="E816" t="s">
        <v>65</v>
      </c>
      <c r="F816" t="s">
        <v>4657</v>
      </c>
      <c r="G816" t="s">
        <v>1851</v>
      </c>
      <c r="H816" t="s">
        <v>1852</v>
      </c>
      <c r="I816" t="s">
        <v>2070</v>
      </c>
      <c r="J816" t="s">
        <v>1854</v>
      </c>
      <c r="K816">
        <v>2170</v>
      </c>
      <c r="L816" s="4">
        <v>41653.401643518519</v>
      </c>
      <c r="M816" s="4">
        <v>41639.333333333336</v>
      </c>
      <c r="N816" s="4">
        <v>41655.471979166665</v>
      </c>
      <c r="O816">
        <v>16</v>
      </c>
      <c r="P816">
        <v>12</v>
      </c>
      <c r="Q816" t="s">
        <v>26</v>
      </c>
      <c r="R816" t="s">
        <v>43</v>
      </c>
      <c r="S816" s="3">
        <v>41653</v>
      </c>
      <c r="T816" t="str">
        <f>IF(kiva_loans__muestra[[#This Row],[loan_amount]]&gt;5000,"Alto","Bajo")</f>
        <v>Bajo</v>
      </c>
      <c r="U816" s="26" t="str">
        <f>VLOOKUP(kiva_loans__muestra[[#This Row],[country]],Pais!A:B,2,FALSE)</f>
        <v>Africa</v>
      </c>
      <c r="V816" t="s">
        <v>10719</v>
      </c>
    </row>
    <row r="817" spans="1:22">
      <c r="A817">
        <v>658655</v>
      </c>
      <c r="B817" s="20">
        <v>625</v>
      </c>
      <c r="C817" s="22">
        <v>625</v>
      </c>
      <c r="D817" t="s">
        <v>1135</v>
      </c>
      <c r="E817" t="s">
        <v>20</v>
      </c>
      <c r="F817" t="s">
        <v>6374</v>
      </c>
      <c r="G817" t="s">
        <v>1851</v>
      </c>
      <c r="H817" t="s">
        <v>1852</v>
      </c>
      <c r="I817" t="s">
        <v>2070</v>
      </c>
      <c r="J817" t="s">
        <v>1854</v>
      </c>
      <c r="K817">
        <v>2170</v>
      </c>
      <c r="L817" s="4">
        <v>41656.606493055559</v>
      </c>
      <c r="M817" s="4">
        <v>41654.333333333336</v>
      </c>
      <c r="N817" s="4">
        <v>41660.694166666668</v>
      </c>
      <c r="O817">
        <v>15</v>
      </c>
      <c r="P817">
        <v>23</v>
      </c>
      <c r="Q817" t="s">
        <v>26</v>
      </c>
      <c r="R817" t="s">
        <v>43</v>
      </c>
      <c r="S817" s="3">
        <v>41656</v>
      </c>
      <c r="T817" t="str">
        <f>IF(kiva_loans__muestra[[#This Row],[loan_amount]]&gt;5000,"Alto","Bajo")</f>
        <v>Bajo</v>
      </c>
      <c r="U817" s="26" t="str">
        <f>VLOOKUP(kiva_loans__muestra[[#This Row],[country]],Pais!A:B,2,FALSE)</f>
        <v>Africa</v>
      </c>
      <c r="V817" t="s">
        <v>10719</v>
      </c>
    </row>
    <row r="818" spans="1:22">
      <c r="A818">
        <v>660574</v>
      </c>
      <c r="B818" s="20">
        <v>225</v>
      </c>
      <c r="C818" s="22">
        <v>225</v>
      </c>
      <c r="D818" t="s">
        <v>1343</v>
      </c>
      <c r="E818" t="s">
        <v>20</v>
      </c>
      <c r="F818" t="s">
        <v>7868</v>
      </c>
      <c r="G818" t="s">
        <v>1851</v>
      </c>
      <c r="H818" t="s">
        <v>1852</v>
      </c>
      <c r="I818" t="s">
        <v>2070</v>
      </c>
      <c r="J818" t="s">
        <v>1854</v>
      </c>
      <c r="K818">
        <v>2170</v>
      </c>
      <c r="L818" s="4">
        <v>41661.659907407404</v>
      </c>
      <c r="M818" s="4">
        <v>41632.333333333336</v>
      </c>
      <c r="N818" s="4">
        <v>41662.677106481482</v>
      </c>
      <c r="O818">
        <v>15</v>
      </c>
      <c r="P818">
        <v>8</v>
      </c>
      <c r="Q818" t="s">
        <v>26</v>
      </c>
      <c r="R818" t="s">
        <v>43</v>
      </c>
      <c r="S818" s="3">
        <v>41661</v>
      </c>
      <c r="T818" t="str">
        <f>IF(kiva_loans__muestra[[#This Row],[loan_amount]]&gt;5000,"Alto","Bajo")</f>
        <v>Bajo</v>
      </c>
      <c r="U818" s="26" t="str">
        <f>VLOOKUP(kiva_loans__muestra[[#This Row],[country]],Pais!A:B,2,FALSE)</f>
        <v>Africa</v>
      </c>
      <c r="V818" t="s">
        <v>10719</v>
      </c>
    </row>
    <row r="819" spans="1:22">
      <c r="A819">
        <v>660583</v>
      </c>
      <c r="B819" s="20">
        <v>325</v>
      </c>
      <c r="C819" s="22">
        <v>325</v>
      </c>
      <c r="D819" t="s">
        <v>1905</v>
      </c>
      <c r="E819" t="s">
        <v>44</v>
      </c>
      <c r="F819" t="s">
        <v>8155</v>
      </c>
      <c r="G819" t="s">
        <v>1851</v>
      </c>
      <c r="H819" t="s">
        <v>1852</v>
      </c>
      <c r="I819" t="s">
        <v>2070</v>
      </c>
      <c r="J819" t="s">
        <v>1854</v>
      </c>
      <c r="K819">
        <v>2170</v>
      </c>
      <c r="L819" s="4">
        <v>41661.669328703705</v>
      </c>
      <c r="M819" s="4">
        <v>41659.333333333336</v>
      </c>
      <c r="N819" s="4">
        <v>41662.675393518519</v>
      </c>
      <c r="O819">
        <v>15</v>
      </c>
      <c r="P819">
        <v>11</v>
      </c>
      <c r="Q819" t="s">
        <v>26</v>
      </c>
      <c r="R819" t="s">
        <v>43</v>
      </c>
      <c r="S819" s="3">
        <v>41661</v>
      </c>
      <c r="T819" t="str">
        <f>IF(kiva_loans__muestra[[#This Row],[loan_amount]]&gt;5000,"Alto","Bajo")</f>
        <v>Bajo</v>
      </c>
      <c r="U819" s="26" t="str">
        <f>VLOOKUP(kiva_loans__muestra[[#This Row],[country]],Pais!A:B,2,FALSE)</f>
        <v>Africa</v>
      </c>
      <c r="V819" t="s">
        <v>10719</v>
      </c>
    </row>
    <row r="820" spans="1:22">
      <c r="A820">
        <v>661038</v>
      </c>
      <c r="B820" s="20">
        <v>525</v>
      </c>
      <c r="C820" s="22">
        <v>525</v>
      </c>
      <c r="D820" t="s">
        <v>212</v>
      </c>
      <c r="E820" t="s">
        <v>20</v>
      </c>
      <c r="F820" t="s">
        <v>8620</v>
      </c>
      <c r="G820" t="s">
        <v>1851</v>
      </c>
      <c r="H820" t="s">
        <v>1852</v>
      </c>
      <c r="I820" t="s">
        <v>2070</v>
      </c>
      <c r="J820" t="s">
        <v>1854</v>
      </c>
      <c r="K820">
        <v>2170</v>
      </c>
      <c r="L820" s="4">
        <v>41662.584814814814</v>
      </c>
      <c r="M820" s="4">
        <v>41632.333333333336</v>
      </c>
      <c r="N820" s="4">
        <v>41664.796319444446</v>
      </c>
      <c r="O820">
        <v>15</v>
      </c>
      <c r="P820">
        <v>21</v>
      </c>
      <c r="Q820" t="s">
        <v>134</v>
      </c>
      <c r="R820" t="s">
        <v>43</v>
      </c>
      <c r="S820" s="3">
        <v>41662</v>
      </c>
      <c r="T820" t="str">
        <f>IF(kiva_loans__muestra[[#This Row],[loan_amount]]&gt;5000,"Alto","Bajo")</f>
        <v>Bajo</v>
      </c>
      <c r="U820" s="26" t="str">
        <f>VLOOKUP(kiva_loans__muestra[[#This Row],[country]],Pais!A:B,2,FALSE)</f>
        <v>Africa</v>
      </c>
      <c r="V820" t="s">
        <v>10720</v>
      </c>
    </row>
    <row r="821" spans="1:22">
      <c r="A821">
        <v>661073</v>
      </c>
      <c r="B821" s="20">
        <v>225</v>
      </c>
      <c r="C821" s="22">
        <v>225</v>
      </c>
      <c r="D821" t="s">
        <v>212</v>
      </c>
      <c r="E821" t="s">
        <v>20</v>
      </c>
      <c r="F821" t="s">
        <v>1961</v>
      </c>
      <c r="G821" t="s">
        <v>1851</v>
      </c>
      <c r="H821" t="s">
        <v>1852</v>
      </c>
      <c r="I821" t="s">
        <v>2070</v>
      </c>
      <c r="J821" t="s">
        <v>1854</v>
      </c>
      <c r="K821">
        <v>2170</v>
      </c>
      <c r="L821" s="4">
        <v>41662.63548611111</v>
      </c>
      <c r="M821" s="4">
        <v>41661.333333333336</v>
      </c>
      <c r="N821" s="4">
        <v>41664.830543981479</v>
      </c>
      <c r="O821">
        <v>15</v>
      </c>
      <c r="P821">
        <v>9</v>
      </c>
      <c r="Q821" t="s">
        <v>134</v>
      </c>
      <c r="R821" t="s">
        <v>43</v>
      </c>
      <c r="S821" s="3">
        <v>41662</v>
      </c>
      <c r="T821" t="str">
        <f>IF(kiva_loans__muestra[[#This Row],[loan_amount]]&gt;5000,"Alto","Bajo")</f>
        <v>Bajo</v>
      </c>
      <c r="U821" s="26" t="str">
        <f>VLOOKUP(kiva_loans__muestra[[#This Row],[country]],Pais!A:B,2,FALSE)</f>
        <v>Africa</v>
      </c>
      <c r="V821" t="s">
        <v>10720</v>
      </c>
    </row>
    <row r="822" spans="1:22">
      <c r="A822">
        <v>661347</v>
      </c>
      <c r="B822" s="20">
        <v>650</v>
      </c>
      <c r="C822" s="22">
        <v>650</v>
      </c>
      <c r="D822" t="s">
        <v>3593</v>
      </c>
      <c r="E822" t="s">
        <v>65</v>
      </c>
      <c r="F822" t="s">
        <v>9082</v>
      </c>
      <c r="G822" t="s">
        <v>1851</v>
      </c>
      <c r="H822" t="s">
        <v>1852</v>
      </c>
      <c r="I822" t="s">
        <v>2305</v>
      </c>
      <c r="J822" t="s">
        <v>1854</v>
      </c>
      <c r="K822">
        <v>2170</v>
      </c>
      <c r="L822" s="4">
        <v>41663.342824074076</v>
      </c>
      <c r="M822" s="4">
        <v>41633.333333333336</v>
      </c>
      <c r="N822" s="4">
        <v>41665.762233796297</v>
      </c>
      <c r="O822">
        <v>15</v>
      </c>
      <c r="P822">
        <v>26</v>
      </c>
      <c r="Q822" t="s">
        <v>134</v>
      </c>
      <c r="R822" t="s">
        <v>43</v>
      </c>
      <c r="S822" s="3">
        <v>41663</v>
      </c>
      <c r="T822" t="str">
        <f>IF(kiva_loans__muestra[[#This Row],[loan_amount]]&gt;5000,"Alto","Bajo")</f>
        <v>Bajo</v>
      </c>
      <c r="U822" s="26" t="str">
        <f>VLOOKUP(kiva_loans__muestra[[#This Row],[country]],Pais!A:B,2,FALSE)</f>
        <v>Africa</v>
      </c>
      <c r="V822" t="s">
        <v>10720</v>
      </c>
    </row>
    <row r="823" spans="1:22">
      <c r="A823">
        <v>653693</v>
      </c>
      <c r="B823" s="20">
        <v>3900</v>
      </c>
      <c r="C823" s="22">
        <v>3900</v>
      </c>
      <c r="D823" t="s">
        <v>80</v>
      </c>
      <c r="E823" t="s">
        <v>20</v>
      </c>
      <c r="F823" t="s">
        <v>949</v>
      </c>
      <c r="G823" t="s">
        <v>950</v>
      </c>
      <c r="H823" t="s">
        <v>951</v>
      </c>
      <c r="I823" t="s">
        <v>952</v>
      </c>
      <c r="J823" t="s">
        <v>953</v>
      </c>
      <c r="K823">
        <v>1570</v>
      </c>
      <c r="L823" s="4">
        <v>41642.530312499999</v>
      </c>
      <c r="M823" s="4">
        <v>41624.333333333336</v>
      </c>
      <c r="N823" s="4">
        <v>41642.77380787037</v>
      </c>
      <c r="O823">
        <v>5</v>
      </c>
      <c r="P823">
        <v>77</v>
      </c>
      <c r="Q823" t="s">
        <v>26</v>
      </c>
      <c r="R823" t="s">
        <v>27</v>
      </c>
      <c r="S823" s="3">
        <v>41642</v>
      </c>
      <c r="T823" t="str">
        <f>IF(kiva_loans__muestra[[#This Row],[loan_amount]]&gt;5000,"Alto","Bajo")</f>
        <v>Bajo</v>
      </c>
      <c r="U823" s="26" t="str">
        <f>VLOOKUP(kiva_loans__muestra[[#This Row],[country]],Pais!A:B,2,FALSE)</f>
        <v>South America</v>
      </c>
      <c r="V823" t="s">
        <v>10719</v>
      </c>
    </row>
    <row r="824" spans="1:22">
      <c r="A824">
        <v>653702</v>
      </c>
      <c r="B824" s="20">
        <v>5850</v>
      </c>
      <c r="C824" s="22">
        <v>5850</v>
      </c>
      <c r="D824" t="s">
        <v>65</v>
      </c>
      <c r="E824" t="s">
        <v>65</v>
      </c>
      <c r="F824" t="s">
        <v>994</v>
      </c>
      <c r="G824" t="s">
        <v>950</v>
      </c>
      <c r="H824" t="s">
        <v>951</v>
      </c>
      <c r="I824" t="s">
        <v>995</v>
      </c>
      <c r="J824" t="s">
        <v>953</v>
      </c>
      <c r="K824">
        <v>1570</v>
      </c>
      <c r="L824" s="4">
        <v>41642.579293981478</v>
      </c>
      <c r="M824" s="4">
        <v>41628.333333333336</v>
      </c>
      <c r="N824" s="4">
        <v>41643.101273148146</v>
      </c>
      <c r="O824">
        <v>5</v>
      </c>
      <c r="P824">
        <v>107</v>
      </c>
      <c r="Q824" t="s">
        <v>26</v>
      </c>
      <c r="R824" t="s">
        <v>27</v>
      </c>
      <c r="S824" s="3">
        <v>41642</v>
      </c>
      <c r="T824" t="str">
        <f>IF(kiva_loans__muestra[[#This Row],[loan_amount]]&gt;5000,"Alto","Bajo")</f>
        <v>Alto</v>
      </c>
      <c r="U824" s="26" t="str">
        <f>VLOOKUP(kiva_loans__muestra[[#This Row],[country]],Pais!A:B,2,FALSE)</f>
        <v>South America</v>
      </c>
      <c r="V824" t="s">
        <v>10719</v>
      </c>
    </row>
    <row r="825" spans="1:22">
      <c r="A825">
        <v>657117</v>
      </c>
      <c r="B825" s="20">
        <v>3175</v>
      </c>
      <c r="C825" s="22">
        <v>3175</v>
      </c>
      <c r="D825" t="s">
        <v>58</v>
      </c>
      <c r="E825" t="s">
        <v>20</v>
      </c>
      <c r="F825" t="s">
        <v>4645</v>
      </c>
      <c r="G825" t="s">
        <v>950</v>
      </c>
      <c r="H825" t="s">
        <v>951</v>
      </c>
      <c r="I825" t="s">
        <v>4646</v>
      </c>
      <c r="J825" t="s">
        <v>953</v>
      </c>
      <c r="K825">
        <v>1570</v>
      </c>
      <c r="L825" s="4">
        <v>41653.556261574071</v>
      </c>
      <c r="M825" s="4">
        <v>41631.333333333336</v>
      </c>
      <c r="N825" s="4">
        <v>41653.804606481484</v>
      </c>
      <c r="O825">
        <v>5</v>
      </c>
      <c r="P825">
        <v>65</v>
      </c>
      <c r="Q825" t="s">
        <v>26</v>
      </c>
      <c r="R825" t="s">
        <v>27</v>
      </c>
      <c r="S825" s="3">
        <v>41653</v>
      </c>
      <c r="T825" t="str">
        <f>IF(kiva_loans__muestra[[#This Row],[loan_amount]]&gt;5000,"Alto","Bajo")</f>
        <v>Bajo</v>
      </c>
      <c r="U825" s="26" t="str">
        <f>VLOOKUP(kiva_loans__muestra[[#This Row],[country]],Pais!A:B,2,FALSE)</f>
        <v>South America</v>
      </c>
      <c r="V825" t="s">
        <v>10719</v>
      </c>
    </row>
    <row r="826" spans="1:22">
      <c r="A826">
        <v>657229</v>
      </c>
      <c r="B826" s="20">
        <v>5550</v>
      </c>
      <c r="C826" s="22">
        <v>5550</v>
      </c>
      <c r="D826" t="s">
        <v>560</v>
      </c>
      <c r="E826" t="s">
        <v>38</v>
      </c>
      <c r="F826" t="s">
        <v>3804</v>
      </c>
      <c r="G826" t="s">
        <v>950</v>
      </c>
      <c r="H826" t="s">
        <v>951</v>
      </c>
      <c r="I826" t="s">
        <v>995</v>
      </c>
      <c r="J826" t="s">
        <v>953</v>
      </c>
      <c r="K826">
        <v>1570</v>
      </c>
      <c r="L826" s="4">
        <v>41653.740763888891</v>
      </c>
      <c r="M826" s="4">
        <v>41627.333333333336</v>
      </c>
      <c r="N826" s="4">
        <v>41654.023368055554</v>
      </c>
      <c r="O826">
        <v>7</v>
      </c>
      <c r="P826">
        <v>22</v>
      </c>
      <c r="Q826" t="s">
        <v>26</v>
      </c>
      <c r="R826" t="s">
        <v>27</v>
      </c>
      <c r="S826" s="3">
        <v>41653</v>
      </c>
      <c r="T826" t="str">
        <f>IF(kiva_loans__muestra[[#This Row],[loan_amount]]&gt;5000,"Alto","Bajo")</f>
        <v>Alto</v>
      </c>
      <c r="U826" s="26" t="str">
        <f>VLOOKUP(kiva_loans__muestra[[#This Row],[country]],Pais!A:B,2,FALSE)</f>
        <v>South America</v>
      </c>
      <c r="V826" t="s">
        <v>10719</v>
      </c>
    </row>
    <row r="827" spans="1:22">
      <c r="A827">
        <v>653140</v>
      </c>
      <c r="B827" s="20">
        <v>525</v>
      </c>
      <c r="C827" s="22">
        <v>525</v>
      </c>
      <c r="D827" t="s">
        <v>67</v>
      </c>
      <c r="E827" t="s">
        <v>68</v>
      </c>
      <c r="F827" t="s">
        <v>464</v>
      </c>
      <c r="G827" t="s">
        <v>339</v>
      </c>
      <c r="H827" t="s">
        <v>340</v>
      </c>
      <c r="I827" t="s">
        <v>465</v>
      </c>
      <c r="J827" t="s">
        <v>342</v>
      </c>
      <c r="K827">
        <v>1770</v>
      </c>
      <c r="L827" s="4">
        <v>41641.146157407406</v>
      </c>
      <c r="M827" s="4">
        <v>41610.333333333336</v>
      </c>
      <c r="N827" s="4">
        <v>41648.36818287037</v>
      </c>
      <c r="O827">
        <v>14</v>
      </c>
      <c r="P827">
        <v>20</v>
      </c>
      <c r="Q827" t="s">
        <v>134</v>
      </c>
      <c r="R827" t="s">
        <v>43</v>
      </c>
      <c r="S827" s="3">
        <v>41641</v>
      </c>
      <c r="T827" t="str">
        <f>IF(kiva_loans__muestra[[#This Row],[loan_amount]]&gt;5000,"Alto","Bajo")</f>
        <v>Bajo</v>
      </c>
      <c r="U827" s="26" t="str">
        <f>VLOOKUP(kiva_loans__muestra[[#This Row],[country]],Pais!A:B,2,FALSE)</f>
        <v>South America</v>
      </c>
      <c r="V827" t="s">
        <v>10720</v>
      </c>
    </row>
    <row r="828" spans="1:22">
      <c r="A828">
        <v>653143</v>
      </c>
      <c r="B828" s="20">
        <v>2100</v>
      </c>
      <c r="C828" s="22">
        <v>2100</v>
      </c>
      <c r="D828" t="s">
        <v>77</v>
      </c>
      <c r="E828" t="s">
        <v>44</v>
      </c>
      <c r="F828" t="s">
        <v>338</v>
      </c>
      <c r="G828" t="s">
        <v>339</v>
      </c>
      <c r="H828" t="s">
        <v>340</v>
      </c>
      <c r="I828" t="s">
        <v>341</v>
      </c>
      <c r="J828" t="s">
        <v>342</v>
      </c>
      <c r="K828">
        <v>1770</v>
      </c>
      <c r="L828" s="4">
        <v>41641.149178240739</v>
      </c>
      <c r="M828" s="4">
        <v>41610.333333333336</v>
      </c>
      <c r="N828" s="4">
        <v>41644.918842592589</v>
      </c>
      <c r="O828">
        <v>26</v>
      </c>
      <c r="P828">
        <v>59</v>
      </c>
      <c r="Q828" t="s">
        <v>26</v>
      </c>
      <c r="R828" t="s">
        <v>43</v>
      </c>
      <c r="S828" s="3">
        <v>41641</v>
      </c>
      <c r="T828" t="str">
        <f>IF(kiva_loans__muestra[[#This Row],[loan_amount]]&gt;5000,"Alto","Bajo")</f>
        <v>Bajo</v>
      </c>
      <c r="U828" s="26" t="str">
        <f>VLOOKUP(kiva_loans__muestra[[#This Row],[country]],Pais!A:B,2,FALSE)</f>
        <v>South America</v>
      </c>
      <c r="V828" t="s">
        <v>10719</v>
      </c>
    </row>
    <row r="829" spans="1:22">
      <c r="A829">
        <v>653150</v>
      </c>
      <c r="B829" s="20">
        <v>325</v>
      </c>
      <c r="C829" s="22">
        <v>325</v>
      </c>
      <c r="D829" t="s">
        <v>67</v>
      </c>
      <c r="E829" t="s">
        <v>68</v>
      </c>
      <c r="F829" t="s">
        <v>487</v>
      </c>
      <c r="G829" t="s">
        <v>339</v>
      </c>
      <c r="H829" t="s">
        <v>340</v>
      </c>
      <c r="I829" t="s">
        <v>341</v>
      </c>
      <c r="J829" t="s">
        <v>342</v>
      </c>
      <c r="K829">
        <v>1770</v>
      </c>
      <c r="L829" s="4">
        <v>41641.181562500002</v>
      </c>
      <c r="M829" s="4">
        <v>41610.333333333336</v>
      </c>
      <c r="N829" s="4">
        <v>41644.424710648149</v>
      </c>
      <c r="O829">
        <v>14</v>
      </c>
      <c r="P829">
        <v>9</v>
      </c>
      <c r="Q829" t="s">
        <v>26</v>
      </c>
      <c r="R829" t="s">
        <v>43</v>
      </c>
      <c r="S829" s="3">
        <v>41641</v>
      </c>
      <c r="T829" t="str">
        <f>IF(kiva_loans__muestra[[#This Row],[loan_amount]]&gt;5000,"Alto","Bajo")</f>
        <v>Bajo</v>
      </c>
      <c r="U829" s="26" t="str">
        <f>VLOOKUP(kiva_loans__muestra[[#This Row],[country]],Pais!A:B,2,FALSE)</f>
        <v>South America</v>
      </c>
      <c r="V829" t="s">
        <v>10719</v>
      </c>
    </row>
    <row r="830" spans="1:22">
      <c r="A830">
        <v>653152</v>
      </c>
      <c r="B830" s="20">
        <v>4175</v>
      </c>
      <c r="C830" s="22">
        <v>4175</v>
      </c>
      <c r="D830" t="s">
        <v>135</v>
      </c>
      <c r="E830" t="s">
        <v>20</v>
      </c>
      <c r="F830" t="s">
        <v>436</v>
      </c>
      <c r="G830" t="s">
        <v>339</v>
      </c>
      <c r="H830" t="s">
        <v>340</v>
      </c>
      <c r="I830" t="s">
        <v>341</v>
      </c>
      <c r="J830" t="s">
        <v>342</v>
      </c>
      <c r="K830">
        <v>1770</v>
      </c>
      <c r="L830" s="4">
        <v>41641.183900462966</v>
      </c>
      <c r="M830" s="4">
        <v>41610.333333333336</v>
      </c>
      <c r="N830" s="4">
        <v>41669.163981481484</v>
      </c>
      <c r="O830">
        <v>26</v>
      </c>
      <c r="P830">
        <v>151</v>
      </c>
      <c r="Q830" t="s">
        <v>134</v>
      </c>
      <c r="R830" t="s">
        <v>43</v>
      </c>
      <c r="S830" s="3">
        <v>41641</v>
      </c>
      <c r="T830" t="str">
        <f>IF(kiva_loans__muestra[[#This Row],[loan_amount]]&gt;5000,"Alto","Bajo")</f>
        <v>Bajo</v>
      </c>
      <c r="U830" s="26" t="str">
        <f>VLOOKUP(kiva_loans__muestra[[#This Row],[country]],Pais!A:B,2,FALSE)</f>
        <v>South America</v>
      </c>
      <c r="V830" t="s">
        <v>10720</v>
      </c>
    </row>
    <row r="831" spans="1:22">
      <c r="A831">
        <v>653154</v>
      </c>
      <c r="B831" s="20">
        <v>1575</v>
      </c>
      <c r="C831" s="22">
        <v>1575</v>
      </c>
      <c r="D831" t="s">
        <v>367</v>
      </c>
      <c r="E831" t="s">
        <v>20</v>
      </c>
      <c r="F831" t="s">
        <v>554</v>
      </c>
      <c r="G831" t="s">
        <v>339</v>
      </c>
      <c r="H831" t="s">
        <v>340</v>
      </c>
      <c r="I831" t="s">
        <v>555</v>
      </c>
      <c r="J831" t="s">
        <v>342</v>
      </c>
      <c r="K831">
        <v>1770</v>
      </c>
      <c r="L831" s="4">
        <v>41641.194513888891</v>
      </c>
      <c r="M831" s="4">
        <v>41610.333333333336</v>
      </c>
      <c r="N831" s="4">
        <v>41668.78833333333</v>
      </c>
      <c r="O831">
        <v>26</v>
      </c>
      <c r="P831">
        <v>45</v>
      </c>
      <c r="Q831" t="s">
        <v>26</v>
      </c>
      <c r="R831" t="s">
        <v>43</v>
      </c>
      <c r="S831" s="3">
        <v>41641</v>
      </c>
      <c r="T831" t="str">
        <f>IF(kiva_loans__muestra[[#This Row],[loan_amount]]&gt;5000,"Alto","Bajo")</f>
        <v>Bajo</v>
      </c>
      <c r="U831" s="26" t="str">
        <f>VLOOKUP(kiva_loans__muestra[[#This Row],[country]],Pais!A:B,2,FALSE)</f>
        <v>South America</v>
      </c>
      <c r="V831" t="s">
        <v>10719</v>
      </c>
    </row>
    <row r="832" spans="1:22">
      <c r="A832">
        <v>653155</v>
      </c>
      <c r="B832" s="20">
        <v>1050</v>
      </c>
      <c r="C832" s="22">
        <v>1050</v>
      </c>
      <c r="D832" t="s">
        <v>86</v>
      </c>
      <c r="E832" t="s">
        <v>20</v>
      </c>
      <c r="F832" t="s">
        <v>556</v>
      </c>
      <c r="G832" t="s">
        <v>339</v>
      </c>
      <c r="H832" t="s">
        <v>340</v>
      </c>
      <c r="I832" t="s">
        <v>341</v>
      </c>
      <c r="J832" t="s">
        <v>342</v>
      </c>
      <c r="K832">
        <v>1770</v>
      </c>
      <c r="L832" s="4">
        <v>41641.200532407405</v>
      </c>
      <c r="M832" s="4">
        <v>41610.333333333336</v>
      </c>
      <c r="N832" s="4">
        <v>41657.668194444443</v>
      </c>
      <c r="O832">
        <v>26</v>
      </c>
      <c r="P832">
        <v>19</v>
      </c>
      <c r="Q832" t="s">
        <v>26</v>
      </c>
      <c r="R832" t="s">
        <v>43</v>
      </c>
      <c r="S832" s="3">
        <v>41641</v>
      </c>
      <c r="T832" t="str">
        <f>IF(kiva_loans__muestra[[#This Row],[loan_amount]]&gt;5000,"Alto","Bajo")</f>
        <v>Bajo</v>
      </c>
      <c r="U832" s="26" t="str">
        <f>VLOOKUP(kiva_loans__muestra[[#This Row],[country]],Pais!A:B,2,FALSE)</f>
        <v>South America</v>
      </c>
      <c r="V832" t="s">
        <v>10719</v>
      </c>
    </row>
    <row r="833" spans="1:22">
      <c r="A833">
        <v>653342</v>
      </c>
      <c r="B833" s="20">
        <v>475</v>
      </c>
      <c r="C833" s="22">
        <v>475</v>
      </c>
      <c r="D833" t="s">
        <v>318</v>
      </c>
      <c r="E833" t="s">
        <v>116</v>
      </c>
      <c r="F833" t="s">
        <v>366</v>
      </c>
      <c r="G833" t="s">
        <v>339</v>
      </c>
      <c r="H833" t="s">
        <v>340</v>
      </c>
      <c r="I833" t="s">
        <v>353</v>
      </c>
      <c r="J833" t="s">
        <v>342</v>
      </c>
      <c r="K833">
        <v>2440</v>
      </c>
      <c r="L833" s="4">
        <v>41641.577453703707</v>
      </c>
      <c r="M833" s="4">
        <v>41641.333333333336</v>
      </c>
      <c r="N833" s="4">
        <v>41641.742210648146</v>
      </c>
      <c r="O833">
        <v>7</v>
      </c>
      <c r="P833">
        <v>16</v>
      </c>
      <c r="Q833" t="s">
        <v>26</v>
      </c>
      <c r="R833" t="s">
        <v>43</v>
      </c>
      <c r="S833" s="3">
        <v>41641</v>
      </c>
      <c r="T833" t="str">
        <f>IF(kiva_loans__muestra[[#This Row],[loan_amount]]&gt;5000,"Alto","Bajo")</f>
        <v>Bajo</v>
      </c>
      <c r="U833" s="26" t="str">
        <f>VLOOKUP(kiva_loans__muestra[[#This Row],[country]],Pais!A:B,2,FALSE)</f>
        <v>South America</v>
      </c>
      <c r="V833" t="s">
        <v>10719</v>
      </c>
    </row>
    <row r="834" spans="1:22">
      <c r="A834">
        <v>653353</v>
      </c>
      <c r="B834" s="20">
        <v>475</v>
      </c>
      <c r="C834" s="22">
        <v>475</v>
      </c>
      <c r="D834" t="s">
        <v>318</v>
      </c>
      <c r="E834" t="s">
        <v>116</v>
      </c>
      <c r="F834" t="s">
        <v>551</v>
      </c>
      <c r="G834" t="s">
        <v>339</v>
      </c>
      <c r="H834" t="s">
        <v>340</v>
      </c>
      <c r="I834" t="s">
        <v>353</v>
      </c>
      <c r="J834" t="s">
        <v>342</v>
      </c>
      <c r="K834">
        <v>2440</v>
      </c>
      <c r="L834" s="4">
        <v>41641.590046296296</v>
      </c>
      <c r="M834" s="4">
        <v>41641.333333333336</v>
      </c>
      <c r="N834" s="4">
        <v>41641.718078703707</v>
      </c>
      <c r="O834">
        <v>7</v>
      </c>
      <c r="P834">
        <v>16</v>
      </c>
      <c r="Q834" t="s">
        <v>26</v>
      </c>
      <c r="R834" t="s">
        <v>43</v>
      </c>
      <c r="S834" s="3">
        <v>41641</v>
      </c>
      <c r="T834" t="str">
        <f>IF(kiva_loans__muestra[[#This Row],[loan_amount]]&gt;5000,"Alto","Bajo")</f>
        <v>Bajo</v>
      </c>
      <c r="U834" s="26" t="str">
        <f>VLOOKUP(kiva_loans__muestra[[#This Row],[country]],Pais!A:B,2,FALSE)</f>
        <v>South America</v>
      </c>
      <c r="V834" t="s">
        <v>10719</v>
      </c>
    </row>
    <row r="835" spans="1:22">
      <c r="A835">
        <v>653362</v>
      </c>
      <c r="B835" s="20">
        <v>475</v>
      </c>
      <c r="C835" s="22">
        <v>475</v>
      </c>
      <c r="D835" t="s">
        <v>318</v>
      </c>
      <c r="E835" t="s">
        <v>116</v>
      </c>
      <c r="F835" t="s">
        <v>448</v>
      </c>
      <c r="G835" t="s">
        <v>339</v>
      </c>
      <c r="H835" t="s">
        <v>340</v>
      </c>
      <c r="I835" t="s">
        <v>353</v>
      </c>
      <c r="J835" t="s">
        <v>342</v>
      </c>
      <c r="K835">
        <v>2440</v>
      </c>
      <c r="L835" s="4">
        <v>41641.611631944441</v>
      </c>
      <c r="M835" s="4">
        <v>41641.333333333336</v>
      </c>
      <c r="N835" s="4">
        <v>41641.718078703707</v>
      </c>
      <c r="O835">
        <v>7</v>
      </c>
      <c r="P835">
        <v>11</v>
      </c>
      <c r="Q835" t="s">
        <v>134</v>
      </c>
      <c r="R835" t="s">
        <v>43</v>
      </c>
      <c r="S835" s="3">
        <v>41641</v>
      </c>
      <c r="T835" t="str">
        <f>IF(kiva_loans__muestra[[#This Row],[loan_amount]]&gt;5000,"Alto","Bajo")</f>
        <v>Bajo</v>
      </c>
      <c r="U835" s="26" t="str">
        <f>VLOOKUP(kiva_loans__muestra[[#This Row],[country]],Pais!A:B,2,FALSE)</f>
        <v>South America</v>
      </c>
      <c r="V835" t="s">
        <v>10720</v>
      </c>
    </row>
    <row r="836" spans="1:22">
      <c r="A836">
        <v>653366</v>
      </c>
      <c r="B836" s="20">
        <v>475</v>
      </c>
      <c r="C836" s="22">
        <v>475</v>
      </c>
      <c r="D836" t="s">
        <v>318</v>
      </c>
      <c r="E836" t="s">
        <v>116</v>
      </c>
      <c r="F836" t="s">
        <v>408</v>
      </c>
      <c r="G836" t="s">
        <v>339</v>
      </c>
      <c r="H836" t="s">
        <v>340</v>
      </c>
      <c r="I836" t="s">
        <v>353</v>
      </c>
      <c r="J836" t="s">
        <v>342</v>
      </c>
      <c r="K836">
        <v>2440</v>
      </c>
      <c r="L836" s="4">
        <v>41641.626273148147</v>
      </c>
      <c r="M836" s="4">
        <v>41641.333333333336</v>
      </c>
      <c r="N836" s="4">
        <v>41641.827152777776</v>
      </c>
      <c r="O836">
        <v>7</v>
      </c>
      <c r="P836">
        <v>18</v>
      </c>
      <c r="Q836" t="s">
        <v>26</v>
      </c>
      <c r="R836" t="s">
        <v>43</v>
      </c>
      <c r="S836" s="3">
        <v>41641</v>
      </c>
      <c r="T836" t="str">
        <f>IF(kiva_loans__muestra[[#This Row],[loan_amount]]&gt;5000,"Alto","Bajo")</f>
        <v>Bajo</v>
      </c>
      <c r="U836" s="26" t="str">
        <f>VLOOKUP(kiva_loans__muestra[[#This Row],[country]],Pais!A:B,2,FALSE)</f>
        <v>South America</v>
      </c>
      <c r="V836" t="s">
        <v>10719</v>
      </c>
    </row>
    <row r="837" spans="1:22">
      <c r="A837">
        <v>653379</v>
      </c>
      <c r="B837" s="20">
        <v>800</v>
      </c>
      <c r="C837" s="22">
        <v>800</v>
      </c>
      <c r="D837" t="s">
        <v>115</v>
      </c>
      <c r="E837" t="s">
        <v>116</v>
      </c>
      <c r="F837" t="s">
        <v>429</v>
      </c>
      <c r="G837" t="s">
        <v>339</v>
      </c>
      <c r="H837" t="s">
        <v>340</v>
      </c>
      <c r="I837" t="s">
        <v>430</v>
      </c>
      <c r="J837" t="s">
        <v>342</v>
      </c>
      <c r="K837">
        <v>1540</v>
      </c>
      <c r="L837" s="4">
        <v>41641.66914351852</v>
      </c>
      <c r="M837" s="4">
        <v>41635.333333333336</v>
      </c>
      <c r="N837" s="4">
        <v>41641.80195601852</v>
      </c>
      <c r="O837">
        <v>15</v>
      </c>
      <c r="P837">
        <v>18</v>
      </c>
      <c r="Q837" t="s">
        <v>26</v>
      </c>
      <c r="R837" t="s">
        <v>43</v>
      </c>
      <c r="S837" s="3">
        <v>41641</v>
      </c>
      <c r="T837" t="str">
        <f>IF(kiva_loans__muestra[[#This Row],[loan_amount]]&gt;5000,"Alto","Bajo")</f>
        <v>Bajo</v>
      </c>
      <c r="U837" s="26" t="str">
        <f>VLOOKUP(kiva_loans__muestra[[#This Row],[country]],Pais!A:B,2,FALSE)</f>
        <v>South America</v>
      </c>
      <c r="V837" t="s">
        <v>10719</v>
      </c>
    </row>
    <row r="838" spans="1:22">
      <c r="A838">
        <v>653397</v>
      </c>
      <c r="B838" s="20">
        <v>475</v>
      </c>
      <c r="C838" s="22">
        <v>475</v>
      </c>
      <c r="D838" t="s">
        <v>318</v>
      </c>
      <c r="E838" t="s">
        <v>116</v>
      </c>
      <c r="F838" t="s">
        <v>578</v>
      </c>
      <c r="G838" t="s">
        <v>339</v>
      </c>
      <c r="H838" t="s">
        <v>340</v>
      </c>
      <c r="I838" t="s">
        <v>353</v>
      </c>
      <c r="J838" t="s">
        <v>342</v>
      </c>
      <c r="K838">
        <v>2440</v>
      </c>
      <c r="L838" s="4">
        <v>41641.71197916667</v>
      </c>
      <c r="M838" s="4">
        <v>41641.333333333336</v>
      </c>
      <c r="N838" s="4">
        <v>41641.940937500003</v>
      </c>
      <c r="O838">
        <v>7</v>
      </c>
      <c r="P838">
        <v>12</v>
      </c>
      <c r="Q838" t="s">
        <v>26</v>
      </c>
      <c r="R838" t="s">
        <v>43</v>
      </c>
      <c r="S838" s="3">
        <v>41641</v>
      </c>
      <c r="T838" t="str">
        <f>IF(kiva_loans__muestra[[#This Row],[loan_amount]]&gt;5000,"Alto","Bajo")</f>
        <v>Bajo</v>
      </c>
      <c r="U838" s="26" t="str">
        <f>VLOOKUP(kiva_loans__muestra[[#This Row],[country]],Pais!A:B,2,FALSE)</f>
        <v>South America</v>
      </c>
      <c r="V838" t="s">
        <v>10719</v>
      </c>
    </row>
    <row r="839" spans="1:22">
      <c r="A839">
        <v>653401</v>
      </c>
      <c r="B839" s="20">
        <v>475</v>
      </c>
      <c r="C839" s="22">
        <v>475</v>
      </c>
      <c r="D839" t="s">
        <v>318</v>
      </c>
      <c r="E839" t="s">
        <v>116</v>
      </c>
      <c r="F839" t="s">
        <v>583</v>
      </c>
      <c r="G839" t="s">
        <v>339</v>
      </c>
      <c r="H839" t="s">
        <v>340</v>
      </c>
      <c r="I839" t="s">
        <v>353</v>
      </c>
      <c r="J839" t="s">
        <v>342</v>
      </c>
      <c r="K839">
        <v>2440</v>
      </c>
      <c r="L839" s="4">
        <v>41641.736840277779</v>
      </c>
      <c r="M839" s="4">
        <v>41641.333333333336</v>
      </c>
      <c r="N839" s="4">
        <v>41641.867465277777</v>
      </c>
      <c r="O839">
        <v>7</v>
      </c>
      <c r="P839">
        <v>15</v>
      </c>
      <c r="Q839" t="s">
        <v>26</v>
      </c>
      <c r="R839" t="s">
        <v>43</v>
      </c>
      <c r="S839" s="3">
        <v>41641</v>
      </c>
      <c r="T839" t="str">
        <f>IF(kiva_loans__muestra[[#This Row],[loan_amount]]&gt;5000,"Alto","Bajo")</f>
        <v>Bajo</v>
      </c>
      <c r="U839" s="26" t="str">
        <f>VLOOKUP(kiva_loans__muestra[[#This Row],[country]],Pais!A:B,2,FALSE)</f>
        <v>South America</v>
      </c>
      <c r="V839" t="s">
        <v>10719</v>
      </c>
    </row>
    <row r="840" spans="1:22">
      <c r="A840">
        <v>653407</v>
      </c>
      <c r="B840" s="20">
        <v>275</v>
      </c>
      <c r="C840" s="22">
        <v>275</v>
      </c>
      <c r="D840" t="s">
        <v>560</v>
      </c>
      <c r="E840" t="s">
        <v>38</v>
      </c>
      <c r="F840" t="s">
        <v>561</v>
      </c>
      <c r="G840" t="s">
        <v>339</v>
      </c>
      <c r="H840" t="s">
        <v>340</v>
      </c>
      <c r="I840" t="s">
        <v>562</v>
      </c>
      <c r="J840" t="s">
        <v>342</v>
      </c>
      <c r="K840">
        <v>1770</v>
      </c>
      <c r="L840" s="4">
        <v>41641.858287037037</v>
      </c>
      <c r="M840" s="4">
        <v>41611.333333333336</v>
      </c>
      <c r="N840" s="4">
        <v>41641.918981481482</v>
      </c>
      <c r="O840">
        <v>14</v>
      </c>
      <c r="P840">
        <v>1</v>
      </c>
      <c r="Q840" t="s">
        <v>26</v>
      </c>
      <c r="R840" t="s">
        <v>43</v>
      </c>
      <c r="S840" s="3">
        <v>41641</v>
      </c>
      <c r="T840" t="str">
        <f>IF(kiva_loans__muestra[[#This Row],[loan_amount]]&gt;5000,"Alto","Bajo")</f>
        <v>Bajo</v>
      </c>
      <c r="U840" s="26" t="str">
        <f>VLOOKUP(kiva_loans__muestra[[#This Row],[country]],Pais!A:B,2,FALSE)</f>
        <v>South America</v>
      </c>
      <c r="V840" t="s">
        <v>10719</v>
      </c>
    </row>
    <row r="841" spans="1:22">
      <c r="A841">
        <v>653411</v>
      </c>
      <c r="B841" s="20">
        <v>475</v>
      </c>
      <c r="C841" s="22">
        <v>475</v>
      </c>
      <c r="D841" t="s">
        <v>318</v>
      </c>
      <c r="E841" t="s">
        <v>116</v>
      </c>
      <c r="F841" t="s">
        <v>447</v>
      </c>
      <c r="G841" t="s">
        <v>339</v>
      </c>
      <c r="H841" t="s">
        <v>340</v>
      </c>
      <c r="I841" t="s">
        <v>353</v>
      </c>
      <c r="J841" t="s">
        <v>342</v>
      </c>
      <c r="K841">
        <v>2440</v>
      </c>
      <c r="L841" s="4">
        <v>41641.900034722225</v>
      </c>
      <c r="M841" s="4">
        <v>41641.333333333336</v>
      </c>
      <c r="N841" s="4">
        <v>41642.004062499997</v>
      </c>
      <c r="O841">
        <v>7</v>
      </c>
      <c r="P841">
        <v>16</v>
      </c>
      <c r="Q841" t="s">
        <v>26</v>
      </c>
      <c r="R841" t="s">
        <v>43</v>
      </c>
      <c r="S841" s="3">
        <v>41641</v>
      </c>
      <c r="T841" t="str">
        <f>IF(kiva_loans__muestra[[#This Row],[loan_amount]]&gt;5000,"Alto","Bajo")</f>
        <v>Bajo</v>
      </c>
      <c r="U841" s="26" t="str">
        <f>VLOOKUP(kiva_loans__muestra[[#This Row],[country]],Pais!A:B,2,FALSE)</f>
        <v>South America</v>
      </c>
      <c r="V841" t="s">
        <v>10719</v>
      </c>
    </row>
    <row r="842" spans="1:22">
      <c r="A842">
        <v>653417</v>
      </c>
      <c r="B842" s="20">
        <v>425</v>
      </c>
      <c r="C842" s="22">
        <v>425</v>
      </c>
      <c r="D842" t="s">
        <v>318</v>
      </c>
      <c r="E842" t="s">
        <v>116</v>
      </c>
      <c r="F842" t="s">
        <v>352</v>
      </c>
      <c r="G842" t="s">
        <v>339</v>
      </c>
      <c r="H842" t="s">
        <v>340</v>
      </c>
      <c r="I842" t="s">
        <v>353</v>
      </c>
      <c r="J842" t="s">
        <v>342</v>
      </c>
      <c r="K842">
        <v>2440</v>
      </c>
      <c r="L842" s="4">
        <v>41641.927824074075</v>
      </c>
      <c r="M842" s="4">
        <v>41641.333333333336</v>
      </c>
      <c r="N842" s="4">
        <v>41642.810995370368</v>
      </c>
      <c r="O842">
        <v>7</v>
      </c>
      <c r="P842">
        <v>10</v>
      </c>
      <c r="Q842" t="s">
        <v>134</v>
      </c>
      <c r="R842" t="s">
        <v>43</v>
      </c>
      <c r="S842" s="3">
        <v>41641</v>
      </c>
      <c r="T842" t="str">
        <f>IF(kiva_loans__muestra[[#This Row],[loan_amount]]&gt;5000,"Alto","Bajo")</f>
        <v>Bajo</v>
      </c>
      <c r="U842" s="26" t="str">
        <f>VLOOKUP(kiva_loans__muestra[[#This Row],[country]],Pais!A:B,2,FALSE)</f>
        <v>South America</v>
      </c>
      <c r="V842" t="s">
        <v>10720</v>
      </c>
    </row>
    <row r="843" spans="1:22">
      <c r="A843">
        <v>653699</v>
      </c>
      <c r="B843" s="20">
        <v>450</v>
      </c>
      <c r="C843" s="22">
        <v>450</v>
      </c>
      <c r="D843" t="s">
        <v>318</v>
      </c>
      <c r="E843" t="s">
        <v>116</v>
      </c>
      <c r="F843" t="s">
        <v>1025</v>
      </c>
      <c r="G843" t="s">
        <v>339</v>
      </c>
      <c r="H843" t="s">
        <v>340</v>
      </c>
      <c r="I843" t="s">
        <v>353</v>
      </c>
      <c r="J843" t="s">
        <v>342</v>
      </c>
      <c r="K843">
        <v>2440</v>
      </c>
      <c r="L843" s="4">
        <v>41642.567696759259</v>
      </c>
      <c r="M843" s="4">
        <v>41642.333333333336</v>
      </c>
      <c r="N843" s="4">
        <v>41642.647083333337</v>
      </c>
      <c r="O843">
        <v>7</v>
      </c>
      <c r="P843">
        <v>2</v>
      </c>
      <c r="Q843" t="s">
        <v>26</v>
      </c>
      <c r="R843" t="s">
        <v>43</v>
      </c>
      <c r="S843" s="3">
        <v>41642</v>
      </c>
      <c r="T843" t="str">
        <f>IF(kiva_loans__muestra[[#This Row],[loan_amount]]&gt;5000,"Alto","Bajo")</f>
        <v>Bajo</v>
      </c>
      <c r="U843" s="26" t="str">
        <f>VLOOKUP(kiva_loans__muestra[[#This Row],[country]],Pais!A:B,2,FALSE)</f>
        <v>South America</v>
      </c>
      <c r="V843" t="s">
        <v>10719</v>
      </c>
    </row>
    <row r="844" spans="1:22">
      <c r="A844">
        <v>653705</v>
      </c>
      <c r="B844" s="20">
        <v>450</v>
      </c>
      <c r="C844" s="22">
        <v>450</v>
      </c>
      <c r="D844" t="s">
        <v>318</v>
      </c>
      <c r="E844" t="s">
        <v>116</v>
      </c>
      <c r="F844" t="s">
        <v>761</v>
      </c>
      <c r="G844" t="s">
        <v>339</v>
      </c>
      <c r="H844" t="s">
        <v>340</v>
      </c>
      <c r="I844" t="s">
        <v>353</v>
      </c>
      <c r="J844" t="s">
        <v>342</v>
      </c>
      <c r="K844">
        <v>2440</v>
      </c>
      <c r="L844" s="4">
        <v>41642.600393518522</v>
      </c>
      <c r="M844" s="4">
        <v>41642.333333333336</v>
      </c>
      <c r="N844" s="4">
        <v>41644.680115740739</v>
      </c>
      <c r="O844">
        <v>7</v>
      </c>
      <c r="P844">
        <v>17</v>
      </c>
      <c r="Q844" t="s">
        <v>134</v>
      </c>
      <c r="R844" t="s">
        <v>43</v>
      </c>
      <c r="S844" s="3">
        <v>41642</v>
      </c>
      <c r="T844" t="str">
        <f>IF(kiva_loans__muestra[[#This Row],[loan_amount]]&gt;5000,"Alto","Bajo")</f>
        <v>Bajo</v>
      </c>
      <c r="U844" s="26" t="str">
        <f>VLOOKUP(kiva_loans__muestra[[#This Row],[country]],Pais!A:B,2,FALSE)</f>
        <v>South America</v>
      </c>
      <c r="V844" t="s">
        <v>10720</v>
      </c>
    </row>
    <row r="845" spans="1:22">
      <c r="A845">
        <v>653713</v>
      </c>
      <c r="B845" s="20">
        <v>450</v>
      </c>
      <c r="C845" s="22">
        <v>450</v>
      </c>
      <c r="D845" t="s">
        <v>318</v>
      </c>
      <c r="E845" t="s">
        <v>116</v>
      </c>
      <c r="F845" t="s">
        <v>664</v>
      </c>
      <c r="G845" t="s">
        <v>339</v>
      </c>
      <c r="H845" t="s">
        <v>340</v>
      </c>
      <c r="I845" t="s">
        <v>353</v>
      </c>
      <c r="J845" t="s">
        <v>342</v>
      </c>
      <c r="K845">
        <v>2440</v>
      </c>
      <c r="L845" s="4">
        <v>41642.626585648148</v>
      </c>
      <c r="M845" s="4">
        <v>41642.333333333336</v>
      </c>
      <c r="N845" s="4">
        <v>41642.87427083333</v>
      </c>
      <c r="O845">
        <v>7</v>
      </c>
      <c r="P845">
        <v>12</v>
      </c>
      <c r="Q845" t="s">
        <v>26</v>
      </c>
      <c r="R845" t="s">
        <v>43</v>
      </c>
      <c r="S845" s="3">
        <v>41642</v>
      </c>
      <c r="T845" t="str">
        <f>IF(kiva_loans__muestra[[#This Row],[loan_amount]]&gt;5000,"Alto","Bajo")</f>
        <v>Bajo</v>
      </c>
      <c r="U845" s="26" t="str">
        <f>VLOOKUP(kiva_loans__muestra[[#This Row],[country]],Pais!A:B,2,FALSE)</f>
        <v>South America</v>
      </c>
      <c r="V845" t="s">
        <v>10719</v>
      </c>
    </row>
    <row r="846" spans="1:22">
      <c r="A846">
        <v>653714</v>
      </c>
      <c r="B846" s="20">
        <v>450</v>
      </c>
      <c r="C846" s="22">
        <v>450</v>
      </c>
      <c r="D846" t="s">
        <v>318</v>
      </c>
      <c r="E846" t="s">
        <v>116</v>
      </c>
      <c r="F846" t="s">
        <v>860</v>
      </c>
      <c r="G846" t="s">
        <v>339</v>
      </c>
      <c r="H846" t="s">
        <v>340</v>
      </c>
      <c r="I846" t="s">
        <v>353</v>
      </c>
      <c r="J846" t="s">
        <v>342</v>
      </c>
      <c r="K846">
        <v>2440</v>
      </c>
      <c r="L846" s="4">
        <v>41642.637986111113</v>
      </c>
      <c r="M846" s="4">
        <v>41642.333333333336</v>
      </c>
      <c r="N846" s="4">
        <v>41642.796770833331</v>
      </c>
      <c r="O846">
        <v>7</v>
      </c>
      <c r="P846">
        <v>11</v>
      </c>
      <c r="Q846" t="s">
        <v>134</v>
      </c>
      <c r="R846" t="s">
        <v>43</v>
      </c>
      <c r="S846" s="3">
        <v>41642</v>
      </c>
      <c r="T846" t="str">
        <f>IF(kiva_loans__muestra[[#This Row],[loan_amount]]&gt;5000,"Alto","Bajo")</f>
        <v>Bajo</v>
      </c>
      <c r="U846" s="26" t="str">
        <f>VLOOKUP(kiva_loans__muestra[[#This Row],[country]],Pais!A:B,2,FALSE)</f>
        <v>South America</v>
      </c>
      <c r="V846" t="s">
        <v>10720</v>
      </c>
    </row>
    <row r="847" spans="1:22">
      <c r="A847">
        <v>653715</v>
      </c>
      <c r="B847" s="20">
        <v>450</v>
      </c>
      <c r="C847" s="22">
        <v>450</v>
      </c>
      <c r="D847" t="s">
        <v>318</v>
      </c>
      <c r="E847" t="s">
        <v>116</v>
      </c>
      <c r="F847" t="s">
        <v>578</v>
      </c>
      <c r="G847" t="s">
        <v>339</v>
      </c>
      <c r="H847" t="s">
        <v>340</v>
      </c>
      <c r="I847" t="s">
        <v>353</v>
      </c>
      <c r="J847" t="s">
        <v>342</v>
      </c>
      <c r="K847">
        <v>2440</v>
      </c>
      <c r="L847" s="4">
        <v>41642.651226851849</v>
      </c>
      <c r="M847" s="4">
        <v>41642.333333333336</v>
      </c>
      <c r="N847" s="4">
        <v>41642.895636574074</v>
      </c>
      <c r="O847">
        <v>7</v>
      </c>
      <c r="P847">
        <v>16</v>
      </c>
      <c r="Q847" t="s">
        <v>26</v>
      </c>
      <c r="R847" t="s">
        <v>43</v>
      </c>
      <c r="S847" s="3">
        <v>41642</v>
      </c>
      <c r="T847" t="str">
        <f>IF(kiva_loans__muestra[[#This Row],[loan_amount]]&gt;5000,"Alto","Bajo")</f>
        <v>Bajo</v>
      </c>
      <c r="U847" s="26" t="str">
        <f>VLOOKUP(kiva_loans__muestra[[#This Row],[country]],Pais!A:B,2,FALSE)</f>
        <v>South America</v>
      </c>
      <c r="V847" t="s">
        <v>10719</v>
      </c>
    </row>
    <row r="848" spans="1:22">
      <c r="A848">
        <v>653723</v>
      </c>
      <c r="B848" s="20">
        <v>450</v>
      </c>
      <c r="C848" s="22">
        <v>450</v>
      </c>
      <c r="D848" t="s">
        <v>318</v>
      </c>
      <c r="E848" t="s">
        <v>116</v>
      </c>
      <c r="F848" t="s">
        <v>1006</v>
      </c>
      <c r="G848" t="s">
        <v>339</v>
      </c>
      <c r="H848" t="s">
        <v>340</v>
      </c>
      <c r="I848" t="s">
        <v>353</v>
      </c>
      <c r="J848" t="s">
        <v>342</v>
      </c>
      <c r="K848">
        <v>2440</v>
      </c>
      <c r="L848" s="4">
        <v>41642.677048611113</v>
      </c>
      <c r="M848" s="4">
        <v>41642.333333333336</v>
      </c>
      <c r="N848" s="4">
        <v>41642.810694444444</v>
      </c>
      <c r="O848">
        <v>7</v>
      </c>
      <c r="P848">
        <v>17</v>
      </c>
      <c r="Q848" t="s">
        <v>26</v>
      </c>
      <c r="R848" t="s">
        <v>43</v>
      </c>
      <c r="S848" s="3">
        <v>41642</v>
      </c>
      <c r="T848" t="str">
        <f>IF(kiva_loans__muestra[[#This Row],[loan_amount]]&gt;5000,"Alto","Bajo")</f>
        <v>Bajo</v>
      </c>
      <c r="U848" s="26" t="str">
        <f>VLOOKUP(kiva_loans__muestra[[#This Row],[country]],Pais!A:B,2,FALSE)</f>
        <v>South America</v>
      </c>
      <c r="V848" t="s">
        <v>10719</v>
      </c>
    </row>
    <row r="849" spans="1:22">
      <c r="A849">
        <v>653725</v>
      </c>
      <c r="B849" s="20">
        <v>550</v>
      </c>
      <c r="C849" s="22">
        <v>550</v>
      </c>
      <c r="D849" t="s">
        <v>124</v>
      </c>
      <c r="E849" t="s">
        <v>44</v>
      </c>
      <c r="F849" t="s">
        <v>801</v>
      </c>
      <c r="G849" t="s">
        <v>339</v>
      </c>
      <c r="H849" t="s">
        <v>340</v>
      </c>
      <c r="I849" t="s">
        <v>802</v>
      </c>
      <c r="J849" t="s">
        <v>342</v>
      </c>
      <c r="K849">
        <v>1540</v>
      </c>
      <c r="L849" s="4">
        <v>41642.680972222224</v>
      </c>
      <c r="M849" s="4">
        <v>41621.333333333336</v>
      </c>
      <c r="N849" s="4">
        <v>41657.899502314816</v>
      </c>
      <c r="O849">
        <v>14</v>
      </c>
      <c r="P849">
        <v>22</v>
      </c>
      <c r="Q849" t="s">
        <v>26</v>
      </c>
      <c r="R849" t="s">
        <v>43</v>
      </c>
      <c r="S849" s="3">
        <v>41642</v>
      </c>
      <c r="T849" t="str">
        <f>IF(kiva_loans__muestra[[#This Row],[loan_amount]]&gt;5000,"Alto","Bajo")</f>
        <v>Bajo</v>
      </c>
      <c r="U849" s="26" t="str">
        <f>VLOOKUP(kiva_loans__muestra[[#This Row],[country]],Pais!A:B,2,FALSE)</f>
        <v>South America</v>
      </c>
      <c r="V849" t="s">
        <v>10719</v>
      </c>
    </row>
    <row r="850" spans="1:22">
      <c r="A850">
        <v>653726</v>
      </c>
      <c r="B850" s="20">
        <v>600</v>
      </c>
      <c r="C850" s="22">
        <v>600</v>
      </c>
      <c r="D850" t="s">
        <v>837</v>
      </c>
      <c r="E850" t="s">
        <v>44</v>
      </c>
      <c r="F850" t="s">
        <v>921</v>
      </c>
      <c r="G850" t="s">
        <v>339</v>
      </c>
      <c r="H850" t="s">
        <v>340</v>
      </c>
      <c r="I850" t="s">
        <v>922</v>
      </c>
      <c r="J850" t="s">
        <v>342</v>
      </c>
      <c r="K850">
        <v>1540</v>
      </c>
      <c r="L850" s="4">
        <v>41642.681979166664</v>
      </c>
      <c r="M850" s="4">
        <v>41627.333333333336</v>
      </c>
      <c r="N850" s="4">
        <v>41668.872708333336</v>
      </c>
      <c r="O850">
        <v>15</v>
      </c>
      <c r="P850">
        <v>22</v>
      </c>
      <c r="Q850" t="s">
        <v>26</v>
      </c>
      <c r="R850" t="s">
        <v>43</v>
      </c>
      <c r="S850" s="3">
        <v>41642</v>
      </c>
      <c r="T850" t="str">
        <f>IF(kiva_loans__muestra[[#This Row],[loan_amount]]&gt;5000,"Alto","Bajo")</f>
        <v>Bajo</v>
      </c>
      <c r="U850" s="26" t="str">
        <f>VLOOKUP(kiva_loans__muestra[[#This Row],[country]],Pais!A:B,2,FALSE)</f>
        <v>South America</v>
      </c>
      <c r="V850" t="s">
        <v>10719</v>
      </c>
    </row>
    <row r="851" spans="1:22">
      <c r="A851">
        <v>653731</v>
      </c>
      <c r="B851" s="20">
        <v>550</v>
      </c>
      <c r="C851" s="22">
        <v>550</v>
      </c>
      <c r="D851" t="s">
        <v>82</v>
      </c>
      <c r="E851" t="s">
        <v>20</v>
      </c>
      <c r="F851" t="s">
        <v>969</v>
      </c>
      <c r="G851" t="s">
        <v>339</v>
      </c>
      <c r="H851" t="s">
        <v>340</v>
      </c>
      <c r="I851" t="s">
        <v>970</v>
      </c>
      <c r="J851" t="s">
        <v>342</v>
      </c>
      <c r="K851">
        <v>1540</v>
      </c>
      <c r="L851" s="4">
        <v>41642.685312499998</v>
      </c>
      <c r="M851" s="4">
        <v>41619.333333333336</v>
      </c>
      <c r="N851" s="4">
        <v>41654.725671296299</v>
      </c>
      <c r="O851">
        <v>14</v>
      </c>
      <c r="P851">
        <v>13</v>
      </c>
      <c r="Q851" t="s">
        <v>26</v>
      </c>
      <c r="R851" t="s">
        <v>43</v>
      </c>
      <c r="S851" s="3">
        <v>41642</v>
      </c>
      <c r="T851" t="str">
        <f>IF(kiva_loans__muestra[[#This Row],[loan_amount]]&gt;5000,"Alto","Bajo")</f>
        <v>Bajo</v>
      </c>
      <c r="U851" s="26" t="str">
        <f>VLOOKUP(kiva_loans__muestra[[#This Row],[country]],Pais!A:B,2,FALSE)</f>
        <v>South America</v>
      </c>
      <c r="V851" t="s">
        <v>10719</v>
      </c>
    </row>
    <row r="852" spans="1:22">
      <c r="A852">
        <v>653744</v>
      </c>
      <c r="B852" s="20">
        <v>325</v>
      </c>
      <c r="C852" s="22">
        <v>325</v>
      </c>
      <c r="D852" t="s">
        <v>318</v>
      </c>
      <c r="E852" t="s">
        <v>116</v>
      </c>
      <c r="F852" t="s">
        <v>858</v>
      </c>
      <c r="G852" t="s">
        <v>339</v>
      </c>
      <c r="H852" t="s">
        <v>340</v>
      </c>
      <c r="I852" t="s">
        <v>353</v>
      </c>
      <c r="J852" t="s">
        <v>342</v>
      </c>
      <c r="K852">
        <v>2440</v>
      </c>
      <c r="L852" s="4">
        <v>41642.72861111111</v>
      </c>
      <c r="M852" s="4">
        <v>41642.333333333336</v>
      </c>
      <c r="N852" s="4">
        <v>41642.975335648145</v>
      </c>
      <c r="O852">
        <v>7</v>
      </c>
      <c r="P852">
        <v>12</v>
      </c>
      <c r="Q852" t="s">
        <v>26</v>
      </c>
      <c r="R852" t="s">
        <v>43</v>
      </c>
      <c r="S852" s="3">
        <v>41642</v>
      </c>
      <c r="T852" t="str">
        <f>IF(kiva_loans__muestra[[#This Row],[loan_amount]]&gt;5000,"Alto","Bajo")</f>
        <v>Bajo</v>
      </c>
      <c r="U852" s="26" t="str">
        <f>VLOOKUP(kiva_loans__muestra[[#This Row],[country]],Pais!A:B,2,FALSE)</f>
        <v>South America</v>
      </c>
      <c r="V852" t="s">
        <v>10719</v>
      </c>
    </row>
    <row r="853" spans="1:22">
      <c r="A853">
        <v>653754</v>
      </c>
      <c r="B853" s="20">
        <v>425</v>
      </c>
      <c r="C853" s="22">
        <v>425</v>
      </c>
      <c r="D853" t="s">
        <v>318</v>
      </c>
      <c r="E853" t="s">
        <v>116</v>
      </c>
      <c r="F853" t="s">
        <v>702</v>
      </c>
      <c r="G853" t="s">
        <v>339</v>
      </c>
      <c r="H853" t="s">
        <v>340</v>
      </c>
      <c r="I853" t="s">
        <v>353</v>
      </c>
      <c r="J853" t="s">
        <v>342</v>
      </c>
      <c r="K853">
        <v>2440</v>
      </c>
      <c r="L853" s="4">
        <v>41642.831238425926</v>
      </c>
      <c r="M853" s="4">
        <v>41642.333333333336</v>
      </c>
      <c r="N853" s="4">
        <v>41644.900590277779</v>
      </c>
      <c r="O853">
        <v>7</v>
      </c>
      <c r="P853">
        <v>12</v>
      </c>
      <c r="Q853" t="s">
        <v>134</v>
      </c>
      <c r="R853" t="s">
        <v>43</v>
      </c>
      <c r="S853" s="3">
        <v>41642</v>
      </c>
      <c r="T853" t="str">
        <f>IF(kiva_loans__muestra[[#This Row],[loan_amount]]&gt;5000,"Alto","Bajo")</f>
        <v>Bajo</v>
      </c>
      <c r="U853" s="26" t="str">
        <f>VLOOKUP(kiva_loans__muestra[[#This Row],[country]],Pais!A:B,2,FALSE)</f>
        <v>South America</v>
      </c>
      <c r="V853" t="s">
        <v>10720</v>
      </c>
    </row>
    <row r="854" spans="1:22">
      <c r="A854">
        <v>653795</v>
      </c>
      <c r="B854" s="20">
        <v>450</v>
      </c>
      <c r="C854" s="22">
        <v>450</v>
      </c>
      <c r="D854" t="s">
        <v>318</v>
      </c>
      <c r="E854" t="s">
        <v>116</v>
      </c>
      <c r="F854" t="s">
        <v>779</v>
      </c>
      <c r="G854" t="s">
        <v>339</v>
      </c>
      <c r="H854" t="s">
        <v>340</v>
      </c>
      <c r="I854" t="s">
        <v>353</v>
      </c>
      <c r="J854" t="s">
        <v>342</v>
      </c>
      <c r="K854">
        <v>2440</v>
      </c>
      <c r="L854" s="4">
        <v>41642.93849537037</v>
      </c>
      <c r="M854" s="4">
        <v>41642.333333333336</v>
      </c>
      <c r="N854" s="4">
        <v>41645.086053240739</v>
      </c>
      <c r="O854">
        <v>7</v>
      </c>
      <c r="P854">
        <v>12</v>
      </c>
      <c r="Q854" t="s">
        <v>26</v>
      </c>
      <c r="R854" t="s">
        <v>43</v>
      </c>
      <c r="S854" s="3">
        <v>41642</v>
      </c>
      <c r="T854" t="str">
        <f>IF(kiva_loans__muestra[[#This Row],[loan_amount]]&gt;5000,"Alto","Bajo")</f>
        <v>Bajo</v>
      </c>
      <c r="U854" s="26" t="str">
        <f>VLOOKUP(kiva_loans__muestra[[#This Row],[country]],Pais!A:B,2,FALSE)</f>
        <v>South America</v>
      </c>
      <c r="V854" t="s">
        <v>10719</v>
      </c>
    </row>
    <row r="855" spans="1:22">
      <c r="A855">
        <v>653820</v>
      </c>
      <c r="B855" s="20">
        <v>1050</v>
      </c>
      <c r="C855" s="22">
        <v>1050</v>
      </c>
      <c r="D855" t="s">
        <v>86</v>
      </c>
      <c r="E855" t="s">
        <v>20</v>
      </c>
      <c r="F855" t="s">
        <v>1083</v>
      </c>
      <c r="G855" t="s">
        <v>339</v>
      </c>
      <c r="H855" t="s">
        <v>340</v>
      </c>
      <c r="I855" t="s">
        <v>1084</v>
      </c>
      <c r="J855" t="s">
        <v>342</v>
      </c>
      <c r="K855">
        <v>1770</v>
      </c>
      <c r="L855" s="4">
        <v>41643.194131944445</v>
      </c>
      <c r="M855" s="4">
        <v>41612.333333333336</v>
      </c>
      <c r="N855" s="4">
        <v>41668.660069444442</v>
      </c>
      <c r="O855">
        <v>20</v>
      </c>
      <c r="P855">
        <v>40</v>
      </c>
      <c r="Q855" t="s">
        <v>26</v>
      </c>
      <c r="R855" t="s">
        <v>43</v>
      </c>
      <c r="S855" s="3">
        <v>41643</v>
      </c>
      <c r="T855" t="str">
        <f>IF(kiva_loans__muestra[[#This Row],[loan_amount]]&gt;5000,"Alto","Bajo")</f>
        <v>Bajo</v>
      </c>
      <c r="U855" s="26" t="str">
        <f>VLOOKUP(kiva_loans__muestra[[#This Row],[country]],Pais!A:B,2,FALSE)</f>
        <v>South America</v>
      </c>
      <c r="V855" t="s">
        <v>10719</v>
      </c>
    </row>
    <row r="856" spans="1:22">
      <c r="A856">
        <v>653821</v>
      </c>
      <c r="B856" s="20">
        <v>1100</v>
      </c>
      <c r="C856" s="22">
        <v>1100</v>
      </c>
      <c r="D856" t="s">
        <v>77</v>
      </c>
      <c r="E856" t="s">
        <v>44</v>
      </c>
      <c r="F856" t="s">
        <v>1119</v>
      </c>
      <c r="G856" t="s">
        <v>339</v>
      </c>
      <c r="H856" t="s">
        <v>340</v>
      </c>
      <c r="I856" t="s">
        <v>341</v>
      </c>
      <c r="J856" t="s">
        <v>342</v>
      </c>
      <c r="K856">
        <v>1770</v>
      </c>
      <c r="L856" s="4">
        <v>41643.214849537035</v>
      </c>
      <c r="M856" s="4">
        <v>41612.333333333336</v>
      </c>
      <c r="N856" s="4">
        <v>41645.092592592591</v>
      </c>
      <c r="O856">
        <v>14</v>
      </c>
      <c r="P856">
        <v>25</v>
      </c>
      <c r="Q856" t="s">
        <v>26</v>
      </c>
      <c r="R856" t="s">
        <v>43</v>
      </c>
      <c r="S856" s="3">
        <v>41643</v>
      </c>
      <c r="T856" t="str">
        <f>IF(kiva_loans__muestra[[#This Row],[loan_amount]]&gt;5000,"Alto","Bajo")</f>
        <v>Bajo</v>
      </c>
      <c r="U856" s="26" t="str">
        <f>VLOOKUP(kiva_loans__muestra[[#This Row],[country]],Pais!A:B,2,FALSE)</f>
        <v>South America</v>
      </c>
      <c r="V856" t="s">
        <v>10719</v>
      </c>
    </row>
    <row r="857" spans="1:22">
      <c r="A857">
        <v>653836</v>
      </c>
      <c r="B857" s="20">
        <v>450</v>
      </c>
      <c r="C857" s="22">
        <v>450</v>
      </c>
      <c r="D857" t="s">
        <v>318</v>
      </c>
      <c r="E857" t="s">
        <v>116</v>
      </c>
      <c r="F857" t="s">
        <v>1097</v>
      </c>
      <c r="G857" t="s">
        <v>339</v>
      </c>
      <c r="H857" t="s">
        <v>340</v>
      </c>
      <c r="I857" t="s">
        <v>353</v>
      </c>
      <c r="J857" t="s">
        <v>342</v>
      </c>
      <c r="K857">
        <v>2440</v>
      </c>
      <c r="L857" s="4">
        <v>41643.57912037037</v>
      </c>
      <c r="M857" s="4">
        <v>41643.333333333336</v>
      </c>
      <c r="N857" s="4">
        <v>41643.857997685183</v>
      </c>
      <c r="O857">
        <v>7</v>
      </c>
      <c r="P857">
        <v>15</v>
      </c>
      <c r="Q857" t="s">
        <v>26</v>
      </c>
      <c r="R857" t="s">
        <v>43</v>
      </c>
      <c r="S857" s="3">
        <v>41643</v>
      </c>
      <c r="T857" t="str">
        <f>IF(kiva_loans__muestra[[#This Row],[loan_amount]]&gt;5000,"Alto","Bajo")</f>
        <v>Bajo</v>
      </c>
      <c r="U857" s="26" t="str">
        <f>VLOOKUP(kiva_loans__muestra[[#This Row],[country]],Pais!A:B,2,FALSE)</f>
        <v>South America</v>
      </c>
      <c r="V857" t="s">
        <v>10719</v>
      </c>
    </row>
    <row r="858" spans="1:22">
      <c r="A858">
        <v>653839</v>
      </c>
      <c r="B858" s="20">
        <v>450</v>
      </c>
      <c r="C858" s="22">
        <v>450</v>
      </c>
      <c r="D858" t="s">
        <v>318</v>
      </c>
      <c r="E858" t="s">
        <v>116</v>
      </c>
      <c r="F858" t="s">
        <v>1097</v>
      </c>
      <c r="G858" t="s">
        <v>339</v>
      </c>
      <c r="H858" t="s">
        <v>340</v>
      </c>
      <c r="I858" t="s">
        <v>353</v>
      </c>
      <c r="J858" t="s">
        <v>342</v>
      </c>
      <c r="K858">
        <v>2440</v>
      </c>
      <c r="L858" s="4">
        <v>41643.604768518519</v>
      </c>
      <c r="M858" s="4">
        <v>41643.333333333336</v>
      </c>
      <c r="N858" s="4">
        <v>41643.790358796294</v>
      </c>
      <c r="O858">
        <v>7</v>
      </c>
      <c r="P858">
        <v>15</v>
      </c>
      <c r="Q858" t="s">
        <v>26</v>
      </c>
      <c r="R858" t="s">
        <v>43</v>
      </c>
      <c r="S858" s="3">
        <v>41643</v>
      </c>
      <c r="T858" t="str">
        <f>IF(kiva_loans__muestra[[#This Row],[loan_amount]]&gt;5000,"Alto","Bajo")</f>
        <v>Bajo</v>
      </c>
      <c r="U858" s="26" t="str">
        <f>VLOOKUP(kiva_loans__muestra[[#This Row],[country]],Pais!A:B,2,FALSE)</f>
        <v>South America</v>
      </c>
      <c r="V858" t="s">
        <v>10719</v>
      </c>
    </row>
    <row r="859" spans="1:22">
      <c r="A859">
        <v>653849</v>
      </c>
      <c r="B859" s="20">
        <v>450</v>
      </c>
      <c r="C859" s="22">
        <v>450</v>
      </c>
      <c r="D859" t="s">
        <v>318</v>
      </c>
      <c r="E859" t="s">
        <v>116</v>
      </c>
      <c r="F859" t="s">
        <v>578</v>
      </c>
      <c r="G859" t="s">
        <v>339</v>
      </c>
      <c r="H859" t="s">
        <v>340</v>
      </c>
      <c r="I859" t="s">
        <v>353</v>
      </c>
      <c r="J859" t="s">
        <v>342</v>
      </c>
      <c r="K859">
        <v>2440</v>
      </c>
      <c r="L859" s="4">
        <v>41643.656921296293</v>
      </c>
      <c r="M859" s="4">
        <v>41643.333333333336</v>
      </c>
      <c r="N859" s="4">
        <v>41644.265474537038</v>
      </c>
      <c r="O859">
        <v>7</v>
      </c>
      <c r="P859">
        <v>17</v>
      </c>
      <c r="Q859" t="s">
        <v>26</v>
      </c>
      <c r="R859" t="s">
        <v>43</v>
      </c>
      <c r="S859" s="3">
        <v>41643</v>
      </c>
      <c r="T859" t="str">
        <f>IF(kiva_loans__muestra[[#This Row],[loan_amount]]&gt;5000,"Alto","Bajo")</f>
        <v>Bajo</v>
      </c>
      <c r="U859" s="26" t="str">
        <f>VLOOKUP(kiva_loans__muestra[[#This Row],[country]],Pais!A:B,2,FALSE)</f>
        <v>South America</v>
      </c>
      <c r="V859" t="s">
        <v>10719</v>
      </c>
    </row>
    <row r="860" spans="1:22">
      <c r="A860">
        <v>653853</v>
      </c>
      <c r="B860" s="20">
        <v>450</v>
      </c>
      <c r="C860" s="22">
        <v>450</v>
      </c>
      <c r="D860" t="s">
        <v>318</v>
      </c>
      <c r="E860" t="s">
        <v>116</v>
      </c>
      <c r="F860" t="s">
        <v>976</v>
      </c>
      <c r="G860" t="s">
        <v>339</v>
      </c>
      <c r="H860" t="s">
        <v>340</v>
      </c>
      <c r="I860" t="s">
        <v>353</v>
      </c>
      <c r="J860" t="s">
        <v>342</v>
      </c>
      <c r="K860">
        <v>2440</v>
      </c>
      <c r="L860" s="4">
        <v>41643.687048611115</v>
      </c>
      <c r="M860" s="4">
        <v>41643.333333333336</v>
      </c>
      <c r="N860" s="4">
        <v>41644.245740740742</v>
      </c>
      <c r="O860">
        <v>7</v>
      </c>
      <c r="P860">
        <v>13</v>
      </c>
      <c r="Q860" t="s">
        <v>26</v>
      </c>
      <c r="R860" t="s">
        <v>43</v>
      </c>
      <c r="S860" s="3">
        <v>41643</v>
      </c>
      <c r="T860" t="str">
        <f>IF(kiva_loans__muestra[[#This Row],[loan_amount]]&gt;5000,"Alto","Bajo")</f>
        <v>Bajo</v>
      </c>
      <c r="U860" s="26" t="str">
        <f>VLOOKUP(kiva_loans__muestra[[#This Row],[country]],Pais!A:B,2,FALSE)</f>
        <v>South America</v>
      </c>
      <c r="V860" t="s">
        <v>10719</v>
      </c>
    </row>
    <row r="861" spans="1:22">
      <c r="A861">
        <v>653855</v>
      </c>
      <c r="B861" s="20">
        <v>450</v>
      </c>
      <c r="C861" s="22">
        <v>450</v>
      </c>
      <c r="D861" t="s">
        <v>318</v>
      </c>
      <c r="E861" t="s">
        <v>116</v>
      </c>
      <c r="F861" t="s">
        <v>976</v>
      </c>
      <c r="G861" t="s">
        <v>339</v>
      </c>
      <c r="H861" t="s">
        <v>340</v>
      </c>
      <c r="I861" t="s">
        <v>353</v>
      </c>
      <c r="J861" t="s">
        <v>342</v>
      </c>
      <c r="K861">
        <v>2440</v>
      </c>
      <c r="L861" s="4">
        <v>41643.731435185182</v>
      </c>
      <c r="M861" s="4">
        <v>41643.333333333336</v>
      </c>
      <c r="N861" s="4">
        <v>41645.156585648147</v>
      </c>
      <c r="O861">
        <v>7</v>
      </c>
      <c r="P861">
        <v>18</v>
      </c>
      <c r="Q861" t="s">
        <v>134</v>
      </c>
      <c r="R861" t="s">
        <v>43</v>
      </c>
      <c r="S861" s="3">
        <v>41643</v>
      </c>
      <c r="T861" t="str">
        <f>IF(kiva_loans__muestra[[#This Row],[loan_amount]]&gt;5000,"Alto","Bajo")</f>
        <v>Bajo</v>
      </c>
      <c r="U861" s="26" t="str">
        <f>VLOOKUP(kiva_loans__muestra[[#This Row],[country]],Pais!A:B,2,FALSE)</f>
        <v>South America</v>
      </c>
      <c r="V861" t="s">
        <v>10720</v>
      </c>
    </row>
    <row r="862" spans="1:22">
      <c r="A862">
        <v>653910</v>
      </c>
      <c r="B862" s="20">
        <v>175</v>
      </c>
      <c r="C862" s="22">
        <v>175</v>
      </c>
      <c r="D862" t="s">
        <v>311</v>
      </c>
      <c r="E862" t="s">
        <v>56</v>
      </c>
      <c r="F862" t="s">
        <v>1202</v>
      </c>
      <c r="G862" t="s">
        <v>339</v>
      </c>
      <c r="H862" t="s">
        <v>340</v>
      </c>
      <c r="I862" t="s">
        <v>1203</v>
      </c>
      <c r="J862" t="s">
        <v>342</v>
      </c>
      <c r="K862">
        <v>1770</v>
      </c>
      <c r="L862" s="4">
        <v>41644.047476851854</v>
      </c>
      <c r="M862" s="4">
        <v>41613.333333333336</v>
      </c>
      <c r="N862" s="4">
        <v>41644.836655092593</v>
      </c>
      <c r="O862">
        <v>14</v>
      </c>
      <c r="P862">
        <v>4</v>
      </c>
      <c r="Q862" t="s">
        <v>26</v>
      </c>
      <c r="R862" t="s">
        <v>43</v>
      </c>
      <c r="S862" s="3">
        <v>41644</v>
      </c>
      <c r="T862" t="str">
        <f>IF(kiva_loans__muestra[[#This Row],[loan_amount]]&gt;5000,"Alto","Bajo")</f>
        <v>Bajo</v>
      </c>
      <c r="U862" s="26" t="str">
        <f>VLOOKUP(kiva_loans__muestra[[#This Row],[country]],Pais!A:B,2,FALSE)</f>
        <v>South America</v>
      </c>
      <c r="V862" t="s">
        <v>10719</v>
      </c>
    </row>
    <row r="863" spans="1:22">
      <c r="A863">
        <v>653911</v>
      </c>
      <c r="B863" s="20">
        <v>1050</v>
      </c>
      <c r="C863" s="22">
        <v>1050</v>
      </c>
      <c r="D863" t="s">
        <v>67</v>
      </c>
      <c r="E863" t="s">
        <v>68</v>
      </c>
      <c r="F863" t="s">
        <v>1194</v>
      </c>
      <c r="G863" t="s">
        <v>339</v>
      </c>
      <c r="H863" t="s">
        <v>340</v>
      </c>
      <c r="I863" t="s">
        <v>1195</v>
      </c>
      <c r="J863" t="s">
        <v>342</v>
      </c>
      <c r="K863">
        <v>1770</v>
      </c>
      <c r="L863" s="4">
        <v>41644.057187500002</v>
      </c>
      <c r="M863" s="4">
        <v>41613.333333333336</v>
      </c>
      <c r="N863" s="4">
        <v>41663.082766203705</v>
      </c>
      <c r="O863">
        <v>26</v>
      </c>
      <c r="P863">
        <v>41</v>
      </c>
      <c r="Q863" t="s">
        <v>26</v>
      </c>
      <c r="R863" t="s">
        <v>43</v>
      </c>
      <c r="S863" s="3">
        <v>41644</v>
      </c>
      <c r="T863" t="str">
        <f>IF(kiva_loans__muestra[[#This Row],[loan_amount]]&gt;5000,"Alto","Bajo")</f>
        <v>Bajo</v>
      </c>
      <c r="U863" s="26" t="str">
        <f>VLOOKUP(kiva_loans__muestra[[#This Row],[country]],Pais!A:B,2,FALSE)</f>
        <v>South America</v>
      </c>
      <c r="V863" t="s">
        <v>10719</v>
      </c>
    </row>
    <row r="864" spans="1:22">
      <c r="A864">
        <v>653912</v>
      </c>
      <c r="B864" s="20">
        <v>500</v>
      </c>
      <c r="C864" s="22">
        <v>1050</v>
      </c>
      <c r="D864" t="s">
        <v>868</v>
      </c>
      <c r="E864" t="s">
        <v>20</v>
      </c>
      <c r="F864" t="s">
        <v>1166</v>
      </c>
      <c r="G864" t="s">
        <v>339</v>
      </c>
      <c r="H864" t="s">
        <v>340</v>
      </c>
      <c r="I864" t="s">
        <v>1167</v>
      </c>
      <c r="J864" t="s">
        <v>342</v>
      </c>
      <c r="K864">
        <v>1770</v>
      </c>
      <c r="L864" s="4">
        <v>41644.086134259262</v>
      </c>
      <c r="M864" s="4">
        <v>41613.333333333336</v>
      </c>
      <c r="N864" s="4"/>
      <c r="O864">
        <v>26</v>
      </c>
      <c r="P864">
        <v>17</v>
      </c>
      <c r="Q864" t="s">
        <v>134</v>
      </c>
      <c r="R864" t="s">
        <v>43</v>
      </c>
      <c r="S864" s="3">
        <v>41644</v>
      </c>
      <c r="T864" t="str">
        <f>IF(kiva_loans__muestra[[#This Row],[loan_amount]]&gt;5000,"Alto","Bajo")</f>
        <v>Bajo</v>
      </c>
      <c r="U864" s="26" t="str">
        <f>VLOOKUP(kiva_loans__muestra[[#This Row],[country]],Pais!A:B,2,FALSE)</f>
        <v>South America</v>
      </c>
      <c r="V864" t="s">
        <v>10720</v>
      </c>
    </row>
    <row r="865" spans="1:22">
      <c r="A865">
        <v>653916</v>
      </c>
      <c r="B865" s="20">
        <v>475</v>
      </c>
      <c r="C865" s="22">
        <v>1050</v>
      </c>
      <c r="D865" t="s">
        <v>1135</v>
      </c>
      <c r="E865" t="s">
        <v>20</v>
      </c>
      <c r="F865" t="s">
        <v>1136</v>
      </c>
      <c r="G865" t="s">
        <v>339</v>
      </c>
      <c r="H865" t="s">
        <v>340</v>
      </c>
      <c r="I865" t="s">
        <v>1137</v>
      </c>
      <c r="J865" t="s">
        <v>342</v>
      </c>
      <c r="K865">
        <v>1770</v>
      </c>
      <c r="L865" s="4">
        <v>41644.168240740742</v>
      </c>
      <c r="M865" s="4">
        <v>41613.333333333336</v>
      </c>
      <c r="N865" s="4"/>
      <c r="O865">
        <v>26</v>
      </c>
      <c r="P865">
        <v>16</v>
      </c>
      <c r="Q865" t="s">
        <v>134</v>
      </c>
      <c r="R865" t="s">
        <v>43</v>
      </c>
      <c r="S865" s="3">
        <v>41644</v>
      </c>
      <c r="T865" t="str">
        <f>IF(kiva_loans__muestra[[#This Row],[loan_amount]]&gt;5000,"Alto","Bajo")</f>
        <v>Bajo</v>
      </c>
      <c r="U865" s="26" t="str">
        <f>VLOOKUP(kiva_loans__muestra[[#This Row],[country]],Pais!A:B,2,FALSE)</f>
        <v>South America</v>
      </c>
      <c r="V865" t="s">
        <v>10720</v>
      </c>
    </row>
    <row r="866" spans="1:22">
      <c r="A866">
        <v>653917</v>
      </c>
      <c r="B866" s="20">
        <v>650</v>
      </c>
      <c r="C866" s="22">
        <v>1050</v>
      </c>
      <c r="D866" t="s">
        <v>86</v>
      </c>
      <c r="E866" t="s">
        <v>20</v>
      </c>
      <c r="F866" t="s">
        <v>1172</v>
      </c>
      <c r="G866" t="s">
        <v>339</v>
      </c>
      <c r="H866" t="s">
        <v>340</v>
      </c>
      <c r="I866" t="s">
        <v>341</v>
      </c>
      <c r="J866" t="s">
        <v>342</v>
      </c>
      <c r="K866">
        <v>1770</v>
      </c>
      <c r="L866" s="4">
        <v>41644.182164351849</v>
      </c>
      <c r="M866" s="4">
        <v>41613.333333333336</v>
      </c>
      <c r="N866" s="4"/>
      <c r="O866">
        <v>26</v>
      </c>
      <c r="P866">
        <v>12</v>
      </c>
      <c r="Q866" t="s">
        <v>26</v>
      </c>
      <c r="R866" t="s">
        <v>43</v>
      </c>
      <c r="S866" s="3">
        <v>41644</v>
      </c>
      <c r="T866" t="str">
        <f>IF(kiva_loans__muestra[[#This Row],[loan_amount]]&gt;5000,"Alto","Bajo")</f>
        <v>Bajo</v>
      </c>
      <c r="U866" s="26" t="str">
        <f>VLOOKUP(kiva_loans__muestra[[#This Row],[country]],Pais!A:B,2,FALSE)</f>
        <v>South America</v>
      </c>
      <c r="V866" t="s">
        <v>10719</v>
      </c>
    </row>
    <row r="867" spans="1:22">
      <c r="A867">
        <v>653918</v>
      </c>
      <c r="B867" s="20">
        <v>1150</v>
      </c>
      <c r="C867" s="22">
        <v>1150</v>
      </c>
      <c r="D867" t="s">
        <v>77</v>
      </c>
      <c r="E867" t="s">
        <v>44</v>
      </c>
      <c r="F867" t="s">
        <v>1179</v>
      </c>
      <c r="G867" t="s">
        <v>339</v>
      </c>
      <c r="H867" t="s">
        <v>340</v>
      </c>
      <c r="I867" t="s">
        <v>555</v>
      </c>
      <c r="J867" t="s">
        <v>342</v>
      </c>
      <c r="K867">
        <v>1770</v>
      </c>
      <c r="L867" s="4">
        <v>41644.199652777781</v>
      </c>
      <c r="M867" s="4">
        <v>41613.333333333336</v>
      </c>
      <c r="N867" s="4">
        <v>41648.113749999997</v>
      </c>
      <c r="O867">
        <v>26</v>
      </c>
      <c r="P867">
        <v>26</v>
      </c>
      <c r="Q867" t="s">
        <v>26</v>
      </c>
      <c r="R867" t="s">
        <v>43</v>
      </c>
      <c r="S867" s="3">
        <v>41644</v>
      </c>
      <c r="T867" t="str">
        <f>IF(kiva_loans__muestra[[#This Row],[loan_amount]]&gt;5000,"Alto","Bajo")</f>
        <v>Bajo</v>
      </c>
      <c r="U867" s="26" t="str">
        <f>VLOOKUP(kiva_loans__muestra[[#This Row],[country]],Pais!A:B,2,FALSE)</f>
        <v>South America</v>
      </c>
      <c r="V867" t="s">
        <v>10719</v>
      </c>
    </row>
    <row r="868" spans="1:22">
      <c r="A868">
        <v>653919</v>
      </c>
      <c r="B868" s="20">
        <v>1050</v>
      </c>
      <c r="C868" s="22">
        <v>1050</v>
      </c>
      <c r="D868" t="s">
        <v>77</v>
      </c>
      <c r="E868" t="s">
        <v>44</v>
      </c>
      <c r="F868" t="s">
        <v>1191</v>
      </c>
      <c r="G868" t="s">
        <v>339</v>
      </c>
      <c r="H868" t="s">
        <v>340</v>
      </c>
      <c r="I868" t="s">
        <v>555</v>
      </c>
      <c r="J868" t="s">
        <v>342</v>
      </c>
      <c r="K868">
        <v>1770</v>
      </c>
      <c r="L868" s="4">
        <v>41644.223298611112</v>
      </c>
      <c r="M868" s="4">
        <v>41614.333333333336</v>
      </c>
      <c r="N868" s="4">
        <v>41645.255127314813</v>
      </c>
      <c r="O868">
        <v>26</v>
      </c>
      <c r="P868">
        <v>19</v>
      </c>
      <c r="Q868" t="s">
        <v>134</v>
      </c>
      <c r="R868" t="s">
        <v>43</v>
      </c>
      <c r="S868" s="3">
        <v>41644</v>
      </c>
      <c r="T868" t="str">
        <f>IF(kiva_loans__muestra[[#This Row],[loan_amount]]&gt;5000,"Alto","Bajo")</f>
        <v>Bajo</v>
      </c>
      <c r="U868" s="26" t="str">
        <f>VLOOKUP(kiva_loans__muestra[[#This Row],[country]],Pais!A:B,2,FALSE)</f>
        <v>South America</v>
      </c>
      <c r="V868" t="s">
        <v>10720</v>
      </c>
    </row>
    <row r="869" spans="1:22">
      <c r="A869">
        <v>653920</v>
      </c>
      <c r="B869" s="20">
        <v>1300</v>
      </c>
      <c r="C869" s="22">
        <v>1300</v>
      </c>
      <c r="D869" t="s">
        <v>1135</v>
      </c>
      <c r="E869" t="s">
        <v>20</v>
      </c>
      <c r="F869" t="s">
        <v>1175</v>
      </c>
      <c r="G869" t="s">
        <v>339</v>
      </c>
      <c r="H869" t="s">
        <v>340</v>
      </c>
      <c r="I869" t="s">
        <v>341</v>
      </c>
      <c r="J869" t="s">
        <v>342</v>
      </c>
      <c r="K869">
        <v>1770</v>
      </c>
      <c r="L869" s="4">
        <v>41644.248993055553</v>
      </c>
      <c r="M869" s="4">
        <v>41614.333333333336</v>
      </c>
      <c r="N869" s="4">
        <v>41668.999502314815</v>
      </c>
      <c r="O869">
        <v>17</v>
      </c>
      <c r="P869">
        <v>50</v>
      </c>
      <c r="Q869" t="s">
        <v>26</v>
      </c>
      <c r="R869" t="s">
        <v>43</v>
      </c>
      <c r="S869" s="3">
        <v>41644</v>
      </c>
      <c r="T869" t="str">
        <f>IF(kiva_loans__muestra[[#This Row],[loan_amount]]&gt;5000,"Alto","Bajo")</f>
        <v>Bajo</v>
      </c>
      <c r="U869" s="26" t="str">
        <f>VLOOKUP(kiva_loans__muestra[[#This Row],[country]],Pais!A:B,2,FALSE)</f>
        <v>South America</v>
      </c>
      <c r="V869" t="s">
        <v>10719</v>
      </c>
    </row>
    <row r="870" spans="1:22">
      <c r="A870">
        <v>653957</v>
      </c>
      <c r="B870" s="20">
        <v>1725</v>
      </c>
      <c r="C870" s="22">
        <v>2600</v>
      </c>
      <c r="D870" t="s">
        <v>51</v>
      </c>
      <c r="E870" t="s">
        <v>51</v>
      </c>
      <c r="F870" t="s">
        <v>1562</v>
      </c>
      <c r="G870" t="s">
        <v>339</v>
      </c>
      <c r="H870" t="s">
        <v>340</v>
      </c>
      <c r="I870" t="s">
        <v>1195</v>
      </c>
      <c r="J870" t="s">
        <v>342</v>
      </c>
      <c r="K870">
        <v>1770</v>
      </c>
      <c r="L870" s="4">
        <v>41645.044525462959</v>
      </c>
      <c r="M870" s="4">
        <v>41614.333333333336</v>
      </c>
      <c r="N870" s="4"/>
      <c r="O870">
        <v>26</v>
      </c>
      <c r="P870">
        <v>50</v>
      </c>
      <c r="Q870" t="s">
        <v>134</v>
      </c>
      <c r="R870" t="s">
        <v>43</v>
      </c>
      <c r="S870" s="3">
        <v>41645</v>
      </c>
      <c r="T870" t="str">
        <f>IF(kiva_loans__muestra[[#This Row],[loan_amount]]&gt;5000,"Alto","Bajo")</f>
        <v>Bajo</v>
      </c>
      <c r="U870" s="26" t="str">
        <f>VLOOKUP(kiva_loans__muestra[[#This Row],[country]],Pais!A:B,2,FALSE)</f>
        <v>South America</v>
      </c>
      <c r="V870" t="s">
        <v>10720</v>
      </c>
    </row>
    <row r="871" spans="1:22">
      <c r="A871">
        <v>653974</v>
      </c>
      <c r="B871" s="20">
        <v>2600</v>
      </c>
      <c r="C871" s="22">
        <v>2600</v>
      </c>
      <c r="D871" t="s">
        <v>50</v>
      </c>
      <c r="E871" t="s">
        <v>51</v>
      </c>
      <c r="F871" t="s">
        <v>48</v>
      </c>
      <c r="G871" t="s">
        <v>339</v>
      </c>
      <c r="H871" t="s">
        <v>340</v>
      </c>
      <c r="I871" t="s">
        <v>48</v>
      </c>
      <c r="J871" t="s">
        <v>342</v>
      </c>
      <c r="K871">
        <v>1770</v>
      </c>
      <c r="L871" s="4">
        <v>41645.135567129626</v>
      </c>
      <c r="M871" s="4">
        <v>41614.333333333336</v>
      </c>
      <c r="N871" s="4">
        <v>41659.782986111109</v>
      </c>
      <c r="O871">
        <v>32</v>
      </c>
      <c r="P871">
        <v>86</v>
      </c>
      <c r="Q871" t="s">
        <v>26</v>
      </c>
      <c r="R871" t="s">
        <v>43</v>
      </c>
      <c r="S871" s="3">
        <v>41645</v>
      </c>
      <c r="T871" t="str">
        <f>IF(kiva_loans__muestra[[#This Row],[loan_amount]]&gt;5000,"Alto","Bajo")</f>
        <v>Bajo</v>
      </c>
      <c r="U871" s="26" t="str">
        <f>VLOOKUP(kiva_loans__muestra[[#This Row],[country]],Pais!A:B,2,FALSE)</f>
        <v>South America</v>
      </c>
      <c r="V871" t="s">
        <v>10719</v>
      </c>
    </row>
    <row r="872" spans="1:22">
      <c r="A872">
        <v>653978</v>
      </c>
      <c r="B872" s="20">
        <v>1550</v>
      </c>
      <c r="C872" s="22">
        <v>1550</v>
      </c>
      <c r="D872" t="s">
        <v>67</v>
      </c>
      <c r="E872" t="s">
        <v>68</v>
      </c>
      <c r="F872" t="s">
        <v>1719</v>
      </c>
      <c r="G872" t="s">
        <v>339</v>
      </c>
      <c r="H872" t="s">
        <v>340</v>
      </c>
      <c r="I872" t="s">
        <v>1720</v>
      </c>
      <c r="J872" t="s">
        <v>342</v>
      </c>
      <c r="K872">
        <v>1770</v>
      </c>
      <c r="L872" s="4">
        <v>41645.147233796299</v>
      </c>
      <c r="M872" s="4">
        <v>41614.333333333336</v>
      </c>
      <c r="N872" s="4">
        <v>41657.580057870371</v>
      </c>
      <c r="O872">
        <v>8</v>
      </c>
      <c r="P872">
        <v>53</v>
      </c>
      <c r="Q872" t="s">
        <v>26</v>
      </c>
      <c r="R872" t="s">
        <v>43</v>
      </c>
      <c r="S872" s="3">
        <v>41645</v>
      </c>
      <c r="T872" t="str">
        <f>IF(kiva_loans__muestra[[#This Row],[loan_amount]]&gt;5000,"Alto","Bajo")</f>
        <v>Bajo</v>
      </c>
      <c r="U872" s="26" t="str">
        <f>VLOOKUP(kiva_loans__muestra[[#This Row],[country]],Pais!A:B,2,FALSE)</f>
        <v>South America</v>
      </c>
      <c r="V872" t="s">
        <v>10719</v>
      </c>
    </row>
    <row r="873" spans="1:22">
      <c r="A873">
        <v>653996</v>
      </c>
      <c r="B873" s="20">
        <v>1550</v>
      </c>
      <c r="C873" s="22">
        <v>1550</v>
      </c>
      <c r="D873" t="s">
        <v>759</v>
      </c>
      <c r="E873" t="s">
        <v>51</v>
      </c>
      <c r="F873" t="s">
        <v>1350</v>
      </c>
      <c r="G873" t="s">
        <v>339</v>
      </c>
      <c r="H873" t="s">
        <v>340</v>
      </c>
      <c r="I873" t="s">
        <v>1195</v>
      </c>
      <c r="J873" t="s">
        <v>342</v>
      </c>
      <c r="K873">
        <v>1770</v>
      </c>
      <c r="L873" s="4">
        <v>41645.175509259258</v>
      </c>
      <c r="M873" s="4">
        <v>41614.333333333336</v>
      </c>
      <c r="N873" s="4">
        <v>41662.834780092591</v>
      </c>
      <c r="O873">
        <v>20</v>
      </c>
      <c r="P873">
        <v>56</v>
      </c>
      <c r="Q873" t="s">
        <v>134</v>
      </c>
      <c r="R873" t="s">
        <v>43</v>
      </c>
      <c r="S873" s="3">
        <v>41645</v>
      </c>
      <c r="T873" t="str">
        <f>IF(kiva_loans__muestra[[#This Row],[loan_amount]]&gt;5000,"Alto","Bajo")</f>
        <v>Bajo</v>
      </c>
      <c r="U873" s="26" t="str">
        <f>VLOOKUP(kiva_loans__muestra[[#This Row],[country]],Pais!A:B,2,FALSE)</f>
        <v>South America</v>
      </c>
      <c r="V873" t="s">
        <v>10720</v>
      </c>
    </row>
    <row r="874" spans="1:22">
      <c r="A874">
        <v>654005</v>
      </c>
      <c r="B874" s="20">
        <v>825</v>
      </c>
      <c r="C874" s="22">
        <v>1550</v>
      </c>
      <c r="D874" t="s">
        <v>51</v>
      </c>
      <c r="E874" t="s">
        <v>51</v>
      </c>
      <c r="F874" t="s">
        <v>1640</v>
      </c>
      <c r="G874" t="s">
        <v>339</v>
      </c>
      <c r="H874" t="s">
        <v>340</v>
      </c>
      <c r="I874" t="s">
        <v>1203</v>
      </c>
      <c r="J874" t="s">
        <v>342</v>
      </c>
      <c r="K874">
        <v>1770</v>
      </c>
      <c r="L874" s="4">
        <v>41645.200173611112</v>
      </c>
      <c r="M874" s="4">
        <v>41614.333333333336</v>
      </c>
      <c r="N874" s="4"/>
      <c r="O874">
        <v>26</v>
      </c>
      <c r="P874">
        <v>29</v>
      </c>
      <c r="Q874" t="s">
        <v>26</v>
      </c>
      <c r="R874" t="s">
        <v>43</v>
      </c>
      <c r="S874" s="3">
        <v>41645</v>
      </c>
      <c r="T874" t="str">
        <f>IF(kiva_loans__muestra[[#This Row],[loan_amount]]&gt;5000,"Alto","Bajo")</f>
        <v>Bajo</v>
      </c>
      <c r="U874" s="26" t="str">
        <f>VLOOKUP(kiva_loans__muestra[[#This Row],[country]],Pais!A:B,2,FALSE)</f>
        <v>South America</v>
      </c>
      <c r="V874" t="s">
        <v>10719</v>
      </c>
    </row>
    <row r="875" spans="1:22">
      <c r="A875">
        <v>654008</v>
      </c>
      <c r="B875" s="20">
        <v>775</v>
      </c>
      <c r="C875" s="22">
        <v>775</v>
      </c>
      <c r="D875" t="s">
        <v>77</v>
      </c>
      <c r="E875" t="s">
        <v>44</v>
      </c>
      <c r="F875" t="s">
        <v>1483</v>
      </c>
      <c r="G875" t="s">
        <v>339</v>
      </c>
      <c r="H875" t="s">
        <v>340</v>
      </c>
      <c r="I875" t="s">
        <v>1203</v>
      </c>
      <c r="J875" t="s">
        <v>342</v>
      </c>
      <c r="K875">
        <v>1770</v>
      </c>
      <c r="L875" s="4">
        <v>41645.209548611114</v>
      </c>
      <c r="M875" s="4">
        <v>41614.333333333336</v>
      </c>
      <c r="N875" s="4">
        <v>41646.498761574076</v>
      </c>
      <c r="O875">
        <v>17</v>
      </c>
      <c r="P875">
        <v>27</v>
      </c>
      <c r="Q875" t="s">
        <v>26</v>
      </c>
      <c r="R875" t="s">
        <v>43</v>
      </c>
      <c r="S875" s="3">
        <v>41645</v>
      </c>
      <c r="T875" t="str">
        <f>IF(kiva_loans__muestra[[#This Row],[loan_amount]]&gt;5000,"Alto","Bajo")</f>
        <v>Bajo</v>
      </c>
      <c r="U875" s="26" t="str">
        <f>VLOOKUP(kiva_loans__muestra[[#This Row],[country]],Pais!A:B,2,FALSE)</f>
        <v>South America</v>
      </c>
      <c r="V875" t="s">
        <v>10719</v>
      </c>
    </row>
    <row r="876" spans="1:22">
      <c r="A876">
        <v>654009</v>
      </c>
      <c r="B876" s="20">
        <v>275</v>
      </c>
      <c r="C876" s="22">
        <v>275</v>
      </c>
      <c r="D876" t="s">
        <v>56</v>
      </c>
      <c r="E876" t="s">
        <v>56</v>
      </c>
      <c r="F876" t="s">
        <v>1377</v>
      </c>
      <c r="G876" t="s">
        <v>339</v>
      </c>
      <c r="H876" t="s">
        <v>340</v>
      </c>
      <c r="I876" t="s">
        <v>1378</v>
      </c>
      <c r="J876" t="s">
        <v>342</v>
      </c>
      <c r="K876">
        <v>1770</v>
      </c>
      <c r="L876" s="4">
        <v>41645.220937500002</v>
      </c>
      <c r="M876" s="4">
        <v>41614.333333333336</v>
      </c>
      <c r="N876" s="4">
        <v>41645.593854166669</v>
      </c>
      <c r="O876">
        <v>14</v>
      </c>
      <c r="P876">
        <v>6</v>
      </c>
      <c r="Q876" t="s">
        <v>26</v>
      </c>
      <c r="R876" t="s">
        <v>43</v>
      </c>
      <c r="S876" s="3">
        <v>41645</v>
      </c>
      <c r="T876" t="str">
        <f>IF(kiva_loans__muestra[[#This Row],[loan_amount]]&gt;5000,"Alto","Bajo")</f>
        <v>Bajo</v>
      </c>
      <c r="U876" s="26" t="str">
        <f>VLOOKUP(kiva_loans__muestra[[#This Row],[country]],Pais!A:B,2,FALSE)</f>
        <v>South America</v>
      </c>
      <c r="V876" t="s">
        <v>10719</v>
      </c>
    </row>
    <row r="877" spans="1:22">
      <c r="A877">
        <v>654010</v>
      </c>
      <c r="B877" s="20">
        <v>775</v>
      </c>
      <c r="C877" s="22">
        <v>775</v>
      </c>
      <c r="D877" t="s">
        <v>19</v>
      </c>
      <c r="E877" t="s">
        <v>20</v>
      </c>
      <c r="F877" t="s">
        <v>48</v>
      </c>
      <c r="G877" t="s">
        <v>339</v>
      </c>
      <c r="H877" t="s">
        <v>340</v>
      </c>
      <c r="I877" t="s">
        <v>48</v>
      </c>
      <c r="J877" t="s">
        <v>342</v>
      </c>
      <c r="K877">
        <v>1770</v>
      </c>
      <c r="L877" s="4">
        <v>41645.230000000003</v>
      </c>
      <c r="M877" s="4">
        <v>41614.333333333336</v>
      </c>
      <c r="N877" s="4">
        <v>41656.850844907407</v>
      </c>
      <c r="O877">
        <v>17</v>
      </c>
      <c r="P877">
        <v>28</v>
      </c>
      <c r="Q877" t="s">
        <v>134</v>
      </c>
      <c r="R877" t="s">
        <v>43</v>
      </c>
      <c r="S877" s="3">
        <v>41645</v>
      </c>
      <c r="T877" t="str">
        <f>IF(kiva_loans__muestra[[#This Row],[loan_amount]]&gt;5000,"Alto","Bajo")</f>
        <v>Bajo</v>
      </c>
      <c r="U877" s="26" t="str">
        <f>VLOOKUP(kiva_loans__muestra[[#This Row],[country]],Pais!A:B,2,FALSE)</f>
        <v>South America</v>
      </c>
      <c r="V877" t="s">
        <v>10720</v>
      </c>
    </row>
    <row r="878" spans="1:22">
      <c r="A878">
        <v>654011</v>
      </c>
      <c r="B878" s="20">
        <v>275</v>
      </c>
      <c r="C878" s="22">
        <v>275</v>
      </c>
      <c r="D878" t="s">
        <v>70</v>
      </c>
      <c r="E878" t="s">
        <v>51</v>
      </c>
      <c r="F878" t="s">
        <v>1611</v>
      </c>
      <c r="G878" t="s">
        <v>339</v>
      </c>
      <c r="H878" t="s">
        <v>340</v>
      </c>
      <c r="I878" t="s">
        <v>1612</v>
      </c>
      <c r="J878" t="s">
        <v>342</v>
      </c>
      <c r="K878">
        <v>1770</v>
      </c>
      <c r="L878" s="4">
        <v>41645.241539351853</v>
      </c>
      <c r="M878" s="4">
        <v>41614.333333333336</v>
      </c>
      <c r="N878" s="4">
        <v>41646.705347222225</v>
      </c>
      <c r="O878">
        <v>14</v>
      </c>
      <c r="P878">
        <v>11</v>
      </c>
      <c r="Q878" t="s">
        <v>134</v>
      </c>
      <c r="R878" t="s">
        <v>43</v>
      </c>
      <c r="S878" s="3">
        <v>41645</v>
      </c>
      <c r="T878" t="str">
        <f>IF(kiva_loans__muestra[[#This Row],[loan_amount]]&gt;5000,"Alto","Bajo")</f>
        <v>Bajo</v>
      </c>
      <c r="U878" s="26" t="str">
        <f>VLOOKUP(kiva_loans__muestra[[#This Row],[country]],Pais!A:B,2,FALSE)</f>
        <v>South America</v>
      </c>
      <c r="V878" t="s">
        <v>10720</v>
      </c>
    </row>
    <row r="879" spans="1:22">
      <c r="A879">
        <v>654772</v>
      </c>
      <c r="B879" s="20">
        <v>425</v>
      </c>
      <c r="C879" s="22">
        <v>425</v>
      </c>
      <c r="D879" t="s">
        <v>318</v>
      </c>
      <c r="E879" t="s">
        <v>116</v>
      </c>
      <c r="F879" t="s">
        <v>2285</v>
      </c>
      <c r="G879" t="s">
        <v>339</v>
      </c>
      <c r="H879" t="s">
        <v>340</v>
      </c>
      <c r="I879" t="s">
        <v>353</v>
      </c>
      <c r="J879" t="s">
        <v>342</v>
      </c>
      <c r="K879">
        <v>2440</v>
      </c>
      <c r="L879" s="4">
        <v>41646.617824074077</v>
      </c>
      <c r="M879" s="4">
        <v>41644.333333333336</v>
      </c>
      <c r="N879" s="4">
        <v>41647.20857638889</v>
      </c>
      <c r="O879">
        <v>7</v>
      </c>
      <c r="P879">
        <v>13</v>
      </c>
      <c r="Q879" t="s">
        <v>26</v>
      </c>
      <c r="R879" t="s">
        <v>43</v>
      </c>
      <c r="S879" s="3">
        <v>41646</v>
      </c>
      <c r="T879" t="str">
        <f>IF(kiva_loans__muestra[[#This Row],[loan_amount]]&gt;5000,"Alto","Bajo")</f>
        <v>Bajo</v>
      </c>
      <c r="U879" s="26" t="str">
        <f>VLOOKUP(kiva_loans__muestra[[#This Row],[country]],Pais!A:B,2,FALSE)</f>
        <v>South America</v>
      </c>
      <c r="V879" t="s">
        <v>10719</v>
      </c>
    </row>
    <row r="880" spans="1:22">
      <c r="A880">
        <v>654784</v>
      </c>
      <c r="B880" s="20">
        <v>325</v>
      </c>
      <c r="C880" s="22">
        <v>325</v>
      </c>
      <c r="D880" t="s">
        <v>318</v>
      </c>
      <c r="E880" t="s">
        <v>116</v>
      </c>
      <c r="F880" t="s">
        <v>1025</v>
      </c>
      <c r="G880" t="s">
        <v>339</v>
      </c>
      <c r="H880" t="s">
        <v>340</v>
      </c>
      <c r="I880" t="s">
        <v>353</v>
      </c>
      <c r="J880" t="s">
        <v>342</v>
      </c>
      <c r="K880">
        <v>2440</v>
      </c>
      <c r="L880" s="4">
        <v>41646.644930555558</v>
      </c>
      <c r="M880" s="4">
        <v>41644.333333333336</v>
      </c>
      <c r="N880" s="4">
        <v>41647.50571759259</v>
      </c>
      <c r="O880">
        <v>7</v>
      </c>
      <c r="P880">
        <v>13</v>
      </c>
      <c r="Q880" t="s">
        <v>26</v>
      </c>
      <c r="R880" t="s">
        <v>43</v>
      </c>
      <c r="S880" s="3">
        <v>41646</v>
      </c>
      <c r="T880" t="str">
        <f>IF(kiva_loans__muestra[[#This Row],[loan_amount]]&gt;5000,"Alto","Bajo")</f>
        <v>Bajo</v>
      </c>
      <c r="U880" s="26" t="str">
        <f>VLOOKUP(kiva_loans__muestra[[#This Row],[country]],Pais!A:B,2,FALSE)</f>
        <v>South America</v>
      </c>
      <c r="V880" t="s">
        <v>10719</v>
      </c>
    </row>
    <row r="881" spans="1:22">
      <c r="A881">
        <v>654793</v>
      </c>
      <c r="B881" s="20">
        <v>425</v>
      </c>
      <c r="C881" s="22">
        <v>425</v>
      </c>
      <c r="D881" t="s">
        <v>318</v>
      </c>
      <c r="E881" t="s">
        <v>116</v>
      </c>
      <c r="F881" t="s">
        <v>1926</v>
      </c>
      <c r="G881" t="s">
        <v>339</v>
      </c>
      <c r="H881" t="s">
        <v>340</v>
      </c>
      <c r="I881" t="s">
        <v>353</v>
      </c>
      <c r="J881" t="s">
        <v>342</v>
      </c>
      <c r="K881">
        <v>2440</v>
      </c>
      <c r="L881" s="4">
        <v>41646.673055555555</v>
      </c>
      <c r="M881" s="4">
        <v>41644.333333333336</v>
      </c>
      <c r="N881" s="4">
        <v>41647.004212962966</v>
      </c>
      <c r="O881">
        <v>7</v>
      </c>
      <c r="P881">
        <v>15</v>
      </c>
      <c r="Q881" t="s">
        <v>26</v>
      </c>
      <c r="R881" t="s">
        <v>43</v>
      </c>
      <c r="S881" s="3">
        <v>41646</v>
      </c>
      <c r="T881" t="str">
        <f>IF(kiva_loans__muestra[[#This Row],[loan_amount]]&gt;5000,"Alto","Bajo")</f>
        <v>Bajo</v>
      </c>
      <c r="U881" s="26" t="str">
        <f>VLOOKUP(kiva_loans__muestra[[#This Row],[country]],Pais!A:B,2,FALSE)</f>
        <v>South America</v>
      </c>
      <c r="V881" t="s">
        <v>10719</v>
      </c>
    </row>
    <row r="882" spans="1:22">
      <c r="A882">
        <v>654802</v>
      </c>
      <c r="B882" s="20">
        <v>450</v>
      </c>
      <c r="C882" s="22">
        <v>450</v>
      </c>
      <c r="D882" t="s">
        <v>318</v>
      </c>
      <c r="E882" t="s">
        <v>116</v>
      </c>
      <c r="F882" t="s">
        <v>1761</v>
      </c>
      <c r="G882" t="s">
        <v>339</v>
      </c>
      <c r="H882" t="s">
        <v>340</v>
      </c>
      <c r="I882" t="s">
        <v>353</v>
      </c>
      <c r="J882" t="s">
        <v>342</v>
      </c>
      <c r="K882">
        <v>2440</v>
      </c>
      <c r="L882" s="4">
        <v>41646.7109837963</v>
      </c>
      <c r="M882" s="4">
        <v>41644.333333333336</v>
      </c>
      <c r="N882" s="4">
        <v>41649.660601851851</v>
      </c>
      <c r="O882">
        <v>7</v>
      </c>
      <c r="P882">
        <v>18</v>
      </c>
      <c r="Q882" t="s">
        <v>26</v>
      </c>
      <c r="R882" t="s">
        <v>43</v>
      </c>
      <c r="S882" s="3">
        <v>41646</v>
      </c>
      <c r="T882" t="str">
        <f>IF(kiva_loans__muestra[[#This Row],[loan_amount]]&gt;5000,"Alto","Bajo")</f>
        <v>Bajo</v>
      </c>
      <c r="U882" s="26" t="str">
        <f>VLOOKUP(kiva_loans__muestra[[#This Row],[country]],Pais!A:B,2,FALSE)</f>
        <v>South America</v>
      </c>
      <c r="V882" t="s">
        <v>10719</v>
      </c>
    </row>
    <row r="883" spans="1:22">
      <c r="A883">
        <v>654852</v>
      </c>
      <c r="B883" s="20">
        <v>275</v>
      </c>
      <c r="C883" s="22">
        <v>275</v>
      </c>
      <c r="D883" t="s">
        <v>86</v>
      </c>
      <c r="E883" t="s">
        <v>20</v>
      </c>
      <c r="F883" t="s">
        <v>2250</v>
      </c>
      <c r="G883" t="s">
        <v>339</v>
      </c>
      <c r="H883" t="s">
        <v>340</v>
      </c>
      <c r="I883" t="s">
        <v>341</v>
      </c>
      <c r="J883" t="s">
        <v>342</v>
      </c>
      <c r="K883">
        <v>1770</v>
      </c>
      <c r="L883" s="4">
        <v>41646.860925925925</v>
      </c>
      <c r="M883" s="4">
        <v>41617.333333333336</v>
      </c>
      <c r="N883" s="4">
        <v>41654.207731481481</v>
      </c>
      <c r="O883">
        <v>14</v>
      </c>
      <c r="P883">
        <v>10</v>
      </c>
      <c r="Q883" t="s">
        <v>26</v>
      </c>
      <c r="R883" t="s">
        <v>43</v>
      </c>
      <c r="S883" s="3">
        <v>41646</v>
      </c>
      <c r="T883" t="str">
        <f>IF(kiva_loans__muestra[[#This Row],[loan_amount]]&gt;5000,"Alto","Bajo")</f>
        <v>Bajo</v>
      </c>
      <c r="U883" s="26" t="str">
        <f>VLOOKUP(kiva_loans__muestra[[#This Row],[country]],Pais!A:B,2,FALSE)</f>
        <v>South America</v>
      </c>
      <c r="V883" t="s">
        <v>10719</v>
      </c>
    </row>
    <row r="884" spans="1:22">
      <c r="A884">
        <v>654862</v>
      </c>
      <c r="B884" s="20">
        <v>1050</v>
      </c>
      <c r="C884" s="22">
        <v>1050</v>
      </c>
      <c r="D884" t="s">
        <v>86</v>
      </c>
      <c r="E884" t="s">
        <v>20</v>
      </c>
      <c r="F884" t="s">
        <v>1812</v>
      </c>
      <c r="G884" t="s">
        <v>339</v>
      </c>
      <c r="H884" t="s">
        <v>340</v>
      </c>
      <c r="I884" t="s">
        <v>341</v>
      </c>
      <c r="J884" t="s">
        <v>342</v>
      </c>
      <c r="K884">
        <v>1770</v>
      </c>
      <c r="L884" s="4">
        <v>41646.897870370369</v>
      </c>
      <c r="M884" s="4">
        <v>41617.333333333336</v>
      </c>
      <c r="N884" s="4">
        <v>41649.054861111108</v>
      </c>
      <c r="O884">
        <v>20</v>
      </c>
      <c r="P884">
        <v>32</v>
      </c>
      <c r="Q884" t="s">
        <v>26</v>
      </c>
      <c r="R884" t="s">
        <v>43</v>
      </c>
      <c r="S884" s="3">
        <v>41646</v>
      </c>
      <c r="T884" t="str">
        <f>IF(kiva_loans__muestra[[#This Row],[loan_amount]]&gt;5000,"Alto","Bajo")</f>
        <v>Bajo</v>
      </c>
      <c r="U884" s="26" t="str">
        <f>VLOOKUP(kiva_loans__muestra[[#This Row],[country]],Pais!A:B,2,FALSE)</f>
        <v>South America</v>
      </c>
      <c r="V884" t="s">
        <v>10719</v>
      </c>
    </row>
    <row r="885" spans="1:22">
      <c r="A885">
        <v>654869</v>
      </c>
      <c r="B885" s="20">
        <v>125</v>
      </c>
      <c r="C885" s="22">
        <v>1550</v>
      </c>
      <c r="D885" t="s">
        <v>442</v>
      </c>
      <c r="E885" t="s">
        <v>65</v>
      </c>
      <c r="F885" t="s">
        <v>130</v>
      </c>
      <c r="G885" t="s">
        <v>339</v>
      </c>
      <c r="H885" t="s">
        <v>340</v>
      </c>
      <c r="I885" t="s">
        <v>2105</v>
      </c>
      <c r="J885" t="s">
        <v>342</v>
      </c>
      <c r="K885">
        <v>1770</v>
      </c>
      <c r="L885" s="4">
        <v>41646.910173611112</v>
      </c>
      <c r="M885" s="4">
        <v>41617.333333333336</v>
      </c>
      <c r="N885" s="4"/>
      <c r="O885">
        <v>26</v>
      </c>
      <c r="P885">
        <v>5</v>
      </c>
      <c r="Q885" t="s">
        <v>134</v>
      </c>
      <c r="R885" t="s">
        <v>43</v>
      </c>
      <c r="S885" s="3">
        <v>41646</v>
      </c>
      <c r="T885" t="str">
        <f>IF(kiva_loans__muestra[[#This Row],[loan_amount]]&gt;5000,"Alto","Bajo")</f>
        <v>Bajo</v>
      </c>
      <c r="U885" s="26" t="str">
        <f>VLOOKUP(kiva_loans__muestra[[#This Row],[country]],Pais!A:B,2,FALSE)</f>
        <v>South America</v>
      </c>
      <c r="V885" t="s">
        <v>10720</v>
      </c>
    </row>
    <row r="886" spans="1:22">
      <c r="A886">
        <v>654890</v>
      </c>
      <c r="B886" s="20">
        <v>450</v>
      </c>
      <c r="C886" s="22">
        <v>450</v>
      </c>
      <c r="D886" t="s">
        <v>318</v>
      </c>
      <c r="E886" t="s">
        <v>116</v>
      </c>
      <c r="F886" t="s">
        <v>1744</v>
      </c>
      <c r="G886" t="s">
        <v>339</v>
      </c>
      <c r="H886" t="s">
        <v>340</v>
      </c>
      <c r="I886" t="s">
        <v>353</v>
      </c>
      <c r="J886" t="s">
        <v>342</v>
      </c>
      <c r="K886">
        <v>2440</v>
      </c>
      <c r="L886" s="4">
        <v>41646.975324074076</v>
      </c>
      <c r="M886" s="4">
        <v>41644.333333333336</v>
      </c>
      <c r="N886" s="4">
        <v>41648.000011574077</v>
      </c>
      <c r="O886">
        <v>7</v>
      </c>
      <c r="P886">
        <v>17</v>
      </c>
      <c r="Q886" t="s">
        <v>134</v>
      </c>
      <c r="R886" t="s">
        <v>43</v>
      </c>
      <c r="S886" s="3">
        <v>41646</v>
      </c>
      <c r="T886" t="str">
        <f>IF(kiva_loans__muestra[[#This Row],[loan_amount]]&gt;5000,"Alto","Bajo")</f>
        <v>Bajo</v>
      </c>
      <c r="U886" s="26" t="str">
        <f>VLOOKUP(kiva_loans__muestra[[#This Row],[country]],Pais!A:B,2,FALSE)</f>
        <v>South America</v>
      </c>
      <c r="V886" t="s">
        <v>10720</v>
      </c>
    </row>
    <row r="887" spans="1:22">
      <c r="A887">
        <v>654891</v>
      </c>
      <c r="B887" s="20">
        <v>450</v>
      </c>
      <c r="C887" s="22">
        <v>450</v>
      </c>
      <c r="D887" t="s">
        <v>318</v>
      </c>
      <c r="E887" t="s">
        <v>116</v>
      </c>
      <c r="F887" t="s">
        <v>2094</v>
      </c>
      <c r="G887" t="s">
        <v>339</v>
      </c>
      <c r="H887" t="s">
        <v>340</v>
      </c>
      <c r="I887" t="s">
        <v>353</v>
      </c>
      <c r="J887" t="s">
        <v>342</v>
      </c>
      <c r="K887">
        <v>2440</v>
      </c>
      <c r="L887" s="4">
        <v>41646.989664351851</v>
      </c>
      <c r="M887" s="4">
        <v>41644.333333333336</v>
      </c>
      <c r="N887" s="4">
        <v>41647.850578703707</v>
      </c>
      <c r="O887">
        <v>7</v>
      </c>
      <c r="P887">
        <v>14</v>
      </c>
      <c r="Q887" t="s">
        <v>134</v>
      </c>
      <c r="R887" t="s">
        <v>43</v>
      </c>
      <c r="S887" s="3">
        <v>41646</v>
      </c>
      <c r="T887" t="str">
        <f>IF(kiva_loans__muestra[[#This Row],[loan_amount]]&gt;5000,"Alto","Bajo")</f>
        <v>Bajo</v>
      </c>
      <c r="U887" s="26" t="str">
        <f>VLOOKUP(kiva_loans__muestra[[#This Row],[country]],Pais!A:B,2,FALSE)</f>
        <v>South America</v>
      </c>
      <c r="V887" t="s">
        <v>10720</v>
      </c>
    </row>
    <row r="888" spans="1:22">
      <c r="A888">
        <v>654892</v>
      </c>
      <c r="B888" s="20">
        <v>325</v>
      </c>
      <c r="C888" s="22">
        <v>325</v>
      </c>
      <c r="D888" t="s">
        <v>318</v>
      </c>
      <c r="E888" t="s">
        <v>116</v>
      </c>
      <c r="F888" t="s">
        <v>2094</v>
      </c>
      <c r="G888" t="s">
        <v>339</v>
      </c>
      <c r="H888" t="s">
        <v>340</v>
      </c>
      <c r="I888" t="s">
        <v>353</v>
      </c>
      <c r="J888" t="s">
        <v>342</v>
      </c>
      <c r="K888">
        <v>2440</v>
      </c>
      <c r="L888" s="4">
        <v>41646.997835648152</v>
      </c>
      <c r="M888" s="4">
        <v>41644.333333333336</v>
      </c>
      <c r="N888" s="4">
        <v>41647.82916666667</v>
      </c>
      <c r="O888">
        <v>7</v>
      </c>
      <c r="P888">
        <v>10</v>
      </c>
      <c r="Q888" t="s">
        <v>26</v>
      </c>
      <c r="R888" t="s">
        <v>43</v>
      </c>
      <c r="S888" s="3">
        <v>41646</v>
      </c>
      <c r="T888" t="str">
        <f>IF(kiva_loans__muestra[[#This Row],[loan_amount]]&gt;5000,"Alto","Bajo")</f>
        <v>Bajo</v>
      </c>
      <c r="U888" s="26" t="str">
        <f>VLOOKUP(kiva_loans__muestra[[#This Row],[country]],Pais!A:B,2,FALSE)</f>
        <v>South America</v>
      </c>
      <c r="V888" t="s">
        <v>10719</v>
      </c>
    </row>
    <row r="889" spans="1:22">
      <c r="A889">
        <v>655252</v>
      </c>
      <c r="B889" s="20">
        <v>475</v>
      </c>
      <c r="C889" s="22">
        <v>475</v>
      </c>
      <c r="D889" t="s">
        <v>318</v>
      </c>
      <c r="E889" t="s">
        <v>116</v>
      </c>
      <c r="F889" t="s">
        <v>2094</v>
      </c>
      <c r="G889" t="s">
        <v>339</v>
      </c>
      <c r="H889" t="s">
        <v>340</v>
      </c>
      <c r="I889" t="s">
        <v>353</v>
      </c>
      <c r="J889" t="s">
        <v>342</v>
      </c>
      <c r="K889">
        <v>2440</v>
      </c>
      <c r="L889" s="4">
        <v>41647.592604166668</v>
      </c>
      <c r="M889" s="4">
        <v>41644.333333333336</v>
      </c>
      <c r="N889" s="4">
        <v>41647.844039351854</v>
      </c>
      <c r="O889">
        <v>7</v>
      </c>
      <c r="P889">
        <v>19</v>
      </c>
      <c r="Q889" t="s">
        <v>26</v>
      </c>
      <c r="R889" t="s">
        <v>43</v>
      </c>
      <c r="S889" s="3">
        <v>41647</v>
      </c>
      <c r="T889" t="str">
        <f>IF(kiva_loans__muestra[[#This Row],[loan_amount]]&gt;5000,"Alto","Bajo")</f>
        <v>Bajo</v>
      </c>
      <c r="U889" s="26" t="str">
        <f>VLOOKUP(kiva_loans__muestra[[#This Row],[country]],Pais!A:B,2,FALSE)</f>
        <v>South America</v>
      </c>
      <c r="V889" t="s">
        <v>10719</v>
      </c>
    </row>
    <row r="890" spans="1:22">
      <c r="A890">
        <v>655280</v>
      </c>
      <c r="B890" s="20">
        <v>475</v>
      </c>
      <c r="C890" s="22">
        <v>475</v>
      </c>
      <c r="D890" t="s">
        <v>318</v>
      </c>
      <c r="E890" t="s">
        <v>116</v>
      </c>
      <c r="F890" t="s">
        <v>2586</v>
      </c>
      <c r="G890" t="s">
        <v>339</v>
      </c>
      <c r="H890" t="s">
        <v>340</v>
      </c>
      <c r="I890" t="s">
        <v>353</v>
      </c>
      <c r="J890" t="s">
        <v>342</v>
      </c>
      <c r="K890">
        <v>2440</v>
      </c>
      <c r="L890" s="4">
        <v>41647.661504629628</v>
      </c>
      <c r="M890" s="4">
        <v>41644.333333333336</v>
      </c>
      <c r="N890" s="4">
        <v>41647.937025462961</v>
      </c>
      <c r="O890">
        <v>7</v>
      </c>
      <c r="P890">
        <v>18</v>
      </c>
      <c r="Q890" t="s">
        <v>26</v>
      </c>
      <c r="R890" t="s">
        <v>43</v>
      </c>
      <c r="S890" s="3">
        <v>41647</v>
      </c>
      <c r="T890" t="str">
        <f>IF(kiva_loans__muestra[[#This Row],[loan_amount]]&gt;5000,"Alto","Bajo")</f>
        <v>Bajo</v>
      </c>
      <c r="U890" s="26" t="str">
        <f>VLOOKUP(kiva_loans__muestra[[#This Row],[country]],Pais!A:B,2,FALSE)</f>
        <v>South America</v>
      </c>
      <c r="V890" t="s">
        <v>10719</v>
      </c>
    </row>
    <row r="891" spans="1:22">
      <c r="A891">
        <v>655307</v>
      </c>
      <c r="B891" s="20">
        <v>325</v>
      </c>
      <c r="C891" s="22">
        <v>325</v>
      </c>
      <c r="D891" t="s">
        <v>86</v>
      </c>
      <c r="E891" t="s">
        <v>20</v>
      </c>
      <c r="F891" t="s">
        <v>2398</v>
      </c>
      <c r="G891" t="s">
        <v>339</v>
      </c>
      <c r="H891" t="s">
        <v>340</v>
      </c>
      <c r="I891" t="s">
        <v>555</v>
      </c>
      <c r="J891" t="s">
        <v>342</v>
      </c>
      <c r="K891">
        <v>1770</v>
      </c>
      <c r="L891" s="4">
        <v>41647.695960648147</v>
      </c>
      <c r="M891" s="4">
        <v>41617.333333333336</v>
      </c>
      <c r="N891" s="4">
        <v>41657.115960648145</v>
      </c>
      <c r="O891">
        <v>14</v>
      </c>
      <c r="P891">
        <v>13</v>
      </c>
      <c r="Q891" t="s">
        <v>26</v>
      </c>
      <c r="R891" t="s">
        <v>43</v>
      </c>
      <c r="S891" s="3">
        <v>41647</v>
      </c>
      <c r="T891" t="str">
        <f>IF(kiva_loans__muestra[[#This Row],[loan_amount]]&gt;5000,"Alto","Bajo")</f>
        <v>Bajo</v>
      </c>
      <c r="U891" s="26" t="str">
        <f>VLOOKUP(kiva_loans__muestra[[#This Row],[country]],Pais!A:B,2,FALSE)</f>
        <v>South America</v>
      </c>
      <c r="V891" t="s">
        <v>10719</v>
      </c>
    </row>
    <row r="892" spans="1:22">
      <c r="A892">
        <v>655353</v>
      </c>
      <c r="B892" s="20">
        <v>800</v>
      </c>
      <c r="C892" s="22">
        <v>800</v>
      </c>
      <c r="D892" t="s">
        <v>64</v>
      </c>
      <c r="E892" t="s">
        <v>65</v>
      </c>
      <c r="F892" t="s">
        <v>2432</v>
      </c>
      <c r="G892" t="s">
        <v>339</v>
      </c>
      <c r="H892" t="s">
        <v>340</v>
      </c>
      <c r="I892" t="s">
        <v>341</v>
      </c>
      <c r="J892" t="s">
        <v>342</v>
      </c>
      <c r="K892">
        <v>1770</v>
      </c>
      <c r="L892" s="4">
        <v>41647.878796296296</v>
      </c>
      <c r="M892" s="4">
        <v>41618.333333333336</v>
      </c>
      <c r="N892" s="4">
        <v>41668.627557870372</v>
      </c>
      <c r="O892">
        <v>26</v>
      </c>
      <c r="P892">
        <v>31</v>
      </c>
      <c r="Q892" t="s">
        <v>26</v>
      </c>
      <c r="R892" t="s">
        <v>43</v>
      </c>
      <c r="S892" s="3">
        <v>41647</v>
      </c>
      <c r="T892" t="str">
        <f>IF(kiva_loans__muestra[[#This Row],[loan_amount]]&gt;5000,"Alto","Bajo")</f>
        <v>Bajo</v>
      </c>
      <c r="U892" s="26" t="str">
        <f>VLOOKUP(kiva_loans__muestra[[#This Row],[country]],Pais!A:B,2,FALSE)</f>
        <v>South America</v>
      </c>
      <c r="V892" t="s">
        <v>10719</v>
      </c>
    </row>
    <row r="893" spans="1:22">
      <c r="A893">
        <v>655768</v>
      </c>
      <c r="B893" s="20">
        <v>275</v>
      </c>
      <c r="C893" s="22">
        <v>275</v>
      </c>
      <c r="D893" t="s">
        <v>58</v>
      </c>
      <c r="E893" t="s">
        <v>20</v>
      </c>
      <c r="F893" t="s">
        <v>3147</v>
      </c>
      <c r="G893" t="s">
        <v>339</v>
      </c>
      <c r="H893" t="s">
        <v>340</v>
      </c>
      <c r="I893" t="s">
        <v>341</v>
      </c>
      <c r="J893" t="s">
        <v>342</v>
      </c>
      <c r="K893">
        <v>1770</v>
      </c>
      <c r="L893" s="4">
        <v>41648.573125000003</v>
      </c>
      <c r="M893" s="4">
        <v>41618.333333333336</v>
      </c>
      <c r="N893" s="4">
        <v>41649.054837962962</v>
      </c>
      <c r="O893">
        <v>14</v>
      </c>
      <c r="P893">
        <v>6</v>
      </c>
      <c r="Q893" t="s">
        <v>26</v>
      </c>
      <c r="R893" t="s">
        <v>43</v>
      </c>
      <c r="S893" s="3">
        <v>41648</v>
      </c>
      <c r="T893" t="str">
        <f>IF(kiva_loans__muestra[[#This Row],[loan_amount]]&gt;5000,"Alto","Bajo")</f>
        <v>Bajo</v>
      </c>
      <c r="U893" s="26" t="str">
        <f>VLOOKUP(kiva_loans__muestra[[#This Row],[country]],Pais!A:B,2,FALSE)</f>
        <v>South America</v>
      </c>
      <c r="V893" t="s">
        <v>10719</v>
      </c>
    </row>
    <row r="894" spans="1:22">
      <c r="A894">
        <v>655795</v>
      </c>
      <c r="B894" s="20">
        <v>1575</v>
      </c>
      <c r="C894" s="22">
        <v>1575</v>
      </c>
      <c r="D894" t="s">
        <v>77</v>
      </c>
      <c r="E894" t="s">
        <v>44</v>
      </c>
      <c r="F894" t="s">
        <v>3148</v>
      </c>
      <c r="G894" t="s">
        <v>339</v>
      </c>
      <c r="H894" t="s">
        <v>340</v>
      </c>
      <c r="I894" t="s">
        <v>341</v>
      </c>
      <c r="J894" t="s">
        <v>342</v>
      </c>
      <c r="K894">
        <v>1770</v>
      </c>
      <c r="L894" s="4">
        <v>41648.624189814815</v>
      </c>
      <c r="M894" s="4">
        <v>41618.333333333336</v>
      </c>
      <c r="N894" s="4">
        <v>41661.817118055558</v>
      </c>
      <c r="O894">
        <v>26</v>
      </c>
      <c r="P894">
        <v>58</v>
      </c>
      <c r="Q894" t="s">
        <v>26</v>
      </c>
      <c r="R894" t="s">
        <v>43</v>
      </c>
      <c r="S894" s="3">
        <v>41648</v>
      </c>
      <c r="T894" t="str">
        <f>IF(kiva_loans__muestra[[#This Row],[loan_amount]]&gt;5000,"Alto","Bajo")</f>
        <v>Bajo</v>
      </c>
      <c r="U894" s="26" t="str">
        <f>VLOOKUP(kiva_loans__muestra[[#This Row],[country]],Pais!A:B,2,FALSE)</f>
        <v>South America</v>
      </c>
      <c r="V894" t="s">
        <v>10719</v>
      </c>
    </row>
    <row r="895" spans="1:22">
      <c r="A895">
        <v>655861</v>
      </c>
      <c r="B895" s="20">
        <v>1575</v>
      </c>
      <c r="C895" s="22">
        <v>1575</v>
      </c>
      <c r="D895" t="s">
        <v>86</v>
      </c>
      <c r="E895" t="s">
        <v>20</v>
      </c>
      <c r="F895" t="s">
        <v>3212</v>
      </c>
      <c r="G895" t="s">
        <v>339</v>
      </c>
      <c r="H895" t="s">
        <v>340</v>
      </c>
      <c r="I895" t="s">
        <v>3213</v>
      </c>
      <c r="J895" t="s">
        <v>342</v>
      </c>
      <c r="K895">
        <v>1770</v>
      </c>
      <c r="L895" s="4">
        <v>41648.705567129633</v>
      </c>
      <c r="M895" s="4">
        <v>41618.333333333336</v>
      </c>
      <c r="N895" s="4">
        <v>41674.700636574074</v>
      </c>
      <c r="O895">
        <v>26</v>
      </c>
      <c r="P895">
        <v>53</v>
      </c>
      <c r="Q895" t="s">
        <v>26</v>
      </c>
      <c r="R895" t="s">
        <v>43</v>
      </c>
      <c r="S895" s="3">
        <v>41648</v>
      </c>
      <c r="T895" t="str">
        <f>IF(kiva_loans__muestra[[#This Row],[loan_amount]]&gt;5000,"Alto","Bajo")</f>
        <v>Bajo</v>
      </c>
      <c r="U895" s="26" t="str">
        <f>VLOOKUP(kiva_loans__muestra[[#This Row],[country]],Pais!A:B,2,FALSE)</f>
        <v>South America</v>
      </c>
      <c r="V895" t="s">
        <v>10719</v>
      </c>
    </row>
    <row r="896" spans="1:22">
      <c r="A896">
        <v>655879</v>
      </c>
      <c r="B896" s="20">
        <v>425</v>
      </c>
      <c r="C896" s="22">
        <v>425</v>
      </c>
      <c r="D896" t="s">
        <v>77</v>
      </c>
      <c r="E896" t="s">
        <v>44</v>
      </c>
      <c r="F896" t="s">
        <v>3032</v>
      </c>
      <c r="G896" t="s">
        <v>339</v>
      </c>
      <c r="H896" t="s">
        <v>340</v>
      </c>
      <c r="I896" t="s">
        <v>3033</v>
      </c>
      <c r="J896" t="s">
        <v>342</v>
      </c>
      <c r="K896">
        <v>1770</v>
      </c>
      <c r="L896" s="4">
        <v>41648.832662037035</v>
      </c>
      <c r="M896" s="4">
        <v>41618.333333333336</v>
      </c>
      <c r="N896" s="4">
        <v>41656.749548611115</v>
      </c>
      <c r="O896">
        <v>14</v>
      </c>
      <c r="P896">
        <v>17</v>
      </c>
      <c r="Q896" t="s">
        <v>26</v>
      </c>
      <c r="R896" t="s">
        <v>43</v>
      </c>
      <c r="S896" s="3">
        <v>41648</v>
      </c>
      <c r="T896" t="str">
        <f>IF(kiva_loans__muestra[[#This Row],[loan_amount]]&gt;5000,"Alto","Bajo")</f>
        <v>Bajo</v>
      </c>
      <c r="U896" s="26" t="str">
        <f>VLOOKUP(kiva_loans__muestra[[#This Row],[country]],Pais!A:B,2,FALSE)</f>
        <v>South America</v>
      </c>
      <c r="V896" t="s">
        <v>10719</v>
      </c>
    </row>
    <row r="897" spans="1:22">
      <c r="A897">
        <v>655898</v>
      </c>
      <c r="B897" s="20">
        <v>425</v>
      </c>
      <c r="C897" s="22">
        <v>425</v>
      </c>
      <c r="D897" t="s">
        <v>318</v>
      </c>
      <c r="E897" t="s">
        <v>116</v>
      </c>
      <c r="F897" t="s">
        <v>408</v>
      </c>
      <c r="G897" t="s">
        <v>339</v>
      </c>
      <c r="H897" t="s">
        <v>340</v>
      </c>
      <c r="I897" t="s">
        <v>353</v>
      </c>
      <c r="J897" t="s">
        <v>342</v>
      </c>
      <c r="K897">
        <v>2440</v>
      </c>
      <c r="L897" s="4">
        <v>41648.865219907406</v>
      </c>
      <c r="M897" s="4">
        <v>41644.333333333336</v>
      </c>
      <c r="N897" s="4">
        <v>41649.086655092593</v>
      </c>
      <c r="O897">
        <v>7</v>
      </c>
      <c r="P897">
        <v>17</v>
      </c>
      <c r="Q897" t="s">
        <v>26</v>
      </c>
      <c r="R897" t="s">
        <v>43</v>
      </c>
      <c r="S897" s="3">
        <v>41648</v>
      </c>
      <c r="T897" t="str">
        <f>IF(kiva_loans__muestra[[#This Row],[loan_amount]]&gt;5000,"Alto","Bajo")</f>
        <v>Bajo</v>
      </c>
      <c r="U897" s="26" t="str">
        <f>VLOOKUP(kiva_loans__muestra[[#This Row],[country]],Pais!A:B,2,FALSE)</f>
        <v>South America</v>
      </c>
      <c r="V897" t="s">
        <v>10719</v>
      </c>
    </row>
    <row r="898" spans="1:22">
      <c r="A898">
        <v>655900</v>
      </c>
      <c r="B898" s="20">
        <v>1150</v>
      </c>
      <c r="C898" s="22">
        <v>1150</v>
      </c>
      <c r="D898" t="s">
        <v>51</v>
      </c>
      <c r="E898" t="s">
        <v>51</v>
      </c>
      <c r="F898" t="s">
        <v>3165</v>
      </c>
      <c r="G898" t="s">
        <v>339</v>
      </c>
      <c r="H898" t="s">
        <v>340</v>
      </c>
      <c r="I898" t="s">
        <v>3166</v>
      </c>
      <c r="J898" t="s">
        <v>342</v>
      </c>
      <c r="K898">
        <v>1770</v>
      </c>
      <c r="L898" s="4">
        <v>41648.868090277778</v>
      </c>
      <c r="M898" s="4">
        <v>41618.333333333336</v>
      </c>
      <c r="N898" s="4">
        <v>41649.729548611111</v>
      </c>
      <c r="O898">
        <v>20</v>
      </c>
      <c r="P898">
        <v>33</v>
      </c>
      <c r="Q898" t="s">
        <v>26</v>
      </c>
      <c r="R898" t="s">
        <v>43</v>
      </c>
      <c r="S898" s="3">
        <v>41648</v>
      </c>
      <c r="T898" t="str">
        <f>IF(kiva_loans__muestra[[#This Row],[loan_amount]]&gt;5000,"Alto","Bajo")</f>
        <v>Bajo</v>
      </c>
      <c r="U898" s="26" t="str">
        <f>VLOOKUP(kiva_loans__muestra[[#This Row],[country]],Pais!A:B,2,FALSE)</f>
        <v>South America</v>
      </c>
      <c r="V898" t="s">
        <v>10719</v>
      </c>
    </row>
    <row r="899" spans="1:22">
      <c r="A899">
        <v>655905</v>
      </c>
      <c r="B899" s="20">
        <v>800</v>
      </c>
      <c r="C899" s="22">
        <v>800</v>
      </c>
      <c r="D899" t="s">
        <v>212</v>
      </c>
      <c r="E899" t="s">
        <v>20</v>
      </c>
      <c r="F899" t="s">
        <v>3400</v>
      </c>
      <c r="G899" t="s">
        <v>339</v>
      </c>
      <c r="H899" t="s">
        <v>340</v>
      </c>
      <c r="I899" t="s">
        <v>341</v>
      </c>
      <c r="J899" t="s">
        <v>342</v>
      </c>
      <c r="K899">
        <v>1770</v>
      </c>
      <c r="L899" s="4">
        <v>41648.881724537037</v>
      </c>
      <c r="M899" s="4">
        <v>41618.333333333336</v>
      </c>
      <c r="N899" s="4">
        <v>41671.432511574072</v>
      </c>
      <c r="O899">
        <v>20</v>
      </c>
      <c r="P899">
        <v>32</v>
      </c>
      <c r="Q899" t="s">
        <v>26</v>
      </c>
      <c r="R899" t="s">
        <v>43</v>
      </c>
      <c r="S899" s="3">
        <v>41648</v>
      </c>
      <c r="T899" t="str">
        <f>IF(kiva_loans__muestra[[#This Row],[loan_amount]]&gt;5000,"Alto","Bajo")</f>
        <v>Bajo</v>
      </c>
      <c r="U899" s="26" t="str">
        <f>VLOOKUP(kiva_loans__muestra[[#This Row],[country]],Pais!A:B,2,FALSE)</f>
        <v>South America</v>
      </c>
      <c r="V899" t="s">
        <v>10719</v>
      </c>
    </row>
    <row r="900" spans="1:22">
      <c r="A900">
        <v>655909</v>
      </c>
      <c r="B900" s="20">
        <v>2850</v>
      </c>
      <c r="C900" s="22">
        <v>2850</v>
      </c>
      <c r="D900" t="s">
        <v>271</v>
      </c>
      <c r="E900" t="s">
        <v>51</v>
      </c>
      <c r="F900" t="s">
        <v>3297</v>
      </c>
      <c r="G900" t="s">
        <v>339</v>
      </c>
      <c r="H900" t="s">
        <v>340</v>
      </c>
      <c r="I900" t="s">
        <v>1195</v>
      </c>
      <c r="J900" t="s">
        <v>342</v>
      </c>
      <c r="K900">
        <v>1770</v>
      </c>
      <c r="L900" s="4">
        <v>41648.892500000002</v>
      </c>
      <c r="M900" s="4">
        <v>41618.333333333336</v>
      </c>
      <c r="N900" s="4">
        <v>41659.16369212963</v>
      </c>
      <c r="O900">
        <v>26</v>
      </c>
      <c r="P900">
        <v>98</v>
      </c>
      <c r="Q900" t="s">
        <v>26</v>
      </c>
      <c r="R900" t="s">
        <v>43</v>
      </c>
      <c r="S900" s="3">
        <v>41648</v>
      </c>
      <c r="T900" t="str">
        <f>IF(kiva_loans__muestra[[#This Row],[loan_amount]]&gt;5000,"Alto","Bajo")</f>
        <v>Bajo</v>
      </c>
      <c r="U900" s="26" t="str">
        <f>VLOOKUP(kiva_loans__muestra[[#This Row],[country]],Pais!A:B,2,FALSE)</f>
        <v>South America</v>
      </c>
      <c r="V900" t="s">
        <v>10719</v>
      </c>
    </row>
    <row r="901" spans="1:22">
      <c r="A901">
        <v>655911</v>
      </c>
      <c r="B901" s="20">
        <v>1050</v>
      </c>
      <c r="C901" s="22">
        <v>1050</v>
      </c>
      <c r="D901" t="s">
        <v>102</v>
      </c>
      <c r="E901" t="s">
        <v>65</v>
      </c>
      <c r="F901" t="s">
        <v>2925</v>
      </c>
      <c r="G901" t="s">
        <v>339</v>
      </c>
      <c r="H901" t="s">
        <v>340</v>
      </c>
      <c r="I901" t="s">
        <v>1378</v>
      </c>
      <c r="J901" t="s">
        <v>342</v>
      </c>
      <c r="K901">
        <v>1770</v>
      </c>
      <c r="L901" s="4">
        <v>41648.904780092591</v>
      </c>
      <c r="M901" s="4">
        <v>41618.333333333336</v>
      </c>
      <c r="N901" s="4">
        <v>41676.811712962961</v>
      </c>
      <c r="O901">
        <v>26</v>
      </c>
      <c r="P901">
        <v>33</v>
      </c>
      <c r="Q901" t="s">
        <v>26</v>
      </c>
      <c r="R901" t="s">
        <v>43</v>
      </c>
      <c r="S901" s="3">
        <v>41648</v>
      </c>
      <c r="T901" t="str">
        <f>IF(kiva_loans__muestra[[#This Row],[loan_amount]]&gt;5000,"Alto","Bajo")</f>
        <v>Bajo</v>
      </c>
      <c r="U901" s="26" t="str">
        <f>VLOOKUP(kiva_loans__muestra[[#This Row],[country]],Pais!A:B,2,FALSE)</f>
        <v>South America</v>
      </c>
      <c r="V901" t="s">
        <v>10719</v>
      </c>
    </row>
    <row r="902" spans="1:22">
      <c r="A902">
        <v>655926</v>
      </c>
      <c r="B902" s="20">
        <v>2075</v>
      </c>
      <c r="C902" s="22">
        <v>2075</v>
      </c>
      <c r="D902" t="s">
        <v>51</v>
      </c>
      <c r="E902" t="s">
        <v>51</v>
      </c>
      <c r="F902" t="s">
        <v>3134</v>
      </c>
      <c r="G902" t="s">
        <v>339</v>
      </c>
      <c r="H902" t="s">
        <v>340</v>
      </c>
      <c r="I902" t="s">
        <v>3135</v>
      </c>
      <c r="J902" t="s">
        <v>342</v>
      </c>
      <c r="K902">
        <v>3300</v>
      </c>
      <c r="L902" s="4">
        <v>41648.947546296295</v>
      </c>
      <c r="M902" s="4">
        <v>41634.333333333336</v>
      </c>
      <c r="N902" s="4">
        <v>41656.642974537041</v>
      </c>
      <c r="O902">
        <v>62</v>
      </c>
      <c r="P902">
        <v>70</v>
      </c>
      <c r="Q902" t="s">
        <v>134</v>
      </c>
      <c r="R902" t="s">
        <v>27</v>
      </c>
      <c r="S902" s="3">
        <v>41648</v>
      </c>
      <c r="T902" t="str">
        <f>IF(kiva_loans__muestra[[#This Row],[loan_amount]]&gt;5000,"Alto","Bajo")</f>
        <v>Bajo</v>
      </c>
      <c r="U902" s="26" t="str">
        <f>VLOOKUP(kiva_loans__muestra[[#This Row],[country]],Pais!A:B,2,FALSE)</f>
        <v>South America</v>
      </c>
      <c r="V902" t="s">
        <v>10720</v>
      </c>
    </row>
    <row r="903" spans="1:22">
      <c r="A903">
        <v>655973</v>
      </c>
      <c r="B903" s="20">
        <v>575</v>
      </c>
      <c r="C903" s="22">
        <v>1300</v>
      </c>
      <c r="D903" t="s">
        <v>106</v>
      </c>
      <c r="E903" t="s">
        <v>65</v>
      </c>
      <c r="F903" t="s">
        <v>3497</v>
      </c>
      <c r="G903" t="s">
        <v>339</v>
      </c>
      <c r="H903" t="s">
        <v>340</v>
      </c>
      <c r="I903" t="s">
        <v>341</v>
      </c>
      <c r="J903" t="s">
        <v>342</v>
      </c>
      <c r="K903">
        <v>1770</v>
      </c>
      <c r="L903" s="4">
        <v>41649.169606481482</v>
      </c>
      <c r="M903" s="4">
        <v>41618.333333333336</v>
      </c>
      <c r="N903" s="4"/>
      <c r="O903">
        <v>14</v>
      </c>
      <c r="P903">
        <v>20</v>
      </c>
      <c r="Q903" t="s">
        <v>26</v>
      </c>
      <c r="R903" t="s">
        <v>43</v>
      </c>
      <c r="S903" s="3">
        <v>41649</v>
      </c>
      <c r="T903" t="str">
        <f>IF(kiva_loans__muestra[[#This Row],[loan_amount]]&gt;5000,"Alto","Bajo")</f>
        <v>Bajo</v>
      </c>
      <c r="U903" s="26" t="str">
        <f>VLOOKUP(kiva_loans__muestra[[#This Row],[country]],Pais!A:B,2,FALSE)</f>
        <v>South America</v>
      </c>
      <c r="V903" t="s">
        <v>10719</v>
      </c>
    </row>
    <row r="904" spans="1:22">
      <c r="A904">
        <v>656181</v>
      </c>
      <c r="B904" s="20">
        <v>450</v>
      </c>
      <c r="C904" s="22">
        <v>450</v>
      </c>
      <c r="D904" t="s">
        <v>318</v>
      </c>
      <c r="E904" t="s">
        <v>116</v>
      </c>
      <c r="F904" t="s">
        <v>3628</v>
      </c>
      <c r="G904" t="s">
        <v>339</v>
      </c>
      <c r="H904" t="s">
        <v>340</v>
      </c>
      <c r="I904" t="s">
        <v>353</v>
      </c>
      <c r="J904" t="s">
        <v>342</v>
      </c>
      <c r="K904">
        <v>2440</v>
      </c>
      <c r="L904" s="4">
        <v>41649.616122685184</v>
      </c>
      <c r="M904" s="4">
        <v>41644.333333333336</v>
      </c>
      <c r="N904" s="4">
        <v>41649.889189814814</v>
      </c>
      <c r="O904">
        <v>7</v>
      </c>
      <c r="P904">
        <v>18</v>
      </c>
      <c r="Q904" t="s">
        <v>26</v>
      </c>
      <c r="R904" t="s">
        <v>43</v>
      </c>
      <c r="S904" s="3">
        <v>41649</v>
      </c>
      <c r="T904" t="str">
        <f>IF(kiva_loans__muestra[[#This Row],[loan_amount]]&gt;5000,"Alto","Bajo")</f>
        <v>Bajo</v>
      </c>
      <c r="U904" s="26" t="str">
        <f>VLOOKUP(kiva_loans__muestra[[#This Row],[country]],Pais!A:B,2,FALSE)</f>
        <v>South America</v>
      </c>
      <c r="V904" t="s">
        <v>10719</v>
      </c>
    </row>
    <row r="905" spans="1:22">
      <c r="A905">
        <v>656187</v>
      </c>
      <c r="B905" s="20">
        <v>1050</v>
      </c>
      <c r="C905" s="22">
        <v>1050</v>
      </c>
      <c r="D905" t="s">
        <v>560</v>
      </c>
      <c r="E905" t="s">
        <v>38</v>
      </c>
      <c r="F905" t="s">
        <v>258</v>
      </c>
      <c r="G905" t="s">
        <v>339</v>
      </c>
      <c r="H905" t="s">
        <v>340</v>
      </c>
      <c r="I905" t="s">
        <v>1203</v>
      </c>
      <c r="J905" t="s">
        <v>342</v>
      </c>
      <c r="K905">
        <v>1770</v>
      </c>
      <c r="L905" s="4">
        <v>41649.641192129631</v>
      </c>
      <c r="M905" s="4">
        <v>41619.333333333336</v>
      </c>
      <c r="N905" s="4">
        <v>41653.147847222222</v>
      </c>
      <c r="O905">
        <v>26</v>
      </c>
      <c r="P905">
        <v>39</v>
      </c>
      <c r="Q905" t="s">
        <v>134</v>
      </c>
      <c r="R905" t="s">
        <v>43</v>
      </c>
      <c r="S905" s="3">
        <v>41649</v>
      </c>
      <c r="T905" t="str">
        <f>IF(kiva_loans__muestra[[#This Row],[loan_amount]]&gt;5000,"Alto","Bajo")</f>
        <v>Bajo</v>
      </c>
      <c r="U905" s="26" t="str">
        <f>VLOOKUP(kiva_loans__muestra[[#This Row],[country]],Pais!A:B,2,FALSE)</f>
        <v>South America</v>
      </c>
      <c r="V905" t="s">
        <v>10720</v>
      </c>
    </row>
    <row r="906" spans="1:22">
      <c r="A906">
        <v>656194</v>
      </c>
      <c r="B906" s="20">
        <v>450</v>
      </c>
      <c r="C906" s="22">
        <v>450</v>
      </c>
      <c r="D906" t="s">
        <v>318</v>
      </c>
      <c r="E906" t="s">
        <v>116</v>
      </c>
      <c r="F906" t="s">
        <v>3579</v>
      </c>
      <c r="G906" t="s">
        <v>339</v>
      </c>
      <c r="H906" t="s">
        <v>340</v>
      </c>
      <c r="I906" t="s">
        <v>353</v>
      </c>
      <c r="J906" t="s">
        <v>342</v>
      </c>
      <c r="K906">
        <v>2440</v>
      </c>
      <c r="L906" s="4">
        <v>41649.657314814816</v>
      </c>
      <c r="M906" s="4">
        <v>41644.333333333336</v>
      </c>
      <c r="N906" s="4">
        <v>41649.935439814813</v>
      </c>
      <c r="O906">
        <v>7</v>
      </c>
      <c r="P906">
        <v>15</v>
      </c>
      <c r="Q906" t="s">
        <v>26</v>
      </c>
      <c r="R906" t="s">
        <v>43</v>
      </c>
      <c r="S906" s="3">
        <v>41649</v>
      </c>
      <c r="T906" t="str">
        <f>IF(kiva_loans__muestra[[#This Row],[loan_amount]]&gt;5000,"Alto","Bajo")</f>
        <v>Bajo</v>
      </c>
      <c r="U906" s="26" t="str">
        <f>VLOOKUP(kiva_loans__muestra[[#This Row],[country]],Pais!A:B,2,FALSE)</f>
        <v>South America</v>
      </c>
      <c r="V906" t="s">
        <v>10719</v>
      </c>
    </row>
    <row r="907" spans="1:22">
      <c r="A907">
        <v>656204</v>
      </c>
      <c r="B907" s="20">
        <v>275</v>
      </c>
      <c r="C907" s="22">
        <v>275</v>
      </c>
      <c r="D907" t="s">
        <v>64</v>
      </c>
      <c r="E907" t="s">
        <v>65</v>
      </c>
      <c r="F907" t="s">
        <v>3581</v>
      </c>
      <c r="G907" t="s">
        <v>339</v>
      </c>
      <c r="H907" t="s">
        <v>340</v>
      </c>
      <c r="I907" t="s">
        <v>341</v>
      </c>
      <c r="J907" t="s">
        <v>342</v>
      </c>
      <c r="K907">
        <v>1770</v>
      </c>
      <c r="L907" s="4">
        <v>41649.680891203701</v>
      </c>
      <c r="M907" s="4">
        <v>41619.333333333336</v>
      </c>
      <c r="N907" s="4">
        <v>41656.191736111112</v>
      </c>
      <c r="O907">
        <v>8</v>
      </c>
      <c r="P907">
        <v>11</v>
      </c>
      <c r="Q907" t="s">
        <v>26</v>
      </c>
      <c r="R907" t="s">
        <v>43</v>
      </c>
      <c r="S907" s="3">
        <v>41649</v>
      </c>
      <c r="T907" t="str">
        <f>IF(kiva_loans__muestra[[#This Row],[loan_amount]]&gt;5000,"Alto","Bajo")</f>
        <v>Bajo</v>
      </c>
      <c r="U907" s="26" t="str">
        <f>VLOOKUP(kiva_loans__muestra[[#This Row],[country]],Pais!A:B,2,FALSE)</f>
        <v>South America</v>
      </c>
      <c r="V907" t="s">
        <v>10719</v>
      </c>
    </row>
    <row r="908" spans="1:22">
      <c r="A908">
        <v>656226</v>
      </c>
      <c r="B908" s="20">
        <v>250</v>
      </c>
      <c r="C908" s="22">
        <v>1050</v>
      </c>
      <c r="D908" t="s">
        <v>65</v>
      </c>
      <c r="E908" t="s">
        <v>65</v>
      </c>
      <c r="F908" t="s">
        <v>3762</v>
      </c>
      <c r="G908" t="s">
        <v>339</v>
      </c>
      <c r="H908" t="s">
        <v>340</v>
      </c>
      <c r="I908" t="s">
        <v>341</v>
      </c>
      <c r="J908" t="s">
        <v>342</v>
      </c>
      <c r="K908">
        <v>1770</v>
      </c>
      <c r="L908" s="4">
        <v>41649.810914351852</v>
      </c>
      <c r="M908" s="4">
        <v>41619.333333333336</v>
      </c>
      <c r="N908" s="4"/>
      <c r="O908">
        <v>17</v>
      </c>
      <c r="P908">
        <v>9</v>
      </c>
      <c r="Q908" t="s">
        <v>26</v>
      </c>
      <c r="R908" t="s">
        <v>43</v>
      </c>
      <c r="S908" s="3">
        <v>41649</v>
      </c>
      <c r="T908" t="str">
        <f>IF(kiva_loans__muestra[[#This Row],[loan_amount]]&gt;5000,"Alto","Bajo")</f>
        <v>Bajo</v>
      </c>
      <c r="U908" s="26" t="str">
        <f>VLOOKUP(kiva_loans__muestra[[#This Row],[country]],Pais!A:B,2,FALSE)</f>
        <v>South America</v>
      </c>
      <c r="V908" t="s">
        <v>10719</v>
      </c>
    </row>
    <row r="909" spans="1:22">
      <c r="A909">
        <v>656229</v>
      </c>
      <c r="B909" s="20">
        <v>525</v>
      </c>
      <c r="C909" s="22">
        <v>525</v>
      </c>
      <c r="D909" t="s">
        <v>67</v>
      </c>
      <c r="E909" t="s">
        <v>68</v>
      </c>
      <c r="F909" t="s">
        <v>3764</v>
      </c>
      <c r="G909" t="s">
        <v>339</v>
      </c>
      <c r="H909" t="s">
        <v>340</v>
      </c>
      <c r="I909" t="s">
        <v>3213</v>
      </c>
      <c r="J909" t="s">
        <v>342</v>
      </c>
      <c r="K909">
        <v>1770</v>
      </c>
      <c r="L909" s="4">
        <v>41649.825486111113</v>
      </c>
      <c r="M909" s="4">
        <v>41619.333333333336</v>
      </c>
      <c r="N909" s="4">
        <v>41660.681747685187</v>
      </c>
      <c r="O909">
        <v>14</v>
      </c>
      <c r="P909">
        <v>17</v>
      </c>
      <c r="Q909" t="s">
        <v>26</v>
      </c>
      <c r="R909" t="s">
        <v>43</v>
      </c>
      <c r="S909" s="3">
        <v>41649</v>
      </c>
      <c r="T909" t="str">
        <f>IF(kiva_loans__muestra[[#This Row],[loan_amount]]&gt;5000,"Alto","Bajo")</f>
        <v>Bajo</v>
      </c>
      <c r="U909" s="26" t="str">
        <f>VLOOKUP(kiva_loans__muestra[[#This Row],[country]],Pais!A:B,2,FALSE)</f>
        <v>South America</v>
      </c>
      <c r="V909" t="s">
        <v>10719</v>
      </c>
    </row>
    <row r="910" spans="1:22">
      <c r="A910">
        <v>656235</v>
      </c>
      <c r="B910" s="20">
        <v>1825</v>
      </c>
      <c r="C910" s="22">
        <v>1825</v>
      </c>
      <c r="D910" t="s">
        <v>50</v>
      </c>
      <c r="E910" t="s">
        <v>51</v>
      </c>
      <c r="F910" t="s">
        <v>3561</v>
      </c>
      <c r="G910" t="s">
        <v>339</v>
      </c>
      <c r="H910" t="s">
        <v>340</v>
      </c>
      <c r="I910" t="s">
        <v>1203</v>
      </c>
      <c r="J910" t="s">
        <v>342</v>
      </c>
      <c r="K910">
        <v>1770</v>
      </c>
      <c r="L910" s="4">
        <v>41649.844942129632</v>
      </c>
      <c r="M910" s="4">
        <v>41619.333333333336</v>
      </c>
      <c r="N910" s="4">
        <v>41656.963043981479</v>
      </c>
      <c r="O910">
        <v>26</v>
      </c>
      <c r="P910">
        <v>61</v>
      </c>
      <c r="Q910" t="s">
        <v>26</v>
      </c>
      <c r="R910" t="s">
        <v>43</v>
      </c>
      <c r="S910" s="3">
        <v>41649</v>
      </c>
      <c r="T910" t="str">
        <f>IF(kiva_loans__muestra[[#This Row],[loan_amount]]&gt;5000,"Alto","Bajo")</f>
        <v>Bajo</v>
      </c>
      <c r="U910" s="26" t="str">
        <f>VLOOKUP(kiva_loans__muestra[[#This Row],[country]],Pais!A:B,2,FALSE)</f>
        <v>South America</v>
      </c>
      <c r="V910" t="s">
        <v>10719</v>
      </c>
    </row>
    <row r="911" spans="1:22">
      <c r="A911">
        <v>656238</v>
      </c>
      <c r="B911" s="20">
        <v>450</v>
      </c>
      <c r="C911" s="22">
        <v>450</v>
      </c>
      <c r="D911" t="s">
        <v>318</v>
      </c>
      <c r="E911" t="s">
        <v>116</v>
      </c>
      <c r="F911" t="s">
        <v>3474</v>
      </c>
      <c r="G911" t="s">
        <v>339</v>
      </c>
      <c r="H911" t="s">
        <v>340</v>
      </c>
      <c r="I911" t="s">
        <v>353</v>
      </c>
      <c r="J911" t="s">
        <v>342</v>
      </c>
      <c r="K911">
        <v>2440</v>
      </c>
      <c r="L911" s="4">
        <v>41649.85732638889</v>
      </c>
      <c r="M911" s="4">
        <v>41644.333333333336</v>
      </c>
      <c r="N911" s="4">
        <v>41651.632407407407</v>
      </c>
      <c r="O911">
        <v>7</v>
      </c>
      <c r="P911">
        <v>17</v>
      </c>
      <c r="Q911" t="s">
        <v>26</v>
      </c>
      <c r="R911" t="s">
        <v>43</v>
      </c>
      <c r="S911" s="3">
        <v>41649</v>
      </c>
      <c r="T911" t="str">
        <f>IF(kiva_loans__muestra[[#This Row],[loan_amount]]&gt;5000,"Alto","Bajo")</f>
        <v>Bajo</v>
      </c>
      <c r="U911" s="26" t="str">
        <f>VLOOKUP(kiva_loans__muestra[[#This Row],[country]],Pais!A:B,2,FALSE)</f>
        <v>South America</v>
      </c>
      <c r="V911" t="s">
        <v>10719</v>
      </c>
    </row>
    <row r="912" spans="1:22">
      <c r="A912">
        <v>656242</v>
      </c>
      <c r="B912" s="20">
        <v>450</v>
      </c>
      <c r="C912" s="22">
        <v>450</v>
      </c>
      <c r="D912" t="s">
        <v>318</v>
      </c>
      <c r="E912" t="s">
        <v>116</v>
      </c>
      <c r="F912" t="s">
        <v>3474</v>
      </c>
      <c r="G912" t="s">
        <v>339</v>
      </c>
      <c r="H912" t="s">
        <v>340</v>
      </c>
      <c r="I912" t="s">
        <v>353</v>
      </c>
      <c r="J912" t="s">
        <v>342</v>
      </c>
      <c r="K912">
        <v>2440</v>
      </c>
      <c r="L912" s="4">
        <v>41649.872372685182</v>
      </c>
      <c r="M912" s="4">
        <v>41644.333333333336</v>
      </c>
      <c r="N912" s="4">
        <v>41651.823518518519</v>
      </c>
      <c r="O912">
        <v>7</v>
      </c>
      <c r="P912">
        <v>13</v>
      </c>
      <c r="Q912" t="s">
        <v>26</v>
      </c>
      <c r="R912" t="s">
        <v>43</v>
      </c>
      <c r="S912" s="3">
        <v>41649</v>
      </c>
      <c r="T912" t="str">
        <f>IF(kiva_loans__muestra[[#This Row],[loan_amount]]&gt;5000,"Alto","Bajo")</f>
        <v>Bajo</v>
      </c>
      <c r="U912" s="26" t="str">
        <f>VLOOKUP(kiva_loans__muestra[[#This Row],[country]],Pais!A:B,2,FALSE)</f>
        <v>South America</v>
      </c>
      <c r="V912" t="s">
        <v>10719</v>
      </c>
    </row>
    <row r="913" spans="1:22">
      <c r="A913">
        <v>656246</v>
      </c>
      <c r="B913" s="20">
        <v>1050</v>
      </c>
      <c r="C913" s="22">
        <v>1050</v>
      </c>
      <c r="D913" t="s">
        <v>3178</v>
      </c>
      <c r="E913" t="s">
        <v>51</v>
      </c>
      <c r="F913" t="s">
        <v>3529</v>
      </c>
      <c r="G913" t="s">
        <v>339</v>
      </c>
      <c r="H913" t="s">
        <v>340</v>
      </c>
      <c r="I913" t="s">
        <v>1195</v>
      </c>
      <c r="J913" t="s">
        <v>342</v>
      </c>
      <c r="K913">
        <v>1770</v>
      </c>
      <c r="L913" s="4">
        <v>41649.881620370368</v>
      </c>
      <c r="M913" s="4">
        <v>41619.333333333336</v>
      </c>
      <c r="N913" s="4">
        <v>41680.055034722223</v>
      </c>
      <c r="O913">
        <v>26</v>
      </c>
      <c r="P913">
        <v>41</v>
      </c>
      <c r="Q913" t="s">
        <v>26</v>
      </c>
      <c r="R913" t="s">
        <v>43</v>
      </c>
      <c r="S913" s="3">
        <v>41649</v>
      </c>
      <c r="T913" t="str">
        <f>IF(kiva_loans__muestra[[#This Row],[loan_amount]]&gt;5000,"Alto","Bajo")</f>
        <v>Bajo</v>
      </c>
      <c r="U913" s="26" t="str">
        <f>VLOOKUP(kiva_loans__muestra[[#This Row],[country]],Pais!A:B,2,FALSE)</f>
        <v>South America</v>
      </c>
      <c r="V913" t="s">
        <v>10719</v>
      </c>
    </row>
    <row r="914" spans="1:22">
      <c r="A914">
        <v>656253</v>
      </c>
      <c r="B914" s="20">
        <v>575</v>
      </c>
      <c r="C914" s="22">
        <v>575</v>
      </c>
      <c r="D914" t="s">
        <v>88</v>
      </c>
      <c r="E914" t="s">
        <v>51</v>
      </c>
      <c r="F914" t="s">
        <v>1073</v>
      </c>
      <c r="G914" t="s">
        <v>339</v>
      </c>
      <c r="H914" t="s">
        <v>340</v>
      </c>
      <c r="I914" t="s">
        <v>1203</v>
      </c>
      <c r="J914" t="s">
        <v>342</v>
      </c>
      <c r="K914">
        <v>1770</v>
      </c>
      <c r="L914" s="4">
        <v>41649.890092592592</v>
      </c>
      <c r="M914" s="4">
        <v>41619.333333333336</v>
      </c>
      <c r="N914" s="4">
        <v>41653.894074074073</v>
      </c>
      <c r="O914">
        <v>20</v>
      </c>
      <c r="P914">
        <v>21</v>
      </c>
      <c r="Q914" t="s">
        <v>26</v>
      </c>
      <c r="R914" t="s">
        <v>43</v>
      </c>
      <c r="S914" s="3">
        <v>41649</v>
      </c>
      <c r="T914" t="str">
        <f>IF(kiva_loans__muestra[[#This Row],[loan_amount]]&gt;5000,"Alto","Bajo")</f>
        <v>Bajo</v>
      </c>
      <c r="U914" s="26" t="str">
        <f>VLOOKUP(kiva_loans__muestra[[#This Row],[country]],Pais!A:B,2,FALSE)</f>
        <v>South America</v>
      </c>
      <c r="V914" t="s">
        <v>10719</v>
      </c>
    </row>
    <row r="915" spans="1:22">
      <c r="A915">
        <v>656256</v>
      </c>
      <c r="B915" s="20">
        <v>525</v>
      </c>
      <c r="C915" s="22">
        <v>525</v>
      </c>
      <c r="D915" t="s">
        <v>44</v>
      </c>
      <c r="E915" t="s">
        <v>44</v>
      </c>
      <c r="F915" t="s">
        <v>258</v>
      </c>
      <c r="G915" t="s">
        <v>339</v>
      </c>
      <c r="H915" t="s">
        <v>340</v>
      </c>
      <c r="I915" t="s">
        <v>341</v>
      </c>
      <c r="J915" t="s">
        <v>342</v>
      </c>
      <c r="K915">
        <v>1770</v>
      </c>
      <c r="L915" s="4">
        <v>41649.899027777778</v>
      </c>
      <c r="M915" s="4">
        <v>41619.333333333336</v>
      </c>
      <c r="N915" s="4">
        <v>41662.751805555556</v>
      </c>
      <c r="O915">
        <v>14</v>
      </c>
      <c r="P915">
        <v>20</v>
      </c>
      <c r="Q915" t="s">
        <v>26</v>
      </c>
      <c r="R915" t="s">
        <v>43</v>
      </c>
      <c r="S915" s="3">
        <v>41649</v>
      </c>
      <c r="T915" t="str">
        <f>IF(kiva_loans__muestra[[#This Row],[loan_amount]]&gt;5000,"Alto","Bajo")</f>
        <v>Bajo</v>
      </c>
      <c r="U915" s="26" t="str">
        <f>VLOOKUP(kiva_loans__muestra[[#This Row],[country]],Pais!A:B,2,FALSE)</f>
        <v>South America</v>
      </c>
      <c r="V915" t="s">
        <v>10719</v>
      </c>
    </row>
    <row r="916" spans="1:22">
      <c r="A916">
        <v>656258</v>
      </c>
      <c r="B916" s="20">
        <v>450</v>
      </c>
      <c r="C916" s="22">
        <v>450</v>
      </c>
      <c r="D916" t="s">
        <v>318</v>
      </c>
      <c r="E916" t="s">
        <v>116</v>
      </c>
      <c r="F916" t="s">
        <v>3474</v>
      </c>
      <c r="G916" t="s">
        <v>339</v>
      </c>
      <c r="H916" t="s">
        <v>340</v>
      </c>
      <c r="I916" t="s">
        <v>353</v>
      </c>
      <c r="J916" t="s">
        <v>342</v>
      </c>
      <c r="K916">
        <v>2440</v>
      </c>
      <c r="L916" s="4">
        <v>41649.906342592592</v>
      </c>
      <c r="M916" s="4">
        <v>41644.333333333336</v>
      </c>
      <c r="N916" s="4">
        <v>41706.684594907405</v>
      </c>
      <c r="O916">
        <v>7</v>
      </c>
      <c r="P916">
        <v>11</v>
      </c>
      <c r="Q916" t="s">
        <v>26</v>
      </c>
      <c r="R916" t="s">
        <v>43</v>
      </c>
      <c r="S916" s="3">
        <v>41649</v>
      </c>
      <c r="T916" t="str">
        <f>IF(kiva_loans__muestra[[#This Row],[loan_amount]]&gt;5000,"Alto","Bajo")</f>
        <v>Bajo</v>
      </c>
      <c r="U916" s="26" t="str">
        <f>VLOOKUP(kiva_loans__muestra[[#This Row],[country]],Pais!A:B,2,FALSE)</f>
        <v>South America</v>
      </c>
      <c r="V916" t="s">
        <v>10719</v>
      </c>
    </row>
    <row r="917" spans="1:22">
      <c r="A917">
        <v>656281</v>
      </c>
      <c r="B917" s="20">
        <v>525</v>
      </c>
      <c r="C917" s="22">
        <v>525</v>
      </c>
      <c r="D917" t="s">
        <v>64</v>
      </c>
      <c r="E917" t="s">
        <v>65</v>
      </c>
      <c r="F917" t="s">
        <v>3898</v>
      </c>
      <c r="G917" t="s">
        <v>339</v>
      </c>
      <c r="H917" t="s">
        <v>340</v>
      </c>
      <c r="I917" t="s">
        <v>555</v>
      </c>
      <c r="J917" t="s">
        <v>342</v>
      </c>
      <c r="K917">
        <v>1770</v>
      </c>
      <c r="L917" s="4">
        <v>41650.121828703705</v>
      </c>
      <c r="M917" s="4">
        <v>41619.333333333336</v>
      </c>
      <c r="N917" s="4">
        <v>41662.581909722219</v>
      </c>
      <c r="O917">
        <v>14</v>
      </c>
      <c r="P917">
        <v>19</v>
      </c>
      <c r="Q917" t="s">
        <v>26</v>
      </c>
      <c r="R917" t="s">
        <v>43</v>
      </c>
      <c r="S917" s="3">
        <v>41650</v>
      </c>
      <c r="T917" t="str">
        <f>IF(kiva_loans__muestra[[#This Row],[loan_amount]]&gt;5000,"Alto","Bajo")</f>
        <v>Bajo</v>
      </c>
      <c r="U917" s="26" t="str">
        <f>VLOOKUP(kiva_loans__muestra[[#This Row],[country]],Pais!A:B,2,FALSE)</f>
        <v>South America</v>
      </c>
      <c r="V917" t="s">
        <v>10719</v>
      </c>
    </row>
    <row r="918" spans="1:22">
      <c r="A918">
        <v>656282</v>
      </c>
      <c r="B918" s="20">
        <v>775</v>
      </c>
      <c r="C918" s="22">
        <v>775</v>
      </c>
      <c r="D918" t="s">
        <v>77</v>
      </c>
      <c r="E918" t="s">
        <v>44</v>
      </c>
      <c r="F918" t="s">
        <v>3830</v>
      </c>
      <c r="G918" t="s">
        <v>339</v>
      </c>
      <c r="H918" t="s">
        <v>340</v>
      </c>
      <c r="I918" t="s">
        <v>341</v>
      </c>
      <c r="J918" t="s">
        <v>342</v>
      </c>
      <c r="K918">
        <v>1770</v>
      </c>
      <c r="L918" s="4">
        <v>41650.140115740738</v>
      </c>
      <c r="M918" s="4">
        <v>41619.333333333336</v>
      </c>
      <c r="N918" s="4">
        <v>41650.985729166663</v>
      </c>
      <c r="O918">
        <v>20</v>
      </c>
      <c r="P918">
        <v>23</v>
      </c>
      <c r="Q918" t="s">
        <v>26</v>
      </c>
      <c r="R918" t="s">
        <v>43</v>
      </c>
      <c r="S918" s="3">
        <v>41650</v>
      </c>
      <c r="T918" t="str">
        <f>IF(kiva_loans__muestra[[#This Row],[loan_amount]]&gt;5000,"Alto","Bajo")</f>
        <v>Bajo</v>
      </c>
      <c r="U918" s="26" t="str">
        <f>VLOOKUP(kiva_loans__muestra[[#This Row],[country]],Pais!A:B,2,FALSE)</f>
        <v>South America</v>
      </c>
      <c r="V918" t="s">
        <v>10719</v>
      </c>
    </row>
    <row r="919" spans="1:22">
      <c r="A919">
        <v>656283</v>
      </c>
      <c r="B919" s="20">
        <v>575</v>
      </c>
      <c r="C919" s="22">
        <v>575</v>
      </c>
      <c r="D919" t="s">
        <v>51</v>
      </c>
      <c r="E919" t="s">
        <v>51</v>
      </c>
      <c r="F919" t="s">
        <v>3825</v>
      </c>
      <c r="G919" t="s">
        <v>339</v>
      </c>
      <c r="H919" t="s">
        <v>340</v>
      </c>
      <c r="I919" t="s">
        <v>3826</v>
      </c>
      <c r="J919" t="s">
        <v>342</v>
      </c>
      <c r="K919">
        <v>1770</v>
      </c>
      <c r="L919" s="4">
        <v>41650.146145833336</v>
      </c>
      <c r="M919" s="4">
        <v>41619.333333333336</v>
      </c>
      <c r="N919" s="4">
        <v>41661.708958333336</v>
      </c>
      <c r="O919">
        <v>14</v>
      </c>
      <c r="P919">
        <v>23</v>
      </c>
      <c r="Q919" t="s">
        <v>26</v>
      </c>
      <c r="R919" t="s">
        <v>43</v>
      </c>
      <c r="S919" s="3">
        <v>41650</v>
      </c>
      <c r="T919" t="str">
        <f>IF(kiva_loans__muestra[[#This Row],[loan_amount]]&gt;5000,"Alto","Bajo")</f>
        <v>Bajo</v>
      </c>
      <c r="U919" s="26" t="str">
        <f>VLOOKUP(kiva_loans__muestra[[#This Row],[country]],Pais!A:B,2,FALSE)</f>
        <v>South America</v>
      </c>
      <c r="V919" t="s">
        <v>10719</v>
      </c>
    </row>
    <row r="920" spans="1:22">
      <c r="A920">
        <v>656394</v>
      </c>
      <c r="B920" s="20">
        <v>1575</v>
      </c>
      <c r="C920" s="22">
        <v>1575</v>
      </c>
      <c r="D920" t="s">
        <v>53</v>
      </c>
      <c r="E920" t="s">
        <v>44</v>
      </c>
      <c r="F920" t="s">
        <v>48</v>
      </c>
      <c r="G920" t="s">
        <v>339</v>
      </c>
      <c r="H920" t="s">
        <v>340</v>
      </c>
      <c r="I920" t="s">
        <v>48</v>
      </c>
      <c r="J920" t="s">
        <v>342</v>
      </c>
      <c r="K920">
        <v>1770</v>
      </c>
      <c r="L920" s="4">
        <v>41651.063472222224</v>
      </c>
      <c r="M920" s="4">
        <v>41620.333333333336</v>
      </c>
      <c r="N920" s="4">
        <v>41680.594942129632</v>
      </c>
      <c r="O920">
        <v>26</v>
      </c>
      <c r="P920">
        <v>52</v>
      </c>
      <c r="Q920" t="s">
        <v>26</v>
      </c>
      <c r="R920" t="s">
        <v>43</v>
      </c>
      <c r="S920" s="3">
        <v>41651</v>
      </c>
      <c r="T920" t="str">
        <f>IF(kiva_loans__muestra[[#This Row],[loan_amount]]&gt;5000,"Alto","Bajo")</f>
        <v>Bajo</v>
      </c>
      <c r="U920" s="26" t="str">
        <f>VLOOKUP(kiva_loans__muestra[[#This Row],[country]],Pais!A:B,2,FALSE)</f>
        <v>South America</v>
      </c>
      <c r="V920" t="s">
        <v>10719</v>
      </c>
    </row>
    <row r="921" spans="1:22">
      <c r="A921">
        <v>656395</v>
      </c>
      <c r="B921" s="20">
        <v>1300</v>
      </c>
      <c r="C921" s="22">
        <v>1300</v>
      </c>
      <c r="D921" t="s">
        <v>67</v>
      </c>
      <c r="E921" t="s">
        <v>68</v>
      </c>
      <c r="F921" t="s">
        <v>48</v>
      </c>
      <c r="G921" t="s">
        <v>339</v>
      </c>
      <c r="H921" t="s">
        <v>340</v>
      </c>
      <c r="I921" t="s">
        <v>48</v>
      </c>
      <c r="J921" t="s">
        <v>342</v>
      </c>
      <c r="K921">
        <v>1770</v>
      </c>
      <c r="L921" s="4">
        <v>41651.07230324074</v>
      </c>
      <c r="M921" s="4">
        <v>41620.333333333336</v>
      </c>
      <c r="N921" s="4">
        <v>41680.822638888887</v>
      </c>
      <c r="O921">
        <v>26</v>
      </c>
      <c r="P921">
        <v>50</v>
      </c>
      <c r="Q921" t="s">
        <v>26</v>
      </c>
      <c r="R921" t="s">
        <v>43</v>
      </c>
      <c r="S921" s="3">
        <v>41651</v>
      </c>
      <c r="T921" t="str">
        <f>IF(kiva_loans__muestra[[#This Row],[loan_amount]]&gt;5000,"Alto","Bajo")</f>
        <v>Bajo</v>
      </c>
      <c r="U921" s="26" t="str">
        <f>VLOOKUP(kiva_loans__muestra[[#This Row],[country]],Pais!A:B,2,FALSE)</f>
        <v>South America</v>
      </c>
      <c r="V921" t="s">
        <v>10719</v>
      </c>
    </row>
    <row r="922" spans="1:22">
      <c r="A922">
        <v>656396</v>
      </c>
      <c r="B922" s="20">
        <v>275</v>
      </c>
      <c r="C922" s="22">
        <v>275</v>
      </c>
      <c r="D922" t="s">
        <v>53</v>
      </c>
      <c r="E922" t="s">
        <v>44</v>
      </c>
      <c r="F922" t="s">
        <v>3957</v>
      </c>
      <c r="G922" t="s">
        <v>339</v>
      </c>
      <c r="H922" t="s">
        <v>340</v>
      </c>
      <c r="I922" t="s">
        <v>1203</v>
      </c>
      <c r="J922" t="s">
        <v>342</v>
      </c>
      <c r="K922">
        <v>1770</v>
      </c>
      <c r="L922" s="4">
        <v>41651.080891203703</v>
      </c>
      <c r="M922" s="4">
        <v>41620.333333333336</v>
      </c>
      <c r="N922" s="4">
        <v>41656.617604166669</v>
      </c>
      <c r="O922">
        <v>16</v>
      </c>
      <c r="P922">
        <v>6</v>
      </c>
      <c r="Q922" t="s">
        <v>26</v>
      </c>
      <c r="R922" t="s">
        <v>43</v>
      </c>
      <c r="S922" s="3">
        <v>41651</v>
      </c>
      <c r="T922" t="str">
        <f>IF(kiva_loans__muestra[[#This Row],[loan_amount]]&gt;5000,"Alto","Bajo")</f>
        <v>Bajo</v>
      </c>
      <c r="U922" s="26" t="str">
        <f>VLOOKUP(kiva_loans__muestra[[#This Row],[country]],Pais!A:B,2,FALSE)</f>
        <v>South America</v>
      </c>
      <c r="V922" t="s">
        <v>10719</v>
      </c>
    </row>
    <row r="923" spans="1:22">
      <c r="A923">
        <v>656397</v>
      </c>
      <c r="B923" s="20">
        <v>1575</v>
      </c>
      <c r="C923" s="22">
        <v>1575</v>
      </c>
      <c r="D923" t="s">
        <v>86</v>
      </c>
      <c r="E923" t="s">
        <v>20</v>
      </c>
      <c r="F923" t="s">
        <v>3921</v>
      </c>
      <c r="G923" t="s">
        <v>339</v>
      </c>
      <c r="H923" t="s">
        <v>340</v>
      </c>
      <c r="I923" t="s">
        <v>341</v>
      </c>
      <c r="J923" t="s">
        <v>342</v>
      </c>
      <c r="K923">
        <v>1770</v>
      </c>
      <c r="L923" s="4">
        <v>41651.13758101852</v>
      </c>
      <c r="M923" s="4">
        <v>41620.333333333336</v>
      </c>
      <c r="N923" s="4">
        <v>41680.724016203705</v>
      </c>
      <c r="O923">
        <v>14</v>
      </c>
      <c r="P923">
        <v>55</v>
      </c>
      <c r="Q923" t="s">
        <v>26</v>
      </c>
      <c r="R923" t="s">
        <v>43</v>
      </c>
      <c r="S923" s="3">
        <v>41651</v>
      </c>
      <c r="T923" t="str">
        <f>IF(kiva_loans__muestra[[#This Row],[loan_amount]]&gt;5000,"Alto","Bajo")</f>
        <v>Bajo</v>
      </c>
      <c r="U923" s="26" t="str">
        <f>VLOOKUP(kiva_loans__muestra[[#This Row],[country]],Pais!A:B,2,FALSE)</f>
        <v>South America</v>
      </c>
      <c r="V923" t="s">
        <v>10719</v>
      </c>
    </row>
    <row r="924" spans="1:22">
      <c r="A924">
        <v>656398</v>
      </c>
      <c r="B924" s="20">
        <v>800</v>
      </c>
      <c r="C924" s="22">
        <v>800</v>
      </c>
      <c r="D924" t="s">
        <v>364</v>
      </c>
      <c r="E924" t="s">
        <v>44</v>
      </c>
      <c r="F924" t="s">
        <v>3959</v>
      </c>
      <c r="G924" t="s">
        <v>339</v>
      </c>
      <c r="H924" t="s">
        <v>340</v>
      </c>
      <c r="I924" t="s">
        <v>341</v>
      </c>
      <c r="J924" t="s">
        <v>342</v>
      </c>
      <c r="K924">
        <v>1770</v>
      </c>
      <c r="L924" s="4">
        <v>41651.138645833336</v>
      </c>
      <c r="M924" s="4">
        <v>41620.333333333336</v>
      </c>
      <c r="N924" s="4">
        <v>41663.086863425924</v>
      </c>
      <c r="O924">
        <v>14</v>
      </c>
      <c r="P924">
        <v>32</v>
      </c>
      <c r="Q924" t="s">
        <v>26</v>
      </c>
      <c r="R924" t="s">
        <v>43</v>
      </c>
      <c r="S924" s="3">
        <v>41651</v>
      </c>
      <c r="T924" t="str">
        <f>IF(kiva_loans__muestra[[#This Row],[loan_amount]]&gt;5000,"Alto","Bajo")</f>
        <v>Bajo</v>
      </c>
      <c r="U924" s="26" t="str">
        <f>VLOOKUP(kiva_loans__muestra[[#This Row],[country]],Pais!A:B,2,FALSE)</f>
        <v>South America</v>
      </c>
      <c r="V924" t="s">
        <v>10719</v>
      </c>
    </row>
    <row r="925" spans="1:22">
      <c r="A925">
        <v>656399</v>
      </c>
      <c r="B925" s="20">
        <v>800</v>
      </c>
      <c r="C925" s="22">
        <v>800</v>
      </c>
      <c r="D925" t="s">
        <v>65</v>
      </c>
      <c r="E925" t="s">
        <v>65</v>
      </c>
      <c r="F925" t="s">
        <v>3910</v>
      </c>
      <c r="G925" t="s">
        <v>339</v>
      </c>
      <c r="H925" t="s">
        <v>340</v>
      </c>
      <c r="I925" t="s">
        <v>341</v>
      </c>
      <c r="J925" t="s">
        <v>342</v>
      </c>
      <c r="K925">
        <v>1770</v>
      </c>
      <c r="L925" s="4">
        <v>41651.174224537041</v>
      </c>
      <c r="M925" s="4">
        <v>41620.333333333336</v>
      </c>
      <c r="N925" s="4">
        <v>41680.802175925928</v>
      </c>
      <c r="O925">
        <v>14</v>
      </c>
      <c r="P925">
        <v>29</v>
      </c>
      <c r="Q925" t="s">
        <v>134</v>
      </c>
      <c r="R925" t="s">
        <v>43</v>
      </c>
      <c r="S925" s="3">
        <v>41651</v>
      </c>
      <c r="T925" t="str">
        <f>IF(kiva_loans__muestra[[#This Row],[loan_amount]]&gt;5000,"Alto","Bajo")</f>
        <v>Bajo</v>
      </c>
      <c r="U925" s="26" t="str">
        <f>VLOOKUP(kiva_loans__muestra[[#This Row],[country]],Pais!A:B,2,FALSE)</f>
        <v>South America</v>
      </c>
      <c r="V925" t="s">
        <v>10720</v>
      </c>
    </row>
    <row r="926" spans="1:22">
      <c r="A926">
        <v>656400</v>
      </c>
      <c r="B926" s="20">
        <v>1575</v>
      </c>
      <c r="C926" s="22">
        <v>1575</v>
      </c>
      <c r="D926" t="s">
        <v>77</v>
      </c>
      <c r="E926" t="s">
        <v>44</v>
      </c>
      <c r="F926" t="s">
        <v>3917</v>
      </c>
      <c r="G926" t="s">
        <v>339</v>
      </c>
      <c r="H926" t="s">
        <v>340</v>
      </c>
      <c r="I926" t="s">
        <v>341</v>
      </c>
      <c r="J926" t="s">
        <v>342</v>
      </c>
      <c r="K926">
        <v>1770</v>
      </c>
      <c r="L926" s="4">
        <v>41651.234733796293</v>
      </c>
      <c r="M926" s="4">
        <v>41620.333333333336</v>
      </c>
      <c r="N926" s="4">
        <v>41660.924618055556</v>
      </c>
      <c r="O926">
        <v>26</v>
      </c>
      <c r="P926">
        <v>54</v>
      </c>
      <c r="Q926" t="s">
        <v>26</v>
      </c>
      <c r="R926" t="s">
        <v>43</v>
      </c>
      <c r="S926" s="3">
        <v>41651</v>
      </c>
      <c r="T926" t="str">
        <f>IF(kiva_loans__muestra[[#This Row],[loan_amount]]&gt;5000,"Alto","Bajo")</f>
        <v>Bajo</v>
      </c>
      <c r="U926" s="26" t="str">
        <f>VLOOKUP(kiva_loans__muestra[[#This Row],[country]],Pais!A:B,2,FALSE)</f>
        <v>South America</v>
      </c>
      <c r="V926" t="s">
        <v>10719</v>
      </c>
    </row>
    <row r="927" spans="1:22">
      <c r="A927">
        <v>656401</v>
      </c>
      <c r="B927" s="20">
        <v>1300</v>
      </c>
      <c r="C927" s="22">
        <v>1300</v>
      </c>
      <c r="D927" t="s">
        <v>64</v>
      </c>
      <c r="E927" t="s">
        <v>65</v>
      </c>
      <c r="F927" t="s">
        <v>3927</v>
      </c>
      <c r="G927" t="s">
        <v>339</v>
      </c>
      <c r="H927" t="s">
        <v>340</v>
      </c>
      <c r="I927" t="s">
        <v>555</v>
      </c>
      <c r="J927" t="s">
        <v>342</v>
      </c>
      <c r="K927">
        <v>1770</v>
      </c>
      <c r="L927" s="4">
        <v>41651.243067129632</v>
      </c>
      <c r="M927" s="4">
        <v>41620.333333333336</v>
      </c>
      <c r="N927" s="4">
        <v>41680.714236111111</v>
      </c>
      <c r="O927">
        <v>26</v>
      </c>
      <c r="P927">
        <v>49</v>
      </c>
      <c r="Q927" t="s">
        <v>26</v>
      </c>
      <c r="R927" t="s">
        <v>43</v>
      </c>
      <c r="S927" s="3">
        <v>41651</v>
      </c>
      <c r="T927" t="str">
        <f>IF(kiva_loans__muestra[[#This Row],[loan_amount]]&gt;5000,"Alto","Bajo")</f>
        <v>Bajo</v>
      </c>
      <c r="U927" s="26" t="str">
        <f>VLOOKUP(kiva_loans__muestra[[#This Row],[country]],Pais!A:B,2,FALSE)</f>
        <v>South America</v>
      </c>
      <c r="V927" t="s">
        <v>10719</v>
      </c>
    </row>
    <row r="928" spans="1:22">
      <c r="A928">
        <v>656402</v>
      </c>
      <c r="B928" s="20">
        <v>525</v>
      </c>
      <c r="C928" s="22">
        <v>525</v>
      </c>
      <c r="D928" t="s">
        <v>560</v>
      </c>
      <c r="E928" t="s">
        <v>38</v>
      </c>
      <c r="F928" t="s">
        <v>3951</v>
      </c>
      <c r="G928" t="s">
        <v>339</v>
      </c>
      <c r="H928" t="s">
        <v>340</v>
      </c>
      <c r="I928" t="s">
        <v>341</v>
      </c>
      <c r="J928" t="s">
        <v>342</v>
      </c>
      <c r="K928">
        <v>1770</v>
      </c>
      <c r="L928" s="4">
        <v>41651.264849537038</v>
      </c>
      <c r="M928" s="4">
        <v>41620.333333333336</v>
      </c>
      <c r="N928" s="4">
        <v>41651.74591435185</v>
      </c>
      <c r="O928">
        <v>14</v>
      </c>
      <c r="P928">
        <v>21</v>
      </c>
      <c r="Q928" t="s">
        <v>26</v>
      </c>
      <c r="R928" t="s">
        <v>43</v>
      </c>
      <c r="S928" s="3">
        <v>41651</v>
      </c>
      <c r="T928" t="str">
        <f>IF(kiva_loans__muestra[[#This Row],[loan_amount]]&gt;5000,"Alto","Bajo")</f>
        <v>Bajo</v>
      </c>
      <c r="U928" s="26" t="str">
        <f>VLOOKUP(kiva_loans__muestra[[#This Row],[country]],Pais!A:B,2,FALSE)</f>
        <v>South America</v>
      </c>
      <c r="V928" t="s">
        <v>10719</v>
      </c>
    </row>
    <row r="929" spans="1:22">
      <c r="A929">
        <v>656403</v>
      </c>
      <c r="B929" s="20">
        <v>1050</v>
      </c>
      <c r="C929" s="22">
        <v>1050</v>
      </c>
      <c r="D929" t="s">
        <v>51</v>
      </c>
      <c r="E929" t="s">
        <v>51</v>
      </c>
      <c r="F929" t="s">
        <v>3906</v>
      </c>
      <c r="G929" t="s">
        <v>339</v>
      </c>
      <c r="H929" t="s">
        <v>340</v>
      </c>
      <c r="I929" t="s">
        <v>3826</v>
      </c>
      <c r="J929" t="s">
        <v>342</v>
      </c>
      <c r="K929">
        <v>1770</v>
      </c>
      <c r="L929" s="4">
        <v>41651.27076388889</v>
      </c>
      <c r="M929" s="4">
        <v>41620.333333333336</v>
      </c>
      <c r="N929" s="4">
        <v>41653.725891203707</v>
      </c>
      <c r="O929">
        <v>26</v>
      </c>
      <c r="P929">
        <v>33</v>
      </c>
      <c r="Q929" t="s">
        <v>26</v>
      </c>
      <c r="R929" t="s">
        <v>43</v>
      </c>
      <c r="S929" s="3">
        <v>41651</v>
      </c>
      <c r="T929" t="str">
        <f>IF(kiva_loans__muestra[[#This Row],[loan_amount]]&gt;5000,"Alto","Bajo")</f>
        <v>Bajo</v>
      </c>
      <c r="U929" s="26" t="str">
        <f>VLOOKUP(kiva_loans__muestra[[#This Row],[country]],Pais!A:B,2,FALSE)</f>
        <v>South America</v>
      </c>
      <c r="V929" t="s">
        <v>10719</v>
      </c>
    </row>
    <row r="930" spans="1:22">
      <c r="A930">
        <v>656404</v>
      </c>
      <c r="B930" s="20">
        <v>1050</v>
      </c>
      <c r="C930" s="22">
        <v>1050</v>
      </c>
      <c r="D930" t="s">
        <v>51</v>
      </c>
      <c r="E930" t="s">
        <v>51</v>
      </c>
      <c r="F930" t="s">
        <v>48</v>
      </c>
      <c r="G930" t="s">
        <v>339</v>
      </c>
      <c r="H930" t="s">
        <v>340</v>
      </c>
      <c r="I930" t="s">
        <v>48</v>
      </c>
      <c r="J930" t="s">
        <v>342</v>
      </c>
      <c r="K930">
        <v>1770</v>
      </c>
      <c r="L930" s="4">
        <v>41651.275925925926</v>
      </c>
      <c r="M930" s="4">
        <v>41620.333333333336</v>
      </c>
      <c r="N930" s="4">
        <v>41680.680752314816</v>
      </c>
      <c r="O930">
        <v>26</v>
      </c>
      <c r="P930">
        <v>36</v>
      </c>
      <c r="Q930" t="s">
        <v>26</v>
      </c>
      <c r="R930" t="s">
        <v>43</v>
      </c>
      <c r="S930" s="3">
        <v>41651</v>
      </c>
      <c r="T930" t="str">
        <f>IF(kiva_loans__muestra[[#This Row],[loan_amount]]&gt;5000,"Alto","Bajo")</f>
        <v>Bajo</v>
      </c>
      <c r="U930" s="26" t="str">
        <f>VLOOKUP(kiva_loans__muestra[[#This Row],[country]],Pais!A:B,2,FALSE)</f>
        <v>South America</v>
      </c>
      <c r="V930" t="s">
        <v>10719</v>
      </c>
    </row>
    <row r="931" spans="1:22">
      <c r="A931">
        <v>656405</v>
      </c>
      <c r="B931" s="20">
        <v>525</v>
      </c>
      <c r="C931" s="22">
        <v>525</v>
      </c>
      <c r="D931" t="s">
        <v>141</v>
      </c>
      <c r="E931" t="s">
        <v>51</v>
      </c>
      <c r="F931" t="s">
        <v>3940</v>
      </c>
      <c r="G931" t="s">
        <v>339</v>
      </c>
      <c r="H931" t="s">
        <v>340</v>
      </c>
      <c r="I931" t="s">
        <v>3826</v>
      </c>
      <c r="J931" t="s">
        <v>342</v>
      </c>
      <c r="K931">
        <v>1770</v>
      </c>
      <c r="L931" s="4">
        <v>41651.2812962963</v>
      </c>
      <c r="M931" s="4">
        <v>41620.333333333336</v>
      </c>
      <c r="N931" s="4">
        <v>41659.499884259261</v>
      </c>
      <c r="O931">
        <v>17</v>
      </c>
      <c r="P931">
        <v>18</v>
      </c>
      <c r="Q931" t="s">
        <v>26</v>
      </c>
      <c r="R931" t="s">
        <v>43</v>
      </c>
      <c r="S931" s="3">
        <v>41651</v>
      </c>
      <c r="T931" t="str">
        <f>IF(kiva_loans__muestra[[#This Row],[loan_amount]]&gt;5000,"Alto","Bajo")</f>
        <v>Bajo</v>
      </c>
      <c r="U931" s="26" t="str">
        <f>VLOOKUP(kiva_loans__muestra[[#This Row],[country]],Pais!A:B,2,FALSE)</f>
        <v>South America</v>
      </c>
      <c r="V931" t="s">
        <v>10719</v>
      </c>
    </row>
    <row r="932" spans="1:22">
      <c r="A932">
        <v>656406</v>
      </c>
      <c r="B932" s="20">
        <v>1575</v>
      </c>
      <c r="C932" s="22">
        <v>1575</v>
      </c>
      <c r="D932" t="s">
        <v>77</v>
      </c>
      <c r="E932" t="s">
        <v>44</v>
      </c>
      <c r="F932" t="s">
        <v>3937</v>
      </c>
      <c r="G932" t="s">
        <v>339</v>
      </c>
      <c r="H932" t="s">
        <v>340</v>
      </c>
      <c r="I932" t="s">
        <v>341</v>
      </c>
      <c r="J932" t="s">
        <v>342</v>
      </c>
      <c r="K932">
        <v>1770</v>
      </c>
      <c r="L932" s="4">
        <v>41651.288981481484</v>
      </c>
      <c r="M932" s="4">
        <v>41620.333333333336</v>
      </c>
      <c r="N932" s="4">
        <v>41672.318009259259</v>
      </c>
      <c r="O932">
        <v>20</v>
      </c>
      <c r="P932">
        <v>24</v>
      </c>
      <c r="Q932" t="s">
        <v>26</v>
      </c>
      <c r="R932" t="s">
        <v>43</v>
      </c>
      <c r="S932" s="3">
        <v>41651</v>
      </c>
      <c r="T932" t="str">
        <f>IF(kiva_loans__muestra[[#This Row],[loan_amount]]&gt;5000,"Alto","Bajo")</f>
        <v>Bajo</v>
      </c>
      <c r="U932" s="26" t="str">
        <f>VLOOKUP(kiva_loans__muestra[[#This Row],[country]],Pais!A:B,2,FALSE)</f>
        <v>South America</v>
      </c>
      <c r="V932" t="s">
        <v>10719</v>
      </c>
    </row>
    <row r="933" spans="1:22">
      <c r="A933">
        <v>656435</v>
      </c>
      <c r="B933" s="20">
        <v>1300</v>
      </c>
      <c r="C933" s="22">
        <v>1300</v>
      </c>
      <c r="D933" t="s">
        <v>115</v>
      </c>
      <c r="E933" t="s">
        <v>116</v>
      </c>
      <c r="F933" t="s">
        <v>3945</v>
      </c>
      <c r="G933" t="s">
        <v>339</v>
      </c>
      <c r="H933" t="s">
        <v>340</v>
      </c>
      <c r="I933" t="s">
        <v>341</v>
      </c>
      <c r="J933" t="s">
        <v>342</v>
      </c>
      <c r="K933">
        <v>1770</v>
      </c>
      <c r="L933" s="4">
        <v>41651.768194444441</v>
      </c>
      <c r="M933" s="4">
        <v>41621.333333333336</v>
      </c>
      <c r="N933" s="4">
        <v>41652.809803240743</v>
      </c>
      <c r="O933">
        <v>26</v>
      </c>
      <c r="P933">
        <v>42</v>
      </c>
      <c r="Q933" t="s">
        <v>26</v>
      </c>
      <c r="R933" t="s">
        <v>43</v>
      </c>
      <c r="S933" s="3">
        <v>41651</v>
      </c>
      <c r="T933" t="str">
        <f>IF(kiva_loans__muestra[[#This Row],[loan_amount]]&gt;5000,"Alto","Bajo")</f>
        <v>Bajo</v>
      </c>
      <c r="U933" s="26" t="str">
        <f>VLOOKUP(kiva_loans__muestra[[#This Row],[country]],Pais!A:B,2,FALSE)</f>
        <v>South America</v>
      </c>
      <c r="V933" t="s">
        <v>10719</v>
      </c>
    </row>
    <row r="934" spans="1:22">
      <c r="A934">
        <v>656436</v>
      </c>
      <c r="B934" s="20">
        <v>1300</v>
      </c>
      <c r="C934" s="22">
        <v>1300</v>
      </c>
      <c r="D934" t="s">
        <v>367</v>
      </c>
      <c r="E934" t="s">
        <v>20</v>
      </c>
      <c r="F934" t="s">
        <v>3946</v>
      </c>
      <c r="G934" t="s">
        <v>339</v>
      </c>
      <c r="H934" t="s">
        <v>340</v>
      </c>
      <c r="I934" t="s">
        <v>341</v>
      </c>
      <c r="J934" t="s">
        <v>342</v>
      </c>
      <c r="K934">
        <v>1770</v>
      </c>
      <c r="L934" s="4">
        <v>41651.824907407405</v>
      </c>
      <c r="M934" s="4">
        <v>41621.333333333336</v>
      </c>
      <c r="N934" s="4">
        <v>41657.720057870371</v>
      </c>
      <c r="O934">
        <v>26</v>
      </c>
      <c r="P934">
        <v>27</v>
      </c>
      <c r="Q934" t="s">
        <v>26</v>
      </c>
      <c r="R934" t="s">
        <v>43</v>
      </c>
      <c r="S934" s="3">
        <v>41651</v>
      </c>
      <c r="T934" t="str">
        <f>IF(kiva_loans__muestra[[#This Row],[loan_amount]]&gt;5000,"Alto","Bajo")</f>
        <v>Bajo</v>
      </c>
      <c r="U934" s="26" t="str">
        <f>VLOOKUP(kiva_loans__muestra[[#This Row],[country]],Pais!A:B,2,FALSE)</f>
        <v>South America</v>
      </c>
      <c r="V934" t="s">
        <v>10719</v>
      </c>
    </row>
    <row r="935" spans="1:22">
      <c r="A935">
        <v>656437</v>
      </c>
      <c r="B935" s="20">
        <v>800</v>
      </c>
      <c r="C935" s="22">
        <v>800</v>
      </c>
      <c r="D935" t="s">
        <v>65</v>
      </c>
      <c r="E935" t="s">
        <v>65</v>
      </c>
      <c r="F935" t="s">
        <v>3936</v>
      </c>
      <c r="G935" t="s">
        <v>339</v>
      </c>
      <c r="H935" t="s">
        <v>340</v>
      </c>
      <c r="I935" t="s">
        <v>341</v>
      </c>
      <c r="J935" t="s">
        <v>342</v>
      </c>
      <c r="K935">
        <v>1770</v>
      </c>
      <c r="L935" s="4">
        <v>41651.840590277781</v>
      </c>
      <c r="M935" s="4">
        <v>41621.333333333336</v>
      </c>
      <c r="N935" s="4">
        <v>41680.658055555556</v>
      </c>
      <c r="O935">
        <v>20</v>
      </c>
      <c r="P935">
        <v>31</v>
      </c>
      <c r="Q935" t="s">
        <v>134</v>
      </c>
      <c r="R935" t="s">
        <v>43</v>
      </c>
      <c r="S935" s="3">
        <v>41651</v>
      </c>
      <c r="T935" t="str">
        <f>IF(kiva_loans__muestra[[#This Row],[loan_amount]]&gt;5000,"Alto","Bajo")</f>
        <v>Bajo</v>
      </c>
      <c r="U935" s="26" t="str">
        <f>VLOOKUP(kiva_loans__muestra[[#This Row],[country]],Pais!A:B,2,FALSE)</f>
        <v>South America</v>
      </c>
      <c r="V935" t="s">
        <v>10720</v>
      </c>
    </row>
    <row r="936" spans="1:22">
      <c r="A936">
        <v>656438</v>
      </c>
      <c r="B936" s="20">
        <v>750</v>
      </c>
      <c r="C936" s="22">
        <v>750</v>
      </c>
      <c r="D936" t="s">
        <v>304</v>
      </c>
      <c r="E936" t="s">
        <v>20</v>
      </c>
      <c r="F936" t="s">
        <v>3924</v>
      </c>
      <c r="G936" t="s">
        <v>339</v>
      </c>
      <c r="H936" t="s">
        <v>340</v>
      </c>
      <c r="I936" t="s">
        <v>341</v>
      </c>
      <c r="J936" t="s">
        <v>342</v>
      </c>
      <c r="K936">
        <v>1770</v>
      </c>
      <c r="L936" s="4">
        <v>41651.864849537036</v>
      </c>
      <c r="M936" s="4">
        <v>41621.333333333336</v>
      </c>
      <c r="N936" s="4">
        <v>41657.68476851852</v>
      </c>
      <c r="O936">
        <v>12</v>
      </c>
      <c r="P936">
        <v>11</v>
      </c>
      <c r="Q936" t="s">
        <v>26</v>
      </c>
      <c r="R936" t="s">
        <v>43</v>
      </c>
      <c r="S936" s="3">
        <v>41651</v>
      </c>
      <c r="T936" t="str">
        <f>IF(kiva_loans__muestra[[#This Row],[loan_amount]]&gt;5000,"Alto","Bajo")</f>
        <v>Bajo</v>
      </c>
      <c r="U936" s="26" t="str">
        <f>VLOOKUP(kiva_loans__muestra[[#This Row],[country]],Pais!A:B,2,FALSE)</f>
        <v>South America</v>
      </c>
      <c r="V936" t="s">
        <v>10719</v>
      </c>
    </row>
    <row r="937" spans="1:22">
      <c r="A937">
        <v>656439</v>
      </c>
      <c r="B937" s="20">
        <v>700</v>
      </c>
      <c r="C937" s="22">
        <v>700</v>
      </c>
      <c r="D937" t="s">
        <v>817</v>
      </c>
      <c r="E937" t="s">
        <v>44</v>
      </c>
      <c r="F937" t="s">
        <v>3925</v>
      </c>
      <c r="G937" t="s">
        <v>339</v>
      </c>
      <c r="H937" t="s">
        <v>340</v>
      </c>
      <c r="I937" t="s">
        <v>341</v>
      </c>
      <c r="J937" t="s">
        <v>342</v>
      </c>
      <c r="K937">
        <v>1770</v>
      </c>
      <c r="L937" s="4">
        <v>41651.892280092594</v>
      </c>
      <c r="M937" s="4">
        <v>41621.333333333336</v>
      </c>
      <c r="N937" s="4">
        <v>41665.136458333334</v>
      </c>
      <c r="O937">
        <v>14</v>
      </c>
      <c r="P937">
        <v>24</v>
      </c>
      <c r="Q937" t="s">
        <v>26</v>
      </c>
      <c r="R937" t="s">
        <v>43</v>
      </c>
      <c r="S937" s="3">
        <v>41651</v>
      </c>
      <c r="T937" t="str">
        <f>IF(kiva_loans__muestra[[#This Row],[loan_amount]]&gt;5000,"Alto","Bajo")</f>
        <v>Bajo</v>
      </c>
      <c r="U937" s="26" t="str">
        <f>VLOOKUP(kiva_loans__muestra[[#This Row],[country]],Pais!A:B,2,FALSE)</f>
        <v>South America</v>
      </c>
      <c r="V937" t="s">
        <v>10719</v>
      </c>
    </row>
    <row r="938" spans="1:22">
      <c r="A938">
        <v>656440</v>
      </c>
      <c r="B938" s="20">
        <v>525</v>
      </c>
      <c r="C938" s="22">
        <v>525</v>
      </c>
      <c r="D938" t="s">
        <v>80</v>
      </c>
      <c r="E938" t="s">
        <v>20</v>
      </c>
      <c r="F938" t="s">
        <v>3956</v>
      </c>
      <c r="G938" t="s">
        <v>339</v>
      </c>
      <c r="H938" t="s">
        <v>340</v>
      </c>
      <c r="I938" t="s">
        <v>341</v>
      </c>
      <c r="J938" t="s">
        <v>342</v>
      </c>
      <c r="K938">
        <v>1770</v>
      </c>
      <c r="L938" s="4">
        <v>41651.9534375</v>
      </c>
      <c r="M938" s="4">
        <v>41621.333333333336</v>
      </c>
      <c r="N938" s="4">
        <v>41660.773541666669</v>
      </c>
      <c r="O938">
        <v>14</v>
      </c>
      <c r="P938">
        <v>20</v>
      </c>
      <c r="Q938" t="s">
        <v>134</v>
      </c>
      <c r="R938" t="s">
        <v>43</v>
      </c>
      <c r="S938" s="3">
        <v>41651</v>
      </c>
      <c r="T938" t="str">
        <f>IF(kiva_loans__muestra[[#This Row],[loan_amount]]&gt;5000,"Alto","Bajo")</f>
        <v>Bajo</v>
      </c>
      <c r="U938" s="26" t="str">
        <f>VLOOKUP(kiva_loans__muestra[[#This Row],[country]],Pais!A:B,2,FALSE)</f>
        <v>South America</v>
      </c>
      <c r="V938" t="s">
        <v>10720</v>
      </c>
    </row>
    <row r="939" spans="1:22">
      <c r="A939">
        <v>656441</v>
      </c>
      <c r="B939" s="20">
        <v>525</v>
      </c>
      <c r="C939" s="22">
        <v>525</v>
      </c>
      <c r="D939" t="s">
        <v>67</v>
      </c>
      <c r="E939" t="s">
        <v>68</v>
      </c>
      <c r="F939" t="s">
        <v>3905</v>
      </c>
      <c r="G939" t="s">
        <v>339</v>
      </c>
      <c r="H939" t="s">
        <v>340</v>
      </c>
      <c r="I939" t="s">
        <v>341</v>
      </c>
      <c r="J939" t="s">
        <v>342</v>
      </c>
      <c r="K939">
        <v>1770</v>
      </c>
      <c r="L939" s="4">
        <v>41651.962650462963</v>
      </c>
      <c r="M939" s="4">
        <v>41621.333333333336</v>
      </c>
      <c r="N939" s="4">
        <v>41662.849594907406</v>
      </c>
      <c r="O939">
        <v>17</v>
      </c>
      <c r="P939">
        <v>20</v>
      </c>
      <c r="Q939" t="s">
        <v>26</v>
      </c>
      <c r="R939" t="s">
        <v>43</v>
      </c>
      <c r="S939" s="3">
        <v>41651</v>
      </c>
      <c r="T939" t="str">
        <f>IF(kiva_loans__muestra[[#This Row],[loan_amount]]&gt;5000,"Alto","Bajo")</f>
        <v>Bajo</v>
      </c>
      <c r="U939" s="26" t="str">
        <f>VLOOKUP(kiva_loans__muestra[[#This Row],[country]],Pais!A:B,2,FALSE)</f>
        <v>South America</v>
      </c>
      <c r="V939" t="s">
        <v>10719</v>
      </c>
    </row>
    <row r="940" spans="1:22">
      <c r="A940">
        <v>656446</v>
      </c>
      <c r="B940" s="20">
        <v>425</v>
      </c>
      <c r="C940" s="22">
        <v>425</v>
      </c>
      <c r="D940" t="s">
        <v>65</v>
      </c>
      <c r="E940" t="s">
        <v>65</v>
      </c>
      <c r="F940" t="s">
        <v>3950</v>
      </c>
      <c r="G940" t="s">
        <v>339</v>
      </c>
      <c r="H940" t="s">
        <v>340</v>
      </c>
      <c r="I940" t="s">
        <v>341</v>
      </c>
      <c r="J940" t="s">
        <v>342</v>
      </c>
      <c r="K940">
        <v>1770</v>
      </c>
      <c r="L940" s="4">
        <v>41651.974930555552</v>
      </c>
      <c r="M940" s="4">
        <v>41621.333333333336</v>
      </c>
      <c r="N940" s="4">
        <v>41663.564652777779</v>
      </c>
      <c r="O940">
        <v>17</v>
      </c>
      <c r="P940">
        <v>10</v>
      </c>
      <c r="Q940" t="s">
        <v>26</v>
      </c>
      <c r="R940" t="s">
        <v>43</v>
      </c>
      <c r="S940" s="3">
        <v>41651</v>
      </c>
      <c r="T940" t="str">
        <f>IF(kiva_loans__muestra[[#This Row],[loan_amount]]&gt;5000,"Alto","Bajo")</f>
        <v>Bajo</v>
      </c>
      <c r="U940" s="26" t="str">
        <f>VLOOKUP(kiva_loans__muestra[[#This Row],[country]],Pais!A:B,2,FALSE)</f>
        <v>South America</v>
      </c>
      <c r="V940" t="s">
        <v>10719</v>
      </c>
    </row>
    <row r="941" spans="1:22">
      <c r="A941">
        <v>656449</v>
      </c>
      <c r="B941" s="20">
        <v>1575</v>
      </c>
      <c r="C941" s="22">
        <v>1575</v>
      </c>
      <c r="D941" t="s">
        <v>70</v>
      </c>
      <c r="E941" t="s">
        <v>51</v>
      </c>
      <c r="F941" t="s">
        <v>48</v>
      </c>
      <c r="G941" t="s">
        <v>339</v>
      </c>
      <c r="H941" t="s">
        <v>340</v>
      </c>
      <c r="I941" t="s">
        <v>48</v>
      </c>
      <c r="J941" t="s">
        <v>342</v>
      </c>
      <c r="K941">
        <v>1770</v>
      </c>
      <c r="L941" s="4">
        <v>41651.984456018516</v>
      </c>
      <c r="M941" s="4">
        <v>41621.333333333336</v>
      </c>
      <c r="N941" s="4">
        <v>41658.209756944445</v>
      </c>
      <c r="O941">
        <v>26</v>
      </c>
      <c r="P941">
        <v>59</v>
      </c>
      <c r="Q941" t="s">
        <v>134</v>
      </c>
      <c r="R941" t="s">
        <v>43</v>
      </c>
      <c r="S941" s="3">
        <v>41651</v>
      </c>
      <c r="T941" t="str">
        <f>IF(kiva_loans__muestra[[#This Row],[loan_amount]]&gt;5000,"Alto","Bajo")</f>
        <v>Bajo</v>
      </c>
      <c r="U941" s="26" t="str">
        <f>VLOOKUP(kiva_loans__muestra[[#This Row],[country]],Pais!A:B,2,FALSE)</f>
        <v>South America</v>
      </c>
      <c r="V941" t="s">
        <v>10720</v>
      </c>
    </row>
    <row r="942" spans="1:22">
      <c r="A942">
        <v>656450</v>
      </c>
      <c r="B942" s="20">
        <v>1050</v>
      </c>
      <c r="C942" s="22">
        <v>1050</v>
      </c>
      <c r="D942" t="s">
        <v>77</v>
      </c>
      <c r="E942" t="s">
        <v>44</v>
      </c>
      <c r="F942" t="s">
        <v>3952</v>
      </c>
      <c r="G942" t="s">
        <v>339</v>
      </c>
      <c r="H942" t="s">
        <v>340</v>
      </c>
      <c r="I942" t="s">
        <v>341</v>
      </c>
      <c r="J942" t="s">
        <v>342</v>
      </c>
      <c r="K942">
        <v>1770</v>
      </c>
      <c r="L942" s="4">
        <v>41651.995636574073</v>
      </c>
      <c r="M942" s="4">
        <v>41621.333333333336</v>
      </c>
      <c r="N942" s="4">
        <v>41659.045057870368</v>
      </c>
      <c r="O942">
        <v>20</v>
      </c>
      <c r="P942">
        <v>38</v>
      </c>
      <c r="Q942" t="s">
        <v>26</v>
      </c>
      <c r="R942" t="s">
        <v>43</v>
      </c>
      <c r="S942" s="3">
        <v>41651</v>
      </c>
      <c r="T942" t="str">
        <f>IF(kiva_loans__muestra[[#This Row],[loan_amount]]&gt;5000,"Alto","Bajo")</f>
        <v>Bajo</v>
      </c>
      <c r="U942" s="26" t="str">
        <f>VLOOKUP(kiva_loans__muestra[[#This Row],[country]],Pais!A:B,2,FALSE)</f>
        <v>South America</v>
      </c>
      <c r="V942" t="s">
        <v>10719</v>
      </c>
    </row>
    <row r="943" spans="1:22">
      <c r="A943">
        <v>656451</v>
      </c>
      <c r="B943" s="20">
        <v>950</v>
      </c>
      <c r="C943" s="22">
        <v>950</v>
      </c>
      <c r="D943" t="s">
        <v>64</v>
      </c>
      <c r="E943" t="s">
        <v>65</v>
      </c>
      <c r="F943" t="s">
        <v>4388</v>
      </c>
      <c r="G943" t="s">
        <v>339</v>
      </c>
      <c r="H943" t="s">
        <v>340</v>
      </c>
      <c r="I943" t="s">
        <v>341</v>
      </c>
      <c r="J943" t="s">
        <v>342</v>
      </c>
      <c r="K943">
        <v>1770</v>
      </c>
      <c r="L943" s="4">
        <v>41652.019872685189</v>
      </c>
      <c r="M943" s="4">
        <v>41621.333333333336</v>
      </c>
      <c r="N943" s="4">
        <v>41666.873692129629</v>
      </c>
      <c r="O943">
        <v>20</v>
      </c>
      <c r="P943">
        <v>34</v>
      </c>
      <c r="Q943" t="s">
        <v>26</v>
      </c>
      <c r="R943" t="s">
        <v>43</v>
      </c>
      <c r="S943" s="3">
        <v>41652</v>
      </c>
      <c r="T943" t="str">
        <f>IF(kiva_loans__muestra[[#This Row],[loan_amount]]&gt;5000,"Alto","Bajo")</f>
        <v>Bajo</v>
      </c>
      <c r="U943" s="26" t="str">
        <f>VLOOKUP(kiva_loans__muestra[[#This Row],[country]],Pais!A:B,2,FALSE)</f>
        <v>South America</v>
      </c>
      <c r="V943" t="s">
        <v>10719</v>
      </c>
    </row>
    <row r="944" spans="1:22">
      <c r="A944">
        <v>656452</v>
      </c>
      <c r="B944" s="20">
        <v>525</v>
      </c>
      <c r="C944" s="22">
        <v>525</v>
      </c>
      <c r="D944" t="s">
        <v>67</v>
      </c>
      <c r="E944" t="s">
        <v>68</v>
      </c>
      <c r="F944" t="s">
        <v>3971</v>
      </c>
      <c r="G944" t="s">
        <v>339</v>
      </c>
      <c r="H944" t="s">
        <v>340</v>
      </c>
      <c r="I944" t="s">
        <v>3972</v>
      </c>
      <c r="J944" t="s">
        <v>342</v>
      </c>
      <c r="K944">
        <v>1770</v>
      </c>
      <c r="L944" s="4">
        <v>41652.028344907405</v>
      </c>
      <c r="M944" s="4">
        <v>41621.333333333336</v>
      </c>
      <c r="N944" s="4">
        <v>41655.950868055559</v>
      </c>
      <c r="O944">
        <v>14</v>
      </c>
      <c r="P944">
        <v>16</v>
      </c>
      <c r="Q944" t="s">
        <v>134</v>
      </c>
      <c r="R944" t="s">
        <v>43</v>
      </c>
      <c r="S944" s="3">
        <v>41652</v>
      </c>
      <c r="T944" t="str">
        <f>IF(kiva_loans__muestra[[#This Row],[loan_amount]]&gt;5000,"Alto","Bajo")</f>
        <v>Bajo</v>
      </c>
      <c r="U944" s="26" t="str">
        <f>VLOOKUP(kiva_loans__muestra[[#This Row],[country]],Pais!A:B,2,FALSE)</f>
        <v>South America</v>
      </c>
      <c r="V944" t="s">
        <v>10720</v>
      </c>
    </row>
    <row r="945" spans="1:22">
      <c r="A945">
        <v>656456</v>
      </c>
      <c r="B945" s="20">
        <v>525</v>
      </c>
      <c r="C945" s="22">
        <v>525</v>
      </c>
      <c r="D945" t="s">
        <v>77</v>
      </c>
      <c r="E945" t="s">
        <v>44</v>
      </c>
      <c r="F945" t="s">
        <v>4119</v>
      </c>
      <c r="G945" t="s">
        <v>339</v>
      </c>
      <c r="H945" t="s">
        <v>340</v>
      </c>
      <c r="I945" t="s">
        <v>4120</v>
      </c>
      <c r="J945" t="s">
        <v>342</v>
      </c>
      <c r="K945">
        <v>1770</v>
      </c>
      <c r="L945" s="4">
        <v>41652.039826388886</v>
      </c>
      <c r="M945" s="4">
        <v>41621.333333333336</v>
      </c>
      <c r="N945" s="4">
        <v>41655.230011574073</v>
      </c>
      <c r="O945">
        <v>14</v>
      </c>
      <c r="P945">
        <v>16</v>
      </c>
      <c r="Q945" t="s">
        <v>134</v>
      </c>
      <c r="R945" t="s">
        <v>43</v>
      </c>
      <c r="S945" s="3">
        <v>41652</v>
      </c>
      <c r="T945" t="str">
        <f>IF(kiva_loans__muestra[[#This Row],[loan_amount]]&gt;5000,"Alto","Bajo")</f>
        <v>Bajo</v>
      </c>
      <c r="U945" s="26" t="str">
        <f>VLOOKUP(kiva_loans__muestra[[#This Row],[country]],Pais!A:B,2,FALSE)</f>
        <v>South America</v>
      </c>
      <c r="V945" t="s">
        <v>10720</v>
      </c>
    </row>
    <row r="946" spans="1:22">
      <c r="A946">
        <v>656463</v>
      </c>
      <c r="B946" s="20">
        <v>5200</v>
      </c>
      <c r="C946" s="22">
        <v>5200</v>
      </c>
      <c r="D946" t="s">
        <v>58</v>
      </c>
      <c r="E946" t="s">
        <v>20</v>
      </c>
      <c r="F946" t="s">
        <v>4146</v>
      </c>
      <c r="G946" t="s">
        <v>339</v>
      </c>
      <c r="H946" t="s">
        <v>340</v>
      </c>
      <c r="I946" t="s">
        <v>341</v>
      </c>
      <c r="J946" t="s">
        <v>342</v>
      </c>
      <c r="K946">
        <v>1770</v>
      </c>
      <c r="L946" s="4">
        <v>41652.060717592591</v>
      </c>
      <c r="M946" s="4">
        <v>41621.333333333336</v>
      </c>
      <c r="N946" s="4">
        <v>41657.907754629632</v>
      </c>
      <c r="O946">
        <v>38</v>
      </c>
      <c r="P946">
        <v>153</v>
      </c>
      <c r="Q946" t="s">
        <v>26</v>
      </c>
      <c r="R946" t="s">
        <v>43</v>
      </c>
      <c r="S946" s="3">
        <v>41652</v>
      </c>
      <c r="T946" t="str">
        <f>IF(kiva_loans__muestra[[#This Row],[loan_amount]]&gt;5000,"Alto","Bajo")</f>
        <v>Alto</v>
      </c>
      <c r="U946" s="26" t="str">
        <f>VLOOKUP(kiva_loans__muestra[[#This Row],[country]],Pais!A:B,2,FALSE)</f>
        <v>South America</v>
      </c>
      <c r="V946" t="s">
        <v>10719</v>
      </c>
    </row>
    <row r="947" spans="1:22">
      <c r="A947">
        <v>656475</v>
      </c>
      <c r="B947" s="20">
        <v>1300</v>
      </c>
      <c r="C947" s="22">
        <v>1300</v>
      </c>
      <c r="D947" t="s">
        <v>1328</v>
      </c>
      <c r="E947" t="s">
        <v>65</v>
      </c>
      <c r="F947" t="s">
        <v>4077</v>
      </c>
      <c r="G947" t="s">
        <v>339</v>
      </c>
      <c r="H947" t="s">
        <v>340</v>
      </c>
      <c r="I947" t="s">
        <v>4078</v>
      </c>
      <c r="J947" t="s">
        <v>342</v>
      </c>
      <c r="K947">
        <v>1770</v>
      </c>
      <c r="L947" s="4">
        <v>41652.087754629632</v>
      </c>
      <c r="M947" s="4">
        <v>41621.333333333336</v>
      </c>
      <c r="N947" s="4">
        <v>41669.159328703703</v>
      </c>
      <c r="O947">
        <v>26</v>
      </c>
      <c r="P947">
        <v>45</v>
      </c>
      <c r="Q947" t="s">
        <v>26</v>
      </c>
      <c r="R947" t="s">
        <v>43</v>
      </c>
      <c r="S947" s="3">
        <v>41652</v>
      </c>
      <c r="T947" t="str">
        <f>IF(kiva_loans__muestra[[#This Row],[loan_amount]]&gt;5000,"Alto","Bajo")</f>
        <v>Bajo</v>
      </c>
      <c r="U947" s="26" t="str">
        <f>VLOOKUP(kiva_loans__muestra[[#This Row],[country]],Pais!A:B,2,FALSE)</f>
        <v>South America</v>
      </c>
      <c r="V947" t="s">
        <v>10719</v>
      </c>
    </row>
    <row r="948" spans="1:22">
      <c r="A948">
        <v>656481</v>
      </c>
      <c r="B948" s="20">
        <v>525</v>
      </c>
      <c r="C948" s="22">
        <v>525</v>
      </c>
      <c r="D948" t="s">
        <v>86</v>
      </c>
      <c r="E948" t="s">
        <v>20</v>
      </c>
      <c r="F948" t="s">
        <v>4037</v>
      </c>
      <c r="G948" t="s">
        <v>339</v>
      </c>
      <c r="H948" t="s">
        <v>340</v>
      </c>
      <c r="I948" t="s">
        <v>562</v>
      </c>
      <c r="J948" t="s">
        <v>342</v>
      </c>
      <c r="K948">
        <v>1770</v>
      </c>
      <c r="L948" s="4">
        <v>41652.105231481481</v>
      </c>
      <c r="M948" s="4">
        <v>41621.333333333336</v>
      </c>
      <c r="N948" s="4">
        <v>41657.645532407405</v>
      </c>
      <c r="O948">
        <v>17</v>
      </c>
      <c r="P948">
        <v>6</v>
      </c>
      <c r="Q948" t="s">
        <v>26</v>
      </c>
      <c r="R948" t="s">
        <v>43</v>
      </c>
      <c r="S948" s="3">
        <v>41652</v>
      </c>
      <c r="T948" t="str">
        <f>IF(kiva_loans__muestra[[#This Row],[loan_amount]]&gt;5000,"Alto","Bajo")</f>
        <v>Bajo</v>
      </c>
      <c r="U948" s="26" t="str">
        <f>VLOOKUP(kiva_loans__muestra[[#This Row],[country]],Pais!A:B,2,FALSE)</f>
        <v>South America</v>
      </c>
      <c r="V948" t="s">
        <v>10719</v>
      </c>
    </row>
    <row r="949" spans="1:22">
      <c r="A949">
        <v>656484</v>
      </c>
      <c r="B949" s="20">
        <v>625</v>
      </c>
      <c r="C949" s="22">
        <v>625</v>
      </c>
      <c r="D949" t="s">
        <v>44</v>
      </c>
      <c r="E949" t="s">
        <v>44</v>
      </c>
      <c r="F949" t="s">
        <v>4291</v>
      </c>
      <c r="G949" t="s">
        <v>339</v>
      </c>
      <c r="H949" t="s">
        <v>340</v>
      </c>
      <c r="I949" t="s">
        <v>341</v>
      </c>
      <c r="J949" t="s">
        <v>342</v>
      </c>
      <c r="K949">
        <v>1770</v>
      </c>
      <c r="L949" s="4">
        <v>41652.129571759258</v>
      </c>
      <c r="M949" s="4">
        <v>41621.333333333336</v>
      </c>
      <c r="N949" s="4">
        <v>41680.990960648145</v>
      </c>
      <c r="O949">
        <v>22</v>
      </c>
      <c r="P949">
        <v>14</v>
      </c>
      <c r="Q949" t="s">
        <v>134</v>
      </c>
      <c r="R949" t="s">
        <v>43</v>
      </c>
      <c r="S949" s="3">
        <v>41652</v>
      </c>
      <c r="T949" t="str">
        <f>IF(kiva_loans__muestra[[#This Row],[loan_amount]]&gt;5000,"Alto","Bajo")</f>
        <v>Bajo</v>
      </c>
      <c r="U949" s="26" t="str">
        <f>VLOOKUP(kiva_loans__muestra[[#This Row],[country]],Pais!A:B,2,FALSE)</f>
        <v>South America</v>
      </c>
      <c r="V949" t="s">
        <v>10720</v>
      </c>
    </row>
    <row r="950" spans="1:22">
      <c r="A950">
        <v>656498</v>
      </c>
      <c r="B950" s="20">
        <v>1575</v>
      </c>
      <c r="C950" s="22">
        <v>1575</v>
      </c>
      <c r="D950" t="s">
        <v>1135</v>
      </c>
      <c r="E950" t="s">
        <v>20</v>
      </c>
      <c r="F950" t="s">
        <v>4066</v>
      </c>
      <c r="G950" t="s">
        <v>339</v>
      </c>
      <c r="H950" t="s">
        <v>340</v>
      </c>
      <c r="I950" t="s">
        <v>341</v>
      </c>
      <c r="J950" t="s">
        <v>342</v>
      </c>
      <c r="K950">
        <v>1770</v>
      </c>
      <c r="L950" s="4">
        <v>41652.189363425925</v>
      </c>
      <c r="M950" s="4">
        <v>41621.333333333336</v>
      </c>
      <c r="N950" s="4">
        <v>41681.510428240741</v>
      </c>
      <c r="O950">
        <v>26</v>
      </c>
      <c r="P950">
        <v>40</v>
      </c>
      <c r="Q950" t="s">
        <v>134</v>
      </c>
      <c r="R950" t="s">
        <v>43</v>
      </c>
      <c r="S950" s="3">
        <v>41652</v>
      </c>
      <c r="T950" t="str">
        <f>IF(kiva_loans__muestra[[#This Row],[loan_amount]]&gt;5000,"Alto","Bajo")</f>
        <v>Bajo</v>
      </c>
      <c r="U950" s="26" t="str">
        <f>VLOOKUP(kiva_loans__muestra[[#This Row],[country]],Pais!A:B,2,FALSE)</f>
        <v>South America</v>
      </c>
      <c r="V950" t="s">
        <v>10720</v>
      </c>
    </row>
    <row r="951" spans="1:22">
      <c r="A951">
        <v>656727</v>
      </c>
      <c r="B951" s="20">
        <v>475</v>
      </c>
      <c r="C951" s="22">
        <v>475</v>
      </c>
      <c r="D951" t="s">
        <v>318</v>
      </c>
      <c r="E951" t="s">
        <v>116</v>
      </c>
      <c r="F951" t="s">
        <v>4059</v>
      </c>
      <c r="G951" t="s">
        <v>339</v>
      </c>
      <c r="H951" t="s">
        <v>340</v>
      </c>
      <c r="I951" t="s">
        <v>353</v>
      </c>
      <c r="J951" t="s">
        <v>342</v>
      </c>
      <c r="K951">
        <v>2440</v>
      </c>
      <c r="L951" s="4">
        <v>41652.635717592595</v>
      </c>
      <c r="M951" s="4">
        <v>41644.333333333336</v>
      </c>
      <c r="N951" s="4">
        <v>41652.782118055555</v>
      </c>
      <c r="O951">
        <v>7</v>
      </c>
      <c r="P951">
        <v>19</v>
      </c>
      <c r="Q951" t="s">
        <v>134</v>
      </c>
      <c r="R951" t="s">
        <v>43</v>
      </c>
      <c r="S951" s="3">
        <v>41652</v>
      </c>
      <c r="T951" t="str">
        <f>IF(kiva_loans__muestra[[#This Row],[loan_amount]]&gt;5000,"Alto","Bajo")</f>
        <v>Bajo</v>
      </c>
      <c r="U951" s="26" t="str">
        <f>VLOOKUP(kiva_loans__muestra[[#This Row],[country]],Pais!A:B,2,FALSE)</f>
        <v>South America</v>
      </c>
      <c r="V951" t="s">
        <v>10720</v>
      </c>
    </row>
    <row r="952" spans="1:22">
      <c r="A952">
        <v>656732</v>
      </c>
      <c r="B952" s="20">
        <v>1575</v>
      </c>
      <c r="C952" s="22">
        <v>1575</v>
      </c>
      <c r="D952" t="s">
        <v>64</v>
      </c>
      <c r="E952" t="s">
        <v>65</v>
      </c>
      <c r="F952" t="s">
        <v>4357</v>
      </c>
      <c r="G952" t="s">
        <v>339</v>
      </c>
      <c r="H952" t="s">
        <v>340</v>
      </c>
      <c r="I952" t="s">
        <v>555</v>
      </c>
      <c r="J952" t="s">
        <v>342</v>
      </c>
      <c r="K952">
        <v>1770</v>
      </c>
      <c r="L952" s="4">
        <v>41652.642766203702</v>
      </c>
      <c r="M952" s="4">
        <v>41624.333333333336</v>
      </c>
      <c r="N952" s="4">
        <v>41668.951851851853</v>
      </c>
      <c r="O952">
        <v>26</v>
      </c>
      <c r="P952">
        <v>62</v>
      </c>
      <c r="Q952" t="s">
        <v>26</v>
      </c>
      <c r="R952" t="s">
        <v>43</v>
      </c>
      <c r="S952" s="3">
        <v>41652</v>
      </c>
      <c r="T952" t="str">
        <f>IF(kiva_loans__muestra[[#This Row],[loan_amount]]&gt;5000,"Alto","Bajo")</f>
        <v>Bajo</v>
      </c>
      <c r="U952" s="26" t="str">
        <f>VLOOKUP(kiva_loans__muestra[[#This Row],[country]],Pais!A:B,2,FALSE)</f>
        <v>South America</v>
      </c>
      <c r="V952" t="s">
        <v>10719</v>
      </c>
    </row>
    <row r="953" spans="1:22">
      <c r="A953">
        <v>656742</v>
      </c>
      <c r="B953" s="20">
        <v>475</v>
      </c>
      <c r="C953" s="22">
        <v>475</v>
      </c>
      <c r="D953" t="s">
        <v>318</v>
      </c>
      <c r="E953" t="s">
        <v>116</v>
      </c>
      <c r="F953" t="s">
        <v>4317</v>
      </c>
      <c r="G953" t="s">
        <v>339</v>
      </c>
      <c r="H953" t="s">
        <v>340</v>
      </c>
      <c r="I953" t="s">
        <v>353</v>
      </c>
      <c r="J953" t="s">
        <v>342</v>
      </c>
      <c r="K953">
        <v>2440</v>
      </c>
      <c r="L953" s="4">
        <v>41652.655729166669</v>
      </c>
      <c r="M953" s="4">
        <v>41644.333333333336</v>
      </c>
      <c r="N953" s="4">
        <v>41652.894120370373</v>
      </c>
      <c r="O953">
        <v>7</v>
      </c>
      <c r="P953">
        <v>8</v>
      </c>
      <c r="Q953" t="s">
        <v>26</v>
      </c>
      <c r="R953" t="s">
        <v>43</v>
      </c>
      <c r="S953" s="3">
        <v>41652</v>
      </c>
      <c r="T953" t="str">
        <f>IF(kiva_loans__muestra[[#This Row],[loan_amount]]&gt;5000,"Alto","Bajo")</f>
        <v>Bajo</v>
      </c>
      <c r="U953" s="26" t="str">
        <f>VLOOKUP(kiva_loans__muestra[[#This Row],[country]],Pais!A:B,2,FALSE)</f>
        <v>South America</v>
      </c>
      <c r="V953" t="s">
        <v>10719</v>
      </c>
    </row>
    <row r="954" spans="1:22">
      <c r="A954">
        <v>656749</v>
      </c>
      <c r="B954" s="20">
        <v>475</v>
      </c>
      <c r="C954" s="22">
        <v>475</v>
      </c>
      <c r="D954" t="s">
        <v>318</v>
      </c>
      <c r="E954" t="s">
        <v>116</v>
      </c>
      <c r="F954" t="s">
        <v>4161</v>
      </c>
      <c r="G954" t="s">
        <v>339</v>
      </c>
      <c r="H954" t="s">
        <v>340</v>
      </c>
      <c r="I954" t="s">
        <v>353</v>
      </c>
      <c r="J954" t="s">
        <v>342</v>
      </c>
      <c r="K954">
        <v>2440</v>
      </c>
      <c r="L954" s="4">
        <v>41652.675567129627</v>
      </c>
      <c r="M954" s="4">
        <v>41644.333333333336</v>
      </c>
      <c r="N954" s="4">
        <v>41657.002627314818</v>
      </c>
      <c r="O954">
        <v>7</v>
      </c>
      <c r="P954">
        <v>19</v>
      </c>
      <c r="Q954" t="s">
        <v>134</v>
      </c>
      <c r="R954" t="s">
        <v>43</v>
      </c>
      <c r="S954" s="3">
        <v>41652</v>
      </c>
      <c r="T954" t="str">
        <f>IF(kiva_loans__muestra[[#This Row],[loan_amount]]&gt;5000,"Alto","Bajo")</f>
        <v>Bajo</v>
      </c>
      <c r="U954" s="26" t="str">
        <f>VLOOKUP(kiva_loans__muestra[[#This Row],[country]],Pais!A:B,2,FALSE)</f>
        <v>South America</v>
      </c>
      <c r="V954" t="s">
        <v>10720</v>
      </c>
    </row>
    <row r="955" spans="1:22">
      <c r="A955">
        <v>656755</v>
      </c>
      <c r="B955" s="20">
        <v>475</v>
      </c>
      <c r="C955" s="22">
        <v>475</v>
      </c>
      <c r="D955" t="s">
        <v>318</v>
      </c>
      <c r="E955" t="s">
        <v>116</v>
      </c>
      <c r="F955" t="s">
        <v>4026</v>
      </c>
      <c r="G955" t="s">
        <v>339</v>
      </c>
      <c r="H955" t="s">
        <v>340</v>
      </c>
      <c r="I955" t="s">
        <v>353</v>
      </c>
      <c r="J955" t="s">
        <v>342</v>
      </c>
      <c r="K955">
        <v>2440</v>
      </c>
      <c r="L955" s="4">
        <v>41652.687800925924</v>
      </c>
      <c r="M955" s="4">
        <v>41644.333333333336</v>
      </c>
      <c r="N955" s="4">
        <v>41652.877511574072</v>
      </c>
      <c r="O955">
        <v>7</v>
      </c>
      <c r="P955">
        <v>9</v>
      </c>
      <c r="Q955" t="s">
        <v>26</v>
      </c>
      <c r="R955" t="s">
        <v>43</v>
      </c>
      <c r="S955" s="3">
        <v>41652</v>
      </c>
      <c r="T955" t="str">
        <f>IF(kiva_loans__muestra[[#This Row],[loan_amount]]&gt;5000,"Alto","Bajo")</f>
        <v>Bajo</v>
      </c>
      <c r="U955" s="26" t="str">
        <f>VLOOKUP(kiva_loans__muestra[[#This Row],[country]],Pais!A:B,2,FALSE)</f>
        <v>South America</v>
      </c>
      <c r="V955" t="s">
        <v>10719</v>
      </c>
    </row>
    <row r="956" spans="1:22">
      <c r="A956">
        <v>656777</v>
      </c>
      <c r="B956" s="20">
        <v>1575</v>
      </c>
      <c r="C956" s="22">
        <v>1575</v>
      </c>
      <c r="D956" t="s">
        <v>548</v>
      </c>
      <c r="E956" t="s">
        <v>56</v>
      </c>
      <c r="F956" t="s">
        <v>4249</v>
      </c>
      <c r="G956" t="s">
        <v>339</v>
      </c>
      <c r="H956" t="s">
        <v>340</v>
      </c>
      <c r="I956" t="s">
        <v>555</v>
      </c>
      <c r="J956" t="s">
        <v>342</v>
      </c>
      <c r="K956">
        <v>1770</v>
      </c>
      <c r="L956" s="4">
        <v>41652.729131944441</v>
      </c>
      <c r="M956" s="4">
        <v>41624.333333333336</v>
      </c>
      <c r="N956" s="4">
        <v>41656.337731481479</v>
      </c>
      <c r="O956">
        <v>20</v>
      </c>
      <c r="P956">
        <v>56</v>
      </c>
      <c r="Q956" t="s">
        <v>134</v>
      </c>
      <c r="R956" t="s">
        <v>43</v>
      </c>
      <c r="S956" s="3">
        <v>41652</v>
      </c>
      <c r="T956" t="str">
        <f>IF(kiva_loans__muestra[[#This Row],[loan_amount]]&gt;5000,"Alto","Bajo")</f>
        <v>Bajo</v>
      </c>
      <c r="U956" s="26" t="str">
        <f>VLOOKUP(kiva_loans__muestra[[#This Row],[country]],Pais!A:B,2,FALSE)</f>
        <v>South America</v>
      </c>
      <c r="V956" t="s">
        <v>10720</v>
      </c>
    </row>
    <row r="957" spans="1:22">
      <c r="A957">
        <v>656792</v>
      </c>
      <c r="B957" s="20">
        <v>1575</v>
      </c>
      <c r="C957" s="22">
        <v>1575</v>
      </c>
      <c r="D957" t="s">
        <v>58</v>
      </c>
      <c r="E957" t="s">
        <v>20</v>
      </c>
      <c r="F957" t="s">
        <v>4070</v>
      </c>
      <c r="G957" t="s">
        <v>339</v>
      </c>
      <c r="H957" t="s">
        <v>340</v>
      </c>
      <c r="I957" t="s">
        <v>341</v>
      </c>
      <c r="J957" t="s">
        <v>342</v>
      </c>
      <c r="K957">
        <v>1770</v>
      </c>
      <c r="L957" s="4">
        <v>41652.802546296298</v>
      </c>
      <c r="M957" s="4">
        <v>41624.333333333336</v>
      </c>
      <c r="N957" s="4">
        <v>41660.252465277779</v>
      </c>
      <c r="O957">
        <v>14</v>
      </c>
      <c r="P957">
        <v>43</v>
      </c>
      <c r="Q957" t="s">
        <v>26</v>
      </c>
      <c r="R957" t="s">
        <v>43</v>
      </c>
      <c r="S957" s="3">
        <v>41652</v>
      </c>
      <c r="T957" t="str">
        <f>IF(kiva_loans__muestra[[#This Row],[loan_amount]]&gt;5000,"Alto","Bajo")</f>
        <v>Bajo</v>
      </c>
      <c r="U957" s="26" t="str">
        <f>VLOOKUP(kiva_loans__muestra[[#This Row],[country]],Pais!A:B,2,FALSE)</f>
        <v>South America</v>
      </c>
      <c r="V957" t="s">
        <v>10719</v>
      </c>
    </row>
    <row r="958" spans="1:22">
      <c r="A958">
        <v>656795</v>
      </c>
      <c r="B958" s="20">
        <v>1050</v>
      </c>
      <c r="C958" s="22">
        <v>1050</v>
      </c>
      <c r="D958" t="s">
        <v>817</v>
      </c>
      <c r="E958" t="s">
        <v>44</v>
      </c>
      <c r="F958" t="s">
        <v>4155</v>
      </c>
      <c r="G958" t="s">
        <v>339</v>
      </c>
      <c r="H958" t="s">
        <v>340</v>
      </c>
      <c r="I958" t="s">
        <v>341</v>
      </c>
      <c r="J958" t="s">
        <v>342</v>
      </c>
      <c r="K958">
        <v>1770</v>
      </c>
      <c r="L958" s="4">
        <v>41652.824988425928</v>
      </c>
      <c r="M958" s="4">
        <v>41624.333333333336</v>
      </c>
      <c r="N958" s="4">
        <v>41673.72556712963</v>
      </c>
      <c r="O958">
        <v>20</v>
      </c>
      <c r="P958">
        <v>37</v>
      </c>
      <c r="Q958" t="s">
        <v>134</v>
      </c>
      <c r="R958" t="s">
        <v>43</v>
      </c>
      <c r="S958" s="3">
        <v>41652</v>
      </c>
      <c r="T958" t="str">
        <f>IF(kiva_loans__muestra[[#This Row],[loan_amount]]&gt;5000,"Alto","Bajo")</f>
        <v>Bajo</v>
      </c>
      <c r="U958" s="26" t="str">
        <f>VLOOKUP(kiva_loans__muestra[[#This Row],[country]],Pais!A:B,2,FALSE)</f>
        <v>South America</v>
      </c>
      <c r="V958" t="s">
        <v>10720</v>
      </c>
    </row>
    <row r="959" spans="1:22">
      <c r="A959">
        <v>656800</v>
      </c>
      <c r="B959" s="20">
        <v>1050</v>
      </c>
      <c r="C959" s="22">
        <v>1050</v>
      </c>
      <c r="D959" t="s">
        <v>67</v>
      </c>
      <c r="E959" t="s">
        <v>68</v>
      </c>
      <c r="F959" t="s">
        <v>4168</v>
      </c>
      <c r="G959" t="s">
        <v>339</v>
      </c>
      <c r="H959" t="s">
        <v>340</v>
      </c>
      <c r="I959" t="s">
        <v>341</v>
      </c>
      <c r="J959" t="s">
        <v>342</v>
      </c>
      <c r="K959">
        <v>1770</v>
      </c>
      <c r="L959" s="4">
        <v>41652.857928240737</v>
      </c>
      <c r="M959" s="4">
        <v>41624.333333333336</v>
      </c>
      <c r="N959" s="4">
        <v>41680.722395833334</v>
      </c>
      <c r="O959">
        <v>20</v>
      </c>
      <c r="P959">
        <v>37</v>
      </c>
      <c r="Q959" t="s">
        <v>26</v>
      </c>
      <c r="R959" t="s">
        <v>43</v>
      </c>
      <c r="S959" s="3">
        <v>41652</v>
      </c>
      <c r="T959" t="str">
        <f>IF(kiva_loans__muestra[[#This Row],[loan_amount]]&gt;5000,"Alto","Bajo")</f>
        <v>Bajo</v>
      </c>
      <c r="U959" s="26" t="str">
        <f>VLOOKUP(kiva_loans__muestra[[#This Row],[country]],Pais!A:B,2,FALSE)</f>
        <v>South America</v>
      </c>
      <c r="V959" t="s">
        <v>10719</v>
      </c>
    </row>
    <row r="960" spans="1:22">
      <c r="A960">
        <v>656813</v>
      </c>
      <c r="B960" s="20">
        <v>700</v>
      </c>
      <c r="C960" s="22">
        <v>1050</v>
      </c>
      <c r="D960" t="s">
        <v>64</v>
      </c>
      <c r="E960" t="s">
        <v>65</v>
      </c>
      <c r="F960" t="s">
        <v>4203</v>
      </c>
      <c r="G960" t="s">
        <v>339</v>
      </c>
      <c r="H960" t="s">
        <v>340</v>
      </c>
      <c r="I960" t="s">
        <v>341</v>
      </c>
      <c r="J960" t="s">
        <v>342</v>
      </c>
      <c r="K960">
        <v>1770</v>
      </c>
      <c r="L960" s="4">
        <v>41652.884259259263</v>
      </c>
      <c r="M960" s="4">
        <v>41624.333333333336</v>
      </c>
      <c r="N960" s="4"/>
      <c r="O960">
        <v>26</v>
      </c>
      <c r="P960">
        <v>24</v>
      </c>
      <c r="Q960" t="s">
        <v>134</v>
      </c>
      <c r="R960" t="s">
        <v>43</v>
      </c>
      <c r="S960" s="3">
        <v>41652</v>
      </c>
      <c r="T960" t="str">
        <f>IF(kiva_loans__muestra[[#This Row],[loan_amount]]&gt;5000,"Alto","Bajo")</f>
        <v>Bajo</v>
      </c>
      <c r="U960" s="26" t="str">
        <f>VLOOKUP(kiva_loans__muestra[[#This Row],[country]],Pais!A:B,2,FALSE)</f>
        <v>South America</v>
      </c>
      <c r="V960" t="s">
        <v>10720</v>
      </c>
    </row>
    <row r="961" spans="1:22">
      <c r="A961">
        <v>656820</v>
      </c>
      <c r="B961" s="20">
        <v>650</v>
      </c>
      <c r="C961" s="22">
        <v>650</v>
      </c>
      <c r="D961" t="s">
        <v>77</v>
      </c>
      <c r="E961" t="s">
        <v>44</v>
      </c>
      <c r="F961" t="s">
        <v>4354</v>
      </c>
      <c r="G961" t="s">
        <v>339</v>
      </c>
      <c r="H961" t="s">
        <v>340</v>
      </c>
      <c r="I961" t="s">
        <v>341</v>
      </c>
      <c r="J961" t="s">
        <v>342</v>
      </c>
      <c r="K961">
        <v>1770</v>
      </c>
      <c r="L961" s="4">
        <v>41652.903553240743</v>
      </c>
      <c r="M961" s="4">
        <v>41624.333333333336</v>
      </c>
      <c r="N961" s="4">
        <v>41655.577361111114</v>
      </c>
      <c r="O961">
        <v>14</v>
      </c>
      <c r="P961">
        <v>24</v>
      </c>
      <c r="Q961" t="s">
        <v>26</v>
      </c>
      <c r="R961" t="s">
        <v>43</v>
      </c>
      <c r="S961" s="3">
        <v>41652</v>
      </c>
      <c r="T961" t="str">
        <f>IF(kiva_loans__muestra[[#This Row],[loan_amount]]&gt;5000,"Alto","Bajo")</f>
        <v>Bajo</v>
      </c>
      <c r="U961" s="26" t="str">
        <f>VLOOKUP(kiva_loans__muestra[[#This Row],[country]],Pais!A:B,2,FALSE)</f>
        <v>South America</v>
      </c>
      <c r="V961" t="s">
        <v>10719</v>
      </c>
    </row>
    <row r="962" spans="1:22">
      <c r="A962">
        <v>657140</v>
      </c>
      <c r="B962" s="20">
        <v>525</v>
      </c>
      <c r="C962" s="22">
        <v>525</v>
      </c>
      <c r="D962" t="s">
        <v>4724</v>
      </c>
      <c r="E962" t="s">
        <v>3562</v>
      </c>
      <c r="F962" t="s">
        <v>4725</v>
      </c>
      <c r="G962" t="s">
        <v>339</v>
      </c>
      <c r="H962" t="s">
        <v>340</v>
      </c>
      <c r="I962" t="s">
        <v>341</v>
      </c>
      <c r="J962" t="s">
        <v>342</v>
      </c>
      <c r="K962">
        <v>1770</v>
      </c>
      <c r="L962" s="4">
        <v>41653.580428240741</v>
      </c>
      <c r="M962" s="4">
        <v>41624.333333333336</v>
      </c>
      <c r="N962" s="4">
        <v>41656.398287037038</v>
      </c>
      <c r="O962">
        <v>14</v>
      </c>
      <c r="P962">
        <v>21</v>
      </c>
      <c r="Q962" t="s">
        <v>26</v>
      </c>
      <c r="R962" t="s">
        <v>43</v>
      </c>
      <c r="S962" s="3">
        <v>41653</v>
      </c>
      <c r="T962" t="str">
        <f>IF(kiva_loans__muestra[[#This Row],[loan_amount]]&gt;5000,"Alto","Bajo")</f>
        <v>Bajo</v>
      </c>
      <c r="U962" s="26" t="str">
        <f>VLOOKUP(kiva_loans__muestra[[#This Row],[country]],Pais!A:B,2,FALSE)</f>
        <v>South America</v>
      </c>
      <c r="V962" t="s">
        <v>10719</v>
      </c>
    </row>
    <row r="963" spans="1:22">
      <c r="A963">
        <v>657170</v>
      </c>
      <c r="B963" s="20">
        <v>525</v>
      </c>
      <c r="C963" s="22">
        <v>525</v>
      </c>
      <c r="D963" t="s">
        <v>67</v>
      </c>
      <c r="E963" t="s">
        <v>68</v>
      </c>
      <c r="F963" t="s">
        <v>4827</v>
      </c>
      <c r="G963" t="s">
        <v>339</v>
      </c>
      <c r="H963" t="s">
        <v>340</v>
      </c>
      <c r="I963" t="s">
        <v>341</v>
      </c>
      <c r="J963" t="s">
        <v>342</v>
      </c>
      <c r="K963">
        <v>1770</v>
      </c>
      <c r="L963" s="4">
        <v>41653.634814814817</v>
      </c>
      <c r="M963" s="4">
        <v>41624.333333333336</v>
      </c>
      <c r="N963" s="4">
        <v>41673.73883101852</v>
      </c>
      <c r="O963">
        <v>14</v>
      </c>
      <c r="P963">
        <v>17</v>
      </c>
      <c r="Q963" t="s">
        <v>26</v>
      </c>
      <c r="R963" t="s">
        <v>43</v>
      </c>
      <c r="S963" s="3">
        <v>41653</v>
      </c>
      <c r="T963" t="str">
        <f>IF(kiva_loans__muestra[[#This Row],[loan_amount]]&gt;5000,"Alto","Bajo")</f>
        <v>Bajo</v>
      </c>
      <c r="U963" s="26" t="str">
        <f>VLOOKUP(kiva_loans__muestra[[#This Row],[country]],Pais!A:B,2,FALSE)</f>
        <v>South America</v>
      </c>
      <c r="V963" t="s">
        <v>10719</v>
      </c>
    </row>
    <row r="964" spans="1:22">
      <c r="A964">
        <v>657201</v>
      </c>
      <c r="B964" s="20">
        <v>1825</v>
      </c>
      <c r="C964" s="22">
        <v>1825</v>
      </c>
      <c r="D964" t="s">
        <v>58</v>
      </c>
      <c r="E964" t="s">
        <v>20</v>
      </c>
      <c r="F964" t="s">
        <v>4552</v>
      </c>
      <c r="G964" t="s">
        <v>339</v>
      </c>
      <c r="H964" t="s">
        <v>340</v>
      </c>
      <c r="I964" t="s">
        <v>3213</v>
      </c>
      <c r="J964" t="s">
        <v>342</v>
      </c>
      <c r="K964">
        <v>1770</v>
      </c>
      <c r="L964" s="4">
        <v>41653.661956018521</v>
      </c>
      <c r="M964" s="4">
        <v>41624.333333333336</v>
      </c>
      <c r="N964" s="4">
        <v>41680.067673611113</v>
      </c>
      <c r="O964">
        <v>14</v>
      </c>
      <c r="P964">
        <v>64</v>
      </c>
      <c r="Q964" t="s">
        <v>26</v>
      </c>
      <c r="R964" t="s">
        <v>43</v>
      </c>
      <c r="S964" s="3">
        <v>41653</v>
      </c>
      <c r="T964" t="str">
        <f>IF(kiva_loans__muestra[[#This Row],[loan_amount]]&gt;5000,"Alto","Bajo")</f>
        <v>Bajo</v>
      </c>
      <c r="U964" s="26" t="str">
        <f>VLOOKUP(kiva_loans__muestra[[#This Row],[country]],Pais!A:B,2,FALSE)</f>
        <v>South America</v>
      </c>
      <c r="V964" t="s">
        <v>10719</v>
      </c>
    </row>
    <row r="965" spans="1:22">
      <c r="A965">
        <v>657219</v>
      </c>
      <c r="B965" s="20">
        <v>1150</v>
      </c>
      <c r="C965" s="22">
        <v>1150</v>
      </c>
      <c r="D965" t="s">
        <v>1596</v>
      </c>
      <c r="E965" t="s">
        <v>44</v>
      </c>
      <c r="F965" t="s">
        <v>4697</v>
      </c>
      <c r="G965" t="s">
        <v>339</v>
      </c>
      <c r="H965" t="s">
        <v>340</v>
      </c>
      <c r="I965" t="s">
        <v>4698</v>
      </c>
      <c r="J965" t="s">
        <v>342</v>
      </c>
      <c r="K965">
        <v>1770</v>
      </c>
      <c r="L965" s="4">
        <v>41653.709780092591</v>
      </c>
      <c r="M965" s="4">
        <v>41624.333333333336</v>
      </c>
      <c r="N965" s="4">
        <v>41668.857881944445</v>
      </c>
      <c r="O965">
        <v>26</v>
      </c>
      <c r="P965">
        <v>44</v>
      </c>
      <c r="Q965" t="s">
        <v>26</v>
      </c>
      <c r="R965" t="s">
        <v>43</v>
      </c>
      <c r="S965" s="3">
        <v>41653</v>
      </c>
      <c r="T965" t="str">
        <f>IF(kiva_loans__muestra[[#This Row],[loan_amount]]&gt;5000,"Alto","Bajo")</f>
        <v>Bajo</v>
      </c>
      <c r="U965" s="26" t="str">
        <f>VLOOKUP(kiva_loans__muestra[[#This Row],[country]],Pais!A:B,2,FALSE)</f>
        <v>South America</v>
      </c>
      <c r="V965" t="s">
        <v>10719</v>
      </c>
    </row>
    <row r="966" spans="1:22">
      <c r="A966">
        <v>657233</v>
      </c>
      <c r="B966" s="20">
        <v>2100</v>
      </c>
      <c r="C966" s="22">
        <v>2100</v>
      </c>
      <c r="D966" t="s">
        <v>56</v>
      </c>
      <c r="E966" t="s">
        <v>56</v>
      </c>
      <c r="F966" t="s">
        <v>4659</v>
      </c>
      <c r="G966" t="s">
        <v>339</v>
      </c>
      <c r="H966" t="s">
        <v>340</v>
      </c>
      <c r="I966" t="s">
        <v>341</v>
      </c>
      <c r="J966" t="s">
        <v>342</v>
      </c>
      <c r="K966">
        <v>1770</v>
      </c>
      <c r="L966" s="4">
        <v>41653.742083333331</v>
      </c>
      <c r="M966" s="4">
        <v>41624.333333333336</v>
      </c>
      <c r="N966" s="4">
        <v>41656.818981481483</v>
      </c>
      <c r="O966">
        <v>26</v>
      </c>
      <c r="P966">
        <v>75</v>
      </c>
      <c r="Q966" t="s">
        <v>26</v>
      </c>
      <c r="R966" t="s">
        <v>43</v>
      </c>
      <c r="S966" s="3">
        <v>41653</v>
      </c>
      <c r="T966" t="str">
        <f>IF(kiva_loans__muestra[[#This Row],[loan_amount]]&gt;5000,"Alto","Bajo")</f>
        <v>Bajo</v>
      </c>
      <c r="U966" s="26" t="str">
        <f>VLOOKUP(kiva_loans__muestra[[#This Row],[country]],Pais!A:B,2,FALSE)</f>
        <v>South America</v>
      </c>
      <c r="V966" t="s">
        <v>10719</v>
      </c>
    </row>
    <row r="967" spans="1:22">
      <c r="A967">
        <v>657254</v>
      </c>
      <c r="B967" s="20">
        <v>325</v>
      </c>
      <c r="C967" s="22">
        <v>325</v>
      </c>
      <c r="D967" t="s">
        <v>77</v>
      </c>
      <c r="E967" t="s">
        <v>44</v>
      </c>
      <c r="F967" t="s">
        <v>4848</v>
      </c>
      <c r="G967" t="s">
        <v>339</v>
      </c>
      <c r="H967" t="s">
        <v>340</v>
      </c>
      <c r="I967" t="s">
        <v>341</v>
      </c>
      <c r="J967" t="s">
        <v>342</v>
      </c>
      <c r="K967">
        <v>1770</v>
      </c>
      <c r="L967" s="4">
        <v>41653.839861111112</v>
      </c>
      <c r="M967" s="4">
        <v>41624.333333333336</v>
      </c>
      <c r="N967" s="4">
        <v>41654.089074074072</v>
      </c>
      <c r="O967">
        <v>8</v>
      </c>
      <c r="P967">
        <v>6</v>
      </c>
      <c r="Q967" t="s">
        <v>26</v>
      </c>
      <c r="R967" t="s">
        <v>43</v>
      </c>
      <c r="S967" s="3">
        <v>41653</v>
      </c>
      <c r="T967" t="str">
        <f>IF(kiva_loans__muestra[[#This Row],[loan_amount]]&gt;5000,"Alto","Bajo")</f>
        <v>Bajo</v>
      </c>
      <c r="U967" s="26" t="str">
        <f>VLOOKUP(kiva_loans__muestra[[#This Row],[country]],Pais!A:B,2,FALSE)</f>
        <v>South America</v>
      </c>
      <c r="V967" t="s">
        <v>10719</v>
      </c>
    </row>
    <row r="968" spans="1:22">
      <c r="A968">
        <v>657267</v>
      </c>
      <c r="B968" s="20">
        <v>475</v>
      </c>
      <c r="C968" s="22">
        <v>475</v>
      </c>
      <c r="D968" t="s">
        <v>318</v>
      </c>
      <c r="E968" t="s">
        <v>116</v>
      </c>
      <c r="F968" t="s">
        <v>4789</v>
      </c>
      <c r="G968" t="s">
        <v>339</v>
      </c>
      <c r="H968" t="s">
        <v>340</v>
      </c>
      <c r="I968" t="s">
        <v>353</v>
      </c>
      <c r="J968" t="s">
        <v>342</v>
      </c>
      <c r="K968">
        <v>2440</v>
      </c>
      <c r="L968" s="4">
        <v>41653.886759259258</v>
      </c>
      <c r="M968" s="4">
        <v>41644.333333333336</v>
      </c>
      <c r="N968" s="4">
        <v>41654.100057870368</v>
      </c>
      <c r="O968">
        <v>7</v>
      </c>
      <c r="P968">
        <v>18</v>
      </c>
      <c r="Q968" t="s">
        <v>26</v>
      </c>
      <c r="R968" t="s">
        <v>43</v>
      </c>
      <c r="S968" s="3">
        <v>41653</v>
      </c>
      <c r="T968" t="str">
        <f>IF(kiva_loans__muestra[[#This Row],[loan_amount]]&gt;5000,"Alto","Bajo")</f>
        <v>Bajo</v>
      </c>
      <c r="U968" s="26" t="str">
        <f>VLOOKUP(kiva_loans__muestra[[#This Row],[country]],Pais!A:B,2,FALSE)</f>
        <v>South America</v>
      </c>
      <c r="V968" t="s">
        <v>10719</v>
      </c>
    </row>
    <row r="969" spans="1:22">
      <c r="A969">
        <v>657268</v>
      </c>
      <c r="B969" s="20">
        <v>3575</v>
      </c>
      <c r="C969" s="22">
        <v>7800</v>
      </c>
      <c r="D969" t="s">
        <v>50</v>
      </c>
      <c r="E969" t="s">
        <v>51</v>
      </c>
      <c r="F969" t="s">
        <v>3737</v>
      </c>
      <c r="G969" t="s">
        <v>339</v>
      </c>
      <c r="H969" t="s">
        <v>340</v>
      </c>
      <c r="I969" t="s">
        <v>1195</v>
      </c>
      <c r="J969" t="s">
        <v>342</v>
      </c>
      <c r="K969">
        <v>1770</v>
      </c>
      <c r="L969" s="4">
        <v>41653.889490740738</v>
      </c>
      <c r="M969" s="4">
        <v>41624.333333333336</v>
      </c>
      <c r="N969" s="4"/>
      <c r="O969">
        <v>38</v>
      </c>
      <c r="P969">
        <v>81</v>
      </c>
      <c r="Q969" t="s">
        <v>26</v>
      </c>
      <c r="R969" t="s">
        <v>43</v>
      </c>
      <c r="S969" s="3">
        <v>41653</v>
      </c>
      <c r="T969" t="str">
        <f>IF(kiva_loans__muestra[[#This Row],[loan_amount]]&gt;5000,"Alto","Bajo")</f>
        <v>Alto</v>
      </c>
      <c r="U969" s="26" t="str">
        <f>VLOOKUP(kiva_loans__muestra[[#This Row],[country]],Pais!A:B,2,FALSE)</f>
        <v>South America</v>
      </c>
      <c r="V969" t="s">
        <v>10719</v>
      </c>
    </row>
    <row r="970" spans="1:22">
      <c r="A970">
        <v>657271</v>
      </c>
      <c r="B970" s="20">
        <v>2100</v>
      </c>
      <c r="C970" s="22">
        <v>2100</v>
      </c>
      <c r="D970" t="s">
        <v>548</v>
      </c>
      <c r="E970" t="s">
        <v>56</v>
      </c>
      <c r="F970" t="s">
        <v>4803</v>
      </c>
      <c r="G970" t="s">
        <v>339</v>
      </c>
      <c r="H970" t="s">
        <v>340</v>
      </c>
      <c r="I970" t="s">
        <v>562</v>
      </c>
      <c r="J970" t="s">
        <v>342</v>
      </c>
      <c r="K970">
        <v>1770</v>
      </c>
      <c r="L970" s="4">
        <v>41653.906724537039</v>
      </c>
      <c r="M970" s="4">
        <v>41624.333333333336</v>
      </c>
      <c r="N970" s="4">
        <v>41654.797071759262</v>
      </c>
      <c r="O970">
        <v>26</v>
      </c>
      <c r="P970">
        <v>70</v>
      </c>
      <c r="Q970" t="s">
        <v>26</v>
      </c>
      <c r="R970" t="s">
        <v>43</v>
      </c>
      <c r="S970" s="3">
        <v>41653</v>
      </c>
      <c r="T970" t="str">
        <f>IF(kiva_loans__muestra[[#This Row],[loan_amount]]&gt;5000,"Alto","Bajo")</f>
        <v>Bajo</v>
      </c>
      <c r="U970" s="26" t="str">
        <f>VLOOKUP(kiva_loans__muestra[[#This Row],[country]],Pais!A:B,2,FALSE)</f>
        <v>South America</v>
      </c>
      <c r="V970" t="s">
        <v>10719</v>
      </c>
    </row>
    <row r="971" spans="1:22">
      <c r="A971">
        <v>657272</v>
      </c>
      <c r="B971" s="20">
        <v>475</v>
      </c>
      <c r="C971" s="22">
        <v>475</v>
      </c>
      <c r="D971" t="s">
        <v>318</v>
      </c>
      <c r="E971" t="s">
        <v>116</v>
      </c>
      <c r="F971" t="s">
        <v>4564</v>
      </c>
      <c r="G971" t="s">
        <v>339</v>
      </c>
      <c r="H971" t="s">
        <v>340</v>
      </c>
      <c r="I971" t="s">
        <v>353</v>
      </c>
      <c r="J971" t="s">
        <v>342</v>
      </c>
      <c r="K971">
        <v>2440</v>
      </c>
      <c r="L971" s="4">
        <v>41653.907893518517</v>
      </c>
      <c r="M971" s="4">
        <v>41644.333333333336</v>
      </c>
      <c r="N971" s="4">
        <v>41654.047731481478</v>
      </c>
      <c r="O971">
        <v>7</v>
      </c>
      <c r="P971">
        <v>17</v>
      </c>
      <c r="Q971" t="s">
        <v>134</v>
      </c>
      <c r="R971" t="s">
        <v>43</v>
      </c>
      <c r="S971" s="3">
        <v>41653</v>
      </c>
      <c r="T971" t="str">
        <f>IF(kiva_loans__muestra[[#This Row],[loan_amount]]&gt;5000,"Alto","Bajo")</f>
        <v>Bajo</v>
      </c>
      <c r="U971" s="26" t="str">
        <f>VLOOKUP(kiva_loans__muestra[[#This Row],[country]],Pais!A:B,2,FALSE)</f>
        <v>South America</v>
      </c>
      <c r="V971" t="s">
        <v>10720</v>
      </c>
    </row>
    <row r="972" spans="1:22">
      <c r="A972">
        <v>657276</v>
      </c>
      <c r="B972" s="20">
        <v>475</v>
      </c>
      <c r="C972" s="22">
        <v>475</v>
      </c>
      <c r="D972" t="s">
        <v>318</v>
      </c>
      <c r="E972" t="s">
        <v>116</v>
      </c>
      <c r="F972" t="s">
        <v>4838</v>
      </c>
      <c r="G972" t="s">
        <v>339</v>
      </c>
      <c r="H972" t="s">
        <v>340</v>
      </c>
      <c r="I972" t="s">
        <v>353</v>
      </c>
      <c r="J972" t="s">
        <v>342</v>
      </c>
      <c r="K972">
        <v>2440</v>
      </c>
      <c r="L972" s="4">
        <v>41653.922083333331</v>
      </c>
      <c r="M972" s="4">
        <v>41644.333333333336</v>
      </c>
      <c r="N972" s="4">
        <v>41654.037430555552</v>
      </c>
      <c r="O972">
        <v>7</v>
      </c>
      <c r="P972">
        <v>15</v>
      </c>
      <c r="Q972" t="s">
        <v>26</v>
      </c>
      <c r="R972" t="s">
        <v>43</v>
      </c>
      <c r="S972" s="3">
        <v>41653</v>
      </c>
      <c r="T972" t="str">
        <f>IF(kiva_loans__muestra[[#This Row],[loan_amount]]&gt;5000,"Alto","Bajo")</f>
        <v>Bajo</v>
      </c>
      <c r="U972" s="26" t="str">
        <f>VLOOKUP(kiva_loans__muestra[[#This Row],[country]],Pais!A:B,2,FALSE)</f>
        <v>South America</v>
      </c>
      <c r="V972" t="s">
        <v>10719</v>
      </c>
    </row>
    <row r="973" spans="1:22">
      <c r="A973">
        <v>657559</v>
      </c>
      <c r="B973" s="20">
        <v>775</v>
      </c>
      <c r="C973" s="22">
        <v>775</v>
      </c>
      <c r="D973" t="s">
        <v>65</v>
      </c>
      <c r="E973" t="s">
        <v>65</v>
      </c>
      <c r="F973" t="s">
        <v>5239</v>
      </c>
      <c r="G973" t="s">
        <v>339</v>
      </c>
      <c r="H973" t="s">
        <v>340</v>
      </c>
      <c r="I973" t="s">
        <v>1203</v>
      </c>
      <c r="J973" t="s">
        <v>342</v>
      </c>
      <c r="K973">
        <v>1770</v>
      </c>
      <c r="L973" s="4">
        <v>41654.611087962963</v>
      </c>
      <c r="M973" s="4">
        <v>41624.333333333336</v>
      </c>
      <c r="N973" s="4">
        <v>41681.541527777779</v>
      </c>
      <c r="O973">
        <v>20</v>
      </c>
      <c r="P973">
        <v>28</v>
      </c>
      <c r="Q973" t="s">
        <v>26</v>
      </c>
      <c r="R973" t="s">
        <v>43</v>
      </c>
      <c r="S973" s="3">
        <v>41654</v>
      </c>
      <c r="T973" t="str">
        <f>IF(kiva_loans__muestra[[#This Row],[loan_amount]]&gt;5000,"Alto","Bajo")</f>
        <v>Bajo</v>
      </c>
      <c r="U973" s="26" t="str">
        <f>VLOOKUP(kiva_loans__muestra[[#This Row],[country]],Pais!A:B,2,FALSE)</f>
        <v>South America</v>
      </c>
      <c r="V973" t="s">
        <v>10719</v>
      </c>
    </row>
    <row r="974" spans="1:22">
      <c r="A974">
        <v>657562</v>
      </c>
      <c r="B974" s="20">
        <v>450</v>
      </c>
      <c r="C974" s="22">
        <v>450</v>
      </c>
      <c r="D974" t="s">
        <v>318</v>
      </c>
      <c r="E974" t="s">
        <v>116</v>
      </c>
      <c r="F974" t="s">
        <v>2094</v>
      </c>
      <c r="G974" t="s">
        <v>339</v>
      </c>
      <c r="H974" t="s">
        <v>340</v>
      </c>
      <c r="I974" t="s">
        <v>353</v>
      </c>
      <c r="J974" t="s">
        <v>342</v>
      </c>
      <c r="K974">
        <v>2440</v>
      </c>
      <c r="L974" s="4">
        <v>41654.616365740738</v>
      </c>
      <c r="M974" s="4">
        <v>41644.333333333336</v>
      </c>
      <c r="N974" s="4">
        <v>41655.032719907409</v>
      </c>
      <c r="O974">
        <v>7</v>
      </c>
      <c r="P974">
        <v>16</v>
      </c>
      <c r="Q974" t="s">
        <v>26</v>
      </c>
      <c r="R974" t="s">
        <v>43</v>
      </c>
      <c r="S974" s="3">
        <v>41654</v>
      </c>
      <c r="T974" t="str">
        <f>IF(kiva_loans__muestra[[#This Row],[loan_amount]]&gt;5000,"Alto","Bajo")</f>
        <v>Bajo</v>
      </c>
      <c r="U974" s="26" t="str">
        <f>VLOOKUP(kiva_loans__muestra[[#This Row],[country]],Pais!A:B,2,FALSE)</f>
        <v>South America</v>
      </c>
      <c r="V974" t="s">
        <v>10719</v>
      </c>
    </row>
    <row r="975" spans="1:22">
      <c r="A975">
        <v>657566</v>
      </c>
      <c r="B975" s="20">
        <v>425</v>
      </c>
      <c r="C975" s="22">
        <v>425</v>
      </c>
      <c r="D975" t="s">
        <v>70</v>
      </c>
      <c r="E975" t="s">
        <v>51</v>
      </c>
      <c r="F975" t="s">
        <v>5057</v>
      </c>
      <c r="G975" t="s">
        <v>339</v>
      </c>
      <c r="H975" t="s">
        <v>340</v>
      </c>
      <c r="I975" t="s">
        <v>1203</v>
      </c>
      <c r="J975" t="s">
        <v>342</v>
      </c>
      <c r="K975">
        <v>1770</v>
      </c>
      <c r="L975" s="4">
        <v>41654.632476851853</v>
      </c>
      <c r="M975" s="4">
        <v>41624.333333333336</v>
      </c>
      <c r="N975" s="4">
        <v>41654.926782407405</v>
      </c>
      <c r="O975">
        <v>14</v>
      </c>
      <c r="P975">
        <v>16</v>
      </c>
      <c r="Q975" t="s">
        <v>26</v>
      </c>
      <c r="R975" t="s">
        <v>43</v>
      </c>
      <c r="S975" s="3">
        <v>41654</v>
      </c>
      <c r="T975" t="str">
        <f>IF(kiva_loans__muestra[[#This Row],[loan_amount]]&gt;5000,"Alto","Bajo")</f>
        <v>Bajo</v>
      </c>
      <c r="U975" s="26" t="str">
        <f>VLOOKUP(kiva_loans__muestra[[#This Row],[country]],Pais!A:B,2,FALSE)</f>
        <v>South America</v>
      </c>
      <c r="V975" t="s">
        <v>10719</v>
      </c>
    </row>
    <row r="976" spans="1:22">
      <c r="A976">
        <v>657579</v>
      </c>
      <c r="B976" s="20">
        <v>450</v>
      </c>
      <c r="C976" s="22">
        <v>450</v>
      </c>
      <c r="D976" t="s">
        <v>318</v>
      </c>
      <c r="E976" t="s">
        <v>116</v>
      </c>
      <c r="F976" t="s">
        <v>4789</v>
      </c>
      <c r="G976" t="s">
        <v>339</v>
      </c>
      <c r="H976" t="s">
        <v>340</v>
      </c>
      <c r="I976" t="s">
        <v>353</v>
      </c>
      <c r="J976" t="s">
        <v>342</v>
      </c>
      <c r="K976">
        <v>2440</v>
      </c>
      <c r="L976" s="4">
        <v>41654.648460648146</v>
      </c>
      <c r="M976" s="4">
        <v>41644.333333333336</v>
      </c>
      <c r="N976" s="4">
        <v>41655.00240740741</v>
      </c>
      <c r="O976">
        <v>7</v>
      </c>
      <c r="P976">
        <v>14</v>
      </c>
      <c r="Q976" t="s">
        <v>26</v>
      </c>
      <c r="R976" t="s">
        <v>43</v>
      </c>
      <c r="S976" s="3">
        <v>41654</v>
      </c>
      <c r="T976" t="str">
        <f>IF(kiva_loans__muestra[[#This Row],[loan_amount]]&gt;5000,"Alto","Bajo")</f>
        <v>Bajo</v>
      </c>
      <c r="U976" s="26" t="str">
        <f>VLOOKUP(kiva_loans__muestra[[#This Row],[country]],Pais!A:B,2,FALSE)</f>
        <v>South America</v>
      </c>
      <c r="V976" t="s">
        <v>10719</v>
      </c>
    </row>
    <row r="977" spans="1:22">
      <c r="A977">
        <v>657594</v>
      </c>
      <c r="B977" s="20">
        <v>650</v>
      </c>
      <c r="C977" s="22">
        <v>1550</v>
      </c>
      <c r="D977" t="s">
        <v>65</v>
      </c>
      <c r="E977" t="s">
        <v>65</v>
      </c>
      <c r="F977" t="s">
        <v>5001</v>
      </c>
      <c r="G977" t="s">
        <v>339</v>
      </c>
      <c r="H977" t="s">
        <v>340</v>
      </c>
      <c r="I977" t="s">
        <v>341</v>
      </c>
      <c r="J977" t="s">
        <v>342</v>
      </c>
      <c r="K977">
        <v>1770</v>
      </c>
      <c r="L977" s="4">
        <v>41654.672569444447</v>
      </c>
      <c r="M977" s="4">
        <v>41625.333333333336</v>
      </c>
      <c r="N977" s="4"/>
      <c r="O977">
        <v>26</v>
      </c>
      <c r="P977">
        <v>15</v>
      </c>
      <c r="Q977" t="s">
        <v>26</v>
      </c>
      <c r="R977" t="s">
        <v>43</v>
      </c>
      <c r="S977" s="3">
        <v>41654</v>
      </c>
      <c r="T977" t="str">
        <f>IF(kiva_loans__muestra[[#This Row],[loan_amount]]&gt;5000,"Alto","Bajo")</f>
        <v>Bajo</v>
      </c>
      <c r="U977" s="26" t="str">
        <f>VLOOKUP(kiva_loans__muestra[[#This Row],[country]],Pais!A:B,2,FALSE)</f>
        <v>South America</v>
      </c>
      <c r="V977" t="s">
        <v>10719</v>
      </c>
    </row>
    <row r="978" spans="1:22">
      <c r="A978">
        <v>657603</v>
      </c>
      <c r="B978" s="20">
        <v>450</v>
      </c>
      <c r="C978" s="22">
        <v>450</v>
      </c>
      <c r="D978" t="s">
        <v>318</v>
      </c>
      <c r="E978" t="s">
        <v>116</v>
      </c>
      <c r="F978" t="s">
        <v>5260</v>
      </c>
      <c r="G978" t="s">
        <v>339</v>
      </c>
      <c r="H978" t="s">
        <v>340</v>
      </c>
      <c r="I978" t="s">
        <v>353</v>
      </c>
      <c r="J978" t="s">
        <v>342</v>
      </c>
      <c r="K978">
        <v>2440</v>
      </c>
      <c r="L978" s="4">
        <v>41654.680902777778</v>
      </c>
      <c r="M978" s="4">
        <v>41644.333333333336</v>
      </c>
      <c r="N978" s="4">
        <v>41654.833148148151</v>
      </c>
      <c r="O978">
        <v>7</v>
      </c>
      <c r="P978">
        <v>15</v>
      </c>
      <c r="Q978" t="s">
        <v>134</v>
      </c>
      <c r="R978" t="s">
        <v>43</v>
      </c>
      <c r="S978" s="3">
        <v>41654</v>
      </c>
      <c r="T978" t="str">
        <f>IF(kiva_loans__muestra[[#This Row],[loan_amount]]&gt;5000,"Alto","Bajo")</f>
        <v>Bajo</v>
      </c>
      <c r="U978" s="26" t="str">
        <f>VLOOKUP(kiva_loans__muestra[[#This Row],[country]],Pais!A:B,2,FALSE)</f>
        <v>South America</v>
      </c>
      <c r="V978" t="s">
        <v>10720</v>
      </c>
    </row>
    <row r="979" spans="1:22">
      <c r="A979">
        <v>657609</v>
      </c>
      <c r="B979" s="20">
        <v>450</v>
      </c>
      <c r="C979" s="22">
        <v>450</v>
      </c>
      <c r="D979" t="s">
        <v>318</v>
      </c>
      <c r="E979" t="s">
        <v>116</v>
      </c>
      <c r="F979" t="s">
        <v>5194</v>
      </c>
      <c r="G979" t="s">
        <v>339</v>
      </c>
      <c r="H979" t="s">
        <v>340</v>
      </c>
      <c r="I979" t="s">
        <v>353</v>
      </c>
      <c r="J979" t="s">
        <v>342</v>
      </c>
      <c r="K979">
        <v>2440</v>
      </c>
      <c r="L979" s="4">
        <v>41654.693009259259</v>
      </c>
      <c r="M979" s="4">
        <v>41644.333333333336</v>
      </c>
      <c r="N979" s="4">
        <v>41654.92633101852</v>
      </c>
      <c r="O979">
        <v>7</v>
      </c>
      <c r="P979">
        <v>17</v>
      </c>
      <c r="Q979" t="s">
        <v>26</v>
      </c>
      <c r="R979" t="s">
        <v>43</v>
      </c>
      <c r="S979" s="3">
        <v>41654</v>
      </c>
      <c r="T979" t="str">
        <f>IF(kiva_loans__muestra[[#This Row],[loan_amount]]&gt;5000,"Alto","Bajo")</f>
        <v>Bajo</v>
      </c>
      <c r="U979" s="26" t="str">
        <f>VLOOKUP(kiva_loans__muestra[[#This Row],[country]],Pais!A:B,2,FALSE)</f>
        <v>South America</v>
      </c>
      <c r="V979" t="s">
        <v>10719</v>
      </c>
    </row>
    <row r="980" spans="1:22">
      <c r="A980">
        <v>657623</v>
      </c>
      <c r="B980" s="20">
        <v>775</v>
      </c>
      <c r="C980" s="22">
        <v>775</v>
      </c>
      <c r="D980" t="s">
        <v>77</v>
      </c>
      <c r="E980" t="s">
        <v>44</v>
      </c>
      <c r="F980" t="s">
        <v>4944</v>
      </c>
      <c r="G980" t="s">
        <v>339</v>
      </c>
      <c r="H980" t="s">
        <v>340</v>
      </c>
      <c r="I980" t="s">
        <v>4078</v>
      </c>
      <c r="J980" t="s">
        <v>342</v>
      </c>
      <c r="K980">
        <v>1770</v>
      </c>
      <c r="L980" s="4">
        <v>41654.707511574074</v>
      </c>
      <c r="M980" s="4">
        <v>41625.333333333336</v>
      </c>
      <c r="N980" s="4">
        <v>41657.816840277781</v>
      </c>
      <c r="O980">
        <v>20</v>
      </c>
      <c r="P980">
        <v>30</v>
      </c>
      <c r="Q980" t="s">
        <v>26</v>
      </c>
      <c r="R980" t="s">
        <v>43</v>
      </c>
      <c r="S980" s="3">
        <v>41654</v>
      </c>
      <c r="T980" t="str">
        <f>IF(kiva_loans__muestra[[#This Row],[loan_amount]]&gt;5000,"Alto","Bajo")</f>
        <v>Bajo</v>
      </c>
      <c r="U980" s="26" t="str">
        <f>VLOOKUP(kiva_loans__muestra[[#This Row],[country]],Pais!A:B,2,FALSE)</f>
        <v>South America</v>
      </c>
      <c r="V980" t="s">
        <v>10719</v>
      </c>
    </row>
    <row r="981" spans="1:22">
      <c r="A981">
        <v>657658</v>
      </c>
      <c r="B981" s="20">
        <v>775</v>
      </c>
      <c r="C981" s="22">
        <v>775</v>
      </c>
      <c r="D981" t="s">
        <v>77</v>
      </c>
      <c r="E981" t="s">
        <v>44</v>
      </c>
      <c r="F981" t="s">
        <v>5062</v>
      </c>
      <c r="G981" t="s">
        <v>339</v>
      </c>
      <c r="H981" t="s">
        <v>340</v>
      </c>
      <c r="I981" t="s">
        <v>341</v>
      </c>
      <c r="J981" t="s">
        <v>342</v>
      </c>
      <c r="K981">
        <v>1770</v>
      </c>
      <c r="L981" s="4">
        <v>41654.830949074072</v>
      </c>
      <c r="M981" s="4">
        <v>41625.333333333336</v>
      </c>
      <c r="N981" s="4">
        <v>41664.859571759262</v>
      </c>
      <c r="O981">
        <v>26</v>
      </c>
      <c r="P981">
        <v>30</v>
      </c>
      <c r="Q981" t="s">
        <v>26</v>
      </c>
      <c r="R981" t="s">
        <v>43</v>
      </c>
      <c r="S981" s="3">
        <v>41654</v>
      </c>
      <c r="T981" t="str">
        <f>IF(kiva_loans__muestra[[#This Row],[loan_amount]]&gt;5000,"Alto","Bajo")</f>
        <v>Bajo</v>
      </c>
      <c r="U981" s="26" t="str">
        <f>VLOOKUP(kiva_loans__muestra[[#This Row],[country]],Pais!A:B,2,FALSE)</f>
        <v>South America</v>
      </c>
      <c r="V981" t="s">
        <v>10719</v>
      </c>
    </row>
    <row r="982" spans="1:22">
      <c r="A982">
        <v>657670</v>
      </c>
      <c r="B982" s="20">
        <v>1550</v>
      </c>
      <c r="C982" s="22">
        <v>1550</v>
      </c>
      <c r="D982" t="s">
        <v>77</v>
      </c>
      <c r="E982" t="s">
        <v>44</v>
      </c>
      <c r="F982" t="s">
        <v>5314</v>
      </c>
      <c r="G982" t="s">
        <v>339</v>
      </c>
      <c r="H982" t="s">
        <v>340</v>
      </c>
      <c r="I982" t="s">
        <v>341</v>
      </c>
      <c r="J982" t="s">
        <v>342</v>
      </c>
      <c r="K982">
        <v>1770</v>
      </c>
      <c r="L982" s="4">
        <v>41654.864641203705</v>
      </c>
      <c r="M982" s="4">
        <v>41625.333333333336</v>
      </c>
      <c r="N982" s="4">
        <v>41661.927060185182</v>
      </c>
      <c r="O982">
        <v>26</v>
      </c>
      <c r="P982">
        <v>47</v>
      </c>
      <c r="Q982" t="s">
        <v>26</v>
      </c>
      <c r="R982" t="s">
        <v>43</v>
      </c>
      <c r="S982" s="3">
        <v>41654</v>
      </c>
      <c r="T982" t="str">
        <f>IF(kiva_loans__muestra[[#This Row],[loan_amount]]&gt;5000,"Alto","Bajo")</f>
        <v>Bajo</v>
      </c>
      <c r="U982" s="26" t="str">
        <f>VLOOKUP(kiva_loans__muestra[[#This Row],[country]],Pais!A:B,2,FALSE)</f>
        <v>South America</v>
      </c>
      <c r="V982" t="s">
        <v>10719</v>
      </c>
    </row>
    <row r="983" spans="1:22">
      <c r="A983">
        <v>657679</v>
      </c>
      <c r="B983" s="20">
        <v>525</v>
      </c>
      <c r="C983" s="22">
        <v>525</v>
      </c>
      <c r="D983" t="s">
        <v>86</v>
      </c>
      <c r="E983" t="s">
        <v>20</v>
      </c>
      <c r="F983" t="s">
        <v>5301</v>
      </c>
      <c r="G983" t="s">
        <v>339</v>
      </c>
      <c r="H983" t="s">
        <v>340</v>
      </c>
      <c r="I983" t="s">
        <v>341</v>
      </c>
      <c r="J983" t="s">
        <v>342</v>
      </c>
      <c r="K983">
        <v>1770</v>
      </c>
      <c r="L983" s="4">
        <v>41654.877835648149</v>
      </c>
      <c r="M983" s="4">
        <v>41625.333333333336</v>
      </c>
      <c r="N983" s="4">
        <v>41676.839930555558</v>
      </c>
      <c r="O983">
        <v>14</v>
      </c>
      <c r="P983">
        <v>20</v>
      </c>
      <c r="Q983" t="s">
        <v>26</v>
      </c>
      <c r="R983" t="s">
        <v>43</v>
      </c>
      <c r="S983" s="3">
        <v>41654</v>
      </c>
      <c r="T983" t="str">
        <f>IF(kiva_loans__muestra[[#This Row],[loan_amount]]&gt;5000,"Alto","Bajo")</f>
        <v>Bajo</v>
      </c>
      <c r="U983" s="26" t="str">
        <f>VLOOKUP(kiva_loans__muestra[[#This Row],[country]],Pais!A:B,2,FALSE)</f>
        <v>South America</v>
      </c>
      <c r="V983" t="s">
        <v>10719</v>
      </c>
    </row>
    <row r="984" spans="1:22">
      <c r="A984">
        <v>657682</v>
      </c>
      <c r="B984" s="20">
        <v>450</v>
      </c>
      <c r="C984" s="22">
        <v>450</v>
      </c>
      <c r="D984" t="s">
        <v>318</v>
      </c>
      <c r="E984" t="s">
        <v>116</v>
      </c>
      <c r="F984" t="s">
        <v>5294</v>
      </c>
      <c r="G984" t="s">
        <v>339</v>
      </c>
      <c r="H984" t="s">
        <v>340</v>
      </c>
      <c r="I984" t="s">
        <v>353</v>
      </c>
      <c r="J984" t="s">
        <v>342</v>
      </c>
      <c r="K984">
        <v>2440</v>
      </c>
      <c r="L984" s="4">
        <v>41654.885601851849</v>
      </c>
      <c r="M984" s="4">
        <v>41644.333333333336</v>
      </c>
      <c r="N984" s="4">
        <v>41655.082650462966</v>
      </c>
      <c r="O984">
        <v>7</v>
      </c>
      <c r="P984">
        <v>14</v>
      </c>
      <c r="Q984" t="s">
        <v>26</v>
      </c>
      <c r="R984" t="s">
        <v>43</v>
      </c>
      <c r="S984" s="3">
        <v>41654</v>
      </c>
      <c r="T984" t="str">
        <f>IF(kiva_loans__muestra[[#This Row],[loan_amount]]&gt;5000,"Alto","Bajo")</f>
        <v>Bajo</v>
      </c>
      <c r="U984" s="26" t="str">
        <f>VLOOKUP(kiva_loans__muestra[[#This Row],[country]],Pais!A:B,2,FALSE)</f>
        <v>South America</v>
      </c>
      <c r="V984" t="s">
        <v>10719</v>
      </c>
    </row>
    <row r="985" spans="1:22">
      <c r="A985">
        <v>657692</v>
      </c>
      <c r="B985" s="20">
        <v>375</v>
      </c>
      <c r="C985" s="22">
        <v>375</v>
      </c>
      <c r="D985" t="s">
        <v>318</v>
      </c>
      <c r="E985" t="s">
        <v>116</v>
      </c>
      <c r="F985" t="s">
        <v>5292</v>
      </c>
      <c r="G985" t="s">
        <v>339</v>
      </c>
      <c r="H985" t="s">
        <v>340</v>
      </c>
      <c r="I985" t="s">
        <v>353</v>
      </c>
      <c r="J985" t="s">
        <v>342</v>
      </c>
      <c r="K985">
        <v>2440</v>
      </c>
      <c r="L985" s="4">
        <v>41654.902569444443</v>
      </c>
      <c r="M985" s="4">
        <v>41675.333333333336</v>
      </c>
      <c r="N985" s="4">
        <v>41655.042175925926</v>
      </c>
      <c r="O985">
        <v>6</v>
      </c>
      <c r="P985">
        <v>13</v>
      </c>
      <c r="Q985" t="s">
        <v>26</v>
      </c>
      <c r="R985" t="s">
        <v>43</v>
      </c>
      <c r="S985" s="3">
        <v>41654</v>
      </c>
      <c r="T985" t="str">
        <f>IF(kiva_loans__muestra[[#This Row],[loan_amount]]&gt;5000,"Alto","Bajo")</f>
        <v>Bajo</v>
      </c>
      <c r="U985" s="26" t="str">
        <f>VLOOKUP(kiva_loans__muestra[[#This Row],[country]],Pais!A:B,2,FALSE)</f>
        <v>South America</v>
      </c>
      <c r="V985" t="s">
        <v>10719</v>
      </c>
    </row>
    <row r="986" spans="1:22">
      <c r="A986">
        <v>657694</v>
      </c>
      <c r="B986" s="20">
        <v>1550</v>
      </c>
      <c r="C986" s="22">
        <v>1550</v>
      </c>
      <c r="D986" t="s">
        <v>65</v>
      </c>
      <c r="E986" t="s">
        <v>65</v>
      </c>
      <c r="F986" t="s">
        <v>4998</v>
      </c>
      <c r="G986" t="s">
        <v>339</v>
      </c>
      <c r="H986" t="s">
        <v>340</v>
      </c>
      <c r="I986" t="s">
        <v>4999</v>
      </c>
      <c r="J986" t="s">
        <v>342</v>
      </c>
      <c r="K986">
        <v>1770</v>
      </c>
      <c r="L986" s="4">
        <v>41654.905821759261</v>
      </c>
      <c r="M986" s="4">
        <v>41625.333333333336</v>
      </c>
      <c r="N986" s="4">
        <v>41681.722002314818</v>
      </c>
      <c r="O986">
        <v>26</v>
      </c>
      <c r="P986">
        <v>52</v>
      </c>
      <c r="Q986" t="s">
        <v>26</v>
      </c>
      <c r="R986" t="s">
        <v>43</v>
      </c>
      <c r="S986" s="3">
        <v>41654</v>
      </c>
      <c r="T986" t="str">
        <f>IF(kiva_loans__muestra[[#This Row],[loan_amount]]&gt;5000,"Alto","Bajo")</f>
        <v>Bajo</v>
      </c>
      <c r="U986" s="26" t="str">
        <f>VLOOKUP(kiva_loans__muestra[[#This Row],[country]],Pais!A:B,2,FALSE)</f>
        <v>South America</v>
      </c>
      <c r="V986" t="s">
        <v>10719</v>
      </c>
    </row>
    <row r="987" spans="1:22">
      <c r="A987">
        <v>657731</v>
      </c>
      <c r="B987" s="20">
        <v>375</v>
      </c>
      <c r="C987" s="22">
        <v>375</v>
      </c>
      <c r="D987" t="s">
        <v>318</v>
      </c>
      <c r="E987" t="s">
        <v>116</v>
      </c>
      <c r="F987" t="s">
        <v>5204</v>
      </c>
      <c r="G987" t="s">
        <v>339</v>
      </c>
      <c r="H987" t="s">
        <v>340</v>
      </c>
      <c r="I987" t="s">
        <v>353</v>
      </c>
      <c r="J987" t="s">
        <v>342</v>
      </c>
      <c r="K987">
        <v>2440</v>
      </c>
      <c r="L987" s="4">
        <v>41654.989849537036</v>
      </c>
      <c r="M987" s="4">
        <v>41675.333333333336</v>
      </c>
      <c r="N987" s="4">
        <v>41656.460370370369</v>
      </c>
      <c r="O987">
        <v>6</v>
      </c>
      <c r="P987">
        <v>15</v>
      </c>
      <c r="Q987" t="s">
        <v>26</v>
      </c>
      <c r="R987" t="s">
        <v>43</v>
      </c>
      <c r="S987" s="3">
        <v>41654</v>
      </c>
      <c r="T987" t="str">
        <f>IF(kiva_loans__muestra[[#This Row],[loan_amount]]&gt;5000,"Alto","Bajo")</f>
        <v>Bajo</v>
      </c>
      <c r="U987" s="26" t="str">
        <f>VLOOKUP(kiva_loans__muestra[[#This Row],[country]],Pais!A:B,2,FALSE)</f>
        <v>South America</v>
      </c>
      <c r="V987" t="s">
        <v>10719</v>
      </c>
    </row>
    <row r="988" spans="1:22">
      <c r="A988">
        <v>658067</v>
      </c>
      <c r="B988" s="20">
        <v>450</v>
      </c>
      <c r="C988" s="22">
        <v>450</v>
      </c>
      <c r="D988" t="s">
        <v>318</v>
      </c>
      <c r="E988" t="s">
        <v>116</v>
      </c>
      <c r="F988" t="s">
        <v>5916</v>
      </c>
      <c r="G988" t="s">
        <v>339</v>
      </c>
      <c r="H988" t="s">
        <v>340</v>
      </c>
      <c r="I988" t="s">
        <v>353</v>
      </c>
      <c r="J988" t="s">
        <v>342</v>
      </c>
      <c r="K988">
        <v>2440</v>
      </c>
      <c r="L988" s="4">
        <v>41655.575509259259</v>
      </c>
      <c r="M988" s="4">
        <v>41644.333333333336</v>
      </c>
      <c r="N988" s="4">
        <v>41655.706597222219</v>
      </c>
      <c r="O988">
        <v>7</v>
      </c>
      <c r="P988">
        <v>14</v>
      </c>
      <c r="Q988" t="s">
        <v>26</v>
      </c>
      <c r="R988" t="s">
        <v>43</v>
      </c>
      <c r="S988" s="3">
        <v>41655</v>
      </c>
      <c r="T988" t="str">
        <f>IF(kiva_loans__muestra[[#This Row],[loan_amount]]&gt;5000,"Alto","Bajo")</f>
        <v>Bajo</v>
      </c>
      <c r="U988" s="26" t="str">
        <f>VLOOKUP(kiva_loans__muestra[[#This Row],[country]],Pais!A:B,2,FALSE)</f>
        <v>South America</v>
      </c>
      <c r="V988" t="s">
        <v>10719</v>
      </c>
    </row>
    <row r="989" spans="1:22">
      <c r="A989">
        <v>658078</v>
      </c>
      <c r="B989" s="20">
        <v>375</v>
      </c>
      <c r="C989" s="22">
        <v>375</v>
      </c>
      <c r="D989" t="s">
        <v>318</v>
      </c>
      <c r="E989" t="s">
        <v>116</v>
      </c>
      <c r="F989" t="s">
        <v>2094</v>
      </c>
      <c r="G989" t="s">
        <v>339</v>
      </c>
      <c r="H989" t="s">
        <v>340</v>
      </c>
      <c r="I989" t="s">
        <v>353</v>
      </c>
      <c r="J989" t="s">
        <v>342</v>
      </c>
      <c r="K989">
        <v>2440</v>
      </c>
      <c r="L989" s="4">
        <v>41655.592847222222</v>
      </c>
      <c r="M989" s="4">
        <v>41675.333333333336</v>
      </c>
      <c r="N989" s="4">
        <v>41655.779108796298</v>
      </c>
      <c r="O989">
        <v>6</v>
      </c>
      <c r="P989">
        <v>13</v>
      </c>
      <c r="Q989" t="s">
        <v>26</v>
      </c>
      <c r="R989" t="s">
        <v>43</v>
      </c>
      <c r="S989" s="3">
        <v>41655</v>
      </c>
      <c r="T989" t="str">
        <f>IF(kiva_loans__muestra[[#This Row],[loan_amount]]&gt;5000,"Alto","Bajo")</f>
        <v>Bajo</v>
      </c>
      <c r="U989" s="26" t="str">
        <f>VLOOKUP(kiva_loans__muestra[[#This Row],[country]],Pais!A:B,2,FALSE)</f>
        <v>South America</v>
      </c>
      <c r="V989" t="s">
        <v>10719</v>
      </c>
    </row>
    <row r="990" spans="1:22">
      <c r="A990">
        <v>658103</v>
      </c>
      <c r="B990" s="20">
        <v>450</v>
      </c>
      <c r="C990" s="22">
        <v>450</v>
      </c>
      <c r="D990" t="s">
        <v>318</v>
      </c>
      <c r="E990" t="s">
        <v>116</v>
      </c>
      <c r="F990" t="s">
        <v>2285</v>
      </c>
      <c r="G990" t="s">
        <v>339</v>
      </c>
      <c r="H990" t="s">
        <v>340</v>
      </c>
      <c r="I990" t="s">
        <v>353</v>
      </c>
      <c r="J990" t="s">
        <v>342</v>
      </c>
      <c r="K990">
        <v>2440</v>
      </c>
      <c r="L990" s="4">
        <v>41655.629907407405</v>
      </c>
      <c r="M990" s="4">
        <v>41644.333333333336</v>
      </c>
      <c r="N990" s="4">
        <v>41655.907951388886</v>
      </c>
      <c r="O990">
        <v>7</v>
      </c>
      <c r="P990">
        <v>18</v>
      </c>
      <c r="Q990" t="s">
        <v>26</v>
      </c>
      <c r="R990" t="s">
        <v>43</v>
      </c>
      <c r="S990" s="3">
        <v>41655</v>
      </c>
      <c r="T990" t="str">
        <f>IF(kiva_loans__muestra[[#This Row],[loan_amount]]&gt;5000,"Alto","Bajo")</f>
        <v>Bajo</v>
      </c>
      <c r="U990" s="26" t="str">
        <f>VLOOKUP(kiva_loans__muestra[[#This Row],[country]],Pais!A:B,2,FALSE)</f>
        <v>South America</v>
      </c>
      <c r="V990" t="s">
        <v>10719</v>
      </c>
    </row>
    <row r="991" spans="1:22">
      <c r="A991">
        <v>658106</v>
      </c>
      <c r="B991" s="20">
        <v>525</v>
      </c>
      <c r="C991" s="22">
        <v>525</v>
      </c>
      <c r="D991" t="s">
        <v>386</v>
      </c>
      <c r="E991" t="s">
        <v>44</v>
      </c>
      <c r="F991" t="s">
        <v>5677</v>
      </c>
      <c r="G991" t="s">
        <v>339</v>
      </c>
      <c r="H991" t="s">
        <v>340</v>
      </c>
      <c r="I991" t="s">
        <v>341</v>
      </c>
      <c r="J991" t="s">
        <v>342</v>
      </c>
      <c r="K991">
        <v>1770</v>
      </c>
      <c r="L991" s="4">
        <v>41655.63144675926</v>
      </c>
      <c r="M991" s="4">
        <v>41625.333333333336</v>
      </c>
      <c r="N991" s="4">
        <v>41682.048206018517</v>
      </c>
      <c r="O991">
        <v>14</v>
      </c>
      <c r="P991">
        <v>18</v>
      </c>
      <c r="Q991" t="s">
        <v>134</v>
      </c>
      <c r="R991" t="s">
        <v>43</v>
      </c>
      <c r="S991" s="3">
        <v>41655</v>
      </c>
      <c r="T991" t="str">
        <f>IF(kiva_loans__muestra[[#This Row],[loan_amount]]&gt;5000,"Alto","Bajo")</f>
        <v>Bajo</v>
      </c>
      <c r="U991" s="26" t="str">
        <f>VLOOKUP(kiva_loans__muestra[[#This Row],[country]],Pais!A:B,2,FALSE)</f>
        <v>South America</v>
      </c>
      <c r="V991" t="s">
        <v>10720</v>
      </c>
    </row>
    <row r="992" spans="1:22">
      <c r="A992">
        <v>658142</v>
      </c>
      <c r="B992" s="20">
        <v>525</v>
      </c>
      <c r="C992" s="22">
        <v>525</v>
      </c>
      <c r="D992" t="s">
        <v>91</v>
      </c>
      <c r="E992" t="s">
        <v>91</v>
      </c>
      <c r="F992" t="s">
        <v>5494</v>
      </c>
      <c r="G992" t="s">
        <v>339</v>
      </c>
      <c r="H992" t="s">
        <v>340</v>
      </c>
      <c r="I992" t="s">
        <v>341</v>
      </c>
      <c r="J992" t="s">
        <v>342</v>
      </c>
      <c r="K992">
        <v>1770</v>
      </c>
      <c r="L992" s="4">
        <v>41655.665138888886</v>
      </c>
      <c r="M992" s="4">
        <v>41625.333333333336</v>
      </c>
      <c r="N992" s="4">
        <v>41657.59033564815</v>
      </c>
      <c r="O992">
        <v>14</v>
      </c>
      <c r="P992">
        <v>21</v>
      </c>
      <c r="Q992" t="s">
        <v>26</v>
      </c>
      <c r="R992" t="s">
        <v>43</v>
      </c>
      <c r="S992" s="3">
        <v>41655</v>
      </c>
      <c r="T992" t="str">
        <f>IF(kiva_loans__muestra[[#This Row],[loan_amount]]&gt;5000,"Alto","Bajo")</f>
        <v>Bajo</v>
      </c>
      <c r="U992" s="26" t="str">
        <f>VLOOKUP(kiva_loans__muestra[[#This Row],[country]],Pais!A:B,2,FALSE)</f>
        <v>South America</v>
      </c>
      <c r="V992" t="s">
        <v>10719</v>
      </c>
    </row>
    <row r="993" spans="1:22">
      <c r="A993">
        <v>658157</v>
      </c>
      <c r="B993" s="20">
        <v>525</v>
      </c>
      <c r="C993" s="22">
        <v>525</v>
      </c>
      <c r="D993" t="s">
        <v>51</v>
      </c>
      <c r="E993" t="s">
        <v>51</v>
      </c>
      <c r="F993" t="s">
        <v>5835</v>
      </c>
      <c r="G993" t="s">
        <v>339</v>
      </c>
      <c r="H993" t="s">
        <v>340</v>
      </c>
      <c r="I993" t="s">
        <v>1203</v>
      </c>
      <c r="J993" t="s">
        <v>342</v>
      </c>
      <c r="K993">
        <v>1770</v>
      </c>
      <c r="L993" s="4">
        <v>41655.680474537039</v>
      </c>
      <c r="M993" s="4">
        <v>41626.333333333336</v>
      </c>
      <c r="N993" s="4">
        <v>41656.740613425929</v>
      </c>
      <c r="O993">
        <v>14</v>
      </c>
      <c r="P993">
        <v>20</v>
      </c>
      <c r="Q993" t="s">
        <v>26</v>
      </c>
      <c r="R993" t="s">
        <v>43</v>
      </c>
      <c r="S993" s="3">
        <v>41655</v>
      </c>
      <c r="T993" t="str">
        <f>IF(kiva_loans__muestra[[#This Row],[loan_amount]]&gt;5000,"Alto","Bajo")</f>
        <v>Bajo</v>
      </c>
      <c r="U993" s="26" t="str">
        <f>VLOOKUP(kiva_loans__muestra[[#This Row],[country]],Pais!A:B,2,FALSE)</f>
        <v>South America</v>
      </c>
      <c r="V993" t="s">
        <v>10719</v>
      </c>
    </row>
    <row r="994" spans="1:22">
      <c r="A994">
        <v>658216</v>
      </c>
      <c r="B994" s="20">
        <v>450</v>
      </c>
      <c r="C994" s="22">
        <v>450</v>
      </c>
      <c r="D994" t="s">
        <v>318</v>
      </c>
      <c r="E994" t="s">
        <v>116</v>
      </c>
      <c r="F994" t="s">
        <v>5471</v>
      </c>
      <c r="G994" t="s">
        <v>339</v>
      </c>
      <c r="H994" t="s">
        <v>340</v>
      </c>
      <c r="I994" t="s">
        <v>353</v>
      </c>
      <c r="J994" t="s">
        <v>342</v>
      </c>
      <c r="K994">
        <v>2440</v>
      </c>
      <c r="L994" s="4">
        <v>41655.741527777776</v>
      </c>
      <c r="M994" s="4">
        <v>41644.333333333336</v>
      </c>
      <c r="N994" s="4">
        <v>41656.573877314811</v>
      </c>
      <c r="O994">
        <v>7</v>
      </c>
      <c r="P994">
        <v>15</v>
      </c>
      <c r="Q994" t="s">
        <v>134</v>
      </c>
      <c r="R994" t="s">
        <v>43</v>
      </c>
      <c r="S994" s="3">
        <v>41655</v>
      </c>
      <c r="T994" t="str">
        <f>IF(kiva_loans__muestra[[#This Row],[loan_amount]]&gt;5000,"Alto","Bajo")</f>
        <v>Bajo</v>
      </c>
      <c r="U994" s="26" t="str">
        <f>VLOOKUP(kiva_loans__muestra[[#This Row],[country]],Pais!A:B,2,FALSE)</f>
        <v>South America</v>
      </c>
      <c r="V994" t="s">
        <v>10720</v>
      </c>
    </row>
    <row r="995" spans="1:22">
      <c r="A995">
        <v>658241</v>
      </c>
      <c r="B995" s="20">
        <v>450</v>
      </c>
      <c r="C995" s="22">
        <v>450</v>
      </c>
      <c r="D995" t="s">
        <v>318</v>
      </c>
      <c r="E995" t="s">
        <v>116</v>
      </c>
      <c r="F995" t="s">
        <v>976</v>
      </c>
      <c r="G995" t="s">
        <v>339</v>
      </c>
      <c r="H995" t="s">
        <v>340</v>
      </c>
      <c r="I995" t="s">
        <v>353</v>
      </c>
      <c r="J995" t="s">
        <v>342</v>
      </c>
      <c r="K995">
        <v>2440</v>
      </c>
      <c r="L995" s="4">
        <v>41655.827743055554</v>
      </c>
      <c r="M995" s="4">
        <v>41644.333333333336</v>
      </c>
      <c r="N995" s="4">
        <v>41657.259166666663</v>
      </c>
      <c r="O995">
        <v>7</v>
      </c>
      <c r="P995">
        <v>18</v>
      </c>
      <c r="Q995" t="s">
        <v>134</v>
      </c>
      <c r="R995" t="s">
        <v>43</v>
      </c>
      <c r="S995" s="3">
        <v>41655</v>
      </c>
      <c r="T995" t="str">
        <f>IF(kiva_loans__muestra[[#This Row],[loan_amount]]&gt;5000,"Alto","Bajo")</f>
        <v>Bajo</v>
      </c>
      <c r="U995" s="26" t="str">
        <f>VLOOKUP(kiva_loans__muestra[[#This Row],[country]],Pais!A:B,2,FALSE)</f>
        <v>South America</v>
      </c>
      <c r="V995" t="s">
        <v>10720</v>
      </c>
    </row>
    <row r="996" spans="1:22">
      <c r="A996">
        <v>658247</v>
      </c>
      <c r="B996" s="20">
        <v>375</v>
      </c>
      <c r="C996" s="22">
        <v>375</v>
      </c>
      <c r="D996" t="s">
        <v>318</v>
      </c>
      <c r="E996" t="s">
        <v>116</v>
      </c>
      <c r="F996" t="s">
        <v>976</v>
      </c>
      <c r="G996" t="s">
        <v>339</v>
      </c>
      <c r="H996" t="s">
        <v>340</v>
      </c>
      <c r="I996" t="s">
        <v>353</v>
      </c>
      <c r="J996" t="s">
        <v>342</v>
      </c>
      <c r="K996">
        <v>2440</v>
      </c>
      <c r="L996" s="4">
        <v>41655.84957175926</v>
      </c>
      <c r="M996" s="4">
        <v>41644.333333333336</v>
      </c>
      <c r="N996" s="4">
        <v>41657.247048611112</v>
      </c>
      <c r="O996">
        <v>7</v>
      </c>
      <c r="P996">
        <v>15</v>
      </c>
      <c r="Q996" t="s">
        <v>134</v>
      </c>
      <c r="R996" t="s">
        <v>43</v>
      </c>
      <c r="S996" s="3">
        <v>41655</v>
      </c>
      <c r="T996" t="str">
        <f>IF(kiva_loans__muestra[[#This Row],[loan_amount]]&gt;5000,"Alto","Bajo")</f>
        <v>Bajo</v>
      </c>
      <c r="U996" s="26" t="str">
        <f>VLOOKUP(kiva_loans__muestra[[#This Row],[country]],Pais!A:B,2,FALSE)</f>
        <v>South America</v>
      </c>
      <c r="V996" t="s">
        <v>10720</v>
      </c>
    </row>
    <row r="997" spans="1:22">
      <c r="A997">
        <v>658249</v>
      </c>
      <c r="B997" s="20">
        <v>1050</v>
      </c>
      <c r="C997" s="22">
        <v>1050</v>
      </c>
      <c r="D997" t="s">
        <v>304</v>
      </c>
      <c r="E997" t="s">
        <v>20</v>
      </c>
      <c r="F997" t="s">
        <v>5629</v>
      </c>
      <c r="G997" t="s">
        <v>339</v>
      </c>
      <c r="H997" t="s">
        <v>340</v>
      </c>
      <c r="I997" t="s">
        <v>555</v>
      </c>
      <c r="J997" t="s">
        <v>342</v>
      </c>
      <c r="K997">
        <v>1770</v>
      </c>
      <c r="L997" s="4">
        <v>41655.852824074071</v>
      </c>
      <c r="M997" s="4">
        <v>41626.333333333336</v>
      </c>
      <c r="N997" s="4">
        <v>41657.702384259261</v>
      </c>
      <c r="O997">
        <v>20</v>
      </c>
      <c r="P997">
        <v>23</v>
      </c>
      <c r="Q997" t="s">
        <v>134</v>
      </c>
      <c r="R997" t="s">
        <v>43</v>
      </c>
      <c r="S997" s="3">
        <v>41655</v>
      </c>
      <c r="T997" t="str">
        <f>IF(kiva_loans__muestra[[#This Row],[loan_amount]]&gt;5000,"Alto","Bajo")</f>
        <v>Bajo</v>
      </c>
      <c r="U997" s="26" t="str">
        <f>VLOOKUP(kiva_loans__muestra[[#This Row],[country]],Pais!A:B,2,FALSE)</f>
        <v>South America</v>
      </c>
      <c r="V997" t="s">
        <v>10720</v>
      </c>
    </row>
    <row r="998" spans="1:22">
      <c r="A998">
        <v>658272</v>
      </c>
      <c r="B998" s="20">
        <v>1050</v>
      </c>
      <c r="C998" s="22">
        <v>1050</v>
      </c>
      <c r="D998" t="s">
        <v>817</v>
      </c>
      <c r="E998" t="s">
        <v>44</v>
      </c>
      <c r="F998" t="s">
        <v>5552</v>
      </c>
      <c r="G998" t="s">
        <v>339</v>
      </c>
      <c r="H998" t="s">
        <v>340</v>
      </c>
      <c r="I998" t="s">
        <v>341</v>
      </c>
      <c r="J998" t="s">
        <v>342</v>
      </c>
      <c r="K998">
        <v>1770</v>
      </c>
      <c r="L998" s="4">
        <v>41655.890868055554</v>
      </c>
      <c r="M998" s="4">
        <v>41626.333333333336</v>
      </c>
      <c r="N998" s="4">
        <v>41686.685497685183</v>
      </c>
      <c r="O998">
        <v>20</v>
      </c>
      <c r="P998">
        <v>39</v>
      </c>
      <c r="Q998" t="s">
        <v>26</v>
      </c>
      <c r="R998" t="s">
        <v>43</v>
      </c>
      <c r="S998" s="3">
        <v>41655</v>
      </c>
      <c r="T998" t="str">
        <f>IF(kiva_loans__muestra[[#This Row],[loan_amount]]&gt;5000,"Alto","Bajo")</f>
        <v>Bajo</v>
      </c>
      <c r="U998" s="26" t="str">
        <f>VLOOKUP(kiva_loans__muestra[[#This Row],[country]],Pais!A:B,2,FALSE)</f>
        <v>South America</v>
      </c>
      <c r="V998" t="s">
        <v>10719</v>
      </c>
    </row>
    <row r="999" spans="1:22">
      <c r="A999">
        <v>658281</v>
      </c>
      <c r="B999" s="20">
        <v>575</v>
      </c>
      <c r="C999" s="22">
        <v>575</v>
      </c>
      <c r="D999" t="s">
        <v>77</v>
      </c>
      <c r="E999" t="s">
        <v>44</v>
      </c>
      <c r="F999" t="s">
        <v>5469</v>
      </c>
      <c r="G999" t="s">
        <v>339</v>
      </c>
      <c r="H999" t="s">
        <v>340</v>
      </c>
      <c r="I999" t="s">
        <v>341</v>
      </c>
      <c r="J999" t="s">
        <v>342</v>
      </c>
      <c r="K999">
        <v>1770</v>
      </c>
      <c r="L999" s="4">
        <v>41655.907002314816</v>
      </c>
      <c r="M999" s="4">
        <v>41626.333333333336</v>
      </c>
      <c r="N999" s="4">
        <v>41657.988263888888</v>
      </c>
      <c r="O999">
        <v>20</v>
      </c>
      <c r="P999">
        <v>21</v>
      </c>
      <c r="Q999" t="s">
        <v>26</v>
      </c>
      <c r="R999" t="s">
        <v>43</v>
      </c>
      <c r="S999" s="3">
        <v>41655</v>
      </c>
      <c r="T999" t="str">
        <f>IF(kiva_loans__muestra[[#This Row],[loan_amount]]&gt;5000,"Alto","Bajo")</f>
        <v>Bajo</v>
      </c>
      <c r="U999" s="26" t="str">
        <f>VLOOKUP(kiva_loans__muestra[[#This Row],[country]],Pais!A:B,2,FALSE)</f>
        <v>South America</v>
      </c>
      <c r="V999" t="s">
        <v>10719</v>
      </c>
    </row>
    <row r="1000" spans="1:22">
      <c r="A1000">
        <v>658291</v>
      </c>
      <c r="B1000" s="20">
        <v>375</v>
      </c>
      <c r="C1000" s="22">
        <v>375</v>
      </c>
      <c r="D1000" t="s">
        <v>318</v>
      </c>
      <c r="E1000" t="s">
        <v>116</v>
      </c>
      <c r="F1000" t="s">
        <v>860</v>
      </c>
      <c r="G1000" t="s">
        <v>339</v>
      </c>
      <c r="H1000" t="s">
        <v>340</v>
      </c>
      <c r="I1000" t="s">
        <v>353</v>
      </c>
      <c r="J1000" t="s">
        <v>342</v>
      </c>
      <c r="K1000">
        <v>2440</v>
      </c>
      <c r="L1000" s="4">
        <v>41655.92633101852</v>
      </c>
      <c r="M1000" s="4">
        <v>41675.333333333336</v>
      </c>
      <c r="N1000" s="4">
        <v>41657.182939814818</v>
      </c>
      <c r="O1000">
        <v>6</v>
      </c>
      <c r="P1000">
        <v>14</v>
      </c>
      <c r="Q1000" t="s">
        <v>26</v>
      </c>
      <c r="R1000" t="s">
        <v>43</v>
      </c>
      <c r="S1000" s="3">
        <v>41655</v>
      </c>
      <c r="T1000" t="str">
        <f>IF(kiva_loans__muestra[[#This Row],[loan_amount]]&gt;5000,"Alto","Bajo")</f>
        <v>Bajo</v>
      </c>
      <c r="U1000" s="26" t="str">
        <f>VLOOKUP(kiva_loans__muestra[[#This Row],[country]],Pais!A:B,2,FALSE)</f>
        <v>South America</v>
      </c>
      <c r="V1000" t="s">
        <v>10719</v>
      </c>
    </row>
    <row r="1001" spans="1:22">
      <c r="A1001">
        <v>658300</v>
      </c>
      <c r="B1001" s="20">
        <v>450</v>
      </c>
      <c r="C1001" s="22">
        <v>450</v>
      </c>
      <c r="D1001" t="s">
        <v>318</v>
      </c>
      <c r="E1001" t="s">
        <v>116</v>
      </c>
      <c r="F1001" t="s">
        <v>2094</v>
      </c>
      <c r="G1001" t="s">
        <v>339</v>
      </c>
      <c r="H1001" t="s">
        <v>340</v>
      </c>
      <c r="I1001" t="s">
        <v>353</v>
      </c>
      <c r="J1001" t="s">
        <v>342</v>
      </c>
      <c r="K1001">
        <v>2440</v>
      </c>
      <c r="L1001" s="4">
        <v>41655.953148148146</v>
      </c>
      <c r="M1001" s="4">
        <v>41644.333333333336</v>
      </c>
      <c r="N1001" s="4">
        <v>41683.968738425923</v>
      </c>
      <c r="O1001">
        <v>7</v>
      </c>
      <c r="P1001">
        <v>17</v>
      </c>
      <c r="Q1001" t="s">
        <v>26</v>
      </c>
      <c r="R1001" t="s">
        <v>43</v>
      </c>
      <c r="S1001" s="3">
        <v>41655</v>
      </c>
      <c r="T1001" t="str">
        <f>IF(kiva_loans__muestra[[#This Row],[loan_amount]]&gt;5000,"Alto","Bajo")</f>
        <v>Bajo</v>
      </c>
      <c r="U1001" s="26" t="str">
        <f>VLOOKUP(kiva_loans__muestra[[#This Row],[country]],Pais!A:B,2,FALSE)</f>
        <v>South America</v>
      </c>
      <c r="V1001" t="s">
        <v>10719</v>
      </c>
    </row>
    <row r="1002" spans="1:22">
      <c r="A1002">
        <v>658304</v>
      </c>
      <c r="B1002" s="20">
        <v>375</v>
      </c>
      <c r="C1002" s="22">
        <v>375</v>
      </c>
      <c r="D1002" t="s">
        <v>318</v>
      </c>
      <c r="E1002" t="s">
        <v>116</v>
      </c>
      <c r="F1002" t="s">
        <v>2285</v>
      </c>
      <c r="G1002" t="s">
        <v>339</v>
      </c>
      <c r="H1002" t="s">
        <v>340</v>
      </c>
      <c r="I1002" t="s">
        <v>353</v>
      </c>
      <c r="J1002" t="s">
        <v>342</v>
      </c>
      <c r="K1002">
        <v>2440</v>
      </c>
      <c r="L1002" s="4">
        <v>41655.998993055553</v>
      </c>
      <c r="M1002" s="4">
        <v>41675.333333333336</v>
      </c>
      <c r="N1002" s="4">
        <v>41660.844687500001</v>
      </c>
      <c r="O1002">
        <v>6</v>
      </c>
      <c r="P1002">
        <v>15</v>
      </c>
      <c r="Q1002" t="s">
        <v>134</v>
      </c>
      <c r="R1002" t="s">
        <v>43</v>
      </c>
      <c r="S1002" s="3">
        <v>41655</v>
      </c>
      <c r="T1002" t="str">
        <f>IF(kiva_loans__muestra[[#This Row],[loan_amount]]&gt;5000,"Alto","Bajo")</f>
        <v>Bajo</v>
      </c>
      <c r="U1002" s="26" t="str">
        <f>VLOOKUP(kiva_loans__muestra[[#This Row],[country]],Pais!A:B,2,FALSE)</f>
        <v>South America</v>
      </c>
      <c r="V1002" t="s">
        <v>10720</v>
      </c>
    </row>
    <row r="1003" spans="1:22">
      <c r="A1003">
        <v>658646</v>
      </c>
      <c r="B1003" s="20">
        <v>375</v>
      </c>
      <c r="C1003" s="22">
        <v>375</v>
      </c>
      <c r="D1003" t="s">
        <v>318</v>
      </c>
      <c r="E1003" t="s">
        <v>116</v>
      </c>
      <c r="F1003" t="s">
        <v>6442</v>
      </c>
      <c r="G1003" t="s">
        <v>339</v>
      </c>
      <c r="H1003" t="s">
        <v>340</v>
      </c>
      <c r="I1003" t="s">
        <v>353</v>
      </c>
      <c r="J1003" t="s">
        <v>342</v>
      </c>
      <c r="K1003">
        <v>2440</v>
      </c>
      <c r="L1003" s="4">
        <v>41656.584421296298</v>
      </c>
      <c r="M1003" s="4">
        <v>41675.333333333336</v>
      </c>
      <c r="N1003" s="4">
        <v>41657.515833333331</v>
      </c>
      <c r="O1003">
        <v>6</v>
      </c>
      <c r="P1003">
        <v>15</v>
      </c>
      <c r="Q1003" t="s">
        <v>26</v>
      </c>
      <c r="R1003" t="s">
        <v>43</v>
      </c>
      <c r="S1003" s="3">
        <v>41656</v>
      </c>
      <c r="T1003" t="str">
        <f>IF(kiva_loans__muestra[[#This Row],[loan_amount]]&gt;5000,"Alto","Bajo")</f>
        <v>Bajo</v>
      </c>
      <c r="U1003" s="26" t="str">
        <f>VLOOKUP(kiva_loans__muestra[[#This Row],[country]],Pais!A:B,2,FALSE)</f>
        <v>South America</v>
      </c>
      <c r="V1003" t="s">
        <v>10719</v>
      </c>
    </row>
    <row r="1004" spans="1:22">
      <c r="A1004">
        <v>658661</v>
      </c>
      <c r="B1004" s="20">
        <v>400</v>
      </c>
      <c r="C1004" s="22">
        <v>400</v>
      </c>
      <c r="D1004" t="s">
        <v>318</v>
      </c>
      <c r="E1004" t="s">
        <v>116</v>
      </c>
      <c r="F1004" t="s">
        <v>6320</v>
      </c>
      <c r="G1004" t="s">
        <v>339</v>
      </c>
      <c r="H1004" t="s">
        <v>340</v>
      </c>
      <c r="I1004" t="s">
        <v>353</v>
      </c>
      <c r="J1004" t="s">
        <v>342</v>
      </c>
      <c r="K1004">
        <v>2440</v>
      </c>
      <c r="L1004" s="4">
        <v>41656.612384259257</v>
      </c>
      <c r="M1004" s="4">
        <v>41644.333333333336</v>
      </c>
      <c r="N1004" s="4">
        <v>41657.571585648147</v>
      </c>
      <c r="O1004">
        <v>7</v>
      </c>
      <c r="P1004">
        <v>16</v>
      </c>
      <c r="Q1004" t="s">
        <v>134</v>
      </c>
      <c r="R1004" t="s">
        <v>43</v>
      </c>
      <c r="S1004" s="3">
        <v>41656</v>
      </c>
      <c r="T1004" t="str">
        <f>IF(kiva_loans__muestra[[#This Row],[loan_amount]]&gt;5000,"Alto","Bajo")</f>
        <v>Bajo</v>
      </c>
      <c r="U1004" s="26" t="str">
        <f>VLOOKUP(kiva_loans__muestra[[#This Row],[country]],Pais!A:B,2,FALSE)</f>
        <v>South America</v>
      </c>
      <c r="V1004" t="s">
        <v>10720</v>
      </c>
    </row>
    <row r="1005" spans="1:22">
      <c r="A1005">
        <v>658672</v>
      </c>
      <c r="B1005" s="20">
        <v>375</v>
      </c>
      <c r="C1005" s="22">
        <v>375</v>
      </c>
      <c r="D1005" t="s">
        <v>318</v>
      </c>
      <c r="E1005" t="s">
        <v>116</v>
      </c>
      <c r="F1005" t="s">
        <v>6170</v>
      </c>
      <c r="G1005" t="s">
        <v>339</v>
      </c>
      <c r="H1005" t="s">
        <v>340</v>
      </c>
      <c r="I1005" t="s">
        <v>353</v>
      </c>
      <c r="J1005" t="s">
        <v>342</v>
      </c>
      <c r="K1005">
        <v>2440</v>
      </c>
      <c r="L1005" s="4">
        <v>41656.638287037036</v>
      </c>
      <c r="M1005" s="4">
        <v>41675.333333333336</v>
      </c>
      <c r="N1005" s="4">
        <v>41657.700775462959</v>
      </c>
      <c r="O1005">
        <v>6</v>
      </c>
      <c r="P1005">
        <v>14</v>
      </c>
      <c r="Q1005" t="s">
        <v>26</v>
      </c>
      <c r="R1005" t="s">
        <v>43</v>
      </c>
      <c r="S1005" s="3">
        <v>41656</v>
      </c>
      <c r="T1005" t="str">
        <f>IF(kiva_loans__muestra[[#This Row],[loan_amount]]&gt;5000,"Alto","Bajo")</f>
        <v>Bajo</v>
      </c>
      <c r="U1005" s="26" t="str">
        <f>VLOOKUP(kiva_loans__muestra[[#This Row],[country]],Pais!A:B,2,FALSE)</f>
        <v>South America</v>
      </c>
      <c r="V1005" t="s">
        <v>10719</v>
      </c>
    </row>
    <row r="1006" spans="1:22">
      <c r="A1006">
        <v>658683</v>
      </c>
      <c r="B1006" s="20">
        <v>525</v>
      </c>
      <c r="C1006" s="22">
        <v>525</v>
      </c>
      <c r="D1006" t="s">
        <v>868</v>
      </c>
      <c r="E1006" t="s">
        <v>20</v>
      </c>
      <c r="F1006" t="s">
        <v>6380</v>
      </c>
      <c r="G1006" t="s">
        <v>339</v>
      </c>
      <c r="H1006" t="s">
        <v>340</v>
      </c>
      <c r="I1006" t="s">
        <v>341</v>
      </c>
      <c r="J1006" t="s">
        <v>342</v>
      </c>
      <c r="K1006">
        <v>1770</v>
      </c>
      <c r="L1006" s="4">
        <v>41656.647905092592</v>
      </c>
      <c r="M1006" s="4">
        <v>41626.333333333336</v>
      </c>
      <c r="N1006" s="4">
        <v>41657.749247685184</v>
      </c>
      <c r="O1006">
        <v>14</v>
      </c>
      <c r="P1006">
        <v>5</v>
      </c>
      <c r="Q1006" t="s">
        <v>26</v>
      </c>
      <c r="R1006" t="s">
        <v>43</v>
      </c>
      <c r="S1006" s="3">
        <v>41656</v>
      </c>
      <c r="T1006" t="str">
        <f>IF(kiva_loans__muestra[[#This Row],[loan_amount]]&gt;5000,"Alto","Bajo")</f>
        <v>Bajo</v>
      </c>
      <c r="U1006" s="26" t="str">
        <f>VLOOKUP(kiva_loans__muestra[[#This Row],[country]],Pais!A:B,2,FALSE)</f>
        <v>South America</v>
      </c>
      <c r="V1006" t="s">
        <v>10719</v>
      </c>
    </row>
    <row r="1007" spans="1:22">
      <c r="A1007">
        <v>658711</v>
      </c>
      <c r="B1007" s="20">
        <v>525</v>
      </c>
      <c r="C1007" s="22">
        <v>525</v>
      </c>
      <c r="D1007" t="s">
        <v>77</v>
      </c>
      <c r="E1007" t="s">
        <v>44</v>
      </c>
      <c r="F1007" t="s">
        <v>6234</v>
      </c>
      <c r="G1007" t="s">
        <v>339</v>
      </c>
      <c r="H1007" t="s">
        <v>340</v>
      </c>
      <c r="I1007" t="s">
        <v>3033</v>
      </c>
      <c r="J1007" t="s">
        <v>342</v>
      </c>
      <c r="K1007">
        <v>1770</v>
      </c>
      <c r="L1007" s="4">
        <v>41656.69798611111</v>
      </c>
      <c r="M1007" s="4">
        <v>41626.333333333336</v>
      </c>
      <c r="N1007" s="4">
        <v>41658.054201388892</v>
      </c>
      <c r="O1007">
        <v>14</v>
      </c>
      <c r="P1007">
        <v>20</v>
      </c>
      <c r="Q1007" t="s">
        <v>134</v>
      </c>
      <c r="R1007" t="s">
        <v>43</v>
      </c>
      <c r="S1007" s="3">
        <v>41656</v>
      </c>
      <c r="T1007" t="str">
        <f>IF(kiva_loans__muestra[[#This Row],[loan_amount]]&gt;5000,"Alto","Bajo")</f>
        <v>Bajo</v>
      </c>
      <c r="U1007" s="26" t="str">
        <f>VLOOKUP(kiva_loans__muestra[[#This Row],[country]],Pais!A:B,2,FALSE)</f>
        <v>South America</v>
      </c>
      <c r="V1007" t="s">
        <v>10720</v>
      </c>
    </row>
    <row r="1008" spans="1:22">
      <c r="A1008">
        <v>658719</v>
      </c>
      <c r="B1008" s="20">
        <v>1025</v>
      </c>
      <c r="C1008" s="22">
        <v>1025</v>
      </c>
      <c r="D1008" t="s">
        <v>817</v>
      </c>
      <c r="E1008" t="s">
        <v>44</v>
      </c>
      <c r="F1008" t="s">
        <v>48</v>
      </c>
      <c r="G1008" t="s">
        <v>339</v>
      </c>
      <c r="H1008" t="s">
        <v>340</v>
      </c>
      <c r="I1008" t="s">
        <v>48</v>
      </c>
      <c r="J1008" t="s">
        <v>342</v>
      </c>
      <c r="K1008">
        <v>1770</v>
      </c>
      <c r="L1008" s="4">
        <v>41656.715104166666</v>
      </c>
      <c r="M1008" s="4">
        <v>41626.333333333336</v>
      </c>
      <c r="N1008" s="4">
        <v>41661.587511574071</v>
      </c>
      <c r="O1008">
        <v>26</v>
      </c>
      <c r="P1008">
        <v>37</v>
      </c>
      <c r="Q1008" t="s">
        <v>134</v>
      </c>
      <c r="R1008" t="s">
        <v>43</v>
      </c>
      <c r="S1008" s="3">
        <v>41656</v>
      </c>
      <c r="T1008" t="str">
        <f>IF(kiva_loans__muestra[[#This Row],[loan_amount]]&gt;5000,"Alto","Bajo")</f>
        <v>Bajo</v>
      </c>
      <c r="U1008" s="26" t="str">
        <f>VLOOKUP(kiva_loans__muestra[[#This Row],[country]],Pais!A:B,2,FALSE)</f>
        <v>South America</v>
      </c>
      <c r="V1008" t="s">
        <v>10720</v>
      </c>
    </row>
    <row r="1009" spans="1:22">
      <c r="A1009">
        <v>658742</v>
      </c>
      <c r="B1009" s="20">
        <v>775</v>
      </c>
      <c r="C1009" s="22">
        <v>775</v>
      </c>
      <c r="D1009" t="s">
        <v>1135</v>
      </c>
      <c r="E1009" t="s">
        <v>20</v>
      </c>
      <c r="F1009" t="s">
        <v>6460</v>
      </c>
      <c r="G1009" t="s">
        <v>339</v>
      </c>
      <c r="H1009" t="s">
        <v>340</v>
      </c>
      <c r="I1009" t="s">
        <v>341</v>
      </c>
      <c r="J1009" t="s">
        <v>342</v>
      </c>
      <c r="K1009">
        <v>1770</v>
      </c>
      <c r="L1009" s="4">
        <v>41656.805451388886</v>
      </c>
      <c r="M1009" s="4">
        <v>41626.333333333336</v>
      </c>
      <c r="N1009" s="4">
        <v>41658.601724537039</v>
      </c>
      <c r="O1009">
        <v>14</v>
      </c>
      <c r="P1009">
        <v>25</v>
      </c>
      <c r="Q1009" t="s">
        <v>26</v>
      </c>
      <c r="R1009" t="s">
        <v>43</v>
      </c>
      <c r="S1009" s="3">
        <v>41656</v>
      </c>
      <c r="T1009" t="str">
        <f>IF(kiva_loans__muestra[[#This Row],[loan_amount]]&gt;5000,"Alto","Bajo")</f>
        <v>Bajo</v>
      </c>
      <c r="U1009" s="26" t="str">
        <f>VLOOKUP(kiva_loans__muestra[[#This Row],[country]],Pais!A:B,2,FALSE)</f>
        <v>South America</v>
      </c>
      <c r="V1009" t="s">
        <v>10719</v>
      </c>
    </row>
    <row r="1010" spans="1:22">
      <c r="A1010">
        <v>658761</v>
      </c>
      <c r="B1010" s="20">
        <v>525</v>
      </c>
      <c r="C1010" s="22">
        <v>525</v>
      </c>
      <c r="D1010" t="s">
        <v>58</v>
      </c>
      <c r="E1010" t="s">
        <v>20</v>
      </c>
      <c r="F1010" t="s">
        <v>6506</v>
      </c>
      <c r="G1010" t="s">
        <v>339</v>
      </c>
      <c r="H1010" t="s">
        <v>340</v>
      </c>
      <c r="I1010" t="s">
        <v>555</v>
      </c>
      <c r="J1010" t="s">
        <v>342</v>
      </c>
      <c r="K1010">
        <v>1770</v>
      </c>
      <c r="L1010" s="4">
        <v>41656.867071759261</v>
      </c>
      <c r="M1010" s="4">
        <v>41626.333333333336</v>
      </c>
      <c r="N1010" s="4">
        <v>41658.357129629629</v>
      </c>
      <c r="O1010">
        <v>14</v>
      </c>
      <c r="P1010">
        <v>21</v>
      </c>
      <c r="Q1010" t="s">
        <v>26</v>
      </c>
      <c r="R1010" t="s">
        <v>43</v>
      </c>
      <c r="S1010" s="3">
        <v>41656</v>
      </c>
      <c r="T1010" t="str">
        <f>IF(kiva_loans__muestra[[#This Row],[loan_amount]]&gt;5000,"Alto","Bajo")</f>
        <v>Bajo</v>
      </c>
      <c r="U1010" s="26" t="str">
        <f>VLOOKUP(kiva_loans__muestra[[#This Row],[country]],Pais!A:B,2,FALSE)</f>
        <v>South America</v>
      </c>
      <c r="V1010" t="s">
        <v>10719</v>
      </c>
    </row>
    <row r="1011" spans="1:22">
      <c r="A1011">
        <v>658765</v>
      </c>
      <c r="B1011" s="20">
        <v>375</v>
      </c>
      <c r="C1011" s="22">
        <v>375</v>
      </c>
      <c r="D1011" t="s">
        <v>318</v>
      </c>
      <c r="E1011" t="s">
        <v>116</v>
      </c>
      <c r="F1011" t="s">
        <v>6034</v>
      </c>
      <c r="G1011" t="s">
        <v>339</v>
      </c>
      <c r="H1011" t="s">
        <v>340</v>
      </c>
      <c r="I1011" t="s">
        <v>353</v>
      </c>
      <c r="J1011" t="s">
        <v>342</v>
      </c>
      <c r="K1011">
        <v>2440</v>
      </c>
      <c r="L1011" s="4">
        <v>41656.875902777778</v>
      </c>
      <c r="M1011" s="4">
        <v>41675.333333333336</v>
      </c>
      <c r="N1011" s="4">
        <v>41658.14603009259</v>
      </c>
      <c r="O1011">
        <v>6</v>
      </c>
      <c r="P1011">
        <v>15</v>
      </c>
      <c r="Q1011" t="s">
        <v>26</v>
      </c>
      <c r="R1011" t="s">
        <v>43</v>
      </c>
      <c r="S1011" s="3">
        <v>41656</v>
      </c>
      <c r="T1011" t="str">
        <f>IF(kiva_loans__muestra[[#This Row],[loan_amount]]&gt;5000,"Alto","Bajo")</f>
        <v>Bajo</v>
      </c>
      <c r="U1011" s="26" t="str">
        <f>VLOOKUP(kiva_loans__muestra[[#This Row],[country]],Pais!A:B,2,FALSE)</f>
        <v>South America</v>
      </c>
      <c r="V1011" t="s">
        <v>10719</v>
      </c>
    </row>
    <row r="1012" spans="1:22">
      <c r="A1012">
        <v>658770</v>
      </c>
      <c r="B1012" s="20">
        <v>375</v>
      </c>
      <c r="C1012" s="22">
        <v>375</v>
      </c>
      <c r="D1012" t="s">
        <v>77</v>
      </c>
      <c r="E1012" t="s">
        <v>44</v>
      </c>
      <c r="F1012" t="s">
        <v>6128</v>
      </c>
      <c r="G1012" t="s">
        <v>339</v>
      </c>
      <c r="H1012" t="s">
        <v>340</v>
      </c>
      <c r="I1012" t="s">
        <v>555</v>
      </c>
      <c r="J1012" t="s">
        <v>342</v>
      </c>
      <c r="K1012">
        <v>1770</v>
      </c>
      <c r="L1012" s="4">
        <v>41656.881458333337</v>
      </c>
      <c r="M1012" s="4">
        <v>41626.333333333336</v>
      </c>
      <c r="N1012" s="4">
        <v>41658.139432870368</v>
      </c>
      <c r="O1012">
        <v>17</v>
      </c>
      <c r="P1012">
        <v>13</v>
      </c>
      <c r="Q1012" t="s">
        <v>26</v>
      </c>
      <c r="R1012" t="s">
        <v>43</v>
      </c>
      <c r="S1012" s="3">
        <v>41656</v>
      </c>
      <c r="T1012" t="str">
        <f>IF(kiva_loans__muestra[[#This Row],[loan_amount]]&gt;5000,"Alto","Bajo")</f>
        <v>Bajo</v>
      </c>
      <c r="U1012" s="26" t="str">
        <f>VLOOKUP(kiva_loans__muestra[[#This Row],[country]],Pais!A:B,2,FALSE)</f>
        <v>South America</v>
      </c>
      <c r="V1012" t="s">
        <v>10719</v>
      </c>
    </row>
    <row r="1013" spans="1:22">
      <c r="A1013">
        <v>658779</v>
      </c>
      <c r="B1013" s="20">
        <v>375</v>
      </c>
      <c r="C1013" s="22">
        <v>375</v>
      </c>
      <c r="D1013" t="s">
        <v>318</v>
      </c>
      <c r="E1013" t="s">
        <v>116</v>
      </c>
      <c r="F1013" t="s">
        <v>6508</v>
      </c>
      <c r="G1013" t="s">
        <v>339</v>
      </c>
      <c r="H1013" t="s">
        <v>340</v>
      </c>
      <c r="I1013" t="s">
        <v>353</v>
      </c>
      <c r="J1013" t="s">
        <v>342</v>
      </c>
      <c r="K1013">
        <v>2440</v>
      </c>
      <c r="L1013" s="4">
        <v>41656.898611111108</v>
      </c>
      <c r="M1013" s="4">
        <v>41675.333333333336</v>
      </c>
      <c r="N1013" s="4">
        <v>41683.863495370373</v>
      </c>
      <c r="O1013">
        <v>6</v>
      </c>
      <c r="P1013">
        <v>2</v>
      </c>
      <c r="Q1013" t="s">
        <v>26</v>
      </c>
      <c r="R1013" t="s">
        <v>43</v>
      </c>
      <c r="S1013" s="3">
        <v>41656</v>
      </c>
      <c r="T1013" t="str">
        <f>IF(kiva_loans__muestra[[#This Row],[loan_amount]]&gt;5000,"Alto","Bajo")</f>
        <v>Bajo</v>
      </c>
      <c r="U1013" s="26" t="str">
        <f>VLOOKUP(kiva_loans__muestra[[#This Row],[country]],Pais!A:B,2,FALSE)</f>
        <v>South America</v>
      </c>
      <c r="V1013" t="s">
        <v>10719</v>
      </c>
    </row>
    <row r="1014" spans="1:22">
      <c r="A1014">
        <v>658809</v>
      </c>
      <c r="B1014" s="20">
        <v>400</v>
      </c>
      <c r="C1014" s="22">
        <v>400</v>
      </c>
      <c r="D1014" t="s">
        <v>318</v>
      </c>
      <c r="E1014" t="s">
        <v>116</v>
      </c>
      <c r="F1014" t="s">
        <v>6053</v>
      </c>
      <c r="G1014" t="s">
        <v>339</v>
      </c>
      <c r="H1014" t="s">
        <v>340</v>
      </c>
      <c r="I1014" t="s">
        <v>353</v>
      </c>
      <c r="J1014" t="s">
        <v>342</v>
      </c>
      <c r="K1014">
        <v>2440</v>
      </c>
      <c r="L1014" s="4">
        <v>41656.938356481478</v>
      </c>
      <c r="M1014" s="4">
        <v>41644.333333333336</v>
      </c>
      <c r="N1014" s="4">
        <v>41658.724120370367</v>
      </c>
      <c r="O1014">
        <v>7</v>
      </c>
      <c r="P1014">
        <v>13</v>
      </c>
      <c r="Q1014" t="s">
        <v>26</v>
      </c>
      <c r="R1014" t="s">
        <v>43</v>
      </c>
      <c r="S1014" s="3">
        <v>41656</v>
      </c>
      <c r="T1014" t="str">
        <f>IF(kiva_loans__muestra[[#This Row],[loan_amount]]&gt;5000,"Alto","Bajo")</f>
        <v>Bajo</v>
      </c>
      <c r="U1014" s="26" t="str">
        <f>VLOOKUP(kiva_loans__muestra[[#This Row],[country]],Pais!A:B,2,FALSE)</f>
        <v>South America</v>
      </c>
      <c r="V1014" t="s">
        <v>10719</v>
      </c>
    </row>
    <row r="1015" spans="1:22">
      <c r="A1015">
        <v>658826</v>
      </c>
      <c r="B1015" s="20">
        <v>450</v>
      </c>
      <c r="C1015" s="22">
        <v>450</v>
      </c>
      <c r="D1015" t="s">
        <v>318</v>
      </c>
      <c r="E1015" t="s">
        <v>116</v>
      </c>
      <c r="F1015" t="s">
        <v>4789</v>
      </c>
      <c r="G1015" t="s">
        <v>339</v>
      </c>
      <c r="H1015" t="s">
        <v>340</v>
      </c>
      <c r="I1015" t="s">
        <v>353</v>
      </c>
      <c r="J1015" t="s">
        <v>342</v>
      </c>
      <c r="K1015">
        <v>2440</v>
      </c>
      <c r="L1015" s="4">
        <v>41656.97315972222</v>
      </c>
      <c r="M1015" s="4">
        <v>41644.333333333336</v>
      </c>
      <c r="N1015" s="4">
        <v>41658.785462962966</v>
      </c>
      <c r="O1015">
        <v>7</v>
      </c>
      <c r="P1015">
        <v>17</v>
      </c>
      <c r="Q1015" t="s">
        <v>134</v>
      </c>
      <c r="R1015" t="s">
        <v>43</v>
      </c>
      <c r="S1015" s="3">
        <v>41656</v>
      </c>
      <c r="T1015" t="str">
        <f>IF(kiva_loans__muestra[[#This Row],[loan_amount]]&gt;5000,"Alto","Bajo")</f>
        <v>Bajo</v>
      </c>
      <c r="U1015" s="26" t="str">
        <f>VLOOKUP(kiva_loans__muestra[[#This Row],[country]],Pais!A:B,2,FALSE)</f>
        <v>South America</v>
      </c>
      <c r="V1015" t="s">
        <v>10720</v>
      </c>
    </row>
    <row r="1016" spans="1:22">
      <c r="A1016">
        <v>658832</v>
      </c>
      <c r="B1016" s="20">
        <v>450</v>
      </c>
      <c r="C1016" s="22">
        <v>450</v>
      </c>
      <c r="D1016" t="s">
        <v>318</v>
      </c>
      <c r="E1016" t="s">
        <v>116</v>
      </c>
      <c r="F1016" t="s">
        <v>6320</v>
      </c>
      <c r="G1016" t="s">
        <v>339</v>
      </c>
      <c r="H1016" t="s">
        <v>340</v>
      </c>
      <c r="I1016" t="s">
        <v>353</v>
      </c>
      <c r="J1016" t="s">
        <v>342</v>
      </c>
      <c r="K1016">
        <v>2440</v>
      </c>
      <c r="L1016" s="4">
        <v>41656.985775462963</v>
      </c>
      <c r="M1016" s="4">
        <v>41644.333333333336</v>
      </c>
      <c r="N1016" s="4">
        <v>41658.908333333333</v>
      </c>
      <c r="O1016">
        <v>7</v>
      </c>
      <c r="P1016">
        <v>18</v>
      </c>
      <c r="Q1016" t="s">
        <v>26</v>
      </c>
      <c r="R1016" t="s">
        <v>43</v>
      </c>
      <c r="S1016" s="3">
        <v>41656</v>
      </c>
      <c r="T1016" t="str">
        <f>IF(kiva_loans__muestra[[#This Row],[loan_amount]]&gt;5000,"Alto","Bajo")</f>
        <v>Bajo</v>
      </c>
      <c r="U1016" s="26" t="str">
        <f>VLOOKUP(kiva_loans__muestra[[#This Row],[country]],Pais!A:B,2,FALSE)</f>
        <v>South America</v>
      </c>
      <c r="V1016" t="s">
        <v>10719</v>
      </c>
    </row>
    <row r="1017" spans="1:22">
      <c r="A1017">
        <v>658846</v>
      </c>
      <c r="B1017" s="20">
        <v>450</v>
      </c>
      <c r="C1017" s="22">
        <v>450</v>
      </c>
      <c r="D1017" t="s">
        <v>318</v>
      </c>
      <c r="E1017" t="s">
        <v>116</v>
      </c>
      <c r="F1017" t="s">
        <v>4789</v>
      </c>
      <c r="G1017" t="s">
        <v>339</v>
      </c>
      <c r="H1017" t="s">
        <v>340</v>
      </c>
      <c r="I1017" t="s">
        <v>353</v>
      </c>
      <c r="J1017" t="s">
        <v>342</v>
      </c>
      <c r="K1017">
        <v>2440</v>
      </c>
      <c r="L1017" s="4">
        <v>41657.008900462963</v>
      </c>
      <c r="M1017" s="4">
        <v>41644.333333333336</v>
      </c>
      <c r="N1017" s="4">
        <v>41658.808298611111</v>
      </c>
      <c r="O1017">
        <v>7</v>
      </c>
      <c r="P1017">
        <v>18</v>
      </c>
      <c r="Q1017" t="s">
        <v>134</v>
      </c>
      <c r="R1017" t="s">
        <v>43</v>
      </c>
      <c r="S1017" s="3">
        <v>41657</v>
      </c>
      <c r="T1017" t="str">
        <f>IF(kiva_loans__muestra[[#This Row],[loan_amount]]&gt;5000,"Alto","Bajo")</f>
        <v>Bajo</v>
      </c>
      <c r="U1017" s="26" t="str">
        <f>VLOOKUP(kiva_loans__muestra[[#This Row],[country]],Pais!A:B,2,FALSE)</f>
        <v>South America</v>
      </c>
      <c r="V1017" t="s">
        <v>10720</v>
      </c>
    </row>
    <row r="1018" spans="1:22">
      <c r="A1018">
        <v>658891</v>
      </c>
      <c r="B1018" s="20">
        <v>1250</v>
      </c>
      <c r="C1018" s="22">
        <v>1250</v>
      </c>
      <c r="D1018" t="s">
        <v>2002</v>
      </c>
      <c r="E1018" t="s">
        <v>44</v>
      </c>
      <c r="F1018" t="s">
        <v>6719</v>
      </c>
      <c r="G1018" t="s">
        <v>339</v>
      </c>
      <c r="H1018" t="s">
        <v>340</v>
      </c>
      <c r="I1018" t="s">
        <v>341</v>
      </c>
      <c r="J1018" t="s">
        <v>342</v>
      </c>
      <c r="K1018">
        <v>1770</v>
      </c>
      <c r="L1018" s="4">
        <v>41657.142418981479</v>
      </c>
      <c r="M1018" s="4">
        <v>41626.333333333336</v>
      </c>
      <c r="N1018" s="4">
        <v>41662.488263888888</v>
      </c>
      <c r="O1018">
        <v>22</v>
      </c>
      <c r="P1018">
        <v>34</v>
      </c>
      <c r="Q1018" t="s">
        <v>26</v>
      </c>
      <c r="R1018" t="s">
        <v>43</v>
      </c>
      <c r="S1018" s="3">
        <v>41657</v>
      </c>
      <c r="T1018" t="str">
        <f>IF(kiva_loans__muestra[[#This Row],[loan_amount]]&gt;5000,"Alto","Bajo")</f>
        <v>Bajo</v>
      </c>
      <c r="U1018" s="26" t="str">
        <f>VLOOKUP(kiva_loans__muestra[[#This Row],[country]],Pais!A:B,2,FALSE)</f>
        <v>South America</v>
      </c>
      <c r="V1018" t="s">
        <v>10719</v>
      </c>
    </row>
    <row r="1019" spans="1:22">
      <c r="A1019">
        <v>658895</v>
      </c>
      <c r="B1019" s="20">
        <v>2575</v>
      </c>
      <c r="C1019" s="22">
        <v>2575</v>
      </c>
      <c r="D1019" t="s">
        <v>825</v>
      </c>
      <c r="E1019" t="s">
        <v>51</v>
      </c>
      <c r="F1019" t="s">
        <v>6565</v>
      </c>
      <c r="G1019" t="s">
        <v>339</v>
      </c>
      <c r="H1019" t="s">
        <v>340</v>
      </c>
      <c r="I1019" t="s">
        <v>1378</v>
      </c>
      <c r="J1019" t="s">
        <v>342</v>
      </c>
      <c r="K1019">
        <v>1770</v>
      </c>
      <c r="L1019" s="4">
        <v>41657.155601851853</v>
      </c>
      <c r="M1019" s="4">
        <v>41626.333333333336</v>
      </c>
      <c r="N1019" s="4">
        <v>41687.739733796298</v>
      </c>
      <c r="O1019">
        <v>20</v>
      </c>
      <c r="P1019">
        <v>68</v>
      </c>
      <c r="Q1019" t="s">
        <v>26</v>
      </c>
      <c r="R1019" t="s">
        <v>43</v>
      </c>
      <c r="S1019" s="3">
        <v>41657</v>
      </c>
      <c r="T1019" t="str">
        <f>IF(kiva_loans__muestra[[#This Row],[loan_amount]]&gt;5000,"Alto","Bajo")</f>
        <v>Bajo</v>
      </c>
      <c r="U1019" s="26" t="str">
        <f>VLOOKUP(kiva_loans__muestra[[#This Row],[country]],Pais!A:B,2,FALSE)</f>
        <v>South America</v>
      </c>
      <c r="V1019" t="s">
        <v>10719</v>
      </c>
    </row>
    <row r="1020" spans="1:22">
      <c r="A1020">
        <v>658903</v>
      </c>
      <c r="B1020" s="20">
        <v>1025</v>
      </c>
      <c r="C1020" s="22">
        <v>1025</v>
      </c>
      <c r="D1020" t="s">
        <v>53</v>
      </c>
      <c r="E1020" t="s">
        <v>44</v>
      </c>
      <c r="F1020" t="s">
        <v>6736</v>
      </c>
      <c r="G1020" t="s">
        <v>339</v>
      </c>
      <c r="H1020" t="s">
        <v>340</v>
      </c>
      <c r="I1020" t="s">
        <v>341</v>
      </c>
      <c r="J1020" t="s">
        <v>342</v>
      </c>
      <c r="K1020">
        <v>1770</v>
      </c>
      <c r="L1020" s="4">
        <v>41657.211782407408</v>
      </c>
      <c r="M1020" s="4">
        <v>41626.333333333336</v>
      </c>
      <c r="N1020" s="4">
        <v>41670.485231481478</v>
      </c>
      <c r="O1020">
        <v>26</v>
      </c>
      <c r="P1020">
        <v>38</v>
      </c>
      <c r="Q1020" t="s">
        <v>26</v>
      </c>
      <c r="R1020" t="s">
        <v>43</v>
      </c>
      <c r="S1020" s="3">
        <v>41657</v>
      </c>
      <c r="T1020" t="str">
        <f>IF(kiva_loans__muestra[[#This Row],[loan_amount]]&gt;5000,"Alto","Bajo")</f>
        <v>Bajo</v>
      </c>
      <c r="U1020" s="26" t="str">
        <f>VLOOKUP(kiva_loans__muestra[[#This Row],[country]],Pais!A:B,2,FALSE)</f>
        <v>South America</v>
      </c>
      <c r="V1020" t="s">
        <v>10719</v>
      </c>
    </row>
    <row r="1021" spans="1:22">
      <c r="A1021">
        <v>658905</v>
      </c>
      <c r="B1021" s="20">
        <v>775</v>
      </c>
      <c r="C1021" s="22">
        <v>775</v>
      </c>
      <c r="D1021" t="s">
        <v>102</v>
      </c>
      <c r="E1021" t="s">
        <v>65</v>
      </c>
      <c r="F1021" t="s">
        <v>6733</v>
      </c>
      <c r="G1021" t="s">
        <v>339</v>
      </c>
      <c r="H1021" t="s">
        <v>340</v>
      </c>
      <c r="I1021" t="s">
        <v>341</v>
      </c>
      <c r="J1021" t="s">
        <v>342</v>
      </c>
      <c r="K1021">
        <v>1770</v>
      </c>
      <c r="L1021" s="4">
        <v>41657.223946759259</v>
      </c>
      <c r="M1021" s="4">
        <v>41626.333333333336</v>
      </c>
      <c r="N1021" s="4">
        <v>41688.063472222224</v>
      </c>
      <c r="O1021">
        <v>20</v>
      </c>
      <c r="P1021">
        <v>17</v>
      </c>
      <c r="Q1021" t="s">
        <v>26</v>
      </c>
      <c r="R1021" t="s">
        <v>43</v>
      </c>
      <c r="S1021" s="3">
        <v>41657</v>
      </c>
      <c r="T1021" t="str">
        <f>IF(kiva_loans__muestra[[#This Row],[loan_amount]]&gt;5000,"Alto","Bajo")</f>
        <v>Bajo</v>
      </c>
      <c r="U1021" s="26" t="str">
        <f>VLOOKUP(kiva_loans__muestra[[#This Row],[country]],Pais!A:B,2,FALSE)</f>
        <v>South America</v>
      </c>
      <c r="V1021" t="s">
        <v>10719</v>
      </c>
    </row>
    <row r="1022" spans="1:22">
      <c r="A1022">
        <v>658962</v>
      </c>
      <c r="B1022" s="20">
        <v>400</v>
      </c>
      <c r="C1022" s="22">
        <v>400</v>
      </c>
      <c r="D1022" t="s">
        <v>318</v>
      </c>
      <c r="E1022" t="s">
        <v>116</v>
      </c>
      <c r="F1022" t="s">
        <v>6540</v>
      </c>
      <c r="G1022" t="s">
        <v>339</v>
      </c>
      <c r="H1022" t="s">
        <v>340</v>
      </c>
      <c r="I1022" t="s">
        <v>353</v>
      </c>
      <c r="J1022" t="s">
        <v>342</v>
      </c>
      <c r="K1022">
        <v>2440</v>
      </c>
      <c r="L1022" s="4">
        <v>41657.621018518519</v>
      </c>
      <c r="M1022" s="4">
        <v>41644.333333333336</v>
      </c>
      <c r="N1022" s="4">
        <v>41658.997141203705</v>
      </c>
      <c r="O1022">
        <v>7</v>
      </c>
      <c r="P1022">
        <v>15</v>
      </c>
      <c r="Q1022" t="s">
        <v>26</v>
      </c>
      <c r="R1022" t="s">
        <v>43</v>
      </c>
      <c r="S1022" s="3">
        <v>41657</v>
      </c>
      <c r="T1022" t="str">
        <f>IF(kiva_loans__muestra[[#This Row],[loan_amount]]&gt;5000,"Alto","Bajo")</f>
        <v>Bajo</v>
      </c>
      <c r="U1022" s="26" t="str">
        <f>VLOOKUP(kiva_loans__muestra[[#This Row],[country]],Pais!A:B,2,FALSE)</f>
        <v>South America</v>
      </c>
      <c r="V1022" t="s">
        <v>10719</v>
      </c>
    </row>
    <row r="1023" spans="1:22">
      <c r="A1023">
        <v>659021</v>
      </c>
      <c r="B1023" s="20">
        <v>450</v>
      </c>
      <c r="C1023" s="22">
        <v>450</v>
      </c>
      <c r="D1023" t="s">
        <v>318</v>
      </c>
      <c r="E1023" t="s">
        <v>116</v>
      </c>
      <c r="F1023" t="s">
        <v>6731</v>
      </c>
      <c r="G1023" t="s">
        <v>339</v>
      </c>
      <c r="H1023" t="s">
        <v>340</v>
      </c>
      <c r="I1023" t="s">
        <v>353</v>
      </c>
      <c r="J1023" t="s">
        <v>342</v>
      </c>
      <c r="K1023">
        <v>2440</v>
      </c>
      <c r="L1023" s="4">
        <v>41657.732627314814</v>
      </c>
      <c r="M1023" s="4">
        <v>41644.333333333336</v>
      </c>
      <c r="N1023" s="4">
        <v>41659.336365740739</v>
      </c>
      <c r="O1023">
        <v>7</v>
      </c>
      <c r="P1023">
        <v>18</v>
      </c>
      <c r="Q1023" t="s">
        <v>134</v>
      </c>
      <c r="R1023" t="s">
        <v>43</v>
      </c>
      <c r="S1023" s="3">
        <v>41657</v>
      </c>
      <c r="T1023" t="str">
        <f>IF(kiva_loans__muestra[[#This Row],[loan_amount]]&gt;5000,"Alto","Bajo")</f>
        <v>Bajo</v>
      </c>
      <c r="U1023" s="26" t="str">
        <f>VLOOKUP(kiva_loans__muestra[[#This Row],[country]],Pais!A:B,2,FALSE)</f>
        <v>South America</v>
      </c>
      <c r="V1023" t="s">
        <v>10720</v>
      </c>
    </row>
    <row r="1024" spans="1:22">
      <c r="A1024">
        <v>659028</v>
      </c>
      <c r="B1024" s="20">
        <v>450</v>
      </c>
      <c r="C1024" s="22">
        <v>450</v>
      </c>
      <c r="D1024" t="s">
        <v>318</v>
      </c>
      <c r="E1024" t="s">
        <v>116</v>
      </c>
      <c r="F1024" t="s">
        <v>6669</v>
      </c>
      <c r="G1024" t="s">
        <v>339</v>
      </c>
      <c r="H1024" t="s">
        <v>340</v>
      </c>
      <c r="I1024" t="s">
        <v>353</v>
      </c>
      <c r="J1024" t="s">
        <v>342</v>
      </c>
      <c r="K1024">
        <v>2440</v>
      </c>
      <c r="L1024" s="4">
        <v>41657.754548611112</v>
      </c>
      <c r="M1024" s="4">
        <v>41644.333333333336</v>
      </c>
      <c r="N1024" s="4">
        <v>41660.556898148148</v>
      </c>
      <c r="O1024">
        <v>7</v>
      </c>
      <c r="P1024">
        <v>16</v>
      </c>
      <c r="Q1024" t="s">
        <v>26</v>
      </c>
      <c r="R1024" t="s">
        <v>43</v>
      </c>
      <c r="S1024" s="3">
        <v>41657</v>
      </c>
      <c r="T1024" t="str">
        <f>IF(kiva_loans__muestra[[#This Row],[loan_amount]]&gt;5000,"Alto","Bajo")</f>
        <v>Bajo</v>
      </c>
      <c r="U1024" s="26" t="str">
        <f>VLOOKUP(kiva_loans__muestra[[#This Row],[country]],Pais!A:B,2,FALSE)</f>
        <v>South America</v>
      </c>
      <c r="V1024" t="s">
        <v>10719</v>
      </c>
    </row>
    <row r="1025" spans="1:22">
      <c r="A1025">
        <v>659033</v>
      </c>
      <c r="B1025" s="20">
        <v>375</v>
      </c>
      <c r="C1025" s="22">
        <v>375</v>
      </c>
      <c r="D1025" t="s">
        <v>318</v>
      </c>
      <c r="E1025" t="s">
        <v>116</v>
      </c>
      <c r="F1025" t="s">
        <v>6566</v>
      </c>
      <c r="G1025" t="s">
        <v>339</v>
      </c>
      <c r="H1025" t="s">
        <v>340</v>
      </c>
      <c r="I1025" t="s">
        <v>353</v>
      </c>
      <c r="J1025" t="s">
        <v>342</v>
      </c>
      <c r="K1025">
        <v>2440</v>
      </c>
      <c r="L1025" s="4">
        <v>41657.7656712963</v>
      </c>
      <c r="M1025" s="4">
        <v>41644.333333333336</v>
      </c>
      <c r="N1025" s="4">
        <v>41661.116446759261</v>
      </c>
      <c r="O1025">
        <v>7</v>
      </c>
      <c r="P1025">
        <v>13</v>
      </c>
      <c r="Q1025" t="s">
        <v>26</v>
      </c>
      <c r="R1025" t="s">
        <v>43</v>
      </c>
      <c r="S1025" s="3">
        <v>41657</v>
      </c>
      <c r="T1025" t="str">
        <f>IF(kiva_loans__muestra[[#This Row],[loan_amount]]&gt;5000,"Alto","Bajo")</f>
        <v>Bajo</v>
      </c>
      <c r="U1025" s="26" t="str">
        <f>VLOOKUP(kiva_loans__muestra[[#This Row],[country]],Pais!A:B,2,FALSE)</f>
        <v>South America</v>
      </c>
      <c r="V1025" t="s">
        <v>10719</v>
      </c>
    </row>
    <row r="1026" spans="1:22">
      <c r="A1026">
        <v>659037</v>
      </c>
      <c r="B1026" s="20">
        <v>450</v>
      </c>
      <c r="C1026" s="22">
        <v>450</v>
      </c>
      <c r="D1026" t="s">
        <v>318</v>
      </c>
      <c r="E1026" t="s">
        <v>116</v>
      </c>
      <c r="F1026" t="s">
        <v>6513</v>
      </c>
      <c r="G1026" t="s">
        <v>339</v>
      </c>
      <c r="H1026" t="s">
        <v>340</v>
      </c>
      <c r="I1026" t="s">
        <v>353</v>
      </c>
      <c r="J1026" t="s">
        <v>342</v>
      </c>
      <c r="K1026">
        <v>2440</v>
      </c>
      <c r="L1026" s="4">
        <v>41657.780231481483</v>
      </c>
      <c r="M1026" s="4">
        <v>41644.333333333336</v>
      </c>
      <c r="N1026" s="4">
        <v>41661.135150462964</v>
      </c>
      <c r="O1026">
        <v>7</v>
      </c>
      <c r="P1026">
        <v>15</v>
      </c>
      <c r="Q1026" t="s">
        <v>26</v>
      </c>
      <c r="R1026" t="s">
        <v>43</v>
      </c>
      <c r="S1026" s="3">
        <v>41657</v>
      </c>
      <c r="T1026" t="str">
        <f>IF(kiva_loans__muestra[[#This Row],[loan_amount]]&gt;5000,"Alto","Bajo")</f>
        <v>Bajo</v>
      </c>
      <c r="U1026" s="26" t="str">
        <f>VLOOKUP(kiva_loans__muestra[[#This Row],[country]],Pais!A:B,2,FALSE)</f>
        <v>South America</v>
      </c>
      <c r="V1026" t="s">
        <v>10719</v>
      </c>
    </row>
    <row r="1027" spans="1:22">
      <c r="A1027">
        <v>659084</v>
      </c>
      <c r="B1027" s="20">
        <v>325</v>
      </c>
      <c r="C1027" s="22">
        <v>325</v>
      </c>
      <c r="D1027" t="s">
        <v>53</v>
      </c>
      <c r="E1027" t="s">
        <v>44</v>
      </c>
      <c r="F1027" t="s">
        <v>6801</v>
      </c>
      <c r="G1027" t="s">
        <v>339</v>
      </c>
      <c r="H1027" t="s">
        <v>340</v>
      </c>
      <c r="I1027" t="s">
        <v>341</v>
      </c>
      <c r="J1027" t="s">
        <v>342</v>
      </c>
      <c r="K1027">
        <v>1770</v>
      </c>
      <c r="L1027" s="4">
        <v>41658.047546296293</v>
      </c>
      <c r="M1027" s="4">
        <v>41627.333333333336</v>
      </c>
      <c r="N1027" s="4">
        <v>41659.736597222225</v>
      </c>
      <c r="O1027">
        <v>10</v>
      </c>
      <c r="P1027">
        <v>8</v>
      </c>
      <c r="Q1027" t="s">
        <v>26</v>
      </c>
      <c r="R1027" t="s">
        <v>43</v>
      </c>
      <c r="S1027" s="3">
        <v>41658</v>
      </c>
      <c r="T1027" t="str">
        <f>IF(kiva_loans__muestra[[#This Row],[loan_amount]]&gt;5000,"Alto","Bajo")</f>
        <v>Bajo</v>
      </c>
      <c r="U1027" s="26" t="str">
        <f>VLOOKUP(kiva_loans__muestra[[#This Row],[country]],Pais!A:B,2,FALSE)</f>
        <v>South America</v>
      </c>
      <c r="V1027" t="s">
        <v>10719</v>
      </c>
    </row>
    <row r="1028" spans="1:22">
      <c r="A1028">
        <v>659087</v>
      </c>
      <c r="B1028" s="20">
        <v>1550</v>
      </c>
      <c r="C1028" s="22">
        <v>1550</v>
      </c>
      <c r="D1028" t="s">
        <v>65</v>
      </c>
      <c r="E1028" t="s">
        <v>65</v>
      </c>
      <c r="F1028" t="s">
        <v>6767</v>
      </c>
      <c r="G1028" t="s">
        <v>339</v>
      </c>
      <c r="H1028" t="s">
        <v>340</v>
      </c>
      <c r="I1028" t="s">
        <v>341</v>
      </c>
      <c r="J1028" t="s">
        <v>342</v>
      </c>
      <c r="K1028">
        <v>1770</v>
      </c>
      <c r="L1028" s="4">
        <v>41658.065335648149</v>
      </c>
      <c r="M1028" s="4">
        <v>41627.333333333336</v>
      </c>
      <c r="N1028" s="4">
        <v>41689.457002314812</v>
      </c>
      <c r="O1028">
        <v>26</v>
      </c>
      <c r="P1028">
        <v>54</v>
      </c>
      <c r="Q1028" t="s">
        <v>26</v>
      </c>
      <c r="R1028" t="s">
        <v>43</v>
      </c>
      <c r="S1028" s="3">
        <v>41658</v>
      </c>
      <c r="T1028" t="str">
        <f>IF(kiva_loans__muestra[[#This Row],[loan_amount]]&gt;5000,"Alto","Bajo")</f>
        <v>Bajo</v>
      </c>
      <c r="U1028" s="26" t="str">
        <f>VLOOKUP(kiva_loans__muestra[[#This Row],[country]],Pais!A:B,2,FALSE)</f>
        <v>South America</v>
      </c>
      <c r="V1028" t="s">
        <v>10719</v>
      </c>
    </row>
    <row r="1029" spans="1:22">
      <c r="A1029">
        <v>659090</v>
      </c>
      <c r="B1029" s="20">
        <v>525</v>
      </c>
      <c r="C1029" s="22">
        <v>525</v>
      </c>
      <c r="D1029" t="s">
        <v>58</v>
      </c>
      <c r="E1029" t="s">
        <v>20</v>
      </c>
      <c r="F1029" t="s">
        <v>6802</v>
      </c>
      <c r="G1029" t="s">
        <v>339</v>
      </c>
      <c r="H1029" t="s">
        <v>340</v>
      </c>
      <c r="I1029" t="s">
        <v>555</v>
      </c>
      <c r="J1029" t="s">
        <v>342</v>
      </c>
      <c r="K1029">
        <v>1770</v>
      </c>
      <c r="L1029" s="4">
        <v>41658.078506944446</v>
      </c>
      <c r="M1029" s="4">
        <v>41627.333333333336</v>
      </c>
      <c r="N1029" s="4">
        <v>41659.749351851853</v>
      </c>
      <c r="O1029">
        <v>14</v>
      </c>
      <c r="P1029">
        <v>2</v>
      </c>
      <c r="Q1029" t="s">
        <v>26</v>
      </c>
      <c r="R1029" t="s">
        <v>43</v>
      </c>
      <c r="S1029" s="3">
        <v>41658</v>
      </c>
      <c r="T1029" t="str">
        <f>IF(kiva_loans__muestra[[#This Row],[loan_amount]]&gt;5000,"Alto","Bajo")</f>
        <v>Bajo</v>
      </c>
      <c r="U1029" s="26" t="str">
        <f>VLOOKUP(kiva_loans__muestra[[#This Row],[country]],Pais!A:B,2,FALSE)</f>
        <v>South America</v>
      </c>
      <c r="V1029" t="s">
        <v>10719</v>
      </c>
    </row>
    <row r="1030" spans="1:22">
      <c r="A1030">
        <v>659091</v>
      </c>
      <c r="B1030" s="20">
        <v>525</v>
      </c>
      <c r="C1030" s="22">
        <v>525</v>
      </c>
      <c r="D1030" t="s">
        <v>1135</v>
      </c>
      <c r="E1030" t="s">
        <v>20</v>
      </c>
      <c r="F1030" t="s">
        <v>6806</v>
      </c>
      <c r="G1030" t="s">
        <v>339</v>
      </c>
      <c r="H1030" t="s">
        <v>340</v>
      </c>
      <c r="I1030" t="s">
        <v>341</v>
      </c>
      <c r="J1030" t="s">
        <v>342</v>
      </c>
      <c r="K1030">
        <v>1770</v>
      </c>
      <c r="L1030" s="4">
        <v>41658.09648148148</v>
      </c>
      <c r="M1030" s="4">
        <v>41627.333333333336</v>
      </c>
      <c r="N1030" s="4">
        <v>41686.754733796297</v>
      </c>
      <c r="O1030">
        <v>14</v>
      </c>
      <c r="P1030">
        <v>18</v>
      </c>
      <c r="Q1030" t="s">
        <v>26</v>
      </c>
      <c r="R1030" t="s">
        <v>43</v>
      </c>
      <c r="S1030" s="3">
        <v>41658</v>
      </c>
      <c r="T1030" t="str">
        <f>IF(kiva_loans__muestra[[#This Row],[loan_amount]]&gt;5000,"Alto","Bajo")</f>
        <v>Bajo</v>
      </c>
      <c r="U1030" s="26" t="str">
        <f>VLOOKUP(kiva_loans__muestra[[#This Row],[country]],Pais!A:B,2,FALSE)</f>
        <v>South America</v>
      </c>
      <c r="V1030" t="s">
        <v>10719</v>
      </c>
    </row>
    <row r="1031" spans="1:22">
      <c r="A1031">
        <v>659094</v>
      </c>
      <c r="B1031" s="20">
        <v>1550</v>
      </c>
      <c r="C1031" s="22">
        <v>1550</v>
      </c>
      <c r="D1031" t="s">
        <v>51</v>
      </c>
      <c r="E1031" t="s">
        <v>51</v>
      </c>
      <c r="F1031" t="s">
        <v>6791</v>
      </c>
      <c r="G1031" t="s">
        <v>339</v>
      </c>
      <c r="H1031" t="s">
        <v>340</v>
      </c>
      <c r="I1031" t="s">
        <v>1203</v>
      </c>
      <c r="J1031" t="s">
        <v>342</v>
      </c>
      <c r="K1031">
        <v>1770</v>
      </c>
      <c r="L1031" s="4">
        <v>41658.105775462966</v>
      </c>
      <c r="M1031" s="4">
        <v>41627.333333333336</v>
      </c>
      <c r="N1031" s="4">
        <v>41663.073587962965</v>
      </c>
      <c r="O1031">
        <v>26</v>
      </c>
      <c r="P1031">
        <v>19</v>
      </c>
      <c r="Q1031" t="s">
        <v>134</v>
      </c>
      <c r="R1031" t="s">
        <v>43</v>
      </c>
      <c r="S1031" s="3">
        <v>41658</v>
      </c>
      <c r="T1031" t="str">
        <f>IF(kiva_loans__muestra[[#This Row],[loan_amount]]&gt;5000,"Alto","Bajo")</f>
        <v>Bajo</v>
      </c>
      <c r="U1031" s="26" t="str">
        <f>VLOOKUP(kiva_loans__muestra[[#This Row],[country]],Pais!A:B,2,FALSE)</f>
        <v>South America</v>
      </c>
      <c r="V1031" t="s">
        <v>10720</v>
      </c>
    </row>
    <row r="1032" spans="1:22">
      <c r="A1032">
        <v>659103</v>
      </c>
      <c r="B1032" s="20">
        <v>1025</v>
      </c>
      <c r="C1032" s="22">
        <v>1025</v>
      </c>
      <c r="D1032" t="s">
        <v>82</v>
      </c>
      <c r="E1032" t="s">
        <v>20</v>
      </c>
      <c r="F1032" t="s">
        <v>6787</v>
      </c>
      <c r="G1032" t="s">
        <v>339</v>
      </c>
      <c r="H1032" t="s">
        <v>340</v>
      </c>
      <c r="I1032" t="s">
        <v>2205</v>
      </c>
      <c r="J1032" t="s">
        <v>342</v>
      </c>
      <c r="K1032">
        <v>1770</v>
      </c>
      <c r="L1032" s="4">
        <v>41658.181469907409</v>
      </c>
      <c r="M1032" s="4">
        <v>41627.333333333336</v>
      </c>
      <c r="N1032" s="4">
        <v>41660.808969907404</v>
      </c>
      <c r="O1032">
        <v>26</v>
      </c>
      <c r="P1032">
        <v>32</v>
      </c>
      <c r="Q1032" t="s">
        <v>134</v>
      </c>
      <c r="R1032" t="s">
        <v>43</v>
      </c>
      <c r="S1032" s="3">
        <v>41658</v>
      </c>
      <c r="T1032" t="str">
        <f>IF(kiva_loans__muestra[[#This Row],[loan_amount]]&gt;5000,"Alto","Bajo")</f>
        <v>Bajo</v>
      </c>
      <c r="U1032" s="26" t="str">
        <f>VLOOKUP(kiva_loans__muestra[[#This Row],[country]],Pais!A:B,2,FALSE)</f>
        <v>South America</v>
      </c>
      <c r="V1032" t="s">
        <v>10720</v>
      </c>
    </row>
    <row r="1033" spans="1:22">
      <c r="A1033">
        <v>659104</v>
      </c>
      <c r="B1033" s="20">
        <v>925</v>
      </c>
      <c r="C1033" s="22">
        <v>925</v>
      </c>
      <c r="D1033" t="s">
        <v>386</v>
      </c>
      <c r="E1033" t="s">
        <v>44</v>
      </c>
      <c r="F1033" t="s">
        <v>6795</v>
      </c>
      <c r="G1033" t="s">
        <v>339</v>
      </c>
      <c r="H1033" t="s">
        <v>340</v>
      </c>
      <c r="I1033" t="s">
        <v>341</v>
      </c>
      <c r="J1033" t="s">
        <v>342</v>
      </c>
      <c r="K1033">
        <v>1770</v>
      </c>
      <c r="L1033" s="4">
        <v>41658.193425925929</v>
      </c>
      <c r="M1033" s="4">
        <v>41627.333333333336</v>
      </c>
      <c r="N1033" s="4">
        <v>41688.696388888886</v>
      </c>
      <c r="O1033">
        <v>20</v>
      </c>
      <c r="P1033">
        <v>18</v>
      </c>
      <c r="Q1033" t="s">
        <v>26</v>
      </c>
      <c r="R1033" t="s">
        <v>43</v>
      </c>
      <c r="S1033" s="3">
        <v>41658</v>
      </c>
      <c r="T1033" t="str">
        <f>IF(kiva_loans__muestra[[#This Row],[loan_amount]]&gt;5000,"Alto","Bajo")</f>
        <v>Bajo</v>
      </c>
      <c r="U1033" s="26" t="str">
        <f>VLOOKUP(kiva_loans__muestra[[#This Row],[country]],Pais!A:B,2,FALSE)</f>
        <v>South America</v>
      </c>
      <c r="V1033" t="s">
        <v>10719</v>
      </c>
    </row>
    <row r="1034" spans="1:22">
      <c r="A1034">
        <v>659111</v>
      </c>
      <c r="B1034" s="20">
        <v>875</v>
      </c>
      <c r="C1034" s="22">
        <v>875</v>
      </c>
      <c r="D1034" t="s">
        <v>386</v>
      </c>
      <c r="E1034" t="s">
        <v>44</v>
      </c>
      <c r="F1034" t="s">
        <v>6796</v>
      </c>
      <c r="G1034" t="s">
        <v>339</v>
      </c>
      <c r="H1034" t="s">
        <v>340</v>
      </c>
      <c r="I1034" t="s">
        <v>341</v>
      </c>
      <c r="J1034" t="s">
        <v>342</v>
      </c>
      <c r="K1034">
        <v>1770</v>
      </c>
      <c r="L1034" s="4">
        <v>41658.201064814813</v>
      </c>
      <c r="M1034" s="4">
        <v>41627.333333333336</v>
      </c>
      <c r="N1034" s="4">
        <v>41688.75340277778</v>
      </c>
      <c r="O1034">
        <v>20</v>
      </c>
      <c r="P1034">
        <v>27</v>
      </c>
      <c r="Q1034" t="s">
        <v>26</v>
      </c>
      <c r="R1034" t="s">
        <v>43</v>
      </c>
      <c r="S1034" s="3">
        <v>41658</v>
      </c>
      <c r="T1034" t="str">
        <f>IF(kiva_loans__muestra[[#This Row],[loan_amount]]&gt;5000,"Alto","Bajo")</f>
        <v>Bajo</v>
      </c>
      <c r="U1034" s="26" t="str">
        <f>VLOOKUP(kiva_loans__muestra[[#This Row],[country]],Pais!A:B,2,FALSE)</f>
        <v>South America</v>
      </c>
      <c r="V1034" t="s">
        <v>10719</v>
      </c>
    </row>
    <row r="1035" spans="1:22">
      <c r="A1035">
        <v>659114</v>
      </c>
      <c r="B1035" s="20">
        <v>425</v>
      </c>
      <c r="C1035" s="22">
        <v>425</v>
      </c>
      <c r="D1035" t="s">
        <v>53</v>
      </c>
      <c r="E1035" t="s">
        <v>44</v>
      </c>
      <c r="F1035" t="s">
        <v>6815</v>
      </c>
      <c r="G1035" t="s">
        <v>339</v>
      </c>
      <c r="H1035" t="s">
        <v>340</v>
      </c>
      <c r="I1035" t="s">
        <v>341</v>
      </c>
      <c r="J1035" t="s">
        <v>342</v>
      </c>
      <c r="K1035">
        <v>1770</v>
      </c>
      <c r="L1035" s="4">
        <v>41658.210775462961</v>
      </c>
      <c r="M1035" s="4">
        <v>41627.333333333336</v>
      </c>
      <c r="N1035" s="4">
        <v>41659.90047453704</v>
      </c>
      <c r="O1035">
        <v>17</v>
      </c>
      <c r="P1035">
        <v>17</v>
      </c>
      <c r="Q1035" t="s">
        <v>134</v>
      </c>
      <c r="R1035" t="s">
        <v>43</v>
      </c>
      <c r="S1035" s="3">
        <v>41658</v>
      </c>
      <c r="T1035" t="str">
        <f>IF(kiva_loans__muestra[[#This Row],[loan_amount]]&gt;5000,"Alto","Bajo")</f>
        <v>Bajo</v>
      </c>
      <c r="U1035" s="26" t="str">
        <f>VLOOKUP(kiva_loans__muestra[[#This Row],[country]],Pais!A:B,2,FALSE)</f>
        <v>South America</v>
      </c>
      <c r="V1035" t="s">
        <v>10720</v>
      </c>
    </row>
    <row r="1036" spans="1:22">
      <c r="A1036">
        <v>659115</v>
      </c>
      <c r="B1036" s="20">
        <v>1550</v>
      </c>
      <c r="C1036" s="22">
        <v>1550</v>
      </c>
      <c r="D1036" t="s">
        <v>50</v>
      </c>
      <c r="E1036" t="s">
        <v>51</v>
      </c>
      <c r="F1036" t="s">
        <v>6821</v>
      </c>
      <c r="G1036" t="s">
        <v>339</v>
      </c>
      <c r="H1036" t="s">
        <v>340</v>
      </c>
      <c r="I1036" t="s">
        <v>1195</v>
      </c>
      <c r="J1036" t="s">
        <v>342</v>
      </c>
      <c r="K1036">
        <v>1770</v>
      </c>
      <c r="L1036" s="4">
        <v>41658.217060185183</v>
      </c>
      <c r="M1036" s="4">
        <v>41627.333333333336</v>
      </c>
      <c r="N1036" s="4">
        <v>41659.830717592595</v>
      </c>
      <c r="O1036">
        <v>26</v>
      </c>
      <c r="P1036">
        <v>45</v>
      </c>
      <c r="Q1036" t="s">
        <v>134</v>
      </c>
      <c r="R1036" t="s">
        <v>43</v>
      </c>
      <c r="S1036" s="3">
        <v>41658</v>
      </c>
      <c r="T1036" t="str">
        <f>IF(kiva_loans__muestra[[#This Row],[loan_amount]]&gt;5000,"Alto","Bajo")</f>
        <v>Bajo</v>
      </c>
      <c r="U1036" s="26" t="str">
        <f>VLOOKUP(kiva_loans__muestra[[#This Row],[country]],Pais!A:B,2,FALSE)</f>
        <v>South America</v>
      </c>
      <c r="V1036" t="s">
        <v>10720</v>
      </c>
    </row>
    <row r="1037" spans="1:22">
      <c r="A1037">
        <v>659116</v>
      </c>
      <c r="B1037" s="20">
        <v>2550</v>
      </c>
      <c r="C1037" s="22">
        <v>2550</v>
      </c>
      <c r="D1037" t="s">
        <v>53</v>
      </c>
      <c r="E1037" t="s">
        <v>44</v>
      </c>
      <c r="F1037" t="s">
        <v>6812</v>
      </c>
      <c r="G1037" t="s">
        <v>339</v>
      </c>
      <c r="H1037" t="s">
        <v>340</v>
      </c>
      <c r="I1037" t="s">
        <v>6813</v>
      </c>
      <c r="J1037" t="s">
        <v>342</v>
      </c>
      <c r="K1037">
        <v>1770</v>
      </c>
      <c r="L1037" s="4">
        <v>41658.278634259259</v>
      </c>
      <c r="M1037" s="4">
        <v>41628.333333333336</v>
      </c>
      <c r="N1037" s="4">
        <v>41661.703020833331</v>
      </c>
      <c r="O1037">
        <v>32</v>
      </c>
      <c r="P1037">
        <v>95</v>
      </c>
      <c r="Q1037" t="s">
        <v>26</v>
      </c>
      <c r="R1037" t="s">
        <v>43</v>
      </c>
      <c r="S1037" s="3">
        <v>41658</v>
      </c>
      <c r="T1037" t="str">
        <f>IF(kiva_loans__muestra[[#This Row],[loan_amount]]&gt;5000,"Alto","Bajo")</f>
        <v>Bajo</v>
      </c>
      <c r="U1037" s="26" t="str">
        <f>VLOOKUP(kiva_loans__muestra[[#This Row],[country]],Pais!A:B,2,FALSE)</f>
        <v>South America</v>
      </c>
      <c r="V1037" t="s">
        <v>10719</v>
      </c>
    </row>
    <row r="1038" spans="1:22">
      <c r="A1038">
        <v>659117</v>
      </c>
      <c r="B1038" s="20">
        <v>1550</v>
      </c>
      <c r="C1038" s="22">
        <v>1550</v>
      </c>
      <c r="D1038" t="s">
        <v>80</v>
      </c>
      <c r="E1038" t="s">
        <v>20</v>
      </c>
      <c r="F1038" t="s">
        <v>48</v>
      </c>
      <c r="G1038" t="s">
        <v>339</v>
      </c>
      <c r="H1038" t="s">
        <v>340</v>
      </c>
      <c r="I1038" t="s">
        <v>48</v>
      </c>
      <c r="J1038" t="s">
        <v>342</v>
      </c>
      <c r="K1038">
        <v>1770</v>
      </c>
      <c r="L1038" s="4">
        <v>41658.290150462963</v>
      </c>
      <c r="M1038" s="4">
        <v>41628.333333333336</v>
      </c>
      <c r="N1038" s="4">
        <v>41687.863599537035</v>
      </c>
      <c r="O1038">
        <v>26</v>
      </c>
      <c r="P1038">
        <v>56</v>
      </c>
      <c r="Q1038" t="s">
        <v>26</v>
      </c>
      <c r="R1038" t="s">
        <v>43</v>
      </c>
      <c r="S1038" s="3">
        <v>41658</v>
      </c>
      <c r="T1038" t="str">
        <f>IF(kiva_loans__muestra[[#This Row],[loan_amount]]&gt;5000,"Alto","Bajo")</f>
        <v>Bajo</v>
      </c>
      <c r="U1038" s="26" t="str">
        <f>VLOOKUP(kiva_loans__muestra[[#This Row],[country]],Pais!A:B,2,FALSE)</f>
        <v>South America</v>
      </c>
      <c r="V1038" t="s">
        <v>10719</v>
      </c>
    </row>
    <row r="1039" spans="1:22">
      <c r="A1039">
        <v>659119</v>
      </c>
      <c r="B1039" s="20">
        <v>525</v>
      </c>
      <c r="C1039" s="22">
        <v>525</v>
      </c>
      <c r="D1039" t="s">
        <v>77</v>
      </c>
      <c r="E1039" t="s">
        <v>44</v>
      </c>
      <c r="F1039" t="s">
        <v>6832</v>
      </c>
      <c r="G1039" t="s">
        <v>339</v>
      </c>
      <c r="H1039" t="s">
        <v>340</v>
      </c>
      <c r="I1039" t="s">
        <v>6813</v>
      </c>
      <c r="J1039" t="s">
        <v>342</v>
      </c>
      <c r="K1039">
        <v>1770</v>
      </c>
      <c r="L1039" s="4">
        <v>41658.300138888888</v>
      </c>
      <c r="M1039" s="4">
        <v>41628.333333333336</v>
      </c>
      <c r="N1039" s="4">
        <v>41663.316724537035</v>
      </c>
      <c r="O1039">
        <v>20</v>
      </c>
      <c r="P1039">
        <v>21</v>
      </c>
      <c r="Q1039" t="s">
        <v>26</v>
      </c>
      <c r="R1039" t="s">
        <v>43</v>
      </c>
      <c r="S1039" s="3">
        <v>41658</v>
      </c>
      <c r="T1039" t="str">
        <f>IF(kiva_loans__muestra[[#This Row],[loan_amount]]&gt;5000,"Alto","Bajo")</f>
        <v>Bajo</v>
      </c>
      <c r="U1039" s="26" t="str">
        <f>VLOOKUP(kiva_loans__muestra[[#This Row],[country]],Pais!A:B,2,FALSE)</f>
        <v>South America</v>
      </c>
      <c r="V1039" t="s">
        <v>10719</v>
      </c>
    </row>
    <row r="1040" spans="1:22">
      <c r="A1040">
        <v>659147</v>
      </c>
      <c r="B1040" s="20">
        <v>1275</v>
      </c>
      <c r="C1040" s="22">
        <v>1275</v>
      </c>
      <c r="D1040" t="s">
        <v>77</v>
      </c>
      <c r="E1040" t="s">
        <v>44</v>
      </c>
      <c r="F1040" t="s">
        <v>6794</v>
      </c>
      <c r="G1040" t="s">
        <v>339</v>
      </c>
      <c r="H1040" t="s">
        <v>340</v>
      </c>
      <c r="I1040" t="s">
        <v>341</v>
      </c>
      <c r="J1040" t="s">
        <v>342</v>
      </c>
      <c r="K1040">
        <v>1770</v>
      </c>
      <c r="L1040" s="4">
        <v>41658.886770833335</v>
      </c>
      <c r="M1040" s="4">
        <v>41628.333333333336</v>
      </c>
      <c r="N1040" s="4">
        <v>41661.779282407406</v>
      </c>
      <c r="O1040">
        <v>26</v>
      </c>
      <c r="P1040">
        <v>36</v>
      </c>
      <c r="Q1040" t="s">
        <v>26</v>
      </c>
      <c r="R1040" t="s">
        <v>43</v>
      </c>
      <c r="S1040" s="3">
        <v>41658</v>
      </c>
      <c r="T1040" t="str">
        <f>IF(kiva_loans__muestra[[#This Row],[loan_amount]]&gt;5000,"Alto","Bajo")</f>
        <v>Bajo</v>
      </c>
      <c r="U1040" s="26" t="str">
        <f>VLOOKUP(kiva_loans__muestra[[#This Row],[country]],Pais!A:B,2,FALSE)</f>
        <v>South America</v>
      </c>
      <c r="V1040" t="s">
        <v>10719</v>
      </c>
    </row>
    <row r="1041" spans="1:22">
      <c r="A1041">
        <v>659148</v>
      </c>
      <c r="B1041" s="20">
        <v>1075</v>
      </c>
      <c r="C1041" s="22">
        <v>1075</v>
      </c>
      <c r="D1041" t="s">
        <v>86</v>
      </c>
      <c r="E1041" t="s">
        <v>20</v>
      </c>
      <c r="F1041" t="s">
        <v>6772</v>
      </c>
      <c r="G1041" t="s">
        <v>339</v>
      </c>
      <c r="H1041" t="s">
        <v>340</v>
      </c>
      <c r="I1041" t="s">
        <v>6773</v>
      </c>
      <c r="J1041" t="s">
        <v>342</v>
      </c>
      <c r="K1041">
        <v>1770</v>
      </c>
      <c r="L1041" s="4">
        <v>41658.899745370371</v>
      </c>
      <c r="M1041" s="4">
        <v>41628.333333333336</v>
      </c>
      <c r="N1041" s="4">
        <v>41688.109606481485</v>
      </c>
      <c r="O1041">
        <v>17</v>
      </c>
      <c r="P1041">
        <v>31</v>
      </c>
      <c r="Q1041" t="s">
        <v>26</v>
      </c>
      <c r="R1041" t="s">
        <v>43</v>
      </c>
      <c r="S1041" s="3">
        <v>41658</v>
      </c>
      <c r="T1041" t="str">
        <f>IF(kiva_loans__muestra[[#This Row],[loan_amount]]&gt;5000,"Alto","Bajo")</f>
        <v>Bajo</v>
      </c>
      <c r="U1041" s="26" t="str">
        <f>VLOOKUP(kiva_loans__muestra[[#This Row],[country]],Pais!A:B,2,FALSE)</f>
        <v>South America</v>
      </c>
      <c r="V1041" t="s">
        <v>10719</v>
      </c>
    </row>
    <row r="1042" spans="1:22">
      <c r="A1042">
        <v>659149</v>
      </c>
      <c r="B1042" s="20">
        <v>1025</v>
      </c>
      <c r="C1042" s="22">
        <v>1025</v>
      </c>
      <c r="D1042" t="s">
        <v>367</v>
      </c>
      <c r="E1042" t="s">
        <v>20</v>
      </c>
      <c r="F1042" t="s">
        <v>6822</v>
      </c>
      <c r="G1042" t="s">
        <v>339</v>
      </c>
      <c r="H1042" t="s">
        <v>340</v>
      </c>
      <c r="I1042" t="s">
        <v>555</v>
      </c>
      <c r="J1042" t="s">
        <v>342</v>
      </c>
      <c r="K1042">
        <v>1770</v>
      </c>
      <c r="L1042" s="4">
        <v>41658.911840277775</v>
      </c>
      <c r="M1042" s="4">
        <v>41628.333333333336</v>
      </c>
      <c r="N1042" s="4">
        <v>41663.754907407405</v>
      </c>
      <c r="O1042">
        <v>26</v>
      </c>
      <c r="P1042">
        <v>38</v>
      </c>
      <c r="Q1042" t="s">
        <v>134</v>
      </c>
      <c r="R1042" t="s">
        <v>43</v>
      </c>
      <c r="S1042" s="3">
        <v>41658</v>
      </c>
      <c r="T1042" t="str">
        <f>IF(kiva_loans__muestra[[#This Row],[loan_amount]]&gt;5000,"Alto","Bajo")</f>
        <v>Bajo</v>
      </c>
      <c r="U1042" s="26" t="str">
        <f>VLOOKUP(kiva_loans__muestra[[#This Row],[country]],Pais!A:B,2,FALSE)</f>
        <v>South America</v>
      </c>
      <c r="V1042" t="s">
        <v>10720</v>
      </c>
    </row>
    <row r="1043" spans="1:22">
      <c r="A1043">
        <v>659150</v>
      </c>
      <c r="B1043" s="20">
        <v>1025</v>
      </c>
      <c r="C1043" s="22">
        <v>1025</v>
      </c>
      <c r="D1043" t="s">
        <v>86</v>
      </c>
      <c r="E1043" t="s">
        <v>20</v>
      </c>
      <c r="F1043" t="s">
        <v>48</v>
      </c>
      <c r="G1043" t="s">
        <v>339</v>
      </c>
      <c r="H1043" t="s">
        <v>340</v>
      </c>
      <c r="I1043" t="s">
        <v>48</v>
      </c>
      <c r="J1043" t="s">
        <v>342</v>
      </c>
      <c r="K1043">
        <v>1770</v>
      </c>
      <c r="L1043" s="4">
        <v>41658.922696759262</v>
      </c>
      <c r="M1043" s="4">
        <v>41628.333333333336</v>
      </c>
      <c r="N1043" s="4">
        <v>41678.746608796297</v>
      </c>
      <c r="O1043">
        <v>26</v>
      </c>
      <c r="P1043">
        <v>40</v>
      </c>
      <c r="Q1043" t="s">
        <v>134</v>
      </c>
      <c r="R1043" t="s">
        <v>43</v>
      </c>
      <c r="S1043" s="3">
        <v>41658</v>
      </c>
      <c r="T1043" t="str">
        <f>IF(kiva_loans__muestra[[#This Row],[loan_amount]]&gt;5000,"Alto","Bajo")</f>
        <v>Bajo</v>
      </c>
      <c r="U1043" s="26" t="str">
        <f>VLOOKUP(kiva_loans__muestra[[#This Row],[country]],Pais!A:B,2,FALSE)</f>
        <v>South America</v>
      </c>
      <c r="V1043" t="s">
        <v>10720</v>
      </c>
    </row>
    <row r="1044" spans="1:22">
      <c r="A1044">
        <v>659151</v>
      </c>
      <c r="B1044" s="20">
        <v>775</v>
      </c>
      <c r="C1044" s="22">
        <v>775</v>
      </c>
      <c r="D1044" t="s">
        <v>64</v>
      </c>
      <c r="E1044" t="s">
        <v>65</v>
      </c>
      <c r="F1044" t="s">
        <v>6774</v>
      </c>
      <c r="G1044" t="s">
        <v>339</v>
      </c>
      <c r="H1044" t="s">
        <v>340</v>
      </c>
      <c r="I1044" t="s">
        <v>341</v>
      </c>
      <c r="J1044" t="s">
        <v>342</v>
      </c>
      <c r="K1044">
        <v>1770</v>
      </c>
      <c r="L1044" s="4">
        <v>41658.951157407406</v>
      </c>
      <c r="M1044" s="4">
        <v>41628.333333333336</v>
      </c>
      <c r="N1044" s="4">
        <v>41689.551631944443</v>
      </c>
      <c r="O1044">
        <v>14</v>
      </c>
      <c r="P1044">
        <v>30</v>
      </c>
      <c r="Q1044" t="s">
        <v>26</v>
      </c>
      <c r="R1044" t="s">
        <v>43</v>
      </c>
      <c r="S1044" s="3">
        <v>41658</v>
      </c>
      <c r="T1044" t="str">
        <f>IF(kiva_loans__muestra[[#This Row],[loan_amount]]&gt;5000,"Alto","Bajo")</f>
        <v>Bajo</v>
      </c>
      <c r="U1044" s="26" t="str">
        <f>VLOOKUP(kiva_loans__muestra[[#This Row],[country]],Pais!A:B,2,FALSE)</f>
        <v>South America</v>
      </c>
      <c r="V1044" t="s">
        <v>10719</v>
      </c>
    </row>
    <row r="1045" spans="1:22">
      <c r="A1045">
        <v>659152</v>
      </c>
      <c r="B1045" s="20">
        <v>1800</v>
      </c>
      <c r="C1045" s="22">
        <v>1800</v>
      </c>
      <c r="D1045" t="s">
        <v>212</v>
      </c>
      <c r="E1045" t="s">
        <v>20</v>
      </c>
      <c r="F1045" t="s">
        <v>6777</v>
      </c>
      <c r="G1045" t="s">
        <v>339</v>
      </c>
      <c r="H1045" t="s">
        <v>340</v>
      </c>
      <c r="I1045" t="s">
        <v>341</v>
      </c>
      <c r="J1045" t="s">
        <v>342</v>
      </c>
      <c r="K1045">
        <v>1770</v>
      </c>
      <c r="L1045" s="4">
        <v>41658.961875000001</v>
      </c>
      <c r="M1045" s="4">
        <v>41628.333333333336</v>
      </c>
      <c r="N1045" s="4">
        <v>41661.799305555556</v>
      </c>
      <c r="O1045">
        <v>26</v>
      </c>
      <c r="P1045">
        <v>69</v>
      </c>
      <c r="Q1045" t="s">
        <v>134</v>
      </c>
      <c r="R1045" t="s">
        <v>43</v>
      </c>
      <c r="S1045" s="3">
        <v>41658</v>
      </c>
      <c r="T1045" t="str">
        <f>IF(kiva_loans__muestra[[#This Row],[loan_amount]]&gt;5000,"Alto","Bajo")</f>
        <v>Bajo</v>
      </c>
      <c r="U1045" s="26" t="str">
        <f>VLOOKUP(kiva_loans__muestra[[#This Row],[country]],Pais!A:B,2,FALSE)</f>
        <v>South America</v>
      </c>
      <c r="V1045" t="s">
        <v>10720</v>
      </c>
    </row>
    <row r="1046" spans="1:22">
      <c r="A1046">
        <v>659153</v>
      </c>
      <c r="B1046" s="20">
        <v>2550</v>
      </c>
      <c r="C1046" s="22">
        <v>2550</v>
      </c>
      <c r="D1046" t="s">
        <v>141</v>
      </c>
      <c r="E1046" t="s">
        <v>51</v>
      </c>
      <c r="F1046" t="s">
        <v>6808</v>
      </c>
      <c r="G1046" t="s">
        <v>339</v>
      </c>
      <c r="H1046" t="s">
        <v>340</v>
      </c>
      <c r="I1046" t="s">
        <v>6809</v>
      </c>
      <c r="J1046" t="s">
        <v>342</v>
      </c>
      <c r="K1046">
        <v>1770</v>
      </c>
      <c r="L1046" s="4">
        <v>41658.977395833332</v>
      </c>
      <c r="M1046" s="4">
        <v>41628.333333333336</v>
      </c>
      <c r="N1046" s="4">
        <v>41661.626527777778</v>
      </c>
      <c r="O1046">
        <v>38</v>
      </c>
      <c r="P1046">
        <v>87</v>
      </c>
      <c r="Q1046" t="s">
        <v>26</v>
      </c>
      <c r="R1046" t="s">
        <v>43</v>
      </c>
      <c r="S1046" s="3">
        <v>41658</v>
      </c>
      <c r="T1046" t="str">
        <f>IF(kiva_loans__muestra[[#This Row],[loan_amount]]&gt;5000,"Alto","Bajo")</f>
        <v>Bajo</v>
      </c>
      <c r="U1046" s="26" t="str">
        <f>VLOOKUP(kiva_loans__muestra[[#This Row],[country]],Pais!A:B,2,FALSE)</f>
        <v>South America</v>
      </c>
      <c r="V1046" t="s">
        <v>10719</v>
      </c>
    </row>
    <row r="1047" spans="1:22">
      <c r="A1047">
        <v>659154</v>
      </c>
      <c r="B1047" s="20">
        <v>1275</v>
      </c>
      <c r="C1047" s="22">
        <v>1275</v>
      </c>
      <c r="D1047" t="s">
        <v>50</v>
      </c>
      <c r="E1047" t="s">
        <v>51</v>
      </c>
      <c r="F1047" t="s">
        <v>4923</v>
      </c>
      <c r="G1047" t="s">
        <v>339</v>
      </c>
      <c r="H1047" t="s">
        <v>340</v>
      </c>
      <c r="I1047" t="s">
        <v>1195</v>
      </c>
      <c r="J1047" t="s">
        <v>342</v>
      </c>
      <c r="K1047">
        <v>1770</v>
      </c>
      <c r="L1047" s="4">
        <v>41658.984513888892</v>
      </c>
      <c r="M1047" s="4">
        <v>41628.333333333336</v>
      </c>
      <c r="N1047" s="4">
        <v>41661.795798611114</v>
      </c>
      <c r="O1047">
        <v>26</v>
      </c>
      <c r="P1047">
        <v>41</v>
      </c>
      <c r="Q1047" t="s">
        <v>26</v>
      </c>
      <c r="R1047" t="s">
        <v>43</v>
      </c>
      <c r="S1047" s="3">
        <v>41658</v>
      </c>
      <c r="T1047" t="str">
        <f>IF(kiva_loans__muestra[[#This Row],[loan_amount]]&gt;5000,"Alto","Bajo")</f>
        <v>Bajo</v>
      </c>
      <c r="U1047" s="26" t="str">
        <f>VLOOKUP(kiva_loans__muestra[[#This Row],[country]],Pais!A:B,2,FALSE)</f>
        <v>South America</v>
      </c>
      <c r="V1047" t="s">
        <v>10719</v>
      </c>
    </row>
    <row r="1048" spans="1:22">
      <c r="A1048">
        <v>659155</v>
      </c>
      <c r="B1048" s="20">
        <v>775</v>
      </c>
      <c r="C1048" s="22">
        <v>775</v>
      </c>
      <c r="D1048" t="s">
        <v>1596</v>
      </c>
      <c r="E1048" t="s">
        <v>44</v>
      </c>
      <c r="F1048" t="s">
        <v>48</v>
      </c>
      <c r="G1048" t="s">
        <v>339</v>
      </c>
      <c r="H1048" t="s">
        <v>340</v>
      </c>
      <c r="I1048" t="s">
        <v>48</v>
      </c>
      <c r="J1048" t="s">
        <v>342</v>
      </c>
      <c r="K1048">
        <v>1770</v>
      </c>
      <c r="L1048" s="4">
        <v>41658.992395833331</v>
      </c>
      <c r="M1048" s="4">
        <v>41628.333333333336</v>
      </c>
      <c r="N1048" s="4">
        <v>41659.999502314815</v>
      </c>
      <c r="O1048">
        <v>17</v>
      </c>
      <c r="P1048">
        <v>28</v>
      </c>
      <c r="Q1048" t="s">
        <v>26</v>
      </c>
      <c r="R1048" t="s">
        <v>43</v>
      </c>
      <c r="S1048" s="3">
        <v>41658</v>
      </c>
      <c r="T1048" t="str">
        <f>IF(kiva_loans__muestra[[#This Row],[loan_amount]]&gt;5000,"Alto","Bajo")</f>
        <v>Bajo</v>
      </c>
      <c r="U1048" s="26" t="str">
        <f>VLOOKUP(kiva_loans__muestra[[#This Row],[country]],Pais!A:B,2,FALSE)</f>
        <v>South America</v>
      </c>
      <c r="V1048" t="s">
        <v>10719</v>
      </c>
    </row>
    <row r="1049" spans="1:22">
      <c r="A1049">
        <v>659156</v>
      </c>
      <c r="B1049" s="20">
        <v>775</v>
      </c>
      <c r="C1049" s="22">
        <v>775</v>
      </c>
      <c r="D1049" t="s">
        <v>44</v>
      </c>
      <c r="E1049" t="s">
        <v>44</v>
      </c>
      <c r="F1049" t="s">
        <v>7050</v>
      </c>
      <c r="G1049" t="s">
        <v>339</v>
      </c>
      <c r="H1049" t="s">
        <v>340</v>
      </c>
      <c r="I1049" t="s">
        <v>3826</v>
      </c>
      <c r="J1049" t="s">
        <v>342</v>
      </c>
      <c r="K1049">
        <v>1770</v>
      </c>
      <c r="L1049" s="4">
        <v>41659.000162037039</v>
      </c>
      <c r="M1049" s="4">
        <v>41628.333333333336</v>
      </c>
      <c r="N1049" s="4">
        <v>41660.051608796297</v>
      </c>
      <c r="O1049">
        <v>20</v>
      </c>
      <c r="P1049">
        <v>28</v>
      </c>
      <c r="Q1049" t="s">
        <v>134</v>
      </c>
      <c r="R1049" t="s">
        <v>43</v>
      </c>
      <c r="S1049" s="3">
        <v>41659</v>
      </c>
      <c r="T1049" t="str">
        <f>IF(kiva_loans__muestra[[#This Row],[loan_amount]]&gt;5000,"Alto","Bajo")</f>
        <v>Bajo</v>
      </c>
      <c r="U1049" s="26" t="str">
        <f>VLOOKUP(kiva_loans__muestra[[#This Row],[country]],Pais!A:B,2,FALSE)</f>
        <v>South America</v>
      </c>
      <c r="V1049" t="s">
        <v>10720</v>
      </c>
    </row>
    <row r="1050" spans="1:22">
      <c r="A1050">
        <v>659161</v>
      </c>
      <c r="B1050" s="20">
        <v>775</v>
      </c>
      <c r="C1050" s="22">
        <v>775</v>
      </c>
      <c r="D1050" t="s">
        <v>1343</v>
      </c>
      <c r="E1050" t="s">
        <v>20</v>
      </c>
      <c r="F1050" t="s">
        <v>6928</v>
      </c>
      <c r="G1050" t="s">
        <v>339</v>
      </c>
      <c r="H1050" t="s">
        <v>340</v>
      </c>
      <c r="I1050" t="s">
        <v>3826</v>
      </c>
      <c r="J1050" t="s">
        <v>342</v>
      </c>
      <c r="K1050">
        <v>1770</v>
      </c>
      <c r="L1050" s="4">
        <v>41659.018854166665</v>
      </c>
      <c r="M1050" s="4">
        <v>41628.333333333336</v>
      </c>
      <c r="N1050" s="4">
        <v>41688.557696759257</v>
      </c>
      <c r="O1050">
        <v>20</v>
      </c>
      <c r="P1050">
        <v>22</v>
      </c>
      <c r="Q1050" t="s">
        <v>26</v>
      </c>
      <c r="R1050" t="s">
        <v>43</v>
      </c>
      <c r="S1050" s="3">
        <v>41659</v>
      </c>
      <c r="T1050" t="str">
        <f>IF(kiva_loans__muestra[[#This Row],[loan_amount]]&gt;5000,"Alto","Bajo")</f>
        <v>Bajo</v>
      </c>
      <c r="U1050" s="26" t="str">
        <f>VLOOKUP(kiva_loans__muestra[[#This Row],[country]],Pais!A:B,2,FALSE)</f>
        <v>South America</v>
      </c>
      <c r="V1050" t="s">
        <v>10719</v>
      </c>
    </row>
    <row r="1051" spans="1:22">
      <c r="A1051">
        <v>659163</v>
      </c>
      <c r="B1051" s="20">
        <v>525</v>
      </c>
      <c r="C1051" s="22">
        <v>525</v>
      </c>
      <c r="D1051" t="s">
        <v>65</v>
      </c>
      <c r="E1051" t="s">
        <v>65</v>
      </c>
      <c r="F1051" t="s">
        <v>1961</v>
      </c>
      <c r="G1051" t="s">
        <v>339</v>
      </c>
      <c r="H1051" t="s">
        <v>340</v>
      </c>
      <c r="I1051" t="s">
        <v>341</v>
      </c>
      <c r="J1051" t="s">
        <v>342</v>
      </c>
      <c r="K1051">
        <v>1770</v>
      </c>
      <c r="L1051" s="4">
        <v>41659.034432870372</v>
      </c>
      <c r="M1051" s="4">
        <v>41628.333333333336</v>
      </c>
      <c r="N1051" s="4">
        <v>41662.039814814816</v>
      </c>
      <c r="O1051">
        <v>14</v>
      </c>
      <c r="P1051">
        <v>19</v>
      </c>
      <c r="Q1051" t="s">
        <v>26</v>
      </c>
      <c r="R1051" t="s">
        <v>43</v>
      </c>
      <c r="S1051" s="3">
        <v>41659</v>
      </c>
      <c r="T1051" t="str">
        <f>IF(kiva_loans__muestra[[#This Row],[loan_amount]]&gt;5000,"Alto","Bajo")</f>
        <v>Bajo</v>
      </c>
      <c r="U1051" s="26" t="str">
        <f>VLOOKUP(kiva_loans__muestra[[#This Row],[country]],Pais!A:B,2,FALSE)</f>
        <v>South America</v>
      </c>
      <c r="V1051" t="s">
        <v>10719</v>
      </c>
    </row>
    <row r="1052" spans="1:22">
      <c r="A1052">
        <v>659165</v>
      </c>
      <c r="B1052" s="20">
        <v>425</v>
      </c>
      <c r="C1052" s="22">
        <v>425</v>
      </c>
      <c r="D1052" t="s">
        <v>77</v>
      </c>
      <c r="E1052" t="s">
        <v>44</v>
      </c>
      <c r="F1052" t="s">
        <v>6890</v>
      </c>
      <c r="G1052" t="s">
        <v>339</v>
      </c>
      <c r="H1052" t="s">
        <v>340</v>
      </c>
      <c r="I1052" t="s">
        <v>341</v>
      </c>
      <c r="J1052" t="s">
        <v>342</v>
      </c>
      <c r="K1052">
        <v>1770</v>
      </c>
      <c r="L1052" s="4">
        <v>41659.042071759257</v>
      </c>
      <c r="M1052" s="4">
        <v>41628.333333333336</v>
      </c>
      <c r="N1052" s="4">
        <v>41659.890949074077</v>
      </c>
      <c r="O1052">
        <v>14</v>
      </c>
      <c r="P1052">
        <v>17</v>
      </c>
      <c r="Q1052" t="s">
        <v>134</v>
      </c>
      <c r="R1052" t="s">
        <v>43</v>
      </c>
      <c r="S1052" s="3">
        <v>41659</v>
      </c>
      <c r="T1052" t="str">
        <f>IF(kiva_loans__muestra[[#This Row],[loan_amount]]&gt;5000,"Alto","Bajo")</f>
        <v>Bajo</v>
      </c>
      <c r="U1052" s="26" t="str">
        <f>VLOOKUP(kiva_loans__muestra[[#This Row],[country]],Pais!A:B,2,FALSE)</f>
        <v>South America</v>
      </c>
      <c r="V1052" t="s">
        <v>10720</v>
      </c>
    </row>
    <row r="1053" spans="1:22">
      <c r="A1053">
        <v>659167</v>
      </c>
      <c r="B1053" s="20">
        <v>275</v>
      </c>
      <c r="C1053" s="22">
        <v>275</v>
      </c>
      <c r="D1053" t="s">
        <v>124</v>
      </c>
      <c r="E1053" t="s">
        <v>44</v>
      </c>
      <c r="F1053" t="s">
        <v>6858</v>
      </c>
      <c r="G1053" t="s">
        <v>339</v>
      </c>
      <c r="H1053" t="s">
        <v>340</v>
      </c>
      <c r="I1053" t="s">
        <v>341</v>
      </c>
      <c r="J1053" t="s">
        <v>342</v>
      </c>
      <c r="K1053">
        <v>1770</v>
      </c>
      <c r="L1053" s="4">
        <v>41659.048692129632</v>
      </c>
      <c r="M1053" s="4">
        <v>41628.333333333336</v>
      </c>
      <c r="N1053" s="4">
        <v>41660.858865740738</v>
      </c>
      <c r="O1053">
        <v>14</v>
      </c>
      <c r="P1053">
        <v>10</v>
      </c>
      <c r="Q1053" t="s">
        <v>26</v>
      </c>
      <c r="R1053" t="s">
        <v>43</v>
      </c>
      <c r="S1053" s="3">
        <v>41659</v>
      </c>
      <c r="T1053" t="str">
        <f>IF(kiva_loans__muestra[[#This Row],[loan_amount]]&gt;5000,"Alto","Bajo")</f>
        <v>Bajo</v>
      </c>
      <c r="U1053" s="26" t="str">
        <f>VLOOKUP(kiva_loans__muestra[[#This Row],[country]],Pais!A:B,2,FALSE)</f>
        <v>South America</v>
      </c>
      <c r="V1053" t="s">
        <v>10719</v>
      </c>
    </row>
    <row r="1054" spans="1:22">
      <c r="A1054">
        <v>659171</v>
      </c>
      <c r="B1054" s="20">
        <v>850</v>
      </c>
      <c r="C1054" s="22">
        <v>850</v>
      </c>
      <c r="D1054" t="s">
        <v>102</v>
      </c>
      <c r="E1054" t="s">
        <v>65</v>
      </c>
      <c r="F1054" t="s">
        <v>7204</v>
      </c>
      <c r="G1054" t="s">
        <v>339</v>
      </c>
      <c r="H1054" t="s">
        <v>340</v>
      </c>
      <c r="I1054" t="s">
        <v>341</v>
      </c>
      <c r="J1054" t="s">
        <v>342</v>
      </c>
      <c r="K1054">
        <v>1770</v>
      </c>
      <c r="L1054" s="4">
        <v>41659.056770833333</v>
      </c>
      <c r="M1054" s="4">
        <v>41628.333333333336</v>
      </c>
      <c r="N1054" s="4">
        <v>41687.776574074072</v>
      </c>
      <c r="O1054">
        <v>14</v>
      </c>
      <c r="P1054">
        <v>29</v>
      </c>
      <c r="Q1054" t="s">
        <v>26</v>
      </c>
      <c r="R1054" t="s">
        <v>43</v>
      </c>
      <c r="S1054" s="3">
        <v>41659</v>
      </c>
      <c r="T1054" t="str">
        <f>IF(kiva_loans__muestra[[#This Row],[loan_amount]]&gt;5000,"Alto","Bajo")</f>
        <v>Bajo</v>
      </c>
      <c r="U1054" s="26" t="str">
        <f>VLOOKUP(kiva_loans__muestra[[#This Row],[country]],Pais!A:B,2,FALSE)</f>
        <v>South America</v>
      </c>
      <c r="V1054" t="s">
        <v>10719</v>
      </c>
    </row>
    <row r="1055" spans="1:22">
      <c r="A1055">
        <v>659459</v>
      </c>
      <c r="B1055" s="20">
        <v>550</v>
      </c>
      <c r="C1055" s="22">
        <v>1025</v>
      </c>
      <c r="D1055" t="s">
        <v>51</v>
      </c>
      <c r="E1055" t="s">
        <v>51</v>
      </c>
      <c r="F1055" t="s">
        <v>7153</v>
      </c>
      <c r="G1055" t="s">
        <v>339</v>
      </c>
      <c r="H1055" t="s">
        <v>340</v>
      </c>
      <c r="I1055" t="s">
        <v>3826</v>
      </c>
      <c r="J1055" t="s">
        <v>342</v>
      </c>
      <c r="K1055">
        <v>1770</v>
      </c>
      <c r="L1055" s="4">
        <v>41659.623356481483</v>
      </c>
      <c r="M1055" s="4">
        <v>41629.333333333336</v>
      </c>
      <c r="N1055" s="4"/>
      <c r="O1055">
        <v>26</v>
      </c>
      <c r="P1055">
        <v>18</v>
      </c>
      <c r="Q1055" t="s">
        <v>26</v>
      </c>
      <c r="R1055" t="s">
        <v>43</v>
      </c>
      <c r="S1055" s="3">
        <v>41659</v>
      </c>
      <c r="T1055" t="str">
        <f>IF(kiva_loans__muestra[[#This Row],[loan_amount]]&gt;5000,"Alto","Bajo")</f>
        <v>Bajo</v>
      </c>
      <c r="U1055" s="26" t="str">
        <f>VLOOKUP(kiva_loans__muestra[[#This Row],[country]],Pais!A:B,2,FALSE)</f>
        <v>South America</v>
      </c>
      <c r="V1055" t="s">
        <v>10719</v>
      </c>
    </row>
    <row r="1056" spans="1:22">
      <c r="A1056">
        <v>659466</v>
      </c>
      <c r="B1056" s="20">
        <v>1275</v>
      </c>
      <c r="C1056" s="22">
        <v>1275</v>
      </c>
      <c r="D1056" t="s">
        <v>560</v>
      </c>
      <c r="E1056" t="s">
        <v>38</v>
      </c>
      <c r="F1056" t="s">
        <v>7099</v>
      </c>
      <c r="G1056" t="s">
        <v>339</v>
      </c>
      <c r="H1056" t="s">
        <v>340</v>
      </c>
      <c r="I1056" t="s">
        <v>341</v>
      </c>
      <c r="J1056" t="s">
        <v>342</v>
      </c>
      <c r="K1056">
        <v>1770</v>
      </c>
      <c r="L1056" s="4">
        <v>41659.647118055553</v>
      </c>
      <c r="M1056" s="4">
        <v>41631.333333333336</v>
      </c>
      <c r="N1056" s="4">
        <v>41660.627106481479</v>
      </c>
      <c r="O1056">
        <v>17</v>
      </c>
      <c r="P1056">
        <v>43</v>
      </c>
      <c r="Q1056" t="s">
        <v>26</v>
      </c>
      <c r="R1056" t="s">
        <v>43</v>
      </c>
      <c r="S1056" s="3">
        <v>41659</v>
      </c>
      <c r="T1056" t="str">
        <f>IF(kiva_loans__muestra[[#This Row],[loan_amount]]&gt;5000,"Alto","Bajo")</f>
        <v>Bajo</v>
      </c>
      <c r="U1056" s="26" t="str">
        <f>VLOOKUP(kiva_loans__muestra[[#This Row],[country]],Pais!A:B,2,FALSE)</f>
        <v>South America</v>
      </c>
      <c r="V1056" t="s">
        <v>10719</v>
      </c>
    </row>
    <row r="1057" spans="1:22">
      <c r="A1057">
        <v>659504</v>
      </c>
      <c r="B1057" s="20">
        <v>400</v>
      </c>
      <c r="C1057" s="22">
        <v>400</v>
      </c>
      <c r="D1057" t="s">
        <v>86</v>
      </c>
      <c r="E1057" t="s">
        <v>20</v>
      </c>
      <c r="F1057" t="s">
        <v>6855</v>
      </c>
      <c r="G1057" t="s">
        <v>339</v>
      </c>
      <c r="H1057" t="s">
        <v>340</v>
      </c>
      <c r="I1057" t="s">
        <v>3213</v>
      </c>
      <c r="J1057" t="s">
        <v>342</v>
      </c>
      <c r="K1057">
        <v>1770</v>
      </c>
      <c r="L1057" s="4">
        <v>41659.694675925923</v>
      </c>
      <c r="M1057" s="4">
        <v>41631.333333333336</v>
      </c>
      <c r="N1057" s="4">
        <v>41661.756527777776</v>
      </c>
      <c r="O1057">
        <v>14</v>
      </c>
      <c r="P1057">
        <v>10</v>
      </c>
      <c r="Q1057" t="s">
        <v>26</v>
      </c>
      <c r="R1057" t="s">
        <v>43</v>
      </c>
      <c r="S1057" s="3">
        <v>41659</v>
      </c>
      <c r="T1057" t="str">
        <f>IF(kiva_loans__muestra[[#This Row],[loan_amount]]&gt;5000,"Alto","Bajo")</f>
        <v>Bajo</v>
      </c>
      <c r="U1057" s="26" t="str">
        <f>VLOOKUP(kiva_loans__muestra[[#This Row],[country]],Pais!A:B,2,FALSE)</f>
        <v>South America</v>
      </c>
      <c r="V1057" t="s">
        <v>10719</v>
      </c>
    </row>
    <row r="1058" spans="1:22">
      <c r="A1058">
        <v>659508</v>
      </c>
      <c r="B1058" s="20">
        <v>225</v>
      </c>
      <c r="C1058" s="22">
        <v>225</v>
      </c>
      <c r="D1058" t="s">
        <v>65</v>
      </c>
      <c r="E1058" t="s">
        <v>65</v>
      </c>
      <c r="F1058" t="s">
        <v>6958</v>
      </c>
      <c r="G1058" t="s">
        <v>339</v>
      </c>
      <c r="H1058" t="s">
        <v>340</v>
      </c>
      <c r="I1058" t="s">
        <v>341</v>
      </c>
      <c r="J1058" t="s">
        <v>342</v>
      </c>
      <c r="K1058">
        <v>1770</v>
      </c>
      <c r="L1058" s="4">
        <v>41659.703379629631</v>
      </c>
      <c r="M1058" s="4">
        <v>41631.333333333336</v>
      </c>
      <c r="N1058" s="4">
        <v>41660.62295138889</v>
      </c>
      <c r="O1058">
        <v>6</v>
      </c>
      <c r="P1058">
        <v>9</v>
      </c>
      <c r="Q1058" t="s">
        <v>26</v>
      </c>
      <c r="R1058" t="s">
        <v>27</v>
      </c>
      <c r="S1058" s="3">
        <v>41659</v>
      </c>
      <c r="T1058" t="str">
        <f>IF(kiva_loans__muestra[[#This Row],[loan_amount]]&gt;5000,"Alto","Bajo")</f>
        <v>Bajo</v>
      </c>
      <c r="U1058" s="26" t="str">
        <f>VLOOKUP(kiva_loans__muestra[[#This Row],[country]],Pais!A:B,2,FALSE)</f>
        <v>South America</v>
      </c>
      <c r="V1058" t="s">
        <v>10719</v>
      </c>
    </row>
    <row r="1059" spans="1:22">
      <c r="A1059">
        <v>659525</v>
      </c>
      <c r="B1059" s="20">
        <v>375</v>
      </c>
      <c r="C1059" s="22">
        <v>375</v>
      </c>
      <c r="D1059" t="s">
        <v>318</v>
      </c>
      <c r="E1059" t="s">
        <v>116</v>
      </c>
      <c r="F1059" t="s">
        <v>7185</v>
      </c>
      <c r="G1059" t="s">
        <v>339</v>
      </c>
      <c r="H1059" t="s">
        <v>340</v>
      </c>
      <c r="I1059" t="s">
        <v>353</v>
      </c>
      <c r="J1059" t="s">
        <v>342</v>
      </c>
      <c r="K1059">
        <v>2440</v>
      </c>
      <c r="L1059" s="4">
        <v>41659.734780092593</v>
      </c>
      <c r="M1059" s="4">
        <v>41675.333333333336</v>
      </c>
      <c r="N1059" s="4">
        <v>41660.627118055556</v>
      </c>
      <c r="O1059">
        <v>6</v>
      </c>
      <c r="P1059">
        <v>14</v>
      </c>
      <c r="Q1059" t="s">
        <v>26</v>
      </c>
      <c r="R1059" t="s">
        <v>43</v>
      </c>
      <c r="S1059" s="3">
        <v>41659</v>
      </c>
      <c r="T1059" t="str">
        <f>IF(kiva_loans__muestra[[#This Row],[loan_amount]]&gt;5000,"Alto","Bajo")</f>
        <v>Bajo</v>
      </c>
      <c r="U1059" s="26" t="str">
        <f>VLOOKUP(kiva_loans__muestra[[#This Row],[country]],Pais!A:B,2,FALSE)</f>
        <v>South America</v>
      </c>
      <c r="V1059" t="s">
        <v>10719</v>
      </c>
    </row>
    <row r="1060" spans="1:22">
      <c r="A1060">
        <v>659530</v>
      </c>
      <c r="B1060" s="20">
        <v>375</v>
      </c>
      <c r="C1060" s="22">
        <v>375</v>
      </c>
      <c r="D1060" t="s">
        <v>318</v>
      </c>
      <c r="E1060" t="s">
        <v>116</v>
      </c>
      <c r="F1060" t="s">
        <v>2285</v>
      </c>
      <c r="G1060" t="s">
        <v>339</v>
      </c>
      <c r="H1060" t="s">
        <v>340</v>
      </c>
      <c r="I1060" t="s">
        <v>353</v>
      </c>
      <c r="J1060" t="s">
        <v>342</v>
      </c>
      <c r="K1060">
        <v>2440</v>
      </c>
      <c r="L1060" s="4">
        <v>41659.745011574072</v>
      </c>
      <c r="M1060" s="4">
        <v>41675.333333333336</v>
      </c>
      <c r="N1060" s="4">
        <v>41661.123576388891</v>
      </c>
      <c r="O1060">
        <v>6</v>
      </c>
      <c r="P1060">
        <v>11</v>
      </c>
      <c r="Q1060" t="s">
        <v>26</v>
      </c>
      <c r="R1060" t="s">
        <v>43</v>
      </c>
      <c r="S1060" s="3">
        <v>41659</v>
      </c>
      <c r="T1060" t="str">
        <f>IF(kiva_loans__muestra[[#This Row],[loan_amount]]&gt;5000,"Alto","Bajo")</f>
        <v>Bajo</v>
      </c>
      <c r="U1060" s="26" t="str">
        <f>VLOOKUP(kiva_loans__muestra[[#This Row],[country]],Pais!A:B,2,FALSE)</f>
        <v>South America</v>
      </c>
      <c r="V1060" t="s">
        <v>10719</v>
      </c>
    </row>
    <row r="1061" spans="1:22">
      <c r="A1061">
        <v>659540</v>
      </c>
      <c r="B1061" s="20">
        <v>375</v>
      </c>
      <c r="C1061" s="22">
        <v>375</v>
      </c>
      <c r="D1061" t="s">
        <v>318</v>
      </c>
      <c r="E1061" t="s">
        <v>116</v>
      </c>
      <c r="F1061" t="s">
        <v>578</v>
      </c>
      <c r="G1061" t="s">
        <v>339</v>
      </c>
      <c r="H1061" t="s">
        <v>340</v>
      </c>
      <c r="I1061" t="s">
        <v>353</v>
      </c>
      <c r="J1061" t="s">
        <v>342</v>
      </c>
      <c r="K1061">
        <v>2440</v>
      </c>
      <c r="L1061" s="4">
        <v>41659.802893518521</v>
      </c>
      <c r="M1061" s="4">
        <v>41675.333333333336</v>
      </c>
      <c r="N1061" s="4">
        <v>41660.749571759261</v>
      </c>
      <c r="O1061">
        <v>6</v>
      </c>
      <c r="P1061">
        <v>15</v>
      </c>
      <c r="Q1061" t="s">
        <v>26</v>
      </c>
      <c r="R1061" t="s">
        <v>43</v>
      </c>
      <c r="S1061" s="3">
        <v>41659</v>
      </c>
      <c r="T1061" t="str">
        <f>IF(kiva_loans__muestra[[#This Row],[loan_amount]]&gt;5000,"Alto","Bajo")</f>
        <v>Bajo</v>
      </c>
      <c r="U1061" s="26" t="str">
        <f>VLOOKUP(kiva_loans__muestra[[#This Row],[country]],Pais!A:B,2,FALSE)</f>
        <v>South America</v>
      </c>
      <c r="V1061" t="s">
        <v>10719</v>
      </c>
    </row>
    <row r="1062" spans="1:22">
      <c r="A1062">
        <v>659544</v>
      </c>
      <c r="B1062" s="20">
        <v>1550</v>
      </c>
      <c r="C1062" s="22">
        <v>1550</v>
      </c>
      <c r="D1062" t="s">
        <v>560</v>
      </c>
      <c r="E1062" t="s">
        <v>38</v>
      </c>
      <c r="F1062" t="s">
        <v>7215</v>
      </c>
      <c r="G1062" t="s">
        <v>339</v>
      </c>
      <c r="H1062" t="s">
        <v>340</v>
      </c>
      <c r="I1062" t="s">
        <v>341</v>
      </c>
      <c r="J1062" t="s">
        <v>342</v>
      </c>
      <c r="K1062">
        <v>1770</v>
      </c>
      <c r="L1062" s="4">
        <v>41659.832465277781</v>
      </c>
      <c r="M1062" s="4">
        <v>41631.333333333336</v>
      </c>
      <c r="N1062" s="4">
        <v>41661.691574074073</v>
      </c>
      <c r="O1062">
        <v>20</v>
      </c>
      <c r="P1062">
        <v>53</v>
      </c>
      <c r="Q1062" t="s">
        <v>26</v>
      </c>
      <c r="R1062" t="s">
        <v>43</v>
      </c>
      <c r="S1062" s="3">
        <v>41659</v>
      </c>
      <c r="T1062" t="str">
        <f>IF(kiva_loans__muestra[[#This Row],[loan_amount]]&gt;5000,"Alto","Bajo")</f>
        <v>Bajo</v>
      </c>
      <c r="U1062" s="26" t="str">
        <f>VLOOKUP(kiva_loans__muestra[[#This Row],[country]],Pais!A:B,2,FALSE)</f>
        <v>South America</v>
      </c>
      <c r="V1062" t="s">
        <v>10719</v>
      </c>
    </row>
    <row r="1063" spans="1:22">
      <c r="A1063">
        <v>659548</v>
      </c>
      <c r="B1063" s="20">
        <v>475</v>
      </c>
      <c r="C1063" s="22">
        <v>1275</v>
      </c>
      <c r="D1063" t="s">
        <v>64</v>
      </c>
      <c r="E1063" t="s">
        <v>65</v>
      </c>
      <c r="F1063" t="s">
        <v>7007</v>
      </c>
      <c r="G1063" t="s">
        <v>339</v>
      </c>
      <c r="H1063" t="s">
        <v>340</v>
      </c>
      <c r="I1063" t="s">
        <v>341</v>
      </c>
      <c r="J1063" t="s">
        <v>342</v>
      </c>
      <c r="K1063">
        <v>1770</v>
      </c>
      <c r="L1063" s="4">
        <v>41659.850208333337</v>
      </c>
      <c r="M1063" s="4">
        <v>41631.333333333336</v>
      </c>
      <c r="N1063" s="4"/>
      <c r="O1063">
        <v>32</v>
      </c>
      <c r="P1063">
        <v>13</v>
      </c>
      <c r="Q1063" t="s">
        <v>26</v>
      </c>
      <c r="R1063" t="s">
        <v>43</v>
      </c>
      <c r="S1063" s="3">
        <v>41659</v>
      </c>
      <c r="T1063" t="str">
        <f>IF(kiva_loans__muestra[[#This Row],[loan_amount]]&gt;5000,"Alto","Bajo")</f>
        <v>Bajo</v>
      </c>
      <c r="U1063" s="26" t="str">
        <f>VLOOKUP(kiva_loans__muestra[[#This Row],[country]],Pais!A:B,2,FALSE)</f>
        <v>South America</v>
      </c>
      <c r="V1063" t="s">
        <v>10719</v>
      </c>
    </row>
    <row r="1064" spans="1:22">
      <c r="A1064">
        <v>659553</v>
      </c>
      <c r="B1064" s="20">
        <v>375</v>
      </c>
      <c r="C1064" s="22">
        <v>375</v>
      </c>
      <c r="D1064" t="s">
        <v>318</v>
      </c>
      <c r="E1064" t="s">
        <v>116</v>
      </c>
      <c r="F1064" t="s">
        <v>7214</v>
      </c>
      <c r="G1064" t="s">
        <v>339</v>
      </c>
      <c r="H1064" t="s">
        <v>340</v>
      </c>
      <c r="I1064" t="s">
        <v>353</v>
      </c>
      <c r="J1064" t="s">
        <v>342</v>
      </c>
      <c r="K1064">
        <v>2440</v>
      </c>
      <c r="L1064" s="4">
        <v>41659.855775462966</v>
      </c>
      <c r="M1064" s="4">
        <v>41675.333333333336</v>
      </c>
      <c r="N1064" s="4">
        <v>41660.701354166667</v>
      </c>
      <c r="O1064">
        <v>6</v>
      </c>
      <c r="P1064">
        <v>12</v>
      </c>
      <c r="Q1064" t="s">
        <v>26</v>
      </c>
      <c r="R1064" t="s">
        <v>43</v>
      </c>
      <c r="S1064" s="3">
        <v>41659</v>
      </c>
      <c r="T1064" t="str">
        <f>IF(kiva_loans__muestra[[#This Row],[loan_amount]]&gt;5000,"Alto","Bajo")</f>
        <v>Bajo</v>
      </c>
      <c r="U1064" s="26" t="str">
        <f>VLOOKUP(kiva_loans__muestra[[#This Row],[country]],Pais!A:B,2,FALSE)</f>
        <v>South America</v>
      </c>
      <c r="V1064" t="s">
        <v>10719</v>
      </c>
    </row>
    <row r="1065" spans="1:22">
      <c r="A1065">
        <v>659557</v>
      </c>
      <c r="B1065" s="20">
        <v>450</v>
      </c>
      <c r="C1065" s="22">
        <v>450</v>
      </c>
      <c r="D1065" t="s">
        <v>318</v>
      </c>
      <c r="E1065" t="s">
        <v>116</v>
      </c>
      <c r="F1065" t="s">
        <v>7036</v>
      </c>
      <c r="G1065" t="s">
        <v>339</v>
      </c>
      <c r="H1065" t="s">
        <v>340</v>
      </c>
      <c r="I1065" t="s">
        <v>353</v>
      </c>
      <c r="J1065" t="s">
        <v>342</v>
      </c>
      <c r="K1065">
        <v>2440</v>
      </c>
      <c r="L1065" s="4">
        <v>41659.867592592593</v>
      </c>
      <c r="M1065" s="4">
        <v>41644.333333333336</v>
      </c>
      <c r="N1065" s="4">
        <v>41660.847719907404</v>
      </c>
      <c r="O1065">
        <v>7</v>
      </c>
      <c r="P1065">
        <v>15</v>
      </c>
      <c r="Q1065" t="s">
        <v>26</v>
      </c>
      <c r="R1065" t="s">
        <v>43</v>
      </c>
      <c r="S1065" s="3">
        <v>41659</v>
      </c>
      <c r="T1065" t="str">
        <f>IF(kiva_loans__muestra[[#This Row],[loan_amount]]&gt;5000,"Alto","Bajo")</f>
        <v>Bajo</v>
      </c>
      <c r="U1065" s="26" t="str">
        <f>VLOOKUP(kiva_loans__muestra[[#This Row],[country]],Pais!A:B,2,FALSE)</f>
        <v>South America</v>
      </c>
      <c r="V1065" t="s">
        <v>10719</v>
      </c>
    </row>
    <row r="1066" spans="1:22">
      <c r="A1066">
        <v>659558</v>
      </c>
      <c r="B1066" s="20">
        <v>1025</v>
      </c>
      <c r="C1066" s="22">
        <v>1025</v>
      </c>
      <c r="D1066" t="s">
        <v>5568</v>
      </c>
      <c r="E1066" t="s">
        <v>44</v>
      </c>
      <c r="F1066" t="s">
        <v>258</v>
      </c>
      <c r="G1066" t="s">
        <v>339</v>
      </c>
      <c r="H1066" t="s">
        <v>340</v>
      </c>
      <c r="I1066" t="s">
        <v>341</v>
      </c>
      <c r="J1066" t="s">
        <v>342</v>
      </c>
      <c r="K1066">
        <v>1770</v>
      </c>
      <c r="L1066" s="4">
        <v>41659.874722222223</v>
      </c>
      <c r="M1066" s="4">
        <v>41631.333333333336</v>
      </c>
      <c r="N1066" s="4">
        <v>41688.665983796294</v>
      </c>
      <c r="O1066">
        <v>20</v>
      </c>
      <c r="P1066">
        <v>34</v>
      </c>
      <c r="Q1066" t="s">
        <v>26</v>
      </c>
      <c r="R1066" t="s">
        <v>43</v>
      </c>
      <c r="S1066" s="3">
        <v>41659</v>
      </c>
      <c r="T1066" t="str">
        <f>IF(kiva_loans__muestra[[#This Row],[loan_amount]]&gt;5000,"Alto","Bajo")</f>
        <v>Bajo</v>
      </c>
      <c r="U1066" s="26" t="str">
        <f>VLOOKUP(kiva_loans__muestra[[#This Row],[country]],Pais!A:B,2,FALSE)</f>
        <v>South America</v>
      </c>
      <c r="V1066" t="s">
        <v>10719</v>
      </c>
    </row>
    <row r="1067" spans="1:22">
      <c r="A1067">
        <v>659560</v>
      </c>
      <c r="B1067" s="20">
        <v>1025</v>
      </c>
      <c r="C1067" s="22">
        <v>1025</v>
      </c>
      <c r="D1067" t="s">
        <v>53</v>
      </c>
      <c r="E1067" t="s">
        <v>44</v>
      </c>
      <c r="F1067" t="s">
        <v>258</v>
      </c>
      <c r="G1067" t="s">
        <v>339</v>
      </c>
      <c r="H1067" t="s">
        <v>340</v>
      </c>
      <c r="I1067" t="s">
        <v>341</v>
      </c>
      <c r="J1067" t="s">
        <v>342</v>
      </c>
      <c r="K1067">
        <v>1770</v>
      </c>
      <c r="L1067" s="4">
        <v>41659.888796296298</v>
      </c>
      <c r="M1067" s="4">
        <v>41631.333333333336</v>
      </c>
      <c r="N1067" s="4">
        <v>41661.699560185189</v>
      </c>
      <c r="O1067">
        <v>20</v>
      </c>
      <c r="P1067">
        <v>36</v>
      </c>
      <c r="Q1067" t="s">
        <v>26</v>
      </c>
      <c r="R1067" t="s">
        <v>43</v>
      </c>
      <c r="S1067" s="3">
        <v>41659</v>
      </c>
      <c r="T1067" t="str">
        <f>IF(kiva_loans__muestra[[#This Row],[loan_amount]]&gt;5000,"Alto","Bajo")</f>
        <v>Bajo</v>
      </c>
      <c r="U1067" s="26" t="str">
        <f>VLOOKUP(kiva_loans__muestra[[#This Row],[country]],Pais!A:B,2,FALSE)</f>
        <v>South America</v>
      </c>
      <c r="V1067" t="s">
        <v>10719</v>
      </c>
    </row>
    <row r="1068" spans="1:22">
      <c r="A1068">
        <v>659564</v>
      </c>
      <c r="B1068" s="20">
        <v>375</v>
      </c>
      <c r="C1068" s="22">
        <v>375</v>
      </c>
      <c r="D1068" t="s">
        <v>318</v>
      </c>
      <c r="E1068" t="s">
        <v>116</v>
      </c>
      <c r="F1068" t="s">
        <v>6974</v>
      </c>
      <c r="G1068" t="s">
        <v>339</v>
      </c>
      <c r="H1068" t="s">
        <v>340</v>
      </c>
      <c r="I1068" t="s">
        <v>353</v>
      </c>
      <c r="J1068" t="s">
        <v>342</v>
      </c>
      <c r="K1068">
        <v>2440</v>
      </c>
      <c r="L1068" s="4">
        <v>41659.900312500002</v>
      </c>
      <c r="M1068" s="4">
        <v>41675.333333333336</v>
      </c>
      <c r="N1068" s="4">
        <v>41660.821631944447</v>
      </c>
      <c r="O1068">
        <v>6</v>
      </c>
      <c r="P1068">
        <v>15</v>
      </c>
      <c r="Q1068" t="s">
        <v>26</v>
      </c>
      <c r="R1068" t="s">
        <v>43</v>
      </c>
      <c r="S1068" s="3">
        <v>41659</v>
      </c>
      <c r="T1068" t="str">
        <f>IF(kiva_loans__muestra[[#This Row],[loan_amount]]&gt;5000,"Alto","Bajo")</f>
        <v>Bajo</v>
      </c>
      <c r="U1068" s="26" t="str">
        <f>VLOOKUP(kiva_loans__muestra[[#This Row],[country]],Pais!A:B,2,FALSE)</f>
        <v>South America</v>
      </c>
      <c r="V1068" t="s">
        <v>10719</v>
      </c>
    </row>
    <row r="1069" spans="1:22">
      <c r="A1069">
        <v>659568</v>
      </c>
      <c r="B1069" s="20">
        <v>375</v>
      </c>
      <c r="C1069" s="22">
        <v>375</v>
      </c>
      <c r="D1069" t="s">
        <v>318</v>
      </c>
      <c r="E1069" t="s">
        <v>116</v>
      </c>
      <c r="F1069" t="s">
        <v>4161</v>
      </c>
      <c r="G1069" t="s">
        <v>339</v>
      </c>
      <c r="H1069" t="s">
        <v>340</v>
      </c>
      <c r="I1069" t="s">
        <v>353</v>
      </c>
      <c r="J1069" t="s">
        <v>342</v>
      </c>
      <c r="K1069">
        <v>2440</v>
      </c>
      <c r="L1069" s="4">
        <v>41659.913113425922</v>
      </c>
      <c r="M1069" s="4">
        <v>41675.333333333336</v>
      </c>
      <c r="N1069" s="4">
        <v>41660.849988425929</v>
      </c>
      <c r="O1069">
        <v>6</v>
      </c>
      <c r="P1069">
        <v>11</v>
      </c>
      <c r="Q1069" t="s">
        <v>26</v>
      </c>
      <c r="R1069" t="s">
        <v>43</v>
      </c>
      <c r="S1069" s="3">
        <v>41659</v>
      </c>
      <c r="T1069" t="str">
        <f>IF(kiva_loans__muestra[[#This Row],[loan_amount]]&gt;5000,"Alto","Bajo")</f>
        <v>Bajo</v>
      </c>
      <c r="U1069" s="26" t="str">
        <f>VLOOKUP(kiva_loans__muestra[[#This Row],[country]],Pais!A:B,2,FALSE)</f>
        <v>South America</v>
      </c>
      <c r="V1069" t="s">
        <v>10719</v>
      </c>
    </row>
    <row r="1070" spans="1:22">
      <c r="A1070">
        <v>660084</v>
      </c>
      <c r="B1070" s="20">
        <v>525</v>
      </c>
      <c r="C1070" s="22">
        <v>525</v>
      </c>
      <c r="D1070" t="s">
        <v>77</v>
      </c>
      <c r="E1070" t="s">
        <v>44</v>
      </c>
      <c r="F1070" t="s">
        <v>7519</v>
      </c>
      <c r="G1070" t="s">
        <v>339</v>
      </c>
      <c r="H1070" t="s">
        <v>340</v>
      </c>
      <c r="I1070" t="s">
        <v>341</v>
      </c>
      <c r="J1070" t="s">
        <v>342</v>
      </c>
      <c r="K1070">
        <v>1770</v>
      </c>
      <c r="L1070" s="4">
        <v>41660.693553240744</v>
      </c>
      <c r="M1070" s="4">
        <v>41631.333333333336</v>
      </c>
      <c r="N1070" s="4">
        <v>41661.748032407406</v>
      </c>
      <c r="O1070">
        <v>8</v>
      </c>
      <c r="P1070">
        <v>19</v>
      </c>
      <c r="Q1070" t="s">
        <v>134</v>
      </c>
      <c r="R1070" t="s">
        <v>43</v>
      </c>
      <c r="S1070" s="3">
        <v>41660</v>
      </c>
      <c r="T1070" t="str">
        <f>IF(kiva_loans__muestra[[#This Row],[loan_amount]]&gt;5000,"Alto","Bajo")</f>
        <v>Bajo</v>
      </c>
      <c r="U1070" s="26" t="str">
        <f>VLOOKUP(kiva_loans__muestra[[#This Row],[country]],Pais!A:B,2,FALSE)</f>
        <v>South America</v>
      </c>
      <c r="V1070" t="s">
        <v>10720</v>
      </c>
    </row>
    <row r="1071" spans="1:22">
      <c r="A1071">
        <v>660132</v>
      </c>
      <c r="B1071" s="20">
        <v>1025</v>
      </c>
      <c r="C1071" s="22">
        <v>1025</v>
      </c>
      <c r="D1071" t="s">
        <v>77</v>
      </c>
      <c r="E1071" t="s">
        <v>44</v>
      </c>
      <c r="F1071" t="s">
        <v>7754</v>
      </c>
      <c r="G1071" t="s">
        <v>339</v>
      </c>
      <c r="H1071" t="s">
        <v>340</v>
      </c>
      <c r="I1071" t="s">
        <v>341</v>
      </c>
      <c r="J1071" t="s">
        <v>342</v>
      </c>
      <c r="K1071">
        <v>1770</v>
      </c>
      <c r="L1071" s="4">
        <v>41660.776145833333</v>
      </c>
      <c r="M1071" s="4">
        <v>41631.333333333336</v>
      </c>
      <c r="N1071" s="4">
        <v>41663.968530092592</v>
      </c>
      <c r="O1071">
        <v>20</v>
      </c>
      <c r="P1071">
        <v>31</v>
      </c>
      <c r="Q1071" t="s">
        <v>26</v>
      </c>
      <c r="R1071" t="s">
        <v>43</v>
      </c>
      <c r="S1071" s="3">
        <v>41660</v>
      </c>
      <c r="T1071" t="str">
        <f>IF(kiva_loans__muestra[[#This Row],[loan_amount]]&gt;5000,"Alto","Bajo")</f>
        <v>Bajo</v>
      </c>
      <c r="U1071" s="26" t="str">
        <f>VLOOKUP(kiva_loans__muestra[[#This Row],[country]],Pais!A:B,2,FALSE)</f>
        <v>South America</v>
      </c>
      <c r="V1071" t="s">
        <v>10719</v>
      </c>
    </row>
    <row r="1072" spans="1:22">
      <c r="A1072">
        <v>660137</v>
      </c>
      <c r="B1072" s="20">
        <v>1025</v>
      </c>
      <c r="C1072" s="22">
        <v>1025</v>
      </c>
      <c r="D1072" t="s">
        <v>56</v>
      </c>
      <c r="E1072" t="s">
        <v>56</v>
      </c>
      <c r="F1072" t="s">
        <v>7560</v>
      </c>
      <c r="G1072" t="s">
        <v>339</v>
      </c>
      <c r="H1072" t="s">
        <v>340</v>
      </c>
      <c r="I1072" t="s">
        <v>341</v>
      </c>
      <c r="J1072" t="s">
        <v>342</v>
      </c>
      <c r="K1072">
        <v>1770</v>
      </c>
      <c r="L1072" s="4">
        <v>41660.802453703705</v>
      </c>
      <c r="M1072" s="4">
        <v>41631.333333333336</v>
      </c>
      <c r="N1072" s="4">
        <v>41662.215138888889</v>
      </c>
      <c r="O1072">
        <v>20</v>
      </c>
      <c r="P1072">
        <v>31</v>
      </c>
      <c r="Q1072" t="s">
        <v>26</v>
      </c>
      <c r="R1072" t="s">
        <v>43</v>
      </c>
      <c r="S1072" s="3">
        <v>41660</v>
      </c>
      <c r="T1072" t="str">
        <f>IF(kiva_loans__muestra[[#This Row],[loan_amount]]&gt;5000,"Alto","Bajo")</f>
        <v>Bajo</v>
      </c>
      <c r="U1072" s="26" t="str">
        <f>VLOOKUP(kiva_loans__muestra[[#This Row],[country]],Pais!A:B,2,FALSE)</f>
        <v>South America</v>
      </c>
      <c r="V1072" t="s">
        <v>10719</v>
      </c>
    </row>
    <row r="1073" spans="1:22">
      <c r="A1073">
        <v>660159</v>
      </c>
      <c r="B1073" s="20">
        <v>625</v>
      </c>
      <c r="C1073" s="22">
        <v>625</v>
      </c>
      <c r="D1073" t="s">
        <v>304</v>
      </c>
      <c r="E1073" t="s">
        <v>20</v>
      </c>
      <c r="F1073" t="s">
        <v>7447</v>
      </c>
      <c r="G1073" t="s">
        <v>339</v>
      </c>
      <c r="H1073" t="s">
        <v>340</v>
      </c>
      <c r="I1073" t="s">
        <v>3213</v>
      </c>
      <c r="J1073" t="s">
        <v>342</v>
      </c>
      <c r="K1073">
        <v>1770</v>
      </c>
      <c r="L1073" s="4">
        <v>41660.887395833335</v>
      </c>
      <c r="M1073" s="4">
        <v>41631.333333333336</v>
      </c>
      <c r="N1073" s="4">
        <v>41691.906689814816</v>
      </c>
      <c r="O1073">
        <v>14</v>
      </c>
      <c r="P1073">
        <v>25</v>
      </c>
      <c r="Q1073" t="s">
        <v>134</v>
      </c>
      <c r="R1073" t="s">
        <v>43</v>
      </c>
      <c r="S1073" s="3">
        <v>41660</v>
      </c>
      <c r="T1073" t="str">
        <f>IF(kiva_loans__muestra[[#This Row],[loan_amount]]&gt;5000,"Alto","Bajo")</f>
        <v>Bajo</v>
      </c>
      <c r="U1073" s="26" t="str">
        <f>VLOOKUP(kiva_loans__muestra[[#This Row],[country]],Pais!A:B,2,FALSE)</f>
        <v>South America</v>
      </c>
      <c r="V1073" t="s">
        <v>10720</v>
      </c>
    </row>
    <row r="1074" spans="1:22">
      <c r="A1074">
        <v>660575</v>
      </c>
      <c r="B1074" s="20">
        <v>1125</v>
      </c>
      <c r="C1074" s="22">
        <v>5050</v>
      </c>
      <c r="D1074" t="s">
        <v>86</v>
      </c>
      <c r="E1074" t="s">
        <v>20</v>
      </c>
      <c r="F1074" t="s">
        <v>8320</v>
      </c>
      <c r="G1074" t="s">
        <v>339</v>
      </c>
      <c r="H1074" t="s">
        <v>340</v>
      </c>
      <c r="I1074" t="s">
        <v>555</v>
      </c>
      <c r="J1074" t="s">
        <v>342</v>
      </c>
      <c r="K1074">
        <v>1770</v>
      </c>
      <c r="L1074" s="4">
        <v>41661.660486111112</v>
      </c>
      <c r="M1074" s="4">
        <v>41631.333333333336</v>
      </c>
      <c r="N1074" s="4"/>
      <c r="O1074">
        <v>26</v>
      </c>
      <c r="P1074">
        <v>26</v>
      </c>
      <c r="Q1074" t="s">
        <v>26</v>
      </c>
      <c r="R1074" t="s">
        <v>43</v>
      </c>
      <c r="S1074" s="3">
        <v>41661</v>
      </c>
      <c r="T1074" t="str">
        <f>IF(kiva_loans__muestra[[#This Row],[loan_amount]]&gt;5000,"Alto","Bajo")</f>
        <v>Alto</v>
      </c>
      <c r="U1074" s="26" t="str">
        <f>VLOOKUP(kiva_loans__muestra[[#This Row],[country]],Pais!A:B,2,FALSE)</f>
        <v>South America</v>
      </c>
      <c r="V1074" t="s">
        <v>10719</v>
      </c>
    </row>
    <row r="1075" spans="1:22">
      <c r="A1075">
        <v>660629</v>
      </c>
      <c r="B1075" s="20">
        <v>450</v>
      </c>
      <c r="C1075" s="22">
        <v>450</v>
      </c>
      <c r="D1075" t="s">
        <v>318</v>
      </c>
      <c r="E1075" t="s">
        <v>116</v>
      </c>
      <c r="F1075" t="s">
        <v>3474</v>
      </c>
      <c r="G1075" t="s">
        <v>339</v>
      </c>
      <c r="H1075" t="s">
        <v>340</v>
      </c>
      <c r="I1075" t="s">
        <v>353</v>
      </c>
      <c r="J1075" t="s">
        <v>342</v>
      </c>
      <c r="K1075">
        <v>2440</v>
      </c>
      <c r="L1075" s="4">
        <v>41661.840289351851</v>
      </c>
      <c r="M1075" s="4">
        <v>41644.333333333336</v>
      </c>
      <c r="N1075" s="4">
        <v>41664.884166666663</v>
      </c>
      <c r="O1075">
        <v>7</v>
      </c>
      <c r="P1075">
        <v>16</v>
      </c>
      <c r="Q1075" t="s">
        <v>26</v>
      </c>
      <c r="R1075" t="s">
        <v>43</v>
      </c>
      <c r="S1075" s="3">
        <v>41661</v>
      </c>
      <c r="T1075" t="str">
        <f>IF(kiva_loans__muestra[[#This Row],[loan_amount]]&gt;5000,"Alto","Bajo")</f>
        <v>Bajo</v>
      </c>
      <c r="U1075" s="26" t="str">
        <f>VLOOKUP(kiva_loans__muestra[[#This Row],[country]],Pais!A:B,2,FALSE)</f>
        <v>South America</v>
      </c>
      <c r="V1075" t="s">
        <v>10719</v>
      </c>
    </row>
    <row r="1076" spans="1:22">
      <c r="A1076">
        <v>660630</v>
      </c>
      <c r="B1076" s="20">
        <v>1525</v>
      </c>
      <c r="C1076" s="22">
        <v>1525</v>
      </c>
      <c r="D1076" t="s">
        <v>65</v>
      </c>
      <c r="E1076" t="s">
        <v>65</v>
      </c>
      <c r="F1076" t="s">
        <v>7874</v>
      </c>
      <c r="G1076" t="s">
        <v>339</v>
      </c>
      <c r="H1076" t="s">
        <v>340</v>
      </c>
      <c r="I1076" t="s">
        <v>555</v>
      </c>
      <c r="J1076" t="s">
        <v>342</v>
      </c>
      <c r="K1076">
        <v>1770</v>
      </c>
      <c r="L1076" s="4">
        <v>41661.846828703703</v>
      </c>
      <c r="M1076" s="4">
        <v>41631.333333333336</v>
      </c>
      <c r="N1076" s="4">
        <v>41694.602442129632</v>
      </c>
      <c r="O1076">
        <v>26</v>
      </c>
      <c r="P1076">
        <v>43</v>
      </c>
      <c r="Q1076" t="s">
        <v>134</v>
      </c>
      <c r="R1076" t="s">
        <v>43</v>
      </c>
      <c r="S1076" s="3">
        <v>41661</v>
      </c>
      <c r="T1076" t="str">
        <f>IF(kiva_loans__muestra[[#This Row],[loan_amount]]&gt;5000,"Alto","Bajo")</f>
        <v>Bajo</v>
      </c>
      <c r="U1076" s="26" t="str">
        <f>VLOOKUP(kiva_loans__muestra[[#This Row],[country]],Pais!A:B,2,FALSE)</f>
        <v>South America</v>
      </c>
      <c r="V1076" t="s">
        <v>10720</v>
      </c>
    </row>
    <row r="1077" spans="1:22">
      <c r="A1077">
        <v>660631</v>
      </c>
      <c r="B1077" s="20">
        <v>450</v>
      </c>
      <c r="C1077" s="22">
        <v>450</v>
      </c>
      <c r="D1077" t="s">
        <v>318</v>
      </c>
      <c r="E1077" t="s">
        <v>116</v>
      </c>
      <c r="F1077" t="s">
        <v>5204</v>
      </c>
      <c r="G1077" t="s">
        <v>339</v>
      </c>
      <c r="H1077" t="s">
        <v>340</v>
      </c>
      <c r="I1077" t="s">
        <v>353</v>
      </c>
      <c r="J1077" t="s">
        <v>342</v>
      </c>
      <c r="K1077">
        <v>2440</v>
      </c>
      <c r="L1077" s="4">
        <v>41661.84783564815</v>
      </c>
      <c r="M1077" s="4">
        <v>41644.333333333336</v>
      </c>
      <c r="N1077" s="4">
        <v>41663.230393518519</v>
      </c>
      <c r="O1077">
        <v>7</v>
      </c>
      <c r="P1077">
        <v>18</v>
      </c>
      <c r="Q1077" t="s">
        <v>134</v>
      </c>
      <c r="R1077" t="s">
        <v>43</v>
      </c>
      <c r="S1077" s="3">
        <v>41661</v>
      </c>
      <c r="T1077" t="str">
        <f>IF(kiva_loans__muestra[[#This Row],[loan_amount]]&gt;5000,"Alto","Bajo")</f>
        <v>Bajo</v>
      </c>
      <c r="U1077" s="26" t="str">
        <f>VLOOKUP(kiva_loans__muestra[[#This Row],[country]],Pais!A:B,2,FALSE)</f>
        <v>South America</v>
      </c>
      <c r="V1077" t="s">
        <v>10720</v>
      </c>
    </row>
    <row r="1078" spans="1:22">
      <c r="A1078">
        <v>660633</v>
      </c>
      <c r="B1078" s="20">
        <v>450</v>
      </c>
      <c r="C1078" s="22">
        <v>450</v>
      </c>
      <c r="D1078" t="s">
        <v>318</v>
      </c>
      <c r="E1078" t="s">
        <v>116</v>
      </c>
      <c r="F1078" t="s">
        <v>8137</v>
      </c>
      <c r="G1078" t="s">
        <v>339</v>
      </c>
      <c r="H1078" t="s">
        <v>340</v>
      </c>
      <c r="I1078" t="s">
        <v>353</v>
      </c>
      <c r="J1078" t="s">
        <v>342</v>
      </c>
      <c r="K1078">
        <v>2440</v>
      </c>
      <c r="L1078" s="4">
        <v>41661.854085648149</v>
      </c>
      <c r="M1078" s="4">
        <v>41644.333333333336</v>
      </c>
      <c r="N1078" s="4">
        <v>41665.016469907408</v>
      </c>
      <c r="O1078">
        <v>7</v>
      </c>
      <c r="P1078">
        <v>17</v>
      </c>
      <c r="Q1078" t="s">
        <v>134</v>
      </c>
      <c r="R1078" t="s">
        <v>43</v>
      </c>
      <c r="S1078" s="3">
        <v>41661</v>
      </c>
      <c r="T1078" t="str">
        <f>IF(kiva_loans__muestra[[#This Row],[loan_amount]]&gt;5000,"Alto","Bajo")</f>
        <v>Bajo</v>
      </c>
      <c r="U1078" s="26" t="str">
        <f>VLOOKUP(kiva_loans__muestra[[#This Row],[country]],Pais!A:B,2,FALSE)</f>
        <v>South America</v>
      </c>
      <c r="V1078" t="s">
        <v>10720</v>
      </c>
    </row>
    <row r="1079" spans="1:22">
      <c r="A1079">
        <v>660639</v>
      </c>
      <c r="B1079" s="20">
        <v>375</v>
      </c>
      <c r="C1079" s="22">
        <v>375</v>
      </c>
      <c r="D1079" t="s">
        <v>318</v>
      </c>
      <c r="E1079" t="s">
        <v>116</v>
      </c>
      <c r="F1079" t="s">
        <v>1025</v>
      </c>
      <c r="G1079" t="s">
        <v>339</v>
      </c>
      <c r="H1079" t="s">
        <v>340</v>
      </c>
      <c r="I1079" t="s">
        <v>353</v>
      </c>
      <c r="J1079" t="s">
        <v>342</v>
      </c>
      <c r="K1079">
        <v>2440</v>
      </c>
      <c r="L1079" s="4">
        <v>41661.870150462964</v>
      </c>
      <c r="M1079" s="4">
        <v>41675.333333333336</v>
      </c>
      <c r="N1079" s="4">
        <v>41683.863495370373</v>
      </c>
      <c r="O1079">
        <v>6</v>
      </c>
      <c r="P1079">
        <v>2</v>
      </c>
      <c r="Q1079" t="s">
        <v>26</v>
      </c>
      <c r="R1079" t="s">
        <v>43</v>
      </c>
      <c r="S1079" s="3">
        <v>41661</v>
      </c>
      <c r="T1079" t="str">
        <f>IF(kiva_loans__muestra[[#This Row],[loan_amount]]&gt;5000,"Alto","Bajo")</f>
        <v>Bajo</v>
      </c>
      <c r="U1079" s="26" t="str">
        <f>VLOOKUP(kiva_loans__muestra[[#This Row],[country]],Pais!A:B,2,FALSE)</f>
        <v>South America</v>
      </c>
      <c r="V1079" t="s">
        <v>10719</v>
      </c>
    </row>
    <row r="1080" spans="1:22">
      <c r="A1080">
        <v>660642</v>
      </c>
      <c r="B1080" s="20">
        <v>450</v>
      </c>
      <c r="C1080" s="22">
        <v>450</v>
      </c>
      <c r="D1080" t="s">
        <v>318</v>
      </c>
      <c r="E1080" t="s">
        <v>116</v>
      </c>
      <c r="F1080" t="s">
        <v>2094</v>
      </c>
      <c r="G1080" t="s">
        <v>339</v>
      </c>
      <c r="H1080" t="s">
        <v>340</v>
      </c>
      <c r="I1080" t="s">
        <v>353</v>
      </c>
      <c r="J1080" t="s">
        <v>342</v>
      </c>
      <c r="K1080">
        <v>2440</v>
      </c>
      <c r="L1080" s="4">
        <v>41661.877696759257</v>
      </c>
      <c r="M1080" s="4">
        <v>41644.333333333336</v>
      </c>
      <c r="N1080" s="4">
        <v>41663.257488425923</v>
      </c>
      <c r="O1080">
        <v>7</v>
      </c>
      <c r="P1080">
        <v>14</v>
      </c>
      <c r="Q1080" t="s">
        <v>134</v>
      </c>
      <c r="R1080" t="s">
        <v>43</v>
      </c>
      <c r="S1080" s="3">
        <v>41661</v>
      </c>
      <c r="T1080" t="str">
        <f>IF(kiva_loans__muestra[[#This Row],[loan_amount]]&gt;5000,"Alto","Bajo")</f>
        <v>Bajo</v>
      </c>
      <c r="U1080" s="26" t="str">
        <f>VLOOKUP(kiva_loans__muestra[[#This Row],[country]],Pais!A:B,2,FALSE)</f>
        <v>South America</v>
      </c>
      <c r="V1080" t="s">
        <v>10720</v>
      </c>
    </row>
    <row r="1081" spans="1:22">
      <c r="A1081">
        <v>660644</v>
      </c>
      <c r="B1081" s="20">
        <v>375</v>
      </c>
      <c r="C1081" s="22">
        <v>375</v>
      </c>
      <c r="D1081" t="s">
        <v>318</v>
      </c>
      <c r="E1081" t="s">
        <v>116</v>
      </c>
      <c r="F1081" t="s">
        <v>578</v>
      </c>
      <c r="G1081" t="s">
        <v>339</v>
      </c>
      <c r="H1081" t="s">
        <v>340</v>
      </c>
      <c r="I1081" t="s">
        <v>353</v>
      </c>
      <c r="J1081" t="s">
        <v>342</v>
      </c>
      <c r="K1081">
        <v>2440</v>
      </c>
      <c r="L1081" s="4">
        <v>41661.883391203701</v>
      </c>
      <c r="M1081" s="4">
        <v>41675.333333333336</v>
      </c>
      <c r="N1081" s="4">
        <v>41663.257604166669</v>
      </c>
      <c r="O1081">
        <v>6</v>
      </c>
      <c r="P1081">
        <v>14</v>
      </c>
      <c r="Q1081" t="s">
        <v>26</v>
      </c>
      <c r="R1081" t="s">
        <v>43</v>
      </c>
      <c r="S1081" s="3">
        <v>41661</v>
      </c>
      <c r="T1081" t="str">
        <f>IF(kiva_loans__muestra[[#This Row],[loan_amount]]&gt;5000,"Alto","Bajo")</f>
        <v>Bajo</v>
      </c>
      <c r="U1081" s="26" t="str">
        <f>VLOOKUP(kiva_loans__muestra[[#This Row],[country]],Pais!A:B,2,FALSE)</f>
        <v>South America</v>
      </c>
      <c r="V1081" t="s">
        <v>10719</v>
      </c>
    </row>
    <row r="1082" spans="1:22">
      <c r="A1082">
        <v>660651</v>
      </c>
      <c r="B1082" s="20">
        <v>300</v>
      </c>
      <c r="C1082" s="22">
        <v>300</v>
      </c>
      <c r="D1082" t="s">
        <v>318</v>
      </c>
      <c r="E1082" t="s">
        <v>116</v>
      </c>
      <c r="F1082" t="s">
        <v>8107</v>
      </c>
      <c r="G1082" t="s">
        <v>339</v>
      </c>
      <c r="H1082" t="s">
        <v>340</v>
      </c>
      <c r="I1082" t="s">
        <v>353</v>
      </c>
      <c r="J1082" t="s">
        <v>342</v>
      </c>
      <c r="K1082">
        <v>2440</v>
      </c>
      <c r="L1082" s="4">
        <v>41661.894513888888</v>
      </c>
      <c r="M1082" s="4">
        <v>41703.333333333336</v>
      </c>
      <c r="N1082" s="4">
        <v>41663.511597222219</v>
      </c>
      <c r="O1082">
        <v>5</v>
      </c>
      <c r="P1082">
        <v>11</v>
      </c>
      <c r="Q1082" t="s">
        <v>26</v>
      </c>
      <c r="R1082" t="s">
        <v>43</v>
      </c>
      <c r="S1082" s="3">
        <v>41661</v>
      </c>
      <c r="T1082" t="str">
        <f>IF(kiva_loans__muestra[[#This Row],[loan_amount]]&gt;5000,"Alto","Bajo")</f>
        <v>Bajo</v>
      </c>
      <c r="U1082" s="26" t="str">
        <f>VLOOKUP(kiva_loans__muestra[[#This Row],[country]],Pais!A:B,2,FALSE)</f>
        <v>South America</v>
      </c>
      <c r="V1082" t="s">
        <v>10719</v>
      </c>
    </row>
    <row r="1083" spans="1:22">
      <c r="A1083">
        <v>660653</v>
      </c>
      <c r="B1083" s="20">
        <v>375</v>
      </c>
      <c r="C1083" s="22">
        <v>375</v>
      </c>
      <c r="D1083" t="s">
        <v>318</v>
      </c>
      <c r="E1083" t="s">
        <v>116</v>
      </c>
      <c r="F1083" t="s">
        <v>8295</v>
      </c>
      <c r="G1083" t="s">
        <v>339</v>
      </c>
      <c r="H1083" t="s">
        <v>340</v>
      </c>
      <c r="I1083" t="s">
        <v>353</v>
      </c>
      <c r="J1083" t="s">
        <v>342</v>
      </c>
      <c r="K1083">
        <v>2440</v>
      </c>
      <c r="L1083" s="4">
        <v>41661.901620370372</v>
      </c>
      <c r="M1083" s="4">
        <v>41675.333333333336</v>
      </c>
      <c r="N1083" s="4">
        <v>41663.507048611114</v>
      </c>
      <c r="O1083">
        <v>6</v>
      </c>
      <c r="P1083">
        <v>14</v>
      </c>
      <c r="Q1083" t="s">
        <v>26</v>
      </c>
      <c r="R1083" t="s">
        <v>43</v>
      </c>
      <c r="S1083" s="3">
        <v>41661</v>
      </c>
      <c r="T1083" t="str">
        <f>IF(kiva_loans__muestra[[#This Row],[loan_amount]]&gt;5000,"Alto","Bajo")</f>
        <v>Bajo</v>
      </c>
      <c r="U1083" s="26" t="str">
        <f>VLOOKUP(kiva_loans__muestra[[#This Row],[country]],Pais!A:B,2,FALSE)</f>
        <v>South America</v>
      </c>
      <c r="V1083" t="s">
        <v>10719</v>
      </c>
    </row>
    <row r="1084" spans="1:22">
      <c r="A1084">
        <v>660654</v>
      </c>
      <c r="B1084" s="20">
        <v>1525</v>
      </c>
      <c r="C1084" s="22">
        <v>1525</v>
      </c>
      <c r="D1084" t="s">
        <v>67</v>
      </c>
      <c r="E1084" t="s">
        <v>68</v>
      </c>
      <c r="F1084" t="s">
        <v>8042</v>
      </c>
      <c r="G1084" t="s">
        <v>339</v>
      </c>
      <c r="H1084" t="s">
        <v>340</v>
      </c>
      <c r="I1084" t="s">
        <v>562</v>
      </c>
      <c r="J1084" t="s">
        <v>342</v>
      </c>
      <c r="K1084">
        <v>1770</v>
      </c>
      <c r="L1084" s="4">
        <v>41661.902465277781</v>
      </c>
      <c r="M1084" s="4">
        <v>41634.333333333336</v>
      </c>
      <c r="N1084" s="4">
        <v>41667.867430555554</v>
      </c>
      <c r="O1084">
        <v>27</v>
      </c>
      <c r="P1084">
        <v>54</v>
      </c>
      <c r="Q1084" t="s">
        <v>26</v>
      </c>
      <c r="R1084" t="s">
        <v>43</v>
      </c>
      <c r="S1084" s="3">
        <v>41661</v>
      </c>
      <c r="T1084" t="str">
        <f>IF(kiva_loans__muestra[[#This Row],[loan_amount]]&gt;5000,"Alto","Bajo")</f>
        <v>Bajo</v>
      </c>
      <c r="U1084" s="26" t="str">
        <f>VLOOKUP(kiva_loans__muestra[[#This Row],[country]],Pais!A:B,2,FALSE)</f>
        <v>South America</v>
      </c>
      <c r="V1084" t="s">
        <v>10719</v>
      </c>
    </row>
    <row r="1085" spans="1:22">
      <c r="A1085">
        <v>660658</v>
      </c>
      <c r="B1085" s="20">
        <v>375</v>
      </c>
      <c r="C1085" s="22">
        <v>375</v>
      </c>
      <c r="D1085" t="s">
        <v>318</v>
      </c>
      <c r="E1085" t="s">
        <v>116</v>
      </c>
      <c r="F1085" t="s">
        <v>8164</v>
      </c>
      <c r="G1085" t="s">
        <v>339</v>
      </c>
      <c r="H1085" t="s">
        <v>340</v>
      </c>
      <c r="I1085" t="s">
        <v>353</v>
      </c>
      <c r="J1085" t="s">
        <v>342</v>
      </c>
      <c r="K1085">
        <v>2440</v>
      </c>
      <c r="L1085" s="4">
        <v>41661.912418981483</v>
      </c>
      <c r="M1085" s="4">
        <v>41675.333333333336</v>
      </c>
      <c r="N1085" s="4">
        <v>41663.547060185185</v>
      </c>
      <c r="O1085">
        <v>6</v>
      </c>
      <c r="P1085">
        <v>13</v>
      </c>
      <c r="Q1085" t="s">
        <v>26</v>
      </c>
      <c r="R1085" t="s">
        <v>43</v>
      </c>
      <c r="S1085" s="3">
        <v>41661</v>
      </c>
      <c r="T1085" t="str">
        <f>IF(kiva_loans__muestra[[#This Row],[loan_amount]]&gt;5000,"Alto","Bajo")</f>
        <v>Bajo</v>
      </c>
      <c r="U1085" s="26" t="str">
        <f>VLOOKUP(kiva_loans__muestra[[#This Row],[country]],Pais!A:B,2,FALSE)</f>
        <v>South America</v>
      </c>
      <c r="V1085" t="s">
        <v>10719</v>
      </c>
    </row>
    <row r="1086" spans="1:22">
      <c r="A1086">
        <v>660663</v>
      </c>
      <c r="B1086" s="20">
        <v>375</v>
      </c>
      <c r="C1086" s="22">
        <v>375</v>
      </c>
      <c r="D1086" t="s">
        <v>318</v>
      </c>
      <c r="E1086" t="s">
        <v>116</v>
      </c>
      <c r="F1086" t="s">
        <v>8158</v>
      </c>
      <c r="G1086" t="s">
        <v>339</v>
      </c>
      <c r="H1086" t="s">
        <v>340</v>
      </c>
      <c r="I1086" t="s">
        <v>353</v>
      </c>
      <c r="J1086" t="s">
        <v>342</v>
      </c>
      <c r="K1086">
        <v>2440</v>
      </c>
      <c r="L1086" s="4">
        <v>41661.919062499997</v>
      </c>
      <c r="M1086" s="4">
        <v>41675.333333333336</v>
      </c>
      <c r="N1086" s="4">
        <v>41663.564375000002</v>
      </c>
      <c r="O1086">
        <v>6</v>
      </c>
      <c r="P1086">
        <v>11</v>
      </c>
      <c r="Q1086" t="s">
        <v>134</v>
      </c>
      <c r="R1086" t="s">
        <v>43</v>
      </c>
      <c r="S1086" s="3">
        <v>41661</v>
      </c>
      <c r="T1086" t="str">
        <f>IF(kiva_loans__muestra[[#This Row],[loan_amount]]&gt;5000,"Alto","Bajo")</f>
        <v>Bajo</v>
      </c>
      <c r="U1086" s="26" t="str">
        <f>VLOOKUP(kiva_loans__muestra[[#This Row],[country]],Pais!A:B,2,FALSE)</f>
        <v>South America</v>
      </c>
      <c r="V1086" t="s">
        <v>10720</v>
      </c>
    </row>
    <row r="1087" spans="1:22">
      <c r="A1087">
        <v>660674</v>
      </c>
      <c r="B1087" s="20">
        <v>450</v>
      </c>
      <c r="C1087" s="22">
        <v>450</v>
      </c>
      <c r="D1087" t="s">
        <v>318</v>
      </c>
      <c r="E1087" t="s">
        <v>116</v>
      </c>
      <c r="F1087" t="s">
        <v>8147</v>
      </c>
      <c r="G1087" t="s">
        <v>339</v>
      </c>
      <c r="H1087" t="s">
        <v>340</v>
      </c>
      <c r="I1087" t="s">
        <v>353</v>
      </c>
      <c r="J1087" t="s">
        <v>342</v>
      </c>
      <c r="K1087">
        <v>2440</v>
      </c>
      <c r="L1087" s="4">
        <v>41661.939756944441</v>
      </c>
      <c r="M1087" s="4">
        <v>41644.333333333336</v>
      </c>
      <c r="N1087" s="4">
        <v>41663.852141203701</v>
      </c>
      <c r="O1087">
        <v>7</v>
      </c>
      <c r="P1087">
        <v>18</v>
      </c>
      <c r="Q1087" t="s">
        <v>134</v>
      </c>
      <c r="R1087" t="s">
        <v>43</v>
      </c>
      <c r="S1087" s="3">
        <v>41661</v>
      </c>
      <c r="T1087" t="str">
        <f>IF(kiva_loans__muestra[[#This Row],[loan_amount]]&gt;5000,"Alto","Bajo")</f>
        <v>Bajo</v>
      </c>
      <c r="U1087" s="26" t="str">
        <f>VLOOKUP(kiva_loans__muestra[[#This Row],[country]],Pais!A:B,2,FALSE)</f>
        <v>South America</v>
      </c>
      <c r="V1087" t="s">
        <v>10720</v>
      </c>
    </row>
    <row r="1088" spans="1:22">
      <c r="A1088">
        <v>660676</v>
      </c>
      <c r="B1088" s="20">
        <v>375</v>
      </c>
      <c r="C1088" s="22">
        <v>375</v>
      </c>
      <c r="D1088" t="s">
        <v>318</v>
      </c>
      <c r="E1088" t="s">
        <v>116</v>
      </c>
      <c r="F1088" t="s">
        <v>8207</v>
      </c>
      <c r="G1088" t="s">
        <v>339</v>
      </c>
      <c r="H1088" t="s">
        <v>340</v>
      </c>
      <c r="I1088" t="s">
        <v>353</v>
      </c>
      <c r="J1088" t="s">
        <v>342</v>
      </c>
      <c r="K1088">
        <v>2440</v>
      </c>
      <c r="L1088" s="4">
        <v>41661.945810185185</v>
      </c>
      <c r="M1088" s="4">
        <v>41675.333333333336</v>
      </c>
      <c r="N1088" s="4">
        <v>41663.788981481484</v>
      </c>
      <c r="O1088">
        <v>6</v>
      </c>
      <c r="P1088">
        <v>13</v>
      </c>
      <c r="Q1088" t="s">
        <v>26</v>
      </c>
      <c r="R1088" t="s">
        <v>43</v>
      </c>
      <c r="S1088" s="3">
        <v>41661</v>
      </c>
      <c r="T1088" t="str">
        <f>IF(kiva_loans__muestra[[#This Row],[loan_amount]]&gt;5000,"Alto","Bajo")</f>
        <v>Bajo</v>
      </c>
      <c r="U1088" s="26" t="str">
        <f>VLOOKUP(kiva_loans__muestra[[#This Row],[country]],Pais!A:B,2,FALSE)</f>
        <v>South America</v>
      </c>
      <c r="V1088" t="s">
        <v>10719</v>
      </c>
    </row>
    <row r="1089" spans="1:22">
      <c r="A1089">
        <v>660677</v>
      </c>
      <c r="B1089" s="20">
        <v>450</v>
      </c>
      <c r="C1089" s="22">
        <v>450</v>
      </c>
      <c r="D1089" t="s">
        <v>318</v>
      </c>
      <c r="E1089" t="s">
        <v>116</v>
      </c>
      <c r="F1089" t="s">
        <v>6053</v>
      </c>
      <c r="G1089" t="s">
        <v>339</v>
      </c>
      <c r="H1089" t="s">
        <v>340</v>
      </c>
      <c r="I1089" t="s">
        <v>353</v>
      </c>
      <c r="J1089" t="s">
        <v>342</v>
      </c>
      <c r="K1089">
        <v>2440</v>
      </c>
      <c r="L1089" s="4">
        <v>41661.951249999998</v>
      </c>
      <c r="M1089" s="4">
        <v>41644.333333333336</v>
      </c>
      <c r="N1089" s="4">
        <v>41664.007199074076</v>
      </c>
      <c r="O1089">
        <v>7</v>
      </c>
      <c r="P1089">
        <v>17</v>
      </c>
      <c r="Q1089" t="s">
        <v>26</v>
      </c>
      <c r="R1089" t="s">
        <v>43</v>
      </c>
      <c r="S1089" s="3">
        <v>41661</v>
      </c>
      <c r="T1089" t="str">
        <f>IF(kiva_loans__muestra[[#This Row],[loan_amount]]&gt;5000,"Alto","Bajo")</f>
        <v>Bajo</v>
      </c>
      <c r="U1089" s="26" t="str">
        <f>VLOOKUP(kiva_loans__muestra[[#This Row],[country]],Pais!A:B,2,FALSE)</f>
        <v>South America</v>
      </c>
      <c r="V1089" t="s">
        <v>10719</v>
      </c>
    </row>
    <row r="1090" spans="1:22">
      <c r="A1090">
        <v>660682</v>
      </c>
      <c r="B1090" s="20">
        <v>375</v>
      </c>
      <c r="C1090" s="22">
        <v>375</v>
      </c>
      <c r="D1090" t="s">
        <v>318</v>
      </c>
      <c r="E1090" t="s">
        <v>116</v>
      </c>
      <c r="F1090" t="s">
        <v>2285</v>
      </c>
      <c r="G1090" t="s">
        <v>339</v>
      </c>
      <c r="H1090" t="s">
        <v>340</v>
      </c>
      <c r="I1090" t="s">
        <v>353</v>
      </c>
      <c r="J1090" t="s">
        <v>342</v>
      </c>
      <c r="K1090">
        <v>2440</v>
      </c>
      <c r="L1090" s="4">
        <v>41661.960046296299</v>
      </c>
      <c r="M1090" s="4">
        <v>41675.333333333336</v>
      </c>
      <c r="N1090" s="4">
        <v>41663.862569444442</v>
      </c>
      <c r="O1090">
        <v>6</v>
      </c>
      <c r="P1090">
        <v>15</v>
      </c>
      <c r="Q1090" t="s">
        <v>26</v>
      </c>
      <c r="R1090" t="s">
        <v>43</v>
      </c>
      <c r="S1090" s="3">
        <v>41661</v>
      </c>
      <c r="T1090" t="str">
        <f>IF(kiva_loans__muestra[[#This Row],[loan_amount]]&gt;5000,"Alto","Bajo")</f>
        <v>Bajo</v>
      </c>
      <c r="U1090" s="26" t="str">
        <f>VLOOKUP(kiva_loans__muestra[[#This Row],[country]],Pais!A:B,2,FALSE)</f>
        <v>South America</v>
      </c>
      <c r="V1090" t="s">
        <v>10719</v>
      </c>
    </row>
    <row r="1091" spans="1:22">
      <c r="A1091">
        <v>660686</v>
      </c>
      <c r="B1091" s="20">
        <v>375</v>
      </c>
      <c r="C1091" s="22">
        <v>375</v>
      </c>
      <c r="D1091" t="s">
        <v>318</v>
      </c>
      <c r="E1091" t="s">
        <v>116</v>
      </c>
      <c r="F1091" t="s">
        <v>4059</v>
      </c>
      <c r="G1091" t="s">
        <v>339</v>
      </c>
      <c r="H1091" t="s">
        <v>340</v>
      </c>
      <c r="I1091" t="s">
        <v>353</v>
      </c>
      <c r="J1091" t="s">
        <v>342</v>
      </c>
      <c r="K1091">
        <v>2440</v>
      </c>
      <c r="L1091" s="4">
        <v>41661.972557870373</v>
      </c>
      <c r="M1091" s="4">
        <v>41675.333333333336</v>
      </c>
      <c r="N1091" s="4">
        <v>41663.902696759258</v>
      </c>
      <c r="O1091">
        <v>6</v>
      </c>
      <c r="P1091">
        <v>13</v>
      </c>
      <c r="Q1091" t="s">
        <v>26</v>
      </c>
      <c r="R1091" t="s">
        <v>43</v>
      </c>
      <c r="S1091" s="3">
        <v>41661</v>
      </c>
      <c r="T1091" t="str">
        <f>IF(kiva_loans__muestra[[#This Row],[loan_amount]]&gt;5000,"Alto","Bajo")</f>
        <v>Bajo</v>
      </c>
      <c r="U1091" s="26" t="str">
        <f>VLOOKUP(kiva_loans__muestra[[#This Row],[country]],Pais!A:B,2,FALSE)</f>
        <v>South America</v>
      </c>
      <c r="V1091" t="s">
        <v>10719</v>
      </c>
    </row>
    <row r="1092" spans="1:22">
      <c r="A1092">
        <v>660691</v>
      </c>
      <c r="B1092" s="20">
        <v>450</v>
      </c>
      <c r="C1092" s="22">
        <v>450</v>
      </c>
      <c r="D1092" t="s">
        <v>318</v>
      </c>
      <c r="E1092" t="s">
        <v>116</v>
      </c>
      <c r="F1092" t="s">
        <v>6566</v>
      </c>
      <c r="G1092" t="s">
        <v>339</v>
      </c>
      <c r="H1092" t="s">
        <v>340</v>
      </c>
      <c r="I1092" t="s">
        <v>353</v>
      </c>
      <c r="J1092" t="s">
        <v>342</v>
      </c>
      <c r="K1092">
        <v>2440</v>
      </c>
      <c r="L1092" s="4">
        <v>41661.977361111109</v>
      </c>
      <c r="M1092" s="4">
        <v>41644.333333333336</v>
      </c>
      <c r="N1092" s="4">
        <v>41663.948449074072</v>
      </c>
      <c r="O1092">
        <v>7</v>
      </c>
      <c r="P1092">
        <v>17</v>
      </c>
      <c r="Q1092" t="s">
        <v>26</v>
      </c>
      <c r="R1092" t="s">
        <v>43</v>
      </c>
      <c r="S1092" s="3">
        <v>41661</v>
      </c>
      <c r="T1092" t="str">
        <f>IF(kiva_loans__muestra[[#This Row],[loan_amount]]&gt;5000,"Alto","Bajo")</f>
        <v>Bajo</v>
      </c>
      <c r="U1092" s="26" t="str">
        <f>VLOOKUP(kiva_loans__muestra[[#This Row],[country]],Pais!A:B,2,FALSE)</f>
        <v>South America</v>
      </c>
      <c r="V1092" t="s">
        <v>10719</v>
      </c>
    </row>
    <row r="1093" spans="1:22">
      <c r="A1093">
        <v>660692</v>
      </c>
      <c r="B1093" s="20">
        <v>450</v>
      </c>
      <c r="C1093" s="22">
        <v>450</v>
      </c>
      <c r="D1093" t="s">
        <v>318</v>
      </c>
      <c r="E1093" t="s">
        <v>116</v>
      </c>
      <c r="F1093" t="s">
        <v>6513</v>
      </c>
      <c r="G1093" t="s">
        <v>339</v>
      </c>
      <c r="H1093" t="s">
        <v>340</v>
      </c>
      <c r="I1093" t="s">
        <v>353</v>
      </c>
      <c r="J1093" t="s">
        <v>342</v>
      </c>
      <c r="K1093">
        <v>2440</v>
      </c>
      <c r="L1093" s="4">
        <v>41661.982824074075</v>
      </c>
      <c r="M1093" s="4">
        <v>41644.333333333336</v>
      </c>
      <c r="N1093" s="4">
        <v>41663.860405092593</v>
      </c>
      <c r="O1093">
        <v>7</v>
      </c>
      <c r="P1093">
        <v>13</v>
      </c>
      <c r="Q1093" t="s">
        <v>26</v>
      </c>
      <c r="R1093" t="s">
        <v>43</v>
      </c>
      <c r="S1093" s="3">
        <v>41661</v>
      </c>
      <c r="T1093" t="str">
        <f>IF(kiva_loans__muestra[[#This Row],[loan_amount]]&gt;5000,"Alto","Bajo")</f>
        <v>Bajo</v>
      </c>
      <c r="U1093" s="26" t="str">
        <f>VLOOKUP(kiva_loans__muestra[[#This Row],[country]],Pais!A:B,2,FALSE)</f>
        <v>South America</v>
      </c>
      <c r="V1093" t="s">
        <v>10719</v>
      </c>
    </row>
    <row r="1094" spans="1:22">
      <c r="A1094">
        <v>660696</v>
      </c>
      <c r="B1094" s="20">
        <v>450</v>
      </c>
      <c r="C1094" s="22">
        <v>450</v>
      </c>
      <c r="D1094" t="s">
        <v>318</v>
      </c>
      <c r="E1094" t="s">
        <v>116</v>
      </c>
      <c r="F1094" t="s">
        <v>8279</v>
      </c>
      <c r="G1094" t="s">
        <v>339</v>
      </c>
      <c r="H1094" t="s">
        <v>340</v>
      </c>
      <c r="I1094" t="s">
        <v>353</v>
      </c>
      <c r="J1094" t="s">
        <v>342</v>
      </c>
      <c r="K1094">
        <v>2440</v>
      </c>
      <c r="L1094" s="4">
        <v>41661.987002314818</v>
      </c>
      <c r="M1094" s="4">
        <v>41644.333333333336</v>
      </c>
      <c r="N1094" s="4">
        <v>41664.258668981478</v>
      </c>
      <c r="O1094">
        <v>7</v>
      </c>
      <c r="P1094">
        <v>18</v>
      </c>
      <c r="Q1094" t="s">
        <v>134</v>
      </c>
      <c r="R1094" t="s">
        <v>43</v>
      </c>
      <c r="S1094" s="3">
        <v>41661</v>
      </c>
      <c r="T1094" t="str">
        <f>IF(kiva_loans__muestra[[#This Row],[loan_amount]]&gt;5000,"Alto","Bajo")</f>
        <v>Bajo</v>
      </c>
      <c r="U1094" s="26" t="str">
        <f>VLOOKUP(kiva_loans__muestra[[#This Row],[country]],Pais!A:B,2,FALSE)</f>
        <v>South America</v>
      </c>
      <c r="V1094" t="s">
        <v>10720</v>
      </c>
    </row>
    <row r="1095" spans="1:22">
      <c r="A1095">
        <v>661070</v>
      </c>
      <c r="B1095" s="20">
        <v>1025</v>
      </c>
      <c r="C1095" s="22">
        <v>1025</v>
      </c>
      <c r="D1095" t="s">
        <v>65</v>
      </c>
      <c r="E1095" t="s">
        <v>65</v>
      </c>
      <c r="F1095" t="s">
        <v>8825</v>
      </c>
      <c r="G1095" t="s">
        <v>339</v>
      </c>
      <c r="H1095" t="s">
        <v>340</v>
      </c>
      <c r="I1095" t="s">
        <v>430</v>
      </c>
      <c r="J1095" t="s">
        <v>342</v>
      </c>
      <c r="K1095">
        <v>1540</v>
      </c>
      <c r="L1095" s="4">
        <v>41662.634363425925</v>
      </c>
      <c r="M1095" s="4">
        <v>41652.333333333336</v>
      </c>
      <c r="N1095" s="4">
        <v>41692.244421296295</v>
      </c>
      <c r="O1095">
        <v>14</v>
      </c>
      <c r="P1095">
        <v>38</v>
      </c>
      <c r="Q1095" t="s">
        <v>26</v>
      </c>
      <c r="R1095" t="s">
        <v>43</v>
      </c>
      <c r="S1095" s="3">
        <v>41662</v>
      </c>
      <c r="T1095" t="str">
        <f>IF(kiva_loans__muestra[[#This Row],[loan_amount]]&gt;5000,"Alto","Bajo")</f>
        <v>Bajo</v>
      </c>
      <c r="U1095" s="26" t="str">
        <f>VLOOKUP(kiva_loans__muestra[[#This Row],[country]],Pais!A:B,2,FALSE)</f>
        <v>South America</v>
      </c>
      <c r="V1095" t="s">
        <v>10719</v>
      </c>
    </row>
    <row r="1096" spans="1:22">
      <c r="A1096">
        <v>661083</v>
      </c>
      <c r="B1096" s="20">
        <v>625</v>
      </c>
      <c r="C1096" s="22">
        <v>625</v>
      </c>
      <c r="D1096" t="s">
        <v>82</v>
      </c>
      <c r="E1096" t="s">
        <v>20</v>
      </c>
      <c r="F1096" t="s">
        <v>8749</v>
      </c>
      <c r="G1096" t="s">
        <v>339</v>
      </c>
      <c r="H1096" t="s">
        <v>340</v>
      </c>
      <c r="I1096" t="s">
        <v>430</v>
      </c>
      <c r="J1096" t="s">
        <v>342</v>
      </c>
      <c r="K1096">
        <v>1540</v>
      </c>
      <c r="L1096" s="4">
        <v>41662.656504629631</v>
      </c>
      <c r="M1096" s="4">
        <v>41653.333333333336</v>
      </c>
      <c r="N1096" s="4">
        <v>41663.891932870371</v>
      </c>
      <c r="O1096">
        <v>14</v>
      </c>
      <c r="P1096">
        <v>1</v>
      </c>
      <c r="Q1096" t="s">
        <v>26</v>
      </c>
      <c r="R1096" t="s">
        <v>43</v>
      </c>
      <c r="S1096" s="3">
        <v>41662</v>
      </c>
      <c r="T1096" t="str">
        <f>IF(kiva_loans__muestra[[#This Row],[loan_amount]]&gt;5000,"Alto","Bajo")</f>
        <v>Bajo</v>
      </c>
      <c r="U1096" s="26" t="str">
        <f>VLOOKUP(kiva_loans__muestra[[#This Row],[country]],Pais!A:B,2,FALSE)</f>
        <v>South America</v>
      </c>
      <c r="V1096" t="s">
        <v>10719</v>
      </c>
    </row>
    <row r="1097" spans="1:22">
      <c r="A1097">
        <v>661096</v>
      </c>
      <c r="B1097" s="20">
        <v>375</v>
      </c>
      <c r="C1097" s="22">
        <v>375</v>
      </c>
      <c r="D1097" t="s">
        <v>53</v>
      </c>
      <c r="E1097" t="s">
        <v>44</v>
      </c>
      <c r="F1097" t="s">
        <v>8628</v>
      </c>
      <c r="G1097" t="s">
        <v>339</v>
      </c>
      <c r="H1097" t="s">
        <v>340</v>
      </c>
      <c r="I1097" t="s">
        <v>430</v>
      </c>
      <c r="J1097" t="s">
        <v>342</v>
      </c>
      <c r="K1097">
        <v>1540</v>
      </c>
      <c r="L1097" s="4">
        <v>41662.674016203702</v>
      </c>
      <c r="M1097" s="4">
        <v>41654.333333333336</v>
      </c>
      <c r="N1097" s="4">
        <v>41665.702094907407</v>
      </c>
      <c r="O1097">
        <v>12</v>
      </c>
      <c r="P1097">
        <v>15</v>
      </c>
      <c r="Q1097" t="s">
        <v>26</v>
      </c>
      <c r="R1097" t="s">
        <v>43</v>
      </c>
      <c r="S1097" s="3">
        <v>41662</v>
      </c>
      <c r="T1097" t="str">
        <f>IF(kiva_loans__muestra[[#This Row],[loan_amount]]&gt;5000,"Alto","Bajo")</f>
        <v>Bajo</v>
      </c>
      <c r="U1097" s="26" t="str">
        <f>VLOOKUP(kiva_loans__muestra[[#This Row],[country]],Pais!A:B,2,FALSE)</f>
        <v>South America</v>
      </c>
      <c r="V1097" t="s">
        <v>10719</v>
      </c>
    </row>
    <row r="1098" spans="1:22">
      <c r="A1098">
        <v>661107</v>
      </c>
      <c r="B1098" s="20">
        <v>925</v>
      </c>
      <c r="C1098" s="22">
        <v>925</v>
      </c>
      <c r="D1098" t="s">
        <v>44</v>
      </c>
      <c r="E1098" t="s">
        <v>44</v>
      </c>
      <c r="F1098" t="s">
        <v>8762</v>
      </c>
      <c r="G1098" t="s">
        <v>339</v>
      </c>
      <c r="H1098" t="s">
        <v>340</v>
      </c>
      <c r="I1098" t="s">
        <v>430</v>
      </c>
      <c r="J1098" t="s">
        <v>342</v>
      </c>
      <c r="K1098">
        <v>1540</v>
      </c>
      <c r="L1098" s="4">
        <v>41662.689409722225</v>
      </c>
      <c r="M1098" s="4">
        <v>41655.333333333336</v>
      </c>
      <c r="N1098" s="4">
        <v>41669.021597222221</v>
      </c>
      <c r="O1098">
        <v>14</v>
      </c>
      <c r="P1098">
        <v>15</v>
      </c>
      <c r="Q1098" t="s">
        <v>134</v>
      </c>
      <c r="R1098" t="s">
        <v>43</v>
      </c>
      <c r="S1098" s="3">
        <v>41662</v>
      </c>
      <c r="T1098" t="str">
        <f>IF(kiva_loans__muestra[[#This Row],[loan_amount]]&gt;5000,"Alto","Bajo")</f>
        <v>Bajo</v>
      </c>
      <c r="U1098" s="26" t="str">
        <f>VLOOKUP(kiva_loans__muestra[[#This Row],[country]],Pais!A:B,2,FALSE)</f>
        <v>South America</v>
      </c>
      <c r="V1098" t="s">
        <v>10720</v>
      </c>
    </row>
    <row r="1099" spans="1:22">
      <c r="A1099">
        <v>661115</v>
      </c>
      <c r="B1099" s="20">
        <v>1025</v>
      </c>
      <c r="C1099" s="22">
        <v>1025</v>
      </c>
      <c r="D1099" t="s">
        <v>65</v>
      </c>
      <c r="E1099" t="s">
        <v>65</v>
      </c>
      <c r="F1099" t="s">
        <v>8811</v>
      </c>
      <c r="G1099" t="s">
        <v>339</v>
      </c>
      <c r="H1099" t="s">
        <v>340</v>
      </c>
      <c r="I1099" t="s">
        <v>970</v>
      </c>
      <c r="J1099" t="s">
        <v>342</v>
      </c>
      <c r="K1099">
        <v>1540</v>
      </c>
      <c r="L1099" s="4">
        <v>41662.702337962961</v>
      </c>
      <c r="M1099" s="4">
        <v>41654.333333333336</v>
      </c>
      <c r="N1099" s="4">
        <v>41692.867465277777</v>
      </c>
      <c r="O1099">
        <v>20</v>
      </c>
      <c r="P1099">
        <v>34</v>
      </c>
      <c r="Q1099" t="s">
        <v>134</v>
      </c>
      <c r="R1099" t="s">
        <v>43</v>
      </c>
      <c r="S1099" s="3">
        <v>41662</v>
      </c>
      <c r="T1099" t="str">
        <f>IF(kiva_loans__muestra[[#This Row],[loan_amount]]&gt;5000,"Alto","Bajo")</f>
        <v>Bajo</v>
      </c>
      <c r="U1099" s="26" t="str">
        <f>VLOOKUP(kiva_loans__muestra[[#This Row],[country]],Pais!A:B,2,FALSE)</f>
        <v>South America</v>
      </c>
      <c r="V1099" t="s">
        <v>10720</v>
      </c>
    </row>
    <row r="1100" spans="1:22">
      <c r="A1100">
        <v>661118</v>
      </c>
      <c r="B1100" s="20">
        <v>525</v>
      </c>
      <c r="C1100" s="22">
        <v>525</v>
      </c>
      <c r="D1100" t="s">
        <v>560</v>
      </c>
      <c r="E1100" t="s">
        <v>38</v>
      </c>
      <c r="F1100" t="s">
        <v>8678</v>
      </c>
      <c r="G1100" t="s">
        <v>339</v>
      </c>
      <c r="H1100" t="s">
        <v>340</v>
      </c>
      <c r="I1100" t="s">
        <v>922</v>
      </c>
      <c r="J1100" t="s">
        <v>342</v>
      </c>
      <c r="K1100">
        <v>1540</v>
      </c>
      <c r="L1100" s="4">
        <v>41662.712731481479</v>
      </c>
      <c r="M1100" s="4">
        <v>41656.333333333336</v>
      </c>
      <c r="N1100" s="4">
        <v>41664.251180555555</v>
      </c>
      <c r="O1100">
        <v>14</v>
      </c>
      <c r="P1100">
        <v>19</v>
      </c>
      <c r="Q1100" t="s">
        <v>134</v>
      </c>
      <c r="R1100" t="s">
        <v>43</v>
      </c>
      <c r="S1100" s="3">
        <v>41662</v>
      </c>
      <c r="T1100" t="str">
        <f>IF(kiva_loans__muestra[[#This Row],[loan_amount]]&gt;5000,"Alto","Bajo")</f>
        <v>Bajo</v>
      </c>
      <c r="U1100" s="26" t="str">
        <f>VLOOKUP(kiva_loans__muestra[[#This Row],[country]],Pais!A:B,2,FALSE)</f>
        <v>South America</v>
      </c>
      <c r="V1100" t="s">
        <v>10720</v>
      </c>
    </row>
    <row r="1101" spans="1:22">
      <c r="A1101">
        <v>661120</v>
      </c>
      <c r="B1101" s="20">
        <v>1075</v>
      </c>
      <c r="C1101" s="22">
        <v>1075</v>
      </c>
      <c r="D1101" t="s">
        <v>1877</v>
      </c>
      <c r="E1101" t="s">
        <v>44</v>
      </c>
      <c r="F1101" t="s">
        <v>8668</v>
      </c>
      <c r="G1101" t="s">
        <v>339</v>
      </c>
      <c r="H1101" t="s">
        <v>340</v>
      </c>
      <c r="I1101" t="s">
        <v>970</v>
      </c>
      <c r="J1101" t="s">
        <v>342</v>
      </c>
      <c r="K1101">
        <v>1540</v>
      </c>
      <c r="L1101" s="4">
        <v>41662.728530092594</v>
      </c>
      <c r="M1101" s="4">
        <v>41662.333333333336</v>
      </c>
      <c r="N1101" s="4">
        <v>41669.596562500003</v>
      </c>
      <c r="O1101">
        <v>21</v>
      </c>
      <c r="P1101">
        <v>39</v>
      </c>
      <c r="Q1101" t="s">
        <v>26</v>
      </c>
      <c r="R1101" t="s">
        <v>43</v>
      </c>
      <c r="S1101" s="3">
        <v>41662</v>
      </c>
      <c r="T1101" t="str">
        <f>IF(kiva_loans__muestra[[#This Row],[loan_amount]]&gt;5000,"Alto","Bajo")</f>
        <v>Bajo</v>
      </c>
      <c r="U1101" s="26" t="str">
        <f>VLOOKUP(kiva_loans__muestra[[#This Row],[country]],Pais!A:B,2,FALSE)</f>
        <v>South America</v>
      </c>
      <c r="V1101" t="s">
        <v>10719</v>
      </c>
    </row>
    <row r="1102" spans="1:22">
      <c r="A1102">
        <v>661129</v>
      </c>
      <c r="B1102" s="20">
        <v>875</v>
      </c>
      <c r="C1102" s="22">
        <v>875</v>
      </c>
      <c r="D1102" t="s">
        <v>77</v>
      </c>
      <c r="E1102" t="s">
        <v>44</v>
      </c>
      <c r="F1102" t="s">
        <v>8804</v>
      </c>
      <c r="G1102" t="s">
        <v>339</v>
      </c>
      <c r="H1102" t="s">
        <v>340</v>
      </c>
      <c r="I1102" t="s">
        <v>8805</v>
      </c>
      <c r="J1102" t="s">
        <v>342</v>
      </c>
      <c r="K1102">
        <v>1540</v>
      </c>
      <c r="L1102" s="4">
        <v>41662.824756944443</v>
      </c>
      <c r="M1102" s="4">
        <v>41654.333333333336</v>
      </c>
      <c r="N1102" s="4">
        <v>41665.94326388889</v>
      </c>
      <c r="O1102">
        <v>18</v>
      </c>
      <c r="P1102">
        <v>28</v>
      </c>
      <c r="Q1102" t="s">
        <v>26</v>
      </c>
      <c r="R1102" t="s">
        <v>43</v>
      </c>
      <c r="S1102" s="3">
        <v>41662</v>
      </c>
      <c r="T1102" t="str">
        <f>IF(kiva_loans__muestra[[#This Row],[loan_amount]]&gt;5000,"Alto","Bajo")</f>
        <v>Bajo</v>
      </c>
      <c r="U1102" s="26" t="str">
        <f>VLOOKUP(kiva_loans__muestra[[#This Row],[country]],Pais!A:B,2,FALSE)</f>
        <v>South America</v>
      </c>
      <c r="V1102" t="s">
        <v>10719</v>
      </c>
    </row>
    <row r="1103" spans="1:22">
      <c r="A1103">
        <v>661133</v>
      </c>
      <c r="B1103" s="20">
        <v>1025</v>
      </c>
      <c r="C1103" s="22">
        <v>1025</v>
      </c>
      <c r="D1103" t="s">
        <v>77</v>
      </c>
      <c r="E1103" t="s">
        <v>44</v>
      </c>
      <c r="F1103" t="s">
        <v>8602</v>
      </c>
      <c r="G1103" t="s">
        <v>339</v>
      </c>
      <c r="H1103" t="s">
        <v>340</v>
      </c>
      <c r="I1103" t="s">
        <v>8603</v>
      </c>
      <c r="J1103" t="s">
        <v>342</v>
      </c>
      <c r="K1103">
        <v>1540</v>
      </c>
      <c r="L1103" s="4">
        <v>41662.831030092595</v>
      </c>
      <c r="M1103" s="4">
        <v>41652.333333333336</v>
      </c>
      <c r="N1103" s="4">
        <v>41666.0940625</v>
      </c>
      <c r="O1103">
        <v>20</v>
      </c>
      <c r="P1103">
        <v>37</v>
      </c>
      <c r="Q1103" t="s">
        <v>134</v>
      </c>
      <c r="R1103" t="s">
        <v>43</v>
      </c>
      <c r="S1103" s="3">
        <v>41662</v>
      </c>
      <c r="T1103" t="str">
        <f>IF(kiva_loans__muestra[[#This Row],[loan_amount]]&gt;5000,"Alto","Bajo")</f>
        <v>Bajo</v>
      </c>
      <c r="U1103" s="26" t="str">
        <f>VLOOKUP(kiva_loans__muestra[[#This Row],[country]],Pais!A:B,2,FALSE)</f>
        <v>South America</v>
      </c>
      <c r="V1103" t="s">
        <v>10720</v>
      </c>
    </row>
    <row r="1104" spans="1:22">
      <c r="A1104">
        <v>661149</v>
      </c>
      <c r="B1104" s="20">
        <v>1025</v>
      </c>
      <c r="C1104" s="22">
        <v>1025</v>
      </c>
      <c r="D1104" t="s">
        <v>19</v>
      </c>
      <c r="E1104" t="s">
        <v>20</v>
      </c>
      <c r="F1104" t="s">
        <v>8385</v>
      </c>
      <c r="G1104" t="s">
        <v>339</v>
      </c>
      <c r="H1104" t="s">
        <v>340</v>
      </c>
      <c r="I1104" t="s">
        <v>562</v>
      </c>
      <c r="J1104" t="s">
        <v>342</v>
      </c>
      <c r="K1104">
        <v>1770</v>
      </c>
      <c r="L1104" s="4">
        <v>41662.886597222219</v>
      </c>
      <c r="M1104" s="4">
        <v>41634.333333333336</v>
      </c>
      <c r="N1104" s="4">
        <v>41669.643877314818</v>
      </c>
      <c r="O1104">
        <v>27</v>
      </c>
      <c r="P1104">
        <v>39</v>
      </c>
      <c r="Q1104" t="s">
        <v>134</v>
      </c>
      <c r="R1104" t="s">
        <v>43</v>
      </c>
      <c r="S1104" s="3">
        <v>41662</v>
      </c>
      <c r="T1104" t="str">
        <f>IF(kiva_loans__muestra[[#This Row],[loan_amount]]&gt;5000,"Alto","Bajo")</f>
        <v>Bajo</v>
      </c>
      <c r="U1104" s="26" t="str">
        <f>VLOOKUP(kiva_loans__muestra[[#This Row],[country]],Pais!A:B,2,FALSE)</f>
        <v>South America</v>
      </c>
      <c r="V1104" t="s">
        <v>10720</v>
      </c>
    </row>
    <row r="1105" spans="1:22">
      <c r="A1105">
        <v>661696</v>
      </c>
      <c r="B1105" s="20">
        <v>375</v>
      </c>
      <c r="C1105" s="22">
        <v>375</v>
      </c>
      <c r="D1105" t="s">
        <v>318</v>
      </c>
      <c r="E1105" t="s">
        <v>116</v>
      </c>
      <c r="F1105" t="s">
        <v>8880</v>
      </c>
      <c r="G1105" t="s">
        <v>339</v>
      </c>
      <c r="H1105" t="s">
        <v>340</v>
      </c>
      <c r="I1105" t="s">
        <v>353</v>
      </c>
      <c r="J1105" t="s">
        <v>342</v>
      </c>
      <c r="K1105">
        <v>2440</v>
      </c>
      <c r="L1105" s="4">
        <v>41663.903692129628</v>
      </c>
      <c r="M1105" s="4">
        <v>41675.333333333336</v>
      </c>
      <c r="N1105" s="4">
        <v>41665.926932870374</v>
      </c>
      <c r="O1105">
        <v>6</v>
      </c>
      <c r="P1105">
        <v>11</v>
      </c>
      <c r="Q1105" t="s">
        <v>26</v>
      </c>
      <c r="R1105" t="s">
        <v>43</v>
      </c>
      <c r="S1105" s="3">
        <v>41663</v>
      </c>
      <c r="T1105" t="str">
        <f>IF(kiva_loans__muestra[[#This Row],[loan_amount]]&gt;5000,"Alto","Bajo")</f>
        <v>Bajo</v>
      </c>
      <c r="U1105" s="26" t="str">
        <f>VLOOKUP(kiva_loans__muestra[[#This Row],[country]],Pais!A:B,2,FALSE)</f>
        <v>South America</v>
      </c>
      <c r="V1105" t="s">
        <v>10719</v>
      </c>
    </row>
    <row r="1106" spans="1:22">
      <c r="A1106">
        <v>661700</v>
      </c>
      <c r="B1106" s="20">
        <v>375</v>
      </c>
      <c r="C1106" s="22">
        <v>375</v>
      </c>
      <c r="D1106" t="s">
        <v>318</v>
      </c>
      <c r="E1106" t="s">
        <v>116</v>
      </c>
      <c r="F1106" t="s">
        <v>8869</v>
      </c>
      <c r="G1106" t="s">
        <v>339</v>
      </c>
      <c r="H1106" t="s">
        <v>340</v>
      </c>
      <c r="I1106" t="s">
        <v>353</v>
      </c>
      <c r="J1106" t="s">
        <v>342</v>
      </c>
      <c r="K1106">
        <v>2440</v>
      </c>
      <c r="L1106" s="4">
        <v>41663.911874999998</v>
      </c>
      <c r="M1106" s="4">
        <v>41675.333333333336</v>
      </c>
      <c r="N1106" s="4">
        <v>41683.863495370373</v>
      </c>
      <c r="O1106">
        <v>6</v>
      </c>
      <c r="P1106">
        <v>3</v>
      </c>
      <c r="Q1106" t="s">
        <v>26</v>
      </c>
      <c r="R1106" t="s">
        <v>43</v>
      </c>
      <c r="S1106" s="3">
        <v>41663</v>
      </c>
      <c r="T1106" t="str">
        <f>IF(kiva_loans__muestra[[#This Row],[loan_amount]]&gt;5000,"Alto","Bajo")</f>
        <v>Bajo</v>
      </c>
      <c r="U1106" s="26" t="str">
        <f>VLOOKUP(kiva_loans__muestra[[#This Row],[country]],Pais!A:B,2,FALSE)</f>
        <v>South America</v>
      </c>
      <c r="V1106" t="s">
        <v>10719</v>
      </c>
    </row>
    <row r="1107" spans="1:22">
      <c r="A1107">
        <v>661707</v>
      </c>
      <c r="B1107" s="20">
        <v>375</v>
      </c>
      <c r="C1107" s="22">
        <v>375</v>
      </c>
      <c r="D1107" t="s">
        <v>318</v>
      </c>
      <c r="E1107" t="s">
        <v>116</v>
      </c>
      <c r="F1107" t="s">
        <v>8880</v>
      </c>
      <c r="G1107" t="s">
        <v>339</v>
      </c>
      <c r="H1107" t="s">
        <v>340</v>
      </c>
      <c r="I1107" t="s">
        <v>353</v>
      </c>
      <c r="J1107" t="s">
        <v>342</v>
      </c>
      <c r="K1107">
        <v>2440</v>
      </c>
      <c r="L1107" s="4">
        <v>41663.92664351852</v>
      </c>
      <c r="M1107" s="4">
        <v>41675.333333333336</v>
      </c>
      <c r="N1107" s="4">
        <v>41695.055115740739</v>
      </c>
      <c r="O1107">
        <v>6</v>
      </c>
      <c r="P1107">
        <v>14</v>
      </c>
      <c r="Q1107" t="s">
        <v>26</v>
      </c>
      <c r="R1107" t="s">
        <v>43</v>
      </c>
      <c r="S1107" s="3">
        <v>41663</v>
      </c>
      <c r="T1107" t="str">
        <f>IF(kiva_loans__muestra[[#This Row],[loan_amount]]&gt;5000,"Alto","Bajo")</f>
        <v>Bajo</v>
      </c>
      <c r="U1107" s="26" t="str">
        <f>VLOOKUP(kiva_loans__muestra[[#This Row],[country]],Pais!A:B,2,FALSE)</f>
        <v>South America</v>
      </c>
      <c r="V1107" t="s">
        <v>10719</v>
      </c>
    </row>
    <row r="1108" spans="1:22">
      <c r="A1108">
        <v>661708</v>
      </c>
      <c r="B1108" s="20">
        <v>350</v>
      </c>
      <c r="C1108" s="22">
        <v>350</v>
      </c>
      <c r="D1108" t="s">
        <v>318</v>
      </c>
      <c r="E1108" t="s">
        <v>116</v>
      </c>
      <c r="F1108" t="s">
        <v>9220</v>
      </c>
      <c r="G1108" t="s">
        <v>339</v>
      </c>
      <c r="H1108" t="s">
        <v>340</v>
      </c>
      <c r="I1108" t="s">
        <v>353</v>
      </c>
      <c r="J1108" t="s">
        <v>342</v>
      </c>
      <c r="K1108">
        <v>2440</v>
      </c>
      <c r="L1108" s="4">
        <v>41663.934074074074</v>
      </c>
      <c r="M1108" s="4">
        <v>41675.333333333336</v>
      </c>
      <c r="N1108" s="4">
        <v>41666.012604166666</v>
      </c>
      <c r="O1108">
        <v>6</v>
      </c>
      <c r="P1108">
        <v>11</v>
      </c>
      <c r="Q1108" t="s">
        <v>134</v>
      </c>
      <c r="R1108" t="s">
        <v>43</v>
      </c>
      <c r="S1108" s="3">
        <v>41663</v>
      </c>
      <c r="T1108" t="str">
        <f>IF(kiva_loans__muestra[[#This Row],[loan_amount]]&gt;5000,"Alto","Bajo")</f>
        <v>Bajo</v>
      </c>
      <c r="U1108" s="26" t="str">
        <f>VLOOKUP(kiva_loans__muestra[[#This Row],[country]],Pais!A:B,2,FALSE)</f>
        <v>South America</v>
      </c>
      <c r="V1108" t="s">
        <v>10720</v>
      </c>
    </row>
    <row r="1109" spans="1:22">
      <c r="A1109">
        <v>661711</v>
      </c>
      <c r="B1109" s="20">
        <v>375</v>
      </c>
      <c r="C1109" s="22">
        <v>375</v>
      </c>
      <c r="D1109" t="s">
        <v>318</v>
      </c>
      <c r="E1109" t="s">
        <v>116</v>
      </c>
      <c r="F1109" t="s">
        <v>6566</v>
      </c>
      <c r="G1109" t="s">
        <v>339</v>
      </c>
      <c r="H1109" t="s">
        <v>340</v>
      </c>
      <c r="I1109" t="s">
        <v>353</v>
      </c>
      <c r="J1109" t="s">
        <v>342</v>
      </c>
      <c r="K1109">
        <v>2440</v>
      </c>
      <c r="L1109" s="4">
        <v>41663.943692129629</v>
      </c>
      <c r="M1109" s="4">
        <v>41675.333333333336</v>
      </c>
      <c r="N1109" s="4">
        <v>41666.012604166666</v>
      </c>
      <c r="O1109">
        <v>6</v>
      </c>
      <c r="P1109">
        <v>10</v>
      </c>
      <c r="Q1109" t="s">
        <v>26</v>
      </c>
      <c r="R1109" t="s">
        <v>43</v>
      </c>
      <c r="S1109" s="3">
        <v>41663</v>
      </c>
      <c r="T1109" t="str">
        <f>IF(kiva_loans__muestra[[#This Row],[loan_amount]]&gt;5000,"Alto","Bajo")</f>
        <v>Bajo</v>
      </c>
      <c r="U1109" s="26" t="str">
        <f>VLOOKUP(kiva_loans__muestra[[#This Row],[country]],Pais!A:B,2,FALSE)</f>
        <v>South America</v>
      </c>
      <c r="V1109" t="s">
        <v>10719</v>
      </c>
    </row>
    <row r="1110" spans="1:22">
      <c r="A1110">
        <v>661718</v>
      </c>
      <c r="B1110" s="20">
        <v>450</v>
      </c>
      <c r="C1110" s="22">
        <v>450</v>
      </c>
      <c r="D1110" t="s">
        <v>318</v>
      </c>
      <c r="E1110" t="s">
        <v>116</v>
      </c>
      <c r="F1110" t="s">
        <v>9203</v>
      </c>
      <c r="G1110" t="s">
        <v>339</v>
      </c>
      <c r="H1110" t="s">
        <v>340</v>
      </c>
      <c r="I1110" t="s">
        <v>353</v>
      </c>
      <c r="J1110" t="s">
        <v>342</v>
      </c>
      <c r="K1110">
        <v>2440</v>
      </c>
      <c r="L1110" s="4">
        <v>41663.967106481483</v>
      </c>
      <c r="M1110" s="4">
        <v>41644.333333333336</v>
      </c>
      <c r="N1110" s="4">
        <v>41684.158935185187</v>
      </c>
      <c r="O1110">
        <v>7</v>
      </c>
      <c r="P1110">
        <v>16</v>
      </c>
      <c r="Q1110" t="s">
        <v>134</v>
      </c>
      <c r="R1110" t="s">
        <v>43</v>
      </c>
      <c r="S1110" s="3">
        <v>41663</v>
      </c>
      <c r="T1110" t="str">
        <f>IF(kiva_loans__muestra[[#This Row],[loan_amount]]&gt;5000,"Alto","Bajo")</f>
        <v>Bajo</v>
      </c>
      <c r="U1110" s="26" t="str">
        <f>VLOOKUP(kiva_loans__muestra[[#This Row],[country]],Pais!A:B,2,FALSE)</f>
        <v>South America</v>
      </c>
      <c r="V1110" t="s">
        <v>10720</v>
      </c>
    </row>
    <row r="1111" spans="1:22">
      <c r="A1111">
        <v>661727</v>
      </c>
      <c r="B1111" s="20">
        <v>375</v>
      </c>
      <c r="C1111" s="22">
        <v>375</v>
      </c>
      <c r="D1111" t="s">
        <v>318</v>
      </c>
      <c r="E1111" t="s">
        <v>116</v>
      </c>
      <c r="F1111" t="s">
        <v>3474</v>
      </c>
      <c r="G1111" t="s">
        <v>339</v>
      </c>
      <c r="H1111" t="s">
        <v>340</v>
      </c>
      <c r="I1111" t="s">
        <v>353</v>
      </c>
      <c r="J1111" t="s">
        <v>342</v>
      </c>
      <c r="K1111">
        <v>2440</v>
      </c>
      <c r="L1111" s="4">
        <v>41664.001620370371</v>
      </c>
      <c r="M1111" s="4">
        <v>41675.333333333336</v>
      </c>
      <c r="N1111" s="4">
        <v>41666.163217592592</v>
      </c>
      <c r="O1111">
        <v>6</v>
      </c>
      <c r="P1111">
        <v>6</v>
      </c>
      <c r="Q1111" t="s">
        <v>26</v>
      </c>
      <c r="R1111" t="s">
        <v>43</v>
      </c>
      <c r="S1111" s="3">
        <v>41664</v>
      </c>
      <c r="T1111" t="str">
        <f>IF(kiva_loans__muestra[[#This Row],[loan_amount]]&gt;5000,"Alto","Bajo")</f>
        <v>Bajo</v>
      </c>
      <c r="U1111" s="26" t="str">
        <f>VLOOKUP(kiva_loans__muestra[[#This Row],[country]],Pais!A:B,2,FALSE)</f>
        <v>South America</v>
      </c>
      <c r="V1111" t="s">
        <v>10719</v>
      </c>
    </row>
    <row r="1112" spans="1:22">
      <c r="A1112">
        <v>661729</v>
      </c>
      <c r="B1112" s="20">
        <v>375</v>
      </c>
      <c r="C1112" s="22">
        <v>375</v>
      </c>
      <c r="D1112" t="s">
        <v>318</v>
      </c>
      <c r="E1112" t="s">
        <v>116</v>
      </c>
      <c r="F1112" t="s">
        <v>7036</v>
      </c>
      <c r="G1112" t="s">
        <v>339</v>
      </c>
      <c r="H1112" t="s">
        <v>340</v>
      </c>
      <c r="I1112" t="s">
        <v>353</v>
      </c>
      <c r="J1112" t="s">
        <v>342</v>
      </c>
      <c r="K1112">
        <v>2440</v>
      </c>
      <c r="L1112" s="4">
        <v>41664.006111111114</v>
      </c>
      <c r="M1112" s="4">
        <v>41675.333333333336</v>
      </c>
      <c r="N1112" s="4">
        <v>41695.037581018521</v>
      </c>
      <c r="O1112">
        <v>6</v>
      </c>
      <c r="P1112">
        <v>11</v>
      </c>
      <c r="Q1112" t="s">
        <v>26</v>
      </c>
      <c r="R1112" t="s">
        <v>43</v>
      </c>
      <c r="S1112" s="3">
        <v>41664</v>
      </c>
      <c r="T1112" t="str">
        <f>IF(kiva_loans__muestra[[#This Row],[loan_amount]]&gt;5000,"Alto","Bajo")</f>
        <v>Bajo</v>
      </c>
      <c r="U1112" s="26" t="str">
        <f>VLOOKUP(kiva_loans__muestra[[#This Row],[country]],Pais!A:B,2,FALSE)</f>
        <v>South America</v>
      </c>
      <c r="V1112" t="s">
        <v>10719</v>
      </c>
    </row>
    <row r="1113" spans="1:22">
      <c r="A1113">
        <v>661733</v>
      </c>
      <c r="B1113" s="20">
        <v>450</v>
      </c>
      <c r="C1113" s="22">
        <v>450</v>
      </c>
      <c r="D1113" t="s">
        <v>318</v>
      </c>
      <c r="E1113" t="s">
        <v>116</v>
      </c>
      <c r="F1113" t="s">
        <v>9387</v>
      </c>
      <c r="G1113" t="s">
        <v>339</v>
      </c>
      <c r="H1113" t="s">
        <v>340</v>
      </c>
      <c r="I1113" t="s">
        <v>353</v>
      </c>
      <c r="J1113" t="s">
        <v>342</v>
      </c>
      <c r="K1113">
        <v>2440</v>
      </c>
      <c r="L1113" s="4">
        <v>41664.014502314814</v>
      </c>
      <c r="M1113" s="4">
        <v>41644.333333333336</v>
      </c>
      <c r="N1113" s="4">
        <v>41695.203530092593</v>
      </c>
      <c r="O1113">
        <v>7</v>
      </c>
      <c r="P1113">
        <v>17</v>
      </c>
      <c r="Q1113" t="s">
        <v>134</v>
      </c>
      <c r="R1113" t="s">
        <v>43</v>
      </c>
      <c r="S1113" s="3">
        <v>41664</v>
      </c>
      <c r="T1113" t="str">
        <f>IF(kiva_loans__muestra[[#This Row],[loan_amount]]&gt;5000,"Alto","Bajo")</f>
        <v>Bajo</v>
      </c>
      <c r="U1113" s="26" t="str">
        <f>VLOOKUP(kiva_loans__muestra[[#This Row],[country]],Pais!A:B,2,FALSE)</f>
        <v>South America</v>
      </c>
      <c r="V1113" t="s">
        <v>10720</v>
      </c>
    </row>
    <row r="1114" spans="1:22">
      <c r="A1114">
        <v>661834</v>
      </c>
      <c r="B1114" s="20">
        <v>375</v>
      </c>
      <c r="C1114" s="22">
        <v>375</v>
      </c>
      <c r="D1114" t="s">
        <v>1741</v>
      </c>
      <c r="E1114" t="s">
        <v>116</v>
      </c>
      <c r="F1114" t="s">
        <v>9474</v>
      </c>
      <c r="G1114" t="s">
        <v>339</v>
      </c>
      <c r="H1114" t="s">
        <v>340</v>
      </c>
      <c r="I1114" t="s">
        <v>353</v>
      </c>
      <c r="J1114" t="s">
        <v>342</v>
      </c>
      <c r="K1114">
        <v>2440</v>
      </c>
      <c r="L1114" s="4">
        <v>41664.714189814818</v>
      </c>
      <c r="M1114" s="4">
        <v>41675.333333333336</v>
      </c>
      <c r="N1114" s="4">
        <v>41666.608842592592</v>
      </c>
      <c r="O1114">
        <v>6</v>
      </c>
      <c r="P1114">
        <v>14</v>
      </c>
      <c r="Q1114" t="s">
        <v>26</v>
      </c>
      <c r="R1114" t="s">
        <v>43</v>
      </c>
      <c r="S1114" s="3">
        <v>41664</v>
      </c>
      <c r="T1114" t="str">
        <f>IF(kiva_loans__muestra[[#This Row],[loan_amount]]&gt;5000,"Alto","Bajo")</f>
        <v>Bajo</v>
      </c>
      <c r="U1114" s="26" t="str">
        <f>VLOOKUP(kiva_loans__muestra[[#This Row],[country]],Pais!A:B,2,FALSE)</f>
        <v>South America</v>
      </c>
      <c r="V1114" t="s">
        <v>10719</v>
      </c>
    </row>
    <row r="1115" spans="1:22">
      <c r="A1115">
        <v>661840</v>
      </c>
      <c r="B1115" s="20">
        <v>375</v>
      </c>
      <c r="C1115" s="22">
        <v>375</v>
      </c>
      <c r="D1115" t="s">
        <v>318</v>
      </c>
      <c r="E1115" t="s">
        <v>116</v>
      </c>
      <c r="F1115" t="s">
        <v>6053</v>
      </c>
      <c r="G1115" t="s">
        <v>339</v>
      </c>
      <c r="H1115" t="s">
        <v>340</v>
      </c>
      <c r="I1115" t="s">
        <v>353</v>
      </c>
      <c r="J1115" t="s">
        <v>342</v>
      </c>
      <c r="K1115">
        <v>2440</v>
      </c>
      <c r="L1115" s="4">
        <v>41664.724131944444</v>
      </c>
      <c r="M1115" s="4">
        <v>41675.333333333336</v>
      </c>
      <c r="N1115" s="4">
        <v>41666.722372685188</v>
      </c>
      <c r="O1115">
        <v>6</v>
      </c>
      <c r="P1115">
        <v>15</v>
      </c>
      <c r="Q1115" t="s">
        <v>26</v>
      </c>
      <c r="R1115" t="s">
        <v>43</v>
      </c>
      <c r="S1115" s="3">
        <v>41664</v>
      </c>
      <c r="T1115" t="str">
        <f>IF(kiva_loans__muestra[[#This Row],[loan_amount]]&gt;5000,"Alto","Bajo")</f>
        <v>Bajo</v>
      </c>
      <c r="U1115" s="26" t="str">
        <f>VLOOKUP(kiva_loans__muestra[[#This Row],[country]],Pais!A:B,2,FALSE)</f>
        <v>South America</v>
      </c>
      <c r="V1115" t="s">
        <v>10719</v>
      </c>
    </row>
    <row r="1116" spans="1:22">
      <c r="A1116">
        <v>661843</v>
      </c>
      <c r="B1116" s="20">
        <v>450</v>
      </c>
      <c r="C1116" s="22">
        <v>450</v>
      </c>
      <c r="D1116" t="s">
        <v>318</v>
      </c>
      <c r="E1116" t="s">
        <v>116</v>
      </c>
      <c r="F1116" t="s">
        <v>6053</v>
      </c>
      <c r="G1116" t="s">
        <v>339</v>
      </c>
      <c r="H1116" t="s">
        <v>340</v>
      </c>
      <c r="I1116" t="s">
        <v>353</v>
      </c>
      <c r="J1116" t="s">
        <v>342</v>
      </c>
      <c r="K1116">
        <v>2440</v>
      </c>
      <c r="L1116" s="4">
        <v>41664.730891203704</v>
      </c>
      <c r="M1116" s="4">
        <v>41644.333333333336</v>
      </c>
      <c r="N1116" s="4">
        <v>41684.046689814815</v>
      </c>
      <c r="O1116">
        <v>7</v>
      </c>
      <c r="P1116">
        <v>18</v>
      </c>
      <c r="Q1116" t="s">
        <v>26</v>
      </c>
      <c r="R1116" t="s">
        <v>43</v>
      </c>
      <c r="S1116" s="3">
        <v>41664</v>
      </c>
      <c r="T1116" t="str">
        <f>IF(kiva_loans__muestra[[#This Row],[loan_amount]]&gt;5000,"Alto","Bajo")</f>
        <v>Bajo</v>
      </c>
      <c r="U1116" s="26" t="str">
        <f>VLOOKUP(kiva_loans__muestra[[#This Row],[country]],Pais!A:B,2,FALSE)</f>
        <v>South America</v>
      </c>
      <c r="V1116" t="s">
        <v>10719</v>
      </c>
    </row>
    <row r="1117" spans="1:22">
      <c r="A1117">
        <v>661847</v>
      </c>
      <c r="B1117" s="20">
        <v>450</v>
      </c>
      <c r="C1117" s="22">
        <v>450</v>
      </c>
      <c r="D1117" t="s">
        <v>318</v>
      </c>
      <c r="E1117" t="s">
        <v>116</v>
      </c>
      <c r="F1117" t="s">
        <v>9459</v>
      </c>
      <c r="G1117" t="s">
        <v>339</v>
      </c>
      <c r="H1117" t="s">
        <v>340</v>
      </c>
      <c r="I1117" t="s">
        <v>353</v>
      </c>
      <c r="J1117" t="s">
        <v>342</v>
      </c>
      <c r="K1117">
        <v>2440</v>
      </c>
      <c r="L1117" s="4">
        <v>41664.744421296295</v>
      </c>
      <c r="M1117" s="4">
        <v>41644.333333333336</v>
      </c>
      <c r="N1117" s="4">
        <v>41666.74894675926</v>
      </c>
      <c r="O1117">
        <v>7</v>
      </c>
      <c r="P1117">
        <v>16</v>
      </c>
      <c r="Q1117" t="s">
        <v>26</v>
      </c>
      <c r="R1117" t="s">
        <v>43</v>
      </c>
      <c r="S1117" s="3">
        <v>41664</v>
      </c>
      <c r="T1117" t="str">
        <f>IF(kiva_loans__muestra[[#This Row],[loan_amount]]&gt;5000,"Alto","Bajo")</f>
        <v>Bajo</v>
      </c>
      <c r="U1117" s="26" t="str">
        <f>VLOOKUP(kiva_loans__muestra[[#This Row],[country]],Pais!A:B,2,FALSE)</f>
        <v>South America</v>
      </c>
      <c r="V1117" t="s">
        <v>10719</v>
      </c>
    </row>
    <row r="1118" spans="1:22">
      <c r="A1118">
        <v>661849</v>
      </c>
      <c r="B1118" s="20">
        <v>375</v>
      </c>
      <c r="C1118" s="22">
        <v>375</v>
      </c>
      <c r="D1118" t="s">
        <v>318</v>
      </c>
      <c r="E1118" t="s">
        <v>116</v>
      </c>
      <c r="F1118" t="s">
        <v>9380</v>
      </c>
      <c r="G1118" t="s">
        <v>339</v>
      </c>
      <c r="H1118" t="s">
        <v>340</v>
      </c>
      <c r="I1118" t="s">
        <v>353</v>
      </c>
      <c r="J1118" t="s">
        <v>342</v>
      </c>
      <c r="K1118">
        <v>2440</v>
      </c>
      <c r="L1118" s="4">
        <v>41664.751956018517</v>
      </c>
      <c r="M1118" s="4">
        <v>41675.333333333336</v>
      </c>
      <c r="N1118" s="4">
        <v>41683.863495370373</v>
      </c>
      <c r="O1118">
        <v>6</v>
      </c>
      <c r="P1118">
        <v>2</v>
      </c>
      <c r="Q1118" t="s">
        <v>134</v>
      </c>
      <c r="R1118" t="s">
        <v>43</v>
      </c>
      <c r="S1118" s="3">
        <v>41664</v>
      </c>
      <c r="T1118" t="str">
        <f>IF(kiva_loans__muestra[[#This Row],[loan_amount]]&gt;5000,"Alto","Bajo")</f>
        <v>Bajo</v>
      </c>
      <c r="U1118" s="26" t="str">
        <f>VLOOKUP(kiva_loans__muestra[[#This Row],[country]],Pais!A:B,2,FALSE)</f>
        <v>South America</v>
      </c>
      <c r="V1118" t="s">
        <v>10720</v>
      </c>
    </row>
    <row r="1119" spans="1:22">
      <c r="A1119">
        <v>661851</v>
      </c>
      <c r="B1119" s="20">
        <v>375</v>
      </c>
      <c r="C1119" s="22">
        <v>375</v>
      </c>
      <c r="D1119" t="s">
        <v>318</v>
      </c>
      <c r="E1119" t="s">
        <v>116</v>
      </c>
      <c r="F1119" t="s">
        <v>2094</v>
      </c>
      <c r="G1119" t="s">
        <v>339</v>
      </c>
      <c r="H1119" t="s">
        <v>340</v>
      </c>
      <c r="I1119" t="s">
        <v>353</v>
      </c>
      <c r="J1119" t="s">
        <v>342</v>
      </c>
      <c r="K1119">
        <v>2440</v>
      </c>
      <c r="L1119" s="4">
        <v>41664.762129629627</v>
      </c>
      <c r="M1119" s="4">
        <v>41675.333333333336</v>
      </c>
      <c r="N1119" s="4">
        <v>41666.81454861111</v>
      </c>
      <c r="O1119">
        <v>6</v>
      </c>
      <c r="P1119">
        <v>11</v>
      </c>
      <c r="Q1119" t="s">
        <v>26</v>
      </c>
      <c r="R1119" t="s">
        <v>43</v>
      </c>
      <c r="S1119" s="3">
        <v>41664</v>
      </c>
      <c r="T1119" t="str">
        <f>IF(kiva_loans__muestra[[#This Row],[loan_amount]]&gt;5000,"Alto","Bajo")</f>
        <v>Bajo</v>
      </c>
      <c r="U1119" s="26" t="str">
        <f>VLOOKUP(kiva_loans__muestra[[#This Row],[country]],Pais!A:B,2,FALSE)</f>
        <v>South America</v>
      </c>
      <c r="V1119" t="s">
        <v>10719</v>
      </c>
    </row>
    <row r="1120" spans="1:22">
      <c r="A1120">
        <v>661852</v>
      </c>
      <c r="B1120" s="20">
        <v>450</v>
      </c>
      <c r="C1120" s="22">
        <v>450</v>
      </c>
      <c r="D1120" t="s">
        <v>318</v>
      </c>
      <c r="E1120" t="s">
        <v>116</v>
      </c>
      <c r="F1120" t="s">
        <v>9459</v>
      </c>
      <c r="G1120" t="s">
        <v>339</v>
      </c>
      <c r="H1120" t="s">
        <v>340</v>
      </c>
      <c r="I1120" t="s">
        <v>353</v>
      </c>
      <c r="J1120" t="s">
        <v>342</v>
      </c>
      <c r="K1120">
        <v>2440</v>
      </c>
      <c r="L1120" s="4">
        <v>41664.769733796296</v>
      </c>
      <c r="M1120" s="4">
        <v>41644.333333333336</v>
      </c>
      <c r="N1120" s="4">
        <v>41666.736493055556</v>
      </c>
      <c r="O1120">
        <v>7</v>
      </c>
      <c r="P1120">
        <v>15</v>
      </c>
      <c r="Q1120" t="s">
        <v>26</v>
      </c>
      <c r="R1120" t="s">
        <v>43</v>
      </c>
      <c r="S1120" s="3">
        <v>41664</v>
      </c>
      <c r="T1120" t="str">
        <f>IF(kiva_loans__muestra[[#This Row],[loan_amount]]&gt;5000,"Alto","Bajo")</f>
        <v>Bajo</v>
      </c>
      <c r="U1120" s="26" t="str">
        <f>VLOOKUP(kiva_loans__muestra[[#This Row],[country]],Pais!A:B,2,FALSE)</f>
        <v>South America</v>
      </c>
      <c r="V1120" t="s">
        <v>10719</v>
      </c>
    </row>
    <row r="1121" spans="1:22">
      <c r="A1121">
        <v>661853</v>
      </c>
      <c r="B1121" s="20">
        <v>375</v>
      </c>
      <c r="C1121" s="22">
        <v>375</v>
      </c>
      <c r="D1121" t="s">
        <v>318</v>
      </c>
      <c r="E1121" t="s">
        <v>116</v>
      </c>
      <c r="F1121" t="s">
        <v>447</v>
      </c>
      <c r="G1121" t="s">
        <v>339</v>
      </c>
      <c r="H1121" t="s">
        <v>340</v>
      </c>
      <c r="I1121" t="s">
        <v>353</v>
      </c>
      <c r="J1121" t="s">
        <v>342</v>
      </c>
      <c r="K1121">
        <v>2440</v>
      </c>
      <c r="L1121" s="4">
        <v>41664.777627314812</v>
      </c>
      <c r="M1121" s="4">
        <v>41675.333333333336</v>
      </c>
      <c r="N1121" s="4">
        <v>41683.863495370373</v>
      </c>
      <c r="O1121">
        <v>6</v>
      </c>
      <c r="P1121">
        <v>2</v>
      </c>
      <c r="Q1121" t="s">
        <v>26</v>
      </c>
      <c r="R1121" t="s">
        <v>43</v>
      </c>
      <c r="S1121" s="3">
        <v>41664</v>
      </c>
      <c r="T1121" t="str">
        <f>IF(kiva_loans__muestra[[#This Row],[loan_amount]]&gt;5000,"Alto","Bajo")</f>
        <v>Bajo</v>
      </c>
      <c r="U1121" s="26" t="str">
        <f>VLOOKUP(kiva_loans__muestra[[#This Row],[country]],Pais!A:B,2,FALSE)</f>
        <v>South America</v>
      </c>
      <c r="V1121" t="s">
        <v>10719</v>
      </c>
    </row>
    <row r="1122" spans="1:22">
      <c r="A1122">
        <v>661872</v>
      </c>
      <c r="B1122" s="20">
        <v>775</v>
      </c>
      <c r="C1122" s="22">
        <v>775</v>
      </c>
      <c r="D1122" t="s">
        <v>77</v>
      </c>
      <c r="E1122" t="s">
        <v>44</v>
      </c>
      <c r="F1122" t="s">
        <v>9482</v>
      </c>
      <c r="G1122" t="s">
        <v>339</v>
      </c>
      <c r="H1122" t="s">
        <v>340</v>
      </c>
      <c r="I1122" t="s">
        <v>341</v>
      </c>
      <c r="J1122" t="s">
        <v>342</v>
      </c>
      <c r="K1122">
        <v>1770</v>
      </c>
      <c r="L1122" s="4">
        <v>41665.10428240741</v>
      </c>
      <c r="M1122" s="4">
        <v>41634.333333333336</v>
      </c>
      <c r="N1122" s="4">
        <v>41666.932557870372</v>
      </c>
      <c r="O1122">
        <v>21</v>
      </c>
      <c r="P1122">
        <v>24</v>
      </c>
      <c r="Q1122" t="s">
        <v>26</v>
      </c>
      <c r="R1122" t="s">
        <v>43</v>
      </c>
      <c r="S1122" s="3">
        <v>41665</v>
      </c>
      <c r="T1122" t="str">
        <f>IF(kiva_loans__muestra[[#This Row],[loan_amount]]&gt;5000,"Alto","Bajo")</f>
        <v>Bajo</v>
      </c>
      <c r="U1122" s="26" t="str">
        <f>VLOOKUP(kiva_loans__muestra[[#This Row],[country]],Pais!A:B,2,FALSE)</f>
        <v>South America</v>
      </c>
      <c r="V1122" t="s">
        <v>10719</v>
      </c>
    </row>
    <row r="1123" spans="1:22">
      <c r="A1123">
        <v>661873</v>
      </c>
      <c r="B1123" s="20">
        <v>775</v>
      </c>
      <c r="C1123" s="22">
        <v>775</v>
      </c>
      <c r="D1123" t="s">
        <v>1135</v>
      </c>
      <c r="E1123" t="s">
        <v>20</v>
      </c>
      <c r="F1123" t="s">
        <v>9550</v>
      </c>
      <c r="G1123" t="s">
        <v>339</v>
      </c>
      <c r="H1123" t="s">
        <v>340</v>
      </c>
      <c r="I1123" t="s">
        <v>341</v>
      </c>
      <c r="J1123" t="s">
        <v>342</v>
      </c>
      <c r="K1123">
        <v>1770</v>
      </c>
      <c r="L1123" s="4">
        <v>41665.124409722222</v>
      </c>
      <c r="M1123" s="4">
        <v>41634.333333333336</v>
      </c>
      <c r="N1123" s="4">
        <v>41694.898761574077</v>
      </c>
      <c r="O1123">
        <v>21</v>
      </c>
      <c r="P1123">
        <v>27</v>
      </c>
      <c r="Q1123" t="s">
        <v>26</v>
      </c>
      <c r="R1123" t="s">
        <v>43</v>
      </c>
      <c r="S1123" s="3">
        <v>41665</v>
      </c>
      <c r="T1123" t="str">
        <f>IF(kiva_loans__muestra[[#This Row],[loan_amount]]&gt;5000,"Alto","Bajo")</f>
        <v>Bajo</v>
      </c>
      <c r="U1123" s="26" t="str">
        <f>VLOOKUP(kiva_loans__muestra[[#This Row],[country]],Pais!A:B,2,FALSE)</f>
        <v>South America</v>
      </c>
      <c r="V1123" t="s">
        <v>10719</v>
      </c>
    </row>
    <row r="1124" spans="1:22">
      <c r="A1124">
        <v>661876</v>
      </c>
      <c r="B1124" s="20">
        <v>1025</v>
      </c>
      <c r="C1124" s="22">
        <v>1025</v>
      </c>
      <c r="D1124" t="s">
        <v>77</v>
      </c>
      <c r="E1124" t="s">
        <v>44</v>
      </c>
      <c r="F1124" t="s">
        <v>9532</v>
      </c>
      <c r="G1124" t="s">
        <v>339</v>
      </c>
      <c r="H1124" t="s">
        <v>340</v>
      </c>
      <c r="I1124" t="s">
        <v>3033</v>
      </c>
      <c r="J1124" t="s">
        <v>342</v>
      </c>
      <c r="K1124">
        <v>1770</v>
      </c>
      <c r="L1124" s="4">
        <v>41665.16138888889</v>
      </c>
      <c r="M1124" s="4">
        <v>41634.333333333336</v>
      </c>
      <c r="N1124" s="4">
        <v>41668.702453703707</v>
      </c>
      <c r="O1124">
        <v>23</v>
      </c>
      <c r="P1124">
        <v>34</v>
      </c>
      <c r="Q1124" t="s">
        <v>26</v>
      </c>
      <c r="R1124" t="s">
        <v>43</v>
      </c>
      <c r="S1124" s="3">
        <v>41665</v>
      </c>
      <c r="T1124" t="str">
        <f>IF(kiva_loans__muestra[[#This Row],[loan_amount]]&gt;5000,"Alto","Bajo")</f>
        <v>Bajo</v>
      </c>
      <c r="U1124" s="26" t="str">
        <f>VLOOKUP(kiva_loans__muestra[[#This Row],[country]],Pais!A:B,2,FALSE)</f>
        <v>South America</v>
      </c>
      <c r="V1124" t="s">
        <v>10719</v>
      </c>
    </row>
    <row r="1125" spans="1:22">
      <c r="A1125">
        <v>661877</v>
      </c>
      <c r="B1125" s="20">
        <v>425</v>
      </c>
      <c r="C1125" s="22">
        <v>425</v>
      </c>
      <c r="D1125" t="s">
        <v>56</v>
      </c>
      <c r="E1125" t="s">
        <v>56</v>
      </c>
      <c r="F1125" t="s">
        <v>9494</v>
      </c>
      <c r="G1125" t="s">
        <v>339</v>
      </c>
      <c r="H1125" t="s">
        <v>340</v>
      </c>
      <c r="I1125" t="s">
        <v>9495</v>
      </c>
      <c r="J1125" t="s">
        <v>342</v>
      </c>
      <c r="K1125">
        <v>1770</v>
      </c>
      <c r="L1125" s="4">
        <v>41665.17391203704</v>
      </c>
      <c r="M1125" s="4">
        <v>41634.333333333336</v>
      </c>
      <c r="N1125" s="4">
        <v>41668.447847222225</v>
      </c>
      <c r="O1125">
        <v>15</v>
      </c>
      <c r="P1125">
        <v>17</v>
      </c>
      <c r="Q1125" t="s">
        <v>26</v>
      </c>
      <c r="R1125" t="s">
        <v>43</v>
      </c>
      <c r="S1125" s="3">
        <v>41665</v>
      </c>
      <c r="T1125" t="str">
        <f>IF(kiva_loans__muestra[[#This Row],[loan_amount]]&gt;5000,"Alto","Bajo")</f>
        <v>Bajo</v>
      </c>
      <c r="U1125" s="26" t="str">
        <f>VLOOKUP(kiva_loans__muestra[[#This Row],[country]],Pais!A:B,2,FALSE)</f>
        <v>South America</v>
      </c>
      <c r="V1125" t="s">
        <v>10719</v>
      </c>
    </row>
    <row r="1126" spans="1:22">
      <c r="A1126">
        <v>661878</v>
      </c>
      <c r="B1126" s="20">
        <v>325</v>
      </c>
      <c r="C1126" s="22">
        <v>325</v>
      </c>
      <c r="D1126" t="s">
        <v>64</v>
      </c>
      <c r="E1126" t="s">
        <v>65</v>
      </c>
      <c r="F1126" t="s">
        <v>9565</v>
      </c>
      <c r="G1126" t="s">
        <v>339</v>
      </c>
      <c r="H1126" t="s">
        <v>340</v>
      </c>
      <c r="I1126" t="s">
        <v>9566</v>
      </c>
      <c r="J1126" t="s">
        <v>342</v>
      </c>
      <c r="K1126">
        <v>1770</v>
      </c>
      <c r="L1126" s="4">
        <v>41665.191388888888</v>
      </c>
      <c r="M1126" s="4">
        <v>41634.333333333336</v>
      </c>
      <c r="N1126" s="4">
        <v>41667.762488425928</v>
      </c>
      <c r="O1126">
        <v>15</v>
      </c>
      <c r="P1126">
        <v>10</v>
      </c>
      <c r="Q1126" t="s">
        <v>26</v>
      </c>
      <c r="R1126" t="s">
        <v>43</v>
      </c>
      <c r="S1126" s="3">
        <v>41665</v>
      </c>
      <c r="T1126" t="str">
        <f>IF(kiva_loans__muestra[[#This Row],[loan_amount]]&gt;5000,"Alto","Bajo")</f>
        <v>Bajo</v>
      </c>
      <c r="U1126" s="26" t="str">
        <f>VLOOKUP(kiva_loans__muestra[[#This Row],[country]],Pais!A:B,2,FALSE)</f>
        <v>South America</v>
      </c>
      <c r="V1126" t="s">
        <v>10719</v>
      </c>
    </row>
    <row r="1127" spans="1:22">
      <c r="A1127">
        <v>661880</v>
      </c>
      <c r="B1127" s="20">
        <v>1275</v>
      </c>
      <c r="C1127" s="22">
        <v>1275</v>
      </c>
      <c r="D1127" t="s">
        <v>77</v>
      </c>
      <c r="E1127" t="s">
        <v>44</v>
      </c>
      <c r="F1127" t="s">
        <v>9524</v>
      </c>
      <c r="G1127" t="s">
        <v>339</v>
      </c>
      <c r="H1127" t="s">
        <v>340</v>
      </c>
      <c r="I1127" t="s">
        <v>341</v>
      </c>
      <c r="J1127" t="s">
        <v>342</v>
      </c>
      <c r="K1127">
        <v>1770</v>
      </c>
      <c r="L1127" s="4">
        <v>41665.209293981483</v>
      </c>
      <c r="M1127" s="4">
        <v>41634.333333333336</v>
      </c>
      <c r="N1127" s="4">
        <v>41670.53802083333</v>
      </c>
      <c r="O1127">
        <v>27</v>
      </c>
      <c r="P1127">
        <v>44</v>
      </c>
      <c r="Q1127" t="s">
        <v>26</v>
      </c>
      <c r="R1127" t="s">
        <v>43</v>
      </c>
      <c r="S1127" s="3">
        <v>41665</v>
      </c>
      <c r="T1127" t="str">
        <f>IF(kiva_loans__muestra[[#This Row],[loan_amount]]&gt;5000,"Alto","Bajo")</f>
        <v>Bajo</v>
      </c>
      <c r="U1127" s="26" t="str">
        <f>VLOOKUP(kiva_loans__muestra[[#This Row],[country]],Pais!A:B,2,FALSE)</f>
        <v>South America</v>
      </c>
      <c r="V1127" t="s">
        <v>10719</v>
      </c>
    </row>
    <row r="1128" spans="1:22">
      <c r="A1128">
        <v>661881</v>
      </c>
      <c r="B1128" s="20">
        <v>1025</v>
      </c>
      <c r="C1128" s="22">
        <v>1025</v>
      </c>
      <c r="D1128" t="s">
        <v>38</v>
      </c>
      <c r="E1128" t="s">
        <v>38</v>
      </c>
      <c r="F1128" t="s">
        <v>9516</v>
      </c>
      <c r="G1128" t="s">
        <v>339</v>
      </c>
      <c r="H1128" t="s">
        <v>340</v>
      </c>
      <c r="I1128" t="s">
        <v>9517</v>
      </c>
      <c r="J1128" t="s">
        <v>342</v>
      </c>
      <c r="K1128">
        <v>1770</v>
      </c>
      <c r="L1128" s="4">
        <v>41665.217615740738</v>
      </c>
      <c r="M1128" s="4">
        <v>41634.333333333336</v>
      </c>
      <c r="N1128" s="4">
        <v>41667.913888888892</v>
      </c>
      <c r="O1128">
        <v>27</v>
      </c>
      <c r="P1128">
        <v>39</v>
      </c>
      <c r="Q1128" t="s">
        <v>26</v>
      </c>
      <c r="R1128" t="s">
        <v>43</v>
      </c>
      <c r="S1128" s="3">
        <v>41665</v>
      </c>
      <c r="T1128" t="str">
        <f>IF(kiva_loans__muestra[[#This Row],[loan_amount]]&gt;5000,"Alto","Bajo")</f>
        <v>Bajo</v>
      </c>
      <c r="U1128" s="26" t="str">
        <f>VLOOKUP(kiva_loans__muestra[[#This Row],[country]],Pais!A:B,2,FALSE)</f>
        <v>South America</v>
      </c>
      <c r="V1128" t="s">
        <v>10719</v>
      </c>
    </row>
    <row r="1129" spans="1:22">
      <c r="A1129">
        <v>661883</v>
      </c>
      <c r="B1129" s="20">
        <v>375</v>
      </c>
      <c r="C1129" s="22">
        <v>375</v>
      </c>
      <c r="D1129" t="s">
        <v>58</v>
      </c>
      <c r="E1129" t="s">
        <v>20</v>
      </c>
      <c r="F1129" t="s">
        <v>48</v>
      </c>
      <c r="G1129" t="s">
        <v>339</v>
      </c>
      <c r="H1129" t="s">
        <v>340</v>
      </c>
      <c r="I1129" t="s">
        <v>48</v>
      </c>
      <c r="J1129" t="s">
        <v>342</v>
      </c>
      <c r="K1129">
        <v>1770</v>
      </c>
      <c r="L1129" s="4">
        <v>41665.227905092594</v>
      </c>
      <c r="M1129" s="4">
        <v>41634.333333333336</v>
      </c>
      <c r="N1129" s="4">
        <v>41668.184745370374</v>
      </c>
      <c r="O1129">
        <v>15</v>
      </c>
      <c r="P1129">
        <v>14</v>
      </c>
      <c r="Q1129" t="s">
        <v>26</v>
      </c>
      <c r="R1129" t="s">
        <v>43</v>
      </c>
      <c r="S1129" s="3">
        <v>41665</v>
      </c>
      <c r="T1129" t="str">
        <f>IF(kiva_loans__muestra[[#This Row],[loan_amount]]&gt;5000,"Alto","Bajo")</f>
        <v>Bajo</v>
      </c>
      <c r="U1129" s="26" t="str">
        <f>VLOOKUP(kiva_loans__muestra[[#This Row],[country]],Pais!A:B,2,FALSE)</f>
        <v>South America</v>
      </c>
      <c r="V1129" t="s">
        <v>10719</v>
      </c>
    </row>
    <row r="1130" spans="1:22">
      <c r="A1130">
        <v>661987</v>
      </c>
      <c r="B1130" s="20">
        <v>1025</v>
      </c>
      <c r="C1130" s="22">
        <v>1025</v>
      </c>
      <c r="D1130" t="s">
        <v>212</v>
      </c>
      <c r="E1130" t="s">
        <v>20</v>
      </c>
      <c r="F1130" t="s">
        <v>9916</v>
      </c>
      <c r="G1130" t="s">
        <v>339</v>
      </c>
      <c r="H1130" t="s">
        <v>340</v>
      </c>
      <c r="I1130" t="s">
        <v>562</v>
      </c>
      <c r="J1130" t="s">
        <v>342</v>
      </c>
      <c r="K1130">
        <v>1770</v>
      </c>
      <c r="L1130" s="4">
        <v>41666.053865740738</v>
      </c>
      <c r="M1130" s="4">
        <v>41635.333333333336</v>
      </c>
      <c r="N1130" s="4">
        <v>41691.834085648145</v>
      </c>
      <c r="O1130">
        <v>27</v>
      </c>
      <c r="P1130">
        <v>34</v>
      </c>
      <c r="Q1130" t="s">
        <v>26</v>
      </c>
      <c r="R1130" t="s">
        <v>43</v>
      </c>
      <c r="S1130" s="3">
        <v>41666</v>
      </c>
      <c r="T1130" t="str">
        <f>IF(kiva_loans__muestra[[#This Row],[loan_amount]]&gt;5000,"Alto","Bajo")</f>
        <v>Bajo</v>
      </c>
      <c r="U1130" s="26" t="str">
        <f>VLOOKUP(kiva_loans__muestra[[#This Row],[country]],Pais!A:B,2,FALSE)</f>
        <v>South America</v>
      </c>
      <c r="V1130" t="s">
        <v>10719</v>
      </c>
    </row>
    <row r="1131" spans="1:22">
      <c r="A1131">
        <v>662006</v>
      </c>
      <c r="B1131" s="20">
        <v>2525</v>
      </c>
      <c r="C1131" s="22">
        <v>2525</v>
      </c>
      <c r="D1131" t="s">
        <v>759</v>
      </c>
      <c r="E1131" t="s">
        <v>51</v>
      </c>
      <c r="F1131" t="s">
        <v>9091</v>
      </c>
      <c r="G1131" t="s">
        <v>339</v>
      </c>
      <c r="H1131" t="s">
        <v>340</v>
      </c>
      <c r="I1131" t="s">
        <v>1203</v>
      </c>
      <c r="J1131" t="s">
        <v>342</v>
      </c>
      <c r="K1131">
        <v>1770</v>
      </c>
      <c r="L1131" s="4">
        <v>41666.122256944444</v>
      </c>
      <c r="M1131" s="4">
        <v>41635.333333333336</v>
      </c>
      <c r="N1131" s="4">
        <v>41695.616608796299</v>
      </c>
      <c r="O1131">
        <v>27</v>
      </c>
      <c r="P1131">
        <v>91</v>
      </c>
      <c r="Q1131" t="s">
        <v>26</v>
      </c>
      <c r="R1131" t="s">
        <v>43</v>
      </c>
      <c r="S1131" s="3">
        <v>41666</v>
      </c>
      <c r="T1131" t="str">
        <f>IF(kiva_loans__muestra[[#This Row],[loan_amount]]&gt;5000,"Alto","Bajo")</f>
        <v>Bajo</v>
      </c>
      <c r="U1131" s="26" t="str">
        <f>VLOOKUP(kiva_loans__muestra[[#This Row],[country]],Pais!A:B,2,FALSE)</f>
        <v>South America</v>
      </c>
      <c r="V1131" t="s">
        <v>10719</v>
      </c>
    </row>
    <row r="1132" spans="1:22">
      <c r="A1132">
        <v>662021</v>
      </c>
      <c r="B1132" s="20">
        <v>1525</v>
      </c>
      <c r="C1132" s="22">
        <v>1525</v>
      </c>
      <c r="D1132" t="s">
        <v>88</v>
      </c>
      <c r="E1132" t="s">
        <v>51</v>
      </c>
      <c r="F1132" t="s">
        <v>48</v>
      </c>
      <c r="G1132" t="s">
        <v>339</v>
      </c>
      <c r="H1132" t="s">
        <v>340</v>
      </c>
      <c r="I1132" t="s">
        <v>48</v>
      </c>
      <c r="J1132" t="s">
        <v>342</v>
      </c>
      <c r="K1132">
        <v>1770</v>
      </c>
      <c r="L1132" s="4">
        <v>41666.14266203704</v>
      </c>
      <c r="M1132" s="4">
        <v>41635.333333333336</v>
      </c>
      <c r="N1132" s="4">
        <v>41695.625694444447</v>
      </c>
      <c r="O1132">
        <v>27</v>
      </c>
      <c r="P1132">
        <v>41</v>
      </c>
      <c r="Q1132" t="s">
        <v>26</v>
      </c>
      <c r="R1132" t="s">
        <v>43</v>
      </c>
      <c r="S1132" s="3">
        <v>41666</v>
      </c>
      <c r="T1132" t="str">
        <f>IF(kiva_loans__muestra[[#This Row],[loan_amount]]&gt;5000,"Alto","Bajo")</f>
        <v>Bajo</v>
      </c>
      <c r="U1132" s="26" t="str">
        <f>VLOOKUP(kiva_loans__muestra[[#This Row],[country]],Pais!A:B,2,FALSE)</f>
        <v>South America</v>
      </c>
      <c r="V1132" t="s">
        <v>10719</v>
      </c>
    </row>
    <row r="1133" spans="1:22">
      <c r="A1133">
        <v>662042</v>
      </c>
      <c r="B1133" s="20">
        <v>1525</v>
      </c>
      <c r="C1133" s="22">
        <v>1525</v>
      </c>
      <c r="D1133" t="s">
        <v>67</v>
      </c>
      <c r="E1133" t="s">
        <v>68</v>
      </c>
      <c r="F1133" t="s">
        <v>9711</v>
      </c>
      <c r="G1133" t="s">
        <v>339</v>
      </c>
      <c r="H1133" t="s">
        <v>340</v>
      </c>
      <c r="I1133" t="s">
        <v>555</v>
      </c>
      <c r="J1133" t="s">
        <v>342</v>
      </c>
      <c r="K1133">
        <v>1770</v>
      </c>
      <c r="L1133" s="4">
        <v>41666.175034722219</v>
      </c>
      <c r="M1133" s="4">
        <v>41635.333333333336</v>
      </c>
      <c r="N1133" s="4">
        <v>41695.573275462964</v>
      </c>
      <c r="O1133">
        <v>27</v>
      </c>
      <c r="P1133">
        <v>55</v>
      </c>
      <c r="Q1133" t="s">
        <v>26</v>
      </c>
      <c r="R1133" t="s">
        <v>43</v>
      </c>
      <c r="S1133" s="3">
        <v>41666</v>
      </c>
      <c r="T1133" t="str">
        <f>IF(kiva_loans__muestra[[#This Row],[loan_amount]]&gt;5000,"Alto","Bajo")</f>
        <v>Bajo</v>
      </c>
      <c r="U1133" s="26" t="str">
        <f>VLOOKUP(kiva_loans__muestra[[#This Row],[country]],Pais!A:B,2,FALSE)</f>
        <v>South America</v>
      </c>
      <c r="V1133" t="s">
        <v>10719</v>
      </c>
    </row>
    <row r="1134" spans="1:22">
      <c r="A1134">
        <v>662407</v>
      </c>
      <c r="B1134" s="20">
        <v>575</v>
      </c>
      <c r="C1134" s="22">
        <v>575</v>
      </c>
      <c r="D1134" t="s">
        <v>64</v>
      </c>
      <c r="E1134" t="s">
        <v>65</v>
      </c>
      <c r="F1134" t="s">
        <v>10083</v>
      </c>
      <c r="G1134" t="s">
        <v>339</v>
      </c>
      <c r="H1134" t="s">
        <v>340</v>
      </c>
      <c r="I1134" t="s">
        <v>9799</v>
      </c>
      <c r="J1134" t="s">
        <v>342</v>
      </c>
      <c r="K1134">
        <v>1540</v>
      </c>
      <c r="L1134" s="4">
        <v>41666.61787037037</v>
      </c>
      <c r="M1134" s="4">
        <v>41656.333333333336</v>
      </c>
      <c r="N1134" s="4">
        <v>41670.983148148145</v>
      </c>
      <c r="O1134">
        <v>15</v>
      </c>
      <c r="P1134">
        <v>23</v>
      </c>
      <c r="Q1134" t="s">
        <v>26</v>
      </c>
      <c r="R1134" t="s">
        <v>43</v>
      </c>
      <c r="S1134" s="3">
        <v>41666</v>
      </c>
      <c r="T1134" t="str">
        <f>IF(kiva_loans__muestra[[#This Row],[loan_amount]]&gt;5000,"Alto","Bajo")</f>
        <v>Bajo</v>
      </c>
      <c r="U1134" s="26" t="str">
        <f>VLOOKUP(kiva_loans__muestra[[#This Row],[country]],Pais!A:B,2,FALSE)</f>
        <v>South America</v>
      </c>
      <c r="V1134" t="s">
        <v>10719</v>
      </c>
    </row>
    <row r="1135" spans="1:22">
      <c r="A1135">
        <v>662411</v>
      </c>
      <c r="B1135" s="20">
        <v>2275</v>
      </c>
      <c r="C1135" s="22">
        <v>2275</v>
      </c>
      <c r="D1135" t="s">
        <v>64</v>
      </c>
      <c r="E1135" t="s">
        <v>65</v>
      </c>
      <c r="F1135" t="s">
        <v>9778</v>
      </c>
      <c r="G1135" t="s">
        <v>339</v>
      </c>
      <c r="H1135" t="s">
        <v>340</v>
      </c>
      <c r="I1135" t="s">
        <v>6773</v>
      </c>
      <c r="J1135" t="s">
        <v>342</v>
      </c>
      <c r="K1135">
        <v>1770</v>
      </c>
      <c r="L1135" s="4">
        <v>41666.621851851851</v>
      </c>
      <c r="M1135" s="4">
        <v>41636.333333333336</v>
      </c>
      <c r="N1135" s="4">
        <v>41673.018171296295</v>
      </c>
      <c r="O1135">
        <v>27</v>
      </c>
      <c r="P1135">
        <v>82</v>
      </c>
      <c r="Q1135" t="s">
        <v>134</v>
      </c>
      <c r="R1135" t="s">
        <v>43</v>
      </c>
      <c r="S1135" s="3">
        <v>41666</v>
      </c>
      <c r="T1135" t="str">
        <f>IF(kiva_loans__muestra[[#This Row],[loan_amount]]&gt;5000,"Alto","Bajo")</f>
        <v>Bajo</v>
      </c>
      <c r="U1135" s="26" t="str">
        <f>VLOOKUP(kiva_loans__muestra[[#This Row],[country]],Pais!A:B,2,FALSE)</f>
        <v>South America</v>
      </c>
      <c r="V1135" t="s">
        <v>10720</v>
      </c>
    </row>
    <row r="1136" spans="1:22">
      <c r="A1136">
        <v>662417</v>
      </c>
      <c r="B1136" s="20">
        <v>1625</v>
      </c>
      <c r="C1136" s="22">
        <v>1625</v>
      </c>
      <c r="D1136" t="s">
        <v>90</v>
      </c>
      <c r="E1136" t="s">
        <v>91</v>
      </c>
      <c r="F1136" t="s">
        <v>750</v>
      </c>
      <c r="G1136" t="s">
        <v>339</v>
      </c>
      <c r="H1136" t="s">
        <v>340</v>
      </c>
      <c r="I1136" t="s">
        <v>9733</v>
      </c>
      <c r="J1136" t="s">
        <v>342</v>
      </c>
      <c r="K1136">
        <v>1540</v>
      </c>
      <c r="L1136" s="4">
        <v>41666.629780092589</v>
      </c>
      <c r="M1136" s="4">
        <v>41662.333333333336</v>
      </c>
      <c r="N1136" s="4">
        <v>41668.976840277777</v>
      </c>
      <c r="O1136">
        <v>21</v>
      </c>
      <c r="P1136">
        <v>53</v>
      </c>
      <c r="Q1136" t="s">
        <v>134</v>
      </c>
      <c r="R1136" t="s">
        <v>43</v>
      </c>
      <c r="S1136" s="3">
        <v>41666</v>
      </c>
      <c r="T1136" t="str">
        <f>IF(kiva_loans__muestra[[#This Row],[loan_amount]]&gt;5000,"Alto","Bajo")</f>
        <v>Bajo</v>
      </c>
      <c r="U1136" s="26" t="str">
        <f>VLOOKUP(kiva_loans__muestra[[#This Row],[country]],Pais!A:B,2,FALSE)</f>
        <v>South America</v>
      </c>
      <c r="V1136" t="s">
        <v>10720</v>
      </c>
    </row>
    <row r="1137" spans="1:22">
      <c r="A1137">
        <v>662420</v>
      </c>
      <c r="B1137" s="20">
        <v>300</v>
      </c>
      <c r="C1137" s="22">
        <v>300</v>
      </c>
      <c r="D1137" t="s">
        <v>65</v>
      </c>
      <c r="E1137" t="s">
        <v>65</v>
      </c>
      <c r="F1137" t="s">
        <v>9732</v>
      </c>
      <c r="G1137" t="s">
        <v>339</v>
      </c>
      <c r="H1137" t="s">
        <v>340</v>
      </c>
      <c r="I1137" t="s">
        <v>9733</v>
      </c>
      <c r="J1137" t="s">
        <v>342</v>
      </c>
      <c r="K1137">
        <v>1540</v>
      </c>
      <c r="L1137" s="4">
        <v>41666.633564814816</v>
      </c>
      <c r="M1137" s="4">
        <v>41663.333333333336</v>
      </c>
      <c r="N1137" s="4">
        <v>41667.185983796298</v>
      </c>
      <c r="O1137">
        <v>11</v>
      </c>
      <c r="P1137">
        <v>10</v>
      </c>
      <c r="Q1137" t="s">
        <v>134</v>
      </c>
      <c r="R1137" t="s">
        <v>43</v>
      </c>
      <c r="S1137" s="3">
        <v>41666</v>
      </c>
      <c r="T1137" t="str">
        <f>IF(kiva_loans__muestra[[#This Row],[loan_amount]]&gt;5000,"Alto","Bajo")</f>
        <v>Bajo</v>
      </c>
      <c r="U1137" s="26" t="str">
        <f>VLOOKUP(kiva_loans__muestra[[#This Row],[country]],Pais!A:B,2,FALSE)</f>
        <v>South America</v>
      </c>
      <c r="V1137" t="s">
        <v>10720</v>
      </c>
    </row>
    <row r="1138" spans="1:22">
      <c r="A1138">
        <v>662438</v>
      </c>
      <c r="B1138" s="20">
        <v>525</v>
      </c>
      <c r="C1138" s="22">
        <v>525</v>
      </c>
      <c r="D1138" t="s">
        <v>560</v>
      </c>
      <c r="E1138" t="s">
        <v>38</v>
      </c>
      <c r="F1138" t="s">
        <v>9798</v>
      </c>
      <c r="G1138" t="s">
        <v>339</v>
      </c>
      <c r="H1138" t="s">
        <v>340</v>
      </c>
      <c r="I1138" t="s">
        <v>9799</v>
      </c>
      <c r="J1138" t="s">
        <v>342</v>
      </c>
      <c r="K1138">
        <v>1540</v>
      </c>
      <c r="L1138" s="4">
        <v>41666.658171296294</v>
      </c>
      <c r="M1138" s="4">
        <v>41667.333333333336</v>
      </c>
      <c r="N1138" s="4">
        <v>41668.785127314812</v>
      </c>
      <c r="O1138">
        <v>15</v>
      </c>
      <c r="P1138">
        <v>17</v>
      </c>
      <c r="Q1138" t="s">
        <v>134</v>
      </c>
      <c r="R1138" t="s">
        <v>43</v>
      </c>
      <c r="S1138" s="3">
        <v>41666</v>
      </c>
      <c r="T1138" t="str">
        <f>IF(kiva_loans__muestra[[#This Row],[loan_amount]]&gt;5000,"Alto","Bajo")</f>
        <v>Bajo</v>
      </c>
      <c r="U1138" s="26" t="str">
        <f>VLOOKUP(kiva_loans__muestra[[#This Row],[country]],Pais!A:B,2,FALSE)</f>
        <v>South America</v>
      </c>
      <c r="V1138" t="s">
        <v>10720</v>
      </c>
    </row>
    <row r="1139" spans="1:22">
      <c r="A1139">
        <v>662440</v>
      </c>
      <c r="B1139" s="20">
        <v>1525</v>
      </c>
      <c r="C1139" s="22">
        <v>1525</v>
      </c>
      <c r="D1139" t="s">
        <v>1074</v>
      </c>
      <c r="E1139" t="s">
        <v>65</v>
      </c>
      <c r="F1139" t="s">
        <v>10041</v>
      </c>
      <c r="G1139" t="s">
        <v>339</v>
      </c>
      <c r="H1139" t="s">
        <v>340</v>
      </c>
      <c r="I1139" t="s">
        <v>10042</v>
      </c>
      <c r="J1139" t="s">
        <v>342</v>
      </c>
      <c r="K1139">
        <v>1770</v>
      </c>
      <c r="L1139" s="4">
        <v>41666.661944444444</v>
      </c>
      <c r="M1139" s="4">
        <v>41636.333333333336</v>
      </c>
      <c r="N1139" s="4">
        <v>41695.730104166665</v>
      </c>
      <c r="O1139">
        <v>27</v>
      </c>
      <c r="P1139">
        <v>52</v>
      </c>
      <c r="Q1139" t="s">
        <v>26</v>
      </c>
      <c r="R1139" t="s">
        <v>43</v>
      </c>
      <c r="S1139" s="3">
        <v>41666</v>
      </c>
      <c r="T1139" t="str">
        <f>IF(kiva_loans__muestra[[#This Row],[loan_amount]]&gt;5000,"Alto","Bajo")</f>
        <v>Bajo</v>
      </c>
      <c r="U1139" s="26" t="str">
        <f>VLOOKUP(kiva_loans__muestra[[#This Row],[country]],Pais!A:B,2,FALSE)</f>
        <v>South America</v>
      </c>
      <c r="V1139" t="s">
        <v>10719</v>
      </c>
    </row>
    <row r="1140" spans="1:22">
      <c r="A1140">
        <v>662474</v>
      </c>
      <c r="B1140" s="20">
        <v>2525</v>
      </c>
      <c r="C1140" s="22">
        <v>2525</v>
      </c>
      <c r="D1140" t="s">
        <v>82</v>
      </c>
      <c r="E1140" t="s">
        <v>20</v>
      </c>
      <c r="F1140" t="s">
        <v>48</v>
      </c>
      <c r="G1140" t="s">
        <v>339</v>
      </c>
      <c r="H1140" t="s">
        <v>340</v>
      </c>
      <c r="I1140" t="s">
        <v>48</v>
      </c>
      <c r="J1140" t="s">
        <v>342</v>
      </c>
      <c r="K1140">
        <v>1770</v>
      </c>
      <c r="L1140" s="4">
        <v>41666.715370370373</v>
      </c>
      <c r="M1140" s="4">
        <v>41638.333333333336</v>
      </c>
      <c r="N1140" s="4">
        <v>41697.618703703702</v>
      </c>
      <c r="O1140">
        <v>27</v>
      </c>
      <c r="P1140">
        <v>99</v>
      </c>
      <c r="Q1140" t="s">
        <v>26</v>
      </c>
      <c r="R1140" t="s">
        <v>43</v>
      </c>
      <c r="S1140" s="3">
        <v>41666</v>
      </c>
      <c r="T1140" t="str">
        <f>IF(kiva_loans__muestra[[#This Row],[loan_amount]]&gt;5000,"Alto","Bajo")</f>
        <v>Bajo</v>
      </c>
      <c r="U1140" s="26" t="str">
        <f>VLOOKUP(kiva_loans__muestra[[#This Row],[country]],Pais!A:B,2,FALSE)</f>
        <v>South America</v>
      </c>
      <c r="V1140" t="s">
        <v>10719</v>
      </c>
    </row>
    <row r="1141" spans="1:22">
      <c r="A1141">
        <v>662484</v>
      </c>
      <c r="B1141" s="20">
        <v>1525</v>
      </c>
      <c r="C1141" s="22">
        <v>1525</v>
      </c>
      <c r="D1141" t="s">
        <v>2047</v>
      </c>
      <c r="E1141" t="s">
        <v>44</v>
      </c>
      <c r="F1141" t="s">
        <v>48</v>
      </c>
      <c r="G1141" t="s">
        <v>339</v>
      </c>
      <c r="H1141" t="s">
        <v>340</v>
      </c>
      <c r="I1141" t="s">
        <v>48</v>
      </c>
      <c r="J1141" t="s">
        <v>342</v>
      </c>
      <c r="K1141">
        <v>1770</v>
      </c>
      <c r="L1141" s="4">
        <v>41666.736689814818</v>
      </c>
      <c r="M1141" s="4">
        <v>41638.333333333336</v>
      </c>
      <c r="N1141" s="4">
        <v>41694.991273148145</v>
      </c>
      <c r="O1141">
        <v>27</v>
      </c>
      <c r="P1141">
        <v>54</v>
      </c>
      <c r="Q1141" t="s">
        <v>134</v>
      </c>
      <c r="R1141" t="s">
        <v>43</v>
      </c>
      <c r="S1141" s="3">
        <v>41666</v>
      </c>
      <c r="T1141" t="str">
        <f>IF(kiva_loans__muestra[[#This Row],[loan_amount]]&gt;5000,"Alto","Bajo")</f>
        <v>Bajo</v>
      </c>
      <c r="U1141" s="26" t="str">
        <f>VLOOKUP(kiva_loans__muestra[[#This Row],[country]],Pais!A:B,2,FALSE)</f>
        <v>South America</v>
      </c>
      <c r="V1141" t="s">
        <v>10720</v>
      </c>
    </row>
    <row r="1142" spans="1:22">
      <c r="A1142">
        <v>662522</v>
      </c>
      <c r="B1142" s="20">
        <v>775</v>
      </c>
      <c r="C1142" s="22">
        <v>775</v>
      </c>
      <c r="D1142" t="s">
        <v>77</v>
      </c>
      <c r="E1142" t="s">
        <v>44</v>
      </c>
      <c r="F1142" t="s">
        <v>9674</v>
      </c>
      <c r="G1142" t="s">
        <v>339</v>
      </c>
      <c r="H1142" t="s">
        <v>340</v>
      </c>
      <c r="I1142" t="s">
        <v>4698</v>
      </c>
      <c r="J1142" t="s">
        <v>342</v>
      </c>
      <c r="K1142">
        <v>1770</v>
      </c>
      <c r="L1142" s="4">
        <v>41666.814236111109</v>
      </c>
      <c r="M1142" s="4">
        <v>41638.333333333336</v>
      </c>
      <c r="N1142" s="4">
        <v>41669.921435185184</v>
      </c>
      <c r="O1142">
        <v>21</v>
      </c>
      <c r="P1142">
        <v>30</v>
      </c>
      <c r="Q1142" t="s">
        <v>26</v>
      </c>
      <c r="R1142" t="s">
        <v>43</v>
      </c>
      <c r="S1142" s="3">
        <v>41666</v>
      </c>
      <c r="T1142" t="str">
        <f>IF(kiva_loans__muestra[[#This Row],[loan_amount]]&gt;5000,"Alto","Bajo")</f>
        <v>Bajo</v>
      </c>
      <c r="U1142" s="26" t="str">
        <f>VLOOKUP(kiva_loans__muestra[[#This Row],[country]],Pais!A:B,2,FALSE)</f>
        <v>South America</v>
      </c>
      <c r="V1142" t="s">
        <v>10719</v>
      </c>
    </row>
    <row r="1143" spans="1:22">
      <c r="A1143">
        <v>662526</v>
      </c>
      <c r="B1143" s="20">
        <v>1525</v>
      </c>
      <c r="C1143" s="22">
        <v>1525</v>
      </c>
      <c r="D1143" t="s">
        <v>88</v>
      </c>
      <c r="E1143" t="s">
        <v>51</v>
      </c>
      <c r="F1143" t="s">
        <v>9710</v>
      </c>
      <c r="G1143" t="s">
        <v>339</v>
      </c>
      <c r="H1143" t="s">
        <v>340</v>
      </c>
      <c r="I1143" t="s">
        <v>1137</v>
      </c>
      <c r="J1143" t="s">
        <v>342</v>
      </c>
      <c r="K1143">
        <v>1770</v>
      </c>
      <c r="L1143" s="4">
        <v>41666.83284722222</v>
      </c>
      <c r="M1143" s="4">
        <v>41638.333333333336</v>
      </c>
      <c r="N1143" s="4">
        <v>41695.827916666669</v>
      </c>
      <c r="O1143">
        <v>27</v>
      </c>
      <c r="P1143">
        <v>53</v>
      </c>
      <c r="Q1143" t="s">
        <v>134</v>
      </c>
      <c r="R1143" t="s">
        <v>43</v>
      </c>
      <c r="S1143" s="3">
        <v>41666</v>
      </c>
      <c r="T1143" t="str">
        <f>IF(kiva_loans__muestra[[#This Row],[loan_amount]]&gt;5000,"Alto","Bajo")</f>
        <v>Bajo</v>
      </c>
      <c r="U1143" s="26" t="str">
        <f>VLOOKUP(kiva_loans__muestra[[#This Row],[country]],Pais!A:B,2,FALSE)</f>
        <v>South America</v>
      </c>
      <c r="V1143" t="s">
        <v>10720</v>
      </c>
    </row>
    <row r="1144" spans="1:22">
      <c r="A1144">
        <v>662593</v>
      </c>
      <c r="B1144" s="20">
        <v>400</v>
      </c>
      <c r="C1144" s="22">
        <v>400</v>
      </c>
      <c r="D1144" t="s">
        <v>318</v>
      </c>
      <c r="E1144" t="s">
        <v>116</v>
      </c>
      <c r="F1144" t="s">
        <v>578</v>
      </c>
      <c r="G1144" t="s">
        <v>339</v>
      </c>
      <c r="H1144" t="s">
        <v>340</v>
      </c>
      <c r="I1144" t="s">
        <v>353</v>
      </c>
      <c r="J1144" t="s">
        <v>342</v>
      </c>
      <c r="K1144">
        <v>2440</v>
      </c>
      <c r="L1144" s="4">
        <v>41666.959513888891</v>
      </c>
      <c r="M1144" s="4">
        <v>41644.333333333336</v>
      </c>
      <c r="N1144" s="4">
        <v>41670.311192129629</v>
      </c>
      <c r="O1144">
        <v>7</v>
      </c>
      <c r="P1144">
        <v>16</v>
      </c>
      <c r="Q1144" t="s">
        <v>26</v>
      </c>
      <c r="R1144" t="s">
        <v>43</v>
      </c>
      <c r="S1144" s="3">
        <v>41666</v>
      </c>
      <c r="T1144" t="str">
        <f>IF(kiva_loans__muestra[[#This Row],[loan_amount]]&gt;5000,"Alto","Bajo")</f>
        <v>Bajo</v>
      </c>
      <c r="U1144" s="26" t="str">
        <f>VLOOKUP(kiva_loans__muestra[[#This Row],[country]],Pais!A:B,2,FALSE)</f>
        <v>South America</v>
      </c>
      <c r="V1144" t="s">
        <v>10719</v>
      </c>
    </row>
    <row r="1145" spans="1:22">
      <c r="A1145">
        <v>662595</v>
      </c>
      <c r="B1145" s="20">
        <v>350</v>
      </c>
      <c r="C1145" s="22">
        <v>350</v>
      </c>
      <c r="D1145" t="s">
        <v>318</v>
      </c>
      <c r="E1145" t="s">
        <v>116</v>
      </c>
      <c r="F1145" t="s">
        <v>6053</v>
      </c>
      <c r="G1145" t="s">
        <v>339</v>
      </c>
      <c r="H1145" t="s">
        <v>340</v>
      </c>
      <c r="I1145" t="s">
        <v>353</v>
      </c>
      <c r="J1145" t="s">
        <v>342</v>
      </c>
      <c r="K1145">
        <v>2440</v>
      </c>
      <c r="L1145" s="4">
        <v>41666.965509259258</v>
      </c>
      <c r="M1145" s="4">
        <v>41675.333333333336</v>
      </c>
      <c r="N1145" s="4">
        <v>41670.423946759256</v>
      </c>
      <c r="O1145">
        <v>6</v>
      </c>
      <c r="P1145">
        <v>14</v>
      </c>
      <c r="Q1145" t="s">
        <v>26</v>
      </c>
      <c r="R1145" t="s">
        <v>43</v>
      </c>
      <c r="S1145" s="3">
        <v>41666</v>
      </c>
      <c r="T1145" t="str">
        <f>IF(kiva_loans__muestra[[#This Row],[loan_amount]]&gt;5000,"Alto","Bajo")</f>
        <v>Bajo</v>
      </c>
      <c r="U1145" s="26" t="str">
        <f>VLOOKUP(kiva_loans__muestra[[#This Row],[country]],Pais!A:B,2,FALSE)</f>
        <v>South America</v>
      </c>
      <c r="V1145" t="s">
        <v>10719</v>
      </c>
    </row>
    <row r="1146" spans="1:22">
      <c r="A1146">
        <v>662596</v>
      </c>
      <c r="B1146" s="20">
        <v>375</v>
      </c>
      <c r="C1146" s="22">
        <v>375</v>
      </c>
      <c r="D1146" t="s">
        <v>318</v>
      </c>
      <c r="E1146" t="s">
        <v>116</v>
      </c>
      <c r="F1146" t="s">
        <v>9887</v>
      </c>
      <c r="G1146" t="s">
        <v>339</v>
      </c>
      <c r="H1146" t="s">
        <v>340</v>
      </c>
      <c r="I1146" t="s">
        <v>353</v>
      </c>
      <c r="J1146" t="s">
        <v>342</v>
      </c>
      <c r="K1146">
        <v>2440</v>
      </c>
      <c r="L1146" s="4">
        <v>41666.97320601852</v>
      </c>
      <c r="M1146" s="4">
        <v>41675.333333333336</v>
      </c>
      <c r="N1146" s="4">
        <v>41670.551249999997</v>
      </c>
      <c r="O1146">
        <v>6</v>
      </c>
      <c r="P1146">
        <v>14</v>
      </c>
      <c r="Q1146" t="s">
        <v>26</v>
      </c>
      <c r="R1146" t="s">
        <v>43</v>
      </c>
      <c r="S1146" s="3">
        <v>41666</v>
      </c>
      <c r="T1146" t="str">
        <f>IF(kiva_loans__muestra[[#This Row],[loan_amount]]&gt;5000,"Alto","Bajo")</f>
        <v>Bajo</v>
      </c>
      <c r="U1146" s="26" t="str">
        <f>VLOOKUP(kiva_loans__muestra[[#This Row],[country]],Pais!A:B,2,FALSE)</f>
        <v>South America</v>
      </c>
      <c r="V1146" t="s">
        <v>10719</v>
      </c>
    </row>
    <row r="1147" spans="1:22">
      <c r="A1147">
        <v>662600</v>
      </c>
      <c r="B1147" s="20">
        <v>375</v>
      </c>
      <c r="C1147" s="22">
        <v>375</v>
      </c>
      <c r="D1147" t="s">
        <v>318</v>
      </c>
      <c r="E1147" t="s">
        <v>116</v>
      </c>
      <c r="F1147" t="s">
        <v>578</v>
      </c>
      <c r="G1147" t="s">
        <v>339</v>
      </c>
      <c r="H1147" t="s">
        <v>340</v>
      </c>
      <c r="I1147" t="s">
        <v>353</v>
      </c>
      <c r="J1147" t="s">
        <v>342</v>
      </c>
      <c r="K1147">
        <v>2440</v>
      </c>
      <c r="L1147" s="4">
        <v>41666.978703703702</v>
      </c>
      <c r="M1147" s="4">
        <v>41675.333333333336</v>
      </c>
      <c r="N1147" s="4">
        <v>41670.351712962962</v>
      </c>
      <c r="O1147">
        <v>6</v>
      </c>
      <c r="P1147">
        <v>12</v>
      </c>
      <c r="Q1147" t="s">
        <v>134</v>
      </c>
      <c r="R1147" t="s">
        <v>43</v>
      </c>
      <c r="S1147" s="3">
        <v>41666</v>
      </c>
      <c r="T1147" t="str">
        <f>IF(kiva_loans__muestra[[#This Row],[loan_amount]]&gt;5000,"Alto","Bajo")</f>
        <v>Bajo</v>
      </c>
      <c r="U1147" s="26" t="str">
        <f>VLOOKUP(kiva_loans__muestra[[#This Row],[country]],Pais!A:B,2,FALSE)</f>
        <v>South America</v>
      </c>
      <c r="V1147" t="s">
        <v>10720</v>
      </c>
    </row>
    <row r="1148" spans="1:22">
      <c r="A1148">
        <v>662604</v>
      </c>
      <c r="B1148" s="20">
        <v>450</v>
      </c>
      <c r="C1148" s="22">
        <v>450</v>
      </c>
      <c r="D1148" t="s">
        <v>318</v>
      </c>
      <c r="E1148" t="s">
        <v>116</v>
      </c>
      <c r="F1148" t="s">
        <v>9887</v>
      </c>
      <c r="G1148" t="s">
        <v>339</v>
      </c>
      <c r="H1148" t="s">
        <v>340</v>
      </c>
      <c r="I1148" t="s">
        <v>353</v>
      </c>
      <c r="J1148" t="s">
        <v>342</v>
      </c>
      <c r="K1148">
        <v>2440</v>
      </c>
      <c r="L1148" s="4">
        <v>41666.986192129632</v>
      </c>
      <c r="M1148" s="4">
        <v>41644.333333333336</v>
      </c>
      <c r="N1148" s="4">
        <v>41670.461805555555</v>
      </c>
      <c r="O1148">
        <v>7</v>
      </c>
      <c r="P1148">
        <v>18</v>
      </c>
      <c r="Q1148" t="s">
        <v>134</v>
      </c>
      <c r="R1148" t="s">
        <v>43</v>
      </c>
      <c r="S1148" s="3">
        <v>41666</v>
      </c>
      <c r="T1148" t="str">
        <f>IF(kiva_loans__muestra[[#This Row],[loan_amount]]&gt;5000,"Alto","Bajo")</f>
        <v>Bajo</v>
      </c>
      <c r="U1148" s="26" t="str">
        <f>VLOOKUP(kiva_loans__muestra[[#This Row],[country]],Pais!A:B,2,FALSE)</f>
        <v>South America</v>
      </c>
      <c r="V1148" t="s">
        <v>10720</v>
      </c>
    </row>
    <row r="1149" spans="1:22">
      <c r="A1149">
        <v>662614</v>
      </c>
      <c r="B1149" s="20">
        <v>450</v>
      </c>
      <c r="C1149" s="22">
        <v>450</v>
      </c>
      <c r="D1149" t="s">
        <v>318</v>
      </c>
      <c r="E1149" t="s">
        <v>116</v>
      </c>
      <c r="F1149" t="s">
        <v>10204</v>
      </c>
      <c r="G1149" t="s">
        <v>339</v>
      </c>
      <c r="H1149" t="s">
        <v>340</v>
      </c>
      <c r="I1149" t="s">
        <v>353</v>
      </c>
      <c r="J1149" t="s">
        <v>342</v>
      </c>
      <c r="K1149">
        <v>2440</v>
      </c>
      <c r="L1149" s="4">
        <v>41667.007303240738</v>
      </c>
      <c r="M1149" s="4">
        <v>41644.333333333336</v>
      </c>
      <c r="N1149" s="4">
        <v>41670.531805555554</v>
      </c>
      <c r="O1149">
        <v>7</v>
      </c>
      <c r="P1149">
        <v>16</v>
      </c>
      <c r="Q1149" t="s">
        <v>26</v>
      </c>
      <c r="R1149" t="s">
        <v>43</v>
      </c>
      <c r="S1149" s="3">
        <v>41667</v>
      </c>
      <c r="T1149" t="str">
        <f>IF(kiva_loans__muestra[[#This Row],[loan_amount]]&gt;5000,"Alto","Bajo")</f>
        <v>Bajo</v>
      </c>
      <c r="U1149" s="26" t="str">
        <f>VLOOKUP(kiva_loans__muestra[[#This Row],[country]],Pais!A:B,2,FALSE)</f>
        <v>South America</v>
      </c>
      <c r="V1149" t="s">
        <v>10719</v>
      </c>
    </row>
    <row r="1150" spans="1:22">
      <c r="A1150">
        <v>662636</v>
      </c>
      <c r="B1150" s="20">
        <v>375</v>
      </c>
      <c r="C1150" s="22">
        <v>375</v>
      </c>
      <c r="D1150" t="s">
        <v>318</v>
      </c>
      <c r="E1150" t="s">
        <v>116</v>
      </c>
      <c r="F1150" t="s">
        <v>10422</v>
      </c>
      <c r="G1150" t="s">
        <v>339</v>
      </c>
      <c r="H1150" t="s">
        <v>340</v>
      </c>
      <c r="I1150" t="s">
        <v>353</v>
      </c>
      <c r="J1150" t="s">
        <v>342</v>
      </c>
      <c r="K1150">
        <v>2440</v>
      </c>
      <c r="L1150" s="4">
        <v>41667.021238425928</v>
      </c>
      <c r="M1150" s="4">
        <v>41675.333333333336</v>
      </c>
      <c r="N1150" s="4">
        <v>41670.618530092594</v>
      </c>
      <c r="O1150">
        <v>6</v>
      </c>
      <c r="P1150">
        <v>14</v>
      </c>
      <c r="Q1150" t="s">
        <v>26</v>
      </c>
      <c r="R1150" t="s">
        <v>43</v>
      </c>
      <c r="S1150" s="3">
        <v>41667</v>
      </c>
      <c r="T1150" t="str">
        <f>IF(kiva_loans__muestra[[#This Row],[loan_amount]]&gt;5000,"Alto","Bajo")</f>
        <v>Bajo</v>
      </c>
      <c r="U1150" s="26" t="str">
        <f>VLOOKUP(kiva_loans__muestra[[#This Row],[country]],Pais!A:B,2,FALSE)</f>
        <v>South America</v>
      </c>
      <c r="V1150" t="s">
        <v>10719</v>
      </c>
    </row>
    <row r="1151" spans="1:22">
      <c r="A1151">
        <v>663098</v>
      </c>
      <c r="B1151" s="20">
        <v>450</v>
      </c>
      <c r="C1151" s="22">
        <v>450</v>
      </c>
      <c r="D1151" t="s">
        <v>318</v>
      </c>
      <c r="E1151" t="s">
        <v>116</v>
      </c>
      <c r="F1151" t="s">
        <v>2094</v>
      </c>
      <c r="G1151" t="s">
        <v>339</v>
      </c>
      <c r="H1151" t="s">
        <v>340</v>
      </c>
      <c r="I1151" t="s">
        <v>353</v>
      </c>
      <c r="J1151" t="s">
        <v>342</v>
      </c>
      <c r="K1151">
        <v>2440</v>
      </c>
      <c r="L1151" s="4">
        <v>41667.725532407407</v>
      </c>
      <c r="M1151" s="4">
        <v>41644.333333333336</v>
      </c>
      <c r="N1151" s="4">
        <v>41670.794386574074</v>
      </c>
      <c r="O1151">
        <v>7</v>
      </c>
      <c r="P1151">
        <v>17</v>
      </c>
      <c r="Q1151" t="s">
        <v>26</v>
      </c>
      <c r="R1151" t="s">
        <v>43</v>
      </c>
      <c r="S1151" s="3">
        <v>41667</v>
      </c>
      <c r="T1151" t="str">
        <f>IF(kiva_loans__muestra[[#This Row],[loan_amount]]&gt;5000,"Alto","Bajo")</f>
        <v>Bajo</v>
      </c>
      <c r="U1151" s="26" t="str">
        <f>VLOOKUP(kiva_loans__muestra[[#This Row],[country]],Pais!A:B,2,FALSE)</f>
        <v>South America</v>
      </c>
      <c r="V1151" t="s">
        <v>10719</v>
      </c>
    </row>
    <row r="1152" spans="1:22">
      <c r="A1152">
        <v>663103</v>
      </c>
      <c r="B1152" s="20">
        <v>375</v>
      </c>
      <c r="C1152" s="22">
        <v>375</v>
      </c>
      <c r="D1152" t="s">
        <v>318</v>
      </c>
      <c r="E1152" t="s">
        <v>116</v>
      </c>
      <c r="F1152" t="s">
        <v>10474</v>
      </c>
      <c r="G1152" t="s">
        <v>339</v>
      </c>
      <c r="H1152" t="s">
        <v>340</v>
      </c>
      <c r="I1152" t="s">
        <v>353</v>
      </c>
      <c r="J1152" t="s">
        <v>342</v>
      </c>
      <c r="K1152">
        <v>2440</v>
      </c>
      <c r="L1152" s="4">
        <v>41667.730937499997</v>
      </c>
      <c r="M1152" s="4">
        <v>41675.333333333336</v>
      </c>
      <c r="N1152" s="4">
        <v>41671.031840277778</v>
      </c>
      <c r="O1152">
        <v>6</v>
      </c>
      <c r="P1152">
        <v>7</v>
      </c>
      <c r="Q1152" t="s">
        <v>26</v>
      </c>
      <c r="R1152" t="s">
        <v>43</v>
      </c>
      <c r="S1152" s="3">
        <v>41667</v>
      </c>
      <c r="T1152" t="str">
        <f>IF(kiva_loans__muestra[[#This Row],[loan_amount]]&gt;5000,"Alto","Bajo")</f>
        <v>Bajo</v>
      </c>
      <c r="U1152" s="26" t="str">
        <f>VLOOKUP(kiva_loans__muestra[[#This Row],[country]],Pais!A:B,2,FALSE)</f>
        <v>South America</v>
      </c>
      <c r="V1152" t="s">
        <v>10719</v>
      </c>
    </row>
    <row r="1153" spans="1:22">
      <c r="A1153">
        <v>663110</v>
      </c>
      <c r="B1153" s="20">
        <v>375</v>
      </c>
      <c r="C1153" s="22">
        <v>375</v>
      </c>
      <c r="D1153" t="s">
        <v>318</v>
      </c>
      <c r="E1153" t="s">
        <v>116</v>
      </c>
      <c r="F1153" t="s">
        <v>10261</v>
      </c>
      <c r="G1153" t="s">
        <v>339</v>
      </c>
      <c r="H1153" t="s">
        <v>340</v>
      </c>
      <c r="I1153" t="s">
        <v>353</v>
      </c>
      <c r="J1153" t="s">
        <v>342</v>
      </c>
      <c r="K1153">
        <v>2440</v>
      </c>
      <c r="L1153" s="4">
        <v>41667.740613425929</v>
      </c>
      <c r="M1153" s="4">
        <v>41675.333333333336</v>
      </c>
      <c r="N1153" s="4">
        <v>41670.928969907407</v>
      </c>
      <c r="O1153">
        <v>6</v>
      </c>
      <c r="P1153">
        <v>14</v>
      </c>
      <c r="Q1153" t="s">
        <v>26</v>
      </c>
      <c r="R1153" t="s">
        <v>43</v>
      </c>
      <c r="S1153" s="3">
        <v>41667</v>
      </c>
      <c r="T1153" t="str">
        <f>IF(kiva_loans__muestra[[#This Row],[loan_amount]]&gt;5000,"Alto","Bajo")</f>
        <v>Bajo</v>
      </c>
      <c r="U1153" s="26" t="str">
        <f>VLOOKUP(kiva_loans__muestra[[#This Row],[country]],Pais!A:B,2,FALSE)</f>
        <v>South America</v>
      </c>
      <c r="V1153" t="s">
        <v>10719</v>
      </c>
    </row>
    <row r="1154" spans="1:22">
      <c r="A1154">
        <v>663113</v>
      </c>
      <c r="B1154" s="20">
        <v>375</v>
      </c>
      <c r="C1154" s="22">
        <v>375</v>
      </c>
      <c r="D1154" t="s">
        <v>318</v>
      </c>
      <c r="E1154" t="s">
        <v>116</v>
      </c>
      <c r="F1154" t="s">
        <v>10329</v>
      </c>
      <c r="G1154" t="s">
        <v>339</v>
      </c>
      <c r="H1154" t="s">
        <v>340</v>
      </c>
      <c r="I1154" t="s">
        <v>353</v>
      </c>
      <c r="J1154" t="s">
        <v>342</v>
      </c>
      <c r="K1154">
        <v>2440</v>
      </c>
      <c r="L1154" s="4">
        <v>41667.743425925924</v>
      </c>
      <c r="M1154" s="4">
        <v>41675.333333333336</v>
      </c>
      <c r="N1154" s="4">
        <v>41670.979155092595</v>
      </c>
      <c r="O1154">
        <v>6</v>
      </c>
      <c r="P1154">
        <v>14</v>
      </c>
      <c r="Q1154" t="s">
        <v>26</v>
      </c>
      <c r="R1154" t="s">
        <v>43</v>
      </c>
      <c r="S1154" s="3">
        <v>41667</v>
      </c>
      <c r="T1154" t="str">
        <f>IF(kiva_loans__muestra[[#This Row],[loan_amount]]&gt;5000,"Alto","Bajo")</f>
        <v>Bajo</v>
      </c>
      <c r="U1154" s="26" t="str">
        <f>VLOOKUP(kiva_loans__muestra[[#This Row],[country]],Pais!A:B,2,FALSE)</f>
        <v>South America</v>
      </c>
      <c r="V1154" t="s">
        <v>10719</v>
      </c>
    </row>
    <row r="1155" spans="1:22">
      <c r="A1155">
        <v>663137</v>
      </c>
      <c r="B1155" s="20">
        <v>375</v>
      </c>
      <c r="C1155" s="22">
        <v>375</v>
      </c>
      <c r="D1155" t="s">
        <v>318</v>
      </c>
      <c r="E1155" t="s">
        <v>116</v>
      </c>
      <c r="F1155" t="s">
        <v>10361</v>
      </c>
      <c r="G1155" t="s">
        <v>339</v>
      </c>
      <c r="H1155" t="s">
        <v>340</v>
      </c>
      <c r="I1155" t="s">
        <v>353</v>
      </c>
      <c r="J1155" t="s">
        <v>342</v>
      </c>
      <c r="K1155">
        <v>2440</v>
      </c>
      <c r="L1155" s="4">
        <v>41667.852303240739</v>
      </c>
      <c r="M1155" s="4">
        <v>41675.333333333336</v>
      </c>
      <c r="N1155" s="4">
        <v>41671.053379629629</v>
      </c>
      <c r="O1155">
        <v>6</v>
      </c>
      <c r="P1155">
        <v>11</v>
      </c>
      <c r="Q1155" t="s">
        <v>134</v>
      </c>
      <c r="R1155" t="s">
        <v>43</v>
      </c>
      <c r="S1155" s="3">
        <v>41667</v>
      </c>
      <c r="T1155" t="str">
        <f>IF(kiva_loans__muestra[[#This Row],[loan_amount]]&gt;5000,"Alto","Bajo")</f>
        <v>Bajo</v>
      </c>
      <c r="U1155" s="26" t="str">
        <f>VLOOKUP(kiva_loans__muestra[[#This Row],[country]],Pais!A:B,2,FALSE)</f>
        <v>South America</v>
      </c>
      <c r="V1155" t="s">
        <v>10720</v>
      </c>
    </row>
    <row r="1156" spans="1:22">
      <c r="A1156">
        <v>663142</v>
      </c>
      <c r="B1156" s="20">
        <v>375</v>
      </c>
      <c r="C1156" s="22">
        <v>375</v>
      </c>
      <c r="D1156" t="s">
        <v>318</v>
      </c>
      <c r="E1156" t="s">
        <v>116</v>
      </c>
      <c r="F1156" t="s">
        <v>10348</v>
      </c>
      <c r="G1156" t="s">
        <v>339</v>
      </c>
      <c r="H1156" t="s">
        <v>340</v>
      </c>
      <c r="I1156" t="s">
        <v>353</v>
      </c>
      <c r="J1156" t="s">
        <v>342</v>
      </c>
      <c r="K1156">
        <v>2440</v>
      </c>
      <c r="L1156" s="4">
        <v>41667.865914351853</v>
      </c>
      <c r="M1156" s="4">
        <v>41675.333333333336</v>
      </c>
      <c r="N1156" s="4">
        <v>41672.598298611112</v>
      </c>
      <c r="O1156">
        <v>6</v>
      </c>
      <c r="P1156">
        <v>12</v>
      </c>
      <c r="Q1156" t="s">
        <v>134</v>
      </c>
      <c r="R1156" t="s">
        <v>43</v>
      </c>
      <c r="S1156" s="3">
        <v>41667</v>
      </c>
      <c r="T1156" t="str">
        <f>IF(kiva_loans__muestra[[#This Row],[loan_amount]]&gt;5000,"Alto","Bajo")</f>
        <v>Bajo</v>
      </c>
      <c r="U1156" s="26" t="str">
        <f>VLOOKUP(kiva_loans__muestra[[#This Row],[country]],Pais!A:B,2,FALSE)</f>
        <v>South America</v>
      </c>
      <c r="V1156" t="s">
        <v>10720</v>
      </c>
    </row>
    <row r="1157" spans="1:22">
      <c r="A1157">
        <v>663145</v>
      </c>
      <c r="B1157" s="20">
        <v>375</v>
      </c>
      <c r="C1157" s="22">
        <v>375</v>
      </c>
      <c r="D1157" t="s">
        <v>318</v>
      </c>
      <c r="E1157" t="s">
        <v>116</v>
      </c>
      <c r="F1157" t="s">
        <v>976</v>
      </c>
      <c r="G1157" t="s">
        <v>339</v>
      </c>
      <c r="H1157" t="s">
        <v>340</v>
      </c>
      <c r="I1157" t="s">
        <v>353</v>
      </c>
      <c r="J1157" t="s">
        <v>342</v>
      </c>
      <c r="K1157">
        <v>2440</v>
      </c>
      <c r="L1157" s="4">
        <v>41667.874583333331</v>
      </c>
      <c r="M1157" s="4">
        <v>41675.333333333336</v>
      </c>
      <c r="N1157" s="4">
        <v>41673.309652777774</v>
      </c>
      <c r="O1157">
        <v>6</v>
      </c>
      <c r="P1157">
        <v>12</v>
      </c>
      <c r="Q1157" t="s">
        <v>26</v>
      </c>
      <c r="R1157" t="s">
        <v>43</v>
      </c>
      <c r="S1157" s="3">
        <v>41667</v>
      </c>
      <c r="T1157" t="str">
        <f>IF(kiva_loans__muestra[[#This Row],[loan_amount]]&gt;5000,"Alto","Bajo")</f>
        <v>Bajo</v>
      </c>
      <c r="U1157" s="26" t="str">
        <f>VLOOKUP(kiva_loans__muestra[[#This Row],[country]],Pais!A:B,2,FALSE)</f>
        <v>South America</v>
      </c>
      <c r="V1157" t="s">
        <v>10719</v>
      </c>
    </row>
    <row r="1158" spans="1:22">
      <c r="A1158">
        <v>663149</v>
      </c>
      <c r="B1158" s="20">
        <v>375</v>
      </c>
      <c r="C1158" s="22">
        <v>375</v>
      </c>
      <c r="D1158" t="s">
        <v>318</v>
      </c>
      <c r="E1158" t="s">
        <v>116</v>
      </c>
      <c r="F1158" t="s">
        <v>8207</v>
      </c>
      <c r="G1158" t="s">
        <v>339</v>
      </c>
      <c r="H1158" t="s">
        <v>340</v>
      </c>
      <c r="I1158" t="s">
        <v>353</v>
      </c>
      <c r="J1158" t="s">
        <v>342</v>
      </c>
      <c r="K1158">
        <v>2440</v>
      </c>
      <c r="L1158" s="4">
        <v>41667.882476851853</v>
      </c>
      <c r="M1158" s="4">
        <v>41675.333333333336</v>
      </c>
      <c r="N1158" s="4">
        <v>41670.966643518521</v>
      </c>
      <c r="O1158">
        <v>6</v>
      </c>
      <c r="P1158">
        <v>6</v>
      </c>
      <c r="Q1158" t="s">
        <v>26</v>
      </c>
      <c r="R1158" t="s">
        <v>43</v>
      </c>
      <c r="S1158" s="3">
        <v>41667</v>
      </c>
      <c r="T1158" t="str">
        <f>IF(kiva_loans__muestra[[#This Row],[loan_amount]]&gt;5000,"Alto","Bajo")</f>
        <v>Bajo</v>
      </c>
      <c r="U1158" s="26" t="str">
        <f>VLOOKUP(kiva_loans__muestra[[#This Row],[country]],Pais!A:B,2,FALSE)</f>
        <v>South America</v>
      </c>
      <c r="V1158" t="s">
        <v>10719</v>
      </c>
    </row>
    <row r="1159" spans="1:22">
      <c r="A1159">
        <v>663160</v>
      </c>
      <c r="B1159" s="20">
        <v>450</v>
      </c>
      <c r="C1159" s="22">
        <v>450</v>
      </c>
      <c r="D1159" t="s">
        <v>318</v>
      </c>
      <c r="E1159" t="s">
        <v>116</v>
      </c>
      <c r="F1159" t="s">
        <v>9887</v>
      </c>
      <c r="G1159" t="s">
        <v>339</v>
      </c>
      <c r="H1159" t="s">
        <v>340</v>
      </c>
      <c r="I1159" t="s">
        <v>353</v>
      </c>
      <c r="J1159" t="s">
        <v>342</v>
      </c>
      <c r="K1159">
        <v>2440</v>
      </c>
      <c r="L1159" s="4">
        <v>41667.904305555552</v>
      </c>
      <c r="M1159" s="4">
        <v>41644.333333333336</v>
      </c>
      <c r="N1159" s="4">
        <v>41671.262800925928</v>
      </c>
      <c r="O1159">
        <v>7</v>
      </c>
      <c r="P1159">
        <v>12</v>
      </c>
      <c r="Q1159" t="s">
        <v>26</v>
      </c>
      <c r="R1159" t="s">
        <v>43</v>
      </c>
      <c r="S1159" s="3">
        <v>41667</v>
      </c>
      <c r="T1159" t="str">
        <f>IF(kiva_loans__muestra[[#This Row],[loan_amount]]&gt;5000,"Alto","Bajo")</f>
        <v>Bajo</v>
      </c>
      <c r="U1159" s="26" t="str">
        <f>VLOOKUP(kiva_loans__muestra[[#This Row],[country]],Pais!A:B,2,FALSE)</f>
        <v>South America</v>
      </c>
      <c r="V1159" t="s">
        <v>10719</v>
      </c>
    </row>
    <row r="1160" spans="1:22">
      <c r="A1160">
        <v>663173</v>
      </c>
      <c r="B1160" s="20">
        <v>375</v>
      </c>
      <c r="C1160" s="22">
        <v>375</v>
      </c>
      <c r="D1160" t="s">
        <v>318</v>
      </c>
      <c r="E1160" t="s">
        <v>116</v>
      </c>
      <c r="F1160" t="s">
        <v>352</v>
      </c>
      <c r="G1160" t="s">
        <v>339</v>
      </c>
      <c r="H1160" t="s">
        <v>340</v>
      </c>
      <c r="I1160" t="s">
        <v>353</v>
      </c>
      <c r="J1160" t="s">
        <v>342</v>
      </c>
      <c r="K1160">
        <v>2440</v>
      </c>
      <c r="L1160" s="4">
        <v>41667.930706018517</v>
      </c>
      <c r="M1160" s="4">
        <v>41675.333333333336</v>
      </c>
      <c r="N1160" s="4">
        <v>41671.354432870372</v>
      </c>
      <c r="O1160">
        <v>6</v>
      </c>
      <c r="P1160">
        <v>11</v>
      </c>
      <c r="Q1160" t="s">
        <v>26</v>
      </c>
      <c r="R1160" t="s">
        <v>43</v>
      </c>
      <c r="S1160" s="3">
        <v>41667</v>
      </c>
      <c r="T1160" t="str">
        <f>IF(kiva_loans__muestra[[#This Row],[loan_amount]]&gt;5000,"Alto","Bajo")</f>
        <v>Bajo</v>
      </c>
      <c r="U1160" s="26" t="str">
        <f>VLOOKUP(kiva_loans__muestra[[#This Row],[country]],Pais!A:B,2,FALSE)</f>
        <v>South America</v>
      </c>
      <c r="V1160" t="s">
        <v>10719</v>
      </c>
    </row>
    <row r="1161" spans="1:22">
      <c r="A1161">
        <v>663183</v>
      </c>
      <c r="B1161" s="20">
        <v>375</v>
      </c>
      <c r="C1161" s="22">
        <v>375</v>
      </c>
      <c r="D1161" t="s">
        <v>318</v>
      </c>
      <c r="E1161" t="s">
        <v>116</v>
      </c>
      <c r="F1161" t="s">
        <v>3474</v>
      </c>
      <c r="G1161" t="s">
        <v>339</v>
      </c>
      <c r="H1161" t="s">
        <v>340</v>
      </c>
      <c r="I1161" t="s">
        <v>353</v>
      </c>
      <c r="J1161" t="s">
        <v>342</v>
      </c>
      <c r="K1161">
        <v>2440</v>
      </c>
      <c r="L1161" s="4">
        <v>41667.97457175926</v>
      </c>
      <c r="M1161" s="4">
        <v>41675.333333333336</v>
      </c>
      <c r="N1161" s="4">
        <v>41671.648622685185</v>
      </c>
      <c r="O1161">
        <v>6</v>
      </c>
      <c r="P1161">
        <v>15</v>
      </c>
      <c r="Q1161" t="s">
        <v>134</v>
      </c>
      <c r="R1161" t="s">
        <v>43</v>
      </c>
      <c r="S1161" s="3">
        <v>41667</v>
      </c>
      <c r="T1161" t="str">
        <f>IF(kiva_loans__muestra[[#This Row],[loan_amount]]&gt;5000,"Alto","Bajo")</f>
        <v>Bajo</v>
      </c>
      <c r="U1161" s="26" t="str">
        <f>VLOOKUP(kiva_loans__muestra[[#This Row],[country]],Pais!A:B,2,FALSE)</f>
        <v>South America</v>
      </c>
      <c r="V1161" t="s">
        <v>10720</v>
      </c>
    </row>
    <row r="1162" spans="1:22">
      <c r="A1162">
        <v>663184</v>
      </c>
      <c r="B1162" s="20">
        <v>400</v>
      </c>
      <c r="C1162" s="22">
        <v>400</v>
      </c>
      <c r="D1162" t="s">
        <v>318</v>
      </c>
      <c r="E1162" t="s">
        <v>116</v>
      </c>
      <c r="F1162" t="s">
        <v>3474</v>
      </c>
      <c r="G1162" t="s">
        <v>339</v>
      </c>
      <c r="H1162" t="s">
        <v>340</v>
      </c>
      <c r="I1162" t="s">
        <v>353</v>
      </c>
      <c r="J1162" t="s">
        <v>342</v>
      </c>
      <c r="K1162">
        <v>2440</v>
      </c>
      <c r="L1162" s="4">
        <v>41667.979456018518</v>
      </c>
      <c r="M1162" s="4">
        <v>41644.333333333336</v>
      </c>
      <c r="N1162" s="4">
        <v>41671.60733796296</v>
      </c>
      <c r="O1162">
        <v>7</v>
      </c>
      <c r="P1162">
        <v>15</v>
      </c>
      <c r="Q1162" t="s">
        <v>26</v>
      </c>
      <c r="R1162" t="s">
        <v>43</v>
      </c>
      <c r="S1162" s="3">
        <v>41667</v>
      </c>
      <c r="T1162" t="str">
        <f>IF(kiva_loans__muestra[[#This Row],[loan_amount]]&gt;5000,"Alto","Bajo")</f>
        <v>Bajo</v>
      </c>
      <c r="U1162" s="26" t="str">
        <f>VLOOKUP(kiva_loans__muestra[[#This Row],[country]],Pais!A:B,2,FALSE)</f>
        <v>South America</v>
      </c>
      <c r="V1162" t="s">
        <v>10719</v>
      </c>
    </row>
    <row r="1163" spans="1:22">
      <c r="A1163">
        <v>663186</v>
      </c>
      <c r="B1163" s="20">
        <v>375</v>
      </c>
      <c r="C1163" s="22">
        <v>375</v>
      </c>
      <c r="D1163" t="s">
        <v>318</v>
      </c>
      <c r="E1163" t="s">
        <v>116</v>
      </c>
      <c r="F1163" t="s">
        <v>6513</v>
      </c>
      <c r="G1163" t="s">
        <v>339</v>
      </c>
      <c r="H1163" t="s">
        <v>340</v>
      </c>
      <c r="I1163" t="s">
        <v>353</v>
      </c>
      <c r="J1163" t="s">
        <v>342</v>
      </c>
      <c r="K1163">
        <v>2440</v>
      </c>
      <c r="L1163" s="4">
        <v>41667.987696759257</v>
      </c>
      <c r="M1163" s="4">
        <v>41675.333333333336</v>
      </c>
      <c r="N1163" s="4">
        <v>41671.648622685185</v>
      </c>
      <c r="O1163">
        <v>6</v>
      </c>
      <c r="P1163">
        <v>15</v>
      </c>
      <c r="Q1163" t="s">
        <v>134</v>
      </c>
      <c r="R1163" t="s">
        <v>43</v>
      </c>
      <c r="S1163" s="3">
        <v>41667</v>
      </c>
      <c r="T1163" t="str">
        <f>IF(kiva_loans__muestra[[#This Row],[loan_amount]]&gt;5000,"Alto","Bajo")</f>
        <v>Bajo</v>
      </c>
      <c r="U1163" s="26" t="str">
        <f>VLOOKUP(kiva_loans__muestra[[#This Row],[country]],Pais!A:B,2,FALSE)</f>
        <v>South America</v>
      </c>
      <c r="V1163" t="s">
        <v>10720</v>
      </c>
    </row>
    <row r="1164" spans="1:22">
      <c r="A1164">
        <v>661608</v>
      </c>
      <c r="B1164" s="20">
        <v>5000</v>
      </c>
      <c r="C1164" s="22">
        <v>5000</v>
      </c>
      <c r="D1164" t="s">
        <v>112</v>
      </c>
      <c r="E1164" t="s">
        <v>20</v>
      </c>
      <c r="F1164" t="s">
        <v>8836</v>
      </c>
      <c r="G1164" t="s">
        <v>8837</v>
      </c>
      <c r="H1164" t="s">
        <v>8838</v>
      </c>
      <c r="I1164" t="s">
        <v>8839</v>
      </c>
      <c r="J1164" t="s">
        <v>1854</v>
      </c>
      <c r="K1164">
        <v>1650</v>
      </c>
      <c r="L1164" s="4">
        <v>41663.697476851848</v>
      </c>
      <c r="M1164" s="4">
        <v>41659.333333333336</v>
      </c>
      <c r="N1164" s="4">
        <v>41665.012280092589</v>
      </c>
      <c r="O1164">
        <v>6</v>
      </c>
      <c r="P1164">
        <v>81</v>
      </c>
      <c r="Q1164" t="s">
        <v>26</v>
      </c>
      <c r="R1164" t="s">
        <v>27</v>
      </c>
      <c r="S1164" s="3">
        <v>41663</v>
      </c>
      <c r="T1164" t="str">
        <f>IF(kiva_loans__muestra[[#This Row],[loan_amount]]&gt;5000,"Alto","Bajo")</f>
        <v>Bajo</v>
      </c>
      <c r="U1164" s="26" t="str">
        <f>VLOOKUP(kiva_loans__muestra[[#This Row],[country]],Pais!A:B,2,FALSE)</f>
        <v>Africa</v>
      </c>
      <c r="V1164" t="s">
        <v>10719</v>
      </c>
    </row>
    <row r="1165" spans="1:22">
      <c r="A1165">
        <v>661632</v>
      </c>
      <c r="B1165" s="20">
        <v>5025</v>
      </c>
      <c r="C1165" s="22">
        <v>5025</v>
      </c>
      <c r="D1165" t="s">
        <v>1697</v>
      </c>
      <c r="E1165" t="s">
        <v>91</v>
      </c>
      <c r="F1165" t="s">
        <v>9057</v>
      </c>
      <c r="G1165" t="s">
        <v>8837</v>
      </c>
      <c r="H1165" t="s">
        <v>8838</v>
      </c>
      <c r="I1165" t="s">
        <v>8839</v>
      </c>
      <c r="J1165" t="s">
        <v>1854</v>
      </c>
      <c r="K1165">
        <v>1650</v>
      </c>
      <c r="L1165" s="4">
        <v>41663.716666666667</v>
      </c>
      <c r="M1165" s="4">
        <v>41659.333333333336</v>
      </c>
      <c r="N1165" s="4">
        <v>41665.007384259261</v>
      </c>
      <c r="O1165">
        <v>6</v>
      </c>
      <c r="P1165">
        <v>23</v>
      </c>
      <c r="Q1165" t="s">
        <v>134</v>
      </c>
      <c r="R1165" t="s">
        <v>27</v>
      </c>
      <c r="S1165" s="3">
        <v>41663</v>
      </c>
      <c r="T1165" t="str">
        <f>IF(kiva_loans__muestra[[#This Row],[loan_amount]]&gt;5000,"Alto","Bajo")</f>
        <v>Alto</v>
      </c>
      <c r="U1165" s="26" t="str">
        <f>VLOOKUP(kiva_loans__muestra[[#This Row],[country]],Pais!A:B,2,FALSE)</f>
        <v>Africa</v>
      </c>
      <c r="V1165" t="s">
        <v>10720</v>
      </c>
    </row>
    <row r="1166" spans="1:22">
      <c r="A1166">
        <v>661648</v>
      </c>
      <c r="B1166" s="20">
        <v>7950</v>
      </c>
      <c r="C1166" s="22">
        <v>7950</v>
      </c>
      <c r="D1166" t="s">
        <v>58</v>
      </c>
      <c r="E1166" t="s">
        <v>20</v>
      </c>
      <c r="F1166" t="s">
        <v>9060</v>
      </c>
      <c r="G1166" t="s">
        <v>8837</v>
      </c>
      <c r="H1166" t="s">
        <v>8838</v>
      </c>
      <c r="I1166" t="s">
        <v>8839</v>
      </c>
      <c r="J1166" t="s">
        <v>1854</v>
      </c>
      <c r="K1166">
        <v>1650</v>
      </c>
      <c r="L1166" s="4">
        <v>41663.734652777777</v>
      </c>
      <c r="M1166" s="4">
        <v>41660.333333333336</v>
      </c>
      <c r="N1166" s="4">
        <v>41669.594155092593</v>
      </c>
      <c r="O1166">
        <v>8</v>
      </c>
      <c r="P1166">
        <v>267</v>
      </c>
      <c r="Q1166" t="s">
        <v>134</v>
      </c>
      <c r="R1166" t="s">
        <v>27</v>
      </c>
      <c r="S1166" s="3">
        <v>41663</v>
      </c>
      <c r="T1166" t="str">
        <f>IF(kiva_loans__muestra[[#This Row],[loan_amount]]&gt;5000,"Alto","Bajo")</f>
        <v>Alto</v>
      </c>
      <c r="U1166" s="26" t="str">
        <f>VLOOKUP(kiva_loans__muestra[[#This Row],[country]],Pais!A:B,2,FALSE)</f>
        <v>Africa</v>
      </c>
      <c r="V1166" t="s">
        <v>10720</v>
      </c>
    </row>
    <row r="1167" spans="1:22">
      <c r="A1167">
        <v>661653</v>
      </c>
      <c r="B1167" s="20">
        <v>7100</v>
      </c>
      <c r="C1167" s="22">
        <v>7100</v>
      </c>
      <c r="D1167" t="s">
        <v>102</v>
      </c>
      <c r="E1167" t="s">
        <v>65</v>
      </c>
      <c r="F1167" t="s">
        <v>9331</v>
      </c>
      <c r="G1167" t="s">
        <v>8837</v>
      </c>
      <c r="H1167" t="s">
        <v>8838</v>
      </c>
      <c r="I1167" t="s">
        <v>8839</v>
      </c>
      <c r="J1167" t="s">
        <v>1854</v>
      </c>
      <c r="K1167">
        <v>1650</v>
      </c>
      <c r="L1167" s="4">
        <v>41663.751157407409</v>
      </c>
      <c r="M1167" s="4">
        <v>41660.333333333336</v>
      </c>
      <c r="N1167" s="4">
        <v>41671.336365740739</v>
      </c>
      <c r="O1167">
        <v>8</v>
      </c>
      <c r="P1167">
        <v>219</v>
      </c>
      <c r="Q1167" t="s">
        <v>134</v>
      </c>
      <c r="R1167" t="s">
        <v>27</v>
      </c>
      <c r="S1167" s="3">
        <v>41663</v>
      </c>
      <c r="T1167" t="str">
        <f>IF(kiva_loans__muestra[[#This Row],[loan_amount]]&gt;5000,"Alto","Bajo")</f>
        <v>Alto</v>
      </c>
      <c r="U1167" s="26" t="str">
        <f>VLOOKUP(kiva_loans__muestra[[#This Row],[country]],Pais!A:B,2,FALSE)</f>
        <v>Africa</v>
      </c>
      <c r="V1167" t="s">
        <v>10720</v>
      </c>
    </row>
    <row r="1168" spans="1:22">
      <c r="A1168">
        <v>662231</v>
      </c>
      <c r="B1168" s="20">
        <v>5025</v>
      </c>
      <c r="C1168" s="22">
        <v>5025</v>
      </c>
      <c r="D1168" t="s">
        <v>53</v>
      </c>
      <c r="E1168" t="s">
        <v>44</v>
      </c>
      <c r="F1168" t="s">
        <v>10131</v>
      </c>
      <c r="G1168" t="s">
        <v>8837</v>
      </c>
      <c r="H1168" t="s">
        <v>8838</v>
      </c>
      <c r="I1168" t="s">
        <v>8839</v>
      </c>
      <c r="J1168" t="s">
        <v>1854</v>
      </c>
      <c r="K1168">
        <v>1650</v>
      </c>
      <c r="L1168" s="4">
        <v>41666.425567129627</v>
      </c>
      <c r="M1168" s="4">
        <v>41659.333333333336</v>
      </c>
      <c r="N1168" s="4">
        <v>41667.245740740742</v>
      </c>
      <c r="O1168">
        <v>6</v>
      </c>
      <c r="P1168">
        <v>41</v>
      </c>
      <c r="Q1168" t="s">
        <v>26</v>
      </c>
      <c r="R1168" t="s">
        <v>27</v>
      </c>
      <c r="S1168" s="3">
        <v>41666</v>
      </c>
      <c r="T1168" t="str">
        <f>IF(kiva_loans__muestra[[#This Row],[loan_amount]]&gt;5000,"Alto","Bajo")</f>
        <v>Alto</v>
      </c>
      <c r="U1168" s="26" t="str">
        <f>VLOOKUP(kiva_loans__muestra[[#This Row],[country]],Pais!A:B,2,FALSE)</f>
        <v>Africa</v>
      </c>
      <c r="V1168" t="s">
        <v>10719</v>
      </c>
    </row>
    <row r="1169" spans="1:22">
      <c r="A1169">
        <v>662238</v>
      </c>
      <c r="B1169" s="20">
        <v>4700</v>
      </c>
      <c r="C1169" s="22">
        <v>4700</v>
      </c>
      <c r="D1169" t="s">
        <v>19</v>
      </c>
      <c r="E1169" t="s">
        <v>20</v>
      </c>
      <c r="F1169" t="s">
        <v>9720</v>
      </c>
      <c r="G1169" t="s">
        <v>8837</v>
      </c>
      <c r="H1169" t="s">
        <v>8838</v>
      </c>
      <c r="I1169" t="s">
        <v>8839</v>
      </c>
      <c r="J1169" t="s">
        <v>1854</v>
      </c>
      <c r="K1169">
        <v>1650</v>
      </c>
      <c r="L1169" s="4">
        <v>41666.433923611112</v>
      </c>
      <c r="M1169" s="4">
        <v>41659.333333333336</v>
      </c>
      <c r="N1169" s="4">
        <v>41667.438576388886</v>
      </c>
      <c r="O1169">
        <v>6</v>
      </c>
      <c r="P1169">
        <v>81</v>
      </c>
      <c r="Q1169" t="s">
        <v>26</v>
      </c>
      <c r="R1169" t="s">
        <v>27</v>
      </c>
      <c r="S1169" s="3">
        <v>41666</v>
      </c>
      <c r="T1169" t="str">
        <f>IF(kiva_loans__muestra[[#This Row],[loan_amount]]&gt;5000,"Alto","Bajo")</f>
        <v>Bajo</v>
      </c>
      <c r="U1169" s="26" t="str">
        <f>VLOOKUP(kiva_loans__muestra[[#This Row],[country]],Pais!A:B,2,FALSE)</f>
        <v>Africa</v>
      </c>
      <c r="V1169" t="s">
        <v>10719</v>
      </c>
    </row>
    <row r="1170" spans="1:22">
      <c r="A1170">
        <v>654811</v>
      </c>
      <c r="B1170" s="20">
        <v>2000</v>
      </c>
      <c r="C1170" s="22">
        <v>2000</v>
      </c>
      <c r="D1170" t="s">
        <v>367</v>
      </c>
      <c r="E1170" t="s">
        <v>20</v>
      </c>
      <c r="F1170" t="s">
        <v>1734</v>
      </c>
      <c r="G1170" t="s">
        <v>1735</v>
      </c>
      <c r="H1170" t="s">
        <v>1736</v>
      </c>
      <c r="I1170" t="s">
        <v>1737</v>
      </c>
      <c r="J1170" t="s">
        <v>1738</v>
      </c>
      <c r="K1170">
        <v>1510</v>
      </c>
      <c r="L1170" s="4">
        <v>41646.738969907405</v>
      </c>
      <c r="M1170" s="4">
        <v>41659.333333333336</v>
      </c>
      <c r="N1170" s="4">
        <v>41659.31046296296</v>
      </c>
      <c r="O1170">
        <v>26</v>
      </c>
      <c r="P1170">
        <v>71</v>
      </c>
      <c r="Q1170" t="s">
        <v>134</v>
      </c>
      <c r="R1170" t="s">
        <v>43</v>
      </c>
      <c r="S1170" s="3">
        <v>41646</v>
      </c>
      <c r="T1170" t="str">
        <f>IF(kiva_loans__muestra[[#This Row],[loan_amount]]&gt;5000,"Alto","Bajo")</f>
        <v>Bajo</v>
      </c>
      <c r="U1170" s="26" t="str">
        <f>VLOOKUP(kiva_loans__muestra[[#This Row],[country]],Pais!A:B,2,FALSE)</f>
        <v>Central America</v>
      </c>
      <c r="V1170" t="s">
        <v>10720</v>
      </c>
    </row>
    <row r="1171" spans="1:22">
      <c r="A1171">
        <v>654855</v>
      </c>
      <c r="B1171" s="20">
        <v>500</v>
      </c>
      <c r="C1171" s="22">
        <v>500</v>
      </c>
      <c r="D1171" t="s">
        <v>65</v>
      </c>
      <c r="E1171" t="s">
        <v>65</v>
      </c>
      <c r="F1171" t="s">
        <v>1757</v>
      </c>
      <c r="G1171" t="s">
        <v>1735</v>
      </c>
      <c r="H1171" t="s">
        <v>1736</v>
      </c>
      <c r="I1171" t="s">
        <v>1758</v>
      </c>
      <c r="J1171" t="s">
        <v>1738</v>
      </c>
      <c r="K1171">
        <v>1510</v>
      </c>
      <c r="L1171" s="4">
        <v>41646.879131944443</v>
      </c>
      <c r="M1171" s="4">
        <v>41628.333333333336</v>
      </c>
      <c r="N1171" s="4">
        <v>41656.032337962963</v>
      </c>
      <c r="O1171">
        <v>15</v>
      </c>
      <c r="P1171">
        <v>20</v>
      </c>
      <c r="Q1171" t="s">
        <v>134</v>
      </c>
      <c r="R1171" t="s">
        <v>43</v>
      </c>
      <c r="S1171" s="3">
        <v>41646</v>
      </c>
      <c r="T1171" t="str">
        <f>IF(kiva_loans__muestra[[#This Row],[loan_amount]]&gt;5000,"Alto","Bajo")</f>
        <v>Bajo</v>
      </c>
      <c r="U1171" s="26" t="str">
        <f>VLOOKUP(kiva_loans__muestra[[#This Row],[country]],Pais!A:B,2,FALSE)</f>
        <v>Central America</v>
      </c>
      <c r="V1171" t="s">
        <v>10720</v>
      </c>
    </row>
    <row r="1172" spans="1:22">
      <c r="A1172">
        <v>656752</v>
      </c>
      <c r="B1172" s="20">
        <v>1525</v>
      </c>
      <c r="C1172" s="22">
        <v>1525</v>
      </c>
      <c r="D1172" t="s">
        <v>1074</v>
      </c>
      <c r="E1172" t="s">
        <v>65</v>
      </c>
      <c r="F1172" t="s">
        <v>4096</v>
      </c>
      <c r="G1172" t="s">
        <v>1735</v>
      </c>
      <c r="H1172" t="s">
        <v>1736</v>
      </c>
      <c r="I1172" t="s">
        <v>1758</v>
      </c>
      <c r="J1172" t="s">
        <v>1738</v>
      </c>
      <c r="K1172">
        <v>1510</v>
      </c>
      <c r="L1172" s="4">
        <v>41652.679814814815</v>
      </c>
      <c r="M1172" s="4">
        <v>41649.333333333336</v>
      </c>
      <c r="N1172" s="4">
        <v>41657.08357638889</v>
      </c>
      <c r="O1172">
        <v>8</v>
      </c>
      <c r="P1172">
        <v>59</v>
      </c>
      <c r="Q1172" t="s">
        <v>26</v>
      </c>
      <c r="R1172" t="s">
        <v>43</v>
      </c>
      <c r="S1172" s="3">
        <v>41652</v>
      </c>
      <c r="T1172" t="str">
        <f>IF(kiva_loans__muestra[[#This Row],[loan_amount]]&gt;5000,"Alto","Bajo")</f>
        <v>Bajo</v>
      </c>
      <c r="U1172" s="26" t="str">
        <f>VLOOKUP(kiva_loans__muestra[[#This Row],[country]],Pais!A:B,2,FALSE)</f>
        <v>Central America</v>
      </c>
      <c r="V1172" t="s">
        <v>10719</v>
      </c>
    </row>
    <row r="1173" spans="1:22">
      <c r="A1173">
        <v>656793</v>
      </c>
      <c r="B1173" s="20">
        <v>2825</v>
      </c>
      <c r="C1173" s="22">
        <v>2825</v>
      </c>
      <c r="D1173" t="s">
        <v>65</v>
      </c>
      <c r="E1173" t="s">
        <v>65</v>
      </c>
      <c r="F1173" t="s">
        <v>4215</v>
      </c>
      <c r="G1173" t="s">
        <v>1735</v>
      </c>
      <c r="H1173" t="s">
        <v>1736</v>
      </c>
      <c r="I1173" t="s">
        <v>4216</v>
      </c>
      <c r="J1173" t="s">
        <v>1738</v>
      </c>
      <c r="K1173">
        <v>1510</v>
      </c>
      <c r="L1173" s="4">
        <v>41652.808946759258</v>
      </c>
      <c r="M1173" s="4">
        <v>41649.333333333336</v>
      </c>
      <c r="N1173" s="4">
        <v>41659.695300925923</v>
      </c>
      <c r="O1173">
        <v>20</v>
      </c>
      <c r="P1173">
        <v>78</v>
      </c>
      <c r="Q1173" t="s">
        <v>26</v>
      </c>
      <c r="R1173" t="s">
        <v>43</v>
      </c>
      <c r="S1173" s="3">
        <v>41652</v>
      </c>
      <c r="T1173" t="str">
        <f>IF(kiva_loans__muestra[[#This Row],[loan_amount]]&gt;5000,"Alto","Bajo")</f>
        <v>Bajo</v>
      </c>
      <c r="U1173" s="26" t="str">
        <f>VLOOKUP(kiva_loans__muestra[[#This Row],[country]],Pais!A:B,2,FALSE)</f>
        <v>Central America</v>
      </c>
      <c r="V1173" t="s">
        <v>10719</v>
      </c>
    </row>
    <row r="1174" spans="1:22">
      <c r="A1174">
        <v>657548</v>
      </c>
      <c r="B1174" s="20">
        <v>1000</v>
      </c>
      <c r="C1174" s="22">
        <v>1000</v>
      </c>
      <c r="D1174" t="s">
        <v>50</v>
      </c>
      <c r="E1174" t="s">
        <v>51</v>
      </c>
      <c r="F1174" t="s">
        <v>5249</v>
      </c>
      <c r="G1174" t="s">
        <v>1735</v>
      </c>
      <c r="H1174" t="s">
        <v>1736</v>
      </c>
      <c r="I1174" t="s">
        <v>5250</v>
      </c>
      <c r="J1174" t="s">
        <v>1738</v>
      </c>
      <c r="K1174">
        <v>1270</v>
      </c>
      <c r="L1174" s="4">
        <v>41654.592175925929</v>
      </c>
      <c r="M1174" s="4">
        <v>41685.333333333336</v>
      </c>
      <c r="N1174" s="4">
        <v>41657.593159722222</v>
      </c>
      <c r="O1174">
        <v>38</v>
      </c>
      <c r="P1174">
        <v>34</v>
      </c>
      <c r="Q1174" t="s">
        <v>134</v>
      </c>
      <c r="R1174" t="s">
        <v>43</v>
      </c>
      <c r="S1174" s="3">
        <v>41654</v>
      </c>
      <c r="T1174" t="str">
        <f>IF(kiva_loans__muestra[[#This Row],[loan_amount]]&gt;5000,"Alto","Bajo")</f>
        <v>Bajo</v>
      </c>
      <c r="U1174" s="26" t="str">
        <f>VLOOKUP(kiva_loans__muestra[[#This Row],[country]],Pais!A:B,2,FALSE)</f>
        <v>Central America</v>
      </c>
      <c r="V1174" t="s">
        <v>10720</v>
      </c>
    </row>
    <row r="1175" spans="1:22">
      <c r="A1175">
        <v>658221</v>
      </c>
      <c r="B1175" s="20">
        <v>825</v>
      </c>
      <c r="C1175" s="22">
        <v>825</v>
      </c>
      <c r="D1175" t="s">
        <v>418</v>
      </c>
      <c r="E1175" t="s">
        <v>65</v>
      </c>
      <c r="F1175" t="s">
        <v>5938</v>
      </c>
      <c r="G1175" t="s">
        <v>1735</v>
      </c>
      <c r="H1175" t="s">
        <v>1736</v>
      </c>
      <c r="I1175" t="s">
        <v>1758</v>
      </c>
      <c r="J1175" t="s">
        <v>1738</v>
      </c>
      <c r="K1175">
        <v>1510</v>
      </c>
      <c r="L1175" s="4">
        <v>41655.748819444445</v>
      </c>
      <c r="M1175" s="4">
        <v>41625.333333333336</v>
      </c>
      <c r="N1175" s="4">
        <v>41656.835532407407</v>
      </c>
      <c r="O1175">
        <v>21</v>
      </c>
      <c r="P1175">
        <v>31</v>
      </c>
      <c r="Q1175" t="s">
        <v>134</v>
      </c>
      <c r="R1175" t="s">
        <v>27</v>
      </c>
      <c r="S1175" s="3">
        <v>41655</v>
      </c>
      <c r="T1175" t="str">
        <f>IF(kiva_loans__muestra[[#This Row],[loan_amount]]&gt;5000,"Alto","Bajo")</f>
        <v>Bajo</v>
      </c>
      <c r="U1175" s="26" t="str">
        <f>VLOOKUP(kiva_loans__muestra[[#This Row],[country]],Pais!A:B,2,FALSE)</f>
        <v>Central America</v>
      </c>
      <c r="V1175" t="s">
        <v>10720</v>
      </c>
    </row>
    <row r="1176" spans="1:22">
      <c r="A1176">
        <v>658224</v>
      </c>
      <c r="B1176" s="20">
        <v>525</v>
      </c>
      <c r="C1176" s="22">
        <v>525</v>
      </c>
      <c r="D1176" t="s">
        <v>88</v>
      </c>
      <c r="E1176" t="s">
        <v>51</v>
      </c>
      <c r="F1176" t="s">
        <v>5834</v>
      </c>
      <c r="G1176" t="s">
        <v>1735</v>
      </c>
      <c r="H1176" t="s">
        <v>1736</v>
      </c>
      <c r="I1176" t="s">
        <v>1758</v>
      </c>
      <c r="J1176" t="s">
        <v>1738</v>
      </c>
      <c r="K1176">
        <v>1510</v>
      </c>
      <c r="L1176" s="4">
        <v>41655.751759259256</v>
      </c>
      <c r="M1176" s="4">
        <v>41625.333333333336</v>
      </c>
      <c r="N1176" s="4">
        <v>41656.787662037037</v>
      </c>
      <c r="O1176">
        <v>15</v>
      </c>
      <c r="P1176">
        <v>18</v>
      </c>
      <c r="Q1176" t="s">
        <v>134</v>
      </c>
      <c r="R1176" t="s">
        <v>43</v>
      </c>
      <c r="S1176" s="3">
        <v>41655</v>
      </c>
      <c r="T1176" t="str">
        <f>IF(kiva_loans__muestra[[#This Row],[loan_amount]]&gt;5000,"Alto","Bajo")</f>
        <v>Bajo</v>
      </c>
      <c r="U1176" s="26" t="str">
        <f>VLOOKUP(kiva_loans__muestra[[#This Row],[country]],Pais!A:B,2,FALSE)</f>
        <v>Central America</v>
      </c>
      <c r="V1176" t="s">
        <v>10720</v>
      </c>
    </row>
    <row r="1177" spans="1:22">
      <c r="A1177">
        <v>658295</v>
      </c>
      <c r="B1177" s="20">
        <v>1025</v>
      </c>
      <c r="C1177" s="22">
        <v>1025</v>
      </c>
      <c r="D1177" t="s">
        <v>5371</v>
      </c>
      <c r="E1177" t="s">
        <v>61</v>
      </c>
      <c r="F1177" t="s">
        <v>5372</v>
      </c>
      <c r="G1177" t="s">
        <v>1735</v>
      </c>
      <c r="H1177" t="s">
        <v>1736</v>
      </c>
      <c r="I1177" t="s">
        <v>5373</v>
      </c>
      <c r="J1177" t="s">
        <v>1738</v>
      </c>
      <c r="K1177">
        <v>1500</v>
      </c>
      <c r="L1177" s="4">
        <v>41655.937245370369</v>
      </c>
      <c r="M1177" s="4">
        <v>41624.333333333336</v>
      </c>
      <c r="N1177" s="4">
        <v>41657.729259259257</v>
      </c>
      <c r="O1177">
        <v>26</v>
      </c>
      <c r="P1177">
        <v>41</v>
      </c>
      <c r="Q1177" t="s">
        <v>26</v>
      </c>
      <c r="R1177" t="s">
        <v>27</v>
      </c>
      <c r="S1177" s="3">
        <v>41655</v>
      </c>
      <c r="T1177" t="str">
        <f>IF(kiva_loans__muestra[[#This Row],[loan_amount]]&gt;5000,"Alto","Bajo")</f>
        <v>Bajo</v>
      </c>
      <c r="U1177" s="26" t="str">
        <f>VLOOKUP(kiva_loans__muestra[[#This Row],[country]],Pais!A:B,2,FALSE)</f>
        <v>Central America</v>
      </c>
      <c r="V1177" t="s">
        <v>10719</v>
      </c>
    </row>
    <row r="1178" spans="1:22">
      <c r="A1178">
        <v>658748</v>
      </c>
      <c r="B1178" s="20">
        <v>1025</v>
      </c>
      <c r="C1178" s="22">
        <v>1025</v>
      </c>
      <c r="D1178" t="s">
        <v>51</v>
      </c>
      <c r="E1178" t="s">
        <v>51</v>
      </c>
      <c r="F1178" t="s">
        <v>6321</v>
      </c>
      <c r="G1178" t="s">
        <v>1735</v>
      </c>
      <c r="H1178" t="s">
        <v>1736</v>
      </c>
      <c r="I1178" t="s">
        <v>6310</v>
      </c>
      <c r="J1178" t="s">
        <v>1738</v>
      </c>
      <c r="K1178">
        <v>1500</v>
      </c>
      <c r="L1178" s="4">
        <v>41656.835810185185</v>
      </c>
      <c r="M1178" s="4">
        <v>41652.333333333336</v>
      </c>
      <c r="N1178" s="4">
        <v>41658.944502314815</v>
      </c>
      <c r="O1178">
        <v>38</v>
      </c>
      <c r="P1178">
        <v>37</v>
      </c>
      <c r="Q1178" t="s">
        <v>26</v>
      </c>
      <c r="R1178" t="s">
        <v>27</v>
      </c>
      <c r="S1178" s="3">
        <v>41656</v>
      </c>
      <c r="T1178" t="str">
        <f>IF(kiva_loans__muestra[[#This Row],[loan_amount]]&gt;5000,"Alto","Bajo")</f>
        <v>Bajo</v>
      </c>
      <c r="U1178" s="26" t="str">
        <f>VLOOKUP(kiva_loans__muestra[[#This Row],[country]],Pais!A:B,2,FALSE)</f>
        <v>Central America</v>
      </c>
      <c r="V1178" t="s">
        <v>10719</v>
      </c>
    </row>
    <row r="1179" spans="1:22">
      <c r="A1179">
        <v>658751</v>
      </c>
      <c r="B1179" s="20">
        <v>425</v>
      </c>
      <c r="C1179" s="22">
        <v>425</v>
      </c>
      <c r="D1179" t="s">
        <v>64</v>
      </c>
      <c r="E1179" t="s">
        <v>65</v>
      </c>
      <c r="F1179" t="s">
        <v>6352</v>
      </c>
      <c r="G1179" t="s">
        <v>1735</v>
      </c>
      <c r="H1179" t="s">
        <v>1736</v>
      </c>
      <c r="I1179" t="s">
        <v>6310</v>
      </c>
      <c r="J1179" t="s">
        <v>1738</v>
      </c>
      <c r="K1179">
        <v>1500</v>
      </c>
      <c r="L1179" s="4">
        <v>41656.841979166667</v>
      </c>
      <c r="M1179" s="4">
        <v>41652.333333333336</v>
      </c>
      <c r="N1179" s="4">
        <v>41658.080682870372</v>
      </c>
      <c r="O1179">
        <v>38</v>
      </c>
      <c r="P1179">
        <v>17</v>
      </c>
      <c r="Q1179" t="s">
        <v>26</v>
      </c>
      <c r="R1179" t="s">
        <v>27</v>
      </c>
      <c r="S1179" s="3">
        <v>41656</v>
      </c>
      <c r="T1179" t="str">
        <f>IF(kiva_loans__muestra[[#This Row],[loan_amount]]&gt;5000,"Alto","Bajo")</f>
        <v>Bajo</v>
      </c>
      <c r="U1179" s="26" t="str">
        <f>VLOOKUP(kiva_loans__muestra[[#This Row],[country]],Pais!A:B,2,FALSE)</f>
        <v>Central America</v>
      </c>
      <c r="V1179" t="s">
        <v>10719</v>
      </c>
    </row>
    <row r="1180" spans="1:22">
      <c r="A1180">
        <v>658752</v>
      </c>
      <c r="B1180" s="20">
        <v>1025</v>
      </c>
      <c r="C1180" s="22">
        <v>1025</v>
      </c>
      <c r="D1180" t="s">
        <v>141</v>
      </c>
      <c r="E1180" t="s">
        <v>51</v>
      </c>
      <c r="F1180" t="s">
        <v>6309</v>
      </c>
      <c r="G1180" t="s">
        <v>1735</v>
      </c>
      <c r="H1180" t="s">
        <v>1736</v>
      </c>
      <c r="I1180" t="s">
        <v>6310</v>
      </c>
      <c r="J1180" t="s">
        <v>1738</v>
      </c>
      <c r="K1180">
        <v>1500</v>
      </c>
      <c r="L1180" s="4">
        <v>41656.845578703702</v>
      </c>
      <c r="M1180" s="4">
        <v>41652.333333333336</v>
      </c>
      <c r="N1180" s="4">
        <v>41659.620462962965</v>
      </c>
      <c r="O1180">
        <v>38</v>
      </c>
      <c r="P1180">
        <v>37</v>
      </c>
      <c r="Q1180" t="s">
        <v>26</v>
      </c>
      <c r="R1180" t="s">
        <v>27</v>
      </c>
      <c r="S1180" s="3">
        <v>41656</v>
      </c>
      <c r="T1180" t="str">
        <f>IF(kiva_loans__muestra[[#This Row],[loan_amount]]&gt;5000,"Alto","Bajo")</f>
        <v>Bajo</v>
      </c>
      <c r="U1180" s="26" t="str">
        <f>VLOOKUP(kiva_loans__muestra[[#This Row],[country]],Pais!A:B,2,FALSE)</f>
        <v>Central America</v>
      </c>
      <c r="V1180" t="s">
        <v>10719</v>
      </c>
    </row>
    <row r="1181" spans="1:22">
      <c r="A1181">
        <v>658754</v>
      </c>
      <c r="B1181" s="20">
        <v>525</v>
      </c>
      <c r="C1181" s="22">
        <v>525</v>
      </c>
      <c r="D1181" t="s">
        <v>51</v>
      </c>
      <c r="E1181" t="s">
        <v>51</v>
      </c>
      <c r="F1181" t="s">
        <v>6163</v>
      </c>
      <c r="G1181" t="s">
        <v>1735</v>
      </c>
      <c r="H1181" t="s">
        <v>1736</v>
      </c>
      <c r="I1181" t="s">
        <v>6164</v>
      </c>
      <c r="J1181" t="s">
        <v>1738</v>
      </c>
      <c r="K1181">
        <v>1500</v>
      </c>
      <c r="L1181" s="4">
        <v>41656.851168981484</v>
      </c>
      <c r="M1181" s="4">
        <v>41645.333333333336</v>
      </c>
      <c r="N1181" s="4">
        <v>41672.325520833336</v>
      </c>
      <c r="O1181">
        <v>38</v>
      </c>
      <c r="P1181">
        <v>19</v>
      </c>
      <c r="Q1181" t="s">
        <v>26</v>
      </c>
      <c r="R1181" t="s">
        <v>27</v>
      </c>
      <c r="S1181" s="3">
        <v>41656</v>
      </c>
      <c r="T1181" t="str">
        <f>IF(kiva_loans__muestra[[#This Row],[loan_amount]]&gt;5000,"Alto","Bajo")</f>
        <v>Bajo</v>
      </c>
      <c r="U1181" s="26" t="str">
        <f>VLOOKUP(kiva_loans__muestra[[#This Row],[country]],Pais!A:B,2,FALSE)</f>
        <v>Central America</v>
      </c>
      <c r="V1181" t="s">
        <v>10719</v>
      </c>
    </row>
    <row r="1182" spans="1:22">
      <c r="A1182">
        <v>658756</v>
      </c>
      <c r="B1182" s="20">
        <v>525</v>
      </c>
      <c r="C1182" s="22">
        <v>525</v>
      </c>
      <c r="D1182" t="s">
        <v>825</v>
      </c>
      <c r="E1182" t="s">
        <v>51</v>
      </c>
      <c r="F1182" t="s">
        <v>6244</v>
      </c>
      <c r="G1182" t="s">
        <v>1735</v>
      </c>
      <c r="H1182" t="s">
        <v>1736</v>
      </c>
      <c r="I1182" t="s">
        <v>6245</v>
      </c>
      <c r="J1182" t="s">
        <v>1738</v>
      </c>
      <c r="K1182">
        <v>1500</v>
      </c>
      <c r="L1182" s="4">
        <v>41656.856828703705</v>
      </c>
      <c r="M1182" s="4">
        <v>41642.333333333336</v>
      </c>
      <c r="N1182" s="4">
        <v>41658.700636574074</v>
      </c>
      <c r="O1182">
        <v>38</v>
      </c>
      <c r="P1182">
        <v>21</v>
      </c>
      <c r="Q1182" t="s">
        <v>26</v>
      </c>
      <c r="R1182" t="s">
        <v>27</v>
      </c>
      <c r="S1182" s="3">
        <v>41656</v>
      </c>
      <c r="T1182" t="str">
        <f>IF(kiva_loans__muestra[[#This Row],[loan_amount]]&gt;5000,"Alto","Bajo")</f>
        <v>Bajo</v>
      </c>
      <c r="U1182" s="26" t="str">
        <f>VLOOKUP(kiva_loans__muestra[[#This Row],[country]],Pais!A:B,2,FALSE)</f>
        <v>Central America</v>
      </c>
      <c r="V1182" t="s">
        <v>10719</v>
      </c>
    </row>
    <row r="1183" spans="1:22">
      <c r="A1183">
        <v>659029</v>
      </c>
      <c r="B1183" s="20">
        <v>1025</v>
      </c>
      <c r="C1183" s="22">
        <v>1025</v>
      </c>
      <c r="D1183" t="s">
        <v>88</v>
      </c>
      <c r="E1183" t="s">
        <v>51</v>
      </c>
      <c r="F1183" t="s">
        <v>6727</v>
      </c>
      <c r="G1183" t="s">
        <v>1735</v>
      </c>
      <c r="H1183" t="s">
        <v>1736</v>
      </c>
      <c r="I1183" t="s">
        <v>6728</v>
      </c>
      <c r="J1183" t="s">
        <v>1738</v>
      </c>
      <c r="K1183">
        <v>1500</v>
      </c>
      <c r="L1183" s="4">
        <v>41657.756863425922</v>
      </c>
      <c r="M1183" s="4">
        <v>41627.333333333336</v>
      </c>
      <c r="N1183" s="4">
        <v>41659.580520833333</v>
      </c>
      <c r="O1183">
        <v>38</v>
      </c>
      <c r="P1183">
        <v>29</v>
      </c>
      <c r="Q1183" t="s">
        <v>26</v>
      </c>
      <c r="R1183" t="s">
        <v>27</v>
      </c>
      <c r="S1183" s="3">
        <v>41657</v>
      </c>
      <c r="T1183" t="str">
        <f>IF(kiva_loans__muestra[[#This Row],[loan_amount]]&gt;5000,"Alto","Bajo")</f>
        <v>Bajo</v>
      </c>
      <c r="U1183" s="26" t="str">
        <f>VLOOKUP(kiva_loans__muestra[[#This Row],[country]],Pais!A:B,2,FALSE)</f>
        <v>Central America</v>
      </c>
      <c r="V1183" t="s">
        <v>10719</v>
      </c>
    </row>
    <row r="1184" spans="1:22">
      <c r="A1184">
        <v>659462</v>
      </c>
      <c r="B1184" s="20">
        <v>2025</v>
      </c>
      <c r="C1184" s="22">
        <v>2025</v>
      </c>
      <c r="D1184" t="s">
        <v>65</v>
      </c>
      <c r="E1184" t="s">
        <v>65</v>
      </c>
      <c r="F1184" t="s">
        <v>7011</v>
      </c>
      <c r="G1184" t="s">
        <v>1735</v>
      </c>
      <c r="H1184" t="s">
        <v>1736</v>
      </c>
      <c r="I1184" t="s">
        <v>7012</v>
      </c>
      <c r="J1184" t="s">
        <v>1738</v>
      </c>
      <c r="K1184">
        <v>1510</v>
      </c>
      <c r="L1184" s="4">
        <v>41659.638622685183</v>
      </c>
      <c r="M1184" s="4">
        <v>41667.333333333336</v>
      </c>
      <c r="N1184" s="4">
        <v>41662.466863425929</v>
      </c>
      <c r="O1184">
        <v>20</v>
      </c>
      <c r="P1184">
        <v>75</v>
      </c>
      <c r="Q1184" t="s">
        <v>134</v>
      </c>
      <c r="R1184" t="s">
        <v>43</v>
      </c>
      <c r="S1184" s="3">
        <v>41659</v>
      </c>
      <c r="T1184" t="str">
        <f>IF(kiva_loans__muestra[[#This Row],[loan_amount]]&gt;5000,"Alto","Bajo")</f>
        <v>Bajo</v>
      </c>
      <c r="U1184" s="26" t="str">
        <f>VLOOKUP(kiva_loans__muestra[[#This Row],[country]],Pais!A:B,2,FALSE)</f>
        <v>Central America</v>
      </c>
      <c r="V1184" t="s">
        <v>10720</v>
      </c>
    </row>
    <row r="1185" spans="1:22">
      <c r="A1185">
        <v>660116</v>
      </c>
      <c r="B1185" s="20">
        <v>225</v>
      </c>
      <c r="C1185" s="22">
        <v>225</v>
      </c>
      <c r="D1185" t="s">
        <v>141</v>
      </c>
      <c r="E1185" t="s">
        <v>51</v>
      </c>
      <c r="F1185" t="s">
        <v>7811</v>
      </c>
      <c r="G1185" t="s">
        <v>1735</v>
      </c>
      <c r="H1185" t="s">
        <v>1736</v>
      </c>
      <c r="I1185" t="s">
        <v>6245</v>
      </c>
      <c r="J1185" t="s">
        <v>1738</v>
      </c>
      <c r="K1185">
        <v>1500</v>
      </c>
      <c r="L1185" s="4">
        <v>41660.743530092594</v>
      </c>
      <c r="M1185" s="4">
        <v>41642.333333333336</v>
      </c>
      <c r="N1185" s="4">
        <v>41661.926574074074</v>
      </c>
      <c r="O1185">
        <v>38</v>
      </c>
      <c r="P1185">
        <v>8</v>
      </c>
      <c r="Q1185" t="s">
        <v>26</v>
      </c>
      <c r="R1185" t="s">
        <v>27</v>
      </c>
      <c r="S1185" s="3">
        <v>41660</v>
      </c>
      <c r="T1185" t="str">
        <f>IF(kiva_loans__muestra[[#This Row],[loan_amount]]&gt;5000,"Alto","Bajo")</f>
        <v>Bajo</v>
      </c>
      <c r="U1185" s="26" t="str">
        <f>VLOOKUP(kiva_loans__muestra[[#This Row],[country]],Pais!A:B,2,FALSE)</f>
        <v>Central America</v>
      </c>
      <c r="V1185" t="s">
        <v>10719</v>
      </c>
    </row>
    <row r="1186" spans="1:22">
      <c r="A1186">
        <v>660121</v>
      </c>
      <c r="B1186" s="20">
        <v>425</v>
      </c>
      <c r="C1186" s="22">
        <v>425</v>
      </c>
      <c r="D1186" t="s">
        <v>3178</v>
      </c>
      <c r="E1186" t="s">
        <v>51</v>
      </c>
      <c r="F1186" t="s">
        <v>7539</v>
      </c>
      <c r="G1186" t="s">
        <v>1735</v>
      </c>
      <c r="H1186" t="s">
        <v>1736</v>
      </c>
      <c r="I1186" t="s">
        <v>7540</v>
      </c>
      <c r="J1186" t="s">
        <v>1738</v>
      </c>
      <c r="K1186">
        <v>1500</v>
      </c>
      <c r="L1186" s="4">
        <v>41660.750289351854</v>
      </c>
      <c r="M1186" s="4">
        <v>41648.333333333336</v>
      </c>
      <c r="N1186" s="4">
        <v>41662.290208333332</v>
      </c>
      <c r="O1186">
        <v>38</v>
      </c>
      <c r="P1186">
        <v>13</v>
      </c>
      <c r="Q1186" t="s">
        <v>26</v>
      </c>
      <c r="R1186" t="s">
        <v>27</v>
      </c>
      <c r="S1186" s="3">
        <v>41660</v>
      </c>
      <c r="T1186" t="str">
        <f>IF(kiva_loans__muestra[[#This Row],[loan_amount]]&gt;5000,"Alto","Bajo")</f>
        <v>Bajo</v>
      </c>
      <c r="U1186" s="26" t="str">
        <f>VLOOKUP(kiva_loans__muestra[[#This Row],[country]],Pais!A:B,2,FALSE)</f>
        <v>Central America</v>
      </c>
      <c r="V1186" t="s">
        <v>10719</v>
      </c>
    </row>
    <row r="1187" spans="1:22">
      <c r="A1187">
        <v>660169</v>
      </c>
      <c r="B1187" s="20">
        <v>1225</v>
      </c>
      <c r="C1187" s="22">
        <v>1225</v>
      </c>
      <c r="D1187" t="s">
        <v>65</v>
      </c>
      <c r="E1187" t="s">
        <v>65</v>
      </c>
      <c r="F1187" t="s">
        <v>7537</v>
      </c>
      <c r="G1187" t="s">
        <v>1735</v>
      </c>
      <c r="H1187" t="s">
        <v>1736</v>
      </c>
      <c r="I1187" t="s">
        <v>5250</v>
      </c>
      <c r="J1187" t="s">
        <v>1738</v>
      </c>
      <c r="K1187">
        <v>1510</v>
      </c>
      <c r="L1187" s="4">
        <v>41660.921284722222</v>
      </c>
      <c r="M1187" s="4">
        <v>41667.333333333336</v>
      </c>
      <c r="N1187" s="4">
        <v>41662.859375</v>
      </c>
      <c r="O1187">
        <v>20</v>
      </c>
      <c r="P1187">
        <v>23</v>
      </c>
      <c r="Q1187" t="s">
        <v>26</v>
      </c>
      <c r="R1187" t="s">
        <v>43</v>
      </c>
      <c r="S1187" s="3">
        <v>41660</v>
      </c>
      <c r="T1187" t="str">
        <f>IF(kiva_loans__muestra[[#This Row],[loan_amount]]&gt;5000,"Alto","Bajo")</f>
        <v>Bajo</v>
      </c>
      <c r="U1187" s="26" t="str">
        <f>VLOOKUP(kiva_loans__muestra[[#This Row],[country]],Pais!A:B,2,FALSE)</f>
        <v>Central America</v>
      </c>
      <c r="V1187" t="s">
        <v>10719</v>
      </c>
    </row>
    <row r="1188" spans="1:22">
      <c r="A1188">
        <v>660627</v>
      </c>
      <c r="B1188" s="20">
        <v>1025</v>
      </c>
      <c r="C1188" s="22">
        <v>1025</v>
      </c>
      <c r="D1188" t="s">
        <v>77</v>
      </c>
      <c r="E1188" t="s">
        <v>44</v>
      </c>
      <c r="F1188" t="s">
        <v>8023</v>
      </c>
      <c r="G1188" t="s">
        <v>1735</v>
      </c>
      <c r="H1188" t="s">
        <v>1736</v>
      </c>
      <c r="I1188" t="s">
        <v>8024</v>
      </c>
      <c r="J1188" t="s">
        <v>1738</v>
      </c>
      <c r="K1188">
        <v>1510</v>
      </c>
      <c r="L1188" s="4">
        <v>41661.817326388889</v>
      </c>
      <c r="M1188" s="4">
        <v>41667.333333333336</v>
      </c>
      <c r="N1188" s="4">
        <v>41665.655914351853</v>
      </c>
      <c r="O1188">
        <v>20</v>
      </c>
      <c r="P1188">
        <v>37</v>
      </c>
      <c r="Q1188" t="s">
        <v>134</v>
      </c>
      <c r="R1188" t="s">
        <v>43</v>
      </c>
      <c r="S1188" s="3">
        <v>41661</v>
      </c>
      <c r="T1188" t="str">
        <f>IF(kiva_loans__muestra[[#This Row],[loan_amount]]&gt;5000,"Alto","Bajo")</f>
        <v>Bajo</v>
      </c>
      <c r="U1188" s="26" t="str">
        <f>VLOOKUP(kiva_loans__muestra[[#This Row],[country]],Pais!A:B,2,FALSE)</f>
        <v>Central America</v>
      </c>
      <c r="V1188" t="s">
        <v>10720</v>
      </c>
    </row>
    <row r="1189" spans="1:22">
      <c r="A1189">
        <v>660646</v>
      </c>
      <c r="B1189" s="20">
        <v>1025</v>
      </c>
      <c r="C1189" s="22">
        <v>1025</v>
      </c>
      <c r="D1189" t="s">
        <v>91</v>
      </c>
      <c r="E1189" t="s">
        <v>91</v>
      </c>
      <c r="F1189" t="s">
        <v>3777</v>
      </c>
      <c r="G1189" t="s">
        <v>1735</v>
      </c>
      <c r="H1189" t="s">
        <v>1736</v>
      </c>
      <c r="I1189" t="s">
        <v>7989</v>
      </c>
      <c r="J1189" t="s">
        <v>1738</v>
      </c>
      <c r="K1189">
        <v>1500</v>
      </c>
      <c r="L1189" s="4">
        <v>41661.88721064815</v>
      </c>
      <c r="M1189" s="4">
        <v>41645.333333333336</v>
      </c>
      <c r="N1189" s="4">
        <v>41666.122071759259</v>
      </c>
      <c r="O1189">
        <v>38</v>
      </c>
      <c r="P1189">
        <v>37</v>
      </c>
      <c r="Q1189" t="s">
        <v>134</v>
      </c>
      <c r="R1189" t="s">
        <v>27</v>
      </c>
      <c r="S1189" s="3">
        <v>41661</v>
      </c>
      <c r="T1189" t="str">
        <f>IF(kiva_loans__muestra[[#This Row],[loan_amount]]&gt;5000,"Alto","Bajo")</f>
        <v>Bajo</v>
      </c>
      <c r="U1189" s="26" t="str">
        <f>VLOOKUP(kiva_loans__muestra[[#This Row],[country]],Pais!A:B,2,FALSE)</f>
        <v>Central America</v>
      </c>
      <c r="V1189" t="s">
        <v>10720</v>
      </c>
    </row>
    <row r="1190" spans="1:22">
      <c r="A1190">
        <v>660649</v>
      </c>
      <c r="B1190" s="20">
        <v>625</v>
      </c>
      <c r="C1190" s="22">
        <v>625</v>
      </c>
      <c r="D1190" t="s">
        <v>91</v>
      </c>
      <c r="E1190" t="s">
        <v>91</v>
      </c>
      <c r="F1190" t="s">
        <v>8223</v>
      </c>
      <c r="G1190" t="s">
        <v>1735</v>
      </c>
      <c r="H1190" t="s">
        <v>1736</v>
      </c>
      <c r="I1190" t="s">
        <v>7989</v>
      </c>
      <c r="J1190" t="s">
        <v>1738</v>
      </c>
      <c r="K1190">
        <v>1500</v>
      </c>
      <c r="L1190" s="4">
        <v>41661.891168981485</v>
      </c>
      <c r="M1190" s="4">
        <v>41645.333333333336</v>
      </c>
      <c r="N1190" s="4">
        <v>41664.64398148148</v>
      </c>
      <c r="O1190">
        <v>38</v>
      </c>
      <c r="P1190">
        <v>25</v>
      </c>
      <c r="Q1190" t="s">
        <v>26</v>
      </c>
      <c r="R1190" t="s">
        <v>27</v>
      </c>
      <c r="S1190" s="3">
        <v>41661</v>
      </c>
      <c r="T1190" t="str">
        <f>IF(kiva_loans__muestra[[#This Row],[loan_amount]]&gt;5000,"Alto","Bajo")</f>
        <v>Bajo</v>
      </c>
      <c r="U1190" s="26" t="str">
        <f>VLOOKUP(kiva_loans__muestra[[#This Row],[country]],Pais!A:B,2,FALSE)</f>
        <v>Central America</v>
      </c>
      <c r="V1190" t="s">
        <v>10719</v>
      </c>
    </row>
    <row r="1191" spans="1:22">
      <c r="A1191">
        <v>661130</v>
      </c>
      <c r="B1191" s="20">
        <v>5000</v>
      </c>
      <c r="C1191" s="22">
        <v>5000</v>
      </c>
      <c r="D1191" t="s">
        <v>271</v>
      </c>
      <c r="E1191" t="s">
        <v>51</v>
      </c>
      <c r="F1191" t="s">
        <v>8492</v>
      </c>
      <c r="G1191" t="s">
        <v>1735</v>
      </c>
      <c r="H1191" t="s">
        <v>1736</v>
      </c>
      <c r="I1191" t="s">
        <v>8493</v>
      </c>
      <c r="J1191" t="s">
        <v>1738</v>
      </c>
      <c r="K1191">
        <v>1510</v>
      </c>
      <c r="L1191" s="4">
        <v>41662.826643518521</v>
      </c>
      <c r="M1191" s="4">
        <v>41669.333333333336</v>
      </c>
      <c r="N1191" s="4">
        <v>41668.655289351853</v>
      </c>
      <c r="O1191">
        <v>20</v>
      </c>
      <c r="P1191">
        <v>173</v>
      </c>
      <c r="Q1191" t="s">
        <v>26</v>
      </c>
      <c r="R1191" t="s">
        <v>27</v>
      </c>
      <c r="S1191" s="3">
        <v>41662</v>
      </c>
      <c r="T1191" t="str">
        <f>IF(kiva_loans__muestra[[#This Row],[loan_amount]]&gt;5000,"Alto","Bajo")</f>
        <v>Bajo</v>
      </c>
      <c r="U1191" s="26" t="str">
        <f>VLOOKUP(kiva_loans__muestra[[#This Row],[country]],Pais!A:B,2,FALSE)</f>
        <v>Central America</v>
      </c>
      <c r="V1191" t="s">
        <v>10719</v>
      </c>
    </row>
    <row r="1192" spans="1:22">
      <c r="A1192">
        <v>661633</v>
      </c>
      <c r="B1192" s="20">
        <v>5000</v>
      </c>
      <c r="C1192" s="22">
        <v>5000</v>
      </c>
      <c r="D1192" t="s">
        <v>759</v>
      </c>
      <c r="E1192" t="s">
        <v>51</v>
      </c>
      <c r="F1192" t="s">
        <v>9078</v>
      </c>
      <c r="G1192" t="s">
        <v>1735</v>
      </c>
      <c r="H1192" t="s">
        <v>1736</v>
      </c>
      <c r="I1192" t="s">
        <v>8493</v>
      </c>
      <c r="J1192" t="s">
        <v>1738</v>
      </c>
      <c r="K1192">
        <v>1510</v>
      </c>
      <c r="L1192" s="4">
        <v>41663.71802083333</v>
      </c>
      <c r="M1192" s="4">
        <v>41669.333333333336</v>
      </c>
      <c r="N1192" s="4">
        <v>41687.742430555554</v>
      </c>
      <c r="O1192">
        <v>20</v>
      </c>
      <c r="P1192">
        <v>144</v>
      </c>
      <c r="Q1192" t="s">
        <v>26</v>
      </c>
      <c r="R1192" t="s">
        <v>27</v>
      </c>
      <c r="S1192" s="3">
        <v>41663</v>
      </c>
      <c r="T1192" t="str">
        <f>IF(kiva_loans__muestra[[#This Row],[loan_amount]]&gt;5000,"Alto","Bajo")</f>
        <v>Bajo</v>
      </c>
      <c r="U1192" s="26" t="str">
        <f>VLOOKUP(kiva_loans__muestra[[#This Row],[country]],Pais!A:B,2,FALSE)</f>
        <v>Central America</v>
      </c>
      <c r="V1192" t="s">
        <v>10719</v>
      </c>
    </row>
    <row r="1193" spans="1:22">
      <c r="A1193">
        <v>661674</v>
      </c>
      <c r="B1193" s="20">
        <v>1500</v>
      </c>
      <c r="C1193" s="22">
        <v>1500</v>
      </c>
      <c r="D1193" t="s">
        <v>65</v>
      </c>
      <c r="E1193" t="s">
        <v>65</v>
      </c>
      <c r="F1193" t="s">
        <v>1961</v>
      </c>
      <c r="G1193" t="s">
        <v>1735</v>
      </c>
      <c r="H1193" t="s">
        <v>1736</v>
      </c>
      <c r="I1193" t="s">
        <v>1758</v>
      </c>
      <c r="J1193" t="s">
        <v>1738</v>
      </c>
      <c r="K1193">
        <v>1510</v>
      </c>
      <c r="L1193" s="4">
        <v>41663.828888888886</v>
      </c>
      <c r="M1193" s="4">
        <v>41667.333333333336</v>
      </c>
      <c r="N1193" s="4">
        <v>41668.682581018518</v>
      </c>
      <c r="O1193">
        <v>20</v>
      </c>
      <c r="P1193">
        <v>49</v>
      </c>
      <c r="Q1193" t="s">
        <v>26</v>
      </c>
      <c r="R1193" t="s">
        <v>43</v>
      </c>
      <c r="S1193" s="3">
        <v>41663</v>
      </c>
      <c r="T1193" t="str">
        <f>IF(kiva_loans__muestra[[#This Row],[loan_amount]]&gt;5000,"Alto","Bajo")</f>
        <v>Bajo</v>
      </c>
      <c r="U1193" s="26" t="str">
        <f>VLOOKUP(kiva_loans__muestra[[#This Row],[country]],Pais!A:B,2,FALSE)</f>
        <v>Central America</v>
      </c>
      <c r="V1193" t="s">
        <v>10719</v>
      </c>
    </row>
    <row r="1194" spans="1:22">
      <c r="A1194">
        <v>661676</v>
      </c>
      <c r="B1194" s="20">
        <v>1200</v>
      </c>
      <c r="C1194" s="22">
        <v>1200</v>
      </c>
      <c r="D1194" t="s">
        <v>1074</v>
      </c>
      <c r="E1194" t="s">
        <v>65</v>
      </c>
      <c r="F1194" t="s">
        <v>8842</v>
      </c>
      <c r="G1194" t="s">
        <v>1735</v>
      </c>
      <c r="H1194" t="s">
        <v>1736</v>
      </c>
      <c r="I1194" t="s">
        <v>1758</v>
      </c>
      <c r="J1194" t="s">
        <v>1738</v>
      </c>
      <c r="K1194">
        <v>1510</v>
      </c>
      <c r="L1194" s="4">
        <v>41663.834282407406</v>
      </c>
      <c r="M1194" s="4">
        <v>41667.333333333336</v>
      </c>
      <c r="N1194" s="4">
        <v>41668.802187499998</v>
      </c>
      <c r="O1194">
        <v>20</v>
      </c>
      <c r="P1194">
        <v>45</v>
      </c>
      <c r="Q1194" t="s">
        <v>134</v>
      </c>
      <c r="R1194" t="s">
        <v>43</v>
      </c>
      <c r="S1194" s="3">
        <v>41663</v>
      </c>
      <c r="T1194" t="str">
        <f>IF(kiva_loans__muestra[[#This Row],[loan_amount]]&gt;5000,"Alto","Bajo")</f>
        <v>Bajo</v>
      </c>
      <c r="U1194" s="26" t="str">
        <f>VLOOKUP(kiva_loans__muestra[[#This Row],[country]],Pais!A:B,2,FALSE)</f>
        <v>Central America</v>
      </c>
      <c r="V1194" t="s">
        <v>10720</v>
      </c>
    </row>
    <row r="1195" spans="1:22">
      <c r="A1195">
        <v>662400</v>
      </c>
      <c r="B1195" s="20">
        <v>1000</v>
      </c>
      <c r="C1195" s="22">
        <v>1000</v>
      </c>
      <c r="D1195" t="s">
        <v>51</v>
      </c>
      <c r="E1195" t="s">
        <v>51</v>
      </c>
      <c r="F1195" t="s">
        <v>9912</v>
      </c>
      <c r="G1195" t="s">
        <v>1735</v>
      </c>
      <c r="H1195" t="s">
        <v>1736</v>
      </c>
      <c r="I1195" t="s">
        <v>9913</v>
      </c>
      <c r="J1195" t="s">
        <v>1738</v>
      </c>
      <c r="K1195">
        <v>1500</v>
      </c>
      <c r="L1195" s="4">
        <v>41666.608634259261</v>
      </c>
      <c r="M1195" s="4">
        <v>41659.333333333336</v>
      </c>
      <c r="N1195" s="4">
        <v>41667.48296296296</v>
      </c>
      <c r="O1195">
        <v>26</v>
      </c>
      <c r="P1195">
        <v>28</v>
      </c>
      <c r="Q1195" t="s">
        <v>26</v>
      </c>
      <c r="R1195" t="s">
        <v>27</v>
      </c>
      <c r="S1195" s="3">
        <v>41666</v>
      </c>
      <c r="T1195" t="str">
        <f>IF(kiva_loans__muestra[[#This Row],[loan_amount]]&gt;5000,"Alto","Bajo")</f>
        <v>Bajo</v>
      </c>
      <c r="U1195" s="26" t="str">
        <f>VLOOKUP(kiva_loans__muestra[[#This Row],[country]],Pais!A:B,2,FALSE)</f>
        <v>Central America</v>
      </c>
      <c r="V1195" t="s">
        <v>10719</v>
      </c>
    </row>
    <row r="1196" spans="1:22">
      <c r="A1196">
        <v>654769</v>
      </c>
      <c r="B1196" s="20">
        <v>5025</v>
      </c>
      <c r="C1196" s="22">
        <v>5025</v>
      </c>
      <c r="D1196" t="s">
        <v>318</v>
      </c>
      <c r="E1196" t="s">
        <v>116</v>
      </c>
      <c r="F1196" t="s">
        <v>2056</v>
      </c>
      <c r="G1196" t="s">
        <v>2057</v>
      </c>
      <c r="H1196" t="s">
        <v>2058</v>
      </c>
      <c r="I1196" t="s">
        <v>2059</v>
      </c>
      <c r="J1196" t="s">
        <v>2060</v>
      </c>
      <c r="K1196">
        <v>2980</v>
      </c>
      <c r="L1196" s="4">
        <v>41646.611481481479</v>
      </c>
      <c r="M1196" s="4">
        <v>41646.333333333336</v>
      </c>
      <c r="N1196" s="4">
        <v>41648.936006944445</v>
      </c>
      <c r="O1196">
        <v>137</v>
      </c>
      <c r="P1196">
        <v>149</v>
      </c>
      <c r="Q1196" t="s">
        <v>26</v>
      </c>
      <c r="R1196" t="s">
        <v>27</v>
      </c>
      <c r="S1196" s="3">
        <v>41646</v>
      </c>
      <c r="T1196" t="str">
        <f>IF(kiva_loans__muestra[[#This Row],[loan_amount]]&gt;5000,"Alto","Bajo")</f>
        <v>Alto</v>
      </c>
      <c r="U1196" s="26" t="str">
        <f>VLOOKUP(kiva_loans__muestra[[#This Row],[country]],Pais!A:B,2,FALSE)</f>
        <v>Central America</v>
      </c>
      <c r="V1196" t="s">
        <v>10719</v>
      </c>
    </row>
    <row r="1197" spans="1:22">
      <c r="A1197">
        <v>658076</v>
      </c>
      <c r="B1197" s="20">
        <v>7500</v>
      </c>
      <c r="C1197" s="22">
        <v>7500</v>
      </c>
      <c r="D1197" t="s">
        <v>318</v>
      </c>
      <c r="E1197" t="s">
        <v>116</v>
      </c>
      <c r="F1197" t="s">
        <v>5411</v>
      </c>
      <c r="G1197" t="s">
        <v>2057</v>
      </c>
      <c r="H1197" t="s">
        <v>2058</v>
      </c>
      <c r="I1197" t="s">
        <v>5412</v>
      </c>
      <c r="J1197" t="s">
        <v>2060</v>
      </c>
      <c r="K1197">
        <v>2980</v>
      </c>
      <c r="L1197" s="4">
        <v>41655.589872685188</v>
      </c>
      <c r="M1197" s="4">
        <v>41669.333333333336</v>
      </c>
      <c r="N1197" s="4">
        <v>41656.642488425925</v>
      </c>
      <c r="O1197">
        <v>113</v>
      </c>
      <c r="P1197">
        <v>254</v>
      </c>
      <c r="Q1197" t="s">
        <v>26</v>
      </c>
      <c r="R1197" t="s">
        <v>43</v>
      </c>
      <c r="S1197" s="3">
        <v>41655</v>
      </c>
      <c r="T1197" t="str">
        <f>IF(kiva_loans__muestra[[#This Row],[loan_amount]]&gt;5000,"Alto","Bajo")</f>
        <v>Alto</v>
      </c>
      <c r="U1197" s="26" t="str">
        <f>VLOOKUP(kiva_loans__muestra[[#This Row],[country]],Pais!A:B,2,FALSE)</f>
        <v>Central America</v>
      </c>
      <c r="V1197" t="s">
        <v>10719</v>
      </c>
    </row>
    <row r="1198" spans="1:22">
      <c r="A1198">
        <v>661691</v>
      </c>
      <c r="B1198" s="20">
        <v>8150</v>
      </c>
      <c r="C1198" s="22">
        <v>8150</v>
      </c>
      <c r="D1198" t="s">
        <v>1326</v>
      </c>
      <c r="E1198" t="s">
        <v>44</v>
      </c>
      <c r="F1198" t="s">
        <v>9213</v>
      </c>
      <c r="G1198" t="s">
        <v>2057</v>
      </c>
      <c r="H1198" t="s">
        <v>2058</v>
      </c>
      <c r="I1198" t="s">
        <v>9214</v>
      </c>
      <c r="J1198" t="s">
        <v>2060</v>
      </c>
      <c r="K1198">
        <v>440</v>
      </c>
      <c r="L1198" s="4">
        <v>41663.894074074073</v>
      </c>
      <c r="M1198" s="4">
        <v>41634.333333333336</v>
      </c>
      <c r="N1198" s="4">
        <v>41666.944155092591</v>
      </c>
      <c r="O1198">
        <v>50</v>
      </c>
      <c r="P1198">
        <v>217</v>
      </c>
      <c r="Q1198" t="s">
        <v>26</v>
      </c>
      <c r="R1198" t="s">
        <v>43</v>
      </c>
      <c r="S1198" s="3">
        <v>41663</v>
      </c>
      <c r="T1198" t="str">
        <f>IF(kiva_loans__muestra[[#This Row],[loan_amount]]&gt;5000,"Alto","Bajo")</f>
        <v>Alto</v>
      </c>
      <c r="U1198" s="26" t="str">
        <f>VLOOKUP(kiva_loans__muestra[[#This Row],[country]],Pais!A:B,2,FALSE)</f>
        <v>Central America</v>
      </c>
      <c r="V1198" t="s">
        <v>10719</v>
      </c>
    </row>
    <row r="1199" spans="1:22">
      <c r="A1199">
        <v>663005</v>
      </c>
      <c r="B1199" s="20">
        <v>4825</v>
      </c>
      <c r="C1199" s="22">
        <v>4825</v>
      </c>
      <c r="D1199" t="s">
        <v>318</v>
      </c>
      <c r="E1199" t="s">
        <v>116</v>
      </c>
      <c r="F1199" t="s">
        <v>10432</v>
      </c>
      <c r="G1199" t="s">
        <v>2057</v>
      </c>
      <c r="H1199" t="s">
        <v>2058</v>
      </c>
      <c r="I1199" t="s">
        <v>7870</v>
      </c>
      <c r="J1199" t="s">
        <v>2060</v>
      </c>
      <c r="K1199">
        <v>2980</v>
      </c>
      <c r="L1199" s="4">
        <v>41667.587291666663</v>
      </c>
      <c r="M1199" s="4">
        <v>41698.333333333336</v>
      </c>
      <c r="N1199" s="4">
        <v>41687.891168981485</v>
      </c>
      <c r="O1199">
        <v>124</v>
      </c>
      <c r="P1199">
        <v>172</v>
      </c>
      <c r="Q1199" t="s">
        <v>26</v>
      </c>
      <c r="R1199" t="s">
        <v>27</v>
      </c>
      <c r="S1199" s="3">
        <v>41667</v>
      </c>
      <c r="T1199" t="str">
        <f>IF(kiva_loans__muestra[[#This Row],[loan_amount]]&gt;5000,"Alto","Bajo")</f>
        <v>Bajo</v>
      </c>
      <c r="U1199" s="26" t="str">
        <f>VLOOKUP(kiva_loans__muestra[[#This Row],[country]],Pais!A:B,2,FALSE)</f>
        <v>Central America</v>
      </c>
      <c r="V1199" t="s">
        <v>10719</v>
      </c>
    </row>
    <row r="1200" spans="1:22">
      <c r="A1200">
        <v>663016</v>
      </c>
      <c r="B1200" s="20">
        <v>6150</v>
      </c>
      <c r="C1200" s="22">
        <v>6150</v>
      </c>
      <c r="D1200" t="s">
        <v>318</v>
      </c>
      <c r="E1200" t="s">
        <v>116</v>
      </c>
      <c r="F1200" t="s">
        <v>10237</v>
      </c>
      <c r="G1200" t="s">
        <v>2057</v>
      </c>
      <c r="H1200" t="s">
        <v>2058</v>
      </c>
      <c r="I1200" t="s">
        <v>7870</v>
      </c>
      <c r="J1200" t="s">
        <v>2060</v>
      </c>
      <c r="K1200">
        <v>2980</v>
      </c>
      <c r="L1200" s="4">
        <v>41667.611250000002</v>
      </c>
      <c r="M1200" s="4">
        <v>41687.333333333336</v>
      </c>
      <c r="N1200" s="4">
        <v>41671.925821759258</v>
      </c>
      <c r="O1200">
        <v>114</v>
      </c>
      <c r="P1200">
        <v>184</v>
      </c>
      <c r="Q1200" t="s">
        <v>26</v>
      </c>
      <c r="R1200" t="s">
        <v>43</v>
      </c>
      <c r="S1200" s="3">
        <v>41667</v>
      </c>
      <c r="T1200" t="str">
        <f>IF(kiva_loans__muestra[[#This Row],[loan_amount]]&gt;5000,"Alto","Bajo")</f>
        <v>Alto</v>
      </c>
      <c r="U1200" s="26" t="str">
        <f>VLOOKUP(kiva_loans__muestra[[#This Row],[country]],Pais!A:B,2,FALSE)</f>
        <v>Central America</v>
      </c>
      <c r="V1200" t="s">
        <v>10719</v>
      </c>
    </row>
    <row r="1201" spans="1:22">
      <c r="A1201">
        <v>653435</v>
      </c>
      <c r="B1201" s="20">
        <v>350</v>
      </c>
      <c r="C1201" s="22">
        <v>350</v>
      </c>
      <c r="D1201" t="s">
        <v>58</v>
      </c>
      <c r="E1201" t="s">
        <v>20</v>
      </c>
      <c r="F1201" t="s">
        <v>537</v>
      </c>
      <c r="G1201" t="s">
        <v>460</v>
      </c>
      <c r="H1201" t="s">
        <v>461</v>
      </c>
      <c r="I1201" t="s">
        <v>462</v>
      </c>
      <c r="J1201" t="s">
        <v>133</v>
      </c>
      <c r="K1201">
        <v>1370</v>
      </c>
      <c r="L1201" s="4">
        <v>41641.993402777778</v>
      </c>
      <c r="M1201" s="4">
        <v>41612.333333333336</v>
      </c>
      <c r="N1201" s="4">
        <v>41642.552789351852</v>
      </c>
      <c r="O1201">
        <v>8</v>
      </c>
      <c r="P1201">
        <v>14</v>
      </c>
      <c r="Q1201" t="s">
        <v>26</v>
      </c>
      <c r="R1201" t="s">
        <v>27</v>
      </c>
      <c r="S1201" s="3">
        <v>41641</v>
      </c>
      <c r="T1201" t="str">
        <f>IF(kiva_loans__muestra[[#This Row],[loan_amount]]&gt;5000,"Alto","Bajo")</f>
        <v>Bajo</v>
      </c>
      <c r="U1201" s="26" t="str">
        <f>VLOOKUP(kiva_loans__muestra[[#This Row],[country]],Pais!A:B,2,FALSE)</f>
        <v>South America</v>
      </c>
      <c r="V1201" t="s">
        <v>10719</v>
      </c>
    </row>
    <row r="1202" spans="1:22">
      <c r="A1202">
        <v>653436</v>
      </c>
      <c r="B1202" s="20">
        <v>675</v>
      </c>
      <c r="C1202" s="22">
        <v>675</v>
      </c>
      <c r="D1202" t="s">
        <v>65</v>
      </c>
      <c r="E1202" t="s">
        <v>65</v>
      </c>
      <c r="F1202" t="s">
        <v>459</v>
      </c>
      <c r="G1202" t="s">
        <v>460</v>
      </c>
      <c r="H1202" t="s">
        <v>461</v>
      </c>
      <c r="I1202" t="s">
        <v>462</v>
      </c>
      <c r="J1202" t="s">
        <v>133</v>
      </c>
      <c r="K1202">
        <v>1370</v>
      </c>
      <c r="L1202" s="4">
        <v>41641.996782407405</v>
      </c>
      <c r="M1202" s="4">
        <v>41612.333333333336</v>
      </c>
      <c r="N1202" s="4">
        <v>41644.728495370371</v>
      </c>
      <c r="O1202">
        <v>8</v>
      </c>
      <c r="P1202">
        <v>22</v>
      </c>
      <c r="Q1202" t="s">
        <v>26</v>
      </c>
      <c r="R1202" t="s">
        <v>27</v>
      </c>
      <c r="S1202" s="3">
        <v>41641</v>
      </c>
      <c r="T1202" t="str">
        <f>IF(kiva_loans__muestra[[#This Row],[loan_amount]]&gt;5000,"Alto","Bajo")</f>
        <v>Bajo</v>
      </c>
      <c r="U1202" s="26" t="str">
        <f>VLOOKUP(kiva_loans__muestra[[#This Row],[country]],Pais!A:B,2,FALSE)</f>
        <v>South America</v>
      </c>
      <c r="V1202" t="s">
        <v>10719</v>
      </c>
    </row>
    <row r="1203" spans="1:22">
      <c r="A1203">
        <v>653437</v>
      </c>
      <c r="B1203" s="20">
        <v>775</v>
      </c>
      <c r="C1203" s="22">
        <v>775</v>
      </c>
      <c r="D1203" t="s">
        <v>212</v>
      </c>
      <c r="E1203" t="s">
        <v>20</v>
      </c>
      <c r="F1203" t="s">
        <v>544</v>
      </c>
      <c r="G1203" t="s">
        <v>460</v>
      </c>
      <c r="H1203" t="s">
        <v>461</v>
      </c>
      <c r="I1203" t="s">
        <v>462</v>
      </c>
      <c r="J1203" t="s">
        <v>133</v>
      </c>
      <c r="K1203">
        <v>1370</v>
      </c>
      <c r="L1203" s="4">
        <v>41641.999097222222</v>
      </c>
      <c r="M1203" s="4">
        <v>41612.333333333336</v>
      </c>
      <c r="N1203" s="4">
        <v>41656.744131944448</v>
      </c>
      <c r="O1203">
        <v>8</v>
      </c>
      <c r="P1203">
        <v>25</v>
      </c>
      <c r="Q1203" t="s">
        <v>26</v>
      </c>
      <c r="R1203" t="s">
        <v>27</v>
      </c>
      <c r="S1203" s="3">
        <v>41641</v>
      </c>
      <c r="T1203" t="str">
        <f>IF(kiva_loans__muestra[[#This Row],[loan_amount]]&gt;5000,"Alto","Bajo")</f>
        <v>Bajo</v>
      </c>
      <c r="U1203" s="26" t="str">
        <f>VLOOKUP(kiva_loans__muestra[[#This Row],[country]],Pais!A:B,2,FALSE)</f>
        <v>South America</v>
      </c>
      <c r="V1203" t="s">
        <v>10719</v>
      </c>
    </row>
    <row r="1204" spans="1:22">
      <c r="A1204">
        <v>653443</v>
      </c>
      <c r="B1204" s="20">
        <v>3025</v>
      </c>
      <c r="C1204" s="22">
        <v>3025</v>
      </c>
      <c r="D1204" t="s">
        <v>767</v>
      </c>
      <c r="E1204" t="s">
        <v>179</v>
      </c>
      <c r="F1204" t="s">
        <v>768</v>
      </c>
      <c r="G1204" t="s">
        <v>460</v>
      </c>
      <c r="H1204" t="s">
        <v>461</v>
      </c>
      <c r="I1204" t="s">
        <v>462</v>
      </c>
      <c r="J1204" t="s">
        <v>133</v>
      </c>
      <c r="K1204">
        <v>1370</v>
      </c>
      <c r="L1204" s="4">
        <v>41642.016793981478</v>
      </c>
      <c r="M1204" s="4">
        <v>41613.333333333336</v>
      </c>
      <c r="N1204" s="4">
        <v>41652.556145833332</v>
      </c>
      <c r="O1204">
        <v>8</v>
      </c>
      <c r="P1204">
        <v>65</v>
      </c>
      <c r="Q1204" t="s">
        <v>134</v>
      </c>
      <c r="R1204" t="s">
        <v>27</v>
      </c>
      <c r="S1204" s="3">
        <v>41642</v>
      </c>
      <c r="T1204" t="str">
        <f>IF(kiva_loans__muestra[[#This Row],[loan_amount]]&gt;5000,"Alto","Bajo")</f>
        <v>Bajo</v>
      </c>
      <c r="U1204" s="26" t="str">
        <f>VLOOKUP(kiva_loans__muestra[[#This Row],[country]],Pais!A:B,2,FALSE)</f>
        <v>South America</v>
      </c>
      <c r="V1204" t="s">
        <v>10720</v>
      </c>
    </row>
    <row r="1205" spans="1:22">
      <c r="A1205">
        <v>653452</v>
      </c>
      <c r="B1205" s="20">
        <v>4300</v>
      </c>
      <c r="C1205" s="22">
        <v>4300</v>
      </c>
      <c r="D1205" t="s">
        <v>370</v>
      </c>
      <c r="E1205" t="s">
        <v>51</v>
      </c>
      <c r="F1205" t="s">
        <v>10452</v>
      </c>
      <c r="G1205" t="s">
        <v>460</v>
      </c>
      <c r="H1205" t="s">
        <v>461</v>
      </c>
      <c r="I1205" t="s">
        <v>462</v>
      </c>
      <c r="J1205" t="s">
        <v>133</v>
      </c>
      <c r="K1205">
        <v>1370</v>
      </c>
      <c r="L1205" s="4">
        <v>41642.031342592592</v>
      </c>
      <c r="M1205" s="4">
        <v>41613.333333333336</v>
      </c>
      <c r="N1205" s="4">
        <v>41647.146215277775</v>
      </c>
      <c r="O1205">
        <v>8</v>
      </c>
      <c r="P1205">
        <v>108</v>
      </c>
      <c r="Q1205" t="s">
        <v>26</v>
      </c>
      <c r="R1205" t="s">
        <v>27</v>
      </c>
      <c r="S1205" s="3">
        <v>41642</v>
      </c>
      <c r="T1205" t="str">
        <f>IF(kiva_loans__muestra[[#This Row],[loan_amount]]&gt;5000,"Alto","Bajo")</f>
        <v>Bajo</v>
      </c>
      <c r="U1205" s="26" t="str">
        <f>VLOOKUP(kiva_loans__muestra[[#This Row],[country]],Pais!A:B,2,FALSE)</f>
        <v>South America</v>
      </c>
      <c r="V1205" t="s">
        <v>10719</v>
      </c>
    </row>
    <row r="1206" spans="1:22">
      <c r="A1206">
        <v>653721</v>
      </c>
      <c r="B1206" s="20">
        <v>625</v>
      </c>
      <c r="C1206" s="22">
        <v>625</v>
      </c>
      <c r="D1206" t="s">
        <v>178</v>
      </c>
      <c r="E1206" t="s">
        <v>179</v>
      </c>
      <c r="F1206" t="s">
        <v>1045</v>
      </c>
      <c r="G1206" t="s">
        <v>460</v>
      </c>
      <c r="H1206" t="s">
        <v>461</v>
      </c>
      <c r="I1206" t="s">
        <v>672</v>
      </c>
      <c r="J1206" t="s">
        <v>133</v>
      </c>
      <c r="K1206">
        <v>1900</v>
      </c>
      <c r="L1206" s="4">
        <v>41642.673622685186</v>
      </c>
      <c r="M1206" s="4">
        <v>41622.333333333336</v>
      </c>
      <c r="N1206" s="4">
        <v>41653.660011574073</v>
      </c>
      <c r="O1206">
        <v>12</v>
      </c>
      <c r="P1206">
        <v>22</v>
      </c>
      <c r="Q1206" t="s">
        <v>134</v>
      </c>
      <c r="R1206" t="s">
        <v>43</v>
      </c>
      <c r="S1206" s="3">
        <v>41642</v>
      </c>
      <c r="T1206" t="str">
        <f>IF(kiva_loans__muestra[[#This Row],[loan_amount]]&gt;5000,"Alto","Bajo")</f>
        <v>Bajo</v>
      </c>
      <c r="U1206" s="26" t="str">
        <f>VLOOKUP(kiva_loans__muestra[[#This Row],[country]],Pais!A:B,2,FALSE)</f>
        <v>South America</v>
      </c>
      <c r="V1206" t="s">
        <v>10720</v>
      </c>
    </row>
    <row r="1207" spans="1:22">
      <c r="A1207">
        <v>653727</v>
      </c>
      <c r="B1207" s="20">
        <v>700</v>
      </c>
      <c r="C1207" s="22">
        <v>700</v>
      </c>
      <c r="D1207" t="s">
        <v>817</v>
      </c>
      <c r="E1207" t="s">
        <v>44</v>
      </c>
      <c r="F1207" t="s">
        <v>818</v>
      </c>
      <c r="G1207" t="s">
        <v>460</v>
      </c>
      <c r="H1207" t="s">
        <v>461</v>
      </c>
      <c r="I1207" t="s">
        <v>672</v>
      </c>
      <c r="J1207" t="s">
        <v>133</v>
      </c>
      <c r="K1207">
        <v>1900</v>
      </c>
      <c r="L1207" s="4">
        <v>41642.682337962964</v>
      </c>
      <c r="M1207" s="4">
        <v>41626.333333333336</v>
      </c>
      <c r="N1207" s="4">
        <v>41644.771273148152</v>
      </c>
      <c r="O1207">
        <v>10</v>
      </c>
      <c r="P1207">
        <v>27</v>
      </c>
      <c r="Q1207" t="s">
        <v>26</v>
      </c>
      <c r="R1207" t="s">
        <v>43</v>
      </c>
      <c r="S1207" s="3">
        <v>41642</v>
      </c>
      <c r="T1207" t="str">
        <f>IF(kiva_loans__muestra[[#This Row],[loan_amount]]&gt;5000,"Alto","Bajo")</f>
        <v>Bajo</v>
      </c>
      <c r="U1207" s="26" t="str">
        <f>VLOOKUP(kiva_loans__muestra[[#This Row],[country]],Pais!A:B,2,FALSE)</f>
        <v>South America</v>
      </c>
      <c r="V1207" t="s">
        <v>10719</v>
      </c>
    </row>
    <row r="1208" spans="1:22">
      <c r="A1208">
        <v>653729</v>
      </c>
      <c r="B1208" s="20">
        <v>1150</v>
      </c>
      <c r="C1208" s="22">
        <v>1150</v>
      </c>
      <c r="D1208" t="s">
        <v>178</v>
      </c>
      <c r="E1208" t="s">
        <v>179</v>
      </c>
      <c r="F1208" t="s">
        <v>671</v>
      </c>
      <c r="G1208" t="s">
        <v>460</v>
      </c>
      <c r="H1208" t="s">
        <v>461</v>
      </c>
      <c r="I1208" t="s">
        <v>672</v>
      </c>
      <c r="J1208" t="s">
        <v>133</v>
      </c>
      <c r="K1208">
        <v>1900</v>
      </c>
      <c r="L1208" s="4">
        <v>41642.684606481482</v>
      </c>
      <c r="M1208" s="4">
        <v>41628.333333333336</v>
      </c>
      <c r="N1208" s="4">
        <v>41645.865312499998</v>
      </c>
      <c r="O1208">
        <v>14</v>
      </c>
      <c r="P1208">
        <v>41</v>
      </c>
      <c r="Q1208" t="s">
        <v>134</v>
      </c>
      <c r="R1208" t="s">
        <v>43</v>
      </c>
      <c r="S1208" s="3">
        <v>41642</v>
      </c>
      <c r="T1208" t="str">
        <f>IF(kiva_loans__muestra[[#This Row],[loan_amount]]&gt;5000,"Alto","Bajo")</f>
        <v>Bajo</v>
      </c>
      <c r="U1208" s="26" t="str">
        <f>VLOOKUP(kiva_loans__muestra[[#This Row],[country]],Pais!A:B,2,FALSE)</f>
        <v>South America</v>
      </c>
      <c r="V1208" t="s">
        <v>10720</v>
      </c>
    </row>
    <row r="1209" spans="1:22">
      <c r="A1209">
        <v>653798</v>
      </c>
      <c r="B1209" s="20">
        <v>1075</v>
      </c>
      <c r="C1209" s="22">
        <v>1075</v>
      </c>
      <c r="D1209" t="s">
        <v>65</v>
      </c>
      <c r="E1209" t="s">
        <v>65</v>
      </c>
      <c r="F1209" t="s">
        <v>977</v>
      </c>
      <c r="G1209" t="s">
        <v>460</v>
      </c>
      <c r="H1209" t="s">
        <v>461</v>
      </c>
      <c r="I1209" t="s">
        <v>462</v>
      </c>
      <c r="J1209" t="s">
        <v>133</v>
      </c>
      <c r="K1209">
        <v>1370</v>
      </c>
      <c r="L1209" s="4">
        <v>41642.969583333332</v>
      </c>
      <c r="M1209" s="4">
        <v>41617.333333333336</v>
      </c>
      <c r="N1209" s="4">
        <v>41643.858472222222</v>
      </c>
      <c r="O1209">
        <v>6</v>
      </c>
      <c r="P1209">
        <v>23</v>
      </c>
      <c r="Q1209" t="s">
        <v>26</v>
      </c>
      <c r="R1209" t="s">
        <v>27</v>
      </c>
      <c r="S1209" s="3">
        <v>41642</v>
      </c>
      <c r="T1209" t="str">
        <f>IF(kiva_loans__muestra[[#This Row],[loan_amount]]&gt;5000,"Alto","Bajo")</f>
        <v>Bajo</v>
      </c>
      <c r="U1209" s="26" t="str">
        <f>VLOOKUP(kiva_loans__muestra[[#This Row],[country]],Pais!A:B,2,FALSE)</f>
        <v>South America</v>
      </c>
      <c r="V1209" t="s">
        <v>10719</v>
      </c>
    </row>
    <row r="1210" spans="1:22">
      <c r="A1210">
        <v>653799</v>
      </c>
      <c r="B1210" s="20">
        <v>325</v>
      </c>
      <c r="C1210" s="22">
        <v>325</v>
      </c>
      <c r="D1210" t="s">
        <v>318</v>
      </c>
      <c r="E1210" t="s">
        <v>116</v>
      </c>
      <c r="F1210" t="s">
        <v>919</v>
      </c>
      <c r="G1210" t="s">
        <v>460</v>
      </c>
      <c r="H1210" t="s">
        <v>461</v>
      </c>
      <c r="I1210" t="s">
        <v>920</v>
      </c>
      <c r="J1210" t="s">
        <v>133</v>
      </c>
      <c r="K1210">
        <v>1370</v>
      </c>
      <c r="L1210" s="4">
        <v>41642.972488425927</v>
      </c>
      <c r="M1210" s="4">
        <v>41617.333333333336</v>
      </c>
      <c r="N1210" s="4">
        <v>41643.717222222222</v>
      </c>
      <c r="O1210">
        <v>6</v>
      </c>
      <c r="P1210">
        <v>12</v>
      </c>
      <c r="Q1210" t="s">
        <v>26</v>
      </c>
      <c r="R1210" t="s">
        <v>27</v>
      </c>
      <c r="S1210" s="3">
        <v>41642</v>
      </c>
      <c r="T1210" t="str">
        <f>IF(kiva_loans__muestra[[#This Row],[loan_amount]]&gt;5000,"Alto","Bajo")</f>
        <v>Bajo</v>
      </c>
      <c r="U1210" s="26" t="str">
        <f>VLOOKUP(kiva_loans__muestra[[#This Row],[country]],Pais!A:B,2,FALSE)</f>
        <v>South America</v>
      </c>
      <c r="V1210" t="s">
        <v>10719</v>
      </c>
    </row>
    <row r="1211" spans="1:22">
      <c r="A1211">
        <v>653800</v>
      </c>
      <c r="B1211" s="20">
        <v>650</v>
      </c>
      <c r="C1211" s="22">
        <v>650</v>
      </c>
      <c r="D1211" t="s">
        <v>1032</v>
      </c>
      <c r="E1211" t="s">
        <v>44</v>
      </c>
      <c r="F1211" t="s">
        <v>1033</v>
      </c>
      <c r="G1211" t="s">
        <v>460</v>
      </c>
      <c r="H1211" t="s">
        <v>461</v>
      </c>
      <c r="I1211" t="s">
        <v>462</v>
      </c>
      <c r="J1211" t="s">
        <v>133</v>
      </c>
      <c r="K1211">
        <v>1370</v>
      </c>
      <c r="L1211" s="4">
        <v>41642.975983796299</v>
      </c>
      <c r="M1211" s="4">
        <v>41617.333333333336</v>
      </c>
      <c r="N1211" s="4">
        <v>41643.81040509259</v>
      </c>
      <c r="O1211">
        <v>6</v>
      </c>
      <c r="P1211">
        <v>24</v>
      </c>
      <c r="Q1211" t="s">
        <v>26</v>
      </c>
      <c r="R1211" t="s">
        <v>27</v>
      </c>
      <c r="S1211" s="3">
        <v>41642</v>
      </c>
      <c r="T1211" t="str">
        <f>IF(kiva_loans__muestra[[#This Row],[loan_amount]]&gt;5000,"Alto","Bajo")</f>
        <v>Bajo</v>
      </c>
      <c r="U1211" s="26" t="str">
        <f>VLOOKUP(kiva_loans__muestra[[#This Row],[country]],Pais!A:B,2,FALSE)</f>
        <v>South America</v>
      </c>
      <c r="V1211" t="s">
        <v>10719</v>
      </c>
    </row>
    <row r="1212" spans="1:22">
      <c r="A1212">
        <v>653804</v>
      </c>
      <c r="B1212" s="20">
        <v>3925</v>
      </c>
      <c r="C1212" s="22">
        <v>3925</v>
      </c>
      <c r="D1212" t="s">
        <v>20</v>
      </c>
      <c r="E1212" t="s">
        <v>20</v>
      </c>
      <c r="F1212" t="s">
        <v>905</v>
      </c>
      <c r="G1212" t="s">
        <v>460</v>
      </c>
      <c r="H1212" t="s">
        <v>461</v>
      </c>
      <c r="I1212" t="s">
        <v>462</v>
      </c>
      <c r="J1212" t="s">
        <v>133</v>
      </c>
      <c r="K1212">
        <v>1370</v>
      </c>
      <c r="L1212" s="4">
        <v>41642.990011574075</v>
      </c>
      <c r="M1212" s="4">
        <v>41617.333333333336</v>
      </c>
      <c r="N1212" s="4">
        <v>41654.230740740742</v>
      </c>
      <c r="O1212">
        <v>8</v>
      </c>
      <c r="P1212">
        <v>93</v>
      </c>
      <c r="Q1212" t="s">
        <v>26</v>
      </c>
      <c r="R1212" t="s">
        <v>27</v>
      </c>
      <c r="S1212" s="3">
        <v>41642</v>
      </c>
      <c r="T1212" t="str">
        <f>IF(kiva_loans__muestra[[#This Row],[loan_amount]]&gt;5000,"Alto","Bajo")</f>
        <v>Bajo</v>
      </c>
      <c r="U1212" s="26" t="str">
        <f>VLOOKUP(kiva_loans__muestra[[#This Row],[country]],Pais!A:B,2,FALSE)</f>
        <v>South America</v>
      </c>
      <c r="V1212" t="s">
        <v>10719</v>
      </c>
    </row>
    <row r="1213" spans="1:22">
      <c r="A1213">
        <v>654340</v>
      </c>
      <c r="B1213" s="20">
        <v>1200</v>
      </c>
      <c r="C1213" s="22">
        <v>1200</v>
      </c>
      <c r="D1213" t="s">
        <v>825</v>
      </c>
      <c r="E1213" t="s">
        <v>51</v>
      </c>
      <c r="F1213" t="s">
        <v>1308</v>
      </c>
      <c r="G1213" t="s">
        <v>460</v>
      </c>
      <c r="H1213" t="s">
        <v>461</v>
      </c>
      <c r="I1213" t="s">
        <v>1219</v>
      </c>
      <c r="J1213" t="s">
        <v>133</v>
      </c>
      <c r="K1213">
        <v>1590</v>
      </c>
      <c r="L1213" s="4">
        <v>41645.826157407406</v>
      </c>
      <c r="M1213" s="4">
        <v>41627.333333333336</v>
      </c>
      <c r="N1213" s="4">
        <v>41657.584166666667</v>
      </c>
      <c r="O1213">
        <v>9</v>
      </c>
      <c r="P1213">
        <v>36</v>
      </c>
      <c r="Q1213" t="s">
        <v>26</v>
      </c>
      <c r="R1213" t="s">
        <v>36</v>
      </c>
      <c r="S1213" s="3">
        <v>41645</v>
      </c>
      <c r="T1213" t="str">
        <f>IF(kiva_loans__muestra[[#This Row],[loan_amount]]&gt;5000,"Alto","Bajo")</f>
        <v>Bajo</v>
      </c>
      <c r="U1213" s="26" t="str">
        <f>VLOOKUP(kiva_loans__muestra[[#This Row],[country]],Pais!A:B,2,FALSE)</f>
        <v>South America</v>
      </c>
      <c r="V1213" t="s">
        <v>10719</v>
      </c>
    </row>
    <row r="1214" spans="1:22">
      <c r="A1214">
        <v>654342</v>
      </c>
      <c r="B1214" s="20">
        <v>1200</v>
      </c>
      <c r="C1214" s="22">
        <v>1200</v>
      </c>
      <c r="D1214" t="s">
        <v>51</v>
      </c>
      <c r="E1214" t="s">
        <v>51</v>
      </c>
      <c r="F1214" t="s">
        <v>1598</v>
      </c>
      <c r="G1214" t="s">
        <v>460</v>
      </c>
      <c r="H1214" t="s">
        <v>461</v>
      </c>
      <c r="I1214" t="s">
        <v>1219</v>
      </c>
      <c r="J1214" t="s">
        <v>133</v>
      </c>
      <c r="K1214">
        <v>1590</v>
      </c>
      <c r="L1214" s="4">
        <v>41645.830983796295</v>
      </c>
      <c r="M1214" s="4">
        <v>41627.333333333336</v>
      </c>
      <c r="N1214" s="4">
        <v>41652.465486111112</v>
      </c>
      <c r="O1214">
        <v>9</v>
      </c>
      <c r="P1214">
        <v>44</v>
      </c>
      <c r="Q1214" t="s">
        <v>26</v>
      </c>
      <c r="R1214" t="s">
        <v>36</v>
      </c>
      <c r="S1214" s="3">
        <v>41645</v>
      </c>
      <c r="T1214" t="str">
        <f>IF(kiva_loans__muestra[[#This Row],[loan_amount]]&gt;5000,"Alto","Bajo")</f>
        <v>Bajo</v>
      </c>
      <c r="U1214" s="26" t="str">
        <f>VLOOKUP(kiva_loans__muestra[[#This Row],[country]],Pais!A:B,2,FALSE)</f>
        <v>South America</v>
      </c>
      <c r="V1214" t="s">
        <v>10719</v>
      </c>
    </row>
    <row r="1215" spans="1:22">
      <c r="A1215">
        <v>654345</v>
      </c>
      <c r="B1215" s="20">
        <v>1200</v>
      </c>
      <c r="C1215" s="22">
        <v>1200</v>
      </c>
      <c r="D1215" t="s">
        <v>825</v>
      </c>
      <c r="E1215" t="s">
        <v>51</v>
      </c>
      <c r="F1215" t="s">
        <v>1218</v>
      </c>
      <c r="G1215" t="s">
        <v>460</v>
      </c>
      <c r="H1215" t="s">
        <v>461</v>
      </c>
      <c r="I1215" t="s">
        <v>1219</v>
      </c>
      <c r="J1215" t="s">
        <v>133</v>
      </c>
      <c r="K1215">
        <v>1590</v>
      </c>
      <c r="L1215" s="4">
        <v>41645.836585648147</v>
      </c>
      <c r="M1215" s="4">
        <v>41627.333333333336</v>
      </c>
      <c r="N1215" s="4">
        <v>41658.809837962966</v>
      </c>
      <c r="O1215">
        <v>9</v>
      </c>
      <c r="P1215">
        <v>38</v>
      </c>
      <c r="Q1215" t="s">
        <v>134</v>
      </c>
      <c r="R1215" t="s">
        <v>36</v>
      </c>
      <c r="S1215" s="3">
        <v>41645</v>
      </c>
      <c r="T1215" t="str">
        <f>IF(kiva_loans__muestra[[#This Row],[loan_amount]]&gt;5000,"Alto","Bajo")</f>
        <v>Bajo</v>
      </c>
      <c r="U1215" s="26" t="str">
        <f>VLOOKUP(kiva_loans__muestra[[#This Row],[country]],Pais!A:B,2,FALSE)</f>
        <v>South America</v>
      </c>
      <c r="V1215" t="s">
        <v>10720</v>
      </c>
    </row>
    <row r="1216" spans="1:22">
      <c r="A1216">
        <v>654348</v>
      </c>
      <c r="B1216" s="20">
        <v>1200</v>
      </c>
      <c r="C1216" s="22">
        <v>1200</v>
      </c>
      <c r="D1216" t="s">
        <v>51</v>
      </c>
      <c r="E1216" t="s">
        <v>51</v>
      </c>
      <c r="F1216" t="s">
        <v>1712</v>
      </c>
      <c r="G1216" t="s">
        <v>460</v>
      </c>
      <c r="H1216" t="s">
        <v>461</v>
      </c>
      <c r="I1216" t="s">
        <v>1219</v>
      </c>
      <c r="J1216" t="s">
        <v>133</v>
      </c>
      <c r="K1216">
        <v>1590</v>
      </c>
      <c r="L1216" s="4">
        <v>41645.842083333337</v>
      </c>
      <c r="M1216" s="4">
        <v>41627.333333333336</v>
      </c>
      <c r="N1216" s="4">
        <v>41648.271840277775</v>
      </c>
      <c r="O1216">
        <v>9</v>
      </c>
      <c r="P1216">
        <v>41</v>
      </c>
      <c r="Q1216" t="s">
        <v>26</v>
      </c>
      <c r="R1216" t="s">
        <v>36</v>
      </c>
      <c r="S1216" s="3">
        <v>41645</v>
      </c>
      <c r="T1216" t="str">
        <f>IF(kiva_loans__muestra[[#This Row],[loan_amount]]&gt;5000,"Alto","Bajo")</f>
        <v>Bajo</v>
      </c>
      <c r="U1216" s="26" t="str">
        <f>VLOOKUP(kiva_loans__muestra[[#This Row],[country]],Pais!A:B,2,FALSE)</f>
        <v>South America</v>
      </c>
      <c r="V1216" t="s">
        <v>10719</v>
      </c>
    </row>
    <row r="1217" spans="1:22">
      <c r="A1217">
        <v>654354</v>
      </c>
      <c r="B1217" s="20">
        <v>1200</v>
      </c>
      <c r="C1217" s="22">
        <v>1200</v>
      </c>
      <c r="D1217" t="s">
        <v>51</v>
      </c>
      <c r="E1217" t="s">
        <v>51</v>
      </c>
      <c r="F1217" t="s">
        <v>1644</v>
      </c>
      <c r="G1217" t="s">
        <v>460</v>
      </c>
      <c r="H1217" t="s">
        <v>461</v>
      </c>
      <c r="I1217" t="s">
        <v>1219</v>
      </c>
      <c r="J1217" t="s">
        <v>133</v>
      </c>
      <c r="K1217">
        <v>1590</v>
      </c>
      <c r="L1217" s="4">
        <v>41645.858749999999</v>
      </c>
      <c r="M1217" s="4">
        <v>41627.333333333336</v>
      </c>
      <c r="N1217" s="4">
        <v>41658.866585648146</v>
      </c>
      <c r="O1217">
        <v>9</v>
      </c>
      <c r="P1217">
        <v>38</v>
      </c>
      <c r="Q1217" t="s">
        <v>26</v>
      </c>
      <c r="R1217" t="s">
        <v>36</v>
      </c>
      <c r="S1217" s="3">
        <v>41645</v>
      </c>
      <c r="T1217" t="str">
        <f>IF(kiva_loans__muestra[[#This Row],[loan_amount]]&gt;5000,"Alto","Bajo")</f>
        <v>Bajo</v>
      </c>
      <c r="U1217" s="26" t="str">
        <f>VLOOKUP(kiva_loans__muestra[[#This Row],[country]],Pais!A:B,2,FALSE)</f>
        <v>South America</v>
      </c>
      <c r="V1217" t="s">
        <v>10719</v>
      </c>
    </row>
    <row r="1218" spans="1:22">
      <c r="A1218">
        <v>654370</v>
      </c>
      <c r="B1218" s="20">
        <v>750</v>
      </c>
      <c r="C1218" s="22">
        <v>750</v>
      </c>
      <c r="D1218" t="s">
        <v>64</v>
      </c>
      <c r="E1218" t="s">
        <v>65</v>
      </c>
      <c r="F1218" t="s">
        <v>1664</v>
      </c>
      <c r="G1218" t="s">
        <v>460</v>
      </c>
      <c r="H1218" t="s">
        <v>461</v>
      </c>
      <c r="I1218" t="s">
        <v>1267</v>
      </c>
      <c r="J1218" t="s">
        <v>133</v>
      </c>
      <c r="K1218">
        <v>1370</v>
      </c>
      <c r="L1218" s="4">
        <v>41645.899571759262</v>
      </c>
      <c r="M1218" s="4">
        <v>41620.333333333336</v>
      </c>
      <c r="N1218" s="4">
        <v>41646.399861111109</v>
      </c>
      <c r="O1218">
        <v>6</v>
      </c>
      <c r="P1218">
        <v>14</v>
      </c>
      <c r="Q1218" t="s">
        <v>26</v>
      </c>
      <c r="R1218" t="s">
        <v>27</v>
      </c>
      <c r="S1218" s="3">
        <v>41645</v>
      </c>
      <c r="T1218" t="str">
        <f>IF(kiva_loans__muestra[[#This Row],[loan_amount]]&gt;5000,"Alto","Bajo")</f>
        <v>Bajo</v>
      </c>
      <c r="U1218" s="26" t="str">
        <f>VLOOKUP(kiva_loans__muestra[[#This Row],[country]],Pais!A:B,2,FALSE)</f>
        <v>South America</v>
      </c>
      <c r="V1218" t="s">
        <v>10719</v>
      </c>
    </row>
    <row r="1219" spans="1:22">
      <c r="A1219">
        <v>654372</v>
      </c>
      <c r="B1219" s="20">
        <v>850</v>
      </c>
      <c r="C1219" s="22">
        <v>850</v>
      </c>
      <c r="D1219" t="s">
        <v>262</v>
      </c>
      <c r="E1219" t="s">
        <v>20</v>
      </c>
      <c r="F1219" t="s">
        <v>1322</v>
      </c>
      <c r="G1219" t="s">
        <v>460</v>
      </c>
      <c r="H1219" t="s">
        <v>461</v>
      </c>
      <c r="I1219" t="s">
        <v>1267</v>
      </c>
      <c r="J1219" t="s">
        <v>133</v>
      </c>
      <c r="K1219">
        <v>1370</v>
      </c>
      <c r="L1219" s="4">
        <v>41645.905162037037</v>
      </c>
      <c r="M1219" s="4">
        <v>41620.333333333336</v>
      </c>
      <c r="N1219" s="4">
        <v>41646.399861111109</v>
      </c>
      <c r="O1219">
        <v>6</v>
      </c>
      <c r="P1219">
        <v>24</v>
      </c>
      <c r="Q1219" t="s">
        <v>26</v>
      </c>
      <c r="R1219" t="s">
        <v>27</v>
      </c>
      <c r="S1219" s="3">
        <v>41645</v>
      </c>
      <c r="T1219" t="str">
        <f>IF(kiva_loans__muestra[[#This Row],[loan_amount]]&gt;5000,"Alto","Bajo")</f>
        <v>Bajo</v>
      </c>
      <c r="U1219" s="26" t="str">
        <f>VLOOKUP(kiva_loans__muestra[[#This Row],[country]],Pais!A:B,2,FALSE)</f>
        <v>South America</v>
      </c>
      <c r="V1219" t="s">
        <v>10719</v>
      </c>
    </row>
    <row r="1220" spans="1:22">
      <c r="A1220">
        <v>654377</v>
      </c>
      <c r="B1220" s="20">
        <v>1275</v>
      </c>
      <c r="C1220" s="22">
        <v>1275</v>
      </c>
      <c r="D1220" t="s">
        <v>82</v>
      </c>
      <c r="E1220" t="s">
        <v>20</v>
      </c>
      <c r="F1220" t="s">
        <v>1266</v>
      </c>
      <c r="G1220" t="s">
        <v>460</v>
      </c>
      <c r="H1220" t="s">
        <v>461</v>
      </c>
      <c r="I1220" t="s">
        <v>1267</v>
      </c>
      <c r="J1220" t="s">
        <v>133</v>
      </c>
      <c r="K1220">
        <v>1370</v>
      </c>
      <c r="L1220" s="4">
        <v>41645.910740740743</v>
      </c>
      <c r="M1220" s="4">
        <v>41620.333333333336</v>
      </c>
      <c r="N1220" s="4">
        <v>41647.415023148147</v>
      </c>
      <c r="O1220">
        <v>6</v>
      </c>
      <c r="P1220">
        <v>13</v>
      </c>
      <c r="Q1220" t="s">
        <v>26</v>
      </c>
      <c r="R1220" t="s">
        <v>27</v>
      </c>
      <c r="S1220" s="3">
        <v>41645</v>
      </c>
      <c r="T1220" t="str">
        <f>IF(kiva_loans__muestra[[#This Row],[loan_amount]]&gt;5000,"Alto","Bajo")</f>
        <v>Bajo</v>
      </c>
      <c r="U1220" s="26" t="str">
        <f>VLOOKUP(kiva_loans__muestra[[#This Row],[country]],Pais!A:B,2,FALSE)</f>
        <v>South America</v>
      </c>
      <c r="V1220" t="s">
        <v>10719</v>
      </c>
    </row>
    <row r="1221" spans="1:22">
      <c r="A1221">
        <v>654378</v>
      </c>
      <c r="B1221" s="20">
        <v>750</v>
      </c>
      <c r="C1221" s="22">
        <v>750</v>
      </c>
      <c r="D1221" t="s">
        <v>67</v>
      </c>
      <c r="E1221" t="s">
        <v>68</v>
      </c>
      <c r="F1221" t="s">
        <v>1374</v>
      </c>
      <c r="G1221" t="s">
        <v>460</v>
      </c>
      <c r="H1221" t="s">
        <v>461</v>
      </c>
      <c r="I1221" t="s">
        <v>1267</v>
      </c>
      <c r="J1221" t="s">
        <v>133</v>
      </c>
      <c r="K1221">
        <v>1370</v>
      </c>
      <c r="L1221" s="4">
        <v>41645.915694444448</v>
      </c>
      <c r="M1221" s="4">
        <v>41620.333333333336</v>
      </c>
      <c r="N1221" s="4">
        <v>41647.976157407407</v>
      </c>
      <c r="O1221">
        <v>6</v>
      </c>
      <c r="P1221">
        <v>19</v>
      </c>
      <c r="Q1221" t="s">
        <v>26</v>
      </c>
      <c r="R1221" t="s">
        <v>27</v>
      </c>
      <c r="S1221" s="3">
        <v>41645</v>
      </c>
      <c r="T1221" t="str">
        <f>IF(kiva_loans__muestra[[#This Row],[loan_amount]]&gt;5000,"Alto","Bajo")</f>
        <v>Bajo</v>
      </c>
      <c r="U1221" s="26" t="str">
        <f>VLOOKUP(kiva_loans__muestra[[#This Row],[country]],Pais!A:B,2,FALSE)</f>
        <v>South America</v>
      </c>
      <c r="V1221" t="s">
        <v>10719</v>
      </c>
    </row>
    <row r="1222" spans="1:22">
      <c r="A1222">
        <v>654382</v>
      </c>
      <c r="B1222" s="20">
        <v>875</v>
      </c>
      <c r="C1222" s="22">
        <v>875</v>
      </c>
      <c r="D1222" t="s">
        <v>212</v>
      </c>
      <c r="E1222" t="s">
        <v>20</v>
      </c>
      <c r="F1222" t="s">
        <v>1675</v>
      </c>
      <c r="G1222" t="s">
        <v>460</v>
      </c>
      <c r="H1222" t="s">
        <v>461</v>
      </c>
      <c r="I1222" t="s">
        <v>1280</v>
      </c>
      <c r="J1222" t="s">
        <v>133</v>
      </c>
      <c r="K1222">
        <v>1370</v>
      </c>
      <c r="L1222" s="4">
        <v>41645.939791666664</v>
      </c>
      <c r="M1222" s="4">
        <v>41620.333333333336</v>
      </c>
      <c r="N1222" s="4">
        <v>41648.396307870367</v>
      </c>
      <c r="O1222">
        <v>7</v>
      </c>
      <c r="P1222">
        <v>23</v>
      </c>
      <c r="Q1222" t="s">
        <v>26</v>
      </c>
      <c r="R1222" t="s">
        <v>27</v>
      </c>
      <c r="S1222" s="3">
        <v>41645</v>
      </c>
      <c r="T1222" t="str">
        <f>IF(kiva_loans__muestra[[#This Row],[loan_amount]]&gt;5000,"Alto","Bajo")</f>
        <v>Bajo</v>
      </c>
      <c r="U1222" s="26" t="str">
        <f>VLOOKUP(kiva_loans__muestra[[#This Row],[country]],Pais!A:B,2,FALSE)</f>
        <v>South America</v>
      </c>
      <c r="V1222" t="s">
        <v>10719</v>
      </c>
    </row>
    <row r="1223" spans="1:22">
      <c r="A1223">
        <v>654383</v>
      </c>
      <c r="B1223" s="20">
        <v>1500</v>
      </c>
      <c r="C1223" s="22">
        <v>1500</v>
      </c>
      <c r="D1223" t="s">
        <v>212</v>
      </c>
      <c r="E1223" t="s">
        <v>20</v>
      </c>
      <c r="F1223" t="s">
        <v>1476</v>
      </c>
      <c r="G1223" t="s">
        <v>460</v>
      </c>
      <c r="H1223" t="s">
        <v>461</v>
      </c>
      <c r="I1223" t="s">
        <v>1280</v>
      </c>
      <c r="J1223" t="s">
        <v>133</v>
      </c>
      <c r="K1223">
        <v>1370</v>
      </c>
      <c r="L1223" s="4">
        <v>41645.942743055559</v>
      </c>
      <c r="M1223" s="4">
        <v>41620.333333333336</v>
      </c>
      <c r="N1223" s="4">
        <v>41649.037638888891</v>
      </c>
      <c r="O1223">
        <v>7</v>
      </c>
      <c r="P1223">
        <v>37</v>
      </c>
      <c r="Q1223" t="s">
        <v>26</v>
      </c>
      <c r="R1223" t="s">
        <v>27</v>
      </c>
      <c r="S1223" s="3">
        <v>41645</v>
      </c>
      <c r="T1223" t="str">
        <f>IF(kiva_loans__muestra[[#This Row],[loan_amount]]&gt;5000,"Alto","Bajo")</f>
        <v>Bajo</v>
      </c>
      <c r="U1223" s="26" t="str">
        <f>VLOOKUP(kiva_loans__muestra[[#This Row],[country]],Pais!A:B,2,FALSE)</f>
        <v>South America</v>
      </c>
      <c r="V1223" t="s">
        <v>10719</v>
      </c>
    </row>
    <row r="1224" spans="1:22">
      <c r="A1224">
        <v>654386</v>
      </c>
      <c r="B1224" s="20">
        <v>1600</v>
      </c>
      <c r="C1224" s="22">
        <v>1600</v>
      </c>
      <c r="D1224" t="s">
        <v>64</v>
      </c>
      <c r="E1224" t="s">
        <v>65</v>
      </c>
      <c r="F1224" t="s">
        <v>1396</v>
      </c>
      <c r="G1224" t="s">
        <v>460</v>
      </c>
      <c r="H1224" t="s">
        <v>461</v>
      </c>
      <c r="I1224" t="s">
        <v>1280</v>
      </c>
      <c r="J1224" t="s">
        <v>133</v>
      </c>
      <c r="K1224">
        <v>1370</v>
      </c>
      <c r="L1224" s="4">
        <v>41645.945497685185</v>
      </c>
      <c r="M1224" s="4">
        <v>41620.333333333336</v>
      </c>
      <c r="N1224" s="4">
        <v>41647.910509259258</v>
      </c>
      <c r="O1224">
        <v>7</v>
      </c>
      <c r="P1224">
        <v>57</v>
      </c>
      <c r="Q1224" t="s">
        <v>26</v>
      </c>
      <c r="R1224" t="s">
        <v>27</v>
      </c>
      <c r="S1224" s="3">
        <v>41645</v>
      </c>
      <c r="T1224" t="str">
        <f>IF(kiva_loans__muestra[[#This Row],[loan_amount]]&gt;5000,"Alto","Bajo")</f>
        <v>Bajo</v>
      </c>
      <c r="U1224" s="26" t="str">
        <f>VLOOKUP(kiva_loans__muestra[[#This Row],[country]],Pais!A:B,2,FALSE)</f>
        <v>South America</v>
      </c>
      <c r="V1224" t="s">
        <v>10719</v>
      </c>
    </row>
    <row r="1225" spans="1:22">
      <c r="A1225">
        <v>654387</v>
      </c>
      <c r="B1225" s="20">
        <v>875</v>
      </c>
      <c r="C1225" s="22">
        <v>875</v>
      </c>
      <c r="D1225" t="s">
        <v>75</v>
      </c>
      <c r="E1225" t="s">
        <v>44</v>
      </c>
      <c r="F1225" t="s">
        <v>1279</v>
      </c>
      <c r="G1225" t="s">
        <v>460</v>
      </c>
      <c r="H1225" t="s">
        <v>461</v>
      </c>
      <c r="I1225" t="s">
        <v>1280</v>
      </c>
      <c r="J1225" t="s">
        <v>133</v>
      </c>
      <c r="K1225">
        <v>1370</v>
      </c>
      <c r="L1225" s="4">
        <v>41645.949074074073</v>
      </c>
      <c r="M1225" s="4">
        <v>41620.333333333336</v>
      </c>
      <c r="N1225" s="4">
        <v>41647.146215277775</v>
      </c>
      <c r="O1225">
        <v>7</v>
      </c>
      <c r="P1225">
        <v>20</v>
      </c>
      <c r="Q1225" t="s">
        <v>134</v>
      </c>
      <c r="R1225" t="s">
        <v>27</v>
      </c>
      <c r="S1225" s="3">
        <v>41645</v>
      </c>
      <c r="T1225" t="str">
        <f>IF(kiva_loans__muestra[[#This Row],[loan_amount]]&gt;5000,"Alto","Bajo")</f>
        <v>Bajo</v>
      </c>
      <c r="U1225" s="26" t="str">
        <f>VLOOKUP(kiva_loans__muestra[[#This Row],[country]],Pais!A:B,2,FALSE)</f>
        <v>South America</v>
      </c>
      <c r="V1225" t="s">
        <v>10720</v>
      </c>
    </row>
    <row r="1226" spans="1:22">
      <c r="A1226">
        <v>654390</v>
      </c>
      <c r="B1226" s="20">
        <v>1300</v>
      </c>
      <c r="C1226" s="22">
        <v>1300</v>
      </c>
      <c r="D1226" t="s">
        <v>304</v>
      </c>
      <c r="E1226" t="s">
        <v>20</v>
      </c>
      <c r="F1226" t="s">
        <v>1625</v>
      </c>
      <c r="G1226" t="s">
        <v>460</v>
      </c>
      <c r="H1226" t="s">
        <v>461</v>
      </c>
      <c r="I1226" t="s">
        <v>1280</v>
      </c>
      <c r="J1226" t="s">
        <v>133</v>
      </c>
      <c r="K1226">
        <v>1370</v>
      </c>
      <c r="L1226" s="4">
        <v>41645.952743055554</v>
      </c>
      <c r="M1226" s="4">
        <v>41620.333333333336</v>
      </c>
      <c r="N1226" s="4">
        <v>41648.776712962965</v>
      </c>
      <c r="O1226">
        <v>7</v>
      </c>
      <c r="P1226">
        <v>45</v>
      </c>
      <c r="Q1226" t="s">
        <v>134</v>
      </c>
      <c r="R1226" t="s">
        <v>27</v>
      </c>
      <c r="S1226" s="3">
        <v>41645</v>
      </c>
      <c r="T1226" t="str">
        <f>IF(kiva_loans__muestra[[#This Row],[loan_amount]]&gt;5000,"Alto","Bajo")</f>
        <v>Bajo</v>
      </c>
      <c r="U1226" s="26" t="str">
        <f>VLOOKUP(kiva_loans__muestra[[#This Row],[country]],Pais!A:B,2,FALSE)</f>
        <v>South America</v>
      </c>
      <c r="V1226" t="s">
        <v>10720</v>
      </c>
    </row>
    <row r="1227" spans="1:22">
      <c r="A1227">
        <v>654394</v>
      </c>
      <c r="B1227" s="20">
        <v>1075</v>
      </c>
      <c r="C1227" s="22">
        <v>1075</v>
      </c>
      <c r="D1227" t="s">
        <v>1458</v>
      </c>
      <c r="E1227" t="s">
        <v>65</v>
      </c>
      <c r="F1227" t="s">
        <v>1459</v>
      </c>
      <c r="G1227" t="s">
        <v>460</v>
      </c>
      <c r="H1227" t="s">
        <v>461</v>
      </c>
      <c r="I1227" t="s">
        <v>1280</v>
      </c>
      <c r="J1227" t="s">
        <v>133</v>
      </c>
      <c r="K1227">
        <v>1370</v>
      </c>
      <c r="L1227" s="4">
        <v>41645.959305555552</v>
      </c>
      <c r="M1227" s="4">
        <v>41620.333333333336</v>
      </c>
      <c r="N1227" s="4">
        <v>41648.867303240739</v>
      </c>
      <c r="O1227">
        <v>7</v>
      </c>
      <c r="P1227">
        <v>35</v>
      </c>
      <c r="Q1227" t="s">
        <v>26</v>
      </c>
      <c r="R1227" t="s">
        <v>27</v>
      </c>
      <c r="S1227" s="3">
        <v>41645</v>
      </c>
      <c r="T1227" t="str">
        <f>IF(kiva_loans__muestra[[#This Row],[loan_amount]]&gt;5000,"Alto","Bajo")</f>
        <v>Bajo</v>
      </c>
      <c r="U1227" s="26" t="str">
        <f>VLOOKUP(kiva_loans__muestra[[#This Row],[country]],Pais!A:B,2,FALSE)</f>
        <v>South America</v>
      </c>
      <c r="V1227" t="s">
        <v>10719</v>
      </c>
    </row>
    <row r="1228" spans="1:22">
      <c r="A1228">
        <v>654396</v>
      </c>
      <c r="B1228" s="20">
        <v>1600</v>
      </c>
      <c r="C1228" s="22">
        <v>1600</v>
      </c>
      <c r="D1228" t="s">
        <v>1328</v>
      </c>
      <c r="E1228" t="s">
        <v>65</v>
      </c>
      <c r="F1228" t="s">
        <v>1636</v>
      </c>
      <c r="G1228" t="s">
        <v>460</v>
      </c>
      <c r="H1228" t="s">
        <v>461</v>
      </c>
      <c r="I1228" t="s">
        <v>1280</v>
      </c>
      <c r="J1228" t="s">
        <v>133</v>
      </c>
      <c r="K1228">
        <v>1370</v>
      </c>
      <c r="L1228" s="4">
        <v>41645.962835648148</v>
      </c>
      <c r="M1228" s="4">
        <v>41620.333333333336</v>
      </c>
      <c r="N1228" s="4">
        <v>41647.64503472222</v>
      </c>
      <c r="O1228">
        <v>7</v>
      </c>
      <c r="P1228">
        <v>51</v>
      </c>
      <c r="Q1228" t="s">
        <v>134</v>
      </c>
      <c r="R1228" t="s">
        <v>27</v>
      </c>
      <c r="S1228" s="3">
        <v>41645</v>
      </c>
      <c r="T1228" t="str">
        <f>IF(kiva_loans__muestra[[#This Row],[loan_amount]]&gt;5000,"Alto","Bajo")</f>
        <v>Bajo</v>
      </c>
      <c r="U1228" s="26" t="str">
        <f>VLOOKUP(kiva_loans__muestra[[#This Row],[country]],Pais!A:B,2,FALSE)</f>
        <v>South America</v>
      </c>
      <c r="V1228" t="s">
        <v>10720</v>
      </c>
    </row>
    <row r="1229" spans="1:22">
      <c r="A1229">
        <v>654738</v>
      </c>
      <c r="B1229" s="20">
        <v>1200</v>
      </c>
      <c r="C1229" s="22">
        <v>1200</v>
      </c>
      <c r="D1229" t="s">
        <v>88</v>
      </c>
      <c r="E1229" t="s">
        <v>51</v>
      </c>
      <c r="F1229" t="s">
        <v>1988</v>
      </c>
      <c r="G1229" t="s">
        <v>460</v>
      </c>
      <c r="H1229" t="s">
        <v>461</v>
      </c>
      <c r="I1229" t="s">
        <v>1219</v>
      </c>
      <c r="J1229" t="s">
        <v>133</v>
      </c>
      <c r="K1229">
        <v>1590</v>
      </c>
      <c r="L1229" s="4">
        <v>41646.557951388888</v>
      </c>
      <c r="M1229" s="4">
        <v>41625.333333333336</v>
      </c>
      <c r="N1229" s="4">
        <v>41650.615439814814</v>
      </c>
      <c r="O1229">
        <v>9</v>
      </c>
      <c r="P1229">
        <v>42</v>
      </c>
      <c r="Q1229" t="s">
        <v>134</v>
      </c>
      <c r="R1229" t="s">
        <v>36</v>
      </c>
      <c r="S1229" s="3">
        <v>41646</v>
      </c>
      <c r="T1229" t="str">
        <f>IF(kiva_loans__muestra[[#This Row],[loan_amount]]&gt;5000,"Alto","Bajo")</f>
        <v>Bajo</v>
      </c>
      <c r="U1229" s="26" t="str">
        <f>VLOOKUP(kiva_loans__muestra[[#This Row],[country]],Pais!A:B,2,FALSE)</f>
        <v>South America</v>
      </c>
      <c r="V1229" t="s">
        <v>10720</v>
      </c>
    </row>
    <row r="1230" spans="1:22">
      <c r="A1230">
        <v>654741</v>
      </c>
      <c r="B1230" s="20">
        <v>1200</v>
      </c>
      <c r="C1230" s="22">
        <v>1200</v>
      </c>
      <c r="D1230" t="s">
        <v>88</v>
      </c>
      <c r="E1230" t="s">
        <v>51</v>
      </c>
      <c r="F1230" t="s">
        <v>2222</v>
      </c>
      <c r="G1230" t="s">
        <v>460</v>
      </c>
      <c r="H1230" t="s">
        <v>461</v>
      </c>
      <c r="I1230" t="s">
        <v>1219</v>
      </c>
      <c r="J1230" t="s">
        <v>133</v>
      </c>
      <c r="K1230">
        <v>1590</v>
      </c>
      <c r="L1230" s="4">
        <v>41646.565451388888</v>
      </c>
      <c r="M1230" s="4">
        <v>41627.333333333336</v>
      </c>
      <c r="N1230" s="4">
        <v>41658.545474537037</v>
      </c>
      <c r="O1230">
        <v>9</v>
      </c>
      <c r="P1230">
        <v>36</v>
      </c>
      <c r="Q1230" t="s">
        <v>26</v>
      </c>
      <c r="R1230" t="s">
        <v>36</v>
      </c>
      <c r="S1230" s="3">
        <v>41646</v>
      </c>
      <c r="T1230" t="str">
        <f>IF(kiva_loans__muestra[[#This Row],[loan_amount]]&gt;5000,"Alto","Bajo")</f>
        <v>Bajo</v>
      </c>
      <c r="U1230" s="26" t="str">
        <f>VLOOKUP(kiva_loans__muestra[[#This Row],[country]],Pais!A:B,2,FALSE)</f>
        <v>South America</v>
      </c>
      <c r="V1230" t="s">
        <v>10719</v>
      </c>
    </row>
    <row r="1231" spans="1:22">
      <c r="A1231">
        <v>654742</v>
      </c>
      <c r="B1231" s="20">
        <v>1200</v>
      </c>
      <c r="C1231" s="22">
        <v>1200</v>
      </c>
      <c r="D1231" t="s">
        <v>51</v>
      </c>
      <c r="E1231" t="s">
        <v>51</v>
      </c>
      <c r="F1231" t="s">
        <v>1800</v>
      </c>
      <c r="G1231" t="s">
        <v>460</v>
      </c>
      <c r="H1231" t="s">
        <v>461</v>
      </c>
      <c r="I1231" t="s">
        <v>1219</v>
      </c>
      <c r="J1231" t="s">
        <v>133</v>
      </c>
      <c r="K1231">
        <v>1590</v>
      </c>
      <c r="L1231" s="4">
        <v>41646.565601851849</v>
      </c>
      <c r="M1231" s="4">
        <v>41625.333333333336</v>
      </c>
      <c r="N1231" s="4">
        <v>41661.182870370372</v>
      </c>
      <c r="O1231">
        <v>9</v>
      </c>
      <c r="P1231">
        <v>40</v>
      </c>
      <c r="Q1231" t="s">
        <v>134</v>
      </c>
      <c r="R1231" t="s">
        <v>36</v>
      </c>
      <c r="S1231" s="3">
        <v>41646</v>
      </c>
      <c r="T1231" t="str">
        <f>IF(kiva_loans__muestra[[#This Row],[loan_amount]]&gt;5000,"Alto","Bajo")</f>
        <v>Bajo</v>
      </c>
      <c r="U1231" s="26" t="str">
        <f>VLOOKUP(kiva_loans__muestra[[#This Row],[country]],Pais!A:B,2,FALSE)</f>
        <v>South America</v>
      </c>
      <c r="V1231" t="s">
        <v>10720</v>
      </c>
    </row>
    <row r="1232" spans="1:22">
      <c r="A1232">
        <v>654747</v>
      </c>
      <c r="B1232" s="20">
        <v>1200</v>
      </c>
      <c r="C1232" s="22">
        <v>1200</v>
      </c>
      <c r="D1232" t="s">
        <v>88</v>
      </c>
      <c r="E1232" t="s">
        <v>51</v>
      </c>
      <c r="F1232" t="s">
        <v>2146</v>
      </c>
      <c r="G1232" t="s">
        <v>460</v>
      </c>
      <c r="H1232" t="s">
        <v>461</v>
      </c>
      <c r="I1232" t="s">
        <v>1219</v>
      </c>
      <c r="J1232" t="s">
        <v>133</v>
      </c>
      <c r="K1232">
        <v>1590</v>
      </c>
      <c r="L1232" s="4">
        <v>41646.572858796295</v>
      </c>
      <c r="M1232" s="4">
        <v>41625.333333333336</v>
      </c>
      <c r="N1232" s="4">
        <v>41661.964282407411</v>
      </c>
      <c r="O1232">
        <v>9</v>
      </c>
      <c r="P1232">
        <v>40</v>
      </c>
      <c r="Q1232" t="s">
        <v>26</v>
      </c>
      <c r="R1232" t="s">
        <v>36</v>
      </c>
      <c r="S1232" s="3">
        <v>41646</v>
      </c>
      <c r="T1232" t="str">
        <f>IF(kiva_loans__muestra[[#This Row],[loan_amount]]&gt;5000,"Alto","Bajo")</f>
        <v>Bajo</v>
      </c>
      <c r="U1232" s="26" t="str">
        <f>VLOOKUP(kiva_loans__muestra[[#This Row],[country]],Pais!A:B,2,FALSE)</f>
        <v>South America</v>
      </c>
      <c r="V1232" t="s">
        <v>10719</v>
      </c>
    </row>
    <row r="1233" spans="1:22">
      <c r="A1233">
        <v>654748</v>
      </c>
      <c r="B1233" s="20">
        <v>1200</v>
      </c>
      <c r="C1233" s="22">
        <v>1200</v>
      </c>
      <c r="D1233" t="s">
        <v>51</v>
      </c>
      <c r="E1233" t="s">
        <v>51</v>
      </c>
      <c r="F1233" t="s">
        <v>2217</v>
      </c>
      <c r="G1233" t="s">
        <v>460</v>
      </c>
      <c r="H1233" t="s">
        <v>461</v>
      </c>
      <c r="I1233" t="s">
        <v>1219</v>
      </c>
      <c r="J1233" t="s">
        <v>133</v>
      </c>
      <c r="K1233">
        <v>1590</v>
      </c>
      <c r="L1233" s="4">
        <v>41646.574328703704</v>
      </c>
      <c r="M1233" s="4">
        <v>41627.333333333336</v>
      </c>
      <c r="N1233" s="4">
        <v>41659.826886574076</v>
      </c>
      <c r="O1233">
        <v>9</v>
      </c>
      <c r="P1233">
        <v>26</v>
      </c>
      <c r="Q1233" t="s">
        <v>26</v>
      </c>
      <c r="R1233" t="s">
        <v>36</v>
      </c>
      <c r="S1233" s="3">
        <v>41646</v>
      </c>
      <c r="T1233" t="str">
        <f>IF(kiva_loans__muestra[[#This Row],[loan_amount]]&gt;5000,"Alto","Bajo")</f>
        <v>Bajo</v>
      </c>
      <c r="U1233" s="26" t="str">
        <f>VLOOKUP(kiva_loans__muestra[[#This Row],[country]],Pais!A:B,2,FALSE)</f>
        <v>South America</v>
      </c>
      <c r="V1233" t="s">
        <v>10719</v>
      </c>
    </row>
    <row r="1234" spans="1:22">
      <c r="A1234">
        <v>654752</v>
      </c>
      <c r="B1234" s="20">
        <v>1200</v>
      </c>
      <c r="C1234" s="22">
        <v>1200</v>
      </c>
      <c r="D1234" t="s">
        <v>88</v>
      </c>
      <c r="E1234" t="s">
        <v>51</v>
      </c>
      <c r="F1234" t="s">
        <v>2277</v>
      </c>
      <c r="G1234" t="s">
        <v>460</v>
      </c>
      <c r="H1234" t="s">
        <v>461</v>
      </c>
      <c r="I1234" t="s">
        <v>1219</v>
      </c>
      <c r="J1234" t="s">
        <v>133</v>
      </c>
      <c r="K1234">
        <v>1590</v>
      </c>
      <c r="L1234" s="4">
        <v>41646.580462962964</v>
      </c>
      <c r="M1234" s="4">
        <v>41627.333333333336</v>
      </c>
      <c r="N1234" s="4">
        <v>41649.955034722225</v>
      </c>
      <c r="O1234">
        <v>9</v>
      </c>
      <c r="P1234">
        <v>22</v>
      </c>
      <c r="Q1234" t="s">
        <v>134</v>
      </c>
      <c r="R1234" t="s">
        <v>36</v>
      </c>
      <c r="S1234" s="3">
        <v>41646</v>
      </c>
      <c r="T1234" t="str">
        <f>IF(kiva_loans__muestra[[#This Row],[loan_amount]]&gt;5000,"Alto","Bajo")</f>
        <v>Bajo</v>
      </c>
      <c r="U1234" s="26" t="str">
        <f>VLOOKUP(kiva_loans__muestra[[#This Row],[country]],Pais!A:B,2,FALSE)</f>
        <v>South America</v>
      </c>
      <c r="V1234" t="s">
        <v>10720</v>
      </c>
    </row>
    <row r="1235" spans="1:22">
      <c r="A1235">
        <v>654755</v>
      </c>
      <c r="B1235" s="20">
        <v>1200</v>
      </c>
      <c r="C1235" s="22">
        <v>1200</v>
      </c>
      <c r="D1235" t="s">
        <v>51</v>
      </c>
      <c r="E1235" t="s">
        <v>51</v>
      </c>
      <c r="F1235" t="s">
        <v>1913</v>
      </c>
      <c r="G1235" t="s">
        <v>460</v>
      </c>
      <c r="H1235" t="s">
        <v>461</v>
      </c>
      <c r="I1235" t="s">
        <v>1219</v>
      </c>
      <c r="J1235" t="s">
        <v>133</v>
      </c>
      <c r="K1235">
        <v>1590</v>
      </c>
      <c r="L1235" s="4">
        <v>41646.583518518521</v>
      </c>
      <c r="M1235" s="4">
        <v>41625.333333333336</v>
      </c>
      <c r="N1235" s="4">
        <v>41649.065289351849</v>
      </c>
      <c r="O1235">
        <v>9</v>
      </c>
      <c r="P1235">
        <v>23</v>
      </c>
      <c r="Q1235" t="s">
        <v>134</v>
      </c>
      <c r="R1235" t="s">
        <v>36</v>
      </c>
      <c r="S1235" s="3">
        <v>41646</v>
      </c>
      <c r="T1235" t="str">
        <f>IF(kiva_loans__muestra[[#This Row],[loan_amount]]&gt;5000,"Alto","Bajo")</f>
        <v>Bajo</v>
      </c>
      <c r="U1235" s="26" t="str">
        <f>VLOOKUP(kiva_loans__muestra[[#This Row],[country]],Pais!A:B,2,FALSE)</f>
        <v>South America</v>
      </c>
      <c r="V1235" t="s">
        <v>10720</v>
      </c>
    </row>
    <row r="1236" spans="1:22">
      <c r="A1236">
        <v>654757</v>
      </c>
      <c r="B1236" s="20">
        <v>1200</v>
      </c>
      <c r="C1236" s="22">
        <v>1200</v>
      </c>
      <c r="D1236" t="s">
        <v>88</v>
      </c>
      <c r="E1236" t="s">
        <v>51</v>
      </c>
      <c r="F1236" t="s">
        <v>2083</v>
      </c>
      <c r="G1236" t="s">
        <v>460</v>
      </c>
      <c r="H1236" t="s">
        <v>461</v>
      </c>
      <c r="I1236" t="s">
        <v>1219</v>
      </c>
      <c r="J1236" t="s">
        <v>133</v>
      </c>
      <c r="K1236">
        <v>1590</v>
      </c>
      <c r="L1236" s="4">
        <v>41646.585625</v>
      </c>
      <c r="M1236" s="4">
        <v>41627.333333333336</v>
      </c>
      <c r="N1236" s="4">
        <v>41656.697511574072</v>
      </c>
      <c r="O1236">
        <v>9</v>
      </c>
      <c r="P1236">
        <v>39</v>
      </c>
      <c r="Q1236" t="s">
        <v>26</v>
      </c>
      <c r="R1236" t="s">
        <v>36</v>
      </c>
      <c r="S1236" s="3">
        <v>41646</v>
      </c>
      <c r="T1236" t="str">
        <f>IF(kiva_loans__muestra[[#This Row],[loan_amount]]&gt;5000,"Alto","Bajo")</f>
        <v>Bajo</v>
      </c>
      <c r="U1236" s="26" t="str">
        <f>VLOOKUP(kiva_loans__muestra[[#This Row],[country]],Pais!A:B,2,FALSE)</f>
        <v>South America</v>
      </c>
      <c r="V1236" t="s">
        <v>10719</v>
      </c>
    </row>
    <row r="1237" spans="1:22">
      <c r="A1237">
        <v>654760</v>
      </c>
      <c r="B1237" s="20">
        <v>600</v>
      </c>
      <c r="C1237" s="22">
        <v>600</v>
      </c>
      <c r="D1237" t="s">
        <v>51</v>
      </c>
      <c r="E1237" t="s">
        <v>51</v>
      </c>
      <c r="F1237" t="s">
        <v>2010</v>
      </c>
      <c r="G1237" t="s">
        <v>460</v>
      </c>
      <c r="H1237" t="s">
        <v>461</v>
      </c>
      <c r="I1237" t="s">
        <v>1219</v>
      </c>
      <c r="J1237" t="s">
        <v>133</v>
      </c>
      <c r="K1237">
        <v>1590</v>
      </c>
      <c r="L1237" s="4">
        <v>41646.599479166667</v>
      </c>
      <c r="M1237" s="4">
        <v>41627.333333333336</v>
      </c>
      <c r="N1237" s="4">
        <v>41653.912245370368</v>
      </c>
      <c r="O1237">
        <v>9</v>
      </c>
      <c r="P1237">
        <v>18</v>
      </c>
      <c r="Q1237" t="s">
        <v>26</v>
      </c>
      <c r="R1237" t="s">
        <v>36</v>
      </c>
      <c r="S1237" s="3">
        <v>41646</v>
      </c>
      <c r="T1237" t="str">
        <f>IF(kiva_loans__muestra[[#This Row],[loan_amount]]&gt;5000,"Alto","Bajo")</f>
        <v>Bajo</v>
      </c>
      <c r="U1237" s="26" t="str">
        <f>VLOOKUP(kiva_loans__muestra[[#This Row],[country]],Pais!A:B,2,FALSE)</f>
        <v>South America</v>
      </c>
      <c r="V1237" t="s">
        <v>10719</v>
      </c>
    </row>
    <row r="1238" spans="1:22">
      <c r="A1238">
        <v>654761</v>
      </c>
      <c r="B1238" s="20">
        <v>1200</v>
      </c>
      <c r="C1238" s="22">
        <v>1200</v>
      </c>
      <c r="D1238" t="s">
        <v>51</v>
      </c>
      <c r="E1238" t="s">
        <v>51</v>
      </c>
      <c r="F1238" t="s">
        <v>2278</v>
      </c>
      <c r="G1238" t="s">
        <v>460</v>
      </c>
      <c r="H1238" t="s">
        <v>461</v>
      </c>
      <c r="I1238" t="s">
        <v>1219</v>
      </c>
      <c r="J1238" t="s">
        <v>133</v>
      </c>
      <c r="K1238">
        <v>1590</v>
      </c>
      <c r="L1238" s="4">
        <v>41646.600057870368</v>
      </c>
      <c r="M1238" s="4">
        <v>41625.333333333336</v>
      </c>
      <c r="N1238" s="4">
        <v>41654.78297453704</v>
      </c>
      <c r="O1238">
        <v>9</v>
      </c>
      <c r="P1238">
        <v>36</v>
      </c>
      <c r="Q1238" t="s">
        <v>26</v>
      </c>
      <c r="R1238" t="s">
        <v>36</v>
      </c>
      <c r="S1238" s="3">
        <v>41646</v>
      </c>
      <c r="T1238" t="str">
        <f>IF(kiva_loans__muestra[[#This Row],[loan_amount]]&gt;5000,"Alto","Bajo")</f>
        <v>Bajo</v>
      </c>
      <c r="U1238" s="26" t="str">
        <f>VLOOKUP(kiva_loans__muestra[[#This Row],[country]],Pais!A:B,2,FALSE)</f>
        <v>South America</v>
      </c>
      <c r="V1238" t="s">
        <v>10719</v>
      </c>
    </row>
    <row r="1239" spans="1:22">
      <c r="A1239">
        <v>654828</v>
      </c>
      <c r="B1239" s="20">
        <v>1200</v>
      </c>
      <c r="C1239" s="22">
        <v>1200</v>
      </c>
      <c r="D1239" t="s">
        <v>51</v>
      </c>
      <c r="E1239" t="s">
        <v>51</v>
      </c>
      <c r="F1239" t="s">
        <v>1964</v>
      </c>
      <c r="G1239" t="s">
        <v>460</v>
      </c>
      <c r="H1239" t="s">
        <v>461</v>
      </c>
      <c r="I1239" t="s">
        <v>1219</v>
      </c>
      <c r="J1239" t="s">
        <v>133</v>
      </c>
      <c r="K1239">
        <v>1590</v>
      </c>
      <c r="L1239" s="4">
        <v>41646.819097222222</v>
      </c>
      <c r="M1239" s="4">
        <v>41625.333333333336</v>
      </c>
      <c r="N1239" s="4">
        <v>41656.761724537035</v>
      </c>
      <c r="O1239">
        <v>9</v>
      </c>
      <c r="P1239">
        <v>42</v>
      </c>
      <c r="Q1239" t="s">
        <v>134</v>
      </c>
      <c r="R1239" t="s">
        <v>36</v>
      </c>
      <c r="S1239" s="3">
        <v>41646</v>
      </c>
      <c r="T1239" t="str">
        <f>IF(kiva_loans__muestra[[#This Row],[loan_amount]]&gt;5000,"Alto","Bajo")</f>
        <v>Bajo</v>
      </c>
      <c r="U1239" s="26" t="str">
        <f>VLOOKUP(kiva_loans__muestra[[#This Row],[country]],Pais!A:B,2,FALSE)</f>
        <v>South America</v>
      </c>
      <c r="V1239" t="s">
        <v>10720</v>
      </c>
    </row>
    <row r="1240" spans="1:22">
      <c r="A1240">
        <v>654830</v>
      </c>
      <c r="B1240" s="20">
        <v>1200</v>
      </c>
      <c r="C1240" s="22">
        <v>1200</v>
      </c>
      <c r="D1240" t="s">
        <v>88</v>
      </c>
      <c r="E1240" t="s">
        <v>51</v>
      </c>
      <c r="F1240" t="s">
        <v>2293</v>
      </c>
      <c r="G1240" t="s">
        <v>460</v>
      </c>
      <c r="H1240" t="s">
        <v>461</v>
      </c>
      <c r="I1240" t="s">
        <v>1219</v>
      </c>
      <c r="J1240" t="s">
        <v>133</v>
      </c>
      <c r="K1240">
        <v>1590</v>
      </c>
      <c r="L1240" s="4">
        <v>41646.823576388888</v>
      </c>
      <c r="M1240" s="4">
        <v>41625.333333333336</v>
      </c>
      <c r="N1240" s="4">
        <v>41661.583379629628</v>
      </c>
      <c r="O1240">
        <v>9</v>
      </c>
      <c r="P1240">
        <v>43</v>
      </c>
      <c r="Q1240" t="s">
        <v>26</v>
      </c>
      <c r="R1240" t="s">
        <v>36</v>
      </c>
      <c r="S1240" s="3">
        <v>41646</v>
      </c>
      <c r="T1240" t="str">
        <f>IF(kiva_loans__muestra[[#This Row],[loan_amount]]&gt;5000,"Alto","Bajo")</f>
        <v>Bajo</v>
      </c>
      <c r="U1240" s="26" t="str">
        <f>VLOOKUP(kiva_loans__muestra[[#This Row],[country]],Pais!A:B,2,FALSE)</f>
        <v>South America</v>
      </c>
      <c r="V1240" t="s">
        <v>10719</v>
      </c>
    </row>
    <row r="1241" spans="1:22">
      <c r="A1241">
        <v>654832</v>
      </c>
      <c r="B1241" s="20">
        <v>1200</v>
      </c>
      <c r="C1241" s="22">
        <v>1200</v>
      </c>
      <c r="D1241" t="s">
        <v>51</v>
      </c>
      <c r="E1241" t="s">
        <v>51</v>
      </c>
      <c r="F1241" t="s">
        <v>1073</v>
      </c>
      <c r="G1241" t="s">
        <v>460</v>
      </c>
      <c r="H1241" t="s">
        <v>461</v>
      </c>
      <c r="I1241" t="s">
        <v>1219</v>
      </c>
      <c r="J1241" t="s">
        <v>133</v>
      </c>
      <c r="K1241">
        <v>1590</v>
      </c>
      <c r="L1241" s="4">
        <v>41646.826435185183</v>
      </c>
      <c r="M1241" s="4">
        <v>41624.333333333336</v>
      </c>
      <c r="N1241" s="4">
        <v>41675.759872685187</v>
      </c>
      <c r="O1241">
        <v>14</v>
      </c>
      <c r="P1241">
        <v>40</v>
      </c>
      <c r="Q1241" t="s">
        <v>26</v>
      </c>
      <c r="R1241" t="s">
        <v>36</v>
      </c>
      <c r="S1241" s="3">
        <v>41646</v>
      </c>
      <c r="T1241" t="str">
        <f>IF(kiva_loans__muestra[[#This Row],[loan_amount]]&gt;5000,"Alto","Bajo")</f>
        <v>Bajo</v>
      </c>
      <c r="U1241" s="26" t="str">
        <f>VLOOKUP(kiva_loans__muestra[[#This Row],[country]],Pais!A:B,2,FALSE)</f>
        <v>South America</v>
      </c>
      <c r="V1241" t="s">
        <v>10719</v>
      </c>
    </row>
    <row r="1242" spans="1:22">
      <c r="A1242">
        <v>654835</v>
      </c>
      <c r="B1242" s="20">
        <v>1200</v>
      </c>
      <c r="C1242" s="22">
        <v>1200</v>
      </c>
      <c r="D1242" t="s">
        <v>51</v>
      </c>
      <c r="E1242" t="s">
        <v>51</v>
      </c>
      <c r="F1242" t="s">
        <v>2000</v>
      </c>
      <c r="G1242" t="s">
        <v>460</v>
      </c>
      <c r="H1242" t="s">
        <v>461</v>
      </c>
      <c r="I1242" t="s">
        <v>1219</v>
      </c>
      <c r="J1242" t="s">
        <v>133</v>
      </c>
      <c r="K1242">
        <v>1590</v>
      </c>
      <c r="L1242" s="4">
        <v>41646.828136574077</v>
      </c>
      <c r="M1242" s="4">
        <v>41625.333333333336</v>
      </c>
      <c r="N1242" s="4">
        <v>41648.131157407406</v>
      </c>
      <c r="O1242">
        <v>9</v>
      </c>
      <c r="P1242">
        <v>37</v>
      </c>
      <c r="Q1242" t="s">
        <v>26</v>
      </c>
      <c r="R1242" t="s">
        <v>36</v>
      </c>
      <c r="S1242" s="3">
        <v>41646</v>
      </c>
      <c r="T1242" t="str">
        <f>IF(kiva_loans__muestra[[#This Row],[loan_amount]]&gt;5000,"Alto","Bajo")</f>
        <v>Bajo</v>
      </c>
      <c r="U1242" s="26" t="str">
        <f>VLOOKUP(kiva_loans__muestra[[#This Row],[country]],Pais!A:B,2,FALSE)</f>
        <v>South America</v>
      </c>
      <c r="V1242" t="s">
        <v>10719</v>
      </c>
    </row>
    <row r="1243" spans="1:22">
      <c r="A1243">
        <v>654837</v>
      </c>
      <c r="B1243" s="20">
        <v>1200</v>
      </c>
      <c r="C1243" s="22">
        <v>1200</v>
      </c>
      <c r="D1243" t="s">
        <v>51</v>
      </c>
      <c r="E1243" t="s">
        <v>51</v>
      </c>
      <c r="F1243" t="s">
        <v>2287</v>
      </c>
      <c r="G1243" t="s">
        <v>460</v>
      </c>
      <c r="H1243" t="s">
        <v>461</v>
      </c>
      <c r="I1243" t="s">
        <v>1219</v>
      </c>
      <c r="J1243" t="s">
        <v>133</v>
      </c>
      <c r="K1243">
        <v>1590</v>
      </c>
      <c r="L1243" s="4">
        <v>41646.833032407405</v>
      </c>
      <c r="M1243" s="4">
        <v>41624.333333333336</v>
      </c>
      <c r="N1243" s="4">
        <v>41656.668530092589</v>
      </c>
      <c r="O1243">
        <v>14</v>
      </c>
      <c r="P1243">
        <v>39</v>
      </c>
      <c r="Q1243" t="s">
        <v>26</v>
      </c>
      <c r="R1243" t="s">
        <v>36</v>
      </c>
      <c r="S1243" s="3">
        <v>41646</v>
      </c>
      <c r="T1243" t="str">
        <f>IF(kiva_loans__muestra[[#This Row],[loan_amount]]&gt;5000,"Alto","Bajo")</f>
        <v>Bajo</v>
      </c>
      <c r="U1243" s="26" t="str">
        <f>VLOOKUP(kiva_loans__muestra[[#This Row],[country]],Pais!A:B,2,FALSE)</f>
        <v>South America</v>
      </c>
      <c r="V1243" t="s">
        <v>10719</v>
      </c>
    </row>
    <row r="1244" spans="1:22">
      <c r="A1244">
        <v>654838</v>
      </c>
      <c r="B1244" s="20">
        <v>1200</v>
      </c>
      <c r="C1244" s="22">
        <v>1200</v>
      </c>
      <c r="D1244" t="s">
        <v>51</v>
      </c>
      <c r="E1244" t="s">
        <v>51</v>
      </c>
      <c r="F1244" t="s">
        <v>1806</v>
      </c>
      <c r="G1244" t="s">
        <v>460</v>
      </c>
      <c r="H1244" t="s">
        <v>461</v>
      </c>
      <c r="I1244" t="s">
        <v>1219</v>
      </c>
      <c r="J1244" t="s">
        <v>133</v>
      </c>
      <c r="K1244">
        <v>1590</v>
      </c>
      <c r="L1244" s="4">
        <v>41646.833564814813</v>
      </c>
      <c r="M1244" s="4">
        <v>41625.333333333336</v>
      </c>
      <c r="N1244" s="4">
        <v>41661.744687500002</v>
      </c>
      <c r="O1244">
        <v>9</v>
      </c>
      <c r="P1244">
        <v>41</v>
      </c>
      <c r="Q1244" t="s">
        <v>26</v>
      </c>
      <c r="R1244" t="s">
        <v>36</v>
      </c>
      <c r="S1244" s="3">
        <v>41646</v>
      </c>
      <c r="T1244" t="str">
        <f>IF(kiva_loans__muestra[[#This Row],[loan_amount]]&gt;5000,"Alto","Bajo")</f>
        <v>Bajo</v>
      </c>
      <c r="U1244" s="26" t="str">
        <f>VLOOKUP(kiva_loans__muestra[[#This Row],[country]],Pais!A:B,2,FALSE)</f>
        <v>South America</v>
      </c>
      <c r="V1244" t="s">
        <v>10719</v>
      </c>
    </row>
    <row r="1245" spans="1:22">
      <c r="A1245">
        <v>654841</v>
      </c>
      <c r="B1245" s="20">
        <v>1200</v>
      </c>
      <c r="C1245" s="22">
        <v>1200</v>
      </c>
      <c r="D1245" t="s">
        <v>51</v>
      </c>
      <c r="E1245" t="s">
        <v>51</v>
      </c>
      <c r="F1245" t="s">
        <v>2110</v>
      </c>
      <c r="G1245" t="s">
        <v>460</v>
      </c>
      <c r="H1245" t="s">
        <v>461</v>
      </c>
      <c r="I1245" t="s">
        <v>1219</v>
      </c>
      <c r="J1245" t="s">
        <v>133</v>
      </c>
      <c r="K1245">
        <v>1590</v>
      </c>
      <c r="L1245" s="4">
        <v>41646.843668981484</v>
      </c>
      <c r="M1245" s="4">
        <v>41624.333333333336</v>
      </c>
      <c r="N1245" s="4">
        <v>41650.699131944442</v>
      </c>
      <c r="O1245">
        <v>14</v>
      </c>
      <c r="P1245">
        <v>39</v>
      </c>
      <c r="Q1245" t="s">
        <v>26</v>
      </c>
      <c r="R1245" t="s">
        <v>36</v>
      </c>
      <c r="S1245" s="3">
        <v>41646</v>
      </c>
      <c r="T1245" t="str">
        <f>IF(kiva_loans__muestra[[#This Row],[loan_amount]]&gt;5000,"Alto","Bajo")</f>
        <v>Bajo</v>
      </c>
      <c r="U1245" s="26" t="str">
        <f>VLOOKUP(kiva_loans__muestra[[#This Row],[country]],Pais!A:B,2,FALSE)</f>
        <v>South America</v>
      </c>
      <c r="V1245" t="s">
        <v>10719</v>
      </c>
    </row>
    <row r="1246" spans="1:22">
      <c r="A1246">
        <v>654844</v>
      </c>
      <c r="B1246" s="20">
        <v>1200</v>
      </c>
      <c r="C1246" s="22">
        <v>1200</v>
      </c>
      <c r="D1246" t="s">
        <v>88</v>
      </c>
      <c r="E1246" t="s">
        <v>51</v>
      </c>
      <c r="F1246" t="s">
        <v>2022</v>
      </c>
      <c r="G1246" t="s">
        <v>460</v>
      </c>
      <c r="H1246" t="s">
        <v>461</v>
      </c>
      <c r="I1246" t="s">
        <v>1219</v>
      </c>
      <c r="J1246" t="s">
        <v>133</v>
      </c>
      <c r="K1246">
        <v>1590</v>
      </c>
      <c r="L1246" s="4">
        <v>41646.84815972222</v>
      </c>
      <c r="M1246" s="4">
        <v>41624.333333333336</v>
      </c>
      <c r="N1246" s="4">
        <v>41677.965405092589</v>
      </c>
      <c r="O1246">
        <v>14</v>
      </c>
      <c r="P1246">
        <v>45</v>
      </c>
      <c r="Q1246" t="s">
        <v>26</v>
      </c>
      <c r="R1246" t="s">
        <v>36</v>
      </c>
      <c r="S1246" s="3">
        <v>41646</v>
      </c>
      <c r="T1246" t="str">
        <f>IF(kiva_loans__muestra[[#This Row],[loan_amount]]&gt;5000,"Alto","Bajo")</f>
        <v>Bajo</v>
      </c>
      <c r="U1246" s="26" t="str">
        <f>VLOOKUP(kiva_loans__muestra[[#This Row],[country]],Pais!A:B,2,FALSE)</f>
        <v>South America</v>
      </c>
      <c r="V1246" t="s">
        <v>10719</v>
      </c>
    </row>
    <row r="1247" spans="1:22">
      <c r="A1247">
        <v>654845</v>
      </c>
      <c r="B1247" s="20">
        <v>1200</v>
      </c>
      <c r="C1247" s="22">
        <v>1200</v>
      </c>
      <c r="D1247" t="s">
        <v>51</v>
      </c>
      <c r="E1247" t="s">
        <v>51</v>
      </c>
      <c r="F1247" t="s">
        <v>1771</v>
      </c>
      <c r="G1247" t="s">
        <v>460</v>
      </c>
      <c r="H1247" t="s">
        <v>461</v>
      </c>
      <c r="I1247" t="s">
        <v>1219</v>
      </c>
      <c r="J1247" t="s">
        <v>133</v>
      </c>
      <c r="K1247">
        <v>1590</v>
      </c>
      <c r="L1247" s="4">
        <v>41646.848171296297</v>
      </c>
      <c r="M1247" s="4">
        <v>41625.333333333336</v>
      </c>
      <c r="N1247" s="4">
        <v>41661.564571759256</v>
      </c>
      <c r="O1247">
        <v>9</v>
      </c>
      <c r="P1247">
        <v>40</v>
      </c>
      <c r="Q1247" t="s">
        <v>134</v>
      </c>
      <c r="R1247" t="s">
        <v>36</v>
      </c>
      <c r="S1247" s="3">
        <v>41646</v>
      </c>
      <c r="T1247" t="str">
        <f>IF(kiva_loans__muestra[[#This Row],[loan_amount]]&gt;5000,"Alto","Bajo")</f>
        <v>Bajo</v>
      </c>
      <c r="U1247" s="26" t="str">
        <f>VLOOKUP(kiva_loans__muestra[[#This Row],[country]],Pais!A:B,2,FALSE)</f>
        <v>South America</v>
      </c>
      <c r="V1247" t="s">
        <v>10720</v>
      </c>
    </row>
    <row r="1248" spans="1:22">
      <c r="A1248">
        <v>654847</v>
      </c>
      <c r="B1248" s="20">
        <v>1200</v>
      </c>
      <c r="C1248" s="22">
        <v>1200</v>
      </c>
      <c r="D1248" t="s">
        <v>51</v>
      </c>
      <c r="E1248" t="s">
        <v>51</v>
      </c>
      <c r="F1248" t="s">
        <v>2191</v>
      </c>
      <c r="G1248" t="s">
        <v>460</v>
      </c>
      <c r="H1248" t="s">
        <v>461</v>
      </c>
      <c r="I1248" t="s">
        <v>1219</v>
      </c>
      <c r="J1248" t="s">
        <v>133</v>
      </c>
      <c r="K1248">
        <v>1590</v>
      </c>
      <c r="L1248" s="4">
        <v>41646.851423611108</v>
      </c>
      <c r="M1248" s="4">
        <v>41624.333333333336</v>
      </c>
      <c r="N1248" s="4">
        <v>41668.664270833331</v>
      </c>
      <c r="O1248">
        <v>14</v>
      </c>
      <c r="P1248">
        <v>45</v>
      </c>
      <c r="Q1248" t="s">
        <v>26</v>
      </c>
      <c r="R1248" t="s">
        <v>36</v>
      </c>
      <c r="S1248" s="3">
        <v>41646</v>
      </c>
      <c r="T1248" t="str">
        <f>IF(kiva_loans__muestra[[#This Row],[loan_amount]]&gt;5000,"Alto","Bajo")</f>
        <v>Bajo</v>
      </c>
      <c r="U1248" s="26" t="str">
        <f>VLOOKUP(kiva_loans__muestra[[#This Row],[country]],Pais!A:B,2,FALSE)</f>
        <v>South America</v>
      </c>
      <c r="V1248" t="s">
        <v>10719</v>
      </c>
    </row>
    <row r="1249" spans="1:22">
      <c r="A1249">
        <v>654848</v>
      </c>
      <c r="B1249" s="20">
        <v>600</v>
      </c>
      <c r="C1249" s="22">
        <v>600</v>
      </c>
      <c r="D1249" t="s">
        <v>51</v>
      </c>
      <c r="E1249" t="s">
        <v>51</v>
      </c>
      <c r="F1249" t="s">
        <v>1759</v>
      </c>
      <c r="G1249" t="s">
        <v>460</v>
      </c>
      <c r="H1249" t="s">
        <v>461</v>
      </c>
      <c r="I1249" t="s">
        <v>1219</v>
      </c>
      <c r="J1249" t="s">
        <v>133</v>
      </c>
      <c r="K1249">
        <v>1590</v>
      </c>
      <c r="L1249" s="4">
        <v>41646.854537037034</v>
      </c>
      <c r="M1249" s="4">
        <v>41625.333333333336</v>
      </c>
      <c r="N1249" s="4">
        <v>41648.951099537036</v>
      </c>
      <c r="O1249">
        <v>9</v>
      </c>
      <c r="P1249">
        <v>5</v>
      </c>
      <c r="Q1249" t="s">
        <v>134</v>
      </c>
      <c r="R1249" t="s">
        <v>36</v>
      </c>
      <c r="S1249" s="3">
        <v>41646</v>
      </c>
      <c r="T1249" t="str">
        <f>IF(kiva_loans__muestra[[#This Row],[loan_amount]]&gt;5000,"Alto","Bajo")</f>
        <v>Bajo</v>
      </c>
      <c r="U1249" s="26" t="str">
        <f>VLOOKUP(kiva_loans__muestra[[#This Row],[country]],Pais!A:B,2,FALSE)</f>
        <v>South America</v>
      </c>
      <c r="V1249" t="s">
        <v>10720</v>
      </c>
    </row>
    <row r="1250" spans="1:22">
      <c r="A1250">
        <v>654850</v>
      </c>
      <c r="B1250" s="20">
        <v>1200</v>
      </c>
      <c r="C1250" s="22">
        <v>1200</v>
      </c>
      <c r="D1250" t="s">
        <v>1871</v>
      </c>
      <c r="E1250" t="s">
        <v>51</v>
      </c>
      <c r="F1250" t="s">
        <v>1872</v>
      </c>
      <c r="G1250" t="s">
        <v>460</v>
      </c>
      <c r="H1250" t="s">
        <v>461</v>
      </c>
      <c r="I1250" t="s">
        <v>1219</v>
      </c>
      <c r="J1250" t="s">
        <v>133</v>
      </c>
      <c r="K1250">
        <v>1590</v>
      </c>
      <c r="L1250" s="4">
        <v>41646.85765046296</v>
      </c>
      <c r="M1250" s="4">
        <v>41624.333333333336</v>
      </c>
      <c r="N1250" s="4">
        <v>41654.230752314812</v>
      </c>
      <c r="O1250">
        <v>14</v>
      </c>
      <c r="P1250">
        <v>40</v>
      </c>
      <c r="Q1250" t="s">
        <v>26</v>
      </c>
      <c r="R1250" t="s">
        <v>36</v>
      </c>
      <c r="S1250" s="3">
        <v>41646</v>
      </c>
      <c r="T1250" t="str">
        <f>IF(kiva_loans__muestra[[#This Row],[loan_amount]]&gt;5000,"Alto","Bajo")</f>
        <v>Bajo</v>
      </c>
      <c r="U1250" s="26" t="str">
        <f>VLOOKUP(kiva_loans__muestra[[#This Row],[country]],Pais!A:B,2,FALSE)</f>
        <v>South America</v>
      </c>
      <c r="V1250" t="s">
        <v>10719</v>
      </c>
    </row>
    <row r="1251" spans="1:22">
      <c r="A1251">
        <v>654861</v>
      </c>
      <c r="B1251" s="20">
        <v>4625</v>
      </c>
      <c r="C1251" s="22">
        <v>4625</v>
      </c>
      <c r="D1251" t="s">
        <v>65</v>
      </c>
      <c r="E1251" t="s">
        <v>65</v>
      </c>
      <c r="F1251" t="s">
        <v>2270</v>
      </c>
      <c r="G1251" t="s">
        <v>460</v>
      </c>
      <c r="H1251" t="s">
        <v>461</v>
      </c>
      <c r="I1251" t="s">
        <v>2271</v>
      </c>
      <c r="J1251" t="s">
        <v>133</v>
      </c>
      <c r="K1251">
        <v>1370</v>
      </c>
      <c r="L1251" s="4">
        <v>41646.89634259259</v>
      </c>
      <c r="M1251" s="4">
        <v>41626.333333333336</v>
      </c>
      <c r="N1251" s="4">
        <v>41650.899247685185</v>
      </c>
      <c r="O1251">
        <v>7</v>
      </c>
      <c r="P1251">
        <v>40</v>
      </c>
      <c r="Q1251" t="s">
        <v>26</v>
      </c>
      <c r="R1251" t="s">
        <v>27</v>
      </c>
      <c r="S1251" s="3">
        <v>41646</v>
      </c>
      <c r="T1251" t="str">
        <f>IF(kiva_loans__muestra[[#This Row],[loan_amount]]&gt;5000,"Alto","Bajo")</f>
        <v>Bajo</v>
      </c>
      <c r="U1251" s="26" t="str">
        <f>VLOOKUP(kiva_loans__muestra[[#This Row],[country]],Pais!A:B,2,FALSE)</f>
        <v>South America</v>
      </c>
      <c r="V1251" t="s">
        <v>10719</v>
      </c>
    </row>
    <row r="1252" spans="1:22">
      <c r="A1252">
        <v>654865</v>
      </c>
      <c r="B1252" s="20">
        <v>875</v>
      </c>
      <c r="C1252" s="22">
        <v>875</v>
      </c>
      <c r="D1252" t="s">
        <v>164</v>
      </c>
      <c r="E1252" t="s">
        <v>65</v>
      </c>
      <c r="F1252" t="s">
        <v>2207</v>
      </c>
      <c r="G1252" t="s">
        <v>460</v>
      </c>
      <c r="H1252" t="s">
        <v>461</v>
      </c>
      <c r="I1252" t="s">
        <v>1819</v>
      </c>
      <c r="J1252" t="s">
        <v>133</v>
      </c>
      <c r="K1252">
        <v>1370</v>
      </c>
      <c r="L1252" s="4">
        <v>41646.90184027778</v>
      </c>
      <c r="M1252" s="4">
        <v>41625.333333333336</v>
      </c>
      <c r="N1252" s="4">
        <v>41652.687951388885</v>
      </c>
      <c r="O1252">
        <v>8</v>
      </c>
      <c r="P1252">
        <v>23</v>
      </c>
      <c r="Q1252" t="s">
        <v>26</v>
      </c>
      <c r="R1252" t="s">
        <v>27</v>
      </c>
      <c r="S1252" s="3">
        <v>41646</v>
      </c>
      <c r="T1252" t="str">
        <f>IF(kiva_loans__muestra[[#This Row],[loan_amount]]&gt;5000,"Alto","Bajo")</f>
        <v>Bajo</v>
      </c>
      <c r="U1252" s="26" t="str">
        <f>VLOOKUP(kiva_loans__muestra[[#This Row],[country]],Pais!A:B,2,FALSE)</f>
        <v>South America</v>
      </c>
      <c r="V1252" t="s">
        <v>10719</v>
      </c>
    </row>
    <row r="1253" spans="1:22">
      <c r="A1253">
        <v>654867</v>
      </c>
      <c r="B1253" s="20">
        <v>1300</v>
      </c>
      <c r="C1253" s="22">
        <v>1300</v>
      </c>
      <c r="D1253" t="s">
        <v>88</v>
      </c>
      <c r="E1253" t="s">
        <v>51</v>
      </c>
      <c r="F1253" t="s">
        <v>2230</v>
      </c>
      <c r="G1253" t="s">
        <v>460</v>
      </c>
      <c r="H1253" t="s">
        <v>461</v>
      </c>
      <c r="I1253" t="s">
        <v>1819</v>
      </c>
      <c r="J1253" t="s">
        <v>133</v>
      </c>
      <c r="K1253">
        <v>1370</v>
      </c>
      <c r="L1253" s="4">
        <v>41646.906226851854</v>
      </c>
      <c r="M1253" s="4">
        <v>41625.333333333336</v>
      </c>
      <c r="N1253" s="4">
        <v>41655.523009259261</v>
      </c>
      <c r="O1253">
        <v>8</v>
      </c>
      <c r="P1253">
        <v>34</v>
      </c>
      <c r="Q1253" t="s">
        <v>134</v>
      </c>
      <c r="R1253" t="s">
        <v>27</v>
      </c>
      <c r="S1253" s="3">
        <v>41646</v>
      </c>
      <c r="T1253" t="str">
        <f>IF(kiva_loans__muestra[[#This Row],[loan_amount]]&gt;5000,"Alto","Bajo")</f>
        <v>Bajo</v>
      </c>
      <c r="U1253" s="26" t="str">
        <f>VLOOKUP(kiva_loans__muestra[[#This Row],[country]],Pais!A:B,2,FALSE)</f>
        <v>South America</v>
      </c>
      <c r="V1253" t="s">
        <v>10720</v>
      </c>
    </row>
    <row r="1254" spans="1:22">
      <c r="A1254">
        <v>654870</v>
      </c>
      <c r="B1254" s="20">
        <v>675</v>
      </c>
      <c r="C1254" s="22">
        <v>675</v>
      </c>
      <c r="D1254" t="s">
        <v>19</v>
      </c>
      <c r="E1254" t="s">
        <v>20</v>
      </c>
      <c r="F1254" t="s">
        <v>1818</v>
      </c>
      <c r="G1254" t="s">
        <v>460</v>
      </c>
      <c r="H1254" t="s">
        <v>461</v>
      </c>
      <c r="I1254" t="s">
        <v>1819</v>
      </c>
      <c r="J1254" t="s">
        <v>133</v>
      </c>
      <c r="K1254">
        <v>1370</v>
      </c>
      <c r="L1254" s="4">
        <v>41646.910844907405</v>
      </c>
      <c r="M1254" s="4">
        <v>41625.333333333336</v>
      </c>
      <c r="N1254" s="4">
        <v>41648.050474537034</v>
      </c>
      <c r="O1254">
        <v>8</v>
      </c>
      <c r="P1254">
        <v>10</v>
      </c>
      <c r="Q1254" t="s">
        <v>26</v>
      </c>
      <c r="R1254" t="s">
        <v>27</v>
      </c>
      <c r="S1254" s="3">
        <v>41646</v>
      </c>
      <c r="T1254" t="str">
        <f>IF(kiva_loans__muestra[[#This Row],[loan_amount]]&gt;5000,"Alto","Bajo")</f>
        <v>Bajo</v>
      </c>
      <c r="U1254" s="26" t="str">
        <f>VLOOKUP(kiva_loans__muestra[[#This Row],[country]],Pais!A:B,2,FALSE)</f>
        <v>South America</v>
      </c>
      <c r="V1254" t="s">
        <v>10719</v>
      </c>
    </row>
    <row r="1255" spans="1:22">
      <c r="A1255">
        <v>654874</v>
      </c>
      <c r="B1255" s="20">
        <v>1625</v>
      </c>
      <c r="C1255" s="22">
        <v>1625</v>
      </c>
      <c r="D1255" t="s">
        <v>29</v>
      </c>
      <c r="E1255" t="s">
        <v>29</v>
      </c>
      <c r="F1255" t="s">
        <v>1948</v>
      </c>
      <c r="G1255" t="s">
        <v>460</v>
      </c>
      <c r="H1255" t="s">
        <v>461</v>
      </c>
      <c r="I1255" t="s">
        <v>1819</v>
      </c>
      <c r="J1255" t="s">
        <v>133</v>
      </c>
      <c r="K1255">
        <v>1370</v>
      </c>
      <c r="L1255" s="4">
        <v>41646.915358796294</v>
      </c>
      <c r="M1255" s="4">
        <v>41625.333333333336</v>
      </c>
      <c r="N1255" s="4">
        <v>41657.039942129632</v>
      </c>
      <c r="O1255">
        <v>8</v>
      </c>
      <c r="P1255">
        <v>38</v>
      </c>
      <c r="Q1255" t="s">
        <v>26</v>
      </c>
      <c r="R1255" t="s">
        <v>27</v>
      </c>
      <c r="S1255" s="3">
        <v>41646</v>
      </c>
      <c r="T1255" t="str">
        <f>IF(kiva_loans__muestra[[#This Row],[loan_amount]]&gt;5000,"Alto","Bajo")</f>
        <v>Bajo</v>
      </c>
      <c r="U1255" s="26" t="str">
        <f>VLOOKUP(kiva_loans__muestra[[#This Row],[country]],Pais!A:B,2,FALSE)</f>
        <v>South America</v>
      </c>
      <c r="V1255" t="s">
        <v>10719</v>
      </c>
    </row>
    <row r="1256" spans="1:22">
      <c r="A1256">
        <v>654880</v>
      </c>
      <c r="B1256" s="20">
        <v>775</v>
      </c>
      <c r="C1256" s="22">
        <v>775</v>
      </c>
      <c r="D1256" t="s">
        <v>19</v>
      </c>
      <c r="E1256" t="s">
        <v>20</v>
      </c>
      <c r="F1256" t="s">
        <v>2248</v>
      </c>
      <c r="G1256" t="s">
        <v>460</v>
      </c>
      <c r="H1256" t="s">
        <v>461</v>
      </c>
      <c r="I1256" t="s">
        <v>1819</v>
      </c>
      <c r="J1256" t="s">
        <v>133</v>
      </c>
      <c r="K1256">
        <v>1370</v>
      </c>
      <c r="L1256" s="4">
        <v>41646.922418981485</v>
      </c>
      <c r="M1256" s="4">
        <v>41625.333333333336</v>
      </c>
      <c r="N1256" s="4">
        <v>41652.647800925923</v>
      </c>
      <c r="O1256">
        <v>8</v>
      </c>
      <c r="P1256">
        <v>21</v>
      </c>
      <c r="Q1256" t="s">
        <v>26</v>
      </c>
      <c r="R1256" t="s">
        <v>27</v>
      </c>
      <c r="S1256" s="3">
        <v>41646</v>
      </c>
      <c r="T1256" t="str">
        <f>IF(kiva_loans__muestra[[#This Row],[loan_amount]]&gt;5000,"Alto","Bajo")</f>
        <v>Bajo</v>
      </c>
      <c r="U1256" s="26" t="str">
        <f>VLOOKUP(kiva_loans__muestra[[#This Row],[country]],Pais!A:B,2,FALSE)</f>
        <v>South America</v>
      </c>
      <c r="V1256" t="s">
        <v>10719</v>
      </c>
    </row>
    <row r="1257" spans="1:22">
      <c r="A1257">
        <v>654889</v>
      </c>
      <c r="B1257" s="20">
        <v>6625</v>
      </c>
      <c r="C1257" s="22">
        <v>6625</v>
      </c>
      <c r="D1257" t="s">
        <v>67</v>
      </c>
      <c r="E1257" t="s">
        <v>68</v>
      </c>
      <c r="F1257" t="s">
        <v>2234</v>
      </c>
      <c r="G1257" t="s">
        <v>460</v>
      </c>
      <c r="H1257" t="s">
        <v>461</v>
      </c>
      <c r="I1257" t="s">
        <v>1267</v>
      </c>
      <c r="J1257" t="s">
        <v>133</v>
      </c>
      <c r="K1257">
        <v>1370</v>
      </c>
      <c r="L1257" s="4">
        <v>41646.960601851853</v>
      </c>
      <c r="M1257" s="4">
        <v>41627.333333333336</v>
      </c>
      <c r="N1257" s="4">
        <v>41657.166805555556</v>
      </c>
      <c r="O1257">
        <v>8</v>
      </c>
      <c r="P1257">
        <v>132</v>
      </c>
      <c r="Q1257" t="s">
        <v>26</v>
      </c>
      <c r="R1257" t="s">
        <v>27</v>
      </c>
      <c r="S1257" s="3">
        <v>41646</v>
      </c>
      <c r="T1257" t="str">
        <f>IF(kiva_loans__muestra[[#This Row],[loan_amount]]&gt;5000,"Alto","Bajo")</f>
        <v>Alto</v>
      </c>
      <c r="U1257" s="26" t="str">
        <f>VLOOKUP(kiva_loans__muestra[[#This Row],[country]],Pais!A:B,2,FALSE)</f>
        <v>South America</v>
      </c>
      <c r="V1257" t="s">
        <v>10719</v>
      </c>
    </row>
    <row r="1258" spans="1:22">
      <c r="A1258">
        <v>655374</v>
      </c>
      <c r="B1258" s="20">
        <v>3850</v>
      </c>
      <c r="C1258" s="22">
        <v>3850</v>
      </c>
      <c r="D1258" t="s">
        <v>370</v>
      </c>
      <c r="E1258" t="s">
        <v>51</v>
      </c>
      <c r="F1258" t="s">
        <v>2766</v>
      </c>
      <c r="G1258" t="s">
        <v>460</v>
      </c>
      <c r="H1258" t="s">
        <v>461</v>
      </c>
      <c r="I1258" t="s">
        <v>2767</v>
      </c>
      <c r="J1258" t="s">
        <v>133</v>
      </c>
      <c r="K1258">
        <v>1370</v>
      </c>
      <c r="L1258" s="4">
        <v>41647.920659722222</v>
      </c>
      <c r="M1258" s="4">
        <v>41620.333333333336</v>
      </c>
      <c r="N1258" s="4">
        <v>41652.770694444444</v>
      </c>
      <c r="O1258">
        <v>8</v>
      </c>
      <c r="P1258">
        <v>112</v>
      </c>
      <c r="Q1258" t="s">
        <v>26</v>
      </c>
      <c r="R1258" t="s">
        <v>27</v>
      </c>
      <c r="S1258" s="3">
        <v>41647</v>
      </c>
      <c r="T1258" t="str">
        <f>IF(kiva_loans__muestra[[#This Row],[loan_amount]]&gt;5000,"Alto","Bajo")</f>
        <v>Bajo</v>
      </c>
      <c r="U1258" s="26" t="str">
        <f>VLOOKUP(kiva_loans__muestra[[#This Row],[country]],Pais!A:B,2,FALSE)</f>
        <v>South America</v>
      </c>
      <c r="V1258" t="s">
        <v>10719</v>
      </c>
    </row>
    <row r="1259" spans="1:22">
      <c r="A1259">
        <v>655384</v>
      </c>
      <c r="B1259" s="20">
        <v>6050</v>
      </c>
      <c r="C1259" s="22">
        <v>6050</v>
      </c>
      <c r="D1259" t="s">
        <v>370</v>
      </c>
      <c r="E1259" t="s">
        <v>51</v>
      </c>
      <c r="F1259" t="s">
        <v>2588</v>
      </c>
      <c r="G1259" t="s">
        <v>460</v>
      </c>
      <c r="H1259" t="s">
        <v>461</v>
      </c>
      <c r="I1259" t="s">
        <v>462</v>
      </c>
      <c r="J1259" t="s">
        <v>133</v>
      </c>
      <c r="K1259">
        <v>1370</v>
      </c>
      <c r="L1259" s="4">
        <v>41647.939120370371</v>
      </c>
      <c r="M1259" s="4">
        <v>41621.333333333336</v>
      </c>
      <c r="N1259" s="4">
        <v>41655.887777777774</v>
      </c>
      <c r="O1259">
        <v>8</v>
      </c>
      <c r="P1259">
        <v>168</v>
      </c>
      <c r="Q1259" t="s">
        <v>134</v>
      </c>
      <c r="R1259" t="s">
        <v>27</v>
      </c>
      <c r="S1259" s="3">
        <v>41647</v>
      </c>
      <c r="T1259" t="str">
        <f>IF(kiva_loans__muestra[[#This Row],[loan_amount]]&gt;5000,"Alto","Bajo")</f>
        <v>Alto</v>
      </c>
      <c r="U1259" s="26" t="str">
        <f>VLOOKUP(kiva_loans__muestra[[#This Row],[country]],Pais!A:B,2,FALSE)</f>
        <v>South America</v>
      </c>
      <c r="V1259" t="s">
        <v>10720</v>
      </c>
    </row>
    <row r="1260" spans="1:22">
      <c r="A1260">
        <v>655393</v>
      </c>
      <c r="B1260" s="20">
        <v>1625</v>
      </c>
      <c r="C1260" s="22">
        <v>1625</v>
      </c>
      <c r="D1260" t="s">
        <v>67</v>
      </c>
      <c r="E1260" t="s">
        <v>68</v>
      </c>
      <c r="F1260" t="s">
        <v>2605</v>
      </c>
      <c r="G1260" t="s">
        <v>460</v>
      </c>
      <c r="H1260" t="s">
        <v>461</v>
      </c>
      <c r="I1260" t="s">
        <v>462</v>
      </c>
      <c r="J1260" t="s">
        <v>133</v>
      </c>
      <c r="K1260">
        <v>1370</v>
      </c>
      <c r="L1260" s="4">
        <v>41647.977650462963</v>
      </c>
      <c r="M1260" s="4">
        <v>41621.333333333336</v>
      </c>
      <c r="N1260" s="4">
        <v>41657.022789351853</v>
      </c>
      <c r="O1260">
        <v>8</v>
      </c>
      <c r="P1260">
        <v>39</v>
      </c>
      <c r="Q1260" t="s">
        <v>26</v>
      </c>
      <c r="R1260" t="s">
        <v>27</v>
      </c>
      <c r="S1260" s="3">
        <v>41647</v>
      </c>
      <c r="T1260" t="str">
        <f>IF(kiva_loans__muestra[[#This Row],[loan_amount]]&gt;5000,"Alto","Bajo")</f>
        <v>Bajo</v>
      </c>
      <c r="U1260" s="26" t="str">
        <f>VLOOKUP(kiva_loans__muestra[[#This Row],[country]],Pais!A:B,2,FALSE)</f>
        <v>South America</v>
      </c>
      <c r="V1260" t="s">
        <v>10719</v>
      </c>
    </row>
    <row r="1261" spans="1:22">
      <c r="A1261">
        <v>655394</v>
      </c>
      <c r="B1261" s="20">
        <v>725</v>
      </c>
      <c r="C1261" s="22">
        <v>725</v>
      </c>
      <c r="D1261" t="s">
        <v>370</v>
      </c>
      <c r="E1261" t="s">
        <v>51</v>
      </c>
      <c r="F1261" t="s">
        <v>2492</v>
      </c>
      <c r="G1261" t="s">
        <v>460</v>
      </c>
      <c r="H1261" t="s">
        <v>461</v>
      </c>
      <c r="I1261" t="s">
        <v>462</v>
      </c>
      <c r="J1261" t="s">
        <v>133</v>
      </c>
      <c r="K1261">
        <v>1370</v>
      </c>
      <c r="L1261" s="4">
        <v>41647.983796296299</v>
      </c>
      <c r="M1261" s="4">
        <v>41621.333333333336</v>
      </c>
      <c r="N1261" s="4">
        <v>41651.781157407408</v>
      </c>
      <c r="O1261">
        <v>8</v>
      </c>
      <c r="P1261">
        <v>25</v>
      </c>
      <c r="Q1261" t="s">
        <v>134</v>
      </c>
      <c r="R1261" t="s">
        <v>27</v>
      </c>
      <c r="S1261" s="3">
        <v>41647</v>
      </c>
      <c r="T1261" t="str">
        <f>IF(kiva_loans__muestra[[#This Row],[loan_amount]]&gt;5000,"Alto","Bajo")</f>
        <v>Bajo</v>
      </c>
      <c r="U1261" s="26" t="str">
        <f>VLOOKUP(kiva_loans__muestra[[#This Row],[country]],Pais!A:B,2,FALSE)</f>
        <v>South America</v>
      </c>
      <c r="V1261" t="s">
        <v>10720</v>
      </c>
    </row>
    <row r="1262" spans="1:22">
      <c r="A1262">
        <v>655395</v>
      </c>
      <c r="B1262" s="20">
        <v>1100</v>
      </c>
      <c r="C1262" s="22">
        <v>1100</v>
      </c>
      <c r="D1262" t="s">
        <v>70</v>
      </c>
      <c r="E1262" t="s">
        <v>51</v>
      </c>
      <c r="F1262" t="s">
        <v>10457</v>
      </c>
      <c r="G1262" t="s">
        <v>460</v>
      </c>
      <c r="H1262" t="s">
        <v>461</v>
      </c>
      <c r="I1262" t="s">
        <v>462</v>
      </c>
      <c r="J1262" t="s">
        <v>133</v>
      </c>
      <c r="K1262">
        <v>1370</v>
      </c>
      <c r="L1262" s="4">
        <v>41647.987534722219</v>
      </c>
      <c r="M1262" s="4">
        <v>41621.333333333336</v>
      </c>
      <c r="N1262" s="4">
        <v>41649.049386574072</v>
      </c>
      <c r="O1262">
        <v>8</v>
      </c>
      <c r="P1262">
        <v>38</v>
      </c>
      <c r="Q1262" t="s">
        <v>26</v>
      </c>
      <c r="R1262" t="s">
        <v>27</v>
      </c>
      <c r="S1262" s="3">
        <v>41647</v>
      </c>
      <c r="T1262" t="str">
        <f>IF(kiva_loans__muestra[[#This Row],[loan_amount]]&gt;5000,"Alto","Bajo")</f>
        <v>Bajo</v>
      </c>
      <c r="U1262" s="26" t="str">
        <f>VLOOKUP(kiva_loans__muestra[[#This Row],[country]],Pais!A:B,2,FALSE)</f>
        <v>South America</v>
      </c>
      <c r="V1262" t="s">
        <v>10719</v>
      </c>
    </row>
    <row r="1263" spans="1:22">
      <c r="A1263">
        <v>655396</v>
      </c>
      <c r="B1263" s="20">
        <v>1175</v>
      </c>
      <c r="C1263" s="22">
        <v>1175</v>
      </c>
      <c r="D1263" t="s">
        <v>112</v>
      </c>
      <c r="E1263" t="s">
        <v>20</v>
      </c>
      <c r="F1263" t="s">
        <v>2823</v>
      </c>
      <c r="G1263" t="s">
        <v>460</v>
      </c>
      <c r="H1263" t="s">
        <v>461</v>
      </c>
      <c r="I1263" t="s">
        <v>2581</v>
      </c>
      <c r="J1263" t="s">
        <v>133</v>
      </c>
      <c r="K1263">
        <v>1370</v>
      </c>
      <c r="L1263" s="4">
        <v>41647.988252314812</v>
      </c>
      <c r="M1263" s="4">
        <v>41624.333333333336</v>
      </c>
      <c r="N1263" s="4">
        <v>41648.644097222219</v>
      </c>
      <c r="O1263">
        <v>6</v>
      </c>
      <c r="P1263">
        <v>33</v>
      </c>
      <c r="Q1263" t="s">
        <v>26</v>
      </c>
      <c r="R1263" t="s">
        <v>27</v>
      </c>
      <c r="S1263" s="3">
        <v>41647</v>
      </c>
      <c r="T1263" t="str">
        <f>IF(kiva_loans__muestra[[#This Row],[loan_amount]]&gt;5000,"Alto","Bajo")</f>
        <v>Bajo</v>
      </c>
      <c r="U1263" s="26" t="str">
        <f>VLOOKUP(kiva_loans__muestra[[#This Row],[country]],Pais!A:B,2,FALSE)</f>
        <v>South America</v>
      </c>
      <c r="V1263" t="s">
        <v>10719</v>
      </c>
    </row>
    <row r="1264" spans="1:22">
      <c r="A1264">
        <v>655397</v>
      </c>
      <c r="B1264" s="20">
        <v>1275</v>
      </c>
      <c r="C1264" s="22">
        <v>1275</v>
      </c>
      <c r="D1264" t="s">
        <v>65</v>
      </c>
      <c r="E1264" t="s">
        <v>65</v>
      </c>
      <c r="F1264" t="s">
        <v>2580</v>
      </c>
      <c r="G1264" t="s">
        <v>460</v>
      </c>
      <c r="H1264" t="s">
        <v>461</v>
      </c>
      <c r="I1264" t="s">
        <v>2581</v>
      </c>
      <c r="J1264" t="s">
        <v>133</v>
      </c>
      <c r="K1264">
        <v>1370</v>
      </c>
      <c r="L1264" s="4">
        <v>41647.988530092596</v>
      </c>
      <c r="M1264" s="4">
        <v>41624.333333333336</v>
      </c>
      <c r="N1264" s="4">
        <v>41648.896608796298</v>
      </c>
      <c r="O1264">
        <v>6</v>
      </c>
      <c r="P1264">
        <v>20</v>
      </c>
      <c r="Q1264" t="s">
        <v>134</v>
      </c>
      <c r="R1264" t="s">
        <v>27</v>
      </c>
      <c r="S1264" s="3">
        <v>41647</v>
      </c>
      <c r="T1264" t="str">
        <f>IF(kiva_loans__muestra[[#This Row],[loan_amount]]&gt;5000,"Alto","Bajo")</f>
        <v>Bajo</v>
      </c>
      <c r="U1264" s="26" t="str">
        <f>VLOOKUP(kiva_loans__muestra[[#This Row],[country]],Pais!A:B,2,FALSE)</f>
        <v>South America</v>
      </c>
      <c r="V1264" t="s">
        <v>10720</v>
      </c>
    </row>
    <row r="1265" spans="1:22">
      <c r="A1265">
        <v>655904</v>
      </c>
      <c r="B1265" s="20">
        <v>1000</v>
      </c>
      <c r="C1265" s="22">
        <v>1000</v>
      </c>
      <c r="D1265" t="s">
        <v>51</v>
      </c>
      <c r="E1265" t="s">
        <v>51</v>
      </c>
      <c r="F1265" t="s">
        <v>2900</v>
      </c>
      <c r="G1265" t="s">
        <v>460</v>
      </c>
      <c r="H1265" t="s">
        <v>461</v>
      </c>
      <c r="I1265" t="s">
        <v>1219</v>
      </c>
      <c r="J1265" t="s">
        <v>133</v>
      </c>
      <c r="K1265">
        <v>1590</v>
      </c>
      <c r="L1265" s="4">
        <v>41648.876435185186</v>
      </c>
      <c r="M1265" s="4">
        <v>41624.333333333336</v>
      </c>
      <c r="N1265" s="4">
        <v>41678.892002314817</v>
      </c>
      <c r="O1265">
        <v>14</v>
      </c>
      <c r="P1265">
        <v>25</v>
      </c>
      <c r="Q1265" t="s">
        <v>26</v>
      </c>
      <c r="R1265" t="s">
        <v>36</v>
      </c>
      <c r="S1265" s="3">
        <v>41648</v>
      </c>
      <c r="T1265" t="str">
        <f>IF(kiva_loans__muestra[[#This Row],[loan_amount]]&gt;5000,"Alto","Bajo")</f>
        <v>Bajo</v>
      </c>
      <c r="U1265" s="26" t="str">
        <f>VLOOKUP(kiva_loans__muestra[[#This Row],[country]],Pais!A:B,2,FALSE)</f>
        <v>South America</v>
      </c>
      <c r="V1265" t="s">
        <v>10719</v>
      </c>
    </row>
    <row r="1266" spans="1:22">
      <c r="A1266">
        <v>655906</v>
      </c>
      <c r="B1266" s="20">
        <v>1000</v>
      </c>
      <c r="C1266" s="22">
        <v>1000</v>
      </c>
      <c r="D1266" t="s">
        <v>51</v>
      </c>
      <c r="E1266" t="s">
        <v>51</v>
      </c>
      <c r="F1266" t="s">
        <v>2010</v>
      </c>
      <c r="G1266" t="s">
        <v>460</v>
      </c>
      <c r="H1266" t="s">
        <v>461</v>
      </c>
      <c r="I1266" t="s">
        <v>1219</v>
      </c>
      <c r="J1266" t="s">
        <v>133</v>
      </c>
      <c r="K1266">
        <v>1590</v>
      </c>
      <c r="L1266" s="4">
        <v>41648.882881944446</v>
      </c>
      <c r="M1266" s="4">
        <v>41624.333333333336</v>
      </c>
      <c r="N1266" s="4">
        <v>41657.050439814811</v>
      </c>
      <c r="O1266">
        <v>14</v>
      </c>
      <c r="P1266">
        <v>34</v>
      </c>
      <c r="Q1266" t="s">
        <v>134</v>
      </c>
      <c r="R1266" t="s">
        <v>36</v>
      </c>
      <c r="S1266" s="3">
        <v>41648</v>
      </c>
      <c r="T1266" t="str">
        <f>IF(kiva_loans__muestra[[#This Row],[loan_amount]]&gt;5000,"Alto","Bajo")</f>
        <v>Bajo</v>
      </c>
      <c r="U1266" s="26" t="str">
        <f>VLOOKUP(kiva_loans__muestra[[#This Row],[country]],Pais!A:B,2,FALSE)</f>
        <v>South America</v>
      </c>
      <c r="V1266" t="s">
        <v>10720</v>
      </c>
    </row>
    <row r="1267" spans="1:22">
      <c r="A1267">
        <v>655910</v>
      </c>
      <c r="B1267" s="20">
        <v>1000</v>
      </c>
      <c r="C1267" s="22">
        <v>1000</v>
      </c>
      <c r="D1267" t="s">
        <v>51</v>
      </c>
      <c r="E1267" t="s">
        <v>51</v>
      </c>
      <c r="F1267" t="s">
        <v>2927</v>
      </c>
      <c r="G1267" t="s">
        <v>460</v>
      </c>
      <c r="H1267" t="s">
        <v>461</v>
      </c>
      <c r="I1267" t="s">
        <v>1219</v>
      </c>
      <c r="J1267" t="s">
        <v>133</v>
      </c>
      <c r="K1267">
        <v>1590</v>
      </c>
      <c r="L1267" s="4">
        <v>41648.901620370372</v>
      </c>
      <c r="M1267" s="4">
        <v>41624.333333333336</v>
      </c>
      <c r="N1267" s="4">
        <v>41663.592106481483</v>
      </c>
      <c r="O1267">
        <v>14</v>
      </c>
      <c r="P1267">
        <v>16</v>
      </c>
      <c r="Q1267" t="s">
        <v>134</v>
      </c>
      <c r="R1267" t="s">
        <v>36</v>
      </c>
      <c r="S1267" s="3">
        <v>41648</v>
      </c>
      <c r="T1267" t="str">
        <f>IF(kiva_loans__muestra[[#This Row],[loan_amount]]&gt;5000,"Alto","Bajo")</f>
        <v>Bajo</v>
      </c>
      <c r="U1267" s="26" t="str">
        <f>VLOOKUP(kiva_loans__muestra[[#This Row],[country]],Pais!A:B,2,FALSE)</f>
        <v>South America</v>
      </c>
      <c r="V1267" t="s">
        <v>10720</v>
      </c>
    </row>
    <row r="1268" spans="1:22">
      <c r="A1268">
        <v>655915</v>
      </c>
      <c r="B1268" s="20">
        <v>1375</v>
      </c>
      <c r="C1268" s="22">
        <v>1375</v>
      </c>
      <c r="D1268" t="s">
        <v>212</v>
      </c>
      <c r="E1268" t="s">
        <v>20</v>
      </c>
      <c r="F1268" t="s">
        <v>3175</v>
      </c>
      <c r="G1268" t="s">
        <v>460</v>
      </c>
      <c r="H1268" t="s">
        <v>461</v>
      </c>
      <c r="I1268" t="s">
        <v>1819</v>
      </c>
      <c r="J1268" t="s">
        <v>133</v>
      </c>
      <c r="K1268">
        <v>1370</v>
      </c>
      <c r="L1268" s="4">
        <v>41648.925428240742</v>
      </c>
      <c r="M1268" s="4">
        <v>41624.333333333336</v>
      </c>
      <c r="N1268" s="4">
        <v>41649.469641203701</v>
      </c>
      <c r="O1268">
        <v>6</v>
      </c>
      <c r="P1268">
        <v>24</v>
      </c>
      <c r="Q1268" t="s">
        <v>26</v>
      </c>
      <c r="R1268" t="s">
        <v>27</v>
      </c>
      <c r="S1268" s="3">
        <v>41648</v>
      </c>
      <c r="T1268" t="str">
        <f>IF(kiva_loans__muestra[[#This Row],[loan_amount]]&gt;5000,"Alto","Bajo")</f>
        <v>Bajo</v>
      </c>
      <c r="U1268" s="26" t="str">
        <f>VLOOKUP(kiva_loans__muestra[[#This Row],[country]],Pais!A:B,2,FALSE)</f>
        <v>South America</v>
      </c>
      <c r="V1268" t="s">
        <v>10719</v>
      </c>
    </row>
    <row r="1269" spans="1:22">
      <c r="A1269">
        <v>655916</v>
      </c>
      <c r="B1269" s="20">
        <v>750</v>
      </c>
      <c r="C1269" s="22">
        <v>750</v>
      </c>
      <c r="D1269" t="s">
        <v>67</v>
      </c>
      <c r="E1269" t="s">
        <v>68</v>
      </c>
      <c r="F1269" t="s">
        <v>3071</v>
      </c>
      <c r="G1269" t="s">
        <v>460</v>
      </c>
      <c r="H1269" t="s">
        <v>461</v>
      </c>
      <c r="I1269" t="s">
        <v>1819</v>
      </c>
      <c r="J1269" t="s">
        <v>133</v>
      </c>
      <c r="K1269">
        <v>1370</v>
      </c>
      <c r="L1269" s="4">
        <v>41648.931307870371</v>
      </c>
      <c r="M1269" s="4">
        <v>41624.333333333336</v>
      </c>
      <c r="N1269" s="4">
        <v>41649.469641203701</v>
      </c>
      <c r="O1269">
        <v>6</v>
      </c>
      <c r="P1269">
        <v>14</v>
      </c>
      <c r="Q1269" t="s">
        <v>26</v>
      </c>
      <c r="R1269" t="s">
        <v>27</v>
      </c>
      <c r="S1269" s="3">
        <v>41648</v>
      </c>
      <c r="T1269" t="str">
        <f>IF(kiva_loans__muestra[[#This Row],[loan_amount]]&gt;5000,"Alto","Bajo")</f>
        <v>Bajo</v>
      </c>
      <c r="U1269" s="26" t="str">
        <f>VLOOKUP(kiva_loans__muestra[[#This Row],[country]],Pais!A:B,2,FALSE)</f>
        <v>South America</v>
      </c>
      <c r="V1269" t="s">
        <v>10719</v>
      </c>
    </row>
    <row r="1270" spans="1:22">
      <c r="A1270">
        <v>655917</v>
      </c>
      <c r="B1270" s="20">
        <v>850</v>
      </c>
      <c r="C1270" s="22">
        <v>850</v>
      </c>
      <c r="D1270" t="s">
        <v>65</v>
      </c>
      <c r="E1270" t="s">
        <v>65</v>
      </c>
      <c r="F1270" t="s">
        <v>2856</v>
      </c>
      <c r="G1270" t="s">
        <v>460</v>
      </c>
      <c r="H1270" t="s">
        <v>461</v>
      </c>
      <c r="I1270" t="s">
        <v>1819</v>
      </c>
      <c r="J1270" t="s">
        <v>133</v>
      </c>
      <c r="K1270">
        <v>1370</v>
      </c>
      <c r="L1270" s="4">
        <v>41648.936898148146</v>
      </c>
      <c r="M1270" s="4">
        <v>41624.333333333336</v>
      </c>
      <c r="N1270" s="4">
        <v>41649.469641203701</v>
      </c>
      <c r="O1270">
        <v>6</v>
      </c>
      <c r="P1270">
        <v>8</v>
      </c>
      <c r="Q1270" t="s">
        <v>26</v>
      </c>
      <c r="R1270" t="s">
        <v>27</v>
      </c>
      <c r="S1270" s="3">
        <v>41648</v>
      </c>
      <c r="T1270" t="str">
        <f>IF(kiva_loans__muestra[[#This Row],[loan_amount]]&gt;5000,"Alto","Bajo")</f>
        <v>Bajo</v>
      </c>
      <c r="U1270" s="26" t="str">
        <f>VLOOKUP(kiva_loans__muestra[[#This Row],[country]],Pais!A:B,2,FALSE)</f>
        <v>South America</v>
      </c>
      <c r="V1270" t="s">
        <v>10719</v>
      </c>
    </row>
    <row r="1271" spans="1:22">
      <c r="A1271">
        <v>655922</v>
      </c>
      <c r="B1271" s="20">
        <v>975</v>
      </c>
      <c r="C1271" s="22">
        <v>975</v>
      </c>
      <c r="D1271" t="s">
        <v>868</v>
      </c>
      <c r="E1271" t="s">
        <v>20</v>
      </c>
      <c r="F1271" t="s">
        <v>3191</v>
      </c>
      <c r="G1271" t="s">
        <v>460</v>
      </c>
      <c r="H1271" t="s">
        <v>461</v>
      </c>
      <c r="I1271" t="s">
        <v>1819</v>
      </c>
      <c r="J1271" t="s">
        <v>133</v>
      </c>
      <c r="K1271">
        <v>1370</v>
      </c>
      <c r="L1271" s="4">
        <v>41648.945173611108</v>
      </c>
      <c r="M1271" s="4">
        <v>41624.333333333336</v>
      </c>
      <c r="N1271" s="4">
        <v>41649.57136574074</v>
      </c>
      <c r="O1271">
        <v>6</v>
      </c>
      <c r="P1271">
        <v>11</v>
      </c>
      <c r="Q1271" t="s">
        <v>134</v>
      </c>
      <c r="R1271" t="s">
        <v>27</v>
      </c>
      <c r="S1271" s="3">
        <v>41648</v>
      </c>
      <c r="T1271" t="str">
        <f>IF(kiva_loans__muestra[[#This Row],[loan_amount]]&gt;5000,"Alto","Bajo")</f>
        <v>Bajo</v>
      </c>
      <c r="U1271" s="26" t="str">
        <f>VLOOKUP(kiva_loans__muestra[[#This Row],[country]],Pais!A:B,2,FALSE)</f>
        <v>South America</v>
      </c>
      <c r="V1271" t="s">
        <v>10720</v>
      </c>
    </row>
    <row r="1272" spans="1:22">
      <c r="A1272">
        <v>655932</v>
      </c>
      <c r="B1272" s="20">
        <v>850</v>
      </c>
      <c r="C1272" s="22">
        <v>850</v>
      </c>
      <c r="D1272" t="s">
        <v>65</v>
      </c>
      <c r="E1272" t="s">
        <v>65</v>
      </c>
      <c r="F1272" t="s">
        <v>3211</v>
      </c>
      <c r="G1272" t="s">
        <v>460</v>
      </c>
      <c r="H1272" t="s">
        <v>461</v>
      </c>
      <c r="I1272" t="s">
        <v>1819</v>
      </c>
      <c r="J1272" t="s">
        <v>133</v>
      </c>
      <c r="K1272">
        <v>1370</v>
      </c>
      <c r="L1272" s="4">
        <v>41648.96266203704</v>
      </c>
      <c r="M1272" s="4">
        <v>41624.333333333336</v>
      </c>
      <c r="N1272" s="4">
        <v>41649.469652777778</v>
      </c>
      <c r="O1272">
        <v>6</v>
      </c>
      <c r="P1272">
        <v>8</v>
      </c>
      <c r="Q1272" t="s">
        <v>26</v>
      </c>
      <c r="R1272" t="s">
        <v>27</v>
      </c>
      <c r="S1272" s="3">
        <v>41648</v>
      </c>
      <c r="T1272" t="str">
        <f>IF(kiva_loans__muestra[[#This Row],[loan_amount]]&gt;5000,"Alto","Bajo")</f>
        <v>Bajo</v>
      </c>
      <c r="U1272" s="26" t="str">
        <f>VLOOKUP(kiva_loans__muestra[[#This Row],[country]],Pais!A:B,2,FALSE)</f>
        <v>South America</v>
      </c>
      <c r="V1272" t="s">
        <v>10719</v>
      </c>
    </row>
    <row r="1273" spans="1:22">
      <c r="A1273">
        <v>655936</v>
      </c>
      <c r="B1273" s="20">
        <v>1075</v>
      </c>
      <c r="C1273" s="22">
        <v>1075</v>
      </c>
      <c r="D1273" t="s">
        <v>212</v>
      </c>
      <c r="E1273" t="s">
        <v>20</v>
      </c>
      <c r="F1273" t="s">
        <v>258</v>
      </c>
      <c r="G1273" t="s">
        <v>460</v>
      </c>
      <c r="H1273" t="s">
        <v>461</v>
      </c>
      <c r="I1273" t="s">
        <v>1819</v>
      </c>
      <c r="J1273" t="s">
        <v>133</v>
      </c>
      <c r="K1273">
        <v>1370</v>
      </c>
      <c r="L1273" s="4">
        <v>41648.973333333335</v>
      </c>
      <c r="M1273" s="4">
        <v>41624.333333333336</v>
      </c>
      <c r="N1273" s="4">
        <v>41649.469652777778</v>
      </c>
      <c r="O1273">
        <v>6</v>
      </c>
      <c r="P1273">
        <v>10</v>
      </c>
      <c r="Q1273" t="s">
        <v>26</v>
      </c>
      <c r="R1273" t="s">
        <v>27</v>
      </c>
      <c r="S1273" s="3">
        <v>41648</v>
      </c>
      <c r="T1273" t="str">
        <f>IF(kiva_loans__muestra[[#This Row],[loan_amount]]&gt;5000,"Alto","Bajo")</f>
        <v>Bajo</v>
      </c>
      <c r="U1273" s="26" t="str">
        <f>VLOOKUP(kiva_loans__muestra[[#This Row],[country]],Pais!A:B,2,FALSE)</f>
        <v>South America</v>
      </c>
      <c r="V1273" t="s">
        <v>10719</v>
      </c>
    </row>
    <row r="1274" spans="1:22">
      <c r="A1274">
        <v>655937</v>
      </c>
      <c r="B1274" s="20">
        <v>1600</v>
      </c>
      <c r="C1274" s="22">
        <v>1600</v>
      </c>
      <c r="D1274" t="s">
        <v>65</v>
      </c>
      <c r="E1274" t="s">
        <v>65</v>
      </c>
      <c r="F1274" t="s">
        <v>3269</v>
      </c>
      <c r="G1274" t="s">
        <v>460</v>
      </c>
      <c r="H1274" t="s">
        <v>461</v>
      </c>
      <c r="I1274" t="s">
        <v>1819</v>
      </c>
      <c r="J1274" t="s">
        <v>133</v>
      </c>
      <c r="K1274">
        <v>1370</v>
      </c>
      <c r="L1274" s="4">
        <v>41648.980902777781</v>
      </c>
      <c r="M1274" s="4">
        <v>41624.333333333336</v>
      </c>
      <c r="N1274" s="4">
        <v>41649.469652777778</v>
      </c>
      <c r="O1274">
        <v>6</v>
      </c>
      <c r="P1274">
        <v>14</v>
      </c>
      <c r="Q1274" t="s">
        <v>26</v>
      </c>
      <c r="R1274" t="s">
        <v>27</v>
      </c>
      <c r="S1274" s="3">
        <v>41648</v>
      </c>
      <c r="T1274" t="str">
        <f>IF(kiva_loans__muestra[[#This Row],[loan_amount]]&gt;5000,"Alto","Bajo")</f>
        <v>Bajo</v>
      </c>
      <c r="U1274" s="26" t="str">
        <f>VLOOKUP(kiva_loans__muestra[[#This Row],[country]],Pais!A:B,2,FALSE)</f>
        <v>South America</v>
      </c>
      <c r="V1274" t="s">
        <v>10719</v>
      </c>
    </row>
    <row r="1275" spans="1:22">
      <c r="A1275">
        <v>655939</v>
      </c>
      <c r="B1275" s="20">
        <v>550</v>
      </c>
      <c r="C1275" s="22">
        <v>550</v>
      </c>
      <c r="D1275" t="s">
        <v>20</v>
      </c>
      <c r="E1275" t="s">
        <v>20</v>
      </c>
      <c r="F1275" t="s">
        <v>3789</v>
      </c>
      <c r="G1275" t="s">
        <v>460</v>
      </c>
      <c r="H1275" t="s">
        <v>461</v>
      </c>
      <c r="I1275" t="s">
        <v>1819</v>
      </c>
      <c r="J1275" t="s">
        <v>133</v>
      </c>
      <c r="K1275">
        <v>1370</v>
      </c>
      <c r="L1275" s="4">
        <v>41649.007465277777</v>
      </c>
      <c r="M1275" s="4">
        <v>41624.333333333336</v>
      </c>
      <c r="N1275" s="4">
        <v>41649.471215277779</v>
      </c>
      <c r="O1275">
        <v>6</v>
      </c>
      <c r="P1275">
        <v>1</v>
      </c>
      <c r="Q1275" t="s">
        <v>26</v>
      </c>
      <c r="R1275" t="s">
        <v>27</v>
      </c>
      <c r="S1275" s="3">
        <v>41649</v>
      </c>
      <c r="T1275" t="str">
        <f>IF(kiva_loans__muestra[[#This Row],[loan_amount]]&gt;5000,"Alto","Bajo")</f>
        <v>Bajo</v>
      </c>
      <c r="U1275" s="26" t="str">
        <f>VLOOKUP(kiva_loans__muestra[[#This Row],[country]],Pais!A:B,2,FALSE)</f>
        <v>South America</v>
      </c>
      <c r="V1275" t="s">
        <v>10719</v>
      </c>
    </row>
    <row r="1276" spans="1:22">
      <c r="A1276">
        <v>655940</v>
      </c>
      <c r="B1276" s="20">
        <v>975</v>
      </c>
      <c r="C1276" s="22">
        <v>975</v>
      </c>
      <c r="D1276" t="s">
        <v>65</v>
      </c>
      <c r="E1276" t="s">
        <v>65</v>
      </c>
      <c r="F1276" t="s">
        <v>3453</v>
      </c>
      <c r="G1276" t="s">
        <v>460</v>
      </c>
      <c r="H1276" t="s">
        <v>461</v>
      </c>
      <c r="I1276" t="s">
        <v>1819</v>
      </c>
      <c r="J1276" t="s">
        <v>133</v>
      </c>
      <c r="K1276">
        <v>1370</v>
      </c>
      <c r="L1276" s="4">
        <v>41649.012187499997</v>
      </c>
      <c r="M1276" s="4">
        <v>41624.333333333336</v>
      </c>
      <c r="N1276" s="4">
        <v>41649.471215277779</v>
      </c>
      <c r="O1276">
        <v>6</v>
      </c>
      <c r="P1276">
        <v>1</v>
      </c>
      <c r="Q1276" t="s">
        <v>26</v>
      </c>
      <c r="R1276" t="s">
        <v>27</v>
      </c>
      <c r="S1276" s="3">
        <v>41649</v>
      </c>
      <c r="T1276" t="str">
        <f>IF(kiva_loans__muestra[[#This Row],[loan_amount]]&gt;5000,"Alto","Bajo")</f>
        <v>Bajo</v>
      </c>
      <c r="U1276" s="26" t="str">
        <f>VLOOKUP(kiva_loans__muestra[[#This Row],[country]],Pais!A:B,2,FALSE)</f>
        <v>South America</v>
      </c>
      <c r="V1276" t="s">
        <v>10719</v>
      </c>
    </row>
    <row r="1277" spans="1:22">
      <c r="A1277">
        <v>655941</v>
      </c>
      <c r="B1277" s="20">
        <v>1600</v>
      </c>
      <c r="C1277" s="22">
        <v>1600</v>
      </c>
      <c r="D1277" t="s">
        <v>65</v>
      </c>
      <c r="E1277" t="s">
        <v>65</v>
      </c>
      <c r="F1277" t="s">
        <v>3544</v>
      </c>
      <c r="G1277" t="s">
        <v>460</v>
      </c>
      <c r="H1277" t="s">
        <v>461</v>
      </c>
      <c r="I1277" t="s">
        <v>1819</v>
      </c>
      <c r="J1277" t="s">
        <v>133</v>
      </c>
      <c r="K1277">
        <v>1370</v>
      </c>
      <c r="L1277" s="4">
        <v>41649.017256944448</v>
      </c>
      <c r="M1277" s="4">
        <v>41624.333333333336</v>
      </c>
      <c r="N1277" s="4">
        <v>41650.150636574072</v>
      </c>
      <c r="O1277">
        <v>6</v>
      </c>
      <c r="P1277">
        <v>35</v>
      </c>
      <c r="Q1277" t="s">
        <v>134</v>
      </c>
      <c r="R1277" t="s">
        <v>27</v>
      </c>
      <c r="S1277" s="3">
        <v>41649</v>
      </c>
      <c r="T1277" t="str">
        <f>IF(kiva_loans__muestra[[#This Row],[loan_amount]]&gt;5000,"Alto","Bajo")</f>
        <v>Bajo</v>
      </c>
      <c r="U1277" s="26" t="str">
        <f>VLOOKUP(kiva_loans__muestra[[#This Row],[country]],Pais!A:B,2,FALSE)</f>
        <v>South America</v>
      </c>
      <c r="V1277" t="s">
        <v>10720</v>
      </c>
    </row>
    <row r="1278" spans="1:22">
      <c r="A1278">
        <v>655942</v>
      </c>
      <c r="B1278" s="20">
        <v>1275</v>
      </c>
      <c r="C1278" s="22">
        <v>1275</v>
      </c>
      <c r="D1278" t="s">
        <v>370</v>
      </c>
      <c r="E1278" t="s">
        <v>51</v>
      </c>
      <c r="F1278" t="s">
        <v>3550</v>
      </c>
      <c r="G1278" t="s">
        <v>460</v>
      </c>
      <c r="H1278" t="s">
        <v>461</v>
      </c>
      <c r="I1278" t="s">
        <v>1819</v>
      </c>
      <c r="J1278" t="s">
        <v>133</v>
      </c>
      <c r="K1278">
        <v>1370</v>
      </c>
      <c r="L1278" s="4">
        <v>41649.022731481484</v>
      </c>
      <c r="M1278" s="4">
        <v>41624.333333333336</v>
      </c>
      <c r="N1278" s="4">
        <v>41649.469652777778</v>
      </c>
      <c r="O1278">
        <v>6</v>
      </c>
      <c r="P1278">
        <v>12</v>
      </c>
      <c r="Q1278" t="s">
        <v>134</v>
      </c>
      <c r="R1278" t="s">
        <v>27</v>
      </c>
      <c r="S1278" s="3">
        <v>41649</v>
      </c>
      <c r="T1278" t="str">
        <f>IF(kiva_loans__muestra[[#This Row],[loan_amount]]&gt;5000,"Alto","Bajo")</f>
        <v>Bajo</v>
      </c>
      <c r="U1278" s="26" t="str">
        <f>VLOOKUP(kiva_loans__muestra[[#This Row],[country]],Pais!A:B,2,FALSE)</f>
        <v>South America</v>
      </c>
      <c r="V1278" t="s">
        <v>10720</v>
      </c>
    </row>
    <row r="1279" spans="1:22">
      <c r="A1279">
        <v>655943</v>
      </c>
      <c r="B1279" s="20">
        <v>550</v>
      </c>
      <c r="C1279" s="22">
        <v>550</v>
      </c>
      <c r="D1279" t="s">
        <v>58</v>
      </c>
      <c r="E1279" t="s">
        <v>20</v>
      </c>
      <c r="F1279" t="s">
        <v>3542</v>
      </c>
      <c r="G1279" t="s">
        <v>460</v>
      </c>
      <c r="H1279" t="s">
        <v>461</v>
      </c>
      <c r="I1279" t="s">
        <v>1819</v>
      </c>
      <c r="J1279" t="s">
        <v>133</v>
      </c>
      <c r="K1279">
        <v>1370</v>
      </c>
      <c r="L1279" s="4">
        <v>41649.02715277778</v>
      </c>
      <c r="M1279" s="4">
        <v>41624.333333333336</v>
      </c>
      <c r="N1279" s="4">
        <v>41649.693090277775</v>
      </c>
      <c r="O1279">
        <v>6</v>
      </c>
      <c r="P1279">
        <v>21</v>
      </c>
      <c r="Q1279" t="s">
        <v>134</v>
      </c>
      <c r="R1279" t="s">
        <v>27</v>
      </c>
      <c r="S1279" s="3">
        <v>41649</v>
      </c>
      <c r="T1279" t="str">
        <f>IF(kiva_loans__muestra[[#This Row],[loan_amount]]&gt;5000,"Alto","Bajo")</f>
        <v>Bajo</v>
      </c>
      <c r="U1279" s="26" t="str">
        <f>VLOOKUP(kiva_loans__muestra[[#This Row],[country]],Pais!A:B,2,FALSE)</f>
        <v>South America</v>
      </c>
      <c r="V1279" t="s">
        <v>10720</v>
      </c>
    </row>
    <row r="1280" spans="1:22">
      <c r="A1280">
        <v>656168</v>
      </c>
      <c r="B1280" s="20">
        <v>1000</v>
      </c>
      <c r="C1280" s="22">
        <v>1000</v>
      </c>
      <c r="D1280" t="s">
        <v>51</v>
      </c>
      <c r="E1280" t="s">
        <v>51</v>
      </c>
      <c r="F1280" t="s">
        <v>3718</v>
      </c>
      <c r="G1280" t="s">
        <v>460</v>
      </c>
      <c r="H1280" t="s">
        <v>461</v>
      </c>
      <c r="I1280" t="s">
        <v>1219</v>
      </c>
      <c r="J1280" t="s">
        <v>133</v>
      </c>
      <c r="K1280">
        <v>1590</v>
      </c>
      <c r="L1280" s="4">
        <v>41649.563680555555</v>
      </c>
      <c r="M1280" s="4">
        <v>41624.333333333336</v>
      </c>
      <c r="N1280" s="4">
        <v>41674.953229166669</v>
      </c>
      <c r="O1280">
        <v>14</v>
      </c>
      <c r="P1280">
        <v>26</v>
      </c>
      <c r="Q1280" t="s">
        <v>26</v>
      </c>
      <c r="R1280" t="s">
        <v>36</v>
      </c>
      <c r="S1280" s="3">
        <v>41649</v>
      </c>
      <c r="T1280" t="str">
        <f>IF(kiva_loans__muestra[[#This Row],[loan_amount]]&gt;5000,"Alto","Bajo")</f>
        <v>Bajo</v>
      </c>
      <c r="U1280" s="26" t="str">
        <f>VLOOKUP(kiva_loans__muestra[[#This Row],[country]],Pais!A:B,2,FALSE)</f>
        <v>South America</v>
      </c>
      <c r="V1280" t="s">
        <v>10719</v>
      </c>
    </row>
    <row r="1281" spans="1:22">
      <c r="A1281">
        <v>656169</v>
      </c>
      <c r="B1281" s="20">
        <v>1000</v>
      </c>
      <c r="C1281" s="22">
        <v>1000</v>
      </c>
      <c r="D1281" t="s">
        <v>51</v>
      </c>
      <c r="E1281" t="s">
        <v>51</v>
      </c>
      <c r="F1281" t="s">
        <v>2900</v>
      </c>
      <c r="G1281" t="s">
        <v>460</v>
      </c>
      <c r="H1281" t="s">
        <v>461</v>
      </c>
      <c r="I1281" t="s">
        <v>1219</v>
      </c>
      <c r="J1281" t="s">
        <v>133</v>
      </c>
      <c r="K1281">
        <v>1590</v>
      </c>
      <c r="L1281" s="4">
        <v>41649.569398148145</v>
      </c>
      <c r="M1281" s="4">
        <v>41624.333333333336</v>
      </c>
      <c r="N1281" s="4">
        <v>41657.764687499999</v>
      </c>
      <c r="O1281">
        <v>14</v>
      </c>
      <c r="P1281">
        <v>32</v>
      </c>
      <c r="Q1281" t="s">
        <v>134</v>
      </c>
      <c r="R1281" t="s">
        <v>36</v>
      </c>
      <c r="S1281" s="3">
        <v>41649</v>
      </c>
      <c r="T1281" t="str">
        <f>IF(kiva_loans__muestra[[#This Row],[loan_amount]]&gt;5000,"Alto","Bajo")</f>
        <v>Bajo</v>
      </c>
      <c r="U1281" s="26" t="str">
        <f>VLOOKUP(kiva_loans__muestra[[#This Row],[country]],Pais!A:B,2,FALSE)</f>
        <v>South America</v>
      </c>
      <c r="V1281" t="s">
        <v>10720</v>
      </c>
    </row>
    <row r="1282" spans="1:22">
      <c r="A1282">
        <v>656170</v>
      </c>
      <c r="B1282" s="20">
        <v>1000</v>
      </c>
      <c r="C1282" s="22">
        <v>1000</v>
      </c>
      <c r="D1282" t="s">
        <v>51</v>
      </c>
      <c r="E1282" t="s">
        <v>51</v>
      </c>
      <c r="F1282" t="s">
        <v>3739</v>
      </c>
      <c r="G1282" t="s">
        <v>460</v>
      </c>
      <c r="H1282" t="s">
        <v>461</v>
      </c>
      <c r="I1282" t="s">
        <v>1219</v>
      </c>
      <c r="J1282" t="s">
        <v>133</v>
      </c>
      <c r="K1282">
        <v>1590</v>
      </c>
      <c r="L1282" s="4">
        <v>41649.574675925927</v>
      </c>
      <c r="M1282" s="4">
        <v>41624.333333333336</v>
      </c>
      <c r="N1282" s="4">
        <v>41679.58997685185</v>
      </c>
      <c r="O1282">
        <v>14</v>
      </c>
      <c r="P1282">
        <v>32</v>
      </c>
      <c r="Q1282" t="s">
        <v>134</v>
      </c>
      <c r="R1282" t="s">
        <v>36</v>
      </c>
      <c r="S1282" s="3">
        <v>41649</v>
      </c>
      <c r="T1282" t="str">
        <f>IF(kiva_loans__muestra[[#This Row],[loan_amount]]&gt;5000,"Alto","Bajo")</f>
        <v>Bajo</v>
      </c>
      <c r="U1282" s="26" t="str">
        <f>VLOOKUP(kiva_loans__muestra[[#This Row],[country]],Pais!A:B,2,FALSE)</f>
        <v>South America</v>
      </c>
      <c r="V1282" t="s">
        <v>10720</v>
      </c>
    </row>
    <row r="1283" spans="1:22">
      <c r="A1283">
        <v>656171</v>
      </c>
      <c r="B1283" s="20">
        <v>1000</v>
      </c>
      <c r="C1283" s="22">
        <v>1000</v>
      </c>
      <c r="D1283" t="s">
        <v>51</v>
      </c>
      <c r="E1283" t="s">
        <v>51</v>
      </c>
      <c r="F1283" t="s">
        <v>3479</v>
      </c>
      <c r="G1283" t="s">
        <v>460</v>
      </c>
      <c r="H1283" t="s">
        <v>461</v>
      </c>
      <c r="I1283" t="s">
        <v>1219</v>
      </c>
      <c r="J1283" t="s">
        <v>133</v>
      </c>
      <c r="K1283">
        <v>1590</v>
      </c>
      <c r="L1283" s="4">
        <v>41649.579664351855</v>
      </c>
      <c r="M1283" s="4">
        <v>41624.333333333336</v>
      </c>
      <c r="N1283" s="4">
        <v>41674.551261574074</v>
      </c>
      <c r="O1283">
        <v>14</v>
      </c>
      <c r="P1283">
        <v>17</v>
      </c>
      <c r="Q1283" t="s">
        <v>134</v>
      </c>
      <c r="R1283" t="s">
        <v>36</v>
      </c>
      <c r="S1283" s="3">
        <v>41649</v>
      </c>
      <c r="T1283" t="str">
        <f>IF(kiva_loans__muestra[[#This Row],[loan_amount]]&gt;5000,"Alto","Bajo")</f>
        <v>Bajo</v>
      </c>
      <c r="U1283" s="26" t="str">
        <f>VLOOKUP(kiva_loans__muestra[[#This Row],[country]],Pais!A:B,2,FALSE)</f>
        <v>South America</v>
      </c>
      <c r="V1283" t="s">
        <v>10720</v>
      </c>
    </row>
    <row r="1284" spans="1:22">
      <c r="A1284">
        <v>656213</v>
      </c>
      <c r="B1284" s="20">
        <v>1150</v>
      </c>
      <c r="C1284" s="22">
        <v>1150</v>
      </c>
      <c r="D1284" t="s">
        <v>370</v>
      </c>
      <c r="E1284" t="s">
        <v>51</v>
      </c>
      <c r="F1284" t="s">
        <v>3624</v>
      </c>
      <c r="G1284" t="s">
        <v>460</v>
      </c>
      <c r="H1284" t="s">
        <v>461</v>
      </c>
      <c r="I1284" t="s">
        <v>672</v>
      </c>
      <c r="J1284" t="s">
        <v>133</v>
      </c>
      <c r="K1284">
        <v>1900</v>
      </c>
      <c r="L1284" s="4">
        <v>41649.725428240738</v>
      </c>
      <c r="M1284" s="4">
        <v>41635.333333333336</v>
      </c>
      <c r="N1284" s="4">
        <v>41654.092199074075</v>
      </c>
      <c r="O1284">
        <v>15</v>
      </c>
      <c r="P1284">
        <v>42</v>
      </c>
      <c r="Q1284" t="s">
        <v>26</v>
      </c>
      <c r="R1284" t="s">
        <v>43</v>
      </c>
      <c r="S1284" s="3">
        <v>41649</v>
      </c>
      <c r="T1284" t="str">
        <f>IF(kiva_loans__muestra[[#This Row],[loan_amount]]&gt;5000,"Alto","Bajo")</f>
        <v>Bajo</v>
      </c>
      <c r="U1284" s="26" t="str">
        <f>VLOOKUP(kiva_loans__muestra[[#This Row],[country]],Pais!A:B,2,FALSE)</f>
        <v>South America</v>
      </c>
      <c r="V1284" t="s">
        <v>10719</v>
      </c>
    </row>
    <row r="1285" spans="1:22">
      <c r="A1285">
        <v>656214</v>
      </c>
      <c r="B1285" s="20">
        <v>1150</v>
      </c>
      <c r="C1285" s="22">
        <v>1150</v>
      </c>
      <c r="D1285" t="s">
        <v>367</v>
      </c>
      <c r="E1285" t="s">
        <v>20</v>
      </c>
      <c r="F1285" t="s">
        <v>3443</v>
      </c>
      <c r="G1285" t="s">
        <v>460</v>
      </c>
      <c r="H1285" t="s">
        <v>461</v>
      </c>
      <c r="I1285" t="s">
        <v>672</v>
      </c>
      <c r="J1285" t="s">
        <v>133</v>
      </c>
      <c r="K1285">
        <v>1900</v>
      </c>
      <c r="L1285" s="4">
        <v>41649.741631944446</v>
      </c>
      <c r="M1285" s="4">
        <v>41634.333333333336</v>
      </c>
      <c r="N1285" s="4">
        <v>41652.405648148146</v>
      </c>
      <c r="O1285">
        <v>15</v>
      </c>
      <c r="P1285">
        <v>38</v>
      </c>
      <c r="Q1285" t="s">
        <v>134</v>
      </c>
      <c r="R1285" t="s">
        <v>43</v>
      </c>
      <c r="S1285" s="3">
        <v>41649</v>
      </c>
      <c r="T1285" t="str">
        <f>IF(kiva_loans__muestra[[#This Row],[loan_amount]]&gt;5000,"Alto","Bajo")</f>
        <v>Bajo</v>
      </c>
      <c r="U1285" s="26" t="str">
        <f>VLOOKUP(kiva_loans__muestra[[#This Row],[country]],Pais!A:B,2,FALSE)</f>
        <v>South America</v>
      </c>
      <c r="V1285" t="s">
        <v>10720</v>
      </c>
    </row>
    <row r="1286" spans="1:22">
      <c r="A1286">
        <v>656821</v>
      </c>
      <c r="B1286" s="20">
        <v>1825</v>
      </c>
      <c r="C1286" s="22">
        <v>1825</v>
      </c>
      <c r="D1286" t="s">
        <v>77</v>
      </c>
      <c r="E1286" t="s">
        <v>44</v>
      </c>
      <c r="F1286" t="s">
        <v>4127</v>
      </c>
      <c r="G1286" t="s">
        <v>460</v>
      </c>
      <c r="H1286" t="s">
        <v>461</v>
      </c>
      <c r="I1286" t="s">
        <v>462</v>
      </c>
      <c r="J1286" t="s">
        <v>133</v>
      </c>
      <c r="K1286">
        <v>1370</v>
      </c>
      <c r="L1286" s="4">
        <v>41652.90892361111</v>
      </c>
      <c r="M1286" s="4">
        <v>41632.333333333336</v>
      </c>
      <c r="N1286" s="4">
        <v>41656.562986111108</v>
      </c>
      <c r="O1286">
        <v>8</v>
      </c>
      <c r="P1286">
        <v>54</v>
      </c>
      <c r="Q1286" t="s">
        <v>134</v>
      </c>
      <c r="R1286" t="s">
        <v>27</v>
      </c>
      <c r="S1286" s="3">
        <v>41652</v>
      </c>
      <c r="T1286" t="str">
        <f>IF(kiva_loans__muestra[[#This Row],[loan_amount]]&gt;5000,"Alto","Bajo")</f>
        <v>Bajo</v>
      </c>
      <c r="U1286" s="26" t="str">
        <f>VLOOKUP(kiva_loans__muestra[[#This Row],[country]],Pais!A:B,2,FALSE)</f>
        <v>South America</v>
      </c>
      <c r="V1286" t="s">
        <v>10720</v>
      </c>
    </row>
    <row r="1287" spans="1:22">
      <c r="A1287">
        <v>656835</v>
      </c>
      <c r="B1287" s="20">
        <v>875</v>
      </c>
      <c r="C1287" s="22">
        <v>875</v>
      </c>
      <c r="D1287" t="s">
        <v>370</v>
      </c>
      <c r="E1287" t="s">
        <v>51</v>
      </c>
      <c r="F1287" t="s">
        <v>4190</v>
      </c>
      <c r="G1287" t="s">
        <v>460</v>
      </c>
      <c r="H1287" t="s">
        <v>461</v>
      </c>
      <c r="I1287" t="s">
        <v>462</v>
      </c>
      <c r="J1287" t="s">
        <v>133</v>
      </c>
      <c r="K1287">
        <v>1370</v>
      </c>
      <c r="L1287" s="4">
        <v>41652.938321759262</v>
      </c>
      <c r="M1287" s="4">
        <v>41632.333333333336</v>
      </c>
      <c r="N1287" s="4">
        <v>41653.360324074078</v>
      </c>
      <c r="O1287">
        <v>8</v>
      </c>
      <c r="P1287">
        <v>26</v>
      </c>
      <c r="Q1287" t="s">
        <v>134</v>
      </c>
      <c r="R1287" t="s">
        <v>27</v>
      </c>
      <c r="S1287" s="3">
        <v>41652</v>
      </c>
      <c r="T1287" t="str">
        <f>IF(kiva_loans__muestra[[#This Row],[loan_amount]]&gt;5000,"Alto","Bajo")</f>
        <v>Bajo</v>
      </c>
      <c r="U1287" s="26" t="str">
        <f>VLOOKUP(kiva_loans__muestra[[#This Row],[country]],Pais!A:B,2,FALSE)</f>
        <v>South America</v>
      </c>
      <c r="V1287" t="s">
        <v>10720</v>
      </c>
    </row>
    <row r="1288" spans="1:22">
      <c r="A1288">
        <v>656837</v>
      </c>
      <c r="B1288" s="20">
        <v>875</v>
      </c>
      <c r="C1288" s="22">
        <v>875</v>
      </c>
      <c r="D1288" t="s">
        <v>370</v>
      </c>
      <c r="E1288" t="s">
        <v>51</v>
      </c>
      <c r="F1288" t="s">
        <v>4110</v>
      </c>
      <c r="G1288" t="s">
        <v>460</v>
      </c>
      <c r="H1288" t="s">
        <v>461</v>
      </c>
      <c r="I1288" t="s">
        <v>462</v>
      </c>
      <c r="J1288" t="s">
        <v>133</v>
      </c>
      <c r="K1288">
        <v>1370</v>
      </c>
      <c r="L1288" s="4">
        <v>41652.941979166666</v>
      </c>
      <c r="M1288" s="4">
        <v>41632.333333333336</v>
      </c>
      <c r="N1288" s="4">
        <v>41656.686053240737</v>
      </c>
      <c r="O1288">
        <v>8</v>
      </c>
      <c r="P1288">
        <v>34</v>
      </c>
      <c r="Q1288" t="s">
        <v>26</v>
      </c>
      <c r="R1288" t="s">
        <v>27</v>
      </c>
      <c r="S1288" s="3">
        <v>41652</v>
      </c>
      <c r="T1288" t="str">
        <f>IF(kiva_loans__muestra[[#This Row],[loan_amount]]&gt;5000,"Alto","Bajo")</f>
        <v>Bajo</v>
      </c>
      <c r="U1288" s="26" t="str">
        <f>VLOOKUP(kiva_loans__muestra[[#This Row],[country]],Pais!A:B,2,FALSE)</f>
        <v>South America</v>
      </c>
      <c r="V1288" t="s">
        <v>10719</v>
      </c>
    </row>
    <row r="1289" spans="1:22">
      <c r="A1289">
        <v>656839</v>
      </c>
      <c r="B1289" s="20">
        <v>1100</v>
      </c>
      <c r="C1289" s="22">
        <v>1100</v>
      </c>
      <c r="D1289" t="s">
        <v>178</v>
      </c>
      <c r="E1289" t="s">
        <v>179</v>
      </c>
      <c r="F1289" t="s">
        <v>585</v>
      </c>
      <c r="G1289" t="s">
        <v>460</v>
      </c>
      <c r="H1289" t="s">
        <v>461</v>
      </c>
      <c r="I1289" t="s">
        <v>462</v>
      </c>
      <c r="J1289" t="s">
        <v>133</v>
      </c>
      <c r="K1289">
        <v>1370</v>
      </c>
      <c r="L1289" s="4">
        <v>41652.944953703707</v>
      </c>
      <c r="M1289" s="4">
        <v>41632.333333333336</v>
      </c>
      <c r="N1289" s="4">
        <v>41656.732071759259</v>
      </c>
      <c r="O1289">
        <v>8</v>
      </c>
      <c r="P1289">
        <v>35</v>
      </c>
      <c r="Q1289" t="s">
        <v>26</v>
      </c>
      <c r="R1289" t="s">
        <v>27</v>
      </c>
      <c r="S1289" s="3">
        <v>41652</v>
      </c>
      <c r="T1289" t="str">
        <f>IF(kiva_loans__muestra[[#This Row],[loan_amount]]&gt;5000,"Alto","Bajo")</f>
        <v>Bajo</v>
      </c>
      <c r="U1289" s="26" t="str">
        <f>VLOOKUP(kiva_loans__muestra[[#This Row],[country]],Pais!A:B,2,FALSE)</f>
        <v>South America</v>
      </c>
      <c r="V1289" t="s">
        <v>10719</v>
      </c>
    </row>
    <row r="1290" spans="1:22">
      <c r="A1290">
        <v>657287</v>
      </c>
      <c r="B1290" s="20">
        <v>875</v>
      </c>
      <c r="C1290" s="22">
        <v>875</v>
      </c>
      <c r="D1290" t="s">
        <v>212</v>
      </c>
      <c r="E1290" t="s">
        <v>20</v>
      </c>
      <c r="F1290" t="s">
        <v>4426</v>
      </c>
      <c r="G1290" t="s">
        <v>460</v>
      </c>
      <c r="H1290" t="s">
        <v>461</v>
      </c>
      <c r="I1290" t="s">
        <v>1819</v>
      </c>
      <c r="J1290" t="s">
        <v>133</v>
      </c>
      <c r="K1290">
        <v>1370</v>
      </c>
      <c r="L1290" s="4">
        <v>41653.998449074075</v>
      </c>
      <c r="M1290" s="4">
        <v>41625.333333333336</v>
      </c>
      <c r="N1290" s="4">
        <v>41657.012569444443</v>
      </c>
      <c r="O1290">
        <v>8</v>
      </c>
      <c r="P1290">
        <v>16</v>
      </c>
      <c r="Q1290" t="s">
        <v>26</v>
      </c>
      <c r="R1290" t="s">
        <v>27</v>
      </c>
      <c r="S1290" s="3">
        <v>41653</v>
      </c>
      <c r="T1290" t="str">
        <f>IF(kiva_loans__muestra[[#This Row],[loan_amount]]&gt;5000,"Alto","Bajo")</f>
        <v>Bajo</v>
      </c>
      <c r="U1290" s="26" t="str">
        <f>VLOOKUP(kiva_loans__muestra[[#This Row],[country]],Pais!A:B,2,FALSE)</f>
        <v>South America</v>
      </c>
      <c r="V1290" t="s">
        <v>10719</v>
      </c>
    </row>
    <row r="1291" spans="1:22">
      <c r="A1291">
        <v>657288</v>
      </c>
      <c r="B1291" s="20">
        <v>1000</v>
      </c>
      <c r="C1291" s="22">
        <v>1000</v>
      </c>
      <c r="D1291" t="s">
        <v>70</v>
      </c>
      <c r="E1291" t="s">
        <v>51</v>
      </c>
      <c r="F1291" t="s">
        <v>4934</v>
      </c>
      <c r="G1291" t="s">
        <v>460</v>
      </c>
      <c r="H1291" t="s">
        <v>461</v>
      </c>
      <c r="I1291" t="s">
        <v>1819</v>
      </c>
      <c r="J1291" t="s">
        <v>133</v>
      </c>
      <c r="K1291">
        <v>1370</v>
      </c>
      <c r="L1291" s="4">
        <v>41654.001643518517</v>
      </c>
      <c r="M1291" s="4">
        <v>41625.333333333336</v>
      </c>
      <c r="N1291" s="4">
        <v>41654.650763888887</v>
      </c>
      <c r="O1291">
        <v>8</v>
      </c>
      <c r="P1291">
        <v>28</v>
      </c>
      <c r="Q1291" t="s">
        <v>26</v>
      </c>
      <c r="R1291" t="s">
        <v>27</v>
      </c>
      <c r="S1291" s="3">
        <v>41654</v>
      </c>
      <c r="T1291" t="str">
        <f>IF(kiva_loans__muestra[[#This Row],[loan_amount]]&gt;5000,"Alto","Bajo")</f>
        <v>Bajo</v>
      </c>
      <c r="U1291" s="26" t="str">
        <f>VLOOKUP(kiva_loans__muestra[[#This Row],[country]],Pais!A:B,2,FALSE)</f>
        <v>South America</v>
      </c>
      <c r="V1291" t="s">
        <v>10719</v>
      </c>
    </row>
    <row r="1292" spans="1:22">
      <c r="A1292">
        <v>657289</v>
      </c>
      <c r="B1292" s="20">
        <v>1100</v>
      </c>
      <c r="C1292" s="22">
        <v>1100</v>
      </c>
      <c r="D1292" t="s">
        <v>65</v>
      </c>
      <c r="E1292" t="s">
        <v>65</v>
      </c>
      <c r="F1292" t="s">
        <v>5285</v>
      </c>
      <c r="G1292" t="s">
        <v>460</v>
      </c>
      <c r="H1292" t="s">
        <v>461</v>
      </c>
      <c r="I1292" t="s">
        <v>1267</v>
      </c>
      <c r="J1292" t="s">
        <v>133</v>
      </c>
      <c r="K1292">
        <v>1370</v>
      </c>
      <c r="L1292" s="4">
        <v>41654.005590277775</v>
      </c>
      <c r="M1292" s="4">
        <v>41627.333333333336</v>
      </c>
      <c r="N1292" s="4">
        <v>41657.631562499999</v>
      </c>
      <c r="O1292">
        <v>8</v>
      </c>
      <c r="P1292">
        <v>29</v>
      </c>
      <c r="Q1292" t="s">
        <v>26</v>
      </c>
      <c r="R1292" t="s">
        <v>27</v>
      </c>
      <c r="S1292" s="3">
        <v>41654</v>
      </c>
      <c r="T1292" t="str">
        <f>IF(kiva_loans__muestra[[#This Row],[loan_amount]]&gt;5000,"Alto","Bajo")</f>
        <v>Bajo</v>
      </c>
      <c r="U1292" s="26" t="str">
        <f>VLOOKUP(kiva_loans__muestra[[#This Row],[country]],Pais!A:B,2,FALSE)</f>
        <v>South America</v>
      </c>
      <c r="V1292" t="s">
        <v>10719</v>
      </c>
    </row>
    <row r="1293" spans="1:22">
      <c r="A1293">
        <v>657290</v>
      </c>
      <c r="B1293" s="20">
        <v>1200</v>
      </c>
      <c r="C1293" s="22">
        <v>1200</v>
      </c>
      <c r="D1293" t="s">
        <v>65</v>
      </c>
      <c r="E1293" t="s">
        <v>65</v>
      </c>
      <c r="F1293" t="s">
        <v>5029</v>
      </c>
      <c r="G1293" t="s">
        <v>460</v>
      </c>
      <c r="H1293" t="s">
        <v>461</v>
      </c>
      <c r="I1293" t="s">
        <v>1267</v>
      </c>
      <c r="J1293" t="s">
        <v>133</v>
      </c>
      <c r="K1293">
        <v>1370</v>
      </c>
      <c r="L1293" s="4">
        <v>41654.009108796294</v>
      </c>
      <c r="M1293" s="4">
        <v>41627.333333333336</v>
      </c>
      <c r="N1293" s="4">
        <v>41657.623611111114</v>
      </c>
      <c r="O1293">
        <v>8</v>
      </c>
      <c r="P1293">
        <v>44</v>
      </c>
      <c r="Q1293" t="s">
        <v>134</v>
      </c>
      <c r="R1293" t="s">
        <v>27</v>
      </c>
      <c r="S1293" s="3">
        <v>41654</v>
      </c>
      <c r="T1293" t="str">
        <f>IF(kiva_loans__muestra[[#This Row],[loan_amount]]&gt;5000,"Alto","Bajo")</f>
        <v>Bajo</v>
      </c>
      <c r="U1293" s="26" t="str">
        <f>VLOOKUP(kiva_loans__muestra[[#This Row],[country]],Pais!A:B,2,FALSE)</f>
        <v>South America</v>
      </c>
      <c r="V1293" t="s">
        <v>10720</v>
      </c>
    </row>
    <row r="1294" spans="1:22">
      <c r="A1294">
        <v>657291</v>
      </c>
      <c r="B1294" s="20">
        <v>1525</v>
      </c>
      <c r="C1294" s="22">
        <v>1525</v>
      </c>
      <c r="D1294" t="s">
        <v>77</v>
      </c>
      <c r="E1294" t="s">
        <v>44</v>
      </c>
      <c r="F1294" t="s">
        <v>5028</v>
      </c>
      <c r="G1294" t="s">
        <v>460</v>
      </c>
      <c r="H1294" t="s">
        <v>461</v>
      </c>
      <c r="I1294" t="s">
        <v>1267</v>
      </c>
      <c r="J1294" t="s">
        <v>133</v>
      </c>
      <c r="K1294">
        <v>1370</v>
      </c>
      <c r="L1294" s="4">
        <v>41654.012106481481</v>
      </c>
      <c r="M1294" s="4">
        <v>41627.333333333336</v>
      </c>
      <c r="N1294" s="4">
        <v>41656.730844907404</v>
      </c>
      <c r="O1294">
        <v>8</v>
      </c>
      <c r="P1294">
        <v>55</v>
      </c>
      <c r="Q1294" t="s">
        <v>134</v>
      </c>
      <c r="R1294" t="s">
        <v>27</v>
      </c>
      <c r="S1294" s="3">
        <v>41654</v>
      </c>
      <c r="T1294" t="str">
        <f>IF(kiva_loans__muestra[[#This Row],[loan_amount]]&gt;5000,"Alto","Bajo")</f>
        <v>Bajo</v>
      </c>
      <c r="U1294" s="26" t="str">
        <f>VLOOKUP(kiva_loans__muestra[[#This Row],[country]],Pais!A:B,2,FALSE)</f>
        <v>South America</v>
      </c>
      <c r="V1294" t="s">
        <v>10720</v>
      </c>
    </row>
    <row r="1295" spans="1:22">
      <c r="A1295">
        <v>657292</v>
      </c>
      <c r="B1295" s="20">
        <v>1100</v>
      </c>
      <c r="C1295" s="22">
        <v>1100</v>
      </c>
      <c r="D1295" t="s">
        <v>466</v>
      </c>
      <c r="E1295" t="s">
        <v>65</v>
      </c>
      <c r="F1295" t="s">
        <v>5080</v>
      </c>
      <c r="G1295" t="s">
        <v>460</v>
      </c>
      <c r="H1295" t="s">
        <v>461</v>
      </c>
      <c r="I1295" t="s">
        <v>1267</v>
      </c>
      <c r="J1295" t="s">
        <v>133</v>
      </c>
      <c r="K1295">
        <v>1370</v>
      </c>
      <c r="L1295" s="4">
        <v>41654.016018518516</v>
      </c>
      <c r="M1295" s="4">
        <v>41627.333333333336</v>
      </c>
      <c r="N1295" s="4">
        <v>41655.852256944447</v>
      </c>
      <c r="O1295">
        <v>8</v>
      </c>
      <c r="P1295">
        <v>21</v>
      </c>
      <c r="Q1295" t="s">
        <v>26</v>
      </c>
      <c r="R1295" t="s">
        <v>27</v>
      </c>
      <c r="S1295" s="3">
        <v>41654</v>
      </c>
      <c r="T1295" t="str">
        <f>IF(kiva_loans__muestra[[#This Row],[loan_amount]]&gt;5000,"Alto","Bajo")</f>
        <v>Bajo</v>
      </c>
      <c r="U1295" s="26" t="str">
        <f>VLOOKUP(kiva_loans__muestra[[#This Row],[country]],Pais!A:B,2,FALSE)</f>
        <v>South America</v>
      </c>
      <c r="V1295" t="s">
        <v>10719</v>
      </c>
    </row>
    <row r="1296" spans="1:22">
      <c r="A1296">
        <v>657294</v>
      </c>
      <c r="B1296" s="20">
        <v>1300</v>
      </c>
      <c r="C1296" s="22">
        <v>1300</v>
      </c>
      <c r="D1296" t="s">
        <v>65</v>
      </c>
      <c r="E1296" t="s">
        <v>65</v>
      </c>
      <c r="F1296" t="s">
        <v>5272</v>
      </c>
      <c r="G1296" t="s">
        <v>460</v>
      </c>
      <c r="H1296" t="s">
        <v>461</v>
      </c>
      <c r="I1296" t="s">
        <v>1267</v>
      </c>
      <c r="J1296" t="s">
        <v>133</v>
      </c>
      <c r="K1296">
        <v>1370</v>
      </c>
      <c r="L1296" s="4">
        <v>41654.023796296293</v>
      </c>
      <c r="M1296" s="4">
        <v>41627.333333333336</v>
      </c>
      <c r="N1296" s="4">
        <v>41657.700787037036</v>
      </c>
      <c r="O1296">
        <v>8</v>
      </c>
      <c r="P1296">
        <v>34</v>
      </c>
      <c r="Q1296" t="s">
        <v>26</v>
      </c>
      <c r="R1296" t="s">
        <v>27</v>
      </c>
      <c r="S1296" s="3">
        <v>41654</v>
      </c>
      <c r="T1296" t="str">
        <f>IF(kiva_loans__muestra[[#This Row],[loan_amount]]&gt;5000,"Alto","Bajo")</f>
        <v>Bajo</v>
      </c>
      <c r="U1296" s="26" t="str">
        <f>VLOOKUP(kiva_loans__muestra[[#This Row],[country]],Pais!A:B,2,FALSE)</f>
        <v>South America</v>
      </c>
      <c r="V1296" t="s">
        <v>10719</v>
      </c>
    </row>
    <row r="1297" spans="1:22">
      <c r="A1297">
        <v>657296</v>
      </c>
      <c r="B1297" s="20">
        <v>1100</v>
      </c>
      <c r="C1297" s="22">
        <v>1100</v>
      </c>
      <c r="D1297" t="s">
        <v>29</v>
      </c>
      <c r="E1297" t="s">
        <v>29</v>
      </c>
      <c r="F1297" t="s">
        <v>4903</v>
      </c>
      <c r="G1297" t="s">
        <v>460</v>
      </c>
      <c r="H1297" t="s">
        <v>461</v>
      </c>
      <c r="I1297" t="s">
        <v>1267</v>
      </c>
      <c r="J1297" t="s">
        <v>133</v>
      </c>
      <c r="K1297">
        <v>1370</v>
      </c>
      <c r="L1297" s="4">
        <v>41654.031041666669</v>
      </c>
      <c r="M1297" s="4">
        <v>41627.333333333336</v>
      </c>
      <c r="N1297" s="4">
        <v>41657.548379629632</v>
      </c>
      <c r="O1297">
        <v>8</v>
      </c>
      <c r="P1297">
        <v>34</v>
      </c>
      <c r="Q1297" t="s">
        <v>134</v>
      </c>
      <c r="R1297" t="s">
        <v>27</v>
      </c>
      <c r="S1297" s="3">
        <v>41654</v>
      </c>
      <c r="T1297" t="str">
        <f>IF(kiva_loans__muestra[[#This Row],[loan_amount]]&gt;5000,"Alto","Bajo")</f>
        <v>Bajo</v>
      </c>
      <c r="U1297" s="26" t="str">
        <f>VLOOKUP(kiva_loans__muestra[[#This Row],[country]],Pais!A:B,2,FALSE)</f>
        <v>South America</v>
      </c>
      <c r="V1297" t="s">
        <v>10720</v>
      </c>
    </row>
    <row r="1298" spans="1:22">
      <c r="A1298">
        <v>657297</v>
      </c>
      <c r="B1298" s="20">
        <v>1100</v>
      </c>
      <c r="C1298" s="22">
        <v>1100</v>
      </c>
      <c r="D1298" t="s">
        <v>164</v>
      </c>
      <c r="E1298" t="s">
        <v>65</v>
      </c>
      <c r="F1298" t="s">
        <v>4916</v>
      </c>
      <c r="G1298" t="s">
        <v>460</v>
      </c>
      <c r="H1298" t="s">
        <v>461</v>
      </c>
      <c r="I1298" t="s">
        <v>1267</v>
      </c>
      <c r="J1298" t="s">
        <v>133</v>
      </c>
      <c r="K1298">
        <v>1370</v>
      </c>
      <c r="L1298" s="4">
        <v>41654.033726851849</v>
      </c>
      <c r="M1298" s="4">
        <v>41627.333333333336</v>
      </c>
      <c r="N1298" s="4">
        <v>41656.870034722226</v>
      </c>
      <c r="O1298">
        <v>8</v>
      </c>
      <c r="P1298">
        <v>18</v>
      </c>
      <c r="Q1298" t="s">
        <v>26</v>
      </c>
      <c r="R1298" t="s">
        <v>27</v>
      </c>
      <c r="S1298" s="3">
        <v>41654</v>
      </c>
      <c r="T1298" t="str">
        <f>IF(kiva_loans__muestra[[#This Row],[loan_amount]]&gt;5000,"Alto","Bajo")</f>
        <v>Bajo</v>
      </c>
      <c r="U1298" s="26" t="str">
        <f>VLOOKUP(kiva_loans__muestra[[#This Row],[country]],Pais!A:B,2,FALSE)</f>
        <v>South America</v>
      </c>
      <c r="V1298" t="s">
        <v>10719</v>
      </c>
    </row>
    <row r="1299" spans="1:22">
      <c r="A1299">
        <v>657298</v>
      </c>
      <c r="B1299" s="20">
        <v>1000</v>
      </c>
      <c r="C1299" s="22">
        <v>1000</v>
      </c>
      <c r="D1299" t="s">
        <v>67</v>
      </c>
      <c r="E1299" t="s">
        <v>68</v>
      </c>
      <c r="F1299" t="s">
        <v>5178</v>
      </c>
      <c r="G1299" t="s">
        <v>460</v>
      </c>
      <c r="H1299" t="s">
        <v>461</v>
      </c>
      <c r="I1299" t="s">
        <v>1267</v>
      </c>
      <c r="J1299" t="s">
        <v>133</v>
      </c>
      <c r="K1299">
        <v>1370</v>
      </c>
      <c r="L1299" s="4">
        <v>41654.036481481482</v>
      </c>
      <c r="M1299" s="4">
        <v>41627.333333333336</v>
      </c>
      <c r="N1299" s="4">
        <v>41657.732233796298</v>
      </c>
      <c r="O1299">
        <v>8</v>
      </c>
      <c r="P1299">
        <v>35</v>
      </c>
      <c r="Q1299" t="s">
        <v>26</v>
      </c>
      <c r="R1299" t="s">
        <v>27</v>
      </c>
      <c r="S1299" s="3">
        <v>41654</v>
      </c>
      <c r="T1299" t="str">
        <f>IF(kiva_loans__muestra[[#This Row],[loan_amount]]&gt;5000,"Alto","Bajo")</f>
        <v>Bajo</v>
      </c>
      <c r="U1299" s="26" t="str">
        <f>VLOOKUP(kiva_loans__muestra[[#This Row],[country]],Pais!A:B,2,FALSE)</f>
        <v>South America</v>
      </c>
      <c r="V1299" t="s">
        <v>10719</v>
      </c>
    </row>
    <row r="1300" spans="1:22">
      <c r="A1300">
        <v>657299</v>
      </c>
      <c r="B1300" s="20">
        <v>1300</v>
      </c>
      <c r="C1300" s="22">
        <v>1300</v>
      </c>
      <c r="D1300" t="s">
        <v>67</v>
      </c>
      <c r="E1300" t="s">
        <v>68</v>
      </c>
      <c r="F1300" t="s">
        <v>95</v>
      </c>
      <c r="G1300" t="s">
        <v>460</v>
      </c>
      <c r="H1300" t="s">
        <v>461</v>
      </c>
      <c r="I1300" t="s">
        <v>1267</v>
      </c>
      <c r="J1300" t="s">
        <v>133</v>
      </c>
      <c r="K1300">
        <v>1370</v>
      </c>
      <c r="L1300" s="4">
        <v>41654.040625000001</v>
      </c>
      <c r="M1300" s="4">
        <v>41627.333333333336</v>
      </c>
      <c r="N1300" s="4">
        <v>41657.779421296298</v>
      </c>
      <c r="O1300">
        <v>8</v>
      </c>
      <c r="P1300">
        <v>49</v>
      </c>
      <c r="Q1300" t="s">
        <v>26</v>
      </c>
      <c r="R1300" t="s">
        <v>27</v>
      </c>
      <c r="S1300" s="3">
        <v>41654</v>
      </c>
      <c r="T1300" t="str">
        <f>IF(kiva_loans__muestra[[#This Row],[loan_amount]]&gt;5000,"Alto","Bajo")</f>
        <v>Bajo</v>
      </c>
      <c r="U1300" s="26" t="str">
        <f>VLOOKUP(kiva_loans__muestra[[#This Row],[country]],Pais!A:B,2,FALSE)</f>
        <v>South America</v>
      </c>
      <c r="V1300" t="s">
        <v>10719</v>
      </c>
    </row>
    <row r="1301" spans="1:22">
      <c r="A1301">
        <v>657300</v>
      </c>
      <c r="B1301" s="20">
        <v>1425</v>
      </c>
      <c r="C1301" s="22">
        <v>1425</v>
      </c>
      <c r="D1301" t="s">
        <v>65</v>
      </c>
      <c r="E1301" t="s">
        <v>65</v>
      </c>
      <c r="F1301" t="s">
        <v>5052</v>
      </c>
      <c r="G1301" t="s">
        <v>460</v>
      </c>
      <c r="H1301" t="s">
        <v>461</v>
      </c>
      <c r="I1301" t="s">
        <v>1267</v>
      </c>
      <c r="J1301" t="s">
        <v>133</v>
      </c>
      <c r="K1301">
        <v>1370</v>
      </c>
      <c r="L1301" s="4">
        <v>41654.044004629628</v>
      </c>
      <c r="M1301" s="4">
        <v>41627.333333333336</v>
      </c>
      <c r="N1301" s="4">
        <v>41658.181689814817</v>
      </c>
      <c r="O1301">
        <v>8</v>
      </c>
      <c r="P1301">
        <v>41</v>
      </c>
      <c r="Q1301" t="s">
        <v>26</v>
      </c>
      <c r="R1301" t="s">
        <v>27</v>
      </c>
      <c r="S1301" s="3">
        <v>41654</v>
      </c>
      <c r="T1301" t="str">
        <f>IF(kiva_loans__muestra[[#This Row],[loan_amount]]&gt;5000,"Alto","Bajo")</f>
        <v>Bajo</v>
      </c>
      <c r="U1301" s="26" t="str">
        <f>VLOOKUP(kiva_loans__muestra[[#This Row],[country]],Pais!A:B,2,FALSE)</f>
        <v>South America</v>
      </c>
      <c r="V1301" t="s">
        <v>10719</v>
      </c>
    </row>
    <row r="1302" spans="1:22">
      <c r="A1302">
        <v>657301</v>
      </c>
      <c r="B1302" s="20">
        <v>1000</v>
      </c>
      <c r="C1302" s="22">
        <v>1000</v>
      </c>
      <c r="D1302" t="s">
        <v>65</v>
      </c>
      <c r="E1302" t="s">
        <v>65</v>
      </c>
      <c r="F1302" t="s">
        <v>5156</v>
      </c>
      <c r="G1302" t="s">
        <v>460</v>
      </c>
      <c r="H1302" t="s">
        <v>461</v>
      </c>
      <c r="I1302" t="s">
        <v>1267</v>
      </c>
      <c r="J1302" t="s">
        <v>133</v>
      </c>
      <c r="K1302">
        <v>1370</v>
      </c>
      <c r="L1302" s="4">
        <v>41654.0471875</v>
      </c>
      <c r="M1302" s="4">
        <v>41627.333333333336</v>
      </c>
      <c r="N1302" s="4">
        <v>41657.787349537037</v>
      </c>
      <c r="O1302">
        <v>8</v>
      </c>
      <c r="P1302">
        <v>28</v>
      </c>
      <c r="Q1302" t="s">
        <v>26</v>
      </c>
      <c r="R1302" t="s">
        <v>27</v>
      </c>
      <c r="S1302" s="3">
        <v>41654</v>
      </c>
      <c r="T1302" t="str">
        <f>IF(kiva_loans__muestra[[#This Row],[loan_amount]]&gt;5000,"Alto","Bajo")</f>
        <v>Bajo</v>
      </c>
      <c r="U1302" s="26" t="str">
        <f>VLOOKUP(kiva_loans__muestra[[#This Row],[country]],Pais!A:B,2,FALSE)</f>
        <v>South America</v>
      </c>
      <c r="V1302" t="s">
        <v>10719</v>
      </c>
    </row>
    <row r="1303" spans="1:22">
      <c r="A1303">
        <v>657302</v>
      </c>
      <c r="B1303" s="20">
        <v>1425</v>
      </c>
      <c r="C1303" s="22">
        <v>1425</v>
      </c>
      <c r="D1303" t="s">
        <v>65</v>
      </c>
      <c r="E1303" t="s">
        <v>65</v>
      </c>
      <c r="F1303" t="s">
        <v>5199</v>
      </c>
      <c r="G1303" t="s">
        <v>460</v>
      </c>
      <c r="H1303" t="s">
        <v>461</v>
      </c>
      <c r="I1303" t="s">
        <v>1267</v>
      </c>
      <c r="J1303" t="s">
        <v>133</v>
      </c>
      <c r="K1303">
        <v>1370</v>
      </c>
      <c r="L1303" s="4">
        <v>41654.04991898148</v>
      </c>
      <c r="M1303" s="4">
        <v>41627.333333333336</v>
      </c>
      <c r="N1303" s="4">
        <v>41657.887615740743</v>
      </c>
      <c r="O1303">
        <v>8</v>
      </c>
      <c r="P1303">
        <v>51</v>
      </c>
      <c r="Q1303" t="s">
        <v>134</v>
      </c>
      <c r="R1303" t="s">
        <v>27</v>
      </c>
      <c r="S1303" s="3">
        <v>41654</v>
      </c>
      <c r="T1303" t="str">
        <f>IF(kiva_loans__muestra[[#This Row],[loan_amount]]&gt;5000,"Alto","Bajo")</f>
        <v>Bajo</v>
      </c>
      <c r="U1303" s="26" t="str">
        <f>VLOOKUP(kiva_loans__muestra[[#This Row],[country]],Pais!A:B,2,FALSE)</f>
        <v>South America</v>
      </c>
      <c r="V1303" t="s">
        <v>10720</v>
      </c>
    </row>
    <row r="1304" spans="1:22">
      <c r="A1304">
        <v>657565</v>
      </c>
      <c r="B1304" s="20">
        <v>1200</v>
      </c>
      <c r="C1304" s="22">
        <v>1200</v>
      </c>
      <c r="D1304" t="s">
        <v>51</v>
      </c>
      <c r="E1304" t="s">
        <v>51</v>
      </c>
      <c r="F1304" t="s">
        <v>5092</v>
      </c>
      <c r="G1304" t="s">
        <v>460</v>
      </c>
      <c r="H1304" t="s">
        <v>461</v>
      </c>
      <c r="I1304" t="s">
        <v>1219</v>
      </c>
      <c r="J1304" t="s">
        <v>133</v>
      </c>
      <c r="K1304">
        <v>1590</v>
      </c>
      <c r="L1304" s="4">
        <v>41654.631423611114</v>
      </c>
      <c r="M1304" s="4">
        <v>41625.333333333336</v>
      </c>
      <c r="N1304" s="4">
        <v>41659.639027777775</v>
      </c>
      <c r="O1304">
        <v>14</v>
      </c>
      <c r="P1304">
        <v>43</v>
      </c>
      <c r="Q1304" t="s">
        <v>26</v>
      </c>
      <c r="R1304" t="s">
        <v>36</v>
      </c>
      <c r="S1304" s="3">
        <v>41654</v>
      </c>
      <c r="T1304" t="str">
        <f>IF(kiva_loans__muestra[[#This Row],[loan_amount]]&gt;5000,"Alto","Bajo")</f>
        <v>Bajo</v>
      </c>
      <c r="U1304" s="26" t="str">
        <f>VLOOKUP(kiva_loans__muestra[[#This Row],[country]],Pais!A:B,2,FALSE)</f>
        <v>South America</v>
      </c>
      <c r="V1304" t="s">
        <v>10719</v>
      </c>
    </row>
    <row r="1305" spans="1:22">
      <c r="A1305">
        <v>657569</v>
      </c>
      <c r="B1305" s="20">
        <v>1200</v>
      </c>
      <c r="C1305" s="22">
        <v>1200</v>
      </c>
      <c r="D1305" t="s">
        <v>51</v>
      </c>
      <c r="E1305" t="s">
        <v>51</v>
      </c>
      <c r="F1305" t="s">
        <v>5188</v>
      </c>
      <c r="G1305" t="s">
        <v>460</v>
      </c>
      <c r="H1305" t="s">
        <v>461</v>
      </c>
      <c r="I1305" t="s">
        <v>1219</v>
      </c>
      <c r="J1305" t="s">
        <v>133</v>
      </c>
      <c r="K1305">
        <v>1590</v>
      </c>
      <c r="L1305" s="4">
        <v>41654.636631944442</v>
      </c>
      <c r="M1305" s="4">
        <v>41625.333333333336</v>
      </c>
      <c r="N1305" s="4">
        <v>41682.627152777779</v>
      </c>
      <c r="O1305">
        <v>14</v>
      </c>
      <c r="P1305">
        <v>43</v>
      </c>
      <c r="Q1305" t="s">
        <v>134</v>
      </c>
      <c r="R1305" t="s">
        <v>36</v>
      </c>
      <c r="S1305" s="3">
        <v>41654</v>
      </c>
      <c r="T1305" t="str">
        <f>IF(kiva_loans__muestra[[#This Row],[loan_amount]]&gt;5000,"Alto","Bajo")</f>
        <v>Bajo</v>
      </c>
      <c r="U1305" s="26" t="str">
        <f>VLOOKUP(kiva_loans__muestra[[#This Row],[country]],Pais!A:B,2,FALSE)</f>
        <v>South America</v>
      </c>
      <c r="V1305" t="s">
        <v>10720</v>
      </c>
    </row>
    <row r="1306" spans="1:22">
      <c r="A1306">
        <v>657575</v>
      </c>
      <c r="B1306" s="20">
        <v>975</v>
      </c>
      <c r="C1306" s="22">
        <v>1200</v>
      </c>
      <c r="D1306" t="s">
        <v>51</v>
      </c>
      <c r="E1306" t="s">
        <v>51</v>
      </c>
      <c r="F1306" t="s">
        <v>4906</v>
      </c>
      <c r="G1306" t="s">
        <v>460</v>
      </c>
      <c r="H1306" t="s">
        <v>461</v>
      </c>
      <c r="I1306" t="s">
        <v>1219</v>
      </c>
      <c r="J1306" t="s">
        <v>133</v>
      </c>
      <c r="K1306">
        <v>1590</v>
      </c>
      <c r="L1306" s="4">
        <v>41654.645601851851</v>
      </c>
      <c r="M1306" s="4">
        <v>41625.333333333336</v>
      </c>
      <c r="N1306" s="4"/>
      <c r="O1306">
        <v>14</v>
      </c>
      <c r="P1306">
        <v>24</v>
      </c>
      <c r="Q1306" t="s">
        <v>26</v>
      </c>
      <c r="R1306" t="s">
        <v>36</v>
      </c>
      <c r="S1306" s="3">
        <v>41654</v>
      </c>
      <c r="T1306" t="str">
        <f>IF(kiva_loans__muestra[[#This Row],[loan_amount]]&gt;5000,"Alto","Bajo")</f>
        <v>Bajo</v>
      </c>
      <c r="U1306" s="26" t="str">
        <f>VLOOKUP(kiva_loans__muestra[[#This Row],[country]],Pais!A:B,2,FALSE)</f>
        <v>South America</v>
      </c>
      <c r="V1306" t="s">
        <v>10719</v>
      </c>
    </row>
    <row r="1307" spans="1:22">
      <c r="A1307">
        <v>657586</v>
      </c>
      <c r="B1307" s="20">
        <v>1200</v>
      </c>
      <c r="C1307" s="22">
        <v>1200</v>
      </c>
      <c r="D1307" t="s">
        <v>51</v>
      </c>
      <c r="E1307" t="s">
        <v>51</v>
      </c>
      <c r="F1307" t="s">
        <v>5135</v>
      </c>
      <c r="G1307" t="s">
        <v>460</v>
      </c>
      <c r="H1307" t="s">
        <v>461</v>
      </c>
      <c r="I1307" t="s">
        <v>1219</v>
      </c>
      <c r="J1307" t="s">
        <v>133</v>
      </c>
      <c r="K1307">
        <v>1590</v>
      </c>
      <c r="L1307" s="4">
        <v>41654.658032407409</v>
      </c>
      <c r="M1307" s="4">
        <v>41625.333333333336</v>
      </c>
      <c r="N1307" s="4">
        <v>41661.008923611109</v>
      </c>
      <c r="O1307">
        <v>14</v>
      </c>
      <c r="P1307">
        <v>41</v>
      </c>
      <c r="Q1307" t="s">
        <v>134</v>
      </c>
      <c r="R1307" t="s">
        <v>36</v>
      </c>
      <c r="S1307" s="3">
        <v>41654</v>
      </c>
      <c r="T1307" t="str">
        <f>IF(kiva_loans__muestra[[#This Row],[loan_amount]]&gt;5000,"Alto","Bajo")</f>
        <v>Bajo</v>
      </c>
      <c r="U1307" s="26" t="str">
        <f>VLOOKUP(kiva_loans__muestra[[#This Row],[country]],Pais!A:B,2,FALSE)</f>
        <v>South America</v>
      </c>
      <c r="V1307" t="s">
        <v>10720</v>
      </c>
    </row>
    <row r="1308" spans="1:22">
      <c r="A1308">
        <v>657588</v>
      </c>
      <c r="B1308" s="20">
        <v>1200</v>
      </c>
      <c r="C1308" s="22">
        <v>1200</v>
      </c>
      <c r="D1308" t="s">
        <v>51</v>
      </c>
      <c r="E1308" t="s">
        <v>51</v>
      </c>
      <c r="F1308" t="s">
        <v>4914</v>
      </c>
      <c r="G1308" t="s">
        <v>460</v>
      </c>
      <c r="H1308" t="s">
        <v>461</v>
      </c>
      <c r="I1308" t="s">
        <v>1219</v>
      </c>
      <c r="J1308" t="s">
        <v>133</v>
      </c>
      <c r="K1308">
        <v>1590</v>
      </c>
      <c r="L1308" s="4">
        <v>41654.661585648151</v>
      </c>
      <c r="M1308" s="4">
        <v>41625.333333333336</v>
      </c>
      <c r="N1308" s="4">
        <v>41658.688738425924</v>
      </c>
      <c r="O1308">
        <v>14</v>
      </c>
      <c r="P1308">
        <v>37</v>
      </c>
      <c r="Q1308" t="s">
        <v>26</v>
      </c>
      <c r="R1308" t="s">
        <v>36</v>
      </c>
      <c r="S1308" s="3">
        <v>41654</v>
      </c>
      <c r="T1308" t="str">
        <f>IF(kiva_loans__muestra[[#This Row],[loan_amount]]&gt;5000,"Alto","Bajo")</f>
        <v>Bajo</v>
      </c>
      <c r="U1308" s="26" t="str">
        <f>VLOOKUP(kiva_loans__muestra[[#This Row],[country]],Pais!A:B,2,FALSE)</f>
        <v>South America</v>
      </c>
      <c r="V1308" t="s">
        <v>10719</v>
      </c>
    </row>
    <row r="1309" spans="1:22">
      <c r="A1309">
        <v>657591</v>
      </c>
      <c r="B1309" s="20">
        <v>1200</v>
      </c>
      <c r="C1309" s="22">
        <v>1200</v>
      </c>
      <c r="D1309" t="s">
        <v>51</v>
      </c>
      <c r="E1309" t="s">
        <v>51</v>
      </c>
      <c r="F1309" t="s">
        <v>5069</v>
      </c>
      <c r="G1309" t="s">
        <v>460</v>
      </c>
      <c r="H1309" t="s">
        <v>461</v>
      </c>
      <c r="I1309" t="s">
        <v>1219</v>
      </c>
      <c r="J1309" t="s">
        <v>133</v>
      </c>
      <c r="K1309">
        <v>1590</v>
      </c>
      <c r="L1309" s="4">
        <v>41654.665324074071</v>
      </c>
      <c r="M1309" s="4">
        <v>41625.333333333336</v>
      </c>
      <c r="N1309" s="4">
        <v>41684.701898148145</v>
      </c>
      <c r="O1309">
        <v>14</v>
      </c>
      <c r="P1309">
        <v>28</v>
      </c>
      <c r="Q1309" t="s">
        <v>26</v>
      </c>
      <c r="R1309" t="s">
        <v>36</v>
      </c>
      <c r="S1309" s="3">
        <v>41654</v>
      </c>
      <c r="T1309" t="str">
        <f>IF(kiva_loans__muestra[[#This Row],[loan_amount]]&gt;5000,"Alto","Bajo")</f>
        <v>Bajo</v>
      </c>
      <c r="U1309" s="26" t="str">
        <f>VLOOKUP(kiva_loans__muestra[[#This Row],[country]],Pais!A:B,2,FALSE)</f>
        <v>South America</v>
      </c>
      <c r="V1309" t="s">
        <v>10719</v>
      </c>
    </row>
    <row r="1310" spans="1:22">
      <c r="A1310">
        <v>657643</v>
      </c>
      <c r="B1310" s="20">
        <v>1200</v>
      </c>
      <c r="C1310" s="22">
        <v>1200</v>
      </c>
      <c r="D1310" t="s">
        <v>51</v>
      </c>
      <c r="E1310" t="s">
        <v>51</v>
      </c>
      <c r="F1310" t="s">
        <v>5144</v>
      </c>
      <c r="G1310" t="s">
        <v>460</v>
      </c>
      <c r="H1310" t="s">
        <v>461</v>
      </c>
      <c r="I1310" t="s">
        <v>1219</v>
      </c>
      <c r="J1310" t="s">
        <v>133</v>
      </c>
      <c r="K1310">
        <v>1590</v>
      </c>
      <c r="L1310" s="4">
        <v>41654.7503125</v>
      </c>
      <c r="M1310" s="4">
        <v>41625.333333333336</v>
      </c>
      <c r="N1310" s="4">
        <v>41684.867974537039</v>
      </c>
      <c r="O1310">
        <v>14</v>
      </c>
      <c r="P1310">
        <v>19</v>
      </c>
      <c r="Q1310" t="s">
        <v>26</v>
      </c>
      <c r="R1310" t="s">
        <v>36</v>
      </c>
      <c r="S1310" s="3">
        <v>41654</v>
      </c>
      <c r="T1310" t="str">
        <f>IF(kiva_loans__muestra[[#This Row],[loan_amount]]&gt;5000,"Alto","Bajo")</f>
        <v>Bajo</v>
      </c>
      <c r="U1310" s="26" t="str">
        <f>VLOOKUP(kiva_loans__muestra[[#This Row],[country]],Pais!A:B,2,FALSE)</f>
        <v>South America</v>
      </c>
      <c r="V1310" t="s">
        <v>10719</v>
      </c>
    </row>
    <row r="1311" spans="1:22">
      <c r="A1311">
        <v>657648</v>
      </c>
      <c r="B1311" s="20">
        <v>1200</v>
      </c>
      <c r="C1311" s="22">
        <v>1200</v>
      </c>
      <c r="D1311" t="s">
        <v>825</v>
      </c>
      <c r="E1311" t="s">
        <v>51</v>
      </c>
      <c r="F1311" t="s">
        <v>5150</v>
      </c>
      <c r="G1311" t="s">
        <v>460</v>
      </c>
      <c r="H1311" t="s">
        <v>461</v>
      </c>
      <c r="I1311" t="s">
        <v>1219</v>
      </c>
      <c r="J1311" t="s">
        <v>133</v>
      </c>
      <c r="K1311">
        <v>1590</v>
      </c>
      <c r="L1311" s="4">
        <v>41654.754895833335</v>
      </c>
      <c r="M1311" s="4">
        <v>41625.333333333336</v>
      </c>
      <c r="N1311" s="4">
        <v>41657.762291666666</v>
      </c>
      <c r="O1311">
        <v>14</v>
      </c>
      <c r="P1311">
        <v>46</v>
      </c>
      <c r="Q1311" t="s">
        <v>26</v>
      </c>
      <c r="R1311" t="s">
        <v>36</v>
      </c>
      <c r="S1311" s="3">
        <v>41654</v>
      </c>
      <c r="T1311" t="str">
        <f>IF(kiva_loans__muestra[[#This Row],[loan_amount]]&gt;5000,"Alto","Bajo")</f>
        <v>Bajo</v>
      </c>
      <c r="U1311" s="26" t="str">
        <f>VLOOKUP(kiva_loans__muestra[[#This Row],[country]],Pais!A:B,2,FALSE)</f>
        <v>South America</v>
      </c>
      <c r="V1311" t="s">
        <v>10719</v>
      </c>
    </row>
    <row r="1312" spans="1:22">
      <c r="A1312">
        <v>657655</v>
      </c>
      <c r="B1312" s="20">
        <v>800</v>
      </c>
      <c r="C1312" s="22">
        <v>800</v>
      </c>
      <c r="D1312" t="s">
        <v>51</v>
      </c>
      <c r="E1312" t="s">
        <v>51</v>
      </c>
      <c r="F1312" t="s">
        <v>5262</v>
      </c>
      <c r="G1312" t="s">
        <v>460</v>
      </c>
      <c r="H1312" t="s">
        <v>461</v>
      </c>
      <c r="I1312" t="s">
        <v>1219</v>
      </c>
      <c r="J1312" t="s">
        <v>133</v>
      </c>
      <c r="K1312">
        <v>1590</v>
      </c>
      <c r="L1312" s="4">
        <v>41654.818773148145</v>
      </c>
      <c r="M1312" s="4">
        <v>41625.333333333336</v>
      </c>
      <c r="N1312" s="4">
        <v>41684.224270833336</v>
      </c>
      <c r="O1312">
        <v>14</v>
      </c>
      <c r="P1312">
        <v>31</v>
      </c>
      <c r="Q1312" t="s">
        <v>26</v>
      </c>
      <c r="R1312" t="s">
        <v>36</v>
      </c>
      <c r="S1312" s="3">
        <v>41654</v>
      </c>
      <c r="T1312" t="str">
        <f>IF(kiva_loans__muestra[[#This Row],[loan_amount]]&gt;5000,"Alto","Bajo")</f>
        <v>Bajo</v>
      </c>
      <c r="U1312" s="26" t="str">
        <f>VLOOKUP(kiva_loans__muestra[[#This Row],[country]],Pais!A:B,2,FALSE)</f>
        <v>South America</v>
      </c>
      <c r="V1312" t="s">
        <v>10719</v>
      </c>
    </row>
    <row r="1313" spans="1:22">
      <c r="A1313">
        <v>657657</v>
      </c>
      <c r="B1313" s="20">
        <v>800</v>
      </c>
      <c r="C1313" s="22">
        <v>800</v>
      </c>
      <c r="D1313" t="s">
        <v>51</v>
      </c>
      <c r="E1313" t="s">
        <v>51</v>
      </c>
      <c r="F1313" t="s">
        <v>4875</v>
      </c>
      <c r="G1313" t="s">
        <v>460</v>
      </c>
      <c r="H1313" t="s">
        <v>461</v>
      </c>
      <c r="I1313" t="s">
        <v>1219</v>
      </c>
      <c r="J1313" t="s">
        <v>133</v>
      </c>
      <c r="K1313">
        <v>1590</v>
      </c>
      <c r="L1313" s="4">
        <v>41654.826111111113</v>
      </c>
      <c r="M1313" s="4">
        <v>41625.333333333336</v>
      </c>
      <c r="N1313" s="4">
        <v>41658.080671296295</v>
      </c>
      <c r="O1313">
        <v>14</v>
      </c>
      <c r="P1313">
        <v>31</v>
      </c>
      <c r="Q1313" t="s">
        <v>134</v>
      </c>
      <c r="R1313" t="s">
        <v>36</v>
      </c>
      <c r="S1313" s="3">
        <v>41654</v>
      </c>
      <c r="T1313" t="str">
        <f>IF(kiva_loans__muestra[[#This Row],[loan_amount]]&gt;5000,"Alto","Bajo")</f>
        <v>Bajo</v>
      </c>
      <c r="U1313" s="26" t="str">
        <f>VLOOKUP(kiva_loans__muestra[[#This Row],[country]],Pais!A:B,2,FALSE)</f>
        <v>South America</v>
      </c>
      <c r="V1313" t="s">
        <v>10720</v>
      </c>
    </row>
    <row r="1314" spans="1:22">
      <c r="A1314">
        <v>657700</v>
      </c>
      <c r="B1314" s="20">
        <v>800</v>
      </c>
      <c r="C1314" s="22">
        <v>800</v>
      </c>
      <c r="D1314" t="s">
        <v>51</v>
      </c>
      <c r="E1314" t="s">
        <v>51</v>
      </c>
      <c r="F1314" t="s">
        <v>5050</v>
      </c>
      <c r="G1314" t="s">
        <v>460</v>
      </c>
      <c r="H1314" t="s">
        <v>461</v>
      </c>
      <c r="I1314" t="s">
        <v>1219</v>
      </c>
      <c r="J1314" t="s">
        <v>133</v>
      </c>
      <c r="K1314">
        <v>1590</v>
      </c>
      <c r="L1314" s="4">
        <v>41654.916979166665</v>
      </c>
      <c r="M1314" s="4">
        <v>41625.333333333336</v>
      </c>
      <c r="N1314" s="4">
        <v>41670.684999999998</v>
      </c>
      <c r="O1314">
        <v>14</v>
      </c>
      <c r="P1314">
        <v>17</v>
      </c>
      <c r="Q1314" t="s">
        <v>26</v>
      </c>
      <c r="R1314" t="s">
        <v>36</v>
      </c>
      <c r="S1314" s="3">
        <v>41654</v>
      </c>
      <c r="T1314" t="str">
        <f>IF(kiva_loans__muestra[[#This Row],[loan_amount]]&gt;5000,"Alto","Bajo")</f>
        <v>Bajo</v>
      </c>
      <c r="U1314" s="26" t="str">
        <f>VLOOKUP(kiva_loans__muestra[[#This Row],[country]],Pais!A:B,2,FALSE)</f>
        <v>South America</v>
      </c>
      <c r="V1314" t="s">
        <v>10719</v>
      </c>
    </row>
    <row r="1315" spans="1:22">
      <c r="A1315">
        <v>657726</v>
      </c>
      <c r="B1315" s="20">
        <v>1500</v>
      </c>
      <c r="C1315" s="22">
        <v>1500</v>
      </c>
      <c r="D1315" t="s">
        <v>67</v>
      </c>
      <c r="E1315" t="s">
        <v>68</v>
      </c>
      <c r="F1315" t="s">
        <v>5266</v>
      </c>
      <c r="G1315" t="s">
        <v>460</v>
      </c>
      <c r="H1315" t="s">
        <v>461</v>
      </c>
      <c r="I1315" t="s">
        <v>1267</v>
      </c>
      <c r="J1315" t="s">
        <v>133</v>
      </c>
      <c r="K1315">
        <v>1370</v>
      </c>
      <c r="L1315" s="4">
        <v>41654.98096064815</v>
      </c>
      <c r="M1315" s="4">
        <v>41634.333333333336</v>
      </c>
      <c r="N1315" s="4">
        <v>41655.593356481484</v>
      </c>
      <c r="O1315">
        <v>6</v>
      </c>
      <c r="P1315">
        <v>24</v>
      </c>
      <c r="Q1315" t="s">
        <v>26</v>
      </c>
      <c r="R1315" t="s">
        <v>27</v>
      </c>
      <c r="S1315" s="3">
        <v>41654</v>
      </c>
      <c r="T1315" t="str">
        <f>IF(kiva_loans__muestra[[#This Row],[loan_amount]]&gt;5000,"Alto","Bajo")</f>
        <v>Bajo</v>
      </c>
      <c r="U1315" s="26" t="str">
        <f>VLOOKUP(kiva_loans__muestra[[#This Row],[country]],Pais!A:B,2,FALSE)</f>
        <v>South America</v>
      </c>
      <c r="V1315" t="s">
        <v>10719</v>
      </c>
    </row>
    <row r="1316" spans="1:22">
      <c r="A1316">
        <v>657727</v>
      </c>
      <c r="B1316" s="20">
        <v>1275</v>
      </c>
      <c r="C1316" s="22">
        <v>1275</v>
      </c>
      <c r="D1316" t="s">
        <v>212</v>
      </c>
      <c r="E1316" t="s">
        <v>20</v>
      </c>
      <c r="F1316" t="s">
        <v>5279</v>
      </c>
      <c r="G1316" t="s">
        <v>460</v>
      </c>
      <c r="H1316" t="s">
        <v>461</v>
      </c>
      <c r="I1316" t="s">
        <v>1267</v>
      </c>
      <c r="J1316" t="s">
        <v>133</v>
      </c>
      <c r="K1316">
        <v>1370</v>
      </c>
      <c r="L1316" s="4">
        <v>41654.983958333331</v>
      </c>
      <c r="M1316" s="4">
        <v>41634.333333333336</v>
      </c>
      <c r="N1316" s="4">
        <v>41655.593356481484</v>
      </c>
      <c r="O1316">
        <v>6</v>
      </c>
      <c r="P1316">
        <v>25</v>
      </c>
      <c r="Q1316" t="s">
        <v>26</v>
      </c>
      <c r="R1316" t="s">
        <v>27</v>
      </c>
      <c r="S1316" s="3">
        <v>41654</v>
      </c>
      <c r="T1316" t="str">
        <f>IF(kiva_loans__muestra[[#This Row],[loan_amount]]&gt;5000,"Alto","Bajo")</f>
        <v>Bajo</v>
      </c>
      <c r="U1316" s="26" t="str">
        <f>VLOOKUP(kiva_loans__muestra[[#This Row],[country]],Pais!A:B,2,FALSE)</f>
        <v>South America</v>
      </c>
      <c r="V1316" t="s">
        <v>10719</v>
      </c>
    </row>
    <row r="1317" spans="1:22">
      <c r="A1317">
        <v>657728</v>
      </c>
      <c r="B1317" s="20">
        <v>975</v>
      </c>
      <c r="C1317" s="22">
        <v>975</v>
      </c>
      <c r="D1317" t="s">
        <v>262</v>
      </c>
      <c r="E1317" t="s">
        <v>20</v>
      </c>
      <c r="F1317" t="s">
        <v>4975</v>
      </c>
      <c r="G1317" t="s">
        <v>460</v>
      </c>
      <c r="H1317" t="s">
        <v>461</v>
      </c>
      <c r="I1317" t="s">
        <v>1267</v>
      </c>
      <c r="J1317" t="s">
        <v>133</v>
      </c>
      <c r="K1317">
        <v>1370</v>
      </c>
      <c r="L1317" s="4">
        <v>41654.986886574072</v>
      </c>
      <c r="M1317" s="4">
        <v>41634.333333333336</v>
      </c>
      <c r="N1317" s="4">
        <v>41655.616909722223</v>
      </c>
      <c r="O1317">
        <v>6</v>
      </c>
      <c r="P1317">
        <v>19</v>
      </c>
      <c r="Q1317" t="s">
        <v>134</v>
      </c>
      <c r="R1317" t="s">
        <v>27</v>
      </c>
      <c r="S1317" s="3">
        <v>41654</v>
      </c>
      <c r="T1317" t="str">
        <f>IF(kiva_loans__muestra[[#This Row],[loan_amount]]&gt;5000,"Alto","Bajo")</f>
        <v>Bajo</v>
      </c>
      <c r="U1317" s="26" t="str">
        <f>VLOOKUP(kiva_loans__muestra[[#This Row],[country]],Pais!A:B,2,FALSE)</f>
        <v>South America</v>
      </c>
      <c r="V1317" t="s">
        <v>10720</v>
      </c>
    </row>
    <row r="1318" spans="1:22">
      <c r="A1318">
        <v>657732</v>
      </c>
      <c r="B1318" s="20">
        <v>1275</v>
      </c>
      <c r="C1318" s="22">
        <v>1275</v>
      </c>
      <c r="D1318" t="s">
        <v>262</v>
      </c>
      <c r="E1318" t="s">
        <v>20</v>
      </c>
      <c r="F1318" t="s">
        <v>4892</v>
      </c>
      <c r="G1318" t="s">
        <v>460</v>
      </c>
      <c r="H1318" t="s">
        <v>461</v>
      </c>
      <c r="I1318" t="s">
        <v>1267</v>
      </c>
      <c r="J1318" t="s">
        <v>133</v>
      </c>
      <c r="K1318">
        <v>1370</v>
      </c>
      <c r="L1318" s="4">
        <v>41654.990590277775</v>
      </c>
      <c r="M1318" s="4">
        <v>41634.333333333336</v>
      </c>
      <c r="N1318" s="4">
        <v>41657.017847222225</v>
      </c>
      <c r="O1318">
        <v>6</v>
      </c>
      <c r="P1318">
        <v>29</v>
      </c>
      <c r="Q1318" t="s">
        <v>134</v>
      </c>
      <c r="R1318" t="s">
        <v>27</v>
      </c>
      <c r="S1318" s="3">
        <v>41654</v>
      </c>
      <c r="T1318" t="str">
        <f>IF(kiva_loans__muestra[[#This Row],[loan_amount]]&gt;5000,"Alto","Bajo")</f>
        <v>Bajo</v>
      </c>
      <c r="U1318" s="26" t="str">
        <f>VLOOKUP(kiva_loans__muestra[[#This Row],[country]],Pais!A:B,2,FALSE)</f>
        <v>South America</v>
      </c>
      <c r="V1318" t="s">
        <v>10720</v>
      </c>
    </row>
    <row r="1319" spans="1:22">
      <c r="A1319">
        <v>657733</v>
      </c>
      <c r="B1319" s="20">
        <v>1275</v>
      </c>
      <c r="C1319" s="22">
        <v>1275</v>
      </c>
      <c r="D1319" t="s">
        <v>65</v>
      </c>
      <c r="E1319" t="s">
        <v>65</v>
      </c>
      <c r="F1319" t="s">
        <v>5018</v>
      </c>
      <c r="G1319" t="s">
        <v>460</v>
      </c>
      <c r="H1319" t="s">
        <v>461</v>
      </c>
      <c r="I1319" t="s">
        <v>1267</v>
      </c>
      <c r="J1319" t="s">
        <v>133</v>
      </c>
      <c r="K1319">
        <v>1370</v>
      </c>
      <c r="L1319" s="4">
        <v>41654.993634259263</v>
      </c>
      <c r="M1319" s="4">
        <v>41634.333333333336</v>
      </c>
      <c r="N1319" s="4">
        <v>41657.026944444442</v>
      </c>
      <c r="O1319">
        <v>6</v>
      </c>
      <c r="P1319">
        <v>22</v>
      </c>
      <c r="Q1319" t="s">
        <v>26</v>
      </c>
      <c r="R1319" t="s">
        <v>27</v>
      </c>
      <c r="S1319" s="3">
        <v>41654</v>
      </c>
      <c r="T1319" t="str">
        <f>IF(kiva_loans__muestra[[#This Row],[loan_amount]]&gt;5000,"Alto","Bajo")</f>
        <v>Bajo</v>
      </c>
      <c r="U1319" s="26" t="str">
        <f>VLOOKUP(kiva_loans__muestra[[#This Row],[country]],Pais!A:B,2,FALSE)</f>
        <v>South America</v>
      </c>
      <c r="V1319" t="s">
        <v>10719</v>
      </c>
    </row>
    <row r="1320" spans="1:22">
      <c r="A1320">
        <v>657735</v>
      </c>
      <c r="B1320" s="20">
        <v>1175</v>
      </c>
      <c r="C1320" s="22">
        <v>1175</v>
      </c>
      <c r="D1320" t="s">
        <v>65</v>
      </c>
      <c r="E1320" t="s">
        <v>65</v>
      </c>
      <c r="F1320" t="s">
        <v>4941</v>
      </c>
      <c r="G1320" t="s">
        <v>460</v>
      </c>
      <c r="H1320" t="s">
        <v>461</v>
      </c>
      <c r="I1320" t="s">
        <v>1267</v>
      </c>
      <c r="J1320" t="s">
        <v>133</v>
      </c>
      <c r="K1320">
        <v>1370</v>
      </c>
      <c r="L1320" s="4">
        <v>41654.996377314812</v>
      </c>
      <c r="M1320" s="4">
        <v>41634.333333333336</v>
      </c>
      <c r="N1320" s="4">
        <v>41657.041643518518</v>
      </c>
      <c r="O1320">
        <v>6</v>
      </c>
      <c r="P1320">
        <v>21</v>
      </c>
      <c r="Q1320" t="s">
        <v>26</v>
      </c>
      <c r="R1320" t="s">
        <v>27</v>
      </c>
      <c r="S1320" s="3">
        <v>41654</v>
      </c>
      <c r="T1320" t="str">
        <f>IF(kiva_loans__muestra[[#This Row],[loan_amount]]&gt;5000,"Alto","Bajo")</f>
        <v>Bajo</v>
      </c>
      <c r="U1320" s="26" t="str">
        <f>VLOOKUP(kiva_loans__muestra[[#This Row],[country]],Pais!A:B,2,FALSE)</f>
        <v>South America</v>
      </c>
      <c r="V1320" t="s">
        <v>10719</v>
      </c>
    </row>
    <row r="1321" spans="1:22">
      <c r="A1321">
        <v>657737</v>
      </c>
      <c r="B1321" s="20">
        <v>1075</v>
      </c>
      <c r="C1321" s="22">
        <v>1075</v>
      </c>
      <c r="D1321" t="s">
        <v>212</v>
      </c>
      <c r="E1321" t="s">
        <v>20</v>
      </c>
      <c r="F1321" t="s">
        <v>5041</v>
      </c>
      <c r="G1321" t="s">
        <v>460</v>
      </c>
      <c r="H1321" t="s">
        <v>461</v>
      </c>
      <c r="I1321" t="s">
        <v>1267</v>
      </c>
      <c r="J1321" t="s">
        <v>133</v>
      </c>
      <c r="K1321">
        <v>1370</v>
      </c>
      <c r="L1321" s="4">
        <v>41654.9996875</v>
      </c>
      <c r="M1321" s="4">
        <v>41634.333333333336</v>
      </c>
      <c r="N1321" s="4">
        <v>41657.022789351853</v>
      </c>
      <c r="O1321">
        <v>6</v>
      </c>
      <c r="P1321">
        <v>19</v>
      </c>
      <c r="Q1321" t="s">
        <v>26</v>
      </c>
      <c r="R1321" t="s">
        <v>27</v>
      </c>
      <c r="S1321" s="3">
        <v>41654</v>
      </c>
      <c r="T1321" t="str">
        <f>IF(kiva_loans__muestra[[#This Row],[loan_amount]]&gt;5000,"Alto","Bajo")</f>
        <v>Bajo</v>
      </c>
      <c r="U1321" s="26" t="str">
        <f>VLOOKUP(kiva_loans__muestra[[#This Row],[country]],Pais!A:B,2,FALSE)</f>
        <v>South America</v>
      </c>
      <c r="V1321" t="s">
        <v>10719</v>
      </c>
    </row>
    <row r="1322" spans="1:22">
      <c r="A1322">
        <v>657739</v>
      </c>
      <c r="B1322" s="20">
        <v>1600</v>
      </c>
      <c r="C1322" s="22">
        <v>1600</v>
      </c>
      <c r="D1322" t="s">
        <v>65</v>
      </c>
      <c r="E1322" t="s">
        <v>65</v>
      </c>
      <c r="F1322" t="s">
        <v>5401</v>
      </c>
      <c r="G1322" t="s">
        <v>460</v>
      </c>
      <c r="H1322" t="s">
        <v>461</v>
      </c>
      <c r="I1322" t="s">
        <v>1267</v>
      </c>
      <c r="J1322" t="s">
        <v>133</v>
      </c>
      <c r="K1322">
        <v>1370</v>
      </c>
      <c r="L1322" s="4">
        <v>41655.002858796295</v>
      </c>
      <c r="M1322" s="4">
        <v>41634.333333333336</v>
      </c>
      <c r="N1322" s="4">
        <v>41656.604560185187</v>
      </c>
      <c r="O1322">
        <v>6</v>
      </c>
      <c r="P1322">
        <v>57</v>
      </c>
      <c r="Q1322" t="s">
        <v>26</v>
      </c>
      <c r="R1322" t="s">
        <v>27</v>
      </c>
      <c r="S1322" s="3">
        <v>41655</v>
      </c>
      <c r="T1322" t="str">
        <f>IF(kiva_loans__muestra[[#This Row],[loan_amount]]&gt;5000,"Alto","Bajo")</f>
        <v>Bajo</v>
      </c>
      <c r="U1322" s="26" t="str">
        <f>VLOOKUP(kiva_loans__muestra[[#This Row],[country]],Pais!A:B,2,FALSE)</f>
        <v>South America</v>
      </c>
      <c r="V1322" t="s">
        <v>10719</v>
      </c>
    </row>
    <row r="1323" spans="1:22">
      <c r="A1323">
        <v>657740</v>
      </c>
      <c r="B1323" s="20">
        <v>1700</v>
      </c>
      <c r="C1323" s="22">
        <v>1700</v>
      </c>
      <c r="D1323" t="s">
        <v>212</v>
      </c>
      <c r="E1323" t="s">
        <v>20</v>
      </c>
      <c r="F1323" t="s">
        <v>5041</v>
      </c>
      <c r="G1323" t="s">
        <v>460</v>
      </c>
      <c r="H1323" t="s">
        <v>461</v>
      </c>
      <c r="I1323" t="s">
        <v>1267</v>
      </c>
      <c r="J1323" t="s">
        <v>133</v>
      </c>
      <c r="K1323">
        <v>1370</v>
      </c>
      <c r="L1323" s="4">
        <v>41655.00608796296</v>
      </c>
      <c r="M1323" s="4">
        <v>41634.333333333336</v>
      </c>
      <c r="N1323" s="4">
        <v>41660.701354166667</v>
      </c>
      <c r="O1323">
        <v>6</v>
      </c>
      <c r="P1323">
        <v>52</v>
      </c>
      <c r="Q1323" t="s">
        <v>134</v>
      </c>
      <c r="R1323" t="s">
        <v>27</v>
      </c>
      <c r="S1323" s="3">
        <v>41655</v>
      </c>
      <c r="T1323" t="str">
        <f>IF(kiva_loans__muestra[[#This Row],[loan_amount]]&gt;5000,"Alto","Bajo")</f>
        <v>Bajo</v>
      </c>
      <c r="U1323" s="26" t="str">
        <f>VLOOKUP(kiva_loans__muestra[[#This Row],[country]],Pais!A:B,2,FALSE)</f>
        <v>South America</v>
      </c>
      <c r="V1323" t="s">
        <v>10720</v>
      </c>
    </row>
    <row r="1324" spans="1:22">
      <c r="A1324">
        <v>657741</v>
      </c>
      <c r="B1324" s="20">
        <v>1500</v>
      </c>
      <c r="C1324" s="22">
        <v>1500</v>
      </c>
      <c r="D1324" t="s">
        <v>67</v>
      </c>
      <c r="E1324" t="s">
        <v>68</v>
      </c>
      <c r="F1324" t="s">
        <v>5658</v>
      </c>
      <c r="G1324" t="s">
        <v>460</v>
      </c>
      <c r="H1324" t="s">
        <v>461</v>
      </c>
      <c r="I1324" t="s">
        <v>1267</v>
      </c>
      <c r="J1324" t="s">
        <v>133</v>
      </c>
      <c r="K1324">
        <v>1370</v>
      </c>
      <c r="L1324" s="4">
        <v>41655.009120370371</v>
      </c>
      <c r="M1324" s="4">
        <v>41634.333333333336</v>
      </c>
      <c r="N1324" s="4">
        <v>41657.57068287037</v>
      </c>
      <c r="O1324">
        <v>6</v>
      </c>
      <c r="P1324">
        <v>58</v>
      </c>
      <c r="Q1324" t="s">
        <v>26</v>
      </c>
      <c r="R1324" t="s">
        <v>27</v>
      </c>
      <c r="S1324" s="3">
        <v>41655</v>
      </c>
      <c r="T1324" t="str">
        <f>IF(kiva_loans__muestra[[#This Row],[loan_amount]]&gt;5000,"Alto","Bajo")</f>
        <v>Bajo</v>
      </c>
      <c r="U1324" s="26" t="str">
        <f>VLOOKUP(kiva_loans__muestra[[#This Row],[country]],Pais!A:B,2,FALSE)</f>
        <v>South America</v>
      </c>
      <c r="V1324" t="s">
        <v>10719</v>
      </c>
    </row>
    <row r="1325" spans="1:22">
      <c r="A1325">
        <v>657743</v>
      </c>
      <c r="B1325" s="20">
        <v>1275</v>
      </c>
      <c r="C1325" s="22">
        <v>1275</v>
      </c>
      <c r="D1325" t="s">
        <v>262</v>
      </c>
      <c r="E1325" t="s">
        <v>20</v>
      </c>
      <c r="F1325" t="s">
        <v>5529</v>
      </c>
      <c r="G1325" t="s">
        <v>460</v>
      </c>
      <c r="H1325" t="s">
        <v>461</v>
      </c>
      <c r="I1325" t="s">
        <v>1267</v>
      </c>
      <c r="J1325" t="s">
        <v>133</v>
      </c>
      <c r="K1325">
        <v>1370</v>
      </c>
      <c r="L1325" s="4">
        <v>41655.011817129627</v>
      </c>
      <c r="M1325" s="4">
        <v>41634.333333333336</v>
      </c>
      <c r="N1325" s="4">
        <v>41657.070694444446</v>
      </c>
      <c r="O1325">
        <v>6</v>
      </c>
      <c r="P1325">
        <v>21</v>
      </c>
      <c r="Q1325" t="s">
        <v>134</v>
      </c>
      <c r="R1325" t="s">
        <v>27</v>
      </c>
      <c r="S1325" s="3">
        <v>41655</v>
      </c>
      <c r="T1325" t="str">
        <f>IF(kiva_loans__muestra[[#This Row],[loan_amount]]&gt;5000,"Alto","Bajo")</f>
        <v>Bajo</v>
      </c>
      <c r="U1325" s="26" t="str">
        <f>VLOOKUP(kiva_loans__muestra[[#This Row],[country]],Pais!A:B,2,FALSE)</f>
        <v>South America</v>
      </c>
      <c r="V1325" t="s">
        <v>10720</v>
      </c>
    </row>
    <row r="1326" spans="1:22">
      <c r="A1326">
        <v>657744</v>
      </c>
      <c r="B1326" s="20">
        <v>1275</v>
      </c>
      <c r="C1326" s="22">
        <v>1275</v>
      </c>
      <c r="D1326" t="s">
        <v>65</v>
      </c>
      <c r="E1326" t="s">
        <v>65</v>
      </c>
      <c r="F1326" t="s">
        <v>5778</v>
      </c>
      <c r="G1326" t="s">
        <v>460</v>
      </c>
      <c r="H1326" t="s">
        <v>461</v>
      </c>
      <c r="I1326" t="s">
        <v>1267</v>
      </c>
      <c r="J1326" t="s">
        <v>133</v>
      </c>
      <c r="K1326">
        <v>1370</v>
      </c>
      <c r="L1326" s="4">
        <v>41655.015208333331</v>
      </c>
      <c r="M1326" s="4">
        <v>41634.333333333336</v>
      </c>
      <c r="N1326" s="4">
        <v>41657.09952546296</v>
      </c>
      <c r="O1326">
        <v>6</v>
      </c>
      <c r="P1326">
        <v>28</v>
      </c>
      <c r="Q1326" t="s">
        <v>26</v>
      </c>
      <c r="R1326" t="s">
        <v>27</v>
      </c>
      <c r="S1326" s="3">
        <v>41655</v>
      </c>
      <c r="T1326" t="str">
        <f>IF(kiva_loans__muestra[[#This Row],[loan_amount]]&gt;5000,"Alto","Bajo")</f>
        <v>Bajo</v>
      </c>
      <c r="U1326" s="26" t="str">
        <f>VLOOKUP(kiva_loans__muestra[[#This Row],[country]],Pais!A:B,2,FALSE)</f>
        <v>South America</v>
      </c>
      <c r="V1326" t="s">
        <v>10719</v>
      </c>
    </row>
    <row r="1327" spans="1:22">
      <c r="A1327">
        <v>658098</v>
      </c>
      <c r="B1327" s="20">
        <v>1000</v>
      </c>
      <c r="C1327" s="22">
        <v>1000</v>
      </c>
      <c r="D1327" t="s">
        <v>51</v>
      </c>
      <c r="E1327" t="s">
        <v>51</v>
      </c>
      <c r="F1327" t="s">
        <v>5826</v>
      </c>
      <c r="G1327" t="s">
        <v>460</v>
      </c>
      <c r="H1327" t="s">
        <v>461</v>
      </c>
      <c r="I1327" t="s">
        <v>1219</v>
      </c>
      <c r="J1327" t="s">
        <v>133</v>
      </c>
      <c r="K1327">
        <v>1590</v>
      </c>
      <c r="L1327" s="4">
        <v>41655.623981481483</v>
      </c>
      <c r="M1327" s="4">
        <v>41625.333333333336</v>
      </c>
      <c r="N1327" s="4">
        <v>41658.802488425928</v>
      </c>
      <c r="O1327">
        <v>14</v>
      </c>
      <c r="P1327">
        <v>34</v>
      </c>
      <c r="Q1327" t="s">
        <v>26</v>
      </c>
      <c r="R1327" t="s">
        <v>36</v>
      </c>
      <c r="S1327" s="3">
        <v>41655</v>
      </c>
      <c r="T1327" t="str">
        <f>IF(kiva_loans__muestra[[#This Row],[loan_amount]]&gt;5000,"Alto","Bajo")</f>
        <v>Bajo</v>
      </c>
      <c r="U1327" s="26" t="str">
        <f>VLOOKUP(kiva_loans__muestra[[#This Row],[country]],Pais!A:B,2,FALSE)</f>
        <v>South America</v>
      </c>
      <c r="V1327" t="s">
        <v>10719</v>
      </c>
    </row>
    <row r="1328" spans="1:22">
      <c r="A1328">
        <v>658100</v>
      </c>
      <c r="B1328" s="20">
        <v>1000</v>
      </c>
      <c r="C1328" s="22">
        <v>1000</v>
      </c>
      <c r="D1328" t="s">
        <v>51</v>
      </c>
      <c r="E1328" t="s">
        <v>51</v>
      </c>
      <c r="F1328" t="s">
        <v>5714</v>
      </c>
      <c r="G1328" t="s">
        <v>460</v>
      </c>
      <c r="H1328" t="s">
        <v>461</v>
      </c>
      <c r="I1328" t="s">
        <v>1219</v>
      </c>
      <c r="J1328" t="s">
        <v>133</v>
      </c>
      <c r="K1328">
        <v>1590</v>
      </c>
      <c r="L1328" s="4">
        <v>41655.628287037034</v>
      </c>
      <c r="M1328" s="4">
        <v>41625.333333333336</v>
      </c>
      <c r="N1328" s="4">
        <v>41685.589525462965</v>
      </c>
      <c r="O1328">
        <v>14</v>
      </c>
      <c r="P1328">
        <v>36</v>
      </c>
      <c r="Q1328" t="s">
        <v>26</v>
      </c>
      <c r="R1328" t="s">
        <v>36</v>
      </c>
      <c r="S1328" s="3">
        <v>41655</v>
      </c>
      <c r="T1328" t="str">
        <f>IF(kiva_loans__muestra[[#This Row],[loan_amount]]&gt;5000,"Alto","Bajo")</f>
        <v>Bajo</v>
      </c>
      <c r="U1328" s="26" t="str">
        <f>VLOOKUP(kiva_loans__muestra[[#This Row],[country]],Pais!A:B,2,FALSE)</f>
        <v>South America</v>
      </c>
      <c r="V1328" t="s">
        <v>10719</v>
      </c>
    </row>
    <row r="1329" spans="1:22">
      <c r="A1329">
        <v>658108</v>
      </c>
      <c r="B1329" s="20">
        <v>1025</v>
      </c>
      <c r="C1329" s="22">
        <v>1200</v>
      </c>
      <c r="D1329" t="s">
        <v>88</v>
      </c>
      <c r="E1329" t="s">
        <v>51</v>
      </c>
      <c r="F1329" t="s">
        <v>5836</v>
      </c>
      <c r="G1329" t="s">
        <v>460</v>
      </c>
      <c r="H1329" t="s">
        <v>461</v>
      </c>
      <c r="I1329" t="s">
        <v>1219</v>
      </c>
      <c r="J1329" t="s">
        <v>133</v>
      </c>
      <c r="K1329">
        <v>1590</v>
      </c>
      <c r="L1329" s="4">
        <v>41655.632106481484</v>
      </c>
      <c r="M1329" s="4">
        <v>41625.333333333336</v>
      </c>
      <c r="N1329" s="4"/>
      <c r="O1329">
        <v>14</v>
      </c>
      <c r="P1329">
        <v>33</v>
      </c>
      <c r="Q1329" t="s">
        <v>26</v>
      </c>
      <c r="R1329" t="s">
        <v>36</v>
      </c>
      <c r="S1329" s="3">
        <v>41655</v>
      </c>
      <c r="T1329" t="str">
        <f>IF(kiva_loans__muestra[[#This Row],[loan_amount]]&gt;5000,"Alto","Bajo")</f>
        <v>Bajo</v>
      </c>
      <c r="U1329" s="26" t="str">
        <f>VLOOKUP(kiva_loans__muestra[[#This Row],[country]],Pais!A:B,2,FALSE)</f>
        <v>South America</v>
      </c>
      <c r="V1329" t="s">
        <v>10719</v>
      </c>
    </row>
    <row r="1330" spans="1:22">
      <c r="A1330">
        <v>658114</v>
      </c>
      <c r="B1330" s="20">
        <v>1000</v>
      </c>
      <c r="C1330" s="22">
        <v>1000</v>
      </c>
      <c r="D1330" t="s">
        <v>51</v>
      </c>
      <c r="E1330" t="s">
        <v>51</v>
      </c>
      <c r="F1330" t="s">
        <v>5502</v>
      </c>
      <c r="G1330" t="s">
        <v>460</v>
      </c>
      <c r="H1330" t="s">
        <v>461</v>
      </c>
      <c r="I1330" t="s">
        <v>1219</v>
      </c>
      <c r="J1330" t="s">
        <v>133</v>
      </c>
      <c r="K1330">
        <v>1590</v>
      </c>
      <c r="L1330" s="4">
        <v>41655.640104166669</v>
      </c>
      <c r="M1330" s="4">
        <v>41625.333333333336</v>
      </c>
      <c r="N1330" s="4">
        <v>41659.648287037038</v>
      </c>
      <c r="O1330">
        <v>14</v>
      </c>
      <c r="P1330">
        <v>33</v>
      </c>
      <c r="Q1330" t="s">
        <v>26</v>
      </c>
      <c r="R1330" t="s">
        <v>36</v>
      </c>
      <c r="S1330" s="3">
        <v>41655</v>
      </c>
      <c r="T1330" t="str">
        <f>IF(kiva_loans__muestra[[#This Row],[loan_amount]]&gt;5000,"Alto","Bajo")</f>
        <v>Bajo</v>
      </c>
      <c r="U1330" s="26" t="str">
        <f>VLOOKUP(kiva_loans__muestra[[#This Row],[country]],Pais!A:B,2,FALSE)</f>
        <v>South America</v>
      </c>
      <c r="V1330" t="s">
        <v>10719</v>
      </c>
    </row>
    <row r="1331" spans="1:22">
      <c r="A1331">
        <v>658117</v>
      </c>
      <c r="B1331" s="20">
        <v>600</v>
      </c>
      <c r="C1331" s="22">
        <v>600</v>
      </c>
      <c r="D1331" t="s">
        <v>88</v>
      </c>
      <c r="E1331" t="s">
        <v>51</v>
      </c>
      <c r="F1331" t="s">
        <v>258</v>
      </c>
      <c r="G1331" t="s">
        <v>460</v>
      </c>
      <c r="H1331" t="s">
        <v>461</v>
      </c>
      <c r="I1331" t="s">
        <v>1219</v>
      </c>
      <c r="J1331" t="s">
        <v>133</v>
      </c>
      <c r="K1331">
        <v>1590</v>
      </c>
      <c r="L1331" s="4">
        <v>41655.642812500002</v>
      </c>
      <c r="M1331" s="4">
        <v>41626.333333333336</v>
      </c>
      <c r="N1331" s="4">
        <v>41685.739745370367</v>
      </c>
      <c r="O1331">
        <v>14</v>
      </c>
      <c r="P1331">
        <v>22</v>
      </c>
      <c r="Q1331" t="s">
        <v>26</v>
      </c>
      <c r="R1331" t="s">
        <v>36</v>
      </c>
      <c r="S1331" s="3">
        <v>41655</v>
      </c>
      <c r="T1331" t="str">
        <f>IF(kiva_loans__muestra[[#This Row],[loan_amount]]&gt;5000,"Alto","Bajo")</f>
        <v>Bajo</v>
      </c>
      <c r="U1331" s="26" t="str">
        <f>VLOOKUP(kiva_loans__muestra[[#This Row],[country]],Pais!A:B,2,FALSE)</f>
        <v>South America</v>
      </c>
      <c r="V1331" t="s">
        <v>10719</v>
      </c>
    </row>
    <row r="1332" spans="1:22">
      <c r="A1332">
        <v>658118</v>
      </c>
      <c r="B1332" s="20">
        <v>1000</v>
      </c>
      <c r="C1332" s="22">
        <v>1000</v>
      </c>
      <c r="D1332" t="s">
        <v>51</v>
      </c>
      <c r="E1332" t="s">
        <v>51</v>
      </c>
      <c r="F1332" t="s">
        <v>5753</v>
      </c>
      <c r="G1332" t="s">
        <v>460</v>
      </c>
      <c r="H1332" t="s">
        <v>461</v>
      </c>
      <c r="I1332" t="s">
        <v>1219</v>
      </c>
      <c r="J1332" t="s">
        <v>133</v>
      </c>
      <c r="K1332">
        <v>1590</v>
      </c>
      <c r="L1332" s="4">
        <v>41655.64565972222</v>
      </c>
      <c r="M1332" s="4">
        <v>41625.333333333336</v>
      </c>
      <c r="N1332" s="4">
        <v>41661.636828703704</v>
      </c>
      <c r="O1332">
        <v>14</v>
      </c>
      <c r="P1332">
        <v>26</v>
      </c>
      <c r="Q1332" t="s">
        <v>26</v>
      </c>
      <c r="R1332" t="s">
        <v>36</v>
      </c>
      <c r="S1332" s="3">
        <v>41655</v>
      </c>
      <c r="T1332" t="str">
        <f>IF(kiva_loans__muestra[[#This Row],[loan_amount]]&gt;5000,"Alto","Bajo")</f>
        <v>Bajo</v>
      </c>
      <c r="U1332" s="26" t="str">
        <f>VLOOKUP(kiva_loans__muestra[[#This Row],[country]],Pais!A:B,2,FALSE)</f>
        <v>South America</v>
      </c>
      <c r="V1332" t="s">
        <v>10719</v>
      </c>
    </row>
    <row r="1333" spans="1:22">
      <c r="A1333">
        <v>658122</v>
      </c>
      <c r="B1333" s="20">
        <v>700</v>
      </c>
      <c r="C1333" s="22">
        <v>1000</v>
      </c>
      <c r="D1333" t="s">
        <v>51</v>
      </c>
      <c r="E1333" t="s">
        <v>51</v>
      </c>
      <c r="F1333" t="s">
        <v>5499</v>
      </c>
      <c r="G1333" t="s">
        <v>460</v>
      </c>
      <c r="H1333" t="s">
        <v>461</v>
      </c>
      <c r="I1333" t="s">
        <v>1219</v>
      </c>
      <c r="J1333" t="s">
        <v>133</v>
      </c>
      <c r="K1333">
        <v>1590</v>
      </c>
      <c r="L1333" s="4">
        <v>41655.649687500001</v>
      </c>
      <c r="M1333" s="4">
        <v>41625.333333333336</v>
      </c>
      <c r="N1333" s="4"/>
      <c r="O1333">
        <v>14</v>
      </c>
      <c r="P1333">
        <v>24</v>
      </c>
      <c r="Q1333" t="s">
        <v>26</v>
      </c>
      <c r="R1333" t="s">
        <v>36</v>
      </c>
      <c r="S1333" s="3">
        <v>41655</v>
      </c>
      <c r="T1333" t="str">
        <f>IF(kiva_loans__muestra[[#This Row],[loan_amount]]&gt;5000,"Alto","Bajo")</f>
        <v>Bajo</v>
      </c>
      <c r="U1333" s="26" t="str">
        <f>VLOOKUP(kiva_loans__muestra[[#This Row],[country]],Pais!A:B,2,FALSE)</f>
        <v>South America</v>
      </c>
      <c r="V1333" t="s">
        <v>10719</v>
      </c>
    </row>
    <row r="1334" spans="1:22">
      <c r="A1334">
        <v>658125</v>
      </c>
      <c r="B1334" s="20">
        <v>1000</v>
      </c>
      <c r="C1334" s="22">
        <v>1000</v>
      </c>
      <c r="D1334" t="s">
        <v>51</v>
      </c>
      <c r="E1334" t="s">
        <v>51</v>
      </c>
      <c r="F1334" t="s">
        <v>5898</v>
      </c>
      <c r="G1334" t="s">
        <v>460</v>
      </c>
      <c r="H1334" t="s">
        <v>461</v>
      </c>
      <c r="I1334" t="s">
        <v>1219</v>
      </c>
      <c r="J1334" t="s">
        <v>133</v>
      </c>
      <c r="K1334">
        <v>1590</v>
      </c>
      <c r="L1334" s="4">
        <v>41655.654108796298</v>
      </c>
      <c r="M1334" s="4">
        <v>41625.333333333336</v>
      </c>
      <c r="N1334" s="4">
        <v>41661.879618055558</v>
      </c>
      <c r="O1334">
        <v>14</v>
      </c>
      <c r="P1334">
        <v>37</v>
      </c>
      <c r="Q1334" t="s">
        <v>134</v>
      </c>
      <c r="R1334" t="s">
        <v>36</v>
      </c>
      <c r="S1334" s="3">
        <v>41655</v>
      </c>
      <c r="T1334" t="str">
        <f>IF(kiva_loans__muestra[[#This Row],[loan_amount]]&gt;5000,"Alto","Bajo")</f>
        <v>Bajo</v>
      </c>
      <c r="U1334" s="26" t="str">
        <f>VLOOKUP(kiva_loans__muestra[[#This Row],[country]],Pais!A:B,2,FALSE)</f>
        <v>South America</v>
      </c>
      <c r="V1334" t="s">
        <v>10720</v>
      </c>
    </row>
    <row r="1335" spans="1:22">
      <c r="A1335">
        <v>658131</v>
      </c>
      <c r="B1335" s="20">
        <v>1000</v>
      </c>
      <c r="C1335" s="22">
        <v>1000</v>
      </c>
      <c r="D1335" t="s">
        <v>51</v>
      </c>
      <c r="E1335" t="s">
        <v>51</v>
      </c>
      <c r="F1335" t="s">
        <v>5926</v>
      </c>
      <c r="G1335" t="s">
        <v>460</v>
      </c>
      <c r="H1335" t="s">
        <v>461</v>
      </c>
      <c r="I1335" t="s">
        <v>1219</v>
      </c>
      <c r="J1335" t="s">
        <v>133</v>
      </c>
      <c r="K1335">
        <v>1590</v>
      </c>
      <c r="L1335" s="4">
        <v>41655.658888888887</v>
      </c>
      <c r="M1335" s="4">
        <v>41625.333333333336</v>
      </c>
      <c r="N1335" s="4">
        <v>41661.719722222224</v>
      </c>
      <c r="O1335">
        <v>14</v>
      </c>
      <c r="P1335">
        <v>37</v>
      </c>
      <c r="Q1335" t="s">
        <v>26</v>
      </c>
      <c r="R1335" t="s">
        <v>36</v>
      </c>
      <c r="S1335" s="3">
        <v>41655</v>
      </c>
      <c r="T1335" t="str">
        <f>IF(kiva_loans__muestra[[#This Row],[loan_amount]]&gt;5000,"Alto","Bajo")</f>
        <v>Bajo</v>
      </c>
      <c r="U1335" s="26" t="str">
        <f>VLOOKUP(kiva_loans__muestra[[#This Row],[country]],Pais!A:B,2,FALSE)</f>
        <v>South America</v>
      </c>
      <c r="V1335" t="s">
        <v>10719</v>
      </c>
    </row>
    <row r="1336" spans="1:22">
      <c r="A1336">
        <v>658138</v>
      </c>
      <c r="B1336" s="20">
        <v>600</v>
      </c>
      <c r="C1336" s="22">
        <v>600</v>
      </c>
      <c r="D1336" t="s">
        <v>51</v>
      </c>
      <c r="E1336" t="s">
        <v>51</v>
      </c>
      <c r="F1336" t="s">
        <v>5691</v>
      </c>
      <c r="G1336" t="s">
        <v>460</v>
      </c>
      <c r="H1336" t="s">
        <v>461</v>
      </c>
      <c r="I1336" t="s">
        <v>1219</v>
      </c>
      <c r="J1336" t="s">
        <v>133</v>
      </c>
      <c r="K1336">
        <v>1590</v>
      </c>
      <c r="L1336" s="4">
        <v>41655.66333333333</v>
      </c>
      <c r="M1336" s="4">
        <v>41626.333333333336</v>
      </c>
      <c r="N1336" s="4">
        <v>41682.45039351852</v>
      </c>
      <c r="O1336">
        <v>14</v>
      </c>
      <c r="P1336">
        <v>22</v>
      </c>
      <c r="Q1336" t="s">
        <v>26</v>
      </c>
      <c r="R1336" t="s">
        <v>36</v>
      </c>
      <c r="S1336" s="3">
        <v>41655</v>
      </c>
      <c r="T1336" t="str">
        <f>IF(kiva_loans__muestra[[#This Row],[loan_amount]]&gt;5000,"Alto","Bajo")</f>
        <v>Bajo</v>
      </c>
      <c r="U1336" s="26" t="str">
        <f>VLOOKUP(kiva_loans__muestra[[#This Row],[country]],Pais!A:B,2,FALSE)</f>
        <v>South America</v>
      </c>
      <c r="V1336" t="s">
        <v>10719</v>
      </c>
    </row>
    <row r="1337" spans="1:22">
      <c r="A1337">
        <v>658139</v>
      </c>
      <c r="B1337" s="20">
        <v>1000</v>
      </c>
      <c r="C1337" s="22">
        <v>1000</v>
      </c>
      <c r="D1337" t="s">
        <v>51</v>
      </c>
      <c r="E1337" t="s">
        <v>51</v>
      </c>
      <c r="F1337" t="s">
        <v>2900</v>
      </c>
      <c r="G1337" t="s">
        <v>460</v>
      </c>
      <c r="H1337" t="s">
        <v>461</v>
      </c>
      <c r="I1337" t="s">
        <v>1219</v>
      </c>
      <c r="J1337" t="s">
        <v>133</v>
      </c>
      <c r="K1337">
        <v>1590</v>
      </c>
      <c r="L1337" s="4">
        <v>41655.66375</v>
      </c>
      <c r="M1337" s="4">
        <v>41625.333333333336</v>
      </c>
      <c r="N1337" s="4">
        <v>41661.89916666667</v>
      </c>
      <c r="O1337">
        <v>14</v>
      </c>
      <c r="P1337">
        <v>34</v>
      </c>
      <c r="Q1337" t="s">
        <v>26</v>
      </c>
      <c r="R1337" t="s">
        <v>36</v>
      </c>
      <c r="S1337" s="3">
        <v>41655</v>
      </c>
      <c r="T1337" t="str">
        <f>IF(kiva_loans__muestra[[#This Row],[loan_amount]]&gt;5000,"Alto","Bajo")</f>
        <v>Bajo</v>
      </c>
      <c r="U1337" s="26" t="str">
        <f>VLOOKUP(kiva_loans__muestra[[#This Row],[country]],Pais!A:B,2,FALSE)</f>
        <v>South America</v>
      </c>
      <c r="V1337" t="s">
        <v>10719</v>
      </c>
    </row>
    <row r="1338" spans="1:22">
      <c r="A1338">
        <v>658145</v>
      </c>
      <c r="B1338" s="20">
        <v>600</v>
      </c>
      <c r="C1338" s="22">
        <v>600</v>
      </c>
      <c r="D1338" t="s">
        <v>51</v>
      </c>
      <c r="E1338" t="s">
        <v>51</v>
      </c>
      <c r="F1338" t="s">
        <v>5732</v>
      </c>
      <c r="G1338" t="s">
        <v>460</v>
      </c>
      <c r="H1338" t="s">
        <v>461</v>
      </c>
      <c r="I1338" t="s">
        <v>1219</v>
      </c>
      <c r="J1338" t="s">
        <v>133</v>
      </c>
      <c r="K1338">
        <v>1590</v>
      </c>
      <c r="L1338" s="4">
        <v>41655.669108796297</v>
      </c>
      <c r="M1338" s="4">
        <v>41626.333333333336</v>
      </c>
      <c r="N1338" s="4">
        <v>41658.477546296293</v>
      </c>
      <c r="O1338">
        <v>14</v>
      </c>
      <c r="P1338">
        <v>24</v>
      </c>
      <c r="Q1338" t="s">
        <v>134</v>
      </c>
      <c r="R1338" t="s">
        <v>36</v>
      </c>
      <c r="S1338" s="3">
        <v>41655</v>
      </c>
      <c r="T1338" t="str">
        <f>IF(kiva_loans__muestra[[#This Row],[loan_amount]]&gt;5000,"Alto","Bajo")</f>
        <v>Bajo</v>
      </c>
      <c r="U1338" s="26" t="str">
        <f>VLOOKUP(kiva_loans__muestra[[#This Row],[country]],Pais!A:B,2,FALSE)</f>
        <v>South America</v>
      </c>
      <c r="V1338" t="s">
        <v>10720</v>
      </c>
    </row>
    <row r="1339" spans="1:22">
      <c r="A1339">
        <v>658148</v>
      </c>
      <c r="B1339" s="20">
        <v>700</v>
      </c>
      <c r="C1339" s="22">
        <v>1000</v>
      </c>
      <c r="D1339" t="s">
        <v>51</v>
      </c>
      <c r="E1339" t="s">
        <v>51</v>
      </c>
      <c r="F1339" t="s">
        <v>2020</v>
      </c>
      <c r="G1339" t="s">
        <v>460</v>
      </c>
      <c r="H1339" t="s">
        <v>461</v>
      </c>
      <c r="I1339" t="s">
        <v>1219</v>
      </c>
      <c r="J1339" t="s">
        <v>133</v>
      </c>
      <c r="K1339">
        <v>1590</v>
      </c>
      <c r="L1339" s="4">
        <v>41655.670925925922</v>
      </c>
      <c r="M1339" s="4">
        <v>41625.333333333336</v>
      </c>
      <c r="N1339" s="4"/>
      <c r="O1339">
        <v>14</v>
      </c>
      <c r="P1339">
        <v>26</v>
      </c>
      <c r="Q1339" t="s">
        <v>134</v>
      </c>
      <c r="R1339" t="s">
        <v>36</v>
      </c>
      <c r="S1339" s="3">
        <v>41655</v>
      </c>
      <c r="T1339" t="str">
        <f>IF(kiva_loans__muestra[[#This Row],[loan_amount]]&gt;5000,"Alto","Bajo")</f>
        <v>Bajo</v>
      </c>
      <c r="U1339" s="26" t="str">
        <f>VLOOKUP(kiva_loans__muestra[[#This Row],[country]],Pais!A:B,2,FALSE)</f>
        <v>South America</v>
      </c>
      <c r="V1339" t="s">
        <v>10720</v>
      </c>
    </row>
    <row r="1340" spans="1:22">
      <c r="A1340">
        <v>658154</v>
      </c>
      <c r="B1340" s="20">
        <v>1000</v>
      </c>
      <c r="C1340" s="22">
        <v>1000</v>
      </c>
      <c r="D1340" t="s">
        <v>51</v>
      </c>
      <c r="E1340" t="s">
        <v>51</v>
      </c>
      <c r="F1340" t="s">
        <v>5863</v>
      </c>
      <c r="G1340" t="s">
        <v>460</v>
      </c>
      <c r="H1340" t="s">
        <v>461</v>
      </c>
      <c r="I1340" t="s">
        <v>1219</v>
      </c>
      <c r="J1340" t="s">
        <v>133</v>
      </c>
      <c r="K1340">
        <v>1590</v>
      </c>
      <c r="L1340" s="4">
        <v>41655.675451388888</v>
      </c>
      <c r="M1340" s="4">
        <v>41625.333333333336</v>
      </c>
      <c r="N1340" s="4">
        <v>41669.660358796296</v>
      </c>
      <c r="O1340">
        <v>14</v>
      </c>
      <c r="P1340">
        <v>39</v>
      </c>
      <c r="Q1340" t="s">
        <v>26</v>
      </c>
      <c r="R1340" t="s">
        <v>36</v>
      </c>
      <c r="S1340" s="3">
        <v>41655</v>
      </c>
      <c r="T1340" t="str">
        <f>IF(kiva_loans__muestra[[#This Row],[loan_amount]]&gt;5000,"Alto","Bajo")</f>
        <v>Bajo</v>
      </c>
      <c r="U1340" s="26" t="str">
        <f>VLOOKUP(kiva_loans__muestra[[#This Row],[country]],Pais!A:B,2,FALSE)</f>
        <v>South America</v>
      </c>
      <c r="V1340" t="s">
        <v>10719</v>
      </c>
    </row>
    <row r="1341" spans="1:22">
      <c r="A1341">
        <v>658156</v>
      </c>
      <c r="B1341" s="20">
        <v>600</v>
      </c>
      <c r="C1341" s="22">
        <v>600</v>
      </c>
      <c r="D1341" t="s">
        <v>51</v>
      </c>
      <c r="E1341" t="s">
        <v>51</v>
      </c>
      <c r="F1341" t="s">
        <v>5727</v>
      </c>
      <c r="G1341" t="s">
        <v>460</v>
      </c>
      <c r="H1341" t="s">
        <v>461</v>
      </c>
      <c r="I1341" t="s">
        <v>1219</v>
      </c>
      <c r="J1341" t="s">
        <v>133</v>
      </c>
      <c r="K1341">
        <v>1590</v>
      </c>
      <c r="L1341" s="4">
        <v>41655.676550925928</v>
      </c>
      <c r="M1341" s="4">
        <v>41626.333333333336</v>
      </c>
      <c r="N1341" s="4">
        <v>41656.633622685185</v>
      </c>
      <c r="O1341">
        <v>14</v>
      </c>
      <c r="P1341">
        <v>19</v>
      </c>
      <c r="Q1341" t="s">
        <v>26</v>
      </c>
      <c r="R1341" t="s">
        <v>36</v>
      </c>
      <c r="S1341" s="3">
        <v>41655</v>
      </c>
      <c r="T1341" t="str">
        <f>IF(kiva_loans__muestra[[#This Row],[loan_amount]]&gt;5000,"Alto","Bajo")</f>
        <v>Bajo</v>
      </c>
      <c r="U1341" s="26" t="str">
        <f>VLOOKUP(kiva_loans__muestra[[#This Row],[country]],Pais!A:B,2,FALSE)</f>
        <v>South America</v>
      </c>
      <c r="V1341" t="s">
        <v>10719</v>
      </c>
    </row>
    <row r="1342" spans="1:22">
      <c r="A1342">
        <v>658158</v>
      </c>
      <c r="B1342" s="20">
        <v>1000</v>
      </c>
      <c r="C1342" s="22">
        <v>1000</v>
      </c>
      <c r="D1342" t="s">
        <v>51</v>
      </c>
      <c r="E1342" t="s">
        <v>51</v>
      </c>
      <c r="F1342" t="s">
        <v>5593</v>
      </c>
      <c r="G1342" t="s">
        <v>460</v>
      </c>
      <c r="H1342" t="s">
        <v>461</v>
      </c>
      <c r="I1342" t="s">
        <v>1219</v>
      </c>
      <c r="J1342" t="s">
        <v>133</v>
      </c>
      <c r="K1342">
        <v>1590</v>
      </c>
      <c r="L1342" s="4">
        <v>41655.680972222224</v>
      </c>
      <c r="M1342" s="4">
        <v>41625.333333333336</v>
      </c>
      <c r="N1342" s="4">
        <v>41686.004537037035</v>
      </c>
      <c r="O1342">
        <v>14</v>
      </c>
      <c r="P1342">
        <v>28</v>
      </c>
      <c r="Q1342" t="s">
        <v>26</v>
      </c>
      <c r="R1342" t="s">
        <v>36</v>
      </c>
      <c r="S1342" s="3">
        <v>41655</v>
      </c>
      <c r="T1342" t="str">
        <f>IF(kiva_loans__muestra[[#This Row],[loan_amount]]&gt;5000,"Alto","Bajo")</f>
        <v>Bajo</v>
      </c>
      <c r="U1342" s="26" t="str">
        <f>VLOOKUP(kiva_loans__muestra[[#This Row],[country]],Pais!A:B,2,FALSE)</f>
        <v>South America</v>
      </c>
      <c r="V1342" t="s">
        <v>10719</v>
      </c>
    </row>
    <row r="1343" spans="1:22">
      <c r="A1343">
        <v>658159</v>
      </c>
      <c r="B1343" s="20">
        <v>600</v>
      </c>
      <c r="C1343" s="22">
        <v>600</v>
      </c>
      <c r="D1343" t="s">
        <v>51</v>
      </c>
      <c r="E1343" t="s">
        <v>51</v>
      </c>
      <c r="F1343" t="s">
        <v>5501</v>
      </c>
      <c r="G1343" t="s">
        <v>460</v>
      </c>
      <c r="H1343" t="s">
        <v>461</v>
      </c>
      <c r="I1343" t="s">
        <v>1219</v>
      </c>
      <c r="J1343" t="s">
        <v>133</v>
      </c>
      <c r="K1343">
        <v>1590</v>
      </c>
      <c r="L1343" s="4">
        <v>41655.681423611109</v>
      </c>
      <c r="M1343" s="4">
        <v>41626.333333333336</v>
      </c>
      <c r="N1343" s="4">
        <v>41691.105092592596</v>
      </c>
      <c r="O1343">
        <v>14</v>
      </c>
      <c r="P1343">
        <v>16</v>
      </c>
      <c r="Q1343" t="s">
        <v>26</v>
      </c>
      <c r="R1343" t="s">
        <v>36</v>
      </c>
      <c r="S1343" s="3">
        <v>41655</v>
      </c>
      <c r="T1343" t="str">
        <f>IF(kiva_loans__muestra[[#This Row],[loan_amount]]&gt;5000,"Alto","Bajo")</f>
        <v>Bajo</v>
      </c>
      <c r="U1343" s="26" t="str">
        <f>VLOOKUP(kiva_loans__muestra[[#This Row],[country]],Pais!A:B,2,FALSE)</f>
        <v>South America</v>
      </c>
      <c r="V1343" t="s">
        <v>10719</v>
      </c>
    </row>
    <row r="1344" spans="1:22">
      <c r="A1344">
        <v>658165</v>
      </c>
      <c r="B1344" s="20">
        <v>600</v>
      </c>
      <c r="C1344" s="22">
        <v>600</v>
      </c>
      <c r="D1344" t="s">
        <v>51</v>
      </c>
      <c r="E1344" t="s">
        <v>51</v>
      </c>
      <c r="F1344" t="s">
        <v>5364</v>
      </c>
      <c r="G1344" t="s">
        <v>460</v>
      </c>
      <c r="H1344" t="s">
        <v>461</v>
      </c>
      <c r="I1344" t="s">
        <v>1219</v>
      </c>
      <c r="J1344" t="s">
        <v>133</v>
      </c>
      <c r="K1344">
        <v>1590</v>
      </c>
      <c r="L1344" s="4">
        <v>41655.68891203704</v>
      </c>
      <c r="M1344" s="4">
        <v>41626.333333333336</v>
      </c>
      <c r="N1344" s="4">
        <v>41664.558599537035</v>
      </c>
      <c r="O1344">
        <v>14</v>
      </c>
      <c r="P1344">
        <v>21</v>
      </c>
      <c r="Q1344" t="s">
        <v>26</v>
      </c>
      <c r="R1344" t="s">
        <v>36</v>
      </c>
      <c r="S1344" s="3">
        <v>41655</v>
      </c>
      <c r="T1344" t="str">
        <f>IF(kiva_loans__muestra[[#This Row],[loan_amount]]&gt;5000,"Alto","Bajo")</f>
        <v>Bajo</v>
      </c>
      <c r="U1344" s="26" t="str">
        <f>VLOOKUP(kiva_loans__muestra[[#This Row],[country]],Pais!A:B,2,FALSE)</f>
        <v>South America</v>
      </c>
      <c r="V1344" t="s">
        <v>10719</v>
      </c>
    </row>
    <row r="1345" spans="1:22">
      <c r="A1345">
        <v>658171</v>
      </c>
      <c r="B1345" s="20">
        <v>600</v>
      </c>
      <c r="C1345" s="22">
        <v>600</v>
      </c>
      <c r="D1345" t="s">
        <v>88</v>
      </c>
      <c r="E1345" t="s">
        <v>51</v>
      </c>
      <c r="F1345" t="s">
        <v>5913</v>
      </c>
      <c r="G1345" t="s">
        <v>460</v>
      </c>
      <c r="H1345" t="s">
        <v>461</v>
      </c>
      <c r="I1345" t="s">
        <v>1219</v>
      </c>
      <c r="J1345" t="s">
        <v>133</v>
      </c>
      <c r="K1345">
        <v>1590</v>
      </c>
      <c r="L1345" s="4">
        <v>41655.692314814813</v>
      </c>
      <c r="M1345" s="4">
        <v>41625.333333333336</v>
      </c>
      <c r="N1345" s="4">
        <v>41668.928888888891</v>
      </c>
      <c r="O1345">
        <v>14</v>
      </c>
      <c r="P1345">
        <v>11</v>
      </c>
      <c r="Q1345" t="s">
        <v>26</v>
      </c>
      <c r="R1345" t="s">
        <v>36</v>
      </c>
      <c r="S1345" s="3">
        <v>41655</v>
      </c>
      <c r="T1345" t="str">
        <f>IF(kiva_loans__muestra[[#This Row],[loan_amount]]&gt;5000,"Alto","Bajo")</f>
        <v>Bajo</v>
      </c>
      <c r="U1345" s="26" t="str">
        <f>VLOOKUP(kiva_loans__muestra[[#This Row],[country]],Pais!A:B,2,FALSE)</f>
        <v>South America</v>
      </c>
      <c r="V1345" t="s">
        <v>10719</v>
      </c>
    </row>
    <row r="1346" spans="1:22">
      <c r="A1346">
        <v>658176</v>
      </c>
      <c r="B1346" s="20">
        <v>600</v>
      </c>
      <c r="C1346" s="22">
        <v>600</v>
      </c>
      <c r="D1346" t="s">
        <v>51</v>
      </c>
      <c r="E1346" t="s">
        <v>51</v>
      </c>
      <c r="F1346" t="s">
        <v>5515</v>
      </c>
      <c r="G1346" t="s">
        <v>460</v>
      </c>
      <c r="H1346" t="s">
        <v>461</v>
      </c>
      <c r="I1346" t="s">
        <v>1219</v>
      </c>
      <c r="J1346" t="s">
        <v>133</v>
      </c>
      <c r="K1346">
        <v>1590</v>
      </c>
      <c r="L1346" s="4">
        <v>41655.699097222219</v>
      </c>
      <c r="M1346" s="4">
        <v>41625.333333333336</v>
      </c>
      <c r="N1346" s="4">
        <v>41667.866585648146</v>
      </c>
      <c r="O1346">
        <v>14</v>
      </c>
      <c r="P1346">
        <v>18</v>
      </c>
      <c r="Q1346" t="s">
        <v>26</v>
      </c>
      <c r="R1346" t="s">
        <v>36</v>
      </c>
      <c r="S1346" s="3">
        <v>41655</v>
      </c>
      <c r="T1346" t="str">
        <f>IF(kiva_loans__muestra[[#This Row],[loan_amount]]&gt;5000,"Alto","Bajo")</f>
        <v>Bajo</v>
      </c>
      <c r="U1346" s="26" t="str">
        <f>VLOOKUP(kiva_loans__muestra[[#This Row],[country]],Pais!A:B,2,FALSE)</f>
        <v>South America</v>
      </c>
      <c r="V1346" t="s">
        <v>10719</v>
      </c>
    </row>
    <row r="1347" spans="1:22">
      <c r="A1347">
        <v>658179</v>
      </c>
      <c r="B1347" s="20">
        <v>600</v>
      </c>
      <c r="C1347" s="22">
        <v>600</v>
      </c>
      <c r="D1347" t="s">
        <v>51</v>
      </c>
      <c r="E1347" t="s">
        <v>51</v>
      </c>
      <c r="F1347" t="s">
        <v>1073</v>
      </c>
      <c r="G1347" t="s">
        <v>460</v>
      </c>
      <c r="H1347" t="s">
        <v>461</v>
      </c>
      <c r="I1347" t="s">
        <v>1219</v>
      </c>
      <c r="J1347" t="s">
        <v>133</v>
      </c>
      <c r="K1347">
        <v>1590</v>
      </c>
      <c r="L1347" s="4">
        <v>41655.703865740739</v>
      </c>
      <c r="M1347" s="4">
        <v>41625.333333333336</v>
      </c>
      <c r="N1347" s="4">
        <v>41657.46607638889</v>
      </c>
      <c r="O1347">
        <v>14</v>
      </c>
      <c r="P1347">
        <v>20</v>
      </c>
      <c r="Q1347" t="s">
        <v>26</v>
      </c>
      <c r="R1347" t="s">
        <v>36</v>
      </c>
      <c r="S1347" s="3">
        <v>41655</v>
      </c>
      <c r="T1347" t="str">
        <f>IF(kiva_loans__muestra[[#This Row],[loan_amount]]&gt;5000,"Alto","Bajo")</f>
        <v>Bajo</v>
      </c>
      <c r="U1347" s="26" t="str">
        <f>VLOOKUP(kiva_loans__muestra[[#This Row],[country]],Pais!A:B,2,FALSE)</f>
        <v>South America</v>
      </c>
      <c r="V1347" t="s">
        <v>10719</v>
      </c>
    </row>
    <row r="1348" spans="1:22">
      <c r="A1348">
        <v>658194</v>
      </c>
      <c r="B1348" s="20">
        <v>600</v>
      </c>
      <c r="C1348" s="22">
        <v>600</v>
      </c>
      <c r="D1348" t="s">
        <v>51</v>
      </c>
      <c r="E1348" t="s">
        <v>51</v>
      </c>
      <c r="F1348" t="s">
        <v>5429</v>
      </c>
      <c r="G1348" t="s">
        <v>460</v>
      </c>
      <c r="H1348" t="s">
        <v>461</v>
      </c>
      <c r="I1348" t="s">
        <v>1219</v>
      </c>
      <c r="J1348" t="s">
        <v>133</v>
      </c>
      <c r="K1348">
        <v>1590</v>
      </c>
      <c r="L1348" s="4">
        <v>41655.715601851851</v>
      </c>
      <c r="M1348" s="4">
        <v>41626.333333333336</v>
      </c>
      <c r="N1348" s="4">
        <v>41659.734236111108</v>
      </c>
      <c r="O1348">
        <v>14</v>
      </c>
      <c r="P1348">
        <v>23</v>
      </c>
      <c r="Q1348" t="s">
        <v>134</v>
      </c>
      <c r="R1348" t="s">
        <v>36</v>
      </c>
      <c r="S1348" s="3">
        <v>41655</v>
      </c>
      <c r="T1348" t="str">
        <f>IF(kiva_loans__muestra[[#This Row],[loan_amount]]&gt;5000,"Alto","Bajo")</f>
        <v>Bajo</v>
      </c>
      <c r="U1348" s="26" t="str">
        <f>VLOOKUP(kiva_loans__muestra[[#This Row],[country]],Pais!A:B,2,FALSE)</f>
        <v>South America</v>
      </c>
      <c r="V1348" t="s">
        <v>10720</v>
      </c>
    </row>
    <row r="1349" spans="1:22">
      <c r="A1349">
        <v>658198</v>
      </c>
      <c r="B1349" s="20">
        <v>600</v>
      </c>
      <c r="C1349" s="22">
        <v>600</v>
      </c>
      <c r="D1349" t="s">
        <v>51</v>
      </c>
      <c r="E1349" t="s">
        <v>51</v>
      </c>
      <c r="F1349" t="s">
        <v>5750</v>
      </c>
      <c r="G1349" t="s">
        <v>460</v>
      </c>
      <c r="H1349" t="s">
        <v>461</v>
      </c>
      <c r="I1349" t="s">
        <v>1219</v>
      </c>
      <c r="J1349" t="s">
        <v>133</v>
      </c>
      <c r="K1349">
        <v>1590</v>
      </c>
      <c r="L1349" s="4">
        <v>41655.719097222223</v>
      </c>
      <c r="M1349" s="4">
        <v>41626.333333333336</v>
      </c>
      <c r="N1349" s="4">
        <v>41684.55909722222</v>
      </c>
      <c r="O1349">
        <v>14</v>
      </c>
      <c r="P1349">
        <v>23</v>
      </c>
      <c r="Q1349" t="s">
        <v>26</v>
      </c>
      <c r="R1349" t="s">
        <v>36</v>
      </c>
      <c r="S1349" s="3">
        <v>41655</v>
      </c>
      <c r="T1349" t="str">
        <f>IF(kiva_loans__muestra[[#This Row],[loan_amount]]&gt;5000,"Alto","Bajo")</f>
        <v>Bajo</v>
      </c>
      <c r="U1349" s="26" t="str">
        <f>VLOOKUP(kiva_loans__muestra[[#This Row],[country]],Pais!A:B,2,FALSE)</f>
        <v>South America</v>
      </c>
      <c r="V1349" t="s">
        <v>10719</v>
      </c>
    </row>
    <row r="1350" spans="1:22">
      <c r="A1350">
        <v>658203</v>
      </c>
      <c r="B1350" s="20">
        <v>600</v>
      </c>
      <c r="C1350" s="22">
        <v>600</v>
      </c>
      <c r="D1350" t="s">
        <v>51</v>
      </c>
      <c r="E1350" t="s">
        <v>51</v>
      </c>
      <c r="F1350" t="s">
        <v>5410</v>
      </c>
      <c r="G1350" t="s">
        <v>460</v>
      </c>
      <c r="H1350" t="s">
        <v>461</v>
      </c>
      <c r="I1350" t="s">
        <v>1219</v>
      </c>
      <c r="J1350" t="s">
        <v>133</v>
      </c>
      <c r="K1350">
        <v>1590</v>
      </c>
      <c r="L1350" s="4">
        <v>41655.724305555559</v>
      </c>
      <c r="M1350" s="4">
        <v>41626.333333333336</v>
      </c>
      <c r="N1350" s="4">
        <v>41660.430902777778</v>
      </c>
      <c r="O1350">
        <v>14</v>
      </c>
      <c r="P1350">
        <v>24</v>
      </c>
      <c r="Q1350" t="s">
        <v>134</v>
      </c>
      <c r="R1350" t="s">
        <v>36</v>
      </c>
      <c r="S1350" s="3">
        <v>41655</v>
      </c>
      <c r="T1350" t="str">
        <f>IF(kiva_loans__muestra[[#This Row],[loan_amount]]&gt;5000,"Alto","Bajo")</f>
        <v>Bajo</v>
      </c>
      <c r="U1350" s="26" t="str">
        <f>VLOOKUP(kiva_loans__muestra[[#This Row],[country]],Pais!A:B,2,FALSE)</f>
        <v>South America</v>
      </c>
      <c r="V1350" t="s">
        <v>10720</v>
      </c>
    </row>
    <row r="1351" spans="1:22">
      <c r="A1351">
        <v>658206</v>
      </c>
      <c r="B1351" s="20">
        <v>600</v>
      </c>
      <c r="C1351" s="22">
        <v>600</v>
      </c>
      <c r="D1351" t="s">
        <v>51</v>
      </c>
      <c r="E1351" t="s">
        <v>51</v>
      </c>
      <c r="F1351" t="s">
        <v>5378</v>
      </c>
      <c r="G1351" t="s">
        <v>460</v>
      </c>
      <c r="H1351" t="s">
        <v>461</v>
      </c>
      <c r="I1351" t="s">
        <v>1219</v>
      </c>
      <c r="J1351" t="s">
        <v>133</v>
      </c>
      <c r="K1351">
        <v>1590</v>
      </c>
      <c r="L1351" s="4">
        <v>41655.727662037039</v>
      </c>
      <c r="M1351" s="4">
        <v>41626.333333333336</v>
      </c>
      <c r="N1351" s="4">
        <v>41658.089363425926</v>
      </c>
      <c r="O1351">
        <v>14</v>
      </c>
      <c r="P1351">
        <v>15</v>
      </c>
      <c r="Q1351" t="s">
        <v>26</v>
      </c>
      <c r="R1351" t="s">
        <v>36</v>
      </c>
      <c r="S1351" s="3">
        <v>41655</v>
      </c>
      <c r="T1351" t="str">
        <f>IF(kiva_loans__muestra[[#This Row],[loan_amount]]&gt;5000,"Alto","Bajo")</f>
        <v>Bajo</v>
      </c>
      <c r="U1351" s="26" t="str">
        <f>VLOOKUP(kiva_loans__muestra[[#This Row],[country]],Pais!A:B,2,FALSE)</f>
        <v>South America</v>
      </c>
      <c r="V1351" t="s">
        <v>10719</v>
      </c>
    </row>
    <row r="1352" spans="1:22">
      <c r="A1352">
        <v>658208</v>
      </c>
      <c r="B1352" s="20">
        <v>600</v>
      </c>
      <c r="C1352" s="22">
        <v>600</v>
      </c>
      <c r="D1352" t="s">
        <v>51</v>
      </c>
      <c r="E1352" t="s">
        <v>51</v>
      </c>
      <c r="F1352" t="s">
        <v>5941</v>
      </c>
      <c r="G1352" t="s">
        <v>460</v>
      </c>
      <c r="H1352" t="s">
        <v>461</v>
      </c>
      <c r="I1352" t="s">
        <v>1219</v>
      </c>
      <c r="J1352" t="s">
        <v>133</v>
      </c>
      <c r="K1352">
        <v>1590</v>
      </c>
      <c r="L1352" s="4">
        <v>41655.731851851851</v>
      </c>
      <c r="M1352" s="4">
        <v>41626.333333333336</v>
      </c>
      <c r="N1352" s="4">
        <v>41691.105104166665</v>
      </c>
      <c r="O1352">
        <v>14</v>
      </c>
      <c r="P1352">
        <v>12</v>
      </c>
      <c r="Q1352" t="s">
        <v>26</v>
      </c>
      <c r="R1352" t="s">
        <v>36</v>
      </c>
      <c r="S1352" s="3">
        <v>41655</v>
      </c>
      <c r="T1352" t="str">
        <f>IF(kiva_loans__muestra[[#This Row],[loan_amount]]&gt;5000,"Alto","Bajo")</f>
        <v>Bajo</v>
      </c>
      <c r="U1352" s="26" t="str">
        <f>VLOOKUP(kiva_loans__muestra[[#This Row],[country]],Pais!A:B,2,FALSE)</f>
        <v>South America</v>
      </c>
      <c r="V1352" t="s">
        <v>10719</v>
      </c>
    </row>
    <row r="1353" spans="1:22">
      <c r="A1353">
        <v>658259</v>
      </c>
      <c r="B1353" s="20">
        <v>75</v>
      </c>
      <c r="C1353" s="22">
        <v>1675</v>
      </c>
      <c r="D1353" t="s">
        <v>106</v>
      </c>
      <c r="E1353" t="s">
        <v>65</v>
      </c>
      <c r="F1353" t="s">
        <v>48</v>
      </c>
      <c r="G1353" t="s">
        <v>460</v>
      </c>
      <c r="H1353" t="s">
        <v>461</v>
      </c>
      <c r="I1353" t="s">
        <v>48</v>
      </c>
      <c r="J1353" t="s">
        <v>133</v>
      </c>
      <c r="K1353">
        <v>1900</v>
      </c>
      <c r="L1353" s="4">
        <v>41655.866215277776</v>
      </c>
      <c r="M1353" s="4">
        <v>41632.333333333336</v>
      </c>
      <c r="N1353" s="4"/>
      <c r="O1353">
        <v>15</v>
      </c>
      <c r="P1353">
        <v>3</v>
      </c>
      <c r="Q1353" t="s">
        <v>26</v>
      </c>
      <c r="R1353" t="s">
        <v>43</v>
      </c>
      <c r="S1353" s="3">
        <v>41655</v>
      </c>
      <c r="T1353" t="str">
        <f>IF(kiva_loans__muestra[[#This Row],[loan_amount]]&gt;5000,"Alto","Bajo")</f>
        <v>Bajo</v>
      </c>
      <c r="U1353" s="26" t="str">
        <f>VLOOKUP(kiva_loans__muestra[[#This Row],[country]],Pais!A:B,2,FALSE)</f>
        <v>South America</v>
      </c>
      <c r="V1353" t="s">
        <v>10719</v>
      </c>
    </row>
    <row r="1354" spans="1:22">
      <c r="A1354">
        <v>658263</v>
      </c>
      <c r="B1354" s="20">
        <v>600</v>
      </c>
      <c r="C1354" s="22">
        <v>600</v>
      </c>
      <c r="D1354" t="s">
        <v>825</v>
      </c>
      <c r="E1354" t="s">
        <v>51</v>
      </c>
      <c r="F1354" t="s">
        <v>48</v>
      </c>
      <c r="G1354" t="s">
        <v>460</v>
      </c>
      <c r="H1354" t="s">
        <v>461</v>
      </c>
      <c r="I1354" t="s">
        <v>48</v>
      </c>
      <c r="J1354" t="s">
        <v>133</v>
      </c>
      <c r="K1354">
        <v>1590</v>
      </c>
      <c r="L1354" s="4">
        <v>41655.86791666667</v>
      </c>
      <c r="M1354" s="4">
        <v>41626.333333333336</v>
      </c>
      <c r="N1354" s="4">
        <v>41658.30908564815</v>
      </c>
      <c r="O1354">
        <v>14</v>
      </c>
      <c r="P1354">
        <v>21</v>
      </c>
      <c r="Q1354" t="s">
        <v>26</v>
      </c>
      <c r="R1354" t="s">
        <v>36</v>
      </c>
      <c r="S1354" s="3">
        <v>41655</v>
      </c>
      <c r="T1354" t="str">
        <f>IF(kiva_loans__muestra[[#This Row],[loan_amount]]&gt;5000,"Alto","Bajo")</f>
        <v>Bajo</v>
      </c>
      <c r="U1354" s="26" t="str">
        <f>VLOOKUP(kiva_loans__muestra[[#This Row],[country]],Pais!A:B,2,FALSE)</f>
        <v>South America</v>
      </c>
      <c r="V1354" t="s">
        <v>10719</v>
      </c>
    </row>
    <row r="1355" spans="1:22">
      <c r="A1355">
        <v>658271</v>
      </c>
      <c r="B1355" s="20">
        <v>600</v>
      </c>
      <c r="C1355" s="22">
        <v>600</v>
      </c>
      <c r="D1355" t="s">
        <v>51</v>
      </c>
      <c r="E1355" t="s">
        <v>51</v>
      </c>
      <c r="F1355" t="s">
        <v>5862</v>
      </c>
      <c r="G1355" t="s">
        <v>460</v>
      </c>
      <c r="H1355" t="s">
        <v>461</v>
      </c>
      <c r="I1355" t="s">
        <v>1219</v>
      </c>
      <c r="J1355" t="s">
        <v>133</v>
      </c>
      <c r="K1355">
        <v>1590</v>
      </c>
      <c r="L1355" s="4">
        <v>41655.889988425923</v>
      </c>
      <c r="M1355" s="4">
        <v>41626.333333333336</v>
      </c>
      <c r="N1355" s="4">
        <v>41658.175150462965</v>
      </c>
      <c r="O1355">
        <v>14</v>
      </c>
      <c r="P1355">
        <v>23</v>
      </c>
      <c r="Q1355" t="s">
        <v>26</v>
      </c>
      <c r="R1355" t="s">
        <v>36</v>
      </c>
      <c r="S1355" s="3">
        <v>41655</v>
      </c>
      <c r="T1355" t="str">
        <f>IF(kiva_loans__muestra[[#This Row],[loan_amount]]&gt;5000,"Alto","Bajo")</f>
        <v>Bajo</v>
      </c>
      <c r="U1355" s="26" t="str">
        <f>VLOOKUP(kiva_loans__muestra[[#This Row],[country]],Pais!A:B,2,FALSE)</f>
        <v>South America</v>
      </c>
      <c r="V1355" t="s">
        <v>10719</v>
      </c>
    </row>
    <row r="1356" spans="1:22">
      <c r="A1356">
        <v>658276</v>
      </c>
      <c r="B1356" s="20">
        <v>600</v>
      </c>
      <c r="C1356" s="22">
        <v>600</v>
      </c>
      <c r="D1356" t="s">
        <v>51</v>
      </c>
      <c r="E1356" t="s">
        <v>51</v>
      </c>
      <c r="F1356" t="s">
        <v>5612</v>
      </c>
      <c r="G1356" t="s">
        <v>460</v>
      </c>
      <c r="H1356" t="s">
        <v>461</v>
      </c>
      <c r="I1356" t="s">
        <v>1219</v>
      </c>
      <c r="J1356" t="s">
        <v>133</v>
      </c>
      <c r="K1356">
        <v>1590</v>
      </c>
      <c r="L1356" s="4">
        <v>41655.898425925923</v>
      </c>
      <c r="M1356" s="4">
        <v>41626.333333333336</v>
      </c>
      <c r="N1356" s="4">
        <v>41657.48877314815</v>
      </c>
      <c r="O1356">
        <v>14</v>
      </c>
      <c r="P1356">
        <v>23</v>
      </c>
      <c r="Q1356" t="s">
        <v>134</v>
      </c>
      <c r="R1356" t="s">
        <v>36</v>
      </c>
      <c r="S1356" s="3">
        <v>41655</v>
      </c>
      <c r="T1356" t="str">
        <f>IF(kiva_loans__muestra[[#This Row],[loan_amount]]&gt;5000,"Alto","Bajo")</f>
        <v>Bajo</v>
      </c>
      <c r="U1356" s="26" t="str">
        <f>VLOOKUP(kiva_loans__muestra[[#This Row],[country]],Pais!A:B,2,FALSE)</f>
        <v>South America</v>
      </c>
      <c r="V1356" t="s">
        <v>10720</v>
      </c>
    </row>
    <row r="1357" spans="1:22">
      <c r="A1357">
        <v>658278</v>
      </c>
      <c r="B1357" s="20">
        <v>1200</v>
      </c>
      <c r="C1357" s="22">
        <v>1200</v>
      </c>
      <c r="D1357" t="s">
        <v>178</v>
      </c>
      <c r="E1357" t="s">
        <v>179</v>
      </c>
      <c r="F1357" t="s">
        <v>5591</v>
      </c>
      <c r="G1357" t="s">
        <v>460</v>
      </c>
      <c r="H1357" t="s">
        <v>461</v>
      </c>
      <c r="I1357" t="s">
        <v>672</v>
      </c>
      <c r="J1357" t="s">
        <v>133</v>
      </c>
      <c r="K1357">
        <v>1900</v>
      </c>
      <c r="L1357" s="4">
        <v>41655.900682870371</v>
      </c>
      <c r="M1357" s="4">
        <v>41634.333333333336</v>
      </c>
      <c r="N1357" s="4">
        <v>41672.00577546296</v>
      </c>
      <c r="O1357">
        <v>18</v>
      </c>
      <c r="P1357">
        <v>44</v>
      </c>
      <c r="Q1357" t="s">
        <v>26</v>
      </c>
      <c r="R1357" t="s">
        <v>43</v>
      </c>
      <c r="S1357" s="3">
        <v>41655</v>
      </c>
      <c r="T1357" t="str">
        <f>IF(kiva_loans__muestra[[#This Row],[loan_amount]]&gt;5000,"Alto","Bajo")</f>
        <v>Bajo</v>
      </c>
      <c r="U1357" s="26" t="str">
        <f>VLOOKUP(kiva_loans__muestra[[#This Row],[country]],Pais!A:B,2,FALSE)</f>
        <v>South America</v>
      </c>
      <c r="V1357" t="s">
        <v>10719</v>
      </c>
    </row>
    <row r="1358" spans="1:22">
      <c r="A1358">
        <v>658290</v>
      </c>
      <c r="B1358" s="20">
        <v>1150</v>
      </c>
      <c r="C1358" s="22">
        <v>1150</v>
      </c>
      <c r="D1358" t="s">
        <v>88</v>
      </c>
      <c r="E1358" t="s">
        <v>51</v>
      </c>
      <c r="F1358" t="s">
        <v>5490</v>
      </c>
      <c r="G1358" t="s">
        <v>460</v>
      </c>
      <c r="H1358" t="s">
        <v>461</v>
      </c>
      <c r="I1358" t="s">
        <v>5491</v>
      </c>
      <c r="J1358" t="s">
        <v>133</v>
      </c>
      <c r="K1358">
        <v>1900</v>
      </c>
      <c r="L1358" s="4">
        <v>41655.924907407411</v>
      </c>
      <c r="M1358" s="4">
        <v>41631.333333333336</v>
      </c>
      <c r="N1358" s="4">
        <v>41670.970925925925</v>
      </c>
      <c r="O1358">
        <v>14</v>
      </c>
      <c r="P1358">
        <v>44</v>
      </c>
      <c r="Q1358" t="s">
        <v>134</v>
      </c>
      <c r="R1358" t="s">
        <v>43</v>
      </c>
      <c r="S1358" s="3">
        <v>41655</v>
      </c>
      <c r="T1358" t="str">
        <f>IF(kiva_loans__muestra[[#This Row],[loan_amount]]&gt;5000,"Alto","Bajo")</f>
        <v>Bajo</v>
      </c>
      <c r="U1358" s="26" t="str">
        <f>VLOOKUP(kiva_loans__muestra[[#This Row],[country]],Pais!A:B,2,FALSE)</f>
        <v>South America</v>
      </c>
      <c r="V1358" t="s">
        <v>10720</v>
      </c>
    </row>
    <row r="1359" spans="1:22">
      <c r="A1359">
        <v>658293</v>
      </c>
      <c r="B1359" s="20">
        <v>5275</v>
      </c>
      <c r="C1359" s="22">
        <v>5275</v>
      </c>
      <c r="D1359" t="s">
        <v>65</v>
      </c>
      <c r="E1359" t="s">
        <v>65</v>
      </c>
      <c r="F1359" t="s">
        <v>5330</v>
      </c>
      <c r="G1359" t="s">
        <v>460</v>
      </c>
      <c r="H1359" t="s">
        <v>461</v>
      </c>
      <c r="I1359" t="s">
        <v>1267</v>
      </c>
      <c r="J1359" t="s">
        <v>133</v>
      </c>
      <c r="K1359">
        <v>1370</v>
      </c>
      <c r="L1359" s="4">
        <v>41655.932939814818</v>
      </c>
      <c r="M1359" s="4">
        <v>41635.333333333336</v>
      </c>
      <c r="N1359" s="4">
        <v>41657.698020833333</v>
      </c>
      <c r="O1359">
        <v>7</v>
      </c>
      <c r="P1359">
        <v>130</v>
      </c>
      <c r="Q1359" t="s">
        <v>26</v>
      </c>
      <c r="R1359" t="s">
        <v>27</v>
      </c>
      <c r="S1359" s="3">
        <v>41655</v>
      </c>
      <c r="T1359" t="str">
        <f>IF(kiva_loans__muestra[[#This Row],[loan_amount]]&gt;5000,"Alto","Bajo")</f>
        <v>Alto</v>
      </c>
      <c r="U1359" s="26" t="str">
        <f>VLOOKUP(kiva_loans__muestra[[#This Row],[country]],Pais!A:B,2,FALSE)</f>
        <v>South America</v>
      </c>
      <c r="V1359" t="s">
        <v>10719</v>
      </c>
    </row>
    <row r="1360" spans="1:22">
      <c r="A1360">
        <v>658303</v>
      </c>
      <c r="B1360" s="20">
        <v>6100</v>
      </c>
      <c r="C1360" s="22">
        <v>6100</v>
      </c>
      <c r="D1360" t="s">
        <v>20</v>
      </c>
      <c r="E1360" t="s">
        <v>20</v>
      </c>
      <c r="F1360" t="s">
        <v>5470</v>
      </c>
      <c r="G1360" t="s">
        <v>460</v>
      </c>
      <c r="H1360" t="s">
        <v>461</v>
      </c>
      <c r="I1360" t="s">
        <v>1267</v>
      </c>
      <c r="J1360" t="s">
        <v>133</v>
      </c>
      <c r="K1360">
        <v>1370</v>
      </c>
      <c r="L1360" s="4">
        <v>41655.966481481482</v>
      </c>
      <c r="M1360" s="4">
        <v>41634.333333333336</v>
      </c>
      <c r="N1360" s="4">
        <v>41660.779699074075</v>
      </c>
      <c r="O1360">
        <v>6</v>
      </c>
      <c r="P1360">
        <v>69</v>
      </c>
      <c r="Q1360" t="s">
        <v>26</v>
      </c>
      <c r="R1360" t="s">
        <v>27</v>
      </c>
      <c r="S1360" s="3">
        <v>41655</v>
      </c>
      <c r="T1360" t="str">
        <f>IF(kiva_loans__muestra[[#This Row],[loan_amount]]&gt;5000,"Alto","Bajo")</f>
        <v>Alto</v>
      </c>
      <c r="U1360" s="26" t="str">
        <f>VLOOKUP(kiva_loans__muestra[[#This Row],[country]],Pais!A:B,2,FALSE)</f>
        <v>South America</v>
      </c>
      <c r="V1360" t="s">
        <v>10719</v>
      </c>
    </row>
    <row r="1361" spans="1:22">
      <c r="A1361">
        <v>658706</v>
      </c>
      <c r="B1361" s="20">
        <v>800</v>
      </c>
      <c r="C1361" s="22">
        <v>800</v>
      </c>
      <c r="D1361" t="s">
        <v>51</v>
      </c>
      <c r="E1361" t="s">
        <v>51</v>
      </c>
      <c r="F1361" t="s">
        <v>6445</v>
      </c>
      <c r="G1361" t="s">
        <v>460</v>
      </c>
      <c r="H1361" t="s">
        <v>461</v>
      </c>
      <c r="I1361" t="s">
        <v>1219</v>
      </c>
      <c r="J1361" t="s">
        <v>133</v>
      </c>
      <c r="K1361">
        <v>1590</v>
      </c>
      <c r="L1361" s="4">
        <v>41656.681180555555</v>
      </c>
      <c r="M1361" s="4">
        <v>41631.333333333336</v>
      </c>
      <c r="N1361" s="4">
        <v>41687.584826388891</v>
      </c>
      <c r="O1361">
        <v>14</v>
      </c>
      <c r="P1361">
        <v>29</v>
      </c>
      <c r="Q1361" t="s">
        <v>26</v>
      </c>
      <c r="R1361" t="s">
        <v>36</v>
      </c>
      <c r="S1361" s="3">
        <v>41656</v>
      </c>
      <c r="T1361" t="str">
        <f>IF(kiva_loans__muestra[[#This Row],[loan_amount]]&gt;5000,"Alto","Bajo")</f>
        <v>Bajo</v>
      </c>
      <c r="U1361" s="26" t="str">
        <f>VLOOKUP(kiva_loans__muestra[[#This Row],[country]],Pais!A:B,2,FALSE)</f>
        <v>South America</v>
      </c>
      <c r="V1361" t="s">
        <v>10719</v>
      </c>
    </row>
    <row r="1362" spans="1:22">
      <c r="A1362">
        <v>658707</v>
      </c>
      <c r="B1362" s="20">
        <v>800</v>
      </c>
      <c r="C1362" s="22">
        <v>800</v>
      </c>
      <c r="D1362" t="s">
        <v>51</v>
      </c>
      <c r="E1362" t="s">
        <v>51</v>
      </c>
      <c r="F1362" t="s">
        <v>6061</v>
      </c>
      <c r="G1362" t="s">
        <v>460</v>
      </c>
      <c r="H1362" t="s">
        <v>461</v>
      </c>
      <c r="I1362" t="s">
        <v>1219</v>
      </c>
      <c r="J1362" t="s">
        <v>133</v>
      </c>
      <c r="K1362">
        <v>1590</v>
      </c>
      <c r="L1362" s="4">
        <v>41656.688125000001</v>
      </c>
      <c r="M1362" s="4">
        <v>41631.333333333336</v>
      </c>
      <c r="N1362" s="4">
        <v>41660.092523148145</v>
      </c>
      <c r="O1362">
        <v>14</v>
      </c>
      <c r="P1362">
        <v>24</v>
      </c>
      <c r="Q1362" t="s">
        <v>134</v>
      </c>
      <c r="R1362" t="s">
        <v>36</v>
      </c>
      <c r="S1362" s="3">
        <v>41656</v>
      </c>
      <c r="T1362" t="str">
        <f>IF(kiva_loans__muestra[[#This Row],[loan_amount]]&gt;5000,"Alto","Bajo")</f>
        <v>Bajo</v>
      </c>
      <c r="U1362" s="26" t="str">
        <f>VLOOKUP(kiva_loans__muestra[[#This Row],[country]],Pais!A:B,2,FALSE)</f>
        <v>South America</v>
      </c>
      <c r="V1362" t="s">
        <v>10720</v>
      </c>
    </row>
    <row r="1363" spans="1:22">
      <c r="A1363">
        <v>658710</v>
      </c>
      <c r="B1363" s="20">
        <v>800</v>
      </c>
      <c r="C1363" s="22">
        <v>800</v>
      </c>
      <c r="D1363" t="s">
        <v>51</v>
      </c>
      <c r="E1363" t="s">
        <v>51</v>
      </c>
      <c r="F1363" t="s">
        <v>6341</v>
      </c>
      <c r="G1363" t="s">
        <v>460</v>
      </c>
      <c r="H1363" t="s">
        <v>461</v>
      </c>
      <c r="I1363" t="s">
        <v>1219</v>
      </c>
      <c r="J1363" t="s">
        <v>133</v>
      </c>
      <c r="K1363">
        <v>1590</v>
      </c>
      <c r="L1363" s="4">
        <v>41656.697280092594</v>
      </c>
      <c r="M1363" s="4">
        <v>41631.333333333336</v>
      </c>
      <c r="N1363" s="4">
        <v>41657.910011574073</v>
      </c>
      <c r="O1363">
        <v>14</v>
      </c>
      <c r="P1363">
        <v>28</v>
      </c>
      <c r="Q1363" t="s">
        <v>134</v>
      </c>
      <c r="R1363" t="s">
        <v>36</v>
      </c>
      <c r="S1363" s="3">
        <v>41656</v>
      </c>
      <c r="T1363" t="str">
        <f>IF(kiva_loans__muestra[[#This Row],[loan_amount]]&gt;5000,"Alto","Bajo")</f>
        <v>Bajo</v>
      </c>
      <c r="U1363" s="26" t="str">
        <f>VLOOKUP(kiva_loans__muestra[[#This Row],[country]],Pais!A:B,2,FALSE)</f>
        <v>South America</v>
      </c>
      <c r="V1363" t="s">
        <v>10720</v>
      </c>
    </row>
    <row r="1364" spans="1:22">
      <c r="A1364">
        <v>658717</v>
      </c>
      <c r="B1364" s="20">
        <v>800</v>
      </c>
      <c r="C1364" s="22">
        <v>800</v>
      </c>
      <c r="D1364" t="s">
        <v>51</v>
      </c>
      <c r="E1364" t="s">
        <v>51</v>
      </c>
      <c r="F1364" t="s">
        <v>6169</v>
      </c>
      <c r="G1364" t="s">
        <v>460</v>
      </c>
      <c r="H1364" t="s">
        <v>461</v>
      </c>
      <c r="I1364" t="s">
        <v>1219</v>
      </c>
      <c r="J1364" t="s">
        <v>133</v>
      </c>
      <c r="K1364">
        <v>1590</v>
      </c>
      <c r="L1364" s="4">
        <v>41656.706296296295</v>
      </c>
      <c r="M1364" s="4">
        <v>41631.333333333336</v>
      </c>
      <c r="N1364" s="4">
        <v>41658.004826388889</v>
      </c>
      <c r="O1364">
        <v>14</v>
      </c>
      <c r="P1364">
        <v>30</v>
      </c>
      <c r="Q1364" t="s">
        <v>134</v>
      </c>
      <c r="R1364" t="s">
        <v>36</v>
      </c>
      <c r="S1364" s="3">
        <v>41656</v>
      </c>
      <c r="T1364" t="str">
        <f>IF(kiva_loans__muestra[[#This Row],[loan_amount]]&gt;5000,"Alto","Bajo")</f>
        <v>Bajo</v>
      </c>
      <c r="U1364" s="26" t="str">
        <f>VLOOKUP(kiva_loans__muestra[[#This Row],[country]],Pais!A:B,2,FALSE)</f>
        <v>South America</v>
      </c>
      <c r="V1364" t="s">
        <v>10720</v>
      </c>
    </row>
    <row r="1365" spans="1:22">
      <c r="A1365">
        <v>658729</v>
      </c>
      <c r="B1365" s="20">
        <v>800</v>
      </c>
      <c r="C1365" s="22">
        <v>800</v>
      </c>
      <c r="D1365" t="s">
        <v>51</v>
      </c>
      <c r="E1365" t="s">
        <v>51</v>
      </c>
      <c r="F1365" t="s">
        <v>6036</v>
      </c>
      <c r="G1365" t="s">
        <v>460</v>
      </c>
      <c r="H1365" t="s">
        <v>461</v>
      </c>
      <c r="I1365" t="s">
        <v>1219</v>
      </c>
      <c r="J1365" t="s">
        <v>133</v>
      </c>
      <c r="K1365">
        <v>1590</v>
      </c>
      <c r="L1365" s="4">
        <v>41656.758692129632</v>
      </c>
      <c r="M1365" s="4">
        <v>41631.333333333336</v>
      </c>
      <c r="N1365" s="4">
        <v>41688.609027777777</v>
      </c>
      <c r="O1365">
        <v>14</v>
      </c>
      <c r="P1365">
        <v>29</v>
      </c>
      <c r="Q1365" t="s">
        <v>134</v>
      </c>
      <c r="R1365" t="s">
        <v>36</v>
      </c>
      <c r="S1365" s="3">
        <v>41656</v>
      </c>
      <c r="T1365" t="str">
        <f>IF(kiva_loans__muestra[[#This Row],[loan_amount]]&gt;5000,"Alto","Bajo")</f>
        <v>Bajo</v>
      </c>
      <c r="U1365" s="26" t="str">
        <f>VLOOKUP(kiva_loans__muestra[[#This Row],[country]],Pais!A:B,2,FALSE)</f>
        <v>South America</v>
      </c>
      <c r="V1365" t="s">
        <v>10720</v>
      </c>
    </row>
    <row r="1366" spans="1:22">
      <c r="A1366">
        <v>658731</v>
      </c>
      <c r="B1366" s="20">
        <v>800</v>
      </c>
      <c r="C1366" s="22">
        <v>800</v>
      </c>
      <c r="D1366" t="s">
        <v>51</v>
      </c>
      <c r="E1366" t="s">
        <v>51</v>
      </c>
      <c r="F1366" t="s">
        <v>6411</v>
      </c>
      <c r="G1366" t="s">
        <v>460</v>
      </c>
      <c r="H1366" t="s">
        <v>461</v>
      </c>
      <c r="I1366" t="s">
        <v>1219</v>
      </c>
      <c r="J1366" t="s">
        <v>133</v>
      </c>
      <c r="K1366">
        <v>1590</v>
      </c>
      <c r="L1366" s="4">
        <v>41656.762939814813</v>
      </c>
      <c r="M1366" s="4">
        <v>41631.333333333336</v>
      </c>
      <c r="N1366" s="4">
        <v>41659.811018518521</v>
      </c>
      <c r="O1366">
        <v>14</v>
      </c>
      <c r="P1366">
        <v>27</v>
      </c>
      <c r="Q1366" t="s">
        <v>26</v>
      </c>
      <c r="R1366" t="s">
        <v>36</v>
      </c>
      <c r="S1366" s="3">
        <v>41656</v>
      </c>
      <c r="T1366" t="str">
        <f>IF(kiva_loans__muestra[[#This Row],[loan_amount]]&gt;5000,"Alto","Bajo")</f>
        <v>Bajo</v>
      </c>
      <c r="U1366" s="26" t="str">
        <f>VLOOKUP(kiva_loans__muestra[[#This Row],[country]],Pais!A:B,2,FALSE)</f>
        <v>South America</v>
      </c>
      <c r="V1366" t="s">
        <v>10719</v>
      </c>
    </row>
    <row r="1367" spans="1:22">
      <c r="A1367">
        <v>658733</v>
      </c>
      <c r="B1367" s="20">
        <v>800</v>
      </c>
      <c r="C1367" s="22">
        <v>800</v>
      </c>
      <c r="D1367" t="s">
        <v>51</v>
      </c>
      <c r="E1367" t="s">
        <v>51</v>
      </c>
      <c r="F1367" t="s">
        <v>6172</v>
      </c>
      <c r="G1367" t="s">
        <v>460</v>
      </c>
      <c r="H1367" t="s">
        <v>461</v>
      </c>
      <c r="I1367" t="s">
        <v>1219</v>
      </c>
      <c r="J1367" t="s">
        <v>133</v>
      </c>
      <c r="K1367">
        <v>1590</v>
      </c>
      <c r="L1367" s="4">
        <v>41656.771412037036</v>
      </c>
      <c r="M1367" s="4">
        <v>41631.333333333336</v>
      </c>
      <c r="N1367" s="4">
        <v>41661.701481481483</v>
      </c>
      <c r="O1367">
        <v>14</v>
      </c>
      <c r="P1367">
        <v>32</v>
      </c>
      <c r="Q1367" t="s">
        <v>26</v>
      </c>
      <c r="R1367" t="s">
        <v>36</v>
      </c>
      <c r="S1367" s="3">
        <v>41656</v>
      </c>
      <c r="T1367" t="str">
        <f>IF(kiva_loans__muestra[[#This Row],[loan_amount]]&gt;5000,"Alto","Bajo")</f>
        <v>Bajo</v>
      </c>
      <c r="U1367" s="26" t="str">
        <f>VLOOKUP(kiva_loans__muestra[[#This Row],[country]],Pais!A:B,2,FALSE)</f>
        <v>South America</v>
      </c>
      <c r="V1367" t="s">
        <v>10719</v>
      </c>
    </row>
    <row r="1368" spans="1:22">
      <c r="A1368">
        <v>658734</v>
      </c>
      <c r="B1368" s="20">
        <v>800</v>
      </c>
      <c r="C1368" s="22">
        <v>800</v>
      </c>
      <c r="D1368" t="s">
        <v>51</v>
      </c>
      <c r="E1368" t="s">
        <v>51</v>
      </c>
      <c r="F1368" t="s">
        <v>5983</v>
      </c>
      <c r="G1368" t="s">
        <v>460</v>
      </c>
      <c r="H1368" t="s">
        <v>461</v>
      </c>
      <c r="I1368" t="s">
        <v>1219</v>
      </c>
      <c r="J1368" t="s">
        <v>133</v>
      </c>
      <c r="K1368">
        <v>1590</v>
      </c>
      <c r="L1368" s="4">
        <v>41656.778055555558</v>
      </c>
      <c r="M1368" s="4">
        <v>41631.333333333336</v>
      </c>
      <c r="N1368" s="4">
        <v>41661.644537037035</v>
      </c>
      <c r="O1368">
        <v>14</v>
      </c>
      <c r="P1368">
        <v>31</v>
      </c>
      <c r="Q1368" t="s">
        <v>134</v>
      </c>
      <c r="R1368" t="s">
        <v>36</v>
      </c>
      <c r="S1368" s="3">
        <v>41656</v>
      </c>
      <c r="T1368" t="str">
        <f>IF(kiva_loans__muestra[[#This Row],[loan_amount]]&gt;5000,"Alto","Bajo")</f>
        <v>Bajo</v>
      </c>
      <c r="U1368" s="26" t="str">
        <f>VLOOKUP(kiva_loans__muestra[[#This Row],[country]],Pais!A:B,2,FALSE)</f>
        <v>South America</v>
      </c>
      <c r="V1368" t="s">
        <v>10720</v>
      </c>
    </row>
    <row r="1369" spans="1:22">
      <c r="A1369">
        <v>658736</v>
      </c>
      <c r="B1369" s="20">
        <v>800</v>
      </c>
      <c r="C1369" s="22">
        <v>800</v>
      </c>
      <c r="D1369" t="s">
        <v>88</v>
      </c>
      <c r="E1369" t="s">
        <v>51</v>
      </c>
      <c r="F1369" t="s">
        <v>6413</v>
      </c>
      <c r="G1369" t="s">
        <v>460</v>
      </c>
      <c r="H1369" t="s">
        <v>461</v>
      </c>
      <c r="I1369" t="s">
        <v>1219</v>
      </c>
      <c r="J1369" t="s">
        <v>133</v>
      </c>
      <c r="K1369">
        <v>1590</v>
      </c>
      <c r="L1369" s="4">
        <v>41656.783703703702</v>
      </c>
      <c r="M1369" s="4">
        <v>41631.333333333336</v>
      </c>
      <c r="N1369" s="4">
        <v>41687.759155092594</v>
      </c>
      <c r="O1369">
        <v>14</v>
      </c>
      <c r="P1369">
        <v>27</v>
      </c>
      <c r="Q1369" t="s">
        <v>26</v>
      </c>
      <c r="R1369" t="s">
        <v>36</v>
      </c>
      <c r="S1369" s="3">
        <v>41656</v>
      </c>
      <c r="T1369" t="str">
        <f>IF(kiva_loans__muestra[[#This Row],[loan_amount]]&gt;5000,"Alto","Bajo")</f>
        <v>Bajo</v>
      </c>
      <c r="U1369" s="26" t="str">
        <f>VLOOKUP(kiva_loans__muestra[[#This Row],[country]],Pais!A:B,2,FALSE)</f>
        <v>South America</v>
      </c>
      <c r="V1369" t="s">
        <v>10719</v>
      </c>
    </row>
    <row r="1370" spans="1:22">
      <c r="A1370">
        <v>658759</v>
      </c>
      <c r="B1370" s="20">
        <v>100</v>
      </c>
      <c r="C1370" s="22">
        <v>1675</v>
      </c>
      <c r="D1370" t="s">
        <v>106</v>
      </c>
      <c r="E1370" t="s">
        <v>65</v>
      </c>
      <c r="F1370" t="s">
        <v>48</v>
      </c>
      <c r="G1370" t="s">
        <v>460</v>
      </c>
      <c r="H1370" t="s">
        <v>461</v>
      </c>
      <c r="I1370" t="s">
        <v>48</v>
      </c>
      <c r="J1370" t="s">
        <v>133</v>
      </c>
      <c r="K1370">
        <v>1900</v>
      </c>
      <c r="L1370" s="4">
        <v>41656.86451388889</v>
      </c>
      <c r="M1370" s="4">
        <v>41632.333333333336</v>
      </c>
      <c r="N1370" s="4"/>
      <c r="O1370">
        <v>15</v>
      </c>
      <c r="P1370">
        <v>4</v>
      </c>
      <c r="Q1370" t="s">
        <v>26</v>
      </c>
      <c r="R1370" t="s">
        <v>43</v>
      </c>
      <c r="S1370" s="3">
        <v>41656</v>
      </c>
      <c r="T1370" t="str">
        <f>IF(kiva_loans__muestra[[#This Row],[loan_amount]]&gt;5000,"Alto","Bajo")</f>
        <v>Bajo</v>
      </c>
      <c r="U1370" s="26" t="str">
        <f>VLOOKUP(kiva_loans__muestra[[#This Row],[country]],Pais!A:B,2,FALSE)</f>
        <v>South America</v>
      </c>
      <c r="V1370" t="s">
        <v>10719</v>
      </c>
    </row>
    <row r="1371" spans="1:22">
      <c r="A1371">
        <v>658778</v>
      </c>
      <c r="B1371" s="20">
        <v>800</v>
      </c>
      <c r="C1371" s="22">
        <v>800</v>
      </c>
      <c r="D1371" t="s">
        <v>51</v>
      </c>
      <c r="E1371" t="s">
        <v>51</v>
      </c>
      <c r="F1371" t="s">
        <v>6395</v>
      </c>
      <c r="G1371" t="s">
        <v>460</v>
      </c>
      <c r="H1371" t="s">
        <v>461</v>
      </c>
      <c r="I1371" t="s">
        <v>1219</v>
      </c>
      <c r="J1371" t="s">
        <v>133</v>
      </c>
      <c r="K1371">
        <v>1590</v>
      </c>
      <c r="L1371" s="4">
        <v>41656.896631944444</v>
      </c>
      <c r="M1371" s="4">
        <v>41648.333333333336</v>
      </c>
      <c r="N1371" s="4">
        <v>41658.987743055557</v>
      </c>
      <c r="O1371">
        <v>8</v>
      </c>
      <c r="P1371">
        <v>30</v>
      </c>
      <c r="Q1371" t="s">
        <v>26</v>
      </c>
      <c r="R1371" t="s">
        <v>36</v>
      </c>
      <c r="S1371" s="3">
        <v>41656</v>
      </c>
      <c r="T1371" t="str">
        <f>IF(kiva_loans__muestra[[#This Row],[loan_amount]]&gt;5000,"Alto","Bajo")</f>
        <v>Bajo</v>
      </c>
      <c r="U1371" s="26" t="str">
        <f>VLOOKUP(kiva_loans__muestra[[#This Row],[country]],Pais!A:B,2,FALSE)</f>
        <v>South America</v>
      </c>
      <c r="V1371" t="s">
        <v>10719</v>
      </c>
    </row>
    <row r="1372" spans="1:22">
      <c r="A1372">
        <v>658780</v>
      </c>
      <c r="B1372" s="20">
        <v>800</v>
      </c>
      <c r="C1372" s="22">
        <v>800</v>
      </c>
      <c r="D1372" t="s">
        <v>51</v>
      </c>
      <c r="E1372" t="s">
        <v>51</v>
      </c>
      <c r="F1372" t="s">
        <v>6403</v>
      </c>
      <c r="G1372" t="s">
        <v>460</v>
      </c>
      <c r="H1372" t="s">
        <v>461</v>
      </c>
      <c r="I1372" t="s">
        <v>1219</v>
      </c>
      <c r="J1372" t="s">
        <v>133</v>
      </c>
      <c r="K1372">
        <v>1590</v>
      </c>
      <c r="L1372" s="4">
        <v>41656.898738425924</v>
      </c>
      <c r="M1372" s="4">
        <v>41631.333333333336</v>
      </c>
      <c r="N1372" s="4">
        <v>41688.012986111113</v>
      </c>
      <c r="O1372">
        <v>14</v>
      </c>
      <c r="P1372">
        <v>31</v>
      </c>
      <c r="Q1372" t="s">
        <v>26</v>
      </c>
      <c r="R1372" t="s">
        <v>36</v>
      </c>
      <c r="S1372" s="3">
        <v>41656</v>
      </c>
      <c r="T1372" t="str">
        <f>IF(kiva_loans__muestra[[#This Row],[loan_amount]]&gt;5000,"Alto","Bajo")</f>
        <v>Bajo</v>
      </c>
      <c r="U1372" s="26" t="str">
        <f>VLOOKUP(kiva_loans__muestra[[#This Row],[country]],Pais!A:B,2,FALSE)</f>
        <v>South America</v>
      </c>
      <c r="V1372" t="s">
        <v>10719</v>
      </c>
    </row>
    <row r="1373" spans="1:22">
      <c r="A1373">
        <v>658781</v>
      </c>
      <c r="B1373" s="20">
        <v>800</v>
      </c>
      <c r="C1373" s="22">
        <v>800</v>
      </c>
      <c r="D1373" t="s">
        <v>825</v>
      </c>
      <c r="E1373" t="s">
        <v>51</v>
      </c>
      <c r="F1373" t="s">
        <v>6113</v>
      </c>
      <c r="G1373" t="s">
        <v>460</v>
      </c>
      <c r="H1373" t="s">
        <v>461</v>
      </c>
      <c r="I1373" t="s">
        <v>1219</v>
      </c>
      <c r="J1373" t="s">
        <v>133</v>
      </c>
      <c r="K1373">
        <v>1590</v>
      </c>
      <c r="L1373" s="4">
        <v>41656.901643518519</v>
      </c>
      <c r="M1373" s="4">
        <v>41648.333333333336</v>
      </c>
      <c r="N1373" s="4">
        <v>41659.309537037036</v>
      </c>
      <c r="O1373">
        <v>8</v>
      </c>
      <c r="P1373">
        <v>29</v>
      </c>
      <c r="Q1373" t="s">
        <v>26</v>
      </c>
      <c r="R1373" t="s">
        <v>36</v>
      </c>
      <c r="S1373" s="3">
        <v>41656</v>
      </c>
      <c r="T1373" t="str">
        <f>IF(kiva_loans__muestra[[#This Row],[loan_amount]]&gt;5000,"Alto","Bajo")</f>
        <v>Bajo</v>
      </c>
      <c r="U1373" s="26" t="str">
        <f>VLOOKUP(kiva_loans__muestra[[#This Row],[country]],Pais!A:B,2,FALSE)</f>
        <v>South America</v>
      </c>
      <c r="V1373" t="s">
        <v>10719</v>
      </c>
    </row>
    <row r="1374" spans="1:22">
      <c r="A1374">
        <v>658784</v>
      </c>
      <c r="B1374" s="20">
        <v>800</v>
      </c>
      <c r="C1374" s="22">
        <v>800</v>
      </c>
      <c r="D1374" t="s">
        <v>51</v>
      </c>
      <c r="E1374" t="s">
        <v>51</v>
      </c>
      <c r="F1374" t="s">
        <v>6364</v>
      </c>
      <c r="G1374" t="s">
        <v>460</v>
      </c>
      <c r="H1374" t="s">
        <v>461</v>
      </c>
      <c r="I1374" t="s">
        <v>1219</v>
      </c>
      <c r="J1374" t="s">
        <v>133</v>
      </c>
      <c r="K1374">
        <v>1590</v>
      </c>
      <c r="L1374" s="4">
        <v>41656.904016203705</v>
      </c>
      <c r="M1374" s="4">
        <v>41631.333333333336</v>
      </c>
      <c r="N1374" s="4">
        <v>41659.550219907411</v>
      </c>
      <c r="O1374">
        <v>14</v>
      </c>
      <c r="P1374">
        <v>22</v>
      </c>
      <c r="Q1374" t="s">
        <v>26</v>
      </c>
      <c r="R1374" t="s">
        <v>36</v>
      </c>
      <c r="S1374" s="3">
        <v>41656</v>
      </c>
      <c r="T1374" t="str">
        <f>IF(kiva_loans__muestra[[#This Row],[loan_amount]]&gt;5000,"Alto","Bajo")</f>
        <v>Bajo</v>
      </c>
      <c r="U1374" s="26" t="str">
        <f>VLOOKUP(kiva_loans__muestra[[#This Row],[country]],Pais!A:B,2,FALSE)</f>
        <v>South America</v>
      </c>
      <c r="V1374" t="s">
        <v>10719</v>
      </c>
    </row>
    <row r="1375" spans="1:22">
      <c r="A1375">
        <v>658789</v>
      </c>
      <c r="B1375" s="20">
        <v>800</v>
      </c>
      <c r="C1375" s="22">
        <v>800</v>
      </c>
      <c r="D1375" t="s">
        <v>51</v>
      </c>
      <c r="E1375" t="s">
        <v>51</v>
      </c>
      <c r="F1375" t="s">
        <v>6235</v>
      </c>
      <c r="G1375" t="s">
        <v>460</v>
      </c>
      <c r="H1375" t="s">
        <v>461</v>
      </c>
      <c r="I1375" t="s">
        <v>1219</v>
      </c>
      <c r="J1375" t="s">
        <v>133</v>
      </c>
      <c r="K1375">
        <v>1590</v>
      </c>
      <c r="L1375" s="4">
        <v>41656.909224537034</v>
      </c>
      <c r="M1375" s="4">
        <v>41631.333333333336</v>
      </c>
      <c r="N1375" s="4">
        <v>41659.719872685186</v>
      </c>
      <c r="O1375">
        <v>14</v>
      </c>
      <c r="P1375">
        <v>22</v>
      </c>
      <c r="Q1375" t="s">
        <v>26</v>
      </c>
      <c r="R1375" t="s">
        <v>36</v>
      </c>
      <c r="S1375" s="3">
        <v>41656</v>
      </c>
      <c r="T1375" t="str">
        <f>IF(kiva_loans__muestra[[#This Row],[loan_amount]]&gt;5000,"Alto","Bajo")</f>
        <v>Bajo</v>
      </c>
      <c r="U1375" s="26" t="str">
        <f>VLOOKUP(kiva_loans__muestra[[#This Row],[country]],Pais!A:B,2,FALSE)</f>
        <v>South America</v>
      </c>
      <c r="V1375" t="s">
        <v>10719</v>
      </c>
    </row>
    <row r="1376" spans="1:22">
      <c r="A1376">
        <v>658792</v>
      </c>
      <c r="B1376" s="20">
        <v>800</v>
      </c>
      <c r="C1376" s="22">
        <v>800</v>
      </c>
      <c r="D1376" t="s">
        <v>51</v>
      </c>
      <c r="E1376" t="s">
        <v>51</v>
      </c>
      <c r="F1376" t="s">
        <v>6364</v>
      </c>
      <c r="G1376" t="s">
        <v>460</v>
      </c>
      <c r="H1376" t="s">
        <v>461</v>
      </c>
      <c r="I1376" t="s">
        <v>1219</v>
      </c>
      <c r="J1376" t="s">
        <v>133</v>
      </c>
      <c r="K1376">
        <v>1590</v>
      </c>
      <c r="L1376" s="4">
        <v>41656.913993055554</v>
      </c>
      <c r="M1376" s="4">
        <v>41631.333333333336</v>
      </c>
      <c r="N1376" s="4">
        <v>41662.854826388888</v>
      </c>
      <c r="O1376">
        <v>14</v>
      </c>
      <c r="P1376">
        <v>32</v>
      </c>
      <c r="Q1376" t="s">
        <v>26</v>
      </c>
      <c r="R1376" t="s">
        <v>36</v>
      </c>
      <c r="S1376" s="3">
        <v>41656</v>
      </c>
      <c r="T1376" t="str">
        <f>IF(kiva_loans__muestra[[#This Row],[loan_amount]]&gt;5000,"Alto","Bajo")</f>
        <v>Bajo</v>
      </c>
      <c r="U1376" s="26" t="str">
        <f>VLOOKUP(kiva_loans__muestra[[#This Row],[country]],Pais!A:B,2,FALSE)</f>
        <v>South America</v>
      </c>
      <c r="V1376" t="s">
        <v>10719</v>
      </c>
    </row>
    <row r="1377" spans="1:22">
      <c r="A1377">
        <v>658794</v>
      </c>
      <c r="B1377" s="20">
        <v>800</v>
      </c>
      <c r="C1377" s="22">
        <v>800</v>
      </c>
      <c r="D1377" t="s">
        <v>51</v>
      </c>
      <c r="E1377" t="s">
        <v>51</v>
      </c>
      <c r="F1377" t="s">
        <v>6485</v>
      </c>
      <c r="G1377" t="s">
        <v>460</v>
      </c>
      <c r="H1377" t="s">
        <v>461</v>
      </c>
      <c r="I1377" t="s">
        <v>1219</v>
      </c>
      <c r="J1377" t="s">
        <v>133</v>
      </c>
      <c r="K1377">
        <v>1590</v>
      </c>
      <c r="L1377" s="4">
        <v>41656.91609953704</v>
      </c>
      <c r="M1377" s="4">
        <v>41648.333333333336</v>
      </c>
      <c r="N1377" s="4">
        <v>41658.686643518522</v>
      </c>
      <c r="O1377">
        <v>8</v>
      </c>
      <c r="P1377">
        <v>30</v>
      </c>
      <c r="Q1377" t="s">
        <v>26</v>
      </c>
      <c r="R1377" t="s">
        <v>36</v>
      </c>
      <c r="S1377" s="3">
        <v>41656</v>
      </c>
      <c r="T1377" t="str">
        <f>IF(kiva_loans__muestra[[#This Row],[loan_amount]]&gt;5000,"Alto","Bajo")</f>
        <v>Bajo</v>
      </c>
      <c r="U1377" s="26" t="str">
        <f>VLOOKUP(kiva_loans__muestra[[#This Row],[country]],Pais!A:B,2,FALSE)</f>
        <v>South America</v>
      </c>
      <c r="V1377" t="s">
        <v>10719</v>
      </c>
    </row>
    <row r="1378" spans="1:22">
      <c r="A1378">
        <v>658796</v>
      </c>
      <c r="B1378" s="20">
        <v>600</v>
      </c>
      <c r="C1378" s="22">
        <v>600</v>
      </c>
      <c r="D1378" t="s">
        <v>51</v>
      </c>
      <c r="E1378" t="s">
        <v>51</v>
      </c>
      <c r="F1378" t="s">
        <v>5968</v>
      </c>
      <c r="G1378" t="s">
        <v>460</v>
      </c>
      <c r="H1378" t="s">
        <v>461</v>
      </c>
      <c r="I1378" t="s">
        <v>1219</v>
      </c>
      <c r="J1378" t="s">
        <v>133</v>
      </c>
      <c r="K1378">
        <v>1590</v>
      </c>
      <c r="L1378" s="4">
        <v>41656.918321759258</v>
      </c>
      <c r="M1378" s="4">
        <v>41631.333333333336</v>
      </c>
      <c r="N1378" s="4">
        <v>41658.686655092592</v>
      </c>
      <c r="O1378">
        <v>14</v>
      </c>
      <c r="P1378">
        <v>15</v>
      </c>
      <c r="Q1378" t="s">
        <v>26</v>
      </c>
      <c r="R1378" t="s">
        <v>36</v>
      </c>
      <c r="S1378" s="3">
        <v>41656</v>
      </c>
      <c r="T1378" t="str">
        <f>IF(kiva_loans__muestra[[#This Row],[loan_amount]]&gt;5000,"Alto","Bajo")</f>
        <v>Bajo</v>
      </c>
      <c r="U1378" s="26" t="str">
        <f>VLOOKUP(kiva_loans__muestra[[#This Row],[country]],Pais!A:B,2,FALSE)</f>
        <v>South America</v>
      </c>
      <c r="V1378" t="s">
        <v>10719</v>
      </c>
    </row>
    <row r="1379" spans="1:22">
      <c r="A1379">
        <v>658817</v>
      </c>
      <c r="B1379" s="20">
        <v>1825</v>
      </c>
      <c r="C1379" s="22">
        <v>1825</v>
      </c>
      <c r="D1379" t="s">
        <v>164</v>
      </c>
      <c r="E1379" t="s">
        <v>65</v>
      </c>
      <c r="F1379" t="s">
        <v>6491</v>
      </c>
      <c r="G1379" t="s">
        <v>460</v>
      </c>
      <c r="H1379" t="s">
        <v>461</v>
      </c>
      <c r="I1379" t="s">
        <v>462</v>
      </c>
      <c r="J1379" t="s">
        <v>133</v>
      </c>
      <c r="K1379">
        <v>1370</v>
      </c>
      <c r="L1379" s="4">
        <v>41656.953738425924</v>
      </c>
      <c r="M1379" s="4">
        <v>41627.333333333336</v>
      </c>
      <c r="N1379" s="4">
        <v>41659.951608796298</v>
      </c>
      <c r="O1379">
        <v>8</v>
      </c>
      <c r="P1379">
        <v>57</v>
      </c>
      <c r="Q1379" t="s">
        <v>26</v>
      </c>
      <c r="R1379" t="s">
        <v>27</v>
      </c>
      <c r="S1379" s="3">
        <v>41656</v>
      </c>
      <c r="T1379" t="str">
        <f>IF(kiva_loans__muestra[[#This Row],[loan_amount]]&gt;5000,"Alto","Bajo")</f>
        <v>Bajo</v>
      </c>
      <c r="U1379" s="26" t="str">
        <f>VLOOKUP(kiva_loans__muestra[[#This Row],[country]],Pais!A:B,2,FALSE)</f>
        <v>South America</v>
      </c>
      <c r="V1379" t="s">
        <v>10719</v>
      </c>
    </row>
    <row r="1380" spans="1:22">
      <c r="A1380">
        <v>658829</v>
      </c>
      <c r="B1380" s="20">
        <v>3075</v>
      </c>
      <c r="C1380" s="22">
        <v>3075</v>
      </c>
      <c r="D1380" t="s">
        <v>67</v>
      </c>
      <c r="E1380" t="s">
        <v>68</v>
      </c>
      <c r="F1380" t="s">
        <v>6102</v>
      </c>
      <c r="G1380" t="s">
        <v>460</v>
      </c>
      <c r="H1380" t="s">
        <v>461</v>
      </c>
      <c r="I1380" t="s">
        <v>462</v>
      </c>
      <c r="J1380" t="s">
        <v>133</v>
      </c>
      <c r="K1380">
        <v>1370</v>
      </c>
      <c r="L1380" s="4">
        <v>41656.978993055556</v>
      </c>
      <c r="M1380" s="4">
        <v>41627.333333333336</v>
      </c>
      <c r="N1380" s="4">
        <v>41661.388703703706</v>
      </c>
      <c r="O1380">
        <v>8</v>
      </c>
      <c r="P1380">
        <v>100</v>
      </c>
      <c r="Q1380" t="s">
        <v>134</v>
      </c>
      <c r="R1380" t="s">
        <v>27</v>
      </c>
      <c r="S1380" s="3">
        <v>41656</v>
      </c>
      <c r="T1380" t="str">
        <f>IF(kiva_loans__muestra[[#This Row],[loan_amount]]&gt;5000,"Alto","Bajo")</f>
        <v>Bajo</v>
      </c>
      <c r="U1380" s="26" t="str">
        <f>VLOOKUP(kiva_loans__muestra[[#This Row],[country]],Pais!A:B,2,FALSE)</f>
        <v>South America</v>
      </c>
      <c r="V1380" t="s">
        <v>10720</v>
      </c>
    </row>
    <row r="1381" spans="1:22">
      <c r="A1381">
        <v>659067</v>
      </c>
      <c r="B1381" s="20">
        <v>4800</v>
      </c>
      <c r="C1381" s="22">
        <v>4800</v>
      </c>
      <c r="D1381" t="s">
        <v>370</v>
      </c>
      <c r="E1381" t="s">
        <v>51</v>
      </c>
      <c r="F1381" t="s">
        <v>4005</v>
      </c>
      <c r="G1381" t="s">
        <v>460</v>
      </c>
      <c r="H1381" t="s">
        <v>461</v>
      </c>
      <c r="I1381" t="s">
        <v>462</v>
      </c>
      <c r="J1381" t="s">
        <v>133</v>
      </c>
      <c r="K1381">
        <v>1370</v>
      </c>
      <c r="L1381" s="4">
        <v>41657.964745370373</v>
      </c>
      <c r="M1381" s="4">
        <v>41645.333333333336</v>
      </c>
      <c r="N1381" s="4">
        <v>41659.911296296297</v>
      </c>
      <c r="O1381">
        <v>8</v>
      </c>
      <c r="P1381">
        <v>131</v>
      </c>
      <c r="Q1381" t="s">
        <v>26</v>
      </c>
      <c r="R1381" t="s">
        <v>27</v>
      </c>
      <c r="S1381" s="3">
        <v>41657</v>
      </c>
      <c r="T1381" t="str">
        <f>IF(kiva_loans__muestra[[#This Row],[loan_amount]]&gt;5000,"Alto","Bajo")</f>
        <v>Bajo</v>
      </c>
      <c r="U1381" s="26" t="str">
        <f>VLOOKUP(kiva_loans__muestra[[#This Row],[country]],Pais!A:B,2,FALSE)</f>
        <v>South America</v>
      </c>
      <c r="V1381" t="s">
        <v>10719</v>
      </c>
    </row>
    <row r="1382" spans="1:22">
      <c r="A1382">
        <v>659069</v>
      </c>
      <c r="B1382" s="20">
        <v>6600</v>
      </c>
      <c r="C1382" s="22">
        <v>6600</v>
      </c>
      <c r="D1382" t="s">
        <v>370</v>
      </c>
      <c r="E1382" t="s">
        <v>51</v>
      </c>
      <c r="F1382" t="s">
        <v>6672</v>
      </c>
      <c r="G1382" t="s">
        <v>460</v>
      </c>
      <c r="H1382" t="s">
        <v>461</v>
      </c>
      <c r="I1382" t="s">
        <v>6673</v>
      </c>
      <c r="J1382" t="s">
        <v>133</v>
      </c>
      <c r="K1382">
        <v>1370</v>
      </c>
      <c r="L1382" s="4">
        <v>41657.968078703707</v>
      </c>
      <c r="M1382" s="4">
        <v>41634.333333333336</v>
      </c>
      <c r="N1382" s="4">
        <v>41661.669791666667</v>
      </c>
      <c r="O1382">
        <v>8</v>
      </c>
      <c r="P1382">
        <v>195</v>
      </c>
      <c r="Q1382" t="s">
        <v>26</v>
      </c>
      <c r="R1382" t="s">
        <v>27</v>
      </c>
      <c r="S1382" s="3">
        <v>41657</v>
      </c>
      <c r="T1382" t="str">
        <f>IF(kiva_loans__muestra[[#This Row],[loan_amount]]&gt;5000,"Alto","Bajo")</f>
        <v>Alto</v>
      </c>
      <c r="U1382" s="26" t="str">
        <f>VLOOKUP(kiva_loans__muestra[[#This Row],[country]],Pais!A:B,2,FALSE)</f>
        <v>South America</v>
      </c>
      <c r="V1382" t="s">
        <v>10719</v>
      </c>
    </row>
    <row r="1383" spans="1:22">
      <c r="A1383">
        <v>659076</v>
      </c>
      <c r="B1383" s="20">
        <v>1950</v>
      </c>
      <c r="C1383" s="22">
        <v>1950</v>
      </c>
      <c r="D1383" t="s">
        <v>370</v>
      </c>
      <c r="E1383" t="s">
        <v>51</v>
      </c>
      <c r="F1383" t="s">
        <v>6820</v>
      </c>
      <c r="G1383" t="s">
        <v>460</v>
      </c>
      <c r="H1383" t="s">
        <v>461</v>
      </c>
      <c r="I1383" t="s">
        <v>6673</v>
      </c>
      <c r="J1383" t="s">
        <v>133</v>
      </c>
      <c r="K1383">
        <v>1370</v>
      </c>
      <c r="L1383" s="4">
        <v>41658.01525462963</v>
      </c>
      <c r="M1383" s="4">
        <v>41646.333333333336</v>
      </c>
      <c r="N1383" s="4">
        <v>41660.173495370371</v>
      </c>
      <c r="O1383">
        <v>8</v>
      </c>
      <c r="P1383">
        <v>46</v>
      </c>
      <c r="Q1383" t="s">
        <v>26</v>
      </c>
      <c r="R1383" t="s">
        <v>27</v>
      </c>
      <c r="S1383" s="3">
        <v>41658</v>
      </c>
      <c r="T1383" t="str">
        <f>IF(kiva_loans__muestra[[#This Row],[loan_amount]]&gt;5000,"Alto","Bajo")</f>
        <v>Bajo</v>
      </c>
      <c r="U1383" s="26" t="str">
        <f>VLOOKUP(kiva_loans__muestra[[#This Row],[country]],Pais!A:B,2,FALSE)</f>
        <v>South America</v>
      </c>
      <c r="V1383" t="s">
        <v>10719</v>
      </c>
    </row>
    <row r="1384" spans="1:22">
      <c r="A1384">
        <v>659080</v>
      </c>
      <c r="B1384" s="20">
        <v>4575</v>
      </c>
      <c r="C1384" s="22">
        <v>4575</v>
      </c>
      <c r="D1384" t="s">
        <v>75</v>
      </c>
      <c r="E1384" t="s">
        <v>44</v>
      </c>
      <c r="F1384" t="s">
        <v>6783</v>
      </c>
      <c r="G1384" t="s">
        <v>460</v>
      </c>
      <c r="H1384" t="s">
        <v>461</v>
      </c>
      <c r="I1384" t="s">
        <v>462</v>
      </c>
      <c r="J1384" t="s">
        <v>133</v>
      </c>
      <c r="K1384">
        <v>1370</v>
      </c>
      <c r="L1384" s="4">
        <v>41658.032152777778</v>
      </c>
      <c r="M1384" s="4">
        <v>41647.333333333336</v>
      </c>
      <c r="N1384" s="4">
        <v>41661.617986111109</v>
      </c>
      <c r="O1384">
        <v>8</v>
      </c>
      <c r="P1384">
        <v>101</v>
      </c>
      <c r="Q1384" t="s">
        <v>26</v>
      </c>
      <c r="R1384" t="s">
        <v>27</v>
      </c>
      <c r="S1384" s="3">
        <v>41658</v>
      </c>
      <c r="T1384" t="str">
        <f>IF(kiva_loans__muestra[[#This Row],[loan_amount]]&gt;5000,"Alto","Bajo")</f>
        <v>Bajo</v>
      </c>
      <c r="U1384" s="26" t="str">
        <f>VLOOKUP(kiva_loans__muestra[[#This Row],[country]],Pais!A:B,2,FALSE)</f>
        <v>South America</v>
      </c>
      <c r="V1384" t="s">
        <v>10719</v>
      </c>
    </row>
    <row r="1385" spans="1:22">
      <c r="A1385">
        <v>659431</v>
      </c>
      <c r="B1385" s="20">
        <v>800</v>
      </c>
      <c r="C1385" s="22">
        <v>800</v>
      </c>
      <c r="D1385" t="s">
        <v>88</v>
      </c>
      <c r="E1385" t="s">
        <v>51</v>
      </c>
      <c r="F1385" t="s">
        <v>7067</v>
      </c>
      <c r="G1385" t="s">
        <v>460</v>
      </c>
      <c r="H1385" t="s">
        <v>461</v>
      </c>
      <c r="I1385" t="s">
        <v>1219</v>
      </c>
      <c r="J1385" t="s">
        <v>133</v>
      </c>
      <c r="K1385">
        <v>1590</v>
      </c>
      <c r="L1385" s="4">
        <v>41659.558888888889</v>
      </c>
      <c r="M1385" s="4">
        <v>41648.333333333336</v>
      </c>
      <c r="N1385" s="4">
        <v>41660.649942129632</v>
      </c>
      <c r="O1385">
        <v>8</v>
      </c>
      <c r="P1385">
        <v>26</v>
      </c>
      <c r="Q1385" t="s">
        <v>134</v>
      </c>
      <c r="R1385" t="s">
        <v>36</v>
      </c>
      <c r="S1385" s="3">
        <v>41659</v>
      </c>
      <c r="T1385" t="str">
        <f>IF(kiva_loans__muestra[[#This Row],[loan_amount]]&gt;5000,"Alto","Bajo")</f>
        <v>Bajo</v>
      </c>
      <c r="U1385" s="26" t="str">
        <f>VLOOKUP(kiva_loans__muestra[[#This Row],[country]],Pais!A:B,2,FALSE)</f>
        <v>South America</v>
      </c>
      <c r="V1385" t="s">
        <v>10720</v>
      </c>
    </row>
    <row r="1386" spans="1:22">
      <c r="A1386">
        <v>659434</v>
      </c>
      <c r="B1386" s="20">
        <v>800</v>
      </c>
      <c r="C1386" s="22">
        <v>800</v>
      </c>
      <c r="D1386" t="s">
        <v>51</v>
      </c>
      <c r="E1386" t="s">
        <v>51</v>
      </c>
      <c r="F1386" t="s">
        <v>7190</v>
      </c>
      <c r="G1386" t="s">
        <v>460</v>
      </c>
      <c r="H1386" t="s">
        <v>461</v>
      </c>
      <c r="I1386" t="s">
        <v>1219</v>
      </c>
      <c r="J1386" t="s">
        <v>133</v>
      </c>
      <c r="K1386">
        <v>1590</v>
      </c>
      <c r="L1386" s="4">
        <v>41659.563090277778</v>
      </c>
      <c r="M1386" s="4">
        <v>41648.333333333336</v>
      </c>
      <c r="N1386" s="4">
        <v>41661.62672453704</v>
      </c>
      <c r="O1386">
        <v>8</v>
      </c>
      <c r="P1386">
        <v>29</v>
      </c>
      <c r="Q1386" t="s">
        <v>26</v>
      </c>
      <c r="R1386" t="s">
        <v>36</v>
      </c>
      <c r="S1386" s="3">
        <v>41659</v>
      </c>
      <c r="T1386" t="str">
        <f>IF(kiva_loans__muestra[[#This Row],[loan_amount]]&gt;5000,"Alto","Bajo")</f>
        <v>Bajo</v>
      </c>
      <c r="U1386" s="26" t="str">
        <f>VLOOKUP(kiva_loans__muestra[[#This Row],[country]],Pais!A:B,2,FALSE)</f>
        <v>South America</v>
      </c>
      <c r="V1386" t="s">
        <v>10719</v>
      </c>
    </row>
    <row r="1387" spans="1:22">
      <c r="A1387">
        <v>659436</v>
      </c>
      <c r="B1387" s="20">
        <v>800</v>
      </c>
      <c r="C1387" s="22">
        <v>800</v>
      </c>
      <c r="D1387" t="s">
        <v>51</v>
      </c>
      <c r="E1387" t="s">
        <v>51</v>
      </c>
      <c r="F1387" t="s">
        <v>7068</v>
      </c>
      <c r="G1387" t="s">
        <v>460</v>
      </c>
      <c r="H1387" t="s">
        <v>461</v>
      </c>
      <c r="I1387" t="s">
        <v>1219</v>
      </c>
      <c r="J1387" t="s">
        <v>133</v>
      </c>
      <c r="K1387">
        <v>1590</v>
      </c>
      <c r="L1387" s="4">
        <v>41659.565011574072</v>
      </c>
      <c r="M1387" s="4">
        <v>41631.333333333336</v>
      </c>
      <c r="N1387" s="4">
        <v>41659.980428240742</v>
      </c>
      <c r="O1387">
        <v>14</v>
      </c>
      <c r="P1387">
        <v>27</v>
      </c>
      <c r="Q1387" t="s">
        <v>26</v>
      </c>
      <c r="R1387" t="s">
        <v>36</v>
      </c>
      <c r="S1387" s="3">
        <v>41659</v>
      </c>
      <c r="T1387" t="str">
        <f>IF(kiva_loans__muestra[[#This Row],[loan_amount]]&gt;5000,"Alto","Bajo")</f>
        <v>Bajo</v>
      </c>
      <c r="U1387" s="26" t="str">
        <f>VLOOKUP(kiva_loans__muestra[[#This Row],[country]],Pais!A:B,2,FALSE)</f>
        <v>South America</v>
      </c>
      <c r="V1387" t="s">
        <v>10719</v>
      </c>
    </row>
    <row r="1388" spans="1:22">
      <c r="A1388">
        <v>659438</v>
      </c>
      <c r="B1388" s="20">
        <v>800</v>
      </c>
      <c r="C1388" s="22">
        <v>800</v>
      </c>
      <c r="D1388" t="s">
        <v>51</v>
      </c>
      <c r="E1388" t="s">
        <v>51</v>
      </c>
      <c r="F1388" t="s">
        <v>6899</v>
      </c>
      <c r="G1388" t="s">
        <v>460</v>
      </c>
      <c r="H1388" t="s">
        <v>461</v>
      </c>
      <c r="I1388" t="s">
        <v>1219</v>
      </c>
      <c r="J1388" t="s">
        <v>133</v>
      </c>
      <c r="K1388">
        <v>1590</v>
      </c>
      <c r="L1388" s="4">
        <v>41659.571180555555</v>
      </c>
      <c r="M1388" s="4">
        <v>41648.333333333336</v>
      </c>
      <c r="N1388" s="4">
        <v>41660.127314814818</v>
      </c>
      <c r="O1388">
        <v>8</v>
      </c>
      <c r="P1388">
        <v>31</v>
      </c>
      <c r="Q1388" t="s">
        <v>26</v>
      </c>
      <c r="R1388" t="s">
        <v>36</v>
      </c>
      <c r="S1388" s="3">
        <v>41659</v>
      </c>
      <c r="T1388" t="str">
        <f>IF(kiva_loans__muestra[[#This Row],[loan_amount]]&gt;5000,"Alto","Bajo")</f>
        <v>Bajo</v>
      </c>
      <c r="U1388" s="26" t="str">
        <f>VLOOKUP(kiva_loans__muestra[[#This Row],[country]],Pais!A:B,2,FALSE)</f>
        <v>South America</v>
      </c>
      <c r="V1388" t="s">
        <v>10719</v>
      </c>
    </row>
    <row r="1389" spans="1:22">
      <c r="A1389">
        <v>659479</v>
      </c>
      <c r="B1389" s="20">
        <v>600</v>
      </c>
      <c r="C1389" s="22">
        <v>600</v>
      </c>
      <c r="D1389" t="s">
        <v>825</v>
      </c>
      <c r="E1389" t="s">
        <v>51</v>
      </c>
      <c r="F1389" t="s">
        <v>6975</v>
      </c>
      <c r="G1389" t="s">
        <v>460</v>
      </c>
      <c r="H1389" t="s">
        <v>461</v>
      </c>
      <c r="I1389" t="s">
        <v>1219</v>
      </c>
      <c r="J1389" t="s">
        <v>133</v>
      </c>
      <c r="K1389">
        <v>1590</v>
      </c>
      <c r="L1389" s="4">
        <v>41659.666620370372</v>
      </c>
      <c r="M1389" s="4">
        <v>41631.333333333336</v>
      </c>
      <c r="N1389" s="4">
        <v>41662.204201388886</v>
      </c>
      <c r="O1389">
        <v>14</v>
      </c>
      <c r="P1389">
        <v>18</v>
      </c>
      <c r="Q1389" t="s">
        <v>134</v>
      </c>
      <c r="R1389" t="s">
        <v>36</v>
      </c>
      <c r="S1389" s="3">
        <v>41659</v>
      </c>
      <c r="T1389" t="str">
        <f>IF(kiva_loans__muestra[[#This Row],[loan_amount]]&gt;5000,"Alto","Bajo")</f>
        <v>Bajo</v>
      </c>
      <c r="U1389" s="26" t="str">
        <f>VLOOKUP(kiva_loans__muestra[[#This Row],[country]],Pais!A:B,2,FALSE)</f>
        <v>South America</v>
      </c>
      <c r="V1389" t="s">
        <v>10720</v>
      </c>
    </row>
    <row r="1390" spans="1:22">
      <c r="A1390">
        <v>659486</v>
      </c>
      <c r="B1390" s="20">
        <v>600</v>
      </c>
      <c r="C1390" s="22">
        <v>600</v>
      </c>
      <c r="D1390" t="s">
        <v>51</v>
      </c>
      <c r="E1390" t="s">
        <v>51</v>
      </c>
      <c r="F1390" t="s">
        <v>6997</v>
      </c>
      <c r="G1390" t="s">
        <v>460</v>
      </c>
      <c r="H1390" t="s">
        <v>461</v>
      </c>
      <c r="I1390" t="s">
        <v>1219</v>
      </c>
      <c r="J1390" t="s">
        <v>133</v>
      </c>
      <c r="K1390">
        <v>1590</v>
      </c>
      <c r="L1390" s="4">
        <v>41659.671724537038</v>
      </c>
      <c r="M1390" s="4">
        <v>41631.333333333336</v>
      </c>
      <c r="N1390" s="4">
        <v>41661.766122685185</v>
      </c>
      <c r="O1390">
        <v>14</v>
      </c>
      <c r="P1390">
        <v>19</v>
      </c>
      <c r="Q1390" t="s">
        <v>134</v>
      </c>
      <c r="R1390" t="s">
        <v>36</v>
      </c>
      <c r="S1390" s="3">
        <v>41659</v>
      </c>
      <c r="T1390" t="str">
        <f>IF(kiva_loans__muestra[[#This Row],[loan_amount]]&gt;5000,"Alto","Bajo")</f>
        <v>Bajo</v>
      </c>
      <c r="U1390" s="26" t="str">
        <f>VLOOKUP(kiva_loans__muestra[[#This Row],[country]],Pais!A:B,2,FALSE)</f>
        <v>South America</v>
      </c>
      <c r="V1390" t="s">
        <v>10720</v>
      </c>
    </row>
    <row r="1391" spans="1:22">
      <c r="A1391">
        <v>659488</v>
      </c>
      <c r="B1391" s="20">
        <v>600</v>
      </c>
      <c r="C1391" s="22">
        <v>600</v>
      </c>
      <c r="D1391" t="s">
        <v>51</v>
      </c>
      <c r="E1391" t="s">
        <v>51</v>
      </c>
      <c r="F1391" t="s">
        <v>7114</v>
      </c>
      <c r="G1391" t="s">
        <v>460</v>
      </c>
      <c r="H1391" t="s">
        <v>461</v>
      </c>
      <c r="I1391" t="s">
        <v>1219</v>
      </c>
      <c r="J1391" t="s">
        <v>133</v>
      </c>
      <c r="K1391">
        <v>1590</v>
      </c>
      <c r="L1391" s="4">
        <v>41659.675671296296</v>
      </c>
      <c r="M1391" s="4">
        <v>41631.333333333336</v>
      </c>
      <c r="N1391" s="4">
        <v>41687.058078703703</v>
      </c>
      <c r="O1391">
        <v>14</v>
      </c>
      <c r="P1391">
        <v>22</v>
      </c>
      <c r="Q1391" t="s">
        <v>26</v>
      </c>
      <c r="R1391" t="s">
        <v>36</v>
      </c>
      <c r="S1391" s="3">
        <v>41659</v>
      </c>
      <c r="T1391" t="str">
        <f>IF(kiva_loans__muestra[[#This Row],[loan_amount]]&gt;5000,"Alto","Bajo")</f>
        <v>Bajo</v>
      </c>
      <c r="U1391" s="26" t="str">
        <f>VLOOKUP(kiva_loans__muestra[[#This Row],[country]],Pais!A:B,2,FALSE)</f>
        <v>South America</v>
      </c>
      <c r="V1391" t="s">
        <v>10719</v>
      </c>
    </row>
    <row r="1392" spans="1:22">
      <c r="A1392">
        <v>659507</v>
      </c>
      <c r="B1392" s="20">
        <v>800</v>
      </c>
      <c r="C1392" s="22">
        <v>800</v>
      </c>
      <c r="D1392" t="s">
        <v>51</v>
      </c>
      <c r="E1392" t="s">
        <v>51</v>
      </c>
      <c r="F1392" t="s">
        <v>6842</v>
      </c>
      <c r="G1392" t="s">
        <v>460</v>
      </c>
      <c r="H1392" t="s">
        <v>461</v>
      </c>
      <c r="I1392" t="s">
        <v>1219</v>
      </c>
      <c r="J1392" t="s">
        <v>133</v>
      </c>
      <c r="K1392">
        <v>1590</v>
      </c>
      <c r="L1392" s="4">
        <v>41659.700196759259</v>
      </c>
      <c r="M1392" s="4">
        <v>41648.333333333336</v>
      </c>
      <c r="N1392" s="4">
        <v>41660.814432870371</v>
      </c>
      <c r="O1392">
        <v>8</v>
      </c>
      <c r="P1392">
        <v>21</v>
      </c>
      <c r="Q1392" t="s">
        <v>134</v>
      </c>
      <c r="R1392" t="s">
        <v>36</v>
      </c>
      <c r="S1392" s="3">
        <v>41659</v>
      </c>
      <c r="T1392" t="str">
        <f>IF(kiva_loans__muestra[[#This Row],[loan_amount]]&gt;5000,"Alto","Bajo")</f>
        <v>Bajo</v>
      </c>
      <c r="U1392" s="26" t="str">
        <f>VLOOKUP(kiva_loans__muestra[[#This Row],[country]],Pais!A:B,2,FALSE)</f>
        <v>South America</v>
      </c>
      <c r="V1392" t="s">
        <v>10720</v>
      </c>
    </row>
    <row r="1393" spans="1:22">
      <c r="A1393">
        <v>659511</v>
      </c>
      <c r="B1393" s="20">
        <v>800</v>
      </c>
      <c r="C1393" s="22">
        <v>800</v>
      </c>
      <c r="D1393" t="s">
        <v>51</v>
      </c>
      <c r="E1393" t="s">
        <v>51</v>
      </c>
      <c r="F1393" t="s">
        <v>6945</v>
      </c>
      <c r="G1393" t="s">
        <v>460</v>
      </c>
      <c r="H1393" t="s">
        <v>461</v>
      </c>
      <c r="I1393" t="s">
        <v>1219</v>
      </c>
      <c r="J1393" t="s">
        <v>133</v>
      </c>
      <c r="K1393">
        <v>1590</v>
      </c>
      <c r="L1393" s="4">
        <v>41659.709930555553</v>
      </c>
      <c r="M1393" s="4">
        <v>41648.333333333336</v>
      </c>
      <c r="N1393" s="4">
        <v>41662.054722222223</v>
      </c>
      <c r="O1393">
        <v>8</v>
      </c>
      <c r="P1393">
        <v>31</v>
      </c>
      <c r="Q1393" t="s">
        <v>134</v>
      </c>
      <c r="R1393" t="s">
        <v>36</v>
      </c>
      <c r="S1393" s="3">
        <v>41659</v>
      </c>
      <c r="T1393" t="str">
        <f>IF(kiva_loans__muestra[[#This Row],[loan_amount]]&gt;5000,"Alto","Bajo")</f>
        <v>Bajo</v>
      </c>
      <c r="U1393" s="26" t="str">
        <f>VLOOKUP(kiva_loans__muestra[[#This Row],[country]],Pais!A:B,2,FALSE)</f>
        <v>South America</v>
      </c>
      <c r="V1393" t="s">
        <v>10720</v>
      </c>
    </row>
    <row r="1394" spans="1:22">
      <c r="A1394">
        <v>659515</v>
      </c>
      <c r="B1394" s="20">
        <v>800</v>
      </c>
      <c r="C1394" s="22">
        <v>800</v>
      </c>
      <c r="D1394" t="s">
        <v>88</v>
      </c>
      <c r="E1394" t="s">
        <v>51</v>
      </c>
      <c r="F1394" t="s">
        <v>7174</v>
      </c>
      <c r="G1394" t="s">
        <v>460</v>
      </c>
      <c r="H1394" t="s">
        <v>461</v>
      </c>
      <c r="I1394" t="s">
        <v>1219</v>
      </c>
      <c r="J1394" t="s">
        <v>133</v>
      </c>
      <c r="K1394">
        <v>1590</v>
      </c>
      <c r="L1394" s="4">
        <v>41659.719513888886</v>
      </c>
      <c r="M1394" s="4">
        <v>41648.333333333336</v>
      </c>
      <c r="N1394" s="4">
        <v>41661.922766203701</v>
      </c>
      <c r="O1394">
        <v>8</v>
      </c>
      <c r="P1394">
        <v>28</v>
      </c>
      <c r="Q1394" t="s">
        <v>26</v>
      </c>
      <c r="R1394" t="s">
        <v>36</v>
      </c>
      <c r="S1394" s="3">
        <v>41659</v>
      </c>
      <c r="T1394" t="str">
        <f>IF(kiva_loans__muestra[[#This Row],[loan_amount]]&gt;5000,"Alto","Bajo")</f>
        <v>Bajo</v>
      </c>
      <c r="U1394" s="26" t="str">
        <f>VLOOKUP(kiva_loans__muestra[[#This Row],[country]],Pais!A:B,2,FALSE)</f>
        <v>South America</v>
      </c>
      <c r="V1394" t="s">
        <v>10719</v>
      </c>
    </row>
    <row r="1395" spans="1:22">
      <c r="A1395">
        <v>659523</v>
      </c>
      <c r="B1395" s="20">
        <v>600</v>
      </c>
      <c r="C1395" s="22">
        <v>600</v>
      </c>
      <c r="D1395" t="s">
        <v>51</v>
      </c>
      <c r="E1395" t="s">
        <v>51</v>
      </c>
      <c r="F1395" t="s">
        <v>6856</v>
      </c>
      <c r="G1395" t="s">
        <v>460</v>
      </c>
      <c r="H1395" t="s">
        <v>461</v>
      </c>
      <c r="I1395" t="s">
        <v>1219</v>
      </c>
      <c r="J1395" t="s">
        <v>133</v>
      </c>
      <c r="K1395">
        <v>1590</v>
      </c>
      <c r="L1395" s="4">
        <v>41659.730312500003</v>
      </c>
      <c r="M1395" s="4">
        <v>41648.333333333336</v>
      </c>
      <c r="N1395" s="4">
        <v>41661.859259259261</v>
      </c>
      <c r="O1395">
        <v>8</v>
      </c>
      <c r="P1395">
        <v>21</v>
      </c>
      <c r="Q1395" t="s">
        <v>26</v>
      </c>
      <c r="R1395" t="s">
        <v>36</v>
      </c>
      <c r="S1395" s="3">
        <v>41659</v>
      </c>
      <c r="T1395" t="str">
        <f>IF(kiva_loans__muestra[[#This Row],[loan_amount]]&gt;5000,"Alto","Bajo")</f>
        <v>Bajo</v>
      </c>
      <c r="U1395" s="26" t="str">
        <f>VLOOKUP(kiva_loans__muestra[[#This Row],[country]],Pais!A:B,2,FALSE)</f>
        <v>South America</v>
      </c>
      <c r="V1395" t="s">
        <v>10719</v>
      </c>
    </row>
    <row r="1396" spans="1:22">
      <c r="A1396">
        <v>659529</v>
      </c>
      <c r="B1396" s="20">
        <v>600</v>
      </c>
      <c r="C1396" s="22">
        <v>600</v>
      </c>
      <c r="D1396" t="s">
        <v>51</v>
      </c>
      <c r="E1396" t="s">
        <v>51</v>
      </c>
      <c r="F1396" t="s">
        <v>7143</v>
      </c>
      <c r="G1396" t="s">
        <v>460</v>
      </c>
      <c r="H1396" t="s">
        <v>461</v>
      </c>
      <c r="I1396" t="s">
        <v>1219</v>
      </c>
      <c r="J1396" t="s">
        <v>133</v>
      </c>
      <c r="K1396">
        <v>1590</v>
      </c>
      <c r="L1396" s="4">
        <v>41659.739988425928</v>
      </c>
      <c r="M1396" s="4">
        <v>41648.333333333336</v>
      </c>
      <c r="N1396" s="4">
        <v>41670.274953703702</v>
      </c>
      <c r="O1396">
        <v>8</v>
      </c>
      <c r="P1396">
        <v>23</v>
      </c>
      <c r="Q1396" t="s">
        <v>26</v>
      </c>
      <c r="R1396" t="s">
        <v>36</v>
      </c>
      <c r="S1396" s="3">
        <v>41659</v>
      </c>
      <c r="T1396" t="str">
        <f>IF(kiva_loans__muestra[[#This Row],[loan_amount]]&gt;5000,"Alto","Bajo")</f>
        <v>Bajo</v>
      </c>
      <c r="U1396" s="26" t="str">
        <f>VLOOKUP(kiva_loans__muestra[[#This Row],[country]],Pais!A:B,2,FALSE)</f>
        <v>South America</v>
      </c>
      <c r="V1396" t="s">
        <v>10719</v>
      </c>
    </row>
    <row r="1397" spans="1:22">
      <c r="A1397">
        <v>659532</v>
      </c>
      <c r="B1397" s="20">
        <v>600</v>
      </c>
      <c r="C1397" s="22">
        <v>600</v>
      </c>
      <c r="D1397" t="s">
        <v>51</v>
      </c>
      <c r="E1397" t="s">
        <v>51</v>
      </c>
      <c r="F1397" t="s">
        <v>7078</v>
      </c>
      <c r="G1397" t="s">
        <v>460</v>
      </c>
      <c r="H1397" t="s">
        <v>461</v>
      </c>
      <c r="I1397" t="s">
        <v>1219</v>
      </c>
      <c r="J1397" t="s">
        <v>133</v>
      </c>
      <c r="K1397">
        <v>1590</v>
      </c>
      <c r="L1397" s="4">
        <v>41659.747245370374</v>
      </c>
      <c r="M1397" s="4">
        <v>41648.333333333336</v>
      </c>
      <c r="N1397" s="4">
        <v>41660.944131944445</v>
      </c>
      <c r="O1397">
        <v>8</v>
      </c>
      <c r="P1397">
        <v>19</v>
      </c>
      <c r="Q1397" t="s">
        <v>26</v>
      </c>
      <c r="R1397" t="s">
        <v>36</v>
      </c>
      <c r="S1397" s="3">
        <v>41659</v>
      </c>
      <c r="T1397" t="str">
        <f>IF(kiva_loans__muestra[[#This Row],[loan_amount]]&gt;5000,"Alto","Bajo")</f>
        <v>Bajo</v>
      </c>
      <c r="U1397" s="26" t="str">
        <f>VLOOKUP(kiva_loans__muestra[[#This Row],[country]],Pais!A:B,2,FALSE)</f>
        <v>South America</v>
      </c>
      <c r="V1397" t="s">
        <v>10719</v>
      </c>
    </row>
    <row r="1398" spans="1:22">
      <c r="A1398">
        <v>659549</v>
      </c>
      <c r="B1398" s="20">
        <v>600</v>
      </c>
      <c r="C1398" s="22">
        <v>600</v>
      </c>
      <c r="D1398" t="s">
        <v>51</v>
      </c>
      <c r="E1398" t="s">
        <v>51</v>
      </c>
      <c r="F1398" t="s">
        <v>6998</v>
      </c>
      <c r="G1398" t="s">
        <v>460</v>
      </c>
      <c r="H1398" t="s">
        <v>461</v>
      </c>
      <c r="I1398" t="s">
        <v>1219</v>
      </c>
      <c r="J1398" t="s">
        <v>133</v>
      </c>
      <c r="K1398">
        <v>1590</v>
      </c>
      <c r="L1398" s="4">
        <v>41659.850462962961</v>
      </c>
      <c r="M1398" s="4">
        <v>41648.333333333336</v>
      </c>
      <c r="N1398" s="4">
        <v>41662.359861111108</v>
      </c>
      <c r="O1398">
        <v>8</v>
      </c>
      <c r="P1398">
        <v>23</v>
      </c>
      <c r="Q1398" t="s">
        <v>134</v>
      </c>
      <c r="R1398" t="s">
        <v>36</v>
      </c>
      <c r="S1398" s="3">
        <v>41659</v>
      </c>
      <c r="T1398" t="str">
        <f>IF(kiva_loans__muestra[[#This Row],[loan_amount]]&gt;5000,"Alto","Bajo")</f>
        <v>Bajo</v>
      </c>
      <c r="U1398" s="26" t="str">
        <f>VLOOKUP(kiva_loans__muestra[[#This Row],[country]],Pais!A:B,2,FALSE)</f>
        <v>South America</v>
      </c>
      <c r="V1398" t="s">
        <v>10720</v>
      </c>
    </row>
    <row r="1399" spans="1:22">
      <c r="A1399">
        <v>659573</v>
      </c>
      <c r="B1399" s="20">
        <v>6350</v>
      </c>
      <c r="C1399" s="22">
        <v>6350</v>
      </c>
      <c r="D1399" t="s">
        <v>20</v>
      </c>
      <c r="E1399" t="s">
        <v>20</v>
      </c>
      <c r="F1399" t="s">
        <v>7072</v>
      </c>
      <c r="G1399" t="s">
        <v>460</v>
      </c>
      <c r="H1399" t="s">
        <v>461</v>
      </c>
      <c r="I1399" t="s">
        <v>2271</v>
      </c>
      <c r="J1399" t="s">
        <v>133</v>
      </c>
      <c r="K1399">
        <v>1370</v>
      </c>
      <c r="L1399" s="4">
        <v>41659.937071759261</v>
      </c>
      <c r="M1399" s="4">
        <v>41645.333333333336</v>
      </c>
      <c r="N1399" s="4">
        <v>41661.823553240742</v>
      </c>
      <c r="O1399">
        <v>7</v>
      </c>
      <c r="P1399">
        <v>218</v>
      </c>
      <c r="Q1399" t="s">
        <v>134</v>
      </c>
      <c r="R1399" t="s">
        <v>27</v>
      </c>
      <c r="S1399" s="3">
        <v>41659</v>
      </c>
      <c r="T1399" t="str">
        <f>IF(kiva_loans__muestra[[#This Row],[loan_amount]]&gt;5000,"Alto","Bajo")</f>
        <v>Alto</v>
      </c>
      <c r="U1399" s="26" t="str">
        <f>VLOOKUP(kiva_loans__muestra[[#This Row],[country]],Pais!A:B,2,FALSE)</f>
        <v>South America</v>
      </c>
      <c r="V1399" t="s">
        <v>10720</v>
      </c>
    </row>
    <row r="1400" spans="1:22">
      <c r="A1400">
        <v>659576</v>
      </c>
      <c r="B1400" s="20">
        <v>875</v>
      </c>
      <c r="C1400" s="22">
        <v>875</v>
      </c>
      <c r="D1400" t="s">
        <v>65</v>
      </c>
      <c r="E1400" t="s">
        <v>65</v>
      </c>
      <c r="F1400" t="s">
        <v>7109</v>
      </c>
      <c r="G1400" t="s">
        <v>460</v>
      </c>
      <c r="H1400" t="s">
        <v>461</v>
      </c>
      <c r="I1400" t="s">
        <v>2271</v>
      </c>
      <c r="J1400" t="s">
        <v>133</v>
      </c>
      <c r="K1400">
        <v>1370</v>
      </c>
      <c r="L1400" s="4">
        <v>41659.956886574073</v>
      </c>
      <c r="M1400" s="4">
        <v>41645.333333333336</v>
      </c>
      <c r="N1400" s="4">
        <v>41661.559803240743</v>
      </c>
      <c r="O1400">
        <v>7</v>
      </c>
      <c r="P1400">
        <v>31</v>
      </c>
      <c r="Q1400" t="s">
        <v>134</v>
      </c>
      <c r="R1400" t="s">
        <v>27</v>
      </c>
      <c r="S1400" s="3">
        <v>41659</v>
      </c>
      <c r="T1400" t="str">
        <f>IF(kiva_loans__muestra[[#This Row],[loan_amount]]&gt;5000,"Alto","Bajo")</f>
        <v>Bajo</v>
      </c>
      <c r="U1400" s="26" t="str">
        <f>VLOOKUP(kiva_loans__muestra[[#This Row],[country]],Pais!A:B,2,FALSE)</f>
        <v>South America</v>
      </c>
      <c r="V1400" t="s">
        <v>10720</v>
      </c>
    </row>
    <row r="1401" spans="1:22">
      <c r="A1401">
        <v>659577</v>
      </c>
      <c r="B1401" s="20">
        <v>875</v>
      </c>
      <c r="C1401" s="22">
        <v>875</v>
      </c>
      <c r="D1401" t="s">
        <v>370</v>
      </c>
      <c r="E1401" t="s">
        <v>51</v>
      </c>
      <c r="F1401" t="s">
        <v>7083</v>
      </c>
      <c r="G1401" t="s">
        <v>460</v>
      </c>
      <c r="H1401" t="s">
        <v>461</v>
      </c>
      <c r="I1401" t="s">
        <v>2271</v>
      </c>
      <c r="J1401" t="s">
        <v>133</v>
      </c>
      <c r="K1401">
        <v>1370</v>
      </c>
      <c r="L1401" s="4">
        <v>41659.961435185185</v>
      </c>
      <c r="M1401" s="4">
        <v>41645.333333333336</v>
      </c>
      <c r="N1401" s="4">
        <v>41660.903148148151</v>
      </c>
      <c r="O1401">
        <v>7</v>
      </c>
      <c r="P1401">
        <v>30</v>
      </c>
      <c r="Q1401" t="s">
        <v>134</v>
      </c>
      <c r="R1401" t="s">
        <v>27</v>
      </c>
      <c r="S1401" s="3">
        <v>41659</v>
      </c>
      <c r="T1401" t="str">
        <f>IF(kiva_loans__muestra[[#This Row],[loan_amount]]&gt;5000,"Alto","Bajo")</f>
        <v>Bajo</v>
      </c>
      <c r="U1401" s="26" t="str">
        <f>VLOOKUP(kiva_loans__muestra[[#This Row],[country]],Pais!A:B,2,FALSE)</f>
        <v>South America</v>
      </c>
      <c r="V1401" t="s">
        <v>10720</v>
      </c>
    </row>
    <row r="1402" spans="1:22">
      <c r="A1402">
        <v>659583</v>
      </c>
      <c r="B1402" s="20">
        <v>875</v>
      </c>
      <c r="C1402" s="22">
        <v>875</v>
      </c>
      <c r="D1402" t="s">
        <v>65</v>
      </c>
      <c r="E1402" t="s">
        <v>65</v>
      </c>
      <c r="F1402" t="s">
        <v>7148</v>
      </c>
      <c r="G1402" t="s">
        <v>460</v>
      </c>
      <c r="H1402" t="s">
        <v>461</v>
      </c>
      <c r="I1402" t="s">
        <v>2271</v>
      </c>
      <c r="J1402" t="s">
        <v>133</v>
      </c>
      <c r="K1402">
        <v>1370</v>
      </c>
      <c r="L1402" s="4">
        <v>41659.983182870368</v>
      </c>
      <c r="M1402" s="4">
        <v>41645.333333333336</v>
      </c>
      <c r="N1402" s="4">
        <v>41661.703703703701</v>
      </c>
      <c r="O1402">
        <v>7</v>
      </c>
      <c r="P1402">
        <v>34</v>
      </c>
      <c r="Q1402" t="s">
        <v>26</v>
      </c>
      <c r="R1402" t="s">
        <v>27</v>
      </c>
      <c r="S1402" s="3">
        <v>41659</v>
      </c>
      <c r="T1402" t="str">
        <f>IF(kiva_loans__muestra[[#This Row],[loan_amount]]&gt;5000,"Alto","Bajo")</f>
        <v>Bajo</v>
      </c>
      <c r="U1402" s="26" t="str">
        <f>VLOOKUP(kiva_loans__muestra[[#This Row],[country]],Pais!A:B,2,FALSE)</f>
        <v>South America</v>
      </c>
      <c r="V1402" t="s">
        <v>10719</v>
      </c>
    </row>
    <row r="1403" spans="1:22">
      <c r="A1403">
        <v>659584</v>
      </c>
      <c r="B1403" s="20">
        <v>1075</v>
      </c>
      <c r="C1403" s="22">
        <v>1075</v>
      </c>
      <c r="D1403" t="s">
        <v>51</v>
      </c>
      <c r="E1403" t="s">
        <v>51</v>
      </c>
      <c r="F1403" t="s">
        <v>7238</v>
      </c>
      <c r="G1403" t="s">
        <v>460</v>
      </c>
      <c r="H1403" t="s">
        <v>461</v>
      </c>
      <c r="I1403" t="s">
        <v>2271</v>
      </c>
      <c r="J1403" t="s">
        <v>133</v>
      </c>
      <c r="K1403">
        <v>1370</v>
      </c>
      <c r="L1403" s="4">
        <v>41659.985879629632</v>
      </c>
      <c r="M1403" s="4">
        <v>41645.333333333336</v>
      </c>
      <c r="N1403" s="4">
        <v>41661.627199074072</v>
      </c>
      <c r="O1403">
        <v>7</v>
      </c>
      <c r="P1403">
        <v>23</v>
      </c>
      <c r="Q1403" t="s">
        <v>26</v>
      </c>
      <c r="R1403" t="s">
        <v>27</v>
      </c>
      <c r="S1403" s="3">
        <v>41659</v>
      </c>
      <c r="T1403" t="str">
        <f>IF(kiva_loans__muestra[[#This Row],[loan_amount]]&gt;5000,"Alto","Bajo")</f>
        <v>Bajo</v>
      </c>
      <c r="U1403" s="26" t="str">
        <f>VLOOKUP(kiva_loans__muestra[[#This Row],[country]],Pais!A:B,2,FALSE)</f>
        <v>South America</v>
      </c>
      <c r="V1403" t="s">
        <v>10719</v>
      </c>
    </row>
    <row r="1404" spans="1:22">
      <c r="A1404">
        <v>659585</v>
      </c>
      <c r="B1404" s="20">
        <v>775</v>
      </c>
      <c r="C1404" s="22">
        <v>775</v>
      </c>
      <c r="D1404" t="s">
        <v>837</v>
      </c>
      <c r="E1404" t="s">
        <v>44</v>
      </c>
      <c r="F1404" t="s">
        <v>6886</v>
      </c>
      <c r="G1404" t="s">
        <v>460</v>
      </c>
      <c r="H1404" t="s">
        <v>461</v>
      </c>
      <c r="I1404" t="s">
        <v>2271</v>
      </c>
      <c r="J1404" t="s">
        <v>133</v>
      </c>
      <c r="K1404">
        <v>1370</v>
      </c>
      <c r="L1404" s="4">
        <v>41659.988622685189</v>
      </c>
      <c r="M1404" s="4">
        <v>41645.333333333336</v>
      </c>
      <c r="N1404" s="4">
        <v>41661.609386574077</v>
      </c>
      <c r="O1404">
        <v>7</v>
      </c>
      <c r="P1404">
        <v>31</v>
      </c>
      <c r="Q1404" t="s">
        <v>26</v>
      </c>
      <c r="R1404" t="s">
        <v>27</v>
      </c>
      <c r="S1404" s="3">
        <v>41659</v>
      </c>
      <c r="T1404" t="str">
        <f>IF(kiva_loans__muestra[[#This Row],[loan_amount]]&gt;5000,"Alto","Bajo")</f>
        <v>Bajo</v>
      </c>
      <c r="U1404" s="26" t="str">
        <f>VLOOKUP(kiva_loans__muestra[[#This Row],[country]],Pais!A:B,2,FALSE)</f>
        <v>South America</v>
      </c>
      <c r="V1404" t="s">
        <v>10719</v>
      </c>
    </row>
    <row r="1405" spans="1:22">
      <c r="A1405">
        <v>660055</v>
      </c>
      <c r="B1405" s="20">
        <v>800</v>
      </c>
      <c r="C1405" s="22">
        <v>800</v>
      </c>
      <c r="D1405" t="s">
        <v>51</v>
      </c>
      <c r="E1405" t="s">
        <v>51</v>
      </c>
      <c r="F1405" t="s">
        <v>7432</v>
      </c>
      <c r="G1405" t="s">
        <v>460</v>
      </c>
      <c r="H1405" t="s">
        <v>461</v>
      </c>
      <c r="I1405" t="s">
        <v>1219</v>
      </c>
      <c r="J1405" t="s">
        <v>133</v>
      </c>
      <c r="K1405">
        <v>1590</v>
      </c>
      <c r="L1405" s="4">
        <v>41660.671215277776</v>
      </c>
      <c r="M1405" s="4">
        <v>41652.333333333336</v>
      </c>
      <c r="N1405" s="4">
        <v>41661.864189814813</v>
      </c>
      <c r="O1405">
        <v>14</v>
      </c>
      <c r="P1405">
        <v>28</v>
      </c>
      <c r="Q1405" t="s">
        <v>134</v>
      </c>
      <c r="R1405" t="s">
        <v>36</v>
      </c>
      <c r="S1405" s="3">
        <v>41660</v>
      </c>
      <c r="T1405" t="str">
        <f>IF(kiva_loans__muestra[[#This Row],[loan_amount]]&gt;5000,"Alto","Bajo")</f>
        <v>Bajo</v>
      </c>
      <c r="U1405" s="26" t="str">
        <f>VLOOKUP(kiva_loans__muestra[[#This Row],[country]],Pais!A:B,2,FALSE)</f>
        <v>South America</v>
      </c>
      <c r="V1405" t="s">
        <v>10720</v>
      </c>
    </row>
    <row r="1406" spans="1:22">
      <c r="A1406">
        <v>660061</v>
      </c>
      <c r="B1406" s="20">
        <v>800</v>
      </c>
      <c r="C1406" s="22">
        <v>800</v>
      </c>
      <c r="D1406" t="s">
        <v>51</v>
      </c>
      <c r="E1406" t="s">
        <v>51</v>
      </c>
      <c r="F1406" t="s">
        <v>7417</v>
      </c>
      <c r="G1406" t="s">
        <v>460</v>
      </c>
      <c r="H1406" t="s">
        <v>461</v>
      </c>
      <c r="I1406" t="s">
        <v>1219</v>
      </c>
      <c r="J1406" t="s">
        <v>133</v>
      </c>
      <c r="K1406">
        <v>1590</v>
      </c>
      <c r="L1406" s="4">
        <v>41660.678078703706</v>
      </c>
      <c r="M1406" s="4">
        <v>41652.333333333336</v>
      </c>
      <c r="N1406" s="4">
        <v>41661.701574074075</v>
      </c>
      <c r="O1406">
        <v>14</v>
      </c>
      <c r="P1406">
        <v>32</v>
      </c>
      <c r="Q1406" t="s">
        <v>26</v>
      </c>
      <c r="R1406" t="s">
        <v>36</v>
      </c>
      <c r="S1406" s="3">
        <v>41660</v>
      </c>
      <c r="T1406" t="str">
        <f>IF(kiva_loans__muestra[[#This Row],[loan_amount]]&gt;5000,"Alto","Bajo")</f>
        <v>Bajo</v>
      </c>
      <c r="U1406" s="26" t="str">
        <f>VLOOKUP(kiva_loans__muestra[[#This Row],[country]],Pais!A:B,2,FALSE)</f>
        <v>South America</v>
      </c>
      <c r="V1406" t="s">
        <v>10719</v>
      </c>
    </row>
    <row r="1407" spans="1:22">
      <c r="A1407">
        <v>660067</v>
      </c>
      <c r="B1407" s="20">
        <v>800</v>
      </c>
      <c r="C1407" s="22">
        <v>800</v>
      </c>
      <c r="D1407" t="s">
        <v>51</v>
      </c>
      <c r="E1407" t="s">
        <v>51</v>
      </c>
      <c r="F1407" t="s">
        <v>1073</v>
      </c>
      <c r="G1407" t="s">
        <v>460</v>
      </c>
      <c r="H1407" t="s">
        <v>461</v>
      </c>
      <c r="I1407" t="s">
        <v>1219</v>
      </c>
      <c r="J1407" t="s">
        <v>133</v>
      </c>
      <c r="K1407">
        <v>1590</v>
      </c>
      <c r="L1407" s="4">
        <v>41660.681875000002</v>
      </c>
      <c r="M1407" s="4">
        <v>41652.333333333336</v>
      </c>
      <c r="N1407" s="4">
        <v>41668.847673611112</v>
      </c>
      <c r="O1407">
        <v>14</v>
      </c>
      <c r="P1407">
        <v>32</v>
      </c>
      <c r="Q1407" t="s">
        <v>26</v>
      </c>
      <c r="R1407" t="s">
        <v>36</v>
      </c>
      <c r="S1407" s="3">
        <v>41660</v>
      </c>
      <c r="T1407" t="str">
        <f>IF(kiva_loans__muestra[[#This Row],[loan_amount]]&gt;5000,"Alto","Bajo")</f>
        <v>Bajo</v>
      </c>
      <c r="U1407" s="26" t="str">
        <f>VLOOKUP(kiva_loans__muestra[[#This Row],[country]],Pais!A:B,2,FALSE)</f>
        <v>South America</v>
      </c>
      <c r="V1407" t="s">
        <v>10719</v>
      </c>
    </row>
    <row r="1408" spans="1:22">
      <c r="A1408">
        <v>660144</v>
      </c>
      <c r="B1408" s="20">
        <v>600</v>
      </c>
      <c r="C1408" s="22">
        <v>600</v>
      </c>
      <c r="D1408" t="s">
        <v>51</v>
      </c>
      <c r="E1408" t="s">
        <v>51</v>
      </c>
      <c r="F1408" t="s">
        <v>2900</v>
      </c>
      <c r="G1408" t="s">
        <v>460</v>
      </c>
      <c r="H1408" t="s">
        <v>461</v>
      </c>
      <c r="I1408" t="s">
        <v>1219</v>
      </c>
      <c r="J1408" t="s">
        <v>133</v>
      </c>
      <c r="K1408">
        <v>1590</v>
      </c>
      <c r="L1408" s="4">
        <v>41660.843645833331</v>
      </c>
      <c r="M1408" s="4">
        <v>41652.333333333336</v>
      </c>
      <c r="N1408" s="4">
        <v>41662.224409722221</v>
      </c>
      <c r="O1408">
        <v>14</v>
      </c>
      <c r="P1408">
        <v>17</v>
      </c>
      <c r="Q1408" t="s">
        <v>26</v>
      </c>
      <c r="R1408" t="s">
        <v>36</v>
      </c>
      <c r="S1408" s="3">
        <v>41660</v>
      </c>
      <c r="T1408" t="str">
        <f>IF(kiva_loans__muestra[[#This Row],[loan_amount]]&gt;5000,"Alto","Bajo")</f>
        <v>Bajo</v>
      </c>
      <c r="U1408" s="26" t="str">
        <f>VLOOKUP(kiva_loans__muestra[[#This Row],[country]],Pais!A:B,2,FALSE)</f>
        <v>South America</v>
      </c>
      <c r="V1408" t="s">
        <v>10719</v>
      </c>
    </row>
    <row r="1409" spans="1:22">
      <c r="A1409">
        <v>660147</v>
      </c>
      <c r="B1409" s="20">
        <v>600</v>
      </c>
      <c r="C1409" s="22">
        <v>600</v>
      </c>
      <c r="D1409" t="s">
        <v>51</v>
      </c>
      <c r="E1409" t="s">
        <v>51</v>
      </c>
      <c r="F1409" t="s">
        <v>7259</v>
      </c>
      <c r="G1409" t="s">
        <v>460</v>
      </c>
      <c r="H1409" t="s">
        <v>461</v>
      </c>
      <c r="I1409" t="s">
        <v>1219</v>
      </c>
      <c r="J1409" t="s">
        <v>133</v>
      </c>
      <c r="K1409">
        <v>1590</v>
      </c>
      <c r="L1409" s="4">
        <v>41660.852141203701</v>
      </c>
      <c r="M1409" s="4">
        <v>41652.333333333336</v>
      </c>
      <c r="N1409" s="4">
        <v>41662.08017361111</v>
      </c>
      <c r="O1409">
        <v>14</v>
      </c>
      <c r="P1409">
        <v>18</v>
      </c>
      <c r="Q1409" t="s">
        <v>26</v>
      </c>
      <c r="R1409" t="s">
        <v>36</v>
      </c>
      <c r="S1409" s="3">
        <v>41660</v>
      </c>
      <c r="T1409" t="str">
        <f>IF(kiva_loans__muestra[[#This Row],[loan_amount]]&gt;5000,"Alto","Bajo")</f>
        <v>Bajo</v>
      </c>
      <c r="U1409" s="26" t="str">
        <f>VLOOKUP(kiva_loans__muestra[[#This Row],[country]],Pais!A:B,2,FALSE)</f>
        <v>South America</v>
      </c>
      <c r="V1409" t="s">
        <v>10719</v>
      </c>
    </row>
    <row r="1410" spans="1:22">
      <c r="A1410">
        <v>660149</v>
      </c>
      <c r="B1410" s="20">
        <v>600</v>
      </c>
      <c r="C1410" s="22">
        <v>600</v>
      </c>
      <c r="D1410" t="s">
        <v>51</v>
      </c>
      <c r="E1410" t="s">
        <v>51</v>
      </c>
      <c r="F1410" t="s">
        <v>7653</v>
      </c>
      <c r="G1410" t="s">
        <v>460</v>
      </c>
      <c r="H1410" t="s">
        <v>461</v>
      </c>
      <c r="I1410" t="s">
        <v>1219</v>
      </c>
      <c r="J1410" t="s">
        <v>133</v>
      </c>
      <c r="K1410">
        <v>1590</v>
      </c>
      <c r="L1410" s="4">
        <v>41660.856631944444</v>
      </c>
      <c r="M1410" s="4">
        <v>41652.333333333336</v>
      </c>
      <c r="N1410" s="4">
        <v>41668.94023148148</v>
      </c>
      <c r="O1410">
        <v>14</v>
      </c>
      <c r="P1410">
        <v>18</v>
      </c>
      <c r="Q1410" t="s">
        <v>26</v>
      </c>
      <c r="R1410" t="s">
        <v>36</v>
      </c>
      <c r="S1410" s="3">
        <v>41660</v>
      </c>
      <c r="T1410" t="str">
        <f>IF(kiva_loans__muestra[[#This Row],[loan_amount]]&gt;5000,"Alto","Bajo")</f>
        <v>Bajo</v>
      </c>
      <c r="U1410" s="26" t="str">
        <f>VLOOKUP(kiva_loans__muestra[[#This Row],[country]],Pais!A:B,2,FALSE)</f>
        <v>South America</v>
      </c>
      <c r="V1410" t="s">
        <v>10719</v>
      </c>
    </row>
    <row r="1411" spans="1:22">
      <c r="A1411">
        <v>660187</v>
      </c>
      <c r="B1411" s="20">
        <v>1300</v>
      </c>
      <c r="C1411" s="22">
        <v>1300</v>
      </c>
      <c r="D1411" t="s">
        <v>141</v>
      </c>
      <c r="E1411" t="s">
        <v>51</v>
      </c>
      <c r="F1411" t="s">
        <v>7425</v>
      </c>
      <c r="G1411" t="s">
        <v>460</v>
      </c>
      <c r="H1411" t="s">
        <v>461</v>
      </c>
      <c r="I1411" t="s">
        <v>2581</v>
      </c>
      <c r="J1411" t="s">
        <v>133</v>
      </c>
      <c r="K1411">
        <v>1370</v>
      </c>
      <c r="L1411" s="4">
        <v>41660.994837962964</v>
      </c>
      <c r="M1411" s="4">
        <v>41645.333333333336</v>
      </c>
      <c r="N1411" s="4">
        <v>41662.688935185186</v>
      </c>
      <c r="O1411">
        <v>6</v>
      </c>
      <c r="P1411">
        <v>35</v>
      </c>
      <c r="Q1411" t="s">
        <v>134</v>
      </c>
      <c r="R1411" t="s">
        <v>27</v>
      </c>
      <c r="S1411" s="3">
        <v>41660</v>
      </c>
      <c r="T1411" t="str">
        <f>IF(kiva_loans__muestra[[#This Row],[loan_amount]]&gt;5000,"Alto","Bajo")</f>
        <v>Bajo</v>
      </c>
      <c r="U1411" s="26" t="str">
        <f>VLOOKUP(kiva_loans__muestra[[#This Row],[country]],Pais!A:B,2,FALSE)</f>
        <v>South America</v>
      </c>
      <c r="V1411" t="s">
        <v>10720</v>
      </c>
    </row>
    <row r="1412" spans="1:22">
      <c r="A1412">
        <v>660188</v>
      </c>
      <c r="B1412" s="20">
        <v>1600</v>
      </c>
      <c r="C1412" s="22">
        <v>1600</v>
      </c>
      <c r="D1412" t="s">
        <v>386</v>
      </c>
      <c r="E1412" t="s">
        <v>44</v>
      </c>
      <c r="F1412" t="s">
        <v>7575</v>
      </c>
      <c r="G1412" t="s">
        <v>460</v>
      </c>
      <c r="H1412" t="s">
        <v>461</v>
      </c>
      <c r="I1412" t="s">
        <v>2581</v>
      </c>
      <c r="J1412" t="s">
        <v>133</v>
      </c>
      <c r="K1412">
        <v>1370</v>
      </c>
      <c r="L1412" s="4">
        <v>41660.99763888889</v>
      </c>
      <c r="M1412" s="4">
        <v>41645.333333333336</v>
      </c>
      <c r="N1412" s="4">
        <v>41662.71471064815</v>
      </c>
      <c r="O1412">
        <v>6</v>
      </c>
      <c r="P1412">
        <v>29</v>
      </c>
      <c r="Q1412" t="s">
        <v>134</v>
      </c>
      <c r="R1412" t="s">
        <v>27</v>
      </c>
      <c r="S1412" s="3">
        <v>41660</v>
      </c>
      <c r="T1412" t="str">
        <f>IF(kiva_loans__muestra[[#This Row],[loan_amount]]&gt;5000,"Alto","Bajo")</f>
        <v>Bajo</v>
      </c>
      <c r="U1412" s="26" t="str">
        <f>VLOOKUP(kiva_loans__muestra[[#This Row],[country]],Pais!A:B,2,FALSE)</f>
        <v>South America</v>
      </c>
      <c r="V1412" t="s">
        <v>10720</v>
      </c>
    </row>
    <row r="1413" spans="1:22">
      <c r="A1413">
        <v>660190</v>
      </c>
      <c r="B1413" s="20">
        <v>1600</v>
      </c>
      <c r="C1413" s="22">
        <v>1600</v>
      </c>
      <c r="D1413" t="s">
        <v>1326</v>
      </c>
      <c r="E1413" t="s">
        <v>44</v>
      </c>
      <c r="F1413" t="s">
        <v>8234</v>
      </c>
      <c r="G1413" t="s">
        <v>460</v>
      </c>
      <c r="H1413" t="s">
        <v>461</v>
      </c>
      <c r="I1413" t="s">
        <v>2581</v>
      </c>
      <c r="J1413" t="s">
        <v>133</v>
      </c>
      <c r="K1413">
        <v>1370</v>
      </c>
      <c r="L1413" s="4">
        <v>41661.000706018516</v>
      </c>
      <c r="M1413" s="4">
        <v>41645.333333333336</v>
      </c>
      <c r="N1413" s="4">
        <v>41662.873715277776</v>
      </c>
      <c r="O1413">
        <v>6</v>
      </c>
      <c r="P1413">
        <v>52</v>
      </c>
      <c r="Q1413" t="s">
        <v>134</v>
      </c>
      <c r="R1413" t="s">
        <v>27</v>
      </c>
      <c r="S1413" s="3">
        <v>41661</v>
      </c>
      <c r="T1413" t="str">
        <f>IF(kiva_loans__muestra[[#This Row],[loan_amount]]&gt;5000,"Alto","Bajo")</f>
        <v>Bajo</v>
      </c>
      <c r="U1413" s="26" t="str">
        <f>VLOOKUP(kiva_loans__muestra[[#This Row],[country]],Pais!A:B,2,FALSE)</f>
        <v>South America</v>
      </c>
      <c r="V1413" t="s">
        <v>10720</v>
      </c>
    </row>
    <row r="1414" spans="1:22">
      <c r="A1414">
        <v>660191</v>
      </c>
      <c r="B1414" s="20">
        <v>875</v>
      </c>
      <c r="C1414" s="22">
        <v>875</v>
      </c>
      <c r="D1414" t="s">
        <v>64</v>
      </c>
      <c r="E1414" t="s">
        <v>65</v>
      </c>
      <c r="F1414" t="s">
        <v>8007</v>
      </c>
      <c r="G1414" t="s">
        <v>460</v>
      </c>
      <c r="H1414" t="s">
        <v>461</v>
      </c>
      <c r="I1414" t="s">
        <v>2581</v>
      </c>
      <c r="J1414" t="s">
        <v>133</v>
      </c>
      <c r="K1414">
        <v>1370</v>
      </c>
      <c r="L1414" s="4">
        <v>41661.00371527778</v>
      </c>
      <c r="M1414" s="4">
        <v>41645.333333333336</v>
      </c>
      <c r="N1414" s="4">
        <v>41662.79451388889</v>
      </c>
      <c r="O1414">
        <v>6</v>
      </c>
      <c r="P1414">
        <v>16</v>
      </c>
      <c r="Q1414" t="s">
        <v>134</v>
      </c>
      <c r="R1414" t="s">
        <v>27</v>
      </c>
      <c r="S1414" s="3">
        <v>41661</v>
      </c>
      <c r="T1414" t="str">
        <f>IF(kiva_loans__muestra[[#This Row],[loan_amount]]&gt;5000,"Alto","Bajo")</f>
        <v>Bajo</v>
      </c>
      <c r="U1414" s="26" t="str">
        <f>VLOOKUP(kiva_loans__muestra[[#This Row],[country]],Pais!A:B,2,FALSE)</f>
        <v>South America</v>
      </c>
      <c r="V1414" t="s">
        <v>10720</v>
      </c>
    </row>
    <row r="1415" spans="1:22">
      <c r="A1415">
        <v>660192</v>
      </c>
      <c r="B1415" s="20">
        <v>1600</v>
      </c>
      <c r="C1415" s="22">
        <v>1600</v>
      </c>
      <c r="D1415" t="s">
        <v>65</v>
      </c>
      <c r="E1415" t="s">
        <v>65</v>
      </c>
      <c r="F1415" t="s">
        <v>3862</v>
      </c>
      <c r="G1415" t="s">
        <v>460</v>
      </c>
      <c r="H1415" t="s">
        <v>461</v>
      </c>
      <c r="I1415" t="s">
        <v>2581</v>
      </c>
      <c r="J1415" t="s">
        <v>133</v>
      </c>
      <c r="K1415">
        <v>1370</v>
      </c>
      <c r="L1415" s="4">
        <v>41661.0075</v>
      </c>
      <c r="M1415" s="4">
        <v>41645.333333333336</v>
      </c>
      <c r="N1415" s="4">
        <v>41673.954988425925</v>
      </c>
      <c r="O1415">
        <v>6</v>
      </c>
      <c r="P1415">
        <v>5</v>
      </c>
      <c r="Q1415" t="s">
        <v>26</v>
      </c>
      <c r="R1415" t="s">
        <v>27</v>
      </c>
      <c r="S1415" s="3">
        <v>41661</v>
      </c>
      <c r="T1415" t="str">
        <f>IF(kiva_loans__muestra[[#This Row],[loan_amount]]&gt;5000,"Alto","Bajo")</f>
        <v>Bajo</v>
      </c>
      <c r="U1415" s="26" t="str">
        <f>VLOOKUP(kiva_loans__muestra[[#This Row],[country]],Pais!A:B,2,FALSE)</f>
        <v>South America</v>
      </c>
      <c r="V1415" t="s">
        <v>10719</v>
      </c>
    </row>
    <row r="1416" spans="1:22">
      <c r="A1416">
        <v>660569</v>
      </c>
      <c r="B1416" s="20">
        <v>600</v>
      </c>
      <c r="C1416" s="22">
        <v>600</v>
      </c>
      <c r="D1416" t="s">
        <v>51</v>
      </c>
      <c r="E1416" t="s">
        <v>51</v>
      </c>
      <c r="F1416" t="s">
        <v>8309</v>
      </c>
      <c r="G1416" t="s">
        <v>460</v>
      </c>
      <c r="H1416" t="s">
        <v>461</v>
      </c>
      <c r="I1416" t="s">
        <v>1219</v>
      </c>
      <c r="J1416" t="s">
        <v>133</v>
      </c>
      <c r="K1416">
        <v>1590</v>
      </c>
      <c r="L1416" s="4">
        <v>41661.655844907407</v>
      </c>
      <c r="M1416" s="4">
        <v>41652.333333333336</v>
      </c>
      <c r="N1416" s="4">
        <v>41679.404502314814</v>
      </c>
      <c r="O1416">
        <v>14</v>
      </c>
      <c r="P1416">
        <v>22</v>
      </c>
      <c r="Q1416" t="s">
        <v>26</v>
      </c>
      <c r="R1416" t="s">
        <v>36</v>
      </c>
      <c r="S1416" s="3">
        <v>41661</v>
      </c>
      <c r="T1416" t="str">
        <f>IF(kiva_loans__muestra[[#This Row],[loan_amount]]&gt;5000,"Alto","Bajo")</f>
        <v>Bajo</v>
      </c>
      <c r="U1416" s="26" t="str">
        <f>VLOOKUP(kiva_loans__muestra[[#This Row],[country]],Pais!A:B,2,FALSE)</f>
        <v>South America</v>
      </c>
      <c r="V1416" t="s">
        <v>10719</v>
      </c>
    </row>
    <row r="1417" spans="1:22">
      <c r="A1417">
        <v>660579</v>
      </c>
      <c r="B1417" s="20">
        <v>600</v>
      </c>
      <c r="C1417" s="22">
        <v>600</v>
      </c>
      <c r="D1417" t="s">
        <v>51</v>
      </c>
      <c r="E1417" t="s">
        <v>51</v>
      </c>
      <c r="F1417" t="s">
        <v>8199</v>
      </c>
      <c r="G1417" t="s">
        <v>460</v>
      </c>
      <c r="H1417" t="s">
        <v>461</v>
      </c>
      <c r="I1417" t="s">
        <v>1219</v>
      </c>
      <c r="J1417" t="s">
        <v>133</v>
      </c>
      <c r="K1417">
        <v>1590</v>
      </c>
      <c r="L1417" s="4">
        <v>41661.664930555555</v>
      </c>
      <c r="M1417" s="4">
        <v>41652.333333333336</v>
      </c>
      <c r="N1417" s="4">
        <v>41663.445347222223</v>
      </c>
      <c r="O1417">
        <v>14</v>
      </c>
      <c r="P1417">
        <v>24</v>
      </c>
      <c r="Q1417" t="s">
        <v>26</v>
      </c>
      <c r="R1417" t="s">
        <v>36</v>
      </c>
      <c r="S1417" s="3">
        <v>41661</v>
      </c>
      <c r="T1417" t="str">
        <f>IF(kiva_loans__muestra[[#This Row],[loan_amount]]&gt;5000,"Alto","Bajo")</f>
        <v>Bajo</v>
      </c>
      <c r="U1417" s="26" t="str">
        <f>VLOOKUP(kiva_loans__muestra[[#This Row],[country]],Pais!A:B,2,FALSE)</f>
        <v>South America</v>
      </c>
      <c r="V1417" t="s">
        <v>10719</v>
      </c>
    </row>
    <row r="1418" spans="1:22">
      <c r="A1418">
        <v>660585</v>
      </c>
      <c r="B1418" s="20">
        <v>600</v>
      </c>
      <c r="C1418" s="22">
        <v>600</v>
      </c>
      <c r="D1418" t="s">
        <v>51</v>
      </c>
      <c r="E1418" t="s">
        <v>51</v>
      </c>
      <c r="F1418" t="s">
        <v>7873</v>
      </c>
      <c r="G1418" t="s">
        <v>460</v>
      </c>
      <c r="H1418" t="s">
        <v>461</v>
      </c>
      <c r="I1418" t="s">
        <v>1219</v>
      </c>
      <c r="J1418" t="s">
        <v>133</v>
      </c>
      <c r="K1418">
        <v>1590</v>
      </c>
      <c r="L1418" s="4">
        <v>41661.671747685185</v>
      </c>
      <c r="M1418" s="4">
        <v>41652.333333333336</v>
      </c>
      <c r="N1418" s="4">
        <v>41663.031377314815</v>
      </c>
      <c r="O1418">
        <v>14</v>
      </c>
      <c r="P1418">
        <v>24</v>
      </c>
      <c r="Q1418" t="s">
        <v>26</v>
      </c>
      <c r="R1418" t="s">
        <v>36</v>
      </c>
      <c r="S1418" s="3">
        <v>41661</v>
      </c>
      <c r="T1418" t="str">
        <f>IF(kiva_loans__muestra[[#This Row],[loan_amount]]&gt;5000,"Alto","Bajo")</f>
        <v>Bajo</v>
      </c>
      <c r="U1418" s="26" t="str">
        <f>VLOOKUP(kiva_loans__muestra[[#This Row],[country]],Pais!A:B,2,FALSE)</f>
        <v>South America</v>
      </c>
      <c r="V1418" t="s">
        <v>10719</v>
      </c>
    </row>
    <row r="1419" spans="1:22">
      <c r="A1419">
        <v>660593</v>
      </c>
      <c r="B1419" s="20">
        <v>600</v>
      </c>
      <c r="C1419" s="22">
        <v>600</v>
      </c>
      <c r="D1419" t="s">
        <v>88</v>
      </c>
      <c r="E1419" t="s">
        <v>51</v>
      </c>
      <c r="F1419" t="s">
        <v>8304</v>
      </c>
      <c r="G1419" t="s">
        <v>460</v>
      </c>
      <c r="H1419" t="s">
        <v>461</v>
      </c>
      <c r="I1419" t="s">
        <v>1219</v>
      </c>
      <c r="J1419" t="s">
        <v>133</v>
      </c>
      <c r="K1419">
        <v>1590</v>
      </c>
      <c r="L1419" s="4">
        <v>41661.685335648152</v>
      </c>
      <c r="M1419" s="4">
        <v>41652.333333333336</v>
      </c>
      <c r="N1419" s="4">
        <v>41669.751979166664</v>
      </c>
      <c r="O1419">
        <v>14</v>
      </c>
      <c r="P1419">
        <v>22</v>
      </c>
      <c r="Q1419" t="s">
        <v>26</v>
      </c>
      <c r="R1419" t="s">
        <v>36</v>
      </c>
      <c r="S1419" s="3">
        <v>41661</v>
      </c>
      <c r="T1419" t="str">
        <f>IF(kiva_loans__muestra[[#This Row],[loan_amount]]&gt;5000,"Alto","Bajo")</f>
        <v>Bajo</v>
      </c>
      <c r="U1419" s="26" t="str">
        <f>VLOOKUP(kiva_loans__muestra[[#This Row],[country]],Pais!A:B,2,FALSE)</f>
        <v>South America</v>
      </c>
      <c r="V1419" t="s">
        <v>10719</v>
      </c>
    </row>
    <row r="1420" spans="1:22">
      <c r="A1420">
        <v>660597</v>
      </c>
      <c r="B1420" s="20">
        <v>600</v>
      </c>
      <c r="C1420" s="22">
        <v>600</v>
      </c>
      <c r="D1420" t="s">
        <v>51</v>
      </c>
      <c r="E1420" t="s">
        <v>51</v>
      </c>
      <c r="F1420" t="s">
        <v>8151</v>
      </c>
      <c r="G1420" t="s">
        <v>460</v>
      </c>
      <c r="H1420" t="s">
        <v>461</v>
      </c>
      <c r="I1420" t="s">
        <v>1219</v>
      </c>
      <c r="J1420" t="s">
        <v>133</v>
      </c>
      <c r="K1420">
        <v>1590</v>
      </c>
      <c r="L1420" s="4">
        <v>41661.694502314815</v>
      </c>
      <c r="M1420" s="4">
        <v>41652.333333333336</v>
      </c>
      <c r="N1420" s="4">
        <v>41663.865787037037</v>
      </c>
      <c r="O1420">
        <v>14</v>
      </c>
      <c r="P1420">
        <v>22</v>
      </c>
      <c r="Q1420" t="s">
        <v>134</v>
      </c>
      <c r="R1420" t="s">
        <v>36</v>
      </c>
      <c r="S1420" s="3">
        <v>41661</v>
      </c>
      <c r="T1420" t="str">
        <f>IF(kiva_loans__muestra[[#This Row],[loan_amount]]&gt;5000,"Alto","Bajo")</f>
        <v>Bajo</v>
      </c>
      <c r="U1420" s="26" t="str">
        <f>VLOOKUP(kiva_loans__muestra[[#This Row],[country]],Pais!A:B,2,FALSE)</f>
        <v>South America</v>
      </c>
      <c r="V1420" t="s">
        <v>10720</v>
      </c>
    </row>
    <row r="1421" spans="1:22">
      <c r="A1421">
        <v>660600</v>
      </c>
      <c r="B1421" s="20">
        <v>600</v>
      </c>
      <c r="C1421" s="22">
        <v>600</v>
      </c>
      <c r="D1421" t="s">
        <v>88</v>
      </c>
      <c r="E1421" t="s">
        <v>51</v>
      </c>
      <c r="F1421" t="s">
        <v>48</v>
      </c>
      <c r="G1421" t="s">
        <v>460</v>
      </c>
      <c r="H1421" t="s">
        <v>461</v>
      </c>
      <c r="I1421" t="s">
        <v>48</v>
      </c>
      <c r="J1421" t="s">
        <v>133</v>
      </c>
      <c r="K1421">
        <v>1590</v>
      </c>
      <c r="L1421" s="4">
        <v>41661.699074074073</v>
      </c>
      <c r="M1421" s="4">
        <v>41652.333333333336</v>
      </c>
      <c r="N1421" s="4">
        <v>41664.664490740739</v>
      </c>
      <c r="O1421">
        <v>14</v>
      </c>
      <c r="P1421">
        <v>24</v>
      </c>
      <c r="Q1421" t="s">
        <v>26</v>
      </c>
      <c r="R1421" t="s">
        <v>36</v>
      </c>
      <c r="S1421" s="3">
        <v>41661</v>
      </c>
      <c r="T1421" t="str">
        <f>IF(kiva_loans__muestra[[#This Row],[loan_amount]]&gt;5000,"Alto","Bajo")</f>
        <v>Bajo</v>
      </c>
      <c r="U1421" s="26" t="str">
        <f>VLOOKUP(kiva_loans__muestra[[#This Row],[country]],Pais!A:B,2,FALSE)</f>
        <v>South America</v>
      </c>
      <c r="V1421" t="s">
        <v>10719</v>
      </c>
    </row>
    <row r="1422" spans="1:22">
      <c r="A1422">
        <v>660603</v>
      </c>
      <c r="B1422" s="20">
        <v>600</v>
      </c>
      <c r="C1422" s="22">
        <v>600</v>
      </c>
      <c r="D1422" t="s">
        <v>88</v>
      </c>
      <c r="E1422" t="s">
        <v>51</v>
      </c>
      <c r="F1422" t="s">
        <v>8112</v>
      </c>
      <c r="G1422" t="s">
        <v>460</v>
      </c>
      <c r="H1422" t="s">
        <v>461</v>
      </c>
      <c r="I1422" t="s">
        <v>1219</v>
      </c>
      <c r="J1422" t="s">
        <v>133</v>
      </c>
      <c r="K1422">
        <v>1590</v>
      </c>
      <c r="L1422" s="4">
        <v>41661.7030787037</v>
      </c>
      <c r="M1422" s="4">
        <v>41652.333333333336</v>
      </c>
      <c r="N1422" s="4">
        <v>41663.162754629629</v>
      </c>
      <c r="O1422">
        <v>14</v>
      </c>
      <c r="P1422">
        <v>21</v>
      </c>
      <c r="Q1422" t="s">
        <v>26</v>
      </c>
      <c r="R1422" t="s">
        <v>36</v>
      </c>
      <c r="S1422" s="3">
        <v>41661</v>
      </c>
      <c r="T1422" t="str">
        <f>IF(kiva_loans__muestra[[#This Row],[loan_amount]]&gt;5000,"Alto","Bajo")</f>
        <v>Bajo</v>
      </c>
      <c r="U1422" s="26" t="str">
        <f>VLOOKUP(kiva_loans__muestra[[#This Row],[country]],Pais!A:B,2,FALSE)</f>
        <v>South America</v>
      </c>
      <c r="V1422" t="s">
        <v>10719</v>
      </c>
    </row>
    <row r="1423" spans="1:22">
      <c r="A1423">
        <v>660659</v>
      </c>
      <c r="B1423" s="20">
        <v>1375</v>
      </c>
      <c r="C1423" s="22">
        <v>1375</v>
      </c>
      <c r="D1423" t="s">
        <v>20</v>
      </c>
      <c r="E1423" t="s">
        <v>20</v>
      </c>
      <c r="F1423" t="s">
        <v>7926</v>
      </c>
      <c r="G1423" t="s">
        <v>460</v>
      </c>
      <c r="H1423" t="s">
        <v>461</v>
      </c>
      <c r="I1423" t="s">
        <v>2581</v>
      </c>
      <c r="J1423" t="s">
        <v>133</v>
      </c>
      <c r="K1423">
        <v>1370</v>
      </c>
      <c r="L1423" s="4">
        <v>41661.914907407408</v>
      </c>
      <c r="M1423" s="4">
        <v>41645.333333333336</v>
      </c>
      <c r="N1423" s="4">
        <v>41663.565023148149</v>
      </c>
      <c r="O1423">
        <v>6</v>
      </c>
      <c r="P1423">
        <v>14</v>
      </c>
      <c r="Q1423" t="s">
        <v>26</v>
      </c>
      <c r="R1423" t="s">
        <v>27</v>
      </c>
      <c r="S1423" s="3">
        <v>41661</v>
      </c>
      <c r="T1423" t="str">
        <f>IF(kiva_loans__muestra[[#This Row],[loan_amount]]&gt;5000,"Alto","Bajo")</f>
        <v>Bajo</v>
      </c>
      <c r="U1423" s="26" t="str">
        <f>VLOOKUP(kiva_loans__muestra[[#This Row],[country]],Pais!A:B,2,FALSE)</f>
        <v>South America</v>
      </c>
      <c r="V1423" t="s">
        <v>10719</v>
      </c>
    </row>
    <row r="1424" spans="1:22">
      <c r="A1424">
        <v>660664</v>
      </c>
      <c r="B1424" s="20">
        <v>1175</v>
      </c>
      <c r="C1424" s="22">
        <v>1175</v>
      </c>
      <c r="D1424" t="s">
        <v>65</v>
      </c>
      <c r="E1424" t="s">
        <v>65</v>
      </c>
      <c r="F1424" t="s">
        <v>8125</v>
      </c>
      <c r="G1424" t="s">
        <v>460</v>
      </c>
      <c r="H1424" t="s">
        <v>461</v>
      </c>
      <c r="I1424" t="s">
        <v>2581</v>
      </c>
      <c r="J1424" t="s">
        <v>133</v>
      </c>
      <c r="K1424">
        <v>1370</v>
      </c>
      <c r="L1424" s="4">
        <v>41661.919583333336</v>
      </c>
      <c r="M1424" s="4">
        <v>41645.333333333336</v>
      </c>
      <c r="N1424" s="4">
        <v>41663.695752314816</v>
      </c>
      <c r="O1424">
        <v>6</v>
      </c>
      <c r="P1424">
        <v>41</v>
      </c>
      <c r="Q1424" t="s">
        <v>26</v>
      </c>
      <c r="R1424" t="s">
        <v>27</v>
      </c>
      <c r="S1424" s="3">
        <v>41661</v>
      </c>
      <c r="T1424" t="str">
        <f>IF(kiva_loans__muestra[[#This Row],[loan_amount]]&gt;5000,"Alto","Bajo")</f>
        <v>Bajo</v>
      </c>
      <c r="U1424" s="26" t="str">
        <f>VLOOKUP(kiva_loans__muestra[[#This Row],[country]],Pais!A:B,2,FALSE)</f>
        <v>South America</v>
      </c>
      <c r="V1424" t="s">
        <v>10719</v>
      </c>
    </row>
    <row r="1425" spans="1:22">
      <c r="A1425">
        <v>660666</v>
      </c>
      <c r="B1425" s="20">
        <v>850</v>
      </c>
      <c r="C1425" s="22">
        <v>850</v>
      </c>
      <c r="D1425" t="s">
        <v>67</v>
      </c>
      <c r="E1425" t="s">
        <v>68</v>
      </c>
      <c r="F1425" t="s">
        <v>8260</v>
      </c>
      <c r="G1425" t="s">
        <v>460</v>
      </c>
      <c r="H1425" t="s">
        <v>461</v>
      </c>
      <c r="I1425" t="s">
        <v>2581</v>
      </c>
      <c r="J1425" t="s">
        <v>133</v>
      </c>
      <c r="K1425">
        <v>1370</v>
      </c>
      <c r="L1425" s="4">
        <v>41661.924166666664</v>
      </c>
      <c r="M1425" s="4">
        <v>41645.333333333336</v>
      </c>
      <c r="N1425" s="4">
        <v>41669.00613425926</v>
      </c>
      <c r="O1425">
        <v>6</v>
      </c>
      <c r="P1425">
        <v>16</v>
      </c>
      <c r="Q1425" t="s">
        <v>134</v>
      </c>
      <c r="R1425" t="s">
        <v>27</v>
      </c>
      <c r="S1425" s="3">
        <v>41661</v>
      </c>
      <c r="T1425" t="str">
        <f>IF(kiva_loans__muestra[[#This Row],[loan_amount]]&gt;5000,"Alto","Bajo")</f>
        <v>Bajo</v>
      </c>
      <c r="U1425" s="26" t="str">
        <f>VLOOKUP(kiva_loans__muestra[[#This Row],[country]],Pais!A:B,2,FALSE)</f>
        <v>South America</v>
      </c>
      <c r="V1425" t="s">
        <v>10720</v>
      </c>
    </row>
    <row r="1426" spans="1:22">
      <c r="A1426">
        <v>660668</v>
      </c>
      <c r="B1426" s="20">
        <v>850</v>
      </c>
      <c r="C1426" s="22">
        <v>850</v>
      </c>
      <c r="D1426" t="s">
        <v>164</v>
      </c>
      <c r="E1426" t="s">
        <v>65</v>
      </c>
      <c r="F1426" t="s">
        <v>8242</v>
      </c>
      <c r="G1426" t="s">
        <v>460</v>
      </c>
      <c r="H1426" t="s">
        <v>461</v>
      </c>
      <c r="I1426" t="s">
        <v>2581</v>
      </c>
      <c r="J1426" t="s">
        <v>133</v>
      </c>
      <c r="K1426">
        <v>1370</v>
      </c>
      <c r="L1426" s="4">
        <v>41661.928715277776</v>
      </c>
      <c r="M1426" s="4">
        <v>41645.333333333336</v>
      </c>
      <c r="N1426" s="4">
        <v>41663.727037037039</v>
      </c>
      <c r="O1426">
        <v>6</v>
      </c>
      <c r="P1426">
        <v>15</v>
      </c>
      <c r="Q1426" t="s">
        <v>26</v>
      </c>
      <c r="R1426" t="s">
        <v>27</v>
      </c>
      <c r="S1426" s="3">
        <v>41661</v>
      </c>
      <c r="T1426" t="str">
        <f>IF(kiva_loans__muestra[[#This Row],[loan_amount]]&gt;5000,"Alto","Bajo")</f>
        <v>Bajo</v>
      </c>
      <c r="U1426" s="26" t="str">
        <f>VLOOKUP(kiva_loans__muestra[[#This Row],[country]],Pais!A:B,2,FALSE)</f>
        <v>South America</v>
      </c>
      <c r="V1426" t="s">
        <v>10719</v>
      </c>
    </row>
    <row r="1427" spans="1:22">
      <c r="A1427">
        <v>660671</v>
      </c>
      <c r="B1427" s="20">
        <v>750</v>
      </c>
      <c r="C1427" s="22">
        <v>750</v>
      </c>
      <c r="D1427" t="s">
        <v>548</v>
      </c>
      <c r="E1427" t="s">
        <v>56</v>
      </c>
      <c r="F1427" t="s">
        <v>8140</v>
      </c>
      <c r="G1427" t="s">
        <v>460</v>
      </c>
      <c r="H1427" t="s">
        <v>461</v>
      </c>
      <c r="I1427" t="s">
        <v>2581</v>
      </c>
      <c r="J1427" t="s">
        <v>133</v>
      </c>
      <c r="K1427">
        <v>1370</v>
      </c>
      <c r="L1427" s="4">
        <v>41661.93310185185</v>
      </c>
      <c r="M1427" s="4">
        <v>41645.333333333336</v>
      </c>
      <c r="N1427" s="4">
        <v>41663.797731481478</v>
      </c>
      <c r="O1427">
        <v>6</v>
      </c>
      <c r="P1427">
        <v>23</v>
      </c>
      <c r="Q1427" t="s">
        <v>134</v>
      </c>
      <c r="R1427" t="s">
        <v>27</v>
      </c>
      <c r="S1427" s="3">
        <v>41661</v>
      </c>
      <c r="T1427" t="str">
        <f>IF(kiva_loans__muestra[[#This Row],[loan_amount]]&gt;5000,"Alto","Bajo")</f>
        <v>Bajo</v>
      </c>
      <c r="U1427" s="26" t="str">
        <f>VLOOKUP(kiva_loans__muestra[[#This Row],[country]],Pais!A:B,2,FALSE)</f>
        <v>South America</v>
      </c>
      <c r="V1427" t="s">
        <v>10720</v>
      </c>
    </row>
    <row r="1428" spans="1:22">
      <c r="A1428">
        <v>660673</v>
      </c>
      <c r="B1428" s="20">
        <v>975</v>
      </c>
      <c r="C1428" s="22">
        <v>975</v>
      </c>
      <c r="D1428" t="s">
        <v>65</v>
      </c>
      <c r="E1428" t="s">
        <v>65</v>
      </c>
      <c r="F1428" t="s">
        <v>8315</v>
      </c>
      <c r="G1428" t="s">
        <v>460</v>
      </c>
      <c r="H1428" t="s">
        <v>461</v>
      </c>
      <c r="I1428" t="s">
        <v>2581</v>
      </c>
      <c r="J1428" t="s">
        <v>133</v>
      </c>
      <c r="K1428">
        <v>1370</v>
      </c>
      <c r="L1428" s="4">
        <v>41661.937430555554</v>
      </c>
      <c r="M1428" s="4">
        <v>41645.333333333336</v>
      </c>
      <c r="N1428" s="4">
        <v>41663.792164351849</v>
      </c>
      <c r="O1428">
        <v>6</v>
      </c>
      <c r="P1428">
        <v>36</v>
      </c>
      <c r="Q1428" t="s">
        <v>134</v>
      </c>
      <c r="R1428" t="s">
        <v>27</v>
      </c>
      <c r="S1428" s="3">
        <v>41661</v>
      </c>
      <c r="T1428" t="str">
        <f>IF(kiva_loans__muestra[[#This Row],[loan_amount]]&gt;5000,"Alto","Bajo")</f>
        <v>Bajo</v>
      </c>
      <c r="U1428" s="26" t="str">
        <f>VLOOKUP(kiva_loans__muestra[[#This Row],[country]],Pais!A:B,2,FALSE)</f>
        <v>South America</v>
      </c>
      <c r="V1428" t="s">
        <v>10720</v>
      </c>
    </row>
    <row r="1429" spans="1:22">
      <c r="A1429">
        <v>660675</v>
      </c>
      <c r="B1429" s="20">
        <v>1075</v>
      </c>
      <c r="C1429" s="22">
        <v>1075</v>
      </c>
      <c r="D1429" t="s">
        <v>65</v>
      </c>
      <c r="E1429" t="s">
        <v>65</v>
      </c>
      <c r="F1429" t="s">
        <v>8314</v>
      </c>
      <c r="G1429" t="s">
        <v>460</v>
      </c>
      <c r="H1429" t="s">
        <v>461</v>
      </c>
      <c r="I1429" t="s">
        <v>2581</v>
      </c>
      <c r="J1429" t="s">
        <v>133</v>
      </c>
      <c r="K1429">
        <v>1370</v>
      </c>
      <c r="L1429" s="4">
        <v>41661.941331018519</v>
      </c>
      <c r="M1429" s="4">
        <v>41645.333333333336</v>
      </c>
      <c r="N1429" s="4">
        <v>41663.840381944443</v>
      </c>
      <c r="O1429">
        <v>6</v>
      </c>
      <c r="P1429">
        <v>21</v>
      </c>
      <c r="Q1429" t="s">
        <v>26</v>
      </c>
      <c r="R1429" t="s">
        <v>27</v>
      </c>
      <c r="S1429" s="3">
        <v>41661</v>
      </c>
      <c r="T1429" t="str">
        <f>IF(kiva_loans__muestra[[#This Row],[loan_amount]]&gt;5000,"Alto","Bajo")</f>
        <v>Bajo</v>
      </c>
      <c r="U1429" s="26" t="str">
        <f>VLOOKUP(kiva_loans__muestra[[#This Row],[country]],Pais!A:B,2,FALSE)</f>
        <v>South America</v>
      </c>
      <c r="V1429" t="s">
        <v>10719</v>
      </c>
    </row>
    <row r="1430" spans="1:22">
      <c r="A1430">
        <v>660678</v>
      </c>
      <c r="B1430" s="20">
        <v>625</v>
      </c>
      <c r="C1430" s="22">
        <v>625</v>
      </c>
      <c r="D1430" t="s">
        <v>88</v>
      </c>
      <c r="E1430" t="s">
        <v>51</v>
      </c>
      <c r="F1430" t="s">
        <v>8294</v>
      </c>
      <c r="G1430" t="s">
        <v>460</v>
      </c>
      <c r="H1430" t="s">
        <v>461</v>
      </c>
      <c r="I1430" t="s">
        <v>5491</v>
      </c>
      <c r="J1430" t="s">
        <v>133</v>
      </c>
      <c r="K1430">
        <v>1900</v>
      </c>
      <c r="L1430" s="4">
        <v>41661.95412037037</v>
      </c>
      <c r="M1430" s="4">
        <v>41635.333333333336</v>
      </c>
      <c r="N1430" s="4">
        <v>41664.089479166665</v>
      </c>
      <c r="O1430">
        <v>12</v>
      </c>
      <c r="P1430">
        <v>18</v>
      </c>
      <c r="Q1430" t="s">
        <v>134</v>
      </c>
      <c r="R1430" t="s">
        <v>43</v>
      </c>
      <c r="S1430" s="3">
        <v>41661</v>
      </c>
      <c r="T1430" t="str">
        <f>IF(kiva_loans__muestra[[#This Row],[loan_amount]]&gt;5000,"Alto","Bajo")</f>
        <v>Bajo</v>
      </c>
      <c r="U1430" s="26" t="str">
        <f>VLOOKUP(kiva_loans__muestra[[#This Row],[country]],Pais!A:B,2,FALSE)</f>
        <v>South America</v>
      </c>
      <c r="V1430" t="s">
        <v>10720</v>
      </c>
    </row>
    <row r="1431" spans="1:22">
      <c r="A1431">
        <v>660679</v>
      </c>
      <c r="B1431" s="20">
        <v>1075</v>
      </c>
      <c r="C1431" s="22">
        <v>1075</v>
      </c>
      <c r="D1431" t="s">
        <v>65</v>
      </c>
      <c r="E1431" t="s">
        <v>65</v>
      </c>
      <c r="F1431" t="s">
        <v>8035</v>
      </c>
      <c r="G1431" t="s">
        <v>460</v>
      </c>
      <c r="H1431" t="s">
        <v>461</v>
      </c>
      <c r="I1431" t="s">
        <v>2271</v>
      </c>
      <c r="J1431" t="s">
        <v>133</v>
      </c>
      <c r="K1431">
        <v>1370</v>
      </c>
      <c r="L1431" s="4">
        <v>41661.954201388886</v>
      </c>
      <c r="M1431" s="4">
        <v>41646.333333333336</v>
      </c>
      <c r="N1431" s="4">
        <v>41663.82435185185</v>
      </c>
      <c r="O1431">
        <v>6</v>
      </c>
      <c r="P1431">
        <v>26</v>
      </c>
      <c r="Q1431" t="s">
        <v>134</v>
      </c>
      <c r="R1431" t="s">
        <v>27</v>
      </c>
      <c r="S1431" s="3">
        <v>41661</v>
      </c>
      <c r="T1431" t="str">
        <f>IF(kiva_loans__muestra[[#This Row],[loan_amount]]&gt;5000,"Alto","Bajo")</f>
        <v>Bajo</v>
      </c>
      <c r="U1431" s="26" t="str">
        <f>VLOOKUP(kiva_loans__muestra[[#This Row],[country]],Pais!A:B,2,FALSE)</f>
        <v>South America</v>
      </c>
      <c r="V1431" t="s">
        <v>10720</v>
      </c>
    </row>
    <row r="1432" spans="1:22">
      <c r="A1432">
        <v>660683</v>
      </c>
      <c r="B1432" s="20">
        <v>1600</v>
      </c>
      <c r="C1432" s="22">
        <v>1600</v>
      </c>
      <c r="D1432" t="s">
        <v>65</v>
      </c>
      <c r="E1432" t="s">
        <v>65</v>
      </c>
      <c r="F1432" t="s">
        <v>8212</v>
      </c>
      <c r="G1432" t="s">
        <v>460</v>
      </c>
      <c r="H1432" t="s">
        <v>461</v>
      </c>
      <c r="I1432" t="s">
        <v>2271</v>
      </c>
      <c r="J1432" t="s">
        <v>133</v>
      </c>
      <c r="K1432">
        <v>1370</v>
      </c>
      <c r="L1432" s="4">
        <v>41661.960335648146</v>
      </c>
      <c r="M1432" s="4">
        <v>41646.333333333336</v>
      </c>
      <c r="N1432" s="4">
        <v>41663.865219907406</v>
      </c>
      <c r="O1432">
        <v>6</v>
      </c>
      <c r="P1432">
        <v>39</v>
      </c>
      <c r="Q1432" t="s">
        <v>26</v>
      </c>
      <c r="R1432" t="s">
        <v>27</v>
      </c>
      <c r="S1432" s="3">
        <v>41661</v>
      </c>
      <c r="T1432" t="str">
        <f>IF(kiva_loans__muestra[[#This Row],[loan_amount]]&gt;5000,"Alto","Bajo")</f>
        <v>Bajo</v>
      </c>
      <c r="U1432" s="26" t="str">
        <f>VLOOKUP(kiva_loans__muestra[[#This Row],[country]],Pais!A:B,2,FALSE)</f>
        <v>South America</v>
      </c>
      <c r="V1432" t="s">
        <v>10719</v>
      </c>
    </row>
    <row r="1433" spans="1:22">
      <c r="A1433">
        <v>660684</v>
      </c>
      <c r="B1433" s="20">
        <v>1625</v>
      </c>
      <c r="C1433" s="22">
        <v>1625</v>
      </c>
      <c r="D1433" t="s">
        <v>1332</v>
      </c>
      <c r="E1433" t="s">
        <v>44</v>
      </c>
      <c r="F1433" t="s">
        <v>7910</v>
      </c>
      <c r="G1433" t="s">
        <v>460</v>
      </c>
      <c r="H1433" t="s">
        <v>461</v>
      </c>
      <c r="I1433" t="s">
        <v>7911</v>
      </c>
      <c r="J1433" t="s">
        <v>133</v>
      </c>
      <c r="K1433">
        <v>1900</v>
      </c>
      <c r="L1433" s="4">
        <v>41661.964224537034</v>
      </c>
      <c r="M1433" s="4">
        <v>41649.333333333336</v>
      </c>
      <c r="N1433" s="4">
        <v>41689.599733796298</v>
      </c>
      <c r="O1433">
        <v>14</v>
      </c>
      <c r="P1433">
        <v>59</v>
      </c>
      <c r="Q1433" t="s">
        <v>26</v>
      </c>
      <c r="R1433" t="s">
        <v>43</v>
      </c>
      <c r="S1433" s="3">
        <v>41661</v>
      </c>
      <c r="T1433" t="str">
        <f>IF(kiva_loans__muestra[[#This Row],[loan_amount]]&gt;5000,"Alto","Bajo")</f>
        <v>Bajo</v>
      </c>
      <c r="U1433" s="26" t="str">
        <f>VLOOKUP(kiva_loans__muestra[[#This Row],[country]],Pais!A:B,2,FALSE)</f>
        <v>South America</v>
      </c>
      <c r="V1433" t="s">
        <v>10719</v>
      </c>
    </row>
    <row r="1434" spans="1:22">
      <c r="A1434">
        <v>660685</v>
      </c>
      <c r="B1434" s="20">
        <v>1300</v>
      </c>
      <c r="C1434" s="22">
        <v>1300</v>
      </c>
      <c r="D1434" t="s">
        <v>20</v>
      </c>
      <c r="E1434" t="s">
        <v>20</v>
      </c>
      <c r="F1434" t="s">
        <v>8000</v>
      </c>
      <c r="G1434" t="s">
        <v>460</v>
      </c>
      <c r="H1434" t="s">
        <v>461</v>
      </c>
      <c r="I1434" t="s">
        <v>2271</v>
      </c>
      <c r="J1434" t="s">
        <v>133</v>
      </c>
      <c r="K1434">
        <v>1370</v>
      </c>
      <c r="L1434" s="4">
        <v>41661.969571759262</v>
      </c>
      <c r="M1434" s="4">
        <v>41646.333333333336</v>
      </c>
      <c r="N1434" s="4">
        <v>41663.876006944447</v>
      </c>
      <c r="O1434">
        <v>6</v>
      </c>
      <c r="P1434">
        <v>40</v>
      </c>
      <c r="Q1434" t="s">
        <v>134</v>
      </c>
      <c r="R1434" t="s">
        <v>27</v>
      </c>
      <c r="S1434" s="3">
        <v>41661</v>
      </c>
      <c r="T1434" t="str">
        <f>IF(kiva_loans__muestra[[#This Row],[loan_amount]]&gt;5000,"Alto","Bajo")</f>
        <v>Bajo</v>
      </c>
      <c r="U1434" s="26" t="str">
        <f>VLOOKUP(kiva_loans__muestra[[#This Row],[country]],Pais!A:B,2,FALSE)</f>
        <v>South America</v>
      </c>
      <c r="V1434" t="s">
        <v>10720</v>
      </c>
    </row>
    <row r="1435" spans="1:22">
      <c r="A1435">
        <v>660687</v>
      </c>
      <c r="B1435" s="20">
        <v>1500</v>
      </c>
      <c r="C1435" s="22">
        <v>1500</v>
      </c>
      <c r="D1435" t="s">
        <v>1326</v>
      </c>
      <c r="E1435" t="s">
        <v>44</v>
      </c>
      <c r="F1435" t="s">
        <v>8006</v>
      </c>
      <c r="G1435" t="s">
        <v>460</v>
      </c>
      <c r="H1435" t="s">
        <v>461</v>
      </c>
      <c r="I1435" t="s">
        <v>2271</v>
      </c>
      <c r="J1435" t="s">
        <v>133</v>
      </c>
      <c r="K1435">
        <v>1370</v>
      </c>
      <c r="L1435" s="4">
        <v>41661.974652777775</v>
      </c>
      <c r="M1435" s="4">
        <v>41646.333333333336</v>
      </c>
      <c r="N1435" s="4">
        <v>41663.910393518519</v>
      </c>
      <c r="O1435">
        <v>6</v>
      </c>
      <c r="P1435">
        <v>46</v>
      </c>
      <c r="Q1435" t="s">
        <v>26</v>
      </c>
      <c r="R1435" t="s">
        <v>27</v>
      </c>
      <c r="S1435" s="3">
        <v>41661</v>
      </c>
      <c r="T1435" t="str">
        <f>IF(kiva_loans__muestra[[#This Row],[loan_amount]]&gt;5000,"Alto","Bajo")</f>
        <v>Bajo</v>
      </c>
      <c r="U1435" s="26" t="str">
        <f>VLOOKUP(kiva_loans__muestra[[#This Row],[country]],Pais!A:B,2,FALSE)</f>
        <v>South America</v>
      </c>
      <c r="V1435" t="s">
        <v>10719</v>
      </c>
    </row>
    <row r="1436" spans="1:22">
      <c r="A1436">
        <v>660689</v>
      </c>
      <c r="B1436" s="20">
        <v>1675</v>
      </c>
      <c r="C1436" s="22">
        <v>1675</v>
      </c>
      <c r="D1436" t="s">
        <v>370</v>
      </c>
      <c r="E1436" t="s">
        <v>51</v>
      </c>
      <c r="F1436" t="s">
        <v>4005</v>
      </c>
      <c r="G1436" t="s">
        <v>460</v>
      </c>
      <c r="H1436" t="s">
        <v>461</v>
      </c>
      <c r="I1436" t="s">
        <v>8191</v>
      </c>
      <c r="J1436" t="s">
        <v>133</v>
      </c>
      <c r="K1436">
        <v>1900</v>
      </c>
      <c r="L1436" s="4">
        <v>41661.976111111115</v>
      </c>
      <c r="M1436" s="4">
        <v>41652.333333333336</v>
      </c>
      <c r="N1436" s="4">
        <v>41664.748136574075</v>
      </c>
      <c r="O1436">
        <v>20</v>
      </c>
      <c r="P1436">
        <v>58</v>
      </c>
      <c r="Q1436" t="s">
        <v>26</v>
      </c>
      <c r="R1436" t="s">
        <v>43</v>
      </c>
      <c r="S1436" s="3">
        <v>41661</v>
      </c>
      <c r="T1436" t="str">
        <f>IF(kiva_loans__muestra[[#This Row],[loan_amount]]&gt;5000,"Alto","Bajo")</f>
        <v>Bajo</v>
      </c>
      <c r="U1436" s="26" t="str">
        <f>VLOOKUP(kiva_loans__muestra[[#This Row],[country]],Pais!A:B,2,FALSE)</f>
        <v>South America</v>
      </c>
      <c r="V1436" t="s">
        <v>10719</v>
      </c>
    </row>
    <row r="1437" spans="1:22">
      <c r="A1437">
        <v>660694</v>
      </c>
      <c r="B1437" s="20">
        <v>1125</v>
      </c>
      <c r="C1437" s="22">
        <v>1125</v>
      </c>
      <c r="D1437" t="s">
        <v>64</v>
      </c>
      <c r="E1437" t="s">
        <v>65</v>
      </c>
      <c r="F1437" t="s">
        <v>7869</v>
      </c>
      <c r="G1437" t="s">
        <v>460</v>
      </c>
      <c r="H1437" t="s">
        <v>461</v>
      </c>
      <c r="I1437" t="s">
        <v>7870</v>
      </c>
      <c r="J1437" t="s">
        <v>133</v>
      </c>
      <c r="K1437">
        <v>1900</v>
      </c>
      <c r="L1437" s="4">
        <v>41661.986493055556</v>
      </c>
      <c r="M1437" s="4">
        <v>41655.333333333336</v>
      </c>
      <c r="N1437" s="4">
        <v>41668.662858796299</v>
      </c>
      <c r="O1437">
        <v>14</v>
      </c>
      <c r="P1437">
        <v>39</v>
      </c>
      <c r="Q1437" t="s">
        <v>26</v>
      </c>
      <c r="R1437" t="s">
        <v>43</v>
      </c>
      <c r="S1437" s="3">
        <v>41661</v>
      </c>
      <c r="T1437" t="str">
        <f>IF(kiva_loans__muestra[[#This Row],[loan_amount]]&gt;5000,"Alto","Bajo")</f>
        <v>Bajo</v>
      </c>
      <c r="U1437" s="26" t="str">
        <f>VLOOKUP(kiva_loans__muestra[[#This Row],[country]],Pais!A:B,2,FALSE)</f>
        <v>South America</v>
      </c>
      <c r="V1437" t="s">
        <v>10719</v>
      </c>
    </row>
    <row r="1438" spans="1:22">
      <c r="A1438">
        <v>661122</v>
      </c>
      <c r="B1438" s="20">
        <v>1125</v>
      </c>
      <c r="C1438" s="22">
        <v>1125</v>
      </c>
      <c r="D1438" t="s">
        <v>1074</v>
      </c>
      <c r="E1438" t="s">
        <v>65</v>
      </c>
      <c r="F1438" t="s">
        <v>8358</v>
      </c>
      <c r="G1438" t="s">
        <v>460</v>
      </c>
      <c r="H1438" t="s">
        <v>461</v>
      </c>
      <c r="I1438" t="s">
        <v>672</v>
      </c>
      <c r="J1438" t="s">
        <v>133</v>
      </c>
      <c r="K1438">
        <v>1900</v>
      </c>
      <c r="L1438" s="4">
        <v>41662.748298611114</v>
      </c>
      <c r="M1438" s="4">
        <v>41661.333333333336</v>
      </c>
      <c r="N1438" s="4">
        <v>41689.212453703702</v>
      </c>
      <c r="O1438">
        <v>15</v>
      </c>
      <c r="P1438">
        <v>41</v>
      </c>
      <c r="Q1438" t="s">
        <v>134</v>
      </c>
      <c r="R1438" t="s">
        <v>43</v>
      </c>
      <c r="S1438" s="3">
        <v>41662</v>
      </c>
      <c r="T1438" t="str">
        <f>IF(kiva_loans__muestra[[#This Row],[loan_amount]]&gt;5000,"Alto","Bajo")</f>
        <v>Bajo</v>
      </c>
      <c r="U1438" s="26" t="str">
        <f>VLOOKUP(kiva_loans__muestra[[#This Row],[country]],Pais!A:B,2,FALSE)</f>
        <v>South America</v>
      </c>
      <c r="V1438" t="s">
        <v>10720</v>
      </c>
    </row>
    <row r="1439" spans="1:22">
      <c r="A1439">
        <v>661127</v>
      </c>
      <c r="B1439" s="20">
        <v>1150</v>
      </c>
      <c r="C1439" s="22">
        <v>1150</v>
      </c>
      <c r="D1439" t="s">
        <v>70</v>
      </c>
      <c r="E1439" t="s">
        <v>51</v>
      </c>
      <c r="F1439" t="s">
        <v>8690</v>
      </c>
      <c r="G1439" t="s">
        <v>460</v>
      </c>
      <c r="H1439" t="s">
        <v>461</v>
      </c>
      <c r="I1439" t="s">
        <v>7911</v>
      </c>
      <c r="J1439" t="s">
        <v>133</v>
      </c>
      <c r="K1439">
        <v>1900</v>
      </c>
      <c r="L1439" s="4">
        <v>41662.754502314812</v>
      </c>
      <c r="M1439" s="4">
        <v>41654.333333333336</v>
      </c>
      <c r="N1439" s="4">
        <v>41669.027627314812</v>
      </c>
      <c r="O1439">
        <v>17</v>
      </c>
      <c r="P1439">
        <v>32</v>
      </c>
      <c r="Q1439" t="s">
        <v>134</v>
      </c>
      <c r="R1439" t="s">
        <v>43</v>
      </c>
      <c r="S1439" s="3">
        <v>41662</v>
      </c>
      <c r="T1439" t="str">
        <f>IF(kiva_loans__muestra[[#This Row],[loan_amount]]&gt;5000,"Alto","Bajo")</f>
        <v>Bajo</v>
      </c>
      <c r="U1439" s="26" t="str">
        <f>VLOOKUP(kiva_loans__muestra[[#This Row],[country]],Pais!A:B,2,FALSE)</f>
        <v>South America</v>
      </c>
      <c r="V1439" t="s">
        <v>10720</v>
      </c>
    </row>
    <row r="1440" spans="1:22">
      <c r="A1440">
        <v>661164</v>
      </c>
      <c r="B1440" s="20">
        <v>675</v>
      </c>
      <c r="C1440" s="22">
        <v>675</v>
      </c>
      <c r="D1440" t="s">
        <v>370</v>
      </c>
      <c r="E1440" t="s">
        <v>51</v>
      </c>
      <c r="F1440" t="s">
        <v>8808</v>
      </c>
      <c r="G1440" t="s">
        <v>460</v>
      </c>
      <c r="H1440" t="s">
        <v>461</v>
      </c>
      <c r="I1440" t="s">
        <v>462</v>
      </c>
      <c r="J1440" t="s">
        <v>133</v>
      </c>
      <c r="K1440">
        <v>1370</v>
      </c>
      <c r="L1440" s="4">
        <v>41662.926076388889</v>
      </c>
      <c r="M1440" s="4">
        <v>41645.333333333336</v>
      </c>
      <c r="N1440" s="4">
        <v>41664.985868055555</v>
      </c>
      <c r="O1440">
        <v>8</v>
      </c>
      <c r="P1440">
        <v>21</v>
      </c>
      <c r="Q1440" t="s">
        <v>134</v>
      </c>
      <c r="R1440" t="s">
        <v>27</v>
      </c>
      <c r="S1440" s="3">
        <v>41662</v>
      </c>
      <c r="T1440" t="str">
        <f>IF(kiva_loans__muestra[[#This Row],[loan_amount]]&gt;5000,"Alto","Bajo")</f>
        <v>Bajo</v>
      </c>
      <c r="U1440" s="26" t="str">
        <f>VLOOKUP(kiva_loans__muestra[[#This Row],[country]],Pais!A:B,2,FALSE)</f>
        <v>South America</v>
      </c>
      <c r="V1440" t="s">
        <v>10720</v>
      </c>
    </row>
    <row r="1441" spans="1:22">
      <c r="A1441">
        <v>661166</v>
      </c>
      <c r="B1441" s="20">
        <v>575</v>
      </c>
      <c r="C1441" s="22">
        <v>575</v>
      </c>
      <c r="D1441" t="s">
        <v>58</v>
      </c>
      <c r="E1441" t="s">
        <v>20</v>
      </c>
      <c r="F1441" t="s">
        <v>1809</v>
      </c>
      <c r="G1441" t="s">
        <v>460</v>
      </c>
      <c r="H1441" t="s">
        <v>461</v>
      </c>
      <c r="I1441" t="s">
        <v>462</v>
      </c>
      <c r="J1441" t="s">
        <v>133</v>
      </c>
      <c r="K1441">
        <v>1370</v>
      </c>
      <c r="L1441" s="4">
        <v>41662.928587962961</v>
      </c>
      <c r="M1441" s="4">
        <v>41645.333333333336</v>
      </c>
      <c r="N1441" s="4">
        <v>41665.120509259257</v>
      </c>
      <c r="O1441">
        <v>8</v>
      </c>
      <c r="P1441">
        <v>23</v>
      </c>
      <c r="Q1441" t="s">
        <v>134</v>
      </c>
      <c r="R1441" t="s">
        <v>27</v>
      </c>
      <c r="S1441" s="3">
        <v>41662</v>
      </c>
      <c r="T1441" t="str">
        <f>IF(kiva_loans__muestra[[#This Row],[loan_amount]]&gt;5000,"Alto","Bajo")</f>
        <v>Bajo</v>
      </c>
      <c r="U1441" s="26" t="str">
        <f>VLOOKUP(kiva_loans__muestra[[#This Row],[country]],Pais!A:B,2,FALSE)</f>
        <v>South America</v>
      </c>
      <c r="V1441" t="s">
        <v>10720</v>
      </c>
    </row>
    <row r="1442" spans="1:22">
      <c r="A1442">
        <v>661173</v>
      </c>
      <c r="B1442" s="20">
        <v>4225</v>
      </c>
      <c r="C1442" s="22">
        <v>4225</v>
      </c>
      <c r="D1442" t="s">
        <v>38</v>
      </c>
      <c r="E1442" t="s">
        <v>38</v>
      </c>
      <c r="F1442" t="s">
        <v>8567</v>
      </c>
      <c r="G1442" t="s">
        <v>460</v>
      </c>
      <c r="H1442" t="s">
        <v>461</v>
      </c>
      <c r="I1442" t="s">
        <v>462</v>
      </c>
      <c r="J1442" t="s">
        <v>133</v>
      </c>
      <c r="K1442">
        <v>1370</v>
      </c>
      <c r="L1442" s="4">
        <v>41662.946643518517</v>
      </c>
      <c r="M1442" s="4">
        <v>41647.333333333336</v>
      </c>
      <c r="N1442" s="4">
        <v>41666.030694444446</v>
      </c>
      <c r="O1442">
        <v>8</v>
      </c>
      <c r="P1442">
        <v>117</v>
      </c>
      <c r="Q1442" t="s">
        <v>26</v>
      </c>
      <c r="R1442" t="s">
        <v>27</v>
      </c>
      <c r="S1442" s="3">
        <v>41662</v>
      </c>
      <c r="T1442" t="str">
        <f>IF(kiva_loans__muestra[[#This Row],[loan_amount]]&gt;5000,"Alto","Bajo")</f>
        <v>Bajo</v>
      </c>
      <c r="U1442" s="26" t="str">
        <f>VLOOKUP(kiva_loans__muestra[[#This Row],[country]],Pais!A:B,2,FALSE)</f>
        <v>South America</v>
      </c>
      <c r="V1442" t="s">
        <v>10719</v>
      </c>
    </row>
    <row r="1443" spans="1:22">
      <c r="A1443">
        <v>661179</v>
      </c>
      <c r="B1443" s="20">
        <v>5875</v>
      </c>
      <c r="C1443" s="22">
        <v>5875</v>
      </c>
      <c r="D1443" t="s">
        <v>58</v>
      </c>
      <c r="E1443" t="s">
        <v>20</v>
      </c>
      <c r="F1443" t="s">
        <v>8683</v>
      </c>
      <c r="G1443" t="s">
        <v>460</v>
      </c>
      <c r="H1443" t="s">
        <v>461</v>
      </c>
      <c r="I1443" t="s">
        <v>8684</v>
      </c>
      <c r="J1443" t="s">
        <v>133</v>
      </c>
      <c r="K1443">
        <v>1370</v>
      </c>
      <c r="L1443" s="4">
        <v>41662.972129629627</v>
      </c>
      <c r="M1443" s="4">
        <v>41647.333333333336</v>
      </c>
      <c r="N1443" s="4">
        <v>41668.213506944441</v>
      </c>
      <c r="O1443">
        <v>8</v>
      </c>
      <c r="P1443">
        <v>157</v>
      </c>
      <c r="Q1443" t="s">
        <v>26</v>
      </c>
      <c r="R1443" t="s">
        <v>27</v>
      </c>
      <c r="S1443" s="3">
        <v>41662</v>
      </c>
      <c r="T1443" t="str">
        <f>IF(kiva_loans__muestra[[#This Row],[loan_amount]]&gt;5000,"Alto","Bajo")</f>
        <v>Alto</v>
      </c>
      <c r="U1443" s="26" t="str">
        <f>VLOOKUP(kiva_loans__muestra[[#This Row],[country]],Pais!A:B,2,FALSE)</f>
        <v>South America</v>
      </c>
      <c r="V1443" t="s">
        <v>10719</v>
      </c>
    </row>
    <row r="1444" spans="1:22">
      <c r="A1444">
        <v>661182</v>
      </c>
      <c r="B1444" s="20">
        <v>675</v>
      </c>
      <c r="C1444" s="22">
        <v>675</v>
      </c>
      <c r="D1444" t="s">
        <v>370</v>
      </c>
      <c r="E1444" t="s">
        <v>51</v>
      </c>
      <c r="F1444" t="s">
        <v>8503</v>
      </c>
      <c r="G1444" t="s">
        <v>460</v>
      </c>
      <c r="H1444" t="s">
        <v>461</v>
      </c>
      <c r="I1444" t="s">
        <v>462</v>
      </c>
      <c r="J1444" t="s">
        <v>133</v>
      </c>
      <c r="K1444">
        <v>1370</v>
      </c>
      <c r="L1444" s="4">
        <v>41662.977534722224</v>
      </c>
      <c r="M1444" s="4">
        <v>41645.333333333336</v>
      </c>
      <c r="N1444" s="4">
        <v>41668.99386574074</v>
      </c>
      <c r="O1444">
        <v>8</v>
      </c>
      <c r="P1444">
        <v>27</v>
      </c>
      <c r="Q1444" t="s">
        <v>26</v>
      </c>
      <c r="R1444" t="s">
        <v>27</v>
      </c>
      <c r="S1444" s="3">
        <v>41662</v>
      </c>
      <c r="T1444" t="str">
        <f>IF(kiva_loans__muestra[[#This Row],[loan_amount]]&gt;5000,"Alto","Bajo")</f>
        <v>Bajo</v>
      </c>
      <c r="U1444" s="26" t="str">
        <f>VLOOKUP(kiva_loans__muestra[[#This Row],[country]],Pais!A:B,2,FALSE)</f>
        <v>South America</v>
      </c>
      <c r="V1444" t="s">
        <v>10719</v>
      </c>
    </row>
    <row r="1445" spans="1:22">
      <c r="A1445">
        <v>661710</v>
      </c>
      <c r="B1445" s="20">
        <v>1075</v>
      </c>
      <c r="C1445" s="22">
        <v>1075</v>
      </c>
      <c r="D1445" t="s">
        <v>65</v>
      </c>
      <c r="E1445" t="s">
        <v>65</v>
      </c>
      <c r="F1445" t="s">
        <v>8999</v>
      </c>
      <c r="G1445" t="s">
        <v>460</v>
      </c>
      <c r="H1445" t="s">
        <v>461</v>
      </c>
      <c r="I1445" t="s">
        <v>8941</v>
      </c>
      <c r="J1445" t="s">
        <v>133</v>
      </c>
      <c r="K1445">
        <v>1370</v>
      </c>
      <c r="L1445" s="4">
        <v>41663.941608796296</v>
      </c>
      <c r="M1445" s="4">
        <v>41652.333333333336</v>
      </c>
      <c r="N1445" s="4">
        <v>41668.565138888887</v>
      </c>
      <c r="O1445">
        <v>7</v>
      </c>
      <c r="P1445">
        <v>28</v>
      </c>
      <c r="Q1445" t="s">
        <v>26</v>
      </c>
      <c r="R1445" t="s">
        <v>27</v>
      </c>
      <c r="S1445" s="3">
        <v>41663</v>
      </c>
      <c r="T1445" t="str">
        <f>IF(kiva_loans__muestra[[#This Row],[loan_amount]]&gt;5000,"Alto","Bajo")</f>
        <v>Bajo</v>
      </c>
      <c r="U1445" s="26" t="str">
        <f>VLOOKUP(kiva_loans__muestra[[#This Row],[country]],Pais!A:B,2,FALSE)</f>
        <v>South America</v>
      </c>
      <c r="V1445" t="s">
        <v>10719</v>
      </c>
    </row>
    <row r="1446" spans="1:22">
      <c r="A1446">
        <v>661713</v>
      </c>
      <c r="B1446" s="20">
        <v>1600</v>
      </c>
      <c r="C1446" s="22">
        <v>1600</v>
      </c>
      <c r="D1446" t="s">
        <v>370</v>
      </c>
      <c r="E1446" t="s">
        <v>51</v>
      </c>
      <c r="F1446" t="s">
        <v>8986</v>
      </c>
      <c r="G1446" t="s">
        <v>460</v>
      </c>
      <c r="H1446" t="s">
        <v>461</v>
      </c>
      <c r="I1446" t="s">
        <v>8941</v>
      </c>
      <c r="J1446" t="s">
        <v>133</v>
      </c>
      <c r="K1446">
        <v>1370</v>
      </c>
      <c r="L1446" s="4">
        <v>41663.946527777778</v>
      </c>
      <c r="M1446" s="4">
        <v>41652.333333333336</v>
      </c>
      <c r="N1446" s="4">
        <v>41666.042696759258</v>
      </c>
      <c r="O1446">
        <v>7</v>
      </c>
      <c r="P1446">
        <v>31</v>
      </c>
      <c r="Q1446" t="s">
        <v>26</v>
      </c>
      <c r="R1446" t="s">
        <v>27</v>
      </c>
      <c r="S1446" s="3">
        <v>41663</v>
      </c>
      <c r="T1446" t="str">
        <f>IF(kiva_loans__muestra[[#This Row],[loan_amount]]&gt;5000,"Alto","Bajo")</f>
        <v>Bajo</v>
      </c>
      <c r="U1446" s="26" t="str">
        <f>VLOOKUP(kiva_loans__muestra[[#This Row],[country]],Pais!A:B,2,FALSE)</f>
        <v>South America</v>
      </c>
      <c r="V1446" t="s">
        <v>10719</v>
      </c>
    </row>
    <row r="1447" spans="1:22">
      <c r="A1447">
        <v>661717</v>
      </c>
      <c r="B1447" s="20">
        <v>1400</v>
      </c>
      <c r="C1447" s="22">
        <v>1400</v>
      </c>
      <c r="D1447" t="s">
        <v>80</v>
      </c>
      <c r="E1447" t="s">
        <v>20</v>
      </c>
      <c r="F1447" t="s">
        <v>9321</v>
      </c>
      <c r="G1447" t="s">
        <v>460</v>
      </c>
      <c r="H1447" t="s">
        <v>461</v>
      </c>
      <c r="I1447" t="s">
        <v>8941</v>
      </c>
      <c r="J1447" t="s">
        <v>133</v>
      </c>
      <c r="K1447">
        <v>1370</v>
      </c>
      <c r="L1447" s="4">
        <v>41663.966296296298</v>
      </c>
      <c r="M1447" s="4">
        <v>41652.333333333336</v>
      </c>
      <c r="N1447" s="4">
        <v>41668.581435185188</v>
      </c>
      <c r="O1447">
        <v>7</v>
      </c>
      <c r="P1447">
        <v>43</v>
      </c>
      <c r="Q1447" t="s">
        <v>134</v>
      </c>
      <c r="R1447" t="s">
        <v>27</v>
      </c>
      <c r="S1447" s="3">
        <v>41663</v>
      </c>
      <c r="T1447" t="str">
        <f>IF(kiva_loans__muestra[[#This Row],[loan_amount]]&gt;5000,"Alto","Bajo")</f>
        <v>Bajo</v>
      </c>
      <c r="U1447" s="26" t="str">
        <f>VLOOKUP(kiva_loans__muestra[[#This Row],[country]],Pais!A:B,2,FALSE)</f>
        <v>South America</v>
      </c>
      <c r="V1447" t="s">
        <v>10720</v>
      </c>
    </row>
    <row r="1448" spans="1:22">
      <c r="A1448">
        <v>661720</v>
      </c>
      <c r="B1448" s="20">
        <v>1450</v>
      </c>
      <c r="C1448" s="22">
        <v>1450</v>
      </c>
      <c r="D1448" t="s">
        <v>20</v>
      </c>
      <c r="E1448" t="s">
        <v>20</v>
      </c>
      <c r="F1448" t="s">
        <v>8984</v>
      </c>
      <c r="G1448" t="s">
        <v>460</v>
      </c>
      <c r="H1448" t="s">
        <v>461</v>
      </c>
      <c r="I1448" t="s">
        <v>8941</v>
      </c>
      <c r="J1448" t="s">
        <v>133</v>
      </c>
      <c r="K1448">
        <v>1370</v>
      </c>
      <c r="L1448" s="4">
        <v>41663.97761574074</v>
      </c>
      <c r="M1448" s="4">
        <v>41652.333333333336</v>
      </c>
      <c r="N1448" s="4">
        <v>41666.713425925926</v>
      </c>
      <c r="O1448">
        <v>7</v>
      </c>
      <c r="P1448">
        <v>50</v>
      </c>
      <c r="Q1448" t="s">
        <v>134</v>
      </c>
      <c r="R1448" t="s">
        <v>27</v>
      </c>
      <c r="S1448" s="3">
        <v>41663</v>
      </c>
      <c r="T1448" t="str">
        <f>IF(kiva_loans__muestra[[#This Row],[loan_amount]]&gt;5000,"Alto","Bajo")</f>
        <v>Bajo</v>
      </c>
      <c r="U1448" s="26" t="str">
        <f>VLOOKUP(kiva_loans__muestra[[#This Row],[country]],Pais!A:B,2,FALSE)</f>
        <v>South America</v>
      </c>
      <c r="V1448" t="s">
        <v>10720</v>
      </c>
    </row>
    <row r="1449" spans="1:22">
      <c r="A1449">
        <v>661723</v>
      </c>
      <c r="B1449" s="20">
        <v>1600</v>
      </c>
      <c r="C1449" s="22">
        <v>1600</v>
      </c>
      <c r="D1449" t="s">
        <v>276</v>
      </c>
      <c r="E1449" t="s">
        <v>44</v>
      </c>
      <c r="F1449" t="s">
        <v>8940</v>
      </c>
      <c r="G1449" t="s">
        <v>460</v>
      </c>
      <c r="H1449" t="s">
        <v>461</v>
      </c>
      <c r="I1449" t="s">
        <v>8941</v>
      </c>
      <c r="J1449" t="s">
        <v>133</v>
      </c>
      <c r="K1449">
        <v>1370</v>
      </c>
      <c r="L1449" s="4">
        <v>41663.986516203702</v>
      </c>
      <c r="M1449" s="4">
        <v>41652.333333333336</v>
      </c>
      <c r="N1449" s="4">
        <v>41666.629641203705</v>
      </c>
      <c r="O1449">
        <v>7</v>
      </c>
      <c r="P1449">
        <v>55</v>
      </c>
      <c r="Q1449" t="s">
        <v>26</v>
      </c>
      <c r="R1449" t="s">
        <v>27</v>
      </c>
      <c r="S1449" s="3">
        <v>41663</v>
      </c>
      <c r="T1449" t="str">
        <f>IF(kiva_loans__muestra[[#This Row],[loan_amount]]&gt;5000,"Alto","Bajo")</f>
        <v>Bajo</v>
      </c>
      <c r="U1449" s="26" t="str">
        <f>VLOOKUP(kiva_loans__muestra[[#This Row],[country]],Pais!A:B,2,FALSE)</f>
        <v>South America</v>
      </c>
      <c r="V1449" t="s">
        <v>10719</v>
      </c>
    </row>
    <row r="1450" spans="1:22">
      <c r="A1450">
        <v>661725</v>
      </c>
      <c r="B1450" s="20">
        <v>1300</v>
      </c>
      <c r="C1450" s="22">
        <v>1300</v>
      </c>
      <c r="D1450" t="s">
        <v>164</v>
      </c>
      <c r="E1450" t="s">
        <v>65</v>
      </c>
      <c r="F1450" t="s">
        <v>9176</v>
      </c>
      <c r="G1450" t="s">
        <v>460</v>
      </c>
      <c r="H1450" t="s">
        <v>461</v>
      </c>
      <c r="I1450" t="s">
        <v>8941</v>
      </c>
      <c r="J1450" t="s">
        <v>133</v>
      </c>
      <c r="K1450">
        <v>1370</v>
      </c>
      <c r="L1450" s="4">
        <v>41663.995208333334</v>
      </c>
      <c r="M1450" s="4">
        <v>41652.333333333336</v>
      </c>
      <c r="N1450" s="4">
        <v>41666.926585648151</v>
      </c>
      <c r="O1450">
        <v>7</v>
      </c>
      <c r="P1450">
        <v>40</v>
      </c>
      <c r="Q1450" t="s">
        <v>134</v>
      </c>
      <c r="R1450" t="s">
        <v>27</v>
      </c>
      <c r="S1450" s="3">
        <v>41663</v>
      </c>
      <c r="T1450" t="str">
        <f>IF(kiva_loans__muestra[[#This Row],[loan_amount]]&gt;5000,"Alto","Bajo")</f>
        <v>Bajo</v>
      </c>
      <c r="U1450" s="26" t="str">
        <f>VLOOKUP(kiva_loans__muestra[[#This Row],[country]],Pais!A:B,2,FALSE)</f>
        <v>South America</v>
      </c>
      <c r="V1450" t="s">
        <v>10720</v>
      </c>
    </row>
    <row r="1451" spans="1:22">
      <c r="A1451">
        <v>661726</v>
      </c>
      <c r="B1451" s="20">
        <v>1200</v>
      </c>
      <c r="C1451" s="22">
        <v>1200</v>
      </c>
      <c r="D1451" t="s">
        <v>212</v>
      </c>
      <c r="E1451" t="s">
        <v>20</v>
      </c>
      <c r="F1451" t="s">
        <v>9437</v>
      </c>
      <c r="G1451" t="s">
        <v>460</v>
      </c>
      <c r="H1451" t="s">
        <v>461</v>
      </c>
      <c r="I1451" t="s">
        <v>8941</v>
      </c>
      <c r="J1451" t="s">
        <v>133</v>
      </c>
      <c r="K1451">
        <v>1370</v>
      </c>
      <c r="L1451" s="4">
        <v>41664.001504629632</v>
      </c>
      <c r="M1451" s="4">
        <v>41652.333333333336</v>
      </c>
      <c r="N1451" s="4">
        <v>41666.640775462962</v>
      </c>
      <c r="O1451">
        <v>7</v>
      </c>
      <c r="P1451">
        <v>45</v>
      </c>
      <c r="Q1451" t="s">
        <v>26</v>
      </c>
      <c r="R1451" t="s">
        <v>27</v>
      </c>
      <c r="S1451" s="3">
        <v>41664</v>
      </c>
      <c r="T1451" t="str">
        <f>IF(kiva_loans__muestra[[#This Row],[loan_amount]]&gt;5000,"Alto","Bajo")</f>
        <v>Bajo</v>
      </c>
      <c r="U1451" s="26" t="str">
        <f>VLOOKUP(kiva_loans__muestra[[#This Row],[country]],Pais!A:B,2,FALSE)</f>
        <v>South America</v>
      </c>
      <c r="V1451" t="s">
        <v>10719</v>
      </c>
    </row>
    <row r="1452" spans="1:22">
      <c r="A1452">
        <v>661731</v>
      </c>
      <c r="B1452" s="20">
        <v>1600</v>
      </c>
      <c r="C1452" s="22">
        <v>1600</v>
      </c>
      <c r="D1452" t="s">
        <v>88</v>
      </c>
      <c r="E1452" t="s">
        <v>51</v>
      </c>
      <c r="F1452" t="s">
        <v>1073</v>
      </c>
      <c r="G1452" t="s">
        <v>460</v>
      </c>
      <c r="H1452" t="s">
        <v>461</v>
      </c>
      <c r="I1452" t="s">
        <v>8941</v>
      </c>
      <c r="J1452" t="s">
        <v>133</v>
      </c>
      <c r="K1452">
        <v>1370</v>
      </c>
      <c r="L1452" s="4">
        <v>41664.007870370369</v>
      </c>
      <c r="M1452" s="4">
        <v>41652.333333333336</v>
      </c>
      <c r="N1452" s="4">
        <v>41666.830092592594</v>
      </c>
      <c r="O1452">
        <v>7</v>
      </c>
      <c r="P1452">
        <v>56</v>
      </c>
      <c r="Q1452" t="s">
        <v>26</v>
      </c>
      <c r="R1452" t="s">
        <v>27</v>
      </c>
      <c r="S1452" s="3">
        <v>41664</v>
      </c>
      <c r="T1452" t="str">
        <f>IF(kiva_loans__muestra[[#This Row],[loan_amount]]&gt;5000,"Alto","Bajo")</f>
        <v>Bajo</v>
      </c>
      <c r="U1452" s="26" t="str">
        <f>VLOOKUP(kiva_loans__muestra[[#This Row],[country]],Pais!A:B,2,FALSE)</f>
        <v>South America</v>
      </c>
      <c r="V1452" t="s">
        <v>10719</v>
      </c>
    </row>
    <row r="1453" spans="1:22">
      <c r="A1453">
        <v>662000</v>
      </c>
      <c r="B1453" s="20">
        <v>5900</v>
      </c>
      <c r="C1453" s="22">
        <v>5900</v>
      </c>
      <c r="D1453" t="s">
        <v>77</v>
      </c>
      <c r="E1453" t="s">
        <v>44</v>
      </c>
      <c r="F1453" t="s">
        <v>258</v>
      </c>
      <c r="G1453" t="s">
        <v>460</v>
      </c>
      <c r="H1453" t="s">
        <v>461</v>
      </c>
      <c r="I1453" t="s">
        <v>462</v>
      </c>
      <c r="J1453" t="s">
        <v>133</v>
      </c>
      <c r="K1453">
        <v>1370</v>
      </c>
      <c r="L1453" s="4">
        <v>41666.107546296298</v>
      </c>
      <c r="M1453" s="4">
        <v>41648.333333333336</v>
      </c>
      <c r="N1453" s="4">
        <v>41668.917083333334</v>
      </c>
      <c r="O1453">
        <v>8</v>
      </c>
      <c r="P1453">
        <v>133</v>
      </c>
      <c r="Q1453" t="s">
        <v>26</v>
      </c>
      <c r="R1453" t="s">
        <v>27</v>
      </c>
      <c r="S1453" s="3">
        <v>41666</v>
      </c>
      <c r="T1453" t="str">
        <f>IF(kiva_loans__muestra[[#This Row],[loan_amount]]&gt;5000,"Alto","Bajo")</f>
        <v>Alto</v>
      </c>
      <c r="U1453" s="26" t="str">
        <f>VLOOKUP(kiva_loans__muestra[[#This Row],[country]],Pais!A:B,2,FALSE)</f>
        <v>South America</v>
      </c>
      <c r="V1453" t="s">
        <v>10719</v>
      </c>
    </row>
    <row r="1454" spans="1:22">
      <c r="A1454">
        <v>662004</v>
      </c>
      <c r="B1454" s="20">
        <v>1775</v>
      </c>
      <c r="C1454" s="22">
        <v>1775</v>
      </c>
      <c r="D1454" t="s">
        <v>58</v>
      </c>
      <c r="E1454" t="s">
        <v>20</v>
      </c>
      <c r="F1454" t="s">
        <v>1809</v>
      </c>
      <c r="G1454" t="s">
        <v>460</v>
      </c>
      <c r="H1454" t="s">
        <v>461</v>
      </c>
      <c r="I1454" t="s">
        <v>462</v>
      </c>
      <c r="J1454" t="s">
        <v>133</v>
      </c>
      <c r="K1454">
        <v>1370</v>
      </c>
      <c r="L1454" s="4">
        <v>41666.119201388887</v>
      </c>
      <c r="M1454" s="4">
        <v>41648.333333333336</v>
      </c>
      <c r="N1454" s="4">
        <v>41667.100717592592</v>
      </c>
      <c r="O1454">
        <v>7</v>
      </c>
      <c r="P1454">
        <v>31</v>
      </c>
      <c r="Q1454" t="s">
        <v>26</v>
      </c>
      <c r="R1454" t="s">
        <v>27</v>
      </c>
      <c r="S1454" s="3">
        <v>41666</v>
      </c>
      <c r="T1454" t="str">
        <f>IF(kiva_loans__muestra[[#This Row],[loan_amount]]&gt;5000,"Alto","Bajo")</f>
        <v>Bajo</v>
      </c>
      <c r="U1454" s="26" t="str">
        <f>VLOOKUP(kiva_loans__muestra[[#This Row],[country]],Pais!A:B,2,FALSE)</f>
        <v>South America</v>
      </c>
      <c r="V1454" t="s">
        <v>10719</v>
      </c>
    </row>
    <row r="1455" spans="1:22">
      <c r="A1455">
        <v>662372</v>
      </c>
      <c r="B1455" s="20">
        <v>1000</v>
      </c>
      <c r="C1455" s="22">
        <v>1000</v>
      </c>
      <c r="D1455" t="s">
        <v>51</v>
      </c>
      <c r="E1455" t="s">
        <v>51</v>
      </c>
      <c r="F1455" t="s">
        <v>6623</v>
      </c>
      <c r="G1455" t="s">
        <v>460</v>
      </c>
      <c r="H1455" t="s">
        <v>461</v>
      </c>
      <c r="I1455" t="s">
        <v>1219</v>
      </c>
      <c r="J1455" t="s">
        <v>133</v>
      </c>
      <c r="K1455">
        <v>1590</v>
      </c>
      <c r="L1455" s="4">
        <v>41666.566342592596</v>
      </c>
      <c r="M1455" s="4">
        <v>41653.333333333336</v>
      </c>
      <c r="N1455" s="4">
        <v>41667.403194444443</v>
      </c>
      <c r="O1455">
        <v>8</v>
      </c>
      <c r="P1455">
        <v>34</v>
      </c>
      <c r="Q1455" t="s">
        <v>26</v>
      </c>
      <c r="R1455" t="s">
        <v>36</v>
      </c>
      <c r="S1455" s="3">
        <v>41666</v>
      </c>
      <c r="T1455" t="str">
        <f>IF(kiva_loans__muestra[[#This Row],[loan_amount]]&gt;5000,"Alto","Bajo")</f>
        <v>Bajo</v>
      </c>
      <c r="U1455" s="26" t="str">
        <f>VLOOKUP(kiva_loans__muestra[[#This Row],[country]],Pais!A:B,2,FALSE)</f>
        <v>South America</v>
      </c>
      <c r="V1455" t="s">
        <v>10719</v>
      </c>
    </row>
    <row r="1456" spans="1:22">
      <c r="A1456">
        <v>662378</v>
      </c>
      <c r="B1456" s="20">
        <v>1000</v>
      </c>
      <c r="C1456" s="22">
        <v>1000</v>
      </c>
      <c r="D1456" t="s">
        <v>51</v>
      </c>
      <c r="E1456" t="s">
        <v>51</v>
      </c>
      <c r="F1456" t="s">
        <v>9905</v>
      </c>
      <c r="G1456" t="s">
        <v>460</v>
      </c>
      <c r="H1456" t="s">
        <v>461</v>
      </c>
      <c r="I1456" t="s">
        <v>1219</v>
      </c>
      <c r="J1456" t="s">
        <v>133</v>
      </c>
      <c r="K1456">
        <v>1590</v>
      </c>
      <c r="L1456" s="4">
        <v>41666.576365740744</v>
      </c>
      <c r="M1456" s="4">
        <v>41653.333333333336</v>
      </c>
      <c r="N1456" s="4">
        <v>41667.3434375</v>
      </c>
      <c r="O1456">
        <v>8</v>
      </c>
      <c r="P1456">
        <v>31</v>
      </c>
      <c r="Q1456" t="s">
        <v>26</v>
      </c>
      <c r="R1456" t="s">
        <v>36</v>
      </c>
      <c r="S1456" s="3">
        <v>41666</v>
      </c>
      <c r="T1456" t="str">
        <f>IF(kiva_loans__muestra[[#This Row],[loan_amount]]&gt;5000,"Alto","Bajo")</f>
        <v>Bajo</v>
      </c>
      <c r="U1456" s="26" t="str">
        <f>VLOOKUP(kiva_loans__muestra[[#This Row],[country]],Pais!A:B,2,FALSE)</f>
        <v>South America</v>
      </c>
      <c r="V1456" t="s">
        <v>10719</v>
      </c>
    </row>
    <row r="1457" spans="1:22">
      <c r="A1457">
        <v>662383</v>
      </c>
      <c r="B1457" s="20">
        <v>1000</v>
      </c>
      <c r="C1457" s="22">
        <v>1000</v>
      </c>
      <c r="D1457" t="s">
        <v>51</v>
      </c>
      <c r="E1457" t="s">
        <v>51</v>
      </c>
      <c r="F1457" t="s">
        <v>10129</v>
      </c>
      <c r="G1457" t="s">
        <v>460</v>
      </c>
      <c r="H1457" t="s">
        <v>461</v>
      </c>
      <c r="I1457" t="s">
        <v>1219</v>
      </c>
      <c r="J1457" t="s">
        <v>133</v>
      </c>
      <c r="K1457">
        <v>1590</v>
      </c>
      <c r="L1457" s="4">
        <v>41666.582905092589</v>
      </c>
      <c r="M1457" s="4">
        <v>41653.333333333336</v>
      </c>
      <c r="N1457" s="4">
        <v>41667.685277777775</v>
      </c>
      <c r="O1457">
        <v>8</v>
      </c>
      <c r="P1457">
        <v>17</v>
      </c>
      <c r="Q1457" t="s">
        <v>26</v>
      </c>
      <c r="R1457" t="s">
        <v>36</v>
      </c>
      <c r="S1457" s="3">
        <v>41666</v>
      </c>
      <c r="T1457" t="str">
        <f>IF(kiva_loans__muestra[[#This Row],[loan_amount]]&gt;5000,"Alto","Bajo")</f>
        <v>Bajo</v>
      </c>
      <c r="U1457" s="26" t="str">
        <f>VLOOKUP(kiva_loans__muestra[[#This Row],[country]],Pais!A:B,2,FALSE)</f>
        <v>South America</v>
      </c>
      <c r="V1457" t="s">
        <v>10719</v>
      </c>
    </row>
    <row r="1458" spans="1:22">
      <c r="A1458">
        <v>662391</v>
      </c>
      <c r="B1458" s="20">
        <v>1000</v>
      </c>
      <c r="C1458" s="22">
        <v>1000</v>
      </c>
      <c r="D1458" t="s">
        <v>51</v>
      </c>
      <c r="E1458" t="s">
        <v>51</v>
      </c>
      <c r="F1458" t="s">
        <v>1073</v>
      </c>
      <c r="G1458" t="s">
        <v>460</v>
      </c>
      <c r="H1458" t="s">
        <v>461</v>
      </c>
      <c r="I1458" t="s">
        <v>1219</v>
      </c>
      <c r="J1458" t="s">
        <v>133</v>
      </c>
      <c r="K1458">
        <v>1590</v>
      </c>
      <c r="L1458" s="4">
        <v>41666.595219907409</v>
      </c>
      <c r="M1458" s="4">
        <v>41653.333333333336</v>
      </c>
      <c r="N1458" s="4">
        <v>41667.760104166664</v>
      </c>
      <c r="O1458">
        <v>8</v>
      </c>
      <c r="P1458">
        <v>15</v>
      </c>
      <c r="Q1458" t="s">
        <v>134</v>
      </c>
      <c r="R1458" t="s">
        <v>36</v>
      </c>
      <c r="S1458" s="3">
        <v>41666</v>
      </c>
      <c r="T1458" t="str">
        <f>IF(kiva_loans__muestra[[#This Row],[loan_amount]]&gt;5000,"Alto","Bajo")</f>
        <v>Bajo</v>
      </c>
      <c r="U1458" s="26" t="str">
        <f>VLOOKUP(kiva_loans__muestra[[#This Row],[country]],Pais!A:B,2,FALSE)</f>
        <v>South America</v>
      </c>
      <c r="V1458" t="s">
        <v>10720</v>
      </c>
    </row>
    <row r="1459" spans="1:22">
      <c r="A1459">
        <v>662401</v>
      </c>
      <c r="B1459" s="20">
        <v>1000</v>
      </c>
      <c r="C1459" s="22">
        <v>1000</v>
      </c>
      <c r="D1459" t="s">
        <v>51</v>
      </c>
      <c r="E1459" t="s">
        <v>51</v>
      </c>
      <c r="F1459" t="s">
        <v>9991</v>
      </c>
      <c r="G1459" t="s">
        <v>460</v>
      </c>
      <c r="H1459" t="s">
        <v>461</v>
      </c>
      <c r="I1459" t="s">
        <v>1219</v>
      </c>
      <c r="J1459" t="s">
        <v>133</v>
      </c>
      <c r="K1459">
        <v>1590</v>
      </c>
      <c r="L1459" s="4">
        <v>41666.609212962961</v>
      </c>
      <c r="M1459" s="4">
        <v>41653.333333333336</v>
      </c>
      <c r="N1459" s="4">
        <v>41667.839016203703</v>
      </c>
      <c r="O1459">
        <v>8</v>
      </c>
      <c r="P1459">
        <v>17</v>
      </c>
      <c r="Q1459" t="s">
        <v>26</v>
      </c>
      <c r="R1459" t="s">
        <v>36</v>
      </c>
      <c r="S1459" s="3">
        <v>41666</v>
      </c>
      <c r="T1459" t="str">
        <f>IF(kiva_loans__muestra[[#This Row],[loan_amount]]&gt;5000,"Alto","Bajo")</f>
        <v>Bajo</v>
      </c>
      <c r="U1459" s="26" t="str">
        <f>VLOOKUP(kiva_loans__muestra[[#This Row],[country]],Pais!A:B,2,FALSE)</f>
        <v>South America</v>
      </c>
      <c r="V1459" t="s">
        <v>10719</v>
      </c>
    </row>
    <row r="1460" spans="1:22">
      <c r="A1460">
        <v>662414</v>
      </c>
      <c r="B1460" s="20">
        <v>1000</v>
      </c>
      <c r="C1460" s="22">
        <v>1000</v>
      </c>
      <c r="D1460" t="s">
        <v>51</v>
      </c>
      <c r="E1460" t="s">
        <v>51</v>
      </c>
      <c r="F1460" t="s">
        <v>1073</v>
      </c>
      <c r="G1460" t="s">
        <v>460</v>
      </c>
      <c r="H1460" t="s">
        <v>461</v>
      </c>
      <c r="I1460" t="s">
        <v>1219</v>
      </c>
      <c r="J1460" t="s">
        <v>133</v>
      </c>
      <c r="K1460">
        <v>1590</v>
      </c>
      <c r="L1460" s="4">
        <v>41666.62296296296</v>
      </c>
      <c r="M1460" s="4">
        <v>41653.333333333336</v>
      </c>
      <c r="N1460" s="4">
        <v>41667.604664351849</v>
      </c>
      <c r="O1460">
        <v>8</v>
      </c>
      <c r="P1460">
        <v>17</v>
      </c>
      <c r="Q1460" t="s">
        <v>134</v>
      </c>
      <c r="R1460" t="s">
        <v>36</v>
      </c>
      <c r="S1460" s="3">
        <v>41666</v>
      </c>
      <c r="T1460" t="str">
        <f>IF(kiva_loans__muestra[[#This Row],[loan_amount]]&gt;5000,"Alto","Bajo")</f>
        <v>Bajo</v>
      </c>
      <c r="U1460" s="26" t="str">
        <f>VLOOKUP(kiva_loans__muestra[[#This Row],[country]],Pais!A:B,2,FALSE)</f>
        <v>South America</v>
      </c>
      <c r="V1460" t="s">
        <v>10720</v>
      </c>
    </row>
    <row r="1461" spans="1:22">
      <c r="A1461">
        <v>662419</v>
      </c>
      <c r="B1461" s="20">
        <v>1000</v>
      </c>
      <c r="C1461" s="22">
        <v>1000</v>
      </c>
      <c r="D1461" t="s">
        <v>51</v>
      </c>
      <c r="E1461" t="s">
        <v>51</v>
      </c>
      <c r="F1461" t="s">
        <v>9658</v>
      </c>
      <c r="G1461" t="s">
        <v>460</v>
      </c>
      <c r="H1461" t="s">
        <v>461</v>
      </c>
      <c r="I1461" t="s">
        <v>1219</v>
      </c>
      <c r="J1461" t="s">
        <v>133</v>
      </c>
      <c r="K1461">
        <v>1590</v>
      </c>
      <c r="L1461" s="4">
        <v>41666.632881944446</v>
      </c>
      <c r="M1461" s="4">
        <v>41653.333333333336</v>
      </c>
      <c r="N1461" s="4">
        <v>41668.627500000002</v>
      </c>
      <c r="O1461">
        <v>8</v>
      </c>
      <c r="P1461">
        <v>31</v>
      </c>
      <c r="Q1461" t="s">
        <v>134</v>
      </c>
      <c r="R1461" t="s">
        <v>36</v>
      </c>
      <c r="S1461" s="3">
        <v>41666</v>
      </c>
      <c r="T1461" t="str">
        <f>IF(kiva_loans__muestra[[#This Row],[loan_amount]]&gt;5000,"Alto","Bajo")</f>
        <v>Bajo</v>
      </c>
      <c r="U1461" s="26" t="str">
        <f>VLOOKUP(kiva_loans__muestra[[#This Row],[country]],Pais!A:B,2,FALSE)</f>
        <v>South America</v>
      </c>
      <c r="V1461" t="s">
        <v>10720</v>
      </c>
    </row>
    <row r="1462" spans="1:22">
      <c r="A1462">
        <v>662427</v>
      </c>
      <c r="B1462" s="20">
        <v>1000</v>
      </c>
      <c r="C1462" s="22">
        <v>1000</v>
      </c>
      <c r="D1462" t="s">
        <v>88</v>
      </c>
      <c r="E1462" t="s">
        <v>51</v>
      </c>
      <c r="F1462" t="s">
        <v>9943</v>
      </c>
      <c r="G1462" t="s">
        <v>460</v>
      </c>
      <c r="H1462" t="s">
        <v>461</v>
      </c>
      <c r="I1462" t="s">
        <v>1219</v>
      </c>
      <c r="J1462" t="s">
        <v>133</v>
      </c>
      <c r="K1462">
        <v>1590</v>
      </c>
      <c r="L1462" s="4">
        <v>41666.644953703704</v>
      </c>
      <c r="M1462" s="4">
        <v>41653.333333333336</v>
      </c>
      <c r="N1462" s="4">
        <v>41668.640150462961</v>
      </c>
      <c r="O1462">
        <v>8</v>
      </c>
      <c r="P1462">
        <v>33</v>
      </c>
      <c r="Q1462" t="s">
        <v>134</v>
      </c>
      <c r="R1462" t="s">
        <v>36</v>
      </c>
      <c r="S1462" s="3">
        <v>41666</v>
      </c>
      <c r="T1462" t="str">
        <f>IF(kiva_loans__muestra[[#This Row],[loan_amount]]&gt;5000,"Alto","Bajo")</f>
        <v>Bajo</v>
      </c>
      <c r="U1462" s="26" t="str">
        <f>VLOOKUP(kiva_loans__muestra[[#This Row],[country]],Pais!A:B,2,FALSE)</f>
        <v>South America</v>
      </c>
      <c r="V1462" t="s">
        <v>10720</v>
      </c>
    </row>
    <row r="1463" spans="1:22">
      <c r="A1463">
        <v>662436</v>
      </c>
      <c r="B1463" s="20">
        <v>1000</v>
      </c>
      <c r="C1463" s="22">
        <v>1000</v>
      </c>
      <c r="D1463" t="s">
        <v>88</v>
      </c>
      <c r="E1463" t="s">
        <v>51</v>
      </c>
      <c r="F1463" t="s">
        <v>9714</v>
      </c>
      <c r="G1463" t="s">
        <v>460</v>
      </c>
      <c r="H1463" t="s">
        <v>461</v>
      </c>
      <c r="I1463" t="s">
        <v>1219</v>
      </c>
      <c r="J1463" t="s">
        <v>133</v>
      </c>
      <c r="K1463">
        <v>1590</v>
      </c>
      <c r="L1463" s="4">
        <v>41666.65761574074</v>
      </c>
      <c r="M1463" s="4">
        <v>41653.333333333336</v>
      </c>
      <c r="N1463" s="4">
        <v>41668.796435185184</v>
      </c>
      <c r="O1463">
        <v>8</v>
      </c>
      <c r="P1463">
        <v>36</v>
      </c>
      <c r="Q1463" t="s">
        <v>134</v>
      </c>
      <c r="R1463" t="s">
        <v>36</v>
      </c>
      <c r="S1463" s="3">
        <v>41666</v>
      </c>
      <c r="T1463" t="str">
        <f>IF(kiva_loans__muestra[[#This Row],[loan_amount]]&gt;5000,"Alto","Bajo")</f>
        <v>Bajo</v>
      </c>
      <c r="U1463" s="26" t="str">
        <f>VLOOKUP(kiva_loans__muestra[[#This Row],[country]],Pais!A:B,2,FALSE)</f>
        <v>South America</v>
      </c>
      <c r="V1463" t="s">
        <v>10720</v>
      </c>
    </row>
    <row r="1464" spans="1:22">
      <c r="A1464">
        <v>662449</v>
      </c>
      <c r="B1464" s="20">
        <v>1000</v>
      </c>
      <c r="C1464" s="22">
        <v>1000</v>
      </c>
      <c r="D1464" t="s">
        <v>51</v>
      </c>
      <c r="E1464" t="s">
        <v>51</v>
      </c>
      <c r="F1464" t="s">
        <v>9759</v>
      </c>
      <c r="G1464" t="s">
        <v>460</v>
      </c>
      <c r="H1464" t="s">
        <v>461</v>
      </c>
      <c r="I1464" t="s">
        <v>1219</v>
      </c>
      <c r="J1464" t="s">
        <v>133</v>
      </c>
      <c r="K1464">
        <v>1590</v>
      </c>
      <c r="L1464" s="4">
        <v>41666.672986111109</v>
      </c>
      <c r="M1464" s="4">
        <v>41653.333333333336</v>
      </c>
      <c r="N1464" s="4">
        <v>41669.408310185187</v>
      </c>
      <c r="O1464">
        <v>8</v>
      </c>
      <c r="P1464">
        <v>34</v>
      </c>
      <c r="Q1464" t="s">
        <v>26</v>
      </c>
      <c r="R1464" t="s">
        <v>36</v>
      </c>
      <c r="S1464" s="3">
        <v>41666</v>
      </c>
      <c r="T1464" t="str">
        <f>IF(kiva_loans__muestra[[#This Row],[loan_amount]]&gt;5000,"Alto","Bajo")</f>
        <v>Bajo</v>
      </c>
      <c r="U1464" s="26" t="str">
        <f>VLOOKUP(kiva_loans__muestra[[#This Row],[country]],Pais!A:B,2,FALSE)</f>
        <v>South America</v>
      </c>
      <c r="V1464" t="s">
        <v>10719</v>
      </c>
    </row>
    <row r="1465" spans="1:22">
      <c r="A1465">
        <v>662452</v>
      </c>
      <c r="B1465" s="20">
        <v>1000</v>
      </c>
      <c r="C1465" s="22">
        <v>1000</v>
      </c>
      <c r="D1465" t="s">
        <v>51</v>
      </c>
      <c r="E1465" t="s">
        <v>51</v>
      </c>
      <c r="F1465" t="s">
        <v>9790</v>
      </c>
      <c r="G1465" t="s">
        <v>460</v>
      </c>
      <c r="H1465" t="s">
        <v>461</v>
      </c>
      <c r="I1465" t="s">
        <v>1219</v>
      </c>
      <c r="J1465" t="s">
        <v>133</v>
      </c>
      <c r="K1465">
        <v>1590</v>
      </c>
      <c r="L1465" s="4">
        <v>41666.677511574075</v>
      </c>
      <c r="M1465" s="4">
        <v>41653.333333333336</v>
      </c>
      <c r="N1465" s="4">
        <v>41670.770752314813</v>
      </c>
      <c r="O1465">
        <v>8</v>
      </c>
      <c r="P1465">
        <v>33</v>
      </c>
      <c r="Q1465" t="s">
        <v>26</v>
      </c>
      <c r="R1465" t="s">
        <v>36</v>
      </c>
      <c r="S1465" s="3">
        <v>41666</v>
      </c>
      <c r="T1465" t="str">
        <f>IF(kiva_loans__muestra[[#This Row],[loan_amount]]&gt;5000,"Alto","Bajo")</f>
        <v>Bajo</v>
      </c>
      <c r="U1465" s="26" t="str">
        <f>VLOOKUP(kiva_loans__muestra[[#This Row],[country]],Pais!A:B,2,FALSE)</f>
        <v>South America</v>
      </c>
      <c r="V1465" t="s">
        <v>10719</v>
      </c>
    </row>
    <row r="1466" spans="1:22">
      <c r="A1466">
        <v>662456</v>
      </c>
      <c r="B1466" s="20">
        <v>1000</v>
      </c>
      <c r="C1466" s="22">
        <v>1000</v>
      </c>
      <c r="D1466" t="s">
        <v>825</v>
      </c>
      <c r="E1466" t="s">
        <v>51</v>
      </c>
      <c r="F1466" t="s">
        <v>1308</v>
      </c>
      <c r="G1466" t="s">
        <v>460</v>
      </c>
      <c r="H1466" t="s">
        <v>461</v>
      </c>
      <c r="I1466" t="s">
        <v>1219</v>
      </c>
      <c r="J1466" t="s">
        <v>133</v>
      </c>
      <c r="K1466">
        <v>1590</v>
      </c>
      <c r="L1466" s="4">
        <v>41666.681643518517</v>
      </c>
      <c r="M1466" s="4">
        <v>41653.333333333336</v>
      </c>
      <c r="N1466" s="4">
        <v>41670.079131944447</v>
      </c>
      <c r="O1466">
        <v>8</v>
      </c>
      <c r="P1466">
        <v>31</v>
      </c>
      <c r="Q1466" t="s">
        <v>134</v>
      </c>
      <c r="R1466" t="s">
        <v>36</v>
      </c>
      <c r="S1466" s="3">
        <v>41666</v>
      </c>
      <c r="T1466" t="str">
        <f>IF(kiva_loans__muestra[[#This Row],[loan_amount]]&gt;5000,"Alto","Bajo")</f>
        <v>Bajo</v>
      </c>
      <c r="U1466" s="26" t="str">
        <f>VLOOKUP(kiva_loans__muestra[[#This Row],[country]],Pais!A:B,2,FALSE)</f>
        <v>South America</v>
      </c>
      <c r="V1466" t="s">
        <v>10720</v>
      </c>
    </row>
    <row r="1467" spans="1:22">
      <c r="A1467">
        <v>662462</v>
      </c>
      <c r="B1467" s="20">
        <v>1000</v>
      </c>
      <c r="C1467" s="22">
        <v>1000</v>
      </c>
      <c r="D1467" t="s">
        <v>51</v>
      </c>
      <c r="E1467" t="s">
        <v>51</v>
      </c>
      <c r="F1467" t="s">
        <v>1073</v>
      </c>
      <c r="G1467" t="s">
        <v>460</v>
      </c>
      <c r="H1467" t="s">
        <v>461</v>
      </c>
      <c r="I1467" t="s">
        <v>1219</v>
      </c>
      <c r="J1467" t="s">
        <v>133</v>
      </c>
      <c r="K1467">
        <v>1590</v>
      </c>
      <c r="L1467" s="4">
        <v>41666.686921296299</v>
      </c>
      <c r="M1467" s="4">
        <v>41653.333333333336</v>
      </c>
      <c r="N1467" s="4">
        <v>41669.139004629629</v>
      </c>
      <c r="O1467">
        <v>8</v>
      </c>
      <c r="P1467">
        <v>40</v>
      </c>
      <c r="Q1467" t="s">
        <v>26</v>
      </c>
      <c r="R1467" t="s">
        <v>36</v>
      </c>
      <c r="S1467" s="3">
        <v>41666</v>
      </c>
      <c r="T1467" t="str">
        <f>IF(kiva_loans__muestra[[#This Row],[loan_amount]]&gt;5000,"Alto","Bajo")</f>
        <v>Bajo</v>
      </c>
      <c r="U1467" s="26" t="str">
        <f>VLOOKUP(kiva_loans__muestra[[#This Row],[country]],Pais!A:B,2,FALSE)</f>
        <v>South America</v>
      </c>
      <c r="V1467" t="s">
        <v>10719</v>
      </c>
    </row>
    <row r="1468" spans="1:22">
      <c r="A1468">
        <v>662492</v>
      </c>
      <c r="B1468" s="20">
        <v>1125</v>
      </c>
      <c r="C1468" s="22">
        <v>1125</v>
      </c>
      <c r="D1468" t="s">
        <v>837</v>
      </c>
      <c r="E1468" t="s">
        <v>44</v>
      </c>
      <c r="F1468" t="s">
        <v>9902</v>
      </c>
      <c r="G1468" t="s">
        <v>460</v>
      </c>
      <c r="H1468" t="s">
        <v>461</v>
      </c>
      <c r="I1468" t="s">
        <v>7870</v>
      </c>
      <c r="J1468" t="s">
        <v>133</v>
      </c>
      <c r="K1468">
        <v>1900</v>
      </c>
      <c r="L1468" s="4">
        <v>41666.748993055553</v>
      </c>
      <c r="M1468" s="4">
        <v>41662.333333333336</v>
      </c>
      <c r="N1468" s="4">
        <v>41693.416689814818</v>
      </c>
      <c r="O1468">
        <v>15</v>
      </c>
      <c r="P1468">
        <v>40</v>
      </c>
      <c r="Q1468" t="s">
        <v>134</v>
      </c>
      <c r="R1468" t="s">
        <v>43</v>
      </c>
      <c r="S1468" s="3">
        <v>41666</v>
      </c>
      <c r="T1468" t="str">
        <f>IF(kiva_loans__muestra[[#This Row],[loan_amount]]&gt;5000,"Alto","Bajo")</f>
        <v>Bajo</v>
      </c>
      <c r="U1468" s="26" t="str">
        <f>VLOOKUP(kiva_loans__muestra[[#This Row],[country]],Pais!A:B,2,FALSE)</f>
        <v>South America</v>
      </c>
      <c r="V1468" t="s">
        <v>10720</v>
      </c>
    </row>
    <row r="1469" spans="1:22">
      <c r="A1469">
        <v>662499</v>
      </c>
      <c r="B1469" s="20">
        <v>925</v>
      </c>
      <c r="C1469" s="22">
        <v>925</v>
      </c>
      <c r="D1469" t="s">
        <v>141</v>
      </c>
      <c r="E1469" t="s">
        <v>51</v>
      </c>
      <c r="F1469" t="s">
        <v>4005</v>
      </c>
      <c r="G1469" t="s">
        <v>460</v>
      </c>
      <c r="H1469" t="s">
        <v>461</v>
      </c>
      <c r="I1469" t="s">
        <v>7870</v>
      </c>
      <c r="J1469" t="s">
        <v>133</v>
      </c>
      <c r="K1469">
        <v>1900</v>
      </c>
      <c r="L1469" s="4">
        <v>41666.755983796298</v>
      </c>
      <c r="M1469" s="4">
        <v>41662.333333333336</v>
      </c>
      <c r="N1469" s="4">
        <v>41687.883923611109</v>
      </c>
      <c r="O1469">
        <v>15</v>
      </c>
      <c r="P1469">
        <v>35</v>
      </c>
      <c r="Q1469" t="s">
        <v>26</v>
      </c>
      <c r="R1469" t="s">
        <v>43</v>
      </c>
      <c r="S1469" s="3">
        <v>41666</v>
      </c>
      <c r="T1469" t="str">
        <f>IF(kiva_loans__muestra[[#This Row],[loan_amount]]&gt;5000,"Alto","Bajo")</f>
        <v>Bajo</v>
      </c>
      <c r="U1469" s="26" t="str">
        <f>VLOOKUP(kiva_loans__muestra[[#This Row],[country]],Pais!A:B,2,FALSE)</f>
        <v>South America</v>
      </c>
      <c r="V1469" t="s">
        <v>10719</v>
      </c>
    </row>
    <row r="1470" spans="1:22">
      <c r="A1470">
        <v>662513</v>
      </c>
      <c r="B1470" s="20">
        <v>1000</v>
      </c>
      <c r="C1470" s="22">
        <v>1000</v>
      </c>
      <c r="D1470" t="s">
        <v>51</v>
      </c>
      <c r="E1470" t="s">
        <v>51</v>
      </c>
      <c r="F1470" t="s">
        <v>1073</v>
      </c>
      <c r="G1470" t="s">
        <v>460</v>
      </c>
      <c r="H1470" t="s">
        <v>461</v>
      </c>
      <c r="I1470" t="s">
        <v>1219</v>
      </c>
      <c r="J1470" t="s">
        <v>133</v>
      </c>
      <c r="K1470">
        <v>1590</v>
      </c>
      <c r="L1470" s="4">
        <v>41666.782268518517</v>
      </c>
      <c r="M1470" s="4">
        <v>41653.333333333336</v>
      </c>
      <c r="N1470" s="4">
        <v>41669.934756944444</v>
      </c>
      <c r="O1470">
        <v>8</v>
      </c>
      <c r="P1470">
        <v>31</v>
      </c>
      <c r="Q1470" t="s">
        <v>134</v>
      </c>
      <c r="R1470" t="s">
        <v>36</v>
      </c>
      <c r="S1470" s="3">
        <v>41666</v>
      </c>
      <c r="T1470" t="str">
        <f>IF(kiva_loans__muestra[[#This Row],[loan_amount]]&gt;5000,"Alto","Bajo")</f>
        <v>Bajo</v>
      </c>
      <c r="U1470" s="26" t="str">
        <f>VLOOKUP(kiva_loans__muestra[[#This Row],[country]],Pais!A:B,2,FALSE)</f>
        <v>South America</v>
      </c>
      <c r="V1470" t="s">
        <v>10720</v>
      </c>
    </row>
    <row r="1471" spans="1:22">
      <c r="A1471">
        <v>662515</v>
      </c>
      <c r="B1471" s="20">
        <v>1000</v>
      </c>
      <c r="C1471" s="22">
        <v>1000</v>
      </c>
      <c r="D1471" t="s">
        <v>825</v>
      </c>
      <c r="E1471" t="s">
        <v>51</v>
      </c>
      <c r="F1471" t="s">
        <v>9955</v>
      </c>
      <c r="G1471" t="s">
        <v>460</v>
      </c>
      <c r="H1471" t="s">
        <v>461</v>
      </c>
      <c r="I1471" t="s">
        <v>1219</v>
      </c>
      <c r="J1471" t="s">
        <v>133</v>
      </c>
      <c r="K1471">
        <v>1590</v>
      </c>
      <c r="L1471" s="4">
        <v>41666.787129629629</v>
      </c>
      <c r="M1471" s="4">
        <v>41653.333333333336</v>
      </c>
      <c r="N1471" s="4">
        <v>41669.930509259262</v>
      </c>
      <c r="O1471">
        <v>8</v>
      </c>
      <c r="P1471">
        <v>27</v>
      </c>
      <c r="Q1471" t="s">
        <v>134</v>
      </c>
      <c r="R1471" t="s">
        <v>36</v>
      </c>
      <c r="S1471" s="3">
        <v>41666</v>
      </c>
      <c r="T1471" t="str">
        <f>IF(kiva_loans__muestra[[#This Row],[loan_amount]]&gt;5000,"Alto","Bajo")</f>
        <v>Bajo</v>
      </c>
      <c r="U1471" s="26" t="str">
        <f>VLOOKUP(kiva_loans__muestra[[#This Row],[country]],Pais!A:B,2,FALSE)</f>
        <v>South America</v>
      </c>
      <c r="V1471" t="s">
        <v>10720</v>
      </c>
    </row>
    <row r="1472" spans="1:22">
      <c r="A1472">
        <v>662580</v>
      </c>
      <c r="B1472" s="20">
        <v>1200</v>
      </c>
      <c r="C1472" s="22">
        <v>1200</v>
      </c>
      <c r="D1472" t="s">
        <v>370</v>
      </c>
      <c r="E1472" t="s">
        <v>51</v>
      </c>
      <c r="F1472" t="s">
        <v>10069</v>
      </c>
      <c r="G1472" t="s">
        <v>460</v>
      </c>
      <c r="H1472" t="s">
        <v>461</v>
      </c>
      <c r="I1472" t="s">
        <v>8941</v>
      </c>
      <c r="J1472" t="s">
        <v>133</v>
      </c>
      <c r="K1472">
        <v>1370</v>
      </c>
      <c r="L1472" s="4">
        <v>41666.938252314816</v>
      </c>
      <c r="M1472" s="4">
        <v>41652.333333333336</v>
      </c>
      <c r="N1472" s="4">
        <v>41670.401412037034</v>
      </c>
      <c r="O1472">
        <v>7</v>
      </c>
      <c r="P1472">
        <v>47</v>
      </c>
      <c r="Q1472" t="s">
        <v>134</v>
      </c>
      <c r="R1472" t="s">
        <v>27</v>
      </c>
      <c r="S1472" s="3">
        <v>41666</v>
      </c>
      <c r="T1472" t="str">
        <f>IF(kiva_loans__muestra[[#This Row],[loan_amount]]&gt;5000,"Alto","Bajo")</f>
        <v>Bajo</v>
      </c>
      <c r="U1472" s="26" t="str">
        <f>VLOOKUP(kiva_loans__muestra[[#This Row],[country]],Pais!A:B,2,FALSE)</f>
        <v>South America</v>
      </c>
      <c r="V1472" t="s">
        <v>10720</v>
      </c>
    </row>
    <row r="1473" spans="1:22">
      <c r="A1473">
        <v>662621</v>
      </c>
      <c r="B1473" s="20">
        <v>1100</v>
      </c>
      <c r="C1473" s="22">
        <v>1100</v>
      </c>
      <c r="D1473" t="s">
        <v>370</v>
      </c>
      <c r="E1473" t="s">
        <v>51</v>
      </c>
      <c r="F1473" t="s">
        <v>10317</v>
      </c>
      <c r="G1473" t="s">
        <v>460</v>
      </c>
      <c r="H1473" t="s">
        <v>461</v>
      </c>
      <c r="I1473" t="s">
        <v>462</v>
      </c>
      <c r="J1473" t="s">
        <v>133</v>
      </c>
      <c r="K1473">
        <v>1370</v>
      </c>
      <c r="L1473" s="4">
        <v>41667.014490740738</v>
      </c>
      <c r="M1473" s="4">
        <v>41649.333333333336</v>
      </c>
      <c r="N1473" s="4">
        <v>41670.765115740738</v>
      </c>
      <c r="O1473">
        <v>8</v>
      </c>
      <c r="P1473">
        <v>33</v>
      </c>
      <c r="Q1473" t="s">
        <v>26</v>
      </c>
      <c r="R1473" t="s">
        <v>27</v>
      </c>
      <c r="S1473" s="3">
        <v>41667</v>
      </c>
      <c r="T1473" t="str">
        <f>IF(kiva_loans__muestra[[#This Row],[loan_amount]]&gt;5000,"Alto","Bajo")</f>
        <v>Bajo</v>
      </c>
      <c r="U1473" s="26" t="str">
        <f>VLOOKUP(kiva_loans__muestra[[#This Row],[country]],Pais!A:B,2,FALSE)</f>
        <v>South America</v>
      </c>
      <c r="V1473" t="s">
        <v>10719</v>
      </c>
    </row>
    <row r="1474" spans="1:22">
      <c r="A1474">
        <v>662628</v>
      </c>
      <c r="B1474" s="20">
        <v>350</v>
      </c>
      <c r="C1474" s="22">
        <v>350</v>
      </c>
      <c r="D1474" t="s">
        <v>19</v>
      </c>
      <c r="E1474" t="s">
        <v>20</v>
      </c>
      <c r="F1474" t="s">
        <v>10450</v>
      </c>
      <c r="G1474" t="s">
        <v>460</v>
      </c>
      <c r="H1474" t="s">
        <v>461</v>
      </c>
      <c r="I1474" t="s">
        <v>462</v>
      </c>
      <c r="J1474" t="s">
        <v>133</v>
      </c>
      <c r="K1474">
        <v>1370</v>
      </c>
      <c r="L1474" s="4">
        <v>41667.017280092594</v>
      </c>
      <c r="M1474" s="4">
        <v>41649.333333333336</v>
      </c>
      <c r="N1474" s="4">
        <v>41670.562962962962</v>
      </c>
      <c r="O1474">
        <v>8</v>
      </c>
      <c r="P1474">
        <v>13</v>
      </c>
      <c r="Q1474" t="s">
        <v>26</v>
      </c>
      <c r="R1474" t="s">
        <v>27</v>
      </c>
      <c r="S1474" s="3">
        <v>41667</v>
      </c>
      <c r="T1474" t="str">
        <f>IF(kiva_loans__muestra[[#This Row],[loan_amount]]&gt;5000,"Alto","Bajo")</f>
        <v>Bajo</v>
      </c>
      <c r="U1474" s="26" t="str">
        <f>VLOOKUP(kiva_loans__muestra[[#This Row],[country]],Pais!A:B,2,FALSE)</f>
        <v>South America</v>
      </c>
      <c r="V1474" t="s">
        <v>10719</v>
      </c>
    </row>
    <row r="1475" spans="1:22">
      <c r="A1475">
        <v>663175</v>
      </c>
      <c r="B1475" s="20">
        <v>4850</v>
      </c>
      <c r="C1475" s="22">
        <v>4850</v>
      </c>
      <c r="D1475" t="s">
        <v>370</v>
      </c>
      <c r="E1475" t="s">
        <v>51</v>
      </c>
      <c r="F1475" t="s">
        <v>1949</v>
      </c>
      <c r="G1475" t="s">
        <v>460</v>
      </c>
      <c r="H1475" t="s">
        <v>461</v>
      </c>
      <c r="I1475" t="s">
        <v>462</v>
      </c>
      <c r="J1475" t="s">
        <v>133</v>
      </c>
      <c r="K1475">
        <v>1370</v>
      </c>
      <c r="L1475" s="4">
        <v>41667.934895833336</v>
      </c>
      <c r="M1475" s="4">
        <v>41652.333333333336</v>
      </c>
      <c r="N1475" s="4">
        <v>41672.554768518516</v>
      </c>
      <c r="O1475">
        <v>8</v>
      </c>
      <c r="P1475">
        <v>106</v>
      </c>
      <c r="Q1475" t="s">
        <v>134</v>
      </c>
      <c r="R1475" t="s">
        <v>27</v>
      </c>
      <c r="S1475" s="3">
        <v>41667</v>
      </c>
      <c r="T1475" t="str">
        <f>IF(kiva_loans__muestra[[#This Row],[loan_amount]]&gt;5000,"Alto","Bajo")</f>
        <v>Bajo</v>
      </c>
      <c r="U1475" s="26" t="str">
        <f>VLOOKUP(kiva_loans__muestra[[#This Row],[country]],Pais!A:B,2,FALSE)</f>
        <v>South America</v>
      </c>
      <c r="V1475" t="s">
        <v>10720</v>
      </c>
    </row>
    <row r="1476" spans="1:22">
      <c r="A1476">
        <v>653360</v>
      </c>
      <c r="B1476" s="20">
        <v>500</v>
      </c>
      <c r="C1476" s="22">
        <v>500</v>
      </c>
      <c r="D1476" t="s">
        <v>64</v>
      </c>
      <c r="E1476" t="s">
        <v>65</v>
      </c>
      <c r="F1476" t="s">
        <v>407</v>
      </c>
      <c r="G1476" t="s">
        <v>131</v>
      </c>
      <c r="H1476" t="s">
        <v>132</v>
      </c>
      <c r="I1476" t="s">
        <v>48</v>
      </c>
      <c r="J1476" t="s">
        <v>133</v>
      </c>
      <c r="K1476">
        <v>810</v>
      </c>
      <c r="L1476" s="4">
        <v>41641.605115740742</v>
      </c>
      <c r="M1476" s="4">
        <v>41611.333333333336</v>
      </c>
      <c r="N1476" s="4">
        <v>41661.675173611111</v>
      </c>
      <c r="O1476">
        <v>14</v>
      </c>
      <c r="P1476">
        <v>12</v>
      </c>
      <c r="Q1476" t="s">
        <v>26</v>
      </c>
      <c r="R1476" t="s">
        <v>43</v>
      </c>
      <c r="S1476" s="3">
        <v>41641</v>
      </c>
      <c r="T1476" t="str">
        <f>IF(kiva_loans__muestra[[#This Row],[loan_amount]]&gt;5000,"Alto","Bajo")</f>
        <v>Bajo</v>
      </c>
      <c r="U1476" s="26" t="str">
        <f>VLOOKUP(kiva_loans__muestra[[#This Row],[country]],Pais!A:B,2,FALSE)</f>
        <v>Central America</v>
      </c>
      <c r="V1476" t="s">
        <v>10719</v>
      </c>
    </row>
    <row r="1477" spans="1:22">
      <c r="A1477">
        <v>653361</v>
      </c>
      <c r="B1477" s="20">
        <v>500</v>
      </c>
      <c r="C1477" s="22">
        <v>500</v>
      </c>
      <c r="D1477" t="s">
        <v>496</v>
      </c>
      <c r="E1477" t="s">
        <v>56</v>
      </c>
      <c r="F1477" t="s">
        <v>497</v>
      </c>
      <c r="G1477" t="s">
        <v>131</v>
      </c>
      <c r="H1477" t="s">
        <v>132</v>
      </c>
      <c r="I1477" t="s">
        <v>48</v>
      </c>
      <c r="J1477" t="s">
        <v>133</v>
      </c>
      <c r="K1477">
        <v>810</v>
      </c>
      <c r="L1477" s="4">
        <v>41641.611226851855</v>
      </c>
      <c r="M1477" s="4">
        <v>41611.333333333336</v>
      </c>
      <c r="N1477" s="4">
        <v>41641.85670138889</v>
      </c>
      <c r="O1477">
        <v>14</v>
      </c>
      <c r="P1477">
        <v>18</v>
      </c>
      <c r="Q1477" t="s">
        <v>26</v>
      </c>
      <c r="R1477" t="s">
        <v>43</v>
      </c>
      <c r="S1477" s="3">
        <v>41641</v>
      </c>
      <c r="T1477" t="str">
        <f>IF(kiva_loans__muestra[[#This Row],[loan_amount]]&gt;5000,"Alto","Bajo")</f>
        <v>Bajo</v>
      </c>
      <c r="U1477" s="26" t="str">
        <f>VLOOKUP(kiva_loans__muestra[[#This Row],[country]],Pais!A:B,2,FALSE)</f>
        <v>Central America</v>
      </c>
      <c r="V1477" t="s">
        <v>10719</v>
      </c>
    </row>
    <row r="1478" spans="1:22">
      <c r="A1478">
        <v>653365</v>
      </c>
      <c r="B1478" s="20">
        <v>1025</v>
      </c>
      <c r="C1478" s="22">
        <v>1025</v>
      </c>
      <c r="D1478" t="s">
        <v>80</v>
      </c>
      <c r="E1478" t="s">
        <v>20</v>
      </c>
      <c r="F1478" t="s">
        <v>602</v>
      </c>
      <c r="G1478" t="s">
        <v>131</v>
      </c>
      <c r="H1478" t="s">
        <v>132</v>
      </c>
      <c r="I1478" t="s">
        <v>48</v>
      </c>
      <c r="J1478" t="s">
        <v>133</v>
      </c>
      <c r="K1478">
        <v>810</v>
      </c>
      <c r="L1478" s="4">
        <v>41641.617442129631</v>
      </c>
      <c r="M1478" s="4">
        <v>41611.333333333336</v>
      </c>
      <c r="N1478" s="4">
        <v>41659.917395833334</v>
      </c>
      <c r="O1478">
        <v>14</v>
      </c>
      <c r="P1478">
        <v>31</v>
      </c>
      <c r="Q1478" t="s">
        <v>134</v>
      </c>
      <c r="R1478" t="s">
        <v>43</v>
      </c>
      <c r="S1478" s="3">
        <v>41641</v>
      </c>
      <c r="T1478" t="str">
        <f>IF(kiva_loans__muestra[[#This Row],[loan_amount]]&gt;5000,"Alto","Bajo")</f>
        <v>Bajo</v>
      </c>
      <c r="U1478" s="26" t="str">
        <f>VLOOKUP(kiva_loans__muestra[[#This Row],[country]],Pais!A:B,2,FALSE)</f>
        <v>Central America</v>
      </c>
      <c r="V1478" t="s">
        <v>10720</v>
      </c>
    </row>
    <row r="1479" spans="1:22">
      <c r="A1479">
        <v>653374</v>
      </c>
      <c r="B1479" s="20">
        <v>500</v>
      </c>
      <c r="C1479" s="22">
        <v>500</v>
      </c>
      <c r="D1479" t="s">
        <v>178</v>
      </c>
      <c r="E1479" t="s">
        <v>179</v>
      </c>
      <c r="F1479" t="s">
        <v>423</v>
      </c>
      <c r="G1479" t="s">
        <v>131</v>
      </c>
      <c r="H1479" t="s">
        <v>132</v>
      </c>
      <c r="I1479" t="s">
        <v>48</v>
      </c>
      <c r="J1479" t="s">
        <v>133</v>
      </c>
      <c r="K1479">
        <v>810</v>
      </c>
      <c r="L1479" s="4">
        <v>41641.643518518518</v>
      </c>
      <c r="M1479" s="4">
        <v>41611.333333333336</v>
      </c>
      <c r="N1479" s="4">
        <v>41653.674166666664</v>
      </c>
      <c r="O1479">
        <v>14</v>
      </c>
      <c r="P1479">
        <v>19</v>
      </c>
      <c r="Q1479" t="s">
        <v>26</v>
      </c>
      <c r="R1479" t="s">
        <v>43</v>
      </c>
      <c r="S1479" s="3">
        <v>41641</v>
      </c>
      <c r="T1479" t="str">
        <f>IF(kiva_loans__muestra[[#This Row],[loan_amount]]&gt;5000,"Alto","Bajo")</f>
        <v>Bajo</v>
      </c>
      <c r="U1479" s="26" t="str">
        <f>VLOOKUP(kiva_loans__muestra[[#This Row],[country]],Pais!A:B,2,FALSE)</f>
        <v>Central America</v>
      </c>
      <c r="V1479" t="s">
        <v>10719</v>
      </c>
    </row>
    <row r="1480" spans="1:22">
      <c r="A1480">
        <v>653412</v>
      </c>
      <c r="B1480" s="20">
        <v>375</v>
      </c>
      <c r="C1480" s="22">
        <v>375</v>
      </c>
      <c r="D1480" t="s">
        <v>67</v>
      </c>
      <c r="E1480" t="s">
        <v>68</v>
      </c>
      <c r="F1480" t="s">
        <v>492</v>
      </c>
      <c r="G1480" t="s">
        <v>131</v>
      </c>
      <c r="H1480" t="s">
        <v>132</v>
      </c>
      <c r="I1480" t="s">
        <v>48</v>
      </c>
      <c r="J1480" t="s">
        <v>133</v>
      </c>
      <c r="K1480">
        <v>1670</v>
      </c>
      <c r="L1480" s="4">
        <v>41641.903275462966</v>
      </c>
      <c r="M1480" s="4">
        <v>41620.333333333336</v>
      </c>
      <c r="N1480" s="4">
        <v>41658.330474537041</v>
      </c>
      <c r="O1480">
        <v>14</v>
      </c>
      <c r="P1480">
        <v>15</v>
      </c>
      <c r="Q1480" t="s">
        <v>134</v>
      </c>
      <c r="R1480" t="s">
        <v>43</v>
      </c>
      <c r="S1480" s="3">
        <v>41641</v>
      </c>
      <c r="T1480" t="str">
        <f>IF(kiva_loans__muestra[[#This Row],[loan_amount]]&gt;5000,"Alto","Bajo")</f>
        <v>Bajo</v>
      </c>
      <c r="U1480" s="26" t="str">
        <f>VLOOKUP(kiva_loans__muestra[[#This Row],[country]],Pais!A:B,2,FALSE)</f>
        <v>Central America</v>
      </c>
      <c r="V1480" t="s">
        <v>10720</v>
      </c>
    </row>
    <row r="1481" spans="1:22">
      <c r="A1481">
        <v>653413</v>
      </c>
      <c r="B1481" s="20">
        <v>550</v>
      </c>
      <c r="C1481" s="22">
        <v>550</v>
      </c>
      <c r="D1481" t="s">
        <v>58</v>
      </c>
      <c r="E1481" t="s">
        <v>20</v>
      </c>
      <c r="F1481" t="s">
        <v>416</v>
      </c>
      <c r="G1481" t="s">
        <v>131</v>
      </c>
      <c r="H1481" t="s">
        <v>132</v>
      </c>
      <c r="I1481" t="s">
        <v>417</v>
      </c>
      <c r="J1481" t="s">
        <v>133</v>
      </c>
      <c r="K1481">
        <v>1670</v>
      </c>
      <c r="L1481" s="4">
        <v>41641.905717592592</v>
      </c>
      <c r="M1481" s="4">
        <v>41611.333333333336</v>
      </c>
      <c r="N1481" s="4">
        <v>41661.636828703704</v>
      </c>
      <c r="O1481">
        <v>14</v>
      </c>
      <c r="P1481">
        <v>20</v>
      </c>
      <c r="Q1481" t="s">
        <v>26</v>
      </c>
      <c r="R1481" t="s">
        <v>43</v>
      </c>
      <c r="S1481" s="3">
        <v>41641</v>
      </c>
      <c r="T1481" t="str">
        <f>IF(kiva_loans__muestra[[#This Row],[loan_amount]]&gt;5000,"Alto","Bajo")</f>
        <v>Bajo</v>
      </c>
      <c r="U1481" s="26" t="str">
        <f>VLOOKUP(kiva_loans__muestra[[#This Row],[country]],Pais!A:B,2,FALSE)</f>
        <v>Central America</v>
      </c>
      <c r="V1481" t="s">
        <v>10719</v>
      </c>
    </row>
    <row r="1482" spans="1:22">
      <c r="A1482">
        <v>653418</v>
      </c>
      <c r="B1482" s="20">
        <v>450</v>
      </c>
      <c r="C1482" s="22">
        <v>450</v>
      </c>
      <c r="D1482" t="s">
        <v>64</v>
      </c>
      <c r="E1482" t="s">
        <v>65</v>
      </c>
      <c r="F1482" t="s">
        <v>130</v>
      </c>
      <c r="G1482" t="s">
        <v>131</v>
      </c>
      <c r="H1482" t="s">
        <v>132</v>
      </c>
      <c r="I1482" t="s">
        <v>48</v>
      </c>
      <c r="J1482" t="s">
        <v>133</v>
      </c>
      <c r="K1482">
        <v>810</v>
      </c>
      <c r="L1482" s="4">
        <v>41641.929108796299</v>
      </c>
      <c r="M1482" s="4">
        <v>41629.333333333336</v>
      </c>
      <c r="N1482" s="4">
        <v>41669.013680555552</v>
      </c>
      <c r="O1482">
        <v>14</v>
      </c>
      <c r="P1482">
        <v>18</v>
      </c>
      <c r="Q1482" t="s">
        <v>26</v>
      </c>
      <c r="R1482" t="s">
        <v>43</v>
      </c>
      <c r="S1482" s="3">
        <v>41641</v>
      </c>
      <c r="T1482" t="str">
        <f>IF(kiva_loans__muestra[[#This Row],[loan_amount]]&gt;5000,"Alto","Bajo")</f>
        <v>Bajo</v>
      </c>
      <c r="U1482" s="26" t="str">
        <f>VLOOKUP(kiva_loans__muestra[[#This Row],[country]],Pais!A:B,2,FALSE)</f>
        <v>Central America</v>
      </c>
      <c r="V1482" t="s">
        <v>10719</v>
      </c>
    </row>
    <row r="1483" spans="1:22">
      <c r="A1483">
        <v>653421</v>
      </c>
      <c r="B1483" s="20">
        <v>375</v>
      </c>
      <c r="C1483" s="22">
        <v>375</v>
      </c>
      <c r="D1483" t="s">
        <v>58</v>
      </c>
      <c r="E1483" t="s">
        <v>20</v>
      </c>
      <c r="F1483" t="s">
        <v>530</v>
      </c>
      <c r="G1483" t="s">
        <v>131</v>
      </c>
      <c r="H1483" t="s">
        <v>132</v>
      </c>
      <c r="I1483" t="s">
        <v>48</v>
      </c>
      <c r="J1483" t="s">
        <v>133</v>
      </c>
      <c r="K1483">
        <v>810</v>
      </c>
      <c r="L1483" s="4">
        <v>41641.933310185188</v>
      </c>
      <c r="M1483" s="4">
        <v>41629.333333333336</v>
      </c>
      <c r="N1483" s="4">
        <v>41642.928252314814</v>
      </c>
      <c r="O1483">
        <v>12</v>
      </c>
      <c r="P1483">
        <v>15</v>
      </c>
      <c r="Q1483" t="s">
        <v>26</v>
      </c>
      <c r="R1483" t="s">
        <v>43</v>
      </c>
      <c r="S1483" s="3">
        <v>41641</v>
      </c>
      <c r="T1483" t="str">
        <f>IF(kiva_loans__muestra[[#This Row],[loan_amount]]&gt;5000,"Alto","Bajo")</f>
        <v>Bajo</v>
      </c>
      <c r="U1483" s="26" t="str">
        <f>VLOOKUP(kiva_loans__muestra[[#This Row],[country]],Pais!A:B,2,FALSE)</f>
        <v>Central America</v>
      </c>
      <c r="V1483" t="s">
        <v>10719</v>
      </c>
    </row>
    <row r="1484" spans="1:22">
      <c r="A1484">
        <v>653423</v>
      </c>
      <c r="B1484" s="20">
        <v>700</v>
      </c>
      <c r="C1484" s="22">
        <v>700</v>
      </c>
      <c r="D1484" t="s">
        <v>65</v>
      </c>
      <c r="E1484" t="s">
        <v>65</v>
      </c>
      <c r="F1484" t="s">
        <v>612</v>
      </c>
      <c r="G1484" t="s">
        <v>131</v>
      </c>
      <c r="H1484" t="s">
        <v>132</v>
      </c>
      <c r="I1484" t="s">
        <v>48</v>
      </c>
      <c r="J1484" t="s">
        <v>133</v>
      </c>
      <c r="K1484">
        <v>810</v>
      </c>
      <c r="L1484" s="4">
        <v>41641.938194444447</v>
      </c>
      <c r="M1484" s="4">
        <v>41636.333333333336</v>
      </c>
      <c r="N1484" s="4">
        <v>41654.389560185184</v>
      </c>
      <c r="O1484">
        <v>9</v>
      </c>
      <c r="P1484">
        <v>26</v>
      </c>
      <c r="Q1484" t="s">
        <v>26</v>
      </c>
      <c r="R1484" t="s">
        <v>27</v>
      </c>
      <c r="S1484" s="3">
        <v>41641</v>
      </c>
      <c r="T1484" t="str">
        <f>IF(kiva_loans__muestra[[#This Row],[loan_amount]]&gt;5000,"Alto","Bajo")</f>
        <v>Bajo</v>
      </c>
      <c r="U1484" s="26" t="str">
        <f>VLOOKUP(kiva_loans__muestra[[#This Row],[country]],Pais!A:B,2,FALSE)</f>
        <v>Central America</v>
      </c>
      <c r="V1484" t="s">
        <v>10719</v>
      </c>
    </row>
    <row r="1485" spans="1:22">
      <c r="A1485">
        <v>653425</v>
      </c>
      <c r="B1485" s="20">
        <v>300</v>
      </c>
      <c r="C1485" s="22">
        <v>300</v>
      </c>
      <c r="D1485" t="s">
        <v>19</v>
      </c>
      <c r="E1485" t="s">
        <v>20</v>
      </c>
      <c r="F1485" t="s">
        <v>472</v>
      </c>
      <c r="G1485" t="s">
        <v>131</v>
      </c>
      <c r="H1485" t="s">
        <v>132</v>
      </c>
      <c r="I1485" t="s">
        <v>48</v>
      </c>
      <c r="J1485" t="s">
        <v>133</v>
      </c>
      <c r="K1485">
        <v>810</v>
      </c>
      <c r="L1485" s="4">
        <v>41641.941053240742</v>
      </c>
      <c r="M1485" s="4">
        <v>41629.333333333336</v>
      </c>
      <c r="N1485" s="4">
        <v>41642.226539351854</v>
      </c>
      <c r="O1485">
        <v>11</v>
      </c>
      <c r="P1485">
        <v>12</v>
      </c>
      <c r="Q1485" t="s">
        <v>26</v>
      </c>
      <c r="R1485" t="s">
        <v>43</v>
      </c>
      <c r="S1485" s="3">
        <v>41641</v>
      </c>
      <c r="T1485" t="str">
        <f>IF(kiva_loans__muestra[[#This Row],[loan_amount]]&gt;5000,"Alto","Bajo")</f>
        <v>Bajo</v>
      </c>
      <c r="U1485" s="26" t="str">
        <f>VLOOKUP(kiva_loans__muestra[[#This Row],[country]],Pais!A:B,2,FALSE)</f>
        <v>Central America</v>
      </c>
      <c r="V1485" t="s">
        <v>10719</v>
      </c>
    </row>
    <row r="1486" spans="1:22">
      <c r="A1486">
        <v>653426</v>
      </c>
      <c r="B1486" s="20">
        <v>300</v>
      </c>
      <c r="C1486" s="22">
        <v>300</v>
      </c>
      <c r="D1486" t="s">
        <v>67</v>
      </c>
      <c r="E1486" t="s">
        <v>68</v>
      </c>
      <c r="F1486" t="s">
        <v>595</v>
      </c>
      <c r="G1486" t="s">
        <v>131</v>
      </c>
      <c r="H1486" t="s">
        <v>132</v>
      </c>
      <c r="I1486" t="s">
        <v>48</v>
      </c>
      <c r="J1486" t="s">
        <v>133</v>
      </c>
      <c r="K1486">
        <v>810</v>
      </c>
      <c r="L1486" s="4">
        <v>41641.945219907408</v>
      </c>
      <c r="M1486" s="4">
        <v>41634.333333333336</v>
      </c>
      <c r="N1486" s="4">
        <v>41643.837048611109</v>
      </c>
      <c r="O1486">
        <v>15</v>
      </c>
      <c r="P1486">
        <v>3</v>
      </c>
      <c r="Q1486" t="s">
        <v>26</v>
      </c>
      <c r="R1486" t="s">
        <v>43</v>
      </c>
      <c r="S1486" s="3">
        <v>41641</v>
      </c>
      <c r="T1486" t="str">
        <f>IF(kiva_loans__muestra[[#This Row],[loan_amount]]&gt;5000,"Alto","Bajo")</f>
        <v>Bajo</v>
      </c>
      <c r="U1486" s="26" t="str">
        <f>VLOOKUP(kiva_loans__muestra[[#This Row],[country]],Pais!A:B,2,FALSE)</f>
        <v>Central America</v>
      </c>
      <c r="V1486" t="s">
        <v>10719</v>
      </c>
    </row>
    <row r="1487" spans="1:22">
      <c r="A1487">
        <v>653433</v>
      </c>
      <c r="B1487" s="20">
        <v>1500</v>
      </c>
      <c r="C1487" s="22">
        <v>1500</v>
      </c>
      <c r="D1487" t="s">
        <v>548</v>
      </c>
      <c r="E1487" t="s">
        <v>56</v>
      </c>
      <c r="F1487" t="s">
        <v>549</v>
      </c>
      <c r="G1487" t="s">
        <v>131</v>
      </c>
      <c r="H1487" t="s">
        <v>132</v>
      </c>
      <c r="I1487" t="s">
        <v>48</v>
      </c>
      <c r="J1487" t="s">
        <v>133</v>
      </c>
      <c r="K1487">
        <v>810</v>
      </c>
      <c r="L1487" s="4">
        <v>41641.988865740743</v>
      </c>
      <c r="M1487" s="4">
        <v>41636.333333333336</v>
      </c>
      <c r="N1487" s="4">
        <v>41644.109490740739</v>
      </c>
      <c r="O1487">
        <v>20</v>
      </c>
      <c r="P1487">
        <v>55</v>
      </c>
      <c r="Q1487" t="s">
        <v>26</v>
      </c>
      <c r="R1487" t="s">
        <v>43</v>
      </c>
      <c r="S1487" s="3">
        <v>41641</v>
      </c>
      <c r="T1487" t="str">
        <f>IF(kiva_loans__muestra[[#This Row],[loan_amount]]&gt;5000,"Alto","Bajo")</f>
        <v>Bajo</v>
      </c>
      <c r="U1487" s="26" t="str">
        <f>VLOOKUP(kiva_loans__muestra[[#This Row],[country]],Pais!A:B,2,FALSE)</f>
        <v>Central America</v>
      </c>
      <c r="V1487" t="s">
        <v>10719</v>
      </c>
    </row>
    <row r="1488" spans="1:22">
      <c r="A1488">
        <v>653442</v>
      </c>
      <c r="B1488" s="20">
        <v>1000</v>
      </c>
      <c r="C1488" s="22">
        <v>1000</v>
      </c>
      <c r="D1488" t="s">
        <v>759</v>
      </c>
      <c r="E1488" t="s">
        <v>51</v>
      </c>
      <c r="F1488" t="s">
        <v>901</v>
      </c>
      <c r="G1488" t="s">
        <v>131</v>
      </c>
      <c r="H1488" t="s">
        <v>132</v>
      </c>
      <c r="I1488" t="s">
        <v>48</v>
      </c>
      <c r="J1488" t="s">
        <v>133</v>
      </c>
      <c r="K1488">
        <v>810</v>
      </c>
      <c r="L1488" s="4">
        <v>41642.016111111108</v>
      </c>
      <c r="M1488" s="4">
        <v>41637.333333333336</v>
      </c>
      <c r="N1488" s="4">
        <v>41668.886493055557</v>
      </c>
      <c r="O1488">
        <v>14</v>
      </c>
      <c r="P1488">
        <v>21</v>
      </c>
      <c r="Q1488" t="s">
        <v>26</v>
      </c>
      <c r="R1488" t="s">
        <v>36</v>
      </c>
      <c r="S1488" s="3">
        <v>41642</v>
      </c>
      <c r="T1488" t="str">
        <f>IF(kiva_loans__muestra[[#This Row],[loan_amount]]&gt;5000,"Alto","Bajo")</f>
        <v>Bajo</v>
      </c>
      <c r="U1488" s="26" t="str">
        <f>VLOOKUP(kiva_loans__muestra[[#This Row],[country]],Pais!A:B,2,FALSE)</f>
        <v>Central America</v>
      </c>
      <c r="V1488" t="s">
        <v>10719</v>
      </c>
    </row>
    <row r="1489" spans="1:22">
      <c r="A1489">
        <v>653444</v>
      </c>
      <c r="B1489" s="20">
        <v>1000</v>
      </c>
      <c r="C1489" s="22">
        <v>1000</v>
      </c>
      <c r="D1489" t="s">
        <v>64</v>
      </c>
      <c r="E1489" t="s">
        <v>65</v>
      </c>
      <c r="F1489" t="s">
        <v>961</v>
      </c>
      <c r="G1489" t="s">
        <v>131</v>
      </c>
      <c r="H1489" t="s">
        <v>132</v>
      </c>
      <c r="I1489" t="s">
        <v>48</v>
      </c>
      <c r="J1489" t="s">
        <v>133</v>
      </c>
      <c r="K1489">
        <v>810</v>
      </c>
      <c r="L1489" s="4">
        <v>41642.019675925927</v>
      </c>
      <c r="M1489" s="4">
        <v>41637.333333333336</v>
      </c>
      <c r="N1489" s="4">
        <v>41669.921423611115</v>
      </c>
      <c r="O1489">
        <v>27</v>
      </c>
      <c r="P1489">
        <v>36</v>
      </c>
      <c r="Q1489" t="s">
        <v>26</v>
      </c>
      <c r="R1489" t="s">
        <v>43</v>
      </c>
      <c r="S1489" s="3">
        <v>41642</v>
      </c>
      <c r="T1489" t="str">
        <f>IF(kiva_loans__muestra[[#This Row],[loan_amount]]&gt;5000,"Alto","Bajo")</f>
        <v>Bajo</v>
      </c>
      <c r="U1489" s="26" t="str">
        <f>VLOOKUP(kiva_loans__muestra[[#This Row],[country]],Pais!A:B,2,FALSE)</f>
        <v>Central America</v>
      </c>
      <c r="V1489" t="s">
        <v>10719</v>
      </c>
    </row>
    <row r="1490" spans="1:22">
      <c r="A1490">
        <v>653449</v>
      </c>
      <c r="B1490" s="20">
        <v>400</v>
      </c>
      <c r="C1490" s="22">
        <v>400</v>
      </c>
      <c r="D1490" t="s">
        <v>837</v>
      </c>
      <c r="E1490" t="s">
        <v>44</v>
      </c>
      <c r="F1490" t="s">
        <v>838</v>
      </c>
      <c r="G1490" t="s">
        <v>131</v>
      </c>
      <c r="H1490" t="s">
        <v>132</v>
      </c>
      <c r="I1490" t="s">
        <v>48</v>
      </c>
      <c r="J1490" t="s">
        <v>133</v>
      </c>
      <c r="K1490">
        <v>810</v>
      </c>
      <c r="L1490" s="4">
        <v>41642.026956018519</v>
      </c>
      <c r="M1490" s="4">
        <v>41629.333333333336</v>
      </c>
      <c r="N1490" s="4">
        <v>41657.006585648145</v>
      </c>
      <c r="O1490">
        <v>14</v>
      </c>
      <c r="P1490">
        <v>9</v>
      </c>
      <c r="Q1490" t="s">
        <v>26</v>
      </c>
      <c r="R1490" t="s">
        <v>43</v>
      </c>
      <c r="S1490" s="3">
        <v>41642</v>
      </c>
      <c r="T1490" t="str">
        <f>IF(kiva_loans__muestra[[#This Row],[loan_amount]]&gt;5000,"Alto","Bajo")</f>
        <v>Bajo</v>
      </c>
      <c r="U1490" s="26" t="str">
        <f>VLOOKUP(kiva_loans__muestra[[#This Row],[country]],Pais!A:B,2,FALSE)</f>
        <v>Central America</v>
      </c>
      <c r="V1490" t="s">
        <v>10719</v>
      </c>
    </row>
    <row r="1491" spans="1:22">
      <c r="A1491">
        <v>653454</v>
      </c>
      <c r="B1491" s="20">
        <v>1500</v>
      </c>
      <c r="C1491" s="22">
        <v>1500</v>
      </c>
      <c r="D1491" t="s">
        <v>178</v>
      </c>
      <c r="E1491" t="s">
        <v>179</v>
      </c>
      <c r="F1491" t="s">
        <v>10454</v>
      </c>
      <c r="G1491" t="s">
        <v>131</v>
      </c>
      <c r="H1491" t="s">
        <v>132</v>
      </c>
      <c r="I1491" t="s">
        <v>48</v>
      </c>
      <c r="J1491" t="s">
        <v>133</v>
      </c>
      <c r="K1491">
        <v>810</v>
      </c>
      <c r="L1491" s="4">
        <v>41642.034988425927</v>
      </c>
      <c r="M1491" s="4">
        <v>41630.333333333336</v>
      </c>
      <c r="N1491" s="4">
        <v>41646.5937962963</v>
      </c>
      <c r="O1491">
        <v>20</v>
      </c>
      <c r="P1491">
        <v>30</v>
      </c>
      <c r="Q1491" t="s">
        <v>134</v>
      </c>
      <c r="R1491" t="s">
        <v>43</v>
      </c>
      <c r="S1491" s="3">
        <v>41642</v>
      </c>
      <c r="T1491" t="str">
        <f>IF(kiva_loans__muestra[[#This Row],[loan_amount]]&gt;5000,"Alto","Bajo")</f>
        <v>Bajo</v>
      </c>
      <c r="U1491" s="26" t="str">
        <f>VLOOKUP(kiva_loans__muestra[[#This Row],[country]],Pais!A:B,2,FALSE)</f>
        <v>Central America</v>
      </c>
      <c r="V1491" t="s">
        <v>10720</v>
      </c>
    </row>
    <row r="1492" spans="1:22">
      <c r="A1492">
        <v>653457</v>
      </c>
      <c r="B1492" s="20">
        <v>1000</v>
      </c>
      <c r="C1492" s="22">
        <v>1000</v>
      </c>
      <c r="D1492" t="s">
        <v>19</v>
      </c>
      <c r="E1492" t="s">
        <v>20</v>
      </c>
      <c r="F1492" t="s">
        <v>974</v>
      </c>
      <c r="G1492" t="s">
        <v>131</v>
      </c>
      <c r="H1492" t="s">
        <v>132</v>
      </c>
      <c r="I1492" t="s">
        <v>48</v>
      </c>
      <c r="J1492" t="s">
        <v>133</v>
      </c>
      <c r="K1492">
        <v>810</v>
      </c>
      <c r="L1492" s="4">
        <v>41642.038171296299</v>
      </c>
      <c r="M1492" s="4">
        <v>41634.333333333336</v>
      </c>
      <c r="N1492" s="4">
        <v>41657.899467592593</v>
      </c>
      <c r="O1492">
        <v>15</v>
      </c>
      <c r="P1492">
        <v>34</v>
      </c>
      <c r="Q1492" t="s">
        <v>26</v>
      </c>
      <c r="R1492" t="s">
        <v>43</v>
      </c>
      <c r="S1492" s="3">
        <v>41642</v>
      </c>
      <c r="T1492" t="str">
        <f>IF(kiva_loans__muestra[[#This Row],[loan_amount]]&gt;5000,"Alto","Bajo")</f>
        <v>Bajo</v>
      </c>
      <c r="U1492" s="26" t="str">
        <f>VLOOKUP(kiva_loans__muestra[[#This Row],[country]],Pais!A:B,2,FALSE)</f>
        <v>Central America</v>
      </c>
      <c r="V1492" t="s">
        <v>10719</v>
      </c>
    </row>
    <row r="1493" spans="1:22">
      <c r="A1493">
        <v>653460</v>
      </c>
      <c r="B1493" s="20">
        <v>300</v>
      </c>
      <c r="C1493" s="22">
        <v>300</v>
      </c>
      <c r="D1493" t="s">
        <v>51</v>
      </c>
      <c r="E1493" t="s">
        <v>51</v>
      </c>
      <c r="F1493" t="s">
        <v>810</v>
      </c>
      <c r="G1493" t="s">
        <v>131</v>
      </c>
      <c r="H1493" t="s">
        <v>132</v>
      </c>
      <c r="I1493" t="s">
        <v>48</v>
      </c>
      <c r="J1493" t="s">
        <v>133</v>
      </c>
      <c r="K1493">
        <v>810</v>
      </c>
      <c r="L1493" s="4">
        <v>41642.046851851854</v>
      </c>
      <c r="M1493" s="4">
        <v>41627.333333333336</v>
      </c>
      <c r="N1493" s="4">
        <v>41644.183495370373</v>
      </c>
      <c r="O1493">
        <v>14</v>
      </c>
      <c r="P1493">
        <v>8</v>
      </c>
      <c r="Q1493" t="s">
        <v>26</v>
      </c>
      <c r="R1493" t="s">
        <v>36</v>
      </c>
      <c r="S1493" s="3">
        <v>41642</v>
      </c>
      <c r="T1493" t="str">
        <f>IF(kiva_loans__muestra[[#This Row],[loan_amount]]&gt;5000,"Alto","Bajo")</f>
        <v>Bajo</v>
      </c>
      <c r="U1493" s="26" t="str">
        <f>VLOOKUP(kiva_loans__muestra[[#This Row],[country]],Pais!A:B,2,FALSE)</f>
        <v>Central America</v>
      </c>
      <c r="V1493" t="s">
        <v>10719</v>
      </c>
    </row>
    <row r="1494" spans="1:22">
      <c r="A1494">
        <v>653462</v>
      </c>
      <c r="B1494" s="20">
        <v>400</v>
      </c>
      <c r="C1494" s="22">
        <v>400</v>
      </c>
      <c r="D1494" t="s">
        <v>51</v>
      </c>
      <c r="E1494" t="s">
        <v>51</v>
      </c>
      <c r="F1494" t="s">
        <v>645</v>
      </c>
      <c r="G1494" t="s">
        <v>131</v>
      </c>
      <c r="H1494" t="s">
        <v>132</v>
      </c>
      <c r="I1494" t="s">
        <v>48</v>
      </c>
      <c r="J1494" t="s">
        <v>133</v>
      </c>
      <c r="K1494">
        <v>810</v>
      </c>
      <c r="L1494" s="4">
        <v>41642.048900462964</v>
      </c>
      <c r="M1494" s="4">
        <v>41636.333333333336</v>
      </c>
      <c r="N1494" s="4">
        <v>41642.455694444441</v>
      </c>
      <c r="O1494">
        <v>9</v>
      </c>
      <c r="P1494">
        <v>14</v>
      </c>
      <c r="Q1494" t="s">
        <v>26</v>
      </c>
      <c r="R1494" t="s">
        <v>36</v>
      </c>
      <c r="S1494" s="3">
        <v>41642</v>
      </c>
      <c r="T1494" t="str">
        <f>IF(kiva_loans__muestra[[#This Row],[loan_amount]]&gt;5000,"Alto","Bajo")</f>
        <v>Bajo</v>
      </c>
      <c r="U1494" s="26" t="str">
        <f>VLOOKUP(kiva_loans__muestra[[#This Row],[country]],Pais!A:B,2,FALSE)</f>
        <v>Central America</v>
      </c>
      <c r="V1494" t="s">
        <v>10719</v>
      </c>
    </row>
    <row r="1495" spans="1:22">
      <c r="A1495">
        <v>653467</v>
      </c>
      <c r="B1495" s="20">
        <v>1500</v>
      </c>
      <c r="C1495" s="22">
        <v>1500</v>
      </c>
      <c r="D1495" t="s">
        <v>64</v>
      </c>
      <c r="E1495" t="s">
        <v>65</v>
      </c>
      <c r="F1495" t="s">
        <v>591</v>
      </c>
      <c r="G1495" t="s">
        <v>131</v>
      </c>
      <c r="H1495" t="s">
        <v>132</v>
      </c>
      <c r="I1495" t="s">
        <v>48</v>
      </c>
      <c r="J1495" t="s">
        <v>133</v>
      </c>
      <c r="K1495">
        <v>810</v>
      </c>
      <c r="L1495" s="4">
        <v>41642.061215277776</v>
      </c>
      <c r="M1495" s="4">
        <v>41627.333333333336</v>
      </c>
      <c r="N1495" s="4">
        <v>41668.67087962963</v>
      </c>
      <c r="O1495">
        <v>26</v>
      </c>
      <c r="P1495">
        <v>51</v>
      </c>
      <c r="Q1495" t="s">
        <v>26</v>
      </c>
      <c r="R1495" t="s">
        <v>43</v>
      </c>
      <c r="S1495" s="3">
        <v>41642</v>
      </c>
      <c r="T1495" t="str">
        <f>IF(kiva_loans__muestra[[#This Row],[loan_amount]]&gt;5000,"Alto","Bajo")</f>
        <v>Bajo</v>
      </c>
      <c r="U1495" s="26" t="str">
        <f>VLOOKUP(kiva_loans__muestra[[#This Row],[country]],Pais!A:B,2,FALSE)</f>
        <v>Central America</v>
      </c>
      <c r="V1495" t="s">
        <v>10719</v>
      </c>
    </row>
    <row r="1496" spans="1:22">
      <c r="A1496">
        <v>653468</v>
      </c>
      <c r="B1496" s="20">
        <v>300</v>
      </c>
      <c r="C1496" s="22">
        <v>300</v>
      </c>
      <c r="D1496" t="s">
        <v>67</v>
      </c>
      <c r="E1496" t="s">
        <v>68</v>
      </c>
      <c r="F1496" t="s">
        <v>875</v>
      </c>
      <c r="G1496" t="s">
        <v>131</v>
      </c>
      <c r="H1496" t="s">
        <v>132</v>
      </c>
      <c r="I1496" t="s">
        <v>48</v>
      </c>
      <c r="J1496" t="s">
        <v>133</v>
      </c>
      <c r="K1496">
        <v>810</v>
      </c>
      <c r="L1496" s="4">
        <v>41642.064965277779</v>
      </c>
      <c r="M1496" s="4">
        <v>41624.333333333336</v>
      </c>
      <c r="N1496" s="4">
        <v>41647.71670138889</v>
      </c>
      <c r="O1496">
        <v>10</v>
      </c>
      <c r="P1496">
        <v>12</v>
      </c>
      <c r="Q1496" t="s">
        <v>26</v>
      </c>
      <c r="R1496" t="s">
        <v>43</v>
      </c>
      <c r="S1496" s="3">
        <v>41642</v>
      </c>
      <c r="T1496" t="str">
        <f>IF(kiva_loans__muestra[[#This Row],[loan_amount]]&gt;5000,"Alto","Bajo")</f>
        <v>Bajo</v>
      </c>
      <c r="U1496" s="26" t="str">
        <f>VLOOKUP(kiva_loans__muestra[[#This Row],[country]],Pais!A:B,2,FALSE)</f>
        <v>Central America</v>
      </c>
      <c r="V1496" t="s">
        <v>10719</v>
      </c>
    </row>
    <row r="1497" spans="1:22">
      <c r="A1497">
        <v>653471</v>
      </c>
      <c r="B1497" s="20">
        <v>500</v>
      </c>
      <c r="C1497" s="22">
        <v>500</v>
      </c>
      <c r="D1497" t="s">
        <v>77</v>
      </c>
      <c r="E1497" t="s">
        <v>44</v>
      </c>
      <c r="F1497" t="s">
        <v>258</v>
      </c>
      <c r="G1497" t="s">
        <v>131</v>
      </c>
      <c r="H1497" t="s">
        <v>132</v>
      </c>
      <c r="I1497" t="s">
        <v>48</v>
      </c>
      <c r="J1497" t="s">
        <v>133</v>
      </c>
      <c r="K1497">
        <v>810</v>
      </c>
      <c r="L1497" s="4">
        <v>41642.068043981482</v>
      </c>
      <c r="M1497" s="4">
        <v>41631.333333333336</v>
      </c>
      <c r="N1497" s="4">
        <v>41646.049305555556</v>
      </c>
      <c r="O1497">
        <v>14</v>
      </c>
      <c r="P1497">
        <v>20</v>
      </c>
      <c r="Q1497" t="s">
        <v>26</v>
      </c>
      <c r="R1497" t="s">
        <v>43</v>
      </c>
      <c r="S1497" s="3">
        <v>41642</v>
      </c>
      <c r="T1497" t="str">
        <f>IF(kiva_loans__muestra[[#This Row],[loan_amount]]&gt;5000,"Alto","Bajo")</f>
        <v>Bajo</v>
      </c>
      <c r="U1497" s="26" t="str">
        <f>VLOOKUP(kiva_loans__muestra[[#This Row],[country]],Pais!A:B,2,FALSE)</f>
        <v>Central America</v>
      </c>
      <c r="V1497" t="s">
        <v>10719</v>
      </c>
    </row>
    <row r="1498" spans="1:22">
      <c r="A1498">
        <v>653473</v>
      </c>
      <c r="B1498" s="20">
        <v>700</v>
      </c>
      <c r="C1498" s="22">
        <v>700</v>
      </c>
      <c r="D1498" t="s">
        <v>58</v>
      </c>
      <c r="E1498" t="s">
        <v>20</v>
      </c>
      <c r="F1498" t="s">
        <v>48</v>
      </c>
      <c r="G1498" t="s">
        <v>131</v>
      </c>
      <c r="H1498" t="s">
        <v>132</v>
      </c>
      <c r="I1498" t="s">
        <v>48</v>
      </c>
      <c r="J1498" t="s">
        <v>133</v>
      </c>
      <c r="K1498">
        <v>810</v>
      </c>
      <c r="L1498" s="4">
        <v>41642.072129629632</v>
      </c>
      <c r="M1498" s="4">
        <v>41625.333333333336</v>
      </c>
      <c r="N1498" s="4">
        <v>41660.792395833334</v>
      </c>
      <c r="O1498">
        <v>16</v>
      </c>
      <c r="P1498">
        <v>26</v>
      </c>
      <c r="Q1498" t="s">
        <v>26</v>
      </c>
      <c r="R1498" t="s">
        <v>43</v>
      </c>
      <c r="S1498" s="3">
        <v>41642</v>
      </c>
      <c r="T1498" t="str">
        <f>IF(kiva_loans__muestra[[#This Row],[loan_amount]]&gt;5000,"Alto","Bajo")</f>
        <v>Bajo</v>
      </c>
      <c r="U1498" s="26" t="str">
        <f>VLOOKUP(kiva_loans__muestra[[#This Row],[country]],Pais!A:B,2,FALSE)</f>
        <v>Central America</v>
      </c>
      <c r="V1498" t="s">
        <v>10719</v>
      </c>
    </row>
    <row r="1499" spans="1:22">
      <c r="A1499">
        <v>653476</v>
      </c>
      <c r="B1499" s="20">
        <v>300</v>
      </c>
      <c r="C1499" s="22">
        <v>300</v>
      </c>
      <c r="D1499" t="s">
        <v>58</v>
      </c>
      <c r="E1499" t="s">
        <v>20</v>
      </c>
      <c r="F1499" t="s">
        <v>755</v>
      </c>
      <c r="G1499" t="s">
        <v>131</v>
      </c>
      <c r="H1499" t="s">
        <v>132</v>
      </c>
      <c r="I1499" t="s">
        <v>48</v>
      </c>
      <c r="J1499" t="s">
        <v>133</v>
      </c>
      <c r="K1499">
        <v>810</v>
      </c>
      <c r="L1499" s="4">
        <v>41642.075266203705</v>
      </c>
      <c r="M1499" s="4">
        <v>41625.333333333336</v>
      </c>
      <c r="N1499" s="4">
        <v>41643.817256944443</v>
      </c>
      <c r="O1499">
        <v>11</v>
      </c>
      <c r="P1499">
        <v>11</v>
      </c>
      <c r="Q1499" t="s">
        <v>26</v>
      </c>
      <c r="R1499" t="s">
        <v>43</v>
      </c>
      <c r="S1499" s="3">
        <v>41642</v>
      </c>
      <c r="T1499" t="str">
        <f>IF(kiva_loans__muestra[[#This Row],[loan_amount]]&gt;5000,"Alto","Bajo")</f>
        <v>Bajo</v>
      </c>
      <c r="U1499" s="26" t="str">
        <f>VLOOKUP(kiva_loans__muestra[[#This Row],[country]],Pais!A:B,2,FALSE)</f>
        <v>Central America</v>
      </c>
      <c r="V1499" t="s">
        <v>10719</v>
      </c>
    </row>
    <row r="1500" spans="1:22">
      <c r="A1500">
        <v>653479</v>
      </c>
      <c r="B1500" s="20">
        <v>1000</v>
      </c>
      <c r="C1500" s="22">
        <v>1000</v>
      </c>
      <c r="D1500" t="s">
        <v>77</v>
      </c>
      <c r="E1500" t="s">
        <v>44</v>
      </c>
      <c r="F1500" t="s">
        <v>48</v>
      </c>
      <c r="G1500" t="s">
        <v>131</v>
      </c>
      <c r="H1500" t="s">
        <v>132</v>
      </c>
      <c r="I1500" t="s">
        <v>48</v>
      </c>
      <c r="J1500" t="s">
        <v>133</v>
      </c>
      <c r="K1500">
        <v>810</v>
      </c>
      <c r="L1500" s="4">
        <v>41642.084756944445</v>
      </c>
      <c r="M1500" s="4">
        <v>41626.333333333336</v>
      </c>
      <c r="N1500" s="4">
        <v>41643.489849537036</v>
      </c>
      <c r="O1500">
        <v>22</v>
      </c>
      <c r="P1500">
        <v>39</v>
      </c>
      <c r="Q1500" t="s">
        <v>26</v>
      </c>
      <c r="R1500" t="s">
        <v>43</v>
      </c>
      <c r="S1500" s="3">
        <v>41642</v>
      </c>
      <c r="T1500" t="str">
        <f>IF(kiva_loans__muestra[[#This Row],[loan_amount]]&gt;5000,"Alto","Bajo")</f>
        <v>Bajo</v>
      </c>
      <c r="U1500" s="26" t="str">
        <f>VLOOKUP(kiva_loans__muestra[[#This Row],[country]],Pais!A:B,2,FALSE)</f>
        <v>Central America</v>
      </c>
      <c r="V1500" t="s">
        <v>10719</v>
      </c>
    </row>
    <row r="1501" spans="1:22">
      <c r="A1501">
        <v>653719</v>
      </c>
      <c r="B1501" s="20">
        <v>300</v>
      </c>
      <c r="C1501" s="22">
        <v>300</v>
      </c>
      <c r="D1501" t="s">
        <v>178</v>
      </c>
      <c r="E1501" t="s">
        <v>179</v>
      </c>
      <c r="F1501" t="s">
        <v>720</v>
      </c>
      <c r="G1501" t="s">
        <v>131</v>
      </c>
      <c r="H1501" t="s">
        <v>132</v>
      </c>
      <c r="I1501" t="s">
        <v>48</v>
      </c>
      <c r="J1501" t="s">
        <v>133</v>
      </c>
      <c r="K1501">
        <v>810</v>
      </c>
      <c r="L1501" s="4">
        <v>41642.65929398148</v>
      </c>
      <c r="M1501" s="4">
        <v>41621.333333333336</v>
      </c>
      <c r="N1501" s="4">
        <v>41643.046203703707</v>
      </c>
      <c r="O1501">
        <v>14</v>
      </c>
      <c r="P1501">
        <v>8</v>
      </c>
      <c r="Q1501" t="s">
        <v>26</v>
      </c>
      <c r="R1501" t="s">
        <v>43</v>
      </c>
      <c r="S1501" s="3">
        <v>41642</v>
      </c>
      <c r="T1501" t="str">
        <f>IF(kiva_loans__muestra[[#This Row],[loan_amount]]&gt;5000,"Alto","Bajo")</f>
        <v>Bajo</v>
      </c>
      <c r="U1501" s="26" t="str">
        <f>VLOOKUP(kiva_loans__muestra[[#This Row],[country]],Pais!A:B,2,FALSE)</f>
        <v>Central America</v>
      </c>
      <c r="V1501" t="s">
        <v>10719</v>
      </c>
    </row>
    <row r="1502" spans="1:22">
      <c r="A1502">
        <v>653722</v>
      </c>
      <c r="B1502" s="20">
        <v>300</v>
      </c>
      <c r="C1502" s="22">
        <v>300</v>
      </c>
      <c r="D1502" t="s">
        <v>178</v>
      </c>
      <c r="E1502" t="s">
        <v>179</v>
      </c>
      <c r="F1502" t="s">
        <v>904</v>
      </c>
      <c r="G1502" t="s">
        <v>131</v>
      </c>
      <c r="H1502" t="s">
        <v>132</v>
      </c>
      <c r="I1502" t="s">
        <v>48</v>
      </c>
      <c r="J1502" t="s">
        <v>133</v>
      </c>
      <c r="K1502">
        <v>810</v>
      </c>
      <c r="L1502" s="4">
        <v>41642.676064814812</v>
      </c>
      <c r="M1502" s="4">
        <v>41621.333333333336</v>
      </c>
      <c r="N1502" s="4">
        <v>41645.961817129632</v>
      </c>
      <c r="O1502">
        <v>14</v>
      </c>
      <c r="P1502">
        <v>11</v>
      </c>
      <c r="Q1502" t="s">
        <v>26</v>
      </c>
      <c r="R1502" t="s">
        <v>43</v>
      </c>
      <c r="S1502" s="3">
        <v>41642</v>
      </c>
      <c r="T1502" t="str">
        <f>IF(kiva_loans__muestra[[#This Row],[loan_amount]]&gt;5000,"Alto","Bajo")</f>
        <v>Bajo</v>
      </c>
      <c r="U1502" s="26" t="str">
        <f>VLOOKUP(kiva_loans__muestra[[#This Row],[country]],Pais!A:B,2,FALSE)</f>
        <v>Central America</v>
      </c>
      <c r="V1502" t="s">
        <v>10719</v>
      </c>
    </row>
    <row r="1503" spans="1:22">
      <c r="A1503">
        <v>653730</v>
      </c>
      <c r="B1503" s="20">
        <v>300</v>
      </c>
      <c r="C1503" s="22">
        <v>300</v>
      </c>
      <c r="D1503" t="s">
        <v>178</v>
      </c>
      <c r="E1503" t="s">
        <v>179</v>
      </c>
      <c r="F1503" t="s">
        <v>710</v>
      </c>
      <c r="G1503" t="s">
        <v>131</v>
      </c>
      <c r="H1503" t="s">
        <v>132</v>
      </c>
      <c r="I1503" t="s">
        <v>48</v>
      </c>
      <c r="J1503" t="s">
        <v>133</v>
      </c>
      <c r="K1503">
        <v>810</v>
      </c>
      <c r="L1503" s="4">
        <v>41642.685254629629</v>
      </c>
      <c r="M1503" s="4">
        <v>41621.333333333336</v>
      </c>
      <c r="N1503" s="4">
        <v>41651.975856481484</v>
      </c>
      <c r="O1503">
        <v>14</v>
      </c>
      <c r="P1503">
        <v>11</v>
      </c>
      <c r="Q1503" t="s">
        <v>26</v>
      </c>
      <c r="R1503" t="s">
        <v>43</v>
      </c>
      <c r="S1503" s="3">
        <v>41642</v>
      </c>
      <c r="T1503" t="str">
        <f>IF(kiva_loans__muestra[[#This Row],[loan_amount]]&gt;5000,"Alto","Bajo")</f>
        <v>Bajo</v>
      </c>
      <c r="U1503" s="26" t="str">
        <f>VLOOKUP(kiva_loans__muestra[[#This Row],[country]],Pais!A:B,2,FALSE)</f>
        <v>Central America</v>
      </c>
      <c r="V1503" t="s">
        <v>10719</v>
      </c>
    </row>
    <row r="1504" spans="1:22">
      <c r="A1504">
        <v>653738</v>
      </c>
      <c r="B1504" s="20">
        <v>350</v>
      </c>
      <c r="C1504" s="22">
        <v>350</v>
      </c>
      <c r="D1504" t="s">
        <v>178</v>
      </c>
      <c r="E1504" t="s">
        <v>179</v>
      </c>
      <c r="F1504" t="s">
        <v>891</v>
      </c>
      <c r="G1504" t="s">
        <v>131</v>
      </c>
      <c r="H1504" t="s">
        <v>132</v>
      </c>
      <c r="I1504" t="s">
        <v>48</v>
      </c>
      <c r="J1504" t="s">
        <v>133</v>
      </c>
      <c r="K1504">
        <v>810</v>
      </c>
      <c r="L1504" s="4">
        <v>41642.711851851855</v>
      </c>
      <c r="M1504" s="4">
        <v>41621.333333333336</v>
      </c>
      <c r="N1504" s="4">
        <v>41657.33730324074</v>
      </c>
      <c r="O1504">
        <v>14</v>
      </c>
      <c r="P1504">
        <v>14</v>
      </c>
      <c r="Q1504" t="s">
        <v>26</v>
      </c>
      <c r="R1504" t="s">
        <v>43</v>
      </c>
      <c r="S1504" s="3">
        <v>41642</v>
      </c>
      <c r="T1504" t="str">
        <f>IF(kiva_loans__muestra[[#This Row],[loan_amount]]&gt;5000,"Alto","Bajo")</f>
        <v>Bajo</v>
      </c>
      <c r="U1504" s="26" t="str">
        <f>VLOOKUP(kiva_loans__muestra[[#This Row],[country]],Pais!A:B,2,FALSE)</f>
        <v>Central America</v>
      </c>
      <c r="V1504" t="s">
        <v>10719</v>
      </c>
    </row>
    <row r="1505" spans="1:22">
      <c r="A1505">
        <v>653746</v>
      </c>
      <c r="B1505" s="20">
        <v>350</v>
      </c>
      <c r="C1505" s="22">
        <v>350</v>
      </c>
      <c r="D1505" t="s">
        <v>178</v>
      </c>
      <c r="E1505" t="s">
        <v>179</v>
      </c>
      <c r="F1505" t="s">
        <v>925</v>
      </c>
      <c r="G1505" t="s">
        <v>131</v>
      </c>
      <c r="H1505" t="s">
        <v>132</v>
      </c>
      <c r="I1505" t="s">
        <v>48</v>
      </c>
      <c r="J1505" t="s">
        <v>133</v>
      </c>
      <c r="K1505">
        <v>810</v>
      </c>
      <c r="L1505" s="4">
        <v>41642.732303240744</v>
      </c>
      <c r="M1505" s="4">
        <v>41621.333333333336</v>
      </c>
      <c r="N1505" s="4">
        <v>41684.859293981484</v>
      </c>
      <c r="O1505">
        <v>14</v>
      </c>
      <c r="P1505">
        <v>11</v>
      </c>
      <c r="Q1505" t="s">
        <v>26</v>
      </c>
      <c r="R1505" t="s">
        <v>43</v>
      </c>
      <c r="S1505" s="3">
        <v>41642</v>
      </c>
      <c r="T1505" t="str">
        <f>IF(kiva_loans__muestra[[#This Row],[loan_amount]]&gt;5000,"Alto","Bajo")</f>
        <v>Bajo</v>
      </c>
      <c r="U1505" s="26" t="str">
        <f>VLOOKUP(kiva_loans__muestra[[#This Row],[country]],Pais!A:B,2,FALSE)</f>
        <v>Central America</v>
      </c>
      <c r="V1505" t="s">
        <v>10719</v>
      </c>
    </row>
    <row r="1506" spans="1:22">
      <c r="A1506">
        <v>653748</v>
      </c>
      <c r="B1506" s="20">
        <v>350</v>
      </c>
      <c r="C1506" s="22">
        <v>350</v>
      </c>
      <c r="D1506" t="s">
        <v>178</v>
      </c>
      <c r="E1506" t="s">
        <v>179</v>
      </c>
      <c r="F1506" t="s">
        <v>999</v>
      </c>
      <c r="G1506" t="s">
        <v>131</v>
      </c>
      <c r="H1506" t="s">
        <v>132</v>
      </c>
      <c r="I1506" t="s">
        <v>48</v>
      </c>
      <c r="J1506" t="s">
        <v>133</v>
      </c>
      <c r="K1506">
        <v>810</v>
      </c>
      <c r="L1506" s="4">
        <v>41642.742013888892</v>
      </c>
      <c r="M1506" s="4">
        <v>41621.333333333336</v>
      </c>
      <c r="N1506" s="4">
        <v>41657.069756944446</v>
      </c>
      <c r="O1506">
        <v>14</v>
      </c>
      <c r="P1506">
        <v>12</v>
      </c>
      <c r="Q1506" t="s">
        <v>26</v>
      </c>
      <c r="R1506" t="s">
        <v>43</v>
      </c>
      <c r="S1506" s="3">
        <v>41642</v>
      </c>
      <c r="T1506" t="str">
        <f>IF(kiva_loans__muestra[[#This Row],[loan_amount]]&gt;5000,"Alto","Bajo")</f>
        <v>Bajo</v>
      </c>
      <c r="U1506" s="26" t="str">
        <f>VLOOKUP(kiva_loans__muestra[[#This Row],[country]],Pais!A:B,2,FALSE)</f>
        <v>Central America</v>
      </c>
      <c r="V1506" t="s">
        <v>10719</v>
      </c>
    </row>
    <row r="1507" spans="1:22">
      <c r="A1507">
        <v>653750</v>
      </c>
      <c r="B1507" s="20">
        <v>350</v>
      </c>
      <c r="C1507" s="22">
        <v>350</v>
      </c>
      <c r="D1507" t="s">
        <v>178</v>
      </c>
      <c r="E1507" t="s">
        <v>179</v>
      </c>
      <c r="F1507" t="s">
        <v>646</v>
      </c>
      <c r="G1507" t="s">
        <v>131</v>
      </c>
      <c r="H1507" t="s">
        <v>132</v>
      </c>
      <c r="I1507" t="s">
        <v>48</v>
      </c>
      <c r="J1507" t="s">
        <v>133</v>
      </c>
      <c r="K1507">
        <v>810</v>
      </c>
      <c r="L1507" s="4">
        <v>41642.757905092592</v>
      </c>
      <c r="M1507" s="4">
        <v>41621.333333333336</v>
      </c>
      <c r="N1507" s="4">
        <v>41644.762013888889</v>
      </c>
      <c r="O1507">
        <v>14</v>
      </c>
      <c r="P1507">
        <v>9</v>
      </c>
      <c r="Q1507" t="s">
        <v>26</v>
      </c>
      <c r="R1507" t="s">
        <v>43</v>
      </c>
      <c r="S1507" s="3">
        <v>41642</v>
      </c>
      <c r="T1507" t="str">
        <f>IF(kiva_loans__muestra[[#This Row],[loan_amount]]&gt;5000,"Alto","Bajo")</f>
        <v>Bajo</v>
      </c>
      <c r="U1507" s="26" t="str">
        <f>VLOOKUP(kiva_loans__muestra[[#This Row],[country]],Pais!A:B,2,FALSE)</f>
        <v>Central America</v>
      </c>
      <c r="V1507" t="s">
        <v>10719</v>
      </c>
    </row>
    <row r="1508" spans="1:22">
      <c r="A1508">
        <v>653751</v>
      </c>
      <c r="B1508" s="20">
        <v>350</v>
      </c>
      <c r="C1508" s="22">
        <v>350</v>
      </c>
      <c r="D1508" t="s">
        <v>178</v>
      </c>
      <c r="E1508" t="s">
        <v>179</v>
      </c>
      <c r="F1508" t="s">
        <v>1038</v>
      </c>
      <c r="G1508" t="s">
        <v>131</v>
      </c>
      <c r="H1508" t="s">
        <v>132</v>
      </c>
      <c r="I1508" t="s">
        <v>48</v>
      </c>
      <c r="J1508" t="s">
        <v>133</v>
      </c>
      <c r="K1508">
        <v>810</v>
      </c>
      <c r="L1508" s="4">
        <v>41642.765694444446</v>
      </c>
      <c r="M1508" s="4">
        <v>41621.333333333336</v>
      </c>
      <c r="N1508" s="4">
        <v>41645.092592592591</v>
      </c>
      <c r="O1508">
        <v>14</v>
      </c>
      <c r="P1508">
        <v>12</v>
      </c>
      <c r="Q1508" t="s">
        <v>26</v>
      </c>
      <c r="R1508" t="s">
        <v>43</v>
      </c>
      <c r="S1508" s="3">
        <v>41642</v>
      </c>
      <c r="T1508" t="str">
        <f>IF(kiva_loans__muestra[[#This Row],[loan_amount]]&gt;5000,"Alto","Bajo")</f>
        <v>Bajo</v>
      </c>
      <c r="U1508" s="26" t="str">
        <f>VLOOKUP(kiva_loans__muestra[[#This Row],[country]],Pais!A:B,2,FALSE)</f>
        <v>Central America</v>
      </c>
      <c r="V1508" t="s">
        <v>10719</v>
      </c>
    </row>
    <row r="1509" spans="1:22">
      <c r="A1509">
        <v>653755</v>
      </c>
      <c r="B1509" s="20">
        <v>500</v>
      </c>
      <c r="C1509" s="22">
        <v>500</v>
      </c>
      <c r="D1509" t="s">
        <v>178</v>
      </c>
      <c r="E1509" t="s">
        <v>179</v>
      </c>
      <c r="F1509" t="s">
        <v>793</v>
      </c>
      <c r="G1509" t="s">
        <v>131</v>
      </c>
      <c r="H1509" t="s">
        <v>132</v>
      </c>
      <c r="I1509" t="s">
        <v>48</v>
      </c>
      <c r="J1509" t="s">
        <v>133</v>
      </c>
      <c r="K1509">
        <v>810</v>
      </c>
      <c r="L1509" s="4">
        <v>41642.840208333335</v>
      </c>
      <c r="M1509" s="4">
        <v>41618.333333333336</v>
      </c>
      <c r="N1509" s="4">
        <v>41693.376886574071</v>
      </c>
      <c r="O1509">
        <v>14</v>
      </c>
      <c r="P1509">
        <v>19</v>
      </c>
      <c r="Q1509" t="s">
        <v>26</v>
      </c>
      <c r="R1509" t="s">
        <v>43</v>
      </c>
      <c r="S1509" s="3">
        <v>41642</v>
      </c>
      <c r="T1509" t="str">
        <f>IF(kiva_loans__muestra[[#This Row],[loan_amount]]&gt;5000,"Alto","Bajo")</f>
        <v>Bajo</v>
      </c>
      <c r="U1509" s="26" t="str">
        <f>VLOOKUP(kiva_loans__muestra[[#This Row],[country]],Pais!A:B,2,FALSE)</f>
        <v>Central America</v>
      </c>
      <c r="V1509" t="s">
        <v>10719</v>
      </c>
    </row>
    <row r="1510" spans="1:22">
      <c r="A1510">
        <v>653756</v>
      </c>
      <c r="B1510" s="20">
        <v>500</v>
      </c>
      <c r="C1510" s="22">
        <v>500</v>
      </c>
      <c r="D1510" t="s">
        <v>178</v>
      </c>
      <c r="E1510" t="s">
        <v>179</v>
      </c>
      <c r="F1510" t="s">
        <v>620</v>
      </c>
      <c r="G1510" t="s">
        <v>131</v>
      </c>
      <c r="H1510" t="s">
        <v>132</v>
      </c>
      <c r="I1510" t="s">
        <v>48</v>
      </c>
      <c r="J1510" t="s">
        <v>133</v>
      </c>
      <c r="K1510">
        <v>810</v>
      </c>
      <c r="L1510" s="4">
        <v>41642.848067129627</v>
      </c>
      <c r="M1510" s="4">
        <v>41618.333333333336</v>
      </c>
      <c r="N1510" s="4">
        <v>41670.274953703702</v>
      </c>
      <c r="O1510">
        <v>14</v>
      </c>
      <c r="P1510">
        <v>19</v>
      </c>
      <c r="Q1510" t="s">
        <v>134</v>
      </c>
      <c r="R1510" t="s">
        <v>43</v>
      </c>
      <c r="S1510" s="3">
        <v>41642</v>
      </c>
      <c r="T1510" t="str">
        <f>IF(kiva_loans__muestra[[#This Row],[loan_amount]]&gt;5000,"Alto","Bajo")</f>
        <v>Bajo</v>
      </c>
      <c r="U1510" s="26" t="str">
        <f>VLOOKUP(kiva_loans__muestra[[#This Row],[country]],Pais!A:B,2,FALSE)</f>
        <v>Central America</v>
      </c>
      <c r="V1510" t="s">
        <v>10720</v>
      </c>
    </row>
    <row r="1511" spans="1:22">
      <c r="A1511">
        <v>653758</v>
      </c>
      <c r="B1511" s="20">
        <v>500</v>
      </c>
      <c r="C1511" s="22">
        <v>500</v>
      </c>
      <c r="D1511" t="s">
        <v>178</v>
      </c>
      <c r="E1511" t="s">
        <v>179</v>
      </c>
      <c r="F1511" t="s">
        <v>973</v>
      </c>
      <c r="G1511" t="s">
        <v>131</v>
      </c>
      <c r="H1511" t="s">
        <v>132</v>
      </c>
      <c r="I1511" t="s">
        <v>48</v>
      </c>
      <c r="J1511" t="s">
        <v>133</v>
      </c>
      <c r="K1511">
        <v>810</v>
      </c>
      <c r="L1511" s="4">
        <v>41642.85460648148</v>
      </c>
      <c r="M1511" s="4">
        <v>41618.333333333336</v>
      </c>
      <c r="N1511" s="4">
        <v>41670.205972222226</v>
      </c>
      <c r="O1511">
        <v>14</v>
      </c>
      <c r="P1511">
        <v>17</v>
      </c>
      <c r="Q1511" t="s">
        <v>26</v>
      </c>
      <c r="R1511" t="s">
        <v>43</v>
      </c>
      <c r="S1511" s="3">
        <v>41642</v>
      </c>
      <c r="T1511" t="str">
        <f>IF(kiva_loans__muestra[[#This Row],[loan_amount]]&gt;5000,"Alto","Bajo")</f>
        <v>Bajo</v>
      </c>
      <c r="U1511" s="26" t="str">
        <f>VLOOKUP(kiva_loans__muestra[[#This Row],[country]],Pais!A:B,2,FALSE)</f>
        <v>Central America</v>
      </c>
      <c r="V1511" t="s">
        <v>10719</v>
      </c>
    </row>
    <row r="1512" spans="1:22">
      <c r="A1512">
        <v>653760</v>
      </c>
      <c r="B1512" s="20">
        <v>500</v>
      </c>
      <c r="C1512" s="22">
        <v>500</v>
      </c>
      <c r="D1512" t="s">
        <v>178</v>
      </c>
      <c r="E1512" t="s">
        <v>179</v>
      </c>
      <c r="F1512" t="s">
        <v>717</v>
      </c>
      <c r="G1512" t="s">
        <v>131</v>
      </c>
      <c r="H1512" t="s">
        <v>132</v>
      </c>
      <c r="I1512" t="s">
        <v>48</v>
      </c>
      <c r="J1512" t="s">
        <v>133</v>
      </c>
      <c r="K1512">
        <v>810</v>
      </c>
      <c r="L1512" s="4">
        <v>41642.86509259259</v>
      </c>
      <c r="M1512" s="4">
        <v>41618.333333333336</v>
      </c>
      <c r="N1512" s="4">
        <v>41653.666122685187</v>
      </c>
      <c r="O1512">
        <v>14</v>
      </c>
      <c r="P1512">
        <v>15</v>
      </c>
      <c r="Q1512" t="s">
        <v>26</v>
      </c>
      <c r="R1512" t="s">
        <v>43</v>
      </c>
      <c r="S1512" s="3">
        <v>41642</v>
      </c>
      <c r="T1512" t="str">
        <f>IF(kiva_loans__muestra[[#This Row],[loan_amount]]&gt;5000,"Alto","Bajo")</f>
        <v>Bajo</v>
      </c>
      <c r="U1512" s="26" t="str">
        <f>VLOOKUP(kiva_loans__muestra[[#This Row],[country]],Pais!A:B,2,FALSE)</f>
        <v>Central America</v>
      </c>
      <c r="V1512" t="s">
        <v>10719</v>
      </c>
    </row>
    <row r="1513" spans="1:22">
      <c r="A1513">
        <v>653762</v>
      </c>
      <c r="B1513" s="20">
        <v>300</v>
      </c>
      <c r="C1513" s="22">
        <v>300</v>
      </c>
      <c r="D1513" t="s">
        <v>868</v>
      </c>
      <c r="E1513" t="s">
        <v>20</v>
      </c>
      <c r="F1513" t="s">
        <v>937</v>
      </c>
      <c r="G1513" t="s">
        <v>131</v>
      </c>
      <c r="H1513" t="s">
        <v>132</v>
      </c>
      <c r="I1513" t="s">
        <v>48</v>
      </c>
      <c r="J1513" t="s">
        <v>133</v>
      </c>
      <c r="K1513">
        <v>810</v>
      </c>
      <c r="L1513" s="4">
        <v>41642.870740740742</v>
      </c>
      <c r="M1513" s="4">
        <v>41617.333333333336</v>
      </c>
      <c r="N1513" s="4">
        <v>41643.724930555552</v>
      </c>
      <c r="O1513">
        <v>14</v>
      </c>
      <c r="P1513">
        <v>9</v>
      </c>
      <c r="Q1513" t="s">
        <v>26</v>
      </c>
      <c r="R1513" t="s">
        <v>43</v>
      </c>
      <c r="S1513" s="3">
        <v>41642</v>
      </c>
      <c r="T1513" t="str">
        <f>IF(kiva_loans__muestra[[#This Row],[loan_amount]]&gt;5000,"Alto","Bajo")</f>
        <v>Bajo</v>
      </c>
      <c r="U1513" s="26" t="str">
        <f>VLOOKUP(kiva_loans__muestra[[#This Row],[country]],Pais!A:B,2,FALSE)</f>
        <v>Central America</v>
      </c>
      <c r="V1513" t="s">
        <v>10719</v>
      </c>
    </row>
    <row r="1514" spans="1:22">
      <c r="A1514">
        <v>653763</v>
      </c>
      <c r="B1514" s="20">
        <v>100</v>
      </c>
      <c r="C1514" s="22">
        <v>100</v>
      </c>
      <c r="D1514" t="s">
        <v>628</v>
      </c>
      <c r="E1514" t="s">
        <v>150</v>
      </c>
      <c r="F1514" t="s">
        <v>658</v>
      </c>
      <c r="G1514" t="s">
        <v>131</v>
      </c>
      <c r="H1514" t="s">
        <v>132</v>
      </c>
      <c r="I1514" t="s">
        <v>48</v>
      </c>
      <c r="J1514" t="s">
        <v>133</v>
      </c>
      <c r="K1514">
        <v>810</v>
      </c>
      <c r="L1514" s="4">
        <v>41642.878923611112</v>
      </c>
      <c r="M1514" s="4">
        <v>41625.333333333336</v>
      </c>
      <c r="N1514" s="4">
        <v>41643.007268518515</v>
      </c>
      <c r="O1514">
        <v>14</v>
      </c>
      <c r="P1514">
        <v>4</v>
      </c>
      <c r="Q1514" t="s">
        <v>26</v>
      </c>
      <c r="R1514" t="s">
        <v>43</v>
      </c>
      <c r="S1514" s="3">
        <v>41642</v>
      </c>
      <c r="T1514" t="str">
        <f>IF(kiva_loans__muestra[[#This Row],[loan_amount]]&gt;5000,"Alto","Bajo")</f>
        <v>Bajo</v>
      </c>
      <c r="U1514" s="26" t="str">
        <f>VLOOKUP(kiva_loans__muestra[[#This Row],[country]],Pais!A:B,2,FALSE)</f>
        <v>Central America</v>
      </c>
      <c r="V1514" t="s">
        <v>10719</v>
      </c>
    </row>
    <row r="1515" spans="1:22">
      <c r="A1515">
        <v>653765</v>
      </c>
      <c r="B1515" s="20">
        <v>100</v>
      </c>
      <c r="C1515" s="22">
        <v>100</v>
      </c>
      <c r="D1515" t="s">
        <v>628</v>
      </c>
      <c r="E1515" t="s">
        <v>150</v>
      </c>
      <c r="F1515" t="s">
        <v>658</v>
      </c>
      <c r="G1515" t="s">
        <v>131</v>
      </c>
      <c r="H1515" t="s">
        <v>132</v>
      </c>
      <c r="I1515" t="s">
        <v>48</v>
      </c>
      <c r="J1515" t="s">
        <v>133</v>
      </c>
      <c r="K1515">
        <v>810</v>
      </c>
      <c r="L1515" s="4">
        <v>41642.885636574072</v>
      </c>
      <c r="M1515" s="4">
        <v>41625.333333333336</v>
      </c>
      <c r="N1515" s="4">
        <v>41643.035729166666</v>
      </c>
      <c r="O1515">
        <v>14</v>
      </c>
      <c r="P1515">
        <v>4</v>
      </c>
      <c r="Q1515" t="s">
        <v>26</v>
      </c>
      <c r="R1515" t="s">
        <v>43</v>
      </c>
      <c r="S1515" s="3">
        <v>41642</v>
      </c>
      <c r="T1515" t="str">
        <f>IF(kiva_loans__muestra[[#This Row],[loan_amount]]&gt;5000,"Alto","Bajo")</f>
        <v>Bajo</v>
      </c>
      <c r="U1515" s="26" t="str">
        <f>VLOOKUP(kiva_loans__muestra[[#This Row],[country]],Pais!A:B,2,FALSE)</f>
        <v>Central America</v>
      </c>
      <c r="V1515" t="s">
        <v>10719</v>
      </c>
    </row>
    <row r="1516" spans="1:22">
      <c r="A1516">
        <v>653769</v>
      </c>
      <c r="B1516" s="20">
        <v>100</v>
      </c>
      <c r="C1516" s="22">
        <v>100</v>
      </c>
      <c r="D1516" t="s">
        <v>628</v>
      </c>
      <c r="E1516" t="s">
        <v>150</v>
      </c>
      <c r="F1516" t="s">
        <v>716</v>
      </c>
      <c r="G1516" t="s">
        <v>131</v>
      </c>
      <c r="H1516" t="s">
        <v>132</v>
      </c>
      <c r="I1516" t="s">
        <v>48</v>
      </c>
      <c r="J1516" t="s">
        <v>133</v>
      </c>
      <c r="K1516">
        <v>810</v>
      </c>
      <c r="L1516" s="4">
        <v>41642.890289351853</v>
      </c>
      <c r="M1516" s="4">
        <v>41624.333333333336</v>
      </c>
      <c r="N1516" s="4">
        <v>41642.991006944445</v>
      </c>
      <c r="O1516">
        <v>14</v>
      </c>
      <c r="P1516">
        <v>4</v>
      </c>
      <c r="Q1516" t="s">
        <v>26</v>
      </c>
      <c r="R1516" t="s">
        <v>43</v>
      </c>
      <c r="S1516" s="3">
        <v>41642</v>
      </c>
      <c r="T1516" t="str">
        <f>IF(kiva_loans__muestra[[#This Row],[loan_amount]]&gt;5000,"Alto","Bajo")</f>
        <v>Bajo</v>
      </c>
      <c r="U1516" s="26" t="str">
        <f>VLOOKUP(kiva_loans__muestra[[#This Row],[country]],Pais!A:B,2,FALSE)</f>
        <v>Central America</v>
      </c>
      <c r="V1516" t="s">
        <v>10719</v>
      </c>
    </row>
    <row r="1517" spans="1:22">
      <c r="A1517">
        <v>653770</v>
      </c>
      <c r="B1517" s="20">
        <v>100</v>
      </c>
      <c r="C1517" s="22">
        <v>100</v>
      </c>
      <c r="D1517" t="s">
        <v>628</v>
      </c>
      <c r="E1517" t="s">
        <v>150</v>
      </c>
      <c r="F1517" t="s">
        <v>658</v>
      </c>
      <c r="G1517" t="s">
        <v>131</v>
      </c>
      <c r="H1517" t="s">
        <v>132</v>
      </c>
      <c r="I1517" t="s">
        <v>48</v>
      </c>
      <c r="J1517" t="s">
        <v>133</v>
      </c>
      <c r="K1517">
        <v>810</v>
      </c>
      <c r="L1517" s="4">
        <v>41642.893460648149</v>
      </c>
      <c r="M1517" s="4">
        <v>41624.333333333336</v>
      </c>
      <c r="N1517" s="4">
        <v>41643.072893518518</v>
      </c>
      <c r="O1517">
        <v>14</v>
      </c>
      <c r="P1517">
        <v>4</v>
      </c>
      <c r="Q1517" t="s">
        <v>26</v>
      </c>
      <c r="R1517" t="s">
        <v>43</v>
      </c>
      <c r="S1517" s="3">
        <v>41642</v>
      </c>
      <c r="T1517" t="str">
        <f>IF(kiva_loans__muestra[[#This Row],[loan_amount]]&gt;5000,"Alto","Bajo")</f>
        <v>Bajo</v>
      </c>
      <c r="U1517" s="26" t="str">
        <f>VLOOKUP(kiva_loans__muestra[[#This Row],[country]],Pais!A:B,2,FALSE)</f>
        <v>Central America</v>
      </c>
      <c r="V1517" t="s">
        <v>10719</v>
      </c>
    </row>
    <row r="1518" spans="1:22">
      <c r="A1518">
        <v>653775</v>
      </c>
      <c r="B1518" s="20">
        <v>725</v>
      </c>
      <c r="C1518" s="22">
        <v>725</v>
      </c>
      <c r="D1518" t="s">
        <v>51</v>
      </c>
      <c r="E1518" t="s">
        <v>51</v>
      </c>
      <c r="F1518" t="s">
        <v>48</v>
      </c>
      <c r="G1518" t="s">
        <v>131</v>
      </c>
      <c r="H1518" t="s">
        <v>132</v>
      </c>
      <c r="I1518" t="s">
        <v>48</v>
      </c>
      <c r="J1518" t="s">
        <v>133</v>
      </c>
      <c r="K1518">
        <v>1990</v>
      </c>
      <c r="L1518" s="4">
        <v>41642.903738425928</v>
      </c>
      <c r="M1518" s="4">
        <v>41624.333333333336</v>
      </c>
      <c r="N1518" s="4">
        <v>41667.728275462963</v>
      </c>
      <c r="O1518">
        <v>20</v>
      </c>
      <c r="P1518">
        <v>19</v>
      </c>
      <c r="Q1518" t="s">
        <v>26</v>
      </c>
      <c r="R1518" t="s">
        <v>43</v>
      </c>
      <c r="S1518" s="3">
        <v>41642</v>
      </c>
      <c r="T1518" t="str">
        <f>IF(kiva_loans__muestra[[#This Row],[loan_amount]]&gt;5000,"Alto","Bajo")</f>
        <v>Bajo</v>
      </c>
      <c r="U1518" s="26" t="str">
        <f>VLOOKUP(kiva_loans__muestra[[#This Row],[country]],Pais!A:B,2,FALSE)</f>
        <v>Central America</v>
      </c>
      <c r="V1518" t="s">
        <v>10719</v>
      </c>
    </row>
    <row r="1519" spans="1:22">
      <c r="A1519">
        <v>653776</v>
      </c>
      <c r="B1519" s="20">
        <v>700</v>
      </c>
      <c r="C1519" s="22">
        <v>700</v>
      </c>
      <c r="D1519" t="s">
        <v>67</v>
      </c>
      <c r="E1519" t="s">
        <v>68</v>
      </c>
      <c r="F1519" t="s">
        <v>757</v>
      </c>
      <c r="G1519" t="s">
        <v>131</v>
      </c>
      <c r="H1519" t="s">
        <v>132</v>
      </c>
      <c r="I1519" t="s">
        <v>48</v>
      </c>
      <c r="J1519" t="s">
        <v>133</v>
      </c>
      <c r="K1519">
        <v>810</v>
      </c>
      <c r="L1519" s="4">
        <v>41642.90421296296</v>
      </c>
      <c r="M1519" s="4">
        <v>41621.333333333336</v>
      </c>
      <c r="N1519" s="4">
        <v>41661.624814814815</v>
      </c>
      <c r="O1519">
        <v>11</v>
      </c>
      <c r="P1519">
        <v>27</v>
      </c>
      <c r="Q1519" t="s">
        <v>26</v>
      </c>
      <c r="R1519" t="s">
        <v>43</v>
      </c>
      <c r="S1519" s="3">
        <v>41642</v>
      </c>
      <c r="T1519" t="str">
        <f>IF(kiva_loans__muestra[[#This Row],[loan_amount]]&gt;5000,"Alto","Bajo")</f>
        <v>Bajo</v>
      </c>
      <c r="U1519" s="26" t="str">
        <f>VLOOKUP(kiva_loans__muestra[[#This Row],[country]],Pais!A:B,2,FALSE)</f>
        <v>Central America</v>
      </c>
      <c r="V1519" t="s">
        <v>10719</v>
      </c>
    </row>
    <row r="1520" spans="1:22">
      <c r="A1520">
        <v>653777</v>
      </c>
      <c r="B1520" s="20">
        <v>100</v>
      </c>
      <c r="C1520" s="22">
        <v>100</v>
      </c>
      <c r="D1520" t="s">
        <v>628</v>
      </c>
      <c r="E1520" t="s">
        <v>150</v>
      </c>
      <c r="F1520" t="s">
        <v>795</v>
      </c>
      <c r="G1520" t="s">
        <v>131</v>
      </c>
      <c r="H1520" t="s">
        <v>132</v>
      </c>
      <c r="I1520" t="s">
        <v>48</v>
      </c>
      <c r="J1520" t="s">
        <v>133</v>
      </c>
      <c r="K1520">
        <v>810</v>
      </c>
      <c r="L1520" s="4">
        <v>41642.904317129629</v>
      </c>
      <c r="M1520" s="4">
        <v>41624.333333333336</v>
      </c>
      <c r="N1520" s="4">
        <v>41643.098773148151</v>
      </c>
      <c r="O1520">
        <v>14</v>
      </c>
      <c r="P1520">
        <v>4</v>
      </c>
      <c r="Q1520" t="s">
        <v>26</v>
      </c>
      <c r="R1520" t="s">
        <v>43</v>
      </c>
      <c r="S1520" s="3">
        <v>41642</v>
      </c>
      <c r="T1520" t="str">
        <f>IF(kiva_loans__muestra[[#This Row],[loan_amount]]&gt;5000,"Alto","Bajo")</f>
        <v>Bajo</v>
      </c>
      <c r="U1520" s="26" t="str">
        <f>VLOOKUP(kiva_loans__muestra[[#This Row],[country]],Pais!A:B,2,FALSE)</f>
        <v>Central America</v>
      </c>
      <c r="V1520" t="s">
        <v>10719</v>
      </c>
    </row>
    <row r="1521" spans="1:22">
      <c r="A1521">
        <v>653779</v>
      </c>
      <c r="B1521" s="20">
        <v>1500</v>
      </c>
      <c r="C1521" s="22">
        <v>1500</v>
      </c>
      <c r="D1521" t="s">
        <v>44</v>
      </c>
      <c r="E1521" t="s">
        <v>44</v>
      </c>
      <c r="F1521" t="s">
        <v>811</v>
      </c>
      <c r="G1521" t="s">
        <v>131</v>
      </c>
      <c r="H1521" t="s">
        <v>132</v>
      </c>
      <c r="I1521" t="s">
        <v>812</v>
      </c>
      <c r="J1521" t="s">
        <v>133</v>
      </c>
      <c r="K1521">
        <v>1990</v>
      </c>
      <c r="L1521" s="4">
        <v>41642.909444444442</v>
      </c>
      <c r="M1521" s="4">
        <v>41631.333333333336</v>
      </c>
      <c r="N1521" s="4">
        <v>41658.154062499998</v>
      </c>
      <c r="O1521">
        <v>20</v>
      </c>
      <c r="P1521">
        <v>42</v>
      </c>
      <c r="Q1521" t="s">
        <v>26</v>
      </c>
      <c r="R1521" t="s">
        <v>43</v>
      </c>
      <c r="S1521" s="3">
        <v>41642</v>
      </c>
      <c r="T1521" t="str">
        <f>IF(kiva_loans__muestra[[#This Row],[loan_amount]]&gt;5000,"Alto","Bajo")</f>
        <v>Bajo</v>
      </c>
      <c r="U1521" s="26" t="str">
        <f>VLOOKUP(kiva_loans__muestra[[#This Row],[country]],Pais!A:B,2,FALSE)</f>
        <v>Central America</v>
      </c>
      <c r="V1521" t="s">
        <v>10719</v>
      </c>
    </row>
    <row r="1522" spans="1:22">
      <c r="A1522">
        <v>653781</v>
      </c>
      <c r="B1522" s="20">
        <v>700</v>
      </c>
      <c r="C1522" s="22">
        <v>700</v>
      </c>
      <c r="D1522" t="s">
        <v>65</v>
      </c>
      <c r="E1522" t="s">
        <v>65</v>
      </c>
      <c r="F1522" t="s">
        <v>746</v>
      </c>
      <c r="G1522" t="s">
        <v>131</v>
      </c>
      <c r="H1522" t="s">
        <v>132</v>
      </c>
      <c r="I1522" t="s">
        <v>48</v>
      </c>
      <c r="J1522" t="s">
        <v>133</v>
      </c>
      <c r="K1522">
        <v>810</v>
      </c>
      <c r="L1522" s="4">
        <v>41642.912361111114</v>
      </c>
      <c r="M1522" s="4">
        <v>41621.333333333336</v>
      </c>
      <c r="N1522" s="4">
        <v>41644.545266203706</v>
      </c>
      <c r="O1522">
        <v>11</v>
      </c>
      <c r="P1522">
        <v>24</v>
      </c>
      <c r="Q1522" t="s">
        <v>26</v>
      </c>
      <c r="R1522" t="s">
        <v>43</v>
      </c>
      <c r="S1522" s="3">
        <v>41642</v>
      </c>
      <c r="T1522" t="str">
        <f>IF(kiva_loans__muestra[[#This Row],[loan_amount]]&gt;5000,"Alto","Bajo")</f>
        <v>Bajo</v>
      </c>
      <c r="U1522" s="26" t="str">
        <f>VLOOKUP(kiva_loans__muestra[[#This Row],[country]],Pais!A:B,2,FALSE)</f>
        <v>Central America</v>
      </c>
      <c r="V1522" t="s">
        <v>10719</v>
      </c>
    </row>
    <row r="1523" spans="1:22">
      <c r="A1523">
        <v>653782</v>
      </c>
      <c r="B1523" s="20">
        <v>100</v>
      </c>
      <c r="C1523" s="22">
        <v>100</v>
      </c>
      <c r="D1523" t="s">
        <v>628</v>
      </c>
      <c r="E1523" t="s">
        <v>150</v>
      </c>
      <c r="F1523" t="s">
        <v>639</v>
      </c>
      <c r="G1523" t="s">
        <v>131</v>
      </c>
      <c r="H1523" t="s">
        <v>132</v>
      </c>
      <c r="I1523" t="s">
        <v>48</v>
      </c>
      <c r="J1523" t="s">
        <v>133</v>
      </c>
      <c r="K1523">
        <v>810</v>
      </c>
      <c r="L1523" s="4">
        <v>41642.916006944448</v>
      </c>
      <c r="M1523" s="4">
        <v>41624.333333333336</v>
      </c>
      <c r="N1523" s="4">
        <v>41643.146990740737</v>
      </c>
      <c r="O1523">
        <v>14</v>
      </c>
      <c r="P1523">
        <v>4</v>
      </c>
      <c r="Q1523" t="s">
        <v>26</v>
      </c>
      <c r="R1523" t="s">
        <v>43</v>
      </c>
      <c r="S1523" s="3">
        <v>41642</v>
      </c>
      <c r="T1523" t="str">
        <f>IF(kiva_loans__muestra[[#This Row],[loan_amount]]&gt;5000,"Alto","Bajo")</f>
        <v>Bajo</v>
      </c>
      <c r="U1523" s="26" t="str">
        <f>VLOOKUP(kiva_loans__muestra[[#This Row],[country]],Pais!A:B,2,FALSE)</f>
        <v>Central America</v>
      </c>
      <c r="V1523" t="s">
        <v>10719</v>
      </c>
    </row>
    <row r="1524" spans="1:22">
      <c r="A1524">
        <v>653784</v>
      </c>
      <c r="B1524" s="20">
        <v>800</v>
      </c>
      <c r="C1524" s="22">
        <v>800</v>
      </c>
      <c r="D1524" t="s">
        <v>58</v>
      </c>
      <c r="E1524" t="s">
        <v>20</v>
      </c>
      <c r="F1524" t="s">
        <v>841</v>
      </c>
      <c r="G1524" t="s">
        <v>131</v>
      </c>
      <c r="H1524" t="s">
        <v>132</v>
      </c>
      <c r="I1524" t="s">
        <v>812</v>
      </c>
      <c r="J1524" t="s">
        <v>133</v>
      </c>
      <c r="K1524">
        <v>1990</v>
      </c>
      <c r="L1524" s="4">
        <v>41642.919768518521</v>
      </c>
      <c r="M1524" s="4">
        <v>41622.333333333336</v>
      </c>
      <c r="N1524" s="4">
        <v>41662.976840277777</v>
      </c>
      <c r="O1524">
        <v>20</v>
      </c>
      <c r="P1524">
        <v>32</v>
      </c>
      <c r="Q1524" t="s">
        <v>26</v>
      </c>
      <c r="R1524" t="s">
        <v>43</v>
      </c>
      <c r="S1524" s="3">
        <v>41642</v>
      </c>
      <c r="T1524" t="str">
        <f>IF(kiva_loans__muestra[[#This Row],[loan_amount]]&gt;5000,"Alto","Bajo")</f>
        <v>Bajo</v>
      </c>
      <c r="U1524" s="26" t="str">
        <f>VLOOKUP(kiva_loans__muestra[[#This Row],[country]],Pais!A:B,2,FALSE)</f>
        <v>Central America</v>
      </c>
      <c r="V1524" t="s">
        <v>10719</v>
      </c>
    </row>
    <row r="1525" spans="1:22">
      <c r="A1525">
        <v>653785</v>
      </c>
      <c r="B1525" s="20">
        <v>700</v>
      </c>
      <c r="C1525" s="22">
        <v>700</v>
      </c>
      <c r="D1525" t="s">
        <v>65</v>
      </c>
      <c r="E1525" t="s">
        <v>65</v>
      </c>
      <c r="F1525" t="s">
        <v>1026</v>
      </c>
      <c r="G1525" t="s">
        <v>131</v>
      </c>
      <c r="H1525" t="s">
        <v>132</v>
      </c>
      <c r="I1525" t="s">
        <v>48</v>
      </c>
      <c r="J1525" t="s">
        <v>133</v>
      </c>
      <c r="K1525">
        <v>810</v>
      </c>
      <c r="L1525" s="4">
        <v>41642.919976851852</v>
      </c>
      <c r="M1525" s="4">
        <v>41621.333333333336</v>
      </c>
      <c r="N1525" s="4">
        <v>41661.520150462966</v>
      </c>
      <c r="O1525">
        <v>11</v>
      </c>
      <c r="P1525">
        <v>28</v>
      </c>
      <c r="Q1525" t="s">
        <v>26</v>
      </c>
      <c r="R1525" t="s">
        <v>43</v>
      </c>
      <c r="S1525" s="3">
        <v>41642</v>
      </c>
      <c r="T1525" t="str">
        <f>IF(kiva_loans__muestra[[#This Row],[loan_amount]]&gt;5000,"Alto","Bajo")</f>
        <v>Bajo</v>
      </c>
      <c r="U1525" s="26" t="str">
        <f>VLOOKUP(kiva_loans__muestra[[#This Row],[country]],Pais!A:B,2,FALSE)</f>
        <v>Central America</v>
      </c>
      <c r="V1525" t="s">
        <v>10719</v>
      </c>
    </row>
    <row r="1526" spans="1:22">
      <c r="A1526">
        <v>653786</v>
      </c>
      <c r="B1526" s="20">
        <v>100</v>
      </c>
      <c r="C1526" s="22">
        <v>100</v>
      </c>
      <c r="D1526" t="s">
        <v>628</v>
      </c>
      <c r="E1526" t="s">
        <v>150</v>
      </c>
      <c r="F1526" t="s">
        <v>629</v>
      </c>
      <c r="G1526" t="s">
        <v>131</v>
      </c>
      <c r="H1526" t="s">
        <v>132</v>
      </c>
      <c r="I1526" t="s">
        <v>48</v>
      </c>
      <c r="J1526" t="s">
        <v>133</v>
      </c>
      <c r="K1526">
        <v>810</v>
      </c>
      <c r="L1526" s="4">
        <v>41642.923738425925</v>
      </c>
      <c r="M1526" s="4">
        <v>41624.333333333336</v>
      </c>
      <c r="N1526" s="4">
        <v>41643.877523148149</v>
      </c>
      <c r="O1526">
        <v>14</v>
      </c>
      <c r="P1526">
        <v>3</v>
      </c>
      <c r="Q1526" t="s">
        <v>26</v>
      </c>
      <c r="R1526" t="s">
        <v>43</v>
      </c>
      <c r="S1526" s="3">
        <v>41642</v>
      </c>
      <c r="T1526" t="str">
        <f>IF(kiva_loans__muestra[[#This Row],[loan_amount]]&gt;5000,"Alto","Bajo")</f>
        <v>Bajo</v>
      </c>
      <c r="U1526" s="26" t="str">
        <f>VLOOKUP(kiva_loans__muestra[[#This Row],[country]],Pais!A:B,2,FALSE)</f>
        <v>Central America</v>
      </c>
      <c r="V1526" t="s">
        <v>10719</v>
      </c>
    </row>
    <row r="1527" spans="1:22">
      <c r="A1527">
        <v>653787</v>
      </c>
      <c r="B1527" s="20">
        <v>600</v>
      </c>
      <c r="C1527" s="22">
        <v>600</v>
      </c>
      <c r="D1527" t="s">
        <v>29</v>
      </c>
      <c r="E1527" t="s">
        <v>29</v>
      </c>
      <c r="F1527" t="s">
        <v>878</v>
      </c>
      <c r="G1527" t="s">
        <v>131</v>
      </c>
      <c r="H1527" t="s">
        <v>132</v>
      </c>
      <c r="I1527" t="s">
        <v>812</v>
      </c>
      <c r="J1527" t="s">
        <v>133</v>
      </c>
      <c r="K1527">
        <v>1990</v>
      </c>
      <c r="L1527" s="4">
        <v>41642.926932870374</v>
      </c>
      <c r="M1527" s="4">
        <v>41627.333333333336</v>
      </c>
      <c r="N1527" s="4">
        <v>41645.047349537039</v>
      </c>
      <c r="O1527">
        <v>14</v>
      </c>
      <c r="P1527">
        <v>21</v>
      </c>
      <c r="Q1527" t="s">
        <v>134</v>
      </c>
      <c r="R1527" t="s">
        <v>43</v>
      </c>
      <c r="S1527" s="3">
        <v>41642</v>
      </c>
      <c r="T1527" t="str">
        <f>IF(kiva_loans__muestra[[#This Row],[loan_amount]]&gt;5000,"Alto","Bajo")</f>
        <v>Bajo</v>
      </c>
      <c r="U1527" s="26" t="str">
        <f>VLOOKUP(kiva_loans__muestra[[#This Row],[country]],Pais!A:B,2,FALSE)</f>
        <v>Central America</v>
      </c>
      <c r="V1527" t="s">
        <v>10720</v>
      </c>
    </row>
    <row r="1528" spans="1:22">
      <c r="A1528">
        <v>653788</v>
      </c>
      <c r="B1528" s="20">
        <v>100</v>
      </c>
      <c r="C1528" s="22">
        <v>100</v>
      </c>
      <c r="D1528" t="s">
        <v>628</v>
      </c>
      <c r="E1528" t="s">
        <v>150</v>
      </c>
      <c r="F1528" t="s">
        <v>652</v>
      </c>
      <c r="G1528" t="s">
        <v>131</v>
      </c>
      <c r="H1528" t="s">
        <v>132</v>
      </c>
      <c r="I1528" t="s">
        <v>48</v>
      </c>
      <c r="J1528" t="s">
        <v>133</v>
      </c>
      <c r="K1528">
        <v>810</v>
      </c>
      <c r="L1528" s="4">
        <v>41642.928252314814</v>
      </c>
      <c r="M1528" s="4">
        <v>41624.333333333336</v>
      </c>
      <c r="N1528" s="4">
        <v>41643.607928240737</v>
      </c>
      <c r="O1528">
        <v>14</v>
      </c>
      <c r="P1528">
        <v>1</v>
      </c>
      <c r="Q1528" t="s">
        <v>26</v>
      </c>
      <c r="R1528" t="s">
        <v>43</v>
      </c>
      <c r="S1528" s="3">
        <v>41642</v>
      </c>
      <c r="T1528" t="str">
        <f>IF(kiva_loans__muestra[[#This Row],[loan_amount]]&gt;5000,"Alto","Bajo")</f>
        <v>Bajo</v>
      </c>
      <c r="U1528" s="26" t="str">
        <f>VLOOKUP(kiva_loans__muestra[[#This Row],[country]],Pais!A:B,2,FALSE)</f>
        <v>Central America</v>
      </c>
      <c r="V1528" t="s">
        <v>10719</v>
      </c>
    </row>
    <row r="1529" spans="1:22">
      <c r="A1529">
        <v>653789</v>
      </c>
      <c r="B1529" s="20">
        <v>700</v>
      </c>
      <c r="C1529" s="22">
        <v>700</v>
      </c>
      <c r="D1529" t="s">
        <v>65</v>
      </c>
      <c r="E1529" t="s">
        <v>65</v>
      </c>
      <c r="F1529" t="s">
        <v>772</v>
      </c>
      <c r="G1529" t="s">
        <v>131</v>
      </c>
      <c r="H1529" t="s">
        <v>132</v>
      </c>
      <c r="I1529" t="s">
        <v>48</v>
      </c>
      <c r="J1529" t="s">
        <v>133</v>
      </c>
      <c r="K1529">
        <v>810</v>
      </c>
      <c r="L1529" s="4">
        <v>41642.928668981483</v>
      </c>
      <c r="M1529" s="4">
        <v>41621.333333333336</v>
      </c>
      <c r="N1529" s="4">
        <v>41657.873402777775</v>
      </c>
      <c r="O1529">
        <v>11</v>
      </c>
      <c r="P1529">
        <v>27</v>
      </c>
      <c r="Q1529" t="s">
        <v>26</v>
      </c>
      <c r="R1529" t="s">
        <v>43</v>
      </c>
      <c r="S1529" s="3">
        <v>41642</v>
      </c>
      <c r="T1529" t="str">
        <f>IF(kiva_loans__muestra[[#This Row],[loan_amount]]&gt;5000,"Alto","Bajo")</f>
        <v>Bajo</v>
      </c>
      <c r="U1529" s="26" t="str">
        <f>VLOOKUP(kiva_loans__muestra[[#This Row],[country]],Pais!A:B,2,FALSE)</f>
        <v>Central America</v>
      </c>
      <c r="V1529" t="s">
        <v>10719</v>
      </c>
    </row>
    <row r="1530" spans="1:22">
      <c r="A1530">
        <v>653790</v>
      </c>
      <c r="B1530" s="20">
        <v>500</v>
      </c>
      <c r="C1530" s="22">
        <v>500</v>
      </c>
      <c r="D1530" t="s">
        <v>51</v>
      </c>
      <c r="E1530" t="s">
        <v>51</v>
      </c>
      <c r="F1530" t="s">
        <v>978</v>
      </c>
      <c r="G1530" t="s">
        <v>131</v>
      </c>
      <c r="H1530" t="s">
        <v>132</v>
      </c>
      <c r="I1530" t="s">
        <v>812</v>
      </c>
      <c r="J1530" t="s">
        <v>133</v>
      </c>
      <c r="K1530">
        <v>1990</v>
      </c>
      <c r="L1530" s="4">
        <v>41642.93304398148</v>
      </c>
      <c r="M1530" s="4">
        <v>41625.333333333336</v>
      </c>
      <c r="N1530" s="4">
        <v>41662.717743055553</v>
      </c>
      <c r="O1530">
        <v>20</v>
      </c>
      <c r="P1530">
        <v>20</v>
      </c>
      <c r="Q1530" t="s">
        <v>26</v>
      </c>
      <c r="R1530" t="s">
        <v>43</v>
      </c>
      <c r="S1530" s="3">
        <v>41642</v>
      </c>
      <c r="T1530" t="str">
        <f>IF(kiva_loans__muestra[[#This Row],[loan_amount]]&gt;5000,"Alto","Bajo")</f>
        <v>Bajo</v>
      </c>
      <c r="U1530" s="26" t="str">
        <f>VLOOKUP(kiva_loans__muestra[[#This Row],[country]],Pais!A:B,2,FALSE)</f>
        <v>Central America</v>
      </c>
      <c r="V1530" t="s">
        <v>10719</v>
      </c>
    </row>
    <row r="1531" spans="1:22">
      <c r="A1531">
        <v>653791</v>
      </c>
      <c r="B1531" s="20">
        <v>1100</v>
      </c>
      <c r="C1531" s="22">
        <v>1100</v>
      </c>
      <c r="D1531" t="s">
        <v>65</v>
      </c>
      <c r="E1531" t="s">
        <v>65</v>
      </c>
      <c r="F1531" t="s">
        <v>991</v>
      </c>
      <c r="G1531" t="s">
        <v>131</v>
      </c>
      <c r="H1531" t="s">
        <v>132</v>
      </c>
      <c r="I1531" t="s">
        <v>48</v>
      </c>
      <c r="J1531" t="s">
        <v>133</v>
      </c>
      <c r="K1531">
        <v>810</v>
      </c>
      <c r="L1531" s="4">
        <v>41642.933530092596</v>
      </c>
      <c r="M1531" s="4">
        <v>41618.333333333336</v>
      </c>
      <c r="N1531" s="4">
        <v>41668.701342592591</v>
      </c>
      <c r="O1531">
        <v>20</v>
      </c>
      <c r="P1531">
        <v>36</v>
      </c>
      <c r="Q1531" t="s">
        <v>26</v>
      </c>
      <c r="R1531" t="s">
        <v>43</v>
      </c>
      <c r="S1531" s="3">
        <v>41642</v>
      </c>
      <c r="T1531" t="str">
        <f>IF(kiva_loans__muestra[[#This Row],[loan_amount]]&gt;5000,"Alto","Bajo")</f>
        <v>Bajo</v>
      </c>
      <c r="U1531" s="26" t="str">
        <f>VLOOKUP(kiva_loans__muestra[[#This Row],[country]],Pais!A:B,2,FALSE)</f>
        <v>Central America</v>
      </c>
      <c r="V1531" t="s">
        <v>10719</v>
      </c>
    </row>
    <row r="1532" spans="1:22">
      <c r="A1532">
        <v>653792</v>
      </c>
      <c r="B1532" s="20">
        <v>800</v>
      </c>
      <c r="C1532" s="22">
        <v>800</v>
      </c>
      <c r="D1532" t="s">
        <v>241</v>
      </c>
      <c r="E1532" t="s">
        <v>29</v>
      </c>
      <c r="F1532" t="s">
        <v>1043</v>
      </c>
      <c r="G1532" t="s">
        <v>131</v>
      </c>
      <c r="H1532" t="s">
        <v>132</v>
      </c>
      <c r="I1532" t="s">
        <v>1044</v>
      </c>
      <c r="J1532" t="s">
        <v>133</v>
      </c>
      <c r="K1532">
        <v>1990</v>
      </c>
      <c r="L1532" s="4">
        <v>41642.937847222223</v>
      </c>
      <c r="M1532" s="4">
        <v>41635.333333333336</v>
      </c>
      <c r="N1532" s="4">
        <v>41673.44021990741</v>
      </c>
      <c r="O1532">
        <v>17</v>
      </c>
      <c r="P1532">
        <v>22</v>
      </c>
      <c r="Q1532" t="s">
        <v>134</v>
      </c>
      <c r="R1532" t="s">
        <v>43</v>
      </c>
      <c r="S1532" s="3">
        <v>41642</v>
      </c>
      <c r="T1532" t="str">
        <f>IF(kiva_loans__muestra[[#This Row],[loan_amount]]&gt;5000,"Alto","Bajo")</f>
        <v>Bajo</v>
      </c>
      <c r="U1532" s="26" t="str">
        <f>VLOOKUP(kiva_loans__muestra[[#This Row],[country]],Pais!A:B,2,FALSE)</f>
        <v>Central America</v>
      </c>
      <c r="V1532" t="s">
        <v>10720</v>
      </c>
    </row>
    <row r="1533" spans="1:22">
      <c r="A1533">
        <v>653793</v>
      </c>
      <c r="B1533" s="20">
        <v>100</v>
      </c>
      <c r="C1533" s="22">
        <v>100</v>
      </c>
      <c r="D1533" t="s">
        <v>628</v>
      </c>
      <c r="E1533" t="s">
        <v>150</v>
      </c>
      <c r="F1533" t="s">
        <v>714</v>
      </c>
      <c r="G1533" t="s">
        <v>131</v>
      </c>
      <c r="H1533" t="s">
        <v>132</v>
      </c>
      <c r="I1533" t="s">
        <v>48</v>
      </c>
      <c r="J1533" t="s">
        <v>133</v>
      </c>
      <c r="K1533">
        <v>810</v>
      </c>
      <c r="L1533" s="4">
        <v>41642.938252314816</v>
      </c>
      <c r="M1533" s="4">
        <v>41624.333333333336</v>
      </c>
      <c r="N1533" s="4">
        <v>41643.730428240742</v>
      </c>
      <c r="O1533">
        <v>14</v>
      </c>
      <c r="P1533">
        <v>4</v>
      </c>
      <c r="Q1533" t="s">
        <v>134</v>
      </c>
      <c r="R1533" t="s">
        <v>43</v>
      </c>
      <c r="S1533" s="3">
        <v>41642</v>
      </c>
      <c r="T1533" t="str">
        <f>IF(kiva_loans__muestra[[#This Row],[loan_amount]]&gt;5000,"Alto","Bajo")</f>
        <v>Bajo</v>
      </c>
      <c r="U1533" s="26" t="str">
        <f>VLOOKUP(kiva_loans__muestra[[#This Row],[country]],Pais!A:B,2,FALSE)</f>
        <v>Central America</v>
      </c>
      <c r="V1533" t="s">
        <v>10720</v>
      </c>
    </row>
    <row r="1534" spans="1:22">
      <c r="A1534">
        <v>653796</v>
      </c>
      <c r="B1534" s="20">
        <v>700</v>
      </c>
      <c r="C1534" s="22">
        <v>700</v>
      </c>
      <c r="D1534" t="s">
        <v>64</v>
      </c>
      <c r="E1534" t="s">
        <v>65</v>
      </c>
      <c r="F1534" t="s">
        <v>661</v>
      </c>
      <c r="G1534" t="s">
        <v>131</v>
      </c>
      <c r="H1534" t="s">
        <v>132</v>
      </c>
      <c r="I1534" t="s">
        <v>48</v>
      </c>
      <c r="J1534" t="s">
        <v>133</v>
      </c>
      <c r="K1534">
        <v>810</v>
      </c>
      <c r="L1534" s="4">
        <v>41642.945196759261</v>
      </c>
      <c r="M1534" s="4">
        <v>41621.333333333336</v>
      </c>
      <c r="N1534" s="4">
        <v>41643.837037037039</v>
      </c>
      <c r="O1534">
        <v>11</v>
      </c>
      <c r="P1534">
        <v>4</v>
      </c>
      <c r="Q1534" t="s">
        <v>26</v>
      </c>
      <c r="R1534" t="s">
        <v>43</v>
      </c>
      <c r="S1534" s="3">
        <v>41642</v>
      </c>
      <c r="T1534" t="str">
        <f>IF(kiva_loans__muestra[[#This Row],[loan_amount]]&gt;5000,"Alto","Bajo")</f>
        <v>Bajo</v>
      </c>
      <c r="U1534" s="26" t="str">
        <f>VLOOKUP(kiva_loans__muestra[[#This Row],[country]],Pais!A:B,2,FALSE)</f>
        <v>Central America</v>
      </c>
      <c r="V1534" t="s">
        <v>10719</v>
      </c>
    </row>
    <row r="1535" spans="1:22">
      <c r="A1535">
        <v>653801</v>
      </c>
      <c r="B1535" s="20">
        <v>500</v>
      </c>
      <c r="C1535" s="22">
        <v>500</v>
      </c>
      <c r="D1535" t="s">
        <v>65</v>
      </c>
      <c r="E1535" t="s">
        <v>65</v>
      </c>
      <c r="F1535" t="s">
        <v>1034</v>
      </c>
      <c r="G1535" t="s">
        <v>131</v>
      </c>
      <c r="H1535" t="s">
        <v>132</v>
      </c>
      <c r="I1535" t="s">
        <v>48</v>
      </c>
      <c r="J1535" t="s">
        <v>133</v>
      </c>
      <c r="K1535">
        <v>810</v>
      </c>
      <c r="L1535" s="4">
        <v>41642.976365740738</v>
      </c>
      <c r="M1535" s="4">
        <v>41621.333333333336</v>
      </c>
      <c r="N1535" s="4">
        <v>41659.169652777775</v>
      </c>
      <c r="O1535">
        <v>11</v>
      </c>
      <c r="P1535">
        <v>17</v>
      </c>
      <c r="Q1535" t="s">
        <v>26</v>
      </c>
      <c r="R1535" t="s">
        <v>43</v>
      </c>
      <c r="S1535" s="3">
        <v>41642</v>
      </c>
      <c r="T1535" t="str">
        <f>IF(kiva_loans__muestra[[#This Row],[loan_amount]]&gt;5000,"Alto","Bajo")</f>
        <v>Bajo</v>
      </c>
      <c r="U1535" s="26" t="str">
        <f>VLOOKUP(kiva_loans__muestra[[#This Row],[country]],Pais!A:B,2,FALSE)</f>
        <v>Central America</v>
      </c>
      <c r="V1535" t="s">
        <v>10719</v>
      </c>
    </row>
    <row r="1536" spans="1:22">
      <c r="A1536">
        <v>653802</v>
      </c>
      <c r="B1536" s="20">
        <v>500</v>
      </c>
      <c r="C1536" s="22">
        <v>500</v>
      </c>
      <c r="D1536" t="s">
        <v>65</v>
      </c>
      <c r="E1536" t="s">
        <v>65</v>
      </c>
      <c r="F1536" t="s">
        <v>846</v>
      </c>
      <c r="G1536" t="s">
        <v>131</v>
      </c>
      <c r="H1536" t="s">
        <v>132</v>
      </c>
      <c r="I1536" t="s">
        <v>48</v>
      </c>
      <c r="J1536" t="s">
        <v>133</v>
      </c>
      <c r="K1536">
        <v>810</v>
      </c>
      <c r="L1536" s="4">
        <v>41642.984189814815</v>
      </c>
      <c r="M1536" s="4">
        <v>41621.333333333336</v>
      </c>
      <c r="N1536" s="4">
        <v>41659.11241898148</v>
      </c>
      <c r="O1536">
        <v>11</v>
      </c>
      <c r="P1536">
        <v>20</v>
      </c>
      <c r="Q1536" t="s">
        <v>26</v>
      </c>
      <c r="R1536" t="s">
        <v>43</v>
      </c>
      <c r="S1536" s="3">
        <v>41642</v>
      </c>
      <c r="T1536" t="str">
        <f>IF(kiva_loans__muestra[[#This Row],[loan_amount]]&gt;5000,"Alto","Bajo")</f>
        <v>Bajo</v>
      </c>
      <c r="U1536" s="26" t="str">
        <f>VLOOKUP(kiva_loans__muestra[[#This Row],[country]],Pais!A:B,2,FALSE)</f>
        <v>Central America</v>
      </c>
      <c r="V1536" t="s">
        <v>10719</v>
      </c>
    </row>
    <row r="1537" spans="1:22">
      <c r="A1537">
        <v>653805</v>
      </c>
      <c r="B1537" s="20">
        <v>500</v>
      </c>
      <c r="C1537" s="22">
        <v>500</v>
      </c>
      <c r="D1537" t="s">
        <v>65</v>
      </c>
      <c r="E1537" t="s">
        <v>65</v>
      </c>
      <c r="F1537" t="s">
        <v>980</v>
      </c>
      <c r="G1537" t="s">
        <v>131</v>
      </c>
      <c r="H1537" t="s">
        <v>132</v>
      </c>
      <c r="I1537" t="s">
        <v>48</v>
      </c>
      <c r="J1537" t="s">
        <v>133</v>
      </c>
      <c r="K1537">
        <v>810</v>
      </c>
      <c r="L1537" s="4">
        <v>41642.992465277777</v>
      </c>
      <c r="M1537" s="4">
        <v>41621.333333333336</v>
      </c>
      <c r="N1537" s="4">
        <v>41655.738749999997</v>
      </c>
      <c r="O1537">
        <v>11</v>
      </c>
      <c r="P1537">
        <v>17</v>
      </c>
      <c r="Q1537" t="s">
        <v>26</v>
      </c>
      <c r="R1537" t="s">
        <v>43</v>
      </c>
      <c r="S1537" s="3">
        <v>41642</v>
      </c>
      <c r="T1537" t="str">
        <f>IF(kiva_loans__muestra[[#This Row],[loan_amount]]&gt;5000,"Alto","Bajo")</f>
        <v>Bajo</v>
      </c>
      <c r="U1537" s="26" t="str">
        <f>VLOOKUP(kiva_loans__muestra[[#This Row],[country]],Pais!A:B,2,FALSE)</f>
        <v>Central America</v>
      </c>
      <c r="V1537" t="s">
        <v>10719</v>
      </c>
    </row>
    <row r="1538" spans="1:22">
      <c r="A1538">
        <v>653837</v>
      </c>
      <c r="B1538" s="20">
        <v>400</v>
      </c>
      <c r="C1538" s="22">
        <v>400</v>
      </c>
      <c r="D1538" t="s">
        <v>102</v>
      </c>
      <c r="E1538" t="s">
        <v>65</v>
      </c>
      <c r="F1538" t="s">
        <v>1131</v>
      </c>
      <c r="G1538" t="s">
        <v>131</v>
      </c>
      <c r="H1538" t="s">
        <v>132</v>
      </c>
      <c r="I1538" t="s">
        <v>1044</v>
      </c>
      <c r="J1538" t="s">
        <v>133</v>
      </c>
      <c r="K1538">
        <v>1990</v>
      </c>
      <c r="L1538" s="4">
        <v>41643.587060185186</v>
      </c>
      <c r="M1538" s="4">
        <v>41638.333333333336</v>
      </c>
      <c r="N1538" s="4">
        <v>41645.081446759257</v>
      </c>
      <c r="O1538">
        <v>11</v>
      </c>
      <c r="P1538">
        <v>13</v>
      </c>
      <c r="Q1538" t="s">
        <v>26</v>
      </c>
      <c r="R1538" t="s">
        <v>43</v>
      </c>
      <c r="S1538" s="3">
        <v>41643</v>
      </c>
      <c r="T1538" t="str">
        <f>IF(kiva_loans__muestra[[#This Row],[loan_amount]]&gt;5000,"Alto","Bajo")</f>
        <v>Bajo</v>
      </c>
      <c r="U1538" s="26" t="str">
        <f>VLOOKUP(kiva_loans__muestra[[#This Row],[country]],Pais!A:B,2,FALSE)</f>
        <v>Central America</v>
      </c>
      <c r="V1538" t="s">
        <v>10719</v>
      </c>
    </row>
    <row r="1539" spans="1:22">
      <c r="A1539">
        <v>653838</v>
      </c>
      <c r="B1539" s="20">
        <v>600</v>
      </c>
      <c r="C1539" s="22">
        <v>600</v>
      </c>
      <c r="D1539" t="s">
        <v>1074</v>
      </c>
      <c r="E1539" t="s">
        <v>65</v>
      </c>
      <c r="F1539" t="s">
        <v>1075</v>
      </c>
      <c r="G1539" t="s">
        <v>131</v>
      </c>
      <c r="H1539" t="s">
        <v>132</v>
      </c>
      <c r="I1539" t="s">
        <v>1044</v>
      </c>
      <c r="J1539" t="s">
        <v>133</v>
      </c>
      <c r="K1539">
        <v>1990</v>
      </c>
      <c r="L1539" s="4">
        <v>41643.60019675926</v>
      </c>
      <c r="M1539" s="4">
        <v>41638.333333333336</v>
      </c>
      <c r="N1539" s="4">
        <v>41668.803761574076</v>
      </c>
      <c r="O1539">
        <v>15</v>
      </c>
      <c r="P1539">
        <v>23</v>
      </c>
      <c r="Q1539" t="s">
        <v>26</v>
      </c>
      <c r="R1539" t="s">
        <v>43</v>
      </c>
      <c r="S1539" s="3">
        <v>41643</v>
      </c>
      <c r="T1539" t="str">
        <f>IF(kiva_loans__muestra[[#This Row],[loan_amount]]&gt;5000,"Alto","Bajo")</f>
        <v>Bajo</v>
      </c>
      <c r="U1539" s="26" t="str">
        <f>VLOOKUP(kiva_loans__muestra[[#This Row],[country]],Pais!A:B,2,FALSE)</f>
        <v>Central America</v>
      </c>
      <c r="V1539" t="s">
        <v>10719</v>
      </c>
    </row>
    <row r="1540" spans="1:22">
      <c r="A1540">
        <v>653840</v>
      </c>
      <c r="B1540" s="20">
        <v>800</v>
      </c>
      <c r="C1540" s="22">
        <v>800</v>
      </c>
      <c r="D1540" t="s">
        <v>91</v>
      </c>
      <c r="E1540" t="s">
        <v>91</v>
      </c>
      <c r="F1540" t="s">
        <v>1058</v>
      </c>
      <c r="G1540" t="s">
        <v>131</v>
      </c>
      <c r="H1540" t="s">
        <v>132</v>
      </c>
      <c r="I1540" t="s">
        <v>1044</v>
      </c>
      <c r="J1540" t="s">
        <v>133</v>
      </c>
      <c r="K1540">
        <v>1990</v>
      </c>
      <c r="L1540" s="4">
        <v>41643.606469907405</v>
      </c>
      <c r="M1540" s="4">
        <v>41636.333333333336</v>
      </c>
      <c r="N1540" s="4">
        <v>41656.01730324074</v>
      </c>
      <c r="O1540">
        <v>14</v>
      </c>
      <c r="P1540">
        <v>24</v>
      </c>
      <c r="Q1540" t="s">
        <v>134</v>
      </c>
      <c r="R1540" t="s">
        <v>43</v>
      </c>
      <c r="S1540" s="3">
        <v>41643</v>
      </c>
      <c r="T1540" t="str">
        <f>IF(kiva_loans__muestra[[#This Row],[loan_amount]]&gt;5000,"Alto","Bajo")</f>
        <v>Bajo</v>
      </c>
      <c r="U1540" s="26" t="str">
        <f>VLOOKUP(kiva_loans__muestra[[#This Row],[country]],Pais!A:B,2,FALSE)</f>
        <v>Central America</v>
      </c>
      <c r="V1540" t="s">
        <v>10720</v>
      </c>
    </row>
    <row r="1541" spans="1:22">
      <c r="A1541">
        <v>653842</v>
      </c>
      <c r="B1541" s="20">
        <v>1500</v>
      </c>
      <c r="C1541" s="22">
        <v>1500</v>
      </c>
      <c r="D1541" t="s">
        <v>628</v>
      </c>
      <c r="E1541" t="s">
        <v>150</v>
      </c>
      <c r="F1541" t="s">
        <v>1062</v>
      </c>
      <c r="G1541" t="s">
        <v>131</v>
      </c>
      <c r="H1541" t="s">
        <v>132</v>
      </c>
      <c r="I1541" t="s">
        <v>1044</v>
      </c>
      <c r="J1541" t="s">
        <v>133</v>
      </c>
      <c r="K1541">
        <v>1990</v>
      </c>
      <c r="L1541" s="4">
        <v>41643.617708333331</v>
      </c>
      <c r="M1541" s="4">
        <v>41629.333333333336</v>
      </c>
      <c r="N1541" s="4">
        <v>41673.110752314817</v>
      </c>
      <c r="O1541">
        <v>26</v>
      </c>
      <c r="P1541">
        <v>47</v>
      </c>
      <c r="Q1541" t="s">
        <v>26</v>
      </c>
      <c r="R1541" t="s">
        <v>43</v>
      </c>
      <c r="S1541" s="3">
        <v>41643</v>
      </c>
      <c r="T1541" t="str">
        <f>IF(kiva_loans__muestra[[#This Row],[loan_amount]]&gt;5000,"Alto","Bajo")</f>
        <v>Bajo</v>
      </c>
      <c r="U1541" s="26" t="str">
        <f>VLOOKUP(kiva_loans__muestra[[#This Row],[country]],Pais!A:B,2,FALSE)</f>
        <v>Central America</v>
      </c>
      <c r="V1541" t="s">
        <v>10719</v>
      </c>
    </row>
    <row r="1542" spans="1:22">
      <c r="A1542">
        <v>653843</v>
      </c>
      <c r="B1542" s="20">
        <v>500</v>
      </c>
      <c r="C1542" s="22">
        <v>500</v>
      </c>
      <c r="D1542" t="s">
        <v>64</v>
      </c>
      <c r="E1542" t="s">
        <v>65</v>
      </c>
      <c r="F1542" t="s">
        <v>1100</v>
      </c>
      <c r="G1542" t="s">
        <v>131</v>
      </c>
      <c r="H1542" t="s">
        <v>132</v>
      </c>
      <c r="I1542" t="s">
        <v>1044</v>
      </c>
      <c r="J1542" t="s">
        <v>133</v>
      </c>
      <c r="K1542">
        <v>1990</v>
      </c>
      <c r="L1542" s="4">
        <v>41643.628553240742</v>
      </c>
      <c r="M1542" s="4">
        <v>41636.333333333336</v>
      </c>
      <c r="N1542" s="4">
        <v>41649.917048611111</v>
      </c>
      <c r="O1542">
        <v>14</v>
      </c>
      <c r="P1542">
        <v>19</v>
      </c>
      <c r="Q1542" t="s">
        <v>26</v>
      </c>
      <c r="R1542" t="s">
        <v>43</v>
      </c>
      <c r="S1542" s="3">
        <v>41643</v>
      </c>
      <c r="T1542" t="str">
        <f>IF(kiva_loans__muestra[[#This Row],[loan_amount]]&gt;5000,"Alto","Bajo")</f>
        <v>Bajo</v>
      </c>
      <c r="U1542" s="26" t="str">
        <f>VLOOKUP(kiva_loans__muestra[[#This Row],[country]],Pais!A:B,2,FALSE)</f>
        <v>Central America</v>
      </c>
      <c r="V1542" t="s">
        <v>10719</v>
      </c>
    </row>
    <row r="1543" spans="1:22">
      <c r="A1543">
        <v>653845</v>
      </c>
      <c r="B1543" s="20">
        <v>1000</v>
      </c>
      <c r="C1543" s="22">
        <v>1000</v>
      </c>
      <c r="D1543" t="s">
        <v>271</v>
      </c>
      <c r="E1543" t="s">
        <v>51</v>
      </c>
      <c r="F1543" t="s">
        <v>1110</v>
      </c>
      <c r="G1543" t="s">
        <v>131</v>
      </c>
      <c r="H1543" t="s">
        <v>132</v>
      </c>
      <c r="I1543" t="s">
        <v>1044</v>
      </c>
      <c r="J1543" t="s">
        <v>133</v>
      </c>
      <c r="K1543">
        <v>1990</v>
      </c>
      <c r="L1543" s="4">
        <v>41643.634791666664</v>
      </c>
      <c r="M1543" s="4">
        <v>41631.333333333336</v>
      </c>
      <c r="N1543" s="4">
        <v>41649.013842592591</v>
      </c>
      <c r="O1543">
        <v>14</v>
      </c>
      <c r="P1543">
        <v>27</v>
      </c>
      <c r="Q1543" t="s">
        <v>26</v>
      </c>
      <c r="R1543" t="s">
        <v>43</v>
      </c>
      <c r="S1543" s="3">
        <v>41643</v>
      </c>
      <c r="T1543" t="str">
        <f>IF(kiva_loans__muestra[[#This Row],[loan_amount]]&gt;5000,"Alto","Bajo")</f>
        <v>Bajo</v>
      </c>
      <c r="U1543" s="26" t="str">
        <f>VLOOKUP(kiva_loans__muestra[[#This Row],[country]],Pais!A:B,2,FALSE)</f>
        <v>Central America</v>
      </c>
      <c r="V1543" t="s">
        <v>10719</v>
      </c>
    </row>
    <row r="1544" spans="1:22">
      <c r="A1544">
        <v>653858</v>
      </c>
      <c r="B1544" s="20">
        <v>425</v>
      </c>
      <c r="C1544" s="22">
        <v>425</v>
      </c>
      <c r="D1544" t="s">
        <v>88</v>
      </c>
      <c r="E1544" t="s">
        <v>51</v>
      </c>
      <c r="F1544" t="s">
        <v>1073</v>
      </c>
      <c r="G1544" t="s">
        <v>131</v>
      </c>
      <c r="H1544" t="s">
        <v>132</v>
      </c>
      <c r="I1544" t="s">
        <v>48</v>
      </c>
      <c r="J1544" t="s">
        <v>133</v>
      </c>
      <c r="K1544">
        <v>810</v>
      </c>
      <c r="L1544" s="4">
        <v>41643.76085648148</v>
      </c>
      <c r="M1544" s="4">
        <v>41622.333333333336</v>
      </c>
      <c r="N1544" s="4">
        <v>41644.222488425927</v>
      </c>
      <c r="O1544">
        <v>6</v>
      </c>
      <c r="P1544">
        <v>14</v>
      </c>
      <c r="Q1544" t="s">
        <v>26</v>
      </c>
      <c r="R1544" t="s">
        <v>36</v>
      </c>
      <c r="S1544" s="3">
        <v>41643</v>
      </c>
      <c r="T1544" t="str">
        <f>IF(kiva_loans__muestra[[#This Row],[loan_amount]]&gt;5000,"Alto","Bajo")</f>
        <v>Bajo</v>
      </c>
      <c r="U1544" s="26" t="str">
        <f>VLOOKUP(kiva_loans__muestra[[#This Row],[country]],Pais!A:B,2,FALSE)</f>
        <v>Central America</v>
      </c>
      <c r="V1544" t="s">
        <v>10719</v>
      </c>
    </row>
    <row r="1545" spans="1:22">
      <c r="A1545">
        <v>653859</v>
      </c>
      <c r="B1545" s="20">
        <v>900</v>
      </c>
      <c r="C1545" s="22">
        <v>900</v>
      </c>
      <c r="D1545" t="s">
        <v>64</v>
      </c>
      <c r="E1545" t="s">
        <v>65</v>
      </c>
      <c r="F1545" t="s">
        <v>591</v>
      </c>
      <c r="G1545" t="s">
        <v>131</v>
      </c>
      <c r="H1545" t="s">
        <v>132</v>
      </c>
      <c r="I1545" t="s">
        <v>48</v>
      </c>
      <c r="J1545" t="s">
        <v>133</v>
      </c>
      <c r="K1545">
        <v>810</v>
      </c>
      <c r="L1545" s="4">
        <v>41643.763032407405</v>
      </c>
      <c r="M1545" s="4">
        <v>41627.333333333336</v>
      </c>
      <c r="N1545" s="4">
        <v>41668.812511574077</v>
      </c>
      <c r="O1545">
        <v>14</v>
      </c>
      <c r="P1545">
        <v>33</v>
      </c>
      <c r="Q1545" t="s">
        <v>134</v>
      </c>
      <c r="R1545" t="s">
        <v>43</v>
      </c>
      <c r="S1545" s="3">
        <v>41643</v>
      </c>
      <c r="T1545" t="str">
        <f>IF(kiva_loans__muestra[[#This Row],[loan_amount]]&gt;5000,"Alto","Bajo")</f>
        <v>Bajo</v>
      </c>
      <c r="U1545" s="26" t="str">
        <f>VLOOKUP(kiva_loans__muestra[[#This Row],[country]],Pais!A:B,2,FALSE)</f>
        <v>Central America</v>
      </c>
      <c r="V1545" t="s">
        <v>10720</v>
      </c>
    </row>
    <row r="1546" spans="1:22">
      <c r="A1546">
        <v>653864</v>
      </c>
      <c r="B1546" s="20">
        <v>850</v>
      </c>
      <c r="C1546" s="22">
        <v>850</v>
      </c>
      <c r="D1546" t="s">
        <v>58</v>
      </c>
      <c r="E1546" t="s">
        <v>20</v>
      </c>
      <c r="F1546" t="s">
        <v>1112</v>
      </c>
      <c r="G1546" t="s">
        <v>131</v>
      </c>
      <c r="H1546" t="s">
        <v>132</v>
      </c>
      <c r="I1546" t="s">
        <v>48</v>
      </c>
      <c r="J1546" t="s">
        <v>133</v>
      </c>
      <c r="K1546">
        <v>810</v>
      </c>
      <c r="L1546" s="4">
        <v>41643.848923611113</v>
      </c>
      <c r="M1546" s="4">
        <v>41623.333333333336</v>
      </c>
      <c r="N1546" s="4">
        <v>41661.634942129633</v>
      </c>
      <c r="O1546">
        <v>14</v>
      </c>
      <c r="P1546">
        <v>32</v>
      </c>
      <c r="Q1546" t="s">
        <v>134</v>
      </c>
      <c r="R1546" t="s">
        <v>43</v>
      </c>
      <c r="S1546" s="3">
        <v>41643</v>
      </c>
      <c r="T1546" t="str">
        <f>IF(kiva_loans__muestra[[#This Row],[loan_amount]]&gt;5000,"Alto","Bajo")</f>
        <v>Bajo</v>
      </c>
      <c r="U1546" s="26" t="str">
        <f>VLOOKUP(kiva_loans__muestra[[#This Row],[country]],Pais!A:B,2,FALSE)</f>
        <v>Central America</v>
      </c>
      <c r="V1546" t="s">
        <v>10720</v>
      </c>
    </row>
    <row r="1547" spans="1:22">
      <c r="A1547">
        <v>653865</v>
      </c>
      <c r="B1547" s="20">
        <v>1100</v>
      </c>
      <c r="C1547" s="22">
        <v>1100</v>
      </c>
      <c r="D1547" t="s">
        <v>58</v>
      </c>
      <c r="E1547" t="s">
        <v>20</v>
      </c>
      <c r="F1547" t="s">
        <v>1118</v>
      </c>
      <c r="G1547" t="s">
        <v>131</v>
      </c>
      <c r="H1547" t="s">
        <v>132</v>
      </c>
      <c r="I1547" t="s">
        <v>48</v>
      </c>
      <c r="J1547" t="s">
        <v>133</v>
      </c>
      <c r="K1547">
        <v>810</v>
      </c>
      <c r="L1547" s="4">
        <v>41643.854259259257</v>
      </c>
      <c r="M1547" s="4">
        <v>41629.333333333336</v>
      </c>
      <c r="N1547" s="4">
        <v>41645.771909722222</v>
      </c>
      <c r="O1547">
        <v>15</v>
      </c>
      <c r="P1547">
        <v>44</v>
      </c>
      <c r="Q1547" t="s">
        <v>26</v>
      </c>
      <c r="R1547" t="s">
        <v>43</v>
      </c>
      <c r="S1547" s="3">
        <v>41643</v>
      </c>
      <c r="T1547" t="str">
        <f>IF(kiva_loans__muestra[[#This Row],[loan_amount]]&gt;5000,"Alto","Bajo")</f>
        <v>Bajo</v>
      </c>
      <c r="U1547" s="26" t="str">
        <f>VLOOKUP(kiva_loans__muestra[[#This Row],[country]],Pais!A:B,2,FALSE)</f>
        <v>Central America</v>
      </c>
      <c r="V1547" t="s">
        <v>10719</v>
      </c>
    </row>
    <row r="1548" spans="1:22">
      <c r="A1548">
        <v>653868</v>
      </c>
      <c r="B1548" s="20">
        <v>500</v>
      </c>
      <c r="C1548" s="22">
        <v>500</v>
      </c>
      <c r="D1548" t="s">
        <v>67</v>
      </c>
      <c r="E1548" t="s">
        <v>68</v>
      </c>
      <c r="F1548" t="s">
        <v>1071</v>
      </c>
      <c r="G1548" t="s">
        <v>131</v>
      </c>
      <c r="H1548" t="s">
        <v>132</v>
      </c>
      <c r="I1548" t="s">
        <v>48</v>
      </c>
      <c r="J1548" t="s">
        <v>133</v>
      </c>
      <c r="K1548">
        <v>810</v>
      </c>
      <c r="L1548" s="4">
        <v>41643.859837962962</v>
      </c>
      <c r="M1548" s="4">
        <v>41635.333333333336</v>
      </c>
      <c r="N1548" s="4">
        <v>41646.697743055556</v>
      </c>
      <c r="O1548">
        <v>15</v>
      </c>
      <c r="P1548">
        <v>20</v>
      </c>
      <c r="Q1548" t="s">
        <v>134</v>
      </c>
      <c r="R1548" t="s">
        <v>43</v>
      </c>
      <c r="S1548" s="3">
        <v>41643</v>
      </c>
      <c r="T1548" t="str">
        <f>IF(kiva_loans__muestra[[#This Row],[loan_amount]]&gt;5000,"Alto","Bajo")</f>
        <v>Bajo</v>
      </c>
      <c r="U1548" s="26" t="str">
        <f>VLOOKUP(kiva_loans__muestra[[#This Row],[country]],Pais!A:B,2,FALSE)</f>
        <v>Central America</v>
      </c>
      <c r="V1548" t="s">
        <v>10720</v>
      </c>
    </row>
    <row r="1549" spans="1:22">
      <c r="A1549">
        <v>653869</v>
      </c>
      <c r="B1549" s="20">
        <v>475</v>
      </c>
      <c r="C1549" s="22">
        <v>1200</v>
      </c>
      <c r="D1549" t="s">
        <v>64</v>
      </c>
      <c r="E1549" t="s">
        <v>65</v>
      </c>
      <c r="F1549" t="s">
        <v>1064</v>
      </c>
      <c r="G1549" t="s">
        <v>131</v>
      </c>
      <c r="H1549" t="s">
        <v>132</v>
      </c>
      <c r="I1549" t="s">
        <v>48</v>
      </c>
      <c r="J1549" t="s">
        <v>133</v>
      </c>
      <c r="K1549">
        <v>810</v>
      </c>
      <c r="L1549" s="4">
        <v>41643.863125000003</v>
      </c>
      <c r="M1549" s="4">
        <v>41635.333333333336</v>
      </c>
      <c r="N1549" s="4"/>
      <c r="O1549">
        <v>21</v>
      </c>
      <c r="P1549">
        <v>15</v>
      </c>
      <c r="Q1549" t="s">
        <v>134</v>
      </c>
      <c r="R1549" t="s">
        <v>43</v>
      </c>
      <c r="S1549" s="3">
        <v>41643</v>
      </c>
      <c r="T1549" t="str">
        <f>IF(kiva_loans__muestra[[#This Row],[loan_amount]]&gt;5000,"Alto","Bajo")</f>
        <v>Bajo</v>
      </c>
      <c r="U1549" s="26" t="str">
        <f>VLOOKUP(kiva_loans__muestra[[#This Row],[country]],Pais!A:B,2,FALSE)</f>
        <v>Central America</v>
      </c>
      <c r="V1549" t="s">
        <v>10720</v>
      </c>
    </row>
    <row r="1550" spans="1:22">
      <c r="A1550">
        <v>653870</v>
      </c>
      <c r="B1550" s="20">
        <v>600</v>
      </c>
      <c r="C1550" s="22">
        <v>600</v>
      </c>
      <c r="D1550" t="s">
        <v>868</v>
      </c>
      <c r="E1550" t="s">
        <v>20</v>
      </c>
      <c r="F1550" t="s">
        <v>1081</v>
      </c>
      <c r="G1550" t="s">
        <v>131</v>
      </c>
      <c r="H1550" t="s">
        <v>132</v>
      </c>
      <c r="I1550" t="s">
        <v>48</v>
      </c>
      <c r="J1550" t="s">
        <v>133</v>
      </c>
      <c r="K1550">
        <v>810</v>
      </c>
      <c r="L1550" s="4">
        <v>41643.867638888885</v>
      </c>
      <c r="M1550" s="4">
        <v>41636.333333333336</v>
      </c>
      <c r="N1550" s="4">
        <v>41685.76222222222</v>
      </c>
      <c r="O1550">
        <v>14</v>
      </c>
      <c r="P1550">
        <v>16</v>
      </c>
      <c r="Q1550" t="s">
        <v>26</v>
      </c>
      <c r="R1550" t="s">
        <v>43</v>
      </c>
      <c r="S1550" s="3">
        <v>41643</v>
      </c>
      <c r="T1550" t="str">
        <f>IF(kiva_loans__muestra[[#This Row],[loan_amount]]&gt;5000,"Alto","Bajo")</f>
        <v>Bajo</v>
      </c>
      <c r="U1550" s="26" t="str">
        <f>VLOOKUP(kiva_loans__muestra[[#This Row],[country]],Pais!A:B,2,FALSE)</f>
        <v>Central America</v>
      </c>
      <c r="V1550" t="s">
        <v>10719</v>
      </c>
    </row>
    <row r="1551" spans="1:22">
      <c r="A1551">
        <v>653871</v>
      </c>
      <c r="B1551" s="20">
        <v>1200</v>
      </c>
      <c r="C1551" s="22">
        <v>1200</v>
      </c>
      <c r="D1551" t="s">
        <v>102</v>
      </c>
      <c r="E1551" t="s">
        <v>65</v>
      </c>
      <c r="F1551" t="s">
        <v>1091</v>
      </c>
      <c r="G1551" t="s">
        <v>131</v>
      </c>
      <c r="H1551" t="s">
        <v>132</v>
      </c>
      <c r="I1551" t="s">
        <v>48</v>
      </c>
      <c r="J1551" t="s">
        <v>133</v>
      </c>
      <c r="K1551">
        <v>810</v>
      </c>
      <c r="L1551" s="4">
        <v>41643.872210648151</v>
      </c>
      <c r="M1551" s="4">
        <v>41613.333333333336</v>
      </c>
      <c r="N1551" s="4">
        <v>41668.930312500001</v>
      </c>
      <c r="O1551">
        <v>20</v>
      </c>
      <c r="P1551">
        <v>44</v>
      </c>
      <c r="Q1551" t="s">
        <v>134</v>
      </c>
      <c r="R1551" t="s">
        <v>43</v>
      </c>
      <c r="S1551" s="3">
        <v>41643</v>
      </c>
      <c r="T1551" t="str">
        <f>IF(kiva_loans__muestra[[#This Row],[loan_amount]]&gt;5000,"Alto","Bajo")</f>
        <v>Bajo</v>
      </c>
      <c r="U1551" s="26" t="str">
        <f>VLOOKUP(kiva_loans__muestra[[#This Row],[country]],Pais!A:B,2,FALSE)</f>
        <v>Central America</v>
      </c>
      <c r="V1551" t="s">
        <v>10720</v>
      </c>
    </row>
    <row r="1552" spans="1:22">
      <c r="A1552">
        <v>653872</v>
      </c>
      <c r="B1552" s="20">
        <v>750</v>
      </c>
      <c r="C1552" s="22">
        <v>1000</v>
      </c>
      <c r="D1552" t="s">
        <v>64</v>
      </c>
      <c r="E1552" t="s">
        <v>65</v>
      </c>
      <c r="F1552" t="s">
        <v>1060</v>
      </c>
      <c r="G1552" t="s">
        <v>131</v>
      </c>
      <c r="H1552" t="s">
        <v>132</v>
      </c>
      <c r="I1552" t="s">
        <v>48</v>
      </c>
      <c r="J1552" t="s">
        <v>133</v>
      </c>
      <c r="K1552">
        <v>810</v>
      </c>
      <c r="L1552" s="4">
        <v>41643.875115740739</v>
      </c>
      <c r="M1552" s="4">
        <v>41619.333333333336</v>
      </c>
      <c r="N1552" s="4"/>
      <c r="O1552">
        <v>14</v>
      </c>
      <c r="P1552">
        <v>30</v>
      </c>
      <c r="Q1552" t="s">
        <v>26</v>
      </c>
      <c r="R1552" t="s">
        <v>43</v>
      </c>
      <c r="S1552" s="3">
        <v>41643</v>
      </c>
      <c r="T1552" t="str">
        <f>IF(kiva_loans__muestra[[#This Row],[loan_amount]]&gt;5000,"Alto","Bajo")</f>
        <v>Bajo</v>
      </c>
      <c r="U1552" s="26" t="str">
        <f>VLOOKUP(kiva_loans__muestra[[#This Row],[country]],Pais!A:B,2,FALSE)</f>
        <v>Central America</v>
      </c>
      <c r="V1552" t="s">
        <v>10719</v>
      </c>
    </row>
    <row r="1553" spans="1:22">
      <c r="A1553">
        <v>653873</v>
      </c>
      <c r="B1553" s="20">
        <v>400</v>
      </c>
      <c r="C1553" s="22">
        <v>400</v>
      </c>
      <c r="D1553" t="s">
        <v>58</v>
      </c>
      <c r="E1553" t="s">
        <v>20</v>
      </c>
      <c r="F1553" t="s">
        <v>1122</v>
      </c>
      <c r="G1553" t="s">
        <v>131</v>
      </c>
      <c r="H1553" t="s">
        <v>132</v>
      </c>
      <c r="I1553" t="s">
        <v>48</v>
      </c>
      <c r="J1553" t="s">
        <v>133</v>
      </c>
      <c r="K1553">
        <v>810</v>
      </c>
      <c r="L1553" s="4">
        <v>41643.878321759257</v>
      </c>
      <c r="M1553" s="4">
        <v>41619.333333333336</v>
      </c>
      <c r="N1553" s="4">
        <v>41645.781099537038</v>
      </c>
      <c r="O1553">
        <v>14</v>
      </c>
      <c r="P1553">
        <v>6</v>
      </c>
      <c r="Q1553" t="s">
        <v>26</v>
      </c>
      <c r="R1553" t="s">
        <v>43</v>
      </c>
      <c r="S1553" s="3">
        <v>41643</v>
      </c>
      <c r="T1553" t="str">
        <f>IF(kiva_loans__muestra[[#This Row],[loan_amount]]&gt;5000,"Alto","Bajo")</f>
        <v>Bajo</v>
      </c>
      <c r="U1553" s="26" t="str">
        <f>VLOOKUP(kiva_loans__muestra[[#This Row],[country]],Pais!A:B,2,FALSE)</f>
        <v>Central America</v>
      </c>
      <c r="V1553" t="s">
        <v>10719</v>
      </c>
    </row>
    <row r="1554" spans="1:22">
      <c r="A1554">
        <v>653874</v>
      </c>
      <c r="B1554" s="20">
        <v>800</v>
      </c>
      <c r="C1554" s="22">
        <v>800</v>
      </c>
      <c r="D1554" t="s">
        <v>20</v>
      </c>
      <c r="E1554" t="s">
        <v>20</v>
      </c>
      <c r="F1554" t="s">
        <v>1061</v>
      </c>
      <c r="G1554" t="s">
        <v>131</v>
      </c>
      <c r="H1554" t="s">
        <v>132</v>
      </c>
      <c r="I1554" t="s">
        <v>48</v>
      </c>
      <c r="J1554" t="s">
        <v>133</v>
      </c>
      <c r="K1554">
        <v>810</v>
      </c>
      <c r="L1554" s="4">
        <v>41643.882071759261</v>
      </c>
      <c r="M1554" s="4">
        <v>41620.333333333336</v>
      </c>
      <c r="N1554" s="4">
        <v>41653.829664351855</v>
      </c>
      <c r="O1554">
        <v>26</v>
      </c>
      <c r="P1554">
        <v>17</v>
      </c>
      <c r="Q1554" t="s">
        <v>26</v>
      </c>
      <c r="R1554" t="s">
        <v>43</v>
      </c>
      <c r="S1554" s="3">
        <v>41643</v>
      </c>
      <c r="T1554" t="str">
        <f>IF(kiva_loans__muestra[[#This Row],[loan_amount]]&gt;5000,"Alto","Bajo")</f>
        <v>Bajo</v>
      </c>
      <c r="U1554" s="26" t="str">
        <f>VLOOKUP(kiva_loans__muestra[[#This Row],[country]],Pais!A:B,2,FALSE)</f>
        <v>Central America</v>
      </c>
      <c r="V1554" t="s">
        <v>10719</v>
      </c>
    </row>
    <row r="1555" spans="1:22">
      <c r="A1555">
        <v>653876</v>
      </c>
      <c r="B1555" s="20">
        <v>450</v>
      </c>
      <c r="C1555" s="22">
        <v>1000</v>
      </c>
      <c r="D1555" t="s">
        <v>20</v>
      </c>
      <c r="E1555" t="s">
        <v>20</v>
      </c>
      <c r="F1555" t="s">
        <v>1111</v>
      </c>
      <c r="G1555" t="s">
        <v>131</v>
      </c>
      <c r="H1555" t="s">
        <v>132</v>
      </c>
      <c r="I1555" t="s">
        <v>48</v>
      </c>
      <c r="J1555" t="s">
        <v>133</v>
      </c>
      <c r="K1555">
        <v>810</v>
      </c>
      <c r="L1555" s="4">
        <v>41643.886134259257</v>
      </c>
      <c r="M1555" s="4">
        <v>41624.333333333336</v>
      </c>
      <c r="N1555" s="4"/>
      <c r="O1555">
        <v>14</v>
      </c>
      <c r="P1555">
        <v>14</v>
      </c>
      <c r="Q1555" t="s">
        <v>26</v>
      </c>
      <c r="R1555" t="s">
        <v>43</v>
      </c>
      <c r="S1555" s="3">
        <v>41643</v>
      </c>
      <c r="T1555" t="str">
        <f>IF(kiva_loans__muestra[[#This Row],[loan_amount]]&gt;5000,"Alto","Bajo")</f>
        <v>Bajo</v>
      </c>
      <c r="U1555" s="26" t="str">
        <f>VLOOKUP(kiva_loans__muestra[[#This Row],[country]],Pais!A:B,2,FALSE)</f>
        <v>Central America</v>
      </c>
      <c r="V1555" t="s">
        <v>10719</v>
      </c>
    </row>
    <row r="1556" spans="1:22">
      <c r="A1556">
        <v>653877</v>
      </c>
      <c r="B1556" s="20">
        <v>1000</v>
      </c>
      <c r="C1556" s="22">
        <v>1000</v>
      </c>
      <c r="D1556" t="s">
        <v>19</v>
      </c>
      <c r="E1556" t="s">
        <v>20</v>
      </c>
      <c r="F1556" t="s">
        <v>1090</v>
      </c>
      <c r="G1556" t="s">
        <v>131</v>
      </c>
      <c r="H1556" t="s">
        <v>132</v>
      </c>
      <c r="I1556" t="s">
        <v>48</v>
      </c>
      <c r="J1556" t="s">
        <v>133</v>
      </c>
      <c r="K1556">
        <v>810</v>
      </c>
      <c r="L1556" s="4">
        <v>41643.889340277776</v>
      </c>
      <c r="M1556" s="4">
        <v>41628.333333333336</v>
      </c>
      <c r="N1556" s="4">
        <v>41644.828923611109</v>
      </c>
      <c r="O1556">
        <v>8</v>
      </c>
      <c r="P1556">
        <v>20</v>
      </c>
      <c r="Q1556" t="s">
        <v>26</v>
      </c>
      <c r="R1556" t="s">
        <v>43</v>
      </c>
      <c r="S1556" s="3">
        <v>41643</v>
      </c>
      <c r="T1556" t="str">
        <f>IF(kiva_loans__muestra[[#This Row],[loan_amount]]&gt;5000,"Alto","Bajo")</f>
        <v>Bajo</v>
      </c>
      <c r="U1556" s="26" t="str">
        <f>VLOOKUP(kiva_loans__muestra[[#This Row],[country]],Pais!A:B,2,FALSE)</f>
        <v>Central America</v>
      </c>
      <c r="V1556" t="s">
        <v>10719</v>
      </c>
    </row>
    <row r="1557" spans="1:22">
      <c r="A1557">
        <v>653878</v>
      </c>
      <c r="B1557" s="20">
        <v>300</v>
      </c>
      <c r="C1557" s="22">
        <v>300</v>
      </c>
      <c r="D1557" t="s">
        <v>112</v>
      </c>
      <c r="E1557" t="s">
        <v>20</v>
      </c>
      <c r="F1557" t="s">
        <v>1094</v>
      </c>
      <c r="G1557" t="s">
        <v>131</v>
      </c>
      <c r="H1557" t="s">
        <v>132</v>
      </c>
      <c r="I1557" t="s">
        <v>48</v>
      </c>
      <c r="J1557" t="s">
        <v>133</v>
      </c>
      <c r="K1557">
        <v>810</v>
      </c>
      <c r="L1557" s="4">
        <v>41643.895196759258</v>
      </c>
      <c r="M1557" s="4">
        <v>41631.333333333336</v>
      </c>
      <c r="N1557" s="4">
        <v>41644.665706018517</v>
      </c>
      <c r="O1557">
        <v>5</v>
      </c>
      <c r="P1557">
        <v>12</v>
      </c>
      <c r="Q1557" t="s">
        <v>134</v>
      </c>
      <c r="R1557" t="s">
        <v>27</v>
      </c>
      <c r="S1557" s="3">
        <v>41643</v>
      </c>
      <c r="T1557" t="str">
        <f>IF(kiva_loans__muestra[[#This Row],[loan_amount]]&gt;5000,"Alto","Bajo")</f>
        <v>Bajo</v>
      </c>
      <c r="U1557" s="26" t="str">
        <f>VLOOKUP(kiva_loans__muestra[[#This Row],[country]],Pais!A:B,2,FALSE)</f>
        <v>Central America</v>
      </c>
      <c r="V1557" t="s">
        <v>10720</v>
      </c>
    </row>
    <row r="1558" spans="1:22">
      <c r="A1558">
        <v>653879</v>
      </c>
      <c r="B1558" s="20">
        <v>600</v>
      </c>
      <c r="C1558" s="22">
        <v>600</v>
      </c>
      <c r="D1558" t="s">
        <v>67</v>
      </c>
      <c r="E1558" t="s">
        <v>68</v>
      </c>
      <c r="F1558" t="s">
        <v>1105</v>
      </c>
      <c r="G1558" t="s">
        <v>131</v>
      </c>
      <c r="H1558" t="s">
        <v>132</v>
      </c>
      <c r="I1558" t="s">
        <v>48</v>
      </c>
      <c r="J1558" t="s">
        <v>133</v>
      </c>
      <c r="K1558">
        <v>810</v>
      </c>
      <c r="L1558" s="4">
        <v>41643.898645833331</v>
      </c>
      <c r="M1558" s="4">
        <v>41631.333333333336</v>
      </c>
      <c r="N1558" s="4">
        <v>41667.728298611109</v>
      </c>
      <c r="O1558">
        <v>14</v>
      </c>
      <c r="P1558">
        <v>21</v>
      </c>
      <c r="Q1558" t="s">
        <v>134</v>
      </c>
      <c r="R1558" t="s">
        <v>43</v>
      </c>
      <c r="S1558" s="3">
        <v>41643</v>
      </c>
      <c r="T1558" t="str">
        <f>IF(kiva_loans__muestra[[#This Row],[loan_amount]]&gt;5000,"Alto","Bajo")</f>
        <v>Bajo</v>
      </c>
      <c r="U1558" s="26" t="str">
        <f>VLOOKUP(kiva_loans__muestra[[#This Row],[country]],Pais!A:B,2,FALSE)</f>
        <v>Central America</v>
      </c>
      <c r="V1558" t="s">
        <v>10720</v>
      </c>
    </row>
    <row r="1559" spans="1:22">
      <c r="A1559">
        <v>653880</v>
      </c>
      <c r="B1559" s="20">
        <v>300</v>
      </c>
      <c r="C1559" s="22">
        <v>300</v>
      </c>
      <c r="D1559" t="s">
        <v>58</v>
      </c>
      <c r="E1559" t="s">
        <v>20</v>
      </c>
      <c r="F1559" t="s">
        <v>1063</v>
      </c>
      <c r="G1559" t="s">
        <v>131</v>
      </c>
      <c r="H1559" t="s">
        <v>132</v>
      </c>
      <c r="I1559" t="s">
        <v>48</v>
      </c>
      <c r="J1559" t="s">
        <v>133</v>
      </c>
      <c r="K1559">
        <v>810</v>
      </c>
      <c r="L1559" s="4">
        <v>41643.903761574074</v>
      </c>
      <c r="M1559" s="4">
        <v>41629.333333333336</v>
      </c>
      <c r="N1559" s="4">
        <v>41644.938206018516</v>
      </c>
      <c r="O1559">
        <v>14</v>
      </c>
      <c r="P1559">
        <v>9</v>
      </c>
      <c r="Q1559" t="s">
        <v>134</v>
      </c>
      <c r="R1559" t="s">
        <v>43</v>
      </c>
      <c r="S1559" s="3">
        <v>41643</v>
      </c>
      <c r="T1559" t="str">
        <f>IF(kiva_loans__muestra[[#This Row],[loan_amount]]&gt;5000,"Alto","Bajo")</f>
        <v>Bajo</v>
      </c>
      <c r="U1559" s="26" t="str">
        <f>VLOOKUP(kiva_loans__muestra[[#This Row],[country]],Pais!A:B,2,FALSE)</f>
        <v>Central America</v>
      </c>
      <c r="V1559" t="s">
        <v>10720</v>
      </c>
    </row>
    <row r="1560" spans="1:22">
      <c r="A1560">
        <v>653881</v>
      </c>
      <c r="B1560" s="20">
        <v>1300</v>
      </c>
      <c r="C1560" s="22">
        <v>1300</v>
      </c>
      <c r="D1560" t="s">
        <v>51</v>
      </c>
      <c r="E1560" t="s">
        <v>51</v>
      </c>
      <c r="F1560" t="s">
        <v>1093</v>
      </c>
      <c r="G1560" t="s">
        <v>131</v>
      </c>
      <c r="H1560" t="s">
        <v>132</v>
      </c>
      <c r="I1560" t="s">
        <v>48</v>
      </c>
      <c r="J1560" t="s">
        <v>133</v>
      </c>
      <c r="K1560">
        <v>810</v>
      </c>
      <c r="L1560" s="4">
        <v>41643.907858796294</v>
      </c>
      <c r="M1560" s="4">
        <v>41628.333333333336</v>
      </c>
      <c r="N1560" s="4">
        <v>41645.887754629628</v>
      </c>
      <c r="O1560">
        <v>14</v>
      </c>
      <c r="P1560">
        <v>47</v>
      </c>
      <c r="Q1560" t="s">
        <v>134</v>
      </c>
      <c r="R1560" t="s">
        <v>36</v>
      </c>
      <c r="S1560" s="3">
        <v>41643</v>
      </c>
      <c r="T1560" t="str">
        <f>IF(kiva_loans__muestra[[#This Row],[loan_amount]]&gt;5000,"Alto","Bajo")</f>
        <v>Bajo</v>
      </c>
      <c r="U1560" s="26" t="str">
        <f>VLOOKUP(kiva_loans__muestra[[#This Row],[country]],Pais!A:B,2,FALSE)</f>
        <v>Central America</v>
      </c>
      <c r="V1560" t="s">
        <v>10720</v>
      </c>
    </row>
    <row r="1561" spans="1:22">
      <c r="A1561">
        <v>653882</v>
      </c>
      <c r="B1561" s="20">
        <v>500</v>
      </c>
      <c r="C1561" s="22">
        <v>500</v>
      </c>
      <c r="D1561" t="s">
        <v>58</v>
      </c>
      <c r="E1561" t="s">
        <v>20</v>
      </c>
      <c r="F1561" t="s">
        <v>1115</v>
      </c>
      <c r="G1561" t="s">
        <v>131</v>
      </c>
      <c r="H1561" t="s">
        <v>132</v>
      </c>
      <c r="I1561" t="s">
        <v>48</v>
      </c>
      <c r="J1561" t="s">
        <v>133</v>
      </c>
      <c r="K1561">
        <v>810</v>
      </c>
      <c r="L1561" s="4">
        <v>41643.91300925926</v>
      </c>
      <c r="M1561" s="4">
        <v>41623.333333333336</v>
      </c>
      <c r="N1561" s="4">
        <v>41644.828229166669</v>
      </c>
      <c r="O1561">
        <v>14</v>
      </c>
      <c r="P1561">
        <v>6</v>
      </c>
      <c r="Q1561" t="s">
        <v>134</v>
      </c>
      <c r="R1561" t="s">
        <v>43</v>
      </c>
      <c r="S1561" s="3">
        <v>41643</v>
      </c>
      <c r="T1561" t="str">
        <f>IF(kiva_loans__muestra[[#This Row],[loan_amount]]&gt;5000,"Alto","Bajo")</f>
        <v>Bajo</v>
      </c>
      <c r="U1561" s="26" t="str">
        <f>VLOOKUP(kiva_loans__muestra[[#This Row],[country]],Pais!A:B,2,FALSE)</f>
        <v>Central America</v>
      </c>
      <c r="V1561" t="s">
        <v>10720</v>
      </c>
    </row>
    <row r="1562" spans="1:22">
      <c r="A1562">
        <v>653883</v>
      </c>
      <c r="B1562" s="20">
        <v>625</v>
      </c>
      <c r="C1562" s="22">
        <v>625</v>
      </c>
      <c r="D1562" t="s">
        <v>67</v>
      </c>
      <c r="E1562" t="s">
        <v>68</v>
      </c>
      <c r="F1562" t="s">
        <v>1069</v>
      </c>
      <c r="G1562" t="s">
        <v>131</v>
      </c>
      <c r="H1562" t="s">
        <v>132</v>
      </c>
      <c r="I1562" t="s">
        <v>48</v>
      </c>
      <c r="J1562" t="s">
        <v>133</v>
      </c>
      <c r="K1562">
        <v>810</v>
      </c>
      <c r="L1562" s="4">
        <v>41643.915208333332</v>
      </c>
      <c r="M1562" s="4">
        <v>41638.333333333336</v>
      </c>
      <c r="N1562" s="4">
        <v>41648.787245370368</v>
      </c>
      <c r="O1562">
        <v>10</v>
      </c>
      <c r="P1562">
        <v>21</v>
      </c>
      <c r="Q1562" t="s">
        <v>26</v>
      </c>
      <c r="R1562" t="s">
        <v>27</v>
      </c>
      <c r="S1562" s="3">
        <v>41643</v>
      </c>
      <c r="T1562" t="str">
        <f>IF(kiva_loans__muestra[[#This Row],[loan_amount]]&gt;5000,"Alto","Bajo")</f>
        <v>Bajo</v>
      </c>
      <c r="U1562" s="26" t="str">
        <f>VLOOKUP(kiva_loans__muestra[[#This Row],[country]],Pais!A:B,2,FALSE)</f>
        <v>Central America</v>
      </c>
      <c r="V1562" t="s">
        <v>10719</v>
      </c>
    </row>
    <row r="1563" spans="1:22">
      <c r="A1563">
        <v>653884</v>
      </c>
      <c r="B1563" s="20">
        <v>525</v>
      </c>
      <c r="C1563" s="22">
        <v>1500</v>
      </c>
      <c r="D1563" t="s">
        <v>64</v>
      </c>
      <c r="E1563" t="s">
        <v>65</v>
      </c>
      <c r="F1563" t="s">
        <v>1130</v>
      </c>
      <c r="G1563" t="s">
        <v>131</v>
      </c>
      <c r="H1563" t="s">
        <v>132</v>
      </c>
      <c r="I1563" t="s">
        <v>48</v>
      </c>
      <c r="J1563" t="s">
        <v>133</v>
      </c>
      <c r="K1563">
        <v>810</v>
      </c>
      <c r="L1563" s="4">
        <v>41643.918206018519</v>
      </c>
      <c r="M1563" s="4">
        <v>41636.333333333336</v>
      </c>
      <c r="N1563" s="4"/>
      <c r="O1563">
        <v>20</v>
      </c>
      <c r="P1563">
        <v>15</v>
      </c>
      <c r="Q1563" t="s">
        <v>26</v>
      </c>
      <c r="R1563" t="s">
        <v>43</v>
      </c>
      <c r="S1563" s="3">
        <v>41643</v>
      </c>
      <c r="T1563" t="str">
        <f>IF(kiva_loans__muestra[[#This Row],[loan_amount]]&gt;5000,"Alto","Bajo")</f>
        <v>Bajo</v>
      </c>
      <c r="U1563" s="26" t="str">
        <f>VLOOKUP(kiva_loans__muestra[[#This Row],[country]],Pais!A:B,2,FALSE)</f>
        <v>Central America</v>
      </c>
      <c r="V1563" t="s">
        <v>10719</v>
      </c>
    </row>
    <row r="1564" spans="1:22">
      <c r="A1564">
        <v>653885</v>
      </c>
      <c r="B1564" s="20">
        <v>600</v>
      </c>
      <c r="C1564" s="22">
        <v>600</v>
      </c>
      <c r="D1564" t="s">
        <v>44</v>
      </c>
      <c r="E1564" t="s">
        <v>44</v>
      </c>
      <c r="F1564" t="s">
        <v>1114</v>
      </c>
      <c r="G1564" t="s">
        <v>131</v>
      </c>
      <c r="H1564" t="s">
        <v>132</v>
      </c>
      <c r="I1564" t="s">
        <v>48</v>
      </c>
      <c r="J1564" t="s">
        <v>133</v>
      </c>
      <c r="K1564">
        <v>810</v>
      </c>
      <c r="L1564" s="4">
        <v>41643.921342592592</v>
      </c>
      <c r="M1564" s="4">
        <v>41636.333333333336</v>
      </c>
      <c r="N1564" s="4">
        <v>41644.836064814815</v>
      </c>
      <c r="O1564">
        <v>15</v>
      </c>
      <c r="P1564">
        <v>23</v>
      </c>
      <c r="Q1564" t="s">
        <v>134</v>
      </c>
      <c r="R1564" t="s">
        <v>43</v>
      </c>
      <c r="S1564" s="3">
        <v>41643</v>
      </c>
      <c r="T1564" t="str">
        <f>IF(kiva_loans__muestra[[#This Row],[loan_amount]]&gt;5000,"Alto","Bajo")</f>
        <v>Bajo</v>
      </c>
      <c r="U1564" s="26" t="str">
        <f>VLOOKUP(kiva_loans__muestra[[#This Row],[country]],Pais!A:B,2,FALSE)</f>
        <v>Central America</v>
      </c>
      <c r="V1564" t="s">
        <v>10720</v>
      </c>
    </row>
    <row r="1565" spans="1:22">
      <c r="A1565">
        <v>653886</v>
      </c>
      <c r="B1565" s="20">
        <v>500</v>
      </c>
      <c r="C1565" s="22">
        <v>500</v>
      </c>
      <c r="D1565" t="s">
        <v>1127</v>
      </c>
      <c r="E1565" t="s">
        <v>91</v>
      </c>
      <c r="F1565" t="s">
        <v>1128</v>
      </c>
      <c r="G1565" t="s">
        <v>131</v>
      </c>
      <c r="H1565" t="s">
        <v>132</v>
      </c>
      <c r="I1565" t="s">
        <v>1129</v>
      </c>
      <c r="J1565" t="s">
        <v>133</v>
      </c>
      <c r="K1565">
        <v>810</v>
      </c>
      <c r="L1565" s="4">
        <v>41643.926226851851</v>
      </c>
      <c r="M1565" s="4">
        <v>41636.333333333336</v>
      </c>
      <c r="N1565" s="4">
        <v>41645.660775462966</v>
      </c>
      <c r="O1565">
        <v>15</v>
      </c>
      <c r="P1565">
        <v>13</v>
      </c>
      <c r="Q1565" t="s">
        <v>26</v>
      </c>
      <c r="R1565" t="s">
        <v>43</v>
      </c>
      <c r="S1565" s="3">
        <v>41643</v>
      </c>
      <c r="T1565" t="str">
        <f>IF(kiva_loans__muestra[[#This Row],[loan_amount]]&gt;5000,"Alto","Bajo")</f>
        <v>Bajo</v>
      </c>
      <c r="U1565" s="26" t="str">
        <f>VLOOKUP(kiva_loans__muestra[[#This Row],[country]],Pais!A:B,2,FALSE)</f>
        <v>Central America</v>
      </c>
      <c r="V1565" t="s">
        <v>10719</v>
      </c>
    </row>
    <row r="1566" spans="1:22">
      <c r="A1566">
        <v>653887</v>
      </c>
      <c r="B1566" s="20">
        <v>800</v>
      </c>
      <c r="C1566" s="22">
        <v>800</v>
      </c>
      <c r="D1566" t="s">
        <v>64</v>
      </c>
      <c r="E1566" t="s">
        <v>65</v>
      </c>
      <c r="F1566" t="s">
        <v>1099</v>
      </c>
      <c r="G1566" t="s">
        <v>131</v>
      </c>
      <c r="H1566" t="s">
        <v>132</v>
      </c>
      <c r="I1566" t="s">
        <v>48</v>
      </c>
      <c r="J1566" t="s">
        <v>133</v>
      </c>
      <c r="K1566">
        <v>810</v>
      </c>
      <c r="L1566" s="4">
        <v>41643.930439814816</v>
      </c>
      <c r="M1566" s="4">
        <v>41631.333333333336</v>
      </c>
      <c r="N1566" s="4">
        <v>41668.659479166665</v>
      </c>
      <c r="O1566">
        <v>14</v>
      </c>
      <c r="P1566">
        <v>28</v>
      </c>
      <c r="Q1566" t="s">
        <v>26</v>
      </c>
      <c r="R1566" t="s">
        <v>43</v>
      </c>
      <c r="S1566" s="3">
        <v>41643</v>
      </c>
      <c r="T1566" t="str">
        <f>IF(kiva_loans__muestra[[#This Row],[loan_amount]]&gt;5000,"Alto","Bajo")</f>
        <v>Bajo</v>
      </c>
      <c r="U1566" s="26" t="str">
        <f>VLOOKUP(kiva_loans__muestra[[#This Row],[country]],Pais!A:B,2,FALSE)</f>
        <v>Central America</v>
      </c>
      <c r="V1566" t="s">
        <v>10719</v>
      </c>
    </row>
    <row r="1567" spans="1:22">
      <c r="A1567">
        <v>653888</v>
      </c>
      <c r="B1567" s="20">
        <v>1000</v>
      </c>
      <c r="C1567" s="22">
        <v>1000</v>
      </c>
      <c r="D1567" t="s">
        <v>64</v>
      </c>
      <c r="E1567" t="s">
        <v>65</v>
      </c>
      <c r="F1567" t="s">
        <v>1076</v>
      </c>
      <c r="G1567" t="s">
        <v>131</v>
      </c>
      <c r="H1567" t="s">
        <v>132</v>
      </c>
      <c r="I1567" t="s">
        <v>48</v>
      </c>
      <c r="J1567" t="s">
        <v>133</v>
      </c>
      <c r="K1567">
        <v>810</v>
      </c>
      <c r="L1567" s="4">
        <v>41643.934108796297</v>
      </c>
      <c r="M1567" s="4">
        <v>41626.333333333336</v>
      </c>
      <c r="N1567" s="4">
        <v>41668.97797453704</v>
      </c>
      <c r="O1567">
        <v>14</v>
      </c>
      <c r="P1567">
        <v>40</v>
      </c>
      <c r="Q1567" t="s">
        <v>134</v>
      </c>
      <c r="R1567" t="s">
        <v>43</v>
      </c>
      <c r="S1567" s="3">
        <v>41643</v>
      </c>
      <c r="T1567" t="str">
        <f>IF(kiva_loans__muestra[[#This Row],[loan_amount]]&gt;5000,"Alto","Bajo")</f>
        <v>Bajo</v>
      </c>
      <c r="U1567" s="26" t="str">
        <f>VLOOKUP(kiva_loans__muestra[[#This Row],[country]],Pais!A:B,2,FALSE)</f>
        <v>Central America</v>
      </c>
      <c r="V1567" t="s">
        <v>10720</v>
      </c>
    </row>
    <row r="1568" spans="1:22">
      <c r="A1568">
        <v>653889</v>
      </c>
      <c r="B1568" s="20">
        <v>1000</v>
      </c>
      <c r="C1568" s="22">
        <v>1000</v>
      </c>
      <c r="D1568" t="s">
        <v>262</v>
      </c>
      <c r="E1568" t="s">
        <v>20</v>
      </c>
      <c r="F1568" t="s">
        <v>1125</v>
      </c>
      <c r="G1568" t="s">
        <v>131</v>
      </c>
      <c r="H1568" t="s">
        <v>132</v>
      </c>
      <c r="I1568" t="s">
        <v>48</v>
      </c>
      <c r="J1568" t="s">
        <v>133</v>
      </c>
      <c r="K1568">
        <v>810</v>
      </c>
      <c r="L1568" s="4">
        <v>41643.94</v>
      </c>
      <c r="M1568" s="4">
        <v>41634.333333333336</v>
      </c>
      <c r="N1568" s="4">
        <v>41660.223946759259</v>
      </c>
      <c r="O1568">
        <v>14</v>
      </c>
      <c r="P1568">
        <v>35</v>
      </c>
      <c r="Q1568" t="s">
        <v>26</v>
      </c>
      <c r="R1568" t="s">
        <v>43</v>
      </c>
      <c r="S1568" s="3">
        <v>41643</v>
      </c>
      <c r="T1568" t="str">
        <f>IF(kiva_loans__muestra[[#This Row],[loan_amount]]&gt;5000,"Alto","Bajo")</f>
        <v>Bajo</v>
      </c>
      <c r="U1568" s="26" t="str">
        <f>VLOOKUP(kiva_loans__muestra[[#This Row],[country]],Pais!A:B,2,FALSE)</f>
        <v>Central America</v>
      </c>
      <c r="V1568" t="s">
        <v>10719</v>
      </c>
    </row>
    <row r="1569" spans="1:22">
      <c r="A1569">
        <v>653890</v>
      </c>
      <c r="B1569" s="20">
        <v>1000</v>
      </c>
      <c r="C1569" s="22">
        <v>1000</v>
      </c>
      <c r="D1569" t="s">
        <v>141</v>
      </c>
      <c r="E1569" t="s">
        <v>51</v>
      </c>
      <c r="F1569" t="s">
        <v>1052</v>
      </c>
      <c r="G1569" t="s">
        <v>131</v>
      </c>
      <c r="H1569" t="s">
        <v>132</v>
      </c>
      <c r="I1569" t="s">
        <v>48</v>
      </c>
      <c r="J1569" t="s">
        <v>133</v>
      </c>
      <c r="K1569">
        <v>810</v>
      </c>
      <c r="L1569" s="4">
        <v>41643.944247685184</v>
      </c>
      <c r="M1569" s="4">
        <v>41636.333333333336</v>
      </c>
      <c r="N1569" s="4">
        <v>41645.864849537036</v>
      </c>
      <c r="O1569">
        <v>14</v>
      </c>
      <c r="P1569">
        <v>25</v>
      </c>
      <c r="Q1569" t="s">
        <v>134</v>
      </c>
      <c r="R1569" t="s">
        <v>27</v>
      </c>
      <c r="S1569" s="3">
        <v>41643</v>
      </c>
      <c r="T1569" t="str">
        <f>IF(kiva_loans__muestra[[#This Row],[loan_amount]]&gt;5000,"Alto","Bajo")</f>
        <v>Bajo</v>
      </c>
      <c r="U1569" s="26" t="str">
        <f>VLOOKUP(kiva_loans__muestra[[#This Row],[country]],Pais!A:B,2,FALSE)</f>
        <v>Central America</v>
      </c>
      <c r="V1569" t="s">
        <v>10720</v>
      </c>
    </row>
    <row r="1570" spans="1:22">
      <c r="A1570">
        <v>654235</v>
      </c>
      <c r="B1570" s="20">
        <v>700</v>
      </c>
      <c r="C1570" s="22">
        <v>700</v>
      </c>
      <c r="D1570" t="s">
        <v>262</v>
      </c>
      <c r="E1570" t="s">
        <v>20</v>
      </c>
      <c r="F1570" t="s">
        <v>1285</v>
      </c>
      <c r="G1570" t="s">
        <v>131</v>
      </c>
      <c r="H1570" t="s">
        <v>132</v>
      </c>
      <c r="I1570" t="s">
        <v>48</v>
      </c>
      <c r="J1570" t="s">
        <v>133</v>
      </c>
      <c r="K1570">
        <v>810</v>
      </c>
      <c r="L1570" s="4">
        <v>41645.589513888888</v>
      </c>
      <c r="M1570" s="4">
        <v>41615.333333333336</v>
      </c>
      <c r="N1570" s="4">
        <v>41649.391550925924</v>
      </c>
      <c r="O1570">
        <v>20</v>
      </c>
      <c r="P1570">
        <v>25</v>
      </c>
      <c r="Q1570" t="s">
        <v>134</v>
      </c>
      <c r="R1570" t="s">
        <v>43</v>
      </c>
      <c r="S1570" s="3">
        <v>41645</v>
      </c>
      <c r="T1570" t="str">
        <f>IF(kiva_loans__muestra[[#This Row],[loan_amount]]&gt;5000,"Alto","Bajo")</f>
        <v>Bajo</v>
      </c>
      <c r="U1570" s="26" t="str">
        <f>VLOOKUP(kiva_loans__muestra[[#This Row],[country]],Pais!A:B,2,FALSE)</f>
        <v>Central America</v>
      </c>
      <c r="V1570" t="s">
        <v>10720</v>
      </c>
    </row>
    <row r="1571" spans="1:22">
      <c r="A1571">
        <v>654236</v>
      </c>
      <c r="B1571" s="20">
        <v>425</v>
      </c>
      <c r="C1571" s="22">
        <v>425</v>
      </c>
      <c r="D1571" t="s">
        <v>262</v>
      </c>
      <c r="E1571" t="s">
        <v>20</v>
      </c>
      <c r="F1571" t="s">
        <v>1235</v>
      </c>
      <c r="G1571" t="s">
        <v>131</v>
      </c>
      <c r="H1571" t="s">
        <v>132</v>
      </c>
      <c r="I1571" t="s">
        <v>48</v>
      </c>
      <c r="J1571" t="s">
        <v>133</v>
      </c>
      <c r="K1571">
        <v>810</v>
      </c>
      <c r="L1571" s="4">
        <v>41645.592650462961</v>
      </c>
      <c r="M1571" s="4">
        <v>41635.333333333336</v>
      </c>
      <c r="N1571" s="4">
        <v>41648.409201388888</v>
      </c>
      <c r="O1571">
        <v>15</v>
      </c>
      <c r="P1571">
        <v>17</v>
      </c>
      <c r="Q1571" t="s">
        <v>26</v>
      </c>
      <c r="R1571" t="s">
        <v>43</v>
      </c>
      <c r="S1571" s="3">
        <v>41645</v>
      </c>
      <c r="T1571" t="str">
        <f>IF(kiva_loans__muestra[[#This Row],[loan_amount]]&gt;5000,"Alto","Bajo")</f>
        <v>Bajo</v>
      </c>
      <c r="U1571" s="26" t="str">
        <f>VLOOKUP(kiva_loans__muestra[[#This Row],[country]],Pais!A:B,2,FALSE)</f>
        <v>Central America</v>
      </c>
      <c r="V1571" t="s">
        <v>10719</v>
      </c>
    </row>
    <row r="1572" spans="1:22">
      <c r="A1572">
        <v>654237</v>
      </c>
      <c r="B1572" s="20">
        <v>1000</v>
      </c>
      <c r="C1572" s="22">
        <v>1000</v>
      </c>
      <c r="D1572" t="s">
        <v>178</v>
      </c>
      <c r="E1572" t="s">
        <v>179</v>
      </c>
      <c r="F1572" t="s">
        <v>1504</v>
      </c>
      <c r="G1572" t="s">
        <v>131</v>
      </c>
      <c r="H1572" t="s">
        <v>132</v>
      </c>
      <c r="I1572" t="s">
        <v>48</v>
      </c>
      <c r="J1572" t="s">
        <v>133</v>
      </c>
      <c r="K1572">
        <v>810</v>
      </c>
      <c r="L1572" s="4">
        <v>41645.595671296294</v>
      </c>
      <c r="M1572" s="4">
        <v>41637.333333333336</v>
      </c>
      <c r="N1572" s="4">
        <v>41661.163784722223</v>
      </c>
      <c r="O1572">
        <v>27</v>
      </c>
      <c r="P1572">
        <v>35</v>
      </c>
      <c r="Q1572" t="s">
        <v>26</v>
      </c>
      <c r="R1572" t="s">
        <v>43</v>
      </c>
      <c r="S1572" s="3">
        <v>41645</v>
      </c>
      <c r="T1572" t="str">
        <f>IF(kiva_loans__muestra[[#This Row],[loan_amount]]&gt;5000,"Alto","Bajo")</f>
        <v>Bajo</v>
      </c>
      <c r="U1572" s="26" t="str">
        <f>VLOOKUP(kiva_loans__muestra[[#This Row],[country]],Pais!A:B,2,FALSE)</f>
        <v>Central America</v>
      </c>
      <c r="V1572" t="s">
        <v>10719</v>
      </c>
    </row>
    <row r="1573" spans="1:22">
      <c r="A1573">
        <v>654239</v>
      </c>
      <c r="B1573" s="20">
        <v>400</v>
      </c>
      <c r="C1573" s="22">
        <v>400</v>
      </c>
      <c r="D1573" t="s">
        <v>58</v>
      </c>
      <c r="E1573" t="s">
        <v>20</v>
      </c>
      <c r="F1573" t="s">
        <v>1390</v>
      </c>
      <c r="G1573" t="s">
        <v>131</v>
      </c>
      <c r="H1573" t="s">
        <v>132</v>
      </c>
      <c r="I1573" t="s">
        <v>48</v>
      </c>
      <c r="J1573" t="s">
        <v>133</v>
      </c>
      <c r="K1573">
        <v>1670</v>
      </c>
      <c r="L1573" s="4">
        <v>41645.599907407406</v>
      </c>
      <c r="M1573" s="4">
        <v>41618.333333333336</v>
      </c>
      <c r="N1573" s="4">
        <v>41658.489398148151</v>
      </c>
      <c r="O1573">
        <v>14</v>
      </c>
      <c r="P1573">
        <v>16</v>
      </c>
      <c r="Q1573" t="s">
        <v>26</v>
      </c>
      <c r="R1573" t="s">
        <v>43</v>
      </c>
      <c r="S1573" s="3">
        <v>41645</v>
      </c>
      <c r="T1573" t="str">
        <f>IF(kiva_loans__muestra[[#This Row],[loan_amount]]&gt;5000,"Alto","Bajo")</f>
        <v>Bajo</v>
      </c>
      <c r="U1573" s="26" t="str">
        <f>VLOOKUP(kiva_loans__muestra[[#This Row],[country]],Pais!A:B,2,FALSE)</f>
        <v>Central America</v>
      </c>
      <c r="V1573" t="s">
        <v>10719</v>
      </c>
    </row>
    <row r="1574" spans="1:22">
      <c r="A1574">
        <v>654240</v>
      </c>
      <c r="B1574" s="20">
        <v>550</v>
      </c>
      <c r="C1574" s="22">
        <v>550</v>
      </c>
      <c r="D1574" t="s">
        <v>868</v>
      </c>
      <c r="E1574" t="s">
        <v>20</v>
      </c>
      <c r="F1574" t="s">
        <v>591</v>
      </c>
      <c r="G1574" t="s">
        <v>131</v>
      </c>
      <c r="H1574" t="s">
        <v>132</v>
      </c>
      <c r="I1574" t="s">
        <v>48</v>
      </c>
      <c r="J1574" t="s">
        <v>133</v>
      </c>
      <c r="K1574">
        <v>810</v>
      </c>
      <c r="L1574" s="4">
        <v>41645.603217592594</v>
      </c>
      <c r="M1574" s="4">
        <v>41617.333333333336</v>
      </c>
      <c r="N1574" s="4">
        <v>41661.6487037037</v>
      </c>
      <c r="O1574">
        <v>13</v>
      </c>
      <c r="P1574">
        <v>21</v>
      </c>
      <c r="Q1574" t="s">
        <v>26</v>
      </c>
      <c r="R1574" t="s">
        <v>43</v>
      </c>
      <c r="S1574" s="3">
        <v>41645</v>
      </c>
      <c r="T1574" t="str">
        <f>IF(kiva_loans__muestra[[#This Row],[loan_amount]]&gt;5000,"Alto","Bajo")</f>
        <v>Bajo</v>
      </c>
      <c r="U1574" s="26" t="str">
        <f>VLOOKUP(kiva_loans__muestra[[#This Row],[country]],Pais!A:B,2,FALSE)</f>
        <v>Central America</v>
      </c>
      <c r="V1574" t="s">
        <v>10719</v>
      </c>
    </row>
    <row r="1575" spans="1:22">
      <c r="A1575">
        <v>654241</v>
      </c>
      <c r="B1575" s="20">
        <v>750</v>
      </c>
      <c r="C1575" s="22">
        <v>750</v>
      </c>
      <c r="D1575" t="s">
        <v>86</v>
      </c>
      <c r="E1575" t="s">
        <v>20</v>
      </c>
      <c r="F1575" t="s">
        <v>1669</v>
      </c>
      <c r="G1575" t="s">
        <v>131</v>
      </c>
      <c r="H1575" t="s">
        <v>132</v>
      </c>
      <c r="I1575" t="s">
        <v>417</v>
      </c>
      <c r="J1575" t="s">
        <v>133</v>
      </c>
      <c r="K1575">
        <v>1670</v>
      </c>
      <c r="L1575" s="4">
        <v>41645.605173611111</v>
      </c>
      <c r="M1575" s="4">
        <v>41621.333333333336</v>
      </c>
      <c r="N1575" s="4">
        <v>41675.637916666667</v>
      </c>
      <c r="O1575">
        <v>17</v>
      </c>
      <c r="P1575">
        <v>25</v>
      </c>
      <c r="Q1575" t="s">
        <v>134</v>
      </c>
      <c r="R1575" t="s">
        <v>43</v>
      </c>
      <c r="S1575" s="3">
        <v>41645</v>
      </c>
      <c r="T1575" t="str">
        <f>IF(kiva_loans__muestra[[#This Row],[loan_amount]]&gt;5000,"Alto","Bajo")</f>
        <v>Bajo</v>
      </c>
      <c r="U1575" s="26" t="str">
        <f>VLOOKUP(kiva_loans__muestra[[#This Row],[country]],Pais!A:B,2,FALSE)</f>
        <v>Central America</v>
      </c>
      <c r="V1575" t="s">
        <v>10720</v>
      </c>
    </row>
    <row r="1576" spans="1:22">
      <c r="A1576">
        <v>654242</v>
      </c>
      <c r="B1576" s="20">
        <v>500</v>
      </c>
      <c r="C1576" s="22">
        <v>500</v>
      </c>
      <c r="D1576" t="s">
        <v>112</v>
      </c>
      <c r="E1576" t="s">
        <v>20</v>
      </c>
      <c r="F1576" t="s">
        <v>1436</v>
      </c>
      <c r="G1576" t="s">
        <v>131</v>
      </c>
      <c r="H1576" t="s">
        <v>132</v>
      </c>
      <c r="I1576" t="s">
        <v>48</v>
      </c>
      <c r="J1576" t="s">
        <v>133</v>
      </c>
      <c r="K1576">
        <v>810</v>
      </c>
      <c r="L1576" s="4">
        <v>41645.60528935185</v>
      </c>
      <c r="M1576" s="4">
        <v>41617.333333333336</v>
      </c>
      <c r="N1576" s="4">
        <v>41649.065312500003</v>
      </c>
      <c r="O1576">
        <v>13</v>
      </c>
      <c r="P1576">
        <v>11</v>
      </c>
      <c r="Q1576" t="s">
        <v>26</v>
      </c>
      <c r="R1576" t="s">
        <v>43</v>
      </c>
      <c r="S1576" s="3">
        <v>41645</v>
      </c>
      <c r="T1576" t="str">
        <f>IF(kiva_loans__muestra[[#This Row],[loan_amount]]&gt;5000,"Alto","Bajo")</f>
        <v>Bajo</v>
      </c>
      <c r="U1576" s="26" t="str">
        <f>VLOOKUP(kiva_loans__muestra[[#This Row],[country]],Pais!A:B,2,FALSE)</f>
        <v>Central America</v>
      </c>
      <c r="V1576" t="s">
        <v>10719</v>
      </c>
    </row>
    <row r="1577" spans="1:22">
      <c r="A1577">
        <v>654243</v>
      </c>
      <c r="B1577" s="20">
        <v>1100</v>
      </c>
      <c r="C1577" s="22">
        <v>1100</v>
      </c>
      <c r="D1577" t="s">
        <v>118</v>
      </c>
      <c r="E1577" t="s">
        <v>65</v>
      </c>
      <c r="F1577" t="s">
        <v>1525</v>
      </c>
      <c r="G1577" t="s">
        <v>131</v>
      </c>
      <c r="H1577" t="s">
        <v>132</v>
      </c>
      <c r="I1577" t="s">
        <v>48</v>
      </c>
      <c r="J1577" t="s">
        <v>133</v>
      </c>
      <c r="K1577">
        <v>810</v>
      </c>
      <c r="L1577" s="4">
        <v>41645.607546296298</v>
      </c>
      <c r="M1577" s="4">
        <v>41629.333333333336</v>
      </c>
      <c r="N1577" s="4">
        <v>41675.736145833333</v>
      </c>
      <c r="O1577">
        <v>13</v>
      </c>
      <c r="P1577">
        <v>42</v>
      </c>
      <c r="Q1577" t="s">
        <v>134</v>
      </c>
      <c r="R1577" t="s">
        <v>43</v>
      </c>
      <c r="S1577" s="3">
        <v>41645</v>
      </c>
      <c r="T1577" t="str">
        <f>IF(kiva_loans__muestra[[#This Row],[loan_amount]]&gt;5000,"Alto","Bajo")</f>
        <v>Bajo</v>
      </c>
      <c r="U1577" s="26" t="str">
        <f>VLOOKUP(kiva_loans__muestra[[#This Row],[country]],Pais!A:B,2,FALSE)</f>
        <v>Central America</v>
      </c>
      <c r="V1577" t="s">
        <v>10720</v>
      </c>
    </row>
    <row r="1578" spans="1:22">
      <c r="A1578">
        <v>654245</v>
      </c>
      <c r="B1578" s="20">
        <v>350</v>
      </c>
      <c r="C1578" s="22">
        <v>350</v>
      </c>
      <c r="D1578" t="s">
        <v>141</v>
      </c>
      <c r="E1578" t="s">
        <v>51</v>
      </c>
      <c r="F1578" t="s">
        <v>1613</v>
      </c>
      <c r="G1578" t="s">
        <v>131</v>
      </c>
      <c r="H1578" t="s">
        <v>132</v>
      </c>
      <c r="I1578" t="s">
        <v>48</v>
      </c>
      <c r="J1578" t="s">
        <v>133</v>
      </c>
      <c r="K1578">
        <v>1670</v>
      </c>
      <c r="L1578" s="4">
        <v>41645.609363425923</v>
      </c>
      <c r="M1578" s="4">
        <v>41626.333333333336</v>
      </c>
      <c r="N1578" s="4">
        <v>41648.008032407408</v>
      </c>
      <c r="O1578">
        <v>12</v>
      </c>
      <c r="P1578">
        <v>14</v>
      </c>
      <c r="Q1578" t="s">
        <v>26</v>
      </c>
      <c r="R1578" t="s">
        <v>43</v>
      </c>
      <c r="S1578" s="3">
        <v>41645</v>
      </c>
      <c r="T1578" t="str">
        <f>IF(kiva_loans__muestra[[#This Row],[loan_amount]]&gt;5000,"Alto","Bajo")</f>
        <v>Bajo</v>
      </c>
      <c r="U1578" s="26" t="str">
        <f>VLOOKUP(kiva_loans__muestra[[#This Row],[country]],Pais!A:B,2,FALSE)</f>
        <v>Central America</v>
      </c>
      <c r="V1578" t="s">
        <v>10719</v>
      </c>
    </row>
    <row r="1579" spans="1:22">
      <c r="A1579">
        <v>654248</v>
      </c>
      <c r="B1579" s="20">
        <v>1500</v>
      </c>
      <c r="C1579" s="22">
        <v>1500</v>
      </c>
      <c r="D1579" t="s">
        <v>178</v>
      </c>
      <c r="E1579" t="s">
        <v>179</v>
      </c>
      <c r="F1579" t="s">
        <v>1363</v>
      </c>
      <c r="G1579" t="s">
        <v>131</v>
      </c>
      <c r="H1579" t="s">
        <v>132</v>
      </c>
      <c r="I1579" t="s">
        <v>48</v>
      </c>
      <c r="J1579" t="s">
        <v>133</v>
      </c>
      <c r="K1579">
        <v>810</v>
      </c>
      <c r="L1579" s="4">
        <v>41645.611435185187</v>
      </c>
      <c r="M1579" s="4">
        <v>41637.333333333336</v>
      </c>
      <c r="N1579" s="4">
        <v>41688.841631944444</v>
      </c>
      <c r="O1579">
        <v>38</v>
      </c>
      <c r="P1579">
        <v>47</v>
      </c>
      <c r="Q1579" t="s">
        <v>26</v>
      </c>
      <c r="R1579" t="s">
        <v>43</v>
      </c>
      <c r="S1579" s="3">
        <v>41645</v>
      </c>
      <c r="T1579" t="str">
        <f>IF(kiva_loans__muestra[[#This Row],[loan_amount]]&gt;5000,"Alto","Bajo")</f>
        <v>Bajo</v>
      </c>
      <c r="U1579" s="26" t="str">
        <f>VLOOKUP(kiva_loans__muestra[[#This Row],[country]],Pais!A:B,2,FALSE)</f>
        <v>Central America</v>
      </c>
      <c r="V1579" t="s">
        <v>10719</v>
      </c>
    </row>
    <row r="1580" spans="1:22">
      <c r="A1580">
        <v>654249</v>
      </c>
      <c r="B1580" s="20">
        <v>400</v>
      </c>
      <c r="C1580" s="22">
        <v>400</v>
      </c>
      <c r="D1580" t="s">
        <v>51</v>
      </c>
      <c r="E1580" t="s">
        <v>51</v>
      </c>
      <c r="F1580" t="s">
        <v>1496</v>
      </c>
      <c r="G1580" t="s">
        <v>131</v>
      </c>
      <c r="H1580" t="s">
        <v>132</v>
      </c>
      <c r="I1580" t="s">
        <v>48</v>
      </c>
      <c r="J1580" t="s">
        <v>133</v>
      </c>
      <c r="K1580">
        <v>1670</v>
      </c>
      <c r="L1580" s="4">
        <v>41645.612407407411</v>
      </c>
      <c r="M1580" s="4">
        <v>41626.333333333336</v>
      </c>
      <c r="N1580" s="4">
        <v>41657.115960648145</v>
      </c>
      <c r="O1580">
        <v>14</v>
      </c>
      <c r="P1580">
        <v>14</v>
      </c>
      <c r="Q1580" t="s">
        <v>134</v>
      </c>
      <c r="R1580" t="s">
        <v>27</v>
      </c>
      <c r="S1580" s="3">
        <v>41645</v>
      </c>
      <c r="T1580" t="str">
        <f>IF(kiva_loans__muestra[[#This Row],[loan_amount]]&gt;5000,"Alto","Bajo")</f>
        <v>Bajo</v>
      </c>
      <c r="U1580" s="26" t="str">
        <f>VLOOKUP(kiva_loans__muestra[[#This Row],[country]],Pais!A:B,2,FALSE)</f>
        <v>Central America</v>
      </c>
      <c r="V1580" t="s">
        <v>10720</v>
      </c>
    </row>
    <row r="1581" spans="1:22">
      <c r="A1581">
        <v>654250</v>
      </c>
      <c r="B1581" s="20">
        <v>600</v>
      </c>
      <c r="C1581" s="22">
        <v>600</v>
      </c>
      <c r="D1581" t="s">
        <v>88</v>
      </c>
      <c r="E1581" t="s">
        <v>51</v>
      </c>
      <c r="F1581" t="s">
        <v>1073</v>
      </c>
      <c r="G1581" t="s">
        <v>131</v>
      </c>
      <c r="H1581" t="s">
        <v>132</v>
      </c>
      <c r="I1581" t="s">
        <v>48</v>
      </c>
      <c r="J1581" t="s">
        <v>133</v>
      </c>
      <c r="K1581">
        <v>810</v>
      </c>
      <c r="L1581" s="4">
        <v>41645.614085648151</v>
      </c>
      <c r="M1581" s="4">
        <v>41615.333333333336</v>
      </c>
      <c r="N1581" s="4">
        <v>41676.107175925928</v>
      </c>
      <c r="O1581">
        <v>14</v>
      </c>
      <c r="P1581">
        <v>16</v>
      </c>
      <c r="Q1581" t="s">
        <v>134</v>
      </c>
      <c r="R1581" t="s">
        <v>36</v>
      </c>
      <c r="S1581" s="3">
        <v>41645</v>
      </c>
      <c r="T1581" t="str">
        <f>IF(kiva_loans__muestra[[#This Row],[loan_amount]]&gt;5000,"Alto","Bajo")</f>
        <v>Bajo</v>
      </c>
      <c r="U1581" s="26" t="str">
        <f>VLOOKUP(kiva_loans__muestra[[#This Row],[country]],Pais!A:B,2,FALSE)</f>
        <v>Central America</v>
      </c>
      <c r="V1581" t="s">
        <v>10720</v>
      </c>
    </row>
    <row r="1582" spans="1:22">
      <c r="A1582">
        <v>654251</v>
      </c>
      <c r="B1582" s="20">
        <v>300</v>
      </c>
      <c r="C1582" s="22">
        <v>300</v>
      </c>
      <c r="D1582" t="s">
        <v>64</v>
      </c>
      <c r="E1582" t="s">
        <v>65</v>
      </c>
      <c r="F1582" t="s">
        <v>591</v>
      </c>
      <c r="G1582" t="s">
        <v>131</v>
      </c>
      <c r="H1582" t="s">
        <v>132</v>
      </c>
      <c r="I1582" t="s">
        <v>48</v>
      </c>
      <c r="J1582" t="s">
        <v>133</v>
      </c>
      <c r="K1582">
        <v>810</v>
      </c>
      <c r="L1582" s="4">
        <v>41645.615613425929</v>
      </c>
      <c r="M1582" s="4">
        <v>41637.333333333336</v>
      </c>
      <c r="N1582" s="4">
        <v>41676.960729166669</v>
      </c>
      <c r="O1582">
        <v>14</v>
      </c>
      <c r="P1582">
        <v>11</v>
      </c>
      <c r="Q1582" t="s">
        <v>26</v>
      </c>
      <c r="R1582" t="s">
        <v>43</v>
      </c>
      <c r="S1582" s="3">
        <v>41645</v>
      </c>
      <c r="T1582" t="str">
        <f>IF(kiva_loans__muestra[[#This Row],[loan_amount]]&gt;5000,"Alto","Bajo")</f>
        <v>Bajo</v>
      </c>
      <c r="U1582" s="26" t="str">
        <f>VLOOKUP(kiva_loans__muestra[[#This Row],[country]],Pais!A:B,2,FALSE)</f>
        <v>Central America</v>
      </c>
      <c r="V1582" t="s">
        <v>10719</v>
      </c>
    </row>
    <row r="1583" spans="1:22">
      <c r="A1583">
        <v>654252</v>
      </c>
      <c r="B1583" s="20">
        <v>200</v>
      </c>
      <c r="C1583" s="22">
        <v>200</v>
      </c>
      <c r="D1583" t="s">
        <v>67</v>
      </c>
      <c r="E1583" t="s">
        <v>68</v>
      </c>
      <c r="F1583" t="s">
        <v>875</v>
      </c>
      <c r="G1583" t="s">
        <v>131</v>
      </c>
      <c r="H1583" t="s">
        <v>132</v>
      </c>
      <c r="I1583" t="s">
        <v>48</v>
      </c>
      <c r="J1583" t="s">
        <v>133</v>
      </c>
      <c r="K1583">
        <v>1670</v>
      </c>
      <c r="L1583" s="4">
        <v>41645.61614583333</v>
      </c>
      <c r="M1583" s="4">
        <v>41626.333333333336</v>
      </c>
      <c r="N1583" s="4">
        <v>41646.598217592589</v>
      </c>
      <c r="O1583">
        <v>8</v>
      </c>
      <c r="P1583">
        <v>6</v>
      </c>
      <c r="Q1583" t="s">
        <v>134</v>
      </c>
      <c r="R1583" t="s">
        <v>43</v>
      </c>
      <c r="S1583" s="3">
        <v>41645</v>
      </c>
      <c r="T1583" t="str">
        <f>IF(kiva_loans__muestra[[#This Row],[loan_amount]]&gt;5000,"Alto","Bajo")</f>
        <v>Bajo</v>
      </c>
      <c r="U1583" s="26" t="str">
        <f>VLOOKUP(kiva_loans__muestra[[#This Row],[country]],Pais!A:B,2,FALSE)</f>
        <v>Central America</v>
      </c>
      <c r="V1583" t="s">
        <v>10720</v>
      </c>
    </row>
    <row r="1584" spans="1:22">
      <c r="A1584">
        <v>654255</v>
      </c>
      <c r="B1584" s="20">
        <v>700</v>
      </c>
      <c r="C1584" s="22">
        <v>700</v>
      </c>
      <c r="D1584" t="s">
        <v>58</v>
      </c>
      <c r="E1584" t="s">
        <v>20</v>
      </c>
      <c r="F1584" t="s">
        <v>1352</v>
      </c>
      <c r="G1584" t="s">
        <v>131</v>
      </c>
      <c r="H1584" t="s">
        <v>132</v>
      </c>
      <c r="I1584" t="s">
        <v>48</v>
      </c>
      <c r="J1584" t="s">
        <v>133</v>
      </c>
      <c r="K1584">
        <v>1670</v>
      </c>
      <c r="L1584" s="4">
        <v>41645.621886574074</v>
      </c>
      <c r="M1584" s="4">
        <v>41626.333333333336</v>
      </c>
      <c r="N1584" s="4">
        <v>41668.724699074075</v>
      </c>
      <c r="O1584">
        <v>17</v>
      </c>
      <c r="P1584">
        <v>27</v>
      </c>
      <c r="Q1584" t="s">
        <v>26</v>
      </c>
      <c r="R1584" t="s">
        <v>43</v>
      </c>
      <c r="S1584" s="3">
        <v>41645</v>
      </c>
      <c r="T1584" t="str">
        <f>IF(kiva_loans__muestra[[#This Row],[loan_amount]]&gt;5000,"Alto","Bajo")</f>
        <v>Bajo</v>
      </c>
      <c r="U1584" s="26" t="str">
        <f>VLOOKUP(kiva_loans__muestra[[#This Row],[country]],Pais!A:B,2,FALSE)</f>
        <v>Central America</v>
      </c>
      <c r="V1584" t="s">
        <v>10719</v>
      </c>
    </row>
    <row r="1585" spans="1:22">
      <c r="A1585">
        <v>654256</v>
      </c>
      <c r="B1585" s="20">
        <v>1000</v>
      </c>
      <c r="C1585" s="22">
        <v>1000</v>
      </c>
      <c r="D1585" t="s">
        <v>178</v>
      </c>
      <c r="E1585" t="s">
        <v>179</v>
      </c>
      <c r="F1585" t="s">
        <v>1466</v>
      </c>
      <c r="G1585" t="s">
        <v>131</v>
      </c>
      <c r="H1585" t="s">
        <v>132</v>
      </c>
      <c r="I1585" t="s">
        <v>48</v>
      </c>
      <c r="J1585" t="s">
        <v>133</v>
      </c>
      <c r="K1585">
        <v>810</v>
      </c>
      <c r="L1585" s="4">
        <v>41645.624594907407</v>
      </c>
      <c r="M1585" s="4">
        <v>41636.333333333336</v>
      </c>
      <c r="N1585" s="4">
        <v>41652.032037037039</v>
      </c>
      <c r="O1585">
        <v>38</v>
      </c>
      <c r="P1585">
        <v>30</v>
      </c>
      <c r="Q1585" t="s">
        <v>26</v>
      </c>
      <c r="R1585" t="s">
        <v>43</v>
      </c>
      <c r="S1585" s="3">
        <v>41645</v>
      </c>
      <c r="T1585" t="str">
        <f>IF(kiva_loans__muestra[[#This Row],[loan_amount]]&gt;5000,"Alto","Bajo")</f>
        <v>Bajo</v>
      </c>
      <c r="U1585" s="26" t="str">
        <f>VLOOKUP(kiva_loans__muestra[[#This Row],[country]],Pais!A:B,2,FALSE)</f>
        <v>Central America</v>
      </c>
      <c r="V1585" t="s">
        <v>10719</v>
      </c>
    </row>
    <row r="1586" spans="1:22">
      <c r="A1586">
        <v>654259</v>
      </c>
      <c r="B1586" s="20">
        <v>1000</v>
      </c>
      <c r="C1586" s="22">
        <v>1000</v>
      </c>
      <c r="D1586" t="s">
        <v>178</v>
      </c>
      <c r="E1586" t="s">
        <v>179</v>
      </c>
      <c r="F1586" t="s">
        <v>1634</v>
      </c>
      <c r="G1586" t="s">
        <v>131</v>
      </c>
      <c r="H1586" t="s">
        <v>132</v>
      </c>
      <c r="I1586" t="s">
        <v>48</v>
      </c>
      <c r="J1586" t="s">
        <v>133</v>
      </c>
      <c r="K1586">
        <v>810</v>
      </c>
      <c r="L1586" s="4">
        <v>41645.632465277777</v>
      </c>
      <c r="M1586" s="4">
        <v>41618.333333333336</v>
      </c>
      <c r="N1586" s="4">
        <v>41652.030034722222</v>
      </c>
      <c r="O1586">
        <v>20</v>
      </c>
      <c r="P1586">
        <v>26</v>
      </c>
      <c r="Q1586" t="s">
        <v>134</v>
      </c>
      <c r="R1586" t="s">
        <v>43</v>
      </c>
      <c r="S1586" s="3">
        <v>41645</v>
      </c>
      <c r="T1586" t="str">
        <f>IF(kiva_loans__muestra[[#This Row],[loan_amount]]&gt;5000,"Alto","Bajo")</f>
        <v>Bajo</v>
      </c>
      <c r="U1586" s="26" t="str">
        <f>VLOOKUP(kiva_loans__muestra[[#This Row],[country]],Pais!A:B,2,FALSE)</f>
        <v>Central America</v>
      </c>
      <c r="V1586" t="s">
        <v>10720</v>
      </c>
    </row>
    <row r="1587" spans="1:22">
      <c r="A1587">
        <v>654264</v>
      </c>
      <c r="B1587" s="20">
        <v>600</v>
      </c>
      <c r="C1587" s="22">
        <v>600</v>
      </c>
      <c r="D1587" t="s">
        <v>178</v>
      </c>
      <c r="E1587" t="s">
        <v>179</v>
      </c>
      <c r="F1587" t="s">
        <v>1265</v>
      </c>
      <c r="G1587" t="s">
        <v>131</v>
      </c>
      <c r="H1587" t="s">
        <v>132</v>
      </c>
      <c r="I1587" t="s">
        <v>48</v>
      </c>
      <c r="J1587" t="s">
        <v>133</v>
      </c>
      <c r="K1587">
        <v>810</v>
      </c>
      <c r="L1587" s="4">
        <v>41645.639606481483</v>
      </c>
      <c r="M1587" s="4">
        <v>41619.333333333336</v>
      </c>
      <c r="N1587" s="4">
        <v>41647.626851851855</v>
      </c>
      <c r="O1587">
        <v>20</v>
      </c>
      <c r="P1587">
        <v>4</v>
      </c>
      <c r="Q1587" t="s">
        <v>26</v>
      </c>
      <c r="R1587" t="s">
        <v>43</v>
      </c>
      <c r="S1587" s="3">
        <v>41645</v>
      </c>
      <c r="T1587" t="str">
        <f>IF(kiva_loans__muestra[[#This Row],[loan_amount]]&gt;5000,"Alto","Bajo")</f>
        <v>Bajo</v>
      </c>
      <c r="U1587" s="26" t="str">
        <f>VLOOKUP(kiva_loans__muestra[[#This Row],[country]],Pais!A:B,2,FALSE)</f>
        <v>Central America</v>
      </c>
      <c r="V1587" t="s">
        <v>10719</v>
      </c>
    </row>
    <row r="1588" spans="1:22">
      <c r="A1588">
        <v>654265</v>
      </c>
      <c r="B1588" s="20">
        <v>1000</v>
      </c>
      <c r="C1588" s="22">
        <v>1000</v>
      </c>
      <c r="D1588" t="s">
        <v>67</v>
      </c>
      <c r="E1588" t="s">
        <v>68</v>
      </c>
      <c r="F1588" t="s">
        <v>1489</v>
      </c>
      <c r="G1588" t="s">
        <v>131</v>
      </c>
      <c r="H1588" t="s">
        <v>132</v>
      </c>
      <c r="I1588" t="s">
        <v>48</v>
      </c>
      <c r="J1588" t="s">
        <v>133</v>
      </c>
      <c r="K1588">
        <v>810</v>
      </c>
      <c r="L1588" s="4">
        <v>41645.642627314817</v>
      </c>
      <c r="M1588" s="4">
        <v>41615.333333333336</v>
      </c>
      <c r="N1588" s="4">
        <v>41668.977164351854</v>
      </c>
      <c r="O1588">
        <v>14</v>
      </c>
      <c r="P1588">
        <v>36</v>
      </c>
      <c r="Q1588" t="s">
        <v>26</v>
      </c>
      <c r="R1588" t="s">
        <v>43</v>
      </c>
      <c r="S1588" s="3">
        <v>41645</v>
      </c>
      <c r="T1588" t="str">
        <f>IF(kiva_loans__muestra[[#This Row],[loan_amount]]&gt;5000,"Alto","Bajo")</f>
        <v>Bajo</v>
      </c>
      <c r="U1588" s="26" t="str">
        <f>VLOOKUP(kiva_loans__muestra[[#This Row],[country]],Pais!A:B,2,FALSE)</f>
        <v>Central America</v>
      </c>
      <c r="V1588" t="s">
        <v>10719</v>
      </c>
    </row>
    <row r="1589" spans="1:22">
      <c r="A1589">
        <v>654267</v>
      </c>
      <c r="B1589" s="20">
        <v>1050</v>
      </c>
      <c r="C1589" s="22">
        <v>1050</v>
      </c>
      <c r="D1589" t="s">
        <v>241</v>
      </c>
      <c r="E1589" t="s">
        <v>29</v>
      </c>
      <c r="F1589" t="s">
        <v>1245</v>
      </c>
      <c r="G1589" t="s">
        <v>131</v>
      </c>
      <c r="H1589" t="s">
        <v>132</v>
      </c>
      <c r="I1589" t="s">
        <v>48</v>
      </c>
      <c r="J1589" t="s">
        <v>133</v>
      </c>
      <c r="K1589">
        <v>1670</v>
      </c>
      <c r="L1589" s="4">
        <v>41645.644756944443</v>
      </c>
      <c r="M1589" s="4">
        <v>41626.333333333336</v>
      </c>
      <c r="N1589" s="4">
        <v>41657.31177083333</v>
      </c>
      <c r="O1589">
        <v>26</v>
      </c>
      <c r="P1589">
        <v>25</v>
      </c>
      <c r="Q1589" t="s">
        <v>134</v>
      </c>
      <c r="R1589" t="s">
        <v>43</v>
      </c>
      <c r="S1589" s="3">
        <v>41645</v>
      </c>
      <c r="T1589" t="str">
        <f>IF(kiva_loans__muestra[[#This Row],[loan_amount]]&gt;5000,"Alto","Bajo")</f>
        <v>Bajo</v>
      </c>
      <c r="U1589" s="26" t="str">
        <f>VLOOKUP(kiva_loans__muestra[[#This Row],[country]],Pais!A:B,2,FALSE)</f>
        <v>Central America</v>
      </c>
      <c r="V1589" t="s">
        <v>10720</v>
      </c>
    </row>
    <row r="1590" spans="1:22">
      <c r="A1590">
        <v>654270</v>
      </c>
      <c r="B1590" s="20">
        <v>300</v>
      </c>
      <c r="C1590" s="22">
        <v>300</v>
      </c>
      <c r="D1590" t="s">
        <v>65</v>
      </c>
      <c r="E1590" t="s">
        <v>65</v>
      </c>
      <c r="F1590" t="s">
        <v>1391</v>
      </c>
      <c r="G1590" t="s">
        <v>131</v>
      </c>
      <c r="H1590" t="s">
        <v>132</v>
      </c>
      <c r="I1590" t="s">
        <v>48</v>
      </c>
      <c r="J1590" t="s">
        <v>133</v>
      </c>
      <c r="K1590">
        <v>810</v>
      </c>
      <c r="L1590" s="4">
        <v>41645.650081018517</v>
      </c>
      <c r="M1590" s="4">
        <v>41621.333333333336</v>
      </c>
      <c r="N1590" s="4">
        <v>41657.304502314815</v>
      </c>
      <c r="O1590">
        <v>11</v>
      </c>
      <c r="P1590">
        <v>12</v>
      </c>
      <c r="Q1590" t="s">
        <v>26</v>
      </c>
      <c r="R1590" t="s">
        <v>43</v>
      </c>
      <c r="S1590" s="3">
        <v>41645</v>
      </c>
      <c r="T1590" t="str">
        <f>IF(kiva_loans__muestra[[#This Row],[loan_amount]]&gt;5000,"Alto","Bajo")</f>
        <v>Bajo</v>
      </c>
      <c r="U1590" s="26" t="str">
        <f>VLOOKUP(kiva_loans__muestra[[#This Row],[country]],Pais!A:B,2,FALSE)</f>
        <v>Central America</v>
      </c>
      <c r="V1590" t="s">
        <v>10719</v>
      </c>
    </row>
    <row r="1591" spans="1:22">
      <c r="A1591">
        <v>654271</v>
      </c>
      <c r="B1591" s="20">
        <v>1000</v>
      </c>
      <c r="C1591" s="22">
        <v>1000</v>
      </c>
      <c r="D1591" t="s">
        <v>178</v>
      </c>
      <c r="E1591" t="s">
        <v>179</v>
      </c>
      <c r="F1591" t="s">
        <v>1518</v>
      </c>
      <c r="G1591" t="s">
        <v>131</v>
      </c>
      <c r="H1591" t="s">
        <v>132</v>
      </c>
      <c r="I1591" t="s">
        <v>48</v>
      </c>
      <c r="J1591" t="s">
        <v>133</v>
      </c>
      <c r="K1591">
        <v>810</v>
      </c>
      <c r="L1591" s="4">
        <v>41645.650324074071</v>
      </c>
      <c r="M1591" s="4">
        <v>41615.333333333336</v>
      </c>
      <c r="N1591" s="4">
        <v>41646.670474537037</v>
      </c>
      <c r="O1591">
        <v>38</v>
      </c>
      <c r="P1591">
        <v>37</v>
      </c>
      <c r="Q1591" t="s">
        <v>26</v>
      </c>
      <c r="R1591" t="s">
        <v>43</v>
      </c>
      <c r="S1591" s="3">
        <v>41645</v>
      </c>
      <c r="T1591" t="str">
        <f>IF(kiva_loans__muestra[[#This Row],[loan_amount]]&gt;5000,"Alto","Bajo")</f>
        <v>Bajo</v>
      </c>
      <c r="U1591" s="26" t="str">
        <f>VLOOKUP(kiva_loans__muestra[[#This Row],[country]],Pais!A:B,2,FALSE)</f>
        <v>Central America</v>
      </c>
      <c r="V1591" t="s">
        <v>10719</v>
      </c>
    </row>
    <row r="1592" spans="1:22">
      <c r="A1592">
        <v>654274</v>
      </c>
      <c r="B1592" s="20">
        <v>300</v>
      </c>
      <c r="C1592" s="22">
        <v>300</v>
      </c>
      <c r="D1592" t="s">
        <v>65</v>
      </c>
      <c r="E1592" t="s">
        <v>65</v>
      </c>
      <c r="F1592" t="s">
        <v>1656</v>
      </c>
      <c r="G1592" t="s">
        <v>131</v>
      </c>
      <c r="H1592" t="s">
        <v>132</v>
      </c>
      <c r="I1592" t="s">
        <v>48</v>
      </c>
      <c r="J1592" t="s">
        <v>133</v>
      </c>
      <c r="K1592">
        <v>810</v>
      </c>
      <c r="L1592" s="4">
        <v>41645.660995370374</v>
      </c>
      <c r="M1592" s="4">
        <v>41621.333333333336</v>
      </c>
      <c r="N1592" s="4">
        <v>41675.915694444448</v>
      </c>
      <c r="O1592">
        <v>11</v>
      </c>
      <c r="P1592">
        <v>11</v>
      </c>
      <c r="Q1592" t="s">
        <v>26</v>
      </c>
      <c r="R1592" t="s">
        <v>43</v>
      </c>
      <c r="S1592" s="3">
        <v>41645</v>
      </c>
      <c r="T1592" t="str">
        <f>IF(kiva_loans__muestra[[#This Row],[loan_amount]]&gt;5000,"Alto","Bajo")</f>
        <v>Bajo</v>
      </c>
      <c r="U1592" s="26" t="str">
        <f>VLOOKUP(kiva_loans__muestra[[#This Row],[country]],Pais!A:B,2,FALSE)</f>
        <v>Central America</v>
      </c>
      <c r="V1592" t="s">
        <v>10719</v>
      </c>
    </row>
    <row r="1593" spans="1:22">
      <c r="A1593">
        <v>654276</v>
      </c>
      <c r="B1593" s="20">
        <v>700</v>
      </c>
      <c r="C1593" s="22">
        <v>700</v>
      </c>
      <c r="D1593" t="s">
        <v>58</v>
      </c>
      <c r="E1593" t="s">
        <v>20</v>
      </c>
      <c r="F1593" t="s">
        <v>1723</v>
      </c>
      <c r="G1593" t="s">
        <v>131</v>
      </c>
      <c r="H1593" t="s">
        <v>132</v>
      </c>
      <c r="I1593" t="s">
        <v>48</v>
      </c>
      <c r="J1593" t="s">
        <v>133</v>
      </c>
      <c r="K1593">
        <v>1670</v>
      </c>
      <c r="L1593" s="4">
        <v>41645.662476851852</v>
      </c>
      <c r="M1593" s="4">
        <v>41627.333333333336</v>
      </c>
      <c r="N1593" s="4">
        <v>41646.502349537041</v>
      </c>
      <c r="O1593">
        <v>14</v>
      </c>
      <c r="P1593">
        <v>9</v>
      </c>
      <c r="Q1593" t="s">
        <v>26</v>
      </c>
      <c r="R1593" t="s">
        <v>43</v>
      </c>
      <c r="S1593" s="3">
        <v>41645</v>
      </c>
      <c r="T1593" t="str">
        <f>IF(kiva_loans__muestra[[#This Row],[loan_amount]]&gt;5000,"Alto","Bajo")</f>
        <v>Bajo</v>
      </c>
      <c r="U1593" s="26" t="str">
        <f>VLOOKUP(kiva_loans__muestra[[#This Row],[country]],Pais!A:B,2,FALSE)</f>
        <v>Central America</v>
      </c>
      <c r="V1593" t="s">
        <v>10719</v>
      </c>
    </row>
    <row r="1594" spans="1:22">
      <c r="A1594">
        <v>654279</v>
      </c>
      <c r="B1594" s="20">
        <v>500</v>
      </c>
      <c r="C1594" s="22">
        <v>500</v>
      </c>
      <c r="D1594" t="s">
        <v>64</v>
      </c>
      <c r="E1594" t="s">
        <v>65</v>
      </c>
      <c r="F1594" t="s">
        <v>1605</v>
      </c>
      <c r="G1594" t="s">
        <v>131</v>
      </c>
      <c r="H1594" t="s">
        <v>132</v>
      </c>
      <c r="I1594" t="s">
        <v>48</v>
      </c>
      <c r="J1594" t="s">
        <v>133</v>
      </c>
      <c r="K1594">
        <v>810</v>
      </c>
      <c r="L1594" s="4">
        <v>41645.666238425925</v>
      </c>
      <c r="M1594" s="4">
        <v>41615.333333333336</v>
      </c>
      <c r="N1594" s="4">
        <v>41675.079768518517</v>
      </c>
      <c r="O1594">
        <v>5</v>
      </c>
      <c r="P1594">
        <v>8</v>
      </c>
      <c r="Q1594" t="s">
        <v>26</v>
      </c>
      <c r="R1594" t="s">
        <v>27</v>
      </c>
      <c r="S1594" s="3">
        <v>41645</v>
      </c>
      <c r="T1594" t="str">
        <f>IF(kiva_loans__muestra[[#This Row],[loan_amount]]&gt;5000,"Alto","Bajo")</f>
        <v>Bajo</v>
      </c>
      <c r="U1594" s="26" t="str">
        <f>VLOOKUP(kiva_loans__muestra[[#This Row],[country]],Pais!A:B,2,FALSE)</f>
        <v>Central America</v>
      </c>
      <c r="V1594" t="s">
        <v>10719</v>
      </c>
    </row>
    <row r="1595" spans="1:22">
      <c r="A1595">
        <v>654280</v>
      </c>
      <c r="B1595" s="20">
        <v>1500</v>
      </c>
      <c r="C1595" s="22">
        <v>1500</v>
      </c>
      <c r="D1595" t="s">
        <v>53</v>
      </c>
      <c r="E1595" t="s">
        <v>44</v>
      </c>
      <c r="F1595" t="s">
        <v>1270</v>
      </c>
      <c r="G1595" t="s">
        <v>131</v>
      </c>
      <c r="H1595" t="s">
        <v>132</v>
      </c>
      <c r="I1595" t="s">
        <v>48</v>
      </c>
      <c r="J1595" t="s">
        <v>133</v>
      </c>
      <c r="K1595">
        <v>1670</v>
      </c>
      <c r="L1595" s="4">
        <v>41645.666365740741</v>
      </c>
      <c r="M1595" s="4">
        <v>41627.333333333336</v>
      </c>
      <c r="N1595" s="4">
        <v>41669.047500000001</v>
      </c>
      <c r="O1595">
        <v>26</v>
      </c>
      <c r="P1595">
        <v>50</v>
      </c>
      <c r="Q1595" t="s">
        <v>134</v>
      </c>
      <c r="R1595" t="s">
        <v>43</v>
      </c>
      <c r="S1595" s="3">
        <v>41645</v>
      </c>
      <c r="T1595" t="str">
        <f>IF(kiva_loans__muestra[[#This Row],[loan_amount]]&gt;5000,"Alto","Bajo")</f>
        <v>Bajo</v>
      </c>
      <c r="U1595" s="26" t="str">
        <f>VLOOKUP(kiva_loans__muestra[[#This Row],[country]],Pais!A:B,2,FALSE)</f>
        <v>Central America</v>
      </c>
      <c r="V1595" t="s">
        <v>10720</v>
      </c>
    </row>
    <row r="1596" spans="1:22">
      <c r="A1596">
        <v>654282</v>
      </c>
      <c r="B1596" s="20">
        <v>300</v>
      </c>
      <c r="C1596" s="22">
        <v>300</v>
      </c>
      <c r="D1596" t="s">
        <v>65</v>
      </c>
      <c r="E1596" t="s">
        <v>65</v>
      </c>
      <c r="F1596" t="s">
        <v>1446</v>
      </c>
      <c r="G1596" t="s">
        <v>131</v>
      </c>
      <c r="H1596" t="s">
        <v>132</v>
      </c>
      <c r="I1596" t="s">
        <v>48</v>
      </c>
      <c r="J1596" t="s">
        <v>133</v>
      </c>
      <c r="K1596">
        <v>810</v>
      </c>
      <c r="L1596" s="4">
        <v>41645.669074074074</v>
      </c>
      <c r="M1596" s="4">
        <v>41621.333333333336</v>
      </c>
      <c r="N1596" s="4">
        <v>41680.739201388889</v>
      </c>
      <c r="O1596">
        <v>11</v>
      </c>
      <c r="P1596">
        <v>11</v>
      </c>
      <c r="Q1596" t="s">
        <v>26</v>
      </c>
      <c r="R1596" t="s">
        <v>43</v>
      </c>
      <c r="S1596" s="3">
        <v>41645</v>
      </c>
      <c r="T1596" t="str">
        <f>IF(kiva_loans__muestra[[#This Row],[loan_amount]]&gt;5000,"Alto","Bajo")</f>
        <v>Bajo</v>
      </c>
      <c r="U1596" s="26" t="str">
        <f>VLOOKUP(kiva_loans__muestra[[#This Row],[country]],Pais!A:B,2,FALSE)</f>
        <v>Central America</v>
      </c>
      <c r="V1596" t="s">
        <v>10719</v>
      </c>
    </row>
    <row r="1597" spans="1:22">
      <c r="A1597">
        <v>654284</v>
      </c>
      <c r="B1597" s="20">
        <v>1600</v>
      </c>
      <c r="C1597" s="22">
        <v>1600</v>
      </c>
      <c r="D1597" t="s">
        <v>560</v>
      </c>
      <c r="E1597" t="s">
        <v>38</v>
      </c>
      <c r="F1597" t="s">
        <v>48</v>
      </c>
      <c r="G1597" t="s">
        <v>131</v>
      </c>
      <c r="H1597" t="s">
        <v>132</v>
      </c>
      <c r="I1597" t="s">
        <v>48</v>
      </c>
      <c r="J1597" t="s">
        <v>133</v>
      </c>
      <c r="K1597">
        <v>1670</v>
      </c>
      <c r="L1597" s="4">
        <v>41645.672766203701</v>
      </c>
      <c r="M1597" s="4">
        <v>41627.333333333336</v>
      </c>
      <c r="N1597" s="4">
        <v>41648.030868055554</v>
      </c>
      <c r="O1597">
        <v>26</v>
      </c>
      <c r="P1597">
        <v>56</v>
      </c>
      <c r="Q1597" t="s">
        <v>134</v>
      </c>
      <c r="R1597" t="s">
        <v>43</v>
      </c>
      <c r="S1597" s="3">
        <v>41645</v>
      </c>
      <c r="T1597" t="str">
        <f>IF(kiva_loans__muestra[[#This Row],[loan_amount]]&gt;5000,"Alto","Bajo")</f>
        <v>Bajo</v>
      </c>
      <c r="U1597" s="26" t="str">
        <f>VLOOKUP(kiva_loans__muestra[[#This Row],[country]],Pais!A:B,2,FALSE)</f>
        <v>Central America</v>
      </c>
      <c r="V1597" t="s">
        <v>10720</v>
      </c>
    </row>
    <row r="1598" spans="1:22">
      <c r="A1598">
        <v>654285</v>
      </c>
      <c r="B1598" s="20">
        <v>300</v>
      </c>
      <c r="C1598" s="22">
        <v>300</v>
      </c>
      <c r="D1598" t="s">
        <v>58</v>
      </c>
      <c r="E1598" t="s">
        <v>20</v>
      </c>
      <c r="F1598" t="s">
        <v>48</v>
      </c>
      <c r="G1598" t="s">
        <v>131</v>
      </c>
      <c r="H1598" t="s">
        <v>132</v>
      </c>
      <c r="I1598" t="s">
        <v>48</v>
      </c>
      <c r="J1598" t="s">
        <v>133</v>
      </c>
      <c r="K1598">
        <v>810</v>
      </c>
      <c r="L1598" s="4">
        <v>41645.673518518517</v>
      </c>
      <c r="M1598" s="4">
        <v>41637.333333333336</v>
      </c>
      <c r="N1598" s="4">
        <v>41675.154027777775</v>
      </c>
      <c r="O1598">
        <v>12</v>
      </c>
      <c r="P1598">
        <v>1</v>
      </c>
      <c r="Q1598" t="s">
        <v>134</v>
      </c>
      <c r="R1598" t="s">
        <v>43</v>
      </c>
      <c r="S1598" s="3">
        <v>41645</v>
      </c>
      <c r="T1598" t="str">
        <f>IF(kiva_loans__muestra[[#This Row],[loan_amount]]&gt;5000,"Alto","Bajo")</f>
        <v>Bajo</v>
      </c>
      <c r="U1598" s="26" t="str">
        <f>VLOOKUP(kiva_loans__muestra[[#This Row],[country]],Pais!A:B,2,FALSE)</f>
        <v>Central America</v>
      </c>
      <c r="V1598" t="s">
        <v>10720</v>
      </c>
    </row>
    <row r="1599" spans="1:22">
      <c r="A1599">
        <v>654288</v>
      </c>
      <c r="B1599" s="20">
        <v>300</v>
      </c>
      <c r="C1599" s="22">
        <v>300</v>
      </c>
      <c r="D1599" t="s">
        <v>65</v>
      </c>
      <c r="E1599" t="s">
        <v>65</v>
      </c>
      <c r="F1599" t="s">
        <v>1269</v>
      </c>
      <c r="G1599" t="s">
        <v>131</v>
      </c>
      <c r="H1599" t="s">
        <v>132</v>
      </c>
      <c r="I1599" t="s">
        <v>48</v>
      </c>
      <c r="J1599" t="s">
        <v>133</v>
      </c>
      <c r="K1599">
        <v>810</v>
      </c>
      <c r="L1599" s="4">
        <v>41645.685231481482</v>
      </c>
      <c r="M1599" s="4">
        <v>41621.333333333336</v>
      </c>
      <c r="N1599" s="4">
        <v>41678.43340277778</v>
      </c>
      <c r="O1599">
        <v>11</v>
      </c>
      <c r="P1599">
        <v>11</v>
      </c>
      <c r="Q1599" t="s">
        <v>26</v>
      </c>
      <c r="R1599" t="s">
        <v>43</v>
      </c>
      <c r="S1599" s="3">
        <v>41645</v>
      </c>
      <c r="T1599" t="str">
        <f>IF(kiva_loans__muestra[[#This Row],[loan_amount]]&gt;5000,"Alto","Bajo")</f>
        <v>Bajo</v>
      </c>
      <c r="U1599" s="26" t="str">
        <f>VLOOKUP(kiva_loans__muestra[[#This Row],[country]],Pais!A:B,2,FALSE)</f>
        <v>Central America</v>
      </c>
      <c r="V1599" t="s">
        <v>10719</v>
      </c>
    </row>
    <row r="1600" spans="1:22">
      <c r="A1600">
        <v>654290</v>
      </c>
      <c r="B1600" s="20">
        <v>500</v>
      </c>
      <c r="C1600" s="22">
        <v>500</v>
      </c>
      <c r="D1600" t="s">
        <v>271</v>
      </c>
      <c r="E1600" t="s">
        <v>51</v>
      </c>
      <c r="F1600" t="s">
        <v>1642</v>
      </c>
      <c r="G1600" t="s">
        <v>131</v>
      </c>
      <c r="H1600" t="s">
        <v>132</v>
      </c>
      <c r="I1600" t="s">
        <v>48</v>
      </c>
      <c r="J1600" t="s">
        <v>133</v>
      </c>
      <c r="K1600">
        <v>810</v>
      </c>
      <c r="L1600" s="4">
        <v>41645.686631944445</v>
      </c>
      <c r="M1600" s="4">
        <v>41634.333333333336</v>
      </c>
      <c r="N1600" s="4">
        <v>41685.760925925926</v>
      </c>
      <c r="O1600">
        <v>14</v>
      </c>
      <c r="P1600">
        <v>14</v>
      </c>
      <c r="Q1600" t="s">
        <v>26</v>
      </c>
      <c r="R1600" t="s">
        <v>36</v>
      </c>
      <c r="S1600" s="3">
        <v>41645</v>
      </c>
      <c r="T1600" t="str">
        <f>IF(kiva_loans__muestra[[#This Row],[loan_amount]]&gt;5000,"Alto","Bajo")</f>
        <v>Bajo</v>
      </c>
      <c r="U1600" s="26" t="str">
        <f>VLOOKUP(kiva_loans__muestra[[#This Row],[country]],Pais!A:B,2,FALSE)</f>
        <v>Central America</v>
      </c>
      <c r="V1600" t="s">
        <v>10719</v>
      </c>
    </row>
    <row r="1601" spans="1:22">
      <c r="A1601">
        <v>654291</v>
      </c>
      <c r="B1601" s="20">
        <v>550</v>
      </c>
      <c r="C1601" s="22">
        <v>550</v>
      </c>
      <c r="D1601" t="s">
        <v>88</v>
      </c>
      <c r="E1601" t="s">
        <v>51</v>
      </c>
      <c r="F1601" t="s">
        <v>1588</v>
      </c>
      <c r="G1601" t="s">
        <v>131</v>
      </c>
      <c r="H1601" t="s">
        <v>132</v>
      </c>
      <c r="I1601" t="s">
        <v>48</v>
      </c>
      <c r="J1601" t="s">
        <v>133</v>
      </c>
      <c r="K1601">
        <v>1670</v>
      </c>
      <c r="L1601" s="4">
        <v>41645.690081018518</v>
      </c>
      <c r="M1601" s="4">
        <v>41627.333333333336</v>
      </c>
      <c r="N1601" s="4">
        <v>41674.826701388891</v>
      </c>
      <c r="O1601">
        <v>14</v>
      </c>
      <c r="P1601">
        <v>21</v>
      </c>
      <c r="Q1601" t="s">
        <v>26</v>
      </c>
      <c r="R1601" t="s">
        <v>27</v>
      </c>
      <c r="S1601" s="3">
        <v>41645</v>
      </c>
      <c r="T1601" t="str">
        <f>IF(kiva_loans__muestra[[#This Row],[loan_amount]]&gt;5000,"Alto","Bajo")</f>
        <v>Bajo</v>
      </c>
      <c r="U1601" s="26" t="str">
        <f>VLOOKUP(kiva_loans__muestra[[#This Row],[country]],Pais!A:B,2,FALSE)</f>
        <v>Central America</v>
      </c>
      <c r="V1601" t="s">
        <v>10719</v>
      </c>
    </row>
    <row r="1602" spans="1:22">
      <c r="A1602">
        <v>654293</v>
      </c>
      <c r="B1602" s="20">
        <v>300</v>
      </c>
      <c r="C1602" s="22">
        <v>300</v>
      </c>
      <c r="D1602" t="s">
        <v>51</v>
      </c>
      <c r="E1602" t="s">
        <v>51</v>
      </c>
      <c r="F1602" t="s">
        <v>1316</v>
      </c>
      <c r="G1602" t="s">
        <v>131</v>
      </c>
      <c r="H1602" t="s">
        <v>132</v>
      </c>
      <c r="I1602" t="s">
        <v>48</v>
      </c>
      <c r="J1602" t="s">
        <v>133</v>
      </c>
      <c r="K1602">
        <v>1670</v>
      </c>
      <c r="L1602" s="4">
        <v>41645.693206018521</v>
      </c>
      <c r="M1602" s="4">
        <v>41627.333333333336</v>
      </c>
      <c r="N1602" s="4">
        <v>41652.723287037035</v>
      </c>
      <c r="O1602">
        <v>11</v>
      </c>
      <c r="P1602">
        <v>9</v>
      </c>
      <c r="Q1602" t="s">
        <v>26</v>
      </c>
      <c r="R1602" t="s">
        <v>27</v>
      </c>
      <c r="S1602" s="3">
        <v>41645</v>
      </c>
      <c r="T1602" t="str">
        <f>IF(kiva_loans__muestra[[#This Row],[loan_amount]]&gt;5000,"Alto","Bajo")</f>
        <v>Bajo</v>
      </c>
      <c r="U1602" s="26" t="str">
        <f>VLOOKUP(kiva_loans__muestra[[#This Row],[country]],Pais!A:B,2,FALSE)</f>
        <v>Central America</v>
      </c>
      <c r="V1602" t="s">
        <v>10719</v>
      </c>
    </row>
    <row r="1603" spans="1:22">
      <c r="A1603">
        <v>654294</v>
      </c>
      <c r="B1603" s="20">
        <v>300</v>
      </c>
      <c r="C1603" s="22">
        <v>300</v>
      </c>
      <c r="D1603" t="s">
        <v>65</v>
      </c>
      <c r="E1603" t="s">
        <v>65</v>
      </c>
      <c r="F1603" t="s">
        <v>1425</v>
      </c>
      <c r="G1603" t="s">
        <v>131</v>
      </c>
      <c r="H1603" t="s">
        <v>132</v>
      </c>
      <c r="I1603" t="s">
        <v>48</v>
      </c>
      <c r="J1603" t="s">
        <v>133</v>
      </c>
      <c r="K1603">
        <v>810</v>
      </c>
      <c r="L1603" s="4">
        <v>41645.695092592592</v>
      </c>
      <c r="M1603" s="4">
        <v>41621.333333333336</v>
      </c>
      <c r="N1603" s="4">
        <v>41680.443842592591</v>
      </c>
      <c r="O1603">
        <v>11</v>
      </c>
      <c r="P1603">
        <v>10</v>
      </c>
      <c r="Q1603" t="s">
        <v>26</v>
      </c>
      <c r="R1603" t="s">
        <v>43</v>
      </c>
      <c r="S1603" s="3">
        <v>41645</v>
      </c>
      <c r="T1603" t="str">
        <f>IF(kiva_loans__muestra[[#This Row],[loan_amount]]&gt;5000,"Alto","Bajo")</f>
        <v>Bajo</v>
      </c>
      <c r="U1603" s="26" t="str">
        <f>VLOOKUP(kiva_loans__muestra[[#This Row],[country]],Pais!A:B,2,FALSE)</f>
        <v>Central America</v>
      </c>
      <c r="V1603" t="s">
        <v>10719</v>
      </c>
    </row>
    <row r="1604" spans="1:22">
      <c r="A1604">
        <v>654296</v>
      </c>
      <c r="B1604" s="20">
        <v>1200</v>
      </c>
      <c r="C1604" s="22">
        <v>1200</v>
      </c>
      <c r="D1604" t="s">
        <v>271</v>
      </c>
      <c r="E1604" t="s">
        <v>51</v>
      </c>
      <c r="F1604" t="s">
        <v>1220</v>
      </c>
      <c r="G1604" t="s">
        <v>131</v>
      </c>
      <c r="H1604" t="s">
        <v>132</v>
      </c>
      <c r="I1604" t="s">
        <v>48</v>
      </c>
      <c r="J1604" t="s">
        <v>133</v>
      </c>
      <c r="K1604">
        <v>1670</v>
      </c>
      <c r="L1604" s="4">
        <v>41645.697638888887</v>
      </c>
      <c r="M1604" s="4">
        <v>41627.333333333336</v>
      </c>
      <c r="N1604" s="4">
        <v>41658.637164351851</v>
      </c>
      <c r="O1604">
        <v>20</v>
      </c>
      <c r="P1604">
        <v>47</v>
      </c>
      <c r="Q1604" t="s">
        <v>26</v>
      </c>
      <c r="R1604" t="s">
        <v>27</v>
      </c>
      <c r="S1604" s="3">
        <v>41645</v>
      </c>
      <c r="T1604" t="str">
        <f>IF(kiva_loans__muestra[[#This Row],[loan_amount]]&gt;5000,"Alto","Bajo")</f>
        <v>Bajo</v>
      </c>
      <c r="U1604" s="26" t="str">
        <f>VLOOKUP(kiva_loans__muestra[[#This Row],[country]],Pais!A:B,2,FALSE)</f>
        <v>Central America</v>
      </c>
      <c r="V1604" t="s">
        <v>10719</v>
      </c>
    </row>
    <row r="1605" spans="1:22">
      <c r="A1605">
        <v>654299</v>
      </c>
      <c r="B1605" s="20">
        <v>300</v>
      </c>
      <c r="C1605" s="22">
        <v>300</v>
      </c>
      <c r="D1605" t="s">
        <v>65</v>
      </c>
      <c r="E1605" t="s">
        <v>65</v>
      </c>
      <c r="F1605" t="s">
        <v>1553</v>
      </c>
      <c r="G1605" t="s">
        <v>131</v>
      </c>
      <c r="H1605" t="s">
        <v>132</v>
      </c>
      <c r="I1605" t="s">
        <v>48</v>
      </c>
      <c r="J1605" t="s">
        <v>133</v>
      </c>
      <c r="K1605">
        <v>810</v>
      </c>
      <c r="L1605" s="4">
        <v>41645.702604166669</v>
      </c>
      <c r="M1605" s="4">
        <v>41621.333333333336</v>
      </c>
      <c r="N1605" s="4">
        <v>41680.031423611108</v>
      </c>
      <c r="O1605">
        <v>11</v>
      </c>
      <c r="P1605">
        <v>10</v>
      </c>
      <c r="Q1605" t="s">
        <v>26</v>
      </c>
      <c r="R1605" t="s">
        <v>43</v>
      </c>
      <c r="S1605" s="3">
        <v>41645</v>
      </c>
      <c r="T1605" t="str">
        <f>IF(kiva_loans__muestra[[#This Row],[loan_amount]]&gt;5000,"Alto","Bajo")</f>
        <v>Bajo</v>
      </c>
      <c r="U1605" s="26" t="str">
        <f>VLOOKUP(kiva_loans__muestra[[#This Row],[country]],Pais!A:B,2,FALSE)</f>
        <v>Central America</v>
      </c>
      <c r="V1605" t="s">
        <v>10719</v>
      </c>
    </row>
    <row r="1606" spans="1:22">
      <c r="A1606">
        <v>654306</v>
      </c>
      <c r="B1606" s="20">
        <v>600</v>
      </c>
      <c r="C1606" s="22">
        <v>600</v>
      </c>
      <c r="D1606" t="s">
        <v>29</v>
      </c>
      <c r="E1606" t="s">
        <v>29</v>
      </c>
      <c r="F1606" t="s">
        <v>1319</v>
      </c>
      <c r="G1606" t="s">
        <v>131</v>
      </c>
      <c r="H1606" t="s">
        <v>132</v>
      </c>
      <c r="I1606" t="s">
        <v>48</v>
      </c>
      <c r="J1606" t="s">
        <v>133</v>
      </c>
      <c r="K1606">
        <v>1670</v>
      </c>
      <c r="L1606" s="4">
        <v>41645.706296296295</v>
      </c>
      <c r="M1606" s="4">
        <v>41627.333333333336</v>
      </c>
      <c r="N1606" s="4">
        <v>41675.88521990741</v>
      </c>
      <c r="O1606">
        <v>17</v>
      </c>
      <c r="P1606">
        <v>22</v>
      </c>
      <c r="Q1606" t="s">
        <v>26</v>
      </c>
      <c r="R1606" t="s">
        <v>43</v>
      </c>
      <c r="S1606" s="3">
        <v>41645</v>
      </c>
      <c r="T1606" t="str">
        <f>IF(kiva_loans__muestra[[#This Row],[loan_amount]]&gt;5000,"Alto","Bajo")</f>
        <v>Bajo</v>
      </c>
      <c r="U1606" s="26" t="str">
        <f>VLOOKUP(kiva_loans__muestra[[#This Row],[country]],Pais!A:B,2,FALSE)</f>
        <v>Central America</v>
      </c>
      <c r="V1606" t="s">
        <v>10719</v>
      </c>
    </row>
    <row r="1607" spans="1:22">
      <c r="A1607">
        <v>654308</v>
      </c>
      <c r="B1607" s="20">
        <v>800</v>
      </c>
      <c r="C1607" s="22">
        <v>800</v>
      </c>
      <c r="D1607" t="s">
        <v>759</v>
      </c>
      <c r="E1607" t="s">
        <v>51</v>
      </c>
      <c r="F1607" t="s">
        <v>1630</v>
      </c>
      <c r="G1607" t="s">
        <v>131</v>
      </c>
      <c r="H1607" t="s">
        <v>132</v>
      </c>
      <c r="I1607" t="s">
        <v>48</v>
      </c>
      <c r="J1607" t="s">
        <v>133</v>
      </c>
      <c r="K1607">
        <v>810</v>
      </c>
      <c r="L1607" s="4">
        <v>41645.709236111114</v>
      </c>
      <c r="M1607" s="4">
        <v>41621.333333333336</v>
      </c>
      <c r="N1607" s="4">
        <v>41696.817650462966</v>
      </c>
      <c r="O1607">
        <v>20</v>
      </c>
      <c r="P1607">
        <v>31</v>
      </c>
      <c r="Q1607" t="s">
        <v>26</v>
      </c>
      <c r="R1607" t="s">
        <v>43</v>
      </c>
      <c r="S1607" s="3">
        <v>41645</v>
      </c>
      <c r="T1607" t="str">
        <f>IF(kiva_loans__muestra[[#This Row],[loan_amount]]&gt;5000,"Alto","Bajo")</f>
        <v>Bajo</v>
      </c>
      <c r="U1607" s="26" t="str">
        <f>VLOOKUP(kiva_loans__muestra[[#This Row],[country]],Pais!A:B,2,FALSE)</f>
        <v>Central America</v>
      </c>
      <c r="V1607" t="s">
        <v>10719</v>
      </c>
    </row>
    <row r="1608" spans="1:22">
      <c r="A1608">
        <v>654312</v>
      </c>
      <c r="B1608" s="20">
        <v>700</v>
      </c>
      <c r="C1608" s="22">
        <v>700</v>
      </c>
      <c r="D1608" t="s">
        <v>178</v>
      </c>
      <c r="E1608" t="s">
        <v>179</v>
      </c>
      <c r="F1608" t="s">
        <v>1526</v>
      </c>
      <c r="G1608" t="s">
        <v>131</v>
      </c>
      <c r="H1608" t="s">
        <v>132</v>
      </c>
      <c r="I1608" t="s">
        <v>48</v>
      </c>
      <c r="J1608" t="s">
        <v>133</v>
      </c>
      <c r="K1608">
        <v>810</v>
      </c>
      <c r="L1608" s="4">
        <v>41645.713217592594</v>
      </c>
      <c r="M1608" s="4">
        <v>41621.333333333336</v>
      </c>
      <c r="N1608" s="4">
        <v>41693.744027777779</v>
      </c>
      <c r="O1608">
        <v>20</v>
      </c>
      <c r="P1608">
        <v>24</v>
      </c>
      <c r="Q1608" t="s">
        <v>26</v>
      </c>
      <c r="R1608" t="s">
        <v>43</v>
      </c>
      <c r="S1608" s="3">
        <v>41645</v>
      </c>
      <c r="T1608" t="str">
        <f>IF(kiva_loans__muestra[[#This Row],[loan_amount]]&gt;5000,"Alto","Bajo")</f>
        <v>Bajo</v>
      </c>
      <c r="U1608" s="26" t="str">
        <f>VLOOKUP(kiva_loans__muestra[[#This Row],[country]],Pais!A:B,2,FALSE)</f>
        <v>Central America</v>
      </c>
      <c r="V1608" t="s">
        <v>10719</v>
      </c>
    </row>
    <row r="1609" spans="1:22">
      <c r="A1609">
        <v>654313</v>
      </c>
      <c r="B1609" s="20">
        <v>375</v>
      </c>
      <c r="C1609" s="22">
        <v>375</v>
      </c>
      <c r="D1609" t="s">
        <v>86</v>
      </c>
      <c r="E1609" t="s">
        <v>20</v>
      </c>
      <c r="F1609" t="s">
        <v>1707</v>
      </c>
      <c r="G1609" t="s">
        <v>131</v>
      </c>
      <c r="H1609" t="s">
        <v>132</v>
      </c>
      <c r="I1609" t="s">
        <v>48</v>
      </c>
      <c r="J1609" t="s">
        <v>133</v>
      </c>
      <c r="K1609">
        <v>810</v>
      </c>
      <c r="L1609" s="4">
        <v>41645.713495370372</v>
      </c>
      <c r="M1609" s="4">
        <v>41624.333333333336</v>
      </c>
      <c r="N1609" s="4">
        <v>41675.154027777775</v>
      </c>
      <c r="O1609">
        <v>10</v>
      </c>
      <c r="P1609">
        <v>1</v>
      </c>
      <c r="Q1609" t="s">
        <v>26</v>
      </c>
      <c r="R1609" t="s">
        <v>43</v>
      </c>
      <c r="S1609" s="3">
        <v>41645</v>
      </c>
      <c r="T1609" t="str">
        <f>IF(kiva_loans__muestra[[#This Row],[loan_amount]]&gt;5000,"Alto","Bajo")</f>
        <v>Bajo</v>
      </c>
      <c r="U1609" s="26" t="str">
        <f>VLOOKUP(kiva_loans__muestra[[#This Row],[country]],Pais!A:B,2,FALSE)</f>
        <v>Central America</v>
      </c>
      <c r="V1609" t="s">
        <v>10719</v>
      </c>
    </row>
    <row r="1610" spans="1:22">
      <c r="A1610">
        <v>654316</v>
      </c>
      <c r="B1610" s="20">
        <v>700</v>
      </c>
      <c r="C1610" s="22">
        <v>700</v>
      </c>
      <c r="D1610" t="s">
        <v>51</v>
      </c>
      <c r="E1610" t="s">
        <v>51</v>
      </c>
      <c r="F1610" t="s">
        <v>1653</v>
      </c>
      <c r="G1610" t="s">
        <v>131</v>
      </c>
      <c r="H1610" t="s">
        <v>132</v>
      </c>
      <c r="I1610" t="s">
        <v>48</v>
      </c>
      <c r="J1610" t="s">
        <v>133</v>
      </c>
      <c r="K1610">
        <v>810</v>
      </c>
      <c r="L1610" s="4">
        <v>41645.718124999999</v>
      </c>
      <c r="M1610" s="4">
        <v>41627.333333333336</v>
      </c>
      <c r="N1610" s="4">
        <v>41675.380254629628</v>
      </c>
      <c r="O1610">
        <v>8</v>
      </c>
      <c r="P1610">
        <v>20</v>
      </c>
      <c r="Q1610" t="s">
        <v>26</v>
      </c>
      <c r="R1610" t="s">
        <v>36</v>
      </c>
      <c r="S1610" s="3">
        <v>41645</v>
      </c>
      <c r="T1610" t="str">
        <f>IF(kiva_loans__muestra[[#This Row],[loan_amount]]&gt;5000,"Alto","Bajo")</f>
        <v>Bajo</v>
      </c>
      <c r="U1610" s="26" t="str">
        <f>VLOOKUP(kiva_loans__muestra[[#This Row],[country]],Pais!A:B,2,FALSE)</f>
        <v>Central America</v>
      </c>
      <c r="V1610" t="s">
        <v>10719</v>
      </c>
    </row>
    <row r="1611" spans="1:22">
      <c r="A1611">
        <v>654317</v>
      </c>
      <c r="B1611" s="20">
        <v>200</v>
      </c>
      <c r="C1611" s="22">
        <v>200</v>
      </c>
      <c r="D1611" t="s">
        <v>58</v>
      </c>
      <c r="E1611" t="s">
        <v>20</v>
      </c>
      <c r="F1611" t="s">
        <v>1601</v>
      </c>
      <c r="G1611" t="s">
        <v>131</v>
      </c>
      <c r="H1611" t="s">
        <v>132</v>
      </c>
      <c r="I1611" t="s">
        <v>48</v>
      </c>
      <c r="J1611" t="s">
        <v>133</v>
      </c>
      <c r="K1611">
        <v>1670</v>
      </c>
      <c r="L1611" s="4">
        <v>41645.719699074078</v>
      </c>
      <c r="M1611" s="4">
        <v>41627.333333333336</v>
      </c>
      <c r="N1611" s="4">
        <v>41645.993692129632</v>
      </c>
      <c r="O1611">
        <v>9</v>
      </c>
      <c r="P1611">
        <v>8</v>
      </c>
      <c r="Q1611" t="s">
        <v>26</v>
      </c>
      <c r="R1611" t="s">
        <v>43</v>
      </c>
      <c r="S1611" s="3">
        <v>41645</v>
      </c>
      <c r="T1611" t="str">
        <f>IF(kiva_loans__muestra[[#This Row],[loan_amount]]&gt;5000,"Alto","Bajo")</f>
        <v>Bajo</v>
      </c>
      <c r="U1611" s="26" t="str">
        <f>VLOOKUP(kiva_loans__muestra[[#This Row],[country]],Pais!A:B,2,FALSE)</f>
        <v>Central America</v>
      </c>
      <c r="V1611" t="s">
        <v>10719</v>
      </c>
    </row>
    <row r="1612" spans="1:22">
      <c r="A1612">
        <v>654318</v>
      </c>
      <c r="B1612" s="20">
        <v>700</v>
      </c>
      <c r="C1612" s="22">
        <v>700</v>
      </c>
      <c r="D1612" t="s">
        <v>178</v>
      </c>
      <c r="E1612" t="s">
        <v>179</v>
      </c>
      <c r="F1612" t="s">
        <v>1595</v>
      </c>
      <c r="G1612" t="s">
        <v>131</v>
      </c>
      <c r="H1612" t="s">
        <v>132</v>
      </c>
      <c r="I1612" t="s">
        <v>48</v>
      </c>
      <c r="J1612" t="s">
        <v>133</v>
      </c>
      <c r="K1612">
        <v>810</v>
      </c>
      <c r="L1612" s="4">
        <v>41645.71979166667</v>
      </c>
      <c r="M1612" s="4">
        <v>41621.333333333336</v>
      </c>
      <c r="N1612" s="4">
        <v>41691.604710648149</v>
      </c>
      <c r="O1612">
        <v>20</v>
      </c>
      <c r="P1612">
        <v>27</v>
      </c>
      <c r="Q1612" t="s">
        <v>26</v>
      </c>
      <c r="R1612" t="s">
        <v>43</v>
      </c>
      <c r="S1612" s="3">
        <v>41645</v>
      </c>
      <c r="T1612" t="str">
        <f>IF(kiva_loans__muestra[[#This Row],[loan_amount]]&gt;5000,"Alto","Bajo")</f>
        <v>Bajo</v>
      </c>
      <c r="U1612" s="26" t="str">
        <f>VLOOKUP(kiva_loans__muestra[[#This Row],[country]],Pais!A:B,2,FALSE)</f>
        <v>Central America</v>
      </c>
      <c r="V1612" t="s">
        <v>10719</v>
      </c>
    </row>
    <row r="1613" spans="1:22">
      <c r="A1613">
        <v>654321</v>
      </c>
      <c r="B1613" s="20">
        <v>500</v>
      </c>
      <c r="C1613" s="22">
        <v>500</v>
      </c>
      <c r="D1613" t="s">
        <v>58</v>
      </c>
      <c r="E1613" t="s">
        <v>20</v>
      </c>
      <c r="F1613" t="s">
        <v>1475</v>
      </c>
      <c r="G1613" t="s">
        <v>131</v>
      </c>
      <c r="H1613" t="s">
        <v>132</v>
      </c>
      <c r="I1613" t="s">
        <v>48</v>
      </c>
      <c r="J1613" t="s">
        <v>133</v>
      </c>
      <c r="K1613">
        <v>810</v>
      </c>
      <c r="L1613" s="4">
        <v>41645.721458333333</v>
      </c>
      <c r="M1613" s="4">
        <v>41627.333333333336</v>
      </c>
      <c r="N1613" s="4">
        <v>41678.341562499998</v>
      </c>
      <c r="O1613">
        <v>10</v>
      </c>
      <c r="P1613">
        <v>19</v>
      </c>
      <c r="Q1613" t="s">
        <v>26</v>
      </c>
      <c r="R1613" t="s">
        <v>43</v>
      </c>
      <c r="S1613" s="3">
        <v>41645</v>
      </c>
      <c r="T1613" t="str">
        <f>IF(kiva_loans__muestra[[#This Row],[loan_amount]]&gt;5000,"Alto","Bajo")</f>
        <v>Bajo</v>
      </c>
      <c r="U1613" s="26" t="str">
        <f>VLOOKUP(kiva_loans__muestra[[#This Row],[country]],Pais!A:B,2,FALSE)</f>
        <v>Central America</v>
      </c>
      <c r="V1613" t="s">
        <v>10719</v>
      </c>
    </row>
    <row r="1614" spans="1:22">
      <c r="A1614">
        <v>654323</v>
      </c>
      <c r="B1614" s="20">
        <v>200</v>
      </c>
      <c r="C1614" s="22">
        <v>200</v>
      </c>
      <c r="D1614" t="s">
        <v>51</v>
      </c>
      <c r="E1614" t="s">
        <v>51</v>
      </c>
      <c r="F1614" t="s">
        <v>1663</v>
      </c>
      <c r="G1614" t="s">
        <v>131</v>
      </c>
      <c r="H1614" t="s">
        <v>132</v>
      </c>
      <c r="I1614" t="s">
        <v>48</v>
      </c>
      <c r="J1614" t="s">
        <v>133</v>
      </c>
      <c r="K1614">
        <v>1670</v>
      </c>
      <c r="L1614" s="4">
        <v>41645.724537037036</v>
      </c>
      <c r="M1614" s="4">
        <v>41627.333333333336</v>
      </c>
      <c r="N1614" s="4">
        <v>41645.993680555555</v>
      </c>
      <c r="O1614">
        <v>8</v>
      </c>
      <c r="P1614">
        <v>7</v>
      </c>
      <c r="Q1614" t="s">
        <v>26</v>
      </c>
      <c r="R1614" t="s">
        <v>27</v>
      </c>
      <c r="S1614" s="3">
        <v>41645</v>
      </c>
      <c r="T1614" t="str">
        <f>IF(kiva_loans__muestra[[#This Row],[loan_amount]]&gt;5000,"Alto","Bajo")</f>
        <v>Bajo</v>
      </c>
      <c r="U1614" s="26" t="str">
        <f>VLOOKUP(kiva_loans__muestra[[#This Row],[country]],Pais!A:B,2,FALSE)</f>
        <v>Central America</v>
      </c>
      <c r="V1614" t="s">
        <v>10719</v>
      </c>
    </row>
    <row r="1615" spans="1:22">
      <c r="A1615">
        <v>654324</v>
      </c>
      <c r="B1615" s="20">
        <v>300</v>
      </c>
      <c r="C1615" s="22">
        <v>300</v>
      </c>
      <c r="D1615" t="s">
        <v>67</v>
      </c>
      <c r="E1615" t="s">
        <v>68</v>
      </c>
      <c r="F1615" t="s">
        <v>1494</v>
      </c>
      <c r="G1615" t="s">
        <v>131</v>
      </c>
      <c r="H1615" t="s">
        <v>132</v>
      </c>
      <c r="I1615" t="s">
        <v>48</v>
      </c>
      <c r="J1615" t="s">
        <v>133</v>
      </c>
      <c r="K1615">
        <v>810</v>
      </c>
      <c r="L1615" s="4">
        <v>41645.725243055553</v>
      </c>
      <c r="M1615" s="4">
        <v>41631.333333333336</v>
      </c>
      <c r="N1615" s="4">
        <v>41675.675474537034</v>
      </c>
      <c r="O1615">
        <v>8</v>
      </c>
      <c r="P1615">
        <v>10</v>
      </c>
      <c r="Q1615" t="s">
        <v>26</v>
      </c>
      <c r="R1615" t="s">
        <v>43</v>
      </c>
      <c r="S1615" s="3">
        <v>41645</v>
      </c>
      <c r="T1615" t="str">
        <f>IF(kiva_loans__muestra[[#This Row],[loan_amount]]&gt;5000,"Alto","Bajo")</f>
        <v>Bajo</v>
      </c>
      <c r="U1615" s="26" t="str">
        <f>VLOOKUP(kiva_loans__muestra[[#This Row],[country]],Pais!A:B,2,FALSE)</f>
        <v>Central America</v>
      </c>
      <c r="V1615" t="s">
        <v>10719</v>
      </c>
    </row>
    <row r="1616" spans="1:22">
      <c r="A1616">
        <v>654326</v>
      </c>
      <c r="B1616" s="20">
        <v>700</v>
      </c>
      <c r="C1616" s="22">
        <v>700</v>
      </c>
      <c r="D1616" t="s">
        <v>178</v>
      </c>
      <c r="E1616" t="s">
        <v>179</v>
      </c>
      <c r="F1616" t="s">
        <v>1576</v>
      </c>
      <c r="G1616" t="s">
        <v>131</v>
      </c>
      <c r="H1616" t="s">
        <v>132</v>
      </c>
      <c r="I1616" t="s">
        <v>48</v>
      </c>
      <c r="J1616" t="s">
        <v>133</v>
      </c>
      <c r="K1616">
        <v>810</v>
      </c>
      <c r="L1616" s="4">
        <v>41645.727222222224</v>
      </c>
      <c r="M1616" s="4">
        <v>41621.333333333336</v>
      </c>
      <c r="N1616" s="4">
        <v>41693.746851851851</v>
      </c>
      <c r="O1616">
        <v>20</v>
      </c>
      <c r="P1616">
        <v>10</v>
      </c>
      <c r="Q1616" t="s">
        <v>26</v>
      </c>
      <c r="R1616" t="s">
        <v>43</v>
      </c>
      <c r="S1616" s="3">
        <v>41645</v>
      </c>
      <c r="T1616" t="str">
        <f>IF(kiva_loans__muestra[[#This Row],[loan_amount]]&gt;5000,"Alto","Bajo")</f>
        <v>Bajo</v>
      </c>
      <c r="U1616" s="26" t="str">
        <f>VLOOKUP(kiva_loans__muestra[[#This Row],[country]],Pais!A:B,2,FALSE)</f>
        <v>Central America</v>
      </c>
      <c r="V1616" t="s">
        <v>10719</v>
      </c>
    </row>
    <row r="1617" spans="1:22">
      <c r="A1617">
        <v>654328</v>
      </c>
      <c r="B1617" s="20">
        <v>300</v>
      </c>
      <c r="C1617" s="22">
        <v>300</v>
      </c>
      <c r="D1617" t="s">
        <v>67</v>
      </c>
      <c r="E1617" t="s">
        <v>68</v>
      </c>
      <c r="F1617" t="s">
        <v>1323</v>
      </c>
      <c r="G1617" t="s">
        <v>131</v>
      </c>
      <c r="H1617" t="s">
        <v>132</v>
      </c>
      <c r="I1617" t="s">
        <v>48</v>
      </c>
      <c r="J1617" t="s">
        <v>133</v>
      </c>
      <c r="K1617">
        <v>810</v>
      </c>
      <c r="L1617" s="4">
        <v>41645.727777777778</v>
      </c>
      <c r="M1617" s="4">
        <v>41629.333333333336</v>
      </c>
      <c r="N1617" s="4">
        <v>41684.625347222223</v>
      </c>
      <c r="O1617">
        <v>14</v>
      </c>
      <c r="P1617">
        <v>11</v>
      </c>
      <c r="Q1617" t="s">
        <v>26</v>
      </c>
      <c r="R1617" t="s">
        <v>43</v>
      </c>
      <c r="S1617" s="3">
        <v>41645</v>
      </c>
      <c r="T1617" t="str">
        <f>IF(kiva_loans__muestra[[#This Row],[loan_amount]]&gt;5000,"Alto","Bajo")</f>
        <v>Bajo</v>
      </c>
      <c r="U1617" s="26" t="str">
        <f>VLOOKUP(kiva_loans__muestra[[#This Row],[country]],Pais!A:B,2,FALSE)</f>
        <v>Central America</v>
      </c>
      <c r="V1617" t="s">
        <v>10719</v>
      </c>
    </row>
    <row r="1618" spans="1:22">
      <c r="A1618">
        <v>654330</v>
      </c>
      <c r="B1618" s="20">
        <v>1000</v>
      </c>
      <c r="C1618" s="22">
        <v>1000</v>
      </c>
      <c r="D1618" t="s">
        <v>51</v>
      </c>
      <c r="E1618" t="s">
        <v>51</v>
      </c>
      <c r="F1618" t="s">
        <v>1439</v>
      </c>
      <c r="G1618" t="s">
        <v>131</v>
      </c>
      <c r="H1618" t="s">
        <v>132</v>
      </c>
      <c r="I1618" t="s">
        <v>48</v>
      </c>
      <c r="J1618" t="s">
        <v>133</v>
      </c>
      <c r="K1618">
        <v>810</v>
      </c>
      <c r="L1618" s="4">
        <v>41645.731493055559</v>
      </c>
      <c r="M1618" s="4">
        <v>41635.333333333336</v>
      </c>
      <c r="N1618" s="4">
        <v>41686.931469907409</v>
      </c>
      <c r="O1618">
        <v>10</v>
      </c>
      <c r="P1618">
        <v>32</v>
      </c>
      <c r="Q1618" t="s">
        <v>26</v>
      </c>
      <c r="R1618" t="s">
        <v>36</v>
      </c>
      <c r="S1618" s="3">
        <v>41645</v>
      </c>
      <c r="T1618" t="str">
        <f>IF(kiva_loans__muestra[[#This Row],[loan_amount]]&gt;5000,"Alto","Bajo")</f>
        <v>Bajo</v>
      </c>
      <c r="U1618" s="26" t="str">
        <f>VLOOKUP(kiva_loans__muestra[[#This Row],[country]],Pais!A:B,2,FALSE)</f>
        <v>Central America</v>
      </c>
      <c r="V1618" t="s">
        <v>10719</v>
      </c>
    </row>
    <row r="1619" spans="1:22">
      <c r="A1619">
        <v>654332</v>
      </c>
      <c r="B1619" s="20">
        <v>700</v>
      </c>
      <c r="C1619" s="22">
        <v>700</v>
      </c>
      <c r="D1619" t="s">
        <v>178</v>
      </c>
      <c r="E1619" t="s">
        <v>179</v>
      </c>
      <c r="F1619" t="s">
        <v>1388</v>
      </c>
      <c r="G1619" t="s">
        <v>131</v>
      </c>
      <c r="H1619" t="s">
        <v>132</v>
      </c>
      <c r="I1619" t="s">
        <v>48</v>
      </c>
      <c r="J1619" t="s">
        <v>133</v>
      </c>
      <c r="K1619">
        <v>810</v>
      </c>
      <c r="L1619" s="4">
        <v>41645.734976851854</v>
      </c>
      <c r="M1619" s="4">
        <v>41621.333333333336</v>
      </c>
      <c r="N1619" s="4">
        <v>41694.774513888886</v>
      </c>
      <c r="O1619">
        <v>20</v>
      </c>
      <c r="P1619">
        <v>9</v>
      </c>
      <c r="Q1619" t="s">
        <v>26</v>
      </c>
      <c r="R1619" t="s">
        <v>43</v>
      </c>
      <c r="S1619" s="3">
        <v>41645</v>
      </c>
      <c r="T1619" t="str">
        <f>IF(kiva_loans__muestra[[#This Row],[loan_amount]]&gt;5000,"Alto","Bajo")</f>
        <v>Bajo</v>
      </c>
      <c r="U1619" s="26" t="str">
        <f>VLOOKUP(kiva_loans__muestra[[#This Row],[country]],Pais!A:B,2,FALSE)</f>
        <v>Central America</v>
      </c>
      <c r="V1619" t="s">
        <v>10719</v>
      </c>
    </row>
    <row r="1620" spans="1:22">
      <c r="A1620">
        <v>654333</v>
      </c>
      <c r="B1620" s="20">
        <v>1500</v>
      </c>
      <c r="C1620" s="22">
        <v>1500</v>
      </c>
      <c r="D1620" t="s">
        <v>51</v>
      </c>
      <c r="E1620" t="s">
        <v>51</v>
      </c>
      <c r="F1620" t="s">
        <v>1409</v>
      </c>
      <c r="G1620" t="s">
        <v>131</v>
      </c>
      <c r="H1620" t="s">
        <v>132</v>
      </c>
      <c r="I1620" t="s">
        <v>48</v>
      </c>
      <c r="J1620" t="s">
        <v>133</v>
      </c>
      <c r="K1620">
        <v>810</v>
      </c>
      <c r="L1620" s="4">
        <v>41645.735821759263</v>
      </c>
      <c r="M1620" s="4">
        <v>41635.333333333336</v>
      </c>
      <c r="N1620" s="4">
        <v>41701.535949074074</v>
      </c>
      <c r="O1620">
        <v>14</v>
      </c>
      <c r="P1620">
        <v>58</v>
      </c>
      <c r="Q1620" t="s">
        <v>26</v>
      </c>
      <c r="R1620" t="s">
        <v>36</v>
      </c>
      <c r="S1620" s="3">
        <v>41645</v>
      </c>
      <c r="T1620" t="str">
        <f>IF(kiva_loans__muestra[[#This Row],[loan_amount]]&gt;5000,"Alto","Bajo")</f>
        <v>Bajo</v>
      </c>
      <c r="U1620" s="26" t="str">
        <f>VLOOKUP(kiva_loans__muestra[[#This Row],[country]],Pais!A:B,2,FALSE)</f>
        <v>Central America</v>
      </c>
      <c r="V1620" t="s">
        <v>10719</v>
      </c>
    </row>
    <row r="1621" spans="1:22">
      <c r="A1621">
        <v>654337</v>
      </c>
      <c r="B1621" s="20">
        <v>500</v>
      </c>
      <c r="C1621" s="22">
        <v>500</v>
      </c>
      <c r="D1621" t="s">
        <v>178</v>
      </c>
      <c r="E1621" t="s">
        <v>179</v>
      </c>
      <c r="F1621" t="s">
        <v>1564</v>
      </c>
      <c r="G1621" t="s">
        <v>131</v>
      </c>
      <c r="H1621" t="s">
        <v>132</v>
      </c>
      <c r="I1621" t="s">
        <v>48</v>
      </c>
      <c r="J1621" t="s">
        <v>133</v>
      </c>
      <c r="K1621">
        <v>810</v>
      </c>
      <c r="L1621" s="4">
        <v>41645.745821759258</v>
      </c>
      <c r="M1621" s="4">
        <v>41621.333333333336</v>
      </c>
      <c r="N1621" s="4">
        <v>41692.029699074075</v>
      </c>
      <c r="O1621">
        <v>14</v>
      </c>
      <c r="P1621">
        <v>19</v>
      </c>
      <c r="Q1621" t="s">
        <v>26</v>
      </c>
      <c r="R1621" t="s">
        <v>43</v>
      </c>
      <c r="S1621" s="3">
        <v>41645</v>
      </c>
      <c r="T1621" t="str">
        <f>IF(kiva_loans__muestra[[#This Row],[loan_amount]]&gt;5000,"Alto","Bajo")</f>
        <v>Bajo</v>
      </c>
      <c r="U1621" s="26" t="str">
        <f>VLOOKUP(kiva_loans__muestra[[#This Row],[country]],Pais!A:B,2,FALSE)</f>
        <v>Central America</v>
      </c>
      <c r="V1621" t="s">
        <v>10719</v>
      </c>
    </row>
    <row r="1622" spans="1:22">
      <c r="A1622">
        <v>654339</v>
      </c>
      <c r="B1622" s="20">
        <v>500</v>
      </c>
      <c r="C1622" s="22">
        <v>500</v>
      </c>
      <c r="D1622" t="s">
        <v>178</v>
      </c>
      <c r="E1622" t="s">
        <v>179</v>
      </c>
      <c r="F1622" t="s">
        <v>1353</v>
      </c>
      <c r="G1622" t="s">
        <v>131</v>
      </c>
      <c r="H1622" t="s">
        <v>132</v>
      </c>
      <c r="I1622" t="s">
        <v>48</v>
      </c>
      <c r="J1622" t="s">
        <v>133</v>
      </c>
      <c r="K1622">
        <v>810</v>
      </c>
      <c r="L1622" s="4">
        <v>41645.76458333333</v>
      </c>
      <c r="M1622" s="4">
        <v>41621.333333333336</v>
      </c>
      <c r="N1622" s="4">
        <v>41689.594826388886</v>
      </c>
      <c r="O1622">
        <v>14</v>
      </c>
      <c r="P1622">
        <v>20</v>
      </c>
      <c r="Q1622" t="s">
        <v>26</v>
      </c>
      <c r="R1622" t="s">
        <v>43</v>
      </c>
      <c r="S1622" s="3">
        <v>41645</v>
      </c>
      <c r="T1622" t="str">
        <f>IF(kiva_loans__muestra[[#This Row],[loan_amount]]&gt;5000,"Alto","Bajo")</f>
        <v>Bajo</v>
      </c>
      <c r="U1622" s="26" t="str">
        <f>VLOOKUP(kiva_loans__muestra[[#This Row],[country]],Pais!A:B,2,FALSE)</f>
        <v>Central America</v>
      </c>
      <c r="V1622" t="s">
        <v>10719</v>
      </c>
    </row>
    <row r="1623" spans="1:22">
      <c r="A1623">
        <v>654350</v>
      </c>
      <c r="B1623" s="20">
        <v>500</v>
      </c>
      <c r="C1623" s="22">
        <v>500</v>
      </c>
      <c r="D1623" t="s">
        <v>178</v>
      </c>
      <c r="E1623" t="s">
        <v>179</v>
      </c>
      <c r="F1623" t="s">
        <v>1467</v>
      </c>
      <c r="G1623" t="s">
        <v>131</v>
      </c>
      <c r="H1623" t="s">
        <v>132</v>
      </c>
      <c r="I1623" t="s">
        <v>48</v>
      </c>
      <c r="J1623" t="s">
        <v>133</v>
      </c>
      <c r="K1623">
        <v>810</v>
      </c>
      <c r="L1623" s="4">
        <v>41645.844722222224</v>
      </c>
      <c r="M1623" s="4">
        <v>41621.333333333336</v>
      </c>
      <c r="N1623" s="4">
        <v>41689.614050925928</v>
      </c>
      <c r="O1623">
        <v>14</v>
      </c>
      <c r="P1623">
        <v>13</v>
      </c>
      <c r="Q1623" t="s">
        <v>134</v>
      </c>
      <c r="R1623" t="s">
        <v>43</v>
      </c>
      <c r="S1623" s="3">
        <v>41645</v>
      </c>
      <c r="T1623" t="str">
        <f>IF(kiva_loans__muestra[[#This Row],[loan_amount]]&gt;5000,"Alto","Bajo")</f>
        <v>Bajo</v>
      </c>
      <c r="U1623" s="26" t="str">
        <f>VLOOKUP(kiva_loans__muestra[[#This Row],[country]],Pais!A:B,2,FALSE)</f>
        <v>Central America</v>
      </c>
      <c r="V1623" t="s">
        <v>10720</v>
      </c>
    </row>
    <row r="1624" spans="1:22">
      <c r="A1624">
        <v>654351</v>
      </c>
      <c r="B1624" s="20">
        <v>500</v>
      </c>
      <c r="C1624" s="22">
        <v>500</v>
      </c>
      <c r="D1624" t="s">
        <v>88</v>
      </c>
      <c r="E1624" t="s">
        <v>51</v>
      </c>
      <c r="F1624" t="s">
        <v>1590</v>
      </c>
      <c r="G1624" t="s">
        <v>131</v>
      </c>
      <c r="H1624" t="s">
        <v>132</v>
      </c>
      <c r="I1624" t="s">
        <v>48</v>
      </c>
      <c r="J1624" t="s">
        <v>133</v>
      </c>
      <c r="K1624">
        <v>810</v>
      </c>
      <c r="L1624" s="4">
        <v>41645.85255787037</v>
      </c>
      <c r="M1624" s="4">
        <v>41626.333333333336</v>
      </c>
      <c r="N1624" s="4">
        <v>41691.703460648147</v>
      </c>
      <c r="O1624">
        <v>14</v>
      </c>
      <c r="P1624">
        <v>16</v>
      </c>
      <c r="Q1624" t="s">
        <v>26</v>
      </c>
      <c r="R1624" t="s">
        <v>36</v>
      </c>
      <c r="S1624" s="3">
        <v>41645</v>
      </c>
      <c r="T1624" t="str">
        <f>IF(kiva_loans__muestra[[#This Row],[loan_amount]]&gt;5000,"Alto","Bajo")</f>
        <v>Bajo</v>
      </c>
      <c r="U1624" s="26" t="str">
        <f>VLOOKUP(kiva_loans__muestra[[#This Row],[country]],Pais!A:B,2,FALSE)</f>
        <v>Central America</v>
      </c>
      <c r="V1624" t="s">
        <v>10719</v>
      </c>
    </row>
    <row r="1625" spans="1:22">
      <c r="A1625">
        <v>654352</v>
      </c>
      <c r="B1625" s="20">
        <v>1600</v>
      </c>
      <c r="C1625" s="22">
        <v>1600</v>
      </c>
      <c r="D1625" t="s">
        <v>51</v>
      </c>
      <c r="E1625" t="s">
        <v>51</v>
      </c>
      <c r="F1625" t="s">
        <v>1658</v>
      </c>
      <c r="G1625" t="s">
        <v>131</v>
      </c>
      <c r="H1625" t="s">
        <v>132</v>
      </c>
      <c r="I1625" t="s">
        <v>48</v>
      </c>
      <c r="J1625" t="s">
        <v>133</v>
      </c>
      <c r="K1625">
        <v>810</v>
      </c>
      <c r="L1625" s="4">
        <v>41645.855844907404</v>
      </c>
      <c r="M1625" s="4">
        <v>41626.333333333336</v>
      </c>
      <c r="N1625" s="4">
        <v>41701.743634259263</v>
      </c>
      <c r="O1625">
        <v>14</v>
      </c>
      <c r="P1625">
        <v>58</v>
      </c>
      <c r="Q1625" t="s">
        <v>26</v>
      </c>
      <c r="R1625" t="s">
        <v>36</v>
      </c>
      <c r="S1625" s="3">
        <v>41645</v>
      </c>
      <c r="T1625" t="str">
        <f>IF(kiva_loans__muestra[[#This Row],[loan_amount]]&gt;5000,"Alto","Bajo")</f>
        <v>Bajo</v>
      </c>
      <c r="U1625" s="26" t="str">
        <f>VLOOKUP(kiva_loans__muestra[[#This Row],[country]],Pais!A:B,2,FALSE)</f>
        <v>Central America</v>
      </c>
      <c r="V1625" t="s">
        <v>10719</v>
      </c>
    </row>
    <row r="1626" spans="1:22">
      <c r="A1626">
        <v>654353</v>
      </c>
      <c r="B1626" s="20">
        <v>500</v>
      </c>
      <c r="C1626" s="22">
        <v>500</v>
      </c>
      <c r="D1626" t="s">
        <v>178</v>
      </c>
      <c r="E1626" t="s">
        <v>179</v>
      </c>
      <c r="F1626" t="s">
        <v>1609</v>
      </c>
      <c r="G1626" t="s">
        <v>131</v>
      </c>
      <c r="H1626" t="s">
        <v>132</v>
      </c>
      <c r="I1626" t="s">
        <v>48</v>
      </c>
      <c r="J1626" t="s">
        <v>133</v>
      </c>
      <c r="K1626">
        <v>810</v>
      </c>
      <c r="L1626" s="4">
        <v>41645.857754629629</v>
      </c>
      <c r="M1626" s="4">
        <v>41621.333333333336</v>
      </c>
      <c r="N1626" s="4">
        <v>41691.590555555558</v>
      </c>
      <c r="O1626">
        <v>14</v>
      </c>
      <c r="P1626">
        <v>18</v>
      </c>
      <c r="Q1626" t="s">
        <v>26</v>
      </c>
      <c r="R1626" t="s">
        <v>43</v>
      </c>
      <c r="S1626" s="3">
        <v>41645</v>
      </c>
      <c r="T1626" t="str">
        <f>IF(kiva_loans__muestra[[#This Row],[loan_amount]]&gt;5000,"Alto","Bajo")</f>
        <v>Bajo</v>
      </c>
      <c r="U1626" s="26" t="str">
        <f>VLOOKUP(kiva_loans__muestra[[#This Row],[country]],Pais!A:B,2,FALSE)</f>
        <v>Central America</v>
      </c>
      <c r="V1626" t="s">
        <v>10719</v>
      </c>
    </row>
    <row r="1627" spans="1:22">
      <c r="A1627">
        <v>654356</v>
      </c>
      <c r="B1627" s="20">
        <v>800</v>
      </c>
      <c r="C1627" s="22">
        <v>800</v>
      </c>
      <c r="D1627" t="s">
        <v>64</v>
      </c>
      <c r="E1627" t="s">
        <v>65</v>
      </c>
      <c r="F1627" t="s">
        <v>1455</v>
      </c>
      <c r="G1627" t="s">
        <v>131</v>
      </c>
      <c r="H1627" t="s">
        <v>132</v>
      </c>
      <c r="I1627" t="s">
        <v>48</v>
      </c>
      <c r="J1627" t="s">
        <v>133</v>
      </c>
      <c r="K1627">
        <v>1670</v>
      </c>
      <c r="L1627" s="4">
        <v>41645.862557870372</v>
      </c>
      <c r="M1627" s="4">
        <v>41627.333333333336</v>
      </c>
      <c r="N1627" s="4">
        <v>41669.02983796296</v>
      </c>
      <c r="O1627">
        <v>14</v>
      </c>
      <c r="P1627">
        <v>30</v>
      </c>
      <c r="Q1627" t="s">
        <v>26</v>
      </c>
      <c r="R1627" t="s">
        <v>43</v>
      </c>
      <c r="S1627" s="3">
        <v>41645</v>
      </c>
      <c r="T1627" t="str">
        <f>IF(kiva_loans__muestra[[#This Row],[loan_amount]]&gt;5000,"Alto","Bajo")</f>
        <v>Bajo</v>
      </c>
      <c r="U1627" s="26" t="str">
        <f>VLOOKUP(kiva_loans__muestra[[#This Row],[country]],Pais!A:B,2,FALSE)</f>
        <v>Central America</v>
      </c>
      <c r="V1627" t="s">
        <v>10719</v>
      </c>
    </row>
    <row r="1628" spans="1:22">
      <c r="A1628">
        <v>654357</v>
      </c>
      <c r="B1628" s="20">
        <v>500</v>
      </c>
      <c r="C1628" s="22">
        <v>500</v>
      </c>
      <c r="D1628" t="s">
        <v>178</v>
      </c>
      <c r="E1628" t="s">
        <v>179</v>
      </c>
      <c r="F1628" t="s">
        <v>1706</v>
      </c>
      <c r="G1628" t="s">
        <v>131</v>
      </c>
      <c r="H1628" t="s">
        <v>132</v>
      </c>
      <c r="I1628" t="s">
        <v>48</v>
      </c>
      <c r="J1628" t="s">
        <v>133</v>
      </c>
      <c r="K1628">
        <v>810</v>
      </c>
      <c r="L1628" s="4">
        <v>41645.865312499998</v>
      </c>
      <c r="M1628" s="4">
        <v>41621.333333333336</v>
      </c>
      <c r="N1628" s="4">
        <v>41688.133460648147</v>
      </c>
      <c r="O1628">
        <v>14</v>
      </c>
      <c r="P1628">
        <v>19</v>
      </c>
      <c r="Q1628" t="s">
        <v>26</v>
      </c>
      <c r="R1628" t="s">
        <v>43</v>
      </c>
      <c r="S1628" s="3">
        <v>41645</v>
      </c>
      <c r="T1628" t="str">
        <f>IF(kiva_loans__muestra[[#This Row],[loan_amount]]&gt;5000,"Alto","Bajo")</f>
        <v>Bajo</v>
      </c>
      <c r="U1628" s="26" t="str">
        <f>VLOOKUP(kiva_loans__muestra[[#This Row],[country]],Pais!A:B,2,FALSE)</f>
        <v>Central America</v>
      </c>
      <c r="V1628" t="s">
        <v>10719</v>
      </c>
    </row>
    <row r="1629" spans="1:22">
      <c r="A1629">
        <v>654358</v>
      </c>
      <c r="B1629" s="20">
        <v>1500</v>
      </c>
      <c r="C1629" s="22">
        <v>1500</v>
      </c>
      <c r="D1629" t="s">
        <v>628</v>
      </c>
      <c r="E1629" t="s">
        <v>150</v>
      </c>
      <c r="F1629" t="s">
        <v>1434</v>
      </c>
      <c r="G1629" t="s">
        <v>131</v>
      </c>
      <c r="H1629" t="s">
        <v>132</v>
      </c>
      <c r="I1629" t="s">
        <v>1435</v>
      </c>
      <c r="J1629" t="s">
        <v>133</v>
      </c>
      <c r="K1629">
        <v>1990</v>
      </c>
      <c r="L1629" s="4">
        <v>41645.869490740741</v>
      </c>
      <c r="M1629" s="4">
        <v>41638.333333333336</v>
      </c>
      <c r="N1629" s="4">
        <v>41669.132071759261</v>
      </c>
      <c r="O1629">
        <v>20</v>
      </c>
      <c r="P1629">
        <v>60</v>
      </c>
      <c r="Q1629" t="s">
        <v>134</v>
      </c>
      <c r="R1629" t="s">
        <v>43</v>
      </c>
      <c r="S1629" s="3">
        <v>41645</v>
      </c>
      <c r="T1629" t="str">
        <f>IF(kiva_loans__muestra[[#This Row],[loan_amount]]&gt;5000,"Alto","Bajo")</f>
        <v>Bajo</v>
      </c>
      <c r="U1629" s="26" t="str">
        <f>VLOOKUP(kiva_loans__muestra[[#This Row],[country]],Pais!A:B,2,FALSE)</f>
        <v>Central America</v>
      </c>
      <c r="V1629" t="s">
        <v>10720</v>
      </c>
    </row>
    <row r="1630" spans="1:22">
      <c r="A1630">
        <v>654360</v>
      </c>
      <c r="B1630" s="20">
        <v>700</v>
      </c>
      <c r="C1630" s="22">
        <v>700</v>
      </c>
      <c r="D1630" t="s">
        <v>88</v>
      </c>
      <c r="E1630" t="s">
        <v>51</v>
      </c>
      <c r="F1630" t="s">
        <v>1550</v>
      </c>
      <c r="G1630" t="s">
        <v>131</v>
      </c>
      <c r="H1630" t="s">
        <v>132</v>
      </c>
      <c r="I1630" t="s">
        <v>1435</v>
      </c>
      <c r="J1630" t="s">
        <v>133</v>
      </c>
      <c r="K1630">
        <v>1990</v>
      </c>
      <c r="L1630" s="4">
        <v>41645.874282407407</v>
      </c>
      <c r="M1630" s="4">
        <v>41638.333333333336</v>
      </c>
      <c r="N1630" s="4">
        <v>41646.565613425926</v>
      </c>
      <c r="O1630">
        <v>14</v>
      </c>
      <c r="P1630">
        <v>20</v>
      </c>
      <c r="Q1630" t="s">
        <v>26</v>
      </c>
      <c r="R1630" t="s">
        <v>36</v>
      </c>
      <c r="S1630" s="3">
        <v>41645</v>
      </c>
      <c r="T1630" t="str">
        <f>IF(kiva_loans__muestra[[#This Row],[loan_amount]]&gt;5000,"Alto","Bajo")</f>
        <v>Bajo</v>
      </c>
      <c r="U1630" s="26" t="str">
        <f>VLOOKUP(kiva_loans__muestra[[#This Row],[country]],Pais!A:B,2,FALSE)</f>
        <v>Central America</v>
      </c>
      <c r="V1630" t="s">
        <v>10719</v>
      </c>
    </row>
    <row r="1631" spans="1:22">
      <c r="A1631">
        <v>654362</v>
      </c>
      <c r="B1631" s="20">
        <v>500</v>
      </c>
      <c r="C1631" s="22">
        <v>500</v>
      </c>
      <c r="D1631" t="s">
        <v>64</v>
      </c>
      <c r="E1631" t="s">
        <v>65</v>
      </c>
      <c r="F1631" t="s">
        <v>591</v>
      </c>
      <c r="G1631" t="s">
        <v>131</v>
      </c>
      <c r="H1631" t="s">
        <v>132</v>
      </c>
      <c r="I1631" t="s">
        <v>48</v>
      </c>
      <c r="J1631" t="s">
        <v>133</v>
      </c>
      <c r="K1631">
        <v>810</v>
      </c>
      <c r="L1631" s="4">
        <v>41645.879837962966</v>
      </c>
      <c r="M1631" s="4">
        <v>41626.333333333336</v>
      </c>
      <c r="N1631" s="4">
        <v>41690.776458333334</v>
      </c>
      <c r="O1631">
        <v>14</v>
      </c>
      <c r="P1631">
        <v>19</v>
      </c>
      <c r="Q1631" t="s">
        <v>26</v>
      </c>
      <c r="R1631" t="s">
        <v>43</v>
      </c>
      <c r="S1631" s="3">
        <v>41645</v>
      </c>
      <c r="T1631" t="str">
        <f>IF(kiva_loans__muestra[[#This Row],[loan_amount]]&gt;5000,"Alto","Bajo")</f>
        <v>Bajo</v>
      </c>
      <c r="U1631" s="26" t="str">
        <f>VLOOKUP(kiva_loans__muestra[[#This Row],[country]],Pais!A:B,2,FALSE)</f>
        <v>Central America</v>
      </c>
      <c r="V1631" t="s">
        <v>10719</v>
      </c>
    </row>
    <row r="1632" spans="1:22">
      <c r="A1632">
        <v>654364</v>
      </c>
      <c r="B1632" s="20">
        <v>200</v>
      </c>
      <c r="C1632" s="22">
        <v>200</v>
      </c>
      <c r="D1632" t="s">
        <v>58</v>
      </c>
      <c r="E1632" t="s">
        <v>20</v>
      </c>
      <c r="F1632" t="s">
        <v>1225</v>
      </c>
      <c r="G1632" t="s">
        <v>131</v>
      </c>
      <c r="H1632" t="s">
        <v>132</v>
      </c>
      <c r="I1632" t="s">
        <v>48</v>
      </c>
      <c r="J1632" t="s">
        <v>133</v>
      </c>
      <c r="K1632">
        <v>1670</v>
      </c>
      <c r="L1632" s="4">
        <v>41645.884502314817</v>
      </c>
      <c r="M1632" s="4">
        <v>41627.333333333336</v>
      </c>
      <c r="N1632" s="4">
        <v>41646.261944444443</v>
      </c>
      <c r="O1632">
        <v>9</v>
      </c>
      <c r="P1632">
        <v>7</v>
      </c>
      <c r="Q1632" t="s">
        <v>26</v>
      </c>
      <c r="R1632" t="s">
        <v>43</v>
      </c>
      <c r="S1632" s="3">
        <v>41645</v>
      </c>
      <c r="T1632" t="str">
        <f>IF(kiva_loans__muestra[[#This Row],[loan_amount]]&gt;5000,"Alto","Bajo")</f>
        <v>Bajo</v>
      </c>
      <c r="U1632" s="26" t="str">
        <f>VLOOKUP(kiva_loans__muestra[[#This Row],[country]],Pais!A:B,2,FALSE)</f>
        <v>Central America</v>
      </c>
      <c r="V1632" t="s">
        <v>10719</v>
      </c>
    </row>
    <row r="1633" spans="1:22">
      <c r="A1633">
        <v>654365</v>
      </c>
      <c r="B1633" s="20">
        <v>750</v>
      </c>
      <c r="C1633" s="22">
        <v>750</v>
      </c>
      <c r="D1633" t="s">
        <v>75</v>
      </c>
      <c r="E1633" t="s">
        <v>44</v>
      </c>
      <c r="F1633" t="s">
        <v>1654</v>
      </c>
      <c r="G1633" t="s">
        <v>131</v>
      </c>
      <c r="H1633" t="s">
        <v>132</v>
      </c>
      <c r="I1633" t="s">
        <v>48</v>
      </c>
      <c r="J1633" t="s">
        <v>133</v>
      </c>
      <c r="K1633">
        <v>1670</v>
      </c>
      <c r="L1633" s="4">
        <v>41645.887511574074</v>
      </c>
      <c r="M1633" s="4">
        <v>41627.333333333336</v>
      </c>
      <c r="N1633" s="4">
        <v>41657.070289351854</v>
      </c>
      <c r="O1633">
        <v>17</v>
      </c>
      <c r="P1633">
        <v>20</v>
      </c>
      <c r="Q1633" t="s">
        <v>26</v>
      </c>
      <c r="R1633" t="s">
        <v>43</v>
      </c>
      <c r="S1633" s="3">
        <v>41645</v>
      </c>
      <c r="T1633" t="str">
        <f>IF(kiva_loans__muestra[[#This Row],[loan_amount]]&gt;5000,"Alto","Bajo")</f>
        <v>Bajo</v>
      </c>
      <c r="U1633" s="26" t="str">
        <f>VLOOKUP(kiva_loans__muestra[[#This Row],[country]],Pais!A:B,2,FALSE)</f>
        <v>Central America</v>
      </c>
      <c r="V1633" t="s">
        <v>10719</v>
      </c>
    </row>
    <row r="1634" spans="1:22">
      <c r="A1634">
        <v>654367</v>
      </c>
      <c r="B1634" s="20">
        <v>1300</v>
      </c>
      <c r="C1634" s="22">
        <v>1300</v>
      </c>
      <c r="D1634" t="s">
        <v>318</v>
      </c>
      <c r="E1634" t="s">
        <v>116</v>
      </c>
      <c r="F1634" t="s">
        <v>1724</v>
      </c>
      <c r="G1634" t="s">
        <v>131</v>
      </c>
      <c r="H1634" t="s">
        <v>132</v>
      </c>
      <c r="I1634" t="s">
        <v>1435</v>
      </c>
      <c r="J1634" t="s">
        <v>133</v>
      </c>
      <c r="K1634">
        <v>1990</v>
      </c>
      <c r="L1634" s="4">
        <v>41645.89570601852</v>
      </c>
      <c r="M1634" s="4">
        <v>41638.333333333336</v>
      </c>
      <c r="N1634" s="4">
        <v>41647.020613425928</v>
      </c>
      <c r="O1634">
        <v>27</v>
      </c>
      <c r="P1634">
        <v>43</v>
      </c>
      <c r="Q1634" t="s">
        <v>26</v>
      </c>
      <c r="R1634" t="s">
        <v>43</v>
      </c>
      <c r="S1634" s="3">
        <v>41645</v>
      </c>
      <c r="T1634" t="str">
        <f>IF(kiva_loans__muestra[[#This Row],[loan_amount]]&gt;5000,"Alto","Bajo")</f>
        <v>Bajo</v>
      </c>
      <c r="U1634" s="26" t="str">
        <f>VLOOKUP(kiva_loans__muestra[[#This Row],[country]],Pais!A:B,2,FALSE)</f>
        <v>Central America</v>
      </c>
      <c r="V1634" t="s">
        <v>10719</v>
      </c>
    </row>
    <row r="1635" spans="1:22">
      <c r="A1635">
        <v>654369</v>
      </c>
      <c r="B1635" s="20">
        <v>400</v>
      </c>
      <c r="C1635" s="22">
        <v>400</v>
      </c>
      <c r="D1635" t="s">
        <v>65</v>
      </c>
      <c r="E1635" t="s">
        <v>65</v>
      </c>
      <c r="F1635" t="s">
        <v>1342</v>
      </c>
      <c r="G1635" t="s">
        <v>131</v>
      </c>
      <c r="H1635" t="s">
        <v>132</v>
      </c>
      <c r="I1635" t="s">
        <v>48</v>
      </c>
      <c r="J1635" t="s">
        <v>133</v>
      </c>
      <c r="K1635">
        <v>810</v>
      </c>
      <c r="L1635" s="4">
        <v>41645.898564814815</v>
      </c>
      <c r="M1635" s="4">
        <v>41626.333333333336</v>
      </c>
      <c r="N1635" s="4">
        <v>41681.49728009259</v>
      </c>
      <c r="O1635">
        <v>11</v>
      </c>
      <c r="P1635">
        <v>13</v>
      </c>
      <c r="Q1635" t="s">
        <v>26</v>
      </c>
      <c r="R1635" t="s">
        <v>43</v>
      </c>
      <c r="S1635" s="3">
        <v>41645</v>
      </c>
      <c r="T1635" t="str">
        <f>IF(kiva_loans__muestra[[#This Row],[loan_amount]]&gt;5000,"Alto","Bajo")</f>
        <v>Bajo</v>
      </c>
      <c r="U1635" s="26" t="str">
        <f>VLOOKUP(kiva_loans__muestra[[#This Row],[country]],Pais!A:B,2,FALSE)</f>
        <v>Central America</v>
      </c>
      <c r="V1635" t="s">
        <v>10719</v>
      </c>
    </row>
    <row r="1636" spans="1:22">
      <c r="A1636">
        <v>654371</v>
      </c>
      <c r="B1636" s="20">
        <v>850</v>
      </c>
      <c r="C1636" s="22">
        <v>850</v>
      </c>
      <c r="D1636" t="s">
        <v>51</v>
      </c>
      <c r="E1636" t="s">
        <v>51</v>
      </c>
      <c r="F1636" t="s">
        <v>1622</v>
      </c>
      <c r="G1636" t="s">
        <v>131</v>
      </c>
      <c r="H1636" t="s">
        <v>132</v>
      </c>
      <c r="I1636" t="s">
        <v>48</v>
      </c>
      <c r="J1636" t="s">
        <v>133</v>
      </c>
      <c r="K1636">
        <v>810</v>
      </c>
      <c r="L1636" s="4">
        <v>41645.901284722226</v>
      </c>
      <c r="M1636" s="4">
        <v>41625.333333333336</v>
      </c>
      <c r="N1636" s="4">
        <v>41687.708252314813</v>
      </c>
      <c r="O1636">
        <v>10</v>
      </c>
      <c r="P1636">
        <v>33</v>
      </c>
      <c r="Q1636" t="s">
        <v>26</v>
      </c>
      <c r="R1636" t="s">
        <v>36</v>
      </c>
      <c r="S1636" s="3">
        <v>41645</v>
      </c>
      <c r="T1636" t="str">
        <f>IF(kiva_loans__muestra[[#This Row],[loan_amount]]&gt;5000,"Alto","Bajo")</f>
        <v>Bajo</v>
      </c>
      <c r="U1636" s="26" t="str">
        <f>VLOOKUP(kiva_loans__muestra[[#This Row],[country]],Pais!A:B,2,FALSE)</f>
        <v>Central America</v>
      </c>
      <c r="V1636" t="s">
        <v>10719</v>
      </c>
    </row>
    <row r="1637" spans="1:22">
      <c r="A1637">
        <v>654373</v>
      </c>
      <c r="B1637" s="20">
        <v>1000</v>
      </c>
      <c r="C1637" s="22">
        <v>1000</v>
      </c>
      <c r="D1637" t="s">
        <v>817</v>
      </c>
      <c r="E1637" t="s">
        <v>44</v>
      </c>
      <c r="F1637" t="s">
        <v>1275</v>
      </c>
      <c r="G1637" t="s">
        <v>131</v>
      </c>
      <c r="H1637" t="s">
        <v>132</v>
      </c>
      <c r="I1637" t="s">
        <v>48</v>
      </c>
      <c r="J1637" t="s">
        <v>133</v>
      </c>
      <c r="K1637">
        <v>810</v>
      </c>
      <c r="L1637" s="4">
        <v>41645.907500000001</v>
      </c>
      <c r="M1637" s="4">
        <v>41624.333333333336</v>
      </c>
      <c r="N1637" s="4">
        <v>41676.494120370371</v>
      </c>
      <c r="O1637">
        <v>20</v>
      </c>
      <c r="P1637">
        <v>37</v>
      </c>
      <c r="Q1637" t="s">
        <v>26</v>
      </c>
      <c r="R1637" t="s">
        <v>43</v>
      </c>
      <c r="S1637" s="3">
        <v>41645</v>
      </c>
      <c r="T1637" t="str">
        <f>IF(kiva_loans__muestra[[#This Row],[loan_amount]]&gt;5000,"Alto","Bajo")</f>
        <v>Bajo</v>
      </c>
      <c r="U1637" s="26" t="str">
        <f>VLOOKUP(kiva_loans__muestra[[#This Row],[country]],Pais!A:B,2,FALSE)</f>
        <v>Central America</v>
      </c>
      <c r="V1637" t="s">
        <v>10719</v>
      </c>
    </row>
    <row r="1638" spans="1:22">
      <c r="A1638">
        <v>654374</v>
      </c>
      <c r="B1638" s="20">
        <v>400</v>
      </c>
      <c r="C1638" s="22">
        <v>400</v>
      </c>
      <c r="D1638" t="s">
        <v>65</v>
      </c>
      <c r="E1638" t="s">
        <v>65</v>
      </c>
      <c r="F1638" t="s">
        <v>1503</v>
      </c>
      <c r="G1638" t="s">
        <v>131</v>
      </c>
      <c r="H1638" t="s">
        <v>132</v>
      </c>
      <c r="I1638" t="s">
        <v>48</v>
      </c>
      <c r="J1638" t="s">
        <v>133</v>
      </c>
      <c r="K1638">
        <v>810</v>
      </c>
      <c r="L1638" s="4">
        <v>41645.907916666663</v>
      </c>
      <c r="M1638" s="4">
        <v>41626.333333333336</v>
      </c>
      <c r="N1638" s="4">
        <v>41682.862025462964</v>
      </c>
      <c r="O1638">
        <v>11</v>
      </c>
      <c r="P1638">
        <v>14</v>
      </c>
      <c r="Q1638" t="s">
        <v>26</v>
      </c>
      <c r="R1638" t="s">
        <v>43</v>
      </c>
      <c r="S1638" s="3">
        <v>41645</v>
      </c>
      <c r="T1638" t="str">
        <f>IF(kiva_loans__muestra[[#This Row],[loan_amount]]&gt;5000,"Alto","Bajo")</f>
        <v>Bajo</v>
      </c>
      <c r="U1638" s="26" t="str">
        <f>VLOOKUP(kiva_loans__muestra[[#This Row],[country]],Pais!A:B,2,FALSE)</f>
        <v>Central America</v>
      </c>
      <c r="V1638" t="s">
        <v>10719</v>
      </c>
    </row>
    <row r="1639" spans="1:22">
      <c r="A1639">
        <v>654380</v>
      </c>
      <c r="B1639" s="20">
        <v>850</v>
      </c>
      <c r="C1639" s="22">
        <v>850</v>
      </c>
      <c r="D1639" t="s">
        <v>102</v>
      </c>
      <c r="E1639" t="s">
        <v>65</v>
      </c>
      <c r="F1639" t="s">
        <v>48</v>
      </c>
      <c r="G1639" t="s">
        <v>131</v>
      </c>
      <c r="H1639" t="s">
        <v>132</v>
      </c>
      <c r="I1639" t="s">
        <v>48</v>
      </c>
      <c r="J1639" t="s">
        <v>133</v>
      </c>
      <c r="K1639">
        <v>810</v>
      </c>
      <c r="L1639" s="4">
        <v>41645.936030092591</v>
      </c>
      <c r="M1639" s="4">
        <v>41628.333333333336</v>
      </c>
      <c r="N1639" s="4">
        <v>41695.636770833335</v>
      </c>
      <c r="O1639">
        <v>26</v>
      </c>
      <c r="P1639">
        <v>28</v>
      </c>
      <c r="Q1639" t="s">
        <v>134</v>
      </c>
      <c r="R1639" t="s">
        <v>43</v>
      </c>
      <c r="S1639" s="3">
        <v>41645</v>
      </c>
      <c r="T1639" t="str">
        <f>IF(kiva_loans__muestra[[#This Row],[loan_amount]]&gt;5000,"Alto","Bajo")</f>
        <v>Bajo</v>
      </c>
      <c r="U1639" s="26" t="str">
        <f>VLOOKUP(kiva_loans__muestra[[#This Row],[country]],Pais!A:B,2,FALSE)</f>
        <v>Central America</v>
      </c>
      <c r="V1639" t="s">
        <v>10720</v>
      </c>
    </row>
    <row r="1640" spans="1:22">
      <c r="A1640">
        <v>654384</v>
      </c>
      <c r="B1640" s="20">
        <v>1000</v>
      </c>
      <c r="C1640" s="22">
        <v>1000</v>
      </c>
      <c r="D1640" t="s">
        <v>58</v>
      </c>
      <c r="E1640" t="s">
        <v>20</v>
      </c>
      <c r="F1640" t="s">
        <v>1367</v>
      </c>
      <c r="G1640" t="s">
        <v>131</v>
      </c>
      <c r="H1640" t="s">
        <v>132</v>
      </c>
      <c r="I1640" t="s">
        <v>48</v>
      </c>
      <c r="J1640" t="s">
        <v>133</v>
      </c>
      <c r="K1640">
        <v>1670</v>
      </c>
      <c r="L1640" s="4">
        <v>41645.942962962959</v>
      </c>
      <c r="M1640" s="4">
        <v>41628.333333333336</v>
      </c>
      <c r="N1640" s="4">
        <v>41661.736666666664</v>
      </c>
      <c r="O1640">
        <v>20</v>
      </c>
      <c r="P1640">
        <v>34</v>
      </c>
      <c r="Q1640" t="s">
        <v>26</v>
      </c>
      <c r="R1640" t="s">
        <v>43</v>
      </c>
      <c r="S1640" s="3">
        <v>41645</v>
      </c>
      <c r="T1640" t="str">
        <f>IF(kiva_loans__muestra[[#This Row],[loan_amount]]&gt;5000,"Alto","Bajo")</f>
        <v>Bajo</v>
      </c>
      <c r="U1640" s="26" t="str">
        <f>VLOOKUP(kiva_loans__muestra[[#This Row],[country]],Pais!A:B,2,FALSE)</f>
        <v>Central America</v>
      </c>
      <c r="V1640" t="s">
        <v>10719</v>
      </c>
    </row>
    <row r="1641" spans="1:22">
      <c r="A1641">
        <v>654385</v>
      </c>
      <c r="B1641" s="20">
        <v>500</v>
      </c>
      <c r="C1641" s="22">
        <v>500</v>
      </c>
      <c r="D1641" t="s">
        <v>51</v>
      </c>
      <c r="E1641" t="s">
        <v>51</v>
      </c>
      <c r="F1641" t="s">
        <v>1592</v>
      </c>
      <c r="G1641" t="s">
        <v>131</v>
      </c>
      <c r="H1641" t="s">
        <v>132</v>
      </c>
      <c r="I1641" t="s">
        <v>48</v>
      </c>
      <c r="J1641" t="s">
        <v>133</v>
      </c>
      <c r="K1641">
        <v>810</v>
      </c>
      <c r="L1641" s="4">
        <v>41645.943391203706</v>
      </c>
      <c r="M1641" s="4">
        <v>41627.333333333336</v>
      </c>
      <c r="N1641" s="4">
        <v>41688.501840277779</v>
      </c>
      <c r="O1641">
        <v>14</v>
      </c>
      <c r="P1641">
        <v>20</v>
      </c>
      <c r="Q1641" t="s">
        <v>26</v>
      </c>
      <c r="R1641" t="s">
        <v>43</v>
      </c>
      <c r="S1641" s="3">
        <v>41645</v>
      </c>
      <c r="T1641" t="str">
        <f>IF(kiva_loans__muestra[[#This Row],[loan_amount]]&gt;5000,"Alto","Bajo")</f>
        <v>Bajo</v>
      </c>
      <c r="U1641" s="26" t="str">
        <f>VLOOKUP(kiva_loans__muestra[[#This Row],[country]],Pais!A:B,2,FALSE)</f>
        <v>Central America</v>
      </c>
      <c r="V1641" t="s">
        <v>10719</v>
      </c>
    </row>
    <row r="1642" spans="1:22">
      <c r="A1642">
        <v>654388</v>
      </c>
      <c r="B1642" s="20">
        <v>750</v>
      </c>
      <c r="C1642" s="22">
        <v>750</v>
      </c>
      <c r="D1642" t="s">
        <v>58</v>
      </c>
      <c r="E1642" t="s">
        <v>20</v>
      </c>
      <c r="F1642" t="s">
        <v>1511</v>
      </c>
      <c r="G1642" t="s">
        <v>131</v>
      </c>
      <c r="H1642" t="s">
        <v>132</v>
      </c>
      <c r="I1642" t="s">
        <v>48</v>
      </c>
      <c r="J1642" t="s">
        <v>133</v>
      </c>
      <c r="K1642">
        <v>810</v>
      </c>
      <c r="L1642" s="4">
        <v>41645.949699074074</v>
      </c>
      <c r="M1642" s="4">
        <v>41634.333333333336</v>
      </c>
      <c r="N1642" s="4">
        <v>41691.013784722221</v>
      </c>
      <c r="O1642">
        <v>15</v>
      </c>
      <c r="P1642">
        <v>29</v>
      </c>
      <c r="Q1642" t="s">
        <v>26</v>
      </c>
      <c r="R1642" t="s">
        <v>43</v>
      </c>
      <c r="S1642" s="3">
        <v>41645</v>
      </c>
      <c r="T1642" t="str">
        <f>IF(kiva_loans__muestra[[#This Row],[loan_amount]]&gt;5000,"Alto","Bajo")</f>
        <v>Bajo</v>
      </c>
      <c r="U1642" s="26" t="str">
        <f>VLOOKUP(kiva_loans__muestra[[#This Row],[country]],Pais!A:B,2,FALSE)</f>
        <v>Central America</v>
      </c>
      <c r="V1642" t="s">
        <v>10719</v>
      </c>
    </row>
    <row r="1643" spans="1:22">
      <c r="A1643">
        <v>654391</v>
      </c>
      <c r="B1643" s="20">
        <v>400</v>
      </c>
      <c r="C1643" s="22">
        <v>400</v>
      </c>
      <c r="D1643" t="s">
        <v>64</v>
      </c>
      <c r="E1643" t="s">
        <v>65</v>
      </c>
      <c r="F1643" t="s">
        <v>1615</v>
      </c>
      <c r="G1643" t="s">
        <v>131</v>
      </c>
      <c r="H1643" t="s">
        <v>132</v>
      </c>
      <c r="I1643" t="s">
        <v>48</v>
      </c>
      <c r="J1643" t="s">
        <v>133</v>
      </c>
      <c r="K1643">
        <v>810</v>
      </c>
      <c r="L1643" s="4">
        <v>41645.953020833331</v>
      </c>
      <c r="M1643" s="4">
        <v>41626.333333333336</v>
      </c>
      <c r="N1643" s="4">
        <v>41687.786585648151</v>
      </c>
      <c r="O1643">
        <v>11</v>
      </c>
      <c r="P1643">
        <v>14</v>
      </c>
      <c r="Q1643" t="s">
        <v>26</v>
      </c>
      <c r="R1643" t="s">
        <v>43</v>
      </c>
      <c r="S1643" s="3">
        <v>41645</v>
      </c>
      <c r="T1643" t="str">
        <f>IF(kiva_loans__muestra[[#This Row],[loan_amount]]&gt;5000,"Alto","Bajo")</f>
        <v>Bajo</v>
      </c>
      <c r="U1643" s="26" t="str">
        <f>VLOOKUP(kiva_loans__muestra[[#This Row],[country]],Pais!A:B,2,FALSE)</f>
        <v>Central America</v>
      </c>
      <c r="V1643" t="s">
        <v>10719</v>
      </c>
    </row>
    <row r="1644" spans="1:22">
      <c r="A1644">
        <v>654392</v>
      </c>
      <c r="B1644" s="20">
        <v>400</v>
      </c>
      <c r="C1644" s="22">
        <v>400</v>
      </c>
      <c r="D1644" t="s">
        <v>20</v>
      </c>
      <c r="E1644" t="s">
        <v>20</v>
      </c>
      <c r="F1644" t="s">
        <v>1665</v>
      </c>
      <c r="G1644" t="s">
        <v>131</v>
      </c>
      <c r="H1644" t="s">
        <v>132</v>
      </c>
      <c r="I1644" t="s">
        <v>48</v>
      </c>
      <c r="J1644" t="s">
        <v>133</v>
      </c>
      <c r="K1644">
        <v>810</v>
      </c>
      <c r="L1644" s="4">
        <v>41645.955960648149</v>
      </c>
      <c r="M1644" s="4">
        <v>41621.333333333336</v>
      </c>
      <c r="N1644" s="4">
        <v>41679.800752314812</v>
      </c>
      <c r="O1644">
        <v>11</v>
      </c>
      <c r="P1644">
        <v>14</v>
      </c>
      <c r="Q1644" t="s">
        <v>26</v>
      </c>
      <c r="R1644" t="s">
        <v>43</v>
      </c>
      <c r="S1644" s="3">
        <v>41645</v>
      </c>
      <c r="T1644" t="str">
        <f>IF(kiva_loans__muestra[[#This Row],[loan_amount]]&gt;5000,"Alto","Bajo")</f>
        <v>Bajo</v>
      </c>
      <c r="U1644" s="26" t="str">
        <f>VLOOKUP(kiva_loans__muestra[[#This Row],[country]],Pais!A:B,2,FALSE)</f>
        <v>Central America</v>
      </c>
      <c r="V1644" t="s">
        <v>10719</v>
      </c>
    </row>
    <row r="1645" spans="1:22">
      <c r="A1645">
        <v>654393</v>
      </c>
      <c r="B1645" s="20">
        <v>400</v>
      </c>
      <c r="C1645" s="22">
        <v>400</v>
      </c>
      <c r="D1645" t="s">
        <v>496</v>
      </c>
      <c r="E1645" t="s">
        <v>56</v>
      </c>
      <c r="F1645" t="s">
        <v>1424</v>
      </c>
      <c r="G1645" t="s">
        <v>131</v>
      </c>
      <c r="H1645" t="s">
        <v>132</v>
      </c>
      <c r="I1645" t="s">
        <v>48</v>
      </c>
      <c r="J1645" t="s">
        <v>133</v>
      </c>
      <c r="K1645">
        <v>810</v>
      </c>
      <c r="L1645" s="4">
        <v>41645.958738425928</v>
      </c>
      <c r="M1645" s="4">
        <v>41626.333333333336</v>
      </c>
      <c r="N1645" s="4">
        <v>41676.956562500003</v>
      </c>
      <c r="O1645">
        <v>11</v>
      </c>
      <c r="P1645">
        <v>14</v>
      </c>
      <c r="Q1645" t="s">
        <v>26</v>
      </c>
      <c r="R1645" t="s">
        <v>43</v>
      </c>
      <c r="S1645" s="3">
        <v>41645</v>
      </c>
      <c r="T1645" t="str">
        <f>IF(kiva_loans__muestra[[#This Row],[loan_amount]]&gt;5000,"Alto","Bajo")</f>
        <v>Bajo</v>
      </c>
      <c r="U1645" s="26" t="str">
        <f>VLOOKUP(kiva_loans__muestra[[#This Row],[country]],Pais!A:B,2,FALSE)</f>
        <v>Central America</v>
      </c>
      <c r="V1645" t="s">
        <v>10719</v>
      </c>
    </row>
    <row r="1646" spans="1:22">
      <c r="A1646">
        <v>654395</v>
      </c>
      <c r="B1646" s="20">
        <v>500</v>
      </c>
      <c r="C1646" s="22">
        <v>500</v>
      </c>
      <c r="D1646" t="s">
        <v>64</v>
      </c>
      <c r="E1646" t="s">
        <v>65</v>
      </c>
      <c r="F1646" t="s">
        <v>1418</v>
      </c>
      <c r="G1646" t="s">
        <v>131</v>
      </c>
      <c r="H1646" t="s">
        <v>132</v>
      </c>
      <c r="I1646" t="s">
        <v>48</v>
      </c>
      <c r="J1646" t="s">
        <v>133</v>
      </c>
      <c r="K1646">
        <v>810</v>
      </c>
      <c r="L1646" s="4">
        <v>41645.96234953704</v>
      </c>
      <c r="M1646" s="4">
        <v>41634.333333333336</v>
      </c>
      <c r="N1646" s="4">
        <v>41693.859444444446</v>
      </c>
      <c r="O1646">
        <v>15</v>
      </c>
      <c r="P1646">
        <v>18</v>
      </c>
      <c r="Q1646" t="s">
        <v>134</v>
      </c>
      <c r="R1646" t="s">
        <v>43</v>
      </c>
      <c r="S1646" s="3">
        <v>41645</v>
      </c>
      <c r="T1646" t="str">
        <f>IF(kiva_loans__muestra[[#This Row],[loan_amount]]&gt;5000,"Alto","Bajo")</f>
        <v>Bajo</v>
      </c>
      <c r="U1646" s="26" t="str">
        <f>VLOOKUP(kiva_loans__muestra[[#This Row],[country]],Pais!A:B,2,FALSE)</f>
        <v>Central America</v>
      </c>
      <c r="V1646" t="s">
        <v>10720</v>
      </c>
    </row>
    <row r="1647" spans="1:22">
      <c r="A1647">
        <v>654397</v>
      </c>
      <c r="B1647" s="20">
        <v>300</v>
      </c>
      <c r="C1647" s="22">
        <v>300</v>
      </c>
      <c r="D1647" t="s">
        <v>20</v>
      </c>
      <c r="E1647" t="s">
        <v>20</v>
      </c>
      <c r="F1647" t="s">
        <v>1716</v>
      </c>
      <c r="G1647" t="s">
        <v>131</v>
      </c>
      <c r="H1647" t="s">
        <v>132</v>
      </c>
      <c r="I1647" t="s">
        <v>48</v>
      </c>
      <c r="J1647" t="s">
        <v>133</v>
      </c>
      <c r="K1647">
        <v>810</v>
      </c>
      <c r="L1647" s="4">
        <v>41645.96707175926</v>
      </c>
      <c r="M1647" s="4">
        <v>41634.333333333336</v>
      </c>
      <c r="N1647" s="4">
        <v>41679.643726851849</v>
      </c>
      <c r="O1647">
        <v>13</v>
      </c>
      <c r="P1647">
        <v>9</v>
      </c>
      <c r="Q1647" t="s">
        <v>26</v>
      </c>
      <c r="R1647" t="s">
        <v>43</v>
      </c>
      <c r="S1647" s="3">
        <v>41645</v>
      </c>
      <c r="T1647" t="str">
        <f>IF(kiva_loans__muestra[[#This Row],[loan_amount]]&gt;5000,"Alto","Bajo")</f>
        <v>Bajo</v>
      </c>
      <c r="U1647" s="26" t="str">
        <f>VLOOKUP(kiva_loans__muestra[[#This Row],[country]],Pais!A:B,2,FALSE)</f>
        <v>Central America</v>
      </c>
      <c r="V1647" t="s">
        <v>10719</v>
      </c>
    </row>
    <row r="1648" spans="1:22">
      <c r="A1648">
        <v>654399</v>
      </c>
      <c r="B1648" s="20">
        <v>1000</v>
      </c>
      <c r="C1648" s="22">
        <v>1000</v>
      </c>
      <c r="D1648" t="s">
        <v>915</v>
      </c>
      <c r="E1648" t="s">
        <v>65</v>
      </c>
      <c r="F1648" t="s">
        <v>1713</v>
      </c>
      <c r="G1648" t="s">
        <v>131</v>
      </c>
      <c r="H1648" t="s">
        <v>132</v>
      </c>
      <c r="I1648" t="s">
        <v>48</v>
      </c>
      <c r="J1648" t="s">
        <v>133</v>
      </c>
      <c r="K1648">
        <v>810</v>
      </c>
      <c r="L1648" s="4">
        <v>41645.978877314818</v>
      </c>
      <c r="M1648" s="4">
        <v>41629.333333333336</v>
      </c>
      <c r="N1648" s="4">
        <v>41705.048703703702</v>
      </c>
      <c r="O1648">
        <v>20</v>
      </c>
      <c r="P1648">
        <v>35</v>
      </c>
      <c r="Q1648" t="s">
        <v>26</v>
      </c>
      <c r="R1648" t="s">
        <v>43</v>
      </c>
      <c r="S1648" s="3">
        <v>41645</v>
      </c>
      <c r="T1648" t="str">
        <f>IF(kiva_loans__muestra[[#This Row],[loan_amount]]&gt;5000,"Alto","Bajo")</f>
        <v>Bajo</v>
      </c>
      <c r="U1648" s="26" t="str">
        <f>VLOOKUP(kiva_loans__muestra[[#This Row],[country]],Pais!A:B,2,FALSE)</f>
        <v>Central America</v>
      </c>
      <c r="V1648" t="s">
        <v>10719</v>
      </c>
    </row>
    <row r="1649" spans="1:22">
      <c r="A1649">
        <v>654405</v>
      </c>
      <c r="B1649" s="20">
        <v>1500</v>
      </c>
      <c r="C1649" s="22">
        <v>1500</v>
      </c>
      <c r="D1649" t="s">
        <v>64</v>
      </c>
      <c r="E1649" t="s">
        <v>65</v>
      </c>
      <c r="F1649" t="s">
        <v>48</v>
      </c>
      <c r="G1649" t="s">
        <v>131</v>
      </c>
      <c r="H1649" t="s">
        <v>132</v>
      </c>
      <c r="I1649" t="s">
        <v>48</v>
      </c>
      <c r="J1649" t="s">
        <v>133</v>
      </c>
      <c r="K1649">
        <v>810</v>
      </c>
      <c r="L1649" s="4">
        <v>41646.034722222219</v>
      </c>
      <c r="M1649" s="4">
        <v>41628.333333333336</v>
      </c>
      <c r="N1649" s="4">
        <v>41691.946180555555</v>
      </c>
      <c r="O1649">
        <v>26</v>
      </c>
      <c r="P1649">
        <v>60</v>
      </c>
      <c r="Q1649" t="s">
        <v>134</v>
      </c>
      <c r="R1649" t="s">
        <v>43</v>
      </c>
      <c r="S1649" s="3">
        <v>41646</v>
      </c>
      <c r="T1649" t="str">
        <f>IF(kiva_loans__muestra[[#This Row],[loan_amount]]&gt;5000,"Alto","Bajo")</f>
        <v>Bajo</v>
      </c>
      <c r="U1649" s="26" t="str">
        <f>VLOOKUP(kiva_loans__muestra[[#This Row],[country]],Pais!A:B,2,FALSE)</f>
        <v>Central America</v>
      </c>
      <c r="V1649" t="s">
        <v>10720</v>
      </c>
    </row>
    <row r="1650" spans="1:22">
      <c r="A1650">
        <v>654407</v>
      </c>
      <c r="B1650" s="20">
        <v>1000</v>
      </c>
      <c r="C1650" s="22">
        <v>1000</v>
      </c>
      <c r="D1650" t="s">
        <v>70</v>
      </c>
      <c r="E1650" t="s">
        <v>51</v>
      </c>
      <c r="F1650" t="s">
        <v>2118</v>
      </c>
      <c r="G1650" t="s">
        <v>131</v>
      </c>
      <c r="H1650" t="s">
        <v>132</v>
      </c>
      <c r="I1650" t="s">
        <v>48</v>
      </c>
      <c r="J1650" t="s">
        <v>133</v>
      </c>
      <c r="K1650">
        <v>810</v>
      </c>
      <c r="L1650" s="4">
        <v>41646.041354166664</v>
      </c>
      <c r="M1650" s="4">
        <v>41626.333333333336</v>
      </c>
      <c r="N1650" s="4">
        <v>41702.533541666664</v>
      </c>
      <c r="O1650">
        <v>26</v>
      </c>
      <c r="P1650">
        <v>36</v>
      </c>
      <c r="Q1650" t="s">
        <v>134</v>
      </c>
      <c r="R1650" t="s">
        <v>27</v>
      </c>
      <c r="S1650" s="3">
        <v>41646</v>
      </c>
      <c r="T1650" t="str">
        <f>IF(kiva_loans__muestra[[#This Row],[loan_amount]]&gt;5000,"Alto","Bajo")</f>
        <v>Bajo</v>
      </c>
      <c r="U1650" s="26" t="str">
        <f>VLOOKUP(kiva_loans__muestra[[#This Row],[country]],Pais!A:B,2,FALSE)</f>
        <v>Central America</v>
      </c>
      <c r="V1650" t="s">
        <v>10720</v>
      </c>
    </row>
    <row r="1651" spans="1:22">
      <c r="A1651">
        <v>654408</v>
      </c>
      <c r="B1651" s="20">
        <v>600</v>
      </c>
      <c r="C1651" s="22">
        <v>600</v>
      </c>
      <c r="D1651" t="s">
        <v>65</v>
      </c>
      <c r="E1651" t="s">
        <v>65</v>
      </c>
      <c r="F1651" t="s">
        <v>2184</v>
      </c>
      <c r="G1651" t="s">
        <v>131</v>
      </c>
      <c r="H1651" t="s">
        <v>132</v>
      </c>
      <c r="I1651" t="s">
        <v>48</v>
      </c>
      <c r="J1651" t="s">
        <v>133</v>
      </c>
      <c r="K1651">
        <v>810</v>
      </c>
      <c r="L1651" s="4">
        <v>41646.046620370369</v>
      </c>
      <c r="M1651" s="4">
        <v>41634.333333333336</v>
      </c>
      <c r="N1651" s="4">
        <v>41683.942013888889</v>
      </c>
      <c r="O1651">
        <v>14</v>
      </c>
      <c r="P1651">
        <v>5</v>
      </c>
      <c r="Q1651" t="s">
        <v>26</v>
      </c>
      <c r="R1651" t="s">
        <v>43</v>
      </c>
      <c r="S1651" s="3">
        <v>41646</v>
      </c>
      <c r="T1651" t="str">
        <f>IF(kiva_loans__muestra[[#This Row],[loan_amount]]&gt;5000,"Alto","Bajo")</f>
        <v>Bajo</v>
      </c>
      <c r="U1651" s="26" t="str">
        <f>VLOOKUP(kiva_loans__muestra[[#This Row],[country]],Pais!A:B,2,FALSE)</f>
        <v>Central America</v>
      </c>
      <c r="V1651" t="s">
        <v>10719</v>
      </c>
    </row>
    <row r="1652" spans="1:22">
      <c r="A1652">
        <v>654409</v>
      </c>
      <c r="B1652" s="20">
        <v>400</v>
      </c>
      <c r="C1652" s="22">
        <v>400</v>
      </c>
      <c r="D1652" t="s">
        <v>58</v>
      </c>
      <c r="E1652" t="s">
        <v>20</v>
      </c>
      <c r="F1652" t="s">
        <v>2151</v>
      </c>
      <c r="G1652" t="s">
        <v>131</v>
      </c>
      <c r="H1652" t="s">
        <v>132</v>
      </c>
      <c r="I1652" t="s">
        <v>48</v>
      </c>
      <c r="J1652" t="s">
        <v>133</v>
      </c>
      <c r="K1652">
        <v>810</v>
      </c>
      <c r="L1652" s="4">
        <v>41646.049756944441</v>
      </c>
      <c r="M1652" s="4">
        <v>41626.333333333336</v>
      </c>
      <c r="N1652" s="4">
        <v>41684.627430555556</v>
      </c>
      <c r="O1652">
        <v>14</v>
      </c>
      <c r="P1652">
        <v>13</v>
      </c>
      <c r="Q1652" t="s">
        <v>26</v>
      </c>
      <c r="R1652" t="s">
        <v>43</v>
      </c>
      <c r="S1652" s="3">
        <v>41646</v>
      </c>
      <c r="T1652" t="str">
        <f>IF(kiva_loans__muestra[[#This Row],[loan_amount]]&gt;5000,"Alto","Bajo")</f>
        <v>Bajo</v>
      </c>
      <c r="U1652" s="26" t="str">
        <f>VLOOKUP(kiva_loans__muestra[[#This Row],[country]],Pais!A:B,2,FALSE)</f>
        <v>Central America</v>
      </c>
      <c r="V1652" t="s">
        <v>10719</v>
      </c>
    </row>
    <row r="1653" spans="1:22">
      <c r="A1653">
        <v>654410</v>
      </c>
      <c r="B1653" s="20">
        <v>350</v>
      </c>
      <c r="C1653" s="22">
        <v>350</v>
      </c>
      <c r="D1653" t="s">
        <v>58</v>
      </c>
      <c r="E1653" t="s">
        <v>20</v>
      </c>
      <c r="F1653" t="s">
        <v>1840</v>
      </c>
      <c r="G1653" t="s">
        <v>131</v>
      </c>
      <c r="H1653" t="s">
        <v>132</v>
      </c>
      <c r="I1653" t="s">
        <v>48</v>
      </c>
      <c r="J1653" t="s">
        <v>133</v>
      </c>
      <c r="K1653">
        <v>810</v>
      </c>
      <c r="L1653" s="4">
        <v>41646.05300925926</v>
      </c>
      <c r="M1653" s="4">
        <v>41622.333333333336</v>
      </c>
      <c r="N1653" s="4">
        <v>41680.907835648148</v>
      </c>
      <c r="O1653">
        <v>14</v>
      </c>
      <c r="P1653">
        <v>13</v>
      </c>
      <c r="Q1653" t="s">
        <v>26</v>
      </c>
      <c r="R1653" t="s">
        <v>43</v>
      </c>
      <c r="S1653" s="3">
        <v>41646</v>
      </c>
      <c r="T1653" t="str">
        <f>IF(kiva_loans__muestra[[#This Row],[loan_amount]]&gt;5000,"Alto","Bajo")</f>
        <v>Bajo</v>
      </c>
      <c r="U1653" s="26" t="str">
        <f>VLOOKUP(kiva_loans__muestra[[#This Row],[country]],Pais!A:B,2,FALSE)</f>
        <v>Central America</v>
      </c>
      <c r="V1653" t="s">
        <v>10719</v>
      </c>
    </row>
    <row r="1654" spans="1:22">
      <c r="A1654">
        <v>654413</v>
      </c>
      <c r="B1654" s="20">
        <v>400</v>
      </c>
      <c r="C1654" s="22">
        <v>400</v>
      </c>
      <c r="D1654" t="s">
        <v>58</v>
      </c>
      <c r="E1654" t="s">
        <v>20</v>
      </c>
      <c r="F1654" t="s">
        <v>1840</v>
      </c>
      <c r="G1654" t="s">
        <v>131</v>
      </c>
      <c r="H1654" t="s">
        <v>132</v>
      </c>
      <c r="I1654" t="s">
        <v>48</v>
      </c>
      <c r="J1654" t="s">
        <v>133</v>
      </c>
      <c r="K1654">
        <v>810</v>
      </c>
      <c r="L1654" s="4">
        <v>41646.056041666663</v>
      </c>
      <c r="M1654" s="4">
        <v>41633.333333333336</v>
      </c>
      <c r="N1654" s="4">
        <v>41675.154027777775</v>
      </c>
      <c r="O1654">
        <v>8</v>
      </c>
      <c r="P1654">
        <v>5</v>
      </c>
      <c r="Q1654" t="s">
        <v>134</v>
      </c>
      <c r="R1654" t="s">
        <v>27</v>
      </c>
      <c r="S1654" s="3">
        <v>41646</v>
      </c>
      <c r="T1654" t="str">
        <f>IF(kiva_loans__muestra[[#This Row],[loan_amount]]&gt;5000,"Alto","Bajo")</f>
        <v>Bajo</v>
      </c>
      <c r="U1654" s="26" t="str">
        <f>VLOOKUP(kiva_loans__muestra[[#This Row],[country]],Pais!A:B,2,FALSE)</f>
        <v>Central America</v>
      </c>
      <c r="V1654" t="s">
        <v>10720</v>
      </c>
    </row>
    <row r="1655" spans="1:22">
      <c r="A1655">
        <v>654414</v>
      </c>
      <c r="B1655" s="20">
        <v>500</v>
      </c>
      <c r="C1655" s="22">
        <v>500</v>
      </c>
      <c r="D1655" t="s">
        <v>64</v>
      </c>
      <c r="E1655" t="s">
        <v>65</v>
      </c>
      <c r="F1655" t="s">
        <v>2004</v>
      </c>
      <c r="G1655" t="s">
        <v>131</v>
      </c>
      <c r="H1655" t="s">
        <v>132</v>
      </c>
      <c r="I1655" t="s">
        <v>48</v>
      </c>
      <c r="J1655" t="s">
        <v>133</v>
      </c>
      <c r="K1655">
        <v>810</v>
      </c>
      <c r="L1655" s="4">
        <v>41646.058437500003</v>
      </c>
      <c r="M1655" s="4">
        <v>41633.333333333336</v>
      </c>
      <c r="N1655" s="4">
        <v>41691.894594907404</v>
      </c>
      <c r="O1655">
        <v>14</v>
      </c>
      <c r="P1655">
        <v>19</v>
      </c>
      <c r="Q1655" t="s">
        <v>26</v>
      </c>
      <c r="R1655" t="s">
        <v>43</v>
      </c>
      <c r="S1655" s="3">
        <v>41646</v>
      </c>
      <c r="T1655" t="str">
        <f>IF(kiva_loans__muestra[[#This Row],[loan_amount]]&gt;5000,"Alto","Bajo")</f>
        <v>Bajo</v>
      </c>
      <c r="U1655" s="26" t="str">
        <f>VLOOKUP(kiva_loans__muestra[[#This Row],[country]],Pais!A:B,2,FALSE)</f>
        <v>Central America</v>
      </c>
      <c r="V1655" t="s">
        <v>10719</v>
      </c>
    </row>
    <row r="1656" spans="1:22">
      <c r="A1656">
        <v>654415</v>
      </c>
      <c r="B1656" s="20">
        <v>500</v>
      </c>
      <c r="C1656" s="22">
        <v>500</v>
      </c>
      <c r="D1656" t="s">
        <v>64</v>
      </c>
      <c r="E1656" t="s">
        <v>65</v>
      </c>
      <c r="F1656" t="s">
        <v>1919</v>
      </c>
      <c r="G1656" t="s">
        <v>131</v>
      </c>
      <c r="H1656" t="s">
        <v>132</v>
      </c>
      <c r="I1656" t="s">
        <v>48</v>
      </c>
      <c r="J1656" t="s">
        <v>133</v>
      </c>
      <c r="K1656">
        <v>810</v>
      </c>
      <c r="L1656" s="4">
        <v>41646.060902777775</v>
      </c>
      <c r="M1656" s="4">
        <v>41631.333333333336</v>
      </c>
      <c r="N1656" s="4">
        <v>41693.089143518519</v>
      </c>
      <c r="O1656">
        <v>14</v>
      </c>
      <c r="P1656">
        <v>19</v>
      </c>
      <c r="Q1656" t="s">
        <v>134</v>
      </c>
      <c r="R1656" t="s">
        <v>43</v>
      </c>
      <c r="S1656" s="3">
        <v>41646</v>
      </c>
      <c r="T1656" t="str">
        <f>IF(kiva_loans__muestra[[#This Row],[loan_amount]]&gt;5000,"Alto","Bajo")</f>
        <v>Bajo</v>
      </c>
      <c r="U1656" s="26" t="str">
        <f>VLOOKUP(kiva_loans__muestra[[#This Row],[country]],Pais!A:B,2,FALSE)</f>
        <v>Central America</v>
      </c>
      <c r="V1656" t="s">
        <v>10720</v>
      </c>
    </row>
    <row r="1657" spans="1:22">
      <c r="A1657">
        <v>654417</v>
      </c>
      <c r="B1657" s="20">
        <v>400</v>
      </c>
      <c r="C1657" s="22">
        <v>400</v>
      </c>
      <c r="D1657" t="s">
        <v>58</v>
      </c>
      <c r="E1657" t="s">
        <v>20</v>
      </c>
      <c r="F1657" t="s">
        <v>1865</v>
      </c>
      <c r="G1657" t="s">
        <v>131</v>
      </c>
      <c r="H1657" t="s">
        <v>132</v>
      </c>
      <c r="I1657" t="s">
        <v>48</v>
      </c>
      <c r="J1657" t="s">
        <v>133</v>
      </c>
      <c r="K1657">
        <v>810</v>
      </c>
      <c r="L1657" s="4">
        <v>41646.063958333332</v>
      </c>
      <c r="M1657" s="4">
        <v>41629.333333333336</v>
      </c>
      <c r="N1657" s="4">
        <v>41680.931793981479</v>
      </c>
      <c r="O1657">
        <v>20</v>
      </c>
      <c r="P1657">
        <v>15</v>
      </c>
      <c r="Q1657" t="s">
        <v>26</v>
      </c>
      <c r="R1657" t="s">
        <v>43</v>
      </c>
      <c r="S1657" s="3">
        <v>41646</v>
      </c>
      <c r="T1657" t="str">
        <f>IF(kiva_loans__muestra[[#This Row],[loan_amount]]&gt;5000,"Alto","Bajo")</f>
        <v>Bajo</v>
      </c>
      <c r="U1657" s="26" t="str">
        <f>VLOOKUP(kiva_loans__muestra[[#This Row],[country]],Pais!A:B,2,FALSE)</f>
        <v>Central America</v>
      </c>
      <c r="V1657" t="s">
        <v>10719</v>
      </c>
    </row>
    <row r="1658" spans="1:22">
      <c r="A1658">
        <v>654419</v>
      </c>
      <c r="B1658" s="20">
        <v>600</v>
      </c>
      <c r="C1658" s="22">
        <v>600</v>
      </c>
      <c r="D1658" t="s">
        <v>64</v>
      </c>
      <c r="E1658" t="s">
        <v>65</v>
      </c>
      <c r="F1658" t="s">
        <v>2001</v>
      </c>
      <c r="G1658" t="s">
        <v>131</v>
      </c>
      <c r="H1658" t="s">
        <v>132</v>
      </c>
      <c r="I1658" t="s">
        <v>48</v>
      </c>
      <c r="J1658" t="s">
        <v>133</v>
      </c>
      <c r="K1658">
        <v>810</v>
      </c>
      <c r="L1658" s="4">
        <v>41646.068032407406</v>
      </c>
      <c r="M1658" s="4">
        <v>41629.333333333336</v>
      </c>
      <c r="N1658" s="4">
        <v>41680.794814814813</v>
      </c>
      <c r="O1658">
        <v>14</v>
      </c>
      <c r="P1658">
        <v>20</v>
      </c>
      <c r="Q1658" t="s">
        <v>134</v>
      </c>
      <c r="R1658" t="s">
        <v>43</v>
      </c>
      <c r="S1658" s="3">
        <v>41646</v>
      </c>
      <c r="T1658" t="str">
        <f>IF(kiva_loans__muestra[[#This Row],[loan_amount]]&gt;5000,"Alto","Bajo")</f>
        <v>Bajo</v>
      </c>
      <c r="U1658" s="26" t="str">
        <f>VLOOKUP(kiva_loans__muestra[[#This Row],[country]],Pais!A:B,2,FALSE)</f>
        <v>Central America</v>
      </c>
      <c r="V1658" t="s">
        <v>10720</v>
      </c>
    </row>
    <row r="1659" spans="1:22">
      <c r="A1659">
        <v>654420</v>
      </c>
      <c r="B1659" s="20">
        <v>500</v>
      </c>
      <c r="C1659" s="22">
        <v>500</v>
      </c>
      <c r="D1659" t="s">
        <v>102</v>
      </c>
      <c r="E1659" t="s">
        <v>65</v>
      </c>
      <c r="F1659" t="s">
        <v>2025</v>
      </c>
      <c r="G1659" t="s">
        <v>131</v>
      </c>
      <c r="H1659" t="s">
        <v>132</v>
      </c>
      <c r="I1659" t="s">
        <v>48</v>
      </c>
      <c r="J1659" t="s">
        <v>133</v>
      </c>
      <c r="K1659">
        <v>810</v>
      </c>
      <c r="L1659" s="4">
        <v>41646.073217592595</v>
      </c>
      <c r="M1659" s="4">
        <v>41628.333333333336</v>
      </c>
      <c r="N1659" s="4">
        <v>41692.769618055558</v>
      </c>
      <c r="O1659">
        <v>20</v>
      </c>
      <c r="P1659">
        <v>20</v>
      </c>
      <c r="Q1659" t="s">
        <v>134</v>
      </c>
      <c r="R1659" t="s">
        <v>43</v>
      </c>
      <c r="S1659" s="3">
        <v>41646</v>
      </c>
      <c r="T1659" t="str">
        <f>IF(kiva_loans__muestra[[#This Row],[loan_amount]]&gt;5000,"Alto","Bajo")</f>
        <v>Bajo</v>
      </c>
      <c r="U1659" s="26" t="str">
        <f>VLOOKUP(kiva_loans__muestra[[#This Row],[country]],Pais!A:B,2,FALSE)</f>
        <v>Central America</v>
      </c>
      <c r="V1659" t="s">
        <v>10720</v>
      </c>
    </row>
    <row r="1660" spans="1:22">
      <c r="A1660">
        <v>654423</v>
      </c>
      <c r="B1660" s="20">
        <v>500</v>
      </c>
      <c r="C1660" s="22">
        <v>500</v>
      </c>
      <c r="D1660" t="s">
        <v>58</v>
      </c>
      <c r="E1660" t="s">
        <v>20</v>
      </c>
      <c r="F1660" t="s">
        <v>2226</v>
      </c>
      <c r="G1660" t="s">
        <v>131</v>
      </c>
      <c r="H1660" t="s">
        <v>132</v>
      </c>
      <c r="I1660" t="s">
        <v>48</v>
      </c>
      <c r="J1660" t="s">
        <v>133</v>
      </c>
      <c r="K1660">
        <v>810</v>
      </c>
      <c r="L1660" s="4">
        <v>41646.078587962962</v>
      </c>
      <c r="M1660" s="4">
        <v>41631.333333333336</v>
      </c>
      <c r="N1660" s="4">
        <v>41688.859444444446</v>
      </c>
      <c r="O1660">
        <v>14</v>
      </c>
      <c r="P1660">
        <v>18</v>
      </c>
      <c r="Q1660" t="s">
        <v>26</v>
      </c>
      <c r="R1660" t="s">
        <v>43</v>
      </c>
      <c r="S1660" s="3">
        <v>41646</v>
      </c>
      <c r="T1660" t="str">
        <f>IF(kiva_loans__muestra[[#This Row],[loan_amount]]&gt;5000,"Alto","Bajo")</f>
        <v>Bajo</v>
      </c>
      <c r="U1660" s="26" t="str">
        <f>VLOOKUP(kiva_loans__muestra[[#This Row],[country]],Pais!A:B,2,FALSE)</f>
        <v>Central America</v>
      </c>
      <c r="V1660" t="s">
        <v>10719</v>
      </c>
    </row>
    <row r="1661" spans="1:22">
      <c r="A1661">
        <v>654425</v>
      </c>
      <c r="B1661" s="20">
        <v>1200</v>
      </c>
      <c r="C1661" s="22">
        <v>1200</v>
      </c>
      <c r="D1661" t="s">
        <v>67</v>
      </c>
      <c r="E1661" t="s">
        <v>68</v>
      </c>
      <c r="F1661" t="s">
        <v>2015</v>
      </c>
      <c r="G1661" t="s">
        <v>131</v>
      </c>
      <c r="H1661" t="s">
        <v>132</v>
      </c>
      <c r="I1661" t="s">
        <v>48</v>
      </c>
      <c r="J1661" t="s">
        <v>133</v>
      </c>
      <c r="K1661">
        <v>810</v>
      </c>
      <c r="L1661" s="4">
        <v>41646.081180555557</v>
      </c>
      <c r="M1661" s="4">
        <v>41633.333333333336</v>
      </c>
      <c r="N1661" s="4">
        <v>41694.843854166669</v>
      </c>
      <c r="O1661">
        <v>20</v>
      </c>
      <c r="P1661">
        <v>26</v>
      </c>
      <c r="Q1661" t="s">
        <v>134</v>
      </c>
      <c r="R1661" t="s">
        <v>43</v>
      </c>
      <c r="S1661" s="3">
        <v>41646</v>
      </c>
      <c r="T1661" t="str">
        <f>IF(kiva_loans__muestra[[#This Row],[loan_amount]]&gt;5000,"Alto","Bajo")</f>
        <v>Bajo</v>
      </c>
      <c r="U1661" s="26" t="str">
        <f>VLOOKUP(kiva_loans__muestra[[#This Row],[country]],Pais!A:B,2,FALSE)</f>
        <v>Central America</v>
      </c>
      <c r="V1661" t="s">
        <v>10720</v>
      </c>
    </row>
    <row r="1662" spans="1:22">
      <c r="A1662">
        <v>654426</v>
      </c>
      <c r="B1662" s="20">
        <v>500</v>
      </c>
      <c r="C1662" s="22">
        <v>500</v>
      </c>
      <c r="D1662" t="s">
        <v>67</v>
      </c>
      <c r="E1662" t="s">
        <v>68</v>
      </c>
      <c r="F1662" t="s">
        <v>1943</v>
      </c>
      <c r="G1662" t="s">
        <v>131</v>
      </c>
      <c r="H1662" t="s">
        <v>132</v>
      </c>
      <c r="I1662" t="s">
        <v>48</v>
      </c>
      <c r="J1662" t="s">
        <v>133</v>
      </c>
      <c r="K1662">
        <v>810</v>
      </c>
      <c r="L1662" s="4">
        <v>41646.084155092591</v>
      </c>
      <c r="M1662" s="4">
        <v>41634.333333333336</v>
      </c>
      <c r="N1662" s="4">
        <v>41690.401805555557</v>
      </c>
      <c r="O1662">
        <v>14</v>
      </c>
      <c r="P1662">
        <v>20</v>
      </c>
      <c r="Q1662" t="s">
        <v>134</v>
      </c>
      <c r="R1662" t="s">
        <v>43</v>
      </c>
      <c r="S1662" s="3">
        <v>41646</v>
      </c>
      <c r="T1662" t="str">
        <f>IF(kiva_loans__muestra[[#This Row],[loan_amount]]&gt;5000,"Alto","Bajo")</f>
        <v>Bajo</v>
      </c>
      <c r="U1662" s="26" t="str">
        <f>VLOOKUP(kiva_loans__muestra[[#This Row],[country]],Pais!A:B,2,FALSE)</f>
        <v>Central America</v>
      </c>
      <c r="V1662" t="s">
        <v>10720</v>
      </c>
    </row>
    <row r="1663" spans="1:22">
      <c r="A1663">
        <v>654427</v>
      </c>
      <c r="B1663" s="20">
        <v>400</v>
      </c>
      <c r="C1663" s="22">
        <v>400</v>
      </c>
      <c r="D1663" t="s">
        <v>67</v>
      </c>
      <c r="E1663" t="s">
        <v>68</v>
      </c>
      <c r="F1663" t="s">
        <v>2145</v>
      </c>
      <c r="G1663" t="s">
        <v>131</v>
      </c>
      <c r="H1663" t="s">
        <v>132</v>
      </c>
      <c r="I1663" t="s">
        <v>48</v>
      </c>
      <c r="J1663" t="s">
        <v>133</v>
      </c>
      <c r="K1663">
        <v>810</v>
      </c>
      <c r="L1663" s="4">
        <v>41646.086793981478</v>
      </c>
      <c r="M1663" s="4">
        <v>41630.333333333336</v>
      </c>
      <c r="N1663" s="4">
        <v>41688.056759259256</v>
      </c>
      <c r="O1663">
        <v>14</v>
      </c>
      <c r="P1663">
        <v>16</v>
      </c>
      <c r="Q1663" t="s">
        <v>134</v>
      </c>
      <c r="R1663" t="s">
        <v>43</v>
      </c>
      <c r="S1663" s="3">
        <v>41646</v>
      </c>
      <c r="T1663" t="str">
        <f>IF(kiva_loans__muestra[[#This Row],[loan_amount]]&gt;5000,"Alto","Bajo")</f>
        <v>Bajo</v>
      </c>
      <c r="U1663" s="26" t="str">
        <f>VLOOKUP(kiva_loans__muestra[[#This Row],[country]],Pais!A:B,2,FALSE)</f>
        <v>Central America</v>
      </c>
      <c r="V1663" t="s">
        <v>10720</v>
      </c>
    </row>
    <row r="1664" spans="1:22">
      <c r="A1664">
        <v>654429</v>
      </c>
      <c r="B1664" s="20">
        <v>350</v>
      </c>
      <c r="C1664" s="22">
        <v>350</v>
      </c>
      <c r="D1664" t="s">
        <v>58</v>
      </c>
      <c r="E1664" t="s">
        <v>20</v>
      </c>
      <c r="F1664" t="s">
        <v>1901</v>
      </c>
      <c r="G1664" t="s">
        <v>131</v>
      </c>
      <c r="H1664" t="s">
        <v>132</v>
      </c>
      <c r="I1664" t="s">
        <v>48</v>
      </c>
      <c r="J1664" t="s">
        <v>133</v>
      </c>
      <c r="K1664">
        <v>810</v>
      </c>
      <c r="L1664" s="4">
        <v>41646.092013888891</v>
      </c>
      <c r="M1664" s="4">
        <v>41631.333333333336</v>
      </c>
      <c r="N1664" s="4">
        <v>41687.841180555559</v>
      </c>
      <c r="O1664">
        <v>14</v>
      </c>
      <c r="P1664">
        <v>11</v>
      </c>
      <c r="Q1664" t="s">
        <v>134</v>
      </c>
      <c r="R1664" t="s">
        <v>43</v>
      </c>
      <c r="S1664" s="3">
        <v>41646</v>
      </c>
      <c r="T1664" t="str">
        <f>IF(kiva_loans__muestra[[#This Row],[loan_amount]]&gt;5000,"Alto","Bajo")</f>
        <v>Bajo</v>
      </c>
      <c r="U1664" s="26" t="str">
        <f>VLOOKUP(kiva_loans__muestra[[#This Row],[country]],Pais!A:B,2,FALSE)</f>
        <v>Central America</v>
      </c>
      <c r="V1664" t="s">
        <v>10720</v>
      </c>
    </row>
    <row r="1665" spans="1:22">
      <c r="A1665">
        <v>654759</v>
      </c>
      <c r="B1665" s="20">
        <v>400</v>
      </c>
      <c r="C1665" s="22">
        <v>400</v>
      </c>
      <c r="D1665" t="s">
        <v>77</v>
      </c>
      <c r="E1665" t="s">
        <v>44</v>
      </c>
      <c r="F1665" t="s">
        <v>1978</v>
      </c>
      <c r="G1665" t="s">
        <v>131</v>
      </c>
      <c r="H1665" t="s">
        <v>132</v>
      </c>
      <c r="I1665" t="s">
        <v>48</v>
      </c>
      <c r="J1665" t="s">
        <v>133</v>
      </c>
      <c r="K1665">
        <v>1670</v>
      </c>
      <c r="L1665" s="4">
        <v>41646.59847222222</v>
      </c>
      <c r="M1665" s="4">
        <v>41628.333333333336</v>
      </c>
      <c r="N1665" s="4">
        <v>41658.792326388888</v>
      </c>
      <c r="O1665">
        <v>12</v>
      </c>
      <c r="P1665">
        <v>16</v>
      </c>
      <c r="Q1665" t="s">
        <v>26</v>
      </c>
      <c r="R1665" t="s">
        <v>43</v>
      </c>
      <c r="S1665" s="3">
        <v>41646</v>
      </c>
      <c r="T1665" t="str">
        <f>IF(kiva_loans__muestra[[#This Row],[loan_amount]]&gt;5000,"Alto","Bajo")</f>
        <v>Bajo</v>
      </c>
      <c r="U1665" s="26" t="str">
        <f>VLOOKUP(kiva_loans__muestra[[#This Row],[country]],Pais!A:B,2,FALSE)</f>
        <v>Central America</v>
      </c>
      <c r="V1665" t="s">
        <v>10719</v>
      </c>
    </row>
    <row r="1666" spans="1:22">
      <c r="A1666">
        <v>654763</v>
      </c>
      <c r="B1666" s="20">
        <v>1200</v>
      </c>
      <c r="C1666" s="22">
        <v>1200</v>
      </c>
      <c r="D1666" t="s">
        <v>58</v>
      </c>
      <c r="E1666" t="s">
        <v>20</v>
      </c>
      <c r="F1666" t="s">
        <v>1791</v>
      </c>
      <c r="G1666" t="s">
        <v>131</v>
      </c>
      <c r="H1666" t="s">
        <v>132</v>
      </c>
      <c r="I1666" t="s">
        <v>48</v>
      </c>
      <c r="J1666" t="s">
        <v>133</v>
      </c>
      <c r="K1666">
        <v>1670</v>
      </c>
      <c r="L1666" s="4">
        <v>41646.601354166669</v>
      </c>
      <c r="M1666" s="4">
        <v>41628.333333333336</v>
      </c>
      <c r="N1666" s="4">
        <v>41669.124305555553</v>
      </c>
      <c r="O1666">
        <v>20</v>
      </c>
      <c r="P1666">
        <v>41</v>
      </c>
      <c r="Q1666" t="s">
        <v>26</v>
      </c>
      <c r="R1666" t="s">
        <v>43</v>
      </c>
      <c r="S1666" s="3">
        <v>41646</v>
      </c>
      <c r="T1666" t="str">
        <f>IF(kiva_loans__muestra[[#This Row],[loan_amount]]&gt;5000,"Alto","Bajo")</f>
        <v>Bajo</v>
      </c>
      <c r="U1666" s="26" t="str">
        <f>VLOOKUP(kiva_loans__muestra[[#This Row],[country]],Pais!A:B,2,FALSE)</f>
        <v>Central America</v>
      </c>
      <c r="V1666" t="s">
        <v>10719</v>
      </c>
    </row>
    <row r="1667" spans="1:22">
      <c r="A1667">
        <v>654766</v>
      </c>
      <c r="B1667" s="20">
        <v>500</v>
      </c>
      <c r="C1667" s="22">
        <v>500</v>
      </c>
      <c r="D1667" t="s">
        <v>386</v>
      </c>
      <c r="E1667" t="s">
        <v>44</v>
      </c>
      <c r="F1667" t="s">
        <v>1829</v>
      </c>
      <c r="G1667" t="s">
        <v>131</v>
      </c>
      <c r="H1667" t="s">
        <v>132</v>
      </c>
      <c r="I1667" t="s">
        <v>48</v>
      </c>
      <c r="J1667" t="s">
        <v>133</v>
      </c>
      <c r="K1667">
        <v>1670</v>
      </c>
      <c r="L1667" s="4">
        <v>41646.605300925927</v>
      </c>
      <c r="M1667" s="4">
        <v>41628.333333333336</v>
      </c>
      <c r="N1667" s="4">
        <v>41668.821145833332</v>
      </c>
      <c r="O1667">
        <v>14</v>
      </c>
      <c r="P1667">
        <v>17</v>
      </c>
      <c r="Q1667" t="s">
        <v>134</v>
      </c>
      <c r="R1667" t="s">
        <v>43</v>
      </c>
      <c r="S1667" s="3">
        <v>41646</v>
      </c>
      <c r="T1667" t="str">
        <f>IF(kiva_loans__muestra[[#This Row],[loan_amount]]&gt;5000,"Alto","Bajo")</f>
        <v>Bajo</v>
      </c>
      <c r="U1667" s="26" t="str">
        <f>VLOOKUP(kiva_loans__muestra[[#This Row],[country]],Pais!A:B,2,FALSE)</f>
        <v>Central America</v>
      </c>
      <c r="V1667" t="s">
        <v>10720</v>
      </c>
    </row>
    <row r="1668" spans="1:22">
      <c r="A1668">
        <v>654770</v>
      </c>
      <c r="B1668" s="20">
        <v>1400</v>
      </c>
      <c r="C1668" s="22">
        <v>1500</v>
      </c>
      <c r="D1668" t="s">
        <v>51</v>
      </c>
      <c r="E1668" t="s">
        <v>51</v>
      </c>
      <c r="F1668" t="s">
        <v>2073</v>
      </c>
      <c r="G1668" t="s">
        <v>131</v>
      </c>
      <c r="H1668" t="s">
        <v>132</v>
      </c>
      <c r="I1668" t="s">
        <v>48</v>
      </c>
      <c r="J1668" t="s">
        <v>133</v>
      </c>
      <c r="K1668">
        <v>1670</v>
      </c>
      <c r="L1668" s="4">
        <v>41646.613634259258</v>
      </c>
      <c r="M1668" s="4">
        <v>41628.333333333336</v>
      </c>
      <c r="N1668" s="4"/>
      <c r="O1668">
        <v>26</v>
      </c>
      <c r="P1668">
        <v>49</v>
      </c>
      <c r="Q1668" t="s">
        <v>26</v>
      </c>
      <c r="R1668" t="s">
        <v>27</v>
      </c>
      <c r="S1668" s="3">
        <v>41646</v>
      </c>
      <c r="T1668" t="str">
        <f>IF(kiva_loans__muestra[[#This Row],[loan_amount]]&gt;5000,"Alto","Bajo")</f>
        <v>Bajo</v>
      </c>
      <c r="U1668" s="26" t="str">
        <f>VLOOKUP(kiva_loans__muestra[[#This Row],[country]],Pais!A:B,2,FALSE)</f>
        <v>Central America</v>
      </c>
      <c r="V1668" t="s">
        <v>10719</v>
      </c>
    </row>
    <row r="1669" spans="1:22">
      <c r="A1669">
        <v>654771</v>
      </c>
      <c r="B1669" s="20">
        <v>400</v>
      </c>
      <c r="C1669" s="22">
        <v>400</v>
      </c>
      <c r="D1669" t="s">
        <v>825</v>
      </c>
      <c r="E1669" t="s">
        <v>51</v>
      </c>
      <c r="F1669" t="s">
        <v>2251</v>
      </c>
      <c r="G1669" t="s">
        <v>131</v>
      </c>
      <c r="H1669" t="s">
        <v>132</v>
      </c>
      <c r="I1669" t="s">
        <v>48</v>
      </c>
      <c r="J1669" t="s">
        <v>133</v>
      </c>
      <c r="K1669">
        <v>1670</v>
      </c>
      <c r="L1669" s="4">
        <v>41646.616550925923</v>
      </c>
      <c r="M1669" s="4">
        <v>41628.333333333336</v>
      </c>
      <c r="N1669" s="4">
        <v>41659.143101851849</v>
      </c>
      <c r="O1669">
        <v>14</v>
      </c>
      <c r="P1669">
        <v>11</v>
      </c>
      <c r="Q1669" t="s">
        <v>134</v>
      </c>
      <c r="R1669" t="s">
        <v>27</v>
      </c>
      <c r="S1669" s="3">
        <v>41646</v>
      </c>
      <c r="T1669" t="str">
        <f>IF(kiva_loans__muestra[[#This Row],[loan_amount]]&gt;5000,"Alto","Bajo")</f>
        <v>Bajo</v>
      </c>
      <c r="U1669" s="26" t="str">
        <f>VLOOKUP(kiva_loans__muestra[[#This Row],[country]],Pais!A:B,2,FALSE)</f>
        <v>Central America</v>
      </c>
      <c r="V1669" t="s">
        <v>10720</v>
      </c>
    </row>
    <row r="1670" spans="1:22">
      <c r="A1670">
        <v>654776</v>
      </c>
      <c r="B1670" s="20">
        <v>275</v>
      </c>
      <c r="C1670" s="22">
        <v>1025</v>
      </c>
      <c r="D1670" t="s">
        <v>178</v>
      </c>
      <c r="E1670" t="s">
        <v>179</v>
      </c>
      <c r="F1670" t="s">
        <v>2254</v>
      </c>
      <c r="G1670" t="s">
        <v>131</v>
      </c>
      <c r="H1670" t="s">
        <v>132</v>
      </c>
      <c r="I1670" t="s">
        <v>48</v>
      </c>
      <c r="J1670" t="s">
        <v>133</v>
      </c>
      <c r="K1670">
        <v>1670</v>
      </c>
      <c r="L1670" s="4">
        <v>41646.624212962961</v>
      </c>
      <c r="M1670" s="4">
        <v>41628.333333333336</v>
      </c>
      <c r="N1670" s="4"/>
      <c r="O1670">
        <v>26</v>
      </c>
      <c r="P1670">
        <v>9</v>
      </c>
      <c r="Q1670" t="s">
        <v>26</v>
      </c>
      <c r="R1670" t="s">
        <v>43</v>
      </c>
      <c r="S1670" s="3">
        <v>41646</v>
      </c>
      <c r="T1670" t="str">
        <f>IF(kiva_loans__muestra[[#This Row],[loan_amount]]&gt;5000,"Alto","Bajo")</f>
        <v>Bajo</v>
      </c>
      <c r="U1670" s="26" t="str">
        <f>VLOOKUP(kiva_loans__muestra[[#This Row],[country]],Pais!A:B,2,FALSE)</f>
        <v>Central America</v>
      </c>
      <c r="V1670" t="s">
        <v>10719</v>
      </c>
    </row>
    <row r="1671" spans="1:22">
      <c r="A1671">
        <v>654785</v>
      </c>
      <c r="B1671" s="20">
        <v>450</v>
      </c>
      <c r="C1671" s="22">
        <v>450</v>
      </c>
      <c r="D1671" t="s">
        <v>178</v>
      </c>
      <c r="E1671" t="s">
        <v>179</v>
      </c>
      <c r="F1671" t="s">
        <v>2123</v>
      </c>
      <c r="G1671" t="s">
        <v>131</v>
      </c>
      <c r="H1671" t="s">
        <v>132</v>
      </c>
      <c r="I1671" t="s">
        <v>48</v>
      </c>
      <c r="J1671" t="s">
        <v>133</v>
      </c>
      <c r="K1671">
        <v>810</v>
      </c>
      <c r="L1671" s="4">
        <v>41646.649201388886</v>
      </c>
      <c r="M1671" s="4">
        <v>41625.333333333336</v>
      </c>
      <c r="N1671" s="4">
        <v>41682.945011574076</v>
      </c>
      <c r="O1671">
        <v>14</v>
      </c>
      <c r="P1671">
        <v>17</v>
      </c>
      <c r="Q1671" t="s">
        <v>26</v>
      </c>
      <c r="R1671" t="s">
        <v>43</v>
      </c>
      <c r="S1671" s="3">
        <v>41646</v>
      </c>
      <c r="T1671" t="str">
        <f>IF(kiva_loans__muestra[[#This Row],[loan_amount]]&gt;5000,"Alto","Bajo")</f>
        <v>Bajo</v>
      </c>
      <c r="U1671" s="26" t="str">
        <f>VLOOKUP(kiva_loans__muestra[[#This Row],[country]],Pais!A:B,2,FALSE)</f>
        <v>Central America</v>
      </c>
      <c r="V1671" t="s">
        <v>10719</v>
      </c>
    </row>
    <row r="1672" spans="1:22">
      <c r="A1672">
        <v>654788</v>
      </c>
      <c r="B1672" s="20">
        <v>450</v>
      </c>
      <c r="C1672" s="22">
        <v>450</v>
      </c>
      <c r="D1672" t="s">
        <v>178</v>
      </c>
      <c r="E1672" t="s">
        <v>179</v>
      </c>
      <c r="F1672" t="s">
        <v>1814</v>
      </c>
      <c r="G1672" t="s">
        <v>131</v>
      </c>
      <c r="H1672" t="s">
        <v>132</v>
      </c>
      <c r="I1672" t="s">
        <v>48</v>
      </c>
      <c r="J1672" t="s">
        <v>133</v>
      </c>
      <c r="K1672">
        <v>810</v>
      </c>
      <c r="L1672" s="4">
        <v>41646.660428240742</v>
      </c>
      <c r="M1672" s="4">
        <v>41625.333333333336</v>
      </c>
      <c r="N1672" s="4">
        <v>41691.09547453704</v>
      </c>
      <c r="O1672">
        <v>14</v>
      </c>
      <c r="P1672">
        <v>12</v>
      </c>
      <c r="Q1672" t="s">
        <v>26</v>
      </c>
      <c r="R1672" t="s">
        <v>43</v>
      </c>
      <c r="S1672" s="3">
        <v>41646</v>
      </c>
      <c r="T1672" t="str">
        <f>IF(kiva_loans__muestra[[#This Row],[loan_amount]]&gt;5000,"Alto","Bajo")</f>
        <v>Bajo</v>
      </c>
      <c r="U1672" s="26" t="str">
        <f>VLOOKUP(kiva_loans__muestra[[#This Row],[country]],Pais!A:B,2,FALSE)</f>
        <v>Central America</v>
      </c>
      <c r="V1672" t="s">
        <v>10719</v>
      </c>
    </row>
    <row r="1673" spans="1:22">
      <c r="A1673">
        <v>654792</v>
      </c>
      <c r="B1673" s="20">
        <v>450</v>
      </c>
      <c r="C1673" s="22">
        <v>450</v>
      </c>
      <c r="D1673" t="s">
        <v>178</v>
      </c>
      <c r="E1673" t="s">
        <v>179</v>
      </c>
      <c r="F1673" t="s">
        <v>1786</v>
      </c>
      <c r="G1673" t="s">
        <v>131</v>
      </c>
      <c r="H1673" t="s">
        <v>132</v>
      </c>
      <c r="I1673" t="s">
        <v>48</v>
      </c>
      <c r="J1673" t="s">
        <v>133</v>
      </c>
      <c r="K1673">
        <v>810</v>
      </c>
      <c r="L1673" s="4">
        <v>41646.670370370368</v>
      </c>
      <c r="M1673" s="4">
        <v>41625.333333333336</v>
      </c>
      <c r="N1673" s="4">
        <v>41690.111516203702</v>
      </c>
      <c r="O1673">
        <v>14</v>
      </c>
      <c r="P1673">
        <v>18</v>
      </c>
      <c r="Q1673" t="s">
        <v>134</v>
      </c>
      <c r="R1673" t="s">
        <v>43</v>
      </c>
      <c r="S1673" s="3">
        <v>41646</v>
      </c>
      <c r="T1673" t="str">
        <f>IF(kiva_loans__muestra[[#This Row],[loan_amount]]&gt;5000,"Alto","Bajo")</f>
        <v>Bajo</v>
      </c>
      <c r="U1673" s="26" t="str">
        <f>VLOOKUP(kiva_loans__muestra[[#This Row],[country]],Pais!A:B,2,FALSE)</f>
        <v>Central America</v>
      </c>
      <c r="V1673" t="s">
        <v>10720</v>
      </c>
    </row>
    <row r="1674" spans="1:22">
      <c r="A1674">
        <v>654794</v>
      </c>
      <c r="B1674" s="20">
        <v>1500</v>
      </c>
      <c r="C1674" s="22">
        <v>1500</v>
      </c>
      <c r="D1674" t="s">
        <v>118</v>
      </c>
      <c r="E1674" t="s">
        <v>65</v>
      </c>
      <c r="F1674" t="s">
        <v>2008</v>
      </c>
      <c r="G1674" t="s">
        <v>131</v>
      </c>
      <c r="H1674" t="s">
        <v>132</v>
      </c>
      <c r="I1674" t="s">
        <v>48</v>
      </c>
      <c r="J1674" t="s">
        <v>133</v>
      </c>
      <c r="K1674">
        <v>1670</v>
      </c>
      <c r="L1674" s="4">
        <v>41646.679837962962</v>
      </c>
      <c r="M1674" s="4">
        <v>41628.333333333336</v>
      </c>
      <c r="N1674" s="4">
        <v>41687.392337962963</v>
      </c>
      <c r="O1674">
        <v>22</v>
      </c>
      <c r="P1674">
        <v>56</v>
      </c>
      <c r="Q1674" t="s">
        <v>26</v>
      </c>
      <c r="R1674" t="s">
        <v>43</v>
      </c>
      <c r="S1674" s="3">
        <v>41646</v>
      </c>
      <c r="T1674" t="str">
        <f>IF(kiva_loans__muestra[[#This Row],[loan_amount]]&gt;5000,"Alto","Bajo")</f>
        <v>Bajo</v>
      </c>
      <c r="U1674" s="26" t="str">
        <f>VLOOKUP(kiva_loans__muestra[[#This Row],[country]],Pais!A:B,2,FALSE)</f>
        <v>Central America</v>
      </c>
      <c r="V1674" t="s">
        <v>10719</v>
      </c>
    </row>
    <row r="1675" spans="1:22">
      <c r="A1675">
        <v>654795</v>
      </c>
      <c r="B1675" s="20">
        <v>450</v>
      </c>
      <c r="C1675" s="22">
        <v>450</v>
      </c>
      <c r="D1675" t="s">
        <v>178</v>
      </c>
      <c r="E1675" t="s">
        <v>179</v>
      </c>
      <c r="F1675" t="s">
        <v>1914</v>
      </c>
      <c r="G1675" t="s">
        <v>131</v>
      </c>
      <c r="H1675" t="s">
        <v>132</v>
      </c>
      <c r="I1675" t="s">
        <v>48</v>
      </c>
      <c r="J1675" t="s">
        <v>133</v>
      </c>
      <c r="K1675">
        <v>810</v>
      </c>
      <c r="L1675" s="4">
        <v>41646.687326388892</v>
      </c>
      <c r="M1675" s="4">
        <v>41625.333333333336</v>
      </c>
      <c r="N1675" s="4">
        <v>41688.550497685188</v>
      </c>
      <c r="O1675">
        <v>14</v>
      </c>
      <c r="P1675">
        <v>16</v>
      </c>
      <c r="Q1675" t="s">
        <v>134</v>
      </c>
      <c r="R1675" t="s">
        <v>43</v>
      </c>
      <c r="S1675" s="3">
        <v>41646</v>
      </c>
      <c r="T1675" t="str">
        <f>IF(kiva_loans__muestra[[#This Row],[loan_amount]]&gt;5000,"Alto","Bajo")</f>
        <v>Bajo</v>
      </c>
      <c r="U1675" s="26" t="str">
        <f>VLOOKUP(kiva_loans__muestra[[#This Row],[country]],Pais!A:B,2,FALSE)</f>
        <v>Central America</v>
      </c>
      <c r="V1675" t="s">
        <v>10720</v>
      </c>
    </row>
    <row r="1676" spans="1:22">
      <c r="A1676">
        <v>654799</v>
      </c>
      <c r="B1676" s="20">
        <v>1050</v>
      </c>
      <c r="C1676" s="22">
        <v>1050</v>
      </c>
      <c r="D1676" t="s">
        <v>58</v>
      </c>
      <c r="E1676" t="s">
        <v>20</v>
      </c>
      <c r="F1676" t="s">
        <v>48</v>
      </c>
      <c r="G1676" t="s">
        <v>131</v>
      </c>
      <c r="H1676" t="s">
        <v>132</v>
      </c>
      <c r="I1676" t="s">
        <v>48</v>
      </c>
      <c r="J1676" t="s">
        <v>133</v>
      </c>
      <c r="K1676">
        <v>1670</v>
      </c>
      <c r="L1676" s="4">
        <v>41646.702118055553</v>
      </c>
      <c r="M1676" s="4">
        <v>41629.333333333336</v>
      </c>
      <c r="N1676" s="4">
        <v>41668.464386574073</v>
      </c>
      <c r="O1676">
        <v>14</v>
      </c>
      <c r="P1676">
        <v>40</v>
      </c>
      <c r="Q1676" t="s">
        <v>134</v>
      </c>
      <c r="R1676" t="s">
        <v>43</v>
      </c>
      <c r="S1676" s="3">
        <v>41646</v>
      </c>
      <c r="T1676" t="str">
        <f>IF(kiva_loans__muestra[[#This Row],[loan_amount]]&gt;5000,"Alto","Bajo")</f>
        <v>Bajo</v>
      </c>
      <c r="U1676" s="26" t="str">
        <f>VLOOKUP(kiva_loans__muestra[[#This Row],[country]],Pais!A:B,2,FALSE)</f>
        <v>Central America</v>
      </c>
      <c r="V1676" t="s">
        <v>10720</v>
      </c>
    </row>
    <row r="1677" spans="1:22">
      <c r="A1677">
        <v>654800</v>
      </c>
      <c r="B1677" s="20">
        <v>250</v>
      </c>
      <c r="C1677" s="22">
        <v>250</v>
      </c>
      <c r="D1677" t="s">
        <v>58</v>
      </c>
      <c r="E1677" t="s">
        <v>20</v>
      </c>
      <c r="F1677" t="s">
        <v>2117</v>
      </c>
      <c r="G1677" t="s">
        <v>131</v>
      </c>
      <c r="H1677" t="s">
        <v>132</v>
      </c>
      <c r="I1677" t="s">
        <v>48</v>
      </c>
      <c r="J1677" t="s">
        <v>133</v>
      </c>
      <c r="K1677">
        <v>1670</v>
      </c>
      <c r="L1677" s="4">
        <v>41646.705694444441</v>
      </c>
      <c r="M1677" s="4">
        <v>41628.333333333336</v>
      </c>
      <c r="N1677" s="4">
        <v>41647.301863425928</v>
      </c>
      <c r="O1677">
        <v>8</v>
      </c>
      <c r="P1677">
        <v>6</v>
      </c>
      <c r="Q1677" t="s">
        <v>26</v>
      </c>
      <c r="R1677" t="s">
        <v>43</v>
      </c>
      <c r="S1677" s="3">
        <v>41646</v>
      </c>
      <c r="T1677" t="str">
        <f>IF(kiva_loans__muestra[[#This Row],[loan_amount]]&gt;5000,"Alto","Bajo")</f>
        <v>Bajo</v>
      </c>
      <c r="U1677" s="26" t="str">
        <f>VLOOKUP(kiva_loans__muestra[[#This Row],[country]],Pais!A:B,2,FALSE)</f>
        <v>Central America</v>
      </c>
      <c r="V1677" t="s">
        <v>10719</v>
      </c>
    </row>
    <row r="1678" spans="1:22">
      <c r="A1678">
        <v>654803</v>
      </c>
      <c r="B1678" s="20">
        <v>500</v>
      </c>
      <c r="C1678" s="22">
        <v>500</v>
      </c>
      <c r="D1678" t="s">
        <v>64</v>
      </c>
      <c r="E1678" t="s">
        <v>65</v>
      </c>
      <c r="F1678" t="s">
        <v>2116</v>
      </c>
      <c r="G1678" t="s">
        <v>131</v>
      </c>
      <c r="H1678" t="s">
        <v>132</v>
      </c>
      <c r="I1678" t="s">
        <v>48</v>
      </c>
      <c r="J1678" t="s">
        <v>133</v>
      </c>
      <c r="K1678">
        <v>1670</v>
      </c>
      <c r="L1678" s="4">
        <v>41646.714178240742</v>
      </c>
      <c r="M1678" s="4">
        <v>41631.333333333336</v>
      </c>
      <c r="N1678" s="4">
        <v>41669.124039351853</v>
      </c>
      <c r="O1678">
        <v>14</v>
      </c>
      <c r="P1678">
        <v>20</v>
      </c>
      <c r="Q1678" t="s">
        <v>26</v>
      </c>
      <c r="R1678" t="s">
        <v>43</v>
      </c>
      <c r="S1678" s="3">
        <v>41646</v>
      </c>
      <c r="T1678" t="str">
        <f>IF(kiva_loans__muestra[[#This Row],[loan_amount]]&gt;5000,"Alto","Bajo")</f>
        <v>Bajo</v>
      </c>
      <c r="U1678" s="26" t="str">
        <f>VLOOKUP(kiva_loans__muestra[[#This Row],[country]],Pais!A:B,2,FALSE)</f>
        <v>Central America</v>
      </c>
      <c r="V1678" t="s">
        <v>10719</v>
      </c>
    </row>
    <row r="1679" spans="1:22">
      <c r="A1679">
        <v>654804</v>
      </c>
      <c r="B1679" s="20">
        <v>600</v>
      </c>
      <c r="C1679" s="22">
        <v>600</v>
      </c>
      <c r="D1679" t="s">
        <v>58</v>
      </c>
      <c r="E1679" t="s">
        <v>20</v>
      </c>
      <c r="F1679" t="s">
        <v>2019</v>
      </c>
      <c r="G1679" t="s">
        <v>131</v>
      </c>
      <c r="H1679" t="s">
        <v>132</v>
      </c>
      <c r="I1679" t="s">
        <v>417</v>
      </c>
      <c r="J1679" t="s">
        <v>133</v>
      </c>
      <c r="K1679">
        <v>1670</v>
      </c>
      <c r="L1679" s="4">
        <v>41646.718831018516</v>
      </c>
      <c r="M1679" s="4">
        <v>41631.333333333336</v>
      </c>
      <c r="N1679" s="4">
        <v>41668.526273148149</v>
      </c>
      <c r="O1679">
        <v>14</v>
      </c>
      <c r="P1679">
        <v>22</v>
      </c>
      <c r="Q1679" t="s">
        <v>134</v>
      </c>
      <c r="R1679" t="s">
        <v>43</v>
      </c>
      <c r="S1679" s="3">
        <v>41646</v>
      </c>
      <c r="T1679" t="str">
        <f>IF(kiva_loans__muestra[[#This Row],[loan_amount]]&gt;5000,"Alto","Bajo")</f>
        <v>Bajo</v>
      </c>
      <c r="U1679" s="26" t="str">
        <f>VLOOKUP(kiva_loans__muestra[[#This Row],[country]],Pais!A:B,2,FALSE)</f>
        <v>Central America</v>
      </c>
      <c r="V1679" t="s">
        <v>10720</v>
      </c>
    </row>
    <row r="1680" spans="1:22">
      <c r="A1680">
        <v>654805</v>
      </c>
      <c r="B1680" s="20">
        <v>1400</v>
      </c>
      <c r="C1680" s="22">
        <v>1400</v>
      </c>
      <c r="D1680" t="s">
        <v>386</v>
      </c>
      <c r="E1680" t="s">
        <v>44</v>
      </c>
      <c r="F1680" t="s">
        <v>2109</v>
      </c>
      <c r="G1680" t="s">
        <v>131</v>
      </c>
      <c r="H1680" t="s">
        <v>132</v>
      </c>
      <c r="I1680" t="s">
        <v>48</v>
      </c>
      <c r="J1680" t="s">
        <v>133</v>
      </c>
      <c r="K1680">
        <v>1670</v>
      </c>
      <c r="L1680" s="4">
        <v>41646.721331018518</v>
      </c>
      <c r="M1680" s="4">
        <v>41631.333333333336</v>
      </c>
      <c r="N1680" s="4">
        <v>41687.355034722219</v>
      </c>
      <c r="O1680">
        <v>22</v>
      </c>
      <c r="P1680">
        <v>29</v>
      </c>
      <c r="Q1680" t="s">
        <v>26</v>
      </c>
      <c r="R1680" t="s">
        <v>43</v>
      </c>
      <c r="S1680" s="3">
        <v>41646</v>
      </c>
      <c r="T1680" t="str">
        <f>IF(kiva_loans__muestra[[#This Row],[loan_amount]]&gt;5000,"Alto","Bajo")</f>
        <v>Bajo</v>
      </c>
      <c r="U1680" s="26" t="str">
        <f>VLOOKUP(kiva_loans__muestra[[#This Row],[country]],Pais!A:B,2,FALSE)</f>
        <v>Central America</v>
      </c>
      <c r="V1680" t="s">
        <v>10719</v>
      </c>
    </row>
    <row r="1681" spans="1:22">
      <c r="A1681">
        <v>654806</v>
      </c>
      <c r="B1681" s="20">
        <v>500</v>
      </c>
      <c r="C1681" s="22">
        <v>500</v>
      </c>
      <c r="D1681" t="s">
        <v>67</v>
      </c>
      <c r="E1681" t="s">
        <v>68</v>
      </c>
      <c r="F1681" t="s">
        <v>48</v>
      </c>
      <c r="G1681" t="s">
        <v>131</v>
      </c>
      <c r="H1681" t="s">
        <v>132</v>
      </c>
      <c r="I1681" t="s">
        <v>48</v>
      </c>
      <c r="J1681" t="s">
        <v>133</v>
      </c>
      <c r="K1681">
        <v>1670</v>
      </c>
      <c r="L1681" s="4">
        <v>41646.723958333336</v>
      </c>
      <c r="M1681" s="4">
        <v>41631.333333333336</v>
      </c>
      <c r="N1681" s="4">
        <v>41662.556180555555</v>
      </c>
      <c r="O1681">
        <v>14</v>
      </c>
      <c r="P1681">
        <v>18</v>
      </c>
      <c r="Q1681" t="s">
        <v>26</v>
      </c>
      <c r="R1681" t="s">
        <v>43</v>
      </c>
      <c r="S1681" s="3">
        <v>41646</v>
      </c>
      <c r="T1681" t="str">
        <f>IF(kiva_loans__muestra[[#This Row],[loan_amount]]&gt;5000,"Alto","Bajo")</f>
        <v>Bajo</v>
      </c>
      <c r="U1681" s="26" t="str">
        <f>VLOOKUP(kiva_loans__muestra[[#This Row],[country]],Pais!A:B,2,FALSE)</f>
        <v>Central America</v>
      </c>
      <c r="V1681" t="s">
        <v>10719</v>
      </c>
    </row>
    <row r="1682" spans="1:22">
      <c r="A1682">
        <v>654807</v>
      </c>
      <c r="B1682" s="20">
        <v>200</v>
      </c>
      <c r="C1682" s="22">
        <v>200</v>
      </c>
      <c r="D1682" t="s">
        <v>80</v>
      </c>
      <c r="E1682" t="s">
        <v>20</v>
      </c>
      <c r="F1682" t="s">
        <v>2294</v>
      </c>
      <c r="G1682" t="s">
        <v>131</v>
      </c>
      <c r="H1682" t="s">
        <v>132</v>
      </c>
      <c r="I1682" t="s">
        <v>48</v>
      </c>
      <c r="J1682" t="s">
        <v>133</v>
      </c>
      <c r="K1682">
        <v>1670</v>
      </c>
      <c r="L1682" s="4">
        <v>41646.727037037039</v>
      </c>
      <c r="M1682" s="4">
        <v>41631.333333333336</v>
      </c>
      <c r="N1682" s="4">
        <v>41647.361550925925</v>
      </c>
      <c r="O1682">
        <v>8</v>
      </c>
      <c r="P1682">
        <v>6</v>
      </c>
      <c r="Q1682" t="s">
        <v>26</v>
      </c>
      <c r="R1682" t="s">
        <v>43</v>
      </c>
      <c r="S1682" s="3">
        <v>41646</v>
      </c>
      <c r="T1682" t="str">
        <f>IF(kiva_loans__muestra[[#This Row],[loan_amount]]&gt;5000,"Alto","Bajo")</f>
        <v>Bajo</v>
      </c>
      <c r="U1682" s="26" t="str">
        <f>VLOOKUP(kiva_loans__muestra[[#This Row],[country]],Pais!A:B,2,FALSE)</f>
        <v>Central America</v>
      </c>
      <c r="V1682" t="s">
        <v>10719</v>
      </c>
    </row>
    <row r="1683" spans="1:22">
      <c r="A1683">
        <v>654808</v>
      </c>
      <c r="B1683" s="20">
        <v>450</v>
      </c>
      <c r="C1683" s="22">
        <v>450</v>
      </c>
      <c r="D1683" t="s">
        <v>178</v>
      </c>
      <c r="E1683" t="s">
        <v>179</v>
      </c>
      <c r="F1683" t="s">
        <v>1880</v>
      </c>
      <c r="G1683" t="s">
        <v>131</v>
      </c>
      <c r="H1683" t="s">
        <v>132</v>
      </c>
      <c r="I1683" t="s">
        <v>48</v>
      </c>
      <c r="J1683" t="s">
        <v>133</v>
      </c>
      <c r="K1683">
        <v>810</v>
      </c>
      <c r="L1683" s="4">
        <v>41646.727800925924</v>
      </c>
      <c r="M1683" s="4">
        <v>41625.333333333336</v>
      </c>
      <c r="N1683" s="4">
        <v>41689.004976851851</v>
      </c>
      <c r="O1683">
        <v>14</v>
      </c>
      <c r="P1683">
        <v>18</v>
      </c>
      <c r="Q1683" t="s">
        <v>134</v>
      </c>
      <c r="R1683" t="s">
        <v>43</v>
      </c>
      <c r="S1683" s="3">
        <v>41646</v>
      </c>
      <c r="T1683" t="str">
        <f>IF(kiva_loans__muestra[[#This Row],[loan_amount]]&gt;5000,"Alto","Bajo")</f>
        <v>Bajo</v>
      </c>
      <c r="U1683" s="26" t="str">
        <f>VLOOKUP(kiva_loans__muestra[[#This Row],[country]],Pais!A:B,2,FALSE)</f>
        <v>Central America</v>
      </c>
      <c r="V1683" t="s">
        <v>10720</v>
      </c>
    </row>
    <row r="1684" spans="1:22">
      <c r="A1684">
        <v>654809</v>
      </c>
      <c r="B1684" s="20">
        <v>500</v>
      </c>
      <c r="C1684" s="22">
        <v>500</v>
      </c>
      <c r="D1684" t="s">
        <v>64</v>
      </c>
      <c r="E1684" t="s">
        <v>65</v>
      </c>
      <c r="F1684" t="s">
        <v>48</v>
      </c>
      <c r="G1684" t="s">
        <v>131</v>
      </c>
      <c r="H1684" t="s">
        <v>132</v>
      </c>
      <c r="I1684" t="s">
        <v>48</v>
      </c>
      <c r="J1684" t="s">
        <v>133</v>
      </c>
      <c r="K1684">
        <v>810</v>
      </c>
      <c r="L1684" s="4">
        <v>41646.727905092594</v>
      </c>
      <c r="M1684" s="4">
        <v>41618.333333333336</v>
      </c>
      <c r="N1684" s="4">
        <v>41692.431516203702</v>
      </c>
      <c r="O1684">
        <v>20</v>
      </c>
      <c r="P1684">
        <v>19</v>
      </c>
      <c r="Q1684" t="s">
        <v>134</v>
      </c>
      <c r="R1684" t="s">
        <v>43</v>
      </c>
      <c r="S1684" s="3">
        <v>41646</v>
      </c>
      <c r="T1684" t="str">
        <f>IF(kiva_loans__muestra[[#This Row],[loan_amount]]&gt;5000,"Alto","Bajo")</f>
        <v>Bajo</v>
      </c>
      <c r="U1684" s="26" t="str">
        <f>VLOOKUP(kiva_loans__muestra[[#This Row],[country]],Pais!A:B,2,FALSE)</f>
        <v>Central America</v>
      </c>
      <c r="V1684" t="s">
        <v>10720</v>
      </c>
    </row>
    <row r="1685" spans="1:22">
      <c r="A1685">
        <v>654810</v>
      </c>
      <c r="B1685" s="20">
        <v>350</v>
      </c>
      <c r="C1685" s="22">
        <v>350</v>
      </c>
      <c r="D1685" t="s">
        <v>58</v>
      </c>
      <c r="E1685" t="s">
        <v>20</v>
      </c>
      <c r="F1685" t="s">
        <v>1937</v>
      </c>
      <c r="G1685" t="s">
        <v>131</v>
      </c>
      <c r="H1685" t="s">
        <v>132</v>
      </c>
      <c r="I1685" t="s">
        <v>1938</v>
      </c>
      <c r="J1685" t="s">
        <v>133</v>
      </c>
      <c r="K1685">
        <v>1670</v>
      </c>
      <c r="L1685" s="4">
        <v>41646.731481481482</v>
      </c>
      <c r="M1685" s="4">
        <v>41631.333333333336</v>
      </c>
      <c r="N1685" s="4">
        <v>41657.782326388886</v>
      </c>
      <c r="O1685">
        <v>12</v>
      </c>
      <c r="P1685">
        <v>10</v>
      </c>
      <c r="Q1685" t="s">
        <v>134</v>
      </c>
      <c r="R1685" t="s">
        <v>43</v>
      </c>
      <c r="S1685" s="3">
        <v>41646</v>
      </c>
      <c r="T1685" t="str">
        <f>IF(kiva_loans__muestra[[#This Row],[loan_amount]]&gt;5000,"Alto","Bajo")</f>
        <v>Bajo</v>
      </c>
      <c r="U1685" s="26" t="str">
        <f>VLOOKUP(kiva_loans__muestra[[#This Row],[country]],Pais!A:B,2,FALSE)</f>
        <v>Central America</v>
      </c>
      <c r="V1685" t="s">
        <v>10720</v>
      </c>
    </row>
    <row r="1686" spans="1:22">
      <c r="A1686">
        <v>654813</v>
      </c>
      <c r="B1686" s="20">
        <v>300</v>
      </c>
      <c r="C1686" s="22">
        <v>300</v>
      </c>
      <c r="D1686" t="s">
        <v>75</v>
      </c>
      <c r="E1686" t="s">
        <v>44</v>
      </c>
      <c r="F1686" t="s">
        <v>2035</v>
      </c>
      <c r="G1686" t="s">
        <v>131</v>
      </c>
      <c r="H1686" t="s">
        <v>132</v>
      </c>
      <c r="I1686" t="s">
        <v>48</v>
      </c>
      <c r="J1686" t="s">
        <v>133</v>
      </c>
      <c r="K1686">
        <v>810</v>
      </c>
      <c r="L1686" s="4">
        <v>41646.756331018521</v>
      </c>
      <c r="M1686" s="4">
        <v>41631.333333333336</v>
      </c>
      <c r="N1686" s="4">
        <v>41676.902291666665</v>
      </c>
      <c r="O1686">
        <v>13</v>
      </c>
      <c r="P1686">
        <v>1</v>
      </c>
      <c r="Q1686" t="s">
        <v>26</v>
      </c>
      <c r="R1686" t="s">
        <v>43</v>
      </c>
      <c r="S1686" s="3">
        <v>41646</v>
      </c>
      <c r="T1686" t="str">
        <f>IF(kiva_loans__muestra[[#This Row],[loan_amount]]&gt;5000,"Alto","Bajo")</f>
        <v>Bajo</v>
      </c>
      <c r="U1686" s="26" t="str">
        <f>VLOOKUP(kiva_loans__muestra[[#This Row],[country]],Pais!A:B,2,FALSE)</f>
        <v>Central America</v>
      </c>
      <c r="V1686" t="s">
        <v>10719</v>
      </c>
    </row>
    <row r="1687" spans="1:22">
      <c r="A1687">
        <v>654815</v>
      </c>
      <c r="B1687" s="20">
        <v>200</v>
      </c>
      <c r="C1687" s="22">
        <v>200</v>
      </c>
      <c r="D1687" t="s">
        <v>178</v>
      </c>
      <c r="E1687" t="s">
        <v>179</v>
      </c>
      <c r="F1687" t="s">
        <v>1944</v>
      </c>
      <c r="G1687" t="s">
        <v>131</v>
      </c>
      <c r="H1687" t="s">
        <v>132</v>
      </c>
      <c r="I1687" t="s">
        <v>48</v>
      </c>
      <c r="J1687" t="s">
        <v>133</v>
      </c>
      <c r="K1687">
        <v>810</v>
      </c>
      <c r="L1687" s="4">
        <v>41646.763807870368</v>
      </c>
      <c r="M1687" s="4">
        <v>41626.333333333336</v>
      </c>
      <c r="N1687" s="4">
        <v>41676.096932870372</v>
      </c>
      <c r="O1687">
        <v>14</v>
      </c>
      <c r="P1687">
        <v>8</v>
      </c>
      <c r="Q1687" t="s">
        <v>26</v>
      </c>
      <c r="R1687" t="s">
        <v>43</v>
      </c>
      <c r="S1687" s="3">
        <v>41646</v>
      </c>
      <c r="T1687" t="str">
        <f>IF(kiva_loans__muestra[[#This Row],[loan_amount]]&gt;5000,"Alto","Bajo")</f>
        <v>Bajo</v>
      </c>
      <c r="U1687" s="26" t="str">
        <f>VLOOKUP(kiva_loans__muestra[[#This Row],[country]],Pais!A:B,2,FALSE)</f>
        <v>Central America</v>
      </c>
      <c r="V1687" t="s">
        <v>10719</v>
      </c>
    </row>
    <row r="1688" spans="1:22">
      <c r="A1688">
        <v>654816</v>
      </c>
      <c r="B1688" s="20">
        <v>200</v>
      </c>
      <c r="C1688" s="22">
        <v>200</v>
      </c>
      <c r="D1688" t="s">
        <v>58</v>
      </c>
      <c r="E1688" t="s">
        <v>20</v>
      </c>
      <c r="F1688" t="s">
        <v>2220</v>
      </c>
      <c r="G1688" t="s">
        <v>131</v>
      </c>
      <c r="H1688" t="s">
        <v>132</v>
      </c>
      <c r="I1688" t="s">
        <v>48</v>
      </c>
      <c r="J1688" t="s">
        <v>133</v>
      </c>
      <c r="K1688">
        <v>1670</v>
      </c>
      <c r="L1688" s="4">
        <v>41646.771701388891</v>
      </c>
      <c r="M1688" s="4">
        <v>41631.333333333336</v>
      </c>
      <c r="N1688" s="4">
        <v>41647.414247685185</v>
      </c>
      <c r="O1688">
        <v>8</v>
      </c>
      <c r="P1688">
        <v>5</v>
      </c>
      <c r="Q1688" t="s">
        <v>26</v>
      </c>
      <c r="R1688" t="s">
        <v>43</v>
      </c>
      <c r="S1688" s="3">
        <v>41646</v>
      </c>
      <c r="T1688" t="str">
        <f>IF(kiva_loans__muestra[[#This Row],[loan_amount]]&gt;5000,"Alto","Bajo")</f>
        <v>Bajo</v>
      </c>
      <c r="U1688" s="26" t="str">
        <f>VLOOKUP(kiva_loans__muestra[[#This Row],[country]],Pais!A:B,2,FALSE)</f>
        <v>Central America</v>
      </c>
      <c r="V1688" t="s">
        <v>10719</v>
      </c>
    </row>
    <row r="1689" spans="1:22">
      <c r="A1689">
        <v>654817</v>
      </c>
      <c r="B1689" s="20">
        <v>550</v>
      </c>
      <c r="C1689" s="22">
        <v>550</v>
      </c>
      <c r="D1689" t="s">
        <v>90</v>
      </c>
      <c r="E1689" t="s">
        <v>91</v>
      </c>
      <c r="F1689" t="s">
        <v>2216</v>
      </c>
      <c r="G1689" t="s">
        <v>131</v>
      </c>
      <c r="H1689" t="s">
        <v>132</v>
      </c>
      <c r="I1689" t="s">
        <v>1938</v>
      </c>
      <c r="J1689" t="s">
        <v>133</v>
      </c>
      <c r="K1689">
        <v>1670</v>
      </c>
      <c r="L1689" s="4">
        <v>41646.774201388886</v>
      </c>
      <c r="M1689" s="4">
        <v>41631.333333333336</v>
      </c>
      <c r="N1689" s="4">
        <v>41647.828599537039</v>
      </c>
      <c r="O1689">
        <v>14</v>
      </c>
      <c r="P1689">
        <v>1</v>
      </c>
      <c r="Q1689" t="s">
        <v>26</v>
      </c>
      <c r="R1689" t="s">
        <v>43</v>
      </c>
      <c r="S1689" s="3">
        <v>41646</v>
      </c>
      <c r="T1689" t="str">
        <f>IF(kiva_loans__muestra[[#This Row],[loan_amount]]&gt;5000,"Alto","Bajo")</f>
        <v>Bajo</v>
      </c>
      <c r="U1689" s="26" t="str">
        <f>VLOOKUP(kiva_loans__muestra[[#This Row],[country]],Pais!A:B,2,FALSE)</f>
        <v>Central America</v>
      </c>
      <c r="V1689" t="s">
        <v>10719</v>
      </c>
    </row>
    <row r="1690" spans="1:22">
      <c r="A1690">
        <v>654818</v>
      </c>
      <c r="B1690" s="20">
        <v>1000</v>
      </c>
      <c r="C1690" s="22">
        <v>1000</v>
      </c>
      <c r="D1690" t="s">
        <v>271</v>
      </c>
      <c r="E1690" t="s">
        <v>51</v>
      </c>
      <c r="F1690" t="s">
        <v>1897</v>
      </c>
      <c r="G1690" t="s">
        <v>131</v>
      </c>
      <c r="H1690" t="s">
        <v>132</v>
      </c>
      <c r="I1690" t="s">
        <v>48</v>
      </c>
      <c r="J1690" t="s">
        <v>133</v>
      </c>
      <c r="K1690">
        <v>1670</v>
      </c>
      <c r="L1690" s="4">
        <v>41646.776817129627</v>
      </c>
      <c r="M1690" s="4">
        <v>41631.333333333336</v>
      </c>
      <c r="N1690" s="4">
        <v>41676.749178240738</v>
      </c>
      <c r="O1690">
        <v>14</v>
      </c>
      <c r="P1690">
        <v>23</v>
      </c>
      <c r="Q1690" t="s">
        <v>26</v>
      </c>
      <c r="R1690" t="s">
        <v>43</v>
      </c>
      <c r="S1690" s="3">
        <v>41646</v>
      </c>
      <c r="T1690" t="str">
        <f>IF(kiva_loans__muestra[[#This Row],[loan_amount]]&gt;5000,"Alto","Bajo")</f>
        <v>Bajo</v>
      </c>
      <c r="U1690" s="26" t="str">
        <f>VLOOKUP(kiva_loans__muestra[[#This Row],[country]],Pais!A:B,2,FALSE)</f>
        <v>Central America</v>
      </c>
      <c r="V1690" t="s">
        <v>10719</v>
      </c>
    </row>
    <row r="1691" spans="1:22">
      <c r="A1691">
        <v>654819</v>
      </c>
      <c r="B1691" s="20">
        <v>1300</v>
      </c>
      <c r="C1691" s="22">
        <v>1300</v>
      </c>
      <c r="D1691" t="s">
        <v>19</v>
      </c>
      <c r="E1691" t="s">
        <v>20</v>
      </c>
      <c r="F1691" t="s">
        <v>1869</v>
      </c>
      <c r="G1691" t="s">
        <v>131</v>
      </c>
      <c r="H1691" t="s">
        <v>132</v>
      </c>
      <c r="I1691" t="s">
        <v>48</v>
      </c>
      <c r="J1691" t="s">
        <v>133</v>
      </c>
      <c r="K1691">
        <v>1670</v>
      </c>
      <c r="L1691" s="4">
        <v>41646.782534722224</v>
      </c>
      <c r="M1691" s="4">
        <v>41631.333333333336</v>
      </c>
      <c r="N1691" s="4">
        <v>41669.501273148147</v>
      </c>
      <c r="O1691">
        <v>20</v>
      </c>
      <c r="P1691">
        <v>46</v>
      </c>
      <c r="Q1691" t="s">
        <v>26</v>
      </c>
      <c r="R1691" t="s">
        <v>43</v>
      </c>
      <c r="S1691" s="3">
        <v>41646</v>
      </c>
      <c r="T1691" t="str">
        <f>IF(kiva_loans__muestra[[#This Row],[loan_amount]]&gt;5000,"Alto","Bajo")</f>
        <v>Bajo</v>
      </c>
      <c r="U1691" s="26" t="str">
        <f>VLOOKUP(kiva_loans__muestra[[#This Row],[country]],Pais!A:B,2,FALSE)</f>
        <v>Central America</v>
      </c>
      <c r="V1691" t="s">
        <v>10719</v>
      </c>
    </row>
    <row r="1692" spans="1:22">
      <c r="A1692">
        <v>654820</v>
      </c>
      <c r="B1692" s="20">
        <v>500</v>
      </c>
      <c r="C1692" s="22">
        <v>500</v>
      </c>
      <c r="D1692" t="s">
        <v>141</v>
      </c>
      <c r="E1692" t="s">
        <v>51</v>
      </c>
      <c r="F1692" t="s">
        <v>48</v>
      </c>
      <c r="G1692" t="s">
        <v>131</v>
      </c>
      <c r="H1692" t="s">
        <v>132</v>
      </c>
      <c r="I1692" t="s">
        <v>48</v>
      </c>
      <c r="J1692" t="s">
        <v>133</v>
      </c>
      <c r="K1692">
        <v>1670</v>
      </c>
      <c r="L1692" s="4">
        <v>41646.785902777781</v>
      </c>
      <c r="M1692" s="4">
        <v>41631.333333333336</v>
      </c>
      <c r="N1692" s="4">
        <v>41665.946238425924</v>
      </c>
      <c r="O1692">
        <v>14</v>
      </c>
      <c r="P1692">
        <v>19</v>
      </c>
      <c r="Q1692" t="s">
        <v>26</v>
      </c>
      <c r="R1692" t="s">
        <v>43</v>
      </c>
      <c r="S1692" s="3">
        <v>41646</v>
      </c>
      <c r="T1692" t="str">
        <f>IF(kiva_loans__muestra[[#This Row],[loan_amount]]&gt;5000,"Alto","Bajo")</f>
        <v>Bajo</v>
      </c>
      <c r="U1692" s="26" t="str">
        <f>VLOOKUP(kiva_loans__muestra[[#This Row],[country]],Pais!A:B,2,FALSE)</f>
        <v>Central America</v>
      </c>
      <c r="V1692" t="s">
        <v>10719</v>
      </c>
    </row>
    <row r="1693" spans="1:22">
      <c r="A1693">
        <v>654822</v>
      </c>
      <c r="B1693" s="20">
        <v>225</v>
      </c>
      <c r="C1693" s="22">
        <v>225</v>
      </c>
      <c r="D1693" t="s">
        <v>88</v>
      </c>
      <c r="E1693" t="s">
        <v>51</v>
      </c>
      <c r="F1693" t="s">
        <v>1896</v>
      </c>
      <c r="G1693" t="s">
        <v>131</v>
      </c>
      <c r="H1693" t="s">
        <v>132</v>
      </c>
      <c r="I1693" t="s">
        <v>48</v>
      </c>
      <c r="J1693" t="s">
        <v>133</v>
      </c>
      <c r="K1693">
        <v>1670</v>
      </c>
      <c r="L1693" s="4">
        <v>41646.79928240741</v>
      </c>
      <c r="M1693" s="4">
        <v>41631.333333333336</v>
      </c>
      <c r="N1693" s="4">
        <v>41646.95753472222</v>
      </c>
      <c r="O1693">
        <v>8</v>
      </c>
      <c r="P1693">
        <v>9</v>
      </c>
      <c r="Q1693" t="s">
        <v>26</v>
      </c>
      <c r="R1693" t="s">
        <v>36</v>
      </c>
      <c r="S1693" s="3">
        <v>41646</v>
      </c>
      <c r="T1693" t="str">
        <f>IF(kiva_loans__muestra[[#This Row],[loan_amount]]&gt;5000,"Alto","Bajo")</f>
        <v>Bajo</v>
      </c>
      <c r="U1693" s="26" t="str">
        <f>VLOOKUP(kiva_loans__muestra[[#This Row],[country]],Pais!A:B,2,FALSE)</f>
        <v>Central America</v>
      </c>
      <c r="V1693" t="s">
        <v>10719</v>
      </c>
    </row>
    <row r="1694" spans="1:22">
      <c r="A1694">
        <v>654823</v>
      </c>
      <c r="B1694" s="20">
        <v>1300</v>
      </c>
      <c r="C1694" s="22">
        <v>1300</v>
      </c>
      <c r="D1694" t="s">
        <v>51</v>
      </c>
      <c r="E1694" t="s">
        <v>51</v>
      </c>
      <c r="F1694" t="s">
        <v>1810</v>
      </c>
      <c r="G1694" t="s">
        <v>131</v>
      </c>
      <c r="H1694" t="s">
        <v>132</v>
      </c>
      <c r="I1694" t="s">
        <v>48</v>
      </c>
      <c r="J1694" t="s">
        <v>133</v>
      </c>
      <c r="K1694">
        <v>1670</v>
      </c>
      <c r="L1694" s="4">
        <v>41646.804409722223</v>
      </c>
      <c r="M1694" s="4">
        <v>41631.333333333336</v>
      </c>
      <c r="N1694" s="4">
        <v>41657.396087962959</v>
      </c>
      <c r="O1694">
        <v>20</v>
      </c>
      <c r="P1694">
        <v>45</v>
      </c>
      <c r="Q1694" t="s">
        <v>134</v>
      </c>
      <c r="R1694" t="s">
        <v>43</v>
      </c>
      <c r="S1694" s="3">
        <v>41646</v>
      </c>
      <c r="T1694" t="str">
        <f>IF(kiva_loans__muestra[[#This Row],[loan_amount]]&gt;5000,"Alto","Bajo")</f>
        <v>Bajo</v>
      </c>
      <c r="U1694" s="26" t="str">
        <f>VLOOKUP(kiva_loans__muestra[[#This Row],[country]],Pais!A:B,2,FALSE)</f>
        <v>Central America</v>
      </c>
      <c r="V1694" t="s">
        <v>10720</v>
      </c>
    </row>
    <row r="1695" spans="1:22">
      <c r="A1695">
        <v>654824</v>
      </c>
      <c r="B1695" s="20">
        <v>800</v>
      </c>
      <c r="C1695" s="22">
        <v>800</v>
      </c>
      <c r="D1695" t="s">
        <v>58</v>
      </c>
      <c r="E1695" t="s">
        <v>20</v>
      </c>
      <c r="F1695" t="s">
        <v>2143</v>
      </c>
      <c r="G1695" t="s">
        <v>131</v>
      </c>
      <c r="H1695" t="s">
        <v>132</v>
      </c>
      <c r="I1695" t="s">
        <v>48</v>
      </c>
      <c r="J1695" t="s">
        <v>133</v>
      </c>
      <c r="K1695">
        <v>1670</v>
      </c>
      <c r="L1695" s="4">
        <v>41646.812604166669</v>
      </c>
      <c r="M1695" s="4">
        <v>41631.333333333336</v>
      </c>
      <c r="N1695" s="4">
        <v>41659.465671296297</v>
      </c>
      <c r="O1695">
        <v>17</v>
      </c>
      <c r="P1695">
        <v>31</v>
      </c>
      <c r="Q1695" t="s">
        <v>26</v>
      </c>
      <c r="R1695" t="s">
        <v>43</v>
      </c>
      <c r="S1695" s="3">
        <v>41646</v>
      </c>
      <c r="T1695" t="str">
        <f>IF(kiva_loans__muestra[[#This Row],[loan_amount]]&gt;5000,"Alto","Bajo")</f>
        <v>Bajo</v>
      </c>
      <c r="U1695" s="26" t="str">
        <f>VLOOKUP(kiva_loans__muestra[[#This Row],[country]],Pais!A:B,2,FALSE)</f>
        <v>Central America</v>
      </c>
      <c r="V1695" t="s">
        <v>10719</v>
      </c>
    </row>
    <row r="1696" spans="1:22">
      <c r="A1696">
        <v>654826</v>
      </c>
      <c r="B1696" s="20">
        <v>350</v>
      </c>
      <c r="C1696" s="22">
        <v>350</v>
      </c>
      <c r="D1696" t="s">
        <v>2087</v>
      </c>
      <c r="E1696" t="s">
        <v>65</v>
      </c>
      <c r="F1696" t="s">
        <v>2088</v>
      </c>
      <c r="G1696" t="s">
        <v>131</v>
      </c>
      <c r="H1696" t="s">
        <v>132</v>
      </c>
      <c r="I1696" t="s">
        <v>48</v>
      </c>
      <c r="J1696" t="s">
        <v>133</v>
      </c>
      <c r="K1696">
        <v>1670</v>
      </c>
      <c r="L1696" s="4">
        <v>41646.816458333335</v>
      </c>
      <c r="M1696" s="4">
        <v>41631.333333333336</v>
      </c>
      <c r="N1696" s="4">
        <v>41660.455428240741</v>
      </c>
      <c r="O1696">
        <v>14</v>
      </c>
      <c r="P1696">
        <v>13</v>
      </c>
      <c r="Q1696" t="s">
        <v>26</v>
      </c>
      <c r="R1696" t="s">
        <v>43</v>
      </c>
      <c r="S1696" s="3">
        <v>41646</v>
      </c>
      <c r="T1696" t="str">
        <f>IF(kiva_loans__muestra[[#This Row],[loan_amount]]&gt;5000,"Alto","Bajo")</f>
        <v>Bajo</v>
      </c>
      <c r="U1696" s="26" t="str">
        <f>VLOOKUP(kiva_loans__muestra[[#This Row],[country]],Pais!A:B,2,FALSE)</f>
        <v>Central America</v>
      </c>
      <c r="V1696" t="s">
        <v>10719</v>
      </c>
    </row>
    <row r="1697" spans="1:22">
      <c r="A1697">
        <v>654827</v>
      </c>
      <c r="B1697" s="20">
        <v>300</v>
      </c>
      <c r="C1697" s="22">
        <v>300</v>
      </c>
      <c r="D1697" t="s">
        <v>58</v>
      </c>
      <c r="E1697" t="s">
        <v>20</v>
      </c>
      <c r="F1697" t="s">
        <v>2093</v>
      </c>
      <c r="G1697" t="s">
        <v>131</v>
      </c>
      <c r="H1697" t="s">
        <v>132</v>
      </c>
      <c r="I1697" t="s">
        <v>48</v>
      </c>
      <c r="J1697" t="s">
        <v>133</v>
      </c>
      <c r="K1697">
        <v>1670</v>
      </c>
      <c r="L1697" s="4">
        <v>41646.818668981483</v>
      </c>
      <c r="M1697" s="4">
        <v>41631.333333333336</v>
      </c>
      <c r="N1697" s="4">
        <v>41653.859953703701</v>
      </c>
      <c r="O1697">
        <v>12</v>
      </c>
      <c r="P1697">
        <v>9</v>
      </c>
      <c r="Q1697" t="s">
        <v>26</v>
      </c>
      <c r="R1697" t="s">
        <v>43</v>
      </c>
      <c r="S1697" s="3">
        <v>41646</v>
      </c>
      <c r="T1697" t="str">
        <f>IF(kiva_loans__muestra[[#This Row],[loan_amount]]&gt;5000,"Alto","Bajo")</f>
        <v>Bajo</v>
      </c>
      <c r="U1697" s="26" t="str">
        <f>VLOOKUP(kiva_loans__muestra[[#This Row],[country]],Pais!A:B,2,FALSE)</f>
        <v>Central America</v>
      </c>
      <c r="V1697" t="s">
        <v>10719</v>
      </c>
    </row>
    <row r="1698" spans="1:22">
      <c r="A1698">
        <v>654829</v>
      </c>
      <c r="B1698" s="20">
        <v>600</v>
      </c>
      <c r="C1698" s="22">
        <v>600</v>
      </c>
      <c r="D1698" t="s">
        <v>825</v>
      </c>
      <c r="E1698" t="s">
        <v>51</v>
      </c>
      <c r="F1698" t="s">
        <v>1857</v>
      </c>
      <c r="G1698" t="s">
        <v>131</v>
      </c>
      <c r="H1698" t="s">
        <v>132</v>
      </c>
      <c r="I1698" t="s">
        <v>48</v>
      </c>
      <c r="J1698" t="s">
        <v>133</v>
      </c>
      <c r="K1698">
        <v>1670</v>
      </c>
      <c r="L1698" s="4">
        <v>41646.821979166663</v>
      </c>
      <c r="M1698" s="4">
        <v>41631.333333333336</v>
      </c>
      <c r="N1698" s="4">
        <v>41656.727789351855</v>
      </c>
      <c r="O1698">
        <v>14</v>
      </c>
      <c r="P1698">
        <v>22</v>
      </c>
      <c r="Q1698" t="s">
        <v>26</v>
      </c>
      <c r="R1698" t="s">
        <v>27</v>
      </c>
      <c r="S1698" s="3">
        <v>41646</v>
      </c>
      <c r="T1698" t="str">
        <f>IF(kiva_loans__muestra[[#This Row],[loan_amount]]&gt;5000,"Alto","Bajo")</f>
        <v>Bajo</v>
      </c>
      <c r="U1698" s="26" t="str">
        <f>VLOOKUP(kiva_loans__muestra[[#This Row],[country]],Pais!A:B,2,FALSE)</f>
        <v>Central America</v>
      </c>
      <c r="V1698" t="s">
        <v>10719</v>
      </c>
    </row>
    <row r="1699" spans="1:22">
      <c r="A1699">
        <v>654833</v>
      </c>
      <c r="B1699" s="20">
        <v>350</v>
      </c>
      <c r="C1699" s="22">
        <v>350</v>
      </c>
      <c r="D1699" t="s">
        <v>51</v>
      </c>
      <c r="E1699" t="s">
        <v>51</v>
      </c>
      <c r="F1699" t="s">
        <v>2276</v>
      </c>
      <c r="G1699" t="s">
        <v>131</v>
      </c>
      <c r="H1699" t="s">
        <v>132</v>
      </c>
      <c r="I1699" t="s">
        <v>48</v>
      </c>
      <c r="J1699" t="s">
        <v>133</v>
      </c>
      <c r="K1699">
        <v>1670</v>
      </c>
      <c r="L1699" s="4">
        <v>41646.826840277776</v>
      </c>
      <c r="M1699" s="4">
        <v>41631.333333333336</v>
      </c>
      <c r="N1699" s="4">
        <v>41658.76871527778</v>
      </c>
      <c r="O1699">
        <v>14</v>
      </c>
      <c r="P1699">
        <v>14</v>
      </c>
      <c r="Q1699" t="s">
        <v>26</v>
      </c>
      <c r="R1699" t="s">
        <v>43</v>
      </c>
      <c r="S1699" s="3">
        <v>41646</v>
      </c>
      <c r="T1699" t="str">
        <f>IF(kiva_loans__muestra[[#This Row],[loan_amount]]&gt;5000,"Alto","Bajo")</f>
        <v>Bajo</v>
      </c>
      <c r="U1699" s="26" t="str">
        <f>VLOOKUP(kiva_loans__muestra[[#This Row],[country]],Pais!A:B,2,FALSE)</f>
        <v>Central America</v>
      </c>
      <c r="V1699" t="s">
        <v>10719</v>
      </c>
    </row>
    <row r="1700" spans="1:22">
      <c r="A1700">
        <v>654834</v>
      </c>
      <c r="B1700" s="20">
        <v>1000</v>
      </c>
      <c r="C1700" s="22">
        <v>1000</v>
      </c>
      <c r="D1700" t="s">
        <v>64</v>
      </c>
      <c r="E1700" t="s">
        <v>65</v>
      </c>
      <c r="F1700" t="s">
        <v>2235</v>
      </c>
      <c r="G1700" t="s">
        <v>131</v>
      </c>
      <c r="H1700" t="s">
        <v>132</v>
      </c>
      <c r="I1700" t="s">
        <v>48</v>
      </c>
      <c r="J1700" t="s">
        <v>133</v>
      </c>
      <c r="K1700">
        <v>810</v>
      </c>
      <c r="L1700" s="4">
        <v>41646.826932870368</v>
      </c>
      <c r="M1700" s="4">
        <v>41636.333333333336</v>
      </c>
      <c r="N1700" s="4">
        <v>41693.859768518516</v>
      </c>
      <c r="O1700">
        <v>20</v>
      </c>
      <c r="P1700">
        <v>34</v>
      </c>
      <c r="Q1700" t="s">
        <v>26</v>
      </c>
      <c r="R1700" t="s">
        <v>43</v>
      </c>
      <c r="S1700" s="3">
        <v>41646</v>
      </c>
      <c r="T1700" t="str">
        <f>IF(kiva_loans__muestra[[#This Row],[loan_amount]]&gt;5000,"Alto","Bajo")</f>
        <v>Bajo</v>
      </c>
      <c r="U1700" s="26" t="str">
        <f>VLOOKUP(kiva_loans__muestra[[#This Row],[country]],Pais!A:B,2,FALSE)</f>
        <v>Central America</v>
      </c>
      <c r="V1700" t="s">
        <v>10719</v>
      </c>
    </row>
    <row r="1701" spans="1:22">
      <c r="A1701">
        <v>654836</v>
      </c>
      <c r="B1701" s="20">
        <v>1000</v>
      </c>
      <c r="C1701" s="22">
        <v>1000</v>
      </c>
      <c r="D1701" t="s">
        <v>64</v>
      </c>
      <c r="E1701" t="s">
        <v>65</v>
      </c>
      <c r="F1701" t="s">
        <v>2283</v>
      </c>
      <c r="G1701" t="s">
        <v>131</v>
      </c>
      <c r="H1701" t="s">
        <v>132</v>
      </c>
      <c r="I1701" t="s">
        <v>48</v>
      </c>
      <c r="J1701" t="s">
        <v>133</v>
      </c>
      <c r="K1701">
        <v>810</v>
      </c>
      <c r="L1701" s="4">
        <v>41646.832199074073</v>
      </c>
      <c r="M1701" s="4">
        <v>41634.333333333336</v>
      </c>
      <c r="N1701" s="4">
        <v>41683.858043981483</v>
      </c>
      <c r="O1701">
        <v>14</v>
      </c>
      <c r="P1701">
        <v>31</v>
      </c>
      <c r="Q1701" t="s">
        <v>26</v>
      </c>
      <c r="R1701" t="s">
        <v>43</v>
      </c>
      <c r="S1701" s="3">
        <v>41646</v>
      </c>
      <c r="T1701" t="str">
        <f>IF(kiva_loans__muestra[[#This Row],[loan_amount]]&gt;5000,"Alto","Bajo")</f>
        <v>Bajo</v>
      </c>
      <c r="U1701" s="26" t="str">
        <f>VLOOKUP(kiva_loans__muestra[[#This Row],[country]],Pais!A:B,2,FALSE)</f>
        <v>Central America</v>
      </c>
      <c r="V1701" t="s">
        <v>10719</v>
      </c>
    </row>
    <row r="1702" spans="1:22">
      <c r="A1702">
        <v>654840</v>
      </c>
      <c r="B1702" s="20">
        <v>750</v>
      </c>
      <c r="C1702" s="22">
        <v>750</v>
      </c>
      <c r="D1702" t="s">
        <v>44</v>
      </c>
      <c r="E1702" t="s">
        <v>44</v>
      </c>
      <c r="F1702" t="s">
        <v>1895</v>
      </c>
      <c r="G1702" t="s">
        <v>131</v>
      </c>
      <c r="H1702" t="s">
        <v>132</v>
      </c>
      <c r="I1702" t="s">
        <v>48</v>
      </c>
      <c r="J1702" t="s">
        <v>133</v>
      </c>
      <c r="K1702">
        <v>1670</v>
      </c>
      <c r="L1702" s="4">
        <v>41646.83935185185</v>
      </c>
      <c r="M1702" s="4">
        <v>41631.333333333336</v>
      </c>
      <c r="N1702" s="4">
        <v>41662.011273148149</v>
      </c>
      <c r="O1702">
        <v>17</v>
      </c>
      <c r="P1702">
        <v>27</v>
      </c>
      <c r="Q1702" t="s">
        <v>26</v>
      </c>
      <c r="R1702" t="s">
        <v>43</v>
      </c>
      <c r="S1702" s="3">
        <v>41646</v>
      </c>
      <c r="T1702" t="str">
        <f>IF(kiva_loans__muestra[[#This Row],[loan_amount]]&gt;5000,"Alto","Bajo")</f>
        <v>Bajo</v>
      </c>
      <c r="U1702" s="26" t="str">
        <f>VLOOKUP(kiva_loans__muestra[[#This Row],[country]],Pais!A:B,2,FALSE)</f>
        <v>Central America</v>
      </c>
      <c r="V1702" t="s">
        <v>10719</v>
      </c>
    </row>
    <row r="1703" spans="1:22">
      <c r="A1703">
        <v>654842</v>
      </c>
      <c r="B1703" s="20">
        <v>500</v>
      </c>
      <c r="C1703" s="22">
        <v>500</v>
      </c>
      <c r="D1703" t="s">
        <v>51</v>
      </c>
      <c r="E1703" t="s">
        <v>51</v>
      </c>
      <c r="F1703" t="s">
        <v>2137</v>
      </c>
      <c r="G1703" t="s">
        <v>131</v>
      </c>
      <c r="H1703" t="s">
        <v>132</v>
      </c>
      <c r="I1703" t="s">
        <v>48</v>
      </c>
      <c r="J1703" t="s">
        <v>133</v>
      </c>
      <c r="K1703">
        <v>1670</v>
      </c>
      <c r="L1703" s="4">
        <v>41646.84511574074</v>
      </c>
      <c r="M1703" s="4">
        <v>41631.333333333336</v>
      </c>
      <c r="N1703" s="4">
        <v>41666.932569444441</v>
      </c>
      <c r="O1703">
        <v>14</v>
      </c>
      <c r="P1703">
        <v>16</v>
      </c>
      <c r="Q1703" t="s">
        <v>26</v>
      </c>
      <c r="R1703" t="s">
        <v>27</v>
      </c>
      <c r="S1703" s="3">
        <v>41646</v>
      </c>
      <c r="T1703" t="str">
        <f>IF(kiva_loans__muestra[[#This Row],[loan_amount]]&gt;5000,"Alto","Bajo")</f>
        <v>Bajo</v>
      </c>
      <c r="U1703" s="26" t="str">
        <f>VLOOKUP(kiva_loans__muestra[[#This Row],[country]],Pais!A:B,2,FALSE)</f>
        <v>Central America</v>
      </c>
      <c r="V1703" t="s">
        <v>10719</v>
      </c>
    </row>
    <row r="1704" spans="1:22">
      <c r="A1704">
        <v>654846</v>
      </c>
      <c r="B1704" s="20">
        <v>400</v>
      </c>
      <c r="C1704" s="22">
        <v>400</v>
      </c>
      <c r="D1704" t="s">
        <v>88</v>
      </c>
      <c r="E1704" t="s">
        <v>51</v>
      </c>
      <c r="F1704" t="s">
        <v>2043</v>
      </c>
      <c r="G1704" t="s">
        <v>131</v>
      </c>
      <c r="H1704" t="s">
        <v>132</v>
      </c>
      <c r="I1704" t="s">
        <v>48</v>
      </c>
      <c r="J1704" t="s">
        <v>133</v>
      </c>
      <c r="K1704">
        <v>1670</v>
      </c>
      <c r="L1704" s="4">
        <v>41646.848506944443</v>
      </c>
      <c r="M1704" s="4">
        <v>41631.333333333336</v>
      </c>
      <c r="N1704" s="4">
        <v>41658.911747685182</v>
      </c>
      <c r="O1704">
        <v>14</v>
      </c>
      <c r="P1704">
        <v>13</v>
      </c>
      <c r="Q1704" t="s">
        <v>26</v>
      </c>
      <c r="R1704" t="s">
        <v>27</v>
      </c>
      <c r="S1704" s="3">
        <v>41646</v>
      </c>
      <c r="T1704" t="str">
        <f>IF(kiva_loans__muestra[[#This Row],[loan_amount]]&gt;5000,"Alto","Bajo")</f>
        <v>Bajo</v>
      </c>
      <c r="U1704" s="26" t="str">
        <f>VLOOKUP(kiva_loans__muestra[[#This Row],[country]],Pais!A:B,2,FALSE)</f>
        <v>Central America</v>
      </c>
      <c r="V1704" t="s">
        <v>10719</v>
      </c>
    </row>
    <row r="1705" spans="1:22">
      <c r="A1705">
        <v>654851</v>
      </c>
      <c r="B1705" s="20">
        <v>200</v>
      </c>
      <c r="C1705" s="22">
        <v>200</v>
      </c>
      <c r="D1705" t="s">
        <v>178</v>
      </c>
      <c r="E1705" t="s">
        <v>179</v>
      </c>
      <c r="F1705" t="s">
        <v>1745</v>
      </c>
      <c r="G1705" t="s">
        <v>131</v>
      </c>
      <c r="H1705" t="s">
        <v>132</v>
      </c>
      <c r="I1705" t="s">
        <v>48</v>
      </c>
      <c r="J1705" t="s">
        <v>133</v>
      </c>
      <c r="K1705">
        <v>810</v>
      </c>
      <c r="L1705" s="4">
        <v>41646.859837962962</v>
      </c>
      <c r="M1705" s="4">
        <v>41626.333333333336</v>
      </c>
      <c r="N1705" s="4">
        <v>41676.708993055552</v>
      </c>
      <c r="O1705">
        <v>14</v>
      </c>
      <c r="P1705">
        <v>8</v>
      </c>
      <c r="Q1705" t="s">
        <v>134</v>
      </c>
      <c r="R1705" t="s">
        <v>43</v>
      </c>
      <c r="S1705" s="3">
        <v>41646</v>
      </c>
      <c r="T1705" t="str">
        <f>IF(kiva_loans__muestra[[#This Row],[loan_amount]]&gt;5000,"Alto","Bajo")</f>
        <v>Bajo</v>
      </c>
      <c r="U1705" s="26" t="str">
        <f>VLOOKUP(kiva_loans__muestra[[#This Row],[country]],Pais!A:B,2,FALSE)</f>
        <v>Central America</v>
      </c>
      <c r="V1705" t="s">
        <v>10720</v>
      </c>
    </row>
    <row r="1706" spans="1:22">
      <c r="A1706">
        <v>654856</v>
      </c>
      <c r="B1706" s="20">
        <v>200</v>
      </c>
      <c r="C1706" s="22">
        <v>200</v>
      </c>
      <c r="D1706" t="s">
        <v>178</v>
      </c>
      <c r="E1706" t="s">
        <v>179</v>
      </c>
      <c r="F1706" t="s">
        <v>2288</v>
      </c>
      <c r="G1706" t="s">
        <v>131</v>
      </c>
      <c r="H1706" t="s">
        <v>132</v>
      </c>
      <c r="I1706" t="s">
        <v>48</v>
      </c>
      <c r="J1706" t="s">
        <v>133</v>
      </c>
      <c r="K1706">
        <v>810</v>
      </c>
      <c r="L1706" s="4">
        <v>41646.881562499999</v>
      </c>
      <c r="M1706" s="4">
        <v>41626.333333333336</v>
      </c>
      <c r="N1706" s="4">
        <v>41679.216377314813</v>
      </c>
      <c r="O1706">
        <v>14</v>
      </c>
      <c r="P1706">
        <v>8</v>
      </c>
      <c r="Q1706" t="s">
        <v>26</v>
      </c>
      <c r="R1706" t="s">
        <v>43</v>
      </c>
      <c r="S1706" s="3">
        <v>41646</v>
      </c>
      <c r="T1706" t="str">
        <f>IF(kiva_loans__muestra[[#This Row],[loan_amount]]&gt;5000,"Alto","Bajo")</f>
        <v>Bajo</v>
      </c>
      <c r="U1706" s="26" t="str">
        <f>VLOOKUP(kiva_loans__muestra[[#This Row],[country]],Pais!A:B,2,FALSE)</f>
        <v>Central America</v>
      </c>
      <c r="V1706" t="s">
        <v>10719</v>
      </c>
    </row>
    <row r="1707" spans="1:22">
      <c r="A1707">
        <v>654858</v>
      </c>
      <c r="B1707" s="20">
        <v>200</v>
      </c>
      <c r="C1707" s="22">
        <v>200</v>
      </c>
      <c r="D1707" t="s">
        <v>178</v>
      </c>
      <c r="E1707" t="s">
        <v>179</v>
      </c>
      <c r="F1707" t="s">
        <v>1886</v>
      </c>
      <c r="G1707" t="s">
        <v>131</v>
      </c>
      <c r="H1707" t="s">
        <v>132</v>
      </c>
      <c r="I1707" t="s">
        <v>48</v>
      </c>
      <c r="J1707" t="s">
        <v>133</v>
      </c>
      <c r="K1707">
        <v>810</v>
      </c>
      <c r="L1707" s="4">
        <v>41646.88994212963</v>
      </c>
      <c r="M1707" s="4">
        <v>41626.333333333336</v>
      </c>
      <c r="N1707" s="4">
        <v>41678.735949074071</v>
      </c>
      <c r="O1707">
        <v>14</v>
      </c>
      <c r="P1707">
        <v>6</v>
      </c>
      <c r="Q1707" t="s">
        <v>134</v>
      </c>
      <c r="R1707" t="s">
        <v>43</v>
      </c>
      <c r="S1707" s="3">
        <v>41646</v>
      </c>
      <c r="T1707" t="str">
        <f>IF(kiva_loans__muestra[[#This Row],[loan_amount]]&gt;5000,"Alto","Bajo")</f>
        <v>Bajo</v>
      </c>
      <c r="U1707" s="26" t="str">
        <f>VLOOKUP(kiva_loans__muestra[[#This Row],[country]],Pais!A:B,2,FALSE)</f>
        <v>Central America</v>
      </c>
      <c r="V1707" t="s">
        <v>10720</v>
      </c>
    </row>
    <row r="1708" spans="1:22">
      <c r="A1708">
        <v>654859</v>
      </c>
      <c r="B1708" s="20">
        <v>500</v>
      </c>
      <c r="C1708" s="22">
        <v>500</v>
      </c>
      <c r="D1708" t="s">
        <v>70</v>
      </c>
      <c r="E1708" t="s">
        <v>51</v>
      </c>
      <c r="F1708" t="s">
        <v>2120</v>
      </c>
      <c r="G1708" t="s">
        <v>131</v>
      </c>
      <c r="H1708" t="s">
        <v>132</v>
      </c>
      <c r="I1708" t="s">
        <v>48</v>
      </c>
      <c r="J1708" t="s">
        <v>133</v>
      </c>
      <c r="K1708">
        <v>810</v>
      </c>
      <c r="L1708" s="4">
        <v>41646.893113425926</v>
      </c>
      <c r="M1708" s="4">
        <v>41634.333333333336</v>
      </c>
      <c r="N1708" s="4">
        <v>41676.759375000001</v>
      </c>
      <c r="O1708">
        <v>14</v>
      </c>
      <c r="P1708">
        <v>19</v>
      </c>
      <c r="Q1708" t="s">
        <v>26</v>
      </c>
      <c r="R1708" t="s">
        <v>43</v>
      </c>
      <c r="S1708" s="3">
        <v>41646</v>
      </c>
      <c r="T1708" t="str">
        <f>IF(kiva_loans__muestra[[#This Row],[loan_amount]]&gt;5000,"Alto","Bajo")</f>
        <v>Bajo</v>
      </c>
      <c r="U1708" s="26" t="str">
        <f>VLOOKUP(kiva_loans__muestra[[#This Row],[country]],Pais!A:B,2,FALSE)</f>
        <v>Central America</v>
      </c>
      <c r="V1708" t="s">
        <v>10719</v>
      </c>
    </row>
    <row r="1709" spans="1:22">
      <c r="A1709">
        <v>654860</v>
      </c>
      <c r="B1709" s="20">
        <v>350</v>
      </c>
      <c r="C1709" s="22">
        <v>350</v>
      </c>
      <c r="D1709" t="s">
        <v>707</v>
      </c>
      <c r="E1709" t="s">
        <v>29</v>
      </c>
      <c r="F1709" t="s">
        <v>1915</v>
      </c>
      <c r="G1709" t="s">
        <v>131</v>
      </c>
      <c r="H1709" t="s">
        <v>132</v>
      </c>
      <c r="I1709" t="s">
        <v>417</v>
      </c>
      <c r="J1709" t="s">
        <v>133</v>
      </c>
      <c r="K1709">
        <v>1670</v>
      </c>
      <c r="L1709" s="4">
        <v>41646.895462962966</v>
      </c>
      <c r="M1709" s="4">
        <v>41634.333333333336</v>
      </c>
      <c r="N1709" s="4">
        <v>41657.718923611108</v>
      </c>
      <c r="O1709">
        <v>12</v>
      </c>
      <c r="P1709">
        <v>10</v>
      </c>
      <c r="Q1709" t="s">
        <v>134</v>
      </c>
      <c r="R1709" t="s">
        <v>43</v>
      </c>
      <c r="S1709" s="3">
        <v>41646</v>
      </c>
      <c r="T1709" t="str">
        <f>IF(kiva_loans__muestra[[#This Row],[loan_amount]]&gt;5000,"Alto","Bajo")</f>
        <v>Bajo</v>
      </c>
      <c r="U1709" s="26" t="str">
        <f>VLOOKUP(kiva_loans__muestra[[#This Row],[country]],Pais!A:B,2,FALSE)</f>
        <v>Central America</v>
      </c>
      <c r="V1709" t="s">
        <v>10720</v>
      </c>
    </row>
    <row r="1710" spans="1:22">
      <c r="A1710">
        <v>654864</v>
      </c>
      <c r="B1710" s="20">
        <v>500</v>
      </c>
      <c r="C1710" s="22">
        <v>500</v>
      </c>
      <c r="D1710" t="s">
        <v>82</v>
      </c>
      <c r="E1710" t="s">
        <v>20</v>
      </c>
      <c r="F1710" t="s">
        <v>1881</v>
      </c>
      <c r="G1710" t="s">
        <v>131</v>
      </c>
      <c r="H1710" t="s">
        <v>132</v>
      </c>
      <c r="I1710" t="s">
        <v>48</v>
      </c>
      <c r="J1710" t="s">
        <v>133</v>
      </c>
      <c r="K1710">
        <v>1670</v>
      </c>
      <c r="L1710" s="4">
        <v>41646.900810185187</v>
      </c>
      <c r="M1710" s="4">
        <v>41634.333333333336</v>
      </c>
      <c r="N1710" s="4">
        <v>41663.60832175926</v>
      </c>
      <c r="O1710">
        <v>14</v>
      </c>
      <c r="P1710">
        <v>18</v>
      </c>
      <c r="Q1710" t="s">
        <v>134</v>
      </c>
      <c r="R1710" t="s">
        <v>43</v>
      </c>
      <c r="S1710" s="3">
        <v>41646</v>
      </c>
      <c r="T1710" t="str">
        <f>IF(kiva_loans__muestra[[#This Row],[loan_amount]]&gt;5000,"Alto","Bajo")</f>
        <v>Bajo</v>
      </c>
      <c r="U1710" s="26" t="str">
        <f>VLOOKUP(kiva_loans__muestra[[#This Row],[country]],Pais!A:B,2,FALSE)</f>
        <v>Central America</v>
      </c>
      <c r="V1710" t="s">
        <v>10720</v>
      </c>
    </row>
    <row r="1711" spans="1:22">
      <c r="A1711">
        <v>654866</v>
      </c>
      <c r="B1711" s="20">
        <v>550</v>
      </c>
      <c r="C1711" s="22">
        <v>550</v>
      </c>
      <c r="D1711" t="s">
        <v>82</v>
      </c>
      <c r="E1711" t="s">
        <v>20</v>
      </c>
      <c r="F1711" t="s">
        <v>130</v>
      </c>
      <c r="G1711" t="s">
        <v>131</v>
      </c>
      <c r="H1711" t="s">
        <v>132</v>
      </c>
      <c r="I1711" t="s">
        <v>48</v>
      </c>
      <c r="J1711" t="s">
        <v>133</v>
      </c>
      <c r="K1711">
        <v>1670</v>
      </c>
      <c r="L1711" s="4">
        <v>41646.90552083333</v>
      </c>
      <c r="M1711" s="4">
        <v>41634.333333333336</v>
      </c>
      <c r="N1711" s="4">
        <v>41677.533368055556</v>
      </c>
      <c r="O1711">
        <v>14</v>
      </c>
      <c r="P1711">
        <v>21</v>
      </c>
      <c r="Q1711" t="s">
        <v>134</v>
      </c>
      <c r="R1711" t="s">
        <v>43</v>
      </c>
      <c r="S1711" s="3">
        <v>41646</v>
      </c>
      <c r="T1711" t="str">
        <f>IF(kiva_loans__muestra[[#This Row],[loan_amount]]&gt;5000,"Alto","Bajo")</f>
        <v>Bajo</v>
      </c>
      <c r="U1711" s="26" t="str">
        <f>VLOOKUP(kiva_loans__muestra[[#This Row],[country]],Pais!A:B,2,FALSE)</f>
        <v>Central America</v>
      </c>
      <c r="V1711" t="s">
        <v>10720</v>
      </c>
    </row>
    <row r="1712" spans="1:22">
      <c r="A1712">
        <v>654868</v>
      </c>
      <c r="B1712" s="20">
        <v>500</v>
      </c>
      <c r="C1712" s="22">
        <v>500</v>
      </c>
      <c r="D1712" t="s">
        <v>64</v>
      </c>
      <c r="E1712" t="s">
        <v>65</v>
      </c>
      <c r="F1712" t="s">
        <v>591</v>
      </c>
      <c r="G1712" t="s">
        <v>131</v>
      </c>
      <c r="H1712" t="s">
        <v>132</v>
      </c>
      <c r="I1712" t="s">
        <v>48</v>
      </c>
      <c r="J1712" t="s">
        <v>133</v>
      </c>
      <c r="K1712">
        <v>1670</v>
      </c>
      <c r="L1712" s="4">
        <v>41646.910150462965</v>
      </c>
      <c r="M1712" s="4">
        <v>41634.333333333336</v>
      </c>
      <c r="N1712" s="4">
        <v>41662.944895833331</v>
      </c>
      <c r="O1712">
        <v>14</v>
      </c>
      <c r="P1712">
        <v>18</v>
      </c>
      <c r="Q1712" t="s">
        <v>26</v>
      </c>
      <c r="R1712" t="s">
        <v>43</v>
      </c>
      <c r="S1712" s="3">
        <v>41646</v>
      </c>
      <c r="T1712" t="str">
        <f>IF(kiva_loans__muestra[[#This Row],[loan_amount]]&gt;5000,"Alto","Bajo")</f>
        <v>Bajo</v>
      </c>
      <c r="U1712" s="26" t="str">
        <f>VLOOKUP(kiva_loans__muestra[[#This Row],[country]],Pais!A:B,2,FALSE)</f>
        <v>Central America</v>
      </c>
      <c r="V1712" t="s">
        <v>10719</v>
      </c>
    </row>
    <row r="1713" spans="1:22">
      <c r="A1713">
        <v>654871</v>
      </c>
      <c r="B1713" s="20">
        <v>200</v>
      </c>
      <c r="C1713" s="22">
        <v>200</v>
      </c>
      <c r="D1713" t="s">
        <v>178</v>
      </c>
      <c r="E1713" t="s">
        <v>179</v>
      </c>
      <c r="F1713" t="s">
        <v>1889</v>
      </c>
      <c r="G1713" t="s">
        <v>131</v>
      </c>
      <c r="H1713" t="s">
        <v>132</v>
      </c>
      <c r="I1713" t="s">
        <v>48</v>
      </c>
      <c r="J1713" t="s">
        <v>133</v>
      </c>
      <c r="K1713">
        <v>810</v>
      </c>
      <c r="L1713" s="4">
        <v>41646.911099537036</v>
      </c>
      <c r="M1713" s="4">
        <v>41626.333333333336</v>
      </c>
      <c r="N1713" s="4">
        <v>41676.075740740744</v>
      </c>
      <c r="O1713">
        <v>14</v>
      </c>
      <c r="P1713">
        <v>8</v>
      </c>
      <c r="Q1713" t="s">
        <v>134</v>
      </c>
      <c r="R1713" t="s">
        <v>43</v>
      </c>
      <c r="S1713" s="3">
        <v>41646</v>
      </c>
      <c r="T1713" t="str">
        <f>IF(kiva_loans__muestra[[#This Row],[loan_amount]]&gt;5000,"Alto","Bajo")</f>
        <v>Bajo</v>
      </c>
      <c r="U1713" s="26" t="str">
        <f>VLOOKUP(kiva_loans__muestra[[#This Row],[country]],Pais!A:B,2,FALSE)</f>
        <v>Central America</v>
      </c>
      <c r="V1713" t="s">
        <v>10720</v>
      </c>
    </row>
    <row r="1714" spans="1:22">
      <c r="A1714">
        <v>654872</v>
      </c>
      <c r="B1714" s="20">
        <v>375</v>
      </c>
      <c r="C1714" s="22">
        <v>375</v>
      </c>
      <c r="D1714" t="s">
        <v>65</v>
      </c>
      <c r="E1714" t="s">
        <v>65</v>
      </c>
      <c r="F1714" t="s">
        <v>1820</v>
      </c>
      <c r="G1714" t="s">
        <v>131</v>
      </c>
      <c r="H1714" t="s">
        <v>132</v>
      </c>
      <c r="I1714" t="s">
        <v>48</v>
      </c>
      <c r="J1714" t="s">
        <v>133</v>
      </c>
      <c r="K1714">
        <v>810</v>
      </c>
      <c r="L1714" s="4">
        <v>41646.914421296293</v>
      </c>
      <c r="M1714" s="4">
        <v>41634.333333333336</v>
      </c>
      <c r="N1714" s="4">
        <v>41676.131469907406</v>
      </c>
      <c r="O1714">
        <v>9</v>
      </c>
      <c r="P1714">
        <v>11</v>
      </c>
      <c r="Q1714" t="s">
        <v>26</v>
      </c>
      <c r="R1714" t="s">
        <v>43</v>
      </c>
      <c r="S1714" s="3">
        <v>41646</v>
      </c>
      <c r="T1714" t="str">
        <f>IF(kiva_loans__muestra[[#This Row],[loan_amount]]&gt;5000,"Alto","Bajo")</f>
        <v>Bajo</v>
      </c>
      <c r="U1714" s="26" t="str">
        <f>VLOOKUP(kiva_loans__muestra[[#This Row],[country]],Pais!A:B,2,FALSE)</f>
        <v>Central America</v>
      </c>
      <c r="V1714" t="s">
        <v>10719</v>
      </c>
    </row>
    <row r="1715" spans="1:22">
      <c r="A1715">
        <v>654873</v>
      </c>
      <c r="B1715" s="20">
        <v>200</v>
      </c>
      <c r="C1715" s="22">
        <v>200</v>
      </c>
      <c r="D1715" t="s">
        <v>58</v>
      </c>
      <c r="E1715" t="s">
        <v>20</v>
      </c>
      <c r="F1715" t="s">
        <v>1809</v>
      </c>
      <c r="G1715" t="s">
        <v>131</v>
      </c>
      <c r="H1715" t="s">
        <v>132</v>
      </c>
      <c r="I1715" t="s">
        <v>48</v>
      </c>
      <c r="J1715" t="s">
        <v>133</v>
      </c>
      <c r="K1715">
        <v>1670</v>
      </c>
      <c r="L1715" s="4">
        <v>41646.914490740739</v>
      </c>
      <c r="M1715" s="4">
        <v>41634.333333333336</v>
      </c>
      <c r="N1715" s="4">
        <v>41652.81726851852</v>
      </c>
      <c r="O1715">
        <v>12</v>
      </c>
      <c r="P1715">
        <v>6</v>
      </c>
      <c r="Q1715" t="s">
        <v>134</v>
      </c>
      <c r="R1715" t="s">
        <v>43</v>
      </c>
      <c r="S1715" s="3">
        <v>41646</v>
      </c>
      <c r="T1715" t="str">
        <f>IF(kiva_loans__muestra[[#This Row],[loan_amount]]&gt;5000,"Alto","Bajo")</f>
        <v>Bajo</v>
      </c>
      <c r="U1715" s="26" t="str">
        <f>VLOOKUP(kiva_loans__muestra[[#This Row],[country]],Pais!A:B,2,FALSE)</f>
        <v>Central America</v>
      </c>
      <c r="V1715" t="s">
        <v>10720</v>
      </c>
    </row>
    <row r="1716" spans="1:22">
      <c r="A1716">
        <v>654875</v>
      </c>
      <c r="B1716" s="20">
        <v>1500</v>
      </c>
      <c r="C1716" s="22">
        <v>1500</v>
      </c>
      <c r="D1716" t="s">
        <v>496</v>
      </c>
      <c r="E1716" t="s">
        <v>56</v>
      </c>
      <c r="F1716" t="s">
        <v>1870</v>
      </c>
      <c r="G1716" t="s">
        <v>131</v>
      </c>
      <c r="H1716" t="s">
        <v>132</v>
      </c>
      <c r="I1716" t="s">
        <v>48</v>
      </c>
      <c r="J1716" t="s">
        <v>133</v>
      </c>
      <c r="K1716">
        <v>1670</v>
      </c>
      <c r="L1716" s="4">
        <v>41646.916666666664</v>
      </c>
      <c r="M1716" s="4">
        <v>41636.333333333336</v>
      </c>
      <c r="N1716" s="4">
        <v>41653.84746527778</v>
      </c>
      <c r="O1716">
        <v>26</v>
      </c>
      <c r="P1716">
        <v>49</v>
      </c>
      <c r="Q1716" t="s">
        <v>26</v>
      </c>
      <c r="R1716" t="s">
        <v>43</v>
      </c>
      <c r="S1716" s="3">
        <v>41646</v>
      </c>
      <c r="T1716" t="str">
        <f>IF(kiva_loans__muestra[[#This Row],[loan_amount]]&gt;5000,"Alto","Bajo")</f>
        <v>Bajo</v>
      </c>
      <c r="U1716" s="26" t="str">
        <f>VLOOKUP(kiva_loans__muestra[[#This Row],[country]],Pais!A:B,2,FALSE)</f>
        <v>Central America</v>
      </c>
      <c r="V1716" t="s">
        <v>10719</v>
      </c>
    </row>
    <row r="1717" spans="1:22">
      <c r="A1717">
        <v>654878</v>
      </c>
      <c r="B1717" s="20">
        <v>300</v>
      </c>
      <c r="C1717" s="22">
        <v>300</v>
      </c>
      <c r="D1717" t="s">
        <v>58</v>
      </c>
      <c r="E1717" t="s">
        <v>20</v>
      </c>
      <c r="F1717" t="s">
        <v>2031</v>
      </c>
      <c r="G1717" t="s">
        <v>131</v>
      </c>
      <c r="H1717" t="s">
        <v>132</v>
      </c>
      <c r="I1717" t="s">
        <v>48</v>
      </c>
      <c r="J1717" t="s">
        <v>133</v>
      </c>
      <c r="K1717">
        <v>1670</v>
      </c>
      <c r="L1717" s="4">
        <v>41646.919039351851</v>
      </c>
      <c r="M1717" s="4">
        <v>41638.333333333336</v>
      </c>
      <c r="N1717" s="4">
        <v>41656.745208333334</v>
      </c>
      <c r="O1717">
        <v>15</v>
      </c>
      <c r="P1717">
        <v>12</v>
      </c>
      <c r="Q1717" t="s">
        <v>134</v>
      </c>
      <c r="R1717" t="s">
        <v>43</v>
      </c>
      <c r="S1717" s="3">
        <v>41646</v>
      </c>
      <c r="T1717" t="str">
        <f>IF(kiva_loans__muestra[[#This Row],[loan_amount]]&gt;5000,"Alto","Bajo")</f>
        <v>Bajo</v>
      </c>
      <c r="U1717" s="26" t="str">
        <f>VLOOKUP(kiva_loans__muestra[[#This Row],[country]],Pais!A:B,2,FALSE)</f>
        <v>Central America</v>
      </c>
      <c r="V1717" t="s">
        <v>10720</v>
      </c>
    </row>
    <row r="1718" spans="1:22">
      <c r="A1718">
        <v>654879</v>
      </c>
      <c r="B1718" s="20">
        <v>700</v>
      </c>
      <c r="C1718" s="22">
        <v>700</v>
      </c>
      <c r="D1718" t="s">
        <v>67</v>
      </c>
      <c r="E1718" t="s">
        <v>68</v>
      </c>
      <c r="F1718" t="s">
        <v>2204</v>
      </c>
      <c r="G1718" t="s">
        <v>131</v>
      </c>
      <c r="H1718" t="s">
        <v>132</v>
      </c>
      <c r="I1718" t="s">
        <v>2205</v>
      </c>
      <c r="J1718" t="s">
        <v>133</v>
      </c>
      <c r="K1718">
        <v>1990</v>
      </c>
      <c r="L1718" s="4">
        <v>41646.919687499998</v>
      </c>
      <c r="M1718" s="4">
        <v>41626.333333333336</v>
      </c>
      <c r="N1718" s="4">
        <v>41653.774664351855</v>
      </c>
      <c r="O1718">
        <v>14</v>
      </c>
      <c r="P1718">
        <v>27</v>
      </c>
      <c r="Q1718" t="s">
        <v>26</v>
      </c>
      <c r="R1718" t="s">
        <v>43</v>
      </c>
      <c r="S1718" s="3">
        <v>41646</v>
      </c>
      <c r="T1718" t="str">
        <f>IF(kiva_loans__muestra[[#This Row],[loan_amount]]&gt;5000,"Alto","Bajo")</f>
        <v>Bajo</v>
      </c>
      <c r="U1718" s="26" t="str">
        <f>VLOOKUP(kiva_loans__muestra[[#This Row],[country]],Pais!A:B,2,FALSE)</f>
        <v>Central America</v>
      </c>
      <c r="V1718" t="s">
        <v>10719</v>
      </c>
    </row>
    <row r="1719" spans="1:22">
      <c r="A1719">
        <v>654881</v>
      </c>
      <c r="B1719" s="20">
        <v>300</v>
      </c>
      <c r="C1719" s="22">
        <v>300</v>
      </c>
      <c r="D1719" t="s">
        <v>178</v>
      </c>
      <c r="E1719" t="s">
        <v>179</v>
      </c>
      <c r="F1719" t="s">
        <v>1956</v>
      </c>
      <c r="G1719" t="s">
        <v>131</v>
      </c>
      <c r="H1719" t="s">
        <v>132</v>
      </c>
      <c r="I1719" t="s">
        <v>48</v>
      </c>
      <c r="J1719" t="s">
        <v>133</v>
      </c>
      <c r="K1719">
        <v>810</v>
      </c>
      <c r="L1719" s="4">
        <v>41646.923437500001</v>
      </c>
      <c r="M1719" s="4">
        <v>41626.333333333336</v>
      </c>
      <c r="N1719" s="4">
        <v>41685.763078703705</v>
      </c>
      <c r="O1719">
        <v>14</v>
      </c>
      <c r="P1719">
        <v>6</v>
      </c>
      <c r="Q1719" t="s">
        <v>134</v>
      </c>
      <c r="R1719" t="s">
        <v>43</v>
      </c>
      <c r="S1719" s="3">
        <v>41646</v>
      </c>
      <c r="T1719" t="str">
        <f>IF(kiva_loans__muestra[[#This Row],[loan_amount]]&gt;5000,"Alto","Bajo")</f>
        <v>Bajo</v>
      </c>
      <c r="U1719" s="26" t="str">
        <f>VLOOKUP(kiva_loans__muestra[[#This Row],[country]],Pais!A:B,2,FALSE)</f>
        <v>Central America</v>
      </c>
      <c r="V1719" t="s">
        <v>10720</v>
      </c>
    </row>
    <row r="1720" spans="1:22">
      <c r="A1720">
        <v>654882</v>
      </c>
      <c r="B1720" s="20">
        <v>500</v>
      </c>
      <c r="C1720" s="22">
        <v>500</v>
      </c>
      <c r="D1720" t="s">
        <v>2185</v>
      </c>
      <c r="E1720" t="s">
        <v>65</v>
      </c>
      <c r="F1720" t="s">
        <v>2186</v>
      </c>
      <c r="G1720" t="s">
        <v>131</v>
      </c>
      <c r="H1720" t="s">
        <v>132</v>
      </c>
      <c r="I1720" t="s">
        <v>1783</v>
      </c>
      <c r="J1720" t="s">
        <v>133</v>
      </c>
      <c r="K1720">
        <v>1990</v>
      </c>
      <c r="L1720" s="4">
        <v>41646.929780092592</v>
      </c>
      <c r="M1720" s="4">
        <v>41626.333333333336</v>
      </c>
      <c r="N1720" s="4">
        <v>41660.649953703702</v>
      </c>
      <c r="O1720">
        <v>14</v>
      </c>
      <c r="P1720">
        <v>15</v>
      </c>
      <c r="Q1720" t="s">
        <v>134</v>
      </c>
      <c r="R1720" t="s">
        <v>43</v>
      </c>
      <c r="S1720" s="3">
        <v>41646</v>
      </c>
      <c r="T1720" t="str">
        <f>IF(kiva_loans__muestra[[#This Row],[loan_amount]]&gt;5000,"Alto","Bajo")</f>
        <v>Bajo</v>
      </c>
      <c r="U1720" s="26" t="str">
        <f>VLOOKUP(kiva_loans__muestra[[#This Row],[country]],Pais!A:B,2,FALSE)</f>
        <v>Central America</v>
      </c>
      <c r="V1720" t="s">
        <v>10720</v>
      </c>
    </row>
    <row r="1721" spans="1:22">
      <c r="A1721">
        <v>654883</v>
      </c>
      <c r="B1721" s="20">
        <v>300</v>
      </c>
      <c r="C1721" s="22">
        <v>300</v>
      </c>
      <c r="D1721" t="s">
        <v>178</v>
      </c>
      <c r="E1721" t="s">
        <v>179</v>
      </c>
      <c r="F1721" t="s">
        <v>1827</v>
      </c>
      <c r="G1721" t="s">
        <v>131</v>
      </c>
      <c r="H1721" t="s">
        <v>132</v>
      </c>
      <c r="I1721" t="s">
        <v>48</v>
      </c>
      <c r="J1721" t="s">
        <v>133</v>
      </c>
      <c r="K1721">
        <v>810</v>
      </c>
      <c r="L1721" s="4">
        <v>41646.932800925926</v>
      </c>
      <c r="M1721" s="4">
        <v>41626.333333333336</v>
      </c>
      <c r="N1721" s="4">
        <v>41685.187800925924</v>
      </c>
      <c r="O1721">
        <v>14</v>
      </c>
      <c r="P1721">
        <v>9</v>
      </c>
      <c r="Q1721" t="s">
        <v>26</v>
      </c>
      <c r="R1721" t="s">
        <v>43</v>
      </c>
      <c r="S1721" s="3">
        <v>41646</v>
      </c>
      <c r="T1721" t="str">
        <f>IF(kiva_loans__muestra[[#This Row],[loan_amount]]&gt;5000,"Alto","Bajo")</f>
        <v>Bajo</v>
      </c>
      <c r="U1721" s="26" t="str">
        <f>VLOOKUP(kiva_loans__muestra[[#This Row],[country]],Pais!A:B,2,FALSE)</f>
        <v>Central America</v>
      </c>
      <c r="V1721" t="s">
        <v>10719</v>
      </c>
    </row>
    <row r="1722" spans="1:22">
      <c r="A1722">
        <v>654885</v>
      </c>
      <c r="B1722" s="20">
        <v>500</v>
      </c>
      <c r="C1722" s="22">
        <v>500</v>
      </c>
      <c r="D1722" t="s">
        <v>64</v>
      </c>
      <c r="E1722" t="s">
        <v>65</v>
      </c>
      <c r="F1722" t="s">
        <v>1782</v>
      </c>
      <c r="G1722" t="s">
        <v>131</v>
      </c>
      <c r="H1722" t="s">
        <v>132</v>
      </c>
      <c r="I1722" t="s">
        <v>1783</v>
      </c>
      <c r="J1722" t="s">
        <v>133</v>
      </c>
      <c r="K1722">
        <v>1990</v>
      </c>
      <c r="L1722" s="4">
        <v>41646.94017361111</v>
      </c>
      <c r="M1722" s="4">
        <v>41634.333333333336</v>
      </c>
      <c r="N1722" s="4">
        <v>41653.380520833336</v>
      </c>
      <c r="O1722">
        <v>17</v>
      </c>
      <c r="P1722">
        <v>11</v>
      </c>
      <c r="Q1722" t="s">
        <v>134</v>
      </c>
      <c r="R1722" t="s">
        <v>43</v>
      </c>
      <c r="S1722" s="3">
        <v>41646</v>
      </c>
      <c r="T1722" t="str">
        <f>IF(kiva_loans__muestra[[#This Row],[loan_amount]]&gt;5000,"Alto","Bajo")</f>
        <v>Bajo</v>
      </c>
      <c r="U1722" s="26" t="str">
        <f>VLOOKUP(kiva_loans__muestra[[#This Row],[country]],Pais!A:B,2,FALSE)</f>
        <v>Central America</v>
      </c>
      <c r="V1722" t="s">
        <v>10720</v>
      </c>
    </row>
    <row r="1723" spans="1:22">
      <c r="A1723">
        <v>654886</v>
      </c>
      <c r="B1723" s="20">
        <v>1000</v>
      </c>
      <c r="C1723" s="22">
        <v>1000</v>
      </c>
      <c r="D1723" t="s">
        <v>90</v>
      </c>
      <c r="E1723" t="s">
        <v>91</v>
      </c>
      <c r="F1723" t="s">
        <v>1982</v>
      </c>
      <c r="G1723" t="s">
        <v>131</v>
      </c>
      <c r="H1723" t="s">
        <v>132</v>
      </c>
      <c r="I1723" t="s">
        <v>1783</v>
      </c>
      <c r="J1723" t="s">
        <v>133</v>
      </c>
      <c r="K1723">
        <v>1990</v>
      </c>
      <c r="L1723" s="4">
        <v>41646.945925925924</v>
      </c>
      <c r="M1723" s="4">
        <v>41620.333333333336</v>
      </c>
      <c r="N1723" s="4">
        <v>41658.954733796294</v>
      </c>
      <c r="O1723">
        <v>14</v>
      </c>
      <c r="P1723">
        <v>35</v>
      </c>
      <c r="Q1723" t="s">
        <v>26</v>
      </c>
      <c r="R1723" t="s">
        <v>43</v>
      </c>
      <c r="S1723" s="3">
        <v>41646</v>
      </c>
      <c r="T1723" t="str">
        <f>IF(kiva_loans__muestra[[#This Row],[loan_amount]]&gt;5000,"Alto","Bajo")</f>
        <v>Bajo</v>
      </c>
      <c r="U1723" s="26" t="str">
        <f>VLOOKUP(kiva_loans__muestra[[#This Row],[country]],Pais!A:B,2,FALSE)</f>
        <v>Central America</v>
      </c>
      <c r="V1723" t="s">
        <v>10719</v>
      </c>
    </row>
    <row r="1724" spans="1:22">
      <c r="A1724">
        <v>654887</v>
      </c>
      <c r="B1724" s="20">
        <v>300</v>
      </c>
      <c r="C1724" s="22">
        <v>300</v>
      </c>
      <c r="D1724" t="s">
        <v>178</v>
      </c>
      <c r="E1724" t="s">
        <v>179</v>
      </c>
      <c r="F1724" t="s">
        <v>1729</v>
      </c>
      <c r="G1724" t="s">
        <v>131</v>
      </c>
      <c r="H1724" t="s">
        <v>132</v>
      </c>
      <c r="I1724" t="s">
        <v>48</v>
      </c>
      <c r="J1724" t="s">
        <v>133</v>
      </c>
      <c r="K1724">
        <v>810</v>
      </c>
      <c r="L1724" s="4">
        <v>41646.946736111109</v>
      </c>
      <c r="M1724" s="4">
        <v>41626.333333333336</v>
      </c>
      <c r="N1724" s="4">
        <v>41687.810682870368</v>
      </c>
      <c r="O1724">
        <v>14</v>
      </c>
      <c r="P1724">
        <v>10</v>
      </c>
      <c r="Q1724" t="s">
        <v>26</v>
      </c>
      <c r="R1724" t="s">
        <v>43</v>
      </c>
      <c r="S1724" s="3">
        <v>41646</v>
      </c>
      <c r="T1724" t="str">
        <f>IF(kiva_loans__muestra[[#This Row],[loan_amount]]&gt;5000,"Alto","Bajo")</f>
        <v>Bajo</v>
      </c>
      <c r="U1724" s="26" t="str">
        <f>VLOOKUP(kiva_loans__muestra[[#This Row],[country]],Pais!A:B,2,FALSE)</f>
        <v>Central America</v>
      </c>
      <c r="V1724" t="s">
        <v>10719</v>
      </c>
    </row>
    <row r="1725" spans="1:22">
      <c r="A1725">
        <v>654888</v>
      </c>
      <c r="B1725" s="20">
        <v>300</v>
      </c>
      <c r="C1725" s="22">
        <v>300</v>
      </c>
      <c r="D1725" t="s">
        <v>178</v>
      </c>
      <c r="E1725" t="s">
        <v>179</v>
      </c>
      <c r="F1725" t="s">
        <v>2268</v>
      </c>
      <c r="G1725" t="s">
        <v>131</v>
      </c>
      <c r="H1725" t="s">
        <v>132</v>
      </c>
      <c r="I1725" t="s">
        <v>48</v>
      </c>
      <c r="J1725" t="s">
        <v>133</v>
      </c>
      <c r="K1725">
        <v>810</v>
      </c>
      <c r="L1725" s="4">
        <v>41646.958368055559</v>
      </c>
      <c r="M1725" s="4">
        <v>41626.333333333336</v>
      </c>
      <c r="N1725" s="4">
        <v>41687.853310185186</v>
      </c>
      <c r="O1725">
        <v>14</v>
      </c>
      <c r="P1725">
        <v>10</v>
      </c>
      <c r="Q1725" t="s">
        <v>26</v>
      </c>
      <c r="R1725" t="s">
        <v>43</v>
      </c>
      <c r="S1725" s="3">
        <v>41646</v>
      </c>
      <c r="T1725" t="str">
        <f>IF(kiva_loans__muestra[[#This Row],[loan_amount]]&gt;5000,"Alto","Bajo")</f>
        <v>Bajo</v>
      </c>
      <c r="U1725" s="26" t="str">
        <f>VLOOKUP(kiva_loans__muestra[[#This Row],[country]],Pais!A:B,2,FALSE)</f>
        <v>Central America</v>
      </c>
      <c r="V1725" t="s">
        <v>10719</v>
      </c>
    </row>
    <row r="1726" spans="1:22">
      <c r="A1726">
        <v>654894</v>
      </c>
      <c r="B1726" s="20">
        <v>1500</v>
      </c>
      <c r="C1726" s="22">
        <v>1500</v>
      </c>
      <c r="D1726" t="s">
        <v>135</v>
      </c>
      <c r="E1726" t="s">
        <v>20</v>
      </c>
      <c r="F1726" t="s">
        <v>2444</v>
      </c>
      <c r="G1726" t="s">
        <v>131</v>
      </c>
      <c r="H1726" t="s">
        <v>132</v>
      </c>
      <c r="I1726" t="s">
        <v>48</v>
      </c>
      <c r="J1726" t="s">
        <v>133</v>
      </c>
      <c r="K1726">
        <v>810</v>
      </c>
      <c r="L1726" s="4">
        <v>41647.009050925924</v>
      </c>
      <c r="M1726" s="4">
        <v>41635.333333333336</v>
      </c>
      <c r="N1726" s="4">
        <v>41691.866956018515</v>
      </c>
      <c r="O1726">
        <v>26</v>
      </c>
      <c r="P1726">
        <v>58</v>
      </c>
      <c r="Q1726" t="s">
        <v>26</v>
      </c>
      <c r="R1726" t="s">
        <v>43</v>
      </c>
      <c r="S1726" s="3">
        <v>41647</v>
      </c>
      <c r="T1726" t="str">
        <f>IF(kiva_loans__muestra[[#This Row],[loan_amount]]&gt;5000,"Alto","Bajo")</f>
        <v>Bajo</v>
      </c>
      <c r="U1726" s="26" t="str">
        <f>VLOOKUP(kiva_loans__muestra[[#This Row],[country]],Pais!A:B,2,FALSE)</f>
        <v>Central America</v>
      </c>
      <c r="V1726" t="s">
        <v>10719</v>
      </c>
    </row>
    <row r="1727" spans="1:22">
      <c r="A1727">
        <v>654895</v>
      </c>
      <c r="B1727" s="20">
        <v>1200</v>
      </c>
      <c r="C1727" s="22">
        <v>1200</v>
      </c>
      <c r="D1727" t="s">
        <v>51</v>
      </c>
      <c r="E1727" t="s">
        <v>51</v>
      </c>
      <c r="F1727" t="s">
        <v>2440</v>
      </c>
      <c r="G1727" t="s">
        <v>131</v>
      </c>
      <c r="H1727" t="s">
        <v>132</v>
      </c>
      <c r="I1727" t="s">
        <v>48</v>
      </c>
      <c r="J1727" t="s">
        <v>133</v>
      </c>
      <c r="K1727">
        <v>810</v>
      </c>
      <c r="L1727" s="4">
        <v>41647.013275462959</v>
      </c>
      <c r="M1727" s="4">
        <v>41635.333333333336</v>
      </c>
      <c r="N1727" s="4">
        <v>41675.671759259261</v>
      </c>
      <c r="O1727">
        <v>7</v>
      </c>
      <c r="P1727">
        <v>25</v>
      </c>
      <c r="Q1727" t="s">
        <v>26</v>
      </c>
      <c r="R1727" t="s">
        <v>36</v>
      </c>
      <c r="S1727" s="3">
        <v>41647</v>
      </c>
      <c r="T1727" t="str">
        <f>IF(kiva_loans__muestra[[#This Row],[loan_amount]]&gt;5000,"Alto","Bajo")</f>
        <v>Bajo</v>
      </c>
      <c r="U1727" s="26" t="str">
        <f>VLOOKUP(kiva_loans__muestra[[#This Row],[country]],Pais!A:B,2,FALSE)</f>
        <v>Central America</v>
      </c>
      <c r="V1727" t="s">
        <v>10719</v>
      </c>
    </row>
    <row r="1728" spans="1:22">
      <c r="A1728">
        <v>654896</v>
      </c>
      <c r="B1728" s="20">
        <v>1500</v>
      </c>
      <c r="C1728" s="22">
        <v>1500</v>
      </c>
      <c r="D1728" t="s">
        <v>102</v>
      </c>
      <c r="E1728" t="s">
        <v>65</v>
      </c>
      <c r="F1728" t="s">
        <v>2298</v>
      </c>
      <c r="G1728" t="s">
        <v>131</v>
      </c>
      <c r="H1728" t="s">
        <v>132</v>
      </c>
      <c r="I1728" t="s">
        <v>48</v>
      </c>
      <c r="J1728" t="s">
        <v>133</v>
      </c>
      <c r="K1728">
        <v>810</v>
      </c>
      <c r="L1728" s="4">
        <v>41647.018217592595</v>
      </c>
      <c r="M1728" s="4">
        <v>41635.333333333336</v>
      </c>
      <c r="N1728" s="4">
        <v>41696.126817129632</v>
      </c>
      <c r="O1728">
        <v>26</v>
      </c>
      <c r="P1728">
        <v>41</v>
      </c>
      <c r="Q1728" t="s">
        <v>26</v>
      </c>
      <c r="R1728" t="s">
        <v>43</v>
      </c>
      <c r="S1728" s="3">
        <v>41647</v>
      </c>
      <c r="T1728" t="str">
        <f>IF(kiva_loans__muestra[[#This Row],[loan_amount]]&gt;5000,"Alto","Bajo")</f>
        <v>Bajo</v>
      </c>
      <c r="U1728" s="26" t="str">
        <f>VLOOKUP(kiva_loans__muestra[[#This Row],[country]],Pais!A:B,2,FALSE)</f>
        <v>Central America</v>
      </c>
      <c r="V1728" t="s">
        <v>10719</v>
      </c>
    </row>
    <row r="1729" spans="1:22">
      <c r="A1729">
        <v>654897</v>
      </c>
      <c r="B1729" s="20">
        <v>750</v>
      </c>
      <c r="C1729" s="22">
        <v>750</v>
      </c>
      <c r="D1729" t="s">
        <v>67</v>
      </c>
      <c r="E1729" t="s">
        <v>68</v>
      </c>
      <c r="F1729" t="s">
        <v>2359</v>
      </c>
      <c r="G1729" t="s">
        <v>131</v>
      </c>
      <c r="H1729" t="s">
        <v>132</v>
      </c>
      <c r="I1729" t="s">
        <v>48</v>
      </c>
      <c r="J1729" t="s">
        <v>133</v>
      </c>
      <c r="K1729">
        <v>810</v>
      </c>
      <c r="L1729" s="4">
        <v>41647.023888888885</v>
      </c>
      <c r="M1729" s="4">
        <v>41616.333333333336</v>
      </c>
      <c r="N1729" s="4">
        <v>41689.063692129632</v>
      </c>
      <c r="O1729">
        <v>14</v>
      </c>
      <c r="P1729">
        <v>30</v>
      </c>
      <c r="Q1729" t="s">
        <v>26</v>
      </c>
      <c r="R1729" t="s">
        <v>43</v>
      </c>
      <c r="S1729" s="3">
        <v>41647</v>
      </c>
      <c r="T1729" t="str">
        <f>IF(kiva_loans__muestra[[#This Row],[loan_amount]]&gt;5000,"Alto","Bajo")</f>
        <v>Bajo</v>
      </c>
      <c r="U1729" s="26" t="str">
        <f>VLOOKUP(kiva_loans__muestra[[#This Row],[country]],Pais!A:B,2,FALSE)</f>
        <v>Central America</v>
      </c>
      <c r="V1729" t="s">
        <v>10719</v>
      </c>
    </row>
    <row r="1730" spans="1:22">
      <c r="A1730">
        <v>654898</v>
      </c>
      <c r="B1730" s="20">
        <v>1600</v>
      </c>
      <c r="C1730" s="22">
        <v>1600</v>
      </c>
      <c r="D1730" t="s">
        <v>51</v>
      </c>
      <c r="E1730" t="s">
        <v>51</v>
      </c>
      <c r="F1730" t="s">
        <v>48</v>
      </c>
      <c r="G1730" t="s">
        <v>131</v>
      </c>
      <c r="H1730" t="s">
        <v>132</v>
      </c>
      <c r="I1730" t="s">
        <v>48</v>
      </c>
      <c r="J1730" t="s">
        <v>133</v>
      </c>
      <c r="K1730">
        <v>810</v>
      </c>
      <c r="L1730" s="4">
        <v>41647.03670138889</v>
      </c>
      <c r="M1730" s="4">
        <v>41621.333333333336</v>
      </c>
      <c r="N1730" s="4">
        <v>41680.733101851853</v>
      </c>
      <c r="O1730">
        <v>26</v>
      </c>
      <c r="P1730">
        <v>58</v>
      </c>
      <c r="Q1730" t="s">
        <v>26</v>
      </c>
      <c r="R1730" t="s">
        <v>43</v>
      </c>
      <c r="S1730" s="3">
        <v>41647</v>
      </c>
      <c r="T1730" t="str">
        <f>IF(kiva_loans__muestra[[#This Row],[loan_amount]]&gt;5000,"Alto","Bajo")</f>
        <v>Bajo</v>
      </c>
      <c r="U1730" s="26" t="str">
        <f>VLOOKUP(kiva_loans__muestra[[#This Row],[country]],Pais!A:B,2,FALSE)</f>
        <v>Central America</v>
      </c>
      <c r="V1730" t="s">
        <v>10719</v>
      </c>
    </row>
    <row r="1731" spans="1:22">
      <c r="A1731">
        <v>654900</v>
      </c>
      <c r="B1731" s="20">
        <v>300</v>
      </c>
      <c r="C1731" s="22">
        <v>300</v>
      </c>
      <c r="D1731" t="s">
        <v>58</v>
      </c>
      <c r="E1731" t="s">
        <v>20</v>
      </c>
      <c r="F1731" t="s">
        <v>2701</v>
      </c>
      <c r="G1731" t="s">
        <v>131</v>
      </c>
      <c r="H1731" t="s">
        <v>132</v>
      </c>
      <c r="I1731" t="s">
        <v>48</v>
      </c>
      <c r="J1731" t="s">
        <v>133</v>
      </c>
      <c r="K1731">
        <v>810</v>
      </c>
      <c r="L1731" s="4">
        <v>41647.041701388887</v>
      </c>
      <c r="M1731" s="4">
        <v>41621.333333333336</v>
      </c>
      <c r="N1731" s="4">
        <v>41675.810648148145</v>
      </c>
      <c r="O1731">
        <v>10</v>
      </c>
      <c r="P1731">
        <v>12</v>
      </c>
      <c r="Q1731" t="s">
        <v>26</v>
      </c>
      <c r="R1731" t="s">
        <v>43</v>
      </c>
      <c r="S1731" s="3">
        <v>41647</v>
      </c>
      <c r="T1731" t="str">
        <f>IF(kiva_loans__muestra[[#This Row],[loan_amount]]&gt;5000,"Alto","Bajo")</f>
        <v>Bajo</v>
      </c>
      <c r="U1731" s="26" t="str">
        <f>VLOOKUP(kiva_loans__muestra[[#This Row],[country]],Pais!A:B,2,FALSE)</f>
        <v>Central America</v>
      </c>
      <c r="V1731" t="s">
        <v>10719</v>
      </c>
    </row>
    <row r="1732" spans="1:22">
      <c r="A1732">
        <v>654901</v>
      </c>
      <c r="B1732" s="20">
        <v>400</v>
      </c>
      <c r="C1732" s="22">
        <v>400</v>
      </c>
      <c r="D1732" t="s">
        <v>58</v>
      </c>
      <c r="E1732" t="s">
        <v>20</v>
      </c>
      <c r="F1732" t="s">
        <v>2737</v>
      </c>
      <c r="G1732" t="s">
        <v>131</v>
      </c>
      <c r="H1732" t="s">
        <v>132</v>
      </c>
      <c r="I1732" t="s">
        <v>48</v>
      </c>
      <c r="J1732" t="s">
        <v>133</v>
      </c>
      <c r="K1732">
        <v>810</v>
      </c>
      <c r="L1732" s="4">
        <v>41647.04650462963</v>
      </c>
      <c r="M1732" s="4">
        <v>41621.333333333336</v>
      </c>
      <c r="N1732" s="4">
        <v>41680.809664351851</v>
      </c>
      <c r="O1732">
        <v>14</v>
      </c>
      <c r="P1732">
        <v>16</v>
      </c>
      <c r="Q1732" t="s">
        <v>26</v>
      </c>
      <c r="R1732" t="s">
        <v>43</v>
      </c>
      <c r="S1732" s="3">
        <v>41647</v>
      </c>
      <c r="T1732" t="str">
        <f>IF(kiva_loans__muestra[[#This Row],[loan_amount]]&gt;5000,"Alto","Bajo")</f>
        <v>Bajo</v>
      </c>
      <c r="U1732" s="26" t="str">
        <f>VLOOKUP(kiva_loans__muestra[[#This Row],[country]],Pais!A:B,2,FALSE)</f>
        <v>Central America</v>
      </c>
      <c r="V1732" t="s">
        <v>10719</v>
      </c>
    </row>
    <row r="1733" spans="1:22">
      <c r="A1733">
        <v>654904</v>
      </c>
      <c r="B1733" s="20">
        <v>750</v>
      </c>
      <c r="C1733" s="22">
        <v>750</v>
      </c>
      <c r="D1733" t="s">
        <v>118</v>
      </c>
      <c r="E1733" t="s">
        <v>65</v>
      </c>
      <c r="F1733" t="s">
        <v>2467</v>
      </c>
      <c r="G1733" t="s">
        <v>131</v>
      </c>
      <c r="H1733" t="s">
        <v>132</v>
      </c>
      <c r="I1733" t="s">
        <v>48</v>
      </c>
      <c r="J1733" t="s">
        <v>133</v>
      </c>
      <c r="K1733">
        <v>810</v>
      </c>
      <c r="L1733" s="4">
        <v>41647.05127314815</v>
      </c>
      <c r="M1733" s="4">
        <v>41637.333333333336</v>
      </c>
      <c r="N1733" s="4">
        <v>41688.142592592594</v>
      </c>
      <c r="O1733">
        <v>14</v>
      </c>
      <c r="P1733">
        <v>24</v>
      </c>
      <c r="Q1733" t="s">
        <v>26</v>
      </c>
      <c r="R1733" t="s">
        <v>43</v>
      </c>
      <c r="S1733" s="3">
        <v>41647</v>
      </c>
      <c r="T1733" t="str">
        <f>IF(kiva_loans__muestra[[#This Row],[loan_amount]]&gt;5000,"Alto","Bajo")</f>
        <v>Bajo</v>
      </c>
      <c r="U1733" s="26" t="str">
        <f>VLOOKUP(kiva_loans__muestra[[#This Row],[country]],Pais!A:B,2,FALSE)</f>
        <v>Central America</v>
      </c>
      <c r="V1733" t="s">
        <v>10719</v>
      </c>
    </row>
    <row r="1734" spans="1:22">
      <c r="A1734">
        <v>654906</v>
      </c>
      <c r="B1734" s="20">
        <v>1500</v>
      </c>
      <c r="C1734" s="22">
        <v>1500</v>
      </c>
      <c r="D1734" t="s">
        <v>141</v>
      </c>
      <c r="E1734" t="s">
        <v>51</v>
      </c>
      <c r="F1734" t="s">
        <v>2308</v>
      </c>
      <c r="G1734" t="s">
        <v>131</v>
      </c>
      <c r="H1734" t="s">
        <v>132</v>
      </c>
      <c r="I1734" t="s">
        <v>48</v>
      </c>
      <c r="J1734" t="s">
        <v>133</v>
      </c>
      <c r="K1734">
        <v>810</v>
      </c>
      <c r="L1734" s="4">
        <v>41647.055949074071</v>
      </c>
      <c r="M1734" s="4">
        <v>41633.333333333336</v>
      </c>
      <c r="N1734" s="4">
        <v>41690.735775462963</v>
      </c>
      <c r="O1734">
        <v>13</v>
      </c>
      <c r="P1734">
        <v>52</v>
      </c>
      <c r="Q1734" t="s">
        <v>26</v>
      </c>
      <c r="R1734" t="s">
        <v>27</v>
      </c>
      <c r="S1734" s="3">
        <v>41647</v>
      </c>
      <c r="T1734" t="str">
        <f>IF(kiva_loans__muestra[[#This Row],[loan_amount]]&gt;5000,"Alto","Bajo")</f>
        <v>Bajo</v>
      </c>
      <c r="U1734" s="26" t="str">
        <f>VLOOKUP(kiva_loans__muestra[[#This Row],[country]],Pais!A:B,2,FALSE)</f>
        <v>Central America</v>
      </c>
      <c r="V1734" t="s">
        <v>10719</v>
      </c>
    </row>
    <row r="1735" spans="1:22">
      <c r="A1735">
        <v>654909</v>
      </c>
      <c r="B1735" s="20">
        <v>1000</v>
      </c>
      <c r="C1735" s="22">
        <v>1000</v>
      </c>
      <c r="D1735" t="s">
        <v>64</v>
      </c>
      <c r="E1735" t="s">
        <v>65</v>
      </c>
      <c r="F1735" t="s">
        <v>591</v>
      </c>
      <c r="G1735" t="s">
        <v>131</v>
      </c>
      <c r="H1735" t="s">
        <v>132</v>
      </c>
      <c r="I1735" t="s">
        <v>48</v>
      </c>
      <c r="J1735" t="s">
        <v>133</v>
      </c>
      <c r="K1735">
        <v>810</v>
      </c>
      <c r="L1735" s="4">
        <v>41647.061249999999</v>
      </c>
      <c r="M1735" s="4">
        <v>41624.333333333336</v>
      </c>
      <c r="N1735" s="4">
        <v>41692.981053240743</v>
      </c>
      <c r="O1735">
        <v>14</v>
      </c>
      <c r="P1735">
        <v>32</v>
      </c>
      <c r="Q1735" t="s">
        <v>26</v>
      </c>
      <c r="R1735" t="s">
        <v>43</v>
      </c>
      <c r="S1735" s="3">
        <v>41647</v>
      </c>
      <c r="T1735" t="str">
        <f>IF(kiva_loans__muestra[[#This Row],[loan_amount]]&gt;5000,"Alto","Bajo")</f>
        <v>Bajo</v>
      </c>
      <c r="U1735" s="26" t="str">
        <f>VLOOKUP(kiva_loans__muestra[[#This Row],[country]],Pais!A:B,2,FALSE)</f>
        <v>Central America</v>
      </c>
      <c r="V1735" t="s">
        <v>10719</v>
      </c>
    </row>
    <row r="1736" spans="1:22">
      <c r="A1736">
        <v>654914</v>
      </c>
      <c r="B1736" s="20">
        <v>1100</v>
      </c>
      <c r="C1736" s="22">
        <v>1100</v>
      </c>
      <c r="D1736" t="s">
        <v>67</v>
      </c>
      <c r="E1736" t="s">
        <v>68</v>
      </c>
      <c r="F1736" t="s">
        <v>875</v>
      </c>
      <c r="G1736" t="s">
        <v>131</v>
      </c>
      <c r="H1736" t="s">
        <v>132</v>
      </c>
      <c r="I1736" t="s">
        <v>48</v>
      </c>
      <c r="J1736" t="s">
        <v>133</v>
      </c>
      <c r="K1736">
        <v>810</v>
      </c>
      <c r="L1736" s="4">
        <v>41647.06490740741</v>
      </c>
      <c r="M1736" s="4">
        <v>41619.333333333336</v>
      </c>
      <c r="N1736" s="4">
        <v>41695.61173611111</v>
      </c>
      <c r="O1736">
        <v>20</v>
      </c>
      <c r="P1736">
        <v>23</v>
      </c>
      <c r="Q1736" t="s">
        <v>26</v>
      </c>
      <c r="R1736" t="s">
        <v>43</v>
      </c>
      <c r="S1736" s="3">
        <v>41647</v>
      </c>
      <c r="T1736" t="str">
        <f>IF(kiva_loans__muestra[[#This Row],[loan_amount]]&gt;5000,"Alto","Bajo")</f>
        <v>Bajo</v>
      </c>
      <c r="U1736" s="26" t="str">
        <f>VLOOKUP(kiva_loans__muestra[[#This Row],[country]],Pais!A:B,2,FALSE)</f>
        <v>Central America</v>
      </c>
      <c r="V1736" t="s">
        <v>10719</v>
      </c>
    </row>
    <row r="1737" spans="1:22">
      <c r="A1737">
        <v>655254</v>
      </c>
      <c r="B1737" s="20">
        <v>1000</v>
      </c>
      <c r="C1737" s="22">
        <v>1000</v>
      </c>
      <c r="D1737" t="s">
        <v>178</v>
      </c>
      <c r="E1737" t="s">
        <v>179</v>
      </c>
      <c r="F1737" t="s">
        <v>2346</v>
      </c>
      <c r="G1737" t="s">
        <v>131</v>
      </c>
      <c r="H1737" t="s">
        <v>132</v>
      </c>
      <c r="I1737" t="s">
        <v>1783</v>
      </c>
      <c r="J1737" t="s">
        <v>133</v>
      </c>
      <c r="K1737">
        <v>1990</v>
      </c>
      <c r="L1737" s="4">
        <v>41647.602916666663</v>
      </c>
      <c r="M1737" s="4">
        <v>41626.333333333336</v>
      </c>
      <c r="N1737" s="4">
        <v>41669.044571759259</v>
      </c>
      <c r="O1737">
        <v>26</v>
      </c>
      <c r="P1737">
        <v>36</v>
      </c>
      <c r="Q1737" t="s">
        <v>134</v>
      </c>
      <c r="R1737" t="s">
        <v>43</v>
      </c>
      <c r="S1737" s="3">
        <v>41647</v>
      </c>
      <c r="T1737" t="str">
        <f>IF(kiva_loans__muestra[[#This Row],[loan_amount]]&gt;5000,"Alto","Bajo")</f>
        <v>Bajo</v>
      </c>
      <c r="U1737" s="26" t="str">
        <f>VLOOKUP(kiva_loans__muestra[[#This Row],[country]],Pais!A:B,2,FALSE)</f>
        <v>Central America</v>
      </c>
      <c r="V1737" t="s">
        <v>10720</v>
      </c>
    </row>
    <row r="1738" spans="1:22">
      <c r="A1738">
        <v>655255</v>
      </c>
      <c r="B1738" s="20">
        <v>1300</v>
      </c>
      <c r="C1738" s="22">
        <v>1300</v>
      </c>
      <c r="D1738" t="s">
        <v>759</v>
      </c>
      <c r="E1738" t="s">
        <v>51</v>
      </c>
      <c r="F1738" t="s">
        <v>2777</v>
      </c>
      <c r="G1738" t="s">
        <v>131</v>
      </c>
      <c r="H1738" t="s">
        <v>132</v>
      </c>
      <c r="I1738" t="s">
        <v>1783</v>
      </c>
      <c r="J1738" t="s">
        <v>133</v>
      </c>
      <c r="K1738">
        <v>1990</v>
      </c>
      <c r="L1738" s="4">
        <v>41647.609548611108</v>
      </c>
      <c r="M1738" s="4">
        <v>41638.333333333336</v>
      </c>
      <c r="N1738" s="4">
        <v>41652.324618055558</v>
      </c>
      <c r="O1738">
        <v>14</v>
      </c>
      <c r="P1738">
        <v>32</v>
      </c>
      <c r="Q1738" t="s">
        <v>26</v>
      </c>
      <c r="R1738" t="s">
        <v>36</v>
      </c>
      <c r="S1738" s="3">
        <v>41647</v>
      </c>
      <c r="T1738" t="str">
        <f>IF(kiva_loans__muestra[[#This Row],[loan_amount]]&gt;5000,"Alto","Bajo")</f>
        <v>Bajo</v>
      </c>
      <c r="U1738" s="26" t="str">
        <f>VLOOKUP(kiva_loans__muestra[[#This Row],[country]],Pais!A:B,2,FALSE)</f>
        <v>Central America</v>
      </c>
      <c r="V1738" t="s">
        <v>10719</v>
      </c>
    </row>
    <row r="1739" spans="1:22">
      <c r="A1739">
        <v>655257</v>
      </c>
      <c r="B1739" s="20">
        <v>1000</v>
      </c>
      <c r="C1739" s="22">
        <v>1000</v>
      </c>
      <c r="D1739" t="s">
        <v>178</v>
      </c>
      <c r="E1739" t="s">
        <v>179</v>
      </c>
      <c r="F1739" t="s">
        <v>2630</v>
      </c>
      <c r="G1739" t="s">
        <v>131</v>
      </c>
      <c r="H1739" t="s">
        <v>132</v>
      </c>
      <c r="I1739" t="s">
        <v>1783</v>
      </c>
      <c r="J1739" t="s">
        <v>133</v>
      </c>
      <c r="K1739">
        <v>1990</v>
      </c>
      <c r="L1739" s="4">
        <v>41647.616365740738</v>
      </c>
      <c r="M1739" s="4">
        <v>41634.333333333336</v>
      </c>
      <c r="N1739" s="4">
        <v>41659.007511574076</v>
      </c>
      <c r="O1739">
        <v>14</v>
      </c>
      <c r="P1739">
        <v>27</v>
      </c>
      <c r="Q1739" t="s">
        <v>134</v>
      </c>
      <c r="R1739" t="s">
        <v>43</v>
      </c>
      <c r="S1739" s="3">
        <v>41647</v>
      </c>
      <c r="T1739" t="str">
        <f>IF(kiva_loans__muestra[[#This Row],[loan_amount]]&gt;5000,"Alto","Bajo")</f>
        <v>Bajo</v>
      </c>
      <c r="U1739" s="26" t="str">
        <f>VLOOKUP(kiva_loans__muestra[[#This Row],[country]],Pais!A:B,2,FALSE)</f>
        <v>Central America</v>
      </c>
      <c r="V1739" t="s">
        <v>10720</v>
      </c>
    </row>
    <row r="1740" spans="1:22">
      <c r="A1740">
        <v>655263</v>
      </c>
      <c r="B1740" s="20">
        <v>500</v>
      </c>
      <c r="C1740" s="22">
        <v>500</v>
      </c>
      <c r="D1740" t="s">
        <v>67</v>
      </c>
      <c r="E1740" t="s">
        <v>68</v>
      </c>
      <c r="F1740" t="s">
        <v>2816</v>
      </c>
      <c r="G1740" t="s">
        <v>131</v>
      </c>
      <c r="H1740" t="s">
        <v>132</v>
      </c>
      <c r="I1740" t="s">
        <v>1044</v>
      </c>
      <c r="J1740" t="s">
        <v>133</v>
      </c>
      <c r="K1740">
        <v>1990</v>
      </c>
      <c r="L1740" s="4">
        <v>41647.629745370374</v>
      </c>
      <c r="M1740" s="4">
        <v>41646.333333333336</v>
      </c>
      <c r="N1740" s="4">
        <v>41653.886192129627</v>
      </c>
      <c r="O1740">
        <v>14</v>
      </c>
      <c r="P1740">
        <v>17</v>
      </c>
      <c r="Q1740" t="s">
        <v>26</v>
      </c>
      <c r="R1740" t="s">
        <v>43</v>
      </c>
      <c r="S1740" s="3">
        <v>41647</v>
      </c>
      <c r="T1740" t="str">
        <f>IF(kiva_loans__muestra[[#This Row],[loan_amount]]&gt;5000,"Alto","Bajo")</f>
        <v>Bajo</v>
      </c>
      <c r="U1740" s="26" t="str">
        <f>VLOOKUP(kiva_loans__muestra[[#This Row],[country]],Pais!A:B,2,FALSE)</f>
        <v>Central America</v>
      </c>
      <c r="V1740" t="s">
        <v>10719</v>
      </c>
    </row>
    <row r="1741" spans="1:22">
      <c r="A1741">
        <v>655271</v>
      </c>
      <c r="B1741" s="20">
        <v>500</v>
      </c>
      <c r="C1741" s="22">
        <v>500</v>
      </c>
      <c r="D1741" t="s">
        <v>178</v>
      </c>
      <c r="E1741" t="s">
        <v>179</v>
      </c>
      <c r="F1741" t="s">
        <v>2686</v>
      </c>
      <c r="G1741" t="s">
        <v>131</v>
      </c>
      <c r="H1741" t="s">
        <v>132</v>
      </c>
      <c r="I1741" t="s">
        <v>48</v>
      </c>
      <c r="J1741" t="s">
        <v>133</v>
      </c>
      <c r="K1741">
        <v>810</v>
      </c>
      <c r="L1741" s="4">
        <v>41647.652291666665</v>
      </c>
      <c r="M1741" s="4">
        <v>41626.333333333336</v>
      </c>
      <c r="N1741" s="4">
        <v>41689.601307870369</v>
      </c>
      <c r="O1741">
        <v>14</v>
      </c>
      <c r="P1741">
        <v>10</v>
      </c>
      <c r="Q1741" t="s">
        <v>26</v>
      </c>
      <c r="R1741" t="s">
        <v>43</v>
      </c>
      <c r="S1741" s="3">
        <v>41647</v>
      </c>
      <c r="T1741" t="str">
        <f>IF(kiva_loans__muestra[[#This Row],[loan_amount]]&gt;5000,"Alto","Bajo")</f>
        <v>Bajo</v>
      </c>
      <c r="U1741" s="26" t="str">
        <f>VLOOKUP(kiva_loans__muestra[[#This Row],[country]],Pais!A:B,2,FALSE)</f>
        <v>Central America</v>
      </c>
      <c r="V1741" t="s">
        <v>10719</v>
      </c>
    </row>
    <row r="1742" spans="1:22">
      <c r="A1742">
        <v>655284</v>
      </c>
      <c r="B1742" s="20">
        <v>500</v>
      </c>
      <c r="C1742" s="22">
        <v>500</v>
      </c>
      <c r="D1742" t="s">
        <v>178</v>
      </c>
      <c r="E1742" t="s">
        <v>179</v>
      </c>
      <c r="F1742" t="s">
        <v>2355</v>
      </c>
      <c r="G1742" t="s">
        <v>131</v>
      </c>
      <c r="H1742" t="s">
        <v>132</v>
      </c>
      <c r="I1742" t="s">
        <v>48</v>
      </c>
      <c r="J1742" t="s">
        <v>133</v>
      </c>
      <c r="K1742">
        <v>810</v>
      </c>
      <c r="L1742" s="4">
        <v>41647.663888888892</v>
      </c>
      <c r="M1742" s="4">
        <v>41626.333333333336</v>
      </c>
      <c r="N1742" s="4">
        <v>41690.821851851855</v>
      </c>
      <c r="O1742">
        <v>14</v>
      </c>
      <c r="P1742">
        <v>14</v>
      </c>
      <c r="Q1742" t="s">
        <v>26</v>
      </c>
      <c r="R1742" t="s">
        <v>43</v>
      </c>
      <c r="S1742" s="3">
        <v>41647</v>
      </c>
      <c r="T1742" t="str">
        <f>IF(kiva_loans__muestra[[#This Row],[loan_amount]]&gt;5000,"Alto","Bajo")</f>
        <v>Bajo</v>
      </c>
      <c r="U1742" s="26" t="str">
        <f>VLOOKUP(kiva_loans__muestra[[#This Row],[country]],Pais!A:B,2,FALSE)</f>
        <v>Central America</v>
      </c>
      <c r="V1742" t="s">
        <v>10719</v>
      </c>
    </row>
    <row r="1743" spans="1:22">
      <c r="A1743">
        <v>655293</v>
      </c>
      <c r="B1743" s="20">
        <v>500</v>
      </c>
      <c r="C1743" s="22">
        <v>500</v>
      </c>
      <c r="D1743" t="s">
        <v>178</v>
      </c>
      <c r="E1743" t="s">
        <v>179</v>
      </c>
      <c r="F1743" t="s">
        <v>2385</v>
      </c>
      <c r="G1743" t="s">
        <v>131</v>
      </c>
      <c r="H1743" t="s">
        <v>132</v>
      </c>
      <c r="I1743" t="s">
        <v>48</v>
      </c>
      <c r="J1743" t="s">
        <v>133</v>
      </c>
      <c r="K1743">
        <v>810</v>
      </c>
      <c r="L1743" s="4">
        <v>41647.678124999999</v>
      </c>
      <c r="M1743" s="4">
        <v>41626.333333333336</v>
      </c>
      <c r="N1743" s="4">
        <v>41693.056770833333</v>
      </c>
      <c r="O1743">
        <v>14</v>
      </c>
      <c r="P1743">
        <v>18</v>
      </c>
      <c r="Q1743" t="s">
        <v>26</v>
      </c>
      <c r="R1743" t="s">
        <v>43</v>
      </c>
      <c r="S1743" s="3">
        <v>41647</v>
      </c>
      <c r="T1743" t="str">
        <f>IF(kiva_loans__muestra[[#This Row],[loan_amount]]&gt;5000,"Alto","Bajo")</f>
        <v>Bajo</v>
      </c>
      <c r="U1743" s="26" t="str">
        <f>VLOOKUP(kiva_loans__muestra[[#This Row],[country]],Pais!A:B,2,FALSE)</f>
        <v>Central America</v>
      </c>
      <c r="V1743" t="s">
        <v>10719</v>
      </c>
    </row>
    <row r="1744" spans="1:22">
      <c r="A1744">
        <v>655305</v>
      </c>
      <c r="B1744" s="20">
        <v>500</v>
      </c>
      <c r="C1744" s="22">
        <v>500</v>
      </c>
      <c r="D1744" t="s">
        <v>178</v>
      </c>
      <c r="E1744" t="s">
        <v>179</v>
      </c>
      <c r="F1744" t="s">
        <v>2541</v>
      </c>
      <c r="G1744" t="s">
        <v>131</v>
      </c>
      <c r="H1744" t="s">
        <v>132</v>
      </c>
      <c r="I1744" t="s">
        <v>48</v>
      </c>
      <c r="J1744" t="s">
        <v>133</v>
      </c>
      <c r="K1744">
        <v>810</v>
      </c>
      <c r="L1744" s="4">
        <v>41647.695381944446</v>
      </c>
      <c r="M1744" s="4">
        <v>41626.333333333336</v>
      </c>
      <c r="N1744" s="4">
        <v>41691.868773148148</v>
      </c>
      <c r="O1744">
        <v>14</v>
      </c>
      <c r="P1744">
        <v>20</v>
      </c>
      <c r="Q1744" t="s">
        <v>26</v>
      </c>
      <c r="R1744" t="s">
        <v>43</v>
      </c>
      <c r="S1744" s="3">
        <v>41647</v>
      </c>
      <c r="T1744" t="str">
        <f>IF(kiva_loans__muestra[[#This Row],[loan_amount]]&gt;5000,"Alto","Bajo")</f>
        <v>Bajo</v>
      </c>
      <c r="U1744" s="26" t="str">
        <f>VLOOKUP(kiva_loans__muestra[[#This Row],[country]],Pais!A:B,2,FALSE)</f>
        <v>Central America</v>
      </c>
      <c r="V1744" t="s">
        <v>10719</v>
      </c>
    </row>
    <row r="1745" spans="1:22">
      <c r="A1745">
        <v>655330</v>
      </c>
      <c r="B1745" s="20">
        <v>400</v>
      </c>
      <c r="C1745" s="22">
        <v>400</v>
      </c>
      <c r="D1745" t="s">
        <v>178</v>
      </c>
      <c r="E1745" t="s">
        <v>179</v>
      </c>
      <c r="F1745" t="s">
        <v>2348</v>
      </c>
      <c r="G1745" t="s">
        <v>131</v>
      </c>
      <c r="H1745" t="s">
        <v>132</v>
      </c>
      <c r="I1745" t="s">
        <v>48</v>
      </c>
      <c r="J1745" t="s">
        <v>133</v>
      </c>
      <c r="K1745">
        <v>810</v>
      </c>
      <c r="L1745" s="4">
        <v>41647.828101851854</v>
      </c>
      <c r="M1745" s="4">
        <v>41625.333333333336</v>
      </c>
      <c r="N1745" s="4">
        <v>41682.077349537038</v>
      </c>
      <c r="O1745">
        <v>14</v>
      </c>
      <c r="P1745">
        <v>15</v>
      </c>
      <c r="Q1745" t="s">
        <v>26</v>
      </c>
      <c r="R1745" t="s">
        <v>43</v>
      </c>
      <c r="S1745" s="3">
        <v>41647</v>
      </c>
      <c r="T1745" t="str">
        <f>IF(kiva_loans__muestra[[#This Row],[loan_amount]]&gt;5000,"Alto","Bajo")</f>
        <v>Bajo</v>
      </c>
      <c r="U1745" s="26" t="str">
        <f>VLOOKUP(kiva_loans__muestra[[#This Row],[country]],Pais!A:B,2,FALSE)</f>
        <v>Central America</v>
      </c>
      <c r="V1745" t="s">
        <v>10719</v>
      </c>
    </row>
    <row r="1746" spans="1:22">
      <c r="A1746">
        <v>655332</v>
      </c>
      <c r="B1746" s="20">
        <v>400</v>
      </c>
      <c r="C1746" s="22">
        <v>400</v>
      </c>
      <c r="D1746" t="s">
        <v>178</v>
      </c>
      <c r="E1746" t="s">
        <v>179</v>
      </c>
      <c r="F1746" t="s">
        <v>2795</v>
      </c>
      <c r="G1746" t="s">
        <v>131</v>
      </c>
      <c r="H1746" t="s">
        <v>132</v>
      </c>
      <c r="I1746" t="s">
        <v>48</v>
      </c>
      <c r="J1746" t="s">
        <v>133</v>
      </c>
      <c r="K1746">
        <v>810</v>
      </c>
      <c r="L1746" s="4">
        <v>41647.836944444447</v>
      </c>
      <c r="M1746" s="4">
        <v>41625.333333333336</v>
      </c>
      <c r="N1746" s="4">
        <v>41687.857743055552</v>
      </c>
      <c r="O1746">
        <v>14</v>
      </c>
      <c r="P1746">
        <v>16</v>
      </c>
      <c r="Q1746" t="s">
        <v>26</v>
      </c>
      <c r="R1746" t="s">
        <v>43</v>
      </c>
      <c r="S1746" s="3">
        <v>41647</v>
      </c>
      <c r="T1746" t="str">
        <f>IF(kiva_loans__muestra[[#This Row],[loan_amount]]&gt;5000,"Alto","Bajo")</f>
        <v>Bajo</v>
      </c>
      <c r="U1746" s="26" t="str">
        <f>VLOOKUP(kiva_loans__muestra[[#This Row],[country]],Pais!A:B,2,FALSE)</f>
        <v>Central America</v>
      </c>
      <c r="V1746" t="s">
        <v>10719</v>
      </c>
    </row>
    <row r="1747" spans="1:22">
      <c r="A1747">
        <v>655336</v>
      </c>
      <c r="B1747" s="20">
        <v>400</v>
      </c>
      <c r="C1747" s="22">
        <v>400</v>
      </c>
      <c r="D1747" t="s">
        <v>178</v>
      </c>
      <c r="E1747" t="s">
        <v>179</v>
      </c>
      <c r="F1747" t="s">
        <v>2485</v>
      </c>
      <c r="G1747" t="s">
        <v>131</v>
      </c>
      <c r="H1747" t="s">
        <v>132</v>
      </c>
      <c r="I1747" t="s">
        <v>48</v>
      </c>
      <c r="J1747" t="s">
        <v>133</v>
      </c>
      <c r="K1747">
        <v>810</v>
      </c>
      <c r="L1747" s="4">
        <v>41647.847766203704</v>
      </c>
      <c r="M1747" s="4">
        <v>41625.333333333336</v>
      </c>
      <c r="N1747" s="4">
        <v>41688.671793981484</v>
      </c>
      <c r="O1747">
        <v>14</v>
      </c>
      <c r="P1747">
        <v>9</v>
      </c>
      <c r="Q1747" t="s">
        <v>134</v>
      </c>
      <c r="R1747" t="s">
        <v>43</v>
      </c>
      <c r="S1747" s="3">
        <v>41647</v>
      </c>
      <c r="T1747" t="str">
        <f>IF(kiva_loans__muestra[[#This Row],[loan_amount]]&gt;5000,"Alto","Bajo")</f>
        <v>Bajo</v>
      </c>
      <c r="U1747" s="26" t="str">
        <f>VLOOKUP(kiva_loans__muestra[[#This Row],[country]],Pais!A:B,2,FALSE)</f>
        <v>Central America</v>
      </c>
      <c r="V1747" t="s">
        <v>10720</v>
      </c>
    </row>
    <row r="1748" spans="1:22">
      <c r="A1748">
        <v>655339</v>
      </c>
      <c r="B1748" s="20">
        <v>400</v>
      </c>
      <c r="C1748" s="22">
        <v>400</v>
      </c>
      <c r="D1748" t="s">
        <v>178</v>
      </c>
      <c r="E1748" t="s">
        <v>179</v>
      </c>
      <c r="F1748" t="s">
        <v>2565</v>
      </c>
      <c r="G1748" t="s">
        <v>131</v>
      </c>
      <c r="H1748" t="s">
        <v>132</v>
      </c>
      <c r="I1748" t="s">
        <v>48</v>
      </c>
      <c r="J1748" t="s">
        <v>133</v>
      </c>
      <c r="K1748">
        <v>810</v>
      </c>
      <c r="L1748" s="4">
        <v>41647.854548611111</v>
      </c>
      <c r="M1748" s="4">
        <v>41625.333333333336</v>
      </c>
      <c r="N1748" s="4">
        <v>41689.55232638889</v>
      </c>
      <c r="O1748">
        <v>14</v>
      </c>
      <c r="P1748">
        <v>16</v>
      </c>
      <c r="Q1748" t="s">
        <v>26</v>
      </c>
      <c r="R1748" t="s">
        <v>43</v>
      </c>
      <c r="S1748" s="3">
        <v>41647</v>
      </c>
      <c r="T1748" t="str">
        <f>IF(kiva_loans__muestra[[#This Row],[loan_amount]]&gt;5000,"Alto","Bajo")</f>
        <v>Bajo</v>
      </c>
      <c r="U1748" s="26" t="str">
        <f>VLOOKUP(kiva_loans__muestra[[#This Row],[country]],Pais!A:B,2,FALSE)</f>
        <v>Central America</v>
      </c>
      <c r="V1748" t="s">
        <v>10719</v>
      </c>
    </row>
    <row r="1749" spans="1:22">
      <c r="A1749">
        <v>655342</v>
      </c>
      <c r="B1749" s="20">
        <v>400</v>
      </c>
      <c r="C1749" s="22">
        <v>400</v>
      </c>
      <c r="D1749" t="s">
        <v>178</v>
      </c>
      <c r="E1749" t="s">
        <v>179</v>
      </c>
      <c r="F1749" t="s">
        <v>2454</v>
      </c>
      <c r="G1749" t="s">
        <v>131</v>
      </c>
      <c r="H1749" t="s">
        <v>132</v>
      </c>
      <c r="I1749" t="s">
        <v>48</v>
      </c>
      <c r="J1749" t="s">
        <v>133</v>
      </c>
      <c r="K1749">
        <v>810</v>
      </c>
      <c r="L1749" s="4">
        <v>41647.860601851855</v>
      </c>
      <c r="M1749" s="4">
        <v>41625.333333333336</v>
      </c>
      <c r="N1749" s="4">
        <v>41688.200787037036</v>
      </c>
      <c r="O1749">
        <v>14</v>
      </c>
      <c r="P1749">
        <v>16</v>
      </c>
      <c r="Q1749" t="s">
        <v>26</v>
      </c>
      <c r="R1749" t="s">
        <v>43</v>
      </c>
      <c r="S1749" s="3">
        <v>41647</v>
      </c>
      <c r="T1749" t="str">
        <f>IF(kiva_loans__muestra[[#This Row],[loan_amount]]&gt;5000,"Alto","Bajo")</f>
        <v>Bajo</v>
      </c>
      <c r="U1749" s="26" t="str">
        <f>VLOOKUP(kiva_loans__muestra[[#This Row],[country]],Pais!A:B,2,FALSE)</f>
        <v>Central America</v>
      </c>
      <c r="V1749" t="s">
        <v>10719</v>
      </c>
    </row>
    <row r="1750" spans="1:22">
      <c r="A1750">
        <v>655350</v>
      </c>
      <c r="B1750" s="20">
        <v>400</v>
      </c>
      <c r="C1750" s="22">
        <v>400</v>
      </c>
      <c r="D1750" t="s">
        <v>178</v>
      </c>
      <c r="E1750" t="s">
        <v>179</v>
      </c>
      <c r="F1750" t="s">
        <v>2485</v>
      </c>
      <c r="G1750" t="s">
        <v>131</v>
      </c>
      <c r="H1750" t="s">
        <v>132</v>
      </c>
      <c r="I1750" t="s">
        <v>48</v>
      </c>
      <c r="J1750" t="s">
        <v>133</v>
      </c>
      <c r="K1750">
        <v>810</v>
      </c>
      <c r="L1750" s="4">
        <v>41647.875509259262</v>
      </c>
      <c r="M1750" s="4">
        <v>41625.333333333336</v>
      </c>
      <c r="N1750" s="4">
        <v>41688.009918981479</v>
      </c>
      <c r="O1750">
        <v>14</v>
      </c>
      <c r="P1750">
        <v>15</v>
      </c>
      <c r="Q1750" t="s">
        <v>26</v>
      </c>
      <c r="R1750" t="s">
        <v>43</v>
      </c>
      <c r="S1750" s="3">
        <v>41647</v>
      </c>
      <c r="T1750" t="str">
        <f>IF(kiva_loans__muestra[[#This Row],[loan_amount]]&gt;5000,"Alto","Bajo")</f>
        <v>Bajo</v>
      </c>
      <c r="U1750" s="26" t="str">
        <f>VLOOKUP(kiva_loans__muestra[[#This Row],[country]],Pais!A:B,2,FALSE)</f>
        <v>Central America</v>
      </c>
      <c r="V1750" t="s">
        <v>10719</v>
      </c>
    </row>
    <row r="1751" spans="1:22">
      <c r="A1751">
        <v>655360</v>
      </c>
      <c r="B1751" s="20">
        <v>300</v>
      </c>
      <c r="C1751" s="22">
        <v>300</v>
      </c>
      <c r="D1751" t="s">
        <v>64</v>
      </c>
      <c r="E1751" t="s">
        <v>65</v>
      </c>
      <c r="F1751" t="s">
        <v>2516</v>
      </c>
      <c r="G1751" t="s">
        <v>131</v>
      </c>
      <c r="H1751" t="s">
        <v>132</v>
      </c>
      <c r="I1751" t="s">
        <v>1044</v>
      </c>
      <c r="J1751" t="s">
        <v>133</v>
      </c>
      <c r="K1751">
        <v>1990</v>
      </c>
      <c r="L1751" s="4">
        <v>41647.89739583333</v>
      </c>
      <c r="M1751" s="4">
        <v>41638.333333333336</v>
      </c>
      <c r="N1751" s="4">
        <v>41652.179525462961</v>
      </c>
      <c r="O1751">
        <v>10</v>
      </c>
      <c r="P1751">
        <v>12</v>
      </c>
      <c r="Q1751" t="s">
        <v>134</v>
      </c>
      <c r="R1751" t="s">
        <v>43</v>
      </c>
      <c r="S1751" s="3">
        <v>41647</v>
      </c>
      <c r="T1751" t="str">
        <f>IF(kiva_loans__muestra[[#This Row],[loan_amount]]&gt;5000,"Alto","Bajo")</f>
        <v>Bajo</v>
      </c>
      <c r="U1751" s="26" t="str">
        <f>VLOOKUP(kiva_loans__muestra[[#This Row],[country]],Pais!A:B,2,FALSE)</f>
        <v>Central America</v>
      </c>
      <c r="V1751" t="s">
        <v>10720</v>
      </c>
    </row>
    <row r="1752" spans="1:22">
      <c r="A1752">
        <v>655368</v>
      </c>
      <c r="B1752" s="20">
        <v>400</v>
      </c>
      <c r="C1752" s="22">
        <v>400</v>
      </c>
      <c r="D1752" t="s">
        <v>178</v>
      </c>
      <c r="E1752" t="s">
        <v>179</v>
      </c>
      <c r="F1752" t="s">
        <v>2643</v>
      </c>
      <c r="G1752" t="s">
        <v>131</v>
      </c>
      <c r="H1752" t="s">
        <v>132</v>
      </c>
      <c r="I1752" t="s">
        <v>48</v>
      </c>
      <c r="J1752" t="s">
        <v>133</v>
      </c>
      <c r="K1752">
        <v>810</v>
      </c>
      <c r="L1752" s="4">
        <v>41647.911550925928</v>
      </c>
      <c r="M1752" s="4">
        <v>41627.333333333336</v>
      </c>
      <c r="N1752" s="4">
        <v>41680.637233796297</v>
      </c>
      <c r="O1752">
        <v>17</v>
      </c>
      <c r="P1752">
        <v>15</v>
      </c>
      <c r="Q1752" t="s">
        <v>134</v>
      </c>
      <c r="R1752" t="s">
        <v>43</v>
      </c>
      <c r="S1752" s="3">
        <v>41647</v>
      </c>
      <c r="T1752" t="str">
        <f>IF(kiva_loans__muestra[[#This Row],[loan_amount]]&gt;5000,"Alto","Bajo")</f>
        <v>Bajo</v>
      </c>
      <c r="U1752" s="26" t="str">
        <f>VLOOKUP(kiva_loans__muestra[[#This Row],[country]],Pais!A:B,2,FALSE)</f>
        <v>Central America</v>
      </c>
      <c r="V1752" t="s">
        <v>10720</v>
      </c>
    </row>
    <row r="1753" spans="1:22">
      <c r="A1753">
        <v>655371</v>
      </c>
      <c r="B1753" s="20">
        <v>400</v>
      </c>
      <c r="C1753" s="22">
        <v>400</v>
      </c>
      <c r="D1753" t="s">
        <v>178</v>
      </c>
      <c r="E1753" t="s">
        <v>179</v>
      </c>
      <c r="F1753" t="s">
        <v>2672</v>
      </c>
      <c r="G1753" t="s">
        <v>131</v>
      </c>
      <c r="H1753" t="s">
        <v>132</v>
      </c>
      <c r="I1753" t="s">
        <v>48</v>
      </c>
      <c r="J1753" t="s">
        <v>133</v>
      </c>
      <c r="K1753">
        <v>810</v>
      </c>
      <c r="L1753" s="4">
        <v>41647.917685185188</v>
      </c>
      <c r="M1753" s="4">
        <v>41627.333333333336</v>
      </c>
      <c r="N1753" s="4">
        <v>41688.595451388886</v>
      </c>
      <c r="O1753">
        <v>17</v>
      </c>
      <c r="P1753">
        <v>16</v>
      </c>
      <c r="Q1753" t="s">
        <v>26</v>
      </c>
      <c r="R1753" t="s">
        <v>43</v>
      </c>
      <c r="S1753" s="3">
        <v>41647</v>
      </c>
      <c r="T1753" t="str">
        <f>IF(kiva_loans__muestra[[#This Row],[loan_amount]]&gt;5000,"Alto","Bajo")</f>
        <v>Bajo</v>
      </c>
      <c r="U1753" s="26" t="str">
        <f>VLOOKUP(kiva_loans__muestra[[#This Row],[country]],Pais!A:B,2,FALSE)</f>
        <v>Central America</v>
      </c>
      <c r="V1753" t="s">
        <v>10719</v>
      </c>
    </row>
    <row r="1754" spans="1:22">
      <c r="A1754">
        <v>655373</v>
      </c>
      <c r="B1754" s="20">
        <v>200</v>
      </c>
      <c r="C1754" s="22">
        <v>200</v>
      </c>
      <c r="D1754" t="s">
        <v>262</v>
      </c>
      <c r="E1754" t="s">
        <v>20</v>
      </c>
      <c r="F1754" t="s">
        <v>2633</v>
      </c>
      <c r="G1754" t="s">
        <v>131</v>
      </c>
      <c r="H1754" t="s">
        <v>132</v>
      </c>
      <c r="I1754" t="s">
        <v>48</v>
      </c>
      <c r="J1754" t="s">
        <v>133</v>
      </c>
      <c r="K1754">
        <v>810</v>
      </c>
      <c r="L1754" s="4">
        <v>41647.918634259258</v>
      </c>
      <c r="M1754" s="4">
        <v>41619.333333333336</v>
      </c>
      <c r="N1754" s="4">
        <v>41675.830983796295</v>
      </c>
      <c r="O1754">
        <v>14</v>
      </c>
      <c r="P1754">
        <v>8</v>
      </c>
      <c r="Q1754" t="s">
        <v>26</v>
      </c>
      <c r="R1754" t="s">
        <v>43</v>
      </c>
      <c r="S1754" s="3">
        <v>41647</v>
      </c>
      <c r="T1754" t="str">
        <f>IF(kiva_loans__muestra[[#This Row],[loan_amount]]&gt;5000,"Alto","Bajo")</f>
        <v>Bajo</v>
      </c>
      <c r="U1754" s="26" t="str">
        <f>VLOOKUP(kiva_loans__muestra[[#This Row],[country]],Pais!A:B,2,FALSE)</f>
        <v>Central America</v>
      </c>
      <c r="V1754" t="s">
        <v>10719</v>
      </c>
    </row>
    <row r="1755" spans="1:22">
      <c r="A1755">
        <v>655375</v>
      </c>
      <c r="B1755" s="20">
        <v>200</v>
      </c>
      <c r="C1755" s="22">
        <v>200</v>
      </c>
      <c r="D1755" t="s">
        <v>80</v>
      </c>
      <c r="E1755" t="s">
        <v>20</v>
      </c>
      <c r="F1755" t="s">
        <v>2558</v>
      </c>
      <c r="G1755" t="s">
        <v>131</v>
      </c>
      <c r="H1755" t="s">
        <v>132</v>
      </c>
      <c r="I1755" t="s">
        <v>1044</v>
      </c>
      <c r="J1755" t="s">
        <v>133</v>
      </c>
      <c r="K1755">
        <v>1990</v>
      </c>
      <c r="L1755" s="4">
        <v>41647.921851851854</v>
      </c>
      <c r="M1755" s="4">
        <v>41627.333333333336</v>
      </c>
      <c r="N1755" s="4">
        <v>41648.343449074076</v>
      </c>
      <c r="O1755">
        <v>10</v>
      </c>
      <c r="P1755">
        <v>8</v>
      </c>
      <c r="Q1755" t="s">
        <v>26</v>
      </c>
      <c r="R1755" t="s">
        <v>43</v>
      </c>
      <c r="S1755" s="3">
        <v>41647</v>
      </c>
      <c r="T1755" t="str">
        <f>IF(kiva_loans__muestra[[#This Row],[loan_amount]]&gt;5000,"Alto","Bajo")</f>
        <v>Bajo</v>
      </c>
      <c r="U1755" s="26" t="str">
        <f>VLOOKUP(kiva_loans__muestra[[#This Row],[country]],Pais!A:B,2,FALSE)</f>
        <v>Central America</v>
      </c>
      <c r="V1755" t="s">
        <v>10719</v>
      </c>
    </row>
    <row r="1756" spans="1:22">
      <c r="A1756">
        <v>655376</v>
      </c>
      <c r="B1756" s="20">
        <v>1000</v>
      </c>
      <c r="C1756" s="22">
        <v>1000</v>
      </c>
      <c r="D1756" t="s">
        <v>53</v>
      </c>
      <c r="E1756" t="s">
        <v>44</v>
      </c>
      <c r="F1756" t="s">
        <v>2324</v>
      </c>
      <c r="G1756" t="s">
        <v>131</v>
      </c>
      <c r="H1756" t="s">
        <v>132</v>
      </c>
      <c r="I1756" t="s">
        <v>48</v>
      </c>
      <c r="J1756" t="s">
        <v>133</v>
      </c>
      <c r="K1756">
        <v>810</v>
      </c>
      <c r="L1756" s="4">
        <v>41647.924421296295</v>
      </c>
      <c r="M1756" s="4">
        <v>41618.333333333336</v>
      </c>
      <c r="N1756" s="4">
        <v>41682.16333333333</v>
      </c>
      <c r="O1756">
        <v>14</v>
      </c>
      <c r="P1756">
        <v>33</v>
      </c>
      <c r="Q1756" t="s">
        <v>26</v>
      </c>
      <c r="R1756" t="s">
        <v>43</v>
      </c>
      <c r="S1756" s="3">
        <v>41647</v>
      </c>
      <c r="T1756" t="str">
        <f>IF(kiva_loans__muestra[[#This Row],[loan_amount]]&gt;5000,"Alto","Bajo")</f>
        <v>Bajo</v>
      </c>
      <c r="U1756" s="26" t="str">
        <f>VLOOKUP(kiva_loans__muestra[[#This Row],[country]],Pais!A:B,2,FALSE)</f>
        <v>Central America</v>
      </c>
      <c r="V1756" t="s">
        <v>10719</v>
      </c>
    </row>
    <row r="1757" spans="1:22">
      <c r="A1757">
        <v>655377</v>
      </c>
      <c r="B1757" s="20">
        <v>400</v>
      </c>
      <c r="C1757" s="22">
        <v>400</v>
      </c>
      <c r="D1757" t="s">
        <v>178</v>
      </c>
      <c r="E1757" t="s">
        <v>179</v>
      </c>
      <c r="F1757" t="s">
        <v>2702</v>
      </c>
      <c r="G1757" t="s">
        <v>131</v>
      </c>
      <c r="H1757" t="s">
        <v>132</v>
      </c>
      <c r="I1757" t="s">
        <v>48</v>
      </c>
      <c r="J1757" t="s">
        <v>133</v>
      </c>
      <c r="K1757">
        <v>810</v>
      </c>
      <c r="L1757" s="4">
        <v>41647.924976851849</v>
      </c>
      <c r="M1757" s="4">
        <v>41627.333333333336</v>
      </c>
      <c r="N1757" s="4">
        <v>41689.064247685186</v>
      </c>
      <c r="O1757">
        <v>17</v>
      </c>
      <c r="P1757">
        <v>15</v>
      </c>
      <c r="Q1757" t="s">
        <v>26</v>
      </c>
      <c r="R1757" t="s">
        <v>43</v>
      </c>
      <c r="S1757" s="3">
        <v>41647</v>
      </c>
      <c r="T1757" t="str">
        <f>IF(kiva_loans__muestra[[#This Row],[loan_amount]]&gt;5000,"Alto","Bajo")</f>
        <v>Bajo</v>
      </c>
      <c r="U1757" s="26" t="str">
        <f>VLOOKUP(kiva_loans__muestra[[#This Row],[country]],Pais!A:B,2,FALSE)</f>
        <v>Central America</v>
      </c>
      <c r="V1757" t="s">
        <v>10719</v>
      </c>
    </row>
    <row r="1758" spans="1:22">
      <c r="A1758">
        <v>655378</v>
      </c>
      <c r="B1758" s="20">
        <v>1000</v>
      </c>
      <c r="C1758" s="22">
        <v>1000</v>
      </c>
      <c r="D1758" t="s">
        <v>58</v>
      </c>
      <c r="E1758" t="s">
        <v>20</v>
      </c>
      <c r="F1758" t="s">
        <v>2765</v>
      </c>
      <c r="G1758" t="s">
        <v>131</v>
      </c>
      <c r="H1758" t="s">
        <v>132</v>
      </c>
      <c r="I1758" t="s">
        <v>1044</v>
      </c>
      <c r="J1758" t="s">
        <v>133</v>
      </c>
      <c r="K1758">
        <v>1990</v>
      </c>
      <c r="L1758" s="4">
        <v>41647.930324074077</v>
      </c>
      <c r="M1758" s="4">
        <v>41638.333333333336</v>
      </c>
      <c r="N1758" s="4">
        <v>41665.939849537041</v>
      </c>
      <c r="O1758">
        <v>20</v>
      </c>
      <c r="P1758">
        <v>35</v>
      </c>
      <c r="Q1758" t="s">
        <v>26</v>
      </c>
      <c r="R1758" t="s">
        <v>43</v>
      </c>
      <c r="S1758" s="3">
        <v>41647</v>
      </c>
      <c r="T1758" t="str">
        <f>IF(kiva_loans__muestra[[#This Row],[loan_amount]]&gt;5000,"Alto","Bajo")</f>
        <v>Bajo</v>
      </c>
      <c r="U1758" s="26" t="str">
        <f>VLOOKUP(kiva_loans__muestra[[#This Row],[country]],Pais!A:B,2,FALSE)</f>
        <v>Central America</v>
      </c>
      <c r="V1758" t="s">
        <v>10719</v>
      </c>
    </row>
    <row r="1759" spans="1:22">
      <c r="A1759">
        <v>655379</v>
      </c>
      <c r="B1759" s="20">
        <v>400</v>
      </c>
      <c r="C1759" s="22">
        <v>400</v>
      </c>
      <c r="D1759" t="s">
        <v>178</v>
      </c>
      <c r="E1759" t="s">
        <v>179</v>
      </c>
      <c r="F1759" t="s">
        <v>2511</v>
      </c>
      <c r="G1759" t="s">
        <v>131</v>
      </c>
      <c r="H1759" t="s">
        <v>132</v>
      </c>
      <c r="I1759" t="s">
        <v>48</v>
      </c>
      <c r="J1759" t="s">
        <v>133</v>
      </c>
      <c r="K1759">
        <v>810</v>
      </c>
      <c r="L1759" s="4">
        <v>41647.93236111111</v>
      </c>
      <c r="M1759" s="4">
        <v>41617.333333333336</v>
      </c>
      <c r="N1759" s="4">
        <v>41683.34746527778</v>
      </c>
      <c r="O1759">
        <v>26</v>
      </c>
      <c r="P1759">
        <v>15</v>
      </c>
      <c r="Q1759" t="s">
        <v>26</v>
      </c>
      <c r="R1759" t="s">
        <v>43</v>
      </c>
      <c r="S1759" s="3">
        <v>41647</v>
      </c>
      <c r="T1759" t="str">
        <f>IF(kiva_loans__muestra[[#This Row],[loan_amount]]&gt;5000,"Alto","Bajo")</f>
        <v>Bajo</v>
      </c>
      <c r="U1759" s="26" t="str">
        <f>VLOOKUP(kiva_loans__muestra[[#This Row],[country]],Pais!A:B,2,FALSE)</f>
        <v>Central America</v>
      </c>
      <c r="V1759" t="s">
        <v>10719</v>
      </c>
    </row>
    <row r="1760" spans="1:22">
      <c r="A1760">
        <v>655380</v>
      </c>
      <c r="B1760" s="20">
        <v>1500</v>
      </c>
      <c r="C1760" s="22">
        <v>1500</v>
      </c>
      <c r="D1760" t="s">
        <v>77</v>
      </c>
      <c r="E1760" t="s">
        <v>44</v>
      </c>
      <c r="F1760" t="s">
        <v>2625</v>
      </c>
      <c r="G1760" t="s">
        <v>131</v>
      </c>
      <c r="H1760" t="s">
        <v>132</v>
      </c>
      <c r="I1760" t="s">
        <v>1044</v>
      </c>
      <c r="J1760" t="s">
        <v>133</v>
      </c>
      <c r="K1760">
        <v>1990</v>
      </c>
      <c r="L1760" s="4">
        <v>41647.936435185184</v>
      </c>
      <c r="M1760" s="4">
        <v>41646.333333333336</v>
      </c>
      <c r="N1760" s="4">
        <v>41657.006574074076</v>
      </c>
      <c r="O1760">
        <v>20</v>
      </c>
      <c r="P1760">
        <v>49</v>
      </c>
      <c r="Q1760" t="s">
        <v>26</v>
      </c>
      <c r="R1760" t="s">
        <v>43</v>
      </c>
      <c r="S1760" s="3">
        <v>41647</v>
      </c>
      <c r="T1760" t="str">
        <f>IF(kiva_loans__muestra[[#This Row],[loan_amount]]&gt;5000,"Alto","Bajo")</f>
        <v>Bajo</v>
      </c>
      <c r="U1760" s="26" t="str">
        <f>VLOOKUP(kiva_loans__muestra[[#This Row],[country]],Pais!A:B,2,FALSE)</f>
        <v>Central America</v>
      </c>
      <c r="V1760" t="s">
        <v>10719</v>
      </c>
    </row>
    <row r="1761" spans="1:22">
      <c r="A1761">
        <v>655381</v>
      </c>
      <c r="B1761" s="20">
        <v>500</v>
      </c>
      <c r="C1761" s="22">
        <v>500</v>
      </c>
      <c r="D1761" t="s">
        <v>67</v>
      </c>
      <c r="E1761" t="s">
        <v>68</v>
      </c>
      <c r="F1761" t="s">
        <v>2649</v>
      </c>
      <c r="G1761" t="s">
        <v>131</v>
      </c>
      <c r="H1761" t="s">
        <v>132</v>
      </c>
      <c r="I1761" t="s">
        <v>48</v>
      </c>
      <c r="J1761" t="s">
        <v>133</v>
      </c>
      <c r="K1761">
        <v>810</v>
      </c>
      <c r="L1761" s="4">
        <v>41647.937627314815</v>
      </c>
      <c r="M1761" s="4">
        <v>41619.333333333336</v>
      </c>
      <c r="N1761" s="4">
        <v>41678.876134259262</v>
      </c>
      <c r="O1761">
        <v>10</v>
      </c>
      <c r="P1761">
        <v>8</v>
      </c>
      <c r="Q1761" t="s">
        <v>26</v>
      </c>
      <c r="R1761" t="s">
        <v>43</v>
      </c>
      <c r="S1761" s="3">
        <v>41647</v>
      </c>
      <c r="T1761" t="str">
        <f>IF(kiva_loans__muestra[[#This Row],[loan_amount]]&gt;5000,"Alto","Bajo")</f>
        <v>Bajo</v>
      </c>
      <c r="U1761" s="26" t="str">
        <f>VLOOKUP(kiva_loans__muestra[[#This Row],[country]],Pais!A:B,2,FALSE)</f>
        <v>Central America</v>
      </c>
      <c r="V1761" t="s">
        <v>10719</v>
      </c>
    </row>
    <row r="1762" spans="1:22">
      <c r="A1762">
        <v>655383</v>
      </c>
      <c r="B1762" s="20">
        <v>400</v>
      </c>
      <c r="C1762" s="22">
        <v>400</v>
      </c>
      <c r="D1762" t="s">
        <v>178</v>
      </c>
      <c r="E1762" t="s">
        <v>179</v>
      </c>
      <c r="F1762" t="s">
        <v>2563</v>
      </c>
      <c r="G1762" t="s">
        <v>131</v>
      </c>
      <c r="H1762" t="s">
        <v>132</v>
      </c>
      <c r="I1762" t="s">
        <v>48</v>
      </c>
      <c r="J1762" t="s">
        <v>133</v>
      </c>
      <c r="K1762">
        <v>810</v>
      </c>
      <c r="L1762" s="4">
        <v>41647.938680555555</v>
      </c>
      <c r="M1762" s="4">
        <v>41627.333333333336</v>
      </c>
      <c r="N1762" s="4">
        <v>41688.294224537036</v>
      </c>
      <c r="O1762">
        <v>17</v>
      </c>
      <c r="P1762">
        <v>13</v>
      </c>
      <c r="Q1762" t="s">
        <v>134</v>
      </c>
      <c r="R1762" t="s">
        <v>43</v>
      </c>
      <c r="S1762" s="3">
        <v>41647</v>
      </c>
      <c r="T1762" t="str">
        <f>IF(kiva_loans__muestra[[#This Row],[loan_amount]]&gt;5000,"Alto","Bajo")</f>
        <v>Bajo</v>
      </c>
      <c r="U1762" s="26" t="str">
        <f>VLOOKUP(kiva_loans__muestra[[#This Row],[country]],Pais!A:B,2,FALSE)</f>
        <v>Central America</v>
      </c>
      <c r="V1762" t="s">
        <v>10720</v>
      </c>
    </row>
    <row r="1763" spans="1:22">
      <c r="A1763">
        <v>655385</v>
      </c>
      <c r="B1763" s="20">
        <v>500</v>
      </c>
      <c r="C1763" s="22">
        <v>500</v>
      </c>
      <c r="D1763" t="s">
        <v>321</v>
      </c>
      <c r="E1763" t="s">
        <v>68</v>
      </c>
      <c r="F1763" t="s">
        <v>2815</v>
      </c>
      <c r="G1763" t="s">
        <v>131</v>
      </c>
      <c r="H1763" t="s">
        <v>132</v>
      </c>
      <c r="I1763" t="s">
        <v>48</v>
      </c>
      <c r="J1763" t="s">
        <v>133</v>
      </c>
      <c r="K1763">
        <v>810</v>
      </c>
      <c r="L1763" s="4">
        <v>41647.944976851853</v>
      </c>
      <c r="M1763" s="4">
        <v>41620.333333333336</v>
      </c>
      <c r="N1763" s="4">
        <v>41681.456979166665</v>
      </c>
      <c r="O1763">
        <v>11</v>
      </c>
      <c r="P1763">
        <v>15</v>
      </c>
      <c r="Q1763" t="s">
        <v>26</v>
      </c>
      <c r="R1763" t="s">
        <v>27</v>
      </c>
      <c r="S1763" s="3">
        <v>41647</v>
      </c>
      <c r="T1763" t="str">
        <f>IF(kiva_loans__muestra[[#This Row],[loan_amount]]&gt;5000,"Alto","Bajo")</f>
        <v>Bajo</v>
      </c>
      <c r="U1763" s="26" t="str">
        <f>VLOOKUP(kiva_loans__muestra[[#This Row],[country]],Pais!A:B,2,FALSE)</f>
        <v>Central America</v>
      </c>
      <c r="V1763" t="s">
        <v>10719</v>
      </c>
    </row>
    <row r="1764" spans="1:22">
      <c r="A1764">
        <v>655386</v>
      </c>
      <c r="B1764" s="20">
        <v>200</v>
      </c>
      <c r="C1764" s="22">
        <v>200</v>
      </c>
      <c r="D1764" t="s">
        <v>262</v>
      </c>
      <c r="E1764" t="s">
        <v>20</v>
      </c>
      <c r="F1764" t="s">
        <v>2531</v>
      </c>
      <c r="G1764" t="s">
        <v>131</v>
      </c>
      <c r="H1764" t="s">
        <v>132</v>
      </c>
      <c r="I1764" t="s">
        <v>48</v>
      </c>
      <c r="J1764" t="s">
        <v>133</v>
      </c>
      <c r="K1764">
        <v>810</v>
      </c>
      <c r="L1764" s="4">
        <v>41647.948414351849</v>
      </c>
      <c r="M1764" s="4">
        <v>41625.333333333336</v>
      </c>
      <c r="N1764" s="4">
        <v>41675.687893518516</v>
      </c>
      <c r="O1764">
        <v>14</v>
      </c>
      <c r="P1764">
        <v>8</v>
      </c>
      <c r="Q1764" t="s">
        <v>26</v>
      </c>
      <c r="R1764" t="s">
        <v>43</v>
      </c>
      <c r="S1764" s="3">
        <v>41647</v>
      </c>
      <c r="T1764" t="str">
        <f>IF(kiva_loans__muestra[[#This Row],[loan_amount]]&gt;5000,"Alto","Bajo")</f>
        <v>Bajo</v>
      </c>
      <c r="U1764" s="26" t="str">
        <f>VLOOKUP(kiva_loans__muestra[[#This Row],[country]],Pais!A:B,2,FALSE)</f>
        <v>Central America</v>
      </c>
      <c r="V1764" t="s">
        <v>10719</v>
      </c>
    </row>
    <row r="1765" spans="1:22">
      <c r="A1765">
        <v>655389</v>
      </c>
      <c r="B1765" s="20">
        <v>1300</v>
      </c>
      <c r="C1765" s="22">
        <v>1300</v>
      </c>
      <c r="D1765" t="s">
        <v>759</v>
      </c>
      <c r="E1765" t="s">
        <v>51</v>
      </c>
      <c r="F1765" t="s">
        <v>2654</v>
      </c>
      <c r="G1765" t="s">
        <v>131</v>
      </c>
      <c r="H1765" t="s">
        <v>132</v>
      </c>
      <c r="I1765" t="s">
        <v>48</v>
      </c>
      <c r="J1765" t="s">
        <v>133</v>
      </c>
      <c r="K1765">
        <v>810</v>
      </c>
      <c r="L1765" s="4">
        <v>41647.952638888892</v>
      </c>
      <c r="M1765" s="4">
        <v>41624.333333333336</v>
      </c>
      <c r="N1765" s="4">
        <v>41691.741747685184</v>
      </c>
      <c r="O1765">
        <v>20</v>
      </c>
      <c r="P1765">
        <v>42</v>
      </c>
      <c r="Q1765" t="s">
        <v>26</v>
      </c>
      <c r="R1765" t="s">
        <v>43</v>
      </c>
      <c r="S1765" s="3">
        <v>41647</v>
      </c>
      <c r="T1765" t="str">
        <f>IF(kiva_loans__muestra[[#This Row],[loan_amount]]&gt;5000,"Alto","Bajo")</f>
        <v>Bajo</v>
      </c>
      <c r="U1765" s="26" t="str">
        <f>VLOOKUP(kiva_loans__muestra[[#This Row],[country]],Pais!A:B,2,FALSE)</f>
        <v>Central America</v>
      </c>
      <c r="V1765" t="s">
        <v>10719</v>
      </c>
    </row>
    <row r="1766" spans="1:22">
      <c r="A1766">
        <v>655390</v>
      </c>
      <c r="B1766" s="20">
        <v>500</v>
      </c>
      <c r="C1766" s="22">
        <v>500</v>
      </c>
      <c r="D1766" t="s">
        <v>29</v>
      </c>
      <c r="E1766" t="s">
        <v>29</v>
      </c>
      <c r="F1766" t="s">
        <v>2798</v>
      </c>
      <c r="G1766" t="s">
        <v>131</v>
      </c>
      <c r="H1766" t="s">
        <v>132</v>
      </c>
      <c r="I1766" t="s">
        <v>48</v>
      </c>
      <c r="J1766" t="s">
        <v>133</v>
      </c>
      <c r="K1766">
        <v>810</v>
      </c>
      <c r="L1766" s="4">
        <v>41647.959097222221</v>
      </c>
      <c r="M1766" s="4">
        <v>41637.333333333336</v>
      </c>
      <c r="N1766" s="4">
        <v>41691.843969907408</v>
      </c>
      <c r="O1766">
        <v>14</v>
      </c>
      <c r="P1766">
        <v>20</v>
      </c>
      <c r="Q1766" t="s">
        <v>26</v>
      </c>
      <c r="R1766" t="s">
        <v>43</v>
      </c>
      <c r="S1766" s="3">
        <v>41647</v>
      </c>
      <c r="T1766" t="str">
        <f>IF(kiva_loans__muestra[[#This Row],[loan_amount]]&gt;5000,"Alto","Bajo")</f>
        <v>Bajo</v>
      </c>
      <c r="U1766" s="26" t="str">
        <f>VLOOKUP(kiva_loans__muestra[[#This Row],[country]],Pais!A:B,2,FALSE)</f>
        <v>Central America</v>
      </c>
      <c r="V1766" t="s">
        <v>10719</v>
      </c>
    </row>
    <row r="1767" spans="1:22">
      <c r="A1767">
        <v>655391</v>
      </c>
      <c r="B1767" s="20">
        <v>1000</v>
      </c>
      <c r="C1767" s="22">
        <v>1000</v>
      </c>
      <c r="D1767" t="s">
        <v>178</v>
      </c>
      <c r="E1767" t="s">
        <v>179</v>
      </c>
      <c r="F1767" t="s">
        <v>2681</v>
      </c>
      <c r="G1767" t="s">
        <v>131</v>
      </c>
      <c r="H1767" t="s">
        <v>132</v>
      </c>
      <c r="I1767" t="s">
        <v>1044</v>
      </c>
      <c r="J1767" t="s">
        <v>133</v>
      </c>
      <c r="K1767">
        <v>1990</v>
      </c>
      <c r="L1767" s="4">
        <v>41647.962719907409</v>
      </c>
      <c r="M1767" s="4">
        <v>41646.333333333336</v>
      </c>
      <c r="N1767" s="4">
        <v>41669.038310185184</v>
      </c>
      <c r="O1767">
        <v>14</v>
      </c>
      <c r="P1767">
        <v>37</v>
      </c>
      <c r="Q1767" t="s">
        <v>26</v>
      </c>
      <c r="R1767" t="s">
        <v>43</v>
      </c>
      <c r="S1767" s="3">
        <v>41647</v>
      </c>
      <c r="T1767" t="str">
        <f>IF(kiva_loans__muestra[[#This Row],[loan_amount]]&gt;5000,"Alto","Bajo")</f>
        <v>Bajo</v>
      </c>
      <c r="U1767" s="26" t="str">
        <f>VLOOKUP(kiva_loans__muestra[[#This Row],[country]],Pais!A:B,2,FALSE)</f>
        <v>Central America</v>
      </c>
      <c r="V1767" t="s">
        <v>10719</v>
      </c>
    </row>
    <row r="1768" spans="1:22">
      <c r="A1768">
        <v>655392</v>
      </c>
      <c r="B1768" s="20">
        <v>500</v>
      </c>
      <c r="C1768" s="22">
        <v>500</v>
      </c>
      <c r="D1768" t="s">
        <v>29</v>
      </c>
      <c r="E1768" t="s">
        <v>29</v>
      </c>
      <c r="F1768" t="s">
        <v>2640</v>
      </c>
      <c r="G1768" t="s">
        <v>131</v>
      </c>
      <c r="H1768" t="s">
        <v>132</v>
      </c>
      <c r="I1768" t="s">
        <v>48</v>
      </c>
      <c r="J1768" t="s">
        <v>133</v>
      </c>
      <c r="K1768">
        <v>810</v>
      </c>
      <c r="L1768" s="4">
        <v>41647.965925925928</v>
      </c>
      <c r="M1768" s="4">
        <v>41624.333333333336</v>
      </c>
      <c r="N1768" s="4">
        <v>41689.074930555558</v>
      </c>
      <c r="O1768">
        <v>13</v>
      </c>
      <c r="P1768">
        <v>17</v>
      </c>
      <c r="Q1768" t="s">
        <v>26</v>
      </c>
      <c r="R1768" t="s">
        <v>27</v>
      </c>
      <c r="S1768" s="3">
        <v>41647</v>
      </c>
      <c r="T1768" t="str">
        <f>IF(kiva_loans__muestra[[#This Row],[loan_amount]]&gt;5000,"Alto","Bajo")</f>
        <v>Bajo</v>
      </c>
      <c r="U1768" s="26" t="str">
        <f>VLOOKUP(kiva_loans__muestra[[#This Row],[country]],Pais!A:B,2,FALSE)</f>
        <v>Central America</v>
      </c>
      <c r="V1768" t="s">
        <v>10719</v>
      </c>
    </row>
    <row r="1769" spans="1:22">
      <c r="A1769">
        <v>655794</v>
      </c>
      <c r="B1769" s="20">
        <v>500</v>
      </c>
      <c r="C1769" s="22">
        <v>500</v>
      </c>
      <c r="D1769" t="s">
        <v>178</v>
      </c>
      <c r="E1769" t="s">
        <v>179</v>
      </c>
      <c r="F1769" t="s">
        <v>3156</v>
      </c>
      <c r="G1769" t="s">
        <v>131</v>
      </c>
      <c r="H1769" t="s">
        <v>132</v>
      </c>
      <c r="I1769" t="s">
        <v>48</v>
      </c>
      <c r="J1769" t="s">
        <v>133</v>
      </c>
      <c r="K1769">
        <v>810</v>
      </c>
      <c r="L1769" s="4">
        <v>41648.624143518522</v>
      </c>
      <c r="M1769" s="4">
        <v>41625.333333333336</v>
      </c>
      <c r="N1769" s="4">
        <v>41683.713125000002</v>
      </c>
      <c r="O1769">
        <v>14</v>
      </c>
      <c r="P1769">
        <v>19</v>
      </c>
      <c r="Q1769" t="s">
        <v>26</v>
      </c>
      <c r="R1769" t="s">
        <v>43</v>
      </c>
      <c r="S1769" s="3">
        <v>41648</v>
      </c>
      <c r="T1769" t="str">
        <f>IF(kiva_loans__muestra[[#This Row],[loan_amount]]&gt;5000,"Alto","Bajo")</f>
        <v>Bajo</v>
      </c>
      <c r="U1769" s="26" t="str">
        <f>VLOOKUP(kiva_loans__muestra[[#This Row],[country]],Pais!A:B,2,FALSE)</f>
        <v>Central America</v>
      </c>
      <c r="V1769" t="s">
        <v>10719</v>
      </c>
    </row>
    <row r="1770" spans="1:22">
      <c r="A1770">
        <v>655801</v>
      </c>
      <c r="B1770" s="20">
        <v>500</v>
      </c>
      <c r="C1770" s="22">
        <v>500</v>
      </c>
      <c r="D1770" t="s">
        <v>178</v>
      </c>
      <c r="E1770" t="s">
        <v>179</v>
      </c>
      <c r="F1770" t="s">
        <v>3392</v>
      </c>
      <c r="G1770" t="s">
        <v>131</v>
      </c>
      <c r="H1770" t="s">
        <v>132</v>
      </c>
      <c r="I1770" t="s">
        <v>48</v>
      </c>
      <c r="J1770" t="s">
        <v>133</v>
      </c>
      <c r="K1770">
        <v>810</v>
      </c>
      <c r="L1770" s="4">
        <v>41648.630659722221</v>
      </c>
      <c r="M1770" s="4">
        <v>41625.333333333336</v>
      </c>
      <c r="N1770" s="4">
        <v>41693.630289351851</v>
      </c>
      <c r="O1770">
        <v>14</v>
      </c>
      <c r="P1770">
        <v>19</v>
      </c>
      <c r="Q1770" t="s">
        <v>26</v>
      </c>
      <c r="R1770" t="s">
        <v>43</v>
      </c>
      <c r="S1770" s="3">
        <v>41648</v>
      </c>
      <c r="T1770" t="str">
        <f>IF(kiva_loans__muestra[[#This Row],[loan_amount]]&gt;5000,"Alto","Bajo")</f>
        <v>Bajo</v>
      </c>
      <c r="U1770" s="26" t="str">
        <f>VLOOKUP(kiva_loans__muestra[[#This Row],[country]],Pais!A:B,2,FALSE)</f>
        <v>Central America</v>
      </c>
      <c r="V1770" t="s">
        <v>10719</v>
      </c>
    </row>
    <row r="1771" spans="1:22">
      <c r="A1771">
        <v>655810</v>
      </c>
      <c r="B1771" s="20">
        <v>500</v>
      </c>
      <c r="C1771" s="22">
        <v>500</v>
      </c>
      <c r="D1771" t="s">
        <v>178</v>
      </c>
      <c r="E1771" t="s">
        <v>179</v>
      </c>
      <c r="F1771" t="s">
        <v>2944</v>
      </c>
      <c r="G1771" t="s">
        <v>131</v>
      </c>
      <c r="H1771" t="s">
        <v>132</v>
      </c>
      <c r="I1771" t="s">
        <v>48</v>
      </c>
      <c r="J1771" t="s">
        <v>133</v>
      </c>
      <c r="K1771">
        <v>810</v>
      </c>
      <c r="L1771" s="4">
        <v>41648.641932870371</v>
      </c>
      <c r="M1771" s="4">
        <v>41625.333333333336</v>
      </c>
      <c r="N1771" s="4">
        <v>41692.745092592595</v>
      </c>
      <c r="O1771">
        <v>14</v>
      </c>
      <c r="P1771">
        <v>15</v>
      </c>
      <c r="Q1771" t="s">
        <v>26</v>
      </c>
      <c r="R1771" t="s">
        <v>43</v>
      </c>
      <c r="S1771" s="3">
        <v>41648</v>
      </c>
      <c r="T1771" t="str">
        <f>IF(kiva_loans__muestra[[#This Row],[loan_amount]]&gt;5000,"Alto","Bajo")</f>
        <v>Bajo</v>
      </c>
      <c r="U1771" s="26" t="str">
        <f>VLOOKUP(kiva_loans__muestra[[#This Row],[country]],Pais!A:B,2,FALSE)</f>
        <v>Central America</v>
      </c>
      <c r="V1771" t="s">
        <v>10719</v>
      </c>
    </row>
    <row r="1772" spans="1:22">
      <c r="A1772">
        <v>655829</v>
      </c>
      <c r="B1772" s="20">
        <v>500</v>
      </c>
      <c r="C1772" s="22">
        <v>500</v>
      </c>
      <c r="D1772" t="s">
        <v>64</v>
      </c>
      <c r="E1772" t="s">
        <v>65</v>
      </c>
      <c r="F1772" t="s">
        <v>3020</v>
      </c>
      <c r="G1772" t="s">
        <v>131</v>
      </c>
      <c r="H1772" t="s">
        <v>132</v>
      </c>
      <c r="I1772" t="s">
        <v>48</v>
      </c>
      <c r="J1772" t="s">
        <v>133</v>
      </c>
      <c r="K1772">
        <v>810</v>
      </c>
      <c r="L1772" s="4">
        <v>41648.65829861111</v>
      </c>
      <c r="M1772" s="4">
        <v>41618.333333333336</v>
      </c>
      <c r="N1772" s="4">
        <v>41690.850127314814</v>
      </c>
      <c r="O1772">
        <v>14</v>
      </c>
      <c r="P1772">
        <v>20</v>
      </c>
      <c r="Q1772" t="s">
        <v>134</v>
      </c>
      <c r="R1772" t="s">
        <v>27</v>
      </c>
      <c r="S1772" s="3">
        <v>41648</v>
      </c>
      <c r="T1772" t="str">
        <f>IF(kiva_loans__muestra[[#This Row],[loan_amount]]&gt;5000,"Alto","Bajo")</f>
        <v>Bajo</v>
      </c>
      <c r="U1772" s="26" t="str">
        <f>VLOOKUP(kiva_loans__muestra[[#This Row],[country]],Pais!A:B,2,FALSE)</f>
        <v>Central America</v>
      </c>
      <c r="V1772" t="s">
        <v>10720</v>
      </c>
    </row>
    <row r="1773" spans="1:22">
      <c r="A1773">
        <v>655846</v>
      </c>
      <c r="B1773" s="20">
        <v>500</v>
      </c>
      <c r="C1773" s="22">
        <v>500</v>
      </c>
      <c r="D1773" t="s">
        <v>178</v>
      </c>
      <c r="E1773" t="s">
        <v>179</v>
      </c>
      <c r="F1773" t="s">
        <v>3206</v>
      </c>
      <c r="G1773" t="s">
        <v>131</v>
      </c>
      <c r="H1773" t="s">
        <v>132</v>
      </c>
      <c r="I1773" t="s">
        <v>48</v>
      </c>
      <c r="J1773" t="s">
        <v>133</v>
      </c>
      <c r="K1773">
        <v>810</v>
      </c>
      <c r="L1773" s="4">
        <v>41648.672442129631</v>
      </c>
      <c r="M1773" s="4">
        <v>41625.333333333336</v>
      </c>
      <c r="N1773" s="4">
        <v>41691.895833333336</v>
      </c>
      <c r="O1773">
        <v>14</v>
      </c>
      <c r="P1773">
        <v>18</v>
      </c>
      <c r="Q1773" t="s">
        <v>26</v>
      </c>
      <c r="R1773" t="s">
        <v>43</v>
      </c>
      <c r="S1773" s="3">
        <v>41648</v>
      </c>
      <c r="T1773" t="str">
        <f>IF(kiva_loans__muestra[[#This Row],[loan_amount]]&gt;5000,"Alto","Bajo")</f>
        <v>Bajo</v>
      </c>
      <c r="U1773" s="26" t="str">
        <f>VLOOKUP(kiva_loans__muestra[[#This Row],[country]],Pais!A:B,2,FALSE)</f>
        <v>Central America</v>
      </c>
      <c r="V1773" t="s">
        <v>10719</v>
      </c>
    </row>
    <row r="1774" spans="1:22">
      <c r="A1774">
        <v>655847</v>
      </c>
      <c r="B1774" s="20">
        <v>500</v>
      </c>
      <c r="C1774" s="22">
        <v>500</v>
      </c>
      <c r="D1774" t="s">
        <v>178</v>
      </c>
      <c r="E1774" t="s">
        <v>179</v>
      </c>
      <c r="F1774" t="s">
        <v>3262</v>
      </c>
      <c r="G1774" t="s">
        <v>131</v>
      </c>
      <c r="H1774" t="s">
        <v>132</v>
      </c>
      <c r="I1774" t="s">
        <v>1044</v>
      </c>
      <c r="J1774" t="s">
        <v>133</v>
      </c>
      <c r="K1774">
        <v>1990</v>
      </c>
      <c r="L1774" s="4">
        <v>41648.672476851854</v>
      </c>
      <c r="M1774" s="4">
        <v>41631.333333333336</v>
      </c>
      <c r="N1774" s="4">
        <v>41663.346238425926</v>
      </c>
      <c r="O1774">
        <v>14</v>
      </c>
      <c r="P1774">
        <v>17</v>
      </c>
      <c r="Q1774" t="s">
        <v>134</v>
      </c>
      <c r="R1774" t="s">
        <v>43</v>
      </c>
      <c r="S1774" s="3">
        <v>41648</v>
      </c>
      <c r="T1774" t="str">
        <f>IF(kiva_loans__muestra[[#This Row],[loan_amount]]&gt;5000,"Alto","Bajo")</f>
        <v>Bajo</v>
      </c>
      <c r="U1774" s="26" t="str">
        <f>VLOOKUP(kiva_loans__muestra[[#This Row],[country]],Pais!A:B,2,FALSE)</f>
        <v>Central America</v>
      </c>
      <c r="V1774" t="s">
        <v>10720</v>
      </c>
    </row>
    <row r="1775" spans="1:22">
      <c r="A1775">
        <v>655851</v>
      </c>
      <c r="B1775" s="20">
        <v>950</v>
      </c>
      <c r="C1775" s="22">
        <v>950</v>
      </c>
      <c r="D1775" t="s">
        <v>178</v>
      </c>
      <c r="E1775" t="s">
        <v>179</v>
      </c>
      <c r="F1775" t="s">
        <v>3309</v>
      </c>
      <c r="G1775" t="s">
        <v>131</v>
      </c>
      <c r="H1775" t="s">
        <v>132</v>
      </c>
      <c r="I1775" t="s">
        <v>48</v>
      </c>
      <c r="J1775" t="s">
        <v>133</v>
      </c>
      <c r="K1775">
        <v>810</v>
      </c>
      <c r="L1775" s="4">
        <v>41648.683078703703</v>
      </c>
      <c r="M1775" s="4">
        <v>41621.333333333336</v>
      </c>
      <c r="N1775" s="4">
        <v>41701.893321759257</v>
      </c>
      <c r="O1775">
        <v>38</v>
      </c>
      <c r="P1775">
        <v>35</v>
      </c>
      <c r="Q1775" t="s">
        <v>26</v>
      </c>
      <c r="R1775" t="s">
        <v>43</v>
      </c>
      <c r="S1775" s="3">
        <v>41648</v>
      </c>
      <c r="T1775" t="str">
        <f>IF(kiva_loans__muestra[[#This Row],[loan_amount]]&gt;5000,"Alto","Bajo")</f>
        <v>Bajo</v>
      </c>
      <c r="U1775" s="26" t="str">
        <f>VLOOKUP(kiva_loans__muestra[[#This Row],[country]],Pais!A:B,2,FALSE)</f>
        <v>Central America</v>
      </c>
      <c r="V1775" t="s">
        <v>10719</v>
      </c>
    </row>
    <row r="1776" spans="1:22">
      <c r="A1776">
        <v>655852</v>
      </c>
      <c r="B1776" s="20">
        <v>1000</v>
      </c>
      <c r="C1776" s="22">
        <v>1000</v>
      </c>
      <c r="D1776" t="s">
        <v>759</v>
      </c>
      <c r="E1776" t="s">
        <v>51</v>
      </c>
      <c r="F1776" t="s">
        <v>3145</v>
      </c>
      <c r="G1776" t="s">
        <v>131</v>
      </c>
      <c r="H1776" t="s">
        <v>132</v>
      </c>
      <c r="I1776" t="s">
        <v>1044</v>
      </c>
      <c r="J1776" t="s">
        <v>133</v>
      </c>
      <c r="K1776">
        <v>1990</v>
      </c>
      <c r="L1776" s="4">
        <v>41648.683692129627</v>
      </c>
      <c r="M1776" s="4">
        <v>41638.333333333336</v>
      </c>
      <c r="N1776" s="4">
        <v>41678.428530092591</v>
      </c>
      <c r="O1776">
        <v>20</v>
      </c>
      <c r="P1776">
        <v>25</v>
      </c>
      <c r="Q1776" t="s">
        <v>134</v>
      </c>
      <c r="R1776" t="s">
        <v>43</v>
      </c>
      <c r="S1776" s="3">
        <v>41648</v>
      </c>
      <c r="T1776" t="str">
        <f>IF(kiva_loans__muestra[[#This Row],[loan_amount]]&gt;5000,"Alto","Bajo")</f>
        <v>Bajo</v>
      </c>
      <c r="U1776" s="26" t="str">
        <f>VLOOKUP(kiva_loans__muestra[[#This Row],[country]],Pais!A:B,2,FALSE)</f>
        <v>Central America</v>
      </c>
      <c r="V1776" t="s">
        <v>10720</v>
      </c>
    </row>
    <row r="1777" spans="1:22">
      <c r="A1777">
        <v>655853</v>
      </c>
      <c r="B1777" s="20">
        <v>475</v>
      </c>
      <c r="C1777" s="22">
        <v>475</v>
      </c>
      <c r="D1777" t="s">
        <v>67</v>
      </c>
      <c r="E1777" t="s">
        <v>68</v>
      </c>
      <c r="F1777" t="s">
        <v>3336</v>
      </c>
      <c r="G1777" t="s">
        <v>131</v>
      </c>
      <c r="H1777" t="s">
        <v>132</v>
      </c>
      <c r="I1777" t="s">
        <v>48</v>
      </c>
      <c r="J1777" t="s">
        <v>133</v>
      </c>
      <c r="K1777">
        <v>810</v>
      </c>
      <c r="L1777" s="4">
        <v>41648.687303240738</v>
      </c>
      <c r="M1777" s="4">
        <v>41626.333333333336</v>
      </c>
      <c r="N1777" s="4">
        <v>41687.606689814813</v>
      </c>
      <c r="O1777">
        <v>12</v>
      </c>
      <c r="P1777">
        <v>15</v>
      </c>
      <c r="Q1777" t="s">
        <v>26</v>
      </c>
      <c r="R1777" t="s">
        <v>27</v>
      </c>
      <c r="S1777" s="3">
        <v>41648</v>
      </c>
      <c r="T1777" t="str">
        <f>IF(kiva_loans__muestra[[#This Row],[loan_amount]]&gt;5000,"Alto","Bajo")</f>
        <v>Bajo</v>
      </c>
      <c r="U1777" s="26" t="str">
        <f>VLOOKUP(kiva_loans__muestra[[#This Row],[country]],Pais!A:B,2,FALSE)</f>
        <v>Central America</v>
      </c>
      <c r="V1777" t="s">
        <v>10719</v>
      </c>
    </row>
    <row r="1778" spans="1:22">
      <c r="A1778">
        <v>655857</v>
      </c>
      <c r="B1778" s="20">
        <v>500</v>
      </c>
      <c r="C1778" s="22">
        <v>500</v>
      </c>
      <c r="D1778" t="s">
        <v>178</v>
      </c>
      <c r="E1778" t="s">
        <v>179</v>
      </c>
      <c r="F1778" t="s">
        <v>2831</v>
      </c>
      <c r="G1778" t="s">
        <v>131</v>
      </c>
      <c r="H1778" t="s">
        <v>132</v>
      </c>
      <c r="I1778" t="s">
        <v>1044</v>
      </c>
      <c r="J1778" t="s">
        <v>133</v>
      </c>
      <c r="K1778">
        <v>1990</v>
      </c>
      <c r="L1778" s="4">
        <v>41648.693877314814</v>
      </c>
      <c r="M1778" s="4">
        <v>41621.333333333336</v>
      </c>
      <c r="N1778" s="4">
        <v>41662.71570601852</v>
      </c>
      <c r="O1778">
        <v>12</v>
      </c>
      <c r="P1778">
        <v>14</v>
      </c>
      <c r="Q1778" t="s">
        <v>26</v>
      </c>
      <c r="R1778" t="s">
        <v>43</v>
      </c>
      <c r="S1778" s="3">
        <v>41648</v>
      </c>
      <c r="T1778" t="str">
        <f>IF(kiva_loans__muestra[[#This Row],[loan_amount]]&gt;5000,"Alto","Bajo")</f>
        <v>Bajo</v>
      </c>
      <c r="U1778" s="26" t="str">
        <f>VLOOKUP(kiva_loans__muestra[[#This Row],[country]],Pais!A:B,2,FALSE)</f>
        <v>Central America</v>
      </c>
      <c r="V1778" t="s">
        <v>10719</v>
      </c>
    </row>
    <row r="1779" spans="1:22">
      <c r="A1779">
        <v>655858</v>
      </c>
      <c r="B1779" s="20">
        <v>500</v>
      </c>
      <c r="C1779" s="22">
        <v>500</v>
      </c>
      <c r="D1779" t="s">
        <v>178</v>
      </c>
      <c r="E1779" t="s">
        <v>179</v>
      </c>
      <c r="F1779" t="s">
        <v>3099</v>
      </c>
      <c r="G1779" t="s">
        <v>131</v>
      </c>
      <c r="H1779" t="s">
        <v>132</v>
      </c>
      <c r="I1779" t="s">
        <v>48</v>
      </c>
      <c r="J1779" t="s">
        <v>133</v>
      </c>
      <c r="K1779">
        <v>810</v>
      </c>
      <c r="L1779" s="4">
        <v>41648.693981481483</v>
      </c>
      <c r="M1779" s="4">
        <v>41625.333333333336</v>
      </c>
      <c r="N1779" s="4">
        <v>41693.976076388892</v>
      </c>
      <c r="O1779">
        <v>14</v>
      </c>
      <c r="P1779">
        <v>20</v>
      </c>
      <c r="Q1779" t="s">
        <v>26</v>
      </c>
      <c r="R1779" t="s">
        <v>43</v>
      </c>
      <c r="S1779" s="3">
        <v>41648</v>
      </c>
      <c r="T1779" t="str">
        <f>IF(kiva_loans__muestra[[#This Row],[loan_amount]]&gt;5000,"Alto","Bajo")</f>
        <v>Bajo</v>
      </c>
      <c r="U1779" s="26" t="str">
        <f>VLOOKUP(kiva_loans__muestra[[#This Row],[country]],Pais!A:B,2,FALSE)</f>
        <v>Central America</v>
      </c>
      <c r="V1779" t="s">
        <v>10719</v>
      </c>
    </row>
    <row r="1780" spans="1:22">
      <c r="A1780">
        <v>655859</v>
      </c>
      <c r="B1780" s="20">
        <v>1000</v>
      </c>
      <c r="C1780" s="22">
        <v>1000</v>
      </c>
      <c r="D1780" t="s">
        <v>178</v>
      </c>
      <c r="E1780" t="s">
        <v>179</v>
      </c>
      <c r="F1780" t="s">
        <v>3265</v>
      </c>
      <c r="G1780" t="s">
        <v>131</v>
      </c>
      <c r="H1780" t="s">
        <v>132</v>
      </c>
      <c r="I1780" t="s">
        <v>48</v>
      </c>
      <c r="J1780" t="s">
        <v>133</v>
      </c>
      <c r="K1780">
        <v>810</v>
      </c>
      <c r="L1780" s="4">
        <v>41648.696967592594</v>
      </c>
      <c r="M1780" s="4">
        <v>41627.333333333336</v>
      </c>
      <c r="N1780" s="4">
        <v>41702.633738425924</v>
      </c>
      <c r="O1780">
        <v>38</v>
      </c>
      <c r="P1780">
        <v>36</v>
      </c>
      <c r="Q1780" t="s">
        <v>26</v>
      </c>
      <c r="R1780" t="s">
        <v>43</v>
      </c>
      <c r="S1780" s="3">
        <v>41648</v>
      </c>
      <c r="T1780" t="str">
        <f>IF(kiva_loans__muestra[[#This Row],[loan_amount]]&gt;5000,"Alto","Bajo")</f>
        <v>Bajo</v>
      </c>
      <c r="U1780" s="26" t="str">
        <f>VLOOKUP(kiva_loans__muestra[[#This Row],[country]],Pais!A:B,2,FALSE)</f>
        <v>Central America</v>
      </c>
      <c r="V1780" t="s">
        <v>10719</v>
      </c>
    </row>
    <row r="1781" spans="1:22">
      <c r="A1781">
        <v>655860</v>
      </c>
      <c r="B1781" s="20">
        <v>500</v>
      </c>
      <c r="C1781" s="22">
        <v>500</v>
      </c>
      <c r="D1781" t="s">
        <v>178</v>
      </c>
      <c r="E1781" t="s">
        <v>179</v>
      </c>
      <c r="F1781" t="s">
        <v>3202</v>
      </c>
      <c r="G1781" t="s">
        <v>131</v>
      </c>
      <c r="H1781" t="s">
        <v>132</v>
      </c>
      <c r="I1781" t="s">
        <v>48</v>
      </c>
      <c r="J1781" t="s">
        <v>133</v>
      </c>
      <c r="K1781">
        <v>810</v>
      </c>
      <c r="L1781" s="4">
        <v>41648.701736111114</v>
      </c>
      <c r="M1781" s="4">
        <v>41625.333333333336</v>
      </c>
      <c r="N1781" s="4">
        <v>41691.091851851852</v>
      </c>
      <c r="O1781">
        <v>14</v>
      </c>
      <c r="P1781">
        <v>13</v>
      </c>
      <c r="Q1781" t="s">
        <v>26</v>
      </c>
      <c r="R1781" t="s">
        <v>43</v>
      </c>
      <c r="S1781" s="3">
        <v>41648</v>
      </c>
      <c r="T1781" t="str">
        <f>IF(kiva_loans__muestra[[#This Row],[loan_amount]]&gt;5000,"Alto","Bajo")</f>
        <v>Bajo</v>
      </c>
      <c r="U1781" s="26" t="str">
        <f>VLOOKUP(kiva_loans__muestra[[#This Row],[country]],Pais!A:B,2,FALSE)</f>
        <v>Central America</v>
      </c>
      <c r="V1781" t="s">
        <v>10719</v>
      </c>
    </row>
    <row r="1782" spans="1:22">
      <c r="A1782">
        <v>655862</v>
      </c>
      <c r="B1782" s="20">
        <v>450</v>
      </c>
      <c r="C1782" s="22">
        <v>450</v>
      </c>
      <c r="D1782" t="s">
        <v>58</v>
      </c>
      <c r="E1782" t="s">
        <v>20</v>
      </c>
      <c r="F1782" t="s">
        <v>3364</v>
      </c>
      <c r="G1782" t="s">
        <v>131</v>
      </c>
      <c r="H1782" t="s">
        <v>132</v>
      </c>
      <c r="I1782" t="s">
        <v>48</v>
      </c>
      <c r="J1782" t="s">
        <v>133</v>
      </c>
      <c r="K1782">
        <v>810</v>
      </c>
      <c r="L1782" s="4">
        <v>41648.705613425926</v>
      </c>
      <c r="M1782" s="4">
        <v>41628.333333333336</v>
      </c>
      <c r="N1782" s="4">
        <v>41675.154027777775</v>
      </c>
      <c r="O1782">
        <v>11</v>
      </c>
      <c r="P1782">
        <v>1</v>
      </c>
      <c r="Q1782" t="s">
        <v>26</v>
      </c>
      <c r="R1782" t="s">
        <v>43</v>
      </c>
      <c r="S1782" s="3">
        <v>41648</v>
      </c>
      <c r="T1782" t="str">
        <f>IF(kiva_loans__muestra[[#This Row],[loan_amount]]&gt;5000,"Alto","Bajo")</f>
        <v>Bajo</v>
      </c>
      <c r="U1782" s="26" t="str">
        <f>VLOOKUP(kiva_loans__muestra[[#This Row],[country]],Pais!A:B,2,FALSE)</f>
        <v>Central America</v>
      </c>
      <c r="V1782" t="s">
        <v>10719</v>
      </c>
    </row>
    <row r="1783" spans="1:22">
      <c r="A1783">
        <v>655863</v>
      </c>
      <c r="B1783" s="20">
        <v>500</v>
      </c>
      <c r="C1783" s="22">
        <v>500</v>
      </c>
      <c r="D1783" t="s">
        <v>65</v>
      </c>
      <c r="E1783" t="s">
        <v>65</v>
      </c>
      <c r="F1783" t="s">
        <v>3116</v>
      </c>
      <c r="G1783" t="s">
        <v>131</v>
      </c>
      <c r="H1783" t="s">
        <v>132</v>
      </c>
      <c r="I1783" t="s">
        <v>48</v>
      </c>
      <c r="J1783" t="s">
        <v>133</v>
      </c>
      <c r="K1783">
        <v>810</v>
      </c>
      <c r="L1783" s="4">
        <v>41648.718680555554</v>
      </c>
      <c r="M1783" s="4">
        <v>41628.333333333336</v>
      </c>
      <c r="N1783" s="4">
        <v>41694.771180555559</v>
      </c>
      <c r="O1783">
        <v>14</v>
      </c>
      <c r="P1783">
        <v>20</v>
      </c>
      <c r="Q1783" t="s">
        <v>26</v>
      </c>
      <c r="R1783" t="s">
        <v>43</v>
      </c>
      <c r="S1783" s="3">
        <v>41648</v>
      </c>
      <c r="T1783" t="str">
        <f>IF(kiva_loans__muestra[[#This Row],[loan_amount]]&gt;5000,"Alto","Bajo")</f>
        <v>Bajo</v>
      </c>
      <c r="U1783" s="26" t="str">
        <f>VLOOKUP(kiva_loans__muestra[[#This Row],[country]],Pais!A:B,2,FALSE)</f>
        <v>Central America</v>
      </c>
      <c r="V1783" t="s">
        <v>10719</v>
      </c>
    </row>
    <row r="1784" spans="1:22">
      <c r="A1784">
        <v>655865</v>
      </c>
      <c r="B1784" s="20">
        <v>500</v>
      </c>
      <c r="C1784" s="22">
        <v>500</v>
      </c>
      <c r="D1784" t="s">
        <v>102</v>
      </c>
      <c r="E1784" t="s">
        <v>65</v>
      </c>
      <c r="F1784" t="s">
        <v>3177</v>
      </c>
      <c r="G1784" t="s">
        <v>131</v>
      </c>
      <c r="H1784" t="s">
        <v>132</v>
      </c>
      <c r="I1784" t="s">
        <v>48</v>
      </c>
      <c r="J1784" t="s">
        <v>133</v>
      </c>
      <c r="K1784">
        <v>810</v>
      </c>
      <c r="L1784" s="4">
        <v>41648.727511574078</v>
      </c>
      <c r="M1784" s="4">
        <v>41628.333333333336</v>
      </c>
      <c r="N1784" s="4">
        <v>41692.546539351853</v>
      </c>
      <c r="O1784">
        <v>14</v>
      </c>
      <c r="P1784">
        <v>20</v>
      </c>
      <c r="Q1784" t="s">
        <v>26</v>
      </c>
      <c r="R1784" t="s">
        <v>43</v>
      </c>
      <c r="S1784" s="3">
        <v>41648</v>
      </c>
      <c r="T1784" t="str">
        <f>IF(kiva_loans__muestra[[#This Row],[loan_amount]]&gt;5000,"Alto","Bajo")</f>
        <v>Bajo</v>
      </c>
      <c r="U1784" s="26" t="str">
        <f>VLOOKUP(kiva_loans__muestra[[#This Row],[country]],Pais!A:B,2,FALSE)</f>
        <v>Central America</v>
      </c>
      <c r="V1784" t="s">
        <v>10719</v>
      </c>
    </row>
    <row r="1785" spans="1:22">
      <c r="A1785">
        <v>655866</v>
      </c>
      <c r="B1785" s="20">
        <v>400</v>
      </c>
      <c r="C1785" s="22">
        <v>400</v>
      </c>
      <c r="D1785" t="s">
        <v>65</v>
      </c>
      <c r="E1785" t="s">
        <v>65</v>
      </c>
      <c r="F1785" t="s">
        <v>2887</v>
      </c>
      <c r="G1785" t="s">
        <v>131</v>
      </c>
      <c r="H1785" t="s">
        <v>132</v>
      </c>
      <c r="I1785" t="s">
        <v>48</v>
      </c>
      <c r="J1785" t="s">
        <v>133</v>
      </c>
      <c r="K1785">
        <v>810</v>
      </c>
      <c r="L1785" s="4">
        <v>41648.728344907409</v>
      </c>
      <c r="M1785" s="4">
        <v>41634.333333333336</v>
      </c>
      <c r="N1785" s="4">
        <v>41683.028900462959</v>
      </c>
      <c r="O1785">
        <v>11</v>
      </c>
      <c r="P1785">
        <v>15</v>
      </c>
      <c r="Q1785" t="s">
        <v>134</v>
      </c>
      <c r="R1785" t="s">
        <v>43</v>
      </c>
      <c r="S1785" s="3">
        <v>41648</v>
      </c>
      <c r="T1785" t="str">
        <f>IF(kiva_loans__muestra[[#This Row],[loan_amount]]&gt;5000,"Alto","Bajo")</f>
        <v>Bajo</v>
      </c>
      <c r="U1785" s="26" t="str">
        <f>VLOOKUP(kiva_loans__muestra[[#This Row],[country]],Pais!A:B,2,FALSE)</f>
        <v>Central America</v>
      </c>
      <c r="V1785" t="s">
        <v>10720</v>
      </c>
    </row>
    <row r="1786" spans="1:22">
      <c r="A1786">
        <v>655867</v>
      </c>
      <c r="B1786" s="20">
        <v>400</v>
      </c>
      <c r="C1786" s="22">
        <v>400</v>
      </c>
      <c r="D1786" t="s">
        <v>50</v>
      </c>
      <c r="E1786" t="s">
        <v>51</v>
      </c>
      <c r="F1786" t="s">
        <v>3065</v>
      </c>
      <c r="G1786" t="s">
        <v>131</v>
      </c>
      <c r="H1786" t="s">
        <v>132</v>
      </c>
      <c r="I1786" t="s">
        <v>48</v>
      </c>
      <c r="J1786" t="s">
        <v>133</v>
      </c>
      <c r="K1786">
        <v>810</v>
      </c>
      <c r="L1786" s="4">
        <v>41648.735810185186</v>
      </c>
      <c r="M1786" s="4">
        <v>41634.333333333336</v>
      </c>
      <c r="N1786" s="4">
        <v>41686.169895833336</v>
      </c>
      <c r="O1786">
        <v>11</v>
      </c>
      <c r="P1786">
        <v>15</v>
      </c>
      <c r="Q1786" t="s">
        <v>26</v>
      </c>
      <c r="R1786" t="s">
        <v>43</v>
      </c>
      <c r="S1786" s="3">
        <v>41648</v>
      </c>
      <c r="T1786" t="str">
        <f>IF(kiva_loans__muestra[[#This Row],[loan_amount]]&gt;5000,"Alto","Bajo")</f>
        <v>Bajo</v>
      </c>
      <c r="U1786" s="26" t="str">
        <f>VLOOKUP(kiva_loans__muestra[[#This Row],[country]],Pais!A:B,2,FALSE)</f>
        <v>Central America</v>
      </c>
      <c r="V1786" t="s">
        <v>10719</v>
      </c>
    </row>
    <row r="1787" spans="1:22">
      <c r="A1787">
        <v>655868</v>
      </c>
      <c r="B1787" s="20">
        <v>300</v>
      </c>
      <c r="C1787" s="22">
        <v>300</v>
      </c>
      <c r="D1787" t="s">
        <v>20</v>
      </c>
      <c r="E1787" t="s">
        <v>20</v>
      </c>
      <c r="F1787" t="s">
        <v>3276</v>
      </c>
      <c r="G1787" t="s">
        <v>131</v>
      </c>
      <c r="H1787" t="s">
        <v>132</v>
      </c>
      <c r="I1787" t="s">
        <v>48</v>
      </c>
      <c r="J1787" t="s">
        <v>133</v>
      </c>
      <c r="K1787">
        <v>810</v>
      </c>
      <c r="L1787" s="4">
        <v>41648.745509259257</v>
      </c>
      <c r="M1787" s="4">
        <v>41631.333333333336</v>
      </c>
      <c r="N1787" s="4">
        <v>41681.014027777775</v>
      </c>
      <c r="O1787">
        <v>14</v>
      </c>
      <c r="P1787">
        <v>10</v>
      </c>
      <c r="Q1787" t="s">
        <v>26</v>
      </c>
      <c r="R1787" t="s">
        <v>43</v>
      </c>
      <c r="S1787" s="3">
        <v>41648</v>
      </c>
      <c r="T1787" t="str">
        <f>IF(kiva_loans__muestra[[#This Row],[loan_amount]]&gt;5000,"Alto","Bajo")</f>
        <v>Bajo</v>
      </c>
      <c r="U1787" s="26" t="str">
        <f>VLOOKUP(kiva_loans__muestra[[#This Row],[country]],Pais!A:B,2,FALSE)</f>
        <v>Central America</v>
      </c>
      <c r="V1787" t="s">
        <v>10719</v>
      </c>
    </row>
    <row r="1788" spans="1:22">
      <c r="A1788">
        <v>655869</v>
      </c>
      <c r="B1788" s="20">
        <v>400</v>
      </c>
      <c r="C1788" s="22">
        <v>400</v>
      </c>
      <c r="D1788" t="s">
        <v>58</v>
      </c>
      <c r="E1788" t="s">
        <v>20</v>
      </c>
      <c r="F1788" t="s">
        <v>2940</v>
      </c>
      <c r="G1788" t="s">
        <v>131</v>
      </c>
      <c r="H1788" t="s">
        <v>132</v>
      </c>
      <c r="I1788" t="s">
        <v>48</v>
      </c>
      <c r="J1788" t="s">
        <v>133</v>
      </c>
      <c r="K1788">
        <v>810</v>
      </c>
      <c r="L1788" s="4">
        <v>41648.747245370374</v>
      </c>
      <c r="M1788" s="4">
        <v>41634.333333333336</v>
      </c>
      <c r="N1788" s="4">
        <v>41680.709108796298</v>
      </c>
      <c r="O1788">
        <v>11</v>
      </c>
      <c r="P1788">
        <v>7</v>
      </c>
      <c r="Q1788" t="s">
        <v>134</v>
      </c>
      <c r="R1788" t="s">
        <v>43</v>
      </c>
      <c r="S1788" s="3">
        <v>41648</v>
      </c>
      <c r="T1788" t="str">
        <f>IF(kiva_loans__muestra[[#This Row],[loan_amount]]&gt;5000,"Alto","Bajo")</f>
        <v>Bajo</v>
      </c>
      <c r="U1788" s="26" t="str">
        <f>VLOOKUP(kiva_loans__muestra[[#This Row],[country]],Pais!A:B,2,FALSE)</f>
        <v>Central America</v>
      </c>
      <c r="V1788" t="s">
        <v>10720</v>
      </c>
    </row>
    <row r="1789" spans="1:22">
      <c r="A1789">
        <v>655871</v>
      </c>
      <c r="B1789" s="20">
        <v>500</v>
      </c>
      <c r="C1789" s="22">
        <v>500</v>
      </c>
      <c r="D1789" t="s">
        <v>64</v>
      </c>
      <c r="E1789" t="s">
        <v>65</v>
      </c>
      <c r="F1789" t="s">
        <v>3044</v>
      </c>
      <c r="G1789" t="s">
        <v>131</v>
      </c>
      <c r="H1789" t="s">
        <v>132</v>
      </c>
      <c r="I1789" t="s">
        <v>48</v>
      </c>
      <c r="J1789" t="s">
        <v>133</v>
      </c>
      <c r="K1789">
        <v>810</v>
      </c>
      <c r="L1789" s="4">
        <v>41648.753101851849</v>
      </c>
      <c r="M1789" s="4">
        <v>41631.333333333336</v>
      </c>
      <c r="N1789" s="4">
        <v>41687.814340277779</v>
      </c>
      <c r="O1789">
        <v>12</v>
      </c>
      <c r="P1789">
        <v>18</v>
      </c>
      <c r="Q1789" t="s">
        <v>26</v>
      </c>
      <c r="R1789" t="s">
        <v>43</v>
      </c>
      <c r="S1789" s="3">
        <v>41648</v>
      </c>
      <c r="T1789" t="str">
        <f>IF(kiva_loans__muestra[[#This Row],[loan_amount]]&gt;5000,"Alto","Bajo")</f>
        <v>Bajo</v>
      </c>
      <c r="U1789" s="26" t="str">
        <f>VLOOKUP(kiva_loans__muestra[[#This Row],[country]],Pais!A:B,2,FALSE)</f>
        <v>Central America</v>
      </c>
      <c r="V1789" t="s">
        <v>10719</v>
      </c>
    </row>
    <row r="1790" spans="1:22">
      <c r="A1790">
        <v>655872</v>
      </c>
      <c r="B1790" s="20">
        <v>1000</v>
      </c>
      <c r="C1790" s="22">
        <v>1000</v>
      </c>
      <c r="D1790" t="s">
        <v>67</v>
      </c>
      <c r="E1790" t="s">
        <v>68</v>
      </c>
      <c r="F1790" t="s">
        <v>48</v>
      </c>
      <c r="G1790" t="s">
        <v>131</v>
      </c>
      <c r="H1790" t="s">
        <v>132</v>
      </c>
      <c r="I1790" t="s">
        <v>48</v>
      </c>
      <c r="J1790" t="s">
        <v>133</v>
      </c>
      <c r="K1790">
        <v>810</v>
      </c>
      <c r="L1790" s="4">
        <v>41648.757349537038</v>
      </c>
      <c r="M1790" s="4">
        <v>41628.333333333336</v>
      </c>
      <c r="N1790" s="4">
        <v>41691.647962962961</v>
      </c>
      <c r="O1790">
        <v>20</v>
      </c>
      <c r="P1790">
        <v>36</v>
      </c>
      <c r="Q1790" t="s">
        <v>134</v>
      </c>
      <c r="R1790" t="s">
        <v>43</v>
      </c>
      <c r="S1790" s="3">
        <v>41648</v>
      </c>
      <c r="T1790" t="str">
        <f>IF(kiva_loans__muestra[[#This Row],[loan_amount]]&gt;5000,"Alto","Bajo")</f>
        <v>Bajo</v>
      </c>
      <c r="U1790" s="26" t="str">
        <f>VLOOKUP(kiva_loans__muestra[[#This Row],[country]],Pais!A:B,2,FALSE)</f>
        <v>Central America</v>
      </c>
      <c r="V1790" t="s">
        <v>10720</v>
      </c>
    </row>
    <row r="1791" spans="1:22">
      <c r="A1791">
        <v>655874</v>
      </c>
      <c r="B1791" s="20">
        <v>600</v>
      </c>
      <c r="C1791" s="22">
        <v>600</v>
      </c>
      <c r="D1791" t="s">
        <v>1074</v>
      </c>
      <c r="E1791" t="s">
        <v>65</v>
      </c>
      <c r="F1791" t="s">
        <v>3319</v>
      </c>
      <c r="G1791" t="s">
        <v>131</v>
      </c>
      <c r="H1791" t="s">
        <v>132</v>
      </c>
      <c r="I1791" t="s">
        <v>48</v>
      </c>
      <c r="J1791" t="s">
        <v>133</v>
      </c>
      <c r="K1791">
        <v>810</v>
      </c>
      <c r="L1791" s="4">
        <v>41648.763379629629</v>
      </c>
      <c r="M1791" s="4">
        <v>41638.333333333336</v>
      </c>
      <c r="N1791" s="4">
        <v>41694.761481481481</v>
      </c>
      <c r="O1791">
        <v>20</v>
      </c>
      <c r="P1791">
        <v>5</v>
      </c>
      <c r="Q1791" t="s">
        <v>26</v>
      </c>
      <c r="R1791" t="s">
        <v>43</v>
      </c>
      <c r="S1791" s="3">
        <v>41648</v>
      </c>
      <c r="T1791" t="str">
        <f>IF(kiva_loans__muestra[[#This Row],[loan_amount]]&gt;5000,"Alto","Bajo")</f>
        <v>Bajo</v>
      </c>
      <c r="U1791" s="26" t="str">
        <f>VLOOKUP(kiva_loans__muestra[[#This Row],[country]],Pais!A:B,2,FALSE)</f>
        <v>Central America</v>
      </c>
      <c r="V1791" t="s">
        <v>10719</v>
      </c>
    </row>
    <row r="1792" spans="1:22">
      <c r="A1792">
        <v>655875</v>
      </c>
      <c r="B1792" s="20">
        <v>400</v>
      </c>
      <c r="C1792" s="22">
        <v>400</v>
      </c>
      <c r="D1792" t="s">
        <v>65</v>
      </c>
      <c r="E1792" t="s">
        <v>65</v>
      </c>
      <c r="F1792" t="s">
        <v>3373</v>
      </c>
      <c r="G1792" t="s">
        <v>131</v>
      </c>
      <c r="H1792" t="s">
        <v>132</v>
      </c>
      <c r="I1792" t="s">
        <v>48</v>
      </c>
      <c r="J1792" t="s">
        <v>133</v>
      </c>
      <c r="K1792">
        <v>810</v>
      </c>
      <c r="L1792" s="4">
        <v>41648.770949074074</v>
      </c>
      <c r="M1792" s="4">
        <v>41634.333333333336</v>
      </c>
      <c r="N1792" s="4">
        <v>41678.70453703704</v>
      </c>
      <c r="O1792">
        <v>11</v>
      </c>
      <c r="P1792">
        <v>11</v>
      </c>
      <c r="Q1792" t="s">
        <v>26</v>
      </c>
      <c r="R1792" t="s">
        <v>43</v>
      </c>
      <c r="S1792" s="3">
        <v>41648</v>
      </c>
      <c r="T1792" t="str">
        <f>IF(kiva_loans__muestra[[#This Row],[loan_amount]]&gt;5000,"Alto","Bajo")</f>
        <v>Bajo</v>
      </c>
      <c r="U1792" s="26" t="str">
        <f>VLOOKUP(kiva_loans__muestra[[#This Row],[country]],Pais!A:B,2,FALSE)</f>
        <v>Central America</v>
      </c>
      <c r="V1792" t="s">
        <v>10719</v>
      </c>
    </row>
    <row r="1793" spans="1:22">
      <c r="A1793">
        <v>655882</v>
      </c>
      <c r="B1793" s="20">
        <v>400</v>
      </c>
      <c r="C1793" s="22">
        <v>400</v>
      </c>
      <c r="D1793" t="s">
        <v>65</v>
      </c>
      <c r="E1793" t="s">
        <v>65</v>
      </c>
      <c r="F1793" t="s">
        <v>3324</v>
      </c>
      <c r="G1793" t="s">
        <v>131</v>
      </c>
      <c r="H1793" t="s">
        <v>132</v>
      </c>
      <c r="I1793" t="s">
        <v>48</v>
      </c>
      <c r="J1793" t="s">
        <v>133</v>
      </c>
      <c r="K1793">
        <v>810</v>
      </c>
      <c r="L1793" s="4">
        <v>41648.839687500003</v>
      </c>
      <c r="M1793" s="4">
        <v>41634.333333333336</v>
      </c>
      <c r="N1793" s="4">
        <v>41681.234490740739</v>
      </c>
      <c r="O1793">
        <v>11</v>
      </c>
      <c r="P1793">
        <v>15</v>
      </c>
      <c r="Q1793" t="s">
        <v>26</v>
      </c>
      <c r="R1793" t="s">
        <v>43</v>
      </c>
      <c r="S1793" s="3">
        <v>41648</v>
      </c>
      <c r="T1793" t="str">
        <f>IF(kiva_loans__muestra[[#This Row],[loan_amount]]&gt;5000,"Alto","Bajo")</f>
        <v>Bajo</v>
      </c>
      <c r="U1793" s="26" t="str">
        <f>VLOOKUP(kiva_loans__muestra[[#This Row],[country]],Pais!A:B,2,FALSE)</f>
        <v>Central America</v>
      </c>
      <c r="V1793" t="s">
        <v>10719</v>
      </c>
    </row>
    <row r="1794" spans="1:22">
      <c r="A1794">
        <v>655886</v>
      </c>
      <c r="B1794" s="20">
        <v>800</v>
      </c>
      <c r="C1794" s="22">
        <v>800</v>
      </c>
      <c r="D1794" t="s">
        <v>80</v>
      </c>
      <c r="E1794" t="s">
        <v>20</v>
      </c>
      <c r="F1794" t="s">
        <v>3080</v>
      </c>
      <c r="G1794" t="s">
        <v>131</v>
      </c>
      <c r="H1794" t="s">
        <v>132</v>
      </c>
      <c r="I1794" t="s">
        <v>48</v>
      </c>
      <c r="J1794" t="s">
        <v>133</v>
      </c>
      <c r="K1794">
        <v>810</v>
      </c>
      <c r="L1794" s="4">
        <v>41648.847673611112</v>
      </c>
      <c r="M1794" s="4">
        <v>41624.333333333336</v>
      </c>
      <c r="N1794" s="4">
        <v>41680.123171296298</v>
      </c>
      <c r="O1794">
        <v>14</v>
      </c>
      <c r="P1794">
        <v>22</v>
      </c>
      <c r="Q1794" t="s">
        <v>26</v>
      </c>
      <c r="R1794" t="s">
        <v>43</v>
      </c>
      <c r="S1794" s="3">
        <v>41648</v>
      </c>
      <c r="T1794" t="str">
        <f>IF(kiva_loans__muestra[[#This Row],[loan_amount]]&gt;5000,"Alto","Bajo")</f>
        <v>Bajo</v>
      </c>
      <c r="U1794" s="26" t="str">
        <f>VLOOKUP(kiva_loans__muestra[[#This Row],[country]],Pais!A:B,2,FALSE)</f>
        <v>Central America</v>
      </c>
      <c r="V1794" t="s">
        <v>10719</v>
      </c>
    </row>
    <row r="1795" spans="1:22">
      <c r="A1795">
        <v>655888</v>
      </c>
      <c r="B1795" s="20">
        <v>500</v>
      </c>
      <c r="C1795" s="22">
        <v>500</v>
      </c>
      <c r="D1795" t="s">
        <v>178</v>
      </c>
      <c r="E1795" t="s">
        <v>179</v>
      </c>
      <c r="F1795" t="s">
        <v>3311</v>
      </c>
      <c r="G1795" t="s">
        <v>131</v>
      </c>
      <c r="H1795" t="s">
        <v>132</v>
      </c>
      <c r="I1795" t="s">
        <v>48</v>
      </c>
      <c r="J1795" t="s">
        <v>133</v>
      </c>
      <c r="K1795">
        <v>810</v>
      </c>
      <c r="L1795" s="4">
        <v>41648.850868055553</v>
      </c>
      <c r="M1795" s="4">
        <v>41634.333333333336</v>
      </c>
      <c r="N1795" s="4">
        <v>41696.88994212963</v>
      </c>
      <c r="O1795">
        <v>14</v>
      </c>
      <c r="P1795">
        <v>20</v>
      </c>
      <c r="Q1795" t="s">
        <v>26</v>
      </c>
      <c r="R1795" t="s">
        <v>43</v>
      </c>
      <c r="S1795" s="3">
        <v>41648</v>
      </c>
      <c r="T1795" t="str">
        <f>IF(kiva_loans__muestra[[#This Row],[loan_amount]]&gt;5000,"Alto","Bajo")</f>
        <v>Bajo</v>
      </c>
      <c r="U1795" s="26" t="str">
        <f>VLOOKUP(kiva_loans__muestra[[#This Row],[country]],Pais!A:B,2,FALSE)</f>
        <v>Central America</v>
      </c>
      <c r="V1795" t="s">
        <v>10719</v>
      </c>
    </row>
    <row r="1796" spans="1:22">
      <c r="A1796">
        <v>655893</v>
      </c>
      <c r="B1796" s="20">
        <v>500</v>
      </c>
      <c r="C1796" s="22">
        <v>500</v>
      </c>
      <c r="D1796" t="s">
        <v>75</v>
      </c>
      <c r="E1796" t="s">
        <v>44</v>
      </c>
      <c r="F1796" t="s">
        <v>2035</v>
      </c>
      <c r="G1796" t="s">
        <v>131</v>
      </c>
      <c r="H1796" t="s">
        <v>132</v>
      </c>
      <c r="I1796" t="s">
        <v>48</v>
      </c>
      <c r="J1796" t="s">
        <v>133</v>
      </c>
      <c r="K1796">
        <v>810</v>
      </c>
      <c r="L1796" s="4">
        <v>41648.859513888892</v>
      </c>
      <c r="M1796" s="4">
        <v>41626.333333333336</v>
      </c>
      <c r="N1796" s="4">
        <v>41677.939976851849</v>
      </c>
      <c r="O1796">
        <v>14</v>
      </c>
      <c r="P1796">
        <v>13</v>
      </c>
      <c r="Q1796" t="s">
        <v>26</v>
      </c>
      <c r="R1796" t="s">
        <v>43</v>
      </c>
      <c r="S1796" s="3">
        <v>41648</v>
      </c>
      <c r="T1796" t="str">
        <f>IF(kiva_loans__muestra[[#This Row],[loan_amount]]&gt;5000,"Alto","Bajo")</f>
        <v>Bajo</v>
      </c>
      <c r="U1796" s="26" t="str">
        <f>VLOOKUP(kiva_loans__muestra[[#This Row],[country]],Pais!A:B,2,FALSE)</f>
        <v>Central America</v>
      </c>
      <c r="V1796" t="s">
        <v>10719</v>
      </c>
    </row>
    <row r="1797" spans="1:22">
      <c r="A1797">
        <v>655894</v>
      </c>
      <c r="B1797" s="20">
        <v>500</v>
      </c>
      <c r="C1797" s="22">
        <v>500</v>
      </c>
      <c r="D1797" t="s">
        <v>178</v>
      </c>
      <c r="E1797" t="s">
        <v>179</v>
      </c>
      <c r="F1797" t="s">
        <v>3340</v>
      </c>
      <c r="G1797" t="s">
        <v>131</v>
      </c>
      <c r="H1797" t="s">
        <v>132</v>
      </c>
      <c r="I1797" t="s">
        <v>48</v>
      </c>
      <c r="J1797" t="s">
        <v>133</v>
      </c>
      <c r="K1797">
        <v>810</v>
      </c>
      <c r="L1797" s="4">
        <v>41648.859675925924</v>
      </c>
      <c r="M1797" s="4">
        <v>41634.333333333336</v>
      </c>
      <c r="N1797" s="4">
        <v>41701.878310185188</v>
      </c>
      <c r="O1797">
        <v>14</v>
      </c>
      <c r="P1797">
        <v>19</v>
      </c>
      <c r="Q1797" t="s">
        <v>26</v>
      </c>
      <c r="R1797" t="s">
        <v>43</v>
      </c>
      <c r="S1797" s="3">
        <v>41648</v>
      </c>
      <c r="T1797" t="str">
        <f>IF(kiva_loans__muestra[[#This Row],[loan_amount]]&gt;5000,"Alto","Bajo")</f>
        <v>Bajo</v>
      </c>
      <c r="U1797" s="26" t="str">
        <f>VLOOKUP(kiva_loans__muestra[[#This Row],[country]],Pais!A:B,2,FALSE)</f>
        <v>Central America</v>
      </c>
      <c r="V1797" t="s">
        <v>10719</v>
      </c>
    </row>
    <row r="1798" spans="1:22">
      <c r="A1798">
        <v>655903</v>
      </c>
      <c r="B1798" s="20">
        <v>500</v>
      </c>
      <c r="C1798" s="22">
        <v>500</v>
      </c>
      <c r="D1798" t="s">
        <v>178</v>
      </c>
      <c r="E1798" t="s">
        <v>179</v>
      </c>
      <c r="F1798" t="s">
        <v>3401</v>
      </c>
      <c r="G1798" t="s">
        <v>131</v>
      </c>
      <c r="H1798" t="s">
        <v>132</v>
      </c>
      <c r="I1798" t="s">
        <v>48</v>
      </c>
      <c r="J1798" t="s">
        <v>133</v>
      </c>
      <c r="K1798">
        <v>810</v>
      </c>
      <c r="L1798" s="4">
        <v>41648.872349537036</v>
      </c>
      <c r="M1798" s="4">
        <v>41634.333333333336</v>
      </c>
      <c r="N1798" s="4">
        <v>41690.145775462966</v>
      </c>
      <c r="O1798">
        <v>14</v>
      </c>
      <c r="P1798">
        <v>20</v>
      </c>
      <c r="Q1798" t="s">
        <v>134</v>
      </c>
      <c r="R1798" t="s">
        <v>43</v>
      </c>
      <c r="S1798" s="3">
        <v>41648</v>
      </c>
      <c r="T1798" t="str">
        <f>IF(kiva_loans__muestra[[#This Row],[loan_amount]]&gt;5000,"Alto","Bajo")</f>
        <v>Bajo</v>
      </c>
      <c r="U1798" s="26" t="str">
        <f>VLOOKUP(kiva_loans__muestra[[#This Row],[country]],Pais!A:B,2,FALSE)</f>
        <v>Central America</v>
      </c>
      <c r="V1798" t="s">
        <v>10720</v>
      </c>
    </row>
    <row r="1799" spans="1:22">
      <c r="A1799">
        <v>655908</v>
      </c>
      <c r="B1799" s="20">
        <v>350</v>
      </c>
      <c r="C1799" s="22">
        <v>350</v>
      </c>
      <c r="D1799" t="s">
        <v>77</v>
      </c>
      <c r="E1799" t="s">
        <v>44</v>
      </c>
      <c r="F1799" t="s">
        <v>3181</v>
      </c>
      <c r="G1799" t="s">
        <v>131</v>
      </c>
      <c r="H1799" t="s">
        <v>132</v>
      </c>
      <c r="I1799" t="s">
        <v>48</v>
      </c>
      <c r="J1799" t="s">
        <v>133</v>
      </c>
      <c r="K1799">
        <v>810</v>
      </c>
      <c r="L1799" s="4">
        <v>41648.888854166667</v>
      </c>
      <c r="M1799" s="4">
        <v>41620.333333333336</v>
      </c>
      <c r="N1799" s="4">
        <v>41676.702245370368</v>
      </c>
      <c r="O1799">
        <v>14</v>
      </c>
      <c r="P1799">
        <v>8</v>
      </c>
      <c r="Q1799" t="s">
        <v>26</v>
      </c>
      <c r="R1799" t="s">
        <v>43</v>
      </c>
      <c r="S1799" s="3">
        <v>41648</v>
      </c>
      <c r="T1799" t="str">
        <f>IF(kiva_loans__muestra[[#This Row],[loan_amount]]&gt;5000,"Alto","Bajo")</f>
        <v>Bajo</v>
      </c>
      <c r="U1799" s="26" t="str">
        <f>VLOOKUP(kiva_loans__muestra[[#This Row],[country]],Pais!A:B,2,FALSE)</f>
        <v>Central America</v>
      </c>
      <c r="V1799" t="s">
        <v>10719</v>
      </c>
    </row>
    <row r="1800" spans="1:22">
      <c r="A1800">
        <v>655912</v>
      </c>
      <c r="B1800" s="20">
        <v>800</v>
      </c>
      <c r="C1800" s="22">
        <v>800</v>
      </c>
      <c r="D1800" t="s">
        <v>67</v>
      </c>
      <c r="E1800" t="s">
        <v>68</v>
      </c>
      <c r="F1800" t="s">
        <v>3225</v>
      </c>
      <c r="G1800" t="s">
        <v>131</v>
      </c>
      <c r="H1800" t="s">
        <v>132</v>
      </c>
      <c r="I1800" t="s">
        <v>48</v>
      </c>
      <c r="J1800" t="s">
        <v>133</v>
      </c>
      <c r="K1800">
        <v>810</v>
      </c>
      <c r="L1800" s="4">
        <v>41648.909328703703</v>
      </c>
      <c r="M1800" s="4">
        <v>41620.333333333336</v>
      </c>
      <c r="N1800" s="4">
        <v>41688.226319444446</v>
      </c>
      <c r="O1800">
        <v>12</v>
      </c>
      <c r="P1800">
        <v>27</v>
      </c>
      <c r="Q1800" t="s">
        <v>26</v>
      </c>
      <c r="R1800" t="s">
        <v>43</v>
      </c>
      <c r="S1800" s="3">
        <v>41648</v>
      </c>
      <c r="T1800" t="str">
        <f>IF(kiva_loans__muestra[[#This Row],[loan_amount]]&gt;5000,"Alto","Bajo")</f>
        <v>Bajo</v>
      </c>
      <c r="U1800" s="26" t="str">
        <f>VLOOKUP(kiva_loans__muestra[[#This Row],[country]],Pais!A:B,2,FALSE)</f>
        <v>Central America</v>
      </c>
      <c r="V1800" t="s">
        <v>10719</v>
      </c>
    </row>
    <row r="1801" spans="1:22">
      <c r="A1801">
        <v>655914</v>
      </c>
      <c r="B1801" s="20">
        <v>1250</v>
      </c>
      <c r="C1801" s="22">
        <v>1250</v>
      </c>
      <c r="D1801" t="s">
        <v>548</v>
      </c>
      <c r="E1801" t="s">
        <v>56</v>
      </c>
      <c r="F1801" t="s">
        <v>3390</v>
      </c>
      <c r="G1801" t="s">
        <v>131</v>
      </c>
      <c r="H1801" t="s">
        <v>132</v>
      </c>
      <c r="I1801" t="s">
        <v>48</v>
      </c>
      <c r="J1801" t="s">
        <v>133</v>
      </c>
      <c r="K1801">
        <v>810</v>
      </c>
      <c r="L1801" s="4">
        <v>41648.917638888888</v>
      </c>
      <c r="M1801" s="4">
        <v>41626.333333333336</v>
      </c>
      <c r="N1801" s="4">
        <v>41676.94189814815</v>
      </c>
      <c r="O1801">
        <v>20</v>
      </c>
      <c r="P1801">
        <v>39</v>
      </c>
      <c r="Q1801" t="s">
        <v>26</v>
      </c>
      <c r="R1801" t="s">
        <v>43</v>
      </c>
      <c r="S1801" s="3">
        <v>41648</v>
      </c>
      <c r="T1801" t="str">
        <f>IF(kiva_loans__muestra[[#This Row],[loan_amount]]&gt;5000,"Alto","Bajo")</f>
        <v>Bajo</v>
      </c>
      <c r="U1801" s="26" t="str">
        <f>VLOOKUP(kiva_loans__muestra[[#This Row],[country]],Pais!A:B,2,FALSE)</f>
        <v>Central America</v>
      </c>
      <c r="V1801" t="s">
        <v>10719</v>
      </c>
    </row>
    <row r="1802" spans="1:22">
      <c r="A1802">
        <v>655918</v>
      </c>
      <c r="B1802" s="20">
        <v>500</v>
      </c>
      <c r="C1802" s="22">
        <v>500</v>
      </c>
      <c r="D1802" t="s">
        <v>64</v>
      </c>
      <c r="E1802" t="s">
        <v>65</v>
      </c>
      <c r="F1802" t="s">
        <v>2947</v>
      </c>
      <c r="G1802" t="s">
        <v>131</v>
      </c>
      <c r="H1802" t="s">
        <v>132</v>
      </c>
      <c r="I1802" t="s">
        <v>48</v>
      </c>
      <c r="J1802" t="s">
        <v>133</v>
      </c>
      <c r="K1802">
        <v>810</v>
      </c>
      <c r="L1802" s="4">
        <v>41648.940208333333</v>
      </c>
      <c r="M1802" s="4">
        <v>41626.333333333336</v>
      </c>
      <c r="N1802" s="4">
        <v>41689.589305555557</v>
      </c>
      <c r="O1802">
        <v>14</v>
      </c>
      <c r="P1802">
        <v>20</v>
      </c>
      <c r="Q1802" t="s">
        <v>26</v>
      </c>
      <c r="R1802" t="s">
        <v>43</v>
      </c>
      <c r="S1802" s="3">
        <v>41648</v>
      </c>
      <c r="T1802" t="str">
        <f>IF(kiva_loans__muestra[[#This Row],[loan_amount]]&gt;5000,"Alto","Bajo")</f>
        <v>Bajo</v>
      </c>
      <c r="U1802" s="26" t="str">
        <f>VLOOKUP(kiva_loans__muestra[[#This Row],[country]],Pais!A:B,2,FALSE)</f>
        <v>Central America</v>
      </c>
      <c r="V1802" t="s">
        <v>10719</v>
      </c>
    </row>
    <row r="1803" spans="1:22">
      <c r="A1803">
        <v>655920</v>
      </c>
      <c r="B1803" s="20">
        <v>1250</v>
      </c>
      <c r="C1803" s="22">
        <v>1500</v>
      </c>
      <c r="D1803" t="s">
        <v>64</v>
      </c>
      <c r="E1803" t="s">
        <v>65</v>
      </c>
      <c r="F1803" t="s">
        <v>1919</v>
      </c>
      <c r="G1803" t="s">
        <v>131</v>
      </c>
      <c r="H1803" t="s">
        <v>132</v>
      </c>
      <c r="I1803" t="s">
        <v>48</v>
      </c>
      <c r="J1803" t="s">
        <v>133</v>
      </c>
      <c r="K1803">
        <v>810</v>
      </c>
      <c r="L1803" s="4">
        <v>41648.942928240744</v>
      </c>
      <c r="M1803" s="4">
        <v>41626.333333333336</v>
      </c>
      <c r="N1803" s="4"/>
      <c r="O1803">
        <v>26</v>
      </c>
      <c r="P1803">
        <v>30</v>
      </c>
      <c r="Q1803" t="s">
        <v>26</v>
      </c>
      <c r="R1803" t="s">
        <v>43</v>
      </c>
      <c r="S1803" s="3">
        <v>41648</v>
      </c>
      <c r="T1803" t="str">
        <f>IF(kiva_loans__muestra[[#This Row],[loan_amount]]&gt;5000,"Alto","Bajo")</f>
        <v>Bajo</v>
      </c>
      <c r="U1803" s="26" t="str">
        <f>VLOOKUP(kiva_loans__muestra[[#This Row],[country]],Pais!A:B,2,FALSE)</f>
        <v>Central America</v>
      </c>
      <c r="V1803" t="s">
        <v>10719</v>
      </c>
    </row>
    <row r="1804" spans="1:22">
      <c r="A1804">
        <v>655921</v>
      </c>
      <c r="B1804" s="20">
        <v>300</v>
      </c>
      <c r="C1804" s="22">
        <v>300</v>
      </c>
      <c r="D1804" t="s">
        <v>178</v>
      </c>
      <c r="E1804" t="s">
        <v>179</v>
      </c>
      <c r="F1804" t="s">
        <v>3161</v>
      </c>
      <c r="G1804" t="s">
        <v>131</v>
      </c>
      <c r="H1804" t="s">
        <v>132</v>
      </c>
      <c r="I1804" t="s">
        <v>48</v>
      </c>
      <c r="J1804" t="s">
        <v>133</v>
      </c>
      <c r="K1804">
        <v>810</v>
      </c>
      <c r="L1804" s="4">
        <v>41648.943136574075</v>
      </c>
      <c r="M1804" s="4">
        <v>41635.333333333336</v>
      </c>
      <c r="N1804" s="4">
        <v>41679.081574074073</v>
      </c>
      <c r="O1804">
        <v>14</v>
      </c>
      <c r="P1804">
        <v>11</v>
      </c>
      <c r="Q1804" t="s">
        <v>26</v>
      </c>
      <c r="R1804" t="s">
        <v>43</v>
      </c>
      <c r="S1804" s="3">
        <v>41648</v>
      </c>
      <c r="T1804" t="str">
        <f>IF(kiva_loans__muestra[[#This Row],[loan_amount]]&gt;5000,"Alto","Bajo")</f>
        <v>Bajo</v>
      </c>
      <c r="U1804" s="26" t="str">
        <f>VLOOKUP(kiva_loans__muestra[[#This Row],[country]],Pais!A:B,2,FALSE)</f>
        <v>Central America</v>
      </c>
      <c r="V1804" t="s">
        <v>10719</v>
      </c>
    </row>
    <row r="1805" spans="1:22">
      <c r="A1805">
        <v>655923</v>
      </c>
      <c r="B1805" s="20">
        <v>300</v>
      </c>
      <c r="C1805" s="22">
        <v>300</v>
      </c>
      <c r="D1805" t="s">
        <v>178</v>
      </c>
      <c r="E1805" t="s">
        <v>179</v>
      </c>
      <c r="F1805" t="s">
        <v>3380</v>
      </c>
      <c r="G1805" t="s">
        <v>131</v>
      </c>
      <c r="H1805" t="s">
        <v>132</v>
      </c>
      <c r="I1805" t="s">
        <v>48</v>
      </c>
      <c r="J1805" t="s">
        <v>133</v>
      </c>
      <c r="K1805">
        <v>810</v>
      </c>
      <c r="L1805" s="4">
        <v>41648.945625</v>
      </c>
      <c r="M1805" s="4">
        <v>41635.333333333336</v>
      </c>
      <c r="N1805" s="4">
        <v>41680.689004629632</v>
      </c>
      <c r="O1805">
        <v>14</v>
      </c>
      <c r="P1805">
        <v>12</v>
      </c>
      <c r="Q1805" t="s">
        <v>26</v>
      </c>
      <c r="R1805" t="s">
        <v>43</v>
      </c>
      <c r="S1805" s="3">
        <v>41648</v>
      </c>
      <c r="T1805" t="str">
        <f>IF(kiva_loans__muestra[[#This Row],[loan_amount]]&gt;5000,"Alto","Bajo")</f>
        <v>Bajo</v>
      </c>
      <c r="U1805" s="26" t="str">
        <f>VLOOKUP(kiva_loans__muestra[[#This Row],[country]],Pais!A:B,2,FALSE)</f>
        <v>Central America</v>
      </c>
      <c r="V1805" t="s">
        <v>10719</v>
      </c>
    </row>
    <row r="1806" spans="1:22">
      <c r="A1806">
        <v>655924</v>
      </c>
      <c r="B1806" s="20">
        <v>300</v>
      </c>
      <c r="C1806" s="22">
        <v>300</v>
      </c>
      <c r="D1806" t="s">
        <v>67</v>
      </c>
      <c r="E1806" t="s">
        <v>68</v>
      </c>
      <c r="F1806" t="s">
        <v>2910</v>
      </c>
      <c r="G1806" t="s">
        <v>131</v>
      </c>
      <c r="H1806" t="s">
        <v>132</v>
      </c>
      <c r="I1806" t="s">
        <v>48</v>
      </c>
      <c r="J1806" t="s">
        <v>133</v>
      </c>
      <c r="K1806">
        <v>810</v>
      </c>
      <c r="L1806" s="4">
        <v>41648.945949074077</v>
      </c>
      <c r="M1806" s="4">
        <v>41627.333333333336</v>
      </c>
      <c r="N1806" s="4">
        <v>41675.078148148146</v>
      </c>
      <c r="O1806">
        <v>5</v>
      </c>
      <c r="P1806">
        <v>2</v>
      </c>
      <c r="Q1806" t="s">
        <v>26</v>
      </c>
      <c r="R1806" t="s">
        <v>43</v>
      </c>
      <c r="S1806" s="3">
        <v>41648</v>
      </c>
      <c r="T1806" t="str">
        <f>IF(kiva_loans__muestra[[#This Row],[loan_amount]]&gt;5000,"Alto","Bajo")</f>
        <v>Bajo</v>
      </c>
      <c r="U1806" s="26" t="str">
        <f>VLOOKUP(kiva_loans__muestra[[#This Row],[country]],Pais!A:B,2,FALSE)</f>
        <v>Central America</v>
      </c>
      <c r="V1806" t="s">
        <v>10719</v>
      </c>
    </row>
    <row r="1807" spans="1:22">
      <c r="A1807">
        <v>655925</v>
      </c>
      <c r="B1807" s="20">
        <v>300</v>
      </c>
      <c r="C1807" s="22">
        <v>300</v>
      </c>
      <c r="D1807" t="s">
        <v>178</v>
      </c>
      <c r="E1807" t="s">
        <v>179</v>
      </c>
      <c r="F1807" t="s">
        <v>3040</v>
      </c>
      <c r="G1807" t="s">
        <v>131</v>
      </c>
      <c r="H1807" t="s">
        <v>132</v>
      </c>
      <c r="I1807" t="s">
        <v>48</v>
      </c>
      <c r="J1807" t="s">
        <v>133</v>
      </c>
      <c r="K1807">
        <v>810</v>
      </c>
      <c r="L1807" s="4">
        <v>41648.946759259263</v>
      </c>
      <c r="M1807" s="4">
        <v>41635.333333333336</v>
      </c>
      <c r="N1807" s="4">
        <v>41687.948391203703</v>
      </c>
      <c r="O1807">
        <v>14</v>
      </c>
      <c r="P1807">
        <v>9</v>
      </c>
      <c r="Q1807" t="s">
        <v>26</v>
      </c>
      <c r="R1807" t="s">
        <v>43</v>
      </c>
      <c r="S1807" s="3">
        <v>41648</v>
      </c>
      <c r="T1807" t="str">
        <f>IF(kiva_loans__muestra[[#This Row],[loan_amount]]&gt;5000,"Alto","Bajo")</f>
        <v>Bajo</v>
      </c>
      <c r="U1807" s="26" t="str">
        <f>VLOOKUP(kiva_loans__muestra[[#This Row],[country]],Pais!A:B,2,FALSE)</f>
        <v>Central America</v>
      </c>
      <c r="V1807" t="s">
        <v>10719</v>
      </c>
    </row>
    <row r="1808" spans="1:22">
      <c r="A1808">
        <v>655927</v>
      </c>
      <c r="B1808" s="20">
        <v>300</v>
      </c>
      <c r="C1808" s="22">
        <v>300</v>
      </c>
      <c r="D1808" t="s">
        <v>178</v>
      </c>
      <c r="E1808" t="s">
        <v>179</v>
      </c>
      <c r="F1808" t="s">
        <v>2843</v>
      </c>
      <c r="G1808" t="s">
        <v>131</v>
      </c>
      <c r="H1808" t="s">
        <v>132</v>
      </c>
      <c r="I1808" t="s">
        <v>48</v>
      </c>
      <c r="J1808" t="s">
        <v>133</v>
      </c>
      <c r="K1808">
        <v>810</v>
      </c>
      <c r="L1808" s="4">
        <v>41648.950740740744</v>
      </c>
      <c r="M1808" s="4">
        <v>41635.333333333336</v>
      </c>
      <c r="N1808" s="4">
        <v>41687.891168981485</v>
      </c>
      <c r="O1808">
        <v>14</v>
      </c>
      <c r="P1808">
        <v>11</v>
      </c>
      <c r="Q1808" t="s">
        <v>134</v>
      </c>
      <c r="R1808" t="s">
        <v>43</v>
      </c>
      <c r="S1808" s="3">
        <v>41648</v>
      </c>
      <c r="T1808" t="str">
        <f>IF(kiva_loans__muestra[[#This Row],[loan_amount]]&gt;5000,"Alto","Bajo")</f>
        <v>Bajo</v>
      </c>
      <c r="U1808" s="26" t="str">
        <f>VLOOKUP(kiva_loans__muestra[[#This Row],[country]],Pais!A:B,2,FALSE)</f>
        <v>Central America</v>
      </c>
      <c r="V1808" t="s">
        <v>10720</v>
      </c>
    </row>
    <row r="1809" spans="1:22">
      <c r="A1809">
        <v>655928</v>
      </c>
      <c r="B1809" s="20">
        <v>550</v>
      </c>
      <c r="C1809" s="22">
        <v>550</v>
      </c>
      <c r="D1809" t="s">
        <v>80</v>
      </c>
      <c r="E1809" t="s">
        <v>20</v>
      </c>
      <c r="F1809" t="s">
        <v>3282</v>
      </c>
      <c r="G1809" t="s">
        <v>131</v>
      </c>
      <c r="H1809" t="s">
        <v>132</v>
      </c>
      <c r="I1809" t="s">
        <v>48</v>
      </c>
      <c r="J1809" t="s">
        <v>133</v>
      </c>
      <c r="K1809">
        <v>810</v>
      </c>
      <c r="L1809" s="4">
        <v>41648.951747685183</v>
      </c>
      <c r="M1809" s="4">
        <v>41628.333333333336</v>
      </c>
      <c r="N1809" s="4">
        <v>41681.015613425923</v>
      </c>
      <c r="O1809">
        <v>14</v>
      </c>
      <c r="P1809">
        <v>21</v>
      </c>
      <c r="Q1809" t="s">
        <v>26</v>
      </c>
      <c r="R1809" t="s">
        <v>43</v>
      </c>
      <c r="S1809" s="3">
        <v>41648</v>
      </c>
      <c r="T1809" t="str">
        <f>IF(kiva_loans__muestra[[#This Row],[loan_amount]]&gt;5000,"Alto","Bajo")</f>
        <v>Bajo</v>
      </c>
      <c r="U1809" s="26" t="str">
        <f>VLOOKUP(kiva_loans__muestra[[#This Row],[country]],Pais!A:B,2,FALSE)</f>
        <v>Central America</v>
      </c>
      <c r="V1809" t="s">
        <v>10719</v>
      </c>
    </row>
    <row r="1810" spans="1:22">
      <c r="A1810">
        <v>655929</v>
      </c>
      <c r="B1810" s="20">
        <v>500</v>
      </c>
      <c r="C1810" s="22">
        <v>500</v>
      </c>
      <c r="D1810" t="s">
        <v>67</v>
      </c>
      <c r="E1810" t="s">
        <v>68</v>
      </c>
      <c r="F1810" t="s">
        <v>3376</v>
      </c>
      <c r="G1810" t="s">
        <v>131</v>
      </c>
      <c r="H1810" t="s">
        <v>132</v>
      </c>
      <c r="I1810" t="s">
        <v>48</v>
      </c>
      <c r="J1810" t="s">
        <v>133</v>
      </c>
      <c r="K1810">
        <v>810</v>
      </c>
      <c r="L1810" s="4">
        <v>41648.955868055556</v>
      </c>
      <c r="M1810" s="4">
        <v>41624.333333333336</v>
      </c>
      <c r="N1810" s="4">
        <v>41691.857465277775</v>
      </c>
      <c r="O1810">
        <v>14</v>
      </c>
      <c r="P1810">
        <v>18</v>
      </c>
      <c r="Q1810" t="s">
        <v>26</v>
      </c>
      <c r="R1810" t="s">
        <v>43</v>
      </c>
      <c r="S1810" s="3">
        <v>41648</v>
      </c>
      <c r="T1810" t="str">
        <f>IF(kiva_loans__muestra[[#This Row],[loan_amount]]&gt;5000,"Alto","Bajo")</f>
        <v>Bajo</v>
      </c>
      <c r="U1810" s="26" t="str">
        <f>VLOOKUP(kiva_loans__muestra[[#This Row],[country]],Pais!A:B,2,FALSE)</f>
        <v>Central America</v>
      </c>
      <c r="V1810" t="s">
        <v>10719</v>
      </c>
    </row>
    <row r="1811" spans="1:22">
      <c r="A1811">
        <v>655931</v>
      </c>
      <c r="B1811" s="20">
        <v>1300</v>
      </c>
      <c r="C1811" s="22">
        <v>1300</v>
      </c>
      <c r="D1811" t="s">
        <v>3178</v>
      </c>
      <c r="E1811" t="s">
        <v>51</v>
      </c>
      <c r="F1811" t="s">
        <v>3179</v>
      </c>
      <c r="G1811" t="s">
        <v>131</v>
      </c>
      <c r="H1811" t="s">
        <v>132</v>
      </c>
      <c r="I1811" t="s">
        <v>48</v>
      </c>
      <c r="J1811" t="s">
        <v>133</v>
      </c>
      <c r="K1811">
        <v>810</v>
      </c>
      <c r="L1811" s="4">
        <v>41648.961354166669</v>
      </c>
      <c r="M1811" s="4">
        <v>41624.333333333336</v>
      </c>
      <c r="N1811" s="4">
        <v>41683.050532407404</v>
      </c>
      <c r="O1811">
        <v>26</v>
      </c>
      <c r="P1811">
        <v>51</v>
      </c>
      <c r="Q1811" t="s">
        <v>134</v>
      </c>
      <c r="R1811" t="s">
        <v>43</v>
      </c>
      <c r="S1811" s="3">
        <v>41648</v>
      </c>
      <c r="T1811" t="str">
        <f>IF(kiva_loans__muestra[[#This Row],[loan_amount]]&gt;5000,"Alto","Bajo")</f>
        <v>Bajo</v>
      </c>
      <c r="U1811" s="26" t="str">
        <f>VLOOKUP(kiva_loans__muestra[[#This Row],[country]],Pais!A:B,2,FALSE)</f>
        <v>Central America</v>
      </c>
      <c r="V1811" t="s">
        <v>10720</v>
      </c>
    </row>
    <row r="1812" spans="1:22">
      <c r="A1812">
        <v>656176</v>
      </c>
      <c r="B1812" s="20">
        <v>900</v>
      </c>
      <c r="C1812" s="22">
        <v>900</v>
      </c>
      <c r="D1812" t="s">
        <v>51</v>
      </c>
      <c r="E1812" t="s">
        <v>51</v>
      </c>
      <c r="F1812" t="s">
        <v>3730</v>
      </c>
      <c r="G1812" t="s">
        <v>131</v>
      </c>
      <c r="H1812" t="s">
        <v>132</v>
      </c>
      <c r="I1812" t="s">
        <v>48</v>
      </c>
      <c r="J1812" t="s">
        <v>133</v>
      </c>
      <c r="K1812">
        <v>810</v>
      </c>
      <c r="L1812" s="4">
        <v>41649.605474537035</v>
      </c>
      <c r="M1812" s="4">
        <v>41619.333333333336</v>
      </c>
      <c r="N1812" s="4">
        <v>41692.305694444447</v>
      </c>
      <c r="O1812">
        <v>14</v>
      </c>
      <c r="P1812">
        <v>34</v>
      </c>
      <c r="Q1812" t="s">
        <v>26</v>
      </c>
      <c r="R1812" t="s">
        <v>36</v>
      </c>
      <c r="S1812" s="3">
        <v>41649</v>
      </c>
      <c r="T1812" t="str">
        <f>IF(kiva_loans__muestra[[#This Row],[loan_amount]]&gt;5000,"Alto","Bajo")</f>
        <v>Bajo</v>
      </c>
      <c r="U1812" s="26" t="str">
        <f>VLOOKUP(kiva_loans__muestra[[#This Row],[country]],Pais!A:B,2,FALSE)</f>
        <v>Central America</v>
      </c>
      <c r="V1812" t="s">
        <v>10719</v>
      </c>
    </row>
    <row r="1813" spans="1:22">
      <c r="A1813">
        <v>656179</v>
      </c>
      <c r="B1813" s="20">
        <v>500</v>
      </c>
      <c r="C1813" s="22">
        <v>500</v>
      </c>
      <c r="D1813" t="s">
        <v>58</v>
      </c>
      <c r="E1813" t="s">
        <v>20</v>
      </c>
      <c r="F1813" t="s">
        <v>3526</v>
      </c>
      <c r="G1813" t="s">
        <v>131</v>
      </c>
      <c r="H1813" t="s">
        <v>132</v>
      </c>
      <c r="I1813" t="s">
        <v>48</v>
      </c>
      <c r="J1813" t="s">
        <v>133</v>
      </c>
      <c r="K1813">
        <v>810</v>
      </c>
      <c r="L1813" s="4">
        <v>41649.611168981479</v>
      </c>
      <c r="M1813" s="4">
        <v>41621.333333333336</v>
      </c>
      <c r="N1813" s="4">
        <v>41689.332835648151</v>
      </c>
      <c r="O1813">
        <v>14</v>
      </c>
      <c r="P1813">
        <v>20</v>
      </c>
      <c r="Q1813" t="s">
        <v>26</v>
      </c>
      <c r="R1813" t="s">
        <v>43</v>
      </c>
      <c r="S1813" s="3">
        <v>41649</v>
      </c>
      <c r="T1813" t="str">
        <f>IF(kiva_loans__muestra[[#This Row],[loan_amount]]&gt;5000,"Alto","Bajo")</f>
        <v>Bajo</v>
      </c>
      <c r="U1813" s="26" t="str">
        <f>VLOOKUP(kiva_loans__muestra[[#This Row],[country]],Pais!A:B,2,FALSE)</f>
        <v>Central America</v>
      </c>
      <c r="V1813" t="s">
        <v>10719</v>
      </c>
    </row>
    <row r="1814" spans="1:22">
      <c r="A1814">
        <v>656184</v>
      </c>
      <c r="B1814" s="20">
        <v>1100</v>
      </c>
      <c r="C1814" s="22">
        <v>1100</v>
      </c>
      <c r="D1814" t="s">
        <v>64</v>
      </c>
      <c r="E1814" t="s">
        <v>65</v>
      </c>
      <c r="F1814" t="s">
        <v>3715</v>
      </c>
      <c r="G1814" t="s">
        <v>131</v>
      </c>
      <c r="H1814" t="s">
        <v>132</v>
      </c>
      <c r="I1814" t="s">
        <v>48</v>
      </c>
      <c r="J1814" t="s">
        <v>133</v>
      </c>
      <c r="K1814">
        <v>810</v>
      </c>
      <c r="L1814" s="4">
        <v>41649.632557870369</v>
      </c>
      <c r="M1814" s="4">
        <v>41627.333333333336</v>
      </c>
      <c r="N1814" s="4">
        <v>41688.745312500003</v>
      </c>
      <c r="O1814">
        <v>20</v>
      </c>
      <c r="P1814">
        <v>29</v>
      </c>
      <c r="Q1814" t="s">
        <v>26</v>
      </c>
      <c r="R1814" t="s">
        <v>43</v>
      </c>
      <c r="S1814" s="3">
        <v>41649</v>
      </c>
      <c r="T1814" t="str">
        <f>IF(kiva_loans__muestra[[#This Row],[loan_amount]]&gt;5000,"Alto","Bajo")</f>
        <v>Bajo</v>
      </c>
      <c r="U1814" s="26" t="str">
        <f>VLOOKUP(kiva_loans__muestra[[#This Row],[country]],Pais!A:B,2,FALSE)</f>
        <v>Central America</v>
      </c>
      <c r="V1814" t="s">
        <v>10719</v>
      </c>
    </row>
    <row r="1815" spans="1:22">
      <c r="A1815">
        <v>656186</v>
      </c>
      <c r="B1815" s="20">
        <v>1500</v>
      </c>
      <c r="C1815" s="22">
        <v>1500</v>
      </c>
      <c r="D1815" t="s">
        <v>64</v>
      </c>
      <c r="E1815" t="s">
        <v>65</v>
      </c>
      <c r="F1815" t="s">
        <v>3534</v>
      </c>
      <c r="G1815" t="s">
        <v>131</v>
      </c>
      <c r="H1815" t="s">
        <v>132</v>
      </c>
      <c r="I1815" t="s">
        <v>48</v>
      </c>
      <c r="J1815" t="s">
        <v>133</v>
      </c>
      <c r="K1815">
        <v>810</v>
      </c>
      <c r="L1815" s="4">
        <v>41649.635972222219</v>
      </c>
      <c r="M1815" s="4">
        <v>41622.333333333336</v>
      </c>
      <c r="N1815" s="4">
        <v>41696.546597222223</v>
      </c>
      <c r="O1815">
        <v>26</v>
      </c>
      <c r="P1815">
        <v>57</v>
      </c>
      <c r="Q1815" t="s">
        <v>26</v>
      </c>
      <c r="R1815" t="s">
        <v>43</v>
      </c>
      <c r="S1815" s="3">
        <v>41649</v>
      </c>
      <c r="T1815" t="str">
        <f>IF(kiva_loans__muestra[[#This Row],[loan_amount]]&gt;5000,"Alto","Bajo")</f>
        <v>Bajo</v>
      </c>
      <c r="U1815" s="26" t="str">
        <f>VLOOKUP(kiva_loans__muestra[[#This Row],[country]],Pais!A:B,2,FALSE)</f>
        <v>Central America</v>
      </c>
      <c r="V1815" t="s">
        <v>10719</v>
      </c>
    </row>
    <row r="1816" spans="1:22">
      <c r="A1816">
        <v>656188</v>
      </c>
      <c r="B1816" s="20">
        <v>300</v>
      </c>
      <c r="C1816" s="22">
        <v>300</v>
      </c>
      <c r="D1816" t="s">
        <v>51</v>
      </c>
      <c r="E1816" t="s">
        <v>51</v>
      </c>
      <c r="F1816" t="s">
        <v>3602</v>
      </c>
      <c r="G1816" t="s">
        <v>131</v>
      </c>
      <c r="H1816" t="s">
        <v>132</v>
      </c>
      <c r="I1816" t="s">
        <v>48</v>
      </c>
      <c r="J1816" t="s">
        <v>133</v>
      </c>
      <c r="K1816">
        <v>810</v>
      </c>
      <c r="L1816" s="4">
        <v>41649.644976851851</v>
      </c>
      <c r="M1816" s="4">
        <v>41634.333333333336</v>
      </c>
      <c r="N1816" s="4">
        <v>41675.5703125</v>
      </c>
      <c r="O1816">
        <v>8</v>
      </c>
      <c r="P1816">
        <v>10</v>
      </c>
      <c r="Q1816" t="s">
        <v>26</v>
      </c>
      <c r="R1816" t="s">
        <v>27</v>
      </c>
      <c r="S1816" s="3">
        <v>41649</v>
      </c>
      <c r="T1816" t="str">
        <f>IF(kiva_loans__muestra[[#This Row],[loan_amount]]&gt;5000,"Alto","Bajo")</f>
        <v>Bajo</v>
      </c>
      <c r="U1816" s="26" t="str">
        <f>VLOOKUP(kiva_loans__muestra[[#This Row],[country]],Pais!A:B,2,FALSE)</f>
        <v>Central America</v>
      </c>
      <c r="V1816" t="s">
        <v>10719</v>
      </c>
    </row>
    <row r="1817" spans="1:22">
      <c r="A1817">
        <v>656191</v>
      </c>
      <c r="B1817" s="20">
        <v>550</v>
      </c>
      <c r="C1817" s="22">
        <v>550</v>
      </c>
      <c r="D1817" t="s">
        <v>102</v>
      </c>
      <c r="E1817" t="s">
        <v>65</v>
      </c>
      <c r="F1817" t="s">
        <v>3639</v>
      </c>
      <c r="G1817" t="s">
        <v>131</v>
      </c>
      <c r="H1817" t="s">
        <v>132</v>
      </c>
      <c r="I1817" t="s">
        <v>48</v>
      </c>
      <c r="J1817" t="s">
        <v>133</v>
      </c>
      <c r="K1817">
        <v>810</v>
      </c>
      <c r="L1817" s="4">
        <v>41649.650347222225</v>
      </c>
      <c r="M1817" s="4">
        <v>41634.333333333336</v>
      </c>
      <c r="N1817" s="4">
        <v>41692.772002314814</v>
      </c>
      <c r="O1817">
        <v>14</v>
      </c>
      <c r="P1817">
        <v>21</v>
      </c>
      <c r="Q1817" t="s">
        <v>26</v>
      </c>
      <c r="R1817" t="s">
        <v>43</v>
      </c>
      <c r="S1817" s="3">
        <v>41649</v>
      </c>
      <c r="T1817" t="str">
        <f>IF(kiva_loans__muestra[[#This Row],[loan_amount]]&gt;5000,"Alto","Bajo")</f>
        <v>Bajo</v>
      </c>
      <c r="U1817" s="26" t="str">
        <f>VLOOKUP(kiva_loans__muestra[[#This Row],[country]],Pais!A:B,2,FALSE)</f>
        <v>Central America</v>
      </c>
      <c r="V1817" t="s">
        <v>10719</v>
      </c>
    </row>
    <row r="1818" spans="1:22">
      <c r="A1818">
        <v>656195</v>
      </c>
      <c r="B1818" s="20">
        <v>500</v>
      </c>
      <c r="C1818" s="22">
        <v>500</v>
      </c>
      <c r="D1818" t="s">
        <v>65</v>
      </c>
      <c r="E1818" t="s">
        <v>65</v>
      </c>
      <c r="F1818" t="s">
        <v>3679</v>
      </c>
      <c r="G1818" t="s">
        <v>131</v>
      </c>
      <c r="H1818" t="s">
        <v>132</v>
      </c>
      <c r="I1818" t="s">
        <v>48</v>
      </c>
      <c r="J1818" t="s">
        <v>133</v>
      </c>
      <c r="K1818">
        <v>810</v>
      </c>
      <c r="L1818" s="4">
        <v>41649.660208333335</v>
      </c>
      <c r="M1818" s="4">
        <v>41634.333333333336</v>
      </c>
      <c r="N1818" s="4">
        <v>41688.124374999999</v>
      </c>
      <c r="O1818">
        <v>14</v>
      </c>
      <c r="P1818">
        <v>16</v>
      </c>
      <c r="Q1818" t="s">
        <v>26</v>
      </c>
      <c r="R1818" t="s">
        <v>43</v>
      </c>
      <c r="S1818" s="3">
        <v>41649</v>
      </c>
      <c r="T1818" t="str">
        <f>IF(kiva_loans__muestra[[#This Row],[loan_amount]]&gt;5000,"Alto","Bajo")</f>
        <v>Bajo</v>
      </c>
      <c r="U1818" s="26" t="str">
        <f>VLOOKUP(kiva_loans__muestra[[#This Row],[country]],Pais!A:B,2,FALSE)</f>
        <v>Central America</v>
      </c>
      <c r="V1818" t="s">
        <v>10719</v>
      </c>
    </row>
    <row r="1819" spans="1:22">
      <c r="A1819">
        <v>656197</v>
      </c>
      <c r="B1819" s="20">
        <v>1000</v>
      </c>
      <c r="C1819" s="22">
        <v>1000</v>
      </c>
      <c r="D1819" t="s">
        <v>64</v>
      </c>
      <c r="E1819" t="s">
        <v>65</v>
      </c>
      <c r="F1819" t="s">
        <v>3523</v>
      </c>
      <c r="G1819" t="s">
        <v>131</v>
      </c>
      <c r="H1819" t="s">
        <v>132</v>
      </c>
      <c r="I1819" t="s">
        <v>48</v>
      </c>
      <c r="J1819" t="s">
        <v>133</v>
      </c>
      <c r="K1819">
        <v>810</v>
      </c>
      <c r="L1819" s="4">
        <v>41649.663761574076</v>
      </c>
      <c r="M1819" s="4">
        <v>41635.333333333336</v>
      </c>
      <c r="N1819" s="4">
        <v>41691.741909722223</v>
      </c>
      <c r="O1819">
        <v>20</v>
      </c>
      <c r="P1819">
        <v>28</v>
      </c>
      <c r="Q1819" t="s">
        <v>134</v>
      </c>
      <c r="R1819" t="s">
        <v>43</v>
      </c>
      <c r="S1819" s="3">
        <v>41649</v>
      </c>
      <c r="T1819" t="str">
        <f>IF(kiva_loans__muestra[[#This Row],[loan_amount]]&gt;5000,"Alto","Bajo")</f>
        <v>Bajo</v>
      </c>
      <c r="U1819" s="26" t="str">
        <f>VLOOKUP(kiva_loans__muestra[[#This Row],[country]],Pais!A:B,2,FALSE)</f>
        <v>Central America</v>
      </c>
      <c r="V1819" t="s">
        <v>10720</v>
      </c>
    </row>
    <row r="1820" spans="1:22">
      <c r="A1820">
        <v>656206</v>
      </c>
      <c r="B1820" s="20">
        <v>500</v>
      </c>
      <c r="C1820" s="22">
        <v>500</v>
      </c>
      <c r="D1820" t="s">
        <v>178</v>
      </c>
      <c r="E1820" t="s">
        <v>179</v>
      </c>
      <c r="F1820" t="s">
        <v>3685</v>
      </c>
      <c r="G1820" t="s">
        <v>131</v>
      </c>
      <c r="H1820" t="s">
        <v>132</v>
      </c>
      <c r="I1820" t="s">
        <v>48</v>
      </c>
      <c r="J1820" t="s">
        <v>133</v>
      </c>
      <c r="K1820">
        <v>810</v>
      </c>
      <c r="L1820" s="4">
        <v>41649.69021990741</v>
      </c>
      <c r="M1820" s="4">
        <v>41628.333333333336</v>
      </c>
      <c r="N1820" s="4">
        <v>41692.745636574073</v>
      </c>
      <c r="O1820">
        <v>20</v>
      </c>
      <c r="P1820">
        <v>14</v>
      </c>
      <c r="Q1820" t="s">
        <v>26</v>
      </c>
      <c r="R1820" t="s">
        <v>43</v>
      </c>
      <c r="S1820" s="3">
        <v>41649</v>
      </c>
      <c r="T1820" t="str">
        <f>IF(kiva_loans__muestra[[#This Row],[loan_amount]]&gt;5000,"Alto","Bajo")</f>
        <v>Bajo</v>
      </c>
      <c r="U1820" s="26" t="str">
        <f>VLOOKUP(kiva_loans__muestra[[#This Row],[country]],Pais!A:B,2,FALSE)</f>
        <v>Central America</v>
      </c>
      <c r="V1820" t="s">
        <v>10719</v>
      </c>
    </row>
    <row r="1821" spans="1:22">
      <c r="A1821">
        <v>656209</v>
      </c>
      <c r="B1821" s="20">
        <v>500</v>
      </c>
      <c r="C1821" s="22">
        <v>500</v>
      </c>
      <c r="D1821" t="s">
        <v>178</v>
      </c>
      <c r="E1821" t="s">
        <v>179</v>
      </c>
      <c r="F1821" t="s">
        <v>10461</v>
      </c>
      <c r="G1821" t="s">
        <v>131</v>
      </c>
      <c r="H1821" t="s">
        <v>132</v>
      </c>
      <c r="I1821" t="s">
        <v>48</v>
      </c>
      <c r="J1821" t="s">
        <v>133</v>
      </c>
      <c r="K1821">
        <v>810</v>
      </c>
      <c r="L1821" s="4">
        <v>41649.701053240744</v>
      </c>
      <c r="M1821" s="4">
        <v>41628.333333333336</v>
      </c>
      <c r="N1821" s="4">
        <v>41692.807349537034</v>
      </c>
      <c r="O1821">
        <v>20</v>
      </c>
      <c r="P1821">
        <v>13</v>
      </c>
      <c r="Q1821" t="s">
        <v>134</v>
      </c>
      <c r="R1821" t="s">
        <v>43</v>
      </c>
      <c r="S1821" s="3">
        <v>41649</v>
      </c>
      <c r="T1821" t="str">
        <f>IF(kiva_loans__muestra[[#This Row],[loan_amount]]&gt;5000,"Alto","Bajo")</f>
        <v>Bajo</v>
      </c>
      <c r="U1821" s="26" t="str">
        <f>VLOOKUP(kiva_loans__muestra[[#This Row],[country]],Pais!A:B,2,FALSE)</f>
        <v>Central America</v>
      </c>
      <c r="V1821" t="s">
        <v>10720</v>
      </c>
    </row>
    <row r="1822" spans="1:22">
      <c r="A1822">
        <v>656212</v>
      </c>
      <c r="B1822" s="20">
        <v>500</v>
      </c>
      <c r="C1822" s="22">
        <v>500</v>
      </c>
      <c r="D1822" t="s">
        <v>178</v>
      </c>
      <c r="E1822" t="s">
        <v>179</v>
      </c>
      <c r="F1822" t="s">
        <v>3760</v>
      </c>
      <c r="G1822" t="s">
        <v>131</v>
      </c>
      <c r="H1822" t="s">
        <v>132</v>
      </c>
      <c r="I1822" t="s">
        <v>48</v>
      </c>
      <c r="J1822" t="s">
        <v>133</v>
      </c>
      <c r="K1822">
        <v>810</v>
      </c>
      <c r="L1822" s="4">
        <v>41649.723310185182</v>
      </c>
      <c r="M1822" s="4">
        <v>41628.333333333336</v>
      </c>
      <c r="N1822" s="4">
        <v>41693.902858796297</v>
      </c>
      <c r="O1822">
        <v>20</v>
      </c>
      <c r="P1822">
        <v>17</v>
      </c>
      <c r="Q1822" t="s">
        <v>26</v>
      </c>
      <c r="R1822" t="s">
        <v>43</v>
      </c>
      <c r="S1822" s="3">
        <v>41649</v>
      </c>
      <c r="T1822" t="str">
        <f>IF(kiva_loans__muestra[[#This Row],[loan_amount]]&gt;5000,"Alto","Bajo")</f>
        <v>Bajo</v>
      </c>
      <c r="U1822" s="26" t="str">
        <f>VLOOKUP(kiva_loans__muestra[[#This Row],[country]],Pais!A:B,2,FALSE)</f>
        <v>Central America</v>
      </c>
      <c r="V1822" t="s">
        <v>10719</v>
      </c>
    </row>
    <row r="1823" spans="1:22">
      <c r="A1823">
        <v>656215</v>
      </c>
      <c r="B1823" s="20">
        <v>500</v>
      </c>
      <c r="C1823" s="22">
        <v>500</v>
      </c>
      <c r="D1823" t="s">
        <v>178</v>
      </c>
      <c r="E1823" t="s">
        <v>179</v>
      </c>
      <c r="F1823" t="s">
        <v>3610</v>
      </c>
      <c r="G1823" t="s">
        <v>131</v>
      </c>
      <c r="H1823" t="s">
        <v>132</v>
      </c>
      <c r="I1823" t="s">
        <v>48</v>
      </c>
      <c r="J1823" t="s">
        <v>133</v>
      </c>
      <c r="K1823">
        <v>810</v>
      </c>
      <c r="L1823" s="4">
        <v>41649.744305555556</v>
      </c>
      <c r="M1823" s="4">
        <v>41628.333333333336</v>
      </c>
      <c r="N1823" s="4">
        <v>41691.861979166664</v>
      </c>
      <c r="O1823">
        <v>20</v>
      </c>
      <c r="P1823">
        <v>19</v>
      </c>
      <c r="Q1823" t="s">
        <v>134</v>
      </c>
      <c r="R1823" t="s">
        <v>43</v>
      </c>
      <c r="S1823" s="3">
        <v>41649</v>
      </c>
      <c r="T1823" t="str">
        <f>IF(kiva_loans__muestra[[#This Row],[loan_amount]]&gt;5000,"Alto","Bajo")</f>
        <v>Bajo</v>
      </c>
      <c r="U1823" s="26" t="str">
        <f>VLOOKUP(kiva_loans__muestra[[#This Row],[country]],Pais!A:B,2,FALSE)</f>
        <v>Central America</v>
      </c>
      <c r="V1823" t="s">
        <v>10720</v>
      </c>
    </row>
    <row r="1824" spans="1:22">
      <c r="A1824">
        <v>656216</v>
      </c>
      <c r="B1824" s="20">
        <v>500</v>
      </c>
      <c r="C1824" s="22">
        <v>500</v>
      </c>
      <c r="D1824" t="s">
        <v>178</v>
      </c>
      <c r="E1824" t="s">
        <v>179</v>
      </c>
      <c r="F1824" t="s">
        <v>3710</v>
      </c>
      <c r="G1824" t="s">
        <v>131</v>
      </c>
      <c r="H1824" t="s">
        <v>132</v>
      </c>
      <c r="I1824" t="s">
        <v>48</v>
      </c>
      <c r="J1824" t="s">
        <v>133</v>
      </c>
      <c r="K1824">
        <v>810</v>
      </c>
      <c r="L1824" s="4">
        <v>41649.745787037034</v>
      </c>
      <c r="M1824" s="4">
        <v>41628.333333333336</v>
      </c>
      <c r="N1824" s="4">
        <v>41696.486041666663</v>
      </c>
      <c r="O1824">
        <v>14</v>
      </c>
      <c r="P1824">
        <v>20</v>
      </c>
      <c r="Q1824" t="s">
        <v>26</v>
      </c>
      <c r="R1824" t="s">
        <v>43</v>
      </c>
      <c r="S1824" s="3">
        <v>41649</v>
      </c>
      <c r="T1824" t="str">
        <f>IF(kiva_loans__muestra[[#This Row],[loan_amount]]&gt;5000,"Alto","Bajo")</f>
        <v>Bajo</v>
      </c>
      <c r="U1824" s="26" t="str">
        <f>VLOOKUP(kiva_loans__muestra[[#This Row],[country]],Pais!A:B,2,FALSE)</f>
        <v>Central America</v>
      </c>
      <c r="V1824" t="s">
        <v>10719</v>
      </c>
    </row>
    <row r="1825" spans="1:22">
      <c r="A1825">
        <v>656217</v>
      </c>
      <c r="B1825" s="20">
        <v>500</v>
      </c>
      <c r="C1825" s="22">
        <v>500</v>
      </c>
      <c r="D1825" t="s">
        <v>178</v>
      </c>
      <c r="E1825" t="s">
        <v>179</v>
      </c>
      <c r="F1825" t="s">
        <v>3668</v>
      </c>
      <c r="G1825" t="s">
        <v>131</v>
      </c>
      <c r="H1825" t="s">
        <v>132</v>
      </c>
      <c r="I1825" t="s">
        <v>48</v>
      </c>
      <c r="J1825" t="s">
        <v>133</v>
      </c>
      <c r="K1825">
        <v>810</v>
      </c>
      <c r="L1825" s="4">
        <v>41649.747152777774</v>
      </c>
      <c r="M1825" s="4">
        <v>41628.333333333336</v>
      </c>
      <c r="N1825" s="4">
        <v>41696.618703703702</v>
      </c>
      <c r="O1825">
        <v>14</v>
      </c>
      <c r="P1825">
        <v>17</v>
      </c>
      <c r="Q1825" t="s">
        <v>26</v>
      </c>
      <c r="R1825" t="s">
        <v>43</v>
      </c>
      <c r="S1825" s="3">
        <v>41649</v>
      </c>
      <c r="T1825" t="str">
        <f>IF(kiva_loans__muestra[[#This Row],[loan_amount]]&gt;5000,"Alto","Bajo")</f>
        <v>Bajo</v>
      </c>
      <c r="U1825" s="26" t="str">
        <f>VLOOKUP(kiva_loans__muestra[[#This Row],[country]],Pais!A:B,2,FALSE)</f>
        <v>Central America</v>
      </c>
      <c r="V1825" t="s">
        <v>10719</v>
      </c>
    </row>
    <row r="1826" spans="1:22">
      <c r="A1826">
        <v>656218</v>
      </c>
      <c r="B1826" s="20">
        <v>500</v>
      </c>
      <c r="C1826" s="22">
        <v>500</v>
      </c>
      <c r="D1826" t="s">
        <v>178</v>
      </c>
      <c r="E1826" t="s">
        <v>179</v>
      </c>
      <c r="F1826" t="s">
        <v>3445</v>
      </c>
      <c r="G1826" t="s">
        <v>131</v>
      </c>
      <c r="H1826" t="s">
        <v>132</v>
      </c>
      <c r="I1826" t="s">
        <v>48</v>
      </c>
      <c r="J1826" t="s">
        <v>133</v>
      </c>
      <c r="K1826">
        <v>810</v>
      </c>
      <c r="L1826" s="4">
        <v>41649.749016203707</v>
      </c>
      <c r="M1826" s="4">
        <v>41628.333333333336</v>
      </c>
      <c r="N1826" s="4">
        <v>41687.616469907407</v>
      </c>
      <c r="O1826">
        <v>14</v>
      </c>
      <c r="P1826">
        <v>19</v>
      </c>
      <c r="Q1826" t="s">
        <v>134</v>
      </c>
      <c r="R1826" t="s">
        <v>43</v>
      </c>
      <c r="S1826" s="3">
        <v>41649</v>
      </c>
      <c r="T1826" t="str">
        <f>IF(kiva_loans__muestra[[#This Row],[loan_amount]]&gt;5000,"Alto","Bajo")</f>
        <v>Bajo</v>
      </c>
      <c r="U1826" s="26" t="str">
        <f>VLOOKUP(kiva_loans__muestra[[#This Row],[country]],Pais!A:B,2,FALSE)</f>
        <v>Central America</v>
      </c>
      <c r="V1826" t="s">
        <v>10720</v>
      </c>
    </row>
    <row r="1827" spans="1:22">
      <c r="A1827">
        <v>656219</v>
      </c>
      <c r="B1827" s="20">
        <v>500</v>
      </c>
      <c r="C1827" s="22">
        <v>500</v>
      </c>
      <c r="D1827" t="s">
        <v>178</v>
      </c>
      <c r="E1827" t="s">
        <v>179</v>
      </c>
      <c r="F1827" t="s">
        <v>3709</v>
      </c>
      <c r="G1827" t="s">
        <v>131</v>
      </c>
      <c r="H1827" t="s">
        <v>132</v>
      </c>
      <c r="I1827" t="s">
        <v>48</v>
      </c>
      <c r="J1827" t="s">
        <v>133</v>
      </c>
      <c r="K1827">
        <v>810</v>
      </c>
      <c r="L1827" s="4">
        <v>41649.750856481478</v>
      </c>
      <c r="M1827" s="4">
        <v>41628.333333333336</v>
      </c>
      <c r="N1827" s="4">
        <v>41695.677511574075</v>
      </c>
      <c r="O1827">
        <v>14</v>
      </c>
      <c r="P1827">
        <v>20</v>
      </c>
      <c r="Q1827" t="s">
        <v>26</v>
      </c>
      <c r="R1827" t="s">
        <v>43</v>
      </c>
      <c r="S1827" s="3">
        <v>41649</v>
      </c>
      <c r="T1827" t="str">
        <f>IF(kiva_loans__muestra[[#This Row],[loan_amount]]&gt;5000,"Alto","Bajo")</f>
        <v>Bajo</v>
      </c>
      <c r="U1827" s="26" t="str">
        <f>VLOOKUP(kiva_loans__muestra[[#This Row],[country]],Pais!A:B,2,FALSE)</f>
        <v>Central America</v>
      </c>
      <c r="V1827" t="s">
        <v>10719</v>
      </c>
    </row>
    <row r="1828" spans="1:22">
      <c r="A1828">
        <v>656220</v>
      </c>
      <c r="B1828" s="20">
        <v>500</v>
      </c>
      <c r="C1828" s="22">
        <v>500</v>
      </c>
      <c r="D1828" t="s">
        <v>178</v>
      </c>
      <c r="E1828" t="s">
        <v>179</v>
      </c>
      <c r="F1828" t="s">
        <v>3605</v>
      </c>
      <c r="G1828" t="s">
        <v>131</v>
      </c>
      <c r="H1828" t="s">
        <v>132</v>
      </c>
      <c r="I1828" t="s">
        <v>48</v>
      </c>
      <c r="J1828" t="s">
        <v>133</v>
      </c>
      <c r="K1828">
        <v>810</v>
      </c>
      <c r="L1828" s="4">
        <v>41649.754247685189</v>
      </c>
      <c r="M1828" s="4">
        <v>41628.333333333336</v>
      </c>
      <c r="N1828" s="4">
        <v>41696.02679398148</v>
      </c>
      <c r="O1828">
        <v>14</v>
      </c>
      <c r="P1828">
        <v>19</v>
      </c>
      <c r="Q1828" t="s">
        <v>134</v>
      </c>
      <c r="R1828" t="s">
        <v>43</v>
      </c>
      <c r="S1828" s="3">
        <v>41649</v>
      </c>
      <c r="T1828" t="str">
        <f>IF(kiva_loans__muestra[[#This Row],[loan_amount]]&gt;5000,"Alto","Bajo")</f>
        <v>Bajo</v>
      </c>
      <c r="U1828" s="26" t="str">
        <f>VLOOKUP(kiva_loans__muestra[[#This Row],[country]],Pais!A:B,2,FALSE)</f>
        <v>Central America</v>
      </c>
      <c r="V1828" t="s">
        <v>10720</v>
      </c>
    </row>
    <row r="1829" spans="1:22">
      <c r="A1829">
        <v>656222</v>
      </c>
      <c r="B1829" s="20">
        <v>700</v>
      </c>
      <c r="C1829" s="22">
        <v>700</v>
      </c>
      <c r="D1829" t="s">
        <v>178</v>
      </c>
      <c r="E1829" t="s">
        <v>179</v>
      </c>
      <c r="F1829" t="s">
        <v>3686</v>
      </c>
      <c r="G1829" t="s">
        <v>131</v>
      </c>
      <c r="H1829" t="s">
        <v>132</v>
      </c>
      <c r="I1829" t="s">
        <v>48</v>
      </c>
      <c r="J1829" t="s">
        <v>133</v>
      </c>
      <c r="K1829">
        <v>810</v>
      </c>
      <c r="L1829" s="4">
        <v>41649.765243055554</v>
      </c>
      <c r="M1829" s="4">
        <v>41627.333333333336</v>
      </c>
      <c r="N1829" s="4">
        <v>41694.062384259261</v>
      </c>
      <c r="O1829">
        <v>20</v>
      </c>
      <c r="P1829">
        <v>27</v>
      </c>
      <c r="Q1829" t="s">
        <v>134</v>
      </c>
      <c r="R1829" t="s">
        <v>43</v>
      </c>
      <c r="S1829" s="3">
        <v>41649</v>
      </c>
      <c r="T1829" t="str">
        <f>IF(kiva_loans__muestra[[#This Row],[loan_amount]]&gt;5000,"Alto","Bajo")</f>
        <v>Bajo</v>
      </c>
      <c r="U1829" s="26" t="str">
        <f>VLOOKUP(kiva_loans__muestra[[#This Row],[country]],Pais!A:B,2,FALSE)</f>
        <v>Central America</v>
      </c>
      <c r="V1829" t="s">
        <v>10720</v>
      </c>
    </row>
    <row r="1830" spans="1:22">
      <c r="A1830">
        <v>656223</v>
      </c>
      <c r="B1830" s="20">
        <v>700</v>
      </c>
      <c r="C1830" s="22">
        <v>700</v>
      </c>
      <c r="D1830" t="s">
        <v>178</v>
      </c>
      <c r="E1830" t="s">
        <v>179</v>
      </c>
      <c r="F1830" t="s">
        <v>3471</v>
      </c>
      <c r="G1830" t="s">
        <v>131</v>
      </c>
      <c r="H1830" t="s">
        <v>132</v>
      </c>
      <c r="I1830" t="s">
        <v>48</v>
      </c>
      <c r="J1830" t="s">
        <v>133</v>
      </c>
      <c r="K1830">
        <v>810</v>
      </c>
      <c r="L1830" s="4">
        <v>41649.773090277777</v>
      </c>
      <c r="M1830" s="4">
        <v>41627.333333333336</v>
      </c>
      <c r="N1830" s="4">
        <v>41694.761481481481</v>
      </c>
      <c r="O1830">
        <v>20</v>
      </c>
      <c r="P1830">
        <v>9</v>
      </c>
      <c r="Q1830" t="s">
        <v>26</v>
      </c>
      <c r="R1830" t="s">
        <v>43</v>
      </c>
      <c r="S1830" s="3">
        <v>41649</v>
      </c>
      <c r="T1830" t="str">
        <f>IF(kiva_loans__muestra[[#This Row],[loan_amount]]&gt;5000,"Alto","Bajo")</f>
        <v>Bajo</v>
      </c>
      <c r="U1830" s="26" t="str">
        <f>VLOOKUP(kiva_loans__muestra[[#This Row],[country]],Pais!A:B,2,FALSE)</f>
        <v>Central America</v>
      </c>
      <c r="V1830" t="s">
        <v>10719</v>
      </c>
    </row>
    <row r="1831" spans="1:22">
      <c r="A1831">
        <v>656231</v>
      </c>
      <c r="B1831" s="20">
        <v>700</v>
      </c>
      <c r="C1831" s="22">
        <v>700</v>
      </c>
      <c r="D1831" t="s">
        <v>178</v>
      </c>
      <c r="E1831" t="s">
        <v>179</v>
      </c>
      <c r="F1831" t="s">
        <v>3515</v>
      </c>
      <c r="G1831" t="s">
        <v>131</v>
      </c>
      <c r="H1831" t="s">
        <v>132</v>
      </c>
      <c r="I1831" t="s">
        <v>48</v>
      </c>
      <c r="J1831" t="s">
        <v>133</v>
      </c>
      <c r="K1831">
        <v>810</v>
      </c>
      <c r="L1831" s="4">
        <v>41649.833425925928</v>
      </c>
      <c r="M1831" s="4">
        <v>41627.333333333336</v>
      </c>
      <c r="N1831" s="4">
        <v>41703.51840277778</v>
      </c>
      <c r="O1831">
        <v>20</v>
      </c>
      <c r="P1831">
        <v>20</v>
      </c>
      <c r="Q1831" t="s">
        <v>26</v>
      </c>
      <c r="R1831" t="s">
        <v>43</v>
      </c>
      <c r="S1831" s="3">
        <v>41649</v>
      </c>
      <c r="T1831" t="str">
        <f>IF(kiva_loans__muestra[[#This Row],[loan_amount]]&gt;5000,"Alto","Bajo")</f>
        <v>Bajo</v>
      </c>
      <c r="U1831" s="26" t="str">
        <f>VLOOKUP(kiva_loans__muestra[[#This Row],[country]],Pais!A:B,2,FALSE)</f>
        <v>Central America</v>
      </c>
      <c r="V1831" t="s">
        <v>10719</v>
      </c>
    </row>
    <row r="1832" spans="1:22">
      <c r="A1832">
        <v>656232</v>
      </c>
      <c r="B1832" s="20">
        <v>700</v>
      </c>
      <c r="C1832" s="22">
        <v>700</v>
      </c>
      <c r="D1832" t="s">
        <v>178</v>
      </c>
      <c r="E1832" t="s">
        <v>179</v>
      </c>
      <c r="F1832" t="s">
        <v>3517</v>
      </c>
      <c r="G1832" t="s">
        <v>131</v>
      </c>
      <c r="H1832" t="s">
        <v>132</v>
      </c>
      <c r="I1832" t="s">
        <v>48</v>
      </c>
      <c r="J1832" t="s">
        <v>133</v>
      </c>
      <c r="K1832">
        <v>810</v>
      </c>
      <c r="L1832" s="4">
        <v>41649.839537037034</v>
      </c>
      <c r="M1832" s="4">
        <v>41627.333333333336</v>
      </c>
      <c r="N1832" s="4">
        <v>41691.747824074075</v>
      </c>
      <c r="O1832">
        <v>20</v>
      </c>
      <c r="P1832">
        <v>5</v>
      </c>
      <c r="Q1832" t="s">
        <v>26</v>
      </c>
      <c r="R1832" t="s">
        <v>43</v>
      </c>
      <c r="S1832" s="3">
        <v>41649</v>
      </c>
      <c r="T1832" t="str">
        <f>IF(kiva_loans__muestra[[#This Row],[loan_amount]]&gt;5000,"Alto","Bajo")</f>
        <v>Bajo</v>
      </c>
      <c r="U1832" s="26" t="str">
        <f>VLOOKUP(kiva_loans__muestra[[#This Row],[country]],Pais!A:B,2,FALSE)</f>
        <v>Central America</v>
      </c>
      <c r="V1832" t="s">
        <v>10719</v>
      </c>
    </row>
    <row r="1833" spans="1:22">
      <c r="A1833">
        <v>656248</v>
      </c>
      <c r="B1833" s="20">
        <v>500</v>
      </c>
      <c r="C1833" s="22">
        <v>500</v>
      </c>
      <c r="D1833" t="s">
        <v>178</v>
      </c>
      <c r="E1833" t="s">
        <v>179</v>
      </c>
      <c r="F1833" t="s">
        <v>3773</v>
      </c>
      <c r="G1833" t="s">
        <v>131</v>
      </c>
      <c r="H1833" t="s">
        <v>132</v>
      </c>
      <c r="I1833" t="s">
        <v>48</v>
      </c>
      <c r="J1833" t="s">
        <v>133</v>
      </c>
      <c r="K1833">
        <v>810</v>
      </c>
      <c r="L1833" s="4">
        <v>41649.882106481484</v>
      </c>
      <c r="M1833" s="4">
        <v>41628.333333333336</v>
      </c>
      <c r="N1833" s="4">
        <v>41697.794004629628</v>
      </c>
      <c r="O1833">
        <v>14</v>
      </c>
      <c r="P1833">
        <v>18</v>
      </c>
      <c r="Q1833" t="s">
        <v>134</v>
      </c>
      <c r="R1833" t="s">
        <v>43</v>
      </c>
      <c r="S1833" s="3">
        <v>41649</v>
      </c>
      <c r="T1833" t="str">
        <f>IF(kiva_loans__muestra[[#This Row],[loan_amount]]&gt;5000,"Alto","Bajo")</f>
        <v>Bajo</v>
      </c>
      <c r="U1833" s="26" t="str">
        <f>VLOOKUP(kiva_loans__muestra[[#This Row],[country]],Pais!A:B,2,FALSE)</f>
        <v>Central America</v>
      </c>
      <c r="V1833" t="s">
        <v>10720</v>
      </c>
    </row>
    <row r="1834" spans="1:22">
      <c r="A1834">
        <v>656249</v>
      </c>
      <c r="B1834" s="20">
        <v>500</v>
      </c>
      <c r="C1834" s="22">
        <v>500</v>
      </c>
      <c r="D1834" t="s">
        <v>178</v>
      </c>
      <c r="E1834" t="s">
        <v>179</v>
      </c>
      <c r="F1834" t="s">
        <v>3711</v>
      </c>
      <c r="G1834" t="s">
        <v>131</v>
      </c>
      <c r="H1834" t="s">
        <v>132</v>
      </c>
      <c r="I1834" t="s">
        <v>48</v>
      </c>
      <c r="J1834" t="s">
        <v>133</v>
      </c>
      <c r="K1834">
        <v>810</v>
      </c>
      <c r="L1834" s="4">
        <v>41649.883842592593</v>
      </c>
      <c r="M1834" s="4">
        <v>41628.333333333336</v>
      </c>
      <c r="N1834" s="4">
        <v>41687.797881944447</v>
      </c>
      <c r="O1834">
        <v>14</v>
      </c>
      <c r="P1834">
        <v>14</v>
      </c>
      <c r="Q1834" t="s">
        <v>134</v>
      </c>
      <c r="R1834" t="s">
        <v>43</v>
      </c>
      <c r="S1834" s="3">
        <v>41649</v>
      </c>
      <c r="T1834" t="str">
        <f>IF(kiva_loans__muestra[[#This Row],[loan_amount]]&gt;5000,"Alto","Bajo")</f>
        <v>Bajo</v>
      </c>
      <c r="U1834" s="26" t="str">
        <f>VLOOKUP(kiva_loans__muestra[[#This Row],[country]],Pais!A:B,2,FALSE)</f>
        <v>Central America</v>
      </c>
      <c r="V1834" t="s">
        <v>10720</v>
      </c>
    </row>
    <row r="1835" spans="1:22">
      <c r="A1835">
        <v>656251</v>
      </c>
      <c r="B1835" s="20">
        <v>500</v>
      </c>
      <c r="C1835" s="22">
        <v>500</v>
      </c>
      <c r="D1835" t="s">
        <v>178</v>
      </c>
      <c r="E1835" t="s">
        <v>179</v>
      </c>
      <c r="F1835" t="s">
        <v>3560</v>
      </c>
      <c r="G1835" t="s">
        <v>131</v>
      </c>
      <c r="H1835" t="s">
        <v>132</v>
      </c>
      <c r="I1835" t="s">
        <v>48</v>
      </c>
      <c r="J1835" t="s">
        <v>133</v>
      </c>
      <c r="K1835">
        <v>810</v>
      </c>
      <c r="L1835" s="4">
        <v>41649.885636574072</v>
      </c>
      <c r="M1835" s="4">
        <v>41628.333333333336</v>
      </c>
      <c r="N1835" s="4">
        <v>41679.100729166668</v>
      </c>
      <c r="O1835">
        <v>14</v>
      </c>
      <c r="P1835">
        <v>20</v>
      </c>
      <c r="Q1835" t="s">
        <v>26</v>
      </c>
      <c r="R1835" t="s">
        <v>43</v>
      </c>
      <c r="S1835" s="3">
        <v>41649</v>
      </c>
      <c r="T1835" t="str">
        <f>IF(kiva_loans__muestra[[#This Row],[loan_amount]]&gt;5000,"Alto","Bajo")</f>
        <v>Bajo</v>
      </c>
      <c r="U1835" s="26" t="str">
        <f>VLOOKUP(kiva_loans__muestra[[#This Row],[country]],Pais!A:B,2,FALSE)</f>
        <v>Central America</v>
      </c>
      <c r="V1835" t="s">
        <v>10719</v>
      </c>
    </row>
    <row r="1836" spans="1:22">
      <c r="A1836">
        <v>656263</v>
      </c>
      <c r="B1836" s="20">
        <v>600</v>
      </c>
      <c r="C1836" s="22">
        <v>600</v>
      </c>
      <c r="D1836" t="s">
        <v>64</v>
      </c>
      <c r="E1836" t="s">
        <v>65</v>
      </c>
      <c r="F1836" t="s">
        <v>3660</v>
      </c>
      <c r="G1836" t="s">
        <v>131</v>
      </c>
      <c r="H1836" t="s">
        <v>132</v>
      </c>
      <c r="I1836" t="s">
        <v>48</v>
      </c>
      <c r="J1836" t="s">
        <v>133</v>
      </c>
      <c r="K1836">
        <v>810</v>
      </c>
      <c r="L1836" s="4">
        <v>41649.933981481481</v>
      </c>
      <c r="M1836" s="4">
        <v>41629.333333333336</v>
      </c>
      <c r="N1836" s="4">
        <v>41702.675034722219</v>
      </c>
      <c r="O1836">
        <v>14</v>
      </c>
      <c r="P1836">
        <v>23</v>
      </c>
      <c r="Q1836" t="s">
        <v>26</v>
      </c>
      <c r="R1836" t="s">
        <v>43</v>
      </c>
      <c r="S1836" s="3">
        <v>41649</v>
      </c>
      <c r="T1836" t="str">
        <f>IF(kiva_loans__muestra[[#This Row],[loan_amount]]&gt;5000,"Alto","Bajo")</f>
        <v>Bajo</v>
      </c>
      <c r="U1836" s="26" t="str">
        <f>VLOOKUP(kiva_loans__muestra[[#This Row],[country]],Pais!A:B,2,FALSE)</f>
        <v>Central America</v>
      </c>
      <c r="V1836" t="s">
        <v>10719</v>
      </c>
    </row>
    <row r="1837" spans="1:22">
      <c r="A1837">
        <v>656266</v>
      </c>
      <c r="B1837" s="20">
        <v>400</v>
      </c>
      <c r="C1837" s="22">
        <v>400</v>
      </c>
      <c r="D1837" t="s">
        <v>19</v>
      </c>
      <c r="E1837" t="s">
        <v>20</v>
      </c>
      <c r="F1837" t="s">
        <v>3490</v>
      </c>
      <c r="G1837" t="s">
        <v>131</v>
      </c>
      <c r="H1837" t="s">
        <v>132</v>
      </c>
      <c r="I1837" t="s">
        <v>48</v>
      </c>
      <c r="J1837" t="s">
        <v>133</v>
      </c>
      <c r="K1837">
        <v>810</v>
      </c>
      <c r="L1837" s="4">
        <v>41649.952025462961</v>
      </c>
      <c r="M1837" s="4">
        <v>41637.333333333336</v>
      </c>
      <c r="N1837" s="4">
        <v>41676.753622685188</v>
      </c>
      <c r="O1837">
        <v>15</v>
      </c>
      <c r="P1837">
        <v>16</v>
      </c>
      <c r="Q1837" t="s">
        <v>134</v>
      </c>
      <c r="R1837" t="s">
        <v>43</v>
      </c>
      <c r="S1837" s="3">
        <v>41649</v>
      </c>
      <c r="T1837" t="str">
        <f>IF(kiva_loans__muestra[[#This Row],[loan_amount]]&gt;5000,"Alto","Bajo")</f>
        <v>Bajo</v>
      </c>
      <c r="U1837" s="26" t="str">
        <f>VLOOKUP(kiva_loans__muestra[[#This Row],[country]],Pais!A:B,2,FALSE)</f>
        <v>Central America</v>
      </c>
      <c r="V1837" t="s">
        <v>10720</v>
      </c>
    </row>
    <row r="1838" spans="1:22">
      <c r="A1838">
        <v>656267</v>
      </c>
      <c r="B1838" s="20">
        <v>500</v>
      </c>
      <c r="C1838" s="22">
        <v>500</v>
      </c>
      <c r="D1838" t="s">
        <v>19</v>
      </c>
      <c r="E1838" t="s">
        <v>20</v>
      </c>
      <c r="F1838" t="s">
        <v>1818</v>
      </c>
      <c r="G1838" t="s">
        <v>131</v>
      </c>
      <c r="H1838" t="s">
        <v>132</v>
      </c>
      <c r="I1838" t="s">
        <v>48</v>
      </c>
      <c r="J1838" t="s">
        <v>133</v>
      </c>
      <c r="K1838">
        <v>810</v>
      </c>
      <c r="L1838" s="4">
        <v>41649.955775462964</v>
      </c>
      <c r="M1838" s="4">
        <v>41619.333333333336</v>
      </c>
      <c r="N1838" s="4">
        <v>41685.800138888888</v>
      </c>
      <c r="O1838">
        <v>14</v>
      </c>
      <c r="P1838">
        <v>7</v>
      </c>
      <c r="Q1838" t="s">
        <v>26</v>
      </c>
      <c r="R1838" t="s">
        <v>43</v>
      </c>
      <c r="S1838" s="3">
        <v>41649</v>
      </c>
      <c r="T1838" t="str">
        <f>IF(kiva_loans__muestra[[#This Row],[loan_amount]]&gt;5000,"Alto","Bajo")</f>
        <v>Bajo</v>
      </c>
      <c r="U1838" s="26" t="str">
        <f>VLOOKUP(kiva_loans__muestra[[#This Row],[country]],Pais!A:B,2,FALSE)</f>
        <v>Central America</v>
      </c>
      <c r="V1838" t="s">
        <v>10719</v>
      </c>
    </row>
    <row r="1839" spans="1:22">
      <c r="A1839">
        <v>656364</v>
      </c>
      <c r="B1839" s="20">
        <v>650</v>
      </c>
      <c r="C1839" s="22">
        <v>650</v>
      </c>
      <c r="D1839" t="s">
        <v>58</v>
      </c>
      <c r="E1839" t="s">
        <v>20</v>
      </c>
      <c r="F1839" t="s">
        <v>3812</v>
      </c>
      <c r="G1839" t="s">
        <v>131</v>
      </c>
      <c r="H1839" t="s">
        <v>132</v>
      </c>
      <c r="I1839" t="s">
        <v>48</v>
      </c>
      <c r="J1839" t="s">
        <v>133</v>
      </c>
      <c r="K1839">
        <v>810</v>
      </c>
      <c r="L1839" s="4">
        <v>41650.634409722225</v>
      </c>
      <c r="M1839" s="4">
        <v>41627.333333333336</v>
      </c>
      <c r="N1839" s="4">
        <v>41683.942013888889</v>
      </c>
      <c r="O1839">
        <v>14</v>
      </c>
      <c r="P1839">
        <v>9</v>
      </c>
      <c r="Q1839" t="s">
        <v>26</v>
      </c>
      <c r="R1839" t="s">
        <v>43</v>
      </c>
      <c r="S1839" s="3">
        <v>41650</v>
      </c>
      <c r="T1839" t="str">
        <f>IF(kiva_loans__muestra[[#This Row],[loan_amount]]&gt;5000,"Alto","Bajo")</f>
        <v>Bajo</v>
      </c>
      <c r="U1839" s="26" t="str">
        <f>VLOOKUP(kiva_loans__muestra[[#This Row],[country]],Pais!A:B,2,FALSE)</f>
        <v>Central America</v>
      </c>
      <c r="V1839" t="s">
        <v>10719</v>
      </c>
    </row>
    <row r="1840" spans="1:22">
      <c r="A1840">
        <v>656366</v>
      </c>
      <c r="B1840" s="20">
        <v>800</v>
      </c>
      <c r="C1840" s="22">
        <v>800</v>
      </c>
      <c r="D1840" t="s">
        <v>560</v>
      </c>
      <c r="E1840" t="s">
        <v>38</v>
      </c>
      <c r="F1840" t="s">
        <v>3804</v>
      </c>
      <c r="G1840" t="s">
        <v>131</v>
      </c>
      <c r="H1840" t="s">
        <v>132</v>
      </c>
      <c r="I1840" t="s">
        <v>48</v>
      </c>
      <c r="J1840" t="s">
        <v>133</v>
      </c>
      <c r="K1840">
        <v>810</v>
      </c>
      <c r="L1840" s="4">
        <v>41650.640960648147</v>
      </c>
      <c r="M1840" s="4">
        <v>41620.333333333336</v>
      </c>
      <c r="N1840" s="4">
        <v>41675.687604166669</v>
      </c>
      <c r="O1840">
        <v>14</v>
      </c>
      <c r="P1840">
        <v>30</v>
      </c>
      <c r="Q1840" t="s">
        <v>26</v>
      </c>
      <c r="R1840" t="s">
        <v>43</v>
      </c>
      <c r="S1840" s="3">
        <v>41650</v>
      </c>
      <c r="T1840" t="str">
        <f>IF(kiva_loans__muestra[[#This Row],[loan_amount]]&gt;5000,"Alto","Bajo")</f>
        <v>Bajo</v>
      </c>
      <c r="U1840" s="26" t="str">
        <f>VLOOKUP(kiva_loans__muestra[[#This Row],[country]],Pais!A:B,2,FALSE)</f>
        <v>Central America</v>
      </c>
      <c r="V1840" t="s">
        <v>10719</v>
      </c>
    </row>
    <row r="1841" spans="1:22">
      <c r="A1841">
        <v>656367</v>
      </c>
      <c r="B1841" s="20">
        <v>450</v>
      </c>
      <c r="C1841" s="22">
        <v>450</v>
      </c>
      <c r="D1841" t="s">
        <v>67</v>
      </c>
      <c r="E1841" t="s">
        <v>68</v>
      </c>
      <c r="F1841" t="s">
        <v>3862</v>
      </c>
      <c r="G1841" t="s">
        <v>131</v>
      </c>
      <c r="H1841" t="s">
        <v>132</v>
      </c>
      <c r="I1841" t="s">
        <v>48</v>
      </c>
      <c r="J1841" t="s">
        <v>133</v>
      </c>
      <c r="K1841">
        <v>810</v>
      </c>
      <c r="L1841" s="4">
        <v>41650.647349537037</v>
      </c>
      <c r="M1841" s="4">
        <v>41620.333333333336</v>
      </c>
      <c r="N1841" s="4">
        <v>41678.816192129627</v>
      </c>
      <c r="O1841">
        <v>10</v>
      </c>
      <c r="P1841">
        <v>15</v>
      </c>
      <c r="Q1841" t="s">
        <v>26</v>
      </c>
      <c r="R1841" t="s">
        <v>43</v>
      </c>
      <c r="S1841" s="3">
        <v>41650</v>
      </c>
      <c r="T1841" t="str">
        <f>IF(kiva_loans__muestra[[#This Row],[loan_amount]]&gt;5000,"Alto","Bajo")</f>
        <v>Bajo</v>
      </c>
      <c r="U1841" s="26" t="str">
        <f>VLOOKUP(kiva_loans__muestra[[#This Row],[country]],Pais!A:B,2,FALSE)</f>
        <v>Central America</v>
      </c>
      <c r="V1841" t="s">
        <v>10719</v>
      </c>
    </row>
    <row r="1842" spans="1:22">
      <c r="A1842">
        <v>656370</v>
      </c>
      <c r="B1842" s="20">
        <v>300</v>
      </c>
      <c r="C1842" s="22">
        <v>300</v>
      </c>
      <c r="D1842" t="s">
        <v>178</v>
      </c>
      <c r="E1842" t="s">
        <v>179</v>
      </c>
      <c r="F1842" t="s">
        <v>768</v>
      </c>
      <c r="G1842" t="s">
        <v>131</v>
      </c>
      <c r="H1842" t="s">
        <v>132</v>
      </c>
      <c r="I1842" t="s">
        <v>48</v>
      </c>
      <c r="J1842" t="s">
        <v>133</v>
      </c>
      <c r="K1842">
        <v>810</v>
      </c>
      <c r="L1842" s="4">
        <v>41650.659259259257</v>
      </c>
      <c r="M1842" s="4">
        <v>41620.333333333336</v>
      </c>
      <c r="N1842" s="4">
        <v>41675.52789351852</v>
      </c>
      <c r="O1842">
        <v>8</v>
      </c>
      <c r="P1842">
        <v>10</v>
      </c>
      <c r="Q1842" t="s">
        <v>26</v>
      </c>
      <c r="R1842" t="s">
        <v>43</v>
      </c>
      <c r="S1842" s="3">
        <v>41650</v>
      </c>
      <c r="T1842" t="str">
        <f>IF(kiva_loans__muestra[[#This Row],[loan_amount]]&gt;5000,"Alto","Bajo")</f>
        <v>Bajo</v>
      </c>
      <c r="U1842" s="26" t="str">
        <f>VLOOKUP(kiva_loans__muestra[[#This Row],[country]],Pais!A:B,2,FALSE)</f>
        <v>Central America</v>
      </c>
      <c r="V1842" t="s">
        <v>10719</v>
      </c>
    </row>
    <row r="1843" spans="1:22">
      <c r="A1843">
        <v>656371</v>
      </c>
      <c r="B1843" s="20">
        <v>300</v>
      </c>
      <c r="C1843" s="22">
        <v>300</v>
      </c>
      <c r="D1843" t="s">
        <v>77</v>
      </c>
      <c r="E1843" t="s">
        <v>44</v>
      </c>
      <c r="F1843" t="s">
        <v>258</v>
      </c>
      <c r="G1843" t="s">
        <v>131</v>
      </c>
      <c r="H1843" t="s">
        <v>132</v>
      </c>
      <c r="I1843" t="s">
        <v>48</v>
      </c>
      <c r="J1843" t="s">
        <v>133</v>
      </c>
      <c r="K1843">
        <v>810</v>
      </c>
      <c r="L1843" s="4">
        <v>41650.663194444445</v>
      </c>
      <c r="M1843" s="4">
        <v>41620.333333333336</v>
      </c>
      <c r="N1843" s="4">
        <v>41676.702986111108</v>
      </c>
      <c r="O1843">
        <v>14</v>
      </c>
      <c r="P1843">
        <v>12</v>
      </c>
      <c r="Q1843" t="s">
        <v>26</v>
      </c>
      <c r="R1843" t="s">
        <v>43</v>
      </c>
      <c r="S1843" s="3">
        <v>41650</v>
      </c>
      <c r="T1843" t="str">
        <f>IF(kiva_loans__muestra[[#This Row],[loan_amount]]&gt;5000,"Alto","Bajo")</f>
        <v>Bajo</v>
      </c>
      <c r="U1843" s="26" t="str">
        <f>VLOOKUP(kiva_loans__muestra[[#This Row],[country]],Pais!A:B,2,FALSE)</f>
        <v>Central America</v>
      </c>
      <c r="V1843" t="s">
        <v>10719</v>
      </c>
    </row>
    <row r="1844" spans="1:22">
      <c r="A1844">
        <v>656373</v>
      </c>
      <c r="B1844" s="20">
        <v>500</v>
      </c>
      <c r="C1844" s="22">
        <v>500</v>
      </c>
      <c r="D1844" t="s">
        <v>58</v>
      </c>
      <c r="E1844" t="s">
        <v>20</v>
      </c>
      <c r="F1844" t="s">
        <v>3849</v>
      </c>
      <c r="G1844" t="s">
        <v>131</v>
      </c>
      <c r="H1844" t="s">
        <v>132</v>
      </c>
      <c r="I1844" t="s">
        <v>48</v>
      </c>
      <c r="J1844" t="s">
        <v>133</v>
      </c>
      <c r="K1844">
        <v>810</v>
      </c>
      <c r="L1844" s="4">
        <v>41650.67015046296</v>
      </c>
      <c r="M1844" s="4">
        <v>41620.333333333336</v>
      </c>
      <c r="N1844" s="4">
        <v>41678.746412037035</v>
      </c>
      <c r="O1844">
        <v>10</v>
      </c>
      <c r="P1844">
        <v>17</v>
      </c>
      <c r="Q1844" t="s">
        <v>26</v>
      </c>
      <c r="R1844" t="s">
        <v>43</v>
      </c>
      <c r="S1844" s="3">
        <v>41650</v>
      </c>
      <c r="T1844" t="str">
        <f>IF(kiva_loans__muestra[[#This Row],[loan_amount]]&gt;5000,"Alto","Bajo")</f>
        <v>Bajo</v>
      </c>
      <c r="U1844" s="26" t="str">
        <f>VLOOKUP(kiva_loans__muestra[[#This Row],[country]],Pais!A:B,2,FALSE)</f>
        <v>Central America</v>
      </c>
      <c r="V1844" t="s">
        <v>10719</v>
      </c>
    </row>
    <row r="1845" spans="1:22">
      <c r="A1845">
        <v>656375</v>
      </c>
      <c r="B1845" s="20">
        <v>550</v>
      </c>
      <c r="C1845" s="22">
        <v>550</v>
      </c>
      <c r="D1845" t="s">
        <v>64</v>
      </c>
      <c r="E1845" t="s">
        <v>65</v>
      </c>
      <c r="F1845" t="s">
        <v>3842</v>
      </c>
      <c r="G1845" t="s">
        <v>131</v>
      </c>
      <c r="H1845" t="s">
        <v>132</v>
      </c>
      <c r="I1845" t="s">
        <v>48</v>
      </c>
      <c r="J1845" t="s">
        <v>133</v>
      </c>
      <c r="K1845">
        <v>810</v>
      </c>
      <c r="L1845" s="4">
        <v>41650.683171296296</v>
      </c>
      <c r="M1845" s="4">
        <v>41620.333333333336</v>
      </c>
      <c r="N1845" s="4">
        <v>41687.968043981484</v>
      </c>
      <c r="O1845">
        <v>14</v>
      </c>
      <c r="P1845">
        <v>19</v>
      </c>
      <c r="Q1845" t="s">
        <v>26</v>
      </c>
      <c r="R1845" t="s">
        <v>43</v>
      </c>
      <c r="S1845" s="3">
        <v>41650</v>
      </c>
      <c r="T1845" t="str">
        <f>IF(kiva_loans__muestra[[#This Row],[loan_amount]]&gt;5000,"Alto","Bajo")</f>
        <v>Bajo</v>
      </c>
      <c r="U1845" s="26" t="str">
        <f>VLOOKUP(kiva_loans__muestra[[#This Row],[country]],Pais!A:B,2,FALSE)</f>
        <v>Central America</v>
      </c>
      <c r="V1845" t="s">
        <v>10719</v>
      </c>
    </row>
    <row r="1846" spans="1:22">
      <c r="A1846">
        <v>656378</v>
      </c>
      <c r="B1846" s="20">
        <v>950</v>
      </c>
      <c r="C1846" s="22">
        <v>950</v>
      </c>
      <c r="D1846" t="s">
        <v>178</v>
      </c>
      <c r="E1846" t="s">
        <v>179</v>
      </c>
      <c r="F1846" t="s">
        <v>3831</v>
      </c>
      <c r="G1846" t="s">
        <v>131</v>
      </c>
      <c r="H1846" t="s">
        <v>132</v>
      </c>
      <c r="I1846" t="s">
        <v>48</v>
      </c>
      <c r="J1846" t="s">
        <v>133</v>
      </c>
      <c r="K1846">
        <v>810</v>
      </c>
      <c r="L1846" s="4">
        <v>41650.689641203702</v>
      </c>
      <c r="M1846" s="4">
        <v>41628.333333333336</v>
      </c>
      <c r="N1846" s="4">
        <v>41678.735949074071</v>
      </c>
      <c r="O1846">
        <v>20</v>
      </c>
      <c r="P1846">
        <v>31</v>
      </c>
      <c r="Q1846" t="s">
        <v>26</v>
      </c>
      <c r="R1846" t="s">
        <v>43</v>
      </c>
      <c r="S1846" s="3">
        <v>41650</v>
      </c>
      <c r="T1846" t="str">
        <f>IF(kiva_loans__muestra[[#This Row],[loan_amount]]&gt;5000,"Alto","Bajo")</f>
        <v>Bajo</v>
      </c>
      <c r="U1846" s="26" t="str">
        <f>VLOOKUP(kiva_loans__muestra[[#This Row],[country]],Pais!A:B,2,FALSE)</f>
        <v>Central America</v>
      </c>
      <c r="V1846" t="s">
        <v>10719</v>
      </c>
    </row>
    <row r="1847" spans="1:22">
      <c r="A1847">
        <v>656379</v>
      </c>
      <c r="B1847" s="20">
        <v>1250</v>
      </c>
      <c r="C1847" s="22">
        <v>1250</v>
      </c>
      <c r="D1847" t="s">
        <v>837</v>
      </c>
      <c r="E1847" t="s">
        <v>44</v>
      </c>
      <c r="F1847" t="s">
        <v>3839</v>
      </c>
      <c r="G1847" t="s">
        <v>131</v>
      </c>
      <c r="H1847" t="s">
        <v>132</v>
      </c>
      <c r="I1847" t="s">
        <v>48</v>
      </c>
      <c r="J1847" t="s">
        <v>133</v>
      </c>
      <c r="K1847">
        <v>810</v>
      </c>
      <c r="L1847" s="4">
        <v>41650.723032407404</v>
      </c>
      <c r="M1847" s="4">
        <v>41620.333333333336</v>
      </c>
      <c r="N1847" s="4">
        <v>41703.750937500001</v>
      </c>
      <c r="O1847">
        <v>26</v>
      </c>
      <c r="P1847">
        <v>41</v>
      </c>
      <c r="Q1847" t="s">
        <v>26</v>
      </c>
      <c r="R1847" t="s">
        <v>43</v>
      </c>
      <c r="S1847" s="3">
        <v>41650</v>
      </c>
      <c r="T1847" t="str">
        <f>IF(kiva_loans__muestra[[#This Row],[loan_amount]]&gt;5000,"Alto","Bajo")</f>
        <v>Bajo</v>
      </c>
      <c r="U1847" s="26" t="str">
        <f>VLOOKUP(kiva_loans__muestra[[#This Row],[country]],Pais!A:B,2,FALSE)</f>
        <v>Central America</v>
      </c>
      <c r="V1847" t="s">
        <v>10719</v>
      </c>
    </row>
    <row r="1848" spans="1:22">
      <c r="A1848">
        <v>656380</v>
      </c>
      <c r="B1848" s="20">
        <v>800</v>
      </c>
      <c r="C1848" s="22">
        <v>800</v>
      </c>
      <c r="D1848" t="s">
        <v>2290</v>
      </c>
      <c r="E1848" t="s">
        <v>65</v>
      </c>
      <c r="F1848" t="s">
        <v>3847</v>
      </c>
      <c r="G1848" t="s">
        <v>131</v>
      </c>
      <c r="H1848" t="s">
        <v>132</v>
      </c>
      <c r="I1848" t="s">
        <v>48</v>
      </c>
      <c r="J1848" t="s">
        <v>133</v>
      </c>
      <c r="K1848">
        <v>810</v>
      </c>
      <c r="L1848" s="4">
        <v>41650.729201388887</v>
      </c>
      <c r="M1848" s="4">
        <v>41620.333333333336</v>
      </c>
      <c r="N1848" s="4">
        <v>41680.772696759261</v>
      </c>
      <c r="O1848">
        <v>20</v>
      </c>
      <c r="P1848">
        <v>32</v>
      </c>
      <c r="Q1848" t="s">
        <v>26</v>
      </c>
      <c r="R1848" t="s">
        <v>43</v>
      </c>
      <c r="S1848" s="3">
        <v>41650</v>
      </c>
      <c r="T1848" t="str">
        <f>IF(kiva_loans__muestra[[#This Row],[loan_amount]]&gt;5000,"Alto","Bajo")</f>
        <v>Bajo</v>
      </c>
      <c r="U1848" s="26" t="str">
        <f>VLOOKUP(kiva_loans__muestra[[#This Row],[country]],Pais!A:B,2,FALSE)</f>
        <v>Central America</v>
      </c>
      <c r="V1848" t="s">
        <v>10719</v>
      </c>
    </row>
    <row r="1849" spans="1:22">
      <c r="A1849">
        <v>656381</v>
      </c>
      <c r="B1849" s="20">
        <v>500</v>
      </c>
      <c r="C1849" s="22">
        <v>500</v>
      </c>
      <c r="D1849" t="s">
        <v>262</v>
      </c>
      <c r="E1849" t="s">
        <v>20</v>
      </c>
      <c r="F1849" t="s">
        <v>3843</v>
      </c>
      <c r="G1849" t="s">
        <v>131</v>
      </c>
      <c r="H1849" t="s">
        <v>132</v>
      </c>
      <c r="I1849" t="s">
        <v>48</v>
      </c>
      <c r="J1849" t="s">
        <v>133</v>
      </c>
      <c r="K1849">
        <v>810</v>
      </c>
      <c r="L1849" s="4">
        <v>41650.73265046296</v>
      </c>
      <c r="M1849" s="4">
        <v>41620.333333333336</v>
      </c>
      <c r="N1849" s="4">
        <v>41681.755983796298</v>
      </c>
      <c r="O1849">
        <v>14</v>
      </c>
      <c r="P1849">
        <v>19</v>
      </c>
      <c r="Q1849" t="s">
        <v>26</v>
      </c>
      <c r="R1849" t="s">
        <v>43</v>
      </c>
      <c r="S1849" s="3">
        <v>41650</v>
      </c>
      <c r="T1849" t="str">
        <f>IF(kiva_loans__muestra[[#This Row],[loan_amount]]&gt;5000,"Alto","Bajo")</f>
        <v>Bajo</v>
      </c>
      <c r="U1849" s="26" t="str">
        <f>VLOOKUP(kiva_loans__muestra[[#This Row],[country]],Pais!A:B,2,FALSE)</f>
        <v>Central America</v>
      </c>
      <c r="V1849" t="s">
        <v>10719</v>
      </c>
    </row>
    <row r="1850" spans="1:22">
      <c r="A1850">
        <v>656382</v>
      </c>
      <c r="B1850" s="20">
        <v>350</v>
      </c>
      <c r="C1850" s="22">
        <v>350</v>
      </c>
      <c r="D1850" t="s">
        <v>58</v>
      </c>
      <c r="E1850" t="s">
        <v>20</v>
      </c>
      <c r="F1850" t="s">
        <v>3803</v>
      </c>
      <c r="G1850" t="s">
        <v>131</v>
      </c>
      <c r="H1850" t="s">
        <v>132</v>
      </c>
      <c r="I1850" t="s">
        <v>48</v>
      </c>
      <c r="J1850" t="s">
        <v>133</v>
      </c>
      <c r="K1850">
        <v>810</v>
      </c>
      <c r="L1850" s="4">
        <v>41650.736076388886</v>
      </c>
      <c r="M1850" s="4">
        <v>41629.333333333336</v>
      </c>
      <c r="N1850" s="4">
        <v>41678.52449074074</v>
      </c>
      <c r="O1850">
        <v>14</v>
      </c>
      <c r="P1850">
        <v>14</v>
      </c>
      <c r="Q1850" t="s">
        <v>134</v>
      </c>
      <c r="R1850" t="s">
        <v>43</v>
      </c>
      <c r="S1850" s="3">
        <v>41650</v>
      </c>
      <c r="T1850" t="str">
        <f>IF(kiva_loans__muestra[[#This Row],[loan_amount]]&gt;5000,"Alto","Bajo")</f>
        <v>Bajo</v>
      </c>
      <c r="U1850" s="26" t="str">
        <f>VLOOKUP(kiva_loans__muestra[[#This Row],[country]],Pais!A:B,2,FALSE)</f>
        <v>Central America</v>
      </c>
      <c r="V1850" t="s">
        <v>10720</v>
      </c>
    </row>
    <row r="1851" spans="1:22">
      <c r="A1851">
        <v>656383</v>
      </c>
      <c r="B1851" s="20">
        <v>875</v>
      </c>
      <c r="C1851" s="22">
        <v>875</v>
      </c>
      <c r="D1851" t="s">
        <v>77</v>
      </c>
      <c r="E1851" t="s">
        <v>44</v>
      </c>
      <c r="F1851" t="s">
        <v>3824</v>
      </c>
      <c r="G1851" t="s">
        <v>131</v>
      </c>
      <c r="H1851" t="s">
        <v>132</v>
      </c>
      <c r="I1851" t="s">
        <v>48</v>
      </c>
      <c r="J1851" t="s">
        <v>133</v>
      </c>
      <c r="K1851">
        <v>810</v>
      </c>
      <c r="L1851" s="4">
        <v>41650.739502314813</v>
      </c>
      <c r="M1851" s="4">
        <v>41631.333333333336</v>
      </c>
      <c r="N1851" s="4">
        <v>41676.893564814818</v>
      </c>
      <c r="O1851">
        <v>14</v>
      </c>
      <c r="P1851">
        <v>30</v>
      </c>
      <c r="Q1851" t="s">
        <v>26</v>
      </c>
      <c r="R1851" t="s">
        <v>43</v>
      </c>
      <c r="S1851" s="3">
        <v>41650</v>
      </c>
      <c r="T1851" t="str">
        <f>IF(kiva_loans__muestra[[#This Row],[loan_amount]]&gt;5000,"Alto","Bajo")</f>
        <v>Bajo</v>
      </c>
      <c r="U1851" s="26" t="str">
        <f>VLOOKUP(kiva_loans__muestra[[#This Row],[country]],Pais!A:B,2,FALSE)</f>
        <v>Central America</v>
      </c>
      <c r="V1851" t="s">
        <v>10719</v>
      </c>
    </row>
    <row r="1852" spans="1:22">
      <c r="A1852">
        <v>656384</v>
      </c>
      <c r="B1852" s="20">
        <v>1500</v>
      </c>
      <c r="C1852" s="22">
        <v>1500</v>
      </c>
      <c r="D1852" t="s">
        <v>70</v>
      </c>
      <c r="E1852" t="s">
        <v>51</v>
      </c>
      <c r="F1852" t="s">
        <v>3810</v>
      </c>
      <c r="G1852" t="s">
        <v>131</v>
      </c>
      <c r="H1852" t="s">
        <v>132</v>
      </c>
      <c r="I1852" t="s">
        <v>48</v>
      </c>
      <c r="J1852" t="s">
        <v>133</v>
      </c>
      <c r="K1852">
        <v>810</v>
      </c>
      <c r="L1852" s="4">
        <v>41650.746793981481</v>
      </c>
      <c r="M1852" s="4">
        <v>41623.333333333336</v>
      </c>
      <c r="N1852" s="4">
        <v>41680.857048611113</v>
      </c>
      <c r="O1852">
        <v>19</v>
      </c>
      <c r="P1852">
        <v>60</v>
      </c>
      <c r="Q1852" t="s">
        <v>26</v>
      </c>
      <c r="R1852" t="s">
        <v>43</v>
      </c>
      <c r="S1852" s="3">
        <v>41650</v>
      </c>
      <c r="T1852" t="str">
        <f>IF(kiva_loans__muestra[[#This Row],[loan_amount]]&gt;5000,"Alto","Bajo")</f>
        <v>Bajo</v>
      </c>
      <c r="U1852" s="26" t="str">
        <f>VLOOKUP(kiva_loans__muestra[[#This Row],[country]],Pais!A:B,2,FALSE)</f>
        <v>Central America</v>
      </c>
      <c r="V1852" t="s">
        <v>10719</v>
      </c>
    </row>
    <row r="1853" spans="1:22">
      <c r="A1853">
        <v>656385</v>
      </c>
      <c r="B1853" s="20">
        <v>500</v>
      </c>
      <c r="C1853" s="22">
        <v>500</v>
      </c>
      <c r="D1853" t="s">
        <v>64</v>
      </c>
      <c r="E1853" t="s">
        <v>65</v>
      </c>
      <c r="F1853" t="s">
        <v>3867</v>
      </c>
      <c r="G1853" t="s">
        <v>131</v>
      </c>
      <c r="H1853" t="s">
        <v>132</v>
      </c>
      <c r="I1853" t="s">
        <v>48</v>
      </c>
      <c r="J1853" t="s">
        <v>133</v>
      </c>
      <c r="K1853">
        <v>810</v>
      </c>
      <c r="L1853" s="4">
        <v>41650.749699074076</v>
      </c>
      <c r="M1853" s="4">
        <v>41626.333333333336</v>
      </c>
      <c r="N1853" s="4">
        <v>41689.664918981478</v>
      </c>
      <c r="O1853">
        <v>13</v>
      </c>
      <c r="P1853">
        <v>15</v>
      </c>
      <c r="Q1853" t="s">
        <v>26</v>
      </c>
      <c r="R1853" t="s">
        <v>43</v>
      </c>
      <c r="S1853" s="3">
        <v>41650</v>
      </c>
      <c r="T1853" t="str">
        <f>IF(kiva_loans__muestra[[#This Row],[loan_amount]]&gt;5000,"Alto","Bajo")</f>
        <v>Bajo</v>
      </c>
      <c r="U1853" s="26" t="str">
        <f>VLOOKUP(kiva_loans__muestra[[#This Row],[country]],Pais!A:B,2,FALSE)</f>
        <v>Central America</v>
      </c>
      <c r="V1853" t="s">
        <v>10719</v>
      </c>
    </row>
    <row r="1854" spans="1:22">
      <c r="A1854">
        <v>656386</v>
      </c>
      <c r="B1854" s="20">
        <v>550</v>
      </c>
      <c r="C1854" s="22">
        <v>550</v>
      </c>
      <c r="D1854" t="s">
        <v>51</v>
      </c>
      <c r="E1854" t="s">
        <v>51</v>
      </c>
      <c r="F1854" t="s">
        <v>3901</v>
      </c>
      <c r="G1854" t="s">
        <v>131</v>
      </c>
      <c r="H1854" t="s">
        <v>132</v>
      </c>
      <c r="I1854" t="s">
        <v>48</v>
      </c>
      <c r="J1854" t="s">
        <v>133</v>
      </c>
      <c r="K1854">
        <v>810</v>
      </c>
      <c r="L1854" s="4">
        <v>41650.752129629633</v>
      </c>
      <c r="M1854" s="4">
        <v>41628.333333333336</v>
      </c>
      <c r="N1854" s="4">
        <v>41675.194965277777</v>
      </c>
      <c r="O1854">
        <v>5</v>
      </c>
      <c r="P1854">
        <v>14</v>
      </c>
      <c r="Q1854" t="s">
        <v>26</v>
      </c>
      <c r="R1854" t="s">
        <v>36</v>
      </c>
      <c r="S1854" s="3">
        <v>41650</v>
      </c>
      <c r="T1854" t="str">
        <f>IF(kiva_loans__muestra[[#This Row],[loan_amount]]&gt;5000,"Alto","Bajo")</f>
        <v>Bajo</v>
      </c>
      <c r="U1854" s="26" t="str">
        <f>VLOOKUP(kiva_loans__muestra[[#This Row],[country]],Pais!A:B,2,FALSE)</f>
        <v>Central America</v>
      </c>
      <c r="V1854" t="s">
        <v>10719</v>
      </c>
    </row>
    <row r="1855" spans="1:22">
      <c r="A1855">
        <v>656387</v>
      </c>
      <c r="B1855" s="20">
        <v>400</v>
      </c>
      <c r="C1855" s="22">
        <v>400</v>
      </c>
      <c r="D1855" t="s">
        <v>64</v>
      </c>
      <c r="E1855" t="s">
        <v>65</v>
      </c>
      <c r="F1855" t="s">
        <v>3807</v>
      </c>
      <c r="G1855" t="s">
        <v>131</v>
      </c>
      <c r="H1855" t="s">
        <v>132</v>
      </c>
      <c r="I1855" t="s">
        <v>48</v>
      </c>
      <c r="J1855" t="s">
        <v>133</v>
      </c>
      <c r="K1855">
        <v>810</v>
      </c>
      <c r="L1855" s="4">
        <v>41650.755682870367</v>
      </c>
      <c r="M1855" s="4">
        <v>41622.333333333336</v>
      </c>
      <c r="N1855" s="4">
        <v>41689.572465277779</v>
      </c>
      <c r="O1855">
        <v>14</v>
      </c>
      <c r="P1855">
        <v>16</v>
      </c>
      <c r="Q1855" t="s">
        <v>134</v>
      </c>
      <c r="R1855" t="s">
        <v>43</v>
      </c>
      <c r="S1855" s="3">
        <v>41650</v>
      </c>
      <c r="T1855" t="str">
        <f>IF(kiva_loans__muestra[[#This Row],[loan_amount]]&gt;5000,"Alto","Bajo")</f>
        <v>Bajo</v>
      </c>
      <c r="U1855" s="26" t="str">
        <f>VLOOKUP(kiva_loans__muestra[[#This Row],[country]],Pais!A:B,2,FALSE)</f>
        <v>Central America</v>
      </c>
      <c r="V1855" t="s">
        <v>10720</v>
      </c>
    </row>
    <row r="1856" spans="1:22">
      <c r="A1856">
        <v>656388</v>
      </c>
      <c r="B1856" s="20">
        <v>375</v>
      </c>
      <c r="C1856" s="22">
        <v>375</v>
      </c>
      <c r="D1856" t="s">
        <v>135</v>
      </c>
      <c r="E1856" t="s">
        <v>20</v>
      </c>
      <c r="F1856" t="s">
        <v>48</v>
      </c>
      <c r="G1856" t="s">
        <v>131</v>
      </c>
      <c r="H1856" t="s">
        <v>132</v>
      </c>
      <c r="I1856" t="s">
        <v>48</v>
      </c>
      <c r="J1856" t="s">
        <v>133</v>
      </c>
      <c r="K1856">
        <v>810</v>
      </c>
      <c r="L1856" s="4">
        <v>41650.75917824074</v>
      </c>
      <c r="M1856" s="4">
        <v>41621.333333333336</v>
      </c>
      <c r="N1856" s="4">
        <v>41675.805428240739</v>
      </c>
      <c r="O1856">
        <v>14</v>
      </c>
      <c r="P1856">
        <v>10</v>
      </c>
      <c r="Q1856" t="s">
        <v>26</v>
      </c>
      <c r="R1856" t="s">
        <v>43</v>
      </c>
      <c r="S1856" s="3">
        <v>41650</v>
      </c>
      <c r="T1856" t="str">
        <f>IF(kiva_loans__muestra[[#This Row],[loan_amount]]&gt;5000,"Alto","Bajo")</f>
        <v>Bajo</v>
      </c>
      <c r="U1856" s="26" t="str">
        <f>VLOOKUP(kiva_loans__muestra[[#This Row],[country]],Pais!A:B,2,FALSE)</f>
        <v>Central America</v>
      </c>
      <c r="V1856" t="s">
        <v>10719</v>
      </c>
    </row>
    <row r="1857" spans="1:22">
      <c r="A1857">
        <v>656389</v>
      </c>
      <c r="B1857" s="20">
        <v>1000</v>
      </c>
      <c r="C1857" s="22">
        <v>1000</v>
      </c>
      <c r="D1857" t="s">
        <v>51</v>
      </c>
      <c r="E1857" t="s">
        <v>51</v>
      </c>
      <c r="F1857" t="s">
        <v>3836</v>
      </c>
      <c r="G1857" t="s">
        <v>131</v>
      </c>
      <c r="H1857" t="s">
        <v>132</v>
      </c>
      <c r="I1857" t="s">
        <v>48</v>
      </c>
      <c r="J1857" t="s">
        <v>133</v>
      </c>
      <c r="K1857">
        <v>810</v>
      </c>
      <c r="L1857" s="4">
        <v>41650.761967592596</v>
      </c>
      <c r="M1857" s="4">
        <v>41621.333333333336</v>
      </c>
      <c r="N1857" s="4">
        <v>41678.050763888888</v>
      </c>
      <c r="O1857">
        <v>14</v>
      </c>
      <c r="P1857">
        <v>26</v>
      </c>
      <c r="Q1857" t="s">
        <v>26</v>
      </c>
      <c r="R1857" t="s">
        <v>36</v>
      </c>
      <c r="S1857" s="3">
        <v>41650</v>
      </c>
      <c r="T1857" t="str">
        <f>IF(kiva_loans__muestra[[#This Row],[loan_amount]]&gt;5000,"Alto","Bajo")</f>
        <v>Bajo</v>
      </c>
      <c r="U1857" s="26" t="str">
        <f>VLOOKUP(kiva_loans__muestra[[#This Row],[country]],Pais!A:B,2,FALSE)</f>
        <v>Central America</v>
      </c>
      <c r="V1857" t="s">
        <v>10719</v>
      </c>
    </row>
    <row r="1858" spans="1:22">
      <c r="A1858">
        <v>656390</v>
      </c>
      <c r="B1858" s="20">
        <v>300</v>
      </c>
      <c r="C1858" s="22">
        <v>300</v>
      </c>
      <c r="D1858" t="s">
        <v>65</v>
      </c>
      <c r="E1858" t="s">
        <v>65</v>
      </c>
      <c r="F1858" t="s">
        <v>3848</v>
      </c>
      <c r="G1858" t="s">
        <v>131</v>
      </c>
      <c r="H1858" t="s">
        <v>132</v>
      </c>
      <c r="I1858" t="s">
        <v>48</v>
      </c>
      <c r="J1858" t="s">
        <v>133</v>
      </c>
      <c r="K1858">
        <v>810</v>
      </c>
      <c r="L1858" s="4">
        <v>41650.767268518517</v>
      </c>
      <c r="M1858" s="4">
        <v>41621.333333333336</v>
      </c>
      <c r="N1858" s="4">
        <v>41676.671851851854</v>
      </c>
      <c r="O1858">
        <v>14</v>
      </c>
      <c r="P1858">
        <v>10</v>
      </c>
      <c r="Q1858" t="s">
        <v>26</v>
      </c>
      <c r="R1858" t="s">
        <v>43</v>
      </c>
      <c r="S1858" s="3">
        <v>41650</v>
      </c>
      <c r="T1858" t="str">
        <f>IF(kiva_loans__muestra[[#This Row],[loan_amount]]&gt;5000,"Alto","Bajo")</f>
        <v>Bajo</v>
      </c>
      <c r="U1858" s="26" t="str">
        <f>VLOOKUP(kiva_loans__muestra[[#This Row],[country]],Pais!A:B,2,FALSE)</f>
        <v>Central America</v>
      </c>
      <c r="V1858" t="s">
        <v>10719</v>
      </c>
    </row>
    <row r="1859" spans="1:22">
      <c r="A1859">
        <v>656391</v>
      </c>
      <c r="B1859" s="20">
        <v>500</v>
      </c>
      <c r="C1859" s="22">
        <v>500</v>
      </c>
      <c r="D1859" t="s">
        <v>67</v>
      </c>
      <c r="E1859" t="s">
        <v>68</v>
      </c>
      <c r="F1859" t="s">
        <v>3894</v>
      </c>
      <c r="G1859" t="s">
        <v>131</v>
      </c>
      <c r="H1859" t="s">
        <v>132</v>
      </c>
      <c r="I1859" t="s">
        <v>48</v>
      </c>
      <c r="J1859" t="s">
        <v>133</v>
      </c>
      <c r="K1859">
        <v>810</v>
      </c>
      <c r="L1859" s="4">
        <v>41650.770277777781</v>
      </c>
      <c r="M1859" s="4">
        <v>41624.333333333336</v>
      </c>
      <c r="N1859" s="4">
        <v>41688.542453703703</v>
      </c>
      <c r="O1859">
        <v>14</v>
      </c>
      <c r="P1859">
        <v>20</v>
      </c>
      <c r="Q1859" t="s">
        <v>26</v>
      </c>
      <c r="R1859" t="s">
        <v>43</v>
      </c>
      <c r="S1859" s="3">
        <v>41650</v>
      </c>
      <c r="T1859" t="str">
        <f>IF(kiva_loans__muestra[[#This Row],[loan_amount]]&gt;5000,"Alto","Bajo")</f>
        <v>Bajo</v>
      </c>
      <c r="U1859" s="26" t="str">
        <f>VLOOKUP(kiva_loans__muestra[[#This Row],[country]],Pais!A:B,2,FALSE)</f>
        <v>Central America</v>
      </c>
      <c r="V1859" t="s">
        <v>10719</v>
      </c>
    </row>
    <row r="1860" spans="1:22">
      <c r="A1860">
        <v>656392</v>
      </c>
      <c r="B1860" s="20">
        <v>875</v>
      </c>
      <c r="C1860" s="22">
        <v>875</v>
      </c>
      <c r="D1860" t="s">
        <v>64</v>
      </c>
      <c r="E1860" t="s">
        <v>65</v>
      </c>
      <c r="F1860" t="s">
        <v>3807</v>
      </c>
      <c r="G1860" t="s">
        <v>131</v>
      </c>
      <c r="H1860" t="s">
        <v>132</v>
      </c>
      <c r="I1860" t="s">
        <v>48</v>
      </c>
      <c r="J1860" t="s">
        <v>133</v>
      </c>
      <c r="K1860">
        <v>810</v>
      </c>
      <c r="L1860" s="4">
        <v>41650.772418981483</v>
      </c>
      <c r="M1860" s="4">
        <v>41621.333333333336</v>
      </c>
      <c r="N1860" s="4">
        <v>41693.220347222225</v>
      </c>
      <c r="O1860">
        <v>14</v>
      </c>
      <c r="P1860">
        <v>31</v>
      </c>
      <c r="Q1860" t="s">
        <v>134</v>
      </c>
      <c r="R1860" t="s">
        <v>43</v>
      </c>
      <c r="S1860" s="3">
        <v>41650</v>
      </c>
      <c r="T1860" t="str">
        <f>IF(kiva_loans__muestra[[#This Row],[loan_amount]]&gt;5000,"Alto","Bajo")</f>
        <v>Bajo</v>
      </c>
      <c r="U1860" s="26" t="str">
        <f>VLOOKUP(kiva_loans__muestra[[#This Row],[country]],Pais!A:B,2,FALSE)</f>
        <v>Central America</v>
      </c>
      <c r="V1860" t="s">
        <v>10720</v>
      </c>
    </row>
    <row r="1861" spans="1:22">
      <c r="A1861">
        <v>656393</v>
      </c>
      <c r="B1861" s="20">
        <v>1350</v>
      </c>
      <c r="C1861" s="22">
        <v>1350</v>
      </c>
      <c r="D1861" t="s">
        <v>496</v>
      </c>
      <c r="E1861" t="s">
        <v>56</v>
      </c>
      <c r="F1861" t="s">
        <v>48</v>
      </c>
      <c r="G1861" t="s">
        <v>131</v>
      </c>
      <c r="H1861" t="s">
        <v>132</v>
      </c>
      <c r="I1861" t="s">
        <v>48</v>
      </c>
      <c r="J1861" t="s">
        <v>133</v>
      </c>
      <c r="K1861">
        <v>810</v>
      </c>
      <c r="L1861" s="4">
        <v>41650.776342592595</v>
      </c>
      <c r="M1861" s="4">
        <v>41622.333333333336</v>
      </c>
      <c r="N1861" s="4">
        <v>41682.094027777777</v>
      </c>
      <c r="O1861">
        <v>20</v>
      </c>
      <c r="P1861">
        <v>46</v>
      </c>
      <c r="Q1861" t="s">
        <v>26</v>
      </c>
      <c r="R1861" t="s">
        <v>43</v>
      </c>
      <c r="S1861" s="3">
        <v>41650</v>
      </c>
      <c r="T1861" t="str">
        <f>IF(kiva_loans__muestra[[#This Row],[loan_amount]]&gt;5000,"Alto","Bajo")</f>
        <v>Bajo</v>
      </c>
      <c r="U1861" s="26" t="str">
        <f>VLOOKUP(kiva_loans__muestra[[#This Row],[country]],Pais!A:B,2,FALSE)</f>
        <v>Central America</v>
      </c>
      <c r="V1861" t="s">
        <v>10719</v>
      </c>
    </row>
    <row r="1862" spans="1:22">
      <c r="A1862">
        <v>656728</v>
      </c>
      <c r="B1862" s="20">
        <v>500</v>
      </c>
      <c r="C1862" s="22">
        <v>500</v>
      </c>
      <c r="D1862" t="s">
        <v>178</v>
      </c>
      <c r="E1862" t="s">
        <v>179</v>
      </c>
      <c r="F1862" t="s">
        <v>4294</v>
      </c>
      <c r="G1862" t="s">
        <v>131</v>
      </c>
      <c r="H1862" t="s">
        <v>132</v>
      </c>
      <c r="I1862" t="s">
        <v>48</v>
      </c>
      <c r="J1862" t="s">
        <v>133</v>
      </c>
      <c r="K1862">
        <v>810</v>
      </c>
      <c r="L1862" s="4">
        <v>41652.636828703704</v>
      </c>
      <c r="M1862" s="4">
        <v>41628.333333333336</v>
      </c>
      <c r="N1862" s="4">
        <v>41689.56894675926</v>
      </c>
      <c r="O1862">
        <v>14</v>
      </c>
      <c r="P1862">
        <v>14</v>
      </c>
      <c r="Q1862" t="s">
        <v>134</v>
      </c>
      <c r="R1862" t="s">
        <v>43</v>
      </c>
      <c r="S1862" s="3">
        <v>41652</v>
      </c>
      <c r="T1862" t="str">
        <f>IF(kiva_loans__muestra[[#This Row],[loan_amount]]&gt;5000,"Alto","Bajo")</f>
        <v>Bajo</v>
      </c>
      <c r="U1862" s="26" t="str">
        <f>VLOOKUP(kiva_loans__muestra[[#This Row],[country]],Pais!A:B,2,FALSE)</f>
        <v>Central America</v>
      </c>
      <c r="V1862" t="s">
        <v>10720</v>
      </c>
    </row>
    <row r="1863" spans="1:22">
      <c r="A1863">
        <v>656751</v>
      </c>
      <c r="B1863" s="20">
        <v>400</v>
      </c>
      <c r="C1863" s="22">
        <v>400</v>
      </c>
      <c r="D1863" t="s">
        <v>64</v>
      </c>
      <c r="E1863" t="s">
        <v>65</v>
      </c>
      <c r="F1863" t="s">
        <v>4043</v>
      </c>
      <c r="G1863" t="s">
        <v>131</v>
      </c>
      <c r="H1863" t="s">
        <v>132</v>
      </c>
      <c r="I1863" t="s">
        <v>48</v>
      </c>
      <c r="J1863" t="s">
        <v>133</v>
      </c>
      <c r="K1863">
        <v>810</v>
      </c>
      <c r="L1863" s="4">
        <v>41652.677442129629</v>
      </c>
      <c r="M1863" s="4">
        <v>41622.333333333336</v>
      </c>
      <c r="N1863" s="4">
        <v>41689.196527777778</v>
      </c>
      <c r="O1863">
        <v>14</v>
      </c>
      <c r="P1863">
        <v>14</v>
      </c>
      <c r="Q1863" t="s">
        <v>26</v>
      </c>
      <c r="R1863" t="s">
        <v>43</v>
      </c>
      <c r="S1863" s="3">
        <v>41652</v>
      </c>
      <c r="T1863" t="str">
        <f>IF(kiva_loans__muestra[[#This Row],[loan_amount]]&gt;5000,"Alto","Bajo")</f>
        <v>Bajo</v>
      </c>
      <c r="U1863" s="26" t="str">
        <f>VLOOKUP(kiva_loans__muestra[[#This Row],[country]],Pais!A:B,2,FALSE)</f>
        <v>Central America</v>
      </c>
      <c r="V1863" t="s">
        <v>10719</v>
      </c>
    </row>
    <row r="1864" spans="1:22">
      <c r="A1864">
        <v>656758</v>
      </c>
      <c r="B1864" s="20">
        <v>700</v>
      </c>
      <c r="C1864" s="22">
        <v>700</v>
      </c>
      <c r="D1864" t="s">
        <v>178</v>
      </c>
      <c r="E1864" t="s">
        <v>179</v>
      </c>
      <c r="F1864" t="s">
        <v>4324</v>
      </c>
      <c r="G1864" t="s">
        <v>131</v>
      </c>
      <c r="H1864" t="s">
        <v>132</v>
      </c>
      <c r="I1864" t="s">
        <v>48</v>
      </c>
      <c r="J1864" t="s">
        <v>133</v>
      </c>
      <c r="K1864">
        <v>810</v>
      </c>
      <c r="L1864" s="4">
        <v>41652.691782407404</v>
      </c>
      <c r="M1864" s="4">
        <v>41628.333333333336</v>
      </c>
      <c r="N1864" s="4">
        <v>41710.983287037037</v>
      </c>
      <c r="O1864">
        <v>14</v>
      </c>
      <c r="P1864">
        <v>18</v>
      </c>
      <c r="Q1864" t="s">
        <v>26</v>
      </c>
      <c r="R1864" t="s">
        <v>43</v>
      </c>
      <c r="S1864" s="3">
        <v>41652</v>
      </c>
      <c r="T1864" t="str">
        <f>IF(kiva_loans__muestra[[#This Row],[loan_amount]]&gt;5000,"Alto","Bajo")</f>
        <v>Bajo</v>
      </c>
      <c r="U1864" s="26" t="str">
        <f>VLOOKUP(kiva_loans__muestra[[#This Row],[country]],Pais!A:B,2,FALSE)</f>
        <v>Central America</v>
      </c>
      <c r="V1864" t="s">
        <v>10719</v>
      </c>
    </row>
    <row r="1865" spans="1:22">
      <c r="A1865">
        <v>656759</v>
      </c>
      <c r="B1865" s="20">
        <v>1000</v>
      </c>
      <c r="C1865" s="22">
        <v>1000</v>
      </c>
      <c r="D1865" t="s">
        <v>64</v>
      </c>
      <c r="E1865" t="s">
        <v>65</v>
      </c>
      <c r="F1865" t="s">
        <v>4113</v>
      </c>
      <c r="G1865" t="s">
        <v>131</v>
      </c>
      <c r="H1865" t="s">
        <v>132</v>
      </c>
      <c r="I1865" t="s">
        <v>48</v>
      </c>
      <c r="J1865" t="s">
        <v>133</v>
      </c>
      <c r="K1865">
        <v>810</v>
      </c>
      <c r="L1865" s="4">
        <v>41652.694768518515</v>
      </c>
      <c r="M1865" s="4">
        <v>41627.333333333336</v>
      </c>
      <c r="N1865" s="4">
        <v>41716.354571759257</v>
      </c>
      <c r="O1865">
        <v>26</v>
      </c>
      <c r="P1865">
        <v>37</v>
      </c>
      <c r="Q1865" t="s">
        <v>26</v>
      </c>
      <c r="R1865" t="s">
        <v>43</v>
      </c>
      <c r="S1865" s="3">
        <v>41652</v>
      </c>
      <c r="T1865" t="str">
        <f>IF(kiva_loans__muestra[[#This Row],[loan_amount]]&gt;5000,"Alto","Bajo")</f>
        <v>Bajo</v>
      </c>
      <c r="U1865" s="26" t="str">
        <f>VLOOKUP(kiva_loans__muestra[[#This Row],[country]],Pais!A:B,2,FALSE)</f>
        <v>Central America</v>
      </c>
      <c r="V1865" t="s">
        <v>10719</v>
      </c>
    </row>
    <row r="1866" spans="1:22">
      <c r="A1866">
        <v>656764</v>
      </c>
      <c r="B1866" s="20">
        <v>650</v>
      </c>
      <c r="C1866" s="22">
        <v>650</v>
      </c>
      <c r="D1866" t="s">
        <v>67</v>
      </c>
      <c r="E1866" t="s">
        <v>68</v>
      </c>
      <c r="F1866" t="s">
        <v>4313</v>
      </c>
      <c r="G1866" t="s">
        <v>131</v>
      </c>
      <c r="H1866" t="s">
        <v>132</v>
      </c>
      <c r="I1866" t="s">
        <v>48</v>
      </c>
      <c r="J1866" t="s">
        <v>133</v>
      </c>
      <c r="K1866">
        <v>810</v>
      </c>
      <c r="L1866" s="4">
        <v>41652.706087962964</v>
      </c>
      <c r="M1866" s="4">
        <v>41627.333333333336</v>
      </c>
      <c r="N1866" s="4">
        <v>41693.82099537037</v>
      </c>
      <c r="O1866">
        <v>20</v>
      </c>
      <c r="P1866">
        <v>19</v>
      </c>
      <c r="Q1866" t="s">
        <v>26</v>
      </c>
      <c r="R1866" t="s">
        <v>43</v>
      </c>
      <c r="S1866" s="3">
        <v>41652</v>
      </c>
      <c r="T1866" t="str">
        <f>IF(kiva_loans__muestra[[#This Row],[loan_amount]]&gt;5000,"Alto","Bajo")</f>
        <v>Bajo</v>
      </c>
      <c r="U1866" s="26" t="str">
        <f>VLOOKUP(kiva_loans__muestra[[#This Row],[country]],Pais!A:B,2,FALSE)</f>
        <v>Central America</v>
      </c>
      <c r="V1866" t="s">
        <v>10719</v>
      </c>
    </row>
    <row r="1867" spans="1:22">
      <c r="A1867">
        <v>656766</v>
      </c>
      <c r="B1867" s="20">
        <v>700</v>
      </c>
      <c r="C1867" s="22">
        <v>700</v>
      </c>
      <c r="D1867" t="s">
        <v>178</v>
      </c>
      <c r="E1867" t="s">
        <v>179</v>
      </c>
      <c r="F1867" t="s">
        <v>4112</v>
      </c>
      <c r="G1867" t="s">
        <v>131</v>
      </c>
      <c r="H1867" t="s">
        <v>132</v>
      </c>
      <c r="I1867" t="s">
        <v>48</v>
      </c>
      <c r="J1867" t="s">
        <v>133</v>
      </c>
      <c r="K1867">
        <v>810</v>
      </c>
      <c r="L1867" s="4">
        <v>41652.709421296298</v>
      </c>
      <c r="M1867" s="4">
        <v>41628.333333333336</v>
      </c>
      <c r="N1867" s="4">
        <v>41711.168275462966</v>
      </c>
      <c r="O1867">
        <v>14</v>
      </c>
      <c r="P1867">
        <v>17</v>
      </c>
      <c r="Q1867" t="s">
        <v>26</v>
      </c>
      <c r="R1867" t="s">
        <v>43</v>
      </c>
      <c r="S1867" s="3">
        <v>41652</v>
      </c>
      <c r="T1867" t="str">
        <f>IF(kiva_loans__muestra[[#This Row],[loan_amount]]&gt;5000,"Alto","Bajo")</f>
        <v>Bajo</v>
      </c>
      <c r="U1867" s="26" t="str">
        <f>VLOOKUP(kiva_loans__muestra[[#This Row],[country]],Pais!A:B,2,FALSE)</f>
        <v>Central America</v>
      </c>
      <c r="V1867" t="s">
        <v>10719</v>
      </c>
    </row>
    <row r="1868" spans="1:22">
      <c r="A1868">
        <v>656768</v>
      </c>
      <c r="B1868" s="20">
        <v>400</v>
      </c>
      <c r="C1868" s="22">
        <v>400</v>
      </c>
      <c r="D1868" t="s">
        <v>58</v>
      </c>
      <c r="E1868" t="s">
        <v>20</v>
      </c>
      <c r="F1868" t="s">
        <v>4011</v>
      </c>
      <c r="G1868" t="s">
        <v>131</v>
      </c>
      <c r="H1868" t="s">
        <v>132</v>
      </c>
      <c r="I1868" t="s">
        <v>48</v>
      </c>
      <c r="J1868" t="s">
        <v>133</v>
      </c>
      <c r="K1868">
        <v>810</v>
      </c>
      <c r="L1868" s="4">
        <v>41652.714733796296</v>
      </c>
      <c r="M1868" s="4">
        <v>41629.333333333336</v>
      </c>
      <c r="N1868" s="4">
        <v>41695.889131944445</v>
      </c>
      <c r="O1868">
        <v>14</v>
      </c>
      <c r="P1868">
        <v>16</v>
      </c>
      <c r="Q1868" t="s">
        <v>26</v>
      </c>
      <c r="R1868" t="s">
        <v>43</v>
      </c>
      <c r="S1868" s="3">
        <v>41652</v>
      </c>
      <c r="T1868" t="str">
        <f>IF(kiva_loans__muestra[[#This Row],[loan_amount]]&gt;5000,"Alto","Bajo")</f>
        <v>Bajo</v>
      </c>
      <c r="U1868" s="26" t="str">
        <f>VLOOKUP(kiva_loans__muestra[[#This Row],[country]],Pais!A:B,2,FALSE)</f>
        <v>Central America</v>
      </c>
      <c r="V1868" t="s">
        <v>10719</v>
      </c>
    </row>
    <row r="1869" spans="1:22">
      <c r="A1869">
        <v>656774</v>
      </c>
      <c r="B1869" s="20">
        <v>1200</v>
      </c>
      <c r="C1869" s="22">
        <v>1200</v>
      </c>
      <c r="D1869" t="s">
        <v>80</v>
      </c>
      <c r="E1869" t="s">
        <v>20</v>
      </c>
      <c r="F1869" t="s">
        <v>4315</v>
      </c>
      <c r="G1869" t="s">
        <v>131</v>
      </c>
      <c r="H1869" t="s">
        <v>132</v>
      </c>
      <c r="I1869" t="s">
        <v>48</v>
      </c>
      <c r="J1869" t="s">
        <v>133</v>
      </c>
      <c r="K1869">
        <v>810</v>
      </c>
      <c r="L1869" s="4">
        <v>41652.720578703702</v>
      </c>
      <c r="M1869" s="4">
        <v>41635.333333333336</v>
      </c>
      <c r="N1869" s="4">
        <v>41696.747118055559</v>
      </c>
      <c r="O1869">
        <v>26</v>
      </c>
      <c r="P1869">
        <v>39</v>
      </c>
      <c r="Q1869" t="s">
        <v>26</v>
      </c>
      <c r="R1869" t="s">
        <v>43</v>
      </c>
      <c r="S1869" s="3">
        <v>41652</v>
      </c>
      <c r="T1869" t="str">
        <f>IF(kiva_loans__muestra[[#This Row],[loan_amount]]&gt;5000,"Alto","Bajo")</f>
        <v>Bajo</v>
      </c>
      <c r="U1869" s="26" t="str">
        <f>VLOOKUP(kiva_loans__muestra[[#This Row],[country]],Pais!A:B,2,FALSE)</f>
        <v>Central America</v>
      </c>
      <c r="V1869" t="s">
        <v>10719</v>
      </c>
    </row>
    <row r="1870" spans="1:22">
      <c r="A1870">
        <v>656778</v>
      </c>
      <c r="B1870" s="20">
        <v>600</v>
      </c>
      <c r="C1870" s="22">
        <v>600</v>
      </c>
      <c r="D1870" t="s">
        <v>64</v>
      </c>
      <c r="E1870" t="s">
        <v>65</v>
      </c>
      <c r="F1870" t="s">
        <v>4290</v>
      </c>
      <c r="G1870" t="s">
        <v>131</v>
      </c>
      <c r="H1870" t="s">
        <v>132</v>
      </c>
      <c r="I1870" t="s">
        <v>48</v>
      </c>
      <c r="J1870" t="s">
        <v>133</v>
      </c>
      <c r="K1870">
        <v>810</v>
      </c>
      <c r="L1870" s="4">
        <v>41652.729780092595</v>
      </c>
      <c r="M1870" s="4">
        <v>41635.333333333336</v>
      </c>
      <c r="N1870" s="4">
        <v>41710.911678240744</v>
      </c>
      <c r="O1870">
        <v>14</v>
      </c>
      <c r="P1870">
        <v>19</v>
      </c>
      <c r="Q1870" t="s">
        <v>134</v>
      </c>
      <c r="R1870" t="s">
        <v>43</v>
      </c>
      <c r="S1870" s="3">
        <v>41652</v>
      </c>
      <c r="T1870" t="str">
        <f>IF(kiva_loans__muestra[[#This Row],[loan_amount]]&gt;5000,"Alto","Bajo")</f>
        <v>Bajo</v>
      </c>
      <c r="U1870" s="26" t="str">
        <f>VLOOKUP(kiva_loans__muestra[[#This Row],[country]],Pais!A:B,2,FALSE)</f>
        <v>Central America</v>
      </c>
      <c r="V1870" t="s">
        <v>10720</v>
      </c>
    </row>
    <row r="1871" spans="1:22">
      <c r="A1871">
        <v>656779</v>
      </c>
      <c r="B1871" s="20">
        <v>700</v>
      </c>
      <c r="C1871" s="22">
        <v>700</v>
      </c>
      <c r="D1871" t="s">
        <v>178</v>
      </c>
      <c r="E1871" t="s">
        <v>179</v>
      </c>
      <c r="F1871" t="s">
        <v>4254</v>
      </c>
      <c r="G1871" t="s">
        <v>131</v>
      </c>
      <c r="H1871" t="s">
        <v>132</v>
      </c>
      <c r="I1871" t="s">
        <v>48</v>
      </c>
      <c r="J1871" t="s">
        <v>133</v>
      </c>
      <c r="K1871">
        <v>810</v>
      </c>
      <c r="L1871" s="4">
        <v>41652.734050925923</v>
      </c>
      <c r="M1871" s="4">
        <v>41628.333333333336</v>
      </c>
      <c r="N1871" s="4">
        <v>41709.034988425927</v>
      </c>
      <c r="O1871">
        <v>14</v>
      </c>
      <c r="P1871">
        <v>25</v>
      </c>
      <c r="Q1871" t="s">
        <v>134</v>
      </c>
      <c r="R1871" t="s">
        <v>43</v>
      </c>
      <c r="S1871" s="3">
        <v>41652</v>
      </c>
      <c r="T1871" t="str">
        <f>IF(kiva_loans__muestra[[#This Row],[loan_amount]]&gt;5000,"Alto","Bajo")</f>
        <v>Bajo</v>
      </c>
      <c r="U1871" s="26" t="str">
        <f>VLOOKUP(kiva_loans__muestra[[#This Row],[country]],Pais!A:B,2,FALSE)</f>
        <v>Central America</v>
      </c>
      <c r="V1871" t="s">
        <v>10720</v>
      </c>
    </row>
    <row r="1872" spans="1:22">
      <c r="A1872">
        <v>656782</v>
      </c>
      <c r="B1872" s="20">
        <v>1000</v>
      </c>
      <c r="C1872" s="22">
        <v>1000</v>
      </c>
      <c r="D1872" t="s">
        <v>64</v>
      </c>
      <c r="E1872" t="s">
        <v>65</v>
      </c>
      <c r="F1872" t="s">
        <v>4192</v>
      </c>
      <c r="G1872" t="s">
        <v>131</v>
      </c>
      <c r="H1872" t="s">
        <v>132</v>
      </c>
      <c r="I1872" t="s">
        <v>48</v>
      </c>
      <c r="J1872" t="s">
        <v>133</v>
      </c>
      <c r="K1872">
        <v>810</v>
      </c>
      <c r="L1872" s="4">
        <v>41652.736990740741</v>
      </c>
      <c r="M1872" s="4">
        <v>41631.333333333336</v>
      </c>
      <c r="N1872" s="4">
        <v>41716.554837962962</v>
      </c>
      <c r="O1872">
        <v>17</v>
      </c>
      <c r="P1872">
        <v>38</v>
      </c>
      <c r="Q1872" t="s">
        <v>134</v>
      </c>
      <c r="R1872" t="s">
        <v>43</v>
      </c>
      <c r="S1872" s="3">
        <v>41652</v>
      </c>
      <c r="T1872" t="str">
        <f>IF(kiva_loans__muestra[[#This Row],[loan_amount]]&gt;5000,"Alto","Bajo")</f>
        <v>Bajo</v>
      </c>
      <c r="U1872" s="26" t="str">
        <f>VLOOKUP(kiva_loans__muestra[[#This Row],[country]],Pais!A:B,2,FALSE)</f>
        <v>Central America</v>
      </c>
      <c r="V1872" t="s">
        <v>10720</v>
      </c>
    </row>
    <row r="1873" spans="1:22">
      <c r="A1873">
        <v>656784</v>
      </c>
      <c r="B1873" s="20">
        <v>700</v>
      </c>
      <c r="C1873" s="22">
        <v>700</v>
      </c>
      <c r="D1873" t="s">
        <v>178</v>
      </c>
      <c r="E1873" t="s">
        <v>179</v>
      </c>
      <c r="F1873" t="s">
        <v>4130</v>
      </c>
      <c r="G1873" t="s">
        <v>131</v>
      </c>
      <c r="H1873" t="s">
        <v>132</v>
      </c>
      <c r="I1873" t="s">
        <v>48</v>
      </c>
      <c r="J1873" t="s">
        <v>133</v>
      </c>
      <c r="K1873">
        <v>810</v>
      </c>
      <c r="L1873" s="4">
        <v>41652.747233796297</v>
      </c>
      <c r="M1873" s="4">
        <v>41627.333333333336</v>
      </c>
      <c r="N1873" s="4">
        <v>41708.714699074073</v>
      </c>
      <c r="O1873">
        <v>20</v>
      </c>
      <c r="P1873">
        <v>23</v>
      </c>
      <c r="Q1873" t="s">
        <v>134</v>
      </c>
      <c r="R1873" t="s">
        <v>43</v>
      </c>
      <c r="S1873" s="3">
        <v>41652</v>
      </c>
      <c r="T1873" t="str">
        <f>IF(kiva_loans__muestra[[#This Row],[loan_amount]]&gt;5000,"Alto","Bajo")</f>
        <v>Bajo</v>
      </c>
      <c r="U1873" s="26" t="str">
        <f>VLOOKUP(kiva_loans__muestra[[#This Row],[country]],Pais!A:B,2,FALSE)</f>
        <v>Central America</v>
      </c>
      <c r="V1873" t="s">
        <v>10720</v>
      </c>
    </row>
    <row r="1874" spans="1:22">
      <c r="A1874">
        <v>656786</v>
      </c>
      <c r="B1874" s="20">
        <v>700</v>
      </c>
      <c r="C1874" s="22">
        <v>700</v>
      </c>
      <c r="D1874" t="s">
        <v>178</v>
      </c>
      <c r="E1874" t="s">
        <v>179</v>
      </c>
      <c r="F1874" t="s">
        <v>3981</v>
      </c>
      <c r="G1874" t="s">
        <v>131</v>
      </c>
      <c r="H1874" t="s">
        <v>132</v>
      </c>
      <c r="I1874" t="s">
        <v>48</v>
      </c>
      <c r="J1874" t="s">
        <v>133</v>
      </c>
      <c r="K1874">
        <v>810</v>
      </c>
      <c r="L1874" s="4">
        <v>41652.754872685182</v>
      </c>
      <c r="M1874" s="4">
        <v>41627.333333333336</v>
      </c>
      <c r="N1874" s="4">
        <v>41703.732812499999</v>
      </c>
      <c r="O1874">
        <v>20</v>
      </c>
      <c r="P1874">
        <v>26</v>
      </c>
      <c r="Q1874" t="s">
        <v>26</v>
      </c>
      <c r="R1874" t="s">
        <v>43</v>
      </c>
      <c r="S1874" s="3">
        <v>41652</v>
      </c>
      <c r="T1874" t="str">
        <f>IF(kiva_loans__muestra[[#This Row],[loan_amount]]&gt;5000,"Alto","Bajo")</f>
        <v>Bajo</v>
      </c>
      <c r="U1874" s="26" t="str">
        <f>VLOOKUP(kiva_loans__muestra[[#This Row],[country]],Pais!A:B,2,FALSE)</f>
        <v>Central America</v>
      </c>
      <c r="V1874" t="s">
        <v>10719</v>
      </c>
    </row>
    <row r="1875" spans="1:22">
      <c r="A1875">
        <v>656789</v>
      </c>
      <c r="B1875" s="20">
        <v>700</v>
      </c>
      <c r="C1875" s="22">
        <v>700</v>
      </c>
      <c r="D1875" t="s">
        <v>178</v>
      </c>
      <c r="E1875" t="s">
        <v>179</v>
      </c>
      <c r="F1875" t="s">
        <v>3995</v>
      </c>
      <c r="G1875" t="s">
        <v>131</v>
      </c>
      <c r="H1875" t="s">
        <v>132</v>
      </c>
      <c r="I1875" t="s">
        <v>48</v>
      </c>
      <c r="J1875" t="s">
        <v>133</v>
      </c>
      <c r="K1875">
        <v>810</v>
      </c>
      <c r="L1875" s="4">
        <v>41652.763807870368</v>
      </c>
      <c r="M1875" s="4">
        <v>41627.333333333336</v>
      </c>
      <c r="N1875" s="4">
        <v>41715.987939814811</v>
      </c>
      <c r="O1875">
        <v>20</v>
      </c>
      <c r="P1875">
        <v>27</v>
      </c>
      <c r="Q1875" t="s">
        <v>26</v>
      </c>
      <c r="R1875" t="s">
        <v>43</v>
      </c>
      <c r="S1875" s="3">
        <v>41652</v>
      </c>
      <c r="T1875" t="str">
        <f>IF(kiva_loans__muestra[[#This Row],[loan_amount]]&gt;5000,"Alto","Bajo")</f>
        <v>Bajo</v>
      </c>
      <c r="U1875" s="26" t="str">
        <f>VLOOKUP(kiva_loans__muestra[[#This Row],[country]],Pais!A:B,2,FALSE)</f>
        <v>Central America</v>
      </c>
      <c r="V1875" t="s">
        <v>10719</v>
      </c>
    </row>
    <row r="1876" spans="1:22">
      <c r="A1876">
        <v>656797</v>
      </c>
      <c r="B1876" s="20">
        <v>700</v>
      </c>
      <c r="C1876" s="22">
        <v>700</v>
      </c>
      <c r="D1876" t="s">
        <v>178</v>
      </c>
      <c r="E1876" t="s">
        <v>179</v>
      </c>
      <c r="F1876" t="s">
        <v>4201</v>
      </c>
      <c r="G1876" t="s">
        <v>131</v>
      </c>
      <c r="H1876" t="s">
        <v>132</v>
      </c>
      <c r="I1876" t="s">
        <v>48</v>
      </c>
      <c r="J1876" t="s">
        <v>133</v>
      </c>
      <c r="K1876">
        <v>810</v>
      </c>
      <c r="L1876" s="4">
        <v>41652.835046296299</v>
      </c>
      <c r="M1876" s="4">
        <v>41627.333333333336</v>
      </c>
      <c r="N1876" s="4">
        <v>41717.65761574074</v>
      </c>
      <c r="O1876">
        <v>20</v>
      </c>
      <c r="P1876">
        <v>23</v>
      </c>
      <c r="Q1876" t="s">
        <v>26</v>
      </c>
      <c r="R1876" t="s">
        <v>43</v>
      </c>
      <c r="S1876" s="3">
        <v>41652</v>
      </c>
      <c r="T1876" t="str">
        <f>IF(kiva_loans__muestra[[#This Row],[loan_amount]]&gt;5000,"Alto","Bajo")</f>
        <v>Bajo</v>
      </c>
      <c r="U1876" s="26" t="str">
        <f>VLOOKUP(kiva_loans__muestra[[#This Row],[country]],Pais!A:B,2,FALSE)</f>
        <v>Central America</v>
      </c>
      <c r="V1876" t="s">
        <v>10719</v>
      </c>
    </row>
    <row r="1877" spans="1:22">
      <c r="A1877">
        <v>656799</v>
      </c>
      <c r="B1877" s="20">
        <v>700</v>
      </c>
      <c r="C1877" s="22">
        <v>700</v>
      </c>
      <c r="D1877" t="s">
        <v>178</v>
      </c>
      <c r="E1877" t="s">
        <v>179</v>
      </c>
      <c r="F1877" t="s">
        <v>4006</v>
      </c>
      <c r="G1877" t="s">
        <v>131</v>
      </c>
      <c r="H1877" t="s">
        <v>132</v>
      </c>
      <c r="I1877" t="s">
        <v>48</v>
      </c>
      <c r="J1877" t="s">
        <v>133</v>
      </c>
      <c r="K1877">
        <v>810</v>
      </c>
      <c r="L1877" s="4">
        <v>41652.849085648151</v>
      </c>
      <c r="M1877" s="4">
        <v>41627.333333333336</v>
      </c>
      <c r="N1877" s="4">
        <v>41716.578483796293</v>
      </c>
      <c r="O1877">
        <v>20</v>
      </c>
      <c r="P1877">
        <v>24</v>
      </c>
      <c r="Q1877" t="s">
        <v>26</v>
      </c>
      <c r="R1877" t="s">
        <v>43</v>
      </c>
      <c r="S1877" s="3">
        <v>41652</v>
      </c>
      <c r="T1877" t="str">
        <f>IF(kiva_loans__muestra[[#This Row],[loan_amount]]&gt;5000,"Alto","Bajo")</f>
        <v>Bajo</v>
      </c>
      <c r="U1877" s="26" t="str">
        <f>VLOOKUP(kiva_loans__muestra[[#This Row],[country]],Pais!A:B,2,FALSE)</f>
        <v>Central America</v>
      </c>
      <c r="V1877" t="s">
        <v>10719</v>
      </c>
    </row>
    <row r="1878" spans="1:22">
      <c r="A1878">
        <v>656802</v>
      </c>
      <c r="B1878" s="20">
        <v>825</v>
      </c>
      <c r="C1878" s="22">
        <v>825</v>
      </c>
      <c r="D1878" t="s">
        <v>178</v>
      </c>
      <c r="E1878" t="s">
        <v>179</v>
      </c>
      <c r="F1878" t="s">
        <v>4181</v>
      </c>
      <c r="G1878" t="s">
        <v>131</v>
      </c>
      <c r="H1878" t="s">
        <v>132</v>
      </c>
      <c r="I1878" t="s">
        <v>4182</v>
      </c>
      <c r="J1878" t="s">
        <v>133</v>
      </c>
      <c r="K1878">
        <v>1990</v>
      </c>
      <c r="L1878" s="4">
        <v>41652.863009259258</v>
      </c>
      <c r="M1878" s="4">
        <v>41626.333333333336</v>
      </c>
      <c r="N1878" s="4">
        <v>41674.826701388891</v>
      </c>
      <c r="O1878">
        <v>14</v>
      </c>
      <c r="P1878">
        <v>32</v>
      </c>
      <c r="Q1878" t="s">
        <v>26</v>
      </c>
      <c r="R1878" t="s">
        <v>36</v>
      </c>
      <c r="S1878" s="3">
        <v>41652</v>
      </c>
      <c r="T1878" t="str">
        <f>IF(kiva_loans__muestra[[#This Row],[loan_amount]]&gt;5000,"Alto","Bajo")</f>
        <v>Bajo</v>
      </c>
      <c r="U1878" s="26" t="str">
        <f>VLOOKUP(kiva_loans__muestra[[#This Row],[country]],Pais!A:B,2,FALSE)</f>
        <v>Central America</v>
      </c>
      <c r="V1878" t="s">
        <v>10719</v>
      </c>
    </row>
    <row r="1879" spans="1:22">
      <c r="A1879">
        <v>656803</v>
      </c>
      <c r="B1879" s="20">
        <v>700</v>
      </c>
      <c r="C1879" s="22">
        <v>700</v>
      </c>
      <c r="D1879" t="s">
        <v>178</v>
      </c>
      <c r="E1879" t="s">
        <v>179</v>
      </c>
      <c r="F1879" t="s">
        <v>4058</v>
      </c>
      <c r="G1879" t="s">
        <v>131</v>
      </c>
      <c r="H1879" t="s">
        <v>132</v>
      </c>
      <c r="I1879" t="s">
        <v>48</v>
      </c>
      <c r="J1879" t="s">
        <v>133</v>
      </c>
      <c r="K1879">
        <v>810</v>
      </c>
      <c r="L1879" s="4">
        <v>41652.865787037037</v>
      </c>
      <c r="M1879" s="4">
        <v>41628.333333333336</v>
      </c>
      <c r="N1879" s="4">
        <v>41718.546990740739</v>
      </c>
      <c r="O1879">
        <v>14</v>
      </c>
      <c r="P1879">
        <v>28</v>
      </c>
      <c r="Q1879" t="s">
        <v>26</v>
      </c>
      <c r="R1879" t="s">
        <v>43</v>
      </c>
      <c r="S1879" s="3">
        <v>41652</v>
      </c>
      <c r="T1879" t="str">
        <f>IF(kiva_loans__muestra[[#This Row],[loan_amount]]&gt;5000,"Alto","Bajo")</f>
        <v>Bajo</v>
      </c>
      <c r="U1879" s="26" t="str">
        <f>VLOOKUP(kiva_loans__muestra[[#This Row],[country]],Pais!A:B,2,FALSE)</f>
        <v>Central America</v>
      </c>
      <c r="V1879" t="s">
        <v>10719</v>
      </c>
    </row>
    <row r="1880" spans="1:22">
      <c r="A1880">
        <v>656810</v>
      </c>
      <c r="B1880" s="20">
        <v>400</v>
      </c>
      <c r="C1880" s="22">
        <v>400</v>
      </c>
      <c r="D1880" t="s">
        <v>178</v>
      </c>
      <c r="E1880" t="s">
        <v>179</v>
      </c>
      <c r="F1880" t="s">
        <v>4301</v>
      </c>
      <c r="G1880" t="s">
        <v>131</v>
      </c>
      <c r="H1880" t="s">
        <v>132</v>
      </c>
      <c r="I1880" t="s">
        <v>48</v>
      </c>
      <c r="J1880" t="s">
        <v>133</v>
      </c>
      <c r="K1880">
        <v>810</v>
      </c>
      <c r="L1880" s="4">
        <v>41652.878657407404</v>
      </c>
      <c r="M1880" s="4">
        <v>41628.333333333336</v>
      </c>
      <c r="N1880" s="4">
        <v>41697.908472222225</v>
      </c>
      <c r="O1880">
        <v>14</v>
      </c>
      <c r="P1880">
        <v>16</v>
      </c>
      <c r="Q1880" t="s">
        <v>26</v>
      </c>
      <c r="R1880" t="s">
        <v>43</v>
      </c>
      <c r="S1880" s="3">
        <v>41652</v>
      </c>
      <c r="T1880" t="str">
        <f>IF(kiva_loans__muestra[[#This Row],[loan_amount]]&gt;5000,"Alto","Bajo")</f>
        <v>Bajo</v>
      </c>
      <c r="U1880" s="26" t="str">
        <f>VLOOKUP(kiva_loans__muestra[[#This Row],[country]],Pais!A:B,2,FALSE)</f>
        <v>Central America</v>
      </c>
      <c r="V1880" t="s">
        <v>10719</v>
      </c>
    </row>
    <row r="1881" spans="1:22">
      <c r="A1881">
        <v>656812</v>
      </c>
      <c r="B1881" s="20">
        <v>1000</v>
      </c>
      <c r="C1881" s="22">
        <v>1000</v>
      </c>
      <c r="D1881" t="s">
        <v>178</v>
      </c>
      <c r="E1881" t="s">
        <v>179</v>
      </c>
      <c r="F1881" t="s">
        <v>4247</v>
      </c>
      <c r="G1881" t="s">
        <v>131</v>
      </c>
      <c r="H1881" t="s">
        <v>132</v>
      </c>
      <c r="I1881" t="s">
        <v>4182</v>
      </c>
      <c r="J1881" t="s">
        <v>133</v>
      </c>
      <c r="K1881">
        <v>1990</v>
      </c>
      <c r="L1881" s="4">
        <v>41652.884050925924</v>
      </c>
      <c r="M1881" s="4">
        <v>41626.333333333336</v>
      </c>
      <c r="N1881" s="4">
        <v>41678.050763888888</v>
      </c>
      <c r="O1881">
        <v>14</v>
      </c>
      <c r="P1881">
        <v>30</v>
      </c>
      <c r="Q1881" t="s">
        <v>26</v>
      </c>
      <c r="R1881" t="s">
        <v>36</v>
      </c>
      <c r="S1881" s="3">
        <v>41652</v>
      </c>
      <c r="T1881" t="str">
        <f>IF(kiva_loans__muestra[[#This Row],[loan_amount]]&gt;5000,"Alto","Bajo")</f>
        <v>Bajo</v>
      </c>
      <c r="U1881" s="26" t="str">
        <f>VLOOKUP(kiva_loans__muestra[[#This Row],[country]],Pais!A:B,2,FALSE)</f>
        <v>Central America</v>
      </c>
      <c r="V1881" t="s">
        <v>10719</v>
      </c>
    </row>
    <row r="1882" spans="1:22">
      <c r="A1882">
        <v>656814</v>
      </c>
      <c r="B1882" s="20">
        <v>400</v>
      </c>
      <c r="C1882" s="22">
        <v>400</v>
      </c>
      <c r="D1882" t="s">
        <v>178</v>
      </c>
      <c r="E1882" t="s">
        <v>179</v>
      </c>
      <c r="F1882" t="s">
        <v>4202</v>
      </c>
      <c r="G1882" t="s">
        <v>131</v>
      </c>
      <c r="H1882" t="s">
        <v>132</v>
      </c>
      <c r="I1882" t="s">
        <v>48</v>
      </c>
      <c r="J1882" t="s">
        <v>133</v>
      </c>
      <c r="K1882">
        <v>810</v>
      </c>
      <c r="L1882" s="4">
        <v>41652.885150462964</v>
      </c>
      <c r="M1882" s="4">
        <v>41628.333333333336</v>
      </c>
      <c r="N1882" s="4">
        <v>41698.839282407411</v>
      </c>
      <c r="O1882">
        <v>14</v>
      </c>
      <c r="P1882">
        <v>15</v>
      </c>
      <c r="Q1882" t="s">
        <v>26</v>
      </c>
      <c r="R1882" t="s">
        <v>43</v>
      </c>
      <c r="S1882" s="3">
        <v>41652</v>
      </c>
      <c r="T1882" t="str">
        <f>IF(kiva_loans__muestra[[#This Row],[loan_amount]]&gt;5000,"Alto","Bajo")</f>
        <v>Bajo</v>
      </c>
      <c r="U1882" s="26" t="str">
        <f>VLOOKUP(kiva_loans__muestra[[#This Row],[country]],Pais!A:B,2,FALSE)</f>
        <v>Central America</v>
      </c>
      <c r="V1882" t="s">
        <v>10719</v>
      </c>
    </row>
    <row r="1883" spans="1:22">
      <c r="A1883">
        <v>656816</v>
      </c>
      <c r="B1883" s="20">
        <v>400</v>
      </c>
      <c r="C1883" s="22">
        <v>400</v>
      </c>
      <c r="D1883" t="s">
        <v>178</v>
      </c>
      <c r="E1883" t="s">
        <v>179</v>
      </c>
      <c r="F1883" t="s">
        <v>4260</v>
      </c>
      <c r="G1883" t="s">
        <v>131</v>
      </c>
      <c r="H1883" t="s">
        <v>132</v>
      </c>
      <c r="I1883" t="s">
        <v>48</v>
      </c>
      <c r="J1883" t="s">
        <v>133</v>
      </c>
      <c r="K1883">
        <v>810</v>
      </c>
      <c r="L1883" s="4">
        <v>41652.891134259262</v>
      </c>
      <c r="M1883" s="4">
        <v>41628.333333333336</v>
      </c>
      <c r="N1883" s="4">
        <v>41707.138171296298</v>
      </c>
      <c r="O1883">
        <v>14</v>
      </c>
      <c r="P1883">
        <v>16</v>
      </c>
      <c r="Q1883" t="s">
        <v>26</v>
      </c>
      <c r="R1883" t="s">
        <v>43</v>
      </c>
      <c r="S1883" s="3">
        <v>41652</v>
      </c>
      <c r="T1883" t="str">
        <f>IF(kiva_loans__muestra[[#This Row],[loan_amount]]&gt;5000,"Alto","Bajo")</f>
        <v>Bajo</v>
      </c>
      <c r="U1883" s="26" t="str">
        <f>VLOOKUP(kiva_loans__muestra[[#This Row],[country]],Pais!A:B,2,FALSE)</f>
        <v>Central America</v>
      </c>
      <c r="V1883" t="s">
        <v>10719</v>
      </c>
    </row>
    <row r="1884" spans="1:22">
      <c r="A1884">
        <v>656818</v>
      </c>
      <c r="B1884" s="20">
        <v>400</v>
      </c>
      <c r="C1884" s="22">
        <v>400</v>
      </c>
      <c r="D1884" t="s">
        <v>178</v>
      </c>
      <c r="E1884" t="s">
        <v>179</v>
      </c>
      <c r="F1884" t="s">
        <v>4293</v>
      </c>
      <c r="G1884" t="s">
        <v>131</v>
      </c>
      <c r="H1884" t="s">
        <v>132</v>
      </c>
      <c r="I1884" t="s">
        <v>48</v>
      </c>
      <c r="J1884" t="s">
        <v>133</v>
      </c>
      <c r="K1884">
        <v>810</v>
      </c>
      <c r="L1884" s="4">
        <v>41652.898333333331</v>
      </c>
      <c r="M1884" s="4">
        <v>41628.333333333336</v>
      </c>
      <c r="N1884" s="4">
        <v>41697.730636574073</v>
      </c>
      <c r="O1884">
        <v>14</v>
      </c>
      <c r="P1884">
        <v>16</v>
      </c>
      <c r="Q1884" t="s">
        <v>134</v>
      </c>
      <c r="R1884" t="s">
        <v>43</v>
      </c>
      <c r="S1884" s="3">
        <v>41652</v>
      </c>
      <c r="T1884" t="str">
        <f>IF(kiva_loans__muestra[[#This Row],[loan_amount]]&gt;5000,"Alto","Bajo")</f>
        <v>Bajo</v>
      </c>
      <c r="U1884" s="26" t="str">
        <f>VLOOKUP(kiva_loans__muestra[[#This Row],[country]],Pais!A:B,2,FALSE)</f>
        <v>Central America</v>
      </c>
      <c r="V1884" t="s">
        <v>10720</v>
      </c>
    </row>
    <row r="1885" spans="1:22">
      <c r="A1885">
        <v>656823</v>
      </c>
      <c r="B1885" s="20">
        <v>250</v>
      </c>
      <c r="C1885" s="22">
        <v>250</v>
      </c>
      <c r="D1885" t="s">
        <v>178</v>
      </c>
      <c r="E1885" t="s">
        <v>179</v>
      </c>
      <c r="F1885" t="s">
        <v>4312</v>
      </c>
      <c r="G1885" t="s">
        <v>131</v>
      </c>
      <c r="H1885" t="s">
        <v>132</v>
      </c>
      <c r="I1885" t="s">
        <v>48</v>
      </c>
      <c r="J1885" t="s">
        <v>133</v>
      </c>
      <c r="K1885">
        <v>810</v>
      </c>
      <c r="L1885" s="4">
        <v>41652.912905092591</v>
      </c>
      <c r="M1885" s="4">
        <v>41628.333333333336</v>
      </c>
      <c r="N1885" s="4">
        <v>41702.902499999997</v>
      </c>
      <c r="O1885">
        <v>14</v>
      </c>
      <c r="P1885">
        <v>8</v>
      </c>
      <c r="Q1885" t="s">
        <v>26</v>
      </c>
      <c r="R1885" t="s">
        <v>43</v>
      </c>
      <c r="S1885" s="3">
        <v>41652</v>
      </c>
      <c r="T1885" t="str">
        <f>IF(kiva_loans__muestra[[#This Row],[loan_amount]]&gt;5000,"Alto","Bajo")</f>
        <v>Bajo</v>
      </c>
      <c r="U1885" s="26" t="str">
        <f>VLOOKUP(kiva_loans__muestra[[#This Row],[country]],Pais!A:B,2,FALSE)</f>
        <v>Central America</v>
      </c>
      <c r="V1885" t="s">
        <v>10719</v>
      </c>
    </row>
    <row r="1886" spans="1:22">
      <c r="A1886">
        <v>656832</v>
      </c>
      <c r="B1886" s="20">
        <v>250</v>
      </c>
      <c r="C1886" s="22">
        <v>250</v>
      </c>
      <c r="D1886" t="s">
        <v>178</v>
      </c>
      <c r="E1886" t="s">
        <v>179</v>
      </c>
      <c r="F1886" t="s">
        <v>4284</v>
      </c>
      <c r="G1886" t="s">
        <v>131</v>
      </c>
      <c r="H1886" t="s">
        <v>132</v>
      </c>
      <c r="I1886" t="s">
        <v>48</v>
      </c>
      <c r="J1886" t="s">
        <v>133</v>
      </c>
      <c r="K1886">
        <v>810</v>
      </c>
      <c r="L1886" s="4">
        <v>41652.934444444443</v>
      </c>
      <c r="M1886" s="4">
        <v>41628.333333333336</v>
      </c>
      <c r="N1886" s="4">
        <v>41714.590011574073</v>
      </c>
      <c r="O1886">
        <v>14</v>
      </c>
      <c r="P1886">
        <v>10</v>
      </c>
      <c r="Q1886" t="s">
        <v>26</v>
      </c>
      <c r="R1886" t="s">
        <v>43</v>
      </c>
      <c r="S1886" s="3">
        <v>41652</v>
      </c>
      <c r="T1886" t="str">
        <f>IF(kiva_loans__muestra[[#This Row],[loan_amount]]&gt;5000,"Alto","Bajo")</f>
        <v>Bajo</v>
      </c>
      <c r="U1886" s="26" t="str">
        <f>VLOOKUP(kiva_loans__muestra[[#This Row],[country]],Pais!A:B,2,FALSE)</f>
        <v>Central America</v>
      </c>
      <c r="V1886" t="s">
        <v>10719</v>
      </c>
    </row>
    <row r="1887" spans="1:22">
      <c r="A1887">
        <v>656836</v>
      </c>
      <c r="B1887" s="20">
        <v>250</v>
      </c>
      <c r="C1887" s="22">
        <v>250</v>
      </c>
      <c r="D1887" t="s">
        <v>178</v>
      </c>
      <c r="E1887" t="s">
        <v>179</v>
      </c>
      <c r="F1887" t="s">
        <v>4020</v>
      </c>
      <c r="G1887" t="s">
        <v>131</v>
      </c>
      <c r="H1887" t="s">
        <v>132</v>
      </c>
      <c r="I1887" t="s">
        <v>48</v>
      </c>
      <c r="J1887" t="s">
        <v>133</v>
      </c>
      <c r="K1887">
        <v>810</v>
      </c>
      <c r="L1887" s="4">
        <v>41652.941296296296</v>
      </c>
      <c r="M1887" s="4">
        <v>41628.333333333336</v>
      </c>
      <c r="N1887" s="4">
        <v>41698.837870370371</v>
      </c>
      <c r="O1887">
        <v>14</v>
      </c>
      <c r="P1887">
        <v>4</v>
      </c>
      <c r="Q1887" t="s">
        <v>26</v>
      </c>
      <c r="R1887" t="s">
        <v>43</v>
      </c>
      <c r="S1887" s="3">
        <v>41652</v>
      </c>
      <c r="T1887" t="str">
        <f>IF(kiva_loans__muestra[[#This Row],[loan_amount]]&gt;5000,"Alto","Bajo")</f>
        <v>Bajo</v>
      </c>
      <c r="U1887" s="26" t="str">
        <f>VLOOKUP(kiva_loans__muestra[[#This Row],[country]],Pais!A:B,2,FALSE)</f>
        <v>Central America</v>
      </c>
      <c r="V1887" t="s">
        <v>10719</v>
      </c>
    </row>
    <row r="1888" spans="1:22">
      <c r="A1888">
        <v>656840</v>
      </c>
      <c r="B1888" s="20">
        <v>250</v>
      </c>
      <c r="C1888" s="22">
        <v>250</v>
      </c>
      <c r="D1888" t="s">
        <v>548</v>
      </c>
      <c r="E1888" t="s">
        <v>56</v>
      </c>
      <c r="F1888" t="s">
        <v>4020</v>
      </c>
      <c r="G1888" t="s">
        <v>131</v>
      </c>
      <c r="H1888" t="s">
        <v>132</v>
      </c>
      <c r="I1888" t="s">
        <v>48</v>
      </c>
      <c r="J1888" t="s">
        <v>133</v>
      </c>
      <c r="K1888">
        <v>810</v>
      </c>
      <c r="L1888" s="4">
        <v>41652.949247685188</v>
      </c>
      <c r="M1888" s="4">
        <v>41628.333333333336</v>
      </c>
      <c r="N1888" s="4">
        <v>41695.601504629631</v>
      </c>
      <c r="O1888">
        <v>14</v>
      </c>
      <c r="P1888">
        <v>10</v>
      </c>
      <c r="Q1888" t="s">
        <v>134</v>
      </c>
      <c r="R1888" t="s">
        <v>43</v>
      </c>
      <c r="S1888" s="3">
        <v>41652</v>
      </c>
      <c r="T1888" t="str">
        <f>IF(kiva_loans__muestra[[#This Row],[loan_amount]]&gt;5000,"Alto","Bajo")</f>
        <v>Bajo</v>
      </c>
      <c r="U1888" s="26" t="str">
        <f>VLOOKUP(kiva_loans__muestra[[#This Row],[country]],Pais!A:B,2,FALSE)</f>
        <v>Central America</v>
      </c>
      <c r="V1888" t="s">
        <v>10720</v>
      </c>
    </row>
    <row r="1889" spans="1:22">
      <c r="A1889">
        <v>656846</v>
      </c>
      <c r="B1889" s="20">
        <v>250</v>
      </c>
      <c r="C1889" s="22">
        <v>250</v>
      </c>
      <c r="D1889" t="s">
        <v>178</v>
      </c>
      <c r="E1889" t="s">
        <v>179</v>
      </c>
      <c r="F1889" t="s">
        <v>4028</v>
      </c>
      <c r="G1889" t="s">
        <v>131</v>
      </c>
      <c r="H1889" t="s">
        <v>132</v>
      </c>
      <c r="I1889" t="s">
        <v>48</v>
      </c>
      <c r="J1889" t="s">
        <v>133</v>
      </c>
      <c r="K1889">
        <v>810</v>
      </c>
      <c r="L1889" s="4">
        <v>41652.957083333335</v>
      </c>
      <c r="M1889" s="4">
        <v>41628.333333333336</v>
      </c>
      <c r="N1889" s="4">
        <v>41696.356585648151</v>
      </c>
      <c r="O1889">
        <v>14</v>
      </c>
      <c r="P1889">
        <v>8</v>
      </c>
      <c r="Q1889" t="s">
        <v>26</v>
      </c>
      <c r="R1889" t="s">
        <v>43</v>
      </c>
      <c r="S1889" s="3">
        <v>41652</v>
      </c>
      <c r="T1889" t="str">
        <f>IF(kiva_loans__muestra[[#This Row],[loan_amount]]&gt;5000,"Alto","Bajo")</f>
        <v>Bajo</v>
      </c>
      <c r="U1889" s="26" t="str">
        <f>VLOOKUP(kiva_loans__muestra[[#This Row],[country]],Pais!A:B,2,FALSE)</f>
        <v>Central America</v>
      </c>
      <c r="V1889" t="s">
        <v>10719</v>
      </c>
    </row>
    <row r="1890" spans="1:22">
      <c r="A1890">
        <v>657246</v>
      </c>
      <c r="B1890" s="20">
        <v>400</v>
      </c>
      <c r="C1890" s="22">
        <v>400</v>
      </c>
      <c r="D1890" t="s">
        <v>178</v>
      </c>
      <c r="E1890" t="s">
        <v>179</v>
      </c>
      <c r="F1890" t="s">
        <v>4569</v>
      </c>
      <c r="G1890" t="s">
        <v>131</v>
      </c>
      <c r="H1890" t="s">
        <v>132</v>
      </c>
      <c r="I1890" t="s">
        <v>48</v>
      </c>
      <c r="J1890" t="s">
        <v>133</v>
      </c>
      <c r="K1890">
        <v>810</v>
      </c>
      <c r="L1890" s="4">
        <v>41653.757222222222</v>
      </c>
      <c r="M1890" s="4">
        <v>41628.333333333336</v>
      </c>
      <c r="N1890" s="4">
        <v>41702.902499999997</v>
      </c>
      <c r="O1890">
        <v>14</v>
      </c>
      <c r="P1890">
        <v>7</v>
      </c>
      <c r="Q1890" t="s">
        <v>26</v>
      </c>
      <c r="R1890" t="s">
        <v>43</v>
      </c>
      <c r="S1890" s="3">
        <v>41653</v>
      </c>
      <c r="T1890" t="str">
        <f>IF(kiva_loans__muestra[[#This Row],[loan_amount]]&gt;5000,"Alto","Bajo")</f>
        <v>Bajo</v>
      </c>
      <c r="U1890" s="26" t="str">
        <f>VLOOKUP(kiva_loans__muestra[[#This Row],[country]],Pais!A:B,2,FALSE)</f>
        <v>Central America</v>
      </c>
      <c r="V1890" t="s">
        <v>10719</v>
      </c>
    </row>
    <row r="1891" spans="1:22">
      <c r="A1891">
        <v>657248</v>
      </c>
      <c r="B1891" s="20">
        <v>400</v>
      </c>
      <c r="C1891" s="22">
        <v>400</v>
      </c>
      <c r="D1891" t="s">
        <v>178</v>
      </c>
      <c r="E1891" t="s">
        <v>179</v>
      </c>
      <c r="F1891" t="s">
        <v>4701</v>
      </c>
      <c r="G1891" t="s">
        <v>131</v>
      </c>
      <c r="H1891" t="s">
        <v>132</v>
      </c>
      <c r="I1891" t="s">
        <v>48</v>
      </c>
      <c r="J1891" t="s">
        <v>133</v>
      </c>
      <c r="K1891">
        <v>810</v>
      </c>
      <c r="L1891" s="4">
        <v>41653.77008101852</v>
      </c>
      <c r="M1891" s="4">
        <v>41628.333333333336</v>
      </c>
      <c r="N1891" s="4">
        <v>41698.626666666663</v>
      </c>
      <c r="O1891">
        <v>14</v>
      </c>
      <c r="P1891">
        <v>16</v>
      </c>
      <c r="Q1891" t="s">
        <v>26</v>
      </c>
      <c r="R1891" t="s">
        <v>43</v>
      </c>
      <c r="S1891" s="3">
        <v>41653</v>
      </c>
      <c r="T1891" t="str">
        <f>IF(kiva_loans__muestra[[#This Row],[loan_amount]]&gt;5000,"Alto","Bajo")</f>
        <v>Bajo</v>
      </c>
      <c r="U1891" s="26" t="str">
        <f>VLOOKUP(kiva_loans__muestra[[#This Row],[country]],Pais!A:B,2,FALSE)</f>
        <v>Central America</v>
      </c>
      <c r="V1891" t="s">
        <v>10719</v>
      </c>
    </row>
    <row r="1892" spans="1:22">
      <c r="A1892">
        <v>657253</v>
      </c>
      <c r="B1892" s="20">
        <v>400</v>
      </c>
      <c r="C1892" s="22">
        <v>400</v>
      </c>
      <c r="D1892" t="s">
        <v>178</v>
      </c>
      <c r="E1892" t="s">
        <v>179</v>
      </c>
      <c r="F1892" t="s">
        <v>4452</v>
      </c>
      <c r="G1892" t="s">
        <v>131</v>
      </c>
      <c r="H1892" t="s">
        <v>132</v>
      </c>
      <c r="I1892" t="s">
        <v>48</v>
      </c>
      <c r="J1892" t="s">
        <v>133</v>
      </c>
      <c r="K1892">
        <v>810</v>
      </c>
      <c r="L1892" s="4">
        <v>41653.832939814813</v>
      </c>
      <c r="M1892" s="4">
        <v>41628.333333333336</v>
      </c>
      <c r="N1892" s="4">
        <v>41695.98710648148</v>
      </c>
      <c r="O1892">
        <v>14</v>
      </c>
      <c r="P1892">
        <v>16</v>
      </c>
      <c r="Q1892" t="s">
        <v>26</v>
      </c>
      <c r="R1892" t="s">
        <v>43</v>
      </c>
      <c r="S1892" s="3">
        <v>41653</v>
      </c>
      <c r="T1892" t="str">
        <f>IF(kiva_loans__muestra[[#This Row],[loan_amount]]&gt;5000,"Alto","Bajo")</f>
        <v>Bajo</v>
      </c>
      <c r="U1892" s="26" t="str">
        <f>VLOOKUP(kiva_loans__muestra[[#This Row],[country]],Pais!A:B,2,FALSE)</f>
        <v>Central America</v>
      </c>
      <c r="V1892" t="s">
        <v>10719</v>
      </c>
    </row>
    <row r="1893" spans="1:22">
      <c r="A1893">
        <v>657255</v>
      </c>
      <c r="B1893" s="20">
        <v>600</v>
      </c>
      <c r="C1893" s="22">
        <v>600</v>
      </c>
      <c r="D1893" t="s">
        <v>102</v>
      </c>
      <c r="E1893" t="s">
        <v>65</v>
      </c>
      <c r="F1893" t="s">
        <v>4788</v>
      </c>
      <c r="G1893" t="s">
        <v>131</v>
      </c>
      <c r="H1893" t="s">
        <v>132</v>
      </c>
      <c r="I1893" t="s">
        <v>48</v>
      </c>
      <c r="J1893" t="s">
        <v>133</v>
      </c>
      <c r="K1893">
        <v>810</v>
      </c>
      <c r="L1893" s="4">
        <v>41653.84134259259</v>
      </c>
      <c r="M1893" s="4">
        <v>41648.333333333336</v>
      </c>
      <c r="N1893" s="4">
        <v>41710.702430555553</v>
      </c>
      <c r="O1893">
        <v>12</v>
      </c>
      <c r="P1893">
        <v>22</v>
      </c>
      <c r="Q1893" t="s">
        <v>134</v>
      </c>
      <c r="R1893" t="s">
        <v>43</v>
      </c>
      <c r="S1893" s="3">
        <v>41653</v>
      </c>
      <c r="T1893" t="str">
        <f>IF(kiva_loans__muestra[[#This Row],[loan_amount]]&gt;5000,"Alto","Bajo")</f>
        <v>Bajo</v>
      </c>
      <c r="U1893" s="26" t="str">
        <f>VLOOKUP(kiva_loans__muestra[[#This Row],[country]],Pais!A:B,2,FALSE)</f>
        <v>Central America</v>
      </c>
      <c r="V1893" t="s">
        <v>10720</v>
      </c>
    </row>
    <row r="1894" spans="1:22">
      <c r="A1894">
        <v>657256</v>
      </c>
      <c r="B1894" s="20">
        <v>400</v>
      </c>
      <c r="C1894" s="22">
        <v>400</v>
      </c>
      <c r="D1894" t="s">
        <v>178</v>
      </c>
      <c r="E1894" t="s">
        <v>179</v>
      </c>
      <c r="F1894" t="s">
        <v>4538</v>
      </c>
      <c r="G1894" t="s">
        <v>131</v>
      </c>
      <c r="H1894" t="s">
        <v>132</v>
      </c>
      <c r="I1894" t="s">
        <v>48</v>
      </c>
      <c r="J1894" t="s">
        <v>133</v>
      </c>
      <c r="K1894">
        <v>810</v>
      </c>
      <c r="L1894" s="4">
        <v>41653.842175925929</v>
      </c>
      <c r="M1894" s="4">
        <v>41628.333333333336</v>
      </c>
      <c r="N1894" s="4">
        <v>41710.650266203702</v>
      </c>
      <c r="O1894">
        <v>14</v>
      </c>
      <c r="P1894">
        <v>13</v>
      </c>
      <c r="Q1894" t="s">
        <v>26</v>
      </c>
      <c r="R1894" t="s">
        <v>43</v>
      </c>
      <c r="S1894" s="3">
        <v>41653</v>
      </c>
      <c r="T1894" t="str">
        <f>IF(kiva_loans__muestra[[#This Row],[loan_amount]]&gt;5000,"Alto","Bajo")</f>
        <v>Bajo</v>
      </c>
      <c r="U1894" s="26" t="str">
        <f>VLOOKUP(kiva_loans__muestra[[#This Row],[country]],Pais!A:B,2,FALSE)</f>
        <v>Central America</v>
      </c>
      <c r="V1894" t="s">
        <v>10719</v>
      </c>
    </row>
    <row r="1895" spans="1:22">
      <c r="A1895">
        <v>657257</v>
      </c>
      <c r="B1895" s="20">
        <v>200</v>
      </c>
      <c r="C1895" s="22">
        <v>200</v>
      </c>
      <c r="D1895" t="s">
        <v>58</v>
      </c>
      <c r="E1895" t="s">
        <v>20</v>
      </c>
      <c r="F1895" t="s">
        <v>4758</v>
      </c>
      <c r="G1895" t="s">
        <v>131</v>
      </c>
      <c r="H1895" t="s">
        <v>132</v>
      </c>
      <c r="I1895" t="s">
        <v>48</v>
      </c>
      <c r="J1895" t="s">
        <v>133</v>
      </c>
      <c r="K1895">
        <v>810</v>
      </c>
      <c r="L1895" s="4">
        <v>41653.847141203703</v>
      </c>
      <c r="M1895" s="4">
        <v>41628.333333333336</v>
      </c>
      <c r="N1895" s="4">
        <v>41695.150810185187</v>
      </c>
      <c r="O1895">
        <v>11</v>
      </c>
      <c r="P1895">
        <v>7</v>
      </c>
      <c r="Q1895" t="s">
        <v>26</v>
      </c>
      <c r="R1895" t="s">
        <v>43</v>
      </c>
      <c r="S1895" s="3">
        <v>41653</v>
      </c>
      <c r="T1895" t="str">
        <f>IF(kiva_loans__muestra[[#This Row],[loan_amount]]&gt;5000,"Alto","Bajo")</f>
        <v>Bajo</v>
      </c>
      <c r="U1895" s="26" t="str">
        <f>VLOOKUP(kiva_loans__muestra[[#This Row],[country]],Pais!A:B,2,FALSE)</f>
        <v>Central America</v>
      </c>
      <c r="V1895" t="s">
        <v>10719</v>
      </c>
    </row>
    <row r="1896" spans="1:22">
      <c r="A1896">
        <v>657258</v>
      </c>
      <c r="B1896" s="20">
        <v>200</v>
      </c>
      <c r="C1896" s="22">
        <v>200</v>
      </c>
      <c r="D1896" t="s">
        <v>19</v>
      </c>
      <c r="E1896" t="s">
        <v>20</v>
      </c>
      <c r="F1896" t="s">
        <v>4771</v>
      </c>
      <c r="G1896" t="s">
        <v>131</v>
      </c>
      <c r="H1896" t="s">
        <v>132</v>
      </c>
      <c r="I1896" t="s">
        <v>48</v>
      </c>
      <c r="J1896" t="s">
        <v>133</v>
      </c>
      <c r="K1896">
        <v>810</v>
      </c>
      <c r="L1896" s="4">
        <v>41653.848587962966</v>
      </c>
      <c r="M1896" s="4">
        <v>41628.333333333336</v>
      </c>
      <c r="N1896" s="4">
        <v>41695.385879629626</v>
      </c>
      <c r="O1896">
        <v>11</v>
      </c>
      <c r="P1896">
        <v>5</v>
      </c>
      <c r="Q1896" t="s">
        <v>26</v>
      </c>
      <c r="R1896" t="s">
        <v>43</v>
      </c>
      <c r="S1896" s="3">
        <v>41653</v>
      </c>
      <c r="T1896" t="str">
        <f>IF(kiva_loans__muestra[[#This Row],[loan_amount]]&gt;5000,"Alto","Bajo")</f>
        <v>Bajo</v>
      </c>
      <c r="U1896" s="26" t="str">
        <f>VLOOKUP(kiva_loans__muestra[[#This Row],[country]],Pais!A:B,2,FALSE)</f>
        <v>Central America</v>
      </c>
      <c r="V1896" t="s">
        <v>10719</v>
      </c>
    </row>
    <row r="1897" spans="1:22">
      <c r="A1897">
        <v>657261</v>
      </c>
      <c r="B1897" s="20">
        <v>200</v>
      </c>
      <c r="C1897" s="22">
        <v>200</v>
      </c>
      <c r="D1897" t="s">
        <v>58</v>
      </c>
      <c r="E1897" t="s">
        <v>20</v>
      </c>
      <c r="F1897" t="s">
        <v>4643</v>
      </c>
      <c r="G1897" t="s">
        <v>131</v>
      </c>
      <c r="H1897" t="s">
        <v>132</v>
      </c>
      <c r="I1897" t="s">
        <v>48</v>
      </c>
      <c r="J1897" t="s">
        <v>133</v>
      </c>
      <c r="K1897">
        <v>810</v>
      </c>
      <c r="L1897" s="4">
        <v>41653.856423611112</v>
      </c>
      <c r="M1897" s="4">
        <v>41628.333333333336</v>
      </c>
      <c r="N1897" s="4">
        <v>41695.704074074078</v>
      </c>
      <c r="O1897">
        <v>11</v>
      </c>
      <c r="P1897">
        <v>8</v>
      </c>
      <c r="Q1897" t="s">
        <v>26</v>
      </c>
      <c r="R1897" t="s">
        <v>43</v>
      </c>
      <c r="S1897" s="3">
        <v>41653</v>
      </c>
      <c r="T1897" t="str">
        <f>IF(kiva_loans__muestra[[#This Row],[loan_amount]]&gt;5000,"Alto","Bajo")</f>
        <v>Bajo</v>
      </c>
      <c r="U1897" s="26" t="str">
        <f>VLOOKUP(kiva_loans__muestra[[#This Row],[country]],Pais!A:B,2,FALSE)</f>
        <v>Central America</v>
      </c>
      <c r="V1897" t="s">
        <v>10719</v>
      </c>
    </row>
    <row r="1898" spans="1:22">
      <c r="A1898">
        <v>657262</v>
      </c>
      <c r="B1898" s="20">
        <v>500</v>
      </c>
      <c r="C1898" s="22">
        <v>500</v>
      </c>
      <c r="D1898" t="s">
        <v>178</v>
      </c>
      <c r="E1898" t="s">
        <v>179</v>
      </c>
      <c r="F1898" t="s">
        <v>4674</v>
      </c>
      <c r="G1898" t="s">
        <v>131</v>
      </c>
      <c r="H1898" t="s">
        <v>132</v>
      </c>
      <c r="I1898" t="s">
        <v>48</v>
      </c>
      <c r="J1898" t="s">
        <v>133</v>
      </c>
      <c r="K1898">
        <v>810</v>
      </c>
      <c r="L1898" s="4">
        <v>41653.870625000003</v>
      </c>
      <c r="M1898" s="4">
        <v>41628.333333333336</v>
      </c>
      <c r="N1898" s="4">
        <v>41711.247314814813</v>
      </c>
      <c r="O1898">
        <v>14</v>
      </c>
      <c r="P1898">
        <v>13</v>
      </c>
      <c r="Q1898" t="s">
        <v>26</v>
      </c>
      <c r="R1898" t="s">
        <v>43</v>
      </c>
      <c r="S1898" s="3">
        <v>41653</v>
      </c>
      <c r="T1898" t="str">
        <f>IF(kiva_loans__muestra[[#This Row],[loan_amount]]&gt;5000,"Alto","Bajo")</f>
        <v>Bajo</v>
      </c>
      <c r="U1898" s="26" t="str">
        <f>VLOOKUP(kiva_loans__muestra[[#This Row],[country]],Pais!A:B,2,FALSE)</f>
        <v>Central America</v>
      </c>
      <c r="V1898" t="s">
        <v>10719</v>
      </c>
    </row>
    <row r="1899" spans="1:22">
      <c r="A1899">
        <v>657265</v>
      </c>
      <c r="B1899" s="20">
        <v>500</v>
      </c>
      <c r="C1899" s="22">
        <v>500</v>
      </c>
      <c r="D1899" t="s">
        <v>178</v>
      </c>
      <c r="E1899" t="s">
        <v>179</v>
      </c>
      <c r="F1899" t="s">
        <v>4652</v>
      </c>
      <c r="G1899" t="s">
        <v>131</v>
      </c>
      <c r="H1899" t="s">
        <v>132</v>
      </c>
      <c r="I1899" t="s">
        <v>48</v>
      </c>
      <c r="J1899" t="s">
        <v>133</v>
      </c>
      <c r="K1899">
        <v>810</v>
      </c>
      <c r="L1899" s="4">
        <v>41653.879965277774</v>
      </c>
      <c r="M1899" s="4">
        <v>41628.333333333336</v>
      </c>
      <c r="N1899" s="4">
        <v>41718.675925925927</v>
      </c>
      <c r="O1899">
        <v>14</v>
      </c>
      <c r="P1899">
        <v>20</v>
      </c>
      <c r="Q1899" t="s">
        <v>26</v>
      </c>
      <c r="R1899" t="s">
        <v>43</v>
      </c>
      <c r="S1899" s="3">
        <v>41653</v>
      </c>
      <c r="T1899" t="str">
        <f>IF(kiva_loans__muestra[[#This Row],[loan_amount]]&gt;5000,"Alto","Bajo")</f>
        <v>Bajo</v>
      </c>
      <c r="U1899" s="26" t="str">
        <f>VLOOKUP(kiva_loans__muestra[[#This Row],[country]],Pais!A:B,2,FALSE)</f>
        <v>Central America</v>
      </c>
      <c r="V1899" t="s">
        <v>10719</v>
      </c>
    </row>
    <row r="1900" spans="1:22">
      <c r="A1900">
        <v>657269</v>
      </c>
      <c r="B1900" s="20">
        <v>500</v>
      </c>
      <c r="C1900" s="22">
        <v>500</v>
      </c>
      <c r="D1900" t="s">
        <v>178</v>
      </c>
      <c r="E1900" t="s">
        <v>179</v>
      </c>
      <c r="F1900" t="s">
        <v>4571</v>
      </c>
      <c r="G1900" t="s">
        <v>131</v>
      </c>
      <c r="H1900" t="s">
        <v>132</v>
      </c>
      <c r="I1900" t="s">
        <v>48</v>
      </c>
      <c r="J1900" t="s">
        <v>133</v>
      </c>
      <c r="K1900">
        <v>810</v>
      </c>
      <c r="L1900" s="4">
        <v>41653.891608796293</v>
      </c>
      <c r="M1900" s="4">
        <v>41628.333333333336</v>
      </c>
      <c r="N1900" s="4">
        <v>41710.705821759257</v>
      </c>
      <c r="O1900">
        <v>14</v>
      </c>
      <c r="P1900">
        <v>13</v>
      </c>
      <c r="Q1900" t="s">
        <v>26</v>
      </c>
      <c r="R1900" t="s">
        <v>43</v>
      </c>
      <c r="S1900" s="3">
        <v>41653</v>
      </c>
      <c r="T1900" t="str">
        <f>IF(kiva_loans__muestra[[#This Row],[loan_amount]]&gt;5000,"Alto","Bajo")</f>
        <v>Bajo</v>
      </c>
      <c r="U1900" s="26" t="str">
        <f>VLOOKUP(kiva_loans__muestra[[#This Row],[country]],Pais!A:B,2,FALSE)</f>
        <v>Central America</v>
      </c>
      <c r="V1900" t="s">
        <v>10719</v>
      </c>
    </row>
    <row r="1901" spans="1:22">
      <c r="A1901">
        <v>657270</v>
      </c>
      <c r="B1901" s="20">
        <v>500</v>
      </c>
      <c r="C1901" s="22">
        <v>500</v>
      </c>
      <c r="D1901" t="s">
        <v>178</v>
      </c>
      <c r="E1901" t="s">
        <v>179</v>
      </c>
      <c r="F1901" t="s">
        <v>4845</v>
      </c>
      <c r="G1901" t="s">
        <v>131</v>
      </c>
      <c r="H1901" t="s">
        <v>132</v>
      </c>
      <c r="I1901" t="s">
        <v>48</v>
      </c>
      <c r="J1901" t="s">
        <v>133</v>
      </c>
      <c r="K1901">
        <v>810</v>
      </c>
      <c r="L1901" s="4">
        <v>41653.897407407407</v>
      </c>
      <c r="M1901" s="4">
        <v>41628.333333333336</v>
      </c>
      <c r="N1901" s="4">
        <v>41718.736192129632</v>
      </c>
      <c r="O1901">
        <v>14</v>
      </c>
      <c r="P1901">
        <v>12</v>
      </c>
      <c r="Q1901" t="s">
        <v>26</v>
      </c>
      <c r="R1901" t="s">
        <v>43</v>
      </c>
      <c r="S1901" s="3">
        <v>41653</v>
      </c>
      <c r="T1901" t="str">
        <f>IF(kiva_loans__muestra[[#This Row],[loan_amount]]&gt;5000,"Alto","Bajo")</f>
        <v>Bajo</v>
      </c>
      <c r="U1901" s="26" t="str">
        <f>VLOOKUP(kiva_loans__muestra[[#This Row],[country]],Pais!A:B,2,FALSE)</f>
        <v>Central America</v>
      </c>
      <c r="V1901" t="s">
        <v>10719</v>
      </c>
    </row>
    <row r="1902" spans="1:22">
      <c r="A1902">
        <v>657277</v>
      </c>
      <c r="B1902" s="20">
        <v>500</v>
      </c>
      <c r="C1902" s="22">
        <v>500</v>
      </c>
      <c r="D1902" t="s">
        <v>178</v>
      </c>
      <c r="E1902" t="s">
        <v>179</v>
      </c>
      <c r="F1902" t="s">
        <v>4833</v>
      </c>
      <c r="G1902" t="s">
        <v>131</v>
      </c>
      <c r="H1902" t="s">
        <v>132</v>
      </c>
      <c r="I1902" t="s">
        <v>48</v>
      </c>
      <c r="J1902" t="s">
        <v>133</v>
      </c>
      <c r="K1902">
        <v>810</v>
      </c>
      <c r="L1902" s="4">
        <v>41653.923194444447</v>
      </c>
      <c r="M1902" s="4">
        <v>41628.333333333336</v>
      </c>
      <c r="N1902" s="4">
        <v>41718.686782407407</v>
      </c>
      <c r="O1902">
        <v>14</v>
      </c>
      <c r="P1902">
        <v>10</v>
      </c>
      <c r="Q1902" t="s">
        <v>26</v>
      </c>
      <c r="R1902" t="s">
        <v>43</v>
      </c>
      <c r="S1902" s="3">
        <v>41653</v>
      </c>
      <c r="T1902" t="str">
        <f>IF(kiva_loans__muestra[[#This Row],[loan_amount]]&gt;5000,"Alto","Bajo")</f>
        <v>Bajo</v>
      </c>
      <c r="U1902" s="26" t="str">
        <f>VLOOKUP(kiva_loans__muestra[[#This Row],[country]],Pais!A:B,2,FALSE)</f>
        <v>Central America</v>
      </c>
      <c r="V1902" t="s">
        <v>10719</v>
      </c>
    </row>
    <row r="1903" spans="1:22">
      <c r="A1903">
        <v>657279</v>
      </c>
      <c r="B1903" s="20">
        <v>500</v>
      </c>
      <c r="C1903" s="22">
        <v>500</v>
      </c>
      <c r="D1903" t="s">
        <v>178</v>
      </c>
      <c r="E1903" t="s">
        <v>179</v>
      </c>
      <c r="F1903" t="s">
        <v>4706</v>
      </c>
      <c r="G1903" t="s">
        <v>131</v>
      </c>
      <c r="H1903" t="s">
        <v>132</v>
      </c>
      <c r="I1903" t="s">
        <v>48</v>
      </c>
      <c r="J1903" t="s">
        <v>133</v>
      </c>
      <c r="K1903">
        <v>810</v>
      </c>
      <c r="L1903" s="4">
        <v>41653.933865740742</v>
      </c>
      <c r="M1903" s="4">
        <v>41628.333333333336</v>
      </c>
      <c r="N1903" s="4">
        <v>41710.740254629629</v>
      </c>
      <c r="O1903">
        <v>14</v>
      </c>
      <c r="P1903">
        <v>14</v>
      </c>
      <c r="Q1903" t="s">
        <v>26</v>
      </c>
      <c r="R1903" t="s">
        <v>43</v>
      </c>
      <c r="S1903" s="3">
        <v>41653</v>
      </c>
      <c r="T1903" t="str">
        <f>IF(kiva_loans__muestra[[#This Row],[loan_amount]]&gt;5000,"Alto","Bajo")</f>
        <v>Bajo</v>
      </c>
      <c r="U1903" s="26" t="str">
        <f>VLOOKUP(kiva_loans__muestra[[#This Row],[country]],Pais!A:B,2,FALSE)</f>
        <v>Central America</v>
      </c>
      <c r="V1903" t="s">
        <v>10719</v>
      </c>
    </row>
    <row r="1904" spans="1:22">
      <c r="A1904">
        <v>657280</v>
      </c>
      <c r="B1904" s="20">
        <v>500</v>
      </c>
      <c r="C1904" s="22">
        <v>500</v>
      </c>
      <c r="D1904" t="s">
        <v>64</v>
      </c>
      <c r="E1904" t="s">
        <v>65</v>
      </c>
      <c r="F1904" t="s">
        <v>4797</v>
      </c>
      <c r="G1904" t="s">
        <v>131</v>
      </c>
      <c r="H1904" t="s">
        <v>132</v>
      </c>
      <c r="I1904" t="s">
        <v>48</v>
      </c>
      <c r="J1904" t="s">
        <v>133</v>
      </c>
      <c r="K1904">
        <v>810</v>
      </c>
      <c r="L1904" s="4">
        <v>41653.937280092592</v>
      </c>
      <c r="M1904" s="4">
        <v>41635.333333333336</v>
      </c>
      <c r="N1904" s="4">
        <v>41720.517592592594</v>
      </c>
      <c r="O1904">
        <v>15</v>
      </c>
      <c r="P1904">
        <v>18</v>
      </c>
      <c r="Q1904" t="s">
        <v>26</v>
      </c>
      <c r="R1904" t="s">
        <v>43</v>
      </c>
      <c r="S1904" s="3">
        <v>41653</v>
      </c>
      <c r="T1904" t="str">
        <f>IF(kiva_loans__muestra[[#This Row],[loan_amount]]&gt;5000,"Alto","Bajo")</f>
        <v>Bajo</v>
      </c>
      <c r="U1904" s="26" t="str">
        <f>VLOOKUP(kiva_loans__muestra[[#This Row],[country]],Pais!A:B,2,FALSE)</f>
        <v>Central America</v>
      </c>
      <c r="V1904" t="s">
        <v>10719</v>
      </c>
    </row>
    <row r="1905" spans="1:22">
      <c r="A1905">
        <v>657281</v>
      </c>
      <c r="B1905" s="20">
        <v>200</v>
      </c>
      <c r="C1905" s="22">
        <v>200</v>
      </c>
      <c r="D1905" t="s">
        <v>65</v>
      </c>
      <c r="E1905" t="s">
        <v>65</v>
      </c>
      <c r="F1905" t="s">
        <v>4720</v>
      </c>
      <c r="G1905" t="s">
        <v>131</v>
      </c>
      <c r="H1905" t="s">
        <v>132</v>
      </c>
      <c r="I1905" t="s">
        <v>48</v>
      </c>
      <c r="J1905" t="s">
        <v>133</v>
      </c>
      <c r="K1905">
        <v>810</v>
      </c>
      <c r="L1905" s="4">
        <v>41653.938831018517</v>
      </c>
      <c r="M1905" s="4">
        <v>41628.333333333336</v>
      </c>
      <c r="N1905" s="4">
        <v>41695.897199074076</v>
      </c>
      <c r="O1905">
        <v>11</v>
      </c>
      <c r="P1905">
        <v>8</v>
      </c>
      <c r="Q1905" t="s">
        <v>26</v>
      </c>
      <c r="R1905" t="s">
        <v>43</v>
      </c>
      <c r="S1905" s="3">
        <v>41653</v>
      </c>
      <c r="T1905" t="str">
        <f>IF(kiva_loans__muestra[[#This Row],[loan_amount]]&gt;5000,"Alto","Bajo")</f>
        <v>Bajo</v>
      </c>
      <c r="U1905" s="26" t="str">
        <f>VLOOKUP(kiva_loans__muestra[[#This Row],[country]],Pais!A:B,2,FALSE)</f>
        <v>Central America</v>
      </c>
      <c r="V1905" t="s">
        <v>10719</v>
      </c>
    </row>
    <row r="1906" spans="1:22">
      <c r="A1906">
        <v>657282</v>
      </c>
      <c r="B1906" s="20">
        <v>900</v>
      </c>
      <c r="C1906" s="22">
        <v>900</v>
      </c>
      <c r="D1906" t="s">
        <v>67</v>
      </c>
      <c r="E1906" t="s">
        <v>68</v>
      </c>
      <c r="F1906" t="s">
        <v>4680</v>
      </c>
      <c r="G1906" t="s">
        <v>131</v>
      </c>
      <c r="H1906" t="s">
        <v>132</v>
      </c>
      <c r="I1906" t="s">
        <v>48</v>
      </c>
      <c r="J1906" t="s">
        <v>133</v>
      </c>
      <c r="K1906">
        <v>810</v>
      </c>
      <c r="L1906" s="4">
        <v>41653.942546296297</v>
      </c>
      <c r="M1906" s="4">
        <v>41631.333333333336</v>
      </c>
      <c r="N1906" s="4">
        <v>41711.100671296299</v>
      </c>
      <c r="O1906">
        <v>14</v>
      </c>
      <c r="P1906">
        <v>28</v>
      </c>
      <c r="Q1906" t="s">
        <v>134</v>
      </c>
      <c r="R1906" t="s">
        <v>43</v>
      </c>
      <c r="S1906" s="3">
        <v>41653</v>
      </c>
      <c r="T1906" t="str">
        <f>IF(kiva_loans__muestra[[#This Row],[loan_amount]]&gt;5000,"Alto","Bajo")</f>
        <v>Bajo</v>
      </c>
      <c r="U1906" s="26" t="str">
        <f>VLOOKUP(kiva_loans__muestra[[#This Row],[country]],Pais!A:B,2,FALSE)</f>
        <v>Central America</v>
      </c>
      <c r="V1906" t="s">
        <v>10720</v>
      </c>
    </row>
    <row r="1907" spans="1:22">
      <c r="A1907">
        <v>657283</v>
      </c>
      <c r="B1907" s="20">
        <v>500</v>
      </c>
      <c r="C1907" s="22">
        <v>500</v>
      </c>
      <c r="D1907" t="s">
        <v>178</v>
      </c>
      <c r="E1907" t="s">
        <v>179</v>
      </c>
      <c r="F1907" t="s">
        <v>4465</v>
      </c>
      <c r="G1907" t="s">
        <v>131</v>
      </c>
      <c r="H1907" t="s">
        <v>132</v>
      </c>
      <c r="I1907" t="s">
        <v>48</v>
      </c>
      <c r="J1907" t="s">
        <v>133</v>
      </c>
      <c r="K1907">
        <v>810</v>
      </c>
      <c r="L1907" s="4">
        <v>41653.944398148145</v>
      </c>
      <c r="M1907" s="4">
        <v>41628.333333333336</v>
      </c>
      <c r="N1907" s="4">
        <v>41718.098310185182</v>
      </c>
      <c r="O1907">
        <v>14</v>
      </c>
      <c r="P1907">
        <v>19</v>
      </c>
      <c r="Q1907" t="s">
        <v>26</v>
      </c>
      <c r="R1907" t="s">
        <v>43</v>
      </c>
      <c r="S1907" s="3">
        <v>41653</v>
      </c>
      <c r="T1907" t="str">
        <f>IF(kiva_loans__muestra[[#This Row],[loan_amount]]&gt;5000,"Alto","Bajo")</f>
        <v>Bajo</v>
      </c>
      <c r="U1907" s="26" t="str">
        <f>VLOOKUP(kiva_loans__muestra[[#This Row],[country]],Pais!A:B,2,FALSE)</f>
        <v>Central America</v>
      </c>
      <c r="V1907" t="s">
        <v>10719</v>
      </c>
    </row>
    <row r="1908" spans="1:22">
      <c r="A1908">
        <v>657545</v>
      </c>
      <c r="B1908" s="20">
        <v>500</v>
      </c>
      <c r="C1908" s="22">
        <v>500</v>
      </c>
      <c r="D1908" t="s">
        <v>178</v>
      </c>
      <c r="E1908" t="s">
        <v>179</v>
      </c>
      <c r="F1908" t="s">
        <v>5113</v>
      </c>
      <c r="G1908" t="s">
        <v>131</v>
      </c>
      <c r="H1908" t="s">
        <v>132</v>
      </c>
      <c r="I1908" t="s">
        <v>48</v>
      </c>
      <c r="J1908" t="s">
        <v>133</v>
      </c>
      <c r="K1908">
        <v>810</v>
      </c>
      <c r="L1908" s="4">
        <v>41654.584999999999</v>
      </c>
      <c r="M1908" s="4">
        <v>41628.333333333336</v>
      </c>
      <c r="N1908" s="4">
        <v>41710.814143518517</v>
      </c>
      <c r="O1908">
        <v>14</v>
      </c>
      <c r="P1908">
        <v>15</v>
      </c>
      <c r="Q1908" t="s">
        <v>26</v>
      </c>
      <c r="R1908" t="s">
        <v>43</v>
      </c>
      <c r="S1908" s="3">
        <v>41654</v>
      </c>
      <c r="T1908" t="str">
        <f>IF(kiva_loans__muestra[[#This Row],[loan_amount]]&gt;5000,"Alto","Bajo")</f>
        <v>Bajo</v>
      </c>
      <c r="U1908" s="26" t="str">
        <f>VLOOKUP(kiva_loans__muestra[[#This Row],[country]],Pais!A:B,2,FALSE)</f>
        <v>Central America</v>
      </c>
      <c r="V1908" t="s">
        <v>10719</v>
      </c>
    </row>
    <row r="1909" spans="1:22">
      <c r="A1909">
        <v>657549</v>
      </c>
      <c r="B1909" s="20">
        <v>500</v>
      </c>
      <c r="C1909" s="22">
        <v>500</v>
      </c>
      <c r="D1909" t="s">
        <v>178</v>
      </c>
      <c r="E1909" t="s">
        <v>179</v>
      </c>
      <c r="F1909" t="s">
        <v>5147</v>
      </c>
      <c r="G1909" t="s">
        <v>131</v>
      </c>
      <c r="H1909" t="s">
        <v>132</v>
      </c>
      <c r="I1909" t="s">
        <v>48</v>
      </c>
      <c r="J1909" t="s">
        <v>133</v>
      </c>
      <c r="K1909">
        <v>810</v>
      </c>
      <c r="L1909" s="4">
        <v>41654.592870370368</v>
      </c>
      <c r="M1909" s="4">
        <v>41628.333333333336</v>
      </c>
      <c r="N1909" s="4">
        <v>41710.661261574074</v>
      </c>
      <c r="O1909">
        <v>14</v>
      </c>
      <c r="P1909">
        <v>14</v>
      </c>
      <c r="Q1909" t="s">
        <v>26</v>
      </c>
      <c r="R1909" t="s">
        <v>43</v>
      </c>
      <c r="S1909" s="3">
        <v>41654</v>
      </c>
      <c r="T1909" t="str">
        <f>IF(kiva_loans__muestra[[#This Row],[loan_amount]]&gt;5000,"Alto","Bajo")</f>
        <v>Bajo</v>
      </c>
      <c r="U1909" s="26" t="str">
        <f>VLOOKUP(kiva_loans__muestra[[#This Row],[country]],Pais!A:B,2,FALSE)</f>
        <v>Central America</v>
      </c>
      <c r="V1909" t="s">
        <v>10719</v>
      </c>
    </row>
    <row r="1910" spans="1:22">
      <c r="A1910">
        <v>657554</v>
      </c>
      <c r="B1910" s="20">
        <v>700</v>
      </c>
      <c r="C1910" s="22">
        <v>700</v>
      </c>
      <c r="D1910" t="s">
        <v>759</v>
      </c>
      <c r="E1910" t="s">
        <v>51</v>
      </c>
      <c r="F1910" t="s">
        <v>5325</v>
      </c>
      <c r="G1910" t="s">
        <v>131</v>
      </c>
      <c r="H1910" t="s">
        <v>132</v>
      </c>
      <c r="I1910" t="s">
        <v>1783</v>
      </c>
      <c r="J1910" t="s">
        <v>133</v>
      </c>
      <c r="K1910">
        <v>1990</v>
      </c>
      <c r="L1910" s="4">
        <v>41654.604062500002</v>
      </c>
      <c r="M1910" s="4">
        <v>41647.333333333336</v>
      </c>
      <c r="N1910" s="4">
        <v>41654.885208333333</v>
      </c>
      <c r="O1910">
        <v>14</v>
      </c>
      <c r="P1910">
        <v>19</v>
      </c>
      <c r="Q1910" t="s">
        <v>26</v>
      </c>
      <c r="R1910" t="s">
        <v>43</v>
      </c>
      <c r="S1910" s="3">
        <v>41654</v>
      </c>
      <c r="T1910" t="str">
        <f>IF(kiva_loans__muestra[[#This Row],[loan_amount]]&gt;5000,"Alto","Bajo")</f>
        <v>Bajo</v>
      </c>
      <c r="U1910" s="26" t="str">
        <f>VLOOKUP(kiva_loans__muestra[[#This Row],[country]],Pais!A:B,2,FALSE)</f>
        <v>Central America</v>
      </c>
      <c r="V1910" t="s">
        <v>10719</v>
      </c>
    </row>
    <row r="1911" spans="1:22">
      <c r="A1911">
        <v>657557</v>
      </c>
      <c r="B1911" s="20">
        <v>325</v>
      </c>
      <c r="C1911" s="22">
        <v>325</v>
      </c>
      <c r="D1911" t="s">
        <v>178</v>
      </c>
      <c r="E1911" t="s">
        <v>179</v>
      </c>
      <c r="F1911" t="s">
        <v>5219</v>
      </c>
      <c r="G1911" t="s">
        <v>131</v>
      </c>
      <c r="H1911" t="s">
        <v>132</v>
      </c>
      <c r="I1911" t="s">
        <v>1783</v>
      </c>
      <c r="J1911" t="s">
        <v>133</v>
      </c>
      <c r="K1911">
        <v>1990</v>
      </c>
      <c r="L1911" s="4">
        <v>41654.609849537039</v>
      </c>
      <c r="M1911" s="4">
        <v>41647.333333333336</v>
      </c>
      <c r="N1911" s="4">
        <v>41657.005300925928</v>
      </c>
      <c r="O1911">
        <v>14</v>
      </c>
      <c r="P1911">
        <v>11</v>
      </c>
      <c r="Q1911" t="s">
        <v>26</v>
      </c>
      <c r="R1911" t="s">
        <v>43</v>
      </c>
      <c r="S1911" s="3">
        <v>41654</v>
      </c>
      <c r="T1911" t="str">
        <f>IF(kiva_loans__muestra[[#This Row],[loan_amount]]&gt;5000,"Alto","Bajo")</f>
        <v>Bajo</v>
      </c>
      <c r="U1911" s="26" t="str">
        <f>VLOOKUP(kiva_loans__muestra[[#This Row],[country]],Pais!A:B,2,FALSE)</f>
        <v>Central America</v>
      </c>
      <c r="V1911" t="s">
        <v>10719</v>
      </c>
    </row>
    <row r="1912" spans="1:22">
      <c r="A1912">
        <v>657564</v>
      </c>
      <c r="B1912" s="20">
        <v>250</v>
      </c>
      <c r="C1912" s="22">
        <v>250</v>
      </c>
      <c r="D1912" t="s">
        <v>178</v>
      </c>
      <c r="E1912" t="s">
        <v>179</v>
      </c>
      <c r="F1912" t="s">
        <v>4947</v>
      </c>
      <c r="G1912" t="s">
        <v>131</v>
      </c>
      <c r="H1912" t="s">
        <v>132</v>
      </c>
      <c r="I1912" t="s">
        <v>48</v>
      </c>
      <c r="J1912" t="s">
        <v>133</v>
      </c>
      <c r="K1912">
        <v>810</v>
      </c>
      <c r="L1912" s="4">
        <v>41654.626377314817</v>
      </c>
      <c r="M1912" s="4">
        <v>41628.333333333336</v>
      </c>
      <c r="N1912" s="4">
        <v>41696.611493055556</v>
      </c>
      <c r="O1912">
        <v>14</v>
      </c>
      <c r="P1912">
        <v>10</v>
      </c>
      <c r="Q1912" t="s">
        <v>134</v>
      </c>
      <c r="R1912" t="s">
        <v>43</v>
      </c>
      <c r="S1912" s="3">
        <v>41654</v>
      </c>
      <c r="T1912" t="str">
        <f>IF(kiva_loans__muestra[[#This Row],[loan_amount]]&gt;5000,"Alto","Bajo")</f>
        <v>Bajo</v>
      </c>
      <c r="U1912" s="26" t="str">
        <f>VLOOKUP(kiva_loans__muestra[[#This Row],[country]],Pais!A:B,2,FALSE)</f>
        <v>Central America</v>
      </c>
      <c r="V1912" t="s">
        <v>10720</v>
      </c>
    </row>
    <row r="1913" spans="1:22">
      <c r="A1913">
        <v>657570</v>
      </c>
      <c r="B1913" s="20">
        <v>250</v>
      </c>
      <c r="C1913" s="22">
        <v>250</v>
      </c>
      <c r="D1913" t="s">
        <v>178</v>
      </c>
      <c r="E1913" t="s">
        <v>179</v>
      </c>
      <c r="F1913" t="s">
        <v>4935</v>
      </c>
      <c r="G1913" t="s">
        <v>131</v>
      </c>
      <c r="H1913" t="s">
        <v>132</v>
      </c>
      <c r="I1913" t="s">
        <v>48</v>
      </c>
      <c r="J1913" t="s">
        <v>133</v>
      </c>
      <c r="K1913">
        <v>810</v>
      </c>
      <c r="L1913" s="4">
        <v>41654.638472222221</v>
      </c>
      <c r="M1913" s="4">
        <v>41628.333333333336</v>
      </c>
      <c r="N1913" s="4">
        <v>41697.97420138889</v>
      </c>
      <c r="O1913">
        <v>14</v>
      </c>
      <c r="P1913">
        <v>10</v>
      </c>
      <c r="Q1913" t="s">
        <v>26</v>
      </c>
      <c r="R1913" t="s">
        <v>43</v>
      </c>
      <c r="S1913" s="3">
        <v>41654</v>
      </c>
      <c r="T1913" t="str">
        <f>IF(kiva_loans__muestra[[#This Row],[loan_amount]]&gt;5000,"Alto","Bajo")</f>
        <v>Bajo</v>
      </c>
      <c r="U1913" s="26" t="str">
        <f>VLOOKUP(kiva_loans__muestra[[#This Row],[country]],Pais!A:B,2,FALSE)</f>
        <v>Central America</v>
      </c>
      <c r="V1913" t="s">
        <v>10719</v>
      </c>
    </row>
    <row r="1914" spans="1:22">
      <c r="A1914">
        <v>657574</v>
      </c>
      <c r="B1914" s="20">
        <v>1000</v>
      </c>
      <c r="C1914" s="22">
        <v>1000</v>
      </c>
      <c r="D1914" t="s">
        <v>67</v>
      </c>
      <c r="E1914" t="s">
        <v>68</v>
      </c>
      <c r="F1914" t="s">
        <v>5076</v>
      </c>
      <c r="G1914" t="s">
        <v>131</v>
      </c>
      <c r="H1914" t="s">
        <v>132</v>
      </c>
      <c r="I1914" t="s">
        <v>1783</v>
      </c>
      <c r="J1914" t="s">
        <v>133</v>
      </c>
      <c r="K1914">
        <v>1990</v>
      </c>
      <c r="L1914" s="4">
        <v>41654.64203703704</v>
      </c>
      <c r="M1914" s="4">
        <v>41638.333333333336</v>
      </c>
      <c r="N1914" s="4">
        <v>41681.6015625</v>
      </c>
      <c r="O1914">
        <v>33</v>
      </c>
      <c r="P1914">
        <v>38</v>
      </c>
      <c r="Q1914" t="s">
        <v>26</v>
      </c>
      <c r="R1914" t="s">
        <v>43</v>
      </c>
      <c r="S1914" s="3">
        <v>41654</v>
      </c>
      <c r="T1914" t="str">
        <f>IF(kiva_loans__muestra[[#This Row],[loan_amount]]&gt;5000,"Alto","Bajo")</f>
        <v>Bajo</v>
      </c>
      <c r="U1914" s="26" t="str">
        <f>VLOOKUP(kiva_loans__muestra[[#This Row],[country]],Pais!A:B,2,FALSE)</f>
        <v>Central America</v>
      </c>
      <c r="V1914" t="s">
        <v>10719</v>
      </c>
    </row>
    <row r="1915" spans="1:22">
      <c r="A1915">
        <v>657576</v>
      </c>
      <c r="B1915" s="20">
        <v>250</v>
      </c>
      <c r="C1915" s="22">
        <v>250</v>
      </c>
      <c r="D1915" t="s">
        <v>178</v>
      </c>
      <c r="E1915" t="s">
        <v>179</v>
      </c>
      <c r="F1915" t="s">
        <v>4967</v>
      </c>
      <c r="G1915" t="s">
        <v>131</v>
      </c>
      <c r="H1915" t="s">
        <v>132</v>
      </c>
      <c r="I1915" t="s">
        <v>48</v>
      </c>
      <c r="J1915" t="s">
        <v>133</v>
      </c>
      <c r="K1915">
        <v>810</v>
      </c>
      <c r="L1915" s="4">
        <v>41654.645787037036</v>
      </c>
      <c r="M1915" s="4">
        <v>41628.333333333336</v>
      </c>
      <c r="N1915" s="4">
        <v>41698.551307870373</v>
      </c>
      <c r="O1915">
        <v>14</v>
      </c>
      <c r="P1915">
        <v>10</v>
      </c>
      <c r="Q1915" t="s">
        <v>26</v>
      </c>
      <c r="R1915" t="s">
        <v>43</v>
      </c>
      <c r="S1915" s="3">
        <v>41654</v>
      </c>
      <c r="T1915" t="str">
        <f>IF(kiva_loans__muestra[[#This Row],[loan_amount]]&gt;5000,"Alto","Bajo")</f>
        <v>Bajo</v>
      </c>
      <c r="U1915" s="26" t="str">
        <f>VLOOKUP(kiva_loans__muestra[[#This Row],[country]],Pais!A:B,2,FALSE)</f>
        <v>Central America</v>
      </c>
      <c r="V1915" t="s">
        <v>10719</v>
      </c>
    </row>
    <row r="1916" spans="1:22">
      <c r="A1916">
        <v>657580</v>
      </c>
      <c r="B1916" s="20">
        <v>1300</v>
      </c>
      <c r="C1916" s="22">
        <v>1300</v>
      </c>
      <c r="D1916" t="s">
        <v>759</v>
      </c>
      <c r="E1916" t="s">
        <v>51</v>
      </c>
      <c r="F1916" t="s">
        <v>5118</v>
      </c>
      <c r="G1916" t="s">
        <v>131</v>
      </c>
      <c r="H1916" t="s">
        <v>132</v>
      </c>
      <c r="I1916" t="s">
        <v>1783</v>
      </c>
      <c r="J1916" t="s">
        <v>133</v>
      </c>
      <c r="K1916">
        <v>1990</v>
      </c>
      <c r="L1916" s="4">
        <v>41654.650567129633</v>
      </c>
      <c r="M1916" s="4">
        <v>41626.333333333336</v>
      </c>
      <c r="N1916" s="4">
        <v>41684.562673611108</v>
      </c>
      <c r="O1916">
        <v>14</v>
      </c>
      <c r="P1916">
        <v>27</v>
      </c>
      <c r="Q1916" t="s">
        <v>26</v>
      </c>
      <c r="R1916" t="s">
        <v>36</v>
      </c>
      <c r="S1916" s="3">
        <v>41654</v>
      </c>
      <c r="T1916" t="str">
        <f>IF(kiva_loans__muestra[[#This Row],[loan_amount]]&gt;5000,"Alto","Bajo")</f>
        <v>Bajo</v>
      </c>
      <c r="U1916" s="26" t="str">
        <f>VLOOKUP(kiva_loans__muestra[[#This Row],[country]],Pais!A:B,2,FALSE)</f>
        <v>Central America</v>
      </c>
      <c r="V1916" t="s">
        <v>10719</v>
      </c>
    </row>
    <row r="1917" spans="1:22">
      <c r="A1917">
        <v>657583</v>
      </c>
      <c r="B1917" s="20">
        <v>1000</v>
      </c>
      <c r="C1917" s="22">
        <v>1000</v>
      </c>
      <c r="D1917" t="s">
        <v>77</v>
      </c>
      <c r="E1917" t="s">
        <v>44</v>
      </c>
      <c r="F1917" t="s">
        <v>4978</v>
      </c>
      <c r="G1917" t="s">
        <v>131</v>
      </c>
      <c r="H1917" t="s">
        <v>132</v>
      </c>
      <c r="I1917" t="s">
        <v>48</v>
      </c>
      <c r="J1917" t="s">
        <v>133</v>
      </c>
      <c r="K1917">
        <v>810</v>
      </c>
      <c r="L1917" s="4">
        <v>41654.653749999998</v>
      </c>
      <c r="M1917" s="4">
        <v>41643.333333333336</v>
      </c>
      <c r="N1917" s="4">
        <v>41696.686307870368</v>
      </c>
      <c r="O1917">
        <v>20</v>
      </c>
      <c r="P1917">
        <v>37</v>
      </c>
      <c r="Q1917" t="s">
        <v>134</v>
      </c>
      <c r="R1917" t="s">
        <v>43</v>
      </c>
      <c r="S1917" s="3">
        <v>41654</v>
      </c>
      <c r="T1917" t="str">
        <f>IF(kiva_loans__muestra[[#This Row],[loan_amount]]&gt;5000,"Alto","Bajo")</f>
        <v>Bajo</v>
      </c>
      <c r="U1917" s="26" t="str">
        <f>VLOOKUP(kiva_loans__muestra[[#This Row],[country]],Pais!A:B,2,FALSE)</f>
        <v>Central America</v>
      </c>
      <c r="V1917" t="s">
        <v>10720</v>
      </c>
    </row>
    <row r="1918" spans="1:22">
      <c r="A1918">
        <v>657584</v>
      </c>
      <c r="B1918" s="20">
        <v>250</v>
      </c>
      <c r="C1918" s="22">
        <v>250</v>
      </c>
      <c r="D1918" t="s">
        <v>178</v>
      </c>
      <c r="E1918" t="s">
        <v>179</v>
      </c>
      <c r="F1918" t="s">
        <v>5045</v>
      </c>
      <c r="G1918" t="s">
        <v>131</v>
      </c>
      <c r="H1918" t="s">
        <v>132</v>
      </c>
      <c r="I1918" t="s">
        <v>48</v>
      </c>
      <c r="J1918" t="s">
        <v>133</v>
      </c>
      <c r="K1918">
        <v>810</v>
      </c>
      <c r="L1918" s="4">
        <v>41654.653761574074</v>
      </c>
      <c r="M1918" s="4">
        <v>41628.333333333336</v>
      </c>
      <c r="N1918" s="4">
        <v>41702.283773148149</v>
      </c>
      <c r="O1918">
        <v>14</v>
      </c>
      <c r="P1918">
        <v>10</v>
      </c>
      <c r="Q1918" t="s">
        <v>134</v>
      </c>
      <c r="R1918" t="s">
        <v>43</v>
      </c>
      <c r="S1918" s="3">
        <v>41654</v>
      </c>
      <c r="T1918" t="str">
        <f>IF(kiva_loans__muestra[[#This Row],[loan_amount]]&gt;5000,"Alto","Bajo")</f>
        <v>Bajo</v>
      </c>
      <c r="U1918" s="26" t="str">
        <f>VLOOKUP(kiva_loans__muestra[[#This Row],[country]],Pais!A:B,2,FALSE)</f>
        <v>Central America</v>
      </c>
      <c r="V1918" t="s">
        <v>10720</v>
      </c>
    </row>
    <row r="1919" spans="1:22">
      <c r="A1919">
        <v>657589</v>
      </c>
      <c r="B1919" s="20">
        <v>700</v>
      </c>
      <c r="C1919" s="22">
        <v>700</v>
      </c>
      <c r="D1919" t="s">
        <v>759</v>
      </c>
      <c r="E1919" t="s">
        <v>51</v>
      </c>
      <c r="F1919" t="s">
        <v>5074</v>
      </c>
      <c r="G1919" t="s">
        <v>131</v>
      </c>
      <c r="H1919" t="s">
        <v>132</v>
      </c>
      <c r="I1919" t="s">
        <v>1783</v>
      </c>
      <c r="J1919" t="s">
        <v>133</v>
      </c>
      <c r="K1919">
        <v>1990</v>
      </c>
      <c r="L1919" s="4">
        <v>41654.662824074076</v>
      </c>
      <c r="M1919" s="4">
        <v>41647.333333333336</v>
      </c>
      <c r="N1919" s="4">
        <v>41677.11005787037</v>
      </c>
      <c r="O1919">
        <v>14</v>
      </c>
      <c r="P1919">
        <v>24</v>
      </c>
      <c r="Q1919" t="s">
        <v>26</v>
      </c>
      <c r="R1919" t="s">
        <v>36</v>
      </c>
      <c r="S1919" s="3">
        <v>41654</v>
      </c>
      <c r="T1919" t="str">
        <f>IF(kiva_loans__muestra[[#This Row],[loan_amount]]&gt;5000,"Alto","Bajo")</f>
        <v>Bajo</v>
      </c>
      <c r="U1919" s="26" t="str">
        <f>VLOOKUP(kiva_loans__muestra[[#This Row],[country]],Pais!A:B,2,FALSE)</f>
        <v>Central America</v>
      </c>
      <c r="V1919" t="s">
        <v>10719</v>
      </c>
    </row>
    <row r="1920" spans="1:22">
      <c r="A1920">
        <v>657597</v>
      </c>
      <c r="B1920" s="20">
        <v>1250</v>
      </c>
      <c r="C1920" s="22">
        <v>1250</v>
      </c>
      <c r="D1920" t="s">
        <v>759</v>
      </c>
      <c r="E1920" t="s">
        <v>51</v>
      </c>
      <c r="F1920" t="s">
        <v>4923</v>
      </c>
      <c r="G1920" t="s">
        <v>131</v>
      </c>
      <c r="H1920" t="s">
        <v>132</v>
      </c>
      <c r="I1920" t="s">
        <v>1783</v>
      </c>
      <c r="J1920" t="s">
        <v>133</v>
      </c>
      <c r="K1920">
        <v>1990</v>
      </c>
      <c r="L1920" s="4">
        <v>41654.674641203703</v>
      </c>
      <c r="M1920" s="4">
        <v>41635.333333333336</v>
      </c>
      <c r="N1920" s="4">
        <v>41657.166666666664</v>
      </c>
      <c r="O1920">
        <v>14</v>
      </c>
      <c r="P1920">
        <v>47</v>
      </c>
      <c r="Q1920" t="s">
        <v>26</v>
      </c>
      <c r="R1920" t="s">
        <v>36</v>
      </c>
      <c r="S1920" s="3">
        <v>41654</v>
      </c>
      <c r="T1920" t="str">
        <f>IF(kiva_loans__muestra[[#This Row],[loan_amount]]&gt;5000,"Alto","Bajo")</f>
        <v>Bajo</v>
      </c>
      <c r="U1920" s="26" t="str">
        <f>VLOOKUP(kiva_loans__muestra[[#This Row],[country]],Pais!A:B,2,FALSE)</f>
        <v>Central America</v>
      </c>
      <c r="V1920" t="s">
        <v>10719</v>
      </c>
    </row>
    <row r="1921" spans="1:22">
      <c r="A1921">
        <v>657604</v>
      </c>
      <c r="B1921" s="20">
        <v>1100</v>
      </c>
      <c r="C1921" s="22">
        <v>1100</v>
      </c>
      <c r="D1921" t="s">
        <v>51</v>
      </c>
      <c r="E1921" t="s">
        <v>51</v>
      </c>
      <c r="F1921" t="s">
        <v>4886</v>
      </c>
      <c r="G1921" t="s">
        <v>131</v>
      </c>
      <c r="H1921" t="s">
        <v>132</v>
      </c>
      <c r="I1921" t="s">
        <v>1783</v>
      </c>
      <c r="J1921" t="s">
        <v>133</v>
      </c>
      <c r="K1921">
        <v>1990</v>
      </c>
      <c r="L1921" s="4">
        <v>41654.683854166666</v>
      </c>
      <c r="M1921" s="4">
        <v>41638.333333333336</v>
      </c>
      <c r="N1921" s="4">
        <v>41655.023425925923</v>
      </c>
      <c r="O1921">
        <v>6</v>
      </c>
      <c r="P1921">
        <v>25</v>
      </c>
      <c r="Q1921" t="s">
        <v>134</v>
      </c>
      <c r="R1921" t="s">
        <v>36</v>
      </c>
      <c r="S1921" s="3">
        <v>41654</v>
      </c>
      <c r="T1921" t="str">
        <f>IF(kiva_loans__muestra[[#This Row],[loan_amount]]&gt;5000,"Alto","Bajo")</f>
        <v>Bajo</v>
      </c>
      <c r="U1921" s="26" t="str">
        <f>VLOOKUP(kiva_loans__muestra[[#This Row],[country]],Pais!A:B,2,FALSE)</f>
        <v>Central America</v>
      </c>
      <c r="V1921" t="s">
        <v>10720</v>
      </c>
    </row>
    <row r="1922" spans="1:22">
      <c r="A1922">
        <v>657605</v>
      </c>
      <c r="B1922" s="20">
        <v>500</v>
      </c>
      <c r="C1922" s="22">
        <v>500</v>
      </c>
      <c r="D1922" t="s">
        <v>51</v>
      </c>
      <c r="E1922" t="s">
        <v>51</v>
      </c>
      <c r="F1922" t="s">
        <v>5322</v>
      </c>
      <c r="G1922" t="s">
        <v>131</v>
      </c>
      <c r="H1922" t="s">
        <v>132</v>
      </c>
      <c r="I1922" t="s">
        <v>1783</v>
      </c>
      <c r="J1922" t="s">
        <v>133</v>
      </c>
      <c r="K1922">
        <v>1990</v>
      </c>
      <c r="L1922" s="4">
        <v>41654.687719907408</v>
      </c>
      <c r="M1922" s="4">
        <v>41631.333333333336</v>
      </c>
      <c r="N1922" s="4">
        <v>41654.986620370371</v>
      </c>
      <c r="O1922">
        <v>14</v>
      </c>
      <c r="P1922">
        <v>8</v>
      </c>
      <c r="Q1922" t="s">
        <v>26</v>
      </c>
      <c r="R1922" t="s">
        <v>36</v>
      </c>
      <c r="S1922" s="3">
        <v>41654</v>
      </c>
      <c r="T1922" t="str">
        <f>IF(kiva_loans__muestra[[#This Row],[loan_amount]]&gt;5000,"Alto","Bajo")</f>
        <v>Bajo</v>
      </c>
      <c r="U1922" s="26" t="str">
        <f>VLOOKUP(kiva_loans__muestra[[#This Row],[country]],Pais!A:B,2,FALSE)</f>
        <v>Central America</v>
      </c>
      <c r="V1922" t="s">
        <v>10719</v>
      </c>
    </row>
    <row r="1923" spans="1:22">
      <c r="A1923">
        <v>657607</v>
      </c>
      <c r="B1923" s="20">
        <v>1300</v>
      </c>
      <c r="C1923" s="22">
        <v>1300</v>
      </c>
      <c r="D1923" t="s">
        <v>759</v>
      </c>
      <c r="E1923" t="s">
        <v>51</v>
      </c>
      <c r="F1923" t="s">
        <v>1949</v>
      </c>
      <c r="G1923" t="s">
        <v>131</v>
      </c>
      <c r="H1923" t="s">
        <v>132</v>
      </c>
      <c r="I1923" t="s">
        <v>1783</v>
      </c>
      <c r="J1923" t="s">
        <v>133</v>
      </c>
      <c r="K1923">
        <v>1990</v>
      </c>
      <c r="L1923" s="4">
        <v>41654.692453703705</v>
      </c>
      <c r="M1923" s="4">
        <v>41635.333333333336</v>
      </c>
      <c r="N1923" s="4">
        <v>41658.679085648146</v>
      </c>
      <c r="O1923">
        <v>14</v>
      </c>
      <c r="P1923">
        <v>50</v>
      </c>
      <c r="Q1923" t="s">
        <v>26</v>
      </c>
      <c r="R1923" t="s">
        <v>36</v>
      </c>
      <c r="S1923" s="3">
        <v>41654</v>
      </c>
      <c r="T1923" t="str">
        <f>IF(kiva_loans__muestra[[#This Row],[loan_amount]]&gt;5000,"Alto","Bajo")</f>
        <v>Bajo</v>
      </c>
      <c r="U1923" s="26" t="str">
        <f>VLOOKUP(kiva_loans__muestra[[#This Row],[country]],Pais!A:B,2,FALSE)</f>
        <v>Central America</v>
      </c>
      <c r="V1923" t="s">
        <v>10719</v>
      </c>
    </row>
    <row r="1924" spans="1:22">
      <c r="A1924">
        <v>657614</v>
      </c>
      <c r="B1924" s="20">
        <v>1500</v>
      </c>
      <c r="C1924" s="22">
        <v>1500</v>
      </c>
      <c r="D1924" t="s">
        <v>178</v>
      </c>
      <c r="E1924" t="s">
        <v>179</v>
      </c>
      <c r="F1924" t="s">
        <v>5013</v>
      </c>
      <c r="G1924" t="s">
        <v>131</v>
      </c>
      <c r="H1924" t="s">
        <v>132</v>
      </c>
      <c r="I1924" t="s">
        <v>2205</v>
      </c>
      <c r="J1924" t="s">
        <v>133</v>
      </c>
      <c r="K1924">
        <v>1990</v>
      </c>
      <c r="L1924" s="4">
        <v>41654.696689814817</v>
      </c>
      <c r="M1924" s="4">
        <v>41627.333333333336</v>
      </c>
      <c r="N1924" s="4">
        <v>41682.717442129629</v>
      </c>
      <c r="O1924">
        <v>14</v>
      </c>
      <c r="P1924">
        <v>56</v>
      </c>
      <c r="Q1924" t="s">
        <v>26</v>
      </c>
      <c r="R1924" t="s">
        <v>43</v>
      </c>
      <c r="S1924" s="3">
        <v>41654</v>
      </c>
      <c r="T1924" t="str">
        <f>IF(kiva_loans__muestra[[#This Row],[loan_amount]]&gt;5000,"Alto","Bajo")</f>
        <v>Bajo</v>
      </c>
      <c r="U1924" s="26" t="str">
        <f>VLOOKUP(kiva_loans__muestra[[#This Row],[country]],Pais!A:B,2,FALSE)</f>
        <v>Central America</v>
      </c>
      <c r="V1924" t="s">
        <v>10719</v>
      </c>
    </row>
    <row r="1925" spans="1:22">
      <c r="A1925">
        <v>657617</v>
      </c>
      <c r="B1925" s="20">
        <v>200</v>
      </c>
      <c r="C1925" s="22">
        <v>200</v>
      </c>
      <c r="D1925" t="s">
        <v>178</v>
      </c>
      <c r="E1925" t="s">
        <v>179</v>
      </c>
      <c r="F1925" t="s">
        <v>5183</v>
      </c>
      <c r="G1925" t="s">
        <v>131</v>
      </c>
      <c r="H1925" t="s">
        <v>132</v>
      </c>
      <c r="I1925" t="s">
        <v>48</v>
      </c>
      <c r="J1925" t="s">
        <v>133</v>
      </c>
      <c r="K1925">
        <v>810</v>
      </c>
      <c r="L1925" s="4">
        <v>41654.701331018521</v>
      </c>
      <c r="M1925" s="4">
        <v>41628.333333333336</v>
      </c>
      <c r="N1925" s="4">
        <v>41696.190937500003</v>
      </c>
      <c r="O1925">
        <v>14</v>
      </c>
      <c r="P1925">
        <v>7</v>
      </c>
      <c r="Q1925" t="s">
        <v>26</v>
      </c>
      <c r="R1925" t="s">
        <v>43</v>
      </c>
      <c r="S1925" s="3">
        <v>41654</v>
      </c>
      <c r="T1925" t="str">
        <f>IF(kiva_loans__muestra[[#This Row],[loan_amount]]&gt;5000,"Alto","Bajo")</f>
        <v>Bajo</v>
      </c>
      <c r="U1925" s="26" t="str">
        <f>VLOOKUP(kiva_loans__muestra[[#This Row],[country]],Pais!A:B,2,FALSE)</f>
        <v>Central America</v>
      </c>
      <c r="V1925" t="s">
        <v>10719</v>
      </c>
    </row>
    <row r="1926" spans="1:22">
      <c r="A1926">
        <v>657620</v>
      </c>
      <c r="B1926" s="20">
        <v>600</v>
      </c>
      <c r="C1926" s="22">
        <v>600</v>
      </c>
      <c r="D1926" t="s">
        <v>102</v>
      </c>
      <c r="E1926" t="s">
        <v>65</v>
      </c>
      <c r="F1926" t="s">
        <v>5277</v>
      </c>
      <c r="G1926" t="s">
        <v>131</v>
      </c>
      <c r="H1926" t="s">
        <v>132</v>
      </c>
      <c r="I1926" t="s">
        <v>2205</v>
      </c>
      <c r="J1926" t="s">
        <v>133</v>
      </c>
      <c r="K1926">
        <v>1990</v>
      </c>
      <c r="L1926" s="4">
        <v>41654.704375000001</v>
      </c>
      <c r="M1926" s="4">
        <v>41625.333333333336</v>
      </c>
      <c r="N1926" s="4">
        <v>41667.728229166663</v>
      </c>
      <c r="O1926">
        <v>14</v>
      </c>
      <c r="P1926">
        <v>23</v>
      </c>
      <c r="Q1926" t="s">
        <v>26</v>
      </c>
      <c r="R1926" t="s">
        <v>43</v>
      </c>
      <c r="S1926" s="3">
        <v>41654</v>
      </c>
      <c r="T1926" t="str">
        <f>IF(kiva_loans__muestra[[#This Row],[loan_amount]]&gt;5000,"Alto","Bajo")</f>
        <v>Bajo</v>
      </c>
      <c r="U1926" s="26" t="str">
        <f>VLOOKUP(kiva_loans__muestra[[#This Row],[country]],Pais!A:B,2,FALSE)</f>
        <v>Central America</v>
      </c>
      <c r="V1926" t="s">
        <v>10719</v>
      </c>
    </row>
    <row r="1927" spans="1:22">
      <c r="A1927">
        <v>657621</v>
      </c>
      <c r="B1927" s="20">
        <v>200</v>
      </c>
      <c r="C1927" s="22">
        <v>200</v>
      </c>
      <c r="D1927" t="s">
        <v>178</v>
      </c>
      <c r="E1927" t="s">
        <v>179</v>
      </c>
      <c r="F1927" t="s">
        <v>5082</v>
      </c>
      <c r="G1927" t="s">
        <v>131</v>
      </c>
      <c r="H1927" t="s">
        <v>132</v>
      </c>
      <c r="I1927" t="s">
        <v>48</v>
      </c>
      <c r="J1927" t="s">
        <v>133</v>
      </c>
      <c r="K1927">
        <v>810</v>
      </c>
      <c r="L1927" s="4">
        <v>41654.704560185186</v>
      </c>
      <c r="M1927" s="4">
        <v>41628.333333333336</v>
      </c>
      <c r="N1927" s="4">
        <v>41697.844421296293</v>
      </c>
      <c r="O1927">
        <v>14</v>
      </c>
      <c r="P1927">
        <v>4</v>
      </c>
      <c r="Q1927" t="s">
        <v>26</v>
      </c>
      <c r="R1927" t="s">
        <v>43</v>
      </c>
      <c r="S1927" s="3">
        <v>41654</v>
      </c>
      <c r="T1927" t="str">
        <f>IF(kiva_loans__muestra[[#This Row],[loan_amount]]&gt;5000,"Alto","Bajo")</f>
        <v>Bajo</v>
      </c>
      <c r="U1927" s="26" t="str">
        <f>VLOOKUP(kiva_loans__muestra[[#This Row],[country]],Pais!A:B,2,FALSE)</f>
        <v>Central America</v>
      </c>
      <c r="V1927" t="s">
        <v>10719</v>
      </c>
    </row>
    <row r="1928" spans="1:22">
      <c r="A1928">
        <v>657626</v>
      </c>
      <c r="B1928" s="20">
        <v>200</v>
      </c>
      <c r="C1928" s="22">
        <v>200</v>
      </c>
      <c r="D1928" t="s">
        <v>178</v>
      </c>
      <c r="E1928" t="s">
        <v>179</v>
      </c>
      <c r="F1928" t="s">
        <v>5072</v>
      </c>
      <c r="G1928" t="s">
        <v>131</v>
      </c>
      <c r="H1928" t="s">
        <v>132</v>
      </c>
      <c r="I1928" t="s">
        <v>48</v>
      </c>
      <c r="J1928" t="s">
        <v>133</v>
      </c>
      <c r="K1928">
        <v>810</v>
      </c>
      <c r="L1928" s="4">
        <v>41654.71197916667</v>
      </c>
      <c r="M1928" s="4">
        <v>41628.333333333336</v>
      </c>
      <c r="N1928" s="4">
        <v>41697.844421296293</v>
      </c>
      <c r="O1928">
        <v>14</v>
      </c>
      <c r="P1928">
        <v>5</v>
      </c>
      <c r="Q1928" t="s">
        <v>26</v>
      </c>
      <c r="R1928" t="s">
        <v>43</v>
      </c>
      <c r="S1928" s="3">
        <v>41654</v>
      </c>
      <c r="T1928" t="str">
        <f>IF(kiva_loans__muestra[[#This Row],[loan_amount]]&gt;5000,"Alto","Bajo")</f>
        <v>Bajo</v>
      </c>
      <c r="U1928" s="26" t="str">
        <f>VLOOKUP(kiva_loans__muestra[[#This Row],[country]],Pais!A:B,2,FALSE)</f>
        <v>Central America</v>
      </c>
      <c r="V1928" t="s">
        <v>10719</v>
      </c>
    </row>
    <row r="1929" spans="1:22">
      <c r="A1929">
        <v>657627</v>
      </c>
      <c r="B1929" s="20">
        <v>700</v>
      </c>
      <c r="C1929" s="22">
        <v>700</v>
      </c>
      <c r="D1929" t="s">
        <v>156</v>
      </c>
      <c r="E1929" t="s">
        <v>20</v>
      </c>
      <c r="F1929" t="s">
        <v>4888</v>
      </c>
      <c r="G1929" t="s">
        <v>131</v>
      </c>
      <c r="H1929" t="s">
        <v>132</v>
      </c>
      <c r="I1929" t="s">
        <v>1435</v>
      </c>
      <c r="J1929" t="s">
        <v>133</v>
      </c>
      <c r="K1929">
        <v>1990</v>
      </c>
      <c r="L1929" s="4">
        <v>41654.715520833335</v>
      </c>
      <c r="M1929" s="4">
        <v>41645.333333333336</v>
      </c>
      <c r="N1929" s="4">
        <v>41686.375543981485</v>
      </c>
      <c r="O1929">
        <v>20</v>
      </c>
      <c r="P1929">
        <v>20</v>
      </c>
      <c r="Q1929" t="s">
        <v>26</v>
      </c>
      <c r="R1929" t="s">
        <v>43</v>
      </c>
      <c r="S1929" s="3">
        <v>41654</v>
      </c>
      <c r="T1929" t="str">
        <f>IF(kiva_loans__muestra[[#This Row],[loan_amount]]&gt;5000,"Alto","Bajo")</f>
        <v>Bajo</v>
      </c>
      <c r="U1929" s="26" t="str">
        <f>VLOOKUP(kiva_loans__muestra[[#This Row],[country]],Pais!A:B,2,FALSE)</f>
        <v>Central America</v>
      </c>
      <c r="V1929" t="s">
        <v>10719</v>
      </c>
    </row>
    <row r="1930" spans="1:22">
      <c r="A1930">
        <v>657630</v>
      </c>
      <c r="B1930" s="20">
        <v>700</v>
      </c>
      <c r="C1930" s="22">
        <v>700</v>
      </c>
      <c r="D1930" t="s">
        <v>301</v>
      </c>
      <c r="E1930" t="s">
        <v>150</v>
      </c>
      <c r="F1930" t="s">
        <v>5205</v>
      </c>
      <c r="G1930" t="s">
        <v>131</v>
      </c>
      <c r="H1930" t="s">
        <v>132</v>
      </c>
      <c r="I1930" t="s">
        <v>1435</v>
      </c>
      <c r="J1930" t="s">
        <v>133</v>
      </c>
      <c r="K1930">
        <v>1990</v>
      </c>
      <c r="L1930" s="4">
        <v>41654.72115740741</v>
      </c>
      <c r="M1930" s="4">
        <v>41649.333333333336</v>
      </c>
      <c r="N1930" s="4">
        <v>41685.76222222222</v>
      </c>
      <c r="O1930">
        <v>14</v>
      </c>
      <c r="P1930">
        <v>18</v>
      </c>
      <c r="Q1930" t="s">
        <v>134</v>
      </c>
      <c r="R1930" t="s">
        <v>43</v>
      </c>
      <c r="S1930" s="3">
        <v>41654</v>
      </c>
      <c r="T1930" t="str">
        <f>IF(kiva_loans__muestra[[#This Row],[loan_amount]]&gt;5000,"Alto","Bajo")</f>
        <v>Bajo</v>
      </c>
      <c r="U1930" s="26" t="str">
        <f>VLOOKUP(kiva_loans__muestra[[#This Row],[country]],Pais!A:B,2,FALSE)</f>
        <v>Central America</v>
      </c>
      <c r="V1930" t="s">
        <v>10720</v>
      </c>
    </row>
    <row r="1931" spans="1:22">
      <c r="A1931">
        <v>657632</v>
      </c>
      <c r="B1931" s="20">
        <v>200</v>
      </c>
      <c r="C1931" s="22">
        <v>200</v>
      </c>
      <c r="D1931" t="s">
        <v>178</v>
      </c>
      <c r="E1931" t="s">
        <v>179</v>
      </c>
      <c r="F1931" t="s">
        <v>5313</v>
      </c>
      <c r="G1931" t="s">
        <v>131</v>
      </c>
      <c r="H1931" t="s">
        <v>132</v>
      </c>
      <c r="I1931" t="s">
        <v>48</v>
      </c>
      <c r="J1931" t="s">
        <v>133</v>
      </c>
      <c r="K1931">
        <v>810</v>
      </c>
      <c r="L1931" s="4">
        <v>41654.722442129627</v>
      </c>
      <c r="M1931" s="4">
        <v>41628.333333333336</v>
      </c>
      <c r="N1931" s="4">
        <v>41698.084629629629</v>
      </c>
      <c r="O1931">
        <v>14</v>
      </c>
      <c r="P1931">
        <v>7</v>
      </c>
      <c r="Q1931" t="s">
        <v>134</v>
      </c>
      <c r="R1931" t="s">
        <v>43</v>
      </c>
      <c r="S1931" s="3">
        <v>41654</v>
      </c>
      <c r="T1931" t="str">
        <f>IF(kiva_loans__muestra[[#This Row],[loan_amount]]&gt;5000,"Alto","Bajo")</f>
        <v>Bajo</v>
      </c>
      <c r="U1931" s="26" t="str">
        <f>VLOOKUP(kiva_loans__muestra[[#This Row],[country]],Pais!A:B,2,FALSE)</f>
        <v>Central America</v>
      </c>
      <c r="V1931" t="s">
        <v>10720</v>
      </c>
    </row>
    <row r="1932" spans="1:22">
      <c r="A1932">
        <v>657635</v>
      </c>
      <c r="B1932" s="20">
        <v>700</v>
      </c>
      <c r="C1932" s="22">
        <v>700</v>
      </c>
      <c r="D1932" t="s">
        <v>51</v>
      </c>
      <c r="E1932" t="s">
        <v>51</v>
      </c>
      <c r="F1932" t="s">
        <v>5173</v>
      </c>
      <c r="G1932" t="s">
        <v>131</v>
      </c>
      <c r="H1932" t="s">
        <v>132</v>
      </c>
      <c r="I1932" t="s">
        <v>1435</v>
      </c>
      <c r="J1932" t="s">
        <v>133</v>
      </c>
      <c r="K1932">
        <v>1990</v>
      </c>
      <c r="L1932" s="4">
        <v>41654.726261574076</v>
      </c>
      <c r="M1932" s="4">
        <v>41645.333333333336</v>
      </c>
      <c r="N1932" s="4">
        <v>41656.926747685182</v>
      </c>
      <c r="O1932">
        <v>14</v>
      </c>
      <c r="P1932">
        <v>25</v>
      </c>
      <c r="Q1932" t="s">
        <v>26</v>
      </c>
      <c r="R1932" t="s">
        <v>43</v>
      </c>
      <c r="S1932" s="3">
        <v>41654</v>
      </c>
      <c r="T1932" t="str">
        <f>IF(kiva_loans__muestra[[#This Row],[loan_amount]]&gt;5000,"Alto","Bajo")</f>
        <v>Bajo</v>
      </c>
      <c r="U1932" s="26" t="str">
        <f>VLOOKUP(kiva_loans__muestra[[#This Row],[country]],Pais!A:B,2,FALSE)</f>
        <v>Central America</v>
      </c>
      <c r="V1932" t="s">
        <v>10719</v>
      </c>
    </row>
    <row r="1933" spans="1:22">
      <c r="A1933">
        <v>657638</v>
      </c>
      <c r="B1933" s="20">
        <v>1000</v>
      </c>
      <c r="C1933" s="22">
        <v>1000</v>
      </c>
      <c r="D1933" t="s">
        <v>64</v>
      </c>
      <c r="E1933" t="s">
        <v>65</v>
      </c>
      <c r="F1933" t="s">
        <v>5066</v>
      </c>
      <c r="G1933" t="s">
        <v>131</v>
      </c>
      <c r="H1933" t="s">
        <v>132</v>
      </c>
      <c r="I1933" t="s">
        <v>1435</v>
      </c>
      <c r="J1933" t="s">
        <v>133</v>
      </c>
      <c r="K1933">
        <v>1990</v>
      </c>
      <c r="L1933" s="4">
        <v>41654.736319444448</v>
      </c>
      <c r="M1933" s="4">
        <v>41645.333333333336</v>
      </c>
      <c r="N1933" s="4">
        <v>41686.382673611108</v>
      </c>
      <c r="O1933">
        <v>20</v>
      </c>
      <c r="P1933">
        <v>30</v>
      </c>
      <c r="Q1933" t="s">
        <v>26</v>
      </c>
      <c r="R1933" t="s">
        <v>43</v>
      </c>
      <c r="S1933" s="3">
        <v>41654</v>
      </c>
      <c r="T1933" t="str">
        <f>IF(kiva_loans__muestra[[#This Row],[loan_amount]]&gt;5000,"Alto","Bajo")</f>
        <v>Bajo</v>
      </c>
      <c r="U1933" s="26" t="str">
        <f>VLOOKUP(kiva_loans__muestra[[#This Row],[country]],Pais!A:B,2,FALSE)</f>
        <v>Central America</v>
      </c>
      <c r="V1933" t="s">
        <v>10719</v>
      </c>
    </row>
    <row r="1934" spans="1:22">
      <c r="A1934">
        <v>657641</v>
      </c>
      <c r="B1934" s="20">
        <v>200</v>
      </c>
      <c r="C1934" s="22">
        <v>200</v>
      </c>
      <c r="D1934" t="s">
        <v>178</v>
      </c>
      <c r="E1934" t="s">
        <v>179</v>
      </c>
      <c r="F1934" t="s">
        <v>5164</v>
      </c>
      <c r="G1934" t="s">
        <v>131</v>
      </c>
      <c r="H1934" t="s">
        <v>132</v>
      </c>
      <c r="I1934" t="s">
        <v>48</v>
      </c>
      <c r="J1934" t="s">
        <v>133</v>
      </c>
      <c r="K1934">
        <v>810</v>
      </c>
      <c r="L1934" s="4">
        <v>41654.743969907409</v>
      </c>
      <c r="M1934" s="4">
        <v>41628.333333333336</v>
      </c>
      <c r="N1934" s="4">
        <v>41696.808888888889</v>
      </c>
      <c r="O1934">
        <v>14</v>
      </c>
      <c r="P1934">
        <v>8</v>
      </c>
      <c r="Q1934" t="s">
        <v>26</v>
      </c>
      <c r="R1934" t="s">
        <v>43</v>
      </c>
      <c r="S1934" s="3">
        <v>41654</v>
      </c>
      <c r="T1934" t="str">
        <f>IF(kiva_loans__muestra[[#This Row],[loan_amount]]&gt;5000,"Alto","Bajo")</f>
        <v>Bajo</v>
      </c>
      <c r="U1934" s="26" t="str">
        <f>VLOOKUP(kiva_loans__muestra[[#This Row],[country]],Pais!A:B,2,FALSE)</f>
        <v>Central America</v>
      </c>
      <c r="V1934" t="s">
        <v>10719</v>
      </c>
    </row>
    <row r="1935" spans="1:22">
      <c r="A1935">
        <v>657646</v>
      </c>
      <c r="B1935" s="20">
        <v>700</v>
      </c>
      <c r="C1935" s="22">
        <v>1000</v>
      </c>
      <c r="D1935" t="s">
        <v>178</v>
      </c>
      <c r="E1935" t="s">
        <v>179</v>
      </c>
      <c r="F1935" t="s">
        <v>5073</v>
      </c>
      <c r="G1935" t="s">
        <v>131</v>
      </c>
      <c r="H1935" t="s">
        <v>132</v>
      </c>
      <c r="I1935" t="s">
        <v>1435</v>
      </c>
      <c r="J1935" t="s">
        <v>133</v>
      </c>
      <c r="K1935">
        <v>1990</v>
      </c>
      <c r="L1935" s="4">
        <v>41654.751909722225</v>
      </c>
      <c r="M1935" s="4">
        <v>41654.333333333336</v>
      </c>
      <c r="N1935" s="4"/>
      <c r="O1935">
        <v>14</v>
      </c>
      <c r="P1935">
        <v>25</v>
      </c>
      <c r="Q1935" t="s">
        <v>26</v>
      </c>
      <c r="R1935" t="s">
        <v>43</v>
      </c>
      <c r="S1935" s="3">
        <v>41654</v>
      </c>
      <c r="T1935" t="str">
        <f>IF(kiva_loans__muestra[[#This Row],[loan_amount]]&gt;5000,"Alto","Bajo")</f>
        <v>Bajo</v>
      </c>
      <c r="U1935" s="26" t="str">
        <f>VLOOKUP(kiva_loans__muestra[[#This Row],[country]],Pais!A:B,2,FALSE)</f>
        <v>Central America</v>
      </c>
      <c r="V1935" t="s">
        <v>10719</v>
      </c>
    </row>
    <row r="1936" spans="1:22">
      <c r="A1936">
        <v>657647</v>
      </c>
      <c r="B1936" s="20">
        <v>200</v>
      </c>
      <c r="C1936" s="22">
        <v>200</v>
      </c>
      <c r="D1936" t="s">
        <v>178</v>
      </c>
      <c r="E1936" t="s">
        <v>179</v>
      </c>
      <c r="F1936" t="s">
        <v>5109</v>
      </c>
      <c r="G1936" t="s">
        <v>131</v>
      </c>
      <c r="H1936" t="s">
        <v>132</v>
      </c>
      <c r="I1936" t="s">
        <v>48</v>
      </c>
      <c r="J1936" t="s">
        <v>133</v>
      </c>
      <c r="K1936">
        <v>810</v>
      </c>
      <c r="L1936" s="4">
        <v>41654.752187500002</v>
      </c>
      <c r="M1936" s="4">
        <v>41628.333333333336</v>
      </c>
      <c r="N1936" s="4">
        <v>41697.844421296293</v>
      </c>
      <c r="O1936">
        <v>14</v>
      </c>
      <c r="P1936">
        <v>5</v>
      </c>
      <c r="Q1936" t="s">
        <v>26</v>
      </c>
      <c r="R1936" t="s">
        <v>43</v>
      </c>
      <c r="S1936" s="3">
        <v>41654</v>
      </c>
      <c r="T1936" t="str">
        <f>IF(kiva_loans__muestra[[#This Row],[loan_amount]]&gt;5000,"Alto","Bajo")</f>
        <v>Bajo</v>
      </c>
      <c r="U1936" s="26" t="str">
        <f>VLOOKUP(kiva_loans__muestra[[#This Row],[country]],Pais!A:B,2,FALSE)</f>
        <v>Central America</v>
      </c>
      <c r="V1936" t="s">
        <v>10719</v>
      </c>
    </row>
    <row r="1937" spans="1:22">
      <c r="A1937">
        <v>657649</v>
      </c>
      <c r="B1937" s="20">
        <v>200</v>
      </c>
      <c r="C1937" s="22">
        <v>200</v>
      </c>
      <c r="D1937" t="s">
        <v>178</v>
      </c>
      <c r="E1937" t="s">
        <v>179</v>
      </c>
      <c r="F1937" t="s">
        <v>5109</v>
      </c>
      <c r="G1937" t="s">
        <v>131</v>
      </c>
      <c r="H1937" t="s">
        <v>132</v>
      </c>
      <c r="I1937" t="s">
        <v>48</v>
      </c>
      <c r="J1937" t="s">
        <v>133</v>
      </c>
      <c r="K1937">
        <v>810</v>
      </c>
      <c r="L1937" s="4">
        <v>41654.758900462963</v>
      </c>
      <c r="M1937" s="4">
        <v>41628.333333333336</v>
      </c>
      <c r="N1937" s="4">
        <v>41698.653449074074</v>
      </c>
      <c r="O1937">
        <v>14</v>
      </c>
      <c r="P1937">
        <v>7</v>
      </c>
      <c r="Q1937" t="s">
        <v>26</v>
      </c>
      <c r="R1937" t="s">
        <v>43</v>
      </c>
      <c r="S1937" s="3">
        <v>41654</v>
      </c>
      <c r="T1937" t="str">
        <f>IF(kiva_loans__muestra[[#This Row],[loan_amount]]&gt;5000,"Alto","Bajo")</f>
        <v>Bajo</v>
      </c>
      <c r="U1937" s="26" t="str">
        <f>VLOOKUP(kiva_loans__muestra[[#This Row],[country]],Pais!A:B,2,FALSE)</f>
        <v>Central America</v>
      </c>
      <c r="V1937" t="s">
        <v>10719</v>
      </c>
    </row>
    <row r="1938" spans="1:22">
      <c r="A1938">
        <v>657650</v>
      </c>
      <c r="B1938" s="20">
        <v>1000</v>
      </c>
      <c r="C1938" s="22">
        <v>1000</v>
      </c>
      <c r="D1938" t="s">
        <v>91</v>
      </c>
      <c r="E1938" t="s">
        <v>91</v>
      </c>
      <c r="F1938" t="s">
        <v>4996</v>
      </c>
      <c r="G1938" t="s">
        <v>131</v>
      </c>
      <c r="H1938" t="s">
        <v>132</v>
      </c>
      <c r="I1938" t="s">
        <v>1435</v>
      </c>
      <c r="J1938" t="s">
        <v>133</v>
      </c>
      <c r="K1938">
        <v>1990</v>
      </c>
      <c r="L1938" s="4">
        <v>41654.761157407411</v>
      </c>
      <c r="M1938" s="4">
        <v>41649.333333333336</v>
      </c>
      <c r="N1938" s="4">
        <v>41660.068449074075</v>
      </c>
      <c r="O1938">
        <v>14</v>
      </c>
      <c r="P1938">
        <v>17</v>
      </c>
      <c r="Q1938" t="s">
        <v>26</v>
      </c>
      <c r="R1938" t="s">
        <v>43</v>
      </c>
      <c r="S1938" s="3">
        <v>41654</v>
      </c>
      <c r="T1938" t="str">
        <f>IF(kiva_loans__muestra[[#This Row],[loan_amount]]&gt;5000,"Alto","Bajo")</f>
        <v>Bajo</v>
      </c>
      <c r="U1938" s="26" t="str">
        <f>VLOOKUP(kiva_loans__muestra[[#This Row],[country]],Pais!A:B,2,FALSE)</f>
        <v>Central America</v>
      </c>
      <c r="V1938" t="s">
        <v>10719</v>
      </c>
    </row>
    <row r="1939" spans="1:22">
      <c r="A1939">
        <v>657663</v>
      </c>
      <c r="B1939" s="20">
        <v>300</v>
      </c>
      <c r="C1939" s="22">
        <v>300</v>
      </c>
      <c r="D1939" t="s">
        <v>178</v>
      </c>
      <c r="E1939" t="s">
        <v>179</v>
      </c>
      <c r="F1939" t="s">
        <v>5201</v>
      </c>
      <c r="G1939" t="s">
        <v>131</v>
      </c>
      <c r="H1939" t="s">
        <v>132</v>
      </c>
      <c r="I1939" t="s">
        <v>48</v>
      </c>
      <c r="J1939" t="s">
        <v>133</v>
      </c>
      <c r="K1939">
        <v>810</v>
      </c>
      <c r="L1939" s="4">
        <v>41654.851909722223</v>
      </c>
      <c r="M1939" s="4">
        <v>41628.333333333336</v>
      </c>
      <c r="N1939" s="4">
        <v>41703.057349537034</v>
      </c>
      <c r="O1939">
        <v>14</v>
      </c>
      <c r="P1939">
        <v>7</v>
      </c>
      <c r="Q1939" t="s">
        <v>134</v>
      </c>
      <c r="R1939" t="s">
        <v>43</v>
      </c>
      <c r="S1939" s="3">
        <v>41654</v>
      </c>
      <c r="T1939" t="str">
        <f>IF(kiva_loans__muestra[[#This Row],[loan_amount]]&gt;5000,"Alto","Bajo")</f>
        <v>Bajo</v>
      </c>
      <c r="U1939" s="26" t="str">
        <f>VLOOKUP(kiva_loans__muestra[[#This Row],[country]],Pais!A:B,2,FALSE)</f>
        <v>Central America</v>
      </c>
      <c r="V1939" t="s">
        <v>10720</v>
      </c>
    </row>
    <row r="1940" spans="1:22">
      <c r="A1940">
        <v>657664</v>
      </c>
      <c r="B1940" s="20">
        <v>300</v>
      </c>
      <c r="C1940" s="22">
        <v>300</v>
      </c>
      <c r="D1940" t="s">
        <v>58</v>
      </c>
      <c r="E1940" t="s">
        <v>20</v>
      </c>
      <c r="F1940" t="s">
        <v>4910</v>
      </c>
      <c r="G1940" t="s">
        <v>131</v>
      </c>
      <c r="H1940" t="s">
        <v>132</v>
      </c>
      <c r="I1940" t="s">
        <v>48</v>
      </c>
      <c r="J1940" t="s">
        <v>133</v>
      </c>
      <c r="K1940">
        <v>810</v>
      </c>
      <c r="L1940" s="4">
        <v>41654.852476851855</v>
      </c>
      <c r="M1940" s="4">
        <v>41636.333333333336</v>
      </c>
      <c r="N1940" s="4">
        <v>41697.238865740743</v>
      </c>
      <c r="O1940">
        <v>15</v>
      </c>
      <c r="P1940">
        <v>11</v>
      </c>
      <c r="Q1940" t="s">
        <v>26</v>
      </c>
      <c r="R1940" t="s">
        <v>43</v>
      </c>
      <c r="S1940" s="3">
        <v>41654</v>
      </c>
      <c r="T1940" t="str">
        <f>IF(kiva_loans__muestra[[#This Row],[loan_amount]]&gt;5000,"Alto","Bajo")</f>
        <v>Bajo</v>
      </c>
      <c r="U1940" s="26" t="str">
        <f>VLOOKUP(kiva_loans__muestra[[#This Row],[country]],Pais!A:B,2,FALSE)</f>
        <v>Central America</v>
      </c>
      <c r="V1940" t="s">
        <v>10719</v>
      </c>
    </row>
    <row r="1941" spans="1:22">
      <c r="A1941">
        <v>657665</v>
      </c>
      <c r="B1941" s="20">
        <v>1100</v>
      </c>
      <c r="C1941" s="22">
        <v>1100</v>
      </c>
      <c r="D1941" t="s">
        <v>3593</v>
      </c>
      <c r="E1941" t="s">
        <v>65</v>
      </c>
      <c r="F1941" t="s">
        <v>5211</v>
      </c>
      <c r="G1941" t="s">
        <v>131</v>
      </c>
      <c r="H1941" t="s">
        <v>132</v>
      </c>
      <c r="I1941" t="s">
        <v>48</v>
      </c>
      <c r="J1941" t="s">
        <v>133</v>
      </c>
      <c r="K1941">
        <v>810</v>
      </c>
      <c r="L1941" s="4">
        <v>41654.856469907405</v>
      </c>
      <c r="M1941" s="4">
        <v>41628.333333333336</v>
      </c>
      <c r="N1941" s="4">
        <v>41724.870636574073</v>
      </c>
      <c r="O1941">
        <v>20</v>
      </c>
      <c r="P1941">
        <v>43</v>
      </c>
      <c r="Q1941" t="s">
        <v>26</v>
      </c>
      <c r="R1941" t="s">
        <v>43</v>
      </c>
      <c r="S1941" s="3">
        <v>41654</v>
      </c>
      <c r="T1941" t="str">
        <f>IF(kiva_loans__muestra[[#This Row],[loan_amount]]&gt;5000,"Alto","Bajo")</f>
        <v>Bajo</v>
      </c>
      <c r="U1941" s="26" t="str">
        <f>VLOOKUP(kiva_loans__muestra[[#This Row],[country]],Pais!A:B,2,FALSE)</f>
        <v>Central America</v>
      </c>
      <c r="V1941" t="s">
        <v>10719</v>
      </c>
    </row>
    <row r="1942" spans="1:22">
      <c r="A1942">
        <v>657666</v>
      </c>
      <c r="B1942" s="20">
        <v>300</v>
      </c>
      <c r="C1942" s="22">
        <v>300</v>
      </c>
      <c r="D1942" t="s">
        <v>178</v>
      </c>
      <c r="E1942" t="s">
        <v>179</v>
      </c>
      <c r="F1942" t="s">
        <v>5273</v>
      </c>
      <c r="G1942" t="s">
        <v>131</v>
      </c>
      <c r="H1942" t="s">
        <v>132</v>
      </c>
      <c r="I1942" t="s">
        <v>48</v>
      </c>
      <c r="J1942" t="s">
        <v>133</v>
      </c>
      <c r="K1942">
        <v>810</v>
      </c>
      <c r="L1942" s="4">
        <v>41654.859155092592</v>
      </c>
      <c r="M1942" s="4">
        <v>41628.333333333336</v>
      </c>
      <c r="N1942" s="4">
        <v>41704.554583333331</v>
      </c>
      <c r="O1942">
        <v>14</v>
      </c>
      <c r="P1942">
        <v>6</v>
      </c>
      <c r="Q1942" t="s">
        <v>134</v>
      </c>
      <c r="R1942" t="s">
        <v>43</v>
      </c>
      <c r="S1942" s="3">
        <v>41654</v>
      </c>
      <c r="T1942" t="str">
        <f>IF(kiva_loans__muestra[[#This Row],[loan_amount]]&gt;5000,"Alto","Bajo")</f>
        <v>Bajo</v>
      </c>
      <c r="U1942" s="26" t="str">
        <f>VLOOKUP(kiva_loans__muestra[[#This Row],[country]],Pais!A:B,2,FALSE)</f>
        <v>Central America</v>
      </c>
      <c r="V1942" t="s">
        <v>10720</v>
      </c>
    </row>
    <row r="1943" spans="1:22">
      <c r="A1943">
        <v>657669</v>
      </c>
      <c r="B1943" s="20">
        <v>1300</v>
      </c>
      <c r="C1943" s="22">
        <v>1300</v>
      </c>
      <c r="D1943" t="s">
        <v>58</v>
      </c>
      <c r="E1943" t="s">
        <v>20</v>
      </c>
      <c r="F1943" t="s">
        <v>5133</v>
      </c>
      <c r="G1943" t="s">
        <v>131</v>
      </c>
      <c r="H1943" t="s">
        <v>132</v>
      </c>
      <c r="I1943" t="s">
        <v>48</v>
      </c>
      <c r="J1943" t="s">
        <v>133</v>
      </c>
      <c r="K1943">
        <v>810</v>
      </c>
      <c r="L1943" s="4">
        <v>41654.86451388889</v>
      </c>
      <c r="M1943" s="4">
        <v>41635.333333333336</v>
      </c>
      <c r="N1943" s="4">
        <v>41720.110532407409</v>
      </c>
      <c r="O1943">
        <v>15</v>
      </c>
      <c r="P1943">
        <v>49</v>
      </c>
      <c r="Q1943" t="s">
        <v>26</v>
      </c>
      <c r="R1943" t="s">
        <v>43</v>
      </c>
      <c r="S1943" s="3">
        <v>41654</v>
      </c>
      <c r="T1943" t="str">
        <f>IF(kiva_loans__muestra[[#This Row],[loan_amount]]&gt;5000,"Alto","Bajo")</f>
        <v>Bajo</v>
      </c>
      <c r="U1943" s="26" t="str">
        <f>VLOOKUP(kiva_loans__muestra[[#This Row],[country]],Pais!A:B,2,FALSE)</f>
        <v>Central America</v>
      </c>
      <c r="V1943" t="s">
        <v>10719</v>
      </c>
    </row>
    <row r="1944" spans="1:22">
      <c r="A1944">
        <v>657672</v>
      </c>
      <c r="B1944" s="20">
        <v>1000</v>
      </c>
      <c r="C1944" s="22">
        <v>1000</v>
      </c>
      <c r="D1944" t="s">
        <v>64</v>
      </c>
      <c r="E1944" t="s">
        <v>65</v>
      </c>
      <c r="F1944" t="s">
        <v>5157</v>
      </c>
      <c r="G1944" t="s">
        <v>131</v>
      </c>
      <c r="H1944" t="s">
        <v>132</v>
      </c>
      <c r="I1944" t="s">
        <v>1783</v>
      </c>
      <c r="J1944" t="s">
        <v>133</v>
      </c>
      <c r="K1944">
        <v>1990</v>
      </c>
      <c r="L1944" s="4">
        <v>41654.869351851848</v>
      </c>
      <c r="M1944" s="4">
        <v>41645.333333333336</v>
      </c>
      <c r="N1944" s="4">
        <v>41680.991932870369</v>
      </c>
      <c r="O1944">
        <v>17</v>
      </c>
      <c r="P1944">
        <v>37</v>
      </c>
      <c r="Q1944" t="s">
        <v>134</v>
      </c>
      <c r="R1944" t="s">
        <v>43</v>
      </c>
      <c r="S1944" s="3">
        <v>41654</v>
      </c>
      <c r="T1944" t="str">
        <f>IF(kiva_loans__muestra[[#This Row],[loan_amount]]&gt;5000,"Alto","Bajo")</f>
        <v>Bajo</v>
      </c>
      <c r="U1944" s="26" t="str">
        <f>VLOOKUP(kiva_loans__muestra[[#This Row],[country]],Pais!A:B,2,FALSE)</f>
        <v>Central America</v>
      </c>
      <c r="V1944" t="s">
        <v>10720</v>
      </c>
    </row>
    <row r="1945" spans="1:22">
      <c r="A1945">
        <v>657673</v>
      </c>
      <c r="B1945" s="20">
        <v>300</v>
      </c>
      <c r="C1945" s="22">
        <v>300</v>
      </c>
      <c r="D1945" t="s">
        <v>178</v>
      </c>
      <c r="E1945" t="s">
        <v>179</v>
      </c>
      <c r="F1945" t="s">
        <v>5075</v>
      </c>
      <c r="G1945" t="s">
        <v>131</v>
      </c>
      <c r="H1945" t="s">
        <v>132</v>
      </c>
      <c r="I1945" t="s">
        <v>48</v>
      </c>
      <c r="J1945" t="s">
        <v>133</v>
      </c>
      <c r="K1945">
        <v>810</v>
      </c>
      <c r="L1945" s="4">
        <v>41654.874189814815</v>
      </c>
      <c r="M1945" s="4">
        <v>41628.333333333336</v>
      </c>
      <c r="N1945" s="4">
        <v>41701.473240740743</v>
      </c>
      <c r="O1945">
        <v>14</v>
      </c>
      <c r="P1945">
        <v>12</v>
      </c>
      <c r="Q1945" t="s">
        <v>26</v>
      </c>
      <c r="R1945" t="s">
        <v>43</v>
      </c>
      <c r="S1945" s="3">
        <v>41654</v>
      </c>
      <c r="T1945" t="str">
        <f>IF(kiva_loans__muestra[[#This Row],[loan_amount]]&gt;5000,"Alto","Bajo")</f>
        <v>Bajo</v>
      </c>
      <c r="U1945" s="26" t="str">
        <f>VLOOKUP(kiva_loans__muestra[[#This Row],[country]],Pais!A:B,2,FALSE)</f>
        <v>Central America</v>
      </c>
      <c r="V1945" t="s">
        <v>10719</v>
      </c>
    </row>
    <row r="1946" spans="1:22">
      <c r="A1946">
        <v>657674</v>
      </c>
      <c r="B1946" s="20">
        <v>700</v>
      </c>
      <c r="C1946" s="22">
        <v>700</v>
      </c>
      <c r="D1946" t="s">
        <v>981</v>
      </c>
      <c r="E1946" t="s">
        <v>91</v>
      </c>
      <c r="F1946" t="s">
        <v>5230</v>
      </c>
      <c r="G1946" t="s">
        <v>131</v>
      </c>
      <c r="H1946" t="s">
        <v>132</v>
      </c>
      <c r="I1946" t="s">
        <v>48</v>
      </c>
      <c r="J1946" t="s">
        <v>133</v>
      </c>
      <c r="K1946">
        <v>810</v>
      </c>
      <c r="L1946" s="4">
        <v>41654.875335648147</v>
      </c>
      <c r="M1946" s="4">
        <v>41645.333333333336</v>
      </c>
      <c r="N1946" s="4">
        <v>41697.190312500003</v>
      </c>
      <c r="O1946">
        <v>17</v>
      </c>
      <c r="P1946">
        <v>26</v>
      </c>
      <c r="Q1946" t="s">
        <v>26</v>
      </c>
      <c r="R1946" t="s">
        <v>43</v>
      </c>
      <c r="S1946" s="3">
        <v>41654</v>
      </c>
      <c r="T1946" t="str">
        <f>IF(kiva_loans__muestra[[#This Row],[loan_amount]]&gt;5000,"Alto","Bajo")</f>
        <v>Bajo</v>
      </c>
      <c r="U1946" s="26" t="str">
        <f>VLOOKUP(kiva_loans__muestra[[#This Row],[country]],Pais!A:B,2,FALSE)</f>
        <v>Central America</v>
      </c>
      <c r="V1946" t="s">
        <v>10719</v>
      </c>
    </row>
    <row r="1947" spans="1:22">
      <c r="A1947">
        <v>657676</v>
      </c>
      <c r="B1947" s="20">
        <v>600</v>
      </c>
      <c r="C1947" s="22">
        <v>600</v>
      </c>
      <c r="D1947" t="s">
        <v>759</v>
      </c>
      <c r="E1947" t="s">
        <v>51</v>
      </c>
      <c r="F1947" t="s">
        <v>4936</v>
      </c>
      <c r="G1947" t="s">
        <v>131</v>
      </c>
      <c r="H1947" t="s">
        <v>132</v>
      </c>
      <c r="I1947" t="s">
        <v>1783</v>
      </c>
      <c r="J1947" t="s">
        <v>133</v>
      </c>
      <c r="K1947">
        <v>1990</v>
      </c>
      <c r="L1947" s="4">
        <v>41654.876979166664</v>
      </c>
      <c r="M1947" s="4">
        <v>41635.333333333336</v>
      </c>
      <c r="N1947" s="4">
        <v>41657.720891203702</v>
      </c>
      <c r="O1947">
        <v>14</v>
      </c>
      <c r="P1947">
        <v>18</v>
      </c>
      <c r="Q1947" t="s">
        <v>26</v>
      </c>
      <c r="R1947" t="s">
        <v>36</v>
      </c>
      <c r="S1947" s="3">
        <v>41654</v>
      </c>
      <c r="T1947" t="str">
        <f>IF(kiva_loans__muestra[[#This Row],[loan_amount]]&gt;5000,"Alto","Bajo")</f>
        <v>Bajo</v>
      </c>
      <c r="U1947" s="26" t="str">
        <f>VLOOKUP(kiva_loans__muestra[[#This Row],[country]],Pais!A:B,2,FALSE)</f>
        <v>Central America</v>
      </c>
      <c r="V1947" t="s">
        <v>10719</v>
      </c>
    </row>
    <row r="1948" spans="1:22">
      <c r="A1948">
        <v>657681</v>
      </c>
      <c r="B1948" s="20">
        <v>500</v>
      </c>
      <c r="C1948" s="22">
        <v>500</v>
      </c>
      <c r="D1948" t="s">
        <v>64</v>
      </c>
      <c r="E1948" t="s">
        <v>65</v>
      </c>
      <c r="F1948" t="s">
        <v>4969</v>
      </c>
      <c r="G1948" t="s">
        <v>131</v>
      </c>
      <c r="H1948" t="s">
        <v>132</v>
      </c>
      <c r="I1948" t="s">
        <v>48</v>
      </c>
      <c r="J1948" t="s">
        <v>133</v>
      </c>
      <c r="K1948">
        <v>810</v>
      </c>
      <c r="L1948" s="4">
        <v>41654.882986111108</v>
      </c>
      <c r="M1948" s="4">
        <v>41638.333333333336</v>
      </c>
      <c r="N1948" s="4">
        <v>41711.025833333333</v>
      </c>
      <c r="O1948">
        <v>14</v>
      </c>
      <c r="P1948">
        <v>13</v>
      </c>
      <c r="Q1948" t="s">
        <v>26</v>
      </c>
      <c r="R1948" t="s">
        <v>27</v>
      </c>
      <c r="S1948" s="3">
        <v>41654</v>
      </c>
      <c r="T1948" t="str">
        <f>IF(kiva_loans__muestra[[#This Row],[loan_amount]]&gt;5000,"Alto","Bajo")</f>
        <v>Bajo</v>
      </c>
      <c r="U1948" s="26" t="str">
        <f>VLOOKUP(kiva_loans__muestra[[#This Row],[country]],Pais!A:B,2,FALSE)</f>
        <v>Central America</v>
      </c>
      <c r="V1948" t="s">
        <v>10719</v>
      </c>
    </row>
    <row r="1949" spans="1:22">
      <c r="A1949">
        <v>657685</v>
      </c>
      <c r="B1949" s="20">
        <v>400</v>
      </c>
      <c r="C1949" s="22">
        <v>400</v>
      </c>
      <c r="D1949" t="s">
        <v>67</v>
      </c>
      <c r="E1949" t="s">
        <v>68</v>
      </c>
      <c r="F1949" t="s">
        <v>5019</v>
      </c>
      <c r="G1949" t="s">
        <v>131</v>
      </c>
      <c r="H1949" t="s">
        <v>132</v>
      </c>
      <c r="I1949" t="s">
        <v>1783</v>
      </c>
      <c r="J1949" t="s">
        <v>133</v>
      </c>
      <c r="K1949">
        <v>1990</v>
      </c>
      <c r="L1949" s="4">
        <v>41654.889398148145</v>
      </c>
      <c r="M1949" s="4">
        <v>41638.333333333336</v>
      </c>
      <c r="N1949" s="4">
        <v>41656.758587962962</v>
      </c>
      <c r="O1949">
        <v>15</v>
      </c>
      <c r="P1949">
        <v>16</v>
      </c>
      <c r="Q1949" t="s">
        <v>26</v>
      </c>
      <c r="R1949" t="s">
        <v>43</v>
      </c>
      <c r="S1949" s="3">
        <v>41654</v>
      </c>
      <c r="T1949" t="str">
        <f>IF(kiva_loans__muestra[[#This Row],[loan_amount]]&gt;5000,"Alto","Bajo")</f>
        <v>Bajo</v>
      </c>
      <c r="U1949" s="26" t="str">
        <f>VLOOKUP(kiva_loans__muestra[[#This Row],[country]],Pais!A:B,2,FALSE)</f>
        <v>Central America</v>
      </c>
      <c r="V1949" t="s">
        <v>10719</v>
      </c>
    </row>
    <row r="1950" spans="1:22">
      <c r="A1950">
        <v>657686</v>
      </c>
      <c r="B1950" s="20">
        <v>500</v>
      </c>
      <c r="C1950" s="22">
        <v>500</v>
      </c>
      <c r="D1950" t="s">
        <v>112</v>
      </c>
      <c r="E1950" t="s">
        <v>20</v>
      </c>
      <c r="F1950" t="s">
        <v>4869</v>
      </c>
      <c r="G1950" t="s">
        <v>131</v>
      </c>
      <c r="H1950" t="s">
        <v>132</v>
      </c>
      <c r="I1950" t="s">
        <v>48</v>
      </c>
      <c r="J1950" t="s">
        <v>133</v>
      </c>
      <c r="K1950">
        <v>810</v>
      </c>
      <c r="L1950" s="4">
        <v>41654.894097222219</v>
      </c>
      <c r="M1950" s="4">
        <v>41648.333333333336</v>
      </c>
      <c r="N1950" s="4">
        <v>41708.791342592594</v>
      </c>
      <c r="O1950">
        <v>14</v>
      </c>
      <c r="P1950">
        <v>19</v>
      </c>
      <c r="Q1950" t="s">
        <v>26</v>
      </c>
      <c r="R1950" t="s">
        <v>43</v>
      </c>
      <c r="S1950" s="3">
        <v>41654</v>
      </c>
      <c r="T1950" t="str">
        <f>IF(kiva_loans__muestra[[#This Row],[loan_amount]]&gt;5000,"Alto","Bajo")</f>
        <v>Bajo</v>
      </c>
      <c r="U1950" s="26" t="str">
        <f>VLOOKUP(kiva_loans__muestra[[#This Row],[country]],Pais!A:B,2,FALSE)</f>
        <v>Central America</v>
      </c>
      <c r="V1950" t="s">
        <v>10719</v>
      </c>
    </row>
    <row r="1951" spans="1:22">
      <c r="A1951">
        <v>657687</v>
      </c>
      <c r="B1951" s="20">
        <v>1000</v>
      </c>
      <c r="C1951" s="22">
        <v>1000</v>
      </c>
      <c r="D1951" t="s">
        <v>141</v>
      </c>
      <c r="E1951" t="s">
        <v>51</v>
      </c>
      <c r="F1951" t="s">
        <v>5128</v>
      </c>
      <c r="G1951" t="s">
        <v>131</v>
      </c>
      <c r="H1951" t="s">
        <v>132</v>
      </c>
      <c r="I1951" t="s">
        <v>1783</v>
      </c>
      <c r="J1951" t="s">
        <v>133</v>
      </c>
      <c r="K1951">
        <v>1990</v>
      </c>
      <c r="L1951" s="4">
        <v>41654.89576388889</v>
      </c>
      <c r="M1951" s="4">
        <v>41647.333333333336</v>
      </c>
      <c r="N1951" s="4">
        <v>41657.702650462961</v>
      </c>
      <c r="O1951">
        <v>20</v>
      </c>
      <c r="P1951">
        <v>13</v>
      </c>
      <c r="Q1951" t="s">
        <v>134</v>
      </c>
      <c r="R1951" t="s">
        <v>43</v>
      </c>
      <c r="S1951" s="3">
        <v>41654</v>
      </c>
      <c r="T1951" t="str">
        <f>IF(kiva_loans__muestra[[#This Row],[loan_amount]]&gt;5000,"Alto","Bajo")</f>
        <v>Bajo</v>
      </c>
      <c r="U1951" s="26" t="str">
        <f>VLOOKUP(kiva_loans__muestra[[#This Row],[country]],Pais!A:B,2,FALSE)</f>
        <v>Central America</v>
      </c>
      <c r="V1951" t="s">
        <v>10720</v>
      </c>
    </row>
    <row r="1952" spans="1:22">
      <c r="A1952">
        <v>657688</v>
      </c>
      <c r="B1952" s="20">
        <v>400</v>
      </c>
      <c r="C1952" s="22">
        <v>400</v>
      </c>
      <c r="D1952" t="s">
        <v>178</v>
      </c>
      <c r="E1952" t="s">
        <v>179</v>
      </c>
      <c r="F1952" t="s">
        <v>4897</v>
      </c>
      <c r="G1952" t="s">
        <v>131</v>
      </c>
      <c r="H1952" t="s">
        <v>132</v>
      </c>
      <c r="I1952" t="s">
        <v>48</v>
      </c>
      <c r="J1952" t="s">
        <v>133</v>
      </c>
      <c r="K1952">
        <v>810</v>
      </c>
      <c r="L1952" s="4">
        <v>41654.89671296296</v>
      </c>
      <c r="M1952" s="4">
        <v>41627.333333333336</v>
      </c>
      <c r="N1952" s="4">
        <v>41711.445243055554</v>
      </c>
      <c r="O1952">
        <v>14</v>
      </c>
      <c r="P1952">
        <v>10</v>
      </c>
      <c r="Q1952" t="s">
        <v>26</v>
      </c>
      <c r="R1952" t="s">
        <v>43</v>
      </c>
      <c r="S1952" s="3">
        <v>41654</v>
      </c>
      <c r="T1952" t="str">
        <f>IF(kiva_loans__muestra[[#This Row],[loan_amount]]&gt;5000,"Alto","Bajo")</f>
        <v>Bajo</v>
      </c>
      <c r="U1952" s="26" t="str">
        <f>VLOOKUP(kiva_loans__muestra[[#This Row],[country]],Pais!A:B,2,FALSE)</f>
        <v>Central America</v>
      </c>
      <c r="V1952" t="s">
        <v>10719</v>
      </c>
    </row>
    <row r="1953" spans="1:22">
      <c r="A1953">
        <v>657689</v>
      </c>
      <c r="B1953" s="20">
        <v>1050</v>
      </c>
      <c r="C1953" s="22">
        <v>1050</v>
      </c>
      <c r="D1953" t="s">
        <v>77</v>
      </c>
      <c r="E1953" t="s">
        <v>44</v>
      </c>
      <c r="F1953" t="s">
        <v>5134</v>
      </c>
      <c r="G1953" t="s">
        <v>131</v>
      </c>
      <c r="H1953" t="s">
        <v>132</v>
      </c>
      <c r="I1953" t="s">
        <v>48</v>
      </c>
      <c r="J1953" t="s">
        <v>133</v>
      </c>
      <c r="K1953">
        <v>810</v>
      </c>
      <c r="L1953" s="4">
        <v>41654.899756944447</v>
      </c>
      <c r="M1953" s="4">
        <v>41648.333333333336</v>
      </c>
      <c r="N1953" s="4">
        <v>41697.660046296296</v>
      </c>
      <c r="O1953">
        <v>20</v>
      </c>
      <c r="P1953">
        <v>41</v>
      </c>
      <c r="Q1953" t="s">
        <v>26</v>
      </c>
      <c r="R1953" t="s">
        <v>43</v>
      </c>
      <c r="S1953" s="3">
        <v>41654</v>
      </c>
      <c r="T1953" t="str">
        <f>IF(kiva_loans__muestra[[#This Row],[loan_amount]]&gt;5000,"Alto","Bajo")</f>
        <v>Bajo</v>
      </c>
      <c r="U1953" s="26" t="str">
        <f>VLOOKUP(kiva_loans__muestra[[#This Row],[country]],Pais!A:B,2,FALSE)</f>
        <v>Central America</v>
      </c>
      <c r="V1953" t="s">
        <v>10719</v>
      </c>
    </row>
    <row r="1954" spans="1:22">
      <c r="A1954">
        <v>657691</v>
      </c>
      <c r="B1954" s="20">
        <v>300</v>
      </c>
      <c r="C1954" s="22">
        <v>300</v>
      </c>
      <c r="D1954" t="s">
        <v>112</v>
      </c>
      <c r="E1954" t="s">
        <v>20</v>
      </c>
      <c r="F1954" t="s">
        <v>5083</v>
      </c>
      <c r="G1954" t="s">
        <v>131</v>
      </c>
      <c r="H1954" t="s">
        <v>132</v>
      </c>
      <c r="I1954" t="s">
        <v>1783</v>
      </c>
      <c r="J1954" t="s">
        <v>133</v>
      </c>
      <c r="K1954">
        <v>1990</v>
      </c>
      <c r="L1954" s="4">
        <v>41654.902118055557</v>
      </c>
      <c r="M1954" s="4">
        <v>41647.333333333336</v>
      </c>
      <c r="N1954" s="4">
        <v>41655.658206018517</v>
      </c>
      <c r="O1954">
        <v>14</v>
      </c>
      <c r="P1954">
        <v>12</v>
      </c>
      <c r="Q1954" t="s">
        <v>26</v>
      </c>
      <c r="R1954" t="s">
        <v>43</v>
      </c>
      <c r="S1954" s="3">
        <v>41654</v>
      </c>
      <c r="T1954" t="str">
        <f>IF(kiva_loans__muestra[[#This Row],[loan_amount]]&gt;5000,"Alto","Bajo")</f>
        <v>Bajo</v>
      </c>
      <c r="U1954" s="26" t="str">
        <f>VLOOKUP(kiva_loans__muestra[[#This Row],[country]],Pais!A:B,2,FALSE)</f>
        <v>Central America</v>
      </c>
      <c r="V1954" t="s">
        <v>10719</v>
      </c>
    </row>
    <row r="1955" spans="1:22">
      <c r="A1955">
        <v>657693</v>
      </c>
      <c r="B1955" s="20">
        <v>550</v>
      </c>
      <c r="C1955" s="22">
        <v>550</v>
      </c>
      <c r="D1955" t="s">
        <v>86</v>
      </c>
      <c r="E1955" t="s">
        <v>20</v>
      </c>
      <c r="F1955" t="s">
        <v>5108</v>
      </c>
      <c r="G1955" t="s">
        <v>131</v>
      </c>
      <c r="H1955" t="s">
        <v>132</v>
      </c>
      <c r="I1955" t="s">
        <v>48</v>
      </c>
      <c r="J1955" t="s">
        <v>133</v>
      </c>
      <c r="K1955">
        <v>810</v>
      </c>
      <c r="L1955" s="4">
        <v>41654.905555555553</v>
      </c>
      <c r="M1955" s="4">
        <v>41647.333333333336</v>
      </c>
      <c r="N1955" s="4">
        <v>41696.781817129631</v>
      </c>
      <c r="O1955">
        <v>14</v>
      </c>
      <c r="P1955">
        <v>22</v>
      </c>
      <c r="Q1955" t="s">
        <v>26</v>
      </c>
      <c r="R1955" t="s">
        <v>43</v>
      </c>
      <c r="S1955" s="3">
        <v>41654</v>
      </c>
      <c r="T1955" t="str">
        <f>IF(kiva_loans__muestra[[#This Row],[loan_amount]]&gt;5000,"Alto","Bajo")</f>
        <v>Bajo</v>
      </c>
      <c r="U1955" s="26" t="str">
        <f>VLOOKUP(kiva_loans__muestra[[#This Row],[country]],Pais!A:B,2,FALSE)</f>
        <v>Central America</v>
      </c>
      <c r="V1955" t="s">
        <v>10719</v>
      </c>
    </row>
    <row r="1956" spans="1:22">
      <c r="A1956">
        <v>657696</v>
      </c>
      <c r="B1956" s="20">
        <v>400</v>
      </c>
      <c r="C1956" s="22">
        <v>400</v>
      </c>
      <c r="D1956" t="s">
        <v>178</v>
      </c>
      <c r="E1956" t="s">
        <v>179</v>
      </c>
      <c r="F1956" t="s">
        <v>4868</v>
      </c>
      <c r="G1956" t="s">
        <v>131</v>
      </c>
      <c r="H1956" t="s">
        <v>132</v>
      </c>
      <c r="I1956" t="s">
        <v>48</v>
      </c>
      <c r="J1956" t="s">
        <v>133</v>
      </c>
      <c r="K1956">
        <v>810</v>
      </c>
      <c r="L1956" s="4">
        <v>41654.910520833335</v>
      </c>
      <c r="M1956" s="4">
        <v>41627.333333333336</v>
      </c>
      <c r="N1956" s="4">
        <v>41710.880555555559</v>
      </c>
      <c r="O1956">
        <v>14</v>
      </c>
      <c r="P1956">
        <v>11</v>
      </c>
      <c r="Q1956" t="s">
        <v>26</v>
      </c>
      <c r="R1956" t="s">
        <v>43</v>
      </c>
      <c r="S1956" s="3">
        <v>41654</v>
      </c>
      <c r="T1956" t="str">
        <f>IF(kiva_loans__muestra[[#This Row],[loan_amount]]&gt;5000,"Alto","Bajo")</f>
        <v>Bajo</v>
      </c>
      <c r="U1956" s="26" t="str">
        <f>VLOOKUP(kiva_loans__muestra[[#This Row],[country]],Pais!A:B,2,FALSE)</f>
        <v>Central America</v>
      </c>
      <c r="V1956" t="s">
        <v>10719</v>
      </c>
    </row>
    <row r="1957" spans="1:22">
      <c r="A1957">
        <v>657699</v>
      </c>
      <c r="B1957" s="20">
        <v>500</v>
      </c>
      <c r="C1957" s="22">
        <v>500</v>
      </c>
      <c r="D1957" t="s">
        <v>548</v>
      </c>
      <c r="E1957" t="s">
        <v>56</v>
      </c>
      <c r="F1957" t="s">
        <v>4957</v>
      </c>
      <c r="G1957" t="s">
        <v>131</v>
      </c>
      <c r="H1957" t="s">
        <v>132</v>
      </c>
      <c r="I1957" t="s">
        <v>48</v>
      </c>
      <c r="J1957" t="s">
        <v>133</v>
      </c>
      <c r="K1957">
        <v>810</v>
      </c>
      <c r="L1957" s="4">
        <v>41654.914027777777</v>
      </c>
      <c r="M1957" s="4">
        <v>41643.333333333336</v>
      </c>
      <c r="N1957" s="4">
        <v>41696.263333333336</v>
      </c>
      <c r="O1957">
        <v>14</v>
      </c>
      <c r="P1957">
        <v>20</v>
      </c>
      <c r="Q1957" t="s">
        <v>26</v>
      </c>
      <c r="R1957" t="s">
        <v>43</v>
      </c>
      <c r="S1957" s="3">
        <v>41654</v>
      </c>
      <c r="T1957" t="str">
        <f>IF(kiva_loans__muestra[[#This Row],[loan_amount]]&gt;5000,"Alto","Bajo")</f>
        <v>Bajo</v>
      </c>
      <c r="U1957" s="26" t="str">
        <f>VLOOKUP(kiva_loans__muestra[[#This Row],[country]],Pais!A:B,2,FALSE)</f>
        <v>Central America</v>
      </c>
      <c r="V1957" t="s">
        <v>10719</v>
      </c>
    </row>
    <row r="1958" spans="1:22">
      <c r="A1958">
        <v>657702</v>
      </c>
      <c r="B1958" s="20">
        <v>400</v>
      </c>
      <c r="C1958" s="22">
        <v>400</v>
      </c>
      <c r="D1958" t="s">
        <v>178</v>
      </c>
      <c r="E1958" t="s">
        <v>179</v>
      </c>
      <c r="F1958" t="s">
        <v>4959</v>
      </c>
      <c r="G1958" t="s">
        <v>131</v>
      </c>
      <c r="H1958" t="s">
        <v>132</v>
      </c>
      <c r="I1958" t="s">
        <v>48</v>
      </c>
      <c r="J1958" t="s">
        <v>133</v>
      </c>
      <c r="K1958">
        <v>810</v>
      </c>
      <c r="L1958" s="4">
        <v>41654.917685185188</v>
      </c>
      <c r="M1958" s="4">
        <v>41627.333333333336</v>
      </c>
      <c r="N1958" s="4">
        <v>41710.645532407405</v>
      </c>
      <c r="O1958">
        <v>14</v>
      </c>
      <c r="P1958">
        <v>14</v>
      </c>
      <c r="Q1958" t="s">
        <v>26</v>
      </c>
      <c r="R1958" t="s">
        <v>43</v>
      </c>
      <c r="S1958" s="3">
        <v>41654</v>
      </c>
      <c r="T1958" t="str">
        <f>IF(kiva_loans__muestra[[#This Row],[loan_amount]]&gt;5000,"Alto","Bajo")</f>
        <v>Bajo</v>
      </c>
      <c r="U1958" s="26" t="str">
        <f>VLOOKUP(kiva_loans__muestra[[#This Row],[country]],Pais!A:B,2,FALSE)</f>
        <v>Central America</v>
      </c>
      <c r="V1958" t="s">
        <v>10719</v>
      </c>
    </row>
    <row r="1959" spans="1:22">
      <c r="A1959">
        <v>657703</v>
      </c>
      <c r="B1959" s="20">
        <v>1200</v>
      </c>
      <c r="C1959" s="22">
        <v>1200</v>
      </c>
      <c r="D1959" t="s">
        <v>64</v>
      </c>
      <c r="E1959" t="s">
        <v>65</v>
      </c>
      <c r="F1959" t="s">
        <v>5215</v>
      </c>
      <c r="G1959" t="s">
        <v>131</v>
      </c>
      <c r="H1959" t="s">
        <v>132</v>
      </c>
      <c r="I1959" t="s">
        <v>48</v>
      </c>
      <c r="J1959" t="s">
        <v>133</v>
      </c>
      <c r="K1959">
        <v>810</v>
      </c>
      <c r="L1959" s="4">
        <v>41654.91988425926</v>
      </c>
      <c r="M1959" s="4">
        <v>41634.333333333336</v>
      </c>
      <c r="N1959" s="4">
        <v>41710.855162037034</v>
      </c>
      <c r="O1959">
        <v>21</v>
      </c>
      <c r="P1959">
        <v>47</v>
      </c>
      <c r="Q1959" t="s">
        <v>134</v>
      </c>
      <c r="R1959" t="s">
        <v>43</v>
      </c>
      <c r="S1959" s="3">
        <v>41654</v>
      </c>
      <c r="T1959" t="str">
        <f>IF(kiva_loans__muestra[[#This Row],[loan_amount]]&gt;5000,"Alto","Bajo")</f>
        <v>Bajo</v>
      </c>
      <c r="U1959" s="26" t="str">
        <f>VLOOKUP(kiva_loans__muestra[[#This Row],[country]],Pais!A:B,2,FALSE)</f>
        <v>Central America</v>
      </c>
      <c r="V1959" t="s">
        <v>10720</v>
      </c>
    </row>
    <row r="1960" spans="1:22">
      <c r="A1960">
        <v>657706</v>
      </c>
      <c r="B1960" s="20">
        <v>450</v>
      </c>
      <c r="C1960" s="22">
        <v>450</v>
      </c>
      <c r="D1960" t="s">
        <v>51</v>
      </c>
      <c r="E1960" t="s">
        <v>51</v>
      </c>
      <c r="F1960" t="s">
        <v>5209</v>
      </c>
      <c r="G1960" t="s">
        <v>131</v>
      </c>
      <c r="H1960" t="s">
        <v>132</v>
      </c>
      <c r="I1960" t="s">
        <v>1783</v>
      </c>
      <c r="J1960" t="s">
        <v>133</v>
      </c>
      <c r="K1960">
        <v>1990</v>
      </c>
      <c r="L1960" s="4">
        <v>41654.923055555555</v>
      </c>
      <c r="M1960" s="4">
        <v>41645.333333333336</v>
      </c>
      <c r="N1960" s="4">
        <v>41659.673530092594</v>
      </c>
      <c r="O1960">
        <v>14</v>
      </c>
      <c r="P1960">
        <v>18</v>
      </c>
      <c r="Q1960" t="s">
        <v>134</v>
      </c>
      <c r="R1960" t="s">
        <v>36</v>
      </c>
      <c r="S1960" s="3">
        <v>41654</v>
      </c>
      <c r="T1960" t="str">
        <f>IF(kiva_loans__muestra[[#This Row],[loan_amount]]&gt;5000,"Alto","Bajo")</f>
        <v>Bajo</v>
      </c>
      <c r="U1960" s="26" t="str">
        <f>VLOOKUP(kiva_loans__muestra[[#This Row],[country]],Pais!A:B,2,FALSE)</f>
        <v>Central America</v>
      </c>
      <c r="V1960" t="s">
        <v>10720</v>
      </c>
    </row>
    <row r="1961" spans="1:22">
      <c r="A1961">
        <v>657707</v>
      </c>
      <c r="B1961" s="20">
        <v>800</v>
      </c>
      <c r="C1961" s="22">
        <v>800</v>
      </c>
      <c r="D1961" t="s">
        <v>51</v>
      </c>
      <c r="E1961" t="s">
        <v>51</v>
      </c>
      <c r="F1961" t="s">
        <v>5021</v>
      </c>
      <c r="G1961" t="s">
        <v>131</v>
      </c>
      <c r="H1961" t="s">
        <v>132</v>
      </c>
      <c r="I1961" t="s">
        <v>1783</v>
      </c>
      <c r="J1961" t="s">
        <v>133</v>
      </c>
      <c r="K1961">
        <v>1990</v>
      </c>
      <c r="L1961" s="4">
        <v>41654.927719907406</v>
      </c>
      <c r="M1961" s="4">
        <v>41624.333333333336</v>
      </c>
      <c r="N1961" s="4">
        <v>41656.802789351852</v>
      </c>
      <c r="O1961">
        <v>14</v>
      </c>
      <c r="P1961">
        <v>32</v>
      </c>
      <c r="Q1961" t="s">
        <v>26</v>
      </c>
      <c r="R1961" t="s">
        <v>36</v>
      </c>
      <c r="S1961" s="3">
        <v>41654</v>
      </c>
      <c r="T1961" t="str">
        <f>IF(kiva_loans__muestra[[#This Row],[loan_amount]]&gt;5000,"Alto","Bajo")</f>
        <v>Bajo</v>
      </c>
      <c r="U1961" s="26" t="str">
        <f>VLOOKUP(kiva_loans__muestra[[#This Row],[country]],Pais!A:B,2,FALSE)</f>
        <v>Central America</v>
      </c>
      <c r="V1961" t="s">
        <v>10719</v>
      </c>
    </row>
    <row r="1962" spans="1:22">
      <c r="A1962">
        <v>657709</v>
      </c>
      <c r="B1962" s="20">
        <v>400</v>
      </c>
      <c r="C1962" s="22">
        <v>400</v>
      </c>
      <c r="D1962" t="s">
        <v>178</v>
      </c>
      <c r="E1962" t="s">
        <v>179</v>
      </c>
      <c r="F1962" t="s">
        <v>4918</v>
      </c>
      <c r="G1962" t="s">
        <v>131</v>
      </c>
      <c r="H1962" t="s">
        <v>132</v>
      </c>
      <c r="I1962" t="s">
        <v>48</v>
      </c>
      <c r="J1962" t="s">
        <v>133</v>
      </c>
      <c r="K1962">
        <v>810</v>
      </c>
      <c r="L1962" s="4">
        <v>41654.931666666664</v>
      </c>
      <c r="M1962" s="4">
        <v>41627.333333333336</v>
      </c>
      <c r="N1962" s="4">
        <v>41715.853854166664</v>
      </c>
      <c r="O1962">
        <v>14</v>
      </c>
      <c r="P1962">
        <v>15</v>
      </c>
      <c r="Q1962" t="s">
        <v>26</v>
      </c>
      <c r="R1962" t="s">
        <v>43</v>
      </c>
      <c r="S1962" s="3">
        <v>41654</v>
      </c>
      <c r="T1962" t="str">
        <f>IF(kiva_loans__muestra[[#This Row],[loan_amount]]&gt;5000,"Alto","Bajo")</f>
        <v>Bajo</v>
      </c>
      <c r="U1962" s="26" t="str">
        <f>VLOOKUP(kiva_loans__muestra[[#This Row],[country]],Pais!A:B,2,FALSE)</f>
        <v>Central America</v>
      </c>
      <c r="V1962" t="s">
        <v>10719</v>
      </c>
    </row>
    <row r="1963" spans="1:22">
      <c r="A1963">
        <v>657710</v>
      </c>
      <c r="B1963" s="20">
        <v>175</v>
      </c>
      <c r="C1963" s="22">
        <v>700</v>
      </c>
      <c r="D1963" t="s">
        <v>301</v>
      </c>
      <c r="E1963" t="s">
        <v>150</v>
      </c>
      <c r="F1963" t="s">
        <v>5195</v>
      </c>
      <c r="G1963" t="s">
        <v>131</v>
      </c>
      <c r="H1963" t="s">
        <v>132</v>
      </c>
      <c r="I1963" t="s">
        <v>1783</v>
      </c>
      <c r="J1963" t="s">
        <v>133</v>
      </c>
      <c r="K1963">
        <v>1990</v>
      </c>
      <c r="L1963" s="4">
        <v>41654.934675925928</v>
      </c>
      <c r="M1963" s="4">
        <v>41647.333333333336</v>
      </c>
      <c r="N1963" s="4"/>
      <c r="O1963">
        <v>20</v>
      </c>
      <c r="P1963">
        <v>7</v>
      </c>
      <c r="Q1963" t="s">
        <v>134</v>
      </c>
      <c r="R1963" t="s">
        <v>43</v>
      </c>
      <c r="S1963" s="3">
        <v>41654</v>
      </c>
      <c r="T1963" t="str">
        <f>IF(kiva_loans__muestra[[#This Row],[loan_amount]]&gt;5000,"Alto","Bajo")</f>
        <v>Bajo</v>
      </c>
      <c r="U1963" s="26" t="str">
        <f>VLOOKUP(kiva_loans__muestra[[#This Row],[country]],Pais!A:B,2,FALSE)</f>
        <v>Central America</v>
      </c>
      <c r="V1963" t="s">
        <v>10720</v>
      </c>
    </row>
    <row r="1964" spans="1:22">
      <c r="A1964">
        <v>657713</v>
      </c>
      <c r="B1964" s="20">
        <v>600</v>
      </c>
      <c r="C1964" s="22">
        <v>1500</v>
      </c>
      <c r="D1964" t="s">
        <v>178</v>
      </c>
      <c r="E1964" t="s">
        <v>179</v>
      </c>
      <c r="F1964" t="s">
        <v>4948</v>
      </c>
      <c r="G1964" t="s">
        <v>131</v>
      </c>
      <c r="H1964" t="s">
        <v>132</v>
      </c>
      <c r="I1964" t="s">
        <v>1783</v>
      </c>
      <c r="J1964" t="s">
        <v>133</v>
      </c>
      <c r="K1964">
        <v>1990</v>
      </c>
      <c r="L1964" s="4">
        <v>41654.939803240741</v>
      </c>
      <c r="M1964" s="4">
        <v>41648.333333333336</v>
      </c>
      <c r="N1964" s="4"/>
      <c r="O1964">
        <v>32</v>
      </c>
      <c r="P1964">
        <v>17</v>
      </c>
      <c r="Q1964" t="s">
        <v>26</v>
      </c>
      <c r="R1964" t="s">
        <v>43</v>
      </c>
      <c r="S1964" s="3">
        <v>41654</v>
      </c>
      <c r="T1964" t="str">
        <f>IF(kiva_loans__muestra[[#This Row],[loan_amount]]&gt;5000,"Alto","Bajo")</f>
        <v>Bajo</v>
      </c>
      <c r="U1964" s="26" t="str">
        <f>VLOOKUP(kiva_loans__muestra[[#This Row],[country]],Pais!A:B,2,FALSE)</f>
        <v>Central America</v>
      </c>
      <c r="V1964" t="s">
        <v>10719</v>
      </c>
    </row>
    <row r="1965" spans="1:22">
      <c r="A1965">
        <v>657715</v>
      </c>
      <c r="B1965" s="20">
        <v>400</v>
      </c>
      <c r="C1965" s="22">
        <v>400</v>
      </c>
      <c r="D1965" t="s">
        <v>825</v>
      </c>
      <c r="E1965" t="s">
        <v>51</v>
      </c>
      <c r="F1965" t="s">
        <v>258</v>
      </c>
      <c r="G1965" t="s">
        <v>131</v>
      </c>
      <c r="H1965" t="s">
        <v>132</v>
      </c>
      <c r="I1965" t="s">
        <v>48</v>
      </c>
      <c r="J1965" t="s">
        <v>133</v>
      </c>
      <c r="K1965">
        <v>810</v>
      </c>
      <c r="L1965" s="4">
        <v>41654.941712962966</v>
      </c>
      <c r="M1965" s="4">
        <v>41625.333333333336</v>
      </c>
      <c r="N1965" s="4">
        <v>41695.028726851851</v>
      </c>
      <c r="O1965">
        <v>5</v>
      </c>
      <c r="P1965">
        <v>13</v>
      </c>
      <c r="Q1965" t="s">
        <v>26</v>
      </c>
      <c r="R1965" t="s">
        <v>36</v>
      </c>
      <c r="S1965" s="3">
        <v>41654</v>
      </c>
      <c r="T1965" t="str">
        <f>IF(kiva_loans__muestra[[#This Row],[loan_amount]]&gt;5000,"Alto","Bajo")</f>
        <v>Bajo</v>
      </c>
      <c r="U1965" s="26" t="str">
        <f>VLOOKUP(kiva_loans__muestra[[#This Row],[country]],Pais!A:B,2,FALSE)</f>
        <v>Central America</v>
      </c>
      <c r="V1965" t="s">
        <v>10719</v>
      </c>
    </row>
    <row r="1966" spans="1:22">
      <c r="A1966">
        <v>657716</v>
      </c>
      <c r="B1966" s="20">
        <v>400</v>
      </c>
      <c r="C1966" s="22">
        <v>400</v>
      </c>
      <c r="D1966" t="s">
        <v>178</v>
      </c>
      <c r="E1966" t="s">
        <v>179</v>
      </c>
      <c r="F1966" t="s">
        <v>5210</v>
      </c>
      <c r="G1966" t="s">
        <v>131</v>
      </c>
      <c r="H1966" t="s">
        <v>132</v>
      </c>
      <c r="I1966" t="s">
        <v>48</v>
      </c>
      <c r="J1966" t="s">
        <v>133</v>
      </c>
      <c r="K1966">
        <v>810</v>
      </c>
      <c r="L1966" s="4">
        <v>41654.944722222222</v>
      </c>
      <c r="M1966" s="4">
        <v>41627.333333333336</v>
      </c>
      <c r="N1966" s="4">
        <v>41697.244340277779</v>
      </c>
      <c r="O1966">
        <v>14</v>
      </c>
      <c r="P1966">
        <v>16</v>
      </c>
      <c r="Q1966" t="s">
        <v>134</v>
      </c>
      <c r="R1966" t="s">
        <v>43</v>
      </c>
      <c r="S1966" s="3">
        <v>41654</v>
      </c>
      <c r="T1966" t="str">
        <f>IF(kiva_loans__muestra[[#This Row],[loan_amount]]&gt;5000,"Alto","Bajo")</f>
        <v>Bajo</v>
      </c>
      <c r="U1966" s="26" t="str">
        <f>VLOOKUP(kiva_loans__muestra[[#This Row],[country]],Pais!A:B,2,FALSE)</f>
        <v>Central America</v>
      </c>
      <c r="V1966" t="s">
        <v>10720</v>
      </c>
    </row>
    <row r="1967" spans="1:22">
      <c r="A1967">
        <v>657717</v>
      </c>
      <c r="B1967" s="20">
        <v>400</v>
      </c>
      <c r="C1967" s="22">
        <v>400</v>
      </c>
      <c r="D1967" t="s">
        <v>560</v>
      </c>
      <c r="E1967" t="s">
        <v>38</v>
      </c>
      <c r="F1967" t="s">
        <v>5104</v>
      </c>
      <c r="G1967" t="s">
        <v>131</v>
      </c>
      <c r="H1967" t="s">
        <v>132</v>
      </c>
      <c r="I1967" t="s">
        <v>48</v>
      </c>
      <c r="J1967" t="s">
        <v>133</v>
      </c>
      <c r="K1967">
        <v>810</v>
      </c>
      <c r="L1967" s="4">
        <v>41654.945844907408</v>
      </c>
      <c r="M1967" s="4">
        <v>41624.333333333336</v>
      </c>
      <c r="N1967" s="4">
        <v>41695.09642361111</v>
      </c>
      <c r="O1967">
        <v>14</v>
      </c>
      <c r="P1967">
        <v>9</v>
      </c>
      <c r="Q1967" t="s">
        <v>134</v>
      </c>
      <c r="R1967" t="s">
        <v>43</v>
      </c>
      <c r="S1967" s="3">
        <v>41654</v>
      </c>
      <c r="T1967" t="str">
        <f>IF(kiva_loans__muestra[[#This Row],[loan_amount]]&gt;5000,"Alto","Bajo")</f>
        <v>Bajo</v>
      </c>
      <c r="U1967" s="26" t="str">
        <f>VLOOKUP(kiva_loans__muestra[[#This Row],[country]],Pais!A:B,2,FALSE)</f>
        <v>Central America</v>
      </c>
      <c r="V1967" t="s">
        <v>10720</v>
      </c>
    </row>
    <row r="1968" spans="1:22">
      <c r="A1968">
        <v>657719</v>
      </c>
      <c r="B1968" s="20">
        <v>400</v>
      </c>
      <c r="C1968" s="22">
        <v>400</v>
      </c>
      <c r="D1968" t="s">
        <v>178</v>
      </c>
      <c r="E1968" t="s">
        <v>179</v>
      </c>
      <c r="F1968" t="s">
        <v>4915</v>
      </c>
      <c r="G1968" t="s">
        <v>131</v>
      </c>
      <c r="H1968" t="s">
        <v>132</v>
      </c>
      <c r="I1968" t="s">
        <v>48</v>
      </c>
      <c r="J1968" t="s">
        <v>133</v>
      </c>
      <c r="K1968">
        <v>810</v>
      </c>
      <c r="L1968" s="4">
        <v>41654.952916666669</v>
      </c>
      <c r="M1968" s="4">
        <v>41627.333333333336</v>
      </c>
      <c r="N1968" s="4">
        <v>41717.975138888891</v>
      </c>
      <c r="O1968">
        <v>14</v>
      </c>
      <c r="P1968">
        <v>15</v>
      </c>
      <c r="Q1968" t="s">
        <v>134</v>
      </c>
      <c r="R1968" t="s">
        <v>43</v>
      </c>
      <c r="S1968" s="3">
        <v>41654</v>
      </c>
      <c r="T1968" t="str">
        <f>IF(kiva_loans__muestra[[#This Row],[loan_amount]]&gt;5000,"Alto","Bajo")</f>
        <v>Bajo</v>
      </c>
      <c r="U1968" s="26" t="str">
        <f>VLOOKUP(kiva_loans__muestra[[#This Row],[country]],Pais!A:B,2,FALSE)</f>
        <v>Central America</v>
      </c>
      <c r="V1968" t="s">
        <v>10720</v>
      </c>
    </row>
    <row r="1969" spans="1:22">
      <c r="A1969">
        <v>657720</v>
      </c>
      <c r="B1969" s="20">
        <v>500</v>
      </c>
      <c r="C1969" s="22">
        <v>500</v>
      </c>
      <c r="D1969" t="s">
        <v>19</v>
      </c>
      <c r="E1969" t="s">
        <v>20</v>
      </c>
      <c r="F1969" t="s">
        <v>1818</v>
      </c>
      <c r="G1969" t="s">
        <v>131</v>
      </c>
      <c r="H1969" t="s">
        <v>132</v>
      </c>
      <c r="I1969" t="s">
        <v>48</v>
      </c>
      <c r="J1969" t="s">
        <v>133</v>
      </c>
      <c r="K1969">
        <v>810</v>
      </c>
      <c r="L1969" s="4">
        <v>41654.957812499997</v>
      </c>
      <c r="M1969" s="4">
        <v>41624.333333333336</v>
      </c>
      <c r="N1969" s="4">
        <v>41698.024212962962</v>
      </c>
      <c r="O1969">
        <v>14</v>
      </c>
      <c r="P1969">
        <v>15</v>
      </c>
      <c r="Q1969" t="s">
        <v>26</v>
      </c>
      <c r="R1969" t="s">
        <v>43</v>
      </c>
      <c r="S1969" s="3">
        <v>41654</v>
      </c>
      <c r="T1969" t="str">
        <f>IF(kiva_loans__muestra[[#This Row],[loan_amount]]&gt;5000,"Alto","Bajo")</f>
        <v>Bajo</v>
      </c>
      <c r="U1969" s="26" t="str">
        <f>VLOOKUP(kiva_loans__muestra[[#This Row],[country]],Pais!A:B,2,FALSE)</f>
        <v>Central America</v>
      </c>
      <c r="V1969" t="s">
        <v>10719</v>
      </c>
    </row>
    <row r="1970" spans="1:22">
      <c r="A1970">
        <v>657722</v>
      </c>
      <c r="B1970" s="20">
        <v>600</v>
      </c>
      <c r="C1970" s="22">
        <v>600</v>
      </c>
      <c r="D1970" t="s">
        <v>67</v>
      </c>
      <c r="E1970" t="s">
        <v>68</v>
      </c>
      <c r="F1970" t="s">
        <v>875</v>
      </c>
      <c r="G1970" t="s">
        <v>131</v>
      </c>
      <c r="H1970" t="s">
        <v>132</v>
      </c>
      <c r="I1970" t="s">
        <v>48</v>
      </c>
      <c r="J1970" t="s">
        <v>133</v>
      </c>
      <c r="K1970">
        <v>810</v>
      </c>
      <c r="L1970" s="4">
        <v>41654.961956018517</v>
      </c>
      <c r="M1970" s="4">
        <v>41638.333333333336</v>
      </c>
      <c r="N1970" s="4">
        <v>41703.175115740742</v>
      </c>
      <c r="O1970">
        <v>12</v>
      </c>
      <c r="P1970">
        <v>12</v>
      </c>
      <c r="Q1970" t="s">
        <v>26</v>
      </c>
      <c r="R1970" t="s">
        <v>43</v>
      </c>
      <c r="S1970" s="3">
        <v>41654</v>
      </c>
      <c r="T1970" t="str">
        <f>IF(kiva_loans__muestra[[#This Row],[loan_amount]]&gt;5000,"Alto","Bajo")</f>
        <v>Bajo</v>
      </c>
      <c r="U1970" s="26" t="str">
        <f>VLOOKUP(kiva_loans__muestra[[#This Row],[country]],Pais!A:B,2,FALSE)</f>
        <v>Central America</v>
      </c>
      <c r="V1970" t="s">
        <v>10719</v>
      </c>
    </row>
    <row r="1971" spans="1:22">
      <c r="A1971">
        <v>658101</v>
      </c>
      <c r="B1971" s="20">
        <v>350</v>
      </c>
      <c r="C1971" s="22">
        <v>350</v>
      </c>
      <c r="D1971" t="s">
        <v>178</v>
      </c>
      <c r="E1971" t="s">
        <v>179</v>
      </c>
      <c r="F1971" t="s">
        <v>5917</v>
      </c>
      <c r="G1971" t="s">
        <v>131</v>
      </c>
      <c r="H1971" t="s">
        <v>132</v>
      </c>
      <c r="I1971" t="s">
        <v>48</v>
      </c>
      <c r="J1971" t="s">
        <v>133</v>
      </c>
      <c r="K1971">
        <v>810</v>
      </c>
      <c r="L1971" s="4">
        <v>41655.629004629627</v>
      </c>
      <c r="M1971" s="4">
        <v>41628.333333333336</v>
      </c>
      <c r="N1971" s="4">
        <v>41716.764861111114</v>
      </c>
      <c r="O1971">
        <v>14</v>
      </c>
      <c r="P1971">
        <v>13</v>
      </c>
      <c r="Q1971" t="s">
        <v>26</v>
      </c>
      <c r="R1971" t="s">
        <v>43</v>
      </c>
      <c r="S1971" s="3">
        <v>41655</v>
      </c>
      <c r="T1971" t="str">
        <f>IF(kiva_loans__muestra[[#This Row],[loan_amount]]&gt;5000,"Alto","Bajo")</f>
        <v>Bajo</v>
      </c>
      <c r="U1971" s="26" t="str">
        <f>VLOOKUP(kiva_loans__muestra[[#This Row],[country]],Pais!A:B,2,FALSE)</f>
        <v>Central America</v>
      </c>
      <c r="V1971" t="s">
        <v>10719</v>
      </c>
    </row>
    <row r="1972" spans="1:22">
      <c r="A1972">
        <v>658104</v>
      </c>
      <c r="B1972" s="20">
        <v>350</v>
      </c>
      <c r="C1972" s="22">
        <v>350</v>
      </c>
      <c r="D1972" t="s">
        <v>178</v>
      </c>
      <c r="E1972" t="s">
        <v>179</v>
      </c>
      <c r="F1972" t="s">
        <v>5881</v>
      </c>
      <c r="G1972" t="s">
        <v>131</v>
      </c>
      <c r="H1972" t="s">
        <v>132</v>
      </c>
      <c r="I1972" t="s">
        <v>48</v>
      </c>
      <c r="J1972" t="s">
        <v>133</v>
      </c>
      <c r="K1972">
        <v>810</v>
      </c>
      <c r="L1972" s="4">
        <v>41655.630428240744</v>
      </c>
      <c r="M1972" s="4">
        <v>41628.333333333336</v>
      </c>
      <c r="N1972" s="4">
        <v>41709.741585648146</v>
      </c>
      <c r="O1972">
        <v>14</v>
      </c>
      <c r="P1972">
        <v>14</v>
      </c>
      <c r="Q1972" t="s">
        <v>26</v>
      </c>
      <c r="R1972" t="s">
        <v>43</v>
      </c>
      <c r="S1972" s="3">
        <v>41655</v>
      </c>
      <c r="T1972" t="str">
        <f>IF(kiva_loans__muestra[[#This Row],[loan_amount]]&gt;5000,"Alto","Bajo")</f>
        <v>Bajo</v>
      </c>
      <c r="U1972" s="26" t="str">
        <f>VLOOKUP(kiva_loans__muestra[[#This Row],[country]],Pais!A:B,2,FALSE)</f>
        <v>Central America</v>
      </c>
      <c r="V1972" t="s">
        <v>10719</v>
      </c>
    </row>
    <row r="1973" spans="1:22">
      <c r="A1973">
        <v>658109</v>
      </c>
      <c r="B1973" s="20">
        <v>350</v>
      </c>
      <c r="C1973" s="22">
        <v>350</v>
      </c>
      <c r="D1973" t="s">
        <v>178</v>
      </c>
      <c r="E1973" t="s">
        <v>179</v>
      </c>
      <c r="F1973" t="s">
        <v>5415</v>
      </c>
      <c r="G1973" t="s">
        <v>131</v>
      </c>
      <c r="H1973" t="s">
        <v>132</v>
      </c>
      <c r="I1973" t="s">
        <v>48</v>
      </c>
      <c r="J1973" t="s">
        <v>133</v>
      </c>
      <c r="K1973">
        <v>810</v>
      </c>
      <c r="L1973" s="4">
        <v>41655.63422453704</v>
      </c>
      <c r="M1973" s="4">
        <v>41628.333333333336</v>
      </c>
      <c r="N1973" s="4">
        <v>41711.069189814814</v>
      </c>
      <c r="O1973">
        <v>14</v>
      </c>
      <c r="P1973">
        <v>11</v>
      </c>
      <c r="Q1973" t="s">
        <v>134</v>
      </c>
      <c r="R1973" t="s">
        <v>43</v>
      </c>
      <c r="S1973" s="3">
        <v>41655</v>
      </c>
      <c r="T1973" t="str">
        <f>IF(kiva_loans__muestra[[#This Row],[loan_amount]]&gt;5000,"Alto","Bajo")</f>
        <v>Bajo</v>
      </c>
      <c r="U1973" s="26" t="str">
        <f>VLOOKUP(kiva_loans__muestra[[#This Row],[country]],Pais!A:B,2,FALSE)</f>
        <v>Central America</v>
      </c>
      <c r="V1973" t="s">
        <v>10720</v>
      </c>
    </row>
    <row r="1974" spans="1:22">
      <c r="A1974">
        <v>658110</v>
      </c>
      <c r="B1974" s="20">
        <v>350</v>
      </c>
      <c r="C1974" s="22">
        <v>350</v>
      </c>
      <c r="D1974" t="s">
        <v>178</v>
      </c>
      <c r="E1974" t="s">
        <v>179</v>
      </c>
      <c r="F1974" t="s">
        <v>5521</v>
      </c>
      <c r="G1974" t="s">
        <v>131</v>
      </c>
      <c r="H1974" t="s">
        <v>132</v>
      </c>
      <c r="I1974" t="s">
        <v>48</v>
      </c>
      <c r="J1974" t="s">
        <v>133</v>
      </c>
      <c r="K1974">
        <v>810</v>
      </c>
      <c r="L1974" s="4">
        <v>41655.635381944441</v>
      </c>
      <c r="M1974" s="4">
        <v>41628.333333333336</v>
      </c>
      <c r="N1974" s="4">
        <v>41718.686782407407</v>
      </c>
      <c r="O1974">
        <v>14</v>
      </c>
      <c r="P1974">
        <v>7</v>
      </c>
      <c r="Q1974" t="s">
        <v>26</v>
      </c>
      <c r="R1974" t="s">
        <v>43</v>
      </c>
      <c r="S1974" s="3">
        <v>41655</v>
      </c>
      <c r="T1974" t="str">
        <f>IF(kiva_loans__muestra[[#This Row],[loan_amount]]&gt;5000,"Alto","Bajo")</f>
        <v>Bajo</v>
      </c>
      <c r="U1974" s="26" t="str">
        <f>VLOOKUP(kiva_loans__muestra[[#This Row],[country]],Pais!A:B,2,FALSE)</f>
        <v>Central America</v>
      </c>
      <c r="V1974" t="s">
        <v>10719</v>
      </c>
    </row>
    <row r="1975" spans="1:22">
      <c r="A1975">
        <v>658113</v>
      </c>
      <c r="B1975" s="20">
        <v>350</v>
      </c>
      <c r="C1975" s="22">
        <v>350</v>
      </c>
      <c r="D1975" t="s">
        <v>178</v>
      </c>
      <c r="E1975" t="s">
        <v>179</v>
      </c>
      <c r="F1975" t="s">
        <v>10465</v>
      </c>
      <c r="G1975" t="s">
        <v>131</v>
      </c>
      <c r="H1975" t="s">
        <v>132</v>
      </c>
      <c r="I1975" t="s">
        <v>48</v>
      </c>
      <c r="J1975" t="s">
        <v>133</v>
      </c>
      <c r="K1975">
        <v>810</v>
      </c>
      <c r="L1975" s="4">
        <v>41655.636759259258</v>
      </c>
      <c r="M1975" s="4">
        <v>41628.333333333336</v>
      </c>
      <c r="N1975" s="4">
        <v>41708.661874999998</v>
      </c>
      <c r="O1975">
        <v>14</v>
      </c>
      <c r="P1975">
        <v>13</v>
      </c>
      <c r="Q1975" t="s">
        <v>26</v>
      </c>
      <c r="R1975" t="s">
        <v>43</v>
      </c>
      <c r="S1975" s="3">
        <v>41655</v>
      </c>
      <c r="T1975" t="str">
        <f>IF(kiva_loans__muestra[[#This Row],[loan_amount]]&gt;5000,"Alto","Bajo")</f>
        <v>Bajo</v>
      </c>
      <c r="U1975" s="26" t="str">
        <f>VLOOKUP(kiva_loans__muestra[[#This Row],[country]],Pais!A:B,2,FALSE)</f>
        <v>Central America</v>
      </c>
      <c r="V1975" t="s">
        <v>10719</v>
      </c>
    </row>
    <row r="1976" spans="1:22">
      <c r="A1976">
        <v>658152</v>
      </c>
      <c r="B1976" s="20">
        <v>300</v>
      </c>
      <c r="C1976" s="22">
        <v>300</v>
      </c>
      <c r="D1976" t="s">
        <v>178</v>
      </c>
      <c r="E1976" t="s">
        <v>179</v>
      </c>
      <c r="F1976" t="s">
        <v>5450</v>
      </c>
      <c r="G1976" t="s">
        <v>131</v>
      </c>
      <c r="H1976" t="s">
        <v>132</v>
      </c>
      <c r="I1976" t="s">
        <v>48</v>
      </c>
      <c r="J1976" t="s">
        <v>133</v>
      </c>
      <c r="K1976">
        <v>810</v>
      </c>
      <c r="L1976" s="4">
        <v>41655.673333333332</v>
      </c>
      <c r="M1976" s="4">
        <v>41628.333333333336</v>
      </c>
      <c r="N1976" s="4">
        <v>41710.903668981482</v>
      </c>
      <c r="O1976">
        <v>14</v>
      </c>
      <c r="P1976">
        <v>9</v>
      </c>
      <c r="Q1976" t="s">
        <v>26</v>
      </c>
      <c r="R1976" t="s">
        <v>43</v>
      </c>
      <c r="S1976" s="3">
        <v>41655</v>
      </c>
      <c r="T1976" t="str">
        <f>IF(kiva_loans__muestra[[#This Row],[loan_amount]]&gt;5000,"Alto","Bajo")</f>
        <v>Bajo</v>
      </c>
      <c r="U1976" s="26" t="str">
        <f>VLOOKUP(kiva_loans__muestra[[#This Row],[country]],Pais!A:B,2,FALSE)</f>
        <v>Central America</v>
      </c>
      <c r="V1976" t="s">
        <v>10719</v>
      </c>
    </row>
    <row r="1977" spans="1:22">
      <c r="A1977">
        <v>658168</v>
      </c>
      <c r="B1977" s="20">
        <v>250</v>
      </c>
      <c r="C1977" s="22">
        <v>250</v>
      </c>
      <c r="D1977" t="s">
        <v>80</v>
      </c>
      <c r="E1977" t="s">
        <v>20</v>
      </c>
      <c r="F1977" t="s">
        <v>5609</v>
      </c>
      <c r="G1977" t="s">
        <v>131</v>
      </c>
      <c r="H1977" t="s">
        <v>132</v>
      </c>
      <c r="I1977" t="s">
        <v>48</v>
      </c>
      <c r="J1977" t="s">
        <v>133</v>
      </c>
      <c r="K1977">
        <v>810</v>
      </c>
      <c r="L1977" s="4">
        <v>41655.69021990741</v>
      </c>
      <c r="M1977" s="4">
        <v>41628.333333333336</v>
      </c>
      <c r="N1977" s="4">
        <v>41695.747453703705</v>
      </c>
      <c r="O1977">
        <v>15</v>
      </c>
      <c r="P1977">
        <v>10</v>
      </c>
      <c r="Q1977" t="s">
        <v>26</v>
      </c>
      <c r="R1977" t="s">
        <v>43</v>
      </c>
      <c r="S1977" s="3">
        <v>41655</v>
      </c>
      <c r="T1977" t="str">
        <f>IF(kiva_loans__muestra[[#This Row],[loan_amount]]&gt;5000,"Alto","Bajo")</f>
        <v>Bajo</v>
      </c>
      <c r="U1977" s="26" t="str">
        <f>VLOOKUP(kiva_loans__muestra[[#This Row],[country]],Pais!A:B,2,FALSE)</f>
        <v>Central America</v>
      </c>
      <c r="V1977" t="s">
        <v>10719</v>
      </c>
    </row>
    <row r="1978" spans="1:22">
      <c r="A1978">
        <v>658169</v>
      </c>
      <c r="B1978" s="20">
        <v>300</v>
      </c>
      <c r="C1978" s="22">
        <v>300</v>
      </c>
      <c r="D1978" t="s">
        <v>178</v>
      </c>
      <c r="E1978" t="s">
        <v>179</v>
      </c>
      <c r="F1978" t="s">
        <v>5709</v>
      </c>
      <c r="G1978" t="s">
        <v>131</v>
      </c>
      <c r="H1978" t="s">
        <v>132</v>
      </c>
      <c r="I1978" t="s">
        <v>48</v>
      </c>
      <c r="J1978" t="s">
        <v>133</v>
      </c>
      <c r="K1978">
        <v>810</v>
      </c>
      <c r="L1978" s="4">
        <v>41655.69059027778</v>
      </c>
      <c r="M1978" s="4">
        <v>41628.333333333336</v>
      </c>
      <c r="N1978" s="4">
        <v>41697.993854166663</v>
      </c>
      <c r="O1978">
        <v>14</v>
      </c>
      <c r="P1978">
        <v>11</v>
      </c>
      <c r="Q1978" t="s">
        <v>26</v>
      </c>
      <c r="R1978" t="s">
        <v>43</v>
      </c>
      <c r="S1978" s="3">
        <v>41655</v>
      </c>
      <c r="T1978" t="str">
        <f>IF(kiva_loans__muestra[[#This Row],[loan_amount]]&gt;5000,"Alto","Bajo")</f>
        <v>Bajo</v>
      </c>
      <c r="U1978" s="26" t="str">
        <f>VLOOKUP(kiva_loans__muestra[[#This Row],[country]],Pais!A:B,2,FALSE)</f>
        <v>Central America</v>
      </c>
      <c r="V1978" t="s">
        <v>10719</v>
      </c>
    </row>
    <row r="1979" spans="1:22">
      <c r="A1979">
        <v>658172</v>
      </c>
      <c r="B1979" s="20">
        <v>500</v>
      </c>
      <c r="C1979" s="22">
        <v>500</v>
      </c>
      <c r="D1979" t="s">
        <v>77</v>
      </c>
      <c r="E1979" t="s">
        <v>44</v>
      </c>
      <c r="F1979" t="s">
        <v>5538</v>
      </c>
      <c r="G1979" t="s">
        <v>131</v>
      </c>
      <c r="H1979" t="s">
        <v>132</v>
      </c>
      <c r="I1979" t="s">
        <v>48</v>
      </c>
      <c r="J1979" t="s">
        <v>133</v>
      </c>
      <c r="K1979">
        <v>810</v>
      </c>
      <c r="L1979" s="4">
        <v>41655.694050925929</v>
      </c>
      <c r="M1979" s="4">
        <v>41635.333333333336</v>
      </c>
      <c r="N1979" s="4">
        <v>41697.841238425928</v>
      </c>
      <c r="O1979">
        <v>20</v>
      </c>
      <c r="P1979">
        <v>20</v>
      </c>
      <c r="Q1979" t="s">
        <v>26</v>
      </c>
      <c r="R1979" t="s">
        <v>43</v>
      </c>
      <c r="S1979" s="3">
        <v>41655</v>
      </c>
      <c r="T1979" t="str">
        <f>IF(kiva_loans__muestra[[#This Row],[loan_amount]]&gt;5000,"Alto","Bajo")</f>
        <v>Bajo</v>
      </c>
      <c r="U1979" s="26" t="str">
        <f>VLOOKUP(kiva_loans__muestra[[#This Row],[country]],Pais!A:B,2,FALSE)</f>
        <v>Central America</v>
      </c>
      <c r="V1979" t="s">
        <v>10719</v>
      </c>
    </row>
    <row r="1980" spans="1:22">
      <c r="A1980">
        <v>658175</v>
      </c>
      <c r="B1980" s="20">
        <v>300</v>
      </c>
      <c r="C1980" s="22">
        <v>300</v>
      </c>
      <c r="D1980" t="s">
        <v>178</v>
      </c>
      <c r="E1980" t="s">
        <v>179</v>
      </c>
      <c r="F1980" t="s">
        <v>5607</v>
      </c>
      <c r="G1980" t="s">
        <v>131</v>
      </c>
      <c r="H1980" t="s">
        <v>132</v>
      </c>
      <c r="I1980" t="s">
        <v>48</v>
      </c>
      <c r="J1980" t="s">
        <v>133</v>
      </c>
      <c r="K1980">
        <v>810</v>
      </c>
      <c r="L1980" s="4">
        <v>41655.69872685185</v>
      </c>
      <c r="M1980" s="4">
        <v>41628.333333333336</v>
      </c>
      <c r="N1980" s="4">
        <v>41696.94258101852</v>
      </c>
      <c r="O1980">
        <v>14</v>
      </c>
      <c r="P1980">
        <v>12</v>
      </c>
      <c r="Q1980" t="s">
        <v>134</v>
      </c>
      <c r="R1980" t="s">
        <v>43</v>
      </c>
      <c r="S1980" s="3">
        <v>41655</v>
      </c>
      <c r="T1980" t="str">
        <f>IF(kiva_loans__muestra[[#This Row],[loan_amount]]&gt;5000,"Alto","Bajo")</f>
        <v>Bajo</v>
      </c>
      <c r="U1980" s="26" t="str">
        <f>VLOOKUP(kiva_loans__muestra[[#This Row],[country]],Pais!A:B,2,FALSE)</f>
        <v>Central America</v>
      </c>
      <c r="V1980" t="s">
        <v>10720</v>
      </c>
    </row>
    <row r="1981" spans="1:22">
      <c r="A1981">
        <v>658178</v>
      </c>
      <c r="B1981" s="20">
        <v>700</v>
      </c>
      <c r="C1981" s="22">
        <v>700</v>
      </c>
      <c r="D1981" t="s">
        <v>64</v>
      </c>
      <c r="E1981" t="s">
        <v>65</v>
      </c>
      <c r="F1981" t="s">
        <v>5663</v>
      </c>
      <c r="G1981" t="s">
        <v>131</v>
      </c>
      <c r="H1981" t="s">
        <v>132</v>
      </c>
      <c r="I1981" t="s">
        <v>48</v>
      </c>
      <c r="J1981" t="s">
        <v>133</v>
      </c>
      <c r="K1981">
        <v>810</v>
      </c>
      <c r="L1981" s="4">
        <v>41655.702777777777</v>
      </c>
      <c r="M1981" s="4">
        <v>41635.333333333336</v>
      </c>
      <c r="N1981" s="4">
        <v>41700.150972222225</v>
      </c>
      <c r="O1981">
        <v>10</v>
      </c>
      <c r="P1981">
        <v>23</v>
      </c>
      <c r="Q1981" t="s">
        <v>26</v>
      </c>
      <c r="R1981" t="s">
        <v>43</v>
      </c>
      <c r="S1981" s="3">
        <v>41655</v>
      </c>
      <c r="T1981" t="str">
        <f>IF(kiva_loans__muestra[[#This Row],[loan_amount]]&gt;5000,"Alto","Bajo")</f>
        <v>Bajo</v>
      </c>
      <c r="U1981" s="26" t="str">
        <f>VLOOKUP(kiva_loans__muestra[[#This Row],[country]],Pais!A:B,2,FALSE)</f>
        <v>Central America</v>
      </c>
      <c r="V1981" t="s">
        <v>10719</v>
      </c>
    </row>
    <row r="1982" spans="1:22">
      <c r="A1982">
        <v>658183</v>
      </c>
      <c r="B1982" s="20">
        <v>300</v>
      </c>
      <c r="C1982" s="22">
        <v>300</v>
      </c>
      <c r="D1982" t="s">
        <v>178</v>
      </c>
      <c r="E1982" t="s">
        <v>179</v>
      </c>
      <c r="F1982" t="s">
        <v>5936</v>
      </c>
      <c r="G1982" t="s">
        <v>131</v>
      </c>
      <c r="H1982" t="s">
        <v>132</v>
      </c>
      <c r="I1982" t="s">
        <v>48</v>
      </c>
      <c r="J1982" t="s">
        <v>133</v>
      </c>
      <c r="K1982">
        <v>810</v>
      </c>
      <c r="L1982" s="4">
        <v>41655.707407407404</v>
      </c>
      <c r="M1982" s="4">
        <v>41628.333333333336</v>
      </c>
      <c r="N1982" s="4">
        <v>41714.633784722224</v>
      </c>
      <c r="O1982">
        <v>14</v>
      </c>
      <c r="P1982">
        <v>11</v>
      </c>
      <c r="Q1982" t="s">
        <v>26</v>
      </c>
      <c r="R1982" t="s">
        <v>43</v>
      </c>
      <c r="S1982" s="3">
        <v>41655</v>
      </c>
      <c r="T1982" t="str">
        <f>IF(kiva_loans__muestra[[#This Row],[loan_amount]]&gt;5000,"Alto","Bajo")</f>
        <v>Bajo</v>
      </c>
      <c r="U1982" s="26" t="str">
        <f>VLOOKUP(kiva_loans__muestra[[#This Row],[country]],Pais!A:B,2,FALSE)</f>
        <v>Central America</v>
      </c>
      <c r="V1982" t="s">
        <v>10719</v>
      </c>
    </row>
    <row r="1983" spans="1:22">
      <c r="A1983">
        <v>658196</v>
      </c>
      <c r="B1983" s="20">
        <v>300</v>
      </c>
      <c r="C1983" s="22">
        <v>300</v>
      </c>
      <c r="D1983" t="s">
        <v>178</v>
      </c>
      <c r="E1983" t="s">
        <v>179</v>
      </c>
      <c r="F1983" t="s">
        <v>5868</v>
      </c>
      <c r="G1983" t="s">
        <v>131</v>
      </c>
      <c r="H1983" t="s">
        <v>132</v>
      </c>
      <c r="I1983" t="s">
        <v>48</v>
      </c>
      <c r="J1983" t="s">
        <v>133</v>
      </c>
      <c r="K1983">
        <v>810</v>
      </c>
      <c r="L1983" s="4">
        <v>41655.717418981483</v>
      </c>
      <c r="M1983" s="4">
        <v>41628.333333333336</v>
      </c>
      <c r="N1983" s="4">
        <v>41712.152986111112</v>
      </c>
      <c r="O1983">
        <v>14</v>
      </c>
      <c r="P1983">
        <v>10</v>
      </c>
      <c r="Q1983" t="s">
        <v>26</v>
      </c>
      <c r="R1983" t="s">
        <v>43</v>
      </c>
      <c r="S1983" s="3">
        <v>41655</v>
      </c>
      <c r="T1983" t="str">
        <f>IF(kiva_loans__muestra[[#This Row],[loan_amount]]&gt;5000,"Alto","Bajo")</f>
        <v>Bajo</v>
      </c>
      <c r="U1983" s="26" t="str">
        <f>VLOOKUP(kiva_loans__muestra[[#This Row],[country]],Pais!A:B,2,FALSE)</f>
        <v>Central America</v>
      </c>
      <c r="V1983" t="s">
        <v>10719</v>
      </c>
    </row>
    <row r="1984" spans="1:22">
      <c r="A1984">
        <v>658197</v>
      </c>
      <c r="B1984" s="20">
        <v>300</v>
      </c>
      <c r="C1984" s="22">
        <v>300</v>
      </c>
      <c r="D1984" t="s">
        <v>361</v>
      </c>
      <c r="E1984" t="s">
        <v>65</v>
      </c>
      <c r="F1984" t="s">
        <v>5519</v>
      </c>
      <c r="G1984" t="s">
        <v>131</v>
      </c>
      <c r="H1984" t="s">
        <v>132</v>
      </c>
      <c r="I1984" t="s">
        <v>5520</v>
      </c>
      <c r="J1984" t="s">
        <v>133</v>
      </c>
      <c r="K1984">
        <v>1990</v>
      </c>
      <c r="L1984" s="4">
        <v>41655.717800925922</v>
      </c>
      <c r="M1984" s="4">
        <v>41653.333333333336</v>
      </c>
      <c r="N1984" s="4">
        <v>41656.727789351855</v>
      </c>
      <c r="O1984">
        <v>14</v>
      </c>
      <c r="P1984">
        <v>12</v>
      </c>
      <c r="Q1984" t="s">
        <v>26</v>
      </c>
      <c r="R1984" t="s">
        <v>43</v>
      </c>
      <c r="S1984" s="3">
        <v>41655</v>
      </c>
      <c r="T1984" t="str">
        <f>IF(kiva_loans__muestra[[#This Row],[loan_amount]]&gt;5000,"Alto","Bajo")</f>
        <v>Bajo</v>
      </c>
      <c r="U1984" s="26" t="str">
        <f>VLOOKUP(kiva_loans__muestra[[#This Row],[country]],Pais!A:B,2,FALSE)</f>
        <v>Central America</v>
      </c>
      <c r="V1984" t="s">
        <v>10719</v>
      </c>
    </row>
    <row r="1985" spans="1:22">
      <c r="A1985">
        <v>658204</v>
      </c>
      <c r="B1985" s="20">
        <v>1200</v>
      </c>
      <c r="C1985" s="22">
        <v>1200</v>
      </c>
      <c r="D1985" t="s">
        <v>241</v>
      </c>
      <c r="E1985" t="s">
        <v>29</v>
      </c>
      <c r="F1985" t="s">
        <v>5874</v>
      </c>
      <c r="G1985" t="s">
        <v>131</v>
      </c>
      <c r="H1985" t="s">
        <v>132</v>
      </c>
      <c r="I1985" t="s">
        <v>5520</v>
      </c>
      <c r="J1985" t="s">
        <v>133</v>
      </c>
      <c r="K1985">
        <v>1990</v>
      </c>
      <c r="L1985" s="4">
        <v>41655.724317129629</v>
      </c>
      <c r="M1985" s="4">
        <v>41635.333333333336</v>
      </c>
      <c r="N1985" s="4">
        <v>41660.477453703701</v>
      </c>
      <c r="O1985">
        <v>15</v>
      </c>
      <c r="P1985">
        <v>39</v>
      </c>
      <c r="Q1985" t="s">
        <v>26</v>
      </c>
      <c r="R1985" t="s">
        <v>43</v>
      </c>
      <c r="S1985" s="3">
        <v>41655</v>
      </c>
      <c r="T1985" t="str">
        <f>IF(kiva_loans__muestra[[#This Row],[loan_amount]]&gt;5000,"Alto","Bajo")</f>
        <v>Bajo</v>
      </c>
      <c r="U1985" s="26" t="str">
        <f>VLOOKUP(kiva_loans__muestra[[#This Row],[country]],Pais!A:B,2,FALSE)</f>
        <v>Central America</v>
      </c>
      <c r="V1985" t="s">
        <v>10719</v>
      </c>
    </row>
    <row r="1986" spans="1:22">
      <c r="A1986">
        <v>658205</v>
      </c>
      <c r="B1986" s="20">
        <v>300</v>
      </c>
      <c r="C1986" s="22">
        <v>300</v>
      </c>
      <c r="D1986" t="s">
        <v>178</v>
      </c>
      <c r="E1986" t="s">
        <v>179</v>
      </c>
      <c r="F1986" t="s">
        <v>5473</v>
      </c>
      <c r="G1986" t="s">
        <v>131</v>
      </c>
      <c r="H1986" t="s">
        <v>132</v>
      </c>
      <c r="I1986" t="s">
        <v>48</v>
      </c>
      <c r="J1986" t="s">
        <v>133</v>
      </c>
      <c r="K1986">
        <v>810</v>
      </c>
      <c r="L1986" s="4">
        <v>41655.727199074077</v>
      </c>
      <c r="M1986" s="4">
        <v>41628.333333333336</v>
      </c>
      <c r="N1986" s="4">
        <v>41714.764722222222</v>
      </c>
      <c r="O1986">
        <v>14</v>
      </c>
      <c r="P1986">
        <v>8</v>
      </c>
      <c r="Q1986" t="s">
        <v>26</v>
      </c>
      <c r="R1986" t="s">
        <v>43</v>
      </c>
      <c r="S1986" s="3">
        <v>41655</v>
      </c>
      <c r="T1986" t="str">
        <f>IF(kiva_loans__muestra[[#This Row],[loan_amount]]&gt;5000,"Alto","Bajo")</f>
        <v>Bajo</v>
      </c>
      <c r="U1986" s="26" t="str">
        <f>VLOOKUP(kiva_loans__muestra[[#This Row],[country]],Pais!A:B,2,FALSE)</f>
        <v>Central America</v>
      </c>
      <c r="V1986" t="s">
        <v>10719</v>
      </c>
    </row>
    <row r="1987" spans="1:22">
      <c r="A1987">
        <v>658213</v>
      </c>
      <c r="B1987" s="20">
        <v>400</v>
      </c>
      <c r="C1987" s="22">
        <v>400</v>
      </c>
      <c r="D1987" t="s">
        <v>58</v>
      </c>
      <c r="E1987" t="s">
        <v>20</v>
      </c>
      <c r="F1987" t="s">
        <v>5383</v>
      </c>
      <c r="G1987" t="s">
        <v>131</v>
      </c>
      <c r="H1987" t="s">
        <v>132</v>
      </c>
      <c r="I1987" t="s">
        <v>48</v>
      </c>
      <c r="J1987" t="s">
        <v>133</v>
      </c>
      <c r="K1987">
        <v>810</v>
      </c>
      <c r="L1987" s="4">
        <v>41655.739074074074</v>
      </c>
      <c r="M1987" s="4">
        <v>41634.333333333336</v>
      </c>
      <c r="N1987" s="4">
        <v>41700.712743055556</v>
      </c>
      <c r="O1987">
        <v>14</v>
      </c>
      <c r="P1987">
        <v>14</v>
      </c>
      <c r="Q1987" t="s">
        <v>26</v>
      </c>
      <c r="R1987" t="s">
        <v>43</v>
      </c>
      <c r="S1987" s="3">
        <v>41655</v>
      </c>
      <c r="T1987" t="str">
        <f>IF(kiva_loans__muestra[[#This Row],[loan_amount]]&gt;5000,"Alto","Bajo")</f>
        <v>Bajo</v>
      </c>
      <c r="U1987" s="26" t="str">
        <f>VLOOKUP(kiva_loans__muestra[[#This Row],[country]],Pais!A:B,2,FALSE)</f>
        <v>Central America</v>
      </c>
      <c r="V1987" t="s">
        <v>10719</v>
      </c>
    </row>
    <row r="1988" spans="1:22">
      <c r="A1988">
        <v>658214</v>
      </c>
      <c r="B1988" s="20">
        <v>500</v>
      </c>
      <c r="C1988" s="22">
        <v>500</v>
      </c>
      <c r="D1988" t="s">
        <v>759</v>
      </c>
      <c r="E1988" t="s">
        <v>51</v>
      </c>
      <c r="F1988" t="s">
        <v>5581</v>
      </c>
      <c r="G1988" t="s">
        <v>131</v>
      </c>
      <c r="H1988" t="s">
        <v>132</v>
      </c>
      <c r="I1988" t="s">
        <v>5520</v>
      </c>
      <c r="J1988" t="s">
        <v>133</v>
      </c>
      <c r="K1988">
        <v>1990</v>
      </c>
      <c r="L1988" s="4">
        <v>41655.739224537036</v>
      </c>
      <c r="M1988" s="4">
        <v>41653.333333333336</v>
      </c>
      <c r="N1988" s="4">
        <v>41656.760798611111</v>
      </c>
      <c r="O1988">
        <v>14</v>
      </c>
      <c r="P1988">
        <v>19</v>
      </c>
      <c r="Q1988" t="s">
        <v>26</v>
      </c>
      <c r="R1988" t="s">
        <v>36</v>
      </c>
      <c r="S1988" s="3">
        <v>41655</v>
      </c>
      <c r="T1988" t="str">
        <f>IF(kiva_loans__muestra[[#This Row],[loan_amount]]&gt;5000,"Alto","Bajo")</f>
        <v>Bajo</v>
      </c>
      <c r="U1988" s="26" t="str">
        <f>VLOOKUP(kiva_loans__muestra[[#This Row],[country]],Pais!A:B,2,FALSE)</f>
        <v>Central America</v>
      </c>
      <c r="V1988" t="s">
        <v>10719</v>
      </c>
    </row>
    <row r="1989" spans="1:22">
      <c r="A1989">
        <v>658218</v>
      </c>
      <c r="B1989" s="20">
        <v>400</v>
      </c>
      <c r="C1989" s="22">
        <v>400</v>
      </c>
      <c r="D1989" t="s">
        <v>496</v>
      </c>
      <c r="E1989" t="s">
        <v>56</v>
      </c>
      <c r="F1989" t="s">
        <v>5828</v>
      </c>
      <c r="G1989" t="s">
        <v>131</v>
      </c>
      <c r="H1989" t="s">
        <v>132</v>
      </c>
      <c r="I1989" t="s">
        <v>48</v>
      </c>
      <c r="J1989" t="s">
        <v>133</v>
      </c>
      <c r="K1989">
        <v>810</v>
      </c>
      <c r="L1989" s="4">
        <v>41655.745659722219</v>
      </c>
      <c r="M1989" s="4">
        <v>41627.333333333336</v>
      </c>
      <c r="N1989" s="4">
        <v>41695.085474537038</v>
      </c>
      <c r="O1989">
        <v>14</v>
      </c>
      <c r="P1989">
        <v>13</v>
      </c>
      <c r="Q1989" t="s">
        <v>26</v>
      </c>
      <c r="R1989" t="s">
        <v>43</v>
      </c>
      <c r="S1989" s="3">
        <v>41655</v>
      </c>
      <c r="T1989" t="str">
        <f>IF(kiva_loans__muestra[[#This Row],[loan_amount]]&gt;5000,"Alto","Bajo")</f>
        <v>Bajo</v>
      </c>
      <c r="U1989" s="26" t="str">
        <f>VLOOKUP(kiva_loans__muestra[[#This Row],[country]],Pais!A:B,2,FALSE)</f>
        <v>Central America</v>
      </c>
      <c r="V1989" t="s">
        <v>10719</v>
      </c>
    </row>
    <row r="1990" spans="1:22">
      <c r="A1990">
        <v>658222</v>
      </c>
      <c r="B1990" s="20">
        <v>600</v>
      </c>
      <c r="C1990" s="22">
        <v>600</v>
      </c>
      <c r="D1990" t="s">
        <v>178</v>
      </c>
      <c r="E1990" t="s">
        <v>179</v>
      </c>
      <c r="F1990" t="s">
        <v>5745</v>
      </c>
      <c r="G1990" t="s">
        <v>131</v>
      </c>
      <c r="H1990" t="s">
        <v>132</v>
      </c>
      <c r="I1990" t="s">
        <v>48</v>
      </c>
      <c r="J1990" t="s">
        <v>133</v>
      </c>
      <c r="K1990">
        <v>810</v>
      </c>
      <c r="L1990" s="4">
        <v>41655.750821759262</v>
      </c>
      <c r="M1990" s="4">
        <v>41628.333333333336</v>
      </c>
      <c r="N1990" s="4">
        <v>41716.977488425924</v>
      </c>
      <c r="O1990">
        <v>17</v>
      </c>
      <c r="P1990">
        <v>24</v>
      </c>
      <c r="Q1990" t="s">
        <v>26</v>
      </c>
      <c r="R1990" t="s">
        <v>43</v>
      </c>
      <c r="S1990" s="3">
        <v>41655</v>
      </c>
      <c r="T1990" t="str">
        <f>IF(kiva_loans__muestra[[#This Row],[loan_amount]]&gt;5000,"Alto","Bajo")</f>
        <v>Bajo</v>
      </c>
      <c r="U1990" s="26" t="str">
        <f>VLOOKUP(kiva_loans__muestra[[#This Row],[country]],Pais!A:B,2,FALSE)</f>
        <v>Central America</v>
      </c>
      <c r="V1990" t="s">
        <v>10719</v>
      </c>
    </row>
    <row r="1991" spans="1:22">
      <c r="A1991">
        <v>658227</v>
      </c>
      <c r="B1991" s="20">
        <v>1000</v>
      </c>
      <c r="C1991" s="22">
        <v>1000</v>
      </c>
      <c r="D1991" t="s">
        <v>51</v>
      </c>
      <c r="E1991" t="s">
        <v>51</v>
      </c>
      <c r="F1991" t="s">
        <v>5779</v>
      </c>
      <c r="G1991" t="s">
        <v>131</v>
      </c>
      <c r="H1991" t="s">
        <v>132</v>
      </c>
      <c r="I1991" t="s">
        <v>5520</v>
      </c>
      <c r="J1991" t="s">
        <v>133</v>
      </c>
      <c r="K1991">
        <v>1990</v>
      </c>
      <c r="L1991" s="4">
        <v>41655.753391203703</v>
      </c>
      <c r="M1991" s="4">
        <v>41635.333333333336</v>
      </c>
      <c r="N1991" s="4">
        <v>41661.551261574074</v>
      </c>
      <c r="O1991">
        <v>15</v>
      </c>
      <c r="P1991">
        <v>39</v>
      </c>
      <c r="Q1991" t="s">
        <v>134</v>
      </c>
      <c r="R1991" t="s">
        <v>43</v>
      </c>
      <c r="S1991" s="3">
        <v>41655</v>
      </c>
      <c r="T1991" t="str">
        <f>IF(kiva_loans__muestra[[#This Row],[loan_amount]]&gt;5000,"Alto","Bajo")</f>
        <v>Bajo</v>
      </c>
      <c r="U1991" s="26" t="str">
        <f>VLOOKUP(kiva_loans__muestra[[#This Row],[country]],Pais!A:B,2,FALSE)</f>
        <v>Central America</v>
      </c>
      <c r="V1991" t="s">
        <v>10720</v>
      </c>
    </row>
    <row r="1992" spans="1:22">
      <c r="A1992">
        <v>658230</v>
      </c>
      <c r="B1992" s="20">
        <v>100</v>
      </c>
      <c r="C1992" s="22">
        <v>100</v>
      </c>
      <c r="D1992" t="s">
        <v>271</v>
      </c>
      <c r="E1992" t="s">
        <v>51</v>
      </c>
      <c r="F1992" t="s">
        <v>5859</v>
      </c>
      <c r="G1992" t="s">
        <v>131</v>
      </c>
      <c r="H1992" t="s">
        <v>132</v>
      </c>
      <c r="I1992" t="s">
        <v>48</v>
      </c>
      <c r="J1992" t="s">
        <v>133</v>
      </c>
      <c r="K1992">
        <v>810</v>
      </c>
      <c r="L1992" s="4">
        <v>41655.758738425924</v>
      </c>
      <c r="M1992" s="4">
        <v>41635.333333333336</v>
      </c>
      <c r="N1992" s="4">
        <v>41694.943749999999</v>
      </c>
      <c r="O1992">
        <v>5</v>
      </c>
      <c r="P1992">
        <v>4</v>
      </c>
      <c r="Q1992" t="s">
        <v>134</v>
      </c>
      <c r="R1992" t="s">
        <v>36</v>
      </c>
      <c r="S1992" s="3">
        <v>41655</v>
      </c>
      <c r="T1992" t="str">
        <f>IF(kiva_loans__muestra[[#This Row],[loan_amount]]&gt;5000,"Alto","Bajo")</f>
        <v>Bajo</v>
      </c>
      <c r="U1992" s="26" t="str">
        <f>VLOOKUP(kiva_loans__muestra[[#This Row],[country]],Pais!A:B,2,FALSE)</f>
        <v>Central America</v>
      </c>
      <c r="V1992" t="s">
        <v>10720</v>
      </c>
    </row>
    <row r="1993" spans="1:22">
      <c r="A1993">
        <v>658232</v>
      </c>
      <c r="B1993" s="20">
        <v>500</v>
      </c>
      <c r="C1993" s="22">
        <v>500</v>
      </c>
      <c r="D1993" t="s">
        <v>118</v>
      </c>
      <c r="E1993" t="s">
        <v>65</v>
      </c>
      <c r="F1993" t="s">
        <v>5579</v>
      </c>
      <c r="G1993" t="s">
        <v>131</v>
      </c>
      <c r="H1993" t="s">
        <v>132</v>
      </c>
      <c r="I1993" t="s">
        <v>48</v>
      </c>
      <c r="J1993" t="s">
        <v>133</v>
      </c>
      <c r="K1993">
        <v>810</v>
      </c>
      <c r="L1993" s="4">
        <v>41655.764803240738</v>
      </c>
      <c r="M1993" s="4">
        <v>41635.333333333336</v>
      </c>
      <c r="N1993" s="4">
        <v>41699.583553240744</v>
      </c>
      <c r="O1993">
        <v>14</v>
      </c>
      <c r="P1993">
        <v>17</v>
      </c>
      <c r="Q1993" t="s">
        <v>26</v>
      </c>
      <c r="R1993" t="s">
        <v>43</v>
      </c>
      <c r="S1993" s="3">
        <v>41655</v>
      </c>
      <c r="T1993" t="str">
        <f>IF(kiva_loans__muestra[[#This Row],[loan_amount]]&gt;5000,"Alto","Bajo")</f>
        <v>Bajo</v>
      </c>
      <c r="U1993" s="26" t="str">
        <f>VLOOKUP(kiva_loans__muestra[[#This Row],[country]],Pais!A:B,2,FALSE)</f>
        <v>Central America</v>
      </c>
      <c r="V1993" t="s">
        <v>10719</v>
      </c>
    </row>
    <row r="1994" spans="1:22">
      <c r="A1994">
        <v>658233</v>
      </c>
      <c r="B1994" s="20">
        <v>1000</v>
      </c>
      <c r="C1994" s="22">
        <v>1000</v>
      </c>
      <c r="D1994" t="s">
        <v>304</v>
      </c>
      <c r="E1994" t="s">
        <v>20</v>
      </c>
      <c r="F1994" t="s">
        <v>5743</v>
      </c>
      <c r="G1994" t="s">
        <v>131</v>
      </c>
      <c r="H1994" t="s">
        <v>132</v>
      </c>
      <c r="I1994" t="s">
        <v>5520</v>
      </c>
      <c r="J1994" t="s">
        <v>133</v>
      </c>
      <c r="K1994">
        <v>1990</v>
      </c>
      <c r="L1994" s="4">
        <v>41655.766932870371</v>
      </c>
      <c r="M1994" s="4">
        <v>41653.333333333336</v>
      </c>
      <c r="N1994" s="4">
        <v>41686.522349537037</v>
      </c>
      <c r="O1994">
        <v>20</v>
      </c>
      <c r="P1994">
        <v>38</v>
      </c>
      <c r="Q1994" t="s">
        <v>134</v>
      </c>
      <c r="R1994" t="s">
        <v>43</v>
      </c>
      <c r="S1994" s="3">
        <v>41655</v>
      </c>
      <c r="T1994" t="str">
        <f>IF(kiva_loans__muestra[[#This Row],[loan_amount]]&gt;5000,"Alto","Bajo")</f>
        <v>Bajo</v>
      </c>
      <c r="U1994" s="26" t="str">
        <f>VLOOKUP(kiva_loans__muestra[[#This Row],[country]],Pais!A:B,2,FALSE)</f>
        <v>Central America</v>
      </c>
      <c r="V1994" t="s">
        <v>10720</v>
      </c>
    </row>
    <row r="1995" spans="1:22">
      <c r="A1995">
        <v>658234</v>
      </c>
      <c r="B1995" s="20">
        <v>600</v>
      </c>
      <c r="C1995" s="22">
        <v>600</v>
      </c>
      <c r="D1995" t="s">
        <v>178</v>
      </c>
      <c r="E1995" t="s">
        <v>179</v>
      </c>
      <c r="F1995" t="s">
        <v>5785</v>
      </c>
      <c r="G1995" t="s">
        <v>131</v>
      </c>
      <c r="H1995" t="s">
        <v>132</v>
      </c>
      <c r="I1995" t="s">
        <v>48</v>
      </c>
      <c r="J1995" t="s">
        <v>133</v>
      </c>
      <c r="K1995">
        <v>810</v>
      </c>
      <c r="L1995" s="4">
        <v>41655.773657407408</v>
      </c>
      <c r="M1995" s="4">
        <v>41628.333333333336</v>
      </c>
      <c r="N1995" s="4">
        <v>41713.943101851852</v>
      </c>
      <c r="O1995">
        <v>17</v>
      </c>
      <c r="P1995">
        <v>13</v>
      </c>
      <c r="Q1995" t="s">
        <v>134</v>
      </c>
      <c r="R1995" t="s">
        <v>43</v>
      </c>
      <c r="S1995" s="3">
        <v>41655</v>
      </c>
      <c r="T1995" t="str">
        <f>IF(kiva_loans__muestra[[#This Row],[loan_amount]]&gt;5000,"Alto","Bajo")</f>
        <v>Bajo</v>
      </c>
      <c r="U1995" s="26" t="str">
        <f>VLOOKUP(kiva_loans__muestra[[#This Row],[country]],Pais!A:B,2,FALSE)</f>
        <v>Central America</v>
      </c>
      <c r="V1995" t="s">
        <v>10720</v>
      </c>
    </row>
    <row r="1996" spans="1:22">
      <c r="A1996">
        <v>658235</v>
      </c>
      <c r="B1996" s="20">
        <v>1500</v>
      </c>
      <c r="C1996" s="22">
        <v>1500</v>
      </c>
      <c r="D1996" t="s">
        <v>58</v>
      </c>
      <c r="E1996" t="s">
        <v>20</v>
      </c>
      <c r="F1996" t="s">
        <v>5574</v>
      </c>
      <c r="G1996" t="s">
        <v>131</v>
      </c>
      <c r="H1996" t="s">
        <v>132</v>
      </c>
      <c r="I1996" t="s">
        <v>48</v>
      </c>
      <c r="J1996" t="s">
        <v>133</v>
      </c>
      <c r="K1996">
        <v>810</v>
      </c>
      <c r="L1996" s="4">
        <v>41655.777002314811</v>
      </c>
      <c r="M1996" s="4">
        <v>41643.333333333336</v>
      </c>
      <c r="N1996" s="4">
        <v>41716.122870370367</v>
      </c>
      <c r="O1996">
        <v>20</v>
      </c>
      <c r="P1996">
        <v>55</v>
      </c>
      <c r="Q1996" t="s">
        <v>26</v>
      </c>
      <c r="R1996" t="s">
        <v>43</v>
      </c>
      <c r="S1996" s="3">
        <v>41655</v>
      </c>
      <c r="T1996" t="str">
        <f>IF(kiva_loans__muestra[[#This Row],[loan_amount]]&gt;5000,"Alto","Bajo")</f>
        <v>Bajo</v>
      </c>
      <c r="U1996" s="26" t="str">
        <f>VLOOKUP(kiva_loans__muestra[[#This Row],[country]],Pais!A:B,2,FALSE)</f>
        <v>Central America</v>
      </c>
      <c r="V1996" t="s">
        <v>10719</v>
      </c>
    </row>
    <row r="1997" spans="1:22">
      <c r="A1997">
        <v>658243</v>
      </c>
      <c r="B1997" s="20">
        <v>600</v>
      </c>
      <c r="C1997" s="22">
        <v>600</v>
      </c>
      <c r="D1997" t="s">
        <v>178</v>
      </c>
      <c r="E1997" t="s">
        <v>179</v>
      </c>
      <c r="F1997" t="s">
        <v>5423</v>
      </c>
      <c r="G1997" t="s">
        <v>131</v>
      </c>
      <c r="H1997" t="s">
        <v>132</v>
      </c>
      <c r="I1997" t="s">
        <v>48</v>
      </c>
      <c r="J1997" t="s">
        <v>133</v>
      </c>
      <c r="K1997">
        <v>810</v>
      </c>
      <c r="L1997" s="4">
        <v>41655.836539351854</v>
      </c>
      <c r="M1997" s="4">
        <v>41628.333333333336</v>
      </c>
      <c r="N1997" s="4">
        <v>41711.869791666664</v>
      </c>
      <c r="O1997">
        <v>17</v>
      </c>
      <c r="P1997">
        <v>22</v>
      </c>
      <c r="Q1997" t="s">
        <v>26</v>
      </c>
      <c r="R1997" t="s">
        <v>43</v>
      </c>
      <c r="S1997" s="3">
        <v>41655</v>
      </c>
      <c r="T1997" t="str">
        <f>IF(kiva_loans__muestra[[#This Row],[loan_amount]]&gt;5000,"Alto","Bajo")</f>
        <v>Bajo</v>
      </c>
      <c r="U1997" s="26" t="str">
        <f>VLOOKUP(kiva_loans__muestra[[#This Row],[country]],Pais!A:B,2,FALSE)</f>
        <v>Central America</v>
      </c>
      <c r="V1997" t="s">
        <v>10719</v>
      </c>
    </row>
    <row r="1998" spans="1:22">
      <c r="A1998">
        <v>658245</v>
      </c>
      <c r="B1998" s="20">
        <v>1025</v>
      </c>
      <c r="C1998" s="22">
        <v>1025</v>
      </c>
      <c r="D1998" t="s">
        <v>64</v>
      </c>
      <c r="E1998" t="s">
        <v>65</v>
      </c>
      <c r="F1998" t="s">
        <v>5824</v>
      </c>
      <c r="G1998" t="s">
        <v>131</v>
      </c>
      <c r="H1998" t="s">
        <v>132</v>
      </c>
      <c r="I1998" t="s">
        <v>5520</v>
      </c>
      <c r="J1998" t="s">
        <v>133</v>
      </c>
      <c r="K1998">
        <v>1990</v>
      </c>
      <c r="L1998" s="4">
        <v>41655.842453703706</v>
      </c>
      <c r="M1998" s="4">
        <v>41646.333333333336</v>
      </c>
      <c r="N1998" s="4">
        <v>41662.75854166667</v>
      </c>
      <c r="O1998">
        <v>14</v>
      </c>
      <c r="P1998">
        <v>37</v>
      </c>
      <c r="Q1998" t="s">
        <v>26</v>
      </c>
      <c r="R1998" t="s">
        <v>43</v>
      </c>
      <c r="S1998" s="3">
        <v>41655</v>
      </c>
      <c r="T1998" t="str">
        <f>IF(kiva_loans__muestra[[#This Row],[loan_amount]]&gt;5000,"Alto","Bajo")</f>
        <v>Bajo</v>
      </c>
      <c r="U1998" s="26" t="str">
        <f>VLOOKUP(kiva_loans__muestra[[#This Row],[country]],Pais!A:B,2,FALSE)</f>
        <v>Central America</v>
      </c>
      <c r="V1998" t="s">
        <v>10719</v>
      </c>
    </row>
    <row r="1999" spans="1:22">
      <c r="A1999">
        <v>658254</v>
      </c>
      <c r="B1999" s="20">
        <v>800</v>
      </c>
      <c r="C1999" s="22">
        <v>800</v>
      </c>
      <c r="D1999" t="s">
        <v>64</v>
      </c>
      <c r="E1999" t="s">
        <v>65</v>
      </c>
      <c r="F1999" t="s">
        <v>5542</v>
      </c>
      <c r="G1999" t="s">
        <v>131</v>
      </c>
      <c r="H1999" t="s">
        <v>132</v>
      </c>
      <c r="I1999" t="s">
        <v>5520</v>
      </c>
      <c r="J1999" t="s">
        <v>133</v>
      </c>
      <c r="K1999">
        <v>1990</v>
      </c>
      <c r="L1999" s="4">
        <v>41655.858495370368</v>
      </c>
      <c r="M1999" s="4">
        <v>41627.333333333336</v>
      </c>
      <c r="N1999" s="4">
        <v>41657.125879629632</v>
      </c>
      <c r="O1999">
        <v>14</v>
      </c>
      <c r="P1999">
        <v>32</v>
      </c>
      <c r="Q1999" t="s">
        <v>134</v>
      </c>
      <c r="R1999" t="s">
        <v>43</v>
      </c>
      <c r="S1999" s="3">
        <v>41655</v>
      </c>
      <c r="T1999" t="str">
        <f>IF(kiva_loans__muestra[[#This Row],[loan_amount]]&gt;5000,"Alto","Bajo")</f>
        <v>Bajo</v>
      </c>
      <c r="U1999" s="26" t="str">
        <f>VLOOKUP(kiva_loans__muestra[[#This Row],[country]],Pais!A:B,2,FALSE)</f>
        <v>Central America</v>
      </c>
      <c r="V1999" t="s">
        <v>10720</v>
      </c>
    </row>
    <row r="2000" spans="1:22">
      <c r="A2000">
        <v>658255</v>
      </c>
      <c r="B2000" s="20">
        <v>500</v>
      </c>
      <c r="C2000" s="22">
        <v>500</v>
      </c>
      <c r="D2000" t="s">
        <v>178</v>
      </c>
      <c r="E2000" t="s">
        <v>179</v>
      </c>
      <c r="F2000" t="s">
        <v>5343</v>
      </c>
      <c r="G2000" t="s">
        <v>131</v>
      </c>
      <c r="H2000" t="s">
        <v>132</v>
      </c>
      <c r="I2000" t="s">
        <v>48</v>
      </c>
      <c r="J2000" t="s">
        <v>133</v>
      </c>
      <c r="K2000">
        <v>810</v>
      </c>
      <c r="L2000" s="4">
        <v>41655.859131944446</v>
      </c>
      <c r="M2000" s="4">
        <v>41628.333333333336</v>
      </c>
      <c r="N2000" s="4">
        <v>41717.670127314814</v>
      </c>
      <c r="O2000">
        <v>17</v>
      </c>
      <c r="P2000">
        <v>16</v>
      </c>
      <c r="Q2000" t="s">
        <v>26</v>
      </c>
      <c r="R2000" t="s">
        <v>43</v>
      </c>
      <c r="S2000" s="3">
        <v>41655</v>
      </c>
      <c r="T2000" t="str">
        <f>IF(kiva_loans__muestra[[#This Row],[loan_amount]]&gt;5000,"Alto","Bajo")</f>
        <v>Bajo</v>
      </c>
      <c r="U2000" s="26" t="str">
        <f>VLOOKUP(kiva_loans__muestra[[#This Row],[country]],Pais!A:B,2,FALSE)</f>
        <v>Central America</v>
      </c>
      <c r="V2000" t="s">
        <v>10719</v>
      </c>
    </row>
    <row r="2001" spans="1:22">
      <c r="A2001">
        <v>658256</v>
      </c>
      <c r="B2001" s="20">
        <v>375</v>
      </c>
      <c r="C2001" s="22">
        <v>375</v>
      </c>
      <c r="D2001" t="s">
        <v>58</v>
      </c>
      <c r="E2001" t="s">
        <v>20</v>
      </c>
      <c r="F2001" t="s">
        <v>5516</v>
      </c>
      <c r="G2001" t="s">
        <v>131</v>
      </c>
      <c r="H2001" t="s">
        <v>132</v>
      </c>
      <c r="I2001" t="s">
        <v>48</v>
      </c>
      <c r="J2001" t="s">
        <v>133</v>
      </c>
      <c r="K2001">
        <v>810</v>
      </c>
      <c r="L2001" s="4">
        <v>41655.859479166669</v>
      </c>
      <c r="M2001" s="4">
        <v>41638.333333333336</v>
      </c>
      <c r="N2001" s="4">
        <v>41710.830671296295</v>
      </c>
      <c r="O2001">
        <v>15</v>
      </c>
      <c r="P2001">
        <v>8</v>
      </c>
      <c r="Q2001" t="s">
        <v>134</v>
      </c>
      <c r="R2001" t="s">
        <v>43</v>
      </c>
      <c r="S2001" s="3">
        <v>41655</v>
      </c>
      <c r="T2001" t="str">
        <f>IF(kiva_loans__muestra[[#This Row],[loan_amount]]&gt;5000,"Alto","Bajo")</f>
        <v>Bajo</v>
      </c>
      <c r="U2001" s="26" t="str">
        <f>VLOOKUP(kiva_loans__muestra[[#This Row],[country]],Pais!A:B,2,FALSE)</f>
        <v>Central America</v>
      </c>
      <c r="V2001" t="s">
        <v>10720</v>
      </c>
    </row>
    <row r="2002" spans="1:22">
      <c r="A2002">
        <v>658260</v>
      </c>
      <c r="B2002" s="20">
        <v>150</v>
      </c>
      <c r="C2002" s="22">
        <v>150</v>
      </c>
      <c r="D2002" t="s">
        <v>58</v>
      </c>
      <c r="E2002" t="s">
        <v>20</v>
      </c>
      <c r="F2002" t="s">
        <v>1840</v>
      </c>
      <c r="G2002" t="s">
        <v>131</v>
      </c>
      <c r="H2002" t="s">
        <v>132</v>
      </c>
      <c r="I2002" t="s">
        <v>48</v>
      </c>
      <c r="J2002" t="s">
        <v>133</v>
      </c>
      <c r="K2002">
        <v>810</v>
      </c>
      <c r="L2002" s="4">
        <v>41655.866249999999</v>
      </c>
      <c r="M2002" s="4">
        <v>41643.333333333336</v>
      </c>
      <c r="N2002" s="4">
        <v>41694.966782407406</v>
      </c>
      <c r="O2002">
        <v>8</v>
      </c>
      <c r="P2002">
        <v>5</v>
      </c>
      <c r="Q2002" t="s">
        <v>26</v>
      </c>
      <c r="R2002" t="s">
        <v>43</v>
      </c>
      <c r="S2002" s="3">
        <v>41655</v>
      </c>
      <c r="T2002" t="str">
        <f>IF(kiva_loans__muestra[[#This Row],[loan_amount]]&gt;5000,"Alto","Bajo")</f>
        <v>Bajo</v>
      </c>
      <c r="U2002" s="26" t="str">
        <f>VLOOKUP(kiva_loans__muestra[[#This Row],[country]],Pais!A:B,2,FALSE)</f>
        <v>Central America</v>
      </c>
      <c r="V2002" t="s">
        <v>10719</v>
      </c>
    </row>
    <row r="2003" spans="1:22">
      <c r="A2003">
        <v>658261</v>
      </c>
      <c r="B2003" s="20">
        <v>500</v>
      </c>
      <c r="C2003" s="22">
        <v>500</v>
      </c>
      <c r="D2003" t="s">
        <v>178</v>
      </c>
      <c r="E2003" t="s">
        <v>179</v>
      </c>
      <c r="F2003" t="s">
        <v>5645</v>
      </c>
      <c r="G2003" t="s">
        <v>131</v>
      </c>
      <c r="H2003" t="s">
        <v>132</v>
      </c>
      <c r="I2003" t="s">
        <v>48</v>
      </c>
      <c r="J2003" t="s">
        <v>133</v>
      </c>
      <c r="K2003">
        <v>810</v>
      </c>
      <c r="L2003" s="4">
        <v>41655.86681712963</v>
      </c>
      <c r="M2003" s="4">
        <v>41628.333333333336</v>
      </c>
      <c r="N2003" s="4">
        <v>41711.895636574074</v>
      </c>
      <c r="O2003">
        <v>17</v>
      </c>
      <c r="P2003">
        <v>20</v>
      </c>
      <c r="Q2003" t="s">
        <v>26</v>
      </c>
      <c r="R2003" t="s">
        <v>43</v>
      </c>
      <c r="S2003" s="3">
        <v>41655</v>
      </c>
      <c r="T2003" t="str">
        <f>IF(kiva_loans__muestra[[#This Row],[loan_amount]]&gt;5000,"Alto","Bajo")</f>
        <v>Bajo</v>
      </c>
      <c r="U2003" s="26" t="str">
        <f>VLOOKUP(kiva_loans__muestra[[#This Row],[country]],Pais!A:B,2,FALSE)</f>
        <v>Central America</v>
      </c>
      <c r="V2003" t="s">
        <v>10719</v>
      </c>
    </row>
    <row r="2004" spans="1:22">
      <c r="A2004">
        <v>658262</v>
      </c>
      <c r="B2004" s="20">
        <v>400</v>
      </c>
      <c r="C2004" s="22">
        <v>400</v>
      </c>
      <c r="D2004" t="s">
        <v>51</v>
      </c>
      <c r="E2004" t="s">
        <v>51</v>
      </c>
      <c r="F2004" t="s">
        <v>5656</v>
      </c>
      <c r="G2004" t="s">
        <v>131</v>
      </c>
      <c r="H2004" t="s">
        <v>132</v>
      </c>
      <c r="I2004" t="s">
        <v>5520</v>
      </c>
      <c r="J2004" t="s">
        <v>133</v>
      </c>
      <c r="K2004">
        <v>1990</v>
      </c>
      <c r="L2004" s="4">
        <v>41655.867222222223</v>
      </c>
      <c r="M2004" s="4">
        <v>41653.333333333336</v>
      </c>
      <c r="N2004" s="4">
        <v>41656.716631944444</v>
      </c>
      <c r="O2004">
        <v>14</v>
      </c>
      <c r="P2004">
        <v>7</v>
      </c>
      <c r="Q2004" t="s">
        <v>26</v>
      </c>
      <c r="R2004" t="s">
        <v>36</v>
      </c>
      <c r="S2004" s="3">
        <v>41655</v>
      </c>
      <c r="T2004" t="str">
        <f>IF(kiva_loans__muestra[[#This Row],[loan_amount]]&gt;5000,"Alto","Bajo")</f>
        <v>Bajo</v>
      </c>
      <c r="U2004" s="26" t="str">
        <f>VLOOKUP(kiva_loans__muestra[[#This Row],[country]],Pais!A:B,2,FALSE)</f>
        <v>Central America</v>
      </c>
      <c r="V2004" t="s">
        <v>10719</v>
      </c>
    </row>
    <row r="2005" spans="1:22">
      <c r="A2005">
        <v>658265</v>
      </c>
      <c r="B2005" s="20">
        <v>1000</v>
      </c>
      <c r="C2005" s="22">
        <v>1000</v>
      </c>
      <c r="D2005" t="s">
        <v>250</v>
      </c>
      <c r="E2005" t="s">
        <v>110</v>
      </c>
      <c r="F2005" t="s">
        <v>5751</v>
      </c>
      <c r="G2005" t="s">
        <v>131</v>
      </c>
      <c r="H2005" t="s">
        <v>132</v>
      </c>
      <c r="I2005" t="s">
        <v>5520</v>
      </c>
      <c r="J2005" t="s">
        <v>133</v>
      </c>
      <c r="K2005">
        <v>1990</v>
      </c>
      <c r="L2005" s="4">
        <v>41655.873171296298</v>
      </c>
      <c r="M2005" s="4">
        <v>41628.333333333336</v>
      </c>
      <c r="N2005" s="4">
        <v>41656.747650462959</v>
      </c>
      <c r="O2005">
        <v>20</v>
      </c>
      <c r="P2005">
        <v>34</v>
      </c>
      <c r="Q2005" t="s">
        <v>134</v>
      </c>
      <c r="R2005" t="s">
        <v>43</v>
      </c>
      <c r="S2005" s="3">
        <v>41655</v>
      </c>
      <c r="T2005" t="str">
        <f>IF(kiva_loans__muestra[[#This Row],[loan_amount]]&gt;5000,"Alto","Bajo")</f>
        <v>Bajo</v>
      </c>
      <c r="U2005" s="26" t="str">
        <f>VLOOKUP(kiva_loans__muestra[[#This Row],[country]],Pais!A:B,2,FALSE)</f>
        <v>Central America</v>
      </c>
      <c r="V2005" t="s">
        <v>10720</v>
      </c>
    </row>
    <row r="2006" spans="1:22">
      <c r="A2006">
        <v>658266</v>
      </c>
      <c r="B2006" s="20">
        <v>1000</v>
      </c>
      <c r="C2006" s="22">
        <v>1000</v>
      </c>
      <c r="D2006" t="s">
        <v>51</v>
      </c>
      <c r="E2006" t="s">
        <v>51</v>
      </c>
      <c r="F2006" t="s">
        <v>5541</v>
      </c>
      <c r="G2006" t="s">
        <v>131</v>
      </c>
      <c r="H2006" t="s">
        <v>132</v>
      </c>
      <c r="I2006" t="s">
        <v>48</v>
      </c>
      <c r="J2006" t="s">
        <v>133</v>
      </c>
      <c r="K2006">
        <v>810</v>
      </c>
      <c r="L2006" s="4">
        <v>41655.874872685185</v>
      </c>
      <c r="M2006" s="4">
        <v>41646.333333333336</v>
      </c>
      <c r="N2006" s="4">
        <v>41695.993009259262</v>
      </c>
      <c r="O2006">
        <v>8</v>
      </c>
      <c r="P2006">
        <v>30</v>
      </c>
      <c r="Q2006" t="s">
        <v>134</v>
      </c>
      <c r="R2006" t="s">
        <v>36</v>
      </c>
      <c r="S2006" s="3">
        <v>41655</v>
      </c>
      <c r="T2006" t="str">
        <f>IF(kiva_loans__muestra[[#This Row],[loan_amount]]&gt;5000,"Alto","Bajo")</f>
        <v>Bajo</v>
      </c>
      <c r="U2006" s="26" t="str">
        <f>VLOOKUP(kiva_loans__muestra[[#This Row],[country]],Pais!A:B,2,FALSE)</f>
        <v>Central America</v>
      </c>
      <c r="V2006" t="s">
        <v>10720</v>
      </c>
    </row>
    <row r="2007" spans="1:22">
      <c r="A2007">
        <v>658268</v>
      </c>
      <c r="B2007" s="20">
        <v>500</v>
      </c>
      <c r="C2007" s="22">
        <v>500</v>
      </c>
      <c r="D2007" t="s">
        <v>178</v>
      </c>
      <c r="E2007" t="s">
        <v>179</v>
      </c>
      <c r="F2007" t="s">
        <v>5799</v>
      </c>
      <c r="G2007" t="s">
        <v>131</v>
      </c>
      <c r="H2007" t="s">
        <v>132</v>
      </c>
      <c r="I2007" t="s">
        <v>48</v>
      </c>
      <c r="J2007" t="s">
        <v>133</v>
      </c>
      <c r="K2007">
        <v>810</v>
      </c>
      <c r="L2007" s="4">
        <v>41655.877743055556</v>
      </c>
      <c r="M2007" s="4">
        <v>41628.333333333336</v>
      </c>
      <c r="N2007" s="4">
        <v>41721.530590277776</v>
      </c>
      <c r="O2007">
        <v>17</v>
      </c>
      <c r="P2007">
        <v>16</v>
      </c>
      <c r="Q2007" t="s">
        <v>134</v>
      </c>
      <c r="R2007" t="s">
        <v>43</v>
      </c>
      <c r="S2007" s="3">
        <v>41655</v>
      </c>
      <c r="T2007" t="str">
        <f>IF(kiva_loans__muestra[[#This Row],[loan_amount]]&gt;5000,"Alto","Bajo")</f>
        <v>Bajo</v>
      </c>
      <c r="U2007" s="26" t="str">
        <f>VLOOKUP(kiva_loans__muestra[[#This Row],[country]],Pais!A:B,2,FALSE)</f>
        <v>Central America</v>
      </c>
      <c r="V2007" t="s">
        <v>10720</v>
      </c>
    </row>
    <row r="2008" spans="1:22">
      <c r="A2008">
        <v>658270</v>
      </c>
      <c r="B2008" s="20">
        <v>800</v>
      </c>
      <c r="C2008" s="22">
        <v>800</v>
      </c>
      <c r="D2008" t="s">
        <v>304</v>
      </c>
      <c r="E2008" t="s">
        <v>20</v>
      </c>
      <c r="F2008" t="s">
        <v>48</v>
      </c>
      <c r="G2008" t="s">
        <v>131</v>
      </c>
      <c r="H2008" t="s">
        <v>132</v>
      </c>
      <c r="I2008" t="s">
        <v>48</v>
      </c>
      <c r="J2008" t="s">
        <v>133</v>
      </c>
      <c r="K2008">
        <v>1990</v>
      </c>
      <c r="L2008" s="4">
        <v>41655.88453703704</v>
      </c>
      <c r="M2008" s="4">
        <v>41653.333333333336</v>
      </c>
      <c r="N2008" s="4">
        <v>41661.955937500003</v>
      </c>
      <c r="O2008">
        <v>20</v>
      </c>
      <c r="P2008">
        <v>29</v>
      </c>
      <c r="Q2008" t="s">
        <v>134</v>
      </c>
      <c r="R2008" t="s">
        <v>43</v>
      </c>
      <c r="S2008" s="3">
        <v>41655</v>
      </c>
      <c r="T2008" t="str">
        <f>IF(kiva_loans__muestra[[#This Row],[loan_amount]]&gt;5000,"Alto","Bajo")</f>
        <v>Bajo</v>
      </c>
      <c r="U2008" s="26" t="str">
        <f>VLOOKUP(kiva_loans__muestra[[#This Row],[country]],Pais!A:B,2,FALSE)</f>
        <v>Central America</v>
      </c>
      <c r="V2008" t="s">
        <v>10720</v>
      </c>
    </row>
    <row r="2009" spans="1:22">
      <c r="A2009">
        <v>658273</v>
      </c>
      <c r="B2009" s="20">
        <v>500</v>
      </c>
      <c r="C2009" s="22">
        <v>500</v>
      </c>
      <c r="D2009" t="s">
        <v>178</v>
      </c>
      <c r="E2009" t="s">
        <v>179</v>
      </c>
      <c r="F2009" t="s">
        <v>5564</v>
      </c>
      <c r="G2009" t="s">
        <v>131</v>
      </c>
      <c r="H2009" t="s">
        <v>132</v>
      </c>
      <c r="I2009" t="s">
        <v>48</v>
      </c>
      <c r="J2009" t="s">
        <v>133</v>
      </c>
      <c r="K2009">
        <v>810</v>
      </c>
      <c r="L2009" s="4">
        <v>41655.891527777778</v>
      </c>
      <c r="M2009" s="4">
        <v>41628.333333333336</v>
      </c>
      <c r="N2009" s="4">
        <v>41712.795717592591</v>
      </c>
      <c r="O2009">
        <v>17</v>
      </c>
      <c r="P2009">
        <v>20</v>
      </c>
      <c r="Q2009" t="s">
        <v>134</v>
      </c>
      <c r="R2009" t="s">
        <v>43</v>
      </c>
      <c r="S2009" s="3">
        <v>41655</v>
      </c>
      <c r="T2009" t="str">
        <f>IF(kiva_loans__muestra[[#This Row],[loan_amount]]&gt;5000,"Alto","Bajo")</f>
        <v>Bajo</v>
      </c>
      <c r="U2009" s="26" t="str">
        <f>VLOOKUP(kiva_loans__muestra[[#This Row],[country]],Pais!A:B,2,FALSE)</f>
        <v>Central America</v>
      </c>
      <c r="V2009" t="s">
        <v>10720</v>
      </c>
    </row>
    <row r="2010" spans="1:22">
      <c r="A2010">
        <v>658274</v>
      </c>
      <c r="B2010" s="20">
        <v>1200</v>
      </c>
      <c r="C2010" s="22">
        <v>1200</v>
      </c>
      <c r="D2010" t="s">
        <v>367</v>
      </c>
      <c r="E2010" t="s">
        <v>20</v>
      </c>
      <c r="F2010" t="s">
        <v>5451</v>
      </c>
      <c r="G2010" t="s">
        <v>131</v>
      </c>
      <c r="H2010" t="s">
        <v>132</v>
      </c>
      <c r="I2010" t="s">
        <v>4182</v>
      </c>
      <c r="J2010" t="s">
        <v>133</v>
      </c>
      <c r="K2010">
        <v>1990</v>
      </c>
      <c r="L2010" s="4">
        <v>41655.893865740742</v>
      </c>
      <c r="M2010" s="4">
        <v>41649.333333333336</v>
      </c>
      <c r="N2010" s="4">
        <v>41662.815034722225</v>
      </c>
      <c r="O2010">
        <v>20</v>
      </c>
      <c r="P2010">
        <v>36</v>
      </c>
      <c r="Q2010" t="s">
        <v>134</v>
      </c>
      <c r="R2010" t="s">
        <v>43</v>
      </c>
      <c r="S2010" s="3">
        <v>41655</v>
      </c>
      <c r="T2010" t="str">
        <f>IF(kiva_loans__muestra[[#This Row],[loan_amount]]&gt;5000,"Alto","Bajo")</f>
        <v>Bajo</v>
      </c>
      <c r="U2010" s="26" t="str">
        <f>VLOOKUP(kiva_loans__muestra[[#This Row],[country]],Pais!A:B,2,FALSE)</f>
        <v>Central America</v>
      </c>
      <c r="V2010" t="s">
        <v>10720</v>
      </c>
    </row>
    <row r="2011" spans="1:22">
      <c r="A2011">
        <v>658277</v>
      </c>
      <c r="B2011" s="20">
        <v>650</v>
      </c>
      <c r="C2011" s="22">
        <v>650</v>
      </c>
      <c r="D2011" t="s">
        <v>51</v>
      </c>
      <c r="E2011" t="s">
        <v>51</v>
      </c>
      <c r="F2011" t="s">
        <v>5886</v>
      </c>
      <c r="G2011" t="s">
        <v>131</v>
      </c>
      <c r="H2011" t="s">
        <v>132</v>
      </c>
      <c r="I2011" t="s">
        <v>1044</v>
      </c>
      <c r="J2011" t="s">
        <v>133</v>
      </c>
      <c r="K2011">
        <v>1990</v>
      </c>
      <c r="L2011" s="4">
        <v>41655.89875</v>
      </c>
      <c r="M2011" s="4">
        <v>41653.333333333336</v>
      </c>
      <c r="N2011" s="4">
        <v>41656.915925925925</v>
      </c>
      <c r="O2011">
        <v>14</v>
      </c>
      <c r="P2011">
        <v>20</v>
      </c>
      <c r="Q2011" t="s">
        <v>134</v>
      </c>
      <c r="R2011" t="s">
        <v>27</v>
      </c>
      <c r="S2011" s="3">
        <v>41655</v>
      </c>
      <c r="T2011" t="str">
        <f>IF(kiva_loans__muestra[[#This Row],[loan_amount]]&gt;5000,"Alto","Bajo")</f>
        <v>Bajo</v>
      </c>
      <c r="U2011" s="26" t="str">
        <f>VLOOKUP(kiva_loans__muestra[[#This Row],[country]],Pais!A:B,2,FALSE)</f>
        <v>Central America</v>
      </c>
      <c r="V2011" t="s">
        <v>10720</v>
      </c>
    </row>
    <row r="2012" spans="1:22">
      <c r="A2012">
        <v>658280</v>
      </c>
      <c r="B2012" s="20">
        <v>1000</v>
      </c>
      <c r="C2012" s="22">
        <v>1000</v>
      </c>
      <c r="D2012" t="s">
        <v>759</v>
      </c>
      <c r="E2012" t="s">
        <v>51</v>
      </c>
      <c r="F2012" t="s">
        <v>5402</v>
      </c>
      <c r="G2012" t="s">
        <v>131</v>
      </c>
      <c r="H2012" t="s">
        <v>132</v>
      </c>
      <c r="I2012" t="s">
        <v>1044</v>
      </c>
      <c r="J2012" t="s">
        <v>133</v>
      </c>
      <c r="K2012">
        <v>1990</v>
      </c>
      <c r="L2012" s="4">
        <v>41655.903877314813</v>
      </c>
      <c r="M2012" s="4">
        <v>41646.333333333336</v>
      </c>
      <c r="N2012" s="4">
        <v>41659.057349537034</v>
      </c>
      <c r="O2012">
        <v>20</v>
      </c>
      <c r="P2012">
        <v>34</v>
      </c>
      <c r="Q2012" t="s">
        <v>134</v>
      </c>
      <c r="R2012" t="s">
        <v>43</v>
      </c>
      <c r="S2012" s="3">
        <v>41655</v>
      </c>
      <c r="T2012" t="str">
        <f>IF(kiva_loans__muestra[[#This Row],[loan_amount]]&gt;5000,"Alto","Bajo")</f>
        <v>Bajo</v>
      </c>
      <c r="U2012" s="26" t="str">
        <f>VLOOKUP(kiva_loans__muestra[[#This Row],[country]],Pais!A:B,2,FALSE)</f>
        <v>Central America</v>
      </c>
      <c r="V2012" t="s">
        <v>10720</v>
      </c>
    </row>
    <row r="2013" spans="1:22">
      <c r="A2013">
        <v>658282</v>
      </c>
      <c r="B2013" s="20">
        <v>1500</v>
      </c>
      <c r="C2013" s="22">
        <v>1500</v>
      </c>
      <c r="D2013" t="s">
        <v>91</v>
      </c>
      <c r="E2013" t="s">
        <v>91</v>
      </c>
      <c r="F2013" t="s">
        <v>5736</v>
      </c>
      <c r="G2013" t="s">
        <v>131</v>
      </c>
      <c r="H2013" t="s">
        <v>132</v>
      </c>
      <c r="I2013" t="s">
        <v>1044</v>
      </c>
      <c r="J2013" t="s">
        <v>133</v>
      </c>
      <c r="K2013">
        <v>1990</v>
      </c>
      <c r="L2013" s="4">
        <v>41655.908726851849</v>
      </c>
      <c r="M2013" s="4">
        <v>41652.333333333336</v>
      </c>
      <c r="N2013" s="4">
        <v>41660.479953703703</v>
      </c>
      <c r="O2013">
        <v>26</v>
      </c>
      <c r="P2013">
        <v>31</v>
      </c>
      <c r="Q2013" t="s">
        <v>26</v>
      </c>
      <c r="R2013" t="s">
        <v>43</v>
      </c>
      <c r="S2013" s="3">
        <v>41655</v>
      </c>
      <c r="T2013" t="str">
        <f>IF(kiva_loans__muestra[[#This Row],[loan_amount]]&gt;5000,"Alto","Bajo")</f>
        <v>Bajo</v>
      </c>
      <c r="U2013" s="26" t="str">
        <f>VLOOKUP(kiva_loans__muestra[[#This Row],[country]],Pais!A:B,2,FALSE)</f>
        <v>Central America</v>
      </c>
      <c r="V2013" t="s">
        <v>10719</v>
      </c>
    </row>
    <row r="2014" spans="1:22">
      <c r="A2014">
        <v>658285</v>
      </c>
      <c r="B2014" s="20">
        <v>500</v>
      </c>
      <c r="C2014" s="22">
        <v>500</v>
      </c>
      <c r="D2014" t="s">
        <v>67</v>
      </c>
      <c r="E2014" t="s">
        <v>68</v>
      </c>
      <c r="F2014" t="s">
        <v>5606</v>
      </c>
      <c r="G2014" t="s">
        <v>131</v>
      </c>
      <c r="H2014" t="s">
        <v>132</v>
      </c>
      <c r="I2014" t="s">
        <v>5511</v>
      </c>
      <c r="J2014" t="s">
        <v>133</v>
      </c>
      <c r="K2014">
        <v>1990</v>
      </c>
      <c r="L2014" s="4">
        <v>41655.917083333334</v>
      </c>
      <c r="M2014" s="4">
        <v>41652.333333333336</v>
      </c>
      <c r="N2014" s="4">
        <v>41656.95412037037</v>
      </c>
      <c r="O2014">
        <v>5</v>
      </c>
      <c r="P2014">
        <v>19</v>
      </c>
      <c r="Q2014" t="s">
        <v>26</v>
      </c>
      <c r="R2014" t="s">
        <v>27</v>
      </c>
      <c r="S2014" s="3">
        <v>41655</v>
      </c>
      <c r="T2014" t="str">
        <f>IF(kiva_loans__muestra[[#This Row],[loan_amount]]&gt;5000,"Alto","Bajo")</f>
        <v>Bajo</v>
      </c>
      <c r="U2014" s="26" t="str">
        <f>VLOOKUP(kiva_loans__muestra[[#This Row],[country]],Pais!A:B,2,FALSE)</f>
        <v>Central America</v>
      </c>
      <c r="V2014" t="s">
        <v>10719</v>
      </c>
    </row>
    <row r="2015" spans="1:22">
      <c r="A2015">
        <v>658289</v>
      </c>
      <c r="B2015" s="20">
        <v>800</v>
      </c>
      <c r="C2015" s="22">
        <v>800</v>
      </c>
      <c r="D2015" t="s">
        <v>301</v>
      </c>
      <c r="E2015" t="s">
        <v>150</v>
      </c>
      <c r="F2015" t="s">
        <v>5510</v>
      </c>
      <c r="G2015" t="s">
        <v>131</v>
      </c>
      <c r="H2015" t="s">
        <v>132</v>
      </c>
      <c r="I2015" t="s">
        <v>5511</v>
      </c>
      <c r="J2015" t="s">
        <v>133</v>
      </c>
      <c r="K2015">
        <v>1990</v>
      </c>
      <c r="L2015" s="4">
        <v>41655.924722222226</v>
      </c>
      <c r="M2015" s="4">
        <v>41652.333333333336</v>
      </c>
      <c r="N2015" s="4">
        <v>41686.724803240744</v>
      </c>
      <c r="O2015">
        <v>14</v>
      </c>
      <c r="P2015">
        <v>30</v>
      </c>
      <c r="Q2015" t="s">
        <v>26</v>
      </c>
      <c r="R2015" t="s">
        <v>43</v>
      </c>
      <c r="S2015" s="3">
        <v>41655</v>
      </c>
      <c r="T2015" t="str">
        <f>IF(kiva_loans__muestra[[#This Row],[loan_amount]]&gt;5000,"Alto","Bajo")</f>
        <v>Bajo</v>
      </c>
      <c r="U2015" s="26" t="str">
        <f>VLOOKUP(kiva_loans__muestra[[#This Row],[country]],Pais!A:B,2,FALSE)</f>
        <v>Central America</v>
      </c>
      <c r="V2015" t="s">
        <v>10719</v>
      </c>
    </row>
    <row r="2016" spans="1:22">
      <c r="A2016">
        <v>658292</v>
      </c>
      <c r="B2016" s="20">
        <v>500</v>
      </c>
      <c r="C2016" s="22">
        <v>500</v>
      </c>
      <c r="D2016" t="s">
        <v>58</v>
      </c>
      <c r="E2016" t="s">
        <v>20</v>
      </c>
      <c r="F2016" t="s">
        <v>5536</v>
      </c>
      <c r="G2016" t="s">
        <v>131</v>
      </c>
      <c r="H2016" t="s">
        <v>132</v>
      </c>
      <c r="I2016" t="s">
        <v>48</v>
      </c>
      <c r="J2016" t="s">
        <v>133</v>
      </c>
      <c r="K2016">
        <v>810</v>
      </c>
      <c r="L2016" s="4">
        <v>41655.928773148145</v>
      </c>
      <c r="M2016" s="4">
        <v>41634.333333333336</v>
      </c>
      <c r="N2016" s="4">
        <v>41698.518182870372</v>
      </c>
      <c r="O2016">
        <v>14</v>
      </c>
      <c r="P2016">
        <v>19</v>
      </c>
      <c r="Q2016" t="s">
        <v>26</v>
      </c>
      <c r="R2016" t="s">
        <v>43</v>
      </c>
      <c r="S2016" s="3">
        <v>41655</v>
      </c>
      <c r="T2016" t="str">
        <f>IF(kiva_loans__muestra[[#This Row],[loan_amount]]&gt;5000,"Alto","Bajo")</f>
        <v>Bajo</v>
      </c>
      <c r="U2016" s="26" t="str">
        <f>VLOOKUP(kiva_loans__muestra[[#This Row],[country]],Pais!A:B,2,FALSE)</f>
        <v>Central America</v>
      </c>
      <c r="V2016" t="s">
        <v>10719</v>
      </c>
    </row>
    <row r="2017" spans="1:22">
      <c r="A2017">
        <v>658294</v>
      </c>
      <c r="B2017" s="20">
        <v>500</v>
      </c>
      <c r="C2017" s="22">
        <v>500</v>
      </c>
      <c r="D2017" t="s">
        <v>178</v>
      </c>
      <c r="E2017" t="s">
        <v>179</v>
      </c>
      <c r="F2017" t="s">
        <v>5844</v>
      </c>
      <c r="G2017" t="s">
        <v>131</v>
      </c>
      <c r="H2017" t="s">
        <v>132</v>
      </c>
      <c r="I2017" t="s">
        <v>48</v>
      </c>
      <c r="J2017" t="s">
        <v>133</v>
      </c>
      <c r="K2017">
        <v>810</v>
      </c>
      <c r="L2017" s="4">
        <v>41655.934305555558</v>
      </c>
      <c r="M2017" s="4">
        <v>41639.333333333336</v>
      </c>
      <c r="N2017" s="4">
        <v>41712.586875000001</v>
      </c>
      <c r="O2017">
        <v>26</v>
      </c>
      <c r="P2017">
        <v>18</v>
      </c>
      <c r="Q2017" t="s">
        <v>26</v>
      </c>
      <c r="R2017" t="s">
        <v>43</v>
      </c>
      <c r="S2017" s="3">
        <v>41655</v>
      </c>
      <c r="T2017" t="str">
        <f>IF(kiva_loans__muestra[[#This Row],[loan_amount]]&gt;5000,"Alto","Bajo")</f>
        <v>Bajo</v>
      </c>
      <c r="U2017" s="26" t="str">
        <f>VLOOKUP(kiva_loans__muestra[[#This Row],[country]],Pais!A:B,2,FALSE)</f>
        <v>Central America</v>
      </c>
      <c r="V2017" t="s">
        <v>10719</v>
      </c>
    </row>
    <row r="2018" spans="1:22">
      <c r="A2018">
        <v>658298</v>
      </c>
      <c r="B2018" s="20">
        <v>450</v>
      </c>
      <c r="C2018" s="22">
        <v>450</v>
      </c>
      <c r="D2018" t="s">
        <v>868</v>
      </c>
      <c r="E2018" t="s">
        <v>20</v>
      </c>
      <c r="F2018" t="s">
        <v>5877</v>
      </c>
      <c r="G2018" t="s">
        <v>131</v>
      </c>
      <c r="H2018" t="s">
        <v>132</v>
      </c>
      <c r="I2018" t="s">
        <v>48</v>
      </c>
      <c r="J2018" t="s">
        <v>133</v>
      </c>
      <c r="K2018">
        <v>810</v>
      </c>
      <c r="L2018" s="4">
        <v>41655.945659722223</v>
      </c>
      <c r="M2018" s="4">
        <v>41648.333333333336</v>
      </c>
      <c r="N2018" s="4">
        <v>41700.214386574073</v>
      </c>
      <c r="O2018">
        <v>13</v>
      </c>
      <c r="P2018">
        <v>14</v>
      </c>
      <c r="Q2018" t="s">
        <v>26</v>
      </c>
      <c r="R2018" t="s">
        <v>43</v>
      </c>
      <c r="S2018" s="3">
        <v>41655</v>
      </c>
      <c r="T2018" t="str">
        <f>IF(kiva_loans__muestra[[#This Row],[loan_amount]]&gt;5000,"Alto","Bajo")</f>
        <v>Bajo</v>
      </c>
      <c r="U2018" s="26" t="str">
        <f>VLOOKUP(kiva_loans__muestra[[#This Row],[country]],Pais!A:B,2,FALSE)</f>
        <v>Central America</v>
      </c>
      <c r="V2018" t="s">
        <v>10719</v>
      </c>
    </row>
    <row r="2019" spans="1:22">
      <c r="A2019">
        <v>658641</v>
      </c>
      <c r="B2019" s="20">
        <v>600</v>
      </c>
      <c r="C2019" s="22">
        <v>600</v>
      </c>
      <c r="D2019" t="s">
        <v>88</v>
      </c>
      <c r="E2019" t="s">
        <v>51</v>
      </c>
      <c r="F2019" t="s">
        <v>6098</v>
      </c>
      <c r="G2019" t="s">
        <v>131</v>
      </c>
      <c r="H2019" t="s">
        <v>132</v>
      </c>
      <c r="I2019" t="s">
        <v>48</v>
      </c>
      <c r="J2019" t="s">
        <v>133</v>
      </c>
      <c r="K2019">
        <v>1670</v>
      </c>
      <c r="L2019" s="4">
        <v>41656.577939814815</v>
      </c>
      <c r="M2019" s="4">
        <v>41627.333333333336</v>
      </c>
      <c r="N2019" s="4">
        <v>41658.53402777778</v>
      </c>
      <c r="O2019">
        <v>14</v>
      </c>
      <c r="P2019">
        <v>23</v>
      </c>
      <c r="Q2019" t="s">
        <v>26</v>
      </c>
      <c r="R2019" t="s">
        <v>27</v>
      </c>
      <c r="S2019" s="3">
        <v>41656</v>
      </c>
      <c r="T2019" t="str">
        <f>IF(kiva_loans__muestra[[#This Row],[loan_amount]]&gt;5000,"Alto","Bajo")</f>
        <v>Bajo</v>
      </c>
      <c r="U2019" s="26" t="str">
        <f>VLOOKUP(kiva_loans__muestra[[#This Row],[country]],Pais!A:B,2,FALSE)</f>
        <v>Central America</v>
      </c>
      <c r="V2019" t="s">
        <v>10719</v>
      </c>
    </row>
    <row r="2020" spans="1:22">
      <c r="A2020">
        <v>658643</v>
      </c>
      <c r="B2020" s="20">
        <v>300</v>
      </c>
      <c r="C2020" s="22">
        <v>300</v>
      </c>
      <c r="D2020" t="s">
        <v>64</v>
      </c>
      <c r="E2020" t="s">
        <v>65</v>
      </c>
      <c r="F2020" t="s">
        <v>6130</v>
      </c>
      <c r="G2020" t="s">
        <v>131</v>
      </c>
      <c r="H2020" t="s">
        <v>132</v>
      </c>
      <c r="I2020" t="s">
        <v>48</v>
      </c>
      <c r="J2020" t="s">
        <v>133</v>
      </c>
      <c r="K2020">
        <v>1670</v>
      </c>
      <c r="L2020" s="4">
        <v>41656.579733796294</v>
      </c>
      <c r="M2020" s="4">
        <v>41627.333333333336</v>
      </c>
      <c r="N2020" s="4">
        <v>41657.808703703704</v>
      </c>
      <c r="O2020">
        <v>14</v>
      </c>
      <c r="P2020">
        <v>12</v>
      </c>
      <c r="Q2020" t="s">
        <v>26</v>
      </c>
      <c r="R2020" t="s">
        <v>43</v>
      </c>
      <c r="S2020" s="3">
        <v>41656</v>
      </c>
      <c r="T2020" t="str">
        <f>IF(kiva_loans__muestra[[#This Row],[loan_amount]]&gt;5000,"Alto","Bajo")</f>
        <v>Bajo</v>
      </c>
      <c r="U2020" s="26" t="str">
        <f>VLOOKUP(kiva_loans__muestra[[#This Row],[country]],Pais!A:B,2,FALSE)</f>
        <v>Central America</v>
      </c>
      <c r="V2020" t="s">
        <v>10719</v>
      </c>
    </row>
    <row r="2021" spans="1:22">
      <c r="A2021">
        <v>658656</v>
      </c>
      <c r="B2021" s="20">
        <v>1500</v>
      </c>
      <c r="C2021" s="22">
        <v>1500</v>
      </c>
      <c r="D2021" t="s">
        <v>759</v>
      </c>
      <c r="E2021" t="s">
        <v>51</v>
      </c>
      <c r="F2021" t="s">
        <v>6385</v>
      </c>
      <c r="G2021" t="s">
        <v>131</v>
      </c>
      <c r="H2021" t="s">
        <v>132</v>
      </c>
      <c r="I2021" t="s">
        <v>1783</v>
      </c>
      <c r="J2021" t="s">
        <v>133</v>
      </c>
      <c r="K2021">
        <v>1990</v>
      </c>
      <c r="L2021" s="4">
        <v>41656.607141203705</v>
      </c>
      <c r="M2021" s="4">
        <v>41649.333333333336</v>
      </c>
      <c r="N2021" s="4">
        <v>41660.73777777778</v>
      </c>
      <c r="O2021">
        <v>14</v>
      </c>
      <c r="P2021">
        <v>31</v>
      </c>
      <c r="Q2021" t="s">
        <v>26</v>
      </c>
      <c r="R2021" t="s">
        <v>36</v>
      </c>
      <c r="S2021" s="3">
        <v>41656</v>
      </c>
      <c r="T2021" t="str">
        <f>IF(kiva_loans__muestra[[#This Row],[loan_amount]]&gt;5000,"Alto","Bajo")</f>
        <v>Bajo</v>
      </c>
      <c r="U2021" s="26" t="str">
        <f>VLOOKUP(kiva_loans__muestra[[#This Row],[country]],Pais!A:B,2,FALSE)</f>
        <v>Central America</v>
      </c>
      <c r="V2021" t="s">
        <v>10719</v>
      </c>
    </row>
    <row r="2022" spans="1:22">
      <c r="A2022">
        <v>658666</v>
      </c>
      <c r="B2022" s="20">
        <v>1600</v>
      </c>
      <c r="C2022" s="22">
        <v>1600</v>
      </c>
      <c r="D2022" t="s">
        <v>759</v>
      </c>
      <c r="E2022" t="s">
        <v>51</v>
      </c>
      <c r="F2022" t="s">
        <v>6437</v>
      </c>
      <c r="G2022" t="s">
        <v>131</v>
      </c>
      <c r="H2022" t="s">
        <v>132</v>
      </c>
      <c r="I2022" t="s">
        <v>1783</v>
      </c>
      <c r="J2022" t="s">
        <v>133</v>
      </c>
      <c r="K2022">
        <v>1990</v>
      </c>
      <c r="L2022" s="4">
        <v>41656.623206018521</v>
      </c>
      <c r="M2022" s="4">
        <v>41645.333333333336</v>
      </c>
      <c r="N2022" s="4">
        <v>41657.952719907407</v>
      </c>
      <c r="O2022">
        <v>14</v>
      </c>
      <c r="P2022">
        <v>54</v>
      </c>
      <c r="Q2022" t="s">
        <v>26</v>
      </c>
      <c r="R2022" t="s">
        <v>36</v>
      </c>
      <c r="S2022" s="3">
        <v>41656</v>
      </c>
      <c r="T2022" t="str">
        <f>IF(kiva_loans__muestra[[#This Row],[loan_amount]]&gt;5000,"Alto","Bajo")</f>
        <v>Bajo</v>
      </c>
      <c r="U2022" s="26" t="str">
        <f>VLOOKUP(kiva_loans__muestra[[#This Row],[country]],Pais!A:B,2,FALSE)</f>
        <v>Central America</v>
      </c>
      <c r="V2022" t="s">
        <v>10719</v>
      </c>
    </row>
    <row r="2023" spans="1:22">
      <c r="A2023">
        <v>658673</v>
      </c>
      <c r="B2023" s="20">
        <v>1050</v>
      </c>
      <c r="C2023" s="22">
        <v>1050</v>
      </c>
      <c r="D2023" t="s">
        <v>759</v>
      </c>
      <c r="E2023" t="s">
        <v>51</v>
      </c>
      <c r="F2023" t="s">
        <v>6319</v>
      </c>
      <c r="G2023" t="s">
        <v>131</v>
      </c>
      <c r="H2023" t="s">
        <v>132</v>
      </c>
      <c r="I2023" t="s">
        <v>1783</v>
      </c>
      <c r="J2023" t="s">
        <v>133</v>
      </c>
      <c r="K2023">
        <v>1990</v>
      </c>
      <c r="L2023" s="4">
        <v>41656.638402777775</v>
      </c>
      <c r="M2023" s="4">
        <v>41645.333333333336</v>
      </c>
      <c r="N2023" s="4">
        <v>41687.574803240743</v>
      </c>
      <c r="O2023">
        <v>14</v>
      </c>
      <c r="P2023">
        <v>36</v>
      </c>
      <c r="Q2023" t="s">
        <v>26</v>
      </c>
      <c r="R2023" t="s">
        <v>36</v>
      </c>
      <c r="S2023" s="3">
        <v>41656</v>
      </c>
      <c r="T2023" t="str">
        <f>IF(kiva_loans__muestra[[#This Row],[loan_amount]]&gt;5000,"Alto","Bajo")</f>
        <v>Bajo</v>
      </c>
      <c r="U2023" s="26" t="str">
        <f>VLOOKUP(kiva_loans__muestra[[#This Row],[country]],Pais!A:B,2,FALSE)</f>
        <v>Central America</v>
      </c>
      <c r="V2023" t="s">
        <v>10719</v>
      </c>
    </row>
    <row r="2024" spans="1:22">
      <c r="A2024">
        <v>658677</v>
      </c>
      <c r="B2024" s="20">
        <v>1300</v>
      </c>
      <c r="C2024" s="22">
        <v>1300</v>
      </c>
      <c r="D2024" t="s">
        <v>51</v>
      </c>
      <c r="E2024" t="s">
        <v>51</v>
      </c>
      <c r="F2024" t="s">
        <v>6171</v>
      </c>
      <c r="G2024" t="s">
        <v>131</v>
      </c>
      <c r="H2024" t="s">
        <v>132</v>
      </c>
      <c r="I2024" t="s">
        <v>1783</v>
      </c>
      <c r="J2024" t="s">
        <v>133</v>
      </c>
      <c r="K2024">
        <v>1990</v>
      </c>
      <c r="L2024" s="4">
        <v>41656.642557870371</v>
      </c>
      <c r="M2024" s="4">
        <v>41649.333333333336</v>
      </c>
      <c r="N2024" s="4">
        <v>41674.585578703707</v>
      </c>
      <c r="O2024">
        <v>14</v>
      </c>
      <c r="P2024">
        <v>45</v>
      </c>
      <c r="Q2024" t="s">
        <v>134</v>
      </c>
      <c r="R2024" t="s">
        <v>36</v>
      </c>
      <c r="S2024" s="3">
        <v>41656</v>
      </c>
      <c r="T2024" t="str">
        <f>IF(kiva_loans__muestra[[#This Row],[loan_amount]]&gt;5000,"Alto","Bajo")</f>
        <v>Bajo</v>
      </c>
      <c r="U2024" s="26" t="str">
        <f>VLOOKUP(kiva_loans__muestra[[#This Row],[country]],Pais!A:B,2,FALSE)</f>
        <v>Central America</v>
      </c>
      <c r="V2024" t="s">
        <v>10720</v>
      </c>
    </row>
    <row r="2025" spans="1:22">
      <c r="A2025">
        <v>658682</v>
      </c>
      <c r="B2025" s="20">
        <v>1150</v>
      </c>
      <c r="C2025" s="22">
        <v>1150</v>
      </c>
      <c r="D2025" t="s">
        <v>51</v>
      </c>
      <c r="E2025" t="s">
        <v>51</v>
      </c>
      <c r="F2025" t="s">
        <v>6086</v>
      </c>
      <c r="G2025" t="s">
        <v>131</v>
      </c>
      <c r="H2025" t="s">
        <v>132</v>
      </c>
      <c r="I2025" t="s">
        <v>1783</v>
      </c>
      <c r="J2025" t="s">
        <v>133</v>
      </c>
      <c r="K2025">
        <v>1990</v>
      </c>
      <c r="L2025" s="4">
        <v>41656.647615740738</v>
      </c>
      <c r="M2025" s="4">
        <v>41649.333333333336</v>
      </c>
      <c r="N2025" s="4">
        <v>41658.985671296294</v>
      </c>
      <c r="O2025">
        <v>14</v>
      </c>
      <c r="P2025">
        <v>41</v>
      </c>
      <c r="Q2025" t="s">
        <v>26</v>
      </c>
      <c r="R2025" t="s">
        <v>36</v>
      </c>
      <c r="S2025" s="3">
        <v>41656</v>
      </c>
      <c r="T2025" t="str">
        <f>IF(kiva_loans__muestra[[#This Row],[loan_amount]]&gt;5000,"Alto","Bajo")</f>
        <v>Bajo</v>
      </c>
      <c r="U2025" s="26" t="str">
        <f>VLOOKUP(kiva_loans__muestra[[#This Row],[country]],Pais!A:B,2,FALSE)</f>
        <v>Central America</v>
      </c>
      <c r="V2025" t="s">
        <v>10719</v>
      </c>
    </row>
    <row r="2026" spans="1:22">
      <c r="A2026">
        <v>658689</v>
      </c>
      <c r="B2026" s="20">
        <v>500</v>
      </c>
      <c r="C2026" s="22">
        <v>500</v>
      </c>
      <c r="D2026" t="s">
        <v>20</v>
      </c>
      <c r="E2026" t="s">
        <v>20</v>
      </c>
      <c r="F2026" t="s">
        <v>6433</v>
      </c>
      <c r="G2026" t="s">
        <v>131</v>
      </c>
      <c r="H2026" t="s">
        <v>132</v>
      </c>
      <c r="I2026" t="s">
        <v>1783</v>
      </c>
      <c r="J2026" t="s">
        <v>133</v>
      </c>
      <c r="K2026">
        <v>1990</v>
      </c>
      <c r="L2026" s="4">
        <v>41656.654074074075</v>
      </c>
      <c r="M2026" s="4">
        <v>41647.333333333336</v>
      </c>
      <c r="N2026" s="4">
        <v>41672.235046296293</v>
      </c>
      <c r="O2026">
        <v>14</v>
      </c>
      <c r="P2026">
        <v>16</v>
      </c>
      <c r="Q2026" t="s">
        <v>26</v>
      </c>
      <c r="R2026" t="s">
        <v>43</v>
      </c>
      <c r="S2026" s="3">
        <v>41656</v>
      </c>
      <c r="T2026" t="str">
        <f>IF(kiva_loans__muestra[[#This Row],[loan_amount]]&gt;5000,"Alto","Bajo")</f>
        <v>Bajo</v>
      </c>
      <c r="U2026" s="26" t="str">
        <f>VLOOKUP(kiva_loans__muestra[[#This Row],[country]],Pais!A:B,2,FALSE)</f>
        <v>Central America</v>
      </c>
      <c r="V2026" t="s">
        <v>10719</v>
      </c>
    </row>
    <row r="2027" spans="1:22">
      <c r="A2027">
        <v>658693</v>
      </c>
      <c r="B2027" s="20">
        <v>300</v>
      </c>
      <c r="C2027" s="22">
        <v>300</v>
      </c>
      <c r="D2027" t="s">
        <v>178</v>
      </c>
      <c r="E2027" t="s">
        <v>179</v>
      </c>
      <c r="F2027" t="s">
        <v>6223</v>
      </c>
      <c r="G2027" t="s">
        <v>131</v>
      </c>
      <c r="H2027" t="s">
        <v>132</v>
      </c>
      <c r="I2027" t="s">
        <v>48</v>
      </c>
      <c r="J2027" t="s">
        <v>133</v>
      </c>
      <c r="K2027">
        <v>810</v>
      </c>
      <c r="L2027" s="4">
        <v>41656.658761574072</v>
      </c>
      <c r="M2027" s="4">
        <v>41628.333333333336</v>
      </c>
      <c r="N2027" s="4">
        <v>41710.810787037037</v>
      </c>
      <c r="O2027">
        <v>14</v>
      </c>
      <c r="P2027">
        <v>8</v>
      </c>
      <c r="Q2027" t="s">
        <v>134</v>
      </c>
      <c r="R2027" t="s">
        <v>43</v>
      </c>
      <c r="S2027" s="3">
        <v>41656</v>
      </c>
      <c r="T2027" t="str">
        <f>IF(kiva_loans__muestra[[#This Row],[loan_amount]]&gt;5000,"Alto","Bajo")</f>
        <v>Bajo</v>
      </c>
      <c r="U2027" s="26" t="str">
        <f>VLOOKUP(kiva_loans__muestra[[#This Row],[country]],Pais!A:B,2,FALSE)</f>
        <v>Central America</v>
      </c>
      <c r="V2027" t="s">
        <v>10720</v>
      </c>
    </row>
    <row r="2028" spans="1:22">
      <c r="A2028">
        <v>658697</v>
      </c>
      <c r="B2028" s="20">
        <v>1000</v>
      </c>
      <c r="C2028" s="22">
        <v>1000</v>
      </c>
      <c r="D2028" t="s">
        <v>759</v>
      </c>
      <c r="E2028" t="s">
        <v>51</v>
      </c>
      <c r="F2028" t="s">
        <v>6325</v>
      </c>
      <c r="G2028" t="s">
        <v>131</v>
      </c>
      <c r="H2028" t="s">
        <v>132</v>
      </c>
      <c r="I2028" t="s">
        <v>5520</v>
      </c>
      <c r="J2028" t="s">
        <v>133</v>
      </c>
      <c r="K2028">
        <v>1990</v>
      </c>
      <c r="L2028" s="4">
        <v>41656.665648148148</v>
      </c>
      <c r="M2028" s="4">
        <v>41646.333333333336</v>
      </c>
      <c r="N2028" s="4">
        <v>41657.854583333334</v>
      </c>
      <c r="O2028">
        <v>26</v>
      </c>
      <c r="P2028">
        <v>38</v>
      </c>
      <c r="Q2028" t="s">
        <v>134</v>
      </c>
      <c r="R2028" t="s">
        <v>43</v>
      </c>
      <c r="S2028" s="3">
        <v>41656</v>
      </c>
      <c r="T2028" t="str">
        <f>IF(kiva_loans__muestra[[#This Row],[loan_amount]]&gt;5000,"Alto","Bajo")</f>
        <v>Bajo</v>
      </c>
      <c r="U2028" s="26" t="str">
        <f>VLOOKUP(kiva_loans__muestra[[#This Row],[country]],Pais!A:B,2,FALSE)</f>
        <v>Central America</v>
      </c>
      <c r="V2028" t="s">
        <v>10720</v>
      </c>
    </row>
    <row r="2029" spans="1:22">
      <c r="A2029">
        <v>658702</v>
      </c>
      <c r="B2029" s="20">
        <v>500</v>
      </c>
      <c r="C2029" s="22">
        <v>500</v>
      </c>
      <c r="D2029" t="s">
        <v>75</v>
      </c>
      <c r="E2029" t="s">
        <v>44</v>
      </c>
      <c r="F2029" t="s">
        <v>6147</v>
      </c>
      <c r="G2029" t="s">
        <v>131</v>
      </c>
      <c r="H2029" t="s">
        <v>132</v>
      </c>
      <c r="I2029" t="s">
        <v>5520</v>
      </c>
      <c r="J2029" t="s">
        <v>133</v>
      </c>
      <c r="K2029">
        <v>1990</v>
      </c>
      <c r="L2029" s="4">
        <v>41656.672314814816</v>
      </c>
      <c r="M2029" s="4">
        <v>41628.333333333336</v>
      </c>
      <c r="N2029" s="4">
        <v>41657.936759259261</v>
      </c>
      <c r="O2029">
        <v>14</v>
      </c>
      <c r="P2029">
        <v>20</v>
      </c>
      <c r="Q2029" t="s">
        <v>26</v>
      </c>
      <c r="R2029" t="s">
        <v>43</v>
      </c>
      <c r="S2029" s="3">
        <v>41656</v>
      </c>
      <c r="T2029" t="str">
        <f>IF(kiva_loans__muestra[[#This Row],[loan_amount]]&gt;5000,"Alto","Bajo")</f>
        <v>Bajo</v>
      </c>
      <c r="U2029" s="26" t="str">
        <f>VLOOKUP(kiva_loans__muestra[[#This Row],[country]],Pais!A:B,2,FALSE)</f>
        <v>Central America</v>
      </c>
      <c r="V2029" t="s">
        <v>10719</v>
      </c>
    </row>
    <row r="2030" spans="1:22">
      <c r="A2030">
        <v>658704</v>
      </c>
      <c r="B2030" s="20">
        <v>300</v>
      </c>
      <c r="C2030" s="22">
        <v>300</v>
      </c>
      <c r="D2030" t="s">
        <v>178</v>
      </c>
      <c r="E2030" t="s">
        <v>179</v>
      </c>
      <c r="F2030" t="s">
        <v>6288</v>
      </c>
      <c r="G2030" t="s">
        <v>131</v>
      </c>
      <c r="H2030" t="s">
        <v>132</v>
      </c>
      <c r="I2030" t="s">
        <v>48</v>
      </c>
      <c r="J2030" t="s">
        <v>133</v>
      </c>
      <c r="K2030">
        <v>810</v>
      </c>
      <c r="L2030" s="4">
        <v>41656.674212962964</v>
      </c>
      <c r="M2030" s="4">
        <v>41628.333333333336</v>
      </c>
      <c r="N2030" s="4">
        <v>41710.927199074074</v>
      </c>
      <c r="O2030">
        <v>14</v>
      </c>
      <c r="P2030">
        <v>9</v>
      </c>
      <c r="Q2030" t="s">
        <v>26</v>
      </c>
      <c r="R2030" t="s">
        <v>43</v>
      </c>
      <c r="S2030" s="3">
        <v>41656</v>
      </c>
      <c r="T2030" t="str">
        <f>IF(kiva_loans__muestra[[#This Row],[loan_amount]]&gt;5000,"Alto","Bajo")</f>
        <v>Bajo</v>
      </c>
      <c r="U2030" s="26" t="str">
        <f>VLOOKUP(kiva_loans__muestra[[#This Row],[country]],Pais!A:B,2,FALSE)</f>
        <v>Central America</v>
      </c>
      <c r="V2030" t="s">
        <v>10719</v>
      </c>
    </row>
    <row r="2031" spans="1:22">
      <c r="A2031">
        <v>658712</v>
      </c>
      <c r="B2031" s="20">
        <v>500</v>
      </c>
      <c r="C2031" s="22">
        <v>500</v>
      </c>
      <c r="D2031" t="s">
        <v>51</v>
      </c>
      <c r="E2031" t="s">
        <v>51</v>
      </c>
      <c r="F2031" t="s">
        <v>6243</v>
      </c>
      <c r="G2031" t="s">
        <v>131</v>
      </c>
      <c r="H2031" t="s">
        <v>132</v>
      </c>
      <c r="I2031" t="s">
        <v>1783</v>
      </c>
      <c r="J2031" t="s">
        <v>133</v>
      </c>
      <c r="K2031">
        <v>1990</v>
      </c>
      <c r="L2031" s="4">
        <v>41656.698796296296</v>
      </c>
      <c r="M2031" s="4">
        <v>41645.333333333336</v>
      </c>
      <c r="N2031" s="4">
        <v>41658.129050925927</v>
      </c>
      <c r="O2031">
        <v>15</v>
      </c>
      <c r="P2031">
        <v>18</v>
      </c>
      <c r="Q2031" t="s">
        <v>134</v>
      </c>
      <c r="R2031" t="s">
        <v>36</v>
      </c>
      <c r="S2031" s="3">
        <v>41656</v>
      </c>
      <c r="T2031" t="str">
        <f>IF(kiva_loans__muestra[[#This Row],[loan_amount]]&gt;5000,"Alto","Bajo")</f>
        <v>Bajo</v>
      </c>
      <c r="U2031" s="26" t="str">
        <f>VLOOKUP(kiva_loans__muestra[[#This Row],[country]],Pais!A:B,2,FALSE)</f>
        <v>Central America</v>
      </c>
      <c r="V2031" t="s">
        <v>10720</v>
      </c>
    </row>
    <row r="2032" spans="1:22">
      <c r="A2032">
        <v>658713</v>
      </c>
      <c r="B2032" s="20">
        <v>300</v>
      </c>
      <c r="C2032" s="22">
        <v>300</v>
      </c>
      <c r="D2032" t="s">
        <v>178</v>
      </c>
      <c r="E2032" t="s">
        <v>179</v>
      </c>
      <c r="F2032" t="s">
        <v>6212</v>
      </c>
      <c r="G2032" t="s">
        <v>131</v>
      </c>
      <c r="H2032" t="s">
        <v>132</v>
      </c>
      <c r="I2032" t="s">
        <v>48</v>
      </c>
      <c r="J2032" t="s">
        <v>133</v>
      </c>
      <c r="K2032">
        <v>810</v>
      </c>
      <c r="L2032" s="4">
        <v>41656.699108796296</v>
      </c>
      <c r="M2032" s="4">
        <v>41628.333333333336</v>
      </c>
      <c r="N2032" s="4">
        <v>41710.970046296294</v>
      </c>
      <c r="O2032">
        <v>14</v>
      </c>
      <c r="P2032">
        <v>9</v>
      </c>
      <c r="Q2032" t="s">
        <v>26</v>
      </c>
      <c r="R2032" t="s">
        <v>43</v>
      </c>
      <c r="S2032" s="3">
        <v>41656</v>
      </c>
      <c r="T2032" t="str">
        <f>IF(kiva_loans__muestra[[#This Row],[loan_amount]]&gt;5000,"Alto","Bajo")</f>
        <v>Bajo</v>
      </c>
      <c r="U2032" s="26" t="str">
        <f>VLOOKUP(kiva_loans__muestra[[#This Row],[country]],Pais!A:B,2,FALSE)</f>
        <v>Central America</v>
      </c>
      <c r="V2032" t="s">
        <v>10719</v>
      </c>
    </row>
    <row r="2033" spans="1:22">
      <c r="A2033">
        <v>658725</v>
      </c>
      <c r="B2033" s="20">
        <v>300</v>
      </c>
      <c r="C2033" s="22">
        <v>300</v>
      </c>
      <c r="D2033" t="s">
        <v>178</v>
      </c>
      <c r="E2033" t="s">
        <v>179</v>
      </c>
      <c r="F2033" t="s">
        <v>6062</v>
      </c>
      <c r="G2033" t="s">
        <v>131</v>
      </c>
      <c r="H2033" t="s">
        <v>132</v>
      </c>
      <c r="I2033" t="s">
        <v>48</v>
      </c>
      <c r="J2033" t="s">
        <v>133</v>
      </c>
      <c r="K2033">
        <v>810</v>
      </c>
      <c r="L2033" s="4">
        <v>41656.736921296295</v>
      </c>
      <c r="M2033" s="4">
        <v>41628.333333333336</v>
      </c>
      <c r="N2033" s="4">
        <v>41711.083275462966</v>
      </c>
      <c r="O2033">
        <v>14</v>
      </c>
      <c r="P2033">
        <v>8</v>
      </c>
      <c r="Q2033" t="s">
        <v>26</v>
      </c>
      <c r="R2033" t="s">
        <v>43</v>
      </c>
      <c r="S2033" s="3">
        <v>41656</v>
      </c>
      <c r="T2033" t="str">
        <f>IF(kiva_loans__muestra[[#This Row],[loan_amount]]&gt;5000,"Alto","Bajo")</f>
        <v>Bajo</v>
      </c>
      <c r="U2033" s="26" t="str">
        <f>VLOOKUP(kiva_loans__muestra[[#This Row],[country]],Pais!A:B,2,FALSE)</f>
        <v>Central America</v>
      </c>
      <c r="V2033" t="s">
        <v>10719</v>
      </c>
    </row>
    <row r="2034" spans="1:22">
      <c r="A2034">
        <v>658726</v>
      </c>
      <c r="B2034" s="20">
        <v>300</v>
      </c>
      <c r="C2034" s="22">
        <v>300</v>
      </c>
      <c r="D2034" t="s">
        <v>178</v>
      </c>
      <c r="E2034" t="s">
        <v>179</v>
      </c>
      <c r="F2034" t="s">
        <v>6478</v>
      </c>
      <c r="G2034" t="s">
        <v>131</v>
      </c>
      <c r="H2034" t="s">
        <v>132</v>
      </c>
      <c r="I2034" t="s">
        <v>48</v>
      </c>
      <c r="J2034" t="s">
        <v>133</v>
      </c>
      <c r="K2034">
        <v>810</v>
      </c>
      <c r="L2034" s="4">
        <v>41656.748437499999</v>
      </c>
      <c r="M2034" s="4">
        <v>41628.333333333336</v>
      </c>
      <c r="N2034" s="4">
        <v>41711.009525462963</v>
      </c>
      <c r="O2034">
        <v>14</v>
      </c>
      <c r="P2034">
        <v>9</v>
      </c>
      <c r="Q2034" t="s">
        <v>26</v>
      </c>
      <c r="R2034" t="s">
        <v>43</v>
      </c>
      <c r="S2034" s="3">
        <v>41656</v>
      </c>
      <c r="T2034" t="str">
        <f>IF(kiva_loans__muestra[[#This Row],[loan_amount]]&gt;5000,"Alto","Bajo")</f>
        <v>Bajo</v>
      </c>
      <c r="U2034" s="26" t="str">
        <f>VLOOKUP(kiva_loans__muestra[[#This Row],[country]],Pais!A:B,2,FALSE)</f>
        <v>Central America</v>
      </c>
      <c r="V2034" t="s">
        <v>10719</v>
      </c>
    </row>
    <row r="2035" spans="1:22">
      <c r="A2035">
        <v>658728</v>
      </c>
      <c r="B2035" s="20">
        <v>300</v>
      </c>
      <c r="C2035" s="22">
        <v>300</v>
      </c>
      <c r="D2035" t="s">
        <v>178</v>
      </c>
      <c r="E2035" t="s">
        <v>179</v>
      </c>
      <c r="F2035" t="s">
        <v>6218</v>
      </c>
      <c r="G2035" t="s">
        <v>131</v>
      </c>
      <c r="H2035" t="s">
        <v>132</v>
      </c>
      <c r="I2035" t="s">
        <v>48</v>
      </c>
      <c r="J2035" t="s">
        <v>133</v>
      </c>
      <c r="K2035">
        <v>810</v>
      </c>
      <c r="L2035" s="4">
        <v>41656.756157407406</v>
      </c>
      <c r="M2035" s="4">
        <v>41628.333333333336</v>
      </c>
      <c r="N2035" s="4">
        <v>41711.130462962959</v>
      </c>
      <c r="O2035">
        <v>14</v>
      </c>
      <c r="P2035">
        <v>9</v>
      </c>
      <c r="Q2035" t="s">
        <v>26</v>
      </c>
      <c r="R2035" t="s">
        <v>43</v>
      </c>
      <c r="S2035" s="3">
        <v>41656</v>
      </c>
      <c r="T2035" t="str">
        <f>IF(kiva_loans__muestra[[#This Row],[loan_amount]]&gt;5000,"Alto","Bajo")</f>
        <v>Bajo</v>
      </c>
      <c r="U2035" s="26" t="str">
        <f>VLOOKUP(kiva_loans__muestra[[#This Row],[country]],Pais!A:B,2,FALSE)</f>
        <v>Central America</v>
      </c>
      <c r="V2035" t="s">
        <v>10719</v>
      </c>
    </row>
    <row r="2036" spans="1:22">
      <c r="A2036">
        <v>658732</v>
      </c>
      <c r="B2036" s="20">
        <v>400</v>
      </c>
      <c r="C2036" s="22">
        <v>400</v>
      </c>
      <c r="D2036" t="s">
        <v>178</v>
      </c>
      <c r="E2036" t="s">
        <v>179</v>
      </c>
      <c r="F2036" t="s">
        <v>5992</v>
      </c>
      <c r="G2036" t="s">
        <v>131</v>
      </c>
      <c r="H2036" t="s">
        <v>132</v>
      </c>
      <c r="I2036" t="s">
        <v>48</v>
      </c>
      <c r="J2036" t="s">
        <v>133</v>
      </c>
      <c r="K2036">
        <v>810</v>
      </c>
      <c r="L2036" s="4">
        <v>41656.770729166667</v>
      </c>
      <c r="M2036" s="4">
        <v>41628.333333333336</v>
      </c>
      <c r="N2036" s="4">
        <v>41697.253935185188</v>
      </c>
      <c r="O2036">
        <v>17</v>
      </c>
      <c r="P2036">
        <v>16</v>
      </c>
      <c r="Q2036" t="s">
        <v>26</v>
      </c>
      <c r="R2036" t="s">
        <v>43</v>
      </c>
      <c r="S2036" s="3">
        <v>41656</v>
      </c>
      <c r="T2036" t="str">
        <f>IF(kiva_loans__muestra[[#This Row],[loan_amount]]&gt;5000,"Alto","Bajo")</f>
        <v>Bajo</v>
      </c>
      <c r="U2036" s="26" t="str">
        <f>VLOOKUP(kiva_loans__muestra[[#This Row],[country]],Pais!A:B,2,FALSE)</f>
        <v>Central America</v>
      </c>
      <c r="V2036" t="s">
        <v>10719</v>
      </c>
    </row>
    <row r="2037" spans="1:22">
      <c r="A2037">
        <v>658749</v>
      </c>
      <c r="B2037" s="20">
        <v>400</v>
      </c>
      <c r="C2037" s="22">
        <v>400</v>
      </c>
      <c r="D2037" t="s">
        <v>178</v>
      </c>
      <c r="E2037" t="s">
        <v>179</v>
      </c>
      <c r="F2037" t="s">
        <v>5992</v>
      </c>
      <c r="G2037" t="s">
        <v>131</v>
      </c>
      <c r="H2037" t="s">
        <v>132</v>
      </c>
      <c r="I2037" t="s">
        <v>48</v>
      </c>
      <c r="J2037" t="s">
        <v>133</v>
      </c>
      <c r="K2037">
        <v>810</v>
      </c>
      <c r="L2037" s="4">
        <v>41656.839849537035</v>
      </c>
      <c r="M2037" s="4">
        <v>41628.333333333336</v>
      </c>
      <c r="N2037" s="4">
        <v>41696.303240740737</v>
      </c>
      <c r="O2037">
        <v>17</v>
      </c>
      <c r="P2037">
        <v>16</v>
      </c>
      <c r="Q2037" t="s">
        <v>26</v>
      </c>
      <c r="R2037" t="s">
        <v>43</v>
      </c>
      <c r="S2037" s="3">
        <v>41656</v>
      </c>
      <c r="T2037" t="str">
        <f>IF(kiva_loans__muestra[[#This Row],[loan_amount]]&gt;5000,"Alto","Bajo")</f>
        <v>Bajo</v>
      </c>
      <c r="U2037" s="26" t="str">
        <f>VLOOKUP(kiva_loans__muestra[[#This Row],[country]],Pais!A:B,2,FALSE)</f>
        <v>Central America</v>
      </c>
      <c r="V2037" t="s">
        <v>10719</v>
      </c>
    </row>
    <row r="2038" spans="1:22">
      <c r="A2038">
        <v>658753</v>
      </c>
      <c r="B2038" s="20">
        <v>400</v>
      </c>
      <c r="C2038" s="22">
        <v>400</v>
      </c>
      <c r="D2038" t="s">
        <v>178</v>
      </c>
      <c r="E2038" t="s">
        <v>179</v>
      </c>
      <c r="F2038" t="s">
        <v>6496</v>
      </c>
      <c r="G2038" t="s">
        <v>131</v>
      </c>
      <c r="H2038" t="s">
        <v>132</v>
      </c>
      <c r="I2038" t="s">
        <v>48</v>
      </c>
      <c r="J2038" t="s">
        <v>133</v>
      </c>
      <c r="K2038">
        <v>810</v>
      </c>
      <c r="L2038" s="4">
        <v>41656.847962962966</v>
      </c>
      <c r="M2038" s="4">
        <v>41628.333333333336</v>
      </c>
      <c r="N2038" s="4">
        <v>41696.865914351853</v>
      </c>
      <c r="O2038">
        <v>17</v>
      </c>
      <c r="P2038">
        <v>16</v>
      </c>
      <c r="Q2038" t="s">
        <v>26</v>
      </c>
      <c r="R2038" t="s">
        <v>43</v>
      </c>
      <c r="S2038" s="3">
        <v>41656</v>
      </c>
      <c r="T2038" t="str">
        <f>IF(kiva_loans__muestra[[#This Row],[loan_amount]]&gt;5000,"Alto","Bajo")</f>
        <v>Bajo</v>
      </c>
      <c r="U2038" s="26" t="str">
        <f>VLOOKUP(kiva_loans__muestra[[#This Row],[country]],Pais!A:B,2,FALSE)</f>
        <v>Central America</v>
      </c>
      <c r="V2038" t="s">
        <v>10719</v>
      </c>
    </row>
    <row r="2039" spans="1:22">
      <c r="A2039">
        <v>658755</v>
      </c>
      <c r="B2039" s="20">
        <v>400</v>
      </c>
      <c r="C2039" s="22">
        <v>400</v>
      </c>
      <c r="D2039" t="s">
        <v>178</v>
      </c>
      <c r="E2039" t="s">
        <v>179</v>
      </c>
      <c r="F2039" t="s">
        <v>6427</v>
      </c>
      <c r="G2039" t="s">
        <v>131</v>
      </c>
      <c r="H2039" t="s">
        <v>132</v>
      </c>
      <c r="I2039" t="s">
        <v>48</v>
      </c>
      <c r="J2039" t="s">
        <v>133</v>
      </c>
      <c r="K2039">
        <v>810</v>
      </c>
      <c r="L2039" s="4">
        <v>41656.856192129628</v>
      </c>
      <c r="M2039" s="4">
        <v>41628.333333333336</v>
      </c>
      <c r="N2039" s="4">
        <v>41696.58390046296</v>
      </c>
      <c r="O2039">
        <v>17</v>
      </c>
      <c r="P2039">
        <v>16</v>
      </c>
      <c r="Q2039" t="s">
        <v>26</v>
      </c>
      <c r="R2039" t="s">
        <v>43</v>
      </c>
      <c r="S2039" s="3">
        <v>41656</v>
      </c>
      <c r="T2039" t="str">
        <f>IF(kiva_loans__muestra[[#This Row],[loan_amount]]&gt;5000,"Alto","Bajo")</f>
        <v>Bajo</v>
      </c>
      <c r="U2039" s="26" t="str">
        <f>VLOOKUP(kiva_loans__muestra[[#This Row],[country]],Pais!A:B,2,FALSE)</f>
        <v>Central America</v>
      </c>
      <c r="V2039" t="s">
        <v>10719</v>
      </c>
    </row>
    <row r="2040" spans="1:22">
      <c r="A2040">
        <v>658762</v>
      </c>
      <c r="B2040" s="20">
        <v>1000</v>
      </c>
      <c r="C2040" s="22">
        <v>1000</v>
      </c>
      <c r="D2040" t="s">
        <v>759</v>
      </c>
      <c r="E2040" t="s">
        <v>51</v>
      </c>
      <c r="F2040" t="s">
        <v>6349</v>
      </c>
      <c r="G2040" t="s">
        <v>131</v>
      </c>
      <c r="H2040" t="s">
        <v>132</v>
      </c>
      <c r="I2040" t="s">
        <v>5520</v>
      </c>
      <c r="J2040" t="s">
        <v>133</v>
      </c>
      <c r="K2040">
        <v>1990</v>
      </c>
      <c r="L2040" s="4">
        <v>41656.867326388892</v>
      </c>
      <c r="M2040" s="4">
        <v>41646.333333333336</v>
      </c>
      <c r="N2040" s="4">
        <v>41687.799641203703</v>
      </c>
      <c r="O2040">
        <v>14</v>
      </c>
      <c r="P2040">
        <v>33</v>
      </c>
      <c r="Q2040" t="s">
        <v>26</v>
      </c>
      <c r="R2040" t="s">
        <v>36</v>
      </c>
      <c r="S2040" s="3">
        <v>41656</v>
      </c>
      <c r="T2040" t="str">
        <f>IF(kiva_loans__muestra[[#This Row],[loan_amount]]&gt;5000,"Alto","Bajo")</f>
        <v>Bajo</v>
      </c>
      <c r="U2040" s="26" t="str">
        <f>VLOOKUP(kiva_loans__muestra[[#This Row],[country]],Pais!A:B,2,FALSE)</f>
        <v>Central America</v>
      </c>
      <c r="V2040" t="s">
        <v>10719</v>
      </c>
    </row>
    <row r="2041" spans="1:22">
      <c r="A2041">
        <v>658763</v>
      </c>
      <c r="B2041" s="20">
        <v>400</v>
      </c>
      <c r="C2041" s="22">
        <v>400</v>
      </c>
      <c r="D2041" t="s">
        <v>178</v>
      </c>
      <c r="E2041" t="s">
        <v>179</v>
      </c>
      <c r="F2041" t="s">
        <v>6287</v>
      </c>
      <c r="G2041" t="s">
        <v>131</v>
      </c>
      <c r="H2041" t="s">
        <v>132</v>
      </c>
      <c r="I2041" t="s">
        <v>48</v>
      </c>
      <c r="J2041" t="s">
        <v>133</v>
      </c>
      <c r="K2041">
        <v>810</v>
      </c>
      <c r="L2041" s="4">
        <v>41656.868055555555</v>
      </c>
      <c r="M2041" s="4">
        <v>41628.333333333336</v>
      </c>
      <c r="N2041" s="4">
        <v>41713.725069444445</v>
      </c>
      <c r="O2041">
        <v>17</v>
      </c>
      <c r="P2041">
        <v>15</v>
      </c>
      <c r="Q2041" t="s">
        <v>134</v>
      </c>
      <c r="R2041" t="s">
        <v>43</v>
      </c>
      <c r="S2041" s="3">
        <v>41656</v>
      </c>
      <c r="T2041" t="str">
        <f>IF(kiva_loans__muestra[[#This Row],[loan_amount]]&gt;5000,"Alto","Bajo")</f>
        <v>Bajo</v>
      </c>
      <c r="U2041" s="26" t="str">
        <f>VLOOKUP(kiva_loans__muestra[[#This Row],[country]],Pais!A:B,2,FALSE)</f>
        <v>Central America</v>
      </c>
      <c r="V2041" t="s">
        <v>10720</v>
      </c>
    </row>
    <row r="2042" spans="1:22">
      <c r="A2042">
        <v>658764</v>
      </c>
      <c r="B2042" s="20">
        <v>550</v>
      </c>
      <c r="C2042" s="22">
        <v>550</v>
      </c>
      <c r="D2042" t="s">
        <v>80</v>
      </c>
      <c r="E2042" t="s">
        <v>20</v>
      </c>
      <c r="F2042" t="s">
        <v>6414</v>
      </c>
      <c r="G2042" t="s">
        <v>131</v>
      </c>
      <c r="H2042" t="s">
        <v>132</v>
      </c>
      <c r="I2042" t="s">
        <v>5520</v>
      </c>
      <c r="J2042" t="s">
        <v>133</v>
      </c>
      <c r="K2042">
        <v>1990</v>
      </c>
      <c r="L2042" s="4">
        <v>41656.875023148146</v>
      </c>
      <c r="M2042" s="4">
        <v>41646.333333333336</v>
      </c>
      <c r="N2042" s="4">
        <v>41658.882708333331</v>
      </c>
      <c r="O2042">
        <v>14</v>
      </c>
      <c r="P2042">
        <v>18</v>
      </c>
      <c r="Q2042" t="s">
        <v>26</v>
      </c>
      <c r="R2042" t="s">
        <v>43</v>
      </c>
      <c r="S2042" s="3">
        <v>41656</v>
      </c>
      <c r="T2042" t="str">
        <f>IF(kiva_loans__muestra[[#This Row],[loan_amount]]&gt;5000,"Alto","Bajo")</f>
        <v>Bajo</v>
      </c>
      <c r="U2042" s="26" t="str">
        <f>VLOOKUP(kiva_loans__muestra[[#This Row],[country]],Pais!A:B,2,FALSE)</f>
        <v>Central America</v>
      </c>
      <c r="V2042" t="s">
        <v>10719</v>
      </c>
    </row>
    <row r="2043" spans="1:22">
      <c r="A2043">
        <v>658766</v>
      </c>
      <c r="B2043" s="20">
        <v>400</v>
      </c>
      <c r="C2043" s="22">
        <v>400</v>
      </c>
      <c r="D2043" t="s">
        <v>178</v>
      </c>
      <c r="E2043" t="s">
        <v>179</v>
      </c>
      <c r="F2043" t="s">
        <v>6115</v>
      </c>
      <c r="G2043" t="s">
        <v>131</v>
      </c>
      <c r="H2043" t="s">
        <v>132</v>
      </c>
      <c r="I2043" t="s">
        <v>48</v>
      </c>
      <c r="J2043" t="s">
        <v>133</v>
      </c>
      <c r="K2043">
        <v>810</v>
      </c>
      <c r="L2043" s="4">
        <v>41656.87903935185</v>
      </c>
      <c r="M2043" s="4">
        <v>41628.333333333336</v>
      </c>
      <c r="N2043" s="4">
        <v>41696.714479166665</v>
      </c>
      <c r="O2043">
        <v>17</v>
      </c>
      <c r="P2043">
        <v>16</v>
      </c>
      <c r="Q2043" t="s">
        <v>26</v>
      </c>
      <c r="R2043" t="s">
        <v>43</v>
      </c>
      <c r="S2043" s="3">
        <v>41656</v>
      </c>
      <c r="T2043" t="str">
        <f>IF(kiva_loans__muestra[[#This Row],[loan_amount]]&gt;5000,"Alto","Bajo")</f>
        <v>Bajo</v>
      </c>
      <c r="U2043" s="26" t="str">
        <f>VLOOKUP(kiva_loans__muestra[[#This Row],[country]],Pais!A:B,2,FALSE)</f>
        <v>Central America</v>
      </c>
      <c r="V2043" t="s">
        <v>10719</v>
      </c>
    </row>
    <row r="2044" spans="1:22">
      <c r="A2044">
        <v>658772</v>
      </c>
      <c r="B2044" s="20">
        <v>700</v>
      </c>
      <c r="C2044" s="22">
        <v>700</v>
      </c>
      <c r="D2044" t="s">
        <v>106</v>
      </c>
      <c r="E2044" t="s">
        <v>65</v>
      </c>
      <c r="F2044" t="s">
        <v>6079</v>
      </c>
      <c r="G2044" t="s">
        <v>131</v>
      </c>
      <c r="H2044" t="s">
        <v>132</v>
      </c>
      <c r="I2044" t="s">
        <v>5520</v>
      </c>
      <c r="J2044" t="s">
        <v>133</v>
      </c>
      <c r="K2044">
        <v>1990</v>
      </c>
      <c r="L2044" s="4">
        <v>41656.883796296293</v>
      </c>
      <c r="M2044" s="4">
        <v>41656.333333333336</v>
      </c>
      <c r="N2044" s="4">
        <v>41687.838368055556</v>
      </c>
      <c r="O2044">
        <v>20</v>
      </c>
      <c r="P2044">
        <v>23</v>
      </c>
      <c r="Q2044" t="s">
        <v>134</v>
      </c>
      <c r="R2044" t="s">
        <v>43</v>
      </c>
      <c r="S2044" s="3">
        <v>41656</v>
      </c>
      <c r="T2044" t="str">
        <f>IF(kiva_loans__muestra[[#This Row],[loan_amount]]&gt;5000,"Alto","Bajo")</f>
        <v>Bajo</v>
      </c>
      <c r="U2044" s="26" t="str">
        <f>VLOOKUP(kiva_loans__muestra[[#This Row],[country]],Pais!A:B,2,FALSE)</f>
        <v>Central America</v>
      </c>
      <c r="V2044" t="s">
        <v>10720</v>
      </c>
    </row>
    <row r="2045" spans="1:22">
      <c r="A2045">
        <v>658776</v>
      </c>
      <c r="B2045" s="20">
        <v>1000</v>
      </c>
      <c r="C2045" s="22">
        <v>1000</v>
      </c>
      <c r="D2045" t="s">
        <v>301</v>
      </c>
      <c r="E2045" t="s">
        <v>150</v>
      </c>
      <c r="F2045" t="s">
        <v>6103</v>
      </c>
      <c r="G2045" t="s">
        <v>131</v>
      </c>
      <c r="H2045" t="s">
        <v>132</v>
      </c>
      <c r="I2045" t="s">
        <v>5520</v>
      </c>
      <c r="J2045" t="s">
        <v>133</v>
      </c>
      <c r="K2045">
        <v>1990</v>
      </c>
      <c r="L2045" s="4">
        <v>41656.889699074076</v>
      </c>
      <c r="M2045" s="4">
        <v>41647.333333333336</v>
      </c>
      <c r="N2045" s="4">
        <v>41675.748553240737</v>
      </c>
      <c r="O2045">
        <v>20</v>
      </c>
      <c r="P2045">
        <v>33</v>
      </c>
      <c r="Q2045" t="s">
        <v>134</v>
      </c>
      <c r="R2045" t="s">
        <v>43</v>
      </c>
      <c r="S2045" s="3">
        <v>41656</v>
      </c>
      <c r="T2045" t="str">
        <f>IF(kiva_loans__muestra[[#This Row],[loan_amount]]&gt;5000,"Alto","Bajo")</f>
        <v>Bajo</v>
      </c>
      <c r="U2045" s="26" t="str">
        <f>VLOOKUP(kiva_loans__muestra[[#This Row],[country]],Pais!A:B,2,FALSE)</f>
        <v>Central America</v>
      </c>
      <c r="V2045" t="s">
        <v>10720</v>
      </c>
    </row>
    <row r="2046" spans="1:22">
      <c r="A2046">
        <v>658782</v>
      </c>
      <c r="B2046" s="20">
        <v>200</v>
      </c>
      <c r="C2046" s="22">
        <v>200</v>
      </c>
      <c r="D2046" t="s">
        <v>65</v>
      </c>
      <c r="E2046" t="s">
        <v>65</v>
      </c>
      <c r="F2046" t="s">
        <v>5981</v>
      </c>
      <c r="G2046" t="s">
        <v>131</v>
      </c>
      <c r="H2046" t="s">
        <v>132</v>
      </c>
      <c r="I2046" t="s">
        <v>48</v>
      </c>
      <c r="J2046" t="s">
        <v>133</v>
      </c>
      <c r="K2046">
        <v>810</v>
      </c>
      <c r="L2046" s="4">
        <v>41656.902754629627</v>
      </c>
      <c r="M2046" s="4">
        <v>41628.333333333336</v>
      </c>
      <c r="N2046" s="4">
        <v>41696.842569444445</v>
      </c>
      <c r="O2046">
        <v>11</v>
      </c>
      <c r="P2046">
        <v>8</v>
      </c>
      <c r="Q2046" t="s">
        <v>26</v>
      </c>
      <c r="R2046" t="s">
        <v>43</v>
      </c>
      <c r="S2046" s="3">
        <v>41656</v>
      </c>
      <c r="T2046" t="str">
        <f>IF(kiva_loans__muestra[[#This Row],[loan_amount]]&gt;5000,"Alto","Bajo")</f>
        <v>Bajo</v>
      </c>
      <c r="U2046" s="26" t="str">
        <f>VLOOKUP(kiva_loans__muestra[[#This Row],[country]],Pais!A:B,2,FALSE)</f>
        <v>Central America</v>
      </c>
      <c r="V2046" t="s">
        <v>10719</v>
      </c>
    </row>
    <row r="2047" spans="1:22">
      <c r="A2047">
        <v>658791</v>
      </c>
      <c r="B2047" s="20">
        <v>200</v>
      </c>
      <c r="C2047" s="22">
        <v>200</v>
      </c>
      <c r="D2047" t="s">
        <v>19</v>
      </c>
      <c r="E2047" t="s">
        <v>20</v>
      </c>
      <c r="F2047" t="s">
        <v>6089</v>
      </c>
      <c r="G2047" t="s">
        <v>131</v>
      </c>
      <c r="H2047" t="s">
        <v>132</v>
      </c>
      <c r="I2047" t="s">
        <v>48</v>
      </c>
      <c r="J2047" t="s">
        <v>133</v>
      </c>
      <c r="K2047">
        <v>810</v>
      </c>
      <c r="L2047" s="4">
        <v>41656.913668981484</v>
      </c>
      <c r="M2047" s="4">
        <v>41628.333333333336</v>
      </c>
      <c r="N2047" s="4">
        <v>41695.119826388887</v>
      </c>
      <c r="O2047">
        <v>11</v>
      </c>
      <c r="P2047">
        <v>7</v>
      </c>
      <c r="Q2047" t="s">
        <v>134</v>
      </c>
      <c r="R2047" t="s">
        <v>43</v>
      </c>
      <c r="S2047" s="3">
        <v>41656</v>
      </c>
      <c r="T2047" t="str">
        <f>IF(kiva_loans__muestra[[#This Row],[loan_amount]]&gt;5000,"Alto","Bajo")</f>
        <v>Bajo</v>
      </c>
      <c r="U2047" s="26" t="str">
        <f>VLOOKUP(kiva_loans__muestra[[#This Row],[country]],Pais!A:B,2,FALSE)</f>
        <v>Central America</v>
      </c>
      <c r="V2047" t="s">
        <v>10720</v>
      </c>
    </row>
    <row r="2048" spans="1:22">
      <c r="A2048">
        <v>658799</v>
      </c>
      <c r="B2048" s="20">
        <v>200</v>
      </c>
      <c r="C2048" s="22">
        <v>200</v>
      </c>
      <c r="D2048" t="s">
        <v>19</v>
      </c>
      <c r="E2048" t="s">
        <v>20</v>
      </c>
      <c r="F2048" t="s">
        <v>6230</v>
      </c>
      <c r="G2048" t="s">
        <v>131</v>
      </c>
      <c r="H2048" t="s">
        <v>132</v>
      </c>
      <c r="I2048" t="s">
        <v>48</v>
      </c>
      <c r="J2048" t="s">
        <v>133</v>
      </c>
      <c r="K2048">
        <v>810</v>
      </c>
      <c r="L2048" s="4">
        <v>41656.922349537039</v>
      </c>
      <c r="M2048" s="4">
        <v>41628.333333333336</v>
      </c>
      <c r="N2048" s="4">
        <v>41695.922384259262</v>
      </c>
      <c r="O2048">
        <v>11</v>
      </c>
      <c r="P2048">
        <v>8</v>
      </c>
      <c r="Q2048" t="s">
        <v>26</v>
      </c>
      <c r="R2048" t="s">
        <v>43</v>
      </c>
      <c r="S2048" s="3">
        <v>41656</v>
      </c>
      <c r="T2048" t="str">
        <f>IF(kiva_loans__muestra[[#This Row],[loan_amount]]&gt;5000,"Alto","Bajo")</f>
        <v>Bajo</v>
      </c>
      <c r="U2048" s="26" t="str">
        <f>VLOOKUP(kiva_loans__muestra[[#This Row],[country]],Pais!A:B,2,FALSE)</f>
        <v>Central America</v>
      </c>
      <c r="V2048" t="s">
        <v>10719</v>
      </c>
    </row>
    <row r="2049" spans="1:22">
      <c r="A2049">
        <v>658813</v>
      </c>
      <c r="B2049" s="20">
        <v>200</v>
      </c>
      <c r="C2049" s="22">
        <v>200</v>
      </c>
      <c r="D2049" t="s">
        <v>70</v>
      </c>
      <c r="E2049" t="s">
        <v>51</v>
      </c>
      <c r="F2049" t="s">
        <v>6058</v>
      </c>
      <c r="G2049" t="s">
        <v>131</v>
      </c>
      <c r="H2049" t="s">
        <v>132</v>
      </c>
      <c r="I2049" t="s">
        <v>48</v>
      </c>
      <c r="J2049" t="s">
        <v>133</v>
      </c>
      <c r="K2049">
        <v>810</v>
      </c>
      <c r="L2049" s="4">
        <v>41656.94458333333</v>
      </c>
      <c r="M2049" s="4">
        <v>41628.333333333336</v>
      </c>
      <c r="N2049" s="4">
        <v>41695.913368055553</v>
      </c>
      <c r="O2049">
        <v>11</v>
      </c>
      <c r="P2049">
        <v>7</v>
      </c>
      <c r="Q2049" t="s">
        <v>26</v>
      </c>
      <c r="R2049" t="s">
        <v>43</v>
      </c>
      <c r="S2049" s="3">
        <v>41656</v>
      </c>
      <c r="T2049" t="str">
        <f>IF(kiva_loans__muestra[[#This Row],[loan_amount]]&gt;5000,"Alto","Bajo")</f>
        <v>Bajo</v>
      </c>
      <c r="U2049" s="26" t="str">
        <f>VLOOKUP(kiva_loans__muestra[[#This Row],[country]],Pais!A:B,2,FALSE)</f>
        <v>Central America</v>
      </c>
      <c r="V2049" t="s">
        <v>10719</v>
      </c>
    </row>
    <row r="2050" spans="1:22">
      <c r="A2050">
        <v>658823</v>
      </c>
      <c r="B2050" s="20">
        <v>200</v>
      </c>
      <c r="C2050" s="22">
        <v>200</v>
      </c>
      <c r="D2050" t="s">
        <v>65</v>
      </c>
      <c r="E2050" t="s">
        <v>65</v>
      </c>
      <c r="F2050" t="s">
        <v>5949</v>
      </c>
      <c r="G2050" t="s">
        <v>131</v>
      </c>
      <c r="H2050" t="s">
        <v>132</v>
      </c>
      <c r="I2050" t="s">
        <v>48</v>
      </c>
      <c r="J2050" t="s">
        <v>133</v>
      </c>
      <c r="K2050">
        <v>810</v>
      </c>
      <c r="L2050" s="4">
        <v>41656.963680555556</v>
      </c>
      <c r="M2050" s="4">
        <v>41628.333333333336</v>
      </c>
      <c r="N2050" s="4">
        <v>41695.834675925929</v>
      </c>
      <c r="O2050">
        <v>11</v>
      </c>
      <c r="P2050">
        <v>8</v>
      </c>
      <c r="Q2050" t="s">
        <v>26</v>
      </c>
      <c r="R2050" t="s">
        <v>43</v>
      </c>
      <c r="S2050" s="3">
        <v>41656</v>
      </c>
      <c r="T2050" t="str">
        <f>IF(kiva_loans__muestra[[#This Row],[loan_amount]]&gt;5000,"Alto","Bajo")</f>
        <v>Bajo</v>
      </c>
      <c r="U2050" s="26" t="str">
        <f>VLOOKUP(kiva_loans__muestra[[#This Row],[country]],Pais!A:B,2,FALSE)</f>
        <v>Central America</v>
      </c>
      <c r="V2050" t="s">
        <v>10719</v>
      </c>
    </row>
    <row r="2051" spans="1:22">
      <c r="A2051">
        <v>658825</v>
      </c>
      <c r="B2051" s="20">
        <v>200</v>
      </c>
      <c r="C2051" s="22">
        <v>200</v>
      </c>
      <c r="D2051" t="s">
        <v>65</v>
      </c>
      <c r="E2051" t="s">
        <v>65</v>
      </c>
      <c r="F2051" t="s">
        <v>6311</v>
      </c>
      <c r="G2051" t="s">
        <v>131</v>
      </c>
      <c r="H2051" t="s">
        <v>132</v>
      </c>
      <c r="I2051" t="s">
        <v>48</v>
      </c>
      <c r="J2051" t="s">
        <v>133</v>
      </c>
      <c r="K2051">
        <v>810</v>
      </c>
      <c r="L2051" s="4">
        <v>41656.971620370372</v>
      </c>
      <c r="M2051" s="4">
        <v>41628.333333333336</v>
      </c>
      <c r="N2051" s="4">
        <v>41695.106076388889</v>
      </c>
      <c r="O2051">
        <v>11</v>
      </c>
      <c r="P2051">
        <v>3</v>
      </c>
      <c r="Q2051" t="s">
        <v>26</v>
      </c>
      <c r="R2051" t="s">
        <v>43</v>
      </c>
      <c r="S2051" s="3">
        <v>41656</v>
      </c>
      <c r="T2051" t="str">
        <f>IF(kiva_loans__muestra[[#This Row],[loan_amount]]&gt;5000,"Alto","Bajo")</f>
        <v>Bajo</v>
      </c>
      <c r="U2051" s="26" t="str">
        <f>VLOOKUP(kiva_loans__muestra[[#This Row],[country]],Pais!A:B,2,FALSE)</f>
        <v>Central America</v>
      </c>
      <c r="V2051" t="s">
        <v>10719</v>
      </c>
    </row>
    <row r="2052" spans="1:22">
      <c r="A2052">
        <v>659020</v>
      </c>
      <c r="B2052" s="20">
        <v>600</v>
      </c>
      <c r="C2052" s="22">
        <v>600</v>
      </c>
      <c r="D2052" t="s">
        <v>51</v>
      </c>
      <c r="E2052" t="s">
        <v>51</v>
      </c>
      <c r="F2052" t="s">
        <v>6682</v>
      </c>
      <c r="G2052" t="s">
        <v>131</v>
      </c>
      <c r="H2052" t="s">
        <v>132</v>
      </c>
      <c r="I2052" t="s">
        <v>5520</v>
      </c>
      <c r="J2052" t="s">
        <v>133</v>
      </c>
      <c r="K2052">
        <v>1990</v>
      </c>
      <c r="L2052" s="4">
        <v>41657.728692129633</v>
      </c>
      <c r="M2052" s="4">
        <v>41647.333333333336</v>
      </c>
      <c r="N2052" s="4">
        <v>41667.934849537036</v>
      </c>
      <c r="O2052">
        <v>14</v>
      </c>
      <c r="P2052">
        <v>21</v>
      </c>
      <c r="Q2052" t="s">
        <v>26</v>
      </c>
      <c r="R2052" t="s">
        <v>36</v>
      </c>
      <c r="S2052" s="3">
        <v>41657</v>
      </c>
      <c r="T2052" t="str">
        <f>IF(kiva_loans__muestra[[#This Row],[loan_amount]]&gt;5000,"Alto","Bajo")</f>
        <v>Bajo</v>
      </c>
      <c r="U2052" s="26" t="str">
        <f>VLOOKUP(kiva_loans__muestra[[#This Row],[country]],Pais!A:B,2,FALSE)</f>
        <v>Central America</v>
      </c>
      <c r="V2052" t="s">
        <v>10719</v>
      </c>
    </row>
    <row r="2053" spans="1:22">
      <c r="A2053">
        <v>659022</v>
      </c>
      <c r="B2053" s="20">
        <v>525</v>
      </c>
      <c r="C2053" s="22">
        <v>525</v>
      </c>
      <c r="D2053" t="s">
        <v>271</v>
      </c>
      <c r="E2053" t="s">
        <v>51</v>
      </c>
      <c r="F2053" t="s">
        <v>6319</v>
      </c>
      <c r="G2053" t="s">
        <v>131</v>
      </c>
      <c r="H2053" t="s">
        <v>132</v>
      </c>
      <c r="I2053" t="s">
        <v>5520</v>
      </c>
      <c r="J2053" t="s">
        <v>133</v>
      </c>
      <c r="K2053">
        <v>1990</v>
      </c>
      <c r="L2053" s="4">
        <v>41657.735914351855</v>
      </c>
      <c r="M2053" s="4">
        <v>41656.333333333336</v>
      </c>
      <c r="N2053" s="4">
        <v>41659.723506944443</v>
      </c>
      <c r="O2053">
        <v>14</v>
      </c>
      <c r="P2053">
        <v>20</v>
      </c>
      <c r="Q2053" t="s">
        <v>134</v>
      </c>
      <c r="R2053" t="s">
        <v>36</v>
      </c>
      <c r="S2053" s="3">
        <v>41657</v>
      </c>
      <c r="T2053" t="str">
        <f>IF(kiva_loans__muestra[[#This Row],[loan_amount]]&gt;5000,"Alto","Bajo")</f>
        <v>Bajo</v>
      </c>
      <c r="U2053" s="26" t="str">
        <f>VLOOKUP(kiva_loans__muestra[[#This Row],[country]],Pais!A:B,2,FALSE)</f>
        <v>Central America</v>
      </c>
      <c r="V2053" t="s">
        <v>10720</v>
      </c>
    </row>
    <row r="2054" spans="1:22">
      <c r="A2054">
        <v>659042</v>
      </c>
      <c r="B2054" s="20">
        <v>1500</v>
      </c>
      <c r="C2054" s="22">
        <v>1500</v>
      </c>
      <c r="D2054" t="s">
        <v>262</v>
      </c>
      <c r="E2054" t="s">
        <v>20</v>
      </c>
      <c r="F2054" t="s">
        <v>6688</v>
      </c>
      <c r="G2054" t="s">
        <v>131</v>
      </c>
      <c r="H2054" t="s">
        <v>132</v>
      </c>
      <c r="I2054" t="s">
        <v>2205</v>
      </c>
      <c r="J2054" t="s">
        <v>133</v>
      </c>
      <c r="K2054">
        <v>1990</v>
      </c>
      <c r="L2054" s="4">
        <v>41657.789780092593</v>
      </c>
      <c r="M2054" s="4">
        <v>41646.333333333336</v>
      </c>
      <c r="N2054" s="4">
        <v>41661.638368055559</v>
      </c>
      <c r="O2054">
        <v>32</v>
      </c>
      <c r="P2054">
        <v>48</v>
      </c>
      <c r="Q2054" t="s">
        <v>26</v>
      </c>
      <c r="R2054" t="s">
        <v>43</v>
      </c>
      <c r="S2054" s="3">
        <v>41657</v>
      </c>
      <c r="T2054" t="str">
        <f>IF(kiva_loans__muestra[[#This Row],[loan_amount]]&gt;5000,"Alto","Bajo")</f>
        <v>Bajo</v>
      </c>
      <c r="U2054" s="26" t="str">
        <f>VLOOKUP(kiva_loans__muestra[[#This Row],[country]],Pais!A:B,2,FALSE)</f>
        <v>Central America</v>
      </c>
      <c r="V2054" t="s">
        <v>10719</v>
      </c>
    </row>
    <row r="2055" spans="1:22">
      <c r="A2055">
        <v>659046</v>
      </c>
      <c r="B2055" s="20">
        <v>1000</v>
      </c>
      <c r="C2055" s="22">
        <v>1000</v>
      </c>
      <c r="D2055" t="s">
        <v>178</v>
      </c>
      <c r="E2055" t="s">
        <v>179</v>
      </c>
      <c r="F2055" t="s">
        <v>6724</v>
      </c>
      <c r="G2055" t="s">
        <v>131</v>
      </c>
      <c r="H2055" t="s">
        <v>132</v>
      </c>
      <c r="I2055" t="s">
        <v>2205</v>
      </c>
      <c r="J2055" t="s">
        <v>133</v>
      </c>
      <c r="K2055">
        <v>1990</v>
      </c>
      <c r="L2055" s="4">
        <v>41657.796886574077</v>
      </c>
      <c r="M2055" s="4">
        <v>41647.333333333336</v>
      </c>
      <c r="N2055" s="4">
        <v>41688.585266203707</v>
      </c>
      <c r="O2055">
        <v>20</v>
      </c>
      <c r="P2055">
        <v>38</v>
      </c>
      <c r="Q2055" t="s">
        <v>26</v>
      </c>
      <c r="R2055" t="s">
        <v>43</v>
      </c>
      <c r="S2055" s="3">
        <v>41657</v>
      </c>
      <c r="T2055" t="str">
        <f>IF(kiva_loans__muestra[[#This Row],[loan_amount]]&gt;5000,"Alto","Bajo")</f>
        <v>Bajo</v>
      </c>
      <c r="U2055" s="26" t="str">
        <f>VLOOKUP(kiva_loans__muestra[[#This Row],[country]],Pais!A:B,2,FALSE)</f>
        <v>Central America</v>
      </c>
      <c r="V2055" t="s">
        <v>10719</v>
      </c>
    </row>
    <row r="2056" spans="1:22">
      <c r="A2056">
        <v>659049</v>
      </c>
      <c r="B2056" s="20">
        <v>500</v>
      </c>
      <c r="C2056" s="22">
        <v>500</v>
      </c>
      <c r="D2056" t="s">
        <v>178</v>
      </c>
      <c r="E2056" t="s">
        <v>179</v>
      </c>
      <c r="F2056" t="s">
        <v>6638</v>
      </c>
      <c r="G2056" t="s">
        <v>131</v>
      </c>
      <c r="H2056" t="s">
        <v>132</v>
      </c>
      <c r="I2056" t="s">
        <v>2205</v>
      </c>
      <c r="J2056" t="s">
        <v>133</v>
      </c>
      <c r="K2056">
        <v>1990</v>
      </c>
      <c r="L2056" s="4">
        <v>41657.804108796299</v>
      </c>
      <c r="M2056" s="4">
        <v>41655.333333333336</v>
      </c>
      <c r="N2056" s="4">
        <v>41659.682337962964</v>
      </c>
      <c r="O2056">
        <v>14</v>
      </c>
      <c r="P2056">
        <v>20</v>
      </c>
      <c r="Q2056" t="s">
        <v>134</v>
      </c>
      <c r="R2056" t="s">
        <v>43</v>
      </c>
      <c r="S2056" s="3">
        <v>41657</v>
      </c>
      <c r="T2056" t="str">
        <f>IF(kiva_loans__muestra[[#This Row],[loan_amount]]&gt;5000,"Alto","Bajo")</f>
        <v>Bajo</v>
      </c>
      <c r="U2056" s="26" t="str">
        <f>VLOOKUP(kiva_loans__muestra[[#This Row],[country]],Pais!A:B,2,FALSE)</f>
        <v>Central America</v>
      </c>
      <c r="V2056" t="s">
        <v>10720</v>
      </c>
    </row>
    <row r="2057" spans="1:22">
      <c r="A2057">
        <v>659051</v>
      </c>
      <c r="B2057" s="20">
        <v>900</v>
      </c>
      <c r="C2057" s="22">
        <v>900</v>
      </c>
      <c r="D2057" t="s">
        <v>178</v>
      </c>
      <c r="E2057" t="s">
        <v>179</v>
      </c>
      <c r="F2057" t="s">
        <v>6520</v>
      </c>
      <c r="G2057" t="s">
        <v>131</v>
      </c>
      <c r="H2057" t="s">
        <v>132</v>
      </c>
      <c r="I2057" t="s">
        <v>2205</v>
      </c>
      <c r="J2057" t="s">
        <v>133</v>
      </c>
      <c r="K2057">
        <v>1990</v>
      </c>
      <c r="L2057" s="4">
        <v>41657.809930555559</v>
      </c>
      <c r="M2057" s="4">
        <v>41656.333333333336</v>
      </c>
      <c r="N2057" s="4">
        <v>41688.654722222222</v>
      </c>
      <c r="O2057">
        <v>20</v>
      </c>
      <c r="P2057">
        <v>29</v>
      </c>
      <c r="Q2057" t="s">
        <v>134</v>
      </c>
      <c r="R2057" t="s">
        <v>43</v>
      </c>
      <c r="S2057" s="3">
        <v>41657</v>
      </c>
      <c r="T2057" t="str">
        <f>IF(kiva_loans__muestra[[#This Row],[loan_amount]]&gt;5000,"Alto","Bajo")</f>
        <v>Bajo</v>
      </c>
      <c r="U2057" s="26" t="str">
        <f>VLOOKUP(kiva_loans__muestra[[#This Row],[country]],Pais!A:B,2,FALSE)</f>
        <v>Central America</v>
      </c>
      <c r="V2057" t="s">
        <v>10720</v>
      </c>
    </row>
    <row r="2058" spans="1:22">
      <c r="A2058">
        <v>659471</v>
      </c>
      <c r="B2058" s="20">
        <v>400</v>
      </c>
      <c r="C2058" s="22">
        <v>400</v>
      </c>
      <c r="D2058" t="s">
        <v>767</v>
      </c>
      <c r="E2058" t="s">
        <v>179</v>
      </c>
      <c r="F2058" t="s">
        <v>7203</v>
      </c>
      <c r="G2058" t="s">
        <v>131</v>
      </c>
      <c r="H2058" t="s">
        <v>132</v>
      </c>
      <c r="I2058" t="s">
        <v>1435</v>
      </c>
      <c r="J2058" t="s">
        <v>133</v>
      </c>
      <c r="K2058">
        <v>1990</v>
      </c>
      <c r="L2058" s="4">
        <v>41659.656030092592</v>
      </c>
      <c r="M2058" s="4">
        <v>41647.333333333336</v>
      </c>
      <c r="N2058" s="4">
        <v>41660.156643518516</v>
      </c>
      <c r="O2058">
        <v>14</v>
      </c>
      <c r="P2058">
        <v>16</v>
      </c>
      <c r="Q2058" t="s">
        <v>26</v>
      </c>
      <c r="R2058" t="s">
        <v>36</v>
      </c>
      <c r="S2058" s="3">
        <v>41659</v>
      </c>
      <c r="T2058" t="str">
        <f>IF(kiva_loans__muestra[[#This Row],[loan_amount]]&gt;5000,"Alto","Bajo")</f>
        <v>Bajo</v>
      </c>
      <c r="U2058" s="26" t="str">
        <f>VLOOKUP(kiva_loans__muestra[[#This Row],[country]],Pais!A:B,2,FALSE)</f>
        <v>Central America</v>
      </c>
      <c r="V2058" t="s">
        <v>10719</v>
      </c>
    </row>
    <row r="2059" spans="1:22">
      <c r="A2059">
        <v>659474</v>
      </c>
      <c r="B2059" s="20">
        <v>500</v>
      </c>
      <c r="C2059" s="22">
        <v>500</v>
      </c>
      <c r="D2059" t="s">
        <v>178</v>
      </c>
      <c r="E2059" t="s">
        <v>179</v>
      </c>
      <c r="F2059" t="s">
        <v>7055</v>
      </c>
      <c r="G2059" t="s">
        <v>131</v>
      </c>
      <c r="H2059" t="s">
        <v>132</v>
      </c>
      <c r="I2059" t="s">
        <v>48</v>
      </c>
      <c r="J2059" t="s">
        <v>133</v>
      </c>
      <c r="K2059">
        <v>810</v>
      </c>
      <c r="L2059" s="4">
        <v>41659.657523148147</v>
      </c>
      <c r="M2059" s="4">
        <v>41628.333333333336</v>
      </c>
      <c r="N2059" s="4">
        <v>41710.872442129628</v>
      </c>
      <c r="O2059">
        <v>14</v>
      </c>
      <c r="P2059">
        <v>13</v>
      </c>
      <c r="Q2059" t="s">
        <v>26</v>
      </c>
      <c r="R2059" t="s">
        <v>43</v>
      </c>
      <c r="S2059" s="3">
        <v>41659</v>
      </c>
      <c r="T2059" t="str">
        <f>IF(kiva_loans__muestra[[#This Row],[loan_amount]]&gt;5000,"Alto","Bajo")</f>
        <v>Bajo</v>
      </c>
      <c r="U2059" s="26" t="str">
        <f>VLOOKUP(kiva_loans__muestra[[#This Row],[country]],Pais!A:B,2,FALSE)</f>
        <v>Central America</v>
      </c>
      <c r="V2059" t="s">
        <v>10719</v>
      </c>
    </row>
    <row r="2060" spans="1:22">
      <c r="A2060">
        <v>659477</v>
      </c>
      <c r="B2060" s="20">
        <v>1600</v>
      </c>
      <c r="C2060" s="22">
        <v>1600</v>
      </c>
      <c r="D2060" t="s">
        <v>759</v>
      </c>
      <c r="E2060" t="s">
        <v>51</v>
      </c>
      <c r="F2060" t="s">
        <v>7120</v>
      </c>
      <c r="G2060" t="s">
        <v>131</v>
      </c>
      <c r="H2060" t="s">
        <v>132</v>
      </c>
      <c r="I2060" t="s">
        <v>1435</v>
      </c>
      <c r="J2060" t="s">
        <v>133</v>
      </c>
      <c r="K2060">
        <v>1990</v>
      </c>
      <c r="L2060" s="4">
        <v>41659.663726851853</v>
      </c>
      <c r="M2060" s="4">
        <v>41645.333333333336</v>
      </c>
      <c r="N2060" s="4">
        <v>41689.836493055554</v>
      </c>
      <c r="O2060">
        <v>14</v>
      </c>
      <c r="P2060">
        <v>17</v>
      </c>
      <c r="Q2060" t="s">
        <v>26</v>
      </c>
      <c r="R2060" t="s">
        <v>36</v>
      </c>
      <c r="S2060" s="3">
        <v>41659</v>
      </c>
      <c r="T2060" t="str">
        <f>IF(kiva_loans__muestra[[#This Row],[loan_amount]]&gt;5000,"Alto","Bajo")</f>
        <v>Bajo</v>
      </c>
      <c r="U2060" s="26" t="str">
        <f>VLOOKUP(kiva_loans__muestra[[#This Row],[country]],Pais!A:B,2,FALSE)</f>
        <v>Central America</v>
      </c>
      <c r="V2060" t="s">
        <v>10719</v>
      </c>
    </row>
    <row r="2061" spans="1:22">
      <c r="A2061">
        <v>659482</v>
      </c>
      <c r="B2061" s="20">
        <v>400</v>
      </c>
      <c r="C2061" s="22">
        <v>400</v>
      </c>
      <c r="D2061" t="s">
        <v>178</v>
      </c>
      <c r="E2061" t="s">
        <v>179</v>
      </c>
      <c r="F2061" t="s">
        <v>7135</v>
      </c>
      <c r="G2061" t="s">
        <v>131</v>
      </c>
      <c r="H2061" t="s">
        <v>132</v>
      </c>
      <c r="I2061" t="s">
        <v>48</v>
      </c>
      <c r="J2061" t="s">
        <v>133</v>
      </c>
      <c r="K2061">
        <v>810</v>
      </c>
      <c r="L2061" s="4">
        <v>41659.668113425927</v>
      </c>
      <c r="M2061" s="4">
        <v>41645.333333333336</v>
      </c>
      <c r="N2061" s="4">
        <v>41710.880162037036</v>
      </c>
      <c r="O2061">
        <v>14</v>
      </c>
      <c r="P2061">
        <v>11</v>
      </c>
      <c r="Q2061" t="s">
        <v>26</v>
      </c>
      <c r="R2061" t="s">
        <v>43</v>
      </c>
      <c r="S2061" s="3">
        <v>41659</v>
      </c>
      <c r="T2061" t="str">
        <f>IF(kiva_loans__muestra[[#This Row],[loan_amount]]&gt;5000,"Alto","Bajo")</f>
        <v>Bajo</v>
      </c>
      <c r="U2061" s="26" t="str">
        <f>VLOOKUP(kiva_loans__muestra[[#This Row],[country]],Pais!A:B,2,FALSE)</f>
        <v>Central America</v>
      </c>
      <c r="V2061" t="s">
        <v>10719</v>
      </c>
    </row>
    <row r="2062" spans="1:22">
      <c r="A2062">
        <v>659485</v>
      </c>
      <c r="B2062" s="20">
        <v>600</v>
      </c>
      <c r="C2062" s="22">
        <v>600</v>
      </c>
      <c r="D2062" t="s">
        <v>51</v>
      </c>
      <c r="E2062" t="s">
        <v>51</v>
      </c>
      <c r="F2062" t="s">
        <v>6936</v>
      </c>
      <c r="G2062" t="s">
        <v>131</v>
      </c>
      <c r="H2062" t="s">
        <v>132</v>
      </c>
      <c r="I2062" t="s">
        <v>1435</v>
      </c>
      <c r="J2062" t="s">
        <v>133</v>
      </c>
      <c r="K2062">
        <v>1990</v>
      </c>
      <c r="L2062" s="4">
        <v>41659.670740740738</v>
      </c>
      <c r="M2062" s="4">
        <v>41649.333333333336</v>
      </c>
      <c r="N2062" s="4">
        <v>41673.73883101852</v>
      </c>
      <c r="O2062">
        <v>14</v>
      </c>
      <c r="P2062">
        <v>21</v>
      </c>
      <c r="Q2062" t="s">
        <v>134</v>
      </c>
      <c r="R2062" t="s">
        <v>36</v>
      </c>
      <c r="S2062" s="3">
        <v>41659</v>
      </c>
      <c r="T2062" t="str">
        <f>IF(kiva_loans__muestra[[#This Row],[loan_amount]]&gt;5000,"Alto","Bajo")</f>
        <v>Bajo</v>
      </c>
      <c r="U2062" s="26" t="str">
        <f>VLOOKUP(kiva_loans__muestra[[#This Row],[country]],Pais!A:B,2,FALSE)</f>
        <v>Central America</v>
      </c>
      <c r="V2062" t="s">
        <v>10720</v>
      </c>
    </row>
    <row r="2063" spans="1:22">
      <c r="A2063">
        <v>659491</v>
      </c>
      <c r="B2063" s="20">
        <v>1100</v>
      </c>
      <c r="C2063" s="22">
        <v>1100</v>
      </c>
      <c r="D2063" t="s">
        <v>178</v>
      </c>
      <c r="E2063" t="s">
        <v>179</v>
      </c>
      <c r="F2063" t="s">
        <v>10468</v>
      </c>
      <c r="G2063" t="s">
        <v>131</v>
      </c>
      <c r="H2063" t="s">
        <v>132</v>
      </c>
      <c r="I2063" t="s">
        <v>1435</v>
      </c>
      <c r="J2063" t="s">
        <v>133</v>
      </c>
      <c r="K2063">
        <v>1990</v>
      </c>
      <c r="L2063" s="4">
        <v>41659.677175925928</v>
      </c>
      <c r="M2063" s="4">
        <v>41647.333333333336</v>
      </c>
      <c r="N2063" s="4">
        <v>41668.592939814815</v>
      </c>
      <c r="O2063">
        <v>26</v>
      </c>
      <c r="P2063">
        <v>38</v>
      </c>
      <c r="Q2063" t="s">
        <v>26</v>
      </c>
      <c r="R2063" t="s">
        <v>43</v>
      </c>
      <c r="S2063" s="3">
        <v>41659</v>
      </c>
      <c r="T2063" t="str">
        <f>IF(kiva_loans__muestra[[#This Row],[loan_amount]]&gt;5000,"Alto","Bajo")</f>
        <v>Bajo</v>
      </c>
      <c r="U2063" s="26" t="str">
        <f>VLOOKUP(kiva_loans__muestra[[#This Row],[country]],Pais!A:B,2,FALSE)</f>
        <v>Central America</v>
      </c>
      <c r="V2063" t="s">
        <v>10719</v>
      </c>
    </row>
    <row r="2064" spans="1:22">
      <c r="A2064">
        <v>659492</v>
      </c>
      <c r="B2064" s="20">
        <v>400</v>
      </c>
      <c r="C2064" s="22">
        <v>400</v>
      </c>
      <c r="D2064" t="s">
        <v>178</v>
      </c>
      <c r="E2064" t="s">
        <v>179</v>
      </c>
      <c r="F2064" t="s">
        <v>7225</v>
      </c>
      <c r="G2064" t="s">
        <v>131</v>
      </c>
      <c r="H2064" t="s">
        <v>132</v>
      </c>
      <c r="I2064" t="s">
        <v>48</v>
      </c>
      <c r="J2064" t="s">
        <v>133</v>
      </c>
      <c r="K2064">
        <v>810</v>
      </c>
      <c r="L2064" s="4">
        <v>41659.678819444445</v>
      </c>
      <c r="M2064" s="4">
        <v>41645.333333333336</v>
      </c>
      <c r="N2064" s="4">
        <v>41697.739027777781</v>
      </c>
      <c r="O2064">
        <v>14</v>
      </c>
      <c r="P2064">
        <v>15</v>
      </c>
      <c r="Q2064" t="s">
        <v>26</v>
      </c>
      <c r="R2064" t="s">
        <v>43</v>
      </c>
      <c r="S2064" s="3">
        <v>41659</v>
      </c>
      <c r="T2064" t="str">
        <f>IF(kiva_loans__muestra[[#This Row],[loan_amount]]&gt;5000,"Alto","Bajo")</f>
        <v>Bajo</v>
      </c>
      <c r="U2064" s="26" t="str">
        <f>VLOOKUP(kiva_loans__muestra[[#This Row],[country]],Pais!A:B,2,FALSE)</f>
        <v>Central America</v>
      </c>
      <c r="V2064" t="s">
        <v>10719</v>
      </c>
    </row>
    <row r="2065" spans="1:22">
      <c r="A2065">
        <v>659498</v>
      </c>
      <c r="B2065" s="20">
        <v>400</v>
      </c>
      <c r="C2065" s="22">
        <v>400</v>
      </c>
      <c r="D2065" t="s">
        <v>178</v>
      </c>
      <c r="E2065" t="s">
        <v>179</v>
      </c>
      <c r="F2065" t="s">
        <v>7102</v>
      </c>
      <c r="G2065" t="s">
        <v>131</v>
      </c>
      <c r="H2065" t="s">
        <v>132</v>
      </c>
      <c r="I2065" t="s">
        <v>48</v>
      </c>
      <c r="J2065" t="s">
        <v>133</v>
      </c>
      <c r="K2065">
        <v>810</v>
      </c>
      <c r="L2065" s="4">
        <v>41659.685243055559</v>
      </c>
      <c r="M2065" s="4">
        <v>41645.333333333336</v>
      </c>
      <c r="N2065" s="4">
        <v>41696.920486111114</v>
      </c>
      <c r="O2065">
        <v>14</v>
      </c>
      <c r="P2065">
        <v>16</v>
      </c>
      <c r="Q2065" t="s">
        <v>134</v>
      </c>
      <c r="R2065" t="s">
        <v>43</v>
      </c>
      <c r="S2065" s="3">
        <v>41659</v>
      </c>
      <c r="T2065" t="str">
        <f>IF(kiva_loans__muestra[[#This Row],[loan_amount]]&gt;5000,"Alto","Bajo")</f>
        <v>Bajo</v>
      </c>
      <c r="U2065" s="26" t="str">
        <f>VLOOKUP(kiva_loans__muestra[[#This Row],[country]],Pais!A:B,2,FALSE)</f>
        <v>Central America</v>
      </c>
      <c r="V2065" t="s">
        <v>10720</v>
      </c>
    </row>
    <row r="2066" spans="1:22">
      <c r="A2066">
        <v>659502</v>
      </c>
      <c r="B2066" s="20">
        <v>1000</v>
      </c>
      <c r="C2066" s="22">
        <v>1000</v>
      </c>
      <c r="D2066" t="s">
        <v>178</v>
      </c>
      <c r="E2066" t="s">
        <v>179</v>
      </c>
      <c r="F2066" t="s">
        <v>7046</v>
      </c>
      <c r="G2066" t="s">
        <v>131</v>
      </c>
      <c r="H2066" t="s">
        <v>132</v>
      </c>
      <c r="I2066" t="s">
        <v>1435</v>
      </c>
      <c r="J2066" t="s">
        <v>133</v>
      </c>
      <c r="K2066">
        <v>1990</v>
      </c>
      <c r="L2066" s="4">
        <v>41659.692233796297</v>
      </c>
      <c r="M2066" s="4">
        <v>41649.333333333336</v>
      </c>
      <c r="N2066" s="4">
        <v>41688.793530092589</v>
      </c>
      <c r="O2066">
        <v>26</v>
      </c>
      <c r="P2066">
        <v>32</v>
      </c>
      <c r="Q2066" t="s">
        <v>26</v>
      </c>
      <c r="R2066" t="s">
        <v>43</v>
      </c>
      <c r="S2066" s="3">
        <v>41659</v>
      </c>
      <c r="T2066" t="str">
        <f>IF(kiva_loans__muestra[[#This Row],[loan_amount]]&gt;5000,"Alto","Bajo")</f>
        <v>Bajo</v>
      </c>
      <c r="U2066" s="26" t="str">
        <f>VLOOKUP(kiva_loans__muestra[[#This Row],[country]],Pais!A:B,2,FALSE)</f>
        <v>Central America</v>
      </c>
      <c r="V2066" t="s">
        <v>10719</v>
      </c>
    </row>
    <row r="2067" spans="1:22">
      <c r="A2067">
        <v>659517</v>
      </c>
      <c r="B2067" s="20">
        <v>400</v>
      </c>
      <c r="C2067" s="22">
        <v>400</v>
      </c>
      <c r="D2067" t="s">
        <v>19</v>
      </c>
      <c r="E2067" t="s">
        <v>20</v>
      </c>
      <c r="F2067" t="s">
        <v>7088</v>
      </c>
      <c r="G2067" t="s">
        <v>131</v>
      </c>
      <c r="H2067" t="s">
        <v>132</v>
      </c>
      <c r="I2067" t="s">
        <v>48</v>
      </c>
      <c r="J2067" t="s">
        <v>133</v>
      </c>
      <c r="K2067">
        <v>810</v>
      </c>
      <c r="L2067" s="4">
        <v>41659.721331018518</v>
      </c>
      <c r="M2067" s="4">
        <v>41645.333333333336</v>
      </c>
      <c r="N2067" s="4">
        <v>41697.844421296293</v>
      </c>
      <c r="O2067">
        <v>11</v>
      </c>
      <c r="P2067">
        <v>14</v>
      </c>
      <c r="Q2067" t="s">
        <v>134</v>
      </c>
      <c r="R2067" t="s">
        <v>43</v>
      </c>
      <c r="S2067" s="3">
        <v>41659</v>
      </c>
      <c r="T2067" t="str">
        <f>IF(kiva_loans__muestra[[#This Row],[loan_amount]]&gt;5000,"Alto","Bajo")</f>
        <v>Bajo</v>
      </c>
      <c r="U2067" s="26" t="str">
        <f>VLOOKUP(kiva_loans__muestra[[#This Row],[country]],Pais!A:B,2,FALSE)</f>
        <v>Central America</v>
      </c>
      <c r="V2067" t="s">
        <v>10720</v>
      </c>
    </row>
    <row r="2068" spans="1:22">
      <c r="A2068">
        <v>659521</v>
      </c>
      <c r="B2068" s="20">
        <v>400</v>
      </c>
      <c r="C2068" s="22">
        <v>400</v>
      </c>
      <c r="D2068" t="s">
        <v>112</v>
      </c>
      <c r="E2068" t="s">
        <v>20</v>
      </c>
      <c r="F2068" t="s">
        <v>6983</v>
      </c>
      <c r="G2068" t="s">
        <v>131</v>
      </c>
      <c r="H2068" t="s">
        <v>132</v>
      </c>
      <c r="I2068" t="s">
        <v>48</v>
      </c>
      <c r="J2068" t="s">
        <v>133</v>
      </c>
      <c r="K2068">
        <v>810</v>
      </c>
      <c r="L2068" s="4">
        <v>41659.728912037041</v>
      </c>
      <c r="M2068" s="4">
        <v>41645.333333333336</v>
      </c>
      <c r="N2068" s="4">
        <v>41698.745949074073</v>
      </c>
      <c r="O2068">
        <v>11</v>
      </c>
      <c r="P2068">
        <v>16</v>
      </c>
      <c r="Q2068" t="s">
        <v>134</v>
      </c>
      <c r="R2068" t="s">
        <v>43</v>
      </c>
      <c r="S2068" s="3">
        <v>41659</v>
      </c>
      <c r="T2068" t="str">
        <f>IF(kiva_loans__muestra[[#This Row],[loan_amount]]&gt;5000,"Alto","Bajo")</f>
        <v>Bajo</v>
      </c>
      <c r="U2068" s="26" t="str">
        <f>VLOOKUP(kiva_loans__muestra[[#This Row],[country]],Pais!A:B,2,FALSE)</f>
        <v>Central America</v>
      </c>
      <c r="V2068" t="s">
        <v>10720</v>
      </c>
    </row>
    <row r="2069" spans="1:22">
      <c r="A2069">
        <v>659527</v>
      </c>
      <c r="B2069" s="20">
        <v>400</v>
      </c>
      <c r="C2069" s="22">
        <v>400</v>
      </c>
      <c r="D2069" t="s">
        <v>58</v>
      </c>
      <c r="E2069" t="s">
        <v>20</v>
      </c>
      <c r="F2069" t="s">
        <v>6947</v>
      </c>
      <c r="G2069" t="s">
        <v>131</v>
      </c>
      <c r="H2069" t="s">
        <v>132</v>
      </c>
      <c r="I2069" t="s">
        <v>48</v>
      </c>
      <c r="J2069" t="s">
        <v>133</v>
      </c>
      <c r="K2069">
        <v>810</v>
      </c>
      <c r="L2069" s="4">
        <v>41659.737766203703</v>
      </c>
      <c r="M2069" s="4">
        <v>41645.333333333336</v>
      </c>
      <c r="N2069" s="4">
        <v>41701.399421296293</v>
      </c>
      <c r="O2069">
        <v>11</v>
      </c>
      <c r="P2069">
        <v>15</v>
      </c>
      <c r="Q2069" t="s">
        <v>134</v>
      </c>
      <c r="R2069" t="s">
        <v>43</v>
      </c>
      <c r="S2069" s="3">
        <v>41659</v>
      </c>
      <c r="T2069" t="str">
        <f>IF(kiva_loans__muestra[[#This Row],[loan_amount]]&gt;5000,"Alto","Bajo")</f>
        <v>Bajo</v>
      </c>
      <c r="U2069" s="26" t="str">
        <f>VLOOKUP(kiva_loans__muestra[[#This Row],[country]],Pais!A:B,2,FALSE)</f>
        <v>Central America</v>
      </c>
      <c r="V2069" t="s">
        <v>10720</v>
      </c>
    </row>
    <row r="2070" spans="1:22">
      <c r="A2070">
        <v>659533</v>
      </c>
      <c r="B2070" s="20">
        <v>400</v>
      </c>
      <c r="C2070" s="22">
        <v>400</v>
      </c>
      <c r="D2070" t="s">
        <v>65</v>
      </c>
      <c r="E2070" t="s">
        <v>65</v>
      </c>
      <c r="F2070" t="s">
        <v>7227</v>
      </c>
      <c r="G2070" t="s">
        <v>131</v>
      </c>
      <c r="H2070" t="s">
        <v>132</v>
      </c>
      <c r="I2070" t="s">
        <v>48</v>
      </c>
      <c r="J2070" t="s">
        <v>133</v>
      </c>
      <c r="K2070">
        <v>810</v>
      </c>
      <c r="L2070" s="4">
        <v>41659.751446759263</v>
      </c>
      <c r="M2070" s="4">
        <v>41645.333333333336</v>
      </c>
      <c r="N2070" s="4">
        <v>41708.96534722222</v>
      </c>
      <c r="O2070">
        <v>11</v>
      </c>
      <c r="P2070">
        <v>14</v>
      </c>
      <c r="Q2070" t="s">
        <v>26</v>
      </c>
      <c r="R2070" t="s">
        <v>43</v>
      </c>
      <c r="S2070" s="3">
        <v>41659</v>
      </c>
      <c r="T2070" t="str">
        <f>IF(kiva_loans__muestra[[#This Row],[loan_amount]]&gt;5000,"Alto","Bajo")</f>
        <v>Bajo</v>
      </c>
      <c r="U2070" s="26" t="str">
        <f>VLOOKUP(kiva_loans__muestra[[#This Row],[country]],Pais!A:B,2,FALSE)</f>
        <v>Central America</v>
      </c>
      <c r="V2070" t="s">
        <v>10719</v>
      </c>
    </row>
    <row r="2071" spans="1:22">
      <c r="A2071">
        <v>659536</v>
      </c>
      <c r="B2071" s="20">
        <v>400</v>
      </c>
      <c r="C2071" s="22">
        <v>400</v>
      </c>
      <c r="D2071" t="s">
        <v>178</v>
      </c>
      <c r="E2071" t="s">
        <v>179</v>
      </c>
      <c r="F2071" t="s">
        <v>6989</v>
      </c>
      <c r="G2071" t="s">
        <v>131</v>
      </c>
      <c r="H2071" t="s">
        <v>132</v>
      </c>
      <c r="I2071" t="s">
        <v>48</v>
      </c>
      <c r="J2071" t="s">
        <v>133</v>
      </c>
      <c r="K2071">
        <v>810</v>
      </c>
      <c r="L2071" s="4">
        <v>41659.76326388889</v>
      </c>
      <c r="M2071" s="4">
        <v>41645.333333333336</v>
      </c>
      <c r="N2071" s="4">
        <v>41710.7187037037</v>
      </c>
      <c r="O2071">
        <v>14</v>
      </c>
      <c r="P2071">
        <v>12</v>
      </c>
      <c r="Q2071" t="s">
        <v>134</v>
      </c>
      <c r="R2071" t="s">
        <v>43</v>
      </c>
      <c r="S2071" s="3">
        <v>41659</v>
      </c>
      <c r="T2071" t="str">
        <f>IF(kiva_loans__muestra[[#This Row],[loan_amount]]&gt;5000,"Alto","Bajo")</f>
        <v>Bajo</v>
      </c>
      <c r="U2071" s="26" t="str">
        <f>VLOOKUP(kiva_loans__muestra[[#This Row],[country]],Pais!A:B,2,FALSE)</f>
        <v>Central America</v>
      </c>
      <c r="V2071" t="s">
        <v>10720</v>
      </c>
    </row>
    <row r="2072" spans="1:22">
      <c r="A2072">
        <v>659538</v>
      </c>
      <c r="B2072" s="20">
        <v>400</v>
      </c>
      <c r="C2072" s="22">
        <v>400</v>
      </c>
      <c r="D2072" t="s">
        <v>178</v>
      </c>
      <c r="E2072" t="s">
        <v>179</v>
      </c>
      <c r="F2072" t="s">
        <v>6844</v>
      </c>
      <c r="G2072" t="s">
        <v>131</v>
      </c>
      <c r="H2072" t="s">
        <v>132</v>
      </c>
      <c r="I2072" t="s">
        <v>48</v>
      </c>
      <c r="J2072" t="s">
        <v>133</v>
      </c>
      <c r="K2072">
        <v>810</v>
      </c>
      <c r="L2072" s="4">
        <v>41659.772766203707</v>
      </c>
      <c r="M2072" s="4">
        <v>41645.333333333336</v>
      </c>
      <c r="N2072" s="4">
        <v>41711.196481481478</v>
      </c>
      <c r="O2072">
        <v>14</v>
      </c>
      <c r="P2072">
        <v>9</v>
      </c>
      <c r="Q2072" t="s">
        <v>134</v>
      </c>
      <c r="R2072" t="s">
        <v>43</v>
      </c>
      <c r="S2072" s="3">
        <v>41659</v>
      </c>
      <c r="T2072" t="str">
        <f>IF(kiva_loans__muestra[[#This Row],[loan_amount]]&gt;5000,"Alto","Bajo")</f>
        <v>Bajo</v>
      </c>
      <c r="U2072" s="26" t="str">
        <f>VLOOKUP(kiva_loans__muestra[[#This Row],[country]],Pais!A:B,2,FALSE)</f>
        <v>Central America</v>
      </c>
      <c r="V2072" t="s">
        <v>10720</v>
      </c>
    </row>
    <row r="2073" spans="1:22">
      <c r="A2073">
        <v>659552</v>
      </c>
      <c r="B2073" s="20">
        <v>400</v>
      </c>
      <c r="C2073" s="22">
        <v>400</v>
      </c>
      <c r="D2073" t="s">
        <v>178</v>
      </c>
      <c r="E2073" t="s">
        <v>179</v>
      </c>
      <c r="F2073" t="s">
        <v>6905</v>
      </c>
      <c r="G2073" t="s">
        <v>131</v>
      </c>
      <c r="H2073" t="s">
        <v>132</v>
      </c>
      <c r="I2073" t="s">
        <v>48</v>
      </c>
      <c r="J2073" t="s">
        <v>133</v>
      </c>
      <c r="K2073">
        <v>810</v>
      </c>
      <c r="L2073" s="4">
        <v>41659.855370370373</v>
      </c>
      <c r="M2073" s="4">
        <v>41645.333333333336</v>
      </c>
      <c r="N2073" s="4">
        <v>41716.592106481483</v>
      </c>
      <c r="O2073">
        <v>14</v>
      </c>
      <c r="P2073">
        <v>15</v>
      </c>
      <c r="Q2073" t="s">
        <v>26</v>
      </c>
      <c r="R2073" t="s">
        <v>43</v>
      </c>
      <c r="S2073" s="3">
        <v>41659</v>
      </c>
      <c r="T2073" t="str">
        <f>IF(kiva_loans__muestra[[#This Row],[loan_amount]]&gt;5000,"Alto","Bajo")</f>
        <v>Bajo</v>
      </c>
      <c r="U2073" s="26" t="str">
        <f>VLOOKUP(kiva_loans__muestra[[#This Row],[country]],Pais!A:B,2,FALSE)</f>
        <v>Central America</v>
      </c>
      <c r="V2073" t="s">
        <v>10719</v>
      </c>
    </row>
    <row r="2074" spans="1:22">
      <c r="A2074">
        <v>659562</v>
      </c>
      <c r="B2074" s="20">
        <v>625</v>
      </c>
      <c r="C2074" s="22">
        <v>1500</v>
      </c>
      <c r="D2074" t="s">
        <v>50</v>
      </c>
      <c r="E2074" t="s">
        <v>51</v>
      </c>
      <c r="F2074" t="s">
        <v>3815</v>
      </c>
      <c r="G2074" t="s">
        <v>131</v>
      </c>
      <c r="H2074" t="s">
        <v>132</v>
      </c>
      <c r="I2074" t="s">
        <v>1783</v>
      </c>
      <c r="J2074" t="s">
        <v>133</v>
      </c>
      <c r="K2074">
        <v>1990</v>
      </c>
      <c r="L2074" s="4">
        <v>41659.89366898148</v>
      </c>
      <c r="M2074" s="4">
        <v>41656.333333333336</v>
      </c>
      <c r="N2074" s="4"/>
      <c r="O2074">
        <v>20</v>
      </c>
      <c r="P2074">
        <v>20</v>
      </c>
      <c r="Q2074" t="s">
        <v>26</v>
      </c>
      <c r="R2074" t="s">
        <v>27</v>
      </c>
      <c r="S2074" s="3">
        <v>41659</v>
      </c>
      <c r="T2074" t="str">
        <f>IF(kiva_loans__muestra[[#This Row],[loan_amount]]&gt;5000,"Alto","Bajo")</f>
        <v>Bajo</v>
      </c>
      <c r="U2074" s="26" t="str">
        <f>VLOOKUP(kiva_loans__muestra[[#This Row],[country]],Pais!A:B,2,FALSE)</f>
        <v>Central America</v>
      </c>
      <c r="V2074" t="s">
        <v>10719</v>
      </c>
    </row>
    <row r="2075" spans="1:22">
      <c r="A2075">
        <v>659563</v>
      </c>
      <c r="B2075" s="20">
        <v>400</v>
      </c>
      <c r="C2075" s="22">
        <v>400</v>
      </c>
      <c r="D2075" t="s">
        <v>178</v>
      </c>
      <c r="E2075" t="s">
        <v>179</v>
      </c>
      <c r="F2075" t="s">
        <v>7018</v>
      </c>
      <c r="G2075" t="s">
        <v>131</v>
      </c>
      <c r="H2075" t="s">
        <v>132</v>
      </c>
      <c r="I2075" t="s">
        <v>48</v>
      </c>
      <c r="J2075" t="s">
        <v>133</v>
      </c>
      <c r="K2075">
        <v>810</v>
      </c>
      <c r="L2075" s="4">
        <v>41659.897083333337</v>
      </c>
      <c r="M2075" s="4">
        <v>41645.333333333336</v>
      </c>
      <c r="N2075" s="4">
        <v>41719.957476851851</v>
      </c>
      <c r="O2075">
        <v>14</v>
      </c>
      <c r="P2075">
        <v>16</v>
      </c>
      <c r="Q2075" t="s">
        <v>26</v>
      </c>
      <c r="R2075" t="s">
        <v>43</v>
      </c>
      <c r="S2075" s="3">
        <v>41659</v>
      </c>
      <c r="T2075" t="str">
        <f>IF(kiva_loans__muestra[[#This Row],[loan_amount]]&gt;5000,"Alto","Bajo")</f>
        <v>Bajo</v>
      </c>
      <c r="U2075" s="26" t="str">
        <f>VLOOKUP(kiva_loans__muestra[[#This Row],[country]],Pais!A:B,2,FALSE)</f>
        <v>Central America</v>
      </c>
      <c r="V2075" t="s">
        <v>10719</v>
      </c>
    </row>
    <row r="2076" spans="1:22">
      <c r="A2076">
        <v>659565</v>
      </c>
      <c r="B2076" s="20">
        <v>350</v>
      </c>
      <c r="C2076" s="22">
        <v>350</v>
      </c>
      <c r="D2076" t="s">
        <v>759</v>
      </c>
      <c r="E2076" t="s">
        <v>51</v>
      </c>
      <c r="F2076" t="s">
        <v>7020</v>
      </c>
      <c r="G2076" t="s">
        <v>131</v>
      </c>
      <c r="H2076" t="s">
        <v>132</v>
      </c>
      <c r="I2076" t="s">
        <v>1783</v>
      </c>
      <c r="J2076" t="s">
        <v>133</v>
      </c>
      <c r="K2076">
        <v>1990</v>
      </c>
      <c r="L2076" s="4">
        <v>41659.900740740741</v>
      </c>
      <c r="M2076" s="4">
        <v>41656.333333333336</v>
      </c>
      <c r="N2076" s="4">
        <v>41660.864965277775</v>
      </c>
      <c r="O2076">
        <v>14</v>
      </c>
      <c r="P2076">
        <v>12</v>
      </c>
      <c r="Q2076" t="s">
        <v>26</v>
      </c>
      <c r="R2076" t="s">
        <v>36</v>
      </c>
      <c r="S2076" s="3">
        <v>41659</v>
      </c>
      <c r="T2076" t="str">
        <f>IF(kiva_loans__muestra[[#This Row],[loan_amount]]&gt;5000,"Alto","Bajo")</f>
        <v>Bajo</v>
      </c>
      <c r="U2076" s="26" t="str">
        <f>VLOOKUP(kiva_loans__muestra[[#This Row],[country]],Pais!A:B,2,FALSE)</f>
        <v>Central America</v>
      </c>
      <c r="V2076" t="s">
        <v>10719</v>
      </c>
    </row>
    <row r="2077" spans="1:22">
      <c r="A2077">
        <v>659566</v>
      </c>
      <c r="B2077" s="20">
        <v>525</v>
      </c>
      <c r="C2077" s="22">
        <v>525</v>
      </c>
      <c r="D2077" t="s">
        <v>759</v>
      </c>
      <c r="E2077" t="s">
        <v>51</v>
      </c>
      <c r="F2077" t="s">
        <v>3794</v>
      </c>
      <c r="G2077" t="s">
        <v>131</v>
      </c>
      <c r="H2077" t="s">
        <v>132</v>
      </c>
      <c r="I2077" t="s">
        <v>1783</v>
      </c>
      <c r="J2077" t="s">
        <v>133</v>
      </c>
      <c r="K2077">
        <v>1990</v>
      </c>
      <c r="L2077" s="4">
        <v>41659.909062500003</v>
      </c>
      <c r="M2077" s="4">
        <v>41656.333333333336</v>
      </c>
      <c r="N2077" s="4">
        <v>41669.979189814818</v>
      </c>
      <c r="O2077">
        <v>14</v>
      </c>
      <c r="P2077">
        <v>19</v>
      </c>
      <c r="Q2077" t="s">
        <v>26</v>
      </c>
      <c r="R2077" t="s">
        <v>36</v>
      </c>
      <c r="S2077" s="3">
        <v>41659</v>
      </c>
      <c r="T2077" t="str">
        <f>IF(kiva_loans__muestra[[#This Row],[loan_amount]]&gt;5000,"Alto","Bajo")</f>
        <v>Bajo</v>
      </c>
      <c r="U2077" s="26" t="str">
        <f>VLOOKUP(kiva_loans__muestra[[#This Row],[country]],Pais!A:B,2,FALSE)</f>
        <v>Central America</v>
      </c>
      <c r="V2077" t="s">
        <v>10719</v>
      </c>
    </row>
    <row r="2078" spans="1:22">
      <c r="A2078">
        <v>659996</v>
      </c>
      <c r="B2078" s="20">
        <v>800</v>
      </c>
      <c r="C2078" s="22">
        <v>800</v>
      </c>
      <c r="D2078" t="s">
        <v>759</v>
      </c>
      <c r="E2078" t="s">
        <v>51</v>
      </c>
      <c r="F2078" t="s">
        <v>3145</v>
      </c>
      <c r="G2078" t="s">
        <v>131</v>
      </c>
      <c r="H2078" t="s">
        <v>132</v>
      </c>
      <c r="I2078" t="s">
        <v>1783</v>
      </c>
      <c r="J2078" t="s">
        <v>133</v>
      </c>
      <c r="K2078">
        <v>1990</v>
      </c>
      <c r="L2078" s="4">
        <v>41660.597592592596</v>
      </c>
      <c r="M2078" s="4">
        <v>41649.333333333336</v>
      </c>
      <c r="N2078" s="4">
        <v>41661.760949074072</v>
      </c>
      <c r="O2078">
        <v>14</v>
      </c>
      <c r="P2078">
        <v>29</v>
      </c>
      <c r="Q2078" t="s">
        <v>26</v>
      </c>
      <c r="R2078" t="s">
        <v>36</v>
      </c>
      <c r="S2078" s="3">
        <v>41660</v>
      </c>
      <c r="T2078" t="str">
        <f>IF(kiva_loans__muestra[[#This Row],[loan_amount]]&gt;5000,"Alto","Bajo")</f>
        <v>Bajo</v>
      </c>
      <c r="U2078" s="26" t="str">
        <f>VLOOKUP(kiva_loans__muestra[[#This Row],[country]],Pais!A:B,2,FALSE)</f>
        <v>Central America</v>
      </c>
      <c r="V2078" t="s">
        <v>10719</v>
      </c>
    </row>
    <row r="2079" spans="1:22">
      <c r="A2079">
        <v>659998</v>
      </c>
      <c r="B2079" s="20">
        <v>300</v>
      </c>
      <c r="C2079" s="22">
        <v>300</v>
      </c>
      <c r="D2079" t="s">
        <v>759</v>
      </c>
      <c r="E2079" t="s">
        <v>51</v>
      </c>
      <c r="F2079" t="s">
        <v>7434</v>
      </c>
      <c r="G2079" t="s">
        <v>131</v>
      </c>
      <c r="H2079" t="s">
        <v>132</v>
      </c>
      <c r="I2079" t="s">
        <v>1783</v>
      </c>
      <c r="J2079" t="s">
        <v>133</v>
      </c>
      <c r="K2079">
        <v>1990</v>
      </c>
      <c r="L2079" s="4">
        <v>41660.604305555556</v>
      </c>
      <c r="M2079" s="4">
        <v>41656.333333333336</v>
      </c>
      <c r="N2079" s="4">
        <v>41660.986342592594</v>
      </c>
      <c r="O2079">
        <v>14</v>
      </c>
      <c r="P2079">
        <v>11</v>
      </c>
      <c r="Q2079" t="s">
        <v>134</v>
      </c>
      <c r="R2079" t="s">
        <v>36</v>
      </c>
      <c r="S2079" s="3">
        <v>41660</v>
      </c>
      <c r="T2079" t="str">
        <f>IF(kiva_loans__muestra[[#This Row],[loan_amount]]&gt;5000,"Alto","Bajo")</f>
        <v>Bajo</v>
      </c>
      <c r="U2079" s="26" t="str">
        <f>VLOOKUP(kiva_loans__muestra[[#This Row],[country]],Pais!A:B,2,FALSE)</f>
        <v>Central America</v>
      </c>
      <c r="V2079" t="s">
        <v>10720</v>
      </c>
    </row>
    <row r="2080" spans="1:22">
      <c r="A2080">
        <v>660005</v>
      </c>
      <c r="B2080" s="20">
        <v>1000</v>
      </c>
      <c r="C2080" s="22">
        <v>1000</v>
      </c>
      <c r="D2080" t="s">
        <v>51</v>
      </c>
      <c r="E2080" t="s">
        <v>51</v>
      </c>
      <c r="F2080" t="s">
        <v>7640</v>
      </c>
      <c r="G2080" t="s">
        <v>131</v>
      </c>
      <c r="H2080" t="s">
        <v>132</v>
      </c>
      <c r="I2080" t="s">
        <v>1783</v>
      </c>
      <c r="J2080" t="s">
        <v>133</v>
      </c>
      <c r="K2080">
        <v>1990</v>
      </c>
      <c r="L2080" s="4">
        <v>41660.615613425929</v>
      </c>
      <c r="M2080" s="4">
        <v>41654.333333333336</v>
      </c>
      <c r="N2080" s="4">
        <v>41690.885509259257</v>
      </c>
      <c r="O2080">
        <v>14</v>
      </c>
      <c r="P2080">
        <v>34</v>
      </c>
      <c r="Q2080" t="s">
        <v>26</v>
      </c>
      <c r="R2080" t="s">
        <v>36</v>
      </c>
      <c r="S2080" s="3">
        <v>41660</v>
      </c>
      <c r="T2080" t="str">
        <f>IF(kiva_loans__muestra[[#This Row],[loan_amount]]&gt;5000,"Alto","Bajo")</f>
        <v>Bajo</v>
      </c>
      <c r="U2080" s="26" t="str">
        <f>VLOOKUP(kiva_loans__muestra[[#This Row],[country]],Pais!A:B,2,FALSE)</f>
        <v>Central America</v>
      </c>
      <c r="V2080" t="s">
        <v>10719</v>
      </c>
    </row>
    <row r="2081" spans="1:22">
      <c r="A2081">
        <v>660013</v>
      </c>
      <c r="B2081" s="20">
        <v>1400</v>
      </c>
      <c r="C2081" s="22">
        <v>1400</v>
      </c>
      <c r="D2081" t="s">
        <v>19</v>
      </c>
      <c r="E2081" t="s">
        <v>20</v>
      </c>
      <c r="F2081" t="s">
        <v>7701</v>
      </c>
      <c r="G2081" t="s">
        <v>131</v>
      </c>
      <c r="H2081" t="s">
        <v>132</v>
      </c>
      <c r="I2081" t="s">
        <v>1783</v>
      </c>
      <c r="J2081" t="s">
        <v>133</v>
      </c>
      <c r="K2081">
        <v>1990</v>
      </c>
      <c r="L2081" s="4">
        <v>41660.623402777775</v>
      </c>
      <c r="M2081" s="4">
        <v>41656.333333333336</v>
      </c>
      <c r="N2081" s="4">
        <v>41663.046400462961</v>
      </c>
      <c r="O2081">
        <v>26</v>
      </c>
      <c r="P2081">
        <v>45</v>
      </c>
      <c r="Q2081" t="s">
        <v>26</v>
      </c>
      <c r="R2081" t="s">
        <v>43</v>
      </c>
      <c r="S2081" s="3">
        <v>41660</v>
      </c>
      <c r="T2081" t="str">
        <f>IF(kiva_loans__muestra[[#This Row],[loan_amount]]&gt;5000,"Alto","Bajo")</f>
        <v>Bajo</v>
      </c>
      <c r="U2081" s="26" t="str">
        <f>VLOOKUP(kiva_loans__muestra[[#This Row],[country]],Pais!A:B,2,FALSE)</f>
        <v>Central America</v>
      </c>
      <c r="V2081" t="s">
        <v>10719</v>
      </c>
    </row>
    <row r="2082" spans="1:22">
      <c r="A2082">
        <v>660017</v>
      </c>
      <c r="B2082" s="20">
        <v>500</v>
      </c>
      <c r="C2082" s="22">
        <v>500</v>
      </c>
      <c r="D2082" t="s">
        <v>759</v>
      </c>
      <c r="E2082" t="s">
        <v>51</v>
      </c>
      <c r="F2082" t="s">
        <v>3794</v>
      </c>
      <c r="G2082" t="s">
        <v>131</v>
      </c>
      <c r="H2082" t="s">
        <v>132</v>
      </c>
      <c r="I2082" t="s">
        <v>1783</v>
      </c>
      <c r="J2082" t="s">
        <v>133</v>
      </c>
      <c r="K2082">
        <v>1990</v>
      </c>
      <c r="L2082" s="4">
        <v>41660.629756944443</v>
      </c>
      <c r="M2082" s="4">
        <v>41654.333333333336</v>
      </c>
      <c r="N2082" s="4">
        <v>41664.871886574074</v>
      </c>
      <c r="O2082">
        <v>14</v>
      </c>
      <c r="P2082">
        <v>18</v>
      </c>
      <c r="Q2082" t="s">
        <v>134</v>
      </c>
      <c r="R2082" t="s">
        <v>36</v>
      </c>
      <c r="S2082" s="3">
        <v>41660</v>
      </c>
      <c r="T2082" t="str">
        <f>IF(kiva_loans__muestra[[#This Row],[loan_amount]]&gt;5000,"Alto","Bajo")</f>
        <v>Bajo</v>
      </c>
      <c r="U2082" s="26" t="str">
        <f>VLOOKUP(kiva_loans__muestra[[#This Row],[country]],Pais!A:B,2,FALSE)</f>
        <v>Central America</v>
      </c>
      <c r="V2082" t="s">
        <v>10720</v>
      </c>
    </row>
    <row r="2083" spans="1:22">
      <c r="A2083">
        <v>660029</v>
      </c>
      <c r="B2083" s="20">
        <v>300</v>
      </c>
      <c r="C2083" s="22">
        <v>300</v>
      </c>
      <c r="D2083" t="s">
        <v>19</v>
      </c>
      <c r="E2083" t="s">
        <v>20</v>
      </c>
      <c r="F2083" t="s">
        <v>7833</v>
      </c>
      <c r="G2083" t="s">
        <v>131</v>
      </c>
      <c r="H2083" t="s">
        <v>132</v>
      </c>
      <c r="I2083" t="s">
        <v>48</v>
      </c>
      <c r="J2083" t="s">
        <v>133</v>
      </c>
      <c r="K2083">
        <v>810</v>
      </c>
      <c r="L2083" s="4">
        <v>41660.642800925925</v>
      </c>
      <c r="M2083" s="4">
        <v>41630.333333333336</v>
      </c>
      <c r="N2083" s="4">
        <v>41701.255324074074</v>
      </c>
      <c r="O2083">
        <v>15</v>
      </c>
      <c r="P2083">
        <v>8</v>
      </c>
      <c r="Q2083" t="s">
        <v>26</v>
      </c>
      <c r="R2083" t="s">
        <v>43</v>
      </c>
      <c r="S2083" s="3">
        <v>41660</v>
      </c>
      <c r="T2083" t="str">
        <f>IF(kiva_loans__muestra[[#This Row],[loan_amount]]&gt;5000,"Alto","Bajo")</f>
        <v>Bajo</v>
      </c>
      <c r="U2083" s="26" t="str">
        <f>VLOOKUP(kiva_loans__muestra[[#This Row],[country]],Pais!A:B,2,FALSE)</f>
        <v>Central America</v>
      </c>
      <c r="V2083" t="s">
        <v>10719</v>
      </c>
    </row>
    <row r="2084" spans="1:22">
      <c r="A2084">
        <v>660030</v>
      </c>
      <c r="B2084" s="20">
        <v>600</v>
      </c>
      <c r="C2084" s="22">
        <v>600</v>
      </c>
      <c r="D2084" t="s">
        <v>271</v>
      </c>
      <c r="E2084" t="s">
        <v>51</v>
      </c>
      <c r="F2084" t="s">
        <v>7444</v>
      </c>
      <c r="G2084" t="s">
        <v>131</v>
      </c>
      <c r="H2084" t="s">
        <v>132</v>
      </c>
      <c r="I2084" t="s">
        <v>7445</v>
      </c>
      <c r="J2084" t="s">
        <v>133</v>
      </c>
      <c r="K2084">
        <v>1670</v>
      </c>
      <c r="L2084" s="4">
        <v>41660.643333333333</v>
      </c>
      <c r="M2084" s="4">
        <v>41642.333333333336</v>
      </c>
      <c r="N2084" s="4">
        <v>41662.561342592591</v>
      </c>
      <c r="O2084">
        <v>8</v>
      </c>
      <c r="P2084">
        <v>19</v>
      </c>
      <c r="Q2084" t="s">
        <v>26</v>
      </c>
      <c r="R2084" t="s">
        <v>36</v>
      </c>
      <c r="S2084" s="3">
        <v>41660</v>
      </c>
      <c r="T2084" t="str">
        <f>IF(kiva_loans__muestra[[#This Row],[loan_amount]]&gt;5000,"Alto","Bajo")</f>
        <v>Bajo</v>
      </c>
      <c r="U2084" s="26" t="str">
        <f>VLOOKUP(kiva_loans__muestra[[#This Row],[country]],Pais!A:B,2,FALSE)</f>
        <v>Central America</v>
      </c>
      <c r="V2084" t="s">
        <v>10719</v>
      </c>
    </row>
    <row r="2085" spans="1:22">
      <c r="A2085">
        <v>660032</v>
      </c>
      <c r="B2085" s="20">
        <v>500</v>
      </c>
      <c r="C2085" s="22">
        <v>500</v>
      </c>
      <c r="D2085" t="s">
        <v>88</v>
      </c>
      <c r="E2085" t="s">
        <v>51</v>
      </c>
      <c r="F2085" t="s">
        <v>7273</v>
      </c>
      <c r="G2085" t="s">
        <v>131</v>
      </c>
      <c r="H2085" t="s">
        <v>132</v>
      </c>
      <c r="I2085" t="s">
        <v>48</v>
      </c>
      <c r="J2085" t="s">
        <v>133</v>
      </c>
      <c r="K2085">
        <v>1670</v>
      </c>
      <c r="L2085" s="4">
        <v>41660.646689814814</v>
      </c>
      <c r="M2085" s="4">
        <v>41645.333333333336</v>
      </c>
      <c r="N2085" s="4">
        <v>41678.67664351852</v>
      </c>
      <c r="O2085">
        <v>14</v>
      </c>
      <c r="P2085">
        <v>16</v>
      </c>
      <c r="Q2085" t="s">
        <v>26</v>
      </c>
      <c r="R2085" t="s">
        <v>43</v>
      </c>
      <c r="S2085" s="3">
        <v>41660</v>
      </c>
      <c r="T2085" t="str">
        <f>IF(kiva_loans__muestra[[#This Row],[loan_amount]]&gt;5000,"Alto","Bajo")</f>
        <v>Bajo</v>
      </c>
      <c r="U2085" s="26" t="str">
        <f>VLOOKUP(kiva_loans__muestra[[#This Row],[country]],Pais!A:B,2,FALSE)</f>
        <v>Central America</v>
      </c>
      <c r="V2085" t="s">
        <v>10719</v>
      </c>
    </row>
    <row r="2086" spans="1:22">
      <c r="A2086">
        <v>660034</v>
      </c>
      <c r="B2086" s="20">
        <v>275</v>
      </c>
      <c r="C2086" s="22">
        <v>275</v>
      </c>
      <c r="D2086" t="s">
        <v>67</v>
      </c>
      <c r="E2086" t="s">
        <v>68</v>
      </c>
      <c r="F2086" t="s">
        <v>7632</v>
      </c>
      <c r="G2086" t="s">
        <v>131</v>
      </c>
      <c r="H2086" t="s">
        <v>132</v>
      </c>
      <c r="I2086" t="s">
        <v>48</v>
      </c>
      <c r="J2086" t="s">
        <v>133</v>
      </c>
      <c r="K2086">
        <v>1670</v>
      </c>
      <c r="L2086" s="4">
        <v>41660.649386574078</v>
      </c>
      <c r="M2086" s="4">
        <v>41645.333333333336</v>
      </c>
      <c r="N2086" s="4">
        <v>41662.587754629632</v>
      </c>
      <c r="O2086">
        <v>12</v>
      </c>
      <c r="P2086">
        <v>9</v>
      </c>
      <c r="Q2086" t="s">
        <v>26</v>
      </c>
      <c r="R2086" t="s">
        <v>43</v>
      </c>
      <c r="S2086" s="3">
        <v>41660</v>
      </c>
      <c r="T2086" t="str">
        <f>IF(kiva_loans__muestra[[#This Row],[loan_amount]]&gt;5000,"Alto","Bajo")</f>
        <v>Bajo</v>
      </c>
      <c r="U2086" s="26" t="str">
        <f>VLOOKUP(kiva_loans__muestra[[#This Row],[country]],Pais!A:B,2,FALSE)</f>
        <v>Central America</v>
      </c>
      <c r="V2086" t="s">
        <v>10719</v>
      </c>
    </row>
    <row r="2087" spans="1:22">
      <c r="A2087">
        <v>660038</v>
      </c>
      <c r="B2087" s="20">
        <v>1225</v>
      </c>
      <c r="C2087" s="22">
        <v>1600</v>
      </c>
      <c r="D2087" t="s">
        <v>386</v>
      </c>
      <c r="E2087" t="s">
        <v>44</v>
      </c>
      <c r="F2087" t="s">
        <v>7650</v>
      </c>
      <c r="G2087" t="s">
        <v>131</v>
      </c>
      <c r="H2087" t="s">
        <v>132</v>
      </c>
      <c r="I2087" t="s">
        <v>7651</v>
      </c>
      <c r="J2087" t="s">
        <v>133</v>
      </c>
      <c r="K2087">
        <v>1670</v>
      </c>
      <c r="L2087" s="4">
        <v>41660.65519675926</v>
      </c>
      <c r="M2087" s="4">
        <v>41645.333333333336</v>
      </c>
      <c r="N2087" s="4"/>
      <c r="O2087">
        <v>26</v>
      </c>
      <c r="P2087">
        <v>39</v>
      </c>
      <c r="Q2087" t="s">
        <v>26</v>
      </c>
      <c r="R2087" t="s">
        <v>43</v>
      </c>
      <c r="S2087" s="3">
        <v>41660</v>
      </c>
      <c r="T2087" t="str">
        <f>IF(kiva_loans__muestra[[#This Row],[loan_amount]]&gt;5000,"Alto","Bajo")</f>
        <v>Bajo</v>
      </c>
      <c r="U2087" s="26" t="str">
        <f>VLOOKUP(kiva_loans__muestra[[#This Row],[country]],Pais!A:B,2,FALSE)</f>
        <v>Central America</v>
      </c>
      <c r="V2087" t="s">
        <v>10719</v>
      </c>
    </row>
    <row r="2088" spans="1:22">
      <c r="A2088">
        <v>660043</v>
      </c>
      <c r="B2088" s="20">
        <v>600</v>
      </c>
      <c r="C2088" s="22">
        <v>600</v>
      </c>
      <c r="D2088" t="s">
        <v>560</v>
      </c>
      <c r="E2088" t="s">
        <v>38</v>
      </c>
      <c r="F2088" t="s">
        <v>258</v>
      </c>
      <c r="G2088" t="s">
        <v>131</v>
      </c>
      <c r="H2088" t="s">
        <v>132</v>
      </c>
      <c r="I2088" t="s">
        <v>48</v>
      </c>
      <c r="J2088" t="s">
        <v>133</v>
      </c>
      <c r="K2088">
        <v>1670</v>
      </c>
      <c r="L2088" s="4">
        <v>41660.659456018519</v>
      </c>
      <c r="M2088" s="4">
        <v>41646.333333333336</v>
      </c>
      <c r="N2088" s="4">
        <v>41662.358298611114</v>
      </c>
      <c r="O2088">
        <v>14</v>
      </c>
      <c r="P2088">
        <v>20</v>
      </c>
      <c r="Q2088" t="s">
        <v>26</v>
      </c>
      <c r="R2088" t="s">
        <v>43</v>
      </c>
      <c r="S2088" s="3">
        <v>41660</v>
      </c>
      <c r="T2088" t="str">
        <f>IF(kiva_loans__muestra[[#This Row],[loan_amount]]&gt;5000,"Alto","Bajo")</f>
        <v>Bajo</v>
      </c>
      <c r="U2088" s="26" t="str">
        <f>VLOOKUP(kiva_loans__muestra[[#This Row],[country]],Pais!A:B,2,FALSE)</f>
        <v>Central America</v>
      </c>
      <c r="V2088" t="s">
        <v>10719</v>
      </c>
    </row>
    <row r="2089" spans="1:22">
      <c r="A2089">
        <v>660047</v>
      </c>
      <c r="B2089" s="20">
        <v>800</v>
      </c>
      <c r="C2089" s="22">
        <v>800</v>
      </c>
      <c r="D2089" t="s">
        <v>418</v>
      </c>
      <c r="E2089" t="s">
        <v>65</v>
      </c>
      <c r="F2089" t="s">
        <v>7727</v>
      </c>
      <c r="G2089" t="s">
        <v>131</v>
      </c>
      <c r="H2089" t="s">
        <v>132</v>
      </c>
      <c r="I2089" t="s">
        <v>7728</v>
      </c>
      <c r="J2089" t="s">
        <v>133</v>
      </c>
      <c r="K2089">
        <v>1670</v>
      </c>
      <c r="L2089" s="4">
        <v>41660.662847222222</v>
      </c>
      <c r="M2089" s="4">
        <v>41648.333333333336</v>
      </c>
      <c r="N2089" s="4">
        <v>41662.055578703701</v>
      </c>
      <c r="O2089">
        <v>17</v>
      </c>
      <c r="P2089">
        <v>25</v>
      </c>
      <c r="Q2089" t="s">
        <v>26</v>
      </c>
      <c r="R2089" t="s">
        <v>43</v>
      </c>
      <c r="S2089" s="3">
        <v>41660</v>
      </c>
      <c r="T2089" t="str">
        <f>IF(kiva_loans__muestra[[#This Row],[loan_amount]]&gt;5000,"Alto","Bajo")</f>
        <v>Bajo</v>
      </c>
      <c r="U2089" s="26" t="str">
        <f>VLOOKUP(kiva_loans__muestra[[#This Row],[country]],Pais!A:B,2,FALSE)</f>
        <v>Central America</v>
      </c>
      <c r="V2089" t="s">
        <v>10719</v>
      </c>
    </row>
    <row r="2090" spans="1:22">
      <c r="A2090">
        <v>660051</v>
      </c>
      <c r="B2090" s="20">
        <v>600</v>
      </c>
      <c r="C2090" s="22">
        <v>600</v>
      </c>
      <c r="D2090" t="s">
        <v>64</v>
      </c>
      <c r="E2090" t="s">
        <v>65</v>
      </c>
      <c r="F2090" t="s">
        <v>7672</v>
      </c>
      <c r="G2090" t="s">
        <v>131</v>
      </c>
      <c r="H2090" t="s">
        <v>132</v>
      </c>
      <c r="I2090" t="s">
        <v>48</v>
      </c>
      <c r="J2090" t="s">
        <v>133</v>
      </c>
      <c r="K2090">
        <v>1670</v>
      </c>
      <c r="L2090" s="4">
        <v>41660.666192129633</v>
      </c>
      <c r="M2090" s="4">
        <v>41649.333333333336</v>
      </c>
      <c r="N2090" s="4">
        <v>41677.184942129628</v>
      </c>
      <c r="O2090">
        <v>14</v>
      </c>
      <c r="P2090">
        <v>23</v>
      </c>
      <c r="Q2090" t="s">
        <v>134</v>
      </c>
      <c r="R2090" t="s">
        <v>43</v>
      </c>
      <c r="S2090" s="3">
        <v>41660</v>
      </c>
      <c r="T2090" t="str">
        <f>IF(kiva_loans__muestra[[#This Row],[loan_amount]]&gt;5000,"Alto","Bajo")</f>
        <v>Bajo</v>
      </c>
      <c r="U2090" s="26" t="str">
        <f>VLOOKUP(kiva_loans__muestra[[#This Row],[country]],Pais!A:B,2,FALSE)</f>
        <v>Central America</v>
      </c>
      <c r="V2090" t="s">
        <v>10720</v>
      </c>
    </row>
    <row r="2091" spans="1:22">
      <c r="A2091">
        <v>660053</v>
      </c>
      <c r="B2091" s="20">
        <v>300</v>
      </c>
      <c r="C2091" s="22">
        <v>300</v>
      </c>
      <c r="D2091" t="s">
        <v>58</v>
      </c>
      <c r="E2091" t="s">
        <v>20</v>
      </c>
      <c r="F2091" t="s">
        <v>7789</v>
      </c>
      <c r="G2091" t="s">
        <v>131</v>
      </c>
      <c r="H2091" t="s">
        <v>132</v>
      </c>
      <c r="I2091" t="s">
        <v>48</v>
      </c>
      <c r="J2091" t="s">
        <v>133</v>
      </c>
      <c r="K2091">
        <v>1670</v>
      </c>
      <c r="L2091" s="4">
        <v>41660.668437499997</v>
      </c>
      <c r="M2091" s="4">
        <v>41649.333333333336</v>
      </c>
      <c r="N2091" s="4">
        <v>41661.649641203701</v>
      </c>
      <c r="O2091">
        <v>14</v>
      </c>
      <c r="P2091">
        <v>12</v>
      </c>
      <c r="Q2091" t="s">
        <v>26</v>
      </c>
      <c r="R2091" t="s">
        <v>43</v>
      </c>
      <c r="S2091" s="3">
        <v>41660</v>
      </c>
      <c r="T2091" t="str">
        <f>IF(kiva_loans__muestra[[#This Row],[loan_amount]]&gt;5000,"Alto","Bajo")</f>
        <v>Bajo</v>
      </c>
      <c r="U2091" s="26" t="str">
        <f>VLOOKUP(kiva_loans__muestra[[#This Row],[country]],Pais!A:B,2,FALSE)</f>
        <v>Central America</v>
      </c>
      <c r="V2091" t="s">
        <v>10719</v>
      </c>
    </row>
    <row r="2092" spans="1:22">
      <c r="A2092">
        <v>660054</v>
      </c>
      <c r="B2092" s="20">
        <v>500</v>
      </c>
      <c r="C2092" s="22">
        <v>500</v>
      </c>
      <c r="D2092" t="s">
        <v>65</v>
      </c>
      <c r="E2092" t="s">
        <v>65</v>
      </c>
      <c r="F2092" t="s">
        <v>7630</v>
      </c>
      <c r="G2092" t="s">
        <v>131</v>
      </c>
      <c r="H2092" t="s">
        <v>132</v>
      </c>
      <c r="I2092" t="s">
        <v>48</v>
      </c>
      <c r="J2092" t="s">
        <v>133</v>
      </c>
      <c r="K2092">
        <v>810</v>
      </c>
      <c r="L2092" s="4">
        <v>41660.669270833336</v>
      </c>
      <c r="M2092" s="4">
        <v>41638.333333333336</v>
      </c>
      <c r="N2092" s="4">
        <v>41717.917673611111</v>
      </c>
      <c r="O2092">
        <v>21</v>
      </c>
      <c r="P2092">
        <v>18</v>
      </c>
      <c r="Q2092" t="s">
        <v>134</v>
      </c>
      <c r="R2092" t="s">
        <v>43</v>
      </c>
      <c r="S2092" s="3">
        <v>41660</v>
      </c>
      <c r="T2092" t="str">
        <f>IF(kiva_loans__muestra[[#This Row],[loan_amount]]&gt;5000,"Alto","Bajo")</f>
        <v>Bajo</v>
      </c>
      <c r="U2092" s="26" t="str">
        <f>VLOOKUP(kiva_loans__muestra[[#This Row],[country]],Pais!A:B,2,FALSE)</f>
        <v>Central America</v>
      </c>
      <c r="V2092" t="s">
        <v>10720</v>
      </c>
    </row>
    <row r="2093" spans="1:22">
      <c r="A2093">
        <v>660058</v>
      </c>
      <c r="B2093" s="20">
        <v>500</v>
      </c>
      <c r="C2093" s="22">
        <v>500</v>
      </c>
      <c r="D2093" t="s">
        <v>51</v>
      </c>
      <c r="E2093" t="s">
        <v>51</v>
      </c>
      <c r="F2093" t="s">
        <v>7465</v>
      </c>
      <c r="G2093" t="s">
        <v>131</v>
      </c>
      <c r="H2093" t="s">
        <v>132</v>
      </c>
      <c r="I2093" t="s">
        <v>48</v>
      </c>
      <c r="J2093" t="s">
        <v>133</v>
      </c>
      <c r="K2093">
        <v>1670</v>
      </c>
      <c r="L2093" s="4">
        <v>41660.676493055558</v>
      </c>
      <c r="M2093" s="4">
        <v>41650.333333333336</v>
      </c>
      <c r="N2093" s="4">
        <v>41679.86614583333</v>
      </c>
      <c r="O2093">
        <v>14</v>
      </c>
      <c r="P2093">
        <v>14</v>
      </c>
      <c r="Q2093" t="s">
        <v>134</v>
      </c>
      <c r="R2093" t="s">
        <v>43</v>
      </c>
      <c r="S2093" s="3">
        <v>41660</v>
      </c>
      <c r="T2093" t="str">
        <f>IF(kiva_loans__muestra[[#This Row],[loan_amount]]&gt;5000,"Alto","Bajo")</f>
        <v>Bajo</v>
      </c>
      <c r="U2093" s="26" t="str">
        <f>VLOOKUP(kiva_loans__muestra[[#This Row],[country]],Pais!A:B,2,FALSE)</f>
        <v>Central America</v>
      </c>
      <c r="V2093" t="s">
        <v>10720</v>
      </c>
    </row>
    <row r="2094" spans="1:22">
      <c r="A2094">
        <v>660062</v>
      </c>
      <c r="B2094" s="20">
        <v>1500</v>
      </c>
      <c r="C2094" s="22">
        <v>1500</v>
      </c>
      <c r="D2094" t="s">
        <v>178</v>
      </c>
      <c r="E2094" t="s">
        <v>179</v>
      </c>
      <c r="F2094" t="s">
        <v>7492</v>
      </c>
      <c r="G2094" t="s">
        <v>131</v>
      </c>
      <c r="H2094" t="s">
        <v>132</v>
      </c>
      <c r="I2094" t="s">
        <v>7493</v>
      </c>
      <c r="J2094" t="s">
        <v>133</v>
      </c>
      <c r="K2094">
        <v>1990</v>
      </c>
      <c r="L2094" s="4">
        <v>41660.678356481483</v>
      </c>
      <c r="M2094" s="4">
        <v>41647.333333333336</v>
      </c>
      <c r="N2094" s="4">
        <v>41691.545543981483</v>
      </c>
      <c r="O2094">
        <v>20</v>
      </c>
      <c r="P2094">
        <v>58</v>
      </c>
      <c r="Q2094" t="s">
        <v>26</v>
      </c>
      <c r="R2094" t="s">
        <v>27</v>
      </c>
      <c r="S2094" s="3">
        <v>41660</v>
      </c>
      <c r="T2094" t="str">
        <f>IF(kiva_loans__muestra[[#This Row],[loan_amount]]&gt;5000,"Alto","Bajo")</f>
        <v>Bajo</v>
      </c>
      <c r="U2094" s="26" t="str">
        <f>VLOOKUP(kiva_loans__muestra[[#This Row],[country]],Pais!A:B,2,FALSE)</f>
        <v>Central America</v>
      </c>
      <c r="V2094" t="s">
        <v>10719</v>
      </c>
    </row>
    <row r="2095" spans="1:22">
      <c r="A2095">
        <v>660064</v>
      </c>
      <c r="B2095" s="20">
        <v>400</v>
      </c>
      <c r="C2095" s="22">
        <v>400</v>
      </c>
      <c r="D2095" t="s">
        <v>825</v>
      </c>
      <c r="E2095" t="s">
        <v>51</v>
      </c>
      <c r="F2095" t="s">
        <v>7287</v>
      </c>
      <c r="G2095" t="s">
        <v>131</v>
      </c>
      <c r="H2095" t="s">
        <v>132</v>
      </c>
      <c r="I2095" t="s">
        <v>48</v>
      </c>
      <c r="J2095" t="s">
        <v>133</v>
      </c>
      <c r="K2095">
        <v>1670</v>
      </c>
      <c r="L2095" s="4">
        <v>41660.680138888885</v>
      </c>
      <c r="M2095" s="4">
        <v>41650.333333333336</v>
      </c>
      <c r="N2095" s="4">
        <v>41666.227685185186</v>
      </c>
      <c r="O2095">
        <v>14</v>
      </c>
      <c r="P2095">
        <v>16</v>
      </c>
      <c r="Q2095" t="s">
        <v>26</v>
      </c>
      <c r="R2095" t="s">
        <v>27</v>
      </c>
      <c r="S2095" s="3">
        <v>41660</v>
      </c>
      <c r="T2095" t="str">
        <f>IF(kiva_loans__muestra[[#This Row],[loan_amount]]&gt;5000,"Alto","Bajo")</f>
        <v>Bajo</v>
      </c>
      <c r="U2095" s="26" t="str">
        <f>VLOOKUP(kiva_loans__muestra[[#This Row],[country]],Pais!A:B,2,FALSE)</f>
        <v>Central America</v>
      </c>
      <c r="V2095" t="s">
        <v>10719</v>
      </c>
    </row>
    <row r="2096" spans="1:22">
      <c r="A2096">
        <v>660071</v>
      </c>
      <c r="B2096" s="20">
        <v>500</v>
      </c>
      <c r="C2096" s="22">
        <v>500</v>
      </c>
      <c r="D2096" t="s">
        <v>19</v>
      </c>
      <c r="E2096" t="s">
        <v>20</v>
      </c>
      <c r="F2096" t="s">
        <v>7804</v>
      </c>
      <c r="G2096" t="s">
        <v>131</v>
      </c>
      <c r="H2096" t="s">
        <v>132</v>
      </c>
      <c r="I2096" t="s">
        <v>48</v>
      </c>
      <c r="J2096" t="s">
        <v>133</v>
      </c>
      <c r="K2096">
        <v>1670</v>
      </c>
      <c r="L2096" s="4">
        <v>41660.683680555558</v>
      </c>
      <c r="M2096" s="4">
        <v>41652.333333333336</v>
      </c>
      <c r="N2096" s="4">
        <v>41664.732939814814</v>
      </c>
      <c r="O2096">
        <v>17</v>
      </c>
      <c r="P2096">
        <v>19</v>
      </c>
      <c r="Q2096" t="s">
        <v>26</v>
      </c>
      <c r="R2096" t="s">
        <v>43</v>
      </c>
      <c r="S2096" s="3">
        <v>41660</v>
      </c>
      <c r="T2096" t="str">
        <f>IF(kiva_loans__muestra[[#This Row],[loan_amount]]&gt;5000,"Alto","Bajo")</f>
        <v>Bajo</v>
      </c>
      <c r="U2096" s="26" t="str">
        <f>VLOOKUP(kiva_loans__muestra[[#This Row],[country]],Pais!A:B,2,FALSE)</f>
        <v>Central America</v>
      </c>
      <c r="V2096" t="s">
        <v>10719</v>
      </c>
    </row>
    <row r="2097" spans="1:22">
      <c r="A2097">
        <v>660076</v>
      </c>
      <c r="B2097" s="20">
        <v>400</v>
      </c>
      <c r="C2097" s="22">
        <v>400</v>
      </c>
      <c r="D2097" t="s">
        <v>65</v>
      </c>
      <c r="E2097" t="s">
        <v>65</v>
      </c>
      <c r="F2097" t="s">
        <v>7593</v>
      </c>
      <c r="G2097" t="s">
        <v>131</v>
      </c>
      <c r="H2097" t="s">
        <v>132</v>
      </c>
      <c r="I2097" t="s">
        <v>48</v>
      </c>
      <c r="J2097" t="s">
        <v>133</v>
      </c>
      <c r="K2097">
        <v>1670</v>
      </c>
      <c r="L2097" s="4">
        <v>41660.687395833331</v>
      </c>
      <c r="M2097" s="4">
        <v>41654.333333333336</v>
      </c>
      <c r="N2097" s="4">
        <v>41661.873194444444</v>
      </c>
      <c r="O2097">
        <v>14</v>
      </c>
      <c r="P2097">
        <v>12</v>
      </c>
      <c r="Q2097" t="s">
        <v>26</v>
      </c>
      <c r="R2097" t="s">
        <v>43</v>
      </c>
      <c r="S2097" s="3">
        <v>41660</v>
      </c>
      <c r="T2097" t="str">
        <f>IF(kiva_loans__muestra[[#This Row],[loan_amount]]&gt;5000,"Alto","Bajo")</f>
        <v>Bajo</v>
      </c>
      <c r="U2097" s="26" t="str">
        <f>VLOOKUP(kiva_loans__muestra[[#This Row],[country]],Pais!A:B,2,FALSE)</f>
        <v>Central America</v>
      </c>
      <c r="V2097" t="s">
        <v>10719</v>
      </c>
    </row>
    <row r="2098" spans="1:22">
      <c r="A2098">
        <v>660080</v>
      </c>
      <c r="B2098" s="20">
        <v>250</v>
      </c>
      <c r="C2098" s="22">
        <v>250</v>
      </c>
      <c r="D2098" t="s">
        <v>178</v>
      </c>
      <c r="E2098" t="s">
        <v>179</v>
      </c>
      <c r="F2098" t="s">
        <v>7316</v>
      </c>
      <c r="G2098" t="s">
        <v>131</v>
      </c>
      <c r="H2098" t="s">
        <v>132</v>
      </c>
      <c r="I2098" t="s">
        <v>48</v>
      </c>
      <c r="J2098" t="s">
        <v>133</v>
      </c>
      <c r="K2098">
        <v>810</v>
      </c>
      <c r="L2098" s="4">
        <v>41660.690405092595</v>
      </c>
      <c r="M2098" s="4">
        <v>41649.333333333336</v>
      </c>
      <c r="N2098" s="4">
        <v>41701.792337962965</v>
      </c>
      <c r="O2098">
        <v>14</v>
      </c>
      <c r="P2098">
        <v>10</v>
      </c>
      <c r="Q2098" t="s">
        <v>26</v>
      </c>
      <c r="R2098" t="s">
        <v>43</v>
      </c>
      <c r="S2098" s="3">
        <v>41660</v>
      </c>
      <c r="T2098" t="str">
        <f>IF(kiva_loans__muestra[[#This Row],[loan_amount]]&gt;5000,"Alto","Bajo")</f>
        <v>Bajo</v>
      </c>
      <c r="U2098" s="26" t="str">
        <f>VLOOKUP(kiva_loans__muestra[[#This Row],[country]],Pais!A:B,2,FALSE)</f>
        <v>Central America</v>
      </c>
      <c r="V2098" t="s">
        <v>10719</v>
      </c>
    </row>
    <row r="2099" spans="1:22">
      <c r="A2099">
        <v>660082</v>
      </c>
      <c r="B2099" s="20">
        <v>450</v>
      </c>
      <c r="C2099" s="22">
        <v>450</v>
      </c>
      <c r="D2099" t="s">
        <v>164</v>
      </c>
      <c r="E2099" t="s">
        <v>65</v>
      </c>
      <c r="F2099" t="s">
        <v>2407</v>
      </c>
      <c r="G2099" t="s">
        <v>131</v>
      </c>
      <c r="H2099" t="s">
        <v>132</v>
      </c>
      <c r="I2099" t="s">
        <v>48</v>
      </c>
      <c r="J2099" t="s">
        <v>133</v>
      </c>
      <c r="K2099">
        <v>1670</v>
      </c>
      <c r="L2099" s="4">
        <v>41660.69259259259</v>
      </c>
      <c r="M2099" s="4">
        <v>41654.333333333336</v>
      </c>
      <c r="N2099" s="4">
        <v>41689.656180555554</v>
      </c>
      <c r="O2099">
        <v>14</v>
      </c>
      <c r="P2099">
        <v>17</v>
      </c>
      <c r="Q2099" t="s">
        <v>26</v>
      </c>
      <c r="R2099" t="s">
        <v>43</v>
      </c>
      <c r="S2099" s="3">
        <v>41660</v>
      </c>
      <c r="T2099" t="str">
        <f>IF(kiva_loans__muestra[[#This Row],[loan_amount]]&gt;5000,"Alto","Bajo")</f>
        <v>Bajo</v>
      </c>
      <c r="U2099" s="26" t="str">
        <f>VLOOKUP(kiva_loans__muestra[[#This Row],[country]],Pais!A:B,2,FALSE)</f>
        <v>Central America</v>
      </c>
      <c r="V2099" t="s">
        <v>10719</v>
      </c>
    </row>
    <row r="2100" spans="1:22">
      <c r="A2100">
        <v>660086</v>
      </c>
      <c r="B2100" s="20">
        <v>300</v>
      </c>
      <c r="C2100" s="22">
        <v>300</v>
      </c>
      <c r="D2100" t="s">
        <v>212</v>
      </c>
      <c r="E2100" t="s">
        <v>20</v>
      </c>
      <c r="F2100" t="s">
        <v>7726</v>
      </c>
      <c r="G2100" t="s">
        <v>131</v>
      </c>
      <c r="H2100" t="s">
        <v>132</v>
      </c>
      <c r="I2100" t="s">
        <v>48</v>
      </c>
      <c r="J2100" t="s">
        <v>133</v>
      </c>
      <c r="K2100">
        <v>1670</v>
      </c>
      <c r="L2100" s="4">
        <v>41660.695289351854</v>
      </c>
      <c r="M2100" s="4">
        <v>41657.333333333336</v>
      </c>
      <c r="N2100" s="4">
        <v>41661.887407407405</v>
      </c>
      <c r="O2100">
        <v>12</v>
      </c>
      <c r="P2100">
        <v>11</v>
      </c>
      <c r="Q2100" t="s">
        <v>134</v>
      </c>
      <c r="R2100" t="s">
        <v>43</v>
      </c>
      <c r="S2100" s="3">
        <v>41660</v>
      </c>
      <c r="T2100" t="str">
        <f>IF(kiva_loans__muestra[[#This Row],[loan_amount]]&gt;5000,"Alto","Bajo")</f>
        <v>Bajo</v>
      </c>
      <c r="U2100" s="26" t="str">
        <f>VLOOKUP(kiva_loans__muestra[[#This Row],[country]],Pais!A:B,2,FALSE)</f>
        <v>Central America</v>
      </c>
      <c r="V2100" t="s">
        <v>10720</v>
      </c>
    </row>
    <row r="2101" spans="1:22">
      <c r="A2101">
        <v>660088</v>
      </c>
      <c r="B2101" s="20">
        <v>400</v>
      </c>
      <c r="C2101" s="22">
        <v>400</v>
      </c>
      <c r="D2101" t="s">
        <v>178</v>
      </c>
      <c r="E2101" t="s">
        <v>179</v>
      </c>
      <c r="F2101" t="s">
        <v>7611</v>
      </c>
      <c r="G2101" t="s">
        <v>131</v>
      </c>
      <c r="H2101" t="s">
        <v>132</v>
      </c>
      <c r="I2101" t="s">
        <v>7493</v>
      </c>
      <c r="J2101" t="s">
        <v>133</v>
      </c>
      <c r="K2101">
        <v>1990</v>
      </c>
      <c r="L2101" s="4">
        <v>41660.696770833332</v>
      </c>
      <c r="M2101" s="4">
        <v>41654.333333333336</v>
      </c>
      <c r="N2101" s="4">
        <v>41661.756550925929</v>
      </c>
      <c r="O2101">
        <v>14</v>
      </c>
      <c r="P2101">
        <v>1</v>
      </c>
      <c r="Q2101" t="s">
        <v>26</v>
      </c>
      <c r="R2101" t="s">
        <v>43</v>
      </c>
      <c r="S2101" s="3">
        <v>41660</v>
      </c>
      <c r="T2101" t="str">
        <f>IF(kiva_loans__muestra[[#This Row],[loan_amount]]&gt;5000,"Alto","Bajo")</f>
        <v>Bajo</v>
      </c>
      <c r="U2101" s="26" t="str">
        <f>VLOOKUP(kiva_loans__muestra[[#This Row],[country]],Pais!A:B,2,FALSE)</f>
        <v>Central America</v>
      </c>
      <c r="V2101" t="s">
        <v>10719</v>
      </c>
    </row>
    <row r="2102" spans="1:22">
      <c r="A2102">
        <v>660090</v>
      </c>
      <c r="B2102" s="20">
        <v>600</v>
      </c>
      <c r="C2102" s="22">
        <v>600</v>
      </c>
      <c r="D2102" t="s">
        <v>58</v>
      </c>
      <c r="E2102" t="s">
        <v>20</v>
      </c>
      <c r="F2102" t="s">
        <v>7645</v>
      </c>
      <c r="G2102" t="s">
        <v>131</v>
      </c>
      <c r="H2102" t="s">
        <v>132</v>
      </c>
      <c r="I2102" t="s">
        <v>48</v>
      </c>
      <c r="J2102" t="s">
        <v>133</v>
      </c>
      <c r="K2102">
        <v>1670</v>
      </c>
      <c r="L2102" s="4">
        <v>41660.69872685185</v>
      </c>
      <c r="M2102" s="4">
        <v>41657.333333333336</v>
      </c>
      <c r="N2102" s="4">
        <v>41661.76662037037</v>
      </c>
      <c r="O2102">
        <v>14</v>
      </c>
      <c r="P2102">
        <v>6</v>
      </c>
      <c r="Q2102" t="s">
        <v>134</v>
      </c>
      <c r="R2102" t="s">
        <v>43</v>
      </c>
      <c r="S2102" s="3">
        <v>41660</v>
      </c>
      <c r="T2102" t="str">
        <f>IF(kiva_loans__muestra[[#This Row],[loan_amount]]&gt;5000,"Alto","Bajo")</f>
        <v>Bajo</v>
      </c>
      <c r="U2102" s="26" t="str">
        <f>VLOOKUP(kiva_loans__muestra[[#This Row],[country]],Pais!A:B,2,FALSE)</f>
        <v>Central America</v>
      </c>
      <c r="V2102" t="s">
        <v>10720</v>
      </c>
    </row>
    <row r="2103" spans="1:22">
      <c r="A2103">
        <v>660093</v>
      </c>
      <c r="B2103" s="20">
        <v>250</v>
      </c>
      <c r="C2103" s="22">
        <v>250</v>
      </c>
      <c r="D2103" t="s">
        <v>178</v>
      </c>
      <c r="E2103" t="s">
        <v>179</v>
      </c>
      <c r="F2103" t="s">
        <v>7285</v>
      </c>
      <c r="G2103" t="s">
        <v>131</v>
      </c>
      <c r="H2103" t="s">
        <v>132</v>
      </c>
      <c r="I2103" t="s">
        <v>48</v>
      </c>
      <c r="J2103" t="s">
        <v>133</v>
      </c>
      <c r="K2103">
        <v>810</v>
      </c>
      <c r="L2103" s="4">
        <v>41660.7028125</v>
      </c>
      <c r="M2103" s="4">
        <v>41649.333333333336</v>
      </c>
      <c r="N2103" s="4">
        <v>41708.98201388889</v>
      </c>
      <c r="O2103">
        <v>14</v>
      </c>
      <c r="P2103">
        <v>7</v>
      </c>
      <c r="Q2103" t="s">
        <v>26</v>
      </c>
      <c r="R2103" t="s">
        <v>43</v>
      </c>
      <c r="S2103" s="3">
        <v>41660</v>
      </c>
      <c r="T2103" t="str">
        <f>IF(kiva_loans__muestra[[#This Row],[loan_amount]]&gt;5000,"Alto","Bajo")</f>
        <v>Bajo</v>
      </c>
      <c r="U2103" s="26" t="str">
        <f>VLOOKUP(kiva_loans__muestra[[#This Row],[country]],Pais!A:B,2,FALSE)</f>
        <v>Central America</v>
      </c>
      <c r="V2103" t="s">
        <v>10719</v>
      </c>
    </row>
    <row r="2104" spans="1:22">
      <c r="A2104">
        <v>660099</v>
      </c>
      <c r="B2104" s="20">
        <v>250</v>
      </c>
      <c r="C2104" s="22">
        <v>250</v>
      </c>
      <c r="D2104" t="s">
        <v>178</v>
      </c>
      <c r="E2104" t="s">
        <v>179</v>
      </c>
      <c r="F2104" t="s">
        <v>7721</v>
      </c>
      <c r="G2104" t="s">
        <v>131</v>
      </c>
      <c r="H2104" t="s">
        <v>132</v>
      </c>
      <c r="I2104" t="s">
        <v>48</v>
      </c>
      <c r="J2104" t="s">
        <v>133</v>
      </c>
      <c r="K2104">
        <v>810</v>
      </c>
      <c r="L2104" s="4">
        <v>41660.713541666664</v>
      </c>
      <c r="M2104" s="4">
        <v>41649.333333333336</v>
      </c>
      <c r="N2104" s="4">
        <v>41702.81453703704</v>
      </c>
      <c r="O2104">
        <v>14</v>
      </c>
      <c r="P2104">
        <v>7</v>
      </c>
      <c r="Q2104" t="s">
        <v>26</v>
      </c>
      <c r="R2104" t="s">
        <v>43</v>
      </c>
      <c r="S2104" s="3">
        <v>41660</v>
      </c>
      <c r="T2104" t="str">
        <f>IF(kiva_loans__muestra[[#This Row],[loan_amount]]&gt;5000,"Alto","Bajo")</f>
        <v>Bajo</v>
      </c>
      <c r="U2104" s="26" t="str">
        <f>VLOOKUP(kiva_loans__muestra[[#This Row],[country]],Pais!A:B,2,FALSE)</f>
        <v>Central America</v>
      </c>
      <c r="V2104" t="s">
        <v>10719</v>
      </c>
    </row>
    <row r="2105" spans="1:22">
      <c r="A2105">
        <v>660101</v>
      </c>
      <c r="B2105" s="20">
        <v>1200</v>
      </c>
      <c r="C2105" s="22">
        <v>1200</v>
      </c>
      <c r="D2105" t="s">
        <v>50</v>
      </c>
      <c r="E2105" t="s">
        <v>51</v>
      </c>
      <c r="F2105" t="s">
        <v>3145</v>
      </c>
      <c r="G2105" t="s">
        <v>131</v>
      </c>
      <c r="H2105" t="s">
        <v>132</v>
      </c>
      <c r="I2105" t="s">
        <v>812</v>
      </c>
      <c r="J2105" t="s">
        <v>133</v>
      </c>
      <c r="K2105">
        <v>1990</v>
      </c>
      <c r="L2105" s="4">
        <v>41660.723032407404</v>
      </c>
      <c r="M2105" s="4">
        <v>41655.333333333336</v>
      </c>
      <c r="N2105" s="4">
        <v>41691.808923611112</v>
      </c>
      <c r="O2105">
        <v>20</v>
      </c>
      <c r="P2105">
        <v>47</v>
      </c>
      <c r="Q2105" t="s">
        <v>26</v>
      </c>
      <c r="R2105" t="s">
        <v>43</v>
      </c>
      <c r="S2105" s="3">
        <v>41660</v>
      </c>
      <c r="T2105" t="str">
        <f>IF(kiva_loans__muestra[[#This Row],[loan_amount]]&gt;5000,"Alto","Bajo")</f>
        <v>Bajo</v>
      </c>
      <c r="U2105" s="26" t="str">
        <f>VLOOKUP(kiva_loans__muestra[[#This Row],[country]],Pais!A:B,2,FALSE)</f>
        <v>Central America</v>
      </c>
      <c r="V2105" t="s">
        <v>10719</v>
      </c>
    </row>
    <row r="2106" spans="1:22">
      <c r="A2106">
        <v>660106</v>
      </c>
      <c r="B2106" s="20">
        <v>1250</v>
      </c>
      <c r="C2106" s="22">
        <v>1250</v>
      </c>
      <c r="D2106" t="s">
        <v>86</v>
      </c>
      <c r="E2106" t="s">
        <v>20</v>
      </c>
      <c r="F2106" t="s">
        <v>7408</v>
      </c>
      <c r="G2106" t="s">
        <v>131</v>
      </c>
      <c r="H2106" t="s">
        <v>132</v>
      </c>
      <c r="I2106" t="s">
        <v>48</v>
      </c>
      <c r="J2106" t="s">
        <v>133</v>
      </c>
      <c r="K2106">
        <v>810</v>
      </c>
      <c r="L2106" s="4">
        <v>41660.729849537034</v>
      </c>
      <c r="M2106" s="4">
        <v>41638.333333333336</v>
      </c>
      <c r="N2106" s="4">
        <v>41718.07916666667</v>
      </c>
      <c r="O2106">
        <v>39</v>
      </c>
      <c r="P2106">
        <v>46</v>
      </c>
      <c r="Q2106" t="s">
        <v>26</v>
      </c>
      <c r="R2106" t="s">
        <v>43</v>
      </c>
      <c r="S2106" s="3">
        <v>41660</v>
      </c>
      <c r="T2106" t="str">
        <f>IF(kiva_loans__muestra[[#This Row],[loan_amount]]&gt;5000,"Alto","Bajo")</f>
        <v>Bajo</v>
      </c>
      <c r="U2106" s="26" t="str">
        <f>VLOOKUP(kiva_loans__muestra[[#This Row],[country]],Pais!A:B,2,FALSE)</f>
        <v>Central America</v>
      </c>
      <c r="V2106" t="s">
        <v>10719</v>
      </c>
    </row>
    <row r="2107" spans="1:22">
      <c r="A2107">
        <v>660108</v>
      </c>
      <c r="B2107" s="20">
        <v>250</v>
      </c>
      <c r="C2107" s="22">
        <v>250</v>
      </c>
      <c r="D2107" t="s">
        <v>65</v>
      </c>
      <c r="E2107" t="s">
        <v>65</v>
      </c>
      <c r="F2107" t="s">
        <v>7771</v>
      </c>
      <c r="G2107" t="s">
        <v>131</v>
      </c>
      <c r="H2107" t="s">
        <v>132</v>
      </c>
      <c r="I2107" t="s">
        <v>48</v>
      </c>
      <c r="J2107" t="s">
        <v>133</v>
      </c>
      <c r="K2107">
        <v>810</v>
      </c>
      <c r="L2107" s="4">
        <v>41660.732453703706</v>
      </c>
      <c r="M2107" s="4">
        <v>41649.333333333336</v>
      </c>
      <c r="N2107" s="4">
        <v>41703.136724537035</v>
      </c>
      <c r="O2107">
        <v>14</v>
      </c>
      <c r="P2107">
        <v>7</v>
      </c>
      <c r="Q2107" t="s">
        <v>26</v>
      </c>
      <c r="R2107" t="s">
        <v>43</v>
      </c>
      <c r="S2107" s="3">
        <v>41660</v>
      </c>
      <c r="T2107" t="str">
        <f>IF(kiva_loans__muestra[[#This Row],[loan_amount]]&gt;5000,"Alto","Bajo")</f>
        <v>Bajo</v>
      </c>
      <c r="U2107" s="26" t="str">
        <f>VLOOKUP(kiva_loans__muestra[[#This Row],[country]],Pais!A:B,2,FALSE)</f>
        <v>Central America</v>
      </c>
      <c r="V2107" t="s">
        <v>10719</v>
      </c>
    </row>
    <row r="2108" spans="1:22">
      <c r="A2108">
        <v>660110</v>
      </c>
      <c r="B2108" s="20">
        <v>1000</v>
      </c>
      <c r="C2108" s="22">
        <v>1000</v>
      </c>
      <c r="D2108" t="s">
        <v>825</v>
      </c>
      <c r="E2108" t="s">
        <v>51</v>
      </c>
      <c r="F2108" t="s">
        <v>7566</v>
      </c>
      <c r="G2108" t="s">
        <v>131</v>
      </c>
      <c r="H2108" t="s">
        <v>132</v>
      </c>
      <c r="I2108" t="s">
        <v>812</v>
      </c>
      <c r="J2108" t="s">
        <v>133</v>
      </c>
      <c r="K2108">
        <v>1990</v>
      </c>
      <c r="L2108" s="4">
        <v>41660.733344907407</v>
      </c>
      <c r="M2108" s="4">
        <v>41656.333333333336</v>
      </c>
      <c r="N2108" s="4">
        <v>41671.720752314817</v>
      </c>
      <c r="O2108">
        <v>14</v>
      </c>
      <c r="P2108">
        <v>38</v>
      </c>
      <c r="Q2108" t="s">
        <v>26</v>
      </c>
      <c r="R2108" t="s">
        <v>43</v>
      </c>
      <c r="S2108" s="3">
        <v>41660</v>
      </c>
      <c r="T2108" t="str">
        <f>IF(kiva_loans__muestra[[#This Row],[loan_amount]]&gt;5000,"Alto","Bajo")</f>
        <v>Bajo</v>
      </c>
      <c r="U2108" s="26" t="str">
        <f>VLOOKUP(kiva_loans__muestra[[#This Row],[country]],Pais!A:B,2,FALSE)</f>
        <v>Central America</v>
      </c>
      <c r="V2108" t="s">
        <v>10719</v>
      </c>
    </row>
    <row r="2109" spans="1:22">
      <c r="A2109">
        <v>660111</v>
      </c>
      <c r="B2109" s="20">
        <v>1500</v>
      </c>
      <c r="C2109" s="22">
        <v>1500</v>
      </c>
      <c r="D2109" t="s">
        <v>67</v>
      </c>
      <c r="E2109" t="s">
        <v>68</v>
      </c>
      <c r="F2109" t="s">
        <v>7770</v>
      </c>
      <c r="G2109" t="s">
        <v>131</v>
      </c>
      <c r="H2109" t="s">
        <v>132</v>
      </c>
      <c r="I2109" t="s">
        <v>48</v>
      </c>
      <c r="J2109" t="s">
        <v>133</v>
      </c>
      <c r="K2109">
        <v>810</v>
      </c>
      <c r="L2109" s="4">
        <v>41660.734259259261</v>
      </c>
      <c r="M2109" s="4">
        <v>41636.333333333336</v>
      </c>
      <c r="N2109" s="4">
        <v>41722.829525462963</v>
      </c>
      <c r="O2109">
        <v>39</v>
      </c>
      <c r="P2109">
        <v>50</v>
      </c>
      <c r="Q2109" t="s">
        <v>134</v>
      </c>
      <c r="R2109" t="s">
        <v>43</v>
      </c>
      <c r="S2109" s="3">
        <v>41660</v>
      </c>
      <c r="T2109" t="str">
        <f>IF(kiva_loans__muestra[[#This Row],[loan_amount]]&gt;5000,"Alto","Bajo")</f>
        <v>Bajo</v>
      </c>
      <c r="U2109" s="26" t="str">
        <f>VLOOKUP(kiva_loans__muestra[[#This Row],[country]],Pais!A:B,2,FALSE)</f>
        <v>Central America</v>
      </c>
      <c r="V2109" t="s">
        <v>10720</v>
      </c>
    </row>
    <row r="2110" spans="1:22">
      <c r="A2110">
        <v>660114</v>
      </c>
      <c r="B2110" s="20">
        <v>750</v>
      </c>
      <c r="C2110" s="22">
        <v>750</v>
      </c>
      <c r="D2110" t="s">
        <v>29</v>
      </c>
      <c r="E2110" t="s">
        <v>29</v>
      </c>
      <c r="F2110" t="s">
        <v>7288</v>
      </c>
      <c r="G2110" t="s">
        <v>131</v>
      </c>
      <c r="H2110" t="s">
        <v>132</v>
      </c>
      <c r="I2110" t="s">
        <v>48</v>
      </c>
      <c r="J2110" t="s">
        <v>133</v>
      </c>
      <c r="K2110">
        <v>810</v>
      </c>
      <c r="L2110" s="4">
        <v>41660.740601851852</v>
      </c>
      <c r="M2110" s="4">
        <v>41630.333333333336</v>
      </c>
      <c r="N2110" s="4">
        <v>41723.627766203703</v>
      </c>
      <c r="O2110">
        <v>20</v>
      </c>
      <c r="P2110">
        <v>29</v>
      </c>
      <c r="Q2110" t="s">
        <v>134</v>
      </c>
      <c r="R2110" t="s">
        <v>43</v>
      </c>
      <c r="S2110" s="3">
        <v>41660</v>
      </c>
      <c r="T2110" t="str">
        <f>IF(kiva_loans__muestra[[#This Row],[loan_amount]]&gt;5000,"Alto","Bajo")</f>
        <v>Bajo</v>
      </c>
      <c r="U2110" s="26" t="str">
        <f>VLOOKUP(kiva_loans__muestra[[#This Row],[country]],Pais!A:B,2,FALSE)</f>
        <v>Central America</v>
      </c>
      <c r="V2110" t="s">
        <v>10720</v>
      </c>
    </row>
    <row r="2111" spans="1:22">
      <c r="A2111">
        <v>660115</v>
      </c>
      <c r="B2111" s="20">
        <v>250</v>
      </c>
      <c r="C2111" s="22">
        <v>250</v>
      </c>
      <c r="D2111" t="s">
        <v>178</v>
      </c>
      <c r="E2111" t="s">
        <v>179</v>
      </c>
      <c r="F2111" t="s">
        <v>7274</v>
      </c>
      <c r="G2111" t="s">
        <v>131</v>
      </c>
      <c r="H2111" t="s">
        <v>132</v>
      </c>
      <c r="I2111" t="s">
        <v>48</v>
      </c>
      <c r="J2111" t="s">
        <v>133</v>
      </c>
      <c r="K2111">
        <v>810</v>
      </c>
      <c r="L2111" s="4">
        <v>41660.742442129631</v>
      </c>
      <c r="M2111" s="4">
        <v>41649.333333333336</v>
      </c>
      <c r="N2111" s="4">
        <v>41700.259942129633</v>
      </c>
      <c r="O2111">
        <v>14</v>
      </c>
      <c r="P2111">
        <v>8</v>
      </c>
      <c r="Q2111" t="s">
        <v>26</v>
      </c>
      <c r="R2111" t="s">
        <v>43</v>
      </c>
      <c r="S2111" s="3">
        <v>41660</v>
      </c>
      <c r="T2111" t="str">
        <f>IF(kiva_loans__muestra[[#This Row],[loan_amount]]&gt;5000,"Alto","Bajo")</f>
        <v>Bajo</v>
      </c>
      <c r="U2111" s="26" t="str">
        <f>VLOOKUP(kiva_loans__muestra[[#This Row],[country]],Pais!A:B,2,FALSE)</f>
        <v>Central America</v>
      </c>
      <c r="V2111" t="s">
        <v>10719</v>
      </c>
    </row>
    <row r="2112" spans="1:22">
      <c r="A2112">
        <v>660117</v>
      </c>
      <c r="B2112" s="20">
        <v>500</v>
      </c>
      <c r="C2112" s="22">
        <v>500</v>
      </c>
      <c r="D2112" t="s">
        <v>64</v>
      </c>
      <c r="E2112" t="s">
        <v>65</v>
      </c>
      <c r="F2112" t="s">
        <v>7451</v>
      </c>
      <c r="G2112" t="s">
        <v>131</v>
      </c>
      <c r="H2112" t="s">
        <v>132</v>
      </c>
      <c r="I2112" t="s">
        <v>812</v>
      </c>
      <c r="J2112" t="s">
        <v>133</v>
      </c>
      <c r="K2112">
        <v>1990</v>
      </c>
      <c r="L2112" s="4">
        <v>41660.745034722226</v>
      </c>
      <c r="M2112" s="4">
        <v>41654.333333333336</v>
      </c>
      <c r="N2112" s="4">
        <v>41662.014305555553</v>
      </c>
      <c r="O2112">
        <v>20</v>
      </c>
      <c r="P2112">
        <v>17</v>
      </c>
      <c r="Q2112" t="s">
        <v>26</v>
      </c>
      <c r="R2112" t="s">
        <v>43</v>
      </c>
      <c r="S2112" s="3">
        <v>41660</v>
      </c>
      <c r="T2112" t="str">
        <f>IF(kiva_loans__muestra[[#This Row],[loan_amount]]&gt;5000,"Alto","Bajo")</f>
        <v>Bajo</v>
      </c>
      <c r="U2112" s="26" t="str">
        <f>VLOOKUP(kiva_loans__muestra[[#This Row],[country]],Pais!A:B,2,FALSE)</f>
        <v>Central America</v>
      </c>
      <c r="V2112" t="s">
        <v>10719</v>
      </c>
    </row>
    <row r="2113" spans="1:22">
      <c r="A2113">
        <v>660118</v>
      </c>
      <c r="B2113" s="20">
        <v>1500</v>
      </c>
      <c r="C2113" s="22">
        <v>1500</v>
      </c>
      <c r="D2113" t="s">
        <v>77</v>
      </c>
      <c r="E2113" t="s">
        <v>44</v>
      </c>
      <c r="F2113" t="s">
        <v>7450</v>
      </c>
      <c r="G2113" t="s">
        <v>131</v>
      </c>
      <c r="H2113" t="s">
        <v>132</v>
      </c>
      <c r="I2113" t="s">
        <v>48</v>
      </c>
      <c r="J2113" t="s">
        <v>133</v>
      </c>
      <c r="K2113">
        <v>810</v>
      </c>
      <c r="L2113" s="4">
        <v>41660.749201388891</v>
      </c>
      <c r="M2113" s="4">
        <v>41630.333333333336</v>
      </c>
      <c r="N2113" s="4">
        <v>41709.587523148148</v>
      </c>
      <c r="O2113">
        <v>38</v>
      </c>
      <c r="P2113">
        <v>60</v>
      </c>
      <c r="Q2113" t="s">
        <v>26</v>
      </c>
      <c r="R2113" t="s">
        <v>43</v>
      </c>
      <c r="S2113" s="3">
        <v>41660</v>
      </c>
      <c r="T2113" t="str">
        <f>IF(kiva_loans__muestra[[#This Row],[loan_amount]]&gt;5000,"Alto","Bajo")</f>
        <v>Bajo</v>
      </c>
      <c r="U2113" s="26" t="str">
        <f>VLOOKUP(kiva_loans__muestra[[#This Row],[country]],Pais!A:B,2,FALSE)</f>
        <v>Central America</v>
      </c>
      <c r="V2113" t="s">
        <v>10719</v>
      </c>
    </row>
    <row r="2114" spans="1:22">
      <c r="A2114">
        <v>660120</v>
      </c>
      <c r="B2114" s="20">
        <v>250</v>
      </c>
      <c r="C2114" s="22">
        <v>250</v>
      </c>
      <c r="D2114" t="s">
        <v>178</v>
      </c>
      <c r="E2114" t="s">
        <v>179</v>
      </c>
      <c r="F2114" t="s">
        <v>7265</v>
      </c>
      <c r="G2114" t="s">
        <v>131</v>
      </c>
      <c r="H2114" t="s">
        <v>132</v>
      </c>
      <c r="I2114" t="s">
        <v>48</v>
      </c>
      <c r="J2114" t="s">
        <v>133</v>
      </c>
      <c r="K2114">
        <v>810</v>
      </c>
      <c r="L2114" s="4">
        <v>41660.750092592592</v>
      </c>
      <c r="M2114" s="4">
        <v>41649.333333333336</v>
      </c>
      <c r="N2114" s="4">
        <v>41710.644849537035</v>
      </c>
      <c r="O2114">
        <v>14</v>
      </c>
      <c r="P2114">
        <v>9</v>
      </c>
      <c r="Q2114" t="s">
        <v>26</v>
      </c>
      <c r="R2114" t="s">
        <v>43</v>
      </c>
      <c r="S2114" s="3">
        <v>41660</v>
      </c>
      <c r="T2114" t="str">
        <f>IF(kiva_loans__muestra[[#This Row],[loan_amount]]&gt;5000,"Alto","Bajo")</f>
        <v>Bajo</v>
      </c>
      <c r="U2114" s="26" t="str">
        <f>VLOOKUP(kiva_loans__muestra[[#This Row],[country]],Pais!A:B,2,FALSE)</f>
        <v>Central America</v>
      </c>
      <c r="V2114" t="s">
        <v>10719</v>
      </c>
    </row>
    <row r="2115" spans="1:22">
      <c r="A2115">
        <v>660123</v>
      </c>
      <c r="B2115" s="20">
        <v>250</v>
      </c>
      <c r="C2115" s="22">
        <v>250</v>
      </c>
      <c r="D2115" t="s">
        <v>178</v>
      </c>
      <c r="E2115" t="s">
        <v>179</v>
      </c>
      <c r="F2115" t="s">
        <v>7406</v>
      </c>
      <c r="G2115" t="s">
        <v>131</v>
      </c>
      <c r="H2115" t="s">
        <v>132</v>
      </c>
      <c r="I2115" t="s">
        <v>48</v>
      </c>
      <c r="J2115" t="s">
        <v>133</v>
      </c>
      <c r="K2115">
        <v>810</v>
      </c>
      <c r="L2115" s="4">
        <v>41660.757604166669</v>
      </c>
      <c r="M2115" s="4">
        <v>41649.333333333336</v>
      </c>
      <c r="N2115" s="4">
        <v>41698.895486111112</v>
      </c>
      <c r="O2115">
        <v>14</v>
      </c>
      <c r="P2115">
        <v>9</v>
      </c>
      <c r="Q2115" t="s">
        <v>26</v>
      </c>
      <c r="R2115" t="s">
        <v>43</v>
      </c>
      <c r="S2115" s="3">
        <v>41660</v>
      </c>
      <c r="T2115" t="str">
        <f>IF(kiva_loans__muestra[[#This Row],[loan_amount]]&gt;5000,"Alto","Bajo")</f>
        <v>Bajo</v>
      </c>
      <c r="U2115" s="26" t="str">
        <f>VLOOKUP(kiva_loans__muestra[[#This Row],[country]],Pais!A:B,2,FALSE)</f>
        <v>Central America</v>
      </c>
      <c r="V2115" t="s">
        <v>10719</v>
      </c>
    </row>
    <row r="2116" spans="1:22">
      <c r="A2116">
        <v>660126</v>
      </c>
      <c r="B2116" s="20">
        <v>1000</v>
      </c>
      <c r="C2116" s="22">
        <v>1000</v>
      </c>
      <c r="D2116" t="s">
        <v>37</v>
      </c>
      <c r="E2116" t="s">
        <v>38</v>
      </c>
      <c r="F2116" t="s">
        <v>7329</v>
      </c>
      <c r="G2116" t="s">
        <v>131</v>
      </c>
      <c r="H2116" t="s">
        <v>132</v>
      </c>
      <c r="I2116" t="s">
        <v>48</v>
      </c>
      <c r="J2116" t="s">
        <v>133</v>
      </c>
      <c r="K2116">
        <v>810</v>
      </c>
      <c r="L2116" s="4">
        <v>41660.765451388892</v>
      </c>
      <c r="M2116" s="4">
        <v>41630.333333333336</v>
      </c>
      <c r="N2116" s="4">
        <v>41695.081678240742</v>
      </c>
      <c r="O2116">
        <v>20</v>
      </c>
      <c r="P2116">
        <v>36</v>
      </c>
      <c r="Q2116" t="s">
        <v>26</v>
      </c>
      <c r="R2116" t="s">
        <v>43</v>
      </c>
      <c r="S2116" s="3">
        <v>41660</v>
      </c>
      <c r="T2116" t="str">
        <f>IF(kiva_loans__muestra[[#This Row],[loan_amount]]&gt;5000,"Alto","Bajo")</f>
        <v>Bajo</v>
      </c>
      <c r="U2116" s="26" t="str">
        <f>VLOOKUP(kiva_loans__muestra[[#This Row],[country]],Pais!A:B,2,FALSE)</f>
        <v>Central America</v>
      </c>
      <c r="V2116" t="s">
        <v>10719</v>
      </c>
    </row>
    <row r="2117" spans="1:22">
      <c r="A2117">
        <v>660143</v>
      </c>
      <c r="B2117" s="20">
        <v>350</v>
      </c>
      <c r="C2117" s="22">
        <v>350</v>
      </c>
      <c r="D2117" t="s">
        <v>178</v>
      </c>
      <c r="E2117" t="s">
        <v>179</v>
      </c>
      <c r="F2117" t="s">
        <v>7459</v>
      </c>
      <c r="G2117" t="s">
        <v>131</v>
      </c>
      <c r="H2117" t="s">
        <v>132</v>
      </c>
      <c r="I2117" t="s">
        <v>48</v>
      </c>
      <c r="J2117" t="s">
        <v>133</v>
      </c>
      <c r="K2117">
        <v>810</v>
      </c>
      <c r="L2117" s="4">
        <v>41660.835358796299</v>
      </c>
      <c r="M2117" s="4">
        <v>41646.333333333336</v>
      </c>
      <c r="N2117" s="4">
        <v>41697.731909722221</v>
      </c>
      <c r="O2117">
        <v>11</v>
      </c>
      <c r="P2117">
        <v>13</v>
      </c>
      <c r="Q2117" t="s">
        <v>134</v>
      </c>
      <c r="R2117" t="s">
        <v>43</v>
      </c>
      <c r="S2117" s="3">
        <v>41660</v>
      </c>
      <c r="T2117" t="str">
        <f>IF(kiva_loans__muestra[[#This Row],[loan_amount]]&gt;5000,"Alto","Bajo")</f>
        <v>Bajo</v>
      </c>
      <c r="U2117" s="26" t="str">
        <f>VLOOKUP(kiva_loans__muestra[[#This Row],[country]],Pais!A:B,2,FALSE)</f>
        <v>Central America</v>
      </c>
      <c r="V2117" t="s">
        <v>10720</v>
      </c>
    </row>
    <row r="2118" spans="1:22">
      <c r="A2118">
        <v>660148</v>
      </c>
      <c r="B2118" s="20">
        <v>350</v>
      </c>
      <c r="C2118" s="22">
        <v>350</v>
      </c>
      <c r="D2118" t="s">
        <v>178</v>
      </c>
      <c r="E2118" t="s">
        <v>179</v>
      </c>
      <c r="F2118" t="s">
        <v>7747</v>
      </c>
      <c r="G2118" t="s">
        <v>131</v>
      </c>
      <c r="H2118" t="s">
        <v>132</v>
      </c>
      <c r="I2118" t="s">
        <v>48</v>
      </c>
      <c r="J2118" t="s">
        <v>133</v>
      </c>
      <c r="K2118">
        <v>810</v>
      </c>
      <c r="L2118" s="4">
        <v>41660.853217592594</v>
      </c>
      <c r="M2118" s="4">
        <v>41646.333333333336</v>
      </c>
      <c r="N2118" s="4">
        <v>41697.035486111112</v>
      </c>
      <c r="O2118">
        <v>11</v>
      </c>
      <c r="P2118">
        <v>13</v>
      </c>
      <c r="Q2118" t="s">
        <v>26</v>
      </c>
      <c r="R2118" t="s">
        <v>43</v>
      </c>
      <c r="S2118" s="3">
        <v>41660</v>
      </c>
      <c r="T2118" t="str">
        <f>IF(kiva_loans__muestra[[#This Row],[loan_amount]]&gt;5000,"Alto","Bajo")</f>
        <v>Bajo</v>
      </c>
      <c r="U2118" s="26" t="str">
        <f>VLOOKUP(kiva_loans__muestra[[#This Row],[country]],Pais!A:B,2,FALSE)</f>
        <v>Central America</v>
      </c>
      <c r="V2118" t="s">
        <v>10719</v>
      </c>
    </row>
    <row r="2119" spans="1:22">
      <c r="A2119">
        <v>660152</v>
      </c>
      <c r="B2119" s="20">
        <v>350</v>
      </c>
      <c r="C2119" s="22">
        <v>350</v>
      </c>
      <c r="D2119" t="s">
        <v>178</v>
      </c>
      <c r="E2119" t="s">
        <v>179</v>
      </c>
      <c r="F2119" t="s">
        <v>7536</v>
      </c>
      <c r="G2119" t="s">
        <v>131</v>
      </c>
      <c r="H2119" t="s">
        <v>132</v>
      </c>
      <c r="I2119" t="s">
        <v>48</v>
      </c>
      <c r="J2119" t="s">
        <v>133</v>
      </c>
      <c r="K2119">
        <v>810</v>
      </c>
      <c r="L2119" s="4">
        <v>41660.868287037039</v>
      </c>
      <c r="M2119" s="4">
        <v>41646.333333333336</v>
      </c>
      <c r="N2119" s="4">
        <v>41700.957013888888</v>
      </c>
      <c r="O2119">
        <v>11</v>
      </c>
      <c r="P2119">
        <v>10</v>
      </c>
      <c r="Q2119" t="s">
        <v>26</v>
      </c>
      <c r="R2119" t="s">
        <v>43</v>
      </c>
      <c r="S2119" s="3">
        <v>41660</v>
      </c>
      <c r="T2119" t="str">
        <f>IF(kiva_loans__muestra[[#This Row],[loan_amount]]&gt;5000,"Alto","Bajo")</f>
        <v>Bajo</v>
      </c>
      <c r="U2119" s="26" t="str">
        <f>VLOOKUP(kiva_loans__muestra[[#This Row],[country]],Pais!A:B,2,FALSE)</f>
        <v>Central America</v>
      </c>
      <c r="V2119" t="s">
        <v>10719</v>
      </c>
    </row>
    <row r="2120" spans="1:22">
      <c r="A2120">
        <v>660155</v>
      </c>
      <c r="B2120" s="20">
        <v>350</v>
      </c>
      <c r="C2120" s="22">
        <v>350</v>
      </c>
      <c r="D2120" t="s">
        <v>178</v>
      </c>
      <c r="E2120" t="s">
        <v>179</v>
      </c>
      <c r="F2120" t="s">
        <v>7605</v>
      </c>
      <c r="G2120" t="s">
        <v>131</v>
      </c>
      <c r="H2120" t="s">
        <v>132</v>
      </c>
      <c r="I2120" t="s">
        <v>48</v>
      </c>
      <c r="J2120" t="s">
        <v>133</v>
      </c>
      <c r="K2120">
        <v>810</v>
      </c>
      <c r="L2120" s="4">
        <v>41660.876736111109</v>
      </c>
      <c r="M2120" s="4">
        <v>41646.333333333336</v>
      </c>
      <c r="N2120" s="4">
        <v>41700.957013888888</v>
      </c>
      <c r="O2120">
        <v>11</v>
      </c>
      <c r="P2120">
        <v>8</v>
      </c>
      <c r="Q2120" t="s">
        <v>26</v>
      </c>
      <c r="R2120" t="s">
        <v>43</v>
      </c>
      <c r="S2120" s="3">
        <v>41660</v>
      </c>
      <c r="T2120" t="str">
        <f>IF(kiva_loans__muestra[[#This Row],[loan_amount]]&gt;5000,"Alto","Bajo")</f>
        <v>Bajo</v>
      </c>
      <c r="U2120" s="26" t="str">
        <f>VLOOKUP(kiva_loans__muestra[[#This Row],[country]],Pais!A:B,2,FALSE)</f>
        <v>Central America</v>
      </c>
      <c r="V2120" t="s">
        <v>10719</v>
      </c>
    </row>
    <row r="2121" spans="1:22">
      <c r="A2121">
        <v>660162</v>
      </c>
      <c r="B2121" s="20">
        <v>350</v>
      </c>
      <c r="C2121" s="22">
        <v>350</v>
      </c>
      <c r="D2121" t="s">
        <v>178</v>
      </c>
      <c r="E2121" t="s">
        <v>179</v>
      </c>
      <c r="F2121" t="s">
        <v>7372</v>
      </c>
      <c r="G2121" t="s">
        <v>131</v>
      </c>
      <c r="H2121" t="s">
        <v>132</v>
      </c>
      <c r="I2121" t="s">
        <v>48</v>
      </c>
      <c r="J2121" t="s">
        <v>133</v>
      </c>
      <c r="K2121">
        <v>810</v>
      </c>
      <c r="L2121" s="4">
        <v>41660.90152777778</v>
      </c>
      <c r="M2121" s="4">
        <v>41646.333333333336</v>
      </c>
      <c r="N2121" s="4">
        <v>41697.121967592589</v>
      </c>
      <c r="O2121">
        <v>11</v>
      </c>
      <c r="P2121">
        <v>13</v>
      </c>
      <c r="Q2121" t="s">
        <v>26</v>
      </c>
      <c r="R2121" t="s">
        <v>43</v>
      </c>
      <c r="S2121" s="3">
        <v>41660</v>
      </c>
      <c r="T2121" t="str">
        <f>IF(kiva_loans__muestra[[#This Row],[loan_amount]]&gt;5000,"Alto","Bajo")</f>
        <v>Bajo</v>
      </c>
      <c r="U2121" s="26" t="str">
        <f>VLOOKUP(kiva_loans__muestra[[#This Row],[country]],Pais!A:B,2,FALSE)</f>
        <v>Central America</v>
      </c>
      <c r="V2121" t="s">
        <v>10719</v>
      </c>
    </row>
    <row r="2122" spans="1:22">
      <c r="A2122">
        <v>660168</v>
      </c>
      <c r="B2122" s="20">
        <v>250</v>
      </c>
      <c r="C2122" s="22">
        <v>250</v>
      </c>
      <c r="D2122" t="s">
        <v>178</v>
      </c>
      <c r="E2122" t="s">
        <v>179</v>
      </c>
      <c r="F2122" t="s">
        <v>7813</v>
      </c>
      <c r="G2122" t="s">
        <v>131</v>
      </c>
      <c r="H2122" t="s">
        <v>132</v>
      </c>
      <c r="I2122" t="s">
        <v>48</v>
      </c>
      <c r="J2122" t="s">
        <v>133</v>
      </c>
      <c r="K2122">
        <v>810</v>
      </c>
      <c r="L2122" s="4">
        <v>41660.920439814814</v>
      </c>
      <c r="M2122" s="4">
        <v>41646.333333333336</v>
      </c>
      <c r="N2122" s="4">
        <v>41699.647488425922</v>
      </c>
      <c r="O2122">
        <v>11</v>
      </c>
      <c r="P2122">
        <v>7</v>
      </c>
      <c r="Q2122" t="s">
        <v>26</v>
      </c>
      <c r="R2122" t="s">
        <v>43</v>
      </c>
      <c r="S2122" s="3">
        <v>41660</v>
      </c>
      <c r="T2122" t="str">
        <f>IF(kiva_loans__muestra[[#This Row],[loan_amount]]&gt;5000,"Alto","Bajo")</f>
        <v>Bajo</v>
      </c>
      <c r="U2122" s="26" t="str">
        <f>VLOOKUP(kiva_loans__muestra[[#This Row],[country]],Pais!A:B,2,FALSE)</f>
        <v>Central America</v>
      </c>
      <c r="V2122" t="s">
        <v>10719</v>
      </c>
    </row>
    <row r="2123" spans="1:22">
      <c r="A2123">
        <v>660174</v>
      </c>
      <c r="B2123" s="20">
        <v>250</v>
      </c>
      <c r="C2123" s="22">
        <v>250</v>
      </c>
      <c r="D2123" t="s">
        <v>178</v>
      </c>
      <c r="E2123" t="s">
        <v>179</v>
      </c>
      <c r="F2123" t="s">
        <v>7722</v>
      </c>
      <c r="G2123" t="s">
        <v>131</v>
      </c>
      <c r="H2123" t="s">
        <v>132</v>
      </c>
      <c r="I2123" t="s">
        <v>48</v>
      </c>
      <c r="J2123" t="s">
        <v>133</v>
      </c>
      <c r="K2123">
        <v>810</v>
      </c>
      <c r="L2123" s="4">
        <v>41660.932928240742</v>
      </c>
      <c r="M2123" s="4">
        <v>41646.333333333336</v>
      </c>
      <c r="N2123" s="4">
        <v>41699.319432870368</v>
      </c>
      <c r="O2123">
        <v>11</v>
      </c>
      <c r="P2123">
        <v>9</v>
      </c>
      <c r="Q2123" t="s">
        <v>26</v>
      </c>
      <c r="R2123" t="s">
        <v>43</v>
      </c>
      <c r="S2123" s="3">
        <v>41660</v>
      </c>
      <c r="T2123" t="str">
        <f>IF(kiva_loans__muestra[[#This Row],[loan_amount]]&gt;5000,"Alto","Bajo")</f>
        <v>Bajo</v>
      </c>
      <c r="U2123" s="26" t="str">
        <f>VLOOKUP(kiva_loans__muestra[[#This Row],[country]],Pais!A:B,2,FALSE)</f>
        <v>Central America</v>
      </c>
      <c r="V2123" t="s">
        <v>10719</v>
      </c>
    </row>
    <row r="2124" spans="1:22">
      <c r="A2124">
        <v>660178</v>
      </c>
      <c r="B2124" s="20">
        <v>250</v>
      </c>
      <c r="C2124" s="22">
        <v>250</v>
      </c>
      <c r="D2124" t="s">
        <v>178</v>
      </c>
      <c r="E2124" t="s">
        <v>179</v>
      </c>
      <c r="F2124" t="s">
        <v>7675</v>
      </c>
      <c r="G2124" t="s">
        <v>131</v>
      </c>
      <c r="H2124" t="s">
        <v>132</v>
      </c>
      <c r="I2124" t="s">
        <v>48</v>
      </c>
      <c r="J2124" t="s">
        <v>133</v>
      </c>
      <c r="K2124">
        <v>810</v>
      </c>
      <c r="L2124" s="4">
        <v>41660.943611111114</v>
      </c>
      <c r="M2124" s="4">
        <v>41646.333333333336</v>
      </c>
      <c r="N2124" s="4">
        <v>41700.950266203705</v>
      </c>
      <c r="O2124">
        <v>11</v>
      </c>
      <c r="P2124">
        <v>5</v>
      </c>
      <c r="Q2124" t="s">
        <v>134</v>
      </c>
      <c r="R2124" t="s">
        <v>43</v>
      </c>
      <c r="S2124" s="3">
        <v>41660</v>
      </c>
      <c r="T2124" t="str">
        <f>IF(kiva_loans__muestra[[#This Row],[loan_amount]]&gt;5000,"Alto","Bajo")</f>
        <v>Bajo</v>
      </c>
      <c r="U2124" s="26" t="str">
        <f>VLOOKUP(kiva_loans__muestra[[#This Row],[country]],Pais!A:B,2,FALSE)</f>
        <v>Central America</v>
      </c>
      <c r="V2124" t="s">
        <v>10720</v>
      </c>
    </row>
    <row r="2125" spans="1:22">
      <c r="A2125">
        <v>660249</v>
      </c>
      <c r="B2125" s="20">
        <v>500</v>
      </c>
      <c r="C2125" s="22">
        <v>500</v>
      </c>
      <c r="D2125" t="s">
        <v>58</v>
      </c>
      <c r="E2125" t="s">
        <v>20</v>
      </c>
      <c r="F2125" t="s">
        <v>8240</v>
      </c>
      <c r="G2125" t="s">
        <v>131</v>
      </c>
      <c r="H2125" t="s">
        <v>132</v>
      </c>
      <c r="I2125" t="s">
        <v>48</v>
      </c>
      <c r="J2125" t="s">
        <v>133</v>
      </c>
      <c r="K2125">
        <v>810</v>
      </c>
      <c r="L2125" s="4">
        <v>41661.182974537034</v>
      </c>
      <c r="M2125" s="4">
        <v>41630.333333333336</v>
      </c>
      <c r="N2125" s="4">
        <v>41710.735983796294</v>
      </c>
      <c r="O2125">
        <v>14</v>
      </c>
      <c r="P2125">
        <v>16</v>
      </c>
      <c r="Q2125" t="s">
        <v>134</v>
      </c>
      <c r="R2125" t="s">
        <v>43</v>
      </c>
      <c r="S2125" s="3">
        <v>41661</v>
      </c>
      <c r="T2125" t="str">
        <f>IF(kiva_loans__muestra[[#This Row],[loan_amount]]&gt;5000,"Alto","Bajo")</f>
        <v>Bajo</v>
      </c>
      <c r="U2125" s="26" t="str">
        <f>VLOOKUP(kiva_loans__muestra[[#This Row],[country]],Pais!A:B,2,FALSE)</f>
        <v>Central America</v>
      </c>
      <c r="V2125" t="s">
        <v>10720</v>
      </c>
    </row>
    <row r="2126" spans="1:22">
      <c r="A2126">
        <v>660255</v>
      </c>
      <c r="B2126" s="20">
        <v>1000</v>
      </c>
      <c r="C2126" s="22">
        <v>1000</v>
      </c>
      <c r="D2126" t="s">
        <v>64</v>
      </c>
      <c r="E2126" t="s">
        <v>65</v>
      </c>
      <c r="F2126" t="s">
        <v>8080</v>
      </c>
      <c r="G2126" t="s">
        <v>131</v>
      </c>
      <c r="H2126" t="s">
        <v>132</v>
      </c>
      <c r="I2126" t="s">
        <v>48</v>
      </c>
      <c r="J2126" t="s">
        <v>133</v>
      </c>
      <c r="K2126">
        <v>810</v>
      </c>
      <c r="L2126" s="4">
        <v>41661.202280092592</v>
      </c>
      <c r="M2126" s="4">
        <v>41630.333333333336</v>
      </c>
      <c r="N2126" s="4">
        <v>41711.23505787037</v>
      </c>
      <c r="O2126">
        <v>14</v>
      </c>
      <c r="P2126">
        <v>18</v>
      </c>
      <c r="Q2126" t="s">
        <v>26</v>
      </c>
      <c r="R2126" t="s">
        <v>43</v>
      </c>
      <c r="S2126" s="3">
        <v>41661</v>
      </c>
      <c r="T2126" t="str">
        <f>IF(kiva_loans__muestra[[#This Row],[loan_amount]]&gt;5000,"Alto","Bajo")</f>
        <v>Bajo</v>
      </c>
      <c r="U2126" s="26" t="str">
        <f>VLOOKUP(kiva_loans__muestra[[#This Row],[country]],Pais!A:B,2,FALSE)</f>
        <v>Central America</v>
      </c>
      <c r="V2126" t="s">
        <v>10719</v>
      </c>
    </row>
    <row r="2127" spans="1:22">
      <c r="A2127">
        <v>660260</v>
      </c>
      <c r="B2127" s="20">
        <v>500</v>
      </c>
      <c r="C2127" s="22">
        <v>500</v>
      </c>
      <c r="D2127" t="s">
        <v>837</v>
      </c>
      <c r="E2127" t="s">
        <v>44</v>
      </c>
      <c r="F2127" t="s">
        <v>8085</v>
      </c>
      <c r="G2127" t="s">
        <v>131</v>
      </c>
      <c r="H2127" t="s">
        <v>132</v>
      </c>
      <c r="I2127" t="s">
        <v>48</v>
      </c>
      <c r="J2127" t="s">
        <v>133</v>
      </c>
      <c r="K2127">
        <v>810</v>
      </c>
      <c r="L2127" s="4">
        <v>41661.211111111108</v>
      </c>
      <c r="M2127" s="4">
        <v>41630.333333333336</v>
      </c>
      <c r="N2127" s="4">
        <v>41712.520497685182</v>
      </c>
      <c r="O2127">
        <v>17</v>
      </c>
      <c r="P2127">
        <v>19</v>
      </c>
      <c r="Q2127" t="s">
        <v>26</v>
      </c>
      <c r="R2127" t="s">
        <v>43</v>
      </c>
      <c r="S2127" s="3">
        <v>41661</v>
      </c>
      <c r="T2127" t="str">
        <f>IF(kiva_loans__muestra[[#This Row],[loan_amount]]&gt;5000,"Alto","Bajo")</f>
        <v>Bajo</v>
      </c>
      <c r="U2127" s="26" t="str">
        <f>VLOOKUP(kiva_loans__muestra[[#This Row],[country]],Pais!A:B,2,FALSE)</f>
        <v>Central America</v>
      </c>
      <c r="V2127" t="s">
        <v>10719</v>
      </c>
    </row>
    <row r="2128" spans="1:22">
      <c r="A2128">
        <v>660526</v>
      </c>
      <c r="B2128" s="20">
        <v>250</v>
      </c>
      <c r="C2128" s="22">
        <v>250</v>
      </c>
      <c r="D2128" t="s">
        <v>178</v>
      </c>
      <c r="E2128" t="s">
        <v>179</v>
      </c>
      <c r="F2128" t="s">
        <v>7864</v>
      </c>
      <c r="G2128" t="s">
        <v>131</v>
      </c>
      <c r="H2128" t="s">
        <v>132</v>
      </c>
      <c r="I2128" t="s">
        <v>48</v>
      </c>
      <c r="J2128" t="s">
        <v>133</v>
      </c>
      <c r="K2128">
        <v>810</v>
      </c>
      <c r="L2128" s="4">
        <v>41661.588206018518</v>
      </c>
      <c r="M2128" s="4">
        <v>41646.333333333336</v>
      </c>
      <c r="N2128" s="4">
        <v>41700.936712962961</v>
      </c>
      <c r="O2128">
        <v>11</v>
      </c>
      <c r="P2128">
        <v>5</v>
      </c>
      <c r="Q2128" t="s">
        <v>26</v>
      </c>
      <c r="R2128" t="s">
        <v>43</v>
      </c>
      <c r="S2128" s="3">
        <v>41661</v>
      </c>
      <c r="T2128" t="str">
        <f>IF(kiva_loans__muestra[[#This Row],[loan_amount]]&gt;5000,"Alto","Bajo")</f>
        <v>Bajo</v>
      </c>
      <c r="U2128" s="26" t="str">
        <f>VLOOKUP(kiva_loans__muestra[[#This Row],[country]],Pais!A:B,2,FALSE)</f>
        <v>Central America</v>
      </c>
      <c r="V2128" t="s">
        <v>10719</v>
      </c>
    </row>
    <row r="2129" spans="1:22">
      <c r="A2129">
        <v>660529</v>
      </c>
      <c r="B2129" s="20">
        <v>1300</v>
      </c>
      <c r="C2129" s="22">
        <v>1300</v>
      </c>
      <c r="D2129" t="s">
        <v>759</v>
      </c>
      <c r="E2129" t="s">
        <v>51</v>
      </c>
      <c r="F2129" t="s">
        <v>8179</v>
      </c>
      <c r="G2129" t="s">
        <v>131</v>
      </c>
      <c r="H2129" t="s">
        <v>132</v>
      </c>
      <c r="I2129" t="s">
        <v>5520</v>
      </c>
      <c r="J2129" t="s">
        <v>133</v>
      </c>
      <c r="K2129">
        <v>1990</v>
      </c>
      <c r="L2129" s="4">
        <v>41661.591550925928</v>
      </c>
      <c r="M2129" s="4">
        <v>41660.333333333336</v>
      </c>
      <c r="N2129" s="4">
        <v>41691.623310185183</v>
      </c>
      <c r="O2129">
        <v>14</v>
      </c>
      <c r="P2129">
        <v>45</v>
      </c>
      <c r="Q2129" t="s">
        <v>26</v>
      </c>
      <c r="R2129" t="s">
        <v>36</v>
      </c>
      <c r="S2129" s="3">
        <v>41661</v>
      </c>
      <c r="T2129" t="str">
        <f>IF(kiva_loans__muestra[[#This Row],[loan_amount]]&gt;5000,"Alto","Bajo")</f>
        <v>Bajo</v>
      </c>
      <c r="U2129" s="26" t="str">
        <f>VLOOKUP(kiva_loans__muestra[[#This Row],[country]],Pais!A:B,2,FALSE)</f>
        <v>Central America</v>
      </c>
      <c r="V2129" t="s">
        <v>10719</v>
      </c>
    </row>
    <row r="2130" spans="1:22">
      <c r="A2130">
        <v>660531</v>
      </c>
      <c r="B2130" s="20">
        <v>250</v>
      </c>
      <c r="C2130" s="22">
        <v>250</v>
      </c>
      <c r="D2130" t="s">
        <v>178</v>
      </c>
      <c r="E2130" t="s">
        <v>179</v>
      </c>
      <c r="F2130" t="s">
        <v>8076</v>
      </c>
      <c r="G2130" t="s">
        <v>131</v>
      </c>
      <c r="H2130" t="s">
        <v>132</v>
      </c>
      <c r="I2130" t="s">
        <v>48</v>
      </c>
      <c r="J2130" t="s">
        <v>133</v>
      </c>
      <c r="K2130">
        <v>810</v>
      </c>
      <c r="L2130" s="4">
        <v>41661.59851851852</v>
      </c>
      <c r="M2130" s="4">
        <v>41646.333333333336</v>
      </c>
      <c r="N2130" s="4">
        <v>41697.512164351851</v>
      </c>
      <c r="O2130">
        <v>11</v>
      </c>
      <c r="P2130">
        <v>9</v>
      </c>
      <c r="Q2130" t="s">
        <v>26</v>
      </c>
      <c r="R2130" t="s">
        <v>43</v>
      </c>
      <c r="S2130" s="3">
        <v>41661</v>
      </c>
      <c r="T2130" t="str">
        <f>IF(kiva_loans__muestra[[#This Row],[loan_amount]]&gt;5000,"Alto","Bajo")</f>
        <v>Bajo</v>
      </c>
      <c r="U2130" s="26" t="str">
        <f>VLOOKUP(kiva_loans__muestra[[#This Row],[country]],Pais!A:B,2,FALSE)</f>
        <v>Central America</v>
      </c>
      <c r="V2130" t="s">
        <v>10719</v>
      </c>
    </row>
    <row r="2131" spans="1:22">
      <c r="A2131">
        <v>660534</v>
      </c>
      <c r="B2131" s="20">
        <v>1400</v>
      </c>
      <c r="C2131" s="22">
        <v>1400</v>
      </c>
      <c r="D2131" t="s">
        <v>51</v>
      </c>
      <c r="E2131" t="s">
        <v>51</v>
      </c>
      <c r="F2131" t="s">
        <v>8319</v>
      </c>
      <c r="G2131" t="s">
        <v>131</v>
      </c>
      <c r="H2131" t="s">
        <v>132</v>
      </c>
      <c r="I2131" t="s">
        <v>1783</v>
      </c>
      <c r="J2131" t="s">
        <v>133</v>
      </c>
      <c r="K2131">
        <v>1990</v>
      </c>
      <c r="L2131" s="4">
        <v>41661.6018287037</v>
      </c>
      <c r="M2131" s="4">
        <v>41654.333333333336</v>
      </c>
      <c r="N2131" s="4">
        <v>41692.564305555556</v>
      </c>
      <c r="O2131">
        <v>14</v>
      </c>
      <c r="P2131">
        <v>38</v>
      </c>
      <c r="Q2131" t="s">
        <v>134</v>
      </c>
      <c r="R2131" t="s">
        <v>36</v>
      </c>
      <c r="S2131" s="3">
        <v>41661</v>
      </c>
      <c r="T2131" t="str">
        <f>IF(kiva_loans__muestra[[#This Row],[loan_amount]]&gt;5000,"Alto","Bajo")</f>
        <v>Bajo</v>
      </c>
      <c r="U2131" s="26" t="str">
        <f>VLOOKUP(kiva_loans__muestra[[#This Row],[country]],Pais!A:B,2,FALSE)</f>
        <v>Central America</v>
      </c>
      <c r="V2131" t="s">
        <v>10720</v>
      </c>
    </row>
    <row r="2132" spans="1:22">
      <c r="A2132">
        <v>660538</v>
      </c>
      <c r="B2132" s="20">
        <v>650</v>
      </c>
      <c r="C2132" s="22">
        <v>650</v>
      </c>
      <c r="D2132" t="s">
        <v>19</v>
      </c>
      <c r="E2132" t="s">
        <v>20</v>
      </c>
      <c r="F2132" t="s">
        <v>7925</v>
      </c>
      <c r="G2132" t="s">
        <v>131</v>
      </c>
      <c r="H2132" t="s">
        <v>132</v>
      </c>
      <c r="I2132" t="s">
        <v>48</v>
      </c>
      <c r="J2132" t="s">
        <v>133</v>
      </c>
      <c r="K2132">
        <v>810</v>
      </c>
      <c r="L2132" s="4">
        <v>41661.606145833335</v>
      </c>
      <c r="M2132" s="4">
        <v>41631.333333333336</v>
      </c>
      <c r="N2132" s="4">
        <v>41710.738125000003</v>
      </c>
      <c r="O2132">
        <v>14</v>
      </c>
      <c r="P2132">
        <v>20</v>
      </c>
      <c r="Q2132" t="s">
        <v>134</v>
      </c>
      <c r="R2132" t="s">
        <v>43</v>
      </c>
      <c r="S2132" s="3">
        <v>41661</v>
      </c>
      <c r="T2132" t="str">
        <f>IF(kiva_loans__muestra[[#This Row],[loan_amount]]&gt;5000,"Alto","Bajo")</f>
        <v>Bajo</v>
      </c>
      <c r="U2132" s="26" t="str">
        <f>VLOOKUP(kiva_loans__muestra[[#This Row],[country]],Pais!A:B,2,FALSE)</f>
        <v>Central America</v>
      </c>
      <c r="V2132" t="s">
        <v>10720</v>
      </c>
    </row>
    <row r="2133" spans="1:22">
      <c r="A2133">
        <v>660543</v>
      </c>
      <c r="B2133" s="20">
        <v>700</v>
      </c>
      <c r="C2133" s="22">
        <v>700</v>
      </c>
      <c r="D2133" t="s">
        <v>58</v>
      </c>
      <c r="E2133" t="s">
        <v>20</v>
      </c>
      <c r="F2133" t="s">
        <v>7882</v>
      </c>
      <c r="G2133" t="s">
        <v>131</v>
      </c>
      <c r="H2133" t="s">
        <v>132</v>
      </c>
      <c r="I2133" t="s">
        <v>1783</v>
      </c>
      <c r="J2133" t="s">
        <v>133</v>
      </c>
      <c r="K2133">
        <v>1990</v>
      </c>
      <c r="L2133" s="4">
        <v>41661.611724537041</v>
      </c>
      <c r="M2133" s="4">
        <v>41647.333333333336</v>
      </c>
      <c r="N2133" s="4">
        <v>41692.660567129627</v>
      </c>
      <c r="O2133">
        <v>14</v>
      </c>
      <c r="P2133">
        <v>21</v>
      </c>
      <c r="Q2133" t="s">
        <v>26</v>
      </c>
      <c r="R2133" t="s">
        <v>43</v>
      </c>
      <c r="S2133" s="3">
        <v>41661</v>
      </c>
      <c r="T2133" t="str">
        <f>IF(kiva_loans__muestra[[#This Row],[loan_amount]]&gt;5000,"Alto","Bajo")</f>
        <v>Bajo</v>
      </c>
      <c r="U2133" s="26" t="str">
        <f>VLOOKUP(kiva_loans__muestra[[#This Row],[country]],Pais!A:B,2,FALSE)</f>
        <v>Central America</v>
      </c>
      <c r="V2133" t="s">
        <v>10719</v>
      </c>
    </row>
    <row r="2134" spans="1:22">
      <c r="A2134">
        <v>660545</v>
      </c>
      <c r="B2134" s="20">
        <v>325</v>
      </c>
      <c r="C2134" s="22">
        <v>325</v>
      </c>
      <c r="D2134" t="s">
        <v>58</v>
      </c>
      <c r="E2134" t="s">
        <v>20</v>
      </c>
      <c r="F2134" t="s">
        <v>7927</v>
      </c>
      <c r="G2134" t="s">
        <v>131</v>
      </c>
      <c r="H2134" t="s">
        <v>132</v>
      </c>
      <c r="I2134" t="s">
        <v>48</v>
      </c>
      <c r="J2134" t="s">
        <v>133</v>
      </c>
      <c r="K2134">
        <v>810</v>
      </c>
      <c r="L2134" s="4">
        <v>41661.612997685188</v>
      </c>
      <c r="M2134" s="4">
        <v>41631.333333333336</v>
      </c>
      <c r="N2134" s="4">
        <v>41716.577384259261</v>
      </c>
      <c r="O2134">
        <v>20</v>
      </c>
      <c r="P2134">
        <v>13</v>
      </c>
      <c r="Q2134" t="s">
        <v>134</v>
      </c>
      <c r="R2134" t="s">
        <v>43</v>
      </c>
      <c r="S2134" s="3">
        <v>41661</v>
      </c>
      <c r="T2134" t="str">
        <f>IF(kiva_loans__muestra[[#This Row],[loan_amount]]&gt;5000,"Alto","Bajo")</f>
        <v>Bajo</v>
      </c>
      <c r="U2134" s="26" t="str">
        <f>VLOOKUP(kiva_loans__muestra[[#This Row],[country]],Pais!A:B,2,FALSE)</f>
        <v>Central America</v>
      </c>
      <c r="V2134" t="s">
        <v>10720</v>
      </c>
    </row>
    <row r="2135" spans="1:22">
      <c r="A2135">
        <v>660549</v>
      </c>
      <c r="B2135" s="20">
        <v>1000</v>
      </c>
      <c r="C2135" s="22">
        <v>1000</v>
      </c>
      <c r="D2135" t="s">
        <v>58</v>
      </c>
      <c r="E2135" t="s">
        <v>20</v>
      </c>
      <c r="F2135" t="s">
        <v>8252</v>
      </c>
      <c r="G2135" t="s">
        <v>131</v>
      </c>
      <c r="H2135" t="s">
        <v>132</v>
      </c>
      <c r="I2135" t="s">
        <v>1783</v>
      </c>
      <c r="J2135" t="s">
        <v>133</v>
      </c>
      <c r="K2135">
        <v>1990</v>
      </c>
      <c r="L2135" s="4">
        <v>41661.618460648147</v>
      </c>
      <c r="M2135" s="4">
        <v>41649.333333333336</v>
      </c>
      <c r="N2135" s="4">
        <v>41662.962581018517</v>
      </c>
      <c r="O2135">
        <v>17</v>
      </c>
      <c r="P2135">
        <v>28</v>
      </c>
      <c r="Q2135" t="s">
        <v>26</v>
      </c>
      <c r="R2135" t="s">
        <v>43</v>
      </c>
      <c r="S2135" s="3">
        <v>41661</v>
      </c>
      <c r="T2135" t="str">
        <f>IF(kiva_loans__muestra[[#This Row],[loan_amount]]&gt;5000,"Alto","Bajo")</f>
        <v>Bajo</v>
      </c>
      <c r="U2135" s="26" t="str">
        <f>VLOOKUP(kiva_loans__muestra[[#This Row],[country]],Pais!A:B,2,FALSE)</f>
        <v>Central America</v>
      </c>
      <c r="V2135" t="s">
        <v>10719</v>
      </c>
    </row>
    <row r="2136" spans="1:22">
      <c r="A2136">
        <v>660552</v>
      </c>
      <c r="B2136" s="20">
        <v>500</v>
      </c>
      <c r="C2136" s="22">
        <v>500</v>
      </c>
      <c r="D2136" t="s">
        <v>118</v>
      </c>
      <c r="E2136" t="s">
        <v>65</v>
      </c>
      <c r="F2136" t="s">
        <v>8054</v>
      </c>
      <c r="G2136" t="s">
        <v>131</v>
      </c>
      <c r="H2136" t="s">
        <v>132</v>
      </c>
      <c r="I2136" t="s">
        <v>48</v>
      </c>
      <c r="J2136" t="s">
        <v>133</v>
      </c>
      <c r="K2136">
        <v>810</v>
      </c>
      <c r="L2136" s="4">
        <v>41661.620694444442</v>
      </c>
      <c r="M2136" s="4">
        <v>41631.333333333336</v>
      </c>
      <c r="N2136" s="4">
        <v>41703.174733796295</v>
      </c>
      <c r="O2136">
        <v>20</v>
      </c>
      <c r="P2136">
        <v>14</v>
      </c>
      <c r="Q2136" t="s">
        <v>26</v>
      </c>
      <c r="R2136" t="s">
        <v>43</v>
      </c>
      <c r="S2136" s="3">
        <v>41661</v>
      </c>
      <c r="T2136" t="str">
        <f>IF(kiva_loans__muestra[[#This Row],[loan_amount]]&gt;5000,"Alto","Bajo")</f>
        <v>Bajo</v>
      </c>
      <c r="U2136" s="26" t="str">
        <f>VLOOKUP(kiva_loans__muestra[[#This Row],[country]],Pais!A:B,2,FALSE)</f>
        <v>Central America</v>
      </c>
      <c r="V2136" t="s">
        <v>10719</v>
      </c>
    </row>
    <row r="2137" spans="1:22">
      <c r="A2137">
        <v>660557</v>
      </c>
      <c r="B2137" s="20">
        <v>600</v>
      </c>
      <c r="C2137" s="22">
        <v>600</v>
      </c>
      <c r="D2137" t="s">
        <v>276</v>
      </c>
      <c r="E2137" t="s">
        <v>44</v>
      </c>
      <c r="F2137" t="s">
        <v>8327</v>
      </c>
      <c r="G2137" t="s">
        <v>131</v>
      </c>
      <c r="H2137" t="s">
        <v>132</v>
      </c>
      <c r="I2137" t="s">
        <v>48</v>
      </c>
      <c r="J2137" t="s">
        <v>133</v>
      </c>
      <c r="K2137">
        <v>810</v>
      </c>
      <c r="L2137" s="4">
        <v>41661.627800925926</v>
      </c>
      <c r="M2137" s="4">
        <v>41631.333333333336</v>
      </c>
      <c r="N2137" s="4">
        <v>41716.315057870372</v>
      </c>
      <c r="O2137">
        <v>20</v>
      </c>
      <c r="P2137">
        <v>24</v>
      </c>
      <c r="Q2137" t="s">
        <v>26</v>
      </c>
      <c r="R2137" t="s">
        <v>43</v>
      </c>
      <c r="S2137" s="3">
        <v>41661</v>
      </c>
      <c r="T2137" t="str">
        <f>IF(kiva_loans__muestra[[#This Row],[loan_amount]]&gt;5000,"Alto","Bajo")</f>
        <v>Bajo</v>
      </c>
      <c r="U2137" s="26" t="str">
        <f>VLOOKUP(kiva_loans__muestra[[#This Row],[country]],Pais!A:B,2,FALSE)</f>
        <v>Central America</v>
      </c>
      <c r="V2137" t="s">
        <v>10719</v>
      </c>
    </row>
    <row r="2138" spans="1:22">
      <c r="A2138">
        <v>660560</v>
      </c>
      <c r="B2138" s="20">
        <v>1500</v>
      </c>
      <c r="C2138" s="22">
        <v>1500</v>
      </c>
      <c r="D2138" t="s">
        <v>51</v>
      </c>
      <c r="E2138" t="s">
        <v>51</v>
      </c>
      <c r="F2138" t="s">
        <v>7939</v>
      </c>
      <c r="G2138" t="s">
        <v>131</v>
      </c>
      <c r="H2138" t="s">
        <v>132</v>
      </c>
      <c r="I2138" t="s">
        <v>1783</v>
      </c>
      <c r="J2138" t="s">
        <v>133</v>
      </c>
      <c r="K2138">
        <v>1990</v>
      </c>
      <c r="L2138" s="4">
        <v>41661.632025462961</v>
      </c>
      <c r="M2138" s="4">
        <v>41655.333333333336</v>
      </c>
      <c r="N2138" s="4">
        <v>41692.890787037039</v>
      </c>
      <c r="O2138">
        <v>14</v>
      </c>
      <c r="P2138">
        <v>42</v>
      </c>
      <c r="Q2138" t="s">
        <v>134</v>
      </c>
      <c r="R2138" t="s">
        <v>36</v>
      </c>
      <c r="S2138" s="3">
        <v>41661</v>
      </c>
      <c r="T2138" t="str">
        <f>IF(kiva_loans__muestra[[#This Row],[loan_amount]]&gt;5000,"Alto","Bajo")</f>
        <v>Bajo</v>
      </c>
      <c r="U2138" s="26" t="str">
        <f>VLOOKUP(kiva_loans__muestra[[#This Row],[country]],Pais!A:B,2,FALSE)</f>
        <v>Central America</v>
      </c>
      <c r="V2138" t="s">
        <v>10720</v>
      </c>
    </row>
    <row r="2139" spans="1:22">
      <c r="A2139">
        <v>660562</v>
      </c>
      <c r="B2139" s="20">
        <v>300</v>
      </c>
      <c r="C2139" s="22">
        <v>300</v>
      </c>
      <c r="D2139" t="s">
        <v>58</v>
      </c>
      <c r="E2139" t="s">
        <v>20</v>
      </c>
      <c r="F2139" t="s">
        <v>8133</v>
      </c>
      <c r="G2139" t="s">
        <v>131</v>
      </c>
      <c r="H2139" t="s">
        <v>132</v>
      </c>
      <c r="I2139" t="s">
        <v>48</v>
      </c>
      <c r="J2139" t="s">
        <v>133</v>
      </c>
      <c r="K2139">
        <v>810</v>
      </c>
      <c r="L2139" s="4">
        <v>41661.634687500002</v>
      </c>
      <c r="M2139" s="4">
        <v>41650.333333333336</v>
      </c>
      <c r="N2139" s="4">
        <v>41694.963287037041</v>
      </c>
      <c r="O2139">
        <v>6</v>
      </c>
      <c r="P2139">
        <v>3</v>
      </c>
      <c r="Q2139" t="s">
        <v>26</v>
      </c>
      <c r="R2139" t="s">
        <v>27</v>
      </c>
      <c r="S2139" s="3">
        <v>41661</v>
      </c>
      <c r="T2139" t="str">
        <f>IF(kiva_loans__muestra[[#This Row],[loan_amount]]&gt;5000,"Alto","Bajo")</f>
        <v>Bajo</v>
      </c>
      <c r="U2139" s="26" t="str">
        <f>VLOOKUP(kiva_loans__muestra[[#This Row],[country]],Pais!A:B,2,FALSE)</f>
        <v>Central America</v>
      </c>
      <c r="V2139" t="s">
        <v>10719</v>
      </c>
    </row>
    <row r="2140" spans="1:22">
      <c r="A2140">
        <v>660564</v>
      </c>
      <c r="B2140" s="20">
        <v>800</v>
      </c>
      <c r="C2140" s="22">
        <v>800</v>
      </c>
      <c r="D2140" t="s">
        <v>51</v>
      </c>
      <c r="E2140" t="s">
        <v>51</v>
      </c>
      <c r="F2140" t="s">
        <v>8324</v>
      </c>
      <c r="G2140" t="s">
        <v>131</v>
      </c>
      <c r="H2140" t="s">
        <v>132</v>
      </c>
      <c r="I2140" t="s">
        <v>1783</v>
      </c>
      <c r="J2140" t="s">
        <v>133</v>
      </c>
      <c r="K2140">
        <v>1990</v>
      </c>
      <c r="L2140" s="4">
        <v>41661.642523148148</v>
      </c>
      <c r="M2140" s="4">
        <v>41656.333333333336</v>
      </c>
      <c r="N2140" s="4">
        <v>41667.652060185188</v>
      </c>
      <c r="O2140">
        <v>14</v>
      </c>
      <c r="P2140">
        <v>27</v>
      </c>
      <c r="Q2140" t="s">
        <v>26</v>
      </c>
      <c r="R2140" t="s">
        <v>36</v>
      </c>
      <c r="S2140" s="3">
        <v>41661</v>
      </c>
      <c r="T2140" t="str">
        <f>IF(kiva_loans__muestra[[#This Row],[loan_amount]]&gt;5000,"Alto","Bajo")</f>
        <v>Bajo</v>
      </c>
      <c r="U2140" s="26" t="str">
        <f>VLOOKUP(kiva_loans__muestra[[#This Row],[country]],Pais!A:B,2,FALSE)</f>
        <v>Central America</v>
      </c>
      <c r="V2140" t="s">
        <v>10719</v>
      </c>
    </row>
    <row r="2141" spans="1:22">
      <c r="A2141">
        <v>660567</v>
      </c>
      <c r="B2141" s="20">
        <v>1200</v>
      </c>
      <c r="C2141" s="22">
        <v>1200</v>
      </c>
      <c r="D2141" t="s">
        <v>178</v>
      </c>
      <c r="E2141" t="s">
        <v>179</v>
      </c>
      <c r="F2141" t="s">
        <v>48</v>
      </c>
      <c r="G2141" t="s">
        <v>131</v>
      </c>
      <c r="H2141" t="s">
        <v>132</v>
      </c>
      <c r="I2141" t="s">
        <v>48</v>
      </c>
      <c r="J2141" t="s">
        <v>133</v>
      </c>
      <c r="K2141">
        <v>1990</v>
      </c>
      <c r="L2141" s="4">
        <v>41661.650821759256</v>
      </c>
      <c r="M2141" s="4">
        <v>41646.333333333336</v>
      </c>
      <c r="N2141" s="4">
        <v>41666.932557870372</v>
      </c>
      <c r="O2141">
        <v>32</v>
      </c>
      <c r="P2141">
        <v>48</v>
      </c>
      <c r="Q2141" t="s">
        <v>134</v>
      </c>
      <c r="R2141" t="s">
        <v>43</v>
      </c>
      <c r="S2141" s="3">
        <v>41661</v>
      </c>
      <c r="T2141" t="str">
        <f>IF(kiva_loans__muestra[[#This Row],[loan_amount]]&gt;5000,"Alto","Bajo")</f>
        <v>Bajo</v>
      </c>
      <c r="U2141" s="26" t="str">
        <f>VLOOKUP(kiva_loans__muestra[[#This Row],[country]],Pais!A:B,2,FALSE)</f>
        <v>Central America</v>
      </c>
      <c r="V2141" t="s">
        <v>10720</v>
      </c>
    </row>
    <row r="2142" spans="1:22">
      <c r="A2142">
        <v>660571</v>
      </c>
      <c r="B2142" s="20">
        <v>900</v>
      </c>
      <c r="C2142" s="22">
        <v>900</v>
      </c>
      <c r="D2142" t="s">
        <v>560</v>
      </c>
      <c r="E2142" t="s">
        <v>38</v>
      </c>
      <c r="F2142" t="s">
        <v>10473</v>
      </c>
      <c r="G2142" t="s">
        <v>131</v>
      </c>
      <c r="H2142" t="s">
        <v>132</v>
      </c>
      <c r="I2142" t="s">
        <v>4182</v>
      </c>
      <c r="J2142" t="s">
        <v>133</v>
      </c>
      <c r="K2142">
        <v>1990</v>
      </c>
      <c r="L2142" s="4">
        <v>41661.657037037039</v>
      </c>
      <c r="M2142" s="4">
        <v>41646.333333333336</v>
      </c>
      <c r="N2142" s="4">
        <v>41666.640300925923</v>
      </c>
      <c r="O2142">
        <v>20</v>
      </c>
      <c r="P2142">
        <v>32</v>
      </c>
      <c r="Q2142" t="s">
        <v>26</v>
      </c>
      <c r="R2142" t="s">
        <v>43</v>
      </c>
      <c r="S2142" s="3">
        <v>41661</v>
      </c>
      <c r="T2142" t="str">
        <f>IF(kiva_loans__muestra[[#This Row],[loan_amount]]&gt;5000,"Alto","Bajo")</f>
        <v>Bajo</v>
      </c>
      <c r="U2142" s="26" t="str">
        <f>VLOOKUP(kiva_loans__muestra[[#This Row],[country]],Pais!A:B,2,FALSE)</f>
        <v>Central America</v>
      </c>
      <c r="V2142" t="s">
        <v>10719</v>
      </c>
    </row>
    <row r="2143" spans="1:22">
      <c r="A2143">
        <v>660572</v>
      </c>
      <c r="B2143" s="20">
        <v>500</v>
      </c>
      <c r="C2143" s="22">
        <v>500</v>
      </c>
      <c r="D2143" t="s">
        <v>58</v>
      </c>
      <c r="E2143" t="s">
        <v>20</v>
      </c>
      <c r="F2143" t="s">
        <v>8289</v>
      </c>
      <c r="G2143" t="s">
        <v>131</v>
      </c>
      <c r="H2143" t="s">
        <v>132</v>
      </c>
      <c r="I2143" t="s">
        <v>48</v>
      </c>
      <c r="J2143" t="s">
        <v>133</v>
      </c>
      <c r="K2143">
        <v>810</v>
      </c>
      <c r="L2143" s="4">
        <v>41661.657384259262</v>
      </c>
      <c r="M2143" s="4">
        <v>41655.333333333336</v>
      </c>
      <c r="N2143" s="4">
        <v>41710.678796296299</v>
      </c>
      <c r="O2143">
        <v>12</v>
      </c>
      <c r="P2143">
        <v>17</v>
      </c>
      <c r="Q2143" t="s">
        <v>26</v>
      </c>
      <c r="R2143" t="s">
        <v>43</v>
      </c>
      <c r="S2143" s="3">
        <v>41661</v>
      </c>
      <c r="T2143" t="str">
        <f>IF(kiva_loans__muestra[[#This Row],[loan_amount]]&gt;5000,"Alto","Bajo")</f>
        <v>Bajo</v>
      </c>
      <c r="U2143" s="26" t="str">
        <f>VLOOKUP(kiva_loans__muestra[[#This Row],[country]],Pais!A:B,2,FALSE)</f>
        <v>Central America</v>
      </c>
      <c r="V2143" t="s">
        <v>10719</v>
      </c>
    </row>
    <row r="2144" spans="1:22">
      <c r="A2144">
        <v>660578</v>
      </c>
      <c r="B2144" s="20">
        <v>800</v>
      </c>
      <c r="C2144" s="22">
        <v>800</v>
      </c>
      <c r="D2144" t="s">
        <v>496</v>
      </c>
      <c r="E2144" t="s">
        <v>56</v>
      </c>
      <c r="F2144" t="s">
        <v>8236</v>
      </c>
      <c r="G2144" t="s">
        <v>131</v>
      </c>
      <c r="H2144" t="s">
        <v>132</v>
      </c>
      <c r="I2144" t="s">
        <v>48</v>
      </c>
      <c r="J2144" t="s">
        <v>133</v>
      </c>
      <c r="K2144">
        <v>810</v>
      </c>
      <c r="L2144" s="4">
        <v>41661.66269675926</v>
      </c>
      <c r="M2144" s="4">
        <v>41655.333333333336</v>
      </c>
      <c r="N2144" s="4">
        <v>41696.899710648147</v>
      </c>
      <c r="O2144">
        <v>20</v>
      </c>
      <c r="P2144">
        <v>29</v>
      </c>
      <c r="Q2144" t="s">
        <v>26</v>
      </c>
      <c r="R2144" t="s">
        <v>43</v>
      </c>
      <c r="S2144" s="3">
        <v>41661</v>
      </c>
      <c r="T2144" t="str">
        <f>IF(kiva_loans__muestra[[#This Row],[loan_amount]]&gt;5000,"Alto","Bajo")</f>
        <v>Bajo</v>
      </c>
      <c r="U2144" s="26" t="str">
        <f>VLOOKUP(kiva_loans__muestra[[#This Row],[country]],Pais!A:B,2,FALSE)</f>
        <v>Central America</v>
      </c>
      <c r="V2144" t="s">
        <v>10719</v>
      </c>
    </row>
    <row r="2145" spans="1:22">
      <c r="A2145">
        <v>660581</v>
      </c>
      <c r="B2145" s="20">
        <v>1000</v>
      </c>
      <c r="C2145" s="22">
        <v>1000</v>
      </c>
      <c r="D2145" t="s">
        <v>178</v>
      </c>
      <c r="E2145" t="s">
        <v>179</v>
      </c>
      <c r="F2145" t="s">
        <v>8096</v>
      </c>
      <c r="G2145" t="s">
        <v>131</v>
      </c>
      <c r="H2145" t="s">
        <v>132</v>
      </c>
      <c r="I2145" t="s">
        <v>4182</v>
      </c>
      <c r="J2145" t="s">
        <v>133</v>
      </c>
      <c r="K2145">
        <v>1990</v>
      </c>
      <c r="L2145" s="4">
        <v>41661.665138888886</v>
      </c>
      <c r="M2145" s="4">
        <v>41657.333333333336</v>
      </c>
      <c r="N2145" s="4">
        <v>41695.049942129626</v>
      </c>
      <c r="O2145">
        <v>14</v>
      </c>
      <c r="P2145">
        <v>38</v>
      </c>
      <c r="Q2145" t="s">
        <v>26</v>
      </c>
      <c r="R2145" t="s">
        <v>43</v>
      </c>
      <c r="S2145" s="3">
        <v>41661</v>
      </c>
      <c r="T2145" t="str">
        <f>IF(kiva_loans__muestra[[#This Row],[loan_amount]]&gt;5000,"Alto","Bajo")</f>
        <v>Bajo</v>
      </c>
      <c r="U2145" s="26" t="str">
        <f>VLOOKUP(kiva_loans__muestra[[#This Row],[country]],Pais!A:B,2,FALSE)</f>
        <v>Central America</v>
      </c>
      <c r="V2145" t="s">
        <v>10719</v>
      </c>
    </row>
    <row r="2146" spans="1:22">
      <c r="A2146">
        <v>660588</v>
      </c>
      <c r="B2146" s="20">
        <v>900</v>
      </c>
      <c r="C2146" s="22">
        <v>900</v>
      </c>
      <c r="D2146" t="s">
        <v>141</v>
      </c>
      <c r="E2146" t="s">
        <v>51</v>
      </c>
      <c r="F2146" t="s">
        <v>7973</v>
      </c>
      <c r="G2146" t="s">
        <v>131</v>
      </c>
      <c r="H2146" t="s">
        <v>132</v>
      </c>
      <c r="I2146" t="s">
        <v>4182</v>
      </c>
      <c r="J2146" t="s">
        <v>133</v>
      </c>
      <c r="K2146">
        <v>1990</v>
      </c>
      <c r="L2146" s="4">
        <v>41661.678784722222</v>
      </c>
      <c r="M2146" s="4">
        <v>41655.333333333336</v>
      </c>
      <c r="N2146" s="4">
        <v>41663.116446759261</v>
      </c>
      <c r="O2146">
        <v>20</v>
      </c>
      <c r="P2146">
        <v>36</v>
      </c>
      <c r="Q2146" t="s">
        <v>134</v>
      </c>
      <c r="R2146" t="s">
        <v>27</v>
      </c>
      <c r="S2146" s="3">
        <v>41661</v>
      </c>
      <c r="T2146" t="str">
        <f>IF(kiva_loans__muestra[[#This Row],[loan_amount]]&gt;5000,"Alto","Bajo")</f>
        <v>Bajo</v>
      </c>
      <c r="U2146" s="26" t="str">
        <f>VLOOKUP(kiva_loans__muestra[[#This Row],[country]],Pais!A:B,2,FALSE)</f>
        <v>Central America</v>
      </c>
      <c r="V2146" t="s">
        <v>10720</v>
      </c>
    </row>
    <row r="2147" spans="1:22">
      <c r="A2147">
        <v>660592</v>
      </c>
      <c r="B2147" s="20">
        <v>800</v>
      </c>
      <c r="C2147" s="22">
        <v>800</v>
      </c>
      <c r="D2147" t="s">
        <v>19</v>
      </c>
      <c r="E2147" t="s">
        <v>20</v>
      </c>
      <c r="F2147" t="s">
        <v>8300</v>
      </c>
      <c r="G2147" t="s">
        <v>131</v>
      </c>
      <c r="H2147" t="s">
        <v>132</v>
      </c>
      <c r="I2147" t="s">
        <v>4182</v>
      </c>
      <c r="J2147" t="s">
        <v>133</v>
      </c>
      <c r="K2147">
        <v>1990</v>
      </c>
      <c r="L2147" s="4">
        <v>41661.68440972222</v>
      </c>
      <c r="M2147" s="4">
        <v>41657.333333333336</v>
      </c>
      <c r="N2147" s="4">
        <v>41665.87572916667</v>
      </c>
      <c r="O2147">
        <v>20</v>
      </c>
      <c r="P2147">
        <v>31</v>
      </c>
      <c r="Q2147" t="s">
        <v>26</v>
      </c>
      <c r="R2147" t="s">
        <v>43</v>
      </c>
      <c r="S2147" s="3">
        <v>41661</v>
      </c>
      <c r="T2147" t="str">
        <f>IF(kiva_loans__muestra[[#This Row],[loan_amount]]&gt;5000,"Alto","Bajo")</f>
        <v>Bajo</v>
      </c>
      <c r="U2147" s="26" t="str">
        <f>VLOOKUP(kiva_loans__muestra[[#This Row],[country]],Pais!A:B,2,FALSE)</f>
        <v>Central America</v>
      </c>
      <c r="V2147" t="s">
        <v>10719</v>
      </c>
    </row>
    <row r="2148" spans="1:22">
      <c r="A2148">
        <v>660601</v>
      </c>
      <c r="B2148" s="20">
        <v>500</v>
      </c>
      <c r="C2148" s="22">
        <v>500</v>
      </c>
      <c r="D2148" t="s">
        <v>178</v>
      </c>
      <c r="E2148" t="s">
        <v>179</v>
      </c>
      <c r="F2148" t="s">
        <v>8109</v>
      </c>
      <c r="G2148" t="s">
        <v>131</v>
      </c>
      <c r="H2148" t="s">
        <v>132</v>
      </c>
      <c r="I2148" t="s">
        <v>4182</v>
      </c>
      <c r="J2148" t="s">
        <v>133</v>
      </c>
      <c r="K2148">
        <v>1990</v>
      </c>
      <c r="L2148" s="4">
        <v>41661.700092592589</v>
      </c>
      <c r="M2148" s="4">
        <v>41657.333333333336</v>
      </c>
      <c r="N2148" s="4">
        <v>41666.156527777777</v>
      </c>
      <c r="O2148">
        <v>8</v>
      </c>
      <c r="P2148">
        <v>16</v>
      </c>
      <c r="Q2148" t="s">
        <v>26</v>
      </c>
      <c r="R2148" t="s">
        <v>43</v>
      </c>
      <c r="S2148" s="3">
        <v>41661</v>
      </c>
      <c r="T2148" t="str">
        <f>IF(kiva_loans__muestra[[#This Row],[loan_amount]]&gt;5000,"Alto","Bajo")</f>
        <v>Bajo</v>
      </c>
      <c r="U2148" s="26" t="str">
        <f>VLOOKUP(kiva_loans__muestra[[#This Row],[country]],Pais!A:B,2,FALSE)</f>
        <v>Central America</v>
      </c>
      <c r="V2148" t="s">
        <v>10719</v>
      </c>
    </row>
    <row r="2149" spans="1:22">
      <c r="A2149">
        <v>660604</v>
      </c>
      <c r="B2149" s="20">
        <v>1000</v>
      </c>
      <c r="C2149" s="22">
        <v>1000</v>
      </c>
      <c r="D2149" t="s">
        <v>271</v>
      </c>
      <c r="E2149" t="s">
        <v>51</v>
      </c>
      <c r="F2149" t="s">
        <v>8284</v>
      </c>
      <c r="G2149" t="s">
        <v>131</v>
      </c>
      <c r="H2149" t="s">
        <v>132</v>
      </c>
      <c r="I2149" t="s">
        <v>4182</v>
      </c>
      <c r="J2149" t="s">
        <v>133</v>
      </c>
      <c r="K2149">
        <v>1990</v>
      </c>
      <c r="L2149" s="4">
        <v>41661.704525462963</v>
      </c>
      <c r="M2149" s="4">
        <v>41657.333333333336</v>
      </c>
      <c r="N2149" s="4">
        <v>41664.797303240739</v>
      </c>
      <c r="O2149">
        <v>14</v>
      </c>
      <c r="P2149">
        <v>34</v>
      </c>
      <c r="Q2149" t="s">
        <v>26</v>
      </c>
      <c r="R2149" t="s">
        <v>36</v>
      </c>
      <c r="S2149" s="3">
        <v>41661</v>
      </c>
      <c r="T2149" t="str">
        <f>IF(kiva_loans__muestra[[#This Row],[loan_amount]]&gt;5000,"Alto","Bajo")</f>
        <v>Bajo</v>
      </c>
      <c r="U2149" s="26" t="str">
        <f>VLOOKUP(kiva_loans__muestra[[#This Row],[country]],Pais!A:B,2,FALSE)</f>
        <v>Central America</v>
      </c>
      <c r="V2149" t="s">
        <v>10719</v>
      </c>
    </row>
    <row r="2150" spans="1:22">
      <c r="A2150">
        <v>660606</v>
      </c>
      <c r="B2150" s="20">
        <v>1500</v>
      </c>
      <c r="C2150" s="22">
        <v>1500</v>
      </c>
      <c r="D2150" t="s">
        <v>178</v>
      </c>
      <c r="E2150" t="s">
        <v>179</v>
      </c>
      <c r="F2150" t="s">
        <v>7914</v>
      </c>
      <c r="G2150" t="s">
        <v>131</v>
      </c>
      <c r="H2150" t="s">
        <v>132</v>
      </c>
      <c r="I2150" t="s">
        <v>4182</v>
      </c>
      <c r="J2150" t="s">
        <v>133</v>
      </c>
      <c r="K2150">
        <v>1990</v>
      </c>
      <c r="L2150" s="4">
        <v>41661.71166666667</v>
      </c>
      <c r="M2150" s="4">
        <v>41649.333333333336</v>
      </c>
      <c r="N2150" s="4">
        <v>41695.119826388887</v>
      </c>
      <c r="O2150">
        <v>26</v>
      </c>
      <c r="P2150">
        <v>55</v>
      </c>
      <c r="Q2150" t="s">
        <v>134</v>
      </c>
      <c r="R2150" t="s">
        <v>43</v>
      </c>
      <c r="S2150" s="3">
        <v>41661</v>
      </c>
      <c r="T2150" t="str">
        <f>IF(kiva_loans__muestra[[#This Row],[loan_amount]]&gt;5000,"Alto","Bajo")</f>
        <v>Bajo</v>
      </c>
      <c r="U2150" s="26" t="str">
        <f>VLOOKUP(kiva_loans__muestra[[#This Row],[country]],Pais!A:B,2,FALSE)</f>
        <v>Central America</v>
      </c>
      <c r="V2150" t="s">
        <v>10720</v>
      </c>
    </row>
    <row r="2151" spans="1:22">
      <c r="A2151">
        <v>660607</v>
      </c>
      <c r="B2151" s="20">
        <v>800</v>
      </c>
      <c r="C2151" s="22">
        <v>800</v>
      </c>
      <c r="D2151" t="s">
        <v>58</v>
      </c>
      <c r="E2151" t="s">
        <v>20</v>
      </c>
      <c r="F2151" t="s">
        <v>8026</v>
      </c>
      <c r="G2151" t="s">
        <v>131</v>
      </c>
      <c r="H2151" t="s">
        <v>132</v>
      </c>
      <c r="I2151" t="s">
        <v>4182</v>
      </c>
      <c r="J2151" t="s">
        <v>133</v>
      </c>
      <c r="K2151">
        <v>1990</v>
      </c>
      <c r="L2151" s="4">
        <v>41661.722175925926</v>
      </c>
      <c r="M2151" s="4">
        <v>41660.333333333336</v>
      </c>
      <c r="N2151" s="4">
        <v>41666.970763888887</v>
      </c>
      <c r="O2151">
        <v>14</v>
      </c>
      <c r="P2151">
        <v>26</v>
      </c>
      <c r="Q2151" t="s">
        <v>26</v>
      </c>
      <c r="R2151" t="s">
        <v>43</v>
      </c>
      <c r="S2151" s="3">
        <v>41661</v>
      </c>
      <c r="T2151" t="str">
        <f>IF(kiva_loans__muestra[[#This Row],[loan_amount]]&gt;5000,"Alto","Bajo")</f>
        <v>Bajo</v>
      </c>
      <c r="U2151" s="26" t="str">
        <f>VLOOKUP(kiva_loans__muestra[[#This Row],[country]],Pais!A:B,2,FALSE)</f>
        <v>Central America</v>
      </c>
      <c r="V2151" t="s">
        <v>10719</v>
      </c>
    </row>
    <row r="2152" spans="1:22">
      <c r="A2152">
        <v>660610</v>
      </c>
      <c r="B2152" s="20">
        <v>400</v>
      </c>
      <c r="C2152" s="22">
        <v>400</v>
      </c>
      <c r="D2152" t="s">
        <v>560</v>
      </c>
      <c r="E2152" t="s">
        <v>38</v>
      </c>
      <c r="F2152" t="s">
        <v>8072</v>
      </c>
      <c r="G2152" t="s">
        <v>131</v>
      </c>
      <c r="H2152" t="s">
        <v>132</v>
      </c>
      <c r="I2152" t="s">
        <v>4182</v>
      </c>
      <c r="J2152" t="s">
        <v>133</v>
      </c>
      <c r="K2152">
        <v>1990</v>
      </c>
      <c r="L2152" s="4">
        <v>41661.73033564815</v>
      </c>
      <c r="M2152" s="4">
        <v>41653.333333333336</v>
      </c>
      <c r="N2152" s="4">
        <v>41666.221087962964</v>
      </c>
      <c r="O2152">
        <v>14</v>
      </c>
      <c r="P2152">
        <v>14</v>
      </c>
      <c r="Q2152" t="s">
        <v>26</v>
      </c>
      <c r="R2152" t="s">
        <v>43</v>
      </c>
      <c r="S2152" s="3">
        <v>41661</v>
      </c>
      <c r="T2152" t="str">
        <f>IF(kiva_loans__muestra[[#This Row],[loan_amount]]&gt;5000,"Alto","Bajo")</f>
        <v>Bajo</v>
      </c>
      <c r="U2152" s="26" t="str">
        <f>VLOOKUP(kiva_loans__muestra[[#This Row],[country]],Pais!A:B,2,FALSE)</f>
        <v>Central America</v>
      </c>
      <c r="V2152" t="s">
        <v>10719</v>
      </c>
    </row>
    <row r="2153" spans="1:22">
      <c r="A2153">
        <v>660612</v>
      </c>
      <c r="B2153" s="20">
        <v>150</v>
      </c>
      <c r="C2153" s="22">
        <v>150</v>
      </c>
      <c r="D2153" t="s">
        <v>141</v>
      </c>
      <c r="E2153" t="s">
        <v>51</v>
      </c>
      <c r="F2153" t="s">
        <v>8171</v>
      </c>
      <c r="G2153" t="s">
        <v>131</v>
      </c>
      <c r="H2153" t="s">
        <v>132</v>
      </c>
      <c r="I2153" t="s">
        <v>4182</v>
      </c>
      <c r="J2153" t="s">
        <v>133</v>
      </c>
      <c r="K2153">
        <v>1990</v>
      </c>
      <c r="L2153" s="4">
        <v>41661.738067129627</v>
      </c>
      <c r="M2153" s="4">
        <v>41659.333333333336</v>
      </c>
      <c r="N2153" s="4">
        <v>41664.653946759259</v>
      </c>
      <c r="O2153">
        <v>8</v>
      </c>
      <c r="P2153">
        <v>3</v>
      </c>
      <c r="Q2153" t="s">
        <v>26</v>
      </c>
      <c r="R2153" t="s">
        <v>27</v>
      </c>
      <c r="S2153" s="3">
        <v>41661</v>
      </c>
      <c r="T2153" t="str">
        <f>IF(kiva_loans__muestra[[#This Row],[loan_amount]]&gt;5000,"Alto","Bajo")</f>
        <v>Bajo</v>
      </c>
      <c r="U2153" s="26" t="str">
        <f>VLOOKUP(kiva_loans__muestra[[#This Row],[country]],Pais!A:B,2,FALSE)</f>
        <v>Central America</v>
      </c>
      <c r="V2153" t="s">
        <v>10719</v>
      </c>
    </row>
    <row r="2154" spans="1:22">
      <c r="A2154">
        <v>660613</v>
      </c>
      <c r="B2154" s="20">
        <v>800</v>
      </c>
      <c r="C2154" s="22">
        <v>800</v>
      </c>
      <c r="D2154" t="s">
        <v>141</v>
      </c>
      <c r="E2154" t="s">
        <v>51</v>
      </c>
      <c r="F2154" t="s">
        <v>8134</v>
      </c>
      <c r="G2154" t="s">
        <v>131</v>
      </c>
      <c r="H2154" t="s">
        <v>132</v>
      </c>
      <c r="I2154" t="s">
        <v>4182</v>
      </c>
      <c r="J2154" t="s">
        <v>133</v>
      </c>
      <c r="K2154">
        <v>1990</v>
      </c>
      <c r="L2154" s="4">
        <v>41661.744490740741</v>
      </c>
      <c r="M2154" s="4">
        <v>41659.333333333336</v>
      </c>
      <c r="N2154" s="4">
        <v>41668.171643518515</v>
      </c>
      <c r="O2154">
        <v>14</v>
      </c>
      <c r="P2154">
        <v>22</v>
      </c>
      <c r="Q2154" t="s">
        <v>26</v>
      </c>
      <c r="R2154" t="s">
        <v>36</v>
      </c>
      <c r="S2154" s="3">
        <v>41661</v>
      </c>
      <c r="T2154" t="str">
        <f>IF(kiva_loans__muestra[[#This Row],[loan_amount]]&gt;5000,"Alto","Bajo")</f>
        <v>Bajo</v>
      </c>
      <c r="U2154" s="26" t="str">
        <f>VLOOKUP(kiva_loans__muestra[[#This Row],[country]],Pais!A:B,2,FALSE)</f>
        <v>Central America</v>
      </c>
      <c r="V2154" t="s">
        <v>10719</v>
      </c>
    </row>
    <row r="2155" spans="1:22">
      <c r="A2155">
        <v>660616</v>
      </c>
      <c r="B2155" s="20">
        <v>200</v>
      </c>
      <c r="C2155" s="22">
        <v>200</v>
      </c>
      <c r="D2155" t="s">
        <v>149</v>
      </c>
      <c r="E2155" t="s">
        <v>150</v>
      </c>
      <c r="F2155" t="s">
        <v>8251</v>
      </c>
      <c r="G2155" t="s">
        <v>131</v>
      </c>
      <c r="H2155" t="s">
        <v>132</v>
      </c>
      <c r="I2155" t="s">
        <v>1044</v>
      </c>
      <c r="J2155" t="s">
        <v>133</v>
      </c>
      <c r="K2155">
        <v>1990</v>
      </c>
      <c r="L2155" s="4">
        <v>41661.754317129627</v>
      </c>
      <c r="M2155" s="4">
        <v>41646.333333333336</v>
      </c>
      <c r="N2155" s="4">
        <v>41663.474074074074</v>
      </c>
      <c r="O2155">
        <v>6</v>
      </c>
      <c r="P2155">
        <v>8</v>
      </c>
      <c r="Q2155" t="s">
        <v>134</v>
      </c>
      <c r="R2155" t="s">
        <v>27</v>
      </c>
      <c r="S2155" s="3">
        <v>41661</v>
      </c>
      <c r="T2155" t="str">
        <f>IF(kiva_loans__muestra[[#This Row],[loan_amount]]&gt;5000,"Alto","Bajo")</f>
        <v>Bajo</v>
      </c>
      <c r="U2155" s="26" t="str">
        <f>VLOOKUP(kiva_loans__muestra[[#This Row],[country]],Pais!A:B,2,FALSE)</f>
        <v>Central America</v>
      </c>
      <c r="V2155" t="s">
        <v>10720</v>
      </c>
    </row>
    <row r="2156" spans="1:22">
      <c r="A2156">
        <v>660635</v>
      </c>
      <c r="B2156" s="20">
        <v>1000</v>
      </c>
      <c r="C2156" s="22">
        <v>1000</v>
      </c>
      <c r="D2156" t="s">
        <v>88</v>
      </c>
      <c r="E2156" t="s">
        <v>51</v>
      </c>
      <c r="F2156" t="s">
        <v>8090</v>
      </c>
      <c r="G2156" t="s">
        <v>131</v>
      </c>
      <c r="H2156" t="s">
        <v>132</v>
      </c>
      <c r="I2156" t="s">
        <v>4182</v>
      </c>
      <c r="J2156" t="s">
        <v>133</v>
      </c>
      <c r="K2156">
        <v>1990</v>
      </c>
      <c r="L2156" s="4">
        <v>41661.854363425926</v>
      </c>
      <c r="M2156" s="4">
        <v>41659.333333333336</v>
      </c>
      <c r="N2156" s="4">
        <v>41666.897719907407</v>
      </c>
      <c r="O2156">
        <v>14</v>
      </c>
      <c r="P2156">
        <v>32</v>
      </c>
      <c r="Q2156" t="s">
        <v>26</v>
      </c>
      <c r="R2156" t="s">
        <v>36</v>
      </c>
      <c r="S2156" s="3">
        <v>41661</v>
      </c>
      <c r="T2156" t="str">
        <f>IF(kiva_loans__muestra[[#This Row],[loan_amount]]&gt;5000,"Alto","Bajo")</f>
        <v>Bajo</v>
      </c>
      <c r="U2156" s="26" t="str">
        <f>VLOOKUP(kiva_loans__muestra[[#This Row],[country]],Pais!A:B,2,FALSE)</f>
        <v>Central America</v>
      </c>
      <c r="V2156" t="s">
        <v>10719</v>
      </c>
    </row>
    <row r="2157" spans="1:22">
      <c r="A2157">
        <v>660636</v>
      </c>
      <c r="B2157" s="20">
        <v>800</v>
      </c>
      <c r="C2157" s="22">
        <v>800</v>
      </c>
      <c r="D2157" t="s">
        <v>262</v>
      </c>
      <c r="E2157" t="s">
        <v>20</v>
      </c>
      <c r="F2157" t="s">
        <v>7858</v>
      </c>
      <c r="G2157" t="s">
        <v>131</v>
      </c>
      <c r="H2157" t="s">
        <v>132</v>
      </c>
      <c r="I2157" t="s">
        <v>2205</v>
      </c>
      <c r="J2157" t="s">
        <v>133</v>
      </c>
      <c r="K2157">
        <v>1990</v>
      </c>
      <c r="L2157" s="4">
        <v>41661.86010416667</v>
      </c>
      <c r="M2157" s="4">
        <v>41650.333333333336</v>
      </c>
      <c r="N2157" s="4">
        <v>41671.178796296299</v>
      </c>
      <c r="O2157">
        <v>20</v>
      </c>
      <c r="P2157">
        <v>28</v>
      </c>
      <c r="Q2157" t="s">
        <v>26</v>
      </c>
      <c r="R2157" t="s">
        <v>43</v>
      </c>
      <c r="S2157" s="3">
        <v>41661</v>
      </c>
      <c r="T2157" t="str">
        <f>IF(kiva_loans__muestra[[#This Row],[loan_amount]]&gt;5000,"Alto","Bajo")</f>
        <v>Bajo</v>
      </c>
      <c r="U2157" s="26" t="str">
        <f>VLOOKUP(kiva_loans__muestra[[#This Row],[country]],Pais!A:B,2,FALSE)</f>
        <v>Central America</v>
      </c>
      <c r="V2157" t="s">
        <v>10719</v>
      </c>
    </row>
    <row r="2158" spans="1:22">
      <c r="A2158">
        <v>660637</v>
      </c>
      <c r="B2158" s="20">
        <v>1500</v>
      </c>
      <c r="C2158" s="22">
        <v>1500</v>
      </c>
      <c r="D2158" t="s">
        <v>178</v>
      </c>
      <c r="E2158" t="s">
        <v>179</v>
      </c>
      <c r="F2158" t="s">
        <v>8257</v>
      </c>
      <c r="G2158" t="s">
        <v>131</v>
      </c>
      <c r="H2158" t="s">
        <v>132</v>
      </c>
      <c r="I2158" t="s">
        <v>2205</v>
      </c>
      <c r="J2158" t="s">
        <v>133</v>
      </c>
      <c r="K2158">
        <v>1990</v>
      </c>
      <c r="L2158" s="4">
        <v>41661.868136574078</v>
      </c>
      <c r="M2158" s="4">
        <v>41649.333333333336</v>
      </c>
      <c r="N2158" s="4">
        <v>41697.484814814816</v>
      </c>
      <c r="O2158">
        <v>32</v>
      </c>
      <c r="P2158">
        <v>59</v>
      </c>
      <c r="Q2158" t="s">
        <v>134</v>
      </c>
      <c r="R2158" t="s">
        <v>43</v>
      </c>
      <c r="S2158" s="3">
        <v>41661</v>
      </c>
      <c r="T2158" t="str">
        <f>IF(kiva_loans__muestra[[#This Row],[loan_amount]]&gt;5000,"Alto","Bajo")</f>
        <v>Bajo</v>
      </c>
      <c r="U2158" s="26" t="str">
        <f>VLOOKUP(kiva_loans__muestra[[#This Row],[country]],Pais!A:B,2,FALSE)</f>
        <v>Central America</v>
      </c>
      <c r="V2158" t="s">
        <v>10720</v>
      </c>
    </row>
    <row r="2159" spans="1:22">
      <c r="A2159">
        <v>660641</v>
      </c>
      <c r="B2159" s="20">
        <v>800</v>
      </c>
      <c r="C2159" s="22">
        <v>800</v>
      </c>
      <c r="D2159" t="s">
        <v>241</v>
      </c>
      <c r="E2159" t="s">
        <v>29</v>
      </c>
      <c r="F2159" t="s">
        <v>1043</v>
      </c>
      <c r="G2159" t="s">
        <v>131</v>
      </c>
      <c r="H2159" t="s">
        <v>132</v>
      </c>
      <c r="I2159" t="s">
        <v>2205</v>
      </c>
      <c r="J2159" t="s">
        <v>133</v>
      </c>
      <c r="K2159">
        <v>1990</v>
      </c>
      <c r="L2159" s="4">
        <v>41661.876145833332</v>
      </c>
      <c r="M2159" s="4">
        <v>41656.333333333336</v>
      </c>
      <c r="N2159" s="4">
        <v>41669.839513888888</v>
      </c>
      <c r="O2159">
        <v>20</v>
      </c>
      <c r="P2159">
        <v>30</v>
      </c>
      <c r="Q2159" t="s">
        <v>26</v>
      </c>
      <c r="R2159" t="s">
        <v>43</v>
      </c>
      <c r="S2159" s="3">
        <v>41661</v>
      </c>
      <c r="T2159" t="str">
        <f>IF(kiva_loans__muestra[[#This Row],[loan_amount]]&gt;5000,"Alto","Bajo")</f>
        <v>Bajo</v>
      </c>
      <c r="U2159" s="26" t="str">
        <f>VLOOKUP(kiva_loans__muestra[[#This Row],[country]],Pais!A:B,2,FALSE)</f>
        <v>Central America</v>
      </c>
      <c r="V2159" t="s">
        <v>10719</v>
      </c>
    </row>
    <row r="2160" spans="1:22">
      <c r="A2160">
        <v>660643</v>
      </c>
      <c r="B2160" s="20">
        <v>1000</v>
      </c>
      <c r="C2160" s="22">
        <v>1000</v>
      </c>
      <c r="D2160" t="s">
        <v>64</v>
      </c>
      <c r="E2160" t="s">
        <v>65</v>
      </c>
      <c r="F2160" t="s">
        <v>8108</v>
      </c>
      <c r="G2160" t="s">
        <v>131</v>
      </c>
      <c r="H2160" t="s">
        <v>132</v>
      </c>
      <c r="I2160" t="s">
        <v>2205</v>
      </c>
      <c r="J2160" t="s">
        <v>133</v>
      </c>
      <c r="K2160">
        <v>1990</v>
      </c>
      <c r="L2160" s="4">
        <v>41661.880370370367</v>
      </c>
      <c r="M2160" s="4">
        <v>41650.333333333336</v>
      </c>
      <c r="N2160" s="4">
        <v>41670.431319444448</v>
      </c>
      <c r="O2160">
        <v>6</v>
      </c>
      <c r="P2160">
        <v>26</v>
      </c>
      <c r="Q2160" t="s">
        <v>26</v>
      </c>
      <c r="R2160" t="s">
        <v>36</v>
      </c>
      <c r="S2160" s="3">
        <v>41661</v>
      </c>
      <c r="T2160" t="str">
        <f>IF(kiva_loans__muestra[[#This Row],[loan_amount]]&gt;5000,"Alto","Bajo")</f>
        <v>Bajo</v>
      </c>
      <c r="U2160" s="26" t="str">
        <f>VLOOKUP(kiva_loans__muestra[[#This Row],[country]],Pais!A:B,2,FALSE)</f>
        <v>Central America</v>
      </c>
      <c r="V2160" t="s">
        <v>10719</v>
      </c>
    </row>
    <row r="2161" spans="1:22">
      <c r="A2161">
        <v>660645</v>
      </c>
      <c r="B2161" s="20">
        <v>1500</v>
      </c>
      <c r="C2161" s="22">
        <v>1500</v>
      </c>
      <c r="D2161" t="s">
        <v>304</v>
      </c>
      <c r="E2161" t="s">
        <v>20</v>
      </c>
      <c r="F2161" t="s">
        <v>10472</v>
      </c>
      <c r="G2161" t="s">
        <v>131</v>
      </c>
      <c r="H2161" t="s">
        <v>132</v>
      </c>
      <c r="I2161" t="s">
        <v>2205</v>
      </c>
      <c r="J2161" t="s">
        <v>133</v>
      </c>
      <c r="K2161">
        <v>1990</v>
      </c>
      <c r="L2161" s="4">
        <v>41661.884733796294</v>
      </c>
      <c r="M2161" s="4">
        <v>41647.333333333336</v>
      </c>
      <c r="N2161" s="4">
        <v>41698.677129629628</v>
      </c>
      <c r="O2161">
        <v>20</v>
      </c>
      <c r="P2161">
        <v>50</v>
      </c>
      <c r="Q2161" t="s">
        <v>26</v>
      </c>
      <c r="R2161" t="s">
        <v>43</v>
      </c>
      <c r="S2161" s="3">
        <v>41661</v>
      </c>
      <c r="T2161" t="str">
        <f>IF(kiva_loans__muestra[[#This Row],[loan_amount]]&gt;5000,"Alto","Bajo")</f>
        <v>Bajo</v>
      </c>
      <c r="U2161" s="26" t="str">
        <f>VLOOKUP(kiva_loans__muestra[[#This Row],[country]],Pais!A:B,2,FALSE)</f>
        <v>Central America</v>
      </c>
      <c r="V2161" t="s">
        <v>10719</v>
      </c>
    </row>
    <row r="2162" spans="1:22">
      <c r="A2162">
        <v>660648</v>
      </c>
      <c r="B2162" s="20">
        <v>1500</v>
      </c>
      <c r="C2162" s="22">
        <v>1500</v>
      </c>
      <c r="D2162" t="s">
        <v>149</v>
      </c>
      <c r="E2162" t="s">
        <v>150</v>
      </c>
      <c r="F2162" t="s">
        <v>8184</v>
      </c>
      <c r="G2162" t="s">
        <v>131</v>
      </c>
      <c r="H2162" t="s">
        <v>132</v>
      </c>
      <c r="I2162" t="s">
        <v>4182</v>
      </c>
      <c r="J2162" t="s">
        <v>133</v>
      </c>
      <c r="K2162">
        <v>1990</v>
      </c>
      <c r="L2162" s="4">
        <v>41661.8903125</v>
      </c>
      <c r="M2162" s="4">
        <v>41660.333333333336</v>
      </c>
      <c r="N2162" s="4">
        <v>41712.635925925926</v>
      </c>
      <c r="O2162">
        <v>26</v>
      </c>
      <c r="P2162">
        <v>54</v>
      </c>
      <c r="Q2162" t="s">
        <v>134</v>
      </c>
      <c r="R2162" t="s">
        <v>43</v>
      </c>
      <c r="S2162" s="3">
        <v>41661</v>
      </c>
      <c r="T2162" t="str">
        <f>IF(kiva_loans__muestra[[#This Row],[loan_amount]]&gt;5000,"Alto","Bajo")</f>
        <v>Bajo</v>
      </c>
      <c r="U2162" s="26" t="str">
        <f>VLOOKUP(kiva_loans__muestra[[#This Row],[country]],Pais!A:B,2,FALSE)</f>
        <v>Central America</v>
      </c>
      <c r="V2162" t="s">
        <v>10720</v>
      </c>
    </row>
    <row r="2163" spans="1:22">
      <c r="A2163">
        <v>660652</v>
      </c>
      <c r="B2163" s="20">
        <v>300</v>
      </c>
      <c r="C2163" s="22">
        <v>300</v>
      </c>
      <c r="D2163" t="s">
        <v>51</v>
      </c>
      <c r="E2163" t="s">
        <v>51</v>
      </c>
      <c r="F2163" t="s">
        <v>8241</v>
      </c>
      <c r="G2163" t="s">
        <v>131</v>
      </c>
      <c r="H2163" t="s">
        <v>132</v>
      </c>
      <c r="I2163" t="s">
        <v>5520</v>
      </c>
      <c r="J2163" t="s">
        <v>133</v>
      </c>
      <c r="K2163">
        <v>1990</v>
      </c>
      <c r="L2163" s="4">
        <v>41661.896296296298</v>
      </c>
      <c r="M2163" s="4">
        <v>41655.333333333336</v>
      </c>
      <c r="N2163" s="4">
        <v>41663.485439814816</v>
      </c>
      <c r="O2163">
        <v>14</v>
      </c>
      <c r="P2163">
        <v>1</v>
      </c>
      <c r="Q2163" t="s">
        <v>134</v>
      </c>
      <c r="R2163" t="s">
        <v>36</v>
      </c>
      <c r="S2163" s="3">
        <v>41661</v>
      </c>
      <c r="T2163" t="str">
        <f>IF(kiva_loans__muestra[[#This Row],[loan_amount]]&gt;5000,"Alto","Bajo")</f>
        <v>Bajo</v>
      </c>
      <c r="U2163" s="26" t="str">
        <f>VLOOKUP(kiva_loans__muestra[[#This Row],[country]],Pais!A:B,2,FALSE)</f>
        <v>Central America</v>
      </c>
      <c r="V2163" t="s">
        <v>10720</v>
      </c>
    </row>
    <row r="2164" spans="1:22">
      <c r="A2164">
        <v>661064</v>
      </c>
      <c r="B2164" s="20">
        <v>500</v>
      </c>
      <c r="C2164" s="22">
        <v>500</v>
      </c>
      <c r="D2164" t="s">
        <v>868</v>
      </c>
      <c r="E2164" t="s">
        <v>20</v>
      </c>
      <c r="F2164" t="s">
        <v>8758</v>
      </c>
      <c r="G2164" t="s">
        <v>131</v>
      </c>
      <c r="H2164" t="s">
        <v>132</v>
      </c>
      <c r="I2164" t="s">
        <v>48</v>
      </c>
      <c r="J2164" t="s">
        <v>133</v>
      </c>
      <c r="K2164">
        <v>810</v>
      </c>
      <c r="L2164" s="4">
        <v>41662.626562500001</v>
      </c>
      <c r="M2164" s="4">
        <v>41647.333333333336</v>
      </c>
      <c r="N2164" s="4">
        <v>41708.213113425925</v>
      </c>
      <c r="O2164">
        <v>11</v>
      </c>
      <c r="P2164">
        <v>19</v>
      </c>
      <c r="Q2164" t="s">
        <v>26</v>
      </c>
      <c r="R2164" t="s">
        <v>43</v>
      </c>
      <c r="S2164" s="3">
        <v>41662</v>
      </c>
      <c r="T2164" t="str">
        <f>IF(kiva_loans__muestra[[#This Row],[loan_amount]]&gt;5000,"Alto","Bajo")</f>
        <v>Bajo</v>
      </c>
      <c r="U2164" s="26" t="str">
        <f>VLOOKUP(kiva_loans__muestra[[#This Row],[country]],Pais!A:B,2,FALSE)</f>
        <v>Central America</v>
      </c>
      <c r="V2164" t="s">
        <v>10719</v>
      </c>
    </row>
    <row r="2165" spans="1:22">
      <c r="A2165">
        <v>661069</v>
      </c>
      <c r="B2165" s="20">
        <v>550</v>
      </c>
      <c r="C2165" s="22">
        <v>550</v>
      </c>
      <c r="D2165" t="s">
        <v>58</v>
      </c>
      <c r="E2165" t="s">
        <v>20</v>
      </c>
      <c r="F2165" t="s">
        <v>3812</v>
      </c>
      <c r="G2165" t="s">
        <v>131</v>
      </c>
      <c r="H2165" t="s">
        <v>132</v>
      </c>
      <c r="I2165" t="s">
        <v>48</v>
      </c>
      <c r="J2165" t="s">
        <v>133</v>
      </c>
      <c r="K2165">
        <v>810</v>
      </c>
      <c r="L2165" s="4">
        <v>41662.632731481484</v>
      </c>
      <c r="M2165" s="4">
        <v>41653.333333333336</v>
      </c>
      <c r="N2165" s="4">
        <v>41709.181041666663</v>
      </c>
      <c r="O2165">
        <v>14</v>
      </c>
      <c r="P2165">
        <v>20</v>
      </c>
      <c r="Q2165" t="s">
        <v>26</v>
      </c>
      <c r="R2165" t="s">
        <v>43</v>
      </c>
      <c r="S2165" s="3">
        <v>41662</v>
      </c>
      <c r="T2165" t="str">
        <f>IF(kiva_loans__muestra[[#This Row],[loan_amount]]&gt;5000,"Alto","Bajo")</f>
        <v>Bajo</v>
      </c>
      <c r="U2165" s="26" t="str">
        <f>VLOOKUP(kiva_loans__muestra[[#This Row],[country]],Pais!A:B,2,FALSE)</f>
        <v>Central America</v>
      </c>
      <c r="V2165" t="s">
        <v>10719</v>
      </c>
    </row>
    <row r="2166" spans="1:22">
      <c r="A2166">
        <v>661075</v>
      </c>
      <c r="B2166" s="20">
        <v>600</v>
      </c>
      <c r="C2166" s="22">
        <v>600</v>
      </c>
      <c r="D2166" t="s">
        <v>88</v>
      </c>
      <c r="E2166" t="s">
        <v>51</v>
      </c>
      <c r="F2166" t="s">
        <v>1073</v>
      </c>
      <c r="G2166" t="s">
        <v>131</v>
      </c>
      <c r="H2166" t="s">
        <v>132</v>
      </c>
      <c r="I2166" t="s">
        <v>48</v>
      </c>
      <c r="J2166" t="s">
        <v>133</v>
      </c>
      <c r="K2166">
        <v>810</v>
      </c>
      <c r="L2166" s="4">
        <v>41662.640601851854</v>
      </c>
      <c r="M2166" s="4">
        <v>41649.333333333336</v>
      </c>
      <c r="N2166" s="4">
        <v>41695.799722222226</v>
      </c>
      <c r="O2166">
        <v>14</v>
      </c>
      <c r="P2166">
        <v>22</v>
      </c>
      <c r="Q2166" t="s">
        <v>26</v>
      </c>
      <c r="R2166" t="s">
        <v>36</v>
      </c>
      <c r="S2166" s="3">
        <v>41662</v>
      </c>
      <c r="T2166" t="str">
        <f>IF(kiva_loans__muestra[[#This Row],[loan_amount]]&gt;5000,"Alto","Bajo")</f>
        <v>Bajo</v>
      </c>
      <c r="U2166" s="26" t="str">
        <f>VLOOKUP(kiva_loans__muestra[[#This Row],[country]],Pais!A:B,2,FALSE)</f>
        <v>Central America</v>
      </c>
      <c r="V2166" t="s">
        <v>10719</v>
      </c>
    </row>
    <row r="2167" spans="1:22">
      <c r="A2167">
        <v>661087</v>
      </c>
      <c r="B2167" s="20">
        <v>600</v>
      </c>
      <c r="C2167" s="22">
        <v>600</v>
      </c>
      <c r="D2167" t="s">
        <v>65</v>
      </c>
      <c r="E2167" t="s">
        <v>65</v>
      </c>
      <c r="F2167" t="s">
        <v>7586</v>
      </c>
      <c r="G2167" t="s">
        <v>131</v>
      </c>
      <c r="H2167" t="s">
        <v>132</v>
      </c>
      <c r="I2167" t="s">
        <v>1435</v>
      </c>
      <c r="J2167" t="s">
        <v>133</v>
      </c>
      <c r="K2167">
        <v>1990</v>
      </c>
      <c r="L2167" s="4">
        <v>41662.657152777778</v>
      </c>
      <c r="M2167" s="4">
        <v>41647.333333333336</v>
      </c>
      <c r="N2167" s="4">
        <v>41691.572650462964</v>
      </c>
      <c r="O2167">
        <v>20</v>
      </c>
      <c r="P2167">
        <v>23</v>
      </c>
      <c r="Q2167" t="s">
        <v>26</v>
      </c>
      <c r="R2167" t="s">
        <v>43</v>
      </c>
      <c r="S2167" s="3">
        <v>41662</v>
      </c>
      <c r="T2167" t="str">
        <f>IF(kiva_loans__muestra[[#This Row],[loan_amount]]&gt;5000,"Alto","Bajo")</f>
        <v>Bajo</v>
      </c>
      <c r="U2167" s="26" t="str">
        <f>VLOOKUP(kiva_loans__muestra[[#This Row],[country]],Pais!A:B,2,FALSE)</f>
        <v>Central America</v>
      </c>
      <c r="V2167" t="s">
        <v>10719</v>
      </c>
    </row>
    <row r="2168" spans="1:22">
      <c r="A2168">
        <v>661091</v>
      </c>
      <c r="B2168" s="20">
        <v>250</v>
      </c>
      <c r="C2168" s="22">
        <v>250</v>
      </c>
      <c r="D2168" t="s">
        <v>141</v>
      </c>
      <c r="E2168" t="s">
        <v>51</v>
      </c>
      <c r="F2168" t="s">
        <v>8355</v>
      </c>
      <c r="G2168" t="s">
        <v>131</v>
      </c>
      <c r="H2168" t="s">
        <v>132</v>
      </c>
      <c r="I2168" t="s">
        <v>1435</v>
      </c>
      <c r="J2168" t="s">
        <v>133</v>
      </c>
      <c r="K2168">
        <v>1990</v>
      </c>
      <c r="L2168" s="4">
        <v>41662.661134259259</v>
      </c>
      <c r="M2168" s="4">
        <v>41654.333333333336</v>
      </c>
      <c r="N2168" s="4">
        <v>41664.520983796298</v>
      </c>
      <c r="O2168">
        <v>14</v>
      </c>
      <c r="P2168">
        <v>9</v>
      </c>
      <c r="Q2168" t="s">
        <v>26</v>
      </c>
      <c r="R2168" t="s">
        <v>43</v>
      </c>
      <c r="S2168" s="3">
        <v>41662</v>
      </c>
      <c r="T2168" t="str">
        <f>IF(kiva_loans__muestra[[#This Row],[loan_amount]]&gt;5000,"Alto","Bajo")</f>
        <v>Bajo</v>
      </c>
      <c r="U2168" s="26" t="str">
        <f>VLOOKUP(kiva_loans__muestra[[#This Row],[country]],Pais!A:B,2,FALSE)</f>
        <v>Central America</v>
      </c>
      <c r="V2168" t="s">
        <v>10719</v>
      </c>
    </row>
    <row r="2169" spans="1:22">
      <c r="A2169">
        <v>661093</v>
      </c>
      <c r="B2169" s="20">
        <v>1000</v>
      </c>
      <c r="C2169" s="22">
        <v>1000</v>
      </c>
      <c r="D2169" t="s">
        <v>178</v>
      </c>
      <c r="E2169" t="s">
        <v>179</v>
      </c>
      <c r="F2169" t="s">
        <v>8588</v>
      </c>
      <c r="G2169" t="s">
        <v>131</v>
      </c>
      <c r="H2169" t="s">
        <v>132</v>
      </c>
      <c r="I2169" t="s">
        <v>1044</v>
      </c>
      <c r="J2169" t="s">
        <v>133</v>
      </c>
      <c r="K2169">
        <v>1990</v>
      </c>
      <c r="L2169" s="4">
        <v>41662.66783564815</v>
      </c>
      <c r="M2169" s="4">
        <v>41659.333333333336</v>
      </c>
      <c r="N2169" s="4">
        <v>41697.708819444444</v>
      </c>
      <c r="O2169">
        <v>26</v>
      </c>
      <c r="P2169">
        <v>36</v>
      </c>
      <c r="Q2169" t="s">
        <v>134</v>
      </c>
      <c r="R2169" t="s">
        <v>43</v>
      </c>
      <c r="S2169" s="3">
        <v>41662</v>
      </c>
      <c r="T2169" t="str">
        <f>IF(kiva_loans__muestra[[#This Row],[loan_amount]]&gt;5000,"Alto","Bajo")</f>
        <v>Bajo</v>
      </c>
      <c r="U2169" s="26" t="str">
        <f>VLOOKUP(kiva_loans__muestra[[#This Row],[country]],Pais!A:B,2,FALSE)</f>
        <v>Central America</v>
      </c>
      <c r="V2169" t="s">
        <v>10720</v>
      </c>
    </row>
    <row r="2170" spans="1:22">
      <c r="A2170">
        <v>661097</v>
      </c>
      <c r="B2170" s="20">
        <v>400</v>
      </c>
      <c r="C2170" s="22">
        <v>400</v>
      </c>
      <c r="D2170" t="s">
        <v>304</v>
      </c>
      <c r="E2170" t="s">
        <v>20</v>
      </c>
      <c r="F2170" t="s">
        <v>8776</v>
      </c>
      <c r="G2170" t="s">
        <v>131</v>
      </c>
      <c r="H2170" t="s">
        <v>132</v>
      </c>
      <c r="I2170" t="s">
        <v>1044</v>
      </c>
      <c r="J2170" t="s">
        <v>133</v>
      </c>
      <c r="K2170">
        <v>1990</v>
      </c>
      <c r="L2170" s="4">
        <v>41662.674560185187</v>
      </c>
      <c r="M2170" s="4">
        <v>41659.333333333336</v>
      </c>
      <c r="N2170" s="4">
        <v>41688.36042824074</v>
      </c>
      <c r="O2170">
        <v>12</v>
      </c>
      <c r="P2170">
        <v>16</v>
      </c>
      <c r="Q2170" t="s">
        <v>134</v>
      </c>
      <c r="R2170" t="s">
        <v>43</v>
      </c>
      <c r="S2170" s="3">
        <v>41662</v>
      </c>
      <c r="T2170" t="str">
        <f>IF(kiva_loans__muestra[[#This Row],[loan_amount]]&gt;5000,"Alto","Bajo")</f>
        <v>Bajo</v>
      </c>
      <c r="U2170" s="26" t="str">
        <f>VLOOKUP(kiva_loans__muestra[[#This Row],[country]],Pais!A:B,2,FALSE)</f>
        <v>Central America</v>
      </c>
      <c r="V2170" t="s">
        <v>10720</v>
      </c>
    </row>
    <row r="2171" spans="1:22">
      <c r="A2171">
        <v>661098</v>
      </c>
      <c r="B2171" s="20">
        <v>1000</v>
      </c>
      <c r="C2171" s="22">
        <v>1000</v>
      </c>
      <c r="D2171" t="s">
        <v>68</v>
      </c>
      <c r="E2171" t="s">
        <v>68</v>
      </c>
      <c r="F2171" t="s">
        <v>8391</v>
      </c>
      <c r="G2171" t="s">
        <v>131</v>
      </c>
      <c r="H2171" t="s">
        <v>132</v>
      </c>
      <c r="I2171" t="s">
        <v>1044</v>
      </c>
      <c r="J2171" t="s">
        <v>133</v>
      </c>
      <c r="K2171">
        <v>1990</v>
      </c>
      <c r="L2171" s="4">
        <v>41662.679201388892</v>
      </c>
      <c r="M2171" s="4">
        <v>41652.333333333336</v>
      </c>
      <c r="N2171" s="4">
        <v>41664.427627314813</v>
      </c>
      <c r="O2171">
        <v>20</v>
      </c>
      <c r="P2171">
        <v>34</v>
      </c>
      <c r="Q2171" t="s">
        <v>134</v>
      </c>
      <c r="R2171" t="s">
        <v>43</v>
      </c>
      <c r="S2171" s="3">
        <v>41662</v>
      </c>
      <c r="T2171" t="str">
        <f>IF(kiva_loans__muestra[[#This Row],[loan_amount]]&gt;5000,"Alto","Bajo")</f>
        <v>Bajo</v>
      </c>
      <c r="U2171" s="26" t="str">
        <f>VLOOKUP(kiva_loans__muestra[[#This Row],[country]],Pais!A:B,2,FALSE)</f>
        <v>Central America</v>
      </c>
      <c r="V2171" t="s">
        <v>10720</v>
      </c>
    </row>
    <row r="2172" spans="1:22">
      <c r="A2172">
        <v>661102</v>
      </c>
      <c r="B2172" s="20">
        <v>1000</v>
      </c>
      <c r="C2172" s="22">
        <v>1000</v>
      </c>
      <c r="D2172" t="s">
        <v>141</v>
      </c>
      <c r="E2172" t="s">
        <v>51</v>
      </c>
      <c r="F2172" t="s">
        <v>4005</v>
      </c>
      <c r="G2172" t="s">
        <v>131</v>
      </c>
      <c r="H2172" t="s">
        <v>132</v>
      </c>
      <c r="I2172" t="s">
        <v>1044</v>
      </c>
      <c r="J2172" t="s">
        <v>133</v>
      </c>
      <c r="K2172">
        <v>1990</v>
      </c>
      <c r="L2172" s="4">
        <v>41662.683078703703</v>
      </c>
      <c r="M2172" s="4">
        <v>41655.333333333336</v>
      </c>
      <c r="N2172" s="4">
        <v>41715.522430555553</v>
      </c>
      <c r="O2172">
        <v>26</v>
      </c>
      <c r="P2172">
        <v>26</v>
      </c>
      <c r="Q2172" t="s">
        <v>26</v>
      </c>
      <c r="R2172" t="s">
        <v>27</v>
      </c>
      <c r="S2172" s="3">
        <v>41662</v>
      </c>
      <c r="T2172" t="str">
        <f>IF(kiva_loans__muestra[[#This Row],[loan_amount]]&gt;5000,"Alto","Bajo")</f>
        <v>Bajo</v>
      </c>
      <c r="U2172" s="26" t="str">
        <f>VLOOKUP(kiva_loans__muestra[[#This Row],[country]],Pais!A:B,2,FALSE)</f>
        <v>Central America</v>
      </c>
      <c r="V2172" t="s">
        <v>10719</v>
      </c>
    </row>
    <row r="2173" spans="1:22">
      <c r="A2173">
        <v>661103</v>
      </c>
      <c r="B2173" s="20">
        <v>800</v>
      </c>
      <c r="C2173" s="22">
        <v>800</v>
      </c>
      <c r="D2173" t="s">
        <v>20</v>
      </c>
      <c r="E2173" t="s">
        <v>20</v>
      </c>
      <c r="F2173" t="s">
        <v>8565</v>
      </c>
      <c r="G2173" t="s">
        <v>131</v>
      </c>
      <c r="H2173" t="s">
        <v>132</v>
      </c>
      <c r="I2173" t="s">
        <v>48</v>
      </c>
      <c r="J2173" t="s">
        <v>133</v>
      </c>
      <c r="K2173">
        <v>810</v>
      </c>
      <c r="L2173" s="4">
        <v>41662.68378472222</v>
      </c>
      <c r="M2173" s="4">
        <v>41652.333333333336</v>
      </c>
      <c r="N2173" s="4">
        <v>41710.819386574076</v>
      </c>
      <c r="O2173">
        <v>14</v>
      </c>
      <c r="P2173">
        <v>18</v>
      </c>
      <c r="Q2173" t="s">
        <v>26</v>
      </c>
      <c r="R2173" t="s">
        <v>43</v>
      </c>
      <c r="S2173" s="3">
        <v>41662</v>
      </c>
      <c r="T2173" t="str">
        <f>IF(kiva_loans__muestra[[#This Row],[loan_amount]]&gt;5000,"Alto","Bajo")</f>
        <v>Bajo</v>
      </c>
      <c r="U2173" s="26" t="str">
        <f>VLOOKUP(kiva_loans__muestra[[#This Row],[country]],Pais!A:B,2,FALSE)</f>
        <v>Central America</v>
      </c>
      <c r="V2173" t="s">
        <v>10719</v>
      </c>
    </row>
    <row r="2174" spans="1:22">
      <c r="A2174">
        <v>661106</v>
      </c>
      <c r="B2174" s="20">
        <v>150</v>
      </c>
      <c r="C2174" s="22">
        <v>150</v>
      </c>
      <c r="D2174" t="s">
        <v>75</v>
      </c>
      <c r="E2174" t="s">
        <v>44</v>
      </c>
      <c r="F2174" t="s">
        <v>8766</v>
      </c>
      <c r="G2174" t="s">
        <v>131</v>
      </c>
      <c r="H2174" t="s">
        <v>132</v>
      </c>
      <c r="I2174" t="s">
        <v>1044</v>
      </c>
      <c r="J2174" t="s">
        <v>133</v>
      </c>
      <c r="K2174">
        <v>1990</v>
      </c>
      <c r="L2174" s="4">
        <v>41662.687557870369</v>
      </c>
      <c r="M2174" s="4">
        <v>41654.333333333336</v>
      </c>
      <c r="N2174" s="4">
        <v>41663.988680555558</v>
      </c>
      <c r="O2174">
        <v>12</v>
      </c>
      <c r="P2174">
        <v>4</v>
      </c>
      <c r="Q2174" t="s">
        <v>26</v>
      </c>
      <c r="R2174" t="s">
        <v>43</v>
      </c>
      <c r="S2174" s="3">
        <v>41662</v>
      </c>
      <c r="T2174" t="str">
        <f>IF(kiva_loans__muestra[[#This Row],[loan_amount]]&gt;5000,"Alto","Bajo")</f>
        <v>Bajo</v>
      </c>
      <c r="U2174" s="26" t="str">
        <f>VLOOKUP(kiva_loans__muestra[[#This Row],[country]],Pais!A:B,2,FALSE)</f>
        <v>Central America</v>
      </c>
      <c r="V2174" t="s">
        <v>10719</v>
      </c>
    </row>
    <row r="2175" spans="1:22">
      <c r="A2175">
        <v>661111</v>
      </c>
      <c r="B2175" s="20">
        <v>1500</v>
      </c>
      <c r="C2175" s="22">
        <v>1500</v>
      </c>
      <c r="D2175" t="s">
        <v>178</v>
      </c>
      <c r="E2175" t="s">
        <v>179</v>
      </c>
      <c r="F2175" t="s">
        <v>8820</v>
      </c>
      <c r="G2175" t="s">
        <v>131</v>
      </c>
      <c r="H2175" t="s">
        <v>132</v>
      </c>
      <c r="I2175" t="s">
        <v>1044</v>
      </c>
      <c r="J2175" t="s">
        <v>133</v>
      </c>
      <c r="K2175">
        <v>1990</v>
      </c>
      <c r="L2175" s="4">
        <v>41662.694212962961</v>
      </c>
      <c r="M2175" s="4">
        <v>41661.333333333336</v>
      </c>
      <c r="N2175" s="4">
        <v>41693.668043981481</v>
      </c>
      <c r="O2175">
        <v>12</v>
      </c>
      <c r="P2175">
        <v>36</v>
      </c>
      <c r="Q2175" t="s">
        <v>134</v>
      </c>
      <c r="R2175" t="s">
        <v>43</v>
      </c>
      <c r="S2175" s="3">
        <v>41662</v>
      </c>
      <c r="T2175" t="str">
        <f>IF(kiva_loans__muestra[[#This Row],[loan_amount]]&gt;5000,"Alto","Bajo")</f>
        <v>Bajo</v>
      </c>
      <c r="U2175" s="26" t="str">
        <f>VLOOKUP(kiva_loans__muestra[[#This Row],[country]],Pais!A:B,2,FALSE)</f>
        <v>Central America</v>
      </c>
      <c r="V2175" t="s">
        <v>10720</v>
      </c>
    </row>
    <row r="2176" spans="1:22">
      <c r="A2176">
        <v>661117</v>
      </c>
      <c r="B2176" s="20">
        <v>500</v>
      </c>
      <c r="C2176" s="22">
        <v>500</v>
      </c>
      <c r="D2176" t="s">
        <v>64</v>
      </c>
      <c r="E2176" t="s">
        <v>65</v>
      </c>
      <c r="F2176" t="s">
        <v>8659</v>
      </c>
      <c r="G2176" t="s">
        <v>131</v>
      </c>
      <c r="H2176" t="s">
        <v>132</v>
      </c>
      <c r="I2176" t="s">
        <v>7493</v>
      </c>
      <c r="J2176" t="s">
        <v>133</v>
      </c>
      <c r="K2176">
        <v>1990</v>
      </c>
      <c r="L2176" s="4">
        <v>41662.707905092589</v>
      </c>
      <c r="M2176" s="4">
        <v>41647.333333333336</v>
      </c>
      <c r="N2176" s="4">
        <v>41664.041342592594</v>
      </c>
      <c r="O2176">
        <v>14</v>
      </c>
      <c r="P2176">
        <v>14</v>
      </c>
      <c r="Q2176" t="s">
        <v>26</v>
      </c>
      <c r="R2176" t="s">
        <v>43</v>
      </c>
      <c r="S2176" s="3">
        <v>41662</v>
      </c>
      <c r="T2176" t="str">
        <f>IF(kiva_loans__muestra[[#This Row],[loan_amount]]&gt;5000,"Alto","Bajo")</f>
        <v>Bajo</v>
      </c>
      <c r="U2176" s="26" t="str">
        <f>VLOOKUP(kiva_loans__muestra[[#This Row],[country]],Pais!A:B,2,FALSE)</f>
        <v>Central America</v>
      </c>
      <c r="V2176" t="s">
        <v>10719</v>
      </c>
    </row>
    <row r="2177" spans="1:22">
      <c r="A2177">
        <v>661135</v>
      </c>
      <c r="B2177" s="20">
        <v>1000</v>
      </c>
      <c r="C2177" s="22">
        <v>1000</v>
      </c>
      <c r="D2177" t="s">
        <v>759</v>
      </c>
      <c r="E2177" t="s">
        <v>51</v>
      </c>
      <c r="F2177" t="s">
        <v>8530</v>
      </c>
      <c r="G2177" t="s">
        <v>131</v>
      </c>
      <c r="H2177" t="s">
        <v>132</v>
      </c>
      <c r="I2177" t="s">
        <v>7493</v>
      </c>
      <c r="J2177" t="s">
        <v>133</v>
      </c>
      <c r="K2177">
        <v>1990</v>
      </c>
      <c r="L2177" s="4">
        <v>41662.833090277774</v>
      </c>
      <c r="M2177" s="4">
        <v>41649.333333333336</v>
      </c>
      <c r="N2177" s="4">
        <v>41691.82607638889</v>
      </c>
      <c r="O2177">
        <v>26</v>
      </c>
      <c r="P2177">
        <v>38</v>
      </c>
      <c r="Q2177" t="s">
        <v>134</v>
      </c>
      <c r="R2177" t="s">
        <v>27</v>
      </c>
      <c r="S2177" s="3">
        <v>41662</v>
      </c>
      <c r="T2177" t="str">
        <f>IF(kiva_loans__muestra[[#This Row],[loan_amount]]&gt;5000,"Alto","Bajo")</f>
        <v>Bajo</v>
      </c>
      <c r="U2177" s="26" t="str">
        <f>VLOOKUP(kiva_loans__muestra[[#This Row],[country]],Pais!A:B,2,FALSE)</f>
        <v>Central America</v>
      </c>
      <c r="V2177" t="s">
        <v>10720</v>
      </c>
    </row>
    <row r="2178" spans="1:22">
      <c r="A2178">
        <v>661158</v>
      </c>
      <c r="B2178" s="20">
        <v>550</v>
      </c>
      <c r="C2178" s="22">
        <v>550</v>
      </c>
      <c r="D2178" t="s">
        <v>50</v>
      </c>
      <c r="E2178" t="s">
        <v>51</v>
      </c>
      <c r="F2178" t="s">
        <v>8566</v>
      </c>
      <c r="G2178" t="s">
        <v>131</v>
      </c>
      <c r="H2178" t="s">
        <v>132</v>
      </c>
      <c r="I2178" t="s">
        <v>4182</v>
      </c>
      <c r="J2178" t="s">
        <v>133</v>
      </c>
      <c r="K2178">
        <v>1990</v>
      </c>
      <c r="L2178" s="4">
        <v>41662.907604166663</v>
      </c>
      <c r="M2178" s="4">
        <v>41659.333333333336</v>
      </c>
      <c r="N2178" s="4">
        <v>41690.893622685187</v>
      </c>
      <c r="O2178">
        <v>8</v>
      </c>
      <c r="P2178">
        <v>21</v>
      </c>
      <c r="Q2178" t="s">
        <v>26</v>
      </c>
      <c r="R2178" t="s">
        <v>43</v>
      </c>
      <c r="S2178" s="3">
        <v>41662</v>
      </c>
      <c r="T2178" t="str">
        <f>IF(kiva_loans__muestra[[#This Row],[loan_amount]]&gt;5000,"Alto","Bajo")</f>
        <v>Bajo</v>
      </c>
      <c r="U2178" s="26" t="str">
        <f>VLOOKUP(kiva_loans__muestra[[#This Row],[country]],Pais!A:B,2,FALSE)</f>
        <v>Central America</v>
      </c>
      <c r="V2178" t="s">
        <v>10719</v>
      </c>
    </row>
    <row r="2179" spans="1:22">
      <c r="A2179">
        <v>661160</v>
      </c>
      <c r="B2179" s="20">
        <v>1000</v>
      </c>
      <c r="C2179" s="22">
        <v>1000</v>
      </c>
      <c r="D2179" t="s">
        <v>759</v>
      </c>
      <c r="E2179" t="s">
        <v>51</v>
      </c>
      <c r="F2179" t="s">
        <v>8720</v>
      </c>
      <c r="G2179" t="s">
        <v>131</v>
      </c>
      <c r="H2179" t="s">
        <v>132</v>
      </c>
      <c r="I2179" t="s">
        <v>2205</v>
      </c>
      <c r="J2179" t="s">
        <v>133</v>
      </c>
      <c r="K2179">
        <v>1990</v>
      </c>
      <c r="L2179" s="4">
        <v>41662.91207175926</v>
      </c>
      <c r="M2179" s="4">
        <v>41655.333333333336</v>
      </c>
      <c r="N2179" s="4">
        <v>41711.064016203702</v>
      </c>
      <c r="O2179">
        <v>14</v>
      </c>
      <c r="P2179">
        <v>28</v>
      </c>
      <c r="Q2179" t="s">
        <v>26</v>
      </c>
      <c r="R2179" t="s">
        <v>36</v>
      </c>
      <c r="S2179" s="3">
        <v>41662</v>
      </c>
      <c r="T2179" t="str">
        <f>IF(kiva_loans__muestra[[#This Row],[loan_amount]]&gt;5000,"Alto","Bajo")</f>
        <v>Bajo</v>
      </c>
      <c r="U2179" s="26" t="str">
        <f>VLOOKUP(kiva_loans__muestra[[#This Row],[country]],Pais!A:B,2,FALSE)</f>
        <v>Central America</v>
      </c>
      <c r="V2179" t="s">
        <v>10719</v>
      </c>
    </row>
    <row r="2180" spans="1:22">
      <c r="A2180">
        <v>661163</v>
      </c>
      <c r="B2180" s="20">
        <v>1000</v>
      </c>
      <c r="C2180" s="22">
        <v>1000</v>
      </c>
      <c r="D2180" t="s">
        <v>67</v>
      </c>
      <c r="E2180" t="s">
        <v>68</v>
      </c>
      <c r="F2180" t="s">
        <v>8755</v>
      </c>
      <c r="G2180" t="s">
        <v>131</v>
      </c>
      <c r="H2180" t="s">
        <v>132</v>
      </c>
      <c r="I2180" t="s">
        <v>2205</v>
      </c>
      <c r="J2180" t="s">
        <v>133</v>
      </c>
      <c r="K2180">
        <v>1990</v>
      </c>
      <c r="L2180" s="4">
        <v>41662.925740740742</v>
      </c>
      <c r="M2180" s="4">
        <v>41662.333333333336</v>
      </c>
      <c r="N2180" s="4">
        <v>41692.431631944448</v>
      </c>
      <c r="O2180">
        <v>20</v>
      </c>
      <c r="P2180">
        <v>40</v>
      </c>
      <c r="Q2180" t="s">
        <v>134</v>
      </c>
      <c r="R2180" t="s">
        <v>43</v>
      </c>
      <c r="S2180" s="3">
        <v>41662</v>
      </c>
      <c r="T2180" t="str">
        <f>IF(kiva_loans__muestra[[#This Row],[loan_amount]]&gt;5000,"Alto","Bajo")</f>
        <v>Bajo</v>
      </c>
      <c r="U2180" s="26" t="str">
        <f>VLOOKUP(kiva_loans__muestra[[#This Row],[country]],Pais!A:B,2,FALSE)</f>
        <v>Central America</v>
      </c>
      <c r="V2180" t="s">
        <v>10720</v>
      </c>
    </row>
    <row r="2181" spans="1:22">
      <c r="A2181">
        <v>661238</v>
      </c>
      <c r="B2181" s="20">
        <v>1000</v>
      </c>
      <c r="C2181" s="22">
        <v>1000</v>
      </c>
      <c r="D2181" t="s">
        <v>67</v>
      </c>
      <c r="E2181" t="s">
        <v>68</v>
      </c>
      <c r="F2181" t="s">
        <v>9289</v>
      </c>
      <c r="G2181" t="s">
        <v>131</v>
      </c>
      <c r="H2181" t="s">
        <v>132</v>
      </c>
      <c r="I2181" t="s">
        <v>48</v>
      </c>
      <c r="J2181" t="s">
        <v>133</v>
      </c>
      <c r="K2181">
        <v>810</v>
      </c>
      <c r="L2181" s="4">
        <v>41663.183113425926</v>
      </c>
      <c r="M2181" s="4">
        <v>41654.333333333336</v>
      </c>
      <c r="N2181" s="4">
        <v>41711.048472222225</v>
      </c>
      <c r="O2181">
        <v>14</v>
      </c>
      <c r="P2181">
        <v>32</v>
      </c>
      <c r="Q2181" t="s">
        <v>26</v>
      </c>
      <c r="R2181" t="s">
        <v>43</v>
      </c>
      <c r="S2181" s="3">
        <v>41663</v>
      </c>
      <c r="T2181" t="str">
        <f>IF(kiva_loans__muestra[[#This Row],[loan_amount]]&gt;5000,"Alto","Bajo")</f>
        <v>Bajo</v>
      </c>
      <c r="U2181" s="26" t="str">
        <f>VLOOKUP(kiva_loans__muestra[[#This Row],[country]],Pais!A:B,2,FALSE)</f>
        <v>Central America</v>
      </c>
      <c r="V2181" t="s">
        <v>10719</v>
      </c>
    </row>
    <row r="2182" spans="1:22">
      <c r="A2182">
        <v>661254</v>
      </c>
      <c r="B2182" s="20">
        <v>400</v>
      </c>
      <c r="C2182" s="22">
        <v>400</v>
      </c>
      <c r="D2182" t="s">
        <v>80</v>
      </c>
      <c r="E2182" t="s">
        <v>20</v>
      </c>
      <c r="F2182" t="s">
        <v>9197</v>
      </c>
      <c r="G2182" t="s">
        <v>131</v>
      </c>
      <c r="H2182" t="s">
        <v>132</v>
      </c>
      <c r="I2182" t="s">
        <v>48</v>
      </c>
      <c r="J2182" t="s">
        <v>133</v>
      </c>
      <c r="K2182">
        <v>810</v>
      </c>
      <c r="L2182" s="4">
        <v>41663.213125000002</v>
      </c>
      <c r="M2182" s="4">
        <v>41654.333333333336</v>
      </c>
      <c r="N2182" s="4">
        <v>41710.822083333333</v>
      </c>
      <c r="O2182">
        <v>14</v>
      </c>
      <c r="P2182">
        <v>12</v>
      </c>
      <c r="Q2182" t="s">
        <v>26</v>
      </c>
      <c r="R2182" t="s">
        <v>43</v>
      </c>
      <c r="S2182" s="3">
        <v>41663</v>
      </c>
      <c r="T2182" t="str">
        <f>IF(kiva_loans__muestra[[#This Row],[loan_amount]]&gt;5000,"Alto","Bajo")</f>
        <v>Bajo</v>
      </c>
      <c r="U2182" s="26" t="str">
        <f>VLOOKUP(kiva_loans__muestra[[#This Row],[country]],Pais!A:B,2,FALSE)</f>
        <v>Central America</v>
      </c>
      <c r="V2182" t="s">
        <v>10719</v>
      </c>
    </row>
    <row r="2183" spans="1:22">
      <c r="A2183">
        <v>661548</v>
      </c>
      <c r="B2183" s="20">
        <v>500</v>
      </c>
      <c r="C2183" s="22">
        <v>500</v>
      </c>
      <c r="D2183" t="s">
        <v>58</v>
      </c>
      <c r="E2183" t="s">
        <v>20</v>
      </c>
      <c r="F2183" t="s">
        <v>8992</v>
      </c>
      <c r="G2183" t="s">
        <v>131</v>
      </c>
      <c r="H2183" t="s">
        <v>132</v>
      </c>
      <c r="I2183" t="s">
        <v>2205</v>
      </c>
      <c r="J2183" t="s">
        <v>133</v>
      </c>
      <c r="K2183">
        <v>1990</v>
      </c>
      <c r="L2183" s="4">
        <v>41663.597696759258</v>
      </c>
      <c r="M2183" s="4">
        <v>41662.333333333336</v>
      </c>
      <c r="N2183" s="4">
        <v>41665.104872685188</v>
      </c>
      <c r="O2183">
        <v>8</v>
      </c>
      <c r="P2183">
        <v>14</v>
      </c>
      <c r="Q2183" t="s">
        <v>134</v>
      </c>
      <c r="R2183" t="s">
        <v>43</v>
      </c>
      <c r="S2183" s="3">
        <v>41663</v>
      </c>
      <c r="T2183" t="str">
        <f>IF(kiva_loans__muestra[[#This Row],[loan_amount]]&gt;5000,"Alto","Bajo")</f>
        <v>Bajo</v>
      </c>
      <c r="U2183" s="26" t="str">
        <f>VLOOKUP(kiva_loans__muestra[[#This Row],[country]],Pais!A:B,2,FALSE)</f>
        <v>Central America</v>
      </c>
      <c r="V2183" t="s">
        <v>10720</v>
      </c>
    </row>
    <row r="2184" spans="1:22">
      <c r="A2184">
        <v>661552</v>
      </c>
      <c r="B2184" s="20">
        <v>700</v>
      </c>
      <c r="C2184" s="22">
        <v>700</v>
      </c>
      <c r="D2184" t="s">
        <v>262</v>
      </c>
      <c r="E2184" t="s">
        <v>20</v>
      </c>
      <c r="F2184" t="s">
        <v>9251</v>
      </c>
      <c r="G2184" t="s">
        <v>131</v>
      </c>
      <c r="H2184" t="s">
        <v>132</v>
      </c>
      <c r="I2184" t="s">
        <v>2205</v>
      </c>
      <c r="J2184" t="s">
        <v>133</v>
      </c>
      <c r="K2184">
        <v>1990</v>
      </c>
      <c r="L2184" s="4">
        <v>41663.603321759256</v>
      </c>
      <c r="M2184" s="4">
        <v>41662.333333333336</v>
      </c>
      <c r="N2184" s="4">
        <v>41692.214270833334</v>
      </c>
      <c r="O2184">
        <v>20</v>
      </c>
      <c r="P2184">
        <v>28</v>
      </c>
      <c r="Q2184" t="s">
        <v>26</v>
      </c>
      <c r="R2184" t="s">
        <v>43</v>
      </c>
      <c r="S2184" s="3">
        <v>41663</v>
      </c>
      <c r="T2184" t="str">
        <f>IF(kiva_loans__muestra[[#This Row],[loan_amount]]&gt;5000,"Alto","Bajo")</f>
        <v>Bajo</v>
      </c>
      <c r="U2184" s="26" t="str">
        <f>VLOOKUP(kiva_loans__muestra[[#This Row],[country]],Pais!A:B,2,FALSE)</f>
        <v>Central America</v>
      </c>
      <c r="V2184" t="s">
        <v>10719</v>
      </c>
    </row>
    <row r="2185" spans="1:22">
      <c r="A2185">
        <v>661563</v>
      </c>
      <c r="B2185" s="20">
        <v>600</v>
      </c>
      <c r="C2185" s="22">
        <v>600</v>
      </c>
      <c r="D2185" t="s">
        <v>135</v>
      </c>
      <c r="E2185" t="s">
        <v>20</v>
      </c>
      <c r="F2185" t="s">
        <v>48</v>
      </c>
      <c r="G2185" t="s">
        <v>131</v>
      </c>
      <c r="H2185" t="s">
        <v>132</v>
      </c>
      <c r="I2185" t="s">
        <v>48</v>
      </c>
      <c r="J2185" t="s">
        <v>133</v>
      </c>
      <c r="K2185">
        <v>1990</v>
      </c>
      <c r="L2185" s="4">
        <v>41663.617615740739</v>
      </c>
      <c r="M2185" s="4">
        <v>41647.333333333336</v>
      </c>
      <c r="N2185" s="4">
        <v>41710.801469907405</v>
      </c>
      <c r="O2185">
        <v>17</v>
      </c>
      <c r="P2185">
        <v>24</v>
      </c>
      <c r="Q2185" t="s">
        <v>134</v>
      </c>
      <c r="R2185" t="s">
        <v>43</v>
      </c>
      <c r="S2185" s="3">
        <v>41663</v>
      </c>
      <c r="T2185" t="str">
        <f>IF(kiva_loans__muestra[[#This Row],[loan_amount]]&gt;5000,"Alto","Bajo")</f>
        <v>Bajo</v>
      </c>
      <c r="U2185" s="26" t="str">
        <f>VLOOKUP(kiva_loans__muestra[[#This Row],[country]],Pais!A:B,2,FALSE)</f>
        <v>Central America</v>
      </c>
      <c r="V2185" t="s">
        <v>10720</v>
      </c>
    </row>
    <row r="2186" spans="1:22">
      <c r="A2186">
        <v>661570</v>
      </c>
      <c r="B2186" s="20">
        <v>400</v>
      </c>
      <c r="C2186" s="22">
        <v>400</v>
      </c>
      <c r="D2186" t="s">
        <v>51</v>
      </c>
      <c r="E2186" t="s">
        <v>51</v>
      </c>
      <c r="F2186" t="s">
        <v>9114</v>
      </c>
      <c r="G2186" t="s">
        <v>131</v>
      </c>
      <c r="H2186" t="s">
        <v>132</v>
      </c>
      <c r="I2186" t="s">
        <v>7493</v>
      </c>
      <c r="J2186" t="s">
        <v>133</v>
      </c>
      <c r="K2186">
        <v>1990</v>
      </c>
      <c r="L2186" s="4">
        <v>41663.6330787037</v>
      </c>
      <c r="M2186" s="4">
        <v>41649.333333333336</v>
      </c>
      <c r="N2186" s="4">
        <v>41665.611342592594</v>
      </c>
      <c r="O2186">
        <v>14</v>
      </c>
      <c r="P2186">
        <v>14</v>
      </c>
      <c r="Q2186" t="s">
        <v>26</v>
      </c>
      <c r="R2186" t="s">
        <v>27</v>
      </c>
      <c r="S2186" s="3">
        <v>41663</v>
      </c>
      <c r="T2186" t="str">
        <f>IF(kiva_loans__muestra[[#This Row],[loan_amount]]&gt;5000,"Alto","Bajo")</f>
        <v>Bajo</v>
      </c>
      <c r="U2186" s="26" t="str">
        <f>VLOOKUP(kiva_loans__muestra[[#This Row],[country]],Pais!A:B,2,FALSE)</f>
        <v>Central America</v>
      </c>
      <c r="V2186" t="s">
        <v>10719</v>
      </c>
    </row>
    <row r="2187" spans="1:22">
      <c r="A2187">
        <v>661584</v>
      </c>
      <c r="B2187" s="20">
        <v>300</v>
      </c>
      <c r="C2187" s="22">
        <v>300</v>
      </c>
      <c r="D2187" t="s">
        <v>164</v>
      </c>
      <c r="E2187" t="s">
        <v>65</v>
      </c>
      <c r="F2187" t="s">
        <v>9275</v>
      </c>
      <c r="G2187" t="s">
        <v>131</v>
      </c>
      <c r="H2187" t="s">
        <v>132</v>
      </c>
      <c r="I2187" t="s">
        <v>48</v>
      </c>
      <c r="J2187" t="s">
        <v>133</v>
      </c>
      <c r="K2187">
        <v>1670</v>
      </c>
      <c r="L2187" s="4">
        <v>41663.652407407404</v>
      </c>
      <c r="M2187" s="4">
        <v>41645.333333333336</v>
      </c>
      <c r="N2187" s="4">
        <v>41666.458483796298</v>
      </c>
      <c r="O2187">
        <v>10</v>
      </c>
      <c r="P2187">
        <v>8</v>
      </c>
      <c r="Q2187" t="s">
        <v>134</v>
      </c>
      <c r="R2187" t="s">
        <v>43</v>
      </c>
      <c r="S2187" s="3">
        <v>41663</v>
      </c>
      <c r="T2187" t="str">
        <f>IF(kiva_loans__muestra[[#This Row],[loan_amount]]&gt;5000,"Alto","Bajo")</f>
        <v>Bajo</v>
      </c>
      <c r="U2187" s="26" t="str">
        <f>VLOOKUP(kiva_loans__muestra[[#This Row],[country]],Pais!A:B,2,FALSE)</f>
        <v>Central America</v>
      </c>
      <c r="V2187" t="s">
        <v>10720</v>
      </c>
    </row>
    <row r="2188" spans="1:22">
      <c r="A2188">
        <v>661587</v>
      </c>
      <c r="B2188" s="20">
        <v>1000</v>
      </c>
      <c r="C2188" s="22">
        <v>1000</v>
      </c>
      <c r="D2188" t="s">
        <v>2087</v>
      </c>
      <c r="E2188" t="s">
        <v>65</v>
      </c>
      <c r="F2188" t="s">
        <v>48</v>
      </c>
      <c r="G2188" t="s">
        <v>131</v>
      </c>
      <c r="H2188" t="s">
        <v>132</v>
      </c>
      <c r="I2188" t="s">
        <v>48</v>
      </c>
      <c r="J2188" t="s">
        <v>133</v>
      </c>
      <c r="K2188">
        <v>1990</v>
      </c>
      <c r="L2188" s="4">
        <v>41663.656666666669</v>
      </c>
      <c r="M2188" s="4">
        <v>41659.333333333336</v>
      </c>
      <c r="N2188" s="4">
        <v>41714.671342592592</v>
      </c>
      <c r="O2188">
        <v>20</v>
      </c>
      <c r="P2188">
        <v>36</v>
      </c>
      <c r="Q2188" t="s">
        <v>26</v>
      </c>
      <c r="R2188" t="s">
        <v>43</v>
      </c>
      <c r="S2188" s="3">
        <v>41663</v>
      </c>
      <c r="T2188" t="str">
        <f>IF(kiva_loans__muestra[[#This Row],[loan_amount]]&gt;5000,"Alto","Bajo")</f>
        <v>Bajo</v>
      </c>
      <c r="U2188" s="26" t="str">
        <f>VLOOKUP(kiva_loans__muestra[[#This Row],[country]],Pais!A:B,2,FALSE)</f>
        <v>Central America</v>
      </c>
      <c r="V2188" t="s">
        <v>10719</v>
      </c>
    </row>
    <row r="2189" spans="1:22">
      <c r="A2189">
        <v>661588</v>
      </c>
      <c r="B2189" s="20">
        <v>250</v>
      </c>
      <c r="C2189" s="22">
        <v>250</v>
      </c>
      <c r="D2189" t="s">
        <v>67</v>
      </c>
      <c r="E2189" t="s">
        <v>68</v>
      </c>
      <c r="F2189" t="s">
        <v>9216</v>
      </c>
      <c r="G2189" t="s">
        <v>131</v>
      </c>
      <c r="H2189" t="s">
        <v>132</v>
      </c>
      <c r="I2189" t="s">
        <v>48</v>
      </c>
      <c r="J2189" t="s">
        <v>133</v>
      </c>
      <c r="K2189">
        <v>1670</v>
      </c>
      <c r="L2189" s="4">
        <v>41663.658888888887</v>
      </c>
      <c r="M2189" s="4">
        <v>41645.333333333336</v>
      </c>
      <c r="N2189" s="4">
        <v>41665.431145833332</v>
      </c>
      <c r="O2189">
        <v>12</v>
      </c>
      <c r="P2189">
        <v>7</v>
      </c>
      <c r="Q2189" t="s">
        <v>26</v>
      </c>
      <c r="R2189" t="s">
        <v>43</v>
      </c>
      <c r="S2189" s="3">
        <v>41663</v>
      </c>
      <c r="T2189" t="str">
        <f>IF(kiva_loans__muestra[[#This Row],[loan_amount]]&gt;5000,"Alto","Bajo")</f>
        <v>Bajo</v>
      </c>
      <c r="U2189" s="26" t="str">
        <f>VLOOKUP(kiva_loans__muestra[[#This Row],[country]],Pais!A:B,2,FALSE)</f>
        <v>Central America</v>
      </c>
      <c r="V2189" t="s">
        <v>10719</v>
      </c>
    </row>
    <row r="2190" spans="1:22">
      <c r="A2190">
        <v>661591</v>
      </c>
      <c r="B2190" s="20">
        <v>600</v>
      </c>
      <c r="C2190" s="22">
        <v>600</v>
      </c>
      <c r="D2190" t="s">
        <v>64</v>
      </c>
      <c r="E2190" t="s">
        <v>65</v>
      </c>
      <c r="F2190" t="s">
        <v>9308</v>
      </c>
      <c r="G2190" t="s">
        <v>131</v>
      </c>
      <c r="H2190" t="s">
        <v>132</v>
      </c>
      <c r="I2190" t="s">
        <v>7493</v>
      </c>
      <c r="J2190" t="s">
        <v>133</v>
      </c>
      <c r="K2190">
        <v>1990</v>
      </c>
      <c r="L2190" s="4">
        <v>41663.667395833334</v>
      </c>
      <c r="M2190" s="4">
        <v>41647.333333333336</v>
      </c>
      <c r="N2190" s="4">
        <v>41691.872534722221</v>
      </c>
      <c r="O2190">
        <v>20</v>
      </c>
      <c r="P2190">
        <v>24</v>
      </c>
      <c r="Q2190" t="s">
        <v>26</v>
      </c>
      <c r="R2190" t="s">
        <v>43</v>
      </c>
      <c r="S2190" s="3">
        <v>41663</v>
      </c>
      <c r="T2190" t="str">
        <f>IF(kiva_loans__muestra[[#This Row],[loan_amount]]&gt;5000,"Alto","Bajo")</f>
        <v>Bajo</v>
      </c>
      <c r="U2190" s="26" t="str">
        <f>VLOOKUP(kiva_loans__muestra[[#This Row],[country]],Pais!A:B,2,FALSE)</f>
        <v>Central America</v>
      </c>
      <c r="V2190" t="s">
        <v>10719</v>
      </c>
    </row>
    <row r="2191" spans="1:22">
      <c r="A2191">
        <v>661593</v>
      </c>
      <c r="B2191" s="20">
        <v>150</v>
      </c>
      <c r="C2191" s="22">
        <v>150</v>
      </c>
      <c r="D2191" t="s">
        <v>109</v>
      </c>
      <c r="E2191" t="s">
        <v>110</v>
      </c>
      <c r="F2191" t="s">
        <v>9244</v>
      </c>
      <c r="G2191" t="s">
        <v>131</v>
      </c>
      <c r="H2191" t="s">
        <v>132</v>
      </c>
      <c r="I2191" t="s">
        <v>48</v>
      </c>
      <c r="J2191" t="s">
        <v>133</v>
      </c>
      <c r="K2191">
        <v>1670</v>
      </c>
      <c r="L2191" s="4">
        <v>41663.671365740738</v>
      </c>
      <c r="M2191" s="4">
        <v>41645.333333333336</v>
      </c>
      <c r="N2191" s="4">
        <v>41665.205891203703</v>
      </c>
      <c r="O2191">
        <v>8</v>
      </c>
      <c r="P2191">
        <v>5</v>
      </c>
      <c r="Q2191" t="s">
        <v>26</v>
      </c>
      <c r="R2191" t="s">
        <v>43</v>
      </c>
      <c r="S2191" s="3">
        <v>41663</v>
      </c>
      <c r="T2191" t="str">
        <f>IF(kiva_loans__muestra[[#This Row],[loan_amount]]&gt;5000,"Alto","Bajo")</f>
        <v>Bajo</v>
      </c>
      <c r="U2191" s="26" t="str">
        <f>VLOOKUP(kiva_loans__muestra[[#This Row],[country]],Pais!A:B,2,FALSE)</f>
        <v>Central America</v>
      </c>
      <c r="V2191" t="s">
        <v>10719</v>
      </c>
    </row>
    <row r="2192" spans="1:22">
      <c r="A2192">
        <v>661594</v>
      </c>
      <c r="B2192" s="20">
        <v>1000</v>
      </c>
      <c r="C2192" s="22">
        <v>1000</v>
      </c>
      <c r="D2192" t="s">
        <v>44</v>
      </c>
      <c r="E2192" t="s">
        <v>44</v>
      </c>
      <c r="F2192" t="s">
        <v>9233</v>
      </c>
      <c r="G2192" t="s">
        <v>131</v>
      </c>
      <c r="H2192" t="s">
        <v>132</v>
      </c>
      <c r="I2192" t="s">
        <v>7493</v>
      </c>
      <c r="J2192" t="s">
        <v>133</v>
      </c>
      <c r="K2192">
        <v>1990</v>
      </c>
      <c r="L2192" s="4">
        <v>41663.674826388888</v>
      </c>
      <c r="M2192" s="4">
        <v>41655.333333333336</v>
      </c>
      <c r="N2192" s="4">
        <v>41691.454398148147</v>
      </c>
      <c r="O2192">
        <v>14</v>
      </c>
      <c r="P2192">
        <v>35</v>
      </c>
      <c r="Q2192" t="s">
        <v>26</v>
      </c>
      <c r="R2192" t="s">
        <v>43</v>
      </c>
      <c r="S2192" s="3">
        <v>41663</v>
      </c>
      <c r="T2192" t="str">
        <f>IF(kiva_loans__muestra[[#This Row],[loan_amount]]&gt;5000,"Alto","Bajo")</f>
        <v>Bajo</v>
      </c>
      <c r="U2192" s="26" t="str">
        <f>VLOOKUP(kiva_loans__muestra[[#This Row],[country]],Pais!A:B,2,FALSE)</f>
        <v>Central America</v>
      </c>
      <c r="V2192" t="s">
        <v>10719</v>
      </c>
    </row>
    <row r="2193" spans="1:22">
      <c r="A2193">
        <v>661595</v>
      </c>
      <c r="B2193" s="20">
        <v>250</v>
      </c>
      <c r="C2193" s="22">
        <v>250</v>
      </c>
      <c r="D2193" t="s">
        <v>67</v>
      </c>
      <c r="E2193" t="s">
        <v>68</v>
      </c>
      <c r="F2193" t="s">
        <v>875</v>
      </c>
      <c r="G2193" t="s">
        <v>131</v>
      </c>
      <c r="H2193" t="s">
        <v>132</v>
      </c>
      <c r="I2193" t="s">
        <v>48</v>
      </c>
      <c r="J2193" t="s">
        <v>133</v>
      </c>
      <c r="K2193">
        <v>1670</v>
      </c>
      <c r="L2193" s="4">
        <v>41663.677789351852</v>
      </c>
      <c r="M2193" s="4">
        <v>41645.333333333336</v>
      </c>
      <c r="N2193" s="4">
        <v>41665.523298611108</v>
      </c>
      <c r="O2193">
        <v>10</v>
      </c>
      <c r="P2193">
        <v>8</v>
      </c>
      <c r="Q2193" t="s">
        <v>26</v>
      </c>
      <c r="R2193" t="s">
        <v>43</v>
      </c>
      <c r="S2193" s="3">
        <v>41663</v>
      </c>
      <c r="T2193" t="str">
        <f>IF(kiva_loans__muestra[[#This Row],[loan_amount]]&gt;5000,"Alto","Bajo")</f>
        <v>Bajo</v>
      </c>
      <c r="U2193" s="26" t="str">
        <f>VLOOKUP(kiva_loans__muestra[[#This Row],[country]],Pais!A:B,2,FALSE)</f>
        <v>Central America</v>
      </c>
      <c r="V2193" t="s">
        <v>10719</v>
      </c>
    </row>
    <row r="2194" spans="1:22">
      <c r="A2194">
        <v>661598</v>
      </c>
      <c r="B2194" s="20">
        <v>1400</v>
      </c>
      <c r="C2194" s="22">
        <v>1400</v>
      </c>
      <c r="D2194" t="s">
        <v>496</v>
      </c>
      <c r="E2194" t="s">
        <v>56</v>
      </c>
      <c r="F2194" t="s">
        <v>9266</v>
      </c>
      <c r="G2194" t="s">
        <v>131</v>
      </c>
      <c r="H2194" t="s">
        <v>132</v>
      </c>
      <c r="I2194" t="s">
        <v>7651</v>
      </c>
      <c r="J2194" t="s">
        <v>133</v>
      </c>
      <c r="K2194">
        <v>1670</v>
      </c>
      <c r="L2194" s="4">
        <v>41663.681886574072</v>
      </c>
      <c r="M2194" s="4">
        <v>41646.333333333336</v>
      </c>
      <c r="N2194" s="4">
        <v>41668.291770833333</v>
      </c>
      <c r="O2194">
        <v>20</v>
      </c>
      <c r="P2194">
        <v>41</v>
      </c>
      <c r="Q2194" t="s">
        <v>26</v>
      </c>
      <c r="R2194" t="s">
        <v>43</v>
      </c>
      <c r="S2194" s="3">
        <v>41663</v>
      </c>
      <c r="T2194" t="str">
        <f>IF(kiva_loans__muestra[[#This Row],[loan_amount]]&gt;5000,"Alto","Bajo")</f>
        <v>Bajo</v>
      </c>
      <c r="U2194" s="26" t="str">
        <f>VLOOKUP(kiva_loans__muestra[[#This Row],[country]],Pais!A:B,2,FALSE)</f>
        <v>Central America</v>
      </c>
      <c r="V2194" t="s">
        <v>10719</v>
      </c>
    </row>
    <row r="2195" spans="1:22">
      <c r="A2195">
        <v>661601</v>
      </c>
      <c r="B2195" s="20">
        <v>1600</v>
      </c>
      <c r="C2195" s="22">
        <v>1600</v>
      </c>
      <c r="D2195" t="s">
        <v>51</v>
      </c>
      <c r="E2195" t="s">
        <v>51</v>
      </c>
      <c r="F2195" t="s">
        <v>8964</v>
      </c>
      <c r="G2195" t="s">
        <v>131</v>
      </c>
      <c r="H2195" t="s">
        <v>132</v>
      </c>
      <c r="I2195" t="s">
        <v>48</v>
      </c>
      <c r="J2195" t="s">
        <v>133</v>
      </c>
      <c r="K2195">
        <v>1670</v>
      </c>
      <c r="L2195" s="4">
        <v>41663.687442129631</v>
      </c>
      <c r="M2195" s="4">
        <v>41649.333333333336</v>
      </c>
      <c r="N2195" s="4">
        <v>41692.745092592595</v>
      </c>
      <c r="O2195">
        <v>26</v>
      </c>
      <c r="P2195">
        <v>49</v>
      </c>
      <c r="Q2195" t="s">
        <v>26</v>
      </c>
      <c r="R2195" t="s">
        <v>27</v>
      </c>
      <c r="S2195" s="3">
        <v>41663</v>
      </c>
      <c r="T2195" t="str">
        <f>IF(kiva_loans__muestra[[#This Row],[loan_amount]]&gt;5000,"Alto","Bajo")</f>
        <v>Bajo</v>
      </c>
      <c r="U2195" s="26" t="str">
        <f>VLOOKUP(kiva_loans__muestra[[#This Row],[country]],Pais!A:B,2,FALSE)</f>
        <v>Central America</v>
      </c>
      <c r="V2195" t="s">
        <v>10719</v>
      </c>
    </row>
    <row r="2196" spans="1:22">
      <c r="A2196">
        <v>661605</v>
      </c>
      <c r="B2196" s="20">
        <v>800</v>
      </c>
      <c r="C2196" s="22">
        <v>800</v>
      </c>
      <c r="D2196" t="s">
        <v>58</v>
      </c>
      <c r="E2196" t="s">
        <v>20</v>
      </c>
      <c r="F2196" t="s">
        <v>8866</v>
      </c>
      <c r="G2196" t="s">
        <v>131</v>
      </c>
      <c r="H2196" t="s">
        <v>132</v>
      </c>
      <c r="I2196" t="s">
        <v>5520</v>
      </c>
      <c r="J2196" t="s">
        <v>133</v>
      </c>
      <c r="K2196">
        <v>1990</v>
      </c>
      <c r="L2196" s="4">
        <v>41663.692037037035</v>
      </c>
      <c r="M2196" s="4">
        <v>41655.333333333336</v>
      </c>
      <c r="N2196" s="4">
        <v>41687.787592592591</v>
      </c>
      <c r="O2196">
        <v>14</v>
      </c>
      <c r="P2196">
        <v>32</v>
      </c>
      <c r="Q2196" t="s">
        <v>134</v>
      </c>
      <c r="R2196" t="s">
        <v>43</v>
      </c>
      <c r="S2196" s="3">
        <v>41663</v>
      </c>
      <c r="T2196" t="str">
        <f>IF(kiva_loans__muestra[[#This Row],[loan_amount]]&gt;5000,"Alto","Bajo")</f>
        <v>Bajo</v>
      </c>
      <c r="U2196" s="26" t="str">
        <f>VLOOKUP(kiva_loans__muestra[[#This Row],[country]],Pais!A:B,2,FALSE)</f>
        <v>Central America</v>
      </c>
      <c r="V2196" t="s">
        <v>10720</v>
      </c>
    </row>
    <row r="2197" spans="1:22">
      <c r="A2197">
        <v>661607</v>
      </c>
      <c r="B2197" s="20">
        <v>200</v>
      </c>
      <c r="C2197" s="22">
        <v>200</v>
      </c>
      <c r="D2197" t="s">
        <v>64</v>
      </c>
      <c r="E2197" t="s">
        <v>65</v>
      </c>
      <c r="F2197" t="s">
        <v>8948</v>
      </c>
      <c r="G2197" t="s">
        <v>131</v>
      </c>
      <c r="H2197" t="s">
        <v>132</v>
      </c>
      <c r="I2197" t="s">
        <v>48</v>
      </c>
      <c r="J2197" t="s">
        <v>133</v>
      </c>
      <c r="K2197">
        <v>1670</v>
      </c>
      <c r="L2197" s="4">
        <v>41663.694814814815</v>
      </c>
      <c r="M2197" s="4">
        <v>41649.333333333336</v>
      </c>
      <c r="N2197" s="4">
        <v>41665.400173611109</v>
      </c>
      <c r="O2197">
        <v>8</v>
      </c>
      <c r="P2197">
        <v>8</v>
      </c>
      <c r="Q2197" t="s">
        <v>26</v>
      </c>
      <c r="R2197" t="s">
        <v>43</v>
      </c>
      <c r="S2197" s="3">
        <v>41663</v>
      </c>
      <c r="T2197" t="str">
        <f>IF(kiva_loans__muestra[[#This Row],[loan_amount]]&gt;5000,"Alto","Bajo")</f>
        <v>Bajo</v>
      </c>
      <c r="U2197" s="26" t="str">
        <f>VLOOKUP(kiva_loans__muestra[[#This Row],[country]],Pais!A:B,2,FALSE)</f>
        <v>Central America</v>
      </c>
      <c r="V2197" t="s">
        <v>10719</v>
      </c>
    </row>
    <row r="2198" spans="1:22">
      <c r="A2198">
        <v>661611</v>
      </c>
      <c r="B2198" s="20">
        <v>375</v>
      </c>
      <c r="C2198" s="22">
        <v>375</v>
      </c>
      <c r="D2198" t="s">
        <v>51</v>
      </c>
      <c r="E2198" t="s">
        <v>51</v>
      </c>
      <c r="F2198" t="s">
        <v>9075</v>
      </c>
      <c r="G2198" t="s">
        <v>131</v>
      </c>
      <c r="H2198" t="s">
        <v>132</v>
      </c>
      <c r="I2198" t="s">
        <v>5520</v>
      </c>
      <c r="J2198" t="s">
        <v>133</v>
      </c>
      <c r="K2198">
        <v>1990</v>
      </c>
      <c r="L2198" s="4">
        <v>41663.698680555557</v>
      </c>
      <c r="M2198" s="4">
        <v>41647.333333333336</v>
      </c>
      <c r="N2198" s="4">
        <v>41667.454050925924</v>
      </c>
      <c r="O2198">
        <v>14</v>
      </c>
      <c r="P2198">
        <v>9</v>
      </c>
      <c r="Q2198" t="s">
        <v>134</v>
      </c>
      <c r="R2198" t="s">
        <v>43</v>
      </c>
      <c r="S2198" s="3">
        <v>41663</v>
      </c>
      <c r="T2198" t="str">
        <f>IF(kiva_loans__muestra[[#This Row],[loan_amount]]&gt;5000,"Alto","Bajo")</f>
        <v>Bajo</v>
      </c>
      <c r="U2198" s="26" t="str">
        <f>VLOOKUP(kiva_loans__muestra[[#This Row],[country]],Pais!A:B,2,FALSE)</f>
        <v>Central America</v>
      </c>
      <c r="V2198" t="s">
        <v>10720</v>
      </c>
    </row>
    <row r="2199" spans="1:22">
      <c r="A2199">
        <v>661614</v>
      </c>
      <c r="B2199" s="20">
        <v>1500</v>
      </c>
      <c r="C2199" s="22">
        <v>1500</v>
      </c>
      <c r="D2199" t="s">
        <v>58</v>
      </c>
      <c r="E2199" t="s">
        <v>20</v>
      </c>
      <c r="F2199" t="s">
        <v>9182</v>
      </c>
      <c r="G2199" t="s">
        <v>131</v>
      </c>
      <c r="H2199" t="s">
        <v>132</v>
      </c>
      <c r="I2199" t="s">
        <v>48</v>
      </c>
      <c r="J2199" t="s">
        <v>133</v>
      </c>
      <c r="K2199">
        <v>810</v>
      </c>
      <c r="L2199" s="4">
        <v>41663.701435185183</v>
      </c>
      <c r="M2199" s="4">
        <v>41646.333333333336</v>
      </c>
      <c r="N2199" s="4">
        <v>41716.690462962964</v>
      </c>
      <c r="O2199">
        <v>20</v>
      </c>
      <c r="P2199">
        <v>53</v>
      </c>
      <c r="Q2199" t="s">
        <v>26</v>
      </c>
      <c r="R2199" t="s">
        <v>43</v>
      </c>
      <c r="S2199" s="3">
        <v>41663</v>
      </c>
      <c r="T2199" t="str">
        <f>IF(kiva_loans__muestra[[#This Row],[loan_amount]]&gt;5000,"Alto","Bajo")</f>
        <v>Bajo</v>
      </c>
      <c r="U2199" s="26" t="str">
        <f>VLOOKUP(kiva_loans__muestra[[#This Row],[country]],Pais!A:B,2,FALSE)</f>
        <v>Central America</v>
      </c>
      <c r="V2199" t="s">
        <v>10719</v>
      </c>
    </row>
    <row r="2200" spans="1:22">
      <c r="A2200">
        <v>661620</v>
      </c>
      <c r="B2200" s="20">
        <v>200</v>
      </c>
      <c r="C2200" s="22">
        <v>200</v>
      </c>
      <c r="D2200" t="s">
        <v>64</v>
      </c>
      <c r="E2200" t="s">
        <v>65</v>
      </c>
      <c r="F2200" t="s">
        <v>9291</v>
      </c>
      <c r="G2200" t="s">
        <v>131</v>
      </c>
      <c r="H2200" t="s">
        <v>132</v>
      </c>
      <c r="I2200" t="s">
        <v>5520</v>
      </c>
      <c r="J2200" t="s">
        <v>133</v>
      </c>
      <c r="K2200">
        <v>1990</v>
      </c>
      <c r="L2200" s="4">
        <v>41663.707280092596</v>
      </c>
      <c r="M2200" s="4">
        <v>41653.333333333336</v>
      </c>
      <c r="N2200" s="4">
        <v>41668.693773148145</v>
      </c>
      <c r="O2200">
        <v>14</v>
      </c>
      <c r="P2200">
        <v>1</v>
      </c>
      <c r="Q2200" t="s">
        <v>26</v>
      </c>
      <c r="R2200" t="s">
        <v>43</v>
      </c>
      <c r="S2200" s="3">
        <v>41663</v>
      </c>
      <c r="T2200" t="str">
        <f>IF(kiva_loans__muestra[[#This Row],[loan_amount]]&gt;5000,"Alto","Bajo")</f>
        <v>Bajo</v>
      </c>
      <c r="U2200" s="26" t="str">
        <f>VLOOKUP(kiva_loans__muestra[[#This Row],[country]],Pais!A:B,2,FALSE)</f>
        <v>Central America</v>
      </c>
      <c r="V2200" t="s">
        <v>10719</v>
      </c>
    </row>
    <row r="2201" spans="1:22">
      <c r="A2201">
        <v>661625</v>
      </c>
      <c r="B2201" s="20">
        <v>400</v>
      </c>
      <c r="C2201" s="22">
        <v>400</v>
      </c>
      <c r="D2201" t="s">
        <v>58</v>
      </c>
      <c r="E2201" t="s">
        <v>20</v>
      </c>
      <c r="F2201" t="s">
        <v>9175</v>
      </c>
      <c r="G2201" t="s">
        <v>131</v>
      </c>
      <c r="H2201" t="s">
        <v>132</v>
      </c>
      <c r="I2201" t="s">
        <v>48</v>
      </c>
      <c r="J2201" t="s">
        <v>133</v>
      </c>
      <c r="K2201">
        <v>810</v>
      </c>
      <c r="L2201" s="4">
        <v>41663.711145833331</v>
      </c>
      <c r="M2201" s="4">
        <v>41645.333333333336</v>
      </c>
      <c r="N2201" s="4">
        <v>41710.836319444446</v>
      </c>
      <c r="O2201">
        <v>14</v>
      </c>
      <c r="P2201">
        <v>12</v>
      </c>
      <c r="Q2201" t="s">
        <v>134</v>
      </c>
      <c r="R2201" t="s">
        <v>43</v>
      </c>
      <c r="S2201" s="3">
        <v>41663</v>
      </c>
      <c r="T2201" t="str">
        <f>IF(kiva_loans__muestra[[#This Row],[loan_amount]]&gt;5000,"Alto","Bajo")</f>
        <v>Bajo</v>
      </c>
      <c r="U2201" s="26" t="str">
        <f>VLOOKUP(kiva_loans__muestra[[#This Row],[country]],Pais!A:B,2,FALSE)</f>
        <v>Central America</v>
      </c>
      <c r="V2201" t="s">
        <v>10720</v>
      </c>
    </row>
    <row r="2202" spans="1:22">
      <c r="A2202">
        <v>661629</v>
      </c>
      <c r="B2202" s="20">
        <v>500</v>
      </c>
      <c r="C2202" s="22">
        <v>500</v>
      </c>
      <c r="D2202" t="s">
        <v>102</v>
      </c>
      <c r="E2202" t="s">
        <v>65</v>
      </c>
      <c r="F2202" t="s">
        <v>8852</v>
      </c>
      <c r="G2202" t="s">
        <v>131</v>
      </c>
      <c r="H2202" t="s">
        <v>132</v>
      </c>
      <c r="I2202" t="s">
        <v>5520</v>
      </c>
      <c r="J2202" t="s">
        <v>133</v>
      </c>
      <c r="K2202">
        <v>1990</v>
      </c>
      <c r="L2202" s="4">
        <v>41663.715162037035</v>
      </c>
      <c r="M2202" s="4">
        <v>41654.333333333336</v>
      </c>
      <c r="N2202" s="4">
        <v>41667.042013888888</v>
      </c>
      <c r="O2202">
        <v>14</v>
      </c>
      <c r="P2202">
        <v>17</v>
      </c>
      <c r="Q2202" t="s">
        <v>26</v>
      </c>
      <c r="R2202" t="s">
        <v>43</v>
      </c>
      <c r="S2202" s="3">
        <v>41663</v>
      </c>
      <c r="T2202" t="str">
        <f>IF(kiva_loans__muestra[[#This Row],[loan_amount]]&gt;5000,"Alto","Bajo")</f>
        <v>Bajo</v>
      </c>
      <c r="U2202" s="26" t="str">
        <f>VLOOKUP(kiva_loans__muestra[[#This Row],[country]],Pais!A:B,2,FALSE)</f>
        <v>Central America</v>
      </c>
      <c r="V2202" t="s">
        <v>10719</v>
      </c>
    </row>
    <row r="2203" spans="1:22">
      <c r="A2203">
        <v>661630</v>
      </c>
      <c r="B2203" s="20">
        <v>250</v>
      </c>
      <c r="C2203" s="22">
        <v>250</v>
      </c>
      <c r="D2203" t="s">
        <v>825</v>
      </c>
      <c r="E2203" t="s">
        <v>51</v>
      </c>
      <c r="F2203" t="s">
        <v>8912</v>
      </c>
      <c r="G2203" t="s">
        <v>131</v>
      </c>
      <c r="H2203" t="s">
        <v>132</v>
      </c>
      <c r="I2203" t="s">
        <v>48</v>
      </c>
      <c r="J2203" t="s">
        <v>133</v>
      </c>
      <c r="K2203">
        <v>1670</v>
      </c>
      <c r="L2203" s="4">
        <v>41663.716307870367</v>
      </c>
      <c r="M2203" s="4">
        <v>41652.333333333336</v>
      </c>
      <c r="N2203" s="4">
        <v>41665.695856481485</v>
      </c>
      <c r="O2203">
        <v>14</v>
      </c>
      <c r="P2203">
        <v>9</v>
      </c>
      <c r="Q2203" t="s">
        <v>26</v>
      </c>
      <c r="R2203" t="s">
        <v>27</v>
      </c>
      <c r="S2203" s="3">
        <v>41663</v>
      </c>
      <c r="T2203" t="str">
        <f>IF(kiva_loans__muestra[[#This Row],[loan_amount]]&gt;5000,"Alto","Bajo")</f>
        <v>Bajo</v>
      </c>
      <c r="U2203" s="26" t="str">
        <f>VLOOKUP(kiva_loans__muestra[[#This Row],[country]],Pais!A:B,2,FALSE)</f>
        <v>Central America</v>
      </c>
      <c r="V2203" t="s">
        <v>10719</v>
      </c>
    </row>
    <row r="2204" spans="1:22">
      <c r="A2204">
        <v>661638</v>
      </c>
      <c r="B2204" s="20">
        <v>300</v>
      </c>
      <c r="C2204" s="22">
        <v>300</v>
      </c>
      <c r="D2204" t="s">
        <v>67</v>
      </c>
      <c r="E2204" t="s">
        <v>68</v>
      </c>
      <c r="F2204" t="s">
        <v>8973</v>
      </c>
      <c r="G2204" t="s">
        <v>131</v>
      </c>
      <c r="H2204" t="s">
        <v>132</v>
      </c>
      <c r="I2204" t="s">
        <v>48</v>
      </c>
      <c r="J2204" t="s">
        <v>133</v>
      </c>
      <c r="K2204">
        <v>1670</v>
      </c>
      <c r="L2204" s="4">
        <v>41663.722071759257</v>
      </c>
      <c r="M2204" s="4">
        <v>41654.333333333336</v>
      </c>
      <c r="N2204" s="4">
        <v>41668.095289351855</v>
      </c>
      <c r="O2204">
        <v>14</v>
      </c>
      <c r="P2204">
        <v>11</v>
      </c>
      <c r="Q2204" t="s">
        <v>26</v>
      </c>
      <c r="R2204" t="s">
        <v>43</v>
      </c>
      <c r="S2204" s="3">
        <v>41663</v>
      </c>
      <c r="T2204" t="str">
        <f>IF(kiva_loans__muestra[[#This Row],[loan_amount]]&gt;5000,"Alto","Bajo")</f>
        <v>Bajo</v>
      </c>
      <c r="U2204" s="26" t="str">
        <f>VLOOKUP(kiva_loans__muestra[[#This Row],[country]],Pais!A:B,2,FALSE)</f>
        <v>Central America</v>
      </c>
      <c r="V2204" t="s">
        <v>10719</v>
      </c>
    </row>
    <row r="2205" spans="1:22">
      <c r="A2205">
        <v>661643</v>
      </c>
      <c r="B2205" s="20">
        <v>1300</v>
      </c>
      <c r="C2205" s="22">
        <v>1300</v>
      </c>
      <c r="D2205" t="s">
        <v>58</v>
      </c>
      <c r="E2205" t="s">
        <v>20</v>
      </c>
      <c r="F2205" t="s">
        <v>8843</v>
      </c>
      <c r="G2205" t="s">
        <v>131</v>
      </c>
      <c r="H2205" t="s">
        <v>132</v>
      </c>
      <c r="I2205" t="s">
        <v>48</v>
      </c>
      <c r="J2205" t="s">
        <v>133</v>
      </c>
      <c r="K2205">
        <v>810</v>
      </c>
      <c r="L2205" s="4">
        <v>41663.728391203702</v>
      </c>
      <c r="M2205" s="4">
        <v>41648.333333333336</v>
      </c>
      <c r="N2205" s="4">
        <v>41711.720057870371</v>
      </c>
      <c r="O2205">
        <v>26</v>
      </c>
      <c r="P2205">
        <v>46</v>
      </c>
      <c r="Q2205" t="s">
        <v>26</v>
      </c>
      <c r="R2205" t="s">
        <v>43</v>
      </c>
      <c r="S2205" s="3">
        <v>41663</v>
      </c>
      <c r="T2205" t="str">
        <f>IF(kiva_loans__muestra[[#This Row],[loan_amount]]&gt;5000,"Alto","Bajo")</f>
        <v>Bajo</v>
      </c>
      <c r="U2205" s="26" t="str">
        <f>VLOOKUP(kiva_loans__muestra[[#This Row],[country]],Pais!A:B,2,FALSE)</f>
        <v>Central America</v>
      </c>
      <c r="V2205" t="s">
        <v>10719</v>
      </c>
    </row>
    <row r="2206" spans="1:22">
      <c r="A2206">
        <v>661645</v>
      </c>
      <c r="B2206" s="20">
        <v>300</v>
      </c>
      <c r="C2206" s="22">
        <v>300</v>
      </c>
      <c r="D2206" t="s">
        <v>262</v>
      </c>
      <c r="E2206" t="s">
        <v>20</v>
      </c>
      <c r="F2206" t="s">
        <v>9062</v>
      </c>
      <c r="G2206" t="s">
        <v>131</v>
      </c>
      <c r="H2206" t="s">
        <v>132</v>
      </c>
      <c r="I2206" t="s">
        <v>5520</v>
      </c>
      <c r="J2206" t="s">
        <v>133</v>
      </c>
      <c r="K2206">
        <v>1990</v>
      </c>
      <c r="L2206" s="4">
        <v>41663.731620370374</v>
      </c>
      <c r="M2206" s="4">
        <v>41653.333333333336</v>
      </c>
      <c r="N2206" s="4">
        <v>41665.737118055556</v>
      </c>
      <c r="O2206">
        <v>10</v>
      </c>
      <c r="P2206">
        <v>7</v>
      </c>
      <c r="Q2206" t="s">
        <v>134</v>
      </c>
      <c r="R2206" t="s">
        <v>43</v>
      </c>
      <c r="S2206" s="3">
        <v>41663</v>
      </c>
      <c r="T2206" t="str">
        <f>IF(kiva_loans__muestra[[#This Row],[loan_amount]]&gt;5000,"Alto","Bajo")</f>
        <v>Bajo</v>
      </c>
      <c r="U2206" s="26" t="str">
        <f>VLOOKUP(kiva_loans__muestra[[#This Row],[country]],Pais!A:B,2,FALSE)</f>
        <v>Central America</v>
      </c>
      <c r="V2206" t="s">
        <v>10720</v>
      </c>
    </row>
    <row r="2207" spans="1:22">
      <c r="A2207">
        <v>661647</v>
      </c>
      <c r="B2207" s="20">
        <v>800</v>
      </c>
      <c r="C2207" s="22">
        <v>800</v>
      </c>
      <c r="D2207" t="s">
        <v>67</v>
      </c>
      <c r="E2207" t="s">
        <v>68</v>
      </c>
      <c r="F2207" t="s">
        <v>8944</v>
      </c>
      <c r="G2207" t="s">
        <v>131</v>
      </c>
      <c r="H2207" t="s">
        <v>132</v>
      </c>
      <c r="I2207" t="s">
        <v>48</v>
      </c>
      <c r="J2207" t="s">
        <v>133</v>
      </c>
      <c r="K2207">
        <v>1670</v>
      </c>
      <c r="L2207" s="4">
        <v>41663.732615740744</v>
      </c>
      <c r="M2207" s="4">
        <v>41655.333333333336</v>
      </c>
      <c r="N2207" s="4">
        <v>41694.74622685185</v>
      </c>
      <c r="O2207">
        <v>17</v>
      </c>
      <c r="P2207">
        <v>11</v>
      </c>
      <c r="Q2207" t="s">
        <v>26</v>
      </c>
      <c r="R2207" t="s">
        <v>43</v>
      </c>
      <c r="S2207" s="3">
        <v>41663</v>
      </c>
      <c r="T2207" t="str">
        <f>IF(kiva_loans__muestra[[#This Row],[loan_amount]]&gt;5000,"Alto","Bajo")</f>
        <v>Bajo</v>
      </c>
      <c r="U2207" s="26" t="str">
        <f>VLOOKUP(kiva_loans__muestra[[#This Row],[country]],Pais!A:B,2,FALSE)</f>
        <v>Central America</v>
      </c>
      <c r="V2207" t="s">
        <v>10719</v>
      </c>
    </row>
    <row r="2208" spans="1:22">
      <c r="A2208">
        <v>661651</v>
      </c>
      <c r="B2208" s="20">
        <v>900</v>
      </c>
      <c r="C2208" s="22">
        <v>900</v>
      </c>
      <c r="D2208" t="s">
        <v>707</v>
      </c>
      <c r="E2208" t="s">
        <v>29</v>
      </c>
      <c r="F2208" t="s">
        <v>8985</v>
      </c>
      <c r="G2208" t="s">
        <v>131</v>
      </c>
      <c r="H2208" t="s">
        <v>132</v>
      </c>
      <c r="I2208" t="s">
        <v>48</v>
      </c>
      <c r="J2208" t="s">
        <v>133</v>
      </c>
      <c r="K2208">
        <v>810</v>
      </c>
      <c r="L2208" s="4">
        <v>41663.743842592594</v>
      </c>
      <c r="M2208" s="4">
        <v>41647.333333333336</v>
      </c>
      <c r="N2208" s="4">
        <v>41721.271550925929</v>
      </c>
      <c r="O2208">
        <v>14</v>
      </c>
      <c r="P2208">
        <v>30</v>
      </c>
      <c r="Q2208" t="s">
        <v>26</v>
      </c>
      <c r="R2208" t="s">
        <v>43</v>
      </c>
      <c r="S2208" s="3">
        <v>41663</v>
      </c>
      <c r="T2208" t="str">
        <f>IF(kiva_loans__muestra[[#This Row],[loan_amount]]&gt;5000,"Alto","Bajo")</f>
        <v>Bajo</v>
      </c>
      <c r="U2208" s="26" t="str">
        <f>VLOOKUP(kiva_loans__muestra[[#This Row],[country]],Pais!A:B,2,FALSE)</f>
        <v>Central America</v>
      </c>
      <c r="V2208" t="s">
        <v>10719</v>
      </c>
    </row>
    <row r="2209" spans="1:22">
      <c r="A2209">
        <v>661652</v>
      </c>
      <c r="B2209" s="20">
        <v>500</v>
      </c>
      <c r="C2209" s="22">
        <v>500</v>
      </c>
      <c r="D2209" t="s">
        <v>64</v>
      </c>
      <c r="E2209" t="s">
        <v>65</v>
      </c>
      <c r="F2209" t="s">
        <v>9192</v>
      </c>
      <c r="G2209" t="s">
        <v>131</v>
      </c>
      <c r="H2209" t="s">
        <v>132</v>
      </c>
      <c r="I2209" t="s">
        <v>5520</v>
      </c>
      <c r="J2209" t="s">
        <v>133</v>
      </c>
      <c r="K2209">
        <v>1990</v>
      </c>
      <c r="L2209" s="4">
        <v>41663.743877314817</v>
      </c>
      <c r="M2209" s="4">
        <v>41661.333333333336</v>
      </c>
      <c r="N2209" s="4">
        <v>41665.812106481484</v>
      </c>
      <c r="O2209">
        <v>8</v>
      </c>
      <c r="P2209">
        <v>14</v>
      </c>
      <c r="Q2209" t="s">
        <v>26</v>
      </c>
      <c r="R2209" t="s">
        <v>43</v>
      </c>
      <c r="S2209" s="3">
        <v>41663</v>
      </c>
      <c r="T2209" t="str">
        <f>IF(kiva_loans__muestra[[#This Row],[loan_amount]]&gt;5000,"Alto","Bajo")</f>
        <v>Bajo</v>
      </c>
      <c r="U2209" s="26" t="str">
        <f>VLOOKUP(kiva_loans__muestra[[#This Row],[country]],Pais!A:B,2,FALSE)</f>
        <v>Central America</v>
      </c>
      <c r="V2209" t="s">
        <v>10719</v>
      </c>
    </row>
    <row r="2210" spans="1:22">
      <c r="A2210">
        <v>661655</v>
      </c>
      <c r="B2210" s="20">
        <v>1000</v>
      </c>
      <c r="C2210" s="22">
        <v>1000</v>
      </c>
      <c r="D2210" t="s">
        <v>102</v>
      </c>
      <c r="E2210" t="s">
        <v>65</v>
      </c>
      <c r="F2210" t="s">
        <v>9070</v>
      </c>
      <c r="G2210" t="s">
        <v>131</v>
      </c>
      <c r="H2210" t="s">
        <v>132</v>
      </c>
      <c r="I2210" t="s">
        <v>5520</v>
      </c>
      <c r="J2210" t="s">
        <v>133</v>
      </c>
      <c r="K2210">
        <v>1990</v>
      </c>
      <c r="L2210" s="4">
        <v>41663.757210648146</v>
      </c>
      <c r="M2210" s="4">
        <v>41648.333333333336</v>
      </c>
      <c r="N2210" s="4">
        <v>41692.731504629628</v>
      </c>
      <c r="O2210">
        <v>17</v>
      </c>
      <c r="P2210">
        <v>28</v>
      </c>
      <c r="Q2210" t="s">
        <v>26</v>
      </c>
      <c r="R2210" t="s">
        <v>43</v>
      </c>
      <c r="S2210" s="3">
        <v>41663</v>
      </c>
      <c r="T2210" t="str">
        <f>IF(kiva_loans__muestra[[#This Row],[loan_amount]]&gt;5000,"Alto","Bajo")</f>
        <v>Bajo</v>
      </c>
      <c r="U2210" s="26" t="str">
        <f>VLOOKUP(kiva_loans__muestra[[#This Row],[country]],Pais!A:B,2,FALSE)</f>
        <v>Central America</v>
      </c>
      <c r="V2210" t="s">
        <v>10719</v>
      </c>
    </row>
    <row r="2211" spans="1:22">
      <c r="A2211">
        <v>661657</v>
      </c>
      <c r="B2211" s="20">
        <v>1400</v>
      </c>
      <c r="C2211" s="22">
        <v>1400</v>
      </c>
      <c r="D2211" t="s">
        <v>64</v>
      </c>
      <c r="E2211" t="s">
        <v>65</v>
      </c>
      <c r="F2211" t="s">
        <v>9156</v>
      </c>
      <c r="G2211" t="s">
        <v>131</v>
      </c>
      <c r="H2211" t="s">
        <v>132</v>
      </c>
      <c r="I2211" t="s">
        <v>48</v>
      </c>
      <c r="J2211" t="s">
        <v>133</v>
      </c>
      <c r="K2211">
        <v>810</v>
      </c>
      <c r="L2211" s="4">
        <v>41663.762986111113</v>
      </c>
      <c r="M2211" s="4">
        <v>41652.333333333336</v>
      </c>
      <c r="N2211" s="4">
        <v>41720.035486111112</v>
      </c>
      <c r="O2211">
        <v>20</v>
      </c>
      <c r="P2211">
        <v>52</v>
      </c>
      <c r="Q2211" t="s">
        <v>134</v>
      </c>
      <c r="R2211" t="s">
        <v>43</v>
      </c>
      <c r="S2211" s="3">
        <v>41663</v>
      </c>
      <c r="T2211" t="str">
        <f>IF(kiva_loans__muestra[[#This Row],[loan_amount]]&gt;5000,"Alto","Bajo")</f>
        <v>Bajo</v>
      </c>
      <c r="U2211" s="26" t="str">
        <f>VLOOKUP(kiva_loans__muestra[[#This Row],[country]],Pais!A:B,2,FALSE)</f>
        <v>Central America</v>
      </c>
      <c r="V2211" t="s">
        <v>10720</v>
      </c>
    </row>
    <row r="2212" spans="1:22">
      <c r="A2212">
        <v>661662</v>
      </c>
      <c r="B2212" s="20">
        <v>250</v>
      </c>
      <c r="C2212" s="22">
        <v>250</v>
      </c>
      <c r="D2212" t="s">
        <v>271</v>
      </c>
      <c r="E2212" t="s">
        <v>51</v>
      </c>
      <c r="F2212" t="s">
        <v>9091</v>
      </c>
      <c r="G2212" t="s">
        <v>131</v>
      </c>
      <c r="H2212" t="s">
        <v>132</v>
      </c>
      <c r="I2212" t="s">
        <v>48</v>
      </c>
      <c r="J2212" t="s">
        <v>133</v>
      </c>
      <c r="K2212">
        <v>1670</v>
      </c>
      <c r="L2212" s="4">
        <v>41663.77820601852</v>
      </c>
      <c r="M2212" s="4">
        <v>41656.333333333336</v>
      </c>
      <c r="N2212" s="4">
        <v>41665.782372685186</v>
      </c>
      <c r="O2212">
        <v>14</v>
      </c>
      <c r="P2212">
        <v>6</v>
      </c>
      <c r="Q2212" t="s">
        <v>26</v>
      </c>
      <c r="R2212" t="s">
        <v>36</v>
      </c>
      <c r="S2212" s="3">
        <v>41663</v>
      </c>
      <c r="T2212" t="str">
        <f>IF(kiva_loans__muestra[[#This Row],[loan_amount]]&gt;5000,"Alto","Bajo")</f>
        <v>Bajo</v>
      </c>
      <c r="U2212" s="26" t="str">
        <f>VLOOKUP(kiva_loans__muestra[[#This Row],[country]],Pais!A:B,2,FALSE)</f>
        <v>Central America</v>
      </c>
      <c r="V2212" t="s">
        <v>10719</v>
      </c>
    </row>
    <row r="2213" spans="1:22">
      <c r="A2213">
        <v>661669</v>
      </c>
      <c r="B2213" s="20">
        <v>325</v>
      </c>
      <c r="C2213" s="22">
        <v>325</v>
      </c>
      <c r="D2213" t="s">
        <v>825</v>
      </c>
      <c r="E2213" t="s">
        <v>51</v>
      </c>
      <c r="F2213" t="s">
        <v>8989</v>
      </c>
      <c r="G2213" t="s">
        <v>131</v>
      </c>
      <c r="H2213" t="s">
        <v>132</v>
      </c>
      <c r="I2213" t="s">
        <v>48</v>
      </c>
      <c r="J2213" t="s">
        <v>133</v>
      </c>
      <c r="K2213">
        <v>1670</v>
      </c>
      <c r="L2213" s="4">
        <v>41663.784560185188</v>
      </c>
      <c r="M2213" s="4">
        <v>41661.333333333336</v>
      </c>
      <c r="N2213" s="4">
        <v>41667.149085648147</v>
      </c>
      <c r="O2213">
        <v>14</v>
      </c>
      <c r="P2213">
        <v>13</v>
      </c>
      <c r="Q2213" t="s">
        <v>26</v>
      </c>
      <c r="R2213" t="s">
        <v>27</v>
      </c>
      <c r="S2213" s="3">
        <v>41663</v>
      </c>
      <c r="T2213" t="str">
        <f>IF(kiva_loans__muestra[[#This Row],[loan_amount]]&gt;5000,"Alto","Bajo")</f>
        <v>Bajo</v>
      </c>
      <c r="U2213" s="26" t="str">
        <f>VLOOKUP(kiva_loans__muestra[[#This Row],[country]],Pais!A:B,2,FALSE)</f>
        <v>Central America</v>
      </c>
      <c r="V2213" t="s">
        <v>10719</v>
      </c>
    </row>
    <row r="2214" spans="1:22">
      <c r="A2214">
        <v>661670</v>
      </c>
      <c r="B2214" s="20">
        <v>500</v>
      </c>
      <c r="C2214" s="22">
        <v>500</v>
      </c>
      <c r="D2214" t="s">
        <v>86</v>
      </c>
      <c r="E2214" t="s">
        <v>20</v>
      </c>
      <c r="F2214" t="s">
        <v>8845</v>
      </c>
      <c r="G2214" t="s">
        <v>131</v>
      </c>
      <c r="H2214" t="s">
        <v>132</v>
      </c>
      <c r="I2214" t="s">
        <v>48</v>
      </c>
      <c r="J2214" t="s">
        <v>133</v>
      </c>
      <c r="K2214">
        <v>1670</v>
      </c>
      <c r="L2214" s="4">
        <v>41663.786909722221</v>
      </c>
      <c r="M2214" s="4">
        <v>41661.333333333336</v>
      </c>
      <c r="N2214" s="4">
        <v>41666.002395833333</v>
      </c>
      <c r="O2214">
        <v>14</v>
      </c>
      <c r="P2214">
        <v>15</v>
      </c>
      <c r="Q2214" t="s">
        <v>26</v>
      </c>
      <c r="R2214" t="s">
        <v>43</v>
      </c>
      <c r="S2214" s="3">
        <v>41663</v>
      </c>
      <c r="T2214" t="str">
        <f>IF(kiva_loans__muestra[[#This Row],[loan_amount]]&gt;5000,"Alto","Bajo")</f>
        <v>Bajo</v>
      </c>
      <c r="U2214" s="26" t="str">
        <f>VLOOKUP(kiva_loans__muestra[[#This Row],[country]],Pais!A:B,2,FALSE)</f>
        <v>Central America</v>
      </c>
      <c r="V2214" t="s">
        <v>10719</v>
      </c>
    </row>
    <row r="2215" spans="1:22">
      <c r="A2215">
        <v>661672</v>
      </c>
      <c r="B2215" s="20">
        <v>250</v>
      </c>
      <c r="C2215" s="22">
        <v>250</v>
      </c>
      <c r="D2215" t="s">
        <v>141</v>
      </c>
      <c r="E2215" t="s">
        <v>51</v>
      </c>
      <c r="F2215" t="s">
        <v>9149</v>
      </c>
      <c r="G2215" t="s">
        <v>131</v>
      </c>
      <c r="H2215" t="s">
        <v>132</v>
      </c>
      <c r="I2215" t="s">
        <v>48</v>
      </c>
      <c r="J2215" t="s">
        <v>133</v>
      </c>
      <c r="K2215">
        <v>1670</v>
      </c>
      <c r="L2215" s="4">
        <v>41663.810567129629</v>
      </c>
      <c r="M2215" s="4">
        <v>41662.333333333336</v>
      </c>
      <c r="N2215" s="4">
        <v>41665.800844907404</v>
      </c>
      <c r="O2215">
        <v>14</v>
      </c>
      <c r="P2215">
        <v>10</v>
      </c>
      <c r="Q2215" t="s">
        <v>26</v>
      </c>
      <c r="R2215" t="s">
        <v>27</v>
      </c>
      <c r="S2215" s="3">
        <v>41663</v>
      </c>
      <c r="T2215" t="str">
        <f>IF(kiva_loans__muestra[[#This Row],[loan_amount]]&gt;5000,"Alto","Bajo")</f>
        <v>Bajo</v>
      </c>
      <c r="U2215" s="26" t="str">
        <f>VLOOKUP(kiva_loans__muestra[[#This Row],[country]],Pais!A:B,2,FALSE)</f>
        <v>Central America</v>
      </c>
      <c r="V2215" t="s">
        <v>10719</v>
      </c>
    </row>
    <row r="2216" spans="1:22">
      <c r="A2216">
        <v>661678</v>
      </c>
      <c r="B2216" s="20">
        <v>1500</v>
      </c>
      <c r="C2216" s="22">
        <v>1500</v>
      </c>
      <c r="D2216" t="s">
        <v>164</v>
      </c>
      <c r="E2216" t="s">
        <v>65</v>
      </c>
      <c r="F2216" t="s">
        <v>9272</v>
      </c>
      <c r="G2216" t="s">
        <v>131</v>
      </c>
      <c r="H2216" t="s">
        <v>132</v>
      </c>
      <c r="I2216" t="s">
        <v>4182</v>
      </c>
      <c r="J2216" t="s">
        <v>133</v>
      </c>
      <c r="K2216">
        <v>1990</v>
      </c>
      <c r="L2216" s="4">
        <v>41663.852800925924</v>
      </c>
      <c r="M2216" s="4">
        <v>41660.333333333336</v>
      </c>
      <c r="N2216" s="4">
        <v>41691.059502314813</v>
      </c>
      <c r="O2216">
        <v>26</v>
      </c>
      <c r="P2216">
        <v>1</v>
      </c>
      <c r="Q2216" t="s">
        <v>26</v>
      </c>
      <c r="R2216" t="s">
        <v>43</v>
      </c>
      <c r="S2216" s="3">
        <v>41663</v>
      </c>
      <c r="T2216" t="str">
        <f>IF(kiva_loans__muestra[[#This Row],[loan_amount]]&gt;5000,"Alto","Bajo")</f>
        <v>Bajo</v>
      </c>
      <c r="U2216" s="26" t="str">
        <f>VLOOKUP(kiva_loans__muestra[[#This Row],[country]],Pais!A:B,2,FALSE)</f>
        <v>Central America</v>
      </c>
      <c r="V2216" t="s">
        <v>10719</v>
      </c>
    </row>
    <row r="2217" spans="1:22">
      <c r="A2217">
        <v>661679</v>
      </c>
      <c r="B2217" s="20">
        <v>1000</v>
      </c>
      <c r="C2217" s="22">
        <v>1000</v>
      </c>
      <c r="D2217" t="s">
        <v>67</v>
      </c>
      <c r="E2217" t="s">
        <v>68</v>
      </c>
      <c r="F2217" t="s">
        <v>9151</v>
      </c>
      <c r="G2217" t="s">
        <v>131</v>
      </c>
      <c r="H2217" t="s">
        <v>132</v>
      </c>
      <c r="I2217" t="s">
        <v>4182</v>
      </c>
      <c r="J2217" t="s">
        <v>133</v>
      </c>
      <c r="K2217">
        <v>1990</v>
      </c>
      <c r="L2217" s="4">
        <v>41663.858761574076</v>
      </c>
      <c r="M2217" s="4">
        <v>41659.333333333336</v>
      </c>
      <c r="N2217" s="4">
        <v>41693.637546296297</v>
      </c>
      <c r="O2217">
        <v>20</v>
      </c>
      <c r="P2217">
        <v>24</v>
      </c>
      <c r="Q2217" t="s">
        <v>26</v>
      </c>
      <c r="R2217" t="s">
        <v>43</v>
      </c>
      <c r="S2217" s="3">
        <v>41663</v>
      </c>
      <c r="T2217" t="str">
        <f>IF(kiva_loans__muestra[[#This Row],[loan_amount]]&gt;5000,"Alto","Bajo")</f>
        <v>Bajo</v>
      </c>
      <c r="U2217" s="26" t="str">
        <f>VLOOKUP(kiva_loans__muestra[[#This Row],[country]],Pais!A:B,2,FALSE)</f>
        <v>Central America</v>
      </c>
      <c r="V2217" t="s">
        <v>10719</v>
      </c>
    </row>
    <row r="2218" spans="1:22">
      <c r="A2218">
        <v>661682</v>
      </c>
      <c r="B2218" s="20">
        <v>700</v>
      </c>
      <c r="C2218" s="22">
        <v>700</v>
      </c>
      <c r="D2218" t="s">
        <v>70</v>
      </c>
      <c r="E2218" t="s">
        <v>51</v>
      </c>
      <c r="F2218" t="s">
        <v>9307</v>
      </c>
      <c r="G2218" t="s">
        <v>131</v>
      </c>
      <c r="H2218" t="s">
        <v>132</v>
      </c>
      <c r="I2218" t="s">
        <v>5511</v>
      </c>
      <c r="J2218" t="s">
        <v>133</v>
      </c>
      <c r="K2218">
        <v>1990</v>
      </c>
      <c r="L2218" s="4">
        <v>41663.864178240743</v>
      </c>
      <c r="M2218" s="4">
        <v>41652.333333333336</v>
      </c>
      <c r="N2218" s="4">
        <v>41687.742326388892</v>
      </c>
      <c r="O2218">
        <v>5</v>
      </c>
      <c r="P2218">
        <v>26</v>
      </c>
      <c r="Q2218" t="s">
        <v>26</v>
      </c>
      <c r="R2218" t="s">
        <v>27</v>
      </c>
      <c r="S2218" s="3">
        <v>41663</v>
      </c>
      <c r="T2218" t="str">
        <f>IF(kiva_loans__muestra[[#This Row],[loan_amount]]&gt;5000,"Alto","Bajo")</f>
        <v>Bajo</v>
      </c>
      <c r="U2218" s="26" t="str">
        <f>VLOOKUP(kiva_loans__muestra[[#This Row],[country]],Pais!A:B,2,FALSE)</f>
        <v>Central America</v>
      </c>
      <c r="V2218" t="s">
        <v>10719</v>
      </c>
    </row>
    <row r="2219" spans="1:22">
      <c r="A2219">
        <v>661684</v>
      </c>
      <c r="B2219" s="20">
        <v>200</v>
      </c>
      <c r="C2219" s="22">
        <v>200</v>
      </c>
      <c r="D2219" t="s">
        <v>67</v>
      </c>
      <c r="E2219" t="s">
        <v>68</v>
      </c>
      <c r="F2219" t="s">
        <v>9074</v>
      </c>
      <c r="G2219" t="s">
        <v>131</v>
      </c>
      <c r="H2219" t="s">
        <v>132</v>
      </c>
      <c r="I2219" t="s">
        <v>5511</v>
      </c>
      <c r="J2219" t="s">
        <v>133</v>
      </c>
      <c r="K2219">
        <v>1990</v>
      </c>
      <c r="L2219" s="4">
        <v>41663.873622685183</v>
      </c>
      <c r="M2219" s="4">
        <v>41652.333333333336</v>
      </c>
      <c r="N2219" s="4">
        <v>41665.907766203702</v>
      </c>
      <c r="O2219">
        <v>5</v>
      </c>
      <c r="P2219">
        <v>6</v>
      </c>
      <c r="Q2219" t="s">
        <v>26</v>
      </c>
      <c r="R2219" t="s">
        <v>27</v>
      </c>
      <c r="S2219" s="3">
        <v>41663</v>
      </c>
      <c r="T2219" t="str">
        <f>IF(kiva_loans__muestra[[#This Row],[loan_amount]]&gt;5000,"Alto","Bajo")</f>
        <v>Bajo</v>
      </c>
      <c r="U2219" s="26" t="str">
        <f>VLOOKUP(kiva_loans__muestra[[#This Row],[country]],Pais!A:B,2,FALSE)</f>
        <v>Central America</v>
      </c>
      <c r="V2219" t="s">
        <v>10719</v>
      </c>
    </row>
    <row r="2220" spans="1:22">
      <c r="A2220">
        <v>661686</v>
      </c>
      <c r="B2220" s="20">
        <v>500</v>
      </c>
      <c r="C2220" s="22">
        <v>500</v>
      </c>
      <c r="D2220" t="s">
        <v>51</v>
      </c>
      <c r="E2220" t="s">
        <v>51</v>
      </c>
      <c r="F2220" t="s">
        <v>9315</v>
      </c>
      <c r="G2220" t="s">
        <v>131</v>
      </c>
      <c r="H2220" t="s">
        <v>132</v>
      </c>
      <c r="I2220" t="s">
        <v>7493</v>
      </c>
      <c r="J2220" t="s">
        <v>133</v>
      </c>
      <c r="K2220">
        <v>1990</v>
      </c>
      <c r="L2220" s="4">
        <v>41663.884768518517</v>
      </c>
      <c r="M2220" s="4">
        <v>41661.333333333336</v>
      </c>
      <c r="N2220" s="4">
        <v>41665.931307870371</v>
      </c>
      <c r="O2220">
        <v>14</v>
      </c>
      <c r="P2220">
        <v>10</v>
      </c>
      <c r="Q2220" t="s">
        <v>26</v>
      </c>
      <c r="R2220" t="s">
        <v>27</v>
      </c>
      <c r="S2220" s="3">
        <v>41663</v>
      </c>
      <c r="T2220" t="str">
        <f>IF(kiva_loans__muestra[[#This Row],[loan_amount]]&gt;5000,"Alto","Bajo")</f>
        <v>Bajo</v>
      </c>
      <c r="U2220" s="26" t="str">
        <f>VLOOKUP(kiva_loans__muestra[[#This Row],[country]],Pais!A:B,2,FALSE)</f>
        <v>Central America</v>
      </c>
      <c r="V2220" t="s">
        <v>10719</v>
      </c>
    </row>
    <row r="2221" spans="1:22">
      <c r="A2221">
        <v>661688</v>
      </c>
      <c r="B2221" s="20">
        <v>400</v>
      </c>
      <c r="C2221" s="22">
        <v>400</v>
      </c>
      <c r="D2221" t="s">
        <v>19</v>
      </c>
      <c r="E2221" t="s">
        <v>20</v>
      </c>
      <c r="F2221" t="s">
        <v>9168</v>
      </c>
      <c r="G2221" t="s">
        <v>131</v>
      </c>
      <c r="H2221" t="s">
        <v>132</v>
      </c>
      <c r="I2221" t="s">
        <v>7493</v>
      </c>
      <c r="J2221" t="s">
        <v>133</v>
      </c>
      <c r="K2221">
        <v>1990</v>
      </c>
      <c r="L2221" s="4">
        <v>41663.890057870369</v>
      </c>
      <c r="M2221" s="4">
        <v>41661.333333333336</v>
      </c>
      <c r="N2221" s="4">
        <v>41673.924953703703</v>
      </c>
      <c r="O2221">
        <v>14</v>
      </c>
      <c r="P2221">
        <v>13</v>
      </c>
      <c r="Q2221" t="s">
        <v>26</v>
      </c>
      <c r="R2221" t="s">
        <v>43</v>
      </c>
      <c r="S2221" s="3">
        <v>41663</v>
      </c>
      <c r="T2221" t="str">
        <f>IF(kiva_loans__muestra[[#This Row],[loan_amount]]&gt;5000,"Alto","Bajo")</f>
        <v>Bajo</v>
      </c>
      <c r="U2221" s="26" t="str">
        <f>VLOOKUP(kiva_loans__muestra[[#This Row],[country]],Pais!A:B,2,FALSE)</f>
        <v>Central America</v>
      </c>
      <c r="V2221" t="s">
        <v>10719</v>
      </c>
    </row>
    <row r="2222" spans="1:22">
      <c r="A2222">
        <v>661689</v>
      </c>
      <c r="B2222" s="20">
        <v>1500</v>
      </c>
      <c r="C2222" s="22">
        <v>1500</v>
      </c>
      <c r="D2222" t="s">
        <v>86</v>
      </c>
      <c r="E2222" t="s">
        <v>20</v>
      </c>
      <c r="F2222" t="s">
        <v>1809</v>
      </c>
      <c r="G2222" t="s">
        <v>131</v>
      </c>
      <c r="H2222" t="s">
        <v>132</v>
      </c>
      <c r="I2222" t="s">
        <v>48</v>
      </c>
      <c r="J2222" t="s">
        <v>133</v>
      </c>
      <c r="K2222">
        <v>810</v>
      </c>
      <c r="L2222" s="4">
        <v>41663.892384259256</v>
      </c>
      <c r="M2222" s="4">
        <v>41653.333333333336</v>
      </c>
      <c r="N2222" s="4">
        <v>41701.305567129632</v>
      </c>
      <c r="O2222">
        <v>14</v>
      </c>
      <c r="P2222">
        <v>4</v>
      </c>
      <c r="Q2222" t="s">
        <v>26</v>
      </c>
      <c r="R2222" t="s">
        <v>43</v>
      </c>
      <c r="S2222" s="3">
        <v>41663</v>
      </c>
      <c r="T2222" t="str">
        <f>IF(kiva_loans__muestra[[#This Row],[loan_amount]]&gt;5000,"Alto","Bajo")</f>
        <v>Bajo</v>
      </c>
      <c r="U2222" s="26" t="str">
        <f>VLOOKUP(kiva_loans__muestra[[#This Row],[country]],Pais!A:B,2,FALSE)</f>
        <v>Central America</v>
      </c>
      <c r="V2222" t="s">
        <v>10719</v>
      </c>
    </row>
    <row r="2223" spans="1:22">
      <c r="A2223">
        <v>661692</v>
      </c>
      <c r="B2223" s="20">
        <v>600</v>
      </c>
      <c r="C2223" s="22">
        <v>600</v>
      </c>
      <c r="D2223" t="s">
        <v>58</v>
      </c>
      <c r="E2223" t="s">
        <v>20</v>
      </c>
      <c r="F2223" t="s">
        <v>9169</v>
      </c>
      <c r="G2223" t="s">
        <v>131</v>
      </c>
      <c r="H2223" t="s">
        <v>132</v>
      </c>
      <c r="I2223" t="s">
        <v>48</v>
      </c>
      <c r="J2223" t="s">
        <v>133</v>
      </c>
      <c r="K2223">
        <v>810</v>
      </c>
      <c r="L2223" s="4">
        <v>41663.896979166668</v>
      </c>
      <c r="M2223" s="4">
        <v>41654.333333333336</v>
      </c>
      <c r="N2223" s="4">
        <v>41710.727731481478</v>
      </c>
      <c r="O2223">
        <v>14</v>
      </c>
      <c r="P2223">
        <v>18</v>
      </c>
      <c r="Q2223" t="s">
        <v>26</v>
      </c>
      <c r="R2223" t="s">
        <v>43</v>
      </c>
      <c r="S2223" s="3">
        <v>41663</v>
      </c>
      <c r="T2223" t="str">
        <f>IF(kiva_loans__muestra[[#This Row],[loan_amount]]&gt;5000,"Alto","Bajo")</f>
        <v>Bajo</v>
      </c>
      <c r="U2223" s="26" t="str">
        <f>VLOOKUP(kiva_loans__muestra[[#This Row],[country]],Pais!A:B,2,FALSE)</f>
        <v>Central America</v>
      </c>
      <c r="V2223" t="s">
        <v>10719</v>
      </c>
    </row>
    <row r="2224" spans="1:22">
      <c r="A2224">
        <v>661693</v>
      </c>
      <c r="B2224" s="20">
        <v>375</v>
      </c>
      <c r="C2224" s="22">
        <v>375</v>
      </c>
      <c r="D2224" t="s">
        <v>53</v>
      </c>
      <c r="E2224" t="s">
        <v>44</v>
      </c>
      <c r="F2224" t="s">
        <v>258</v>
      </c>
      <c r="G2224" t="s">
        <v>131</v>
      </c>
      <c r="H2224" t="s">
        <v>132</v>
      </c>
      <c r="I2224" t="s">
        <v>48</v>
      </c>
      <c r="J2224" t="s">
        <v>133</v>
      </c>
      <c r="K2224">
        <v>810</v>
      </c>
      <c r="L2224" s="4">
        <v>41663.901446759257</v>
      </c>
      <c r="M2224" s="4">
        <v>41647.333333333336</v>
      </c>
      <c r="N2224" s="4">
        <v>41710.629652777781</v>
      </c>
      <c r="O2224">
        <v>14</v>
      </c>
      <c r="P2224">
        <v>13</v>
      </c>
      <c r="Q2224" t="s">
        <v>134</v>
      </c>
      <c r="R2224" t="s">
        <v>43</v>
      </c>
      <c r="S2224" s="3">
        <v>41663</v>
      </c>
      <c r="T2224" t="str">
        <f>IF(kiva_loans__muestra[[#This Row],[loan_amount]]&gt;5000,"Alto","Bajo")</f>
        <v>Bajo</v>
      </c>
      <c r="U2224" s="26" t="str">
        <f>VLOOKUP(kiva_loans__muestra[[#This Row],[country]],Pais!A:B,2,FALSE)</f>
        <v>Central America</v>
      </c>
      <c r="V2224" t="s">
        <v>10720</v>
      </c>
    </row>
    <row r="2225" spans="1:22">
      <c r="A2225">
        <v>661695</v>
      </c>
      <c r="B2225" s="20">
        <v>1000</v>
      </c>
      <c r="C2225" s="22">
        <v>1000</v>
      </c>
      <c r="D2225" t="s">
        <v>759</v>
      </c>
      <c r="E2225" t="s">
        <v>51</v>
      </c>
      <c r="F2225" t="s">
        <v>9342</v>
      </c>
      <c r="G2225" t="s">
        <v>131</v>
      </c>
      <c r="H2225" t="s">
        <v>132</v>
      </c>
      <c r="I2225" t="s">
        <v>1435</v>
      </c>
      <c r="J2225" t="s">
        <v>133</v>
      </c>
      <c r="K2225">
        <v>1990</v>
      </c>
      <c r="L2225" s="4">
        <v>41663.902951388889</v>
      </c>
      <c r="M2225" s="4">
        <v>41659.333333333336</v>
      </c>
      <c r="N2225" s="4">
        <v>41709.84957175926</v>
      </c>
      <c r="O2225">
        <v>14</v>
      </c>
      <c r="P2225">
        <v>35</v>
      </c>
      <c r="Q2225" t="s">
        <v>26</v>
      </c>
      <c r="R2225" t="s">
        <v>36</v>
      </c>
      <c r="S2225" s="3">
        <v>41663</v>
      </c>
      <c r="T2225" t="str">
        <f>IF(kiva_loans__muestra[[#This Row],[loan_amount]]&gt;5000,"Alto","Bajo")</f>
        <v>Bajo</v>
      </c>
      <c r="U2225" s="26" t="str">
        <f>VLOOKUP(kiva_loans__muestra[[#This Row],[country]],Pais!A:B,2,FALSE)</f>
        <v>Central America</v>
      </c>
      <c r="V2225" t="s">
        <v>10719</v>
      </c>
    </row>
    <row r="2226" spans="1:22">
      <c r="A2226">
        <v>661697</v>
      </c>
      <c r="B2226" s="20">
        <v>900</v>
      </c>
      <c r="C2226" s="22">
        <v>900</v>
      </c>
      <c r="D2226" t="s">
        <v>88</v>
      </c>
      <c r="E2226" t="s">
        <v>51</v>
      </c>
      <c r="F2226" t="s">
        <v>8922</v>
      </c>
      <c r="G2226" t="s">
        <v>131</v>
      </c>
      <c r="H2226" t="s">
        <v>132</v>
      </c>
      <c r="I2226" t="s">
        <v>48</v>
      </c>
      <c r="J2226" t="s">
        <v>133</v>
      </c>
      <c r="K2226">
        <v>810</v>
      </c>
      <c r="L2226" s="4">
        <v>41663.90488425926</v>
      </c>
      <c r="M2226" s="4">
        <v>41652.333333333336</v>
      </c>
      <c r="N2226" s="4">
        <v>41697.807997685188</v>
      </c>
      <c r="O2226">
        <v>14</v>
      </c>
      <c r="P2226">
        <v>34</v>
      </c>
      <c r="Q2226" t="s">
        <v>134</v>
      </c>
      <c r="R2226" t="s">
        <v>36</v>
      </c>
      <c r="S2226" s="3">
        <v>41663</v>
      </c>
      <c r="T2226" t="str">
        <f>IF(kiva_loans__muestra[[#This Row],[loan_amount]]&gt;5000,"Alto","Bajo")</f>
        <v>Bajo</v>
      </c>
      <c r="U2226" s="26" t="str">
        <f>VLOOKUP(kiva_loans__muestra[[#This Row],[country]],Pais!A:B,2,FALSE)</f>
        <v>Central America</v>
      </c>
      <c r="V2226" t="s">
        <v>10720</v>
      </c>
    </row>
    <row r="2227" spans="1:22">
      <c r="A2227">
        <v>661698</v>
      </c>
      <c r="B2227" s="20">
        <v>1500</v>
      </c>
      <c r="C2227" s="22">
        <v>1500</v>
      </c>
      <c r="D2227" t="s">
        <v>65</v>
      </c>
      <c r="E2227" t="s">
        <v>65</v>
      </c>
      <c r="F2227" t="s">
        <v>9252</v>
      </c>
      <c r="G2227" t="s">
        <v>131</v>
      </c>
      <c r="H2227" t="s">
        <v>132</v>
      </c>
      <c r="I2227" t="s">
        <v>1435</v>
      </c>
      <c r="J2227" t="s">
        <v>133</v>
      </c>
      <c r="K2227">
        <v>1990</v>
      </c>
      <c r="L2227" s="4">
        <v>41663.908136574071</v>
      </c>
      <c r="M2227" s="4">
        <v>41659.333333333336</v>
      </c>
      <c r="N2227" s="4">
        <v>41715.88616898148</v>
      </c>
      <c r="O2227">
        <v>26</v>
      </c>
      <c r="P2227">
        <v>45</v>
      </c>
      <c r="Q2227" t="s">
        <v>134</v>
      </c>
      <c r="R2227" t="s">
        <v>43</v>
      </c>
      <c r="S2227" s="3">
        <v>41663</v>
      </c>
      <c r="T2227" t="str">
        <f>IF(kiva_loans__muestra[[#This Row],[loan_amount]]&gt;5000,"Alto","Bajo")</f>
        <v>Bajo</v>
      </c>
      <c r="U2227" s="26" t="str">
        <f>VLOOKUP(kiva_loans__muestra[[#This Row],[country]],Pais!A:B,2,FALSE)</f>
        <v>Central America</v>
      </c>
      <c r="V2227" t="s">
        <v>10720</v>
      </c>
    </row>
    <row r="2228" spans="1:22">
      <c r="A2228">
        <v>661699</v>
      </c>
      <c r="B2228" s="20">
        <v>350</v>
      </c>
      <c r="C2228" s="22">
        <v>350</v>
      </c>
      <c r="D2228" t="s">
        <v>88</v>
      </c>
      <c r="E2228" t="s">
        <v>51</v>
      </c>
      <c r="F2228" t="s">
        <v>9148</v>
      </c>
      <c r="G2228" t="s">
        <v>131</v>
      </c>
      <c r="H2228" t="s">
        <v>132</v>
      </c>
      <c r="I2228" t="s">
        <v>48</v>
      </c>
      <c r="J2228" t="s">
        <v>133</v>
      </c>
      <c r="K2228">
        <v>810</v>
      </c>
      <c r="L2228" s="4">
        <v>41663.91002314815</v>
      </c>
      <c r="M2228" s="4">
        <v>41652.333333333336</v>
      </c>
      <c r="N2228" s="4">
        <v>41699.648217592592</v>
      </c>
      <c r="O2228">
        <v>14</v>
      </c>
      <c r="P2228">
        <v>12</v>
      </c>
      <c r="Q2228" t="s">
        <v>26</v>
      </c>
      <c r="R2228" t="s">
        <v>36</v>
      </c>
      <c r="S2228" s="3">
        <v>41663</v>
      </c>
      <c r="T2228" t="str">
        <f>IF(kiva_loans__muestra[[#This Row],[loan_amount]]&gt;5000,"Alto","Bajo")</f>
        <v>Bajo</v>
      </c>
      <c r="U2228" s="26" t="str">
        <f>VLOOKUP(kiva_loans__muestra[[#This Row],[country]],Pais!A:B,2,FALSE)</f>
        <v>Central America</v>
      </c>
      <c r="V2228" t="s">
        <v>10719</v>
      </c>
    </row>
    <row r="2229" spans="1:22">
      <c r="A2229">
        <v>661701</v>
      </c>
      <c r="B2229" s="20">
        <v>800</v>
      </c>
      <c r="C2229" s="22">
        <v>800</v>
      </c>
      <c r="D2229" t="s">
        <v>68</v>
      </c>
      <c r="E2229" t="s">
        <v>68</v>
      </c>
      <c r="F2229" t="s">
        <v>9238</v>
      </c>
      <c r="G2229" t="s">
        <v>131</v>
      </c>
      <c r="H2229" t="s">
        <v>132</v>
      </c>
      <c r="I2229" t="s">
        <v>1435</v>
      </c>
      <c r="J2229" t="s">
        <v>133</v>
      </c>
      <c r="K2229">
        <v>1990</v>
      </c>
      <c r="L2229" s="4">
        <v>41663.915983796294</v>
      </c>
      <c r="M2229" s="4">
        <v>41646.333333333336</v>
      </c>
      <c r="N2229" s="4">
        <v>41703.710115740738</v>
      </c>
      <c r="O2229">
        <v>20</v>
      </c>
      <c r="P2229">
        <v>29</v>
      </c>
      <c r="Q2229" t="s">
        <v>134</v>
      </c>
      <c r="R2229" t="s">
        <v>43</v>
      </c>
      <c r="S2229" s="3">
        <v>41663</v>
      </c>
      <c r="T2229" t="str">
        <f>IF(kiva_loans__muestra[[#This Row],[loan_amount]]&gt;5000,"Alto","Bajo")</f>
        <v>Bajo</v>
      </c>
      <c r="U2229" s="26" t="str">
        <f>VLOOKUP(kiva_loans__muestra[[#This Row],[country]],Pais!A:B,2,FALSE)</f>
        <v>Central America</v>
      </c>
      <c r="V2229" t="s">
        <v>10720</v>
      </c>
    </row>
    <row r="2230" spans="1:22">
      <c r="A2230">
        <v>661703</v>
      </c>
      <c r="B2230" s="20">
        <v>700</v>
      </c>
      <c r="C2230" s="22">
        <v>700</v>
      </c>
      <c r="D2230" t="s">
        <v>65</v>
      </c>
      <c r="E2230" t="s">
        <v>65</v>
      </c>
      <c r="F2230" t="s">
        <v>9097</v>
      </c>
      <c r="G2230" t="s">
        <v>131</v>
      </c>
      <c r="H2230" t="s">
        <v>132</v>
      </c>
      <c r="I2230" t="s">
        <v>1435</v>
      </c>
      <c r="J2230" t="s">
        <v>133</v>
      </c>
      <c r="K2230">
        <v>1990</v>
      </c>
      <c r="L2230" s="4">
        <v>41663.921689814815</v>
      </c>
      <c r="M2230" s="4">
        <v>41662.333333333336</v>
      </c>
      <c r="N2230" s="4">
        <v>41693.649293981478</v>
      </c>
      <c r="O2230">
        <v>26</v>
      </c>
      <c r="P2230">
        <v>28</v>
      </c>
      <c r="Q2230" t="s">
        <v>26</v>
      </c>
      <c r="R2230" t="s">
        <v>43</v>
      </c>
      <c r="S2230" s="3">
        <v>41663</v>
      </c>
      <c r="T2230" t="str">
        <f>IF(kiva_loans__muestra[[#This Row],[loan_amount]]&gt;5000,"Alto","Bajo")</f>
        <v>Bajo</v>
      </c>
      <c r="U2230" s="26" t="str">
        <f>VLOOKUP(kiva_loans__muestra[[#This Row],[country]],Pais!A:B,2,FALSE)</f>
        <v>Central America</v>
      </c>
      <c r="V2230" t="s">
        <v>10719</v>
      </c>
    </row>
    <row r="2231" spans="1:22">
      <c r="A2231">
        <v>661704</v>
      </c>
      <c r="B2231" s="20">
        <v>450</v>
      </c>
      <c r="C2231" s="22">
        <v>450</v>
      </c>
      <c r="D2231" t="s">
        <v>51</v>
      </c>
      <c r="E2231" t="s">
        <v>51</v>
      </c>
      <c r="F2231" t="s">
        <v>9190</v>
      </c>
      <c r="G2231" t="s">
        <v>131</v>
      </c>
      <c r="H2231" t="s">
        <v>132</v>
      </c>
      <c r="I2231" t="s">
        <v>48</v>
      </c>
      <c r="J2231" t="s">
        <v>133</v>
      </c>
      <c r="K2231">
        <v>810</v>
      </c>
      <c r="L2231" s="4">
        <v>41663.922303240739</v>
      </c>
      <c r="M2231" s="4">
        <v>41653.333333333336</v>
      </c>
      <c r="N2231" s="4">
        <v>41695.834675925929</v>
      </c>
      <c r="O2231">
        <v>14</v>
      </c>
      <c r="P2231">
        <v>17</v>
      </c>
      <c r="Q2231" t="s">
        <v>134</v>
      </c>
      <c r="R2231" t="s">
        <v>36</v>
      </c>
      <c r="S2231" s="3">
        <v>41663</v>
      </c>
      <c r="T2231" t="str">
        <f>IF(kiva_loans__muestra[[#This Row],[loan_amount]]&gt;5000,"Alto","Bajo")</f>
        <v>Bajo</v>
      </c>
      <c r="U2231" s="26" t="str">
        <f>VLOOKUP(kiva_loans__muestra[[#This Row],[country]],Pais!A:B,2,FALSE)</f>
        <v>Central America</v>
      </c>
      <c r="V2231" t="s">
        <v>10720</v>
      </c>
    </row>
    <row r="2232" spans="1:22">
      <c r="A2232">
        <v>661808</v>
      </c>
      <c r="B2232" s="20">
        <v>500</v>
      </c>
      <c r="C2232" s="22">
        <v>500</v>
      </c>
      <c r="D2232" t="s">
        <v>628</v>
      </c>
      <c r="E2232" t="s">
        <v>150</v>
      </c>
      <c r="F2232" t="s">
        <v>9447</v>
      </c>
      <c r="G2232" t="s">
        <v>131</v>
      </c>
      <c r="H2232" t="s">
        <v>132</v>
      </c>
      <c r="I2232" t="s">
        <v>5520</v>
      </c>
      <c r="J2232" t="s">
        <v>133</v>
      </c>
      <c r="K2232">
        <v>1990</v>
      </c>
      <c r="L2232" s="4">
        <v>41664.614837962959</v>
      </c>
      <c r="M2232" s="4">
        <v>41663.333333333336</v>
      </c>
      <c r="N2232" s="4">
        <v>41689.783738425926</v>
      </c>
      <c r="O2232">
        <v>14</v>
      </c>
      <c r="P2232">
        <v>8</v>
      </c>
      <c r="Q2232" t="s">
        <v>134</v>
      </c>
      <c r="R2232" t="s">
        <v>36</v>
      </c>
      <c r="S2232" s="3">
        <v>41664</v>
      </c>
      <c r="T2232" t="str">
        <f>IF(kiva_loans__muestra[[#This Row],[loan_amount]]&gt;5000,"Alto","Bajo")</f>
        <v>Bajo</v>
      </c>
      <c r="U2232" s="26" t="str">
        <f>VLOOKUP(kiva_loans__muestra[[#This Row],[country]],Pais!A:B,2,FALSE)</f>
        <v>Central America</v>
      </c>
      <c r="V2232" t="s">
        <v>10720</v>
      </c>
    </row>
    <row r="2233" spans="1:22">
      <c r="A2233">
        <v>661812</v>
      </c>
      <c r="B2233" s="20">
        <v>1600</v>
      </c>
      <c r="C2233" s="22">
        <v>1600</v>
      </c>
      <c r="D2233" t="s">
        <v>628</v>
      </c>
      <c r="E2233" t="s">
        <v>150</v>
      </c>
      <c r="F2233" t="s">
        <v>9462</v>
      </c>
      <c r="G2233" t="s">
        <v>131</v>
      </c>
      <c r="H2233" t="s">
        <v>132</v>
      </c>
      <c r="I2233" t="s">
        <v>5520</v>
      </c>
      <c r="J2233" t="s">
        <v>133</v>
      </c>
      <c r="K2233">
        <v>1990</v>
      </c>
      <c r="L2233" s="4">
        <v>41664.621574074074</v>
      </c>
      <c r="M2233" s="4">
        <v>41660.333333333336</v>
      </c>
      <c r="N2233" s="4">
        <v>41691.516944444447</v>
      </c>
      <c r="O2233">
        <v>14</v>
      </c>
      <c r="P2233">
        <v>63</v>
      </c>
      <c r="Q2233" t="s">
        <v>26</v>
      </c>
      <c r="R2233" t="s">
        <v>43</v>
      </c>
      <c r="S2233" s="3">
        <v>41664</v>
      </c>
      <c r="T2233" t="str">
        <f>IF(kiva_loans__muestra[[#This Row],[loan_amount]]&gt;5000,"Alto","Bajo")</f>
        <v>Bajo</v>
      </c>
      <c r="U2233" s="26" t="str">
        <f>VLOOKUP(kiva_loans__muestra[[#This Row],[country]],Pais!A:B,2,FALSE)</f>
        <v>Central America</v>
      </c>
      <c r="V2233" t="s">
        <v>10719</v>
      </c>
    </row>
    <row r="2234" spans="1:22">
      <c r="A2234">
        <v>661816</v>
      </c>
      <c r="B2234" s="20">
        <v>700</v>
      </c>
      <c r="C2234" s="22">
        <v>700</v>
      </c>
      <c r="D2234" t="s">
        <v>65</v>
      </c>
      <c r="E2234" t="s">
        <v>65</v>
      </c>
      <c r="F2234" t="s">
        <v>9414</v>
      </c>
      <c r="G2234" t="s">
        <v>131</v>
      </c>
      <c r="H2234" t="s">
        <v>132</v>
      </c>
      <c r="I2234" t="s">
        <v>1044</v>
      </c>
      <c r="J2234" t="s">
        <v>133</v>
      </c>
      <c r="K2234">
        <v>1990</v>
      </c>
      <c r="L2234" s="4">
        <v>41664.628101851849</v>
      </c>
      <c r="M2234" s="4">
        <v>41660.333333333336</v>
      </c>
      <c r="N2234" s="4">
        <v>41692.382604166669</v>
      </c>
      <c r="O2234">
        <v>14</v>
      </c>
      <c r="P2234">
        <v>26</v>
      </c>
      <c r="Q2234" t="s">
        <v>26</v>
      </c>
      <c r="R2234" t="s">
        <v>43</v>
      </c>
      <c r="S2234" s="3">
        <v>41664</v>
      </c>
      <c r="T2234" t="str">
        <f>IF(kiva_loans__muestra[[#This Row],[loan_amount]]&gt;5000,"Alto","Bajo")</f>
        <v>Bajo</v>
      </c>
      <c r="U2234" s="26" t="str">
        <f>VLOOKUP(kiva_loans__muestra[[#This Row],[country]],Pais!A:B,2,FALSE)</f>
        <v>Central America</v>
      </c>
      <c r="V2234" t="s">
        <v>10719</v>
      </c>
    </row>
    <row r="2235" spans="1:22">
      <c r="A2235">
        <v>661819</v>
      </c>
      <c r="B2235" s="20">
        <v>600</v>
      </c>
      <c r="C2235" s="22">
        <v>600</v>
      </c>
      <c r="D2235" t="s">
        <v>58</v>
      </c>
      <c r="E2235" t="s">
        <v>20</v>
      </c>
      <c r="F2235" t="s">
        <v>9355</v>
      </c>
      <c r="G2235" t="s">
        <v>131</v>
      </c>
      <c r="H2235" t="s">
        <v>132</v>
      </c>
      <c r="I2235" t="s">
        <v>1044</v>
      </c>
      <c r="J2235" t="s">
        <v>133</v>
      </c>
      <c r="K2235">
        <v>1990</v>
      </c>
      <c r="L2235" s="4">
        <v>41664.639513888891</v>
      </c>
      <c r="M2235" s="4">
        <v>41659.333333333336</v>
      </c>
      <c r="N2235" s="4">
        <v>41689.013344907406</v>
      </c>
      <c r="O2235">
        <v>14</v>
      </c>
      <c r="P2235">
        <v>23</v>
      </c>
      <c r="Q2235" t="s">
        <v>26</v>
      </c>
      <c r="R2235" t="s">
        <v>43</v>
      </c>
      <c r="S2235" s="3">
        <v>41664</v>
      </c>
      <c r="T2235" t="str">
        <f>IF(kiva_loans__muestra[[#This Row],[loan_amount]]&gt;5000,"Alto","Bajo")</f>
        <v>Bajo</v>
      </c>
      <c r="U2235" s="26" t="str">
        <f>VLOOKUP(kiva_loans__muestra[[#This Row],[country]],Pais!A:B,2,FALSE)</f>
        <v>Central America</v>
      </c>
      <c r="V2235" t="s">
        <v>10719</v>
      </c>
    </row>
    <row r="2236" spans="1:22">
      <c r="A2236">
        <v>661820</v>
      </c>
      <c r="B2236" s="20">
        <v>1000</v>
      </c>
      <c r="C2236" s="22">
        <v>1000</v>
      </c>
      <c r="D2236" t="s">
        <v>64</v>
      </c>
      <c r="E2236" t="s">
        <v>65</v>
      </c>
      <c r="F2236" t="s">
        <v>9430</v>
      </c>
      <c r="G2236" t="s">
        <v>131</v>
      </c>
      <c r="H2236" t="s">
        <v>132</v>
      </c>
      <c r="I2236" t="s">
        <v>1044</v>
      </c>
      <c r="J2236" t="s">
        <v>133</v>
      </c>
      <c r="K2236">
        <v>1990</v>
      </c>
      <c r="L2236" s="4">
        <v>41664.644270833334</v>
      </c>
      <c r="M2236" s="4">
        <v>41661.333333333336</v>
      </c>
      <c r="N2236" s="4">
        <v>41703.653356481482</v>
      </c>
      <c r="O2236">
        <v>20</v>
      </c>
      <c r="P2236">
        <v>31</v>
      </c>
      <c r="Q2236" t="s">
        <v>26</v>
      </c>
      <c r="R2236" t="s">
        <v>43</v>
      </c>
      <c r="S2236" s="3">
        <v>41664</v>
      </c>
      <c r="T2236" t="str">
        <f>IF(kiva_loans__muestra[[#This Row],[loan_amount]]&gt;5000,"Alto","Bajo")</f>
        <v>Bajo</v>
      </c>
      <c r="U2236" s="26" t="str">
        <f>VLOOKUP(kiva_loans__muestra[[#This Row],[country]],Pais!A:B,2,FALSE)</f>
        <v>Central America</v>
      </c>
      <c r="V2236" t="s">
        <v>10719</v>
      </c>
    </row>
    <row r="2237" spans="1:22">
      <c r="A2237">
        <v>661821</v>
      </c>
      <c r="B2237" s="20">
        <v>300</v>
      </c>
      <c r="C2237" s="22">
        <v>300</v>
      </c>
      <c r="D2237" t="s">
        <v>51</v>
      </c>
      <c r="E2237" t="s">
        <v>51</v>
      </c>
      <c r="F2237" t="s">
        <v>9478</v>
      </c>
      <c r="G2237" t="s">
        <v>131</v>
      </c>
      <c r="H2237" t="s">
        <v>132</v>
      </c>
      <c r="I2237" t="s">
        <v>7493</v>
      </c>
      <c r="J2237" t="s">
        <v>133</v>
      </c>
      <c r="K2237">
        <v>1990</v>
      </c>
      <c r="L2237" s="4">
        <v>41664.65152777778</v>
      </c>
      <c r="M2237" s="4">
        <v>41653.333333333336</v>
      </c>
      <c r="N2237" s="4">
        <v>41683.99318287037</v>
      </c>
      <c r="O2237">
        <v>14</v>
      </c>
      <c r="P2237">
        <v>12</v>
      </c>
      <c r="Q2237" t="s">
        <v>134</v>
      </c>
      <c r="R2237" t="s">
        <v>36</v>
      </c>
      <c r="S2237" s="3">
        <v>41664</v>
      </c>
      <c r="T2237" t="str">
        <f>IF(kiva_loans__muestra[[#This Row],[loan_amount]]&gt;5000,"Alto","Bajo")</f>
        <v>Bajo</v>
      </c>
      <c r="U2237" s="26" t="str">
        <f>VLOOKUP(kiva_loans__muestra[[#This Row],[country]],Pais!A:B,2,FALSE)</f>
        <v>Central America</v>
      </c>
      <c r="V2237" t="s">
        <v>10720</v>
      </c>
    </row>
    <row r="2238" spans="1:22">
      <c r="A2238">
        <v>661823</v>
      </c>
      <c r="B2238" s="20">
        <v>1600</v>
      </c>
      <c r="C2238" s="22">
        <v>1600</v>
      </c>
      <c r="D2238" t="s">
        <v>178</v>
      </c>
      <c r="E2238" t="s">
        <v>179</v>
      </c>
      <c r="F2238" t="s">
        <v>9451</v>
      </c>
      <c r="G2238" t="s">
        <v>131</v>
      </c>
      <c r="H2238" t="s">
        <v>132</v>
      </c>
      <c r="I2238" t="s">
        <v>7493</v>
      </c>
      <c r="J2238" t="s">
        <v>133</v>
      </c>
      <c r="K2238">
        <v>1990</v>
      </c>
      <c r="L2238" s="4">
        <v>41664.663564814815</v>
      </c>
      <c r="M2238" s="4">
        <v>41656.333333333336</v>
      </c>
      <c r="N2238" s="4">
        <v>41715.907118055555</v>
      </c>
      <c r="O2238">
        <v>32</v>
      </c>
      <c r="P2238">
        <v>47</v>
      </c>
      <c r="Q2238" t="s">
        <v>134</v>
      </c>
      <c r="R2238" t="s">
        <v>43</v>
      </c>
      <c r="S2238" s="3">
        <v>41664</v>
      </c>
      <c r="T2238" t="str">
        <f>IF(kiva_loans__muestra[[#This Row],[loan_amount]]&gt;5000,"Alto","Bajo")</f>
        <v>Bajo</v>
      </c>
      <c r="U2238" s="26" t="str">
        <f>VLOOKUP(kiva_loans__muestra[[#This Row],[country]],Pais!A:B,2,FALSE)</f>
        <v>Central America</v>
      </c>
      <c r="V2238" t="s">
        <v>10720</v>
      </c>
    </row>
    <row r="2239" spans="1:22">
      <c r="A2239">
        <v>661824</v>
      </c>
      <c r="B2239" s="20">
        <v>750</v>
      </c>
      <c r="C2239" s="22">
        <v>750</v>
      </c>
      <c r="D2239" t="s">
        <v>767</v>
      </c>
      <c r="E2239" t="s">
        <v>179</v>
      </c>
      <c r="F2239" t="s">
        <v>48</v>
      </c>
      <c r="G2239" t="s">
        <v>131</v>
      </c>
      <c r="H2239" t="s">
        <v>132</v>
      </c>
      <c r="I2239" t="s">
        <v>48</v>
      </c>
      <c r="J2239" t="s">
        <v>133</v>
      </c>
      <c r="K2239">
        <v>1990</v>
      </c>
      <c r="L2239" s="4">
        <v>41664.671770833331</v>
      </c>
      <c r="M2239" s="4">
        <v>41659.333333333336</v>
      </c>
      <c r="N2239" s="4">
        <v>41691.690312500003</v>
      </c>
      <c r="O2239">
        <v>20</v>
      </c>
      <c r="P2239">
        <v>30</v>
      </c>
      <c r="Q2239" t="s">
        <v>134</v>
      </c>
      <c r="R2239" t="s">
        <v>43</v>
      </c>
      <c r="S2239" s="3">
        <v>41664</v>
      </c>
      <c r="T2239" t="str">
        <f>IF(kiva_loans__muestra[[#This Row],[loan_amount]]&gt;5000,"Alto","Bajo")</f>
        <v>Bajo</v>
      </c>
      <c r="U2239" s="26" t="str">
        <f>VLOOKUP(kiva_loans__muestra[[#This Row],[country]],Pais!A:B,2,FALSE)</f>
        <v>Central America</v>
      </c>
      <c r="V2239" t="s">
        <v>10720</v>
      </c>
    </row>
    <row r="2240" spans="1:22">
      <c r="A2240">
        <v>661882</v>
      </c>
      <c r="B2240" s="20">
        <v>225</v>
      </c>
      <c r="C2240" s="22">
        <v>225</v>
      </c>
      <c r="D2240" t="s">
        <v>44</v>
      </c>
      <c r="E2240" t="s">
        <v>44</v>
      </c>
      <c r="F2240" t="s">
        <v>9487</v>
      </c>
      <c r="G2240" t="s">
        <v>131</v>
      </c>
      <c r="H2240" t="s">
        <v>132</v>
      </c>
      <c r="I2240" t="s">
        <v>48</v>
      </c>
      <c r="J2240" t="s">
        <v>133</v>
      </c>
      <c r="K2240">
        <v>810</v>
      </c>
      <c r="L2240" s="4">
        <v>41665.227858796294</v>
      </c>
      <c r="M2240" s="4">
        <v>41649.333333333336</v>
      </c>
      <c r="N2240" s="4">
        <v>41696.10434027778</v>
      </c>
      <c r="O2240">
        <v>10</v>
      </c>
      <c r="P2240">
        <v>8</v>
      </c>
      <c r="Q2240" t="s">
        <v>26</v>
      </c>
      <c r="R2240" t="s">
        <v>43</v>
      </c>
      <c r="S2240" s="3">
        <v>41665</v>
      </c>
      <c r="T2240" t="str">
        <f>IF(kiva_loans__muestra[[#This Row],[loan_amount]]&gt;5000,"Alto","Bajo")</f>
        <v>Bajo</v>
      </c>
      <c r="U2240" s="26" t="str">
        <f>VLOOKUP(kiva_loans__muestra[[#This Row],[country]],Pais!A:B,2,FALSE)</f>
        <v>Central America</v>
      </c>
      <c r="V2240" t="s">
        <v>10719</v>
      </c>
    </row>
    <row r="2241" spans="1:22">
      <c r="A2241">
        <v>661884</v>
      </c>
      <c r="B2241" s="20">
        <v>500</v>
      </c>
      <c r="C2241" s="22">
        <v>500</v>
      </c>
      <c r="D2241" t="s">
        <v>102</v>
      </c>
      <c r="E2241" t="s">
        <v>65</v>
      </c>
      <c r="F2241" t="s">
        <v>48</v>
      </c>
      <c r="G2241" t="s">
        <v>131</v>
      </c>
      <c r="H2241" t="s">
        <v>132</v>
      </c>
      <c r="I2241" t="s">
        <v>48</v>
      </c>
      <c r="J2241" t="s">
        <v>133</v>
      </c>
      <c r="K2241">
        <v>810</v>
      </c>
      <c r="L2241" s="4">
        <v>41665.238599537035</v>
      </c>
      <c r="M2241" s="4">
        <v>41659.333333333336</v>
      </c>
      <c r="N2241" s="4">
        <v>41710.719259259262</v>
      </c>
      <c r="O2241">
        <v>11</v>
      </c>
      <c r="P2241">
        <v>19</v>
      </c>
      <c r="Q2241" t="s">
        <v>26</v>
      </c>
      <c r="R2241" t="s">
        <v>43</v>
      </c>
      <c r="S2241" s="3">
        <v>41665</v>
      </c>
      <c r="T2241" t="str">
        <f>IF(kiva_loans__muestra[[#This Row],[loan_amount]]&gt;5000,"Alto","Bajo")</f>
        <v>Bajo</v>
      </c>
      <c r="U2241" s="26" t="str">
        <f>VLOOKUP(kiva_loans__muestra[[#This Row],[country]],Pais!A:B,2,FALSE)</f>
        <v>Central America</v>
      </c>
      <c r="V2241" t="s">
        <v>10719</v>
      </c>
    </row>
    <row r="2242" spans="1:22">
      <c r="A2242">
        <v>661885</v>
      </c>
      <c r="B2242" s="20">
        <v>1200</v>
      </c>
      <c r="C2242" s="22">
        <v>1200</v>
      </c>
      <c r="D2242" t="s">
        <v>67</v>
      </c>
      <c r="E2242" t="s">
        <v>68</v>
      </c>
      <c r="F2242" t="s">
        <v>9577</v>
      </c>
      <c r="G2242" t="s">
        <v>131</v>
      </c>
      <c r="H2242" t="s">
        <v>132</v>
      </c>
      <c r="I2242" t="s">
        <v>48</v>
      </c>
      <c r="J2242" t="s">
        <v>133</v>
      </c>
      <c r="K2242">
        <v>810</v>
      </c>
      <c r="L2242" s="4">
        <v>41665.246539351851</v>
      </c>
      <c r="M2242" s="4">
        <v>41649.333333333336</v>
      </c>
      <c r="N2242" s="4">
        <v>41721.914270833331</v>
      </c>
      <c r="O2242">
        <v>20</v>
      </c>
      <c r="P2242">
        <v>41</v>
      </c>
      <c r="Q2242" t="s">
        <v>134</v>
      </c>
      <c r="R2242" t="s">
        <v>43</v>
      </c>
      <c r="S2242" s="3">
        <v>41665</v>
      </c>
      <c r="T2242" t="str">
        <f>IF(kiva_loans__muestra[[#This Row],[loan_amount]]&gt;5000,"Alto","Bajo")</f>
        <v>Bajo</v>
      </c>
      <c r="U2242" s="26" t="str">
        <f>VLOOKUP(kiva_loans__muestra[[#This Row],[country]],Pais!A:B,2,FALSE)</f>
        <v>Central America</v>
      </c>
      <c r="V2242" t="s">
        <v>10720</v>
      </c>
    </row>
    <row r="2243" spans="1:22">
      <c r="A2243">
        <v>661921</v>
      </c>
      <c r="B2243" s="20">
        <v>1000</v>
      </c>
      <c r="C2243" s="22">
        <v>1000</v>
      </c>
      <c r="D2243" t="s">
        <v>759</v>
      </c>
      <c r="E2243" t="s">
        <v>51</v>
      </c>
      <c r="F2243" t="s">
        <v>9509</v>
      </c>
      <c r="G2243" t="s">
        <v>131</v>
      </c>
      <c r="H2243" t="s">
        <v>132</v>
      </c>
      <c r="I2243" t="s">
        <v>4182</v>
      </c>
      <c r="J2243" t="s">
        <v>133</v>
      </c>
      <c r="K2243">
        <v>1990</v>
      </c>
      <c r="L2243" s="4">
        <v>41665.640555555554</v>
      </c>
      <c r="M2243" s="4">
        <v>41662.333333333336</v>
      </c>
      <c r="N2243" s="4">
        <v>41706.336226851854</v>
      </c>
      <c r="O2243">
        <v>14</v>
      </c>
      <c r="P2243">
        <v>22</v>
      </c>
      <c r="Q2243" t="s">
        <v>26</v>
      </c>
      <c r="R2243" t="s">
        <v>43</v>
      </c>
      <c r="S2243" s="3">
        <v>41665</v>
      </c>
      <c r="T2243" t="str">
        <f>IF(kiva_loans__muestra[[#This Row],[loan_amount]]&gt;5000,"Alto","Bajo")</f>
        <v>Bajo</v>
      </c>
      <c r="U2243" s="26" t="str">
        <f>VLOOKUP(kiva_loans__muestra[[#This Row],[country]],Pais!A:B,2,FALSE)</f>
        <v>Central America</v>
      </c>
      <c r="V2243" t="s">
        <v>10719</v>
      </c>
    </row>
    <row r="2244" spans="1:22">
      <c r="A2244">
        <v>661924</v>
      </c>
      <c r="B2244" s="20">
        <v>1500</v>
      </c>
      <c r="C2244" s="22">
        <v>1500</v>
      </c>
      <c r="D2244" t="s">
        <v>149</v>
      </c>
      <c r="E2244" t="s">
        <v>150</v>
      </c>
      <c r="F2244" t="s">
        <v>9552</v>
      </c>
      <c r="G2244" t="s">
        <v>131</v>
      </c>
      <c r="H2244" t="s">
        <v>132</v>
      </c>
      <c r="I2244" t="s">
        <v>4182</v>
      </c>
      <c r="J2244" t="s">
        <v>133</v>
      </c>
      <c r="K2244">
        <v>1990</v>
      </c>
      <c r="L2244" s="4">
        <v>41665.644791666666</v>
      </c>
      <c r="M2244" s="4">
        <v>41661.333333333336</v>
      </c>
      <c r="N2244" s="4">
        <v>41709.564988425926</v>
      </c>
      <c r="O2244">
        <v>26</v>
      </c>
      <c r="P2244">
        <v>59</v>
      </c>
      <c r="Q2244" t="s">
        <v>134</v>
      </c>
      <c r="R2244" t="s">
        <v>43</v>
      </c>
      <c r="S2244" s="3">
        <v>41665</v>
      </c>
      <c r="T2244" t="str">
        <f>IF(kiva_loans__muestra[[#This Row],[loan_amount]]&gt;5000,"Alto","Bajo")</f>
        <v>Bajo</v>
      </c>
      <c r="U2244" s="26" t="str">
        <f>VLOOKUP(kiva_loans__muestra[[#This Row],[country]],Pais!A:B,2,FALSE)</f>
        <v>Central America</v>
      </c>
      <c r="V2244" t="s">
        <v>10720</v>
      </c>
    </row>
    <row r="2245" spans="1:22">
      <c r="A2245">
        <v>661926</v>
      </c>
      <c r="B2245" s="20">
        <v>300</v>
      </c>
      <c r="C2245" s="22">
        <v>300</v>
      </c>
      <c r="D2245" t="s">
        <v>178</v>
      </c>
      <c r="E2245" t="s">
        <v>179</v>
      </c>
      <c r="F2245" t="s">
        <v>9564</v>
      </c>
      <c r="G2245" t="s">
        <v>131</v>
      </c>
      <c r="H2245" t="s">
        <v>132</v>
      </c>
      <c r="I2245" t="s">
        <v>4182</v>
      </c>
      <c r="J2245" t="s">
        <v>133</v>
      </c>
      <c r="K2245">
        <v>1990</v>
      </c>
      <c r="L2245" s="4">
        <v>41665.650219907409</v>
      </c>
      <c r="M2245" s="4">
        <v>41662.333333333336</v>
      </c>
      <c r="N2245" s="4">
        <v>41669.69903935185</v>
      </c>
      <c r="O2245">
        <v>14</v>
      </c>
      <c r="P2245">
        <v>11</v>
      </c>
      <c r="Q2245" t="s">
        <v>26</v>
      </c>
      <c r="R2245" t="s">
        <v>43</v>
      </c>
      <c r="S2245" s="3">
        <v>41665</v>
      </c>
      <c r="T2245" t="str">
        <f>IF(kiva_loans__muestra[[#This Row],[loan_amount]]&gt;5000,"Alto","Bajo")</f>
        <v>Bajo</v>
      </c>
      <c r="U2245" s="26" t="str">
        <f>VLOOKUP(kiva_loans__muestra[[#This Row],[country]],Pais!A:B,2,FALSE)</f>
        <v>Central America</v>
      </c>
      <c r="V2245" t="s">
        <v>10719</v>
      </c>
    </row>
    <row r="2246" spans="1:22">
      <c r="A2246">
        <v>661928</v>
      </c>
      <c r="B2246" s="20">
        <v>1200</v>
      </c>
      <c r="C2246" s="22">
        <v>1200</v>
      </c>
      <c r="D2246" t="s">
        <v>178</v>
      </c>
      <c r="E2246" t="s">
        <v>179</v>
      </c>
      <c r="F2246" t="s">
        <v>9575</v>
      </c>
      <c r="G2246" t="s">
        <v>131</v>
      </c>
      <c r="H2246" t="s">
        <v>132</v>
      </c>
      <c r="I2246" t="s">
        <v>4182</v>
      </c>
      <c r="J2246" t="s">
        <v>133</v>
      </c>
      <c r="K2246">
        <v>1990</v>
      </c>
      <c r="L2246" s="4">
        <v>41665.65520833333</v>
      </c>
      <c r="M2246" s="4">
        <v>41662.333333333336</v>
      </c>
      <c r="N2246" s="4">
        <v>41716.004895833335</v>
      </c>
      <c r="O2246">
        <v>26</v>
      </c>
      <c r="P2246">
        <v>46</v>
      </c>
      <c r="Q2246" t="s">
        <v>134</v>
      </c>
      <c r="R2246" t="s">
        <v>27</v>
      </c>
      <c r="S2246" s="3">
        <v>41665</v>
      </c>
      <c r="T2246" t="str">
        <f>IF(kiva_loans__muestra[[#This Row],[loan_amount]]&gt;5000,"Alto","Bajo")</f>
        <v>Bajo</v>
      </c>
      <c r="U2246" s="26" t="str">
        <f>VLOOKUP(kiva_loans__muestra[[#This Row],[country]],Pais!A:B,2,FALSE)</f>
        <v>Central America</v>
      </c>
      <c r="V2246" t="s">
        <v>10720</v>
      </c>
    </row>
    <row r="2247" spans="1:22">
      <c r="A2247">
        <v>661931</v>
      </c>
      <c r="B2247" s="20">
        <v>300</v>
      </c>
      <c r="C2247" s="22">
        <v>300</v>
      </c>
      <c r="D2247" t="s">
        <v>65</v>
      </c>
      <c r="E2247" t="s">
        <v>65</v>
      </c>
      <c r="F2247" t="s">
        <v>9491</v>
      </c>
      <c r="G2247" t="s">
        <v>131</v>
      </c>
      <c r="H2247" t="s">
        <v>132</v>
      </c>
      <c r="I2247" t="s">
        <v>4182</v>
      </c>
      <c r="J2247" t="s">
        <v>133</v>
      </c>
      <c r="K2247">
        <v>1990</v>
      </c>
      <c r="L2247" s="4">
        <v>41665.665717592594</v>
      </c>
      <c r="M2247" s="4">
        <v>41662.333333333336</v>
      </c>
      <c r="N2247" s="4">
        <v>41667.048634259256</v>
      </c>
      <c r="O2247">
        <v>14</v>
      </c>
      <c r="P2247">
        <v>9</v>
      </c>
      <c r="Q2247" t="s">
        <v>26</v>
      </c>
      <c r="R2247" t="s">
        <v>43</v>
      </c>
      <c r="S2247" s="3">
        <v>41665</v>
      </c>
      <c r="T2247" t="str">
        <f>IF(kiva_loans__muestra[[#This Row],[loan_amount]]&gt;5000,"Alto","Bajo")</f>
        <v>Bajo</v>
      </c>
      <c r="U2247" s="26" t="str">
        <f>VLOOKUP(kiva_loans__muestra[[#This Row],[country]],Pais!A:B,2,FALSE)</f>
        <v>Central America</v>
      </c>
      <c r="V2247" t="s">
        <v>10719</v>
      </c>
    </row>
    <row r="2248" spans="1:22">
      <c r="A2248">
        <v>661932</v>
      </c>
      <c r="B2248" s="20">
        <v>700</v>
      </c>
      <c r="C2248" s="22">
        <v>700</v>
      </c>
      <c r="D2248" t="s">
        <v>65</v>
      </c>
      <c r="E2248" t="s">
        <v>65</v>
      </c>
      <c r="F2248" t="s">
        <v>9555</v>
      </c>
      <c r="G2248" t="s">
        <v>131</v>
      </c>
      <c r="H2248" t="s">
        <v>132</v>
      </c>
      <c r="I2248" t="s">
        <v>4182</v>
      </c>
      <c r="J2248" t="s">
        <v>133</v>
      </c>
      <c r="K2248">
        <v>1990</v>
      </c>
      <c r="L2248" s="4">
        <v>41665.669907407406</v>
      </c>
      <c r="M2248" s="4">
        <v>41660.333333333336</v>
      </c>
      <c r="N2248" s="4">
        <v>41693.410173611112</v>
      </c>
      <c r="O2248">
        <v>14</v>
      </c>
      <c r="P2248">
        <v>25</v>
      </c>
      <c r="Q2248" t="s">
        <v>26</v>
      </c>
      <c r="R2248" t="s">
        <v>43</v>
      </c>
      <c r="S2248" s="3">
        <v>41665</v>
      </c>
      <c r="T2248" t="str">
        <f>IF(kiva_loans__muestra[[#This Row],[loan_amount]]&gt;5000,"Alto","Bajo")</f>
        <v>Bajo</v>
      </c>
      <c r="U2248" s="26" t="str">
        <f>VLOOKUP(kiva_loans__muestra[[#This Row],[country]],Pais!A:B,2,FALSE)</f>
        <v>Central America</v>
      </c>
      <c r="V2248" t="s">
        <v>10719</v>
      </c>
    </row>
    <row r="2249" spans="1:22">
      <c r="A2249">
        <v>661933</v>
      </c>
      <c r="B2249" s="20">
        <v>800</v>
      </c>
      <c r="C2249" s="22">
        <v>800</v>
      </c>
      <c r="D2249" t="s">
        <v>80</v>
      </c>
      <c r="E2249" t="s">
        <v>20</v>
      </c>
      <c r="F2249" t="s">
        <v>48</v>
      </c>
      <c r="G2249" t="s">
        <v>131</v>
      </c>
      <c r="H2249" t="s">
        <v>132</v>
      </c>
      <c r="I2249" t="s">
        <v>48</v>
      </c>
      <c r="J2249" t="s">
        <v>133</v>
      </c>
      <c r="K2249">
        <v>1990</v>
      </c>
      <c r="L2249" s="4">
        <v>41665.674062500002</v>
      </c>
      <c r="M2249" s="4">
        <v>41661.333333333336</v>
      </c>
      <c r="N2249" s="4">
        <v>41688.055034722223</v>
      </c>
      <c r="O2249">
        <v>17</v>
      </c>
      <c r="P2249">
        <v>31</v>
      </c>
      <c r="Q2249" t="s">
        <v>26</v>
      </c>
      <c r="R2249" t="s">
        <v>43</v>
      </c>
      <c r="S2249" s="3">
        <v>41665</v>
      </c>
      <c r="T2249" t="str">
        <f>IF(kiva_loans__muestra[[#This Row],[loan_amount]]&gt;5000,"Alto","Bajo")</f>
        <v>Bajo</v>
      </c>
      <c r="U2249" s="26" t="str">
        <f>VLOOKUP(kiva_loans__muestra[[#This Row],[country]],Pais!A:B,2,FALSE)</f>
        <v>Central America</v>
      </c>
      <c r="V2249" t="s">
        <v>10719</v>
      </c>
    </row>
    <row r="2250" spans="1:22">
      <c r="A2250">
        <v>661934</v>
      </c>
      <c r="B2250" s="20">
        <v>1000</v>
      </c>
      <c r="C2250" s="22">
        <v>1000</v>
      </c>
      <c r="D2250" t="s">
        <v>2893</v>
      </c>
      <c r="E2250" t="s">
        <v>44</v>
      </c>
      <c r="F2250" t="s">
        <v>9488</v>
      </c>
      <c r="G2250" t="s">
        <v>131</v>
      </c>
      <c r="H2250" t="s">
        <v>132</v>
      </c>
      <c r="I2250" t="s">
        <v>4182</v>
      </c>
      <c r="J2250" t="s">
        <v>133</v>
      </c>
      <c r="K2250">
        <v>1990</v>
      </c>
      <c r="L2250" s="4">
        <v>41665.685590277775</v>
      </c>
      <c r="M2250" s="4">
        <v>41661.333333333336</v>
      </c>
      <c r="N2250" s="4">
        <v>41692.807349537034</v>
      </c>
      <c r="O2250">
        <v>26</v>
      </c>
      <c r="P2250">
        <v>36</v>
      </c>
      <c r="Q2250" t="s">
        <v>134</v>
      </c>
      <c r="R2250" t="s">
        <v>43</v>
      </c>
      <c r="S2250" s="3">
        <v>41665</v>
      </c>
      <c r="T2250" t="str">
        <f>IF(kiva_loans__muestra[[#This Row],[loan_amount]]&gt;5000,"Alto","Bajo")</f>
        <v>Bajo</v>
      </c>
      <c r="U2250" s="26" t="str">
        <f>VLOOKUP(kiva_loans__muestra[[#This Row],[country]],Pais!A:B,2,FALSE)</f>
        <v>Central America</v>
      </c>
      <c r="V2250" t="s">
        <v>10720</v>
      </c>
    </row>
    <row r="2251" spans="1:22">
      <c r="A2251">
        <v>661935</v>
      </c>
      <c r="B2251" s="20">
        <v>500</v>
      </c>
      <c r="C2251" s="22">
        <v>500</v>
      </c>
      <c r="D2251" t="s">
        <v>178</v>
      </c>
      <c r="E2251" t="s">
        <v>179</v>
      </c>
      <c r="F2251" t="s">
        <v>9514</v>
      </c>
      <c r="G2251" t="s">
        <v>131</v>
      </c>
      <c r="H2251" t="s">
        <v>132</v>
      </c>
      <c r="I2251" t="s">
        <v>5511</v>
      </c>
      <c r="J2251" t="s">
        <v>133</v>
      </c>
      <c r="K2251">
        <v>1990</v>
      </c>
      <c r="L2251" s="4">
        <v>41665.693240740744</v>
      </c>
      <c r="M2251" s="4">
        <v>41662.333333333336</v>
      </c>
      <c r="N2251" s="4">
        <v>41691.838530092595</v>
      </c>
      <c r="O2251">
        <v>14</v>
      </c>
      <c r="P2251">
        <v>1</v>
      </c>
      <c r="Q2251" t="s">
        <v>26</v>
      </c>
      <c r="R2251" t="s">
        <v>43</v>
      </c>
      <c r="S2251" s="3">
        <v>41665</v>
      </c>
      <c r="T2251" t="str">
        <f>IF(kiva_loans__muestra[[#This Row],[loan_amount]]&gt;5000,"Alto","Bajo")</f>
        <v>Bajo</v>
      </c>
      <c r="U2251" s="26" t="str">
        <f>VLOOKUP(kiva_loans__muestra[[#This Row],[country]],Pais!A:B,2,FALSE)</f>
        <v>Central America</v>
      </c>
      <c r="V2251" t="s">
        <v>10719</v>
      </c>
    </row>
    <row r="2252" spans="1:22">
      <c r="A2252">
        <v>661936</v>
      </c>
      <c r="B2252" s="20">
        <v>300</v>
      </c>
      <c r="C2252" s="22">
        <v>300</v>
      </c>
      <c r="D2252" t="s">
        <v>178</v>
      </c>
      <c r="E2252" t="s">
        <v>179</v>
      </c>
      <c r="F2252" t="s">
        <v>9496</v>
      </c>
      <c r="G2252" t="s">
        <v>131</v>
      </c>
      <c r="H2252" t="s">
        <v>132</v>
      </c>
      <c r="I2252" t="s">
        <v>5511</v>
      </c>
      <c r="J2252" t="s">
        <v>133</v>
      </c>
      <c r="K2252">
        <v>1990</v>
      </c>
      <c r="L2252" s="4">
        <v>41665.698854166665</v>
      </c>
      <c r="M2252" s="4">
        <v>41650.333333333336</v>
      </c>
      <c r="N2252" s="4">
        <v>41687.978009259263</v>
      </c>
      <c r="O2252">
        <v>14</v>
      </c>
      <c r="P2252">
        <v>11</v>
      </c>
      <c r="Q2252" t="s">
        <v>26</v>
      </c>
      <c r="R2252" t="s">
        <v>36</v>
      </c>
      <c r="S2252" s="3">
        <v>41665</v>
      </c>
      <c r="T2252" t="str">
        <f>IF(kiva_loans__muestra[[#This Row],[loan_amount]]&gt;5000,"Alto","Bajo")</f>
        <v>Bajo</v>
      </c>
      <c r="U2252" s="26" t="str">
        <f>VLOOKUP(kiva_loans__muestra[[#This Row],[country]],Pais!A:B,2,FALSE)</f>
        <v>Central America</v>
      </c>
      <c r="V2252" t="s">
        <v>10719</v>
      </c>
    </row>
    <row r="2253" spans="1:22">
      <c r="A2253">
        <v>661937</v>
      </c>
      <c r="B2253" s="20">
        <v>600</v>
      </c>
      <c r="C2253" s="22">
        <v>600</v>
      </c>
      <c r="D2253" t="s">
        <v>1074</v>
      </c>
      <c r="E2253" t="s">
        <v>65</v>
      </c>
      <c r="F2253" t="s">
        <v>9493</v>
      </c>
      <c r="G2253" t="s">
        <v>131</v>
      </c>
      <c r="H2253" t="s">
        <v>132</v>
      </c>
      <c r="I2253" t="s">
        <v>1435</v>
      </c>
      <c r="J2253" t="s">
        <v>133</v>
      </c>
      <c r="K2253">
        <v>1990</v>
      </c>
      <c r="L2253" s="4">
        <v>41665.702951388892</v>
      </c>
      <c r="M2253" s="4">
        <v>41659.333333333336</v>
      </c>
      <c r="N2253" s="4">
        <v>41691.752615740741</v>
      </c>
      <c r="O2253">
        <v>17</v>
      </c>
      <c r="P2253">
        <v>22</v>
      </c>
      <c r="Q2253" t="s">
        <v>26</v>
      </c>
      <c r="R2253" t="s">
        <v>43</v>
      </c>
      <c r="S2253" s="3">
        <v>41665</v>
      </c>
      <c r="T2253" t="str">
        <f>IF(kiva_loans__muestra[[#This Row],[loan_amount]]&gt;5000,"Alto","Bajo")</f>
        <v>Bajo</v>
      </c>
      <c r="U2253" s="26" t="str">
        <f>VLOOKUP(kiva_loans__muestra[[#This Row],[country]],Pais!A:B,2,FALSE)</f>
        <v>Central America</v>
      </c>
      <c r="V2253" t="s">
        <v>10719</v>
      </c>
    </row>
    <row r="2254" spans="1:22">
      <c r="A2254">
        <v>661938</v>
      </c>
      <c r="B2254" s="20">
        <v>1000</v>
      </c>
      <c r="C2254" s="22">
        <v>1000</v>
      </c>
      <c r="D2254" t="s">
        <v>4266</v>
      </c>
      <c r="E2254" t="s">
        <v>65</v>
      </c>
      <c r="F2254" t="s">
        <v>9583</v>
      </c>
      <c r="G2254" t="s">
        <v>131</v>
      </c>
      <c r="H2254" t="s">
        <v>132</v>
      </c>
      <c r="I2254" t="s">
        <v>1435</v>
      </c>
      <c r="J2254" t="s">
        <v>133</v>
      </c>
      <c r="K2254">
        <v>1990</v>
      </c>
      <c r="L2254" s="4">
        <v>41665.70952546296</v>
      </c>
      <c r="M2254" s="4">
        <v>41656.333333333336</v>
      </c>
      <c r="N2254" s="4">
        <v>41690.004687499997</v>
      </c>
      <c r="O2254">
        <v>26</v>
      </c>
      <c r="P2254">
        <v>33</v>
      </c>
      <c r="Q2254" t="s">
        <v>26</v>
      </c>
      <c r="R2254" t="s">
        <v>43</v>
      </c>
      <c r="S2254" s="3">
        <v>41665</v>
      </c>
      <c r="T2254" t="str">
        <f>IF(kiva_loans__muestra[[#This Row],[loan_amount]]&gt;5000,"Alto","Bajo")</f>
        <v>Bajo</v>
      </c>
      <c r="U2254" s="26" t="str">
        <f>VLOOKUP(kiva_loans__muestra[[#This Row],[country]],Pais!A:B,2,FALSE)</f>
        <v>Central America</v>
      </c>
      <c r="V2254" t="s">
        <v>10719</v>
      </c>
    </row>
    <row r="2255" spans="1:22">
      <c r="A2255">
        <v>661940</v>
      </c>
      <c r="B2255" s="20">
        <v>1500</v>
      </c>
      <c r="C2255" s="22">
        <v>1500</v>
      </c>
      <c r="D2255" t="s">
        <v>178</v>
      </c>
      <c r="E2255" t="s">
        <v>179</v>
      </c>
      <c r="F2255" t="s">
        <v>9542</v>
      </c>
      <c r="G2255" t="s">
        <v>131</v>
      </c>
      <c r="H2255" t="s">
        <v>132</v>
      </c>
      <c r="I2255" t="s">
        <v>1435</v>
      </c>
      <c r="J2255" t="s">
        <v>133</v>
      </c>
      <c r="K2255">
        <v>1990</v>
      </c>
      <c r="L2255" s="4">
        <v>41665.714108796295</v>
      </c>
      <c r="M2255" s="4">
        <v>41656.333333333336</v>
      </c>
      <c r="N2255" s="4">
        <v>41708.783020833333</v>
      </c>
      <c r="O2255">
        <v>20</v>
      </c>
      <c r="P2255">
        <v>50</v>
      </c>
      <c r="Q2255" t="s">
        <v>134</v>
      </c>
      <c r="R2255" t="s">
        <v>43</v>
      </c>
      <c r="S2255" s="3">
        <v>41665</v>
      </c>
      <c r="T2255" t="str">
        <f>IF(kiva_loans__muestra[[#This Row],[loan_amount]]&gt;5000,"Alto","Bajo")</f>
        <v>Bajo</v>
      </c>
      <c r="U2255" s="26" t="str">
        <f>VLOOKUP(kiva_loans__muestra[[#This Row],[country]],Pais!A:B,2,FALSE)</f>
        <v>Central America</v>
      </c>
      <c r="V2255" t="s">
        <v>10720</v>
      </c>
    </row>
    <row r="2256" spans="1:22">
      <c r="A2256">
        <v>661941</v>
      </c>
      <c r="B2256" s="20">
        <v>1300</v>
      </c>
      <c r="C2256" s="22">
        <v>1300</v>
      </c>
      <c r="D2256" t="s">
        <v>75</v>
      </c>
      <c r="E2256" t="s">
        <v>44</v>
      </c>
      <c r="F2256" t="s">
        <v>9506</v>
      </c>
      <c r="G2256" t="s">
        <v>131</v>
      </c>
      <c r="H2256" t="s">
        <v>132</v>
      </c>
      <c r="I2256" t="s">
        <v>1435</v>
      </c>
      <c r="J2256" t="s">
        <v>133</v>
      </c>
      <c r="K2256">
        <v>1990</v>
      </c>
      <c r="L2256" s="4">
        <v>41665.7187962963</v>
      </c>
      <c r="M2256" s="4">
        <v>41656.333333333336</v>
      </c>
      <c r="N2256" s="4">
        <v>41688.002002314817</v>
      </c>
      <c r="O2256">
        <v>14</v>
      </c>
      <c r="P2256">
        <v>50</v>
      </c>
      <c r="Q2256" t="s">
        <v>26</v>
      </c>
      <c r="R2256" t="s">
        <v>43</v>
      </c>
      <c r="S2256" s="3">
        <v>41665</v>
      </c>
      <c r="T2256" t="str">
        <f>IF(kiva_loans__muestra[[#This Row],[loan_amount]]&gt;5000,"Alto","Bajo")</f>
        <v>Bajo</v>
      </c>
      <c r="U2256" s="26" t="str">
        <f>VLOOKUP(kiva_loans__muestra[[#This Row],[country]],Pais!A:B,2,FALSE)</f>
        <v>Central America</v>
      </c>
      <c r="V2256" t="s">
        <v>10719</v>
      </c>
    </row>
    <row r="2257" spans="1:22">
      <c r="A2257">
        <v>661942</v>
      </c>
      <c r="B2257" s="20">
        <v>500</v>
      </c>
      <c r="C2257" s="22">
        <v>500</v>
      </c>
      <c r="D2257" t="s">
        <v>178</v>
      </c>
      <c r="E2257" t="s">
        <v>179</v>
      </c>
      <c r="F2257" t="s">
        <v>9507</v>
      </c>
      <c r="G2257" t="s">
        <v>131</v>
      </c>
      <c r="H2257" t="s">
        <v>132</v>
      </c>
      <c r="I2257" t="s">
        <v>1435</v>
      </c>
      <c r="J2257" t="s">
        <v>133</v>
      </c>
      <c r="K2257">
        <v>1990</v>
      </c>
      <c r="L2257" s="4">
        <v>41665.722615740742</v>
      </c>
      <c r="M2257" s="4">
        <v>41656.333333333336</v>
      </c>
      <c r="N2257" s="4">
        <v>41692.15452546296</v>
      </c>
      <c r="O2257">
        <v>14</v>
      </c>
      <c r="P2257">
        <v>20</v>
      </c>
      <c r="Q2257" t="s">
        <v>134</v>
      </c>
      <c r="R2257" t="s">
        <v>43</v>
      </c>
      <c r="S2257" s="3">
        <v>41665</v>
      </c>
      <c r="T2257" t="str">
        <f>IF(kiva_loans__muestra[[#This Row],[loan_amount]]&gt;5000,"Alto","Bajo")</f>
        <v>Bajo</v>
      </c>
      <c r="U2257" s="26" t="str">
        <f>VLOOKUP(kiva_loans__muestra[[#This Row],[country]],Pais!A:B,2,FALSE)</f>
        <v>Central America</v>
      </c>
      <c r="V2257" t="s">
        <v>10720</v>
      </c>
    </row>
    <row r="2258" spans="1:22">
      <c r="A2258">
        <v>661943</v>
      </c>
      <c r="B2258" s="20">
        <v>1200</v>
      </c>
      <c r="C2258" s="22">
        <v>1200</v>
      </c>
      <c r="D2258" t="s">
        <v>64</v>
      </c>
      <c r="E2258" t="s">
        <v>65</v>
      </c>
      <c r="F2258" t="s">
        <v>9515</v>
      </c>
      <c r="G2258" t="s">
        <v>131</v>
      </c>
      <c r="H2258" t="s">
        <v>132</v>
      </c>
      <c r="I2258" t="s">
        <v>1435</v>
      </c>
      <c r="J2258" t="s">
        <v>133</v>
      </c>
      <c r="K2258">
        <v>1990</v>
      </c>
      <c r="L2258" s="4">
        <v>41665.727326388886</v>
      </c>
      <c r="M2258" s="4">
        <v>41656.333333333336</v>
      </c>
      <c r="N2258" s="4">
        <v>41688.401655092595</v>
      </c>
      <c r="O2258">
        <v>26</v>
      </c>
      <c r="P2258">
        <v>48</v>
      </c>
      <c r="Q2258" t="s">
        <v>26</v>
      </c>
      <c r="R2258" t="s">
        <v>43</v>
      </c>
      <c r="S2258" s="3">
        <v>41665</v>
      </c>
      <c r="T2258" t="str">
        <f>IF(kiva_loans__muestra[[#This Row],[loan_amount]]&gt;5000,"Alto","Bajo")</f>
        <v>Bajo</v>
      </c>
      <c r="U2258" s="26" t="str">
        <f>VLOOKUP(kiva_loans__muestra[[#This Row],[country]],Pais!A:B,2,FALSE)</f>
        <v>Central America</v>
      </c>
      <c r="V2258" t="s">
        <v>10719</v>
      </c>
    </row>
    <row r="2259" spans="1:22">
      <c r="A2259">
        <v>661944</v>
      </c>
      <c r="B2259" s="20">
        <v>500</v>
      </c>
      <c r="C2259" s="22">
        <v>500</v>
      </c>
      <c r="D2259" t="s">
        <v>51</v>
      </c>
      <c r="E2259" t="s">
        <v>51</v>
      </c>
      <c r="F2259" t="s">
        <v>9486</v>
      </c>
      <c r="G2259" t="s">
        <v>131</v>
      </c>
      <c r="H2259" t="s">
        <v>132</v>
      </c>
      <c r="I2259" t="s">
        <v>1435</v>
      </c>
      <c r="J2259" t="s">
        <v>133</v>
      </c>
      <c r="K2259">
        <v>1990</v>
      </c>
      <c r="L2259" s="4">
        <v>41665.731053240743</v>
      </c>
      <c r="M2259" s="4">
        <v>41656.333333333336</v>
      </c>
      <c r="N2259" s="4">
        <v>41668.898194444446</v>
      </c>
      <c r="O2259">
        <v>14</v>
      </c>
      <c r="P2259">
        <v>13</v>
      </c>
      <c r="Q2259" t="s">
        <v>26</v>
      </c>
      <c r="R2259" t="s">
        <v>43</v>
      </c>
      <c r="S2259" s="3">
        <v>41665</v>
      </c>
      <c r="T2259" t="str">
        <f>IF(kiva_loans__muestra[[#This Row],[loan_amount]]&gt;5000,"Alto","Bajo")</f>
        <v>Bajo</v>
      </c>
      <c r="U2259" s="26" t="str">
        <f>VLOOKUP(kiva_loans__muestra[[#This Row],[country]],Pais!A:B,2,FALSE)</f>
        <v>Central America</v>
      </c>
      <c r="V2259" t="s">
        <v>10719</v>
      </c>
    </row>
    <row r="2260" spans="1:22">
      <c r="A2260">
        <v>661945</v>
      </c>
      <c r="B2260" s="20">
        <v>1000</v>
      </c>
      <c r="C2260" s="22">
        <v>1000</v>
      </c>
      <c r="D2260" t="s">
        <v>20</v>
      </c>
      <c r="E2260" t="s">
        <v>20</v>
      </c>
      <c r="F2260" t="s">
        <v>9492</v>
      </c>
      <c r="G2260" t="s">
        <v>131</v>
      </c>
      <c r="H2260" t="s">
        <v>132</v>
      </c>
      <c r="I2260" t="s">
        <v>1435</v>
      </c>
      <c r="J2260" t="s">
        <v>133</v>
      </c>
      <c r="K2260">
        <v>1990</v>
      </c>
      <c r="L2260" s="4">
        <v>41665.735752314817</v>
      </c>
      <c r="M2260" s="4">
        <v>41656.333333333336</v>
      </c>
      <c r="N2260" s="4">
        <v>41691.752615740741</v>
      </c>
      <c r="O2260">
        <v>20</v>
      </c>
      <c r="P2260">
        <v>40</v>
      </c>
      <c r="Q2260" t="s">
        <v>26</v>
      </c>
      <c r="R2260" t="s">
        <v>43</v>
      </c>
      <c r="S2260" s="3">
        <v>41665</v>
      </c>
      <c r="T2260" t="str">
        <f>IF(kiva_loans__muestra[[#This Row],[loan_amount]]&gt;5000,"Alto","Bajo")</f>
        <v>Bajo</v>
      </c>
      <c r="U2260" s="26" t="str">
        <f>VLOOKUP(kiva_loans__muestra[[#This Row],[country]],Pais!A:B,2,FALSE)</f>
        <v>Central America</v>
      </c>
      <c r="V2260" t="s">
        <v>10719</v>
      </c>
    </row>
    <row r="2261" spans="1:22">
      <c r="A2261">
        <v>661946</v>
      </c>
      <c r="B2261" s="20">
        <v>1500</v>
      </c>
      <c r="C2261" s="22">
        <v>1500</v>
      </c>
      <c r="D2261" t="s">
        <v>178</v>
      </c>
      <c r="E2261" t="s">
        <v>179</v>
      </c>
      <c r="F2261" t="s">
        <v>9549</v>
      </c>
      <c r="G2261" t="s">
        <v>131</v>
      </c>
      <c r="H2261" t="s">
        <v>132</v>
      </c>
      <c r="I2261" t="s">
        <v>7493</v>
      </c>
      <c r="J2261" t="s">
        <v>133</v>
      </c>
      <c r="K2261">
        <v>1990</v>
      </c>
      <c r="L2261" s="4">
        <v>41665.741423611114</v>
      </c>
      <c r="M2261" s="4">
        <v>41653.333333333336</v>
      </c>
      <c r="N2261" s="4">
        <v>41701.799675925926</v>
      </c>
      <c r="O2261">
        <v>38</v>
      </c>
      <c r="P2261">
        <v>54</v>
      </c>
      <c r="Q2261" t="s">
        <v>26</v>
      </c>
      <c r="R2261" t="s">
        <v>43</v>
      </c>
      <c r="S2261" s="3">
        <v>41665</v>
      </c>
      <c r="T2261" t="str">
        <f>IF(kiva_loans__muestra[[#This Row],[loan_amount]]&gt;5000,"Alto","Bajo")</f>
        <v>Bajo</v>
      </c>
      <c r="U2261" s="26" t="str">
        <f>VLOOKUP(kiva_loans__muestra[[#This Row],[country]],Pais!A:B,2,FALSE)</f>
        <v>Central America</v>
      </c>
      <c r="V2261" t="s">
        <v>10719</v>
      </c>
    </row>
    <row r="2262" spans="1:22">
      <c r="A2262">
        <v>661947</v>
      </c>
      <c r="B2262" s="20">
        <v>1500</v>
      </c>
      <c r="C2262" s="22">
        <v>1500</v>
      </c>
      <c r="D2262" t="s">
        <v>767</v>
      </c>
      <c r="E2262" t="s">
        <v>179</v>
      </c>
      <c r="F2262" t="s">
        <v>9484</v>
      </c>
      <c r="G2262" t="s">
        <v>131</v>
      </c>
      <c r="H2262" t="s">
        <v>132</v>
      </c>
      <c r="I2262" t="s">
        <v>7493</v>
      </c>
      <c r="J2262" t="s">
        <v>133</v>
      </c>
      <c r="K2262">
        <v>1990</v>
      </c>
      <c r="L2262" s="4">
        <v>41665.754502314812</v>
      </c>
      <c r="M2262" s="4">
        <v>41661.333333333336</v>
      </c>
      <c r="N2262" s="4">
        <v>41716.027673611112</v>
      </c>
      <c r="O2262">
        <v>26</v>
      </c>
      <c r="P2262">
        <v>52</v>
      </c>
      <c r="Q2262" t="s">
        <v>26</v>
      </c>
      <c r="R2262" t="s">
        <v>43</v>
      </c>
      <c r="S2262" s="3">
        <v>41665</v>
      </c>
      <c r="T2262" t="str">
        <f>IF(kiva_loans__muestra[[#This Row],[loan_amount]]&gt;5000,"Alto","Bajo")</f>
        <v>Bajo</v>
      </c>
      <c r="U2262" s="26" t="str">
        <f>VLOOKUP(kiva_loans__muestra[[#This Row],[country]],Pais!A:B,2,FALSE)</f>
        <v>Central America</v>
      </c>
      <c r="V2262" t="s">
        <v>10719</v>
      </c>
    </row>
    <row r="2263" spans="1:22">
      <c r="A2263">
        <v>661948</v>
      </c>
      <c r="B2263" s="20">
        <v>1000</v>
      </c>
      <c r="C2263" s="22">
        <v>1000</v>
      </c>
      <c r="D2263" t="s">
        <v>51</v>
      </c>
      <c r="E2263" t="s">
        <v>51</v>
      </c>
      <c r="F2263" t="s">
        <v>9513</v>
      </c>
      <c r="G2263" t="s">
        <v>131</v>
      </c>
      <c r="H2263" t="s">
        <v>132</v>
      </c>
      <c r="I2263" t="s">
        <v>5511</v>
      </c>
      <c r="J2263" t="s">
        <v>133</v>
      </c>
      <c r="K2263">
        <v>1990</v>
      </c>
      <c r="L2263" s="4">
        <v>41665.812685185185</v>
      </c>
      <c r="M2263" s="4">
        <v>41656.333333333336</v>
      </c>
      <c r="N2263" s="4">
        <v>41667.662905092591</v>
      </c>
      <c r="O2263">
        <v>14</v>
      </c>
      <c r="P2263">
        <v>36</v>
      </c>
      <c r="Q2263" t="s">
        <v>26</v>
      </c>
      <c r="R2263" t="s">
        <v>27</v>
      </c>
      <c r="S2263" s="3">
        <v>41665</v>
      </c>
      <c r="T2263" t="str">
        <f>IF(kiva_loans__muestra[[#This Row],[loan_amount]]&gt;5000,"Alto","Bajo")</f>
        <v>Bajo</v>
      </c>
      <c r="U2263" s="26" t="str">
        <f>VLOOKUP(kiva_loans__muestra[[#This Row],[country]],Pais!A:B,2,FALSE)</f>
        <v>Central America</v>
      </c>
      <c r="V2263" t="s">
        <v>10719</v>
      </c>
    </row>
    <row r="2264" spans="1:22">
      <c r="A2264">
        <v>661949</v>
      </c>
      <c r="B2264" s="20">
        <v>800</v>
      </c>
      <c r="C2264" s="22">
        <v>800</v>
      </c>
      <c r="D2264" t="s">
        <v>51</v>
      </c>
      <c r="E2264" t="s">
        <v>51</v>
      </c>
      <c r="F2264" t="s">
        <v>9485</v>
      </c>
      <c r="G2264" t="s">
        <v>131</v>
      </c>
      <c r="H2264" t="s">
        <v>132</v>
      </c>
      <c r="I2264" t="s">
        <v>5511</v>
      </c>
      <c r="J2264" t="s">
        <v>133</v>
      </c>
      <c r="K2264">
        <v>1990</v>
      </c>
      <c r="L2264" s="4">
        <v>41665.816446759258</v>
      </c>
      <c r="M2264" s="4">
        <v>41662.333333333336</v>
      </c>
      <c r="N2264" s="4">
        <v>41669.964143518519</v>
      </c>
      <c r="O2264">
        <v>14</v>
      </c>
      <c r="P2264">
        <v>25</v>
      </c>
      <c r="Q2264" t="s">
        <v>26</v>
      </c>
      <c r="R2264" t="s">
        <v>36</v>
      </c>
      <c r="S2264" s="3">
        <v>41665</v>
      </c>
      <c r="T2264" t="str">
        <f>IF(kiva_loans__muestra[[#This Row],[loan_amount]]&gt;5000,"Alto","Bajo")</f>
        <v>Bajo</v>
      </c>
      <c r="U2264" s="26" t="str">
        <f>VLOOKUP(kiva_loans__muestra[[#This Row],[country]],Pais!A:B,2,FALSE)</f>
        <v>Central America</v>
      </c>
      <c r="V2264" t="s">
        <v>10719</v>
      </c>
    </row>
    <row r="2265" spans="1:22">
      <c r="A2265">
        <v>661950</v>
      </c>
      <c r="B2265" s="20">
        <v>500</v>
      </c>
      <c r="C2265" s="22">
        <v>500</v>
      </c>
      <c r="D2265" t="s">
        <v>178</v>
      </c>
      <c r="E2265" t="s">
        <v>179</v>
      </c>
      <c r="F2265" t="s">
        <v>9563</v>
      </c>
      <c r="G2265" t="s">
        <v>131</v>
      </c>
      <c r="H2265" t="s">
        <v>132</v>
      </c>
      <c r="I2265" t="s">
        <v>48</v>
      </c>
      <c r="J2265" t="s">
        <v>133</v>
      </c>
      <c r="K2265">
        <v>810</v>
      </c>
      <c r="L2265" s="4">
        <v>41665.821319444447</v>
      </c>
      <c r="M2265" s="4">
        <v>41649.333333333336</v>
      </c>
      <c r="N2265" s="4">
        <v>41696.906828703701</v>
      </c>
      <c r="O2265">
        <v>38</v>
      </c>
      <c r="P2265">
        <v>19</v>
      </c>
      <c r="Q2265" t="s">
        <v>134</v>
      </c>
      <c r="R2265" t="s">
        <v>43</v>
      </c>
      <c r="S2265" s="3">
        <v>41665</v>
      </c>
      <c r="T2265" t="str">
        <f>IF(kiva_loans__muestra[[#This Row],[loan_amount]]&gt;5000,"Alto","Bajo")</f>
        <v>Bajo</v>
      </c>
      <c r="U2265" s="26" t="str">
        <f>VLOOKUP(kiva_loans__muestra[[#This Row],[country]],Pais!A:B,2,FALSE)</f>
        <v>Central America</v>
      </c>
      <c r="V2265" t="s">
        <v>10720</v>
      </c>
    </row>
    <row r="2266" spans="1:22">
      <c r="A2266">
        <v>661951</v>
      </c>
      <c r="B2266" s="20">
        <v>500</v>
      </c>
      <c r="C2266" s="22">
        <v>500</v>
      </c>
      <c r="D2266" t="s">
        <v>44</v>
      </c>
      <c r="E2266" t="s">
        <v>44</v>
      </c>
      <c r="F2266" t="s">
        <v>9570</v>
      </c>
      <c r="G2266" t="s">
        <v>131</v>
      </c>
      <c r="H2266" t="s">
        <v>132</v>
      </c>
      <c r="I2266" t="s">
        <v>48</v>
      </c>
      <c r="J2266" t="s">
        <v>133</v>
      </c>
      <c r="K2266">
        <v>810</v>
      </c>
      <c r="L2266" s="4">
        <v>41665.83630787037</v>
      </c>
      <c r="M2266" s="4">
        <v>41649.333333333336</v>
      </c>
      <c r="N2266" s="4">
        <v>41698.771111111113</v>
      </c>
      <c r="O2266">
        <v>12</v>
      </c>
      <c r="P2266">
        <v>18</v>
      </c>
      <c r="Q2266" t="s">
        <v>26</v>
      </c>
      <c r="R2266" t="s">
        <v>43</v>
      </c>
      <c r="S2266" s="3">
        <v>41665</v>
      </c>
      <c r="T2266" t="str">
        <f>IF(kiva_loans__muestra[[#This Row],[loan_amount]]&gt;5000,"Alto","Bajo")</f>
        <v>Bajo</v>
      </c>
      <c r="U2266" s="26" t="str">
        <f>VLOOKUP(kiva_loans__muestra[[#This Row],[country]],Pais!A:B,2,FALSE)</f>
        <v>Central America</v>
      </c>
      <c r="V2266" t="s">
        <v>10719</v>
      </c>
    </row>
    <row r="2267" spans="1:22">
      <c r="A2267">
        <v>661952</v>
      </c>
      <c r="B2267" s="20">
        <v>1200</v>
      </c>
      <c r="C2267" s="22">
        <v>1200</v>
      </c>
      <c r="D2267" t="s">
        <v>51</v>
      </c>
      <c r="E2267" t="s">
        <v>51</v>
      </c>
      <c r="F2267" t="s">
        <v>9568</v>
      </c>
      <c r="G2267" t="s">
        <v>131</v>
      </c>
      <c r="H2267" t="s">
        <v>132</v>
      </c>
      <c r="I2267" t="s">
        <v>48</v>
      </c>
      <c r="J2267" t="s">
        <v>133</v>
      </c>
      <c r="K2267">
        <v>810</v>
      </c>
      <c r="L2267" s="4">
        <v>41665.854097222225</v>
      </c>
      <c r="M2267" s="4">
        <v>41653.333333333336</v>
      </c>
      <c r="N2267" s="4">
        <v>41716.774548611109</v>
      </c>
      <c r="O2267">
        <v>26</v>
      </c>
      <c r="P2267">
        <v>40</v>
      </c>
      <c r="Q2267" t="s">
        <v>134</v>
      </c>
      <c r="R2267" t="s">
        <v>43</v>
      </c>
      <c r="S2267" s="3">
        <v>41665</v>
      </c>
      <c r="T2267" t="str">
        <f>IF(kiva_loans__muestra[[#This Row],[loan_amount]]&gt;5000,"Alto","Bajo")</f>
        <v>Bajo</v>
      </c>
      <c r="U2267" s="26" t="str">
        <f>VLOOKUP(kiva_loans__muestra[[#This Row],[country]],Pais!A:B,2,FALSE)</f>
        <v>Central America</v>
      </c>
      <c r="V2267" t="s">
        <v>10720</v>
      </c>
    </row>
    <row r="2268" spans="1:22">
      <c r="A2268">
        <v>661953</v>
      </c>
      <c r="B2268" s="20">
        <v>400</v>
      </c>
      <c r="C2268" s="22">
        <v>400</v>
      </c>
      <c r="D2268" t="s">
        <v>77</v>
      </c>
      <c r="E2268" t="s">
        <v>44</v>
      </c>
      <c r="F2268" t="s">
        <v>9573</v>
      </c>
      <c r="G2268" t="s">
        <v>131</v>
      </c>
      <c r="H2268" t="s">
        <v>132</v>
      </c>
      <c r="I2268" t="s">
        <v>48</v>
      </c>
      <c r="J2268" t="s">
        <v>133</v>
      </c>
      <c r="K2268">
        <v>810</v>
      </c>
      <c r="L2268" s="4">
        <v>41665.902337962965</v>
      </c>
      <c r="M2268" s="4">
        <v>41646.333333333336</v>
      </c>
      <c r="N2268" s="4">
        <v>41698.810150462959</v>
      </c>
      <c r="O2268">
        <v>14</v>
      </c>
      <c r="P2268">
        <v>15</v>
      </c>
      <c r="Q2268" t="s">
        <v>134</v>
      </c>
      <c r="R2268" t="s">
        <v>43</v>
      </c>
      <c r="S2268" s="3">
        <v>41665</v>
      </c>
      <c r="T2268" t="str">
        <f>IF(kiva_loans__muestra[[#This Row],[loan_amount]]&gt;5000,"Alto","Bajo")</f>
        <v>Bajo</v>
      </c>
      <c r="U2268" s="26" t="str">
        <f>VLOOKUP(kiva_loans__muestra[[#This Row],[country]],Pais!A:B,2,FALSE)</f>
        <v>Central America</v>
      </c>
      <c r="V2268" t="s">
        <v>10720</v>
      </c>
    </row>
    <row r="2269" spans="1:22">
      <c r="A2269">
        <v>661954</v>
      </c>
      <c r="B2269" s="20">
        <v>1500</v>
      </c>
      <c r="C2269" s="22">
        <v>1500</v>
      </c>
      <c r="D2269" t="s">
        <v>178</v>
      </c>
      <c r="E2269" t="s">
        <v>179</v>
      </c>
      <c r="F2269" t="s">
        <v>9572</v>
      </c>
      <c r="G2269" t="s">
        <v>131</v>
      </c>
      <c r="H2269" t="s">
        <v>132</v>
      </c>
      <c r="I2269" t="s">
        <v>48</v>
      </c>
      <c r="J2269" t="s">
        <v>133</v>
      </c>
      <c r="K2269">
        <v>810</v>
      </c>
      <c r="L2269" s="4">
        <v>41665.924166666664</v>
      </c>
      <c r="M2269" s="4">
        <v>41648.333333333336</v>
      </c>
      <c r="N2269" s="4">
        <v>41712.436053240737</v>
      </c>
      <c r="O2269">
        <v>26</v>
      </c>
      <c r="P2269">
        <v>56</v>
      </c>
      <c r="Q2269" t="s">
        <v>134</v>
      </c>
      <c r="R2269" t="s">
        <v>43</v>
      </c>
      <c r="S2269" s="3">
        <v>41665</v>
      </c>
      <c r="T2269" t="str">
        <f>IF(kiva_loans__muestra[[#This Row],[loan_amount]]&gt;5000,"Alto","Bajo")</f>
        <v>Bajo</v>
      </c>
      <c r="U2269" s="26" t="str">
        <f>VLOOKUP(kiva_loans__muestra[[#This Row],[country]],Pais!A:B,2,FALSE)</f>
        <v>Central America</v>
      </c>
      <c r="V2269" t="s">
        <v>10720</v>
      </c>
    </row>
    <row r="2270" spans="1:22">
      <c r="A2270">
        <v>661955</v>
      </c>
      <c r="B2270" s="20">
        <v>1200</v>
      </c>
      <c r="C2270" s="22">
        <v>1200</v>
      </c>
      <c r="D2270" t="s">
        <v>67</v>
      </c>
      <c r="E2270" t="s">
        <v>68</v>
      </c>
      <c r="F2270" t="s">
        <v>9489</v>
      </c>
      <c r="G2270" t="s">
        <v>131</v>
      </c>
      <c r="H2270" t="s">
        <v>132</v>
      </c>
      <c r="I2270" t="s">
        <v>48</v>
      </c>
      <c r="J2270" t="s">
        <v>133</v>
      </c>
      <c r="K2270">
        <v>810</v>
      </c>
      <c r="L2270" s="4">
        <v>41665.936805555553</v>
      </c>
      <c r="M2270" s="4">
        <v>41645.333333333336</v>
      </c>
      <c r="N2270" s="4">
        <v>41723.581157407411</v>
      </c>
      <c r="O2270">
        <v>20</v>
      </c>
      <c r="P2270">
        <v>46</v>
      </c>
      <c r="Q2270" t="s">
        <v>26</v>
      </c>
      <c r="R2270" t="s">
        <v>43</v>
      </c>
      <c r="S2270" s="3">
        <v>41665</v>
      </c>
      <c r="T2270" t="str">
        <f>IF(kiva_loans__muestra[[#This Row],[loan_amount]]&gt;5000,"Alto","Bajo")</f>
        <v>Bajo</v>
      </c>
      <c r="U2270" s="26" t="str">
        <f>VLOOKUP(kiva_loans__muestra[[#This Row],[country]],Pais!A:B,2,FALSE)</f>
        <v>Central America</v>
      </c>
      <c r="V2270" t="s">
        <v>10719</v>
      </c>
    </row>
    <row r="2271" spans="1:22">
      <c r="A2271">
        <v>661956</v>
      </c>
      <c r="B2271" s="20">
        <v>1500</v>
      </c>
      <c r="C2271" s="22">
        <v>1500</v>
      </c>
      <c r="D2271" t="s">
        <v>77</v>
      </c>
      <c r="E2271" t="s">
        <v>44</v>
      </c>
      <c r="F2271" t="s">
        <v>9541</v>
      </c>
      <c r="G2271" t="s">
        <v>131</v>
      </c>
      <c r="H2271" t="s">
        <v>132</v>
      </c>
      <c r="I2271" t="s">
        <v>48</v>
      </c>
      <c r="J2271" t="s">
        <v>133</v>
      </c>
      <c r="K2271">
        <v>810</v>
      </c>
      <c r="L2271" s="4">
        <v>41665.947731481479</v>
      </c>
      <c r="M2271" s="4">
        <v>41650.333333333336</v>
      </c>
      <c r="N2271" s="4">
        <v>41711.050474537034</v>
      </c>
      <c r="O2271">
        <v>26</v>
      </c>
      <c r="P2271">
        <v>56</v>
      </c>
      <c r="Q2271" t="s">
        <v>26</v>
      </c>
      <c r="R2271" t="s">
        <v>43</v>
      </c>
      <c r="S2271" s="3">
        <v>41665</v>
      </c>
      <c r="T2271" t="str">
        <f>IF(kiva_loans__muestra[[#This Row],[loan_amount]]&gt;5000,"Alto","Bajo")</f>
        <v>Bajo</v>
      </c>
      <c r="U2271" s="26" t="str">
        <f>VLOOKUP(kiva_loans__muestra[[#This Row],[country]],Pais!A:B,2,FALSE)</f>
        <v>Central America</v>
      </c>
      <c r="V2271" t="s">
        <v>10719</v>
      </c>
    </row>
    <row r="2272" spans="1:22">
      <c r="A2272">
        <v>661985</v>
      </c>
      <c r="B2272" s="20">
        <v>850</v>
      </c>
      <c r="C2272" s="22">
        <v>850</v>
      </c>
      <c r="D2272" t="s">
        <v>64</v>
      </c>
      <c r="E2272" t="s">
        <v>65</v>
      </c>
      <c r="F2272" t="s">
        <v>9655</v>
      </c>
      <c r="G2272" t="s">
        <v>131</v>
      </c>
      <c r="H2272" t="s">
        <v>132</v>
      </c>
      <c r="I2272" t="s">
        <v>48</v>
      </c>
      <c r="J2272" t="s">
        <v>133</v>
      </c>
      <c r="K2272">
        <v>810</v>
      </c>
      <c r="L2272" s="4">
        <v>41666.047731481478</v>
      </c>
      <c r="M2272" s="4">
        <v>41655.333333333336</v>
      </c>
      <c r="N2272" s="4">
        <v>41711.231574074074</v>
      </c>
      <c r="O2272">
        <v>14</v>
      </c>
      <c r="P2272">
        <v>21</v>
      </c>
      <c r="Q2272" t="s">
        <v>26</v>
      </c>
      <c r="R2272" t="s">
        <v>43</v>
      </c>
      <c r="S2272" s="3">
        <v>41666</v>
      </c>
      <c r="T2272" t="str">
        <f>IF(kiva_loans__muestra[[#This Row],[loan_amount]]&gt;5000,"Alto","Bajo")</f>
        <v>Bajo</v>
      </c>
      <c r="U2272" s="26" t="str">
        <f>VLOOKUP(kiva_loans__muestra[[#This Row],[country]],Pais!A:B,2,FALSE)</f>
        <v>Central America</v>
      </c>
      <c r="V2272" t="s">
        <v>10719</v>
      </c>
    </row>
    <row r="2273" spans="1:22">
      <c r="A2273">
        <v>661994</v>
      </c>
      <c r="B2273" s="20">
        <v>300</v>
      </c>
      <c r="C2273" s="22">
        <v>300</v>
      </c>
      <c r="D2273" t="s">
        <v>50</v>
      </c>
      <c r="E2273" t="s">
        <v>51</v>
      </c>
      <c r="F2273" t="s">
        <v>9765</v>
      </c>
      <c r="G2273" t="s">
        <v>131</v>
      </c>
      <c r="H2273" t="s">
        <v>132</v>
      </c>
      <c r="I2273" t="s">
        <v>48</v>
      </c>
      <c r="J2273" t="s">
        <v>133</v>
      </c>
      <c r="K2273">
        <v>810</v>
      </c>
      <c r="L2273" s="4">
        <v>41666.081319444442</v>
      </c>
      <c r="M2273" s="4">
        <v>41653.333333333336</v>
      </c>
      <c r="N2273" s="4">
        <v>41695.137523148151</v>
      </c>
      <c r="O2273">
        <v>12</v>
      </c>
      <c r="P2273">
        <v>10</v>
      </c>
      <c r="Q2273" t="s">
        <v>134</v>
      </c>
      <c r="R2273" t="s">
        <v>36</v>
      </c>
      <c r="S2273" s="3">
        <v>41666</v>
      </c>
      <c r="T2273" t="str">
        <f>IF(kiva_loans__muestra[[#This Row],[loan_amount]]&gt;5000,"Alto","Bajo")</f>
        <v>Bajo</v>
      </c>
      <c r="U2273" s="26" t="str">
        <f>VLOOKUP(kiva_loans__muestra[[#This Row],[country]],Pais!A:B,2,FALSE)</f>
        <v>Central America</v>
      </c>
      <c r="V2273" t="s">
        <v>10720</v>
      </c>
    </row>
    <row r="2274" spans="1:22">
      <c r="A2274">
        <v>661997</v>
      </c>
      <c r="B2274" s="20">
        <v>300</v>
      </c>
      <c r="C2274" s="22">
        <v>300</v>
      </c>
      <c r="D2274" t="s">
        <v>67</v>
      </c>
      <c r="E2274" t="s">
        <v>68</v>
      </c>
      <c r="F2274" t="s">
        <v>9757</v>
      </c>
      <c r="G2274" t="s">
        <v>131</v>
      </c>
      <c r="H2274" t="s">
        <v>132</v>
      </c>
      <c r="I2274" t="s">
        <v>48</v>
      </c>
      <c r="J2274" t="s">
        <v>133</v>
      </c>
      <c r="K2274">
        <v>810</v>
      </c>
      <c r="L2274" s="4">
        <v>41666.101747685185</v>
      </c>
      <c r="M2274" s="4">
        <v>41654.333333333336</v>
      </c>
      <c r="N2274" s="4">
        <v>41695.055509259262</v>
      </c>
      <c r="O2274">
        <v>8</v>
      </c>
      <c r="P2274">
        <v>8</v>
      </c>
      <c r="Q2274" t="s">
        <v>26</v>
      </c>
      <c r="R2274" t="s">
        <v>27</v>
      </c>
      <c r="S2274" s="3">
        <v>41666</v>
      </c>
      <c r="T2274" t="str">
        <f>IF(kiva_loans__muestra[[#This Row],[loan_amount]]&gt;5000,"Alto","Bajo")</f>
        <v>Bajo</v>
      </c>
      <c r="U2274" s="26" t="str">
        <f>VLOOKUP(kiva_loans__muestra[[#This Row],[country]],Pais!A:B,2,FALSE)</f>
        <v>Central America</v>
      </c>
      <c r="V2274" t="s">
        <v>10719</v>
      </c>
    </row>
    <row r="2275" spans="1:22">
      <c r="A2275">
        <v>662005</v>
      </c>
      <c r="B2275" s="20">
        <v>225</v>
      </c>
      <c r="C2275" s="22">
        <v>225</v>
      </c>
      <c r="D2275" t="s">
        <v>70</v>
      </c>
      <c r="E2275" t="s">
        <v>51</v>
      </c>
      <c r="F2275" t="s">
        <v>9686</v>
      </c>
      <c r="G2275" t="s">
        <v>131</v>
      </c>
      <c r="H2275" t="s">
        <v>132</v>
      </c>
      <c r="I2275" t="s">
        <v>48</v>
      </c>
      <c r="J2275" t="s">
        <v>133</v>
      </c>
      <c r="K2275">
        <v>810</v>
      </c>
      <c r="L2275" s="4">
        <v>41666.120682870373</v>
      </c>
      <c r="M2275" s="4">
        <v>41660.333333333336</v>
      </c>
      <c r="N2275" s="4">
        <v>41694.964398148149</v>
      </c>
      <c r="O2275">
        <v>6</v>
      </c>
      <c r="P2275">
        <v>7</v>
      </c>
      <c r="Q2275" t="s">
        <v>134</v>
      </c>
      <c r="R2275" t="s">
        <v>27</v>
      </c>
      <c r="S2275" s="3">
        <v>41666</v>
      </c>
      <c r="T2275" t="str">
        <f>IF(kiva_loans__muestra[[#This Row],[loan_amount]]&gt;5000,"Alto","Bajo")</f>
        <v>Bajo</v>
      </c>
      <c r="U2275" s="26" t="str">
        <f>VLOOKUP(kiva_loans__muestra[[#This Row],[country]],Pais!A:B,2,FALSE)</f>
        <v>Central America</v>
      </c>
      <c r="V2275" t="s">
        <v>10720</v>
      </c>
    </row>
    <row r="2276" spans="1:22">
      <c r="A2276">
        <v>662035</v>
      </c>
      <c r="B2276" s="20">
        <v>500</v>
      </c>
      <c r="C2276" s="22">
        <v>500</v>
      </c>
      <c r="D2276" t="s">
        <v>64</v>
      </c>
      <c r="E2276" t="s">
        <v>65</v>
      </c>
      <c r="F2276" t="s">
        <v>10019</v>
      </c>
      <c r="G2276" t="s">
        <v>131</v>
      </c>
      <c r="H2276" t="s">
        <v>132</v>
      </c>
      <c r="I2276" t="s">
        <v>48</v>
      </c>
      <c r="J2276" t="s">
        <v>133</v>
      </c>
      <c r="K2276">
        <v>810</v>
      </c>
      <c r="L2276" s="4">
        <v>41666.165844907409</v>
      </c>
      <c r="M2276" s="4">
        <v>41659.333333333336</v>
      </c>
      <c r="N2276" s="4">
        <v>41710.912800925929</v>
      </c>
      <c r="O2276">
        <v>14</v>
      </c>
      <c r="P2276">
        <v>13</v>
      </c>
      <c r="Q2276" t="s">
        <v>26</v>
      </c>
      <c r="R2276" t="s">
        <v>43</v>
      </c>
      <c r="S2276" s="3">
        <v>41666</v>
      </c>
      <c r="T2276" t="str">
        <f>IF(kiva_loans__muestra[[#This Row],[loan_amount]]&gt;5000,"Alto","Bajo")</f>
        <v>Bajo</v>
      </c>
      <c r="U2276" s="26" t="str">
        <f>VLOOKUP(kiva_loans__muestra[[#This Row],[country]],Pais!A:B,2,FALSE)</f>
        <v>Central America</v>
      </c>
      <c r="V2276" t="s">
        <v>10719</v>
      </c>
    </row>
    <row r="2277" spans="1:22">
      <c r="A2277">
        <v>662389</v>
      </c>
      <c r="B2277" s="20">
        <v>600</v>
      </c>
      <c r="C2277" s="22">
        <v>600</v>
      </c>
      <c r="D2277" t="s">
        <v>67</v>
      </c>
      <c r="E2277" t="s">
        <v>68</v>
      </c>
      <c r="F2277" t="s">
        <v>10020</v>
      </c>
      <c r="G2277" t="s">
        <v>131</v>
      </c>
      <c r="H2277" t="s">
        <v>132</v>
      </c>
      <c r="I2277" t="s">
        <v>48</v>
      </c>
      <c r="J2277" t="s">
        <v>133</v>
      </c>
      <c r="K2277">
        <v>1670</v>
      </c>
      <c r="L2277" s="4">
        <v>41666.590150462966</v>
      </c>
      <c r="M2277" s="4">
        <v>41645.333333333336</v>
      </c>
      <c r="N2277" s="4">
        <v>41691.811944444446</v>
      </c>
      <c r="O2277">
        <v>17</v>
      </c>
      <c r="P2277">
        <v>22</v>
      </c>
      <c r="Q2277" t="s">
        <v>134</v>
      </c>
      <c r="R2277" t="s">
        <v>43</v>
      </c>
      <c r="S2277" s="3">
        <v>41666</v>
      </c>
      <c r="T2277" t="str">
        <f>IF(kiva_loans__muestra[[#This Row],[loan_amount]]&gt;5000,"Alto","Bajo")</f>
        <v>Bajo</v>
      </c>
      <c r="U2277" s="26" t="str">
        <f>VLOOKUP(kiva_loans__muestra[[#This Row],[country]],Pais!A:B,2,FALSE)</f>
        <v>Central America</v>
      </c>
      <c r="V2277" t="s">
        <v>10720</v>
      </c>
    </row>
    <row r="2278" spans="1:22">
      <c r="A2278">
        <v>662395</v>
      </c>
      <c r="B2278" s="20">
        <v>1025</v>
      </c>
      <c r="C2278" s="22">
        <v>1025</v>
      </c>
      <c r="D2278" t="s">
        <v>65</v>
      </c>
      <c r="E2278" t="s">
        <v>65</v>
      </c>
      <c r="F2278" t="s">
        <v>9609</v>
      </c>
      <c r="G2278" t="s">
        <v>131</v>
      </c>
      <c r="H2278" t="s">
        <v>132</v>
      </c>
      <c r="I2278" t="s">
        <v>48</v>
      </c>
      <c r="J2278" t="s">
        <v>133</v>
      </c>
      <c r="K2278">
        <v>1670</v>
      </c>
      <c r="L2278" s="4">
        <v>41666.602407407408</v>
      </c>
      <c r="M2278" s="4">
        <v>41646.333333333336</v>
      </c>
      <c r="N2278" s="4">
        <v>41692.347951388889</v>
      </c>
      <c r="O2278">
        <v>14</v>
      </c>
      <c r="P2278">
        <v>31</v>
      </c>
      <c r="Q2278" t="s">
        <v>26</v>
      </c>
      <c r="R2278" t="s">
        <v>43</v>
      </c>
      <c r="S2278" s="3">
        <v>41666</v>
      </c>
      <c r="T2278" t="str">
        <f>IF(kiva_loans__muestra[[#This Row],[loan_amount]]&gt;5000,"Alto","Bajo")</f>
        <v>Bajo</v>
      </c>
      <c r="U2278" s="26" t="str">
        <f>VLOOKUP(kiva_loans__muestra[[#This Row],[country]],Pais!A:B,2,FALSE)</f>
        <v>Central America</v>
      </c>
      <c r="V2278" t="s">
        <v>10719</v>
      </c>
    </row>
    <row r="2279" spans="1:22">
      <c r="A2279">
        <v>662396</v>
      </c>
      <c r="B2279" s="20">
        <v>750</v>
      </c>
      <c r="C2279" s="22">
        <v>750</v>
      </c>
      <c r="D2279" t="s">
        <v>58</v>
      </c>
      <c r="E2279" t="s">
        <v>20</v>
      </c>
      <c r="F2279" t="s">
        <v>10103</v>
      </c>
      <c r="G2279" t="s">
        <v>131</v>
      </c>
      <c r="H2279" t="s">
        <v>132</v>
      </c>
      <c r="I2279" t="s">
        <v>48</v>
      </c>
      <c r="J2279" t="s">
        <v>133</v>
      </c>
      <c r="K2279">
        <v>1670</v>
      </c>
      <c r="L2279" s="4">
        <v>41666.60361111111</v>
      </c>
      <c r="M2279" s="4">
        <v>41649.333333333336</v>
      </c>
      <c r="N2279" s="4">
        <v>41691.726574074077</v>
      </c>
      <c r="O2279">
        <v>14</v>
      </c>
      <c r="P2279">
        <v>30</v>
      </c>
      <c r="Q2279" t="s">
        <v>26</v>
      </c>
      <c r="R2279" t="s">
        <v>43</v>
      </c>
      <c r="S2279" s="3">
        <v>41666</v>
      </c>
      <c r="T2279" t="str">
        <f>IF(kiva_loans__muestra[[#This Row],[loan_amount]]&gt;5000,"Alto","Bajo")</f>
        <v>Bajo</v>
      </c>
      <c r="U2279" s="26" t="str">
        <f>VLOOKUP(kiva_loans__muestra[[#This Row],[country]],Pais!A:B,2,FALSE)</f>
        <v>Central America</v>
      </c>
      <c r="V2279" t="s">
        <v>10719</v>
      </c>
    </row>
    <row r="2280" spans="1:22">
      <c r="A2280">
        <v>662399</v>
      </c>
      <c r="B2280" s="20">
        <v>600</v>
      </c>
      <c r="C2280" s="22">
        <v>600</v>
      </c>
      <c r="D2280" t="s">
        <v>825</v>
      </c>
      <c r="E2280" t="s">
        <v>51</v>
      </c>
      <c r="F2280" t="s">
        <v>10047</v>
      </c>
      <c r="G2280" t="s">
        <v>131</v>
      </c>
      <c r="H2280" t="s">
        <v>132</v>
      </c>
      <c r="I2280" t="s">
        <v>48</v>
      </c>
      <c r="J2280" t="s">
        <v>133</v>
      </c>
      <c r="K2280">
        <v>1670</v>
      </c>
      <c r="L2280" s="4">
        <v>41666.607476851852</v>
      </c>
      <c r="M2280" s="4">
        <v>41645.333333333336</v>
      </c>
      <c r="N2280" s="4">
        <v>41692.142951388887</v>
      </c>
      <c r="O2280">
        <v>14</v>
      </c>
      <c r="P2280">
        <v>24</v>
      </c>
      <c r="Q2280" t="s">
        <v>26</v>
      </c>
      <c r="R2280" t="s">
        <v>27</v>
      </c>
      <c r="S2280" s="3">
        <v>41666</v>
      </c>
      <c r="T2280" t="str">
        <f>IF(kiva_loans__muestra[[#This Row],[loan_amount]]&gt;5000,"Alto","Bajo")</f>
        <v>Bajo</v>
      </c>
      <c r="U2280" s="26" t="str">
        <f>VLOOKUP(kiva_loans__muestra[[#This Row],[country]],Pais!A:B,2,FALSE)</f>
        <v>Central America</v>
      </c>
      <c r="V2280" t="s">
        <v>10719</v>
      </c>
    </row>
    <row r="2281" spans="1:22">
      <c r="A2281">
        <v>662405</v>
      </c>
      <c r="B2281" s="20">
        <v>1050</v>
      </c>
      <c r="C2281" s="22">
        <v>1050</v>
      </c>
      <c r="D2281" t="s">
        <v>80</v>
      </c>
      <c r="E2281" t="s">
        <v>20</v>
      </c>
      <c r="F2281" t="s">
        <v>10109</v>
      </c>
      <c r="G2281" t="s">
        <v>131</v>
      </c>
      <c r="H2281" t="s">
        <v>132</v>
      </c>
      <c r="I2281" t="s">
        <v>48</v>
      </c>
      <c r="J2281" t="s">
        <v>133</v>
      </c>
      <c r="K2281">
        <v>1670</v>
      </c>
      <c r="L2281" s="4">
        <v>41666.614641203705</v>
      </c>
      <c r="M2281" s="4">
        <v>41646.333333333336</v>
      </c>
      <c r="N2281" s="4">
        <v>41668.96634259259</v>
      </c>
      <c r="O2281">
        <v>20</v>
      </c>
      <c r="P2281">
        <v>34</v>
      </c>
      <c r="Q2281" t="s">
        <v>134</v>
      </c>
      <c r="R2281" t="s">
        <v>43</v>
      </c>
      <c r="S2281" s="3">
        <v>41666</v>
      </c>
      <c r="T2281" t="str">
        <f>IF(kiva_loans__muestra[[#This Row],[loan_amount]]&gt;5000,"Alto","Bajo")</f>
        <v>Bajo</v>
      </c>
      <c r="U2281" s="26" t="str">
        <f>VLOOKUP(kiva_loans__muestra[[#This Row],[country]],Pais!A:B,2,FALSE)</f>
        <v>Central America</v>
      </c>
      <c r="V2281" t="s">
        <v>10720</v>
      </c>
    </row>
    <row r="2282" spans="1:22">
      <c r="A2282">
        <v>662406</v>
      </c>
      <c r="B2282" s="20">
        <v>200</v>
      </c>
      <c r="C2282" s="22">
        <v>200</v>
      </c>
      <c r="D2282" t="s">
        <v>825</v>
      </c>
      <c r="E2282" t="s">
        <v>51</v>
      </c>
      <c r="F2282" t="s">
        <v>9989</v>
      </c>
      <c r="G2282" t="s">
        <v>131</v>
      </c>
      <c r="H2282" t="s">
        <v>132</v>
      </c>
      <c r="I2282" t="s">
        <v>48</v>
      </c>
      <c r="J2282" t="s">
        <v>133</v>
      </c>
      <c r="K2282">
        <v>1670</v>
      </c>
      <c r="L2282" s="4">
        <v>41666.616747685184</v>
      </c>
      <c r="M2282" s="4">
        <v>41647.333333333336</v>
      </c>
      <c r="N2282" s="4">
        <v>41667.017789351848</v>
      </c>
      <c r="O2282">
        <v>8</v>
      </c>
      <c r="P2282">
        <v>6</v>
      </c>
      <c r="Q2282" t="s">
        <v>26</v>
      </c>
      <c r="R2282" t="s">
        <v>36</v>
      </c>
      <c r="S2282" s="3">
        <v>41666</v>
      </c>
      <c r="T2282" t="str">
        <f>IF(kiva_loans__muestra[[#This Row],[loan_amount]]&gt;5000,"Alto","Bajo")</f>
        <v>Bajo</v>
      </c>
      <c r="U2282" s="26" t="str">
        <f>VLOOKUP(kiva_loans__muestra[[#This Row],[country]],Pais!A:B,2,FALSE)</f>
        <v>Central America</v>
      </c>
      <c r="V2282" t="s">
        <v>10719</v>
      </c>
    </row>
    <row r="2283" spans="1:22">
      <c r="A2283">
        <v>662408</v>
      </c>
      <c r="B2283" s="20">
        <v>350</v>
      </c>
      <c r="C2283" s="22">
        <v>350</v>
      </c>
      <c r="D2283" t="s">
        <v>88</v>
      </c>
      <c r="E2283" t="s">
        <v>51</v>
      </c>
      <c r="F2283" t="s">
        <v>9597</v>
      </c>
      <c r="G2283" t="s">
        <v>131</v>
      </c>
      <c r="H2283" t="s">
        <v>132</v>
      </c>
      <c r="I2283" t="s">
        <v>48</v>
      </c>
      <c r="J2283" t="s">
        <v>133</v>
      </c>
      <c r="K2283">
        <v>1670</v>
      </c>
      <c r="L2283" s="4">
        <v>41666.619155092594</v>
      </c>
      <c r="M2283" s="4">
        <v>41647.333333333336</v>
      </c>
      <c r="N2283" s="4">
        <v>41667.728263888886</v>
      </c>
      <c r="O2283">
        <v>14</v>
      </c>
      <c r="P2283">
        <v>1</v>
      </c>
      <c r="Q2283" t="s">
        <v>134</v>
      </c>
      <c r="R2283" t="s">
        <v>27</v>
      </c>
      <c r="S2283" s="3">
        <v>41666</v>
      </c>
      <c r="T2283" t="str">
        <f>IF(kiva_loans__muestra[[#This Row],[loan_amount]]&gt;5000,"Alto","Bajo")</f>
        <v>Bajo</v>
      </c>
      <c r="U2283" s="26" t="str">
        <f>VLOOKUP(kiva_loans__muestra[[#This Row],[country]],Pais!A:B,2,FALSE)</f>
        <v>Central America</v>
      </c>
      <c r="V2283" t="s">
        <v>10720</v>
      </c>
    </row>
    <row r="2284" spans="1:22">
      <c r="A2284">
        <v>662413</v>
      </c>
      <c r="B2284" s="20">
        <v>1100</v>
      </c>
      <c r="C2284" s="22">
        <v>1100</v>
      </c>
      <c r="D2284" t="s">
        <v>88</v>
      </c>
      <c r="E2284" t="s">
        <v>51</v>
      </c>
      <c r="F2284" t="s">
        <v>9612</v>
      </c>
      <c r="G2284" t="s">
        <v>131</v>
      </c>
      <c r="H2284" t="s">
        <v>132</v>
      </c>
      <c r="I2284" t="s">
        <v>48</v>
      </c>
      <c r="J2284" t="s">
        <v>133</v>
      </c>
      <c r="K2284">
        <v>1670</v>
      </c>
      <c r="L2284" s="4">
        <v>41666.622893518521</v>
      </c>
      <c r="M2284" s="4">
        <v>41647.333333333336</v>
      </c>
      <c r="N2284" s="4">
        <v>41695.533634259256</v>
      </c>
      <c r="O2284">
        <v>14</v>
      </c>
      <c r="P2284">
        <v>42</v>
      </c>
      <c r="Q2284" t="s">
        <v>26</v>
      </c>
      <c r="R2284" t="s">
        <v>27</v>
      </c>
      <c r="S2284" s="3">
        <v>41666</v>
      </c>
      <c r="T2284" t="str">
        <f>IF(kiva_loans__muestra[[#This Row],[loan_amount]]&gt;5000,"Alto","Bajo")</f>
        <v>Bajo</v>
      </c>
      <c r="U2284" s="26" t="str">
        <f>VLOOKUP(kiva_loans__muestra[[#This Row],[country]],Pais!A:B,2,FALSE)</f>
        <v>Central America</v>
      </c>
      <c r="V2284" t="s">
        <v>10719</v>
      </c>
    </row>
    <row r="2285" spans="1:22">
      <c r="A2285">
        <v>662416</v>
      </c>
      <c r="B2285" s="20">
        <v>1200</v>
      </c>
      <c r="C2285" s="22">
        <v>1200</v>
      </c>
      <c r="D2285" t="s">
        <v>20</v>
      </c>
      <c r="E2285" t="s">
        <v>20</v>
      </c>
      <c r="F2285" t="s">
        <v>9800</v>
      </c>
      <c r="G2285" t="s">
        <v>131</v>
      </c>
      <c r="H2285" t="s">
        <v>132</v>
      </c>
      <c r="I2285" t="s">
        <v>48</v>
      </c>
      <c r="J2285" t="s">
        <v>133</v>
      </c>
      <c r="K2285">
        <v>1670</v>
      </c>
      <c r="L2285" s="4">
        <v>41666.627500000002</v>
      </c>
      <c r="M2285" s="4">
        <v>41650.333333333336</v>
      </c>
      <c r="N2285" s="4">
        <v>41692.014780092592</v>
      </c>
      <c r="O2285">
        <v>20</v>
      </c>
      <c r="P2285">
        <v>42</v>
      </c>
      <c r="Q2285" t="s">
        <v>26</v>
      </c>
      <c r="R2285" t="s">
        <v>43</v>
      </c>
      <c r="S2285" s="3">
        <v>41666</v>
      </c>
      <c r="T2285" t="str">
        <f>IF(kiva_loans__muestra[[#This Row],[loan_amount]]&gt;5000,"Alto","Bajo")</f>
        <v>Bajo</v>
      </c>
      <c r="U2285" s="26" t="str">
        <f>VLOOKUP(kiva_loans__muestra[[#This Row],[country]],Pais!A:B,2,FALSE)</f>
        <v>Central America</v>
      </c>
      <c r="V2285" t="s">
        <v>10719</v>
      </c>
    </row>
    <row r="2286" spans="1:22">
      <c r="A2286">
        <v>662421</v>
      </c>
      <c r="B2286" s="20">
        <v>500</v>
      </c>
      <c r="C2286" s="22">
        <v>500</v>
      </c>
      <c r="D2286" t="s">
        <v>80</v>
      </c>
      <c r="E2286" t="s">
        <v>20</v>
      </c>
      <c r="F2286" t="s">
        <v>9956</v>
      </c>
      <c r="G2286" t="s">
        <v>131</v>
      </c>
      <c r="H2286" t="s">
        <v>132</v>
      </c>
      <c r="I2286" t="s">
        <v>48</v>
      </c>
      <c r="J2286" t="s">
        <v>133</v>
      </c>
      <c r="K2286">
        <v>1670</v>
      </c>
      <c r="L2286" s="4">
        <v>41666.634641203702</v>
      </c>
      <c r="M2286" s="4">
        <v>41650.333333333336</v>
      </c>
      <c r="N2286" s="4">
        <v>41669.040312500001</v>
      </c>
      <c r="O2286">
        <v>14</v>
      </c>
      <c r="P2286">
        <v>16</v>
      </c>
      <c r="Q2286" t="s">
        <v>134</v>
      </c>
      <c r="R2286" t="s">
        <v>43</v>
      </c>
      <c r="S2286" s="3">
        <v>41666</v>
      </c>
      <c r="T2286" t="str">
        <f>IF(kiva_loans__muestra[[#This Row],[loan_amount]]&gt;5000,"Alto","Bajo")</f>
        <v>Bajo</v>
      </c>
      <c r="U2286" s="26" t="str">
        <f>VLOOKUP(kiva_loans__muestra[[#This Row],[country]],Pais!A:B,2,FALSE)</f>
        <v>Central America</v>
      </c>
      <c r="V2286" t="s">
        <v>10720</v>
      </c>
    </row>
    <row r="2287" spans="1:22">
      <c r="A2287">
        <v>662423</v>
      </c>
      <c r="B2287" s="20">
        <v>350</v>
      </c>
      <c r="C2287" s="22">
        <v>350</v>
      </c>
      <c r="D2287" t="s">
        <v>58</v>
      </c>
      <c r="E2287" t="s">
        <v>20</v>
      </c>
      <c r="F2287" t="s">
        <v>9831</v>
      </c>
      <c r="G2287" t="s">
        <v>131</v>
      </c>
      <c r="H2287" t="s">
        <v>132</v>
      </c>
      <c r="I2287" t="s">
        <v>48</v>
      </c>
      <c r="J2287" t="s">
        <v>133</v>
      </c>
      <c r="K2287">
        <v>1670</v>
      </c>
      <c r="L2287" s="4">
        <v>41666.640752314815</v>
      </c>
      <c r="M2287" s="4">
        <v>41654.333333333336</v>
      </c>
      <c r="N2287" s="4">
        <v>41667.95721064815</v>
      </c>
      <c r="O2287">
        <v>12</v>
      </c>
      <c r="P2287">
        <v>8</v>
      </c>
      <c r="Q2287" t="s">
        <v>134</v>
      </c>
      <c r="R2287" t="s">
        <v>43</v>
      </c>
      <c r="S2287" s="3">
        <v>41666</v>
      </c>
      <c r="T2287" t="str">
        <f>IF(kiva_loans__muestra[[#This Row],[loan_amount]]&gt;5000,"Alto","Bajo")</f>
        <v>Bajo</v>
      </c>
      <c r="U2287" s="26" t="str">
        <f>VLOOKUP(kiva_loans__muestra[[#This Row],[country]],Pais!A:B,2,FALSE)</f>
        <v>Central America</v>
      </c>
      <c r="V2287" t="s">
        <v>10720</v>
      </c>
    </row>
    <row r="2288" spans="1:22">
      <c r="A2288">
        <v>662429</v>
      </c>
      <c r="B2288" s="20">
        <v>800</v>
      </c>
      <c r="C2288" s="22">
        <v>800</v>
      </c>
      <c r="D2288" t="s">
        <v>759</v>
      </c>
      <c r="E2288" t="s">
        <v>51</v>
      </c>
      <c r="F2288" t="s">
        <v>9605</v>
      </c>
      <c r="G2288" t="s">
        <v>131</v>
      </c>
      <c r="H2288" t="s">
        <v>132</v>
      </c>
      <c r="I2288" t="s">
        <v>48</v>
      </c>
      <c r="J2288" t="s">
        <v>133</v>
      </c>
      <c r="K2288">
        <v>1670</v>
      </c>
      <c r="L2288" s="4">
        <v>41666.647372685184</v>
      </c>
      <c r="M2288" s="4">
        <v>41654.333333333336</v>
      </c>
      <c r="N2288" s="4">
        <v>41695.651388888888</v>
      </c>
      <c r="O2288">
        <v>17</v>
      </c>
      <c r="P2288">
        <v>29</v>
      </c>
      <c r="Q2288" t="s">
        <v>134</v>
      </c>
      <c r="R2288" t="s">
        <v>43</v>
      </c>
      <c r="S2288" s="3">
        <v>41666</v>
      </c>
      <c r="T2288" t="str">
        <f>IF(kiva_loans__muestra[[#This Row],[loan_amount]]&gt;5000,"Alto","Bajo")</f>
        <v>Bajo</v>
      </c>
      <c r="U2288" s="26" t="str">
        <f>VLOOKUP(kiva_loans__muestra[[#This Row],[country]],Pais!A:B,2,FALSE)</f>
        <v>Central America</v>
      </c>
      <c r="V2288" t="s">
        <v>10720</v>
      </c>
    </row>
    <row r="2289" spans="1:22">
      <c r="A2289">
        <v>662430</v>
      </c>
      <c r="B2289" s="20">
        <v>500</v>
      </c>
      <c r="C2289" s="22">
        <v>500</v>
      </c>
      <c r="D2289" t="s">
        <v>178</v>
      </c>
      <c r="E2289" t="s">
        <v>179</v>
      </c>
      <c r="F2289" t="s">
        <v>10073</v>
      </c>
      <c r="G2289" t="s">
        <v>131</v>
      </c>
      <c r="H2289" t="s">
        <v>132</v>
      </c>
      <c r="I2289" t="s">
        <v>48</v>
      </c>
      <c r="J2289" t="s">
        <v>133</v>
      </c>
      <c r="K2289">
        <v>810</v>
      </c>
      <c r="L2289" s="4">
        <v>41666.65048611111</v>
      </c>
      <c r="M2289" s="4">
        <v>41662.333333333336</v>
      </c>
      <c r="N2289" s="4">
        <v>41697.786006944443</v>
      </c>
      <c r="O2289">
        <v>14</v>
      </c>
      <c r="P2289">
        <v>19</v>
      </c>
      <c r="Q2289" t="s">
        <v>134</v>
      </c>
      <c r="R2289" t="s">
        <v>43</v>
      </c>
      <c r="S2289" s="3">
        <v>41666</v>
      </c>
      <c r="T2289" t="str">
        <f>IF(kiva_loans__muestra[[#This Row],[loan_amount]]&gt;5000,"Alto","Bajo")</f>
        <v>Bajo</v>
      </c>
      <c r="U2289" s="26" t="str">
        <f>VLOOKUP(kiva_loans__muestra[[#This Row],[country]],Pais!A:B,2,FALSE)</f>
        <v>Central America</v>
      </c>
      <c r="V2289" t="s">
        <v>10720</v>
      </c>
    </row>
    <row r="2290" spans="1:22">
      <c r="A2290">
        <v>662431</v>
      </c>
      <c r="B2290" s="20">
        <v>1200</v>
      </c>
      <c r="C2290" s="22">
        <v>1200</v>
      </c>
      <c r="D2290" t="s">
        <v>58</v>
      </c>
      <c r="E2290" t="s">
        <v>20</v>
      </c>
      <c r="F2290" t="s">
        <v>9633</v>
      </c>
      <c r="G2290" t="s">
        <v>131</v>
      </c>
      <c r="H2290" t="s">
        <v>132</v>
      </c>
      <c r="I2290" t="s">
        <v>2205</v>
      </c>
      <c r="J2290" t="s">
        <v>133</v>
      </c>
      <c r="K2290">
        <v>1990</v>
      </c>
      <c r="L2290" s="4">
        <v>41666.650682870371</v>
      </c>
      <c r="M2290" s="4">
        <v>41650.333333333336</v>
      </c>
      <c r="N2290" s="4">
        <v>41691.896874999999</v>
      </c>
      <c r="O2290">
        <v>20</v>
      </c>
      <c r="P2290">
        <v>40</v>
      </c>
      <c r="Q2290" t="s">
        <v>134</v>
      </c>
      <c r="R2290" t="s">
        <v>43</v>
      </c>
      <c r="S2290" s="3">
        <v>41666</v>
      </c>
      <c r="T2290" t="str">
        <f>IF(kiva_loans__muestra[[#This Row],[loan_amount]]&gt;5000,"Alto","Bajo")</f>
        <v>Bajo</v>
      </c>
      <c r="U2290" s="26" t="str">
        <f>VLOOKUP(kiva_loans__muestra[[#This Row],[country]],Pais!A:B,2,FALSE)</f>
        <v>Central America</v>
      </c>
      <c r="V2290" t="s">
        <v>10720</v>
      </c>
    </row>
    <row r="2291" spans="1:22">
      <c r="A2291">
        <v>662432</v>
      </c>
      <c r="B2291" s="20">
        <v>200</v>
      </c>
      <c r="C2291" s="22">
        <v>200</v>
      </c>
      <c r="D2291" t="s">
        <v>67</v>
      </c>
      <c r="E2291" t="s">
        <v>68</v>
      </c>
      <c r="F2291" t="s">
        <v>9820</v>
      </c>
      <c r="G2291" t="s">
        <v>131</v>
      </c>
      <c r="H2291" t="s">
        <v>132</v>
      </c>
      <c r="I2291" t="s">
        <v>48</v>
      </c>
      <c r="J2291" t="s">
        <v>133</v>
      </c>
      <c r="K2291">
        <v>1670</v>
      </c>
      <c r="L2291" s="4">
        <v>41666.651574074072</v>
      </c>
      <c r="M2291" s="4">
        <v>41654.333333333336</v>
      </c>
      <c r="N2291" s="4">
        <v>41668.840474537035</v>
      </c>
      <c r="O2291">
        <v>12</v>
      </c>
      <c r="P2291">
        <v>6</v>
      </c>
      <c r="Q2291" t="s">
        <v>26</v>
      </c>
      <c r="R2291" t="s">
        <v>43</v>
      </c>
      <c r="S2291" s="3">
        <v>41666</v>
      </c>
      <c r="T2291" t="str">
        <f>IF(kiva_loans__muestra[[#This Row],[loan_amount]]&gt;5000,"Alto","Bajo")</f>
        <v>Bajo</v>
      </c>
      <c r="U2291" s="26" t="str">
        <f>VLOOKUP(kiva_loans__muestra[[#This Row],[country]],Pais!A:B,2,FALSE)</f>
        <v>Central America</v>
      </c>
      <c r="V2291" t="s">
        <v>10719</v>
      </c>
    </row>
    <row r="2292" spans="1:22">
      <c r="A2292">
        <v>662435</v>
      </c>
      <c r="B2292" s="20">
        <v>600</v>
      </c>
      <c r="C2292" s="22">
        <v>600</v>
      </c>
      <c r="D2292" t="s">
        <v>40</v>
      </c>
      <c r="E2292" t="s">
        <v>20</v>
      </c>
      <c r="F2292" t="s">
        <v>9736</v>
      </c>
      <c r="G2292" t="s">
        <v>131</v>
      </c>
      <c r="H2292" t="s">
        <v>132</v>
      </c>
      <c r="I2292" t="s">
        <v>48</v>
      </c>
      <c r="J2292" t="s">
        <v>133</v>
      </c>
      <c r="K2292">
        <v>1670</v>
      </c>
      <c r="L2292" s="4">
        <v>41666.655370370368</v>
      </c>
      <c r="M2292" s="4">
        <v>41657.333333333336</v>
      </c>
      <c r="N2292" s="4">
        <v>41687.618819444448</v>
      </c>
      <c r="O2292">
        <v>14</v>
      </c>
      <c r="P2292">
        <v>21</v>
      </c>
      <c r="Q2292" t="s">
        <v>134</v>
      </c>
      <c r="R2292" t="s">
        <v>43</v>
      </c>
      <c r="S2292" s="3">
        <v>41666</v>
      </c>
      <c r="T2292" t="str">
        <f>IF(kiva_loans__muestra[[#This Row],[loan_amount]]&gt;5000,"Alto","Bajo")</f>
        <v>Bajo</v>
      </c>
      <c r="U2292" s="26" t="str">
        <f>VLOOKUP(kiva_loans__muestra[[#This Row],[country]],Pais!A:B,2,FALSE)</f>
        <v>Central America</v>
      </c>
      <c r="V2292" t="s">
        <v>10720</v>
      </c>
    </row>
    <row r="2293" spans="1:22">
      <c r="A2293">
        <v>662439</v>
      </c>
      <c r="B2293" s="20">
        <v>600</v>
      </c>
      <c r="C2293" s="22">
        <v>600</v>
      </c>
      <c r="D2293" t="s">
        <v>58</v>
      </c>
      <c r="E2293" t="s">
        <v>20</v>
      </c>
      <c r="F2293" t="s">
        <v>10105</v>
      </c>
      <c r="G2293" t="s">
        <v>131</v>
      </c>
      <c r="H2293" t="s">
        <v>132</v>
      </c>
      <c r="I2293" t="s">
        <v>48</v>
      </c>
      <c r="J2293" t="s">
        <v>133</v>
      </c>
      <c r="K2293">
        <v>1670</v>
      </c>
      <c r="L2293" s="4">
        <v>41666.661736111113</v>
      </c>
      <c r="M2293" s="4">
        <v>41657.333333333336</v>
      </c>
      <c r="N2293" s="4">
        <v>41672.989675925928</v>
      </c>
      <c r="O2293">
        <v>17</v>
      </c>
      <c r="P2293">
        <v>24</v>
      </c>
      <c r="Q2293" t="s">
        <v>134</v>
      </c>
      <c r="R2293" t="s">
        <v>43</v>
      </c>
      <c r="S2293" s="3">
        <v>41666</v>
      </c>
      <c r="T2293" t="str">
        <f>IF(kiva_loans__muestra[[#This Row],[loan_amount]]&gt;5000,"Alto","Bajo")</f>
        <v>Bajo</v>
      </c>
      <c r="U2293" s="26" t="str">
        <f>VLOOKUP(kiva_loans__muestra[[#This Row],[country]],Pais!A:B,2,FALSE)</f>
        <v>Central America</v>
      </c>
      <c r="V2293" t="s">
        <v>10720</v>
      </c>
    </row>
    <row r="2294" spans="1:22">
      <c r="A2294">
        <v>662442</v>
      </c>
      <c r="B2294" s="20">
        <v>700</v>
      </c>
      <c r="C2294" s="22">
        <v>700</v>
      </c>
      <c r="D2294" t="s">
        <v>64</v>
      </c>
      <c r="E2294" t="s">
        <v>65</v>
      </c>
      <c r="F2294" t="s">
        <v>10090</v>
      </c>
      <c r="G2294" t="s">
        <v>131</v>
      </c>
      <c r="H2294" t="s">
        <v>132</v>
      </c>
      <c r="I2294" t="s">
        <v>9588</v>
      </c>
      <c r="J2294" t="s">
        <v>133</v>
      </c>
      <c r="K2294">
        <v>1990</v>
      </c>
      <c r="L2294" s="4">
        <v>41666.6643287037</v>
      </c>
      <c r="M2294" s="4">
        <v>41661.333333333336</v>
      </c>
      <c r="N2294" s="4">
        <v>41688.150451388887</v>
      </c>
      <c r="O2294">
        <v>14</v>
      </c>
      <c r="P2294">
        <v>28</v>
      </c>
      <c r="Q2294" t="s">
        <v>26</v>
      </c>
      <c r="R2294" t="s">
        <v>36</v>
      </c>
      <c r="S2294" s="3">
        <v>41666</v>
      </c>
      <c r="T2294" t="str">
        <f>IF(kiva_loans__muestra[[#This Row],[loan_amount]]&gt;5000,"Alto","Bajo")</f>
        <v>Bajo</v>
      </c>
      <c r="U2294" s="26" t="str">
        <f>VLOOKUP(kiva_loans__muestra[[#This Row],[country]],Pais!A:B,2,FALSE)</f>
        <v>Central America</v>
      </c>
      <c r="V2294" t="s">
        <v>10719</v>
      </c>
    </row>
    <row r="2295" spans="1:22">
      <c r="A2295">
        <v>662443</v>
      </c>
      <c r="B2295" s="20">
        <v>600</v>
      </c>
      <c r="C2295" s="22">
        <v>600</v>
      </c>
      <c r="D2295" t="s">
        <v>80</v>
      </c>
      <c r="E2295" t="s">
        <v>20</v>
      </c>
      <c r="F2295" t="s">
        <v>9862</v>
      </c>
      <c r="G2295" t="s">
        <v>131</v>
      </c>
      <c r="H2295" t="s">
        <v>132</v>
      </c>
      <c r="I2295" t="s">
        <v>48</v>
      </c>
      <c r="J2295" t="s">
        <v>133</v>
      </c>
      <c r="K2295">
        <v>810</v>
      </c>
      <c r="L2295" s="4">
        <v>41666.665439814817</v>
      </c>
      <c r="M2295" s="4">
        <v>41655.333333333336</v>
      </c>
      <c r="N2295" s="4">
        <v>41704.347986111112</v>
      </c>
      <c r="O2295">
        <v>14</v>
      </c>
      <c r="P2295">
        <v>22</v>
      </c>
      <c r="Q2295" t="s">
        <v>26</v>
      </c>
      <c r="R2295" t="s">
        <v>43</v>
      </c>
      <c r="S2295" s="3">
        <v>41666</v>
      </c>
      <c r="T2295" t="str">
        <f>IF(kiva_loans__muestra[[#This Row],[loan_amount]]&gt;5000,"Alto","Bajo")</f>
        <v>Bajo</v>
      </c>
      <c r="U2295" s="26" t="str">
        <f>VLOOKUP(kiva_loans__muestra[[#This Row],[country]],Pais!A:B,2,FALSE)</f>
        <v>Central America</v>
      </c>
      <c r="V2295" t="s">
        <v>10719</v>
      </c>
    </row>
    <row r="2296" spans="1:22">
      <c r="A2296">
        <v>662445</v>
      </c>
      <c r="B2296" s="20">
        <v>300</v>
      </c>
      <c r="C2296" s="22">
        <v>300</v>
      </c>
      <c r="D2296" t="s">
        <v>58</v>
      </c>
      <c r="E2296" t="s">
        <v>20</v>
      </c>
      <c r="F2296" t="s">
        <v>9665</v>
      </c>
      <c r="G2296" t="s">
        <v>131</v>
      </c>
      <c r="H2296" t="s">
        <v>132</v>
      </c>
      <c r="I2296" t="s">
        <v>48</v>
      </c>
      <c r="J2296" t="s">
        <v>133</v>
      </c>
      <c r="K2296">
        <v>1670</v>
      </c>
      <c r="L2296" s="4">
        <v>41666.665937500002</v>
      </c>
      <c r="M2296" s="4">
        <v>41657.333333333336</v>
      </c>
      <c r="N2296" s="4">
        <v>41668.918009259258</v>
      </c>
      <c r="O2296">
        <v>14</v>
      </c>
      <c r="P2296">
        <v>8</v>
      </c>
      <c r="Q2296" t="s">
        <v>26</v>
      </c>
      <c r="R2296" t="s">
        <v>43</v>
      </c>
      <c r="S2296" s="3">
        <v>41666</v>
      </c>
      <c r="T2296" t="str">
        <f>IF(kiva_loans__muestra[[#This Row],[loan_amount]]&gt;5000,"Alto","Bajo")</f>
        <v>Bajo</v>
      </c>
      <c r="U2296" s="26" t="str">
        <f>VLOOKUP(kiva_loans__muestra[[#This Row],[country]],Pais!A:B,2,FALSE)</f>
        <v>Central America</v>
      </c>
      <c r="V2296" t="s">
        <v>10719</v>
      </c>
    </row>
    <row r="2297" spans="1:22">
      <c r="A2297">
        <v>662447</v>
      </c>
      <c r="B2297" s="20">
        <v>650</v>
      </c>
      <c r="C2297" s="22">
        <v>650</v>
      </c>
      <c r="D2297" t="s">
        <v>64</v>
      </c>
      <c r="E2297" t="s">
        <v>65</v>
      </c>
      <c r="F2297" t="s">
        <v>10063</v>
      </c>
      <c r="G2297" t="s">
        <v>131</v>
      </c>
      <c r="H2297" t="s">
        <v>132</v>
      </c>
      <c r="I2297" t="s">
        <v>48</v>
      </c>
      <c r="J2297" t="s">
        <v>133</v>
      </c>
      <c r="K2297">
        <v>810</v>
      </c>
      <c r="L2297" s="4">
        <v>41666.671886574077</v>
      </c>
      <c r="M2297" s="4">
        <v>41656.333333333336</v>
      </c>
      <c r="N2297" s="4">
        <v>41711.522928240738</v>
      </c>
      <c r="O2297">
        <v>14</v>
      </c>
      <c r="P2297">
        <v>16</v>
      </c>
      <c r="Q2297" t="s">
        <v>26</v>
      </c>
      <c r="R2297" t="s">
        <v>43</v>
      </c>
      <c r="S2297" s="3">
        <v>41666</v>
      </c>
      <c r="T2297" t="str">
        <f>IF(kiva_loans__muestra[[#This Row],[loan_amount]]&gt;5000,"Alto","Bajo")</f>
        <v>Bajo</v>
      </c>
      <c r="U2297" s="26" t="str">
        <f>VLOOKUP(kiva_loans__muestra[[#This Row],[country]],Pais!A:B,2,FALSE)</f>
        <v>Central America</v>
      </c>
      <c r="V2297" t="s">
        <v>10719</v>
      </c>
    </row>
    <row r="2298" spans="1:22">
      <c r="A2298">
        <v>662448</v>
      </c>
      <c r="B2298" s="20">
        <v>1000</v>
      </c>
      <c r="C2298" s="22">
        <v>1000</v>
      </c>
      <c r="D2298" t="s">
        <v>51</v>
      </c>
      <c r="E2298" t="s">
        <v>51</v>
      </c>
      <c r="F2298" t="s">
        <v>9704</v>
      </c>
      <c r="G2298" t="s">
        <v>131</v>
      </c>
      <c r="H2298" t="s">
        <v>132</v>
      </c>
      <c r="I2298" t="s">
        <v>9588</v>
      </c>
      <c r="J2298" t="s">
        <v>133</v>
      </c>
      <c r="K2298">
        <v>1990</v>
      </c>
      <c r="L2298" s="4">
        <v>41666.672210648147</v>
      </c>
      <c r="M2298" s="4">
        <v>41661.333333333336</v>
      </c>
      <c r="N2298" s="4">
        <v>41691.280810185184</v>
      </c>
      <c r="O2298">
        <v>14</v>
      </c>
      <c r="P2298">
        <v>38</v>
      </c>
      <c r="Q2298" t="s">
        <v>134</v>
      </c>
      <c r="R2298" t="s">
        <v>36</v>
      </c>
      <c r="S2298" s="3">
        <v>41666</v>
      </c>
      <c r="T2298" t="str">
        <f>IF(kiva_loans__muestra[[#This Row],[loan_amount]]&gt;5000,"Alto","Bajo")</f>
        <v>Bajo</v>
      </c>
      <c r="U2298" s="26" t="str">
        <f>VLOOKUP(kiva_loans__muestra[[#This Row],[country]],Pais!A:B,2,FALSE)</f>
        <v>Central America</v>
      </c>
      <c r="V2298" t="s">
        <v>10720</v>
      </c>
    </row>
    <row r="2299" spans="1:22">
      <c r="A2299">
        <v>662451</v>
      </c>
      <c r="B2299" s="20">
        <v>1100</v>
      </c>
      <c r="C2299" s="22">
        <v>1100</v>
      </c>
      <c r="D2299" t="s">
        <v>1596</v>
      </c>
      <c r="E2299" t="s">
        <v>44</v>
      </c>
      <c r="F2299" t="s">
        <v>9643</v>
      </c>
      <c r="G2299" t="s">
        <v>131</v>
      </c>
      <c r="H2299" t="s">
        <v>132</v>
      </c>
      <c r="I2299" t="s">
        <v>48</v>
      </c>
      <c r="J2299" t="s">
        <v>133</v>
      </c>
      <c r="K2299">
        <v>1670</v>
      </c>
      <c r="L2299" s="4">
        <v>41666.674768518518</v>
      </c>
      <c r="M2299" s="4">
        <v>41659.333333333336</v>
      </c>
      <c r="N2299" s="4">
        <v>41691.760069444441</v>
      </c>
      <c r="O2299">
        <v>20</v>
      </c>
      <c r="P2299">
        <v>40</v>
      </c>
      <c r="Q2299" t="s">
        <v>134</v>
      </c>
      <c r="R2299" t="s">
        <v>43</v>
      </c>
      <c r="S2299" s="3">
        <v>41666</v>
      </c>
      <c r="T2299" t="str">
        <f>IF(kiva_loans__muestra[[#This Row],[loan_amount]]&gt;5000,"Alto","Bajo")</f>
        <v>Bajo</v>
      </c>
      <c r="U2299" s="26" t="str">
        <f>VLOOKUP(kiva_loans__muestra[[#This Row],[country]],Pais!A:B,2,FALSE)</f>
        <v>Central America</v>
      </c>
      <c r="V2299" t="s">
        <v>10720</v>
      </c>
    </row>
    <row r="2300" spans="1:22">
      <c r="A2300">
        <v>662454</v>
      </c>
      <c r="B2300" s="20">
        <v>500</v>
      </c>
      <c r="C2300" s="22">
        <v>500</v>
      </c>
      <c r="D2300" t="s">
        <v>1741</v>
      </c>
      <c r="E2300" t="s">
        <v>116</v>
      </c>
      <c r="F2300" t="s">
        <v>9623</v>
      </c>
      <c r="G2300" t="s">
        <v>131</v>
      </c>
      <c r="H2300" t="s">
        <v>132</v>
      </c>
      <c r="I2300" t="s">
        <v>9588</v>
      </c>
      <c r="J2300" t="s">
        <v>133</v>
      </c>
      <c r="K2300">
        <v>1990</v>
      </c>
      <c r="L2300" s="4">
        <v>41666.678379629629</v>
      </c>
      <c r="M2300" s="4">
        <v>41659.333333333336</v>
      </c>
      <c r="N2300" s="4">
        <v>41688.074259259258</v>
      </c>
      <c r="O2300">
        <v>14</v>
      </c>
      <c r="P2300">
        <v>19</v>
      </c>
      <c r="Q2300" t="s">
        <v>134</v>
      </c>
      <c r="R2300" t="s">
        <v>36</v>
      </c>
      <c r="S2300" s="3">
        <v>41666</v>
      </c>
      <c r="T2300" t="str">
        <f>IF(kiva_loans__muestra[[#This Row],[loan_amount]]&gt;5000,"Alto","Bajo")</f>
        <v>Bajo</v>
      </c>
      <c r="U2300" s="26" t="str">
        <f>VLOOKUP(kiva_loans__muestra[[#This Row],[country]],Pais!A:B,2,FALSE)</f>
        <v>Central America</v>
      </c>
      <c r="V2300" t="s">
        <v>10720</v>
      </c>
    </row>
    <row r="2301" spans="1:22">
      <c r="A2301">
        <v>662455</v>
      </c>
      <c r="B2301" s="20">
        <v>500</v>
      </c>
      <c r="C2301" s="22">
        <v>500</v>
      </c>
      <c r="D2301" t="s">
        <v>44</v>
      </c>
      <c r="E2301" t="s">
        <v>44</v>
      </c>
      <c r="F2301" t="s">
        <v>9779</v>
      </c>
      <c r="G2301" t="s">
        <v>131</v>
      </c>
      <c r="H2301" t="s">
        <v>132</v>
      </c>
      <c r="I2301" t="s">
        <v>48</v>
      </c>
      <c r="J2301" t="s">
        <v>133</v>
      </c>
      <c r="K2301">
        <v>1670</v>
      </c>
      <c r="L2301" s="4">
        <v>41666.678414351853</v>
      </c>
      <c r="M2301" s="4">
        <v>41661.333333333336</v>
      </c>
      <c r="N2301" s="4">
        <v>41696.741527777776</v>
      </c>
      <c r="O2301">
        <v>14</v>
      </c>
      <c r="P2301">
        <v>16</v>
      </c>
      <c r="Q2301" t="s">
        <v>26</v>
      </c>
      <c r="R2301" t="s">
        <v>43</v>
      </c>
      <c r="S2301" s="3">
        <v>41666</v>
      </c>
      <c r="T2301" t="str">
        <f>IF(kiva_loans__muestra[[#This Row],[loan_amount]]&gt;5000,"Alto","Bajo")</f>
        <v>Bajo</v>
      </c>
      <c r="U2301" s="26" t="str">
        <f>VLOOKUP(kiva_loans__muestra[[#This Row],[country]],Pais!A:B,2,FALSE)</f>
        <v>Central America</v>
      </c>
      <c r="V2301" t="s">
        <v>10719</v>
      </c>
    </row>
    <row r="2302" spans="1:22">
      <c r="A2302">
        <v>662457</v>
      </c>
      <c r="B2302" s="20">
        <v>500</v>
      </c>
      <c r="C2302" s="22">
        <v>500</v>
      </c>
      <c r="D2302" t="s">
        <v>19</v>
      </c>
      <c r="E2302" t="s">
        <v>20</v>
      </c>
      <c r="F2302" t="s">
        <v>10144</v>
      </c>
      <c r="G2302" t="s">
        <v>131</v>
      </c>
      <c r="H2302" t="s">
        <v>132</v>
      </c>
      <c r="I2302" t="s">
        <v>48</v>
      </c>
      <c r="J2302" t="s">
        <v>133</v>
      </c>
      <c r="K2302">
        <v>1670</v>
      </c>
      <c r="L2302" s="4">
        <v>41666.68209490741</v>
      </c>
      <c r="M2302" s="4">
        <v>41661.333333333336</v>
      </c>
      <c r="N2302" s="4">
        <v>41669.651736111111</v>
      </c>
      <c r="O2302">
        <v>14</v>
      </c>
      <c r="P2302">
        <v>14</v>
      </c>
      <c r="Q2302" t="s">
        <v>26</v>
      </c>
      <c r="R2302" t="s">
        <v>43</v>
      </c>
      <c r="S2302" s="3">
        <v>41666</v>
      </c>
      <c r="T2302" t="str">
        <f>IF(kiva_loans__muestra[[#This Row],[loan_amount]]&gt;5000,"Alto","Bajo")</f>
        <v>Bajo</v>
      </c>
      <c r="U2302" s="26" t="str">
        <f>VLOOKUP(kiva_loans__muestra[[#This Row],[country]],Pais!A:B,2,FALSE)</f>
        <v>Central America</v>
      </c>
      <c r="V2302" t="s">
        <v>10719</v>
      </c>
    </row>
    <row r="2303" spans="1:22">
      <c r="A2303">
        <v>662458</v>
      </c>
      <c r="B2303" s="20">
        <v>200</v>
      </c>
      <c r="C2303" s="22">
        <v>200</v>
      </c>
      <c r="D2303" t="s">
        <v>262</v>
      </c>
      <c r="E2303" t="s">
        <v>20</v>
      </c>
      <c r="F2303" t="s">
        <v>10088</v>
      </c>
      <c r="G2303" t="s">
        <v>131</v>
      </c>
      <c r="H2303" t="s">
        <v>132</v>
      </c>
      <c r="I2303" t="s">
        <v>48</v>
      </c>
      <c r="J2303" t="s">
        <v>133</v>
      </c>
      <c r="K2303">
        <v>810</v>
      </c>
      <c r="L2303" s="4">
        <v>41666.682245370372</v>
      </c>
      <c r="M2303" s="4">
        <v>41656.333333333336</v>
      </c>
      <c r="N2303" s="4">
        <v>41695.707129629627</v>
      </c>
      <c r="O2303">
        <v>12</v>
      </c>
      <c r="P2303">
        <v>8</v>
      </c>
      <c r="Q2303" t="s">
        <v>26</v>
      </c>
      <c r="R2303" t="s">
        <v>43</v>
      </c>
      <c r="S2303" s="3">
        <v>41666</v>
      </c>
      <c r="T2303" t="str">
        <f>IF(kiva_loans__muestra[[#This Row],[loan_amount]]&gt;5000,"Alto","Bajo")</f>
        <v>Bajo</v>
      </c>
      <c r="U2303" s="26" t="str">
        <f>VLOOKUP(kiva_loans__muestra[[#This Row],[country]],Pais!A:B,2,FALSE)</f>
        <v>Central America</v>
      </c>
      <c r="V2303" t="s">
        <v>10719</v>
      </c>
    </row>
    <row r="2304" spans="1:22">
      <c r="A2304">
        <v>662459</v>
      </c>
      <c r="B2304" s="20">
        <v>1500</v>
      </c>
      <c r="C2304" s="22">
        <v>1500</v>
      </c>
      <c r="D2304" t="s">
        <v>64</v>
      </c>
      <c r="E2304" t="s">
        <v>65</v>
      </c>
      <c r="F2304" t="s">
        <v>9587</v>
      </c>
      <c r="G2304" t="s">
        <v>131</v>
      </c>
      <c r="H2304" t="s">
        <v>132</v>
      </c>
      <c r="I2304" t="s">
        <v>9588</v>
      </c>
      <c r="J2304" t="s">
        <v>133</v>
      </c>
      <c r="K2304">
        <v>1990</v>
      </c>
      <c r="L2304" s="4">
        <v>41666.68340277778</v>
      </c>
      <c r="M2304" s="4">
        <v>41645.333333333336</v>
      </c>
      <c r="N2304" s="4">
        <v>41705.974178240744</v>
      </c>
      <c r="O2304">
        <v>26</v>
      </c>
      <c r="P2304">
        <v>56</v>
      </c>
      <c r="Q2304" t="s">
        <v>26</v>
      </c>
      <c r="R2304" t="s">
        <v>43</v>
      </c>
      <c r="S2304" s="3">
        <v>41666</v>
      </c>
      <c r="T2304" t="str">
        <f>IF(kiva_loans__muestra[[#This Row],[loan_amount]]&gt;5000,"Alto","Bajo")</f>
        <v>Bajo</v>
      </c>
      <c r="U2304" s="26" t="str">
        <f>VLOOKUP(kiva_loans__muestra[[#This Row],[country]],Pais!A:B,2,FALSE)</f>
        <v>Central America</v>
      </c>
      <c r="V2304" t="s">
        <v>10719</v>
      </c>
    </row>
    <row r="2305" spans="1:22">
      <c r="A2305">
        <v>662463</v>
      </c>
      <c r="B2305" s="20">
        <v>300</v>
      </c>
      <c r="C2305" s="22">
        <v>300</v>
      </c>
      <c r="D2305" t="s">
        <v>64</v>
      </c>
      <c r="E2305" t="s">
        <v>65</v>
      </c>
      <c r="F2305" t="s">
        <v>9774</v>
      </c>
      <c r="G2305" t="s">
        <v>131</v>
      </c>
      <c r="H2305" t="s">
        <v>132</v>
      </c>
      <c r="I2305" t="s">
        <v>48</v>
      </c>
      <c r="J2305" t="s">
        <v>133</v>
      </c>
      <c r="K2305">
        <v>1670</v>
      </c>
      <c r="L2305" s="4">
        <v>41666.688263888886</v>
      </c>
      <c r="M2305" s="4">
        <v>41661.333333333336</v>
      </c>
      <c r="N2305" s="4">
        <v>41671.874456018515</v>
      </c>
      <c r="O2305">
        <v>14</v>
      </c>
      <c r="P2305">
        <v>11</v>
      </c>
      <c r="Q2305" t="s">
        <v>26</v>
      </c>
      <c r="R2305" t="s">
        <v>43</v>
      </c>
      <c r="S2305" s="3">
        <v>41666</v>
      </c>
      <c r="T2305" t="str">
        <f>IF(kiva_loans__muestra[[#This Row],[loan_amount]]&gt;5000,"Alto","Bajo")</f>
        <v>Bajo</v>
      </c>
      <c r="U2305" s="26" t="str">
        <f>VLOOKUP(kiva_loans__muestra[[#This Row],[country]],Pais!A:B,2,FALSE)</f>
        <v>Central America</v>
      </c>
      <c r="V2305" t="s">
        <v>10719</v>
      </c>
    </row>
    <row r="2306" spans="1:22">
      <c r="A2306">
        <v>662464</v>
      </c>
      <c r="B2306" s="20">
        <v>1000</v>
      </c>
      <c r="C2306" s="22">
        <v>1000</v>
      </c>
      <c r="D2306" t="s">
        <v>304</v>
      </c>
      <c r="E2306" t="s">
        <v>20</v>
      </c>
      <c r="F2306" t="s">
        <v>9636</v>
      </c>
      <c r="G2306" t="s">
        <v>131</v>
      </c>
      <c r="H2306" t="s">
        <v>132</v>
      </c>
      <c r="I2306" t="s">
        <v>9588</v>
      </c>
      <c r="J2306" t="s">
        <v>133</v>
      </c>
      <c r="K2306">
        <v>1990</v>
      </c>
      <c r="L2306" s="4">
        <v>41666.692013888889</v>
      </c>
      <c r="M2306" s="4">
        <v>41655.333333333336</v>
      </c>
      <c r="N2306" s="4">
        <v>41689.689050925925</v>
      </c>
      <c r="O2306">
        <v>20</v>
      </c>
      <c r="P2306">
        <v>39</v>
      </c>
      <c r="Q2306" t="s">
        <v>134</v>
      </c>
      <c r="R2306" t="s">
        <v>43</v>
      </c>
      <c r="S2306" s="3">
        <v>41666</v>
      </c>
      <c r="T2306" t="str">
        <f>IF(kiva_loans__muestra[[#This Row],[loan_amount]]&gt;5000,"Alto","Bajo")</f>
        <v>Bajo</v>
      </c>
      <c r="U2306" s="26" t="str">
        <f>VLOOKUP(kiva_loans__muestra[[#This Row],[country]],Pais!A:B,2,FALSE)</f>
        <v>Central America</v>
      </c>
      <c r="V2306" t="s">
        <v>10720</v>
      </c>
    </row>
    <row r="2307" spans="1:22">
      <c r="A2307">
        <v>662465</v>
      </c>
      <c r="B2307" s="20">
        <v>500</v>
      </c>
      <c r="C2307" s="22">
        <v>500</v>
      </c>
      <c r="D2307" t="s">
        <v>58</v>
      </c>
      <c r="E2307" t="s">
        <v>20</v>
      </c>
      <c r="F2307" t="s">
        <v>9907</v>
      </c>
      <c r="G2307" t="s">
        <v>131</v>
      </c>
      <c r="H2307" t="s">
        <v>132</v>
      </c>
      <c r="I2307" t="s">
        <v>48</v>
      </c>
      <c r="J2307" t="s">
        <v>133</v>
      </c>
      <c r="K2307">
        <v>1670</v>
      </c>
      <c r="L2307" s="4">
        <v>41666.693622685183</v>
      </c>
      <c r="M2307" s="4">
        <v>41663.333333333336</v>
      </c>
      <c r="N2307" s="4">
        <v>41673.596932870372</v>
      </c>
      <c r="O2307">
        <v>14</v>
      </c>
      <c r="P2307">
        <v>16</v>
      </c>
      <c r="Q2307" t="s">
        <v>26</v>
      </c>
      <c r="R2307" t="s">
        <v>43</v>
      </c>
      <c r="S2307" s="3">
        <v>41666</v>
      </c>
      <c r="T2307" t="str">
        <f>IF(kiva_loans__muestra[[#This Row],[loan_amount]]&gt;5000,"Alto","Bajo")</f>
        <v>Bajo</v>
      </c>
      <c r="U2307" s="26" t="str">
        <f>VLOOKUP(kiva_loans__muestra[[#This Row],[country]],Pais!A:B,2,FALSE)</f>
        <v>Central America</v>
      </c>
      <c r="V2307" t="s">
        <v>10719</v>
      </c>
    </row>
    <row r="2308" spans="1:22">
      <c r="A2308">
        <v>662466</v>
      </c>
      <c r="B2308" s="20">
        <v>875</v>
      </c>
      <c r="C2308" s="22">
        <v>875</v>
      </c>
      <c r="D2308" t="s">
        <v>58</v>
      </c>
      <c r="E2308" t="s">
        <v>20</v>
      </c>
      <c r="F2308" t="s">
        <v>10127</v>
      </c>
      <c r="G2308" t="s">
        <v>131</v>
      </c>
      <c r="H2308" t="s">
        <v>132</v>
      </c>
      <c r="I2308" t="s">
        <v>48</v>
      </c>
      <c r="J2308" t="s">
        <v>133</v>
      </c>
      <c r="K2308">
        <v>810</v>
      </c>
      <c r="L2308" s="4">
        <v>41666.694722222222</v>
      </c>
      <c r="M2308" s="4">
        <v>41659.333333333336</v>
      </c>
      <c r="N2308" s="4">
        <v>41704.445601851854</v>
      </c>
      <c r="O2308">
        <v>14</v>
      </c>
      <c r="P2308">
        <v>32</v>
      </c>
      <c r="Q2308" t="s">
        <v>26</v>
      </c>
      <c r="R2308" t="s">
        <v>43</v>
      </c>
      <c r="S2308" s="3">
        <v>41666</v>
      </c>
      <c r="T2308" t="str">
        <f>IF(kiva_loans__muestra[[#This Row],[loan_amount]]&gt;5000,"Alto","Bajo")</f>
        <v>Bajo</v>
      </c>
      <c r="U2308" s="26" t="str">
        <f>VLOOKUP(kiva_loans__muestra[[#This Row],[country]],Pais!A:B,2,FALSE)</f>
        <v>Central America</v>
      </c>
      <c r="V2308" t="s">
        <v>10719</v>
      </c>
    </row>
    <row r="2309" spans="1:22">
      <c r="A2309">
        <v>662467</v>
      </c>
      <c r="B2309" s="20">
        <v>650</v>
      </c>
      <c r="C2309" s="22">
        <v>650</v>
      </c>
      <c r="D2309" t="s">
        <v>65</v>
      </c>
      <c r="E2309" t="s">
        <v>65</v>
      </c>
      <c r="F2309" t="s">
        <v>9986</v>
      </c>
      <c r="G2309" t="s">
        <v>131</v>
      </c>
      <c r="H2309" t="s">
        <v>132</v>
      </c>
      <c r="I2309" t="s">
        <v>48</v>
      </c>
      <c r="J2309" t="s">
        <v>133</v>
      </c>
      <c r="K2309">
        <v>1670</v>
      </c>
      <c r="L2309" s="4">
        <v>41666.698692129627</v>
      </c>
      <c r="M2309" s="4">
        <v>41663.333333333336</v>
      </c>
      <c r="N2309" s="4">
        <v>41683.576203703706</v>
      </c>
      <c r="O2309">
        <v>17</v>
      </c>
      <c r="P2309">
        <v>26</v>
      </c>
      <c r="Q2309" t="s">
        <v>26</v>
      </c>
      <c r="R2309" t="s">
        <v>43</v>
      </c>
      <c r="S2309" s="3">
        <v>41666</v>
      </c>
      <c r="T2309" t="str">
        <f>IF(kiva_loans__muestra[[#This Row],[loan_amount]]&gt;5000,"Alto","Bajo")</f>
        <v>Bajo</v>
      </c>
      <c r="U2309" s="26" t="str">
        <f>VLOOKUP(kiva_loans__muestra[[#This Row],[country]],Pais!A:B,2,FALSE)</f>
        <v>Central America</v>
      </c>
      <c r="V2309" t="s">
        <v>10719</v>
      </c>
    </row>
    <row r="2310" spans="1:22">
      <c r="A2310">
        <v>662468</v>
      </c>
      <c r="B2310" s="20">
        <v>600</v>
      </c>
      <c r="C2310" s="22">
        <v>600</v>
      </c>
      <c r="D2310" t="s">
        <v>64</v>
      </c>
      <c r="E2310" t="s">
        <v>65</v>
      </c>
      <c r="F2310" t="s">
        <v>9868</v>
      </c>
      <c r="G2310" t="s">
        <v>131</v>
      </c>
      <c r="H2310" t="s">
        <v>132</v>
      </c>
      <c r="I2310" t="s">
        <v>9588</v>
      </c>
      <c r="J2310" t="s">
        <v>133</v>
      </c>
      <c r="K2310">
        <v>1990</v>
      </c>
      <c r="L2310" s="4">
        <v>41666.699571759258</v>
      </c>
      <c r="M2310" s="4">
        <v>41660.333333333336</v>
      </c>
      <c r="N2310" s="4">
        <v>41710.636724537035</v>
      </c>
      <c r="O2310">
        <v>14</v>
      </c>
      <c r="P2310">
        <v>14</v>
      </c>
      <c r="Q2310" t="s">
        <v>26</v>
      </c>
      <c r="R2310" t="s">
        <v>43</v>
      </c>
      <c r="S2310" s="3">
        <v>41666</v>
      </c>
      <c r="T2310" t="str">
        <f>IF(kiva_loans__muestra[[#This Row],[loan_amount]]&gt;5000,"Alto","Bajo")</f>
        <v>Bajo</v>
      </c>
      <c r="U2310" s="26" t="str">
        <f>VLOOKUP(kiva_loans__muestra[[#This Row],[country]],Pais!A:B,2,FALSE)</f>
        <v>Central America</v>
      </c>
      <c r="V2310" t="s">
        <v>10719</v>
      </c>
    </row>
    <row r="2311" spans="1:22">
      <c r="A2311">
        <v>662469</v>
      </c>
      <c r="B2311" s="20">
        <v>600</v>
      </c>
      <c r="C2311" s="22">
        <v>600</v>
      </c>
      <c r="D2311" t="s">
        <v>75</v>
      </c>
      <c r="E2311" t="s">
        <v>44</v>
      </c>
      <c r="F2311" t="s">
        <v>9878</v>
      </c>
      <c r="G2311" t="s">
        <v>131</v>
      </c>
      <c r="H2311" t="s">
        <v>132</v>
      </c>
      <c r="I2311" t="s">
        <v>48</v>
      </c>
      <c r="J2311" t="s">
        <v>133</v>
      </c>
      <c r="K2311">
        <v>1670</v>
      </c>
      <c r="L2311" s="4">
        <v>41666.700821759259</v>
      </c>
      <c r="M2311" s="4">
        <v>41663.333333333336</v>
      </c>
      <c r="N2311" s="4">
        <v>41669.203206018516</v>
      </c>
      <c r="O2311">
        <v>14</v>
      </c>
      <c r="P2311">
        <v>21</v>
      </c>
      <c r="Q2311" t="s">
        <v>26</v>
      </c>
      <c r="R2311" t="s">
        <v>43</v>
      </c>
      <c r="S2311" s="3">
        <v>41666</v>
      </c>
      <c r="T2311" t="str">
        <f>IF(kiva_loans__muestra[[#This Row],[loan_amount]]&gt;5000,"Alto","Bajo")</f>
        <v>Bajo</v>
      </c>
      <c r="U2311" s="26" t="str">
        <f>VLOOKUP(kiva_loans__muestra[[#This Row],[country]],Pais!A:B,2,FALSE)</f>
        <v>Central America</v>
      </c>
      <c r="V2311" t="s">
        <v>10719</v>
      </c>
    </row>
    <row r="2312" spans="1:22">
      <c r="A2312">
        <v>662470</v>
      </c>
      <c r="B2312" s="20">
        <v>1500</v>
      </c>
      <c r="C2312" s="22">
        <v>1500</v>
      </c>
      <c r="D2312" t="s">
        <v>112</v>
      </c>
      <c r="E2312" t="s">
        <v>20</v>
      </c>
      <c r="F2312" t="s">
        <v>1094</v>
      </c>
      <c r="G2312" t="s">
        <v>131</v>
      </c>
      <c r="H2312" t="s">
        <v>132</v>
      </c>
      <c r="I2312" t="s">
        <v>48</v>
      </c>
      <c r="J2312" t="s">
        <v>133</v>
      </c>
      <c r="K2312">
        <v>810</v>
      </c>
      <c r="L2312" s="4">
        <v>41666.702291666668</v>
      </c>
      <c r="M2312" s="4">
        <v>41659.333333333336</v>
      </c>
      <c r="N2312" s="4">
        <v>41710.8284375</v>
      </c>
      <c r="O2312">
        <v>14</v>
      </c>
      <c r="P2312">
        <v>42</v>
      </c>
      <c r="Q2312" t="s">
        <v>26</v>
      </c>
      <c r="R2312" t="s">
        <v>43</v>
      </c>
      <c r="S2312" s="3">
        <v>41666</v>
      </c>
      <c r="T2312" t="str">
        <f>IF(kiva_loans__muestra[[#This Row],[loan_amount]]&gt;5000,"Alto","Bajo")</f>
        <v>Bajo</v>
      </c>
      <c r="U2312" s="26" t="str">
        <f>VLOOKUP(kiva_loans__muestra[[#This Row],[country]],Pais!A:B,2,FALSE)</f>
        <v>Central America</v>
      </c>
      <c r="V2312" t="s">
        <v>10719</v>
      </c>
    </row>
    <row r="2313" spans="1:22">
      <c r="A2313">
        <v>662472</v>
      </c>
      <c r="B2313" s="20">
        <v>1000</v>
      </c>
      <c r="C2313" s="22">
        <v>1000</v>
      </c>
      <c r="D2313" t="s">
        <v>262</v>
      </c>
      <c r="E2313" t="s">
        <v>20</v>
      </c>
      <c r="F2313" t="s">
        <v>9645</v>
      </c>
      <c r="G2313" t="s">
        <v>131</v>
      </c>
      <c r="H2313" t="s">
        <v>132</v>
      </c>
      <c r="I2313" t="s">
        <v>9588</v>
      </c>
      <c r="J2313" t="s">
        <v>133</v>
      </c>
      <c r="K2313">
        <v>1990</v>
      </c>
      <c r="L2313" s="4">
        <v>41666.708495370367</v>
      </c>
      <c r="M2313" s="4">
        <v>41649.333333333336</v>
      </c>
      <c r="N2313" s="4">
        <v>41691.448171296295</v>
      </c>
      <c r="O2313">
        <v>26</v>
      </c>
      <c r="P2313">
        <v>37</v>
      </c>
      <c r="Q2313" t="s">
        <v>134</v>
      </c>
      <c r="R2313" t="s">
        <v>43</v>
      </c>
      <c r="S2313" s="3">
        <v>41666</v>
      </c>
      <c r="T2313" t="str">
        <f>IF(kiva_loans__muestra[[#This Row],[loan_amount]]&gt;5000,"Alto","Bajo")</f>
        <v>Bajo</v>
      </c>
      <c r="U2313" s="26" t="str">
        <f>VLOOKUP(kiva_loans__muestra[[#This Row],[country]],Pais!A:B,2,FALSE)</f>
        <v>Central America</v>
      </c>
      <c r="V2313" t="s">
        <v>10720</v>
      </c>
    </row>
    <row r="2314" spans="1:22">
      <c r="A2314">
        <v>662475</v>
      </c>
      <c r="B2314" s="20">
        <v>1350</v>
      </c>
      <c r="C2314" s="22">
        <v>1350</v>
      </c>
      <c r="D2314" t="s">
        <v>51</v>
      </c>
      <c r="E2314" t="s">
        <v>51</v>
      </c>
      <c r="F2314" t="s">
        <v>10125</v>
      </c>
      <c r="G2314" t="s">
        <v>131</v>
      </c>
      <c r="H2314" t="s">
        <v>132</v>
      </c>
      <c r="I2314" t="s">
        <v>9588</v>
      </c>
      <c r="J2314" t="s">
        <v>133</v>
      </c>
      <c r="K2314">
        <v>1990</v>
      </c>
      <c r="L2314" s="4">
        <v>41666.717349537037</v>
      </c>
      <c r="M2314" s="4">
        <v>41646.333333333336</v>
      </c>
      <c r="N2314" s="4">
        <v>41688.095069444447</v>
      </c>
      <c r="O2314">
        <v>14</v>
      </c>
      <c r="P2314">
        <v>48</v>
      </c>
      <c r="Q2314" t="s">
        <v>26</v>
      </c>
      <c r="R2314" t="s">
        <v>36</v>
      </c>
      <c r="S2314" s="3">
        <v>41666</v>
      </c>
      <c r="T2314" t="str">
        <f>IF(kiva_loans__muestra[[#This Row],[loan_amount]]&gt;5000,"Alto","Bajo")</f>
        <v>Bajo</v>
      </c>
      <c r="U2314" s="26" t="str">
        <f>VLOOKUP(kiva_loans__muestra[[#This Row],[country]],Pais!A:B,2,FALSE)</f>
        <v>Central America</v>
      </c>
      <c r="V2314" t="s">
        <v>10719</v>
      </c>
    </row>
    <row r="2315" spans="1:22">
      <c r="A2315">
        <v>662478</v>
      </c>
      <c r="B2315" s="20">
        <v>600</v>
      </c>
      <c r="C2315" s="22">
        <v>600</v>
      </c>
      <c r="D2315" t="s">
        <v>759</v>
      </c>
      <c r="E2315" t="s">
        <v>51</v>
      </c>
      <c r="F2315" t="s">
        <v>9646</v>
      </c>
      <c r="G2315" t="s">
        <v>131</v>
      </c>
      <c r="H2315" t="s">
        <v>132</v>
      </c>
      <c r="I2315" t="s">
        <v>9588</v>
      </c>
      <c r="J2315" t="s">
        <v>133</v>
      </c>
      <c r="K2315">
        <v>1990</v>
      </c>
      <c r="L2315" s="4">
        <v>41666.726493055554</v>
      </c>
      <c r="M2315" s="4">
        <v>41649.333333333336</v>
      </c>
      <c r="N2315" s="4">
        <v>41691.442118055558</v>
      </c>
      <c r="O2315">
        <v>14</v>
      </c>
      <c r="P2315">
        <v>23</v>
      </c>
      <c r="Q2315" t="s">
        <v>134</v>
      </c>
      <c r="R2315" t="s">
        <v>36</v>
      </c>
      <c r="S2315" s="3">
        <v>41666</v>
      </c>
      <c r="T2315" t="str">
        <f>IF(kiva_loans__muestra[[#This Row],[loan_amount]]&gt;5000,"Alto","Bajo")</f>
        <v>Bajo</v>
      </c>
      <c r="U2315" s="26" t="str">
        <f>VLOOKUP(kiva_loans__muestra[[#This Row],[country]],Pais!A:B,2,FALSE)</f>
        <v>Central America</v>
      </c>
      <c r="V2315" t="s">
        <v>10720</v>
      </c>
    </row>
    <row r="2316" spans="1:22">
      <c r="A2316">
        <v>662479</v>
      </c>
      <c r="B2316" s="20">
        <v>300</v>
      </c>
      <c r="C2316" s="22">
        <v>300</v>
      </c>
      <c r="D2316" t="s">
        <v>67</v>
      </c>
      <c r="E2316" t="s">
        <v>68</v>
      </c>
      <c r="F2316" t="s">
        <v>1105</v>
      </c>
      <c r="G2316" t="s">
        <v>131</v>
      </c>
      <c r="H2316" t="s">
        <v>132</v>
      </c>
      <c r="I2316" t="s">
        <v>48</v>
      </c>
      <c r="J2316" t="s">
        <v>133</v>
      </c>
      <c r="K2316">
        <v>810</v>
      </c>
      <c r="L2316" s="4">
        <v>41666.728032407409</v>
      </c>
      <c r="M2316" s="4">
        <v>41648.333333333336</v>
      </c>
      <c r="N2316" s="4">
        <v>41710.614548611113</v>
      </c>
      <c r="O2316">
        <v>14</v>
      </c>
      <c r="P2316">
        <v>10</v>
      </c>
      <c r="Q2316" t="s">
        <v>134</v>
      </c>
      <c r="R2316" t="s">
        <v>43</v>
      </c>
      <c r="S2316" s="3">
        <v>41666</v>
      </c>
      <c r="T2316" t="str">
        <f>IF(kiva_loans__muestra[[#This Row],[loan_amount]]&gt;5000,"Alto","Bajo")</f>
        <v>Bajo</v>
      </c>
      <c r="U2316" s="26" t="str">
        <f>VLOOKUP(kiva_loans__muestra[[#This Row],[country]],Pais!A:B,2,FALSE)</f>
        <v>Central America</v>
      </c>
      <c r="V2316" t="s">
        <v>10720</v>
      </c>
    </row>
    <row r="2317" spans="1:22">
      <c r="A2317">
        <v>662483</v>
      </c>
      <c r="B2317" s="20">
        <v>1000</v>
      </c>
      <c r="C2317" s="22">
        <v>1000</v>
      </c>
      <c r="D2317" t="s">
        <v>51</v>
      </c>
      <c r="E2317" t="s">
        <v>51</v>
      </c>
      <c r="F2317" t="s">
        <v>9624</v>
      </c>
      <c r="G2317" t="s">
        <v>131</v>
      </c>
      <c r="H2317" t="s">
        <v>132</v>
      </c>
      <c r="I2317" t="s">
        <v>48</v>
      </c>
      <c r="J2317" t="s">
        <v>133</v>
      </c>
      <c r="K2317">
        <v>810</v>
      </c>
      <c r="L2317" s="4">
        <v>41666.735219907408</v>
      </c>
      <c r="M2317" s="4">
        <v>41656.333333333336</v>
      </c>
      <c r="N2317" s="4">
        <v>41710.664386574077</v>
      </c>
      <c r="O2317">
        <v>14</v>
      </c>
      <c r="P2317">
        <v>17</v>
      </c>
      <c r="Q2317" t="s">
        <v>134</v>
      </c>
      <c r="R2317" t="s">
        <v>36</v>
      </c>
      <c r="S2317" s="3">
        <v>41666</v>
      </c>
      <c r="T2317" t="str">
        <f>IF(kiva_loans__muestra[[#This Row],[loan_amount]]&gt;5000,"Alto","Bajo")</f>
        <v>Bajo</v>
      </c>
      <c r="U2317" s="26" t="str">
        <f>VLOOKUP(kiva_loans__muestra[[#This Row],[country]],Pais!A:B,2,FALSE)</f>
        <v>Central America</v>
      </c>
      <c r="V2317" t="s">
        <v>10720</v>
      </c>
    </row>
    <row r="2318" spans="1:22">
      <c r="A2318">
        <v>662485</v>
      </c>
      <c r="B2318" s="20">
        <v>400</v>
      </c>
      <c r="C2318" s="22">
        <v>400</v>
      </c>
      <c r="D2318" t="s">
        <v>178</v>
      </c>
      <c r="E2318" t="s">
        <v>179</v>
      </c>
      <c r="F2318" t="s">
        <v>10113</v>
      </c>
      <c r="G2318" t="s">
        <v>131</v>
      </c>
      <c r="H2318" t="s">
        <v>132</v>
      </c>
      <c r="I2318" t="s">
        <v>48</v>
      </c>
      <c r="J2318" t="s">
        <v>133</v>
      </c>
      <c r="K2318">
        <v>810</v>
      </c>
      <c r="L2318" s="4">
        <v>41666.739201388889</v>
      </c>
      <c r="M2318" s="4">
        <v>41661.333333333336</v>
      </c>
      <c r="N2318" s="4">
        <v>41711.142083333332</v>
      </c>
      <c r="O2318">
        <v>14</v>
      </c>
      <c r="P2318">
        <v>9</v>
      </c>
      <c r="Q2318" t="s">
        <v>26</v>
      </c>
      <c r="R2318" t="s">
        <v>43</v>
      </c>
      <c r="S2318" s="3">
        <v>41666</v>
      </c>
      <c r="T2318" t="str">
        <f>IF(kiva_loans__muestra[[#This Row],[loan_amount]]&gt;5000,"Alto","Bajo")</f>
        <v>Bajo</v>
      </c>
      <c r="U2318" s="26" t="str">
        <f>VLOOKUP(kiva_loans__muestra[[#This Row],[country]],Pais!A:B,2,FALSE)</f>
        <v>Central America</v>
      </c>
      <c r="V2318" t="s">
        <v>10719</v>
      </c>
    </row>
    <row r="2319" spans="1:22">
      <c r="A2319">
        <v>662486</v>
      </c>
      <c r="B2319" s="20">
        <v>400</v>
      </c>
      <c r="C2319" s="22">
        <v>400</v>
      </c>
      <c r="D2319" t="s">
        <v>178</v>
      </c>
      <c r="E2319" t="s">
        <v>179</v>
      </c>
      <c r="F2319" t="s">
        <v>9942</v>
      </c>
      <c r="G2319" t="s">
        <v>131</v>
      </c>
      <c r="H2319" t="s">
        <v>132</v>
      </c>
      <c r="I2319" t="s">
        <v>48</v>
      </c>
      <c r="J2319" t="s">
        <v>133</v>
      </c>
      <c r="K2319">
        <v>810</v>
      </c>
      <c r="L2319" s="4">
        <v>41666.741087962961</v>
      </c>
      <c r="M2319" s="4">
        <v>41661.333333333336</v>
      </c>
      <c r="N2319" s="4">
        <v>41697.487129629626</v>
      </c>
      <c r="O2319">
        <v>14</v>
      </c>
      <c r="P2319">
        <v>16</v>
      </c>
      <c r="Q2319" t="s">
        <v>26</v>
      </c>
      <c r="R2319" t="s">
        <v>43</v>
      </c>
      <c r="S2319" s="3">
        <v>41666</v>
      </c>
      <c r="T2319" t="str">
        <f>IF(kiva_loans__muestra[[#This Row],[loan_amount]]&gt;5000,"Alto","Bajo")</f>
        <v>Bajo</v>
      </c>
      <c r="U2319" s="26" t="str">
        <f>VLOOKUP(kiva_loans__muestra[[#This Row],[country]],Pais!A:B,2,FALSE)</f>
        <v>Central America</v>
      </c>
      <c r="V2319" t="s">
        <v>10719</v>
      </c>
    </row>
    <row r="2320" spans="1:22">
      <c r="A2320">
        <v>662487</v>
      </c>
      <c r="B2320" s="20">
        <v>400</v>
      </c>
      <c r="C2320" s="22">
        <v>400</v>
      </c>
      <c r="D2320" t="s">
        <v>178</v>
      </c>
      <c r="E2320" t="s">
        <v>179</v>
      </c>
      <c r="F2320" t="s">
        <v>10012</v>
      </c>
      <c r="G2320" t="s">
        <v>131</v>
      </c>
      <c r="H2320" t="s">
        <v>132</v>
      </c>
      <c r="I2320" t="s">
        <v>48</v>
      </c>
      <c r="J2320" t="s">
        <v>133</v>
      </c>
      <c r="K2320">
        <v>810</v>
      </c>
      <c r="L2320" s="4">
        <v>41666.742858796293</v>
      </c>
      <c r="M2320" s="4">
        <v>41661.333333333336</v>
      </c>
      <c r="N2320" s="4">
        <v>41696.697534722225</v>
      </c>
      <c r="O2320">
        <v>14</v>
      </c>
      <c r="P2320">
        <v>16</v>
      </c>
      <c r="Q2320" t="s">
        <v>26</v>
      </c>
      <c r="R2320" t="s">
        <v>43</v>
      </c>
      <c r="S2320" s="3">
        <v>41666</v>
      </c>
      <c r="T2320" t="str">
        <f>IF(kiva_loans__muestra[[#This Row],[loan_amount]]&gt;5000,"Alto","Bajo")</f>
        <v>Bajo</v>
      </c>
      <c r="U2320" s="26" t="str">
        <f>VLOOKUP(kiva_loans__muestra[[#This Row],[country]],Pais!A:B,2,FALSE)</f>
        <v>Central America</v>
      </c>
      <c r="V2320" t="s">
        <v>10719</v>
      </c>
    </row>
    <row r="2321" spans="1:22">
      <c r="A2321">
        <v>662488</v>
      </c>
      <c r="B2321" s="20">
        <v>800</v>
      </c>
      <c r="C2321" s="22">
        <v>800</v>
      </c>
      <c r="D2321" t="s">
        <v>262</v>
      </c>
      <c r="E2321" t="s">
        <v>20</v>
      </c>
      <c r="F2321" t="s">
        <v>9593</v>
      </c>
      <c r="G2321" t="s">
        <v>131</v>
      </c>
      <c r="H2321" t="s">
        <v>132</v>
      </c>
      <c r="I2321" t="s">
        <v>9588</v>
      </c>
      <c r="J2321" t="s">
        <v>133</v>
      </c>
      <c r="K2321">
        <v>1990</v>
      </c>
      <c r="L2321" s="4">
        <v>41666.744108796294</v>
      </c>
      <c r="M2321" s="4">
        <v>41649.333333333336</v>
      </c>
      <c r="N2321" s="4">
        <v>41692.570428240739</v>
      </c>
      <c r="O2321">
        <v>20</v>
      </c>
      <c r="P2321">
        <v>29</v>
      </c>
      <c r="Q2321" t="s">
        <v>134</v>
      </c>
      <c r="R2321" t="s">
        <v>43</v>
      </c>
      <c r="S2321" s="3">
        <v>41666</v>
      </c>
      <c r="T2321" t="str">
        <f>IF(kiva_loans__muestra[[#This Row],[loan_amount]]&gt;5000,"Alto","Bajo")</f>
        <v>Bajo</v>
      </c>
      <c r="U2321" s="26" t="str">
        <f>VLOOKUP(kiva_loans__muestra[[#This Row],[country]],Pais!A:B,2,FALSE)</f>
        <v>Central America</v>
      </c>
      <c r="V2321" t="s">
        <v>10720</v>
      </c>
    </row>
    <row r="2322" spans="1:22">
      <c r="A2322">
        <v>662489</v>
      </c>
      <c r="B2322" s="20">
        <v>400</v>
      </c>
      <c r="C2322" s="22">
        <v>400</v>
      </c>
      <c r="D2322" t="s">
        <v>178</v>
      </c>
      <c r="E2322" t="s">
        <v>179</v>
      </c>
      <c r="F2322" t="s">
        <v>9843</v>
      </c>
      <c r="G2322" t="s">
        <v>131</v>
      </c>
      <c r="H2322" t="s">
        <v>132</v>
      </c>
      <c r="I2322" t="s">
        <v>48</v>
      </c>
      <c r="J2322" t="s">
        <v>133</v>
      </c>
      <c r="K2322">
        <v>810</v>
      </c>
      <c r="L2322" s="4">
        <v>41666.74459490741</v>
      </c>
      <c r="M2322" s="4">
        <v>41661.333333333336</v>
      </c>
      <c r="N2322" s="4">
        <v>41716.258379629631</v>
      </c>
      <c r="O2322">
        <v>14</v>
      </c>
      <c r="P2322">
        <v>15</v>
      </c>
      <c r="Q2322" t="s">
        <v>134</v>
      </c>
      <c r="R2322" t="s">
        <v>43</v>
      </c>
      <c r="S2322" s="3">
        <v>41666</v>
      </c>
      <c r="T2322" t="str">
        <f>IF(kiva_loans__muestra[[#This Row],[loan_amount]]&gt;5000,"Alto","Bajo")</f>
        <v>Bajo</v>
      </c>
      <c r="U2322" s="26" t="str">
        <f>VLOOKUP(kiva_loans__muestra[[#This Row],[country]],Pais!A:B,2,FALSE)</f>
        <v>Central America</v>
      </c>
      <c r="V2322" t="s">
        <v>10720</v>
      </c>
    </row>
    <row r="2323" spans="1:22">
      <c r="A2323">
        <v>662490</v>
      </c>
      <c r="B2323" s="20">
        <v>400</v>
      </c>
      <c r="C2323" s="22">
        <v>400</v>
      </c>
      <c r="D2323" t="s">
        <v>178</v>
      </c>
      <c r="E2323" t="s">
        <v>179</v>
      </c>
      <c r="F2323" t="s">
        <v>9752</v>
      </c>
      <c r="G2323" t="s">
        <v>131</v>
      </c>
      <c r="H2323" t="s">
        <v>132</v>
      </c>
      <c r="I2323" t="s">
        <v>48</v>
      </c>
      <c r="J2323" t="s">
        <v>133</v>
      </c>
      <c r="K2323">
        <v>810</v>
      </c>
      <c r="L2323" s="4">
        <v>41666.746006944442</v>
      </c>
      <c r="M2323" s="4">
        <v>41661.333333333336</v>
      </c>
      <c r="N2323" s="4">
        <v>41703.057349537034</v>
      </c>
      <c r="O2323">
        <v>14</v>
      </c>
      <c r="P2323">
        <v>13</v>
      </c>
      <c r="Q2323" t="s">
        <v>26</v>
      </c>
      <c r="R2323" t="s">
        <v>43</v>
      </c>
      <c r="S2323" s="3">
        <v>41666</v>
      </c>
      <c r="T2323" t="str">
        <f>IF(kiva_loans__muestra[[#This Row],[loan_amount]]&gt;5000,"Alto","Bajo")</f>
        <v>Bajo</v>
      </c>
      <c r="U2323" s="26" t="str">
        <f>VLOOKUP(kiva_loans__muestra[[#This Row],[country]],Pais!A:B,2,FALSE)</f>
        <v>Central America</v>
      </c>
      <c r="V2323" t="s">
        <v>10719</v>
      </c>
    </row>
    <row r="2324" spans="1:22">
      <c r="A2324">
        <v>662493</v>
      </c>
      <c r="B2324" s="20">
        <v>400</v>
      </c>
      <c r="C2324" s="22">
        <v>400</v>
      </c>
      <c r="D2324" t="s">
        <v>178</v>
      </c>
      <c r="E2324" t="s">
        <v>179</v>
      </c>
      <c r="F2324" t="s">
        <v>9786</v>
      </c>
      <c r="G2324" t="s">
        <v>131</v>
      </c>
      <c r="H2324" t="s">
        <v>132</v>
      </c>
      <c r="I2324" t="s">
        <v>48</v>
      </c>
      <c r="J2324" t="s">
        <v>133</v>
      </c>
      <c r="K2324">
        <v>810</v>
      </c>
      <c r="L2324" s="4">
        <v>41666.749340277776</v>
      </c>
      <c r="M2324" s="4">
        <v>41659.333333333336</v>
      </c>
      <c r="N2324" s="4">
        <v>41711.021099537036</v>
      </c>
      <c r="O2324">
        <v>14</v>
      </c>
      <c r="P2324">
        <v>14</v>
      </c>
      <c r="Q2324" t="s">
        <v>26</v>
      </c>
      <c r="R2324" t="s">
        <v>43</v>
      </c>
      <c r="S2324" s="3">
        <v>41666</v>
      </c>
      <c r="T2324" t="str">
        <f>IF(kiva_loans__muestra[[#This Row],[loan_amount]]&gt;5000,"Alto","Bajo")</f>
        <v>Bajo</v>
      </c>
      <c r="U2324" s="26" t="str">
        <f>VLOOKUP(kiva_loans__muestra[[#This Row],[country]],Pais!A:B,2,FALSE)</f>
        <v>Central America</v>
      </c>
      <c r="V2324" t="s">
        <v>10719</v>
      </c>
    </row>
    <row r="2325" spans="1:22">
      <c r="A2325">
        <v>662494</v>
      </c>
      <c r="B2325" s="20">
        <v>500</v>
      </c>
      <c r="C2325" s="22">
        <v>500</v>
      </c>
      <c r="D2325" t="s">
        <v>64</v>
      </c>
      <c r="E2325" t="s">
        <v>65</v>
      </c>
      <c r="F2325" t="s">
        <v>9625</v>
      </c>
      <c r="G2325" t="s">
        <v>131</v>
      </c>
      <c r="H2325" t="s">
        <v>132</v>
      </c>
      <c r="I2325" t="s">
        <v>48</v>
      </c>
      <c r="J2325" t="s">
        <v>133</v>
      </c>
      <c r="K2325">
        <v>810</v>
      </c>
      <c r="L2325" s="4">
        <v>41666.749374999999</v>
      </c>
      <c r="M2325" s="4">
        <v>41656.333333333336</v>
      </c>
      <c r="N2325" s="4">
        <v>41710.718032407407</v>
      </c>
      <c r="O2325">
        <v>14</v>
      </c>
      <c r="P2325">
        <v>10</v>
      </c>
      <c r="Q2325" t="s">
        <v>26</v>
      </c>
      <c r="R2325" t="s">
        <v>43</v>
      </c>
      <c r="S2325" s="3">
        <v>41666</v>
      </c>
      <c r="T2325" t="str">
        <f>IF(kiva_loans__muestra[[#This Row],[loan_amount]]&gt;5000,"Alto","Bajo")</f>
        <v>Bajo</v>
      </c>
      <c r="U2325" s="26" t="str">
        <f>VLOOKUP(kiva_loans__muestra[[#This Row],[country]],Pais!A:B,2,FALSE)</f>
        <v>Central America</v>
      </c>
      <c r="V2325" t="s">
        <v>10719</v>
      </c>
    </row>
    <row r="2326" spans="1:22">
      <c r="A2326">
        <v>662495</v>
      </c>
      <c r="B2326" s="20">
        <v>400</v>
      </c>
      <c r="C2326" s="22">
        <v>400</v>
      </c>
      <c r="D2326" t="s">
        <v>178</v>
      </c>
      <c r="E2326" t="s">
        <v>179</v>
      </c>
      <c r="F2326" t="s">
        <v>9631</v>
      </c>
      <c r="G2326" t="s">
        <v>131</v>
      </c>
      <c r="H2326" t="s">
        <v>132</v>
      </c>
      <c r="I2326" t="s">
        <v>48</v>
      </c>
      <c r="J2326" t="s">
        <v>133</v>
      </c>
      <c r="K2326">
        <v>810</v>
      </c>
      <c r="L2326" s="4">
        <v>41666.752071759256</v>
      </c>
      <c r="M2326" s="4">
        <v>41659.333333333336</v>
      </c>
      <c r="N2326" s="4">
        <v>41718.767418981479</v>
      </c>
      <c r="O2326">
        <v>14</v>
      </c>
      <c r="P2326">
        <v>14</v>
      </c>
      <c r="Q2326" t="s">
        <v>26</v>
      </c>
      <c r="R2326" t="s">
        <v>43</v>
      </c>
      <c r="S2326" s="3">
        <v>41666</v>
      </c>
      <c r="T2326" t="str">
        <f>IF(kiva_loans__muestra[[#This Row],[loan_amount]]&gt;5000,"Alto","Bajo")</f>
        <v>Bajo</v>
      </c>
      <c r="U2326" s="26" t="str">
        <f>VLOOKUP(kiva_loans__muestra[[#This Row],[country]],Pais!A:B,2,FALSE)</f>
        <v>Central America</v>
      </c>
      <c r="V2326" t="s">
        <v>10719</v>
      </c>
    </row>
    <row r="2327" spans="1:22">
      <c r="A2327">
        <v>662496</v>
      </c>
      <c r="B2327" s="20">
        <v>800</v>
      </c>
      <c r="C2327" s="22">
        <v>800</v>
      </c>
      <c r="D2327" t="s">
        <v>51</v>
      </c>
      <c r="E2327" t="s">
        <v>51</v>
      </c>
      <c r="F2327" t="s">
        <v>9834</v>
      </c>
      <c r="G2327" t="s">
        <v>131</v>
      </c>
      <c r="H2327" t="s">
        <v>132</v>
      </c>
      <c r="I2327" t="s">
        <v>9588</v>
      </c>
      <c r="J2327" t="s">
        <v>133</v>
      </c>
      <c r="K2327">
        <v>1990</v>
      </c>
      <c r="L2327" s="4">
        <v>41666.753784722219</v>
      </c>
      <c r="M2327" s="4">
        <v>41646.333333333336</v>
      </c>
      <c r="N2327" s="4">
        <v>41695.961689814816</v>
      </c>
      <c r="O2327">
        <v>14</v>
      </c>
      <c r="P2327">
        <v>31</v>
      </c>
      <c r="Q2327" t="s">
        <v>26</v>
      </c>
      <c r="R2327" t="s">
        <v>36</v>
      </c>
      <c r="S2327" s="3">
        <v>41666</v>
      </c>
      <c r="T2327" t="str">
        <f>IF(kiva_loans__muestra[[#This Row],[loan_amount]]&gt;5000,"Alto","Bajo")</f>
        <v>Bajo</v>
      </c>
      <c r="U2327" s="26" t="str">
        <f>VLOOKUP(kiva_loans__muestra[[#This Row],[country]],Pais!A:B,2,FALSE)</f>
        <v>Central America</v>
      </c>
      <c r="V2327" t="s">
        <v>10719</v>
      </c>
    </row>
    <row r="2328" spans="1:22">
      <c r="A2328">
        <v>662498</v>
      </c>
      <c r="B2328" s="20">
        <v>400</v>
      </c>
      <c r="C2328" s="22">
        <v>400</v>
      </c>
      <c r="D2328" t="s">
        <v>178</v>
      </c>
      <c r="E2328" t="s">
        <v>179</v>
      </c>
      <c r="F2328" t="s">
        <v>768</v>
      </c>
      <c r="G2328" t="s">
        <v>131</v>
      </c>
      <c r="H2328" t="s">
        <v>132</v>
      </c>
      <c r="I2328" t="s">
        <v>48</v>
      </c>
      <c r="J2328" t="s">
        <v>133</v>
      </c>
      <c r="K2328">
        <v>810</v>
      </c>
      <c r="L2328" s="4">
        <v>41666.755590277775</v>
      </c>
      <c r="M2328" s="4">
        <v>41659.333333333336</v>
      </c>
      <c r="N2328" s="4">
        <v>41719.674768518518</v>
      </c>
      <c r="O2328">
        <v>14</v>
      </c>
      <c r="P2328">
        <v>15</v>
      </c>
      <c r="Q2328" t="s">
        <v>26</v>
      </c>
      <c r="R2328" t="s">
        <v>43</v>
      </c>
      <c r="S2328" s="3">
        <v>41666</v>
      </c>
      <c r="T2328" t="str">
        <f>IF(kiva_loans__muestra[[#This Row],[loan_amount]]&gt;5000,"Alto","Bajo")</f>
        <v>Bajo</v>
      </c>
      <c r="U2328" s="26" t="str">
        <f>VLOOKUP(kiva_loans__muestra[[#This Row],[country]],Pais!A:B,2,FALSE)</f>
        <v>Central America</v>
      </c>
      <c r="V2328" t="s">
        <v>10719</v>
      </c>
    </row>
    <row r="2329" spans="1:22">
      <c r="A2329">
        <v>662501</v>
      </c>
      <c r="B2329" s="20">
        <v>400</v>
      </c>
      <c r="C2329" s="22">
        <v>400</v>
      </c>
      <c r="D2329" t="s">
        <v>178</v>
      </c>
      <c r="E2329" t="s">
        <v>179</v>
      </c>
      <c r="F2329" t="s">
        <v>768</v>
      </c>
      <c r="G2329" t="s">
        <v>131</v>
      </c>
      <c r="H2329" t="s">
        <v>132</v>
      </c>
      <c r="I2329" t="s">
        <v>48</v>
      </c>
      <c r="J2329" t="s">
        <v>133</v>
      </c>
      <c r="K2329">
        <v>810</v>
      </c>
      <c r="L2329" s="4">
        <v>41666.758217592593</v>
      </c>
      <c r="M2329" s="4">
        <v>41659.333333333336</v>
      </c>
      <c r="N2329" s="4">
        <v>41710.81077546296</v>
      </c>
      <c r="O2329">
        <v>14</v>
      </c>
      <c r="P2329">
        <v>12</v>
      </c>
      <c r="Q2329" t="s">
        <v>26</v>
      </c>
      <c r="R2329" t="s">
        <v>43</v>
      </c>
      <c r="S2329" s="3">
        <v>41666</v>
      </c>
      <c r="T2329" t="str">
        <f>IF(kiva_loans__muestra[[#This Row],[loan_amount]]&gt;5000,"Alto","Bajo")</f>
        <v>Bajo</v>
      </c>
      <c r="U2329" s="26" t="str">
        <f>VLOOKUP(kiva_loans__muestra[[#This Row],[country]],Pais!A:B,2,FALSE)</f>
        <v>Central America</v>
      </c>
      <c r="V2329" t="s">
        <v>10719</v>
      </c>
    </row>
    <row r="2330" spans="1:22">
      <c r="A2330">
        <v>662502</v>
      </c>
      <c r="B2330" s="20">
        <v>1500</v>
      </c>
      <c r="C2330" s="22">
        <v>1500</v>
      </c>
      <c r="D2330" t="s">
        <v>90</v>
      </c>
      <c r="E2330" t="s">
        <v>91</v>
      </c>
      <c r="F2330" t="s">
        <v>10128</v>
      </c>
      <c r="G2330" t="s">
        <v>131</v>
      </c>
      <c r="H2330" t="s">
        <v>132</v>
      </c>
      <c r="I2330" t="s">
        <v>48</v>
      </c>
      <c r="J2330" t="s">
        <v>133</v>
      </c>
      <c r="K2330">
        <v>810</v>
      </c>
      <c r="L2330" s="4">
        <v>41666.759004629632</v>
      </c>
      <c r="M2330" s="4">
        <v>41654.333333333336</v>
      </c>
      <c r="N2330" s="4">
        <v>41711.036400462966</v>
      </c>
      <c r="O2330">
        <v>26</v>
      </c>
      <c r="P2330">
        <v>56</v>
      </c>
      <c r="Q2330" t="s">
        <v>26</v>
      </c>
      <c r="R2330" t="s">
        <v>43</v>
      </c>
      <c r="S2330" s="3">
        <v>41666</v>
      </c>
      <c r="T2330" t="str">
        <f>IF(kiva_loans__muestra[[#This Row],[loan_amount]]&gt;5000,"Alto","Bajo")</f>
        <v>Bajo</v>
      </c>
      <c r="U2330" s="26" t="str">
        <f>VLOOKUP(kiva_loans__muestra[[#This Row],[country]],Pais!A:B,2,FALSE)</f>
        <v>Central America</v>
      </c>
      <c r="V2330" t="s">
        <v>10719</v>
      </c>
    </row>
    <row r="2331" spans="1:22">
      <c r="A2331">
        <v>662503</v>
      </c>
      <c r="B2331" s="20">
        <v>400</v>
      </c>
      <c r="C2331" s="22">
        <v>400</v>
      </c>
      <c r="D2331" t="s">
        <v>178</v>
      </c>
      <c r="E2331" t="s">
        <v>179</v>
      </c>
      <c r="F2331" t="s">
        <v>9650</v>
      </c>
      <c r="G2331" t="s">
        <v>131</v>
      </c>
      <c r="H2331" t="s">
        <v>132</v>
      </c>
      <c r="I2331" t="s">
        <v>48</v>
      </c>
      <c r="J2331" t="s">
        <v>133</v>
      </c>
      <c r="K2331">
        <v>810</v>
      </c>
      <c r="L2331" s="4">
        <v>41666.759317129632</v>
      </c>
      <c r="M2331" s="4">
        <v>41659.333333333336</v>
      </c>
      <c r="N2331" s="4">
        <v>41711.130046296297</v>
      </c>
      <c r="O2331">
        <v>14</v>
      </c>
      <c r="P2331">
        <v>12</v>
      </c>
      <c r="Q2331" t="s">
        <v>26</v>
      </c>
      <c r="R2331" t="s">
        <v>43</v>
      </c>
      <c r="S2331" s="3">
        <v>41666</v>
      </c>
      <c r="T2331" t="str">
        <f>IF(kiva_loans__muestra[[#This Row],[loan_amount]]&gt;5000,"Alto","Bajo")</f>
        <v>Bajo</v>
      </c>
      <c r="U2331" s="26" t="str">
        <f>VLOOKUP(kiva_loans__muestra[[#This Row],[country]],Pais!A:B,2,FALSE)</f>
        <v>Central America</v>
      </c>
      <c r="V2331" t="s">
        <v>10719</v>
      </c>
    </row>
    <row r="2332" spans="1:22">
      <c r="A2332">
        <v>662505</v>
      </c>
      <c r="B2332" s="20">
        <v>900</v>
      </c>
      <c r="C2332" s="22">
        <v>900</v>
      </c>
      <c r="D2332" t="s">
        <v>262</v>
      </c>
      <c r="E2332" t="s">
        <v>20</v>
      </c>
      <c r="F2332" t="s">
        <v>9960</v>
      </c>
      <c r="G2332" t="s">
        <v>131</v>
      </c>
      <c r="H2332" t="s">
        <v>132</v>
      </c>
      <c r="I2332" t="s">
        <v>9588</v>
      </c>
      <c r="J2332" t="s">
        <v>133</v>
      </c>
      <c r="K2332">
        <v>1990</v>
      </c>
      <c r="L2332" s="4">
        <v>41666.762465277781</v>
      </c>
      <c r="M2332" s="4">
        <v>41660.333333333336</v>
      </c>
      <c r="N2332" s="4">
        <v>41689.579305555555</v>
      </c>
      <c r="O2332">
        <v>18</v>
      </c>
      <c r="P2332">
        <v>28</v>
      </c>
      <c r="Q2332" t="s">
        <v>134</v>
      </c>
      <c r="R2332" t="s">
        <v>43</v>
      </c>
      <c r="S2332" s="3">
        <v>41666</v>
      </c>
      <c r="T2332" t="str">
        <f>IF(kiva_loans__muestra[[#This Row],[loan_amount]]&gt;5000,"Alto","Bajo")</f>
        <v>Bajo</v>
      </c>
      <c r="U2332" s="26" t="str">
        <f>VLOOKUP(kiva_loans__muestra[[#This Row],[country]],Pais!A:B,2,FALSE)</f>
        <v>Central America</v>
      </c>
      <c r="V2332" t="s">
        <v>10720</v>
      </c>
    </row>
    <row r="2333" spans="1:22">
      <c r="A2333">
        <v>662507</v>
      </c>
      <c r="B2333" s="20">
        <v>300</v>
      </c>
      <c r="C2333" s="22">
        <v>300</v>
      </c>
      <c r="D2333" t="s">
        <v>19</v>
      </c>
      <c r="E2333" t="s">
        <v>20</v>
      </c>
      <c r="F2333" t="s">
        <v>9904</v>
      </c>
      <c r="G2333" t="s">
        <v>131</v>
      </c>
      <c r="H2333" t="s">
        <v>132</v>
      </c>
      <c r="I2333" t="s">
        <v>48</v>
      </c>
      <c r="J2333" t="s">
        <v>133</v>
      </c>
      <c r="K2333">
        <v>810</v>
      </c>
      <c r="L2333" s="4">
        <v>41666.764016203706</v>
      </c>
      <c r="M2333" s="4">
        <v>41654.333333333336</v>
      </c>
      <c r="N2333" s="4">
        <v>41695.096851851849</v>
      </c>
      <c r="O2333">
        <v>8</v>
      </c>
      <c r="P2333">
        <v>9</v>
      </c>
      <c r="Q2333" t="s">
        <v>26</v>
      </c>
      <c r="R2333" t="s">
        <v>43</v>
      </c>
      <c r="S2333" s="3">
        <v>41666</v>
      </c>
      <c r="T2333" t="str">
        <f>IF(kiva_loans__muestra[[#This Row],[loan_amount]]&gt;5000,"Alto","Bajo")</f>
        <v>Bajo</v>
      </c>
      <c r="U2333" s="26" t="str">
        <f>VLOOKUP(kiva_loans__muestra[[#This Row],[country]],Pais!A:B,2,FALSE)</f>
        <v>Central America</v>
      </c>
      <c r="V2333" t="s">
        <v>10719</v>
      </c>
    </row>
    <row r="2334" spans="1:22">
      <c r="A2334">
        <v>662508</v>
      </c>
      <c r="B2334" s="20">
        <v>1200</v>
      </c>
      <c r="C2334" s="22">
        <v>1200</v>
      </c>
      <c r="D2334" t="s">
        <v>51</v>
      </c>
      <c r="E2334" t="s">
        <v>51</v>
      </c>
      <c r="F2334" t="s">
        <v>9689</v>
      </c>
      <c r="G2334" t="s">
        <v>131</v>
      </c>
      <c r="H2334" t="s">
        <v>132</v>
      </c>
      <c r="I2334" t="s">
        <v>9588</v>
      </c>
      <c r="J2334" t="s">
        <v>133</v>
      </c>
      <c r="K2334">
        <v>1990</v>
      </c>
      <c r="L2334" s="4">
        <v>41666.77034722222</v>
      </c>
      <c r="M2334" s="4">
        <v>41656.333333333336</v>
      </c>
      <c r="N2334" s="4">
        <v>41710.543449074074</v>
      </c>
      <c r="O2334">
        <v>14</v>
      </c>
      <c r="P2334">
        <v>33</v>
      </c>
      <c r="Q2334" t="s">
        <v>26</v>
      </c>
      <c r="R2334" t="s">
        <v>36</v>
      </c>
      <c r="S2334" s="3">
        <v>41666</v>
      </c>
      <c r="T2334" t="str">
        <f>IF(kiva_loans__muestra[[#This Row],[loan_amount]]&gt;5000,"Alto","Bajo")</f>
        <v>Bajo</v>
      </c>
      <c r="U2334" s="26" t="str">
        <f>VLOOKUP(kiva_loans__muestra[[#This Row],[country]],Pais!A:B,2,FALSE)</f>
        <v>Central America</v>
      </c>
      <c r="V2334" t="s">
        <v>10719</v>
      </c>
    </row>
    <row r="2335" spans="1:22">
      <c r="A2335">
        <v>662509</v>
      </c>
      <c r="B2335" s="20">
        <v>200</v>
      </c>
      <c r="C2335" s="22">
        <v>200</v>
      </c>
      <c r="D2335" t="s">
        <v>178</v>
      </c>
      <c r="E2335" t="s">
        <v>179</v>
      </c>
      <c r="F2335" t="s">
        <v>9920</v>
      </c>
      <c r="G2335" t="s">
        <v>131</v>
      </c>
      <c r="H2335" t="s">
        <v>132</v>
      </c>
      <c r="I2335" t="s">
        <v>48</v>
      </c>
      <c r="J2335" t="s">
        <v>133</v>
      </c>
      <c r="K2335">
        <v>810</v>
      </c>
      <c r="L2335" s="4">
        <v>41666.770752314813</v>
      </c>
      <c r="M2335" s="4">
        <v>41659.333333333336</v>
      </c>
      <c r="N2335" s="4">
        <v>41695.7262962963</v>
      </c>
      <c r="O2335">
        <v>14</v>
      </c>
      <c r="P2335">
        <v>7</v>
      </c>
      <c r="Q2335" t="s">
        <v>26</v>
      </c>
      <c r="R2335" t="s">
        <v>43</v>
      </c>
      <c r="S2335" s="3">
        <v>41666</v>
      </c>
      <c r="T2335" t="str">
        <f>IF(kiva_loans__muestra[[#This Row],[loan_amount]]&gt;5000,"Alto","Bajo")</f>
        <v>Bajo</v>
      </c>
      <c r="U2335" s="26" t="str">
        <f>VLOOKUP(kiva_loans__muestra[[#This Row],[country]],Pais!A:B,2,FALSE)</f>
        <v>Central America</v>
      </c>
      <c r="V2335" t="s">
        <v>10719</v>
      </c>
    </row>
    <row r="2336" spans="1:22">
      <c r="A2336">
        <v>662510</v>
      </c>
      <c r="B2336" s="20">
        <v>550</v>
      </c>
      <c r="C2336" s="22">
        <v>550</v>
      </c>
      <c r="D2336" t="s">
        <v>90</v>
      </c>
      <c r="E2336" t="s">
        <v>91</v>
      </c>
      <c r="F2336" t="s">
        <v>9760</v>
      </c>
      <c r="G2336" t="s">
        <v>131</v>
      </c>
      <c r="H2336" t="s">
        <v>132</v>
      </c>
      <c r="I2336" t="s">
        <v>48</v>
      </c>
      <c r="J2336" t="s">
        <v>133</v>
      </c>
      <c r="K2336">
        <v>810</v>
      </c>
      <c r="L2336" s="4">
        <v>41666.771261574075</v>
      </c>
      <c r="M2336" s="4">
        <v>41655.333333333336</v>
      </c>
      <c r="N2336" s="4">
        <v>41711.581689814811</v>
      </c>
      <c r="O2336">
        <v>17</v>
      </c>
      <c r="P2336">
        <v>19</v>
      </c>
      <c r="Q2336" t="s">
        <v>134</v>
      </c>
      <c r="R2336" t="s">
        <v>43</v>
      </c>
      <c r="S2336" s="3">
        <v>41666</v>
      </c>
      <c r="T2336" t="str">
        <f>IF(kiva_loans__muestra[[#This Row],[loan_amount]]&gt;5000,"Alto","Bajo")</f>
        <v>Bajo</v>
      </c>
      <c r="U2336" s="26" t="str">
        <f>VLOOKUP(kiva_loans__muestra[[#This Row],[country]],Pais!A:B,2,FALSE)</f>
        <v>Central America</v>
      </c>
      <c r="V2336" t="s">
        <v>10720</v>
      </c>
    </row>
    <row r="2337" spans="1:22">
      <c r="A2337">
        <v>662512</v>
      </c>
      <c r="B2337" s="20">
        <v>500</v>
      </c>
      <c r="C2337" s="22">
        <v>500</v>
      </c>
      <c r="D2337" t="s">
        <v>262</v>
      </c>
      <c r="E2337" t="s">
        <v>20</v>
      </c>
      <c r="F2337" t="s">
        <v>48</v>
      </c>
      <c r="G2337" t="s">
        <v>131</v>
      </c>
      <c r="H2337" t="s">
        <v>132</v>
      </c>
      <c r="I2337" t="s">
        <v>48</v>
      </c>
      <c r="J2337" t="s">
        <v>133</v>
      </c>
      <c r="K2337">
        <v>1990</v>
      </c>
      <c r="L2337" s="4">
        <v>41666.776828703703</v>
      </c>
      <c r="M2337" s="4">
        <v>41648.333333333336</v>
      </c>
      <c r="N2337" s="4">
        <v>41689.919733796298</v>
      </c>
      <c r="O2337">
        <v>14</v>
      </c>
      <c r="P2337">
        <v>17</v>
      </c>
      <c r="Q2337" t="s">
        <v>26</v>
      </c>
      <c r="R2337" t="s">
        <v>43</v>
      </c>
      <c r="S2337" s="3">
        <v>41666</v>
      </c>
      <c r="T2337" t="str">
        <f>IF(kiva_loans__muestra[[#This Row],[loan_amount]]&gt;5000,"Alto","Bajo")</f>
        <v>Bajo</v>
      </c>
      <c r="U2337" s="26" t="str">
        <f>VLOOKUP(kiva_loans__muestra[[#This Row],[country]],Pais!A:B,2,FALSE)</f>
        <v>Central America</v>
      </c>
      <c r="V2337" t="s">
        <v>10719</v>
      </c>
    </row>
    <row r="2338" spans="1:22">
      <c r="A2338">
        <v>662516</v>
      </c>
      <c r="B2338" s="20">
        <v>900</v>
      </c>
      <c r="C2338" s="22">
        <v>900</v>
      </c>
      <c r="D2338" t="s">
        <v>759</v>
      </c>
      <c r="E2338" t="s">
        <v>51</v>
      </c>
      <c r="F2338" t="s">
        <v>9999</v>
      </c>
      <c r="G2338" t="s">
        <v>131</v>
      </c>
      <c r="H2338" t="s">
        <v>132</v>
      </c>
      <c r="I2338" t="s">
        <v>9588</v>
      </c>
      <c r="J2338" t="s">
        <v>133</v>
      </c>
      <c r="K2338">
        <v>1990</v>
      </c>
      <c r="L2338" s="4">
        <v>41666.787916666668</v>
      </c>
      <c r="M2338" s="4">
        <v>41659.333333333336</v>
      </c>
      <c r="N2338" s="4">
        <v>41694.535925925928</v>
      </c>
      <c r="O2338">
        <v>14</v>
      </c>
      <c r="P2338">
        <v>34</v>
      </c>
      <c r="Q2338" t="s">
        <v>26</v>
      </c>
      <c r="R2338" t="s">
        <v>36</v>
      </c>
      <c r="S2338" s="3">
        <v>41666</v>
      </c>
      <c r="T2338" t="str">
        <f>IF(kiva_loans__muestra[[#This Row],[loan_amount]]&gt;5000,"Alto","Bajo")</f>
        <v>Bajo</v>
      </c>
      <c r="U2338" s="26" t="str">
        <f>VLOOKUP(kiva_loans__muestra[[#This Row],[country]],Pais!A:B,2,FALSE)</f>
        <v>Central America</v>
      </c>
      <c r="V2338" t="s">
        <v>10719</v>
      </c>
    </row>
    <row r="2339" spans="1:22">
      <c r="A2339">
        <v>662519</v>
      </c>
      <c r="B2339" s="20">
        <v>1000</v>
      </c>
      <c r="C2339" s="22">
        <v>1000</v>
      </c>
      <c r="D2339" t="s">
        <v>560</v>
      </c>
      <c r="E2339" t="s">
        <v>38</v>
      </c>
      <c r="F2339" t="s">
        <v>10118</v>
      </c>
      <c r="G2339" t="s">
        <v>131</v>
      </c>
      <c r="H2339" t="s">
        <v>132</v>
      </c>
      <c r="I2339" t="s">
        <v>9588</v>
      </c>
      <c r="J2339" t="s">
        <v>133</v>
      </c>
      <c r="K2339">
        <v>1990</v>
      </c>
      <c r="L2339" s="4">
        <v>41666.796307870369</v>
      </c>
      <c r="M2339" s="4">
        <v>41649.333333333336</v>
      </c>
      <c r="N2339" s="4">
        <v>41669.861944444441</v>
      </c>
      <c r="O2339">
        <v>14</v>
      </c>
      <c r="P2339">
        <v>36</v>
      </c>
      <c r="Q2339" t="s">
        <v>26</v>
      </c>
      <c r="R2339" t="s">
        <v>36</v>
      </c>
      <c r="S2339" s="3">
        <v>41666</v>
      </c>
      <c r="T2339" t="str">
        <f>IF(kiva_loans__muestra[[#This Row],[loan_amount]]&gt;5000,"Alto","Bajo")</f>
        <v>Bajo</v>
      </c>
      <c r="U2339" s="26" t="str">
        <f>VLOOKUP(kiva_loans__muestra[[#This Row],[country]],Pais!A:B,2,FALSE)</f>
        <v>Central America</v>
      </c>
      <c r="V2339" t="s">
        <v>10719</v>
      </c>
    </row>
    <row r="2340" spans="1:22">
      <c r="A2340">
        <v>662525</v>
      </c>
      <c r="B2340" s="20">
        <v>600</v>
      </c>
      <c r="C2340" s="22">
        <v>600</v>
      </c>
      <c r="D2340" t="s">
        <v>51</v>
      </c>
      <c r="E2340" t="s">
        <v>51</v>
      </c>
      <c r="F2340" t="s">
        <v>10106</v>
      </c>
      <c r="G2340" t="s">
        <v>131</v>
      </c>
      <c r="H2340" t="s">
        <v>132</v>
      </c>
      <c r="I2340" t="s">
        <v>48</v>
      </c>
      <c r="J2340" t="s">
        <v>133</v>
      </c>
      <c r="K2340">
        <v>810</v>
      </c>
      <c r="L2340" s="4">
        <v>41666.831331018519</v>
      </c>
      <c r="M2340" s="4">
        <v>41653.333333333336</v>
      </c>
      <c r="N2340" s="4">
        <v>41711.042800925927</v>
      </c>
      <c r="O2340">
        <v>14</v>
      </c>
      <c r="P2340">
        <v>18</v>
      </c>
      <c r="Q2340" t="s">
        <v>26</v>
      </c>
      <c r="R2340" t="s">
        <v>36</v>
      </c>
      <c r="S2340" s="3">
        <v>41666</v>
      </c>
      <c r="T2340" t="str">
        <f>IF(kiva_loans__muestra[[#This Row],[loan_amount]]&gt;5000,"Alto","Bajo")</f>
        <v>Bajo</v>
      </c>
      <c r="U2340" s="26" t="str">
        <f>VLOOKUP(kiva_loans__muestra[[#This Row],[country]],Pais!A:B,2,FALSE)</f>
        <v>Central America</v>
      </c>
      <c r="V2340" t="s">
        <v>10719</v>
      </c>
    </row>
    <row r="2341" spans="1:22">
      <c r="A2341">
        <v>662527</v>
      </c>
      <c r="B2341" s="20">
        <v>1000</v>
      </c>
      <c r="C2341" s="22">
        <v>1000</v>
      </c>
      <c r="D2341" t="s">
        <v>51</v>
      </c>
      <c r="E2341" t="s">
        <v>51</v>
      </c>
      <c r="F2341" t="s">
        <v>10122</v>
      </c>
      <c r="G2341" t="s">
        <v>131</v>
      </c>
      <c r="H2341" t="s">
        <v>132</v>
      </c>
      <c r="I2341" t="s">
        <v>9588</v>
      </c>
      <c r="J2341" t="s">
        <v>133</v>
      </c>
      <c r="K2341">
        <v>1990</v>
      </c>
      <c r="L2341" s="4">
        <v>41666.833657407406</v>
      </c>
      <c r="M2341" s="4">
        <v>41662.333333333336</v>
      </c>
      <c r="N2341" s="4">
        <v>41670.724942129629</v>
      </c>
      <c r="O2341">
        <v>14</v>
      </c>
      <c r="P2341">
        <v>39</v>
      </c>
      <c r="Q2341" t="s">
        <v>26</v>
      </c>
      <c r="R2341" t="s">
        <v>36</v>
      </c>
      <c r="S2341" s="3">
        <v>41666</v>
      </c>
      <c r="T2341" t="str">
        <f>IF(kiva_loans__muestra[[#This Row],[loan_amount]]&gt;5000,"Alto","Bajo")</f>
        <v>Bajo</v>
      </c>
      <c r="U2341" s="26" t="str">
        <f>VLOOKUP(kiva_loans__muestra[[#This Row],[country]],Pais!A:B,2,FALSE)</f>
        <v>Central America</v>
      </c>
      <c r="V2341" t="s">
        <v>10719</v>
      </c>
    </row>
    <row r="2342" spans="1:22">
      <c r="A2342">
        <v>662529</v>
      </c>
      <c r="B2342" s="20">
        <v>500</v>
      </c>
      <c r="C2342" s="22">
        <v>500</v>
      </c>
      <c r="D2342" t="s">
        <v>178</v>
      </c>
      <c r="E2342" t="s">
        <v>179</v>
      </c>
      <c r="F2342" t="s">
        <v>9993</v>
      </c>
      <c r="G2342" t="s">
        <v>131</v>
      </c>
      <c r="H2342" t="s">
        <v>132</v>
      </c>
      <c r="I2342" t="s">
        <v>48</v>
      </c>
      <c r="J2342" t="s">
        <v>133</v>
      </c>
      <c r="K2342">
        <v>810</v>
      </c>
      <c r="L2342" s="4">
        <v>41666.837152777778</v>
      </c>
      <c r="M2342" s="4">
        <v>41650.333333333336</v>
      </c>
      <c r="N2342" s="4">
        <v>41696.825254629628</v>
      </c>
      <c r="O2342">
        <v>20</v>
      </c>
      <c r="P2342">
        <v>20</v>
      </c>
      <c r="Q2342" t="s">
        <v>134</v>
      </c>
      <c r="R2342" t="s">
        <v>43</v>
      </c>
      <c r="S2342" s="3">
        <v>41666</v>
      </c>
      <c r="T2342" t="str">
        <f>IF(kiva_loans__muestra[[#This Row],[loan_amount]]&gt;5000,"Alto","Bajo")</f>
        <v>Bajo</v>
      </c>
      <c r="U2342" s="26" t="str">
        <f>VLOOKUP(kiva_loans__muestra[[#This Row],[country]],Pais!A:B,2,FALSE)</f>
        <v>Central America</v>
      </c>
      <c r="V2342" t="s">
        <v>10720</v>
      </c>
    </row>
    <row r="2343" spans="1:22">
      <c r="A2343">
        <v>662531</v>
      </c>
      <c r="B2343" s="20">
        <v>1000</v>
      </c>
      <c r="C2343" s="22">
        <v>1000</v>
      </c>
      <c r="D2343" t="s">
        <v>141</v>
      </c>
      <c r="E2343" t="s">
        <v>51</v>
      </c>
      <c r="F2343" t="s">
        <v>4005</v>
      </c>
      <c r="G2343" t="s">
        <v>131</v>
      </c>
      <c r="H2343" t="s">
        <v>132</v>
      </c>
      <c r="I2343" t="s">
        <v>9588</v>
      </c>
      <c r="J2343" t="s">
        <v>133</v>
      </c>
      <c r="K2343">
        <v>1990</v>
      </c>
      <c r="L2343" s="4">
        <v>41666.839525462965</v>
      </c>
      <c r="M2343" s="4">
        <v>41663.333333333336</v>
      </c>
      <c r="N2343" s="4">
        <v>41688.961967592593</v>
      </c>
      <c r="O2343">
        <v>20</v>
      </c>
      <c r="P2343">
        <v>38</v>
      </c>
      <c r="Q2343" t="s">
        <v>134</v>
      </c>
      <c r="R2343" t="s">
        <v>43</v>
      </c>
      <c r="S2343" s="3">
        <v>41666</v>
      </c>
      <c r="T2343" t="str">
        <f>IF(kiva_loans__muestra[[#This Row],[loan_amount]]&gt;5000,"Alto","Bajo")</f>
        <v>Bajo</v>
      </c>
      <c r="U2343" s="26" t="str">
        <f>VLOOKUP(kiva_loans__muestra[[#This Row],[country]],Pais!A:B,2,FALSE)</f>
        <v>Central America</v>
      </c>
      <c r="V2343" t="s">
        <v>10720</v>
      </c>
    </row>
    <row r="2344" spans="1:22">
      <c r="A2344">
        <v>662533</v>
      </c>
      <c r="B2344" s="20">
        <v>350</v>
      </c>
      <c r="C2344" s="22">
        <v>350</v>
      </c>
      <c r="D2344" t="s">
        <v>178</v>
      </c>
      <c r="E2344" t="s">
        <v>179</v>
      </c>
      <c r="F2344" t="s">
        <v>10085</v>
      </c>
      <c r="G2344" t="s">
        <v>131</v>
      </c>
      <c r="H2344" t="s">
        <v>132</v>
      </c>
      <c r="I2344" t="s">
        <v>48</v>
      </c>
      <c r="J2344" t="s">
        <v>133</v>
      </c>
      <c r="K2344">
        <v>810</v>
      </c>
      <c r="L2344" s="4">
        <v>41666.84710648148</v>
      </c>
      <c r="M2344" s="4">
        <v>41659.333333333336</v>
      </c>
      <c r="N2344" s="4">
        <v>41711.023032407407</v>
      </c>
      <c r="O2344">
        <v>14</v>
      </c>
      <c r="P2344">
        <v>11</v>
      </c>
      <c r="Q2344" t="s">
        <v>26</v>
      </c>
      <c r="R2344" t="s">
        <v>43</v>
      </c>
      <c r="S2344" s="3">
        <v>41666</v>
      </c>
      <c r="T2344" t="str">
        <f>IF(kiva_loans__muestra[[#This Row],[loan_amount]]&gt;5000,"Alto","Bajo")</f>
        <v>Bajo</v>
      </c>
      <c r="U2344" s="26" t="str">
        <f>VLOOKUP(kiva_loans__muestra[[#This Row],[country]],Pais!A:B,2,FALSE)</f>
        <v>Central America</v>
      </c>
      <c r="V2344" t="s">
        <v>10719</v>
      </c>
    </row>
    <row r="2345" spans="1:22">
      <c r="A2345">
        <v>662534</v>
      </c>
      <c r="B2345" s="20">
        <v>350</v>
      </c>
      <c r="C2345" s="22">
        <v>350</v>
      </c>
      <c r="D2345" t="s">
        <v>178</v>
      </c>
      <c r="E2345" t="s">
        <v>179</v>
      </c>
      <c r="F2345" t="s">
        <v>10053</v>
      </c>
      <c r="G2345" t="s">
        <v>131</v>
      </c>
      <c r="H2345" t="s">
        <v>132</v>
      </c>
      <c r="I2345" t="s">
        <v>48</v>
      </c>
      <c r="J2345" t="s">
        <v>133</v>
      </c>
      <c r="K2345">
        <v>810</v>
      </c>
      <c r="L2345" s="4">
        <v>41666.849710648145</v>
      </c>
      <c r="M2345" s="4">
        <v>41659.333333333336</v>
      </c>
      <c r="N2345" s="4">
        <v>41717.569953703707</v>
      </c>
      <c r="O2345">
        <v>14</v>
      </c>
      <c r="P2345">
        <v>7</v>
      </c>
      <c r="Q2345" t="s">
        <v>26</v>
      </c>
      <c r="R2345" t="s">
        <v>43</v>
      </c>
      <c r="S2345" s="3">
        <v>41666</v>
      </c>
      <c r="T2345" t="str">
        <f>IF(kiva_loans__muestra[[#This Row],[loan_amount]]&gt;5000,"Alto","Bajo")</f>
        <v>Bajo</v>
      </c>
      <c r="U2345" s="26" t="str">
        <f>VLOOKUP(kiva_loans__muestra[[#This Row],[country]],Pais!A:B,2,FALSE)</f>
        <v>Central America</v>
      </c>
      <c r="V2345" t="s">
        <v>10719</v>
      </c>
    </row>
    <row r="2346" spans="1:22">
      <c r="A2346">
        <v>662536</v>
      </c>
      <c r="B2346" s="20">
        <v>350</v>
      </c>
      <c r="C2346" s="22">
        <v>350</v>
      </c>
      <c r="D2346" t="s">
        <v>178</v>
      </c>
      <c r="E2346" t="s">
        <v>179</v>
      </c>
      <c r="F2346" t="s">
        <v>10040</v>
      </c>
      <c r="G2346" t="s">
        <v>131</v>
      </c>
      <c r="H2346" t="s">
        <v>132</v>
      </c>
      <c r="I2346" t="s">
        <v>48</v>
      </c>
      <c r="J2346" t="s">
        <v>133</v>
      </c>
      <c r="K2346">
        <v>810</v>
      </c>
      <c r="L2346" s="4">
        <v>41666.869027777779</v>
      </c>
      <c r="M2346" s="4">
        <v>41659.333333333336</v>
      </c>
      <c r="N2346" s="4">
        <v>41710.735995370371</v>
      </c>
      <c r="O2346">
        <v>14</v>
      </c>
      <c r="P2346">
        <v>12</v>
      </c>
      <c r="Q2346" t="s">
        <v>26</v>
      </c>
      <c r="R2346" t="s">
        <v>43</v>
      </c>
      <c r="S2346" s="3">
        <v>41666</v>
      </c>
      <c r="T2346" t="str">
        <f>IF(kiva_loans__muestra[[#This Row],[loan_amount]]&gt;5000,"Alto","Bajo")</f>
        <v>Bajo</v>
      </c>
      <c r="U2346" s="26" t="str">
        <f>VLOOKUP(kiva_loans__muestra[[#This Row],[country]],Pais!A:B,2,FALSE)</f>
        <v>Central America</v>
      </c>
      <c r="V2346" t="s">
        <v>10719</v>
      </c>
    </row>
    <row r="2347" spans="1:22">
      <c r="A2347">
        <v>662537</v>
      </c>
      <c r="B2347" s="20">
        <v>1200</v>
      </c>
      <c r="C2347" s="22">
        <v>1200</v>
      </c>
      <c r="D2347" t="s">
        <v>759</v>
      </c>
      <c r="E2347" t="s">
        <v>51</v>
      </c>
      <c r="F2347" t="s">
        <v>9927</v>
      </c>
      <c r="G2347" t="s">
        <v>131</v>
      </c>
      <c r="H2347" t="s">
        <v>132</v>
      </c>
      <c r="I2347" t="s">
        <v>48</v>
      </c>
      <c r="J2347" t="s">
        <v>133</v>
      </c>
      <c r="K2347">
        <v>810</v>
      </c>
      <c r="L2347" s="4">
        <v>41666.870451388888</v>
      </c>
      <c r="M2347" s="4">
        <v>41653.333333333336</v>
      </c>
      <c r="N2347" s="4">
        <v>41711.022696759261</v>
      </c>
      <c r="O2347">
        <v>14</v>
      </c>
      <c r="P2347">
        <v>30</v>
      </c>
      <c r="Q2347" t="s">
        <v>26</v>
      </c>
      <c r="R2347" t="s">
        <v>36</v>
      </c>
      <c r="S2347" s="3">
        <v>41666</v>
      </c>
      <c r="T2347" t="str">
        <f>IF(kiva_loans__muestra[[#This Row],[loan_amount]]&gt;5000,"Alto","Bajo")</f>
        <v>Bajo</v>
      </c>
      <c r="U2347" s="26" t="str">
        <f>VLOOKUP(kiva_loans__muestra[[#This Row],[country]],Pais!A:B,2,FALSE)</f>
        <v>Central America</v>
      </c>
      <c r="V2347" t="s">
        <v>10719</v>
      </c>
    </row>
    <row r="2348" spans="1:22">
      <c r="A2348">
        <v>662538</v>
      </c>
      <c r="B2348" s="20">
        <v>250</v>
      </c>
      <c r="C2348" s="22">
        <v>250</v>
      </c>
      <c r="D2348" t="s">
        <v>88</v>
      </c>
      <c r="E2348" t="s">
        <v>51</v>
      </c>
      <c r="F2348" t="s">
        <v>9604</v>
      </c>
      <c r="G2348" t="s">
        <v>131</v>
      </c>
      <c r="H2348" t="s">
        <v>132</v>
      </c>
      <c r="I2348" t="s">
        <v>48</v>
      </c>
      <c r="J2348" t="s">
        <v>133</v>
      </c>
      <c r="K2348">
        <v>810</v>
      </c>
      <c r="L2348" s="4">
        <v>41666.871030092596</v>
      </c>
      <c r="M2348" s="4">
        <v>41653.333333333336</v>
      </c>
      <c r="N2348" s="4">
        <v>41698.373402777775</v>
      </c>
      <c r="O2348">
        <v>14</v>
      </c>
      <c r="P2348">
        <v>10</v>
      </c>
      <c r="Q2348" t="s">
        <v>134</v>
      </c>
      <c r="R2348" t="s">
        <v>36</v>
      </c>
      <c r="S2348" s="3">
        <v>41666</v>
      </c>
      <c r="T2348" t="str">
        <f>IF(kiva_loans__muestra[[#This Row],[loan_amount]]&gt;5000,"Alto","Bajo")</f>
        <v>Bajo</v>
      </c>
      <c r="U2348" s="26" t="str">
        <f>VLOOKUP(kiva_loans__muestra[[#This Row],[country]],Pais!A:B,2,FALSE)</f>
        <v>Central America</v>
      </c>
      <c r="V2348" t="s">
        <v>10720</v>
      </c>
    </row>
    <row r="2349" spans="1:22">
      <c r="A2349">
        <v>662539</v>
      </c>
      <c r="B2349" s="20">
        <v>900</v>
      </c>
      <c r="C2349" s="22">
        <v>900</v>
      </c>
      <c r="D2349" t="s">
        <v>88</v>
      </c>
      <c r="E2349" t="s">
        <v>51</v>
      </c>
      <c r="F2349" t="s">
        <v>10115</v>
      </c>
      <c r="G2349" t="s">
        <v>131</v>
      </c>
      <c r="H2349" t="s">
        <v>132</v>
      </c>
      <c r="I2349" t="s">
        <v>48</v>
      </c>
      <c r="J2349" t="s">
        <v>133</v>
      </c>
      <c r="K2349">
        <v>810</v>
      </c>
      <c r="L2349" s="4">
        <v>41666.873576388891</v>
      </c>
      <c r="M2349" s="4">
        <v>41656.333333333336</v>
      </c>
      <c r="N2349" s="4">
        <v>41711.378587962965</v>
      </c>
      <c r="O2349">
        <v>14</v>
      </c>
      <c r="P2349">
        <v>23</v>
      </c>
      <c r="Q2349" t="s">
        <v>26</v>
      </c>
      <c r="R2349" t="s">
        <v>36</v>
      </c>
      <c r="S2349" s="3">
        <v>41666</v>
      </c>
      <c r="T2349" t="str">
        <f>IF(kiva_loans__muestra[[#This Row],[loan_amount]]&gt;5000,"Alto","Bajo")</f>
        <v>Bajo</v>
      </c>
      <c r="U2349" s="26" t="str">
        <f>VLOOKUP(kiva_loans__muestra[[#This Row],[country]],Pais!A:B,2,FALSE)</f>
        <v>Central America</v>
      </c>
      <c r="V2349" t="s">
        <v>10719</v>
      </c>
    </row>
    <row r="2350" spans="1:22">
      <c r="A2350">
        <v>662540</v>
      </c>
      <c r="B2350" s="20">
        <v>200</v>
      </c>
      <c r="C2350" s="22">
        <v>200</v>
      </c>
      <c r="D2350" t="s">
        <v>178</v>
      </c>
      <c r="E2350" t="s">
        <v>179</v>
      </c>
      <c r="F2350" t="s">
        <v>9821</v>
      </c>
      <c r="G2350" t="s">
        <v>131</v>
      </c>
      <c r="H2350" t="s">
        <v>132</v>
      </c>
      <c r="I2350" t="s">
        <v>48</v>
      </c>
      <c r="J2350" t="s">
        <v>133</v>
      </c>
      <c r="K2350">
        <v>810</v>
      </c>
      <c r="L2350" s="4">
        <v>41666.875902777778</v>
      </c>
      <c r="M2350" s="4">
        <v>41659.333333333336</v>
      </c>
      <c r="N2350" s="4">
        <v>41698.256006944444</v>
      </c>
      <c r="O2350">
        <v>14</v>
      </c>
      <c r="P2350">
        <v>8</v>
      </c>
      <c r="Q2350" t="s">
        <v>26</v>
      </c>
      <c r="R2350" t="s">
        <v>43</v>
      </c>
      <c r="S2350" s="3">
        <v>41666</v>
      </c>
      <c r="T2350" t="str">
        <f>IF(kiva_loans__muestra[[#This Row],[loan_amount]]&gt;5000,"Alto","Bajo")</f>
        <v>Bajo</v>
      </c>
      <c r="U2350" s="26" t="str">
        <f>VLOOKUP(kiva_loans__muestra[[#This Row],[country]],Pais!A:B,2,FALSE)</f>
        <v>Central America</v>
      </c>
      <c r="V2350" t="s">
        <v>10719</v>
      </c>
    </row>
    <row r="2351" spans="1:22">
      <c r="A2351">
        <v>662541</v>
      </c>
      <c r="B2351" s="20">
        <v>1000</v>
      </c>
      <c r="C2351" s="22">
        <v>1000</v>
      </c>
      <c r="D2351" t="s">
        <v>51</v>
      </c>
      <c r="E2351" t="s">
        <v>51</v>
      </c>
      <c r="F2351" t="s">
        <v>9726</v>
      </c>
      <c r="G2351" t="s">
        <v>131</v>
      </c>
      <c r="H2351" t="s">
        <v>132</v>
      </c>
      <c r="I2351" t="s">
        <v>48</v>
      </c>
      <c r="J2351" t="s">
        <v>133</v>
      </c>
      <c r="K2351">
        <v>810</v>
      </c>
      <c r="L2351" s="4">
        <v>41666.876076388886</v>
      </c>
      <c r="M2351" s="4">
        <v>41655.333333333336</v>
      </c>
      <c r="N2351" s="4">
        <v>41711.72859953704</v>
      </c>
      <c r="O2351">
        <v>14</v>
      </c>
      <c r="P2351">
        <v>26</v>
      </c>
      <c r="Q2351" t="s">
        <v>134</v>
      </c>
      <c r="R2351" t="s">
        <v>36</v>
      </c>
      <c r="S2351" s="3">
        <v>41666</v>
      </c>
      <c r="T2351" t="str">
        <f>IF(kiva_loans__muestra[[#This Row],[loan_amount]]&gt;5000,"Alto","Bajo")</f>
        <v>Bajo</v>
      </c>
      <c r="U2351" s="26" t="str">
        <f>VLOOKUP(kiva_loans__muestra[[#This Row],[country]],Pais!A:B,2,FALSE)</f>
        <v>Central America</v>
      </c>
      <c r="V2351" t="s">
        <v>10720</v>
      </c>
    </row>
    <row r="2352" spans="1:22">
      <c r="A2352">
        <v>662544</v>
      </c>
      <c r="B2352" s="20">
        <v>1000</v>
      </c>
      <c r="C2352" s="22">
        <v>1000</v>
      </c>
      <c r="D2352" t="s">
        <v>67</v>
      </c>
      <c r="E2352" t="s">
        <v>68</v>
      </c>
      <c r="F2352" t="s">
        <v>10067</v>
      </c>
      <c r="G2352" t="s">
        <v>131</v>
      </c>
      <c r="H2352" t="s">
        <v>132</v>
      </c>
      <c r="I2352" t="s">
        <v>48</v>
      </c>
      <c r="J2352" t="s">
        <v>133</v>
      </c>
      <c r="K2352">
        <v>810</v>
      </c>
      <c r="L2352" s="4">
        <v>41666.879861111112</v>
      </c>
      <c r="M2352" s="4">
        <v>41656.333333333336</v>
      </c>
      <c r="N2352" s="4">
        <v>41723.860509259262</v>
      </c>
      <c r="O2352">
        <v>20</v>
      </c>
      <c r="P2352">
        <v>27</v>
      </c>
      <c r="Q2352" t="s">
        <v>134</v>
      </c>
      <c r="R2352" t="s">
        <v>43</v>
      </c>
      <c r="S2352" s="3">
        <v>41666</v>
      </c>
      <c r="T2352" t="str">
        <f>IF(kiva_loans__muestra[[#This Row],[loan_amount]]&gt;5000,"Alto","Bajo")</f>
        <v>Bajo</v>
      </c>
      <c r="U2352" s="26" t="str">
        <f>VLOOKUP(kiva_loans__muestra[[#This Row],[country]],Pais!A:B,2,FALSE)</f>
        <v>Central America</v>
      </c>
      <c r="V2352" t="s">
        <v>10720</v>
      </c>
    </row>
    <row r="2353" spans="1:22">
      <c r="A2353">
        <v>662545</v>
      </c>
      <c r="B2353" s="20">
        <v>400</v>
      </c>
      <c r="C2353" s="22">
        <v>400</v>
      </c>
      <c r="D2353" t="s">
        <v>88</v>
      </c>
      <c r="E2353" t="s">
        <v>51</v>
      </c>
      <c r="F2353" t="s">
        <v>10126</v>
      </c>
      <c r="G2353" t="s">
        <v>131</v>
      </c>
      <c r="H2353" t="s">
        <v>132</v>
      </c>
      <c r="I2353" t="s">
        <v>48</v>
      </c>
      <c r="J2353" t="s">
        <v>133</v>
      </c>
      <c r="K2353">
        <v>810</v>
      </c>
      <c r="L2353" s="4">
        <v>41666.883379629631</v>
      </c>
      <c r="M2353" s="4">
        <v>41654.333333333336</v>
      </c>
      <c r="N2353" s="4">
        <v>41711.082280092596</v>
      </c>
      <c r="O2353">
        <v>14</v>
      </c>
      <c r="P2353">
        <v>10</v>
      </c>
      <c r="Q2353" t="s">
        <v>26</v>
      </c>
      <c r="R2353" t="s">
        <v>36</v>
      </c>
      <c r="S2353" s="3">
        <v>41666</v>
      </c>
      <c r="T2353" t="str">
        <f>IF(kiva_loans__muestra[[#This Row],[loan_amount]]&gt;5000,"Alto","Bajo")</f>
        <v>Bajo</v>
      </c>
      <c r="U2353" s="26" t="str">
        <f>VLOOKUP(kiva_loans__muestra[[#This Row],[country]],Pais!A:B,2,FALSE)</f>
        <v>Central America</v>
      </c>
      <c r="V2353" t="s">
        <v>10719</v>
      </c>
    </row>
    <row r="2354" spans="1:22">
      <c r="A2354">
        <v>662547</v>
      </c>
      <c r="B2354" s="20">
        <v>400</v>
      </c>
      <c r="C2354" s="22">
        <v>400</v>
      </c>
      <c r="D2354" t="s">
        <v>88</v>
      </c>
      <c r="E2354" t="s">
        <v>51</v>
      </c>
      <c r="F2354" t="s">
        <v>9797</v>
      </c>
      <c r="G2354" t="s">
        <v>131</v>
      </c>
      <c r="H2354" t="s">
        <v>132</v>
      </c>
      <c r="I2354" t="s">
        <v>48</v>
      </c>
      <c r="J2354" t="s">
        <v>133</v>
      </c>
      <c r="K2354">
        <v>810</v>
      </c>
      <c r="L2354" s="4">
        <v>41666.886701388888</v>
      </c>
      <c r="M2354" s="4">
        <v>41655.333333333336</v>
      </c>
      <c r="N2354" s="4">
        <v>41701.819374999999</v>
      </c>
      <c r="O2354">
        <v>14</v>
      </c>
      <c r="P2354">
        <v>8</v>
      </c>
      <c r="Q2354" t="s">
        <v>26</v>
      </c>
      <c r="R2354" t="s">
        <v>36</v>
      </c>
      <c r="S2354" s="3">
        <v>41666</v>
      </c>
      <c r="T2354" t="str">
        <f>IF(kiva_loans__muestra[[#This Row],[loan_amount]]&gt;5000,"Alto","Bajo")</f>
        <v>Bajo</v>
      </c>
      <c r="U2354" s="26" t="str">
        <f>VLOOKUP(kiva_loans__muestra[[#This Row],[country]],Pais!A:B,2,FALSE)</f>
        <v>Central America</v>
      </c>
      <c r="V2354" t="s">
        <v>10719</v>
      </c>
    </row>
    <row r="2355" spans="1:22">
      <c r="A2355">
        <v>662548</v>
      </c>
      <c r="B2355" s="20">
        <v>500</v>
      </c>
      <c r="C2355" s="22">
        <v>500</v>
      </c>
      <c r="D2355" t="s">
        <v>51</v>
      </c>
      <c r="E2355" t="s">
        <v>51</v>
      </c>
      <c r="F2355" t="s">
        <v>9936</v>
      </c>
      <c r="G2355" t="s">
        <v>131</v>
      </c>
      <c r="H2355" t="s">
        <v>132</v>
      </c>
      <c r="I2355" t="s">
        <v>48</v>
      </c>
      <c r="J2355" t="s">
        <v>133</v>
      </c>
      <c r="K2355">
        <v>810</v>
      </c>
      <c r="L2355" s="4">
        <v>41666.889756944445</v>
      </c>
      <c r="M2355" s="4">
        <v>41661.333333333336</v>
      </c>
      <c r="N2355" s="4">
        <v>41711.153321759259</v>
      </c>
      <c r="O2355">
        <v>14</v>
      </c>
      <c r="P2355">
        <v>13</v>
      </c>
      <c r="Q2355" t="s">
        <v>26</v>
      </c>
      <c r="R2355" t="s">
        <v>36</v>
      </c>
      <c r="S2355" s="3">
        <v>41666</v>
      </c>
      <c r="T2355" t="str">
        <f>IF(kiva_loans__muestra[[#This Row],[loan_amount]]&gt;5000,"Alto","Bajo")</f>
        <v>Bajo</v>
      </c>
      <c r="U2355" s="26" t="str">
        <f>VLOOKUP(kiva_loans__muestra[[#This Row],[country]],Pais!A:B,2,FALSE)</f>
        <v>Central America</v>
      </c>
      <c r="V2355" t="s">
        <v>10719</v>
      </c>
    </row>
    <row r="2356" spans="1:22">
      <c r="A2356">
        <v>662549</v>
      </c>
      <c r="B2356" s="20">
        <v>900</v>
      </c>
      <c r="C2356" s="22">
        <v>900</v>
      </c>
      <c r="D2356" t="s">
        <v>241</v>
      </c>
      <c r="E2356" t="s">
        <v>29</v>
      </c>
      <c r="F2356" t="s">
        <v>9813</v>
      </c>
      <c r="G2356" t="s">
        <v>131</v>
      </c>
      <c r="H2356" t="s">
        <v>132</v>
      </c>
      <c r="I2356" t="s">
        <v>2205</v>
      </c>
      <c r="J2356" t="s">
        <v>133</v>
      </c>
      <c r="K2356">
        <v>1990</v>
      </c>
      <c r="L2356" s="4">
        <v>41666.889768518522</v>
      </c>
      <c r="M2356" s="4">
        <v>41660.333333333336</v>
      </c>
      <c r="N2356" s="4">
        <v>41699.030069444445</v>
      </c>
      <c r="O2356">
        <v>20</v>
      </c>
      <c r="P2356">
        <v>36</v>
      </c>
      <c r="Q2356" t="s">
        <v>26</v>
      </c>
      <c r="R2356" t="s">
        <v>43</v>
      </c>
      <c r="S2356" s="3">
        <v>41666</v>
      </c>
      <c r="T2356" t="str">
        <f>IF(kiva_loans__muestra[[#This Row],[loan_amount]]&gt;5000,"Alto","Bajo")</f>
        <v>Bajo</v>
      </c>
      <c r="U2356" s="26" t="str">
        <f>VLOOKUP(kiva_loans__muestra[[#This Row],[country]],Pais!A:B,2,FALSE)</f>
        <v>Central America</v>
      </c>
      <c r="V2356" t="s">
        <v>10719</v>
      </c>
    </row>
    <row r="2357" spans="1:22">
      <c r="A2357">
        <v>662550</v>
      </c>
      <c r="B2357" s="20">
        <v>1100</v>
      </c>
      <c r="C2357" s="22">
        <v>1100</v>
      </c>
      <c r="D2357" t="s">
        <v>64</v>
      </c>
      <c r="E2357" t="s">
        <v>65</v>
      </c>
      <c r="F2357" t="s">
        <v>10076</v>
      </c>
      <c r="G2357" t="s">
        <v>131</v>
      </c>
      <c r="H2357" t="s">
        <v>132</v>
      </c>
      <c r="I2357" t="s">
        <v>48</v>
      </c>
      <c r="J2357" t="s">
        <v>133</v>
      </c>
      <c r="K2357">
        <v>810</v>
      </c>
      <c r="L2357" s="4">
        <v>41666.892511574071</v>
      </c>
      <c r="M2357" s="4">
        <v>41659.333333333336</v>
      </c>
      <c r="N2357" s="4">
        <v>41720.184490740743</v>
      </c>
      <c r="O2357">
        <v>20</v>
      </c>
      <c r="P2357">
        <v>42</v>
      </c>
      <c r="Q2357" t="s">
        <v>26</v>
      </c>
      <c r="R2357" t="s">
        <v>43</v>
      </c>
      <c r="S2357" s="3">
        <v>41666</v>
      </c>
      <c r="T2357" t="str">
        <f>IF(kiva_loans__muestra[[#This Row],[loan_amount]]&gt;5000,"Alto","Bajo")</f>
        <v>Bajo</v>
      </c>
      <c r="U2357" s="26" t="str">
        <f>VLOOKUP(kiva_loans__muestra[[#This Row],[country]],Pais!A:B,2,FALSE)</f>
        <v>Central America</v>
      </c>
      <c r="V2357" t="s">
        <v>10719</v>
      </c>
    </row>
    <row r="2358" spans="1:22">
      <c r="A2358">
        <v>662552</v>
      </c>
      <c r="B2358" s="20">
        <v>1000</v>
      </c>
      <c r="C2358" s="22">
        <v>1000</v>
      </c>
      <c r="D2358" t="s">
        <v>3110</v>
      </c>
      <c r="E2358" t="s">
        <v>44</v>
      </c>
      <c r="F2358" t="s">
        <v>9972</v>
      </c>
      <c r="G2358" t="s">
        <v>131</v>
      </c>
      <c r="H2358" t="s">
        <v>132</v>
      </c>
      <c r="I2358" t="s">
        <v>2205</v>
      </c>
      <c r="J2358" t="s">
        <v>133</v>
      </c>
      <c r="K2358">
        <v>1990</v>
      </c>
      <c r="L2358" s="4">
        <v>41666.896921296298</v>
      </c>
      <c r="M2358" s="4">
        <v>41663.333333333336</v>
      </c>
      <c r="N2358" s="4">
        <v>41709.791435185187</v>
      </c>
      <c r="O2358">
        <v>14</v>
      </c>
      <c r="P2358">
        <v>15</v>
      </c>
      <c r="Q2358" t="s">
        <v>26</v>
      </c>
      <c r="R2358" t="s">
        <v>43</v>
      </c>
      <c r="S2358" s="3">
        <v>41666</v>
      </c>
      <c r="T2358" t="str">
        <f>IF(kiva_loans__muestra[[#This Row],[loan_amount]]&gt;5000,"Alto","Bajo")</f>
        <v>Bajo</v>
      </c>
      <c r="U2358" s="26" t="str">
        <f>VLOOKUP(kiva_loans__muestra[[#This Row],[country]],Pais!A:B,2,FALSE)</f>
        <v>Central America</v>
      </c>
      <c r="V2358" t="s">
        <v>10719</v>
      </c>
    </row>
    <row r="2359" spans="1:22">
      <c r="A2359">
        <v>662553</v>
      </c>
      <c r="B2359" s="20">
        <v>1000</v>
      </c>
      <c r="C2359" s="22">
        <v>1000</v>
      </c>
      <c r="D2359" t="s">
        <v>65</v>
      </c>
      <c r="E2359" t="s">
        <v>65</v>
      </c>
      <c r="F2359" t="s">
        <v>9620</v>
      </c>
      <c r="G2359" t="s">
        <v>131</v>
      </c>
      <c r="H2359" t="s">
        <v>132</v>
      </c>
      <c r="I2359" t="s">
        <v>48</v>
      </c>
      <c r="J2359" t="s">
        <v>133</v>
      </c>
      <c r="K2359">
        <v>810</v>
      </c>
      <c r="L2359" s="4">
        <v>41666.898611111108</v>
      </c>
      <c r="M2359" s="4">
        <v>41659.333333333336</v>
      </c>
      <c r="N2359" s="4">
        <v>41711.177685185183</v>
      </c>
      <c r="O2359">
        <v>14</v>
      </c>
      <c r="P2359">
        <v>20</v>
      </c>
      <c r="Q2359" t="s">
        <v>26</v>
      </c>
      <c r="R2359" t="s">
        <v>43</v>
      </c>
      <c r="S2359" s="3">
        <v>41666</v>
      </c>
      <c r="T2359" t="str">
        <f>IF(kiva_loans__muestra[[#This Row],[loan_amount]]&gt;5000,"Alto","Bajo")</f>
        <v>Bajo</v>
      </c>
      <c r="U2359" s="26" t="str">
        <f>VLOOKUP(kiva_loans__muestra[[#This Row],[country]],Pais!A:B,2,FALSE)</f>
        <v>Central America</v>
      </c>
      <c r="V2359" t="s">
        <v>10719</v>
      </c>
    </row>
    <row r="2360" spans="1:22">
      <c r="A2360">
        <v>662555</v>
      </c>
      <c r="B2360" s="20">
        <v>800</v>
      </c>
      <c r="C2360" s="22">
        <v>800</v>
      </c>
      <c r="D2360" t="s">
        <v>51</v>
      </c>
      <c r="E2360" t="s">
        <v>51</v>
      </c>
      <c r="F2360" t="s">
        <v>9775</v>
      </c>
      <c r="G2360" t="s">
        <v>131</v>
      </c>
      <c r="H2360" t="s">
        <v>132</v>
      </c>
      <c r="I2360" t="s">
        <v>48</v>
      </c>
      <c r="J2360" t="s">
        <v>133</v>
      </c>
      <c r="K2360">
        <v>810</v>
      </c>
      <c r="L2360" s="4">
        <v>41666.902129629627</v>
      </c>
      <c r="M2360" s="4">
        <v>41657.333333333336</v>
      </c>
      <c r="N2360" s="4">
        <v>41711.515706018516</v>
      </c>
      <c r="O2360">
        <v>14</v>
      </c>
      <c r="P2360">
        <v>20</v>
      </c>
      <c r="Q2360" t="s">
        <v>134</v>
      </c>
      <c r="R2360" t="s">
        <v>36</v>
      </c>
      <c r="S2360" s="3">
        <v>41666</v>
      </c>
      <c r="T2360" t="str">
        <f>IF(kiva_loans__muestra[[#This Row],[loan_amount]]&gt;5000,"Alto","Bajo")</f>
        <v>Bajo</v>
      </c>
      <c r="U2360" s="26" t="str">
        <f>VLOOKUP(kiva_loans__muestra[[#This Row],[country]],Pais!A:B,2,FALSE)</f>
        <v>Central America</v>
      </c>
      <c r="V2360" t="s">
        <v>10720</v>
      </c>
    </row>
    <row r="2361" spans="1:22">
      <c r="A2361">
        <v>662557</v>
      </c>
      <c r="B2361" s="20">
        <v>1000</v>
      </c>
      <c r="C2361" s="22">
        <v>1000</v>
      </c>
      <c r="D2361" t="s">
        <v>178</v>
      </c>
      <c r="E2361" t="s">
        <v>179</v>
      </c>
      <c r="F2361" t="s">
        <v>9731</v>
      </c>
      <c r="G2361" t="s">
        <v>131</v>
      </c>
      <c r="H2361" t="s">
        <v>132</v>
      </c>
      <c r="I2361" t="s">
        <v>2205</v>
      </c>
      <c r="J2361" t="s">
        <v>133</v>
      </c>
      <c r="K2361">
        <v>1990</v>
      </c>
      <c r="L2361" s="4">
        <v>41666.903680555559</v>
      </c>
      <c r="M2361" s="4">
        <v>41650.333333333336</v>
      </c>
      <c r="N2361" s="4">
        <v>41716.583865740744</v>
      </c>
      <c r="O2361">
        <v>26</v>
      </c>
      <c r="P2361">
        <v>35</v>
      </c>
      <c r="Q2361" t="s">
        <v>134</v>
      </c>
      <c r="R2361" t="s">
        <v>43</v>
      </c>
      <c r="S2361" s="3">
        <v>41666</v>
      </c>
      <c r="T2361" t="str">
        <f>IF(kiva_loans__muestra[[#This Row],[loan_amount]]&gt;5000,"Alto","Bajo")</f>
        <v>Bajo</v>
      </c>
      <c r="U2361" s="26" t="str">
        <f>VLOOKUP(kiva_loans__muestra[[#This Row],[country]],Pais!A:B,2,FALSE)</f>
        <v>Central America</v>
      </c>
      <c r="V2361" t="s">
        <v>10720</v>
      </c>
    </row>
    <row r="2362" spans="1:22">
      <c r="A2362">
        <v>662558</v>
      </c>
      <c r="B2362" s="20">
        <v>1000</v>
      </c>
      <c r="C2362" s="22">
        <v>1000</v>
      </c>
      <c r="D2362" t="s">
        <v>5568</v>
      </c>
      <c r="E2362" t="s">
        <v>44</v>
      </c>
      <c r="F2362" t="s">
        <v>10022</v>
      </c>
      <c r="G2362" t="s">
        <v>131</v>
      </c>
      <c r="H2362" t="s">
        <v>132</v>
      </c>
      <c r="I2362" t="s">
        <v>48</v>
      </c>
      <c r="J2362" t="s">
        <v>133</v>
      </c>
      <c r="K2362">
        <v>810</v>
      </c>
      <c r="L2362" s="4">
        <v>41666.906724537039</v>
      </c>
      <c r="M2362" s="4">
        <v>41662.333333333336</v>
      </c>
      <c r="N2362" s="4">
        <v>41717.275462962964</v>
      </c>
      <c r="O2362">
        <v>20</v>
      </c>
      <c r="P2362">
        <v>37</v>
      </c>
      <c r="Q2362" t="s">
        <v>26</v>
      </c>
      <c r="R2362" t="s">
        <v>43</v>
      </c>
      <c r="S2362" s="3">
        <v>41666</v>
      </c>
      <c r="T2362" t="str">
        <f>IF(kiva_loans__muestra[[#This Row],[loan_amount]]&gt;5000,"Alto","Bajo")</f>
        <v>Bajo</v>
      </c>
      <c r="U2362" s="26" t="str">
        <f>VLOOKUP(kiva_loans__muestra[[#This Row],[country]],Pais!A:B,2,FALSE)</f>
        <v>Central America</v>
      </c>
      <c r="V2362" t="s">
        <v>10719</v>
      </c>
    </row>
    <row r="2363" spans="1:22">
      <c r="A2363">
        <v>662560</v>
      </c>
      <c r="B2363" s="20">
        <v>600</v>
      </c>
      <c r="C2363" s="22">
        <v>600</v>
      </c>
      <c r="D2363" t="s">
        <v>53</v>
      </c>
      <c r="E2363" t="s">
        <v>44</v>
      </c>
      <c r="F2363" t="s">
        <v>10056</v>
      </c>
      <c r="G2363" t="s">
        <v>131</v>
      </c>
      <c r="H2363" t="s">
        <v>132</v>
      </c>
      <c r="I2363" t="s">
        <v>2205</v>
      </c>
      <c r="J2363" t="s">
        <v>133</v>
      </c>
      <c r="K2363">
        <v>1990</v>
      </c>
      <c r="L2363" s="4">
        <v>41666.90896990741</v>
      </c>
      <c r="M2363" s="4">
        <v>41660.333333333336</v>
      </c>
      <c r="N2363" s="4">
        <v>41670.086585648147</v>
      </c>
      <c r="O2363">
        <v>14</v>
      </c>
      <c r="P2363">
        <v>24</v>
      </c>
      <c r="Q2363" t="s">
        <v>26</v>
      </c>
      <c r="R2363" t="s">
        <v>43</v>
      </c>
      <c r="S2363" s="3">
        <v>41666</v>
      </c>
      <c r="T2363" t="str">
        <f>IF(kiva_loans__muestra[[#This Row],[loan_amount]]&gt;5000,"Alto","Bajo")</f>
        <v>Bajo</v>
      </c>
      <c r="U2363" s="26" t="str">
        <f>VLOOKUP(kiva_loans__muestra[[#This Row],[country]],Pais!A:B,2,FALSE)</f>
        <v>Central America</v>
      </c>
      <c r="V2363" t="s">
        <v>10719</v>
      </c>
    </row>
    <row r="2364" spans="1:22">
      <c r="A2364">
        <v>662561</v>
      </c>
      <c r="B2364" s="20">
        <v>750</v>
      </c>
      <c r="C2364" s="22">
        <v>750</v>
      </c>
      <c r="D2364" t="s">
        <v>51</v>
      </c>
      <c r="E2364" t="s">
        <v>51</v>
      </c>
      <c r="F2364" t="s">
        <v>9619</v>
      </c>
      <c r="G2364" t="s">
        <v>131</v>
      </c>
      <c r="H2364" t="s">
        <v>132</v>
      </c>
      <c r="I2364" t="s">
        <v>48</v>
      </c>
      <c r="J2364" t="s">
        <v>133</v>
      </c>
      <c r="K2364">
        <v>810</v>
      </c>
      <c r="L2364" s="4">
        <v>41666.910243055558</v>
      </c>
      <c r="M2364" s="4">
        <v>41662.333333333336</v>
      </c>
      <c r="N2364" s="4">
        <v>41711.761874999997</v>
      </c>
      <c r="O2364">
        <v>14</v>
      </c>
      <c r="P2364">
        <v>23</v>
      </c>
      <c r="Q2364" t="s">
        <v>26</v>
      </c>
      <c r="R2364" t="s">
        <v>36</v>
      </c>
      <c r="S2364" s="3">
        <v>41666</v>
      </c>
      <c r="T2364" t="str">
        <f>IF(kiva_loans__muestra[[#This Row],[loan_amount]]&gt;5000,"Alto","Bajo")</f>
        <v>Bajo</v>
      </c>
      <c r="U2364" s="26" t="str">
        <f>VLOOKUP(kiva_loans__muestra[[#This Row],[country]],Pais!A:B,2,FALSE)</f>
        <v>Central America</v>
      </c>
      <c r="V2364" t="s">
        <v>10719</v>
      </c>
    </row>
    <row r="2365" spans="1:22">
      <c r="A2365">
        <v>662562</v>
      </c>
      <c r="B2365" s="20">
        <v>300</v>
      </c>
      <c r="C2365" s="22">
        <v>300</v>
      </c>
      <c r="D2365" t="s">
        <v>178</v>
      </c>
      <c r="E2365" t="s">
        <v>179</v>
      </c>
      <c r="F2365" t="s">
        <v>9758</v>
      </c>
      <c r="G2365" t="s">
        <v>131</v>
      </c>
      <c r="H2365" t="s">
        <v>132</v>
      </c>
      <c r="I2365" t="s">
        <v>48</v>
      </c>
      <c r="J2365" t="s">
        <v>133</v>
      </c>
      <c r="K2365">
        <v>810</v>
      </c>
      <c r="L2365" s="4">
        <v>41666.913865740738</v>
      </c>
      <c r="M2365" s="4">
        <v>41661.333333333336</v>
      </c>
      <c r="N2365" s="4">
        <v>41710.901296296295</v>
      </c>
      <c r="O2365">
        <v>14</v>
      </c>
      <c r="P2365">
        <v>7</v>
      </c>
      <c r="Q2365" t="s">
        <v>26</v>
      </c>
      <c r="R2365" t="s">
        <v>43</v>
      </c>
      <c r="S2365" s="3">
        <v>41666</v>
      </c>
      <c r="T2365" t="str">
        <f>IF(kiva_loans__muestra[[#This Row],[loan_amount]]&gt;5000,"Alto","Bajo")</f>
        <v>Bajo</v>
      </c>
      <c r="U2365" s="26" t="str">
        <f>VLOOKUP(kiva_loans__muestra[[#This Row],[country]],Pais!A:B,2,FALSE)</f>
        <v>Central America</v>
      </c>
      <c r="V2365" t="s">
        <v>10719</v>
      </c>
    </row>
    <row r="2366" spans="1:22">
      <c r="A2366">
        <v>662563</v>
      </c>
      <c r="B2366" s="20">
        <v>400</v>
      </c>
      <c r="C2366" s="22">
        <v>400</v>
      </c>
      <c r="D2366" t="s">
        <v>178</v>
      </c>
      <c r="E2366" t="s">
        <v>179</v>
      </c>
      <c r="F2366" t="s">
        <v>9811</v>
      </c>
      <c r="G2366" t="s">
        <v>131</v>
      </c>
      <c r="H2366" t="s">
        <v>132</v>
      </c>
      <c r="I2366" t="s">
        <v>48</v>
      </c>
      <c r="J2366" t="s">
        <v>133</v>
      </c>
      <c r="K2366">
        <v>810</v>
      </c>
      <c r="L2366" s="4">
        <v>41666.916354166664</v>
      </c>
      <c r="M2366" s="4">
        <v>41649.333333333336</v>
      </c>
      <c r="N2366" s="4">
        <v>41711.903460648151</v>
      </c>
      <c r="O2366">
        <v>14</v>
      </c>
      <c r="P2366">
        <v>15</v>
      </c>
      <c r="Q2366" t="s">
        <v>26</v>
      </c>
      <c r="R2366" t="s">
        <v>43</v>
      </c>
      <c r="S2366" s="3">
        <v>41666</v>
      </c>
      <c r="T2366" t="str">
        <f>IF(kiva_loans__muestra[[#This Row],[loan_amount]]&gt;5000,"Alto","Bajo")</f>
        <v>Bajo</v>
      </c>
      <c r="U2366" s="26" t="str">
        <f>VLOOKUP(kiva_loans__muestra[[#This Row],[country]],Pais!A:B,2,FALSE)</f>
        <v>Central America</v>
      </c>
      <c r="V2366" t="s">
        <v>10719</v>
      </c>
    </row>
    <row r="2367" spans="1:22">
      <c r="A2367">
        <v>662564</v>
      </c>
      <c r="B2367" s="20">
        <v>600</v>
      </c>
      <c r="C2367" s="22">
        <v>600</v>
      </c>
      <c r="D2367" t="s">
        <v>135</v>
      </c>
      <c r="E2367" t="s">
        <v>20</v>
      </c>
      <c r="F2367" t="s">
        <v>9810</v>
      </c>
      <c r="G2367" t="s">
        <v>131</v>
      </c>
      <c r="H2367" t="s">
        <v>132</v>
      </c>
      <c r="I2367" t="s">
        <v>812</v>
      </c>
      <c r="J2367" t="s">
        <v>133</v>
      </c>
      <c r="K2367">
        <v>1990</v>
      </c>
      <c r="L2367" s="4">
        <v>41666.918703703705</v>
      </c>
      <c r="M2367" s="4">
        <v>41662.333333333336</v>
      </c>
      <c r="N2367" s="4">
        <v>41714.671342592592</v>
      </c>
      <c r="O2367">
        <v>20</v>
      </c>
      <c r="P2367">
        <v>20</v>
      </c>
      <c r="Q2367" t="s">
        <v>26</v>
      </c>
      <c r="R2367" t="s">
        <v>43</v>
      </c>
      <c r="S2367" s="3">
        <v>41666</v>
      </c>
      <c r="T2367" t="str">
        <f>IF(kiva_loans__muestra[[#This Row],[loan_amount]]&gt;5000,"Alto","Bajo")</f>
        <v>Bajo</v>
      </c>
      <c r="U2367" s="26" t="str">
        <f>VLOOKUP(kiva_loans__muestra[[#This Row],[country]],Pais!A:B,2,FALSE)</f>
        <v>Central America</v>
      </c>
      <c r="V2367" t="s">
        <v>10719</v>
      </c>
    </row>
    <row r="2368" spans="1:22">
      <c r="A2368">
        <v>662571</v>
      </c>
      <c r="B2368" s="20">
        <v>800</v>
      </c>
      <c r="C2368" s="22">
        <v>800</v>
      </c>
      <c r="D2368" t="s">
        <v>149</v>
      </c>
      <c r="E2368" t="s">
        <v>150</v>
      </c>
      <c r="F2368" t="s">
        <v>9738</v>
      </c>
      <c r="G2368" t="s">
        <v>131</v>
      </c>
      <c r="H2368" t="s">
        <v>132</v>
      </c>
      <c r="I2368" t="s">
        <v>812</v>
      </c>
      <c r="J2368" t="s">
        <v>133</v>
      </c>
      <c r="K2368">
        <v>1990</v>
      </c>
      <c r="L2368" s="4">
        <v>41666.926157407404</v>
      </c>
      <c r="M2368" s="4">
        <v>41662.333333333336</v>
      </c>
      <c r="N2368" s="4">
        <v>41708.820902777778</v>
      </c>
      <c r="O2368">
        <v>20</v>
      </c>
      <c r="P2368">
        <v>30</v>
      </c>
      <c r="Q2368" t="s">
        <v>26</v>
      </c>
      <c r="R2368" t="s">
        <v>43</v>
      </c>
      <c r="S2368" s="3">
        <v>41666</v>
      </c>
      <c r="T2368" t="str">
        <f>IF(kiva_loans__muestra[[#This Row],[loan_amount]]&gt;5000,"Alto","Bajo")</f>
        <v>Bajo</v>
      </c>
      <c r="U2368" s="26" t="str">
        <f>VLOOKUP(kiva_loans__muestra[[#This Row],[country]],Pais!A:B,2,FALSE)</f>
        <v>Central America</v>
      </c>
      <c r="V2368" t="s">
        <v>10719</v>
      </c>
    </row>
    <row r="2369" spans="1:22">
      <c r="A2369">
        <v>662575</v>
      </c>
      <c r="B2369" s="20">
        <v>500</v>
      </c>
      <c r="C2369" s="22">
        <v>500</v>
      </c>
      <c r="D2369" t="s">
        <v>64</v>
      </c>
      <c r="E2369" t="s">
        <v>65</v>
      </c>
      <c r="F2369" t="s">
        <v>9785</v>
      </c>
      <c r="G2369" t="s">
        <v>131</v>
      </c>
      <c r="H2369" t="s">
        <v>132</v>
      </c>
      <c r="I2369" t="s">
        <v>812</v>
      </c>
      <c r="J2369" t="s">
        <v>133</v>
      </c>
      <c r="K2369">
        <v>1990</v>
      </c>
      <c r="L2369" s="4">
        <v>41666.931620370371</v>
      </c>
      <c r="M2369" s="4">
        <v>41645.333333333336</v>
      </c>
      <c r="N2369" s="4">
        <v>41708.5784375</v>
      </c>
      <c r="O2369">
        <v>14</v>
      </c>
      <c r="P2369">
        <v>18</v>
      </c>
      <c r="Q2369" t="s">
        <v>134</v>
      </c>
      <c r="R2369" t="s">
        <v>43</v>
      </c>
      <c r="S2369" s="3">
        <v>41666</v>
      </c>
      <c r="T2369" t="str">
        <f>IF(kiva_loans__muestra[[#This Row],[loan_amount]]&gt;5000,"Alto","Bajo")</f>
        <v>Bajo</v>
      </c>
      <c r="U2369" s="26" t="str">
        <f>VLOOKUP(kiva_loans__muestra[[#This Row],[country]],Pais!A:B,2,FALSE)</f>
        <v>Central America</v>
      </c>
      <c r="V2369" t="s">
        <v>10720</v>
      </c>
    </row>
    <row r="2370" spans="1:22">
      <c r="A2370">
        <v>662576</v>
      </c>
      <c r="B2370" s="20">
        <v>400</v>
      </c>
      <c r="C2370" s="22">
        <v>400</v>
      </c>
      <c r="D2370" t="s">
        <v>178</v>
      </c>
      <c r="E2370" t="s">
        <v>179</v>
      </c>
      <c r="F2370" t="s">
        <v>9906</v>
      </c>
      <c r="G2370" t="s">
        <v>131</v>
      </c>
      <c r="H2370" t="s">
        <v>132</v>
      </c>
      <c r="I2370" t="s">
        <v>48</v>
      </c>
      <c r="J2370" t="s">
        <v>133</v>
      </c>
      <c r="K2370">
        <v>810</v>
      </c>
      <c r="L2370" s="4">
        <v>41666.93172453704</v>
      </c>
      <c r="M2370" s="4">
        <v>41649.333333333336</v>
      </c>
      <c r="N2370" s="4">
        <v>41710.527430555558</v>
      </c>
      <c r="O2370">
        <v>14</v>
      </c>
      <c r="P2370">
        <v>11</v>
      </c>
      <c r="Q2370" t="s">
        <v>134</v>
      </c>
      <c r="R2370" t="s">
        <v>43</v>
      </c>
      <c r="S2370" s="3">
        <v>41666</v>
      </c>
      <c r="T2370" t="str">
        <f>IF(kiva_loans__muestra[[#This Row],[loan_amount]]&gt;5000,"Alto","Bajo")</f>
        <v>Bajo</v>
      </c>
      <c r="U2370" s="26" t="str">
        <f>VLOOKUP(kiva_loans__muestra[[#This Row],[country]],Pais!A:B,2,FALSE)</f>
        <v>Central America</v>
      </c>
      <c r="V2370" t="s">
        <v>10720</v>
      </c>
    </row>
    <row r="2371" spans="1:22">
      <c r="A2371">
        <v>662579</v>
      </c>
      <c r="B2371" s="20">
        <v>1500</v>
      </c>
      <c r="C2371" s="22">
        <v>1500</v>
      </c>
      <c r="D2371" t="s">
        <v>149</v>
      </c>
      <c r="E2371" t="s">
        <v>150</v>
      </c>
      <c r="F2371" t="s">
        <v>9745</v>
      </c>
      <c r="G2371" t="s">
        <v>131</v>
      </c>
      <c r="H2371" t="s">
        <v>132</v>
      </c>
      <c r="I2371" t="s">
        <v>812</v>
      </c>
      <c r="J2371" t="s">
        <v>133</v>
      </c>
      <c r="K2371">
        <v>1990</v>
      </c>
      <c r="L2371" s="4">
        <v>41666.937141203707</v>
      </c>
      <c r="M2371" s="4">
        <v>41647.333333333336</v>
      </c>
      <c r="N2371" s="4">
        <v>41716.354571759257</v>
      </c>
      <c r="O2371">
        <v>20</v>
      </c>
      <c r="P2371">
        <v>45</v>
      </c>
      <c r="Q2371" t="s">
        <v>26</v>
      </c>
      <c r="R2371" t="s">
        <v>43</v>
      </c>
      <c r="S2371" s="3">
        <v>41666</v>
      </c>
      <c r="T2371" t="str">
        <f>IF(kiva_loans__muestra[[#This Row],[loan_amount]]&gt;5000,"Alto","Bajo")</f>
        <v>Bajo</v>
      </c>
      <c r="U2371" s="26" t="str">
        <f>VLOOKUP(kiva_loans__muestra[[#This Row],[country]],Pais!A:B,2,FALSE)</f>
        <v>Central America</v>
      </c>
      <c r="V2371" t="s">
        <v>10719</v>
      </c>
    </row>
    <row r="2372" spans="1:22">
      <c r="A2372">
        <v>662583</v>
      </c>
      <c r="B2372" s="20">
        <v>400</v>
      </c>
      <c r="C2372" s="22">
        <v>400</v>
      </c>
      <c r="D2372" t="s">
        <v>178</v>
      </c>
      <c r="E2372" t="s">
        <v>179</v>
      </c>
      <c r="F2372" t="s">
        <v>9687</v>
      </c>
      <c r="G2372" t="s">
        <v>131</v>
      </c>
      <c r="H2372" t="s">
        <v>132</v>
      </c>
      <c r="I2372" t="s">
        <v>48</v>
      </c>
      <c r="J2372" t="s">
        <v>133</v>
      </c>
      <c r="K2372">
        <v>810</v>
      </c>
      <c r="L2372" s="4">
        <v>41666.939942129633</v>
      </c>
      <c r="M2372" s="4">
        <v>41649.333333333336</v>
      </c>
      <c r="N2372" s="4">
        <v>41710.732395833336</v>
      </c>
      <c r="O2372">
        <v>14</v>
      </c>
      <c r="P2372">
        <v>13</v>
      </c>
      <c r="Q2372" t="s">
        <v>134</v>
      </c>
      <c r="R2372" t="s">
        <v>43</v>
      </c>
      <c r="S2372" s="3">
        <v>41666</v>
      </c>
      <c r="T2372" t="str">
        <f>IF(kiva_loans__muestra[[#This Row],[loan_amount]]&gt;5000,"Alto","Bajo")</f>
        <v>Bajo</v>
      </c>
      <c r="U2372" s="26" t="str">
        <f>VLOOKUP(kiva_loans__muestra[[#This Row],[country]],Pais!A:B,2,FALSE)</f>
        <v>Central America</v>
      </c>
      <c r="V2372" t="s">
        <v>10720</v>
      </c>
    </row>
    <row r="2373" spans="1:22">
      <c r="A2373">
        <v>662586</v>
      </c>
      <c r="B2373" s="20">
        <v>500</v>
      </c>
      <c r="C2373" s="22">
        <v>500</v>
      </c>
      <c r="D2373" t="s">
        <v>44</v>
      </c>
      <c r="E2373" t="s">
        <v>44</v>
      </c>
      <c r="F2373" t="s">
        <v>5874</v>
      </c>
      <c r="G2373" t="s">
        <v>131</v>
      </c>
      <c r="H2373" t="s">
        <v>132</v>
      </c>
      <c r="I2373" t="s">
        <v>812</v>
      </c>
      <c r="J2373" t="s">
        <v>133</v>
      </c>
      <c r="K2373">
        <v>1990</v>
      </c>
      <c r="L2373" s="4">
        <v>41666.94363425926</v>
      </c>
      <c r="M2373" s="4">
        <v>41638.333333333336</v>
      </c>
      <c r="N2373" s="4">
        <v>41715.702499999999</v>
      </c>
      <c r="O2373">
        <v>15</v>
      </c>
      <c r="P2373">
        <v>20</v>
      </c>
      <c r="Q2373" t="s">
        <v>26</v>
      </c>
      <c r="R2373" t="s">
        <v>43</v>
      </c>
      <c r="S2373" s="3">
        <v>41666</v>
      </c>
      <c r="T2373" t="str">
        <f>IF(kiva_loans__muestra[[#This Row],[loan_amount]]&gt;5000,"Alto","Bajo")</f>
        <v>Bajo</v>
      </c>
      <c r="U2373" s="26" t="str">
        <f>VLOOKUP(kiva_loans__muestra[[#This Row],[country]],Pais!A:B,2,FALSE)</f>
        <v>Central America</v>
      </c>
      <c r="V2373" t="s">
        <v>10719</v>
      </c>
    </row>
    <row r="2374" spans="1:22">
      <c r="A2374">
        <v>662588</v>
      </c>
      <c r="B2374" s="20">
        <v>500</v>
      </c>
      <c r="C2374" s="22">
        <v>500</v>
      </c>
      <c r="D2374" t="s">
        <v>178</v>
      </c>
      <c r="E2374" t="s">
        <v>179</v>
      </c>
      <c r="F2374" t="s">
        <v>9651</v>
      </c>
      <c r="G2374" t="s">
        <v>131</v>
      </c>
      <c r="H2374" t="s">
        <v>132</v>
      </c>
      <c r="I2374" t="s">
        <v>812</v>
      </c>
      <c r="J2374" t="s">
        <v>133</v>
      </c>
      <c r="K2374">
        <v>1990</v>
      </c>
      <c r="L2374" s="4">
        <v>41666.948414351849</v>
      </c>
      <c r="M2374" s="4">
        <v>41662.333333333336</v>
      </c>
      <c r="N2374" s="4">
        <v>41691.713923611111</v>
      </c>
      <c r="O2374">
        <v>14</v>
      </c>
      <c r="P2374">
        <v>18</v>
      </c>
      <c r="Q2374" t="s">
        <v>26</v>
      </c>
      <c r="R2374" t="s">
        <v>43</v>
      </c>
      <c r="S2374" s="3">
        <v>41666</v>
      </c>
      <c r="T2374" t="str">
        <f>IF(kiva_loans__muestra[[#This Row],[loan_amount]]&gt;5000,"Alto","Bajo")</f>
        <v>Bajo</v>
      </c>
      <c r="U2374" s="26" t="str">
        <f>VLOOKUP(kiva_loans__muestra[[#This Row],[country]],Pais!A:B,2,FALSE)</f>
        <v>Central America</v>
      </c>
      <c r="V2374" t="s">
        <v>10719</v>
      </c>
    </row>
    <row r="2375" spans="1:22">
      <c r="A2375">
        <v>662589</v>
      </c>
      <c r="B2375" s="20">
        <v>400</v>
      </c>
      <c r="C2375" s="22">
        <v>400</v>
      </c>
      <c r="D2375" t="s">
        <v>178</v>
      </c>
      <c r="E2375" t="s">
        <v>179</v>
      </c>
      <c r="F2375" t="s">
        <v>9987</v>
      </c>
      <c r="G2375" t="s">
        <v>131</v>
      </c>
      <c r="H2375" t="s">
        <v>132</v>
      </c>
      <c r="I2375" t="s">
        <v>48</v>
      </c>
      <c r="J2375" t="s">
        <v>133</v>
      </c>
      <c r="K2375">
        <v>810</v>
      </c>
      <c r="L2375" s="4">
        <v>41666.948935185188</v>
      </c>
      <c r="M2375" s="4">
        <v>41649.333333333336</v>
      </c>
      <c r="N2375" s="4">
        <v>41721.007557870369</v>
      </c>
      <c r="O2375">
        <v>14</v>
      </c>
      <c r="P2375">
        <v>16</v>
      </c>
      <c r="Q2375" t="s">
        <v>26</v>
      </c>
      <c r="R2375" t="s">
        <v>43</v>
      </c>
      <c r="S2375" s="3">
        <v>41666</v>
      </c>
      <c r="T2375" t="str">
        <f>IF(kiva_loans__muestra[[#This Row],[loan_amount]]&gt;5000,"Alto","Bajo")</f>
        <v>Bajo</v>
      </c>
      <c r="U2375" s="26" t="str">
        <f>VLOOKUP(kiva_loans__muestra[[#This Row],[country]],Pais!A:B,2,FALSE)</f>
        <v>Central America</v>
      </c>
      <c r="V2375" t="s">
        <v>10719</v>
      </c>
    </row>
    <row r="2376" spans="1:22">
      <c r="A2376">
        <v>662602</v>
      </c>
      <c r="B2376" s="20">
        <v>1500</v>
      </c>
      <c r="C2376" s="22">
        <v>1500</v>
      </c>
      <c r="D2376" t="s">
        <v>178</v>
      </c>
      <c r="E2376" t="s">
        <v>179</v>
      </c>
      <c r="F2376" t="s">
        <v>10089</v>
      </c>
      <c r="G2376" t="s">
        <v>131</v>
      </c>
      <c r="H2376" t="s">
        <v>132</v>
      </c>
      <c r="I2376" t="s">
        <v>812</v>
      </c>
      <c r="J2376" t="s">
        <v>133</v>
      </c>
      <c r="K2376">
        <v>1990</v>
      </c>
      <c r="L2376" s="4">
        <v>41666.981990740744</v>
      </c>
      <c r="M2376" s="4">
        <v>41662.333333333336</v>
      </c>
      <c r="N2376" s="4">
        <v>41717.00849537037</v>
      </c>
      <c r="O2376">
        <v>26</v>
      </c>
      <c r="P2376">
        <v>55</v>
      </c>
      <c r="Q2376" t="s">
        <v>26</v>
      </c>
      <c r="R2376" t="s">
        <v>43</v>
      </c>
      <c r="S2376" s="3">
        <v>41666</v>
      </c>
      <c r="T2376" t="str">
        <f>IF(kiva_loans__muestra[[#This Row],[loan_amount]]&gt;5000,"Alto","Bajo")</f>
        <v>Bajo</v>
      </c>
      <c r="U2376" s="26" t="str">
        <f>VLOOKUP(kiva_loans__muestra[[#This Row],[country]],Pais!A:B,2,FALSE)</f>
        <v>Central America</v>
      </c>
      <c r="V2376" t="s">
        <v>10719</v>
      </c>
    </row>
    <row r="2377" spans="1:22">
      <c r="A2377">
        <v>662612</v>
      </c>
      <c r="B2377" s="20">
        <v>1000</v>
      </c>
      <c r="C2377" s="22">
        <v>1000</v>
      </c>
      <c r="D2377" t="s">
        <v>64</v>
      </c>
      <c r="E2377" t="s">
        <v>65</v>
      </c>
      <c r="F2377" t="s">
        <v>10242</v>
      </c>
      <c r="G2377" t="s">
        <v>131</v>
      </c>
      <c r="H2377" t="s">
        <v>132</v>
      </c>
      <c r="I2377" t="s">
        <v>812</v>
      </c>
      <c r="J2377" t="s">
        <v>133</v>
      </c>
      <c r="K2377">
        <v>1990</v>
      </c>
      <c r="L2377" s="4">
        <v>41667.001597222225</v>
      </c>
      <c r="M2377" s="4">
        <v>41656.333333333336</v>
      </c>
      <c r="N2377" s="4">
        <v>41716.647048611114</v>
      </c>
      <c r="O2377">
        <v>20</v>
      </c>
      <c r="P2377">
        <v>38</v>
      </c>
      <c r="Q2377" t="s">
        <v>26</v>
      </c>
      <c r="R2377" t="s">
        <v>43</v>
      </c>
      <c r="S2377" s="3">
        <v>41667</v>
      </c>
      <c r="T2377" t="str">
        <f>IF(kiva_loans__muestra[[#This Row],[loan_amount]]&gt;5000,"Alto","Bajo")</f>
        <v>Bajo</v>
      </c>
      <c r="U2377" s="26" t="str">
        <f>VLOOKUP(kiva_loans__muestra[[#This Row],[country]],Pais!A:B,2,FALSE)</f>
        <v>Central America</v>
      </c>
      <c r="V2377" t="s">
        <v>10719</v>
      </c>
    </row>
    <row r="2378" spans="1:22">
      <c r="A2378">
        <v>662634</v>
      </c>
      <c r="B2378" s="20">
        <v>350</v>
      </c>
      <c r="C2378" s="22">
        <v>350</v>
      </c>
      <c r="D2378" t="s">
        <v>178</v>
      </c>
      <c r="E2378" t="s">
        <v>179</v>
      </c>
      <c r="F2378" t="s">
        <v>10416</v>
      </c>
      <c r="G2378" t="s">
        <v>131</v>
      </c>
      <c r="H2378" t="s">
        <v>132</v>
      </c>
      <c r="I2378" t="s">
        <v>812</v>
      </c>
      <c r="J2378" t="s">
        <v>133</v>
      </c>
      <c r="K2378">
        <v>1990</v>
      </c>
      <c r="L2378" s="4">
        <v>41667.020069444443</v>
      </c>
      <c r="M2378" s="4">
        <v>41646.333333333336</v>
      </c>
      <c r="N2378" s="4">
        <v>41688.665949074071</v>
      </c>
      <c r="O2378">
        <v>14</v>
      </c>
      <c r="P2378">
        <v>3</v>
      </c>
      <c r="Q2378" t="s">
        <v>134</v>
      </c>
      <c r="R2378" t="s">
        <v>36</v>
      </c>
      <c r="S2378" s="3">
        <v>41667</v>
      </c>
      <c r="T2378" t="str">
        <f>IF(kiva_loans__muestra[[#This Row],[loan_amount]]&gt;5000,"Alto","Bajo")</f>
        <v>Bajo</v>
      </c>
      <c r="U2378" s="26" t="str">
        <f>VLOOKUP(kiva_loans__muestra[[#This Row],[country]],Pais!A:B,2,FALSE)</f>
        <v>Central America</v>
      </c>
      <c r="V2378" t="s">
        <v>10720</v>
      </c>
    </row>
    <row r="2379" spans="1:22">
      <c r="A2379">
        <v>662640</v>
      </c>
      <c r="B2379" s="20">
        <v>800</v>
      </c>
      <c r="C2379" s="22">
        <v>800</v>
      </c>
      <c r="D2379" t="s">
        <v>241</v>
      </c>
      <c r="E2379" t="s">
        <v>29</v>
      </c>
      <c r="F2379" t="s">
        <v>10200</v>
      </c>
      <c r="G2379" t="s">
        <v>131</v>
      </c>
      <c r="H2379" t="s">
        <v>132</v>
      </c>
      <c r="I2379" t="s">
        <v>812</v>
      </c>
      <c r="J2379" t="s">
        <v>133</v>
      </c>
      <c r="K2379">
        <v>1990</v>
      </c>
      <c r="L2379" s="4">
        <v>41667.032534722224</v>
      </c>
      <c r="M2379" s="4">
        <v>41649.333333333336</v>
      </c>
      <c r="N2379" s="4">
        <v>41710.833333333336</v>
      </c>
      <c r="O2379">
        <v>20</v>
      </c>
      <c r="P2379">
        <v>32</v>
      </c>
      <c r="Q2379" t="s">
        <v>26</v>
      </c>
      <c r="R2379" t="s">
        <v>43</v>
      </c>
      <c r="S2379" s="3">
        <v>41667</v>
      </c>
      <c r="T2379" t="str">
        <f>IF(kiva_loans__muestra[[#This Row],[loan_amount]]&gt;5000,"Alto","Bajo")</f>
        <v>Bajo</v>
      </c>
      <c r="U2379" s="26" t="str">
        <f>VLOOKUP(kiva_loans__muestra[[#This Row],[country]],Pais!A:B,2,FALSE)</f>
        <v>Central America</v>
      </c>
      <c r="V2379" t="s">
        <v>10719</v>
      </c>
    </row>
    <row r="2380" spans="1:22">
      <c r="A2380">
        <v>663017</v>
      </c>
      <c r="B2380" s="20">
        <v>1300</v>
      </c>
      <c r="C2380" s="22">
        <v>1300</v>
      </c>
      <c r="D2380" t="s">
        <v>141</v>
      </c>
      <c r="E2380" t="s">
        <v>51</v>
      </c>
      <c r="F2380" t="s">
        <v>10409</v>
      </c>
      <c r="G2380" t="s">
        <v>131</v>
      </c>
      <c r="H2380" t="s">
        <v>132</v>
      </c>
      <c r="I2380" t="s">
        <v>1435</v>
      </c>
      <c r="J2380" t="s">
        <v>133</v>
      </c>
      <c r="K2380">
        <v>1990</v>
      </c>
      <c r="L2380" s="4">
        <v>41667.614583333336</v>
      </c>
      <c r="M2380" s="4">
        <v>41664.333333333336</v>
      </c>
      <c r="N2380" s="4">
        <v>41706.853078703702</v>
      </c>
      <c r="O2380">
        <v>14</v>
      </c>
      <c r="P2380">
        <v>43</v>
      </c>
      <c r="Q2380" t="s">
        <v>134</v>
      </c>
      <c r="R2380" t="s">
        <v>36</v>
      </c>
      <c r="S2380" s="3">
        <v>41667</v>
      </c>
      <c r="T2380" t="str">
        <f>IF(kiva_loans__muestra[[#This Row],[loan_amount]]&gt;5000,"Alto","Bajo")</f>
        <v>Bajo</v>
      </c>
      <c r="U2380" s="26" t="str">
        <f>VLOOKUP(kiva_loans__muestra[[#This Row],[country]],Pais!A:B,2,FALSE)</f>
        <v>Central America</v>
      </c>
      <c r="V2380" t="s">
        <v>10720</v>
      </c>
    </row>
    <row r="2381" spans="1:22">
      <c r="A2381">
        <v>663019</v>
      </c>
      <c r="B2381" s="20">
        <v>1000</v>
      </c>
      <c r="C2381" s="22">
        <v>1000</v>
      </c>
      <c r="D2381" t="s">
        <v>178</v>
      </c>
      <c r="E2381" t="s">
        <v>179</v>
      </c>
      <c r="F2381" t="s">
        <v>10379</v>
      </c>
      <c r="G2381" t="s">
        <v>131</v>
      </c>
      <c r="H2381" t="s">
        <v>132</v>
      </c>
      <c r="I2381" t="s">
        <v>1435</v>
      </c>
      <c r="J2381" t="s">
        <v>133</v>
      </c>
      <c r="K2381">
        <v>1990</v>
      </c>
      <c r="L2381" s="4">
        <v>41667.62327546296</v>
      </c>
      <c r="M2381" s="4">
        <v>41656.333333333336</v>
      </c>
      <c r="N2381" s="4">
        <v>41725.074629629627</v>
      </c>
      <c r="O2381">
        <v>26</v>
      </c>
      <c r="P2381">
        <v>37</v>
      </c>
      <c r="Q2381" t="s">
        <v>26</v>
      </c>
      <c r="R2381" t="s">
        <v>43</v>
      </c>
      <c r="S2381" s="3">
        <v>41667</v>
      </c>
      <c r="T2381" t="str">
        <f>IF(kiva_loans__muestra[[#This Row],[loan_amount]]&gt;5000,"Alto","Bajo")</f>
        <v>Bajo</v>
      </c>
      <c r="U2381" s="26" t="str">
        <f>VLOOKUP(kiva_loans__muestra[[#This Row],[country]],Pais!A:B,2,FALSE)</f>
        <v>Central America</v>
      </c>
      <c r="V2381" t="s">
        <v>10719</v>
      </c>
    </row>
    <row r="2382" spans="1:22">
      <c r="A2382">
        <v>663030</v>
      </c>
      <c r="B2382" s="20">
        <v>800</v>
      </c>
      <c r="C2382" s="22">
        <v>800</v>
      </c>
      <c r="D2382" t="s">
        <v>241</v>
      </c>
      <c r="E2382" t="s">
        <v>29</v>
      </c>
      <c r="F2382" t="s">
        <v>5195</v>
      </c>
      <c r="G2382" t="s">
        <v>131</v>
      </c>
      <c r="H2382" t="s">
        <v>132</v>
      </c>
      <c r="I2382" t="s">
        <v>1435</v>
      </c>
      <c r="J2382" t="s">
        <v>133</v>
      </c>
      <c r="K2382">
        <v>1990</v>
      </c>
      <c r="L2382" s="4">
        <v>41667.644467592596</v>
      </c>
      <c r="M2382" s="4">
        <v>41655.333333333336</v>
      </c>
      <c r="N2382" s="4">
        <v>41716.279953703706</v>
      </c>
      <c r="O2382">
        <v>20</v>
      </c>
      <c r="P2382">
        <v>30</v>
      </c>
      <c r="Q2382" t="s">
        <v>26</v>
      </c>
      <c r="R2382" t="s">
        <v>43</v>
      </c>
      <c r="S2382" s="3">
        <v>41667</v>
      </c>
      <c r="T2382" t="str">
        <f>IF(kiva_loans__muestra[[#This Row],[loan_amount]]&gt;5000,"Alto","Bajo")</f>
        <v>Bajo</v>
      </c>
      <c r="U2382" s="26" t="str">
        <f>VLOOKUP(kiva_loans__muestra[[#This Row],[country]],Pais!A:B,2,FALSE)</f>
        <v>Central America</v>
      </c>
      <c r="V2382" t="s">
        <v>10719</v>
      </c>
    </row>
    <row r="2383" spans="1:22">
      <c r="A2383">
        <v>663037</v>
      </c>
      <c r="B2383" s="20">
        <v>300</v>
      </c>
      <c r="C2383" s="22">
        <v>300</v>
      </c>
      <c r="D2383" t="s">
        <v>88</v>
      </c>
      <c r="E2383" t="s">
        <v>51</v>
      </c>
      <c r="F2383" t="s">
        <v>10214</v>
      </c>
      <c r="G2383" t="s">
        <v>131</v>
      </c>
      <c r="H2383" t="s">
        <v>132</v>
      </c>
      <c r="I2383" t="s">
        <v>1435</v>
      </c>
      <c r="J2383" t="s">
        <v>133</v>
      </c>
      <c r="K2383">
        <v>1990</v>
      </c>
      <c r="L2383" s="4">
        <v>41667.649328703701</v>
      </c>
      <c r="M2383" s="4">
        <v>41647.333333333336</v>
      </c>
      <c r="N2383" s="4">
        <v>41672.422615740739</v>
      </c>
      <c r="O2383">
        <v>14</v>
      </c>
      <c r="P2383">
        <v>11</v>
      </c>
      <c r="Q2383" t="s">
        <v>134</v>
      </c>
      <c r="R2383" t="s">
        <v>36</v>
      </c>
      <c r="S2383" s="3">
        <v>41667</v>
      </c>
      <c r="T2383" t="str">
        <f>IF(kiva_loans__muestra[[#This Row],[loan_amount]]&gt;5000,"Alto","Bajo")</f>
        <v>Bajo</v>
      </c>
      <c r="U2383" s="26" t="str">
        <f>VLOOKUP(kiva_loans__muestra[[#This Row],[country]],Pais!A:B,2,FALSE)</f>
        <v>Central America</v>
      </c>
      <c r="V2383" t="s">
        <v>10720</v>
      </c>
    </row>
    <row r="2384" spans="1:22">
      <c r="A2384">
        <v>663053</v>
      </c>
      <c r="B2384" s="20">
        <v>600</v>
      </c>
      <c r="C2384" s="22">
        <v>600</v>
      </c>
      <c r="D2384" t="s">
        <v>19</v>
      </c>
      <c r="E2384" t="s">
        <v>20</v>
      </c>
      <c r="F2384" t="s">
        <v>10394</v>
      </c>
      <c r="G2384" t="s">
        <v>131</v>
      </c>
      <c r="H2384" t="s">
        <v>132</v>
      </c>
      <c r="I2384" t="s">
        <v>1435</v>
      </c>
      <c r="J2384" t="s">
        <v>133</v>
      </c>
      <c r="K2384">
        <v>1990</v>
      </c>
      <c r="L2384" s="4">
        <v>41667.671493055554</v>
      </c>
      <c r="M2384" s="4">
        <v>41654.333333333336</v>
      </c>
      <c r="N2384" s="4">
        <v>41688.052303240744</v>
      </c>
      <c r="O2384">
        <v>20</v>
      </c>
      <c r="P2384">
        <v>23</v>
      </c>
      <c r="Q2384" t="s">
        <v>26</v>
      </c>
      <c r="R2384" t="s">
        <v>43</v>
      </c>
      <c r="S2384" s="3">
        <v>41667</v>
      </c>
      <c r="T2384" t="str">
        <f>IF(kiva_loans__muestra[[#This Row],[loan_amount]]&gt;5000,"Alto","Bajo")</f>
        <v>Bajo</v>
      </c>
      <c r="U2384" s="26" t="str">
        <f>VLOOKUP(kiva_loans__muestra[[#This Row],[country]],Pais!A:B,2,FALSE)</f>
        <v>Central America</v>
      </c>
      <c r="V2384" t="s">
        <v>10719</v>
      </c>
    </row>
    <row r="2385" spans="1:22">
      <c r="A2385">
        <v>663062</v>
      </c>
      <c r="B2385" s="20">
        <v>250</v>
      </c>
      <c r="C2385" s="22">
        <v>250</v>
      </c>
      <c r="D2385" t="s">
        <v>58</v>
      </c>
      <c r="E2385" t="s">
        <v>20</v>
      </c>
      <c r="F2385" t="s">
        <v>10402</v>
      </c>
      <c r="G2385" t="s">
        <v>131</v>
      </c>
      <c r="H2385" t="s">
        <v>132</v>
      </c>
      <c r="I2385" t="s">
        <v>1435</v>
      </c>
      <c r="J2385" t="s">
        <v>133</v>
      </c>
      <c r="K2385">
        <v>1990</v>
      </c>
      <c r="L2385" s="4">
        <v>41667.688287037039</v>
      </c>
      <c r="M2385" s="4">
        <v>41661.333333333336</v>
      </c>
      <c r="N2385" s="4">
        <v>41688.675717592596</v>
      </c>
      <c r="O2385">
        <v>14</v>
      </c>
      <c r="P2385">
        <v>7</v>
      </c>
      <c r="Q2385" t="s">
        <v>26</v>
      </c>
      <c r="R2385" t="s">
        <v>43</v>
      </c>
      <c r="S2385" s="3">
        <v>41667</v>
      </c>
      <c r="T2385" t="str">
        <f>IF(kiva_loans__muestra[[#This Row],[loan_amount]]&gt;5000,"Alto","Bajo")</f>
        <v>Bajo</v>
      </c>
      <c r="U2385" s="26" t="str">
        <f>VLOOKUP(kiva_loans__muestra[[#This Row],[country]],Pais!A:B,2,FALSE)</f>
        <v>Central America</v>
      </c>
      <c r="V2385" t="s">
        <v>10719</v>
      </c>
    </row>
    <row r="2386" spans="1:22">
      <c r="A2386">
        <v>663065</v>
      </c>
      <c r="B2386" s="20">
        <v>750</v>
      </c>
      <c r="C2386" s="22">
        <v>750</v>
      </c>
      <c r="D2386" t="s">
        <v>178</v>
      </c>
      <c r="E2386" t="s">
        <v>179</v>
      </c>
      <c r="F2386" t="s">
        <v>10284</v>
      </c>
      <c r="G2386" t="s">
        <v>131</v>
      </c>
      <c r="H2386" t="s">
        <v>132</v>
      </c>
      <c r="I2386" t="s">
        <v>1435</v>
      </c>
      <c r="J2386" t="s">
        <v>133</v>
      </c>
      <c r="K2386">
        <v>1990</v>
      </c>
      <c r="L2386" s="4">
        <v>41667.692650462966</v>
      </c>
      <c r="M2386" s="4">
        <v>41658.333333333336</v>
      </c>
      <c r="N2386" s="4">
        <v>41723.094502314816</v>
      </c>
      <c r="O2386">
        <v>20</v>
      </c>
      <c r="P2386">
        <v>30</v>
      </c>
      <c r="Q2386" t="s">
        <v>26</v>
      </c>
      <c r="R2386" t="s">
        <v>43</v>
      </c>
      <c r="S2386" s="3">
        <v>41667</v>
      </c>
      <c r="T2386" t="str">
        <f>IF(kiva_loans__muestra[[#This Row],[loan_amount]]&gt;5000,"Alto","Bajo")</f>
        <v>Bajo</v>
      </c>
      <c r="U2386" s="26" t="str">
        <f>VLOOKUP(kiva_loans__muestra[[#This Row],[country]],Pais!A:B,2,FALSE)</f>
        <v>Central America</v>
      </c>
      <c r="V2386" t="s">
        <v>10719</v>
      </c>
    </row>
    <row r="2387" spans="1:22">
      <c r="A2387">
        <v>663075</v>
      </c>
      <c r="B2387" s="20">
        <v>1500</v>
      </c>
      <c r="C2387" s="22">
        <v>1500</v>
      </c>
      <c r="D2387" t="s">
        <v>88</v>
      </c>
      <c r="E2387" t="s">
        <v>51</v>
      </c>
      <c r="F2387" t="s">
        <v>10257</v>
      </c>
      <c r="G2387" t="s">
        <v>131</v>
      </c>
      <c r="H2387" t="s">
        <v>132</v>
      </c>
      <c r="I2387" t="s">
        <v>1435</v>
      </c>
      <c r="J2387" t="s">
        <v>133</v>
      </c>
      <c r="K2387">
        <v>1990</v>
      </c>
      <c r="L2387" s="4">
        <v>41667.704004629632</v>
      </c>
      <c r="M2387" s="4">
        <v>41661.333333333336</v>
      </c>
      <c r="N2387" s="4">
        <v>41700.211006944446</v>
      </c>
      <c r="O2387">
        <v>14</v>
      </c>
      <c r="P2387">
        <v>59</v>
      </c>
      <c r="Q2387" t="s">
        <v>134</v>
      </c>
      <c r="R2387" t="s">
        <v>36</v>
      </c>
      <c r="S2387" s="3">
        <v>41667</v>
      </c>
      <c r="T2387" t="str">
        <f>IF(kiva_loans__muestra[[#This Row],[loan_amount]]&gt;5000,"Alto","Bajo")</f>
        <v>Bajo</v>
      </c>
      <c r="U2387" s="26" t="str">
        <f>VLOOKUP(kiva_loans__muestra[[#This Row],[country]],Pais!A:B,2,FALSE)</f>
        <v>Central America</v>
      </c>
      <c r="V2387" t="s">
        <v>10720</v>
      </c>
    </row>
    <row r="2388" spans="1:22">
      <c r="A2388">
        <v>663090</v>
      </c>
      <c r="B2388" s="20">
        <v>600</v>
      </c>
      <c r="C2388" s="22">
        <v>600</v>
      </c>
      <c r="D2388" t="s">
        <v>178</v>
      </c>
      <c r="E2388" t="s">
        <v>179</v>
      </c>
      <c r="F2388" t="s">
        <v>10395</v>
      </c>
      <c r="G2388" t="s">
        <v>131</v>
      </c>
      <c r="H2388" t="s">
        <v>132</v>
      </c>
      <c r="I2388" t="s">
        <v>1435</v>
      </c>
      <c r="J2388" t="s">
        <v>133</v>
      </c>
      <c r="K2388">
        <v>1990</v>
      </c>
      <c r="L2388" s="4">
        <v>41667.715497685182</v>
      </c>
      <c r="M2388" s="4">
        <v>41662.333333333336</v>
      </c>
      <c r="N2388" s="4">
        <v>41725.406342592592</v>
      </c>
      <c r="O2388">
        <v>14</v>
      </c>
      <c r="P2388">
        <v>19</v>
      </c>
      <c r="Q2388" t="s">
        <v>134</v>
      </c>
      <c r="R2388" t="s">
        <v>43</v>
      </c>
      <c r="S2388" s="3">
        <v>41667</v>
      </c>
      <c r="T2388" t="str">
        <f>IF(kiva_loans__muestra[[#This Row],[loan_amount]]&gt;5000,"Alto","Bajo")</f>
        <v>Bajo</v>
      </c>
      <c r="U2388" s="26" t="str">
        <f>VLOOKUP(kiva_loans__muestra[[#This Row],[country]],Pais!A:B,2,FALSE)</f>
        <v>Central America</v>
      </c>
      <c r="V2388" t="s">
        <v>10720</v>
      </c>
    </row>
    <row r="2389" spans="1:22">
      <c r="A2389">
        <v>663116</v>
      </c>
      <c r="B2389" s="20">
        <v>300</v>
      </c>
      <c r="C2389" s="22">
        <v>300</v>
      </c>
      <c r="D2389" t="s">
        <v>64</v>
      </c>
      <c r="E2389" t="s">
        <v>65</v>
      </c>
      <c r="F2389" t="s">
        <v>10281</v>
      </c>
      <c r="G2389" t="s">
        <v>131</v>
      </c>
      <c r="H2389" t="s">
        <v>132</v>
      </c>
      <c r="I2389" t="s">
        <v>1044</v>
      </c>
      <c r="J2389" t="s">
        <v>133</v>
      </c>
      <c r="K2389">
        <v>1990</v>
      </c>
      <c r="L2389" s="4">
        <v>41667.74658564815</v>
      </c>
      <c r="M2389" s="4">
        <v>41661.333333333336</v>
      </c>
      <c r="N2389" s="4">
        <v>41670.929525462961</v>
      </c>
      <c r="O2389">
        <v>12</v>
      </c>
      <c r="P2389">
        <v>8</v>
      </c>
      <c r="Q2389" t="s">
        <v>26</v>
      </c>
      <c r="R2389" t="s">
        <v>43</v>
      </c>
      <c r="S2389" s="3">
        <v>41667</v>
      </c>
      <c r="T2389" t="str">
        <f>IF(kiva_loans__muestra[[#This Row],[loan_amount]]&gt;5000,"Alto","Bajo")</f>
        <v>Bajo</v>
      </c>
      <c r="U2389" s="26" t="str">
        <f>VLOOKUP(kiva_loans__muestra[[#This Row],[country]],Pais!A:B,2,FALSE)</f>
        <v>Central America</v>
      </c>
      <c r="V2389" t="s">
        <v>10719</v>
      </c>
    </row>
    <row r="2390" spans="1:22">
      <c r="A2390">
        <v>663121</v>
      </c>
      <c r="B2390" s="20">
        <v>200</v>
      </c>
      <c r="C2390" s="22">
        <v>200</v>
      </c>
      <c r="D2390" t="s">
        <v>56</v>
      </c>
      <c r="E2390" t="s">
        <v>56</v>
      </c>
      <c r="F2390" t="s">
        <v>10199</v>
      </c>
      <c r="G2390" t="s">
        <v>131</v>
      </c>
      <c r="H2390" t="s">
        <v>132</v>
      </c>
      <c r="I2390" t="s">
        <v>1044</v>
      </c>
      <c r="J2390" t="s">
        <v>133</v>
      </c>
      <c r="K2390">
        <v>1990</v>
      </c>
      <c r="L2390" s="4">
        <v>41667.753449074073</v>
      </c>
      <c r="M2390" s="4">
        <v>41661.333333333336</v>
      </c>
      <c r="N2390" s="4">
        <v>41696.272488425922</v>
      </c>
      <c r="O2390">
        <v>8</v>
      </c>
      <c r="P2390">
        <v>8</v>
      </c>
      <c r="Q2390" t="s">
        <v>26</v>
      </c>
      <c r="R2390" t="s">
        <v>43</v>
      </c>
      <c r="S2390" s="3">
        <v>41667</v>
      </c>
      <c r="T2390" t="str">
        <f>IF(kiva_loans__muestra[[#This Row],[loan_amount]]&gt;5000,"Alto","Bajo")</f>
        <v>Bajo</v>
      </c>
      <c r="U2390" s="26" t="str">
        <f>VLOOKUP(kiva_loans__muestra[[#This Row],[country]],Pais!A:B,2,FALSE)</f>
        <v>Central America</v>
      </c>
      <c r="V2390" t="s">
        <v>10719</v>
      </c>
    </row>
    <row r="2391" spans="1:22">
      <c r="A2391">
        <v>663125</v>
      </c>
      <c r="B2391" s="20">
        <v>200</v>
      </c>
      <c r="C2391" s="22">
        <v>200</v>
      </c>
      <c r="D2391" t="s">
        <v>58</v>
      </c>
      <c r="E2391" t="s">
        <v>20</v>
      </c>
      <c r="F2391" t="s">
        <v>10428</v>
      </c>
      <c r="G2391" t="s">
        <v>131</v>
      </c>
      <c r="H2391" t="s">
        <v>132</v>
      </c>
      <c r="I2391" t="s">
        <v>1044</v>
      </c>
      <c r="J2391" t="s">
        <v>133</v>
      </c>
      <c r="K2391">
        <v>1990</v>
      </c>
      <c r="L2391" s="4">
        <v>41667.762766203705</v>
      </c>
      <c r="M2391" s="4">
        <v>41661.333333333336</v>
      </c>
      <c r="N2391" s="4">
        <v>41670.939618055556</v>
      </c>
      <c r="O2391">
        <v>10</v>
      </c>
      <c r="P2391">
        <v>8</v>
      </c>
      <c r="Q2391" t="s">
        <v>26</v>
      </c>
      <c r="R2391" t="s">
        <v>43</v>
      </c>
      <c r="S2391" s="3">
        <v>41667</v>
      </c>
      <c r="T2391" t="str">
        <f>IF(kiva_loans__muestra[[#This Row],[loan_amount]]&gt;5000,"Alto","Bajo")</f>
        <v>Bajo</v>
      </c>
      <c r="U2391" s="26" t="str">
        <f>VLOOKUP(kiva_loans__muestra[[#This Row],[country]],Pais!A:B,2,FALSE)</f>
        <v>Central America</v>
      </c>
      <c r="V2391" t="s">
        <v>10719</v>
      </c>
    </row>
    <row r="2392" spans="1:22">
      <c r="A2392">
        <v>663134</v>
      </c>
      <c r="B2392" s="20">
        <v>1000</v>
      </c>
      <c r="C2392" s="22">
        <v>1000</v>
      </c>
      <c r="D2392" t="s">
        <v>2174</v>
      </c>
      <c r="E2392" t="s">
        <v>110</v>
      </c>
      <c r="F2392" t="s">
        <v>10246</v>
      </c>
      <c r="G2392" t="s">
        <v>131</v>
      </c>
      <c r="H2392" t="s">
        <v>132</v>
      </c>
      <c r="I2392" t="s">
        <v>1435</v>
      </c>
      <c r="J2392" t="s">
        <v>133</v>
      </c>
      <c r="K2392">
        <v>1990</v>
      </c>
      <c r="L2392" s="4">
        <v>41667.818101851852</v>
      </c>
      <c r="M2392" s="4">
        <v>41661.333333333336</v>
      </c>
      <c r="N2392" s="4">
        <v>41696.40996527778</v>
      </c>
      <c r="O2392">
        <v>26</v>
      </c>
      <c r="P2392">
        <v>40</v>
      </c>
      <c r="Q2392" t="s">
        <v>134</v>
      </c>
      <c r="R2392" t="s">
        <v>43</v>
      </c>
      <c r="S2392" s="3">
        <v>41667</v>
      </c>
      <c r="T2392" t="str">
        <f>IF(kiva_loans__muestra[[#This Row],[loan_amount]]&gt;5000,"Alto","Bajo")</f>
        <v>Bajo</v>
      </c>
      <c r="U2392" s="26" t="str">
        <f>VLOOKUP(kiva_loans__muestra[[#This Row],[country]],Pais!A:B,2,FALSE)</f>
        <v>Central America</v>
      </c>
      <c r="V2392" t="s">
        <v>10720</v>
      </c>
    </row>
    <row r="2393" spans="1:22">
      <c r="A2393">
        <v>663138</v>
      </c>
      <c r="B2393" s="20">
        <v>1000</v>
      </c>
      <c r="C2393" s="22">
        <v>1000</v>
      </c>
      <c r="D2393" t="s">
        <v>88</v>
      </c>
      <c r="E2393" t="s">
        <v>51</v>
      </c>
      <c r="F2393" t="s">
        <v>10221</v>
      </c>
      <c r="G2393" t="s">
        <v>131</v>
      </c>
      <c r="H2393" t="s">
        <v>132</v>
      </c>
      <c r="I2393" t="s">
        <v>1435</v>
      </c>
      <c r="J2393" t="s">
        <v>133</v>
      </c>
      <c r="K2393">
        <v>1990</v>
      </c>
      <c r="L2393" s="4">
        <v>41667.852881944447</v>
      </c>
      <c r="M2393" s="4">
        <v>41659.333333333336</v>
      </c>
      <c r="N2393" s="4">
        <v>41697.86613425926</v>
      </c>
      <c r="O2393">
        <v>14</v>
      </c>
      <c r="P2393">
        <v>40</v>
      </c>
      <c r="Q2393" t="s">
        <v>26</v>
      </c>
      <c r="R2393" t="s">
        <v>36</v>
      </c>
      <c r="S2393" s="3">
        <v>41667</v>
      </c>
      <c r="T2393" t="str">
        <f>IF(kiva_loans__muestra[[#This Row],[loan_amount]]&gt;5000,"Alto","Bajo")</f>
        <v>Bajo</v>
      </c>
      <c r="U2393" s="26" t="str">
        <f>VLOOKUP(kiva_loans__muestra[[#This Row],[country]],Pais!A:B,2,FALSE)</f>
        <v>Central America</v>
      </c>
      <c r="V2393" t="s">
        <v>10719</v>
      </c>
    </row>
    <row r="2394" spans="1:22">
      <c r="A2394">
        <v>663148</v>
      </c>
      <c r="B2394" s="20">
        <v>400</v>
      </c>
      <c r="C2394" s="22">
        <v>400</v>
      </c>
      <c r="D2394" t="s">
        <v>178</v>
      </c>
      <c r="E2394" t="s">
        <v>179</v>
      </c>
      <c r="F2394" t="s">
        <v>10434</v>
      </c>
      <c r="G2394" t="s">
        <v>131</v>
      </c>
      <c r="H2394" t="s">
        <v>132</v>
      </c>
      <c r="I2394" t="s">
        <v>48</v>
      </c>
      <c r="J2394" t="s">
        <v>133</v>
      </c>
      <c r="K2394">
        <v>810</v>
      </c>
      <c r="L2394" s="4">
        <v>41667.881608796299</v>
      </c>
      <c r="M2394" s="4">
        <v>41662.333333333336</v>
      </c>
      <c r="N2394" s="4">
        <v>41716.354571759257</v>
      </c>
      <c r="O2394">
        <v>14</v>
      </c>
      <c r="P2394">
        <v>15</v>
      </c>
      <c r="Q2394" t="s">
        <v>134</v>
      </c>
      <c r="R2394" t="s">
        <v>43</v>
      </c>
      <c r="S2394" s="3">
        <v>41667</v>
      </c>
      <c r="T2394" t="str">
        <f>IF(kiva_loans__muestra[[#This Row],[loan_amount]]&gt;5000,"Alto","Bajo")</f>
        <v>Bajo</v>
      </c>
      <c r="U2394" s="26" t="str">
        <f>VLOOKUP(kiva_loans__muestra[[#This Row],[country]],Pais!A:B,2,FALSE)</f>
        <v>Central America</v>
      </c>
      <c r="V2394" t="s">
        <v>10720</v>
      </c>
    </row>
    <row r="2395" spans="1:22">
      <c r="A2395">
        <v>663150</v>
      </c>
      <c r="B2395" s="20">
        <v>800</v>
      </c>
      <c r="C2395" s="22">
        <v>800</v>
      </c>
      <c r="D2395" t="s">
        <v>178</v>
      </c>
      <c r="E2395" t="s">
        <v>179</v>
      </c>
      <c r="F2395" t="s">
        <v>10276</v>
      </c>
      <c r="G2395" t="s">
        <v>131</v>
      </c>
      <c r="H2395" t="s">
        <v>132</v>
      </c>
      <c r="I2395" t="s">
        <v>1435</v>
      </c>
      <c r="J2395" t="s">
        <v>133</v>
      </c>
      <c r="K2395">
        <v>1990</v>
      </c>
      <c r="L2395" s="4">
        <v>41667.883831018517</v>
      </c>
      <c r="M2395" s="4">
        <v>41646.333333333336</v>
      </c>
      <c r="N2395" s="4">
        <v>41724.648888888885</v>
      </c>
      <c r="O2395">
        <v>20</v>
      </c>
      <c r="P2395">
        <v>31</v>
      </c>
      <c r="Q2395" t="s">
        <v>26</v>
      </c>
      <c r="R2395" t="s">
        <v>43</v>
      </c>
      <c r="S2395" s="3">
        <v>41667</v>
      </c>
      <c r="T2395" t="str">
        <f>IF(kiva_loans__muestra[[#This Row],[loan_amount]]&gt;5000,"Alto","Bajo")</f>
        <v>Bajo</v>
      </c>
      <c r="U2395" s="26" t="str">
        <f>VLOOKUP(kiva_loans__muestra[[#This Row],[country]],Pais!A:B,2,FALSE)</f>
        <v>Central America</v>
      </c>
      <c r="V2395" t="s">
        <v>10719</v>
      </c>
    </row>
    <row r="2396" spans="1:22">
      <c r="A2396">
        <v>663152</v>
      </c>
      <c r="B2396" s="20">
        <v>500</v>
      </c>
      <c r="C2396" s="22">
        <v>500</v>
      </c>
      <c r="D2396" t="s">
        <v>58</v>
      </c>
      <c r="E2396" t="s">
        <v>20</v>
      </c>
      <c r="F2396" t="s">
        <v>10274</v>
      </c>
      <c r="G2396" t="s">
        <v>131</v>
      </c>
      <c r="H2396" t="s">
        <v>132</v>
      </c>
      <c r="I2396" t="s">
        <v>1435</v>
      </c>
      <c r="J2396" t="s">
        <v>133</v>
      </c>
      <c r="K2396">
        <v>1990</v>
      </c>
      <c r="L2396" s="4">
        <v>41667.893125000002</v>
      </c>
      <c r="M2396" s="4">
        <v>41654.333333333336</v>
      </c>
      <c r="N2396" s="4">
        <v>41671.070914351854</v>
      </c>
      <c r="O2396">
        <v>20</v>
      </c>
      <c r="P2396">
        <v>19</v>
      </c>
      <c r="Q2396" t="s">
        <v>26</v>
      </c>
      <c r="R2396" t="s">
        <v>43</v>
      </c>
      <c r="S2396" s="3">
        <v>41667</v>
      </c>
      <c r="T2396" t="str">
        <f>IF(kiva_loans__muestra[[#This Row],[loan_amount]]&gt;5000,"Alto","Bajo")</f>
        <v>Bajo</v>
      </c>
      <c r="U2396" s="26" t="str">
        <f>VLOOKUP(kiva_loans__muestra[[#This Row],[country]],Pais!A:B,2,FALSE)</f>
        <v>Central America</v>
      </c>
      <c r="V2396" t="s">
        <v>10719</v>
      </c>
    </row>
    <row r="2397" spans="1:22">
      <c r="A2397">
        <v>663157</v>
      </c>
      <c r="B2397" s="20">
        <v>600</v>
      </c>
      <c r="C2397" s="22">
        <v>600</v>
      </c>
      <c r="D2397" t="s">
        <v>58</v>
      </c>
      <c r="E2397" t="s">
        <v>20</v>
      </c>
      <c r="F2397" t="s">
        <v>10353</v>
      </c>
      <c r="G2397" t="s">
        <v>131</v>
      </c>
      <c r="H2397" t="s">
        <v>132</v>
      </c>
      <c r="I2397" t="s">
        <v>1435</v>
      </c>
      <c r="J2397" t="s">
        <v>133</v>
      </c>
      <c r="K2397">
        <v>1990</v>
      </c>
      <c r="L2397" s="4">
        <v>41667.900289351855</v>
      </c>
      <c r="M2397" s="4">
        <v>41660.333333333336</v>
      </c>
      <c r="N2397" s="4">
        <v>41692.972314814811</v>
      </c>
      <c r="O2397">
        <v>20</v>
      </c>
      <c r="P2397">
        <v>19</v>
      </c>
      <c r="Q2397" t="s">
        <v>26</v>
      </c>
      <c r="R2397" t="s">
        <v>43</v>
      </c>
      <c r="S2397" s="3">
        <v>41667</v>
      </c>
      <c r="T2397" t="str">
        <f>IF(kiva_loans__muestra[[#This Row],[loan_amount]]&gt;5000,"Alto","Bajo")</f>
        <v>Bajo</v>
      </c>
      <c r="U2397" s="26" t="str">
        <f>VLOOKUP(kiva_loans__muestra[[#This Row],[country]],Pais!A:B,2,FALSE)</f>
        <v>Central America</v>
      </c>
      <c r="V2397" t="s">
        <v>10719</v>
      </c>
    </row>
    <row r="2398" spans="1:22">
      <c r="A2398">
        <v>663161</v>
      </c>
      <c r="B2398" s="20">
        <v>400</v>
      </c>
      <c r="C2398" s="22">
        <v>400</v>
      </c>
      <c r="D2398" t="s">
        <v>178</v>
      </c>
      <c r="E2398" t="s">
        <v>179</v>
      </c>
      <c r="F2398" t="s">
        <v>10373</v>
      </c>
      <c r="G2398" t="s">
        <v>131</v>
      </c>
      <c r="H2398" t="s">
        <v>132</v>
      </c>
      <c r="I2398" t="s">
        <v>48</v>
      </c>
      <c r="J2398" t="s">
        <v>133</v>
      </c>
      <c r="K2398">
        <v>810</v>
      </c>
      <c r="L2398" s="4">
        <v>41667.906400462962</v>
      </c>
      <c r="M2398" s="4">
        <v>41662.333333333336</v>
      </c>
      <c r="N2398" s="4">
        <v>41711.364976851852</v>
      </c>
      <c r="O2398">
        <v>14</v>
      </c>
      <c r="P2398">
        <v>12</v>
      </c>
      <c r="Q2398" t="s">
        <v>26</v>
      </c>
      <c r="R2398" t="s">
        <v>43</v>
      </c>
      <c r="S2398" s="3">
        <v>41667</v>
      </c>
      <c r="T2398" t="str">
        <f>IF(kiva_loans__muestra[[#This Row],[loan_amount]]&gt;5000,"Alto","Bajo")</f>
        <v>Bajo</v>
      </c>
      <c r="U2398" s="26" t="str">
        <f>VLOOKUP(kiva_loans__muestra[[#This Row],[country]],Pais!A:B,2,FALSE)</f>
        <v>Central America</v>
      </c>
      <c r="V2398" t="s">
        <v>10719</v>
      </c>
    </row>
    <row r="2399" spans="1:22">
      <c r="A2399">
        <v>663169</v>
      </c>
      <c r="B2399" s="20">
        <v>500</v>
      </c>
      <c r="C2399" s="22">
        <v>500</v>
      </c>
      <c r="D2399" t="s">
        <v>767</v>
      </c>
      <c r="E2399" t="s">
        <v>179</v>
      </c>
      <c r="F2399" t="s">
        <v>10185</v>
      </c>
      <c r="G2399" t="s">
        <v>131</v>
      </c>
      <c r="H2399" t="s">
        <v>132</v>
      </c>
      <c r="I2399" t="s">
        <v>1435</v>
      </c>
      <c r="J2399" t="s">
        <v>133</v>
      </c>
      <c r="K2399">
        <v>1990</v>
      </c>
      <c r="L2399" s="4">
        <v>41667.920312499999</v>
      </c>
      <c r="M2399" s="4">
        <v>41667.333333333336</v>
      </c>
      <c r="N2399" s="4">
        <v>41671.985856481479</v>
      </c>
      <c r="O2399">
        <v>21</v>
      </c>
      <c r="P2399">
        <v>20</v>
      </c>
      <c r="Q2399" t="s">
        <v>26</v>
      </c>
      <c r="R2399" t="s">
        <v>43</v>
      </c>
      <c r="S2399" s="3">
        <v>41667</v>
      </c>
      <c r="T2399" t="str">
        <f>IF(kiva_loans__muestra[[#This Row],[loan_amount]]&gt;5000,"Alto","Bajo")</f>
        <v>Bajo</v>
      </c>
      <c r="U2399" s="26" t="str">
        <f>VLOOKUP(kiva_loans__muestra[[#This Row],[country]],Pais!A:B,2,FALSE)</f>
        <v>Central America</v>
      </c>
      <c r="V2399" t="s">
        <v>10719</v>
      </c>
    </row>
    <row r="2400" spans="1:22">
      <c r="A2400">
        <v>663174</v>
      </c>
      <c r="B2400" s="20">
        <v>400</v>
      </c>
      <c r="C2400" s="22">
        <v>400</v>
      </c>
      <c r="D2400" t="s">
        <v>178</v>
      </c>
      <c r="E2400" t="s">
        <v>179</v>
      </c>
      <c r="F2400" t="s">
        <v>10442</v>
      </c>
      <c r="G2400" t="s">
        <v>131</v>
      </c>
      <c r="H2400" t="s">
        <v>132</v>
      </c>
      <c r="I2400" t="s">
        <v>48</v>
      </c>
      <c r="J2400" t="s">
        <v>133</v>
      </c>
      <c r="K2400">
        <v>810</v>
      </c>
      <c r="L2400" s="4">
        <v>41667.931203703702</v>
      </c>
      <c r="M2400" s="4">
        <v>41662.333333333336</v>
      </c>
      <c r="N2400" s="4">
        <v>41721.146458333336</v>
      </c>
      <c r="O2400">
        <v>14</v>
      </c>
      <c r="P2400">
        <v>16</v>
      </c>
      <c r="Q2400" t="s">
        <v>26</v>
      </c>
      <c r="R2400" t="s">
        <v>43</v>
      </c>
      <c r="S2400" s="3">
        <v>41667</v>
      </c>
      <c r="T2400" t="str">
        <f>IF(kiva_loans__muestra[[#This Row],[loan_amount]]&gt;5000,"Alto","Bajo")</f>
        <v>Bajo</v>
      </c>
      <c r="U2400" s="26" t="str">
        <f>VLOOKUP(kiva_loans__muestra[[#This Row],[country]],Pais!A:B,2,FALSE)</f>
        <v>Central America</v>
      </c>
      <c r="V2400" t="s">
        <v>10719</v>
      </c>
    </row>
    <row r="2401" spans="1:22">
      <c r="A2401">
        <v>654220</v>
      </c>
      <c r="B2401" s="20">
        <v>1100</v>
      </c>
      <c r="C2401" s="22">
        <v>2800</v>
      </c>
      <c r="D2401" t="s">
        <v>868</v>
      </c>
      <c r="E2401" t="s">
        <v>20</v>
      </c>
      <c r="F2401" t="s">
        <v>1585</v>
      </c>
      <c r="G2401" t="s">
        <v>1300</v>
      </c>
      <c r="H2401" t="s">
        <v>1301</v>
      </c>
      <c r="I2401" t="s">
        <v>1586</v>
      </c>
      <c r="J2401" t="s">
        <v>133</v>
      </c>
      <c r="K2401">
        <v>1810</v>
      </c>
      <c r="L2401" s="4">
        <v>41645.541631944441</v>
      </c>
      <c r="M2401" s="4">
        <v>41624.333333333336</v>
      </c>
      <c r="N2401" s="4"/>
      <c r="O2401">
        <v>26</v>
      </c>
      <c r="P2401">
        <v>34</v>
      </c>
      <c r="Q2401" t="s">
        <v>134</v>
      </c>
      <c r="R2401" t="s">
        <v>43</v>
      </c>
      <c r="S2401" s="3">
        <v>41645</v>
      </c>
      <c r="T2401" t="str">
        <f>IF(kiva_loans__muestra[[#This Row],[loan_amount]]&gt;5000,"Alto","Bajo")</f>
        <v>Bajo</v>
      </c>
      <c r="U2401" s="26" t="str">
        <f>VLOOKUP(kiva_loans__muestra[[#This Row],[country]],Pais!A:B,2,FALSE)</f>
        <v>Rest of Europe</v>
      </c>
      <c r="V2401" t="s">
        <v>10720</v>
      </c>
    </row>
    <row r="2402" spans="1:22">
      <c r="A2402">
        <v>654229</v>
      </c>
      <c r="B2402" s="20">
        <v>875</v>
      </c>
      <c r="C2402" s="22">
        <v>875</v>
      </c>
      <c r="D2402" t="s">
        <v>67</v>
      </c>
      <c r="E2402" t="s">
        <v>68</v>
      </c>
      <c r="F2402" t="s">
        <v>1299</v>
      </c>
      <c r="G2402" t="s">
        <v>1300</v>
      </c>
      <c r="H2402" t="s">
        <v>1301</v>
      </c>
      <c r="I2402" t="s">
        <v>1302</v>
      </c>
      <c r="J2402" t="s">
        <v>1303</v>
      </c>
      <c r="K2402">
        <v>1810</v>
      </c>
      <c r="L2402" s="4">
        <v>41645.55400462963</v>
      </c>
      <c r="M2402" s="4">
        <v>41618.333333333336</v>
      </c>
      <c r="N2402" s="4">
        <v>41674.876967592594</v>
      </c>
      <c r="O2402">
        <v>14</v>
      </c>
      <c r="P2402">
        <v>28</v>
      </c>
      <c r="Q2402" t="s">
        <v>134</v>
      </c>
      <c r="R2402" t="s">
        <v>43</v>
      </c>
      <c r="S2402" s="3">
        <v>41645</v>
      </c>
      <c r="T2402" t="str">
        <f>IF(kiva_loans__muestra[[#This Row],[loan_amount]]&gt;5000,"Alto","Bajo")</f>
        <v>Bajo</v>
      </c>
      <c r="U2402" s="26" t="str">
        <f>VLOOKUP(kiva_loans__muestra[[#This Row],[country]],Pais!A:B,2,FALSE)</f>
        <v>Rest of Europe</v>
      </c>
      <c r="V2402" t="s">
        <v>10720</v>
      </c>
    </row>
    <row r="2403" spans="1:22">
      <c r="A2403">
        <v>654231</v>
      </c>
      <c r="B2403" s="20">
        <v>1400</v>
      </c>
      <c r="C2403" s="22">
        <v>1400</v>
      </c>
      <c r="D2403" t="s">
        <v>67</v>
      </c>
      <c r="E2403" t="s">
        <v>68</v>
      </c>
      <c r="F2403" t="s">
        <v>1632</v>
      </c>
      <c r="G2403" t="s">
        <v>1300</v>
      </c>
      <c r="H2403" t="s">
        <v>1301</v>
      </c>
      <c r="I2403" t="s">
        <v>1633</v>
      </c>
      <c r="J2403" t="s">
        <v>133</v>
      </c>
      <c r="K2403">
        <v>1810</v>
      </c>
      <c r="L2403" s="4">
        <v>41645.558599537035</v>
      </c>
      <c r="M2403" s="4">
        <v>41636.333333333336</v>
      </c>
      <c r="N2403" s="4">
        <v>41662.108506944445</v>
      </c>
      <c r="O2403">
        <v>15</v>
      </c>
      <c r="P2403">
        <v>46</v>
      </c>
      <c r="Q2403" t="s">
        <v>134</v>
      </c>
      <c r="R2403" t="s">
        <v>43</v>
      </c>
      <c r="S2403" s="3">
        <v>41645</v>
      </c>
      <c r="T2403" t="str">
        <f>IF(kiva_loans__muestra[[#This Row],[loan_amount]]&gt;5000,"Alto","Bajo")</f>
        <v>Bajo</v>
      </c>
      <c r="U2403" s="26" t="str">
        <f>VLOOKUP(kiva_loans__muestra[[#This Row],[country]],Pais!A:B,2,FALSE)</f>
        <v>Rest of Europe</v>
      </c>
      <c r="V2403" t="s">
        <v>10720</v>
      </c>
    </row>
    <row r="2404" spans="1:22">
      <c r="A2404">
        <v>655011</v>
      </c>
      <c r="B2404" s="20">
        <v>875</v>
      </c>
      <c r="C2404" s="22">
        <v>875</v>
      </c>
      <c r="D2404" t="s">
        <v>65</v>
      </c>
      <c r="E2404" t="s">
        <v>65</v>
      </c>
      <c r="F2404" t="s">
        <v>2363</v>
      </c>
      <c r="G2404" t="s">
        <v>1300</v>
      </c>
      <c r="H2404" t="s">
        <v>1301</v>
      </c>
      <c r="I2404" t="s">
        <v>2364</v>
      </c>
      <c r="J2404" t="s">
        <v>1303</v>
      </c>
      <c r="K2404">
        <v>1810</v>
      </c>
      <c r="L2404" s="4">
        <v>41647.299513888887</v>
      </c>
      <c r="M2404" s="4">
        <v>41619.333333333336</v>
      </c>
      <c r="N2404" s="4">
        <v>41658.667638888888</v>
      </c>
      <c r="O2404">
        <v>16</v>
      </c>
      <c r="P2404">
        <v>30</v>
      </c>
      <c r="Q2404" t="s">
        <v>26</v>
      </c>
      <c r="R2404" t="s">
        <v>43</v>
      </c>
      <c r="S2404" s="3">
        <v>41647</v>
      </c>
      <c r="T2404" t="str">
        <f>IF(kiva_loans__muestra[[#This Row],[loan_amount]]&gt;5000,"Alto","Bajo")</f>
        <v>Bajo</v>
      </c>
      <c r="U2404" s="26" t="str">
        <f>VLOOKUP(kiva_loans__muestra[[#This Row],[country]],Pais!A:B,2,FALSE)</f>
        <v>Rest of Europe</v>
      </c>
      <c r="V2404" t="s">
        <v>10719</v>
      </c>
    </row>
    <row r="2405" spans="1:22">
      <c r="A2405">
        <v>655022</v>
      </c>
      <c r="B2405" s="20">
        <v>2225</v>
      </c>
      <c r="C2405" s="22">
        <v>3000</v>
      </c>
      <c r="D2405" t="s">
        <v>361</v>
      </c>
      <c r="E2405" t="s">
        <v>65</v>
      </c>
      <c r="F2405" t="s">
        <v>2503</v>
      </c>
      <c r="G2405" t="s">
        <v>1300</v>
      </c>
      <c r="H2405" t="s">
        <v>1301</v>
      </c>
      <c r="I2405" t="s">
        <v>2504</v>
      </c>
      <c r="J2405" t="s">
        <v>133</v>
      </c>
      <c r="K2405">
        <v>1810</v>
      </c>
      <c r="L2405" s="4">
        <v>41647.308993055558</v>
      </c>
      <c r="M2405" s="4">
        <v>41617.333333333336</v>
      </c>
      <c r="N2405" s="4"/>
      <c r="O2405">
        <v>26</v>
      </c>
      <c r="P2405">
        <v>14</v>
      </c>
      <c r="Q2405" t="s">
        <v>26</v>
      </c>
      <c r="R2405" t="s">
        <v>43</v>
      </c>
      <c r="S2405" s="3">
        <v>41647</v>
      </c>
      <c r="T2405" t="str">
        <f>IF(kiva_loans__muestra[[#This Row],[loan_amount]]&gt;5000,"Alto","Bajo")</f>
        <v>Bajo</v>
      </c>
      <c r="U2405" s="26" t="str">
        <f>VLOOKUP(kiva_loans__muestra[[#This Row],[country]],Pais!A:B,2,FALSE)</f>
        <v>Rest of Europe</v>
      </c>
      <c r="V2405" t="s">
        <v>10719</v>
      </c>
    </row>
    <row r="2406" spans="1:22">
      <c r="A2406">
        <v>655023</v>
      </c>
      <c r="B2406" s="20">
        <v>2000</v>
      </c>
      <c r="C2406" s="22">
        <v>2000</v>
      </c>
      <c r="D2406" t="s">
        <v>67</v>
      </c>
      <c r="E2406" t="s">
        <v>68</v>
      </c>
      <c r="F2406" t="s">
        <v>2817</v>
      </c>
      <c r="G2406" t="s">
        <v>1300</v>
      </c>
      <c r="H2406" t="s">
        <v>1301</v>
      </c>
      <c r="I2406" t="s">
        <v>2818</v>
      </c>
      <c r="J2406" t="s">
        <v>133</v>
      </c>
      <c r="K2406">
        <v>1810</v>
      </c>
      <c r="L2406" s="4">
        <v>41647.311145833337</v>
      </c>
      <c r="M2406" s="4">
        <v>41631.333333333336</v>
      </c>
      <c r="N2406" s="4">
        <v>41671.930532407408</v>
      </c>
      <c r="O2406">
        <v>27</v>
      </c>
      <c r="P2406">
        <v>70</v>
      </c>
      <c r="Q2406" t="s">
        <v>26</v>
      </c>
      <c r="R2406" t="s">
        <v>43</v>
      </c>
      <c r="S2406" s="3">
        <v>41647</v>
      </c>
      <c r="T2406" t="str">
        <f>IF(kiva_loans__muestra[[#This Row],[loan_amount]]&gt;5000,"Alto","Bajo")</f>
        <v>Bajo</v>
      </c>
      <c r="U2406" s="26" t="str">
        <f>VLOOKUP(kiva_loans__muestra[[#This Row],[country]],Pais!A:B,2,FALSE)</f>
        <v>Rest of Europe</v>
      </c>
      <c r="V2406" t="s">
        <v>10719</v>
      </c>
    </row>
    <row r="2407" spans="1:22">
      <c r="A2407">
        <v>655049</v>
      </c>
      <c r="B2407" s="20">
        <v>1650</v>
      </c>
      <c r="C2407" s="22">
        <v>3500</v>
      </c>
      <c r="D2407" t="s">
        <v>707</v>
      </c>
      <c r="E2407" t="s">
        <v>29</v>
      </c>
      <c r="F2407" t="s">
        <v>2418</v>
      </c>
      <c r="G2407" t="s">
        <v>1300</v>
      </c>
      <c r="H2407" t="s">
        <v>1301</v>
      </c>
      <c r="I2407" t="s">
        <v>2419</v>
      </c>
      <c r="J2407" t="s">
        <v>133</v>
      </c>
      <c r="K2407">
        <v>1810</v>
      </c>
      <c r="L2407" s="4">
        <v>41647.332175925927</v>
      </c>
      <c r="M2407" s="4">
        <v>41618.333333333336</v>
      </c>
      <c r="N2407" s="4"/>
      <c r="O2407">
        <v>26</v>
      </c>
      <c r="P2407">
        <v>53</v>
      </c>
      <c r="Q2407" t="s">
        <v>26</v>
      </c>
      <c r="R2407" t="s">
        <v>43</v>
      </c>
      <c r="S2407" s="3">
        <v>41647</v>
      </c>
      <c r="T2407" t="str">
        <f>IF(kiva_loans__muestra[[#This Row],[loan_amount]]&gt;5000,"Alto","Bajo")</f>
        <v>Bajo</v>
      </c>
      <c r="U2407" s="26" t="str">
        <f>VLOOKUP(kiva_loans__muestra[[#This Row],[country]],Pais!A:B,2,FALSE)</f>
        <v>Rest of Europe</v>
      </c>
      <c r="V2407" t="s">
        <v>10719</v>
      </c>
    </row>
    <row r="2408" spans="1:22">
      <c r="A2408">
        <v>655079</v>
      </c>
      <c r="B2408" s="20">
        <v>575</v>
      </c>
      <c r="C2408" s="22">
        <v>575</v>
      </c>
      <c r="D2408" t="s">
        <v>707</v>
      </c>
      <c r="E2408" t="s">
        <v>29</v>
      </c>
      <c r="F2408" t="s">
        <v>2529</v>
      </c>
      <c r="G2408" t="s">
        <v>1300</v>
      </c>
      <c r="H2408" t="s">
        <v>1301</v>
      </c>
      <c r="I2408" t="s">
        <v>2530</v>
      </c>
      <c r="J2408" t="s">
        <v>1303</v>
      </c>
      <c r="K2408">
        <v>1810</v>
      </c>
      <c r="L2408" s="4">
        <v>41647.355995370373</v>
      </c>
      <c r="M2408" s="4">
        <v>41621.333333333336</v>
      </c>
      <c r="N2408" s="4">
        <v>41661.571122685185</v>
      </c>
      <c r="O2408">
        <v>14</v>
      </c>
      <c r="P2408">
        <v>20</v>
      </c>
      <c r="Q2408" t="s">
        <v>134</v>
      </c>
      <c r="R2408" t="s">
        <v>43</v>
      </c>
      <c r="S2408" s="3">
        <v>41647</v>
      </c>
      <c r="T2408" t="str">
        <f>IF(kiva_loans__muestra[[#This Row],[loan_amount]]&gt;5000,"Alto","Bajo")</f>
        <v>Bajo</v>
      </c>
      <c r="U2408" s="26" t="str">
        <f>VLOOKUP(kiva_loans__muestra[[#This Row],[country]],Pais!A:B,2,FALSE)</f>
        <v>Rest of Europe</v>
      </c>
      <c r="V2408" t="s">
        <v>10720</v>
      </c>
    </row>
    <row r="2409" spans="1:22">
      <c r="A2409">
        <v>655184</v>
      </c>
      <c r="B2409" s="20">
        <v>2500</v>
      </c>
      <c r="C2409" s="22">
        <v>2500</v>
      </c>
      <c r="D2409" t="s">
        <v>20</v>
      </c>
      <c r="E2409" t="s">
        <v>20</v>
      </c>
      <c r="F2409" t="s">
        <v>2356</v>
      </c>
      <c r="G2409" t="s">
        <v>1300</v>
      </c>
      <c r="H2409" t="s">
        <v>1301</v>
      </c>
      <c r="I2409" t="s">
        <v>2357</v>
      </c>
      <c r="J2409" t="s">
        <v>133</v>
      </c>
      <c r="K2409">
        <v>1810</v>
      </c>
      <c r="L2409" s="4">
        <v>41647.444814814815</v>
      </c>
      <c r="M2409" s="4">
        <v>41633.333333333336</v>
      </c>
      <c r="N2409" s="4">
        <v>41677.825613425928</v>
      </c>
      <c r="O2409">
        <v>26</v>
      </c>
      <c r="P2409">
        <v>31</v>
      </c>
      <c r="Q2409" t="s">
        <v>26</v>
      </c>
      <c r="R2409" t="s">
        <v>43</v>
      </c>
      <c r="S2409" s="3">
        <v>41647</v>
      </c>
      <c r="T2409" t="str">
        <f>IF(kiva_loans__muestra[[#This Row],[loan_amount]]&gt;5000,"Alto","Bajo")</f>
        <v>Bajo</v>
      </c>
      <c r="U2409" s="26" t="str">
        <f>VLOOKUP(kiva_loans__muestra[[#This Row],[country]],Pais!A:B,2,FALSE)</f>
        <v>Rest of Europe</v>
      </c>
      <c r="V2409" t="s">
        <v>10719</v>
      </c>
    </row>
    <row r="2410" spans="1:22">
      <c r="A2410">
        <v>655191</v>
      </c>
      <c r="B2410" s="20">
        <v>300</v>
      </c>
      <c r="C2410" s="22">
        <v>300</v>
      </c>
      <c r="D2410" t="s">
        <v>67</v>
      </c>
      <c r="E2410" t="s">
        <v>68</v>
      </c>
      <c r="F2410" t="s">
        <v>2575</v>
      </c>
      <c r="G2410" t="s">
        <v>1300</v>
      </c>
      <c r="H2410" t="s">
        <v>1301</v>
      </c>
      <c r="I2410" t="s">
        <v>2330</v>
      </c>
      <c r="J2410" t="s">
        <v>1303</v>
      </c>
      <c r="K2410">
        <v>1810</v>
      </c>
      <c r="L2410" s="4">
        <v>41647.466539351852</v>
      </c>
      <c r="M2410" s="4">
        <v>41617.333333333336</v>
      </c>
      <c r="N2410" s="4">
        <v>41656.935497685183</v>
      </c>
      <c r="O2410">
        <v>14</v>
      </c>
      <c r="P2410">
        <v>12</v>
      </c>
      <c r="Q2410" t="s">
        <v>26</v>
      </c>
      <c r="R2410" t="s">
        <v>43</v>
      </c>
      <c r="S2410" s="3">
        <v>41647</v>
      </c>
      <c r="T2410" t="str">
        <f>IF(kiva_loans__muestra[[#This Row],[loan_amount]]&gt;5000,"Alto","Bajo")</f>
        <v>Bajo</v>
      </c>
      <c r="U2410" s="26" t="str">
        <f>VLOOKUP(kiva_loans__muestra[[#This Row],[country]],Pais!A:B,2,FALSE)</f>
        <v>Rest of Europe</v>
      </c>
      <c r="V2410" t="s">
        <v>10719</v>
      </c>
    </row>
    <row r="2411" spans="1:22">
      <c r="A2411">
        <v>655210</v>
      </c>
      <c r="B2411" s="20">
        <v>575</v>
      </c>
      <c r="C2411" s="22">
        <v>575</v>
      </c>
      <c r="D2411" t="s">
        <v>271</v>
      </c>
      <c r="E2411" t="s">
        <v>51</v>
      </c>
      <c r="F2411" t="s">
        <v>1949</v>
      </c>
      <c r="G2411" t="s">
        <v>1300</v>
      </c>
      <c r="H2411" t="s">
        <v>1301</v>
      </c>
      <c r="I2411" t="s">
        <v>2330</v>
      </c>
      <c r="J2411" t="s">
        <v>1303</v>
      </c>
      <c r="K2411">
        <v>1810</v>
      </c>
      <c r="L2411" s="4">
        <v>41647.489490740743</v>
      </c>
      <c r="M2411" s="4">
        <v>41617.333333333336</v>
      </c>
      <c r="N2411" s="4">
        <v>41661.696226851855</v>
      </c>
      <c r="O2411">
        <v>14</v>
      </c>
      <c r="P2411">
        <v>17</v>
      </c>
      <c r="Q2411" t="s">
        <v>26</v>
      </c>
      <c r="R2411" t="s">
        <v>43</v>
      </c>
      <c r="S2411" s="3">
        <v>41647</v>
      </c>
      <c r="T2411" t="str">
        <f>IF(kiva_loans__muestra[[#This Row],[loan_amount]]&gt;5000,"Alto","Bajo")</f>
        <v>Bajo</v>
      </c>
      <c r="U2411" s="26" t="str">
        <f>VLOOKUP(kiva_loans__muestra[[#This Row],[country]],Pais!A:B,2,FALSE)</f>
        <v>Rest of Europe</v>
      </c>
      <c r="V2411" t="s">
        <v>10719</v>
      </c>
    </row>
    <row r="2412" spans="1:22">
      <c r="A2412">
        <v>655224</v>
      </c>
      <c r="B2412" s="20">
        <v>3175</v>
      </c>
      <c r="C2412" s="22">
        <v>4500</v>
      </c>
      <c r="D2412" t="s">
        <v>707</v>
      </c>
      <c r="E2412" t="s">
        <v>29</v>
      </c>
      <c r="F2412" t="s">
        <v>2361</v>
      </c>
      <c r="G2412" t="s">
        <v>1300</v>
      </c>
      <c r="H2412" t="s">
        <v>1301</v>
      </c>
      <c r="I2412" t="s">
        <v>2362</v>
      </c>
      <c r="J2412" t="s">
        <v>133</v>
      </c>
      <c r="K2412">
        <v>1810</v>
      </c>
      <c r="L2412" s="4">
        <v>41647.515243055554</v>
      </c>
      <c r="M2412" s="4">
        <v>41618.333333333336</v>
      </c>
      <c r="N2412" s="4"/>
      <c r="O2412">
        <v>26</v>
      </c>
      <c r="P2412">
        <v>14</v>
      </c>
      <c r="Q2412" t="s">
        <v>26</v>
      </c>
      <c r="R2412" t="s">
        <v>43</v>
      </c>
      <c r="S2412" s="3">
        <v>41647</v>
      </c>
      <c r="T2412" t="str">
        <f>IF(kiva_loans__muestra[[#This Row],[loan_amount]]&gt;5000,"Alto","Bajo")</f>
        <v>Bajo</v>
      </c>
      <c r="U2412" s="26" t="str">
        <f>VLOOKUP(kiva_loans__muestra[[#This Row],[country]],Pais!A:B,2,FALSE)</f>
        <v>Rest of Europe</v>
      </c>
      <c r="V2412" t="s">
        <v>10719</v>
      </c>
    </row>
    <row r="2413" spans="1:22">
      <c r="A2413">
        <v>655241</v>
      </c>
      <c r="B2413" s="20">
        <v>1350</v>
      </c>
      <c r="C2413" s="22">
        <v>3000</v>
      </c>
      <c r="D2413" t="s">
        <v>759</v>
      </c>
      <c r="E2413" t="s">
        <v>51</v>
      </c>
      <c r="F2413" t="s">
        <v>2759</v>
      </c>
      <c r="G2413" t="s">
        <v>1300</v>
      </c>
      <c r="H2413" t="s">
        <v>1301</v>
      </c>
      <c r="I2413" t="s">
        <v>2760</v>
      </c>
      <c r="J2413" t="s">
        <v>133</v>
      </c>
      <c r="K2413">
        <v>1810</v>
      </c>
      <c r="L2413" s="4">
        <v>41647.548495370371</v>
      </c>
      <c r="M2413" s="4">
        <v>41618.333333333336</v>
      </c>
      <c r="N2413" s="4"/>
      <c r="O2413">
        <v>26</v>
      </c>
      <c r="P2413">
        <v>34</v>
      </c>
      <c r="Q2413" t="s">
        <v>134</v>
      </c>
      <c r="R2413" t="s">
        <v>43</v>
      </c>
      <c r="S2413" s="3">
        <v>41647</v>
      </c>
      <c r="T2413" t="str">
        <f>IF(kiva_loans__muestra[[#This Row],[loan_amount]]&gt;5000,"Alto","Bajo")</f>
        <v>Bajo</v>
      </c>
      <c r="U2413" s="26" t="str">
        <f>VLOOKUP(kiva_loans__muestra[[#This Row],[country]],Pais!A:B,2,FALSE)</f>
        <v>Rest of Europe</v>
      </c>
      <c r="V2413" t="s">
        <v>10720</v>
      </c>
    </row>
    <row r="2414" spans="1:22">
      <c r="A2414">
        <v>655242</v>
      </c>
      <c r="B2414" s="20">
        <v>150</v>
      </c>
      <c r="C2414" s="22">
        <v>2300</v>
      </c>
      <c r="D2414" t="s">
        <v>118</v>
      </c>
      <c r="E2414" t="s">
        <v>65</v>
      </c>
      <c r="F2414" t="s">
        <v>2476</v>
      </c>
      <c r="G2414" t="s">
        <v>1300</v>
      </c>
      <c r="H2414" t="s">
        <v>1301</v>
      </c>
      <c r="I2414" t="s">
        <v>2477</v>
      </c>
      <c r="J2414" t="s">
        <v>1303</v>
      </c>
      <c r="K2414">
        <v>1810</v>
      </c>
      <c r="L2414" s="4">
        <v>41647.549131944441</v>
      </c>
      <c r="M2414" s="4">
        <v>41634.333333333336</v>
      </c>
      <c r="N2414" s="4"/>
      <c r="O2414">
        <v>23</v>
      </c>
      <c r="P2414">
        <v>5</v>
      </c>
      <c r="Q2414" t="s">
        <v>134</v>
      </c>
      <c r="R2414" t="s">
        <v>43</v>
      </c>
      <c r="S2414" s="3">
        <v>41647</v>
      </c>
      <c r="T2414" t="str">
        <f>IF(kiva_loans__muestra[[#This Row],[loan_amount]]&gt;5000,"Alto","Bajo")</f>
        <v>Bajo</v>
      </c>
      <c r="U2414" s="26" t="str">
        <f>VLOOKUP(kiva_loans__muestra[[#This Row],[country]],Pais!A:B,2,FALSE)</f>
        <v>Rest of Europe</v>
      </c>
      <c r="V2414" t="s">
        <v>10720</v>
      </c>
    </row>
    <row r="2415" spans="1:22">
      <c r="A2415">
        <v>655243</v>
      </c>
      <c r="B2415" s="20">
        <v>1125</v>
      </c>
      <c r="C2415" s="22">
        <v>3400</v>
      </c>
      <c r="D2415" t="s">
        <v>707</v>
      </c>
      <c r="E2415" t="s">
        <v>29</v>
      </c>
      <c r="F2415" t="s">
        <v>2421</v>
      </c>
      <c r="G2415" t="s">
        <v>1300</v>
      </c>
      <c r="H2415" t="s">
        <v>1301</v>
      </c>
      <c r="I2415" t="s">
        <v>2422</v>
      </c>
      <c r="J2415" t="s">
        <v>133</v>
      </c>
      <c r="K2415">
        <v>1810</v>
      </c>
      <c r="L2415" s="4">
        <v>41647.551203703704</v>
      </c>
      <c r="M2415" s="4">
        <v>41618.333333333336</v>
      </c>
      <c r="N2415" s="4"/>
      <c r="O2415">
        <v>22</v>
      </c>
      <c r="P2415">
        <v>36</v>
      </c>
      <c r="Q2415" t="s">
        <v>26</v>
      </c>
      <c r="R2415" t="s">
        <v>43</v>
      </c>
      <c r="S2415" s="3">
        <v>41647</v>
      </c>
      <c r="T2415" t="str">
        <f>IF(kiva_loans__muestra[[#This Row],[loan_amount]]&gt;5000,"Alto","Bajo")</f>
        <v>Bajo</v>
      </c>
      <c r="U2415" s="26" t="str">
        <f>VLOOKUP(kiva_loans__muestra[[#This Row],[country]],Pais!A:B,2,FALSE)</f>
        <v>Rest of Europe</v>
      </c>
      <c r="V2415" t="s">
        <v>10719</v>
      </c>
    </row>
    <row r="2416" spans="1:22">
      <c r="A2416">
        <v>655249</v>
      </c>
      <c r="B2416" s="20">
        <v>1325</v>
      </c>
      <c r="C2416" s="22">
        <v>1325</v>
      </c>
      <c r="D2416" t="s">
        <v>271</v>
      </c>
      <c r="E2416" t="s">
        <v>51</v>
      </c>
      <c r="F2416" t="s">
        <v>2508</v>
      </c>
      <c r="G2416" t="s">
        <v>1300</v>
      </c>
      <c r="H2416" t="s">
        <v>1301</v>
      </c>
      <c r="I2416" t="s">
        <v>2509</v>
      </c>
      <c r="J2416" t="s">
        <v>1303</v>
      </c>
      <c r="K2416">
        <v>1810</v>
      </c>
      <c r="L2416" s="4">
        <v>41647.573171296295</v>
      </c>
      <c r="M2416" s="4">
        <v>41652.333333333336</v>
      </c>
      <c r="N2416" s="4">
        <v>41661.566157407404</v>
      </c>
      <c r="O2416">
        <v>13</v>
      </c>
      <c r="P2416">
        <v>49</v>
      </c>
      <c r="Q2416" t="s">
        <v>26</v>
      </c>
      <c r="R2416" t="s">
        <v>43</v>
      </c>
      <c r="S2416" s="3">
        <v>41647</v>
      </c>
      <c r="T2416" t="str">
        <f>IF(kiva_loans__muestra[[#This Row],[loan_amount]]&gt;5000,"Alto","Bajo")</f>
        <v>Bajo</v>
      </c>
      <c r="U2416" s="26" t="str">
        <f>VLOOKUP(kiva_loans__muestra[[#This Row],[country]],Pais!A:B,2,FALSE)</f>
        <v>Rest of Europe</v>
      </c>
      <c r="V2416" t="s">
        <v>10719</v>
      </c>
    </row>
    <row r="2417" spans="1:22">
      <c r="A2417">
        <v>655542</v>
      </c>
      <c r="B2417" s="20">
        <v>650</v>
      </c>
      <c r="C2417" s="22">
        <v>1500</v>
      </c>
      <c r="D2417" t="s">
        <v>707</v>
      </c>
      <c r="E2417" t="s">
        <v>29</v>
      </c>
      <c r="F2417" t="s">
        <v>3120</v>
      </c>
      <c r="G2417" t="s">
        <v>1300</v>
      </c>
      <c r="H2417" t="s">
        <v>1301</v>
      </c>
      <c r="I2417" t="s">
        <v>3121</v>
      </c>
      <c r="J2417" t="s">
        <v>133</v>
      </c>
      <c r="K2417">
        <v>1810</v>
      </c>
      <c r="L2417" s="4">
        <v>41648.286030092589</v>
      </c>
      <c r="M2417" s="4">
        <v>41633.333333333336</v>
      </c>
      <c r="N2417" s="4"/>
      <c r="O2417">
        <v>15</v>
      </c>
      <c r="P2417">
        <v>21</v>
      </c>
      <c r="Q2417" t="s">
        <v>26</v>
      </c>
      <c r="R2417" t="s">
        <v>43</v>
      </c>
      <c r="S2417" s="3">
        <v>41648</v>
      </c>
      <c r="T2417" t="str">
        <f>IF(kiva_loans__muestra[[#This Row],[loan_amount]]&gt;5000,"Alto","Bajo")</f>
        <v>Bajo</v>
      </c>
      <c r="U2417" s="26" t="str">
        <f>VLOOKUP(kiva_loans__muestra[[#This Row],[country]],Pais!A:B,2,FALSE)</f>
        <v>Rest of Europe</v>
      </c>
      <c r="V2417" t="s">
        <v>10719</v>
      </c>
    </row>
    <row r="2418" spans="1:22">
      <c r="A2418">
        <v>655570</v>
      </c>
      <c r="B2418" s="20">
        <v>1150</v>
      </c>
      <c r="C2418" s="22">
        <v>1150</v>
      </c>
      <c r="D2418" t="s">
        <v>50</v>
      </c>
      <c r="E2418" t="s">
        <v>51</v>
      </c>
      <c r="F2418" t="s">
        <v>3320</v>
      </c>
      <c r="G2418" t="s">
        <v>1300</v>
      </c>
      <c r="H2418" t="s">
        <v>1301</v>
      </c>
      <c r="I2418" t="s">
        <v>3321</v>
      </c>
      <c r="J2418" t="s">
        <v>1303</v>
      </c>
      <c r="K2418">
        <v>1810</v>
      </c>
      <c r="L2418" s="4">
        <v>41648.328217592592</v>
      </c>
      <c r="M2418" s="4">
        <v>41636.333333333336</v>
      </c>
      <c r="N2418" s="4">
        <v>41656.956388888888</v>
      </c>
      <c r="O2418">
        <v>15</v>
      </c>
      <c r="P2418">
        <v>40</v>
      </c>
      <c r="Q2418" t="s">
        <v>26</v>
      </c>
      <c r="R2418" t="s">
        <v>43</v>
      </c>
      <c r="S2418" s="3">
        <v>41648</v>
      </c>
      <c r="T2418" t="str">
        <f>IF(kiva_loans__muestra[[#This Row],[loan_amount]]&gt;5000,"Alto","Bajo")</f>
        <v>Bajo</v>
      </c>
      <c r="U2418" s="26" t="str">
        <f>VLOOKUP(kiva_loans__muestra[[#This Row],[country]],Pais!A:B,2,FALSE)</f>
        <v>Rest of Europe</v>
      </c>
      <c r="V2418" t="s">
        <v>10719</v>
      </c>
    </row>
    <row r="2419" spans="1:22">
      <c r="A2419">
        <v>655572</v>
      </c>
      <c r="B2419" s="20">
        <v>2275</v>
      </c>
      <c r="C2419" s="22">
        <v>3000</v>
      </c>
      <c r="D2419" t="s">
        <v>707</v>
      </c>
      <c r="E2419" t="s">
        <v>29</v>
      </c>
      <c r="F2419" t="s">
        <v>2958</v>
      </c>
      <c r="G2419" t="s">
        <v>1300</v>
      </c>
      <c r="H2419" t="s">
        <v>1301</v>
      </c>
      <c r="I2419" t="s">
        <v>2959</v>
      </c>
      <c r="J2419" t="s">
        <v>133</v>
      </c>
      <c r="K2419">
        <v>1810</v>
      </c>
      <c r="L2419" s="4">
        <v>41648.329004629632</v>
      </c>
      <c r="M2419" s="4">
        <v>41619.333333333336</v>
      </c>
      <c r="N2419" s="4"/>
      <c r="O2419">
        <v>26</v>
      </c>
      <c r="P2419">
        <v>12</v>
      </c>
      <c r="Q2419" t="s">
        <v>26</v>
      </c>
      <c r="R2419" t="s">
        <v>43</v>
      </c>
      <c r="S2419" s="3">
        <v>41648</v>
      </c>
      <c r="T2419" t="str">
        <f>IF(kiva_loans__muestra[[#This Row],[loan_amount]]&gt;5000,"Alto","Bajo")</f>
        <v>Bajo</v>
      </c>
      <c r="U2419" s="26" t="str">
        <f>VLOOKUP(kiva_loans__muestra[[#This Row],[country]],Pais!A:B,2,FALSE)</f>
        <v>Rest of Europe</v>
      </c>
      <c r="V2419" t="s">
        <v>10719</v>
      </c>
    </row>
    <row r="2420" spans="1:22">
      <c r="A2420">
        <v>655593</v>
      </c>
      <c r="B2420" s="20">
        <v>800</v>
      </c>
      <c r="C2420" s="22">
        <v>800</v>
      </c>
      <c r="D2420" t="s">
        <v>707</v>
      </c>
      <c r="E2420" t="s">
        <v>29</v>
      </c>
      <c r="F2420" t="s">
        <v>3230</v>
      </c>
      <c r="G2420" t="s">
        <v>1300</v>
      </c>
      <c r="H2420" t="s">
        <v>1301</v>
      </c>
      <c r="I2420" t="s">
        <v>3231</v>
      </c>
      <c r="J2420" t="s">
        <v>133</v>
      </c>
      <c r="K2420">
        <v>1810</v>
      </c>
      <c r="L2420" s="4">
        <v>41648.348819444444</v>
      </c>
      <c r="M2420" s="4">
        <v>41619.333333333336</v>
      </c>
      <c r="N2420" s="4">
        <v>41665.319097222222</v>
      </c>
      <c r="O2420">
        <v>18</v>
      </c>
      <c r="P2420">
        <v>32</v>
      </c>
      <c r="Q2420" t="s">
        <v>26</v>
      </c>
      <c r="R2420" t="s">
        <v>43</v>
      </c>
      <c r="S2420" s="3">
        <v>41648</v>
      </c>
      <c r="T2420" t="str">
        <f>IF(kiva_loans__muestra[[#This Row],[loan_amount]]&gt;5000,"Alto","Bajo")</f>
        <v>Bajo</v>
      </c>
      <c r="U2420" s="26" t="str">
        <f>VLOOKUP(kiva_loans__muestra[[#This Row],[country]],Pais!A:B,2,FALSE)</f>
        <v>Rest of Europe</v>
      </c>
      <c r="V2420" t="s">
        <v>10719</v>
      </c>
    </row>
    <row r="2421" spans="1:22">
      <c r="A2421">
        <v>655609</v>
      </c>
      <c r="B2421" s="20">
        <v>2000</v>
      </c>
      <c r="C2421" s="22">
        <v>2000</v>
      </c>
      <c r="D2421" t="s">
        <v>707</v>
      </c>
      <c r="E2421" t="s">
        <v>29</v>
      </c>
      <c r="F2421" t="s">
        <v>3246</v>
      </c>
      <c r="G2421" t="s">
        <v>1300</v>
      </c>
      <c r="H2421" t="s">
        <v>1301</v>
      </c>
      <c r="I2421" t="s">
        <v>3247</v>
      </c>
      <c r="J2421" t="s">
        <v>133</v>
      </c>
      <c r="K2421">
        <v>1810</v>
      </c>
      <c r="L2421" s="4">
        <v>41648.363726851851</v>
      </c>
      <c r="M2421" s="4">
        <v>41621.333333333336</v>
      </c>
      <c r="N2421" s="4">
        <v>41678.754618055558</v>
      </c>
      <c r="O2421">
        <v>20</v>
      </c>
      <c r="P2421">
        <v>17</v>
      </c>
      <c r="Q2421" t="s">
        <v>26</v>
      </c>
      <c r="R2421" t="s">
        <v>43</v>
      </c>
      <c r="S2421" s="3">
        <v>41648</v>
      </c>
      <c r="T2421" t="str">
        <f>IF(kiva_loans__muestra[[#This Row],[loan_amount]]&gt;5000,"Alto","Bajo")</f>
        <v>Bajo</v>
      </c>
      <c r="U2421" s="26" t="str">
        <f>VLOOKUP(kiva_loans__muestra[[#This Row],[country]],Pais!A:B,2,FALSE)</f>
        <v>Rest of Europe</v>
      </c>
      <c r="V2421" t="s">
        <v>10719</v>
      </c>
    </row>
    <row r="2422" spans="1:22">
      <c r="A2422">
        <v>655611</v>
      </c>
      <c r="B2422" s="20">
        <v>3000</v>
      </c>
      <c r="C2422" s="22">
        <v>3000</v>
      </c>
      <c r="D2422" t="s">
        <v>29</v>
      </c>
      <c r="E2422" t="s">
        <v>29</v>
      </c>
      <c r="F2422" t="s">
        <v>3260</v>
      </c>
      <c r="G2422" t="s">
        <v>1300</v>
      </c>
      <c r="H2422" t="s">
        <v>1301</v>
      </c>
      <c r="I2422" t="s">
        <v>3261</v>
      </c>
      <c r="J2422" t="s">
        <v>133</v>
      </c>
      <c r="K2422">
        <v>1810</v>
      </c>
      <c r="L2422" s="4">
        <v>41648.368495370371</v>
      </c>
      <c r="M2422" s="4">
        <v>41634.333333333336</v>
      </c>
      <c r="N2422" s="4">
        <v>41678.754618055558</v>
      </c>
      <c r="O2422">
        <v>17</v>
      </c>
      <c r="P2422">
        <v>12</v>
      </c>
      <c r="Q2422" t="s">
        <v>26</v>
      </c>
      <c r="R2422" t="s">
        <v>43</v>
      </c>
      <c r="S2422" s="3">
        <v>41648</v>
      </c>
      <c r="T2422" t="str">
        <f>IF(kiva_loans__muestra[[#This Row],[loan_amount]]&gt;5000,"Alto","Bajo")</f>
        <v>Bajo</v>
      </c>
      <c r="U2422" s="26" t="str">
        <f>VLOOKUP(kiva_loans__muestra[[#This Row],[country]],Pais!A:B,2,FALSE)</f>
        <v>Rest of Europe</v>
      </c>
      <c r="V2422" t="s">
        <v>10719</v>
      </c>
    </row>
    <row r="2423" spans="1:22">
      <c r="A2423">
        <v>655634</v>
      </c>
      <c r="B2423" s="20">
        <v>575</v>
      </c>
      <c r="C2423" s="22">
        <v>575</v>
      </c>
      <c r="D2423" t="s">
        <v>50</v>
      </c>
      <c r="E2423" t="s">
        <v>51</v>
      </c>
      <c r="F2423" t="s">
        <v>2934</v>
      </c>
      <c r="G2423" t="s">
        <v>1300</v>
      </c>
      <c r="H2423" t="s">
        <v>1301</v>
      </c>
      <c r="I2423" t="s">
        <v>2935</v>
      </c>
      <c r="J2423" t="s">
        <v>1303</v>
      </c>
      <c r="K2423">
        <v>1810</v>
      </c>
      <c r="L2423" s="4">
        <v>41648.398298611108</v>
      </c>
      <c r="M2423" s="4">
        <v>41638.333333333336</v>
      </c>
      <c r="N2423" s="4">
        <v>41649.261701388888</v>
      </c>
      <c r="O2423">
        <v>15</v>
      </c>
      <c r="P2423">
        <v>19</v>
      </c>
      <c r="Q2423" t="s">
        <v>134</v>
      </c>
      <c r="R2423" t="s">
        <v>43</v>
      </c>
      <c r="S2423" s="3">
        <v>41648</v>
      </c>
      <c r="T2423" t="str">
        <f>IF(kiva_loans__muestra[[#This Row],[loan_amount]]&gt;5000,"Alto","Bajo")</f>
        <v>Bajo</v>
      </c>
      <c r="U2423" s="26" t="str">
        <f>VLOOKUP(kiva_loans__muestra[[#This Row],[country]],Pais!A:B,2,FALSE)</f>
        <v>Rest of Europe</v>
      </c>
      <c r="V2423" t="s">
        <v>10720</v>
      </c>
    </row>
    <row r="2424" spans="1:22">
      <c r="A2424">
        <v>655653</v>
      </c>
      <c r="B2424" s="20">
        <v>450</v>
      </c>
      <c r="C2424" s="22">
        <v>450</v>
      </c>
      <c r="D2424" t="s">
        <v>304</v>
      </c>
      <c r="E2424" t="s">
        <v>20</v>
      </c>
      <c r="F2424" t="s">
        <v>3332</v>
      </c>
      <c r="G2424" t="s">
        <v>1300</v>
      </c>
      <c r="H2424" t="s">
        <v>1301</v>
      </c>
      <c r="I2424" t="s">
        <v>3333</v>
      </c>
      <c r="J2424" t="s">
        <v>133</v>
      </c>
      <c r="K2424">
        <v>1810</v>
      </c>
      <c r="L2424" s="4">
        <v>41648.42355324074</v>
      </c>
      <c r="M2424" s="4">
        <v>41619.333333333336</v>
      </c>
      <c r="N2424" s="4">
        <v>41654.338460648149</v>
      </c>
      <c r="O2424">
        <v>14</v>
      </c>
      <c r="P2424">
        <v>16</v>
      </c>
      <c r="Q2424" t="s">
        <v>26</v>
      </c>
      <c r="R2424" t="s">
        <v>43</v>
      </c>
      <c r="S2424" s="3">
        <v>41648</v>
      </c>
      <c r="T2424" t="str">
        <f>IF(kiva_loans__muestra[[#This Row],[loan_amount]]&gt;5000,"Alto","Bajo")</f>
        <v>Bajo</v>
      </c>
      <c r="U2424" s="26" t="str">
        <f>VLOOKUP(kiva_loans__muestra[[#This Row],[country]],Pais!A:B,2,FALSE)</f>
        <v>Rest of Europe</v>
      </c>
      <c r="V2424" t="s">
        <v>10719</v>
      </c>
    </row>
    <row r="2425" spans="1:22">
      <c r="A2425">
        <v>655686</v>
      </c>
      <c r="B2425" s="20">
        <v>875</v>
      </c>
      <c r="C2425" s="22">
        <v>875</v>
      </c>
      <c r="D2425" t="s">
        <v>19</v>
      </c>
      <c r="E2425" t="s">
        <v>20</v>
      </c>
      <c r="F2425" t="s">
        <v>3186</v>
      </c>
      <c r="G2425" t="s">
        <v>1300</v>
      </c>
      <c r="H2425" t="s">
        <v>1301</v>
      </c>
      <c r="I2425" t="s">
        <v>3187</v>
      </c>
      <c r="J2425" t="s">
        <v>1303</v>
      </c>
      <c r="K2425">
        <v>1810</v>
      </c>
      <c r="L2425" s="4">
        <v>41648.451550925929</v>
      </c>
      <c r="M2425" s="4">
        <v>41618.333333333336</v>
      </c>
      <c r="N2425" s="4">
        <v>41663.385682870372</v>
      </c>
      <c r="O2425">
        <v>14</v>
      </c>
      <c r="P2425">
        <v>33</v>
      </c>
      <c r="Q2425" t="s">
        <v>26</v>
      </c>
      <c r="R2425" t="s">
        <v>43</v>
      </c>
      <c r="S2425" s="3">
        <v>41648</v>
      </c>
      <c r="T2425" t="str">
        <f>IF(kiva_loans__muestra[[#This Row],[loan_amount]]&gt;5000,"Alto","Bajo")</f>
        <v>Bajo</v>
      </c>
      <c r="U2425" s="26" t="str">
        <f>VLOOKUP(kiva_loans__muestra[[#This Row],[country]],Pais!A:B,2,FALSE)</f>
        <v>Rest of Europe</v>
      </c>
      <c r="V2425" t="s">
        <v>10719</v>
      </c>
    </row>
    <row r="2426" spans="1:22">
      <c r="A2426">
        <v>655711</v>
      </c>
      <c r="B2426" s="20">
        <v>2600</v>
      </c>
      <c r="C2426" s="22">
        <v>2600</v>
      </c>
      <c r="D2426" t="s">
        <v>51</v>
      </c>
      <c r="E2426" t="s">
        <v>51</v>
      </c>
      <c r="F2426" t="s">
        <v>3241</v>
      </c>
      <c r="G2426" t="s">
        <v>1300</v>
      </c>
      <c r="H2426" t="s">
        <v>1301</v>
      </c>
      <c r="I2426" t="s">
        <v>3242</v>
      </c>
      <c r="J2426" t="s">
        <v>1303</v>
      </c>
      <c r="K2426">
        <v>1810</v>
      </c>
      <c r="L2426" s="4">
        <v>41648.495995370373</v>
      </c>
      <c r="M2426" s="4">
        <v>41633.333333333336</v>
      </c>
      <c r="N2426" s="4">
        <v>41663.03020833333</v>
      </c>
      <c r="O2426">
        <v>27</v>
      </c>
      <c r="P2426">
        <v>73</v>
      </c>
      <c r="Q2426" t="s">
        <v>26</v>
      </c>
      <c r="R2426" t="s">
        <v>43</v>
      </c>
      <c r="S2426" s="3">
        <v>41648</v>
      </c>
      <c r="T2426" t="str">
        <f>IF(kiva_loans__muestra[[#This Row],[loan_amount]]&gt;5000,"Alto","Bajo")</f>
        <v>Bajo</v>
      </c>
      <c r="U2426" s="26" t="str">
        <f>VLOOKUP(kiva_loans__muestra[[#This Row],[country]],Pais!A:B,2,FALSE)</f>
        <v>Rest of Europe</v>
      </c>
      <c r="V2426" t="s">
        <v>10719</v>
      </c>
    </row>
    <row r="2427" spans="1:22">
      <c r="A2427">
        <v>655714</v>
      </c>
      <c r="B2427" s="20">
        <v>575</v>
      </c>
      <c r="C2427" s="22">
        <v>575</v>
      </c>
      <c r="D2427" t="s">
        <v>271</v>
      </c>
      <c r="E2427" t="s">
        <v>51</v>
      </c>
      <c r="F2427" t="s">
        <v>3162</v>
      </c>
      <c r="G2427" t="s">
        <v>1300</v>
      </c>
      <c r="H2427" t="s">
        <v>1301</v>
      </c>
      <c r="I2427" t="s">
        <v>3163</v>
      </c>
      <c r="J2427" t="s">
        <v>1303</v>
      </c>
      <c r="K2427">
        <v>1810</v>
      </c>
      <c r="L2427" s="4">
        <v>41648.499490740738</v>
      </c>
      <c r="M2427" s="4">
        <v>41634.333333333336</v>
      </c>
      <c r="N2427" s="4">
        <v>41662.052025462966</v>
      </c>
      <c r="O2427">
        <v>14</v>
      </c>
      <c r="P2427">
        <v>17</v>
      </c>
      <c r="Q2427" t="s">
        <v>26</v>
      </c>
      <c r="R2427" t="s">
        <v>43</v>
      </c>
      <c r="S2427" s="3">
        <v>41648</v>
      </c>
      <c r="T2427" t="str">
        <f>IF(kiva_loans__muestra[[#This Row],[loan_amount]]&gt;5000,"Alto","Bajo")</f>
        <v>Bajo</v>
      </c>
      <c r="U2427" s="26" t="str">
        <f>VLOOKUP(kiva_loans__muestra[[#This Row],[country]],Pais!A:B,2,FALSE)</f>
        <v>Rest of Europe</v>
      </c>
      <c r="V2427" t="s">
        <v>10719</v>
      </c>
    </row>
    <row r="2428" spans="1:22">
      <c r="A2428">
        <v>655726</v>
      </c>
      <c r="B2428" s="20">
        <v>1125</v>
      </c>
      <c r="C2428" s="22">
        <v>2875</v>
      </c>
      <c r="D2428" t="s">
        <v>70</v>
      </c>
      <c r="E2428" t="s">
        <v>51</v>
      </c>
      <c r="F2428" t="s">
        <v>3341</v>
      </c>
      <c r="G2428" t="s">
        <v>1300</v>
      </c>
      <c r="H2428" t="s">
        <v>1301</v>
      </c>
      <c r="I2428" t="s">
        <v>3342</v>
      </c>
      <c r="J2428" t="s">
        <v>1303</v>
      </c>
      <c r="K2428">
        <v>1810</v>
      </c>
      <c r="L2428" s="4">
        <v>41648.506145833337</v>
      </c>
      <c r="M2428" s="4">
        <v>41639.333333333336</v>
      </c>
      <c r="N2428" s="4"/>
      <c r="O2428">
        <v>21</v>
      </c>
      <c r="P2428">
        <v>27</v>
      </c>
      <c r="Q2428" t="s">
        <v>26</v>
      </c>
      <c r="R2428" t="s">
        <v>43</v>
      </c>
      <c r="S2428" s="3">
        <v>41648</v>
      </c>
      <c r="T2428" t="str">
        <f>IF(kiva_loans__muestra[[#This Row],[loan_amount]]&gt;5000,"Alto","Bajo")</f>
        <v>Bajo</v>
      </c>
      <c r="U2428" s="26" t="str">
        <f>VLOOKUP(kiva_loans__muestra[[#This Row],[country]],Pais!A:B,2,FALSE)</f>
        <v>Rest of Europe</v>
      </c>
      <c r="V2428" t="s">
        <v>10719</v>
      </c>
    </row>
    <row r="2429" spans="1:22">
      <c r="A2429">
        <v>655735</v>
      </c>
      <c r="B2429" s="20">
        <v>3000</v>
      </c>
      <c r="C2429" s="22">
        <v>3000</v>
      </c>
      <c r="D2429" t="s">
        <v>496</v>
      </c>
      <c r="E2429" t="s">
        <v>56</v>
      </c>
      <c r="F2429" t="s">
        <v>3204</v>
      </c>
      <c r="G2429" t="s">
        <v>1300</v>
      </c>
      <c r="H2429" t="s">
        <v>1301</v>
      </c>
      <c r="I2429" t="s">
        <v>3205</v>
      </c>
      <c r="J2429" t="s">
        <v>133</v>
      </c>
      <c r="K2429">
        <v>1810</v>
      </c>
      <c r="L2429" s="4">
        <v>41648.512731481482</v>
      </c>
      <c r="M2429" s="4">
        <v>41627.333333333336</v>
      </c>
      <c r="N2429" s="4">
        <v>41657.569016203706</v>
      </c>
      <c r="O2429">
        <v>26</v>
      </c>
      <c r="P2429">
        <v>105</v>
      </c>
      <c r="Q2429" t="s">
        <v>26</v>
      </c>
      <c r="R2429" t="s">
        <v>43</v>
      </c>
      <c r="S2429" s="3">
        <v>41648</v>
      </c>
      <c r="T2429" t="str">
        <f>IF(kiva_loans__muestra[[#This Row],[loan_amount]]&gt;5000,"Alto","Bajo")</f>
        <v>Bajo</v>
      </c>
      <c r="U2429" s="26" t="str">
        <f>VLOOKUP(kiva_loans__muestra[[#This Row],[country]],Pais!A:B,2,FALSE)</f>
        <v>Rest of Europe</v>
      </c>
      <c r="V2429" t="s">
        <v>10719</v>
      </c>
    </row>
    <row r="2430" spans="1:22">
      <c r="A2430">
        <v>655760</v>
      </c>
      <c r="B2430" s="20">
        <v>1150</v>
      </c>
      <c r="C2430" s="22">
        <v>1150</v>
      </c>
      <c r="D2430" t="s">
        <v>19</v>
      </c>
      <c r="E2430" t="s">
        <v>20</v>
      </c>
      <c r="F2430" t="s">
        <v>3347</v>
      </c>
      <c r="G2430" t="s">
        <v>1300</v>
      </c>
      <c r="H2430" t="s">
        <v>1301</v>
      </c>
      <c r="I2430" t="s">
        <v>3348</v>
      </c>
      <c r="J2430" t="s">
        <v>1303</v>
      </c>
      <c r="K2430">
        <v>1810</v>
      </c>
      <c r="L2430" s="4">
        <v>41648.548495370371</v>
      </c>
      <c r="M2430" s="4">
        <v>41639.333333333336</v>
      </c>
      <c r="N2430" s="4">
        <v>41678.916585648149</v>
      </c>
      <c r="O2430">
        <v>17</v>
      </c>
      <c r="P2430">
        <v>32</v>
      </c>
      <c r="Q2430" t="s">
        <v>26</v>
      </c>
      <c r="R2430" t="s">
        <v>43</v>
      </c>
      <c r="S2430" s="3">
        <v>41648</v>
      </c>
      <c r="T2430" t="str">
        <f>IF(kiva_loans__muestra[[#This Row],[loan_amount]]&gt;5000,"Alto","Bajo")</f>
        <v>Bajo</v>
      </c>
      <c r="U2430" s="26" t="str">
        <f>VLOOKUP(kiva_loans__muestra[[#This Row],[country]],Pais!A:B,2,FALSE)</f>
        <v>Rest of Europe</v>
      </c>
      <c r="V2430" t="s">
        <v>10719</v>
      </c>
    </row>
    <row r="2431" spans="1:22">
      <c r="A2431">
        <v>655762</v>
      </c>
      <c r="B2431" s="20">
        <v>800</v>
      </c>
      <c r="C2431" s="22">
        <v>3000</v>
      </c>
      <c r="D2431" t="s">
        <v>19</v>
      </c>
      <c r="E2431" t="s">
        <v>20</v>
      </c>
      <c r="F2431" t="s">
        <v>3069</v>
      </c>
      <c r="G2431" t="s">
        <v>1300</v>
      </c>
      <c r="H2431" t="s">
        <v>1301</v>
      </c>
      <c r="I2431" t="s">
        <v>3070</v>
      </c>
      <c r="J2431" t="s">
        <v>133</v>
      </c>
      <c r="K2431">
        <v>1810</v>
      </c>
      <c r="L2431" s="4">
        <v>41648.552800925929</v>
      </c>
      <c r="M2431" s="4">
        <v>41633.333333333336</v>
      </c>
      <c r="N2431" s="4"/>
      <c r="O2431">
        <v>26</v>
      </c>
      <c r="P2431">
        <v>13</v>
      </c>
      <c r="Q2431" t="s">
        <v>26</v>
      </c>
      <c r="R2431" t="s">
        <v>43</v>
      </c>
      <c r="S2431" s="3">
        <v>41648</v>
      </c>
      <c r="T2431" t="str">
        <f>IF(kiva_loans__muestra[[#This Row],[loan_amount]]&gt;5000,"Alto","Bajo")</f>
        <v>Bajo</v>
      </c>
      <c r="U2431" s="26" t="str">
        <f>VLOOKUP(kiva_loans__muestra[[#This Row],[country]],Pais!A:B,2,FALSE)</f>
        <v>Rest of Europe</v>
      </c>
      <c r="V2431" t="s">
        <v>10719</v>
      </c>
    </row>
    <row r="2432" spans="1:22">
      <c r="A2432">
        <v>655763</v>
      </c>
      <c r="B2432" s="20">
        <v>700</v>
      </c>
      <c r="C2432" s="22">
        <v>1500</v>
      </c>
      <c r="D2432" t="s">
        <v>707</v>
      </c>
      <c r="E2432" t="s">
        <v>29</v>
      </c>
      <c r="F2432" t="s">
        <v>3087</v>
      </c>
      <c r="G2432" t="s">
        <v>1300</v>
      </c>
      <c r="H2432" t="s">
        <v>1301</v>
      </c>
      <c r="I2432" t="s">
        <v>3088</v>
      </c>
      <c r="J2432" t="s">
        <v>133</v>
      </c>
      <c r="K2432">
        <v>1810</v>
      </c>
      <c r="L2432" s="4">
        <v>41648.556342592594</v>
      </c>
      <c r="M2432" s="4">
        <v>41636.333333333336</v>
      </c>
      <c r="N2432" s="4"/>
      <c r="O2432">
        <v>19</v>
      </c>
      <c r="P2432">
        <v>16</v>
      </c>
      <c r="Q2432" t="s">
        <v>134</v>
      </c>
      <c r="R2432" t="s">
        <v>43</v>
      </c>
      <c r="S2432" s="3">
        <v>41648</v>
      </c>
      <c r="T2432" t="str">
        <f>IF(kiva_loans__muestra[[#This Row],[loan_amount]]&gt;5000,"Alto","Bajo")</f>
        <v>Bajo</v>
      </c>
      <c r="U2432" s="26" t="str">
        <f>VLOOKUP(kiva_loans__muestra[[#This Row],[country]],Pais!A:B,2,FALSE)</f>
        <v>Rest of Europe</v>
      </c>
      <c r="V2432" t="s">
        <v>10720</v>
      </c>
    </row>
    <row r="2433" spans="1:22">
      <c r="A2433">
        <v>655771</v>
      </c>
      <c r="B2433" s="20">
        <v>575</v>
      </c>
      <c r="C2433" s="22">
        <v>575</v>
      </c>
      <c r="D2433" t="s">
        <v>50</v>
      </c>
      <c r="E2433" t="s">
        <v>51</v>
      </c>
      <c r="F2433" t="s">
        <v>3200</v>
      </c>
      <c r="G2433" t="s">
        <v>1300</v>
      </c>
      <c r="H2433" t="s">
        <v>1301</v>
      </c>
      <c r="I2433" t="s">
        <v>3201</v>
      </c>
      <c r="J2433" t="s">
        <v>1303</v>
      </c>
      <c r="K2433">
        <v>1810</v>
      </c>
      <c r="L2433" s="4">
        <v>41648.577962962961</v>
      </c>
      <c r="M2433" s="4">
        <v>41651.333333333336</v>
      </c>
      <c r="N2433" s="4">
        <v>41649.803784722222</v>
      </c>
      <c r="O2433">
        <v>13</v>
      </c>
      <c r="P2433">
        <v>17</v>
      </c>
      <c r="Q2433" t="s">
        <v>134</v>
      </c>
      <c r="R2433" t="s">
        <v>43</v>
      </c>
      <c r="S2433" s="3">
        <v>41648</v>
      </c>
      <c r="T2433" t="str">
        <f>IF(kiva_loans__muestra[[#This Row],[loan_amount]]&gt;5000,"Alto","Bajo")</f>
        <v>Bajo</v>
      </c>
      <c r="U2433" s="26" t="str">
        <f>VLOOKUP(kiva_loans__muestra[[#This Row],[country]],Pais!A:B,2,FALSE)</f>
        <v>Rest of Europe</v>
      </c>
      <c r="V2433" t="s">
        <v>10720</v>
      </c>
    </row>
    <row r="2434" spans="1:22">
      <c r="A2434">
        <v>656007</v>
      </c>
      <c r="B2434" s="20">
        <v>1875</v>
      </c>
      <c r="C2434" s="22">
        <v>3000</v>
      </c>
      <c r="D2434" t="s">
        <v>321</v>
      </c>
      <c r="E2434" t="s">
        <v>68</v>
      </c>
      <c r="F2434" t="s">
        <v>3778</v>
      </c>
      <c r="G2434" t="s">
        <v>1300</v>
      </c>
      <c r="H2434" t="s">
        <v>1301</v>
      </c>
      <c r="I2434" t="s">
        <v>3779</v>
      </c>
      <c r="J2434" t="s">
        <v>133</v>
      </c>
      <c r="K2434">
        <v>1810</v>
      </c>
      <c r="L2434" s="4">
        <v>41649.286979166667</v>
      </c>
      <c r="M2434" s="4">
        <v>41628.333333333336</v>
      </c>
      <c r="N2434" s="4"/>
      <c r="O2434">
        <v>21</v>
      </c>
      <c r="P2434">
        <v>67</v>
      </c>
      <c r="Q2434" t="s">
        <v>26</v>
      </c>
      <c r="R2434" t="s">
        <v>43</v>
      </c>
      <c r="S2434" s="3">
        <v>41649</v>
      </c>
      <c r="T2434" t="str">
        <f>IF(kiva_loans__muestra[[#This Row],[loan_amount]]&gt;5000,"Alto","Bajo")</f>
        <v>Bajo</v>
      </c>
      <c r="U2434" s="26" t="str">
        <f>VLOOKUP(kiva_loans__muestra[[#This Row],[country]],Pais!A:B,2,FALSE)</f>
        <v>Rest of Europe</v>
      </c>
      <c r="V2434" t="s">
        <v>10719</v>
      </c>
    </row>
    <row r="2435" spans="1:22">
      <c r="A2435">
        <v>656032</v>
      </c>
      <c r="B2435" s="20">
        <v>2025</v>
      </c>
      <c r="C2435" s="22">
        <v>2025</v>
      </c>
      <c r="D2435" t="s">
        <v>19</v>
      </c>
      <c r="E2435" t="s">
        <v>20</v>
      </c>
      <c r="F2435" t="s">
        <v>3652</v>
      </c>
      <c r="G2435" t="s">
        <v>1300</v>
      </c>
      <c r="H2435" t="s">
        <v>1301</v>
      </c>
      <c r="I2435" t="s">
        <v>3653</v>
      </c>
      <c r="J2435" t="s">
        <v>1303</v>
      </c>
      <c r="K2435">
        <v>1810</v>
      </c>
      <c r="L2435" s="4">
        <v>41649.348553240743</v>
      </c>
      <c r="M2435" s="4">
        <v>41629.333333333336</v>
      </c>
      <c r="N2435" s="4">
        <v>41672.287499999999</v>
      </c>
      <c r="O2435">
        <v>14</v>
      </c>
      <c r="P2435">
        <v>62</v>
      </c>
      <c r="Q2435" t="s">
        <v>26</v>
      </c>
      <c r="R2435" t="s">
        <v>43</v>
      </c>
      <c r="S2435" s="3">
        <v>41649</v>
      </c>
      <c r="T2435" t="str">
        <f>IF(kiva_loans__muestra[[#This Row],[loan_amount]]&gt;5000,"Alto","Bajo")</f>
        <v>Bajo</v>
      </c>
      <c r="U2435" s="26" t="str">
        <f>VLOOKUP(kiva_loans__muestra[[#This Row],[country]],Pais!A:B,2,FALSE)</f>
        <v>Rest of Europe</v>
      </c>
      <c r="V2435" t="s">
        <v>10719</v>
      </c>
    </row>
    <row r="2436" spans="1:22">
      <c r="A2436">
        <v>656042</v>
      </c>
      <c r="B2436" s="20">
        <v>1400</v>
      </c>
      <c r="C2436" s="22">
        <v>4000</v>
      </c>
      <c r="D2436" t="s">
        <v>51</v>
      </c>
      <c r="E2436" t="s">
        <v>51</v>
      </c>
      <c r="F2436" t="s">
        <v>3752</v>
      </c>
      <c r="G2436" t="s">
        <v>1300</v>
      </c>
      <c r="H2436" t="s">
        <v>1301</v>
      </c>
      <c r="I2436" t="s">
        <v>3753</v>
      </c>
      <c r="J2436" t="s">
        <v>133</v>
      </c>
      <c r="K2436">
        <v>1810</v>
      </c>
      <c r="L2436" s="4">
        <v>41649.357453703706</v>
      </c>
      <c r="M2436" s="4">
        <v>41639.333333333336</v>
      </c>
      <c r="N2436" s="4"/>
      <c r="O2436">
        <v>33</v>
      </c>
      <c r="P2436">
        <v>32</v>
      </c>
      <c r="Q2436" t="s">
        <v>26</v>
      </c>
      <c r="R2436" t="s">
        <v>43</v>
      </c>
      <c r="S2436" s="3">
        <v>41649</v>
      </c>
      <c r="T2436" t="str">
        <f>IF(kiva_loans__muestra[[#This Row],[loan_amount]]&gt;5000,"Alto","Bajo")</f>
        <v>Bajo</v>
      </c>
      <c r="U2436" s="26" t="str">
        <f>VLOOKUP(kiva_loans__muestra[[#This Row],[country]],Pais!A:B,2,FALSE)</f>
        <v>Rest of Europe</v>
      </c>
      <c r="V2436" t="s">
        <v>10719</v>
      </c>
    </row>
    <row r="2437" spans="1:22">
      <c r="A2437">
        <v>656053</v>
      </c>
      <c r="B2437" s="20">
        <v>2025</v>
      </c>
      <c r="C2437" s="22">
        <v>2025</v>
      </c>
      <c r="D2437" t="s">
        <v>70</v>
      </c>
      <c r="E2437" t="s">
        <v>51</v>
      </c>
      <c r="F2437" t="s">
        <v>3782</v>
      </c>
      <c r="G2437" t="s">
        <v>1300</v>
      </c>
      <c r="H2437" t="s">
        <v>1301</v>
      </c>
      <c r="I2437" t="s">
        <v>3333</v>
      </c>
      <c r="J2437" t="s">
        <v>1303</v>
      </c>
      <c r="K2437">
        <v>1810</v>
      </c>
      <c r="L2437" s="4">
        <v>41649.370034722226</v>
      </c>
      <c r="M2437" s="4">
        <v>41624.333333333336</v>
      </c>
      <c r="N2437" s="4">
        <v>41679.728425925925</v>
      </c>
      <c r="O2437">
        <v>17</v>
      </c>
      <c r="P2437">
        <v>71</v>
      </c>
      <c r="Q2437" t="s">
        <v>26</v>
      </c>
      <c r="R2437" t="s">
        <v>43</v>
      </c>
      <c r="S2437" s="3">
        <v>41649</v>
      </c>
      <c r="T2437" t="str">
        <f>IF(kiva_loans__muestra[[#This Row],[loan_amount]]&gt;5000,"Alto","Bajo")</f>
        <v>Bajo</v>
      </c>
      <c r="U2437" s="26" t="str">
        <f>VLOOKUP(kiva_loans__muestra[[#This Row],[country]],Pais!A:B,2,FALSE)</f>
        <v>Rest of Europe</v>
      </c>
      <c r="V2437" t="s">
        <v>10719</v>
      </c>
    </row>
    <row r="2438" spans="1:22">
      <c r="A2438">
        <v>656086</v>
      </c>
      <c r="B2438" s="20">
        <v>1725</v>
      </c>
      <c r="C2438" s="22">
        <v>1725</v>
      </c>
      <c r="D2438" t="s">
        <v>70</v>
      </c>
      <c r="E2438" t="s">
        <v>51</v>
      </c>
      <c r="F2438" t="s">
        <v>3508</v>
      </c>
      <c r="G2438" t="s">
        <v>1300</v>
      </c>
      <c r="H2438" t="s">
        <v>1301</v>
      </c>
      <c r="I2438" t="s">
        <v>3509</v>
      </c>
      <c r="J2438" t="s">
        <v>1303</v>
      </c>
      <c r="K2438">
        <v>1810</v>
      </c>
      <c r="L2438" s="4">
        <v>41649.416261574072</v>
      </c>
      <c r="M2438" s="4">
        <v>41631.333333333336</v>
      </c>
      <c r="N2438" s="4">
        <v>41676.225752314815</v>
      </c>
      <c r="O2438">
        <v>14</v>
      </c>
      <c r="P2438">
        <v>65</v>
      </c>
      <c r="Q2438" t="s">
        <v>26</v>
      </c>
      <c r="R2438" t="s">
        <v>43</v>
      </c>
      <c r="S2438" s="3">
        <v>41649</v>
      </c>
      <c r="T2438" t="str">
        <f>IF(kiva_loans__muestra[[#This Row],[loan_amount]]&gt;5000,"Alto","Bajo")</f>
        <v>Bajo</v>
      </c>
      <c r="U2438" s="26" t="str">
        <f>VLOOKUP(kiva_loans__muestra[[#This Row],[country]],Pais!A:B,2,FALSE)</f>
        <v>Rest of Europe</v>
      </c>
      <c r="V2438" t="s">
        <v>10719</v>
      </c>
    </row>
    <row r="2439" spans="1:22">
      <c r="A2439">
        <v>656110</v>
      </c>
      <c r="B2439" s="20">
        <v>1200</v>
      </c>
      <c r="C2439" s="22">
        <v>3000</v>
      </c>
      <c r="D2439" t="s">
        <v>58</v>
      </c>
      <c r="E2439" t="s">
        <v>20</v>
      </c>
      <c r="F2439" t="s">
        <v>3721</v>
      </c>
      <c r="G2439" t="s">
        <v>1300</v>
      </c>
      <c r="H2439" t="s">
        <v>1301</v>
      </c>
      <c r="I2439" t="s">
        <v>3722</v>
      </c>
      <c r="J2439" t="s">
        <v>133</v>
      </c>
      <c r="K2439">
        <v>1810</v>
      </c>
      <c r="L2439" s="4">
        <v>41649.468124999999</v>
      </c>
      <c r="M2439" s="4">
        <v>41620.333333333336</v>
      </c>
      <c r="N2439" s="4"/>
      <c r="O2439">
        <v>26</v>
      </c>
      <c r="P2439">
        <v>15</v>
      </c>
      <c r="Q2439" t="s">
        <v>26</v>
      </c>
      <c r="R2439" t="s">
        <v>43</v>
      </c>
      <c r="S2439" s="3">
        <v>41649</v>
      </c>
      <c r="T2439" t="str">
        <f>IF(kiva_loans__muestra[[#This Row],[loan_amount]]&gt;5000,"Alto","Bajo")</f>
        <v>Bajo</v>
      </c>
      <c r="U2439" s="26" t="str">
        <f>VLOOKUP(kiva_loans__muestra[[#This Row],[country]],Pais!A:B,2,FALSE)</f>
        <v>Rest of Europe</v>
      </c>
      <c r="V2439" t="s">
        <v>10719</v>
      </c>
    </row>
    <row r="2440" spans="1:22">
      <c r="A2440">
        <v>656118</v>
      </c>
      <c r="B2440" s="20">
        <v>1500</v>
      </c>
      <c r="C2440" s="22">
        <v>2300</v>
      </c>
      <c r="D2440" t="s">
        <v>80</v>
      </c>
      <c r="E2440" t="s">
        <v>20</v>
      </c>
      <c r="F2440" t="s">
        <v>3680</v>
      </c>
      <c r="G2440" t="s">
        <v>1300</v>
      </c>
      <c r="H2440" t="s">
        <v>1301</v>
      </c>
      <c r="I2440" t="s">
        <v>3681</v>
      </c>
      <c r="J2440" t="s">
        <v>1303</v>
      </c>
      <c r="K2440">
        <v>1810</v>
      </c>
      <c r="L2440" s="4">
        <v>41649.478530092594</v>
      </c>
      <c r="M2440" s="4">
        <v>41629.333333333336</v>
      </c>
      <c r="N2440" s="4"/>
      <c r="O2440">
        <v>26</v>
      </c>
      <c r="P2440">
        <v>32</v>
      </c>
      <c r="Q2440" t="s">
        <v>26</v>
      </c>
      <c r="R2440" t="s">
        <v>43</v>
      </c>
      <c r="S2440" s="3">
        <v>41649</v>
      </c>
      <c r="T2440" t="str">
        <f>IF(kiva_loans__muestra[[#This Row],[loan_amount]]&gt;5000,"Alto","Bajo")</f>
        <v>Bajo</v>
      </c>
      <c r="U2440" s="26" t="str">
        <f>VLOOKUP(kiva_loans__muestra[[#This Row],[country]],Pais!A:B,2,FALSE)</f>
        <v>Rest of Europe</v>
      </c>
      <c r="V2440" t="s">
        <v>10719</v>
      </c>
    </row>
    <row r="2441" spans="1:22">
      <c r="A2441">
        <v>656161</v>
      </c>
      <c r="B2441" s="20">
        <v>600</v>
      </c>
      <c r="C2441" s="22">
        <v>4000</v>
      </c>
      <c r="D2441" t="s">
        <v>707</v>
      </c>
      <c r="E2441" t="s">
        <v>29</v>
      </c>
      <c r="F2441" t="s">
        <v>3615</v>
      </c>
      <c r="G2441" t="s">
        <v>1300</v>
      </c>
      <c r="H2441" t="s">
        <v>1301</v>
      </c>
      <c r="I2441" t="s">
        <v>3616</v>
      </c>
      <c r="J2441" t="s">
        <v>133</v>
      </c>
      <c r="K2441">
        <v>1810</v>
      </c>
      <c r="L2441" s="4">
        <v>41649.517824074072</v>
      </c>
      <c r="M2441" s="4">
        <v>41631.333333333336</v>
      </c>
      <c r="N2441" s="4"/>
      <c r="O2441">
        <v>27</v>
      </c>
      <c r="P2441">
        <v>7</v>
      </c>
      <c r="Q2441" t="s">
        <v>26</v>
      </c>
      <c r="R2441" t="s">
        <v>43</v>
      </c>
      <c r="S2441" s="3">
        <v>41649</v>
      </c>
      <c r="T2441" t="str">
        <f>IF(kiva_loans__muestra[[#This Row],[loan_amount]]&gt;5000,"Alto","Bajo")</f>
        <v>Bajo</v>
      </c>
      <c r="U2441" s="26" t="str">
        <f>VLOOKUP(kiva_loans__muestra[[#This Row],[country]],Pais!A:B,2,FALSE)</f>
        <v>Rest of Europe</v>
      </c>
      <c r="V2441" t="s">
        <v>10719</v>
      </c>
    </row>
    <row r="2442" spans="1:22">
      <c r="A2442">
        <v>656165</v>
      </c>
      <c r="B2442" s="20">
        <v>1200</v>
      </c>
      <c r="C2442" s="22">
        <v>1200</v>
      </c>
      <c r="D2442" t="s">
        <v>82</v>
      </c>
      <c r="E2442" t="s">
        <v>20</v>
      </c>
      <c r="F2442" t="s">
        <v>3790</v>
      </c>
      <c r="G2442" t="s">
        <v>1300</v>
      </c>
      <c r="H2442" t="s">
        <v>1301</v>
      </c>
      <c r="I2442" t="s">
        <v>3791</v>
      </c>
      <c r="J2442" t="s">
        <v>133</v>
      </c>
      <c r="K2442">
        <v>1810</v>
      </c>
      <c r="L2442" s="4">
        <v>41649.539722222224</v>
      </c>
      <c r="M2442" s="4">
        <v>41621.333333333336</v>
      </c>
      <c r="N2442" s="4">
        <v>41679.58997685185</v>
      </c>
      <c r="O2442">
        <v>14</v>
      </c>
      <c r="P2442">
        <v>32</v>
      </c>
      <c r="Q2442" t="s">
        <v>26</v>
      </c>
      <c r="R2442" t="s">
        <v>43</v>
      </c>
      <c r="S2442" s="3">
        <v>41649</v>
      </c>
      <c r="T2442" t="str">
        <f>IF(kiva_loans__muestra[[#This Row],[loan_amount]]&gt;5000,"Alto","Bajo")</f>
        <v>Bajo</v>
      </c>
      <c r="U2442" s="26" t="str">
        <f>VLOOKUP(kiva_loans__muestra[[#This Row],[country]],Pais!A:B,2,FALSE)</f>
        <v>Rest of Europe</v>
      </c>
      <c r="V2442" t="s">
        <v>10719</v>
      </c>
    </row>
    <row r="2443" spans="1:22">
      <c r="A2443">
        <v>656527</v>
      </c>
      <c r="B2443" s="20">
        <v>1200</v>
      </c>
      <c r="C2443" s="22">
        <v>1200</v>
      </c>
      <c r="D2443" t="s">
        <v>67</v>
      </c>
      <c r="E2443" t="s">
        <v>68</v>
      </c>
      <c r="F2443" t="s">
        <v>4250</v>
      </c>
      <c r="G2443" t="s">
        <v>1300</v>
      </c>
      <c r="H2443" t="s">
        <v>1301</v>
      </c>
      <c r="I2443" t="s">
        <v>4251</v>
      </c>
      <c r="J2443" t="s">
        <v>133</v>
      </c>
      <c r="K2443">
        <v>1810</v>
      </c>
      <c r="L2443" s="4">
        <v>41652.297534722224</v>
      </c>
      <c r="M2443" s="4">
        <v>41635.333333333336</v>
      </c>
      <c r="N2443" s="4">
        <v>41659.860173611109</v>
      </c>
      <c r="O2443">
        <v>27</v>
      </c>
      <c r="P2443">
        <v>40</v>
      </c>
      <c r="Q2443" t="s">
        <v>134</v>
      </c>
      <c r="R2443" t="s">
        <v>43</v>
      </c>
      <c r="S2443" s="3">
        <v>41652</v>
      </c>
      <c r="T2443" t="str">
        <f>IF(kiva_loans__muestra[[#This Row],[loan_amount]]&gt;5000,"Alto","Bajo")</f>
        <v>Bajo</v>
      </c>
      <c r="U2443" s="26" t="str">
        <f>VLOOKUP(kiva_loans__muestra[[#This Row],[country]],Pais!A:B,2,FALSE)</f>
        <v>Rest of Europe</v>
      </c>
      <c r="V2443" t="s">
        <v>10720</v>
      </c>
    </row>
    <row r="2444" spans="1:22">
      <c r="A2444">
        <v>656543</v>
      </c>
      <c r="B2444" s="20">
        <v>2300</v>
      </c>
      <c r="C2444" s="22">
        <v>2300</v>
      </c>
      <c r="D2444" t="s">
        <v>386</v>
      </c>
      <c r="E2444" t="s">
        <v>44</v>
      </c>
      <c r="F2444" t="s">
        <v>4147</v>
      </c>
      <c r="G2444" t="s">
        <v>1300</v>
      </c>
      <c r="H2444" t="s">
        <v>1301</v>
      </c>
      <c r="I2444" t="s">
        <v>4148</v>
      </c>
      <c r="J2444" t="s">
        <v>1303</v>
      </c>
      <c r="K2444">
        <v>1810</v>
      </c>
      <c r="L2444" s="4">
        <v>41652.349826388891</v>
      </c>
      <c r="M2444" s="4">
        <v>41636.333333333336</v>
      </c>
      <c r="N2444" s="4">
        <v>41658.612604166665</v>
      </c>
      <c r="O2444">
        <v>23</v>
      </c>
      <c r="P2444">
        <v>80</v>
      </c>
      <c r="Q2444" t="s">
        <v>26</v>
      </c>
      <c r="R2444" t="s">
        <v>43</v>
      </c>
      <c r="S2444" s="3">
        <v>41652</v>
      </c>
      <c r="T2444" t="str">
        <f>IF(kiva_loans__muestra[[#This Row],[loan_amount]]&gt;5000,"Alto","Bajo")</f>
        <v>Bajo</v>
      </c>
      <c r="U2444" s="26" t="str">
        <f>VLOOKUP(kiva_loans__muestra[[#This Row],[country]],Pais!A:B,2,FALSE)</f>
        <v>Rest of Europe</v>
      </c>
      <c r="V2444" t="s">
        <v>10719</v>
      </c>
    </row>
    <row r="2445" spans="1:22">
      <c r="A2445">
        <v>656549</v>
      </c>
      <c r="B2445" s="20">
        <v>2550</v>
      </c>
      <c r="C2445" s="22">
        <v>4500</v>
      </c>
      <c r="D2445" t="s">
        <v>19</v>
      </c>
      <c r="E2445" t="s">
        <v>20</v>
      </c>
      <c r="F2445" t="s">
        <v>4211</v>
      </c>
      <c r="G2445" t="s">
        <v>1300</v>
      </c>
      <c r="H2445" t="s">
        <v>1301</v>
      </c>
      <c r="I2445" t="s">
        <v>4212</v>
      </c>
      <c r="J2445" t="s">
        <v>133</v>
      </c>
      <c r="K2445">
        <v>1810</v>
      </c>
      <c r="L2445" s="4">
        <v>41652.361273148148</v>
      </c>
      <c r="M2445" s="4">
        <v>41639.333333333336</v>
      </c>
      <c r="N2445" s="4"/>
      <c r="O2445">
        <v>33</v>
      </c>
      <c r="P2445">
        <v>64</v>
      </c>
      <c r="Q2445" t="s">
        <v>134</v>
      </c>
      <c r="R2445" t="s">
        <v>43</v>
      </c>
      <c r="S2445" s="3">
        <v>41652</v>
      </c>
      <c r="T2445" t="str">
        <f>IF(kiva_loans__muestra[[#This Row],[loan_amount]]&gt;5000,"Alto","Bajo")</f>
        <v>Bajo</v>
      </c>
      <c r="U2445" s="26" t="str">
        <f>VLOOKUP(kiva_loans__muestra[[#This Row],[country]],Pais!A:B,2,FALSE)</f>
        <v>Rest of Europe</v>
      </c>
      <c r="V2445" t="s">
        <v>10720</v>
      </c>
    </row>
    <row r="2446" spans="1:22">
      <c r="A2446">
        <v>656551</v>
      </c>
      <c r="B2446" s="20">
        <v>975</v>
      </c>
      <c r="C2446" s="22">
        <v>975</v>
      </c>
      <c r="D2446" t="s">
        <v>67</v>
      </c>
      <c r="E2446" t="s">
        <v>68</v>
      </c>
      <c r="F2446" t="s">
        <v>4159</v>
      </c>
      <c r="G2446" t="s">
        <v>1300</v>
      </c>
      <c r="H2446" t="s">
        <v>1301</v>
      </c>
      <c r="I2446" t="s">
        <v>4160</v>
      </c>
      <c r="J2446" t="s">
        <v>1303</v>
      </c>
      <c r="K2446">
        <v>1810</v>
      </c>
      <c r="L2446" s="4">
        <v>41652.365300925929</v>
      </c>
      <c r="M2446" s="4">
        <v>41636.333333333336</v>
      </c>
      <c r="N2446" s="4">
        <v>41669.115069444444</v>
      </c>
      <c r="O2446">
        <v>15</v>
      </c>
      <c r="P2446">
        <v>35</v>
      </c>
      <c r="Q2446" t="s">
        <v>26</v>
      </c>
      <c r="R2446" t="s">
        <v>43</v>
      </c>
      <c r="S2446" s="3">
        <v>41652</v>
      </c>
      <c r="T2446" t="str">
        <f>IF(kiva_loans__muestra[[#This Row],[loan_amount]]&gt;5000,"Alto","Bajo")</f>
        <v>Bajo</v>
      </c>
      <c r="U2446" s="26" t="str">
        <f>VLOOKUP(kiva_loans__muestra[[#This Row],[country]],Pais!A:B,2,FALSE)</f>
        <v>Rest of Europe</v>
      </c>
      <c r="V2446" t="s">
        <v>10719</v>
      </c>
    </row>
    <row r="2447" spans="1:22">
      <c r="A2447">
        <v>656584</v>
      </c>
      <c r="B2447" s="20">
        <v>1275</v>
      </c>
      <c r="C2447" s="22">
        <v>3000</v>
      </c>
      <c r="D2447" t="s">
        <v>3118</v>
      </c>
      <c r="E2447" t="s">
        <v>65</v>
      </c>
      <c r="F2447" t="s">
        <v>4367</v>
      </c>
      <c r="G2447" t="s">
        <v>1300</v>
      </c>
      <c r="H2447" t="s">
        <v>1301</v>
      </c>
      <c r="I2447" t="s">
        <v>3779</v>
      </c>
      <c r="J2447" t="s">
        <v>133</v>
      </c>
      <c r="K2447">
        <v>1810</v>
      </c>
      <c r="L2447" s="4">
        <v>41652.407210648147</v>
      </c>
      <c r="M2447" s="4">
        <v>41632.333333333336</v>
      </c>
      <c r="N2447" s="4"/>
      <c r="O2447">
        <v>19</v>
      </c>
      <c r="P2447">
        <v>42</v>
      </c>
      <c r="Q2447" t="s">
        <v>134</v>
      </c>
      <c r="R2447" t="s">
        <v>43</v>
      </c>
      <c r="S2447" s="3">
        <v>41652</v>
      </c>
      <c r="T2447" t="str">
        <f>IF(kiva_loans__muestra[[#This Row],[loan_amount]]&gt;5000,"Alto","Bajo")</f>
        <v>Bajo</v>
      </c>
      <c r="U2447" s="26" t="str">
        <f>VLOOKUP(kiva_loans__muestra[[#This Row],[country]],Pais!A:B,2,FALSE)</f>
        <v>Rest of Europe</v>
      </c>
      <c r="V2447" t="s">
        <v>10720</v>
      </c>
    </row>
    <row r="2448" spans="1:22">
      <c r="A2448">
        <v>656599</v>
      </c>
      <c r="B2448" s="20">
        <v>250</v>
      </c>
      <c r="C2448" s="22">
        <v>250</v>
      </c>
      <c r="D2448" t="s">
        <v>70</v>
      </c>
      <c r="E2448" t="s">
        <v>51</v>
      </c>
      <c r="F2448" t="s">
        <v>4233</v>
      </c>
      <c r="G2448" t="s">
        <v>1300</v>
      </c>
      <c r="H2448" t="s">
        <v>1301</v>
      </c>
      <c r="I2448" t="s">
        <v>4234</v>
      </c>
      <c r="J2448" t="s">
        <v>1303</v>
      </c>
      <c r="K2448">
        <v>1810</v>
      </c>
      <c r="L2448" s="4">
        <v>41652.434918981482</v>
      </c>
      <c r="M2448" s="4">
        <v>41639.333333333336</v>
      </c>
      <c r="N2448" s="4">
        <v>41652.896122685182</v>
      </c>
      <c r="O2448">
        <v>9</v>
      </c>
      <c r="P2448">
        <v>5</v>
      </c>
      <c r="Q2448" t="s">
        <v>26</v>
      </c>
      <c r="R2448" t="s">
        <v>27</v>
      </c>
      <c r="S2448" s="3">
        <v>41652</v>
      </c>
      <c r="T2448" t="str">
        <f>IF(kiva_loans__muestra[[#This Row],[loan_amount]]&gt;5000,"Alto","Bajo")</f>
        <v>Bajo</v>
      </c>
      <c r="U2448" s="26" t="str">
        <f>VLOOKUP(kiva_loans__muestra[[#This Row],[country]],Pais!A:B,2,FALSE)</f>
        <v>Rest of Europe</v>
      </c>
      <c r="V2448" t="s">
        <v>10719</v>
      </c>
    </row>
    <row r="2449" spans="1:22">
      <c r="A2449">
        <v>656630</v>
      </c>
      <c r="B2449" s="20">
        <v>575</v>
      </c>
      <c r="C2449" s="22">
        <v>5000</v>
      </c>
      <c r="D2449" t="s">
        <v>19</v>
      </c>
      <c r="E2449" t="s">
        <v>20</v>
      </c>
      <c r="F2449" t="s">
        <v>3991</v>
      </c>
      <c r="G2449" t="s">
        <v>1300</v>
      </c>
      <c r="H2449" t="s">
        <v>1301</v>
      </c>
      <c r="I2449" t="s">
        <v>3992</v>
      </c>
      <c r="J2449" t="s">
        <v>133</v>
      </c>
      <c r="K2449">
        <v>1810</v>
      </c>
      <c r="L2449" s="4">
        <v>41652.474074074074</v>
      </c>
      <c r="M2449" s="4">
        <v>41632.333333333336</v>
      </c>
      <c r="N2449" s="4"/>
      <c r="O2449">
        <v>22</v>
      </c>
      <c r="P2449">
        <v>17</v>
      </c>
      <c r="Q2449" t="s">
        <v>26</v>
      </c>
      <c r="R2449" t="s">
        <v>43</v>
      </c>
      <c r="S2449" s="3">
        <v>41652</v>
      </c>
      <c r="T2449" t="str">
        <f>IF(kiva_loans__muestra[[#This Row],[loan_amount]]&gt;5000,"Alto","Bajo")</f>
        <v>Bajo</v>
      </c>
      <c r="U2449" s="26" t="str">
        <f>VLOOKUP(kiva_loans__muestra[[#This Row],[country]],Pais!A:B,2,FALSE)</f>
        <v>Rest of Europe</v>
      </c>
      <c r="V2449" t="s">
        <v>10719</v>
      </c>
    </row>
    <row r="2450" spans="1:22">
      <c r="A2450">
        <v>656674</v>
      </c>
      <c r="B2450" s="20">
        <v>875</v>
      </c>
      <c r="C2450" s="22">
        <v>875</v>
      </c>
      <c r="D2450" t="s">
        <v>271</v>
      </c>
      <c r="E2450" t="s">
        <v>51</v>
      </c>
      <c r="F2450" t="s">
        <v>3794</v>
      </c>
      <c r="G2450" t="s">
        <v>1300</v>
      </c>
      <c r="H2450" t="s">
        <v>1301</v>
      </c>
      <c r="I2450" t="s">
        <v>4069</v>
      </c>
      <c r="J2450" t="s">
        <v>1303</v>
      </c>
      <c r="K2450">
        <v>1810</v>
      </c>
      <c r="L2450" s="4">
        <v>41652.517743055556</v>
      </c>
      <c r="M2450" s="4">
        <v>41628.333333333336</v>
      </c>
      <c r="N2450" s="4">
        <v>41657.783125000002</v>
      </c>
      <c r="O2450">
        <v>17</v>
      </c>
      <c r="P2450">
        <v>24</v>
      </c>
      <c r="Q2450" t="s">
        <v>134</v>
      </c>
      <c r="R2450" t="s">
        <v>43</v>
      </c>
      <c r="S2450" s="3">
        <v>41652</v>
      </c>
      <c r="T2450" t="str">
        <f>IF(kiva_loans__muestra[[#This Row],[loan_amount]]&gt;5000,"Alto","Bajo")</f>
        <v>Bajo</v>
      </c>
      <c r="U2450" s="26" t="str">
        <f>VLOOKUP(kiva_loans__muestra[[#This Row],[country]],Pais!A:B,2,FALSE)</f>
        <v>Rest of Europe</v>
      </c>
      <c r="V2450" t="s">
        <v>10720</v>
      </c>
    </row>
    <row r="2451" spans="1:22">
      <c r="A2451">
        <v>656677</v>
      </c>
      <c r="B2451" s="20">
        <v>900</v>
      </c>
      <c r="C2451" s="22">
        <v>3800</v>
      </c>
      <c r="D2451" t="s">
        <v>58</v>
      </c>
      <c r="E2451" t="s">
        <v>20</v>
      </c>
      <c r="F2451" t="s">
        <v>4177</v>
      </c>
      <c r="G2451" t="s">
        <v>1300</v>
      </c>
      <c r="H2451" t="s">
        <v>1301</v>
      </c>
      <c r="I2451" t="s">
        <v>4178</v>
      </c>
      <c r="J2451" t="s">
        <v>133</v>
      </c>
      <c r="K2451">
        <v>1810</v>
      </c>
      <c r="L2451" s="4">
        <v>41652.522766203707</v>
      </c>
      <c r="M2451" s="4">
        <v>41632.333333333336</v>
      </c>
      <c r="N2451" s="4"/>
      <c r="O2451">
        <v>27</v>
      </c>
      <c r="P2451">
        <v>15</v>
      </c>
      <c r="Q2451" t="s">
        <v>26</v>
      </c>
      <c r="R2451" t="s">
        <v>43</v>
      </c>
      <c r="S2451" s="3">
        <v>41652</v>
      </c>
      <c r="T2451" t="str">
        <f>IF(kiva_loans__muestra[[#This Row],[loan_amount]]&gt;5000,"Alto","Bajo")</f>
        <v>Bajo</v>
      </c>
      <c r="U2451" s="26" t="str">
        <f>VLOOKUP(kiva_loans__muestra[[#This Row],[country]],Pais!A:B,2,FALSE)</f>
        <v>Rest of Europe</v>
      </c>
      <c r="V2451" t="s">
        <v>10719</v>
      </c>
    </row>
    <row r="2452" spans="1:22">
      <c r="A2452">
        <v>656706</v>
      </c>
      <c r="B2452" s="20">
        <v>325</v>
      </c>
      <c r="C2452" s="22">
        <v>325</v>
      </c>
      <c r="D2452" t="s">
        <v>70</v>
      </c>
      <c r="E2452" t="s">
        <v>51</v>
      </c>
      <c r="F2452" t="s">
        <v>4359</v>
      </c>
      <c r="G2452" t="s">
        <v>1300</v>
      </c>
      <c r="H2452" t="s">
        <v>1301</v>
      </c>
      <c r="I2452" t="s">
        <v>3247</v>
      </c>
      <c r="J2452" t="s">
        <v>1303</v>
      </c>
      <c r="K2452">
        <v>1810</v>
      </c>
      <c r="L2452" s="4">
        <v>41652.577719907407</v>
      </c>
      <c r="M2452" s="4">
        <v>41627.333333333336</v>
      </c>
      <c r="N2452" s="4">
        <v>41653.614120370374</v>
      </c>
      <c r="O2452">
        <v>14</v>
      </c>
      <c r="P2452">
        <v>5</v>
      </c>
      <c r="Q2452" t="s">
        <v>26</v>
      </c>
      <c r="R2452" t="s">
        <v>43</v>
      </c>
      <c r="S2452" s="3">
        <v>41652</v>
      </c>
      <c r="T2452" t="str">
        <f>IF(kiva_loans__muestra[[#This Row],[loan_amount]]&gt;5000,"Alto","Bajo")</f>
        <v>Bajo</v>
      </c>
      <c r="U2452" s="26" t="str">
        <f>VLOOKUP(kiva_loans__muestra[[#This Row],[country]],Pais!A:B,2,FALSE)</f>
        <v>Rest of Europe</v>
      </c>
      <c r="V2452" t="s">
        <v>10719</v>
      </c>
    </row>
    <row r="2453" spans="1:22">
      <c r="A2453">
        <v>656963</v>
      </c>
      <c r="B2453" s="20">
        <v>700</v>
      </c>
      <c r="C2453" s="22">
        <v>700</v>
      </c>
      <c r="D2453" t="s">
        <v>106</v>
      </c>
      <c r="E2453" t="s">
        <v>65</v>
      </c>
      <c r="F2453" t="s">
        <v>4837</v>
      </c>
      <c r="G2453" t="s">
        <v>1300</v>
      </c>
      <c r="H2453" t="s">
        <v>1301</v>
      </c>
      <c r="I2453" t="s">
        <v>3791</v>
      </c>
      <c r="J2453" t="s">
        <v>133</v>
      </c>
      <c r="K2453">
        <v>1810</v>
      </c>
      <c r="L2453" s="4">
        <v>41653.314976851849</v>
      </c>
      <c r="M2453" s="4">
        <v>41637.333333333336</v>
      </c>
      <c r="N2453" s="4">
        <v>41658.822106481479</v>
      </c>
      <c r="O2453">
        <v>13</v>
      </c>
      <c r="P2453">
        <v>27</v>
      </c>
      <c r="Q2453" t="s">
        <v>26</v>
      </c>
      <c r="R2453" t="s">
        <v>43</v>
      </c>
      <c r="S2453" s="3">
        <v>41653</v>
      </c>
      <c r="T2453" t="str">
        <f>IF(kiva_loans__muestra[[#This Row],[loan_amount]]&gt;5000,"Alto","Bajo")</f>
        <v>Bajo</v>
      </c>
      <c r="U2453" s="26" t="str">
        <f>VLOOKUP(kiva_loans__muestra[[#This Row],[country]],Pais!A:B,2,FALSE)</f>
        <v>Rest of Europe</v>
      </c>
      <c r="V2453" t="s">
        <v>10719</v>
      </c>
    </row>
    <row r="2454" spans="1:22">
      <c r="A2454">
        <v>657044</v>
      </c>
      <c r="B2454" s="20">
        <v>1000</v>
      </c>
      <c r="C2454" s="22">
        <v>2300</v>
      </c>
      <c r="D2454" t="s">
        <v>64</v>
      </c>
      <c r="E2454" t="s">
        <v>65</v>
      </c>
      <c r="F2454" t="s">
        <v>4798</v>
      </c>
      <c r="G2454" t="s">
        <v>1300</v>
      </c>
      <c r="H2454" t="s">
        <v>1301</v>
      </c>
      <c r="I2454" t="s">
        <v>4212</v>
      </c>
      <c r="J2454" t="s">
        <v>1303</v>
      </c>
      <c r="K2454">
        <v>1810</v>
      </c>
      <c r="L2454" s="4">
        <v>41653.44804398148</v>
      </c>
      <c r="M2454" s="4">
        <v>41636.333333333336</v>
      </c>
      <c r="N2454" s="4"/>
      <c r="O2454">
        <v>27</v>
      </c>
      <c r="P2454">
        <v>24</v>
      </c>
      <c r="Q2454" t="s">
        <v>26</v>
      </c>
      <c r="R2454" t="s">
        <v>43</v>
      </c>
      <c r="S2454" s="3">
        <v>41653</v>
      </c>
      <c r="T2454" t="str">
        <f>IF(kiva_loans__muestra[[#This Row],[loan_amount]]&gt;5000,"Alto","Bajo")</f>
        <v>Bajo</v>
      </c>
      <c r="U2454" s="26" t="str">
        <f>VLOOKUP(kiva_loans__muestra[[#This Row],[country]],Pais!A:B,2,FALSE)</f>
        <v>Rest of Europe</v>
      </c>
      <c r="V2454" t="s">
        <v>10719</v>
      </c>
    </row>
    <row r="2455" spans="1:22">
      <c r="A2455">
        <v>657059</v>
      </c>
      <c r="B2455" s="20">
        <v>1100</v>
      </c>
      <c r="C2455" s="22">
        <v>1100</v>
      </c>
      <c r="D2455" t="s">
        <v>1074</v>
      </c>
      <c r="E2455" t="s">
        <v>65</v>
      </c>
      <c r="F2455" t="s">
        <v>4629</v>
      </c>
      <c r="G2455" t="s">
        <v>1300</v>
      </c>
      <c r="H2455" t="s">
        <v>1301</v>
      </c>
      <c r="I2455" t="s">
        <v>4630</v>
      </c>
      <c r="J2455" t="s">
        <v>1303</v>
      </c>
      <c r="K2455">
        <v>1810</v>
      </c>
      <c r="L2455" s="4">
        <v>41653.470451388886</v>
      </c>
      <c r="M2455" s="4">
        <v>41635.333333333336</v>
      </c>
      <c r="N2455" s="4">
        <v>41659.838171296295</v>
      </c>
      <c r="O2455">
        <v>15</v>
      </c>
      <c r="P2455">
        <v>41</v>
      </c>
      <c r="Q2455" t="s">
        <v>26</v>
      </c>
      <c r="R2455" t="s">
        <v>43</v>
      </c>
      <c r="S2455" s="3">
        <v>41653</v>
      </c>
      <c r="T2455" t="str">
        <f>IF(kiva_loans__muestra[[#This Row],[loan_amount]]&gt;5000,"Alto","Bajo")</f>
        <v>Bajo</v>
      </c>
      <c r="U2455" s="26" t="str">
        <f>VLOOKUP(kiva_loans__muestra[[#This Row],[country]],Pais!A:B,2,FALSE)</f>
        <v>Rest of Europe</v>
      </c>
      <c r="V2455" t="s">
        <v>10719</v>
      </c>
    </row>
    <row r="2456" spans="1:22">
      <c r="A2456">
        <v>657069</v>
      </c>
      <c r="B2456" s="20">
        <v>1150</v>
      </c>
      <c r="C2456" s="22">
        <v>1150</v>
      </c>
      <c r="D2456" t="s">
        <v>496</v>
      </c>
      <c r="E2456" t="s">
        <v>56</v>
      </c>
      <c r="F2456" t="s">
        <v>4507</v>
      </c>
      <c r="G2456" t="s">
        <v>1300</v>
      </c>
      <c r="H2456" t="s">
        <v>1301</v>
      </c>
      <c r="I2456" t="s">
        <v>4508</v>
      </c>
      <c r="J2456" t="s">
        <v>1303</v>
      </c>
      <c r="K2456">
        <v>1810</v>
      </c>
      <c r="L2456" s="4">
        <v>41653.493946759256</v>
      </c>
      <c r="M2456" s="4">
        <v>41635.333333333336</v>
      </c>
      <c r="N2456" s="4">
        <v>41656.672743055555</v>
      </c>
      <c r="O2456">
        <v>27</v>
      </c>
      <c r="P2456">
        <v>37</v>
      </c>
      <c r="Q2456" t="s">
        <v>26</v>
      </c>
      <c r="R2456" t="s">
        <v>43</v>
      </c>
      <c r="S2456" s="3">
        <v>41653</v>
      </c>
      <c r="T2456" t="str">
        <f>IF(kiva_loans__muestra[[#This Row],[loan_amount]]&gt;5000,"Alto","Bajo")</f>
        <v>Bajo</v>
      </c>
      <c r="U2456" s="26" t="str">
        <f>VLOOKUP(kiva_loans__muestra[[#This Row],[country]],Pais!A:B,2,FALSE)</f>
        <v>Rest of Europe</v>
      </c>
      <c r="V2456" t="s">
        <v>10719</v>
      </c>
    </row>
    <row r="2457" spans="1:22">
      <c r="A2457">
        <v>657108</v>
      </c>
      <c r="B2457" s="20">
        <v>700</v>
      </c>
      <c r="C2457" s="22">
        <v>700</v>
      </c>
      <c r="D2457" t="s">
        <v>67</v>
      </c>
      <c r="E2457" t="s">
        <v>68</v>
      </c>
      <c r="F2457" t="s">
        <v>4413</v>
      </c>
      <c r="G2457" t="s">
        <v>1300</v>
      </c>
      <c r="H2457" t="s">
        <v>1301</v>
      </c>
      <c r="I2457" t="s">
        <v>4414</v>
      </c>
      <c r="J2457" t="s">
        <v>1303</v>
      </c>
      <c r="K2457">
        <v>1810</v>
      </c>
      <c r="L2457" s="4">
        <v>41653.542002314818</v>
      </c>
      <c r="M2457" s="4">
        <v>41625.333333333336</v>
      </c>
      <c r="N2457" s="4">
        <v>41656.69059027778</v>
      </c>
      <c r="O2457">
        <v>18</v>
      </c>
      <c r="P2457">
        <v>18</v>
      </c>
      <c r="Q2457" t="s">
        <v>26</v>
      </c>
      <c r="R2457" t="s">
        <v>43</v>
      </c>
      <c r="S2457" s="3">
        <v>41653</v>
      </c>
      <c r="T2457" t="str">
        <f>IF(kiva_loans__muestra[[#This Row],[loan_amount]]&gt;5000,"Alto","Bajo")</f>
        <v>Bajo</v>
      </c>
      <c r="U2457" s="26" t="str">
        <f>VLOOKUP(kiva_loans__muestra[[#This Row],[country]],Pais!A:B,2,FALSE)</f>
        <v>Rest of Europe</v>
      </c>
      <c r="V2457" t="s">
        <v>10719</v>
      </c>
    </row>
    <row r="2458" spans="1:22">
      <c r="A2458">
        <v>657344</v>
      </c>
      <c r="B2458" s="20">
        <v>3000</v>
      </c>
      <c r="C2458" s="22">
        <v>3000</v>
      </c>
      <c r="D2458" t="s">
        <v>496</v>
      </c>
      <c r="E2458" t="s">
        <v>56</v>
      </c>
      <c r="F2458" t="s">
        <v>5179</v>
      </c>
      <c r="G2458" t="s">
        <v>1300</v>
      </c>
      <c r="H2458" t="s">
        <v>1301</v>
      </c>
      <c r="I2458" t="s">
        <v>3779</v>
      </c>
      <c r="J2458" t="s">
        <v>133</v>
      </c>
      <c r="K2458">
        <v>1810</v>
      </c>
      <c r="L2458" s="4">
        <v>41654.276539351849</v>
      </c>
      <c r="M2458" s="4">
        <v>41632.333333333336</v>
      </c>
      <c r="N2458" s="4">
        <v>41657.827881944446</v>
      </c>
      <c r="O2458">
        <v>20</v>
      </c>
      <c r="P2458">
        <v>104</v>
      </c>
      <c r="Q2458" t="s">
        <v>134</v>
      </c>
      <c r="R2458" t="s">
        <v>43</v>
      </c>
      <c r="S2458" s="3">
        <v>41654</v>
      </c>
      <c r="T2458" t="str">
        <f>IF(kiva_loans__muestra[[#This Row],[loan_amount]]&gt;5000,"Alto","Bajo")</f>
        <v>Bajo</v>
      </c>
      <c r="U2458" s="26" t="str">
        <f>VLOOKUP(kiva_loans__muestra[[#This Row],[country]],Pais!A:B,2,FALSE)</f>
        <v>Rest of Europe</v>
      </c>
      <c r="V2458" t="s">
        <v>10720</v>
      </c>
    </row>
    <row r="2459" spans="1:22">
      <c r="A2459">
        <v>657357</v>
      </c>
      <c r="B2459" s="20">
        <v>575</v>
      </c>
      <c r="C2459" s="22">
        <v>4000</v>
      </c>
      <c r="D2459" t="s">
        <v>707</v>
      </c>
      <c r="E2459" t="s">
        <v>29</v>
      </c>
      <c r="F2459" t="s">
        <v>5037</v>
      </c>
      <c r="G2459" t="s">
        <v>1300</v>
      </c>
      <c r="H2459" t="s">
        <v>1301</v>
      </c>
      <c r="I2459" t="s">
        <v>5038</v>
      </c>
      <c r="J2459" t="s">
        <v>133</v>
      </c>
      <c r="K2459">
        <v>1810</v>
      </c>
      <c r="L2459" s="4">
        <v>41654.300254629627</v>
      </c>
      <c r="M2459" s="4">
        <v>41634.333333333336</v>
      </c>
      <c r="N2459" s="4"/>
      <c r="O2459">
        <v>38</v>
      </c>
      <c r="P2459">
        <v>8</v>
      </c>
      <c r="Q2459" t="s">
        <v>26</v>
      </c>
      <c r="R2459" t="s">
        <v>43</v>
      </c>
      <c r="S2459" s="3">
        <v>41654</v>
      </c>
      <c r="T2459" t="str">
        <f>IF(kiva_loans__muestra[[#This Row],[loan_amount]]&gt;5000,"Alto","Bajo")</f>
        <v>Bajo</v>
      </c>
      <c r="U2459" s="26" t="str">
        <f>VLOOKUP(kiva_loans__muestra[[#This Row],[country]],Pais!A:B,2,FALSE)</f>
        <v>Rest of Europe</v>
      </c>
      <c r="V2459" t="s">
        <v>10719</v>
      </c>
    </row>
    <row r="2460" spans="1:22">
      <c r="A2460">
        <v>657389</v>
      </c>
      <c r="B2460" s="20">
        <v>750</v>
      </c>
      <c r="C2460" s="22">
        <v>3200</v>
      </c>
      <c r="D2460" t="s">
        <v>707</v>
      </c>
      <c r="E2460" t="s">
        <v>29</v>
      </c>
      <c r="F2460" t="s">
        <v>5034</v>
      </c>
      <c r="G2460" t="s">
        <v>1300</v>
      </c>
      <c r="H2460" t="s">
        <v>1301</v>
      </c>
      <c r="I2460" t="s">
        <v>3247</v>
      </c>
      <c r="J2460" t="s">
        <v>133</v>
      </c>
      <c r="K2460">
        <v>1810</v>
      </c>
      <c r="L2460" s="4">
        <v>41654.339525462965</v>
      </c>
      <c r="M2460" s="4">
        <v>41639.333333333336</v>
      </c>
      <c r="N2460" s="4"/>
      <c r="O2460">
        <v>23</v>
      </c>
      <c r="P2460">
        <v>11</v>
      </c>
      <c r="Q2460" t="s">
        <v>26</v>
      </c>
      <c r="R2460" t="s">
        <v>43</v>
      </c>
      <c r="S2460" s="3">
        <v>41654</v>
      </c>
      <c r="T2460" t="str">
        <f>IF(kiva_loans__muestra[[#This Row],[loan_amount]]&gt;5000,"Alto","Bajo")</f>
        <v>Bajo</v>
      </c>
      <c r="U2460" s="26" t="str">
        <f>VLOOKUP(kiva_loans__muestra[[#This Row],[country]],Pais!A:B,2,FALSE)</f>
        <v>Rest of Europe</v>
      </c>
      <c r="V2460" t="s">
        <v>10719</v>
      </c>
    </row>
    <row r="2461" spans="1:22">
      <c r="A2461">
        <v>657408</v>
      </c>
      <c r="B2461" s="20">
        <v>925</v>
      </c>
      <c r="C2461" s="22">
        <v>1200</v>
      </c>
      <c r="D2461" t="s">
        <v>70</v>
      </c>
      <c r="E2461" t="s">
        <v>51</v>
      </c>
      <c r="F2461" t="s">
        <v>4954</v>
      </c>
      <c r="G2461" t="s">
        <v>1300</v>
      </c>
      <c r="H2461" t="s">
        <v>1301</v>
      </c>
      <c r="I2461" t="s">
        <v>3121</v>
      </c>
      <c r="J2461" t="s">
        <v>133</v>
      </c>
      <c r="K2461">
        <v>1810</v>
      </c>
      <c r="L2461" s="4">
        <v>41654.363657407404</v>
      </c>
      <c r="M2461" s="4">
        <v>41636.333333333336</v>
      </c>
      <c r="N2461" s="4"/>
      <c r="O2461">
        <v>21</v>
      </c>
      <c r="P2461">
        <v>32</v>
      </c>
      <c r="Q2461" t="s">
        <v>26</v>
      </c>
      <c r="R2461" t="s">
        <v>43</v>
      </c>
      <c r="S2461" s="3">
        <v>41654</v>
      </c>
      <c r="T2461" t="str">
        <f>IF(kiva_loans__muestra[[#This Row],[loan_amount]]&gt;5000,"Alto","Bajo")</f>
        <v>Bajo</v>
      </c>
      <c r="U2461" s="26" t="str">
        <f>VLOOKUP(kiva_loans__muestra[[#This Row],[country]],Pais!A:B,2,FALSE)</f>
        <v>Rest of Europe</v>
      </c>
      <c r="V2461" t="s">
        <v>10719</v>
      </c>
    </row>
    <row r="2462" spans="1:22">
      <c r="A2462">
        <v>657459</v>
      </c>
      <c r="B2462" s="20">
        <v>1350</v>
      </c>
      <c r="C2462" s="22">
        <v>2300</v>
      </c>
      <c r="D2462" t="s">
        <v>29</v>
      </c>
      <c r="E2462" t="s">
        <v>29</v>
      </c>
      <c r="F2462" t="s">
        <v>5184</v>
      </c>
      <c r="G2462" t="s">
        <v>1300</v>
      </c>
      <c r="H2462" t="s">
        <v>1301</v>
      </c>
      <c r="I2462" t="s">
        <v>5185</v>
      </c>
      <c r="J2462" t="s">
        <v>133</v>
      </c>
      <c r="K2462">
        <v>1810</v>
      </c>
      <c r="L2462" s="4">
        <v>41654.427141203705</v>
      </c>
      <c r="M2462" s="4">
        <v>41628.333333333336</v>
      </c>
      <c r="N2462" s="4"/>
      <c r="O2462">
        <v>26</v>
      </c>
      <c r="P2462">
        <v>16</v>
      </c>
      <c r="Q2462" t="s">
        <v>26</v>
      </c>
      <c r="R2462" t="s">
        <v>43</v>
      </c>
      <c r="S2462" s="3">
        <v>41654</v>
      </c>
      <c r="T2462" t="str">
        <f>IF(kiva_loans__muestra[[#This Row],[loan_amount]]&gt;5000,"Alto","Bajo")</f>
        <v>Bajo</v>
      </c>
      <c r="U2462" s="26" t="str">
        <f>VLOOKUP(kiva_loans__muestra[[#This Row],[country]],Pais!A:B,2,FALSE)</f>
        <v>Rest of Europe</v>
      </c>
      <c r="V2462" t="s">
        <v>10719</v>
      </c>
    </row>
    <row r="2463" spans="1:22">
      <c r="A2463">
        <v>657467</v>
      </c>
      <c r="B2463" s="20">
        <v>2550</v>
      </c>
      <c r="C2463" s="22">
        <v>3000</v>
      </c>
      <c r="D2463" t="s">
        <v>70</v>
      </c>
      <c r="E2463" t="s">
        <v>51</v>
      </c>
      <c r="F2463" t="s">
        <v>4930</v>
      </c>
      <c r="G2463" t="s">
        <v>1300</v>
      </c>
      <c r="H2463" t="s">
        <v>1301</v>
      </c>
      <c r="I2463" t="s">
        <v>3121</v>
      </c>
      <c r="J2463" t="s">
        <v>133</v>
      </c>
      <c r="K2463">
        <v>1810</v>
      </c>
      <c r="L2463" s="4">
        <v>41654.443912037037</v>
      </c>
      <c r="M2463" s="4">
        <v>41639.333333333336</v>
      </c>
      <c r="N2463" s="4"/>
      <c r="O2463">
        <v>23</v>
      </c>
      <c r="P2463">
        <v>33</v>
      </c>
      <c r="Q2463" t="s">
        <v>26</v>
      </c>
      <c r="R2463" t="s">
        <v>43</v>
      </c>
      <c r="S2463" s="3">
        <v>41654</v>
      </c>
      <c r="T2463" t="str">
        <f>IF(kiva_loans__muestra[[#This Row],[loan_amount]]&gt;5000,"Alto","Bajo")</f>
        <v>Bajo</v>
      </c>
      <c r="U2463" s="26" t="str">
        <f>VLOOKUP(kiva_loans__muestra[[#This Row],[country]],Pais!A:B,2,FALSE)</f>
        <v>Rest of Europe</v>
      </c>
      <c r="V2463" t="s">
        <v>10719</v>
      </c>
    </row>
    <row r="2464" spans="1:22">
      <c r="A2464">
        <v>657518</v>
      </c>
      <c r="B2464" s="20">
        <v>2600</v>
      </c>
      <c r="C2464" s="22">
        <v>2600</v>
      </c>
      <c r="D2464" t="s">
        <v>67</v>
      </c>
      <c r="E2464" t="s">
        <v>68</v>
      </c>
      <c r="F2464" t="s">
        <v>5327</v>
      </c>
      <c r="G2464" t="s">
        <v>1300</v>
      </c>
      <c r="H2464" t="s">
        <v>1301</v>
      </c>
      <c r="I2464" t="s">
        <v>3121</v>
      </c>
      <c r="J2464" t="s">
        <v>133</v>
      </c>
      <c r="K2464">
        <v>1810</v>
      </c>
      <c r="L2464" s="4">
        <v>41654.512881944444</v>
      </c>
      <c r="M2464" s="4">
        <v>41639.333333333336</v>
      </c>
      <c r="N2464" s="4">
        <v>41668.301990740743</v>
      </c>
      <c r="O2464">
        <v>21</v>
      </c>
      <c r="P2464">
        <v>85</v>
      </c>
      <c r="Q2464" t="s">
        <v>26</v>
      </c>
      <c r="R2464" t="s">
        <v>43</v>
      </c>
      <c r="S2464" s="3">
        <v>41654</v>
      </c>
      <c r="T2464" t="str">
        <f>IF(kiva_loans__muestra[[#This Row],[loan_amount]]&gt;5000,"Alto","Bajo")</f>
        <v>Bajo</v>
      </c>
      <c r="U2464" s="26" t="str">
        <f>VLOOKUP(kiva_loans__muestra[[#This Row],[country]],Pais!A:B,2,FALSE)</f>
        <v>Rest of Europe</v>
      </c>
      <c r="V2464" t="s">
        <v>10719</v>
      </c>
    </row>
    <row r="2465" spans="1:22">
      <c r="A2465">
        <v>657525</v>
      </c>
      <c r="B2465" s="20">
        <v>2850</v>
      </c>
      <c r="C2465" s="22">
        <v>3300</v>
      </c>
      <c r="D2465" t="s">
        <v>707</v>
      </c>
      <c r="E2465" t="s">
        <v>29</v>
      </c>
      <c r="F2465" t="s">
        <v>5169</v>
      </c>
      <c r="G2465" t="s">
        <v>1300</v>
      </c>
      <c r="H2465" t="s">
        <v>1301</v>
      </c>
      <c r="I2465" t="s">
        <v>2419</v>
      </c>
      <c r="J2465" t="s">
        <v>133</v>
      </c>
      <c r="K2465">
        <v>1810</v>
      </c>
      <c r="L2465" s="4">
        <v>41654.529722222222</v>
      </c>
      <c r="M2465" s="4">
        <v>41635.333333333336</v>
      </c>
      <c r="N2465" s="4"/>
      <c r="O2465">
        <v>39</v>
      </c>
      <c r="P2465">
        <v>32</v>
      </c>
      <c r="Q2465" t="s">
        <v>134</v>
      </c>
      <c r="R2465" t="s">
        <v>43</v>
      </c>
      <c r="S2465" s="3">
        <v>41654</v>
      </c>
      <c r="T2465" t="str">
        <f>IF(kiva_loans__muestra[[#This Row],[loan_amount]]&gt;5000,"Alto","Bajo")</f>
        <v>Bajo</v>
      </c>
      <c r="U2465" s="26" t="str">
        <f>VLOOKUP(kiva_loans__muestra[[#This Row],[country]],Pais!A:B,2,FALSE)</f>
        <v>Rest of Europe</v>
      </c>
      <c r="V2465" t="s">
        <v>10720</v>
      </c>
    </row>
    <row r="2466" spans="1:22">
      <c r="A2466">
        <v>657534</v>
      </c>
      <c r="B2466" s="20">
        <v>2925</v>
      </c>
      <c r="C2466" s="22">
        <v>3500</v>
      </c>
      <c r="D2466" t="s">
        <v>64</v>
      </c>
      <c r="E2466" t="s">
        <v>65</v>
      </c>
      <c r="F2466" t="s">
        <v>4982</v>
      </c>
      <c r="G2466" t="s">
        <v>1300</v>
      </c>
      <c r="H2466" t="s">
        <v>1301</v>
      </c>
      <c r="I2466" t="s">
        <v>2419</v>
      </c>
      <c r="J2466" t="s">
        <v>133</v>
      </c>
      <c r="K2466">
        <v>1810</v>
      </c>
      <c r="L2466" s="4">
        <v>41654.552881944444</v>
      </c>
      <c r="M2466" s="4">
        <v>41636.333333333336</v>
      </c>
      <c r="N2466" s="4"/>
      <c r="O2466">
        <v>20</v>
      </c>
      <c r="P2466">
        <v>41</v>
      </c>
      <c r="Q2466" t="s">
        <v>134</v>
      </c>
      <c r="R2466" t="s">
        <v>43</v>
      </c>
      <c r="S2466" s="3">
        <v>41654</v>
      </c>
      <c r="T2466" t="str">
        <f>IF(kiva_loans__muestra[[#This Row],[loan_amount]]&gt;5000,"Alto","Bajo")</f>
        <v>Bajo</v>
      </c>
      <c r="U2466" s="26" t="str">
        <f>VLOOKUP(kiva_loans__muestra[[#This Row],[country]],Pais!A:B,2,FALSE)</f>
        <v>Rest of Europe</v>
      </c>
      <c r="V2466" t="s">
        <v>10720</v>
      </c>
    </row>
    <row r="2467" spans="1:22">
      <c r="A2467">
        <v>657894</v>
      </c>
      <c r="B2467" s="20">
        <v>575</v>
      </c>
      <c r="C2467" s="22">
        <v>575</v>
      </c>
      <c r="D2467" t="s">
        <v>65</v>
      </c>
      <c r="E2467" t="s">
        <v>65</v>
      </c>
      <c r="F2467" t="s">
        <v>5818</v>
      </c>
      <c r="G2467" t="s">
        <v>1300</v>
      </c>
      <c r="H2467" t="s">
        <v>1301</v>
      </c>
      <c r="I2467" t="s">
        <v>5819</v>
      </c>
      <c r="J2467" t="s">
        <v>1303</v>
      </c>
      <c r="K2467">
        <v>1810</v>
      </c>
      <c r="L2467" s="4">
        <v>41655.342037037037</v>
      </c>
      <c r="M2467" s="4">
        <v>41628.333333333336</v>
      </c>
      <c r="N2467" s="4">
        <v>41669.73715277778</v>
      </c>
      <c r="O2467">
        <v>14</v>
      </c>
      <c r="P2467">
        <v>20</v>
      </c>
      <c r="Q2467" t="s">
        <v>26</v>
      </c>
      <c r="R2467" t="s">
        <v>43</v>
      </c>
      <c r="S2467" s="3">
        <v>41655</v>
      </c>
      <c r="T2467" t="str">
        <f>IF(kiva_loans__muestra[[#This Row],[loan_amount]]&gt;5000,"Alto","Bajo")</f>
        <v>Bajo</v>
      </c>
      <c r="U2467" s="26" t="str">
        <f>VLOOKUP(kiva_loans__muestra[[#This Row],[country]],Pais!A:B,2,FALSE)</f>
        <v>Rest of Europe</v>
      </c>
      <c r="V2467" t="s">
        <v>10719</v>
      </c>
    </row>
    <row r="2468" spans="1:22">
      <c r="A2468">
        <v>657896</v>
      </c>
      <c r="B2468" s="20">
        <v>725</v>
      </c>
      <c r="C2468" s="22">
        <v>1200</v>
      </c>
      <c r="D2468" t="s">
        <v>65</v>
      </c>
      <c r="E2468" t="s">
        <v>65</v>
      </c>
      <c r="F2468" t="s">
        <v>5522</v>
      </c>
      <c r="G2468" t="s">
        <v>1300</v>
      </c>
      <c r="H2468" t="s">
        <v>1301</v>
      </c>
      <c r="I2468" t="s">
        <v>2504</v>
      </c>
      <c r="J2468" t="s">
        <v>133</v>
      </c>
      <c r="K2468">
        <v>1810</v>
      </c>
      <c r="L2468" s="4">
        <v>41655.343124999999</v>
      </c>
      <c r="M2468" s="4">
        <v>41628.333333333336</v>
      </c>
      <c r="N2468" s="4"/>
      <c r="O2468">
        <v>23</v>
      </c>
      <c r="P2468">
        <v>15</v>
      </c>
      <c r="Q2468" t="s">
        <v>26</v>
      </c>
      <c r="R2468" t="s">
        <v>43</v>
      </c>
      <c r="S2468" s="3">
        <v>41655</v>
      </c>
      <c r="T2468" t="str">
        <f>IF(kiva_loans__muestra[[#This Row],[loan_amount]]&gt;5000,"Alto","Bajo")</f>
        <v>Bajo</v>
      </c>
      <c r="U2468" s="26" t="str">
        <f>VLOOKUP(kiva_loans__muestra[[#This Row],[country]],Pais!A:B,2,FALSE)</f>
        <v>Rest of Europe</v>
      </c>
      <c r="V2468" t="s">
        <v>10719</v>
      </c>
    </row>
    <row r="2469" spans="1:22">
      <c r="A2469">
        <v>657922</v>
      </c>
      <c r="B2469" s="20">
        <v>425</v>
      </c>
      <c r="C2469" s="22">
        <v>425</v>
      </c>
      <c r="D2469" t="s">
        <v>67</v>
      </c>
      <c r="E2469" t="s">
        <v>68</v>
      </c>
      <c r="F2469" t="s">
        <v>5830</v>
      </c>
      <c r="G2469" t="s">
        <v>1300</v>
      </c>
      <c r="H2469" t="s">
        <v>1301</v>
      </c>
      <c r="I2469" t="s">
        <v>5831</v>
      </c>
      <c r="J2469" t="s">
        <v>1303</v>
      </c>
      <c r="K2469">
        <v>1810</v>
      </c>
      <c r="L2469" s="4">
        <v>41655.374201388891</v>
      </c>
      <c r="M2469" s="4">
        <v>41634.333333333336</v>
      </c>
      <c r="N2469" s="4">
        <v>41661.759375000001</v>
      </c>
      <c r="O2469">
        <v>14</v>
      </c>
      <c r="P2469">
        <v>14</v>
      </c>
      <c r="Q2469" t="s">
        <v>26</v>
      </c>
      <c r="R2469" t="s">
        <v>43</v>
      </c>
      <c r="S2469" s="3">
        <v>41655</v>
      </c>
      <c r="T2469" t="str">
        <f>IF(kiva_loans__muestra[[#This Row],[loan_amount]]&gt;5000,"Alto","Bajo")</f>
        <v>Bajo</v>
      </c>
      <c r="U2469" s="26" t="str">
        <f>VLOOKUP(kiva_loans__muestra[[#This Row],[country]],Pais!A:B,2,FALSE)</f>
        <v>Rest of Europe</v>
      </c>
      <c r="V2469" t="s">
        <v>10719</v>
      </c>
    </row>
    <row r="2470" spans="1:22">
      <c r="A2470">
        <v>657989</v>
      </c>
      <c r="B2470" s="20">
        <v>1175</v>
      </c>
      <c r="C2470" s="22">
        <v>3000</v>
      </c>
      <c r="D2470" t="s">
        <v>304</v>
      </c>
      <c r="E2470" t="s">
        <v>20</v>
      </c>
      <c r="F2470" t="s">
        <v>5773</v>
      </c>
      <c r="G2470" t="s">
        <v>1300</v>
      </c>
      <c r="H2470" t="s">
        <v>1301</v>
      </c>
      <c r="I2470" t="s">
        <v>5774</v>
      </c>
      <c r="J2470" t="s">
        <v>133</v>
      </c>
      <c r="K2470">
        <v>1810</v>
      </c>
      <c r="L2470" s="4">
        <v>41655.452268518522</v>
      </c>
      <c r="M2470" s="4">
        <v>41631.333333333336</v>
      </c>
      <c r="N2470" s="4"/>
      <c r="O2470">
        <v>21</v>
      </c>
      <c r="P2470">
        <v>31</v>
      </c>
      <c r="Q2470" t="s">
        <v>134</v>
      </c>
      <c r="R2470" t="s">
        <v>43</v>
      </c>
      <c r="S2470" s="3">
        <v>41655</v>
      </c>
      <c r="T2470" t="str">
        <f>IF(kiva_loans__muestra[[#This Row],[loan_amount]]&gt;5000,"Alto","Bajo")</f>
        <v>Bajo</v>
      </c>
      <c r="U2470" s="26" t="str">
        <f>VLOOKUP(kiva_loans__muestra[[#This Row],[country]],Pais!A:B,2,FALSE)</f>
        <v>Rest of Europe</v>
      </c>
      <c r="V2470" t="s">
        <v>10720</v>
      </c>
    </row>
    <row r="2471" spans="1:22">
      <c r="A2471">
        <v>658028</v>
      </c>
      <c r="B2471" s="20">
        <v>575</v>
      </c>
      <c r="C2471" s="22">
        <v>575</v>
      </c>
      <c r="D2471" t="s">
        <v>50</v>
      </c>
      <c r="E2471" t="s">
        <v>51</v>
      </c>
      <c r="F2471" t="s">
        <v>5615</v>
      </c>
      <c r="G2471" t="s">
        <v>1300</v>
      </c>
      <c r="H2471" t="s">
        <v>1301</v>
      </c>
      <c r="I2471" t="s">
        <v>5616</v>
      </c>
      <c r="J2471" t="s">
        <v>1303</v>
      </c>
      <c r="K2471">
        <v>1810</v>
      </c>
      <c r="L2471" s="4">
        <v>41655.507303240738</v>
      </c>
      <c r="M2471" s="4">
        <v>41634.333333333336</v>
      </c>
      <c r="N2471" s="4">
        <v>41657.99491898148</v>
      </c>
      <c r="O2471">
        <v>15</v>
      </c>
      <c r="P2471">
        <v>18</v>
      </c>
      <c r="Q2471" t="s">
        <v>26</v>
      </c>
      <c r="R2471" t="s">
        <v>43</v>
      </c>
      <c r="S2471" s="3">
        <v>41655</v>
      </c>
      <c r="T2471" t="str">
        <f>IF(kiva_loans__muestra[[#This Row],[loan_amount]]&gt;5000,"Alto","Bajo")</f>
        <v>Bajo</v>
      </c>
      <c r="U2471" s="26" t="str">
        <f>VLOOKUP(kiva_loans__muestra[[#This Row],[country]],Pais!A:B,2,FALSE)</f>
        <v>Rest of Europe</v>
      </c>
      <c r="V2471" t="s">
        <v>10719</v>
      </c>
    </row>
    <row r="2472" spans="1:22">
      <c r="A2472">
        <v>658041</v>
      </c>
      <c r="B2472" s="20">
        <v>1050</v>
      </c>
      <c r="C2472" s="22">
        <v>1300</v>
      </c>
      <c r="D2472" t="s">
        <v>707</v>
      </c>
      <c r="E2472" t="s">
        <v>29</v>
      </c>
      <c r="F2472" t="s">
        <v>5600</v>
      </c>
      <c r="G2472" t="s">
        <v>1300</v>
      </c>
      <c r="H2472" t="s">
        <v>1301</v>
      </c>
      <c r="I2472" t="s">
        <v>3791</v>
      </c>
      <c r="J2472" t="s">
        <v>133</v>
      </c>
      <c r="K2472">
        <v>1810</v>
      </c>
      <c r="L2472" s="4">
        <v>41655.528124999997</v>
      </c>
      <c r="M2472" s="4">
        <v>41632.333333333336</v>
      </c>
      <c r="N2472" s="4"/>
      <c r="O2472">
        <v>15</v>
      </c>
      <c r="P2472">
        <v>26</v>
      </c>
      <c r="Q2472" t="s">
        <v>26</v>
      </c>
      <c r="R2472" t="s">
        <v>43</v>
      </c>
      <c r="S2472" s="3">
        <v>41655</v>
      </c>
      <c r="T2472" t="str">
        <f>IF(kiva_loans__muestra[[#This Row],[loan_amount]]&gt;5000,"Alto","Bajo")</f>
        <v>Bajo</v>
      </c>
      <c r="U2472" s="26" t="str">
        <f>VLOOKUP(kiva_loans__muestra[[#This Row],[country]],Pais!A:B,2,FALSE)</f>
        <v>Rest of Europe</v>
      </c>
      <c r="V2472" t="s">
        <v>10719</v>
      </c>
    </row>
    <row r="2473" spans="1:22">
      <c r="A2473">
        <v>658073</v>
      </c>
      <c r="B2473" s="20">
        <v>1900</v>
      </c>
      <c r="C2473" s="22">
        <v>1900</v>
      </c>
      <c r="D2473" t="s">
        <v>70</v>
      </c>
      <c r="E2473" t="s">
        <v>51</v>
      </c>
      <c r="F2473" t="s">
        <v>5864</v>
      </c>
      <c r="G2473" t="s">
        <v>1300</v>
      </c>
      <c r="H2473" t="s">
        <v>1301</v>
      </c>
      <c r="I2473" t="s">
        <v>5865</v>
      </c>
      <c r="J2473" t="s">
        <v>133</v>
      </c>
      <c r="K2473">
        <v>1810</v>
      </c>
      <c r="L2473" s="4">
        <v>41655.583101851851</v>
      </c>
      <c r="M2473" s="4">
        <v>41633.333333333336</v>
      </c>
      <c r="N2473" s="4">
        <v>41656.85050925926</v>
      </c>
      <c r="O2473">
        <v>21</v>
      </c>
      <c r="P2473">
        <v>72</v>
      </c>
      <c r="Q2473" t="s">
        <v>26</v>
      </c>
      <c r="R2473" t="s">
        <v>43</v>
      </c>
      <c r="S2473" s="3">
        <v>41655</v>
      </c>
      <c r="T2473" t="str">
        <f>IF(kiva_loans__muestra[[#This Row],[loan_amount]]&gt;5000,"Alto","Bajo")</f>
        <v>Bajo</v>
      </c>
      <c r="U2473" s="26" t="str">
        <f>VLOOKUP(kiva_loans__muestra[[#This Row],[country]],Pais!A:B,2,FALSE)</f>
        <v>Rest of Europe</v>
      </c>
      <c r="V2473" t="s">
        <v>10719</v>
      </c>
    </row>
    <row r="2474" spans="1:22">
      <c r="A2474">
        <v>658537</v>
      </c>
      <c r="B2474" s="20">
        <v>1975</v>
      </c>
      <c r="C2474" s="22">
        <v>1975</v>
      </c>
      <c r="D2474" t="s">
        <v>29</v>
      </c>
      <c r="E2474" t="s">
        <v>29</v>
      </c>
      <c r="F2474" t="s">
        <v>6029</v>
      </c>
      <c r="G2474" t="s">
        <v>1300</v>
      </c>
      <c r="H2474" t="s">
        <v>1301</v>
      </c>
      <c r="I2474" t="s">
        <v>6030</v>
      </c>
      <c r="J2474" t="s">
        <v>1303</v>
      </c>
      <c r="K2474">
        <v>1810</v>
      </c>
      <c r="L2474" s="4">
        <v>41656.419525462959</v>
      </c>
      <c r="M2474" s="4">
        <v>41639.333333333336</v>
      </c>
      <c r="N2474" s="4">
        <v>41685.87945601852</v>
      </c>
      <c r="O2474">
        <v>21</v>
      </c>
      <c r="P2474">
        <v>65</v>
      </c>
      <c r="Q2474" t="s">
        <v>26</v>
      </c>
      <c r="R2474" t="s">
        <v>43</v>
      </c>
      <c r="S2474" s="3">
        <v>41656</v>
      </c>
      <c r="T2474" t="str">
        <f>IF(kiva_loans__muestra[[#This Row],[loan_amount]]&gt;5000,"Alto","Bajo")</f>
        <v>Bajo</v>
      </c>
      <c r="U2474" s="26" t="str">
        <f>VLOOKUP(kiva_loans__muestra[[#This Row],[country]],Pais!A:B,2,FALSE)</f>
        <v>Rest of Europe</v>
      </c>
      <c r="V2474" t="s">
        <v>10719</v>
      </c>
    </row>
    <row r="2475" spans="1:22">
      <c r="A2475">
        <v>658552</v>
      </c>
      <c r="B2475" s="20">
        <v>775</v>
      </c>
      <c r="C2475" s="22">
        <v>1700</v>
      </c>
      <c r="D2475" t="s">
        <v>212</v>
      </c>
      <c r="E2475" t="s">
        <v>20</v>
      </c>
      <c r="F2475" t="s">
        <v>6502</v>
      </c>
      <c r="G2475" t="s">
        <v>1300</v>
      </c>
      <c r="H2475" t="s">
        <v>1301</v>
      </c>
      <c r="I2475" t="s">
        <v>6503</v>
      </c>
      <c r="J2475" t="s">
        <v>1303</v>
      </c>
      <c r="K2475">
        <v>1810</v>
      </c>
      <c r="L2475" s="4">
        <v>41656.442326388889</v>
      </c>
      <c r="M2475" s="4">
        <v>41636.333333333336</v>
      </c>
      <c r="N2475" s="4"/>
      <c r="O2475">
        <v>21</v>
      </c>
      <c r="P2475">
        <v>20</v>
      </c>
      <c r="Q2475" t="s">
        <v>26</v>
      </c>
      <c r="R2475" t="s">
        <v>43</v>
      </c>
      <c r="S2475" s="3">
        <v>41656</v>
      </c>
      <c r="T2475" t="str">
        <f>IF(kiva_loans__muestra[[#This Row],[loan_amount]]&gt;5000,"Alto","Bajo")</f>
        <v>Bajo</v>
      </c>
      <c r="U2475" s="26" t="str">
        <f>VLOOKUP(kiva_loans__muestra[[#This Row],[country]],Pais!A:B,2,FALSE)</f>
        <v>Rest of Europe</v>
      </c>
      <c r="V2475" t="s">
        <v>10719</v>
      </c>
    </row>
    <row r="2476" spans="1:22">
      <c r="A2476">
        <v>658629</v>
      </c>
      <c r="B2476" s="20">
        <v>1700</v>
      </c>
      <c r="C2476" s="22">
        <v>1700</v>
      </c>
      <c r="D2476" t="s">
        <v>19</v>
      </c>
      <c r="E2476" t="s">
        <v>20</v>
      </c>
      <c r="F2476" t="s">
        <v>6064</v>
      </c>
      <c r="G2476" t="s">
        <v>1300</v>
      </c>
      <c r="H2476" t="s">
        <v>1301</v>
      </c>
      <c r="I2476" t="s">
        <v>6065</v>
      </c>
      <c r="J2476" t="s">
        <v>1303</v>
      </c>
      <c r="K2476">
        <v>1810</v>
      </c>
      <c r="L2476" s="4">
        <v>41656.562534722223</v>
      </c>
      <c r="M2476" s="4">
        <v>41636.333333333336</v>
      </c>
      <c r="N2476" s="4">
        <v>41660.576921296299</v>
      </c>
      <c r="O2476">
        <v>13</v>
      </c>
      <c r="P2476">
        <v>65</v>
      </c>
      <c r="Q2476" t="s">
        <v>134</v>
      </c>
      <c r="R2476" t="s">
        <v>43</v>
      </c>
      <c r="S2476" s="3">
        <v>41656</v>
      </c>
      <c r="T2476" t="str">
        <f>IF(kiva_loans__muestra[[#This Row],[loan_amount]]&gt;5000,"Alto","Bajo")</f>
        <v>Bajo</v>
      </c>
      <c r="U2476" s="26" t="str">
        <f>VLOOKUP(kiva_loans__muestra[[#This Row],[country]],Pais!A:B,2,FALSE)</f>
        <v>Rest of Europe</v>
      </c>
      <c r="V2476" t="s">
        <v>10720</v>
      </c>
    </row>
    <row r="2477" spans="1:22">
      <c r="A2477">
        <v>659329</v>
      </c>
      <c r="B2477" s="20">
        <v>5000</v>
      </c>
      <c r="C2477" s="22">
        <v>5000</v>
      </c>
      <c r="D2477" t="s">
        <v>50</v>
      </c>
      <c r="E2477" t="s">
        <v>51</v>
      </c>
      <c r="F2477" t="s">
        <v>7163</v>
      </c>
      <c r="G2477" t="s">
        <v>1300</v>
      </c>
      <c r="H2477" t="s">
        <v>1301</v>
      </c>
      <c r="I2477" t="s">
        <v>3992</v>
      </c>
      <c r="J2477" t="s">
        <v>133</v>
      </c>
      <c r="K2477">
        <v>1810</v>
      </c>
      <c r="L2477" s="4">
        <v>41659.382939814815</v>
      </c>
      <c r="M2477" s="4">
        <v>41639.333333333336</v>
      </c>
      <c r="N2477" s="4">
        <v>41661.732314814813</v>
      </c>
      <c r="O2477">
        <v>23</v>
      </c>
      <c r="P2477">
        <v>167</v>
      </c>
      <c r="Q2477" t="s">
        <v>26</v>
      </c>
      <c r="R2477" t="s">
        <v>43</v>
      </c>
      <c r="S2477" s="3">
        <v>41659</v>
      </c>
      <c r="T2477" t="str">
        <f>IF(kiva_loans__muestra[[#This Row],[loan_amount]]&gt;5000,"Alto","Bajo")</f>
        <v>Bajo</v>
      </c>
      <c r="U2477" s="26" t="str">
        <f>VLOOKUP(kiva_loans__muestra[[#This Row],[country]],Pais!A:B,2,FALSE)</f>
        <v>Rest of Europe</v>
      </c>
      <c r="V2477" t="s">
        <v>10719</v>
      </c>
    </row>
    <row r="2478" spans="1:22">
      <c r="A2478">
        <v>659371</v>
      </c>
      <c r="B2478" s="20">
        <v>1000</v>
      </c>
      <c r="C2478" s="22">
        <v>1000</v>
      </c>
      <c r="D2478" t="s">
        <v>1074</v>
      </c>
      <c r="E2478" t="s">
        <v>65</v>
      </c>
      <c r="F2478" t="s">
        <v>7132</v>
      </c>
      <c r="G2478" t="s">
        <v>1300</v>
      </c>
      <c r="H2478" t="s">
        <v>1301</v>
      </c>
      <c r="I2478" t="s">
        <v>3791</v>
      </c>
      <c r="J2478" t="s">
        <v>133</v>
      </c>
      <c r="K2478">
        <v>1810</v>
      </c>
      <c r="L2478" s="4">
        <v>41659.459143518521</v>
      </c>
      <c r="M2478" s="4">
        <v>41632.333333333336</v>
      </c>
      <c r="N2478" s="4">
        <v>41667.866585648146</v>
      </c>
      <c r="O2478">
        <v>15</v>
      </c>
      <c r="P2478">
        <v>31</v>
      </c>
      <c r="Q2478" t="s">
        <v>26</v>
      </c>
      <c r="R2478" t="s">
        <v>43</v>
      </c>
      <c r="S2478" s="3">
        <v>41659</v>
      </c>
      <c r="T2478" t="str">
        <f>IF(kiva_loans__muestra[[#This Row],[loan_amount]]&gt;5000,"Alto","Bajo")</f>
        <v>Bajo</v>
      </c>
      <c r="U2478" s="26" t="str">
        <f>VLOOKUP(kiva_loans__muestra[[#This Row],[country]],Pais!A:B,2,FALSE)</f>
        <v>Rest of Europe</v>
      </c>
      <c r="V2478" t="s">
        <v>10719</v>
      </c>
    </row>
    <row r="2479" spans="1:22">
      <c r="A2479">
        <v>659443</v>
      </c>
      <c r="B2479" s="20">
        <v>1025</v>
      </c>
      <c r="C2479" s="22">
        <v>1800</v>
      </c>
      <c r="D2479" t="s">
        <v>304</v>
      </c>
      <c r="E2479" t="s">
        <v>20</v>
      </c>
      <c r="F2479" t="s">
        <v>7019</v>
      </c>
      <c r="G2479" t="s">
        <v>1300</v>
      </c>
      <c r="H2479" t="s">
        <v>1301</v>
      </c>
      <c r="I2479" t="s">
        <v>3779</v>
      </c>
      <c r="J2479" t="s">
        <v>133</v>
      </c>
      <c r="K2479">
        <v>1810</v>
      </c>
      <c r="L2479" s="4">
        <v>41659.573935185188</v>
      </c>
      <c r="M2479" s="4">
        <v>41631.333333333336</v>
      </c>
      <c r="N2479" s="4"/>
      <c r="O2479">
        <v>15</v>
      </c>
      <c r="P2479">
        <v>37</v>
      </c>
      <c r="Q2479" t="s">
        <v>134</v>
      </c>
      <c r="R2479" t="s">
        <v>43</v>
      </c>
      <c r="S2479" s="3">
        <v>41659</v>
      </c>
      <c r="T2479" t="str">
        <f>IF(kiva_loans__muestra[[#This Row],[loan_amount]]&gt;5000,"Alto","Bajo")</f>
        <v>Bajo</v>
      </c>
      <c r="U2479" s="26" t="str">
        <f>VLOOKUP(kiva_loans__muestra[[#This Row],[country]],Pais!A:B,2,FALSE)</f>
        <v>Rest of Europe</v>
      </c>
      <c r="V2479" t="s">
        <v>10720</v>
      </c>
    </row>
    <row r="2480" spans="1:22">
      <c r="A2480">
        <v>659769</v>
      </c>
      <c r="B2480" s="20">
        <v>1850</v>
      </c>
      <c r="C2480" s="22">
        <v>5000</v>
      </c>
      <c r="D2480" t="s">
        <v>58</v>
      </c>
      <c r="E2480" t="s">
        <v>20</v>
      </c>
      <c r="F2480" t="s">
        <v>7411</v>
      </c>
      <c r="G2480" t="s">
        <v>1300</v>
      </c>
      <c r="H2480" t="s">
        <v>1301</v>
      </c>
      <c r="I2480" t="s">
        <v>2419</v>
      </c>
      <c r="J2480" t="s">
        <v>133</v>
      </c>
      <c r="K2480">
        <v>1810</v>
      </c>
      <c r="L2480" s="4">
        <v>41660.326840277776</v>
      </c>
      <c r="M2480" s="4">
        <v>41639.333333333336</v>
      </c>
      <c r="N2480" s="4"/>
      <c r="O2480">
        <v>39</v>
      </c>
      <c r="P2480">
        <v>46</v>
      </c>
      <c r="Q2480" t="s">
        <v>26</v>
      </c>
      <c r="R2480" t="s">
        <v>43</v>
      </c>
      <c r="S2480" s="3">
        <v>41660</v>
      </c>
      <c r="T2480" t="str">
        <f>IF(kiva_loans__muestra[[#This Row],[loan_amount]]&gt;5000,"Alto","Bajo")</f>
        <v>Bajo</v>
      </c>
      <c r="U2480" s="26" t="str">
        <f>VLOOKUP(kiva_loans__muestra[[#This Row],[country]],Pais!A:B,2,FALSE)</f>
        <v>Rest of Europe</v>
      </c>
      <c r="V2480" t="s">
        <v>10719</v>
      </c>
    </row>
    <row r="2481" spans="1:22">
      <c r="A2481">
        <v>659771</v>
      </c>
      <c r="B2481" s="20">
        <v>1150</v>
      </c>
      <c r="C2481" s="22">
        <v>1150</v>
      </c>
      <c r="D2481" t="s">
        <v>767</v>
      </c>
      <c r="E2481" t="s">
        <v>179</v>
      </c>
      <c r="F2481" t="s">
        <v>7723</v>
      </c>
      <c r="G2481" t="s">
        <v>1300</v>
      </c>
      <c r="H2481" t="s">
        <v>1301</v>
      </c>
      <c r="I2481" t="s">
        <v>7724</v>
      </c>
      <c r="J2481" t="s">
        <v>1303</v>
      </c>
      <c r="K2481">
        <v>1810</v>
      </c>
      <c r="L2481" s="4">
        <v>41660.327962962961</v>
      </c>
      <c r="M2481" s="4">
        <v>41632.333333333336</v>
      </c>
      <c r="N2481" s="4">
        <v>41663.120763888888</v>
      </c>
      <c r="O2481">
        <v>27</v>
      </c>
      <c r="P2481">
        <v>38</v>
      </c>
      <c r="Q2481" t="s">
        <v>26</v>
      </c>
      <c r="R2481" t="s">
        <v>43</v>
      </c>
      <c r="S2481" s="3">
        <v>41660</v>
      </c>
      <c r="T2481" t="str">
        <f>IF(kiva_loans__muestra[[#This Row],[loan_amount]]&gt;5000,"Alto","Bajo")</f>
        <v>Bajo</v>
      </c>
      <c r="U2481" s="26" t="str">
        <f>VLOOKUP(kiva_loans__muestra[[#This Row],[country]],Pais!A:B,2,FALSE)</f>
        <v>Rest of Europe</v>
      </c>
      <c r="V2481" t="s">
        <v>10719</v>
      </c>
    </row>
    <row r="2482" spans="1:22">
      <c r="A2482">
        <v>659812</v>
      </c>
      <c r="B2482" s="20">
        <v>1750</v>
      </c>
      <c r="C2482" s="22">
        <v>1750</v>
      </c>
      <c r="D2482" t="s">
        <v>51</v>
      </c>
      <c r="E2482" t="s">
        <v>51</v>
      </c>
      <c r="F2482" t="s">
        <v>7680</v>
      </c>
      <c r="G2482" t="s">
        <v>1300</v>
      </c>
      <c r="H2482" t="s">
        <v>1301</v>
      </c>
      <c r="I2482" t="s">
        <v>2504</v>
      </c>
      <c r="J2482" t="s">
        <v>1303</v>
      </c>
      <c r="K2482">
        <v>1810</v>
      </c>
      <c r="L2482" s="4">
        <v>41660.364062499997</v>
      </c>
      <c r="M2482" s="4">
        <v>41638.333333333336</v>
      </c>
      <c r="N2482" s="4">
        <v>41661.709039351852</v>
      </c>
      <c r="O2482">
        <v>26</v>
      </c>
      <c r="P2482">
        <v>62</v>
      </c>
      <c r="Q2482" t="s">
        <v>134</v>
      </c>
      <c r="R2482" t="s">
        <v>43</v>
      </c>
      <c r="S2482" s="3">
        <v>41660</v>
      </c>
      <c r="T2482" t="str">
        <f>IF(kiva_loans__muestra[[#This Row],[loan_amount]]&gt;5000,"Alto","Bajo")</f>
        <v>Bajo</v>
      </c>
      <c r="U2482" s="26" t="str">
        <f>VLOOKUP(kiva_loans__muestra[[#This Row],[country]],Pais!A:B,2,FALSE)</f>
        <v>Rest of Europe</v>
      </c>
      <c r="V2482" t="s">
        <v>10720</v>
      </c>
    </row>
    <row r="2483" spans="1:22">
      <c r="A2483">
        <v>659825</v>
      </c>
      <c r="B2483" s="20">
        <v>625</v>
      </c>
      <c r="C2483" s="22">
        <v>625</v>
      </c>
      <c r="D2483" t="s">
        <v>707</v>
      </c>
      <c r="E2483" t="s">
        <v>29</v>
      </c>
      <c r="F2483" t="s">
        <v>7824</v>
      </c>
      <c r="G2483" t="s">
        <v>1300</v>
      </c>
      <c r="H2483" t="s">
        <v>1301</v>
      </c>
      <c r="I2483" t="s">
        <v>7825</v>
      </c>
      <c r="J2483" t="s">
        <v>1303</v>
      </c>
      <c r="K2483">
        <v>1810</v>
      </c>
      <c r="L2483" s="4">
        <v>41660.372199074074</v>
      </c>
      <c r="M2483" s="4">
        <v>41639.333333333336</v>
      </c>
      <c r="N2483" s="4">
        <v>41689.787326388891</v>
      </c>
      <c r="O2483">
        <v>27</v>
      </c>
      <c r="P2483">
        <v>21</v>
      </c>
      <c r="Q2483" t="s">
        <v>26</v>
      </c>
      <c r="R2483" t="s">
        <v>43</v>
      </c>
      <c r="S2483" s="3">
        <v>41660</v>
      </c>
      <c r="T2483" t="str">
        <f>IF(kiva_loans__muestra[[#This Row],[loan_amount]]&gt;5000,"Alto","Bajo")</f>
        <v>Bajo</v>
      </c>
      <c r="U2483" s="26" t="str">
        <f>VLOOKUP(kiva_loans__muestra[[#This Row],[country]],Pais!A:B,2,FALSE)</f>
        <v>Rest of Europe</v>
      </c>
      <c r="V2483" t="s">
        <v>10719</v>
      </c>
    </row>
    <row r="2484" spans="1:22">
      <c r="A2484">
        <v>659862</v>
      </c>
      <c r="B2484" s="20">
        <v>3500</v>
      </c>
      <c r="C2484" s="22">
        <v>3500</v>
      </c>
      <c r="D2484" t="s">
        <v>70</v>
      </c>
      <c r="E2484" t="s">
        <v>51</v>
      </c>
      <c r="F2484" t="s">
        <v>7422</v>
      </c>
      <c r="G2484" t="s">
        <v>1300</v>
      </c>
      <c r="H2484" t="s">
        <v>1301</v>
      </c>
      <c r="I2484" t="s">
        <v>2504</v>
      </c>
      <c r="J2484" t="s">
        <v>133</v>
      </c>
      <c r="K2484">
        <v>1810</v>
      </c>
      <c r="L2484" s="4">
        <v>41660.403298611112</v>
      </c>
      <c r="M2484" s="4">
        <v>41636.333333333336</v>
      </c>
      <c r="N2484" s="4">
        <v>41661.791122685187</v>
      </c>
      <c r="O2484">
        <v>27</v>
      </c>
      <c r="P2484">
        <v>122</v>
      </c>
      <c r="Q2484" t="s">
        <v>26</v>
      </c>
      <c r="R2484" t="s">
        <v>43</v>
      </c>
      <c r="S2484" s="3">
        <v>41660</v>
      </c>
      <c r="T2484" t="str">
        <f>IF(kiva_loans__muestra[[#This Row],[loan_amount]]&gt;5000,"Alto","Bajo")</f>
        <v>Bajo</v>
      </c>
      <c r="U2484" s="26" t="str">
        <f>VLOOKUP(kiva_loans__muestra[[#This Row],[country]],Pais!A:B,2,FALSE)</f>
        <v>Rest of Europe</v>
      </c>
      <c r="V2484" t="s">
        <v>10719</v>
      </c>
    </row>
    <row r="2485" spans="1:22">
      <c r="A2485">
        <v>659915</v>
      </c>
      <c r="B2485" s="20">
        <v>500</v>
      </c>
      <c r="C2485" s="22">
        <v>500</v>
      </c>
      <c r="D2485" t="s">
        <v>19</v>
      </c>
      <c r="E2485" t="s">
        <v>20</v>
      </c>
      <c r="F2485" t="s">
        <v>7495</v>
      </c>
      <c r="G2485" t="s">
        <v>1300</v>
      </c>
      <c r="H2485" t="s">
        <v>1301</v>
      </c>
      <c r="I2485" t="s">
        <v>7496</v>
      </c>
      <c r="J2485" t="s">
        <v>133</v>
      </c>
      <c r="K2485">
        <v>1810</v>
      </c>
      <c r="L2485" s="4">
        <v>41660.470289351855</v>
      </c>
      <c r="M2485" s="4">
        <v>41635.333333333336</v>
      </c>
      <c r="N2485" s="4">
        <v>41664.064849537041</v>
      </c>
      <c r="O2485">
        <v>15</v>
      </c>
      <c r="P2485">
        <v>17</v>
      </c>
      <c r="Q2485" t="s">
        <v>26</v>
      </c>
      <c r="R2485" t="s">
        <v>43</v>
      </c>
      <c r="S2485" s="3">
        <v>41660</v>
      </c>
      <c r="T2485" t="str">
        <f>IF(kiva_loans__muestra[[#This Row],[loan_amount]]&gt;5000,"Alto","Bajo")</f>
        <v>Bajo</v>
      </c>
      <c r="U2485" s="26" t="str">
        <f>VLOOKUP(kiva_loans__muestra[[#This Row],[country]],Pais!A:B,2,FALSE)</f>
        <v>Rest of Europe</v>
      </c>
      <c r="V2485" t="s">
        <v>10719</v>
      </c>
    </row>
    <row r="2486" spans="1:22">
      <c r="A2486">
        <v>659988</v>
      </c>
      <c r="B2486" s="20">
        <v>1200</v>
      </c>
      <c r="C2486" s="22">
        <v>1200</v>
      </c>
      <c r="D2486" t="s">
        <v>4647</v>
      </c>
      <c r="E2486" t="s">
        <v>68</v>
      </c>
      <c r="F2486" t="s">
        <v>7693</v>
      </c>
      <c r="G2486" t="s">
        <v>1300</v>
      </c>
      <c r="H2486" t="s">
        <v>1301</v>
      </c>
      <c r="I2486" t="s">
        <v>3722</v>
      </c>
      <c r="J2486" t="s">
        <v>133</v>
      </c>
      <c r="K2486">
        <v>1810</v>
      </c>
      <c r="L2486" s="4">
        <v>41660.582499999997</v>
      </c>
      <c r="M2486" s="4">
        <v>41634.333333333336</v>
      </c>
      <c r="N2486" s="4">
        <v>41668.720011574071</v>
      </c>
      <c r="O2486">
        <v>15</v>
      </c>
      <c r="P2486">
        <v>41</v>
      </c>
      <c r="Q2486" t="s">
        <v>26</v>
      </c>
      <c r="R2486" t="s">
        <v>43</v>
      </c>
      <c r="S2486" s="3">
        <v>41660</v>
      </c>
      <c r="T2486" t="str">
        <f>IF(kiva_loans__muestra[[#This Row],[loan_amount]]&gt;5000,"Alto","Bajo")</f>
        <v>Bajo</v>
      </c>
      <c r="U2486" s="26" t="str">
        <f>VLOOKUP(kiva_loans__muestra[[#This Row],[country]],Pais!A:B,2,FALSE)</f>
        <v>Rest of Europe</v>
      </c>
      <c r="V2486" t="s">
        <v>10719</v>
      </c>
    </row>
    <row r="2487" spans="1:22">
      <c r="A2487">
        <v>660308</v>
      </c>
      <c r="B2487" s="20">
        <v>1025</v>
      </c>
      <c r="C2487" s="22">
        <v>1600</v>
      </c>
      <c r="D2487" t="s">
        <v>466</v>
      </c>
      <c r="E2487" t="s">
        <v>65</v>
      </c>
      <c r="F2487" t="s">
        <v>7876</v>
      </c>
      <c r="G2487" t="s">
        <v>1300</v>
      </c>
      <c r="H2487" t="s">
        <v>1301</v>
      </c>
      <c r="I2487" t="s">
        <v>3791</v>
      </c>
      <c r="J2487" t="s">
        <v>133</v>
      </c>
      <c r="K2487">
        <v>1810</v>
      </c>
      <c r="L2487" s="4">
        <v>41661.286817129629</v>
      </c>
      <c r="M2487" s="4">
        <v>41634.333333333336</v>
      </c>
      <c r="N2487" s="4"/>
      <c r="O2487">
        <v>27</v>
      </c>
      <c r="P2487">
        <v>34</v>
      </c>
      <c r="Q2487" t="s">
        <v>26</v>
      </c>
      <c r="R2487" t="s">
        <v>43</v>
      </c>
      <c r="S2487" s="3">
        <v>41661</v>
      </c>
      <c r="T2487" t="str">
        <f>IF(kiva_loans__muestra[[#This Row],[loan_amount]]&gt;5000,"Alto","Bajo")</f>
        <v>Bajo</v>
      </c>
      <c r="U2487" s="26" t="str">
        <f>VLOOKUP(kiva_loans__muestra[[#This Row],[country]],Pais!A:B,2,FALSE)</f>
        <v>Rest of Europe</v>
      </c>
      <c r="V2487" t="s">
        <v>10719</v>
      </c>
    </row>
    <row r="2488" spans="1:22">
      <c r="A2488">
        <v>660349</v>
      </c>
      <c r="B2488" s="20">
        <v>1375</v>
      </c>
      <c r="C2488" s="22">
        <v>3000</v>
      </c>
      <c r="D2488" t="s">
        <v>29</v>
      </c>
      <c r="E2488" t="s">
        <v>29</v>
      </c>
      <c r="F2488" t="s">
        <v>8265</v>
      </c>
      <c r="G2488" t="s">
        <v>1300</v>
      </c>
      <c r="H2488" t="s">
        <v>1301</v>
      </c>
      <c r="I2488" t="s">
        <v>8266</v>
      </c>
      <c r="J2488" t="s">
        <v>133</v>
      </c>
      <c r="K2488">
        <v>1810</v>
      </c>
      <c r="L2488" s="4">
        <v>41661.35434027778</v>
      </c>
      <c r="M2488" s="4">
        <v>41659.333333333336</v>
      </c>
      <c r="N2488" s="4"/>
      <c r="O2488">
        <v>27</v>
      </c>
      <c r="P2488">
        <v>35</v>
      </c>
      <c r="Q2488" t="s">
        <v>26</v>
      </c>
      <c r="R2488" t="s">
        <v>43</v>
      </c>
      <c r="S2488" s="3">
        <v>41661</v>
      </c>
      <c r="T2488" t="str">
        <f>IF(kiva_loans__muestra[[#This Row],[loan_amount]]&gt;5000,"Alto","Bajo")</f>
        <v>Bajo</v>
      </c>
      <c r="U2488" s="26" t="str">
        <f>VLOOKUP(kiva_loans__muestra[[#This Row],[country]],Pais!A:B,2,FALSE)</f>
        <v>Rest of Europe</v>
      </c>
      <c r="V2488" t="s">
        <v>10719</v>
      </c>
    </row>
    <row r="2489" spans="1:22">
      <c r="A2489">
        <v>660418</v>
      </c>
      <c r="B2489" s="20">
        <v>1150</v>
      </c>
      <c r="C2489" s="22">
        <v>1150</v>
      </c>
      <c r="D2489" t="s">
        <v>50</v>
      </c>
      <c r="E2489" t="s">
        <v>51</v>
      </c>
      <c r="F2489" t="s">
        <v>8104</v>
      </c>
      <c r="G2489" t="s">
        <v>1300</v>
      </c>
      <c r="H2489" t="s">
        <v>1301</v>
      </c>
      <c r="I2489" t="s">
        <v>8105</v>
      </c>
      <c r="J2489" t="s">
        <v>1303</v>
      </c>
      <c r="K2489">
        <v>1810</v>
      </c>
      <c r="L2489" s="4">
        <v>41661.438275462962</v>
      </c>
      <c r="M2489" s="4">
        <v>41654.333333333336</v>
      </c>
      <c r="N2489" s="4">
        <v>41662.146956018521</v>
      </c>
      <c r="O2489">
        <v>22</v>
      </c>
      <c r="P2489">
        <v>38</v>
      </c>
      <c r="Q2489" t="s">
        <v>26</v>
      </c>
      <c r="R2489" t="s">
        <v>43</v>
      </c>
      <c r="S2489" s="3">
        <v>41661</v>
      </c>
      <c r="T2489" t="str">
        <f>IF(kiva_loans__muestra[[#This Row],[loan_amount]]&gt;5000,"Alto","Bajo")</f>
        <v>Bajo</v>
      </c>
      <c r="U2489" s="26" t="str">
        <f>VLOOKUP(kiva_loans__muestra[[#This Row],[country]],Pais!A:B,2,FALSE)</f>
        <v>Rest of Europe</v>
      </c>
      <c r="V2489" t="s">
        <v>10719</v>
      </c>
    </row>
    <row r="2490" spans="1:22">
      <c r="A2490">
        <v>660447</v>
      </c>
      <c r="B2490" s="20">
        <v>3000</v>
      </c>
      <c r="C2490" s="22">
        <v>3000</v>
      </c>
      <c r="D2490" t="s">
        <v>212</v>
      </c>
      <c r="E2490" t="s">
        <v>20</v>
      </c>
      <c r="F2490" t="s">
        <v>8269</v>
      </c>
      <c r="G2490" t="s">
        <v>1300</v>
      </c>
      <c r="H2490" t="s">
        <v>1301</v>
      </c>
      <c r="I2490" t="s">
        <v>8270</v>
      </c>
      <c r="J2490" t="s">
        <v>133</v>
      </c>
      <c r="K2490">
        <v>1810</v>
      </c>
      <c r="L2490" s="4">
        <v>41661.482881944445</v>
      </c>
      <c r="M2490" s="4">
        <v>41657.333333333336</v>
      </c>
      <c r="N2490" s="4">
        <v>41687.808611111112</v>
      </c>
      <c r="O2490">
        <v>26</v>
      </c>
      <c r="P2490">
        <v>108</v>
      </c>
      <c r="Q2490" t="s">
        <v>26</v>
      </c>
      <c r="R2490" t="s">
        <v>43</v>
      </c>
      <c r="S2490" s="3">
        <v>41661</v>
      </c>
      <c r="T2490" t="str">
        <f>IF(kiva_loans__muestra[[#This Row],[loan_amount]]&gt;5000,"Alto","Bajo")</f>
        <v>Bajo</v>
      </c>
      <c r="U2490" s="26" t="str">
        <f>VLOOKUP(kiva_loans__muestra[[#This Row],[country]],Pais!A:B,2,FALSE)</f>
        <v>Rest of Europe</v>
      </c>
      <c r="V2490" t="s">
        <v>10719</v>
      </c>
    </row>
    <row r="2491" spans="1:22">
      <c r="A2491">
        <v>660481</v>
      </c>
      <c r="B2491" s="20">
        <v>1200</v>
      </c>
      <c r="C2491" s="22">
        <v>1200</v>
      </c>
      <c r="D2491" t="s">
        <v>67</v>
      </c>
      <c r="E2491" t="s">
        <v>68</v>
      </c>
      <c r="F2491" t="s">
        <v>7901</v>
      </c>
      <c r="G2491" t="s">
        <v>1300</v>
      </c>
      <c r="H2491" t="s">
        <v>1301</v>
      </c>
      <c r="I2491" t="s">
        <v>7902</v>
      </c>
      <c r="J2491" t="s">
        <v>1303</v>
      </c>
      <c r="K2491">
        <v>1810</v>
      </c>
      <c r="L2491" s="4">
        <v>41661.520949074074</v>
      </c>
      <c r="M2491" s="4">
        <v>41656.333333333336</v>
      </c>
      <c r="N2491" s="4">
        <v>41682.885659722226</v>
      </c>
      <c r="O2491">
        <v>21</v>
      </c>
      <c r="P2491">
        <v>36</v>
      </c>
      <c r="Q2491" t="s">
        <v>26</v>
      </c>
      <c r="R2491" t="s">
        <v>43</v>
      </c>
      <c r="S2491" s="3">
        <v>41661</v>
      </c>
      <c r="T2491" t="str">
        <f>IF(kiva_loans__muestra[[#This Row],[loan_amount]]&gt;5000,"Alto","Bajo")</f>
        <v>Bajo</v>
      </c>
      <c r="U2491" s="26" t="str">
        <f>VLOOKUP(kiva_loans__muestra[[#This Row],[country]],Pais!A:B,2,FALSE)</f>
        <v>Rest of Europe</v>
      </c>
      <c r="V2491" t="s">
        <v>10719</v>
      </c>
    </row>
    <row r="2492" spans="1:22">
      <c r="A2492">
        <v>660484</v>
      </c>
      <c r="B2492" s="20">
        <v>1600</v>
      </c>
      <c r="C2492" s="22">
        <v>1600</v>
      </c>
      <c r="D2492" t="s">
        <v>67</v>
      </c>
      <c r="E2492" t="s">
        <v>68</v>
      </c>
      <c r="F2492" t="s">
        <v>7950</v>
      </c>
      <c r="G2492" t="s">
        <v>1300</v>
      </c>
      <c r="H2492" t="s">
        <v>1301</v>
      </c>
      <c r="I2492" t="s">
        <v>7951</v>
      </c>
      <c r="J2492" t="s">
        <v>1303</v>
      </c>
      <c r="K2492">
        <v>1810</v>
      </c>
      <c r="L2492" s="4">
        <v>41661.530844907407</v>
      </c>
      <c r="M2492" s="4">
        <v>41652.333333333336</v>
      </c>
      <c r="N2492" s="4">
        <v>41669.792951388888</v>
      </c>
      <c r="O2492">
        <v>14</v>
      </c>
      <c r="P2492">
        <v>55</v>
      </c>
      <c r="Q2492" t="s">
        <v>26</v>
      </c>
      <c r="R2492" t="s">
        <v>43</v>
      </c>
      <c r="S2492" s="3">
        <v>41661</v>
      </c>
      <c r="T2492" t="str">
        <f>IF(kiva_loans__muestra[[#This Row],[loan_amount]]&gt;5000,"Alto","Bajo")</f>
        <v>Bajo</v>
      </c>
      <c r="U2492" s="26" t="str">
        <f>VLOOKUP(kiva_loans__muestra[[#This Row],[country]],Pais!A:B,2,FALSE)</f>
        <v>Rest of Europe</v>
      </c>
      <c r="V2492" t="s">
        <v>10719</v>
      </c>
    </row>
    <row r="2493" spans="1:22">
      <c r="A2493">
        <v>660792</v>
      </c>
      <c r="B2493" s="20">
        <v>600</v>
      </c>
      <c r="C2493" s="22">
        <v>600</v>
      </c>
      <c r="D2493" t="s">
        <v>67</v>
      </c>
      <c r="E2493" t="s">
        <v>68</v>
      </c>
      <c r="F2493" t="s">
        <v>8434</v>
      </c>
      <c r="G2493" t="s">
        <v>1300</v>
      </c>
      <c r="H2493" t="s">
        <v>1301</v>
      </c>
      <c r="I2493" t="s">
        <v>8435</v>
      </c>
      <c r="J2493" t="s">
        <v>133</v>
      </c>
      <c r="K2493">
        <v>1810</v>
      </c>
      <c r="L2493" s="4">
        <v>41662.307013888887</v>
      </c>
      <c r="M2493" s="4">
        <v>41650.333333333336</v>
      </c>
      <c r="N2493" s="4">
        <v>41666.041180555556</v>
      </c>
      <c r="O2493">
        <v>14</v>
      </c>
      <c r="P2493">
        <v>17</v>
      </c>
      <c r="Q2493" t="s">
        <v>26</v>
      </c>
      <c r="R2493" t="s">
        <v>43</v>
      </c>
      <c r="S2493" s="3">
        <v>41662</v>
      </c>
      <c r="T2493" t="str">
        <f>IF(kiva_loans__muestra[[#This Row],[loan_amount]]&gt;5000,"Alto","Bajo")</f>
        <v>Bajo</v>
      </c>
      <c r="U2493" s="26" t="str">
        <f>VLOOKUP(kiva_loans__muestra[[#This Row],[country]],Pais!A:B,2,FALSE)</f>
        <v>Rest of Europe</v>
      </c>
      <c r="V2493" t="s">
        <v>10719</v>
      </c>
    </row>
    <row r="2494" spans="1:22">
      <c r="A2494">
        <v>660798</v>
      </c>
      <c r="B2494" s="20">
        <v>2275</v>
      </c>
      <c r="C2494" s="22">
        <v>2275</v>
      </c>
      <c r="D2494" t="s">
        <v>29</v>
      </c>
      <c r="E2494" t="s">
        <v>29</v>
      </c>
      <c r="F2494" t="s">
        <v>8576</v>
      </c>
      <c r="G2494" t="s">
        <v>1300</v>
      </c>
      <c r="H2494" t="s">
        <v>1301</v>
      </c>
      <c r="I2494" t="s">
        <v>8577</v>
      </c>
      <c r="J2494" t="s">
        <v>1303</v>
      </c>
      <c r="K2494">
        <v>1810</v>
      </c>
      <c r="L2494" s="4">
        <v>41662.319143518522</v>
      </c>
      <c r="M2494" s="4">
        <v>41654.333333333336</v>
      </c>
      <c r="N2494" s="4">
        <v>41692.644375000003</v>
      </c>
      <c r="O2494">
        <v>27</v>
      </c>
      <c r="P2494">
        <v>62</v>
      </c>
      <c r="Q2494" t="s">
        <v>26</v>
      </c>
      <c r="R2494" t="s">
        <v>43</v>
      </c>
      <c r="S2494" s="3">
        <v>41662</v>
      </c>
      <c r="T2494" t="str">
        <f>IF(kiva_loans__muestra[[#This Row],[loan_amount]]&gt;5000,"Alto","Bajo")</f>
        <v>Bajo</v>
      </c>
      <c r="U2494" s="26" t="str">
        <f>VLOOKUP(kiva_loans__muestra[[#This Row],[country]],Pais!A:B,2,FALSE)</f>
        <v>Rest of Europe</v>
      </c>
      <c r="V2494" t="s">
        <v>10719</v>
      </c>
    </row>
    <row r="2495" spans="1:22">
      <c r="A2495">
        <v>660807</v>
      </c>
      <c r="B2495" s="20">
        <v>1375</v>
      </c>
      <c r="C2495" s="22">
        <v>3000</v>
      </c>
      <c r="D2495" t="s">
        <v>707</v>
      </c>
      <c r="E2495" t="s">
        <v>29</v>
      </c>
      <c r="F2495" t="s">
        <v>3120</v>
      </c>
      <c r="G2495" t="s">
        <v>1300</v>
      </c>
      <c r="H2495" t="s">
        <v>1301</v>
      </c>
      <c r="I2495" t="s">
        <v>8415</v>
      </c>
      <c r="J2495" t="s">
        <v>133</v>
      </c>
      <c r="K2495">
        <v>1810</v>
      </c>
      <c r="L2495" s="4">
        <v>41662.326770833337</v>
      </c>
      <c r="M2495" s="4">
        <v>41654.333333333336</v>
      </c>
      <c r="N2495" s="4"/>
      <c r="O2495">
        <v>26</v>
      </c>
      <c r="P2495">
        <v>31</v>
      </c>
      <c r="Q2495" t="s">
        <v>26</v>
      </c>
      <c r="R2495" t="s">
        <v>43</v>
      </c>
      <c r="S2495" s="3">
        <v>41662</v>
      </c>
      <c r="T2495" t="str">
        <f>IF(kiva_loans__muestra[[#This Row],[loan_amount]]&gt;5000,"Alto","Bajo")</f>
        <v>Bajo</v>
      </c>
      <c r="U2495" s="26" t="str">
        <f>VLOOKUP(kiva_loans__muestra[[#This Row],[country]],Pais!A:B,2,FALSE)</f>
        <v>Rest of Europe</v>
      </c>
      <c r="V2495" t="s">
        <v>10719</v>
      </c>
    </row>
    <row r="2496" spans="1:22">
      <c r="A2496">
        <v>660827</v>
      </c>
      <c r="B2496" s="20">
        <v>850</v>
      </c>
      <c r="C2496" s="22">
        <v>850</v>
      </c>
      <c r="D2496" t="s">
        <v>707</v>
      </c>
      <c r="E2496" t="s">
        <v>29</v>
      </c>
      <c r="F2496" t="s">
        <v>8643</v>
      </c>
      <c r="G2496" t="s">
        <v>1300</v>
      </c>
      <c r="H2496" t="s">
        <v>1301</v>
      </c>
      <c r="I2496" t="s">
        <v>8644</v>
      </c>
      <c r="J2496" t="s">
        <v>1303</v>
      </c>
      <c r="K2496">
        <v>1810</v>
      </c>
      <c r="L2496" s="4">
        <v>41662.346585648149</v>
      </c>
      <c r="M2496" s="4">
        <v>41655.333333333336</v>
      </c>
      <c r="N2496" s="4">
        <v>41679.089178240742</v>
      </c>
      <c r="O2496">
        <v>18</v>
      </c>
      <c r="P2496">
        <v>17</v>
      </c>
      <c r="Q2496" t="s">
        <v>134</v>
      </c>
      <c r="R2496" t="s">
        <v>43</v>
      </c>
      <c r="S2496" s="3">
        <v>41662</v>
      </c>
      <c r="T2496" t="str">
        <f>IF(kiva_loans__muestra[[#This Row],[loan_amount]]&gt;5000,"Alto","Bajo")</f>
        <v>Bajo</v>
      </c>
      <c r="U2496" s="26" t="str">
        <f>VLOOKUP(kiva_loans__muestra[[#This Row],[country]],Pais!A:B,2,FALSE)</f>
        <v>Rest of Europe</v>
      </c>
      <c r="V2496" t="s">
        <v>10720</v>
      </c>
    </row>
    <row r="2497" spans="1:22">
      <c r="A2497">
        <v>660877</v>
      </c>
      <c r="B2497" s="20">
        <v>925</v>
      </c>
      <c r="C2497" s="22">
        <v>925</v>
      </c>
      <c r="D2497" t="s">
        <v>370</v>
      </c>
      <c r="E2497" t="s">
        <v>51</v>
      </c>
      <c r="F2497" t="s">
        <v>8462</v>
      </c>
      <c r="G2497" t="s">
        <v>1300</v>
      </c>
      <c r="H2497" t="s">
        <v>1301</v>
      </c>
      <c r="I2497" t="s">
        <v>8463</v>
      </c>
      <c r="J2497" t="s">
        <v>1303</v>
      </c>
      <c r="K2497">
        <v>1810</v>
      </c>
      <c r="L2497" s="4">
        <v>41662.396053240744</v>
      </c>
      <c r="M2497" s="4">
        <v>41652.333333333336</v>
      </c>
      <c r="N2497" s="4">
        <v>41669.859560185185</v>
      </c>
      <c r="O2497">
        <v>18</v>
      </c>
      <c r="P2497">
        <v>32</v>
      </c>
      <c r="Q2497" t="s">
        <v>134</v>
      </c>
      <c r="R2497" t="s">
        <v>43</v>
      </c>
      <c r="S2497" s="3">
        <v>41662</v>
      </c>
      <c r="T2497" t="str">
        <f>IF(kiva_loans__muestra[[#This Row],[loan_amount]]&gt;5000,"Alto","Bajo")</f>
        <v>Bajo</v>
      </c>
      <c r="U2497" s="26" t="str">
        <f>VLOOKUP(kiva_loans__muestra[[#This Row],[country]],Pais!A:B,2,FALSE)</f>
        <v>Rest of Europe</v>
      </c>
      <c r="V2497" t="s">
        <v>10720</v>
      </c>
    </row>
    <row r="2498" spans="1:22">
      <c r="A2498">
        <v>660889</v>
      </c>
      <c r="B2498" s="20">
        <v>1600</v>
      </c>
      <c r="C2498" s="22">
        <v>1600</v>
      </c>
      <c r="D2498" t="s">
        <v>707</v>
      </c>
      <c r="E2498" t="s">
        <v>29</v>
      </c>
      <c r="F2498" t="s">
        <v>8674</v>
      </c>
      <c r="G2498" t="s">
        <v>1300</v>
      </c>
      <c r="H2498" t="s">
        <v>1301</v>
      </c>
      <c r="I2498" t="s">
        <v>3247</v>
      </c>
      <c r="J2498" t="s">
        <v>133</v>
      </c>
      <c r="K2498">
        <v>1810</v>
      </c>
      <c r="L2498" s="4">
        <v>41662.4062037037</v>
      </c>
      <c r="M2498" s="4">
        <v>41653.333333333336</v>
      </c>
      <c r="N2498" s="4">
        <v>41689.102268518516</v>
      </c>
      <c r="O2498">
        <v>20</v>
      </c>
      <c r="P2498">
        <v>50</v>
      </c>
      <c r="Q2498" t="s">
        <v>26</v>
      </c>
      <c r="R2498" t="s">
        <v>43</v>
      </c>
      <c r="S2498" s="3">
        <v>41662</v>
      </c>
      <c r="T2498" t="str">
        <f>IF(kiva_loans__muestra[[#This Row],[loan_amount]]&gt;5000,"Alto","Bajo")</f>
        <v>Bajo</v>
      </c>
      <c r="U2498" s="26" t="str">
        <f>VLOOKUP(kiva_loans__muestra[[#This Row],[country]],Pais!A:B,2,FALSE)</f>
        <v>Rest of Europe</v>
      </c>
      <c r="V2498" t="s">
        <v>10719</v>
      </c>
    </row>
    <row r="2499" spans="1:22">
      <c r="A2499">
        <v>660992</v>
      </c>
      <c r="B2499" s="20">
        <v>700</v>
      </c>
      <c r="C2499" s="22">
        <v>700</v>
      </c>
      <c r="D2499" t="s">
        <v>67</v>
      </c>
      <c r="E2499" t="s">
        <v>68</v>
      </c>
      <c r="F2499" t="s">
        <v>8821</v>
      </c>
      <c r="G2499" t="s">
        <v>1300</v>
      </c>
      <c r="H2499" t="s">
        <v>1301</v>
      </c>
      <c r="I2499" t="s">
        <v>8822</v>
      </c>
      <c r="J2499" t="s">
        <v>1303</v>
      </c>
      <c r="K2499">
        <v>1810</v>
      </c>
      <c r="L2499" s="4">
        <v>41662.50854166667</v>
      </c>
      <c r="M2499" s="4">
        <v>41660.333333333336</v>
      </c>
      <c r="N2499" s="4">
        <v>41698.10837962963</v>
      </c>
      <c r="O2499">
        <v>14</v>
      </c>
      <c r="P2499">
        <v>24</v>
      </c>
      <c r="Q2499" t="s">
        <v>134</v>
      </c>
      <c r="R2499" t="s">
        <v>43</v>
      </c>
      <c r="S2499" s="3">
        <v>41662</v>
      </c>
      <c r="T2499" t="str">
        <f>IF(kiva_loans__muestra[[#This Row],[loan_amount]]&gt;5000,"Alto","Bajo")</f>
        <v>Bajo</v>
      </c>
      <c r="U2499" s="26" t="str">
        <f>VLOOKUP(kiva_loans__muestra[[#This Row],[country]],Pais!A:B,2,FALSE)</f>
        <v>Rest of Europe</v>
      </c>
      <c r="V2499" t="s">
        <v>10720</v>
      </c>
    </row>
    <row r="2500" spans="1:22">
      <c r="A2500">
        <v>661021</v>
      </c>
      <c r="B2500" s="20">
        <v>5000</v>
      </c>
      <c r="C2500" s="22">
        <v>5000</v>
      </c>
      <c r="D2500" t="s">
        <v>70</v>
      </c>
      <c r="E2500" t="s">
        <v>51</v>
      </c>
      <c r="F2500" t="s">
        <v>4359</v>
      </c>
      <c r="G2500" t="s">
        <v>1300</v>
      </c>
      <c r="H2500" t="s">
        <v>1301</v>
      </c>
      <c r="I2500" t="s">
        <v>8807</v>
      </c>
      <c r="J2500" t="s">
        <v>133</v>
      </c>
      <c r="K2500">
        <v>1810</v>
      </c>
      <c r="L2500" s="4">
        <v>41662.563344907408</v>
      </c>
      <c r="M2500" s="4">
        <v>41654.333333333336</v>
      </c>
      <c r="N2500" s="4">
        <v>41698.437858796293</v>
      </c>
      <c r="O2500">
        <v>38</v>
      </c>
      <c r="P2500">
        <v>189</v>
      </c>
      <c r="Q2500" t="s">
        <v>26</v>
      </c>
      <c r="R2500" t="s">
        <v>43</v>
      </c>
      <c r="S2500" s="3">
        <v>41662</v>
      </c>
      <c r="T2500" t="str">
        <f>IF(kiva_loans__muestra[[#This Row],[loan_amount]]&gt;5000,"Alto","Bajo")</f>
        <v>Bajo</v>
      </c>
      <c r="U2500" s="26" t="str">
        <f>VLOOKUP(kiva_loans__muestra[[#This Row],[country]],Pais!A:B,2,FALSE)</f>
        <v>Rest of Europe</v>
      </c>
      <c r="V2500" t="s">
        <v>10719</v>
      </c>
    </row>
    <row r="2501" spans="1:22">
      <c r="A2501">
        <v>661031</v>
      </c>
      <c r="B2501" s="20">
        <v>300</v>
      </c>
      <c r="C2501" s="22">
        <v>300</v>
      </c>
      <c r="D2501" t="s">
        <v>67</v>
      </c>
      <c r="E2501" t="s">
        <v>68</v>
      </c>
      <c r="F2501" t="s">
        <v>8590</v>
      </c>
      <c r="G2501" t="s">
        <v>1300</v>
      </c>
      <c r="H2501" t="s">
        <v>1301</v>
      </c>
      <c r="I2501" t="s">
        <v>8591</v>
      </c>
      <c r="J2501" t="s">
        <v>133</v>
      </c>
      <c r="K2501">
        <v>1810</v>
      </c>
      <c r="L2501" s="4">
        <v>41662.57739583333</v>
      </c>
      <c r="M2501" s="4">
        <v>41661.333333333336</v>
      </c>
      <c r="N2501" s="4">
        <v>41697.712037037039</v>
      </c>
      <c r="O2501">
        <v>15</v>
      </c>
      <c r="P2501">
        <v>12</v>
      </c>
      <c r="Q2501" t="s">
        <v>26</v>
      </c>
      <c r="R2501" t="s">
        <v>43</v>
      </c>
      <c r="S2501" s="3">
        <v>41662</v>
      </c>
      <c r="T2501" t="str">
        <f>IF(kiva_loans__muestra[[#This Row],[loan_amount]]&gt;5000,"Alto","Bajo")</f>
        <v>Bajo</v>
      </c>
      <c r="U2501" s="26" t="str">
        <f>VLOOKUP(kiva_loans__muestra[[#This Row],[country]],Pais!A:B,2,FALSE)</f>
        <v>Rest of Europe</v>
      </c>
      <c r="V2501" t="s">
        <v>10719</v>
      </c>
    </row>
    <row r="2502" spans="1:22">
      <c r="A2502">
        <v>661302</v>
      </c>
      <c r="B2502" s="20">
        <v>4300</v>
      </c>
      <c r="C2502" s="22">
        <v>4300</v>
      </c>
      <c r="D2502" t="s">
        <v>29</v>
      </c>
      <c r="E2502" t="s">
        <v>29</v>
      </c>
      <c r="F2502" t="s">
        <v>9204</v>
      </c>
      <c r="G2502" t="s">
        <v>1300</v>
      </c>
      <c r="H2502" t="s">
        <v>1301</v>
      </c>
      <c r="I2502" t="s">
        <v>9205</v>
      </c>
      <c r="J2502" t="s">
        <v>133</v>
      </c>
      <c r="K2502">
        <v>1810</v>
      </c>
      <c r="L2502" s="4">
        <v>41663.286874999998</v>
      </c>
      <c r="M2502" s="4">
        <v>41652.333333333336</v>
      </c>
      <c r="N2502" s="4">
        <v>41719.540995370371</v>
      </c>
      <c r="O2502">
        <v>18</v>
      </c>
      <c r="P2502">
        <v>139</v>
      </c>
      <c r="Q2502" t="s">
        <v>26</v>
      </c>
      <c r="R2502" t="s">
        <v>43</v>
      </c>
      <c r="S2502" s="3">
        <v>41663</v>
      </c>
      <c r="T2502" t="str">
        <f>IF(kiva_loans__muestra[[#This Row],[loan_amount]]&gt;5000,"Alto","Bajo")</f>
        <v>Bajo</v>
      </c>
      <c r="U2502" s="26" t="str">
        <f>VLOOKUP(kiva_loans__muestra[[#This Row],[country]],Pais!A:B,2,FALSE)</f>
        <v>Rest of Europe</v>
      </c>
      <c r="V2502" t="s">
        <v>10719</v>
      </c>
    </row>
    <row r="2503" spans="1:22">
      <c r="A2503">
        <v>661365</v>
      </c>
      <c r="B2503" s="20">
        <v>4000</v>
      </c>
      <c r="C2503" s="22">
        <v>4000</v>
      </c>
      <c r="D2503" t="s">
        <v>707</v>
      </c>
      <c r="E2503" t="s">
        <v>29</v>
      </c>
      <c r="F2503" t="s">
        <v>9334</v>
      </c>
      <c r="G2503" t="s">
        <v>1300</v>
      </c>
      <c r="H2503" t="s">
        <v>1301</v>
      </c>
      <c r="I2503" t="s">
        <v>9335</v>
      </c>
      <c r="J2503" t="s">
        <v>133</v>
      </c>
      <c r="K2503">
        <v>1810</v>
      </c>
      <c r="L2503" s="4">
        <v>41663.361666666664</v>
      </c>
      <c r="M2503" s="4">
        <v>41638.333333333336</v>
      </c>
      <c r="N2503" s="4">
        <v>41724.913321759261</v>
      </c>
      <c r="O2503">
        <v>39</v>
      </c>
      <c r="P2503">
        <v>71</v>
      </c>
      <c r="Q2503" t="s">
        <v>134</v>
      </c>
      <c r="R2503" t="s">
        <v>43</v>
      </c>
      <c r="S2503" s="3">
        <v>41663</v>
      </c>
      <c r="T2503" t="str">
        <f>IF(kiva_loans__muestra[[#This Row],[loan_amount]]&gt;5000,"Alto","Bajo")</f>
        <v>Bajo</v>
      </c>
      <c r="U2503" s="26" t="str">
        <f>VLOOKUP(kiva_loans__muestra[[#This Row],[country]],Pais!A:B,2,FALSE)</f>
        <v>Rest of Europe</v>
      </c>
      <c r="V2503" t="s">
        <v>10720</v>
      </c>
    </row>
    <row r="2504" spans="1:22">
      <c r="A2504">
        <v>661419</v>
      </c>
      <c r="B2504" s="20">
        <v>1125</v>
      </c>
      <c r="C2504" s="22">
        <v>1125</v>
      </c>
      <c r="D2504" t="s">
        <v>548</v>
      </c>
      <c r="E2504" t="s">
        <v>56</v>
      </c>
      <c r="F2504" t="s">
        <v>9296</v>
      </c>
      <c r="G2504" t="s">
        <v>1300</v>
      </c>
      <c r="H2504" t="s">
        <v>1301</v>
      </c>
      <c r="I2504" t="s">
        <v>9297</v>
      </c>
      <c r="J2504" t="s">
        <v>1303</v>
      </c>
      <c r="K2504">
        <v>1810</v>
      </c>
      <c r="L2504" s="4">
        <v>41663.416944444441</v>
      </c>
      <c r="M2504" s="4">
        <v>41660.333333333336</v>
      </c>
      <c r="N2504" s="4">
        <v>41696.571631944447</v>
      </c>
      <c r="O2504">
        <v>15</v>
      </c>
      <c r="P2504">
        <v>43</v>
      </c>
      <c r="Q2504" t="s">
        <v>26</v>
      </c>
      <c r="R2504" t="s">
        <v>43</v>
      </c>
      <c r="S2504" s="3">
        <v>41663</v>
      </c>
      <c r="T2504" t="str">
        <f>IF(kiva_loans__muestra[[#This Row],[loan_amount]]&gt;5000,"Alto","Bajo")</f>
        <v>Bajo</v>
      </c>
      <c r="U2504" s="26" t="str">
        <f>VLOOKUP(kiva_loans__muestra[[#This Row],[country]],Pais!A:B,2,FALSE)</f>
        <v>Rest of Europe</v>
      </c>
      <c r="V2504" t="s">
        <v>10719</v>
      </c>
    </row>
    <row r="2505" spans="1:22">
      <c r="A2505">
        <v>661445</v>
      </c>
      <c r="B2505" s="20">
        <v>1500</v>
      </c>
      <c r="C2505" s="22">
        <v>1500</v>
      </c>
      <c r="D2505" t="s">
        <v>56</v>
      </c>
      <c r="E2505" t="s">
        <v>56</v>
      </c>
      <c r="F2505" t="s">
        <v>9150</v>
      </c>
      <c r="G2505" t="s">
        <v>1300</v>
      </c>
      <c r="H2505" t="s">
        <v>1301</v>
      </c>
      <c r="I2505" t="s">
        <v>3121</v>
      </c>
      <c r="J2505" t="s">
        <v>133</v>
      </c>
      <c r="K2505">
        <v>1810</v>
      </c>
      <c r="L2505" s="4">
        <v>41663.463773148149</v>
      </c>
      <c r="M2505" s="4">
        <v>41662.333333333336</v>
      </c>
      <c r="N2505" s="4">
        <v>41696.510925925926</v>
      </c>
      <c r="O2505">
        <v>15</v>
      </c>
      <c r="P2505">
        <v>59</v>
      </c>
      <c r="Q2505" t="s">
        <v>26</v>
      </c>
      <c r="R2505" t="s">
        <v>43</v>
      </c>
      <c r="S2505" s="3">
        <v>41663</v>
      </c>
      <c r="T2505" t="str">
        <f>IF(kiva_loans__muestra[[#This Row],[loan_amount]]&gt;5000,"Alto","Bajo")</f>
        <v>Bajo</v>
      </c>
      <c r="U2505" s="26" t="str">
        <f>VLOOKUP(kiva_loans__muestra[[#This Row],[country]],Pais!A:B,2,FALSE)</f>
        <v>Rest of Europe</v>
      </c>
      <c r="V2505" t="s">
        <v>10719</v>
      </c>
    </row>
    <row r="2506" spans="1:22">
      <c r="A2506">
        <v>661489</v>
      </c>
      <c r="B2506" s="20">
        <v>850</v>
      </c>
      <c r="C2506" s="22">
        <v>850</v>
      </c>
      <c r="D2506" t="s">
        <v>19</v>
      </c>
      <c r="E2506" t="s">
        <v>20</v>
      </c>
      <c r="F2506" t="s">
        <v>8847</v>
      </c>
      <c r="G2506" t="s">
        <v>1300</v>
      </c>
      <c r="H2506" t="s">
        <v>1301</v>
      </c>
      <c r="I2506" t="s">
        <v>3242</v>
      </c>
      <c r="J2506" t="s">
        <v>1303</v>
      </c>
      <c r="K2506">
        <v>1810</v>
      </c>
      <c r="L2506" s="4">
        <v>41663.50613425926</v>
      </c>
      <c r="M2506" s="4">
        <v>41656.333333333336</v>
      </c>
      <c r="N2506" s="4">
        <v>41695.784791666665</v>
      </c>
      <c r="O2506">
        <v>20</v>
      </c>
      <c r="P2506">
        <v>34</v>
      </c>
      <c r="Q2506" t="s">
        <v>26</v>
      </c>
      <c r="R2506" t="s">
        <v>43</v>
      </c>
      <c r="S2506" s="3">
        <v>41663</v>
      </c>
      <c r="T2506" t="str">
        <f>IF(kiva_loans__muestra[[#This Row],[loan_amount]]&gt;5000,"Alto","Bajo")</f>
        <v>Bajo</v>
      </c>
      <c r="U2506" s="26" t="str">
        <f>VLOOKUP(kiva_loans__muestra[[#This Row],[country]],Pais!A:B,2,FALSE)</f>
        <v>Rest of Europe</v>
      </c>
      <c r="V2506" t="s">
        <v>10719</v>
      </c>
    </row>
    <row r="2507" spans="1:22">
      <c r="A2507">
        <v>661524</v>
      </c>
      <c r="B2507" s="20">
        <v>300</v>
      </c>
      <c r="C2507" s="22">
        <v>300</v>
      </c>
      <c r="D2507" t="s">
        <v>67</v>
      </c>
      <c r="E2507" t="s">
        <v>68</v>
      </c>
      <c r="F2507" t="s">
        <v>9218</v>
      </c>
      <c r="G2507" t="s">
        <v>1300</v>
      </c>
      <c r="H2507" t="s">
        <v>1301</v>
      </c>
      <c r="I2507" t="s">
        <v>8435</v>
      </c>
      <c r="J2507" t="s">
        <v>1303</v>
      </c>
      <c r="K2507">
        <v>1810</v>
      </c>
      <c r="L2507" s="4">
        <v>41663.548541666663</v>
      </c>
      <c r="M2507" s="4">
        <v>41660.333333333336</v>
      </c>
      <c r="N2507" s="4">
        <v>41697.101030092592</v>
      </c>
      <c r="O2507">
        <v>15</v>
      </c>
      <c r="P2507">
        <v>12</v>
      </c>
      <c r="Q2507" t="s">
        <v>134</v>
      </c>
      <c r="R2507" t="s">
        <v>43</v>
      </c>
      <c r="S2507" s="3">
        <v>41663</v>
      </c>
      <c r="T2507" t="str">
        <f>IF(kiva_loans__muestra[[#This Row],[loan_amount]]&gt;5000,"Alto","Bajo")</f>
        <v>Bajo</v>
      </c>
      <c r="U2507" s="26" t="str">
        <f>VLOOKUP(kiva_loans__muestra[[#This Row],[country]],Pais!A:B,2,FALSE)</f>
        <v>Rest of Europe</v>
      </c>
      <c r="V2507" t="s">
        <v>10720</v>
      </c>
    </row>
    <row r="2508" spans="1:22">
      <c r="A2508">
        <v>662124</v>
      </c>
      <c r="B2508" s="20">
        <v>175</v>
      </c>
      <c r="C2508" s="22">
        <v>175</v>
      </c>
      <c r="D2508" t="s">
        <v>67</v>
      </c>
      <c r="E2508" t="s">
        <v>68</v>
      </c>
      <c r="F2508" t="s">
        <v>9218</v>
      </c>
      <c r="G2508" t="s">
        <v>1300</v>
      </c>
      <c r="H2508" t="s">
        <v>1301</v>
      </c>
      <c r="I2508" t="s">
        <v>9657</v>
      </c>
      <c r="J2508" t="s">
        <v>133</v>
      </c>
      <c r="K2508">
        <v>1810</v>
      </c>
      <c r="L2508" s="4">
        <v>41666.313425925924</v>
      </c>
      <c r="M2508" s="4">
        <v>41659.333333333336</v>
      </c>
      <c r="N2508" s="4">
        <v>41695.119826388887</v>
      </c>
      <c r="O2508">
        <v>15</v>
      </c>
      <c r="P2508">
        <v>7</v>
      </c>
      <c r="Q2508" t="s">
        <v>26</v>
      </c>
      <c r="R2508" t="s">
        <v>43</v>
      </c>
      <c r="S2508" s="3">
        <v>41666</v>
      </c>
      <c r="T2508" t="str">
        <f>IF(kiva_loans__muestra[[#This Row],[loan_amount]]&gt;5000,"Alto","Bajo")</f>
        <v>Bajo</v>
      </c>
      <c r="U2508" s="26" t="str">
        <f>VLOOKUP(kiva_loans__muestra[[#This Row],[country]],Pais!A:B,2,FALSE)</f>
        <v>Rest of Europe</v>
      </c>
      <c r="V2508" t="s">
        <v>10719</v>
      </c>
    </row>
    <row r="2509" spans="1:22">
      <c r="A2509">
        <v>662146</v>
      </c>
      <c r="B2509" s="20">
        <v>250</v>
      </c>
      <c r="C2509" s="22">
        <v>250</v>
      </c>
      <c r="D2509" t="s">
        <v>67</v>
      </c>
      <c r="E2509" t="s">
        <v>68</v>
      </c>
      <c r="F2509" t="s">
        <v>9656</v>
      </c>
      <c r="G2509" t="s">
        <v>1300</v>
      </c>
      <c r="H2509" t="s">
        <v>1301</v>
      </c>
      <c r="I2509" t="s">
        <v>9657</v>
      </c>
      <c r="J2509" t="s">
        <v>133</v>
      </c>
      <c r="K2509">
        <v>1810</v>
      </c>
      <c r="L2509" s="4">
        <v>41666.341087962966</v>
      </c>
      <c r="M2509" s="4">
        <v>41659.333333333336</v>
      </c>
      <c r="N2509" s="4">
        <v>41695.836793981478</v>
      </c>
      <c r="O2509">
        <v>14</v>
      </c>
      <c r="P2509">
        <v>10</v>
      </c>
      <c r="Q2509" t="s">
        <v>26</v>
      </c>
      <c r="R2509" t="s">
        <v>43</v>
      </c>
      <c r="S2509" s="3">
        <v>41666</v>
      </c>
      <c r="T2509" t="str">
        <f>IF(kiva_loans__muestra[[#This Row],[loan_amount]]&gt;5000,"Alto","Bajo")</f>
        <v>Bajo</v>
      </c>
      <c r="U2509" s="26" t="str">
        <f>VLOOKUP(kiva_loans__muestra[[#This Row],[country]],Pais!A:B,2,FALSE)</f>
        <v>Rest of Europe</v>
      </c>
      <c r="V2509" t="s">
        <v>10719</v>
      </c>
    </row>
    <row r="2510" spans="1:22">
      <c r="A2510">
        <v>662249</v>
      </c>
      <c r="B2510" s="20">
        <v>5000</v>
      </c>
      <c r="C2510" s="22">
        <v>5000</v>
      </c>
      <c r="D2510" t="s">
        <v>212</v>
      </c>
      <c r="E2510" t="s">
        <v>20</v>
      </c>
      <c r="F2510" t="s">
        <v>9679</v>
      </c>
      <c r="G2510" t="s">
        <v>1300</v>
      </c>
      <c r="H2510" t="s">
        <v>1301</v>
      </c>
      <c r="I2510" t="s">
        <v>9680</v>
      </c>
      <c r="J2510" t="s">
        <v>133</v>
      </c>
      <c r="K2510">
        <v>1810</v>
      </c>
      <c r="L2510" s="4">
        <v>41666.440127314818</v>
      </c>
      <c r="M2510" s="4">
        <v>41661.333333333336</v>
      </c>
      <c r="N2510" s="4">
        <v>41723.972638888888</v>
      </c>
      <c r="O2510">
        <v>32</v>
      </c>
      <c r="P2510">
        <v>161</v>
      </c>
      <c r="Q2510" t="s">
        <v>26</v>
      </c>
      <c r="R2510" t="s">
        <v>43</v>
      </c>
      <c r="S2510" s="3">
        <v>41666</v>
      </c>
      <c r="T2510" t="str">
        <f>IF(kiva_loans__muestra[[#This Row],[loan_amount]]&gt;5000,"Alto","Bajo")</f>
        <v>Bajo</v>
      </c>
      <c r="U2510" s="26" t="str">
        <f>VLOOKUP(kiva_loans__muestra[[#This Row],[country]],Pais!A:B,2,FALSE)</f>
        <v>Rest of Europe</v>
      </c>
      <c r="V2510" t="s">
        <v>10719</v>
      </c>
    </row>
    <row r="2511" spans="1:22">
      <c r="A2511">
        <v>662252</v>
      </c>
      <c r="B2511" s="20">
        <v>2800</v>
      </c>
      <c r="C2511" s="22">
        <v>2800</v>
      </c>
      <c r="D2511" t="s">
        <v>51</v>
      </c>
      <c r="E2511" t="s">
        <v>51</v>
      </c>
      <c r="F2511" t="s">
        <v>9748</v>
      </c>
      <c r="G2511" t="s">
        <v>1300</v>
      </c>
      <c r="H2511" t="s">
        <v>1301</v>
      </c>
      <c r="I2511" t="s">
        <v>9749</v>
      </c>
      <c r="J2511" t="s">
        <v>1303</v>
      </c>
      <c r="K2511">
        <v>1810</v>
      </c>
      <c r="L2511" s="4">
        <v>41666.44295138889</v>
      </c>
      <c r="M2511" s="4">
        <v>41662.333333333336</v>
      </c>
      <c r="N2511" s="4">
        <v>41698.774710648147</v>
      </c>
      <c r="O2511">
        <v>39</v>
      </c>
      <c r="P2511">
        <v>100</v>
      </c>
      <c r="Q2511" t="s">
        <v>26</v>
      </c>
      <c r="R2511" t="s">
        <v>43</v>
      </c>
      <c r="S2511" s="3">
        <v>41666</v>
      </c>
      <c r="T2511" t="str">
        <f>IF(kiva_loans__muestra[[#This Row],[loan_amount]]&gt;5000,"Alto","Bajo")</f>
        <v>Bajo</v>
      </c>
      <c r="U2511" s="26" t="str">
        <f>VLOOKUP(kiva_loans__muestra[[#This Row],[country]],Pais!A:B,2,FALSE)</f>
        <v>Rest of Europe</v>
      </c>
      <c r="V2511" t="s">
        <v>10719</v>
      </c>
    </row>
    <row r="2512" spans="1:22">
      <c r="A2512">
        <v>662343</v>
      </c>
      <c r="B2512" s="20">
        <v>1000</v>
      </c>
      <c r="C2512" s="22">
        <v>1000</v>
      </c>
      <c r="D2512" t="s">
        <v>707</v>
      </c>
      <c r="E2512" t="s">
        <v>29</v>
      </c>
      <c r="F2512" t="s">
        <v>9753</v>
      </c>
      <c r="G2512" t="s">
        <v>1300</v>
      </c>
      <c r="H2512" t="s">
        <v>1301</v>
      </c>
      <c r="I2512" t="s">
        <v>9754</v>
      </c>
      <c r="J2512" t="s">
        <v>133</v>
      </c>
      <c r="K2512">
        <v>1810</v>
      </c>
      <c r="L2512" s="4">
        <v>41666.517442129632</v>
      </c>
      <c r="M2512" s="4">
        <v>41666.333333333336</v>
      </c>
      <c r="N2512" s="4">
        <v>41695.960925925923</v>
      </c>
      <c r="O2512">
        <v>15</v>
      </c>
      <c r="P2512">
        <v>38</v>
      </c>
      <c r="Q2512" t="s">
        <v>134</v>
      </c>
      <c r="R2512" t="s">
        <v>43</v>
      </c>
      <c r="S2512" s="3">
        <v>41666</v>
      </c>
      <c r="T2512" t="str">
        <f>IF(kiva_loans__muestra[[#This Row],[loan_amount]]&gt;5000,"Alto","Bajo")</f>
        <v>Bajo</v>
      </c>
      <c r="U2512" s="26" t="str">
        <f>VLOOKUP(kiva_loans__muestra[[#This Row],[country]],Pais!A:B,2,FALSE)</f>
        <v>Rest of Europe</v>
      </c>
      <c r="V2512" t="s">
        <v>10720</v>
      </c>
    </row>
    <row r="2513" spans="1:22">
      <c r="A2513">
        <v>662357</v>
      </c>
      <c r="B2513" s="20">
        <v>1975</v>
      </c>
      <c r="C2513" s="22">
        <v>1975</v>
      </c>
      <c r="D2513" t="s">
        <v>88</v>
      </c>
      <c r="E2513" t="s">
        <v>51</v>
      </c>
      <c r="F2513" t="s">
        <v>9703</v>
      </c>
      <c r="G2513" t="s">
        <v>1300</v>
      </c>
      <c r="H2513" t="s">
        <v>1301</v>
      </c>
      <c r="I2513" t="s">
        <v>5185</v>
      </c>
      <c r="J2513" t="s">
        <v>1303</v>
      </c>
      <c r="K2513">
        <v>1810</v>
      </c>
      <c r="L2513" s="4">
        <v>41666.539120370369</v>
      </c>
      <c r="M2513" s="4">
        <v>41662.333333333336</v>
      </c>
      <c r="N2513" s="4">
        <v>41717.073981481481</v>
      </c>
      <c r="O2513">
        <v>27</v>
      </c>
      <c r="P2513">
        <v>70</v>
      </c>
      <c r="Q2513" t="s">
        <v>26</v>
      </c>
      <c r="R2513" t="s">
        <v>43</v>
      </c>
      <c r="S2513" s="3">
        <v>41666</v>
      </c>
      <c r="T2513" t="str">
        <f>IF(kiva_loans__muestra[[#This Row],[loan_amount]]&gt;5000,"Alto","Bajo")</f>
        <v>Bajo</v>
      </c>
      <c r="U2513" s="26" t="str">
        <f>VLOOKUP(kiva_loans__muestra[[#This Row],[country]],Pais!A:B,2,FALSE)</f>
        <v>Rest of Europe</v>
      </c>
      <c r="V2513" t="s">
        <v>10719</v>
      </c>
    </row>
    <row r="2514" spans="1:22">
      <c r="A2514">
        <v>662376</v>
      </c>
      <c r="B2514" s="20">
        <v>575</v>
      </c>
      <c r="C2514" s="22">
        <v>575</v>
      </c>
      <c r="D2514" t="s">
        <v>496</v>
      </c>
      <c r="E2514" t="s">
        <v>56</v>
      </c>
      <c r="F2514" t="s">
        <v>9692</v>
      </c>
      <c r="G2514" t="s">
        <v>1300</v>
      </c>
      <c r="H2514" t="s">
        <v>1301</v>
      </c>
      <c r="I2514" t="s">
        <v>9693</v>
      </c>
      <c r="J2514" t="s">
        <v>1303</v>
      </c>
      <c r="K2514">
        <v>1810</v>
      </c>
      <c r="L2514" s="4">
        <v>41666.570324074077</v>
      </c>
      <c r="M2514" s="4">
        <v>41666.333333333336</v>
      </c>
      <c r="N2514" s="4">
        <v>41695.670798611114</v>
      </c>
      <c r="O2514">
        <v>15</v>
      </c>
      <c r="P2514">
        <v>20</v>
      </c>
      <c r="Q2514" t="s">
        <v>26</v>
      </c>
      <c r="R2514" t="s">
        <v>43</v>
      </c>
      <c r="S2514" s="3">
        <v>41666</v>
      </c>
      <c r="T2514" t="str">
        <f>IF(kiva_loans__muestra[[#This Row],[loan_amount]]&gt;5000,"Alto","Bajo")</f>
        <v>Bajo</v>
      </c>
      <c r="U2514" s="26" t="str">
        <f>VLOOKUP(kiva_loans__muestra[[#This Row],[country]],Pais!A:B,2,FALSE)</f>
        <v>Rest of Europe</v>
      </c>
      <c r="V2514" t="s">
        <v>10719</v>
      </c>
    </row>
    <row r="2515" spans="1:22">
      <c r="A2515">
        <v>662761</v>
      </c>
      <c r="B2515" s="20">
        <v>3000</v>
      </c>
      <c r="C2515" s="22">
        <v>3000</v>
      </c>
      <c r="D2515" t="s">
        <v>10167</v>
      </c>
      <c r="E2515" t="s">
        <v>38</v>
      </c>
      <c r="F2515" t="s">
        <v>10168</v>
      </c>
      <c r="G2515" t="s">
        <v>1300</v>
      </c>
      <c r="H2515" t="s">
        <v>1301</v>
      </c>
      <c r="I2515" t="s">
        <v>10169</v>
      </c>
      <c r="J2515" t="s">
        <v>133</v>
      </c>
      <c r="K2515">
        <v>1810</v>
      </c>
      <c r="L2515" s="4">
        <v>41667.322256944448</v>
      </c>
      <c r="M2515" s="4">
        <v>41639.333333333336</v>
      </c>
      <c r="N2515" s="4">
        <v>41695.816261574073</v>
      </c>
      <c r="O2515">
        <v>27</v>
      </c>
      <c r="P2515">
        <v>116</v>
      </c>
      <c r="Q2515" t="s">
        <v>26</v>
      </c>
      <c r="R2515" t="s">
        <v>43</v>
      </c>
      <c r="S2515" s="3">
        <v>41667</v>
      </c>
      <c r="T2515" t="str">
        <f>IF(kiva_loans__muestra[[#This Row],[loan_amount]]&gt;5000,"Alto","Bajo")</f>
        <v>Bajo</v>
      </c>
      <c r="U2515" s="26" t="str">
        <f>VLOOKUP(kiva_loans__muestra[[#This Row],[country]],Pais!A:B,2,FALSE)</f>
        <v>Rest of Europe</v>
      </c>
      <c r="V2515" t="s">
        <v>10719</v>
      </c>
    </row>
    <row r="2516" spans="1:22">
      <c r="A2516">
        <v>662897</v>
      </c>
      <c r="B2516" s="20">
        <v>1200</v>
      </c>
      <c r="C2516" s="22">
        <v>1200</v>
      </c>
      <c r="D2516" t="s">
        <v>707</v>
      </c>
      <c r="E2516" t="s">
        <v>29</v>
      </c>
      <c r="F2516" t="s">
        <v>5037</v>
      </c>
      <c r="G2516" t="s">
        <v>1300</v>
      </c>
      <c r="H2516" t="s">
        <v>1301</v>
      </c>
      <c r="I2516" t="s">
        <v>3722</v>
      </c>
      <c r="J2516" t="s">
        <v>133</v>
      </c>
      <c r="K2516">
        <v>1810</v>
      </c>
      <c r="L2516" s="4">
        <v>41667.450520833336</v>
      </c>
      <c r="M2516" s="4">
        <v>41660.333333333336</v>
      </c>
      <c r="N2516" s="4">
        <v>41710.697187500002</v>
      </c>
      <c r="O2516">
        <v>14</v>
      </c>
      <c r="P2516">
        <v>34</v>
      </c>
      <c r="Q2516" t="s">
        <v>26</v>
      </c>
      <c r="R2516" t="s">
        <v>43</v>
      </c>
      <c r="S2516" s="3">
        <v>41667</v>
      </c>
      <c r="T2516" t="str">
        <f>IF(kiva_loans__muestra[[#This Row],[loan_amount]]&gt;5000,"Alto","Bajo")</f>
        <v>Bajo</v>
      </c>
      <c r="U2516" s="26" t="str">
        <f>VLOOKUP(kiva_loans__muestra[[#This Row],[country]],Pais!A:B,2,FALSE)</f>
        <v>Rest of Europe</v>
      </c>
      <c r="V2516" t="s">
        <v>10719</v>
      </c>
    </row>
    <row r="2517" spans="1:22">
      <c r="A2517">
        <v>662973</v>
      </c>
      <c r="B2517" s="20">
        <v>300</v>
      </c>
      <c r="C2517" s="22">
        <v>300</v>
      </c>
      <c r="D2517" t="s">
        <v>67</v>
      </c>
      <c r="E2517" t="s">
        <v>68</v>
      </c>
      <c r="F2517" t="s">
        <v>10151</v>
      </c>
      <c r="G2517" t="s">
        <v>1300</v>
      </c>
      <c r="H2517" t="s">
        <v>1301</v>
      </c>
      <c r="I2517" t="s">
        <v>10152</v>
      </c>
      <c r="J2517" t="s">
        <v>133</v>
      </c>
      <c r="K2517">
        <v>1810</v>
      </c>
      <c r="L2517" s="4">
        <v>41667.536932870367</v>
      </c>
      <c r="M2517" s="4">
        <v>41656.333333333336</v>
      </c>
      <c r="N2517" s="4">
        <v>41698.427118055559</v>
      </c>
      <c r="O2517">
        <v>15</v>
      </c>
      <c r="P2517">
        <v>12</v>
      </c>
      <c r="Q2517" t="s">
        <v>26</v>
      </c>
      <c r="R2517" t="s">
        <v>43</v>
      </c>
      <c r="S2517" s="3">
        <v>41667</v>
      </c>
      <c r="T2517" t="str">
        <f>IF(kiva_loans__muestra[[#This Row],[loan_amount]]&gt;5000,"Alto","Bajo")</f>
        <v>Bajo</v>
      </c>
      <c r="U2517" s="26" t="str">
        <f>VLOOKUP(kiva_loans__muestra[[#This Row],[country]],Pais!A:B,2,FALSE)</f>
        <v>Rest of Europe</v>
      </c>
      <c r="V2517" t="s">
        <v>10719</v>
      </c>
    </row>
    <row r="2518" spans="1:22">
      <c r="A2518">
        <v>662988</v>
      </c>
      <c r="B2518" s="20">
        <v>5000</v>
      </c>
      <c r="C2518" s="22">
        <v>5000</v>
      </c>
      <c r="D2518" t="s">
        <v>29</v>
      </c>
      <c r="E2518" t="s">
        <v>29</v>
      </c>
      <c r="F2518" t="s">
        <v>10290</v>
      </c>
      <c r="G2518" t="s">
        <v>1300</v>
      </c>
      <c r="H2518" t="s">
        <v>1301</v>
      </c>
      <c r="I2518" t="s">
        <v>10291</v>
      </c>
      <c r="J2518" t="s">
        <v>133</v>
      </c>
      <c r="K2518">
        <v>1810</v>
      </c>
      <c r="L2518" s="4">
        <v>41667.566979166666</v>
      </c>
      <c r="M2518" s="4">
        <v>41666.333333333336</v>
      </c>
      <c r="N2518" s="4">
        <v>41717.82534722222</v>
      </c>
      <c r="O2518">
        <v>27</v>
      </c>
      <c r="P2518">
        <v>174</v>
      </c>
      <c r="Q2518" t="s">
        <v>26</v>
      </c>
      <c r="R2518" t="s">
        <v>43</v>
      </c>
      <c r="S2518" s="3">
        <v>41667</v>
      </c>
      <c r="T2518" t="str">
        <f>IF(kiva_loans__muestra[[#This Row],[loan_amount]]&gt;5000,"Alto","Bajo")</f>
        <v>Bajo</v>
      </c>
      <c r="U2518" s="26" t="str">
        <f>VLOOKUP(kiva_loans__muestra[[#This Row],[country]],Pais!A:B,2,FALSE)</f>
        <v>Rest of Europe</v>
      </c>
      <c r="V2518" t="s">
        <v>10719</v>
      </c>
    </row>
    <row r="2519" spans="1:22">
      <c r="A2519">
        <v>662994</v>
      </c>
      <c r="B2519" s="20">
        <v>1700</v>
      </c>
      <c r="C2519" s="22">
        <v>1700</v>
      </c>
      <c r="D2519" t="s">
        <v>29</v>
      </c>
      <c r="E2519" t="s">
        <v>29</v>
      </c>
      <c r="F2519" t="s">
        <v>10484</v>
      </c>
      <c r="G2519" t="s">
        <v>1300</v>
      </c>
      <c r="H2519" t="s">
        <v>1301</v>
      </c>
      <c r="I2519" t="s">
        <v>10485</v>
      </c>
      <c r="J2519" t="s">
        <v>1303</v>
      </c>
      <c r="K2519">
        <v>1810</v>
      </c>
      <c r="L2519" s="4">
        <v>41667.573622685188</v>
      </c>
      <c r="M2519" s="4">
        <v>41663.333333333336</v>
      </c>
      <c r="N2519" s="4">
        <v>41697.462789351855</v>
      </c>
      <c r="O2519">
        <v>27</v>
      </c>
      <c r="P2519">
        <v>67</v>
      </c>
      <c r="Q2519" t="s">
        <v>26</v>
      </c>
      <c r="R2519" t="s">
        <v>43</v>
      </c>
      <c r="S2519" s="3">
        <v>41667</v>
      </c>
      <c r="T2519" t="str">
        <f>IF(kiva_loans__muestra[[#This Row],[loan_amount]]&gt;5000,"Alto","Bajo")</f>
        <v>Bajo</v>
      </c>
      <c r="U2519" s="26" t="str">
        <f>VLOOKUP(kiva_loans__muestra[[#This Row],[country]],Pais!A:B,2,FALSE)</f>
        <v>Rest of Europe</v>
      </c>
      <c r="V2519" t="s">
        <v>10719</v>
      </c>
    </row>
    <row r="2520" spans="1:22">
      <c r="A2520">
        <v>663002</v>
      </c>
      <c r="B2520" s="20">
        <v>2000</v>
      </c>
      <c r="C2520" s="22">
        <v>2000</v>
      </c>
      <c r="D2520" t="s">
        <v>106</v>
      </c>
      <c r="E2520" t="s">
        <v>65</v>
      </c>
      <c r="F2520" t="s">
        <v>10149</v>
      </c>
      <c r="G2520" t="s">
        <v>1300</v>
      </c>
      <c r="H2520" t="s">
        <v>1301</v>
      </c>
      <c r="I2520" t="s">
        <v>3722</v>
      </c>
      <c r="J2520" t="s">
        <v>133</v>
      </c>
      <c r="K2520">
        <v>1810</v>
      </c>
      <c r="L2520" s="4">
        <v>41667.585659722223</v>
      </c>
      <c r="M2520" s="4">
        <v>41662.333333333336</v>
      </c>
      <c r="N2520" s="4">
        <v>41718.63826388889</v>
      </c>
      <c r="O2520">
        <v>21</v>
      </c>
      <c r="P2520">
        <v>69</v>
      </c>
      <c r="Q2520" t="s">
        <v>134</v>
      </c>
      <c r="R2520" t="s">
        <v>43</v>
      </c>
      <c r="S2520" s="3">
        <v>41667</v>
      </c>
      <c r="T2520" t="str">
        <f>IF(kiva_loans__muestra[[#This Row],[loan_amount]]&gt;5000,"Alto","Bajo")</f>
        <v>Bajo</v>
      </c>
      <c r="U2520" s="26" t="str">
        <f>VLOOKUP(kiva_loans__muestra[[#This Row],[country]],Pais!A:B,2,FALSE)</f>
        <v>Rest of Europe</v>
      </c>
      <c r="V2520" t="s">
        <v>10720</v>
      </c>
    </row>
    <row r="2521" spans="1:22">
      <c r="A2521">
        <v>653607</v>
      </c>
      <c r="B2521" s="20">
        <v>1875</v>
      </c>
      <c r="C2521" s="22">
        <v>1875</v>
      </c>
      <c r="D2521" t="s">
        <v>19</v>
      </c>
      <c r="E2521" t="s">
        <v>20</v>
      </c>
      <c r="F2521" t="s">
        <v>872</v>
      </c>
      <c r="G2521" t="s">
        <v>634</v>
      </c>
      <c r="H2521" t="s">
        <v>635</v>
      </c>
      <c r="I2521" t="s">
        <v>636</v>
      </c>
      <c r="J2521" t="s">
        <v>637</v>
      </c>
      <c r="K2521">
        <v>2310</v>
      </c>
      <c r="L2521" s="4">
        <v>41642.377824074072</v>
      </c>
      <c r="M2521" s="4">
        <v>41612.333333333336</v>
      </c>
      <c r="N2521" s="4">
        <v>41644.602650462963</v>
      </c>
      <c r="O2521">
        <v>7</v>
      </c>
      <c r="P2521">
        <v>60</v>
      </c>
      <c r="Q2521" t="s">
        <v>26</v>
      </c>
      <c r="R2521" t="s">
        <v>27</v>
      </c>
      <c r="S2521" s="3">
        <v>41642</v>
      </c>
      <c r="T2521" t="str">
        <f>IF(kiva_loans__muestra[[#This Row],[loan_amount]]&gt;5000,"Alto","Bajo")</f>
        <v>Bajo</v>
      </c>
      <c r="U2521" s="26" t="str">
        <f>VLOOKUP(kiva_loans__muestra[[#This Row],[country]],Pais!A:B,2,FALSE)</f>
        <v>Africa</v>
      </c>
      <c r="V2521" t="s">
        <v>10719</v>
      </c>
    </row>
    <row r="2522" spans="1:22">
      <c r="A2522">
        <v>653617</v>
      </c>
      <c r="B2522" s="20">
        <v>1400</v>
      </c>
      <c r="C2522" s="22">
        <v>1400</v>
      </c>
      <c r="D2522" t="s">
        <v>65</v>
      </c>
      <c r="E2522" t="s">
        <v>65</v>
      </c>
      <c r="F2522" t="s">
        <v>940</v>
      </c>
      <c r="G2522" t="s">
        <v>634</v>
      </c>
      <c r="H2522" t="s">
        <v>635</v>
      </c>
      <c r="I2522" t="s">
        <v>636</v>
      </c>
      <c r="J2522" t="s">
        <v>637</v>
      </c>
      <c r="K2522">
        <v>2310</v>
      </c>
      <c r="L2522" s="4">
        <v>41642.385266203702</v>
      </c>
      <c r="M2522" s="4">
        <v>41612.333333333336</v>
      </c>
      <c r="N2522" s="4">
        <v>41645.289513888885</v>
      </c>
      <c r="O2522">
        <v>7</v>
      </c>
      <c r="P2522">
        <v>51</v>
      </c>
      <c r="Q2522" t="s">
        <v>134</v>
      </c>
      <c r="R2522" t="s">
        <v>27</v>
      </c>
      <c r="S2522" s="3">
        <v>41642</v>
      </c>
      <c r="T2522" t="str">
        <f>IF(kiva_loans__muestra[[#This Row],[loan_amount]]&gt;5000,"Alto","Bajo")</f>
        <v>Bajo</v>
      </c>
      <c r="U2522" s="26" t="str">
        <f>VLOOKUP(kiva_loans__muestra[[#This Row],[country]],Pais!A:B,2,FALSE)</f>
        <v>Africa</v>
      </c>
      <c r="V2522" t="s">
        <v>10720</v>
      </c>
    </row>
    <row r="2523" spans="1:22">
      <c r="A2523">
        <v>653638</v>
      </c>
      <c r="B2523" s="20">
        <v>950</v>
      </c>
      <c r="C2523" s="22">
        <v>950</v>
      </c>
      <c r="D2523" t="s">
        <v>19</v>
      </c>
      <c r="E2523" t="s">
        <v>20</v>
      </c>
      <c r="F2523" t="s">
        <v>633</v>
      </c>
      <c r="G2523" t="s">
        <v>634</v>
      </c>
      <c r="H2523" t="s">
        <v>635</v>
      </c>
      <c r="I2523" t="s">
        <v>636</v>
      </c>
      <c r="J2523" t="s">
        <v>637</v>
      </c>
      <c r="K2523">
        <v>2310</v>
      </c>
      <c r="L2523" s="4">
        <v>41642.414675925924</v>
      </c>
      <c r="M2523" s="4">
        <v>41612.333333333336</v>
      </c>
      <c r="N2523" s="4">
        <v>41643.667534722219</v>
      </c>
      <c r="O2523">
        <v>6</v>
      </c>
      <c r="P2523">
        <v>37</v>
      </c>
      <c r="Q2523" t="s">
        <v>26</v>
      </c>
      <c r="R2523" t="s">
        <v>27</v>
      </c>
      <c r="S2523" s="3">
        <v>41642</v>
      </c>
      <c r="T2523" t="str">
        <f>IF(kiva_loans__muestra[[#This Row],[loan_amount]]&gt;5000,"Alto","Bajo")</f>
        <v>Bajo</v>
      </c>
      <c r="U2523" s="26" t="str">
        <f>VLOOKUP(kiva_loans__muestra[[#This Row],[country]],Pais!A:B,2,FALSE)</f>
        <v>Africa</v>
      </c>
      <c r="V2523" t="s">
        <v>10719</v>
      </c>
    </row>
    <row r="2524" spans="1:22">
      <c r="A2524">
        <v>653654</v>
      </c>
      <c r="B2524" s="20">
        <v>525</v>
      </c>
      <c r="C2524" s="22">
        <v>525</v>
      </c>
      <c r="D2524" t="s">
        <v>156</v>
      </c>
      <c r="E2524" t="s">
        <v>20</v>
      </c>
      <c r="F2524" t="s">
        <v>739</v>
      </c>
      <c r="G2524" t="s">
        <v>634</v>
      </c>
      <c r="H2524" t="s">
        <v>635</v>
      </c>
      <c r="I2524" t="s">
        <v>636</v>
      </c>
      <c r="J2524" t="s">
        <v>637</v>
      </c>
      <c r="K2524">
        <v>2310</v>
      </c>
      <c r="L2524" s="4">
        <v>41642.445462962962</v>
      </c>
      <c r="M2524" s="4">
        <v>41612.333333333336</v>
      </c>
      <c r="N2524" s="4">
        <v>41642.880324074074</v>
      </c>
      <c r="O2524">
        <v>7</v>
      </c>
      <c r="P2524">
        <v>17</v>
      </c>
      <c r="Q2524" t="s">
        <v>134</v>
      </c>
      <c r="R2524" t="s">
        <v>27</v>
      </c>
      <c r="S2524" s="3">
        <v>41642</v>
      </c>
      <c r="T2524" t="str">
        <f>IF(kiva_loans__muestra[[#This Row],[loan_amount]]&gt;5000,"Alto","Bajo")</f>
        <v>Bajo</v>
      </c>
      <c r="U2524" s="26" t="str">
        <f>VLOOKUP(kiva_loans__muestra[[#This Row],[country]],Pais!A:B,2,FALSE)</f>
        <v>Africa</v>
      </c>
      <c r="V2524" t="s">
        <v>10720</v>
      </c>
    </row>
    <row r="2525" spans="1:22">
      <c r="A2525">
        <v>653666</v>
      </c>
      <c r="B2525" s="20">
        <v>650</v>
      </c>
      <c r="C2525" s="22">
        <v>650</v>
      </c>
      <c r="D2525" t="s">
        <v>20</v>
      </c>
      <c r="E2525" t="s">
        <v>20</v>
      </c>
      <c r="F2525" t="s">
        <v>892</v>
      </c>
      <c r="G2525" t="s">
        <v>634</v>
      </c>
      <c r="H2525" t="s">
        <v>635</v>
      </c>
      <c r="I2525" t="s">
        <v>636</v>
      </c>
      <c r="J2525" t="s">
        <v>637</v>
      </c>
      <c r="K2525">
        <v>2310</v>
      </c>
      <c r="L2525" s="4">
        <v>41642.46361111111</v>
      </c>
      <c r="M2525" s="4">
        <v>41612.333333333336</v>
      </c>
      <c r="N2525" s="4">
        <v>41643.798726851855</v>
      </c>
      <c r="O2525">
        <v>6</v>
      </c>
      <c r="P2525">
        <v>19</v>
      </c>
      <c r="Q2525" t="s">
        <v>134</v>
      </c>
      <c r="R2525" t="s">
        <v>27</v>
      </c>
      <c r="S2525" s="3">
        <v>41642</v>
      </c>
      <c r="T2525" t="str">
        <f>IF(kiva_loans__muestra[[#This Row],[loan_amount]]&gt;5000,"Alto","Bajo")</f>
        <v>Bajo</v>
      </c>
      <c r="U2525" s="26" t="str">
        <f>VLOOKUP(kiva_loans__muestra[[#This Row],[country]],Pais!A:B,2,FALSE)</f>
        <v>Africa</v>
      </c>
      <c r="V2525" t="s">
        <v>10720</v>
      </c>
    </row>
    <row r="2526" spans="1:22">
      <c r="A2526">
        <v>653684</v>
      </c>
      <c r="B2526" s="20">
        <v>625</v>
      </c>
      <c r="C2526" s="22">
        <v>625</v>
      </c>
      <c r="D2526" t="s">
        <v>65</v>
      </c>
      <c r="E2526" t="s">
        <v>65</v>
      </c>
      <c r="F2526" t="s">
        <v>642</v>
      </c>
      <c r="G2526" t="s">
        <v>634</v>
      </c>
      <c r="H2526" t="s">
        <v>635</v>
      </c>
      <c r="I2526" t="s">
        <v>636</v>
      </c>
      <c r="J2526" t="s">
        <v>637</v>
      </c>
      <c r="K2526">
        <v>2310</v>
      </c>
      <c r="L2526" s="4">
        <v>41642.492812500001</v>
      </c>
      <c r="M2526" s="4">
        <v>41612.333333333336</v>
      </c>
      <c r="N2526" s="4">
        <v>41653.799710648149</v>
      </c>
      <c r="O2526">
        <v>8</v>
      </c>
      <c r="P2526">
        <v>23</v>
      </c>
      <c r="Q2526" t="s">
        <v>26</v>
      </c>
      <c r="R2526" t="s">
        <v>27</v>
      </c>
      <c r="S2526" s="3">
        <v>41642</v>
      </c>
      <c r="T2526" t="str">
        <f>IF(kiva_loans__muestra[[#This Row],[loan_amount]]&gt;5000,"Alto","Bajo")</f>
        <v>Bajo</v>
      </c>
      <c r="U2526" s="26" t="str">
        <f>VLOOKUP(kiva_loans__muestra[[#This Row],[country]],Pais!A:B,2,FALSE)</f>
        <v>Africa</v>
      </c>
      <c r="V2526" t="s">
        <v>10719</v>
      </c>
    </row>
    <row r="2527" spans="1:22">
      <c r="A2527">
        <v>653691</v>
      </c>
      <c r="B2527" s="20">
        <v>650</v>
      </c>
      <c r="C2527" s="22">
        <v>650</v>
      </c>
      <c r="D2527" t="s">
        <v>65</v>
      </c>
      <c r="E2527" t="s">
        <v>65</v>
      </c>
      <c r="F2527" t="s">
        <v>1035</v>
      </c>
      <c r="G2527" t="s">
        <v>634</v>
      </c>
      <c r="H2527" t="s">
        <v>635</v>
      </c>
      <c r="I2527" t="s">
        <v>636</v>
      </c>
      <c r="J2527" t="s">
        <v>637</v>
      </c>
      <c r="K2527">
        <v>2310</v>
      </c>
      <c r="L2527" s="4">
        <v>41642.521655092591</v>
      </c>
      <c r="M2527" s="4">
        <v>41612.333333333336</v>
      </c>
      <c r="N2527" s="4">
        <v>41657.022314814814</v>
      </c>
      <c r="O2527">
        <v>9</v>
      </c>
      <c r="P2527">
        <v>25</v>
      </c>
      <c r="Q2527" t="s">
        <v>26</v>
      </c>
      <c r="R2527" t="s">
        <v>27</v>
      </c>
      <c r="S2527" s="3">
        <v>41642</v>
      </c>
      <c r="T2527" t="str">
        <f>IF(kiva_loans__muestra[[#This Row],[loan_amount]]&gt;5000,"Alto","Bajo")</f>
        <v>Bajo</v>
      </c>
      <c r="U2527" s="26" t="str">
        <f>VLOOKUP(kiva_loans__muestra[[#This Row],[country]],Pais!A:B,2,FALSE)</f>
        <v>Africa</v>
      </c>
      <c r="V2527" t="s">
        <v>10719</v>
      </c>
    </row>
    <row r="2528" spans="1:22">
      <c r="A2528">
        <v>654311</v>
      </c>
      <c r="B2528" s="20">
        <v>400</v>
      </c>
      <c r="C2528" s="22">
        <v>400</v>
      </c>
      <c r="D2528" t="s">
        <v>560</v>
      </c>
      <c r="E2528" t="s">
        <v>38</v>
      </c>
      <c r="F2528" t="s">
        <v>1354</v>
      </c>
      <c r="G2528" t="s">
        <v>634</v>
      </c>
      <c r="H2528" t="s">
        <v>635</v>
      </c>
      <c r="I2528" t="s">
        <v>1355</v>
      </c>
      <c r="J2528" t="s">
        <v>133</v>
      </c>
      <c r="K2528">
        <v>2250</v>
      </c>
      <c r="L2528" s="4">
        <v>41645.711851851855</v>
      </c>
      <c r="M2528" s="4">
        <v>41680.333333333336</v>
      </c>
      <c r="N2528" s="4">
        <v>41645.993680555555</v>
      </c>
      <c r="O2528">
        <v>9</v>
      </c>
      <c r="P2528">
        <v>16</v>
      </c>
      <c r="Q2528" t="s">
        <v>26</v>
      </c>
      <c r="R2528" t="s">
        <v>36</v>
      </c>
      <c r="S2528" s="3">
        <v>41645</v>
      </c>
      <c r="T2528" t="str">
        <f>IF(kiva_loans__muestra[[#This Row],[loan_amount]]&gt;5000,"Alto","Bajo")</f>
        <v>Bajo</v>
      </c>
      <c r="U2528" s="26" t="str">
        <f>VLOOKUP(kiva_loans__muestra[[#This Row],[country]],Pais!A:B,2,FALSE)</f>
        <v>Africa</v>
      </c>
      <c r="V2528" t="s">
        <v>10719</v>
      </c>
    </row>
    <row r="2529" spans="1:22">
      <c r="A2529">
        <v>654658</v>
      </c>
      <c r="B2529" s="20">
        <v>3950</v>
      </c>
      <c r="C2529" s="22">
        <v>3950</v>
      </c>
      <c r="D2529" t="s">
        <v>68</v>
      </c>
      <c r="E2529" t="s">
        <v>68</v>
      </c>
      <c r="F2529" t="s">
        <v>2202</v>
      </c>
      <c r="G2529" t="s">
        <v>634</v>
      </c>
      <c r="H2529" t="s">
        <v>635</v>
      </c>
      <c r="I2529" t="s">
        <v>636</v>
      </c>
      <c r="J2529" t="s">
        <v>637</v>
      </c>
      <c r="K2529">
        <v>2310</v>
      </c>
      <c r="L2529" s="4">
        <v>41646.409317129626</v>
      </c>
      <c r="M2529" s="4">
        <v>41621.333333333336</v>
      </c>
      <c r="N2529" s="4">
        <v>41658.044189814813</v>
      </c>
      <c r="O2529">
        <v>8</v>
      </c>
      <c r="P2529">
        <v>144</v>
      </c>
      <c r="Q2529" t="s">
        <v>26</v>
      </c>
      <c r="R2529" t="s">
        <v>27</v>
      </c>
      <c r="S2529" s="3">
        <v>41646</v>
      </c>
      <c r="T2529" t="str">
        <f>IF(kiva_loans__muestra[[#This Row],[loan_amount]]&gt;5000,"Alto","Bajo")</f>
        <v>Bajo</v>
      </c>
      <c r="U2529" s="26" t="str">
        <f>VLOOKUP(kiva_loans__muestra[[#This Row],[country]],Pais!A:B,2,FALSE)</f>
        <v>Africa</v>
      </c>
      <c r="V2529" t="s">
        <v>10719</v>
      </c>
    </row>
    <row r="2530" spans="1:22">
      <c r="A2530">
        <v>654697</v>
      </c>
      <c r="B2530" s="20">
        <v>1925</v>
      </c>
      <c r="C2530" s="22">
        <v>1925</v>
      </c>
      <c r="D2530" t="s">
        <v>212</v>
      </c>
      <c r="E2530" t="s">
        <v>20</v>
      </c>
      <c r="F2530" t="s">
        <v>2182</v>
      </c>
      <c r="G2530" t="s">
        <v>634</v>
      </c>
      <c r="H2530" t="s">
        <v>635</v>
      </c>
      <c r="I2530" t="s">
        <v>636</v>
      </c>
      <c r="J2530" t="s">
        <v>637</v>
      </c>
      <c r="K2530">
        <v>2310</v>
      </c>
      <c r="L2530" s="4">
        <v>41646.488703703704</v>
      </c>
      <c r="M2530" s="4">
        <v>41621.333333333336</v>
      </c>
      <c r="N2530" s="4">
        <v>41658.303784722222</v>
      </c>
      <c r="O2530">
        <v>9</v>
      </c>
      <c r="P2530">
        <v>56</v>
      </c>
      <c r="Q2530" t="s">
        <v>26</v>
      </c>
      <c r="R2530" t="s">
        <v>27</v>
      </c>
      <c r="S2530" s="3">
        <v>41646</v>
      </c>
      <c r="T2530" t="str">
        <f>IF(kiva_loans__muestra[[#This Row],[loan_amount]]&gt;5000,"Alto","Bajo")</f>
        <v>Bajo</v>
      </c>
      <c r="U2530" s="26" t="str">
        <f>VLOOKUP(kiva_loans__muestra[[#This Row],[country]],Pais!A:B,2,FALSE)</f>
        <v>Africa</v>
      </c>
      <c r="V2530" t="s">
        <v>10719</v>
      </c>
    </row>
    <row r="2531" spans="1:22">
      <c r="A2531">
        <v>654717</v>
      </c>
      <c r="B2531" s="20">
        <v>1750</v>
      </c>
      <c r="C2531" s="22">
        <v>1750</v>
      </c>
      <c r="D2531" t="s">
        <v>212</v>
      </c>
      <c r="E2531" t="s">
        <v>20</v>
      </c>
      <c r="F2531" t="s">
        <v>1855</v>
      </c>
      <c r="G2531" t="s">
        <v>634</v>
      </c>
      <c r="H2531" t="s">
        <v>635</v>
      </c>
      <c r="I2531" t="s">
        <v>636</v>
      </c>
      <c r="J2531" t="s">
        <v>637</v>
      </c>
      <c r="K2531">
        <v>2310</v>
      </c>
      <c r="L2531" s="4">
        <v>41646.515949074077</v>
      </c>
      <c r="M2531" s="4">
        <v>41621.333333333336</v>
      </c>
      <c r="N2531" s="4">
        <v>41655.460115740738</v>
      </c>
      <c r="O2531">
        <v>8</v>
      </c>
      <c r="P2531">
        <v>64</v>
      </c>
      <c r="Q2531" t="s">
        <v>26</v>
      </c>
      <c r="R2531" t="s">
        <v>27</v>
      </c>
      <c r="S2531" s="3">
        <v>41646</v>
      </c>
      <c r="T2531" t="str">
        <f>IF(kiva_loans__muestra[[#This Row],[loan_amount]]&gt;5000,"Alto","Bajo")</f>
        <v>Bajo</v>
      </c>
      <c r="U2531" s="26" t="str">
        <f>VLOOKUP(kiva_loans__muestra[[#This Row],[country]],Pais!A:B,2,FALSE)</f>
        <v>Africa</v>
      </c>
      <c r="V2531" t="s">
        <v>10719</v>
      </c>
    </row>
    <row r="2532" spans="1:22">
      <c r="A2532">
        <v>654744</v>
      </c>
      <c r="B2532" s="20">
        <v>975</v>
      </c>
      <c r="C2532" s="22">
        <v>975</v>
      </c>
      <c r="D2532" t="s">
        <v>118</v>
      </c>
      <c r="E2532" t="s">
        <v>65</v>
      </c>
      <c r="F2532" t="s">
        <v>1763</v>
      </c>
      <c r="G2532" t="s">
        <v>634</v>
      </c>
      <c r="H2532" t="s">
        <v>635</v>
      </c>
      <c r="I2532" t="s">
        <v>636</v>
      </c>
      <c r="J2532" t="s">
        <v>637</v>
      </c>
      <c r="K2532">
        <v>2310</v>
      </c>
      <c r="L2532" s="4">
        <v>41646.567743055559</v>
      </c>
      <c r="M2532" s="4">
        <v>41621.333333333336</v>
      </c>
      <c r="N2532" s="4">
        <v>41657.305347222224</v>
      </c>
      <c r="O2532">
        <v>8</v>
      </c>
      <c r="P2532">
        <v>38</v>
      </c>
      <c r="Q2532" t="s">
        <v>26</v>
      </c>
      <c r="R2532" t="s">
        <v>27</v>
      </c>
      <c r="S2532" s="3">
        <v>41646</v>
      </c>
      <c r="T2532" t="str">
        <f>IF(kiva_loans__muestra[[#This Row],[loan_amount]]&gt;5000,"Alto","Bajo")</f>
        <v>Bajo</v>
      </c>
      <c r="U2532" s="26" t="str">
        <f>VLOOKUP(kiva_loans__muestra[[#This Row],[country]],Pais!A:B,2,FALSE)</f>
        <v>Africa</v>
      </c>
      <c r="V2532" t="s">
        <v>10719</v>
      </c>
    </row>
    <row r="2533" spans="1:22">
      <c r="A2533">
        <v>654762</v>
      </c>
      <c r="B2533" s="20">
        <v>1650</v>
      </c>
      <c r="C2533" s="22">
        <v>1650</v>
      </c>
      <c r="D2533" t="s">
        <v>1074</v>
      </c>
      <c r="E2533" t="s">
        <v>65</v>
      </c>
      <c r="F2533" t="s">
        <v>2289</v>
      </c>
      <c r="G2533" t="s">
        <v>634</v>
      </c>
      <c r="H2533" t="s">
        <v>635</v>
      </c>
      <c r="I2533" t="s">
        <v>636</v>
      </c>
      <c r="J2533" t="s">
        <v>637</v>
      </c>
      <c r="K2533">
        <v>2310</v>
      </c>
      <c r="L2533" s="4">
        <v>41646.601122685184</v>
      </c>
      <c r="M2533" s="4">
        <v>41621.333333333336</v>
      </c>
      <c r="N2533" s="4">
        <v>41659.42019675926</v>
      </c>
      <c r="O2533">
        <v>8</v>
      </c>
      <c r="P2533">
        <v>65</v>
      </c>
      <c r="Q2533" t="s">
        <v>26</v>
      </c>
      <c r="R2533" t="s">
        <v>27</v>
      </c>
      <c r="S2533" s="3">
        <v>41646</v>
      </c>
      <c r="T2533" t="str">
        <f>IF(kiva_loans__muestra[[#This Row],[loan_amount]]&gt;5000,"Alto","Bajo")</f>
        <v>Bajo</v>
      </c>
      <c r="U2533" s="26" t="str">
        <f>VLOOKUP(kiva_loans__muestra[[#This Row],[country]],Pais!A:B,2,FALSE)</f>
        <v>Africa</v>
      </c>
      <c r="V2533" t="s">
        <v>10719</v>
      </c>
    </row>
    <row r="2534" spans="1:22">
      <c r="A2534">
        <v>654782</v>
      </c>
      <c r="B2534" s="20">
        <v>1325</v>
      </c>
      <c r="C2534" s="22">
        <v>1325</v>
      </c>
      <c r="D2534" t="s">
        <v>321</v>
      </c>
      <c r="E2534" t="s">
        <v>68</v>
      </c>
      <c r="F2534" t="s">
        <v>1887</v>
      </c>
      <c r="G2534" t="s">
        <v>634</v>
      </c>
      <c r="H2534" t="s">
        <v>635</v>
      </c>
      <c r="I2534" t="s">
        <v>636</v>
      </c>
      <c r="J2534" t="s">
        <v>637</v>
      </c>
      <c r="K2534">
        <v>2310</v>
      </c>
      <c r="L2534" s="4">
        <v>41646.639525462961</v>
      </c>
      <c r="M2534" s="4">
        <v>41621.333333333336</v>
      </c>
      <c r="N2534" s="4">
        <v>41656.561967592592</v>
      </c>
      <c r="O2534">
        <v>8</v>
      </c>
      <c r="P2534">
        <v>40</v>
      </c>
      <c r="Q2534" t="s">
        <v>134</v>
      </c>
      <c r="R2534" t="s">
        <v>27</v>
      </c>
      <c r="S2534" s="3">
        <v>41646</v>
      </c>
      <c r="T2534" t="str">
        <f>IF(kiva_loans__muestra[[#This Row],[loan_amount]]&gt;5000,"Alto","Bajo")</f>
        <v>Bajo</v>
      </c>
      <c r="U2534" s="26" t="str">
        <f>VLOOKUP(kiva_loans__muestra[[#This Row],[country]],Pais!A:B,2,FALSE)</f>
        <v>Africa</v>
      </c>
      <c r="V2534" t="s">
        <v>10720</v>
      </c>
    </row>
    <row r="2535" spans="1:22">
      <c r="A2535">
        <v>655220</v>
      </c>
      <c r="B2535" s="20">
        <v>2350</v>
      </c>
      <c r="C2535" s="22">
        <v>2350</v>
      </c>
      <c r="D2535" t="s">
        <v>67</v>
      </c>
      <c r="E2535" t="s">
        <v>68</v>
      </c>
      <c r="F2535" t="s">
        <v>2657</v>
      </c>
      <c r="G2535" t="s">
        <v>634</v>
      </c>
      <c r="H2535" t="s">
        <v>635</v>
      </c>
      <c r="I2535" t="s">
        <v>636</v>
      </c>
      <c r="J2535" t="s">
        <v>637</v>
      </c>
      <c r="K2535">
        <v>2310</v>
      </c>
      <c r="L2535" s="4">
        <v>41647.506863425922</v>
      </c>
      <c r="M2535" s="4">
        <v>41621.333333333336</v>
      </c>
      <c r="N2535" s="4">
        <v>41658.791932870372</v>
      </c>
      <c r="O2535">
        <v>8</v>
      </c>
      <c r="P2535">
        <v>61</v>
      </c>
      <c r="Q2535" t="s">
        <v>26</v>
      </c>
      <c r="R2535" t="s">
        <v>27</v>
      </c>
      <c r="S2535" s="3">
        <v>41647</v>
      </c>
      <c r="T2535" t="str">
        <f>IF(kiva_loans__muestra[[#This Row],[loan_amount]]&gt;5000,"Alto","Bajo")</f>
        <v>Bajo</v>
      </c>
      <c r="U2535" s="26" t="str">
        <f>VLOOKUP(kiva_loans__muestra[[#This Row],[country]],Pais!A:B,2,FALSE)</f>
        <v>Africa</v>
      </c>
      <c r="V2535" t="s">
        <v>10719</v>
      </c>
    </row>
    <row r="2536" spans="1:22">
      <c r="A2536">
        <v>655248</v>
      </c>
      <c r="B2536" s="20">
        <v>1675</v>
      </c>
      <c r="C2536" s="22">
        <v>1675</v>
      </c>
      <c r="D2536" t="s">
        <v>67</v>
      </c>
      <c r="E2536" t="s">
        <v>68</v>
      </c>
      <c r="F2536" t="s">
        <v>2546</v>
      </c>
      <c r="G2536" t="s">
        <v>634</v>
      </c>
      <c r="H2536" t="s">
        <v>635</v>
      </c>
      <c r="I2536" t="s">
        <v>636</v>
      </c>
      <c r="J2536" t="s">
        <v>637</v>
      </c>
      <c r="K2536">
        <v>2310</v>
      </c>
      <c r="L2536" s="4">
        <v>41647.565416666665</v>
      </c>
      <c r="M2536" s="4">
        <v>41620.333333333336</v>
      </c>
      <c r="N2536" s="4">
        <v>41650.86996527778</v>
      </c>
      <c r="O2536">
        <v>7</v>
      </c>
      <c r="P2536">
        <v>39</v>
      </c>
      <c r="Q2536" t="s">
        <v>26</v>
      </c>
      <c r="R2536" t="s">
        <v>27</v>
      </c>
      <c r="S2536" s="3">
        <v>41647</v>
      </c>
      <c r="T2536" t="str">
        <f>IF(kiva_loans__muestra[[#This Row],[loan_amount]]&gt;5000,"Alto","Bajo")</f>
        <v>Bajo</v>
      </c>
      <c r="U2536" s="26" t="str">
        <f>VLOOKUP(kiva_loans__muestra[[#This Row],[country]],Pais!A:B,2,FALSE)</f>
        <v>Africa</v>
      </c>
      <c r="V2536" t="s">
        <v>10719</v>
      </c>
    </row>
    <row r="2537" spans="1:22">
      <c r="A2537">
        <v>655250</v>
      </c>
      <c r="B2537" s="20">
        <v>650</v>
      </c>
      <c r="C2537" s="22">
        <v>650</v>
      </c>
      <c r="D2537" t="s">
        <v>19</v>
      </c>
      <c r="E2537" t="s">
        <v>20</v>
      </c>
      <c r="F2537" t="s">
        <v>2561</v>
      </c>
      <c r="G2537" t="s">
        <v>634</v>
      </c>
      <c r="H2537" t="s">
        <v>635</v>
      </c>
      <c r="I2537" t="s">
        <v>636</v>
      </c>
      <c r="J2537" t="s">
        <v>637</v>
      </c>
      <c r="K2537">
        <v>2310</v>
      </c>
      <c r="L2537" s="4">
        <v>41647.581284722219</v>
      </c>
      <c r="M2537" s="4">
        <v>41620.333333333336</v>
      </c>
      <c r="N2537" s="4">
        <v>41651.292546296296</v>
      </c>
      <c r="O2537">
        <v>7</v>
      </c>
      <c r="P2537">
        <v>16</v>
      </c>
      <c r="Q2537" t="s">
        <v>26</v>
      </c>
      <c r="R2537" t="s">
        <v>27</v>
      </c>
      <c r="S2537" s="3">
        <v>41647</v>
      </c>
      <c r="T2537" t="str">
        <f>IF(kiva_loans__muestra[[#This Row],[loan_amount]]&gt;5000,"Alto","Bajo")</f>
        <v>Bajo</v>
      </c>
      <c r="U2537" s="26" t="str">
        <f>VLOOKUP(kiva_loans__muestra[[#This Row],[country]],Pais!A:B,2,FALSE)</f>
        <v>Africa</v>
      </c>
      <c r="V2537" t="s">
        <v>10719</v>
      </c>
    </row>
    <row r="2538" spans="1:22">
      <c r="A2538">
        <v>655629</v>
      </c>
      <c r="B2538" s="20">
        <v>725</v>
      </c>
      <c r="C2538" s="22">
        <v>725</v>
      </c>
      <c r="D2538" t="s">
        <v>65</v>
      </c>
      <c r="E2538" t="s">
        <v>65</v>
      </c>
      <c r="F2538" t="s">
        <v>2881</v>
      </c>
      <c r="G2538" t="s">
        <v>634</v>
      </c>
      <c r="H2538" t="s">
        <v>635</v>
      </c>
      <c r="I2538" t="s">
        <v>636</v>
      </c>
      <c r="J2538" t="s">
        <v>637</v>
      </c>
      <c r="K2538">
        <v>2310</v>
      </c>
      <c r="L2538" s="4">
        <v>41648.389849537038</v>
      </c>
      <c r="M2538" s="4">
        <v>41621.333333333336</v>
      </c>
      <c r="N2538" s="4">
        <v>41657.606493055559</v>
      </c>
      <c r="O2538">
        <v>8</v>
      </c>
      <c r="P2538">
        <v>26</v>
      </c>
      <c r="Q2538" t="s">
        <v>26</v>
      </c>
      <c r="R2538" t="s">
        <v>27</v>
      </c>
      <c r="S2538" s="3">
        <v>41648</v>
      </c>
      <c r="T2538" t="str">
        <f>IF(kiva_loans__muestra[[#This Row],[loan_amount]]&gt;5000,"Alto","Bajo")</f>
        <v>Bajo</v>
      </c>
      <c r="U2538" s="26" t="str">
        <f>VLOOKUP(kiva_loans__muestra[[#This Row],[country]],Pais!A:B,2,FALSE)</f>
        <v>Africa</v>
      </c>
      <c r="V2538" t="s">
        <v>10719</v>
      </c>
    </row>
    <row r="2539" spans="1:22">
      <c r="A2539">
        <v>655646</v>
      </c>
      <c r="B2539" s="20">
        <v>1025</v>
      </c>
      <c r="C2539" s="22">
        <v>1025</v>
      </c>
      <c r="D2539" t="s">
        <v>68</v>
      </c>
      <c r="E2539" t="s">
        <v>68</v>
      </c>
      <c r="F2539" t="s">
        <v>3102</v>
      </c>
      <c r="G2539" t="s">
        <v>634</v>
      </c>
      <c r="H2539" t="s">
        <v>635</v>
      </c>
      <c r="I2539" t="s">
        <v>636</v>
      </c>
      <c r="J2539" t="s">
        <v>637</v>
      </c>
      <c r="K2539">
        <v>2310</v>
      </c>
      <c r="L2539" s="4">
        <v>41648.412048611113</v>
      </c>
      <c r="M2539" s="4">
        <v>41621.333333333336</v>
      </c>
      <c r="N2539" s="4">
        <v>41650.86996527778</v>
      </c>
      <c r="O2539">
        <v>7</v>
      </c>
      <c r="P2539">
        <v>11</v>
      </c>
      <c r="Q2539" t="s">
        <v>134</v>
      </c>
      <c r="R2539" t="s">
        <v>27</v>
      </c>
      <c r="S2539" s="3">
        <v>41648</v>
      </c>
      <c r="T2539" t="str">
        <f>IF(kiva_loans__muestra[[#This Row],[loan_amount]]&gt;5000,"Alto","Bajo")</f>
        <v>Bajo</v>
      </c>
      <c r="U2539" s="26" t="str">
        <f>VLOOKUP(kiva_loans__muestra[[#This Row],[country]],Pais!A:B,2,FALSE)</f>
        <v>Africa</v>
      </c>
      <c r="V2539" t="s">
        <v>10720</v>
      </c>
    </row>
    <row r="2540" spans="1:22">
      <c r="A2540">
        <v>655661</v>
      </c>
      <c r="B2540" s="20">
        <v>775</v>
      </c>
      <c r="C2540" s="22">
        <v>775</v>
      </c>
      <c r="D2540" t="s">
        <v>156</v>
      </c>
      <c r="E2540" t="s">
        <v>20</v>
      </c>
      <c r="F2540" t="s">
        <v>3303</v>
      </c>
      <c r="G2540" t="s">
        <v>634</v>
      </c>
      <c r="H2540" t="s">
        <v>635</v>
      </c>
      <c r="I2540" t="s">
        <v>636</v>
      </c>
      <c r="J2540" t="s">
        <v>637</v>
      </c>
      <c r="K2540">
        <v>2310</v>
      </c>
      <c r="L2540" s="4">
        <v>41648.432314814818</v>
      </c>
      <c r="M2540" s="4">
        <v>41621.333333333336</v>
      </c>
      <c r="N2540" s="4">
        <v>41657.721504629626</v>
      </c>
      <c r="O2540">
        <v>9</v>
      </c>
      <c r="P2540">
        <v>17</v>
      </c>
      <c r="Q2540" t="s">
        <v>26</v>
      </c>
      <c r="R2540" t="s">
        <v>27</v>
      </c>
      <c r="S2540" s="3">
        <v>41648</v>
      </c>
      <c r="T2540" t="str">
        <f>IF(kiva_loans__muestra[[#This Row],[loan_amount]]&gt;5000,"Alto","Bajo")</f>
        <v>Bajo</v>
      </c>
      <c r="U2540" s="26" t="str">
        <f>VLOOKUP(kiva_loans__muestra[[#This Row],[country]],Pais!A:B,2,FALSE)</f>
        <v>Africa</v>
      </c>
      <c r="V2540" t="s">
        <v>10719</v>
      </c>
    </row>
    <row r="2541" spans="1:22">
      <c r="A2541">
        <v>655687</v>
      </c>
      <c r="B2541" s="20">
        <v>600</v>
      </c>
      <c r="C2541" s="22">
        <v>600</v>
      </c>
      <c r="D2541" t="s">
        <v>164</v>
      </c>
      <c r="E2541" t="s">
        <v>65</v>
      </c>
      <c r="F2541" t="s">
        <v>3060</v>
      </c>
      <c r="G2541" t="s">
        <v>634</v>
      </c>
      <c r="H2541" t="s">
        <v>635</v>
      </c>
      <c r="I2541" t="s">
        <v>636</v>
      </c>
      <c r="J2541" t="s">
        <v>637</v>
      </c>
      <c r="K2541">
        <v>2310</v>
      </c>
      <c r="L2541" s="4">
        <v>41648.453136574077</v>
      </c>
      <c r="M2541" s="4">
        <v>41621.333333333336</v>
      </c>
      <c r="N2541" s="4">
        <v>41650.86996527778</v>
      </c>
      <c r="O2541">
        <v>7</v>
      </c>
      <c r="P2541">
        <v>14</v>
      </c>
      <c r="Q2541" t="s">
        <v>26</v>
      </c>
      <c r="R2541" t="s">
        <v>27</v>
      </c>
      <c r="S2541" s="3">
        <v>41648</v>
      </c>
      <c r="T2541" t="str">
        <f>IF(kiva_loans__muestra[[#This Row],[loan_amount]]&gt;5000,"Alto","Bajo")</f>
        <v>Bajo</v>
      </c>
      <c r="U2541" s="26" t="str">
        <f>VLOOKUP(kiva_loans__muestra[[#This Row],[country]],Pais!A:B,2,FALSE)</f>
        <v>Africa</v>
      </c>
      <c r="V2541" t="s">
        <v>10719</v>
      </c>
    </row>
    <row r="2542" spans="1:22">
      <c r="A2542">
        <v>655699</v>
      </c>
      <c r="B2542" s="20">
        <v>775</v>
      </c>
      <c r="C2542" s="22">
        <v>775</v>
      </c>
      <c r="D2542" t="s">
        <v>65</v>
      </c>
      <c r="E2542" t="s">
        <v>65</v>
      </c>
      <c r="F2542" t="s">
        <v>3338</v>
      </c>
      <c r="G2542" t="s">
        <v>634</v>
      </c>
      <c r="H2542" t="s">
        <v>635</v>
      </c>
      <c r="I2542" t="s">
        <v>636</v>
      </c>
      <c r="J2542" t="s">
        <v>637</v>
      </c>
      <c r="K2542">
        <v>2310</v>
      </c>
      <c r="L2542" s="4">
        <v>41648.484699074077</v>
      </c>
      <c r="M2542" s="4">
        <v>41621.333333333336</v>
      </c>
      <c r="N2542" s="4">
        <v>41658.448958333334</v>
      </c>
      <c r="O2542">
        <v>8</v>
      </c>
      <c r="P2542">
        <v>25</v>
      </c>
      <c r="Q2542" t="s">
        <v>134</v>
      </c>
      <c r="R2542" t="s">
        <v>27</v>
      </c>
      <c r="S2542" s="3">
        <v>41648</v>
      </c>
      <c r="T2542" t="str">
        <f>IF(kiva_loans__muestra[[#This Row],[loan_amount]]&gt;5000,"Alto","Bajo")</f>
        <v>Bajo</v>
      </c>
      <c r="U2542" s="26" t="str">
        <f>VLOOKUP(kiva_loans__muestra[[#This Row],[country]],Pais!A:B,2,FALSE)</f>
        <v>Africa</v>
      </c>
      <c r="V2542" t="s">
        <v>10720</v>
      </c>
    </row>
    <row r="2543" spans="1:22">
      <c r="A2543">
        <v>660703</v>
      </c>
      <c r="B2543" s="20">
        <v>1000</v>
      </c>
      <c r="C2543" s="22">
        <v>1000</v>
      </c>
      <c r="D2543" t="s">
        <v>560</v>
      </c>
      <c r="E2543" t="s">
        <v>38</v>
      </c>
      <c r="F2543" t="s">
        <v>8474</v>
      </c>
      <c r="G2543" t="s">
        <v>634</v>
      </c>
      <c r="H2543" t="s">
        <v>635</v>
      </c>
      <c r="I2543" t="s">
        <v>1355</v>
      </c>
      <c r="J2543" t="s">
        <v>133</v>
      </c>
      <c r="K2543">
        <v>2250</v>
      </c>
      <c r="L2543" s="4">
        <v>41662.006643518522</v>
      </c>
      <c r="M2543" s="4">
        <v>41696.333333333336</v>
      </c>
      <c r="N2543" s="4">
        <v>41662.214050925926</v>
      </c>
      <c r="O2543">
        <v>10</v>
      </c>
      <c r="P2543">
        <v>38</v>
      </c>
      <c r="Q2543" t="s">
        <v>134</v>
      </c>
      <c r="R2543" t="s">
        <v>36</v>
      </c>
      <c r="S2543" s="3">
        <v>41662</v>
      </c>
      <c r="T2543" t="str">
        <f>IF(kiva_loans__muestra[[#This Row],[loan_amount]]&gt;5000,"Alto","Bajo")</f>
        <v>Bajo</v>
      </c>
      <c r="U2543" s="26" t="str">
        <f>VLOOKUP(kiva_loans__muestra[[#This Row],[country]],Pais!A:B,2,FALSE)</f>
        <v>Africa</v>
      </c>
      <c r="V2543" t="s">
        <v>10720</v>
      </c>
    </row>
    <row r="2544" spans="1:22">
      <c r="A2544">
        <v>661066</v>
      </c>
      <c r="B2544" s="20">
        <v>600</v>
      </c>
      <c r="C2544" s="22">
        <v>600</v>
      </c>
      <c r="D2544" t="s">
        <v>560</v>
      </c>
      <c r="E2544" t="s">
        <v>38</v>
      </c>
      <c r="F2544" t="s">
        <v>8412</v>
      </c>
      <c r="G2544" t="s">
        <v>634</v>
      </c>
      <c r="H2544" t="s">
        <v>635</v>
      </c>
      <c r="I2544" t="s">
        <v>8413</v>
      </c>
      <c r="J2544" t="s">
        <v>133</v>
      </c>
      <c r="K2544">
        <v>2250</v>
      </c>
      <c r="L2544" s="4">
        <v>41662.628807870373</v>
      </c>
      <c r="M2544" s="4">
        <v>41697.333333333336</v>
      </c>
      <c r="N2544" s="4">
        <v>41663.731990740744</v>
      </c>
      <c r="O2544">
        <v>10</v>
      </c>
      <c r="P2544">
        <v>23</v>
      </c>
      <c r="Q2544" t="s">
        <v>26</v>
      </c>
      <c r="R2544" t="s">
        <v>36</v>
      </c>
      <c r="S2544" s="3">
        <v>41662</v>
      </c>
      <c r="T2544" t="str">
        <f>IF(kiva_loans__muestra[[#This Row],[loan_amount]]&gt;5000,"Alto","Bajo")</f>
        <v>Bajo</v>
      </c>
      <c r="U2544" s="26" t="str">
        <f>VLOOKUP(kiva_loans__muestra[[#This Row],[country]],Pais!A:B,2,FALSE)</f>
        <v>Africa</v>
      </c>
      <c r="V2544" t="s">
        <v>10719</v>
      </c>
    </row>
    <row r="2545" spans="1:22">
      <c r="A2545">
        <v>661067</v>
      </c>
      <c r="B2545" s="20">
        <v>500</v>
      </c>
      <c r="C2545" s="22">
        <v>500</v>
      </c>
      <c r="D2545" t="s">
        <v>560</v>
      </c>
      <c r="E2545" t="s">
        <v>38</v>
      </c>
      <c r="F2545" t="s">
        <v>8433</v>
      </c>
      <c r="G2545" t="s">
        <v>634</v>
      </c>
      <c r="H2545" t="s">
        <v>635</v>
      </c>
      <c r="I2545" t="s">
        <v>1355</v>
      </c>
      <c r="J2545" t="s">
        <v>133</v>
      </c>
      <c r="K2545">
        <v>2250</v>
      </c>
      <c r="L2545" s="4">
        <v>41662.631562499999</v>
      </c>
      <c r="M2545" s="4">
        <v>41697.333333333336</v>
      </c>
      <c r="N2545" s="4">
        <v>41663.650729166664</v>
      </c>
      <c r="O2545">
        <v>10</v>
      </c>
      <c r="P2545">
        <v>16</v>
      </c>
      <c r="Q2545" t="s">
        <v>26</v>
      </c>
      <c r="R2545" t="s">
        <v>36</v>
      </c>
      <c r="S2545" s="3">
        <v>41662</v>
      </c>
      <c r="T2545" t="str">
        <f>IF(kiva_loans__muestra[[#This Row],[loan_amount]]&gt;5000,"Alto","Bajo")</f>
        <v>Bajo</v>
      </c>
      <c r="U2545" s="26" t="str">
        <f>VLOOKUP(kiva_loans__muestra[[#This Row],[country]],Pais!A:B,2,FALSE)</f>
        <v>Africa</v>
      </c>
      <c r="V2545" t="s">
        <v>10719</v>
      </c>
    </row>
    <row r="2546" spans="1:22">
      <c r="A2546">
        <v>661432</v>
      </c>
      <c r="B2546" s="20">
        <v>2050</v>
      </c>
      <c r="C2546" s="22">
        <v>2050</v>
      </c>
      <c r="D2546" t="s">
        <v>102</v>
      </c>
      <c r="E2546" t="s">
        <v>65</v>
      </c>
      <c r="F2546" t="s">
        <v>9223</v>
      </c>
      <c r="G2546" t="s">
        <v>634</v>
      </c>
      <c r="H2546" t="s">
        <v>635</v>
      </c>
      <c r="I2546" t="s">
        <v>9110</v>
      </c>
      <c r="J2546" t="s">
        <v>637</v>
      </c>
      <c r="K2546">
        <v>2310</v>
      </c>
      <c r="L2546" s="4">
        <v>41663.433842592596</v>
      </c>
      <c r="M2546" s="4">
        <v>41633.333333333336</v>
      </c>
      <c r="N2546" s="4">
        <v>41665.492847222224</v>
      </c>
      <c r="O2546">
        <v>8</v>
      </c>
      <c r="P2546">
        <v>56</v>
      </c>
      <c r="Q2546" t="s">
        <v>26</v>
      </c>
      <c r="R2546" t="s">
        <v>27</v>
      </c>
      <c r="S2546" s="3">
        <v>41663</v>
      </c>
      <c r="T2546" t="str">
        <f>IF(kiva_loans__muestra[[#This Row],[loan_amount]]&gt;5000,"Alto","Bajo")</f>
        <v>Bajo</v>
      </c>
      <c r="U2546" s="26" t="str">
        <f>VLOOKUP(kiva_loans__muestra[[#This Row],[country]],Pais!A:B,2,FALSE)</f>
        <v>Africa</v>
      </c>
      <c r="V2546" t="s">
        <v>10719</v>
      </c>
    </row>
    <row r="2547" spans="1:22">
      <c r="A2547">
        <v>661446</v>
      </c>
      <c r="B2547" s="20">
        <v>1425</v>
      </c>
      <c r="C2547" s="22">
        <v>1425</v>
      </c>
      <c r="D2547" t="s">
        <v>4647</v>
      </c>
      <c r="E2547" t="s">
        <v>68</v>
      </c>
      <c r="F2547" t="s">
        <v>9109</v>
      </c>
      <c r="G2547" t="s">
        <v>634</v>
      </c>
      <c r="H2547" t="s">
        <v>635</v>
      </c>
      <c r="I2547" t="s">
        <v>9110</v>
      </c>
      <c r="J2547" t="s">
        <v>637</v>
      </c>
      <c r="K2547">
        <v>2310</v>
      </c>
      <c r="L2547" s="4">
        <v>41663.465381944443</v>
      </c>
      <c r="M2547" s="4">
        <v>41633.333333333336</v>
      </c>
      <c r="N2547" s="4">
        <v>41664.685497685183</v>
      </c>
      <c r="O2547">
        <v>8</v>
      </c>
      <c r="P2547">
        <v>30</v>
      </c>
      <c r="Q2547" t="s">
        <v>134</v>
      </c>
      <c r="R2547" t="s">
        <v>27</v>
      </c>
      <c r="S2547" s="3">
        <v>41663</v>
      </c>
      <c r="T2547" t="str">
        <f>IF(kiva_loans__muestra[[#This Row],[loan_amount]]&gt;5000,"Alto","Bajo")</f>
        <v>Bajo</v>
      </c>
      <c r="U2547" s="26" t="str">
        <f>VLOOKUP(kiva_loans__muestra[[#This Row],[country]],Pais!A:B,2,FALSE)</f>
        <v>Africa</v>
      </c>
      <c r="V2547" t="s">
        <v>10720</v>
      </c>
    </row>
    <row r="2548" spans="1:22">
      <c r="A2548">
        <v>662319</v>
      </c>
      <c r="B2548" s="20">
        <v>3025</v>
      </c>
      <c r="C2548" s="22">
        <v>3025</v>
      </c>
      <c r="D2548" t="s">
        <v>112</v>
      </c>
      <c r="E2548" t="s">
        <v>20</v>
      </c>
      <c r="F2548" t="s">
        <v>9677</v>
      </c>
      <c r="G2548" t="s">
        <v>634</v>
      </c>
      <c r="H2548" t="s">
        <v>635</v>
      </c>
      <c r="I2548" t="s">
        <v>9110</v>
      </c>
      <c r="J2548" t="s">
        <v>637</v>
      </c>
      <c r="K2548">
        <v>2310</v>
      </c>
      <c r="L2548" s="4">
        <v>41666.500405092593</v>
      </c>
      <c r="M2548" s="4">
        <v>41662.333333333336</v>
      </c>
      <c r="N2548" s="4">
        <v>41674.978263888886</v>
      </c>
      <c r="O2548">
        <v>10</v>
      </c>
      <c r="P2548">
        <v>64</v>
      </c>
      <c r="Q2548" t="s">
        <v>134</v>
      </c>
      <c r="R2548" t="s">
        <v>27</v>
      </c>
      <c r="S2548" s="3">
        <v>41666</v>
      </c>
      <c r="T2548" t="str">
        <f>IF(kiva_loans__muestra[[#This Row],[loan_amount]]&gt;5000,"Alto","Bajo")</f>
        <v>Bajo</v>
      </c>
      <c r="U2548" s="26" t="str">
        <f>VLOOKUP(kiva_loans__muestra[[#This Row],[country]],Pais!A:B,2,FALSE)</f>
        <v>Africa</v>
      </c>
      <c r="V2548" t="s">
        <v>10720</v>
      </c>
    </row>
    <row r="2549" spans="1:22">
      <c r="A2549">
        <v>662326</v>
      </c>
      <c r="B2549" s="20">
        <v>2450</v>
      </c>
      <c r="C2549" s="22">
        <v>2450</v>
      </c>
      <c r="D2549" t="s">
        <v>112</v>
      </c>
      <c r="E2549" t="s">
        <v>20</v>
      </c>
      <c r="F2549" t="s">
        <v>10091</v>
      </c>
      <c r="G2549" t="s">
        <v>634</v>
      </c>
      <c r="H2549" t="s">
        <v>635</v>
      </c>
      <c r="I2549" t="s">
        <v>9110</v>
      </c>
      <c r="J2549" t="s">
        <v>637</v>
      </c>
      <c r="K2549">
        <v>2310</v>
      </c>
      <c r="L2549" s="4">
        <v>41666.503206018519</v>
      </c>
      <c r="M2549" s="4">
        <v>41662.333333333336</v>
      </c>
      <c r="N2549" s="4">
        <v>41668.708749999998</v>
      </c>
      <c r="O2549">
        <v>10</v>
      </c>
      <c r="P2549">
        <v>85</v>
      </c>
      <c r="Q2549" t="s">
        <v>134</v>
      </c>
      <c r="R2549" t="s">
        <v>27</v>
      </c>
      <c r="S2549" s="3">
        <v>41666</v>
      </c>
      <c r="T2549" t="str">
        <f>IF(kiva_loans__muestra[[#This Row],[loan_amount]]&gt;5000,"Alto","Bajo")</f>
        <v>Bajo</v>
      </c>
      <c r="U2549" s="26" t="str">
        <f>VLOOKUP(kiva_loans__muestra[[#This Row],[country]],Pais!A:B,2,FALSE)</f>
        <v>Africa</v>
      </c>
      <c r="V2549" t="s">
        <v>10720</v>
      </c>
    </row>
    <row r="2550" spans="1:22">
      <c r="A2550">
        <v>662327</v>
      </c>
      <c r="B2550" s="20">
        <v>1700</v>
      </c>
      <c r="C2550" s="22">
        <v>1700</v>
      </c>
      <c r="D2550" t="s">
        <v>112</v>
      </c>
      <c r="E2550" t="s">
        <v>20</v>
      </c>
      <c r="F2550" t="s">
        <v>10061</v>
      </c>
      <c r="G2550" t="s">
        <v>634</v>
      </c>
      <c r="H2550" t="s">
        <v>635</v>
      </c>
      <c r="I2550" t="s">
        <v>9110</v>
      </c>
      <c r="J2550" t="s">
        <v>637</v>
      </c>
      <c r="K2550">
        <v>2310</v>
      </c>
      <c r="L2550" s="4">
        <v>41666.504629629628</v>
      </c>
      <c r="M2550" s="4">
        <v>41662.333333333336</v>
      </c>
      <c r="N2550" s="4">
        <v>41668.689143518517</v>
      </c>
      <c r="O2550">
        <v>11</v>
      </c>
      <c r="P2550">
        <v>52</v>
      </c>
      <c r="Q2550" t="s">
        <v>26</v>
      </c>
      <c r="R2550" t="s">
        <v>27</v>
      </c>
      <c r="S2550" s="3">
        <v>41666</v>
      </c>
      <c r="T2550" t="str">
        <f>IF(kiva_loans__muestra[[#This Row],[loan_amount]]&gt;5000,"Alto","Bajo")</f>
        <v>Bajo</v>
      </c>
      <c r="U2550" s="26" t="str">
        <f>VLOOKUP(kiva_loans__muestra[[#This Row],[country]],Pais!A:B,2,FALSE)</f>
        <v>Africa</v>
      </c>
      <c r="V2550" t="s">
        <v>10719</v>
      </c>
    </row>
    <row r="2551" spans="1:22">
      <c r="A2551">
        <v>662984</v>
      </c>
      <c r="B2551" s="20">
        <v>1125</v>
      </c>
      <c r="C2551" s="22">
        <v>1125</v>
      </c>
      <c r="D2551" t="s">
        <v>112</v>
      </c>
      <c r="E2551" t="s">
        <v>20</v>
      </c>
      <c r="F2551" t="s">
        <v>10401</v>
      </c>
      <c r="G2551" t="s">
        <v>634</v>
      </c>
      <c r="H2551" t="s">
        <v>635</v>
      </c>
      <c r="I2551" t="s">
        <v>9110</v>
      </c>
      <c r="J2551" t="s">
        <v>637</v>
      </c>
      <c r="K2551">
        <v>2310</v>
      </c>
      <c r="L2551" s="4">
        <v>41667.559618055559</v>
      </c>
      <c r="M2551" s="4">
        <v>41662.333333333336</v>
      </c>
      <c r="N2551" s="4">
        <v>41668.649537037039</v>
      </c>
      <c r="O2551">
        <v>8</v>
      </c>
      <c r="P2551">
        <v>39</v>
      </c>
      <c r="Q2551" t="s">
        <v>26</v>
      </c>
      <c r="R2551" t="s">
        <v>27</v>
      </c>
      <c r="S2551" s="3">
        <v>41667</v>
      </c>
      <c r="T2551" t="str">
        <f>IF(kiva_loans__muestra[[#This Row],[loan_amount]]&gt;5000,"Alto","Bajo")</f>
        <v>Bajo</v>
      </c>
      <c r="U2551" s="26" t="str">
        <f>VLOOKUP(kiva_loans__muestra[[#This Row],[country]],Pais!A:B,2,FALSE)</f>
        <v>Africa</v>
      </c>
      <c r="V2551" t="s">
        <v>10719</v>
      </c>
    </row>
    <row r="2552" spans="1:22">
      <c r="A2552">
        <v>662991</v>
      </c>
      <c r="B2552" s="20">
        <v>425</v>
      </c>
      <c r="C2552" s="22">
        <v>425</v>
      </c>
      <c r="D2552" t="s">
        <v>164</v>
      </c>
      <c r="E2552" t="s">
        <v>65</v>
      </c>
      <c r="F2552" t="s">
        <v>10196</v>
      </c>
      <c r="G2552" t="s">
        <v>634</v>
      </c>
      <c r="H2552" t="s">
        <v>635</v>
      </c>
      <c r="I2552" t="s">
        <v>9110</v>
      </c>
      <c r="J2552" t="s">
        <v>637</v>
      </c>
      <c r="K2552">
        <v>2310</v>
      </c>
      <c r="L2552" s="4">
        <v>41667.569884259261</v>
      </c>
      <c r="M2552" s="4">
        <v>41662.333333333336</v>
      </c>
      <c r="N2552" s="4">
        <v>41668.665127314816</v>
      </c>
      <c r="O2552">
        <v>7</v>
      </c>
      <c r="P2552">
        <v>16</v>
      </c>
      <c r="Q2552" t="s">
        <v>26</v>
      </c>
      <c r="R2552" t="s">
        <v>27</v>
      </c>
      <c r="S2552" s="3">
        <v>41667</v>
      </c>
      <c r="T2552" t="str">
        <f>IF(kiva_loans__muestra[[#This Row],[loan_amount]]&gt;5000,"Alto","Bajo")</f>
        <v>Bajo</v>
      </c>
      <c r="U2552" s="26" t="str">
        <f>VLOOKUP(kiva_loans__muestra[[#This Row],[country]],Pais!A:B,2,FALSE)</f>
        <v>Africa</v>
      </c>
      <c r="V2552" t="s">
        <v>10719</v>
      </c>
    </row>
    <row r="2553" spans="1:22">
      <c r="A2553">
        <v>662996</v>
      </c>
      <c r="B2553" s="20">
        <v>425</v>
      </c>
      <c r="C2553" s="22">
        <v>425</v>
      </c>
      <c r="D2553" t="s">
        <v>58</v>
      </c>
      <c r="E2553" t="s">
        <v>20</v>
      </c>
      <c r="F2553" t="s">
        <v>10399</v>
      </c>
      <c r="G2553" t="s">
        <v>634</v>
      </c>
      <c r="H2553" t="s">
        <v>635</v>
      </c>
      <c r="I2553" t="s">
        <v>9110</v>
      </c>
      <c r="J2553" t="s">
        <v>637</v>
      </c>
      <c r="K2553">
        <v>2310</v>
      </c>
      <c r="L2553" s="4">
        <v>41667.579756944448</v>
      </c>
      <c r="M2553" s="4">
        <v>41662.333333333336</v>
      </c>
      <c r="N2553" s="4">
        <v>41668.686261574076</v>
      </c>
      <c r="O2553">
        <v>9</v>
      </c>
      <c r="P2553">
        <v>16</v>
      </c>
      <c r="Q2553" t="s">
        <v>26</v>
      </c>
      <c r="R2553" t="s">
        <v>27</v>
      </c>
      <c r="S2553" s="3">
        <v>41667</v>
      </c>
      <c r="T2553" t="str">
        <f>IF(kiva_loans__muestra[[#This Row],[loan_amount]]&gt;5000,"Alto","Bajo")</f>
        <v>Bajo</v>
      </c>
      <c r="U2553" s="26" t="str">
        <f>VLOOKUP(kiva_loans__muestra[[#This Row],[country]],Pais!A:B,2,FALSE)</f>
        <v>Africa</v>
      </c>
      <c r="V2553" t="s">
        <v>10719</v>
      </c>
    </row>
    <row r="2554" spans="1:22">
      <c r="A2554">
        <v>663003</v>
      </c>
      <c r="B2554" s="20">
        <v>300</v>
      </c>
      <c r="C2554" s="22">
        <v>300</v>
      </c>
      <c r="D2554" t="s">
        <v>58</v>
      </c>
      <c r="E2554" t="s">
        <v>20</v>
      </c>
      <c r="F2554" t="s">
        <v>10426</v>
      </c>
      <c r="G2554" t="s">
        <v>634</v>
      </c>
      <c r="H2554" t="s">
        <v>635</v>
      </c>
      <c r="I2554" t="s">
        <v>9110</v>
      </c>
      <c r="J2554" t="s">
        <v>637</v>
      </c>
      <c r="K2554">
        <v>2310</v>
      </c>
      <c r="L2554" s="4">
        <v>41667.585925925923</v>
      </c>
      <c r="M2554" s="4">
        <v>41662.333333333336</v>
      </c>
      <c r="N2554" s="4">
        <v>41668.693032407406</v>
      </c>
      <c r="O2554">
        <v>8</v>
      </c>
      <c r="P2554">
        <v>10</v>
      </c>
      <c r="Q2554" t="s">
        <v>26</v>
      </c>
      <c r="R2554" t="s">
        <v>27</v>
      </c>
      <c r="S2554" s="3">
        <v>41667</v>
      </c>
      <c r="T2554" t="str">
        <f>IF(kiva_loans__muestra[[#This Row],[loan_amount]]&gt;5000,"Alto","Bajo")</f>
        <v>Bajo</v>
      </c>
      <c r="U2554" s="26" t="str">
        <f>VLOOKUP(kiva_loans__muestra[[#This Row],[country]],Pais!A:B,2,FALSE)</f>
        <v>Africa</v>
      </c>
      <c r="V2554" t="s">
        <v>10719</v>
      </c>
    </row>
    <row r="2555" spans="1:22">
      <c r="A2555">
        <v>663006</v>
      </c>
      <c r="B2555" s="20">
        <v>350</v>
      </c>
      <c r="C2555" s="22">
        <v>350</v>
      </c>
      <c r="D2555" t="s">
        <v>53</v>
      </c>
      <c r="E2555" t="s">
        <v>44</v>
      </c>
      <c r="F2555" t="s">
        <v>10344</v>
      </c>
      <c r="G2555" t="s">
        <v>634</v>
      </c>
      <c r="H2555" t="s">
        <v>635</v>
      </c>
      <c r="I2555" t="s">
        <v>9110</v>
      </c>
      <c r="J2555" t="s">
        <v>637</v>
      </c>
      <c r="K2555">
        <v>2310</v>
      </c>
      <c r="L2555" s="4">
        <v>41667.592175925929</v>
      </c>
      <c r="M2555" s="4">
        <v>41662.333333333336</v>
      </c>
      <c r="N2555" s="4">
        <v>41673.343530092592</v>
      </c>
      <c r="O2555">
        <v>7</v>
      </c>
      <c r="P2555">
        <v>10</v>
      </c>
      <c r="Q2555" t="s">
        <v>26</v>
      </c>
      <c r="R2555" t="s">
        <v>27</v>
      </c>
      <c r="S2555" s="3">
        <v>41667</v>
      </c>
      <c r="T2555" t="str">
        <f>IF(kiva_loans__muestra[[#This Row],[loan_amount]]&gt;5000,"Alto","Bajo")</f>
        <v>Bajo</v>
      </c>
      <c r="U2555" s="26" t="str">
        <f>VLOOKUP(kiva_loans__muestra[[#This Row],[country]],Pais!A:B,2,FALSE)</f>
        <v>Africa</v>
      </c>
      <c r="V2555" t="s">
        <v>10719</v>
      </c>
    </row>
    <row r="2556" spans="1:22">
      <c r="A2556">
        <v>653403</v>
      </c>
      <c r="B2556" s="20">
        <v>2850</v>
      </c>
      <c r="C2556" s="22">
        <v>2850</v>
      </c>
      <c r="D2556" t="s">
        <v>70</v>
      </c>
      <c r="E2556" t="s">
        <v>51</v>
      </c>
      <c r="F2556" t="s">
        <v>357</v>
      </c>
      <c r="G2556" t="s">
        <v>358</v>
      </c>
      <c r="H2556" t="s">
        <v>359</v>
      </c>
      <c r="I2556" t="s">
        <v>48</v>
      </c>
      <c r="J2556" t="s">
        <v>360</v>
      </c>
      <c r="K2556">
        <v>1130</v>
      </c>
      <c r="L2556" s="4">
        <v>41641.765057870369</v>
      </c>
      <c r="M2556" s="4">
        <v>41617.333333333336</v>
      </c>
      <c r="N2556" s="4">
        <v>41642.782650462963</v>
      </c>
      <c r="O2556">
        <v>12</v>
      </c>
      <c r="P2556">
        <v>97</v>
      </c>
      <c r="Q2556" t="s">
        <v>26</v>
      </c>
      <c r="R2556" t="s">
        <v>43</v>
      </c>
      <c r="S2556" s="3">
        <v>41641</v>
      </c>
      <c r="T2556" t="str">
        <f>IF(kiva_loans__muestra[[#This Row],[loan_amount]]&gt;5000,"Alto","Bajo")</f>
        <v>Bajo</v>
      </c>
      <c r="U2556" s="26" t="str">
        <f>VLOOKUP(kiva_loans__muestra[[#This Row],[country]],Pais!A:B,2,FALSE)</f>
        <v>Central America</v>
      </c>
      <c r="V2556" t="s">
        <v>10719</v>
      </c>
    </row>
    <row r="2557" spans="1:22">
      <c r="A2557">
        <v>654303</v>
      </c>
      <c r="B2557" s="20">
        <v>600</v>
      </c>
      <c r="C2557" s="22">
        <v>600</v>
      </c>
      <c r="D2557" t="s">
        <v>560</v>
      </c>
      <c r="E2557" t="s">
        <v>38</v>
      </c>
      <c r="F2557" t="s">
        <v>1547</v>
      </c>
      <c r="G2557" t="s">
        <v>358</v>
      </c>
      <c r="H2557" t="s">
        <v>359</v>
      </c>
      <c r="I2557" t="s">
        <v>1548</v>
      </c>
      <c r="J2557" t="s">
        <v>133</v>
      </c>
      <c r="K2557">
        <v>2250</v>
      </c>
      <c r="L2557" s="4">
        <v>41645.703599537039</v>
      </c>
      <c r="M2557" s="4">
        <v>41680.333333333336</v>
      </c>
      <c r="N2557" s="4">
        <v>41646.065300925926</v>
      </c>
      <c r="O2557">
        <v>13</v>
      </c>
      <c r="P2557">
        <v>19</v>
      </c>
      <c r="Q2557" t="s">
        <v>26</v>
      </c>
      <c r="R2557" t="s">
        <v>36</v>
      </c>
      <c r="S2557" s="3">
        <v>41645</v>
      </c>
      <c r="T2557" t="str">
        <f>IF(kiva_loans__muestra[[#This Row],[loan_amount]]&gt;5000,"Alto","Bajo")</f>
        <v>Bajo</v>
      </c>
      <c r="U2557" s="26" t="str">
        <f>VLOOKUP(kiva_loans__muestra[[#This Row],[country]],Pais!A:B,2,FALSE)</f>
        <v>Central America</v>
      </c>
      <c r="V2557" t="s">
        <v>10719</v>
      </c>
    </row>
    <row r="2558" spans="1:22">
      <c r="A2558">
        <v>656268</v>
      </c>
      <c r="B2558" s="20">
        <v>4500</v>
      </c>
      <c r="C2558" s="22">
        <v>4500</v>
      </c>
      <c r="D2558" t="s">
        <v>759</v>
      </c>
      <c r="E2558" t="s">
        <v>51</v>
      </c>
      <c r="F2558" t="s">
        <v>3472</v>
      </c>
      <c r="G2558" t="s">
        <v>358</v>
      </c>
      <c r="H2558" t="s">
        <v>359</v>
      </c>
      <c r="I2558" t="s">
        <v>3473</v>
      </c>
      <c r="J2558" t="s">
        <v>360</v>
      </c>
      <c r="K2558">
        <v>550</v>
      </c>
      <c r="L2558" s="4">
        <v>41649.957604166666</v>
      </c>
      <c r="M2558" s="4">
        <v>41647.333333333336</v>
      </c>
      <c r="N2558" s="4">
        <v>41654.41134259259</v>
      </c>
      <c r="O2558">
        <v>13</v>
      </c>
      <c r="P2558">
        <v>138</v>
      </c>
      <c r="Q2558" t="s">
        <v>26</v>
      </c>
      <c r="R2558" t="s">
        <v>43</v>
      </c>
      <c r="S2558" s="3">
        <v>41649</v>
      </c>
      <c r="T2558" t="str">
        <f>IF(kiva_loans__muestra[[#This Row],[loan_amount]]&gt;5000,"Alto","Bajo")</f>
        <v>Bajo</v>
      </c>
      <c r="U2558" s="26" t="str">
        <f>VLOOKUP(kiva_loans__muestra[[#This Row],[country]],Pais!A:B,2,FALSE)</f>
        <v>Central America</v>
      </c>
      <c r="V2558" t="s">
        <v>10719</v>
      </c>
    </row>
    <row r="2559" spans="1:22">
      <c r="A2559">
        <v>658095</v>
      </c>
      <c r="B2559" s="20">
        <v>525</v>
      </c>
      <c r="C2559" s="22">
        <v>525</v>
      </c>
      <c r="D2559" t="s">
        <v>67</v>
      </c>
      <c r="E2559" t="s">
        <v>68</v>
      </c>
      <c r="F2559" t="s">
        <v>5484</v>
      </c>
      <c r="G2559" t="s">
        <v>358</v>
      </c>
      <c r="H2559" t="s">
        <v>359</v>
      </c>
      <c r="I2559" t="s">
        <v>5485</v>
      </c>
      <c r="J2559" t="s">
        <v>360</v>
      </c>
      <c r="K2559">
        <v>970</v>
      </c>
      <c r="L2559" s="4">
        <v>41655.618726851855</v>
      </c>
      <c r="M2559" s="4">
        <v>41628.333333333336</v>
      </c>
      <c r="N2559" s="4">
        <v>41657.142384259256</v>
      </c>
      <c r="O2559">
        <v>8</v>
      </c>
      <c r="P2559">
        <v>12</v>
      </c>
      <c r="Q2559" t="s">
        <v>26</v>
      </c>
      <c r="R2559" t="s">
        <v>43</v>
      </c>
      <c r="S2559" s="3">
        <v>41655</v>
      </c>
      <c r="T2559" t="str">
        <f>IF(kiva_loans__muestra[[#This Row],[loan_amount]]&gt;5000,"Alto","Bajo")</f>
        <v>Bajo</v>
      </c>
      <c r="U2559" s="26" t="str">
        <f>VLOOKUP(kiva_loans__muestra[[#This Row],[country]],Pais!A:B,2,FALSE)</f>
        <v>Central America</v>
      </c>
      <c r="V2559" t="s">
        <v>10719</v>
      </c>
    </row>
    <row r="2560" spans="1:22">
      <c r="A2560">
        <v>658105</v>
      </c>
      <c r="B2560" s="20">
        <v>400</v>
      </c>
      <c r="C2560" s="22">
        <v>400</v>
      </c>
      <c r="D2560" t="s">
        <v>5568</v>
      </c>
      <c r="E2560" t="s">
        <v>44</v>
      </c>
      <c r="F2560" t="s">
        <v>5569</v>
      </c>
      <c r="G2560" t="s">
        <v>358</v>
      </c>
      <c r="H2560" t="s">
        <v>359</v>
      </c>
      <c r="I2560" t="s">
        <v>5485</v>
      </c>
      <c r="J2560" t="s">
        <v>360</v>
      </c>
      <c r="K2560">
        <v>970</v>
      </c>
      <c r="L2560" s="4">
        <v>41655.631099537037</v>
      </c>
      <c r="M2560" s="4">
        <v>41628.333333333336</v>
      </c>
      <c r="N2560" s="4">
        <v>41671.247696759259</v>
      </c>
      <c r="O2560">
        <v>8</v>
      </c>
      <c r="P2560">
        <v>16</v>
      </c>
      <c r="Q2560" t="s">
        <v>134</v>
      </c>
      <c r="R2560" t="s">
        <v>43</v>
      </c>
      <c r="S2560" s="3">
        <v>41655</v>
      </c>
      <c r="T2560" t="str">
        <f>IF(kiva_loans__muestra[[#This Row],[loan_amount]]&gt;5000,"Alto","Bajo")</f>
        <v>Bajo</v>
      </c>
      <c r="U2560" s="26" t="str">
        <f>VLOOKUP(kiva_loans__muestra[[#This Row],[country]],Pais!A:B,2,FALSE)</f>
        <v>Central America</v>
      </c>
      <c r="V2560" t="s">
        <v>10720</v>
      </c>
    </row>
    <row r="2561" spans="1:22">
      <c r="A2561">
        <v>658134</v>
      </c>
      <c r="B2561" s="20">
        <v>1050</v>
      </c>
      <c r="C2561" s="22">
        <v>1050</v>
      </c>
      <c r="D2561" t="s">
        <v>67</v>
      </c>
      <c r="E2561" t="s">
        <v>68</v>
      </c>
      <c r="F2561" t="s">
        <v>5856</v>
      </c>
      <c r="G2561" t="s">
        <v>358</v>
      </c>
      <c r="H2561" t="s">
        <v>359</v>
      </c>
      <c r="I2561" t="s">
        <v>5857</v>
      </c>
      <c r="J2561" t="s">
        <v>360</v>
      </c>
      <c r="K2561">
        <v>970</v>
      </c>
      <c r="L2561" s="4">
        <v>41655.660983796297</v>
      </c>
      <c r="M2561" s="4">
        <v>41649.333333333336</v>
      </c>
      <c r="N2561" s="4">
        <v>41660.881122685183</v>
      </c>
      <c r="O2561">
        <v>11</v>
      </c>
      <c r="P2561">
        <v>37</v>
      </c>
      <c r="Q2561" t="s">
        <v>26</v>
      </c>
      <c r="R2561" t="s">
        <v>43</v>
      </c>
      <c r="S2561" s="3">
        <v>41655</v>
      </c>
      <c r="T2561" t="str">
        <f>IF(kiva_loans__muestra[[#This Row],[loan_amount]]&gt;5000,"Alto","Bajo")</f>
        <v>Bajo</v>
      </c>
      <c r="U2561" s="26" t="str">
        <f>VLOOKUP(kiva_loans__muestra[[#This Row],[country]],Pais!A:B,2,FALSE)</f>
        <v>Central America</v>
      </c>
      <c r="V2561" t="s">
        <v>10719</v>
      </c>
    </row>
    <row r="2562" spans="1:22">
      <c r="A2562">
        <v>658185</v>
      </c>
      <c r="B2562" s="20">
        <v>775</v>
      </c>
      <c r="C2562" s="22">
        <v>775</v>
      </c>
      <c r="D2562" t="s">
        <v>837</v>
      </c>
      <c r="E2562" t="s">
        <v>44</v>
      </c>
      <c r="F2562" t="s">
        <v>5683</v>
      </c>
      <c r="G2562" t="s">
        <v>358</v>
      </c>
      <c r="H2562" t="s">
        <v>359</v>
      </c>
      <c r="I2562" t="s">
        <v>5684</v>
      </c>
      <c r="J2562" t="s">
        <v>360</v>
      </c>
      <c r="K2562">
        <v>970</v>
      </c>
      <c r="L2562" s="4">
        <v>41655.709386574075</v>
      </c>
      <c r="M2562" s="4">
        <v>41649.333333333336</v>
      </c>
      <c r="N2562" s="4">
        <v>41657.686145833337</v>
      </c>
      <c r="O2562">
        <v>14</v>
      </c>
      <c r="P2562">
        <v>22</v>
      </c>
      <c r="Q2562" t="s">
        <v>134</v>
      </c>
      <c r="R2562" t="s">
        <v>43</v>
      </c>
      <c r="S2562" s="3">
        <v>41655</v>
      </c>
      <c r="T2562" t="str">
        <f>IF(kiva_loans__muestra[[#This Row],[loan_amount]]&gt;5000,"Alto","Bajo")</f>
        <v>Bajo</v>
      </c>
      <c r="U2562" s="26" t="str">
        <f>VLOOKUP(kiva_loans__muestra[[#This Row],[country]],Pais!A:B,2,FALSE)</f>
        <v>Central America</v>
      </c>
      <c r="V2562" t="s">
        <v>10720</v>
      </c>
    </row>
    <row r="2563" spans="1:22">
      <c r="A2563">
        <v>658248</v>
      </c>
      <c r="B2563" s="20">
        <v>400</v>
      </c>
      <c r="C2563" s="22">
        <v>400</v>
      </c>
      <c r="D2563" t="s">
        <v>370</v>
      </c>
      <c r="E2563" t="s">
        <v>51</v>
      </c>
      <c r="F2563" t="s">
        <v>5860</v>
      </c>
      <c r="G2563" t="s">
        <v>358</v>
      </c>
      <c r="H2563" t="s">
        <v>359</v>
      </c>
      <c r="I2563" t="s">
        <v>5684</v>
      </c>
      <c r="J2563" t="s">
        <v>360</v>
      </c>
      <c r="K2563">
        <v>970</v>
      </c>
      <c r="L2563" s="4">
        <v>41655.852592592593</v>
      </c>
      <c r="M2563" s="4">
        <v>41649.333333333336</v>
      </c>
      <c r="N2563" s="4">
        <v>41656.729791666665</v>
      </c>
      <c r="O2563">
        <v>14</v>
      </c>
      <c r="P2563">
        <v>7</v>
      </c>
      <c r="Q2563" t="s">
        <v>26</v>
      </c>
      <c r="R2563" t="s">
        <v>43</v>
      </c>
      <c r="S2563" s="3">
        <v>41655</v>
      </c>
      <c r="T2563" t="str">
        <f>IF(kiva_loans__muestra[[#This Row],[loan_amount]]&gt;5000,"Alto","Bajo")</f>
        <v>Bajo</v>
      </c>
      <c r="U2563" s="26" t="str">
        <f>VLOOKUP(kiva_loans__muestra[[#This Row],[country]],Pais!A:B,2,FALSE)</f>
        <v>Central America</v>
      </c>
      <c r="V2563" t="s">
        <v>10719</v>
      </c>
    </row>
    <row r="2564" spans="1:22">
      <c r="A2564">
        <v>658269</v>
      </c>
      <c r="B2564" s="20">
        <v>1250</v>
      </c>
      <c r="C2564" s="22">
        <v>1250</v>
      </c>
      <c r="D2564" t="s">
        <v>51</v>
      </c>
      <c r="E2564" t="s">
        <v>51</v>
      </c>
      <c r="F2564" t="s">
        <v>5627</v>
      </c>
      <c r="G2564" t="s">
        <v>358</v>
      </c>
      <c r="H2564" t="s">
        <v>359</v>
      </c>
      <c r="I2564" t="s">
        <v>5628</v>
      </c>
      <c r="J2564" t="s">
        <v>360</v>
      </c>
      <c r="K2564">
        <v>970</v>
      </c>
      <c r="L2564" s="4">
        <v>41655.880810185183</v>
      </c>
      <c r="M2564" s="4">
        <v>41652.333333333336</v>
      </c>
      <c r="N2564" s="4">
        <v>41657.597245370373</v>
      </c>
      <c r="O2564">
        <v>14</v>
      </c>
      <c r="P2564">
        <v>49</v>
      </c>
      <c r="Q2564" t="s">
        <v>26</v>
      </c>
      <c r="R2564" t="s">
        <v>43</v>
      </c>
      <c r="S2564" s="3">
        <v>41655</v>
      </c>
      <c r="T2564" t="str">
        <f>IF(kiva_loans__muestra[[#This Row],[loan_amount]]&gt;5000,"Alto","Bajo")</f>
        <v>Bajo</v>
      </c>
      <c r="U2564" s="26" t="str">
        <f>VLOOKUP(kiva_loans__muestra[[#This Row],[country]],Pais!A:B,2,FALSE)</f>
        <v>Central America</v>
      </c>
      <c r="V2564" t="s">
        <v>10719</v>
      </c>
    </row>
    <row r="2565" spans="1:22">
      <c r="A2565">
        <v>658722</v>
      </c>
      <c r="B2565" s="20">
        <v>400</v>
      </c>
      <c r="C2565" s="22">
        <v>400</v>
      </c>
      <c r="D2565" t="s">
        <v>178</v>
      </c>
      <c r="E2565" t="s">
        <v>179</v>
      </c>
      <c r="F2565" t="s">
        <v>6025</v>
      </c>
      <c r="G2565" t="s">
        <v>358</v>
      </c>
      <c r="H2565" t="s">
        <v>359</v>
      </c>
      <c r="I2565" t="s">
        <v>6026</v>
      </c>
      <c r="J2565" t="s">
        <v>360</v>
      </c>
      <c r="K2565">
        <v>2460</v>
      </c>
      <c r="L2565" s="4">
        <v>41656.720381944448</v>
      </c>
      <c r="M2565" s="4">
        <v>41626.333333333336</v>
      </c>
      <c r="N2565" s="4">
        <v>41658.316446759258</v>
      </c>
      <c r="O2565">
        <v>14</v>
      </c>
      <c r="P2565">
        <v>13</v>
      </c>
      <c r="Q2565" t="s">
        <v>26</v>
      </c>
      <c r="R2565" t="s">
        <v>43</v>
      </c>
      <c r="S2565" s="3">
        <v>41656</v>
      </c>
      <c r="T2565" t="str">
        <f>IF(kiva_loans__muestra[[#This Row],[loan_amount]]&gt;5000,"Alto","Bajo")</f>
        <v>Bajo</v>
      </c>
      <c r="U2565" s="26" t="str">
        <f>VLOOKUP(kiva_loans__muestra[[#This Row],[country]],Pais!A:B,2,FALSE)</f>
        <v>Central America</v>
      </c>
      <c r="V2565" t="s">
        <v>10719</v>
      </c>
    </row>
    <row r="2566" spans="1:22">
      <c r="A2566">
        <v>658730</v>
      </c>
      <c r="B2566" s="20">
        <v>1025</v>
      </c>
      <c r="C2566" s="22">
        <v>1025</v>
      </c>
      <c r="D2566" t="s">
        <v>178</v>
      </c>
      <c r="E2566" t="s">
        <v>179</v>
      </c>
      <c r="F2566" t="s">
        <v>6090</v>
      </c>
      <c r="G2566" t="s">
        <v>358</v>
      </c>
      <c r="H2566" t="s">
        <v>359</v>
      </c>
      <c r="I2566" t="s">
        <v>6026</v>
      </c>
      <c r="J2566" t="s">
        <v>360</v>
      </c>
      <c r="K2566">
        <v>2460</v>
      </c>
      <c r="L2566" s="4">
        <v>41656.758900462963</v>
      </c>
      <c r="M2566" s="4">
        <v>41626.333333333336</v>
      </c>
      <c r="N2566" s="4">
        <v>41661.907175925924</v>
      </c>
      <c r="O2566">
        <v>26</v>
      </c>
      <c r="P2566">
        <v>34</v>
      </c>
      <c r="Q2566" t="s">
        <v>26</v>
      </c>
      <c r="R2566" t="s">
        <v>43</v>
      </c>
      <c r="S2566" s="3">
        <v>41656</v>
      </c>
      <c r="T2566" t="str">
        <f>IF(kiva_loans__muestra[[#This Row],[loan_amount]]&gt;5000,"Alto","Bajo")</f>
        <v>Bajo</v>
      </c>
      <c r="U2566" s="26" t="str">
        <f>VLOOKUP(kiva_loans__muestra[[#This Row],[country]],Pais!A:B,2,FALSE)</f>
        <v>Central America</v>
      </c>
      <c r="V2566" t="s">
        <v>10719</v>
      </c>
    </row>
    <row r="2567" spans="1:22">
      <c r="A2567">
        <v>658739</v>
      </c>
      <c r="B2567" s="20">
        <v>525</v>
      </c>
      <c r="C2567" s="22">
        <v>525</v>
      </c>
      <c r="D2567" t="s">
        <v>51</v>
      </c>
      <c r="E2567" t="s">
        <v>51</v>
      </c>
      <c r="F2567" t="s">
        <v>6308</v>
      </c>
      <c r="G2567" t="s">
        <v>358</v>
      </c>
      <c r="H2567" t="s">
        <v>359</v>
      </c>
      <c r="I2567" t="s">
        <v>6026</v>
      </c>
      <c r="J2567" t="s">
        <v>360</v>
      </c>
      <c r="K2567">
        <v>2460</v>
      </c>
      <c r="L2567" s="4">
        <v>41656.799027777779</v>
      </c>
      <c r="M2567" s="4">
        <v>41628.333333333336</v>
      </c>
      <c r="N2567" s="4">
        <v>41659.700127314813</v>
      </c>
      <c r="O2567">
        <v>8</v>
      </c>
      <c r="P2567">
        <v>20</v>
      </c>
      <c r="Q2567" t="s">
        <v>26</v>
      </c>
      <c r="R2567" t="s">
        <v>43</v>
      </c>
      <c r="S2567" s="3">
        <v>41656</v>
      </c>
      <c r="T2567" t="str">
        <f>IF(kiva_loans__muestra[[#This Row],[loan_amount]]&gt;5000,"Alto","Bajo")</f>
        <v>Bajo</v>
      </c>
      <c r="U2567" s="26" t="str">
        <f>VLOOKUP(kiva_loans__muestra[[#This Row],[country]],Pais!A:B,2,FALSE)</f>
        <v>Central America</v>
      </c>
      <c r="V2567" t="s">
        <v>10719</v>
      </c>
    </row>
    <row r="2568" spans="1:22">
      <c r="A2568">
        <v>658775</v>
      </c>
      <c r="B2568" s="20">
        <v>525</v>
      </c>
      <c r="C2568" s="22">
        <v>525</v>
      </c>
      <c r="D2568" t="s">
        <v>51</v>
      </c>
      <c r="E2568" t="s">
        <v>51</v>
      </c>
      <c r="F2568" t="s">
        <v>6490</v>
      </c>
      <c r="G2568" t="s">
        <v>358</v>
      </c>
      <c r="H2568" t="s">
        <v>359</v>
      </c>
      <c r="I2568" t="s">
        <v>6026</v>
      </c>
      <c r="J2568" t="s">
        <v>360</v>
      </c>
      <c r="K2568">
        <v>2460</v>
      </c>
      <c r="L2568" s="4">
        <v>41656.888310185182</v>
      </c>
      <c r="M2568" s="4">
        <v>41631.333333333336</v>
      </c>
      <c r="N2568" s="4">
        <v>41658.14329861111</v>
      </c>
      <c r="O2568">
        <v>10</v>
      </c>
      <c r="P2568">
        <v>17</v>
      </c>
      <c r="Q2568" t="s">
        <v>26</v>
      </c>
      <c r="R2568" t="s">
        <v>43</v>
      </c>
      <c r="S2568" s="3">
        <v>41656</v>
      </c>
      <c r="T2568" t="str">
        <f>IF(kiva_loans__muestra[[#This Row],[loan_amount]]&gt;5000,"Alto","Bajo")</f>
        <v>Bajo</v>
      </c>
      <c r="U2568" s="26" t="str">
        <f>VLOOKUP(kiva_loans__muestra[[#This Row],[country]],Pais!A:B,2,FALSE)</f>
        <v>Central America</v>
      </c>
      <c r="V2568" t="s">
        <v>10719</v>
      </c>
    </row>
    <row r="2569" spans="1:22">
      <c r="A2569">
        <v>658834</v>
      </c>
      <c r="B2569" s="20">
        <v>525</v>
      </c>
      <c r="C2569" s="22">
        <v>525</v>
      </c>
      <c r="D2569" t="s">
        <v>825</v>
      </c>
      <c r="E2569" t="s">
        <v>51</v>
      </c>
      <c r="F2569" t="s">
        <v>6334</v>
      </c>
      <c r="G2569" t="s">
        <v>358</v>
      </c>
      <c r="H2569" t="s">
        <v>359</v>
      </c>
      <c r="I2569" t="s">
        <v>6026</v>
      </c>
      <c r="J2569" t="s">
        <v>360</v>
      </c>
      <c r="K2569">
        <v>2460</v>
      </c>
      <c r="L2569" s="4">
        <v>41656.987314814818</v>
      </c>
      <c r="M2569" s="4">
        <v>41631.333333333336</v>
      </c>
      <c r="N2569" s="4">
        <v>41658.973935185182</v>
      </c>
      <c r="O2569">
        <v>10</v>
      </c>
      <c r="P2569">
        <v>16</v>
      </c>
      <c r="Q2569" t="s">
        <v>26</v>
      </c>
      <c r="R2569" t="s">
        <v>43</v>
      </c>
      <c r="S2569" s="3">
        <v>41656</v>
      </c>
      <c r="T2569" t="str">
        <f>IF(kiva_loans__muestra[[#This Row],[loan_amount]]&gt;5000,"Alto","Bajo")</f>
        <v>Bajo</v>
      </c>
      <c r="U2569" s="26" t="str">
        <f>VLOOKUP(kiva_loans__muestra[[#This Row],[country]],Pais!A:B,2,FALSE)</f>
        <v>Central America</v>
      </c>
      <c r="V2569" t="s">
        <v>10719</v>
      </c>
    </row>
    <row r="2570" spans="1:22">
      <c r="A2570">
        <v>660033</v>
      </c>
      <c r="B2570" s="20">
        <v>400</v>
      </c>
      <c r="C2570" s="22">
        <v>400</v>
      </c>
      <c r="D2570" t="s">
        <v>19</v>
      </c>
      <c r="E2570" t="s">
        <v>20</v>
      </c>
      <c r="F2570" t="s">
        <v>7587</v>
      </c>
      <c r="G2570" t="s">
        <v>358</v>
      </c>
      <c r="H2570" t="s">
        <v>359</v>
      </c>
      <c r="I2570" t="s">
        <v>6026</v>
      </c>
      <c r="J2570" t="s">
        <v>360</v>
      </c>
      <c r="K2570">
        <v>2460</v>
      </c>
      <c r="L2570" s="4">
        <v>41660.646944444445</v>
      </c>
      <c r="M2570" s="4">
        <v>41631.333333333336</v>
      </c>
      <c r="N2570" s="4">
        <v>41661.573310185187</v>
      </c>
      <c r="O2570">
        <v>14</v>
      </c>
      <c r="P2570">
        <v>14</v>
      </c>
      <c r="Q2570" t="s">
        <v>26</v>
      </c>
      <c r="R2570" t="s">
        <v>43</v>
      </c>
      <c r="S2570" s="3">
        <v>41660</v>
      </c>
      <c r="T2570" t="str">
        <f>IF(kiva_loans__muestra[[#This Row],[loan_amount]]&gt;5000,"Alto","Bajo")</f>
        <v>Bajo</v>
      </c>
      <c r="U2570" s="26" t="str">
        <f>VLOOKUP(kiva_loans__muestra[[#This Row],[country]],Pais!A:B,2,FALSE)</f>
        <v>Central America</v>
      </c>
      <c r="V2570" t="s">
        <v>10719</v>
      </c>
    </row>
    <row r="2571" spans="1:22">
      <c r="A2571">
        <v>660040</v>
      </c>
      <c r="B2571" s="20">
        <v>3275</v>
      </c>
      <c r="C2571" s="22">
        <v>3275</v>
      </c>
      <c r="D2571" t="s">
        <v>65</v>
      </c>
      <c r="E2571" t="s">
        <v>65</v>
      </c>
      <c r="F2571" t="s">
        <v>7500</v>
      </c>
      <c r="G2571" t="s">
        <v>358</v>
      </c>
      <c r="H2571" t="s">
        <v>359</v>
      </c>
      <c r="I2571" t="s">
        <v>7501</v>
      </c>
      <c r="J2571" t="s">
        <v>360</v>
      </c>
      <c r="K2571">
        <v>2920</v>
      </c>
      <c r="L2571" s="4">
        <v>41660.656504629631</v>
      </c>
      <c r="M2571" s="4">
        <v>41656.333333333336</v>
      </c>
      <c r="N2571" s="4">
        <v>41669.404699074075</v>
      </c>
      <c r="O2571">
        <v>10</v>
      </c>
      <c r="P2571">
        <v>104</v>
      </c>
      <c r="Q2571" t="s">
        <v>26</v>
      </c>
      <c r="R2571" t="s">
        <v>43</v>
      </c>
      <c r="S2571" s="3">
        <v>41660</v>
      </c>
      <c r="T2571" t="str">
        <f>IF(kiva_loans__muestra[[#This Row],[loan_amount]]&gt;5000,"Alto","Bajo")</f>
        <v>Bajo</v>
      </c>
      <c r="U2571" s="26" t="str">
        <f>VLOOKUP(kiva_loans__muestra[[#This Row],[country]],Pais!A:B,2,FALSE)</f>
        <v>Central America</v>
      </c>
      <c r="V2571" t="s">
        <v>10719</v>
      </c>
    </row>
    <row r="2572" spans="1:22">
      <c r="A2572">
        <v>660045</v>
      </c>
      <c r="B2572" s="20">
        <v>325</v>
      </c>
      <c r="C2572" s="22">
        <v>325</v>
      </c>
      <c r="D2572" t="s">
        <v>51</v>
      </c>
      <c r="E2572" t="s">
        <v>51</v>
      </c>
      <c r="F2572" t="s">
        <v>7534</v>
      </c>
      <c r="G2572" t="s">
        <v>358</v>
      </c>
      <c r="H2572" t="s">
        <v>359</v>
      </c>
      <c r="I2572" t="s">
        <v>6026</v>
      </c>
      <c r="J2572" t="s">
        <v>360</v>
      </c>
      <c r="K2572">
        <v>2460</v>
      </c>
      <c r="L2572" s="4">
        <v>41660.662222222221</v>
      </c>
      <c r="M2572" s="4">
        <v>41647.333333333336</v>
      </c>
      <c r="N2572" s="4">
        <v>41661.588043981479</v>
      </c>
      <c r="O2572">
        <v>10</v>
      </c>
      <c r="P2572">
        <v>11</v>
      </c>
      <c r="Q2572" t="s">
        <v>26</v>
      </c>
      <c r="R2572" t="s">
        <v>43</v>
      </c>
      <c r="S2572" s="3">
        <v>41660</v>
      </c>
      <c r="T2572" t="str">
        <f>IF(kiva_loans__muestra[[#This Row],[loan_amount]]&gt;5000,"Alto","Bajo")</f>
        <v>Bajo</v>
      </c>
      <c r="U2572" s="26" t="str">
        <f>VLOOKUP(kiva_loans__muestra[[#This Row],[country]],Pais!A:B,2,FALSE)</f>
        <v>Central America</v>
      </c>
      <c r="V2572" t="s">
        <v>10719</v>
      </c>
    </row>
    <row r="2573" spans="1:22">
      <c r="A2573">
        <v>660059</v>
      </c>
      <c r="B2573" s="20">
        <v>900</v>
      </c>
      <c r="C2573" s="22">
        <v>900</v>
      </c>
      <c r="D2573" t="s">
        <v>51</v>
      </c>
      <c r="E2573" t="s">
        <v>51</v>
      </c>
      <c r="F2573" t="s">
        <v>7338</v>
      </c>
      <c r="G2573" t="s">
        <v>358</v>
      </c>
      <c r="H2573" t="s">
        <v>359</v>
      </c>
      <c r="I2573" t="s">
        <v>6026</v>
      </c>
      <c r="J2573" t="s">
        <v>360</v>
      </c>
      <c r="K2573">
        <v>2460</v>
      </c>
      <c r="L2573" s="4">
        <v>41660.677453703705</v>
      </c>
      <c r="M2573" s="4">
        <v>41646.333333333336</v>
      </c>
      <c r="N2573" s="4">
        <v>41661.643888888888</v>
      </c>
      <c r="O2573">
        <v>10</v>
      </c>
      <c r="P2573">
        <v>28</v>
      </c>
      <c r="Q2573" t="s">
        <v>26</v>
      </c>
      <c r="R2573" t="s">
        <v>43</v>
      </c>
      <c r="S2573" s="3">
        <v>41660</v>
      </c>
      <c r="T2573" t="str">
        <f>IF(kiva_loans__muestra[[#This Row],[loan_amount]]&gt;5000,"Alto","Bajo")</f>
        <v>Bajo</v>
      </c>
      <c r="U2573" s="26" t="str">
        <f>VLOOKUP(kiva_loans__muestra[[#This Row],[country]],Pais!A:B,2,FALSE)</f>
        <v>Central America</v>
      </c>
      <c r="V2573" t="s">
        <v>10719</v>
      </c>
    </row>
    <row r="2574" spans="1:22">
      <c r="A2574">
        <v>660092</v>
      </c>
      <c r="B2574" s="20">
        <v>525</v>
      </c>
      <c r="C2574" s="22">
        <v>525</v>
      </c>
      <c r="D2574" t="s">
        <v>65</v>
      </c>
      <c r="E2574" t="s">
        <v>65</v>
      </c>
      <c r="F2574" t="s">
        <v>7766</v>
      </c>
      <c r="G2574" t="s">
        <v>358</v>
      </c>
      <c r="H2574" t="s">
        <v>359</v>
      </c>
      <c r="I2574" t="s">
        <v>6026</v>
      </c>
      <c r="J2574" t="s">
        <v>360</v>
      </c>
      <c r="K2574">
        <v>2460</v>
      </c>
      <c r="L2574" s="4">
        <v>41660.701365740744</v>
      </c>
      <c r="M2574" s="4">
        <v>41632.333333333336</v>
      </c>
      <c r="N2574" s="4">
        <v>41661.796412037038</v>
      </c>
      <c r="O2574">
        <v>14</v>
      </c>
      <c r="P2574">
        <v>12</v>
      </c>
      <c r="Q2574" t="s">
        <v>26</v>
      </c>
      <c r="R2574" t="s">
        <v>43</v>
      </c>
      <c r="S2574" s="3">
        <v>41660</v>
      </c>
      <c r="T2574" t="str">
        <f>IF(kiva_loans__muestra[[#This Row],[loan_amount]]&gt;5000,"Alto","Bajo")</f>
        <v>Bajo</v>
      </c>
      <c r="U2574" s="26" t="str">
        <f>VLOOKUP(kiva_loans__muestra[[#This Row],[country]],Pais!A:B,2,FALSE)</f>
        <v>Central America</v>
      </c>
      <c r="V2574" t="s">
        <v>10719</v>
      </c>
    </row>
    <row r="2575" spans="1:22">
      <c r="A2575">
        <v>660112</v>
      </c>
      <c r="B2575" s="20">
        <v>275</v>
      </c>
      <c r="C2575" s="22">
        <v>275</v>
      </c>
      <c r="D2575" t="s">
        <v>4266</v>
      </c>
      <c r="E2575" t="s">
        <v>65</v>
      </c>
      <c r="F2575" t="s">
        <v>7330</v>
      </c>
      <c r="G2575" t="s">
        <v>358</v>
      </c>
      <c r="H2575" t="s">
        <v>359</v>
      </c>
      <c r="I2575" t="s">
        <v>6026</v>
      </c>
      <c r="J2575" t="s">
        <v>360</v>
      </c>
      <c r="K2575">
        <v>2460</v>
      </c>
      <c r="L2575" s="4">
        <v>41660.737708333334</v>
      </c>
      <c r="M2575" s="4">
        <v>41631.333333333336</v>
      </c>
      <c r="N2575" s="4">
        <v>41662.234965277778</v>
      </c>
      <c r="O2575">
        <v>14</v>
      </c>
      <c r="P2575">
        <v>11</v>
      </c>
      <c r="Q2575" t="s">
        <v>134</v>
      </c>
      <c r="R2575" t="s">
        <v>43</v>
      </c>
      <c r="S2575" s="3">
        <v>41660</v>
      </c>
      <c r="T2575" t="str">
        <f>IF(kiva_loans__muestra[[#This Row],[loan_amount]]&gt;5000,"Alto","Bajo")</f>
        <v>Bajo</v>
      </c>
      <c r="U2575" s="26" t="str">
        <f>VLOOKUP(kiva_loans__muestra[[#This Row],[country]],Pais!A:B,2,FALSE)</f>
        <v>Central America</v>
      </c>
      <c r="V2575" t="s">
        <v>10720</v>
      </c>
    </row>
    <row r="2576" spans="1:22">
      <c r="A2576">
        <v>660133</v>
      </c>
      <c r="B2576" s="20">
        <v>400</v>
      </c>
      <c r="C2576" s="22">
        <v>400</v>
      </c>
      <c r="D2576" t="s">
        <v>91</v>
      </c>
      <c r="E2576" t="s">
        <v>91</v>
      </c>
      <c r="F2576" t="s">
        <v>7511</v>
      </c>
      <c r="G2576" t="s">
        <v>358</v>
      </c>
      <c r="H2576" t="s">
        <v>359</v>
      </c>
      <c r="I2576" t="s">
        <v>6026</v>
      </c>
      <c r="J2576" t="s">
        <v>360</v>
      </c>
      <c r="K2576">
        <v>2460</v>
      </c>
      <c r="L2576" s="4">
        <v>41660.782430555555</v>
      </c>
      <c r="M2576" s="4">
        <v>41634.333333333336</v>
      </c>
      <c r="N2576" s="4">
        <v>41662.054814814815</v>
      </c>
      <c r="O2576">
        <v>14</v>
      </c>
      <c r="P2576">
        <v>13</v>
      </c>
      <c r="Q2576" t="s">
        <v>26</v>
      </c>
      <c r="R2576" t="s">
        <v>43</v>
      </c>
      <c r="S2576" s="3">
        <v>41660</v>
      </c>
      <c r="T2576" t="str">
        <f>IF(kiva_loans__muestra[[#This Row],[loan_amount]]&gt;5000,"Alto","Bajo")</f>
        <v>Bajo</v>
      </c>
      <c r="U2576" s="26" t="str">
        <f>VLOOKUP(kiva_loans__muestra[[#This Row],[country]],Pais!A:B,2,FALSE)</f>
        <v>Central America</v>
      </c>
      <c r="V2576" t="s">
        <v>10719</v>
      </c>
    </row>
    <row r="2577" spans="1:22">
      <c r="A2577">
        <v>660151</v>
      </c>
      <c r="B2577" s="20">
        <v>4175</v>
      </c>
      <c r="C2577" s="22">
        <v>4175</v>
      </c>
      <c r="D2577" t="s">
        <v>56</v>
      </c>
      <c r="E2577" t="s">
        <v>56</v>
      </c>
      <c r="F2577" t="s">
        <v>7778</v>
      </c>
      <c r="G2577" t="s">
        <v>358</v>
      </c>
      <c r="H2577" t="s">
        <v>359</v>
      </c>
      <c r="I2577" t="s">
        <v>7779</v>
      </c>
      <c r="J2577" t="s">
        <v>360</v>
      </c>
      <c r="K2577">
        <v>550</v>
      </c>
      <c r="L2577" s="4">
        <v>41660.867534722223</v>
      </c>
      <c r="M2577" s="4">
        <v>41652.333333333336</v>
      </c>
      <c r="N2577" s="4">
        <v>41661.701365740744</v>
      </c>
      <c r="O2577">
        <v>12</v>
      </c>
      <c r="P2577">
        <v>147</v>
      </c>
      <c r="Q2577" t="s">
        <v>26</v>
      </c>
      <c r="R2577" t="s">
        <v>43</v>
      </c>
      <c r="S2577" s="3">
        <v>41660</v>
      </c>
      <c r="T2577" t="str">
        <f>IF(kiva_loans__muestra[[#This Row],[loan_amount]]&gt;5000,"Alto","Bajo")</f>
        <v>Bajo</v>
      </c>
      <c r="U2577" s="26" t="str">
        <f>VLOOKUP(kiva_loans__muestra[[#This Row],[country]],Pais!A:B,2,FALSE)</f>
        <v>Central America</v>
      </c>
      <c r="V2577" t="s">
        <v>10719</v>
      </c>
    </row>
    <row r="2578" spans="1:22">
      <c r="A2578">
        <v>660166</v>
      </c>
      <c r="B2578" s="20">
        <v>5950</v>
      </c>
      <c r="C2578" s="22">
        <v>5950</v>
      </c>
      <c r="D2578" t="s">
        <v>68</v>
      </c>
      <c r="E2578" t="s">
        <v>68</v>
      </c>
      <c r="F2578" t="s">
        <v>7398</v>
      </c>
      <c r="G2578" t="s">
        <v>358</v>
      </c>
      <c r="H2578" t="s">
        <v>359</v>
      </c>
      <c r="I2578" t="s">
        <v>7399</v>
      </c>
      <c r="J2578" t="s">
        <v>360</v>
      </c>
      <c r="K2578">
        <v>550</v>
      </c>
      <c r="L2578" s="4">
        <v>41660.914664351854</v>
      </c>
      <c r="M2578" s="4">
        <v>41656.333333333336</v>
      </c>
      <c r="N2578" s="4">
        <v>41661.736678240741</v>
      </c>
      <c r="O2578">
        <v>11</v>
      </c>
      <c r="P2578">
        <v>188</v>
      </c>
      <c r="Q2578" t="s">
        <v>134</v>
      </c>
      <c r="R2578" t="s">
        <v>43</v>
      </c>
      <c r="S2578" s="3">
        <v>41660</v>
      </c>
      <c r="T2578" t="str">
        <f>IF(kiva_loans__muestra[[#This Row],[loan_amount]]&gt;5000,"Alto","Bajo")</f>
        <v>Alto</v>
      </c>
      <c r="U2578" s="26" t="str">
        <f>VLOOKUP(kiva_loans__muestra[[#This Row],[country]],Pais!A:B,2,FALSE)</f>
        <v>Central America</v>
      </c>
      <c r="V2578" t="s">
        <v>10720</v>
      </c>
    </row>
    <row r="2579" spans="1:22">
      <c r="A2579">
        <v>660176</v>
      </c>
      <c r="B2579" s="20">
        <v>400</v>
      </c>
      <c r="C2579" s="22">
        <v>400</v>
      </c>
      <c r="D2579" t="s">
        <v>65</v>
      </c>
      <c r="E2579" t="s">
        <v>65</v>
      </c>
      <c r="F2579" t="s">
        <v>7600</v>
      </c>
      <c r="G2579" t="s">
        <v>358</v>
      </c>
      <c r="H2579" t="s">
        <v>359</v>
      </c>
      <c r="I2579" t="s">
        <v>6026</v>
      </c>
      <c r="J2579" t="s">
        <v>360</v>
      </c>
      <c r="K2579">
        <v>2460</v>
      </c>
      <c r="L2579" s="4">
        <v>41660.933888888889</v>
      </c>
      <c r="M2579" s="4">
        <v>41631.333333333336</v>
      </c>
      <c r="N2579" s="4">
        <v>41662.703726851854</v>
      </c>
      <c r="O2579">
        <v>18</v>
      </c>
      <c r="P2579">
        <v>15</v>
      </c>
      <c r="Q2579" t="s">
        <v>26</v>
      </c>
      <c r="R2579" t="s">
        <v>27</v>
      </c>
      <c r="S2579" s="3">
        <v>41660</v>
      </c>
      <c r="T2579" t="str">
        <f>IF(kiva_loans__muestra[[#This Row],[loan_amount]]&gt;5000,"Alto","Bajo")</f>
        <v>Bajo</v>
      </c>
      <c r="U2579" s="26" t="str">
        <f>VLOOKUP(kiva_loans__muestra[[#This Row],[country]],Pais!A:B,2,FALSE)</f>
        <v>Central America</v>
      </c>
      <c r="V2579" t="s">
        <v>10719</v>
      </c>
    </row>
    <row r="2580" spans="1:22">
      <c r="A2580">
        <v>660177</v>
      </c>
      <c r="B2580" s="20">
        <v>725</v>
      </c>
      <c r="C2580" s="22">
        <v>725</v>
      </c>
      <c r="D2580" t="s">
        <v>91</v>
      </c>
      <c r="E2580" t="s">
        <v>91</v>
      </c>
      <c r="F2580" t="s">
        <v>7272</v>
      </c>
      <c r="G2580" t="s">
        <v>358</v>
      </c>
      <c r="H2580" t="s">
        <v>359</v>
      </c>
      <c r="I2580" t="s">
        <v>6026</v>
      </c>
      <c r="J2580" t="s">
        <v>360</v>
      </c>
      <c r="K2580">
        <v>2460</v>
      </c>
      <c r="L2580" s="4">
        <v>41660.937835648147</v>
      </c>
      <c r="M2580" s="4">
        <v>41631.333333333336</v>
      </c>
      <c r="N2580" s="4">
        <v>41664.664479166669</v>
      </c>
      <c r="O2580">
        <v>20</v>
      </c>
      <c r="P2580">
        <v>27</v>
      </c>
      <c r="Q2580" t="s">
        <v>26</v>
      </c>
      <c r="R2580" t="s">
        <v>43</v>
      </c>
      <c r="S2580" s="3">
        <v>41660</v>
      </c>
      <c r="T2580" t="str">
        <f>IF(kiva_loans__muestra[[#This Row],[loan_amount]]&gt;5000,"Alto","Bajo")</f>
        <v>Bajo</v>
      </c>
      <c r="U2580" s="26" t="str">
        <f>VLOOKUP(kiva_loans__muestra[[#This Row],[country]],Pais!A:B,2,FALSE)</f>
        <v>Central America</v>
      </c>
      <c r="V2580" t="s">
        <v>10719</v>
      </c>
    </row>
    <row r="2581" spans="1:22">
      <c r="A2581">
        <v>660605</v>
      </c>
      <c r="B2581" s="20">
        <v>1550</v>
      </c>
      <c r="C2581" s="22">
        <v>1550</v>
      </c>
      <c r="D2581" t="s">
        <v>64</v>
      </c>
      <c r="E2581" t="s">
        <v>65</v>
      </c>
      <c r="F2581" t="s">
        <v>7852</v>
      </c>
      <c r="G2581" t="s">
        <v>358</v>
      </c>
      <c r="H2581" t="s">
        <v>359</v>
      </c>
      <c r="I2581" t="s">
        <v>7853</v>
      </c>
      <c r="J2581" t="s">
        <v>360</v>
      </c>
      <c r="K2581">
        <v>970</v>
      </c>
      <c r="L2581" s="4">
        <v>41661.70988425926</v>
      </c>
      <c r="M2581" s="4">
        <v>41656.333333333336</v>
      </c>
      <c r="N2581" s="4">
        <v>41668.447384259256</v>
      </c>
      <c r="O2581">
        <v>14</v>
      </c>
      <c r="P2581">
        <v>56</v>
      </c>
      <c r="Q2581" t="s">
        <v>26</v>
      </c>
      <c r="R2581" t="s">
        <v>43</v>
      </c>
      <c r="S2581" s="3">
        <v>41661</v>
      </c>
      <c r="T2581" t="str">
        <f>IF(kiva_loans__muestra[[#This Row],[loan_amount]]&gt;5000,"Alto","Bajo")</f>
        <v>Bajo</v>
      </c>
      <c r="U2581" s="26" t="str">
        <f>VLOOKUP(kiva_loans__muestra[[#This Row],[country]],Pais!A:B,2,FALSE)</f>
        <v>Central America</v>
      </c>
      <c r="V2581" t="s">
        <v>10719</v>
      </c>
    </row>
    <row r="2582" spans="1:22">
      <c r="A2582">
        <v>660611</v>
      </c>
      <c r="B2582" s="20">
        <v>1025</v>
      </c>
      <c r="C2582" s="22">
        <v>1025</v>
      </c>
      <c r="D2582" t="s">
        <v>86</v>
      </c>
      <c r="E2582" t="s">
        <v>20</v>
      </c>
      <c r="F2582" t="s">
        <v>8066</v>
      </c>
      <c r="G2582" t="s">
        <v>358</v>
      </c>
      <c r="H2582" t="s">
        <v>359</v>
      </c>
      <c r="I2582" t="s">
        <v>5857</v>
      </c>
      <c r="J2582" t="s">
        <v>360</v>
      </c>
      <c r="K2582">
        <v>970</v>
      </c>
      <c r="L2582" s="4">
        <v>41661.731481481482</v>
      </c>
      <c r="M2582" s="4">
        <v>41656.333333333336</v>
      </c>
      <c r="N2582" s="4">
        <v>41667.098865740743</v>
      </c>
      <c r="O2582">
        <v>14</v>
      </c>
      <c r="P2582">
        <v>31</v>
      </c>
      <c r="Q2582" t="s">
        <v>26</v>
      </c>
      <c r="R2582" t="s">
        <v>43</v>
      </c>
      <c r="S2582" s="3">
        <v>41661</v>
      </c>
      <c r="T2582" t="str">
        <f>IF(kiva_loans__muestra[[#This Row],[loan_amount]]&gt;5000,"Alto","Bajo")</f>
        <v>Bajo</v>
      </c>
      <c r="U2582" s="26" t="str">
        <f>VLOOKUP(kiva_loans__muestra[[#This Row],[country]],Pais!A:B,2,FALSE)</f>
        <v>Central America</v>
      </c>
      <c r="V2582" t="s">
        <v>10719</v>
      </c>
    </row>
    <row r="2583" spans="1:22">
      <c r="A2583">
        <v>660618</v>
      </c>
      <c r="B2583" s="20">
        <v>300</v>
      </c>
      <c r="C2583" s="22">
        <v>300</v>
      </c>
      <c r="D2583" t="s">
        <v>560</v>
      </c>
      <c r="E2583" t="s">
        <v>38</v>
      </c>
      <c r="F2583" t="s">
        <v>8183</v>
      </c>
      <c r="G2583" t="s">
        <v>358</v>
      </c>
      <c r="H2583" t="s">
        <v>359</v>
      </c>
      <c r="I2583" t="s">
        <v>1548</v>
      </c>
      <c r="J2583" t="s">
        <v>133</v>
      </c>
      <c r="K2583">
        <v>2250</v>
      </c>
      <c r="L2583" s="4">
        <v>41661.75917824074</v>
      </c>
      <c r="M2583" s="4">
        <v>41696.333333333336</v>
      </c>
      <c r="N2583" s="4">
        <v>41663.310879629629</v>
      </c>
      <c r="O2583">
        <v>10</v>
      </c>
      <c r="P2583">
        <v>12</v>
      </c>
      <c r="Q2583" t="s">
        <v>26</v>
      </c>
      <c r="R2583" t="s">
        <v>36</v>
      </c>
      <c r="S2583" s="3">
        <v>41661</v>
      </c>
      <c r="T2583" t="str">
        <f>IF(kiva_loans__muestra[[#This Row],[loan_amount]]&gt;5000,"Alto","Bajo")</f>
        <v>Bajo</v>
      </c>
      <c r="U2583" s="26" t="str">
        <f>VLOOKUP(kiva_loans__muestra[[#This Row],[country]],Pais!A:B,2,FALSE)</f>
        <v>Central America</v>
      </c>
      <c r="V2583" t="s">
        <v>10719</v>
      </c>
    </row>
    <row r="2584" spans="1:22">
      <c r="A2584">
        <v>660640</v>
      </c>
      <c r="B2584" s="20">
        <v>725</v>
      </c>
      <c r="C2584" s="22">
        <v>725</v>
      </c>
      <c r="D2584" t="s">
        <v>370</v>
      </c>
      <c r="E2584" t="s">
        <v>51</v>
      </c>
      <c r="F2584" t="s">
        <v>8201</v>
      </c>
      <c r="G2584" t="s">
        <v>358</v>
      </c>
      <c r="H2584" t="s">
        <v>359</v>
      </c>
      <c r="I2584" t="s">
        <v>5684</v>
      </c>
      <c r="J2584" t="s">
        <v>360</v>
      </c>
      <c r="K2584">
        <v>970</v>
      </c>
      <c r="L2584" s="4">
        <v>41661.874803240738</v>
      </c>
      <c r="M2584" s="4">
        <v>41656.333333333336</v>
      </c>
      <c r="N2584" s="4">
        <v>41663.328020833331</v>
      </c>
      <c r="O2584">
        <v>14</v>
      </c>
      <c r="P2584">
        <v>22</v>
      </c>
      <c r="Q2584" t="s">
        <v>134</v>
      </c>
      <c r="R2584" t="s">
        <v>43</v>
      </c>
      <c r="S2584" s="3">
        <v>41661</v>
      </c>
      <c r="T2584" t="str">
        <f>IF(kiva_loans__muestra[[#This Row],[loan_amount]]&gt;5000,"Alto","Bajo")</f>
        <v>Bajo</v>
      </c>
      <c r="U2584" s="26" t="str">
        <f>VLOOKUP(kiva_loans__muestra[[#This Row],[country]],Pais!A:B,2,FALSE)</f>
        <v>Central America</v>
      </c>
      <c r="V2584" t="s">
        <v>10720</v>
      </c>
    </row>
    <row r="2585" spans="1:22">
      <c r="A2585">
        <v>660650</v>
      </c>
      <c r="B2585" s="20">
        <v>325</v>
      </c>
      <c r="C2585" s="22">
        <v>325</v>
      </c>
      <c r="D2585" t="s">
        <v>67</v>
      </c>
      <c r="E2585" t="s">
        <v>68</v>
      </c>
      <c r="F2585" t="s">
        <v>8063</v>
      </c>
      <c r="G2585" t="s">
        <v>358</v>
      </c>
      <c r="H2585" t="s">
        <v>359</v>
      </c>
      <c r="I2585" t="s">
        <v>8064</v>
      </c>
      <c r="J2585" t="s">
        <v>360</v>
      </c>
      <c r="K2585">
        <v>970</v>
      </c>
      <c r="L2585" s="4">
        <v>41661.892581018517</v>
      </c>
      <c r="M2585" s="4">
        <v>41656.333333333336</v>
      </c>
      <c r="N2585" s="4">
        <v>41663.405972222223</v>
      </c>
      <c r="O2585">
        <v>8</v>
      </c>
      <c r="P2585">
        <v>10</v>
      </c>
      <c r="Q2585" t="s">
        <v>26</v>
      </c>
      <c r="R2585" t="s">
        <v>43</v>
      </c>
      <c r="S2585" s="3">
        <v>41661</v>
      </c>
      <c r="T2585" t="str">
        <f>IF(kiva_loans__muestra[[#This Row],[loan_amount]]&gt;5000,"Alto","Bajo")</f>
        <v>Bajo</v>
      </c>
      <c r="U2585" s="26" t="str">
        <f>VLOOKUP(kiva_loans__muestra[[#This Row],[country]],Pais!A:B,2,FALSE)</f>
        <v>Central America</v>
      </c>
      <c r="V2585" t="s">
        <v>10719</v>
      </c>
    </row>
    <row r="2586" spans="1:22">
      <c r="A2586">
        <v>660662</v>
      </c>
      <c r="B2586" s="20">
        <v>775</v>
      </c>
      <c r="C2586" s="22">
        <v>775</v>
      </c>
      <c r="D2586" t="s">
        <v>1443</v>
      </c>
      <c r="E2586" t="s">
        <v>38</v>
      </c>
      <c r="F2586" t="s">
        <v>8115</v>
      </c>
      <c r="G2586" t="s">
        <v>358</v>
      </c>
      <c r="H2586" t="s">
        <v>359</v>
      </c>
      <c r="I2586" t="s">
        <v>8064</v>
      </c>
      <c r="J2586" t="s">
        <v>360</v>
      </c>
      <c r="K2586">
        <v>970</v>
      </c>
      <c r="L2586" s="4">
        <v>41661.918819444443</v>
      </c>
      <c r="M2586" s="4">
        <v>41656.333333333336</v>
      </c>
      <c r="N2586" s="4">
        <v>41663.613240740742</v>
      </c>
      <c r="O2586">
        <v>11</v>
      </c>
      <c r="P2586">
        <v>27</v>
      </c>
      <c r="Q2586" t="s">
        <v>26</v>
      </c>
      <c r="R2586" t="s">
        <v>43</v>
      </c>
      <c r="S2586" s="3">
        <v>41661</v>
      </c>
      <c r="T2586" t="str">
        <f>IF(kiva_loans__muestra[[#This Row],[loan_amount]]&gt;5000,"Alto","Bajo")</f>
        <v>Bajo</v>
      </c>
      <c r="U2586" s="26" t="str">
        <f>VLOOKUP(kiva_loans__muestra[[#This Row],[country]],Pais!A:B,2,FALSE)</f>
        <v>Central America</v>
      </c>
      <c r="V2586" t="s">
        <v>10719</v>
      </c>
    </row>
    <row r="2587" spans="1:22">
      <c r="A2587">
        <v>661609</v>
      </c>
      <c r="B2587" s="20">
        <v>2650</v>
      </c>
      <c r="C2587" s="22">
        <v>2650</v>
      </c>
      <c r="D2587" t="s">
        <v>367</v>
      </c>
      <c r="E2587" t="s">
        <v>20</v>
      </c>
      <c r="F2587" t="s">
        <v>9137</v>
      </c>
      <c r="G2587" t="s">
        <v>358</v>
      </c>
      <c r="H2587" t="s">
        <v>359</v>
      </c>
      <c r="I2587" t="s">
        <v>9138</v>
      </c>
      <c r="J2587" t="s">
        <v>360</v>
      </c>
      <c r="K2587">
        <v>550</v>
      </c>
      <c r="L2587" s="4">
        <v>41663.698067129626</v>
      </c>
      <c r="M2587" s="4">
        <v>41660.333333333336</v>
      </c>
      <c r="N2587" s="4">
        <v>41668.646481481483</v>
      </c>
      <c r="O2587">
        <v>10</v>
      </c>
      <c r="P2587">
        <v>81</v>
      </c>
      <c r="Q2587" t="s">
        <v>26</v>
      </c>
      <c r="R2587" t="s">
        <v>43</v>
      </c>
      <c r="S2587" s="3">
        <v>41663</v>
      </c>
      <c r="T2587" t="str">
        <f>IF(kiva_loans__muestra[[#This Row],[loan_amount]]&gt;5000,"Alto","Bajo")</f>
        <v>Bajo</v>
      </c>
      <c r="U2587" s="26" t="str">
        <f>VLOOKUP(kiva_loans__muestra[[#This Row],[country]],Pais!A:B,2,FALSE)</f>
        <v>Central America</v>
      </c>
      <c r="V2587" t="s">
        <v>10719</v>
      </c>
    </row>
    <row r="2588" spans="1:22">
      <c r="A2588">
        <v>661610</v>
      </c>
      <c r="B2588" s="20">
        <v>900</v>
      </c>
      <c r="C2588" s="22">
        <v>900</v>
      </c>
      <c r="D2588" t="s">
        <v>51</v>
      </c>
      <c r="E2588" t="s">
        <v>51</v>
      </c>
      <c r="F2588" t="s">
        <v>9173</v>
      </c>
      <c r="G2588" t="s">
        <v>358</v>
      </c>
      <c r="H2588" t="s">
        <v>359</v>
      </c>
      <c r="I2588" t="s">
        <v>6026</v>
      </c>
      <c r="J2588" t="s">
        <v>360</v>
      </c>
      <c r="K2588">
        <v>2460</v>
      </c>
      <c r="L2588" s="4">
        <v>41663.698645833334</v>
      </c>
      <c r="M2588" s="4">
        <v>41652.333333333336</v>
      </c>
      <c r="N2588" s="4">
        <v>41666.178564814814</v>
      </c>
      <c r="O2588">
        <v>10</v>
      </c>
      <c r="P2588">
        <v>35</v>
      </c>
      <c r="Q2588" t="s">
        <v>26</v>
      </c>
      <c r="R2588" t="s">
        <v>36</v>
      </c>
      <c r="S2588" s="3">
        <v>41663</v>
      </c>
      <c r="T2588" t="str">
        <f>IF(kiva_loans__muestra[[#This Row],[loan_amount]]&gt;5000,"Alto","Bajo")</f>
        <v>Bajo</v>
      </c>
      <c r="U2588" s="26" t="str">
        <f>VLOOKUP(kiva_loans__muestra[[#This Row],[country]],Pais!A:B,2,FALSE)</f>
        <v>Central America</v>
      </c>
      <c r="V2588" t="s">
        <v>10719</v>
      </c>
    </row>
    <row r="2589" spans="1:22">
      <c r="A2589">
        <v>661623</v>
      </c>
      <c r="B2589" s="20">
        <v>2800</v>
      </c>
      <c r="C2589" s="22">
        <v>2800</v>
      </c>
      <c r="D2589" t="s">
        <v>560</v>
      </c>
      <c r="E2589" t="s">
        <v>38</v>
      </c>
      <c r="F2589" t="s">
        <v>8856</v>
      </c>
      <c r="G2589" t="s">
        <v>358</v>
      </c>
      <c r="H2589" t="s">
        <v>359</v>
      </c>
      <c r="I2589" t="s">
        <v>7399</v>
      </c>
      <c r="J2589" t="s">
        <v>360</v>
      </c>
      <c r="K2589">
        <v>550</v>
      </c>
      <c r="L2589" s="4">
        <v>41663.710300925923</v>
      </c>
      <c r="M2589" s="4">
        <v>41660.333333333336</v>
      </c>
      <c r="N2589" s="4">
        <v>41665.277951388889</v>
      </c>
      <c r="O2589">
        <v>11</v>
      </c>
      <c r="P2589">
        <v>90</v>
      </c>
      <c r="Q2589" t="s">
        <v>26</v>
      </c>
      <c r="R2589" t="s">
        <v>43</v>
      </c>
      <c r="S2589" s="3">
        <v>41663</v>
      </c>
      <c r="T2589" t="str">
        <f>IF(kiva_loans__muestra[[#This Row],[loan_amount]]&gt;5000,"Alto","Bajo")</f>
        <v>Bajo</v>
      </c>
      <c r="U2589" s="26" t="str">
        <f>VLOOKUP(kiva_loans__muestra[[#This Row],[country]],Pais!A:B,2,FALSE)</f>
        <v>Central America</v>
      </c>
      <c r="V2589" t="s">
        <v>10719</v>
      </c>
    </row>
    <row r="2590" spans="1:22">
      <c r="A2590">
        <v>661631</v>
      </c>
      <c r="B2590" s="20">
        <v>325</v>
      </c>
      <c r="C2590" s="22">
        <v>325</v>
      </c>
      <c r="D2590" t="s">
        <v>560</v>
      </c>
      <c r="E2590" t="s">
        <v>38</v>
      </c>
      <c r="F2590" t="s">
        <v>9193</v>
      </c>
      <c r="G2590" t="s">
        <v>358</v>
      </c>
      <c r="H2590" t="s">
        <v>359</v>
      </c>
      <c r="I2590" t="s">
        <v>6026</v>
      </c>
      <c r="J2590" t="s">
        <v>360</v>
      </c>
      <c r="K2590">
        <v>2460</v>
      </c>
      <c r="L2590" s="4">
        <v>41663.716481481482</v>
      </c>
      <c r="M2590" s="4">
        <v>41656.333333333336</v>
      </c>
      <c r="N2590" s="4">
        <v>41665.680879629632</v>
      </c>
      <c r="O2590">
        <v>14</v>
      </c>
      <c r="P2590">
        <v>10</v>
      </c>
      <c r="Q2590" t="s">
        <v>26</v>
      </c>
      <c r="R2590" t="s">
        <v>43</v>
      </c>
      <c r="S2590" s="3">
        <v>41663</v>
      </c>
      <c r="T2590" t="str">
        <f>IF(kiva_loans__muestra[[#This Row],[loan_amount]]&gt;5000,"Alto","Bajo")</f>
        <v>Bajo</v>
      </c>
      <c r="U2590" s="26" t="str">
        <f>VLOOKUP(kiva_loans__muestra[[#This Row],[country]],Pais!A:B,2,FALSE)</f>
        <v>Central America</v>
      </c>
      <c r="V2590" t="s">
        <v>10719</v>
      </c>
    </row>
    <row r="2591" spans="1:22">
      <c r="A2591">
        <v>661650</v>
      </c>
      <c r="B2591" s="20">
        <v>650</v>
      </c>
      <c r="C2591" s="22">
        <v>650</v>
      </c>
      <c r="D2591" t="s">
        <v>65</v>
      </c>
      <c r="E2591" t="s">
        <v>65</v>
      </c>
      <c r="F2591" t="s">
        <v>1029</v>
      </c>
      <c r="G2591" t="s">
        <v>358</v>
      </c>
      <c r="H2591" t="s">
        <v>359</v>
      </c>
      <c r="I2591" t="s">
        <v>6026</v>
      </c>
      <c r="J2591" t="s">
        <v>360</v>
      </c>
      <c r="K2591">
        <v>2460</v>
      </c>
      <c r="L2591" s="4">
        <v>41663.738379629627</v>
      </c>
      <c r="M2591" s="4">
        <v>41656.333333333336</v>
      </c>
      <c r="N2591" s="4">
        <v>41668.201840277776</v>
      </c>
      <c r="O2591">
        <v>14</v>
      </c>
      <c r="P2591">
        <v>22</v>
      </c>
      <c r="Q2591" t="s">
        <v>26</v>
      </c>
      <c r="R2591" t="s">
        <v>43</v>
      </c>
      <c r="S2591" s="3">
        <v>41663</v>
      </c>
      <c r="T2591" t="str">
        <f>IF(kiva_loans__muestra[[#This Row],[loan_amount]]&gt;5000,"Alto","Bajo")</f>
        <v>Bajo</v>
      </c>
      <c r="U2591" s="26" t="str">
        <f>VLOOKUP(kiva_loans__muestra[[#This Row],[country]],Pais!A:B,2,FALSE)</f>
        <v>Central America</v>
      </c>
      <c r="V2591" t="s">
        <v>10719</v>
      </c>
    </row>
    <row r="2592" spans="1:22">
      <c r="A2592">
        <v>661661</v>
      </c>
      <c r="B2592" s="20">
        <v>650</v>
      </c>
      <c r="C2592" s="22">
        <v>650</v>
      </c>
      <c r="D2592" t="s">
        <v>91</v>
      </c>
      <c r="E2592" t="s">
        <v>91</v>
      </c>
      <c r="F2592" t="s">
        <v>8935</v>
      </c>
      <c r="G2592" t="s">
        <v>358</v>
      </c>
      <c r="H2592" t="s">
        <v>359</v>
      </c>
      <c r="I2592" t="s">
        <v>6026</v>
      </c>
      <c r="J2592" t="s">
        <v>360</v>
      </c>
      <c r="K2592">
        <v>2460</v>
      </c>
      <c r="L2592" s="4">
        <v>41663.775833333333</v>
      </c>
      <c r="M2592" s="4">
        <v>41656.333333333336</v>
      </c>
      <c r="N2592" s="4">
        <v>41667.145486111112</v>
      </c>
      <c r="O2592">
        <v>20</v>
      </c>
      <c r="P2592">
        <v>11</v>
      </c>
      <c r="Q2592" t="s">
        <v>26</v>
      </c>
      <c r="R2592" t="s">
        <v>43</v>
      </c>
      <c r="S2592" s="3">
        <v>41663</v>
      </c>
      <c r="T2592" t="str">
        <f>IF(kiva_loans__muestra[[#This Row],[loan_amount]]&gt;5000,"Alto","Bajo")</f>
        <v>Bajo</v>
      </c>
      <c r="U2592" s="26" t="str">
        <f>VLOOKUP(kiva_loans__muestra[[#This Row],[country]],Pais!A:B,2,FALSE)</f>
        <v>Central America</v>
      </c>
      <c r="V2592" t="s">
        <v>10719</v>
      </c>
    </row>
    <row r="2593" spans="1:22">
      <c r="A2593">
        <v>661694</v>
      </c>
      <c r="B2593" s="20">
        <v>650</v>
      </c>
      <c r="C2593" s="22">
        <v>650</v>
      </c>
      <c r="D2593" t="s">
        <v>178</v>
      </c>
      <c r="E2593" t="s">
        <v>179</v>
      </c>
      <c r="F2593" t="s">
        <v>8954</v>
      </c>
      <c r="G2593" t="s">
        <v>358</v>
      </c>
      <c r="H2593" t="s">
        <v>359</v>
      </c>
      <c r="I2593" t="s">
        <v>6026</v>
      </c>
      <c r="J2593" t="s">
        <v>360</v>
      </c>
      <c r="K2593">
        <v>2460</v>
      </c>
      <c r="L2593" s="4">
        <v>41663.901782407411</v>
      </c>
      <c r="M2593" s="4">
        <v>41656.333333333336</v>
      </c>
      <c r="N2593" s="4">
        <v>41668.841481481482</v>
      </c>
      <c r="O2593">
        <v>14</v>
      </c>
      <c r="P2593">
        <v>24</v>
      </c>
      <c r="Q2593" t="s">
        <v>26</v>
      </c>
      <c r="R2593" t="s">
        <v>43</v>
      </c>
      <c r="S2593" s="3">
        <v>41663</v>
      </c>
      <c r="T2593" t="str">
        <f>IF(kiva_loans__muestra[[#This Row],[loan_amount]]&gt;5000,"Alto","Bajo")</f>
        <v>Bajo</v>
      </c>
      <c r="U2593" s="26" t="str">
        <f>VLOOKUP(kiva_loans__muestra[[#This Row],[country]],Pais!A:B,2,FALSE)</f>
        <v>Central America</v>
      </c>
      <c r="V2593" t="s">
        <v>10719</v>
      </c>
    </row>
    <row r="2594" spans="1:22">
      <c r="A2594">
        <v>661706</v>
      </c>
      <c r="B2594" s="20">
        <v>775</v>
      </c>
      <c r="C2594" s="22">
        <v>775</v>
      </c>
      <c r="D2594" t="s">
        <v>65</v>
      </c>
      <c r="E2594" t="s">
        <v>65</v>
      </c>
      <c r="F2594" t="s">
        <v>8854</v>
      </c>
      <c r="G2594" t="s">
        <v>358</v>
      </c>
      <c r="H2594" t="s">
        <v>359</v>
      </c>
      <c r="I2594" t="s">
        <v>6026</v>
      </c>
      <c r="J2594" t="s">
        <v>360</v>
      </c>
      <c r="K2594">
        <v>2460</v>
      </c>
      <c r="L2594" s="4">
        <v>41663.926516203705</v>
      </c>
      <c r="M2594" s="4">
        <v>41656.333333333336</v>
      </c>
      <c r="N2594" s="4">
        <v>41666.064965277779</v>
      </c>
      <c r="O2594">
        <v>20</v>
      </c>
      <c r="P2594">
        <v>25</v>
      </c>
      <c r="Q2594" t="s">
        <v>26</v>
      </c>
      <c r="R2594" t="s">
        <v>43</v>
      </c>
      <c r="S2594" s="3">
        <v>41663</v>
      </c>
      <c r="T2594" t="str">
        <f>IF(kiva_loans__muestra[[#This Row],[loan_amount]]&gt;5000,"Alto","Bajo")</f>
        <v>Bajo</v>
      </c>
      <c r="U2594" s="26" t="str">
        <f>VLOOKUP(kiva_loans__muestra[[#This Row],[country]],Pais!A:B,2,FALSE)</f>
        <v>Central America</v>
      </c>
      <c r="V2594" t="s">
        <v>10719</v>
      </c>
    </row>
    <row r="2595" spans="1:22">
      <c r="A2595">
        <v>661712</v>
      </c>
      <c r="B2595" s="20">
        <v>3525</v>
      </c>
      <c r="C2595" s="22">
        <v>3525</v>
      </c>
      <c r="D2595" t="s">
        <v>321</v>
      </c>
      <c r="E2595" t="s">
        <v>68</v>
      </c>
      <c r="F2595" t="s">
        <v>8010</v>
      </c>
      <c r="G2595" t="s">
        <v>358</v>
      </c>
      <c r="H2595" t="s">
        <v>359</v>
      </c>
      <c r="I2595" t="s">
        <v>48</v>
      </c>
      <c r="J2595" t="s">
        <v>360</v>
      </c>
      <c r="K2595">
        <v>1130</v>
      </c>
      <c r="L2595" s="4">
        <v>41663.944826388892</v>
      </c>
      <c r="M2595" s="4">
        <v>41633.333333333336</v>
      </c>
      <c r="N2595" s="4">
        <v>41668.935624999998</v>
      </c>
      <c r="O2595">
        <v>14</v>
      </c>
      <c r="P2595">
        <v>119</v>
      </c>
      <c r="Q2595" t="s">
        <v>26</v>
      </c>
      <c r="R2595" t="s">
        <v>43</v>
      </c>
      <c r="S2595" s="3">
        <v>41663</v>
      </c>
      <c r="T2595" t="str">
        <f>IF(kiva_loans__muestra[[#This Row],[loan_amount]]&gt;5000,"Alto","Bajo")</f>
        <v>Bajo</v>
      </c>
      <c r="U2595" s="26" t="str">
        <f>VLOOKUP(kiva_loans__muestra[[#This Row],[country]],Pais!A:B,2,FALSE)</f>
        <v>Central America</v>
      </c>
      <c r="V2595" t="s">
        <v>10719</v>
      </c>
    </row>
    <row r="2596" spans="1:22">
      <c r="A2596">
        <v>661716</v>
      </c>
      <c r="B2596" s="20">
        <v>900</v>
      </c>
      <c r="C2596" s="22">
        <v>900</v>
      </c>
      <c r="D2596" t="s">
        <v>44</v>
      </c>
      <c r="E2596" t="s">
        <v>44</v>
      </c>
      <c r="F2596" t="s">
        <v>9199</v>
      </c>
      <c r="G2596" t="s">
        <v>358</v>
      </c>
      <c r="H2596" t="s">
        <v>359</v>
      </c>
      <c r="I2596" t="s">
        <v>6026</v>
      </c>
      <c r="J2596" t="s">
        <v>360</v>
      </c>
      <c r="K2596">
        <v>2460</v>
      </c>
      <c r="L2596" s="4">
        <v>41663.955277777779</v>
      </c>
      <c r="M2596" s="4">
        <v>41639.333333333336</v>
      </c>
      <c r="N2596" s="4">
        <v>41668.499351851853</v>
      </c>
      <c r="O2596">
        <v>21</v>
      </c>
      <c r="P2596">
        <v>19</v>
      </c>
      <c r="Q2596" t="s">
        <v>134</v>
      </c>
      <c r="R2596" t="s">
        <v>43</v>
      </c>
      <c r="S2596" s="3">
        <v>41663</v>
      </c>
      <c r="T2596" t="str">
        <f>IF(kiva_loans__muestra[[#This Row],[loan_amount]]&gt;5000,"Alto","Bajo")</f>
        <v>Bajo</v>
      </c>
      <c r="U2596" s="26" t="str">
        <f>VLOOKUP(kiva_loans__muestra[[#This Row],[country]],Pais!A:B,2,FALSE)</f>
        <v>Central America</v>
      </c>
      <c r="V2596" t="s">
        <v>10720</v>
      </c>
    </row>
    <row r="2597" spans="1:22">
      <c r="A2597">
        <v>661719</v>
      </c>
      <c r="B2597" s="20">
        <v>525</v>
      </c>
      <c r="C2597" s="22">
        <v>525</v>
      </c>
      <c r="D2597" t="s">
        <v>65</v>
      </c>
      <c r="E2597" t="s">
        <v>65</v>
      </c>
      <c r="F2597" t="s">
        <v>8855</v>
      </c>
      <c r="G2597" t="s">
        <v>358</v>
      </c>
      <c r="H2597" t="s">
        <v>359</v>
      </c>
      <c r="I2597" t="s">
        <v>6026</v>
      </c>
      <c r="J2597" t="s">
        <v>360</v>
      </c>
      <c r="K2597">
        <v>2460</v>
      </c>
      <c r="L2597" s="4">
        <v>41663.974050925928</v>
      </c>
      <c r="M2597" s="4">
        <v>41670.333333333336</v>
      </c>
      <c r="N2597" s="4">
        <v>41670.893657407411</v>
      </c>
      <c r="O2597">
        <v>9</v>
      </c>
      <c r="P2597">
        <v>20</v>
      </c>
      <c r="Q2597" t="s">
        <v>134</v>
      </c>
      <c r="R2597" t="s">
        <v>43</v>
      </c>
      <c r="S2597" s="3">
        <v>41663</v>
      </c>
      <c r="T2597" t="str">
        <f>IF(kiva_loans__muestra[[#This Row],[loan_amount]]&gt;5000,"Alto","Bajo")</f>
        <v>Bajo</v>
      </c>
      <c r="U2597" s="26" t="str">
        <f>VLOOKUP(kiva_loans__muestra[[#This Row],[country]],Pais!A:B,2,FALSE)</f>
        <v>Central America</v>
      </c>
      <c r="V2597" t="s">
        <v>10720</v>
      </c>
    </row>
    <row r="2598" spans="1:22">
      <c r="A2598">
        <v>661721</v>
      </c>
      <c r="B2598" s="20">
        <v>400</v>
      </c>
      <c r="C2598" s="22">
        <v>400</v>
      </c>
      <c r="D2598" t="s">
        <v>418</v>
      </c>
      <c r="E2598" t="s">
        <v>65</v>
      </c>
      <c r="F2598" t="s">
        <v>8929</v>
      </c>
      <c r="G2598" t="s">
        <v>358</v>
      </c>
      <c r="H2598" t="s">
        <v>359</v>
      </c>
      <c r="I2598" t="s">
        <v>6026</v>
      </c>
      <c r="J2598" t="s">
        <v>360</v>
      </c>
      <c r="K2598">
        <v>2460</v>
      </c>
      <c r="L2598" s="4">
        <v>41663.981793981482</v>
      </c>
      <c r="M2598" s="4">
        <v>41639.333333333336</v>
      </c>
      <c r="N2598" s="4">
        <v>41666.206423611111</v>
      </c>
      <c r="O2598">
        <v>14</v>
      </c>
      <c r="P2598">
        <v>14</v>
      </c>
      <c r="Q2598" t="s">
        <v>134</v>
      </c>
      <c r="R2598" t="s">
        <v>43</v>
      </c>
      <c r="S2598" s="3">
        <v>41663</v>
      </c>
      <c r="T2598" t="str">
        <f>IF(kiva_loans__muestra[[#This Row],[loan_amount]]&gt;5000,"Alto","Bajo")</f>
        <v>Bajo</v>
      </c>
      <c r="U2598" s="26" t="str">
        <f>VLOOKUP(kiva_loans__muestra[[#This Row],[country]],Pais!A:B,2,FALSE)</f>
        <v>Central America</v>
      </c>
      <c r="V2598" t="s">
        <v>10720</v>
      </c>
    </row>
    <row r="2599" spans="1:22">
      <c r="A2599">
        <v>661724</v>
      </c>
      <c r="B2599" s="20">
        <v>525</v>
      </c>
      <c r="C2599" s="22">
        <v>525</v>
      </c>
      <c r="D2599" t="s">
        <v>178</v>
      </c>
      <c r="E2599" t="s">
        <v>179</v>
      </c>
      <c r="F2599" t="s">
        <v>9134</v>
      </c>
      <c r="G2599" t="s">
        <v>358</v>
      </c>
      <c r="H2599" t="s">
        <v>359</v>
      </c>
      <c r="I2599" t="s">
        <v>6026</v>
      </c>
      <c r="J2599" t="s">
        <v>360</v>
      </c>
      <c r="K2599">
        <v>2460</v>
      </c>
      <c r="L2599" s="4">
        <v>41663.988368055558</v>
      </c>
      <c r="M2599" s="4">
        <v>41641.333333333336</v>
      </c>
      <c r="N2599" s="4">
        <v>41668.592939814815</v>
      </c>
      <c r="O2599">
        <v>14</v>
      </c>
      <c r="P2599">
        <v>14</v>
      </c>
      <c r="Q2599" t="s">
        <v>26</v>
      </c>
      <c r="R2599" t="s">
        <v>43</v>
      </c>
      <c r="S2599" s="3">
        <v>41663</v>
      </c>
      <c r="T2599" t="str">
        <f>IF(kiva_loans__muestra[[#This Row],[loan_amount]]&gt;5000,"Alto","Bajo")</f>
        <v>Bajo</v>
      </c>
      <c r="U2599" s="26" t="str">
        <f>VLOOKUP(kiva_loans__muestra[[#This Row],[country]],Pais!A:B,2,FALSE)</f>
        <v>Central America</v>
      </c>
      <c r="V2599" t="s">
        <v>10719</v>
      </c>
    </row>
    <row r="2600" spans="1:22">
      <c r="A2600">
        <v>662556</v>
      </c>
      <c r="B2600" s="20">
        <v>3525</v>
      </c>
      <c r="C2600" s="22">
        <v>3525</v>
      </c>
      <c r="D2600" t="s">
        <v>68</v>
      </c>
      <c r="E2600" t="s">
        <v>68</v>
      </c>
      <c r="F2600" t="s">
        <v>10099</v>
      </c>
      <c r="G2600" t="s">
        <v>358</v>
      </c>
      <c r="H2600" t="s">
        <v>359</v>
      </c>
      <c r="I2600" t="s">
        <v>7399</v>
      </c>
      <c r="J2600" t="s">
        <v>360</v>
      </c>
      <c r="K2600">
        <v>550</v>
      </c>
      <c r="L2600" s="4">
        <v>41666.902141203704</v>
      </c>
      <c r="M2600" s="4">
        <v>41656.333333333336</v>
      </c>
      <c r="N2600" s="4">
        <v>41668.780972222223</v>
      </c>
      <c r="O2600">
        <v>12</v>
      </c>
      <c r="P2600">
        <v>111</v>
      </c>
      <c r="Q2600" t="s">
        <v>134</v>
      </c>
      <c r="R2600" t="s">
        <v>43</v>
      </c>
      <c r="S2600" s="3">
        <v>41666</v>
      </c>
      <c r="T2600" t="str">
        <f>IF(kiva_loans__muestra[[#This Row],[loan_amount]]&gt;5000,"Alto","Bajo")</f>
        <v>Bajo</v>
      </c>
      <c r="U2600" s="26" t="str">
        <f>VLOOKUP(kiva_loans__muestra[[#This Row],[country]],Pais!A:B,2,FALSE)</f>
        <v>Central America</v>
      </c>
      <c r="V2600" t="s">
        <v>10720</v>
      </c>
    </row>
    <row r="2601" spans="1:22">
      <c r="A2601">
        <v>662574</v>
      </c>
      <c r="B2601" s="20">
        <v>775</v>
      </c>
      <c r="C2601" s="22">
        <v>775</v>
      </c>
      <c r="D2601" t="s">
        <v>88</v>
      </c>
      <c r="E2601" t="s">
        <v>51</v>
      </c>
      <c r="F2601" t="s">
        <v>48</v>
      </c>
      <c r="G2601" t="s">
        <v>358</v>
      </c>
      <c r="H2601" t="s">
        <v>359</v>
      </c>
      <c r="I2601" t="s">
        <v>48</v>
      </c>
      <c r="J2601" t="s">
        <v>360</v>
      </c>
      <c r="K2601">
        <v>2460</v>
      </c>
      <c r="L2601" s="4">
        <v>41666.930439814816</v>
      </c>
      <c r="M2601" s="4">
        <v>41641.333333333336</v>
      </c>
      <c r="N2601" s="4">
        <v>41671.284513888888</v>
      </c>
      <c r="O2601">
        <v>14</v>
      </c>
      <c r="P2601">
        <v>27</v>
      </c>
      <c r="Q2601" t="s">
        <v>26</v>
      </c>
      <c r="R2601" t="s">
        <v>43</v>
      </c>
      <c r="S2601" s="3">
        <v>41666</v>
      </c>
      <c r="T2601" t="str">
        <f>IF(kiva_loans__muestra[[#This Row],[loan_amount]]&gt;5000,"Alto","Bajo")</f>
        <v>Bajo</v>
      </c>
      <c r="U2601" s="26" t="str">
        <f>VLOOKUP(kiva_loans__muestra[[#This Row],[country]],Pais!A:B,2,FALSE)</f>
        <v>Central America</v>
      </c>
      <c r="V2601" t="s">
        <v>10719</v>
      </c>
    </row>
    <row r="2602" spans="1:22">
      <c r="A2602">
        <v>662605</v>
      </c>
      <c r="B2602" s="20">
        <v>400</v>
      </c>
      <c r="C2602" s="22">
        <v>400</v>
      </c>
      <c r="D2602" t="s">
        <v>64</v>
      </c>
      <c r="E2602" t="s">
        <v>65</v>
      </c>
      <c r="F2602" t="s">
        <v>10138</v>
      </c>
      <c r="G2602" t="s">
        <v>358</v>
      </c>
      <c r="H2602" t="s">
        <v>359</v>
      </c>
      <c r="I2602" t="s">
        <v>6026</v>
      </c>
      <c r="J2602" t="s">
        <v>360</v>
      </c>
      <c r="K2602">
        <v>2460</v>
      </c>
      <c r="L2602" s="4">
        <v>41666.98746527778</v>
      </c>
      <c r="M2602" s="4">
        <v>41645.333333333336</v>
      </c>
      <c r="N2602" s="4">
        <v>41670.974074074074</v>
      </c>
      <c r="O2602">
        <v>14</v>
      </c>
      <c r="P2602">
        <v>16</v>
      </c>
      <c r="Q2602" t="s">
        <v>26</v>
      </c>
      <c r="R2602" t="s">
        <v>43</v>
      </c>
      <c r="S2602" s="3">
        <v>41666</v>
      </c>
      <c r="T2602" t="str">
        <f>IF(kiva_loans__muestra[[#This Row],[loan_amount]]&gt;5000,"Alto","Bajo")</f>
        <v>Bajo</v>
      </c>
      <c r="U2602" s="26" t="str">
        <f>VLOOKUP(kiva_loans__muestra[[#This Row],[country]],Pais!A:B,2,FALSE)</f>
        <v>Central America</v>
      </c>
      <c r="V2602" t="s">
        <v>10719</v>
      </c>
    </row>
    <row r="2603" spans="1:22">
      <c r="A2603">
        <v>663047</v>
      </c>
      <c r="B2603" s="20">
        <v>1025</v>
      </c>
      <c r="C2603" s="22">
        <v>1025</v>
      </c>
      <c r="D2603" t="s">
        <v>560</v>
      </c>
      <c r="E2603" t="s">
        <v>38</v>
      </c>
      <c r="F2603" t="s">
        <v>10411</v>
      </c>
      <c r="G2603" t="s">
        <v>358</v>
      </c>
      <c r="H2603" t="s">
        <v>359</v>
      </c>
      <c r="I2603" t="s">
        <v>6026</v>
      </c>
      <c r="J2603" t="s">
        <v>360</v>
      </c>
      <c r="K2603">
        <v>2460</v>
      </c>
      <c r="L2603" s="4">
        <v>41667.661168981482</v>
      </c>
      <c r="M2603" s="4">
        <v>41647.333333333336</v>
      </c>
      <c r="N2603" s="4">
        <v>41670.773194444446</v>
      </c>
      <c r="O2603">
        <v>17</v>
      </c>
      <c r="P2603">
        <v>40</v>
      </c>
      <c r="Q2603" t="s">
        <v>26</v>
      </c>
      <c r="R2603" t="s">
        <v>43</v>
      </c>
      <c r="S2603" s="3">
        <v>41667</v>
      </c>
      <c r="T2603" t="str">
        <f>IF(kiva_loans__muestra[[#This Row],[loan_amount]]&gt;5000,"Alto","Bajo")</f>
        <v>Bajo</v>
      </c>
      <c r="U2603" s="26" t="str">
        <f>VLOOKUP(kiva_loans__muestra[[#This Row],[country]],Pais!A:B,2,FALSE)</f>
        <v>Central America</v>
      </c>
      <c r="V2603" t="s">
        <v>10719</v>
      </c>
    </row>
    <row r="2604" spans="1:22">
      <c r="A2604">
        <v>663172</v>
      </c>
      <c r="B2604" s="20">
        <v>575</v>
      </c>
      <c r="C2604" s="22">
        <v>575</v>
      </c>
      <c r="D2604" t="s">
        <v>51</v>
      </c>
      <c r="E2604" t="s">
        <v>51</v>
      </c>
      <c r="F2604" t="s">
        <v>10256</v>
      </c>
      <c r="G2604" t="s">
        <v>358</v>
      </c>
      <c r="H2604" t="s">
        <v>359</v>
      </c>
      <c r="I2604" t="s">
        <v>6026</v>
      </c>
      <c r="J2604" t="s">
        <v>360</v>
      </c>
      <c r="K2604">
        <v>2460</v>
      </c>
      <c r="L2604" s="4">
        <v>41667.928344907406</v>
      </c>
      <c r="M2604" s="4">
        <v>41646.333333333336</v>
      </c>
      <c r="N2604" s="4">
        <v>41676.928240740737</v>
      </c>
      <c r="O2604">
        <v>14</v>
      </c>
      <c r="P2604">
        <v>23</v>
      </c>
      <c r="Q2604" t="s">
        <v>26</v>
      </c>
      <c r="R2604" t="s">
        <v>43</v>
      </c>
      <c r="S2604" s="3">
        <v>41667</v>
      </c>
      <c r="T2604" t="str">
        <f>IF(kiva_loans__muestra[[#This Row],[loan_amount]]&gt;5000,"Alto","Bajo")</f>
        <v>Bajo</v>
      </c>
      <c r="U2604" s="26" t="str">
        <f>VLOOKUP(kiva_loans__muestra[[#This Row],[country]],Pais!A:B,2,FALSE)</f>
        <v>Central America</v>
      </c>
      <c r="V2604" t="s">
        <v>10719</v>
      </c>
    </row>
    <row r="2605" spans="1:22">
      <c r="A2605">
        <v>653768</v>
      </c>
      <c r="B2605" s="20">
        <v>4575</v>
      </c>
      <c r="C2605" s="22">
        <v>4575</v>
      </c>
      <c r="D2605" t="s">
        <v>65</v>
      </c>
      <c r="E2605" t="s">
        <v>65</v>
      </c>
      <c r="F2605" t="s">
        <v>930</v>
      </c>
      <c r="G2605" t="s">
        <v>931</v>
      </c>
      <c r="H2605" t="s">
        <v>932</v>
      </c>
      <c r="I2605" t="s">
        <v>933</v>
      </c>
      <c r="J2605" t="s">
        <v>934</v>
      </c>
      <c r="K2605">
        <v>440</v>
      </c>
      <c r="L2605" s="4">
        <v>41642.890208333331</v>
      </c>
      <c r="M2605" s="4">
        <v>41614.333333333336</v>
      </c>
      <c r="N2605" s="4">
        <v>41645.121793981481</v>
      </c>
      <c r="O2605">
        <v>7</v>
      </c>
      <c r="P2605">
        <v>135</v>
      </c>
      <c r="Q2605" t="s">
        <v>26</v>
      </c>
      <c r="R2605" t="s">
        <v>27</v>
      </c>
      <c r="S2605" s="3">
        <v>41642</v>
      </c>
      <c r="T2605" t="str">
        <f>IF(kiva_loans__muestra[[#This Row],[loan_amount]]&gt;5000,"Alto","Bajo")</f>
        <v>Bajo</v>
      </c>
      <c r="U2605" s="26" t="str">
        <f>VLOOKUP(kiva_loans__muestra[[#This Row],[country]],Pais!A:B,2,FALSE)</f>
        <v>Central America</v>
      </c>
      <c r="V2605" t="s">
        <v>10719</v>
      </c>
    </row>
    <row r="2606" spans="1:22">
      <c r="A2606">
        <v>653778</v>
      </c>
      <c r="B2606" s="20">
        <v>2025</v>
      </c>
      <c r="C2606" s="22">
        <v>2025</v>
      </c>
      <c r="D2606" t="s">
        <v>118</v>
      </c>
      <c r="E2606" t="s">
        <v>65</v>
      </c>
      <c r="F2606" t="s">
        <v>989</v>
      </c>
      <c r="G2606" t="s">
        <v>931</v>
      </c>
      <c r="H2606" t="s">
        <v>932</v>
      </c>
      <c r="I2606" t="s">
        <v>933</v>
      </c>
      <c r="J2606" t="s">
        <v>934</v>
      </c>
      <c r="K2606">
        <v>440</v>
      </c>
      <c r="L2606" s="4">
        <v>41642.908796296295</v>
      </c>
      <c r="M2606" s="4">
        <v>41614.333333333336</v>
      </c>
      <c r="N2606" s="4">
        <v>41643.919131944444</v>
      </c>
      <c r="O2606">
        <v>7</v>
      </c>
      <c r="P2606">
        <v>63</v>
      </c>
      <c r="Q2606" t="s">
        <v>26</v>
      </c>
      <c r="R2606" t="s">
        <v>27</v>
      </c>
      <c r="S2606" s="3">
        <v>41642</v>
      </c>
      <c r="T2606" t="str">
        <f>IF(kiva_loans__muestra[[#This Row],[loan_amount]]&gt;5000,"Alto","Bajo")</f>
        <v>Bajo</v>
      </c>
      <c r="U2606" s="26" t="str">
        <f>VLOOKUP(kiva_loans__muestra[[#This Row],[country]],Pais!A:B,2,FALSE)</f>
        <v>Central America</v>
      </c>
      <c r="V2606" t="s">
        <v>10719</v>
      </c>
    </row>
    <row r="2607" spans="1:22">
      <c r="A2607">
        <v>656827</v>
      </c>
      <c r="B2607" s="20">
        <v>4850</v>
      </c>
      <c r="C2607" s="22">
        <v>4850</v>
      </c>
      <c r="D2607" t="s">
        <v>65</v>
      </c>
      <c r="E2607" t="s">
        <v>65</v>
      </c>
      <c r="F2607" t="s">
        <v>4373</v>
      </c>
      <c r="G2607" t="s">
        <v>931</v>
      </c>
      <c r="H2607" t="s">
        <v>932</v>
      </c>
      <c r="I2607" t="s">
        <v>933</v>
      </c>
      <c r="J2607" t="s">
        <v>934</v>
      </c>
      <c r="K2607">
        <v>440</v>
      </c>
      <c r="L2607" s="4">
        <v>41652.919965277775</v>
      </c>
      <c r="M2607" s="4">
        <v>41626.333333333336</v>
      </c>
      <c r="N2607" s="4">
        <v>41656.617407407408</v>
      </c>
      <c r="O2607">
        <v>7</v>
      </c>
      <c r="P2607">
        <v>171</v>
      </c>
      <c r="Q2607" t="s">
        <v>26</v>
      </c>
      <c r="R2607" t="s">
        <v>27</v>
      </c>
      <c r="S2607" s="3">
        <v>41652</v>
      </c>
      <c r="T2607" t="str">
        <f>IF(kiva_loans__muestra[[#This Row],[loan_amount]]&gt;5000,"Alto","Bajo")</f>
        <v>Bajo</v>
      </c>
      <c r="U2607" s="26" t="str">
        <f>VLOOKUP(kiva_loans__muestra[[#This Row],[country]],Pais!A:B,2,FALSE)</f>
        <v>Central America</v>
      </c>
      <c r="V2607" t="s">
        <v>10719</v>
      </c>
    </row>
    <row r="2608" spans="1:22">
      <c r="A2608">
        <v>658783</v>
      </c>
      <c r="B2608" s="20">
        <v>3175</v>
      </c>
      <c r="C2608" s="22">
        <v>3175</v>
      </c>
      <c r="D2608" t="s">
        <v>67</v>
      </c>
      <c r="E2608" t="s">
        <v>68</v>
      </c>
      <c r="F2608" t="s">
        <v>6241</v>
      </c>
      <c r="G2608" t="s">
        <v>931</v>
      </c>
      <c r="H2608" t="s">
        <v>932</v>
      </c>
      <c r="I2608" t="s">
        <v>933</v>
      </c>
      <c r="J2608" t="s">
        <v>934</v>
      </c>
      <c r="K2608">
        <v>440</v>
      </c>
      <c r="L2608" s="4">
        <v>41656.902974537035</v>
      </c>
      <c r="M2608" s="4">
        <v>41626.333333333336</v>
      </c>
      <c r="N2608" s="4">
        <v>41660.81517361111</v>
      </c>
      <c r="O2608">
        <v>7</v>
      </c>
      <c r="P2608">
        <v>117</v>
      </c>
      <c r="Q2608" t="s">
        <v>26</v>
      </c>
      <c r="R2608" t="s">
        <v>27</v>
      </c>
      <c r="S2608" s="3">
        <v>41656</v>
      </c>
      <c r="T2608" t="str">
        <f>IF(kiva_loans__muestra[[#This Row],[loan_amount]]&gt;5000,"Alto","Bajo")</f>
        <v>Bajo</v>
      </c>
      <c r="U2608" s="26" t="str">
        <f>VLOOKUP(kiva_loans__muestra[[#This Row],[country]],Pais!A:B,2,FALSE)</f>
        <v>Central America</v>
      </c>
      <c r="V2608" t="s">
        <v>10719</v>
      </c>
    </row>
    <row r="2609" spans="1:22">
      <c r="A2609">
        <v>658812</v>
      </c>
      <c r="B2609" s="20">
        <v>4000</v>
      </c>
      <c r="C2609" s="22">
        <v>4000</v>
      </c>
      <c r="D2609" t="s">
        <v>65</v>
      </c>
      <c r="E2609" t="s">
        <v>65</v>
      </c>
      <c r="F2609" t="s">
        <v>48</v>
      </c>
      <c r="G2609" t="s">
        <v>931</v>
      </c>
      <c r="H2609" t="s">
        <v>932</v>
      </c>
      <c r="I2609" t="s">
        <v>48</v>
      </c>
      <c r="J2609" t="s">
        <v>934</v>
      </c>
      <c r="K2609">
        <v>440</v>
      </c>
      <c r="L2609" s="4">
        <v>41656.939849537041</v>
      </c>
      <c r="M2609" s="4">
        <v>41632.333333333336</v>
      </c>
      <c r="N2609" s="4">
        <v>41661.714513888888</v>
      </c>
      <c r="O2609">
        <v>8</v>
      </c>
      <c r="P2609">
        <v>122</v>
      </c>
      <c r="Q2609" t="s">
        <v>26</v>
      </c>
      <c r="R2609" t="s">
        <v>27</v>
      </c>
      <c r="S2609" s="3">
        <v>41656</v>
      </c>
      <c r="T2609" t="str">
        <f>IF(kiva_loans__muestra[[#This Row],[loan_amount]]&gt;5000,"Alto","Bajo")</f>
        <v>Bajo</v>
      </c>
      <c r="U2609" s="26" t="str">
        <f>VLOOKUP(kiva_loans__muestra[[#This Row],[country]],Pais!A:B,2,FALSE)</f>
        <v>Central America</v>
      </c>
      <c r="V2609" t="s">
        <v>10719</v>
      </c>
    </row>
    <row r="2610" spans="1:22">
      <c r="A2610">
        <v>658949</v>
      </c>
      <c r="B2610" s="20">
        <v>3750</v>
      </c>
      <c r="C2610" s="22">
        <v>3750</v>
      </c>
      <c r="D2610" t="s">
        <v>548</v>
      </c>
      <c r="E2610" t="s">
        <v>56</v>
      </c>
      <c r="F2610" t="s">
        <v>6588</v>
      </c>
      <c r="G2610" t="s">
        <v>931</v>
      </c>
      <c r="H2610" t="s">
        <v>932</v>
      </c>
      <c r="I2610" t="s">
        <v>933</v>
      </c>
      <c r="J2610" t="s">
        <v>934</v>
      </c>
      <c r="K2610">
        <v>440</v>
      </c>
      <c r="L2610" s="4">
        <v>41657.584629629629</v>
      </c>
      <c r="M2610" s="4">
        <v>41632.333333333336</v>
      </c>
      <c r="N2610" s="4">
        <v>41661.584004629629</v>
      </c>
      <c r="O2610">
        <v>8</v>
      </c>
      <c r="P2610">
        <v>127</v>
      </c>
      <c r="Q2610" t="s">
        <v>26</v>
      </c>
      <c r="R2610" t="s">
        <v>27</v>
      </c>
      <c r="S2610" s="3">
        <v>41657</v>
      </c>
      <c r="T2610" t="str">
        <f>IF(kiva_loans__muestra[[#This Row],[loan_amount]]&gt;5000,"Alto","Bajo")</f>
        <v>Bajo</v>
      </c>
      <c r="U2610" s="26" t="str">
        <f>VLOOKUP(kiva_loans__muestra[[#This Row],[country]],Pais!A:B,2,FALSE)</f>
        <v>Central America</v>
      </c>
      <c r="V2610" t="s">
        <v>10719</v>
      </c>
    </row>
    <row r="2611" spans="1:22">
      <c r="A2611">
        <v>659551</v>
      </c>
      <c r="B2611" s="20">
        <v>6250</v>
      </c>
      <c r="C2611" s="22">
        <v>6250</v>
      </c>
      <c r="D2611" t="s">
        <v>112</v>
      </c>
      <c r="E2611" t="s">
        <v>20</v>
      </c>
      <c r="F2611" t="s">
        <v>6610</v>
      </c>
      <c r="G2611" t="s">
        <v>931</v>
      </c>
      <c r="H2611" t="s">
        <v>932</v>
      </c>
      <c r="I2611" t="s">
        <v>933</v>
      </c>
      <c r="J2611" t="s">
        <v>934</v>
      </c>
      <c r="K2611">
        <v>440</v>
      </c>
      <c r="L2611" s="4">
        <v>41659.85428240741</v>
      </c>
      <c r="M2611" s="4">
        <v>41631.333333333336</v>
      </c>
      <c r="N2611" s="4">
        <v>41661.189965277779</v>
      </c>
      <c r="O2611">
        <v>7</v>
      </c>
      <c r="P2611">
        <v>223</v>
      </c>
      <c r="Q2611" t="s">
        <v>26</v>
      </c>
      <c r="R2611" t="s">
        <v>27</v>
      </c>
      <c r="S2611" s="3">
        <v>41659</v>
      </c>
      <c r="T2611" t="str">
        <f>IF(kiva_loans__muestra[[#This Row],[loan_amount]]&gt;5000,"Alto","Bajo")</f>
        <v>Alto</v>
      </c>
      <c r="U2611" s="26" t="str">
        <f>VLOOKUP(kiva_loans__muestra[[#This Row],[country]],Pais!A:B,2,FALSE)</f>
        <v>Central America</v>
      </c>
      <c r="V2611" t="s">
        <v>10719</v>
      </c>
    </row>
    <row r="2612" spans="1:22">
      <c r="A2612">
        <v>660590</v>
      </c>
      <c r="B2612" s="20">
        <v>775</v>
      </c>
      <c r="C2612" s="22">
        <v>775</v>
      </c>
      <c r="D2612" t="s">
        <v>2449</v>
      </c>
      <c r="E2612" t="s">
        <v>65</v>
      </c>
      <c r="F2612" t="s">
        <v>7934</v>
      </c>
      <c r="G2612" t="s">
        <v>931</v>
      </c>
      <c r="H2612" t="s">
        <v>932</v>
      </c>
      <c r="I2612" t="s">
        <v>7935</v>
      </c>
      <c r="J2612" t="s">
        <v>934</v>
      </c>
      <c r="K2612">
        <v>2600</v>
      </c>
      <c r="L2612" s="4">
        <v>41661.681250000001</v>
      </c>
      <c r="M2612" s="4">
        <v>41632.333333333336</v>
      </c>
      <c r="N2612" s="4">
        <v>41674.032025462962</v>
      </c>
      <c r="O2612">
        <v>5</v>
      </c>
      <c r="P2612">
        <v>13</v>
      </c>
      <c r="Q2612" t="s">
        <v>26</v>
      </c>
      <c r="R2612" t="s">
        <v>36</v>
      </c>
      <c r="S2612" s="3">
        <v>41661</v>
      </c>
      <c r="T2612" t="str">
        <f>IF(kiva_loans__muestra[[#This Row],[loan_amount]]&gt;5000,"Alto","Bajo")</f>
        <v>Bajo</v>
      </c>
      <c r="U2612" s="26" t="str">
        <f>VLOOKUP(kiva_loans__muestra[[#This Row],[country]],Pais!A:B,2,FALSE)</f>
        <v>Central America</v>
      </c>
      <c r="V2612" t="s">
        <v>10719</v>
      </c>
    </row>
    <row r="2613" spans="1:22">
      <c r="A2613">
        <v>660608</v>
      </c>
      <c r="B2613" s="20">
        <v>200</v>
      </c>
      <c r="C2613" s="22">
        <v>200</v>
      </c>
      <c r="D2613" t="s">
        <v>2449</v>
      </c>
      <c r="E2613" t="s">
        <v>65</v>
      </c>
      <c r="F2613" t="s">
        <v>8224</v>
      </c>
      <c r="G2613" t="s">
        <v>931</v>
      </c>
      <c r="H2613" t="s">
        <v>932</v>
      </c>
      <c r="I2613" t="s">
        <v>8225</v>
      </c>
      <c r="J2613" t="s">
        <v>934</v>
      </c>
      <c r="K2613">
        <v>2600</v>
      </c>
      <c r="L2613" s="4">
        <v>41661.724548611113</v>
      </c>
      <c r="M2613" s="4">
        <v>41638.333333333336</v>
      </c>
      <c r="N2613" s="4">
        <v>41674.028287037036</v>
      </c>
      <c r="O2613">
        <v>5</v>
      </c>
      <c r="P2613">
        <v>6</v>
      </c>
      <c r="Q2613" t="s">
        <v>26</v>
      </c>
      <c r="R2613" t="s">
        <v>36</v>
      </c>
      <c r="S2613" s="3">
        <v>41661</v>
      </c>
      <c r="T2613" t="str">
        <f>IF(kiva_loans__muestra[[#This Row],[loan_amount]]&gt;5000,"Alto","Bajo")</f>
        <v>Bajo</v>
      </c>
      <c r="U2613" s="26" t="str">
        <f>VLOOKUP(kiva_loans__muestra[[#This Row],[country]],Pais!A:B,2,FALSE)</f>
        <v>Central America</v>
      </c>
      <c r="V2613" t="s">
        <v>10719</v>
      </c>
    </row>
    <row r="2614" spans="1:22">
      <c r="A2614">
        <v>660632</v>
      </c>
      <c r="B2614" s="20">
        <v>175</v>
      </c>
      <c r="C2614" s="22">
        <v>175</v>
      </c>
      <c r="D2614" t="s">
        <v>2449</v>
      </c>
      <c r="E2614" t="s">
        <v>65</v>
      </c>
      <c r="F2614" t="s">
        <v>7865</v>
      </c>
      <c r="G2614" t="s">
        <v>931</v>
      </c>
      <c r="H2614" t="s">
        <v>932</v>
      </c>
      <c r="I2614" t="s">
        <v>7866</v>
      </c>
      <c r="J2614" t="s">
        <v>934</v>
      </c>
      <c r="K2614">
        <v>2600</v>
      </c>
      <c r="L2614" s="4">
        <v>41661.85224537037</v>
      </c>
      <c r="M2614" s="4">
        <v>41637.333333333336</v>
      </c>
      <c r="N2614" s="4">
        <v>41669.034826388888</v>
      </c>
      <c r="O2614">
        <v>5</v>
      </c>
      <c r="P2614">
        <v>5</v>
      </c>
      <c r="Q2614" t="s">
        <v>26</v>
      </c>
      <c r="R2614" t="s">
        <v>36</v>
      </c>
      <c r="S2614" s="3">
        <v>41661</v>
      </c>
      <c r="T2614" t="str">
        <f>IF(kiva_loans__muestra[[#This Row],[loan_amount]]&gt;5000,"Alto","Bajo")</f>
        <v>Bajo</v>
      </c>
      <c r="U2614" s="26" t="str">
        <f>VLOOKUP(kiva_loans__muestra[[#This Row],[country]],Pais!A:B,2,FALSE)</f>
        <v>Central America</v>
      </c>
      <c r="V2614" t="s">
        <v>10719</v>
      </c>
    </row>
    <row r="2615" spans="1:22">
      <c r="A2615">
        <v>660747</v>
      </c>
      <c r="B2615" s="20">
        <v>4425</v>
      </c>
      <c r="C2615" s="22">
        <v>4425</v>
      </c>
      <c r="D2615" t="s">
        <v>361</v>
      </c>
      <c r="E2615" t="s">
        <v>65</v>
      </c>
      <c r="F2615" t="s">
        <v>8490</v>
      </c>
      <c r="G2615" t="s">
        <v>931</v>
      </c>
      <c r="H2615" t="s">
        <v>932</v>
      </c>
      <c r="I2615" t="s">
        <v>933</v>
      </c>
      <c r="J2615" t="s">
        <v>934</v>
      </c>
      <c r="K2615">
        <v>440</v>
      </c>
      <c r="L2615" s="4">
        <v>41662.174155092594</v>
      </c>
      <c r="M2615" s="4">
        <v>41631.333333333336</v>
      </c>
      <c r="N2615" s="4">
        <v>41663.954560185186</v>
      </c>
      <c r="O2615">
        <v>8</v>
      </c>
      <c r="P2615">
        <v>94</v>
      </c>
      <c r="Q2615" t="s">
        <v>26</v>
      </c>
      <c r="R2615" t="s">
        <v>27</v>
      </c>
      <c r="S2615" s="3">
        <v>41662</v>
      </c>
      <c r="T2615" t="str">
        <f>IF(kiva_loans__muestra[[#This Row],[loan_amount]]&gt;5000,"Alto","Bajo")</f>
        <v>Bajo</v>
      </c>
      <c r="U2615" s="26" t="str">
        <f>VLOOKUP(kiva_loans__muestra[[#This Row],[country]],Pais!A:B,2,FALSE)</f>
        <v>Central America</v>
      </c>
      <c r="V2615" t="s">
        <v>10719</v>
      </c>
    </row>
    <row r="2616" spans="1:22">
      <c r="A2616">
        <v>661658</v>
      </c>
      <c r="B2616" s="20">
        <v>3775</v>
      </c>
      <c r="C2616" s="22">
        <v>3775</v>
      </c>
      <c r="D2616" t="s">
        <v>65</v>
      </c>
      <c r="E2616" t="s">
        <v>65</v>
      </c>
      <c r="F2616" t="s">
        <v>8994</v>
      </c>
      <c r="G2616" t="s">
        <v>931</v>
      </c>
      <c r="H2616" t="s">
        <v>932</v>
      </c>
      <c r="I2616" t="s">
        <v>933</v>
      </c>
      <c r="J2616" t="s">
        <v>934</v>
      </c>
      <c r="K2616">
        <v>440</v>
      </c>
      <c r="L2616" s="4">
        <v>41663.77380787037</v>
      </c>
      <c r="M2616" s="4">
        <v>41634.333333333336</v>
      </c>
      <c r="N2616" s="4">
        <v>41667.959236111114</v>
      </c>
      <c r="O2616">
        <v>8</v>
      </c>
      <c r="P2616">
        <v>111</v>
      </c>
      <c r="Q2616" t="s">
        <v>26</v>
      </c>
      <c r="R2616" t="s">
        <v>27</v>
      </c>
      <c r="S2616" s="3">
        <v>41663</v>
      </c>
      <c r="T2616" t="str">
        <f>IF(kiva_loans__muestra[[#This Row],[loan_amount]]&gt;5000,"Alto","Bajo")</f>
        <v>Bajo</v>
      </c>
      <c r="U2616" s="26" t="str">
        <f>VLOOKUP(kiva_loans__muestra[[#This Row],[country]],Pais!A:B,2,FALSE)</f>
        <v>Central America</v>
      </c>
      <c r="V2616" t="s">
        <v>10719</v>
      </c>
    </row>
    <row r="2617" spans="1:22">
      <c r="A2617">
        <v>661680</v>
      </c>
      <c r="B2617" s="20">
        <v>5625</v>
      </c>
      <c r="C2617" s="22">
        <v>5625</v>
      </c>
      <c r="D2617" t="s">
        <v>64</v>
      </c>
      <c r="E2617" t="s">
        <v>65</v>
      </c>
      <c r="F2617" t="s">
        <v>9201</v>
      </c>
      <c r="G2617" t="s">
        <v>931</v>
      </c>
      <c r="H2617" t="s">
        <v>932</v>
      </c>
      <c r="I2617" t="s">
        <v>933</v>
      </c>
      <c r="J2617" t="s">
        <v>934</v>
      </c>
      <c r="K2617">
        <v>440</v>
      </c>
      <c r="L2617" s="4">
        <v>41663.861527777779</v>
      </c>
      <c r="M2617" s="4">
        <v>41634.333333333336</v>
      </c>
      <c r="N2617" s="4">
        <v>41667.737037037034</v>
      </c>
      <c r="O2617">
        <v>8</v>
      </c>
      <c r="P2617">
        <v>188</v>
      </c>
      <c r="Q2617" t="s">
        <v>26</v>
      </c>
      <c r="R2617" t="s">
        <v>27</v>
      </c>
      <c r="S2617" s="3">
        <v>41663</v>
      </c>
      <c r="T2617" t="str">
        <f>IF(kiva_loans__muestra[[#This Row],[loan_amount]]&gt;5000,"Alto","Bajo")</f>
        <v>Alto</v>
      </c>
      <c r="U2617" s="26" t="str">
        <f>VLOOKUP(kiva_loans__muestra[[#This Row],[country]],Pais!A:B,2,FALSE)</f>
        <v>Central America</v>
      </c>
      <c r="V2617" t="s">
        <v>10719</v>
      </c>
    </row>
    <row r="2618" spans="1:22">
      <c r="A2618">
        <v>661736</v>
      </c>
      <c r="B2618" s="20">
        <v>3250</v>
      </c>
      <c r="C2618" s="22">
        <v>3250</v>
      </c>
      <c r="D2618" t="s">
        <v>68</v>
      </c>
      <c r="E2618" t="s">
        <v>68</v>
      </c>
      <c r="F2618" t="s">
        <v>9420</v>
      </c>
      <c r="G2618" t="s">
        <v>931</v>
      </c>
      <c r="H2618" t="s">
        <v>932</v>
      </c>
      <c r="I2618" t="s">
        <v>933</v>
      </c>
      <c r="J2618" t="s">
        <v>934</v>
      </c>
      <c r="K2618">
        <v>440</v>
      </c>
      <c r="L2618" s="4">
        <v>41664.200150462966</v>
      </c>
      <c r="M2618" s="4">
        <v>41638.333333333336</v>
      </c>
      <c r="N2618" s="4">
        <v>41666.318194444444</v>
      </c>
      <c r="O2618">
        <v>8</v>
      </c>
      <c r="P2618">
        <v>107</v>
      </c>
      <c r="Q2618" t="s">
        <v>26</v>
      </c>
      <c r="R2618" t="s">
        <v>27</v>
      </c>
      <c r="S2618" s="3">
        <v>41664</v>
      </c>
      <c r="T2618" t="str">
        <f>IF(kiva_loans__muestra[[#This Row],[loan_amount]]&gt;5000,"Alto","Bajo")</f>
        <v>Bajo</v>
      </c>
      <c r="U2618" s="26" t="str">
        <f>VLOOKUP(kiva_loans__muestra[[#This Row],[country]],Pais!A:B,2,FALSE)</f>
        <v>Central America</v>
      </c>
      <c r="V2618" t="s">
        <v>10719</v>
      </c>
    </row>
    <row r="2619" spans="1:22">
      <c r="A2619">
        <v>661879</v>
      </c>
      <c r="B2619" s="20">
        <v>2875</v>
      </c>
      <c r="C2619" s="22">
        <v>2875</v>
      </c>
      <c r="D2619" t="s">
        <v>65</v>
      </c>
      <c r="E2619" t="s">
        <v>65</v>
      </c>
      <c r="F2619" t="s">
        <v>9536</v>
      </c>
      <c r="G2619" t="s">
        <v>931</v>
      </c>
      <c r="H2619" t="s">
        <v>932</v>
      </c>
      <c r="I2619" t="s">
        <v>933</v>
      </c>
      <c r="J2619" t="s">
        <v>934</v>
      </c>
      <c r="K2619">
        <v>440</v>
      </c>
      <c r="L2619" s="4">
        <v>41665.206736111111</v>
      </c>
      <c r="M2619" s="4">
        <v>41634.333333333336</v>
      </c>
      <c r="N2619" s="4">
        <v>41666.095405092594</v>
      </c>
      <c r="O2619">
        <v>8</v>
      </c>
      <c r="P2619">
        <v>92</v>
      </c>
      <c r="Q2619" t="s">
        <v>26</v>
      </c>
      <c r="R2619" t="s">
        <v>27</v>
      </c>
      <c r="S2619" s="3">
        <v>41665</v>
      </c>
      <c r="T2619" t="str">
        <f>IF(kiva_loans__muestra[[#This Row],[loan_amount]]&gt;5000,"Alto","Bajo")</f>
        <v>Bajo</v>
      </c>
      <c r="U2619" s="26" t="str">
        <f>VLOOKUP(kiva_loans__muestra[[#This Row],[country]],Pais!A:B,2,FALSE)</f>
        <v>Central America</v>
      </c>
      <c r="V2619" t="s">
        <v>10719</v>
      </c>
    </row>
    <row r="2620" spans="1:22">
      <c r="A2620">
        <v>663119</v>
      </c>
      <c r="B2620" s="20">
        <v>3575</v>
      </c>
      <c r="C2620" s="22">
        <v>3575</v>
      </c>
      <c r="D2620" t="s">
        <v>65</v>
      </c>
      <c r="E2620" t="s">
        <v>65</v>
      </c>
      <c r="F2620" t="s">
        <v>48</v>
      </c>
      <c r="G2620" t="s">
        <v>931</v>
      </c>
      <c r="H2620" t="s">
        <v>932</v>
      </c>
      <c r="I2620" t="s">
        <v>48</v>
      </c>
      <c r="J2620" t="s">
        <v>934</v>
      </c>
      <c r="K2620">
        <v>440</v>
      </c>
      <c r="L2620" s="4">
        <v>41667.752280092594</v>
      </c>
      <c r="M2620" s="4">
        <v>41656.333333333336</v>
      </c>
      <c r="N2620" s="4">
        <v>41668.859189814815</v>
      </c>
      <c r="O2620">
        <v>8</v>
      </c>
      <c r="P2620">
        <v>112</v>
      </c>
      <c r="Q2620" t="s">
        <v>26</v>
      </c>
      <c r="R2620" t="s">
        <v>27</v>
      </c>
      <c r="S2620" s="3">
        <v>41667</v>
      </c>
      <c r="T2620" t="str">
        <f>IF(kiva_loans__muestra[[#This Row],[loan_amount]]&gt;5000,"Alto","Bajo")</f>
        <v>Bajo</v>
      </c>
      <c r="U2620" s="26" t="str">
        <f>VLOOKUP(kiva_loans__muestra[[#This Row],[country]],Pais!A:B,2,FALSE)</f>
        <v>Central America</v>
      </c>
      <c r="V2620" t="s">
        <v>10719</v>
      </c>
    </row>
    <row r="2621" spans="1:22">
      <c r="A2621">
        <v>663162</v>
      </c>
      <c r="B2621" s="20">
        <v>4550</v>
      </c>
      <c r="C2621" s="22">
        <v>4550</v>
      </c>
      <c r="D2621" t="s">
        <v>65</v>
      </c>
      <c r="E2621" t="s">
        <v>65</v>
      </c>
      <c r="F2621" t="s">
        <v>10315</v>
      </c>
      <c r="G2621" t="s">
        <v>931</v>
      </c>
      <c r="H2621" t="s">
        <v>932</v>
      </c>
      <c r="I2621" t="s">
        <v>933</v>
      </c>
      <c r="J2621" t="s">
        <v>934</v>
      </c>
      <c r="K2621">
        <v>440</v>
      </c>
      <c r="L2621" s="4">
        <v>41667.909143518518</v>
      </c>
      <c r="M2621" s="4">
        <v>41656.333333333336</v>
      </c>
      <c r="N2621" s="4">
        <v>41668.682337962964</v>
      </c>
      <c r="O2621">
        <v>7</v>
      </c>
      <c r="P2621">
        <v>163</v>
      </c>
      <c r="Q2621" t="s">
        <v>26</v>
      </c>
      <c r="R2621" t="s">
        <v>27</v>
      </c>
      <c r="S2621" s="3">
        <v>41667</v>
      </c>
      <c r="T2621" t="str">
        <f>IF(kiva_loans__muestra[[#This Row],[loan_amount]]&gt;5000,"Alto","Bajo")</f>
        <v>Bajo</v>
      </c>
      <c r="U2621" s="26" t="str">
        <f>VLOOKUP(kiva_loans__muestra[[#This Row],[country]],Pais!A:B,2,FALSE)</f>
        <v>Central America</v>
      </c>
      <c r="V2621" t="s">
        <v>10719</v>
      </c>
    </row>
    <row r="2622" spans="1:22">
      <c r="A2622">
        <v>653383</v>
      </c>
      <c r="B2622" s="20">
        <v>1000</v>
      </c>
      <c r="C2622" s="22">
        <v>1000</v>
      </c>
      <c r="D2622" t="s">
        <v>212</v>
      </c>
      <c r="E2622" t="s">
        <v>20</v>
      </c>
      <c r="F2622" t="s">
        <v>238</v>
      </c>
      <c r="G2622" t="s">
        <v>214</v>
      </c>
      <c r="H2622" t="s">
        <v>215</v>
      </c>
      <c r="I2622" t="s">
        <v>239</v>
      </c>
      <c r="J2622" t="s">
        <v>217</v>
      </c>
      <c r="K2622">
        <v>2010</v>
      </c>
      <c r="L2622" s="4">
        <v>41641.673622685186</v>
      </c>
      <c r="M2622" s="4">
        <v>41617.333333333336</v>
      </c>
      <c r="N2622" s="4">
        <v>41668.723738425928</v>
      </c>
      <c r="O2622">
        <v>14</v>
      </c>
      <c r="P2622">
        <v>40</v>
      </c>
      <c r="Q2622" t="s">
        <v>26</v>
      </c>
      <c r="R2622" t="s">
        <v>43</v>
      </c>
      <c r="S2622" s="3">
        <v>41641</v>
      </c>
      <c r="T2622" t="str">
        <f>IF(kiva_loans__muestra[[#This Row],[loan_amount]]&gt;5000,"Alto","Bajo")</f>
        <v>Bajo</v>
      </c>
      <c r="U2622" s="26" t="str">
        <f>VLOOKUP(kiva_loans__muestra[[#This Row],[country]],Pais!A:B,2,FALSE)</f>
        <v>Central America</v>
      </c>
      <c r="V2622" t="s">
        <v>10719</v>
      </c>
    </row>
    <row r="2623" spans="1:22">
      <c r="A2623">
        <v>653387</v>
      </c>
      <c r="B2623" s="20">
        <v>750</v>
      </c>
      <c r="C2623" s="22">
        <v>750</v>
      </c>
      <c r="D2623" t="s">
        <v>212</v>
      </c>
      <c r="E2623" t="s">
        <v>20</v>
      </c>
      <c r="F2623" t="s">
        <v>517</v>
      </c>
      <c r="G2623" t="s">
        <v>214</v>
      </c>
      <c r="H2623" t="s">
        <v>215</v>
      </c>
      <c r="I2623" t="s">
        <v>518</v>
      </c>
      <c r="J2623" t="s">
        <v>217</v>
      </c>
      <c r="K2623">
        <v>2010</v>
      </c>
      <c r="L2623" s="4">
        <v>41641.682453703703</v>
      </c>
      <c r="M2623" s="4">
        <v>41619.333333333336</v>
      </c>
      <c r="N2623" s="4">
        <v>41653.752141203702</v>
      </c>
      <c r="O2623">
        <v>20</v>
      </c>
      <c r="P2623">
        <v>26</v>
      </c>
      <c r="Q2623" t="s">
        <v>26</v>
      </c>
      <c r="R2623" t="s">
        <v>43</v>
      </c>
      <c r="S2623" s="3">
        <v>41641</v>
      </c>
      <c r="T2623" t="str">
        <f>IF(kiva_loans__muestra[[#This Row],[loan_amount]]&gt;5000,"Alto","Bajo")</f>
        <v>Bajo</v>
      </c>
      <c r="U2623" s="26" t="str">
        <f>VLOOKUP(kiva_loans__muestra[[#This Row],[country]],Pais!A:B,2,FALSE)</f>
        <v>Central America</v>
      </c>
      <c r="V2623" t="s">
        <v>10719</v>
      </c>
    </row>
    <row r="2624" spans="1:22">
      <c r="A2624">
        <v>653404</v>
      </c>
      <c r="B2624" s="20">
        <v>750</v>
      </c>
      <c r="C2624" s="22">
        <v>750</v>
      </c>
      <c r="D2624" t="s">
        <v>212</v>
      </c>
      <c r="E2624" t="s">
        <v>20</v>
      </c>
      <c r="F2624" t="s">
        <v>520</v>
      </c>
      <c r="G2624" t="s">
        <v>214</v>
      </c>
      <c r="H2624" t="s">
        <v>215</v>
      </c>
      <c r="I2624" t="s">
        <v>315</v>
      </c>
      <c r="J2624" t="s">
        <v>217</v>
      </c>
      <c r="K2624">
        <v>2010</v>
      </c>
      <c r="L2624" s="4">
        <v>41641.794756944444</v>
      </c>
      <c r="M2624" s="4">
        <v>41625.333333333336</v>
      </c>
      <c r="N2624" s="4">
        <v>41661.583333333336</v>
      </c>
      <c r="O2624">
        <v>19</v>
      </c>
      <c r="P2624">
        <v>29</v>
      </c>
      <c r="Q2624" t="s">
        <v>134</v>
      </c>
      <c r="R2624" t="s">
        <v>43</v>
      </c>
      <c r="S2624" s="3">
        <v>41641</v>
      </c>
      <c r="T2624" t="str">
        <f>IF(kiva_loans__muestra[[#This Row],[loan_amount]]&gt;5000,"Alto","Bajo")</f>
        <v>Bajo</v>
      </c>
      <c r="U2624" s="26" t="str">
        <f>VLOOKUP(kiva_loans__muestra[[#This Row],[country]],Pais!A:B,2,FALSE)</f>
        <v>Central America</v>
      </c>
      <c r="V2624" t="s">
        <v>10720</v>
      </c>
    </row>
    <row r="2625" spans="1:22">
      <c r="A2625">
        <v>653405</v>
      </c>
      <c r="B2625" s="20">
        <v>1250</v>
      </c>
      <c r="C2625" s="22">
        <v>1250</v>
      </c>
      <c r="D2625" t="s">
        <v>19</v>
      </c>
      <c r="E2625" t="s">
        <v>20</v>
      </c>
      <c r="F2625" t="s">
        <v>581</v>
      </c>
      <c r="G2625" t="s">
        <v>214</v>
      </c>
      <c r="H2625" t="s">
        <v>215</v>
      </c>
      <c r="I2625" t="s">
        <v>518</v>
      </c>
      <c r="J2625" t="s">
        <v>217</v>
      </c>
      <c r="K2625">
        <v>2010</v>
      </c>
      <c r="L2625" s="4">
        <v>41641.801759259259</v>
      </c>
      <c r="M2625" s="4">
        <v>41621.333333333336</v>
      </c>
      <c r="N2625" s="4">
        <v>41668.772812499999</v>
      </c>
      <c r="O2625">
        <v>20</v>
      </c>
      <c r="P2625">
        <v>46</v>
      </c>
      <c r="Q2625" t="s">
        <v>26</v>
      </c>
      <c r="R2625" t="s">
        <v>43</v>
      </c>
      <c r="S2625" s="3">
        <v>41641</v>
      </c>
      <c r="T2625" t="str">
        <f>IF(kiva_loans__muestra[[#This Row],[loan_amount]]&gt;5000,"Alto","Bajo")</f>
        <v>Bajo</v>
      </c>
      <c r="U2625" s="26" t="str">
        <f>VLOOKUP(kiva_loans__muestra[[#This Row],[country]],Pais!A:B,2,FALSE)</f>
        <v>Central America</v>
      </c>
      <c r="V2625" t="s">
        <v>10719</v>
      </c>
    </row>
    <row r="2626" spans="1:22">
      <c r="A2626">
        <v>653406</v>
      </c>
      <c r="B2626" s="20">
        <v>750</v>
      </c>
      <c r="C2626" s="22">
        <v>750</v>
      </c>
      <c r="D2626" t="s">
        <v>51</v>
      </c>
      <c r="E2626" t="s">
        <v>51</v>
      </c>
      <c r="F2626" t="s">
        <v>587</v>
      </c>
      <c r="G2626" t="s">
        <v>214</v>
      </c>
      <c r="H2626" t="s">
        <v>215</v>
      </c>
      <c r="I2626" t="s">
        <v>216</v>
      </c>
      <c r="J2626" t="s">
        <v>217</v>
      </c>
      <c r="K2626">
        <v>2010</v>
      </c>
      <c r="L2626" s="4">
        <v>41641.828750000001</v>
      </c>
      <c r="M2626" s="4">
        <v>41624.333333333336</v>
      </c>
      <c r="N2626" s="4">
        <v>41643.87771990741</v>
      </c>
      <c r="O2626">
        <v>8</v>
      </c>
      <c r="P2626">
        <v>12</v>
      </c>
      <c r="Q2626" t="s">
        <v>26</v>
      </c>
      <c r="R2626" t="s">
        <v>36</v>
      </c>
      <c r="S2626" s="3">
        <v>41641</v>
      </c>
      <c r="T2626" t="str">
        <f>IF(kiva_loans__muestra[[#This Row],[loan_amount]]&gt;5000,"Alto","Bajo")</f>
        <v>Bajo</v>
      </c>
      <c r="U2626" s="26" t="str">
        <f>VLOOKUP(kiva_loans__muestra[[#This Row],[country]],Pais!A:B,2,FALSE)</f>
        <v>Central America</v>
      </c>
      <c r="V2626" t="s">
        <v>10719</v>
      </c>
    </row>
    <row r="2627" spans="1:22">
      <c r="A2627">
        <v>653420</v>
      </c>
      <c r="B2627" s="20">
        <v>1000</v>
      </c>
      <c r="C2627" s="22">
        <v>1000</v>
      </c>
      <c r="D2627" t="s">
        <v>51</v>
      </c>
      <c r="E2627" t="s">
        <v>51</v>
      </c>
      <c r="F2627" t="s">
        <v>510</v>
      </c>
      <c r="G2627" t="s">
        <v>214</v>
      </c>
      <c r="H2627" t="s">
        <v>215</v>
      </c>
      <c r="I2627" t="s">
        <v>216</v>
      </c>
      <c r="J2627" t="s">
        <v>217</v>
      </c>
      <c r="K2627">
        <v>2010</v>
      </c>
      <c r="L2627" s="4">
        <v>41641.930300925924</v>
      </c>
      <c r="M2627" s="4">
        <v>41618.333333333336</v>
      </c>
      <c r="N2627" s="4">
        <v>41642.188240740739</v>
      </c>
      <c r="O2627">
        <v>16</v>
      </c>
      <c r="P2627">
        <v>34</v>
      </c>
      <c r="Q2627" t="s">
        <v>26</v>
      </c>
      <c r="R2627" t="s">
        <v>36</v>
      </c>
      <c r="S2627" s="3">
        <v>41641</v>
      </c>
      <c r="T2627" t="str">
        <f>IF(kiva_loans__muestra[[#This Row],[loan_amount]]&gt;5000,"Alto","Bajo")</f>
        <v>Bajo</v>
      </c>
      <c r="U2627" s="26" t="str">
        <f>VLOOKUP(kiva_loans__muestra[[#This Row],[country]],Pais!A:B,2,FALSE)</f>
        <v>Central America</v>
      </c>
      <c r="V2627" t="s">
        <v>10719</v>
      </c>
    </row>
    <row r="2628" spans="1:22">
      <c r="A2628">
        <v>653429</v>
      </c>
      <c r="B2628" s="20">
        <v>750</v>
      </c>
      <c r="C2628" s="22">
        <v>750</v>
      </c>
      <c r="D2628" t="s">
        <v>364</v>
      </c>
      <c r="E2628" t="s">
        <v>44</v>
      </c>
      <c r="F2628" t="s">
        <v>365</v>
      </c>
      <c r="G2628" t="s">
        <v>214</v>
      </c>
      <c r="H2628" t="s">
        <v>215</v>
      </c>
      <c r="I2628" t="s">
        <v>239</v>
      </c>
      <c r="J2628" t="s">
        <v>217</v>
      </c>
      <c r="K2628">
        <v>2010</v>
      </c>
      <c r="L2628" s="4">
        <v>41641.963460648149</v>
      </c>
      <c r="M2628" s="4">
        <v>41628.333333333336</v>
      </c>
      <c r="N2628" s="4">
        <v>41655.770254629628</v>
      </c>
      <c r="O2628">
        <v>14</v>
      </c>
      <c r="P2628">
        <v>26</v>
      </c>
      <c r="Q2628" t="s">
        <v>26</v>
      </c>
      <c r="R2628" t="s">
        <v>27</v>
      </c>
      <c r="S2628" s="3">
        <v>41641</v>
      </c>
      <c r="T2628" t="str">
        <f>IF(kiva_loans__muestra[[#This Row],[loan_amount]]&gt;5000,"Alto","Bajo")</f>
        <v>Bajo</v>
      </c>
      <c r="U2628" s="26" t="str">
        <f>VLOOKUP(kiva_loans__muestra[[#This Row],[country]],Pais!A:B,2,FALSE)</f>
        <v>Central America</v>
      </c>
      <c r="V2628" t="s">
        <v>10719</v>
      </c>
    </row>
    <row r="2629" spans="1:22">
      <c r="A2629">
        <v>653430</v>
      </c>
      <c r="B2629" s="20">
        <v>1000</v>
      </c>
      <c r="C2629" s="22">
        <v>1000</v>
      </c>
      <c r="D2629" t="s">
        <v>212</v>
      </c>
      <c r="E2629" t="s">
        <v>20</v>
      </c>
      <c r="F2629" t="s">
        <v>213</v>
      </c>
      <c r="G2629" t="s">
        <v>214</v>
      </c>
      <c r="H2629" t="s">
        <v>215</v>
      </c>
      <c r="I2629" t="s">
        <v>216</v>
      </c>
      <c r="J2629" t="s">
        <v>217</v>
      </c>
      <c r="K2629">
        <v>2010</v>
      </c>
      <c r="L2629" s="4">
        <v>41641.977500000001</v>
      </c>
      <c r="M2629" s="4">
        <v>41626.333333333336</v>
      </c>
      <c r="N2629" s="4">
        <v>41662.055972222224</v>
      </c>
      <c r="O2629">
        <v>20</v>
      </c>
      <c r="P2629">
        <v>34</v>
      </c>
      <c r="Q2629" t="s">
        <v>26</v>
      </c>
      <c r="R2629" t="s">
        <v>43</v>
      </c>
      <c r="S2629" s="3">
        <v>41641</v>
      </c>
      <c r="T2629" t="str">
        <f>IF(kiva_loans__muestra[[#This Row],[loan_amount]]&gt;5000,"Alto","Bajo")</f>
        <v>Bajo</v>
      </c>
      <c r="U2629" s="26" t="str">
        <f>VLOOKUP(kiva_loans__muestra[[#This Row],[country]],Pais!A:B,2,FALSE)</f>
        <v>Central America</v>
      </c>
      <c r="V2629" t="s">
        <v>10719</v>
      </c>
    </row>
    <row r="2630" spans="1:22">
      <c r="A2630">
        <v>653434</v>
      </c>
      <c r="B2630" s="20">
        <v>750</v>
      </c>
      <c r="C2630" s="22">
        <v>750</v>
      </c>
      <c r="D2630" t="s">
        <v>212</v>
      </c>
      <c r="E2630" t="s">
        <v>20</v>
      </c>
      <c r="F2630" t="s">
        <v>314</v>
      </c>
      <c r="G2630" t="s">
        <v>214</v>
      </c>
      <c r="H2630" t="s">
        <v>215</v>
      </c>
      <c r="I2630" t="s">
        <v>315</v>
      </c>
      <c r="J2630" t="s">
        <v>217</v>
      </c>
      <c r="K2630">
        <v>2010</v>
      </c>
      <c r="L2630" s="4">
        <v>41641.991469907407</v>
      </c>
      <c r="M2630" s="4">
        <v>41626.333333333336</v>
      </c>
      <c r="N2630" s="4">
        <v>41658.816979166666</v>
      </c>
      <c r="O2630">
        <v>15</v>
      </c>
      <c r="P2630">
        <v>25</v>
      </c>
      <c r="Q2630" t="s">
        <v>26</v>
      </c>
      <c r="R2630" t="s">
        <v>43</v>
      </c>
      <c r="S2630" s="3">
        <v>41641</v>
      </c>
      <c r="T2630" t="str">
        <f>IF(kiva_loans__muestra[[#This Row],[loan_amount]]&gt;5000,"Alto","Bajo")</f>
        <v>Bajo</v>
      </c>
      <c r="U2630" s="26" t="str">
        <f>VLOOKUP(kiva_loans__muestra[[#This Row],[country]],Pais!A:B,2,FALSE)</f>
        <v>Central America</v>
      </c>
      <c r="V2630" t="s">
        <v>10719</v>
      </c>
    </row>
    <row r="2631" spans="1:22">
      <c r="A2631">
        <v>653439</v>
      </c>
      <c r="B2631" s="20">
        <v>500</v>
      </c>
      <c r="C2631" s="22">
        <v>500</v>
      </c>
      <c r="D2631" t="s">
        <v>58</v>
      </c>
      <c r="E2631" t="s">
        <v>20</v>
      </c>
      <c r="F2631" t="s">
        <v>725</v>
      </c>
      <c r="G2631" t="s">
        <v>214</v>
      </c>
      <c r="H2631" t="s">
        <v>215</v>
      </c>
      <c r="I2631" t="s">
        <v>726</v>
      </c>
      <c r="J2631" t="s">
        <v>217</v>
      </c>
      <c r="K2631">
        <v>2010</v>
      </c>
      <c r="L2631" s="4">
        <v>41642.003946759258</v>
      </c>
      <c r="M2631" s="4">
        <v>41626.333333333336</v>
      </c>
      <c r="N2631" s="4">
        <v>41642.60491898148</v>
      </c>
      <c r="O2631">
        <v>10</v>
      </c>
      <c r="P2631">
        <v>20</v>
      </c>
      <c r="Q2631" t="s">
        <v>26</v>
      </c>
      <c r="R2631" t="s">
        <v>43</v>
      </c>
      <c r="S2631" s="3">
        <v>41642</v>
      </c>
      <c r="T2631" t="str">
        <f>IF(kiva_loans__muestra[[#This Row],[loan_amount]]&gt;5000,"Alto","Bajo")</f>
        <v>Bajo</v>
      </c>
      <c r="U2631" s="26" t="str">
        <f>VLOOKUP(kiva_loans__muestra[[#This Row],[country]],Pais!A:B,2,FALSE)</f>
        <v>Central America</v>
      </c>
      <c r="V2631" t="s">
        <v>10719</v>
      </c>
    </row>
    <row r="2632" spans="1:22">
      <c r="A2632">
        <v>653441</v>
      </c>
      <c r="B2632" s="20">
        <v>200</v>
      </c>
      <c r="C2632" s="22">
        <v>200</v>
      </c>
      <c r="D2632" t="s">
        <v>58</v>
      </c>
      <c r="E2632" t="s">
        <v>20</v>
      </c>
      <c r="F2632" t="s">
        <v>638</v>
      </c>
      <c r="G2632" t="s">
        <v>214</v>
      </c>
      <c r="H2632" t="s">
        <v>215</v>
      </c>
      <c r="I2632" t="s">
        <v>239</v>
      </c>
      <c r="J2632" t="s">
        <v>217</v>
      </c>
      <c r="K2632">
        <v>2010</v>
      </c>
      <c r="L2632" s="4">
        <v>41642.015081018515</v>
      </c>
      <c r="M2632" s="4">
        <v>41628.333333333336</v>
      </c>
      <c r="N2632" s="4">
        <v>41642.272118055553</v>
      </c>
      <c r="O2632">
        <v>7</v>
      </c>
      <c r="P2632">
        <v>8</v>
      </c>
      <c r="Q2632" t="s">
        <v>26</v>
      </c>
      <c r="R2632" t="s">
        <v>43</v>
      </c>
      <c r="S2632" s="3">
        <v>41642</v>
      </c>
      <c r="T2632" t="str">
        <f>IF(kiva_loans__muestra[[#This Row],[loan_amount]]&gt;5000,"Alto","Bajo")</f>
        <v>Bajo</v>
      </c>
      <c r="U2632" s="26" t="str">
        <f>VLOOKUP(kiva_loans__muestra[[#This Row],[country]],Pais!A:B,2,FALSE)</f>
        <v>Central America</v>
      </c>
      <c r="V2632" t="s">
        <v>10719</v>
      </c>
    </row>
    <row r="2633" spans="1:22">
      <c r="A2633">
        <v>653448</v>
      </c>
      <c r="B2633" s="20">
        <v>550</v>
      </c>
      <c r="C2633" s="22">
        <v>550</v>
      </c>
      <c r="D2633" t="s">
        <v>212</v>
      </c>
      <c r="E2633" t="s">
        <v>20</v>
      </c>
      <c r="F2633" t="s">
        <v>942</v>
      </c>
      <c r="G2633" t="s">
        <v>214</v>
      </c>
      <c r="H2633" t="s">
        <v>215</v>
      </c>
      <c r="I2633" t="s">
        <v>943</v>
      </c>
      <c r="J2633" t="s">
        <v>217</v>
      </c>
      <c r="K2633">
        <v>2010</v>
      </c>
      <c r="L2633" s="4">
        <v>41642.02684027778</v>
      </c>
      <c r="M2633" s="4">
        <v>41628.333333333336</v>
      </c>
      <c r="N2633" s="4">
        <v>41649.054849537039</v>
      </c>
      <c r="O2633">
        <v>15</v>
      </c>
      <c r="P2633">
        <v>14</v>
      </c>
      <c r="Q2633" t="s">
        <v>26</v>
      </c>
      <c r="R2633" t="s">
        <v>43</v>
      </c>
      <c r="S2633" s="3">
        <v>41642</v>
      </c>
      <c r="T2633" t="str">
        <f>IF(kiva_loans__muestra[[#This Row],[loan_amount]]&gt;5000,"Alto","Bajo")</f>
        <v>Bajo</v>
      </c>
      <c r="U2633" s="26" t="str">
        <f>VLOOKUP(kiva_loans__muestra[[#This Row],[country]],Pais!A:B,2,FALSE)</f>
        <v>Central America</v>
      </c>
      <c r="V2633" t="s">
        <v>10719</v>
      </c>
    </row>
    <row r="2634" spans="1:22">
      <c r="A2634">
        <v>653741</v>
      </c>
      <c r="B2634" s="20">
        <v>2475</v>
      </c>
      <c r="C2634" s="22">
        <v>2475</v>
      </c>
      <c r="D2634" t="s">
        <v>51</v>
      </c>
      <c r="E2634" t="s">
        <v>51</v>
      </c>
      <c r="F2634" t="s">
        <v>1048</v>
      </c>
      <c r="G2634" t="s">
        <v>214</v>
      </c>
      <c r="H2634" t="s">
        <v>215</v>
      </c>
      <c r="I2634" t="s">
        <v>1049</v>
      </c>
      <c r="J2634" t="s">
        <v>217</v>
      </c>
      <c r="K2634">
        <v>2010</v>
      </c>
      <c r="L2634" s="4">
        <v>41642.716365740744</v>
      </c>
      <c r="M2634" s="4">
        <v>41629.333333333336</v>
      </c>
      <c r="N2634" s="4">
        <v>41650.431481481479</v>
      </c>
      <c r="O2634">
        <v>8</v>
      </c>
      <c r="P2634">
        <v>46</v>
      </c>
      <c r="Q2634" t="s">
        <v>26</v>
      </c>
      <c r="R2634" t="s">
        <v>36</v>
      </c>
      <c r="S2634" s="3">
        <v>41642</v>
      </c>
      <c r="T2634" t="str">
        <f>IF(kiva_loans__muestra[[#This Row],[loan_amount]]&gt;5000,"Alto","Bajo")</f>
        <v>Bajo</v>
      </c>
      <c r="U2634" s="26" t="str">
        <f>VLOOKUP(kiva_loans__muestra[[#This Row],[country]],Pais!A:B,2,FALSE)</f>
        <v>Central America</v>
      </c>
      <c r="V2634" t="s">
        <v>10719</v>
      </c>
    </row>
    <row r="2635" spans="1:22">
      <c r="A2635">
        <v>653745</v>
      </c>
      <c r="B2635" s="20">
        <v>1450</v>
      </c>
      <c r="C2635" s="22">
        <v>1450</v>
      </c>
      <c r="D2635" t="s">
        <v>51</v>
      </c>
      <c r="E2635" t="s">
        <v>51</v>
      </c>
      <c r="F2635" t="s">
        <v>728</v>
      </c>
      <c r="G2635" t="s">
        <v>214</v>
      </c>
      <c r="H2635" t="s">
        <v>215</v>
      </c>
      <c r="I2635" t="s">
        <v>729</v>
      </c>
      <c r="J2635" t="s">
        <v>217</v>
      </c>
      <c r="K2635">
        <v>2690</v>
      </c>
      <c r="L2635" s="4">
        <v>41642.729375000003</v>
      </c>
      <c r="M2635" s="4">
        <v>41642.333333333336</v>
      </c>
      <c r="N2635" s="4">
        <v>41642.954108796293</v>
      </c>
      <c r="O2635">
        <v>26</v>
      </c>
      <c r="P2635">
        <v>32</v>
      </c>
      <c r="Q2635" t="s">
        <v>26</v>
      </c>
      <c r="R2635" t="s">
        <v>43</v>
      </c>
      <c r="S2635" s="3">
        <v>41642</v>
      </c>
      <c r="T2635" t="str">
        <f>IF(kiva_loans__muestra[[#This Row],[loan_amount]]&gt;5000,"Alto","Bajo")</f>
        <v>Bajo</v>
      </c>
      <c r="U2635" s="26" t="str">
        <f>VLOOKUP(kiva_loans__muestra[[#This Row],[country]],Pais!A:B,2,FALSE)</f>
        <v>Central America</v>
      </c>
      <c r="V2635" t="s">
        <v>10719</v>
      </c>
    </row>
    <row r="2636" spans="1:22">
      <c r="A2636">
        <v>653753</v>
      </c>
      <c r="B2636" s="20">
        <v>1450</v>
      </c>
      <c r="C2636" s="22">
        <v>1450</v>
      </c>
      <c r="D2636" t="s">
        <v>88</v>
      </c>
      <c r="E2636" t="s">
        <v>51</v>
      </c>
      <c r="F2636" t="s">
        <v>258</v>
      </c>
      <c r="G2636" t="s">
        <v>214</v>
      </c>
      <c r="H2636" t="s">
        <v>215</v>
      </c>
      <c r="I2636" t="s">
        <v>871</v>
      </c>
      <c r="J2636" t="s">
        <v>217</v>
      </c>
      <c r="K2636">
        <v>2690</v>
      </c>
      <c r="L2636" s="4">
        <v>41642.783958333333</v>
      </c>
      <c r="M2636" s="4">
        <v>41642.333333333336</v>
      </c>
      <c r="N2636" s="4">
        <v>41643.88921296296</v>
      </c>
      <c r="O2636">
        <v>26</v>
      </c>
      <c r="P2636">
        <v>48</v>
      </c>
      <c r="Q2636" t="s">
        <v>26</v>
      </c>
      <c r="R2636" t="s">
        <v>43</v>
      </c>
      <c r="S2636" s="3">
        <v>41642</v>
      </c>
      <c r="T2636" t="str">
        <f>IF(kiva_loans__muestra[[#This Row],[loan_amount]]&gt;5000,"Alto","Bajo")</f>
        <v>Bajo</v>
      </c>
      <c r="U2636" s="26" t="str">
        <f>VLOOKUP(kiva_loans__muestra[[#This Row],[country]],Pais!A:B,2,FALSE)</f>
        <v>Central America</v>
      </c>
      <c r="V2636" t="s">
        <v>10719</v>
      </c>
    </row>
    <row r="2637" spans="1:22">
      <c r="A2637">
        <v>654767</v>
      </c>
      <c r="B2637" s="20">
        <v>700</v>
      </c>
      <c r="C2637" s="22">
        <v>700</v>
      </c>
      <c r="D2637" t="s">
        <v>212</v>
      </c>
      <c r="E2637" t="s">
        <v>20</v>
      </c>
      <c r="F2637" t="s">
        <v>2201</v>
      </c>
      <c r="G2637" t="s">
        <v>214</v>
      </c>
      <c r="H2637" t="s">
        <v>215</v>
      </c>
      <c r="I2637" t="s">
        <v>1816</v>
      </c>
      <c r="J2637" t="s">
        <v>217</v>
      </c>
      <c r="K2637">
        <v>1180</v>
      </c>
      <c r="L2637" s="4">
        <v>41646.606192129628</v>
      </c>
      <c r="M2637" s="4">
        <v>41631.333333333336</v>
      </c>
      <c r="N2637" s="4">
        <v>41668.764039351852</v>
      </c>
      <c r="O2637">
        <v>15</v>
      </c>
      <c r="P2637">
        <v>28</v>
      </c>
      <c r="Q2637" t="s">
        <v>26</v>
      </c>
      <c r="R2637" t="s">
        <v>43</v>
      </c>
      <c r="S2637" s="3">
        <v>41646</v>
      </c>
      <c r="T2637" t="str">
        <f>IF(kiva_loans__muestra[[#This Row],[loan_amount]]&gt;5000,"Alto","Bajo")</f>
        <v>Bajo</v>
      </c>
      <c r="U2637" s="26" t="str">
        <f>VLOOKUP(kiva_loans__muestra[[#This Row],[country]],Pais!A:B,2,FALSE)</f>
        <v>Central America</v>
      </c>
      <c r="V2637" t="s">
        <v>10719</v>
      </c>
    </row>
    <row r="2638" spans="1:22">
      <c r="A2638">
        <v>654774</v>
      </c>
      <c r="B2638" s="20">
        <v>1000</v>
      </c>
      <c r="C2638" s="22">
        <v>1000</v>
      </c>
      <c r="D2638" t="s">
        <v>212</v>
      </c>
      <c r="E2638" t="s">
        <v>20</v>
      </c>
      <c r="F2638" t="s">
        <v>2192</v>
      </c>
      <c r="G2638" t="s">
        <v>214</v>
      </c>
      <c r="H2638" t="s">
        <v>215</v>
      </c>
      <c r="I2638" t="s">
        <v>1816</v>
      </c>
      <c r="J2638" t="s">
        <v>217</v>
      </c>
      <c r="K2638">
        <v>1180</v>
      </c>
      <c r="L2638" s="4">
        <v>41646.620046296295</v>
      </c>
      <c r="M2638" s="4">
        <v>41620.333333333336</v>
      </c>
      <c r="N2638" s="4">
        <v>41661.594490740739</v>
      </c>
      <c r="O2638">
        <v>14</v>
      </c>
      <c r="P2638">
        <v>39</v>
      </c>
      <c r="Q2638" t="s">
        <v>134</v>
      </c>
      <c r="R2638" t="s">
        <v>43</v>
      </c>
      <c r="S2638" s="3">
        <v>41646</v>
      </c>
      <c r="T2638" t="str">
        <f>IF(kiva_loans__muestra[[#This Row],[loan_amount]]&gt;5000,"Alto","Bajo")</f>
        <v>Bajo</v>
      </c>
      <c r="U2638" s="26" t="str">
        <f>VLOOKUP(kiva_loans__muestra[[#This Row],[country]],Pais!A:B,2,FALSE)</f>
        <v>Central America</v>
      </c>
      <c r="V2638" t="s">
        <v>10720</v>
      </c>
    </row>
    <row r="2639" spans="1:22">
      <c r="A2639">
        <v>654778</v>
      </c>
      <c r="B2639" s="20">
        <v>700</v>
      </c>
      <c r="C2639" s="22">
        <v>1000</v>
      </c>
      <c r="D2639" t="s">
        <v>67</v>
      </c>
      <c r="E2639" t="s">
        <v>68</v>
      </c>
      <c r="F2639" t="s">
        <v>875</v>
      </c>
      <c r="G2639" t="s">
        <v>214</v>
      </c>
      <c r="H2639" t="s">
        <v>215</v>
      </c>
      <c r="I2639" t="s">
        <v>1816</v>
      </c>
      <c r="J2639" t="s">
        <v>217</v>
      </c>
      <c r="K2639">
        <v>1180</v>
      </c>
      <c r="L2639" s="4">
        <v>41646.629537037035</v>
      </c>
      <c r="M2639" s="4">
        <v>41622.333333333336</v>
      </c>
      <c r="N2639" s="4"/>
      <c r="O2639">
        <v>14</v>
      </c>
      <c r="P2639">
        <v>25</v>
      </c>
      <c r="Q2639" t="s">
        <v>26</v>
      </c>
      <c r="R2639" t="s">
        <v>43</v>
      </c>
      <c r="S2639" s="3">
        <v>41646</v>
      </c>
      <c r="T2639" t="str">
        <f>IF(kiva_loans__muestra[[#This Row],[loan_amount]]&gt;5000,"Alto","Bajo")</f>
        <v>Bajo</v>
      </c>
      <c r="U2639" s="26" t="str">
        <f>VLOOKUP(kiva_loans__muestra[[#This Row],[country]],Pais!A:B,2,FALSE)</f>
        <v>Central America</v>
      </c>
      <c r="V2639" t="s">
        <v>10719</v>
      </c>
    </row>
    <row r="2640" spans="1:22">
      <c r="A2640">
        <v>654781</v>
      </c>
      <c r="B2640" s="20">
        <v>750</v>
      </c>
      <c r="C2640" s="22">
        <v>750</v>
      </c>
      <c r="D2640" t="s">
        <v>64</v>
      </c>
      <c r="E2640" t="s">
        <v>65</v>
      </c>
      <c r="F2640" t="s">
        <v>591</v>
      </c>
      <c r="G2640" t="s">
        <v>214</v>
      </c>
      <c r="H2640" t="s">
        <v>215</v>
      </c>
      <c r="I2640" t="s">
        <v>1756</v>
      </c>
      <c r="J2640" t="s">
        <v>217</v>
      </c>
      <c r="K2640">
        <v>1180</v>
      </c>
      <c r="L2640" s="4">
        <v>41646.639166666668</v>
      </c>
      <c r="M2640" s="4">
        <v>41620.333333333336</v>
      </c>
      <c r="N2640" s="4">
        <v>41656.892453703702</v>
      </c>
      <c r="O2640">
        <v>8</v>
      </c>
      <c r="P2640">
        <v>24</v>
      </c>
      <c r="Q2640" t="s">
        <v>26</v>
      </c>
      <c r="R2640" t="s">
        <v>43</v>
      </c>
      <c r="S2640" s="3">
        <v>41646</v>
      </c>
      <c r="T2640" t="str">
        <f>IF(kiva_loans__muestra[[#This Row],[loan_amount]]&gt;5000,"Alto","Bajo")</f>
        <v>Bajo</v>
      </c>
      <c r="U2640" s="26" t="str">
        <f>VLOOKUP(kiva_loans__muestra[[#This Row],[country]],Pais!A:B,2,FALSE)</f>
        <v>Central America</v>
      </c>
      <c r="V2640" t="s">
        <v>10719</v>
      </c>
    </row>
    <row r="2641" spans="1:22">
      <c r="A2641">
        <v>654786</v>
      </c>
      <c r="B2641" s="20">
        <v>750</v>
      </c>
      <c r="C2641" s="22">
        <v>750</v>
      </c>
      <c r="D2641" t="s">
        <v>58</v>
      </c>
      <c r="E2641" t="s">
        <v>20</v>
      </c>
      <c r="F2641" t="s">
        <v>1815</v>
      </c>
      <c r="G2641" t="s">
        <v>214</v>
      </c>
      <c r="H2641" t="s">
        <v>215</v>
      </c>
      <c r="I2641" t="s">
        <v>1816</v>
      </c>
      <c r="J2641" t="s">
        <v>217</v>
      </c>
      <c r="K2641">
        <v>1180</v>
      </c>
      <c r="L2641" s="4">
        <v>41646.654004629629</v>
      </c>
      <c r="M2641" s="4">
        <v>41620.333333333336</v>
      </c>
      <c r="N2641" s="4">
        <v>41659.927673611113</v>
      </c>
      <c r="O2641">
        <v>14</v>
      </c>
      <c r="P2641">
        <v>28</v>
      </c>
      <c r="Q2641" t="s">
        <v>134</v>
      </c>
      <c r="R2641" t="s">
        <v>43</v>
      </c>
      <c r="S2641" s="3">
        <v>41646</v>
      </c>
      <c r="T2641" t="str">
        <f>IF(kiva_loans__muestra[[#This Row],[loan_amount]]&gt;5000,"Alto","Bajo")</f>
        <v>Bajo</v>
      </c>
      <c r="U2641" s="26" t="str">
        <f>VLOOKUP(kiva_loans__muestra[[#This Row],[country]],Pais!A:B,2,FALSE)</f>
        <v>Central America</v>
      </c>
      <c r="V2641" t="s">
        <v>10720</v>
      </c>
    </row>
    <row r="2642" spans="1:22">
      <c r="A2642">
        <v>654853</v>
      </c>
      <c r="B2642" s="20">
        <v>1450</v>
      </c>
      <c r="C2642" s="22">
        <v>1450</v>
      </c>
      <c r="D2642" t="s">
        <v>88</v>
      </c>
      <c r="E2642" t="s">
        <v>51</v>
      </c>
      <c r="F2642" t="s">
        <v>1893</v>
      </c>
      <c r="G2642" t="s">
        <v>214</v>
      </c>
      <c r="H2642" t="s">
        <v>215</v>
      </c>
      <c r="I2642" t="s">
        <v>1894</v>
      </c>
      <c r="J2642" t="s">
        <v>217</v>
      </c>
      <c r="K2642">
        <v>2690</v>
      </c>
      <c r="L2642" s="4">
        <v>41646.866770833331</v>
      </c>
      <c r="M2642" s="4">
        <v>41653.333333333336</v>
      </c>
      <c r="N2642" s="4">
        <v>41696.788923611108</v>
      </c>
      <c r="O2642">
        <v>25</v>
      </c>
      <c r="P2642">
        <v>56</v>
      </c>
      <c r="Q2642" t="s">
        <v>134</v>
      </c>
      <c r="R2642" t="s">
        <v>27</v>
      </c>
      <c r="S2642" s="3">
        <v>41646</v>
      </c>
      <c r="T2642" t="str">
        <f>IF(kiva_loans__muestra[[#This Row],[loan_amount]]&gt;5000,"Alto","Bajo")</f>
        <v>Bajo</v>
      </c>
      <c r="U2642" s="26" t="str">
        <f>VLOOKUP(kiva_loans__muestra[[#This Row],[country]],Pais!A:B,2,FALSE)</f>
        <v>Central America</v>
      </c>
      <c r="V2642" t="s">
        <v>10720</v>
      </c>
    </row>
    <row r="2643" spans="1:22">
      <c r="A2643">
        <v>654877</v>
      </c>
      <c r="B2643" s="20">
        <v>500</v>
      </c>
      <c r="C2643" s="22">
        <v>500</v>
      </c>
      <c r="D2643" t="s">
        <v>58</v>
      </c>
      <c r="E2643" t="s">
        <v>20</v>
      </c>
      <c r="F2643" t="s">
        <v>2263</v>
      </c>
      <c r="G2643" t="s">
        <v>214</v>
      </c>
      <c r="H2643" t="s">
        <v>215</v>
      </c>
      <c r="I2643" t="s">
        <v>2264</v>
      </c>
      <c r="J2643" t="s">
        <v>217</v>
      </c>
      <c r="K2643">
        <v>1180</v>
      </c>
      <c r="L2643" s="4">
        <v>41646.918958333335</v>
      </c>
      <c r="M2643" s="4">
        <v>41639.333333333336</v>
      </c>
      <c r="N2643" s="4">
        <v>41654.010555555556</v>
      </c>
      <c r="O2643">
        <v>13</v>
      </c>
      <c r="P2643">
        <v>16</v>
      </c>
      <c r="Q2643" t="s">
        <v>26</v>
      </c>
      <c r="R2643" t="s">
        <v>43</v>
      </c>
      <c r="S2643" s="3">
        <v>41646</v>
      </c>
      <c r="T2643" t="str">
        <f>IF(kiva_loans__muestra[[#This Row],[loan_amount]]&gt;5000,"Alto","Bajo")</f>
        <v>Bajo</v>
      </c>
      <c r="U2643" s="26" t="str">
        <f>VLOOKUP(kiva_loans__muestra[[#This Row],[country]],Pais!A:B,2,FALSE)</f>
        <v>Central America</v>
      </c>
      <c r="V2643" t="s">
        <v>10719</v>
      </c>
    </row>
    <row r="2644" spans="1:22">
      <c r="A2644">
        <v>655273</v>
      </c>
      <c r="B2644" s="20">
        <v>1100</v>
      </c>
      <c r="C2644" s="22">
        <v>1100</v>
      </c>
      <c r="D2644" t="s">
        <v>178</v>
      </c>
      <c r="E2644" t="s">
        <v>179</v>
      </c>
      <c r="F2644" t="s">
        <v>2551</v>
      </c>
      <c r="G2644" t="s">
        <v>214</v>
      </c>
      <c r="H2644" t="s">
        <v>215</v>
      </c>
      <c r="I2644" t="s">
        <v>2321</v>
      </c>
      <c r="J2644" t="s">
        <v>217</v>
      </c>
      <c r="K2644">
        <v>2010</v>
      </c>
      <c r="L2644" s="4">
        <v>41647.652708333335</v>
      </c>
      <c r="M2644" s="4">
        <v>41631.333333333336</v>
      </c>
      <c r="N2644" s="4">
        <v>41709.042546296296</v>
      </c>
      <c r="O2644">
        <v>27</v>
      </c>
      <c r="P2644">
        <v>25</v>
      </c>
      <c r="Q2644" t="s">
        <v>26</v>
      </c>
      <c r="R2644" t="s">
        <v>43</v>
      </c>
      <c r="S2644" s="3">
        <v>41647</v>
      </c>
      <c r="T2644" t="str">
        <f>IF(kiva_loans__muestra[[#This Row],[loan_amount]]&gt;5000,"Alto","Bajo")</f>
        <v>Bajo</v>
      </c>
      <c r="U2644" s="26" t="str">
        <f>VLOOKUP(kiva_loans__muestra[[#This Row],[country]],Pais!A:B,2,FALSE)</f>
        <v>Central America</v>
      </c>
      <c r="V2644" t="s">
        <v>10719</v>
      </c>
    </row>
    <row r="2645" spans="1:22">
      <c r="A2645">
        <v>655279</v>
      </c>
      <c r="B2645" s="20">
        <v>750</v>
      </c>
      <c r="C2645" s="22">
        <v>750</v>
      </c>
      <c r="D2645" t="s">
        <v>212</v>
      </c>
      <c r="E2645" t="s">
        <v>20</v>
      </c>
      <c r="F2645" t="s">
        <v>2571</v>
      </c>
      <c r="G2645" t="s">
        <v>214</v>
      </c>
      <c r="H2645" t="s">
        <v>215</v>
      </c>
      <c r="I2645" t="s">
        <v>871</v>
      </c>
      <c r="J2645" t="s">
        <v>217</v>
      </c>
      <c r="K2645">
        <v>2010</v>
      </c>
      <c r="L2645" s="4">
        <v>41647.660613425927</v>
      </c>
      <c r="M2645" s="4">
        <v>41628.333333333336</v>
      </c>
      <c r="N2645" s="4">
        <v>41696.818576388891</v>
      </c>
      <c r="O2645">
        <v>14</v>
      </c>
      <c r="P2645">
        <v>29</v>
      </c>
      <c r="Q2645" t="s">
        <v>26</v>
      </c>
      <c r="R2645" t="s">
        <v>43</v>
      </c>
      <c r="S2645" s="3">
        <v>41647</v>
      </c>
      <c r="T2645" t="str">
        <f>IF(kiva_loans__muestra[[#This Row],[loan_amount]]&gt;5000,"Alto","Bajo")</f>
        <v>Bajo</v>
      </c>
      <c r="U2645" s="26" t="str">
        <f>VLOOKUP(kiva_loans__muestra[[#This Row],[country]],Pais!A:B,2,FALSE)</f>
        <v>Central America</v>
      </c>
      <c r="V2645" t="s">
        <v>10719</v>
      </c>
    </row>
    <row r="2646" spans="1:22">
      <c r="A2646">
        <v>655291</v>
      </c>
      <c r="B2646" s="20">
        <v>1000</v>
      </c>
      <c r="C2646" s="22">
        <v>1000</v>
      </c>
      <c r="D2646" t="s">
        <v>53</v>
      </c>
      <c r="E2646" t="s">
        <v>44</v>
      </c>
      <c r="F2646" t="s">
        <v>2320</v>
      </c>
      <c r="G2646" t="s">
        <v>214</v>
      </c>
      <c r="H2646" t="s">
        <v>215</v>
      </c>
      <c r="I2646" t="s">
        <v>2321</v>
      </c>
      <c r="J2646" t="s">
        <v>217</v>
      </c>
      <c r="K2646">
        <v>2010</v>
      </c>
      <c r="L2646" s="4">
        <v>41647.675868055558</v>
      </c>
      <c r="M2646" s="4">
        <v>41631.333333333336</v>
      </c>
      <c r="N2646" s="4">
        <v>41704.928287037037</v>
      </c>
      <c r="O2646">
        <v>21</v>
      </c>
      <c r="P2646">
        <v>35</v>
      </c>
      <c r="Q2646" t="s">
        <v>26</v>
      </c>
      <c r="R2646" t="s">
        <v>43</v>
      </c>
      <c r="S2646" s="3">
        <v>41647</v>
      </c>
      <c r="T2646" t="str">
        <f>IF(kiva_loans__muestra[[#This Row],[loan_amount]]&gt;5000,"Alto","Bajo")</f>
        <v>Bajo</v>
      </c>
      <c r="U2646" s="26" t="str">
        <f>VLOOKUP(kiva_loans__muestra[[#This Row],[country]],Pais!A:B,2,FALSE)</f>
        <v>Central America</v>
      </c>
      <c r="V2646" t="s">
        <v>10719</v>
      </c>
    </row>
    <row r="2647" spans="1:22">
      <c r="A2647">
        <v>655296</v>
      </c>
      <c r="B2647" s="20">
        <v>500</v>
      </c>
      <c r="C2647" s="22">
        <v>500</v>
      </c>
      <c r="D2647" t="s">
        <v>58</v>
      </c>
      <c r="E2647" t="s">
        <v>20</v>
      </c>
      <c r="F2647" t="s">
        <v>2707</v>
      </c>
      <c r="G2647" t="s">
        <v>214</v>
      </c>
      <c r="H2647" t="s">
        <v>215</v>
      </c>
      <c r="I2647" t="s">
        <v>2708</v>
      </c>
      <c r="J2647" t="s">
        <v>217</v>
      </c>
      <c r="K2647">
        <v>2010</v>
      </c>
      <c r="L2647" s="4">
        <v>41647.681261574071</v>
      </c>
      <c r="M2647" s="4">
        <v>41635.333333333336</v>
      </c>
      <c r="N2647" s="4">
        <v>41696.742546296293</v>
      </c>
      <c r="O2647">
        <v>15</v>
      </c>
      <c r="P2647">
        <v>18</v>
      </c>
      <c r="Q2647" t="s">
        <v>26</v>
      </c>
      <c r="R2647" t="s">
        <v>43</v>
      </c>
      <c r="S2647" s="3">
        <v>41647</v>
      </c>
      <c r="T2647" t="str">
        <f>IF(kiva_loans__muestra[[#This Row],[loan_amount]]&gt;5000,"Alto","Bajo")</f>
        <v>Bajo</v>
      </c>
      <c r="U2647" s="26" t="str">
        <f>VLOOKUP(kiva_loans__muestra[[#This Row],[country]],Pais!A:B,2,FALSE)</f>
        <v>Central America</v>
      </c>
      <c r="V2647" t="s">
        <v>10719</v>
      </c>
    </row>
    <row r="2648" spans="1:22">
      <c r="A2648">
        <v>655299</v>
      </c>
      <c r="B2648" s="20">
        <v>500</v>
      </c>
      <c r="C2648" s="22">
        <v>500</v>
      </c>
      <c r="D2648" t="s">
        <v>212</v>
      </c>
      <c r="E2648" t="s">
        <v>20</v>
      </c>
      <c r="F2648" t="s">
        <v>2665</v>
      </c>
      <c r="G2648" t="s">
        <v>214</v>
      </c>
      <c r="H2648" t="s">
        <v>215</v>
      </c>
      <c r="I2648" t="s">
        <v>2321</v>
      </c>
      <c r="J2648" t="s">
        <v>217</v>
      </c>
      <c r="K2648">
        <v>2010</v>
      </c>
      <c r="L2648" s="4">
        <v>41647.686412037037</v>
      </c>
      <c r="M2648" s="4">
        <v>41632.333333333336</v>
      </c>
      <c r="N2648" s="4">
        <v>41701.213182870371</v>
      </c>
      <c r="O2648">
        <v>15</v>
      </c>
      <c r="P2648">
        <v>20</v>
      </c>
      <c r="Q2648" t="s">
        <v>26</v>
      </c>
      <c r="R2648" t="s">
        <v>43</v>
      </c>
      <c r="S2648" s="3">
        <v>41647</v>
      </c>
      <c r="T2648" t="str">
        <f>IF(kiva_loans__muestra[[#This Row],[loan_amount]]&gt;5000,"Alto","Bajo")</f>
        <v>Bajo</v>
      </c>
      <c r="U2648" s="26" t="str">
        <f>VLOOKUP(kiva_loans__muestra[[#This Row],[country]],Pais!A:B,2,FALSE)</f>
        <v>Central America</v>
      </c>
      <c r="V2648" t="s">
        <v>10719</v>
      </c>
    </row>
    <row r="2649" spans="1:22">
      <c r="A2649">
        <v>655306</v>
      </c>
      <c r="B2649" s="20">
        <v>175</v>
      </c>
      <c r="C2649" s="22">
        <v>175</v>
      </c>
      <c r="D2649" t="s">
        <v>548</v>
      </c>
      <c r="E2649" t="s">
        <v>56</v>
      </c>
      <c r="F2649" t="s">
        <v>2612</v>
      </c>
      <c r="G2649" t="s">
        <v>214</v>
      </c>
      <c r="H2649" t="s">
        <v>215</v>
      </c>
      <c r="I2649" t="s">
        <v>2321</v>
      </c>
      <c r="J2649" t="s">
        <v>217</v>
      </c>
      <c r="K2649">
        <v>2010</v>
      </c>
      <c r="L2649" s="4">
        <v>41647.695868055554</v>
      </c>
      <c r="M2649" s="4">
        <v>41632.333333333336</v>
      </c>
      <c r="N2649" s="4">
        <v>41695.025231481479</v>
      </c>
      <c r="O2649">
        <v>9</v>
      </c>
      <c r="P2649">
        <v>7</v>
      </c>
      <c r="Q2649" t="s">
        <v>26</v>
      </c>
      <c r="R2649" t="s">
        <v>27</v>
      </c>
      <c r="S2649" s="3">
        <v>41647</v>
      </c>
      <c r="T2649" t="str">
        <f>IF(kiva_loans__muestra[[#This Row],[loan_amount]]&gt;5000,"Alto","Bajo")</f>
        <v>Bajo</v>
      </c>
      <c r="U2649" s="26" t="str">
        <f>VLOOKUP(kiva_loans__muestra[[#This Row],[country]],Pais!A:B,2,FALSE)</f>
        <v>Central America</v>
      </c>
      <c r="V2649" t="s">
        <v>10719</v>
      </c>
    </row>
    <row r="2650" spans="1:22">
      <c r="A2650">
        <v>655323</v>
      </c>
      <c r="B2650" s="20">
        <v>250</v>
      </c>
      <c r="C2650" s="22">
        <v>250</v>
      </c>
      <c r="D2650" t="s">
        <v>141</v>
      </c>
      <c r="E2650" t="s">
        <v>51</v>
      </c>
      <c r="F2650" t="s">
        <v>2307</v>
      </c>
      <c r="G2650" t="s">
        <v>214</v>
      </c>
      <c r="H2650" t="s">
        <v>215</v>
      </c>
      <c r="I2650" t="s">
        <v>1756</v>
      </c>
      <c r="J2650" t="s">
        <v>217</v>
      </c>
      <c r="K2650">
        <v>1180</v>
      </c>
      <c r="L2650" s="4">
        <v>41647.744930555556</v>
      </c>
      <c r="M2650" s="4">
        <v>41627.333333333336</v>
      </c>
      <c r="N2650" s="4">
        <v>41647.965902777774</v>
      </c>
      <c r="O2650">
        <v>11</v>
      </c>
      <c r="P2650">
        <v>10</v>
      </c>
      <c r="Q2650" t="s">
        <v>134</v>
      </c>
      <c r="R2650" t="s">
        <v>43</v>
      </c>
      <c r="S2650" s="3">
        <v>41647</v>
      </c>
      <c r="T2650" t="str">
        <f>IF(kiva_loans__muestra[[#This Row],[loan_amount]]&gt;5000,"Alto","Bajo")</f>
        <v>Bajo</v>
      </c>
      <c r="U2650" s="26" t="str">
        <f>VLOOKUP(kiva_loans__muestra[[#This Row],[country]],Pais!A:B,2,FALSE)</f>
        <v>Central America</v>
      </c>
      <c r="V2650" t="s">
        <v>10720</v>
      </c>
    </row>
    <row r="2651" spans="1:22">
      <c r="A2651">
        <v>655328</v>
      </c>
      <c r="B2651" s="20">
        <v>500</v>
      </c>
      <c r="C2651" s="22">
        <v>500</v>
      </c>
      <c r="D2651" t="s">
        <v>156</v>
      </c>
      <c r="E2651" t="s">
        <v>20</v>
      </c>
      <c r="F2651" t="s">
        <v>2556</v>
      </c>
      <c r="G2651" t="s">
        <v>214</v>
      </c>
      <c r="H2651" t="s">
        <v>215</v>
      </c>
      <c r="I2651" t="s">
        <v>1756</v>
      </c>
      <c r="J2651" t="s">
        <v>217</v>
      </c>
      <c r="K2651">
        <v>1180</v>
      </c>
      <c r="L2651" s="4">
        <v>41647.823842592596</v>
      </c>
      <c r="M2651" s="4">
        <v>41627.333333333336</v>
      </c>
      <c r="N2651" s="4">
        <v>41660.044178240743</v>
      </c>
      <c r="O2651">
        <v>13</v>
      </c>
      <c r="P2651">
        <v>20</v>
      </c>
      <c r="Q2651" t="s">
        <v>134</v>
      </c>
      <c r="R2651" t="s">
        <v>43</v>
      </c>
      <c r="S2651" s="3">
        <v>41647</v>
      </c>
      <c r="T2651" t="str">
        <f>IF(kiva_loans__muestra[[#This Row],[loan_amount]]&gt;5000,"Alto","Bajo")</f>
        <v>Bajo</v>
      </c>
      <c r="U2651" s="26" t="str">
        <f>VLOOKUP(kiva_loans__muestra[[#This Row],[country]],Pais!A:B,2,FALSE)</f>
        <v>Central America</v>
      </c>
      <c r="V2651" t="s">
        <v>10720</v>
      </c>
    </row>
    <row r="2652" spans="1:22">
      <c r="A2652">
        <v>655331</v>
      </c>
      <c r="B2652" s="20">
        <v>750</v>
      </c>
      <c r="C2652" s="22">
        <v>750</v>
      </c>
      <c r="D2652" t="s">
        <v>367</v>
      </c>
      <c r="E2652" t="s">
        <v>20</v>
      </c>
      <c r="F2652" t="s">
        <v>2613</v>
      </c>
      <c r="G2652" t="s">
        <v>214</v>
      </c>
      <c r="H2652" t="s">
        <v>215</v>
      </c>
      <c r="I2652" t="s">
        <v>1756</v>
      </c>
      <c r="J2652" t="s">
        <v>217</v>
      </c>
      <c r="K2652">
        <v>1180</v>
      </c>
      <c r="L2652" s="4">
        <v>41647.83</v>
      </c>
      <c r="M2652" s="4">
        <v>41622.333333333336</v>
      </c>
      <c r="N2652" s="4">
        <v>41661.670277777775</v>
      </c>
      <c r="O2652">
        <v>15</v>
      </c>
      <c r="P2652">
        <v>24</v>
      </c>
      <c r="Q2652" t="s">
        <v>26</v>
      </c>
      <c r="R2652" t="s">
        <v>43</v>
      </c>
      <c r="S2652" s="3">
        <v>41647</v>
      </c>
      <c r="T2652" t="str">
        <f>IF(kiva_loans__muestra[[#This Row],[loan_amount]]&gt;5000,"Alto","Bajo")</f>
        <v>Bajo</v>
      </c>
      <c r="U2652" s="26" t="str">
        <f>VLOOKUP(kiva_loans__muestra[[#This Row],[country]],Pais!A:B,2,FALSE)</f>
        <v>Central America</v>
      </c>
      <c r="V2652" t="s">
        <v>10719</v>
      </c>
    </row>
    <row r="2653" spans="1:22">
      <c r="A2653">
        <v>655335</v>
      </c>
      <c r="B2653" s="20">
        <v>750</v>
      </c>
      <c r="C2653" s="22">
        <v>750</v>
      </c>
      <c r="D2653" t="s">
        <v>65</v>
      </c>
      <c r="E2653" t="s">
        <v>65</v>
      </c>
      <c r="F2653" t="s">
        <v>2653</v>
      </c>
      <c r="G2653" t="s">
        <v>214</v>
      </c>
      <c r="H2653" t="s">
        <v>215</v>
      </c>
      <c r="I2653" t="s">
        <v>1756</v>
      </c>
      <c r="J2653" t="s">
        <v>217</v>
      </c>
      <c r="K2653">
        <v>1180</v>
      </c>
      <c r="L2653" s="4">
        <v>41647.841620370367</v>
      </c>
      <c r="M2653" s="4">
        <v>41622.333333333336</v>
      </c>
      <c r="N2653" s="4">
        <v>41663.026342592595</v>
      </c>
      <c r="O2653">
        <v>15</v>
      </c>
      <c r="P2653">
        <v>26</v>
      </c>
      <c r="Q2653" t="s">
        <v>26</v>
      </c>
      <c r="R2653" t="s">
        <v>43</v>
      </c>
      <c r="S2653" s="3">
        <v>41647</v>
      </c>
      <c r="T2653" t="str">
        <f>IF(kiva_loans__muestra[[#This Row],[loan_amount]]&gt;5000,"Alto","Bajo")</f>
        <v>Bajo</v>
      </c>
      <c r="U2653" s="26" t="str">
        <f>VLOOKUP(kiva_loans__muestra[[#This Row],[country]],Pais!A:B,2,FALSE)</f>
        <v>Central America</v>
      </c>
      <c r="V2653" t="s">
        <v>10719</v>
      </c>
    </row>
    <row r="2654" spans="1:22">
      <c r="A2654">
        <v>655337</v>
      </c>
      <c r="B2654" s="20">
        <v>400</v>
      </c>
      <c r="C2654" s="22">
        <v>400</v>
      </c>
      <c r="D2654" t="s">
        <v>67</v>
      </c>
      <c r="E2654" t="s">
        <v>68</v>
      </c>
      <c r="F2654" t="s">
        <v>2809</v>
      </c>
      <c r="G2654" t="s">
        <v>214</v>
      </c>
      <c r="H2654" t="s">
        <v>215</v>
      </c>
      <c r="I2654" t="s">
        <v>1756</v>
      </c>
      <c r="J2654" t="s">
        <v>217</v>
      </c>
      <c r="K2654">
        <v>1180</v>
      </c>
      <c r="L2654" s="4">
        <v>41647.85056712963</v>
      </c>
      <c r="M2654" s="4">
        <v>41631.333333333336</v>
      </c>
      <c r="N2654" s="4">
        <v>41648.047743055555</v>
      </c>
      <c r="O2654">
        <v>13</v>
      </c>
      <c r="P2654">
        <v>1</v>
      </c>
      <c r="Q2654" t="s">
        <v>26</v>
      </c>
      <c r="R2654" t="s">
        <v>43</v>
      </c>
      <c r="S2654" s="3">
        <v>41647</v>
      </c>
      <c r="T2654" t="str">
        <f>IF(kiva_loans__muestra[[#This Row],[loan_amount]]&gt;5000,"Alto","Bajo")</f>
        <v>Bajo</v>
      </c>
      <c r="U2654" s="26" t="str">
        <f>VLOOKUP(kiva_loans__muestra[[#This Row],[country]],Pais!A:B,2,FALSE)</f>
        <v>Central America</v>
      </c>
      <c r="V2654" t="s">
        <v>10719</v>
      </c>
    </row>
    <row r="2655" spans="1:22">
      <c r="A2655">
        <v>655341</v>
      </c>
      <c r="B2655" s="20">
        <v>1000</v>
      </c>
      <c r="C2655" s="22">
        <v>1000</v>
      </c>
      <c r="D2655" t="s">
        <v>19</v>
      </c>
      <c r="E2655" t="s">
        <v>20</v>
      </c>
      <c r="F2655" t="s">
        <v>2812</v>
      </c>
      <c r="G2655" t="s">
        <v>214</v>
      </c>
      <c r="H2655" t="s">
        <v>215</v>
      </c>
      <c r="I2655" t="s">
        <v>1756</v>
      </c>
      <c r="J2655" t="s">
        <v>217</v>
      </c>
      <c r="K2655">
        <v>1180</v>
      </c>
      <c r="L2655" s="4">
        <v>41647.859409722223</v>
      </c>
      <c r="M2655" s="4">
        <v>41622.333333333336</v>
      </c>
      <c r="N2655" s="4">
        <v>41659.143101851849</v>
      </c>
      <c r="O2655">
        <v>11</v>
      </c>
      <c r="P2655">
        <v>35</v>
      </c>
      <c r="Q2655" t="s">
        <v>26</v>
      </c>
      <c r="R2655" t="s">
        <v>43</v>
      </c>
      <c r="S2655" s="3">
        <v>41647</v>
      </c>
      <c r="T2655" t="str">
        <f>IF(kiva_loans__muestra[[#This Row],[loan_amount]]&gt;5000,"Alto","Bajo")</f>
        <v>Bajo</v>
      </c>
      <c r="U2655" s="26" t="str">
        <f>VLOOKUP(kiva_loans__muestra[[#This Row],[country]],Pais!A:B,2,FALSE)</f>
        <v>Central America</v>
      </c>
      <c r="V2655" t="s">
        <v>10719</v>
      </c>
    </row>
    <row r="2656" spans="1:22">
      <c r="A2656">
        <v>655345</v>
      </c>
      <c r="B2656" s="20">
        <v>250</v>
      </c>
      <c r="C2656" s="22">
        <v>250</v>
      </c>
      <c r="D2656" t="s">
        <v>67</v>
      </c>
      <c r="E2656" t="s">
        <v>68</v>
      </c>
      <c r="F2656" t="s">
        <v>2579</v>
      </c>
      <c r="G2656" t="s">
        <v>214</v>
      </c>
      <c r="H2656" t="s">
        <v>215</v>
      </c>
      <c r="I2656" t="s">
        <v>1756</v>
      </c>
      <c r="J2656" t="s">
        <v>217</v>
      </c>
      <c r="K2656">
        <v>1180</v>
      </c>
      <c r="L2656" s="4">
        <v>41647.866574074076</v>
      </c>
      <c r="M2656" s="4">
        <v>41622.333333333336</v>
      </c>
      <c r="N2656" s="4">
        <v>41654.759884259256</v>
      </c>
      <c r="O2656">
        <v>8</v>
      </c>
      <c r="P2656">
        <v>10</v>
      </c>
      <c r="Q2656" t="s">
        <v>26</v>
      </c>
      <c r="R2656" t="s">
        <v>43</v>
      </c>
      <c r="S2656" s="3">
        <v>41647</v>
      </c>
      <c r="T2656" t="str">
        <f>IF(kiva_loans__muestra[[#This Row],[loan_amount]]&gt;5000,"Alto","Bajo")</f>
        <v>Bajo</v>
      </c>
      <c r="U2656" s="26" t="str">
        <f>VLOOKUP(kiva_loans__muestra[[#This Row],[country]],Pais!A:B,2,FALSE)</f>
        <v>Central America</v>
      </c>
      <c r="V2656" t="s">
        <v>10719</v>
      </c>
    </row>
    <row r="2657" spans="1:22">
      <c r="A2657">
        <v>655348</v>
      </c>
      <c r="B2657" s="20">
        <v>500</v>
      </c>
      <c r="C2657" s="22">
        <v>500</v>
      </c>
      <c r="D2657" t="s">
        <v>212</v>
      </c>
      <c r="E2657" t="s">
        <v>20</v>
      </c>
      <c r="F2657" t="s">
        <v>2536</v>
      </c>
      <c r="G2657" t="s">
        <v>214</v>
      </c>
      <c r="H2657" t="s">
        <v>215</v>
      </c>
      <c r="I2657" t="s">
        <v>1756</v>
      </c>
      <c r="J2657" t="s">
        <v>217</v>
      </c>
      <c r="K2657">
        <v>1180</v>
      </c>
      <c r="L2657" s="4">
        <v>41647.870844907404</v>
      </c>
      <c r="M2657" s="4">
        <v>41622.333333333336</v>
      </c>
      <c r="N2657" s="4">
        <v>41655.701979166668</v>
      </c>
      <c r="O2657">
        <v>14</v>
      </c>
      <c r="P2657">
        <v>19</v>
      </c>
      <c r="Q2657" t="s">
        <v>26</v>
      </c>
      <c r="R2657" t="s">
        <v>43</v>
      </c>
      <c r="S2657" s="3">
        <v>41647</v>
      </c>
      <c r="T2657" t="str">
        <f>IF(kiva_loans__muestra[[#This Row],[loan_amount]]&gt;5000,"Alto","Bajo")</f>
        <v>Bajo</v>
      </c>
      <c r="U2657" s="26" t="str">
        <f>VLOOKUP(kiva_loans__muestra[[#This Row],[country]],Pais!A:B,2,FALSE)</f>
        <v>Central America</v>
      </c>
      <c r="V2657" t="s">
        <v>10719</v>
      </c>
    </row>
    <row r="2658" spans="1:22">
      <c r="A2658">
        <v>655352</v>
      </c>
      <c r="B2658" s="20">
        <v>900</v>
      </c>
      <c r="C2658" s="22">
        <v>900</v>
      </c>
      <c r="D2658" t="s">
        <v>212</v>
      </c>
      <c r="E2658" t="s">
        <v>20</v>
      </c>
      <c r="F2658" t="s">
        <v>2426</v>
      </c>
      <c r="G2658" t="s">
        <v>214</v>
      </c>
      <c r="H2658" t="s">
        <v>215</v>
      </c>
      <c r="I2658" t="s">
        <v>1756</v>
      </c>
      <c r="J2658" t="s">
        <v>217</v>
      </c>
      <c r="K2658">
        <v>1180</v>
      </c>
      <c r="L2658" s="4">
        <v>41647.877951388888</v>
      </c>
      <c r="M2658" s="4">
        <v>41622.333333333336</v>
      </c>
      <c r="N2658" s="4">
        <v>41669.303067129629</v>
      </c>
      <c r="O2658">
        <v>14</v>
      </c>
      <c r="P2658">
        <v>32</v>
      </c>
      <c r="Q2658" t="s">
        <v>26</v>
      </c>
      <c r="R2658" t="s">
        <v>43</v>
      </c>
      <c r="S2658" s="3">
        <v>41647</v>
      </c>
      <c r="T2658" t="str">
        <f>IF(kiva_loans__muestra[[#This Row],[loan_amount]]&gt;5000,"Alto","Bajo")</f>
        <v>Bajo</v>
      </c>
      <c r="U2658" s="26" t="str">
        <f>VLOOKUP(kiva_loans__muestra[[#This Row],[country]],Pais!A:B,2,FALSE)</f>
        <v>Central America</v>
      </c>
      <c r="V2658" t="s">
        <v>10719</v>
      </c>
    </row>
    <row r="2659" spans="1:22">
      <c r="A2659">
        <v>655356</v>
      </c>
      <c r="B2659" s="20">
        <v>200</v>
      </c>
      <c r="C2659" s="22">
        <v>200</v>
      </c>
      <c r="D2659" t="s">
        <v>58</v>
      </c>
      <c r="E2659" t="s">
        <v>20</v>
      </c>
      <c r="F2659" t="s">
        <v>2510</v>
      </c>
      <c r="G2659" t="s">
        <v>214</v>
      </c>
      <c r="H2659" t="s">
        <v>215</v>
      </c>
      <c r="I2659" t="s">
        <v>1756</v>
      </c>
      <c r="J2659" t="s">
        <v>217</v>
      </c>
      <c r="K2659">
        <v>1180</v>
      </c>
      <c r="L2659" s="4">
        <v>41647.893148148149</v>
      </c>
      <c r="M2659" s="4">
        <v>41631.333333333336</v>
      </c>
      <c r="N2659" s="4">
        <v>41650.650833333333</v>
      </c>
      <c r="O2659">
        <v>9</v>
      </c>
      <c r="P2659">
        <v>5</v>
      </c>
      <c r="Q2659" t="s">
        <v>134</v>
      </c>
      <c r="R2659" t="s">
        <v>27</v>
      </c>
      <c r="S2659" s="3">
        <v>41647</v>
      </c>
      <c r="T2659" t="str">
        <f>IF(kiva_loans__muestra[[#This Row],[loan_amount]]&gt;5000,"Alto","Bajo")</f>
        <v>Bajo</v>
      </c>
      <c r="U2659" s="26" t="str">
        <f>VLOOKUP(kiva_loans__muestra[[#This Row],[country]],Pais!A:B,2,FALSE)</f>
        <v>Central America</v>
      </c>
      <c r="V2659" t="s">
        <v>10720</v>
      </c>
    </row>
    <row r="2660" spans="1:22">
      <c r="A2660">
        <v>655361</v>
      </c>
      <c r="B2660" s="20">
        <v>200</v>
      </c>
      <c r="C2660" s="22">
        <v>200</v>
      </c>
      <c r="D2660" t="s">
        <v>58</v>
      </c>
      <c r="E2660" t="s">
        <v>20</v>
      </c>
      <c r="F2660" t="s">
        <v>258</v>
      </c>
      <c r="G2660" t="s">
        <v>214</v>
      </c>
      <c r="H2660" t="s">
        <v>215</v>
      </c>
      <c r="I2660" t="s">
        <v>1756</v>
      </c>
      <c r="J2660" t="s">
        <v>217</v>
      </c>
      <c r="K2660">
        <v>1180</v>
      </c>
      <c r="L2660" s="4">
        <v>41647.898298611108</v>
      </c>
      <c r="M2660" s="4">
        <v>41631.333333333336</v>
      </c>
      <c r="N2660" s="4">
        <v>41649.91847222222</v>
      </c>
      <c r="O2660">
        <v>9</v>
      </c>
      <c r="P2660">
        <v>3</v>
      </c>
      <c r="Q2660" t="s">
        <v>26</v>
      </c>
      <c r="R2660" t="s">
        <v>27</v>
      </c>
      <c r="S2660" s="3">
        <v>41647</v>
      </c>
      <c r="T2660" t="str">
        <f>IF(kiva_loans__muestra[[#This Row],[loan_amount]]&gt;5000,"Alto","Bajo")</f>
        <v>Bajo</v>
      </c>
      <c r="U2660" s="26" t="str">
        <f>VLOOKUP(kiva_loans__muestra[[#This Row],[country]],Pais!A:B,2,FALSE)</f>
        <v>Central America</v>
      </c>
      <c r="V2660" t="s">
        <v>10719</v>
      </c>
    </row>
    <row r="2661" spans="1:22">
      <c r="A2661">
        <v>655364</v>
      </c>
      <c r="B2661" s="20">
        <v>600</v>
      </c>
      <c r="C2661" s="22">
        <v>600</v>
      </c>
      <c r="D2661" t="s">
        <v>65</v>
      </c>
      <c r="E2661" t="s">
        <v>65</v>
      </c>
      <c r="F2661" t="s">
        <v>48</v>
      </c>
      <c r="G2661" t="s">
        <v>214</v>
      </c>
      <c r="H2661" t="s">
        <v>215</v>
      </c>
      <c r="I2661" t="s">
        <v>48</v>
      </c>
      <c r="J2661" t="s">
        <v>217</v>
      </c>
      <c r="K2661">
        <v>1180</v>
      </c>
      <c r="L2661" s="4">
        <v>41647.905312499999</v>
      </c>
      <c r="M2661" s="4">
        <v>41631.333333333336</v>
      </c>
      <c r="N2661" s="4">
        <v>41659.062372685185</v>
      </c>
      <c r="O2661">
        <v>13</v>
      </c>
      <c r="P2661">
        <v>20</v>
      </c>
      <c r="Q2661" t="s">
        <v>26</v>
      </c>
      <c r="R2661" t="s">
        <v>43</v>
      </c>
      <c r="S2661" s="3">
        <v>41647</v>
      </c>
      <c r="T2661" t="str">
        <f>IF(kiva_loans__muestra[[#This Row],[loan_amount]]&gt;5000,"Alto","Bajo")</f>
        <v>Bajo</v>
      </c>
      <c r="U2661" s="26" t="str">
        <f>VLOOKUP(kiva_loans__muestra[[#This Row],[country]],Pais!A:B,2,FALSE)</f>
        <v>Central America</v>
      </c>
      <c r="V2661" t="s">
        <v>10719</v>
      </c>
    </row>
    <row r="2662" spans="1:22">
      <c r="A2662">
        <v>655369</v>
      </c>
      <c r="B2662" s="20">
        <v>250</v>
      </c>
      <c r="C2662" s="22">
        <v>250</v>
      </c>
      <c r="D2662" t="s">
        <v>110</v>
      </c>
      <c r="E2662" t="s">
        <v>110</v>
      </c>
      <c r="F2662" t="s">
        <v>2480</v>
      </c>
      <c r="G2662" t="s">
        <v>214</v>
      </c>
      <c r="H2662" t="s">
        <v>215</v>
      </c>
      <c r="I2662" t="s">
        <v>1756</v>
      </c>
      <c r="J2662" t="s">
        <v>217</v>
      </c>
      <c r="K2662">
        <v>1180</v>
      </c>
      <c r="L2662" s="4">
        <v>41647.912442129629</v>
      </c>
      <c r="M2662" s="4">
        <v>41631.333333333336</v>
      </c>
      <c r="N2662" s="4">
        <v>41648.438784722224</v>
      </c>
      <c r="O2662">
        <v>11</v>
      </c>
      <c r="P2662">
        <v>9</v>
      </c>
      <c r="Q2662" t="s">
        <v>134</v>
      </c>
      <c r="R2662" t="s">
        <v>43</v>
      </c>
      <c r="S2662" s="3">
        <v>41647</v>
      </c>
      <c r="T2662" t="str">
        <f>IF(kiva_loans__muestra[[#This Row],[loan_amount]]&gt;5000,"Alto","Bajo")</f>
        <v>Bajo</v>
      </c>
      <c r="U2662" s="26" t="str">
        <f>VLOOKUP(kiva_loans__muestra[[#This Row],[country]],Pais!A:B,2,FALSE)</f>
        <v>Central America</v>
      </c>
      <c r="V2662" t="s">
        <v>10720</v>
      </c>
    </row>
    <row r="2663" spans="1:22">
      <c r="A2663">
        <v>655372</v>
      </c>
      <c r="B2663" s="20">
        <v>250</v>
      </c>
      <c r="C2663" s="22">
        <v>250</v>
      </c>
      <c r="D2663" t="s">
        <v>58</v>
      </c>
      <c r="E2663" t="s">
        <v>20</v>
      </c>
      <c r="F2663" t="s">
        <v>2303</v>
      </c>
      <c r="G2663" t="s">
        <v>214</v>
      </c>
      <c r="H2663" t="s">
        <v>215</v>
      </c>
      <c r="I2663" t="s">
        <v>1756</v>
      </c>
      <c r="J2663" t="s">
        <v>217</v>
      </c>
      <c r="K2663">
        <v>1180</v>
      </c>
      <c r="L2663" s="4">
        <v>41647.918310185189</v>
      </c>
      <c r="M2663" s="4">
        <v>41622.333333333336</v>
      </c>
      <c r="N2663" s="4">
        <v>41648.232905092591</v>
      </c>
      <c r="O2663">
        <v>9</v>
      </c>
      <c r="P2663">
        <v>7</v>
      </c>
      <c r="Q2663" t="s">
        <v>134</v>
      </c>
      <c r="R2663" t="s">
        <v>27</v>
      </c>
      <c r="S2663" s="3">
        <v>41647</v>
      </c>
      <c r="T2663" t="str">
        <f>IF(kiva_loans__muestra[[#This Row],[loan_amount]]&gt;5000,"Alto","Bajo")</f>
        <v>Bajo</v>
      </c>
      <c r="U2663" s="26" t="str">
        <f>VLOOKUP(kiva_loans__muestra[[#This Row],[country]],Pais!A:B,2,FALSE)</f>
        <v>Central America</v>
      </c>
      <c r="V2663" t="s">
        <v>10720</v>
      </c>
    </row>
    <row r="2664" spans="1:22">
      <c r="A2664">
        <v>655429</v>
      </c>
      <c r="B2664" s="20">
        <v>225</v>
      </c>
      <c r="C2664" s="22">
        <v>225</v>
      </c>
      <c r="D2664" t="s">
        <v>212</v>
      </c>
      <c r="E2664" t="s">
        <v>20</v>
      </c>
      <c r="F2664" t="s">
        <v>3097</v>
      </c>
      <c r="G2664" t="s">
        <v>214</v>
      </c>
      <c r="H2664" t="s">
        <v>215</v>
      </c>
      <c r="I2664" t="s">
        <v>2321</v>
      </c>
      <c r="J2664" t="s">
        <v>217</v>
      </c>
      <c r="K2664">
        <v>2010</v>
      </c>
      <c r="L2664" s="4">
        <v>41648.109259259261</v>
      </c>
      <c r="M2664" s="4">
        <v>41638.333333333336</v>
      </c>
      <c r="N2664" s="4">
        <v>41695.072233796294</v>
      </c>
      <c r="O2664">
        <v>9</v>
      </c>
      <c r="P2664">
        <v>8</v>
      </c>
      <c r="Q2664" t="s">
        <v>26</v>
      </c>
      <c r="R2664" t="s">
        <v>27</v>
      </c>
      <c r="S2664" s="3">
        <v>41648</v>
      </c>
      <c r="T2664" t="str">
        <f>IF(kiva_loans__muestra[[#This Row],[loan_amount]]&gt;5000,"Alto","Bajo")</f>
        <v>Bajo</v>
      </c>
      <c r="U2664" s="26" t="str">
        <f>VLOOKUP(kiva_loans__muestra[[#This Row],[country]],Pais!A:B,2,FALSE)</f>
        <v>Central America</v>
      </c>
      <c r="V2664" t="s">
        <v>10719</v>
      </c>
    </row>
    <row r="2665" spans="1:22">
      <c r="A2665">
        <v>655930</v>
      </c>
      <c r="B2665" s="20">
        <v>400</v>
      </c>
      <c r="C2665" s="22">
        <v>400</v>
      </c>
      <c r="D2665" t="s">
        <v>3110</v>
      </c>
      <c r="E2665" t="s">
        <v>44</v>
      </c>
      <c r="F2665" t="s">
        <v>48</v>
      </c>
      <c r="G2665" t="s">
        <v>214</v>
      </c>
      <c r="H2665" t="s">
        <v>215</v>
      </c>
      <c r="I2665" t="s">
        <v>48</v>
      </c>
      <c r="J2665" t="s">
        <v>217</v>
      </c>
      <c r="K2665">
        <v>2010</v>
      </c>
      <c r="L2665" s="4">
        <v>41648.960416666669</v>
      </c>
      <c r="M2665" s="4">
        <v>41636.333333333336</v>
      </c>
      <c r="N2665" s="4">
        <v>41699.883657407408</v>
      </c>
      <c r="O2665">
        <v>18</v>
      </c>
      <c r="P2665">
        <v>15</v>
      </c>
      <c r="Q2665" t="s">
        <v>26</v>
      </c>
      <c r="R2665" t="s">
        <v>43</v>
      </c>
      <c r="S2665" s="3">
        <v>41648</v>
      </c>
      <c r="T2665" t="str">
        <f>IF(kiva_loans__muestra[[#This Row],[loan_amount]]&gt;5000,"Alto","Bajo")</f>
        <v>Bajo</v>
      </c>
      <c r="U2665" s="26" t="str">
        <f>VLOOKUP(kiva_loans__muestra[[#This Row],[country]],Pais!A:B,2,FALSE)</f>
        <v>Central America</v>
      </c>
      <c r="V2665" t="s">
        <v>10719</v>
      </c>
    </row>
    <row r="2666" spans="1:22">
      <c r="A2666">
        <v>655933</v>
      </c>
      <c r="B2666" s="20">
        <v>375</v>
      </c>
      <c r="C2666" s="22">
        <v>375</v>
      </c>
      <c r="D2666" t="s">
        <v>65</v>
      </c>
      <c r="E2666" t="s">
        <v>65</v>
      </c>
      <c r="F2666" t="s">
        <v>3141</v>
      </c>
      <c r="G2666" t="s">
        <v>214</v>
      </c>
      <c r="H2666" t="s">
        <v>215</v>
      </c>
      <c r="I2666" t="s">
        <v>3142</v>
      </c>
      <c r="J2666" t="s">
        <v>217</v>
      </c>
      <c r="K2666">
        <v>2010</v>
      </c>
      <c r="L2666" s="4">
        <v>41648.964837962965</v>
      </c>
      <c r="M2666" s="4">
        <v>41625.333333333336</v>
      </c>
      <c r="N2666" s="4">
        <v>41696.930763888886</v>
      </c>
      <c r="O2666">
        <v>14</v>
      </c>
      <c r="P2666">
        <v>1</v>
      </c>
      <c r="Q2666" t="s">
        <v>26</v>
      </c>
      <c r="R2666" t="s">
        <v>43</v>
      </c>
      <c r="S2666" s="3">
        <v>41648</v>
      </c>
      <c r="T2666" t="str">
        <f>IF(kiva_loans__muestra[[#This Row],[loan_amount]]&gt;5000,"Alto","Bajo")</f>
        <v>Bajo</v>
      </c>
      <c r="U2666" s="26" t="str">
        <f>VLOOKUP(kiva_loans__muestra[[#This Row],[country]],Pais!A:B,2,FALSE)</f>
        <v>Central America</v>
      </c>
      <c r="V2666" t="s">
        <v>10719</v>
      </c>
    </row>
    <row r="2667" spans="1:22">
      <c r="A2667">
        <v>655934</v>
      </c>
      <c r="B2667" s="20">
        <v>350</v>
      </c>
      <c r="C2667" s="22">
        <v>350</v>
      </c>
      <c r="D2667" t="s">
        <v>58</v>
      </c>
      <c r="E2667" t="s">
        <v>20</v>
      </c>
      <c r="F2667" t="s">
        <v>2844</v>
      </c>
      <c r="G2667" t="s">
        <v>214</v>
      </c>
      <c r="H2667" t="s">
        <v>215</v>
      </c>
      <c r="I2667" t="s">
        <v>2845</v>
      </c>
      <c r="J2667" t="s">
        <v>217</v>
      </c>
      <c r="K2667">
        <v>2010</v>
      </c>
      <c r="L2667" s="4">
        <v>41648.967106481483</v>
      </c>
      <c r="M2667" s="4">
        <v>41621.333333333336</v>
      </c>
      <c r="N2667" s="4">
        <v>41695.022268518522</v>
      </c>
      <c r="O2667">
        <v>8</v>
      </c>
      <c r="P2667">
        <v>13</v>
      </c>
      <c r="Q2667" t="s">
        <v>134</v>
      </c>
      <c r="R2667" t="s">
        <v>43</v>
      </c>
      <c r="S2667" s="3">
        <v>41648</v>
      </c>
      <c r="T2667" t="str">
        <f>IF(kiva_loans__muestra[[#This Row],[loan_amount]]&gt;5000,"Alto","Bajo")</f>
        <v>Bajo</v>
      </c>
      <c r="U2667" s="26" t="str">
        <f>VLOOKUP(kiva_loans__muestra[[#This Row],[country]],Pais!A:B,2,FALSE)</f>
        <v>Central America</v>
      </c>
      <c r="V2667" t="s">
        <v>10720</v>
      </c>
    </row>
    <row r="2668" spans="1:22">
      <c r="A2668">
        <v>656280</v>
      </c>
      <c r="B2668" s="20">
        <v>1500</v>
      </c>
      <c r="C2668" s="22">
        <v>1500</v>
      </c>
      <c r="D2668" t="s">
        <v>58</v>
      </c>
      <c r="E2668" t="s">
        <v>20</v>
      </c>
      <c r="F2668" t="s">
        <v>1809</v>
      </c>
      <c r="G2668" t="s">
        <v>214</v>
      </c>
      <c r="H2668" t="s">
        <v>215</v>
      </c>
      <c r="I2668" t="s">
        <v>726</v>
      </c>
      <c r="J2668" t="s">
        <v>217</v>
      </c>
      <c r="K2668">
        <v>2010</v>
      </c>
      <c r="L2668" s="4">
        <v>41650.050740740742</v>
      </c>
      <c r="M2668" s="4">
        <v>41619.333333333336</v>
      </c>
      <c r="N2668" s="4">
        <v>41711.055787037039</v>
      </c>
      <c r="O2668">
        <v>26</v>
      </c>
      <c r="P2668">
        <v>52</v>
      </c>
      <c r="Q2668" t="s">
        <v>26</v>
      </c>
      <c r="R2668" t="s">
        <v>43</v>
      </c>
      <c r="S2668" s="3">
        <v>41650</v>
      </c>
      <c r="T2668" t="str">
        <f>IF(kiva_loans__muestra[[#This Row],[loan_amount]]&gt;5000,"Alto","Bajo")</f>
        <v>Bajo</v>
      </c>
      <c r="U2668" s="26" t="str">
        <f>VLOOKUP(kiva_loans__muestra[[#This Row],[country]],Pais!A:B,2,FALSE)</f>
        <v>Central America</v>
      </c>
      <c r="V2668" t="s">
        <v>10719</v>
      </c>
    </row>
    <row r="2669" spans="1:22">
      <c r="A2669">
        <v>656490</v>
      </c>
      <c r="B2669" s="20">
        <v>350</v>
      </c>
      <c r="C2669" s="22">
        <v>350</v>
      </c>
      <c r="D2669" t="s">
        <v>58</v>
      </c>
      <c r="E2669" t="s">
        <v>20</v>
      </c>
      <c r="F2669" t="s">
        <v>3986</v>
      </c>
      <c r="G2669" t="s">
        <v>214</v>
      </c>
      <c r="H2669" t="s">
        <v>215</v>
      </c>
      <c r="I2669" t="s">
        <v>2845</v>
      </c>
      <c r="J2669" t="s">
        <v>217</v>
      </c>
      <c r="K2669">
        <v>2010</v>
      </c>
      <c r="L2669" s="4">
        <v>41652.150601851848</v>
      </c>
      <c r="M2669" s="4">
        <v>41621.333333333336</v>
      </c>
      <c r="N2669" s="4">
        <v>41695.151597222219</v>
      </c>
      <c r="O2669">
        <v>8</v>
      </c>
      <c r="P2669">
        <v>12</v>
      </c>
      <c r="Q2669" t="s">
        <v>26</v>
      </c>
      <c r="R2669" t="s">
        <v>43</v>
      </c>
      <c r="S2669" s="3">
        <v>41652</v>
      </c>
      <c r="T2669" t="str">
        <f>IF(kiva_loans__muestra[[#This Row],[loan_amount]]&gt;5000,"Alto","Bajo")</f>
        <v>Bajo</v>
      </c>
      <c r="U2669" s="26" t="str">
        <f>VLOOKUP(kiva_loans__muestra[[#This Row],[country]],Pais!A:B,2,FALSE)</f>
        <v>Central America</v>
      </c>
      <c r="V2669" t="s">
        <v>10719</v>
      </c>
    </row>
    <row r="2670" spans="1:22">
      <c r="A2670">
        <v>656733</v>
      </c>
      <c r="B2670" s="20">
        <v>900</v>
      </c>
      <c r="C2670" s="22">
        <v>900</v>
      </c>
      <c r="D2670" t="s">
        <v>51</v>
      </c>
      <c r="E2670" t="s">
        <v>51</v>
      </c>
      <c r="F2670" t="s">
        <v>3987</v>
      </c>
      <c r="G2670" t="s">
        <v>214</v>
      </c>
      <c r="H2670" t="s">
        <v>215</v>
      </c>
      <c r="I2670" t="s">
        <v>3988</v>
      </c>
      <c r="J2670" t="s">
        <v>217</v>
      </c>
      <c r="K2670">
        <v>2690</v>
      </c>
      <c r="L2670" s="4">
        <v>41652.643495370372</v>
      </c>
      <c r="M2670" s="4">
        <v>41650.333333333336</v>
      </c>
      <c r="N2670" s="4">
        <v>41696.690659722219</v>
      </c>
      <c r="O2670">
        <v>14</v>
      </c>
      <c r="P2670">
        <v>31</v>
      </c>
      <c r="Q2670" t="s">
        <v>134</v>
      </c>
      <c r="R2670" t="s">
        <v>27</v>
      </c>
      <c r="S2670" s="3">
        <v>41652</v>
      </c>
      <c r="T2670" t="str">
        <f>IF(kiva_loans__muestra[[#This Row],[loan_amount]]&gt;5000,"Alto","Bajo")</f>
        <v>Bajo</v>
      </c>
      <c r="U2670" s="26" t="str">
        <f>VLOOKUP(kiva_loans__muestra[[#This Row],[country]],Pais!A:B,2,FALSE)</f>
        <v>Central America</v>
      </c>
      <c r="V2670" t="s">
        <v>10720</v>
      </c>
    </row>
    <row r="2671" spans="1:22">
      <c r="A2671">
        <v>656769</v>
      </c>
      <c r="B2671" s="20">
        <v>750</v>
      </c>
      <c r="C2671" s="22">
        <v>750</v>
      </c>
      <c r="D2671" t="s">
        <v>51</v>
      </c>
      <c r="E2671" t="s">
        <v>51</v>
      </c>
      <c r="F2671" t="s">
        <v>4227</v>
      </c>
      <c r="G2671" t="s">
        <v>214</v>
      </c>
      <c r="H2671" t="s">
        <v>215</v>
      </c>
      <c r="I2671" t="s">
        <v>3988</v>
      </c>
      <c r="J2671" t="s">
        <v>217</v>
      </c>
      <c r="K2671">
        <v>2690</v>
      </c>
      <c r="L2671" s="4">
        <v>41652.715057870373</v>
      </c>
      <c r="M2671" s="4">
        <v>41647.333333333336</v>
      </c>
      <c r="N2671" s="4">
        <v>41695.955983796295</v>
      </c>
      <c r="O2671">
        <v>14</v>
      </c>
      <c r="P2671">
        <v>28</v>
      </c>
      <c r="Q2671" t="s">
        <v>134</v>
      </c>
      <c r="R2671" t="s">
        <v>27</v>
      </c>
      <c r="S2671" s="3">
        <v>41652</v>
      </c>
      <c r="T2671" t="str">
        <f>IF(kiva_loans__muestra[[#This Row],[loan_amount]]&gt;5000,"Alto","Bajo")</f>
        <v>Bajo</v>
      </c>
      <c r="U2671" s="26" t="str">
        <f>VLOOKUP(kiva_loans__muestra[[#This Row],[country]],Pais!A:B,2,FALSE)</f>
        <v>Central America</v>
      </c>
      <c r="V2671" t="s">
        <v>10720</v>
      </c>
    </row>
    <row r="2672" spans="1:22">
      <c r="A2672">
        <v>656783</v>
      </c>
      <c r="B2672" s="20">
        <v>500</v>
      </c>
      <c r="C2672" s="22">
        <v>500</v>
      </c>
      <c r="D2672" t="s">
        <v>51</v>
      </c>
      <c r="E2672" t="s">
        <v>51</v>
      </c>
      <c r="F2672" t="s">
        <v>4335</v>
      </c>
      <c r="G2672" t="s">
        <v>214</v>
      </c>
      <c r="H2672" t="s">
        <v>215</v>
      </c>
      <c r="I2672" t="s">
        <v>729</v>
      </c>
      <c r="J2672" t="s">
        <v>217</v>
      </c>
      <c r="K2672">
        <v>2690</v>
      </c>
      <c r="L2672" s="4">
        <v>41652.737372685187</v>
      </c>
      <c r="M2672" s="4">
        <v>41647.333333333336</v>
      </c>
      <c r="N2672" s="4">
        <v>41697.462592592594</v>
      </c>
      <c r="O2672">
        <v>14</v>
      </c>
      <c r="P2672">
        <v>19</v>
      </c>
      <c r="Q2672" t="s">
        <v>26</v>
      </c>
      <c r="R2672" t="s">
        <v>43</v>
      </c>
      <c r="S2672" s="3">
        <v>41652</v>
      </c>
      <c r="T2672" t="str">
        <f>IF(kiva_loans__muestra[[#This Row],[loan_amount]]&gt;5000,"Alto","Bajo")</f>
        <v>Bajo</v>
      </c>
      <c r="U2672" s="26" t="str">
        <f>VLOOKUP(kiva_loans__muestra[[#This Row],[country]],Pais!A:B,2,FALSE)</f>
        <v>Central America</v>
      </c>
      <c r="V2672" t="s">
        <v>10719</v>
      </c>
    </row>
    <row r="2673" spans="1:22">
      <c r="A2673">
        <v>656788</v>
      </c>
      <c r="B2673" s="20">
        <v>500</v>
      </c>
      <c r="C2673" s="22">
        <v>500</v>
      </c>
      <c r="D2673" t="s">
        <v>51</v>
      </c>
      <c r="E2673" t="s">
        <v>51</v>
      </c>
      <c r="F2673" t="s">
        <v>4143</v>
      </c>
      <c r="G2673" t="s">
        <v>214</v>
      </c>
      <c r="H2673" t="s">
        <v>215</v>
      </c>
      <c r="I2673" t="s">
        <v>729</v>
      </c>
      <c r="J2673" t="s">
        <v>217</v>
      </c>
      <c r="K2673">
        <v>2690</v>
      </c>
      <c r="L2673" s="4">
        <v>41652.756747685184</v>
      </c>
      <c r="M2673" s="4">
        <v>41647.333333333336</v>
      </c>
      <c r="N2673" s="4">
        <v>41698.113321759258</v>
      </c>
      <c r="O2673">
        <v>14</v>
      </c>
      <c r="P2673">
        <v>17</v>
      </c>
      <c r="Q2673" t="s">
        <v>26</v>
      </c>
      <c r="R2673" t="s">
        <v>43</v>
      </c>
      <c r="S2673" s="3">
        <v>41652</v>
      </c>
      <c r="T2673" t="str">
        <f>IF(kiva_loans__muestra[[#This Row],[loan_amount]]&gt;5000,"Alto","Bajo")</f>
        <v>Bajo</v>
      </c>
      <c r="U2673" s="26" t="str">
        <f>VLOOKUP(kiva_loans__muestra[[#This Row],[country]],Pais!A:B,2,FALSE)</f>
        <v>Central America</v>
      </c>
      <c r="V2673" t="s">
        <v>10719</v>
      </c>
    </row>
    <row r="2674" spans="1:22">
      <c r="A2674">
        <v>656798</v>
      </c>
      <c r="B2674" s="20">
        <v>500</v>
      </c>
      <c r="C2674" s="22">
        <v>500</v>
      </c>
      <c r="D2674" t="s">
        <v>51</v>
      </c>
      <c r="E2674" t="s">
        <v>51</v>
      </c>
      <c r="F2674" t="s">
        <v>4143</v>
      </c>
      <c r="G2674" t="s">
        <v>214</v>
      </c>
      <c r="H2674" t="s">
        <v>215</v>
      </c>
      <c r="I2674" t="s">
        <v>729</v>
      </c>
      <c r="J2674" t="s">
        <v>217</v>
      </c>
      <c r="K2674">
        <v>2690</v>
      </c>
      <c r="L2674" s="4">
        <v>41652.835266203707</v>
      </c>
      <c r="M2674" s="4">
        <v>41646.333333333336</v>
      </c>
      <c r="N2674" s="4">
        <v>41698.872499999998</v>
      </c>
      <c r="O2674">
        <v>14</v>
      </c>
      <c r="P2674">
        <v>19</v>
      </c>
      <c r="Q2674" t="s">
        <v>134</v>
      </c>
      <c r="R2674" t="s">
        <v>43</v>
      </c>
      <c r="S2674" s="3">
        <v>41652</v>
      </c>
      <c r="T2674" t="str">
        <f>IF(kiva_loans__muestra[[#This Row],[loan_amount]]&gt;5000,"Alto","Bajo")</f>
        <v>Bajo</v>
      </c>
      <c r="U2674" s="26" t="str">
        <f>VLOOKUP(kiva_loans__muestra[[#This Row],[country]],Pais!A:B,2,FALSE)</f>
        <v>Central America</v>
      </c>
      <c r="V2674" t="s">
        <v>10720</v>
      </c>
    </row>
    <row r="2675" spans="1:22">
      <c r="A2675">
        <v>656806</v>
      </c>
      <c r="B2675" s="20">
        <v>500</v>
      </c>
      <c r="C2675" s="22">
        <v>500</v>
      </c>
      <c r="D2675" t="s">
        <v>51</v>
      </c>
      <c r="E2675" t="s">
        <v>51</v>
      </c>
      <c r="F2675" t="s">
        <v>4307</v>
      </c>
      <c r="G2675" t="s">
        <v>214</v>
      </c>
      <c r="H2675" t="s">
        <v>215</v>
      </c>
      <c r="I2675" t="s">
        <v>729</v>
      </c>
      <c r="J2675" t="s">
        <v>217</v>
      </c>
      <c r="K2675">
        <v>2690</v>
      </c>
      <c r="L2675" s="4">
        <v>41652.871562499997</v>
      </c>
      <c r="M2675" s="4">
        <v>41642.333333333336</v>
      </c>
      <c r="N2675" s="4">
        <v>41698.657002314816</v>
      </c>
      <c r="O2675">
        <v>14</v>
      </c>
      <c r="P2675">
        <v>19</v>
      </c>
      <c r="Q2675" t="s">
        <v>26</v>
      </c>
      <c r="R2675" t="s">
        <v>43</v>
      </c>
      <c r="S2675" s="3">
        <v>41652</v>
      </c>
      <c r="T2675" t="str">
        <f>IF(kiva_loans__muestra[[#This Row],[loan_amount]]&gt;5000,"Alto","Bajo")</f>
        <v>Bajo</v>
      </c>
      <c r="U2675" s="26" t="str">
        <f>VLOOKUP(kiva_loans__muestra[[#This Row],[country]],Pais!A:B,2,FALSE)</f>
        <v>Central America</v>
      </c>
      <c r="V2675" t="s">
        <v>10719</v>
      </c>
    </row>
    <row r="2676" spans="1:22">
      <c r="A2676">
        <v>656829</v>
      </c>
      <c r="B2676" s="20">
        <v>650</v>
      </c>
      <c r="C2676" s="22">
        <v>650</v>
      </c>
      <c r="D2676" t="s">
        <v>51</v>
      </c>
      <c r="E2676" t="s">
        <v>51</v>
      </c>
      <c r="F2676" t="s">
        <v>4307</v>
      </c>
      <c r="G2676" t="s">
        <v>214</v>
      </c>
      <c r="H2676" t="s">
        <v>215</v>
      </c>
      <c r="I2676" t="s">
        <v>729</v>
      </c>
      <c r="J2676" t="s">
        <v>217</v>
      </c>
      <c r="K2676">
        <v>2690</v>
      </c>
      <c r="L2676" s="4">
        <v>41652.923946759256</v>
      </c>
      <c r="M2676" s="4">
        <v>41646.333333333336</v>
      </c>
      <c r="N2676" s="4">
        <v>41699.137858796297</v>
      </c>
      <c r="O2676">
        <v>14</v>
      </c>
      <c r="P2676">
        <v>18</v>
      </c>
      <c r="Q2676" t="s">
        <v>26</v>
      </c>
      <c r="R2676" t="s">
        <v>43</v>
      </c>
      <c r="S2676" s="3">
        <v>41652</v>
      </c>
      <c r="T2676" t="str">
        <f>IF(kiva_loans__muestra[[#This Row],[loan_amount]]&gt;5000,"Alto","Bajo")</f>
        <v>Bajo</v>
      </c>
      <c r="U2676" s="26" t="str">
        <f>VLOOKUP(kiva_loans__muestra[[#This Row],[country]],Pais!A:B,2,FALSE)</f>
        <v>Central America</v>
      </c>
      <c r="V2676" t="s">
        <v>10719</v>
      </c>
    </row>
    <row r="2677" spans="1:22">
      <c r="A2677">
        <v>657199</v>
      </c>
      <c r="B2677" s="20">
        <v>1450</v>
      </c>
      <c r="C2677" s="22">
        <v>1450</v>
      </c>
      <c r="D2677" t="s">
        <v>51</v>
      </c>
      <c r="E2677" t="s">
        <v>51</v>
      </c>
      <c r="F2677" t="s">
        <v>4609</v>
      </c>
      <c r="G2677" t="s">
        <v>214</v>
      </c>
      <c r="H2677" t="s">
        <v>215</v>
      </c>
      <c r="I2677" t="s">
        <v>4842</v>
      </c>
      <c r="J2677" t="s">
        <v>217</v>
      </c>
      <c r="K2677">
        <v>2690</v>
      </c>
      <c r="L2677" s="4">
        <v>41653.657731481479</v>
      </c>
      <c r="M2677" s="4">
        <v>41647.333333333336</v>
      </c>
      <c r="N2677" s="4">
        <v>41706.002314814818</v>
      </c>
      <c r="O2677">
        <v>26</v>
      </c>
      <c r="P2677">
        <v>50</v>
      </c>
      <c r="Q2677" t="s">
        <v>26</v>
      </c>
      <c r="R2677" t="s">
        <v>43</v>
      </c>
      <c r="S2677" s="3">
        <v>41653</v>
      </c>
      <c r="T2677" t="str">
        <f>IF(kiva_loans__muestra[[#This Row],[loan_amount]]&gt;5000,"Alto","Bajo")</f>
        <v>Bajo</v>
      </c>
      <c r="U2677" s="26" t="str">
        <f>VLOOKUP(kiva_loans__muestra[[#This Row],[country]],Pais!A:B,2,FALSE)</f>
        <v>Central America</v>
      </c>
      <c r="V2677" t="s">
        <v>10719</v>
      </c>
    </row>
    <row r="2678" spans="1:22">
      <c r="A2678">
        <v>657218</v>
      </c>
      <c r="B2678" s="20">
        <v>1450</v>
      </c>
      <c r="C2678" s="22">
        <v>1450</v>
      </c>
      <c r="D2678" t="s">
        <v>51</v>
      </c>
      <c r="E2678" t="s">
        <v>51</v>
      </c>
      <c r="F2678" t="s">
        <v>4609</v>
      </c>
      <c r="G2678" t="s">
        <v>214</v>
      </c>
      <c r="H2678" t="s">
        <v>215</v>
      </c>
      <c r="I2678" t="s">
        <v>4610</v>
      </c>
      <c r="J2678" t="s">
        <v>217</v>
      </c>
      <c r="K2678">
        <v>2690</v>
      </c>
      <c r="L2678" s="4">
        <v>41653.708865740744</v>
      </c>
      <c r="M2678" s="4">
        <v>41653.333333333336</v>
      </c>
      <c r="N2678" s="4">
        <v>41709.116666666669</v>
      </c>
      <c r="O2678">
        <v>27</v>
      </c>
      <c r="P2678">
        <v>32</v>
      </c>
      <c r="Q2678" t="s">
        <v>134</v>
      </c>
      <c r="R2678" t="s">
        <v>43</v>
      </c>
      <c r="S2678" s="3">
        <v>41653</v>
      </c>
      <c r="T2678" t="str">
        <f>IF(kiva_loans__muestra[[#This Row],[loan_amount]]&gt;5000,"Alto","Bajo")</f>
        <v>Bajo</v>
      </c>
      <c r="U2678" s="26" t="str">
        <f>VLOOKUP(kiva_loans__muestra[[#This Row],[country]],Pais!A:B,2,FALSE)</f>
        <v>Central America</v>
      </c>
      <c r="V2678" t="s">
        <v>10720</v>
      </c>
    </row>
    <row r="2679" spans="1:22">
      <c r="A2679">
        <v>657247</v>
      </c>
      <c r="B2679" s="20">
        <v>400</v>
      </c>
      <c r="C2679" s="22">
        <v>400</v>
      </c>
      <c r="D2679" t="s">
        <v>51</v>
      </c>
      <c r="E2679" t="s">
        <v>51</v>
      </c>
      <c r="F2679" t="s">
        <v>4750</v>
      </c>
      <c r="G2679" t="s">
        <v>214</v>
      </c>
      <c r="H2679" t="s">
        <v>215</v>
      </c>
      <c r="I2679" t="s">
        <v>3988</v>
      </c>
      <c r="J2679" t="s">
        <v>217</v>
      </c>
      <c r="K2679">
        <v>2690</v>
      </c>
      <c r="L2679" s="4">
        <v>41653.760925925926</v>
      </c>
      <c r="M2679" s="4">
        <v>41648.333333333336</v>
      </c>
      <c r="N2679" s="4">
        <v>41696.768136574072</v>
      </c>
      <c r="O2679">
        <v>14</v>
      </c>
      <c r="P2679">
        <v>16</v>
      </c>
      <c r="Q2679" t="s">
        <v>134</v>
      </c>
      <c r="R2679" t="s">
        <v>27</v>
      </c>
      <c r="S2679" s="3">
        <v>41653</v>
      </c>
      <c r="T2679" t="str">
        <f>IF(kiva_loans__muestra[[#This Row],[loan_amount]]&gt;5000,"Alto","Bajo")</f>
        <v>Bajo</v>
      </c>
      <c r="U2679" s="26" t="str">
        <f>VLOOKUP(kiva_loans__muestra[[#This Row],[country]],Pais!A:B,2,FALSE)</f>
        <v>Central America</v>
      </c>
      <c r="V2679" t="s">
        <v>10720</v>
      </c>
    </row>
    <row r="2680" spans="1:22">
      <c r="A2680">
        <v>657249</v>
      </c>
      <c r="B2680" s="20">
        <v>1450</v>
      </c>
      <c r="C2680" s="22">
        <v>1450</v>
      </c>
      <c r="D2680" t="s">
        <v>51</v>
      </c>
      <c r="E2680" t="s">
        <v>51</v>
      </c>
      <c r="F2680" t="s">
        <v>4753</v>
      </c>
      <c r="G2680" t="s">
        <v>214</v>
      </c>
      <c r="H2680" t="s">
        <v>215</v>
      </c>
      <c r="I2680" t="s">
        <v>3988</v>
      </c>
      <c r="J2680" t="s">
        <v>217</v>
      </c>
      <c r="K2680">
        <v>2690</v>
      </c>
      <c r="L2680" s="4">
        <v>41653.788993055554</v>
      </c>
      <c r="M2680" s="4">
        <v>41648.333333333336</v>
      </c>
      <c r="N2680" s="4">
        <v>41697.005300925928</v>
      </c>
      <c r="O2680">
        <v>20</v>
      </c>
      <c r="P2680">
        <v>58</v>
      </c>
      <c r="Q2680" t="s">
        <v>134</v>
      </c>
      <c r="R2680" t="s">
        <v>27</v>
      </c>
      <c r="S2680" s="3">
        <v>41653</v>
      </c>
      <c r="T2680" t="str">
        <f>IF(kiva_loans__muestra[[#This Row],[loan_amount]]&gt;5000,"Alto","Bajo")</f>
        <v>Bajo</v>
      </c>
      <c r="U2680" s="26" t="str">
        <f>VLOOKUP(kiva_loans__muestra[[#This Row],[country]],Pais!A:B,2,FALSE)</f>
        <v>Central America</v>
      </c>
      <c r="V2680" t="s">
        <v>10720</v>
      </c>
    </row>
    <row r="2681" spans="1:22">
      <c r="A2681">
        <v>657259</v>
      </c>
      <c r="B2681" s="20">
        <v>400</v>
      </c>
      <c r="C2681" s="22">
        <v>400</v>
      </c>
      <c r="D2681" t="s">
        <v>321</v>
      </c>
      <c r="E2681" t="s">
        <v>68</v>
      </c>
      <c r="F2681" t="s">
        <v>4637</v>
      </c>
      <c r="G2681" t="s">
        <v>214</v>
      </c>
      <c r="H2681" t="s">
        <v>215</v>
      </c>
      <c r="I2681" t="s">
        <v>3142</v>
      </c>
      <c r="J2681" t="s">
        <v>217</v>
      </c>
      <c r="K2681">
        <v>2010</v>
      </c>
      <c r="L2681" s="4">
        <v>41653.849537037036</v>
      </c>
      <c r="M2681" s="4">
        <v>41628.333333333336</v>
      </c>
      <c r="N2681" s="4">
        <v>41695.279236111113</v>
      </c>
      <c r="O2681">
        <v>8</v>
      </c>
      <c r="P2681">
        <v>11</v>
      </c>
      <c r="Q2681" t="s">
        <v>26</v>
      </c>
      <c r="R2681" t="s">
        <v>43</v>
      </c>
      <c r="S2681" s="3">
        <v>41653</v>
      </c>
      <c r="T2681" t="str">
        <f>IF(kiva_loans__muestra[[#This Row],[loan_amount]]&gt;5000,"Alto","Bajo")</f>
        <v>Bajo</v>
      </c>
      <c r="U2681" s="26" t="str">
        <f>VLOOKUP(kiva_loans__muestra[[#This Row],[country]],Pais!A:B,2,FALSE)</f>
        <v>Central America</v>
      </c>
      <c r="V2681" t="s">
        <v>10719</v>
      </c>
    </row>
    <row r="2682" spans="1:22">
      <c r="A2682">
        <v>657263</v>
      </c>
      <c r="B2682" s="20">
        <v>1250</v>
      </c>
      <c r="C2682" s="22">
        <v>1250</v>
      </c>
      <c r="D2682" t="s">
        <v>51</v>
      </c>
      <c r="E2682" t="s">
        <v>51</v>
      </c>
      <c r="F2682" t="s">
        <v>4755</v>
      </c>
      <c r="G2682" t="s">
        <v>214</v>
      </c>
      <c r="H2682" t="s">
        <v>215</v>
      </c>
      <c r="I2682" t="s">
        <v>3988</v>
      </c>
      <c r="J2682" t="s">
        <v>217</v>
      </c>
      <c r="K2682">
        <v>2690</v>
      </c>
      <c r="L2682" s="4">
        <v>41653.873657407406</v>
      </c>
      <c r="M2682" s="4">
        <v>41646.333333333336</v>
      </c>
      <c r="N2682" s="4">
        <v>41697.742199074077</v>
      </c>
      <c r="O2682">
        <v>20</v>
      </c>
      <c r="P2682">
        <v>48</v>
      </c>
      <c r="Q2682" t="s">
        <v>134</v>
      </c>
      <c r="R2682" t="s">
        <v>27</v>
      </c>
      <c r="S2682" s="3">
        <v>41653</v>
      </c>
      <c r="T2682" t="str">
        <f>IF(kiva_loans__muestra[[#This Row],[loan_amount]]&gt;5000,"Alto","Bajo")</f>
        <v>Bajo</v>
      </c>
      <c r="U2682" s="26" t="str">
        <f>VLOOKUP(kiva_loans__muestra[[#This Row],[country]],Pais!A:B,2,FALSE)</f>
        <v>Central America</v>
      </c>
      <c r="V2682" t="s">
        <v>10720</v>
      </c>
    </row>
    <row r="2683" spans="1:22">
      <c r="A2683">
        <v>657273</v>
      </c>
      <c r="B2683" s="20">
        <v>1450</v>
      </c>
      <c r="C2683" s="22">
        <v>1450</v>
      </c>
      <c r="D2683" t="s">
        <v>51</v>
      </c>
      <c r="E2683" t="s">
        <v>51</v>
      </c>
      <c r="F2683" t="s">
        <v>4812</v>
      </c>
      <c r="G2683" t="s">
        <v>214</v>
      </c>
      <c r="H2683" t="s">
        <v>215</v>
      </c>
      <c r="I2683" t="s">
        <v>3988</v>
      </c>
      <c r="J2683" t="s">
        <v>217</v>
      </c>
      <c r="K2683">
        <v>2690</v>
      </c>
      <c r="L2683" s="4">
        <v>41653.909375000003</v>
      </c>
      <c r="M2683" s="4">
        <v>41652.333333333336</v>
      </c>
      <c r="N2683" s="4">
        <v>41697.724606481483</v>
      </c>
      <c r="O2683">
        <v>20</v>
      </c>
      <c r="P2683">
        <v>56</v>
      </c>
      <c r="Q2683" t="s">
        <v>26</v>
      </c>
      <c r="R2683" t="s">
        <v>27</v>
      </c>
      <c r="S2683" s="3">
        <v>41653</v>
      </c>
      <c r="T2683" t="str">
        <f>IF(kiva_loans__muestra[[#This Row],[loan_amount]]&gt;5000,"Alto","Bajo")</f>
        <v>Bajo</v>
      </c>
      <c r="U2683" s="26" t="str">
        <f>VLOOKUP(kiva_loans__muestra[[#This Row],[country]],Pais!A:B,2,FALSE)</f>
        <v>Central America</v>
      </c>
      <c r="V2683" t="s">
        <v>10719</v>
      </c>
    </row>
    <row r="2684" spans="1:22">
      <c r="A2684">
        <v>657587</v>
      </c>
      <c r="B2684" s="20">
        <v>650</v>
      </c>
      <c r="C2684" s="22">
        <v>650</v>
      </c>
      <c r="D2684" t="s">
        <v>88</v>
      </c>
      <c r="E2684" t="s">
        <v>51</v>
      </c>
      <c r="F2684" t="s">
        <v>4864</v>
      </c>
      <c r="G2684" t="s">
        <v>214</v>
      </c>
      <c r="H2684" t="s">
        <v>215</v>
      </c>
      <c r="I2684" t="s">
        <v>729</v>
      </c>
      <c r="J2684" t="s">
        <v>217</v>
      </c>
      <c r="K2684">
        <v>2690</v>
      </c>
      <c r="L2684" s="4">
        <v>41654.659050925926</v>
      </c>
      <c r="M2684" s="4">
        <v>41653.333333333336</v>
      </c>
      <c r="N2684" s="4">
        <v>41705.841863425929</v>
      </c>
      <c r="O2684">
        <v>14</v>
      </c>
      <c r="P2684">
        <v>25</v>
      </c>
      <c r="Q2684" t="s">
        <v>26</v>
      </c>
      <c r="R2684" t="s">
        <v>43</v>
      </c>
      <c r="S2684" s="3">
        <v>41654</v>
      </c>
      <c r="T2684" t="str">
        <f>IF(kiva_loans__muestra[[#This Row],[loan_amount]]&gt;5000,"Alto","Bajo")</f>
        <v>Bajo</v>
      </c>
      <c r="U2684" s="26" t="str">
        <f>VLOOKUP(kiva_loans__muestra[[#This Row],[country]],Pais!A:B,2,FALSE)</f>
        <v>Central America</v>
      </c>
      <c r="V2684" t="s">
        <v>10719</v>
      </c>
    </row>
    <row r="2685" spans="1:22">
      <c r="A2685">
        <v>657608</v>
      </c>
      <c r="B2685" s="20">
        <v>250</v>
      </c>
      <c r="C2685" s="22">
        <v>250</v>
      </c>
      <c r="D2685" t="s">
        <v>65</v>
      </c>
      <c r="E2685" t="s">
        <v>65</v>
      </c>
      <c r="F2685" t="s">
        <v>5244</v>
      </c>
      <c r="G2685" t="s">
        <v>214</v>
      </c>
      <c r="H2685" t="s">
        <v>215</v>
      </c>
      <c r="I2685" t="s">
        <v>3142</v>
      </c>
      <c r="J2685" t="s">
        <v>217</v>
      </c>
      <c r="K2685">
        <v>2010</v>
      </c>
      <c r="L2685" s="4">
        <v>41654.692627314813</v>
      </c>
      <c r="M2685" s="4">
        <v>41635.333333333336</v>
      </c>
      <c r="N2685" s="4">
        <v>41701.893321759257</v>
      </c>
      <c r="O2685">
        <v>15</v>
      </c>
      <c r="P2685">
        <v>10</v>
      </c>
      <c r="Q2685" t="s">
        <v>134</v>
      </c>
      <c r="R2685" t="s">
        <v>43</v>
      </c>
      <c r="S2685" s="3">
        <v>41654</v>
      </c>
      <c r="T2685" t="str">
        <f>IF(kiva_loans__muestra[[#This Row],[loan_amount]]&gt;5000,"Alto","Bajo")</f>
        <v>Bajo</v>
      </c>
      <c r="U2685" s="26" t="str">
        <f>VLOOKUP(kiva_loans__muestra[[#This Row],[country]],Pais!A:B,2,FALSE)</f>
        <v>Central America</v>
      </c>
      <c r="V2685" t="s">
        <v>10720</v>
      </c>
    </row>
    <row r="2686" spans="1:22">
      <c r="A2686">
        <v>657615</v>
      </c>
      <c r="B2686" s="20">
        <v>300</v>
      </c>
      <c r="C2686" s="22">
        <v>300</v>
      </c>
      <c r="D2686" t="s">
        <v>77</v>
      </c>
      <c r="E2686" t="s">
        <v>44</v>
      </c>
      <c r="F2686" t="s">
        <v>4867</v>
      </c>
      <c r="G2686" t="s">
        <v>214</v>
      </c>
      <c r="H2686" t="s">
        <v>215</v>
      </c>
      <c r="I2686" t="s">
        <v>3142</v>
      </c>
      <c r="J2686" t="s">
        <v>217</v>
      </c>
      <c r="K2686">
        <v>2010</v>
      </c>
      <c r="L2686" s="4">
        <v>41654.697731481479</v>
      </c>
      <c r="M2686" s="4">
        <v>41626.333333333336</v>
      </c>
      <c r="N2686" s="4">
        <v>41695.081747685188</v>
      </c>
      <c r="O2686">
        <v>10</v>
      </c>
      <c r="P2686">
        <v>11</v>
      </c>
      <c r="Q2686" t="s">
        <v>26</v>
      </c>
      <c r="R2686" t="s">
        <v>43</v>
      </c>
      <c r="S2686" s="3">
        <v>41654</v>
      </c>
      <c r="T2686" t="str">
        <f>IF(kiva_loans__muestra[[#This Row],[loan_amount]]&gt;5000,"Alto","Bajo")</f>
        <v>Bajo</v>
      </c>
      <c r="U2686" s="26" t="str">
        <f>VLOOKUP(kiva_loans__muestra[[#This Row],[country]],Pais!A:B,2,FALSE)</f>
        <v>Central America</v>
      </c>
      <c r="V2686" t="s">
        <v>10719</v>
      </c>
    </row>
    <row r="2687" spans="1:22">
      <c r="A2687">
        <v>657616</v>
      </c>
      <c r="B2687" s="20">
        <v>750</v>
      </c>
      <c r="C2687" s="22">
        <v>750</v>
      </c>
      <c r="D2687" t="s">
        <v>981</v>
      </c>
      <c r="E2687" t="s">
        <v>91</v>
      </c>
      <c r="F2687" t="s">
        <v>5207</v>
      </c>
      <c r="G2687" t="s">
        <v>214</v>
      </c>
      <c r="H2687" t="s">
        <v>215</v>
      </c>
      <c r="I2687" t="s">
        <v>5208</v>
      </c>
      <c r="J2687" t="s">
        <v>217</v>
      </c>
      <c r="K2687">
        <v>2010</v>
      </c>
      <c r="L2687" s="4">
        <v>41654.700972222221</v>
      </c>
      <c r="M2687" s="4">
        <v>41626.333333333336</v>
      </c>
      <c r="N2687" s="4">
        <v>41695.514733796299</v>
      </c>
      <c r="O2687">
        <v>14</v>
      </c>
      <c r="P2687">
        <v>26</v>
      </c>
      <c r="Q2687" t="s">
        <v>26</v>
      </c>
      <c r="R2687" t="s">
        <v>43</v>
      </c>
      <c r="S2687" s="3">
        <v>41654</v>
      </c>
      <c r="T2687" t="str">
        <f>IF(kiva_loans__muestra[[#This Row],[loan_amount]]&gt;5000,"Alto","Bajo")</f>
        <v>Bajo</v>
      </c>
      <c r="U2687" s="26" t="str">
        <f>VLOOKUP(kiva_loans__muestra[[#This Row],[country]],Pais!A:B,2,FALSE)</f>
        <v>Central America</v>
      </c>
      <c r="V2687" t="s">
        <v>10719</v>
      </c>
    </row>
    <row r="2688" spans="1:22">
      <c r="A2688">
        <v>657624</v>
      </c>
      <c r="B2688" s="20">
        <v>1150</v>
      </c>
      <c r="C2688" s="22">
        <v>1150</v>
      </c>
      <c r="D2688" t="s">
        <v>51</v>
      </c>
      <c r="E2688" t="s">
        <v>51</v>
      </c>
      <c r="F2688" t="s">
        <v>5213</v>
      </c>
      <c r="G2688" t="s">
        <v>214</v>
      </c>
      <c r="H2688" t="s">
        <v>215</v>
      </c>
      <c r="I2688" t="s">
        <v>729</v>
      </c>
      <c r="J2688" t="s">
        <v>217</v>
      </c>
      <c r="K2688">
        <v>2690</v>
      </c>
      <c r="L2688" s="4">
        <v>41654.708194444444</v>
      </c>
      <c r="M2688" s="4">
        <v>41652.333333333336</v>
      </c>
      <c r="N2688" s="4">
        <v>41696.701215277775</v>
      </c>
      <c r="O2688">
        <v>14</v>
      </c>
      <c r="P2688">
        <v>46</v>
      </c>
      <c r="Q2688" t="s">
        <v>26</v>
      </c>
      <c r="R2688" t="s">
        <v>43</v>
      </c>
      <c r="S2688" s="3">
        <v>41654</v>
      </c>
      <c r="T2688" t="str">
        <f>IF(kiva_loans__muestra[[#This Row],[loan_amount]]&gt;5000,"Alto","Bajo")</f>
        <v>Bajo</v>
      </c>
      <c r="U2688" s="26" t="str">
        <f>VLOOKUP(kiva_loans__muestra[[#This Row],[country]],Pais!A:B,2,FALSE)</f>
        <v>Central America</v>
      </c>
      <c r="V2688" t="s">
        <v>10719</v>
      </c>
    </row>
    <row r="2689" spans="1:22">
      <c r="A2689">
        <v>657642</v>
      </c>
      <c r="B2689" s="20">
        <v>1000</v>
      </c>
      <c r="C2689" s="22">
        <v>1000</v>
      </c>
      <c r="D2689" t="s">
        <v>51</v>
      </c>
      <c r="E2689" t="s">
        <v>51</v>
      </c>
      <c r="F2689" t="s">
        <v>5015</v>
      </c>
      <c r="G2689" t="s">
        <v>214</v>
      </c>
      <c r="H2689" t="s">
        <v>215</v>
      </c>
      <c r="I2689" t="s">
        <v>729</v>
      </c>
      <c r="J2689" t="s">
        <v>217</v>
      </c>
      <c r="K2689">
        <v>2690</v>
      </c>
      <c r="L2689" s="4">
        <v>41654.749548611115</v>
      </c>
      <c r="M2689" s="4">
        <v>41653.333333333336</v>
      </c>
      <c r="N2689" s="4">
        <v>41711.45076388889</v>
      </c>
      <c r="O2689">
        <v>27</v>
      </c>
      <c r="P2689">
        <v>38</v>
      </c>
      <c r="Q2689" t="s">
        <v>134</v>
      </c>
      <c r="R2689" t="s">
        <v>43</v>
      </c>
      <c r="S2689" s="3">
        <v>41654</v>
      </c>
      <c r="T2689" t="str">
        <f>IF(kiva_loans__muestra[[#This Row],[loan_amount]]&gt;5000,"Alto","Bajo")</f>
        <v>Bajo</v>
      </c>
      <c r="U2689" s="26" t="str">
        <f>VLOOKUP(kiva_loans__muestra[[#This Row],[country]],Pais!A:B,2,FALSE)</f>
        <v>Central America</v>
      </c>
      <c r="V2689" t="s">
        <v>10720</v>
      </c>
    </row>
    <row r="2690" spans="1:22">
      <c r="A2690">
        <v>657645</v>
      </c>
      <c r="B2690" s="20">
        <v>550</v>
      </c>
      <c r="C2690" s="22">
        <v>550</v>
      </c>
      <c r="D2690" t="s">
        <v>1074</v>
      </c>
      <c r="E2690" t="s">
        <v>65</v>
      </c>
      <c r="F2690" t="s">
        <v>4931</v>
      </c>
      <c r="G2690" t="s">
        <v>214</v>
      </c>
      <c r="H2690" t="s">
        <v>215</v>
      </c>
      <c r="I2690" t="s">
        <v>4932</v>
      </c>
      <c r="J2690" t="s">
        <v>217</v>
      </c>
      <c r="K2690">
        <v>2010</v>
      </c>
      <c r="L2690" s="4">
        <v>41654.751203703701</v>
      </c>
      <c r="M2690" s="4">
        <v>41635.333333333336</v>
      </c>
      <c r="N2690" s="4">
        <v>41709.693553240744</v>
      </c>
      <c r="O2690">
        <v>15</v>
      </c>
      <c r="P2690">
        <v>16</v>
      </c>
      <c r="Q2690" t="s">
        <v>26</v>
      </c>
      <c r="R2690" t="s">
        <v>43</v>
      </c>
      <c r="S2690" s="3">
        <v>41654</v>
      </c>
      <c r="T2690" t="str">
        <f>IF(kiva_loans__muestra[[#This Row],[loan_amount]]&gt;5000,"Alto","Bajo")</f>
        <v>Bajo</v>
      </c>
      <c r="U2690" s="26" t="str">
        <f>VLOOKUP(kiva_loans__muestra[[#This Row],[country]],Pais!A:B,2,FALSE)</f>
        <v>Central America</v>
      </c>
      <c r="V2690" t="s">
        <v>10719</v>
      </c>
    </row>
    <row r="2691" spans="1:22">
      <c r="A2691">
        <v>657651</v>
      </c>
      <c r="B2691" s="20">
        <v>1000</v>
      </c>
      <c r="C2691" s="22">
        <v>1000</v>
      </c>
      <c r="D2691" t="s">
        <v>51</v>
      </c>
      <c r="E2691" t="s">
        <v>51</v>
      </c>
      <c r="F2691" t="s">
        <v>4877</v>
      </c>
      <c r="G2691" t="s">
        <v>214</v>
      </c>
      <c r="H2691" t="s">
        <v>215</v>
      </c>
      <c r="I2691" t="s">
        <v>729</v>
      </c>
      <c r="J2691" t="s">
        <v>217</v>
      </c>
      <c r="K2691">
        <v>2690</v>
      </c>
      <c r="L2691" s="4">
        <v>41654.769768518519</v>
      </c>
      <c r="M2691" s="4">
        <v>41654.333333333336</v>
      </c>
      <c r="N2691" s="4">
        <v>41708.860902777778</v>
      </c>
      <c r="O2691">
        <v>14</v>
      </c>
      <c r="P2691">
        <v>39</v>
      </c>
      <c r="Q2691" t="s">
        <v>26</v>
      </c>
      <c r="R2691" t="s">
        <v>43</v>
      </c>
      <c r="S2691" s="3">
        <v>41654</v>
      </c>
      <c r="T2691" t="str">
        <f>IF(kiva_loans__muestra[[#This Row],[loan_amount]]&gt;5000,"Alto","Bajo")</f>
        <v>Bajo</v>
      </c>
      <c r="U2691" s="26" t="str">
        <f>VLOOKUP(kiva_loans__muestra[[#This Row],[country]],Pais!A:B,2,FALSE)</f>
        <v>Central America</v>
      </c>
      <c r="V2691" t="s">
        <v>10719</v>
      </c>
    </row>
    <row r="2692" spans="1:22">
      <c r="A2692">
        <v>657668</v>
      </c>
      <c r="B2692" s="20">
        <v>300</v>
      </c>
      <c r="C2692" s="22">
        <v>300</v>
      </c>
      <c r="D2692" t="s">
        <v>135</v>
      </c>
      <c r="E2692" t="s">
        <v>20</v>
      </c>
      <c r="F2692" t="s">
        <v>5093</v>
      </c>
      <c r="G2692" t="s">
        <v>214</v>
      </c>
      <c r="H2692" t="s">
        <v>215</v>
      </c>
      <c r="I2692" t="s">
        <v>4932</v>
      </c>
      <c r="J2692" t="s">
        <v>217</v>
      </c>
      <c r="K2692">
        <v>2010</v>
      </c>
      <c r="L2692" s="4">
        <v>41654.86042824074</v>
      </c>
      <c r="M2692" s="4">
        <v>41648.333333333336</v>
      </c>
      <c r="N2692" s="4">
        <v>41702.67769675926</v>
      </c>
      <c r="O2692">
        <v>14</v>
      </c>
      <c r="P2692">
        <v>12</v>
      </c>
      <c r="Q2692" t="s">
        <v>26</v>
      </c>
      <c r="R2692" t="s">
        <v>43</v>
      </c>
      <c r="S2692" s="3">
        <v>41654</v>
      </c>
      <c r="T2692" t="str">
        <f>IF(kiva_loans__muestra[[#This Row],[loan_amount]]&gt;5000,"Alto","Bajo")</f>
        <v>Bajo</v>
      </c>
      <c r="U2692" s="26" t="str">
        <f>VLOOKUP(kiva_loans__muestra[[#This Row],[country]],Pais!A:B,2,FALSE)</f>
        <v>Central America</v>
      </c>
      <c r="V2692" t="s">
        <v>10719</v>
      </c>
    </row>
    <row r="2693" spans="1:22">
      <c r="A2693">
        <v>657677</v>
      </c>
      <c r="B2693" s="20">
        <v>700</v>
      </c>
      <c r="C2693" s="22">
        <v>700</v>
      </c>
      <c r="D2693" t="s">
        <v>58</v>
      </c>
      <c r="E2693" t="s">
        <v>20</v>
      </c>
      <c r="F2693" t="s">
        <v>5189</v>
      </c>
      <c r="G2693" t="s">
        <v>214</v>
      </c>
      <c r="H2693" t="s">
        <v>215</v>
      </c>
      <c r="I2693" t="s">
        <v>943</v>
      </c>
      <c r="J2693" t="s">
        <v>217</v>
      </c>
      <c r="K2693">
        <v>2010</v>
      </c>
      <c r="L2693" s="4">
        <v>41654.87709490741</v>
      </c>
      <c r="M2693" s="4">
        <v>41645.333333333336</v>
      </c>
      <c r="N2693" s="4">
        <v>41703.839641203704</v>
      </c>
      <c r="O2693">
        <v>20</v>
      </c>
      <c r="P2693">
        <v>12</v>
      </c>
      <c r="Q2693" t="s">
        <v>134</v>
      </c>
      <c r="R2693" t="s">
        <v>43</v>
      </c>
      <c r="S2693" s="3">
        <v>41654</v>
      </c>
      <c r="T2693" t="str">
        <f>IF(kiva_loans__muestra[[#This Row],[loan_amount]]&gt;5000,"Alto","Bajo")</f>
        <v>Bajo</v>
      </c>
      <c r="U2693" s="26" t="str">
        <f>VLOOKUP(kiva_loans__muestra[[#This Row],[country]],Pais!A:B,2,FALSE)</f>
        <v>Central America</v>
      </c>
      <c r="V2693" t="s">
        <v>10720</v>
      </c>
    </row>
    <row r="2694" spans="1:22">
      <c r="A2694">
        <v>657680</v>
      </c>
      <c r="B2694" s="20">
        <v>1250</v>
      </c>
      <c r="C2694" s="22">
        <v>1250</v>
      </c>
      <c r="D2694" t="s">
        <v>51</v>
      </c>
      <c r="E2694" t="s">
        <v>51</v>
      </c>
      <c r="F2694" t="s">
        <v>5223</v>
      </c>
      <c r="G2694" t="s">
        <v>214</v>
      </c>
      <c r="H2694" t="s">
        <v>215</v>
      </c>
      <c r="I2694" t="s">
        <v>729</v>
      </c>
      <c r="J2694" t="s">
        <v>217</v>
      </c>
      <c r="K2694">
        <v>2690</v>
      </c>
      <c r="L2694" s="4">
        <v>41654.880624999998</v>
      </c>
      <c r="M2694" s="4">
        <v>41652.333333333336</v>
      </c>
      <c r="N2694" s="4">
        <v>41711.567604166667</v>
      </c>
      <c r="O2694">
        <v>27</v>
      </c>
      <c r="P2694">
        <v>50</v>
      </c>
      <c r="Q2694" t="s">
        <v>26</v>
      </c>
      <c r="R2694" t="s">
        <v>43</v>
      </c>
      <c r="S2694" s="3">
        <v>41654</v>
      </c>
      <c r="T2694" t="str">
        <f>IF(kiva_loans__muestra[[#This Row],[loan_amount]]&gt;5000,"Alto","Bajo")</f>
        <v>Bajo</v>
      </c>
      <c r="U2694" s="26" t="str">
        <f>VLOOKUP(kiva_loans__muestra[[#This Row],[country]],Pais!A:B,2,FALSE)</f>
        <v>Central America</v>
      </c>
      <c r="V2694" t="s">
        <v>10719</v>
      </c>
    </row>
    <row r="2695" spans="1:22">
      <c r="A2695">
        <v>657683</v>
      </c>
      <c r="B2695" s="20">
        <v>1250</v>
      </c>
      <c r="C2695" s="22">
        <v>1250</v>
      </c>
      <c r="D2695" t="s">
        <v>51</v>
      </c>
      <c r="E2695" t="s">
        <v>51</v>
      </c>
      <c r="F2695" t="s">
        <v>5070</v>
      </c>
      <c r="G2695" t="s">
        <v>214</v>
      </c>
      <c r="H2695" t="s">
        <v>215</v>
      </c>
      <c r="I2695" t="s">
        <v>943</v>
      </c>
      <c r="J2695" t="s">
        <v>217</v>
      </c>
      <c r="K2695">
        <v>2010</v>
      </c>
      <c r="L2695" s="4">
        <v>41654.886631944442</v>
      </c>
      <c r="M2695" s="4">
        <v>41645.333333333336</v>
      </c>
      <c r="N2695" s="4">
        <v>41710.716874999998</v>
      </c>
      <c r="O2695">
        <v>14</v>
      </c>
      <c r="P2695">
        <v>41</v>
      </c>
      <c r="Q2695" t="s">
        <v>134</v>
      </c>
      <c r="R2695" t="s">
        <v>27</v>
      </c>
      <c r="S2695" s="3">
        <v>41654</v>
      </c>
      <c r="T2695" t="str">
        <f>IF(kiva_loans__muestra[[#This Row],[loan_amount]]&gt;5000,"Alto","Bajo")</f>
        <v>Bajo</v>
      </c>
      <c r="U2695" s="26" t="str">
        <f>VLOOKUP(kiva_loans__muestra[[#This Row],[country]],Pais!A:B,2,FALSE)</f>
        <v>Central America</v>
      </c>
      <c r="V2695" t="s">
        <v>10720</v>
      </c>
    </row>
    <row r="2696" spans="1:22">
      <c r="A2696">
        <v>657695</v>
      </c>
      <c r="B2696" s="20">
        <v>325</v>
      </c>
      <c r="C2696" s="22">
        <v>325</v>
      </c>
      <c r="D2696" t="s">
        <v>51</v>
      </c>
      <c r="E2696" t="s">
        <v>51</v>
      </c>
      <c r="F2696" t="s">
        <v>5312</v>
      </c>
      <c r="G2696" t="s">
        <v>214</v>
      </c>
      <c r="H2696" t="s">
        <v>215</v>
      </c>
      <c r="I2696" t="s">
        <v>3988</v>
      </c>
      <c r="J2696" t="s">
        <v>217</v>
      </c>
      <c r="K2696">
        <v>2690</v>
      </c>
      <c r="L2696" s="4">
        <v>41654.909166666665</v>
      </c>
      <c r="M2696" s="4">
        <v>41654.333333333336</v>
      </c>
      <c r="N2696" s="4">
        <v>41695.11482638889</v>
      </c>
      <c r="O2696">
        <v>8</v>
      </c>
      <c r="P2696">
        <v>12</v>
      </c>
      <c r="Q2696" t="s">
        <v>26</v>
      </c>
      <c r="R2696" t="s">
        <v>36</v>
      </c>
      <c r="S2696" s="3">
        <v>41654</v>
      </c>
      <c r="T2696" t="str">
        <f>IF(kiva_loans__muestra[[#This Row],[loan_amount]]&gt;5000,"Alto","Bajo")</f>
        <v>Bajo</v>
      </c>
      <c r="U2696" s="26" t="str">
        <f>VLOOKUP(kiva_loans__muestra[[#This Row],[country]],Pais!A:B,2,FALSE)</f>
        <v>Central America</v>
      </c>
      <c r="V2696" t="s">
        <v>10719</v>
      </c>
    </row>
    <row r="2697" spans="1:22">
      <c r="A2697">
        <v>657704</v>
      </c>
      <c r="B2697" s="20">
        <v>400</v>
      </c>
      <c r="C2697" s="22">
        <v>400</v>
      </c>
      <c r="D2697" t="s">
        <v>86</v>
      </c>
      <c r="E2697" t="s">
        <v>20</v>
      </c>
      <c r="F2697" t="s">
        <v>5068</v>
      </c>
      <c r="G2697" t="s">
        <v>214</v>
      </c>
      <c r="H2697" t="s">
        <v>215</v>
      </c>
      <c r="I2697" t="s">
        <v>726</v>
      </c>
      <c r="J2697" t="s">
        <v>217</v>
      </c>
      <c r="K2697">
        <v>2010</v>
      </c>
      <c r="L2697" s="4">
        <v>41654.9216087963</v>
      </c>
      <c r="M2697" s="4">
        <v>41645.333333333336</v>
      </c>
      <c r="N2697" s="4">
        <v>41705.787835648145</v>
      </c>
      <c r="O2697">
        <v>14</v>
      </c>
      <c r="P2697">
        <v>11</v>
      </c>
      <c r="Q2697" t="s">
        <v>134</v>
      </c>
      <c r="R2697" t="s">
        <v>43</v>
      </c>
      <c r="S2697" s="3">
        <v>41654</v>
      </c>
      <c r="T2697" t="str">
        <f>IF(kiva_loans__muestra[[#This Row],[loan_amount]]&gt;5000,"Alto","Bajo")</f>
        <v>Bajo</v>
      </c>
      <c r="U2697" s="26" t="str">
        <f>VLOOKUP(kiva_loans__muestra[[#This Row],[country]],Pais!A:B,2,FALSE)</f>
        <v>Central America</v>
      </c>
      <c r="V2697" t="s">
        <v>10720</v>
      </c>
    </row>
    <row r="2698" spans="1:22">
      <c r="A2698">
        <v>657708</v>
      </c>
      <c r="B2698" s="20">
        <v>750</v>
      </c>
      <c r="C2698" s="22">
        <v>750</v>
      </c>
      <c r="D2698" t="s">
        <v>51</v>
      </c>
      <c r="E2698" t="s">
        <v>51</v>
      </c>
      <c r="F2698" t="s">
        <v>4922</v>
      </c>
      <c r="G2698" t="s">
        <v>214</v>
      </c>
      <c r="H2698" t="s">
        <v>215</v>
      </c>
      <c r="I2698" t="s">
        <v>943</v>
      </c>
      <c r="J2698" t="s">
        <v>217</v>
      </c>
      <c r="K2698">
        <v>2010</v>
      </c>
      <c r="L2698" s="4">
        <v>41654.930972222224</v>
      </c>
      <c r="M2698" s="4">
        <v>41645.333333333336</v>
      </c>
      <c r="N2698" s="4">
        <v>41710.744050925925</v>
      </c>
      <c r="O2698">
        <v>14</v>
      </c>
      <c r="P2698">
        <v>21</v>
      </c>
      <c r="Q2698" t="s">
        <v>26</v>
      </c>
      <c r="R2698" t="s">
        <v>27</v>
      </c>
      <c r="S2698" s="3">
        <v>41654</v>
      </c>
      <c r="T2698" t="str">
        <f>IF(kiva_loans__muestra[[#This Row],[loan_amount]]&gt;5000,"Alto","Bajo")</f>
        <v>Bajo</v>
      </c>
      <c r="U2698" s="26" t="str">
        <f>VLOOKUP(kiva_loans__muestra[[#This Row],[country]],Pais!A:B,2,FALSE)</f>
        <v>Central America</v>
      </c>
      <c r="V2698" t="s">
        <v>10719</v>
      </c>
    </row>
    <row r="2699" spans="1:22">
      <c r="A2699">
        <v>657714</v>
      </c>
      <c r="B2699" s="20">
        <v>500</v>
      </c>
      <c r="C2699" s="22">
        <v>500</v>
      </c>
      <c r="D2699" t="s">
        <v>51</v>
      </c>
      <c r="E2699" t="s">
        <v>51</v>
      </c>
      <c r="F2699" t="s">
        <v>1073</v>
      </c>
      <c r="G2699" t="s">
        <v>214</v>
      </c>
      <c r="H2699" t="s">
        <v>215</v>
      </c>
      <c r="I2699" t="s">
        <v>943</v>
      </c>
      <c r="J2699" t="s">
        <v>217</v>
      </c>
      <c r="K2699">
        <v>2010</v>
      </c>
      <c r="L2699" s="4">
        <v>41654.941087962965</v>
      </c>
      <c r="M2699" s="4">
        <v>41645.333333333336</v>
      </c>
      <c r="N2699" s="4">
        <v>41710.869942129626</v>
      </c>
      <c r="O2699">
        <v>14</v>
      </c>
      <c r="P2699">
        <v>12</v>
      </c>
      <c r="Q2699" t="s">
        <v>26</v>
      </c>
      <c r="R2699" t="s">
        <v>27</v>
      </c>
      <c r="S2699" s="3">
        <v>41654</v>
      </c>
      <c r="T2699" t="str">
        <f>IF(kiva_loans__muestra[[#This Row],[loan_amount]]&gt;5000,"Alto","Bajo")</f>
        <v>Bajo</v>
      </c>
      <c r="U2699" s="26" t="str">
        <f>VLOOKUP(kiva_loans__muestra[[#This Row],[country]],Pais!A:B,2,FALSE)</f>
        <v>Central America</v>
      </c>
      <c r="V2699" t="s">
        <v>10719</v>
      </c>
    </row>
    <row r="2700" spans="1:22">
      <c r="A2700">
        <v>658092</v>
      </c>
      <c r="B2700" s="20">
        <v>250</v>
      </c>
      <c r="C2700" s="22">
        <v>250</v>
      </c>
      <c r="D2700" t="s">
        <v>51</v>
      </c>
      <c r="E2700" t="s">
        <v>51</v>
      </c>
      <c r="F2700" t="s">
        <v>5878</v>
      </c>
      <c r="G2700" t="s">
        <v>214</v>
      </c>
      <c r="H2700" t="s">
        <v>215</v>
      </c>
      <c r="I2700" t="s">
        <v>3988</v>
      </c>
      <c r="J2700" t="s">
        <v>217</v>
      </c>
      <c r="K2700">
        <v>2690</v>
      </c>
      <c r="L2700" s="4">
        <v>41655.613749999997</v>
      </c>
      <c r="M2700" s="4">
        <v>41654.333333333336</v>
      </c>
      <c r="N2700" s="4">
        <v>41695.190960648149</v>
      </c>
      <c r="O2700">
        <v>8</v>
      </c>
      <c r="P2700">
        <v>10</v>
      </c>
      <c r="Q2700" t="s">
        <v>26</v>
      </c>
      <c r="R2700" t="s">
        <v>36</v>
      </c>
      <c r="S2700" s="3">
        <v>41655</v>
      </c>
      <c r="T2700" t="str">
        <f>IF(kiva_loans__muestra[[#This Row],[loan_amount]]&gt;5000,"Alto","Bajo")</f>
        <v>Bajo</v>
      </c>
      <c r="U2700" s="26" t="str">
        <f>VLOOKUP(kiva_loans__muestra[[#This Row],[country]],Pais!A:B,2,FALSE)</f>
        <v>Central America</v>
      </c>
      <c r="V2700" t="s">
        <v>10719</v>
      </c>
    </row>
    <row r="2701" spans="1:22">
      <c r="A2701">
        <v>658116</v>
      </c>
      <c r="B2701" s="20">
        <v>250</v>
      </c>
      <c r="C2701" s="22">
        <v>250</v>
      </c>
      <c r="D2701" t="s">
        <v>51</v>
      </c>
      <c r="E2701" t="s">
        <v>51</v>
      </c>
      <c r="F2701" t="s">
        <v>5918</v>
      </c>
      <c r="G2701" t="s">
        <v>214</v>
      </c>
      <c r="H2701" t="s">
        <v>215</v>
      </c>
      <c r="I2701" t="s">
        <v>5623</v>
      </c>
      <c r="J2701" t="s">
        <v>217</v>
      </c>
      <c r="K2701">
        <v>2010</v>
      </c>
      <c r="L2701" s="4">
        <v>41655.640844907408</v>
      </c>
      <c r="M2701" s="4">
        <v>41647.333333333336</v>
      </c>
      <c r="N2701" s="4">
        <v>41695.806435185186</v>
      </c>
      <c r="O2701">
        <v>14</v>
      </c>
      <c r="P2701">
        <v>10</v>
      </c>
      <c r="Q2701" t="s">
        <v>26</v>
      </c>
      <c r="R2701" t="s">
        <v>43</v>
      </c>
      <c r="S2701" s="3">
        <v>41655</v>
      </c>
      <c r="T2701" t="str">
        <f>IF(kiva_loans__muestra[[#This Row],[loan_amount]]&gt;5000,"Alto","Bajo")</f>
        <v>Bajo</v>
      </c>
      <c r="U2701" s="26" t="str">
        <f>VLOOKUP(kiva_loans__muestra[[#This Row],[country]],Pais!A:B,2,FALSE)</f>
        <v>Central America</v>
      </c>
      <c r="V2701" t="s">
        <v>10719</v>
      </c>
    </row>
    <row r="2702" spans="1:22">
      <c r="A2702">
        <v>658141</v>
      </c>
      <c r="B2702" s="20">
        <v>750</v>
      </c>
      <c r="C2702" s="22">
        <v>750</v>
      </c>
      <c r="D2702" t="s">
        <v>51</v>
      </c>
      <c r="E2702" t="s">
        <v>51</v>
      </c>
      <c r="F2702" t="s">
        <v>5518</v>
      </c>
      <c r="G2702" t="s">
        <v>214</v>
      </c>
      <c r="H2702" t="s">
        <v>215</v>
      </c>
      <c r="I2702" t="s">
        <v>4610</v>
      </c>
      <c r="J2702" t="s">
        <v>217</v>
      </c>
      <c r="K2702">
        <v>2690</v>
      </c>
      <c r="L2702" s="4">
        <v>41655.664282407408</v>
      </c>
      <c r="M2702" s="4">
        <v>41654.333333333336</v>
      </c>
      <c r="N2702" s="4">
        <v>41712.047280092593</v>
      </c>
      <c r="O2702">
        <v>26</v>
      </c>
      <c r="P2702">
        <v>28</v>
      </c>
      <c r="Q2702" t="s">
        <v>26</v>
      </c>
      <c r="R2702" t="s">
        <v>43</v>
      </c>
      <c r="S2702" s="3">
        <v>41655</v>
      </c>
      <c r="T2702" t="str">
        <f>IF(kiva_loans__muestra[[#This Row],[loan_amount]]&gt;5000,"Alto","Bajo")</f>
        <v>Bajo</v>
      </c>
      <c r="U2702" s="26" t="str">
        <f>VLOOKUP(kiva_loans__muestra[[#This Row],[country]],Pais!A:B,2,FALSE)</f>
        <v>Central America</v>
      </c>
      <c r="V2702" t="s">
        <v>10719</v>
      </c>
    </row>
    <row r="2703" spans="1:22">
      <c r="A2703">
        <v>658163</v>
      </c>
      <c r="B2703" s="20">
        <v>650</v>
      </c>
      <c r="C2703" s="22">
        <v>650</v>
      </c>
      <c r="D2703" t="s">
        <v>64</v>
      </c>
      <c r="E2703" t="s">
        <v>65</v>
      </c>
      <c r="F2703" t="s">
        <v>5660</v>
      </c>
      <c r="G2703" t="s">
        <v>214</v>
      </c>
      <c r="H2703" t="s">
        <v>215</v>
      </c>
      <c r="I2703" t="s">
        <v>5623</v>
      </c>
      <c r="J2703" t="s">
        <v>217</v>
      </c>
      <c r="K2703">
        <v>2010</v>
      </c>
      <c r="L2703" s="4">
        <v>41655.686400462961</v>
      </c>
      <c r="M2703" s="4">
        <v>41643.333333333336</v>
      </c>
      <c r="N2703" s="4">
        <v>41710.921747685185</v>
      </c>
      <c r="O2703">
        <v>14</v>
      </c>
      <c r="P2703">
        <v>18</v>
      </c>
      <c r="Q2703" t="s">
        <v>26</v>
      </c>
      <c r="R2703" t="s">
        <v>43</v>
      </c>
      <c r="S2703" s="3">
        <v>41655</v>
      </c>
      <c r="T2703" t="str">
        <f>IF(kiva_loans__muestra[[#This Row],[loan_amount]]&gt;5000,"Alto","Bajo")</f>
        <v>Bajo</v>
      </c>
      <c r="U2703" s="26" t="str">
        <f>VLOOKUP(kiva_loans__muestra[[#This Row],[country]],Pais!A:B,2,FALSE)</f>
        <v>Central America</v>
      </c>
      <c r="V2703" t="s">
        <v>10719</v>
      </c>
    </row>
    <row r="2704" spans="1:22">
      <c r="A2704">
        <v>658170</v>
      </c>
      <c r="B2704" s="20">
        <v>1250</v>
      </c>
      <c r="C2704" s="22">
        <v>1250</v>
      </c>
      <c r="D2704" t="s">
        <v>51</v>
      </c>
      <c r="E2704" t="s">
        <v>51</v>
      </c>
      <c r="F2704" t="s">
        <v>5873</v>
      </c>
      <c r="G2704" t="s">
        <v>214</v>
      </c>
      <c r="H2704" t="s">
        <v>215</v>
      </c>
      <c r="I2704" t="s">
        <v>3988</v>
      </c>
      <c r="J2704" t="s">
        <v>217</v>
      </c>
      <c r="K2704">
        <v>2690</v>
      </c>
      <c r="L2704" s="4">
        <v>41655.691874999997</v>
      </c>
      <c r="M2704" s="4">
        <v>41654.333333333336</v>
      </c>
      <c r="N2704" s="4">
        <v>41698.767997685187</v>
      </c>
      <c r="O2704">
        <v>14</v>
      </c>
      <c r="P2704">
        <v>50</v>
      </c>
      <c r="Q2704" t="s">
        <v>26</v>
      </c>
      <c r="R2704" t="s">
        <v>27</v>
      </c>
      <c r="S2704" s="3">
        <v>41655</v>
      </c>
      <c r="T2704" t="str">
        <f>IF(kiva_loans__muestra[[#This Row],[loan_amount]]&gt;5000,"Alto","Bajo")</f>
        <v>Bajo</v>
      </c>
      <c r="U2704" s="26" t="str">
        <f>VLOOKUP(kiva_loans__muestra[[#This Row],[country]],Pais!A:B,2,FALSE)</f>
        <v>Central America</v>
      </c>
      <c r="V2704" t="s">
        <v>10719</v>
      </c>
    </row>
    <row r="2705" spans="1:22">
      <c r="A2705">
        <v>658192</v>
      </c>
      <c r="B2705" s="20">
        <v>325</v>
      </c>
      <c r="C2705" s="22">
        <v>325</v>
      </c>
      <c r="D2705" t="s">
        <v>51</v>
      </c>
      <c r="E2705" t="s">
        <v>51</v>
      </c>
      <c r="F2705" t="s">
        <v>5341</v>
      </c>
      <c r="G2705" t="s">
        <v>214</v>
      </c>
      <c r="H2705" t="s">
        <v>215</v>
      </c>
      <c r="I2705" t="s">
        <v>3988</v>
      </c>
      <c r="J2705" t="s">
        <v>217</v>
      </c>
      <c r="K2705">
        <v>2690</v>
      </c>
      <c r="L2705" s="4">
        <v>41655.713125000002</v>
      </c>
      <c r="M2705" s="4">
        <v>41654.333333333336</v>
      </c>
      <c r="N2705" s="4">
        <v>41695.417731481481</v>
      </c>
      <c r="O2705">
        <v>8</v>
      </c>
      <c r="P2705">
        <v>11</v>
      </c>
      <c r="Q2705" t="s">
        <v>26</v>
      </c>
      <c r="R2705" t="s">
        <v>36</v>
      </c>
      <c r="S2705" s="3">
        <v>41655</v>
      </c>
      <c r="T2705" t="str">
        <f>IF(kiva_loans__muestra[[#This Row],[loan_amount]]&gt;5000,"Alto","Bajo")</f>
        <v>Bajo</v>
      </c>
      <c r="U2705" s="26" t="str">
        <f>VLOOKUP(kiva_loans__muestra[[#This Row],[country]],Pais!A:B,2,FALSE)</f>
        <v>Central America</v>
      </c>
      <c r="V2705" t="s">
        <v>10719</v>
      </c>
    </row>
    <row r="2706" spans="1:22">
      <c r="A2706">
        <v>658199</v>
      </c>
      <c r="B2706" s="20">
        <v>1000</v>
      </c>
      <c r="C2706" s="22">
        <v>1000</v>
      </c>
      <c r="D2706" t="s">
        <v>64</v>
      </c>
      <c r="E2706" t="s">
        <v>65</v>
      </c>
      <c r="F2706" t="s">
        <v>5833</v>
      </c>
      <c r="G2706" t="s">
        <v>214</v>
      </c>
      <c r="H2706" t="s">
        <v>215</v>
      </c>
      <c r="I2706" t="s">
        <v>518</v>
      </c>
      <c r="J2706" t="s">
        <v>217</v>
      </c>
      <c r="K2706">
        <v>2010</v>
      </c>
      <c r="L2706" s="4">
        <v>41655.719942129632</v>
      </c>
      <c r="M2706" s="4">
        <v>41626.333333333336</v>
      </c>
      <c r="N2706" s="4">
        <v>41717.079652777778</v>
      </c>
      <c r="O2706">
        <v>21</v>
      </c>
      <c r="P2706">
        <v>39</v>
      </c>
      <c r="Q2706" t="s">
        <v>134</v>
      </c>
      <c r="R2706" t="s">
        <v>43</v>
      </c>
      <c r="S2706" s="3">
        <v>41655</v>
      </c>
      <c r="T2706" t="str">
        <f>IF(kiva_loans__muestra[[#This Row],[loan_amount]]&gt;5000,"Alto","Bajo")</f>
        <v>Bajo</v>
      </c>
      <c r="U2706" s="26" t="str">
        <f>VLOOKUP(kiva_loans__muestra[[#This Row],[country]],Pais!A:B,2,FALSE)</f>
        <v>Central America</v>
      </c>
      <c r="V2706" t="s">
        <v>10720</v>
      </c>
    </row>
    <row r="2707" spans="1:22">
      <c r="A2707">
        <v>658210</v>
      </c>
      <c r="B2707" s="20">
        <v>1050</v>
      </c>
      <c r="C2707" s="22">
        <v>1050</v>
      </c>
      <c r="D2707" t="s">
        <v>212</v>
      </c>
      <c r="E2707" t="s">
        <v>20</v>
      </c>
      <c r="F2707" t="s">
        <v>5624</v>
      </c>
      <c r="G2707" t="s">
        <v>214</v>
      </c>
      <c r="H2707" t="s">
        <v>215</v>
      </c>
      <c r="I2707" t="s">
        <v>5623</v>
      </c>
      <c r="J2707" t="s">
        <v>217</v>
      </c>
      <c r="K2707">
        <v>2010</v>
      </c>
      <c r="L2707" s="4">
        <v>41655.73542824074</v>
      </c>
      <c r="M2707" s="4">
        <v>41643.333333333336</v>
      </c>
      <c r="N2707" s="4">
        <v>41712.946840277778</v>
      </c>
      <c r="O2707">
        <v>20</v>
      </c>
      <c r="P2707">
        <v>32</v>
      </c>
      <c r="Q2707" t="s">
        <v>134</v>
      </c>
      <c r="R2707" t="s">
        <v>43</v>
      </c>
      <c r="S2707" s="3">
        <v>41655</v>
      </c>
      <c r="T2707" t="str">
        <f>IF(kiva_loans__muestra[[#This Row],[loan_amount]]&gt;5000,"Alto","Bajo")</f>
        <v>Bajo</v>
      </c>
      <c r="U2707" s="26" t="str">
        <f>VLOOKUP(kiva_loans__muestra[[#This Row],[country]],Pais!A:B,2,FALSE)</f>
        <v>Central America</v>
      </c>
      <c r="V2707" t="s">
        <v>10720</v>
      </c>
    </row>
    <row r="2708" spans="1:22">
      <c r="A2708">
        <v>658212</v>
      </c>
      <c r="B2708" s="20">
        <v>300</v>
      </c>
      <c r="C2708" s="22">
        <v>300</v>
      </c>
      <c r="D2708" t="s">
        <v>51</v>
      </c>
      <c r="E2708" t="s">
        <v>51</v>
      </c>
      <c r="F2708" t="s">
        <v>5585</v>
      </c>
      <c r="G2708" t="s">
        <v>214</v>
      </c>
      <c r="H2708" t="s">
        <v>215</v>
      </c>
      <c r="I2708" t="s">
        <v>3988</v>
      </c>
      <c r="J2708" t="s">
        <v>217</v>
      </c>
      <c r="K2708">
        <v>2690</v>
      </c>
      <c r="L2708" s="4">
        <v>41655.738287037035</v>
      </c>
      <c r="M2708" s="4">
        <v>41654.333333333336</v>
      </c>
      <c r="N2708" s="4">
        <v>41695.135150462964</v>
      </c>
      <c r="O2708">
        <v>8</v>
      </c>
      <c r="P2708">
        <v>11</v>
      </c>
      <c r="Q2708" t="s">
        <v>26</v>
      </c>
      <c r="R2708" t="s">
        <v>36</v>
      </c>
      <c r="S2708" s="3">
        <v>41655</v>
      </c>
      <c r="T2708" t="str">
        <f>IF(kiva_loans__muestra[[#This Row],[loan_amount]]&gt;5000,"Alto","Bajo")</f>
        <v>Bajo</v>
      </c>
      <c r="U2708" s="26" t="str">
        <f>VLOOKUP(kiva_loans__muestra[[#This Row],[country]],Pais!A:B,2,FALSE)</f>
        <v>Central America</v>
      </c>
      <c r="V2708" t="s">
        <v>10719</v>
      </c>
    </row>
    <row r="2709" spans="1:22">
      <c r="A2709">
        <v>658220</v>
      </c>
      <c r="B2709" s="20">
        <v>1250</v>
      </c>
      <c r="C2709" s="22">
        <v>1250</v>
      </c>
      <c r="D2709" t="s">
        <v>361</v>
      </c>
      <c r="E2709" t="s">
        <v>65</v>
      </c>
      <c r="F2709" t="s">
        <v>5648</v>
      </c>
      <c r="G2709" t="s">
        <v>214</v>
      </c>
      <c r="H2709" t="s">
        <v>215</v>
      </c>
      <c r="I2709" t="s">
        <v>5649</v>
      </c>
      <c r="J2709" t="s">
        <v>217</v>
      </c>
      <c r="K2709">
        <v>2010</v>
      </c>
      <c r="L2709" s="4">
        <v>41655.74763888889</v>
      </c>
      <c r="M2709" s="4">
        <v>41649.333333333336</v>
      </c>
      <c r="N2709" s="4">
        <v>41700.82304398148</v>
      </c>
      <c r="O2709">
        <v>26</v>
      </c>
      <c r="P2709">
        <v>21</v>
      </c>
      <c r="Q2709" t="s">
        <v>26</v>
      </c>
      <c r="R2709" t="s">
        <v>43</v>
      </c>
      <c r="S2709" s="3">
        <v>41655</v>
      </c>
      <c r="T2709" t="str">
        <f>IF(kiva_loans__muestra[[#This Row],[loan_amount]]&gt;5000,"Alto","Bajo")</f>
        <v>Bajo</v>
      </c>
      <c r="U2709" s="26" t="str">
        <f>VLOOKUP(kiva_loans__muestra[[#This Row],[country]],Pais!A:B,2,FALSE)</f>
        <v>Central America</v>
      </c>
      <c r="V2709" t="s">
        <v>10719</v>
      </c>
    </row>
    <row r="2710" spans="1:22">
      <c r="A2710">
        <v>658228</v>
      </c>
      <c r="B2710" s="20">
        <v>500</v>
      </c>
      <c r="C2710" s="22">
        <v>500</v>
      </c>
      <c r="D2710" t="s">
        <v>51</v>
      </c>
      <c r="E2710" t="s">
        <v>51</v>
      </c>
      <c r="F2710" t="s">
        <v>5527</v>
      </c>
      <c r="G2710" t="s">
        <v>214</v>
      </c>
      <c r="H2710" t="s">
        <v>215</v>
      </c>
      <c r="I2710" t="s">
        <v>3988</v>
      </c>
      <c r="J2710" t="s">
        <v>217</v>
      </c>
      <c r="K2710">
        <v>2690</v>
      </c>
      <c r="L2710" s="4">
        <v>41655.75372685185</v>
      </c>
      <c r="M2710" s="4">
        <v>41654.333333333336</v>
      </c>
      <c r="N2710" s="4">
        <v>41696.822071759256</v>
      </c>
      <c r="O2710">
        <v>10</v>
      </c>
      <c r="P2710">
        <v>20</v>
      </c>
      <c r="Q2710" t="s">
        <v>134</v>
      </c>
      <c r="R2710" t="s">
        <v>27</v>
      </c>
      <c r="S2710" s="3">
        <v>41655</v>
      </c>
      <c r="T2710" t="str">
        <f>IF(kiva_loans__muestra[[#This Row],[loan_amount]]&gt;5000,"Alto","Bajo")</f>
        <v>Bajo</v>
      </c>
      <c r="U2710" s="26" t="str">
        <f>VLOOKUP(kiva_loans__muestra[[#This Row],[country]],Pais!A:B,2,FALSE)</f>
        <v>Central America</v>
      </c>
      <c r="V2710" t="s">
        <v>10720</v>
      </c>
    </row>
    <row r="2711" spans="1:22">
      <c r="A2711">
        <v>658229</v>
      </c>
      <c r="B2711" s="20">
        <v>750</v>
      </c>
      <c r="C2711" s="22">
        <v>750</v>
      </c>
      <c r="D2711" t="s">
        <v>548</v>
      </c>
      <c r="E2711" t="s">
        <v>56</v>
      </c>
      <c r="F2711" t="s">
        <v>5360</v>
      </c>
      <c r="G2711" t="s">
        <v>214</v>
      </c>
      <c r="H2711" t="s">
        <v>215</v>
      </c>
      <c r="I2711" t="s">
        <v>726</v>
      </c>
      <c r="J2711" t="s">
        <v>217</v>
      </c>
      <c r="K2711">
        <v>2010</v>
      </c>
      <c r="L2711" s="4">
        <v>41655.757384259261</v>
      </c>
      <c r="M2711" s="4">
        <v>41647.333333333336</v>
      </c>
      <c r="N2711" s="4">
        <v>41695.09642361111</v>
      </c>
      <c r="O2711">
        <v>8</v>
      </c>
      <c r="P2711">
        <v>17</v>
      </c>
      <c r="Q2711" t="s">
        <v>26</v>
      </c>
      <c r="R2711" t="s">
        <v>43</v>
      </c>
      <c r="S2711" s="3">
        <v>41655</v>
      </c>
      <c r="T2711" t="str">
        <f>IF(kiva_loans__muestra[[#This Row],[loan_amount]]&gt;5000,"Alto","Bajo")</f>
        <v>Bajo</v>
      </c>
      <c r="U2711" s="26" t="str">
        <f>VLOOKUP(kiva_loans__muestra[[#This Row],[country]],Pais!A:B,2,FALSE)</f>
        <v>Central America</v>
      </c>
      <c r="V2711" t="s">
        <v>10719</v>
      </c>
    </row>
    <row r="2712" spans="1:22">
      <c r="A2712">
        <v>658237</v>
      </c>
      <c r="B2712" s="20">
        <v>1500</v>
      </c>
      <c r="C2712" s="22">
        <v>1500</v>
      </c>
      <c r="D2712" t="s">
        <v>58</v>
      </c>
      <c r="E2712" t="s">
        <v>20</v>
      </c>
      <c r="F2712" t="s">
        <v>5331</v>
      </c>
      <c r="G2712" t="s">
        <v>214</v>
      </c>
      <c r="H2712" t="s">
        <v>215</v>
      </c>
      <c r="I2712" t="s">
        <v>726</v>
      </c>
      <c r="J2712" t="s">
        <v>217</v>
      </c>
      <c r="K2712">
        <v>2010</v>
      </c>
      <c r="L2712" s="4">
        <v>41655.783321759256</v>
      </c>
      <c r="M2712" s="4">
        <v>41647.333333333336</v>
      </c>
      <c r="N2712" s="4">
        <v>41717.272280092591</v>
      </c>
      <c r="O2712">
        <v>26</v>
      </c>
      <c r="P2712">
        <v>46</v>
      </c>
      <c r="Q2712" t="s">
        <v>26</v>
      </c>
      <c r="R2712" t="s">
        <v>43</v>
      </c>
      <c r="S2712" s="3">
        <v>41655</v>
      </c>
      <c r="T2712" t="str">
        <f>IF(kiva_loans__muestra[[#This Row],[loan_amount]]&gt;5000,"Alto","Bajo")</f>
        <v>Bajo</v>
      </c>
      <c r="U2712" s="26" t="str">
        <f>VLOOKUP(kiva_loans__muestra[[#This Row],[country]],Pais!A:B,2,FALSE)</f>
        <v>Central America</v>
      </c>
      <c r="V2712" t="s">
        <v>10719</v>
      </c>
    </row>
    <row r="2713" spans="1:22">
      <c r="A2713">
        <v>658242</v>
      </c>
      <c r="B2713" s="20">
        <v>1050</v>
      </c>
      <c r="C2713" s="22">
        <v>1050</v>
      </c>
      <c r="D2713" t="s">
        <v>67</v>
      </c>
      <c r="E2713" t="s">
        <v>68</v>
      </c>
      <c r="F2713" t="s">
        <v>5622</v>
      </c>
      <c r="G2713" t="s">
        <v>214</v>
      </c>
      <c r="H2713" t="s">
        <v>215</v>
      </c>
      <c r="I2713" t="s">
        <v>5623</v>
      </c>
      <c r="J2713" t="s">
        <v>217</v>
      </c>
      <c r="K2713">
        <v>2010</v>
      </c>
      <c r="L2713" s="4">
        <v>41655.836030092592</v>
      </c>
      <c r="M2713" s="4">
        <v>41645.333333333336</v>
      </c>
      <c r="N2713" s="4">
        <v>41723.652905092589</v>
      </c>
      <c r="O2713">
        <v>20</v>
      </c>
      <c r="P2713">
        <v>37</v>
      </c>
      <c r="Q2713" t="s">
        <v>26</v>
      </c>
      <c r="R2713" t="s">
        <v>43</v>
      </c>
      <c r="S2713" s="3">
        <v>41655</v>
      </c>
      <c r="T2713" t="str">
        <f>IF(kiva_loans__muestra[[#This Row],[loan_amount]]&gt;5000,"Alto","Bajo")</f>
        <v>Bajo</v>
      </c>
      <c r="U2713" s="26" t="str">
        <f>VLOOKUP(kiva_loans__muestra[[#This Row],[country]],Pais!A:B,2,FALSE)</f>
        <v>Central America</v>
      </c>
      <c r="V2713" t="s">
        <v>10719</v>
      </c>
    </row>
    <row r="2714" spans="1:22">
      <c r="A2714">
        <v>658250</v>
      </c>
      <c r="B2714" s="20">
        <v>350</v>
      </c>
      <c r="C2714" s="22">
        <v>350</v>
      </c>
      <c r="D2714" t="s">
        <v>77</v>
      </c>
      <c r="E2714" t="s">
        <v>44</v>
      </c>
      <c r="F2714" t="s">
        <v>5900</v>
      </c>
      <c r="G2714" t="s">
        <v>214</v>
      </c>
      <c r="H2714" t="s">
        <v>215</v>
      </c>
      <c r="I2714" t="s">
        <v>5623</v>
      </c>
      <c r="J2714" t="s">
        <v>217</v>
      </c>
      <c r="K2714">
        <v>2010</v>
      </c>
      <c r="L2714" s="4">
        <v>41655.854247685187</v>
      </c>
      <c r="M2714" s="4">
        <v>41647.333333333336</v>
      </c>
      <c r="N2714" s="4">
        <v>41695.903240740743</v>
      </c>
      <c r="O2714">
        <v>14</v>
      </c>
      <c r="P2714">
        <v>14</v>
      </c>
      <c r="Q2714" t="s">
        <v>26</v>
      </c>
      <c r="R2714" t="s">
        <v>43</v>
      </c>
      <c r="S2714" s="3">
        <v>41655</v>
      </c>
      <c r="T2714" t="str">
        <f>IF(kiva_loans__muestra[[#This Row],[loan_amount]]&gt;5000,"Alto","Bajo")</f>
        <v>Bajo</v>
      </c>
      <c r="U2714" s="26" t="str">
        <f>VLOOKUP(kiva_loans__muestra[[#This Row],[country]],Pais!A:B,2,FALSE)</f>
        <v>Central America</v>
      </c>
      <c r="V2714" t="s">
        <v>10719</v>
      </c>
    </row>
    <row r="2715" spans="1:22">
      <c r="A2715">
        <v>658257</v>
      </c>
      <c r="B2715" s="20">
        <v>300</v>
      </c>
      <c r="C2715" s="22">
        <v>300</v>
      </c>
      <c r="D2715" t="s">
        <v>51</v>
      </c>
      <c r="E2715" t="s">
        <v>51</v>
      </c>
      <c r="F2715" t="s">
        <v>4307</v>
      </c>
      <c r="G2715" t="s">
        <v>214</v>
      </c>
      <c r="H2715" t="s">
        <v>215</v>
      </c>
      <c r="I2715" t="s">
        <v>5348</v>
      </c>
      <c r="J2715" t="s">
        <v>217</v>
      </c>
      <c r="K2715">
        <v>2690</v>
      </c>
      <c r="L2715" s="4">
        <v>41655.861550925925</v>
      </c>
      <c r="M2715" s="4">
        <v>41654.333333333336</v>
      </c>
      <c r="N2715" s="4">
        <v>41696.029386574075</v>
      </c>
      <c r="O2715">
        <v>14</v>
      </c>
      <c r="P2715">
        <v>12</v>
      </c>
      <c r="Q2715" t="s">
        <v>26</v>
      </c>
      <c r="R2715" t="s">
        <v>36</v>
      </c>
      <c r="S2715" s="3">
        <v>41655</v>
      </c>
      <c r="T2715" t="str">
        <f>IF(kiva_loans__muestra[[#This Row],[loan_amount]]&gt;5000,"Alto","Bajo")</f>
        <v>Bajo</v>
      </c>
      <c r="U2715" s="26" t="str">
        <f>VLOOKUP(kiva_loans__muestra[[#This Row],[country]],Pais!A:B,2,FALSE)</f>
        <v>Central America</v>
      </c>
      <c r="V2715" t="s">
        <v>10719</v>
      </c>
    </row>
    <row r="2716" spans="1:22">
      <c r="A2716">
        <v>658258</v>
      </c>
      <c r="B2716" s="20">
        <v>650</v>
      </c>
      <c r="C2716" s="22">
        <v>650</v>
      </c>
      <c r="D2716" t="s">
        <v>212</v>
      </c>
      <c r="E2716" t="s">
        <v>20</v>
      </c>
      <c r="F2716" t="s">
        <v>5804</v>
      </c>
      <c r="G2716" t="s">
        <v>214</v>
      </c>
      <c r="H2716" t="s">
        <v>215</v>
      </c>
      <c r="I2716" t="s">
        <v>5623</v>
      </c>
      <c r="J2716" t="s">
        <v>217</v>
      </c>
      <c r="K2716">
        <v>2010</v>
      </c>
      <c r="L2716" s="4">
        <v>41655.865034722221</v>
      </c>
      <c r="M2716" s="4">
        <v>41647.333333333336</v>
      </c>
      <c r="N2716" s="4">
        <v>41710.683877314812</v>
      </c>
      <c r="O2716">
        <v>14</v>
      </c>
      <c r="P2716">
        <v>19</v>
      </c>
      <c r="Q2716" t="s">
        <v>26</v>
      </c>
      <c r="R2716" t="s">
        <v>43</v>
      </c>
      <c r="S2716" s="3">
        <v>41655</v>
      </c>
      <c r="T2716" t="str">
        <f>IF(kiva_loans__muestra[[#This Row],[loan_amount]]&gt;5000,"Alto","Bajo")</f>
        <v>Bajo</v>
      </c>
      <c r="U2716" s="26" t="str">
        <f>VLOOKUP(kiva_loans__muestra[[#This Row],[country]],Pais!A:B,2,FALSE)</f>
        <v>Central America</v>
      </c>
      <c r="V2716" t="s">
        <v>10719</v>
      </c>
    </row>
    <row r="2717" spans="1:22">
      <c r="A2717">
        <v>658654</v>
      </c>
      <c r="B2717" s="20">
        <v>1450</v>
      </c>
      <c r="C2717" s="22">
        <v>1450</v>
      </c>
      <c r="D2717" t="s">
        <v>51</v>
      </c>
      <c r="E2717" t="s">
        <v>51</v>
      </c>
      <c r="F2717" t="s">
        <v>6436</v>
      </c>
      <c r="G2717" t="s">
        <v>214</v>
      </c>
      <c r="H2717" t="s">
        <v>215</v>
      </c>
      <c r="I2717" t="s">
        <v>5348</v>
      </c>
      <c r="J2717" t="s">
        <v>217</v>
      </c>
      <c r="K2717">
        <v>2690</v>
      </c>
      <c r="L2717" s="4">
        <v>41656.606041666666</v>
      </c>
      <c r="M2717" s="4">
        <v>41654.333333333336</v>
      </c>
      <c r="N2717" s="4">
        <v>41709.017951388887</v>
      </c>
      <c r="O2717">
        <v>14</v>
      </c>
      <c r="P2717">
        <v>48</v>
      </c>
      <c r="Q2717" t="s">
        <v>26</v>
      </c>
      <c r="R2717" t="s">
        <v>36</v>
      </c>
      <c r="S2717" s="3">
        <v>41656</v>
      </c>
      <c r="T2717" t="str">
        <f>IF(kiva_loans__muestra[[#This Row],[loan_amount]]&gt;5000,"Alto","Bajo")</f>
        <v>Bajo</v>
      </c>
      <c r="U2717" s="26" t="str">
        <f>VLOOKUP(kiva_loans__muestra[[#This Row],[country]],Pais!A:B,2,FALSE)</f>
        <v>Central America</v>
      </c>
      <c r="V2717" t="s">
        <v>10719</v>
      </c>
    </row>
    <row r="2718" spans="1:22">
      <c r="A2718">
        <v>658665</v>
      </c>
      <c r="B2718" s="20">
        <v>1250</v>
      </c>
      <c r="C2718" s="22">
        <v>1250</v>
      </c>
      <c r="D2718" t="s">
        <v>51</v>
      </c>
      <c r="E2718" t="s">
        <v>51</v>
      </c>
      <c r="F2718" t="s">
        <v>6140</v>
      </c>
      <c r="G2718" t="s">
        <v>214</v>
      </c>
      <c r="H2718" t="s">
        <v>215</v>
      </c>
      <c r="I2718" t="s">
        <v>5348</v>
      </c>
      <c r="J2718" t="s">
        <v>217</v>
      </c>
      <c r="K2718">
        <v>2690</v>
      </c>
      <c r="L2718" s="4">
        <v>41656.62226851852</v>
      </c>
      <c r="M2718" s="4">
        <v>41655.333333333336</v>
      </c>
      <c r="N2718" s="4">
        <v>41710.783645833333</v>
      </c>
      <c r="O2718">
        <v>14</v>
      </c>
      <c r="P2718">
        <v>17</v>
      </c>
      <c r="Q2718" t="s">
        <v>26</v>
      </c>
      <c r="R2718" t="s">
        <v>36</v>
      </c>
      <c r="S2718" s="3">
        <v>41656</v>
      </c>
      <c r="T2718" t="str">
        <f>IF(kiva_loans__muestra[[#This Row],[loan_amount]]&gt;5000,"Alto","Bajo")</f>
        <v>Bajo</v>
      </c>
      <c r="U2718" s="26" t="str">
        <f>VLOOKUP(kiva_loans__muestra[[#This Row],[country]],Pais!A:B,2,FALSE)</f>
        <v>Central America</v>
      </c>
      <c r="V2718" t="s">
        <v>10719</v>
      </c>
    </row>
    <row r="2719" spans="1:22">
      <c r="A2719">
        <v>658681</v>
      </c>
      <c r="B2719" s="20">
        <v>600</v>
      </c>
      <c r="C2719" s="22">
        <v>600</v>
      </c>
      <c r="D2719" t="s">
        <v>51</v>
      </c>
      <c r="E2719" t="s">
        <v>51</v>
      </c>
      <c r="F2719" t="s">
        <v>6140</v>
      </c>
      <c r="G2719" t="s">
        <v>214</v>
      </c>
      <c r="H2719" t="s">
        <v>215</v>
      </c>
      <c r="I2719" t="s">
        <v>729</v>
      </c>
      <c r="J2719" t="s">
        <v>217</v>
      </c>
      <c r="K2719">
        <v>2690</v>
      </c>
      <c r="L2719" s="4">
        <v>41656.644907407404</v>
      </c>
      <c r="M2719" s="4">
        <v>41654.333333333336</v>
      </c>
      <c r="N2719" s="4">
        <v>41710.718032407407</v>
      </c>
      <c r="O2719">
        <v>14</v>
      </c>
      <c r="P2719">
        <v>12</v>
      </c>
      <c r="Q2719" t="s">
        <v>134</v>
      </c>
      <c r="R2719" t="s">
        <v>43</v>
      </c>
      <c r="S2719" s="3">
        <v>41656</v>
      </c>
      <c r="T2719" t="str">
        <f>IF(kiva_loans__muestra[[#This Row],[loan_amount]]&gt;5000,"Alto","Bajo")</f>
        <v>Bajo</v>
      </c>
      <c r="U2719" s="26" t="str">
        <f>VLOOKUP(kiva_loans__muestra[[#This Row],[country]],Pais!A:B,2,FALSE)</f>
        <v>Central America</v>
      </c>
      <c r="V2719" t="s">
        <v>10720</v>
      </c>
    </row>
    <row r="2720" spans="1:22">
      <c r="A2720">
        <v>658801</v>
      </c>
      <c r="B2720" s="20">
        <v>2500</v>
      </c>
      <c r="C2720" s="22">
        <v>2500</v>
      </c>
      <c r="D2720" t="s">
        <v>75</v>
      </c>
      <c r="E2720" t="s">
        <v>44</v>
      </c>
      <c r="F2720" t="s">
        <v>6087</v>
      </c>
      <c r="G2720" t="s">
        <v>214</v>
      </c>
      <c r="H2720" t="s">
        <v>215</v>
      </c>
      <c r="I2720" t="s">
        <v>6088</v>
      </c>
      <c r="J2720" t="s">
        <v>217</v>
      </c>
      <c r="K2720">
        <v>2690</v>
      </c>
      <c r="L2720" s="4">
        <v>41656.923530092594</v>
      </c>
      <c r="M2720" s="4">
        <v>41654.333333333336</v>
      </c>
      <c r="N2720" s="4">
        <v>41695.718182870369</v>
      </c>
      <c r="O2720">
        <v>39</v>
      </c>
      <c r="P2720">
        <v>87</v>
      </c>
      <c r="Q2720" t="s">
        <v>26</v>
      </c>
      <c r="R2720" t="s">
        <v>43</v>
      </c>
      <c r="S2720" s="3">
        <v>41656</v>
      </c>
      <c r="T2720" t="str">
        <f>IF(kiva_loans__muestra[[#This Row],[loan_amount]]&gt;5000,"Alto","Bajo")</f>
        <v>Bajo</v>
      </c>
      <c r="U2720" s="26" t="str">
        <f>VLOOKUP(kiva_loans__muestra[[#This Row],[country]],Pais!A:B,2,FALSE)</f>
        <v>Central America</v>
      </c>
      <c r="V2720" t="s">
        <v>10719</v>
      </c>
    </row>
    <row r="2721" spans="1:22">
      <c r="A2721">
        <v>658992</v>
      </c>
      <c r="B2721" s="20">
        <v>750</v>
      </c>
      <c r="C2721" s="22">
        <v>750</v>
      </c>
      <c r="D2721" t="s">
        <v>51</v>
      </c>
      <c r="E2721" t="s">
        <v>51</v>
      </c>
      <c r="F2721" t="s">
        <v>5213</v>
      </c>
      <c r="G2721" t="s">
        <v>214</v>
      </c>
      <c r="H2721" t="s">
        <v>215</v>
      </c>
      <c r="I2721" t="s">
        <v>729</v>
      </c>
      <c r="J2721" t="s">
        <v>217</v>
      </c>
      <c r="K2721">
        <v>2690</v>
      </c>
      <c r="L2721" s="4">
        <v>41657.664675925924</v>
      </c>
      <c r="M2721" s="4">
        <v>41656.333333333336</v>
      </c>
      <c r="N2721" s="4">
        <v>41698.528726851851</v>
      </c>
      <c r="O2721">
        <v>14</v>
      </c>
      <c r="P2721">
        <v>30</v>
      </c>
      <c r="Q2721" t="s">
        <v>134</v>
      </c>
      <c r="R2721" t="s">
        <v>43</v>
      </c>
      <c r="S2721" s="3">
        <v>41657</v>
      </c>
      <c r="T2721" t="str">
        <f>IF(kiva_loans__muestra[[#This Row],[loan_amount]]&gt;5000,"Alto","Bajo")</f>
        <v>Bajo</v>
      </c>
      <c r="U2721" s="26" t="str">
        <f>VLOOKUP(kiva_loans__muestra[[#This Row],[country]],Pais!A:B,2,FALSE)</f>
        <v>Central America</v>
      </c>
      <c r="V2721" t="s">
        <v>10720</v>
      </c>
    </row>
    <row r="2722" spans="1:22">
      <c r="A2722">
        <v>659012</v>
      </c>
      <c r="B2722" s="20">
        <v>1000</v>
      </c>
      <c r="C2722" s="22">
        <v>1000</v>
      </c>
      <c r="D2722" t="s">
        <v>51</v>
      </c>
      <c r="E2722" t="s">
        <v>51</v>
      </c>
      <c r="F2722" t="s">
        <v>5213</v>
      </c>
      <c r="G2722" t="s">
        <v>214</v>
      </c>
      <c r="H2722" t="s">
        <v>215</v>
      </c>
      <c r="I2722" t="s">
        <v>729</v>
      </c>
      <c r="J2722" t="s">
        <v>217</v>
      </c>
      <c r="K2722">
        <v>2690</v>
      </c>
      <c r="L2722" s="4">
        <v>41657.704918981479</v>
      </c>
      <c r="M2722" s="4">
        <v>41655.333333333336</v>
      </c>
      <c r="N2722" s="4">
        <v>41710.550868055558</v>
      </c>
      <c r="O2722">
        <v>14</v>
      </c>
      <c r="P2722">
        <v>25</v>
      </c>
      <c r="Q2722" t="s">
        <v>26</v>
      </c>
      <c r="R2722" t="s">
        <v>43</v>
      </c>
      <c r="S2722" s="3">
        <v>41657</v>
      </c>
      <c r="T2722" t="str">
        <f>IF(kiva_loans__muestra[[#This Row],[loan_amount]]&gt;5000,"Alto","Bajo")</f>
        <v>Bajo</v>
      </c>
      <c r="U2722" s="26" t="str">
        <f>VLOOKUP(kiva_loans__muestra[[#This Row],[country]],Pais!A:B,2,FALSE)</f>
        <v>Central America</v>
      </c>
      <c r="V2722" t="s">
        <v>10719</v>
      </c>
    </row>
    <row r="2723" spans="1:22">
      <c r="A2723">
        <v>660042</v>
      </c>
      <c r="B2723" s="20">
        <v>500</v>
      </c>
      <c r="C2723" s="22">
        <v>500</v>
      </c>
      <c r="D2723" t="s">
        <v>58</v>
      </c>
      <c r="E2723" t="s">
        <v>20</v>
      </c>
      <c r="F2723" t="s">
        <v>7419</v>
      </c>
      <c r="G2723" t="s">
        <v>214</v>
      </c>
      <c r="H2723" t="s">
        <v>215</v>
      </c>
      <c r="I2723" t="s">
        <v>5649</v>
      </c>
      <c r="J2723" t="s">
        <v>217</v>
      </c>
      <c r="K2723">
        <v>2010</v>
      </c>
      <c r="L2723" s="4">
        <v>41660.658900462964</v>
      </c>
      <c r="M2723" s="4">
        <v>41649.333333333336</v>
      </c>
      <c r="N2723" s="4">
        <v>41704.558831018519</v>
      </c>
      <c r="O2723">
        <v>14</v>
      </c>
      <c r="P2723">
        <v>17</v>
      </c>
      <c r="Q2723" t="s">
        <v>26</v>
      </c>
      <c r="R2723" t="s">
        <v>43</v>
      </c>
      <c r="S2723" s="3">
        <v>41660</v>
      </c>
      <c r="T2723" t="str">
        <f>IF(kiva_loans__muestra[[#This Row],[loan_amount]]&gt;5000,"Alto","Bajo")</f>
        <v>Bajo</v>
      </c>
      <c r="U2723" s="26" t="str">
        <f>VLOOKUP(kiva_loans__muestra[[#This Row],[country]],Pais!A:B,2,FALSE)</f>
        <v>Central America</v>
      </c>
      <c r="V2723" t="s">
        <v>10719</v>
      </c>
    </row>
    <row r="2724" spans="1:22">
      <c r="A2724">
        <v>660046</v>
      </c>
      <c r="B2724" s="20">
        <v>1000</v>
      </c>
      <c r="C2724" s="22">
        <v>1000</v>
      </c>
      <c r="D2724" t="s">
        <v>51</v>
      </c>
      <c r="E2724" t="s">
        <v>51</v>
      </c>
      <c r="F2724" t="s">
        <v>7695</v>
      </c>
      <c r="G2724" t="s">
        <v>214</v>
      </c>
      <c r="H2724" t="s">
        <v>215</v>
      </c>
      <c r="I2724" t="s">
        <v>1894</v>
      </c>
      <c r="J2724" t="s">
        <v>217</v>
      </c>
      <c r="K2724">
        <v>2690</v>
      </c>
      <c r="L2724" s="4">
        <v>41660.662835648145</v>
      </c>
      <c r="M2724" s="4">
        <v>41645.333333333336</v>
      </c>
      <c r="N2724" s="4">
        <v>41711.665370370371</v>
      </c>
      <c r="O2724">
        <v>20</v>
      </c>
      <c r="P2724">
        <v>35</v>
      </c>
      <c r="Q2724" t="s">
        <v>26</v>
      </c>
      <c r="R2724" t="s">
        <v>43</v>
      </c>
      <c r="S2724" s="3">
        <v>41660</v>
      </c>
      <c r="T2724" t="str">
        <f>IF(kiva_loans__muestra[[#This Row],[loan_amount]]&gt;5000,"Alto","Bajo")</f>
        <v>Bajo</v>
      </c>
      <c r="U2724" s="26" t="str">
        <f>VLOOKUP(kiva_loans__muestra[[#This Row],[country]],Pais!A:B,2,FALSE)</f>
        <v>Central America</v>
      </c>
      <c r="V2724" t="s">
        <v>10719</v>
      </c>
    </row>
    <row r="2725" spans="1:22">
      <c r="A2725">
        <v>660057</v>
      </c>
      <c r="B2725" s="20">
        <v>500</v>
      </c>
      <c r="C2725" s="22">
        <v>500</v>
      </c>
      <c r="D2725" t="s">
        <v>212</v>
      </c>
      <c r="E2725" t="s">
        <v>20</v>
      </c>
      <c r="F2725" t="s">
        <v>7805</v>
      </c>
      <c r="G2725" t="s">
        <v>214</v>
      </c>
      <c r="H2725" t="s">
        <v>215</v>
      </c>
      <c r="I2725" t="s">
        <v>315</v>
      </c>
      <c r="J2725" t="s">
        <v>217</v>
      </c>
      <c r="K2725">
        <v>2010</v>
      </c>
      <c r="L2725" s="4">
        <v>41660.676238425927</v>
      </c>
      <c r="M2725" s="4">
        <v>41656.333333333336</v>
      </c>
      <c r="N2725" s="4">
        <v>41709.846898148149</v>
      </c>
      <c r="O2725">
        <v>15</v>
      </c>
      <c r="P2725">
        <v>16</v>
      </c>
      <c r="Q2725" t="s">
        <v>26</v>
      </c>
      <c r="R2725" t="s">
        <v>43</v>
      </c>
      <c r="S2725" s="3">
        <v>41660</v>
      </c>
      <c r="T2725" t="str">
        <f>IF(kiva_loans__muestra[[#This Row],[loan_amount]]&gt;5000,"Alto","Bajo")</f>
        <v>Bajo</v>
      </c>
      <c r="U2725" s="26" t="str">
        <f>VLOOKUP(kiva_loans__muestra[[#This Row],[country]],Pais!A:B,2,FALSE)</f>
        <v>Central America</v>
      </c>
      <c r="V2725" t="s">
        <v>10719</v>
      </c>
    </row>
    <row r="2726" spans="1:22">
      <c r="A2726">
        <v>660065</v>
      </c>
      <c r="B2726" s="20">
        <v>300</v>
      </c>
      <c r="C2726" s="22">
        <v>300</v>
      </c>
      <c r="D2726" t="s">
        <v>80</v>
      </c>
      <c r="E2726" t="s">
        <v>20</v>
      </c>
      <c r="F2726" t="s">
        <v>7590</v>
      </c>
      <c r="G2726" t="s">
        <v>214</v>
      </c>
      <c r="H2726" t="s">
        <v>215</v>
      </c>
      <c r="I2726" t="s">
        <v>943</v>
      </c>
      <c r="J2726" t="s">
        <v>217</v>
      </c>
      <c r="K2726">
        <v>2010</v>
      </c>
      <c r="L2726" s="4">
        <v>41660.680474537039</v>
      </c>
      <c r="M2726" s="4">
        <v>41656.333333333336</v>
      </c>
      <c r="N2726" s="4">
        <v>41696.288321759261</v>
      </c>
      <c r="O2726">
        <v>15</v>
      </c>
      <c r="P2726">
        <v>9</v>
      </c>
      <c r="Q2726" t="s">
        <v>134</v>
      </c>
      <c r="R2726" t="s">
        <v>43</v>
      </c>
      <c r="S2726" s="3">
        <v>41660</v>
      </c>
      <c r="T2726" t="str">
        <f>IF(kiva_loans__muestra[[#This Row],[loan_amount]]&gt;5000,"Alto","Bajo")</f>
        <v>Bajo</v>
      </c>
      <c r="U2726" s="26" t="str">
        <f>VLOOKUP(kiva_loans__muestra[[#This Row],[country]],Pais!A:B,2,FALSE)</f>
        <v>Central America</v>
      </c>
      <c r="V2726" t="s">
        <v>10720</v>
      </c>
    </row>
    <row r="2727" spans="1:22">
      <c r="A2727">
        <v>660068</v>
      </c>
      <c r="B2727" s="20">
        <v>1000</v>
      </c>
      <c r="C2727" s="22">
        <v>1000</v>
      </c>
      <c r="D2727" t="s">
        <v>212</v>
      </c>
      <c r="E2727" t="s">
        <v>20</v>
      </c>
      <c r="F2727" t="s">
        <v>7819</v>
      </c>
      <c r="G2727" t="s">
        <v>214</v>
      </c>
      <c r="H2727" t="s">
        <v>215</v>
      </c>
      <c r="I2727" t="s">
        <v>315</v>
      </c>
      <c r="J2727" t="s">
        <v>217</v>
      </c>
      <c r="K2727">
        <v>2010</v>
      </c>
      <c r="L2727" s="4">
        <v>41660.682106481479</v>
      </c>
      <c r="M2727" s="4">
        <v>41641.333333333336</v>
      </c>
      <c r="N2727" s="4">
        <v>41723.319745370369</v>
      </c>
      <c r="O2727">
        <v>20</v>
      </c>
      <c r="P2727">
        <v>36</v>
      </c>
      <c r="Q2727" t="s">
        <v>26</v>
      </c>
      <c r="R2727" t="s">
        <v>43</v>
      </c>
      <c r="S2727" s="3">
        <v>41660</v>
      </c>
      <c r="T2727" t="str">
        <f>IF(kiva_loans__muestra[[#This Row],[loan_amount]]&gt;5000,"Alto","Bajo")</f>
        <v>Bajo</v>
      </c>
      <c r="U2727" s="26" t="str">
        <f>VLOOKUP(kiva_loans__muestra[[#This Row],[country]],Pais!A:B,2,FALSE)</f>
        <v>Central America</v>
      </c>
      <c r="V2727" t="s">
        <v>10719</v>
      </c>
    </row>
    <row r="2728" spans="1:22">
      <c r="A2728">
        <v>660073</v>
      </c>
      <c r="B2728" s="20">
        <v>1500</v>
      </c>
      <c r="C2728" s="22">
        <v>1500</v>
      </c>
      <c r="D2728" t="s">
        <v>64</v>
      </c>
      <c r="E2728" t="s">
        <v>65</v>
      </c>
      <c r="F2728" t="s">
        <v>7386</v>
      </c>
      <c r="G2728" t="s">
        <v>214</v>
      </c>
      <c r="H2728" t="s">
        <v>215</v>
      </c>
      <c r="I2728" t="s">
        <v>315</v>
      </c>
      <c r="J2728" t="s">
        <v>217</v>
      </c>
      <c r="K2728">
        <v>2010</v>
      </c>
      <c r="L2728" s="4">
        <v>41660.684895833336</v>
      </c>
      <c r="M2728" s="4">
        <v>41654.333333333336</v>
      </c>
      <c r="N2728" s="4">
        <v>41723.45045138889</v>
      </c>
      <c r="O2728">
        <v>26</v>
      </c>
      <c r="P2728">
        <v>50</v>
      </c>
      <c r="Q2728" t="s">
        <v>26</v>
      </c>
      <c r="R2728" t="s">
        <v>43</v>
      </c>
      <c r="S2728" s="3">
        <v>41660</v>
      </c>
      <c r="T2728" t="str">
        <f>IF(kiva_loans__muestra[[#This Row],[loan_amount]]&gt;5000,"Alto","Bajo")</f>
        <v>Bajo</v>
      </c>
      <c r="U2728" s="26" t="str">
        <f>VLOOKUP(kiva_loans__muestra[[#This Row],[country]],Pais!A:B,2,FALSE)</f>
        <v>Central America</v>
      </c>
      <c r="V2728" t="s">
        <v>10719</v>
      </c>
    </row>
    <row r="2729" spans="1:22">
      <c r="A2729">
        <v>660079</v>
      </c>
      <c r="B2729" s="20">
        <v>900</v>
      </c>
      <c r="C2729" s="22">
        <v>900</v>
      </c>
      <c r="D2729" t="s">
        <v>88</v>
      </c>
      <c r="E2729" t="s">
        <v>51</v>
      </c>
      <c r="F2729" t="s">
        <v>7656</v>
      </c>
      <c r="G2729" t="s">
        <v>214</v>
      </c>
      <c r="H2729" t="s">
        <v>215</v>
      </c>
      <c r="I2729" t="s">
        <v>7657</v>
      </c>
      <c r="J2729" t="s">
        <v>217</v>
      </c>
      <c r="K2729">
        <v>2010</v>
      </c>
      <c r="L2729" s="4">
        <v>41660.688796296294</v>
      </c>
      <c r="M2729" s="4">
        <v>41635.333333333336</v>
      </c>
      <c r="N2729" s="4">
        <v>41702.68854166667</v>
      </c>
      <c r="O2729">
        <v>14</v>
      </c>
      <c r="P2729">
        <v>33</v>
      </c>
      <c r="Q2729" t="s">
        <v>26</v>
      </c>
      <c r="R2729" t="s">
        <v>36</v>
      </c>
      <c r="S2729" s="3">
        <v>41660</v>
      </c>
      <c r="T2729" t="str">
        <f>IF(kiva_loans__muestra[[#This Row],[loan_amount]]&gt;5000,"Alto","Bajo")</f>
        <v>Bajo</v>
      </c>
      <c r="U2729" s="26" t="str">
        <f>VLOOKUP(kiva_loans__muestra[[#This Row],[country]],Pais!A:B,2,FALSE)</f>
        <v>Central America</v>
      </c>
      <c r="V2729" t="s">
        <v>10719</v>
      </c>
    </row>
    <row r="2730" spans="1:22">
      <c r="A2730">
        <v>660098</v>
      </c>
      <c r="B2730" s="20">
        <v>1450</v>
      </c>
      <c r="C2730" s="22">
        <v>1450</v>
      </c>
      <c r="D2730" t="s">
        <v>88</v>
      </c>
      <c r="E2730" t="s">
        <v>51</v>
      </c>
      <c r="F2730" t="s">
        <v>7292</v>
      </c>
      <c r="G2730" t="s">
        <v>214</v>
      </c>
      <c r="H2730" t="s">
        <v>215</v>
      </c>
      <c r="I2730" t="s">
        <v>871</v>
      </c>
      <c r="J2730" t="s">
        <v>217</v>
      </c>
      <c r="K2730">
        <v>2690</v>
      </c>
      <c r="L2730" s="4">
        <v>41660.710694444446</v>
      </c>
      <c r="M2730" s="4">
        <v>41659.333333333336</v>
      </c>
      <c r="N2730" s="4">
        <v>41716.875914351855</v>
      </c>
      <c r="O2730">
        <v>26</v>
      </c>
      <c r="P2730">
        <v>42</v>
      </c>
      <c r="Q2730" t="s">
        <v>134</v>
      </c>
      <c r="R2730" t="s">
        <v>43</v>
      </c>
      <c r="S2730" s="3">
        <v>41660</v>
      </c>
      <c r="T2730" t="str">
        <f>IF(kiva_loans__muestra[[#This Row],[loan_amount]]&gt;5000,"Alto","Bajo")</f>
        <v>Bajo</v>
      </c>
      <c r="U2730" s="26" t="str">
        <f>VLOOKUP(kiva_loans__muestra[[#This Row],[country]],Pais!A:B,2,FALSE)</f>
        <v>Central America</v>
      </c>
      <c r="V2730" t="s">
        <v>10720</v>
      </c>
    </row>
    <row r="2731" spans="1:22">
      <c r="A2731">
        <v>660131</v>
      </c>
      <c r="B2731" s="20">
        <v>1450</v>
      </c>
      <c r="C2731" s="22">
        <v>1450</v>
      </c>
      <c r="D2731" t="s">
        <v>51</v>
      </c>
      <c r="E2731" t="s">
        <v>51</v>
      </c>
      <c r="F2731" t="s">
        <v>7711</v>
      </c>
      <c r="G2731" t="s">
        <v>214</v>
      </c>
      <c r="H2731" t="s">
        <v>215</v>
      </c>
      <c r="I2731" t="s">
        <v>871</v>
      </c>
      <c r="J2731" t="s">
        <v>217</v>
      </c>
      <c r="K2731">
        <v>2690</v>
      </c>
      <c r="L2731" s="4">
        <v>41660.775983796295</v>
      </c>
      <c r="M2731" s="4">
        <v>41659.333333333336</v>
      </c>
      <c r="N2731" s="4">
        <v>41715.920081018521</v>
      </c>
      <c r="O2731">
        <v>26</v>
      </c>
      <c r="P2731">
        <v>56</v>
      </c>
      <c r="Q2731" t="s">
        <v>26</v>
      </c>
      <c r="R2731" t="s">
        <v>43</v>
      </c>
      <c r="S2731" s="3">
        <v>41660</v>
      </c>
      <c r="T2731" t="str">
        <f>IF(kiva_loans__muestra[[#This Row],[loan_amount]]&gt;5000,"Alto","Bajo")</f>
        <v>Bajo</v>
      </c>
      <c r="U2731" s="26" t="str">
        <f>VLOOKUP(kiva_loans__muestra[[#This Row],[country]],Pais!A:B,2,FALSE)</f>
        <v>Central America</v>
      </c>
      <c r="V2731" t="s">
        <v>10719</v>
      </c>
    </row>
    <row r="2732" spans="1:22">
      <c r="A2732">
        <v>660136</v>
      </c>
      <c r="B2732" s="20">
        <v>1250</v>
      </c>
      <c r="C2732" s="22">
        <v>1250</v>
      </c>
      <c r="D2732" t="s">
        <v>51</v>
      </c>
      <c r="E2732" t="s">
        <v>51</v>
      </c>
      <c r="F2732" t="s">
        <v>7457</v>
      </c>
      <c r="G2732" t="s">
        <v>214</v>
      </c>
      <c r="H2732" t="s">
        <v>215</v>
      </c>
      <c r="I2732" t="s">
        <v>5348</v>
      </c>
      <c r="J2732" t="s">
        <v>217</v>
      </c>
      <c r="K2732">
        <v>2690</v>
      </c>
      <c r="L2732" s="4">
        <v>41660.798668981479</v>
      </c>
      <c r="M2732" s="4">
        <v>41659.333333333336</v>
      </c>
      <c r="N2732" s="4">
        <v>41710.720381944448</v>
      </c>
      <c r="O2732">
        <v>14</v>
      </c>
      <c r="P2732">
        <v>35</v>
      </c>
      <c r="Q2732" t="s">
        <v>134</v>
      </c>
      <c r="R2732" t="s">
        <v>36</v>
      </c>
      <c r="S2732" s="3">
        <v>41660</v>
      </c>
      <c r="T2732" t="str">
        <f>IF(kiva_loans__muestra[[#This Row],[loan_amount]]&gt;5000,"Alto","Bajo")</f>
        <v>Bajo</v>
      </c>
      <c r="U2732" s="26" t="str">
        <f>VLOOKUP(kiva_loans__muestra[[#This Row],[country]],Pais!A:B,2,FALSE)</f>
        <v>Central America</v>
      </c>
      <c r="V2732" t="s">
        <v>10720</v>
      </c>
    </row>
    <row r="2733" spans="1:22">
      <c r="A2733">
        <v>660139</v>
      </c>
      <c r="B2733" s="20">
        <v>750</v>
      </c>
      <c r="C2733" s="22">
        <v>750</v>
      </c>
      <c r="D2733" t="s">
        <v>51</v>
      </c>
      <c r="E2733" t="s">
        <v>51</v>
      </c>
      <c r="F2733" t="s">
        <v>7312</v>
      </c>
      <c r="G2733" t="s">
        <v>214</v>
      </c>
      <c r="H2733" t="s">
        <v>215</v>
      </c>
      <c r="I2733" t="s">
        <v>729</v>
      </c>
      <c r="J2733" t="s">
        <v>217</v>
      </c>
      <c r="K2733">
        <v>2690</v>
      </c>
      <c r="L2733" s="4">
        <v>41660.817743055559</v>
      </c>
      <c r="M2733" s="4">
        <v>41660.333333333336</v>
      </c>
      <c r="N2733" s="4">
        <v>41710.753125000003</v>
      </c>
      <c r="O2733">
        <v>14</v>
      </c>
      <c r="P2733">
        <v>21</v>
      </c>
      <c r="Q2733" t="s">
        <v>134</v>
      </c>
      <c r="R2733" t="s">
        <v>43</v>
      </c>
      <c r="S2733" s="3">
        <v>41660</v>
      </c>
      <c r="T2733" t="str">
        <f>IF(kiva_loans__muestra[[#This Row],[loan_amount]]&gt;5000,"Alto","Bajo")</f>
        <v>Bajo</v>
      </c>
      <c r="U2733" s="26" t="str">
        <f>VLOOKUP(kiva_loans__muestra[[#This Row],[country]],Pais!A:B,2,FALSE)</f>
        <v>Central America</v>
      </c>
      <c r="V2733" t="s">
        <v>10720</v>
      </c>
    </row>
    <row r="2734" spans="1:22">
      <c r="A2734">
        <v>660142</v>
      </c>
      <c r="B2734" s="20">
        <v>300</v>
      </c>
      <c r="C2734" s="22">
        <v>300</v>
      </c>
      <c r="D2734" t="s">
        <v>51</v>
      </c>
      <c r="E2734" t="s">
        <v>51</v>
      </c>
      <c r="F2734" t="s">
        <v>7366</v>
      </c>
      <c r="G2734" t="s">
        <v>214</v>
      </c>
      <c r="H2734" t="s">
        <v>215</v>
      </c>
      <c r="I2734" t="s">
        <v>729</v>
      </c>
      <c r="J2734" t="s">
        <v>217</v>
      </c>
      <c r="K2734">
        <v>2690</v>
      </c>
      <c r="L2734" s="4">
        <v>41660.832407407404</v>
      </c>
      <c r="M2734" s="4">
        <v>41659.333333333336</v>
      </c>
      <c r="N2734" s="4">
        <v>41696.974548611113</v>
      </c>
      <c r="O2734">
        <v>14</v>
      </c>
      <c r="P2734">
        <v>12</v>
      </c>
      <c r="Q2734" t="s">
        <v>26</v>
      </c>
      <c r="R2734" t="s">
        <v>43</v>
      </c>
      <c r="S2734" s="3">
        <v>41660</v>
      </c>
      <c r="T2734" t="str">
        <f>IF(kiva_loans__muestra[[#This Row],[loan_amount]]&gt;5000,"Alto","Bajo")</f>
        <v>Bajo</v>
      </c>
      <c r="U2734" s="26" t="str">
        <f>VLOOKUP(kiva_loans__muestra[[#This Row],[country]],Pais!A:B,2,FALSE)</f>
        <v>Central America</v>
      </c>
      <c r="V2734" t="s">
        <v>10719</v>
      </c>
    </row>
    <row r="2735" spans="1:22">
      <c r="A2735">
        <v>661060</v>
      </c>
      <c r="B2735" s="20">
        <v>1475</v>
      </c>
      <c r="C2735" s="22">
        <v>1475</v>
      </c>
      <c r="D2735" t="s">
        <v>51</v>
      </c>
      <c r="E2735" t="s">
        <v>51</v>
      </c>
      <c r="F2735" t="s">
        <v>8446</v>
      </c>
      <c r="G2735" t="s">
        <v>214</v>
      </c>
      <c r="H2735" t="s">
        <v>215</v>
      </c>
      <c r="I2735" t="s">
        <v>871</v>
      </c>
      <c r="J2735" t="s">
        <v>217</v>
      </c>
      <c r="K2735">
        <v>2690</v>
      </c>
      <c r="L2735" s="4">
        <v>41662.621238425927</v>
      </c>
      <c r="M2735" s="4">
        <v>41660.333333333336</v>
      </c>
      <c r="N2735" s="4">
        <v>41716.623969907407</v>
      </c>
      <c r="O2735">
        <v>26</v>
      </c>
      <c r="P2735">
        <v>58</v>
      </c>
      <c r="Q2735" t="s">
        <v>134</v>
      </c>
      <c r="R2735" t="s">
        <v>43</v>
      </c>
      <c r="S2735" s="3">
        <v>41662</v>
      </c>
      <c r="T2735" t="str">
        <f>IF(kiva_loans__muestra[[#This Row],[loan_amount]]&gt;5000,"Alto","Bajo")</f>
        <v>Bajo</v>
      </c>
      <c r="U2735" s="26" t="str">
        <f>VLOOKUP(kiva_loans__muestra[[#This Row],[country]],Pais!A:B,2,FALSE)</f>
        <v>Central America</v>
      </c>
      <c r="V2735" t="s">
        <v>10720</v>
      </c>
    </row>
    <row r="2736" spans="1:22">
      <c r="A2736">
        <v>661078</v>
      </c>
      <c r="B2736" s="20">
        <v>425</v>
      </c>
      <c r="C2736" s="22">
        <v>425</v>
      </c>
      <c r="D2736" t="s">
        <v>548</v>
      </c>
      <c r="E2736" t="s">
        <v>56</v>
      </c>
      <c r="F2736" t="s">
        <v>8475</v>
      </c>
      <c r="G2736" t="s">
        <v>214</v>
      </c>
      <c r="H2736" t="s">
        <v>215</v>
      </c>
      <c r="I2736" t="s">
        <v>726</v>
      </c>
      <c r="J2736" t="s">
        <v>217</v>
      </c>
      <c r="K2736">
        <v>2010</v>
      </c>
      <c r="L2736" s="4">
        <v>41662.646689814814</v>
      </c>
      <c r="M2736" s="4">
        <v>41648.333333333336</v>
      </c>
      <c r="N2736" s="4">
        <v>41695.377106481479</v>
      </c>
      <c r="O2736">
        <v>14</v>
      </c>
      <c r="P2736">
        <v>17</v>
      </c>
      <c r="Q2736" t="s">
        <v>134</v>
      </c>
      <c r="R2736" t="s">
        <v>43</v>
      </c>
      <c r="S2736" s="3">
        <v>41662</v>
      </c>
      <c r="T2736" t="str">
        <f>IF(kiva_loans__muestra[[#This Row],[loan_amount]]&gt;5000,"Alto","Bajo")</f>
        <v>Bajo</v>
      </c>
      <c r="U2736" s="26" t="str">
        <f>VLOOKUP(kiva_loans__muestra[[#This Row],[country]],Pais!A:B,2,FALSE)</f>
        <v>Central America</v>
      </c>
      <c r="V2736" t="s">
        <v>10720</v>
      </c>
    </row>
    <row r="2737" spans="1:22">
      <c r="A2737">
        <v>661085</v>
      </c>
      <c r="B2737" s="20">
        <v>275</v>
      </c>
      <c r="C2737" s="22">
        <v>275</v>
      </c>
      <c r="D2737" t="s">
        <v>77</v>
      </c>
      <c r="E2737" t="s">
        <v>44</v>
      </c>
      <c r="F2737" t="s">
        <v>258</v>
      </c>
      <c r="G2737" t="s">
        <v>214</v>
      </c>
      <c r="H2737" t="s">
        <v>215</v>
      </c>
      <c r="I2737" t="s">
        <v>518</v>
      </c>
      <c r="J2737" t="s">
        <v>217</v>
      </c>
      <c r="K2737">
        <v>2010</v>
      </c>
      <c r="L2737" s="4">
        <v>41662.657002314816</v>
      </c>
      <c r="M2737" s="4">
        <v>41648.333333333336</v>
      </c>
      <c r="N2737" s="4">
        <v>41695.042488425926</v>
      </c>
      <c r="O2737">
        <v>14</v>
      </c>
      <c r="P2737">
        <v>10</v>
      </c>
      <c r="Q2737" t="s">
        <v>26</v>
      </c>
      <c r="R2737" t="s">
        <v>43</v>
      </c>
      <c r="S2737" s="3">
        <v>41662</v>
      </c>
      <c r="T2737" t="str">
        <f>IF(kiva_loans__muestra[[#This Row],[loan_amount]]&gt;5000,"Alto","Bajo")</f>
        <v>Bajo</v>
      </c>
      <c r="U2737" s="26" t="str">
        <f>VLOOKUP(kiva_loans__muestra[[#This Row],[country]],Pais!A:B,2,FALSE)</f>
        <v>Central America</v>
      </c>
      <c r="V2737" t="s">
        <v>10719</v>
      </c>
    </row>
    <row r="2738" spans="1:22">
      <c r="A2738">
        <v>661092</v>
      </c>
      <c r="B2738" s="20">
        <v>425</v>
      </c>
      <c r="C2738" s="22">
        <v>425</v>
      </c>
      <c r="D2738" t="s">
        <v>817</v>
      </c>
      <c r="E2738" t="s">
        <v>44</v>
      </c>
      <c r="F2738" t="s">
        <v>8750</v>
      </c>
      <c r="G2738" t="s">
        <v>214</v>
      </c>
      <c r="H2738" t="s">
        <v>215</v>
      </c>
      <c r="I2738" t="s">
        <v>518</v>
      </c>
      <c r="J2738" t="s">
        <v>217</v>
      </c>
      <c r="K2738">
        <v>2010</v>
      </c>
      <c r="L2738" s="4">
        <v>41662.662800925929</v>
      </c>
      <c r="M2738" s="4">
        <v>41643.333333333336</v>
      </c>
      <c r="N2738" s="4">
        <v>41697.77753472222</v>
      </c>
      <c r="O2738">
        <v>14</v>
      </c>
      <c r="P2738">
        <v>17</v>
      </c>
      <c r="Q2738" t="s">
        <v>26</v>
      </c>
      <c r="R2738" t="s">
        <v>43</v>
      </c>
      <c r="S2738" s="3">
        <v>41662</v>
      </c>
      <c r="T2738" t="str">
        <f>IF(kiva_loans__muestra[[#This Row],[loan_amount]]&gt;5000,"Alto","Bajo")</f>
        <v>Bajo</v>
      </c>
      <c r="U2738" s="26" t="str">
        <f>VLOOKUP(kiva_loans__muestra[[#This Row],[country]],Pais!A:B,2,FALSE)</f>
        <v>Central America</v>
      </c>
      <c r="V2738" t="s">
        <v>10719</v>
      </c>
    </row>
    <row r="2739" spans="1:22">
      <c r="A2739">
        <v>661095</v>
      </c>
      <c r="B2739" s="20">
        <v>775</v>
      </c>
      <c r="C2739" s="22">
        <v>775</v>
      </c>
      <c r="D2739" t="s">
        <v>65</v>
      </c>
      <c r="E2739" t="s">
        <v>65</v>
      </c>
      <c r="F2739" t="s">
        <v>8666</v>
      </c>
      <c r="G2739" t="s">
        <v>214</v>
      </c>
      <c r="H2739" t="s">
        <v>215</v>
      </c>
      <c r="I2739" t="s">
        <v>518</v>
      </c>
      <c r="J2739" t="s">
        <v>217</v>
      </c>
      <c r="K2739">
        <v>2010</v>
      </c>
      <c r="L2739" s="4">
        <v>41662.669965277775</v>
      </c>
      <c r="M2739" s="4">
        <v>41654.333333333336</v>
      </c>
      <c r="N2739" s="4">
        <v>41718.935023148151</v>
      </c>
      <c r="O2739">
        <v>20</v>
      </c>
      <c r="P2739">
        <v>31</v>
      </c>
      <c r="Q2739" t="s">
        <v>134</v>
      </c>
      <c r="R2739" t="s">
        <v>43</v>
      </c>
      <c r="S2739" s="3">
        <v>41662</v>
      </c>
      <c r="T2739" t="str">
        <f>IF(kiva_loans__muestra[[#This Row],[loan_amount]]&gt;5000,"Alto","Bajo")</f>
        <v>Bajo</v>
      </c>
      <c r="U2739" s="26" t="str">
        <f>VLOOKUP(kiva_loans__muestra[[#This Row],[country]],Pais!A:B,2,FALSE)</f>
        <v>Central America</v>
      </c>
      <c r="V2739" t="s">
        <v>10720</v>
      </c>
    </row>
    <row r="2740" spans="1:22">
      <c r="A2740">
        <v>661108</v>
      </c>
      <c r="B2740" s="20">
        <v>825</v>
      </c>
      <c r="C2740" s="22">
        <v>825</v>
      </c>
      <c r="D2740" t="s">
        <v>77</v>
      </c>
      <c r="E2740" t="s">
        <v>44</v>
      </c>
      <c r="F2740" t="s">
        <v>8673</v>
      </c>
      <c r="G2740" t="s">
        <v>214</v>
      </c>
      <c r="H2740" t="s">
        <v>215</v>
      </c>
      <c r="I2740" t="s">
        <v>518</v>
      </c>
      <c r="J2740" t="s">
        <v>217</v>
      </c>
      <c r="K2740">
        <v>2010</v>
      </c>
      <c r="L2740" s="4">
        <v>41662.690925925926</v>
      </c>
      <c r="M2740" s="4">
        <v>41648.333333333336</v>
      </c>
      <c r="N2740" s="4">
        <v>41698.944560185184</v>
      </c>
      <c r="O2740">
        <v>20</v>
      </c>
      <c r="P2740">
        <v>33</v>
      </c>
      <c r="Q2740" t="s">
        <v>134</v>
      </c>
      <c r="R2740" t="s">
        <v>43</v>
      </c>
      <c r="S2740" s="3">
        <v>41662</v>
      </c>
      <c r="T2740" t="str">
        <f>IF(kiva_loans__muestra[[#This Row],[loan_amount]]&gt;5000,"Alto","Bajo")</f>
        <v>Bajo</v>
      </c>
      <c r="U2740" s="26" t="str">
        <f>VLOOKUP(kiva_loans__muestra[[#This Row],[country]],Pais!A:B,2,FALSE)</f>
        <v>Central America</v>
      </c>
      <c r="V2740" t="s">
        <v>10720</v>
      </c>
    </row>
    <row r="2741" spans="1:22">
      <c r="A2741">
        <v>661128</v>
      </c>
      <c r="B2741" s="20">
        <v>625</v>
      </c>
      <c r="C2741" s="22">
        <v>625</v>
      </c>
      <c r="D2741" t="s">
        <v>817</v>
      </c>
      <c r="E2741" t="s">
        <v>44</v>
      </c>
      <c r="F2741" t="s">
        <v>8775</v>
      </c>
      <c r="G2741" t="s">
        <v>214</v>
      </c>
      <c r="H2741" t="s">
        <v>215</v>
      </c>
      <c r="I2741" t="s">
        <v>518</v>
      </c>
      <c r="J2741" t="s">
        <v>217</v>
      </c>
      <c r="K2741">
        <v>2010</v>
      </c>
      <c r="L2741" s="4">
        <v>41662.798460648148</v>
      </c>
      <c r="M2741" s="4">
        <v>41650.333333333336</v>
      </c>
      <c r="N2741" s="4">
        <v>41701.596342592595</v>
      </c>
      <c r="O2741">
        <v>14</v>
      </c>
      <c r="P2741">
        <v>20</v>
      </c>
      <c r="Q2741" t="s">
        <v>26</v>
      </c>
      <c r="R2741" t="s">
        <v>43</v>
      </c>
      <c r="S2741" s="3">
        <v>41662</v>
      </c>
      <c r="T2741" t="str">
        <f>IF(kiva_loans__muestra[[#This Row],[loan_amount]]&gt;5000,"Alto","Bajo")</f>
        <v>Bajo</v>
      </c>
      <c r="U2741" s="26" t="str">
        <f>VLOOKUP(kiva_loans__muestra[[#This Row],[country]],Pais!A:B,2,FALSE)</f>
        <v>Central America</v>
      </c>
      <c r="V2741" t="s">
        <v>10719</v>
      </c>
    </row>
    <row r="2742" spans="1:22">
      <c r="A2742">
        <v>661132</v>
      </c>
      <c r="B2742" s="20">
        <v>1125</v>
      </c>
      <c r="C2742" s="22">
        <v>1125</v>
      </c>
      <c r="D2742" t="s">
        <v>29</v>
      </c>
      <c r="E2742" t="s">
        <v>29</v>
      </c>
      <c r="F2742" t="s">
        <v>8722</v>
      </c>
      <c r="G2742" t="s">
        <v>214</v>
      </c>
      <c r="H2742" t="s">
        <v>215</v>
      </c>
      <c r="I2742" t="s">
        <v>216</v>
      </c>
      <c r="J2742" t="s">
        <v>217</v>
      </c>
      <c r="K2742">
        <v>2010</v>
      </c>
      <c r="L2742" s="4">
        <v>41662.830439814818</v>
      </c>
      <c r="M2742" s="4">
        <v>41649.333333333336</v>
      </c>
      <c r="N2742" s="4">
        <v>41717.882291666669</v>
      </c>
      <c r="O2742">
        <v>22</v>
      </c>
      <c r="P2742">
        <v>39</v>
      </c>
      <c r="Q2742" t="s">
        <v>26</v>
      </c>
      <c r="R2742" t="s">
        <v>43</v>
      </c>
      <c r="S2742" s="3">
        <v>41662</v>
      </c>
      <c r="T2742" t="str">
        <f>IF(kiva_loans__muestra[[#This Row],[loan_amount]]&gt;5000,"Alto","Bajo")</f>
        <v>Bajo</v>
      </c>
      <c r="U2742" s="26" t="str">
        <f>VLOOKUP(kiva_loans__muestra[[#This Row],[country]],Pais!A:B,2,FALSE)</f>
        <v>Central America</v>
      </c>
      <c r="V2742" t="s">
        <v>10719</v>
      </c>
    </row>
    <row r="2743" spans="1:22">
      <c r="A2743">
        <v>661143</v>
      </c>
      <c r="B2743" s="20">
        <v>325</v>
      </c>
      <c r="C2743" s="22">
        <v>325</v>
      </c>
      <c r="D2743" t="s">
        <v>77</v>
      </c>
      <c r="E2743" t="s">
        <v>44</v>
      </c>
      <c r="F2743" t="s">
        <v>8538</v>
      </c>
      <c r="G2743" t="s">
        <v>214</v>
      </c>
      <c r="H2743" t="s">
        <v>215</v>
      </c>
      <c r="I2743" t="s">
        <v>5649</v>
      </c>
      <c r="J2743" t="s">
        <v>217</v>
      </c>
      <c r="K2743">
        <v>2010</v>
      </c>
      <c r="L2743" s="4">
        <v>41662.867754629631</v>
      </c>
      <c r="M2743" s="4">
        <v>41655.333333333336</v>
      </c>
      <c r="N2743" s="4">
        <v>41696.447997685187</v>
      </c>
      <c r="O2743">
        <v>14</v>
      </c>
      <c r="P2743">
        <v>13</v>
      </c>
      <c r="Q2743" t="s">
        <v>26</v>
      </c>
      <c r="R2743" t="s">
        <v>43</v>
      </c>
      <c r="S2743" s="3">
        <v>41662</v>
      </c>
      <c r="T2743" t="str">
        <f>IF(kiva_loans__muestra[[#This Row],[loan_amount]]&gt;5000,"Alto","Bajo")</f>
        <v>Bajo</v>
      </c>
      <c r="U2743" s="26" t="str">
        <f>VLOOKUP(kiva_loans__muestra[[#This Row],[country]],Pais!A:B,2,FALSE)</f>
        <v>Central America</v>
      </c>
      <c r="V2743" t="s">
        <v>10719</v>
      </c>
    </row>
    <row r="2744" spans="1:22">
      <c r="A2744">
        <v>661147</v>
      </c>
      <c r="B2744" s="20">
        <v>525</v>
      </c>
      <c r="C2744" s="22">
        <v>525</v>
      </c>
      <c r="D2744" t="s">
        <v>51</v>
      </c>
      <c r="E2744" t="s">
        <v>51</v>
      </c>
      <c r="F2744" t="s">
        <v>8393</v>
      </c>
      <c r="G2744" t="s">
        <v>214</v>
      </c>
      <c r="H2744" t="s">
        <v>215</v>
      </c>
      <c r="I2744" t="s">
        <v>216</v>
      </c>
      <c r="J2744" t="s">
        <v>217</v>
      </c>
      <c r="K2744">
        <v>2010</v>
      </c>
      <c r="L2744" s="4">
        <v>41662.883900462963</v>
      </c>
      <c r="M2744" s="4">
        <v>41650.333333333336</v>
      </c>
      <c r="N2744" s="4">
        <v>41710.708136574074</v>
      </c>
      <c r="O2744">
        <v>14</v>
      </c>
      <c r="P2744">
        <v>13</v>
      </c>
      <c r="Q2744" t="s">
        <v>26</v>
      </c>
      <c r="R2744" t="s">
        <v>36</v>
      </c>
      <c r="S2744" s="3">
        <v>41662</v>
      </c>
      <c r="T2744" t="str">
        <f>IF(kiva_loans__muestra[[#This Row],[loan_amount]]&gt;5000,"Alto","Bajo")</f>
        <v>Bajo</v>
      </c>
      <c r="U2744" s="26" t="str">
        <f>VLOOKUP(kiva_loans__muestra[[#This Row],[country]],Pais!A:B,2,FALSE)</f>
        <v>Central America</v>
      </c>
      <c r="V2744" t="s">
        <v>10719</v>
      </c>
    </row>
    <row r="2745" spans="1:22">
      <c r="A2745">
        <v>661600</v>
      </c>
      <c r="B2745" s="20">
        <v>775</v>
      </c>
      <c r="C2745" s="22">
        <v>775</v>
      </c>
      <c r="D2745" t="s">
        <v>58</v>
      </c>
      <c r="E2745" t="s">
        <v>20</v>
      </c>
      <c r="F2745" t="s">
        <v>8923</v>
      </c>
      <c r="G2745" t="s">
        <v>214</v>
      </c>
      <c r="H2745" t="s">
        <v>215</v>
      </c>
      <c r="I2745" t="s">
        <v>8924</v>
      </c>
      <c r="J2745" t="s">
        <v>217</v>
      </c>
      <c r="K2745">
        <v>2010</v>
      </c>
      <c r="L2745" s="4">
        <v>41663.687210648146</v>
      </c>
      <c r="M2745" s="4">
        <v>41662.333333333336</v>
      </c>
      <c r="N2745" s="4">
        <v>41708.884166666663</v>
      </c>
      <c r="O2745">
        <v>15</v>
      </c>
      <c r="P2745">
        <v>22</v>
      </c>
      <c r="Q2745" t="s">
        <v>26</v>
      </c>
      <c r="R2745" t="s">
        <v>43</v>
      </c>
      <c r="S2745" s="3">
        <v>41663</v>
      </c>
      <c r="T2745" t="str">
        <f>IF(kiva_loans__muestra[[#This Row],[loan_amount]]&gt;5000,"Alto","Bajo")</f>
        <v>Bajo</v>
      </c>
      <c r="U2745" s="26" t="str">
        <f>VLOOKUP(kiva_loans__muestra[[#This Row],[country]],Pais!A:B,2,FALSE)</f>
        <v>Central America</v>
      </c>
      <c r="V2745" t="s">
        <v>10719</v>
      </c>
    </row>
    <row r="2746" spans="1:22">
      <c r="A2746">
        <v>661603</v>
      </c>
      <c r="B2746" s="20">
        <v>775</v>
      </c>
      <c r="C2746" s="22">
        <v>775</v>
      </c>
      <c r="D2746" t="s">
        <v>212</v>
      </c>
      <c r="E2746" t="s">
        <v>20</v>
      </c>
      <c r="F2746" t="s">
        <v>8932</v>
      </c>
      <c r="G2746" t="s">
        <v>214</v>
      </c>
      <c r="H2746" t="s">
        <v>215</v>
      </c>
      <c r="I2746" t="s">
        <v>8924</v>
      </c>
      <c r="J2746" t="s">
        <v>217</v>
      </c>
      <c r="K2746">
        <v>2010</v>
      </c>
      <c r="L2746" s="4">
        <v>41663.689953703702</v>
      </c>
      <c r="M2746" s="4">
        <v>41659.333333333336</v>
      </c>
      <c r="N2746" s="4">
        <v>41723.551666666666</v>
      </c>
      <c r="O2746">
        <v>20</v>
      </c>
      <c r="P2746">
        <v>27</v>
      </c>
      <c r="Q2746" t="s">
        <v>26</v>
      </c>
      <c r="R2746" t="s">
        <v>43</v>
      </c>
      <c r="S2746" s="3">
        <v>41663</v>
      </c>
      <c r="T2746" t="str">
        <f>IF(kiva_loans__muestra[[#This Row],[loan_amount]]&gt;5000,"Alto","Bajo")</f>
        <v>Bajo</v>
      </c>
      <c r="U2746" s="26" t="str">
        <f>VLOOKUP(kiva_loans__muestra[[#This Row],[country]],Pais!A:B,2,FALSE)</f>
        <v>Central America</v>
      </c>
      <c r="V2746" t="s">
        <v>10719</v>
      </c>
    </row>
    <row r="2747" spans="1:22">
      <c r="A2747">
        <v>661606</v>
      </c>
      <c r="B2747" s="20">
        <v>775</v>
      </c>
      <c r="C2747" s="22">
        <v>775</v>
      </c>
      <c r="D2747" t="s">
        <v>64</v>
      </c>
      <c r="E2747" t="s">
        <v>65</v>
      </c>
      <c r="F2747" t="s">
        <v>9298</v>
      </c>
      <c r="G2747" t="s">
        <v>214</v>
      </c>
      <c r="H2747" t="s">
        <v>215</v>
      </c>
      <c r="I2747" t="s">
        <v>943</v>
      </c>
      <c r="J2747" t="s">
        <v>217</v>
      </c>
      <c r="K2747">
        <v>2010</v>
      </c>
      <c r="L2747" s="4">
        <v>41663.693784722222</v>
      </c>
      <c r="M2747" s="4">
        <v>41656.333333333336</v>
      </c>
      <c r="N2747" s="4">
        <v>41716.671249999999</v>
      </c>
      <c r="O2747">
        <v>15</v>
      </c>
      <c r="P2747">
        <v>30</v>
      </c>
      <c r="Q2747" t="s">
        <v>26</v>
      </c>
      <c r="R2747" t="s">
        <v>43</v>
      </c>
      <c r="S2747" s="3">
        <v>41663</v>
      </c>
      <c r="T2747" t="str">
        <f>IF(kiva_loans__muestra[[#This Row],[loan_amount]]&gt;5000,"Alto","Bajo")</f>
        <v>Bajo</v>
      </c>
      <c r="U2747" s="26" t="str">
        <f>VLOOKUP(kiva_loans__muestra[[#This Row],[country]],Pais!A:B,2,FALSE)</f>
        <v>Central America</v>
      </c>
      <c r="V2747" t="s">
        <v>10719</v>
      </c>
    </row>
    <row r="2748" spans="1:22">
      <c r="A2748">
        <v>661617</v>
      </c>
      <c r="B2748" s="20">
        <v>1075</v>
      </c>
      <c r="C2748" s="22">
        <v>1075</v>
      </c>
      <c r="D2748" t="s">
        <v>56</v>
      </c>
      <c r="E2748" t="s">
        <v>56</v>
      </c>
      <c r="F2748" t="s">
        <v>8971</v>
      </c>
      <c r="G2748" t="s">
        <v>214</v>
      </c>
      <c r="H2748" t="s">
        <v>215</v>
      </c>
      <c r="I2748" t="s">
        <v>5623</v>
      </c>
      <c r="J2748" t="s">
        <v>217</v>
      </c>
      <c r="K2748">
        <v>2010</v>
      </c>
      <c r="L2748" s="4">
        <v>41663.702604166669</v>
      </c>
      <c r="M2748" s="4">
        <v>41661.333333333336</v>
      </c>
      <c r="N2748" s="4">
        <v>41697.270046296297</v>
      </c>
      <c r="O2748">
        <v>15</v>
      </c>
      <c r="P2748">
        <v>43</v>
      </c>
      <c r="Q2748" t="s">
        <v>26</v>
      </c>
      <c r="R2748" t="s">
        <v>43</v>
      </c>
      <c r="S2748" s="3">
        <v>41663</v>
      </c>
      <c r="T2748" t="str">
        <f>IF(kiva_loans__muestra[[#This Row],[loan_amount]]&gt;5000,"Alto","Bajo")</f>
        <v>Bajo</v>
      </c>
      <c r="U2748" s="26" t="str">
        <f>VLOOKUP(kiva_loans__muestra[[#This Row],[country]],Pais!A:B,2,FALSE)</f>
        <v>Central America</v>
      </c>
      <c r="V2748" t="s">
        <v>10719</v>
      </c>
    </row>
    <row r="2749" spans="1:22">
      <c r="A2749">
        <v>661624</v>
      </c>
      <c r="B2749" s="20">
        <v>375</v>
      </c>
      <c r="C2749" s="22">
        <v>375</v>
      </c>
      <c r="D2749" t="s">
        <v>212</v>
      </c>
      <c r="E2749" t="s">
        <v>20</v>
      </c>
      <c r="F2749" t="s">
        <v>9305</v>
      </c>
      <c r="G2749" t="s">
        <v>214</v>
      </c>
      <c r="H2749" t="s">
        <v>215</v>
      </c>
      <c r="I2749" t="s">
        <v>5623</v>
      </c>
      <c r="J2749" t="s">
        <v>217</v>
      </c>
      <c r="K2749">
        <v>2010</v>
      </c>
      <c r="L2749" s="4">
        <v>41663.710856481484</v>
      </c>
      <c r="M2749" s="4">
        <v>41653.333333333336</v>
      </c>
      <c r="N2749" s="4">
        <v>41697.747708333336</v>
      </c>
      <c r="O2749">
        <v>14</v>
      </c>
      <c r="P2749">
        <v>14</v>
      </c>
      <c r="Q2749" t="s">
        <v>26</v>
      </c>
      <c r="R2749" t="s">
        <v>43</v>
      </c>
      <c r="S2749" s="3">
        <v>41663</v>
      </c>
      <c r="T2749" t="str">
        <f>IF(kiva_loans__muestra[[#This Row],[loan_amount]]&gt;5000,"Alto","Bajo")</f>
        <v>Bajo</v>
      </c>
      <c r="U2749" s="26" t="str">
        <f>VLOOKUP(kiva_loans__muestra[[#This Row],[country]],Pais!A:B,2,FALSE)</f>
        <v>Central America</v>
      </c>
      <c r="V2749" t="s">
        <v>10719</v>
      </c>
    </row>
    <row r="2750" spans="1:22">
      <c r="A2750">
        <v>661627</v>
      </c>
      <c r="B2750" s="20">
        <v>300</v>
      </c>
      <c r="C2750" s="22">
        <v>300</v>
      </c>
      <c r="D2750" t="s">
        <v>67</v>
      </c>
      <c r="E2750" t="s">
        <v>68</v>
      </c>
      <c r="F2750" t="s">
        <v>9118</v>
      </c>
      <c r="G2750" t="s">
        <v>214</v>
      </c>
      <c r="H2750" t="s">
        <v>215</v>
      </c>
      <c r="I2750" t="s">
        <v>5623</v>
      </c>
      <c r="J2750" t="s">
        <v>217</v>
      </c>
      <c r="K2750">
        <v>2010</v>
      </c>
      <c r="L2750" s="4">
        <v>41663.712511574071</v>
      </c>
      <c r="M2750" s="4">
        <v>41661.333333333336</v>
      </c>
      <c r="N2750" s="4">
        <v>41702.609155092592</v>
      </c>
      <c r="O2750">
        <v>9</v>
      </c>
      <c r="P2750">
        <v>7</v>
      </c>
      <c r="Q2750" t="s">
        <v>26</v>
      </c>
      <c r="R2750" t="s">
        <v>27</v>
      </c>
      <c r="S2750" s="3">
        <v>41663</v>
      </c>
      <c r="T2750" t="str">
        <f>IF(kiva_loans__muestra[[#This Row],[loan_amount]]&gt;5000,"Alto","Bajo")</f>
        <v>Bajo</v>
      </c>
      <c r="U2750" s="26" t="str">
        <f>VLOOKUP(kiva_loans__muestra[[#This Row],[country]],Pais!A:B,2,FALSE)</f>
        <v>Central America</v>
      </c>
      <c r="V2750" t="s">
        <v>10719</v>
      </c>
    </row>
    <row r="2751" spans="1:22">
      <c r="A2751">
        <v>661644</v>
      </c>
      <c r="B2751" s="20">
        <v>1025</v>
      </c>
      <c r="C2751" s="22">
        <v>1025</v>
      </c>
      <c r="D2751" t="s">
        <v>64</v>
      </c>
      <c r="E2751" t="s">
        <v>65</v>
      </c>
      <c r="F2751" t="s">
        <v>9299</v>
      </c>
      <c r="G2751" t="s">
        <v>214</v>
      </c>
      <c r="H2751" t="s">
        <v>215</v>
      </c>
      <c r="I2751" t="s">
        <v>7657</v>
      </c>
      <c r="J2751" t="s">
        <v>217</v>
      </c>
      <c r="K2751">
        <v>2010</v>
      </c>
      <c r="L2751" s="4">
        <v>41663.731562499997</v>
      </c>
      <c r="M2751" s="4">
        <v>41650.333333333336</v>
      </c>
      <c r="N2751" s="4">
        <v>41720.411111111112</v>
      </c>
      <c r="O2751">
        <v>20</v>
      </c>
      <c r="P2751">
        <v>39</v>
      </c>
      <c r="Q2751" t="s">
        <v>134</v>
      </c>
      <c r="R2751" t="s">
        <v>43</v>
      </c>
      <c r="S2751" s="3">
        <v>41663</v>
      </c>
      <c r="T2751" t="str">
        <f>IF(kiva_loans__muestra[[#This Row],[loan_amount]]&gt;5000,"Alto","Bajo")</f>
        <v>Bajo</v>
      </c>
      <c r="U2751" s="26" t="str">
        <f>VLOOKUP(kiva_loans__muestra[[#This Row],[country]],Pais!A:B,2,FALSE)</f>
        <v>Central America</v>
      </c>
      <c r="V2751" t="s">
        <v>10720</v>
      </c>
    </row>
    <row r="2752" spans="1:22">
      <c r="A2752">
        <v>661671</v>
      </c>
      <c r="B2752" s="20">
        <v>250</v>
      </c>
      <c r="C2752" s="22">
        <v>250</v>
      </c>
      <c r="D2752" t="s">
        <v>51</v>
      </c>
      <c r="E2752" t="s">
        <v>51</v>
      </c>
      <c r="F2752" t="s">
        <v>9349</v>
      </c>
      <c r="G2752" t="s">
        <v>214</v>
      </c>
      <c r="H2752" t="s">
        <v>215</v>
      </c>
      <c r="I2752" t="s">
        <v>7657</v>
      </c>
      <c r="J2752" t="s">
        <v>217</v>
      </c>
      <c r="K2752">
        <v>2010</v>
      </c>
      <c r="L2752" s="4">
        <v>41663.806597222225</v>
      </c>
      <c r="M2752" s="4">
        <v>41662.333333333336</v>
      </c>
      <c r="N2752" s="4">
        <v>41696.305844907409</v>
      </c>
      <c r="O2752">
        <v>14</v>
      </c>
      <c r="P2752">
        <v>10</v>
      </c>
      <c r="Q2752" t="s">
        <v>26</v>
      </c>
      <c r="R2752" t="s">
        <v>36</v>
      </c>
      <c r="S2752" s="3">
        <v>41663</v>
      </c>
      <c r="T2752" t="str">
        <f>IF(kiva_loans__muestra[[#This Row],[loan_amount]]&gt;5000,"Alto","Bajo")</f>
        <v>Bajo</v>
      </c>
      <c r="U2752" s="26" t="str">
        <f>VLOOKUP(kiva_loans__muestra[[#This Row],[country]],Pais!A:B,2,FALSE)</f>
        <v>Central America</v>
      </c>
      <c r="V2752" t="s">
        <v>10719</v>
      </c>
    </row>
    <row r="2753" spans="1:22">
      <c r="A2753">
        <v>662434</v>
      </c>
      <c r="B2753" s="20">
        <v>1275</v>
      </c>
      <c r="C2753" s="22">
        <v>1275</v>
      </c>
      <c r="D2753" t="s">
        <v>51</v>
      </c>
      <c r="E2753" t="s">
        <v>51</v>
      </c>
      <c r="F2753" t="s">
        <v>9809</v>
      </c>
      <c r="G2753" t="s">
        <v>214</v>
      </c>
      <c r="H2753" t="s">
        <v>215</v>
      </c>
      <c r="I2753" t="s">
        <v>729</v>
      </c>
      <c r="J2753" t="s">
        <v>217</v>
      </c>
      <c r="K2753">
        <v>2690</v>
      </c>
      <c r="L2753" s="4">
        <v>41666.653738425928</v>
      </c>
      <c r="M2753" s="4">
        <v>41662.333333333336</v>
      </c>
      <c r="N2753" s="4">
        <v>41716.946550925924</v>
      </c>
      <c r="O2753">
        <v>15</v>
      </c>
      <c r="P2753">
        <v>50</v>
      </c>
      <c r="Q2753" t="s">
        <v>26</v>
      </c>
      <c r="R2753" t="s">
        <v>43</v>
      </c>
      <c r="S2753" s="3">
        <v>41666</v>
      </c>
      <c r="T2753" t="str">
        <f>IF(kiva_loans__muestra[[#This Row],[loan_amount]]&gt;5000,"Alto","Bajo")</f>
        <v>Bajo</v>
      </c>
      <c r="U2753" s="26" t="str">
        <f>VLOOKUP(kiva_loans__muestra[[#This Row],[country]],Pais!A:B,2,FALSE)</f>
        <v>Central America</v>
      </c>
      <c r="V2753" t="s">
        <v>10719</v>
      </c>
    </row>
    <row r="2754" spans="1:22">
      <c r="A2754">
        <v>662504</v>
      </c>
      <c r="B2754" s="20">
        <v>1475</v>
      </c>
      <c r="C2754" s="22">
        <v>1475</v>
      </c>
      <c r="D2754" t="s">
        <v>51</v>
      </c>
      <c r="E2754" t="s">
        <v>51</v>
      </c>
      <c r="F2754" t="s">
        <v>9842</v>
      </c>
      <c r="G2754" t="s">
        <v>214</v>
      </c>
      <c r="H2754" t="s">
        <v>215</v>
      </c>
      <c r="I2754" t="s">
        <v>4610</v>
      </c>
      <c r="J2754" t="s">
        <v>217</v>
      </c>
      <c r="K2754">
        <v>2690</v>
      </c>
      <c r="L2754" s="4">
        <v>41666.761620370373</v>
      </c>
      <c r="M2754" s="4">
        <v>41666.333333333336</v>
      </c>
      <c r="N2754" s="4">
        <v>41718.855891203704</v>
      </c>
      <c r="O2754">
        <v>26</v>
      </c>
      <c r="P2754">
        <v>57</v>
      </c>
      <c r="Q2754" t="s">
        <v>26</v>
      </c>
      <c r="R2754" t="s">
        <v>43</v>
      </c>
      <c r="S2754" s="3">
        <v>41666</v>
      </c>
      <c r="T2754" t="str">
        <f>IF(kiva_loans__muestra[[#This Row],[loan_amount]]&gt;5000,"Alto","Bajo")</f>
        <v>Bajo</v>
      </c>
      <c r="U2754" s="26" t="str">
        <f>VLOOKUP(kiva_loans__muestra[[#This Row],[country]],Pais!A:B,2,FALSE)</f>
        <v>Central America</v>
      </c>
      <c r="V2754" t="s">
        <v>10719</v>
      </c>
    </row>
    <row r="2755" spans="1:22">
      <c r="A2755">
        <v>662514</v>
      </c>
      <c r="B2755" s="20">
        <v>225</v>
      </c>
      <c r="C2755" s="22">
        <v>225</v>
      </c>
      <c r="D2755" t="s">
        <v>321</v>
      </c>
      <c r="E2755" t="s">
        <v>68</v>
      </c>
      <c r="F2755" t="s">
        <v>8010</v>
      </c>
      <c r="G2755" t="s">
        <v>214</v>
      </c>
      <c r="H2755" t="s">
        <v>215</v>
      </c>
      <c r="I2755" t="s">
        <v>1756</v>
      </c>
      <c r="J2755" t="s">
        <v>217</v>
      </c>
      <c r="K2755">
        <v>1180</v>
      </c>
      <c r="L2755" s="4">
        <v>41666.78707175926</v>
      </c>
      <c r="M2755" s="4">
        <v>41654.333333333336</v>
      </c>
      <c r="N2755" s="4">
        <v>41669.82136574074</v>
      </c>
      <c r="O2755">
        <v>8</v>
      </c>
      <c r="P2755">
        <v>9</v>
      </c>
      <c r="Q2755" t="s">
        <v>26</v>
      </c>
      <c r="R2755" t="s">
        <v>43</v>
      </c>
      <c r="S2755" s="3">
        <v>41666</v>
      </c>
      <c r="T2755" t="str">
        <f>IF(kiva_loans__muestra[[#This Row],[loan_amount]]&gt;5000,"Alto","Bajo")</f>
        <v>Bajo</v>
      </c>
      <c r="U2755" s="26" t="str">
        <f>VLOOKUP(kiva_loans__muestra[[#This Row],[country]],Pais!A:B,2,FALSE)</f>
        <v>Central America</v>
      </c>
      <c r="V2755" t="s">
        <v>10719</v>
      </c>
    </row>
    <row r="2756" spans="1:22">
      <c r="A2756">
        <v>662517</v>
      </c>
      <c r="B2756" s="20">
        <v>625</v>
      </c>
      <c r="C2756" s="22">
        <v>625</v>
      </c>
      <c r="D2756" t="s">
        <v>51</v>
      </c>
      <c r="E2756" t="s">
        <v>51</v>
      </c>
      <c r="F2756" t="s">
        <v>10062</v>
      </c>
      <c r="G2756" t="s">
        <v>214</v>
      </c>
      <c r="H2756" t="s">
        <v>215</v>
      </c>
      <c r="I2756" t="s">
        <v>4610</v>
      </c>
      <c r="J2756" t="s">
        <v>217</v>
      </c>
      <c r="K2756">
        <v>2690</v>
      </c>
      <c r="L2756" s="4">
        <v>41666.794942129629</v>
      </c>
      <c r="M2756" s="4">
        <v>41666.333333333336</v>
      </c>
      <c r="N2756" s="4">
        <v>41711.421006944445</v>
      </c>
      <c r="O2756">
        <v>15</v>
      </c>
      <c r="P2756">
        <v>24</v>
      </c>
      <c r="Q2756" t="s">
        <v>26</v>
      </c>
      <c r="R2756" t="s">
        <v>43</v>
      </c>
      <c r="S2756" s="3">
        <v>41666</v>
      </c>
      <c r="T2756" t="str">
        <f>IF(kiva_loans__muestra[[#This Row],[loan_amount]]&gt;5000,"Alto","Bajo")</f>
        <v>Bajo</v>
      </c>
      <c r="U2756" s="26" t="str">
        <f>VLOOKUP(kiva_loans__muestra[[#This Row],[country]],Pais!A:B,2,FALSE)</f>
        <v>Central America</v>
      </c>
      <c r="V2756" t="s">
        <v>10719</v>
      </c>
    </row>
    <row r="2757" spans="1:22">
      <c r="A2757">
        <v>662518</v>
      </c>
      <c r="B2757" s="20">
        <v>225</v>
      </c>
      <c r="C2757" s="22">
        <v>225</v>
      </c>
      <c r="D2757" t="s">
        <v>58</v>
      </c>
      <c r="E2757" t="s">
        <v>20</v>
      </c>
      <c r="F2757" t="s">
        <v>10111</v>
      </c>
      <c r="G2757" t="s">
        <v>214</v>
      </c>
      <c r="H2757" t="s">
        <v>215</v>
      </c>
      <c r="I2757" t="s">
        <v>1756</v>
      </c>
      <c r="J2757" t="s">
        <v>217</v>
      </c>
      <c r="K2757">
        <v>1180</v>
      </c>
      <c r="L2757" s="4">
        <v>41666.796006944445</v>
      </c>
      <c r="M2757" s="4">
        <v>41654.333333333336</v>
      </c>
      <c r="N2757" s="4">
        <v>41669.765243055554</v>
      </c>
      <c r="O2757">
        <v>8</v>
      </c>
      <c r="P2757">
        <v>9</v>
      </c>
      <c r="Q2757" t="s">
        <v>134</v>
      </c>
      <c r="R2757" t="s">
        <v>43</v>
      </c>
      <c r="S2757" s="3">
        <v>41666</v>
      </c>
      <c r="T2757" t="str">
        <f>IF(kiva_loans__muestra[[#This Row],[loan_amount]]&gt;5000,"Alto","Bajo")</f>
        <v>Bajo</v>
      </c>
      <c r="U2757" s="26" t="str">
        <f>VLOOKUP(kiva_loans__muestra[[#This Row],[country]],Pais!A:B,2,FALSE)</f>
        <v>Central America</v>
      </c>
      <c r="V2757" t="s">
        <v>10720</v>
      </c>
    </row>
    <row r="2758" spans="1:22">
      <c r="A2758">
        <v>662520</v>
      </c>
      <c r="B2758" s="20">
        <v>525</v>
      </c>
      <c r="C2758" s="22">
        <v>525</v>
      </c>
      <c r="D2758" t="s">
        <v>212</v>
      </c>
      <c r="E2758" t="s">
        <v>20</v>
      </c>
      <c r="F2758" t="s">
        <v>48</v>
      </c>
      <c r="G2758" t="s">
        <v>214</v>
      </c>
      <c r="H2758" t="s">
        <v>215</v>
      </c>
      <c r="I2758" t="s">
        <v>48</v>
      </c>
      <c r="J2758" t="s">
        <v>217</v>
      </c>
      <c r="K2758">
        <v>1180</v>
      </c>
      <c r="L2758" s="4">
        <v>41666.803310185183</v>
      </c>
      <c r="M2758" s="4">
        <v>41654.333333333336</v>
      </c>
      <c r="N2758" s="4">
        <v>41671.936597222222</v>
      </c>
      <c r="O2758">
        <v>12</v>
      </c>
      <c r="P2758">
        <v>18</v>
      </c>
      <c r="Q2758" t="s">
        <v>26</v>
      </c>
      <c r="R2758" t="s">
        <v>43</v>
      </c>
      <c r="S2758" s="3">
        <v>41666</v>
      </c>
      <c r="T2758" t="str">
        <f>IF(kiva_loans__muestra[[#This Row],[loan_amount]]&gt;5000,"Alto","Bajo")</f>
        <v>Bajo</v>
      </c>
      <c r="U2758" s="26" t="str">
        <f>VLOOKUP(kiva_loans__muestra[[#This Row],[country]],Pais!A:B,2,FALSE)</f>
        <v>Central America</v>
      </c>
      <c r="V2758" t="s">
        <v>10719</v>
      </c>
    </row>
    <row r="2759" spans="1:22">
      <c r="A2759">
        <v>662521</v>
      </c>
      <c r="B2759" s="20">
        <v>1475</v>
      </c>
      <c r="C2759" s="22">
        <v>1475</v>
      </c>
      <c r="D2759" t="s">
        <v>51</v>
      </c>
      <c r="E2759" t="s">
        <v>51</v>
      </c>
      <c r="F2759" t="s">
        <v>9931</v>
      </c>
      <c r="G2759" t="s">
        <v>214</v>
      </c>
      <c r="H2759" t="s">
        <v>215</v>
      </c>
      <c r="I2759" t="s">
        <v>4610</v>
      </c>
      <c r="J2759" t="s">
        <v>217</v>
      </c>
      <c r="K2759">
        <v>2690</v>
      </c>
      <c r="L2759" s="4">
        <v>41666.810590277775</v>
      </c>
      <c r="M2759" s="4">
        <v>41666.333333333336</v>
      </c>
      <c r="N2759" s="4">
        <v>41710.757835648146</v>
      </c>
      <c r="O2759">
        <v>14</v>
      </c>
      <c r="P2759">
        <v>37</v>
      </c>
      <c r="Q2759" t="s">
        <v>134</v>
      </c>
      <c r="R2759" t="s">
        <v>43</v>
      </c>
      <c r="S2759" s="3">
        <v>41666</v>
      </c>
      <c r="T2759" t="str">
        <f>IF(kiva_loans__muestra[[#This Row],[loan_amount]]&gt;5000,"Alto","Bajo")</f>
        <v>Bajo</v>
      </c>
      <c r="U2759" s="26" t="str">
        <f>VLOOKUP(kiva_loans__muestra[[#This Row],[country]],Pais!A:B,2,FALSE)</f>
        <v>Central America</v>
      </c>
      <c r="V2759" t="s">
        <v>10720</v>
      </c>
    </row>
    <row r="2760" spans="1:22">
      <c r="A2760">
        <v>662523</v>
      </c>
      <c r="B2760" s="20">
        <v>425</v>
      </c>
      <c r="C2760" s="22">
        <v>425</v>
      </c>
      <c r="D2760" t="s">
        <v>19</v>
      </c>
      <c r="E2760" t="s">
        <v>20</v>
      </c>
      <c r="F2760" t="s">
        <v>9995</v>
      </c>
      <c r="G2760" t="s">
        <v>214</v>
      </c>
      <c r="H2760" t="s">
        <v>215</v>
      </c>
      <c r="I2760" t="s">
        <v>1756</v>
      </c>
      <c r="J2760" t="s">
        <v>217</v>
      </c>
      <c r="K2760">
        <v>1180</v>
      </c>
      <c r="L2760" s="4">
        <v>41666.825208333335</v>
      </c>
      <c r="M2760" s="4">
        <v>41654.333333333336</v>
      </c>
      <c r="N2760" s="4">
        <v>41670.189004629632</v>
      </c>
      <c r="O2760">
        <v>12</v>
      </c>
      <c r="P2760">
        <v>16</v>
      </c>
      <c r="Q2760" t="s">
        <v>134</v>
      </c>
      <c r="R2760" t="s">
        <v>43</v>
      </c>
      <c r="S2760" s="3">
        <v>41666</v>
      </c>
      <c r="T2760" t="str">
        <f>IF(kiva_loans__muestra[[#This Row],[loan_amount]]&gt;5000,"Alto","Bajo")</f>
        <v>Bajo</v>
      </c>
      <c r="U2760" s="26" t="str">
        <f>VLOOKUP(kiva_loans__muestra[[#This Row],[country]],Pais!A:B,2,FALSE)</f>
        <v>Central America</v>
      </c>
      <c r="V2760" t="s">
        <v>10720</v>
      </c>
    </row>
    <row r="2761" spans="1:22">
      <c r="A2761">
        <v>662528</v>
      </c>
      <c r="B2761" s="20">
        <v>525</v>
      </c>
      <c r="C2761" s="22">
        <v>525</v>
      </c>
      <c r="D2761" t="s">
        <v>212</v>
      </c>
      <c r="E2761" t="s">
        <v>20</v>
      </c>
      <c r="F2761" t="s">
        <v>9725</v>
      </c>
      <c r="G2761" t="s">
        <v>214</v>
      </c>
      <c r="H2761" t="s">
        <v>215</v>
      </c>
      <c r="I2761" t="s">
        <v>1756</v>
      </c>
      <c r="J2761" t="s">
        <v>217</v>
      </c>
      <c r="K2761">
        <v>1180</v>
      </c>
      <c r="L2761" s="4">
        <v>41666.83662037037</v>
      </c>
      <c r="M2761" s="4">
        <v>41654.333333333336</v>
      </c>
      <c r="N2761" s="4">
        <v>41676.607847222222</v>
      </c>
      <c r="O2761">
        <v>12</v>
      </c>
      <c r="P2761">
        <v>20</v>
      </c>
      <c r="Q2761" t="s">
        <v>134</v>
      </c>
      <c r="R2761" t="s">
        <v>43</v>
      </c>
      <c r="S2761" s="3">
        <v>41666</v>
      </c>
      <c r="T2761" t="str">
        <f>IF(kiva_loans__muestra[[#This Row],[loan_amount]]&gt;5000,"Alto","Bajo")</f>
        <v>Bajo</v>
      </c>
      <c r="U2761" s="26" t="str">
        <f>VLOOKUP(kiva_loans__muestra[[#This Row],[country]],Pais!A:B,2,FALSE)</f>
        <v>Central America</v>
      </c>
      <c r="V2761" t="s">
        <v>10720</v>
      </c>
    </row>
    <row r="2762" spans="1:22">
      <c r="A2762">
        <v>662532</v>
      </c>
      <c r="B2762" s="20">
        <v>525</v>
      </c>
      <c r="C2762" s="22">
        <v>525</v>
      </c>
      <c r="D2762" t="s">
        <v>212</v>
      </c>
      <c r="E2762" t="s">
        <v>20</v>
      </c>
      <c r="F2762" t="s">
        <v>10024</v>
      </c>
      <c r="G2762" t="s">
        <v>214</v>
      </c>
      <c r="H2762" t="s">
        <v>215</v>
      </c>
      <c r="I2762" t="s">
        <v>1756</v>
      </c>
      <c r="J2762" t="s">
        <v>217</v>
      </c>
      <c r="K2762">
        <v>1180</v>
      </c>
      <c r="L2762" s="4">
        <v>41666.844537037039</v>
      </c>
      <c r="M2762" s="4">
        <v>41662.333333333336</v>
      </c>
      <c r="N2762" s="4">
        <v>41672.854525462964</v>
      </c>
      <c r="O2762">
        <v>13</v>
      </c>
      <c r="P2762">
        <v>12</v>
      </c>
      <c r="Q2762" t="s">
        <v>134</v>
      </c>
      <c r="R2762" t="s">
        <v>43</v>
      </c>
      <c r="S2762" s="3">
        <v>41666</v>
      </c>
      <c r="T2762" t="str">
        <f>IF(kiva_loans__muestra[[#This Row],[loan_amount]]&gt;5000,"Alto","Bajo")</f>
        <v>Bajo</v>
      </c>
      <c r="U2762" s="26" t="str">
        <f>VLOOKUP(kiva_loans__muestra[[#This Row],[country]],Pais!A:B,2,FALSE)</f>
        <v>Central America</v>
      </c>
      <c r="V2762" t="s">
        <v>10720</v>
      </c>
    </row>
    <row r="2763" spans="1:22">
      <c r="A2763">
        <v>662535</v>
      </c>
      <c r="B2763" s="20">
        <v>925</v>
      </c>
      <c r="C2763" s="22">
        <v>925</v>
      </c>
      <c r="D2763" t="s">
        <v>51</v>
      </c>
      <c r="E2763" t="s">
        <v>51</v>
      </c>
      <c r="F2763" t="s">
        <v>7457</v>
      </c>
      <c r="G2763" t="s">
        <v>214</v>
      </c>
      <c r="H2763" t="s">
        <v>215</v>
      </c>
      <c r="I2763" t="s">
        <v>4610</v>
      </c>
      <c r="J2763" t="s">
        <v>217</v>
      </c>
      <c r="K2763">
        <v>2690</v>
      </c>
      <c r="L2763" s="4">
        <v>41666.858483796299</v>
      </c>
      <c r="M2763" s="4">
        <v>41666.333333333336</v>
      </c>
      <c r="N2763" s="4">
        <v>41706.125844907408</v>
      </c>
      <c r="O2763">
        <v>26</v>
      </c>
      <c r="P2763">
        <v>17</v>
      </c>
      <c r="Q2763" t="s">
        <v>26</v>
      </c>
      <c r="R2763" t="s">
        <v>43</v>
      </c>
      <c r="S2763" s="3">
        <v>41666</v>
      </c>
      <c r="T2763" t="str">
        <f>IF(kiva_loans__muestra[[#This Row],[loan_amount]]&gt;5000,"Alto","Bajo")</f>
        <v>Bajo</v>
      </c>
      <c r="U2763" s="26" t="str">
        <f>VLOOKUP(kiva_loans__muestra[[#This Row],[country]],Pais!A:B,2,FALSE)</f>
        <v>Central America</v>
      </c>
      <c r="V2763" t="s">
        <v>10719</v>
      </c>
    </row>
    <row r="2764" spans="1:22">
      <c r="A2764">
        <v>662559</v>
      </c>
      <c r="B2764" s="20">
        <v>775</v>
      </c>
      <c r="C2764" s="22">
        <v>775</v>
      </c>
      <c r="D2764" t="s">
        <v>51</v>
      </c>
      <c r="E2764" t="s">
        <v>51</v>
      </c>
      <c r="F2764" t="s">
        <v>9791</v>
      </c>
      <c r="G2764" t="s">
        <v>214</v>
      </c>
      <c r="H2764" t="s">
        <v>215</v>
      </c>
      <c r="I2764" t="s">
        <v>9792</v>
      </c>
      <c r="J2764" t="s">
        <v>217</v>
      </c>
      <c r="K2764">
        <v>2010</v>
      </c>
      <c r="L2764" s="4">
        <v>41666.908726851849</v>
      </c>
      <c r="M2764" s="4">
        <v>41643.333333333336</v>
      </c>
      <c r="N2764" s="4">
        <v>41710.867789351854</v>
      </c>
      <c r="O2764">
        <v>14</v>
      </c>
      <c r="P2764">
        <v>20</v>
      </c>
      <c r="Q2764" t="s">
        <v>134</v>
      </c>
      <c r="R2764" t="s">
        <v>36</v>
      </c>
      <c r="S2764" s="3">
        <v>41666</v>
      </c>
      <c r="T2764" t="str">
        <f>IF(kiva_loans__muestra[[#This Row],[loan_amount]]&gt;5000,"Alto","Bajo")</f>
        <v>Bajo</v>
      </c>
      <c r="U2764" s="26" t="str">
        <f>VLOOKUP(kiva_loans__muestra[[#This Row],[country]],Pais!A:B,2,FALSE)</f>
        <v>Central America</v>
      </c>
      <c r="V2764" t="s">
        <v>10720</v>
      </c>
    </row>
    <row r="2765" spans="1:22">
      <c r="A2765">
        <v>662569</v>
      </c>
      <c r="B2765" s="20">
        <v>375</v>
      </c>
      <c r="C2765" s="22">
        <v>375</v>
      </c>
      <c r="D2765" t="s">
        <v>825</v>
      </c>
      <c r="E2765" t="s">
        <v>51</v>
      </c>
      <c r="F2765" t="s">
        <v>10017</v>
      </c>
      <c r="G2765" t="s">
        <v>214</v>
      </c>
      <c r="H2765" t="s">
        <v>215</v>
      </c>
      <c r="I2765" t="s">
        <v>943</v>
      </c>
      <c r="J2765" t="s">
        <v>217</v>
      </c>
      <c r="K2765">
        <v>2010</v>
      </c>
      <c r="L2765" s="4">
        <v>41666.923483796294</v>
      </c>
      <c r="M2765" s="4">
        <v>41661.333333333336</v>
      </c>
      <c r="N2765" s="4">
        <v>41697.144085648149</v>
      </c>
      <c r="O2765">
        <v>15</v>
      </c>
      <c r="P2765">
        <v>15</v>
      </c>
      <c r="Q2765" t="s">
        <v>26</v>
      </c>
      <c r="R2765" t="s">
        <v>27</v>
      </c>
      <c r="S2765" s="3">
        <v>41666</v>
      </c>
      <c r="T2765" t="str">
        <f>IF(kiva_loans__muestra[[#This Row],[loan_amount]]&gt;5000,"Alto","Bajo")</f>
        <v>Bajo</v>
      </c>
      <c r="U2765" s="26" t="str">
        <f>VLOOKUP(kiva_loans__muestra[[#This Row],[country]],Pais!A:B,2,FALSE)</f>
        <v>Central America</v>
      </c>
      <c r="V2765" t="s">
        <v>10719</v>
      </c>
    </row>
    <row r="2766" spans="1:22">
      <c r="A2766">
        <v>662585</v>
      </c>
      <c r="B2766" s="20">
        <v>1025</v>
      </c>
      <c r="C2766" s="22">
        <v>1025</v>
      </c>
      <c r="D2766" t="s">
        <v>212</v>
      </c>
      <c r="E2766" t="s">
        <v>20</v>
      </c>
      <c r="F2766" t="s">
        <v>10093</v>
      </c>
      <c r="G2766" t="s">
        <v>214</v>
      </c>
      <c r="H2766" t="s">
        <v>215</v>
      </c>
      <c r="I2766" t="s">
        <v>10094</v>
      </c>
      <c r="J2766" t="s">
        <v>217</v>
      </c>
      <c r="K2766">
        <v>2010</v>
      </c>
      <c r="L2766" s="4">
        <v>41666.940474537034</v>
      </c>
      <c r="M2766" s="4">
        <v>41660.333333333336</v>
      </c>
      <c r="N2766" s="4">
        <v>41709.848217592589</v>
      </c>
      <c r="O2766">
        <v>14</v>
      </c>
      <c r="P2766">
        <v>36</v>
      </c>
      <c r="Q2766" t="s">
        <v>134</v>
      </c>
      <c r="R2766" t="s">
        <v>43</v>
      </c>
      <c r="S2766" s="3">
        <v>41666</v>
      </c>
      <c r="T2766" t="str">
        <f>IF(kiva_loans__muestra[[#This Row],[loan_amount]]&gt;5000,"Alto","Bajo")</f>
        <v>Bajo</v>
      </c>
      <c r="U2766" s="26" t="str">
        <f>VLOOKUP(kiva_loans__muestra[[#This Row],[country]],Pais!A:B,2,FALSE)</f>
        <v>Central America</v>
      </c>
      <c r="V2766" t="s">
        <v>10720</v>
      </c>
    </row>
    <row r="2767" spans="1:22">
      <c r="A2767">
        <v>662591</v>
      </c>
      <c r="B2767" s="20">
        <v>875</v>
      </c>
      <c r="C2767" s="22">
        <v>875</v>
      </c>
      <c r="D2767" t="s">
        <v>88</v>
      </c>
      <c r="E2767" t="s">
        <v>51</v>
      </c>
      <c r="F2767" t="s">
        <v>9602</v>
      </c>
      <c r="G2767" t="s">
        <v>214</v>
      </c>
      <c r="H2767" t="s">
        <v>215</v>
      </c>
      <c r="I2767" t="s">
        <v>216</v>
      </c>
      <c r="J2767" t="s">
        <v>217</v>
      </c>
      <c r="K2767">
        <v>2010</v>
      </c>
      <c r="L2767" s="4">
        <v>41666.950775462959</v>
      </c>
      <c r="M2767" s="4">
        <v>41660.333333333336</v>
      </c>
      <c r="N2767" s="4">
        <v>41697.724062499998</v>
      </c>
      <c r="O2767">
        <v>14</v>
      </c>
      <c r="P2767">
        <v>35</v>
      </c>
      <c r="Q2767" t="s">
        <v>134</v>
      </c>
      <c r="R2767" t="s">
        <v>36</v>
      </c>
      <c r="S2767" s="3">
        <v>41666</v>
      </c>
      <c r="T2767" t="str">
        <f>IF(kiva_loans__muestra[[#This Row],[loan_amount]]&gt;5000,"Alto","Bajo")</f>
        <v>Bajo</v>
      </c>
      <c r="U2767" s="26" t="str">
        <f>VLOOKUP(kiva_loans__muestra[[#This Row],[country]],Pais!A:B,2,FALSE)</f>
        <v>Central America</v>
      </c>
      <c r="V2767" t="s">
        <v>10720</v>
      </c>
    </row>
    <row r="2768" spans="1:22">
      <c r="A2768">
        <v>662592</v>
      </c>
      <c r="B2768" s="20">
        <v>1475</v>
      </c>
      <c r="C2768" s="22">
        <v>1475</v>
      </c>
      <c r="D2768" t="s">
        <v>88</v>
      </c>
      <c r="E2768" t="s">
        <v>51</v>
      </c>
      <c r="F2768" t="s">
        <v>9730</v>
      </c>
      <c r="G2768" t="s">
        <v>214</v>
      </c>
      <c r="H2768" t="s">
        <v>215</v>
      </c>
      <c r="I2768" t="s">
        <v>4842</v>
      </c>
      <c r="J2768" t="s">
        <v>217</v>
      </c>
      <c r="K2768">
        <v>2690</v>
      </c>
      <c r="L2768" s="4">
        <v>41666.951249999998</v>
      </c>
      <c r="M2768" s="4">
        <v>41663.333333333336</v>
      </c>
      <c r="N2768" s="4">
        <v>41710.802164351851</v>
      </c>
      <c r="O2768">
        <v>15</v>
      </c>
      <c r="P2768">
        <v>57</v>
      </c>
      <c r="Q2768" t="s">
        <v>134</v>
      </c>
      <c r="R2768" t="s">
        <v>43</v>
      </c>
      <c r="S2768" s="3">
        <v>41666</v>
      </c>
      <c r="T2768" t="str">
        <f>IF(kiva_loans__muestra[[#This Row],[loan_amount]]&gt;5000,"Alto","Bajo")</f>
        <v>Bajo</v>
      </c>
      <c r="U2768" s="26" t="str">
        <f>VLOOKUP(kiva_loans__muestra[[#This Row],[country]],Pais!A:B,2,FALSE)</f>
        <v>Central America</v>
      </c>
      <c r="V2768" t="s">
        <v>10720</v>
      </c>
    </row>
    <row r="2769" spans="1:22">
      <c r="A2769">
        <v>663060</v>
      </c>
      <c r="B2769" s="20">
        <v>1025</v>
      </c>
      <c r="C2769" s="22">
        <v>1025</v>
      </c>
      <c r="D2769" t="s">
        <v>51</v>
      </c>
      <c r="E2769" t="s">
        <v>51</v>
      </c>
      <c r="F2769" t="s">
        <v>10370</v>
      </c>
      <c r="G2769" t="s">
        <v>214</v>
      </c>
      <c r="H2769" t="s">
        <v>215</v>
      </c>
      <c r="I2769" t="s">
        <v>7657</v>
      </c>
      <c r="J2769" t="s">
        <v>217</v>
      </c>
      <c r="K2769">
        <v>2010</v>
      </c>
      <c r="L2769" s="4">
        <v>41667.686469907407</v>
      </c>
      <c r="M2769" s="4">
        <v>41657.333333333336</v>
      </c>
      <c r="N2769" s="4">
        <v>41710.625</v>
      </c>
      <c r="O2769">
        <v>14</v>
      </c>
      <c r="P2769">
        <v>33</v>
      </c>
      <c r="Q2769" t="s">
        <v>26</v>
      </c>
      <c r="R2769" t="s">
        <v>36</v>
      </c>
      <c r="S2769" s="3">
        <v>41667</v>
      </c>
      <c r="T2769" t="str">
        <f>IF(kiva_loans__muestra[[#This Row],[loan_amount]]&gt;5000,"Alto","Bajo")</f>
        <v>Bajo</v>
      </c>
      <c r="U2769" s="26" t="str">
        <f>VLOOKUP(kiva_loans__muestra[[#This Row],[country]],Pais!A:B,2,FALSE)</f>
        <v>Central America</v>
      </c>
      <c r="V2769" t="s">
        <v>10719</v>
      </c>
    </row>
    <row r="2770" spans="1:22">
      <c r="A2770">
        <v>663063</v>
      </c>
      <c r="B2770" s="20">
        <v>225</v>
      </c>
      <c r="C2770" s="22">
        <v>225</v>
      </c>
      <c r="D2770" t="s">
        <v>164</v>
      </c>
      <c r="E2770" t="s">
        <v>65</v>
      </c>
      <c r="F2770" t="s">
        <v>10385</v>
      </c>
      <c r="G2770" t="s">
        <v>214</v>
      </c>
      <c r="H2770" t="s">
        <v>215</v>
      </c>
      <c r="I2770" t="s">
        <v>7657</v>
      </c>
      <c r="J2770" t="s">
        <v>217</v>
      </c>
      <c r="K2770">
        <v>2010</v>
      </c>
      <c r="L2770" s="4">
        <v>41667.690613425926</v>
      </c>
      <c r="M2770" s="4">
        <v>41646.333333333336</v>
      </c>
      <c r="N2770" s="4">
        <v>41697.359652777777</v>
      </c>
      <c r="O2770">
        <v>10</v>
      </c>
      <c r="P2770">
        <v>8</v>
      </c>
      <c r="Q2770" t="s">
        <v>134</v>
      </c>
      <c r="R2770" t="s">
        <v>43</v>
      </c>
      <c r="S2770" s="3">
        <v>41667</v>
      </c>
      <c r="T2770" t="str">
        <f>IF(kiva_loans__muestra[[#This Row],[loan_amount]]&gt;5000,"Alto","Bajo")</f>
        <v>Bajo</v>
      </c>
      <c r="U2770" s="26" t="str">
        <f>VLOOKUP(kiva_loans__muestra[[#This Row],[country]],Pais!A:B,2,FALSE)</f>
        <v>Central America</v>
      </c>
      <c r="V2770" t="s">
        <v>10720</v>
      </c>
    </row>
    <row r="2771" spans="1:22">
      <c r="A2771">
        <v>663076</v>
      </c>
      <c r="B2771" s="20">
        <v>1025</v>
      </c>
      <c r="C2771" s="22">
        <v>1025</v>
      </c>
      <c r="D2771" t="s">
        <v>64</v>
      </c>
      <c r="E2771" t="s">
        <v>65</v>
      </c>
      <c r="F2771" t="s">
        <v>10202</v>
      </c>
      <c r="G2771" t="s">
        <v>214</v>
      </c>
      <c r="H2771" t="s">
        <v>215</v>
      </c>
      <c r="I2771" t="s">
        <v>8924</v>
      </c>
      <c r="J2771" t="s">
        <v>217</v>
      </c>
      <c r="K2771">
        <v>2010</v>
      </c>
      <c r="L2771" s="4">
        <v>41667.704074074078</v>
      </c>
      <c r="M2771" s="4">
        <v>41662.333333333336</v>
      </c>
      <c r="N2771" s="4">
        <v>41720.965682870374</v>
      </c>
      <c r="O2771">
        <v>15</v>
      </c>
      <c r="P2771">
        <v>34</v>
      </c>
      <c r="Q2771" t="s">
        <v>26</v>
      </c>
      <c r="R2771" t="s">
        <v>43</v>
      </c>
      <c r="S2771" s="3">
        <v>41667</v>
      </c>
      <c r="T2771" t="str">
        <f>IF(kiva_loans__muestra[[#This Row],[loan_amount]]&gt;5000,"Alto","Bajo")</f>
        <v>Bajo</v>
      </c>
      <c r="U2771" s="26" t="str">
        <f>VLOOKUP(kiva_loans__muestra[[#This Row],[country]],Pais!A:B,2,FALSE)</f>
        <v>Central America</v>
      </c>
      <c r="V2771" t="s">
        <v>10719</v>
      </c>
    </row>
    <row r="2772" spans="1:22">
      <c r="A2772">
        <v>663086</v>
      </c>
      <c r="B2772" s="20">
        <v>925</v>
      </c>
      <c r="C2772" s="22">
        <v>925</v>
      </c>
      <c r="D2772" t="s">
        <v>1074</v>
      </c>
      <c r="E2772" t="s">
        <v>65</v>
      </c>
      <c r="F2772" t="s">
        <v>10238</v>
      </c>
      <c r="G2772" t="s">
        <v>214</v>
      </c>
      <c r="H2772" t="s">
        <v>215</v>
      </c>
      <c r="I2772" t="s">
        <v>8924</v>
      </c>
      <c r="J2772" t="s">
        <v>217</v>
      </c>
      <c r="K2772">
        <v>2010</v>
      </c>
      <c r="L2772" s="4">
        <v>41667.712835648148</v>
      </c>
      <c r="M2772" s="4">
        <v>41661.333333333336</v>
      </c>
      <c r="N2772" s="4">
        <v>41711.172199074077</v>
      </c>
      <c r="O2772">
        <v>15</v>
      </c>
      <c r="P2772">
        <v>25</v>
      </c>
      <c r="Q2772" t="s">
        <v>134</v>
      </c>
      <c r="R2772" t="s">
        <v>43</v>
      </c>
      <c r="S2772" s="3">
        <v>41667</v>
      </c>
      <c r="T2772" t="str">
        <f>IF(kiva_loans__muestra[[#This Row],[loan_amount]]&gt;5000,"Alto","Bajo")</f>
        <v>Bajo</v>
      </c>
      <c r="U2772" s="26" t="str">
        <f>VLOOKUP(kiva_loans__muestra[[#This Row],[country]],Pais!A:B,2,FALSE)</f>
        <v>Central America</v>
      </c>
      <c r="V2772" t="s">
        <v>10720</v>
      </c>
    </row>
    <row r="2773" spans="1:22">
      <c r="A2773">
        <v>663139</v>
      </c>
      <c r="B2773" s="20">
        <v>475</v>
      </c>
      <c r="C2773" s="22">
        <v>475</v>
      </c>
      <c r="D2773" t="s">
        <v>67</v>
      </c>
      <c r="E2773" t="s">
        <v>68</v>
      </c>
      <c r="F2773" t="s">
        <v>5856</v>
      </c>
      <c r="G2773" t="s">
        <v>214</v>
      </c>
      <c r="H2773" t="s">
        <v>215</v>
      </c>
      <c r="I2773" t="s">
        <v>315</v>
      </c>
      <c r="J2773" t="s">
        <v>217</v>
      </c>
      <c r="K2773">
        <v>2010</v>
      </c>
      <c r="L2773" s="4">
        <v>41667.853564814817</v>
      </c>
      <c r="M2773" s="4">
        <v>41648.333333333336</v>
      </c>
      <c r="N2773" s="4">
        <v>41717.603194444448</v>
      </c>
      <c r="O2773">
        <v>16</v>
      </c>
      <c r="P2773">
        <v>19</v>
      </c>
      <c r="Q2773" t="s">
        <v>26</v>
      </c>
      <c r="R2773" t="s">
        <v>43</v>
      </c>
      <c r="S2773" s="3">
        <v>41667</v>
      </c>
      <c r="T2773" t="str">
        <f>IF(kiva_loans__muestra[[#This Row],[loan_amount]]&gt;5000,"Alto","Bajo")</f>
        <v>Bajo</v>
      </c>
      <c r="U2773" s="26" t="str">
        <f>VLOOKUP(kiva_loans__muestra[[#This Row],[country]],Pais!A:B,2,FALSE)</f>
        <v>Central America</v>
      </c>
      <c r="V2773" t="s">
        <v>10719</v>
      </c>
    </row>
    <row r="2774" spans="1:22">
      <c r="A2774">
        <v>663141</v>
      </c>
      <c r="B2774" s="20">
        <v>525</v>
      </c>
      <c r="C2774" s="22">
        <v>525</v>
      </c>
      <c r="D2774" t="s">
        <v>64</v>
      </c>
      <c r="E2774" t="s">
        <v>65</v>
      </c>
      <c r="F2774" t="s">
        <v>10430</v>
      </c>
      <c r="G2774" t="s">
        <v>214</v>
      </c>
      <c r="H2774" t="s">
        <v>215</v>
      </c>
      <c r="I2774" t="s">
        <v>10431</v>
      </c>
      <c r="J2774" t="s">
        <v>217</v>
      </c>
      <c r="K2774">
        <v>2010</v>
      </c>
      <c r="L2774" s="4">
        <v>41667.864652777775</v>
      </c>
      <c r="M2774" s="4">
        <v>41647.333333333336</v>
      </c>
      <c r="N2774" s="4">
        <v>41710.953009259261</v>
      </c>
      <c r="O2774">
        <v>14</v>
      </c>
      <c r="P2774">
        <v>15</v>
      </c>
      <c r="Q2774" t="s">
        <v>134</v>
      </c>
      <c r="R2774" t="s">
        <v>43</v>
      </c>
      <c r="S2774" s="3">
        <v>41667</v>
      </c>
      <c r="T2774" t="str">
        <f>IF(kiva_loans__muestra[[#This Row],[loan_amount]]&gt;5000,"Alto","Bajo")</f>
        <v>Bajo</v>
      </c>
      <c r="U2774" s="26" t="str">
        <f>VLOOKUP(kiva_loans__muestra[[#This Row],[country]],Pais!A:B,2,FALSE)</f>
        <v>Central America</v>
      </c>
      <c r="V2774" t="s">
        <v>10720</v>
      </c>
    </row>
    <row r="2775" spans="1:22">
      <c r="A2775">
        <v>663156</v>
      </c>
      <c r="B2775" s="20">
        <v>775</v>
      </c>
      <c r="C2775" s="22">
        <v>775</v>
      </c>
      <c r="D2775" t="s">
        <v>156</v>
      </c>
      <c r="E2775" t="s">
        <v>20</v>
      </c>
      <c r="F2775" t="s">
        <v>10382</v>
      </c>
      <c r="G2775" t="s">
        <v>214</v>
      </c>
      <c r="H2775" t="s">
        <v>215</v>
      </c>
      <c r="I2775" t="s">
        <v>1816</v>
      </c>
      <c r="J2775" t="s">
        <v>217</v>
      </c>
      <c r="K2775">
        <v>1180</v>
      </c>
      <c r="L2775" s="4">
        <v>41667.896608796298</v>
      </c>
      <c r="M2775" s="4">
        <v>41648.333333333336</v>
      </c>
      <c r="N2775" s="4">
        <v>41673.725578703707</v>
      </c>
      <c r="O2775">
        <v>14</v>
      </c>
      <c r="P2775">
        <v>30</v>
      </c>
      <c r="Q2775" t="s">
        <v>134</v>
      </c>
      <c r="R2775" t="s">
        <v>43</v>
      </c>
      <c r="S2775" s="3">
        <v>41667</v>
      </c>
      <c r="T2775" t="str">
        <f>IF(kiva_loans__muestra[[#This Row],[loan_amount]]&gt;5000,"Alto","Bajo")</f>
        <v>Bajo</v>
      </c>
      <c r="U2775" s="26" t="str">
        <f>VLOOKUP(kiva_loans__muestra[[#This Row],[country]],Pais!A:B,2,FALSE)</f>
        <v>Central America</v>
      </c>
      <c r="V2775" t="s">
        <v>10720</v>
      </c>
    </row>
    <row r="2776" spans="1:22">
      <c r="A2776">
        <v>663163</v>
      </c>
      <c r="B2776" s="20">
        <v>1025</v>
      </c>
      <c r="C2776" s="22">
        <v>1025</v>
      </c>
      <c r="D2776" t="s">
        <v>58</v>
      </c>
      <c r="E2776" t="s">
        <v>20</v>
      </c>
      <c r="F2776" t="s">
        <v>10182</v>
      </c>
      <c r="G2776" t="s">
        <v>214</v>
      </c>
      <c r="H2776" t="s">
        <v>215</v>
      </c>
      <c r="I2776" t="s">
        <v>1816</v>
      </c>
      <c r="J2776" t="s">
        <v>217</v>
      </c>
      <c r="K2776">
        <v>1180</v>
      </c>
      <c r="L2776" s="4">
        <v>41667.909837962965</v>
      </c>
      <c r="M2776" s="4">
        <v>41648.333333333336</v>
      </c>
      <c r="N2776" s="4">
        <v>41680.068981481483</v>
      </c>
      <c r="O2776">
        <v>14</v>
      </c>
      <c r="P2776">
        <v>38</v>
      </c>
      <c r="Q2776" t="s">
        <v>26</v>
      </c>
      <c r="R2776" t="s">
        <v>43</v>
      </c>
      <c r="S2776" s="3">
        <v>41667</v>
      </c>
      <c r="T2776" t="str">
        <f>IF(kiva_loans__muestra[[#This Row],[loan_amount]]&gt;5000,"Alto","Bajo")</f>
        <v>Bajo</v>
      </c>
      <c r="U2776" s="26" t="str">
        <f>VLOOKUP(kiva_loans__muestra[[#This Row],[country]],Pais!A:B,2,FALSE)</f>
        <v>Central America</v>
      </c>
      <c r="V2776" t="s">
        <v>10719</v>
      </c>
    </row>
    <row r="2777" spans="1:22">
      <c r="A2777">
        <v>653066</v>
      </c>
      <c r="B2777" s="20">
        <v>250</v>
      </c>
      <c r="C2777" s="22">
        <v>250</v>
      </c>
      <c r="D2777" t="s">
        <v>77</v>
      </c>
      <c r="E2777" t="s">
        <v>44</v>
      </c>
      <c r="F2777" t="s">
        <v>78</v>
      </c>
      <c r="G2777" t="s">
        <v>32</v>
      </c>
      <c r="H2777" t="s">
        <v>33</v>
      </c>
      <c r="I2777" t="s">
        <v>34</v>
      </c>
      <c r="J2777" t="s">
        <v>35</v>
      </c>
      <c r="K2777">
        <v>3340</v>
      </c>
      <c r="L2777" s="4">
        <v>41640.408738425926</v>
      </c>
      <c r="M2777" s="4">
        <v>41621.333333333336</v>
      </c>
      <c r="N2777" s="4">
        <v>41640.720937500002</v>
      </c>
      <c r="O2777">
        <v>43</v>
      </c>
      <c r="P2777">
        <v>4</v>
      </c>
      <c r="Q2777" t="s">
        <v>26</v>
      </c>
      <c r="R2777" t="s">
        <v>36</v>
      </c>
      <c r="S2777" s="3">
        <v>41640</v>
      </c>
      <c r="T2777" t="str">
        <f>IF(kiva_loans__muestra[[#This Row],[loan_amount]]&gt;5000,"Alto","Bajo")</f>
        <v>Bajo</v>
      </c>
      <c r="U2777" s="26" t="str">
        <f>VLOOKUP(kiva_loans__muestra[[#This Row],[country]],Pais!A:B,2,FALSE)</f>
        <v>Asia</v>
      </c>
      <c r="V2777" t="s">
        <v>10719</v>
      </c>
    </row>
    <row r="2778" spans="1:22">
      <c r="A2778">
        <v>653067</v>
      </c>
      <c r="B2778" s="20">
        <v>200</v>
      </c>
      <c r="C2778" s="22">
        <v>200</v>
      </c>
      <c r="D2778" t="s">
        <v>50</v>
      </c>
      <c r="E2778" t="s">
        <v>51</v>
      </c>
      <c r="F2778" t="s">
        <v>52</v>
      </c>
      <c r="G2778" t="s">
        <v>32</v>
      </c>
      <c r="H2778" t="s">
        <v>33</v>
      </c>
      <c r="I2778" t="s">
        <v>34</v>
      </c>
      <c r="J2778" t="s">
        <v>35</v>
      </c>
      <c r="K2778">
        <v>3340</v>
      </c>
      <c r="L2778" s="4">
        <v>41640.410439814812</v>
      </c>
      <c r="M2778" s="4">
        <v>41624.333333333336</v>
      </c>
      <c r="N2778" s="4">
        <v>41640.720937500002</v>
      </c>
      <c r="O2778">
        <v>43</v>
      </c>
      <c r="P2778">
        <v>8</v>
      </c>
      <c r="Q2778" t="s">
        <v>26</v>
      </c>
      <c r="R2778" t="s">
        <v>36</v>
      </c>
      <c r="S2778" s="3">
        <v>41640</v>
      </c>
      <c r="T2778" t="str">
        <f>IF(kiva_loans__muestra[[#This Row],[loan_amount]]&gt;5000,"Alto","Bajo")</f>
        <v>Bajo</v>
      </c>
      <c r="U2778" s="26" t="str">
        <f>VLOOKUP(kiva_loans__muestra[[#This Row],[country]],Pais!A:B,2,FALSE)</f>
        <v>Asia</v>
      </c>
      <c r="V2778" t="s">
        <v>10719</v>
      </c>
    </row>
    <row r="2779" spans="1:22">
      <c r="A2779">
        <v>653068</v>
      </c>
      <c r="B2779" s="20">
        <v>150</v>
      </c>
      <c r="C2779" s="22">
        <v>150</v>
      </c>
      <c r="D2779" t="s">
        <v>29</v>
      </c>
      <c r="E2779" t="s">
        <v>29</v>
      </c>
      <c r="F2779" t="s">
        <v>31</v>
      </c>
      <c r="G2779" t="s">
        <v>32</v>
      </c>
      <c r="H2779" t="s">
        <v>33</v>
      </c>
      <c r="I2779" t="s">
        <v>34</v>
      </c>
      <c r="J2779" t="s">
        <v>35</v>
      </c>
      <c r="K2779">
        <v>3340</v>
      </c>
      <c r="L2779" s="4">
        <v>41640.415358796294</v>
      </c>
      <c r="M2779" s="4">
        <v>41625.333333333336</v>
      </c>
      <c r="N2779" s="4">
        <v>41640.66777777778</v>
      </c>
      <c r="O2779">
        <v>43</v>
      </c>
      <c r="P2779">
        <v>6</v>
      </c>
      <c r="Q2779" t="s">
        <v>26</v>
      </c>
      <c r="R2779" t="s">
        <v>36</v>
      </c>
      <c r="S2779" s="3">
        <v>41640</v>
      </c>
      <c r="T2779" t="str">
        <f>IF(kiva_loans__muestra[[#This Row],[loan_amount]]&gt;5000,"Alto","Bajo")</f>
        <v>Bajo</v>
      </c>
      <c r="U2779" s="26" t="str">
        <f>VLOOKUP(kiva_loans__muestra[[#This Row],[country]],Pais!A:B,2,FALSE)</f>
        <v>Asia</v>
      </c>
      <c r="V2779" t="s">
        <v>10719</v>
      </c>
    </row>
    <row r="2780" spans="1:22">
      <c r="A2780">
        <v>653069</v>
      </c>
      <c r="B2780" s="20">
        <v>250</v>
      </c>
      <c r="C2780" s="22">
        <v>250</v>
      </c>
      <c r="D2780" t="s">
        <v>90</v>
      </c>
      <c r="E2780" t="s">
        <v>91</v>
      </c>
      <c r="F2780" t="s">
        <v>92</v>
      </c>
      <c r="G2780" t="s">
        <v>32</v>
      </c>
      <c r="H2780" t="s">
        <v>33</v>
      </c>
      <c r="I2780" t="s">
        <v>34</v>
      </c>
      <c r="J2780" t="s">
        <v>35</v>
      </c>
      <c r="K2780">
        <v>3340</v>
      </c>
      <c r="L2780" s="4">
        <v>41640.419641203705</v>
      </c>
      <c r="M2780" s="4">
        <v>41618.333333333336</v>
      </c>
      <c r="N2780" s="4">
        <v>41640.925497685188</v>
      </c>
      <c r="O2780">
        <v>43</v>
      </c>
      <c r="P2780">
        <v>10</v>
      </c>
      <c r="Q2780" t="s">
        <v>26</v>
      </c>
      <c r="R2780" t="s">
        <v>36</v>
      </c>
      <c r="S2780" s="3">
        <v>41640</v>
      </c>
      <c r="T2780" t="str">
        <f>IF(kiva_loans__muestra[[#This Row],[loan_amount]]&gt;5000,"Alto","Bajo")</f>
        <v>Bajo</v>
      </c>
      <c r="U2780" s="26" t="str">
        <f>VLOOKUP(kiva_loans__muestra[[#This Row],[country]],Pais!A:B,2,FALSE)</f>
        <v>Asia</v>
      </c>
      <c r="V2780" t="s">
        <v>10719</v>
      </c>
    </row>
    <row r="2781" spans="1:22">
      <c r="A2781">
        <v>653070</v>
      </c>
      <c r="B2781" s="20">
        <v>150</v>
      </c>
      <c r="C2781" s="22">
        <v>150</v>
      </c>
      <c r="D2781" t="s">
        <v>88</v>
      </c>
      <c r="E2781" t="s">
        <v>51</v>
      </c>
      <c r="F2781" t="s">
        <v>121</v>
      </c>
      <c r="G2781" t="s">
        <v>32</v>
      </c>
      <c r="H2781" t="s">
        <v>33</v>
      </c>
      <c r="I2781" t="s">
        <v>34</v>
      </c>
      <c r="J2781" t="s">
        <v>35</v>
      </c>
      <c r="K2781">
        <v>3340</v>
      </c>
      <c r="L2781" s="4">
        <v>41640.425162037034</v>
      </c>
      <c r="M2781" s="4">
        <v>41625.333333333336</v>
      </c>
      <c r="N2781" s="4">
        <v>41640.765231481484</v>
      </c>
      <c r="O2781">
        <v>43</v>
      </c>
      <c r="P2781">
        <v>6</v>
      </c>
      <c r="Q2781" t="s">
        <v>26</v>
      </c>
      <c r="R2781" t="s">
        <v>36</v>
      </c>
      <c r="S2781" s="3">
        <v>41640</v>
      </c>
      <c r="T2781" t="str">
        <f>IF(kiva_loans__muestra[[#This Row],[loan_amount]]&gt;5000,"Alto","Bajo")</f>
        <v>Bajo</v>
      </c>
      <c r="U2781" s="26" t="str">
        <f>VLOOKUP(kiva_loans__muestra[[#This Row],[country]],Pais!A:B,2,FALSE)</f>
        <v>Asia</v>
      </c>
      <c r="V2781" t="s">
        <v>10719</v>
      </c>
    </row>
    <row r="2782" spans="1:22">
      <c r="A2782">
        <v>653071</v>
      </c>
      <c r="B2782" s="20">
        <v>125</v>
      </c>
      <c r="C2782" s="22">
        <v>125</v>
      </c>
      <c r="D2782" t="s">
        <v>88</v>
      </c>
      <c r="E2782" t="s">
        <v>51</v>
      </c>
      <c r="F2782" t="s">
        <v>93</v>
      </c>
      <c r="G2782" t="s">
        <v>32</v>
      </c>
      <c r="H2782" t="s">
        <v>33</v>
      </c>
      <c r="I2782" t="s">
        <v>34</v>
      </c>
      <c r="J2782" t="s">
        <v>35</v>
      </c>
      <c r="K2782">
        <v>3340</v>
      </c>
      <c r="L2782" s="4">
        <v>41640.441203703704</v>
      </c>
      <c r="M2782" s="4">
        <v>41625.333333333336</v>
      </c>
      <c r="N2782" s="4">
        <v>41640.671377314815</v>
      </c>
      <c r="O2782">
        <v>43</v>
      </c>
      <c r="P2782">
        <v>5</v>
      </c>
      <c r="Q2782" t="s">
        <v>26</v>
      </c>
      <c r="R2782" t="s">
        <v>36</v>
      </c>
      <c r="S2782" s="3">
        <v>41640</v>
      </c>
      <c r="T2782" t="str">
        <f>IF(kiva_loans__muestra[[#This Row],[loan_amount]]&gt;5000,"Alto","Bajo")</f>
        <v>Bajo</v>
      </c>
      <c r="U2782" s="26" t="str">
        <f>VLOOKUP(kiva_loans__muestra[[#This Row],[country]],Pais!A:B,2,FALSE)</f>
        <v>Asia</v>
      </c>
      <c r="V2782" t="s">
        <v>10719</v>
      </c>
    </row>
    <row r="2783" spans="1:22">
      <c r="A2783">
        <v>653072</v>
      </c>
      <c r="B2783" s="20">
        <v>250</v>
      </c>
      <c r="C2783" s="22">
        <v>250</v>
      </c>
      <c r="D2783" t="s">
        <v>88</v>
      </c>
      <c r="E2783" t="s">
        <v>51</v>
      </c>
      <c r="F2783" t="s">
        <v>99</v>
      </c>
      <c r="G2783" t="s">
        <v>32</v>
      </c>
      <c r="H2783" t="s">
        <v>33</v>
      </c>
      <c r="I2783" t="s">
        <v>72</v>
      </c>
      <c r="J2783" t="s">
        <v>35</v>
      </c>
      <c r="K2783">
        <v>3340</v>
      </c>
      <c r="L2783" s="4">
        <v>41640.445694444446</v>
      </c>
      <c r="M2783" s="4">
        <v>41627.333333333336</v>
      </c>
      <c r="N2783" s="4">
        <v>41640.831018518518</v>
      </c>
      <c r="O2783">
        <v>43</v>
      </c>
      <c r="P2783">
        <v>10</v>
      </c>
      <c r="Q2783" t="s">
        <v>26</v>
      </c>
      <c r="R2783" t="s">
        <v>36</v>
      </c>
      <c r="S2783" s="3">
        <v>41640</v>
      </c>
      <c r="T2783" t="str">
        <f>IF(kiva_loans__muestra[[#This Row],[loan_amount]]&gt;5000,"Alto","Bajo")</f>
        <v>Bajo</v>
      </c>
      <c r="U2783" s="26" t="str">
        <f>VLOOKUP(kiva_loans__muestra[[#This Row],[country]],Pais!A:B,2,FALSE)</f>
        <v>Asia</v>
      </c>
      <c r="V2783" t="s">
        <v>10719</v>
      </c>
    </row>
    <row r="2784" spans="1:22">
      <c r="A2784">
        <v>653073</v>
      </c>
      <c r="B2784" s="20">
        <v>250</v>
      </c>
      <c r="C2784" s="22">
        <v>250</v>
      </c>
      <c r="D2784" t="s">
        <v>88</v>
      </c>
      <c r="E2784" t="s">
        <v>51</v>
      </c>
      <c r="F2784" t="s">
        <v>94</v>
      </c>
      <c r="G2784" t="s">
        <v>32</v>
      </c>
      <c r="H2784" t="s">
        <v>33</v>
      </c>
      <c r="I2784" t="s">
        <v>72</v>
      </c>
      <c r="J2784" t="s">
        <v>35</v>
      </c>
      <c r="K2784">
        <v>3340</v>
      </c>
      <c r="L2784" s="4">
        <v>41640.464884259258</v>
      </c>
      <c r="M2784" s="4">
        <v>41627.333333333336</v>
      </c>
      <c r="N2784" s="4">
        <v>41640.907696759263</v>
      </c>
      <c r="O2784">
        <v>43</v>
      </c>
      <c r="P2784">
        <v>10</v>
      </c>
      <c r="Q2784" t="s">
        <v>26</v>
      </c>
      <c r="R2784" t="s">
        <v>36</v>
      </c>
      <c r="S2784" s="3">
        <v>41640</v>
      </c>
      <c r="T2784" t="str">
        <f>IF(kiva_loans__muestra[[#This Row],[loan_amount]]&gt;5000,"Alto","Bajo")</f>
        <v>Bajo</v>
      </c>
      <c r="U2784" s="26" t="str">
        <f>VLOOKUP(kiva_loans__muestra[[#This Row],[country]],Pais!A:B,2,FALSE)</f>
        <v>Asia</v>
      </c>
      <c r="V2784" t="s">
        <v>10719</v>
      </c>
    </row>
    <row r="2785" spans="1:22">
      <c r="A2785">
        <v>653074</v>
      </c>
      <c r="B2785" s="20">
        <v>250</v>
      </c>
      <c r="C2785" s="22">
        <v>250</v>
      </c>
      <c r="D2785" t="s">
        <v>88</v>
      </c>
      <c r="E2785" t="s">
        <v>51</v>
      </c>
      <c r="F2785" t="s">
        <v>89</v>
      </c>
      <c r="G2785" t="s">
        <v>32</v>
      </c>
      <c r="H2785" t="s">
        <v>33</v>
      </c>
      <c r="I2785" t="s">
        <v>72</v>
      </c>
      <c r="J2785" t="s">
        <v>35</v>
      </c>
      <c r="K2785">
        <v>3340</v>
      </c>
      <c r="L2785" s="4">
        <v>41640.467465277776</v>
      </c>
      <c r="M2785" s="4">
        <v>41621.333333333336</v>
      </c>
      <c r="N2785" s="4">
        <v>41640.792581018519</v>
      </c>
      <c r="O2785">
        <v>43</v>
      </c>
      <c r="P2785">
        <v>9</v>
      </c>
      <c r="Q2785" t="s">
        <v>26</v>
      </c>
      <c r="R2785" t="s">
        <v>36</v>
      </c>
      <c r="S2785" s="3">
        <v>41640</v>
      </c>
      <c r="T2785" t="str">
        <f>IF(kiva_loans__muestra[[#This Row],[loan_amount]]&gt;5000,"Alto","Bajo")</f>
        <v>Bajo</v>
      </c>
      <c r="U2785" s="26" t="str">
        <f>VLOOKUP(kiva_loans__muestra[[#This Row],[country]],Pais!A:B,2,FALSE)</f>
        <v>Asia</v>
      </c>
      <c r="V2785" t="s">
        <v>10719</v>
      </c>
    </row>
    <row r="2786" spans="1:22">
      <c r="A2786">
        <v>653075</v>
      </c>
      <c r="B2786" s="20">
        <v>225</v>
      </c>
      <c r="C2786" s="22">
        <v>225</v>
      </c>
      <c r="D2786" t="s">
        <v>70</v>
      </c>
      <c r="E2786" t="s">
        <v>51</v>
      </c>
      <c r="F2786" t="s">
        <v>71</v>
      </c>
      <c r="G2786" t="s">
        <v>32</v>
      </c>
      <c r="H2786" t="s">
        <v>33</v>
      </c>
      <c r="I2786" t="s">
        <v>72</v>
      </c>
      <c r="J2786" t="s">
        <v>35</v>
      </c>
      <c r="K2786">
        <v>3340</v>
      </c>
      <c r="L2786" s="4">
        <v>41640.475462962961</v>
      </c>
      <c r="M2786" s="4">
        <v>41628.333333333336</v>
      </c>
      <c r="N2786" s="4">
        <v>41640.790486111109</v>
      </c>
      <c r="O2786">
        <v>43</v>
      </c>
      <c r="P2786">
        <v>7</v>
      </c>
      <c r="Q2786" t="s">
        <v>26</v>
      </c>
      <c r="R2786" t="s">
        <v>36</v>
      </c>
      <c r="S2786" s="3">
        <v>41640</v>
      </c>
      <c r="T2786" t="str">
        <f>IF(kiva_loans__muestra[[#This Row],[loan_amount]]&gt;5000,"Alto","Bajo")</f>
        <v>Bajo</v>
      </c>
      <c r="U2786" s="26" t="str">
        <f>VLOOKUP(kiva_loans__muestra[[#This Row],[country]],Pais!A:B,2,FALSE)</f>
        <v>Asia</v>
      </c>
      <c r="V2786" t="s">
        <v>10719</v>
      </c>
    </row>
    <row r="2787" spans="1:22">
      <c r="A2787">
        <v>653156</v>
      </c>
      <c r="B2787" s="20">
        <v>2125</v>
      </c>
      <c r="C2787" s="22">
        <v>2125</v>
      </c>
      <c r="D2787" t="s">
        <v>370</v>
      </c>
      <c r="E2787" t="s">
        <v>51</v>
      </c>
      <c r="F2787" t="s">
        <v>433</v>
      </c>
      <c r="G2787" t="s">
        <v>32</v>
      </c>
      <c r="H2787" t="s">
        <v>33</v>
      </c>
      <c r="I2787" t="s">
        <v>228</v>
      </c>
      <c r="J2787" t="s">
        <v>35</v>
      </c>
      <c r="K2787">
        <v>2410</v>
      </c>
      <c r="L2787" s="4">
        <v>41641.227638888886</v>
      </c>
      <c r="M2787" s="4">
        <v>41610.333333333336</v>
      </c>
      <c r="N2787" s="4">
        <v>41642.491111111114</v>
      </c>
      <c r="O2787">
        <v>43</v>
      </c>
      <c r="P2787">
        <v>51</v>
      </c>
      <c r="Q2787" t="s">
        <v>26</v>
      </c>
      <c r="R2787" t="s">
        <v>36</v>
      </c>
      <c r="S2787" s="3">
        <v>41641</v>
      </c>
      <c r="T2787" t="str">
        <f>IF(kiva_loans__muestra[[#This Row],[loan_amount]]&gt;5000,"Alto","Bajo")</f>
        <v>Bajo</v>
      </c>
      <c r="U2787" s="26" t="str">
        <f>VLOOKUP(kiva_loans__muestra[[#This Row],[country]],Pais!A:B,2,FALSE)</f>
        <v>Asia</v>
      </c>
      <c r="V2787" t="s">
        <v>10719</v>
      </c>
    </row>
    <row r="2788" spans="1:22">
      <c r="A2788">
        <v>653175</v>
      </c>
      <c r="B2788" s="20">
        <v>3175</v>
      </c>
      <c r="C2788" s="22">
        <v>3175</v>
      </c>
      <c r="D2788" t="s">
        <v>51</v>
      </c>
      <c r="E2788" t="s">
        <v>51</v>
      </c>
      <c r="F2788" t="s">
        <v>227</v>
      </c>
      <c r="G2788" t="s">
        <v>32</v>
      </c>
      <c r="H2788" t="s">
        <v>33</v>
      </c>
      <c r="I2788" t="s">
        <v>228</v>
      </c>
      <c r="J2788" t="s">
        <v>35</v>
      </c>
      <c r="K2788">
        <v>2410</v>
      </c>
      <c r="L2788" s="4">
        <v>41641.280057870368</v>
      </c>
      <c r="M2788" s="4">
        <v>41611.333333333336</v>
      </c>
      <c r="N2788" s="4">
        <v>41653.915046296293</v>
      </c>
      <c r="O2788">
        <v>43</v>
      </c>
      <c r="P2788">
        <v>97</v>
      </c>
      <c r="Q2788" t="s">
        <v>134</v>
      </c>
      <c r="R2788" t="s">
        <v>36</v>
      </c>
      <c r="S2788" s="3">
        <v>41641</v>
      </c>
      <c r="T2788" t="str">
        <f>IF(kiva_loans__muestra[[#This Row],[loan_amount]]&gt;5000,"Alto","Bajo")</f>
        <v>Bajo</v>
      </c>
      <c r="U2788" s="26" t="str">
        <f>VLOOKUP(kiva_loans__muestra[[#This Row],[country]],Pais!A:B,2,FALSE)</f>
        <v>Asia</v>
      </c>
      <c r="V2788" t="s">
        <v>10720</v>
      </c>
    </row>
    <row r="2789" spans="1:22">
      <c r="A2789">
        <v>653272</v>
      </c>
      <c r="B2789" s="20">
        <v>250</v>
      </c>
      <c r="C2789" s="22">
        <v>250</v>
      </c>
      <c r="D2789" t="s">
        <v>88</v>
      </c>
      <c r="E2789" t="s">
        <v>51</v>
      </c>
      <c r="F2789" t="s">
        <v>89</v>
      </c>
      <c r="G2789" t="s">
        <v>32</v>
      </c>
      <c r="H2789" t="s">
        <v>33</v>
      </c>
      <c r="I2789" t="s">
        <v>72</v>
      </c>
      <c r="J2789" t="s">
        <v>35</v>
      </c>
      <c r="K2789">
        <v>3340</v>
      </c>
      <c r="L2789" s="4">
        <v>41641.440625000003</v>
      </c>
      <c r="M2789" s="4">
        <v>41628.333333333336</v>
      </c>
      <c r="N2789" s="4">
        <v>41641.928784722222</v>
      </c>
      <c r="O2789">
        <v>43</v>
      </c>
      <c r="P2789">
        <v>10</v>
      </c>
      <c r="Q2789" t="s">
        <v>26</v>
      </c>
      <c r="R2789" t="s">
        <v>36</v>
      </c>
      <c r="S2789" s="3">
        <v>41641</v>
      </c>
      <c r="T2789" t="str">
        <f>IF(kiva_loans__muestra[[#This Row],[loan_amount]]&gt;5000,"Alto","Bajo")</f>
        <v>Bajo</v>
      </c>
      <c r="U2789" s="26" t="str">
        <f>VLOOKUP(kiva_loans__muestra[[#This Row],[country]],Pais!A:B,2,FALSE)</f>
        <v>Asia</v>
      </c>
      <c r="V2789" t="s">
        <v>10719</v>
      </c>
    </row>
    <row r="2790" spans="1:22">
      <c r="A2790">
        <v>653273</v>
      </c>
      <c r="B2790" s="20">
        <v>150</v>
      </c>
      <c r="C2790" s="22">
        <v>150</v>
      </c>
      <c r="D2790" t="s">
        <v>91</v>
      </c>
      <c r="E2790" t="s">
        <v>91</v>
      </c>
      <c r="F2790" t="s">
        <v>393</v>
      </c>
      <c r="G2790" t="s">
        <v>32</v>
      </c>
      <c r="H2790" t="s">
        <v>33</v>
      </c>
      <c r="I2790" t="s">
        <v>72</v>
      </c>
      <c r="J2790" t="s">
        <v>35</v>
      </c>
      <c r="K2790">
        <v>3340</v>
      </c>
      <c r="L2790" s="4">
        <v>41641.443726851852</v>
      </c>
      <c r="M2790" s="4">
        <v>41628.333333333336</v>
      </c>
      <c r="N2790" s="4">
        <v>41641.985613425924</v>
      </c>
      <c r="O2790">
        <v>43</v>
      </c>
      <c r="P2790">
        <v>3</v>
      </c>
      <c r="Q2790" t="s">
        <v>26</v>
      </c>
      <c r="R2790" t="s">
        <v>36</v>
      </c>
      <c r="S2790" s="3">
        <v>41641</v>
      </c>
      <c r="T2790" t="str">
        <f>IF(kiva_loans__muestra[[#This Row],[loan_amount]]&gt;5000,"Alto","Bajo")</f>
        <v>Bajo</v>
      </c>
      <c r="U2790" s="26" t="str">
        <f>VLOOKUP(kiva_loans__muestra[[#This Row],[country]],Pais!A:B,2,FALSE)</f>
        <v>Asia</v>
      </c>
      <c r="V2790" t="s">
        <v>10719</v>
      </c>
    </row>
    <row r="2791" spans="1:22">
      <c r="A2791">
        <v>653274</v>
      </c>
      <c r="B2791" s="20">
        <v>250</v>
      </c>
      <c r="C2791" s="22">
        <v>250</v>
      </c>
      <c r="D2791" t="s">
        <v>90</v>
      </c>
      <c r="E2791" t="s">
        <v>91</v>
      </c>
      <c r="F2791" t="s">
        <v>226</v>
      </c>
      <c r="G2791" t="s">
        <v>32</v>
      </c>
      <c r="H2791" t="s">
        <v>33</v>
      </c>
      <c r="I2791" t="s">
        <v>34</v>
      </c>
      <c r="J2791" t="s">
        <v>35</v>
      </c>
      <c r="K2791">
        <v>3340</v>
      </c>
      <c r="L2791" s="4">
        <v>41641.44734953704</v>
      </c>
      <c r="M2791" s="4">
        <v>41625.333333333336</v>
      </c>
      <c r="N2791" s="4">
        <v>41641.957233796296</v>
      </c>
      <c r="O2791">
        <v>43</v>
      </c>
      <c r="P2791">
        <v>7</v>
      </c>
      <c r="Q2791" t="s">
        <v>26</v>
      </c>
      <c r="R2791" t="s">
        <v>36</v>
      </c>
      <c r="S2791" s="3">
        <v>41641</v>
      </c>
      <c r="T2791" t="str">
        <f>IF(kiva_loans__muestra[[#This Row],[loan_amount]]&gt;5000,"Alto","Bajo")</f>
        <v>Bajo</v>
      </c>
      <c r="U2791" s="26" t="str">
        <f>VLOOKUP(kiva_loans__muestra[[#This Row],[country]],Pais!A:B,2,FALSE)</f>
        <v>Asia</v>
      </c>
      <c r="V2791" t="s">
        <v>10719</v>
      </c>
    </row>
    <row r="2792" spans="1:22">
      <c r="A2792">
        <v>653278</v>
      </c>
      <c r="B2792" s="20">
        <v>250</v>
      </c>
      <c r="C2792" s="22">
        <v>250</v>
      </c>
      <c r="D2792" t="s">
        <v>267</v>
      </c>
      <c r="E2792" t="s">
        <v>91</v>
      </c>
      <c r="F2792" t="s">
        <v>316</v>
      </c>
      <c r="G2792" t="s">
        <v>32</v>
      </c>
      <c r="H2792" t="s">
        <v>33</v>
      </c>
      <c r="I2792" t="s">
        <v>34</v>
      </c>
      <c r="J2792" t="s">
        <v>35</v>
      </c>
      <c r="K2792">
        <v>3340</v>
      </c>
      <c r="L2792" s="4">
        <v>41641.450914351852</v>
      </c>
      <c r="M2792" s="4">
        <v>41625.333333333336</v>
      </c>
      <c r="N2792" s="4">
        <v>41642.810590277775</v>
      </c>
      <c r="O2792">
        <v>43</v>
      </c>
      <c r="P2792">
        <v>7</v>
      </c>
      <c r="Q2792" t="s">
        <v>26</v>
      </c>
      <c r="R2792" t="s">
        <v>36</v>
      </c>
      <c r="S2792" s="3">
        <v>41641</v>
      </c>
      <c r="T2792" t="str">
        <f>IF(kiva_loans__muestra[[#This Row],[loan_amount]]&gt;5000,"Alto","Bajo")</f>
        <v>Bajo</v>
      </c>
      <c r="U2792" s="26" t="str">
        <f>VLOOKUP(kiva_loans__muestra[[#This Row],[country]],Pais!A:B,2,FALSE)</f>
        <v>Asia</v>
      </c>
      <c r="V2792" t="s">
        <v>10719</v>
      </c>
    </row>
    <row r="2793" spans="1:22">
      <c r="A2793">
        <v>653280</v>
      </c>
      <c r="B2793" s="20">
        <v>175</v>
      </c>
      <c r="C2793" s="22">
        <v>175</v>
      </c>
      <c r="D2793" t="s">
        <v>58</v>
      </c>
      <c r="E2793" t="s">
        <v>20</v>
      </c>
      <c r="F2793" t="s">
        <v>415</v>
      </c>
      <c r="G2793" t="s">
        <v>32</v>
      </c>
      <c r="H2793" t="s">
        <v>33</v>
      </c>
      <c r="I2793" t="s">
        <v>34</v>
      </c>
      <c r="J2793" t="s">
        <v>35</v>
      </c>
      <c r="K2793">
        <v>3340</v>
      </c>
      <c r="L2793" s="4">
        <v>41641.453611111108</v>
      </c>
      <c r="M2793" s="4">
        <v>41620.333333333336</v>
      </c>
      <c r="N2793" s="4">
        <v>41641.941354166665</v>
      </c>
      <c r="O2793">
        <v>43</v>
      </c>
      <c r="P2793">
        <v>7</v>
      </c>
      <c r="Q2793" t="s">
        <v>26</v>
      </c>
      <c r="R2793" t="s">
        <v>36</v>
      </c>
      <c r="S2793" s="3">
        <v>41641</v>
      </c>
      <c r="T2793" t="str">
        <f>IF(kiva_loans__muestra[[#This Row],[loan_amount]]&gt;5000,"Alto","Bajo")</f>
        <v>Bajo</v>
      </c>
      <c r="U2793" s="26" t="str">
        <f>VLOOKUP(kiva_loans__muestra[[#This Row],[country]],Pais!A:B,2,FALSE)</f>
        <v>Asia</v>
      </c>
      <c r="V2793" t="s">
        <v>10719</v>
      </c>
    </row>
    <row r="2794" spans="1:22">
      <c r="A2794">
        <v>653285</v>
      </c>
      <c r="B2794" s="20">
        <v>250</v>
      </c>
      <c r="C2794" s="22">
        <v>250</v>
      </c>
      <c r="D2794" t="s">
        <v>50</v>
      </c>
      <c r="E2794" t="s">
        <v>51</v>
      </c>
      <c r="F2794" t="s">
        <v>474</v>
      </c>
      <c r="G2794" t="s">
        <v>32</v>
      </c>
      <c r="H2794" t="s">
        <v>33</v>
      </c>
      <c r="I2794" t="s">
        <v>72</v>
      </c>
      <c r="J2794" t="s">
        <v>35</v>
      </c>
      <c r="K2794">
        <v>3340</v>
      </c>
      <c r="L2794" s="4">
        <v>41641.459166666667</v>
      </c>
      <c r="M2794" s="4">
        <v>41633.333333333336</v>
      </c>
      <c r="N2794" s="4">
        <v>41641.855173611111</v>
      </c>
      <c r="O2794">
        <v>43</v>
      </c>
      <c r="P2794">
        <v>5</v>
      </c>
      <c r="Q2794" t="s">
        <v>26</v>
      </c>
      <c r="R2794" t="s">
        <v>36</v>
      </c>
      <c r="S2794" s="3">
        <v>41641</v>
      </c>
      <c r="T2794" t="str">
        <f>IF(kiva_loans__muestra[[#This Row],[loan_amount]]&gt;5000,"Alto","Bajo")</f>
        <v>Bajo</v>
      </c>
      <c r="U2794" s="26" t="str">
        <f>VLOOKUP(kiva_loans__muestra[[#This Row],[country]],Pais!A:B,2,FALSE)</f>
        <v>Asia</v>
      </c>
      <c r="V2794" t="s">
        <v>10719</v>
      </c>
    </row>
    <row r="2795" spans="1:22">
      <c r="A2795">
        <v>653289</v>
      </c>
      <c r="B2795" s="20">
        <v>250</v>
      </c>
      <c r="C2795" s="22">
        <v>250</v>
      </c>
      <c r="D2795" t="s">
        <v>50</v>
      </c>
      <c r="E2795" t="s">
        <v>51</v>
      </c>
      <c r="F2795" t="s">
        <v>511</v>
      </c>
      <c r="G2795" t="s">
        <v>32</v>
      </c>
      <c r="H2795" t="s">
        <v>33</v>
      </c>
      <c r="I2795" t="s">
        <v>34</v>
      </c>
      <c r="J2795" t="s">
        <v>35</v>
      </c>
      <c r="K2795">
        <v>3340</v>
      </c>
      <c r="L2795" s="4">
        <v>41641.466145833336</v>
      </c>
      <c r="M2795" s="4">
        <v>41626.333333333336</v>
      </c>
      <c r="N2795" s="4">
        <v>41641.820381944446</v>
      </c>
      <c r="O2795">
        <v>43</v>
      </c>
      <c r="P2795">
        <v>10</v>
      </c>
      <c r="Q2795" t="s">
        <v>134</v>
      </c>
      <c r="R2795" t="s">
        <v>36</v>
      </c>
      <c r="S2795" s="3">
        <v>41641</v>
      </c>
      <c r="T2795" t="str">
        <f>IF(kiva_loans__muestra[[#This Row],[loan_amount]]&gt;5000,"Alto","Bajo")</f>
        <v>Bajo</v>
      </c>
      <c r="U2795" s="26" t="str">
        <f>VLOOKUP(kiva_loans__muestra[[#This Row],[country]],Pais!A:B,2,FALSE)</f>
        <v>Asia</v>
      </c>
      <c r="V2795" t="s">
        <v>10720</v>
      </c>
    </row>
    <row r="2796" spans="1:22">
      <c r="A2796">
        <v>653299</v>
      </c>
      <c r="B2796" s="20">
        <v>250</v>
      </c>
      <c r="C2796" s="22">
        <v>250</v>
      </c>
      <c r="D2796" t="s">
        <v>88</v>
      </c>
      <c r="E2796" t="s">
        <v>51</v>
      </c>
      <c r="F2796" t="s">
        <v>449</v>
      </c>
      <c r="G2796" t="s">
        <v>32</v>
      </c>
      <c r="H2796" t="s">
        <v>33</v>
      </c>
      <c r="I2796" t="s">
        <v>72</v>
      </c>
      <c r="J2796" t="s">
        <v>35</v>
      </c>
      <c r="K2796">
        <v>3340</v>
      </c>
      <c r="L2796" s="4">
        <v>41641.47929398148</v>
      </c>
      <c r="M2796" s="4">
        <v>41627.333333333336</v>
      </c>
      <c r="N2796" s="4">
        <v>41642.108541666668</v>
      </c>
      <c r="O2796">
        <v>43</v>
      </c>
      <c r="P2796">
        <v>9</v>
      </c>
      <c r="Q2796" t="s">
        <v>26</v>
      </c>
      <c r="R2796" t="s">
        <v>36</v>
      </c>
      <c r="S2796" s="3">
        <v>41641</v>
      </c>
      <c r="T2796" t="str">
        <f>IF(kiva_loans__muestra[[#This Row],[loan_amount]]&gt;5000,"Alto","Bajo")</f>
        <v>Bajo</v>
      </c>
      <c r="U2796" s="26" t="str">
        <f>VLOOKUP(kiva_loans__muestra[[#This Row],[country]],Pais!A:B,2,FALSE)</f>
        <v>Asia</v>
      </c>
      <c r="V2796" t="s">
        <v>10719</v>
      </c>
    </row>
    <row r="2797" spans="1:22">
      <c r="A2797">
        <v>653301</v>
      </c>
      <c r="B2797" s="20">
        <v>250</v>
      </c>
      <c r="C2797" s="22">
        <v>250</v>
      </c>
      <c r="D2797" t="s">
        <v>88</v>
      </c>
      <c r="E2797" t="s">
        <v>51</v>
      </c>
      <c r="F2797" t="s">
        <v>259</v>
      </c>
      <c r="G2797" t="s">
        <v>32</v>
      </c>
      <c r="H2797" t="s">
        <v>33</v>
      </c>
      <c r="I2797" t="s">
        <v>72</v>
      </c>
      <c r="J2797" t="s">
        <v>35</v>
      </c>
      <c r="K2797">
        <v>3340</v>
      </c>
      <c r="L2797" s="4">
        <v>41641.485277777778</v>
      </c>
      <c r="M2797" s="4">
        <v>41627.333333333336</v>
      </c>
      <c r="N2797" s="4">
        <v>41641.867951388886</v>
      </c>
      <c r="O2797">
        <v>43</v>
      </c>
      <c r="P2797">
        <v>7</v>
      </c>
      <c r="Q2797" t="s">
        <v>26</v>
      </c>
      <c r="R2797" t="s">
        <v>36</v>
      </c>
      <c r="S2797" s="3">
        <v>41641</v>
      </c>
      <c r="T2797" t="str">
        <f>IF(kiva_loans__muestra[[#This Row],[loan_amount]]&gt;5000,"Alto","Bajo")</f>
        <v>Bajo</v>
      </c>
      <c r="U2797" s="26" t="str">
        <f>VLOOKUP(kiva_loans__muestra[[#This Row],[country]],Pais!A:B,2,FALSE)</f>
        <v>Asia</v>
      </c>
      <c r="V2797" t="s">
        <v>10719</v>
      </c>
    </row>
    <row r="2798" spans="1:22">
      <c r="A2798">
        <v>653303</v>
      </c>
      <c r="B2798" s="20">
        <v>200</v>
      </c>
      <c r="C2798" s="22">
        <v>200</v>
      </c>
      <c r="D2798" t="s">
        <v>64</v>
      </c>
      <c r="E2798" t="s">
        <v>65</v>
      </c>
      <c r="F2798" t="s">
        <v>274</v>
      </c>
      <c r="G2798" t="s">
        <v>32</v>
      </c>
      <c r="H2798" t="s">
        <v>33</v>
      </c>
      <c r="I2798" t="s">
        <v>72</v>
      </c>
      <c r="J2798" t="s">
        <v>35</v>
      </c>
      <c r="K2798">
        <v>3340</v>
      </c>
      <c r="L2798" s="4">
        <v>41641.490208333336</v>
      </c>
      <c r="M2798" s="4">
        <v>41628.333333333336</v>
      </c>
      <c r="N2798" s="4">
        <v>41642.547800925924</v>
      </c>
      <c r="O2798">
        <v>43</v>
      </c>
      <c r="P2798">
        <v>7</v>
      </c>
      <c r="Q2798" t="s">
        <v>26</v>
      </c>
      <c r="R2798" t="s">
        <v>36</v>
      </c>
      <c r="S2798" s="3">
        <v>41641</v>
      </c>
      <c r="T2798" t="str">
        <f>IF(kiva_loans__muestra[[#This Row],[loan_amount]]&gt;5000,"Alto","Bajo")</f>
        <v>Bajo</v>
      </c>
      <c r="U2798" s="26" t="str">
        <f>VLOOKUP(kiva_loans__muestra[[#This Row],[country]],Pais!A:B,2,FALSE)</f>
        <v>Asia</v>
      </c>
      <c r="V2798" t="s">
        <v>10719</v>
      </c>
    </row>
    <row r="2799" spans="1:22">
      <c r="A2799">
        <v>653630</v>
      </c>
      <c r="B2799" s="20">
        <v>250</v>
      </c>
      <c r="C2799" s="22">
        <v>250</v>
      </c>
      <c r="D2799" t="s">
        <v>88</v>
      </c>
      <c r="E2799" t="s">
        <v>51</v>
      </c>
      <c r="F2799" t="s">
        <v>719</v>
      </c>
      <c r="G2799" t="s">
        <v>32</v>
      </c>
      <c r="H2799" t="s">
        <v>33</v>
      </c>
      <c r="I2799" t="s">
        <v>72</v>
      </c>
      <c r="J2799" t="s">
        <v>35</v>
      </c>
      <c r="K2799">
        <v>3340</v>
      </c>
      <c r="L2799" s="4">
        <v>41642.40247685185</v>
      </c>
      <c r="M2799" s="4">
        <v>41619.333333333336</v>
      </c>
      <c r="N2799" s="4">
        <v>41642.766319444447</v>
      </c>
      <c r="O2799">
        <v>43</v>
      </c>
      <c r="P2799">
        <v>10</v>
      </c>
      <c r="Q2799" t="s">
        <v>134</v>
      </c>
      <c r="R2799" t="s">
        <v>36</v>
      </c>
      <c r="S2799" s="3">
        <v>41642</v>
      </c>
      <c r="T2799" t="str">
        <f>IF(kiva_loans__muestra[[#This Row],[loan_amount]]&gt;5000,"Alto","Bajo")</f>
        <v>Bajo</v>
      </c>
      <c r="U2799" s="26" t="str">
        <f>VLOOKUP(kiva_loans__muestra[[#This Row],[country]],Pais!A:B,2,FALSE)</f>
        <v>Asia</v>
      </c>
      <c r="V2799" t="s">
        <v>10720</v>
      </c>
    </row>
    <row r="2800" spans="1:22">
      <c r="A2800">
        <v>653634</v>
      </c>
      <c r="B2800" s="20">
        <v>250</v>
      </c>
      <c r="C2800" s="22">
        <v>250</v>
      </c>
      <c r="D2800" t="s">
        <v>88</v>
      </c>
      <c r="E2800" t="s">
        <v>51</v>
      </c>
      <c r="F2800" t="s">
        <v>738</v>
      </c>
      <c r="G2800" t="s">
        <v>32</v>
      </c>
      <c r="H2800" t="s">
        <v>33</v>
      </c>
      <c r="I2800" t="s">
        <v>72</v>
      </c>
      <c r="J2800" t="s">
        <v>35</v>
      </c>
      <c r="K2800">
        <v>3340</v>
      </c>
      <c r="L2800" s="4">
        <v>41642.406759259262</v>
      </c>
      <c r="M2800" s="4">
        <v>41634.333333333336</v>
      </c>
      <c r="N2800" s="4">
        <v>41643.026979166665</v>
      </c>
      <c r="O2800">
        <v>43</v>
      </c>
      <c r="P2800">
        <v>9</v>
      </c>
      <c r="Q2800" t="s">
        <v>134</v>
      </c>
      <c r="R2800" t="s">
        <v>36</v>
      </c>
      <c r="S2800" s="3">
        <v>41642</v>
      </c>
      <c r="T2800" t="str">
        <f>IF(kiva_loans__muestra[[#This Row],[loan_amount]]&gt;5000,"Alto","Bajo")</f>
        <v>Bajo</v>
      </c>
      <c r="U2800" s="26" t="str">
        <f>VLOOKUP(kiva_loans__muestra[[#This Row],[country]],Pais!A:B,2,FALSE)</f>
        <v>Asia</v>
      </c>
      <c r="V2800" t="s">
        <v>10720</v>
      </c>
    </row>
    <row r="2801" spans="1:22">
      <c r="A2801">
        <v>653635</v>
      </c>
      <c r="B2801" s="20">
        <v>250</v>
      </c>
      <c r="C2801" s="22">
        <v>250</v>
      </c>
      <c r="D2801" t="s">
        <v>80</v>
      </c>
      <c r="E2801" t="s">
        <v>20</v>
      </c>
      <c r="F2801" t="s">
        <v>822</v>
      </c>
      <c r="G2801" t="s">
        <v>32</v>
      </c>
      <c r="H2801" t="s">
        <v>33</v>
      </c>
      <c r="I2801" t="s">
        <v>72</v>
      </c>
      <c r="J2801" t="s">
        <v>35</v>
      </c>
      <c r="K2801">
        <v>3340</v>
      </c>
      <c r="L2801" s="4">
        <v>41642.409884259258</v>
      </c>
      <c r="M2801" s="4">
        <v>41634.333333333336</v>
      </c>
      <c r="N2801" s="4">
        <v>41642.728148148148</v>
      </c>
      <c r="O2801">
        <v>43</v>
      </c>
      <c r="P2801">
        <v>10</v>
      </c>
      <c r="Q2801" t="s">
        <v>26</v>
      </c>
      <c r="R2801" t="s">
        <v>36</v>
      </c>
      <c r="S2801" s="3">
        <v>41642</v>
      </c>
      <c r="T2801" t="str">
        <f>IF(kiva_loans__muestra[[#This Row],[loan_amount]]&gt;5000,"Alto","Bajo")</f>
        <v>Bajo</v>
      </c>
      <c r="U2801" s="26" t="str">
        <f>VLOOKUP(kiva_loans__muestra[[#This Row],[country]],Pais!A:B,2,FALSE)</f>
        <v>Asia</v>
      </c>
      <c r="V2801" t="s">
        <v>10719</v>
      </c>
    </row>
    <row r="2802" spans="1:22">
      <c r="A2802">
        <v>653637</v>
      </c>
      <c r="B2802" s="20">
        <v>250</v>
      </c>
      <c r="C2802" s="22">
        <v>250</v>
      </c>
      <c r="D2802" t="s">
        <v>50</v>
      </c>
      <c r="E2802" t="s">
        <v>51</v>
      </c>
      <c r="F2802" t="s">
        <v>959</v>
      </c>
      <c r="G2802" t="s">
        <v>32</v>
      </c>
      <c r="H2802" t="s">
        <v>33</v>
      </c>
      <c r="I2802" t="s">
        <v>72</v>
      </c>
      <c r="J2802" t="s">
        <v>35</v>
      </c>
      <c r="K2802">
        <v>3340</v>
      </c>
      <c r="L2802" s="4">
        <v>41642.411909722221</v>
      </c>
      <c r="M2802" s="4">
        <v>41633.333333333336</v>
      </c>
      <c r="N2802" s="4">
        <v>41642.761296296296</v>
      </c>
      <c r="O2802">
        <v>43</v>
      </c>
      <c r="P2802">
        <v>9</v>
      </c>
      <c r="Q2802" t="s">
        <v>26</v>
      </c>
      <c r="R2802" t="s">
        <v>36</v>
      </c>
      <c r="S2802" s="3">
        <v>41642</v>
      </c>
      <c r="T2802" t="str">
        <f>IF(kiva_loans__muestra[[#This Row],[loan_amount]]&gt;5000,"Alto","Bajo")</f>
        <v>Bajo</v>
      </c>
      <c r="U2802" s="26" t="str">
        <f>VLOOKUP(kiva_loans__muestra[[#This Row],[country]],Pais!A:B,2,FALSE)</f>
        <v>Asia</v>
      </c>
      <c r="V2802" t="s">
        <v>10719</v>
      </c>
    </row>
    <row r="2803" spans="1:22">
      <c r="A2803">
        <v>653640</v>
      </c>
      <c r="B2803" s="20">
        <v>250</v>
      </c>
      <c r="C2803" s="22">
        <v>250</v>
      </c>
      <c r="D2803" t="s">
        <v>65</v>
      </c>
      <c r="E2803" t="s">
        <v>65</v>
      </c>
      <c r="F2803" t="s">
        <v>979</v>
      </c>
      <c r="G2803" t="s">
        <v>32</v>
      </c>
      <c r="H2803" t="s">
        <v>33</v>
      </c>
      <c r="I2803" t="s">
        <v>72</v>
      </c>
      <c r="J2803" t="s">
        <v>35</v>
      </c>
      <c r="K2803">
        <v>3340</v>
      </c>
      <c r="L2803" s="4">
        <v>41642.416087962964</v>
      </c>
      <c r="M2803" s="4">
        <v>41634.333333333336</v>
      </c>
      <c r="N2803" s="4">
        <v>41643.871053240742</v>
      </c>
      <c r="O2803">
        <v>43</v>
      </c>
      <c r="P2803">
        <v>7</v>
      </c>
      <c r="Q2803" t="s">
        <v>26</v>
      </c>
      <c r="R2803" t="s">
        <v>36</v>
      </c>
      <c r="S2803" s="3">
        <v>41642</v>
      </c>
      <c r="T2803" t="str">
        <f>IF(kiva_loans__muestra[[#This Row],[loan_amount]]&gt;5000,"Alto","Bajo")</f>
        <v>Bajo</v>
      </c>
      <c r="U2803" s="26" t="str">
        <f>VLOOKUP(kiva_loans__muestra[[#This Row],[country]],Pais!A:B,2,FALSE)</f>
        <v>Asia</v>
      </c>
      <c r="V2803" t="s">
        <v>10719</v>
      </c>
    </row>
    <row r="2804" spans="1:22">
      <c r="A2804">
        <v>653644</v>
      </c>
      <c r="B2804" s="20">
        <v>250</v>
      </c>
      <c r="C2804" s="22">
        <v>250</v>
      </c>
      <c r="D2804" t="s">
        <v>50</v>
      </c>
      <c r="E2804" t="s">
        <v>51</v>
      </c>
      <c r="F2804" t="s">
        <v>959</v>
      </c>
      <c r="G2804" t="s">
        <v>32</v>
      </c>
      <c r="H2804" t="s">
        <v>33</v>
      </c>
      <c r="I2804" t="s">
        <v>72</v>
      </c>
      <c r="J2804" t="s">
        <v>35</v>
      </c>
      <c r="K2804">
        <v>3340</v>
      </c>
      <c r="L2804" s="4">
        <v>41642.418402777781</v>
      </c>
      <c r="M2804" s="4">
        <v>41633.333333333336</v>
      </c>
      <c r="N2804" s="4">
        <v>41642.971782407411</v>
      </c>
      <c r="O2804">
        <v>43</v>
      </c>
      <c r="P2804">
        <v>10</v>
      </c>
      <c r="Q2804" t="s">
        <v>26</v>
      </c>
      <c r="R2804" t="s">
        <v>36</v>
      </c>
      <c r="S2804" s="3">
        <v>41642</v>
      </c>
      <c r="T2804" t="str">
        <f>IF(kiva_loans__muestra[[#This Row],[loan_amount]]&gt;5000,"Alto","Bajo")</f>
        <v>Bajo</v>
      </c>
      <c r="U2804" s="26" t="str">
        <f>VLOOKUP(kiva_loans__muestra[[#This Row],[country]],Pais!A:B,2,FALSE)</f>
        <v>Asia</v>
      </c>
      <c r="V2804" t="s">
        <v>10719</v>
      </c>
    </row>
    <row r="2805" spans="1:22">
      <c r="A2805">
        <v>653646</v>
      </c>
      <c r="B2805" s="20">
        <v>225</v>
      </c>
      <c r="C2805" s="22">
        <v>225</v>
      </c>
      <c r="D2805" t="s">
        <v>88</v>
      </c>
      <c r="E2805" t="s">
        <v>51</v>
      </c>
      <c r="F2805" t="s">
        <v>756</v>
      </c>
      <c r="G2805" t="s">
        <v>32</v>
      </c>
      <c r="H2805" t="s">
        <v>33</v>
      </c>
      <c r="I2805" t="s">
        <v>72</v>
      </c>
      <c r="J2805" t="s">
        <v>35</v>
      </c>
      <c r="K2805">
        <v>3340</v>
      </c>
      <c r="L2805" s="4">
        <v>41642.423310185186</v>
      </c>
      <c r="M2805" s="4">
        <v>41634.333333333336</v>
      </c>
      <c r="N2805" s="4">
        <v>41643.026979166665</v>
      </c>
      <c r="O2805">
        <v>43</v>
      </c>
      <c r="P2805">
        <v>8</v>
      </c>
      <c r="Q2805" t="s">
        <v>134</v>
      </c>
      <c r="R2805" t="s">
        <v>36</v>
      </c>
      <c r="S2805" s="3">
        <v>41642</v>
      </c>
      <c r="T2805" t="str">
        <f>IF(kiva_loans__muestra[[#This Row],[loan_amount]]&gt;5000,"Alto","Bajo")</f>
        <v>Bajo</v>
      </c>
      <c r="U2805" s="26" t="str">
        <f>VLOOKUP(kiva_loans__muestra[[#This Row],[country]],Pais!A:B,2,FALSE)</f>
        <v>Asia</v>
      </c>
      <c r="V2805" t="s">
        <v>10720</v>
      </c>
    </row>
    <row r="2806" spans="1:22">
      <c r="A2806">
        <v>653647</v>
      </c>
      <c r="B2806" s="20">
        <v>250</v>
      </c>
      <c r="C2806" s="22">
        <v>250</v>
      </c>
      <c r="D2806" t="s">
        <v>88</v>
      </c>
      <c r="E2806" t="s">
        <v>51</v>
      </c>
      <c r="F2806" t="s">
        <v>1020</v>
      </c>
      <c r="G2806" t="s">
        <v>32</v>
      </c>
      <c r="H2806" t="s">
        <v>33</v>
      </c>
      <c r="I2806" t="s">
        <v>72</v>
      </c>
      <c r="J2806" t="s">
        <v>35</v>
      </c>
      <c r="K2806">
        <v>3340</v>
      </c>
      <c r="L2806" s="4">
        <v>41642.427488425928</v>
      </c>
      <c r="M2806" s="4">
        <v>41638.333333333336</v>
      </c>
      <c r="N2806" s="4">
        <v>41643.125300925924</v>
      </c>
      <c r="O2806">
        <v>43</v>
      </c>
      <c r="P2806">
        <v>7</v>
      </c>
      <c r="Q2806" t="s">
        <v>26</v>
      </c>
      <c r="R2806" t="s">
        <v>36</v>
      </c>
      <c r="S2806" s="3">
        <v>41642</v>
      </c>
      <c r="T2806" t="str">
        <f>IF(kiva_loans__muestra[[#This Row],[loan_amount]]&gt;5000,"Alto","Bajo")</f>
        <v>Bajo</v>
      </c>
      <c r="U2806" s="26" t="str">
        <f>VLOOKUP(kiva_loans__muestra[[#This Row],[country]],Pais!A:B,2,FALSE)</f>
        <v>Asia</v>
      </c>
      <c r="V2806" t="s">
        <v>10719</v>
      </c>
    </row>
    <row r="2807" spans="1:22">
      <c r="A2807">
        <v>653649</v>
      </c>
      <c r="B2807" s="20">
        <v>250</v>
      </c>
      <c r="C2807" s="22">
        <v>250</v>
      </c>
      <c r="D2807" t="s">
        <v>88</v>
      </c>
      <c r="E2807" t="s">
        <v>51</v>
      </c>
      <c r="F2807" t="s">
        <v>93</v>
      </c>
      <c r="G2807" t="s">
        <v>32</v>
      </c>
      <c r="H2807" t="s">
        <v>33</v>
      </c>
      <c r="I2807" t="s">
        <v>72</v>
      </c>
      <c r="J2807" t="s">
        <v>35</v>
      </c>
      <c r="K2807">
        <v>3340</v>
      </c>
      <c r="L2807" s="4">
        <v>41642.431250000001</v>
      </c>
      <c r="M2807" s="4">
        <v>41634.333333333336</v>
      </c>
      <c r="N2807" s="4">
        <v>41643.034675925926</v>
      </c>
      <c r="O2807">
        <v>43</v>
      </c>
      <c r="P2807">
        <v>9</v>
      </c>
      <c r="Q2807" t="s">
        <v>134</v>
      </c>
      <c r="R2807" t="s">
        <v>36</v>
      </c>
      <c r="S2807" s="3">
        <v>41642</v>
      </c>
      <c r="T2807" t="str">
        <f>IF(kiva_loans__muestra[[#This Row],[loan_amount]]&gt;5000,"Alto","Bajo")</f>
        <v>Bajo</v>
      </c>
      <c r="U2807" s="26" t="str">
        <f>VLOOKUP(kiva_loans__muestra[[#This Row],[country]],Pais!A:B,2,FALSE)</f>
        <v>Asia</v>
      </c>
      <c r="V2807" t="s">
        <v>10720</v>
      </c>
    </row>
    <row r="2808" spans="1:22">
      <c r="A2808">
        <v>653826</v>
      </c>
      <c r="B2808" s="20">
        <v>250</v>
      </c>
      <c r="C2808" s="22">
        <v>250</v>
      </c>
      <c r="D2808" t="s">
        <v>88</v>
      </c>
      <c r="E2808" t="s">
        <v>51</v>
      </c>
      <c r="F2808" t="s">
        <v>1116</v>
      </c>
      <c r="G2808" t="s">
        <v>32</v>
      </c>
      <c r="H2808" t="s">
        <v>33</v>
      </c>
      <c r="I2808" t="s">
        <v>72</v>
      </c>
      <c r="J2808" t="s">
        <v>35</v>
      </c>
      <c r="K2808">
        <v>3340</v>
      </c>
      <c r="L2808" s="4">
        <v>41643.444502314815</v>
      </c>
      <c r="M2808" s="4">
        <v>41638.333333333336</v>
      </c>
      <c r="N2808" s="4">
        <v>41643.80228009259</v>
      </c>
      <c r="O2808">
        <v>43</v>
      </c>
      <c r="P2808">
        <v>7</v>
      </c>
      <c r="Q2808" t="s">
        <v>26</v>
      </c>
      <c r="R2808" t="s">
        <v>36</v>
      </c>
      <c r="S2808" s="3">
        <v>41643</v>
      </c>
      <c r="T2808" t="str">
        <f>IF(kiva_loans__muestra[[#This Row],[loan_amount]]&gt;5000,"Alto","Bajo")</f>
        <v>Bajo</v>
      </c>
      <c r="U2808" s="26" t="str">
        <f>VLOOKUP(kiva_loans__muestra[[#This Row],[country]],Pais!A:B,2,FALSE)</f>
        <v>Asia</v>
      </c>
      <c r="V2808" t="s">
        <v>10719</v>
      </c>
    </row>
    <row r="2809" spans="1:22">
      <c r="A2809">
        <v>653828</v>
      </c>
      <c r="B2809" s="20">
        <v>250</v>
      </c>
      <c r="C2809" s="22">
        <v>250</v>
      </c>
      <c r="D2809" t="s">
        <v>29</v>
      </c>
      <c r="E2809" t="s">
        <v>29</v>
      </c>
      <c r="F2809" t="s">
        <v>1077</v>
      </c>
      <c r="G2809" t="s">
        <v>32</v>
      </c>
      <c r="H2809" t="s">
        <v>33</v>
      </c>
      <c r="I2809" t="s">
        <v>72</v>
      </c>
      <c r="J2809" t="s">
        <v>35</v>
      </c>
      <c r="K2809">
        <v>3340</v>
      </c>
      <c r="L2809" s="4">
        <v>41643.452766203707</v>
      </c>
      <c r="M2809" s="4">
        <v>41636.333333333336</v>
      </c>
      <c r="N2809" s="4">
        <v>41643.68550925926</v>
      </c>
      <c r="O2809">
        <v>43</v>
      </c>
      <c r="P2809">
        <v>9</v>
      </c>
      <c r="Q2809" t="s">
        <v>26</v>
      </c>
      <c r="R2809" t="s">
        <v>36</v>
      </c>
      <c r="S2809" s="3">
        <v>41643</v>
      </c>
      <c r="T2809" t="str">
        <f>IF(kiva_loans__muestra[[#This Row],[loan_amount]]&gt;5000,"Alto","Bajo")</f>
        <v>Bajo</v>
      </c>
      <c r="U2809" s="26" t="str">
        <f>VLOOKUP(kiva_loans__muestra[[#This Row],[country]],Pais!A:B,2,FALSE)</f>
        <v>Asia</v>
      </c>
      <c r="V2809" t="s">
        <v>10719</v>
      </c>
    </row>
    <row r="2810" spans="1:22">
      <c r="A2810">
        <v>653829</v>
      </c>
      <c r="B2810" s="20">
        <v>200</v>
      </c>
      <c r="C2810" s="22">
        <v>200</v>
      </c>
      <c r="D2810" t="s">
        <v>88</v>
      </c>
      <c r="E2810" t="s">
        <v>51</v>
      </c>
      <c r="F2810" t="s">
        <v>1121</v>
      </c>
      <c r="G2810" t="s">
        <v>32</v>
      </c>
      <c r="H2810" t="s">
        <v>33</v>
      </c>
      <c r="I2810" t="s">
        <v>72</v>
      </c>
      <c r="J2810" t="s">
        <v>35</v>
      </c>
      <c r="K2810">
        <v>3340</v>
      </c>
      <c r="L2810" s="4">
        <v>41643.460729166669</v>
      </c>
      <c r="M2810" s="4">
        <v>41636.333333333336</v>
      </c>
      <c r="N2810" s="4">
        <v>41643.755393518521</v>
      </c>
      <c r="O2810">
        <v>43</v>
      </c>
      <c r="P2810">
        <v>7</v>
      </c>
      <c r="Q2810" t="s">
        <v>26</v>
      </c>
      <c r="R2810" t="s">
        <v>36</v>
      </c>
      <c r="S2810" s="3">
        <v>41643</v>
      </c>
      <c r="T2810" t="str">
        <f>IF(kiva_loans__muestra[[#This Row],[loan_amount]]&gt;5000,"Alto","Bajo")</f>
        <v>Bajo</v>
      </c>
      <c r="U2810" s="26" t="str">
        <f>VLOOKUP(kiva_loans__muestra[[#This Row],[country]],Pais!A:B,2,FALSE)</f>
        <v>Asia</v>
      </c>
      <c r="V2810" t="s">
        <v>10719</v>
      </c>
    </row>
    <row r="2811" spans="1:22">
      <c r="A2811">
        <v>653830</v>
      </c>
      <c r="B2811" s="20">
        <v>250</v>
      </c>
      <c r="C2811" s="22">
        <v>250</v>
      </c>
      <c r="D2811" t="s">
        <v>88</v>
      </c>
      <c r="E2811" t="s">
        <v>51</v>
      </c>
      <c r="F2811" t="s">
        <v>1106</v>
      </c>
      <c r="G2811" t="s">
        <v>32</v>
      </c>
      <c r="H2811" t="s">
        <v>33</v>
      </c>
      <c r="I2811" t="s">
        <v>72</v>
      </c>
      <c r="J2811" t="s">
        <v>35</v>
      </c>
      <c r="K2811">
        <v>3340</v>
      </c>
      <c r="L2811" s="4">
        <v>41643.467349537037</v>
      </c>
      <c r="M2811" s="4">
        <v>41636.333333333336</v>
      </c>
      <c r="N2811" s="4">
        <v>41649.652719907404</v>
      </c>
      <c r="O2811">
        <v>43</v>
      </c>
      <c r="P2811">
        <v>10</v>
      </c>
      <c r="Q2811" t="s">
        <v>26</v>
      </c>
      <c r="R2811" t="s">
        <v>36</v>
      </c>
      <c r="S2811" s="3">
        <v>41643</v>
      </c>
      <c r="T2811" t="str">
        <f>IF(kiva_loans__muestra[[#This Row],[loan_amount]]&gt;5000,"Alto","Bajo")</f>
        <v>Bajo</v>
      </c>
      <c r="U2811" s="26" t="str">
        <f>VLOOKUP(kiva_loans__muestra[[#This Row],[country]],Pais!A:B,2,FALSE)</f>
        <v>Asia</v>
      </c>
      <c r="V2811" t="s">
        <v>10719</v>
      </c>
    </row>
    <row r="2812" spans="1:22">
      <c r="A2812">
        <v>653832</v>
      </c>
      <c r="B2812" s="20">
        <v>250</v>
      </c>
      <c r="C2812" s="22">
        <v>250</v>
      </c>
      <c r="D2812" t="s">
        <v>50</v>
      </c>
      <c r="E2812" t="s">
        <v>51</v>
      </c>
      <c r="F2812" t="s">
        <v>1086</v>
      </c>
      <c r="G2812" t="s">
        <v>32</v>
      </c>
      <c r="H2812" t="s">
        <v>33</v>
      </c>
      <c r="I2812" t="s">
        <v>72</v>
      </c>
      <c r="J2812" t="s">
        <v>35</v>
      </c>
      <c r="K2812">
        <v>3340</v>
      </c>
      <c r="L2812" s="4">
        <v>41643.471134259256</v>
      </c>
      <c r="M2812" s="4">
        <v>41638.333333333336</v>
      </c>
      <c r="N2812" s="4">
        <v>41649.693101851852</v>
      </c>
      <c r="O2812">
        <v>43</v>
      </c>
      <c r="P2812">
        <v>10</v>
      </c>
      <c r="Q2812" t="s">
        <v>26</v>
      </c>
      <c r="R2812" t="s">
        <v>36</v>
      </c>
      <c r="S2812" s="3">
        <v>41643</v>
      </c>
      <c r="T2812" t="str">
        <f>IF(kiva_loans__muestra[[#This Row],[loan_amount]]&gt;5000,"Alto","Bajo")</f>
        <v>Bajo</v>
      </c>
      <c r="U2812" s="26" t="str">
        <f>VLOOKUP(kiva_loans__muestra[[#This Row],[country]],Pais!A:B,2,FALSE)</f>
        <v>Asia</v>
      </c>
      <c r="V2812" t="s">
        <v>10719</v>
      </c>
    </row>
    <row r="2813" spans="1:22">
      <c r="A2813">
        <v>653833</v>
      </c>
      <c r="B2813" s="20">
        <v>250</v>
      </c>
      <c r="C2813" s="22">
        <v>250</v>
      </c>
      <c r="D2813" t="s">
        <v>88</v>
      </c>
      <c r="E2813" t="s">
        <v>51</v>
      </c>
      <c r="F2813" t="s">
        <v>1126</v>
      </c>
      <c r="G2813" t="s">
        <v>32</v>
      </c>
      <c r="H2813" t="s">
        <v>33</v>
      </c>
      <c r="I2813" t="s">
        <v>72</v>
      </c>
      <c r="J2813" t="s">
        <v>35</v>
      </c>
      <c r="K2813">
        <v>3340</v>
      </c>
      <c r="L2813" s="4">
        <v>41643.475659722222</v>
      </c>
      <c r="M2813" s="4">
        <v>41638.333333333336</v>
      </c>
      <c r="N2813" s="4">
        <v>41643.692615740743</v>
      </c>
      <c r="O2813">
        <v>43</v>
      </c>
      <c r="P2813">
        <v>10</v>
      </c>
      <c r="Q2813" t="s">
        <v>26</v>
      </c>
      <c r="R2813" t="s">
        <v>36</v>
      </c>
      <c r="S2813" s="3">
        <v>41643</v>
      </c>
      <c r="T2813" t="str">
        <f>IF(kiva_loans__muestra[[#This Row],[loan_amount]]&gt;5000,"Alto","Bajo")</f>
        <v>Bajo</v>
      </c>
      <c r="U2813" s="26" t="str">
        <f>VLOOKUP(kiva_loans__muestra[[#This Row],[country]],Pais!A:B,2,FALSE)</f>
        <v>Asia</v>
      </c>
      <c r="V2813" t="s">
        <v>10719</v>
      </c>
    </row>
    <row r="2814" spans="1:22">
      <c r="A2814">
        <v>654101</v>
      </c>
      <c r="B2814" s="20">
        <v>250</v>
      </c>
      <c r="C2814" s="22">
        <v>250</v>
      </c>
      <c r="D2814" t="s">
        <v>50</v>
      </c>
      <c r="E2814" t="s">
        <v>51</v>
      </c>
      <c r="F2814" t="s">
        <v>1230</v>
      </c>
      <c r="G2814" t="s">
        <v>32</v>
      </c>
      <c r="H2814" t="s">
        <v>33</v>
      </c>
      <c r="I2814" t="s">
        <v>72</v>
      </c>
      <c r="J2814" t="s">
        <v>35</v>
      </c>
      <c r="K2814">
        <v>3340</v>
      </c>
      <c r="L2814" s="4">
        <v>41645.404108796298</v>
      </c>
      <c r="M2814" s="4">
        <v>41638.333333333336</v>
      </c>
      <c r="N2814" s="4">
        <v>41645.734525462962</v>
      </c>
      <c r="O2814">
        <v>43</v>
      </c>
      <c r="P2814">
        <v>8</v>
      </c>
      <c r="Q2814" t="s">
        <v>26</v>
      </c>
      <c r="R2814" t="s">
        <v>36</v>
      </c>
      <c r="S2814" s="3">
        <v>41645</v>
      </c>
      <c r="T2814" t="str">
        <f>IF(kiva_loans__muestra[[#This Row],[loan_amount]]&gt;5000,"Alto","Bajo")</f>
        <v>Bajo</v>
      </c>
      <c r="U2814" s="26" t="str">
        <f>VLOOKUP(kiva_loans__muestra[[#This Row],[country]],Pais!A:B,2,FALSE)</f>
        <v>Asia</v>
      </c>
      <c r="V2814" t="s">
        <v>10719</v>
      </c>
    </row>
    <row r="2815" spans="1:22">
      <c r="A2815">
        <v>654108</v>
      </c>
      <c r="B2815" s="20">
        <v>250</v>
      </c>
      <c r="C2815" s="22">
        <v>250</v>
      </c>
      <c r="D2815" t="s">
        <v>90</v>
      </c>
      <c r="E2815" t="s">
        <v>91</v>
      </c>
      <c r="F2815" t="s">
        <v>1479</v>
      </c>
      <c r="G2815" t="s">
        <v>32</v>
      </c>
      <c r="H2815" t="s">
        <v>33</v>
      </c>
      <c r="I2815" t="s">
        <v>72</v>
      </c>
      <c r="J2815" t="s">
        <v>35</v>
      </c>
      <c r="K2815">
        <v>3340</v>
      </c>
      <c r="L2815" s="4">
        <v>41645.414502314816</v>
      </c>
      <c r="M2815" s="4">
        <v>41638.333333333336</v>
      </c>
      <c r="N2815" s="4">
        <v>41646.241620370369</v>
      </c>
      <c r="O2815">
        <v>43</v>
      </c>
      <c r="P2815">
        <v>10</v>
      </c>
      <c r="Q2815" t="s">
        <v>134</v>
      </c>
      <c r="R2815" t="s">
        <v>36</v>
      </c>
      <c r="S2815" s="3">
        <v>41645</v>
      </c>
      <c r="T2815" t="str">
        <f>IF(kiva_loans__muestra[[#This Row],[loan_amount]]&gt;5000,"Alto","Bajo")</f>
        <v>Bajo</v>
      </c>
      <c r="U2815" s="26" t="str">
        <f>VLOOKUP(kiva_loans__muestra[[#This Row],[country]],Pais!A:B,2,FALSE)</f>
        <v>Asia</v>
      </c>
      <c r="V2815" t="s">
        <v>10720</v>
      </c>
    </row>
    <row r="2816" spans="1:22">
      <c r="A2816">
        <v>654113</v>
      </c>
      <c r="B2816" s="20">
        <v>250</v>
      </c>
      <c r="C2816" s="22">
        <v>250</v>
      </c>
      <c r="D2816" t="s">
        <v>50</v>
      </c>
      <c r="E2816" t="s">
        <v>51</v>
      </c>
      <c r="F2816" t="s">
        <v>1317</v>
      </c>
      <c r="G2816" t="s">
        <v>32</v>
      </c>
      <c r="H2816" t="s">
        <v>33</v>
      </c>
      <c r="I2816" t="s">
        <v>72</v>
      </c>
      <c r="J2816" t="s">
        <v>35</v>
      </c>
      <c r="K2816">
        <v>3340</v>
      </c>
      <c r="L2816" s="4">
        <v>41645.417743055557</v>
      </c>
      <c r="M2816" s="4">
        <v>41638.333333333336</v>
      </c>
      <c r="N2816" s="4">
        <v>41645.795868055553</v>
      </c>
      <c r="O2816">
        <v>43</v>
      </c>
      <c r="P2816">
        <v>10</v>
      </c>
      <c r="Q2816" t="s">
        <v>26</v>
      </c>
      <c r="R2816" t="s">
        <v>36</v>
      </c>
      <c r="S2816" s="3">
        <v>41645</v>
      </c>
      <c r="T2816" t="str">
        <f>IF(kiva_loans__muestra[[#This Row],[loan_amount]]&gt;5000,"Alto","Bajo")</f>
        <v>Bajo</v>
      </c>
      <c r="U2816" s="26" t="str">
        <f>VLOOKUP(kiva_loans__muestra[[#This Row],[country]],Pais!A:B,2,FALSE)</f>
        <v>Asia</v>
      </c>
      <c r="V2816" t="s">
        <v>10719</v>
      </c>
    </row>
    <row r="2817" spans="1:22">
      <c r="A2817">
        <v>654118</v>
      </c>
      <c r="B2817" s="20">
        <v>250</v>
      </c>
      <c r="C2817" s="22">
        <v>250</v>
      </c>
      <c r="D2817" t="s">
        <v>88</v>
      </c>
      <c r="E2817" t="s">
        <v>51</v>
      </c>
      <c r="F2817" t="s">
        <v>1428</v>
      </c>
      <c r="G2817" t="s">
        <v>32</v>
      </c>
      <c r="H2817" t="s">
        <v>33</v>
      </c>
      <c r="I2817" t="s">
        <v>72</v>
      </c>
      <c r="J2817" t="s">
        <v>35</v>
      </c>
      <c r="K2817">
        <v>3340</v>
      </c>
      <c r="L2817" s="4">
        <v>41645.423900462964</v>
      </c>
      <c r="M2817" s="4">
        <v>41638.333333333336</v>
      </c>
      <c r="N2817" s="4">
        <v>41645.847071759257</v>
      </c>
      <c r="O2817">
        <v>43</v>
      </c>
      <c r="P2817">
        <v>7</v>
      </c>
      <c r="Q2817" t="s">
        <v>26</v>
      </c>
      <c r="R2817" t="s">
        <v>36</v>
      </c>
      <c r="S2817" s="3">
        <v>41645</v>
      </c>
      <c r="T2817" t="str">
        <f>IF(kiva_loans__muestra[[#This Row],[loan_amount]]&gt;5000,"Alto","Bajo")</f>
        <v>Bajo</v>
      </c>
      <c r="U2817" s="26" t="str">
        <f>VLOOKUP(kiva_loans__muestra[[#This Row],[country]],Pais!A:B,2,FALSE)</f>
        <v>Asia</v>
      </c>
      <c r="V2817" t="s">
        <v>10719</v>
      </c>
    </row>
    <row r="2818" spans="1:22">
      <c r="A2818">
        <v>654121</v>
      </c>
      <c r="B2818" s="20">
        <v>250</v>
      </c>
      <c r="C2818" s="22">
        <v>250</v>
      </c>
      <c r="D2818" t="s">
        <v>759</v>
      </c>
      <c r="E2818" t="s">
        <v>51</v>
      </c>
      <c r="F2818" t="s">
        <v>1618</v>
      </c>
      <c r="G2818" t="s">
        <v>32</v>
      </c>
      <c r="H2818" t="s">
        <v>33</v>
      </c>
      <c r="I2818" t="s">
        <v>72</v>
      </c>
      <c r="J2818" t="s">
        <v>35</v>
      </c>
      <c r="K2818">
        <v>3340</v>
      </c>
      <c r="L2818" s="4">
        <v>41645.428287037037</v>
      </c>
      <c r="M2818" s="4">
        <v>41639.333333333336</v>
      </c>
      <c r="N2818" s="4">
        <v>41646.165706018517</v>
      </c>
      <c r="O2818">
        <v>43</v>
      </c>
      <c r="P2818">
        <v>10</v>
      </c>
      <c r="Q2818" t="s">
        <v>134</v>
      </c>
      <c r="R2818" t="s">
        <v>36</v>
      </c>
      <c r="S2818" s="3">
        <v>41645</v>
      </c>
      <c r="T2818" t="str">
        <f>IF(kiva_loans__muestra[[#This Row],[loan_amount]]&gt;5000,"Alto","Bajo")</f>
        <v>Bajo</v>
      </c>
      <c r="U2818" s="26" t="str">
        <f>VLOOKUP(kiva_loans__muestra[[#This Row],[country]],Pais!A:B,2,FALSE)</f>
        <v>Asia</v>
      </c>
      <c r="V2818" t="s">
        <v>10720</v>
      </c>
    </row>
    <row r="2819" spans="1:22">
      <c r="A2819">
        <v>654125</v>
      </c>
      <c r="B2819" s="20">
        <v>200</v>
      </c>
      <c r="C2819" s="22">
        <v>200</v>
      </c>
      <c r="D2819" t="s">
        <v>88</v>
      </c>
      <c r="E2819" t="s">
        <v>51</v>
      </c>
      <c r="F2819" t="s">
        <v>1521</v>
      </c>
      <c r="G2819" t="s">
        <v>32</v>
      </c>
      <c r="H2819" t="s">
        <v>33</v>
      </c>
      <c r="I2819" t="s">
        <v>72</v>
      </c>
      <c r="J2819" t="s">
        <v>35</v>
      </c>
      <c r="K2819">
        <v>3340</v>
      </c>
      <c r="L2819" s="4">
        <v>41645.433020833334</v>
      </c>
      <c r="M2819" s="4">
        <v>41639.333333333336</v>
      </c>
      <c r="N2819" s="4">
        <v>41645.969583333332</v>
      </c>
      <c r="O2819">
        <v>43</v>
      </c>
      <c r="P2819">
        <v>5</v>
      </c>
      <c r="Q2819" t="s">
        <v>134</v>
      </c>
      <c r="R2819" t="s">
        <v>36</v>
      </c>
      <c r="S2819" s="3">
        <v>41645</v>
      </c>
      <c r="T2819" t="str">
        <f>IF(kiva_loans__muestra[[#This Row],[loan_amount]]&gt;5000,"Alto","Bajo")</f>
        <v>Bajo</v>
      </c>
      <c r="U2819" s="26" t="str">
        <f>VLOOKUP(kiva_loans__muestra[[#This Row],[country]],Pais!A:B,2,FALSE)</f>
        <v>Asia</v>
      </c>
      <c r="V2819" t="s">
        <v>10720</v>
      </c>
    </row>
    <row r="2820" spans="1:22">
      <c r="A2820">
        <v>654126</v>
      </c>
      <c r="B2820" s="20">
        <v>250</v>
      </c>
      <c r="C2820" s="22">
        <v>250</v>
      </c>
      <c r="D2820" t="s">
        <v>88</v>
      </c>
      <c r="E2820" t="s">
        <v>51</v>
      </c>
      <c r="F2820" t="s">
        <v>1357</v>
      </c>
      <c r="G2820" t="s">
        <v>32</v>
      </c>
      <c r="H2820" t="s">
        <v>33</v>
      </c>
      <c r="I2820" t="s">
        <v>72</v>
      </c>
      <c r="J2820" t="s">
        <v>35</v>
      </c>
      <c r="K2820">
        <v>3340</v>
      </c>
      <c r="L2820" s="4">
        <v>41645.435636574075</v>
      </c>
      <c r="M2820" s="4">
        <v>41639.333333333336</v>
      </c>
      <c r="N2820" s="4">
        <v>41645.914768518516</v>
      </c>
      <c r="O2820">
        <v>43</v>
      </c>
      <c r="P2820">
        <v>10</v>
      </c>
      <c r="Q2820" t="s">
        <v>26</v>
      </c>
      <c r="R2820" t="s">
        <v>36</v>
      </c>
      <c r="S2820" s="3">
        <v>41645</v>
      </c>
      <c r="T2820" t="str">
        <f>IF(kiva_loans__muestra[[#This Row],[loan_amount]]&gt;5000,"Alto","Bajo")</f>
        <v>Bajo</v>
      </c>
      <c r="U2820" s="26" t="str">
        <f>VLOOKUP(kiva_loans__muestra[[#This Row],[country]],Pais!A:B,2,FALSE)</f>
        <v>Asia</v>
      </c>
      <c r="V2820" t="s">
        <v>10719</v>
      </c>
    </row>
    <row r="2821" spans="1:22">
      <c r="A2821">
        <v>654177</v>
      </c>
      <c r="B2821" s="20">
        <v>2100</v>
      </c>
      <c r="C2821" s="22">
        <v>2100</v>
      </c>
      <c r="D2821" t="s">
        <v>1443</v>
      </c>
      <c r="E2821" t="s">
        <v>38</v>
      </c>
      <c r="F2821" t="s">
        <v>1444</v>
      </c>
      <c r="G2821" t="s">
        <v>32</v>
      </c>
      <c r="H2821" t="s">
        <v>33</v>
      </c>
      <c r="I2821" t="s">
        <v>1445</v>
      </c>
      <c r="J2821" t="s">
        <v>35</v>
      </c>
      <c r="K2821">
        <v>2380</v>
      </c>
      <c r="L2821" s="4">
        <v>41645.48673611111</v>
      </c>
      <c r="M2821" s="4">
        <v>41626.333333333336</v>
      </c>
      <c r="N2821" s="4">
        <v>41652.83865740741</v>
      </c>
      <c r="O2821">
        <v>43</v>
      </c>
      <c r="P2821">
        <v>70</v>
      </c>
      <c r="Q2821" t="s">
        <v>26</v>
      </c>
      <c r="R2821" t="s">
        <v>36</v>
      </c>
      <c r="S2821" s="3">
        <v>41645</v>
      </c>
      <c r="T2821" t="str">
        <f>IF(kiva_loans__muestra[[#This Row],[loan_amount]]&gt;5000,"Alto","Bajo")</f>
        <v>Bajo</v>
      </c>
      <c r="U2821" s="26" t="str">
        <f>VLOOKUP(kiva_loans__muestra[[#This Row],[country]],Pais!A:B,2,FALSE)</f>
        <v>Asia</v>
      </c>
      <c r="V2821" t="s">
        <v>10719</v>
      </c>
    </row>
    <row r="2822" spans="1:22">
      <c r="A2822">
        <v>654665</v>
      </c>
      <c r="B2822" s="20">
        <v>225</v>
      </c>
      <c r="C2822" s="22">
        <v>225</v>
      </c>
      <c r="D2822" t="s">
        <v>86</v>
      </c>
      <c r="E2822" t="s">
        <v>20</v>
      </c>
      <c r="F2822" t="s">
        <v>1813</v>
      </c>
      <c r="G2822" t="s">
        <v>32</v>
      </c>
      <c r="H2822" t="s">
        <v>33</v>
      </c>
      <c r="I2822" t="s">
        <v>72</v>
      </c>
      <c r="J2822" t="s">
        <v>35</v>
      </c>
      <c r="K2822">
        <v>3340</v>
      </c>
      <c r="L2822" s="4">
        <v>41646.41678240741</v>
      </c>
      <c r="M2822" s="4">
        <v>41629.333333333336</v>
      </c>
      <c r="N2822" s="4">
        <v>41647.937557870369</v>
      </c>
      <c r="O2822">
        <v>43</v>
      </c>
      <c r="P2822">
        <v>9</v>
      </c>
      <c r="Q2822" t="s">
        <v>26</v>
      </c>
      <c r="R2822" t="s">
        <v>36</v>
      </c>
      <c r="S2822" s="3">
        <v>41646</v>
      </c>
      <c r="T2822" t="str">
        <f>IF(kiva_loans__muestra[[#This Row],[loan_amount]]&gt;5000,"Alto","Bajo")</f>
        <v>Bajo</v>
      </c>
      <c r="U2822" s="26" t="str">
        <f>VLOOKUP(kiva_loans__muestra[[#This Row],[country]],Pais!A:B,2,FALSE)</f>
        <v>Asia</v>
      </c>
      <c r="V2822" t="s">
        <v>10719</v>
      </c>
    </row>
    <row r="2823" spans="1:22">
      <c r="A2823">
        <v>654666</v>
      </c>
      <c r="B2823" s="20">
        <v>200</v>
      </c>
      <c r="C2823" s="22">
        <v>200</v>
      </c>
      <c r="D2823" t="s">
        <v>19</v>
      </c>
      <c r="E2823" t="s">
        <v>20</v>
      </c>
      <c r="F2823" t="s">
        <v>2190</v>
      </c>
      <c r="G2823" t="s">
        <v>32</v>
      </c>
      <c r="H2823" t="s">
        <v>33</v>
      </c>
      <c r="I2823" t="s">
        <v>72</v>
      </c>
      <c r="J2823" t="s">
        <v>35</v>
      </c>
      <c r="K2823">
        <v>3340</v>
      </c>
      <c r="L2823" s="4">
        <v>41646.418437499997</v>
      </c>
      <c r="M2823" s="4">
        <v>41636.333333333336</v>
      </c>
      <c r="N2823" s="4">
        <v>41647.596875000003</v>
      </c>
      <c r="O2823">
        <v>43</v>
      </c>
      <c r="P2823">
        <v>2</v>
      </c>
      <c r="Q2823" t="s">
        <v>26</v>
      </c>
      <c r="R2823" t="s">
        <v>36</v>
      </c>
      <c r="S2823" s="3">
        <v>41646</v>
      </c>
      <c r="T2823" t="str">
        <f>IF(kiva_loans__muestra[[#This Row],[loan_amount]]&gt;5000,"Alto","Bajo")</f>
        <v>Bajo</v>
      </c>
      <c r="U2823" s="26" t="str">
        <f>VLOOKUP(kiva_loans__muestra[[#This Row],[country]],Pais!A:B,2,FALSE)</f>
        <v>Asia</v>
      </c>
      <c r="V2823" t="s">
        <v>10719</v>
      </c>
    </row>
    <row r="2824" spans="1:22">
      <c r="A2824">
        <v>654672</v>
      </c>
      <c r="B2824" s="20">
        <v>250</v>
      </c>
      <c r="C2824" s="22">
        <v>250</v>
      </c>
      <c r="D2824" t="s">
        <v>88</v>
      </c>
      <c r="E2824" t="s">
        <v>51</v>
      </c>
      <c r="F2824" t="s">
        <v>2221</v>
      </c>
      <c r="G2824" t="s">
        <v>32</v>
      </c>
      <c r="H2824" t="s">
        <v>33</v>
      </c>
      <c r="I2824" t="s">
        <v>72</v>
      </c>
      <c r="J2824" t="s">
        <v>35</v>
      </c>
      <c r="K2824">
        <v>3340</v>
      </c>
      <c r="L2824" s="4">
        <v>41646.425185185188</v>
      </c>
      <c r="M2824" s="4">
        <v>41639.333333333336</v>
      </c>
      <c r="N2824" s="4">
        <v>41648.23238425926</v>
      </c>
      <c r="O2824">
        <v>43</v>
      </c>
      <c r="P2824">
        <v>10</v>
      </c>
      <c r="Q2824" t="s">
        <v>26</v>
      </c>
      <c r="R2824" t="s">
        <v>36</v>
      </c>
      <c r="S2824" s="3">
        <v>41646</v>
      </c>
      <c r="T2824" t="str">
        <f>IF(kiva_loans__muestra[[#This Row],[loan_amount]]&gt;5000,"Alto","Bajo")</f>
        <v>Bajo</v>
      </c>
      <c r="U2824" s="26" t="str">
        <f>VLOOKUP(kiva_loans__muestra[[#This Row],[country]],Pais!A:B,2,FALSE)</f>
        <v>Asia</v>
      </c>
      <c r="V2824" t="s">
        <v>10719</v>
      </c>
    </row>
    <row r="2825" spans="1:22">
      <c r="A2825">
        <v>654677</v>
      </c>
      <c r="B2825" s="20">
        <v>250</v>
      </c>
      <c r="C2825" s="22">
        <v>250</v>
      </c>
      <c r="D2825" t="s">
        <v>88</v>
      </c>
      <c r="E2825" t="s">
        <v>51</v>
      </c>
      <c r="F2825" t="s">
        <v>1772</v>
      </c>
      <c r="G2825" t="s">
        <v>32</v>
      </c>
      <c r="H2825" t="s">
        <v>33</v>
      </c>
      <c r="I2825" t="s">
        <v>72</v>
      </c>
      <c r="J2825" t="s">
        <v>35</v>
      </c>
      <c r="K2825">
        <v>3340</v>
      </c>
      <c r="L2825" s="4">
        <v>41646.429270833331</v>
      </c>
      <c r="M2825" s="4">
        <v>41620.333333333336</v>
      </c>
      <c r="N2825" s="4">
        <v>41647.30064814815</v>
      </c>
      <c r="O2825">
        <v>43</v>
      </c>
      <c r="P2825">
        <v>3</v>
      </c>
      <c r="Q2825" t="s">
        <v>26</v>
      </c>
      <c r="R2825" t="s">
        <v>36</v>
      </c>
      <c r="S2825" s="3">
        <v>41646</v>
      </c>
      <c r="T2825" t="str">
        <f>IF(kiva_loans__muestra[[#This Row],[loan_amount]]&gt;5000,"Alto","Bajo")</f>
        <v>Bajo</v>
      </c>
      <c r="U2825" s="26" t="str">
        <f>VLOOKUP(kiva_loans__muestra[[#This Row],[country]],Pais!A:B,2,FALSE)</f>
        <v>Asia</v>
      </c>
      <c r="V2825" t="s">
        <v>10719</v>
      </c>
    </row>
    <row r="2826" spans="1:22">
      <c r="A2826">
        <v>654680</v>
      </c>
      <c r="B2826" s="20">
        <v>200</v>
      </c>
      <c r="C2826" s="22">
        <v>200</v>
      </c>
      <c r="D2826" t="s">
        <v>88</v>
      </c>
      <c r="E2826" t="s">
        <v>51</v>
      </c>
      <c r="F2826" t="s">
        <v>2223</v>
      </c>
      <c r="G2826" t="s">
        <v>32</v>
      </c>
      <c r="H2826" t="s">
        <v>33</v>
      </c>
      <c r="I2826" t="s">
        <v>72</v>
      </c>
      <c r="J2826" t="s">
        <v>35</v>
      </c>
      <c r="K2826">
        <v>3340</v>
      </c>
      <c r="L2826" s="4">
        <v>41646.436956018515</v>
      </c>
      <c r="M2826" s="4">
        <v>41639.333333333336</v>
      </c>
      <c r="N2826" s="4">
        <v>41647.981921296298</v>
      </c>
      <c r="O2826">
        <v>43</v>
      </c>
      <c r="P2826">
        <v>8</v>
      </c>
      <c r="Q2826" t="s">
        <v>26</v>
      </c>
      <c r="R2826" t="s">
        <v>36</v>
      </c>
      <c r="S2826" s="3">
        <v>41646</v>
      </c>
      <c r="T2826" t="str">
        <f>IF(kiva_loans__muestra[[#This Row],[loan_amount]]&gt;5000,"Alto","Bajo")</f>
        <v>Bajo</v>
      </c>
      <c r="U2826" s="26" t="str">
        <f>VLOOKUP(kiva_loans__muestra[[#This Row],[country]],Pais!A:B,2,FALSE)</f>
        <v>Asia</v>
      </c>
      <c r="V2826" t="s">
        <v>10719</v>
      </c>
    </row>
    <row r="2827" spans="1:22">
      <c r="A2827">
        <v>654682</v>
      </c>
      <c r="B2827" s="20">
        <v>250</v>
      </c>
      <c r="C2827" s="22">
        <v>250</v>
      </c>
      <c r="D2827" t="s">
        <v>50</v>
      </c>
      <c r="E2827" t="s">
        <v>51</v>
      </c>
      <c r="F2827" t="s">
        <v>1795</v>
      </c>
      <c r="G2827" t="s">
        <v>32</v>
      </c>
      <c r="H2827" t="s">
        <v>33</v>
      </c>
      <c r="I2827" t="s">
        <v>34</v>
      </c>
      <c r="J2827" t="s">
        <v>35</v>
      </c>
      <c r="K2827">
        <v>3340</v>
      </c>
      <c r="L2827" s="4">
        <v>41646.439004629632</v>
      </c>
      <c r="M2827" s="4">
        <v>41635.333333333336</v>
      </c>
      <c r="N2827" s="4">
        <v>41647.162881944445</v>
      </c>
      <c r="O2827">
        <v>43</v>
      </c>
      <c r="P2827">
        <v>5</v>
      </c>
      <c r="Q2827" t="s">
        <v>134</v>
      </c>
      <c r="R2827" t="s">
        <v>36</v>
      </c>
      <c r="S2827" s="3">
        <v>41646</v>
      </c>
      <c r="T2827" t="str">
        <f>IF(kiva_loans__muestra[[#This Row],[loan_amount]]&gt;5000,"Alto","Bajo")</f>
        <v>Bajo</v>
      </c>
      <c r="U2827" s="26" t="str">
        <f>VLOOKUP(kiva_loans__muestra[[#This Row],[country]],Pais!A:B,2,FALSE)</f>
        <v>Asia</v>
      </c>
      <c r="V2827" t="s">
        <v>10720</v>
      </c>
    </row>
    <row r="2828" spans="1:22">
      <c r="A2828">
        <v>654685</v>
      </c>
      <c r="B2828" s="20">
        <v>250</v>
      </c>
      <c r="C2828" s="22">
        <v>250</v>
      </c>
      <c r="D2828" t="s">
        <v>373</v>
      </c>
      <c r="E2828" t="s">
        <v>20</v>
      </c>
      <c r="F2828" t="s">
        <v>1755</v>
      </c>
      <c r="G2828" t="s">
        <v>32</v>
      </c>
      <c r="H2828" t="s">
        <v>33</v>
      </c>
      <c r="I2828" t="s">
        <v>34</v>
      </c>
      <c r="J2828" t="s">
        <v>35</v>
      </c>
      <c r="K2828">
        <v>3340</v>
      </c>
      <c r="L2828" s="4">
        <v>41646.442615740743</v>
      </c>
      <c r="M2828" s="4">
        <v>41633.333333333336</v>
      </c>
      <c r="N2828" s="4">
        <v>41648.667939814812</v>
      </c>
      <c r="O2828">
        <v>43</v>
      </c>
      <c r="P2828">
        <v>7</v>
      </c>
      <c r="Q2828" t="s">
        <v>26</v>
      </c>
      <c r="R2828" t="s">
        <v>36</v>
      </c>
      <c r="S2828" s="3">
        <v>41646</v>
      </c>
      <c r="T2828" t="str">
        <f>IF(kiva_loans__muestra[[#This Row],[loan_amount]]&gt;5000,"Alto","Bajo")</f>
        <v>Bajo</v>
      </c>
      <c r="U2828" s="26" t="str">
        <f>VLOOKUP(kiva_loans__muestra[[#This Row],[country]],Pais!A:B,2,FALSE)</f>
        <v>Asia</v>
      </c>
      <c r="V2828" t="s">
        <v>10719</v>
      </c>
    </row>
    <row r="2829" spans="1:22">
      <c r="A2829">
        <v>654758</v>
      </c>
      <c r="B2829" s="20">
        <v>1775</v>
      </c>
      <c r="C2829" s="22">
        <v>1775</v>
      </c>
      <c r="D2829" t="s">
        <v>1443</v>
      </c>
      <c r="E2829" t="s">
        <v>38</v>
      </c>
      <c r="F2829" t="s">
        <v>2284</v>
      </c>
      <c r="G2829" t="s">
        <v>32</v>
      </c>
      <c r="H2829" t="s">
        <v>33</v>
      </c>
      <c r="I2829" t="s">
        <v>1445</v>
      </c>
      <c r="J2829" t="s">
        <v>35</v>
      </c>
      <c r="K2829">
        <v>2380</v>
      </c>
      <c r="L2829" s="4">
        <v>41646.58861111111</v>
      </c>
      <c r="M2829" s="4">
        <v>41657.333333333336</v>
      </c>
      <c r="N2829" s="4">
        <v>41647.936874999999</v>
      </c>
      <c r="O2829">
        <v>43</v>
      </c>
      <c r="P2829">
        <v>55</v>
      </c>
      <c r="Q2829" t="s">
        <v>26</v>
      </c>
      <c r="R2829" t="s">
        <v>36</v>
      </c>
      <c r="S2829" s="3">
        <v>41646</v>
      </c>
      <c r="T2829" t="str">
        <f>IF(kiva_loans__muestra[[#This Row],[loan_amount]]&gt;5000,"Alto","Bajo")</f>
        <v>Bajo</v>
      </c>
      <c r="U2829" s="26" t="str">
        <f>VLOOKUP(kiva_loans__muestra[[#This Row],[country]],Pais!A:B,2,FALSE)</f>
        <v>Asia</v>
      </c>
      <c r="V2829" t="s">
        <v>10719</v>
      </c>
    </row>
    <row r="2830" spans="1:22">
      <c r="A2830">
        <v>655077</v>
      </c>
      <c r="B2830" s="20">
        <v>3475</v>
      </c>
      <c r="C2830" s="22">
        <v>3475</v>
      </c>
      <c r="D2830" t="s">
        <v>250</v>
      </c>
      <c r="E2830" t="s">
        <v>110</v>
      </c>
      <c r="F2830" t="s">
        <v>2380</v>
      </c>
      <c r="G2830" t="s">
        <v>32</v>
      </c>
      <c r="H2830" t="s">
        <v>33</v>
      </c>
      <c r="I2830" t="s">
        <v>2381</v>
      </c>
      <c r="J2830" t="s">
        <v>35</v>
      </c>
      <c r="K2830">
        <v>2380</v>
      </c>
      <c r="L2830" s="4">
        <v>41647.35491898148</v>
      </c>
      <c r="M2830" s="4">
        <v>41628.333333333336</v>
      </c>
      <c r="N2830" s="4">
        <v>41651.990451388891</v>
      </c>
      <c r="O2830">
        <v>43</v>
      </c>
      <c r="P2830">
        <v>122</v>
      </c>
      <c r="Q2830" t="s">
        <v>26</v>
      </c>
      <c r="R2830" t="s">
        <v>36</v>
      </c>
      <c r="S2830" s="3">
        <v>41647</v>
      </c>
      <c r="T2830" t="str">
        <f>IF(kiva_loans__muestra[[#This Row],[loan_amount]]&gt;5000,"Alto","Bajo")</f>
        <v>Bajo</v>
      </c>
      <c r="U2830" s="26" t="str">
        <f>VLOOKUP(kiva_loans__muestra[[#This Row],[country]],Pais!A:B,2,FALSE)</f>
        <v>Asia</v>
      </c>
      <c r="V2830" t="s">
        <v>10719</v>
      </c>
    </row>
    <row r="2831" spans="1:22">
      <c r="A2831">
        <v>655169</v>
      </c>
      <c r="B2831" s="20">
        <v>175</v>
      </c>
      <c r="C2831" s="22">
        <v>175</v>
      </c>
      <c r="D2831" t="s">
        <v>311</v>
      </c>
      <c r="E2831" t="s">
        <v>56</v>
      </c>
      <c r="F2831" t="s">
        <v>2645</v>
      </c>
      <c r="G2831" t="s">
        <v>32</v>
      </c>
      <c r="H2831" t="s">
        <v>33</v>
      </c>
      <c r="I2831" t="s">
        <v>34</v>
      </c>
      <c r="J2831" t="s">
        <v>35</v>
      </c>
      <c r="K2831">
        <v>3340</v>
      </c>
      <c r="L2831" s="4">
        <v>41647.429826388892</v>
      </c>
      <c r="M2831" s="4">
        <v>41635.333333333336</v>
      </c>
      <c r="N2831" s="4">
        <v>41647.909479166665</v>
      </c>
      <c r="O2831">
        <v>43</v>
      </c>
      <c r="P2831">
        <v>6</v>
      </c>
      <c r="Q2831" t="s">
        <v>26</v>
      </c>
      <c r="R2831" t="s">
        <v>36</v>
      </c>
      <c r="S2831" s="3">
        <v>41647</v>
      </c>
      <c r="T2831" t="str">
        <f>IF(kiva_loans__muestra[[#This Row],[loan_amount]]&gt;5000,"Alto","Bajo")</f>
        <v>Bajo</v>
      </c>
      <c r="U2831" s="26" t="str">
        <f>VLOOKUP(kiva_loans__muestra[[#This Row],[country]],Pais!A:B,2,FALSE)</f>
        <v>Asia</v>
      </c>
      <c r="V2831" t="s">
        <v>10719</v>
      </c>
    </row>
    <row r="2832" spans="1:22">
      <c r="A2832">
        <v>655173</v>
      </c>
      <c r="B2832" s="20">
        <v>200</v>
      </c>
      <c r="C2832" s="22">
        <v>200</v>
      </c>
      <c r="D2832" t="s">
        <v>267</v>
      </c>
      <c r="E2832" t="s">
        <v>91</v>
      </c>
      <c r="F2832" t="s">
        <v>2479</v>
      </c>
      <c r="G2832" t="s">
        <v>32</v>
      </c>
      <c r="H2832" t="s">
        <v>33</v>
      </c>
      <c r="I2832" t="s">
        <v>34</v>
      </c>
      <c r="J2832" t="s">
        <v>35</v>
      </c>
      <c r="K2832">
        <v>3340</v>
      </c>
      <c r="L2832" s="4">
        <v>41647.432638888888</v>
      </c>
      <c r="M2832" s="4">
        <v>41635.333333333336</v>
      </c>
      <c r="N2832" s="4">
        <v>41648.301064814812</v>
      </c>
      <c r="O2832">
        <v>43</v>
      </c>
      <c r="P2832">
        <v>8</v>
      </c>
      <c r="Q2832" t="s">
        <v>134</v>
      </c>
      <c r="R2832" t="s">
        <v>36</v>
      </c>
      <c r="S2832" s="3">
        <v>41647</v>
      </c>
      <c r="T2832" t="str">
        <f>IF(kiva_loans__muestra[[#This Row],[loan_amount]]&gt;5000,"Alto","Bajo")</f>
        <v>Bajo</v>
      </c>
      <c r="U2832" s="26" t="str">
        <f>VLOOKUP(kiva_loans__muestra[[#This Row],[country]],Pais!A:B,2,FALSE)</f>
        <v>Asia</v>
      </c>
      <c r="V2832" t="s">
        <v>10720</v>
      </c>
    </row>
    <row r="2833" spans="1:22">
      <c r="A2833">
        <v>655181</v>
      </c>
      <c r="B2833" s="20">
        <v>150</v>
      </c>
      <c r="C2833" s="22">
        <v>150</v>
      </c>
      <c r="D2833" t="s">
        <v>88</v>
      </c>
      <c r="E2833" t="s">
        <v>51</v>
      </c>
      <c r="F2833" t="s">
        <v>2822</v>
      </c>
      <c r="G2833" t="s">
        <v>32</v>
      </c>
      <c r="H2833" t="s">
        <v>33</v>
      </c>
      <c r="I2833" t="s">
        <v>34</v>
      </c>
      <c r="J2833" t="s">
        <v>35</v>
      </c>
      <c r="K2833">
        <v>3340</v>
      </c>
      <c r="L2833" s="4">
        <v>41647.442037037035</v>
      </c>
      <c r="M2833" s="4">
        <v>41632.333333333336</v>
      </c>
      <c r="N2833" s="4">
        <v>41648.083321759259</v>
      </c>
      <c r="O2833">
        <v>43</v>
      </c>
      <c r="P2833">
        <v>4</v>
      </c>
      <c r="Q2833" t="s">
        <v>134</v>
      </c>
      <c r="R2833" t="s">
        <v>36</v>
      </c>
      <c r="S2833" s="3">
        <v>41647</v>
      </c>
      <c r="T2833" t="str">
        <f>IF(kiva_loans__muestra[[#This Row],[loan_amount]]&gt;5000,"Alto","Bajo")</f>
        <v>Bajo</v>
      </c>
      <c r="U2833" s="26" t="str">
        <f>VLOOKUP(kiva_loans__muestra[[#This Row],[country]],Pais!A:B,2,FALSE)</f>
        <v>Asia</v>
      </c>
      <c r="V2833" t="s">
        <v>10720</v>
      </c>
    </row>
    <row r="2834" spans="1:22">
      <c r="A2834">
        <v>655183</v>
      </c>
      <c r="B2834" s="20">
        <v>250</v>
      </c>
      <c r="C2834" s="22">
        <v>250</v>
      </c>
      <c r="D2834" t="s">
        <v>50</v>
      </c>
      <c r="E2834" t="s">
        <v>51</v>
      </c>
      <c r="F2834" t="s">
        <v>2794</v>
      </c>
      <c r="G2834" t="s">
        <v>32</v>
      </c>
      <c r="H2834" t="s">
        <v>33</v>
      </c>
      <c r="I2834" t="s">
        <v>34</v>
      </c>
      <c r="J2834" t="s">
        <v>35</v>
      </c>
      <c r="K2834">
        <v>3340</v>
      </c>
      <c r="L2834" s="4">
        <v>41647.444432870368</v>
      </c>
      <c r="M2834" s="4">
        <v>41633.333333333336</v>
      </c>
      <c r="N2834" s="4">
        <v>41648.069768518515</v>
      </c>
      <c r="O2834">
        <v>43</v>
      </c>
      <c r="P2834">
        <v>7</v>
      </c>
      <c r="Q2834" t="s">
        <v>26</v>
      </c>
      <c r="R2834" t="s">
        <v>36</v>
      </c>
      <c r="S2834" s="3">
        <v>41647</v>
      </c>
      <c r="T2834" t="str">
        <f>IF(kiva_loans__muestra[[#This Row],[loan_amount]]&gt;5000,"Alto","Bajo")</f>
        <v>Bajo</v>
      </c>
      <c r="U2834" s="26" t="str">
        <f>VLOOKUP(kiva_loans__muestra[[#This Row],[country]],Pais!A:B,2,FALSE)</f>
        <v>Asia</v>
      </c>
      <c r="V2834" t="s">
        <v>10719</v>
      </c>
    </row>
    <row r="2835" spans="1:22">
      <c r="A2835">
        <v>655186</v>
      </c>
      <c r="B2835" s="20">
        <v>250</v>
      </c>
      <c r="C2835" s="22">
        <v>250</v>
      </c>
      <c r="D2835" t="s">
        <v>88</v>
      </c>
      <c r="E2835" t="s">
        <v>51</v>
      </c>
      <c r="F2835" t="s">
        <v>2312</v>
      </c>
      <c r="G2835" t="s">
        <v>32</v>
      </c>
      <c r="H2835" t="s">
        <v>33</v>
      </c>
      <c r="I2835" t="s">
        <v>34</v>
      </c>
      <c r="J2835" t="s">
        <v>35</v>
      </c>
      <c r="K2835">
        <v>3340</v>
      </c>
      <c r="L2835" s="4">
        <v>41647.446631944447</v>
      </c>
      <c r="M2835" s="4">
        <v>41636.333333333336</v>
      </c>
      <c r="N2835" s="4">
        <v>41647.964606481481</v>
      </c>
      <c r="O2835">
        <v>43</v>
      </c>
      <c r="P2835">
        <v>10</v>
      </c>
      <c r="Q2835" t="s">
        <v>26</v>
      </c>
      <c r="R2835" t="s">
        <v>36</v>
      </c>
      <c r="S2835" s="3">
        <v>41647</v>
      </c>
      <c r="T2835" t="str">
        <f>IF(kiva_loans__muestra[[#This Row],[loan_amount]]&gt;5000,"Alto","Bajo")</f>
        <v>Bajo</v>
      </c>
      <c r="U2835" s="26" t="str">
        <f>VLOOKUP(kiva_loans__muestra[[#This Row],[country]],Pais!A:B,2,FALSE)</f>
        <v>Asia</v>
      </c>
      <c r="V2835" t="s">
        <v>10719</v>
      </c>
    </row>
    <row r="2836" spans="1:22">
      <c r="A2836">
        <v>655190</v>
      </c>
      <c r="B2836" s="20">
        <v>1950</v>
      </c>
      <c r="C2836" s="22">
        <v>1950</v>
      </c>
      <c r="D2836" t="s">
        <v>1443</v>
      </c>
      <c r="E2836" t="s">
        <v>38</v>
      </c>
      <c r="F2836" t="s">
        <v>2696</v>
      </c>
      <c r="G2836" t="s">
        <v>32</v>
      </c>
      <c r="H2836" t="s">
        <v>33</v>
      </c>
      <c r="I2836" t="s">
        <v>2381</v>
      </c>
      <c r="J2836" t="s">
        <v>35</v>
      </c>
      <c r="K2836">
        <v>2380</v>
      </c>
      <c r="L2836" s="4">
        <v>41647.459293981483</v>
      </c>
      <c r="M2836" s="4">
        <v>41628.333333333336</v>
      </c>
      <c r="N2836" s="4">
        <v>41649.281284722223</v>
      </c>
      <c r="O2836">
        <v>43</v>
      </c>
      <c r="P2836">
        <v>69</v>
      </c>
      <c r="Q2836" t="s">
        <v>26</v>
      </c>
      <c r="R2836" t="s">
        <v>36</v>
      </c>
      <c r="S2836" s="3">
        <v>41647</v>
      </c>
      <c r="T2836" t="str">
        <f>IF(kiva_loans__muestra[[#This Row],[loan_amount]]&gt;5000,"Alto","Bajo")</f>
        <v>Bajo</v>
      </c>
      <c r="U2836" s="26" t="str">
        <f>VLOOKUP(kiva_loans__muestra[[#This Row],[country]],Pais!A:B,2,FALSE)</f>
        <v>Asia</v>
      </c>
      <c r="V2836" t="s">
        <v>10719</v>
      </c>
    </row>
    <row r="2837" spans="1:22">
      <c r="A2837">
        <v>655195</v>
      </c>
      <c r="B2837" s="20">
        <v>250</v>
      </c>
      <c r="C2837" s="22">
        <v>250</v>
      </c>
      <c r="D2837" t="s">
        <v>1741</v>
      </c>
      <c r="E2837" t="s">
        <v>116</v>
      </c>
      <c r="F2837" t="s">
        <v>2803</v>
      </c>
      <c r="G2837" t="s">
        <v>32</v>
      </c>
      <c r="H2837" t="s">
        <v>33</v>
      </c>
      <c r="I2837" t="s">
        <v>72</v>
      </c>
      <c r="J2837" t="s">
        <v>35</v>
      </c>
      <c r="K2837">
        <v>3340</v>
      </c>
      <c r="L2837" s="4">
        <v>41647.47550925926</v>
      </c>
      <c r="M2837" s="4">
        <v>41645.333333333336</v>
      </c>
      <c r="N2837" s="4">
        <v>41649.114490740743</v>
      </c>
      <c r="O2837">
        <v>43</v>
      </c>
      <c r="P2837">
        <v>10</v>
      </c>
      <c r="Q2837" t="s">
        <v>26</v>
      </c>
      <c r="R2837" t="s">
        <v>36</v>
      </c>
      <c r="S2837" s="3">
        <v>41647</v>
      </c>
      <c r="T2837" t="str">
        <f>IF(kiva_loans__muestra[[#This Row],[loan_amount]]&gt;5000,"Alto","Bajo")</f>
        <v>Bajo</v>
      </c>
      <c r="U2837" s="26" t="str">
        <f>VLOOKUP(kiva_loans__muestra[[#This Row],[country]],Pais!A:B,2,FALSE)</f>
        <v>Asia</v>
      </c>
      <c r="V2837" t="s">
        <v>10719</v>
      </c>
    </row>
    <row r="2838" spans="1:22">
      <c r="A2838">
        <v>655205</v>
      </c>
      <c r="B2838" s="20">
        <v>250</v>
      </c>
      <c r="C2838" s="22">
        <v>250</v>
      </c>
      <c r="D2838" t="s">
        <v>1741</v>
      </c>
      <c r="E2838" t="s">
        <v>116</v>
      </c>
      <c r="F2838" t="s">
        <v>2484</v>
      </c>
      <c r="G2838" t="s">
        <v>32</v>
      </c>
      <c r="H2838" t="s">
        <v>33</v>
      </c>
      <c r="I2838" t="s">
        <v>72</v>
      </c>
      <c r="J2838" t="s">
        <v>35</v>
      </c>
      <c r="K2838">
        <v>3340</v>
      </c>
      <c r="L2838" s="4">
        <v>41647.484756944446</v>
      </c>
      <c r="M2838" s="4">
        <v>41645.333333333336</v>
      </c>
      <c r="N2838" s="4">
        <v>41648.944594907407</v>
      </c>
      <c r="O2838">
        <v>43</v>
      </c>
      <c r="P2838">
        <v>10</v>
      </c>
      <c r="Q2838" t="s">
        <v>26</v>
      </c>
      <c r="R2838" t="s">
        <v>36</v>
      </c>
      <c r="S2838" s="3">
        <v>41647</v>
      </c>
      <c r="T2838" t="str">
        <f>IF(kiva_loans__muestra[[#This Row],[loan_amount]]&gt;5000,"Alto","Bajo")</f>
        <v>Bajo</v>
      </c>
      <c r="U2838" s="26" t="str">
        <f>VLOOKUP(kiva_loans__muestra[[#This Row],[country]],Pais!A:B,2,FALSE)</f>
        <v>Asia</v>
      </c>
      <c r="V2838" t="s">
        <v>10719</v>
      </c>
    </row>
    <row r="2839" spans="1:22">
      <c r="A2839">
        <v>655212</v>
      </c>
      <c r="B2839" s="20">
        <v>250</v>
      </c>
      <c r="C2839" s="22">
        <v>250</v>
      </c>
      <c r="D2839" t="s">
        <v>318</v>
      </c>
      <c r="E2839" t="s">
        <v>116</v>
      </c>
      <c r="F2839" t="s">
        <v>2547</v>
      </c>
      <c r="G2839" t="s">
        <v>32</v>
      </c>
      <c r="H2839" t="s">
        <v>33</v>
      </c>
      <c r="I2839" t="s">
        <v>72</v>
      </c>
      <c r="J2839" t="s">
        <v>35</v>
      </c>
      <c r="K2839">
        <v>3340</v>
      </c>
      <c r="L2839" s="4">
        <v>41647.491006944445</v>
      </c>
      <c r="M2839" s="4">
        <v>41645.333333333336</v>
      </c>
      <c r="N2839" s="4">
        <v>41648.957048611112</v>
      </c>
      <c r="O2839">
        <v>43</v>
      </c>
      <c r="P2839">
        <v>9</v>
      </c>
      <c r="Q2839" t="s">
        <v>26</v>
      </c>
      <c r="R2839" t="s">
        <v>36</v>
      </c>
      <c r="S2839" s="3">
        <v>41647</v>
      </c>
      <c r="T2839" t="str">
        <f>IF(kiva_loans__muestra[[#This Row],[loan_amount]]&gt;5000,"Alto","Bajo")</f>
        <v>Bajo</v>
      </c>
      <c r="U2839" s="26" t="str">
        <f>VLOOKUP(kiva_loans__muestra[[#This Row],[country]],Pais!A:B,2,FALSE)</f>
        <v>Asia</v>
      </c>
      <c r="V2839" t="s">
        <v>10719</v>
      </c>
    </row>
    <row r="2840" spans="1:22">
      <c r="A2840">
        <v>655216</v>
      </c>
      <c r="B2840" s="20">
        <v>250</v>
      </c>
      <c r="C2840" s="22">
        <v>250</v>
      </c>
      <c r="D2840" t="s">
        <v>1741</v>
      </c>
      <c r="E2840" t="s">
        <v>116</v>
      </c>
      <c r="F2840" t="s">
        <v>2723</v>
      </c>
      <c r="G2840" t="s">
        <v>32</v>
      </c>
      <c r="H2840" t="s">
        <v>33</v>
      </c>
      <c r="I2840" t="s">
        <v>72</v>
      </c>
      <c r="J2840" t="s">
        <v>35</v>
      </c>
      <c r="K2840">
        <v>3340</v>
      </c>
      <c r="L2840" s="4">
        <v>41647.494768518518</v>
      </c>
      <c r="M2840" s="4">
        <v>41645.333333333336</v>
      </c>
      <c r="N2840" s="4">
        <v>41648.20212962963</v>
      </c>
      <c r="O2840">
        <v>43</v>
      </c>
      <c r="P2840">
        <v>8</v>
      </c>
      <c r="Q2840" t="s">
        <v>26</v>
      </c>
      <c r="R2840" t="s">
        <v>36</v>
      </c>
      <c r="S2840" s="3">
        <v>41647</v>
      </c>
      <c r="T2840" t="str">
        <f>IF(kiva_loans__muestra[[#This Row],[loan_amount]]&gt;5000,"Alto","Bajo")</f>
        <v>Bajo</v>
      </c>
      <c r="U2840" s="26" t="str">
        <f>VLOOKUP(kiva_loans__muestra[[#This Row],[country]],Pais!A:B,2,FALSE)</f>
        <v>Asia</v>
      </c>
      <c r="V2840" t="s">
        <v>10719</v>
      </c>
    </row>
    <row r="2841" spans="1:22">
      <c r="A2841">
        <v>655218</v>
      </c>
      <c r="B2841" s="20">
        <v>250</v>
      </c>
      <c r="C2841" s="22">
        <v>250</v>
      </c>
      <c r="D2841" t="s">
        <v>1741</v>
      </c>
      <c r="E2841" t="s">
        <v>116</v>
      </c>
      <c r="F2841" t="s">
        <v>2370</v>
      </c>
      <c r="G2841" t="s">
        <v>32</v>
      </c>
      <c r="H2841" t="s">
        <v>33</v>
      </c>
      <c r="I2841" t="s">
        <v>72</v>
      </c>
      <c r="J2841" t="s">
        <v>35</v>
      </c>
      <c r="K2841">
        <v>3340</v>
      </c>
      <c r="L2841" s="4">
        <v>41647.498460648145</v>
      </c>
      <c r="M2841" s="4">
        <v>41645.333333333336</v>
      </c>
      <c r="N2841" s="4">
        <v>41648.128946759258</v>
      </c>
      <c r="O2841">
        <v>43</v>
      </c>
      <c r="P2841">
        <v>8</v>
      </c>
      <c r="Q2841" t="s">
        <v>134</v>
      </c>
      <c r="R2841" t="s">
        <v>36</v>
      </c>
      <c r="S2841" s="3">
        <v>41647</v>
      </c>
      <c r="T2841" t="str">
        <f>IF(kiva_loans__muestra[[#This Row],[loan_amount]]&gt;5000,"Alto","Bajo")</f>
        <v>Bajo</v>
      </c>
      <c r="U2841" s="26" t="str">
        <f>VLOOKUP(kiva_loans__muestra[[#This Row],[country]],Pais!A:B,2,FALSE)</f>
        <v>Asia</v>
      </c>
      <c r="V2841" t="s">
        <v>10720</v>
      </c>
    </row>
    <row r="2842" spans="1:22">
      <c r="A2842">
        <v>655578</v>
      </c>
      <c r="B2842" s="20">
        <v>1700</v>
      </c>
      <c r="C2842" s="22">
        <v>1700</v>
      </c>
      <c r="D2842" t="s">
        <v>67</v>
      </c>
      <c r="E2842" t="s">
        <v>68</v>
      </c>
      <c r="F2842" t="s">
        <v>3128</v>
      </c>
      <c r="G2842" t="s">
        <v>32</v>
      </c>
      <c r="H2842" t="s">
        <v>33</v>
      </c>
      <c r="I2842" t="s">
        <v>2381</v>
      </c>
      <c r="J2842" t="s">
        <v>35</v>
      </c>
      <c r="K2842">
        <v>2380</v>
      </c>
      <c r="L2842" s="4">
        <v>41648.333425925928</v>
      </c>
      <c r="M2842" s="4">
        <v>41628.333333333336</v>
      </c>
      <c r="N2842" s="4">
        <v>41657.929293981484</v>
      </c>
      <c r="O2842">
        <v>43</v>
      </c>
      <c r="P2842">
        <v>57</v>
      </c>
      <c r="Q2842" t="s">
        <v>26</v>
      </c>
      <c r="R2842" t="s">
        <v>36</v>
      </c>
      <c r="S2842" s="3">
        <v>41648</v>
      </c>
      <c r="T2842" t="str">
        <f>IF(kiva_loans__muestra[[#This Row],[loan_amount]]&gt;5000,"Alto","Bajo")</f>
        <v>Bajo</v>
      </c>
      <c r="U2842" s="26" t="str">
        <f>VLOOKUP(kiva_loans__muestra[[#This Row],[country]],Pais!A:B,2,FALSE)</f>
        <v>Asia</v>
      </c>
      <c r="V2842" t="s">
        <v>10719</v>
      </c>
    </row>
    <row r="2843" spans="1:22">
      <c r="A2843">
        <v>655610</v>
      </c>
      <c r="B2843" s="20">
        <v>2275</v>
      </c>
      <c r="C2843" s="22">
        <v>2275</v>
      </c>
      <c r="D2843" t="s">
        <v>1443</v>
      </c>
      <c r="E2843" t="s">
        <v>38</v>
      </c>
      <c r="F2843" t="s">
        <v>3104</v>
      </c>
      <c r="G2843" t="s">
        <v>32</v>
      </c>
      <c r="H2843" t="s">
        <v>33</v>
      </c>
      <c r="I2843" t="s">
        <v>1445</v>
      </c>
      <c r="J2843" t="s">
        <v>35</v>
      </c>
      <c r="K2843">
        <v>2380</v>
      </c>
      <c r="L2843" s="4">
        <v>41648.364664351851</v>
      </c>
      <c r="M2843" s="4">
        <v>41626.333333333336</v>
      </c>
      <c r="N2843" s="4">
        <v>41652.803333333337</v>
      </c>
      <c r="O2843">
        <v>43</v>
      </c>
      <c r="P2843">
        <v>73</v>
      </c>
      <c r="Q2843" t="s">
        <v>134</v>
      </c>
      <c r="R2843" t="s">
        <v>36</v>
      </c>
      <c r="S2843" s="3">
        <v>41648</v>
      </c>
      <c r="T2843" t="str">
        <f>IF(kiva_loans__muestra[[#This Row],[loan_amount]]&gt;5000,"Alto","Bajo")</f>
        <v>Bajo</v>
      </c>
      <c r="U2843" s="26" t="str">
        <f>VLOOKUP(kiva_loans__muestra[[#This Row],[country]],Pais!A:B,2,FALSE)</f>
        <v>Asia</v>
      </c>
      <c r="V2843" t="s">
        <v>10720</v>
      </c>
    </row>
    <row r="2844" spans="1:22">
      <c r="A2844">
        <v>655705</v>
      </c>
      <c r="B2844" s="20">
        <v>225</v>
      </c>
      <c r="C2844" s="22">
        <v>225</v>
      </c>
      <c r="D2844" t="s">
        <v>67</v>
      </c>
      <c r="E2844" t="s">
        <v>68</v>
      </c>
      <c r="F2844" t="s">
        <v>3208</v>
      </c>
      <c r="G2844" t="s">
        <v>32</v>
      </c>
      <c r="H2844" t="s">
        <v>33</v>
      </c>
      <c r="I2844" t="s">
        <v>34</v>
      </c>
      <c r="J2844" t="s">
        <v>35</v>
      </c>
      <c r="K2844">
        <v>3340</v>
      </c>
      <c r="L2844" s="4">
        <v>41648.492928240739</v>
      </c>
      <c r="M2844" s="4">
        <v>41634.333333333336</v>
      </c>
      <c r="N2844" s="4">
        <v>41651.660752314812</v>
      </c>
      <c r="O2844">
        <v>43</v>
      </c>
      <c r="P2844">
        <v>9</v>
      </c>
      <c r="Q2844" t="s">
        <v>134</v>
      </c>
      <c r="R2844" t="s">
        <v>36</v>
      </c>
      <c r="S2844" s="3">
        <v>41648</v>
      </c>
      <c r="T2844" t="str">
        <f>IF(kiva_loans__muestra[[#This Row],[loan_amount]]&gt;5000,"Alto","Bajo")</f>
        <v>Bajo</v>
      </c>
      <c r="U2844" s="26" t="str">
        <f>VLOOKUP(kiva_loans__muestra[[#This Row],[country]],Pais!A:B,2,FALSE)</f>
        <v>Asia</v>
      </c>
      <c r="V2844" t="s">
        <v>10720</v>
      </c>
    </row>
    <row r="2845" spans="1:22">
      <c r="A2845">
        <v>655708</v>
      </c>
      <c r="B2845" s="20">
        <v>225</v>
      </c>
      <c r="C2845" s="22">
        <v>225</v>
      </c>
      <c r="D2845" t="s">
        <v>29</v>
      </c>
      <c r="E2845" t="s">
        <v>29</v>
      </c>
      <c r="F2845" t="s">
        <v>2879</v>
      </c>
      <c r="G2845" t="s">
        <v>32</v>
      </c>
      <c r="H2845" t="s">
        <v>33</v>
      </c>
      <c r="I2845" t="s">
        <v>34</v>
      </c>
      <c r="J2845" t="s">
        <v>35</v>
      </c>
      <c r="K2845">
        <v>3340</v>
      </c>
      <c r="L2845" s="4">
        <v>41648.494988425926</v>
      </c>
      <c r="M2845" s="4">
        <v>41636.333333333336</v>
      </c>
      <c r="N2845" s="4">
        <v>41649.630810185183</v>
      </c>
      <c r="O2845">
        <v>43</v>
      </c>
      <c r="P2845">
        <v>9</v>
      </c>
      <c r="Q2845" t="s">
        <v>26</v>
      </c>
      <c r="R2845" t="s">
        <v>36</v>
      </c>
      <c r="S2845" s="3">
        <v>41648</v>
      </c>
      <c r="T2845" t="str">
        <f>IF(kiva_loans__muestra[[#This Row],[loan_amount]]&gt;5000,"Alto","Bajo")</f>
        <v>Bajo</v>
      </c>
      <c r="U2845" s="26" t="str">
        <f>VLOOKUP(kiva_loans__muestra[[#This Row],[country]],Pais!A:B,2,FALSE)</f>
        <v>Asia</v>
      </c>
      <c r="V2845" t="s">
        <v>10719</v>
      </c>
    </row>
    <row r="2846" spans="1:22">
      <c r="A2846">
        <v>655723</v>
      </c>
      <c r="B2846" s="20">
        <v>100</v>
      </c>
      <c r="C2846" s="22">
        <v>100</v>
      </c>
      <c r="D2846" t="s">
        <v>50</v>
      </c>
      <c r="E2846" t="s">
        <v>51</v>
      </c>
      <c r="F2846" t="s">
        <v>3035</v>
      </c>
      <c r="G2846" t="s">
        <v>32</v>
      </c>
      <c r="H2846" t="s">
        <v>33</v>
      </c>
      <c r="I2846" t="s">
        <v>34</v>
      </c>
      <c r="J2846" t="s">
        <v>35</v>
      </c>
      <c r="K2846">
        <v>3340</v>
      </c>
      <c r="L2846" s="4">
        <v>41648.503969907404</v>
      </c>
      <c r="M2846" s="4">
        <v>41634.333333333336</v>
      </c>
      <c r="N2846" s="4">
        <v>41649.315578703703</v>
      </c>
      <c r="O2846">
        <v>43</v>
      </c>
      <c r="P2846">
        <v>4</v>
      </c>
      <c r="Q2846" t="s">
        <v>134</v>
      </c>
      <c r="R2846" t="s">
        <v>36</v>
      </c>
      <c r="S2846" s="3">
        <v>41648</v>
      </c>
      <c r="T2846" t="str">
        <f>IF(kiva_loans__muestra[[#This Row],[loan_amount]]&gt;5000,"Alto","Bajo")</f>
        <v>Bajo</v>
      </c>
      <c r="U2846" s="26" t="str">
        <f>VLOOKUP(kiva_loans__muestra[[#This Row],[country]],Pais!A:B,2,FALSE)</f>
        <v>Asia</v>
      </c>
      <c r="V2846" t="s">
        <v>10720</v>
      </c>
    </row>
    <row r="2847" spans="1:22">
      <c r="A2847">
        <v>655728</v>
      </c>
      <c r="B2847" s="20">
        <v>250</v>
      </c>
      <c r="C2847" s="22">
        <v>250</v>
      </c>
      <c r="D2847" t="s">
        <v>88</v>
      </c>
      <c r="E2847" t="s">
        <v>51</v>
      </c>
      <c r="F2847" t="s">
        <v>3301</v>
      </c>
      <c r="G2847" t="s">
        <v>32</v>
      </c>
      <c r="H2847" t="s">
        <v>33</v>
      </c>
      <c r="I2847" t="s">
        <v>34</v>
      </c>
      <c r="J2847" t="s">
        <v>35</v>
      </c>
      <c r="K2847">
        <v>3340</v>
      </c>
      <c r="L2847" s="4">
        <v>41648.50675925926</v>
      </c>
      <c r="M2847" s="4">
        <v>41635.333333333336</v>
      </c>
      <c r="N2847" s="4">
        <v>41650.892442129632</v>
      </c>
      <c r="O2847">
        <v>43</v>
      </c>
      <c r="P2847">
        <v>10</v>
      </c>
      <c r="Q2847" t="s">
        <v>26</v>
      </c>
      <c r="R2847" t="s">
        <v>36</v>
      </c>
      <c r="S2847" s="3">
        <v>41648</v>
      </c>
      <c r="T2847" t="str">
        <f>IF(kiva_loans__muestra[[#This Row],[loan_amount]]&gt;5000,"Alto","Bajo")</f>
        <v>Bajo</v>
      </c>
      <c r="U2847" s="26" t="str">
        <f>VLOOKUP(kiva_loans__muestra[[#This Row],[country]],Pais!A:B,2,FALSE)</f>
        <v>Asia</v>
      </c>
      <c r="V2847" t="s">
        <v>10719</v>
      </c>
    </row>
    <row r="2848" spans="1:22">
      <c r="A2848">
        <v>655733</v>
      </c>
      <c r="B2848" s="20">
        <v>250</v>
      </c>
      <c r="C2848" s="22">
        <v>250</v>
      </c>
      <c r="D2848" t="s">
        <v>88</v>
      </c>
      <c r="E2848" t="s">
        <v>51</v>
      </c>
      <c r="F2848" t="s">
        <v>3074</v>
      </c>
      <c r="G2848" t="s">
        <v>32</v>
      </c>
      <c r="H2848" t="s">
        <v>33</v>
      </c>
      <c r="I2848" t="s">
        <v>34</v>
      </c>
      <c r="J2848" t="s">
        <v>35</v>
      </c>
      <c r="K2848">
        <v>3340</v>
      </c>
      <c r="L2848" s="4">
        <v>41648.510439814818</v>
      </c>
      <c r="M2848" s="4">
        <v>41635.333333333336</v>
      </c>
      <c r="N2848" s="4">
        <v>41650.347754629627</v>
      </c>
      <c r="O2848">
        <v>43</v>
      </c>
      <c r="P2848">
        <v>7</v>
      </c>
      <c r="Q2848" t="s">
        <v>26</v>
      </c>
      <c r="R2848" t="s">
        <v>36</v>
      </c>
      <c r="S2848" s="3">
        <v>41648</v>
      </c>
      <c r="T2848" t="str">
        <f>IF(kiva_loans__muestra[[#This Row],[loan_amount]]&gt;5000,"Alto","Bajo")</f>
        <v>Bajo</v>
      </c>
      <c r="U2848" s="26" t="str">
        <f>VLOOKUP(kiva_loans__muestra[[#This Row],[country]],Pais!A:B,2,FALSE)</f>
        <v>Asia</v>
      </c>
      <c r="V2848" t="s">
        <v>10719</v>
      </c>
    </row>
    <row r="2849" spans="1:22">
      <c r="A2849">
        <v>655742</v>
      </c>
      <c r="B2849" s="20">
        <v>225</v>
      </c>
      <c r="C2849" s="22">
        <v>225</v>
      </c>
      <c r="D2849" t="s">
        <v>56</v>
      </c>
      <c r="E2849" t="s">
        <v>56</v>
      </c>
      <c r="F2849" t="s">
        <v>2924</v>
      </c>
      <c r="G2849" t="s">
        <v>32</v>
      </c>
      <c r="H2849" t="s">
        <v>33</v>
      </c>
      <c r="I2849" t="s">
        <v>34</v>
      </c>
      <c r="J2849" t="s">
        <v>35</v>
      </c>
      <c r="K2849">
        <v>3340</v>
      </c>
      <c r="L2849" s="4">
        <v>41648.518055555556</v>
      </c>
      <c r="M2849" s="4">
        <v>41634.333333333336</v>
      </c>
      <c r="N2849" s="4">
        <v>41650.724120370367</v>
      </c>
      <c r="O2849">
        <v>43</v>
      </c>
      <c r="P2849">
        <v>9</v>
      </c>
      <c r="Q2849" t="s">
        <v>134</v>
      </c>
      <c r="R2849" t="s">
        <v>36</v>
      </c>
      <c r="S2849" s="3">
        <v>41648</v>
      </c>
      <c r="T2849" t="str">
        <f>IF(kiva_loans__muestra[[#This Row],[loan_amount]]&gt;5000,"Alto","Bajo")</f>
        <v>Bajo</v>
      </c>
      <c r="U2849" s="26" t="str">
        <f>VLOOKUP(kiva_loans__muestra[[#This Row],[country]],Pais!A:B,2,FALSE)</f>
        <v>Asia</v>
      </c>
      <c r="V2849" t="s">
        <v>10720</v>
      </c>
    </row>
    <row r="2850" spans="1:22">
      <c r="A2850">
        <v>655754</v>
      </c>
      <c r="B2850" s="20">
        <v>1450</v>
      </c>
      <c r="C2850" s="22">
        <v>1450</v>
      </c>
      <c r="D2850" t="s">
        <v>64</v>
      </c>
      <c r="E2850" t="s">
        <v>65</v>
      </c>
      <c r="F2850" t="s">
        <v>2899</v>
      </c>
      <c r="G2850" t="s">
        <v>32</v>
      </c>
      <c r="H2850" t="s">
        <v>33</v>
      </c>
      <c r="I2850" t="s">
        <v>2381</v>
      </c>
      <c r="J2850" t="s">
        <v>35</v>
      </c>
      <c r="K2850">
        <v>2380</v>
      </c>
      <c r="L2850" s="4">
        <v>41648.536979166667</v>
      </c>
      <c r="M2850" s="4">
        <v>41628.333333333336</v>
      </c>
      <c r="N2850" s="4">
        <v>41656.636423611111</v>
      </c>
      <c r="O2850">
        <v>43</v>
      </c>
      <c r="P2850">
        <v>33</v>
      </c>
      <c r="Q2850" t="s">
        <v>26</v>
      </c>
      <c r="R2850" t="s">
        <v>36</v>
      </c>
      <c r="S2850" s="3">
        <v>41648</v>
      </c>
      <c r="T2850" t="str">
        <f>IF(kiva_loans__muestra[[#This Row],[loan_amount]]&gt;5000,"Alto","Bajo")</f>
        <v>Bajo</v>
      </c>
      <c r="U2850" s="26" t="str">
        <f>VLOOKUP(kiva_loans__muestra[[#This Row],[country]],Pais!A:B,2,FALSE)</f>
        <v>Asia</v>
      </c>
      <c r="V2850" t="s">
        <v>10719</v>
      </c>
    </row>
    <row r="2851" spans="1:22">
      <c r="A2851">
        <v>656116</v>
      </c>
      <c r="B2851" s="20">
        <v>250</v>
      </c>
      <c r="C2851" s="22">
        <v>250</v>
      </c>
      <c r="D2851" t="s">
        <v>361</v>
      </c>
      <c r="E2851" t="s">
        <v>65</v>
      </c>
      <c r="F2851" t="s">
        <v>3434</v>
      </c>
      <c r="G2851" t="s">
        <v>32</v>
      </c>
      <c r="H2851" t="s">
        <v>33</v>
      </c>
      <c r="I2851" t="s">
        <v>34</v>
      </c>
      <c r="J2851" t="s">
        <v>35</v>
      </c>
      <c r="K2851">
        <v>3340</v>
      </c>
      <c r="L2851" s="4">
        <v>41649.478194444448</v>
      </c>
      <c r="M2851" s="4">
        <v>41636.333333333336</v>
      </c>
      <c r="N2851" s="4">
        <v>41652.134421296294</v>
      </c>
      <c r="O2851">
        <v>43</v>
      </c>
      <c r="P2851">
        <v>9</v>
      </c>
      <c r="Q2851" t="s">
        <v>26</v>
      </c>
      <c r="R2851" t="s">
        <v>36</v>
      </c>
      <c r="S2851" s="3">
        <v>41649</v>
      </c>
      <c r="T2851" t="str">
        <f>IF(kiva_loans__muestra[[#This Row],[loan_amount]]&gt;5000,"Alto","Bajo")</f>
        <v>Bajo</v>
      </c>
      <c r="U2851" s="26" t="str">
        <f>VLOOKUP(kiva_loans__muestra[[#This Row],[country]],Pais!A:B,2,FALSE)</f>
        <v>Asia</v>
      </c>
      <c r="V2851" t="s">
        <v>10719</v>
      </c>
    </row>
    <row r="2852" spans="1:22">
      <c r="A2852">
        <v>656132</v>
      </c>
      <c r="B2852" s="20">
        <v>225</v>
      </c>
      <c r="C2852" s="22">
        <v>225</v>
      </c>
      <c r="D2852" t="s">
        <v>90</v>
      </c>
      <c r="E2852" t="s">
        <v>91</v>
      </c>
      <c r="F2852" t="s">
        <v>3566</v>
      </c>
      <c r="G2852" t="s">
        <v>32</v>
      </c>
      <c r="H2852" t="s">
        <v>33</v>
      </c>
      <c r="I2852" t="s">
        <v>34</v>
      </c>
      <c r="J2852" t="s">
        <v>35</v>
      </c>
      <c r="K2852">
        <v>3340</v>
      </c>
      <c r="L2852" s="4">
        <v>41649.490289351852</v>
      </c>
      <c r="M2852" s="4">
        <v>41632.333333333336</v>
      </c>
      <c r="N2852" s="4">
        <v>41651.672847222224</v>
      </c>
      <c r="O2852">
        <v>43</v>
      </c>
      <c r="P2852">
        <v>9</v>
      </c>
      <c r="Q2852" t="s">
        <v>26</v>
      </c>
      <c r="R2852" t="s">
        <v>36</v>
      </c>
      <c r="S2852" s="3">
        <v>41649</v>
      </c>
      <c r="T2852" t="str">
        <f>IF(kiva_loans__muestra[[#This Row],[loan_amount]]&gt;5000,"Alto","Bajo")</f>
        <v>Bajo</v>
      </c>
      <c r="U2852" s="26" t="str">
        <f>VLOOKUP(kiva_loans__muestra[[#This Row],[country]],Pais!A:B,2,FALSE)</f>
        <v>Asia</v>
      </c>
      <c r="V2852" t="s">
        <v>10719</v>
      </c>
    </row>
    <row r="2853" spans="1:22">
      <c r="A2853">
        <v>656136</v>
      </c>
      <c r="B2853" s="20">
        <v>225</v>
      </c>
      <c r="C2853" s="22">
        <v>225</v>
      </c>
      <c r="D2853" t="s">
        <v>56</v>
      </c>
      <c r="E2853" t="s">
        <v>56</v>
      </c>
      <c r="F2853" t="s">
        <v>3486</v>
      </c>
      <c r="G2853" t="s">
        <v>32</v>
      </c>
      <c r="H2853" t="s">
        <v>33</v>
      </c>
      <c r="I2853" t="s">
        <v>34</v>
      </c>
      <c r="J2853" t="s">
        <v>35</v>
      </c>
      <c r="K2853">
        <v>3340</v>
      </c>
      <c r="L2853" s="4">
        <v>41649.494502314818</v>
      </c>
      <c r="M2853" s="4">
        <v>41632.333333333336</v>
      </c>
      <c r="N2853" s="4">
        <v>41650.554108796299</v>
      </c>
      <c r="O2853">
        <v>43</v>
      </c>
      <c r="P2853">
        <v>7</v>
      </c>
      <c r="Q2853" t="s">
        <v>134</v>
      </c>
      <c r="R2853" t="s">
        <v>36</v>
      </c>
      <c r="S2853" s="3">
        <v>41649</v>
      </c>
      <c r="T2853" t="str">
        <f>IF(kiva_loans__muestra[[#This Row],[loan_amount]]&gt;5000,"Alto","Bajo")</f>
        <v>Bajo</v>
      </c>
      <c r="U2853" s="26" t="str">
        <f>VLOOKUP(kiva_loans__muestra[[#This Row],[country]],Pais!A:B,2,FALSE)</f>
        <v>Asia</v>
      </c>
      <c r="V2853" t="s">
        <v>10720</v>
      </c>
    </row>
    <row r="2854" spans="1:22">
      <c r="A2854">
        <v>656142</v>
      </c>
      <c r="B2854" s="20">
        <v>100</v>
      </c>
      <c r="C2854" s="22">
        <v>100</v>
      </c>
      <c r="D2854" t="s">
        <v>28</v>
      </c>
      <c r="E2854" t="s">
        <v>29</v>
      </c>
      <c r="F2854" t="s">
        <v>3570</v>
      </c>
      <c r="G2854" t="s">
        <v>32</v>
      </c>
      <c r="H2854" t="s">
        <v>33</v>
      </c>
      <c r="I2854" t="s">
        <v>34</v>
      </c>
      <c r="J2854" t="s">
        <v>35</v>
      </c>
      <c r="K2854">
        <v>3340</v>
      </c>
      <c r="L2854" s="4">
        <v>41649.499756944446</v>
      </c>
      <c r="M2854" s="4">
        <v>41634.333333333336</v>
      </c>
      <c r="N2854" s="4">
        <v>41649.89916666667</v>
      </c>
      <c r="O2854">
        <v>43</v>
      </c>
      <c r="P2854">
        <v>4</v>
      </c>
      <c r="Q2854" t="s">
        <v>134</v>
      </c>
      <c r="R2854" t="s">
        <v>36</v>
      </c>
      <c r="S2854" s="3">
        <v>41649</v>
      </c>
      <c r="T2854" t="str">
        <f>IF(kiva_loans__muestra[[#This Row],[loan_amount]]&gt;5000,"Alto","Bajo")</f>
        <v>Bajo</v>
      </c>
      <c r="U2854" s="26" t="str">
        <f>VLOOKUP(kiva_loans__muestra[[#This Row],[country]],Pais!A:B,2,FALSE)</f>
        <v>Asia</v>
      </c>
      <c r="V2854" t="s">
        <v>10720</v>
      </c>
    </row>
    <row r="2855" spans="1:22">
      <c r="A2855">
        <v>656147</v>
      </c>
      <c r="B2855" s="20">
        <v>250</v>
      </c>
      <c r="C2855" s="22">
        <v>250</v>
      </c>
      <c r="D2855" t="s">
        <v>56</v>
      </c>
      <c r="E2855" t="s">
        <v>56</v>
      </c>
      <c r="F2855" t="s">
        <v>3604</v>
      </c>
      <c r="G2855" t="s">
        <v>32</v>
      </c>
      <c r="H2855" t="s">
        <v>33</v>
      </c>
      <c r="I2855" t="s">
        <v>34</v>
      </c>
      <c r="J2855" t="s">
        <v>35</v>
      </c>
      <c r="K2855">
        <v>3340</v>
      </c>
      <c r="L2855" s="4">
        <v>41649.502523148149</v>
      </c>
      <c r="M2855" s="4">
        <v>41636.333333333336</v>
      </c>
      <c r="N2855" s="4">
        <v>41650.567847222221</v>
      </c>
      <c r="O2855">
        <v>43</v>
      </c>
      <c r="P2855">
        <v>10</v>
      </c>
      <c r="Q2855" t="s">
        <v>134</v>
      </c>
      <c r="R2855" t="s">
        <v>36</v>
      </c>
      <c r="S2855" s="3">
        <v>41649</v>
      </c>
      <c r="T2855" t="str">
        <f>IF(kiva_loans__muestra[[#This Row],[loan_amount]]&gt;5000,"Alto","Bajo")</f>
        <v>Bajo</v>
      </c>
      <c r="U2855" s="26" t="str">
        <f>VLOOKUP(kiva_loans__muestra[[#This Row],[country]],Pais!A:B,2,FALSE)</f>
        <v>Asia</v>
      </c>
      <c r="V2855" t="s">
        <v>10720</v>
      </c>
    </row>
    <row r="2856" spans="1:22">
      <c r="A2856">
        <v>656149</v>
      </c>
      <c r="B2856" s="20">
        <v>250</v>
      </c>
      <c r="C2856" s="22">
        <v>250</v>
      </c>
      <c r="D2856" t="s">
        <v>1741</v>
      </c>
      <c r="E2856" t="s">
        <v>116</v>
      </c>
      <c r="F2856" t="s">
        <v>3699</v>
      </c>
      <c r="G2856" t="s">
        <v>32</v>
      </c>
      <c r="H2856" t="s">
        <v>33</v>
      </c>
      <c r="I2856" t="s">
        <v>72</v>
      </c>
      <c r="J2856" t="s">
        <v>35</v>
      </c>
      <c r="K2856">
        <v>3340</v>
      </c>
      <c r="L2856" s="4">
        <v>41649.506006944444</v>
      </c>
      <c r="M2856" s="4">
        <v>41647.333333333336</v>
      </c>
      <c r="N2856" s="4">
        <v>41650.083819444444</v>
      </c>
      <c r="O2856">
        <v>43</v>
      </c>
      <c r="P2856">
        <v>10</v>
      </c>
      <c r="Q2856" t="s">
        <v>26</v>
      </c>
      <c r="R2856" t="s">
        <v>36</v>
      </c>
      <c r="S2856" s="3">
        <v>41649</v>
      </c>
      <c r="T2856" t="str">
        <f>IF(kiva_loans__muestra[[#This Row],[loan_amount]]&gt;5000,"Alto","Bajo")</f>
        <v>Bajo</v>
      </c>
      <c r="U2856" s="26" t="str">
        <f>VLOOKUP(kiva_loans__muestra[[#This Row],[country]],Pais!A:B,2,FALSE)</f>
        <v>Asia</v>
      </c>
      <c r="V2856" t="s">
        <v>10719</v>
      </c>
    </row>
    <row r="2857" spans="1:22">
      <c r="A2857">
        <v>656151</v>
      </c>
      <c r="B2857" s="20">
        <v>250</v>
      </c>
      <c r="C2857" s="22">
        <v>250</v>
      </c>
      <c r="D2857" t="s">
        <v>1741</v>
      </c>
      <c r="E2857" t="s">
        <v>116</v>
      </c>
      <c r="F2857" t="s">
        <v>3496</v>
      </c>
      <c r="G2857" t="s">
        <v>32</v>
      </c>
      <c r="H2857" t="s">
        <v>33</v>
      </c>
      <c r="I2857" t="s">
        <v>72</v>
      </c>
      <c r="J2857" t="s">
        <v>35</v>
      </c>
      <c r="K2857">
        <v>3340</v>
      </c>
      <c r="L2857" s="4">
        <v>41649.508368055554</v>
      </c>
      <c r="M2857" s="4">
        <v>41647.333333333336</v>
      </c>
      <c r="N2857" s="4">
        <v>41649.979756944442</v>
      </c>
      <c r="O2857">
        <v>43</v>
      </c>
      <c r="P2857">
        <v>7</v>
      </c>
      <c r="Q2857" t="s">
        <v>26</v>
      </c>
      <c r="R2857" t="s">
        <v>36</v>
      </c>
      <c r="S2857" s="3">
        <v>41649</v>
      </c>
      <c r="T2857" t="str">
        <f>IF(kiva_loans__muestra[[#This Row],[loan_amount]]&gt;5000,"Alto","Bajo")</f>
        <v>Bajo</v>
      </c>
      <c r="U2857" s="26" t="str">
        <f>VLOOKUP(kiva_loans__muestra[[#This Row],[country]],Pais!A:B,2,FALSE)</f>
        <v>Asia</v>
      </c>
      <c r="V2857" t="s">
        <v>10719</v>
      </c>
    </row>
    <row r="2858" spans="1:22">
      <c r="A2858">
        <v>656152</v>
      </c>
      <c r="B2858" s="20">
        <v>175</v>
      </c>
      <c r="C2858" s="22">
        <v>175</v>
      </c>
      <c r="D2858" t="s">
        <v>1741</v>
      </c>
      <c r="E2858" t="s">
        <v>116</v>
      </c>
      <c r="F2858" t="s">
        <v>3518</v>
      </c>
      <c r="G2858" t="s">
        <v>32</v>
      </c>
      <c r="H2858" t="s">
        <v>33</v>
      </c>
      <c r="I2858" t="s">
        <v>34</v>
      </c>
      <c r="J2858" t="s">
        <v>35</v>
      </c>
      <c r="K2858">
        <v>3340</v>
      </c>
      <c r="L2858" s="4">
        <v>41649.510185185187</v>
      </c>
      <c r="M2858" s="4">
        <v>41645.333333333336</v>
      </c>
      <c r="N2858" s="4">
        <v>41649.894490740742</v>
      </c>
      <c r="O2858">
        <v>43</v>
      </c>
      <c r="P2858">
        <v>7</v>
      </c>
      <c r="Q2858" t="s">
        <v>26</v>
      </c>
      <c r="R2858" t="s">
        <v>36</v>
      </c>
      <c r="S2858" s="3">
        <v>41649</v>
      </c>
      <c r="T2858" t="str">
        <f>IF(kiva_loans__muestra[[#This Row],[loan_amount]]&gt;5000,"Alto","Bajo")</f>
        <v>Bajo</v>
      </c>
      <c r="U2858" s="26" t="str">
        <f>VLOOKUP(kiva_loans__muestra[[#This Row],[country]],Pais!A:B,2,FALSE)</f>
        <v>Asia</v>
      </c>
      <c r="V2858" t="s">
        <v>10719</v>
      </c>
    </row>
    <row r="2859" spans="1:22">
      <c r="A2859">
        <v>656332</v>
      </c>
      <c r="B2859" s="20">
        <v>100</v>
      </c>
      <c r="C2859" s="22">
        <v>100</v>
      </c>
      <c r="D2859" t="s">
        <v>88</v>
      </c>
      <c r="E2859" t="s">
        <v>51</v>
      </c>
      <c r="F2859" t="s">
        <v>3832</v>
      </c>
      <c r="G2859" t="s">
        <v>32</v>
      </c>
      <c r="H2859" t="s">
        <v>33</v>
      </c>
      <c r="I2859" t="s">
        <v>34</v>
      </c>
      <c r="J2859" t="s">
        <v>35</v>
      </c>
      <c r="K2859">
        <v>3340</v>
      </c>
      <c r="L2859" s="4">
        <v>41650.396678240744</v>
      </c>
      <c r="M2859" s="4">
        <v>41636.333333333336</v>
      </c>
      <c r="N2859" s="4">
        <v>41650.659629629627</v>
      </c>
      <c r="O2859">
        <v>43</v>
      </c>
      <c r="P2859">
        <v>1</v>
      </c>
      <c r="Q2859" t="s">
        <v>26</v>
      </c>
      <c r="R2859" t="s">
        <v>36</v>
      </c>
      <c r="S2859" s="3">
        <v>41650</v>
      </c>
      <c r="T2859" t="str">
        <f>IF(kiva_loans__muestra[[#This Row],[loan_amount]]&gt;5000,"Alto","Bajo")</f>
        <v>Bajo</v>
      </c>
      <c r="U2859" s="26" t="str">
        <f>VLOOKUP(kiva_loans__muestra[[#This Row],[country]],Pais!A:B,2,FALSE)</f>
        <v>Asia</v>
      </c>
      <c r="V2859" t="s">
        <v>10719</v>
      </c>
    </row>
    <row r="2860" spans="1:22">
      <c r="A2860">
        <v>656333</v>
      </c>
      <c r="B2860" s="20">
        <v>250</v>
      </c>
      <c r="C2860" s="22">
        <v>250</v>
      </c>
      <c r="D2860" t="s">
        <v>88</v>
      </c>
      <c r="E2860" t="s">
        <v>51</v>
      </c>
      <c r="F2860" t="s">
        <v>3860</v>
      </c>
      <c r="G2860" t="s">
        <v>32</v>
      </c>
      <c r="H2860" t="s">
        <v>33</v>
      </c>
      <c r="I2860" t="s">
        <v>34</v>
      </c>
      <c r="J2860" t="s">
        <v>35</v>
      </c>
      <c r="K2860">
        <v>3340</v>
      </c>
      <c r="L2860" s="4">
        <v>41650.399560185186</v>
      </c>
      <c r="M2860" s="4">
        <v>41633.333333333336</v>
      </c>
      <c r="N2860" s="4">
        <v>41650.659629629627</v>
      </c>
      <c r="O2860">
        <v>43</v>
      </c>
      <c r="P2860">
        <v>1</v>
      </c>
      <c r="Q2860" t="s">
        <v>26</v>
      </c>
      <c r="R2860" t="s">
        <v>36</v>
      </c>
      <c r="S2860" s="3">
        <v>41650</v>
      </c>
      <c r="T2860" t="str">
        <f>IF(kiva_loans__muestra[[#This Row],[loan_amount]]&gt;5000,"Alto","Bajo")</f>
        <v>Bajo</v>
      </c>
      <c r="U2860" s="26" t="str">
        <f>VLOOKUP(kiva_loans__muestra[[#This Row],[country]],Pais!A:B,2,FALSE)</f>
        <v>Asia</v>
      </c>
      <c r="V2860" t="s">
        <v>10719</v>
      </c>
    </row>
    <row r="2861" spans="1:22">
      <c r="A2861">
        <v>656334</v>
      </c>
      <c r="B2861" s="20">
        <v>225</v>
      </c>
      <c r="C2861" s="22">
        <v>225</v>
      </c>
      <c r="D2861" t="s">
        <v>67</v>
      </c>
      <c r="E2861" t="s">
        <v>68</v>
      </c>
      <c r="F2861" t="s">
        <v>3829</v>
      </c>
      <c r="G2861" t="s">
        <v>32</v>
      </c>
      <c r="H2861" t="s">
        <v>33</v>
      </c>
      <c r="I2861" t="s">
        <v>34</v>
      </c>
      <c r="J2861" t="s">
        <v>35</v>
      </c>
      <c r="K2861">
        <v>3340</v>
      </c>
      <c r="L2861" s="4">
        <v>41650.402916666666</v>
      </c>
      <c r="M2861" s="4">
        <v>41635.333333333336</v>
      </c>
      <c r="N2861" s="4">
        <v>41650.901134259257</v>
      </c>
      <c r="O2861">
        <v>43</v>
      </c>
      <c r="P2861">
        <v>7</v>
      </c>
      <c r="Q2861" t="s">
        <v>26</v>
      </c>
      <c r="R2861" t="s">
        <v>36</v>
      </c>
      <c r="S2861" s="3">
        <v>41650</v>
      </c>
      <c r="T2861" t="str">
        <f>IF(kiva_loans__muestra[[#This Row],[loan_amount]]&gt;5000,"Alto","Bajo")</f>
        <v>Bajo</v>
      </c>
      <c r="U2861" s="26" t="str">
        <f>VLOOKUP(kiva_loans__muestra[[#This Row],[country]],Pais!A:B,2,FALSE)</f>
        <v>Asia</v>
      </c>
      <c r="V2861" t="s">
        <v>10719</v>
      </c>
    </row>
    <row r="2862" spans="1:22">
      <c r="A2862">
        <v>656335</v>
      </c>
      <c r="B2862" s="20">
        <v>175</v>
      </c>
      <c r="C2862" s="22">
        <v>175</v>
      </c>
      <c r="D2862" t="s">
        <v>88</v>
      </c>
      <c r="E2862" t="s">
        <v>51</v>
      </c>
      <c r="F2862" t="s">
        <v>3874</v>
      </c>
      <c r="G2862" t="s">
        <v>32</v>
      </c>
      <c r="H2862" t="s">
        <v>33</v>
      </c>
      <c r="I2862" t="s">
        <v>72</v>
      </c>
      <c r="J2862" t="s">
        <v>35</v>
      </c>
      <c r="K2862">
        <v>3340</v>
      </c>
      <c r="L2862" s="4">
        <v>41650.408935185187</v>
      </c>
      <c r="M2862" s="4">
        <v>41633.333333333336</v>
      </c>
      <c r="N2862" s="4">
        <v>41650.868993055556</v>
      </c>
      <c r="O2862">
        <v>43</v>
      </c>
      <c r="P2862">
        <v>7</v>
      </c>
      <c r="Q2862" t="s">
        <v>134</v>
      </c>
      <c r="R2862" t="s">
        <v>36</v>
      </c>
      <c r="S2862" s="3">
        <v>41650</v>
      </c>
      <c r="T2862" t="str">
        <f>IF(kiva_loans__muestra[[#This Row],[loan_amount]]&gt;5000,"Alto","Bajo")</f>
        <v>Bajo</v>
      </c>
      <c r="U2862" s="26" t="str">
        <f>VLOOKUP(kiva_loans__muestra[[#This Row],[country]],Pais!A:B,2,FALSE)</f>
        <v>Asia</v>
      </c>
      <c r="V2862" t="s">
        <v>10720</v>
      </c>
    </row>
    <row r="2863" spans="1:22">
      <c r="A2863">
        <v>656337</v>
      </c>
      <c r="B2863" s="20">
        <v>250</v>
      </c>
      <c r="C2863" s="22">
        <v>250</v>
      </c>
      <c r="D2863" t="s">
        <v>88</v>
      </c>
      <c r="E2863" t="s">
        <v>51</v>
      </c>
      <c r="F2863" t="s">
        <v>1126</v>
      </c>
      <c r="G2863" t="s">
        <v>32</v>
      </c>
      <c r="H2863" t="s">
        <v>33</v>
      </c>
      <c r="I2863" t="s">
        <v>72</v>
      </c>
      <c r="J2863" t="s">
        <v>35</v>
      </c>
      <c r="K2863">
        <v>3340</v>
      </c>
      <c r="L2863" s="4">
        <v>41650.419108796297</v>
      </c>
      <c r="M2863" s="4">
        <v>41633.333333333336</v>
      </c>
      <c r="N2863" s="4">
        <v>41671.900416666664</v>
      </c>
      <c r="O2863">
        <v>43</v>
      </c>
      <c r="P2863">
        <v>9</v>
      </c>
      <c r="Q2863" t="s">
        <v>26</v>
      </c>
      <c r="R2863" t="s">
        <v>36</v>
      </c>
      <c r="S2863" s="3">
        <v>41650</v>
      </c>
      <c r="T2863" t="str">
        <f>IF(kiva_loans__muestra[[#This Row],[loan_amount]]&gt;5000,"Alto","Bajo")</f>
        <v>Bajo</v>
      </c>
      <c r="U2863" s="26" t="str">
        <f>VLOOKUP(kiva_loans__muestra[[#This Row],[country]],Pais!A:B,2,FALSE)</f>
        <v>Asia</v>
      </c>
      <c r="V2863" t="s">
        <v>10719</v>
      </c>
    </row>
    <row r="2864" spans="1:22">
      <c r="A2864">
        <v>656343</v>
      </c>
      <c r="B2864" s="20">
        <v>250</v>
      </c>
      <c r="C2864" s="22">
        <v>250</v>
      </c>
      <c r="D2864" t="s">
        <v>1741</v>
      </c>
      <c r="E2864" t="s">
        <v>116</v>
      </c>
      <c r="F2864" t="s">
        <v>3890</v>
      </c>
      <c r="G2864" t="s">
        <v>32</v>
      </c>
      <c r="H2864" t="s">
        <v>33</v>
      </c>
      <c r="I2864" t="s">
        <v>72</v>
      </c>
      <c r="J2864" t="s">
        <v>35</v>
      </c>
      <c r="K2864">
        <v>3340</v>
      </c>
      <c r="L2864" s="4">
        <v>41650.464537037034</v>
      </c>
      <c r="M2864" s="4">
        <v>41647.333333333336</v>
      </c>
      <c r="N2864" s="4">
        <v>41671.657349537039</v>
      </c>
      <c r="O2864">
        <v>43</v>
      </c>
      <c r="P2864">
        <v>9</v>
      </c>
      <c r="Q2864" t="s">
        <v>26</v>
      </c>
      <c r="R2864" t="s">
        <v>36</v>
      </c>
      <c r="S2864" s="3">
        <v>41650</v>
      </c>
      <c r="T2864" t="str">
        <f>IF(kiva_loans__muestra[[#This Row],[loan_amount]]&gt;5000,"Alto","Bajo")</f>
        <v>Bajo</v>
      </c>
      <c r="U2864" s="26" t="str">
        <f>VLOOKUP(kiva_loans__muestra[[#This Row],[country]],Pais!A:B,2,FALSE)</f>
        <v>Asia</v>
      </c>
      <c r="V2864" t="s">
        <v>10719</v>
      </c>
    </row>
    <row r="2865" spans="1:22">
      <c r="A2865">
        <v>656344</v>
      </c>
      <c r="B2865" s="20">
        <v>250</v>
      </c>
      <c r="C2865" s="22">
        <v>250</v>
      </c>
      <c r="D2865" t="s">
        <v>1741</v>
      </c>
      <c r="E2865" t="s">
        <v>116</v>
      </c>
      <c r="F2865" t="s">
        <v>3897</v>
      </c>
      <c r="G2865" t="s">
        <v>32</v>
      </c>
      <c r="H2865" t="s">
        <v>33</v>
      </c>
      <c r="I2865" t="s">
        <v>72</v>
      </c>
      <c r="J2865" t="s">
        <v>35</v>
      </c>
      <c r="K2865">
        <v>3340</v>
      </c>
      <c r="L2865" s="4">
        <v>41650.468981481485</v>
      </c>
      <c r="M2865" s="4">
        <v>41647.333333333336</v>
      </c>
      <c r="N2865" s="4">
        <v>41671.850462962961</v>
      </c>
      <c r="O2865">
        <v>43</v>
      </c>
      <c r="P2865">
        <v>10</v>
      </c>
      <c r="Q2865" t="s">
        <v>26</v>
      </c>
      <c r="R2865" t="s">
        <v>36</v>
      </c>
      <c r="S2865" s="3">
        <v>41650</v>
      </c>
      <c r="T2865" t="str">
        <f>IF(kiva_loans__muestra[[#This Row],[loan_amount]]&gt;5000,"Alto","Bajo")</f>
        <v>Bajo</v>
      </c>
      <c r="U2865" s="26" t="str">
        <f>VLOOKUP(kiva_loans__muestra[[#This Row],[country]],Pais!A:B,2,FALSE)</f>
        <v>Asia</v>
      </c>
      <c r="V2865" t="s">
        <v>10719</v>
      </c>
    </row>
    <row r="2866" spans="1:22">
      <c r="A2866">
        <v>656345</v>
      </c>
      <c r="B2866" s="20">
        <v>200</v>
      </c>
      <c r="C2866" s="22">
        <v>200</v>
      </c>
      <c r="D2866" t="s">
        <v>1741</v>
      </c>
      <c r="E2866" t="s">
        <v>116</v>
      </c>
      <c r="F2866" t="s">
        <v>3844</v>
      </c>
      <c r="G2866" t="s">
        <v>32</v>
      </c>
      <c r="H2866" t="s">
        <v>33</v>
      </c>
      <c r="I2866" t="s">
        <v>72</v>
      </c>
      <c r="J2866" t="s">
        <v>35</v>
      </c>
      <c r="K2866">
        <v>3340</v>
      </c>
      <c r="L2866" s="4">
        <v>41650.473368055558</v>
      </c>
      <c r="M2866" s="4">
        <v>41647.333333333336</v>
      </c>
      <c r="N2866" s="4">
        <v>41671.756585648145</v>
      </c>
      <c r="O2866">
        <v>43</v>
      </c>
      <c r="P2866">
        <v>4</v>
      </c>
      <c r="Q2866" t="s">
        <v>26</v>
      </c>
      <c r="R2866" t="s">
        <v>36</v>
      </c>
      <c r="S2866" s="3">
        <v>41650</v>
      </c>
      <c r="T2866" t="str">
        <f>IF(kiva_loans__muestra[[#This Row],[loan_amount]]&gt;5000,"Alto","Bajo")</f>
        <v>Bajo</v>
      </c>
      <c r="U2866" s="26" t="str">
        <f>VLOOKUP(kiva_loans__muestra[[#This Row],[country]],Pais!A:B,2,FALSE)</f>
        <v>Asia</v>
      </c>
      <c r="V2866" t="s">
        <v>10719</v>
      </c>
    </row>
    <row r="2867" spans="1:22">
      <c r="A2867">
        <v>656348</v>
      </c>
      <c r="B2867" s="20">
        <v>250</v>
      </c>
      <c r="C2867" s="22">
        <v>250</v>
      </c>
      <c r="D2867" t="s">
        <v>1741</v>
      </c>
      <c r="E2867" t="s">
        <v>116</v>
      </c>
      <c r="F2867" t="s">
        <v>3811</v>
      </c>
      <c r="G2867" t="s">
        <v>32</v>
      </c>
      <c r="H2867" t="s">
        <v>33</v>
      </c>
      <c r="I2867" t="s">
        <v>72</v>
      </c>
      <c r="J2867" t="s">
        <v>35</v>
      </c>
      <c r="K2867">
        <v>3340</v>
      </c>
      <c r="L2867" s="4">
        <v>41650.477106481485</v>
      </c>
      <c r="M2867" s="4">
        <v>41647.333333333336</v>
      </c>
      <c r="N2867" s="4">
        <v>41671.424571759257</v>
      </c>
      <c r="O2867">
        <v>43</v>
      </c>
      <c r="P2867">
        <v>9</v>
      </c>
      <c r="Q2867" t="s">
        <v>134</v>
      </c>
      <c r="R2867" t="s">
        <v>36</v>
      </c>
      <c r="S2867" s="3">
        <v>41650</v>
      </c>
      <c r="T2867" t="str">
        <f>IF(kiva_loans__muestra[[#This Row],[loan_amount]]&gt;5000,"Alto","Bajo")</f>
        <v>Bajo</v>
      </c>
      <c r="U2867" s="26" t="str">
        <f>VLOOKUP(kiva_loans__muestra[[#This Row],[country]],Pais!A:B,2,FALSE)</f>
        <v>Asia</v>
      </c>
      <c r="V2867" t="s">
        <v>10720</v>
      </c>
    </row>
    <row r="2868" spans="1:22">
      <c r="A2868">
        <v>656641</v>
      </c>
      <c r="B2868" s="20">
        <v>250</v>
      </c>
      <c r="C2868" s="22">
        <v>250</v>
      </c>
      <c r="D2868" t="s">
        <v>1741</v>
      </c>
      <c r="E2868" t="s">
        <v>116</v>
      </c>
      <c r="F2868" t="s">
        <v>4038</v>
      </c>
      <c r="G2868" t="s">
        <v>32</v>
      </c>
      <c r="H2868" t="s">
        <v>33</v>
      </c>
      <c r="I2868" t="s">
        <v>72</v>
      </c>
      <c r="J2868" t="s">
        <v>35</v>
      </c>
      <c r="K2868">
        <v>3340</v>
      </c>
      <c r="L2868" s="4">
        <v>41652.487268518518</v>
      </c>
      <c r="M2868" s="4">
        <v>41647.333333333336</v>
      </c>
      <c r="N2868" s="4">
        <v>41671.812557870369</v>
      </c>
      <c r="O2868">
        <v>43</v>
      </c>
      <c r="P2868">
        <v>10</v>
      </c>
      <c r="Q2868" t="s">
        <v>26</v>
      </c>
      <c r="R2868" t="s">
        <v>36</v>
      </c>
      <c r="S2868" s="3">
        <v>41652</v>
      </c>
      <c r="T2868" t="str">
        <f>IF(kiva_loans__muestra[[#This Row],[loan_amount]]&gt;5000,"Alto","Bajo")</f>
        <v>Bajo</v>
      </c>
      <c r="U2868" s="26" t="str">
        <f>VLOOKUP(kiva_loans__muestra[[#This Row],[country]],Pais!A:B,2,FALSE)</f>
        <v>Asia</v>
      </c>
      <c r="V2868" t="s">
        <v>10719</v>
      </c>
    </row>
    <row r="2869" spans="1:22">
      <c r="A2869">
        <v>656647</v>
      </c>
      <c r="B2869" s="20">
        <v>175</v>
      </c>
      <c r="C2869" s="22">
        <v>175</v>
      </c>
      <c r="D2869" t="s">
        <v>1741</v>
      </c>
      <c r="E2869" t="s">
        <v>116</v>
      </c>
      <c r="F2869" t="s">
        <v>4220</v>
      </c>
      <c r="G2869" t="s">
        <v>32</v>
      </c>
      <c r="H2869" t="s">
        <v>33</v>
      </c>
      <c r="I2869" t="s">
        <v>72</v>
      </c>
      <c r="J2869" t="s">
        <v>35</v>
      </c>
      <c r="K2869">
        <v>3340</v>
      </c>
      <c r="L2869" s="4">
        <v>41652.493333333332</v>
      </c>
      <c r="M2869" s="4">
        <v>41647.333333333336</v>
      </c>
      <c r="N2869" s="4">
        <v>41671.58865740741</v>
      </c>
      <c r="O2869">
        <v>43</v>
      </c>
      <c r="P2869">
        <v>1</v>
      </c>
      <c r="Q2869" t="s">
        <v>26</v>
      </c>
      <c r="R2869" t="s">
        <v>36</v>
      </c>
      <c r="S2869" s="3">
        <v>41652</v>
      </c>
      <c r="T2869" t="str">
        <f>IF(kiva_loans__muestra[[#This Row],[loan_amount]]&gt;5000,"Alto","Bajo")</f>
        <v>Bajo</v>
      </c>
      <c r="U2869" s="26" t="str">
        <f>VLOOKUP(kiva_loans__muestra[[#This Row],[country]],Pais!A:B,2,FALSE)</f>
        <v>Asia</v>
      </c>
      <c r="V2869" t="s">
        <v>10719</v>
      </c>
    </row>
    <row r="2870" spans="1:22">
      <c r="A2870">
        <v>656649</v>
      </c>
      <c r="B2870" s="20">
        <v>250</v>
      </c>
      <c r="C2870" s="22">
        <v>250</v>
      </c>
      <c r="D2870" t="s">
        <v>1741</v>
      </c>
      <c r="E2870" t="s">
        <v>116</v>
      </c>
      <c r="F2870" t="s">
        <v>4187</v>
      </c>
      <c r="G2870" t="s">
        <v>32</v>
      </c>
      <c r="H2870" t="s">
        <v>33</v>
      </c>
      <c r="I2870" t="s">
        <v>72</v>
      </c>
      <c r="J2870" t="s">
        <v>35</v>
      </c>
      <c r="K2870">
        <v>3340</v>
      </c>
      <c r="L2870" s="4">
        <v>41652.496296296296</v>
      </c>
      <c r="M2870" s="4">
        <v>41647.333333333336</v>
      </c>
      <c r="N2870" s="4">
        <v>41671.469583333332</v>
      </c>
      <c r="O2870">
        <v>43</v>
      </c>
      <c r="P2870">
        <v>8</v>
      </c>
      <c r="Q2870" t="s">
        <v>26</v>
      </c>
      <c r="R2870" t="s">
        <v>36</v>
      </c>
      <c r="S2870" s="3">
        <v>41652</v>
      </c>
      <c r="T2870" t="str">
        <f>IF(kiva_loans__muestra[[#This Row],[loan_amount]]&gt;5000,"Alto","Bajo")</f>
        <v>Bajo</v>
      </c>
      <c r="U2870" s="26" t="str">
        <f>VLOOKUP(kiva_loans__muestra[[#This Row],[country]],Pais!A:B,2,FALSE)</f>
        <v>Asia</v>
      </c>
      <c r="V2870" t="s">
        <v>10719</v>
      </c>
    </row>
    <row r="2871" spans="1:22">
      <c r="A2871">
        <v>656653</v>
      </c>
      <c r="B2871" s="20">
        <v>250</v>
      </c>
      <c r="C2871" s="22">
        <v>250</v>
      </c>
      <c r="D2871" t="s">
        <v>50</v>
      </c>
      <c r="E2871" t="s">
        <v>51</v>
      </c>
      <c r="F2871" t="s">
        <v>4236</v>
      </c>
      <c r="G2871" t="s">
        <v>32</v>
      </c>
      <c r="H2871" t="s">
        <v>33</v>
      </c>
      <c r="I2871" t="s">
        <v>72</v>
      </c>
      <c r="J2871" t="s">
        <v>35</v>
      </c>
      <c r="K2871">
        <v>3340</v>
      </c>
      <c r="L2871" s="4">
        <v>41652.499710648146</v>
      </c>
      <c r="M2871" s="4">
        <v>41641.333333333336</v>
      </c>
      <c r="N2871" s="4">
        <v>41671.947962962964</v>
      </c>
      <c r="O2871">
        <v>43</v>
      </c>
      <c r="P2871">
        <v>10</v>
      </c>
      <c r="Q2871" t="s">
        <v>134</v>
      </c>
      <c r="R2871" t="s">
        <v>36</v>
      </c>
      <c r="S2871" s="3">
        <v>41652</v>
      </c>
      <c r="T2871" t="str">
        <f>IF(kiva_loans__muestra[[#This Row],[loan_amount]]&gt;5000,"Alto","Bajo")</f>
        <v>Bajo</v>
      </c>
      <c r="U2871" s="26" t="str">
        <f>VLOOKUP(kiva_loans__muestra[[#This Row],[country]],Pais!A:B,2,FALSE)</f>
        <v>Asia</v>
      </c>
      <c r="V2871" t="s">
        <v>10720</v>
      </c>
    </row>
    <row r="2872" spans="1:22">
      <c r="A2872">
        <v>656657</v>
      </c>
      <c r="B2872" s="20">
        <v>250</v>
      </c>
      <c r="C2872" s="22">
        <v>250</v>
      </c>
      <c r="D2872" t="s">
        <v>19</v>
      </c>
      <c r="E2872" t="s">
        <v>20</v>
      </c>
      <c r="F2872" t="s">
        <v>4345</v>
      </c>
      <c r="G2872" t="s">
        <v>32</v>
      </c>
      <c r="H2872" t="s">
        <v>33</v>
      </c>
      <c r="I2872" t="s">
        <v>72</v>
      </c>
      <c r="J2872" t="s">
        <v>35</v>
      </c>
      <c r="K2872">
        <v>3340</v>
      </c>
      <c r="L2872" s="4">
        <v>41652.502453703702</v>
      </c>
      <c r="M2872" s="4">
        <v>41641.333333333336</v>
      </c>
      <c r="N2872" s="4">
        <v>41672.001261574071</v>
      </c>
      <c r="O2872">
        <v>43</v>
      </c>
      <c r="P2872">
        <v>7</v>
      </c>
      <c r="Q2872" t="s">
        <v>26</v>
      </c>
      <c r="R2872" t="s">
        <v>36</v>
      </c>
      <c r="S2872" s="3">
        <v>41652</v>
      </c>
      <c r="T2872" t="str">
        <f>IF(kiva_loans__muestra[[#This Row],[loan_amount]]&gt;5000,"Alto","Bajo")</f>
        <v>Bajo</v>
      </c>
      <c r="U2872" s="26" t="str">
        <f>VLOOKUP(kiva_loans__muestra[[#This Row],[country]],Pais!A:B,2,FALSE)</f>
        <v>Asia</v>
      </c>
      <c r="V2872" t="s">
        <v>10719</v>
      </c>
    </row>
    <row r="2873" spans="1:22">
      <c r="A2873">
        <v>656661</v>
      </c>
      <c r="B2873" s="20">
        <v>250</v>
      </c>
      <c r="C2873" s="22">
        <v>250</v>
      </c>
      <c r="D2873" t="s">
        <v>88</v>
      </c>
      <c r="E2873" t="s">
        <v>51</v>
      </c>
      <c r="F2873" t="s">
        <v>4204</v>
      </c>
      <c r="G2873" t="s">
        <v>32</v>
      </c>
      <c r="H2873" t="s">
        <v>33</v>
      </c>
      <c r="I2873" t="s">
        <v>72</v>
      </c>
      <c r="J2873" t="s">
        <v>35</v>
      </c>
      <c r="K2873">
        <v>3340</v>
      </c>
      <c r="L2873" s="4">
        <v>41652.504143518519</v>
      </c>
      <c r="M2873" s="4">
        <v>41640.333333333336</v>
      </c>
      <c r="N2873" s="4">
        <v>41672.018009259256</v>
      </c>
      <c r="O2873">
        <v>43</v>
      </c>
      <c r="P2873">
        <v>6</v>
      </c>
      <c r="Q2873" t="s">
        <v>26</v>
      </c>
      <c r="R2873" t="s">
        <v>36</v>
      </c>
      <c r="S2873" s="3">
        <v>41652</v>
      </c>
      <c r="T2873" t="str">
        <f>IF(kiva_loans__muestra[[#This Row],[loan_amount]]&gt;5000,"Alto","Bajo")</f>
        <v>Bajo</v>
      </c>
      <c r="U2873" s="26" t="str">
        <f>VLOOKUP(kiva_loans__muestra[[#This Row],[country]],Pais!A:B,2,FALSE)</f>
        <v>Asia</v>
      </c>
      <c r="V2873" t="s">
        <v>10719</v>
      </c>
    </row>
    <row r="2874" spans="1:22">
      <c r="A2874">
        <v>656664</v>
      </c>
      <c r="B2874" s="20">
        <v>250</v>
      </c>
      <c r="C2874" s="22">
        <v>250</v>
      </c>
      <c r="D2874" t="s">
        <v>267</v>
      </c>
      <c r="E2874" t="s">
        <v>91</v>
      </c>
      <c r="F2874" t="s">
        <v>4121</v>
      </c>
      <c r="G2874" t="s">
        <v>32</v>
      </c>
      <c r="H2874" t="s">
        <v>33</v>
      </c>
      <c r="I2874" t="s">
        <v>72</v>
      </c>
      <c r="J2874" t="s">
        <v>35</v>
      </c>
      <c r="K2874">
        <v>3340</v>
      </c>
      <c r="L2874" s="4">
        <v>41652.506469907406</v>
      </c>
      <c r="M2874" s="4">
        <v>41640.333333333336</v>
      </c>
      <c r="N2874" s="4">
        <v>41671.875497685185</v>
      </c>
      <c r="O2874">
        <v>43</v>
      </c>
      <c r="P2874">
        <v>6</v>
      </c>
      <c r="Q2874" t="s">
        <v>26</v>
      </c>
      <c r="R2874" t="s">
        <v>36</v>
      </c>
      <c r="S2874" s="3">
        <v>41652</v>
      </c>
      <c r="T2874" t="str">
        <f>IF(kiva_loans__muestra[[#This Row],[loan_amount]]&gt;5000,"Alto","Bajo")</f>
        <v>Bajo</v>
      </c>
      <c r="U2874" s="26" t="str">
        <f>VLOOKUP(kiva_loans__muestra[[#This Row],[country]],Pais!A:B,2,FALSE)</f>
        <v>Asia</v>
      </c>
      <c r="V2874" t="s">
        <v>10719</v>
      </c>
    </row>
    <row r="2875" spans="1:22">
      <c r="A2875">
        <v>656667</v>
      </c>
      <c r="B2875" s="20">
        <v>250</v>
      </c>
      <c r="C2875" s="22">
        <v>250</v>
      </c>
      <c r="D2875" t="s">
        <v>88</v>
      </c>
      <c r="E2875" t="s">
        <v>51</v>
      </c>
      <c r="F2875" t="s">
        <v>4376</v>
      </c>
      <c r="G2875" t="s">
        <v>32</v>
      </c>
      <c r="H2875" t="s">
        <v>33</v>
      </c>
      <c r="I2875" t="s">
        <v>72</v>
      </c>
      <c r="J2875" t="s">
        <v>35</v>
      </c>
      <c r="K2875">
        <v>3340</v>
      </c>
      <c r="L2875" s="4">
        <v>41652.511111111111</v>
      </c>
      <c r="M2875" s="4">
        <v>41640.333333333336</v>
      </c>
      <c r="N2875" s="4">
        <v>41672.225601851853</v>
      </c>
      <c r="O2875">
        <v>43</v>
      </c>
      <c r="P2875">
        <v>9</v>
      </c>
      <c r="Q2875" t="s">
        <v>26</v>
      </c>
      <c r="R2875" t="s">
        <v>36</v>
      </c>
      <c r="S2875" s="3">
        <v>41652</v>
      </c>
      <c r="T2875" t="str">
        <f>IF(kiva_loans__muestra[[#This Row],[loan_amount]]&gt;5000,"Alto","Bajo")</f>
        <v>Bajo</v>
      </c>
      <c r="U2875" s="26" t="str">
        <f>VLOOKUP(kiva_loans__muestra[[#This Row],[country]],Pais!A:B,2,FALSE)</f>
        <v>Asia</v>
      </c>
      <c r="V2875" t="s">
        <v>10719</v>
      </c>
    </row>
    <row r="2876" spans="1:22">
      <c r="A2876">
        <v>656669</v>
      </c>
      <c r="B2876" s="20">
        <v>250</v>
      </c>
      <c r="C2876" s="22">
        <v>250</v>
      </c>
      <c r="D2876" t="s">
        <v>88</v>
      </c>
      <c r="E2876" t="s">
        <v>51</v>
      </c>
      <c r="F2876" t="s">
        <v>3976</v>
      </c>
      <c r="G2876" t="s">
        <v>32</v>
      </c>
      <c r="H2876" t="s">
        <v>33</v>
      </c>
      <c r="I2876" t="s">
        <v>72</v>
      </c>
      <c r="J2876" t="s">
        <v>35</v>
      </c>
      <c r="K2876">
        <v>3340</v>
      </c>
      <c r="L2876" s="4">
        <v>41652.514270833337</v>
      </c>
      <c r="M2876" s="4">
        <v>41640.333333333336</v>
      </c>
      <c r="N2876" s="4">
        <v>41671.549398148149</v>
      </c>
      <c r="O2876">
        <v>43</v>
      </c>
      <c r="P2876">
        <v>9</v>
      </c>
      <c r="Q2876" t="s">
        <v>134</v>
      </c>
      <c r="R2876" t="s">
        <v>36</v>
      </c>
      <c r="S2876" s="3">
        <v>41652</v>
      </c>
      <c r="T2876" t="str">
        <f>IF(kiva_loans__muestra[[#This Row],[loan_amount]]&gt;5000,"Alto","Bajo")</f>
        <v>Bajo</v>
      </c>
      <c r="U2876" s="26" t="str">
        <f>VLOOKUP(kiva_loans__muestra[[#This Row],[country]],Pais!A:B,2,FALSE)</f>
        <v>Asia</v>
      </c>
      <c r="V2876" t="s">
        <v>10720</v>
      </c>
    </row>
    <row r="2877" spans="1:22">
      <c r="A2877">
        <v>656981</v>
      </c>
      <c r="B2877" s="20">
        <v>3675</v>
      </c>
      <c r="C2877" s="22">
        <v>3675</v>
      </c>
      <c r="D2877" t="s">
        <v>164</v>
      </c>
      <c r="E2877" t="s">
        <v>65</v>
      </c>
      <c r="F2877" t="s">
        <v>4581</v>
      </c>
      <c r="G2877" t="s">
        <v>32</v>
      </c>
      <c r="H2877" t="s">
        <v>33</v>
      </c>
      <c r="I2877" t="s">
        <v>4582</v>
      </c>
      <c r="J2877" t="s">
        <v>35</v>
      </c>
      <c r="K2877">
        <v>2380</v>
      </c>
      <c r="L2877" s="4">
        <v>41653.351365740738</v>
      </c>
      <c r="M2877" s="4">
        <v>41627.333333333336</v>
      </c>
      <c r="N2877" s="4">
        <v>41669.571863425925</v>
      </c>
      <c r="O2877">
        <v>43</v>
      </c>
      <c r="P2877">
        <v>126</v>
      </c>
      <c r="Q2877" t="s">
        <v>134</v>
      </c>
      <c r="R2877" t="s">
        <v>36</v>
      </c>
      <c r="S2877" s="3">
        <v>41653</v>
      </c>
      <c r="T2877" t="str">
        <f>IF(kiva_loans__muestra[[#This Row],[loan_amount]]&gt;5000,"Alto","Bajo")</f>
        <v>Bajo</v>
      </c>
      <c r="U2877" s="26" t="str">
        <f>VLOOKUP(kiva_loans__muestra[[#This Row],[country]],Pais!A:B,2,FALSE)</f>
        <v>Asia</v>
      </c>
      <c r="V2877" t="s">
        <v>10720</v>
      </c>
    </row>
    <row r="2878" spans="1:22">
      <c r="A2878">
        <v>657033</v>
      </c>
      <c r="B2878" s="20">
        <v>5300</v>
      </c>
      <c r="C2878" s="22">
        <v>5300</v>
      </c>
      <c r="D2878" t="s">
        <v>88</v>
      </c>
      <c r="E2878" t="s">
        <v>51</v>
      </c>
      <c r="F2878" t="s">
        <v>227</v>
      </c>
      <c r="G2878" t="s">
        <v>32</v>
      </c>
      <c r="H2878" t="s">
        <v>33</v>
      </c>
      <c r="I2878" t="s">
        <v>228</v>
      </c>
      <c r="J2878" t="s">
        <v>35</v>
      </c>
      <c r="K2878">
        <v>2410</v>
      </c>
      <c r="L2878" s="4">
        <v>41653.424687500003</v>
      </c>
      <c r="M2878" s="4">
        <v>41639.333333333336</v>
      </c>
      <c r="N2878" s="4">
        <v>41665.927199074074</v>
      </c>
      <c r="O2878">
        <v>43</v>
      </c>
      <c r="P2878">
        <v>189</v>
      </c>
      <c r="Q2878" t="s">
        <v>134</v>
      </c>
      <c r="R2878" t="s">
        <v>36</v>
      </c>
      <c r="S2878" s="3">
        <v>41653</v>
      </c>
      <c r="T2878" t="str">
        <f>IF(kiva_loans__muestra[[#This Row],[loan_amount]]&gt;5000,"Alto","Bajo")</f>
        <v>Alto</v>
      </c>
      <c r="U2878" s="26" t="str">
        <f>VLOOKUP(kiva_loans__muestra[[#This Row],[country]],Pais!A:B,2,FALSE)</f>
        <v>Asia</v>
      </c>
      <c r="V2878" t="s">
        <v>10720</v>
      </c>
    </row>
    <row r="2879" spans="1:22">
      <c r="A2879">
        <v>657042</v>
      </c>
      <c r="B2879" s="20">
        <v>4900</v>
      </c>
      <c r="C2879" s="22">
        <v>4900</v>
      </c>
      <c r="D2879" t="s">
        <v>50</v>
      </c>
      <c r="E2879" t="s">
        <v>51</v>
      </c>
      <c r="F2879" t="s">
        <v>4497</v>
      </c>
      <c r="G2879" t="s">
        <v>32</v>
      </c>
      <c r="H2879" t="s">
        <v>33</v>
      </c>
      <c r="I2879" t="s">
        <v>228</v>
      </c>
      <c r="J2879" t="s">
        <v>35</v>
      </c>
      <c r="K2879">
        <v>2410</v>
      </c>
      <c r="L2879" s="4">
        <v>41653.443541666667</v>
      </c>
      <c r="M2879" s="4">
        <v>41639.333333333336</v>
      </c>
      <c r="N2879" s="4">
        <v>41656.884965277779</v>
      </c>
      <c r="O2879">
        <v>43</v>
      </c>
      <c r="P2879">
        <v>161</v>
      </c>
      <c r="Q2879" t="s">
        <v>26</v>
      </c>
      <c r="R2879" t="s">
        <v>36</v>
      </c>
      <c r="S2879" s="3">
        <v>41653</v>
      </c>
      <c r="T2879" t="str">
        <f>IF(kiva_loans__muestra[[#This Row],[loan_amount]]&gt;5000,"Alto","Bajo")</f>
        <v>Bajo</v>
      </c>
      <c r="U2879" s="26" t="str">
        <f>VLOOKUP(kiva_loans__muestra[[#This Row],[country]],Pais!A:B,2,FALSE)</f>
        <v>Asia</v>
      </c>
      <c r="V2879" t="s">
        <v>10719</v>
      </c>
    </row>
    <row r="2880" spans="1:22">
      <c r="A2880">
        <v>657058</v>
      </c>
      <c r="B2880" s="20">
        <v>3925</v>
      </c>
      <c r="C2880" s="22">
        <v>3925</v>
      </c>
      <c r="D2880" t="s">
        <v>50</v>
      </c>
      <c r="E2880" t="s">
        <v>51</v>
      </c>
      <c r="F2880" t="s">
        <v>4653</v>
      </c>
      <c r="G2880" t="s">
        <v>32</v>
      </c>
      <c r="H2880" t="s">
        <v>33</v>
      </c>
      <c r="I2880" t="s">
        <v>228</v>
      </c>
      <c r="J2880" t="s">
        <v>35</v>
      </c>
      <c r="K2880">
        <v>2410</v>
      </c>
      <c r="L2880" s="4">
        <v>41653.4690162037</v>
      </c>
      <c r="M2880" s="4">
        <v>41639.333333333336</v>
      </c>
      <c r="N2880" s="4">
        <v>41661.80201388889</v>
      </c>
      <c r="O2880">
        <v>43</v>
      </c>
      <c r="P2880">
        <v>149</v>
      </c>
      <c r="Q2880" t="s">
        <v>26</v>
      </c>
      <c r="R2880" t="s">
        <v>36</v>
      </c>
      <c r="S2880" s="3">
        <v>41653</v>
      </c>
      <c r="T2880" t="str">
        <f>IF(kiva_loans__muestra[[#This Row],[loan_amount]]&gt;5000,"Alto","Bajo")</f>
        <v>Bajo</v>
      </c>
      <c r="U2880" s="26" t="str">
        <f>VLOOKUP(kiva_loans__muestra[[#This Row],[country]],Pais!A:B,2,FALSE)</f>
        <v>Asia</v>
      </c>
      <c r="V2880" t="s">
        <v>10719</v>
      </c>
    </row>
    <row r="2881" spans="1:22">
      <c r="A2881">
        <v>657067</v>
      </c>
      <c r="B2881" s="20">
        <v>3675</v>
      </c>
      <c r="C2881" s="22">
        <v>3675</v>
      </c>
      <c r="D2881" t="s">
        <v>3178</v>
      </c>
      <c r="E2881" t="s">
        <v>51</v>
      </c>
      <c r="F2881" t="s">
        <v>4765</v>
      </c>
      <c r="G2881" t="s">
        <v>32</v>
      </c>
      <c r="H2881" t="s">
        <v>33</v>
      </c>
      <c r="I2881" t="s">
        <v>228</v>
      </c>
      <c r="J2881" t="s">
        <v>35</v>
      </c>
      <c r="K2881">
        <v>2410</v>
      </c>
      <c r="L2881" s="4">
        <v>41653.485810185186</v>
      </c>
      <c r="M2881" s="4">
        <v>41639.333333333336</v>
      </c>
      <c r="N2881" s="4">
        <v>41668.68340277778</v>
      </c>
      <c r="O2881">
        <v>43</v>
      </c>
      <c r="P2881">
        <v>137</v>
      </c>
      <c r="Q2881" t="s">
        <v>26</v>
      </c>
      <c r="R2881" t="s">
        <v>36</v>
      </c>
      <c r="S2881" s="3">
        <v>41653</v>
      </c>
      <c r="T2881" t="str">
        <f>IF(kiva_loans__muestra[[#This Row],[loan_amount]]&gt;5000,"Alto","Bajo")</f>
        <v>Bajo</v>
      </c>
      <c r="U2881" s="26" t="str">
        <f>VLOOKUP(kiva_loans__muestra[[#This Row],[country]],Pais!A:B,2,FALSE)</f>
        <v>Asia</v>
      </c>
      <c r="V2881" t="s">
        <v>10719</v>
      </c>
    </row>
    <row r="2882" spans="1:22">
      <c r="A2882">
        <v>657070</v>
      </c>
      <c r="B2882" s="20">
        <v>2375</v>
      </c>
      <c r="C2882" s="22">
        <v>2375</v>
      </c>
      <c r="D2882" t="s">
        <v>64</v>
      </c>
      <c r="E2882" t="s">
        <v>65</v>
      </c>
      <c r="F2882" t="s">
        <v>4839</v>
      </c>
      <c r="G2882" t="s">
        <v>32</v>
      </c>
      <c r="H2882" t="s">
        <v>33</v>
      </c>
      <c r="I2882" t="s">
        <v>4582</v>
      </c>
      <c r="J2882" t="s">
        <v>35</v>
      </c>
      <c r="K2882">
        <v>2380</v>
      </c>
      <c r="L2882" s="4">
        <v>41653.495844907404</v>
      </c>
      <c r="M2882" s="4">
        <v>41627.333333333336</v>
      </c>
      <c r="N2882" s="4">
        <v>41660.333611111113</v>
      </c>
      <c r="O2882">
        <v>43</v>
      </c>
      <c r="P2882">
        <v>74</v>
      </c>
      <c r="Q2882" t="s">
        <v>26</v>
      </c>
      <c r="R2882" t="s">
        <v>36</v>
      </c>
      <c r="S2882" s="3">
        <v>41653</v>
      </c>
      <c r="T2882" t="str">
        <f>IF(kiva_loans__muestra[[#This Row],[loan_amount]]&gt;5000,"Alto","Bajo")</f>
        <v>Bajo</v>
      </c>
      <c r="U2882" s="26" t="str">
        <f>VLOOKUP(kiva_loans__muestra[[#This Row],[country]],Pais!A:B,2,FALSE)</f>
        <v>Asia</v>
      </c>
      <c r="V2882" t="s">
        <v>10719</v>
      </c>
    </row>
    <row r="2883" spans="1:22">
      <c r="A2883">
        <v>657072</v>
      </c>
      <c r="B2883" s="20">
        <v>3675</v>
      </c>
      <c r="C2883" s="22">
        <v>3675</v>
      </c>
      <c r="D2883" t="s">
        <v>75</v>
      </c>
      <c r="E2883" t="s">
        <v>44</v>
      </c>
      <c r="F2883" t="s">
        <v>4634</v>
      </c>
      <c r="G2883" t="s">
        <v>32</v>
      </c>
      <c r="H2883" t="s">
        <v>33</v>
      </c>
      <c r="I2883" t="s">
        <v>228</v>
      </c>
      <c r="J2883" t="s">
        <v>35</v>
      </c>
      <c r="K2883">
        <v>2410</v>
      </c>
      <c r="L2883" s="4">
        <v>41653.500104166669</v>
      </c>
      <c r="M2883" s="4">
        <v>41639.333333333336</v>
      </c>
      <c r="N2883" s="4">
        <v>41660.41615740741</v>
      </c>
      <c r="O2883">
        <v>43</v>
      </c>
      <c r="P2883">
        <v>135</v>
      </c>
      <c r="Q2883" t="s">
        <v>26</v>
      </c>
      <c r="R2883" t="s">
        <v>36</v>
      </c>
      <c r="S2883" s="3">
        <v>41653</v>
      </c>
      <c r="T2883" t="str">
        <f>IF(kiva_loans__muestra[[#This Row],[loan_amount]]&gt;5000,"Alto","Bajo")</f>
        <v>Bajo</v>
      </c>
      <c r="U2883" s="26" t="str">
        <f>VLOOKUP(kiva_loans__muestra[[#This Row],[country]],Pais!A:B,2,FALSE)</f>
        <v>Asia</v>
      </c>
      <c r="V2883" t="s">
        <v>10719</v>
      </c>
    </row>
    <row r="2884" spans="1:22">
      <c r="A2884">
        <v>657141</v>
      </c>
      <c r="B2884" s="20">
        <v>1325</v>
      </c>
      <c r="C2884" s="22">
        <v>1325</v>
      </c>
      <c r="D2884" t="s">
        <v>1443</v>
      </c>
      <c r="E2884" t="s">
        <v>38</v>
      </c>
      <c r="F2884" t="s">
        <v>4516</v>
      </c>
      <c r="G2884" t="s">
        <v>32</v>
      </c>
      <c r="H2884" t="s">
        <v>33</v>
      </c>
      <c r="I2884" t="s">
        <v>1445</v>
      </c>
      <c r="J2884" t="s">
        <v>35</v>
      </c>
      <c r="K2884">
        <v>2380</v>
      </c>
      <c r="L2884" s="4">
        <v>41653.58085648148</v>
      </c>
      <c r="M2884" s="4">
        <v>41626.333333333336</v>
      </c>
      <c r="N2884" s="4">
        <v>41654.143055555556</v>
      </c>
      <c r="O2884">
        <v>43</v>
      </c>
      <c r="P2884">
        <v>43</v>
      </c>
      <c r="Q2884" t="s">
        <v>26</v>
      </c>
      <c r="R2884" t="s">
        <v>36</v>
      </c>
      <c r="S2884" s="3">
        <v>41653</v>
      </c>
      <c r="T2884" t="str">
        <f>IF(kiva_loans__muestra[[#This Row],[loan_amount]]&gt;5000,"Alto","Bajo")</f>
        <v>Bajo</v>
      </c>
      <c r="U2884" s="26" t="str">
        <f>VLOOKUP(kiva_loans__muestra[[#This Row],[country]],Pais!A:B,2,FALSE)</f>
        <v>Asia</v>
      </c>
      <c r="V2884" t="s">
        <v>10719</v>
      </c>
    </row>
    <row r="2885" spans="1:22">
      <c r="A2885">
        <v>657367</v>
      </c>
      <c r="B2885" s="20">
        <v>3425</v>
      </c>
      <c r="C2885" s="22">
        <v>3425</v>
      </c>
      <c r="D2885" t="s">
        <v>86</v>
      </c>
      <c r="E2885" t="s">
        <v>20</v>
      </c>
      <c r="F2885" t="s">
        <v>5190</v>
      </c>
      <c r="G2885" t="s">
        <v>32</v>
      </c>
      <c r="H2885" t="s">
        <v>33</v>
      </c>
      <c r="I2885" t="s">
        <v>5007</v>
      </c>
      <c r="J2885" t="s">
        <v>35</v>
      </c>
      <c r="K2885">
        <v>2410</v>
      </c>
      <c r="L2885" s="4">
        <v>41654.320775462962</v>
      </c>
      <c r="M2885" s="4">
        <v>41639.333333333336</v>
      </c>
      <c r="N2885" s="4">
        <v>41658.721736111111</v>
      </c>
      <c r="O2885">
        <v>43</v>
      </c>
      <c r="P2885">
        <v>116</v>
      </c>
      <c r="Q2885" t="s">
        <v>26</v>
      </c>
      <c r="R2885" t="s">
        <v>36</v>
      </c>
      <c r="S2885" s="3">
        <v>41654</v>
      </c>
      <c r="T2885" t="str">
        <f>IF(kiva_loans__muestra[[#This Row],[loan_amount]]&gt;5000,"Alto","Bajo")</f>
        <v>Bajo</v>
      </c>
      <c r="U2885" s="26" t="str">
        <f>VLOOKUP(kiva_loans__muestra[[#This Row],[country]],Pais!A:B,2,FALSE)</f>
        <v>Asia</v>
      </c>
      <c r="V2885" t="s">
        <v>10719</v>
      </c>
    </row>
    <row r="2886" spans="1:22">
      <c r="A2886">
        <v>657422</v>
      </c>
      <c r="B2886" s="20">
        <v>1800</v>
      </c>
      <c r="C2886" s="22">
        <v>1800</v>
      </c>
      <c r="D2886" t="s">
        <v>370</v>
      </c>
      <c r="E2886" t="s">
        <v>51</v>
      </c>
      <c r="F2886" t="s">
        <v>5006</v>
      </c>
      <c r="G2886" t="s">
        <v>32</v>
      </c>
      <c r="H2886" t="s">
        <v>33</v>
      </c>
      <c r="I2886" t="s">
        <v>5007</v>
      </c>
      <c r="J2886" t="s">
        <v>35</v>
      </c>
      <c r="K2886">
        <v>2410</v>
      </c>
      <c r="L2886" s="4">
        <v>41654.381481481483</v>
      </c>
      <c r="M2886" s="4">
        <v>41639.333333333336</v>
      </c>
      <c r="N2886" s="4">
        <v>41656.697418981479</v>
      </c>
      <c r="O2886">
        <v>43</v>
      </c>
      <c r="P2886">
        <v>54</v>
      </c>
      <c r="Q2886" t="s">
        <v>26</v>
      </c>
      <c r="R2886" t="s">
        <v>36</v>
      </c>
      <c r="S2886" s="3">
        <v>41654</v>
      </c>
      <c r="T2886" t="str">
        <f>IF(kiva_loans__muestra[[#This Row],[loan_amount]]&gt;5000,"Alto","Bajo")</f>
        <v>Bajo</v>
      </c>
      <c r="U2886" s="26" t="str">
        <f>VLOOKUP(kiva_loans__muestra[[#This Row],[country]],Pais!A:B,2,FALSE)</f>
        <v>Asia</v>
      </c>
      <c r="V2886" t="s">
        <v>10719</v>
      </c>
    </row>
    <row r="2887" spans="1:22">
      <c r="A2887">
        <v>657469</v>
      </c>
      <c r="B2887" s="20">
        <v>225</v>
      </c>
      <c r="C2887" s="22">
        <v>225</v>
      </c>
      <c r="D2887" t="s">
        <v>1741</v>
      </c>
      <c r="E2887" t="s">
        <v>116</v>
      </c>
      <c r="F2887" t="s">
        <v>4940</v>
      </c>
      <c r="G2887" t="s">
        <v>32</v>
      </c>
      <c r="H2887" t="s">
        <v>33</v>
      </c>
      <c r="I2887" t="s">
        <v>72</v>
      </c>
      <c r="J2887" t="s">
        <v>35</v>
      </c>
      <c r="K2887">
        <v>3340</v>
      </c>
      <c r="L2887" s="4">
        <v>41654.448946759258</v>
      </c>
      <c r="M2887" s="4">
        <v>41647.333333333336</v>
      </c>
      <c r="N2887" s="4">
        <v>41672.146284722221</v>
      </c>
      <c r="O2887">
        <v>43</v>
      </c>
      <c r="P2887">
        <v>9</v>
      </c>
      <c r="Q2887" t="s">
        <v>26</v>
      </c>
      <c r="R2887" t="s">
        <v>36</v>
      </c>
      <c r="S2887" s="3">
        <v>41654</v>
      </c>
      <c r="T2887" t="str">
        <f>IF(kiva_loans__muestra[[#This Row],[loan_amount]]&gt;5000,"Alto","Bajo")</f>
        <v>Bajo</v>
      </c>
      <c r="U2887" s="26" t="str">
        <f>VLOOKUP(kiva_loans__muestra[[#This Row],[country]],Pais!A:B,2,FALSE)</f>
        <v>Asia</v>
      </c>
      <c r="V2887" t="s">
        <v>10719</v>
      </c>
    </row>
    <row r="2888" spans="1:22">
      <c r="A2888">
        <v>657472</v>
      </c>
      <c r="B2888" s="20">
        <v>250</v>
      </c>
      <c r="C2888" s="22">
        <v>250</v>
      </c>
      <c r="D2888" t="s">
        <v>1741</v>
      </c>
      <c r="E2888" t="s">
        <v>116</v>
      </c>
      <c r="F2888" t="s">
        <v>5078</v>
      </c>
      <c r="G2888" t="s">
        <v>32</v>
      </c>
      <c r="H2888" t="s">
        <v>33</v>
      </c>
      <c r="I2888" t="s">
        <v>72</v>
      </c>
      <c r="J2888" t="s">
        <v>35</v>
      </c>
      <c r="K2888">
        <v>3340</v>
      </c>
      <c r="L2888" s="4">
        <v>41654.452650462961</v>
      </c>
      <c r="M2888" s="4">
        <v>41648.333333333336</v>
      </c>
      <c r="N2888" s="4">
        <v>41672.057997685188</v>
      </c>
      <c r="O2888">
        <v>43</v>
      </c>
      <c r="P2888">
        <v>10</v>
      </c>
      <c r="Q2888" t="s">
        <v>26</v>
      </c>
      <c r="R2888" t="s">
        <v>36</v>
      </c>
      <c r="S2888" s="3">
        <v>41654</v>
      </c>
      <c r="T2888" t="str">
        <f>IF(kiva_loans__muestra[[#This Row],[loan_amount]]&gt;5000,"Alto","Bajo")</f>
        <v>Bajo</v>
      </c>
      <c r="U2888" s="26" t="str">
        <f>VLOOKUP(kiva_loans__muestra[[#This Row],[country]],Pais!A:B,2,FALSE)</f>
        <v>Asia</v>
      </c>
      <c r="V2888" t="s">
        <v>10719</v>
      </c>
    </row>
    <row r="2889" spans="1:22">
      <c r="A2889">
        <v>657475</v>
      </c>
      <c r="B2889" s="20">
        <v>250</v>
      </c>
      <c r="C2889" s="22">
        <v>250</v>
      </c>
      <c r="D2889" t="s">
        <v>1741</v>
      </c>
      <c r="E2889" t="s">
        <v>116</v>
      </c>
      <c r="F2889" t="s">
        <v>5024</v>
      </c>
      <c r="G2889" t="s">
        <v>32</v>
      </c>
      <c r="H2889" t="s">
        <v>33</v>
      </c>
      <c r="I2889" t="s">
        <v>72</v>
      </c>
      <c r="J2889" t="s">
        <v>35</v>
      </c>
      <c r="K2889">
        <v>3340</v>
      </c>
      <c r="L2889" s="4">
        <v>41654.45621527778</v>
      </c>
      <c r="M2889" s="4">
        <v>41648.333333333336</v>
      </c>
      <c r="N2889" s="4">
        <v>41672.057997685188</v>
      </c>
      <c r="O2889">
        <v>43</v>
      </c>
      <c r="P2889">
        <v>8</v>
      </c>
      <c r="Q2889" t="s">
        <v>134</v>
      </c>
      <c r="R2889" t="s">
        <v>36</v>
      </c>
      <c r="S2889" s="3">
        <v>41654</v>
      </c>
      <c r="T2889" t="str">
        <f>IF(kiva_loans__muestra[[#This Row],[loan_amount]]&gt;5000,"Alto","Bajo")</f>
        <v>Bajo</v>
      </c>
      <c r="U2889" s="26" t="str">
        <f>VLOOKUP(kiva_loans__muestra[[#This Row],[country]],Pais!A:B,2,FALSE)</f>
        <v>Asia</v>
      </c>
      <c r="V2889" t="s">
        <v>10720</v>
      </c>
    </row>
    <row r="2890" spans="1:22">
      <c r="A2890">
        <v>657479</v>
      </c>
      <c r="B2890" s="20">
        <v>250</v>
      </c>
      <c r="C2890" s="22">
        <v>250</v>
      </c>
      <c r="D2890" t="s">
        <v>1741</v>
      </c>
      <c r="E2890" t="s">
        <v>116</v>
      </c>
      <c r="F2890" t="s">
        <v>5048</v>
      </c>
      <c r="G2890" t="s">
        <v>32</v>
      </c>
      <c r="H2890" t="s">
        <v>33</v>
      </c>
      <c r="I2890" t="s">
        <v>72</v>
      </c>
      <c r="J2890" t="s">
        <v>35</v>
      </c>
      <c r="K2890">
        <v>3340</v>
      </c>
      <c r="L2890" s="4">
        <v>41654.460659722223</v>
      </c>
      <c r="M2890" s="4">
        <v>41648.333333333336</v>
      </c>
      <c r="N2890" s="4">
        <v>41672.155011574076</v>
      </c>
      <c r="O2890">
        <v>43</v>
      </c>
      <c r="P2890">
        <v>9</v>
      </c>
      <c r="Q2890" t="s">
        <v>26</v>
      </c>
      <c r="R2890" t="s">
        <v>36</v>
      </c>
      <c r="S2890" s="3">
        <v>41654</v>
      </c>
      <c r="T2890" t="str">
        <f>IF(kiva_loans__muestra[[#This Row],[loan_amount]]&gt;5000,"Alto","Bajo")</f>
        <v>Bajo</v>
      </c>
      <c r="U2890" s="26" t="str">
        <f>VLOOKUP(kiva_loans__muestra[[#This Row],[country]],Pais!A:B,2,FALSE)</f>
        <v>Asia</v>
      </c>
      <c r="V2890" t="s">
        <v>10719</v>
      </c>
    </row>
    <row r="2891" spans="1:22">
      <c r="A2891">
        <v>657480</v>
      </c>
      <c r="B2891" s="20">
        <v>2775</v>
      </c>
      <c r="C2891" s="22">
        <v>2775</v>
      </c>
      <c r="D2891" t="s">
        <v>1343</v>
      </c>
      <c r="E2891" t="s">
        <v>20</v>
      </c>
      <c r="F2891" t="s">
        <v>5137</v>
      </c>
      <c r="G2891" t="s">
        <v>32</v>
      </c>
      <c r="H2891" t="s">
        <v>33</v>
      </c>
      <c r="I2891" t="s">
        <v>1445</v>
      </c>
      <c r="J2891" t="s">
        <v>35</v>
      </c>
      <c r="K2891">
        <v>2380</v>
      </c>
      <c r="L2891" s="4">
        <v>41654.460925925923</v>
      </c>
      <c r="M2891" s="4">
        <v>41654.333333333336</v>
      </c>
      <c r="N2891" s="4">
        <v>41662.088263888887</v>
      </c>
      <c r="O2891">
        <v>43</v>
      </c>
      <c r="P2891">
        <v>99</v>
      </c>
      <c r="Q2891" t="s">
        <v>26</v>
      </c>
      <c r="R2891" t="s">
        <v>36</v>
      </c>
      <c r="S2891" s="3">
        <v>41654</v>
      </c>
      <c r="T2891" t="str">
        <f>IF(kiva_loans__muestra[[#This Row],[loan_amount]]&gt;5000,"Alto","Bajo")</f>
        <v>Bajo</v>
      </c>
      <c r="U2891" s="26" t="str">
        <f>VLOOKUP(kiva_loans__muestra[[#This Row],[country]],Pais!A:B,2,FALSE)</f>
        <v>Asia</v>
      </c>
      <c r="V2891" t="s">
        <v>10719</v>
      </c>
    </row>
    <row r="2892" spans="1:22">
      <c r="A2892">
        <v>657482</v>
      </c>
      <c r="B2892" s="20">
        <v>1625</v>
      </c>
      <c r="C2892" s="22">
        <v>1625</v>
      </c>
      <c r="D2892" t="s">
        <v>212</v>
      </c>
      <c r="E2892" t="s">
        <v>20</v>
      </c>
      <c r="F2892" t="s">
        <v>5010</v>
      </c>
      <c r="G2892" t="s">
        <v>32</v>
      </c>
      <c r="H2892" t="s">
        <v>33</v>
      </c>
      <c r="I2892" t="s">
        <v>1445</v>
      </c>
      <c r="J2892" t="s">
        <v>35</v>
      </c>
      <c r="K2892">
        <v>2380</v>
      </c>
      <c r="L2892" s="4">
        <v>41654.464444444442</v>
      </c>
      <c r="M2892" s="4">
        <v>41654.333333333336</v>
      </c>
      <c r="N2892" s="4">
        <v>41658.648622685185</v>
      </c>
      <c r="O2892">
        <v>43</v>
      </c>
      <c r="P2892">
        <v>55</v>
      </c>
      <c r="Q2892" t="s">
        <v>26</v>
      </c>
      <c r="R2892" t="s">
        <v>36</v>
      </c>
      <c r="S2892" s="3">
        <v>41654</v>
      </c>
      <c r="T2892" t="str">
        <f>IF(kiva_loans__muestra[[#This Row],[loan_amount]]&gt;5000,"Alto","Bajo")</f>
        <v>Bajo</v>
      </c>
      <c r="U2892" s="26" t="str">
        <f>VLOOKUP(kiva_loans__muestra[[#This Row],[country]],Pais!A:B,2,FALSE)</f>
        <v>Asia</v>
      </c>
      <c r="V2892" t="s">
        <v>10719</v>
      </c>
    </row>
    <row r="2893" spans="1:22">
      <c r="A2893">
        <v>657483</v>
      </c>
      <c r="B2893" s="20">
        <v>250</v>
      </c>
      <c r="C2893" s="22">
        <v>250</v>
      </c>
      <c r="D2893" t="s">
        <v>67</v>
      </c>
      <c r="E2893" t="s">
        <v>68</v>
      </c>
      <c r="F2893" t="s">
        <v>5291</v>
      </c>
      <c r="G2893" t="s">
        <v>32</v>
      </c>
      <c r="H2893" t="s">
        <v>33</v>
      </c>
      <c r="I2893" t="s">
        <v>34</v>
      </c>
      <c r="J2893" t="s">
        <v>35</v>
      </c>
      <c r="K2893">
        <v>3340</v>
      </c>
      <c r="L2893" s="4">
        <v>41654.465231481481</v>
      </c>
      <c r="M2893" s="4">
        <v>41633.333333333336</v>
      </c>
      <c r="N2893" s="4">
        <v>41672.824687499997</v>
      </c>
      <c r="O2893">
        <v>43</v>
      </c>
      <c r="P2893">
        <v>10</v>
      </c>
      <c r="Q2893" t="s">
        <v>26</v>
      </c>
      <c r="R2893" t="s">
        <v>36</v>
      </c>
      <c r="S2893" s="3">
        <v>41654</v>
      </c>
      <c r="T2893" t="str">
        <f>IF(kiva_loans__muestra[[#This Row],[loan_amount]]&gt;5000,"Alto","Bajo")</f>
        <v>Bajo</v>
      </c>
      <c r="U2893" s="26" t="str">
        <f>VLOOKUP(kiva_loans__muestra[[#This Row],[country]],Pais!A:B,2,FALSE)</f>
        <v>Asia</v>
      </c>
      <c r="V2893" t="s">
        <v>10719</v>
      </c>
    </row>
    <row r="2894" spans="1:22">
      <c r="A2894">
        <v>657488</v>
      </c>
      <c r="B2894" s="20">
        <v>250</v>
      </c>
      <c r="C2894" s="22">
        <v>250</v>
      </c>
      <c r="D2894" t="s">
        <v>88</v>
      </c>
      <c r="E2894" t="s">
        <v>51</v>
      </c>
      <c r="F2894" t="s">
        <v>4966</v>
      </c>
      <c r="G2894" t="s">
        <v>32</v>
      </c>
      <c r="H2894" t="s">
        <v>33</v>
      </c>
      <c r="I2894" t="s">
        <v>72</v>
      </c>
      <c r="J2894" t="s">
        <v>35</v>
      </c>
      <c r="K2894">
        <v>3340</v>
      </c>
      <c r="L2894" s="4">
        <v>41654.468611111108</v>
      </c>
      <c r="M2894" s="4">
        <v>41640.333333333336</v>
      </c>
      <c r="N2894" s="4">
        <v>41672.482094907406</v>
      </c>
      <c r="O2894">
        <v>43</v>
      </c>
      <c r="P2894">
        <v>10</v>
      </c>
      <c r="Q2894" t="s">
        <v>134</v>
      </c>
      <c r="R2894" t="s">
        <v>36</v>
      </c>
      <c r="S2894" s="3">
        <v>41654</v>
      </c>
      <c r="T2894" t="str">
        <f>IF(kiva_loans__muestra[[#This Row],[loan_amount]]&gt;5000,"Alto","Bajo")</f>
        <v>Bajo</v>
      </c>
      <c r="U2894" s="26" t="str">
        <f>VLOOKUP(kiva_loans__muestra[[#This Row],[country]],Pais!A:B,2,FALSE)</f>
        <v>Asia</v>
      </c>
      <c r="V2894" t="s">
        <v>10720</v>
      </c>
    </row>
    <row r="2895" spans="1:22">
      <c r="A2895">
        <v>657491</v>
      </c>
      <c r="B2895" s="20">
        <v>250</v>
      </c>
      <c r="C2895" s="22">
        <v>250</v>
      </c>
      <c r="D2895" t="s">
        <v>88</v>
      </c>
      <c r="E2895" t="s">
        <v>51</v>
      </c>
      <c r="F2895" t="s">
        <v>5206</v>
      </c>
      <c r="G2895" t="s">
        <v>32</v>
      </c>
      <c r="H2895" t="s">
        <v>33</v>
      </c>
      <c r="I2895" t="s">
        <v>72</v>
      </c>
      <c r="J2895" t="s">
        <v>35</v>
      </c>
      <c r="K2895">
        <v>3340</v>
      </c>
      <c r="L2895" s="4">
        <v>41654.471712962964</v>
      </c>
      <c r="M2895" s="4">
        <v>41640.333333333336</v>
      </c>
      <c r="N2895" s="4">
        <v>41672.610393518517</v>
      </c>
      <c r="O2895">
        <v>43</v>
      </c>
      <c r="P2895">
        <v>9</v>
      </c>
      <c r="Q2895" t="s">
        <v>26</v>
      </c>
      <c r="R2895" t="s">
        <v>36</v>
      </c>
      <c r="S2895" s="3">
        <v>41654</v>
      </c>
      <c r="T2895" t="str">
        <f>IF(kiva_loans__muestra[[#This Row],[loan_amount]]&gt;5000,"Alto","Bajo")</f>
        <v>Bajo</v>
      </c>
      <c r="U2895" s="26" t="str">
        <f>VLOOKUP(kiva_loans__muestra[[#This Row],[country]],Pais!A:B,2,FALSE)</f>
        <v>Asia</v>
      </c>
      <c r="V2895" t="s">
        <v>10719</v>
      </c>
    </row>
    <row r="2896" spans="1:22">
      <c r="A2896">
        <v>657499</v>
      </c>
      <c r="B2896" s="20">
        <v>1725</v>
      </c>
      <c r="C2896" s="22">
        <v>1725</v>
      </c>
      <c r="D2896" t="s">
        <v>1443</v>
      </c>
      <c r="E2896" t="s">
        <v>38</v>
      </c>
      <c r="F2896" t="s">
        <v>5056</v>
      </c>
      <c r="G2896" t="s">
        <v>32</v>
      </c>
      <c r="H2896" t="s">
        <v>33</v>
      </c>
      <c r="I2896" t="s">
        <v>1445</v>
      </c>
      <c r="J2896" t="s">
        <v>35</v>
      </c>
      <c r="K2896">
        <v>2380</v>
      </c>
      <c r="L2896" s="4">
        <v>41654.481666666667</v>
      </c>
      <c r="M2896" s="4">
        <v>41654.333333333336</v>
      </c>
      <c r="N2896" s="4">
        <v>41656.702037037037</v>
      </c>
      <c r="O2896">
        <v>43</v>
      </c>
      <c r="P2896">
        <v>68</v>
      </c>
      <c r="Q2896" t="s">
        <v>134</v>
      </c>
      <c r="R2896" t="s">
        <v>36</v>
      </c>
      <c r="S2896" s="3">
        <v>41654</v>
      </c>
      <c r="T2896" t="str">
        <f>IF(kiva_loans__muestra[[#This Row],[loan_amount]]&gt;5000,"Alto","Bajo")</f>
        <v>Bajo</v>
      </c>
      <c r="U2896" s="26" t="str">
        <f>VLOOKUP(kiva_loans__muestra[[#This Row],[country]],Pais!A:B,2,FALSE)</f>
        <v>Asia</v>
      </c>
      <c r="V2896" t="s">
        <v>10720</v>
      </c>
    </row>
    <row r="2897" spans="1:22">
      <c r="A2897">
        <v>657530</v>
      </c>
      <c r="B2897" s="20">
        <v>250</v>
      </c>
      <c r="C2897" s="22">
        <v>250</v>
      </c>
      <c r="D2897" t="s">
        <v>50</v>
      </c>
      <c r="E2897" t="s">
        <v>51</v>
      </c>
      <c r="F2897" t="s">
        <v>5011</v>
      </c>
      <c r="G2897" t="s">
        <v>32</v>
      </c>
      <c r="H2897" t="s">
        <v>33</v>
      </c>
      <c r="I2897" t="s">
        <v>34</v>
      </c>
      <c r="J2897" t="s">
        <v>35</v>
      </c>
      <c r="K2897">
        <v>3340</v>
      </c>
      <c r="L2897" s="4">
        <v>41654.538368055553</v>
      </c>
      <c r="M2897" s="4">
        <v>41639.333333333336</v>
      </c>
      <c r="N2897" s="4">
        <v>41671.780613425923</v>
      </c>
      <c r="O2897">
        <v>43</v>
      </c>
      <c r="P2897">
        <v>10</v>
      </c>
      <c r="Q2897" t="s">
        <v>134</v>
      </c>
      <c r="R2897" t="s">
        <v>36</v>
      </c>
      <c r="S2897" s="3">
        <v>41654</v>
      </c>
      <c r="T2897" t="str">
        <f>IF(kiva_loans__muestra[[#This Row],[loan_amount]]&gt;5000,"Alto","Bajo")</f>
        <v>Bajo</v>
      </c>
      <c r="U2897" s="26" t="str">
        <f>VLOOKUP(kiva_loans__muestra[[#This Row],[country]],Pais!A:B,2,FALSE)</f>
        <v>Asia</v>
      </c>
      <c r="V2897" t="s">
        <v>10720</v>
      </c>
    </row>
    <row r="2898" spans="1:22">
      <c r="A2898">
        <v>657592</v>
      </c>
      <c r="B2898" s="20">
        <v>1725</v>
      </c>
      <c r="C2898" s="22">
        <v>1725</v>
      </c>
      <c r="D2898" t="s">
        <v>1443</v>
      </c>
      <c r="E2898" t="s">
        <v>38</v>
      </c>
      <c r="F2898" t="s">
        <v>5182</v>
      </c>
      <c r="G2898" t="s">
        <v>32</v>
      </c>
      <c r="H2898" t="s">
        <v>33</v>
      </c>
      <c r="I2898" t="s">
        <v>1445</v>
      </c>
      <c r="J2898" t="s">
        <v>35</v>
      </c>
      <c r="K2898">
        <v>2380</v>
      </c>
      <c r="L2898" s="4">
        <v>41654.666851851849</v>
      </c>
      <c r="M2898" s="4">
        <v>41626.333333333336</v>
      </c>
      <c r="N2898" s="4">
        <v>41656.70826388889</v>
      </c>
      <c r="O2898">
        <v>43</v>
      </c>
      <c r="P2898">
        <v>62</v>
      </c>
      <c r="Q2898" t="s">
        <v>26</v>
      </c>
      <c r="R2898" t="s">
        <v>36</v>
      </c>
      <c r="S2898" s="3">
        <v>41654</v>
      </c>
      <c r="T2898" t="str">
        <f>IF(kiva_loans__muestra[[#This Row],[loan_amount]]&gt;5000,"Alto","Bajo")</f>
        <v>Bajo</v>
      </c>
      <c r="U2898" s="26" t="str">
        <f>VLOOKUP(kiva_loans__muestra[[#This Row],[country]],Pais!A:B,2,FALSE)</f>
        <v>Asia</v>
      </c>
      <c r="V2898" t="s">
        <v>10719</v>
      </c>
    </row>
    <row r="2899" spans="1:22">
      <c r="A2899">
        <v>657834</v>
      </c>
      <c r="B2899" s="20">
        <v>2200</v>
      </c>
      <c r="C2899" s="22">
        <v>2200</v>
      </c>
      <c r="D2899" t="s">
        <v>212</v>
      </c>
      <c r="E2899" t="s">
        <v>20</v>
      </c>
      <c r="F2899" t="s">
        <v>5904</v>
      </c>
      <c r="G2899" t="s">
        <v>32</v>
      </c>
      <c r="H2899" t="s">
        <v>33</v>
      </c>
      <c r="I2899" t="s">
        <v>5007</v>
      </c>
      <c r="J2899" t="s">
        <v>35</v>
      </c>
      <c r="K2899">
        <v>2410</v>
      </c>
      <c r="L2899" s="4">
        <v>41655.275000000001</v>
      </c>
      <c r="M2899" s="4">
        <v>41639.333333333336</v>
      </c>
      <c r="N2899" s="4">
        <v>41666.783993055556</v>
      </c>
      <c r="O2899">
        <v>43</v>
      </c>
      <c r="P2899">
        <v>71</v>
      </c>
      <c r="Q2899" t="s">
        <v>26</v>
      </c>
      <c r="R2899" t="s">
        <v>36</v>
      </c>
      <c r="S2899" s="3">
        <v>41655</v>
      </c>
      <c r="T2899" t="str">
        <f>IF(kiva_loans__muestra[[#This Row],[loan_amount]]&gt;5000,"Alto","Bajo")</f>
        <v>Bajo</v>
      </c>
      <c r="U2899" s="26" t="str">
        <f>VLOOKUP(kiva_loans__muestra[[#This Row],[country]],Pais!A:B,2,FALSE)</f>
        <v>Asia</v>
      </c>
      <c r="V2899" t="s">
        <v>10719</v>
      </c>
    </row>
    <row r="2900" spans="1:22">
      <c r="A2900">
        <v>657845</v>
      </c>
      <c r="B2900" s="20">
        <v>1475</v>
      </c>
      <c r="C2900" s="22">
        <v>1475</v>
      </c>
      <c r="D2900" t="s">
        <v>58</v>
      </c>
      <c r="E2900" t="s">
        <v>20</v>
      </c>
      <c r="F2900" t="s">
        <v>5744</v>
      </c>
      <c r="G2900" t="s">
        <v>32</v>
      </c>
      <c r="H2900" t="s">
        <v>33</v>
      </c>
      <c r="I2900" t="s">
        <v>5007</v>
      </c>
      <c r="J2900" t="s">
        <v>35</v>
      </c>
      <c r="K2900">
        <v>2410</v>
      </c>
      <c r="L2900" s="4">
        <v>41655.288113425922</v>
      </c>
      <c r="M2900" s="4">
        <v>41639.333333333336</v>
      </c>
      <c r="N2900" s="4">
        <v>41674.450416666667</v>
      </c>
      <c r="O2900">
        <v>43</v>
      </c>
      <c r="P2900">
        <v>33</v>
      </c>
      <c r="Q2900" t="s">
        <v>26</v>
      </c>
      <c r="R2900" t="s">
        <v>36</v>
      </c>
      <c r="S2900" s="3">
        <v>41655</v>
      </c>
      <c r="T2900" t="str">
        <f>IF(kiva_loans__muestra[[#This Row],[loan_amount]]&gt;5000,"Alto","Bajo")</f>
        <v>Bajo</v>
      </c>
      <c r="U2900" s="26" t="str">
        <f>VLOOKUP(kiva_loans__muestra[[#This Row],[country]],Pais!A:B,2,FALSE)</f>
        <v>Asia</v>
      </c>
      <c r="V2900" t="s">
        <v>10719</v>
      </c>
    </row>
    <row r="2901" spans="1:22">
      <c r="A2901">
        <v>657860</v>
      </c>
      <c r="B2901" s="20">
        <v>2700</v>
      </c>
      <c r="C2901" s="22">
        <v>2700</v>
      </c>
      <c r="D2901" t="s">
        <v>88</v>
      </c>
      <c r="E2901" t="s">
        <v>51</v>
      </c>
      <c r="F2901" t="s">
        <v>5614</v>
      </c>
      <c r="G2901" t="s">
        <v>32</v>
      </c>
      <c r="H2901" t="s">
        <v>33</v>
      </c>
      <c r="I2901" t="s">
        <v>5007</v>
      </c>
      <c r="J2901" t="s">
        <v>35</v>
      </c>
      <c r="K2901">
        <v>2410</v>
      </c>
      <c r="L2901" s="4">
        <v>41655.304328703707</v>
      </c>
      <c r="M2901" s="4">
        <v>41639.333333333336</v>
      </c>
      <c r="N2901" s="4">
        <v>41661.618784722225</v>
      </c>
      <c r="O2901">
        <v>43</v>
      </c>
      <c r="P2901">
        <v>97</v>
      </c>
      <c r="Q2901" t="s">
        <v>26</v>
      </c>
      <c r="R2901" t="s">
        <v>36</v>
      </c>
      <c r="S2901" s="3">
        <v>41655</v>
      </c>
      <c r="T2901" t="str">
        <f>IF(kiva_loans__muestra[[#This Row],[loan_amount]]&gt;5000,"Alto","Bajo")</f>
        <v>Bajo</v>
      </c>
      <c r="U2901" s="26" t="str">
        <f>VLOOKUP(kiva_loans__muestra[[#This Row],[country]],Pais!A:B,2,FALSE)</f>
        <v>Asia</v>
      </c>
      <c r="V2901" t="s">
        <v>10719</v>
      </c>
    </row>
    <row r="2902" spans="1:22">
      <c r="A2902">
        <v>658550</v>
      </c>
      <c r="B2902" s="20">
        <v>250</v>
      </c>
      <c r="C2902" s="22">
        <v>250</v>
      </c>
      <c r="D2902" t="s">
        <v>212</v>
      </c>
      <c r="E2902" t="s">
        <v>20</v>
      </c>
      <c r="F2902" t="s">
        <v>6136</v>
      </c>
      <c r="G2902" t="s">
        <v>32</v>
      </c>
      <c r="H2902" t="s">
        <v>33</v>
      </c>
      <c r="I2902" t="s">
        <v>72</v>
      </c>
      <c r="J2902" t="s">
        <v>35</v>
      </c>
      <c r="K2902">
        <v>3340</v>
      </c>
      <c r="L2902" s="4">
        <v>41656.436597222222</v>
      </c>
      <c r="M2902" s="4">
        <v>41640.333333333336</v>
      </c>
      <c r="N2902" s="4">
        <v>41672.711944444447</v>
      </c>
      <c r="O2902">
        <v>43</v>
      </c>
      <c r="P2902">
        <v>10</v>
      </c>
      <c r="Q2902" t="s">
        <v>134</v>
      </c>
      <c r="R2902" t="s">
        <v>36</v>
      </c>
      <c r="S2902" s="3">
        <v>41656</v>
      </c>
      <c r="T2902" t="str">
        <f>IF(kiva_loans__muestra[[#This Row],[loan_amount]]&gt;5000,"Alto","Bajo")</f>
        <v>Bajo</v>
      </c>
      <c r="U2902" s="26" t="str">
        <f>VLOOKUP(kiva_loans__muestra[[#This Row],[country]],Pais!A:B,2,FALSE)</f>
        <v>Asia</v>
      </c>
      <c r="V2902" t="s">
        <v>10720</v>
      </c>
    </row>
    <row r="2903" spans="1:22">
      <c r="A2903">
        <v>658553</v>
      </c>
      <c r="B2903" s="20">
        <v>250</v>
      </c>
      <c r="C2903" s="22">
        <v>250</v>
      </c>
      <c r="D2903" t="s">
        <v>50</v>
      </c>
      <c r="E2903" t="s">
        <v>51</v>
      </c>
      <c r="F2903" t="s">
        <v>6050</v>
      </c>
      <c r="G2903" t="s">
        <v>32</v>
      </c>
      <c r="H2903" t="s">
        <v>33</v>
      </c>
      <c r="I2903" t="s">
        <v>72</v>
      </c>
      <c r="J2903" t="s">
        <v>35</v>
      </c>
      <c r="K2903">
        <v>3340</v>
      </c>
      <c r="L2903" s="4">
        <v>41656.444097222222</v>
      </c>
      <c r="M2903" s="4">
        <v>41642.333333333336</v>
      </c>
      <c r="N2903" s="4">
        <v>41672.482094907406</v>
      </c>
      <c r="O2903">
        <v>43</v>
      </c>
      <c r="P2903">
        <v>10</v>
      </c>
      <c r="Q2903" t="s">
        <v>26</v>
      </c>
      <c r="R2903" t="s">
        <v>36</v>
      </c>
      <c r="S2903" s="3">
        <v>41656</v>
      </c>
      <c r="T2903" t="str">
        <f>IF(kiva_loans__muestra[[#This Row],[loan_amount]]&gt;5000,"Alto","Bajo")</f>
        <v>Bajo</v>
      </c>
      <c r="U2903" s="26" t="str">
        <f>VLOOKUP(kiva_loans__muestra[[#This Row],[country]],Pais!A:B,2,FALSE)</f>
        <v>Asia</v>
      </c>
      <c r="V2903" t="s">
        <v>10719</v>
      </c>
    </row>
    <row r="2904" spans="1:22">
      <c r="A2904">
        <v>658554</v>
      </c>
      <c r="B2904" s="20">
        <v>250</v>
      </c>
      <c r="C2904" s="22">
        <v>250</v>
      </c>
      <c r="D2904" t="s">
        <v>88</v>
      </c>
      <c r="E2904" t="s">
        <v>51</v>
      </c>
      <c r="F2904" t="s">
        <v>6222</v>
      </c>
      <c r="G2904" t="s">
        <v>32</v>
      </c>
      <c r="H2904" t="s">
        <v>33</v>
      </c>
      <c r="I2904" t="s">
        <v>72</v>
      </c>
      <c r="J2904" t="s">
        <v>35</v>
      </c>
      <c r="K2904">
        <v>3340</v>
      </c>
      <c r="L2904" s="4">
        <v>41656.445162037038</v>
      </c>
      <c r="M2904" s="4">
        <v>41642.333333333336</v>
      </c>
      <c r="N2904" s="4">
        <v>41672.164583333331</v>
      </c>
      <c r="O2904">
        <v>43</v>
      </c>
      <c r="P2904">
        <v>10</v>
      </c>
      <c r="Q2904" t="s">
        <v>26</v>
      </c>
      <c r="R2904" t="s">
        <v>36</v>
      </c>
      <c r="S2904" s="3">
        <v>41656</v>
      </c>
      <c r="T2904" t="str">
        <f>IF(kiva_loans__muestra[[#This Row],[loan_amount]]&gt;5000,"Alto","Bajo")</f>
        <v>Bajo</v>
      </c>
      <c r="U2904" s="26" t="str">
        <f>VLOOKUP(kiva_loans__muestra[[#This Row],[country]],Pais!A:B,2,FALSE)</f>
        <v>Asia</v>
      </c>
      <c r="V2904" t="s">
        <v>10719</v>
      </c>
    </row>
    <row r="2905" spans="1:22">
      <c r="A2905">
        <v>658557</v>
      </c>
      <c r="B2905" s="20">
        <v>250</v>
      </c>
      <c r="C2905" s="22">
        <v>250</v>
      </c>
      <c r="D2905" t="s">
        <v>50</v>
      </c>
      <c r="E2905" t="s">
        <v>51</v>
      </c>
      <c r="F2905" t="s">
        <v>6434</v>
      </c>
      <c r="G2905" t="s">
        <v>32</v>
      </c>
      <c r="H2905" t="s">
        <v>33</v>
      </c>
      <c r="I2905" t="s">
        <v>72</v>
      </c>
      <c r="J2905" t="s">
        <v>35</v>
      </c>
      <c r="K2905">
        <v>3340</v>
      </c>
      <c r="L2905" s="4">
        <v>41656.449259259258</v>
      </c>
      <c r="M2905" s="4">
        <v>41642.333333333336</v>
      </c>
      <c r="N2905" s="4">
        <v>41672.617280092592</v>
      </c>
      <c r="O2905">
        <v>43</v>
      </c>
      <c r="P2905">
        <v>9</v>
      </c>
      <c r="Q2905" t="s">
        <v>26</v>
      </c>
      <c r="R2905" t="s">
        <v>36</v>
      </c>
      <c r="S2905" s="3">
        <v>41656</v>
      </c>
      <c r="T2905" t="str">
        <f>IF(kiva_loans__muestra[[#This Row],[loan_amount]]&gt;5000,"Alto","Bajo")</f>
        <v>Bajo</v>
      </c>
      <c r="U2905" s="26" t="str">
        <f>VLOOKUP(kiva_loans__muestra[[#This Row],[country]],Pais!A:B,2,FALSE)</f>
        <v>Asia</v>
      </c>
      <c r="V2905" t="s">
        <v>10719</v>
      </c>
    </row>
    <row r="2906" spans="1:22">
      <c r="A2906">
        <v>658560</v>
      </c>
      <c r="B2906" s="20">
        <v>250</v>
      </c>
      <c r="C2906" s="22">
        <v>250</v>
      </c>
      <c r="D2906" t="s">
        <v>1443</v>
      </c>
      <c r="E2906" t="s">
        <v>38</v>
      </c>
      <c r="F2906" t="s">
        <v>6471</v>
      </c>
      <c r="G2906" t="s">
        <v>32</v>
      </c>
      <c r="H2906" t="s">
        <v>33</v>
      </c>
      <c r="I2906" t="s">
        <v>72</v>
      </c>
      <c r="J2906" t="s">
        <v>35</v>
      </c>
      <c r="K2906">
        <v>3340</v>
      </c>
      <c r="L2906" s="4">
        <v>41656.454340277778</v>
      </c>
      <c r="M2906" s="4">
        <v>41642.333333333336</v>
      </c>
      <c r="N2906" s="4">
        <v>41671.536064814813</v>
      </c>
      <c r="O2906">
        <v>43</v>
      </c>
      <c r="P2906">
        <v>7</v>
      </c>
      <c r="Q2906" t="s">
        <v>26</v>
      </c>
      <c r="R2906" t="s">
        <v>36</v>
      </c>
      <c r="S2906" s="3">
        <v>41656</v>
      </c>
      <c r="T2906" t="str">
        <f>IF(kiva_loans__muestra[[#This Row],[loan_amount]]&gt;5000,"Alto","Bajo")</f>
        <v>Bajo</v>
      </c>
      <c r="U2906" s="26" t="str">
        <f>VLOOKUP(kiva_loans__muestra[[#This Row],[country]],Pais!A:B,2,FALSE)</f>
        <v>Asia</v>
      </c>
      <c r="V2906" t="s">
        <v>10719</v>
      </c>
    </row>
    <row r="2907" spans="1:22">
      <c r="A2907">
        <v>658563</v>
      </c>
      <c r="B2907" s="20">
        <v>250</v>
      </c>
      <c r="C2907" s="22">
        <v>250</v>
      </c>
      <c r="D2907" t="s">
        <v>1741</v>
      </c>
      <c r="E2907" t="s">
        <v>116</v>
      </c>
      <c r="F2907" t="s">
        <v>6297</v>
      </c>
      <c r="G2907" t="s">
        <v>32</v>
      </c>
      <c r="H2907" t="s">
        <v>33</v>
      </c>
      <c r="I2907" t="s">
        <v>72</v>
      </c>
      <c r="J2907" t="s">
        <v>35</v>
      </c>
      <c r="K2907">
        <v>3340</v>
      </c>
      <c r="L2907" s="4">
        <v>41656.461226851854</v>
      </c>
      <c r="M2907" s="4">
        <v>41649.333333333336</v>
      </c>
      <c r="N2907" s="4">
        <v>41671.474398148152</v>
      </c>
      <c r="O2907">
        <v>43</v>
      </c>
      <c r="P2907">
        <v>6</v>
      </c>
      <c r="Q2907" t="s">
        <v>26</v>
      </c>
      <c r="R2907" t="s">
        <v>36</v>
      </c>
      <c r="S2907" s="3">
        <v>41656</v>
      </c>
      <c r="T2907" t="str">
        <f>IF(kiva_loans__muestra[[#This Row],[loan_amount]]&gt;5000,"Alto","Bajo")</f>
        <v>Bajo</v>
      </c>
      <c r="U2907" s="26" t="str">
        <f>VLOOKUP(kiva_loans__muestra[[#This Row],[country]],Pais!A:B,2,FALSE)</f>
        <v>Asia</v>
      </c>
      <c r="V2907" t="s">
        <v>10719</v>
      </c>
    </row>
    <row r="2908" spans="1:22">
      <c r="A2908">
        <v>658566</v>
      </c>
      <c r="B2908" s="20">
        <v>250</v>
      </c>
      <c r="C2908" s="22">
        <v>250</v>
      </c>
      <c r="D2908" t="s">
        <v>1741</v>
      </c>
      <c r="E2908" t="s">
        <v>116</v>
      </c>
      <c r="F2908" t="s">
        <v>6392</v>
      </c>
      <c r="G2908" t="s">
        <v>32</v>
      </c>
      <c r="H2908" t="s">
        <v>33</v>
      </c>
      <c r="I2908" t="s">
        <v>72</v>
      </c>
      <c r="J2908" t="s">
        <v>35</v>
      </c>
      <c r="K2908">
        <v>3340</v>
      </c>
      <c r="L2908" s="4">
        <v>41656.465868055559</v>
      </c>
      <c r="M2908" s="4">
        <v>41649.333333333336</v>
      </c>
      <c r="N2908" s="4">
        <v>41671.668611111112</v>
      </c>
      <c r="O2908">
        <v>43</v>
      </c>
      <c r="P2908">
        <v>10</v>
      </c>
      <c r="Q2908" t="s">
        <v>26</v>
      </c>
      <c r="R2908" t="s">
        <v>36</v>
      </c>
      <c r="S2908" s="3">
        <v>41656</v>
      </c>
      <c r="T2908" t="str">
        <f>IF(kiva_loans__muestra[[#This Row],[loan_amount]]&gt;5000,"Alto","Bajo")</f>
        <v>Bajo</v>
      </c>
      <c r="U2908" s="26" t="str">
        <f>VLOOKUP(kiva_loans__muestra[[#This Row],[country]],Pais!A:B,2,FALSE)</f>
        <v>Asia</v>
      </c>
      <c r="V2908" t="s">
        <v>10719</v>
      </c>
    </row>
    <row r="2909" spans="1:22">
      <c r="A2909">
        <v>658568</v>
      </c>
      <c r="B2909" s="20">
        <v>250</v>
      </c>
      <c r="C2909" s="22">
        <v>250</v>
      </c>
      <c r="D2909" t="s">
        <v>1741</v>
      </c>
      <c r="E2909" t="s">
        <v>116</v>
      </c>
      <c r="F2909" t="s">
        <v>6175</v>
      </c>
      <c r="G2909" t="s">
        <v>32</v>
      </c>
      <c r="H2909" t="s">
        <v>33</v>
      </c>
      <c r="I2909" t="s">
        <v>72</v>
      </c>
      <c r="J2909" t="s">
        <v>35</v>
      </c>
      <c r="K2909">
        <v>3340</v>
      </c>
      <c r="L2909" s="4">
        <v>41656.469259259262</v>
      </c>
      <c r="M2909" s="4">
        <v>41649.333333333336</v>
      </c>
      <c r="N2909" s="4">
        <v>41672.324953703705</v>
      </c>
      <c r="O2909">
        <v>43</v>
      </c>
      <c r="P2909">
        <v>7</v>
      </c>
      <c r="Q2909" t="s">
        <v>134</v>
      </c>
      <c r="R2909" t="s">
        <v>36</v>
      </c>
      <c r="S2909" s="3">
        <v>41656</v>
      </c>
      <c r="T2909" t="str">
        <f>IF(kiva_loans__muestra[[#This Row],[loan_amount]]&gt;5000,"Alto","Bajo")</f>
        <v>Bajo</v>
      </c>
      <c r="U2909" s="26" t="str">
        <f>VLOOKUP(kiva_loans__muestra[[#This Row],[country]],Pais!A:B,2,FALSE)</f>
        <v>Asia</v>
      </c>
      <c r="V2909" t="s">
        <v>10720</v>
      </c>
    </row>
    <row r="2910" spans="1:22">
      <c r="A2910">
        <v>658573</v>
      </c>
      <c r="B2910" s="20">
        <v>250</v>
      </c>
      <c r="C2910" s="22">
        <v>250</v>
      </c>
      <c r="D2910" t="s">
        <v>1741</v>
      </c>
      <c r="E2910" t="s">
        <v>116</v>
      </c>
      <c r="F2910" t="s">
        <v>6077</v>
      </c>
      <c r="G2910" t="s">
        <v>32</v>
      </c>
      <c r="H2910" t="s">
        <v>33</v>
      </c>
      <c r="I2910" t="s">
        <v>72</v>
      </c>
      <c r="J2910" t="s">
        <v>35</v>
      </c>
      <c r="K2910">
        <v>3340</v>
      </c>
      <c r="L2910" s="4">
        <v>41656.473993055559</v>
      </c>
      <c r="M2910" s="4">
        <v>41649.333333333336</v>
      </c>
      <c r="N2910" s="4">
        <v>41671.756701388891</v>
      </c>
      <c r="O2910">
        <v>43</v>
      </c>
      <c r="P2910">
        <v>10</v>
      </c>
      <c r="Q2910" t="s">
        <v>26</v>
      </c>
      <c r="R2910" t="s">
        <v>36</v>
      </c>
      <c r="S2910" s="3">
        <v>41656</v>
      </c>
      <c r="T2910" t="str">
        <f>IF(kiva_loans__muestra[[#This Row],[loan_amount]]&gt;5000,"Alto","Bajo")</f>
        <v>Bajo</v>
      </c>
      <c r="U2910" s="26" t="str">
        <f>VLOOKUP(kiva_loans__muestra[[#This Row],[country]],Pais!A:B,2,FALSE)</f>
        <v>Asia</v>
      </c>
      <c r="V2910" t="s">
        <v>10719</v>
      </c>
    </row>
    <row r="2911" spans="1:22">
      <c r="A2911">
        <v>658575</v>
      </c>
      <c r="B2911" s="20">
        <v>250</v>
      </c>
      <c r="C2911" s="22">
        <v>250</v>
      </c>
      <c r="D2911" t="s">
        <v>1741</v>
      </c>
      <c r="E2911" t="s">
        <v>116</v>
      </c>
      <c r="F2911" t="s">
        <v>6190</v>
      </c>
      <c r="G2911" t="s">
        <v>32</v>
      </c>
      <c r="H2911" t="s">
        <v>33</v>
      </c>
      <c r="I2911" t="s">
        <v>72</v>
      </c>
      <c r="J2911" t="s">
        <v>35</v>
      </c>
      <c r="K2911">
        <v>3340</v>
      </c>
      <c r="L2911" s="4">
        <v>41656.477962962963</v>
      </c>
      <c r="M2911" s="4">
        <v>41649.333333333336</v>
      </c>
      <c r="N2911" s="4">
        <v>41671.373877314814</v>
      </c>
      <c r="O2911">
        <v>43</v>
      </c>
      <c r="P2911">
        <v>5</v>
      </c>
      <c r="Q2911" t="s">
        <v>134</v>
      </c>
      <c r="R2911" t="s">
        <v>36</v>
      </c>
      <c r="S2911" s="3">
        <v>41656</v>
      </c>
      <c r="T2911" t="str">
        <f>IF(kiva_loans__muestra[[#This Row],[loan_amount]]&gt;5000,"Alto","Bajo")</f>
        <v>Bajo</v>
      </c>
      <c r="U2911" s="26" t="str">
        <f>VLOOKUP(kiva_loans__muestra[[#This Row],[country]],Pais!A:B,2,FALSE)</f>
        <v>Asia</v>
      </c>
      <c r="V2911" t="s">
        <v>10720</v>
      </c>
    </row>
    <row r="2912" spans="1:22">
      <c r="A2912">
        <v>658924</v>
      </c>
      <c r="B2912" s="20">
        <v>2700</v>
      </c>
      <c r="C2912" s="22">
        <v>2700</v>
      </c>
      <c r="D2912" t="s">
        <v>19</v>
      </c>
      <c r="E2912" t="s">
        <v>20</v>
      </c>
      <c r="F2912" t="s">
        <v>6651</v>
      </c>
      <c r="G2912" t="s">
        <v>32</v>
      </c>
      <c r="H2912" t="s">
        <v>33</v>
      </c>
      <c r="I2912" t="s">
        <v>5007</v>
      </c>
      <c r="J2912" t="s">
        <v>35</v>
      </c>
      <c r="K2912">
        <v>2410</v>
      </c>
      <c r="L2912" s="4">
        <v>41657.385509259257</v>
      </c>
      <c r="M2912" s="4">
        <v>41639.333333333336</v>
      </c>
      <c r="N2912" s="4">
        <v>41657.820289351854</v>
      </c>
      <c r="O2912">
        <v>43</v>
      </c>
      <c r="P2912">
        <v>96</v>
      </c>
      <c r="Q2912" t="s">
        <v>134</v>
      </c>
      <c r="R2912" t="s">
        <v>36</v>
      </c>
      <c r="S2912" s="3">
        <v>41657</v>
      </c>
      <c r="T2912" t="str">
        <f>IF(kiva_loans__muestra[[#This Row],[loan_amount]]&gt;5000,"Alto","Bajo")</f>
        <v>Bajo</v>
      </c>
      <c r="U2912" s="26" t="str">
        <f>VLOOKUP(kiva_loans__muestra[[#This Row],[country]],Pais!A:B,2,FALSE)</f>
        <v>Asia</v>
      </c>
      <c r="V2912" t="s">
        <v>10720</v>
      </c>
    </row>
    <row r="2913" spans="1:22">
      <c r="A2913">
        <v>658925</v>
      </c>
      <c r="B2913" s="20">
        <v>2325</v>
      </c>
      <c r="C2913" s="22">
        <v>2325</v>
      </c>
      <c r="D2913" t="s">
        <v>262</v>
      </c>
      <c r="E2913" t="s">
        <v>20</v>
      </c>
      <c r="F2913" t="s">
        <v>6591</v>
      </c>
      <c r="G2913" t="s">
        <v>32</v>
      </c>
      <c r="H2913" t="s">
        <v>33</v>
      </c>
      <c r="I2913" t="s">
        <v>5007</v>
      </c>
      <c r="J2913" t="s">
        <v>35</v>
      </c>
      <c r="K2913">
        <v>2410</v>
      </c>
      <c r="L2913" s="4">
        <v>41657.396701388891</v>
      </c>
      <c r="M2913" s="4">
        <v>41639.333333333336</v>
      </c>
      <c r="N2913" s="4">
        <v>41660.831412037034</v>
      </c>
      <c r="O2913">
        <v>43</v>
      </c>
      <c r="P2913">
        <v>85</v>
      </c>
      <c r="Q2913" t="s">
        <v>134</v>
      </c>
      <c r="R2913" t="s">
        <v>36</v>
      </c>
      <c r="S2913" s="3">
        <v>41657</v>
      </c>
      <c r="T2913" t="str">
        <f>IF(kiva_loans__muestra[[#This Row],[loan_amount]]&gt;5000,"Alto","Bajo")</f>
        <v>Bajo</v>
      </c>
      <c r="U2913" s="26" t="str">
        <f>VLOOKUP(kiva_loans__muestra[[#This Row],[country]],Pais!A:B,2,FALSE)</f>
        <v>Asia</v>
      </c>
      <c r="V2913" t="s">
        <v>10720</v>
      </c>
    </row>
    <row r="2914" spans="1:22">
      <c r="A2914">
        <v>658926</v>
      </c>
      <c r="B2914" s="20">
        <v>1475</v>
      </c>
      <c r="C2914" s="22">
        <v>1475</v>
      </c>
      <c r="D2914" t="s">
        <v>86</v>
      </c>
      <c r="E2914" t="s">
        <v>20</v>
      </c>
      <c r="F2914" t="s">
        <v>6643</v>
      </c>
      <c r="G2914" t="s">
        <v>32</v>
      </c>
      <c r="H2914" t="s">
        <v>33</v>
      </c>
      <c r="I2914" t="s">
        <v>5007</v>
      </c>
      <c r="J2914" t="s">
        <v>35</v>
      </c>
      <c r="K2914">
        <v>2410</v>
      </c>
      <c r="L2914" s="4">
        <v>41657.411145833335</v>
      </c>
      <c r="M2914" s="4">
        <v>41639.333333333336</v>
      </c>
      <c r="N2914" s="4">
        <v>41661.718761574077</v>
      </c>
      <c r="O2914">
        <v>43</v>
      </c>
      <c r="P2914">
        <v>59</v>
      </c>
      <c r="Q2914" t="s">
        <v>26</v>
      </c>
      <c r="R2914" t="s">
        <v>36</v>
      </c>
      <c r="S2914" s="3">
        <v>41657</v>
      </c>
      <c r="T2914" t="str">
        <f>IF(kiva_loans__muestra[[#This Row],[loan_amount]]&gt;5000,"Alto","Bajo")</f>
        <v>Bajo</v>
      </c>
      <c r="U2914" s="26" t="str">
        <f>VLOOKUP(kiva_loans__muestra[[#This Row],[country]],Pais!A:B,2,FALSE)</f>
        <v>Asia</v>
      </c>
      <c r="V2914" t="s">
        <v>10719</v>
      </c>
    </row>
    <row r="2915" spans="1:22">
      <c r="A2915">
        <v>658927</v>
      </c>
      <c r="B2915" s="20">
        <v>3175</v>
      </c>
      <c r="C2915" s="22">
        <v>3175</v>
      </c>
      <c r="D2915" t="s">
        <v>65</v>
      </c>
      <c r="E2915" t="s">
        <v>65</v>
      </c>
      <c r="F2915" t="s">
        <v>6616</v>
      </c>
      <c r="G2915" t="s">
        <v>32</v>
      </c>
      <c r="H2915" t="s">
        <v>33</v>
      </c>
      <c r="I2915" t="s">
        <v>5007</v>
      </c>
      <c r="J2915" t="s">
        <v>35</v>
      </c>
      <c r="K2915">
        <v>2410</v>
      </c>
      <c r="L2915" s="4">
        <v>41657.472939814812</v>
      </c>
      <c r="M2915" s="4">
        <v>41639.333333333336</v>
      </c>
      <c r="N2915" s="4">
        <v>41668.997916666667</v>
      </c>
      <c r="O2915">
        <v>43</v>
      </c>
      <c r="P2915">
        <v>109</v>
      </c>
      <c r="Q2915" t="s">
        <v>26</v>
      </c>
      <c r="R2915" t="s">
        <v>36</v>
      </c>
      <c r="S2915" s="3">
        <v>41657</v>
      </c>
      <c r="T2915" t="str">
        <f>IF(kiva_loans__muestra[[#This Row],[loan_amount]]&gt;5000,"Alto","Bajo")</f>
        <v>Bajo</v>
      </c>
      <c r="U2915" s="26" t="str">
        <f>VLOOKUP(kiva_loans__muestra[[#This Row],[country]],Pais!A:B,2,FALSE)</f>
        <v>Asia</v>
      </c>
      <c r="V2915" t="s">
        <v>10719</v>
      </c>
    </row>
    <row r="2916" spans="1:22">
      <c r="A2916">
        <v>658928</v>
      </c>
      <c r="B2916" s="20">
        <v>2750</v>
      </c>
      <c r="C2916" s="22">
        <v>2750</v>
      </c>
      <c r="D2916" t="s">
        <v>70</v>
      </c>
      <c r="E2916" t="s">
        <v>51</v>
      </c>
      <c r="F2916" t="s">
        <v>6664</v>
      </c>
      <c r="G2916" t="s">
        <v>32</v>
      </c>
      <c r="H2916" t="s">
        <v>33</v>
      </c>
      <c r="I2916" t="s">
        <v>6665</v>
      </c>
      <c r="J2916" t="s">
        <v>35</v>
      </c>
      <c r="K2916">
        <v>2420</v>
      </c>
      <c r="L2916" s="4">
        <v>41657.48847222222</v>
      </c>
      <c r="M2916" s="4">
        <v>41648.333333333336</v>
      </c>
      <c r="N2916" s="4">
        <v>41659.004363425927</v>
      </c>
      <c r="O2916">
        <v>43</v>
      </c>
      <c r="P2916">
        <v>101</v>
      </c>
      <c r="Q2916" t="s">
        <v>26</v>
      </c>
      <c r="R2916" t="s">
        <v>36</v>
      </c>
      <c r="S2916" s="3">
        <v>41657</v>
      </c>
      <c r="T2916" t="str">
        <f>IF(kiva_loans__muestra[[#This Row],[loan_amount]]&gt;5000,"Alto","Bajo")</f>
        <v>Bajo</v>
      </c>
      <c r="U2916" s="26" t="str">
        <f>VLOOKUP(kiva_loans__muestra[[#This Row],[country]],Pais!A:B,2,FALSE)</f>
        <v>Asia</v>
      </c>
      <c r="V2916" t="s">
        <v>10719</v>
      </c>
    </row>
    <row r="2917" spans="1:22">
      <c r="A2917">
        <v>658957</v>
      </c>
      <c r="B2917" s="20">
        <v>2475</v>
      </c>
      <c r="C2917" s="22">
        <v>2475</v>
      </c>
      <c r="D2917" t="s">
        <v>64</v>
      </c>
      <c r="E2917" t="s">
        <v>65</v>
      </c>
      <c r="F2917" t="s">
        <v>6630</v>
      </c>
      <c r="G2917" t="s">
        <v>32</v>
      </c>
      <c r="H2917" t="s">
        <v>33</v>
      </c>
      <c r="I2917" t="s">
        <v>6631</v>
      </c>
      <c r="J2917" t="s">
        <v>35</v>
      </c>
      <c r="K2917">
        <v>2420</v>
      </c>
      <c r="L2917" s="4">
        <v>41657.614618055559</v>
      </c>
      <c r="M2917" s="4">
        <v>41648.333333333336</v>
      </c>
      <c r="N2917" s="4">
        <v>41661.054664351854</v>
      </c>
      <c r="O2917">
        <v>43</v>
      </c>
      <c r="P2917">
        <v>66</v>
      </c>
      <c r="Q2917" t="s">
        <v>26</v>
      </c>
      <c r="R2917" t="s">
        <v>36</v>
      </c>
      <c r="S2917" s="3">
        <v>41657</v>
      </c>
      <c r="T2917" t="str">
        <f>IF(kiva_loans__muestra[[#This Row],[loan_amount]]&gt;5000,"Alto","Bajo")</f>
        <v>Bajo</v>
      </c>
      <c r="U2917" s="26" t="str">
        <f>VLOOKUP(kiva_loans__muestra[[#This Row],[country]],Pais!A:B,2,FALSE)</f>
        <v>Asia</v>
      </c>
      <c r="V2917" t="s">
        <v>10719</v>
      </c>
    </row>
    <row r="2918" spans="1:22">
      <c r="A2918">
        <v>658969</v>
      </c>
      <c r="B2918" s="20">
        <v>1175</v>
      </c>
      <c r="C2918" s="22">
        <v>1175</v>
      </c>
      <c r="D2918" t="s">
        <v>86</v>
      </c>
      <c r="E2918" t="s">
        <v>20</v>
      </c>
      <c r="F2918" t="s">
        <v>6617</v>
      </c>
      <c r="G2918" t="s">
        <v>32</v>
      </c>
      <c r="H2918" t="s">
        <v>33</v>
      </c>
      <c r="I2918" t="s">
        <v>6618</v>
      </c>
      <c r="J2918" t="s">
        <v>35</v>
      </c>
      <c r="K2918">
        <v>2420</v>
      </c>
      <c r="L2918" s="4">
        <v>41657.630937499998</v>
      </c>
      <c r="M2918" s="4">
        <v>41648.333333333336</v>
      </c>
      <c r="N2918" s="4">
        <v>41659.472199074073</v>
      </c>
      <c r="O2918">
        <v>43</v>
      </c>
      <c r="P2918">
        <v>43</v>
      </c>
      <c r="Q2918" t="s">
        <v>26</v>
      </c>
      <c r="R2918" t="s">
        <v>36</v>
      </c>
      <c r="S2918" s="3">
        <v>41657</v>
      </c>
      <c r="T2918" t="str">
        <f>IF(kiva_loans__muestra[[#This Row],[loan_amount]]&gt;5000,"Alto","Bajo")</f>
        <v>Bajo</v>
      </c>
      <c r="U2918" s="26" t="str">
        <f>VLOOKUP(kiva_loans__muestra[[#This Row],[country]],Pais!A:B,2,FALSE)</f>
        <v>Asia</v>
      </c>
      <c r="V2918" t="s">
        <v>10719</v>
      </c>
    </row>
    <row r="2919" spans="1:22">
      <c r="A2919">
        <v>659014</v>
      </c>
      <c r="B2919" s="20">
        <v>3900</v>
      </c>
      <c r="C2919" s="22">
        <v>3900</v>
      </c>
      <c r="D2919" t="s">
        <v>1443</v>
      </c>
      <c r="E2919" t="s">
        <v>38</v>
      </c>
      <c r="F2919" t="s">
        <v>6757</v>
      </c>
      <c r="G2919" t="s">
        <v>32</v>
      </c>
      <c r="H2919" t="s">
        <v>33</v>
      </c>
      <c r="I2919" t="s">
        <v>6758</v>
      </c>
      <c r="J2919" t="s">
        <v>35</v>
      </c>
      <c r="K2919">
        <v>2420</v>
      </c>
      <c r="L2919" s="4">
        <v>41657.707106481481</v>
      </c>
      <c r="M2919" s="4">
        <v>41648.333333333336</v>
      </c>
      <c r="N2919" s="4">
        <v>41658.240127314813</v>
      </c>
      <c r="O2919">
        <v>43</v>
      </c>
      <c r="P2919">
        <v>146</v>
      </c>
      <c r="Q2919" t="s">
        <v>26</v>
      </c>
      <c r="R2919" t="s">
        <v>36</v>
      </c>
      <c r="S2919" s="3">
        <v>41657</v>
      </c>
      <c r="T2919" t="str">
        <f>IF(kiva_loans__muestra[[#This Row],[loan_amount]]&gt;5000,"Alto","Bajo")</f>
        <v>Bajo</v>
      </c>
      <c r="U2919" s="26" t="str">
        <f>VLOOKUP(kiva_loans__muestra[[#This Row],[country]],Pais!A:B,2,FALSE)</f>
        <v>Asia</v>
      </c>
      <c r="V2919" t="s">
        <v>10719</v>
      </c>
    </row>
    <row r="2920" spans="1:22">
      <c r="A2920">
        <v>659016</v>
      </c>
      <c r="B2920" s="20">
        <v>2425</v>
      </c>
      <c r="C2920" s="22">
        <v>2425</v>
      </c>
      <c r="D2920" t="s">
        <v>64</v>
      </c>
      <c r="E2920" t="s">
        <v>65</v>
      </c>
      <c r="F2920" t="s">
        <v>6557</v>
      </c>
      <c r="G2920" t="s">
        <v>32</v>
      </c>
      <c r="H2920" t="s">
        <v>33</v>
      </c>
      <c r="I2920" t="s">
        <v>6558</v>
      </c>
      <c r="J2920" t="s">
        <v>35</v>
      </c>
      <c r="K2920">
        <v>2420</v>
      </c>
      <c r="L2920" s="4">
        <v>41657.714942129627</v>
      </c>
      <c r="M2920" s="4">
        <v>41648.333333333336</v>
      </c>
      <c r="N2920" s="4">
        <v>41662.513206018521</v>
      </c>
      <c r="O2920">
        <v>43</v>
      </c>
      <c r="P2920">
        <v>87</v>
      </c>
      <c r="Q2920" t="s">
        <v>134</v>
      </c>
      <c r="R2920" t="s">
        <v>36</v>
      </c>
      <c r="S2920" s="3">
        <v>41657</v>
      </c>
      <c r="T2920" t="str">
        <f>IF(kiva_loans__muestra[[#This Row],[loan_amount]]&gt;5000,"Alto","Bajo")</f>
        <v>Bajo</v>
      </c>
      <c r="U2920" s="26" t="str">
        <f>VLOOKUP(kiva_loans__muestra[[#This Row],[country]],Pais!A:B,2,FALSE)</f>
        <v>Asia</v>
      </c>
      <c r="V2920" t="s">
        <v>10720</v>
      </c>
    </row>
    <row r="2921" spans="1:22">
      <c r="A2921">
        <v>659019</v>
      </c>
      <c r="B2921" s="20">
        <v>1075</v>
      </c>
      <c r="C2921" s="22">
        <v>1075</v>
      </c>
      <c r="D2921" t="s">
        <v>64</v>
      </c>
      <c r="E2921" t="s">
        <v>65</v>
      </c>
      <c r="F2921" t="s">
        <v>6749</v>
      </c>
      <c r="G2921" t="s">
        <v>32</v>
      </c>
      <c r="H2921" t="s">
        <v>33</v>
      </c>
      <c r="I2921" t="s">
        <v>6750</v>
      </c>
      <c r="J2921" t="s">
        <v>35</v>
      </c>
      <c r="K2921">
        <v>2420</v>
      </c>
      <c r="L2921" s="4">
        <v>41657.725335648145</v>
      </c>
      <c r="M2921" s="4">
        <v>41648.333333333336</v>
      </c>
      <c r="N2921" s="4">
        <v>41661.958587962959</v>
      </c>
      <c r="O2921">
        <v>43</v>
      </c>
      <c r="P2921">
        <v>38</v>
      </c>
      <c r="Q2921" t="s">
        <v>134</v>
      </c>
      <c r="R2921" t="s">
        <v>36</v>
      </c>
      <c r="S2921" s="3">
        <v>41657</v>
      </c>
      <c r="T2921" t="str">
        <f>IF(kiva_loans__muestra[[#This Row],[loan_amount]]&gt;5000,"Alto","Bajo")</f>
        <v>Bajo</v>
      </c>
      <c r="U2921" s="26" t="str">
        <f>VLOOKUP(kiva_loans__muestra[[#This Row],[country]],Pais!A:B,2,FALSE)</f>
        <v>Asia</v>
      </c>
      <c r="V2921" t="s">
        <v>10720</v>
      </c>
    </row>
    <row r="2922" spans="1:22">
      <c r="A2922">
        <v>659655</v>
      </c>
      <c r="B2922" s="20">
        <v>1625</v>
      </c>
      <c r="C2922" s="22">
        <v>1625</v>
      </c>
      <c r="D2922" t="s">
        <v>2449</v>
      </c>
      <c r="E2922" t="s">
        <v>65</v>
      </c>
      <c r="F2922" t="s">
        <v>7394</v>
      </c>
      <c r="G2922" t="s">
        <v>32</v>
      </c>
      <c r="H2922" t="s">
        <v>33</v>
      </c>
      <c r="I2922" t="s">
        <v>7395</v>
      </c>
      <c r="J2922" t="s">
        <v>35</v>
      </c>
      <c r="K2922">
        <v>2120</v>
      </c>
      <c r="L2922" s="4">
        <v>41660.139374999999</v>
      </c>
      <c r="M2922" s="4">
        <v>41718.291666666664</v>
      </c>
      <c r="N2922" s="4">
        <v>41660.454456018517</v>
      </c>
      <c r="O2922">
        <v>6</v>
      </c>
      <c r="P2922">
        <v>58</v>
      </c>
      <c r="Q2922" t="s">
        <v>26</v>
      </c>
      <c r="R2922" t="s">
        <v>27</v>
      </c>
      <c r="S2922" s="3">
        <v>41660</v>
      </c>
      <c r="T2922" t="str">
        <f>IF(kiva_loans__muestra[[#This Row],[loan_amount]]&gt;5000,"Alto","Bajo")</f>
        <v>Bajo</v>
      </c>
      <c r="U2922" s="26" t="str">
        <f>VLOOKUP(kiva_loans__muestra[[#This Row],[country]],Pais!A:B,2,FALSE)</f>
        <v>Asia</v>
      </c>
      <c r="V2922" t="s">
        <v>10719</v>
      </c>
    </row>
    <row r="2923" spans="1:22">
      <c r="A2923">
        <v>659698</v>
      </c>
      <c r="B2923" s="20">
        <v>2450</v>
      </c>
      <c r="C2923" s="22">
        <v>2450</v>
      </c>
      <c r="D2923" t="s">
        <v>88</v>
      </c>
      <c r="E2923" t="s">
        <v>51</v>
      </c>
      <c r="F2923" t="s">
        <v>7436</v>
      </c>
      <c r="G2923" t="s">
        <v>32</v>
      </c>
      <c r="H2923" t="s">
        <v>33</v>
      </c>
      <c r="I2923" t="s">
        <v>7303</v>
      </c>
      <c r="J2923" t="s">
        <v>35</v>
      </c>
      <c r="K2923">
        <v>2410</v>
      </c>
      <c r="L2923" s="4">
        <v>41660.242847222224</v>
      </c>
      <c r="M2923" s="4">
        <v>41648.333333333336</v>
      </c>
      <c r="N2923" s="4">
        <v>41669.544374999998</v>
      </c>
      <c r="O2923">
        <v>43</v>
      </c>
      <c r="P2923">
        <v>78</v>
      </c>
      <c r="Q2923" t="s">
        <v>134</v>
      </c>
      <c r="R2923" t="s">
        <v>36</v>
      </c>
      <c r="S2923" s="3">
        <v>41660</v>
      </c>
      <c r="T2923" t="str">
        <f>IF(kiva_loans__muestra[[#This Row],[loan_amount]]&gt;5000,"Alto","Bajo")</f>
        <v>Bajo</v>
      </c>
      <c r="U2923" s="26" t="str">
        <f>VLOOKUP(kiva_loans__muestra[[#This Row],[country]],Pais!A:B,2,FALSE)</f>
        <v>Asia</v>
      </c>
      <c r="V2923" t="s">
        <v>10720</v>
      </c>
    </row>
    <row r="2924" spans="1:22">
      <c r="A2924">
        <v>659703</v>
      </c>
      <c r="B2924" s="20">
        <v>3425</v>
      </c>
      <c r="C2924" s="22">
        <v>3425</v>
      </c>
      <c r="D2924" t="s">
        <v>50</v>
      </c>
      <c r="E2924" t="s">
        <v>51</v>
      </c>
      <c r="F2924" t="s">
        <v>7502</v>
      </c>
      <c r="G2924" t="s">
        <v>32</v>
      </c>
      <c r="H2924" t="s">
        <v>33</v>
      </c>
      <c r="I2924" t="s">
        <v>7303</v>
      </c>
      <c r="J2924" t="s">
        <v>35</v>
      </c>
      <c r="K2924">
        <v>2410</v>
      </c>
      <c r="L2924" s="4">
        <v>41660.257106481484</v>
      </c>
      <c r="M2924" s="4">
        <v>41647.333333333336</v>
      </c>
      <c r="N2924" s="4">
        <v>41667.063935185186</v>
      </c>
      <c r="O2924">
        <v>43</v>
      </c>
      <c r="P2924">
        <v>106</v>
      </c>
      <c r="Q2924" t="s">
        <v>134</v>
      </c>
      <c r="R2924" t="s">
        <v>36</v>
      </c>
      <c r="S2924" s="3">
        <v>41660</v>
      </c>
      <c r="T2924" t="str">
        <f>IF(kiva_loans__muestra[[#This Row],[loan_amount]]&gt;5000,"Alto","Bajo")</f>
        <v>Bajo</v>
      </c>
      <c r="U2924" s="26" t="str">
        <f>VLOOKUP(kiva_loans__muestra[[#This Row],[country]],Pais!A:B,2,FALSE)</f>
        <v>Asia</v>
      </c>
      <c r="V2924" t="s">
        <v>10720</v>
      </c>
    </row>
    <row r="2925" spans="1:22">
      <c r="A2925">
        <v>659709</v>
      </c>
      <c r="B2925" s="20">
        <v>2450</v>
      </c>
      <c r="C2925" s="22">
        <v>2450</v>
      </c>
      <c r="D2925" t="s">
        <v>88</v>
      </c>
      <c r="E2925" t="s">
        <v>51</v>
      </c>
      <c r="F2925" t="s">
        <v>7677</v>
      </c>
      <c r="G2925" t="s">
        <v>32</v>
      </c>
      <c r="H2925" t="s">
        <v>33</v>
      </c>
      <c r="I2925" t="s">
        <v>7303</v>
      </c>
      <c r="J2925" t="s">
        <v>35</v>
      </c>
      <c r="K2925">
        <v>2410</v>
      </c>
      <c r="L2925" s="4">
        <v>41660.266574074078</v>
      </c>
      <c r="M2925" s="4">
        <v>41648.333333333336</v>
      </c>
      <c r="N2925" s="4">
        <v>41669.7809375</v>
      </c>
      <c r="O2925">
        <v>43</v>
      </c>
      <c r="P2925">
        <v>81</v>
      </c>
      <c r="Q2925" t="s">
        <v>134</v>
      </c>
      <c r="R2925" t="s">
        <v>36</v>
      </c>
      <c r="S2925" s="3">
        <v>41660</v>
      </c>
      <c r="T2925" t="str">
        <f>IF(kiva_loans__muestra[[#This Row],[loan_amount]]&gt;5000,"Alto","Bajo")</f>
        <v>Bajo</v>
      </c>
      <c r="U2925" s="26" t="str">
        <f>VLOOKUP(kiva_loans__muestra[[#This Row],[country]],Pais!A:B,2,FALSE)</f>
        <v>Asia</v>
      </c>
      <c r="V2925" t="s">
        <v>10720</v>
      </c>
    </row>
    <row r="2926" spans="1:22">
      <c r="A2926">
        <v>659729</v>
      </c>
      <c r="B2926" s="20">
        <v>4475</v>
      </c>
      <c r="C2926" s="22">
        <v>4475</v>
      </c>
      <c r="D2926" t="s">
        <v>759</v>
      </c>
      <c r="E2926" t="s">
        <v>51</v>
      </c>
      <c r="F2926" t="s">
        <v>7827</v>
      </c>
      <c r="G2926" t="s">
        <v>32</v>
      </c>
      <c r="H2926" t="s">
        <v>33</v>
      </c>
      <c r="I2926" t="s">
        <v>7303</v>
      </c>
      <c r="J2926" t="s">
        <v>35</v>
      </c>
      <c r="K2926">
        <v>2410</v>
      </c>
      <c r="L2926" s="4">
        <v>41660.285636574074</v>
      </c>
      <c r="M2926" s="4">
        <v>41648.333333333336</v>
      </c>
      <c r="N2926" s="4">
        <v>41668.741388888891</v>
      </c>
      <c r="O2926">
        <v>43</v>
      </c>
      <c r="P2926">
        <v>165</v>
      </c>
      <c r="Q2926" t="s">
        <v>134</v>
      </c>
      <c r="R2926" t="s">
        <v>36</v>
      </c>
      <c r="S2926" s="3">
        <v>41660</v>
      </c>
      <c r="T2926" t="str">
        <f>IF(kiva_loans__muestra[[#This Row],[loan_amount]]&gt;5000,"Alto","Bajo")</f>
        <v>Bajo</v>
      </c>
      <c r="U2926" s="26" t="str">
        <f>VLOOKUP(kiva_loans__muestra[[#This Row],[country]],Pais!A:B,2,FALSE)</f>
        <v>Asia</v>
      </c>
      <c r="V2926" t="s">
        <v>10720</v>
      </c>
    </row>
    <row r="2927" spans="1:22">
      <c r="A2927">
        <v>659870</v>
      </c>
      <c r="B2927" s="20">
        <v>150</v>
      </c>
      <c r="C2927" s="22">
        <v>150</v>
      </c>
      <c r="D2927" t="s">
        <v>88</v>
      </c>
      <c r="E2927" t="s">
        <v>51</v>
      </c>
      <c r="F2927" t="s">
        <v>7376</v>
      </c>
      <c r="G2927" t="s">
        <v>32</v>
      </c>
      <c r="H2927" t="s">
        <v>33</v>
      </c>
      <c r="I2927" t="s">
        <v>34</v>
      </c>
      <c r="J2927" t="s">
        <v>35</v>
      </c>
      <c r="K2927">
        <v>3340</v>
      </c>
      <c r="L2927" s="4">
        <v>41660.413460648146</v>
      </c>
      <c r="M2927" s="4">
        <v>41632.333333333336</v>
      </c>
      <c r="N2927" s="4">
        <v>41671.730729166666</v>
      </c>
      <c r="O2927">
        <v>43</v>
      </c>
      <c r="P2927">
        <v>6</v>
      </c>
      <c r="Q2927" t="s">
        <v>134</v>
      </c>
      <c r="R2927" t="s">
        <v>36</v>
      </c>
      <c r="S2927" s="3">
        <v>41660</v>
      </c>
      <c r="T2927" t="str">
        <f>IF(kiva_loans__muestra[[#This Row],[loan_amount]]&gt;5000,"Alto","Bajo")</f>
        <v>Bajo</v>
      </c>
      <c r="U2927" s="26" t="str">
        <f>VLOOKUP(kiva_loans__muestra[[#This Row],[country]],Pais!A:B,2,FALSE)</f>
        <v>Asia</v>
      </c>
      <c r="V2927" t="s">
        <v>10720</v>
      </c>
    </row>
    <row r="2928" spans="1:22">
      <c r="A2928">
        <v>659873</v>
      </c>
      <c r="B2928" s="20">
        <v>150</v>
      </c>
      <c r="C2928" s="22">
        <v>150</v>
      </c>
      <c r="D2928" t="s">
        <v>88</v>
      </c>
      <c r="E2928" t="s">
        <v>51</v>
      </c>
      <c r="F2928" t="s">
        <v>7609</v>
      </c>
      <c r="G2928" t="s">
        <v>32</v>
      </c>
      <c r="H2928" t="s">
        <v>33</v>
      </c>
      <c r="I2928" t="s">
        <v>34</v>
      </c>
      <c r="J2928" t="s">
        <v>35</v>
      </c>
      <c r="K2928">
        <v>3340</v>
      </c>
      <c r="L2928" s="4">
        <v>41660.415555555555</v>
      </c>
      <c r="M2928" s="4">
        <v>41632.333333333336</v>
      </c>
      <c r="N2928" s="4">
        <v>41671.550439814811</v>
      </c>
      <c r="O2928">
        <v>43</v>
      </c>
      <c r="P2928">
        <v>6</v>
      </c>
      <c r="Q2928" t="s">
        <v>134</v>
      </c>
      <c r="R2928" t="s">
        <v>36</v>
      </c>
      <c r="S2928" s="3">
        <v>41660</v>
      </c>
      <c r="T2928" t="str">
        <f>IF(kiva_loans__muestra[[#This Row],[loan_amount]]&gt;5000,"Alto","Bajo")</f>
        <v>Bajo</v>
      </c>
      <c r="U2928" s="26" t="str">
        <f>VLOOKUP(kiva_loans__muestra[[#This Row],[country]],Pais!A:B,2,FALSE)</f>
        <v>Asia</v>
      </c>
      <c r="V2928" t="s">
        <v>10720</v>
      </c>
    </row>
    <row r="2929" spans="1:22">
      <c r="A2929">
        <v>659876</v>
      </c>
      <c r="B2929" s="20">
        <v>250</v>
      </c>
      <c r="C2929" s="22">
        <v>250</v>
      </c>
      <c r="D2929" t="s">
        <v>75</v>
      </c>
      <c r="E2929" t="s">
        <v>44</v>
      </c>
      <c r="F2929" t="s">
        <v>7290</v>
      </c>
      <c r="G2929" t="s">
        <v>32</v>
      </c>
      <c r="H2929" t="s">
        <v>33</v>
      </c>
      <c r="I2929" t="s">
        <v>34</v>
      </c>
      <c r="J2929" t="s">
        <v>35</v>
      </c>
      <c r="K2929">
        <v>3340</v>
      </c>
      <c r="L2929" s="4">
        <v>41660.418506944443</v>
      </c>
      <c r="M2929" s="4">
        <v>41638.333333333336</v>
      </c>
      <c r="N2929" s="4">
        <v>41671.83321759259</v>
      </c>
      <c r="O2929">
        <v>43</v>
      </c>
      <c r="P2929">
        <v>10</v>
      </c>
      <c r="Q2929" t="s">
        <v>134</v>
      </c>
      <c r="R2929" t="s">
        <v>36</v>
      </c>
      <c r="S2929" s="3">
        <v>41660</v>
      </c>
      <c r="T2929" t="str">
        <f>IF(kiva_loans__muestra[[#This Row],[loan_amount]]&gt;5000,"Alto","Bajo")</f>
        <v>Bajo</v>
      </c>
      <c r="U2929" s="26" t="str">
        <f>VLOOKUP(kiva_loans__muestra[[#This Row],[country]],Pais!A:B,2,FALSE)</f>
        <v>Asia</v>
      </c>
      <c r="V2929" t="s">
        <v>10720</v>
      </c>
    </row>
    <row r="2930" spans="1:22">
      <c r="A2930">
        <v>659879</v>
      </c>
      <c r="B2930" s="20">
        <v>250</v>
      </c>
      <c r="C2930" s="22">
        <v>250</v>
      </c>
      <c r="D2930" t="s">
        <v>1443</v>
      </c>
      <c r="E2930" t="s">
        <v>38</v>
      </c>
      <c r="F2930" t="s">
        <v>7571</v>
      </c>
      <c r="G2930" t="s">
        <v>32</v>
      </c>
      <c r="H2930" t="s">
        <v>33</v>
      </c>
      <c r="I2930" t="s">
        <v>34</v>
      </c>
      <c r="J2930" t="s">
        <v>35</v>
      </c>
      <c r="K2930">
        <v>3340</v>
      </c>
      <c r="L2930" s="4">
        <v>41660.422511574077</v>
      </c>
      <c r="M2930" s="4">
        <v>41638.333333333336</v>
      </c>
      <c r="N2930" s="4">
        <v>41671.686782407407</v>
      </c>
      <c r="O2930">
        <v>43</v>
      </c>
      <c r="P2930">
        <v>10</v>
      </c>
      <c r="Q2930" t="s">
        <v>26</v>
      </c>
      <c r="R2930" t="s">
        <v>36</v>
      </c>
      <c r="S2930" s="3">
        <v>41660</v>
      </c>
      <c r="T2930" t="str">
        <f>IF(kiva_loans__muestra[[#This Row],[loan_amount]]&gt;5000,"Alto","Bajo")</f>
        <v>Bajo</v>
      </c>
      <c r="U2930" s="26" t="str">
        <f>VLOOKUP(kiva_loans__muestra[[#This Row],[country]],Pais!A:B,2,FALSE)</f>
        <v>Asia</v>
      </c>
      <c r="V2930" t="s">
        <v>10719</v>
      </c>
    </row>
    <row r="2931" spans="1:22">
      <c r="A2931">
        <v>659881</v>
      </c>
      <c r="B2931" s="20">
        <v>4075</v>
      </c>
      <c r="C2931" s="22">
        <v>4075</v>
      </c>
      <c r="D2931" t="s">
        <v>51</v>
      </c>
      <c r="E2931" t="s">
        <v>51</v>
      </c>
      <c r="F2931" t="s">
        <v>7302</v>
      </c>
      <c r="G2931" t="s">
        <v>32</v>
      </c>
      <c r="H2931" t="s">
        <v>33</v>
      </c>
      <c r="I2931" t="s">
        <v>7303</v>
      </c>
      <c r="J2931" t="s">
        <v>35</v>
      </c>
      <c r="K2931">
        <v>2410</v>
      </c>
      <c r="L2931" s="4">
        <v>41660.426076388889</v>
      </c>
      <c r="M2931" s="4">
        <v>41648.333333333336</v>
      </c>
      <c r="N2931" s="4">
        <v>41670.151712962965</v>
      </c>
      <c r="O2931">
        <v>43</v>
      </c>
      <c r="P2931">
        <v>132</v>
      </c>
      <c r="Q2931" t="s">
        <v>26</v>
      </c>
      <c r="R2931" t="s">
        <v>36</v>
      </c>
      <c r="S2931" s="3">
        <v>41660</v>
      </c>
      <c r="T2931" t="str">
        <f>IF(kiva_loans__muestra[[#This Row],[loan_amount]]&gt;5000,"Alto","Bajo")</f>
        <v>Bajo</v>
      </c>
      <c r="U2931" s="26" t="str">
        <f>VLOOKUP(kiva_loans__muestra[[#This Row],[country]],Pais!A:B,2,FALSE)</f>
        <v>Asia</v>
      </c>
      <c r="V2931" t="s">
        <v>10719</v>
      </c>
    </row>
    <row r="2932" spans="1:22">
      <c r="A2932">
        <v>659884</v>
      </c>
      <c r="B2932" s="20">
        <v>150</v>
      </c>
      <c r="C2932" s="22">
        <v>150</v>
      </c>
      <c r="D2932" t="s">
        <v>50</v>
      </c>
      <c r="E2932" t="s">
        <v>51</v>
      </c>
      <c r="F2932" t="s">
        <v>7326</v>
      </c>
      <c r="G2932" t="s">
        <v>32</v>
      </c>
      <c r="H2932" t="s">
        <v>33</v>
      </c>
      <c r="I2932" t="s">
        <v>34</v>
      </c>
      <c r="J2932" t="s">
        <v>35</v>
      </c>
      <c r="K2932">
        <v>3340</v>
      </c>
      <c r="L2932" s="4">
        <v>41660.428703703707</v>
      </c>
      <c r="M2932" s="4">
        <v>41670.333333333336</v>
      </c>
      <c r="N2932" s="4">
        <v>41671.609976851854</v>
      </c>
      <c r="O2932">
        <v>44</v>
      </c>
      <c r="P2932">
        <v>6</v>
      </c>
      <c r="Q2932" t="s">
        <v>26</v>
      </c>
      <c r="R2932" t="s">
        <v>36</v>
      </c>
      <c r="S2932" s="3">
        <v>41660</v>
      </c>
      <c r="T2932" t="str">
        <f>IF(kiva_loans__muestra[[#This Row],[loan_amount]]&gt;5000,"Alto","Bajo")</f>
        <v>Bajo</v>
      </c>
      <c r="U2932" s="26" t="str">
        <f>VLOOKUP(kiva_loans__muestra[[#This Row],[country]],Pais!A:B,2,FALSE)</f>
        <v>Asia</v>
      </c>
      <c r="V2932" t="s">
        <v>10719</v>
      </c>
    </row>
    <row r="2933" spans="1:22">
      <c r="A2933">
        <v>659885</v>
      </c>
      <c r="B2933" s="20">
        <v>200</v>
      </c>
      <c r="C2933" s="22">
        <v>200</v>
      </c>
      <c r="D2933" t="s">
        <v>44</v>
      </c>
      <c r="E2933" t="s">
        <v>44</v>
      </c>
      <c r="F2933" t="s">
        <v>7732</v>
      </c>
      <c r="G2933" t="s">
        <v>32</v>
      </c>
      <c r="H2933" t="s">
        <v>33</v>
      </c>
      <c r="I2933" t="s">
        <v>34</v>
      </c>
      <c r="J2933" t="s">
        <v>35</v>
      </c>
      <c r="K2933">
        <v>3340</v>
      </c>
      <c r="L2933" s="4">
        <v>41660.43408564815</v>
      </c>
      <c r="M2933" s="4">
        <v>41638.333333333336</v>
      </c>
      <c r="N2933" s="4">
        <v>41672.057997685188</v>
      </c>
      <c r="O2933">
        <v>43</v>
      </c>
      <c r="P2933">
        <v>8</v>
      </c>
      <c r="Q2933" t="s">
        <v>134</v>
      </c>
      <c r="R2933" t="s">
        <v>36</v>
      </c>
      <c r="S2933" s="3">
        <v>41660</v>
      </c>
      <c r="T2933" t="str">
        <f>IF(kiva_loans__muestra[[#This Row],[loan_amount]]&gt;5000,"Alto","Bajo")</f>
        <v>Bajo</v>
      </c>
      <c r="U2933" s="26" t="str">
        <f>VLOOKUP(kiva_loans__muestra[[#This Row],[country]],Pais!A:B,2,FALSE)</f>
        <v>Asia</v>
      </c>
      <c r="V2933" t="s">
        <v>10720</v>
      </c>
    </row>
    <row r="2934" spans="1:22">
      <c r="A2934">
        <v>659888</v>
      </c>
      <c r="B2934" s="20">
        <v>800</v>
      </c>
      <c r="C2934" s="22">
        <v>800</v>
      </c>
      <c r="D2934" t="s">
        <v>64</v>
      </c>
      <c r="E2934" t="s">
        <v>65</v>
      </c>
      <c r="F2934" t="s">
        <v>7756</v>
      </c>
      <c r="G2934" t="s">
        <v>32</v>
      </c>
      <c r="H2934" t="s">
        <v>33</v>
      </c>
      <c r="I2934" t="s">
        <v>7757</v>
      </c>
      <c r="J2934" t="s">
        <v>35</v>
      </c>
      <c r="K2934">
        <v>2420</v>
      </c>
      <c r="L2934" s="4">
        <v>41660.435277777775</v>
      </c>
      <c r="M2934" s="4">
        <v>41648.333333333336</v>
      </c>
      <c r="N2934" s="4">
        <v>41661.939097222225</v>
      </c>
      <c r="O2934">
        <v>43</v>
      </c>
      <c r="P2934">
        <v>29</v>
      </c>
      <c r="Q2934" t="s">
        <v>26</v>
      </c>
      <c r="R2934" t="s">
        <v>36</v>
      </c>
      <c r="S2934" s="3">
        <v>41660</v>
      </c>
      <c r="T2934" t="str">
        <f>IF(kiva_loans__muestra[[#This Row],[loan_amount]]&gt;5000,"Alto","Bajo")</f>
        <v>Bajo</v>
      </c>
      <c r="U2934" s="26" t="str">
        <f>VLOOKUP(kiva_loans__muestra[[#This Row],[country]],Pais!A:B,2,FALSE)</f>
        <v>Asia</v>
      </c>
      <c r="V2934" t="s">
        <v>10719</v>
      </c>
    </row>
    <row r="2935" spans="1:22">
      <c r="A2935">
        <v>659893</v>
      </c>
      <c r="B2935" s="20">
        <v>250</v>
      </c>
      <c r="C2935" s="22">
        <v>250</v>
      </c>
      <c r="D2935" t="s">
        <v>88</v>
      </c>
      <c r="E2935" t="s">
        <v>51</v>
      </c>
      <c r="F2935" t="s">
        <v>7455</v>
      </c>
      <c r="G2935" t="s">
        <v>32</v>
      </c>
      <c r="H2935" t="s">
        <v>33</v>
      </c>
      <c r="I2935" t="s">
        <v>34</v>
      </c>
      <c r="J2935" t="s">
        <v>35</v>
      </c>
      <c r="K2935">
        <v>3340</v>
      </c>
      <c r="L2935" s="4">
        <v>41660.443009259259</v>
      </c>
      <c r="M2935" s="4">
        <v>41669.333333333336</v>
      </c>
      <c r="N2935" s="4">
        <v>41672.217997685184</v>
      </c>
      <c r="O2935">
        <v>43</v>
      </c>
      <c r="P2935">
        <v>9</v>
      </c>
      <c r="Q2935" t="s">
        <v>26</v>
      </c>
      <c r="R2935" t="s">
        <v>36</v>
      </c>
      <c r="S2935" s="3">
        <v>41660</v>
      </c>
      <c r="T2935" t="str">
        <f>IF(kiva_loans__muestra[[#This Row],[loan_amount]]&gt;5000,"Alto","Bajo")</f>
        <v>Bajo</v>
      </c>
      <c r="U2935" s="26" t="str">
        <f>VLOOKUP(kiva_loans__muestra[[#This Row],[country]],Pais!A:B,2,FALSE)</f>
        <v>Asia</v>
      </c>
      <c r="V2935" t="s">
        <v>10719</v>
      </c>
    </row>
    <row r="2936" spans="1:22">
      <c r="A2936">
        <v>659896</v>
      </c>
      <c r="B2936" s="20">
        <v>250</v>
      </c>
      <c r="C2936" s="22">
        <v>250</v>
      </c>
      <c r="D2936" t="s">
        <v>212</v>
      </c>
      <c r="E2936" t="s">
        <v>20</v>
      </c>
      <c r="F2936" t="s">
        <v>7506</v>
      </c>
      <c r="G2936" t="s">
        <v>32</v>
      </c>
      <c r="H2936" t="s">
        <v>33</v>
      </c>
      <c r="I2936" t="s">
        <v>34</v>
      </c>
      <c r="J2936" t="s">
        <v>35</v>
      </c>
      <c r="K2936">
        <v>3340</v>
      </c>
      <c r="L2936" s="4">
        <v>41660.446331018517</v>
      </c>
      <c r="M2936" s="4">
        <v>41639.333333333336</v>
      </c>
      <c r="N2936" s="4">
        <v>41672.76158564815</v>
      </c>
      <c r="O2936">
        <v>43</v>
      </c>
      <c r="P2936">
        <v>10</v>
      </c>
      <c r="Q2936" t="s">
        <v>26</v>
      </c>
      <c r="R2936" t="s">
        <v>36</v>
      </c>
      <c r="S2936" s="3">
        <v>41660</v>
      </c>
      <c r="T2936" t="str">
        <f>IF(kiva_loans__muestra[[#This Row],[loan_amount]]&gt;5000,"Alto","Bajo")</f>
        <v>Bajo</v>
      </c>
      <c r="U2936" s="26" t="str">
        <f>VLOOKUP(kiva_loans__muestra[[#This Row],[country]],Pais!A:B,2,FALSE)</f>
        <v>Asia</v>
      </c>
      <c r="V2936" t="s">
        <v>10719</v>
      </c>
    </row>
    <row r="2937" spans="1:22">
      <c r="A2937">
        <v>659898</v>
      </c>
      <c r="B2937" s="20">
        <v>5375</v>
      </c>
      <c r="C2937" s="22">
        <v>5375</v>
      </c>
      <c r="D2937" t="s">
        <v>51</v>
      </c>
      <c r="E2937" t="s">
        <v>51</v>
      </c>
      <c r="F2937" t="s">
        <v>7460</v>
      </c>
      <c r="G2937" t="s">
        <v>32</v>
      </c>
      <c r="H2937" t="s">
        <v>33</v>
      </c>
      <c r="I2937" t="s">
        <v>7303</v>
      </c>
      <c r="J2937" t="s">
        <v>35</v>
      </c>
      <c r="K2937">
        <v>2410</v>
      </c>
      <c r="L2937" s="4">
        <v>41660.448298611111</v>
      </c>
      <c r="M2937" s="4">
        <v>41647.333333333336</v>
      </c>
      <c r="N2937" s="4">
        <v>41670.170335648145</v>
      </c>
      <c r="O2937">
        <v>43</v>
      </c>
      <c r="P2937">
        <v>148</v>
      </c>
      <c r="Q2937" t="s">
        <v>26</v>
      </c>
      <c r="R2937" t="s">
        <v>36</v>
      </c>
      <c r="S2937" s="3">
        <v>41660</v>
      </c>
      <c r="T2937" t="str">
        <f>IF(kiva_loans__muestra[[#This Row],[loan_amount]]&gt;5000,"Alto","Bajo")</f>
        <v>Alto</v>
      </c>
      <c r="U2937" s="26" t="str">
        <f>VLOOKUP(kiva_loans__muestra[[#This Row],[country]],Pais!A:B,2,FALSE)</f>
        <v>Asia</v>
      </c>
      <c r="V2937" t="s">
        <v>10719</v>
      </c>
    </row>
    <row r="2938" spans="1:22">
      <c r="A2938">
        <v>659899</v>
      </c>
      <c r="B2938" s="20">
        <v>225</v>
      </c>
      <c r="C2938" s="22">
        <v>225</v>
      </c>
      <c r="D2938" t="s">
        <v>50</v>
      </c>
      <c r="E2938" t="s">
        <v>51</v>
      </c>
      <c r="F2938" t="s">
        <v>7758</v>
      </c>
      <c r="G2938" t="s">
        <v>32</v>
      </c>
      <c r="H2938" t="s">
        <v>33</v>
      </c>
      <c r="I2938" t="s">
        <v>34</v>
      </c>
      <c r="J2938" t="s">
        <v>35</v>
      </c>
      <c r="K2938">
        <v>3340</v>
      </c>
      <c r="L2938" s="4">
        <v>41660.449548611112</v>
      </c>
      <c r="M2938" s="4">
        <v>41639.333333333336</v>
      </c>
      <c r="N2938" s="4">
        <v>41671.956238425926</v>
      </c>
      <c r="O2938">
        <v>43</v>
      </c>
      <c r="P2938">
        <v>8</v>
      </c>
      <c r="Q2938" t="s">
        <v>26</v>
      </c>
      <c r="R2938" t="s">
        <v>36</v>
      </c>
      <c r="S2938" s="3">
        <v>41660</v>
      </c>
      <c r="T2938" t="str">
        <f>IF(kiva_loans__muestra[[#This Row],[loan_amount]]&gt;5000,"Alto","Bajo")</f>
        <v>Bajo</v>
      </c>
      <c r="U2938" s="26" t="str">
        <f>VLOOKUP(kiva_loans__muestra[[#This Row],[country]],Pais!A:B,2,FALSE)</f>
        <v>Asia</v>
      </c>
      <c r="V2938" t="s">
        <v>10719</v>
      </c>
    </row>
    <row r="2939" spans="1:22">
      <c r="A2939">
        <v>659902</v>
      </c>
      <c r="B2939" s="20">
        <v>225</v>
      </c>
      <c r="C2939" s="22">
        <v>225</v>
      </c>
      <c r="D2939" t="s">
        <v>50</v>
      </c>
      <c r="E2939" t="s">
        <v>51</v>
      </c>
      <c r="F2939" t="s">
        <v>7418</v>
      </c>
      <c r="G2939" t="s">
        <v>32</v>
      </c>
      <c r="H2939" t="s">
        <v>33</v>
      </c>
      <c r="I2939" t="s">
        <v>34</v>
      </c>
      <c r="J2939" t="s">
        <v>35</v>
      </c>
      <c r="K2939">
        <v>3340</v>
      </c>
      <c r="L2939" s="4">
        <v>41660.452418981484</v>
      </c>
      <c r="M2939" s="4">
        <v>41639.333333333336</v>
      </c>
      <c r="N2939" s="4">
        <v>41672.35628472222</v>
      </c>
      <c r="O2939">
        <v>43</v>
      </c>
      <c r="P2939">
        <v>9</v>
      </c>
      <c r="Q2939" t="s">
        <v>134</v>
      </c>
      <c r="R2939" t="s">
        <v>36</v>
      </c>
      <c r="S2939" s="3">
        <v>41660</v>
      </c>
      <c r="T2939" t="str">
        <f>IF(kiva_loans__muestra[[#This Row],[loan_amount]]&gt;5000,"Alto","Bajo")</f>
        <v>Bajo</v>
      </c>
      <c r="U2939" s="26" t="str">
        <f>VLOOKUP(kiva_loans__muestra[[#This Row],[country]],Pais!A:B,2,FALSE)</f>
        <v>Asia</v>
      </c>
      <c r="V2939" t="s">
        <v>10720</v>
      </c>
    </row>
    <row r="2940" spans="1:22">
      <c r="A2940">
        <v>659905</v>
      </c>
      <c r="B2940" s="20">
        <v>250</v>
      </c>
      <c r="C2940" s="22">
        <v>250</v>
      </c>
      <c r="D2940" t="s">
        <v>88</v>
      </c>
      <c r="E2940" t="s">
        <v>51</v>
      </c>
      <c r="F2940" t="s">
        <v>7381</v>
      </c>
      <c r="G2940" t="s">
        <v>32</v>
      </c>
      <c r="H2940" t="s">
        <v>33</v>
      </c>
      <c r="I2940" t="s">
        <v>34</v>
      </c>
      <c r="J2940" t="s">
        <v>35</v>
      </c>
      <c r="K2940">
        <v>3340</v>
      </c>
      <c r="L2940" s="4">
        <v>41660.456550925926</v>
      </c>
      <c r="M2940" s="4">
        <v>41639.333333333336</v>
      </c>
      <c r="N2940" s="4">
        <v>41672.277604166666</v>
      </c>
      <c r="O2940">
        <v>43</v>
      </c>
      <c r="P2940">
        <v>10</v>
      </c>
      <c r="Q2940" t="s">
        <v>134</v>
      </c>
      <c r="R2940" t="s">
        <v>36</v>
      </c>
      <c r="S2940" s="3">
        <v>41660</v>
      </c>
      <c r="T2940" t="str">
        <f>IF(kiva_loans__muestra[[#This Row],[loan_amount]]&gt;5000,"Alto","Bajo")</f>
        <v>Bajo</v>
      </c>
      <c r="U2940" s="26" t="str">
        <f>VLOOKUP(kiva_loans__muestra[[#This Row],[country]],Pais!A:B,2,FALSE)</f>
        <v>Asia</v>
      </c>
      <c r="V2940" t="s">
        <v>10720</v>
      </c>
    </row>
    <row r="2941" spans="1:22">
      <c r="A2941">
        <v>660271</v>
      </c>
      <c r="B2941" s="20">
        <v>1975</v>
      </c>
      <c r="C2941" s="22">
        <v>1975</v>
      </c>
      <c r="D2941" t="s">
        <v>88</v>
      </c>
      <c r="E2941" t="s">
        <v>51</v>
      </c>
      <c r="F2941" t="s">
        <v>227</v>
      </c>
      <c r="G2941" t="s">
        <v>32</v>
      </c>
      <c r="H2941" t="s">
        <v>33</v>
      </c>
      <c r="I2941" t="s">
        <v>7303</v>
      </c>
      <c r="J2941" t="s">
        <v>35</v>
      </c>
      <c r="K2941">
        <v>2410</v>
      </c>
      <c r="L2941" s="4">
        <v>41661.232789351852</v>
      </c>
      <c r="M2941" s="4">
        <v>41647.333333333336</v>
      </c>
      <c r="N2941" s="4">
        <v>41661.742013888892</v>
      </c>
      <c r="O2941">
        <v>43</v>
      </c>
      <c r="P2941">
        <v>67</v>
      </c>
      <c r="Q2941" t="s">
        <v>26</v>
      </c>
      <c r="R2941" t="s">
        <v>36</v>
      </c>
      <c r="S2941" s="3">
        <v>41661</v>
      </c>
      <c r="T2941" t="str">
        <f>IF(kiva_loans__muestra[[#This Row],[loan_amount]]&gt;5000,"Alto","Bajo")</f>
        <v>Bajo</v>
      </c>
      <c r="U2941" s="26" t="str">
        <f>VLOOKUP(kiva_loans__muestra[[#This Row],[country]],Pais!A:B,2,FALSE)</f>
        <v>Asia</v>
      </c>
      <c r="V2941" t="s">
        <v>10719</v>
      </c>
    </row>
    <row r="2942" spans="1:22">
      <c r="A2942">
        <v>660291</v>
      </c>
      <c r="B2942" s="20">
        <v>2200</v>
      </c>
      <c r="C2942" s="22">
        <v>2200</v>
      </c>
      <c r="D2942" t="s">
        <v>88</v>
      </c>
      <c r="E2942" t="s">
        <v>51</v>
      </c>
      <c r="F2942" t="s">
        <v>8150</v>
      </c>
      <c r="G2942" t="s">
        <v>32</v>
      </c>
      <c r="H2942" t="s">
        <v>33</v>
      </c>
      <c r="I2942" t="s">
        <v>7303</v>
      </c>
      <c r="J2942" t="s">
        <v>35</v>
      </c>
      <c r="K2942">
        <v>2410</v>
      </c>
      <c r="L2942" s="4">
        <v>41661.268831018519</v>
      </c>
      <c r="M2942" s="4">
        <v>41647.333333333336</v>
      </c>
      <c r="N2942" s="4">
        <v>41662.58189814815</v>
      </c>
      <c r="O2942">
        <v>43</v>
      </c>
      <c r="P2942">
        <v>71</v>
      </c>
      <c r="Q2942" t="s">
        <v>134</v>
      </c>
      <c r="R2942" t="s">
        <v>36</v>
      </c>
      <c r="S2942" s="3">
        <v>41661</v>
      </c>
      <c r="T2942" t="str">
        <f>IF(kiva_loans__muestra[[#This Row],[loan_amount]]&gt;5000,"Alto","Bajo")</f>
        <v>Bajo</v>
      </c>
      <c r="U2942" s="26" t="str">
        <f>VLOOKUP(kiva_loans__muestra[[#This Row],[country]],Pais!A:B,2,FALSE)</f>
        <v>Asia</v>
      </c>
      <c r="V2942" t="s">
        <v>10720</v>
      </c>
    </row>
    <row r="2943" spans="1:22">
      <c r="A2943">
        <v>660314</v>
      </c>
      <c r="B2943" s="20">
        <v>4075</v>
      </c>
      <c r="C2943" s="22">
        <v>4075</v>
      </c>
      <c r="D2943" t="s">
        <v>51</v>
      </c>
      <c r="E2943" t="s">
        <v>51</v>
      </c>
      <c r="F2943" t="s">
        <v>8176</v>
      </c>
      <c r="G2943" t="s">
        <v>32</v>
      </c>
      <c r="H2943" t="s">
        <v>33</v>
      </c>
      <c r="I2943" t="s">
        <v>7303</v>
      </c>
      <c r="J2943" t="s">
        <v>35</v>
      </c>
      <c r="K2943">
        <v>2410</v>
      </c>
      <c r="L2943" s="4">
        <v>41661.291203703702</v>
      </c>
      <c r="M2943" s="4">
        <v>41648.333333333336</v>
      </c>
      <c r="N2943" s="4">
        <v>41689.618541666663</v>
      </c>
      <c r="O2943">
        <v>43</v>
      </c>
      <c r="P2943">
        <v>134</v>
      </c>
      <c r="Q2943" t="s">
        <v>134</v>
      </c>
      <c r="R2943" t="s">
        <v>36</v>
      </c>
      <c r="S2943" s="3">
        <v>41661</v>
      </c>
      <c r="T2943" t="str">
        <f>IF(kiva_loans__muestra[[#This Row],[loan_amount]]&gt;5000,"Alto","Bajo")</f>
        <v>Bajo</v>
      </c>
      <c r="U2943" s="26" t="str">
        <f>VLOOKUP(kiva_loans__muestra[[#This Row],[country]],Pais!A:B,2,FALSE)</f>
        <v>Asia</v>
      </c>
      <c r="V2943" t="s">
        <v>10720</v>
      </c>
    </row>
    <row r="2944" spans="1:22">
      <c r="A2944">
        <v>660322</v>
      </c>
      <c r="B2944" s="20">
        <v>2450</v>
      </c>
      <c r="C2944" s="22">
        <v>2450</v>
      </c>
      <c r="D2944" t="s">
        <v>50</v>
      </c>
      <c r="E2944" t="s">
        <v>51</v>
      </c>
      <c r="F2944" t="s">
        <v>7931</v>
      </c>
      <c r="G2944" t="s">
        <v>32</v>
      </c>
      <c r="H2944" t="s">
        <v>33</v>
      </c>
      <c r="I2944" t="s">
        <v>7303</v>
      </c>
      <c r="J2944" t="s">
        <v>35</v>
      </c>
      <c r="K2944">
        <v>2410</v>
      </c>
      <c r="L2944" s="4">
        <v>41661.302604166667</v>
      </c>
      <c r="M2944" s="4">
        <v>41647.333333333336</v>
      </c>
      <c r="N2944" s="4">
        <v>41662.050266203703</v>
      </c>
      <c r="O2944">
        <v>43</v>
      </c>
      <c r="P2944">
        <v>80</v>
      </c>
      <c r="Q2944" t="s">
        <v>26</v>
      </c>
      <c r="R2944" t="s">
        <v>36</v>
      </c>
      <c r="S2944" s="3">
        <v>41661</v>
      </c>
      <c r="T2944" t="str">
        <f>IF(kiva_loans__muestra[[#This Row],[loan_amount]]&gt;5000,"Alto","Bajo")</f>
        <v>Bajo</v>
      </c>
      <c r="U2944" s="26" t="str">
        <f>VLOOKUP(kiva_loans__muestra[[#This Row],[country]],Pais!A:B,2,FALSE)</f>
        <v>Asia</v>
      </c>
      <c r="V2944" t="s">
        <v>10719</v>
      </c>
    </row>
    <row r="2945" spans="1:22">
      <c r="A2945">
        <v>660411</v>
      </c>
      <c r="B2945" s="20">
        <v>3650</v>
      </c>
      <c r="C2945" s="22">
        <v>3650</v>
      </c>
      <c r="D2945" t="s">
        <v>64</v>
      </c>
      <c r="E2945" t="s">
        <v>65</v>
      </c>
      <c r="F2945" t="s">
        <v>7974</v>
      </c>
      <c r="G2945" t="s">
        <v>32</v>
      </c>
      <c r="H2945" t="s">
        <v>33</v>
      </c>
      <c r="I2945" t="s">
        <v>7303</v>
      </c>
      <c r="J2945" t="s">
        <v>35</v>
      </c>
      <c r="K2945">
        <v>2410</v>
      </c>
      <c r="L2945" s="4">
        <v>41661.43172453704</v>
      </c>
      <c r="M2945" s="4">
        <v>41648.333333333336</v>
      </c>
      <c r="N2945" s="4">
        <v>41690.156863425924</v>
      </c>
      <c r="O2945">
        <v>43</v>
      </c>
      <c r="P2945">
        <v>104</v>
      </c>
      <c r="Q2945" t="s">
        <v>26</v>
      </c>
      <c r="R2945" t="s">
        <v>36</v>
      </c>
      <c r="S2945" s="3">
        <v>41661</v>
      </c>
      <c r="T2945" t="str">
        <f>IF(kiva_loans__muestra[[#This Row],[loan_amount]]&gt;5000,"Alto","Bajo")</f>
        <v>Bajo</v>
      </c>
      <c r="U2945" s="26" t="str">
        <f>VLOOKUP(kiva_loans__muestra[[#This Row],[country]],Pais!A:B,2,FALSE)</f>
        <v>Asia</v>
      </c>
      <c r="V2945" t="s">
        <v>10719</v>
      </c>
    </row>
    <row r="2946" spans="1:22">
      <c r="A2946">
        <v>660420</v>
      </c>
      <c r="B2946" s="20">
        <v>2200</v>
      </c>
      <c r="C2946" s="22">
        <v>2200</v>
      </c>
      <c r="D2946" t="s">
        <v>19</v>
      </c>
      <c r="E2946" t="s">
        <v>20</v>
      </c>
      <c r="F2946" t="s">
        <v>8261</v>
      </c>
      <c r="G2946" t="s">
        <v>32</v>
      </c>
      <c r="H2946" t="s">
        <v>33</v>
      </c>
      <c r="I2946" t="s">
        <v>7303</v>
      </c>
      <c r="J2946" t="s">
        <v>35</v>
      </c>
      <c r="K2946">
        <v>2410</v>
      </c>
      <c r="L2946" s="4">
        <v>41661.438738425924</v>
      </c>
      <c r="M2946" s="4">
        <v>41647.333333333336</v>
      </c>
      <c r="N2946" s="4">
        <v>41687.728506944448</v>
      </c>
      <c r="O2946">
        <v>43</v>
      </c>
      <c r="P2946">
        <v>72</v>
      </c>
      <c r="Q2946" t="s">
        <v>134</v>
      </c>
      <c r="R2946" t="s">
        <v>36</v>
      </c>
      <c r="S2946" s="3">
        <v>41661</v>
      </c>
      <c r="T2946" t="str">
        <f>IF(kiva_loans__muestra[[#This Row],[loan_amount]]&gt;5000,"Alto","Bajo")</f>
        <v>Bajo</v>
      </c>
      <c r="U2946" s="26" t="str">
        <f>VLOOKUP(kiva_loans__muestra[[#This Row],[country]],Pais!A:B,2,FALSE)</f>
        <v>Asia</v>
      </c>
      <c r="V2946" t="s">
        <v>10720</v>
      </c>
    </row>
    <row r="2947" spans="1:22">
      <c r="A2947">
        <v>660775</v>
      </c>
      <c r="B2947" s="20">
        <v>425</v>
      </c>
      <c r="C2947" s="22">
        <v>425</v>
      </c>
      <c r="D2947" t="s">
        <v>82</v>
      </c>
      <c r="E2947" t="s">
        <v>20</v>
      </c>
      <c r="F2947" t="s">
        <v>8785</v>
      </c>
      <c r="G2947" t="s">
        <v>32</v>
      </c>
      <c r="H2947" t="s">
        <v>33</v>
      </c>
      <c r="I2947" t="s">
        <v>8786</v>
      </c>
      <c r="J2947" t="s">
        <v>35</v>
      </c>
      <c r="K2947">
        <v>2410</v>
      </c>
      <c r="L2947" s="4">
        <v>41662.278124999997</v>
      </c>
      <c r="M2947" s="4">
        <v>41648.333333333336</v>
      </c>
      <c r="N2947" s="4">
        <v>41664.912453703706</v>
      </c>
      <c r="O2947">
        <v>43</v>
      </c>
      <c r="P2947">
        <v>16</v>
      </c>
      <c r="Q2947" t="s">
        <v>26</v>
      </c>
      <c r="R2947" t="s">
        <v>36</v>
      </c>
      <c r="S2947" s="3">
        <v>41662</v>
      </c>
      <c r="T2947" t="str">
        <f>IF(kiva_loans__muestra[[#This Row],[loan_amount]]&gt;5000,"Alto","Bajo")</f>
        <v>Bajo</v>
      </c>
      <c r="U2947" s="26" t="str">
        <f>VLOOKUP(kiva_loans__muestra[[#This Row],[country]],Pais!A:B,2,FALSE)</f>
        <v>Asia</v>
      </c>
      <c r="V2947" t="s">
        <v>10719</v>
      </c>
    </row>
    <row r="2948" spans="1:22">
      <c r="A2948">
        <v>660783</v>
      </c>
      <c r="B2948" s="20">
        <v>425</v>
      </c>
      <c r="C2948" s="22">
        <v>425</v>
      </c>
      <c r="D2948" t="s">
        <v>75</v>
      </c>
      <c r="E2948" t="s">
        <v>44</v>
      </c>
      <c r="F2948" t="s">
        <v>8800</v>
      </c>
      <c r="G2948" t="s">
        <v>32</v>
      </c>
      <c r="H2948" t="s">
        <v>33</v>
      </c>
      <c r="I2948" t="s">
        <v>228</v>
      </c>
      <c r="J2948" t="s">
        <v>35</v>
      </c>
      <c r="K2948">
        <v>2410</v>
      </c>
      <c r="L2948" s="4">
        <v>41662.290069444447</v>
      </c>
      <c r="M2948" s="4">
        <v>41647.333333333336</v>
      </c>
      <c r="N2948" s="4">
        <v>41662.876493055555</v>
      </c>
      <c r="O2948">
        <v>43</v>
      </c>
      <c r="P2948">
        <v>12</v>
      </c>
      <c r="Q2948" t="s">
        <v>26</v>
      </c>
      <c r="R2948" t="s">
        <v>36</v>
      </c>
      <c r="S2948" s="3">
        <v>41662</v>
      </c>
      <c r="T2948" t="str">
        <f>IF(kiva_loans__muestra[[#This Row],[loan_amount]]&gt;5000,"Alto","Bajo")</f>
        <v>Bajo</v>
      </c>
      <c r="U2948" s="26" t="str">
        <f>VLOOKUP(kiva_loans__muestra[[#This Row],[country]],Pais!A:B,2,FALSE)</f>
        <v>Asia</v>
      </c>
      <c r="V2948" t="s">
        <v>10719</v>
      </c>
    </row>
    <row r="2949" spans="1:22">
      <c r="A2949">
        <v>660787</v>
      </c>
      <c r="B2949" s="20">
        <v>325</v>
      </c>
      <c r="C2949" s="22">
        <v>325</v>
      </c>
      <c r="D2949" t="s">
        <v>560</v>
      </c>
      <c r="E2949" t="s">
        <v>38</v>
      </c>
      <c r="F2949" t="s">
        <v>8540</v>
      </c>
      <c r="G2949" t="s">
        <v>32</v>
      </c>
      <c r="H2949" t="s">
        <v>33</v>
      </c>
      <c r="I2949" t="s">
        <v>8541</v>
      </c>
      <c r="J2949" t="s">
        <v>35</v>
      </c>
      <c r="K2949">
        <v>2410</v>
      </c>
      <c r="L2949" s="4">
        <v>41662.302476851852</v>
      </c>
      <c r="M2949" s="4">
        <v>41647.333333333336</v>
      </c>
      <c r="N2949" s="4">
        <v>41662.793981481482</v>
      </c>
      <c r="O2949">
        <v>43</v>
      </c>
      <c r="P2949">
        <v>12</v>
      </c>
      <c r="Q2949" t="s">
        <v>134</v>
      </c>
      <c r="R2949" t="s">
        <v>36</v>
      </c>
      <c r="S2949" s="3">
        <v>41662</v>
      </c>
      <c r="T2949" t="str">
        <f>IF(kiva_loans__muestra[[#This Row],[loan_amount]]&gt;5000,"Alto","Bajo")</f>
        <v>Bajo</v>
      </c>
      <c r="U2949" s="26" t="str">
        <f>VLOOKUP(kiva_loans__muestra[[#This Row],[country]],Pais!A:B,2,FALSE)</f>
        <v>Asia</v>
      </c>
      <c r="V2949" t="s">
        <v>10720</v>
      </c>
    </row>
    <row r="2950" spans="1:22">
      <c r="A2950">
        <v>660806</v>
      </c>
      <c r="B2950" s="20">
        <v>2075</v>
      </c>
      <c r="C2950" s="22">
        <v>2075</v>
      </c>
      <c r="D2950" t="s">
        <v>212</v>
      </c>
      <c r="E2950" t="s">
        <v>20</v>
      </c>
      <c r="F2950" t="s">
        <v>8736</v>
      </c>
      <c r="G2950" t="s">
        <v>32</v>
      </c>
      <c r="H2950" t="s">
        <v>33</v>
      </c>
      <c r="I2950" t="s">
        <v>8346</v>
      </c>
      <c r="J2950" t="s">
        <v>35</v>
      </c>
      <c r="K2950">
        <v>2420</v>
      </c>
      <c r="L2950" s="4">
        <v>41662.326296296298</v>
      </c>
      <c r="M2950" s="4">
        <v>41655.333333333336</v>
      </c>
      <c r="N2950" s="4">
        <v>41665.942418981482</v>
      </c>
      <c r="O2950">
        <v>43</v>
      </c>
      <c r="P2950">
        <v>65</v>
      </c>
      <c r="Q2950" t="s">
        <v>26</v>
      </c>
      <c r="R2950" t="s">
        <v>36</v>
      </c>
      <c r="S2950" s="3">
        <v>41662</v>
      </c>
      <c r="T2950" t="str">
        <f>IF(kiva_loans__muestra[[#This Row],[loan_amount]]&gt;5000,"Alto","Bajo")</f>
        <v>Bajo</v>
      </c>
      <c r="U2950" s="26" t="str">
        <f>VLOOKUP(kiva_loans__muestra[[#This Row],[country]],Pais!A:B,2,FALSE)</f>
        <v>Asia</v>
      </c>
      <c r="V2950" t="s">
        <v>10719</v>
      </c>
    </row>
    <row r="2951" spans="1:22">
      <c r="A2951">
        <v>660811</v>
      </c>
      <c r="B2951" s="20">
        <v>325</v>
      </c>
      <c r="C2951" s="22">
        <v>325</v>
      </c>
      <c r="D2951" t="s">
        <v>65</v>
      </c>
      <c r="E2951" t="s">
        <v>65</v>
      </c>
      <c r="F2951" t="s">
        <v>8679</v>
      </c>
      <c r="G2951" t="s">
        <v>32</v>
      </c>
      <c r="H2951" t="s">
        <v>33</v>
      </c>
      <c r="I2951" t="s">
        <v>8541</v>
      </c>
      <c r="J2951" t="s">
        <v>35</v>
      </c>
      <c r="K2951">
        <v>2410</v>
      </c>
      <c r="L2951" s="4">
        <v>41662.33085648148</v>
      </c>
      <c r="M2951" s="4">
        <v>41647.333333333336</v>
      </c>
      <c r="N2951" s="4">
        <v>41673.771793981483</v>
      </c>
      <c r="O2951">
        <v>43</v>
      </c>
      <c r="P2951">
        <v>4</v>
      </c>
      <c r="Q2951" t="s">
        <v>134</v>
      </c>
      <c r="R2951" t="s">
        <v>36</v>
      </c>
      <c r="S2951" s="3">
        <v>41662</v>
      </c>
      <c r="T2951" t="str">
        <f>IF(kiva_loans__muestra[[#This Row],[loan_amount]]&gt;5000,"Alto","Bajo")</f>
        <v>Bajo</v>
      </c>
      <c r="U2951" s="26" t="str">
        <f>VLOOKUP(kiva_loans__muestra[[#This Row],[country]],Pais!A:B,2,FALSE)</f>
        <v>Asia</v>
      </c>
      <c r="V2951" t="s">
        <v>10720</v>
      </c>
    </row>
    <row r="2952" spans="1:22">
      <c r="A2952">
        <v>660825</v>
      </c>
      <c r="B2952" s="20">
        <v>325</v>
      </c>
      <c r="C2952" s="22">
        <v>325</v>
      </c>
      <c r="D2952" t="s">
        <v>361</v>
      </c>
      <c r="E2952" t="s">
        <v>65</v>
      </c>
      <c r="F2952" t="s">
        <v>8612</v>
      </c>
      <c r="G2952" t="s">
        <v>32</v>
      </c>
      <c r="H2952" t="s">
        <v>33</v>
      </c>
      <c r="I2952" t="s">
        <v>8541</v>
      </c>
      <c r="J2952" t="s">
        <v>35</v>
      </c>
      <c r="K2952">
        <v>2410</v>
      </c>
      <c r="L2952" s="4">
        <v>41662.342523148145</v>
      </c>
      <c r="M2952" s="4">
        <v>41647.333333333336</v>
      </c>
      <c r="N2952" s="4">
        <v>41673.421863425923</v>
      </c>
      <c r="O2952">
        <v>43</v>
      </c>
      <c r="P2952">
        <v>12</v>
      </c>
      <c r="Q2952" t="s">
        <v>134</v>
      </c>
      <c r="R2952" t="s">
        <v>36</v>
      </c>
      <c r="S2952" s="3">
        <v>41662</v>
      </c>
      <c r="T2952" t="str">
        <f>IF(kiva_loans__muestra[[#This Row],[loan_amount]]&gt;5000,"Alto","Bajo")</f>
        <v>Bajo</v>
      </c>
      <c r="U2952" s="26" t="str">
        <f>VLOOKUP(kiva_loans__muestra[[#This Row],[country]],Pais!A:B,2,FALSE)</f>
        <v>Asia</v>
      </c>
      <c r="V2952" t="s">
        <v>10720</v>
      </c>
    </row>
    <row r="2953" spans="1:22">
      <c r="A2953">
        <v>660970</v>
      </c>
      <c r="B2953" s="20">
        <v>650</v>
      </c>
      <c r="C2953" s="22">
        <v>650</v>
      </c>
      <c r="D2953" t="s">
        <v>56</v>
      </c>
      <c r="E2953" t="s">
        <v>56</v>
      </c>
      <c r="F2953" t="s">
        <v>8604</v>
      </c>
      <c r="G2953" t="s">
        <v>32</v>
      </c>
      <c r="H2953" t="s">
        <v>33</v>
      </c>
      <c r="I2953" t="s">
        <v>8506</v>
      </c>
      <c r="J2953" t="s">
        <v>35</v>
      </c>
      <c r="K2953">
        <v>2420</v>
      </c>
      <c r="L2953" s="4">
        <v>41662.476840277777</v>
      </c>
      <c r="M2953" s="4">
        <v>41648.333333333336</v>
      </c>
      <c r="N2953" s="4">
        <v>41663.218032407407</v>
      </c>
      <c r="O2953">
        <v>43</v>
      </c>
      <c r="P2953">
        <v>23</v>
      </c>
      <c r="Q2953" t="s">
        <v>134</v>
      </c>
      <c r="R2953" t="s">
        <v>36</v>
      </c>
      <c r="S2953" s="3">
        <v>41662</v>
      </c>
      <c r="T2953" t="str">
        <f>IF(kiva_loans__muestra[[#This Row],[loan_amount]]&gt;5000,"Alto","Bajo")</f>
        <v>Bajo</v>
      </c>
      <c r="U2953" s="26" t="str">
        <f>VLOOKUP(kiva_loans__muestra[[#This Row],[country]],Pais!A:B,2,FALSE)</f>
        <v>Asia</v>
      </c>
      <c r="V2953" t="s">
        <v>10720</v>
      </c>
    </row>
    <row r="2954" spans="1:22">
      <c r="A2954">
        <v>660974</v>
      </c>
      <c r="B2954" s="20">
        <v>925</v>
      </c>
      <c r="C2954" s="22">
        <v>925</v>
      </c>
      <c r="D2954" t="s">
        <v>67</v>
      </c>
      <c r="E2954" t="s">
        <v>68</v>
      </c>
      <c r="F2954" t="s">
        <v>8345</v>
      </c>
      <c r="G2954" t="s">
        <v>32</v>
      </c>
      <c r="H2954" t="s">
        <v>33</v>
      </c>
      <c r="I2954" t="s">
        <v>8346</v>
      </c>
      <c r="J2954" t="s">
        <v>35</v>
      </c>
      <c r="K2954">
        <v>2420</v>
      </c>
      <c r="L2954" s="4">
        <v>41662.482939814814</v>
      </c>
      <c r="M2954" s="4">
        <v>41648.333333333336</v>
      </c>
      <c r="N2954" s="4">
        <v>41668.637407407405</v>
      </c>
      <c r="O2954">
        <v>43</v>
      </c>
      <c r="P2954">
        <v>36</v>
      </c>
      <c r="Q2954" t="s">
        <v>26</v>
      </c>
      <c r="R2954" t="s">
        <v>36</v>
      </c>
      <c r="S2954" s="3">
        <v>41662</v>
      </c>
      <c r="T2954" t="str">
        <f>IF(kiva_loans__muestra[[#This Row],[loan_amount]]&gt;5000,"Alto","Bajo")</f>
        <v>Bajo</v>
      </c>
      <c r="U2954" s="26" t="str">
        <f>VLOOKUP(kiva_loans__muestra[[#This Row],[country]],Pais!A:B,2,FALSE)</f>
        <v>Asia</v>
      </c>
      <c r="V2954" t="s">
        <v>10719</v>
      </c>
    </row>
    <row r="2955" spans="1:22">
      <c r="A2955">
        <v>660984</v>
      </c>
      <c r="B2955" s="20">
        <v>650</v>
      </c>
      <c r="C2955" s="22">
        <v>650</v>
      </c>
      <c r="D2955" t="s">
        <v>75</v>
      </c>
      <c r="E2955" t="s">
        <v>44</v>
      </c>
      <c r="F2955" t="s">
        <v>8815</v>
      </c>
      <c r="G2955" t="s">
        <v>32</v>
      </c>
      <c r="H2955" t="s">
        <v>33</v>
      </c>
      <c r="I2955" t="s">
        <v>8816</v>
      </c>
      <c r="J2955" t="s">
        <v>35</v>
      </c>
      <c r="K2955">
        <v>2420</v>
      </c>
      <c r="L2955" s="4">
        <v>41662.49491898148</v>
      </c>
      <c r="M2955" s="4">
        <v>41648.333333333336</v>
      </c>
      <c r="N2955" s="4">
        <v>41663.349953703706</v>
      </c>
      <c r="O2955">
        <v>43</v>
      </c>
      <c r="P2955">
        <v>17</v>
      </c>
      <c r="Q2955" t="s">
        <v>134</v>
      </c>
      <c r="R2955" t="s">
        <v>36</v>
      </c>
      <c r="S2955" s="3">
        <v>41662</v>
      </c>
      <c r="T2955" t="str">
        <f>IF(kiva_loans__muestra[[#This Row],[loan_amount]]&gt;5000,"Alto","Bajo")</f>
        <v>Bajo</v>
      </c>
      <c r="U2955" s="26" t="str">
        <f>VLOOKUP(kiva_loans__muestra[[#This Row],[country]],Pais!A:B,2,FALSE)</f>
        <v>Asia</v>
      </c>
      <c r="V2955" t="s">
        <v>10720</v>
      </c>
    </row>
    <row r="2956" spans="1:22">
      <c r="A2956">
        <v>660987</v>
      </c>
      <c r="B2956" s="20">
        <v>825</v>
      </c>
      <c r="C2956" s="22">
        <v>825</v>
      </c>
      <c r="D2956" t="s">
        <v>56</v>
      </c>
      <c r="E2956" t="s">
        <v>56</v>
      </c>
      <c r="F2956" t="s">
        <v>8505</v>
      </c>
      <c r="G2956" t="s">
        <v>32</v>
      </c>
      <c r="H2956" t="s">
        <v>33</v>
      </c>
      <c r="I2956" t="s">
        <v>8506</v>
      </c>
      <c r="J2956" t="s">
        <v>35</v>
      </c>
      <c r="K2956">
        <v>2420</v>
      </c>
      <c r="L2956" s="4">
        <v>41662.503032407411</v>
      </c>
      <c r="M2956" s="4">
        <v>41648.333333333336</v>
      </c>
      <c r="N2956" s="4">
        <v>41664.093541666669</v>
      </c>
      <c r="O2956">
        <v>43</v>
      </c>
      <c r="P2956">
        <v>29</v>
      </c>
      <c r="Q2956" t="s">
        <v>26</v>
      </c>
      <c r="R2956" t="s">
        <v>36</v>
      </c>
      <c r="S2956" s="3">
        <v>41662</v>
      </c>
      <c r="T2956" t="str">
        <f>IF(kiva_loans__muestra[[#This Row],[loan_amount]]&gt;5000,"Alto","Bajo")</f>
        <v>Bajo</v>
      </c>
      <c r="U2956" s="26" t="str">
        <f>VLOOKUP(kiva_loans__muestra[[#This Row],[country]],Pais!A:B,2,FALSE)</f>
        <v>Asia</v>
      </c>
      <c r="V2956" t="s">
        <v>10719</v>
      </c>
    </row>
    <row r="2957" spans="1:22">
      <c r="A2957">
        <v>661025</v>
      </c>
      <c r="B2957" s="20">
        <v>650</v>
      </c>
      <c r="C2957" s="22">
        <v>650</v>
      </c>
      <c r="D2957" t="s">
        <v>50</v>
      </c>
      <c r="E2957" t="s">
        <v>51</v>
      </c>
      <c r="F2957" t="s">
        <v>8746</v>
      </c>
      <c r="G2957" t="s">
        <v>32</v>
      </c>
      <c r="H2957" t="s">
        <v>33</v>
      </c>
      <c r="I2957" t="s">
        <v>8747</v>
      </c>
      <c r="J2957" t="s">
        <v>35</v>
      </c>
      <c r="K2957">
        <v>2420</v>
      </c>
      <c r="L2957" s="4">
        <v>41662.568622685183</v>
      </c>
      <c r="M2957" s="4">
        <v>41648.333333333336</v>
      </c>
      <c r="N2957" s="4">
        <v>41663.827557870369</v>
      </c>
      <c r="O2957">
        <v>43</v>
      </c>
      <c r="P2957">
        <v>24</v>
      </c>
      <c r="Q2957" t="s">
        <v>26</v>
      </c>
      <c r="R2957" t="s">
        <v>36</v>
      </c>
      <c r="S2957" s="3">
        <v>41662</v>
      </c>
      <c r="T2957" t="str">
        <f>IF(kiva_loans__muestra[[#This Row],[loan_amount]]&gt;5000,"Alto","Bajo")</f>
        <v>Bajo</v>
      </c>
      <c r="U2957" s="26" t="str">
        <f>VLOOKUP(kiva_loans__muestra[[#This Row],[country]],Pais!A:B,2,FALSE)</f>
        <v>Asia</v>
      </c>
      <c r="V2957" t="s">
        <v>10719</v>
      </c>
    </row>
    <row r="2958" spans="1:22">
      <c r="A2958">
        <v>661282</v>
      </c>
      <c r="B2958" s="20">
        <v>12925</v>
      </c>
      <c r="C2958" s="22">
        <v>12925</v>
      </c>
      <c r="D2958" t="s">
        <v>2449</v>
      </c>
      <c r="E2958" t="s">
        <v>65</v>
      </c>
      <c r="F2958" t="s">
        <v>9154</v>
      </c>
      <c r="G2958" t="s">
        <v>32</v>
      </c>
      <c r="H2958" t="s">
        <v>33</v>
      </c>
      <c r="I2958" t="s">
        <v>9155</v>
      </c>
      <c r="J2958" t="s">
        <v>35</v>
      </c>
      <c r="K2958">
        <v>2120</v>
      </c>
      <c r="L2958" s="4">
        <v>41663.263796296298</v>
      </c>
      <c r="M2958" s="4">
        <v>41722.291666666664</v>
      </c>
      <c r="N2958" s="4">
        <v>41687.747210648151</v>
      </c>
      <c r="O2958">
        <v>14</v>
      </c>
      <c r="P2958">
        <v>408</v>
      </c>
      <c r="Q2958" t="s">
        <v>134</v>
      </c>
      <c r="R2958" t="s">
        <v>27</v>
      </c>
      <c r="S2958" s="3">
        <v>41663</v>
      </c>
      <c r="T2958" t="str">
        <f>IF(kiva_loans__muestra[[#This Row],[loan_amount]]&gt;5000,"Alto","Bajo")</f>
        <v>Alto</v>
      </c>
      <c r="U2958" s="26" t="str">
        <f>VLOOKUP(kiva_loans__muestra[[#This Row],[country]],Pais!A:B,2,FALSE)</f>
        <v>Asia</v>
      </c>
      <c r="V2958" t="s">
        <v>10720</v>
      </c>
    </row>
    <row r="2959" spans="1:22">
      <c r="A2959">
        <v>662999</v>
      </c>
      <c r="B2959" s="20">
        <v>3825</v>
      </c>
      <c r="C2959" s="22">
        <v>3825</v>
      </c>
      <c r="D2959" t="s">
        <v>212</v>
      </c>
      <c r="E2959" t="s">
        <v>20</v>
      </c>
      <c r="F2959" t="s">
        <v>10248</v>
      </c>
      <c r="G2959" t="s">
        <v>32</v>
      </c>
      <c r="H2959" t="s">
        <v>33</v>
      </c>
      <c r="I2959" t="s">
        <v>10249</v>
      </c>
      <c r="J2959" t="s">
        <v>35</v>
      </c>
      <c r="K2959">
        <v>2380</v>
      </c>
      <c r="L2959" s="4">
        <v>41667.584560185183</v>
      </c>
      <c r="M2959" s="4">
        <v>41646.333333333336</v>
      </c>
      <c r="N2959" s="4">
        <v>41688.773252314815</v>
      </c>
      <c r="O2959">
        <v>43</v>
      </c>
      <c r="P2959">
        <v>131</v>
      </c>
      <c r="Q2959" t="s">
        <v>26</v>
      </c>
      <c r="R2959" t="s">
        <v>36</v>
      </c>
      <c r="S2959" s="3">
        <v>41667</v>
      </c>
      <c r="T2959" t="str">
        <f>IF(kiva_loans__muestra[[#This Row],[loan_amount]]&gt;5000,"Alto","Bajo")</f>
        <v>Bajo</v>
      </c>
      <c r="U2959" s="26" t="str">
        <f>VLOOKUP(kiva_loans__muestra[[#This Row],[country]],Pais!A:B,2,FALSE)</f>
        <v>Asia</v>
      </c>
      <c r="V2959" t="s">
        <v>10719</v>
      </c>
    </row>
    <row r="2960" spans="1:22">
      <c r="A2960">
        <v>653973</v>
      </c>
      <c r="B2960" s="20">
        <v>1875</v>
      </c>
      <c r="C2960" s="22">
        <v>1875</v>
      </c>
      <c r="D2960" t="s">
        <v>141</v>
      </c>
      <c r="E2960" t="s">
        <v>51</v>
      </c>
      <c r="F2960" t="s">
        <v>1700</v>
      </c>
      <c r="G2960" t="s">
        <v>1253</v>
      </c>
      <c r="H2960" t="s">
        <v>1254</v>
      </c>
      <c r="I2960" t="s">
        <v>1701</v>
      </c>
      <c r="J2960" t="s">
        <v>1256</v>
      </c>
      <c r="K2960">
        <v>820</v>
      </c>
      <c r="L2960" s="4">
        <v>41645.134652777779</v>
      </c>
      <c r="M2960" s="4">
        <v>41655.333333333336</v>
      </c>
      <c r="N2960" s="4">
        <v>41646.062083333331</v>
      </c>
      <c r="O2960">
        <v>7</v>
      </c>
      <c r="P2960">
        <v>59</v>
      </c>
      <c r="Q2960" t="s">
        <v>26</v>
      </c>
      <c r="R2960" t="s">
        <v>27</v>
      </c>
      <c r="S2960" s="3">
        <v>41645</v>
      </c>
      <c r="T2960" t="str">
        <f>IF(kiva_loans__muestra[[#This Row],[loan_amount]]&gt;5000,"Alto","Bajo")</f>
        <v>Bajo</v>
      </c>
      <c r="U2960" s="26" t="str">
        <f>VLOOKUP(kiva_loans__muestra[[#This Row],[country]],Pais!A:B,2,FALSE)</f>
        <v>Asia</v>
      </c>
      <c r="V2960" t="s">
        <v>10719</v>
      </c>
    </row>
    <row r="2961" spans="1:22">
      <c r="A2961">
        <v>654033</v>
      </c>
      <c r="B2961" s="20">
        <v>1075</v>
      </c>
      <c r="C2961" s="22">
        <v>1075</v>
      </c>
      <c r="D2961" t="s">
        <v>44</v>
      </c>
      <c r="E2961" t="s">
        <v>44</v>
      </c>
      <c r="F2961" t="s">
        <v>1498</v>
      </c>
      <c r="G2961" t="s">
        <v>1253</v>
      </c>
      <c r="H2961" t="s">
        <v>1254</v>
      </c>
      <c r="I2961" t="s">
        <v>1499</v>
      </c>
      <c r="J2961" t="s">
        <v>1256</v>
      </c>
      <c r="K2961">
        <v>2190</v>
      </c>
      <c r="L2961" s="4">
        <v>41645.302534722221</v>
      </c>
      <c r="M2961" s="4">
        <v>41645.333333333336</v>
      </c>
      <c r="N2961" s="4">
        <v>41656.605844907404</v>
      </c>
      <c r="O2961">
        <v>8</v>
      </c>
      <c r="P2961">
        <v>42</v>
      </c>
      <c r="Q2961" t="s">
        <v>26</v>
      </c>
      <c r="R2961" t="s">
        <v>36</v>
      </c>
      <c r="S2961" s="3">
        <v>41645</v>
      </c>
      <c r="T2961" t="str">
        <f>IF(kiva_loans__muestra[[#This Row],[loan_amount]]&gt;5000,"Alto","Bajo")</f>
        <v>Bajo</v>
      </c>
      <c r="U2961" s="26" t="str">
        <f>VLOOKUP(kiva_loans__muestra[[#This Row],[country]],Pais!A:B,2,FALSE)</f>
        <v>Asia</v>
      </c>
      <c r="V2961" t="s">
        <v>10719</v>
      </c>
    </row>
    <row r="2962" spans="1:22">
      <c r="A2962">
        <v>654067</v>
      </c>
      <c r="B2962" s="20">
        <v>1000</v>
      </c>
      <c r="C2962" s="22">
        <v>1000</v>
      </c>
      <c r="D2962" t="s">
        <v>44</v>
      </c>
      <c r="E2962" t="s">
        <v>44</v>
      </c>
      <c r="F2962" t="s">
        <v>1252</v>
      </c>
      <c r="G2962" t="s">
        <v>1253</v>
      </c>
      <c r="H2962" t="s">
        <v>1254</v>
      </c>
      <c r="I2962" t="s">
        <v>1255</v>
      </c>
      <c r="J2962" t="s">
        <v>1256</v>
      </c>
      <c r="K2962">
        <v>2190</v>
      </c>
      <c r="L2962" s="4">
        <v>41645.365636574075</v>
      </c>
      <c r="M2962" s="4">
        <v>41645.333333333336</v>
      </c>
      <c r="N2962" s="4">
        <v>41654.518738425926</v>
      </c>
      <c r="O2962">
        <v>8</v>
      </c>
      <c r="P2962">
        <v>34</v>
      </c>
      <c r="Q2962" t="s">
        <v>26</v>
      </c>
      <c r="R2962" t="s">
        <v>36</v>
      </c>
      <c r="S2962" s="3">
        <v>41645</v>
      </c>
      <c r="T2962" t="str">
        <f>IF(kiva_loans__muestra[[#This Row],[loan_amount]]&gt;5000,"Alto","Bajo")</f>
        <v>Bajo</v>
      </c>
      <c r="U2962" s="26" t="str">
        <f>VLOOKUP(kiva_loans__muestra[[#This Row],[country]],Pais!A:B,2,FALSE)</f>
        <v>Asia</v>
      </c>
      <c r="V2962" t="s">
        <v>10719</v>
      </c>
    </row>
    <row r="2963" spans="1:22">
      <c r="A2963">
        <v>654084</v>
      </c>
      <c r="B2963" s="20">
        <v>825</v>
      </c>
      <c r="C2963" s="22">
        <v>825</v>
      </c>
      <c r="D2963" t="s">
        <v>1251</v>
      </c>
      <c r="E2963" t="s">
        <v>65</v>
      </c>
      <c r="F2963" t="s">
        <v>1497</v>
      </c>
      <c r="G2963" t="s">
        <v>1253</v>
      </c>
      <c r="H2963" t="s">
        <v>1254</v>
      </c>
      <c r="I2963" t="s">
        <v>1255</v>
      </c>
      <c r="J2963" t="s">
        <v>1256</v>
      </c>
      <c r="K2963">
        <v>2190</v>
      </c>
      <c r="L2963" s="4">
        <v>41645.384479166663</v>
      </c>
      <c r="M2963" s="4">
        <v>41645.333333333336</v>
      </c>
      <c r="N2963" s="4">
        <v>41647.740787037037</v>
      </c>
      <c r="O2963">
        <v>8</v>
      </c>
      <c r="P2963">
        <v>26</v>
      </c>
      <c r="Q2963" t="s">
        <v>26</v>
      </c>
      <c r="R2963" t="s">
        <v>36</v>
      </c>
      <c r="S2963" s="3">
        <v>41645</v>
      </c>
      <c r="T2963" t="str">
        <f>IF(kiva_loans__muestra[[#This Row],[loan_amount]]&gt;5000,"Alto","Bajo")</f>
        <v>Bajo</v>
      </c>
      <c r="U2963" s="26" t="str">
        <f>VLOOKUP(kiva_loans__muestra[[#This Row],[country]],Pais!A:B,2,FALSE)</f>
        <v>Asia</v>
      </c>
      <c r="V2963" t="s">
        <v>10719</v>
      </c>
    </row>
    <row r="2964" spans="1:22">
      <c r="A2964">
        <v>654102</v>
      </c>
      <c r="B2964" s="20">
        <v>1500</v>
      </c>
      <c r="C2964" s="22">
        <v>1500</v>
      </c>
      <c r="D2964" t="s">
        <v>44</v>
      </c>
      <c r="E2964" t="s">
        <v>44</v>
      </c>
      <c r="F2964" t="s">
        <v>48</v>
      </c>
      <c r="G2964" t="s">
        <v>1253</v>
      </c>
      <c r="H2964" t="s">
        <v>1254</v>
      </c>
      <c r="I2964" t="s">
        <v>48</v>
      </c>
      <c r="J2964" t="s">
        <v>1256</v>
      </c>
      <c r="K2964">
        <v>2190</v>
      </c>
      <c r="L2964" s="4">
        <v>41645.404652777775</v>
      </c>
      <c r="M2964" s="4">
        <v>41645.333333333336</v>
      </c>
      <c r="N2964" s="4">
        <v>41645.938993055555</v>
      </c>
      <c r="O2964">
        <v>2</v>
      </c>
      <c r="P2964">
        <v>32</v>
      </c>
      <c r="Q2964" t="s">
        <v>26</v>
      </c>
      <c r="R2964" t="s">
        <v>36</v>
      </c>
      <c r="S2964" s="3">
        <v>41645</v>
      </c>
      <c r="T2964" t="str">
        <f>IF(kiva_loans__muestra[[#This Row],[loan_amount]]&gt;5000,"Alto","Bajo")</f>
        <v>Bajo</v>
      </c>
      <c r="U2964" s="26" t="str">
        <f>VLOOKUP(kiva_loans__muestra[[#This Row],[country]],Pais!A:B,2,FALSE)</f>
        <v>Asia</v>
      </c>
      <c r="V2964" t="s">
        <v>10719</v>
      </c>
    </row>
    <row r="2965" spans="1:22">
      <c r="A2965">
        <v>654114</v>
      </c>
      <c r="B2965" s="20">
        <v>1500</v>
      </c>
      <c r="C2965" s="22">
        <v>1500</v>
      </c>
      <c r="D2965" t="s">
        <v>1251</v>
      </c>
      <c r="E2965" t="s">
        <v>65</v>
      </c>
      <c r="F2965" t="s">
        <v>1252</v>
      </c>
      <c r="G2965" t="s">
        <v>1253</v>
      </c>
      <c r="H2965" t="s">
        <v>1254</v>
      </c>
      <c r="I2965" t="s">
        <v>1255</v>
      </c>
      <c r="J2965" t="s">
        <v>1256</v>
      </c>
      <c r="K2965">
        <v>2190</v>
      </c>
      <c r="L2965" s="4">
        <v>41645.41814814815</v>
      </c>
      <c r="M2965" s="4">
        <v>41645.333333333336</v>
      </c>
      <c r="N2965" s="4">
        <v>41656.588969907411</v>
      </c>
      <c r="O2965">
        <v>8</v>
      </c>
      <c r="P2965">
        <v>51</v>
      </c>
      <c r="Q2965" t="s">
        <v>26</v>
      </c>
      <c r="R2965" t="s">
        <v>36</v>
      </c>
      <c r="S2965" s="3">
        <v>41645</v>
      </c>
      <c r="T2965" t="str">
        <f>IF(kiva_loans__muestra[[#This Row],[loan_amount]]&gt;5000,"Alto","Bajo")</f>
        <v>Bajo</v>
      </c>
      <c r="U2965" s="26" t="str">
        <f>VLOOKUP(kiva_loans__muestra[[#This Row],[country]],Pais!A:B,2,FALSE)</f>
        <v>Asia</v>
      </c>
      <c r="V2965" t="s">
        <v>10719</v>
      </c>
    </row>
    <row r="2966" spans="1:22">
      <c r="A2966">
        <v>654140</v>
      </c>
      <c r="B2966" s="20">
        <v>825</v>
      </c>
      <c r="C2966" s="22">
        <v>825</v>
      </c>
      <c r="D2966" t="s">
        <v>1371</v>
      </c>
      <c r="E2966" t="s">
        <v>44</v>
      </c>
      <c r="F2966" t="s">
        <v>1372</v>
      </c>
      <c r="G2966" t="s">
        <v>1253</v>
      </c>
      <c r="H2966" t="s">
        <v>1254</v>
      </c>
      <c r="I2966" t="s">
        <v>1255</v>
      </c>
      <c r="J2966" t="s">
        <v>1256</v>
      </c>
      <c r="K2966">
        <v>2190</v>
      </c>
      <c r="L2966" s="4">
        <v>41645.455000000002</v>
      </c>
      <c r="M2966" s="4">
        <v>41645.333333333336</v>
      </c>
      <c r="N2966" s="4">
        <v>41650.975162037037</v>
      </c>
      <c r="O2966">
        <v>8</v>
      </c>
      <c r="P2966">
        <v>26</v>
      </c>
      <c r="Q2966" t="s">
        <v>26</v>
      </c>
      <c r="R2966" t="s">
        <v>36</v>
      </c>
      <c r="S2966" s="3">
        <v>41645</v>
      </c>
      <c r="T2966" t="str">
        <f>IF(kiva_loans__muestra[[#This Row],[loan_amount]]&gt;5000,"Alto","Bajo")</f>
        <v>Bajo</v>
      </c>
      <c r="U2966" s="26" t="str">
        <f>VLOOKUP(kiva_loans__muestra[[#This Row],[country]],Pais!A:B,2,FALSE)</f>
        <v>Asia</v>
      </c>
      <c r="V2966" t="s">
        <v>10719</v>
      </c>
    </row>
    <row r="2967" spans="1:22">
      <c r="A2967">
        <v>654431</v>
      </c>
      <c r="B2967" s="20">
        <v>625</v>
      </c>
      <c r="C2967" s="22">
        <v>625</v>
      </c>
      <c r="D2967" t="s">
        <v>141</v>
      </c>
      <c r="E2967" t="s">
        <v>51</v>
      </c>
      <c r="F2967" t="s">
        <v>2132</v>
      </c>
      <c r="G2967" t="s">
        <v>1253</v>
      </c>
      <c r="H2967" t="s">
        <v>1254</v>
      </c>
      <c r="I2967" t="s">
        <v>1701</v>
      </c>
      <c r="J2967" t="s">
        <v>1256</v>
      </c>
      <c r="K2967">
        <v>820</v>
      </c>
      <c r="L2967" s="4">
        <v>41646.098726851851</v>
      </c>
      <c r="M2967" s="4">
        <v>41621.333333333336</v>
      </c>
      <c r="N2967" s="4">
        <v>41646.549305555556</v>
      </c>
      <c r="O2967">
        <v>8</v>
      </c>
      <c r="P2967">
        <v>23</v>
      </c>
      <c r="Q2967" t="s">
        <v>26</v>
      </c>
      <c r="R2967" t="s">
        <v>27</v>
      </c>
      <c r="S2967" s="3">
        <v>41646</v>
      </c>
      <c r="T2967" t="str">
        <f>IF(kiva_loans__muestra[[#This Row],[loan_amount]]&gt;5000,"Alto","Bajo")</f>
        <v>Bajo</v>
      </c>
      <c r="U2967" s="26" t="str">
        <f>VLOOKUP(kiva_loans__muestra[[#This Row],[country]],Pais!A:B,2,FALSE)</f>
        <v>Asia</v>
      </c>
      <c r="V2967" t="s">
        <v>10719</v>
      </c>
    </row>
    <row r="2968" spans="1:22">
      <c r="A2968">
        <v>654435</v>
      </c>
      <c r="B2968" s="20">
        <v>2300</v>
      </c>
      <c r="C2968" s="22">
        <v>2300</v>
      </c>
      <c r="D2968" t="s">
        <v>141</v>
      </c>
      <c r="E2968" t="s">
        <v>51</v>
      </c>
      <c r="F2968" t="s">
        <v>2026</v>
      </c>
      <c r="G2968" t="s">
        <v>1253</v>
      </c>
      <c r="H2968" t="s">
        <v>1254</v>
      </c>
      <c r="I2968" t="s">
        <v>2027</v>
      </c>
      <c r="J2968" t="s">
        <v>1256</v>
      </c>
      <c r="K2968">
        <v>820</v>
      </c>
      <c r="L2968" s="4">
        <v>41646.125763888886</v>
      </c>
      <c r="M2968" s="4">
        <v>41619.333333333336</v>
      </c>
      <c r="N2968" s="4">
        <v>41647.99559027778</v>
      </c>
      <c r="O2968">
        <v>8</v>
      </c>
      <c r="P2968">
        <v>76</v>
      </c>
      <c r="Q2968" t="s">
        <v>26</v>
      </c>
      <c r="R2968" t="s">
        <v>27</v>
      </c>
      <c r="S2968" s="3">
        <v>41646</v>
      </c>
      <c r="T2968" t="str">
        <f>IF(kiva_loans__muestra[[#This Row],[loan_amount]]&gt;5000,"Alto","Bajo")</f>
        <v>Bajo</v>
      </c>
      <c r="U2968" s="26" t="str">
        <f>VLOOKUP(kiva_loans__muestra[[#This Row],[country]],Pais!A:B,2,FALSE)</f>
        <v>Asia</v>
      </c>
      <c r="V2968" t="s">
        <v>10719</v>
      </c>
    </row>
    <row r="2969" spans="1:22">
      <c r="A2969">
        <v>654694</v>
      </c>
      <c r="B2969" s="20">
        <v>50</v>
      </c>
      <c r="C2969" s="22">
        <v>50</v>
      </c>
      <c r="D2969" t="s">
        <v>1371</v>
      </c>
      <c r="E2969" t="s">
        <v>44</v>
      </c>
      <c r="F2969" t="s">
        <v>2246</v>
      </c>
      <c r="G2969" t="s">
        <v>1253</v>
      </c>
      <c r="H2969" t="s">
        <v>1254</v>
      </c>
      <c r="I2969" t="s">
        <v>2247</v>
      </c>
      <c r="J2969" t="s">
        <v>1256</v>
      </c>
      <c r="K2969">
        <v>2190</v>
      </c>
      <c r="L2969" s="4">
        <v>41646.477094907408</v>
      </c>
      <c r="M2969" s="4">
        <v>41646.333333333336</v>
      </c>
      <c r="N2969" s="4">
        <v>41652.986203703702</v>
      </c>
      <c r="O2969">
        <v>8</v>
      </c>
      <c r="P2969">
        <v>1</v>
      </c>
      <c r="Q2969" t="s">
        <v>26</v>
      </c>
      <c r="R2969" t="s">
        <v>36</v>
      </c>
      <c r="S2969" s="3">
        <v>41646</v>
      </c>
      <c r="T2969" t="str">
        <f>IF(kiva_loans__muestra[[#This Row],[loan_amount]]&gt;5000,"Alto","Bajo")</f>
        <v>Bajo</v>
      </c>
      <c r="U2969" s="26" t="str">
        <f>VLOOKUP(kiva_loans__muestra[[#This Row],[country]],Pais!A:B,2,FALSE)</f>
        <v>Asia</v>
      </c>
      <c r="V2969" t="s">
        <v>10719</v>
      </c>
    </row>
    <row r="2970" spans="1:22">
      <c r="A2970">
        <v>655012</v>
      </c>
      <c r="B2970" s="20">
        <v>250</v>
      </c>
      <c r="C2970" s="22">
        <v>250</v>
      </c>
      <c r="D2970" t="s">
        <v>64</v>
      </c>
      <c r="E2970" t="s">
        <v>65</v>
      </c>
      <c r="F2970" t="s">
        <v>2732</v>
      </c>
      <c r="G2970" t="s">
        <v>1253</v>
      </c>
      <c r="H2970" t="s">
        <v>1254</v>
      </c>
      <c r="I2970" t="s">
        <v>48</v>
      </c>
      <c r="J2970" t="s">
        <v>1256</v>
      </c>
      <c r="K2970">
        <v>1290</v>
      </c>
      <c r="L2970" s="4">
        <v>41647.299814814818</v>
      </c>
      <c r="M2970" s="4">
        <v>41625.333333333336</v>
      </c>
      <c r="N2970" s="4">
        <v>41648.489398148151</v>
      </c>
      <c r="O2970">
        <v>38</v>
      </c>
      <c r="P2970">
        <v>10</v>
      </c>
      <c r="Q2970" t="s">
        <v>26</v>
      </c>
      <c r="R2970" t="s">
        <v>43</v>
      </c>
      <c r="S2970" s="3">
        <v>41647</v>
      </c>
      <c r="T2970" t="str">
        <f>IF(kiva_loans__muestra[[#This Row],[loan_amount]]&gt;5000,"Alto","Bajo")</f>
        <v>Bajo</v>
      </c>
      <c r="U2970" s="26" t="str">
        <f>VLOOKUP(kiva_loans__muestra[[#This Row],[country]],Pais!A:B,2,FALSE)</f>
        <v>Asia</v>
      </c>
      <c r="V2970" t="s">
        <v>10719</v>
      </c>
    </row>
    <row r="2971" spans="1:22">
      <c r="A2971">
        <v>655019</v>
      </c>
      <c r="B2971" s="20">
        <v>825</v>
      </c>
      <c r="C2971" s="22">
        <v>825</v>
      </c>
      <c r="D2971" t="s">
        <v>2449</v>
      </c>
      <c r="E2971" t="s">
        <v>65</v>
      </c>
      <c r="F2971" t="s">
        <v>2745</v>
      </c>
      <c r="G2971" t="s">
        <v>1253</v>
      </c>
      <c r="H2971" t="s">
        <v>1254</v>
      </c>
      <c r="I2971" t="s">
        <v>2527</v>
      </c>
      <c r="J2971" t="s">
        <v>1256</v>
      </c>
      <c r="K2971">
        <v>3040</v>
      </c>
      <c r="L2971" s="4">
        <v>41647.306354166663</v>
      </c>
      <c r="M2971" s="4">
        <v>41645.333333333336</v>
      </c>
      <c r="N2971" s="4">
        <v>41653.656319444446</v>
      </c>
      <c r="O2971">
        <v>12</v>
      </c>
      <c r="P2971">
        <v>30</v>
      </c>
      <c r="Q2971" t="s">
        <v>26</v>
      </c>
      <c r="R2971" t="s">
        <v>43</v>
      </c>
      <c r="S2971" s="3">
        <v>41647</v>
      </c>
      <c r="T2971" t="str">
        <f>IF(kiva_loans__muestra[[#This Row],[loan_amount]]&gt;5000,"Alto","Bajo")</f>
        <v>Bajo</v>
      </c>
      <c r="U2971" s="26" t="str">
        <f>VLOOKUP(kiva_loans__muestra[[#This Row],[country]],Pais!A:B,2,FALSE)</f>
        <v>Asia</v>
      </c>
      <c r="V2971" t="s">
        <v>10719</v>
      </c>
    </row>
    <row r="2972" spans="1:22">
      <c r="A2972">
        <v>655032</v>
      </c>
      <c r="B2972" s="20">
        <v>675</v>
      </c>
      <c r="C2972" s="22">
        <v>675</v>
      </c>
      <c r="D2972" t="s">
        <v>2449</v>
      </c>
      <c r="E2972" t="s">
        <v>65</v>
      </c>
      <c r="F2972" t="s">
        <v>2526</v>
      </c>
      <c r="G2972" t="s">
        <v>1253</v>
      </c>
      <c r="H2972" t="s">
        <v>1254</v>
      </c>
      <c r="I2972" t="s">
        <v>2527</v>
      </c>
      <c r="J2972" t="s">
        <v>1256</v>
      </c>
      <c r="K2972">
        <v>3040</v>
      </c>
      <c r="L2972" s="4">
        <v>41647.317233796297</v>
      </c>
      <c r="M2972" s="4">
        <v>41645.333333333336</v>
      </c>
      <c r="N2972" s="4">
        <v>41653.58016203704</v>
      </c>
      <c r="O2972">
        <v>12</v>
      </c>
      <c r="P2972">
        <v>17</v>
      </c>
      <c r="Q2972" t="s">
        <v>134</v>
      </c>
      <c r="R2972" t="s">
        <v>43</v>
      </c>
      <c r="S2972" s="3">
        <v>41647</v>
      </c>
      <c r="T2972" t="str">
        <f>IF(kiva_loans__muestra[[#This Row],[loan_amount]]&gt;5000,"Alto","Bajo")</f>
        <v>Bajo</v>
      </c>
      <c r="U2972" s="26" t="str">
        <f>VLOOKUP(kiva_loans__muestra[[#This Row],[country]],Pais!A:B,2,FALSE)</f>
        <v>Asia</v>
      </c>
      <c r="V2972" t="s">
        <v>10720</v>
      </c>
    </row>
    <row r="2973" spans="1:22">
      <c r="A2973">
        <v>655041</v>
      </c>
      <c r="B2973" s="20">
        <v>675</v>
      </c>
      <c r="C2973" s="22">
        <v>675</v>
      </c>
      <c r="D2973" t="s">
        <v>2449</v>
      </c>
      <c r="E2973" t="s">
        <v>65</v>
      </c>
      <c r="F2973" t="s">
        <v>2804</v>
      </c>
      <c r="G2973" t="s">
        <v>1253</v>
      </c>
      <c r="H2973" t="s">
        <v>1254</v>
      </c>
      <c r="I2973" t="s">
        <v>2527</v>
      </c>
      <c r="J2973" t="s">
        <v>1256</v>
      </c>
      <c r="K2973">
        <v>3040</v>
      </c>
      <c r="L2973" s="4">
        <v>41647.323854166665</v>
      </c>
      <c r="M2973" s="4">
        <v>41645.333333333336</v>
      </c>
      <c r="N2973" s="4">
        <v>41653.700902777775</v>
      </c>
      <c r="O2973">
        <v>12</v>
      </c>
      <c r="P2973">
        <v>25</v>
      </c>
      <c r="Q2973" t="s">
        <v>26</v>
      </c>
      <c r="R2973" t="s">
        <v>43</v>
      </c>
      <c r="S2973" s="3">
        <v>41647</v>
      </c>
      <c r="T2973" t="str">
        <f>IF(kiva_loans__muestra[[#This Row],[loan_amount]]&gt;5000,"Alto","Bajo")</f>
        <v>Bajo</v>
      </c>
      <c r="U2973" s="26" t="str">
        <f>VLOOKUP(kiva_loans__muestra[[#This Row],[country]],Pais!A:B,2,FALSE)</f>
        <v>Asia</v>
      </c>
      <c r="V2973" t="s">
        <v>10719</v>
      </c>
    </row>
    <row r="2974" spans="1:22">
      <c r="A2974">
        <v>655043</v>
      </c>
      <c r="B2974" s="20">
        <v>675</v>
      </c>
      <c r="C2974" s="22">
        <v>675</v>
      </c>
      <c r="D2974" t="s">
        <v>2449</v>
      </c>
      <c r="E2974" t="s">
        <v>65</v>
      </c>
      <c r="F2974" t="s">
        <v>2673</v>
      </c>
      <c r="G2974" t="s">
        <v>1253</v>
      </c>
      <c r="H2974" t="s">
        <v>1254</v>
      </c>
      <c r="I2974" t="s">
        <v>2527</v>
      </c>
      <c r="J2974" t="s">
        <v>1256</v>
      </c>
      <c r="K2974">
        <v>3040</v>
      </c>
      <c r="L2974" s="4">
        <v>41647.325925925928</v>
      </c>
      <c r="M2974" s="4">
        <v>41645.333333333336</v>
      </c>
      <c r="N2974" s="4">
        <v>41669.142384259256</v>
      </c>
      <c r="O2974">
        <v>12</v>
      </c>
      <c r="P2974">
        <v>23</v>
      </c>
      <c r="Q2974" t="s">
        <v>26</v>
      </c>
      <c r="R2974" t="s">
        <v>43</v>
      </c>
      <c r="S2974" s="3">
        <v>41647</v>
      </c>
      <c r="T2974" t="str">
        <f>IF(kiva_loans__muestra[[#This Row],[loan_amount]]&gt;5000,"Alto","Bajo")</f>
        <v>Bajo</v>
      </c>
      <c r="U2974" s="26" t="str">
        <f>VLOOKUP(kiva_loans__muestra[[#This Row],[country]],Pais!A:B,2,FALSE)</f>
        <v>Asia</v>
      </c>
      <c r="V2974" t="s">
        <v>10719</v>
      </c>
    </row>
    <row r="2975" spans="1:22">
      <c r="A2975">
        <v>655462</v>
      </c>
      <c r="B2975" s="20">
        <v>1675</v>
      </c>
      <c r="C2975" s="22">
        <v>1675</v>
      </c>
      <c r="D2975" t="s">
        <v>141</v>
      </c>
      <c r="E2975" t="s">
        <v>51</v>
      </c>
      <c r="F2975" t="s">
        <v>2902</v>
      </c>
      <c r="G2975" t="s">
        <v>1253</v>
      </c>
      <c r="H2975" t="s">
        <v>1254</v>
      </c>
      <c r="I2975" t="s">
        <v>2903</v>
      </c>
      <c r="J2975" t="s">
        <v>1256</v>
      </c>
      <c r="K2975">
        <v>820</v>
      </c>
      <c r="L2975" s="4">
        <v>41648.170138888891</v>
      </c>
      <c r="M2975" s="4">
        <v>41647.333333333336</v>
      </c>
      <c r="N2975" s="4">
        <v>41652.206817129627</v>
      </c>
      <c r="O2975">
        <v>8</v>
      </c>
      <c r="P2975">
        <v>55</v>
      </c>
      <c r="Q2975" t="s">
        <v>26</v>
      </c>
      <c r="R2975" t="s">
        <v>27</v>
      </c>
      <c r="S2975" s="3">
        <v>41648</v>
      </c>
      <c r="T2975" t="str">
        <f>IF(kiva_loans__muestra[[#This Row],[loan_amount]]&gt;5000,"Alto","Bajo")</f>
        <v>Bajo</v>
      </c>
      <c r="U2975" s="26" t="str">
        <f>VLOOKUP(kiva_loans__muestra[[#This Row],[country]],Pais!A:B,2,FALSE)</f>
        <v>Asia</v>
      </c>
      <c r="V2975" t="s">
        <v>10719</v>
      </c>
    </row>
    <row r="2976" spans="1:22">
      <c r="A2976">
        <v>655494</v>
      </c>
      <c r="B2976" s="20">
        <v>50</v>
      </c>
      <c r="C2976" s="22">
        <v>50</v>
      </c>
      <c r="D2976" t="s">
        <v>44</v>
      </c>
      <c r="E2976" t="s">
        <v>44</v>
      </c>
      <c r="F2976" t="s">
        <v>2917</v>
      </c>
      <c r="G2976" t="s">
        <v>1253</v>
      </c>
      <c r="H2976" t="s">
        <v>1254</v>
      </c>
      <c r="I2976" t="s">
        <v>2247</v>
      </c>
      <c r="J2976" t="s">
        <v>1256</v>
      </c>
      <c r="K2976">
        <v>2190</v>
      </c>
      <c r="L2976" s="4">
        <v>41648.21329861111</v>
      </c>
      <c r="M2976" s="4">
        <v>41648.333333333336</v>
      </c>
      <c r="N2976" s="4">
        <v>41648.745451388888</v>
      </c>
      <c r="O2976">
        <v>8</v>
      </c>
      <c r="P2976">
        <v>2</v>
      </c>
      <c r="Q2976" t="s">
        <v>26</v>
      </c>
      <c r="R2976" t="s">
        <v>36</v>
      </c>
      <c r="S2976" s="3">
        <v>41648</v>
      </c>
      <c r="T2976" t="str">
        <f>IF(kiva_loans__muestra[[#This Row],[loan_amount]]&gt;5000,"Alto","Bajo")</f>
        <v>Bajo</v>
      </c>
      <c r="U2976" s="26" t="str">
        <f>VLOOKUP(kiva_loans__muestra[[#This Row],[country]],Pais!A:B,2,FALSE)</f>
        <v>Asia</v>
      </c>
      <c r="V2976" t="s">
        <v>10719</v>
      </c>
    </row>
    <row r="2977" spans="1:22">
      <c r="A2977">
        <v>655502</v>
      </c>
      <c r="B2977" s="20">
        <v>50</v>
      </c>
      <c r="C2977" s="22">
        <v>50</v>
      </c>
      <c r="D2977" t="s">
        <v>1371</v>
      </c>
      <c r="E2977" t="s">
        <v>44</v>
      </c>
      <c r="F2977" t="s">
        <v>3250</v>
      </c>
      <c r="G2977" t="s">
        <v>1253</v>
      </c>
      <c r="H2977" t="s">
        <v>1254</v>
      </c>
      <c r="I2977" t="s">
        <v>2247</v>
      </c>
      <c r="J2977" t="s">
        <v>1256</v>
      </c>
      <c r="K2977">
        <v>2190</v>
      </c>
      <c r="L2977" s="4">
        <v>41648.227256944447</v>
      </c>
      <c r="M2977" s="4">
        <v>41648.333333333336</v>
      </c>
      <c r="N2977" s="4">
        <v>41648.760567129626</v>
      </c>
      <c r="O2977">
        <v>8</v>
      </c>
      <c r="P2977">
        <v>1</v>
      </c>
      <c r="Q2977" t="s">
        <v>26</v>
      </c>
      <c r="R2977" t="s">
        <v>36</v>
      </c>
      <c r="S2977" s="3">
        <v>41648</v>
      </c>
      <c r="T2977" t="str">
        <f>IF(kiva_loans__muestra[[#This Row],[loan_amount]]&gt;5000,"Alto","Bajo")</f>
        <v>Bajo</v>
      </c>
      <c r="U2977" s="26" t="str">
        <f>VLOOKUP(kiva_loans__muestra[[#This Row],[country]],Pais!A:B,2,FALSE)</f>
        <v>Asia</v>
      </c>
      <c r="V2977" t="s">
        <v>10719</v>
      </c>
    </row>
    <row r="2978" spans="1:22">
      <c r="A2978">
        <v>656572</v>
      </c>
      <c r="B2978" s="20">
        <v>75</v>
      </c>
      <c r="C2978" s="22">
        <v>75</v>
      </c>
      <c r="D2978" t="s">
        <v>1371</v>
      </c>
      <c r="E2978" t="s">
        <v>44</v>
      </c>
      <c r="F2978" t="s">
        <v>4353</v>
      </c>
      <c r="G2978" t="s">
        <v>1253</v>
      </c>
      <c r="H2978" t="s">
        <v>1254</v>
      </c>
      <c r="I2978" t="s">
        <v>2247</v>
      </c>
      <c r="J2978" t="s">
        <v>1256</v>
      </c>
      <c r="K2978">
        <v>2190</v>
      </c>
      <c r="L2978" s="4">
        <v>41652.389374999999</v>
      </c>
      <c r="M2978" s="4">
        <v>41622.333333333336</v>
      </c>
      <c r="N2978" s="4">
        <v>41652.723275462966</v>
      </c>
      <c r="O2978">
        <v>8</v>
      </c>
      <c r="P2978">
        <v>3</v>
      </c>
      <c r="Q2978" t="s">
        <v>26</v>
      </c>
      <c r="R2978" t="s">
        <v>36</v>
      </c>
      <c r="S2978" s="3">
        <v>41652</v>
      </c>
      <c r="T2978" t="str">
        <f>IF(kiva_loans__muestra[[#This Row],[loan_amount]]&gt;5000,"Alto","Bajo")</f>
        <v>Bajo</v>
      </c>
      <c r="U2978" s="26" t="str">
        <f>VLOOKUP(kiva_loans__muestra[[#This Row],[country]],Pais!A:B,2,FALSE)</f>
        <v>Asia</v>
      </c>
      <c r="V2978" t="s">
        <v>10719</v>
      </c>
    </row>
    <row r="2979" spans="1:22">
      <c r="A2979">
        <v>656593</v>
      </c>
      <c r="B2979" s="20">
        <v>75</v>
      </c>
      <c r="C2979" s="22">
        <v>75</v>
      </c>
      <c r="D2979" t="s">
        <v>44</v>
      </c>
      <c r="E2979" t="s">
        <v>44</v>
      </c>
      <c r="F2979" t="s">
        <v>1497</v>
      </c>
      <c r="G2979" t="s">
        <v>1253</v>
      </c>
      <c r="H2979" t="s">
        <v>1254</v>
      </c>
      <c r="I2979" t="s">
        <v>4171</v>
      </c>
      <c r="J2979" t="s">
        <v>1256</v>
      </c>
      <c r="K2979">
        <v>2190</v>
      </c>
      <c r="L2979" s="4">
        <v>41652.423055555555</v>
      </c>
      <c r="M2979" s="4">
        <v>41622.333333333336</v>
      </c>
      <c r="N2979" s="4">
        <v>41669.943506944444</v>
      </c>
      <c r="O2979">
        <v>8</v>
      </c>
      <c r="P2979">
        <v>3</v>
      </c>
      <c r="Q2979" t="s">
        <v>26</v>
      </c>
      <c r="R2979" t="s">
        <v>36</v>
      </c>
      <c r="S2979" s="3">
        <v>41652</v>
      </c>
      <c r="T2979" t="str">
        <f>IF(kiva_loans__muestra[[#This Row],[loan_amount]]&gt;5000,"Alto","Bajo")</f>
        <v>Bajo</v>
      </c>
      <c r="U2979" s="26" t="str">
        <f>VLOOKUP(kiva_loans__muestra[[#This Row],[country]],Pais!A:B,2,FALSE)</f>
        <v>Asia</v>
      </c>
      <c r="V2979" t="s">
        <v>10719</v>
      </c>
    </row>
    <row r="2980" spans="1:22">
      <c r="A2980">
        <v>656613</v>
      </c>
      <c r="B2980" s="20">
        <v>75</v>
      </c>
      <c r="C2980" s="22">
        <v>75</v>
      </c>
      <c r="D2980" t="s">
        <v>44</v>
      </c>
      <c r="E2980" t="s">
        <v>44</v>
      </c>
      <c r="F2980" t="s">
        <v>4118</v>
      </c>
      <c r="G2980" t="s">
        <v>1253</v>
      </c>
      <c r="H2980" t="s">
        <v>1254</v>
      </c>
      <c r="I2980" t="s">
        <v>2247</v>
      </c>
      <c r="J2980" t="s">
        <v>1256</v>
      </c>
      <c r="K2980">
        <v>2190</v>
      </c>
      <c r="L2980" s="4">
        <v>41652.459166666667</v>
      </c>
      <c r="M2980" s="4">
        <v>41622.333333333336</v>
      </c>
      <c r="N2980" s="4">
        <v>41652.800370370373</v>
      </c>
      <c r="O2980">
        <v>8</v>
      </c>
      <c r="P2980">
        <v>2</v>
      </c>
      <c r="Q2980" t="s">
        <v>26</v>
      </c>
      <c r="R2980" t="s">
        <v>36</v>
      </c>
      <c r="S2980" s="3">
        <v>41652</v>
      </c>
      <c r="T2980" t="str">
        <f>IF(kiva_loans__muestra[[#This Row],[loan_amount]]&gt;5000,"Alto","Bajo")</f>
        <v>Bajo</v>
      </c>
      <c r="U2980" s="26" t="str">
        <f>VLOOKUP(kiva_loans__muestra[[#This Row],[country]],Pais!A:B,2,FALSE)</f>
        <v>Asia</v>
      </c>
      <c r="V2980" t="s">
        <v>10719</v>
      </c>
    </row>
    <row r="2981" spans="1:22">
      <c r="A2981">
        <v>657750</v>
      </c>
      <c r="B2981" s="20">
        <v>950</v>
      </c>
      <c r="C2981" s="22">
        <v>950</v>
      </c>
      <c r="D2981" t="s">
        <v>141</v>
      </c>
      <c r="E2981" t="s">
        <v>51</v>
      </c>
      <c r="F2981" t="s">
        <v>5761</v>
      </c>
      <c r="G2981" t="s">
        <v>1253</v>
      </c>
      <c r="H2981" t="s">
        <v>1254</v>
      </c>
      <c r="I2981" t="s">
        <v>1701</v>
      </c>
      <c r="J2981" t="s">
        <v>1256</v>
      </c>
      <c r="K2981">
        <v>820</v>
      </c>
      <c r="L2981" s="4">
        <v>41655.051319444443</v>
      </c>
      <c r="M2981" s="4">
        <v>41652.333333333336</v>
      </c>
      <c r="N2981" s="4">
        <v>41656.592222222222</v>
      </c>
      <c r="O2981">
        <v>8</v>
      </c>
      <c r="P2981">
        <v>33</v>
      </c>
      <c r="Q2981" t="s">
        <v>134</v>
      </c>
      <c r="R2981" t="s">
        <v>27</v>
      </c>
      <c r="S2981" s="3">
        <v>41655</v>
      </c>
      <c r="T2981" t="str">
        <f>IF(kiva_loans__muestra[[#This Row],[loan_amount]]&gt;5000,"Alto","Bajo")</f>
        <v>Bajo</v>
      </c>
      <c r="U2981" s="26" t="str">
        <f>VLOOKUP(kiva_loans__muestra[[#This Row],[country]],Pais!A:B,2,FALSE)</f>
        <v>Asia</v>
      </c>
      <c r="V2981" t="s">
        <v>10720</v>
      </c>
    </row>
    <row r="2982" spans="1:22">
      <c r="A2982">
        <v>658492</v>
      </c>
      <c r="B2982" s="20">
        <v>75</v>
      </c>
      <c r="C2982" s="22">
        <v>75</v>
      </c>
      <c r="D2982" t="s">
        <v>44</v>
      </c>
      <c r="E2982" t="s">
        <v>44</v>
      </c>
      <c r="F2982" t="s">
        <v>6032</v>
      </c>
      <c r="G2982" t="s">
        <v>1253</v>
      </c>
      <c r="H2982" t="s">
        <v>1254</v>
      </c>
      <c r="I2982" t="s">
        <v>2247</v>
      </c>
      <c r="J2982" t="s">
        <v>1256</v>
      </c>
      <c r="K2982">
        <v>2190</v>
      </c>
      <c r="L2982" s="4">
        <v>41656.363032407404</v>
      </c>
      <c r="M2982" s="4">
        <v>41628.333333333336</v>
      </c>
      <c r="N2982" s="4">
        <v>41656.940995370373</v>
      </c>
      <c r="O2982">
        <v>8</v>
      </c>
      <c r="P2982">
        <v>1</v>
      </c>
      <c r="Q2982" t="s">
        <v>26</v>
      </c>
      <c r="R2982" t="s">
        <v>36</v>
      </c>
      <c r="S2982" s="3">
        <v>41656</v>
      </c>
      <c r="T2982" t="str">
        <f>IF(kiva_loans__muestra[[#This Row],[loan_amount]]&gt;5000,"Alto","Bajo")</f>
        <v>Bajo</v>
      </c>
      <c r="U2982" s="26" t="str">
        <f>VLOOKUP(kiva_loans__muestra[[#This Row],[country]],Pais!A:B,2,FALSE)</f>
        <v>Asia</v>
      </c>
      <c r="V2982" t="s">
        <v>10719</v>
      </c>
    </row>
    <row r="2983" spans="1:22">
      <c r="A2983">
        <v>658503</v>
      </c>
      <c r="B2983" s="20">
        <v>75</v>
      </c>
      <c r="C2983" s="22">
        <v>75</v>
      </c>
      <c r="D2983" t="s">
        <v>44</v>
      </c>
      <c r="E2983" t="s">
        <v>44</v>
      </c>
      <c r="F2983" t="s">
        <v>6032</v>
      </c>
      <c r="G2983" t="s">
        <v>1253</v>
      </c>
      <c r="H2983" t="s">
        <v>1254</v>
      </c>
      <c r="I2983" t="s">
        <v>2247</v>
      </c>
      <c r="J2983" t="s">
        <v>1256</v>
      </c>
      <c r="K2983">
        <v>2190</v>
      </c>
      <c r="L2983" s="4">
        <v>41656.37572916667</v>
      </c>
      <c r="M2983" s="4">
        <v>41626.333333333336</v>
      </c>
      <c r="N2983" s="4">
        <v>41656.940995370373</v>
      </c>
      <c r="O2983">
        <v>8</v>
      </c>
      <c r="P2983">
        <v>1</v>
      </c>
      <c r="Q2983" t="s">
        <v>26</v>
      </c>
      <c r="R2983" t="s">
        <v>36</v>
      </c>
      <c r="S2983" s="3">
        <v>41656</v>
      </c>
      <c r="T2983" t="str">
        <f>IF(kiva_loans__muestra[[#This Row],[loan_amount]]&gt;5000,"Alto","Bajo")</f>
        <v>Bajo</v>
      </c>
      <c r="U2983" s="26" t="str">
        <f>VLOOKUP(kiva_loans__muestra[[#This Row],[country]],Pais!A:B,2,FALSE)</f>
        <v>Asia</v>
      </c>
      <c r="V2983" t="s">
        <v>10719</v>
      </c>
    </row>
    <row r="2984" spans="1:22">
      <c r="A2984">
        <v>658509</v>
      </c>
      <c r="B2984" s="20">
        <v>75</v>
      </c>
      <c r="C2984" s="22">
        <v>75</v>
      </c>
      <c r="D2984" t="s">
        <v>44</v>
      </c>
      <c r="E2984" t="s">
        <v>44</v>
      </c>
      <c r="F2984" t="s">
        <v>6032</v>
      </c>
      <c r="G2984" t="s">
        <v>1253</v>
      </c>
      <c r="H2984" t="s">
        <v>1254</v>
      </c>
      <c r="I2984" t="s">
        <v>2247</v>
      </c>
      <c r="J2984" t="s">
        <v>1256</v>
      </c>
      <c r="K2984">
        <v>2190</v>
      </c>
      <c r="L2984" s="4">
        <v>41656.381967592592</v>
      </c>
      <c r="M2984" s="4">
        <v>41626.333333333336</v>
      </c>
      <c r="N2984" s="4">
        <v>41669.994722222225</v>
      </c>
      <c r="O2984">
        <v>8</v>
      </c>
      <c r="P2984">
        <v>3</v>
      </c>
      <c r="Q2984" t="s">
        <v>26</v>
      </c>
      <c r="R2984" t="s">
        <v>36</v>
      </c>
      <c r="S2984" s="3">
        <v>41656</v>
      </c>
      <c r="T2984" t="str">
        <f>IF(kiva_loans__muestra[[#This Row],[loan_amount]]&gt;5000,"Alto","Bajo")</f>
        <v>Bajo</v>
      </c>
      <c r="U2984" s="26" t="str">
        <f>VLOOKUP(kiva_loans__muestra[[#This Row],[country]],Pais!A:B,2,FALSE)</f>
        <v>Asia</v>
      </c>
      <c r="V2984" t="s">
        <v>10719</v>
      </c>
    </row>
    <row r="2985" spans="1:22">
      <c r="A2985">
        <v>658515</v>
      </c>
      <c r="B2985" s="20">
        <v>75</v>
      </c>
      <c r="C2985" s="22">
        <v>75</v>
      </c>
      <c r="D2985" t="s">
        <v>44</v>
      </c>
      <c r="E2985" t="s">
        <v>44</v>
      </c>
      <c r="F2985" t="s">
        <v>6078</v>
      </c>
      <c r="G2985" t="s">
        <v>1253</v>
      </c>
      <c r="H2985" t="s">
        <v>1254</v>
      </c>
      <c r="I2985" t="s">
        <v>2247</v>
      </c>
      <c r="J2985" t="s">
        <v>1256</v>
      </c>
      <c r="K2985">
        <v>2190</v>
      </c>
      <c r="L2985" s="4">
        <v>41656.388541666667</v>
      </c>
      <c r="M2985" s="4">
        <v>41628.333333333336</v>
      </c>
      <c r="N2985" s="4">
        <v>41657.316979166666</v>
      </c>
      <c r="O2985">
        <v>8</v>
      </c>
      <c r="P2985">
        <v>1</v>
      </c>
      <c r="Q2985" t="s">
        <v>26</v>
      </c>
      <c r="R2985" t="s">
        <v>36</v>
      </c>
      <c r="S2985" s="3">
        <v>41656</v>
      </c>
      <c r="T2985" t="str">
        <f>IF(kiva_loans__muestra[[#This Row],[loan_amount]]&gt;5000,"Alto","Bajo")</f>
        <v>Bajo</v>
      </c>
      <c r="U2985" s="26" t="str">
        <f>VLOOKUP(kiva_loans__muestra[[#This Row],[country]],Pais!A:B,2,FALSE)</f>
        <v>Asia</v>
      </c>
      <c r="V2985" t="s">
        <v>10719</v>
      </c>
    </row>
    <row r="2986" spans="1:22">
      <c r="A2986">
        <v>659228</v>
      </c>
      <c r="B2986" s="20">
        <v>350</v>
      </c>
      <c r="C2986" s="22">
        <v>350</v>
      </c>
      <c r="D2986" t="s">
        <v>44</v>
      </c>
      <c r="E2986" t="s">
        <v>44</v>
      </c>
      <c r="F2986" t="s">
        <v>6939</v>
      </c>
      <c r="G2986" t="s">
        <v>1253</v>
      </c>
      <c r="H2986" t="s">
        <v>1254</v>
      </c>
      <c r="I2986" t="s">
        <v>6940</v>
      </c>
      <c r="J2986" t="s">
        <v>1256</v>
      </c>
      <c r="K2986">
        <v>2190</v>
      </c>
      <c r="L2986" s="4">
        <v>41659.158634259256</v>
      </c>
      <c r="M2986" s="4">
        <v>41659.333333333336</v>
      </c>
      <c r="N2986" s="4">
        <v>41659.465636574074</v>
      </c>
      <c r="O2986">
        <v>8</v>
      </c>
      <c r="P2986">
        <v>14</v>
      </c>
      <c r="Q2986" t="s">
        <v>134</v>
      </c>
      <c r="R2986" t="s">
        <v>36</v>
      </c>
      <c r="S2986" s="3">
        <v>41659</v>
      </c>
      <c r="T2986" t="str">
        <f>IF(kiva_loans__muestra[[#This Row],[loan_amount]]&gt;5000,"Alto","Bajo")</f>
        <v>Bajo</v>
      </c>
      <c r="U2986" s="26" t="str">
        <f>VLOOKUP(kiva_loans__muestra[[#This Row],[country]],Pais!A:B,2,FALSE)</f>
        <v>Asia</v>
      </c>
      <c r="V2986" t="s">
        <v>10720</v>
      </c>
    </row>
    <row r="2987" spans="1:22">
      <c r="A2987">
        <v>659242</v>
      </c>
      <c r="B2987" s="20">
        <v>475</v>
      </c>
      <c r="C2987" s="22">
        <v>475</v>
      </c>
      <c r="D2987" t="s">
        <v>44</v>
      </c>
      <c r="E2987" t="s">
        <v>44</v>
      </c>
      <c r="F2987" t="s">
        <v>6939</v>
      </c>
      <c r="G2987" t="s">
        <v>1253</v>
      </c>
      <c r="H2987" t="s">
        <v>1254</v>
      </c>
      <c r="I2987" t="s">
        <v>6940</v>
      </c>
      <c r="J2987" t="s">
        <v>1256</v>
      </c>
      <c r="K2987">
        <v>2190</v>
      </c>
      <c r="L2987" s="4">
        <v>41659.186747685184</v>
      </c>
      <c r="M2987" s="4">
        <v>41659.333333333336</v>
      </c>
      <c r="N2987" s="4">
        <v>41659.695497685185</v>
      </c>
      <c r="O2987">
        <v>8</v>
      </c>
      <c r="P2987">
        <v>19</v>
      </c>
      <c r="Q2987" t="s">
        <v>26</v>
      </c>
      <c r="R2987" t="s">
        <v>36</v>
      </c>
      <c r="S2987" s="3">
        <v>41659</v>
      </c>
      <c r="T2987" t="str">
        <f>IF(kiva_loans__muestra[[#This Row],[loan_amount]]&gt;5000,"Alto","Bajo")</f>
        <v>Bajo</v>
      </c>
      <c r="U2987" s="26" t="str">
        <f>VLOOKUP(kiva_loans__muestra[[#This Row],[country]],Pais!A:B,2,FALSE)</f>
        <v>Asia</v>
      </c>
      <c r="V2987" t="s">
        <v>10719</v>
      </c>
    </row>
    <row r="2988" spans="1:22">
      <c r="A2988">
        <v>659245</v>
      </c>
      <c r="B2988" s="20">
        <v>1100</v>
      </c>
      <c r="C2988" s="22">
        <v>1100</v>
      </c>
      <c r="D2988" t="s">
        <v>44</v>
      </c>
      <c r="E2988" t="s">
        <v>44</v>
      </c>
      <c r="F2988" t="s">
        <v>6939</v>
      </c>
      <c r="G2988" t="s">
        <v>1253</v>
      </c>
      <c r="H2988" t="s">
        <v>1254</v>
      </c>
      <c r="I2988" t="s">
        <v>6949</v>
      </c>
      <c r="J2988" t="s">
        <v>1256</v>
      </c>
      <c r="K2988">
        <v>2190</v>
      </c>
      <c r="L2988" s="4">
        <v>41659.201805555553</v>
      </c>
      <c r="M2988" s="4">
        <v>41659.333333333336</v>
      </c>
      <c r="N2988" s="4">
        <v>41659.676319444443</v>
      </c>
      <c r="O2988">
        <v>8</v>
      </c>
      <c r="P2988">
        <v>42</v>
      </c>
      <c r="Q2988" t="s">
        <v>26</v>
      </c>
      <c r="R2988" t="s">
        <v>36</v>
      </c>
      <c r="S2988" s="3">
        <v>41659</v>
      </c>
      <c r="T2988" t="str">
        <f>IF(kiva_loans__muestra[[#This Row],[loan_amount]]&gt;5000,"Alto","Bajo")</f>
        <v>Bajo</v>
      </c>
      <c r="U2988" s="26" t="str">
        <f>VLOOKUP(kiva_loans__muestra[[#This Row],[country]],Pais!A:B,2,FALSE)</f>
        <v>Asia</v>
      </c>
      <c r="V2988" t="s">
        <v>10719</v>
      </c>
    </row>
    <row r="2989" spans="1:22">
      <c r="A2989">
        <v>659366</v>
      </c>
      <c r="B2989" s="20">
        <v>350</v>
      </c>
      <c r="C2989" s="22">
        <v>350</v>
      </c>
      <c r="D2989" t="s">
        <v>1371</v>
      </c>
      <c r="E2989" t="s">
        <v>44</v>
      </c>
      <c r="F2989" t="s">
        <v>7186</v>
      </c>
      <c r="G2989" t="s">
        <v>1253</v>
      </c>
      <c r="H2989" t="s">
        <v>1254</v>
      </c>
      <c r="I2989" t="s">
        <v>6940</v>
      </c>
      <c r="J2989" t="s">
        <v>1256</v>
      </c>
      <c r="K2989">
        <v>2190</v>
      </c>
      <c r="L2989" s="4">
        <v>41659.453796296293</v>
      </c>
      <c r="M2989" s="4">
        <v>41659.333333333336</v>
      </c>
      <c r="N2989" s="4">
        <v>41670.519236111111</v>
      </c>
      <c r="O2989">
        <v>8</v>
      </c>
      <c r="P2989">
        <v>14</v>
      </c>
      <c r="Q2989" t="s">
        <v>26</v>
      </c>
      <c r="R2989" t="s">
        <v>36</v>
      </c>
      <c r="S2989" s="3">
        <v>41659</v>
      </c>
      <c r="T2989" t="str">
        <f>IF(kiva_loans__muestra[[#This Row],[loan_amount]]&gt;5000,"Alto","Bajo")</f>
        <v>Bajo</v>
      </c>
      <c r="U2989" s="26" t="str">
        <f>VLOOKUP(kiva_loans__muestra[[#This Row],[country]],Pais!A:B,2,FALSE)</f>
        <v>Asia</v>
      </c>
      <c r="V2989" t="s">
        <v>10719</v>
      </c>
    </row>
    <row r="2990" spans="1:22">
      <c r="A2990">
        <v>659374</v>
      </c>
      <c r="B2990" s="20">
        <v>100</v>
      </c>
      <c r="C2990" s="22">
        <v>100</v>
      </c>
      <c r="D2990" t="s">
        <v>1371</v>
      </c>
      <c r="E2990" t="s">
        <v>44</v>
      </c>
      <c r="F2990" t="s">
        <v>6032</v>
      </c>
      <c r="G2990" t="s">
        <v>1253</v>
      </c>
      <c r="H2990" t="s">
        <v>1254</v>
      </c>
      <c r="I2990" t="s">
        <v>2247</v>
      </c>
      <c r="J2990" t="s">
        <v>1256</v>
      </c>
      <c r="K2990">
        <v>2190</v>
      </c>
      <c r="L2990" s="4">
        <v>41659.464826388888</v>
      </c>
      <c r="M2990" s="4">
        <v>41659.333333333336</v>
      </c>
      <c r="N2990" s="4">
        <v>41659.960358796299</v>
      </c>
      <c r="O2990">
        <v>8</v>
      </c>
      <c r="P2990">
        <v>1</v>
      </c>
      <c r="Q2990" t="s">
        <v>26</v>
      </c>
      <c r="R2990" t="s">
        <v>36</v>
      </c>
      <c r="S2990" s="3">
        <v>41659</v>
      </c>
      <c r="T2990" t="str">
        <f>IF(kiva_loans__muestra[[#This Row],[loan_amount]]&gt;5000,"Alto","Bajo")</f>
        <v>Bajo</v>
      </c>
      <c r="U2990" s="26" t="str">
        <f>VLOOKUP(kiva_loans__muestra[[#This Row],[country]],Pais!A:B,2,FALSE)</f>
        <v>Asia</v>
      </c>
      <c r="V2990" t="s">
        <v>10719</v>
      </c>
    </row>
    <row r="2991" spans="1:22">
      <c r="A2991">
        <v>659684</v>
      </c>
      <c r="B2991" s="20">
        <v>100</v>
      </c>
      <c r="C2991" s="22">
        <v>100</v>
      </c>
      <c r="D2991" t="s">
        <v>44</v>
      </c>
      <c r="E2991" t="s">
        <v>44</v>
      </c>
      <c r="F2991" t="s">
        <v>6939</v>
      </c>
      <c r="G2991" t="s">
        <v>1253</v>
      </c>
      <c r="H2991" t="s">
        <v>1254</v>
      </c>
      <c r="I2991" t="s">
        <v>2247</v>
      </c>
      <c r="J2991" t="s">
        <v>1256</v>
      </c>
      <c r="K2991">
        <v>2190</v>
      </c>
      <c r="L2991" s="4">
        <v>41660.195173611108</v>
      </c>
      <c r="M2991" s="4">
        <v>41630.333333333336</v>
      </c>
      <c r="N2991" s="4">
        <v>41660.298668981479</v>
      </c>
      <c r="O2991">
        <v>8</v>
      </c>
      <c r="P2991">
        <v>4</v>
      </c>
      <c r="Q2991" t="s">
        <v>26</v>
      </c>
      <c r="R2991" t="s">
        <v>36</v>
      </c>
      <c r="S2991" s="3">
        <v>41660</v>
      </c>
      <c r="T2991" t="str">
        <f>IF(kiva_loans__muestra[[#This Row],[loan_amount]]&gt;5000,"Alto","Bajo")</f>
        <v>Bajo</v>
      </c>
      <c r="U2991" s="26" t="str">
        <f>VLOOKUP(kiva_loans__muestra[[#This Row],[country]],Pais!A:B,2,FALSE)</f>
        <v>Asia</v>
      </c>
      <c r="V2991" t="s">
        <v>10719</v>
      </c>
    </row>
    <row r="2992" spans="1:22">
      <c r="A2992">
        <v>659755</v>
      </c>
      <c r="B2992" s="20">
        <v>75</v>
      </c>
      <c r="C2992" s="22">
        <v>75</v>
      </c>
      <c r="D2992" t="s">
        <v>44</v>
      </c>
      <c r="E2992" t="s">
        <v>44</v>
      </c>
      <c r="F2992" t="s">
        <v>7561</v>
      </c>
      <c r="G2992" t="s">
        <v>1253</v>
      </c>
      <c r="H2992" t="s">
        <v>1254</v>
      </c>
      <c r="I2992" t="s">
        <v>7562</v>
      </c>
      <c r="J2992" t="s">
        <v>1256</v>
      </c>
      <c r="K2992">
        <v>2190</v>
      </c>
      <c r="L2992" s="4">
        <v>41660.312754629631</v>
      </c>
      <c r="M2992" s="4">
        <v>41630.333333333336</v>
      </c>
      <c r="N2992" s="4">
        <v>41660.738206018519</v>
      </c>
      <c r="O2992">
        <v>8</v>
      </c>
      <c r="P2992">
        <v>3</v>
      </c>
      <c r="Q2992" t="s">
        <v>26</v>
      </c>
      <c r="R2992" t="s">
        <v>36</v>
      </c>
      <c r="S2992" s="3">
        <v>41660</v>
      </c>
      <c r="T2992" t="str">
        <f>IF(kiva_loans__muestra[[#This Row],[loan_amount]]&gt;5000,"Alto","Bajo")</f>
        <v>Bajo</v>
      </c>
      <c r="U2992" s="26" t="str">
        <f>VLOOKUP(kiva_loans__muestra[[#This Row],[country]],Pais!A:B,2,FALSE)</f>
        <v>Asia</v>
      </c>
      <c r="V2992" t="s">
        <v>10719</v>
      </c>
    </row>
    <row r="2993" spans="1:22">
      <c r="A2993">
        <v>659770</v>
      </c>
      <c r="B2993" s="20">
        <v>475</v>
      </c>
      <c r="C2993" s="22">
        <v>475</v>
      </c>
      <c r="D2993" t="s">
        <v>44</v>
      </c>
      <c r="E2993" t="s">
        <v>44</v>
      </c>
      <c r="F2993" t="s">
        <v>7615</v>
      </c>
      <c r="G2993" t="s">
        <v>1253</v>
      </c>
      <c r="H2993" t="s">
        <v>1254</v>
      </c>
      <c r="I2993" t="s">
        <v>6940</v>
      </c>
      <c r="J2993" t="s">
        <v>1256</v>
      </c>
      <c r="K2993">
        <v>2190</v>
      </c>
      <c r="L2993" s="4">
        <v>41660.327037037037</v>
      </c>
      <c r="M2993" s="4">
        <v>41630.333333333336</v>
      </c>
      <c r="N2993" s="4">
        <v>41661.207708333335</v>
      </c>
      <c r="O2993">
        <v>8</v>
      </c>
      <c r="P2993">
        <v>18</v>
      </c>
      <c r="Q2993" t="s">
        <v>26</v>
      </c>
      <c r="R2993" t="s">
        <v>36</v>
      </c>
      <c r="S2993" s="3">
        <v>41660</v>
      </c>
      <c r="T2993" t="str">
        <f>IF(kiva_loans__muestra[[#This Row],[loan_amount]]&gt;5000,"Alto","Bajo")</f>
        <v>Bajo</v>
      </c>
      <c r="U2993" s="26" t="str">
        <f>VLOOKUP(kiva_loans__muestra[[#This Row],[country]],Pais!A:B,2,FALSE)</f>
        <v>Asia</v>
      </c>
      <c r="V2993" t="s">
        <v>10719</v>
      </c>
    </row>
    <row r="2994" spans="1:22">
      <c r="A2994">
        <v>659861</v>
      </c>
      <c r="B2994" s="20">
        <v>1275</v>
      </c>
      <c r="C2994" s="22">
        <v>1275</v>
      </c>
      <c r="D2994" t="s">
        <v>44</v>
      </c>
      <c r="E2994" t="s">
        <v>44</v>
      </c>
      <c r="F2994" t="s">
        <v>6032</v>
      </c>
      <c r="G2994" t="s">
        <v>1253</v>
      </c>
      <c r="H2994" t="s">
        <v>1254</v>
      </c>
      <c r="I2994" t="s">
        <v>6949</v>
      </c>
      <c r="J2994" t="s">
        <v>1256</v>
      </c>
      <c r="K2994">
        <v>2190</v>
      </c>
      <c r="L2994" s="4">
        <v>41660.403043981481</v>
      </c>
      <c r="M2994" s="4">
        <v>41630.333333333336</v>
      </c>
      <c r="N2994" s="4">
        <v>41662.087800925925</v>
      </c>
      <c r="O2994">
        <v>8</v>
      </c>
      <c r="P2994">
        <v>43</v>
      </c>
      <c r="Q2994" t="s">
        <v>134</v>
      </c>
      <c r="R2994" t="s">
        <v>36</v>
      </c>
      <c r="S2994" s="3">
        <v>41660</v>
      </c>
      <c r="T2994" t="str">
        <f>IF(kiva_loans__muestra[[#This Row],[loan_amount]]&gt;5000,"Alto","Bajo")</f>
        <v>Bajo</v>
      </c>
      <c r="U2994" s="26" t="str">
        <f>VLOOKUP(kiva_loans__muestra[[#This Row],[country]],Pais!A:B,2,FALSE)</f>
        <v>Asia</v>
      </c>
      <c r="V2994" t="s">
        <v>10720</v>
      </c>
    </row>
    <row r="2995" spans="1:22">
      <c r="A2995">
        <v>659877</v>
      </c>
      <c r="B2995" s="20">
        <v>850</v>
      </c>
      <c r="C2995" s="22">
        <v>850</v>
      </c>
      <c r="D2995" t="s">
        <v>44</v>
      </c>
      <c r="E2995" t="s">
        <v>44</v>
      </c>
      <c r="F2995" t="s">
        <v>6032</v>
      </c>
      <c r="G2995" t="s">
        <v>1253</v>
      </c>
      <c r="H2995" t="s">
        <v>1254</v>
      </c>
      <c r="I2995" t="s">
        <v>7592</v>
      </c>
      <c r="J2995" t="s">
        <v>1256</v>
      </c>
      <c r="K2995">
        <v>2190</v>
      </c>
      <c r="L2995" s="4">
        <v>41660.420358796298</v>
      </c>
      <c r="M2995" s="4">
        <v>41630.333333333336</v>
      </c>
      <c r="N2995" s="4">
        <v>41661.902719907404</v>
      </c>
      <c r="O2995">
        <v>8</v>
      </c>
      <c r="P2995">
        <v>32</v>
      </c>
      <c r="Q2995" t="s">
        <v>26</v>
      </c>
      <c r="R2995" t="s">
        <v>36</v>
      </c>
      <c r="S2995" s="3">
        <v>41660</v>
      </c>
      <c r="T2995" t="str">
        <f>IF(kiva_loans__muestra[[#This Row],[loan_amount]]&gt;5000,"Alto","Bajo")</f>
        <v>Bajo</v>
      </c>
      <c r="U2995" s="26" t="str">
        <f>VLOOKUP(kiva_loans__muestra[[#This Row],[country]],Pais!A:B,2,FALSE)</f>
        <v>Asia</v>
      </c>
      <c r="V2995" t="s">
        <v>10719</v>
      </c>
    </row>
    <row r="2996" spans="1:22">
      <c r="A2996">
        <v>659889</v>
      </c>
      <c r="B2996" s="20">
        <v>75</v>
      </c>
      <c r="C2996" s="22">
        <v>75</v>
      </c>
      <c r="D2996" t="s">
        <v>44</v>
      </c>
      <c r="E2996" t="s">
        <v>44</v>
      </c>
      <c r="F2996" t="s">
        <v>6032</v>
      </c>
      <c r="G2996" t="s">
        <v>1253</v>
      </c>
      <c r="H2996" t="s">
        <v>1254</v>
      </c>
      <c r="I2996" t="s">
        <v>7562</v>
      </c>
      <c r="J2996" t="s">
        <v>1256</v>
      </c>
      <c r="K2996">
        <v>2190</v>
      </c>
      <c r="L2996" s="4">
        <v>41660.436319444445</v>
      </c>
      <c r="M2996" s="4">
        <v>41630.333333333336</v>
      </c>
      <c r="N2996" s="4">
        <v>41670.017337962963</v>
      </c>
      <c r="O2996">
        <v>8</v>
      </c>
      <c r="P2996">
        <v>3</v>
      </c>
      <c r="Q2996" t="s">
        <v>26</v>
      </c>
      <c r="R2996" t="s">
        <v>36</v>
      </c>
      <c r="S2996" s="3">
        <v>41660</v>
      </c>
      <c r="T2996" t="str">
        <f>IF(kiva_loans__muestra[[#This Row],[loan_amount]]&gt;5000,"Alto","Bajo")</f>
        <v>Bajo</v>
      </c>
      <c r="U2996" s="26" t="str">
        <f>VLOOKUP(kiva_loans__muestra[[#This Row],[country]],Pais!A:B,2,FALSE)</f>
        <v>Asia</v>
      </c>
      <c r="V2996" t="s">
        <v>10719</v>
      </c>
    </row>
    <row r="2997" spans="1:22">
      <c r="A2997">
        <v>659894</v>
      </c>
      <c r="B2997" s="20">
        <v>100</v>
      </c>
      <c r="C2997" s="22">
        <v>100</v>
      </c>
      <c r="D2997" t="s">
        <v>44</v>
      </c>
      <c r="E2997" t="s">
        <v>44</v>
      </c>
      <c r="F2997" t="s">
        <v>6032</v>
      </c>
      <c r="G2997" t="s">
        <v>1253</v>
      </c>
      <c r="H2997" t="s">
        <v>1254</v>
      </c>
      <c r="I2997" t="s">
        <v>2247</v>
      </c>
      <c r="J2997" t="s">
        <v>1256</v>
      </c>
      <c r="K2997">
        <v>2190</v>
      </c>
      <c r="L2997" s="4">
        <v>41660.443229166667</v>
      </c>
      <c r="M2997" s="4">
        <v>41630.333333333336</v>
      </c>
      <c r="N2997" s="4">
        <v>41670.075138888889</v>
      </c>
      <c r="O2997">
        <v>8</v>
      </c>
      <c r="P2997">
        <v>3</v>
      </c>
      <c r="Q2997" t="s">
        <v>26</v>
      </c>
      <c r="R2997" t="s">
        <v>36</v>
      </c>
      <c r="S2997" s="3">
        <v>41660</v>
      </c>
      <c r="T2997" t="str">
        <f>IF(kiva_loans__muestra[[#This Row],[loan_amount]]&gt;5000,"Alto","Bajo")</f>
        <v>Bajo</v>
      </c>
      <c r="U2997" s="26" t="str">
        <f>VLOOKUP(kiva_loans__muestra[[#This Row],[country]],Pais!A:B,2,FALSE)</f>
        <v>Asia</v>
      </c>
      <c r="V2997" t="s">
        <v>10719</v>
      </c>
    </row>
    <row r="2998" spans="1:22">
      <c r="A2998">
        <v>660204</v>
      </c>
      <c r="B2998" s="20">
        <v>600</v>
      </c>
      <c r="C2998" s="22">
        <v>600</v>
      </c>
      <c r="D2998" t="s">
        <v>3118</v>
      </c>
      <c r="E2998" t="s">
        <v>65</v>
      </c>
      <c r="F2998" t="s">
        <v>7871</v>
      </c>
      <c r="G2998" t="s">
        <v>1253</v>
      </c>
      <c r="H2998" t="s">
        <v>1254</v>
      </c>
      <c r="I2998" t="s">
        <v>1701</v>
      </c>
      <c r="J2998" t="s">
        <v>1256</v>
      </c>
      <c r="K2998">
        <v>820</v>
      </c>
      <c r="L2998" s="4">
        <v>41661.032442129632</v>
      </c>
      <c r="M2998" s="4">
        <v>41655.333333333336</v>
      </c>
      <c r="N2998" s="4">
        <v>41661.696759259263</v>
      </c>
      <c r="O2998">
        <v>14</v>
      </c>
      <c r="P2998">
        <v>20</v>
      </c>
      <c r="Q2998" t="s">
        <v>26</v>
      </c>
      <c r="R2998" t="s">
        <v>43</v>
      </c>
      <c r="S2998" s="3">
        <v>41661</v>
      </c>
      <c r="T2998" t="str">
        <f>IF(kiva_loans__muestra[[#This Row],[loan_amount]]&gt;5000,"Alto","Bajo")</f>
        <v>Bajo</v>
      </c>
      <c r="U2998" s="26" t="str">
        <f>VLOOKUP(kiva_loans__muestra[[#This Row],[country]],Pais!A:B,2,FALSE)</f>
        <v>Asia</v>
      </c>
      <c r="V2998" t="s">
        <v>10719</v>
      </c>
    </row>
    <row r="2999" spans="1:22">
      <c r="A2999">
        <v>660218</v>
      </c>
      <c r="B2999" s="20">
        <v>1025</v>
      </c>
      <c r="C2999" s="22">
        <v>1025</v>
      </c>
      <c r="D2999" t="s">
        <v>141</v>
      </c>
      <c r="E2999" t="s">
        <v>51</v>
      </c>
      <c r="F2999" t="s">
        <v>8129</v>
      </c>
      <c r="G2999" t="s">
        <v>1253</v>
      </c>
      <c r="H2999" t="s">
        <v>1254</v>
      </c>
      <c r="I2999" t="s">
        <v>8130</v>
      </c>
      <c r="J2999" t="s">
        <v>1256</v>
      </c>
      <c r="K2999">
        <v>820</v>
      </c>
      <c r="L2999" s="4">
        <v>41661.051087962966</v>
      </c>
      <c r="M2999" s="4">
        <v>41631.333333333336</v>
      </c>
      <c r="N2999" s="4">
        <v>41661.706689814811</v>
      </c>
      <c r="O2999">
        <v>8</v>
      </c>
      <c r="P2999">
        <v>35</v>
      </c>
      <c r="Q2999" t="s">
        <v>26</v>
      </c>
      <c r="R2999" t="s">
        <v>27</v>
      </c>
      <c r="S2999" s="3">
        <v>41661</v>
      </c>
      <c r="T2999" t="str">
        <f>IF(kiva_loans__muestra[[#This Row],[loan_amount]]&gt;5000,"Alto","Bajo")</f>
        <v>Bajo</v>
      </c>
      <c r="U2999" s="26" t="str">
        <f>VLOOKUP(kiva_loans__muestra[[#This Row],[country]],Pais!A:B,2,FALSE)</f>
        <v>Asia</v>
      </c>
      <c r="V2999" t="s">
        <v>10719</v>
      </c>
    </row>
    <row r="3000" spans="1:22">
      <c r="A3000">
        <v>660220</v>
      </c>
      <c r="B3000" s="20">
        <v>1525</v>
      </c>
      <c r="C3000" s="22">
        <v>1525</v>
      </c>
      <c r="D3000" t="s">
        <v>141</v>
      </c>
      <c r="E3000" t="s">
        <v>51</v>
      </c>
      <c r="F3000" t="s">
        <v>7915</v>
      </c>
      <c r="G3000" t="s">
        <v>1253</v>
      </c>
      <c r="H3000" t="s">
        <v>1254</v>
      </c>
      <c r="I3000" t="s">
        <v>1701</v>
      </c>
      <c r="J3000" t="s">
        <v>1256</v>
      </c>
      <c r="K3000">
        <v>820</v>
      </c>
      <c r="L3000" s="4">
        <v>41661.065092592595</v>
      </c>
      <c r="M3000" s="4">
        <v>41656.333333333336</v>
      </c>
      <c r="N3000" s="4">
        <v>41661.665821759256</v>
      </c>
      <c r="O3000">
        <v>8</v>
      </c>
      <c r="P3000">
        <v>53</v>
      </c>
      <c r="Q3000" t="s">
        <v>26</v>
      </c>
      <c r="R3000" t="s">
        <v>27</v>
      </c>
      <c r="S3000" s="3">
        <v>41661</v>
      </c>
      <c r="T3000" t="str">
        <f>IF(kiva_loans__muestra[[#This Row],[loan_amount]]&gt;5000,"Alto","Bajo")</f>
        <v>Bajo</v>
      </c>
      <c r="U3000" s="26" t="str">
        <f>VLOOKUP(kiva_loans__muestra[[#This Row],[country]],Pais!A:B,2,FALSE)</f>
        <v>Asia</v>
      </c>
      <c r="V3000" t="s">
        <v>10719</v>
      </c>
    </row>
    <row r="3001" spans="1:22">
      <c r="A3001">
        <v>660228</v>
      </c>
      <c r="B3001" s="20">
        <v>1775</v>
      </c>
      <c r="C3001" s="22">
        <v>1775</v>
      </c>
      <c r="D3001" t="s">
        <v>141</v>
      </c>
      <c r="E3001" t="s">
        <v>51</v>
      </c>
      <c r="F3001" t="s">
        <v>8195</v>
      </c>
      <c r="G3001" t="s">
        <v>1253</v>
      </c>
      <c r="H3001" t="s">
        <v>1254</v>
      </c>
      <c r="I3001" t="s">
        <v>1701</v>
      </c>
      <c r="J3001" t="s">
        <v>1256</v>
      </c>
      <c r="K3001">
        <v>820</v>
      </c>
      <c r="L3001" s="4">
        <v>41661.085185185184</v>
      </c>
      <c r="M3001" s="4">
        <v>41656.333333333336</v>
      </c>
      <c r="N3001" s="4">
        <v>41661.837453703702</v>
      </c>
      <c r="O3001">
        <v>8</v>
      </c>
      <c r="P3001">
        <v>63</v>
      </c>
      <c r="Q3001" t="s">
        <v>26</v>
      </c>
      <c r="R3001" t="s">
        <v>27</v>
      </c>
      <c r="S3001" s="3">
        <v>41661</v>
      </c>
      <c r="T3001" t="str">
        <f>IF(kiva_loans__muestra[[#This Row],[loan_amount]]&gt;5000,"Alto","Bajo")</f>
        <v>Bajo</v>
      </c>
      <c r="U3001" s="26" t="str">
        <f>VLOOKUP(kiva_loans__muestra[[#This Row],[country]],Pais!A:B,2,FALSE)</f>
        <v>Asia</v>
      </c>
      <c r="V3001" t="s">
        <v>10719</v>
      </c>
    </row>
    <row r="3002" spans="1:22">
      <c r="A3002">
        <v>660231</v>
      </c>
      <c r="B3002" s="20">
        <v>1225</v>
      </c>
      <c r="C3002" s="22">
        <v>1225</v>
      </c>
      <c r="D3002" t="s">
        <v>141</v>
      </c>
      <c r="E3002" t="s">
        <v>51</v>
      </c>
      <c r="F3002" t="s">
        <v>8331</v>
      </c>
      <c r="G3002" t="s">
        <v>1253</v>
      </c>
      <c r="H3002" t="s">
        <v>1254</v>
      </c>
      <c r="I3002" t="s">
        <v>1701</v>
      </c>
      <c r="J3002" t="s">
        <v>1256</v>
      </c>
      <c r="K3002">
        <v>820</v>
      </c>
      <c r="L3002" s="4">
        <v>41661.107129629629</v>
      </c>
      <c r="M3002" s="4">
        <v>41659.333333333336</v>
      </c>
      <c r="N3002" s="4">
        <v>41661.611655092594</v>
      </c>
      <c r="O3002">
        <v>8</v>
      </c>
      <c r="P3002">
        <v>42</v>
      </c>
      <c r="Q3002" t="s">
        <v>26</v>
      </c>
      <c r="R3002" t="s">
        <v>27</v>
      </c>
      <c r="S3002" s="3">
        <v>41661</v>
      </c>
      <c r="T3002" t="str">
        <f>IF(kiva_loans__muestra[[#This Row],[loan_amount]]&gt;5000,"Alto","Bajo")</f>
        <v>Bajo</v>
      </c>
      <c r="U3002" s="26" t="str">
        <f>VLOOKUP(kiva_loans__muestra[[#This Row],[country]],Pais!A:B,2,FALSE)</f>
        <v>Asia</v>
      </c>
      <c r="V3002" t="s">
        <v>10719</v>
      </c>
    </row>
    <row r="3003" spans="1:22">
      <c r="A3003">
        <v>660235</v>
      </c>
      <c r="B3003" s="20">
        <v>1150</v>
      </c>
      <c r="C3003" s="22">
        <v>1150</v>
      </c>
      <c r="D3003" t="s">
        <v>141</v>
      </c>
      <c r="E3003" t="s">
        <v>51</v>
      </c>
      <c r="F3003" t="s">
        <v>8292</v>
      </c>
      <c r="G3003" t="s">
        <v>1253</v>
      </c>
      <c r="H3003" t="s">
        <v>1254</v>
      </c>
      <c r="I3003" t="s">
        <v>8130</v>
      </c>
      <c r="J3003" t="s">
        <v>1256</v>
      </c>
      <c r="K3003">
        <v>820</v>
      </c>
      <c r="L3003" s="4">
        <v>41661.140509259261</v>
      </c>
      <c r="M3003" s="4">
        <v>41659.333333333336</v>
      </c>
      <c r="N3003" s="4">
        <v>41661.692164351851</v>
      </c>
      <c r="O3003">
        <v>8</v>
      </c>
      <c r="P3003">
        <v>28</v>
      </c>
      <c r="Q3003" t="s">
        <v>26</v>
      </c>
      <c r="R3003" t="s">
        <v>27</v>
      </c>
      <c r="S3003" s="3">
        <v>41661</v>
      </c>
      <c r="T3003" t="str">
        <f>IF(kiva_loans__muestra[[#This Row],[loan_amount]]&gt;5000,"Alto","Bajo")</f>
        <v>Bajo</v>
      </c>
      <c r="U3003" s="26" t="str">
        <f>VLOOKUP(kiva_loans__muestra[[#This Row],[country]],Pais!A:B,2,FALSE)</f>
        <v>Asia</v>
      </c>
      <c r="V3003" t="s">
        <v>10719</v>
      </c>
    </row>
    <row r="3004" spans="1:22">
      <c r="A3004">
        <v>660246</v>
      </c>
      <c r="B3004" s="20">
        <v>1775</v>
      </c>
      <c r="C3004" s="22">
        <v>1775</v>
      </c>
      <c r="D3004" t="s">
        <v>141</v>
      </c>
      <c r="E3004" t="s">
        <v>51</v>
      </c>
      <c r="F3004" t="s">
        <v>8200</v>
      </c>
      <c r="G3004" t="s">
        <v>1253</v>
      </c>
      <c r="H3004" t="s">
        <v>1254</v>
      </c>
      <c r="I3004" t="s">
        <v>1701</v>
      </c>
      <c r="J3004" t="s">
        <v>1256</v>
      </c>
      <c r="K3004">
        <v>820</v>
      </c>
      <c r="L3004" s="4">
        <v>41661.171180555553</v>
      </c>
      <c r="M3004" s="4">
        <v>41656.333333333336</v>
      </c>
      <c r="N3004" s="4">
        <v>41661.702569444446</v>
      </c>
      <c r="O3004">
        <v>8</v>
      </c>
      <c r="P3004">
        <v>59</v>
      </c>
      <c r="Q3004" t="s">
        <v>26</v>
      </c>
      <c r="R3004" t="s">
        <v>27</v>
      </c>
      <c r="S3004" s="3">
        <v>41661</v>
      </c>
      <c r="T3004" t="str">
        <f>IF(kiva_loans__muestra[[#This Row],[loan_amount]]&gt;5000,"Alto","Bajo")</f>
        <v>Bajo</v>
      </c>
      <c r="U3004" s="26" t="str">
        <f>VLOOKUP(kiva_loans__muestra[[#This Row],[country]],Pais!A:B,2,FALSE)</f>
        <v>Asia</v>
      </c>
      <c r="V3004" t="s">
        <v>10719</v>
      </c>
    </row>
    <row r="3005" spans="1:22">
      <c r="A3005">
        <v>660248</v>
      </c>
      <c r="B3005" s="20">
        <v>1275</v>
      </c>
      <c r="C3005" s="22">
        <v>1275</v>
      </c>
      <c r="D3005" t="s">
        <v>44</v>
      </c>
      <c r="E3005" t="s">
        <v>44</v>
      </c>
      <c r="F3005" t="s">
        <v>6939</v>
      </c>
      <c r="G3005" t="s">
        <v>1253</v>
      </c>
      <c r="H3005" t="s">
        <v>1254</v>
      </c>
      <c r="I3005" t="s">
        <v>7592</v>
      </c>
      <c r="J3005" t="s">
        <v>1256</v>
      </c>
      <c r="K3005">
        <v>2190</v>
      </c>
      <c r="L3005" s="4">
        <v>41661.178148148145</v>
      </c>
      <c r="M3005" s="4">
        <v>41631.333333333336</v>
      </c>
      <c r="N3005" s="4">
        <v>41663.684710648151</v>
      </c>
      <c r="O3005">
        <v>8</v>
      </c>
      <c r="P3005">
        <v>47</v>
      </c>
      <c r="Q3005" t="s">
        <v>134</v>
      </c>
      <c r="R3005" t="s">
        <v>36</v>
      </c>
      <c r="S3005" s="3">
        <v>41661</v>
      </c>
      <c r="T3005" t="str">
        <f>IF(kiva_loans__muestra[[#This Row],[loan_amount]]&gt;5000,"Alto","Bajo")</f>
        <v>Bajo</v>
      </c>
      <c r="U3005" s="26" t="str">
        <f>VLOOKUP(kiva_loans__muestra[[#This Row],[country]],Pais!A:B,2,FALSE)</f>
        <v>Asia</v>
      </c>
      <c r="V3005" t="s">
        <v>10720</v>
      </c>
    </row>
    <row r="3006" spans="1:22">
      <c r="A3006">
        <v>660257</v>
      </c>
      <c r="B3006" s="20">
        <v>425</v>
      </c>
      <c r="C3006" s="22">
        <v>425</v>
      </c>
      <c r="D3006" t="s">
        <v>44</v>
      </c>
      <c r="E3006" t="s">
        <v>44</v>
      </c>
      <c r="F3006" t="s">
        <v>6032</v>
      </c>
      <c r="G3006" t="s">
        <v>1253</v>
      </c>
      <c r="H3006" t="s">
        <v>1254</v>
      </c>
      <c r="I3006" t="s">
        <v>7592</v>
      </c>
      <c r="J3006" t="s">
        <v>1256</v>
      </c>
      <c r="K3006">
        <v>2190</v>
      </c>
      <c r="L3006" s="4">
        <v>41661.205763888887</v>
      </c>
      <c r="M3006" s="4">
        <v>41631.333333333336</v>
      </c>
      <c r="N3006" s="4">
        <v>41661.61509259259</v>
      </c>
      <c r="O3006">
        <v>8</v>
      </c>
      <c r="P3006">
        <v>13</v>
      </c>
      <c r="Q3006" t="s">
        <v>26</v>
      </c>
      <c r="R3006" t="s">
        <v>36</v>
      </c>
      <c r="S3006" s="3">
        <v>41661</v>
      </c>
      <c r="T3006" t="str">
        <f>IF(kiva_loans__muestra[[#This Row],[loan_amount]]&gt;5000,"Alto","Bajo")</f>
        <v>Bajo</v>
      </c>
      <c r="U3006" s="26" t="str">
        <f>VLOOKUP(kiva_loans__muestra[[#This Row],[country]],Pais!A:B,2,FALSE)</f>
        <v>Asia</v>
      </c>
      <c r="V3006" t="s">
        <v>10719</v>
      </c>
    </row>
    <row r="3007" spans="1:22">
      <c r="A3007">
        <v>660263</v>
      </c>
      <c r="B3007" s="20">
        <v>1275</v>
      </c>
      <c r="C3007" s="22">
        <v>1275</v>
      </c>
      <c r="D3007" t="s">
        <v>141</v>
      </c>
      <c r="E3007" t="s">
        <v>51</v>
      </c>
      <c r="F3007" t="s">
        <v>8051</v>
      </c>
      <c r="G3007" t="s">
        <v>1253</v>
      </c>
      <c r="H3007" t="s">
        <v>1254</v>
      </c>
      <c r="I3007" t="s">
        <v>1701</v>
      </c>
      <c r="J3007" t="s">
        <v>1256</v>
      </c>
      <c r="K3007">
        <v>820</v>
      </c>
      <c r="L3007" s="4">
        <v>41661.214513888888</v>
      </c>
      <c r="M3007" s="4">
        <v>41656.333333333336</v>
      </c>
      <c r="N3007" s="4">
        <v>41670.766793981478</v>
      </c>
      <c r="O3007">
        <v>8</v>
      </c>
      <c r="P3007">
        <v>49</v>
      </c>
      <c r="Q3007" t="s">
        <v>26</v>
      </c>
      <c r="R3007" t="s">
        <v>27</v>
      </c>
      <c r="S3007" s="3">
        <v>41661</v>
      </c>
      <c r="T3007" t="str">
        <f>IF(kiva_loans__muestra[[#This Row],[loan_amount]]&gt;5000,"Alto","Bajo")</f>
        <v>Bajo</v>
      </c>
      <c r="U3007" s="26" t="str">
        <f>VLOOKUP(kiva_loans__muestra[[#This Row],[country]],Pais!A:B,2,FALSE)</f>
        <v>Asia</v>
      </c>
      <c r="V3007" t="s">
        <v>10719</v>
      </c>
    </row>
    <row r="3008" spans="1:22">
      <c r="A3008">
        <v>660265</v>
      </c>
      <c r="B3008" s="20">
        <v>850</v>
      </c>
      <c r="C3008" s="22">
        <v>850</v>
      </c>
      <c r="D3008" t="s">
        <v>44</v>
      </c>
      <c r="E3008" t="s">
        <v>44</v>
      </c>
      <c r="F3008" t="s">
        <v>6032</v>
      </c>
      <c r="G3008" t="s">
        <v>1253</v>
      </c>
      <c r="H3008" t="s">
        <v>1254</v>
      </c>
      <c r="I3008" t="s">
        <v>7592</v>
      </c>
      <c r="J3008" t="s">
        <v>1256</v>
      </c>
      <c r="K3008">
        <v>2190</v>
      </c>
      <c r="L3008" s="4">
        <v>41661.22078703704</v>
      </c>
      <c r="M3008" s="4">
        <v>41631.333333333336</v>
      </c>
      <c r="N3008" s="4">
        <v>41662.178912037038</v>
      </c>
      <c r="O3008">
        <v>8</v>
      </c>
      <c r="P3008">
        <v>29</v>
      </c>
      <c r="Q3008" t="s">
        <v>26</v>
      </c>
      <c r="R3008" t="s">
        <v>36</v>
      </c>
      <c r="S3008" s="3">
        <v>41661</v>
      </c>
      <c r="T3008" t="str">
        <f>IF(kiva_loans__muestra[[#This Row],[loan_amount]]&gt;5000,"Alto","Bajo")</f>
        <v>Bajo</v>
      </c>
      <c r="U3008" s="26" t="str">
        <f>VLOOKUP(kiva_loans__muestra[[#This Row],[country]],Pais!A:B,2,FALSE)</f>
        <v>Asia</v>
      </c>
      <c r="V3008" t="s">
        <v>10719</v>
      </c>
    </row>
    <row r="3009" spans="1:22">
      <c r="A3009">
        <v>660270</v>
      </c>
      <c r="B3009" s="20">
        <v>775</v>
      </c>
      <c r="C3009" s="22">
        <v>775</v>
      </c>
      <c r="D3009" t="s">
        <v>44</v>
      </c>
      <c r="E3009" t="s">
        <v>44</v>
      </c>
      <c r="F3009" t="s">
        <v>7615</v>
      </c>
      <c r="G3009" t="s">
        <v>1253</v>
      </c>
      <c r="H3009" t="s">
        <v>1254</v>
      </c>
      <c r="I3009" t="s">
        <v>6940</v>
      </c>
      <c r="J3009" t="s">
        <v>1256</v>
      </c>
      <c r="K3009">
        <v>2190</v>
      </c>
      <c r="L3009" s="4">
        <v>41661.232395833336</v>
      </c>
      <c r="M3009" s="4">
        <v>41631.333333333336</v>
      </c>
      <c r="N3009" s="4">
        <v>41662.902187500003</v>
      </c>
      <c r="O3009">
        <v>8</v>
      </c>
      <c r="P3009">
        <v>29</v>
      </c>
      <c r="Q3009" t="s">
        <v>134</v>
      </c>
      <c r="R3009" t="s">
        <v>36</v>
      </c>
      <c r="S3009" s="3">
        <v>41661</v>
      </c>
      <c r="T3009" t="str">
        <f>IF(kiva_loans__muestra[[#This Row],[loan_amount]]&gt;5000,"Alto","Bajo")</f>
        <v>Bajo</v>
      </c>
      <c r="U3009" s="26" t="str">
        <f>VLOOKUP(kiva_loans__muestra[[#This Row],[country]],Pais!A:B,2,FALSE)</f>
        <v>Asia</v>
      </c>
      <c r="V3009" t="s">
        <v>10720</v>
      </c>
    </row>
    <row r="3010" spans="1:22">
      <c r="A3010">
        <v>660279</v>
      </c>
      <c r="B3010" s="20">
        <v>1050</v>
      </c>
      <c r="C3010" s="22">
        <v>1050</v>
      </c>
      <c r="D3010" t="s">
        <v>141</v>
      </c>
      <c r="E3010" t="s">
        <v>51</v>
      </c>
      <c r="F3010" t="s">
        <v>8288</v>
      </c>
      <c r="G3010" t="s">
        <v>1253</v>
      </c>
      <c r="H3010" t="s">
        <v>1254</v>
      </c>
      <c r="I3010" t="s">
        <v>2027</v>
      </c>
      <c r="J3010" t="s">
        <v>1256</v>
      </c>
      <c r="K3010">
        <v>820</v>
      </c>
      <c r="L3010" s="4">
        <v>41661.2497337963</v>
      </c>
      <c r="M3010" s="4">
        <v>41656.333333333336</v>
      </c>
      <c r="N3010" s="4">
        <v>41671.37228009259</v>
      </c>
      <c r="O3010">
        <v>8</v>
      </c>
      <c r="P3010">
        <v>41</v>
      </c>
      <c r="Q3010" t="s">
        <v>26</v>
      </c>
      <c r="R3010" t="s">
        <v>27</v>
      </c>
      <c r="S3010" s="3">
        <v>41661</v>
      </c>
      <c r="T3010" t="str">
        <f>IF(kiva_loans__muestra[[#This Row],[loan_amount]]&gt;5000,"Alto","Bajo")</f>
        <v>Bajo</v>
      </c>
      <c r="U3010" s="26" t="str">
        <f>VLOOKUP(kiva_loans__muestra[[#This Row],[country]],Pais!A:B,2,FALSE)</f>
        <v>Asia</v>
      </c>
      <c r="V3010" t="s">
        <v>10719</v>
      </c>
    </row>
    <row r="3011" spans="1:22">
      <c r="A3011">
        <v>660280</v>
      </c>
      <c r="B3011" s="20">
        <v>850</v>
      </c>
      <c r="C3011" s="22">
        <v>850</v>
      </c>
      <c r="D3011" t="s">
        <v>44</v>
      </c>
      <c r="E3011" t="s">
        <v>44</v>
      </c>
      <c r="F3011" t="s">
        <v>7615</v>
      </c>
      <c r="G3011" t="s">
        <v>1253</v>
      </c>
      <c r="H3011" t="s">
        <v>1254</v>
      </c>
      <c r="I3011" t="s">
        <v>7592</v>
      </c>
      <c r="J3011" t="s">
        <v>1256</v>
      </c>
      <c r="K3011">
        <v>2190</v>
      </c>
      <c r="L3011" s="4">
        <v>41661.251944444448</v>
      </c>
      <c r="M3011" s="4">
        <v>41631.333333333336</v>
      </c>
      <c r="N3011" s="4">
        <v>41661.751574074071</v>
      </c>
      <c r="O3011">
        <v>8</v>
      </c>
      <c r="P3011">
        <v>27</v>
      </c>
      <c r="Q3011" t="s">
        <v>26</v>
      </c>
      <c r="R3011" t="s">
        <v>36</v>
      </c>
      <c r="S3011" s="3">
        <v>41661</v>
      </c>
      <c r="T3011" t="str">
        <f>IF(kiva_loans__muestra[[#This Row],[loan_amount]]&gt;5000,"Alto","Bajo")</f>
        <v>Bajo</v>
      </c>
      <c r="U3011" s="26" t="str">
        <f>VLOOKUP(kiva_loans__muestra[[#This Row],[country]],Pais!A:B,2,FALSE)</f>
        <v>Asia</v>
      </c>
      <c r="V3011" t="s">
        <v>10719</v>
      </c>
    </row>
    <row r="3012" spans="1:22">
      <c r="A3012">
        <v>660283</v>
      </c>
      <c r="B3012" s="20">
        <v>2100</v>
      </c>
      <c r="C3012" s="22">
        <v>2100</v>
      </c>
      <c r="D3012" t="s">
        <v>141</v>
      </c>
      <c r="E3012" t="s">
        <v>51</v>
      </c>
      <c r="F3012" t="s">
        <v>8273</v>
      </c>
      <c r="G3012" t="s">
        <v>1253</v>
      </c>
      <c r="H3012" t="s">
        <v>1254</v>
      </c>
      <c r="I3012" t="s">
        <v>2027</v>
      </c>
      <c r="J3012" t="s">
        <v>1256</v>
      </c>
      <c r="K3012">
        <v>820</v>
      </c>
      <c r="L3012" s="4">
        <v>41661.258391203701</v>
      </c>
      <c r="M3012" s="4">
        <v>41656.333333333336</v>
      </c>
      <c r="N3012" s="4">
        <v>41661.815034722225</v>
      </c>
      <c r="O3012">
        <v>8</v>
      </c>
      <c r="P3012">
        <v>77</v>
      </c>
      <c r="Q3012" t="s">
        <v>26</v>
      </c>
      <c r="R3012" t="s">
        <v>27</v>
      </c>
      <c r="S3012" s="3">
        <v>41661</v>
      </c>
      <c r="T3012" t="str">
        <f>IF(kiva_loans__muestra[[#This Row],[loan_amount]]&gt;5000,"Alto","Bajo")</f>
        <v>Bajo</v>
      </c>
      <c r="U3012" s="26" t="str">
        <f>VLOOKUP(kiva_loans__muestra[[#This Row],[country]],Pais!A:B,2,FALSE)</f>
        <v>Asia</v>
      </c>
      <c r="V3012" t="s">
        <v>10719</v>
      </c>
    </row>
    <row r="3013" spans="1:22">
      <c r="A3013">
        <v>660623</v>
      </c>
      <c r="B3013" s="20">
        <v>500</v>
      </c>
      <c r="C3013" s="22">
        <v>500</v>
      </c>
      <c r="D3013" t="s">
        <v>560</v>
      </c>
      <c r="E3013" t="s">
        <v>38</v>
      </c>
      <c r="F3013" t="s">
        <v>8037</v>
      </c>
      <c r="G3013" t="s">
        <v>1253</v>
      </c>
      <c r="H3013" t="s">
        <v>1254</v>
      </c>
      <c r="I3013" t="s">
        <v>8038</v>
      </c>
      <c r="J3013" t="s">
        <v>133</v>
      </c>
      <c r="K3013">
        <v>2250</v>
      </c>
      <c r="L3013" s="4">
        <v>41661.764039351852</v>
      </c>
      <c r="M3013" s="4">
        <v>41696.333333333336</v>
      </c>
      <c r="N3013" s="4">
        <v>41662.122372685182</v>
      </c>
      <c r="O3013">
        <v>14</v>
      </c>
      <c r="P3013">
        <v>20</v>
      </c>
      <c r="Q3013" t="s">
        <v>134</v>
      </c>
      <c r="R3013" t="s">
        <v>36</v>
      </c>
      <c r="S3013" s="3">
        <v>41661</v>
      </c>
      <c r="T3013" t="str">
        <f>IF(kiva_loans__muestra[[#This Row],[loan_amount]]&gt;5000,"Alto","Bajo")</f>
        <v>Bajo</v>
      </c>
      <c r="U3013" s="26" t="str">
        <f>VLOOKUP(kiva_loans__muestra[[#This Row],[country]],Pais!A:B,2,FALSE)</f>
        <v>Asia</v>
      </c>
      <c r="V3013" t="s">
        <v>10720</v>
      </c>
    </row>
    <row r="3014" spans="1:22">
      <c r="A3014">
        <v>660737</v>
      </c>
      <c r="B3014" s="20">
        <v>1325</v>
      </c>
      <c r="C3014" s="22">
        <v>1325</v>
      </c>
      <c r="D3014" t="s">
        <v>44</v>
      </c>
      <c r="E3014" t="s">
        <v>44</v>
      </c>
      <c r="F3014" t="s">
        <v>6032</v>
      </c>
      <c r="G3014" t="s">
        <v>1253</v>
      </c>
      <c r="H3014" t="s">
        <v>1254</v>
      </c>
      <c r="I3014" t="s">
        <v>8398</v>
      </c>
      <c r="J3014" t="s">
        <v>1256</v>
      </c>
      <c r="K3014">
        <v>2190</v>
      </c>
      <c r="L3014" s="4">
        <v>41662.155462962961</v>
      </c>
      <c r="M3014" s="4">
        <v>41632.333333333336</v>
      </c>
      <c r="N3014" s="4">
        <v>41665.070254629631</v>
      </c>
      <c r="O3014">
        <v>8</v>
      </c>
      <c r="P3014">
        <v>51</v>
      </c>
      <c r="Q3014" t="s">
        <v>26</v>
      </c>
      <c r="R3014" t="s">
        <v>36</v>
      </c>
      <c r="S3014" s="3">
        <v>41662</v>
      </c>
      <c r="T3014" t="str">
        <f>IF(kiva_loans__muestra[[#This Row],[loan_amount]]&gt;5000,"Alto","Bajo")</f>
        <v>Bajo</v>
      </c>
      <c r="U3014" s="26" t="str">
        <f>VLOOKUP(kiva_loans__muestra[[#This Row],[country]],Pais!A:B,2,FALSE)</f>
        <v>Asia</v>
      </c>
      <c r="V3014" t="s">
        <v>10719</v>
      </c>
    </row>
    <row r="3015" spans="1:22">
      <c r="A3015">
        <v>660927</v>
      </c>
      <c r="B3015" s="20">
        <v>600</v>
      </c>
      <c r="C3015" s="22">
        <v>600</v>
      </c>
      <c r="D3015" t="s">
        <v>44</v>
      </c>
      <c r="E3015" t="s">
        <v>44</v>
      </c>
      <c r="F3015" t="s">
        <v>7615</v>
      </c>
      <c r="G3015" t="s">
        <v>1253</v>
      </c>
      <c r="H3015" t="s">
        <v>1254</v>
      </c>
      <c r="I3015" t="s">
        <v>1255</v>
      </c>
      <c r="J3015" t="s">
        <v>1256</v>
      </c>
      <c r="K3015">
        <v>2190</v>
      </c>
      <c r="L3015" s="4">
        <v>41662.437361111108</v>
      </c>
      <c r="M3015" s="4">
        <v>41633.333333333336</v>
      </c>
      <c r="N3015" s="4">
        <v>41663.809837962966</v>
      </c>
      <c r="O3015">
        <v>8</v>
      </c>
      <c r="P3015">
        <v>24</v>
      </c>
      <c r="Q3015" t="s">
        <v>134</v>
      </c>
      <c r="R3015" t="s">
        <v>36</v>
      </c>
      <c r="S3015" s="3">
        <v>41662</v>
      </c>
      <c r="T3015" t="str">
        <f>IF(kiva_loans__muestra[[#This Row],[loan_amount]]&gt;5000,"Alto","Bajo")</f>
        <v>Bajo</v>
      </c>
      <c r="U3015" s="26" t="str">
        <f>VLOOKUP(kiva_loans__muestra[[#This Row],[country]],Pais!A:B,2,FALSE)</f>
        <v>Asia</v>
      </c>
      <c r="V3015" t="s">
        <v>10720</v>
      </c>
    </row>
    <row r="3016" spans="1:22">
      <c r="A3016">
        <v>661187</v>
      </c>
      <c r="B3016" s="20">
        <v>2000</v>
      </c>
      <c r="C3016" s="22">
        <v>2000</v>
      </c>
      <c r="D3016" t="s">
        <v>141</v>
      </c>
      <c r="E3016" t="s">
        <v>51</v>
      </c>
      <c r="F3016" t="s">
        <v>9227</v>
      </c>
      <c r="G3016" t="s">
        <v>1253</v>
      </c>
      <c r="H3016" t="s">
        <v>1254</v>
      </c>
      <c r="I3016" t="s">
        <v>2903</v>
      </c>
      <c r="J3016" t="s">
        <v>1256</v>
      </c>
      <c r="K3016">
        <v>820</v>
      </c>
      <c r="L3016" s="4">
        <v>41663.036747685182</v>
      </c>
      <c r="M3016" s="4">
        <v>41661.333333333336</v>
      </c>
      <c r="N3016" s="4">
        <v>41670.883726851855</v>
      </c>
      <c r="O3016">
        <v>8</v>
      </c>
      <c r="P3016">
        <v>71</v>
      </c>
      <c r="Q3016" t="s">
        <v>26</v>
      </c>
      <c r="R3016" t="s">
        <v>27</v>
      </c>
      <c r="S3016" s="3">
        <v>41663</v>
      </c>
      <c r="T3016" t="str">
        <f>IF(kiva_loans__muestra[[#This Row],[loan_amount]]&gt;5000,"Alto","Bajo")</f>
        <v>Bajo</v>
      </c>
      <c r="U3016" s="26" t="str">
        <f>VLOOKUP(kiva_loans__muestra[[#This Row],[country]],Pais!A:B,2,FALSE)</f>
        <v>Asia</v>
      </c>
      <c r="V3016" t="s">
        <v>10719</v>
      </c>
    </row>
    <row r="3017" spans="1:22">
      <c r="A3017">
        <v>661318</v>
      </c>
      <c r="B3017" s="20">
        <v>600</v>
      </c>
      <c r="C3017" s="22">
        <v>600</v>
      </c>
      <c r="D3017" t="s">
        <v>44</v>
      </c>
      <c r="E3017" t="s">
        <v>44</v>
      </c>
      <c r="F3017" t="s">
        <v>6032</v>
      </c>
      <c r="G3017" t="s">
        <v>1253</v>
      </c>
      <c r="H3017" t="s">
        <v>1254</v>
      </c>
      <c r="I3017" t="s">
        <v>8398</v>
      </c>
      <c r="J3017" t="s">
        <v>1256</v>
      </c>
      <c r="K3017">
        <v>2190</v>
      </c>
      <c r="L3017" s="4">
        <v>41663.303819444445</v>
      </c>
      <c r="M3017" s="4">
        <v>41633.333333333336</v>
      </c>
      <c r="N3017" s="4">
        <v>41671.554120370369</v>
      </c>
      <c r="O3017">
        <v>8</v>
      </c>
      <c r="P3017">
        <v>24</v>
      </c>
      <c r="Q3017" t="s">
        <v>26</v>
      </c>
      <c r="R3017" t="s">
        <v>36</v>
      </c>
      <c r="S3017" s="3">
        <v>41663</v>
      </c>
      <c r="T3017" t="str">
        <f>IF(kiva_loans__muestra[[#This Row],[loan_amount]]&gt;5000,"Alto","Bajo")</f>
        <v>Bajo</v>
      </c>
      <c r="U3017" s="26" t="str">
        <f>VLOOKUP(kiva_loans__muestra[[#This Row],[country]],Pais!A:B,2,FALSE)</f>
        <v>Asia</v>
      </c>
      <c r="V3017" t="s">
        <v>10719</v>
      </c>
    </row>
    <row r="3018" spans="1:22">
      <c r="A3018">
        <v>661454</v>
      </c>
      <c r="B3018" s="20">
        <v>350</v>
      </c>
      <c r="C3018" s="22">
        <v>350</v>
      </c>
      <c r="D3018" t="s">
        <v>44</v>
      </c>
      <c r="E3018" t="s">
        <v>44</v>
      </c>
      <c r="F3018" t="s">
        <v>9052</v>
      </c>
      <c r="G3018" t="s">
        <v>1253</v>
      </c>
      <c r="H3018" t="s">
        <v>1254</v>
      </c>
      <c r="I3018" t="s">
        <v>9053</v>
      </c>
      <c r="J3018" t="s">
        <v>1256</v>
      </c>
      <c r="K3018">
        <v>2190</v>
      </c>
      <c r="L3018" s="4">
        <v>41663.47488425926</v>
      </c>
      <c r="M3018" s="4">
        <v>41633.333333333336</v>
      </c>
      <c r="N3018" s="4">
        <v>41664.180902777778</v>
      </c>
      <c r="O3018">
        <v>8</v>
      </c>
      <c r="P3018">
        <v>11</v>
      </c>
      <c r="Q3018" t="s">
        <v>26</v>
      </c>
      <c r="R3018" t="s">
        <v>36</v>
      </c>
      <c r="S3018" s="3">
        <v>41663</v>
      </c>
      <c r="T3018" t="str">
        <f>IF(kiva_loans__muestra[[#This Row],[loan_amount]]&gt;5000,"Alto","Bajo")</f>
        <v>Bajo</v>
      </c>
      <c r="U3018" s="26" t="str">
        <f>VLOOKUP(kiva_loans__muestra[[#This Row],[country]],Pais!A:B,2,FALSE)</f>
        <v>Asia</v>
      </c>
      <c r="V3018" t="s">
        <v>10719</v>
      </c>
    </row>
    <row r="3019" spans="1:22">
      <c r="A3019">
        <v>662024</v>
      </c>
      <c r="B3019" s="20">
        <v>2475</v>
      </c>
      <c r="C3019" s="22">
        <v>2475</v>
      </c>
      <c r="D3019" t="s">
        <v>141</v>
      </c>
      <c r="E3019" t="s">
        <v>51</v>
      </c>
      <c r="F3019" t="s">
        <v>9719</v>
      </c>
      <c r="G3019" t="s">
        <v>1253</v>
      </c>
      <c r="H3019" t="s">
        <v>1254</v>
      </c>
      <c r="I3019" t="s">
        <v>2903</v>
      </c>
      <c r="J3019" t="s">
        <v>1256</v>
      </c>
      <c r="K3019">
        <v>820</v>
      </c>
      <c r="L3019" s="4">
        <v>41666.147638888891</v>
      </c>
      <c r="M3019" s="4">
        <v>41662.333333333336</v>
      </c>
      <c r="N3019" s="4">
        <v>41667.012175925927</v>
      </c>
      <c r="O3019">
        <v>8</v>
      </c>
      <c r="P3019">
        <v>72</v>
      </c>
      <c r="Q3019" t="s">
        <v>134</v>
      </c>
      <c r="R3019" t="s">
        <v>27</v>
      </c>
      <c r="S3019" s="3">
        <v>41666</v>
      </c>
      <c r="T3019" t="str">
        <f>IF(kiva_loans__muestra[[#This Row],[loan_amount]]&gt;5000,"Alto","Bajo")</f>
        <v>Bajo</v>
      </c>
      <c r="U3019" s="26" t="str">
        <f>VLOOKUP(kiva_loans__muestra[[#This Row],[country]],Pais!A:B,2,FALSE)</f>
        <v>Asia</v>
      </c>
      <c r="V3019" t="s">
        <v>10720</v>
      </c>
    </row>
    <row r="3020" spans="1:22">
      <c r="A3020">
        <v>662657</v>
      </c>
      <c r="B3020" s="20">
        <v>1250</v>
      </c>
      <c r="C3020" s="22">
        <v>1250</v>
      </c>
      <c r="D3020" t="s">
        <v>141</v>
      </c>
      <c r="E3020" t="s">
        <v>51</v>
      </c>
      <c r="F3020" t="s">
        <v>10367</v>
      </c>
      <c r="G3020" t="s">
        <v>1253</v>
      </c>
      <c r="H3020" t="s">
        <v>1254</v>
      </c>
      <c r="I3020" t="s">
        <v>8130</v>
      </c>
      <c r="J3020" t="s">
        <v>1256</v>
      </c>
      <c r="K3020">
        <v>820</v>
      </c>
      <c r="L3020" s="4">
        <v>41667.123171296298</v>
      </c>
      <c r="M3020" s="4">
        <v>41662.333333333336</v>
      </c>
      <c r="N3020" s="4">
        <v>41667.574386574073</v>
      </c>
      <c r="O3020">
        <v>8</v>
      </c>
      <c r="P3020">
        <v>39</v>
      </c>
      <c r="Q3020" t="s">
        <v>26</v>
      </c>
      <c r="R3020" t="s">
        <v>27</v>
      </c>
      <c r="S3020" s="3">
        <v>41667</v>
      </c>
      <c r="T3020" t="str">
        <f>IF(kiva_loans__muestra[[#This Row],[loan_amount]]&gt;5000,"Alto","Bajo")</f>
        <v>Bajo</v>
      </c>
      <c r="U3020" s="26" t="str">
        <f>VLOOKUP(kiva_loans__muestra[[#This Row],[country]],Pais!A:B,2,FALSE)</f>
        <v>Asia</v>
      </c>
      <c r="V3020" t="s">
        <v>10719</v>
      </c>
    </row>
    <row r="3021" spans="1:22">
      <c r="A3021">
        <v>653221</v>
      </c>
      <c r="B3021" s="20">
        <v>3000</v>
      </c>
      <c r="C3021" s="22">
        <v>3000</v>
      </c>
      <c r="D3021" t="s">
        <v>212</v>
      </c>
      <c r="E3021" t="s">
        <v>20</v>
      </c>
      <c r="F3021" t="s">
        <v>444</v>
      </c>
      <c r="G3021" t="s">
        <v>197</v>
      </c>
      <c r="H3021" t="s">
        <v>198</v>
      </c>
      <c r="I3021" t="s">
        <v>48</v>
      </c>
      <c r="J3021" t="s">
        <v>133</v>
      </c>
      <c r="K3021">
        <v>1660</v>
      </c>
      <c r="L3021" s="4">
        <v>41641.353344907409</v>
      </c>
      <c r="M3021" s="4">
        <v>41634.333333333336</v>
      </c>
      <c r="N3021" s="4">
        <v>41669.148668981485</v>
      </c>
      <c r="O3021">
        <v>15</v>
      </c>
      <c r="P3021">
        <v>97</v>
      </c>
      <c r="Q3021" t="s">
        <v>26</v>
      </c>
      <c r="R3021" t="s">
        <v>43</v>
      </c>
      <c r="S3021" s="3">
        <v>41641</v>
      </c>
      <c r="T3021" t="str">
        <f>IF(kiva_loans__muestra[[#This Row],[loan_amount]]&gt;5000,"Alto","Bajo")</f>
        <v>Bajo</v>
      </c>
      <c r="U3021" s="26" t="str">
        <f>VLOOKUP(kiva_loans__muestra[[#This Row],[country]],Pais!A:B,2,FALSE)</f>
        <v>Asia</v>
      </c>
      <c r="V3021" t="s">
        <v>10719</v>
      </c>
    </row>
    <row r="3022" spans="1:22">
      <c r="A3022">
        <v>653226</v>
      </c>
      <c r="B3022" s="20">
        <v>3000</v>
      </c>
      <c r="C3022" s="22">
        <v>3000</v>
      </c>
      <c r="D3022" t="s">
        <v>442</v>
      </c>
      <c r="E3022" t="s">
        <v>65</v>
      </c>
      <c r="F3022" t="s">
        <v>443</v>
      </c>
      <c r="G3022" t="s">
        <v>197</v>
      </c>
      <c r="H3022" t="s">
        <v>198</v>
      </c>
      <c r="I3022" t="s">
        <v>48</v>
      </c>
      <c r="J3022" t="s">
        <v>133</v>
      </c>
      <c r="K3022">
        <v>1660</v>
      </c>
      <c r="L3022" s="4">
        <v>41641.357476851852</v>
      </c>
      <c r="M3022" s="4">
        <v>41634.333333333336</v>
      </c>
      <c r="N3022" s="4">
        <v>41670.108599537038</v>
      </c>
      <c r="O3022">
        <v>15</v>
      </c>
      <c r="P3022">
        <v>106</v>
      </c>
      <c r="Q3022" t="s">
        <v>134</v>
      </c>
      <c r="R3022" t="s">
        <v>43</v>
      </c>
      <c r="S3022" s="3">
        <v>41641</v>
      </c>
      <c r="T3022" t="str">
        <f>IF(kiva_loans__muestra[[#This Row],[loan_amount]]&gt;5000,"Alto","Bajo")</f>
        <v>Bajo</v>
      </c>
      <c r="U3022" s="26" t="str">
        <f>VLOOKUP(kiva_loans__muestra[[#This Row],[country]],Pais!A:B,2,FALSE)</f>
        <v>Asia</v>
      </c>
      <c r="V3022" t="s">
        <v>10720</v>
      </c>
    </row>
    <row r="3023" spans="1:22">
      <c r="A3023">
        <v>653228</v>
      </c>
      <c r="B3023" s="20">
        <v>3000</v>
      </c>
      <c r="C3023" s="22">
        <v>3000</v>
      </c>
      <c r="D3023" t="s">
        <v>442</v>
      </c>
      <c r="E3023" t="s">
        <v>65</v>
      </c>
      <c r="F3023" t="s">
        <v>590</v>
      </c>
      <c r="G3023" t="s">
        <v>197</v>
      </c>
      <c r="H3023" t="s">
        <v>198</v>
      </c>
      <c r="I3023" t="s">
        <v>48</v>
      </c>
      <c r="J3023" t="s">
        <v>133</v>
      </c>
      <c r="K3023">
        <v>1660</v>
      </c>
      <c r="L3023" s="4">
        <v>41641.362013888887</v>
      </c>
      <c r="M3023" s="4">
        <v>41634.333333333336</v>
      </c>
      <c r="N3023" s="4">
        <v>41670.914641203701</v>
      </c>
      <c r="O3023">
        <v>15</v>
      </c>
      <c r="P3023">
        <v>102</v>
      </c>
      <c r="Q3023" t="s">
        <v>26</v>
      </c>
      <c r="R3023" t="s">
        <v>43</v>
      </c>
      <c r="S3023" s="3">
        <v>41641</v>
      </c>
      <c r="T3023" t="str">
        <f>IF(kiva_loans__muestra[[#This Row],[loan_amount]]&gt;5000,"Alto","Bajo")</f>
        <v>Bajo</v>
      </c>
      <c r="U3023" s="26" t="str">
        <f>VLOOKUP(kiva_loans__muestra[[#This Row],[country]],Pais!A:B,2,FALSE)</f>
        <v>Asia</v>
      </c>
      <c r="V3023" t="s">
        <v>10719</v>
      </c>
    </row>
    <row r="3024" spans="1:22">
      <c r="A3024">
        <v>653232</v>
      </c>
      <c r="B3024" s="20">
        <v>2400</v>
      </c>
      <c r="C3024" s="22">
        <v>2400</v>
      </c>
      <c r="D3024" t="s">
        <v>212</v>
      </c>
      <c r="E3024" t="s">
        <v>20</v>
      </c>
      <c r="F3024" t="s">
        <v>432</v>
      </c>
      <c r="G3024" t="s">
        <v>197</v>
      </c>
      <c r="H3024" t="s">
        <v>198</v>
      </c>
      <c r="I3024" t="s">
        <v>48</v>
      </c>
      <c r="J3024" t="s">
        <v>133</v>
      </c>
      <c r="K3024">
        <v>1660</v>
      </c>
      <c r="L3024" s="4">
        <v>41641.367534722223</v>
      </c>
      <c r="M3024" s="4">
        <v>41635.333333333336</v>
      </c>
      <c r="N3024" s="4">
        <v>41670.042650462965</v>
      </c>
      <c r="O3024">
        <v>15</v>
      </c>
      <c r="P3024">
        <v>83</v>
      </c>
      <c r="Q3024" t="s">
        <v>134</v>
      </c>
      <c r="R3024" t="s">
        <v>43</v>
      </c>
      <c r="S3024" s="3">
        <v>41641</v>
      </c>
      <c r="T3024" t="str">
        <f>IF(kiva_loans__muestra[[#This Row],[loan_amount]]&gt;5000,"Alto","Bajo")</f>
        <v>Bajo</v>
      </c>
      <c r="U3024" s="26" t="str">
        <f>VLOOKUP(kiva_loans__muestra[[#This Row],[country]],Pais!A:B,2,FALSE)</f>
        <v>Asia</v>
      </c>
      <c r="V3024" t="s">
        <v>10720</v>
      </c>
    </row>
    <row r="3025" spans="1:22">
      <c r="A3025">
        <v>653236</v>
      </c>
      <c r="B3025" s="20">
        <v>2000</v>
      </c>
      <c r="C3025" s="22">
        <v>2000</v>
      </c>
      <c r="D3025" t="s">
        <v>212</v>
      </c>
      <c r="E3025" t="s">
        <v>20</v>
      </c>
      <c r="F3025" t="s">
        <v>405</v>
      </c>
      <c r="G3025" t="s">
        <v>197</v>
      </c>
      <c r="H3025" t="s">
        <v>198</v>
      </c>
      <c r="I3025" t="s">
        <v>48</v>
      </c>
      <c r="J3025" t="s">
        <v>133</v>
      </c>
      <c r="K3025">
        <v>1660</v>
      </c>
      <c r="L3025" s="4">
        <v>41641.373263888891</v>
      </c>
      <c r="M3025" s="4">
        <v>41636.333333333336</v>
      </c>
      <c r="N3025" s="4">
        <v>41671.004479166666</v>
      </c>
      <c r="O3025">
        <v>15</v>
      </c>
      <c r="P3025">
        <v>59</v>
      </c>
      <c r="Q3025" t="s">
        <v>26</v>
      </c>
      <c r="R3025" t="s">
        <v>43</v>
      </c>
      <c r="S3025" s="3">
        <v>41641</v>
      </c>
      <c r="T3025" t="str">
        <f>IF(kiva_loans__muestra[[#This Row],[loan_amount]]&gt;5000,"Alto","Bajo")</f>
        <v>Bajo</v>
      </c>
      <c r="U3025" s="26" t="str">
        <f>VLOOKUP(kiva_loans__muestra[[#This Row],[country]],Pais!A:B,2,FALSE)</f>
        <v>Asia</v>
      </c>
      <c r="V3025" t="s">
        <v>10719</v>
      </c>
    </row>
    <row r="3026" spans="1:22">
      <c r="A3026">
        <v>653239</v>
      </c>
      <c r="B3026" s="20">
        <v>1800</v>
      </c>
      <c r="C3026" s="22">
        <v>1800</v>
      </c>
      <c r="D3026" t="s">
        <v>212</v>
      </c>
      <c r="E3026" t="s">
        <v>20</v>
      </c>
      <c r="F3026" t="s">
        <v>605</v>
      </c>
      <c r="G3026" t="s">
        <v>197</v>
      </c>
      <c r="H3026" t="s">
        <v>198</v>
      </c>
      <c r="I3026" t="s">
        <v>48</v>
      </c>
      <c r="J3026" t="s">
        <v>133</v>
      </c>
      <c r="K3026">
        <v>1660</v>
      </c>
      <c r="L3026" s="4">
        <v>41641.378680555557</v>
      </c>
      <c r="M3026" s="4">
        <v>41636.333333333336</v>
      </c>
      <c r="N3026" s="4">
        <v>41671.137164351851</v>
      </c>
      <c r="O3026">
        <v>15</v>
      </c>
      <c r="P3026">
        <v>67</v>
      </c>
      <c r="Q3026" t="s">
        <v>26</v>
      </c>
      <c r="R3026" t="s">
        <v>43</v>
      </c>
      <c r="S3026" s="3">
        <v>41641</v>
      </c>
      <c r="T3026" t="str">
        <f>IF(kiva_loans__muestra[[#This Row],[loan_amount]]&gt;5000,"Alto","Bajo")</f>
        <v>Bajo</v>
      </c>
      <c r="U3026" s="26" t="str">
        <f>VLOOKUP(kiva_loans__muestra[[#This Row],[country]],Pais!A:B,2,FALSE)</f>
        <v>Asia</v>
      </c>
      <c r="V3026" t="s">
        <v>10719</v>
      </c>
    </row>
    <row r="3027" spans="1:22">
      <c r="A3027">
        <v>653244</v>
      </c>
      <c r="B3027" s="20">
        <v>2000</v>
      </c>
      <c r="C3027" s="22">
        <v>2000</v>
      </c>
      <c r="D3027" t="s">
        <v>65</v>
      </c>
      <c r="E3027" t="s">
        <v>65</v>
      </c>
      <c r="F3027" t="s">
        <v>196</v>
      </c>
      <c r="G3027" t="s">
        <v>197</v>
      </c>
      <c r="H3027" t="s">
        <v>198</v>
      </c>
      <c r="I3027" t="s">
        <v>48</v>
      </c>
      <c r="J3027" t="s">
        <v>133</v>
      </c>
      <c r="K3027">
        <v>1660</v>
      </c>
      <c r="L3027" s="4">
        <v>41641.385474537034</v>
      </c>
      <c r="M3027" s="4">
        <v>41636.333333333336</v>
      </c>
      <c r="N3027" s="4">
        <v>41670.685567129629</v>
      </c>
      <c r="O3027">
        <v>15</v>
      </c>
      <c r="P3027">
        <v>71</v>
      </c>
      <c r="Q3027" t="s">
        <v>26</v>
      </c>
      <c r="R3027" t="s">
        <v>43</v>
      </c>
      <c r="S3027" s="3">
        <v>41641</v>
      </c>
      <c r="T3027" t="str">
        <f>IF(kiva_loans__muestra[[#This Row],[loan_amount]]&gt;5000,"Alto","Bajo")</f>
        <v>Bajo</v>
      </c>
      <c r="U3027" s="26" t="str">
        <f>VLOOKUP(kiva_loans__muestra[[#This Row],[country]],Pais!A:B,2,FALSE)</f>
        <v>Asia</v>
      </c>
      <c r="V3027" t="s">
        <v>10719</v>
      </c>
    </row>
    <row r="3028" spans="1:22">
      <c r="A3028">
        <v>653253</v>
      </c>
      <c r="B3028" s="20">
        <v>2625</v>
      </c>
      <c r="C3028" s="22">
        <v>3000</v>
      </c>
      <c r="D3028" t="s">
        <v>212</v>
      </c>
      <c r="E3028" t="s">
        <v>20</v>
      </c>
      <c r="F3028" t="s">
        <v>390</v>
      </c>
      <c r="G3028" t="s">
        <v>197</v>
      </c>
      <c r="H3028" t="s">
        <v>198</v>
      </c>
      <c r="I3028" t="s">
        <v>48</v>
      </c>
      <c r="J3028" t="s">
        <v>133</v>
      </c>
      <c r="K3028">
        <v>1660</v>
      </c>
      <c r="L3028" s="4">
        <v>41641.399444444447</v>
      </c>
      <c r="M3028" s="4">
        <v>41637.333333333336</v>
      </c>
      <c r="N3028" s="4"/>
      <c r="O3028">
        <v>15</v>
      </c>
      <c r="P3028">
        <v>72</v>
      </c>
      <c r="Q3028" t="s">
        <v>26</v>
      </c>
      <c r="R3028" t="s">
        <v>43</v>
      </c>
      <c r="S3028" s="3">
        <v>41641</v>
      </c>
      <c r="T3028" t="str">
        <f>IF(kiva_loans__muestra[[#This Row],[loan_amount]]&gt;5000,"Alto","Bajo")</f>
        <v>Bajo</v>
      </c>
      <c r="U3028" s="26" t="str">
        <f>VLOOKUP(kiva_loans__muestra[[#This Row],[country]],Pais!A:B,2,FALSE)</f>
        <v>Asia</v>
      </c>
      <c r="V3028" t="s">
        <v>10719</v>
      </c>
    </row>
    <row r="3029" spans="1:22">
      <c r="A3029">
        <v>653256</v>
      </c>
      <c r="B3029" s="20">
        <v>1925</v>
      </c>
      <c r="C3029" s="22">
        <v>2400</v>
      </c>
      <c r="D3029" t="s">
        <v>276</v>
      </c>
      <c r="E3029" t="s">
        <v>44</v>
      </c>
      <c r="F3029" t="s">
        <v>277</v>
      </c>
      <c r="G3029" t="s">
        <v>197</v>
      </c>
      <c r="H3029" t="s">
        <v>198</v>
      </c>
      <c r="I3029" t="s">
        <v>48</v>
      </c>
      <c r="J3029" t="s">
        <v>133</v>
      </c>
      <c r="K3029">
        <v>1660</v>
      </c>
      <c r="L3029" s="4">
        <v>41641.405671296299</v>
      </c>
      <c r="M3029" s="4">
        <v>41637.333333333336</v>
      </c>
      <c r="N3029" s="4"/>
      <c r="O3029">
        <v>15</v>
      </c>
      <c r="P3029">
        <v>41</v>
      </c>
      <c r="Q3029" t="s">
        <v>26</v>
      </c>
      <c r="R3029" t="s">
        <v>43</v>
      </c>
      <c r="S3029" s="3">
        <v>41641</v>
      </c>
      <c r="T3029" t="str">
        <f>IF(kiva_loans__muestra[[#This Row],[loan_amount]]&gt;5000,"Alto","Bajo")</f>
        <v>Bajo</v>
      </c>
      <c r="U3029" s="26" t="str">
        <f>VLOOKUP(kiva_loans__muestra[[#This Row],[country]],Pais!A:B,2,FALSE)</f>
        <v>Asia</v>
      </c>
      <c r="V3029" t="s">
        <v>10719</v>
      </c>
    </row>
    <row r="3030" spans="1:22">
      <c r="A3030">
        <v>653259</v>
      </c>
      <c r="B3030" s="20">
        <v>2750</v>
      </c>
      <c r="C3030" s="22">
        <v>3000</v>
      </c>
      <c r="D3030" t="s">
        <v>212</v>
      </c>
      <c r="E3030" t="s">
        <v>20</v>
      </c>
      <c r="F3030" t="s">
        <v>538</v>
      </c>
      <c r="G3030" t="s">
        <v>197</v>
      </c>
      <c r="H3030" t="s">
        <v>198</v>
      </c>
      <c r="I3030" t="s">
        <v>48</v>
      </c>
      <c r="J3030" t="s">
        <v>133</v>
      </c>
      <c r="K3030">
        <v>1660</v>
      </c>
      <c r="L3030" s="4">
        <v>41641.410960648151</v>
      </c>
      <c r="M3030" s="4">
        <v>41638.333333333336</v>
      </c>
      <c r="N3030" s="4"/>
      <c r="O3030">
        <v>15</v>
      </c>
      <c r="P3030">
        <v>44</v>
      </c>
      <c r="Q3030" t="s">
        <v>26</v>
      </c>
      <c r="R3030" t="s">
        <v>43</v>
      </c>
      <c r="S3030" s="3">
        <v>41641</v>
      </c>
      <c r="T3030" t="str">
        <f>IF(kiva_loans__muestra[[#This Row],[loan_amount]]&gt;5000,"Alto","Bajo")</f>
        <v>Bajo</v>
      </c>
      <c r="U3030" s="26" t="str">
        <f>VLOOKUP(kiva_loans__muestra[[#This Row],[country]],Pais!A:B,2,FALSE)</f>
        <v>Asia</v>
      </c>
      <c r="V3030" t="s">
        <v>10719</v>
      </c>
    </row>
    <row r="3031" spans="1:22">
      <c r="A3031">
        <v>656419</v>
      </c>
      <c r="B3031" s="20">
        <v>3000</v>
      </c>
      <c r="C3031" s="22">
        <v>3000</v>
      </c>
      <c r="D3031" t="s">
        <v>53</v>
      </c>
      <c r="E3031" t="s">
        <v>44</v>
      </c>
      <c r="F3031" t="s">
        <v>3947</v>
      </c>
      <c r="G3031" t="s">
        <v>197</v>
      </c>
      <c r="H3031" t="s">
        <v>198</v>
      </c>
      <c r="I3031" t="s">
        <v>48</v>
      </c>
      <c r="J3031" t="s">
        <v>133</v>
      </c>
      <c r="K3031">
        <v>3210</v>
      </c>
      <c r="L3031" s="4">
        <v>41651.373703703706</v>
      </c>
      <c r="M3031" s="4">
        <v>41638.333333333336</v>
      </c>
      <c r="N3031" s="4">
        <v>41656.957037037035</v>
      </c>
      <c r="O3031">
        <v>15</v>
      </c>
      <c r="P3031">
        <v>104</v>
      </c>
      <c r="Q3031" t="s">
        <v>134</v>
      </c>
      <c r="R3031" t="s">
        <v>43</v>
      </c>
      <c r="S3031" s="3">
        <v>41651</v>
      </c>
      <c r="T3031" t="str">
        <f>IF(kiva_loans__muestra[[#This Row],[loan_amount]]&gt;5000,"Alto","Bajo")</f>
        <v>Bajo</v>
      </c>
      <c r="U3031" s="26" t="str">
        <f>VLOOKUP(kiva_loans__muestra[[#This Row],[country]],Pais!A:B,2,FALSE)</f>
        <v>Asia</v>
      </c>
      <c r="V3031" t="s">
        <v>10720</v>
      </c>
    </row>
    <row r="3032" spans="1:22">
      <c r="A3032">
        <v>656422</v>
      </c>
      <c r="B3032" s="20">
        <v>3000</v>
      </c>
      <c r="C3032" s="22">
        <v>3000</v>
      </c>
      <c r="D3032" t="s">
        <v>1741</v>
      </c>
      <c r="E3032" t="s">
        <v>116</v>
      </c>
      <c r="F3032" t="s">
        <v>3948</v>
      </c>
      <c r="G3032" t="s">
        <v>197</v>
      </c>
      <c r="H3032" t="s">
        <v>198</v>
      </c>
      <c r="I3032" t="s">
        <v>48</v>
      </c>
      <c r="J3032" t="s">
        <v>133</v>
      </c>
      <c r="K3032">
        <v>3210</v>
      </c>
      <c r="L3032" s="4">
        <v>41651.376793981479</v>
      </c>
      <c r="M3032" s="4">
        <v>41637.333333333336</v>
      </c>
      <c r="N3032" s="4">
        <v>41657.081759259258</v>
      </c>
      <c r="O3032">
        <v>15</v>
      </c>
      <c r="P3032">
        <v>109</v>
      </c>
      <c r="Q3032" t="s">
        <v>134</v>
      </c>
      <c r="R3032" t="s">
        <v>43</v>
      </c>
      <c r="S3032" s="3">
        <v>41651</v>
      </c>
      <c r="T3032" t="str">
        <f>IF(kiva_loans__muestra[[#This Row],[loan_amount]]&gt;5000,"Alto","Bajo")</f>
        <v>Bajo</v>
      </c>
      <c r="U3032" s="26" t="str">
        <f>VLOOKUP(kiva_loans__muestra[[#This Row],[country]],Pais!A:B,2,FALSE)</f>
        <v>Asia</v>
      </c>
      <c r="V3032" t="s">
        <v>10720</v>
      </c>
    </row>
    <row r="3033" spans="1:22">
      <c r="A3033">
        <v>656425</v>
      </c>
      <c r="B3033" s="20">
        <v>1500</v>
      </c>
      <c r="C3033" s="22">
        <v>1500</v>
      </c>
      <c r="D3033" t="s">
        <v>88</v>
      </c>
      <c r="E3033" t="s">
        <v>51</v>
      </c>
      <c r="F3033" t="s">
        <v>3958</v>
      </c>
      <c r="G3033" t="s">
        <v>197</v>
      </c>
      <c r="H3033" t="s">
        <v>198</v>
      </c>
      <c r="I3033" t="s">
        <v>48</v>
      </c>
      <c r="J3033" t="s">
        <v>133</v>
      </c>
      <c r="K3033">
        <v>3210</v>
      </c>
      <c r="L3033" s="4">
        <v>41651.399085648147</v>
      </c>
      <c r="M3033" s="4">
        <v>41637.333333333336</v>
      </c>
      <c r="N3033" s="4">
        <v>41651.936759259261</v>
      </c>
      <c r="O3033">
        <v>15</v>
      </c>
      <c r="P3033">
        <v>44</v>
      </c>
      <c r="Q3033" t="s">
        <v>26</v>
      </c>
      <c r="R3033" t="s">
        <v>43</v>
      </c>
      <c r="S3033" s="3">
        <v>41651</v>
      </c>
      <c r="T3033" t="str">
        <f>IF(kiva_loans__muestra[[#This Row],[loan_amount]]&gt;5000,"Alto","Bajo")</f>
        <v>Bajo</v>
      </c>
      <c r="U3033" s="26" t="str">
        <f>VLOOKUP(kiva_loans__muestra[[#This Row],[country]],Pais!A:B,2,FALSE)</f>
        <v>Asia</v>
      </c>
      <c r="V3033" t="s">
        <v>10719</v>
      </c>
    </row>
    <row r="3034" spans="1:22">
      <c r="A3034">
        <v>656970</v>
      </c>
      <c r="B3034" s="20">
        <v>3000</v>
      </c>
      <c r="C3034" s="22">
        <v>3000</v>
      </c>
      <c r="D3034" t="s">
        <v>1326</v>
      </c>
      <c r="E3034" t="s">
        <v>44</v>
      </c>
      <c r="F3034" t="s">
        <v>4501</v>
      </c>
      <c r="G3034" t="s">
        <v>197</v>
      </c>
      <c r="H3034" t="s">
        <v>198</v>
      </c>
      <c r="I3034" t="s">
        <v>48</v>
      </c>
      <c r="J3034" t="s">
        <v>133</v>
      </c>
      <c r="K3034">
        <v>1660</v>
      </c>
      <c r="L3034" s="4">
        <v>41653.330462962964</v>
      </c>
      <c r="M3034" s="4">
        <v>41639.333333333336</v>
      </c>
      <c r="N3034" s="4">
        <v>41661.120381944442</v>
      </c>
      <c r="O3034">
        <v>15</v>
      </c>
      <c r="P3034">
        <v>105</v>
      </c>
      <c r="Q3034" t="s">
        <v>26</v>
      </c>
      <c r="R3034" t="s">
        <v>43</v>
      </c>
      <c r="S3034" s="3">
        <v>41653</v>
      </c>
      <c r="T3034" t="str">
        <f>IF(kiva_loans__muestra[[#This Row],[loan_amount]]&gt;5000,"Alto","Bajo")</f>
        <v>Bajo</v>
      </c>
      <c r="U3034" s="26" t="str">
        <f>VLOOKUP(kiva_loans__muestra[[#This Row],[country]],Pais!A:B,2,FALSE)</f>
        <v>Asia</v>
      </c>
      <c r="V3034" t="s">
        <v>10719</v>
      </c>
    </row>
    <row r="3035" spans="1:22">
      <c r="A3035">
        <v>656990</v>
      </c>
      <c r="B3035" s="20">
        <v>900</v>
      </c>
      <c r="C3035" s="22">
        <v>2400</v>
      </c>
      <c r="D3035" t="s">
        <v>837</v>
      </c>
      <c r="E3035" t="s">
        <v>44</v>
      </c>
      <c r="F3035" t="s">
        <v>4595</v>
      </c>
      <c r="G3035" t="s">
        <v>197</v>
      </c>
      <c r="H3035" t="s">
        <v>198</v>
      </c>
      <c r="I3035" t="s">
        <v>48</v>
      </c>
      <c r="J3035" t="s">
        <v>133</v>
      </c>
      <c r="K3035">
        <v>1660</v>
      </c>
      <c r="L3035" s="4">
        <v>41653.362210648149</v>
      </c>
      <c r="M3035" s="4">
        <v>41644.333333333336</v>
      </c>
      <c r="N3035" s="4"/>
      <c r="O3035">
        <v>14</v>
      </c>
      <c r="P3035">
        <v>34</v>
      </c>
      <c r="Q3035" t="s">
        <v>26</v>
      </c>
      <c r="R3035" t="s">
        <v>43</v>
      </c>
      <c r="S3035" s="3">
        <v>41653</v>
      </c>
      <c r="T3035" t="str">
        <f>IF(kiva_loans__muestra[[#This Row],[loan_amount]]&gt;5000,"Alto","Bajo")</f>
        <v>Bajo</v>
      </c>
      <c r="U3035" s="26" t="str">
        <f>VLOOKUP(kiva_loans__muestra[[#This Row],[country]],Pais!A:B,2,FALSE)</f>
        <v>Asia</v>
      </c>
      <c r="V3035" t="s">
        <v>10719</v>
      </c>
    </row>
    <row r="3036" spans="1:22">
      <c r="A3036">
        <v>657064</v>
      </c>
      <c r="B3036" s="20">
        <v>625</v>
      </c>
      <c r="C3036" s="22">
        <v>2400</v>
      </c>
      <c r="D3036" t="s">
        <v>298</v>
      </c>
      <c r="E3036" t="s">
        <v>65</v>
      </c>
      <c r="F3036" t="s">
        <v>4681</v>
      </c>
      <c r="G3036" t="s">
        <v>197</v>
      </c>
      <c r="H3036" t="s">
        <v>198</v>
      </c>
      <c r="I3036" t="s">
        <v>48</v>
      </c>
      <c r="J3036" t="s">
        <v>133</v>
      </c>
      <c r="K3036">
        <v>1660</v>
      </c>
      <c r="L3036" s="4">
        <v>41653.480081018519</v>
      </c>
      <c r="M3036" s="4">
        <v>41648.333333333336</v>
      </c>
      <c r="N3036" s="4"/>
      <c r="O3036">
        <v>14</v>
      </c>
      <c r="P3036">
        <v>22</v>
      </c>
      <c r="Q3036" t="s">
        <v>26</v>
      </c>
      <c r="R3036" t="s">
        <v>43</v>
      </c>
      <c r="S3036" s="3">
        <v>41653</v>
      </c>
      <c r="T3036" t="str">
        <f>IF(kiva_loans__muestra[[#This Row],[loan_amount]]&gt;5000,"Alto","Bajo")</f>
        <v>Bajo</v>
      </c>
      <c r="U3036" s="26" t="str">
        <f>VLOOKUP(kiva_loans__muestra[[#This Row],[country]],Pais!A:B,2,FALSE)</f>
        <v>Asia</v>
      </c>
      <c r="V3036" t="s">
        <v>10719</v>
      </c>
    </row>
    <row r="3037" spans="1:22">
      <c r="A3037">
        <v>658458</v>
      </c>
      <c r="B3037" s="20">
        <v>2400</v>
      </c>
      <c r="C3037" s="22">
        <v>2400</v>
      </c>
      <c r="D3037" t="s">
        <v>75</v>
      </c>
      <c r="E3037" t="s">
        <v>44</v>
      </c>
      <c r="F3037" t="s">
        <v>5978</v>
      </c>
      <c r="G3037" t="s">
        <v>197</v>
      </c>
      <c r="H3037" t="s">
        <v>198</v>
      </c>
      <c r="I3037" t="s">
        <v>48</v>
      </c>
      <c r="J3037" t="s">
        <v>133</v>
      </c>
      <c r="K3037">
        <v>1660</v>
      </c>
      <c r="L3037" s="4">
        <v>41656.328518518516</v>
      </c>
      <c r="M3037" s="4">
        <v>41648.333333333336</v>
      </c>
      <c r="N3037" s="4">
        <v>41665.03324074074</v>
      </c>
      <c r="O3037">
        <v>14</v>
      </c>
      <c r="P3037">
        <v>48</v>
      </c>
      <c r="Q3037" t="s">
        <v>134</v>
      </c>
      <c r="R3037" t="s">
        <v>43</v>
      </c>
      <c r="S3037" s="3">
        <v>41656</v>
      </c>
      <c r="T3037" t="str">
        <f>IF(kiva_loans__muestra[[#This Row],[loan_amount]]&gt;5000,"Alto","Bajo")</f>
        <v>Bajo</v>
      </c>
      <c r="U3037" s="26" t="str">
        <f>VLOOKUP(kiva_loans__muestra[[#This Row],[country]],Pais!A:B,2,FALSE)</f>
        <v>Asia</v>
      </c>
      <c r="V3037" t="s">
        <v>10720</v>
      </c>
    </row>
    <row r="3038" spans="1:22">
      <c r="A3038">
        <v>658463</v>
      </c>
      <c r="B3038" s="20">
        <v>2400</v>
      </c>
      <c r="C3038" s="22">
        <v>2400</v>
      </c>
      <c r="D3038" t="s">
        <v>212</v>
      </c>
      <c r="E3038" t="s">
        <v>20</v>
      </c>
      <c r="F3038" t="s">
        <v>6193</v>
      </c>
      <c r="G3038" t="s">
        <v>197</v>
      </c>
      <c r="H3038" t="s">
        <v>198</v>
      </c>
      <c r="I3038" t="s">
        <v>48</v>
      </c>
      <c r="J3038" t="s">
        <v>133</v>
      </c>
      <c r="K3038">
        <v>1660</v>
      </c>
      <c r="L3038" s="4">
        <v>41656.335347222222</v>
      </c>
      <c r="M3038" s="4">
        <v>41648.333333333336</v>
      </c>
      <c r="N3038" s="4">
        <v>41661.276701388888</v>
      </c>
      <c r="O3038">
        <v>14</v>
      </c>
      <c r="P3038">
        <v>90</v>
      </c>
      <c r="Q3038" t="s">
        <v>26</v>
      </c>
      <c r="R3038" t="s">
        <v>43</v>
      </c>
      <c r="S3038" s="3">
        <v>41656</v>
      </c>
      <c r="T3038" t="str">
        <f>IF(kiva_loans__muestra[[#This Row],[loan_amount]]&gt;5000,"Alto","Bajo")</f>
        <v>Bajo</v>
      </c>
      <c r="U3038" s="26" t="str">
        <f>VLOOKUP(kiva_loans__muestra[[#This Row],[country]],Pais!A:B,2,FALSE)</f>
        <v>Asia</v>
      </c>
      <c r="V3038" t="s">
        <v>10719</v>
      </c>
    </row>
    <row r="3039" spans="1:22">
      <c r="A3039">
        <v>658966</v>
      </c>
      <c r="B3039" s="20">
        <v>2000</v>
      </c>
      <c r="C3039" s="22">
        <v>2000</v>
      </c>
      <c r="D3039" t="s">
        <v>1741</v>
      </c>
      <c r="E3039" t="s">
        <v>116</v>
      </c>
      <c r="F3039" t="s">
        <v>6743</v>
      </c>
      <c r="G3039" t="s">
        <v>197</v>
      </c>
      <c r="H3039" t="s">
        <v>198</v>
      </c>
      <c r="I3039" t="s">
        <v>48</v>
      </c>
      <c r="J3039" t="s">
        <v>133</v>
      </c>
      <c r="K3039">
        <v>3210</v>
      </c>
      <c r="L3039" s="4">
        <v>41657.62537037037</v>
      </c>
      <c r="M3039" s="4">
        <v>41637.333333333336</v>
      </c>
      <c r="N3039" s="4">
        <v>41657.778032407405</v>
      </c>
      <c r="O3039">
        <v>13</v>
      </c>
      <c r="P3039">
        <v>66</v>
      </c>
      <c r="Q3039" t="s">
        <v>26</v>
      </c>
      <c r="R3039" t="s">
        <v>43</v>
      </c>
      <c r="S3039" s="3">
        <v>41657</v>
      </c>
      <c r="T3039" t="str">
        <f>IF(kiva_loans__muestra[[#This Row],[loan_amount]]&gt;5000,"Alto","Bajo")</f>
        <v>Bajo</v>
      </c>
      <c r="U3039" s="26" t="str">
        <f>VLOOKUP(kiva_loans__muestra[[#This Row],[country]],Pais!A:B,2,FALSE)</f>
        <v>Asia</v>
      </c>
      <c r="V3039" t="s">
        <v>10719</v>
      </c>
    </row>
    <row r="3040" spans="1:22">
      <c r="A3040">
        <v>659334</v>
      </c>
      <c r="B3040" s="20">
        <v>3000</v>
      </c>
      <c r="C3040" s="22">
        <v>3000</v>
      </c>
      <c r="D3040" t="s">
        <v>2047</v>
      </c>
      <c r="E3040" t="s">
        <v>44</v>
      </c>
      <c r="F3040" t="s">
        <v>7251</v>
      </c>
      <c r="G3040" t="s">
        <v>197</v>
      </c>
      <c r="H3040" t="s">
        <v>198</v>
      </c>
      <c r="I3040" t="s">
        <v>48</v>
      </c>
      <c r="J3040" t="s">
        <v>133</v>
      </c>
      <c r="K3040">
        <v>1660</v>
      </c>
      <c r="L3040" s="4">
        <v>41659.390925925924</v>
      </c>
      <c r="M3040" s="4">
        <v>41653.333333333336</v>
      </c>
      <c r="N3040" s="4">
        <v>41689.743900462963</v>
      </c>
      <c r="O3040">
        <v>14</v>
      </c>
      <c r="P3040">
        <v>93</v>
      </c>
      <c r="Q3040" t="s">
        <v>26</v>
      </c>
      <c r="R3040" t="s">
        <v>43</v>
      </c>
      <c r="S3040" s="3">
        <v>41659</v>
      </c>
      <c r="T3040" t="str">
        <f>IF(kiva_loans__muestra[[#This Row],[loan_amount]]&gt;5000,"Alto","Bajo")</f>
        <v>Bajo</v>
      </c>
      <c r="U3040" s="26" t="str">
        <f>VLOOKUP(kiva_loans__muestra[[#This Row],[country]],Pais!A:B,2,FALSE)</f>
        <v>Asia</v>
      </c>
      <c r="V3040" t="s">
        <v>10719</v>
      </c>
    </row>
    <row r="3041" spans="1:22">
      <c r="A3041">
        <v>659338</v>
      </c>
      <c r="B3041" s="20">
        <v>2400</v>
      </c>
      <c r="C3041" s="22">
        <v>2400</v>
      </c>
      <c r="D3041" t="s">
        <v>276</v>
      </c>
      <c r="E3041" t="s">
        <v>44</v>
      </c>
      <c r="F3041" t="s">
        <v>7246</v>
      </c>
      <c r="G3041" t="s">
        <v>197</v>
      </c>
      <c r="H3041" t="s">
        <v>198</v>
      </c>
      <c r="I3041" t="s">
        <v>48</v>
      </c>
      <c r="J3041" t="s">
        <v>133</v>
      </c>
      <c r="K3041">
        <v>1660</v>
      </c>
      <c r="L3041" s="4">
        <v>41659.397037037037</v>
      </c>
      <c r="M3041" s="4">
        <v>41655.333333333336</v>
      </c>
      <c r="N3041" s="4">
        <v>41689.683981481481</v>
      </c>
      <c r="O3041">
        <v>14</v>
      </c>
      <c r="P3041">
        <v>87</v>
      </c>
      <c r="Q3041" t="s">
        <v>26</v>
      </c>
      <c r="R3041" t="s">
        <v>43</v>
      </c>
      <c r="S3041" s="3">
        <v>41659</v>
      </c>
      <c r="T3041" t="str">
        <f>IF(kiva_loans__muestra[[#This Row],[loan_amount]]&gt;5000,"Alto","Bajo")</f>
        <v>Bajo</v>
      </c>
      <c r="U3041" s="26" t="str">
        <f>VLOOKUP(kiva_loans__muestra[[#This Row],[country]],Pais!A:B,2,FALSE)</f>
        <v>Asia</v>
      </c>
      <c r="V3041" t="s">
        <v>10719</v>
      </c>
    </row>
    <row r="3042" spans="1:22">
      <c r="A3042">
        <v>659341</v>
      </c>
      <c r="B3042" s="20">
        <v>2400</v>
      </c>
      <c r="C3042" s="22">
        <v>2400</v>
      </c>
      <c r="D3042" t="s">
        <v>535</v>
      </c>
      <c r="E3042" t="s">
        <v>44</v>
      </c>
      <c r="F3042" t="s">
        <v>6965</v>
      </c>
      <c r="G3042" t="s">
        <v>197</v>
      </c>
      <c r="H3042" t="s">
        <v>198</v>
      </c>
      <c r="I3042" t="s">
        <v>48</v>
      </c>
      <c r="J3042" t="s">
        <v>133</v>
      </c>
      <c r="K3042">
        <v>1660</v>
      </c>
      <c r="L3042" s="4">
        <v>41659.402233796296</v>
      </c>
      <c r="M3042" s="4">
        <v>41658.333333333336</v>
      </c>
      <c r="N3042" s="4">
        <v>41689.576747685183</v>
      </c>
      <c r="O3042">
        <v>14</v>
      </c>
      <c r="P3042">
        <v>90</v>
      </c>
      <c r="Q3042" t="s">
        <v>134</v>
      </c>
      <c r="R3042" t="s">
        <v>43</v>
      </c>
      <c r="S3042" s="3">
        <v>41659</v>
      </c>
      <c r="T3042" t="str">
        <f>IF(kiva_loans__muestra[[#This Row],[loan_amount]]&gt;5000,"Alto","Bajo")</f>
        <v>Bajo</v>
      </c>
      <c r="U3042" s="26" t="str">
        <f>VLOOKUP(kiva_loans__muestra[[#This Row],[country]],Pais!A:B,2,FALSE)</f>
        <v>Asia</v>
      </c>
      <c r="V3042" t="s">
        <v>10720</v>
      </c>
    </row>
    <row r="3043" spans="1:22">
      <c r="A3043">
        <v>660277</v>
      </c>
      <c r="B3043" s="20">
        <v>3000</v>
      </c>
      <c r="C3043" s="22">
        <v>3000</v>
      </c>
      <c r="D3043" t="s">
        <v>77</v>
      </c>
      <c r="E3043" t="s">
        <v>44</v>
      </c>
      <c r="F3043" t="s">
        <v>7949</v>
      </c>
      <c r="G3043" t="s">
        <v>197</v>
      </c>
      <c r="H3043" t="s">
        <v>198</v>
      </c>
      <c r="I3043" t="s">
        <v>48</v>
      </c>
      <c r="J3043" t="s">
        <v>133</v>
      </c>
      <c r="K3043">
        <v>3210</v>
      </c>
      <c r="L3043" s="4">
        <v>41661.246863425928</v>
      </c>
      <c r="M3043" s="4">
        <v>41637.333333333336</v>
      </c>
      <c r="N3043" s="4">
        <v>41661.780949074076</v>
      </c>
      <c r="O3043">
        <v>13</v>
      </c>
      <c r="P3043">
        <v>100</v>
      </c>
      <c r="Q3043" t="s">
        <v>26</v>
      </c>
      <c r="R3043" t="s">
        <v>43</v>
      </c>
      <c r="S3043" s="3">
        <v>41661</v>
      </c>
      <c r="T3043" t="str">
        <f>IF(kiva_loans__muestra[[#This Row],[loan_amount]]&gt;5000,"Alto","Bajo")</f>
        <v>Bajo</v>
      </c>
      <c r="U3043" s="26" t="str">
        <f>VLOOKUP(kiva_loans__muestra[[#This Row],[country]],Pais!A:B,2,FALSE)</f>
        <v>Asia</v>
      </c>
      <c r="V3043" t="s">
        <v>10719</v>
      </c>
    </row>
    <row r="3044" spans="1:22">
      <c r="A3044">
        <v>660378</v>
      </c>
      <c r="B3044" s="20">
        <v>2400</v>
      </c>
      <c r="C3044" s="22">
        <v>2400</v>
      </c>
      <c r="D3044" t="s">
        <v>837</v>
      </c>
      <c r="E3044" t="s">
        <v>44</v>
      </c>
      <c r="F3044" t="s">
        <v>8016</v>
      </c>
      <c r="G3044" t="s">
        <v>197</v>
      </c>
      <c r="H3044" t="s">
        <v>198</v>
      </c>
      <c r="I3044" t="s">
        <v>48</v>
      </c>
      <c r="J3044" t="s">
        <v>133</v>
      </c>
      <c r="K3044">
        <v>1660</v>
      </c>
      <c r="L3044" s="4">
        <v>41661.394050925926</v>
      </c>
      <c r="M3044" s="4">
        <v>41637.333333333336</v>
      </c>
      <c r="N3044" s="4">
        <v>41691.606562499997</v>
      </c>
      <c r="O3044">
        <v>15</v>
      </c>
      <c r="P3044">
        <v>83</v>
      </c>
      <c r="Q3044" t="s">
        <v>134</v>
      </c>
      <c r="R3044" t="s">
        <v>43</v>
      </c>
      <c r="S3044" s="3">
        <v>41661</v>
      </c>
      <c r="T3044" t="str">
        <f>IF(kiva_loans__muestra[[#This Row],[loan_amount]]&gt;5000,"Alto","Bajo")</f>
        <v>Bajo</v>
      </c>
      <c r="U3044" s="26" t="str">
        <f>VLOOKUP(kiva_loans__muestra[[#This Row],[country]],Pais!A:B,2,FALSE)</f>
        <v>Asia</v>
      </c>
      <c r="V3044" t="s">
        <v>10720</v>
      </c>
    </row>
    <row r="3045" spans="1:22">
      <c r="A3045">
        <v>662141</v>
      </c>
      <c r="B3045" s="20">
        <v>2000</v>
      </c>
      <c r="C3045" s="22">
        <v>2000</v>
      </c>
      <c r="D3045" t="s">
        <v>2893</v>
      </c>
      <c r="E3045" t="s">
        <v>44</v>
      </c>
      <c r="F3045" t="s">
        <v>9923</v>
      </c>
      <c r="G3045" t="s">
        <v>197</v>
      </c>
      <c r="H3045" t="s">
        <v>198</v>
      </c>
      <c r="I3045" t="s">
        <v>48</v>
      </c>
      <c r="J3045" t="s">
        <v>133</v>
      </c>
      <c r="K3045">
        <v>1660</v>
      </c>
      <c r="L3045" s="4">
        <v>41666.336435185185</v>
      </c>
      <c r="M3045" s="4">
        <v>41657.333333333336</v>
      </c>
      <c r="N3045" s="4">
        <v>41695.074907407405</v>
      </c>
      <c r="O3045">
        <v>14</v>
      </c>
      <c r="P3045">
        <v>66</v>
      </c>
      <c r="Q3045" t="s">
        <v>26</v>
      </c>
      <c r="R3045" t="s">
        <v>43</v>
      </c>
      <c r="S3045" s="3">
        <v>41666</v>
      </c>
      <c r="T3045" t="str">
        <f>IF(kiva_loans__muestra[[#This Row],[loan_amount]]&gt;5000,"Alto","Bajo")</f>
        <v>Bajo</v>
      </c>
      <c r="U3045" s="26" t="str">
        <f>VLOOKUP(kiva_loans__muestra[[#This Row],[country]],Pais!A:B,2,FALSE)</f>
        <v>Asia</v>
      </c>
      <c r="V3045" t="s">
        <v>10719</v>
      </c>
    </row>
    <row r="3046" spans="1:22" ht="7.5" customHeight="1">
      <c r="A3046">
        <v>662144</v>
      </c>
      <c r="B3046" s="20">
        <v>1500</v>
      </c>
      <c r="C3046" s="22">
        <v>1500</v>
      </c>
      <c r="D3046" t="s">
        <v>44</v>
      </c>
      <c r="E3046" t="s">
        <v>44</v>
      </c>
      <c r="F3046" t="s">
        <v>10070</v>
      </c>
      <c r="G3046" t="s">
        <v>197</v>
      </c>
      <c r="H3046" t="s">
        <v>198</v>
      </c>
      <c r="I3046" t="s">
        <v>48</v>
      </c>
      <c r="J3046" t="s">
        <v>133</v>
      </c>
      <c r="K3046">
        <v>1660</v>
      </c>
      <c r="L3046" s="4">
        <v>41666.339201388888</v>
      </c>
      <c r="M3046" s="4">
        <v>41658.333333333336</v>
      </c>
      <c r="N3046" s="4">
        <v>41692.150740740741</v>
      </c>
      <c r="O3046">
        <v>14</v>
      </c>
      <c r="P3046">
        <v>44</v>
      </c>
      <c r="Q3046" t="s">
        <v>26</v>
      </c>
      <c r="R3046" t="s">
        <v>43</v>
      </c>
      <c r="S3046" s="3">
        <v>41666</v>
      </c>
      <c r="T3046" t="str">
        <f>IF(kiva_loans__muestra[[#This Row],[loan_amount]]&gt;5000,"Alto","Bajo")</f>
        <v>Bajo</v>
      </c>
      <c r="U3046" s="26" t="str">
        <f>VLOOKUP(kiva_loans__muestra[[#This Row],[country]],Pais!A:B,2,FALSE)</f>
        <v>Asia</v>
      </c>
      <c r="V3046" t="s">
        <v>10719</v>
      </c>
    </row>
    <row r="3047" spans="1:22">
      <c r="A3047">
        <v>662148</v>
      </c>
      <c r="B3047" s="20">
        <v>2200</v>
      </c>
      <c r="C3047" s="22">
        <v>2200</v>
      </c>
      <c r="D3047" t="s">
        <v>67</v>
      </c>
      <c r="E3047" t="s">
        <v>68</v>
      </c>
      <c r="F3047" t="s">
        <v>9915</v>
      </c>
      <c r="G3047" t="s">
        <v>197</v>
      </c>
      <c r="H3047" t="s">
        <v>198</v>
      </c>
      <c r="I3047" t="s">
        <v>48</v>
      </c>
      <c r="J3047" t="s">
        <v>133</v>
      </c>
      <c r="K3047">
        <v>1660</v>
      </c>
      <c r="L3047" s="4">
        <v>41666.342465277776</v>
      </c>
      <c r="M3047" s="4">
        <v>41659.333333333336</v>
      </c>
      <c r="N3047" s="4">
        <v>41695.444490740738</v>
      </c>
      <c r="O3047">
        <v>14</v>
      </c>
      <c r="P3047">
        <v>85</v>
      </c>
      <c r="Q3047" t="s">
        <v>26</v>
      </c>
      <c r="R3047" t="s">
        <v>43</v>
      </c>
      <c r="S3047" s="3">
        <v>41666</v>
      </c>
      <c r="T3047" t="str">
        <f>IF(kiva_loans__muestra[[#This Row],[loan_amount]]&gt;5000,"Alto","Bajo")</f>
        <v>Bajo</v>
      </c>
      <c r="U3047" s="26" t="str">
        <f>VLOOKUP(kiva_loans__muestra[[#This Row],[country]],Pais!A:B,2,FALSE)</f>
        <v>Asia</v>
      </c>
      <c r="V3047" t="s">
        <v>10719</v>
      </c>
    </row>
    <row r="3048" spans="1:22">
      <c r="A3048">
        <v>662151</v>
      </c>
      <c r="B3048" s="20">
        <v>2400</v>
      </c>
      <c r="C3048" s="22">
        <v>2400</v>
      </c>
      <c r="D3048" t="s">
        <v>212</v>
      </c>
      <c r="E3048" t="s">
        <v>20</v>
      </c>
      <c r="F3048" t="s">
        <v>48</v>
      </c>
      <c r="G3048" t="s">
        <v>197</v>
      </c>
      <c r="H3048" t="s">
        <v>198</v>
      </c>
      <c r="I3048" t="s">
        <v>48</v>
      </c>
      <c r="J3048" t="s">
        <v>133</v>
      </c>
      <c r="K3048">
        <v>1660</v>
      </c>
      <c r="L3048" s="4">
        <v>41666.344768518517</v>
      </c>
      <c r="M3048" s="4">
        <v>41659.333333333336</v>
      </c>
      <c r="N3048" s="4">
        <v>41695.413784722223</v>
      </c>
      <c r="O3048">
        <v>14</v>
      </c>
      <c r="P3048">
        <v>87</v>
      </c>
      <c r="Q3048" t="s">
        <v>26</v>
      </c>
      <c r="R3048" t="s">
        <v>43</v>
      </c>
      <c r="S3048" s="3">
        <v>41666</v>
      </c>
      <c r="T3048" t="str">
        <f>IF(kiva_loans__muestra[[#This Row],[loan_amount]]&gt;5000,"Alto","Bajo")</f>
        <v>Bajo</v>
      </c>
      <c r="U3048" s="26" t="str">
        <f>VLOOKUP(kiva_loans__muestra[[#This Row],[country]],Pais!A:B,2,FALSE)</f>
        <v>Asia</v>
      </c>
      <c r="V3048" t="s">
        <v>10719</v>
      </c>
    </row>
    <row r="3049" spans="1:22">
      <c r="A3049">
        <v>662154</v>
      </c>
      <c r="B3049" s="20">
        <v>3000</v>
      </c>
      <c r="C3049" s="22">
        <v>3000</v>
      </c>
      <c r="D3049" t="s">
        <v>91</v>
      </c>
      <c r="E3049" t="s">
        <v>91</v>
      </c>
      <c r="F3049" t="s">
        <v>10082</v>
      </c>
      <c r="G3049" t="s">
        <v>197</v>
      </c>
      <c r="H3049" t="s">
        <v>198</v>
      </c>
      <c r="I3049" t="s">
        <v>48</v>
      </c>
      <c r="J3049" t="s">
        <v>133</v>
      </c>
      <c r="K3049">
        <v>1660</v>
      </c>
      <c r="L3049" s="4">
        <v>41666.348425925928</v>
      </c>
      <c r="M3049" s="4">
        <v>41660.333333333336</v>
      </c>
      <c r="N3049" s="4">
        <v>41695.050092592595</v>
      </c>
      <c r="O3049">
        <v>14</v>
      </c>
      <c r="P3049">
        <v>99</v>
      </c>
      <c r="Q3049" t="s">
        <v>134</v>
      </c>
      <c r="R3049" t="s">
        <v>43</v>
      </c>
      <c r="S3049" s="3">
        <v>41666</v>
      </c>
      <c r="T3049" t="str">
        <f>IF(kiva_loans__muestra[[#This Row],[loan_amount]]&gt;5000,"Alto","Bajo")</f>
        <v>Bajo</v>
      </c>
      <c r="U3049" s="26" t="str">
        <f>VLOOKUP(kiva_loans__muestra[[#This Row],[country]],Pais!A:B,2,FALSE)</f>
        <v>Asia</v>
      </c>
      <c r="V3049" t="s">
        <v>10720</v>
      </c>
    </row>
    <row r="3050" spans="1:22">
      <c r="A3050">
        <v>662181</v>
      </c>
      <c r="B3050" s="20">
        <v>1500</v>
      </c>
      <c r="C3050" s="22">
        <v>1500</v>
      </c>
      <c r="D3050" t="s">
        <v>442</v>
      </c>
      <c r="E3050" t="s">
        <v>65</v>
      </c>
      <c r="F3050" t="s">
        <v>9957</v>
      </c>
      <c r="G3050" t="s">
        <v>197</v>
      </c>
      <c r="H3050" t="s">
        <v>198</v>
      </c>
      <c r="I3050" t="s">
        <v>48</v>
      </c>
      <c r="J3050" t="s">
        <v>133</v>
      </c>
      <c r="K3050">
        <v>1660</v>
      </c>
      <c r="L3050" s="4">
        <v>41666.376736111109</v>
      </c>
      <c r="M3050" s="4">
        <v>41662.333333333336</v>
      </c>
      <c r="N3050" s="4">
        <v>41691.473009259258</v>
      </c>
      <c r="O3050">
        <v>14</v>
      </c>
      <c r="P3050">
        <v>44</v>
      </c>
      <c r="Q3050" t="s">
        <v>26</v>
      </c>
      <c r="R3050" t="s">
        <v>43</v>
      </c>
      <c r="S3050" s="3">
        <v>41666</v>
      </c>
      <c r="T3050" t="str">
        <f>IF(kiva_loans__muestra[[#This Row],[loan_amount]]&gt;5000,"Alto","Bajo")</f>
        <v>Bajo</v>
      </c>
      <c r="U3050" s="26" t="str">
        <f>VLOOKUP(kiva_loans__muestra[[#This Row],[country]],Pais!A:B,2,FALSE)</f>
        <v>Asia</v>
      </c>
      <c r="V3050" t="s">
        <v>10719</v>
      </c>
    </row>
    <row r="3051" spans="1:22">
      <c r="A3051">
        <v>662182</v>
      </c>
      <c r="B3051" s="20">
        <v>1500</v>
      </c>
      <c r="C3051" s="22">
        <v>1500</v>
      </c>
      <c r="D3051" t="s">
        <v>212</v>
      </c>
      <c r="E3051" t="s">
        <v>20</v>
      </c>
      <c r="F3051" t="s">
        <v>9988</v>
      </c>
      <c r="G3051" t="s">
        <v>197</v>
      </c>
      <c r="H3051" t="s">
        <v>198</v>
      </c>
      <c r="I3051" t="s">
        <v>48</v>
      </c>
      <c r="J3051" t="s">
        <v>133</v>
      </c>
      <c r="K3051">
        <v>1660</v>
      </c>
      <c r="L3051" s="4">
        <v>41666.380902777775</v>
      </c>
      <c r="M3051" s="4">
        <v>41662.333333333336</v>
      </c>
      <c r="N3051" s="4">
        <v>41695.489351851851</v>
      </c>
      <c r="O3051">
        <v>14</v>
      </c>
      <c r="P3051">
        <v>59</v>
      </c>
      <c r="Q3051" t="s">
        <v>26</v>
      </c>
      <c r="R3051" t="s">
        <v>43</v>
      </c>
      <c r="S3051" s="3">
        <v>41666</v>
      </c>
      <c r="T3051" t="str">
        <f>IF(kiva_loans__muestra[[#This Row],[loan_amount]]&gt;5000,"Alto","Bajo")</f>
        <v>Bajo</v>
      </c>
      <c r="U3051" s="26" t="str">
        <f>VLOOKUP(kiva_loans__muestra[[#This Row],[country]],Pais!A:B,2,FALSE)</f>
        <v>Asia</v>
      </c>
      <c r="V3051" t="s">
        <v>10719</v>
      </c>
    </row>
    <row r="3052" spans="1:22">
      <c r="A3052">
        <v>662187</v>
      </c>
      <c r="B3052" s="20">
        <v>2400</v>
      </c>
      <c r="C3052" s="22">
        <v>2400</v>
      </c>
      <c r="D3052" t="s">
        <v>80</v>
      </c>
      <c r="E3052" t="s">
        <v>20</v>
      </c>
      <c r="F3052" t="s">
        <v>9742</v>
      </c>
      <c r="G3052" t="s">
        <v>197</v>
      </c>
      <c r="H3052" t="s">
        <v>198</v>
      </c>
      <c r="I3052" t="s">
        <v>48</v>
      </c>
      <c r="J3052" t="s">
        <v>133</v>
      </c>
      <c r="K3052">
        <v>1660</v>
      </c>
      <c r="L3052" s="4">
        <v>41666.387835648151</v>
      </c>
      <c r="M3052" s="4">
        <v>41662.333333333336</v>
      </c>
      <c r="N3052" s="4">
        <v>41685.760925925926</v>
      </c>
      <c r="O3052">
        <v>14</v>
      </c>
      <c r="P3052">
        <v>78</v>
      </c>
      <c r="Q3052" t="s">
        <v>26</v>
      </c>
      <c r="R3052" t="s">
        <v>43</v>
      </c>
      <c r="S3052" s="3">
        <v>41666</v>
      </c>
      <c r="T3052" t="str">
        <f>IF(kiva_loans__muestra[[#This Row],[loan_amount]]&gt;5000,"Alto","Bajo")</f>
        <v>Bajo</v>
      </c>
      <c r="U3052" s="26" t="str">
        <f>VLOOKUP(kiva_loans__muestra[[#This Row],[country]],Pais!A:B,2,FALSE)</f>
        <v>Asia</v>
      </c>
      <c r="V3052" t="s">
        <v>10719</v>
      </c>
    </row>
    <row r="3053" spans="1:22">
      <c r="A3053">
        <v>662191</v>
      </c>
      <c r="B3053" s="20">
        <v>3000</v>
      </c>
      <c r="C3053" s="22">
        <v>3000</v>
      </c>
      <c r="D3053" t="s">
        <v>80</v>
      </c>
      <c r="E3053" t="s">
        <v>20</v>
      </c>
      <c r="F3053" t="s">
        <v>9715</v>
      </c>
      <c r="G3053" t="s">
        <v>197</v>
      </c>
      <c r="H3053" t="s">
        <v>198</v>
      </c>
      <c r="I3053" t="s">
        <v>48</v>
      </c>
      <c r="J3053" t="s">
        <v>133</v>
      </c>
      <c r="K3053">
        <v>1660</v>
      </c>
      <c r="L3053" s="4">
        <v>41666.39434027778</v>
      </c>
      <c r="M3053" s="4">
        <v>41662.333333333336</v>
      </c>
      <c r="N3053" s="4">
        <v>41692.979224537034</v>
      </c>
      <c r="O3053">
        <v>14</v>
      </c>
      <c r="P3053">
        <v>100</v>
      </c>
      <c r="Q3053" t="s">
        <v>26</v>
      </c>
      <c r="R3053" t="s">
        <v>43</v>
      </c>
      <c r="S3053" s="3">
        <v>41666</v>
      </c>
      <c r="T3053" t="str">
        <f>IF(kiva_loans__muestra[[#This Row],[loan_amount]]&gt;5000,"Alto","Bajo")</f>
        <v>Bajo</v>
      </c>
      <c r="U3053" s="26" t="str">
        <f>VLOOKUP(kiva_loans__muestra[[#This Row],[country]],Pais!A:B,2,FALSE)</f>
        <v>Asia</v>
      </c>
      <c r="V3053" t="s">
        <v>10719</v>
      </c>
    </row>
    <row r="3054" spans="1:22">
      <c r="A3054">
        <v>662197</v>
      </c>
      <c r="B3054" s="20">
        <v>2400</v>
      </c>
      <c r="C3054" s="22">
        <v>2400</v>
      </c>
      <c r="D3054" t="s">
        <v>548</v>
      </c>
      <c r="E3054" t="s">
        <v>56</v>
      </c>
      <c r="F3054" t="s">
        <v>10140</v>
      </c>
      <c r="G3054" t="s">
        <v>197</v>
      </c>
      <c r="H3054" t="s">
        <v>198</v>
      </c>
      <c r="I3054" t="s">
        <v>48</v>
      </c>
      <c r="J3054" t="s">
        <v>133</v>
      </c>
      <c r="K3054">
        <v>1660</v>
      </c>
      <c r="L3054" s="4">
        <v>41666.39984953704</v>
      </c>
      <c r="M3054" s="4">
        <v>41662.333333333336</v>
      </c>
      <c r="N3054" s="4">
        <v>41684.921817129631</v>
      </c>
      <c r="O3054">
        <v>14</v>
      </c>
      <c r="P3054">
        <v>75</v>
      </c>
      <c r="Q3054" t="s">
        <v>26</v>
      </c>
      <c r="R3054" t="s">
        <v>43</v>
      </c>
      <c r="S3054" s="3">
        <v>41666</v>
      </c>
      <c r="T3054" t="str">
        <f>IF(kiva_loans__muestra[[#This Row],[loan_amount]]&gt;5000,"Alto","Bajo")</f>
        <v>Bajo</v>
      </c>
      <c r="U3054" s="26" t="str">
        <f>VLOOKUP(kiva_loans__muestra[[#This Row],[country]],Pais!A:B,2,FALSE)</f>
        <v>Asia</v>
      </c>
      <c r="V3054" t="s">
        <v>10719</v>
      </c>
    </row>
    <row r="3055" spans="1:22">
      <c r="A3055">
        <v>662285</v>
      </c>
      <c r="B3055" s="20">
        <v>3000</v>
      </c>
      <c r="C3055" s="22">
        <v>3000</v>
      </c>
      <c r="D3055" t="s">
        <v>535</v>
      </c>
      <c r="E3055" t="s">
        <v>44</v>
      </c>
      <c r="F3055" t="s">
        <v>9756</v>
      </c>
      <c r="G3055" t="s">
        <v>197</v>
      </c>
      <c r="H3055" t="s">
        <v>198</v>
      </c>
      <c r="I3055" t="s">
        <v>48</v>
      </c>
      <c r="J3055" t="s">
        <v>133</v>
      </c>
      <c r="K3055">
        <v>1660</v>
      </c>
      <c r="L3055" s="4">
        <v>41666.476087962961</v>
      </c>
      <c r="M3055" s="4">
        <v>41662.333333333336</v>
      </c>
      <c r="N3055" s="4">
        <v>41695.784375000003</v>
      </c>
      <c r="O3055">
        <v>14</v>
      </c>
      <c r="P3055">
        <v>94</v>
      </c>
      <c r="Q3055" t="s">
        <v>26</v>
      </c>
      <c r="R3055" t="s">
        <v>43</v>
      </c>
      <c r="S3055" s="3">
        <v>41666</v>
      </c>
      <c r="T3055" t="str">
        <f>IF(kiva_loans__muestra[[#This Row],[loan_amount]]&gt;5000,"Alto","Bajo")</f>
        <v>Bajo</v>
      </c>
      <c r="U3055" s="26" t="str">
        <f>VLOOKUP(kiva_loans__muestra[[#This Row],[country]],Pais!A:B,2,FALSE)</f>
        <v>Asia</v>
      </c>
      <c r="V3055" t="s">
        <v>10719</v>
      </c>
    </row>
    <row r="3056" spans="1:22">
      <c r="A3056">
        <v>662788</v>
      </c>
      <c r="B3056" s="20">
        <v>3000</v>
      </c>
      <c r="C3056" s="22">
        <v>3000</v>
      </c>
      <c r="D3056" t="s">
        <v>64</v>
      </c>
      <c r="E3056" t="s">
        <v>65</v>
      </c>
      <c r="F3056" t="s">
        <v>10421</v>
      </c>
      <c r="G3056" t="s">
        <v>197</v>
      </c>
      <c r="H3056" t="s">
        <v>198</v>
      </c>
      <c r="I3056" t="s">
        <v>48</v>
      </c>
      <c r="J3056" t="s">
        <v>133</v>
      </c>
      <c r="K3056">
        <v>1660</v>
      </c>
      <c r="L3056" s="4">
        <v>41667.340601851851</v>
      </c>
      <c r="M3056" s="4">
        <v>41663.333333333336</v>
      </c>
      <c r="N3056" s="4">
        <v>41696.502245370371</v>
      </c>
      <c r="O3056">
        <v>14</v>
      </c>
      <c r="P3056">
        <v>103</v>
      </c>
      <c r="Q3056" t="s">
        <v>134</v>
      </c>
      <c r="R3056" t="s">
        <v>43</v>
      </c>
      <c r="S3056" s="3">
        <v>41667</v>
      </c>
      <c r="T3056" t="str">
        <f>IF(kiva_loans__muestra[[#This Row],[loan_amount]]&gt;5000,"Alto","Bajo")</f>
        <v>Bajo</v>
      </c>
      <c r="U3056" s="26" t="str">
        <f>VLOOKUP(kiva_loans__muestra[[#This Row],[country]],Pais!A:B,2,FALSE)</f>
        <v>Asia</v>
      </c>
      <c r="V3056" t="s">
        <v>10720</v>
      </c>
    </row>
    <row r="3057" spans="1:22">
      <c r="A3057">
        <v>662800</v>
      </c>
      <c r="B3057" s="20">
        <v>1200</v>
      </c>
      <c r="C3057" s="22">
        <v>1200</v>
      </c>
      <c r="D3057" t="s">
        <v>535</v>
      </c>
      <c r="E3057" t="s">
        <v>44</v>
      </c>
      <c r="F3057" t="s">
        <v>10349</v>
      </c>
      <c r="G3057" t="s">
        <v>197</v>
      </c>
      <c r="H3057" t="s">
        <v>198</v>
      </c>
      <c r="I3057" t="s">
        <v>48</v>
      </c>
      <c r="J3057" t="s">
        <v>133</v>
      </c>
      <c r="K3057">
        <v>1660</v>
      </c>
      <c r="L3057" s="4">
        <v>41667.349317129629</v>
      </c>
      <c r="M3057" s="4">
        <v>41665.333333333336</v>
      </c>
      <c r="N3057" s="4">
        <v>41688.325659722221</v>
      </c>
      <c r="O3057">
        <v>15</v>
      </c>
      <c r="P3057">
        <v>32</v>
      </c>
      <c r="Q3057" t="s">
        <v>26</v>
      </c>
      <c r="R3057" t="s">
        <v>43</v>
      </c>
      <c r="S3057" s="3">
        <v>41667</v>
      </c>
      <c r="T3057" t="str">
        <f>IF(kiva_loans__muestra[[#This Row],[loan_amount]]&gt;5000,"Alto","Bajo")</f>
        <v>Bajo</v>
      </c>
      <c r="U3057" s="26" t="str">
        <f>VLOOKUP(kiva_loans__muestra[[#This Row],[country]],Pais!A:B,2,FALSE)</f>
        <v>Asia</v>
      </c>
      <c r="V3057" t="s">
        <v>10719</v>
      </c>
    </row>
    <row r="3058" spans="1:22">
      <c r="A3058">
        <v>662808</v>
      </c>
      <c r="B3058" s="20">
        <v>2400</v>
      </c>
      <c r="C3058" s="22">
        <v>2400</v>
      </c>
      <c r="D3058" t="s">
        <v>135</v>
      </c>
      <c r="E3058" t="s">
        <v>20</v>
      </c>
      <c r="F3058" t="s">
        <v>10374</v>
      </c>
      <c r="G3058" t="s">
        <v>197</v>
      </c>
      <c r="H3058" t="s">
        <v>198</v>
      </c>
      <c r="I3058" t="s">
        <v>48</v>
      </c>
      <c r="J3058" t="s">
        <v>133</v>
      </c>
      <c r="K3058">
        <v>1660</v>
      </c>
      <c r="L3058" s="4">
        <v>41667.355254629627</v>
      </c>
      <c r="M3058" s="4">
        <v>41665.333333333336</v>
      </c>
      <c r="N3058" s="4">
        <v>41696.74386574074</v>
      </c>
      <c r="O3058">
        <v>15</v>
      </c>
      <c r="P3058">
        <v>69</v>
      </c>
      <c r="Q3058" t="s">
        <v>134</v>
      </c>
      <c r="R3058" t="s">
        <v>43</v>
      </c>
      <c r="S3058" s="3">
        <v>41667</v>
      </c>
      <c r="T3058" t="str">
        <f>IF(kiva_loans__muestra[[#This Row],[loan_amount]]&gt;5000,"Alto","Bajo")</f>
        <v>Bajo</v>
      </c>
      <c r="U3058" s="26" t="str">
        <f>VLOOKUP(kiva_loans__muestra[[#This Row],[country]],Pais!A:B,2,FALSE)</f>
        <v>Asia</v>
      </c>
      <c r="V3058" t="s">
        <v>10720</v>
      </c>
    </row>
    <row r="3059" spans="1:22">
      <c r="A3059">
        <v>662833</v>
      </c>
      <c r="B3059" s="20">
        <v>2400</v>
      </c>
      <c r="C3059" s="22">
        <v>2400</v>
      </c>
      <c r="D3059" t="s">
        <v>65</v>
      </c>
      <c r="E3059" t="s">
        <v>65</v>
      </c>
      <c r="F3059" t="s">
        <v>443</v>
      </c>
      <c r="G3059" t="s">
        <v>197</v>
      </c>
      <c r="H3059" t="s">
        <v>198</v>
      </c>
      <c r="I3059" t="s">
        <v>48</v>
      </c>
      <c r="J3059" t="s">
        <v>133</v>
      </c>
      <c r="K3059">
        <v>1660</v>
      </c>
      <c r="L3059" s="4">
        <v>41667.378993055558</v>
      </c>
      <c r="M3059" s="4">
        <v>41665.333333333336</v>
      </c>
      <c r="N3059" s="4">
        <v>41696.576562499999</v>
      </c>
      <c r="O3059">
        <v>15</v>
      </c>
      <c r="P3059">
        <v>61</v>
      </c>
      <c r="Q3059" t="s">
        <v>26</v>
      </c>
      <c r="R3059" t="s">
        <v>43</v>
      </c>
      <c r="S3059" s="3">
        <v>41667</v>
      </c>
      <c r="T3059" t="str">
        <f>IF(kiva_loans__muestra[[#This Row],[loan_amount]]&gt;5000,"Alto","Bajo")</f>
        <v>Bajo</v>
      </c>
      <c r="U3059" s="26" t="str">
        <f>VLOOKUP(kiva_loans__muestra[[#This Row],[country]],Pais!A:B,2,FALSE)</f>
        <v>Asia</v>
      </c>
      <c r="V3059" t="s">
        <v>10719</v>
      </c>
    </row>
    <row r="3060" spans="1:22">
      <c r="A3060">
        <v>662839</v>
      </c>
      <c r="B3060" s="20">
        <v>3000</v>
      </c>
      <c r="C3060" s="22">
        <v>3000</v>
      </c>
      <c r="D3060" t="s">
        <v>1371</v>
      </c>
      <c r="E3060" t="s">
        <v>44</v>
      </c>
      <c r="F3060" t="s">
        <v>10210</v>
      </c>
      <c r="G3060" t="s">
        <v>197</v>
      </c>
      <c r="H3060" t="s">
        <v>198</v>
      </c>
      <c r="I3060" t="s">
        <v>48</v>
      </c>
      <c r="J3060" t="s">
        <v>133</v>
      </c>
      <c r="K3060">
        <v>1660</v>
      </c>
      <c r="L3060" s="4">
        <v>41667.386180555557</v>
      </c>
      <c r="M3060" s="4">
        <v>41665.333333333336</v>
      </c>
      <c r="N3060" s="4">
        <v>41692.442094907405</v>
      </c>
      <c r="O3060">
        <v>15</v>
      </c>
      <c r="P3060">
        <v>108</v>
      </c>
      <c r="Q3060" t="s">
        <v>26</v>
      </c>
      <c r="R3060" t="s">
        <v>43</v>
      </c>
      <c r="S3060" s="3">
        <v>41667</v>
      </c>
      <c r="T3060" t="str">
        <f>IF(kiva_loans__muestra[[#This Row],[loan_amount]]&gt;5000,"Alto","Bajo")</f>
        <v>Bajo</v>
      </c>
      <c r="U3060" s="26" t="str">
        <f>VLOOKUP(kiva_loans__muestra[[#This Row],[country]],Pais!A:B,2,FALSE)</f>
        <v>Asia</v>
      </c>
      <c r="V3060" t="s">
        <v>10719</v>
      </c>
    </row>
    <row r="3061" spans="1:22">
      <c r="A3061">
        <v>656987</v>
      </c>
      <c r="B3061" s="20">
        <v>5750</v>
      </c>
      <c r="C3061" s="22">
        <v>5750</v>
      </c>
      <c r="D3061" t="s">
        <v>67</v>
      </c>
      <c r="E3061" t="s">
        <v>68</v>
      </c>
      <c r="F3061" t="s">
        <v>4397</v>
      </c>
      <c r="G3061" t="s">
        <v>4398</v>
      </c>
      <c r="H3061" t="s">
        <v>4399</v>
      </c>
      <c r="I3061" t="s">
        <v>4400</v>
      </c>
      <c r="J3061" t="s">
        <v>4401</v>
      </c>
      <c r="K3061">
        <v>1750</v>
      </c>
      <c r="L3061" s="4">
        <v>41653.35869212963</v>
      </c>
      <c r="M3061" s="4">
        <v>41635.333333333336</v>
      </c>
      <c r="N3061" s="4">
        <v>41656.706562500003</v>
      </c>
      <c r="O3061">
        <v>39</v>
      </c>
      <c r="P3061">
        <v>161</v>
      </c>
      <c r="Q3061" t="s">
        <v>26</v>
      </c>
      <c r="R3061" t="s">
        <v>43</v>
      </c>
      <c r="S3061" s="3">
        <v>41653</v>
      </c>
      <c r="T3061" t="str">
        <f>IF(kiva_loans__muestra[[#This Row],[loan_amount]]&gt;5000,"Alto","Bajo")</f>
        <v>Alto</v>
      </c>
      <c r="U3061" s="26" t="str">
        <f>VLOOKUP(kiva_loans__muestra[[#This Row],[country]],Pais!A:B,2,FALSE)</f>
        <v>Asia</v>
      </c>
      <c r="V3061" t="s">
        <v>10719</v>
      </c>
    </row>
    <row r="3062" spans="1:22">
      <c r="A3062">
        <v>657001</v>
      </c>
      <c r="B3062" s="20">
        <v>2875</v>
      </c>
      <c r="C3062" s="22">
        <v>2875</v>
      </c>
      <c r="D3062" t="s">
        <v>67</v>
      </c>
      <c r="E3062" t="s">
        <v>68</v>
      </c>
      <c r="F3062" t="s">
        <v>48</v>
      </c>
      <c r="G3062" t="s">
        <v>4398</v>
      </c>
      <c r="H3062" t="s">
        <v>4399</v>
      </c>
      <c r="I3062" t="s">
        <v>48</v>
      </c>
      <c r="J3062" t="s">
        <v>4401</v>
      </c>
      <c r="K3062">
        <v>1750</v>
      </c>
      <c r="L3062" s="4">
        <v>41653.37572916667</v>
      </c>
      <c r="M3062" s="4">
        <v>41641.333333333336</v>
      </c>
      <c r="N3062" s="4">
        <v>41656.952916666669</v>
      </c>
      <c r="O3062">
        <v>26</v>
      </c>
      <c r="P3062">
        <v>109</v>
      </c>
      <c r="Q3062" t="s">
        <v>26</v>
      </c>
      <c r="R3062" t="s">
        <v>43</v>
      </c>
      <c r="S3062" s="3">
        <v>41653</v>
      </c>
      <c r="T3062" t="str">
        <f>IF(kiva_loans__muestra[[#This Row],[loan_amount]]&gt;5000,"Alto","Bajo")</f>
        <v>Bajo</v>
      </c>
      <c r="U3062" s="26" t="str">
        <f>VLOOKUP(kiva_loans__muestra[[#This Row],[country]],Pais!A:B,2,FALSE)</f>
        <v>Asia</v>
      </c>
      <c r="V3062" t="s">
        <v>10719</v>
      </c>
    </row>
    <row r="3063" spans="1:22">
      <c r="A3063">
        <v>661006</v>
      </c>
      <c r="B3063" s="20">
        <v>4300</v>
      </c>
      <c r="C3063" s="22">
        <v>4300</v>
      </c>
      <c r="D3063" t="s">
        <v>67</v>
      </c>
      <c r="E3063" t="s">
        <v>68</v>
      </c>
      <c r="F3063" t="s">
        <v>48</v>
      </c>
      <c r="G3063" t="s">
        <v>4398</v>
      </c>
      <c r="H3063" t="s">
        <v>4399</v>
      </c>
      <c r="I3063" t="s">
        <v>48</v>
      </c>
      <c r="J3063" t="s">
        <v>4401</v>
      </c>
      <c r="K3063">
        <v>1750</v>
      </c>
      <c r="L3063" s="4">
        <v>41662.52884259259</v>
      </c>
      <c r="M3063" s="4">
        <v>41660.333333333336</v>
      </c>
      <c r="N3063" s="4">
        <v>41668.654618055552</v>
      </c>
      <c r="O3063">
        <v>33</v>
      </c>
      <c r="P3063">
        <v>132</v>
      </c>
      <c r="Q3063" t="s">
        <v>26</v>
      </c>
      <c r="R3063" t="s">
        <v>43</v>
      </c>
      <c r="S3063" s="3">
        <v>41662</v>
      </c>
      <c r="T3063" t="str">
        <f>IF(kiva_loans__muestra[[#This Row],[loan_amount]]&gt;5000,"Alto","Bajo")</f>
        <v>Bajo</v>
      </c>
      <c r="U3063" s="26" t="str">
        <f>VLOOKUP(kiva_loans__muestra[[#This Row],[country]],Pais!A:B,2,FALSE)</f>
        <v>Asia</v>
      </c>
      <c r="V3063" t="s">
        <v>10719</v>
      </c>
    </row>
    <row r="3064" spans="1:22">
      <c r="A3064">
        <v>661900</v>
      </c>
      <c r="B3064" s="20">
        <v>1725</v>
      </c>
      <c r="C3064" s="22">
        <v>1725</v>
      </c>
      <c r="D3064" t="s">
        <v>759</v>
      </c>
      <c r="E3064" t="s">
        <v>51</v>
      </c>
      <c r="F3064" t="s">
        <v>9546</v>
      </c>
      <c r="G3064" t="s">
        <v>4398</v>
      </c>
      <c r="H3064" t="s">
        <v>4399</v>
      </c>
      <c r="I3064" t="s">
        <v>9519</v>
      </c>
      <c r="J3064" t="s">
        <v>4401</v>
      </c>
      <c r="K3064">
        <v>1750</v>
      </c>
      <c r="L3064" s="4">
        <v>41665.424976851849</v>
      </c>
      <c r="M3064" s="4">
        <v>41653.333333333336</v>
      </c>
      <c r="N3064" s="4">
        <v>41665.891087962962</v>
      </c>
      <c r="O3064">
        <v>19</v>
      </c>
      <c r="P3064">
        <v>64</v>
      </c>
      <c r="Q3064" t="s">
        <v>26</v>
      </c>
      <c r="R3064" t="s">
        <v>43</v>
      </c>
      <c r="S3064" s="3">
        <v>41665</v>
      </c>
      <c r="T3064" t="str">
        <f>IF(kiva_loans__muestra[[#This Row],[loan_amount]]&gt;5000,"Alto","Bajo")</f>
        <v>Bajo</v>
      </c>
      <c r="U3064" s="26" t="str">
        <f>VLOOKUP(kiva_loans__muestra[[#This Row],[country]],Pais!A:B,2,FALSE)</f>
        <v>Asia</v>
      </c>
      <c r="V3064" t="s">
        <v>10719</v>
      </c>
    </row>
    <row r="3065" spans="1:22">
      <c r="A3065">
        <v>661939</v>
      </c>
      <c r="B3065" s="20">
        <v>5725</v>
      </c>
      <c r="C3065" s="22">
        <v>5725</v>
      </c>
      <c r="D3065" t="s">
        <v>759</v>
      </c>
      <c r="E3065" t="s">
        <v>51</v>
      </c>
      <c r="F3065" t="s">
        <v>9518</v>
      </c>
      <c r="G3065" t="s">
        <v>4398</v>
      </c>
      <c r="H3065" t="s">
        <v>4399</v>
      </c>
      <c r="I3065" t="s">
        <v>9519</v>
      </c>
      <c r="J3065" t="s">
        <v>4401</v>
      </c>
      <c r="K3065">
        <v>1750</v>
      </c>
      <c r="L3065" s="4">
        <v>41665.71366898148</v>
      </c>
      <c r="M3065" s="4">
        <v>41651.333333333336</v>
      </c>
      <c r="N3065" s="4">
        <v>41668.898333333331</v>
      </c>
      <c r="O3065">
        <v>38</v>
      </c>
      <c r="P3065">
        <v>196</v>
      </c>
      <c r="Q3065" t="s">
        <v>26</v>
      </c>
      <c r="R3065" t="s">
        <v>43</v>
      </c>
      <c r="S3065" s="3">
        <v>41665</v>
      </c>
      <c r="T3065" t="str">
        <f>IF(kiva_loans__muestra[[#This Row],[loan_amount]]&gt;5000,"Alto","Bajo")</f>
        <v>Alto</v>
      </c>
      <c r="U3065" s="26" t="str">
        <f>VLOOKUP(kiva_loans__muestra[[#This Row],[country]],Pais!A:B,2,FALSE)</f>
        <v>Asia</v>
      </c>
      <c r="V3065" t="s">
        <v>10719</v>
      </c>
    </row>
    <row r="3066" spans="1:22">
      <c r="A3066">
        <v>653930</v>
      </c>
      <c r="B3066" s="20">
        <v>750</v>
      </c>
      <c r="C3066" s="22">
        <v>750</v>
      </c>
      <c r="D3066" t="s">
        <v>64</v>
      </c>
      <c r="E3066" t="s">
        <v>65</v>
      </c>
      <c r="F3066" t="s">
        <v>1196</v>
      </c>
      <c r="G3066" t="s">
        <v>1144</v>
      </c>
      <c r="H3066" t="s">
        <v>1145</v>
      </c>
      <c r="I3066" t="s">
        <v>1182</v>
      </c>
      <c r="J3066" t="s">
        <v>1147</v>
      </c>
      <c r="K3066">
        <v>1850</v>
      </c>
      <c r="L3066" s="4">
        <v>41644.412476851852</v>
      </c>
      <c r="M3066" s="4">
        <v>41617.333333333336</v>
      </c>
      <c r="N3066" s="4">
        <v>41669.77851851852</v>
      </c>
      <c r="O3066">
        <v>15</v>
      </c>
      <c r="P3066">
        <v>26</v>
      </c>
      <c r="Q3066" t="s">
        <v>26</v>
      </c>
      <c r="R3066" t="s">
        <v>43</v>
      </c>
      <c r="S3066" s="3">
        <v>41644</v>
      </c>
      <c r="T3066" t="str">
        <f>IF(kiva_loans__muestra[[#This Row],[loan_amount]]&gt;5000,"Alto","Bajo")</f>
        <v>Bajo</v>
      </c>
      <c r="U3066" s="26" t="str">
        <f>VLOOKUP(kiva_loans__muestra[[#This Row],[country]],Pais!A:B,2,FALSE)</f>
        <v>Asia</v>
      </c>
      <c r="V3066" t="s">
        <v>10719</v>
      </c>
    </row>
    <row r="3067" spans="1:22">
      <c r="A3067">
        <v>653931</v>
      </c>
      <c r="B3067" s="20">
        <v>1325</v>
      </c>
      <c r="C3067" s="22">
        <v>1325</v>
      </c>
      <c r="D3067" t="s">
        <v>67</v>
      </c>
      <c r="E3067" t="s">
        <v>68</v>
      </c>
      <c r="F3067" t="s">
        <v>1171</v>
      </c>
      <c r="G3067" t="s">
        <v>1144</v>
      </c>
      <c r="H3067" t="s">
        <v>1145</v>
      </c>
      <c r="I3067" t="s">
        <v>1154</v>
      </c>
      <c r="J3067" t="s">
        <v>1147</v>
      </c>
      <c r="K3067">
        <v>1850</v>
      </c>
      <c r="L3067" s="4">
        <v>41644.421747685185</v>
      </c>
      <c r="M3067" s="4">
        <v>41618.333333333336</v>
      </c>
      <c r="N3067" s="4">
        <v>41668.796435185184</v>
      </c>
      <c r="O3067">
        <v>21</v>
      </c>
      <c r="P3067">
        <v>42</v>
      </c>
      <c r="Q3067" t="s">
        <v>26</v>
      </c>
      <c r="R3067" t="s">
        <v>43</v>
      </c>
      <c r="S3067" s="3">
        <v>41644</v>
      </c>
      <c r="T3067" t="str">
        <f>IF(kiva_loans__muestra[[#This Row],[loan_amount]]&gt;5000,"Alto","Bajo")</f>
        <v>Bajo</v>
      </c>
      <c r="U3067" s="26" t="str">
        <f>VLOOKUP(kiva_loans__muestra[[#This Row],[country]],Pais!A:B,2,FALSE)</f>
        <v>Asia</v>
      </c>
      <c r="V3067" t="s">
        <v>10719</v>
      </c>
    </row>
    <row r="3068" spans="1:22">
      <c r="A3068">
        <v>653932</v>
      </c>
      <c r="B3068" s="20">
        <v>1325</v>
      </c>
      <c r="C3068" s="22">
        <v>1325</v>
      </c>
      <c r="D3068" t="s">
        <v>67</v>
      </c>
      <c r="E3068" t="s">
        <v>68</v>
      </c>
      <c r="F3068" t="s">
        <v>1181</v>
      </c>
      <c r="G3068" t="s">
        <v>1144</v>
      </c>
      <c r="H3068" t="s">
        <v>1145</v>
      </c>
      <c r="I3068" t="s">
        <v>1182</v>
      </c>
      <c r="J3068" t="s">
        <v>1147</v>
      </c>
      <c r="K3068">
        <v>1850</v>
      </c>
      <c r="L3068" s="4">
        <v>41644.424756944441</v>
      </c>
      <c r="M3068" s="4">
        <v>41618.333333333336</v>
      </c>
      <c r="N3068" s="4">
        <v>41668.903715277775</v>
      </c>
      <c r="O3068">
        <v>21</v>
      </c>
      <c r="P3068">
        <v>50</v>
      </c>
      <c r="Q3068" t="s">
        <v>26</v>
      </c>
      <c r="R3068" t="s">
        <v>43</v>
      </c>
      <c r="S3068" s="3">
        <v>41644</v>
      </c>
      <c r="T3068" t="str">
        <f>IF(kiva_loans__muestra[[#This Row],[loan_amount]]&gt;5000,"Alto","Bajo")</f>
        <v>Bajo</v>
      </c>
      <c r="U3068" s="26" t="str">
        <f>VLOOKUP(kiva_loans__muestra[[#This Row],[country]],Pais!A:B,2,FALSE)</f>
        <v>Asia</v>
      </c>
      <c r="V3068" t="s">
        <v>10719</v>
      </c>
    </row>
    <row r="3069" spans="1:22">
      <c r="A3069">
        <v>653933</v>
      </c>
      <c r="B3069" s="20">
        <v>325</v>
      </c>
      <c r="C3069" s="22">
        <v>325</v>
      </c>
      <c r="D3069" t="s">
        <v>164</v>
      </c>
      <c r="E3069" t="s">
        <v>65</v>
      </c>
      <c r="F3069" t="s">
        <v>1155</v>
      </c>
      <c r="G3069" t="s">
        <v>1144</v>
      </c>
      <c r="H3069" t="s">
        <v>1145</v>
      </c>
      <c r="I3069" t="s">
        <v>1154</v>
      </c>
      <c r="J3069" t="s">
        <v>1147</v>
      </c>
      <c r="K3069">
        <v>1850</v>
      </c>
      <c r="L3069" s="4">
        <v>41644.427060185182</v>
      </c>
      <c r="M3069" s="4">
        <v>41618.333333333336</v>
      </c>
      <c r="N3069" s="4">
        <v>41653.664629629631</v>
      </c>
      <c r="O3069">
        <v>15</v>
      </c>
      <c r="P3069">
        <v>9</v>
      </c>
      <c r="Q3069" t="s">
        <v>26</v>
      </c>
      <c r="R3069" t="s">
        <v>43</v>
      </c>
      <c r="S3069" s="3">
        <v>41644</v>
      </c>
      <c r="T3069" t="str">
        <f>IF(kiva_loans__muestra[[#This Row],[loan_amount]]&gt;5000,"Alto","Bajo")</f>
        <v>Bajo</v>
      </c>
      <c r="U3069" s="26" t="str">
        <f>VLOOKUP(kiva_loans__muestra[[#This Row],[country]],Pais!A:B,2,FALSE)</f>
        <v>Asia</v>
      </c>
      <c r="V3069" t="s">
        <v>10719</v>
      </c>
    </row>
    <row r="3070" spans="1:22">
      <c r="A3070">
        <v>653934</v>
      </c>
      <c r="B3070" s="20">
        <v>1175</v>
      </c>
      <c r="C3070" s="22">
        <v>1175</v>
      </c>
      <c r="D3070" t="s">
        <v>318</v>
      </c>
      <c r="E3070" t="s">
        <v>116</v>
      </c>
      <c r="F3070" t="s">
        <v>1143</v>
      </c>
      <c r="G3070" t="s">
        <v>1144</v>
      </c>
      <c r="H3070" t="s">
        <v>1145</v>
      </c>
      <c r="I3070" t="s">
        <v>1146</v>
      </c>
      <c r="J3070" t="s">
        <v>1147</v>
      </c>
      <c r="K3070">
        <v>1850</v>
      </c>
      <c r="L3070" s="4">
        <v>41644.434548611112</v>
      </c>
      <c r="M3070" s="4">
        <v>41618.333333333336</v>
      </c>
      <c r="N3070" s="4">
        <v>41644.918298611112</v>
      </c>
      <c r="O3070">
        <v>18</v>
      </c>
      <c r="P3070">
        <v>46</v>
      </c>
      <c r="Q3070" t="s">
        <v>26</v>
      </c>
      <c r="R3070" t="s">
        <v>43</v>
      </c>
      <c r="S3070" s="3">
        <v>41644</v>
      </c>
      <c r="T3070" t="str">
        <f>IF(kiva_loans__muestra[[#This Row],[loan_amount]]&gt;5000,"Alto","Bajo")</f>
        <v>Bajo</v>
      </c>
      <c r="U3070" s="26" t="str">
        <f>VLOOKUP(kiva_loans__muestra[[#This Row],[country]],Pais!A:B,2,FALSE)</f>
        <v>Asia</v>
      </c>
      <c r="V3070" t="s">
        <v>10719</v>
      </c>
    </row>
    <row r="3071" spans="1:22">
      <c r="A3071">
        <v>653935</v>
      </c>
      <c r="B3071" s="20">
        <v>900</v>
      </c>
      <c r="C3071" s="22">
        <v>900</v>
      </c>
      <c r="D3071" t="s">
        <v>318</v>
      </c>
      <c r="E3071" t="s">
        <v>116</v>
      </c>
      <c r="F3071" t="s">
        <v>1176</v>
      </c>
      <c r="G3071" t="s">
        <v>1144</v>
      </c>
      <c r="H3071" t="s">
        <v>1145</v>
      </c>
      <c r="I3071" t="s">
        <v>1169</v>
      </c>
      <c r="J3071" t="s">
        <v>1147</v>
      </c>
      <c r="K3071">
        <v>1850</v>
      </c>
      <c r="L3071" s="4">
        <v>41644.436956018515</v>
      </c>
      <c r="M3071" s="4">
        <v>41618.333333333336</v>
      </c>
      <c r="N3071" s="4">
        <v>41644.788888888892</v>
      </c>
      <c r="O3071">
        <v>17</v>
      </c>
      <c r="P3071">
        <v>35</v>
      </c>
      <c r="Q3071" t="s">
        <v>26</v>
      </c>
      <c r="R3071" t="s">
        <v>43</v>
      </c>
      <c r="S3071" s="3">
        <v>41644</v>
      </c>
      <c r="T3071" t="str">
        <f>IF(kiva_loans__muestra[[#This Row],[loan_amount]]&gt;5000,"Alto","Bajo")</f>
        <v>Bajo</v>
      </c>
      <c r="U3071" s="26" t="str">
        <f>VLOOKUP(kiva_loans__muestra[[#This Row],[country]],Pais!A:B,2,FALSE)</f>
        <v>Asia</v>
      </c>
      <c r="V3071" t="s">
        <v>10719</v>
      </c>
    </row>
    <row r="3072" spans="1:22">
      <c r="A3072">
        <v>653936</v>
      </c>
      <c r="B3072" s="20">
        <v>750</v>
      </c>
      <c r="C3072" s="22">
        <v>750</v>
      </c>
      <c r="D3072" t="s">
        <v>318</v>
      </c>
      <c r="E3072" t="s">
        <v>116</v>
      </c>
      <c r="F3072" t="s">
        <v>1198</v>
      </c>
      <c r="G3072" t="s">
        <v>1144</v>
      </c>
      <c r="H3072" t="s">
        <v>1145</v>
      </c>
      <c r="I3072" t="s">
        <v>1146</v>
      </c>
      <c r="J3072" t="s">
        <v>1147</v>
      </c>
      <c r="K3072">
        <v>1850</v>
      </c>
      <c r="L3072" s="4">
        <v>41644.441284722219</v>
      </c>
      <c r="M3072" s="4">
        <v>41618.333333333336</v>
      </c>
      <c r="N3072" s="4">
        <v>41653.00209490741</v>
      </c>
      <c r="O3072">
        <v>14</v>
      </c>
      <c r="P3072">
        <v>19</v>
      </c>
      <c r="Q3072" t="s">
        <v>26</v>
      </c>
      <c r="R3072" t="s">
        <v>43</v>
      </c>
      <c r="S3072" s="3">
        <v>41644</v>
      </c>
      <c r="T3072" t="str">
        <f>IF(kiva_loans__muestra[[#This Row],[loan_amount]]&gt;5000,"Alto","Bajo")</f>
        <v>Bajo</v>
      </c>
      <c r="U3072" s="26" t="str">
        <f>VLOOKUP(kiva_loans__muestra[[#This Row],[country]],Pais!A:B,2,FALSE)</f>
        <v>Asia</v>
      </c>
      <c r="V3072" t="s">
        <v>10719</v>
      </c>
    </row>
    <row r="3073" spans="1:22">
      <c r="A3073">
        <v>653937</v>
      </c>
      <c r="B3073" s="20">
        <v>1475</v>
      </c>
      <c r="C3073" s="22">
        <v>1475</v>
      </c>
      <c r="D3073" t="s">
        <v>156</v>
      </c>
      <c r="E3073" t="s">
        <v>20</v>
      </c>
      <c r="F3073" t="s">
        <v>1192</v>
      </c>
      <c r="G3073" t="s">
        <v>1144</v>
      </c>
      <c r="H3073" t="s">
        <v>1145</v>
      </c>
      <c r="I3073" t="s">
        <v>1154</v>
      </c>
      <c r="J3073" t="s">
        <v>1147</v>
      </c>
      <c r="K3073">
        <v>1850</v>
      </c>
      <c r="L3073" s="4">
        <v>41644.444745370369</v>
      </c>
      <c r="M3073" s="4">
        <v>41619.333333333336</v>
      </c>
      <c r="N3073" s="4">
        <v>41668.702453703707</v>
      </c>
      <c r="O3073">
        <v>23</v>
      </c>
      <c r="P3073">
        <v>50</v>
      </c>
      <c r="Q3073" t="s">
        <v>134</v>
      </c>
      <c r="R3073" t="s">
        <v>43</v>
      </c>
      <c r="S3073" s="3">
        <v>41644</v>
      </c>
      <c r="T3073" t="str">
        <f>IF(kiva_loans__muestra[[#This Row],[loan_amount]]&gt;5000,"Alto","Bajo")</f>
        <v>Bajo</v>
      </c>
      <c r="U3073" s="26" t="str">
        <f>VLOOKUP(kiva_loans__muestra[[#This Row],[country]],Pais!A:B,2,FALSE)</f>
        <v>Asia</v>
      </c>
      <c r="V3073" t="s">
        <v>10720</v>
      </c>
    </row>
    <row r="3074" spans="1:22">
      <c r="A3074">
        <v>653938</v>
      </c>
      <c r="B3074" s="20">
        <v>475</v>
      </c>
      <c r="C3074" s="22">
        <v>475</v>
      </c>
      <c r="D3074" t="s">
        <v>70</v>
      </c>
      <c r="E3074" t="s">
        <v>51</v>
      </c>
      <c r="F3074" t="s">
        <v>1164</v>
      </c>
      <c r="G3074" t="s">
        <v>1144</v>
      </c>
      <c r="H3074" t="s">
        <v>1145</v>
      </c>
      <c r="I3074" t="s">
        <v>1165</v>
      </c>
      <c r="J3074" t="s">
        <v>1147</v>
      </c>
      <c r="K3074">
        <v>1850</v>
      </c>
      <c r="L3074" s="4">
        <v>41644.447476851848</v>
      </c>
      <c r="M3074" s="4">
        <v>41619.333333333336</v>
      </c>
      <c r="N3074" s="4">
        <v>41651.347615740742</v>
      </c>
      <c r="O3074">
        <v>18</v>
      </c>
      <c r="P3074">
        <v>17</v>
      </c>
      <c r="Q3074" t="s">
        <v>26</v>
      </c>
      <c r="R3074" t="s">
        <v>43</v>
      </c>
      <c r="S3074" s="3">
        <v>41644</v>
      </c>
      <c r="T3074" t="str">
        <f>IF(kiva_loans__muestra[[#This Row],[loan_amount]]&gt;5000,"Alto","Bajo")</f>
        <v>Bajo</v>
      </c>
      <c r="U3074" s="26" t="str">
        <f>VLOOKUP(kiva_loans__muestra[[#This Row],[country]],Pais!A:B,2,FALSE)</f>
        <v>Asia</v>
      </c>
      <c r="V3074" t="s">
        <v>10719</v>
      </c>
    </row>
    <row r="3075" spans="1:22">
      <c r="A3075">
        <v>653939</v>
      </c>
      <c r="B3075" s="20">
        <v>475</v>
      </c>
      <c r="C3075" s="22">
        <v>475</v>
      </c>
      <c r="D3075" t="s">
        <v>67</v>
      </c>
      <c r="E3075" t="s">
        <v>68</v>
      </c>
      <c r="F3075" t="s">
        <v>1153</v>
      </c>
      <c r="G3075" t="s">
        <v>1144</v>
      </c>
      <c r="H3075" t="s">
        <v>1145</v>
      </c>
      <c r="I3075" t="s">
        <v>1154</v>
      </c>
      <c r="J3075" t="s">
        <v>1147</v>
      </c>
      <c r="K3075">
        <v>1850</v>
      </c>
      <c r="L3075" s="4">
        <v>41644.449583333335</v>
      </c>
      <c r="M3075" s="4">
        <v>41619.333333333336</v>
      </c>
      <c r="N3075" s="4">
        <v>41644.901099537034</v>
      </c>
      <c r="O3075">
        <v>15</v>
      </c>
      <c r="P3075">
        <v>14</v>
      </c>
      <c r="Q3075" t="s">
        <v>26</v>
      </c>
      <c r="R3075" t="s">
        <v>43</v>
      </c>
      <c r="S3075" s="3">
        <v>41644</v>
      </c>
      <c r="T3075" t="str">
        <f>IF(kiva_loans__muestra[[#This Row],[loan_amount]]&gt;5000,"Alto","Bajo")</f>
        <v>Bajo</v>
      </c>
      <c r="U3075" s="26" t="str">
        <f>VLOOKUP(kiva_loans__muestra[[#This Row],[country]],Pais!A:B,2,FALSE)</f>
        <v>Asia</v>
      </c>
      <c r="V3075" t="s">
        <v>10719</v>
      </c>
    </row>
    <row r="3076" spans="1:22">
      <c r="A3076">
        <v>653940</v>
      </c>
      <c r="B3076" s="20">
        <v>625</v>
      </c>
      <c r="C3076" s="22">
        <v>625</v>
      </c>
      <c r="D3076" t="s">
        <v>318</v>
      </c>
      <c r="E3076" t="s">
        <v>116</v>
      </c>
      <c r="F3076" t="s">
        <v>1183</v>
      </c>
      <c r="G3076" t="s">
        <v>1144</v>
      </c>
      <c r="H3076" t="s">
        <v>1145</v>
      </c>
      <c r="I3076" t="s">
        <v>1184</v>
      </c>
      <c r="J3076" t="s">
        <v>1147</v>
      </c>
      <c r="K3076">
        <v>1850</v>
      </c>
      <c r="L3076" s="4">
        <v>41644.451018518521</v>
      </c>
      <c r="M3076" s="4">
        <v>41619.333333333336</v>
      </c>
      <c r="N3076" s="4">
        <v>41646.933148148149</v>
      </c>
      <c r="O3076">
        <v>16</v>
      </c>
      <c r="P3076">
        <v>21</v>
      </c>
      <c r="Q3076" t="s">
        <v>26</v>
      </c>
      <c r="R3076" t="s">
        <v>43</v>
      </c>
      <c r="S3076" s="3">
        <v>41644</v>
      </c>
      <c r="T3076" t="str">
        <f>IF(kiva_loans__muestra[[#This Row],[loan_amount]]&gt;5000,"Alto","Bajo")</f>
        <v>Bajo</v>
      </c>
      <c r="U3076" s="26" t="str">
        <f>VLOOKUP(kiva_loans__muestra[[#This Row],[country]],Pais!A:B,2,FALSE)</f>
        <v>Asia</v>
      </c>
      <c r="V3076" t="s">
        <v>10719</v>
      </c>
    </row>
    <row r="3077" spans="1:22">
      <c r="A3077">
        <v>653941</v>
      </c>
      <c r="B3077" s="20">
        <v>550</v>
      </c>
      <c r="C3077" s="22">
        <v>550</v>
      </c>
      <c r="D3077" t="s">
        <v>318</v>
      </c>
      <c r="E3077" t="s">
        <v>116</v>
      </c>
      <c r="F3077" t="s">
        <v>1170</v>
      </c>
      <c r="G3077" t="s">
        <v>1144</v>
      </c>
      <c r="H3077" t="s">
        <v>1145</v>
      </c>
      <c r="I3077" t="s">
        <v>1169</v>
      </c>
      <c r="J3077" t="s">
        <v>1147</v>
      </c>
      <c r="K3077">
        <v>1850</v>
      </c>
      <c r="L3077" s="4">
        <v>41644.455729166664</v>
      </c>
      <c r="M3077" s="4">
        <v>41619.333333333336</v>
      </c>
      <c r="N3077" s="4">
        <v>41644.846967592595</v>
      </c>
      <c r="O3077">
        <v>15</v>
      </c>
      <c r="P3077">
        <v>22</v>
      </c>
      <c r="Q3077" t="s">
        <v>134</v>
      </c>
      <c r="R3077" t="s">
        <v>43</v>
      </c>
      <c r="S3077" s="3">
        <v>41644</v>
      </c>
      <c r="T3077" t="str">
        <f>IF(kiva_loans__muestra[[#This Row],[loan_amount]]&gt;5000,"Alto","Bajo")</f>
        <v>Bajo</v>
      </c>
      <c r="U3077" s="26" t="str">
        <f>VLOOKUP(kiva_loans__muestra[[#This Row],[country]],Pais!A:B,2,FALSE)</f>
        <v>Asia</v>
      </c>
      <c r="V3077" t="s">
        <v>10720</v>
      </c>
    </row>
    <row r="3078" spans="1:22">
      <c r="A3078">
        <v>653942</v>
      </c>
      <c r="B3078" s="20">
        <v>625</v>
      </c>
      <c r="C3078" s="22">
        <v>625</v>
      </c>
      <c r="D3078" t="s">
        <v>318</v>
      </c>
      <c r="E3078" t="s">
        <v>116</v>
      </c>
      <c r="F3078" t="s">
        <v>1201</v>
      </c>
      <c r="G3078" t="s">
        <v>1144</v>
      </c>
      <c r="H3078" t="s">
        <v>1145</v>
      </c>
      <c r="I3078" t="s">
        <v>1146</v>
      </c>
      <c r="J3078" t="s">
        <v>1147</v>
      </c>
      <c r="K3078">
        <v>1850</v>
      </c>
      <c r="L3078" s="4">
        <v>41644.457789351851</v>
      </c>
      <c r="M3078" s="4">
        <v>41619.333333333336</v>
      </c>
      <c r="N3078" s="4">
        <v>41652.316203703704</v>
      </c>
      <c r="O3078">
        <v>18</v>
      </c>
      <c r="P3078">
        <v>25</v>
      </c>
      <c r="Q3078" t="s">
        <v>26</v>
      </c>
      <c r="R3078" t="s">
        <v>43</v>
      </c>
      <c r="S3078" s="3">
        <v>41644</v>
      </c>
      <c r="T3078" t="str">
        <f>IF(kiva_loans__muestra[[#This Row],[loan_amount]]&gt;5000,"Alto","Bajo")</f>
        <v>Bajo</v>
      </c>
      <c r="U3078" s="26" t="str">
        <f>VLOOKUP(kiva_loans__muestra[[#This Row],[country]],Pais!A:B,2,FALSE)</f>
        <v>Asia</v>
      </c>
      <c r="V3078" t="s">
        <v>10719</v>
      </c>
    </row>
    <row r="3079" spans="1:22">
      <c r="A3079">
        <v>653944</v>
      </c>
      <c r="B3079" s="20">
        <v>1175</v>
      </c>
      <c r="C3079" s="22">
        <v>1175</v>
      </c>
      <c r="D3079" t="s">
        <v>318</v>
      </c>
      <c r="E3079" t="s">
        <v>116</v>
      </c>
      <c r="F3079" t="s">
        <v>1190</v>
      </c>
      <c r="G3079" t="s">
        <v>1144</v>
      </c>
      <c r="H3079" t="s">
        <v>1145</v>
      </c>
      <c r="I3079" t="s">
        <v>1150</v>
      </c>
      <c r="J3079" t="s">
        <v>1147</v>
      </c>
      <c r="K3079">
        <v>1850</v>
      </c>
      <c r="L3079" s="4">
        <v>41644.459768518522</v>
      </c>
      <c r="M3079" s="4">
        <v>41619.333333333336</v>
      </c>
      <c r="N3079" s="4">
        <v>41644.871377314812</v>
      </c>
      <c r="O3079">
        <v>18</v>
      </c>
      <c r="P3079">
        <v>43</v>
      </c>
      <c r="Q3079" t="s">
        <v>26</v>
      </c>
      <c r="R3079" t="s">
        <v>43</v>
      </c>
      <c r="S3079" s="3">
        <v>41644</v>
      </c>
      <c r="T3079" t="str">
        <f>IF(kiva_loans__muestra[[#This Row],[loan_amount]]&gt;5000,"Alto","Bajo")</f>
        <v>Bajo</v>
      </c>
      <c r="U3079" s="26" t="str">
        <f>VLOOKUP(kiva_loans__muestra[[#This Row],[country]],Pais!A:B,2,FALSE)</f>
        <v>Asia</v>
      </c>
      <c r="V3079" t="s">
        <v>10719</v>
      </c>
    </row>
    <row r="3080" spans="1:22">
      <c r="A3080">
        <v>653945</v>
      </c>
      <c r="B3080" s="20">
        <v>750</v>
      </c>
      <c r="C3080" s="22">
        <v>750</v>
      </c>
      <c r="D3080" t="s">
        <v>318</v>
      </c>
      <c r="E3080" t="s">
        <v>116</v>
      </c>
      <c r="F3080" t="s">
        <v>1176</v>
      </c>
      <c r="G3080" t="s">
        <v>1144</v>
      </c>
      <c r="H3080" t="s">
        <v>1145</v>
      </c>
      <c r="I3080" t="s">
        <v>1169</v>
      </c>
      <c r="J3080" t="s">
        <v>1147</v>
      </c>
      <c r="K3080">
        <v>1850</v>
      </c>
      <c r="L3080" s="4">
        <v>41644.46193287037</v>
      </c>
      <c r="M3080" s="4">
        <v>41624.333333333336</v>
      </c>
      <c r="N3080" s="4">
        <v>41644.764166666668</v>
      </c>
      <c r="O3080">
        <v>15</v>
      </c>
      <c r="P3080">
        <v>29</v>
      </c>
      <c r="Q3080" t="s">
        <v>26</v>
      </c>
      <c r="R3080" t="s">
        <v>43</v>
      </c>
      <c r="S3080" s="3">
        <v>41644</v>
      </c>
      <c r="T3080" t="str">
        <f>IF(kiva_loans__muestra[[#This Row],[loan_amount]]&gt;5000,"Alto","Bajo")</f>
        <v>Bajo</v>
      </c>
      <c r="U3080" s="26" t="str">
        <f>VLOOKUP(kiva_loans__muestra[[#This Row],[country]],Pais!A:B,2,FALSE)</f>
        <v>Asia</v>
      </c>
      <c r="V3080" t="s">
        <v>10719</v>
      </c>
    </row>
    <row r="3081" spans="1:22">
      <c r="A3081">
        <v>653946</v>
      </c>
      <c r="B3081" s="20">
        <v>750</v>
      </c>
      <c r="C3081" s="22">
        <v>750</v>
      </c>
      <c r="D3081" t="s">
        <v>318</v>
      </c>
      <c r="E3081" t="s">
        <v>116</v>
      </c>
      <c r="F3081" t="s">
        <v>1168</v>
      </c>
      <c r="G3081" t="s">
        <v>1144</v>
      </c>
      <c r="H3081" t="s">
        <v>1145</v>
      </c>
      <c r="I3081" t="s">
        <v>1169</v>
      </c>
      <c r="J3081" t="s">
        <v>1147</v>
      </c>
      <c r="K3081">
        <v>1850</v>
      </c>
      <c r="L3081" s="4">
        <v>41644.465937499997</v>
      </c>
      <c r="M3081" s="4">
        <v>41624.333333333336</v>
      </c>
      <c r="N3081" s="4">
        <v>41654.229120370372</v>
      </c>
      <c r="O3081">
        <v>16</v>
      </c>
      <c r="P3081">
        <v>29</v>
      </c>
      <c r="Q3081" t="s">
        <v>26</v>
      </c>
      <c r="R3081" t="s">
        <v>43</v>
      </c>
      <c r="S3081" s="3">
        <v>41644</v>
      </c>
      <c r="T3081" t="str">
        <f>IF(kiva_loans__muestra[[#This Row],[loan_amount]]&gt;5000,"Alto","Bajo")</f>
        <v>Bajo</v>
      </c>
      <c r="U3081" s="26" t="str">
        <f>VLOOKUP(kiva_loans__muestra[[#This Row],[country]],Pais!A:B,2,FALSE)</f>
        <v>Asia</v>
      </c>
      <c r="V3081" t="s">
        <v>10719</v>
      </c>
    </row>
    <row r="3082" spans="1:22">
      <c r="A3082">
        <v>653947</v>
      </c>
      <c r="B3082" s="20">
        <v>600</v>
      </c>
      <c r="C3082" s="22">
        <v>600</v>
      </c>
      <c r="D3082" t="s">
        <v>156</v>
      </c>
      <c r="E3082" t="s">
        <v>20</v>
      </c>
      <c r="F3082" t="s">
        <v>1156</v>
      </c>
      <c r="G3082" t="s">
        <v>1144</v>
      </c>
      <c r="H3082" t="s">
        <v>1145</v>
      </c>
      <c r="I3082" t="s">
        <v>1157</v>
      </c>
      <c r="J3082" t="s">
        <v>1147</v>
      </c>
      <c r="K3082">
        <v>1850</v>
      </c>
      <c r="L3082" s="4">
        <v>41644.470173611109</v>
      </c>
      <c r="M3082" s="4">
        <v>41624.333333333336</v>
      </c>
      <c r="N3082" s="4">
        <v>41659.284108796295</v>
      </c>
      <c r="O3082">
        <v>15</v>
      </c>
      <c r="P3082">
        <v>22</v>
      </c>
      <c r="Q3082" t="s">
        <v>134</v>
      </c>
      <c r="R3082" t="s">
        <v>43</v>
      </c>
      <c r="S3082" s="3">
        <v>41644</v>
      </c>
      <c r="T3082" t="str">
        <f>IF(kiva_loans__muestra[[#This Row],[loan_amount]]&gt;5000,"Alto","Bajo")</f>
        <v>Bajo</v>
      </c>
      <c r="U3082" s="26" t="str">
        <f>VLOOKUP(kiva_loans__muestra[[#This Row],[country]],Pais!A:B,2,FALSE)</f>
        <v>Asia</v>
      </c>
      <c r="V3082" t="s">
        <v>10720</v>
      </c>
    </row>
    <row r="3083" spans="1:22">
      <c r="A3083">
        <v>653948</v>
      </c>
      <c r="B3083" s="20">
        <v>750</v>
      </c>
      <c r="C3083" s="22">
        <v>750</v>
      </c>
      <c r="D3083" t="s">
        <v>38</v>
      </c>
      <c r="E3083" t="s">
        <v>38</v>
      </c>
      <c r="F3083" t="s">
        <v>1173</v>
      </c>
      <c r="G3083" t="s">
        <v>1144</v>
      </c>
      <c r="H3083" t="s">
        <v>1145</v>
      </c>
      <c r="I3083" t="s">
        <v>1174</v>
      </c>
      <c r="J3083" t="s">
        <v>1147</v>
      </c>
      <c r="K3083">
        <v>1850</v>
      </c>
      <c r="L3083" s="4">
        <v>41644.479537037034</v>
      </c>
      <c r="M3083" s="4">
        <v>41625.333333333336</v>
      </c>
      <c r="N3083" s="4">
        <v>41646.115601851852</v>
      </c>
      <c r="O3083">
        <v>15</v>
      </c>
      <c r="P3083">
        <v>14</v>
      </c>
      <c r="Q3083" t="s">
        <v>26</v>
      </c>
      <c r="R3083" t="s">
        <v>43</v>
      </c>
      <c r="S3083" s="3">
        <v>41644</v>
      </c>
      <c r="T3083" t="str">
        <f>IF(kiva_loans__muestra[[#This Row],[loan_amount]]&gt;5000,"Alto","Bajo")</f>
        <v>Bajo</v>
      </c>
      <c r="U3083" s="26" t="str">
        <f>VLOOKUP(kiva_loans__muestra[[#This Row],[country]],Pais!A:B,2,FALSE)</f>
        <v>Asia</v>
      </c>
      <c r="V3083" t="s">
        <v>10719</v>
      </c>
    </row>
    <row r="3084" spans="1:22">
      <c r="A3084">
        <v>653949</v>
      </c>
      <c r="B3084" s="20">
        <v>750</v>
      </c>
      <c r="C3084" s="22">
        <v>750</v>
      </c>
      <c r="D3084" t="s">
        <v>67</v>
      </c>
      <c r="E3084" t="s">
        <v>68</v>
      </c>
      <c r="F3084" t="s">
        <v>1186</v>
      </c>
      <c r="G3084" t="s">
        <v>1144</v>
      </c>
      <c r="H3084" t="s">
        <v>1145</v>
      </c>
      <c r="I3084" t="s">
        <v>1187</v>
      </c>
      <c r="J3084" t="s">
        <v>1147</v>
      </c>
      <c r="K3084">
        <v>1850</v>
      </c>
      <c r="L3084" s="4">
        <v>41644.481631944444</v>
      </c>
      <c r="M3084" s="4">
        <v>41625.333333333336</v>
      </c>
      <c r="N3084" s="4">
        <v>41668.910462962966</v>
      </c>
      <c r="O3084">
        <v>18</v>
      </c>
      <c r="P3084">
        <v>26</v>
      </c>
      <c r="Q3084" t="s">
        <v>26</v>
      </c>
      <c r="R3084" t="s">
        <v>43</v>
      </c>
      <c r="S3084" s="3">
        <v>41644</v>
      </c>
      <c r="T3084" t="str">
        <f>IF(kiva_loans__muestra[[#This Row],[loan_amount]]&gt;5000,"Alto","Bajo")</f>
        <v>Bajo</v>
      </c>
      <c r="U3084" s="26" t="str">
        <f>VLOOKUP(kiva_loans__muestra[[#This Row],[country]],Pais!A:B,2,FALSE)</f>
        <v>Asia</v>
      </c>
      <c r="V3084" t="s">
        <v>10719</v>
      </c>
    </row>
    <row r="3085" spans="1:22">
      <c r="A3085">
        <v>653950</v>
      </c>
      <c r="B3085" s="20">
        <v>475</v>
      </c>
      <c r="C3085" s="22">
        <v>475</v>
      </c>
      <c r="D3085" t="s">
        <v>560</v>
      </c>
      <c r="E3085" t="s">
        <v>38</v>
      </c>
      <c r="F3085" t="s">
        <v>1149</v>
      </c>
      <c r="G3085" t="s">
        <v>1144</v>
      </c>
      <c r="H3085" t="s">
        <v>1145</v>
      </c>
      <c r="I3085" t="s">
        <v>1150</v>
      </c>
      <c r="J3085" t="s">
        <v>1147</v>
      </c>
      <c r="K3085">
        <v>1850</v>
      </c>
      <c r="L3085" s="4">
        <v>41644.487870370373</v>
      </c>
      <c r="M3085" s="4">
        <v>41625.333333333336</v>
      </c>
      <c r="N3085" s="4">
        <v>41644.876770833333</v>
      </c>
      <c r="O3085">
        <v>15</v>
      </c>
      <c r="P3085">
        <v>16</v>
      </c>
      <c r="Q3085" t="s">
        <v>26</v>
      </c>
      <c r="R3085" t="s">
        <v>43</v>
      </c>
      <c r="S3085" s="3">
        <v>41644</v>
      </c>
      <c r="T3085" t="str">
        <f>IF(kiva_loans__muestra[[#This Row],[loan_amount]]&gt;5000,"Alto","Bajo")</f>
        <v>Bajo</v>
      </c>
      <c r="U3085" s="26" t="str">
        <f>VLOOKUP(kiva_loans__muestra[[#This Row],[country]],Pais!A:B,2,FALSE)</f>
        <v>Asia</v>
      </c>
      <c r="V3085" t="s">
        <v>10719</v>
      </c>
    </row>
    <row r="3086" spans="1:22">
      <c r="A3086">
        <v>654527</v>
      </c>
      <c r="B3086" s="20">
        <v>1200</v>
      </c>
      <c r="C3086" s="22">
        <v>1200</v>
      </c>
      <c r="D3086" t="s">
        <v>156</v>
      </c>
      <c r="E3086" t="s">
        <v>20</v>
      </c>
      <c r="F3086" t="s">
        <v>2282</v>
      </c>
      <c r="G3086" t="s">
        <v>1144</v>
      </c>
      <c r="H3086" t="s">
        <v>1145</v>
      </c>
      <c r="I3086" t="s">
        <v>1165</v>
      </c>
      <c r="J3086" t="s">
        <v>1147</v>
      </c>
      <c r="K3086">
        <v>1850</v>
      </c>
      <c r="L3086" s="4">
        <v>41646.299004629633</v>
      </c>
      <c r="M3086" s="4">
        <v>41626.333333333336</v>
      </c>
      <c r="N3086" s="4">
        <v>41671.925520833334</v>
      </c>
      <c r="O3086">
        <v>21</v>
      </c>
      <c r="P3086">
        <v>42</v>
      </c>
      <c r="Q3086" t="s">
        <v>26</v>
      </c>
      <c r="R3086" t="s">
        <v>43</v>
      </c>
      <c r="S3086" s="3">
        <v>41646</v>
      </c>
      <c r="T3086" t="str">
        <f>IF(kiva_loans__muestra[[#This Row],[loan_amount]]&gt;5000,"Alto","Bajo")</f>
        <v>Bajo</v>
      </c>
      <c r="U3086" s="26" t="str">
        <f>VLOOKUP(kiva_loans__muestra[[#This Row],[country]],Pais!A:B,2,FALSE)</f>
        <v>Asia</v>
      </c>
      <c r="V3086" t="s">
        <v>10719</v>
      </c>
    </row>
    <row r="3087" spans="1:22">
      <c r="A3087">
        <v>654531</v>
      </c>
      <c r="B3087" s="20">
        <v>1800</v>
      </c>
      <c r="C3087" s="22">
        <v>1800</v>
      </c>
      <c r="D3087" t="s">
        <v>156</v>
      </c>
      <c r="E3087" t="s">
        <v>20</v>
      </c>
      <c r="F3087" t="s">
        <v>2079</v>
      </c>
      <c r="G3087" t="s">
        <v>1144</v>
      </c>
      <c r="H3087" t="s">
        <v>1145</v>
      </c>
      <c r="I3087" t="s">
        <v>1154</v>
      </c>
      <c r="J3087" t="s">
        <v>1147</v>
      </c>
      <c r="K3087">
        <v>1850</v>
      </c>
      <c r="L3087" s="4">
        <v>41646.302812499998</v>
      </c>
      <c r="M3087" s="4">
        <v>41626.333333333336</v>
      </c>
      <c r="N3087" s="4">
        <v>41669.210555555554</v>
      </c>
      <c r="O3087">
        <v>25</v>
      </c>
      <c r="P3087">
        <v>61</v>
      </c>
      <c r="Q3087" t="s">
        <v>26</v>
      </c>
      <c r="R3087" t="s">
        <v>43</v>
      </c>
      <c r="S3087" s="3">
        <v>41646</v>
      </c>
      <c r="T3087" t="str">
        <f>IF(kiva_loans__muestra[[#This Row],[loan_amount]]&gt;5000,"Alto","Bajo")</f>
        <v>Bajo</v>
      </c>
      <c r="U3087" s="26" t="str">
        <f>VLOOKUP(kiva_loans__muestra[[#This Row],[country]],Pais!A:B,2,FALSE)</f>
        <v>Asia</v>
      </c>
      <c r="V3087" t="s">
        <v>10719</v>
      </c>
    </row>
    <row r="3088" spans="1:22">
      <c r="A3088">
        <v>654534</v>
      </c>
      <c r="B3088" s="20">
        <v>600</v>
      </c>
      <c r="C3088" s="22">
        <v>600</v>
      </c>
      <c r="D3088" t="s">
        <v>164</v>
      </c>
      <c r="E3088" t="s">
        <v>65</v>
      </c>
      <c r="F3088" t="s">
        <v>1155</v>
      </c>
      <c r="G3088" t="s">
        <v>1144</v>
      </c>
      <c r="H3088" t="s">
        <v>1145</v>
      </c>
      <c r="I3088" t="s">
        <v>1165</v>
      </c>
      <c r="J3088" t="s">
        <v>1147</v>
      </c>
      <c r="K3088">
        <v>1850</v>
      </c>
      <c r="L3088" s="4">
        <v>41646.306423611109</v>
      </c>
      <c r="M3088" s="4">
        <v>41626.333333333336</v>
      </c>
      <c r="N3088" s="4">
        <v>41669.091261574074</v>
      </c>
      <c r="O3088">
        <v>15</v>
      </c>
      <c r="P3088">
        <v>24</v>
      </c>
      <c r="Q3088" t="s">
        <v>26</v>
      </c>
      <c r="R3088" t="s">
        <v>43</v>
      </c>
      <c r="S3088" s="3">
        <v>41646</v>
      </c>
      <c r="T3088" t="str">
        <f>IF(kiva_loans__muestra[[#This Row],[loan_amount]]&gt;5000,"Alto","Bajo")</f>
        <v>Bajo</v>
      </c>
      <c r="U3088" s="26" t="str">
        <f>VLOOKUP(kiva_loans__muestra[[#This Row],[country]],Pais!A:B,2,FALSE)</f>
        <v>Asia</v>
      </c>
      <c r="V3088" t="s">
        <v>10719</v>
      </c>
    </row>
    <row r="3089" spans="1:22">
      <c r="A3089">
        <v>654537</v>
      </c>
      <c r="B3089" s="20">
        <v>475</v>
      </c>
      <c r="C3089" s="22">
        <v>475</v>
      </c>
      <c r="D3089" t="s">
        <v>1032</v>
      </c>
      <c r="E3089" t="s">
        <v>44</v>
      </c>
      <c r="F3089" t="s">
        <v>2257</v>
      </c>
      <c r="G3089" t="s">
        <v>1144</v>
      </c>
      <c r="H3089" t="s">
        <v>1145</v>
      </c>
      <c r="I3089" t="s">
        <v>1150</v>
      </c>
      <c r="J3089" t="s">
        <v>1147</v>
      </c>
      <c r="K3089">
        <v>1850</v>
      </c>
      <c r="L3089" s="4">
        <v>41646.309918981482</v>
      </c>
      <c r="M3089" s="4">
        <v>41627.333333333336</v>
      </c>
      <c r="N3089" s="4">
        <v>41646.740370370368</v>
      </c>
      <c r="O3089">
        <v>15</v>
      </c>
      <c r="P3089">
        <v>1</v>
      </c>
      <c r="Q3089" t="s">
        <v>26</v>
      </c>
      <c r="R3089" t="s">
        <v>43</v>
      </c>
      <c r="S3089" s="3">
        <v>41646</v>
      </c>
      <c r="T3089" t="str">
        <f>IF(kiva_loans__muestra[[#This Row],[loan_amount]]&gt;5000,"Alto","Bajo")</f>
        <v>Bajo</v>
      </c>
      <c r="U3089" s="26" t="str">
        <f>VLOOKUP(kiva_loans__muestra[[#This Row],[country]],Pais!A:B,2,FALSE)</f>
        <v>Asia</v>
      </c>
      <c r="V3089" t="s">
        <v>10719</v>
      </c>
    </row>
    <row r="3090" spans="1:22">
      <c r="A3090">
        <v>654539</v>
      </c>
      <c r="B3090" s="20">
        <v>475</v>
      </c>
      <c r="C3090" s="22">
        <v>475</v>
      </c>
      <c r="D3090" t="s">
        <v>156</v>
      </c>
      <c r="E3090" t="s">
        <v>20</v>
      </c>
      <c r="F3090" t="s">
        <v>1979</v>
      </c>
      <c r="G3090" t="s">
        <v>1144</v>
      </c>
      <c r="H3090" t="s">
        <v>1145</v>
      </c>
      <c r="I3090" t="s">
        <v>1165</v>
      </c>
      <c r="J3090" t="s">
        <v>1147</v>
      </c>
      <c r="K3090">
        <v>1850</v>
      </c>
      <c r="L3090" s="4">
        <v>41646.313900462963</v>
      </c>
      <c r="M3090" s="4">
        <v>41627.333333333336</v>
      </c>
      <c r="N3090" s="4">
        <v>41657.969236111108</v>
      </c>
      <c r="O3090">
        <v>18</v>
      </c>
      <c r="P3090">
        <v>14</v>
      </c>
      <c r="Q3090" t="s">
        <v>26</v>
      </c>
      <c r="R3090" t="s">
        <v>43</v>
      </c>
      <c r="S3090" s="3">
        <v>41646</v>
      </c>
      <c r="T3090" t="str">
        <f>IF(kiva_loans__muestra[[#This Row],[loan_amount]]&gt;5000,"Alto","Bajo")</f>
        <v>Bajo</v>
      </c>
      <c r="U3090" s="26" t="str">
        <f>VLOOKUP(kiva_loans__muestra[[#This Row],[country]],Pais!A:B,2,FALSE)</f>
        <v>Asia</v>
      </c>
      <c r="V3090" t="s">
        <v>10719</v>
      </c>
    </row>
    <row r="3091" spans="1:22">
      <c r="A3091">
        <v>654543</v>
      </c>
      <c r="B3091" s="20">
        <v>1175</v>
      </c>
      <c r="C3091" s="22">
        <v>1175</v>
      </c>
      <c r="D3091" t="s">
        <v>370</v>
      </c>
      <c r="E3091" t="s">
        <v>51</v>
      </c>
      <c r="F3091" t="s">
        <v>2103</v>
      </c>
      <c r="G3091" t="s">
        <v>1144</v>
      </c>
      <c r="H3091" t="s">
        <v>1145</v>
      </c>
      <c r="I3091" t="s">
        <v>1174</v>
      </c>
      <c r="J3091" t="s">
        <v>1147</v>
      </c>
      <c r="K3091">
        <v>1850</v>
      </c>
      <c r="L3091" s="4">
        <v>41646.317372685182</v>
      </c>
      <c r="M3091" s="4">
        <v>41627.333333333336</v>
      </c>
      <c r="N3091" s="4">
        <v>41660.814675925925</v>
      </c>
      <c r="O3091">
        <v>18</v>
      </c>
      <c r="P3091">
        <v>42</v>
      </c>
      <c r="Q3091" t="s">
        <v>26</v>
      </c>
      <c r="R3091" t="s">
        <v>43</v>
      </c>
      <c r="S3091" s="3">
        <v>41646</v>
      </c>
      <c r="T3091" t="str">
        <f>IF(kiva_loans__muestra[[#This Row],[loan_amount]]&gt;5000,"Alto","Bajo")</f>
        <v>Bajo</v>
      </c>
      <c r="U3091" s="26" t="str">
        <f>VLOOKUP(kiva_loans__muestra[[#This Row],[country]],Pais!A:B,2,FALSE)</f>
        <v>Asia</v>
      </c>
      <c r="V3091" t="s">
        <v>10719</v>
      </c>
    </row>
    <row r="3092" spans="1:22">
      <c r="A3092">
        <v>654549</v>
      </c>
      <c r="B3092" s="20">
        <v>1200</v>
      </c>
      <c r="C3092" s="22">
        <v>1200</v>
      </c>
      <c r="D3092" t="s">
        <v>65</v>
      </c>
      <c r="E3092" t="s">
        <v>65</v>
      </c>
      <c r="F3092" t="s">
        <v>1941</v>
      </c>
      <c r="G3092" t="s">
        <v>1144</v>
      </c>
      <c r="H3092" t="s">
        <v>1145</v>
      </c>
      <c r="I3092" t="s">
        <v>1165</v>
      </c>
      <c r="J3092" t="s">
        <v>1147</v>
      </c>
      <c r="K3092">
        <v>1850</v>
      </c>
      <c r="L3092" s="4">
        <v>41646.32167824074</v>
      </c>
      <c r="M3092" s="4">
        <v>41627.333333333336</v>
      </c>
      <c r="N3092" s="4">
        <v>41656.599629629629</v>
      </c>
      <c r="O3092">
        <v>21</v>
      </c>
      <c r="P3092">
        <v>41</v>
      </c>
      <c r="Q3092" t="s">
        <v>26</v>
      </c>
      <c r="R3092" t="s">
        <v>43</v>
      </c>
      <c r="S3092" s="3">
        <v>41646</v>
      </c>
      <c r="T3092" t="str">
        <f>IF(kiva_loans__muestra[[#This Row],[loan_amount]]&gt;5000,"Alto","Bajo")</f>
        <v>Bajo</v>
      </c>
      <c r="U3092" s="26" t="str">
        <f>VLOOKUP(kiva_loans__muestra[[#This Row],[country]],Pais!A:B,2,FALSE)</f>
        <v>Asia</v>
      </c>
      <c r="V3092" t="s">
        <v>10719</v>
      </c>
    </row>
    <row r="3093" spans="1:22">
      <c r="A3093">
        <v>654554</v>
      </c>
      <c r="B3093" s="20">
        <v>750</v>
      </c>
      <c r="C3093" s="22">
        <v>750</v>
      </c>
      <c r="D3093" t="s">
        <v>67</v>
      </c>
      <c r="E3093" t="s">
        <v>68</v>
      </c>
      <c r="F3093" t="s">
        <v>1985</v>
      </c>
      <c r="G3093" t="s">
        <v>1144</v>
      </c>
      <c r="H3093" t="s">
        <v>1145</v>
      </c>
      <c r="I3093" t="s">
        <v>1154</v>
      </c>
      <c r="J3093" t="s">
        <v>1147</v>
      </c>
      <c r="K3093">
        <v>1850</v>
      </c>
      <c r="L3093" s="4">
        <v>41646.324004629627</v>
      </c>
      <c r="M3093" s="4">
        <v>41629.333333333336</v>
      </c>
      <c r="N3093" s="4">
        <v>41657.65042824074</v>
      </c>
      <c r="O3093">
        <v>15</v>
      </c>
      <c r="P3093">
        <v>26</v>
      </c>
      <c r="Q3093" t="s">
        <v>26</v>
      </c>
      <c r="R3093" t="s">
        <v>43</v>
      </c>
      <c r="S3093" s="3">
        <v>41646</v>
      </c>
      <c r="T3093" t="str">
        <f>IF(kiva_loans__muestra[[#This Row],[loan_amount]]&gt;5000,"Alto","Bajo")</f>
        <v>Bajo</v>
      </c>
      <c r="U3093" s="26" t="str">
        <f>VLOOKUP(kiva_loans__muestra[[#This Row],[country]],Pais!A:B,2,FALSE)</f>
        <v>Asia</v>
      </c>
      <c r="V3093" t="s">
        <v>10719</v>
      </c>
    </row>
    <row r="3094" spans="1:22">
      <c r="A3094">
        <v>654561</v>
      </c>
      <c r="B3094" s="20">
        <v>1775</v>
      </c>
      <c r="C3094" s="22">
        <v>1775</v>
      </c>
      <c r="D3094" t="s">
        <v>65</v>
      </c>
      <c r="E3094" t="s">
        <v>65</v>
      </c>
      <c r="F3094" t="s">
        <v>2038</v>
      </c>
      <c r="G3094" t="s">
        <v>1144</v>
      </c>
      <c r="H3094" t="s">
        <v>1145</v>
      </c>
      <c r="I3094" t="s">
        <v>1154</v>
      </c>
      <c r="J3094" t="s">
        <v>1147</v>
      </c>
      <c r="K3094">
        <v>1850</v>
      </c>
      <c r="L3094" s="4">
        <v>41646.329548611109</v>
      </c>
      <c r="M3094" s="4">
        <v>41629.333333333336</v>
      </c>
      <c r="N3094" s="4">
        <v>41658.973171296297</v>
      </c>
      <c r="O3094">
        <v>23</v>
      </c>
      <c r="P3094">
        <v>69</v>
      </c>
      <c r="Q3094" t="s">
        <v>26</v>
      </c>
      <c r="R3094" t="s">
        <v>43</v>
      </c>
      <c r="S3094" s="3">
        <v>41646</v>
      </c>
      <c r="T3094" t="str">
        <f>IF(kiva_loans__muestra[[#This Row],[loan_amount]]&gt;5000,"Alto","Bajo")</f>
        <v>Bajo</v>
      </c>
      <c r="U3094" s="26" t="str">
        <f>VLOOKUP(kiva_loans__muestra[[#This Row],[country]],Pais!A:B,2,FALSE)</f>
        <v>Asia</v>
      </c>
      <c r="V3094" t="s">
        <v>10719</v>
      </c>
    </row>
    <row r="3095" spans="1:22">
      <c r="A3095">
        <v>654565</v>
      </c>
      <c r="B3095" s="20">
        <v>1925</v>
      </c>
      <c r="C3095" s="22">
        <v>1925</v>
      </c>
      <c r="D3095" t="s">
        <v>370</v>
      </c>
      <c r="E3095" t="s">
        <v>51</v>
      </c>
      <c r="F3095" t="s">
        <v>2063</v>
      </c>
      <c r="G3095" t="s">
        <v>1144</v>
      </c>
      <c r="H3095" t="s">
        <v>1145</v>
      </c>
      <c r="I3095" t="s">
        <v>1154</v>
      </c>
      <c r="J3095" t="s">
        <v>1147</v>
      </c>
      <c r="K3095">
        <v>1850</v>
      </c>
      <c r="L3095" s="4">
        <v>41646.332152777781</v>
      </c>
      <c r="M3095" s="4">
        <v>41629.333333333336</v>
      </c>
      <c r="N3095" s="4">
        <v>41656.612060185187</v>
      </c>
      <c r="O3095">
        <v>23</v>
      </c>
      <c r="P3095">
        <v>54</v>
      </c>
      <c r="Q3095" t="s">
        <v>26</v>
      </c>
      <c r="R3095" t="s">
        <v>43</v>
      </c>
      <c r="S3095" s="3">
        <v>41646</v>
      </c>
      <c r="T3095" t="str">
        <f>IF(kiva_loans__muestra[[#This Row],[loan_amount]]&gt;5000,"Alto","Bajo")</f>
        <v>Bajo</v>
      </c>
      <c r="U3095" s="26" t="str">
        <f>VLOOKUP(kiva_loans__muestra[[#This Row],[country]],Pais!A:B,2,FALSE)</f>
        <v>Asia</v>
      </c>
      <c r="V3095" t="s">
        <v>10719</v>
      </c>
    </row>
    <row r="3096" spans="1:22">
      <c r="A3096">
        <v>654568</v>
      </c>
      <c r="B3096" s="20">
        <v>1050</v>
      </c>
      <c r="C3096" s="22">
        <v>1050</v>
      </c>
      <c r="D3096" t="s">
        <v>156</v>
      </c>
      <c r="E3096" t="s">
        <v>20</v>
      </c>
      <c r="F3096" t="s">
        <v>1997</v>
      </c>
      <c r="G3096" t="s">
        <v>1144</v>
      </c>
      <c r="H3096" t="s">
        <v>1145</v>
      </c>
      <c r="I3096" t="s">
        <v>1174</v>
      </c>
      <c r="J3096" t="s">
        <v>1147</v>
      </c>
      <c r="K3096">
        <v>1850</v>
      </c>
      <c r="L3096" s="4">
        <v>41646.334062499998</v>
      </c>
      <c r="M3096" s="4">
        <v>41629.333333333336</v>
      </c>
      <c r="N3096" s="4">
        <v>41671.468553240738</v>
      </c>
      <c r="O3096">
        <v>21</v>
      </c>
      <c r="P3096">
        <v>39</v>
      </c>
      <c r="Q3096" t="s">
        <v>26</v>
      </c>
      <c r="R3096" t="s">
        <v>43</v>
      </c>
      <c r="S3096" s="3">
        <v>41646</v>
      </c>
      <c r="T3096" t="str">
        <f>IF(kiva_loans__muestra[[#This Row],[loan_amount]]&gt;5000,"Alto","Bajo")</f>
        <v>Bajo</v>
      </c>
      <c r="U3096" s="26" t="str">
        <f>VLOOKUP(kiva_loans__muestra[[#This Row],[country]],Pais!A:B,2,FALSE)</f>
        <v>Asia</v>
      </c>
      <c r="V3096" t="s">
        <v>10719</v>
      </c>
    </row>
    <row r="3097" spans="1:22">
      <c r="A3097">
        <v>654570</v>
      </c>
      <c r="B3097" s="20">
        <v>2325</v>
      </c>
      <c r="C3097" s="22">
        <v>2325</v>
      </c>
      <c r="D3097" t="s">
        <v>318</v>
      </c>
      <c r="E3097" t="s">
        <v>116</v>
      </c>
      <c r="F3097" t="s">
        <v>2041</v>
      </c>
      <c r="G3097" t="s">
        <v>1144</v>
      </c>
      <c r="H3097" t="s">
        <v>1145</v>
      </c>
      <c r="I3097" t="s">
        <v>1150</v>
      </c>
      <c r="J3097" t="s">
        <v>1147</v>
      </c>
      <c r="K3097">
        <v>1850</v>
      </c>
      <c r="L3097" s="4">
        <v>41646.33662037037</v>
      </c>
      <c r="M3097" s="4">
        <v>41629.333333333336</v>
      </c>
      <c r="N3097" s="4">
        <v>41647.976157407407</v>
      </c>
      <c r="O3097">
        <v>23</v>
      </c>
      <c r="P3097">
        <v>87</v>
      </c>
      <c r="Q3097" t="s">
        <v>134</v>
      </c>
      <c r="R3097" t="s">
        <v>43</v>
      </c>
      <c r="S3097" s="3">
        <v>41646</v>
      </c>
      <c r="T3097" t="str">
        <f>IF(kiva_loans__muestra[[#This Row],[loan_amount]]&gt;5000,"Alto","Bajo")</f>
        <v>Bajo</v>
      </c>
      <c r="U3097" s="26" t="str">
        <f>VLOOKUP(kiva_loans__muestra[[#This Row],[country]],Pais!A:B,2,FALSE)</f>
        <v>Asia</v>
      </c>
      <c r="V3097" t="s">
        <v>10720</v>
      </c>
    </row>
    <row r="3098" spans="1:22">
      <c r="A3098">
        <v>654572</v>
      </c>
      <c r="B3098" s="20">
        <v>1050</v>
      </c>
      <c r="C3098" s="22">
        <v>1050</v>
      </c>
      <c r="D3098" t="s">
        <v>318</v>
      </c>
      <c r="E3098" t="s">
        <v>116</v>
      </c>
      <c r="F3098" t="s">
        <v>2252</v>
      </c>
      <c r="G3098" t="s">
        <v>1144</v>
      </c>
      <c r="H3098" t="s">
        <v>1145</v>
      </c>
      <c r="I3098" t="s">
        <v>1169</v>
      </c>
      <c r="J3098" t="s">
        <v>1147</v>
      </c>
      <c r="K3098">
        <v>1850</v>
      </c>
      <c r="L3098" s="4">
        <v>41646.340682870374</v>
      </c>
      <c r="M3098" s="4">
        <v>41629.333333333336</v>
      </c>
      <c r="N3098" s="4">
        <v>41647.271215277775</v>
      </c>
      <c r="O3098">
        <v>18</v>
      </c>
      <c r="P3098">
        <v>37</v>
      </c>
      <c r="Q3098" t="s">
        <v>26</v>
      </c>
      <c r="R3098" t="s">
        <v>43</v>
      </c>
      <c r="S3098" s="3">
        <v>41646</v>
      </c>
      <c r="T3098" t="str">
        <f>IF(kiva_loans__muestra[[#This Row],[loan_amount]]&gt;5000,"Alto","Bajo")</f>
        <v>Bajo</v>
      </c>
      <c r="U3098" s="26" t="str">
        <f>VLOOKUP(kiva_loans__muestra[[#This Row],[country]],Pais!A:B,2,FALSE)</f>
        <v>Asia</v>
      </c>
      <c r="V3098" t="s">
        <v>10719</v>
      </c>
    </row>
    <row r="3099" spans="1:22">
      <c r="A3099">
        <v>654578</v>
      </c>
      <c r="B3099" s="20">
        <v>400</v>
      </c>
      <c r="C3099" s="22">
        <v>400</v>
      </c>
      <c r="D3099" t="s">
        <v>318</v>
      </c>
      <c r="E3099" t="s">
        <v>116</v>
      </c>
      <c r="F3099" t="s">
        <v>1931</v>
      </c>
      <c r="G3099" t="s">
        <v>1144</v>
      </c>
      <c r="H3099" t="s">
        <v>1145</v>
      </c>
      <c r="I3099" t="s">
        <v>1146</v>
      </c>
      <c r="J3099" t="s">
        <v>1147</v>
      </c>
      <c r="K3099">
        <v>1850</v>
      </c>
      <c r="L3099" s="4">
        <v>41646.34447916667</v>
      </c>
      <c r="M3099" s="4">
        <v>41629.333333333336</v>
      </c>
      <c r="N3099" s="4">
        <v>41646.903622685182</v>
      </c>
      <c r="O3099">
        <v>15</v>
      </c>
      <c r="P3099">
        <v>15</v>
      </c>
      <c r="Q3099" t="s">
        <v>26</v>
      </c>
      <c r="R3099" t="s">
        <v>43</v>
      </c>
      <c r="S3099" s="3">
        <v>41646</v>
      </c>
      <c r="T3099" t="str">
        <f>IF(kiva_loans__muestra[[#This Row],[loan_amount]]&gt;5000,"Alto","Bajo")</f>
        <v>Bajo</v>
      </c>
      <c r="U3099" s="26" t="str">
        <f>VLOOKUP(kiva_loans__muestra[[#This Row],[country]],Pais!A:B,2,FALSE)</f>
        <v>Asia</v>
      </c>
      <c r="V3099" t="s">
        <v>10719</v>
      </c>
    </row>
    <row r="3100" spans="1:22">
      <c r="A3100">
        <v>654579</v>
      </c>
      <c r="B3100" s="20">
        <v>625</v>
      </c>
      <c r="C3100" s="22">
        <v>625</v>
      </c>
      <c r="D3100" t="s">
        <v>318</v>
      </c>
      <c r="E3100" t="s">
        <v>116</v>
      </c>
      <c r="F3100" t="s">
        <v>1176</v>
      </c>
      <c r="G3100" t="s">
        <v>1144</v>
      </c>
      <c r="H3100" t="s">
        <v>1145</v>
      </c>
      <c r="I3100" t="s">
        <v>1187</v>
      </c>
      <c r="J3100" t="s">
        <v>1147</v>
      </c>
      <c r="K3100">
        <v>1850</v>
      </c>
      <c r="L3100" s="4">
        <v>41646.346562500003</v>
      </c>
      <c r="M3100" s="4">
        <v>41629.333333333336</v>
      </c>
      <c r="N3100" s="4">
        <v>41647.204641203702</v>
      </c>
      <c r="O3100">
        <v>17</v>
      </c>
      <c r="P3100">
        <v>20</v>
      </c>
      <c r="Q3100" t="s">
        <v>26</v>
      </c>
      <c r="R3100" t="s">
        <v>43</v>
      </c>
      <c r="S3100" s="3">
        <v>41646</v>
      </c>
      <c r="T3100" t="str">
        <f>IF(kiva_loans__muestra[[#This Row],[loan_amount]]&gt;5000,"Alto","Bajo")</f>
        <v>Bajo</v>
      </c>
      <c r="U3100" s="26" t="str">
        <f>VLOOKUP(kiva_loans__muestra[[#This Row],[country]],Pais!A:B,2,FALSE)</f>
        <v>Asia</v>
      </c>
      <c r="V3100" t="s">
        <v>10719</v>
      </c>
    </row>
    <row r="3101" spans="1:22">
      <c r="A3101">
        <v>654595</v>
      </c>
      <c r="B3101" s="20">
        <v>1350</v>
      </c>
      <c r="C3101" s="22">
        <v>1350</v>
      </c>
      <c r="D3101" t="s">
        <v>318</v>
      </c>
      <c r="E3101" t="s">
        <v>116</v>
      </c>
      <c r="F3101" t="s">
        <v>2225</v>
      </c>
      <c r="G3101" t="s">
        <v>1144</v>
      </c>
      <c r="H3101" t="s">
        <v>1145</v>
      </c>
      <c r="I3101" t="s">
        <v>1146</v>
      </c>
      <c r="J3101" t="s">
        <v>1147</v>
      </c>
      <c r="K3101">
        <v>1850</v>
      </c>
      <c r="L3101" s="4">
        <v>41646.352500000001</v>
      </c>
      <c r="M3101" s="4">
        <v>41630.333333333336</v>
      </c>
      <c r="N3101" s="4">
        <v>41660.067106481481</v>
      </c>
      <c r="O3101">
        <v>23</v>
      </c>
      <c r="P3101">
        <v>48</v>
      </c>
      <c r="Q3101" t="s">
        <v>26</v>
      </c>
      <c r="R3101" t="s">
        <v>43</v>
      </c>
      <c r="S3101" s="3">
        <v>41646</v>
      </c>
      <c r="T3101" t="str">
        <f>IF(kiva_loans__muestra[[#This Row],[loan_amount]]&gt;5000,"Alto","Bajo")</f>
        <v>Bajo</v>
      </c>
      <c r="U3101" s="26" t="str">
        <f>VLOOKUP(kiva_loans__muestra[[#This Row],[country]],Pais!A:B,2,FALSE)</f>
        <v>Asia</v>
      </c>
      <c r="V3101" t="s">
        <v>10719</v>
      </c>
    </row>
    <row r="3102" spans="1:22">
      <c r="A3102">
        <v>654598</v>
      </c>
      <c r="B3102" s="20">
        <v>600</v>
      </c>
      <c r="C3102" s="22">
        <v>600</v>
      </c>
      <c r="D3102" t="s">
        <v>135</v>
      </c>
      <c r="E3102" t="s">
        <v>20</v>
      </c>
      <c r="F3102" t="s">
        <v>2144</v>
      </c>
      <c r="G3102" t="s">
        <v>1144</v>
      </c>
      <c r="H3102" t="s">
        <v>1145</v>
      </c>
      <c r="I3102" t="s">
        <v>1182</v>
      </c>
      <c r="J3102" t="s">
        <v>1147</v>
      </c>
      <c r="K3102">
        <v>1850</v>
      </c>
      <c r="L3102" s="4">
        <v>41646.355370370373</v>
      </c>
      <c r="M3102" s="4">
        <v>41630.333333333336</v>
      </c>
      <c r="N3102" s="4">
        <v>41666.591006944444</v>
      </c>
      <c r="O3102">
        <v>15</v>
      </c>
      <c r="P3102">
        <v>22</v>
      </c>
      <c r="Q3102" t="s">
        <v>26</v>
      </c>
      <c r="R3102" t="s">
        <v>43</v>
      </c>
      <c r="S3102" s="3">
        <v>41646</v>
      </c>
      <c r="T3102" t="str">
        <f>IF(kiva_loans__muestra[[#This Row],[loan_amount]]&gt;5000,"Alto","Bajo")</f>
        <v>Bajo</v>
      </c>
      <c r="U3102" s="26" t="str">
        <f>VLOOKUP(kiva_loans__muestra[[#This Row],[country]],Pais!A:B,2,FALSE)</f>
        <v>Asia</v>
      </c>
      <c r="V3102" t="s">
        <v>10719</v>
      </c>
    </row>
    <row r="3103" spans="1:22">
      <c r="A3103">
        <v>654602</v>
      </c>
      <c r="B3103" s="20">
        <v>1350</v>
      </c>
      <c r="C3103" s="22">
        <v>1350</v>
      </c>
      <c r="D3103" t="s">
        <v>65</v>
      </c>
      <c r="E3103" t="s">
        <v>65</v>
      </c>
      <c r="F3103" t="s">
        <v>2237</v>
      </c>
      <c r="G3103" t="s">
        <v>1144</v>
      </c>
      <c r="H3103" t="s">
        <v>1145</v>
      </c>
      <c r="I3103" t="s">
        <v>1187</v>
      </c>
      <c r="J3103" t="s">
        <v>1147</v>
      </c>
      <c r="K3103">
        <v>1850</v>
      </c>
      <c r="L3103" s="4">
        <v>41646.359189814815</v>
      </c>
      <c r="M3103" s="4">
        <v>41630.333333333336</v>
      </c>
      <c r="N3103" s="4">
        <v>41669.183217592596</v>
      </c>
      <c r="O3103">
        <v>23</v>
      </c>
      <c r="P3103">
        <v>48</v>
      </c>
      <c r="Q3103" t="s">
        <v>26</v>
      </c>
      <c r="R3103" t="s">
        <v>43</v>
      </c>
      <c r="S3103" s="3">
        <v>41646</v>
      </c>
      <c r="T3103" t="str">
        <f>IF(kiva_loans__muestra[[#This Row],[loan_amount]]&gt;5000,"Alto","Bajo")</f>
        <v>Bajo</v>
      </c>
      <c r="U3103" s="26" t="str">
        <f>VLOOKUP(kiva_loans__muestra[[#This Row],[country]],Pais!A:B,2,FALSE)</f>
        <v>Asia</v>
      </c>
      <c r="V3103" t="s">
        <v>10719</v>
      </c>
    </row>
    <row r="3104" spans="1:22">
      <c r="A3104">
        <v>654605</v>
      </c>
      <c r="B3104" s="20">
        <v>1475</v>
      </c>
      <c r="C3104" s="22">
        <v>1475</v>
      </c>
      <c r="D3104" t="s">
        <v>67</v>
      </c>
      <c r="E3104" t="s">
        <v>68</v>
      </c>
      <c r="F3104" t="s">
        <v>2080</v>
      </c>
      <c r="G3104" t="s">
        <v>1144</v>
      </c>
      <c r="H3104" t="s">
        <v>1145</v>
      </c>
      <c r="I3104" t="s">
        <v>1182</v>
      </c>
      <c r="J3104" t="s">
        <v>1147</v>
      </c>
      <c r="K3104">
        <v>1850</v>
      </c>
      <c r="L3104" s="4">
        <v>41646.363425925927</v>
      </c>
      <c r="M3104" s="4">
        <v>41630.333333333336</v>
      </c>
      <c r="N3104" s="4">
        <v>41655.148668981485</v>
      </c>
      <c r="O3104">
        <v>18</v>
      </c>
      <c r="P3104">
        <v>52</v>
      </c>
      <c r="Q3104" t="s">
        <v>26</v>
      </c>
      <c r="R3104" t="s">
        <v>43</v>
      </c>
      <c r="S3104" s="3">
        <v>41646</v>
      </c>
      <c r="T3104" t="str">
        <f>IF(kiva_loans__muestra[[#This Row],[loan_amount]]&gt;5000,"Alto","Bajo")</f>
        <v>Bajo</v>
      </c>
      <c r="U3104" s="26" t="str">
        <f>VLOOKUP(kiva_loans__muestra[[#This Row],[country]],Pais!A:B,2,FALSE)</f>
        <v>Asia</v>
      </c>
      <c r="V3104" t="s">
        <v>10719</v>
      </c>
    </row>
    <row r="3105" spans="1:22">
      <c r="A3105">
        <v>654608</v>
      </c>
      <c r="B3105" s="20">
        <v>900</v>
      </c>
      <c r="C3105" s="22">
        <v>900</v>
      </c>
      <c r="D3105" t="s">
        <v>67</v>
      </c>
      <c r="E3105" t="s">
        <v>68</v>
      </c>
      <c r="F3105" t="s">
        <v>2180</v>
      </c>
      <c r="G3105" t="s">
        <v>1144</v>
      </c>
      <c r="H3105" t="s">
        <v>1145</v>
      </c>
      <c r="I3105" t="s">
        <v>1169</v>
      </c>
      <c r="J3105" t="s">
        <v>1147</v>
      </c>
      <c r="K3105">
        <v>1850</v>
      </c>
      <c r="L3105" s="4">
        <v>41646.365312499998</v>
      </c>
      <c r="M3105" s="4">
        <v>41630.333333333336</v>
      </c>
      <c r="N3105" s="4">
        <v>41676.680243055554</v>
      </c>
      <c r="O3105">
        <v>18</v>
      </c>
      <c r="P3105">
        <v>30</v>
      </c>
      <c r="Q3105" t="s">
        <v>26</v>
      </c>
      <c r="R3105" t="s">
        <v>43</v>
      </c>
      <c r="S3105" s="3">
        <v>41646</v>
      </c>
      <c r="T3105" t="str">
        <f>IF(kiva_loans__muestra[[#This Row],[loan_amount]]&gt;5000,"Alto","Bajo")</f>
        <v>Bajo</v>
      </c>
      <c r="U3105" s="26" t="str">
        <f>VLOOKUP(kiva_loans__muestra[[#This Row],[country]],Pais!A:B,2,FALSE)</f>
        <v>Asia</v>
      </c>
      <c r="V3105" t="s">
        <v>10719</v>
      </c>
    </row>
    <row r="3106" spans="1:22">
      <c r="A3106">
        <v>655545</v>
      </c>
      <c r="B3106" s="20">
        <v>1475</v>
      </c>
      <c r="C3106" s="22">
        <v>1475</v>
      </c>
      <c r="D3106" t="s">
        <v>65</v>
      </c>
      <c r="E3106" t="s">
        <v>65</v>
      </c>
      <c r="F3106" t="s">
        <v>3078</v>
      </c>
      <c r="G3106" t="s">
        <v>1144</v>
      </c>
      <c r="H3106" t="s">
        <v>1145</v>
      </c>
      <c r="I3106" t="s">
        <v>1165</v>
      </c>
      <c r="J3106" t="s">
        <v>1147</v>
      </c>
      <c r="K3106">
        <v>1850</v>
      </c>
      <c r="L3106" s="4">
        <v>41648.295092592591</v>
      </c>
      <c r="M3106" s="4">
        <v>41630.333333333336</v>
      </c>
      <c r="N3106" s="4">
        <v>41675.397094907406</v>
      </c>
      <c r="O3106">
        <v>23</v>
      </c>
      <c r="P3106">
        <v>56</v>
      </c>
      <c r="Q3106" t="s">
        <v>26</v>
      </c>
      <c r="R3106" t="s">
        <v>43</v>
      </c>
      <c r="S3106" s="3">
        <v>41648</v>
      </c>
      <c r="T3106" t="str">
        <f>IF(kiva_loans__muestra[[#This Row],[loan_amount]]&gt;5000,"Alto","Bajo")</f>
        <v>Bajo</v>
      </c>
      <c r="U3106" s="26" t="str">
        <f>VLOOKUP(kiva_loans__muestra[[#This Row],[country]],Pais!A:B,2,FALSE)</f>
        <v>Asia</v>
      </c>
      <c r="V3106" t="s">
        <v>10719</v>
      </c>
    </row>
    <row r="3107" spans="1:22">
      <c r="A3107">
        <v>655549</v>
      </c>
      <c r="B3107" s="20">
        <v>1475</v>
      </c>
      <c r="C3107" s="22">
        <v>1475</v>
      </c>
      <c r="D3107" t="s">
        <v>759</v>
      </c>
      <c r="E3107" t="s">
        <v>51</v>
      </c>
      <c r="F3107" t="s">
        <v>3125</v>
      </c>
      <c r="G3107" t="s">
        <v>1144</v>
      </c>
      <c r="H3107" t="s">
        <v>1145</v>
      </c>
      <c r="I3107" t="s">
        <v>1157</v>
      </c>
      <c r="J3107" t="s">
        <v>1147</v>
      </c>
      <c r="K3107">
        <v>1850</v>
      </c>
      <c r="L3107" s="4">
        <v>41648.298460648148</v>
      </c>
      <c r="M3107" s="4">
        <v>41630.333333333336</v>
      </c>
      <c r="N3107" s="4">
        <v>41657.111828703702</v>
      </c>
      <c r="O3107">
        <v>18</v>
      </c>
      <c r="P3107">
        <v>55</v>
      </c>
      <c r="Q3107" t="s">
        <v>26</v>
      </c>
      <c r="R3107" t="s">
        <v>43</v>
      </c>
      <c r="S3107" s="3">
        <v>41648</v>
      </c>
      <c r="T3107" t="str">
        <f>IF(kiva_loans__muestra[[#This Row],[loan_amount]]&gt;5000,"Alto","Bajo")</f>
        <v>Bajo</v>
      </c>
      <c r="U3107" s="26" t="str">
        <f>VLOOKUP(kiva_loans__muestra[[#This Row],[country]],Pais!A:B,2,FALSE)</f>
        <v>Asia</v>
      </c>
      <c r="V3107" t="s">
        <v>10719</v>
      </c>
    </row>
    <row r="3108" spans="1:22">
      <c r="A3108">
        <v>655552</v>
      </c>
      <c r="B3108" s="20">
        <v>475</v>
      </c>
      <c r="C3108" s="22">
        <v>475</v>
      </c>
      <c r="D3108" t="s">
        <v>318</v>
      </c>
      <c r="E3108" t="s">
        <v>116</v>
      </c>
      <c r="F3108" t="s">
        <v>3103</v>
      </c>
      <c r="G3108" t="s">
        <v>1144</v>
      </c>
      <c r="H3108" t="s">
        <v>1145</v>
      </c>
      <c r="I3108" t="s">
        <v>1146</v>
      </c>
      <c r="J3108" t="s">
        <v>1147</v>
      </c>
      <c r="K3108">
        <v>1850</v>
      </c>
      <c r="L3108" s="4">
        <v>41648.301620370374</v>
      </c>
      <c r="M3108" s="4">
        <v>41630.333333333336</v>
      </c>
      <c r="N3108" s="4">
        <v>41648.887465277781</v>
      </c>
      <c r="O3108">
        <v>18</v>
      </c>
      <c r="P3108">
        <v>17</v>
      </c>
      <c r="Q3108" t="s">
        <v>26</v>
      </c>
      <c r="R3108" t="s">
        <v>43</v>
      </c>
      <c r="S3108" s="3">
        <v>41648</v>
      </c>
      <c r="T3108" t="str">
        <f>IF(kiva_loans__muestra[[#This Row],[loan_amount]]&gt;5000,"Alto","Bajo")</f>
        <v>Bajo</v>
      </c>
      <c r="U3108" s="26" t="str">
        <f>VLOOKUP(kiva_loans__muestra[[#This Row],[country]],Pais!A:B,2,FALSE)</f>
        <v>Asia</v>
      </c>
      <c r="V3108" t="s">
        <v>10719</v>
      </c>
    </row>
    <row r="3109" spans="1:22">
      <c r="A3109">
        <v>655554</v>
      </c>
      <c r="B3109" s="20">
        <v>750</v>
      </c>
      <c r="C3109" s="22">
        <v>750</v>
      </c>
      <c r="D3109" t="s">
        <v>318</v>
      </c>
      <c r="E3109" t="s">
        <v>116</v>
      </c>
      <c r="F3109" t="s">
        <v>3072</v>
      </c>
      <c r="G3109" t="s">
        <v>1144</v>
      </c>
      <c r="H3109" t="s">
        <v>1145</v>
      </c>
      <c r="I3109" t="s">
        <v>1146</v>
      </c>
      <c r="J3109" t="s">
        <v>1147</v>
      </c>
      <c r="K3109">
        <v>1850</v>
      </c>
      <c r="L3109" s="4">
        <v>41648.303969907407</v>
      </c>
      <c r="M3109" s="4">
        <v>41630.333333333336</v>
      </c>
      <c r="N3109" s="4">
        <v>41657.193402777775</v>
      </c>
      <c r="O3109">
        <v>15</v>
      </c>
      <c r="P3109">
        <v>26</v>
      </c>
      <c r="Q3109" t="s">
        <v>134</v>
      </c>
      <c r="R3109" t="s">
        <v>43</v>
      </c>
      <c r="S3109" s="3">
        <v>41648</v>
      </c>
      <c r="T3109" t="str">
        <f>IF(kiva_loans__muestra[[#This Row],[loan_amount]]&gt;5000,"Alto","Bajo")</f>
        <v>Bajo</v>
      </c>
      <c r="U3109" s="26" t="str">
        <f>VLOOKUP(kiva_loans__muestra[[#This Row],[country]],Pais!A:B,2,FALSE)</f>
        <v>Asia</v>
      </c>
      <c r="V3109" t="s">
        <v>10720</v>
      </c>
    </row>
    <row r="3110" spans="1:22">
      <c r="A3110">
        <v>655558</v>
      </c>
      <c r="B3110" s="20">
        <v>625</v>
      </c>
      <c r="C3110" s="22">
        <v>625</v>
      </c>
      <c r="D3110" t="s">
        <v>318</v>
      </c>
      <c r="E3110" t="s">
        <v>116</v>
      </c>
      <c r="F3110" t="s">
        <v>3426</v>
      </c>
      <c r="G3110" t="s">
        <v>1144</v>
      </c>
      <c r="H3110" t="s">
        <v>1145</v>
      </c>
      <c r="I3110" t="s">
        <v>1169</v>
      </c>
      <c r="J3110" t="s">
        <v>1147</v>
      </c>
      <c r="K3110">
        <v>1850</v>
      </c>
      <c r="L3110" s="4">
        <v>41648.308344907404</v>
      </c>
      <c r="M3110" s="4">
        <v>41630.333333333336</v>
      </c>
      <c r="N3110" s="4">
        <v>41655.19458333333</v>
      </c>
      <c r="O3110">
        <v>18</v>
      </c>
      <c r="P3110">
        <v>15</v>
      </c>
      <c r="Q3110" t="s">
        <v>26</v>
      </c>
      <c r="R3110" t="s">
        <v>43</v>
      </c>
      <c r="S3110" s="3">
        <v>41648</v>
      </c>
      <c r="T3110" t="str">
        <f>IF(kiva_loans__muestra[[#This Row],[loan_amount]]&gt;5000,"Alto","Bajo")</f>
        <v>Bajo</v>
      </c>
      <c r="U3110" s="26" t="str">
        <f>VLOOKUP(kiva_loans__muestra[[#This Row],[country]],Pais!A:B,2,FALSE)</f>
        <v>Asia</v>
      </c>
      <c r="V3110" t="s">
        <v>10719</v>
      </c>
    </row>
    <row r="3111" spans="1:22">
      <c r="A3111">
        <v>655565</v>
      </c>
      <c r="B3111" s="20">
        <v>2100</v>
      </c>
      <c r="C3111" s="22">
        <v>2100</v>
      </c>
      <c r="D3111" t="s">
        <v>318</v>
      </c>
      <c r="E3111" t="s">
        <v>116</v>
      </c>
      <c r="F3111" t="s">
        <v>3275</v>
      </c>
      <c r="G3111" t="s">
        <v>1144</v>
      </c>
      <c r="H3111" t="s">
        <v>1145</v>
      </c>
      <c r="I3111" t="s">
        <v>1146</v>
      </c>
      <c r="J3111" t="s">
        <v>1147</v>
      </c>
      <c r="K3111">
        <v>1850</v>
      </c>
      <c r="L3111" s="4">
        <v>41648.321238425924</v>
      </c>
      <c r="M3111" s="4">
        <v>41630.333333333336</v>
      </c>
      <c r="N3111" s="4">
        <v>41661.613611111112</v>
      </c>
      <c r="O3111">
        <v>27</v>
      </c>
      <c r="P3111">
        <v>74</v>
      </c>
      <c r="Q3111" t="s">
        <v>26</v>
      </c>
      <c r="R3111" t="s">
        <v>43</v>
      </c>
      <c r="S3111" s="3">
        <v>41648</v>
      </c>
      <c r="T3111" t="str">
        <f>IF(kiva_loans__muestra[[#This Row],[loan_amount]]&gt;5000,"Alto","Bajo")</f>
        <v>Bajo</v>
      </c>
      <c r="U3111" s="26" t="str">
        <f>VLOOKUP(kiva_loans__muestra[[#This Row],[country]],Pais!A:B,2,FALSE)</f>
        <v>Asia</v>
      </c>
      <c r="V3111" t="s">
        <v>10719</v>
      </c>
    </row>
    <row r="3112" spans="1:22">
      <c r="A3112">
        <v>655568</v>
      </c>
      <c r="B3112" s="20">
        <v>1200</v>
      </c>
      <c r="C3112" s="22">
        <v>1200</v>
      </c>
      <c r="D3112" t="s">
        <v>318</v>
      </c>
      <c r="E3112" t="s">
        <v>116</v>
      </c>
      <c r="F3112" t="s">
        <v>3103</v>
      </c>
      <c r="G3112" t="s">
        <v>1144</v>
      </c>
      <c r="H3112" t="s">
        <v>1145</v>
      </c>
      <c r="I3112" t="s">
        <v>1146</v>
      </c>
      <c r="J3112" t="s">
        <v>1147</v>
      </c>
      <c r="K3112">
        <v>1850</v>
      </c>
      <c r="L3112" s="4">
        <v>41648.32640046296</v>
      </c>
      <c r="M3112" s="4">
        <v>41630.333333333336</v>
      </c>
      <c r="N3112" s="4">
        <v>41650.707187499997</v>
      </c>
      <c r="O3112">
        <v>23</v>
      </c>
      <c r="P3112">
        <v>39</v>
      </c>
      <c r="Q3112" t="s">
        <v>26</v>
      </c>
      <c r="R3112" t="s">
        <v>43</v>
      </c>
      <c r="S3112" s="3">
        <v>41648</v>
      </c>
      <c r="T3112" t="str">
        <f>IF(kiva_loans__muestra[[#This Row],[loan_amount]]&gt;5000,"Alto","Bajo")</f>
        <v>Bajo</v>
      </c>
      <c r="U3112" s="26" t="str">
        <f>VLOOKUP(kiva_loans__muestra[[#This Row],[country]],Pais!A:B,2,FALSE)</f>
        <v>Asia</v>
      </c>
      <c r="V3112" t="s">
        <v>10719</v>
      </c>
    </row>
    <row r="3113" spans="1:22">
      <c r="A3113">
        <v>655579</v>
      </c>
      <c r="B3113" s="20">
        <v>550</v>
      </c>
      <c r="C3113" s="22">
        <v>550</v>
      </c>
      <c r="D3113" t="s">
        <v>106</v>
      </c>
      <c r="E3113" t="s">
        <v>65</v>
      </c>
      <c r="F3113" t="s">
        <v>48</v>
      </c>
      <c r="G3113" t="s">
        <v>1144</v>
      </c>
      <c r="H3113" t="s">
        <v>1145</v>
      </c>
      <c r="I3113" t="s">
        <v>48</v>
      </c>
      <c r="J3113" t="s">
        <v>1147</v>
      </c>
      <c r="K3113">
        <v>1850</v>
      </c>
      <c r="L3113" s="4">
        <v>41648.334918981483</v>
      </c>
      <c r="M3113" s="4">
        <v>41631.333333333336</v>
      </c>
      <c r="N3113" s="4">
        <v>41660.627106481479</v>
      </c>
      <c r="O3113">
        <v>15</v>
      </c>
      <c r="P3113">
        <v>18</v>
      </c>
      <c r="Q3113" t="s">
        <v>26</v>
      </c>
      <c r="R3113" t="s">
        <v>43</v>
      </c>
      <c r="S3113" s="3">
        <v>41648</v>
      </c>
      <c r="T3113" t="str">
        <f>IF(kiva_loans__muestra[[#This Row],[loan_amount]]&gt;5000,"Alto","Bajo")</f>
        <v>Bajo</v>
      </c>
      <c r="U3113" s="26" t="str">
        <f>VLOOKUP(kiva_loans__muestra[[#This Row],[country]],Pais!A:B,2,FALSE)</f>
        <v>Asia</v>
      </c>
      <c r="V3113" t="s">
        <v>10719</v>
      </c>
    </row>
    <row r="3114" spans="1:22">
      <c r="A3114">
        <v>655583</v>
      </c>
      <c r="B3114" s="20">
        <v>750</v>
      </c>
      <c r="C3114" s="22">
        <v>750</v>
      </c>
      <c r="D3114" t="s">
        <v>67</v>
      </c>
      <c r="E3114" t="s">
        <v>68</v>
      </c>
      <c r="F3114" t="s">
        <v>3217</v>
      </c>
      <c r="G3114" t="s">
        <v>1144</v>
      </c>
      <c r="H3114" t="s">
        <v>1145</v>
      </c>
      <c r="I3114" t="s">
        <v>1182</v>
      </c>
      <c r="J3114" t="s">
        <v>1147</v>
      </c>
      <c r="K3114">
        <v>1850</v>
      </c>
      <c r="L3114" s="4">
        <v>41648.341458333336</v>
      </c>
      <c r="M3114" s="4">
        <v>41631.333333333336</v>
      </c>
      <c r="N3114" s="4">
        <v>41654.562881944446</v>
      </c>
      <c r="O3114">
        <v>15</v>
      </c>
      <c r="P3114">
        <v>30</v>
      </c>
      <c r="Q3114" t="s">
        <v>26</v>
      </c>
      <c r="R3114" t="s">
        <v>43</v>
      </c>
      <c r="S3114" s="3">
        <v>41648</v>
      </c>
      <c r="T3114" t="str">
        <f>IF(kiva_loans__muestra[[#This Row],[loan_amount]]&gt;5000,"Alto","Bajo")</f>
        <v>Bajo</v>
      </c>
      <c r="U3114" s="26" t="str">
        <f>VLOOKUP(kiva_loans__muestra[[#This Row],[country]],Pais!A:B,2,FALSE)</f>
        <v>Asia</v>
      </c>
      <c r="V3114" t="s">
        <v>10719</v>
      </c>
    </row>
    <row r="3115" spans="1:22">
      <c r="A3115">
        <v>655586</v>
      </c>
      <c r="B3115" s="20">
        <v>1475</v>
      </c>
      <c r="C3115" s="22">
        <v>1475</v>
      </c>
      <c r="D3115" t="s">
        <v>318</v>
      </c>
      <c r="E3115" t="s">
        <v>116</v>
      </c>
      <c r="F3115" t="s">
        <v>2965</v>
      </c>
      <c r="G3115" t="s">
        <v>1144</v>
      </c>
      <c r="H3115" t="s">
        <v>1145</v>
      </c>
      <c r="I3115" t="s">
        <v>1150</v>
      </c>
      <c r="J3115" t="s">
        <v>1147</v>
      </c>
      <c r="K3115">
        <v>1850</v>
      </c>
      <c r="L3115" s="4">
        <v>41648.343761574077</v>
      </c>
      <c r="M3115" s="4">
        <v>41631.333333333336</v>
      </c>
      <c r="N3115" s="4">
        <v>41654.857094907406</v>
      </c>
      <c r="O3115">
        <v>21</v>
      </c>
      <c r="P3115">
        <v>52</v>
      </c>
      <c r="Q3115" t="s">
        <v>134</v>
      </c>
      <c r="R3115" t="s">
        <v>43</v>
      </c>
      <c r="S3115" s="3">
        <v>41648</v>
      </c>
      <c r="T3115" t="str">
        <f>IF(kiva_loans__muestra[[#This Row],[loan_amount]]&gt;5000,"Alto","Bajo")</f>
        <v>Bajo</v>
      </c>
      <c r="U3115" s="26" t="str">
        <f>VLOOKUP(kiva_loans__muestra[[#This Row],[country]],Pais!A:B,2,FALSE)</f>
        <v>Asia</v>
      </c>
      <c r="V3115" t="s">
        <v>10720</v>
      </c>
    </row>
    <row r="3116" spans="1:22">
      <c r="A3116">
        <v>655598</v>
      </c>
      <c r="B3116" s="20">
        <v>475</v>
      </c>
      <c r="C3116" s="22">
        <v>475</v>
      </c>
      <c r="D3116" t="s">
        <v>318</v>
      </c>
      <c r="E3116" t="s">
        <v>116</v>
      </c>
      <c r="F3116" t="s">
        <v>2981</v>
      </c>
      <c r="G3116" t="s">
        <v>1144</v>
      </c>
      <c r="H3116" t="s">
        <v>1145</v>
      </c>
      <c r="I3116" t="s">
        <v>1169</v>
      </c>
      <c r="J3116" t="s">
        <v>1147</v>
      </c>
      <c r="K3116">
        <v>1850</v>
      </c>
      <c r="L3116" s="4">
        <v>41648.351527777777</v>
      </c>
      <c r="M3116" s="4">
        <v>41631.333333333336</v>
      </c>
      <c r="N3116" s="4">
        <v>41656.623576388891</v>
      </c>
      <c r="O3116">
        <v>15</v>
      </c>
      <c r="P3116">
        <v>9</v>
      </c>
      <c r="Q3116" t="s">
        <v>26</v>
      </c>
      <c r="R3116" t="s">
        <v>43</v>
      </c>
      <c r="S3116" s="3">
        <v>41648</v>
      </c>
      <c r="T3116" t="str">
        <f>IF(kiva_loans__muestra[[#This Row],[loan_amount]]&gt;5000,"Alto","Bajo")</f>
        <v>Bajo</v>
      </c>
      <c r="U3116" s="26" t="str">
        <f>VLOOKUP(kiva_loans__muestra[[#This Row],[country]],Pais!A:B,2,FALSE)</f>
        <v>Asia</v>
      </c>
      <c r="V3116" t="s">
        <v>10719</v>
      </c>
    </row>
    <row r="3117" spans="1:22">
      <c r="A3117">
        <v>655599</v>
      </c>
      <c r="B3117" s="20">
        <v>475</v>
      </c>
      <c r="C3117" s="22">
        <v>475</v>
      </c>
      <c r="D3117" t="s">
        <v>318</v>
      </c>
      <c r="E3117" t="s">
        <v>116</v>
      </c>
      <c r="F3117" t="s">
        <v>3111</v>
      </c>
      <c r="G3117" t="s">
        <v>1144</v>
      </c>
      <c r="H3117" t="s">
        <v>1145</v>
      </c>
      <c r="I3117" t="s">
        <v>1174</v>
      </c>
      <c r="J3117" t="s">
        <v>1147</v>
      </c>
      <c r="K3117">
        <v>1850</v>
      </c>
      <c r="L3117" s="4">
        <v>41648.352754629632</v>
      </c>
      <c r="M3117" s="4">
        <v>41631.333333333336</v>
      </c>
      <c r="N3117" s="4">
        <v>41652.460925925923</v>
      </c>
      <c r="O3117">
        <v>15</v>
      </c>
      <c r="P3117">
        <v>19</v>
      </c>
      <c r="Q3117" t="s">
        <v>26</v>
      </c>
      <c r="R3117" t="s">
        <v>43</v>
      </c>
      <c r="S3117" s="3">
        <v>41648</v>
      </c>
      <c r="T3117" t="str">
        <f>IF(kiva_loans__muestra[[#This Row],[loan_amount]]&gt;5000,"Alto","Bajo")</f>
        <v>Bajo</v>
      </c>
      <c r="U3117" s="26" t="str">
        <f>VLOOKUP(kiva_loans__muestra[[#This Row],[country]],Pais!A:B,2,FALSE)</f>
        <v>Asia</v>
      </c>
      <c r="V3117" t="s">
        <v>10719</v>
      </c>
    </row>
    <row r="3118" spans="1:22">
      <c r="A3118">
        <v>655601</v>
      </c>
      <c r="B3118" s="20">
        <v>600</v>
      </c>
      <c r="C3118" s="22">
        <v>600</v>
      </c>
      <c r="D3118" t="s">
        <v>318</v>
      </c>
      <c r="E3118" t="s">
        <v>116</v>
      </c>
      <c r="F3118" t="s">
        <v>3082</v>
      </c>
      <c r="G3118" t="s">
        <v>1144</v>
      </c>
      <c r="H3118" t="s">
        <v>1145</v>
      </c>
      <c r="I3118" t="s">
        <v>1169</v>
      </c>
      <c r="J3118" t="s">
        <v>1147</v>
      </c>
      <c r="K3118">
        <v>1850</v>
      </c>
      <c r="L3118" s="4">
        <v>41648.355856481481</v>
      </c>
      <c r="M3118" s="4">
        <v>41631.333333333336</v>
      </c>
      <c r="N3118" s="4">
        <v>41649.184363425928</v>
      </c>
      <c r="O3118">
        <v>15</v>
      </c>
      <c r="P3118">
        <v>24</v>
      </c>
      <c r="Q3118" t="s">
        <v>26</v>
      </c>
      <c r="R3118" t="s">
        <v>43</v>
      </c>
      <c r="S3118" s="3">
        <v>41648</v>
      </c>
      <c r="T3118" t="str">
        <f>IF(kiva_loans__muestra[[#This Row],[loan_amount]]&gt;5000,"Alto","Bajo")</f>
        <v>Bajo</v>
      </c>
      <c r="U3118" s="26" t="str">
        <f>VLOOKUP(kiva_loans__muestra[[#This Row],[country]],Pais!A:B,2,FALSE)</f>
        <v>Asia</v>
      </c>
      <c r="V3118" t="s">
        <v>10719</v>
      </c>
    </row>
    <row r="3119" spans="1:22">
      <c r="A3119">
        <v>655603</v>
      </c>
      <c r="B3119" s="20">
        <v>750</v>
      </c>
      <c r="C3119" s="22">
        <v>750</v>
      </c>
      <c r="D3119" t="s">
        <v>318</v>
      </c>
      <c r="E3119" t="s">
        <v>116</v>
      </c>
      <c r="F3119" t="s">
        <v>3082</v>
      </c>
      <c r="G3119" t="s">
        <v>1144</v>
      </c>
      <c r="H3119" t="s">
        <v>1145</v>
      </c>
      <c r="I3119" t="s">
        <v>1146</v>
      </c>
      <c r="J3119" t="s">
        <v>1147</v>
      </c>
      <c r="K3119">
        <v>1850</v>
      </c>
      <c r="L3119" s="4">
        <v>41648.358842592592</v>
      </c>
      <c r="M3119" s="4">
        <v>41631.333333333336</v>
      </c>
      <c r="N3119" s="4">
        <v>41649.034930555557</v>
      </c>
      <c r="O3119">
        <v>18</v>
      </c>
      <c r="P3119">
        <v>26</v>
      </c>
      <c r="Q3119" t="s">
        <v>26</v>
      </c>
      <c r="R3119" t="s">
        <v>43</v>
      </c>
      <c r="S3119" s="3">
        <v>41648</v>
      </c>
      <c r="T3119" t="str">
        <f>IF(kiva_loans__muestra[[#This Row],[loan_amount]]&gt;5000,"Alto","Bajo")</f>
        <v>Bajo</v>
      </c>
      <c r="U3119" s="26" t="str">
        <f>VLOOKUP(kiva_loans__muestra[[#This Row],[country]],Pais!A:B,2,FALSE)</f>
        <v>Asia</v>
      </c>
      <c r="V3119" t="s">
        <v>10719</v>
      </c>
    </row>
    <row r="3120" spans="1:22">
      <c r="A3120">
        <v>655604</v>
      </c>
      <c r="B3120" s="20">
        <v>675</v>
      </c>
      <c r="C3120" s="22">
        <v>675</v>
      </c>
      <c r="D3120" t="s">
        <v>318</v>
      </c>
      <c r="E3120" t="s">
        <v>116</v>
      </c>
      <c r="F3120" t="s">
        <v>2981</v>
      </c>
      <c r="G3120" t="s">
        <v>1144</v>
      </c>
      <c r="H3120" t="s">
        <v>1145</v>
      </c>
      <c r="I3120" t="s">
        <v>1184</v>
      </c>
      <c r="J3120" t="s">
        <v>1147</v>
      </c>
      <c r="K3120">
        <v>1850</v>
      </c>
      <c r="L3120" s="4">
        <v>41648.360092592593</v>
      </c>
      <c r="M3120" s="4">
        <v>41631.333333333336</v>
      </c>
      <c r="N3120" s="4">
        <v>41658.028946759259</v>
      </c>
      <c r="O3120">
        <v>16</v>
      </c>
      <c r="P3120">
        <v>23</v>
      </c>
      <c r="Q3120" t="s">
        <v>26</v>
      </c>
      <c r="R3120" t="s">
        <v>43</v>
      </c>
      <c r="S3120" s="3">
        <v>41648</v>
      </c>
      <c r="T3120" t="str">
        <f>IF(kiva_loans__muestra[[#This Row],[loan_amount]]&gt;5000,"Alto","Bajo")</f>
        <v>Bajo</v>
      </c>
      <c r="U3120" s="26" t="str">
        <f>VLOOKUP(kiva_loans__muestra[[#This Row],[country]],Pais!A:B,2,FALSE)</f>
        <v>Asia</v>
      </c>
      <c r="V3120" t="s">
        <v>10719</v>
      </c>
    </row>
    <row r="3121" spans="1:22">
      <c r="A3121">
        <v>655612</v>
      </c>
      <c r="B3121" s="20">
        <v>750</v>
      </c>
      <c r="C3121" s="22">
        <v>750</v>
      </c>
      <c r="D3121" t="s">
        <v>318</v>
      </c>
      <c r="E3121" t="s">
        <v>116</v>
      </c>
      <c r="F3121" t="s">
        <v>3384</v>
      </c>
      <c r="G3121" t="s">
        <v>1144</v>
      </c>
      <c r="H3121" t="s">
        <v>1145</v>
      </c>
      <c r="I3121" t="s">
        <v>1169</v>
      </c>
      <c r="J3121" t="s">
        <v>1147</v>
      </c>
      <c r="K3121">
        <v>1850</v>
      </c>
      <c r="L3121" s="4">
        <v>41648.368506944447</v>
      </c>
      <c r="M3121" s="4">
        <v>41632.333333333336</v>
      </c>
      <c r="N3121" s="4">
        <v>41657.662800925929</v>
      </c>
      <c r="O3121">
        <v>15</v>
      </c>
      <c r="P3121">
        <v>27</v>
      </c>
      <c r="Q3121" t="s">
        <v>26</v>
      </c>
      <c r="R3121" t="s">
        <v>43</v>
      </c>
      <c r="S3121" s="3">
        <v>41648</v>
      </c>
      <c r="T3121" t="str">
        <f>IF(kiva_loans__muestra[[#This Row],[loan_amount]]&gt;5000,"Alto","Bajo")</f>
        <v>Bajo</v>
      </c>
      <c r="U3121" s="26" t="str">
        <f>VLOOKUP(kiva_loans__muestra[[#This Row],[country]],Pais!A:B,2,FALSE)</f>
        <v>Asia</v>
      </c>
      <c r="V3121" t="s">
        <v>10719</v>
      </c>
    </row>
    <row r="3122" spans="1:22">
      <c r="A3122">
        <v>655617</v>
      </c>
      <c r="B3122" s="20">
        <v>1200</v>
      </c>
      <c r="C3122" s="22">
        <v>1200</v>
      </c>
      <c r="D3122" t="s">
        <v>318</v>
      </c>
      <c r="E3122" t="s">
        <v>116</v>
      </c>
      <c r="F3122" t="s">
        <v>3240</v>
      </c>
      <c r="G3122" t="s">
        <v>1144</v>
      </c>
      <c r="H3122" t="s">
        <v>1145</v>
      </c>
      <c r="I3122" t="s">
        <v>1146</v>
      </c>
      <c r="J3122" t="s">
        <v>1147</v>
      </c>
      <c r="K3122">
        <v>1850</v>
      </c>
      <c r="L3122" s="4">
        <v>41648.371736111112</v>
      </c>
      <c r="M3122" s="4">
        <v>41632.333333333336</v>
      </c>
      <c r="N3122" s="4">
        <v>41649.662199074075</v>
      </c>
      <c r="O3122">
        <v>23</v>
      </c>
      <c r="P3122">
        <v>44</v>
      </c>
      <c r="Q3122" t="s">
        <v>26</v>
      </c>
      <c r="R3122" t="s">
        <v>43</v>
      </c>
      <c r="S3122" s="3">
        <v>41648</v>
      </c>
      <c r="T3122" t="str">
        <f>IF(kiva_loans__muestra[[#This Row],[loan_amount]]&gt;5000,"Alto","Bajo")</f>
        <v>Bajo</v>
      </c>
      <c r="U3122" s="26" t="str">
        <f>VLOOKUP(kiva_loans__muestra[[#This Row],[country]],Pais!A:B,2,FALSE)</f>
        <v>Asia</v>
      </c>
      <c r="V3122" t="s">
        <v>10719</v>
      </c>
    </row>
    <row r="3123" spans="1:22">
      <c r="A3123">
        <v>655618</v>
      </c>
      <c r="B3123" s="20">
        <v>1475</v>
      </c>
      <c r="C3123" s="22">
        <v>1475</v>
      </c>
      <c r="D3123" t="s">
        <v>318</v>
      </c>
      <c r="E3123" t="s">
        <v>116</v>
      </c>
      <c r="F3123" t="s">
        <v>2965</v>
      </c>
      <c r="G3123" t="s">
        <v>1144</v>
      </c>
      <c r="H3123" t="s">
        <v>1145</v>
      </c>
      <c r="I3123" t="s">
        <v>1146</v>
      </c>
      <c r="J3123" t="s">
        <v>1147</v>
      </c>
      <c r="K3123">
        <v>1850</v>
      </c>
      <c r="L3123" s="4">
        <v>41648.373564814814</v>
      </c>
      <c r="M3123" s="4">
        <v>41632.333333333336</v>
      </c>
      <c r="N3123" s="4">
        <v>41656.597951388889</v>
      </c>
      <c r="O3123">
        <v>23</v>
      </c>
      <c r="P3123">
        <v>52</v>
      </c>
      <c r="Q3123" t="s">
        <v>26</v>
      </c>
      <c r="R3123" t="s">
        <v>43</v>
      </c>
      <c r="S3123" s="3">
        <v>41648</v>
      </c>
      <c r="T3123" t="str">
        <f>IF(kiva_loans__muestra[[#This Row],[loan_amount]]&gt;5000,"Alto","Bajo")</f>
        <v>Bajo</v>
      </c>
      <c r="U3123" s="26" t="str">
        <f>VLOOKUP(kiva_loans__muestra[[#This Row],[country]],Pais!A:B,2,FALSE)</f>
        <v>Asia</v>
      </c>
      <c r="V3123" t="s">
        <v>10719</v>
      </c>
    </row>
    <row r="3124" spans="1:22">
      <c r="A3124">
        <v>660772</v>
      </c>
      <c r="B3124" s="20">
        <v>900</v>
      </c>
      <c r="C3124" s="22">
        <v>900</v>
      </c>
      <c r="D3124" t="s">
        <v>156</v>
      </c>
      <c r="E3124" t="s">
        <v>20</v>
      </c>
      <c r="F3124" t="s">
        <v>8497</v>
      </c>
      <c r="G3124" t="s">
        <v>1144</v>
      </c>
      <c r="H3124" t="s">
        <v>1145</v>
      </c>
      <c r="I3124" t="s">
        <v>8498</v>
      </c>
      <c r="J3124" t="s">
        <v>1147</v>
      </c>
      <c r="K3124">
        <v>1850</v>
      </c>
      <c r="L3124" s="4">
        <v>41662.273032407407</v>
      </c>
      <c r="M3124" s="4">
        <v>41630.333333333336</v>
      </c>
      <c r="N3124" s="4">
        <v>41689.605879629627</v>
      </c>
      <c r="O3124">
        <v>18</v>
      </c>
      <c r="P3124">
        <v>33</v>
      </c>
      <c r="Q3124" t="s">
        <v>26</v>
      </c>
      <c r="R3124" t="s">
        <v>43</v>
      </c>
      <c r="S3124" s="3">
        <v>41662</v>
      </c>
      <c r="T3124" t="str">
        <f>IF(kiva_loans__muestra[[#This Row],[loan_amount]]&gt;5000,"Alto","Bajo")</f>
        <v>Bajo</v>
      </c>
      <c r="U3124" s="26" t="str">
        <f>VLOOKUP(kiva_loans__muestra[[#This Row],[country]],Pais!A:B,2,FALSE)</f>
        <v>Asia</v>
      </c>
      <c r="V3124" t="s">
        <v>10719</v>
      </c>
    </row>
    <row r="3125" spans="1:22">
      <c r="A3125">
        <v>660888</v>
      </c>
      <c r="B3125" s="20">
        <v>325</v>
      </c>
      <c r="C3125" s="22">
        <v>325</v>
      </c>
      <c r="D3125" t="s">
        <v>64</v>
      </c>
      <c r="E3125" t="s">
        <v>65</v>
      </c>
      <c r="F3125" t="s">
        <v>8370</v>
      </c>
      <c r="G3125" t="s">
        <v>1144</v>
      </c>
      <c r="H3125" t="s">
        <v>1145</v>
      </c>
      <c r="I3125" t="s">
        <v>8371</v>
      </c>
      <c r="J3125" t="s">
        <v>1147</v>
      </c>
      <c r="K3125">
        <v>1850</v>
      </c>
      <c r="L3125" s="4">
        <v>41662.405057870368</v>
      </c>
      <c r="M3125" s="4">
        <v>41631.333333333336</v>
      </c>
      <c r="N3125" s="4">
        <v>41668.615324074075</v>
      </c>
      <c r="O3125">
        <v>13</v>
      </c>
      <c r="P3125">
        <v>10</v>
      </c>
      <c r="Q3125" t="s">
        <v>134</v>
      </c>
      <c r="R3125" t="s">
        <v>43</v>
      </c>
      <c r="S3125" s="3">
        <v>41662</v>
      </c>
      <c r="T3125" t="str">
        <f>IF(kiva_loans__muestra[[#This Row],[loan_amount]]&gt;5000,"Alto","Bajo")</f>
        <v>Bajo</v>
      </c>
      <c r="U3125" s="26" t="str">
        <f>VLOOKUP(kiva_loans__muestra[[#This Row],[country]],Pais!A:B,2,FALSE)</f>
        <v>Asia</v>
      </c>
      <c r="V3125" t="s">
        <v>10720</v>
      </c>
    </row>
    <row r="3126" spans="1:22">
      <c r="A3126">
        <v>660894</v>
      </c>
      <c r="B3126" s="20">
        <v>1775</v>
      </c>
      <c r="C3126" s="22">
        <v>1775</v>
      </c>
      <c r="D3126" t="s">
        <v>156</v>
      </c>
      <c r="E3126" t="s">
        <v>20</v>
      </c>
      <c r="F3126" t="s">
        <v>8627</v>
      </c>
      <c r="G3126" t="s">
        <v>1144</v>
      </c>
      <c r="H3126" t="s">
        <v>1145</v>
      </c>
      <c r="I3126" t="s">
        <v>1174</v>
      </c>
      <c r="J3126" t="s">
        <v>1147</v>
      </c>
      <c r="K3126">
        <v>1850</v>
      </c>
      <c r="L3126" s="4">
        <v>41662.408368055556</v>
      </c>
      <c r="M3126" s="4">
        <v>41631.333333333336</v>
      </c>
      <c r="N3126" s="4">
        <v>41680.982986111114</v>
      </c>
      <c r="O3126">
        <v>23</v>
      </c>
      <c r="P3126">
        <v>62</v>
      </c>
      <c r="Q3126" t="s">
        <v>26</v>
      </c>
      <c r="R3126" t="s">
        <v>43</v>
      </c>
      <c r="S3126" s="3">
        <v>41662</v>
      </c>
      <c r="T3126" t="str">
        <f>IF(kiva_loans__muestra[[#This Row],[loan_amount]]&gt;5000,"Alto","Bajo")</f>
        <v>Bajo</v>
      </c>
      <c r="U3126" s="26" t="str">
        <f>VLOOKUP(kiva_loans__muestra[[#This Row],[country]],Pais!A:B,2,FALSE)</f>
        <v>Asia</v>
      </c>
      <c r="V3126" t="s">
        <v>10719</v>
      </c>
    </row>
    <row r="3127" spans="1:22">
      <c r="A3127">
        <v>660897</v>
      </c>
      <c r="B3127" s="20">
        <v>1050</v>
      </c>
      <c r="C3127" s="22">
        <v>1050</v>
      </c>
      <c r="D3127" t="s">
        <v>65</v>
      </c>
      <c r="E3127" t="s">
        <v>65</v>
      </c>
      <c r="F3127" t="s">
        <v>8648</v>
      </c>
      <c r="G3127" t="s">
        <v>1144</v>
      </c>
      <c r="H3127" t="s">
        <v>1145</v>
      </c>
      <c r="I3127" t="s">
        <v>1182</v>
      </c>
      <c r="J3127" t="s">
        <v>1147</v>
      </c>
      <c r="K3127">
        <v>1850</v>
      </c>
      <c r="L3127" s="4">
        <v>41662.410833333335</v>
      </c>
      <c r="M3127" s="4">
        <v>41631.333333333336</v>
      </c>
      <c r="N3127" s="4">
        <v>41691.972094907411</v>
      </c>
      <c r="O3127">
        <v>18</v>
      </c>
      <c r="P3127">
        <v>35</v>
      </c>
      <c r="Q3127" t="s">
        <v>26</v>
      </c>
      <c r="R3127" t="s">
        <v>43</v>
      </c>
      <c r="S3127" s="3">
        <v>41662</v>
      </c>
      <c r="T3127" t="str">
        <f>IF(kiva_loans__muestra[[#This Row],[loan_amount]]&gt;5000,"Alto","Bajo")</f>
        <v>Bajo</v>
      </c>
      <c r="U3127" s="26" t="str">
        <f>VLOOKUP(kiva_loans__muestra[[#This Row],[country]],Pais!A:B,2,FALSE)</f>
        <v>Asia</v>
      </c>
      <c r="V3127" t="s">
        <v>10719</v>
      </c>
    </row>
    <row r="3128" spans="1:22">
      <c r="A3128">
        <v>660900</v>
      </c>
      <c r="B3128" s="20">
        <v>1050</v>
      </c>
      <c r="C3128" s="22">
        <v>1050</v>
      </c>
      <c r="D3128" t="s">
        <v>106</v>
      </c>
      <c r="E3128" t="s">
        <v>65</v>
      </c>
      <c r="F3128" t="s">
        <v>8515</v>
      </c>
      <c r="G3128" t="s">
        <v>1144</v>
      </c>
      <c r="H3128" t="s">
        <v>1145</v>
      </c>
      <c r="I3128" t="s">
        <v>1165</v>
      </c>
      <c r="J3128" t="s">
        <v>1147</v>
      </c>
      <c r="K3128">
        <v>1850</v>
      </c>
      <c r="L3128" s="4">
        <v>41662.41443287037</v>
      </c>
      <c r="M3128" s="4">
        <v>41631.333333333336</v>
      </c>
      <c r="N3128" s="4">
        <v>41691.785277777781</v>
      </c>
      <c r="O3128">
        <v>21</v>
      </c>
      <c r="P3128">
        <v>28</v>
      </c>
      <c r="Q3128" t="s">
        <v>26</v>
      </c>
      <c r="R3128" t="s">
        <v>43</v>
      </c>
      <c r="S3128" s="3">
        <v>41662</v>
      </c>
      <c r="T3128" t="str">
        <f>IF(kiva_loans__muestra[[#This Row],[loan_amount]]&gt;5000,"Alto","Bajo")</f>
        <v>Bajo</v>
      </c>
      <c r="U3128" s="26" t="str">
        <f>VLOOKUP(kiva_loans__muestra[[#This Row],[country]],Pais!A:B,2,FALSE)</f>
        <v>Asia</v>
      </c>
      <c r="V3128" t="s">
        <v>10719</v>
      </c>
    </row>
    <row r="3129" spans="1:22">
      <c r="A3129">
        <v>660901</v>
      </c>
      <c r="B3129" s="20">
        <v>1200</v>
      </c>
      <c r="C3129" s="22">
        <v>1200</v>
      </c>
      <c r="D3129" t="s">
        <v>67</v>
      </c>
      <c r="E3129" t="s">
        <v>68</v>
      </c>
      <c r="F3129" t="s">
        <v>8504</v>
      </c>
      <c r="G3129" t="s">
        <v>1144</v>
      </c>
      <c r="H3129" t="s">
        <v>1145</v>
      </c>
      <c r="I3129" t="s">
        <v>1154</v>
      </c>
      <c r="J3129" t="s">
        <v>1147</v>
      </c>
      <c r="K3129">
        <v>1850</v>
      </c>
      <c r="L3129" s="4">
        <v>41662.416550925926</v>
      </c>
      <c r="M3129" s="4">
        <v>41631.333333333336</v>
      </c>
      <c r="N3129" s="4">
        <v>41691.246805555558</v>
      </c>
      <c r="O3129">
        <v>21</v>
      </c>
      <c r="P3129">
        <v>37</v>
      </c>
      <c r="Q3129" t="s">
        <v>26</v>
      </c>
      <c r="R3129" t="s">
        <v>43</v>
      </c>
      <c r="S3129" s="3">
        <v>41662</v>
      </c>
      <c r="T3129" t="str">
        <f>IF(kiva_loans__muestra[[#This Row],[loan_amount]]&gt;5000,"Alto","Bajo")</f>
        <v>Bajo</v>
      </c>
      <c r="U3129" s="26" t="str">
        <f>VLOOKUP(kiva_loans__muestra[[#This Row],[country]],Pais!A:B,2,FALSE)</f>
        <v>Asia</v>
      </c>
      <c r="V3129" t="s">
        <v>10719</v>
      </c>
    </row>
    <row r="3130" spans="1:22">
      <c r="A3130">
        <v>660903</v>
      </c>
      <c r="B3130" s="20">
        <v>475</v>
      </c>
      <c r="C3130" s="22">
        <v>475</v>
      </c>
      <c r="D3130" t="s">
        <v>67</v>
      </c>
      <c r="E3130" t="s">
        <v>68</v>
      </c>
      <c r="F3130" t="s">
        <v>8338</v>
      </c>
      <c r="G3130" t="s">
        <v>1144</v>
      </c>
      <c r="H3130" t="s">
        <v>1145</v>
      </c>
      <c r="I3130" t="s">
        <v>1154</v>
      </c>
      <c r="J3130" t="s">
        <v>1147</v>
      </c>
      <c r="K3130">
        <v>1850</v>
      </c>
      <c r="L3130" s="4">
        <v>41662.419062499997</v>
      </c>
      <c r="M3130" s="4">
        <v>41631.333333333336</v>
      </c>
      <c r="N3130" s="4">
        <v>41669.921423611115</v>
      </c>
      <c r="O3130">
        <v>15</v>
      </c>
      <c r="P3130">
        <v>19</v>
      </c>
      <c r="Q3130" t="s">
        <v>26</v>
      </c>
      <c r="R3130" t="s">
        <v>43</v>
      </c>
      <c r="S3130" s="3">
        <v>41662</v>
      </c>
      <c r="T3130" t="str">
        <f>IF(kiva_loans__muestra[[#This Row],[loan_amount]]&gt;5000,"Alto","Bajo")</f>
        <v>Bajo</v>
      </c>
      <c r="U3130" s="26" t="str">
        <f>VLOOKUP(kiva_loans__muestra[[#This Row],[country]],Pais!A:B,2,FALSE)</f>
        <v>Asia</v>
      </c>
      <c r="V3130" t="s">
        <v>10719</v>
      </c>
    </row>
    <row r="3131" spans="1:22">
      <c r="A3131">
        <v>660909</v>
      </c>
      <c r="B3131" s="20">
        <v>750</v>
      </c>
      <c r="C3131" s="22">
        <v>750</v>
      </c>
      <c r="D3131" t="s">
        <v>1980</v>
      </c>
      <c r="E3131" t="s">
        <v>65</v>
      </c>
      <c r="F3131" t="s">
        <v>8572</v>
      </c>
      <c r="G3131" t="s">
        <v>1144</v>
      </c>
      <c r="H3131" t="s">
        <v>1145</v>
      </c>
      <c r="I3131" t="s">
        <v>1182</v>
      </c>
      <c r="J3131" t="s">
        <v>1147</v>
      </c>
      <c r="K3131">
        <v>1850</v>
      </c>
      <c r="L3131" s="4">
        <v>41662.423148148147</v>
      </c>
      <c r="M3131" s="4">
        <v>41631.333333333336</v>
      </c>
      <c r="N3131" s="4">
        <v>41692.735972222225</v>
      </c>
      <c r="O3131">
        <v>16</v>
      </c>
      <c r="P3131">
        <v>13</v>
      </c>
      <c r="Q3131" t="s">
        <v>134</v>
      </c>
      <c r="R3131" t="s">
        <v>43</v>
      </c>
      <c r="S3131" s="3">
        <v>41662</v>
      </c>
      <c r="T3131" t="str">
        <f>IF(kiva_loans__muestra[[#This Row],[loan_amount]]&gt;5000,"Alto","Bajo")</f>
        <v>Bajo</v>
      </c>
      <c r="U3131" s="26" t="str">
        <f>VLOOKUP(kiva_loans__muestra[[#This Row],[country]],Pais!A:B,2,FALSE)</f>
        <v>Asia</v>
      </c>
      <c r="V3131" t="s">
        <v>10720</v>
      </c>
    </row>
    <row r="3132" spans="1:22">
      <c r="A3132">
        <v>660913</v>
      </c>
      <c r="B3132" s="20">
        <v>2375</v>
      </c>
      <c r="C3132" s="22">
        <v>2375</v>
      </c>
      <c r="D3132" t="s">
        <v>759</v>
      </c>
      <c r="E3132" t="s">
        <v>51</v>
      </c>
      <c r="F3132" t="s">
        <v>8552</v>
      </c>
      <c r="G3132" t="s">
        <v>1144</v>
      </c>
      <c r="H3132" t="s">
        <v>1145</v>
      </c>
      <c r="I3132" t="s">
        <v>1174</v>
      </c>
      <c r="J3132" t="s">
        <v>1147</v>
      </c>
      <c r="K3132">
        <v>1850</v>
      </c>
      <c r="L3132" s="4">
        <v>41662.424733796295</v>
      </c>
      <c r="M3132" s="4">
        <v>41631.333333333336</v>
      </c>
      <c r="N3132" s="4">
        <v>41670.082835648151</v>
      </c>
      <c r="O3132">
        <v>27</v>
      </c>
      <c r="P3132">
        <v>74</v>
      </c>
      <c r="Q3132" t="s">
        <v>26</v>
      </c>
      <c r="R3132" t="s">
        <v>43</v>
      </c>
      <c r="S3132" s="3">
        <v>41662</v>
      </c>
      <c r="T3132" t="str">
        <f>IF(kiva_loans__muestra[[#This Row],[loan_amount]]&gt;5000,"Alto","Bajo")</f>
        <v>Bajo</v>
      </c>
      <c r="U3132" s="26" t="str">
        <f>VLOOKUP(kiva_loans__muestra[[#This Row],[country]],Pais!A:B,2,FALSE)</f>
        <v>Asia</v>
      </c>
      <c r="V3132" t="s">
        <v>10719</v>
      </c>
    </row>
    <row r="3133" spans="1:22">
      <c r="A3133">
        <v>660915</v>
      </c>
      <c r="B3133" s="20">
        <v>2050</v>
      </c>
      <c r="C3133" s="22">
        <v>2050</v>
      </c>
      <c r="D3133" t="s">
        <v>535</v>
      </c>
      <c r="E3133" t="s">
        <v>44</v>
      </c>
      <c r="F3133" t="s">
        <v>8594</v>
      </c>
      <c r="G3133" t="s">
        <v>1144</v>
      </c>
      <c r="H3133" t="s">
        <v>1145</v>
      </c>
      <c r="I3133" t="s">
        <v>8498</v>
      </c>
      <c r="J3133" t="s">
        <v>1147</v>
      </c>
      <c r="K3133">
        <v>1850</v>
      </c>
      <c r="L3133" s="4">
        <v>41662.427662037036</v>
      </c>
      <c r="M3133" s="4">
        <v>41631.333333333336</v>
      </c>
      <c r="N3133" s="4">
        <v>41692.793680555558</v>
      </c>
      <c r="O3133">
        <v>23</v>
      </c>
      <c r="P3133">
        <v>49</v>
      </c>
      <c r="Q3133" t="s">
        <v>26</v>
      </c>
      <c r="R3133" t="s">
        <v>43</v>
      </c>
      <c r="S3133" s="3">
        <v>41662</v>
      </c>
      <c r="T3133" t="str">
        <f>IF(kiva_loans__muestra[[#This Row],[loan_amount]]&gt;5000,"Alto","Bajo")</f>
        <v>Bajo</v>
      </c>
      <c r="U3133" s="26" t="str">
        <f>VLOOKUP(kiva_loans__muestra[[#This Row],[country]],Pais!A:B,2,FALSE)</f>
        <v>Asia</v>
      </c>
      <c r="V3133" t="s">
        <v>10719</v>
      </c>
    </row>
    <row r="3134" spans="1:22">
      <c r="A3134">
        <v>660916</v>
      </c>
      <c r="B3134" s="20">
        <v>1475</v>
      </c>
      <c r="C3134" s="22">
        <v>1475</v>
      </c>
      <c r="D3134" t="s">
        <v>560</v>
      </c>
      <c r="E3134" t="s">
        <v>38</v>
      </c>
      <c r="F3134" t="s">
        <v>8649</v>
      </c>
      <c r="G3134" t="s">
        <v>1144</v>
      </c>
      <c r="H3134" t="s">
        <v>1145</v>
      </c>
      <c r="I3134" t="s">
        <v>1154</v>
      </c>
      <c r="J3134" t="s">
        <v>1147</v>
      </c>
      <c r="K3134">
        <v>1850</v>
      </c>
      <c r="L3134" s="4">
        <v>41662.430277777778</v>
      </c>
      <c r="M3134" s="4">
        <v>41632.333333333336</v>
      </c>
      <c r="N3134" s="4">
        <v>41663.083935185183</v>
      </c>
      <c r="O3134">
        <v>22</v>
      </c>
      <c r="P3134">
        <v>54</v>
      </c>
      <c r="Q3134" t="s">
        <v>26</v>
      </c>
      <c r="R3134" t="s">
        <v>43</v>
      </c>
      <c r="S3134" s="3">
        <v>41662</v>
      </c>
      <c r="T3134" t="str">
        <f>IF(kiva_loans__muestra[[#This Row],[loan_amount]]&gt;5000,"Alto","Bajo")</f>
        <v>Bajo</v>
      </c>
      <c r="U3134" s="26" t="str">
        <f>VLOOKUP(kiva_loans__muestra[[#This Row],[country]],Pais!A:B,2,FALSE)</f>
        <v>Asia</v>
      </c>
      <c r="V3134" t="s">
        <v>10719</v>
      </c>
    </row>
    <row r="3135" spans="1:22">
      <c r="A3135">
        <v>660919</v>
      </c>
      <c r="B3135" s="20">
        <v>900</v>
      </c>
      <c r="C3135" s="22">
        <v>900</v>
      </c>
      <c r="D3135" t="s">
        <v>759</v>
      </c>
      <c r="E3135" t="s">
        <v>51</v>
      </c>
      <c r="F3135" t="s">
        <v>2063</v>
      </c>
      <c r="G3135" t="s">
        <v>1144</v>
      </c>
      <c r="H3135" t="s">
        <v>1145</v>
      </c>
      <c r="I3135" t="s">
        <v>1165</v>
      </c>
      <c r="J3135" t="s">
        <v>1147</v>
      </c>
      <c r="K3135">
        <v>1850</v>
      </c>
      <c r="L3135" s="4">
        <v>41662.433333333334</v>
      </c>
      <c r="M3135" s="4">
        <v>41632.333333333336</v>
      </c>
      <c r="N3135" s="4">
        <v>41663.033993055556</v>
      </c>
      <c r="O3135">
        <v>18</v>
      </c>
      <c r="P3135">
        <v>28</v>
      </c>
      <c r="Q3135" t="s">
        <v>134</v>
      </c>
      <c r="R3135" t="s">
        <v>43</v>
      </c>
      <c r="S3135" s="3">
        <v>41662</v>
      </c>
      <c r="T3135" t="str">
        <f>IF(kiva_loans__muestra[[#This Row],[loan_amount]]&gt;5000,"Alto","Bajo")</f>
        <v>Bajo</v>
      </c>
      <c r="U3135" s="26" t="str">
        <f>VLOOKUP(kiva_loans__muestra[[#This Row],[country]],Pais!A:B,2,FALSE)</f>
        <v>Asia</v>
      </c>
      <c r="V3135" t="s">
        <v>10720</v>
      </c>
    </row>
    <row r="3136" spans="1:22">
      <c r="A3136">
        <v>660925</v>
      </c>
      <c r="B3136" s="20">
        <v>750</v>
      </c>
      <c r="C3136" s="22">
        <v>750</v>
      </c>
      <c r="D3136" t="s">
        <v>156</v>
      </c>
      <c r="E3136" t="s">
        <v>20</v>
      </c>
      <c r="F3136" t="s">
        <v>8573</v>
      </c>
      <c r="G3136" t="s">
        <v>1144</v>
      </c>
      <c r="H3136" t="s">
        <v>1145</v>
      </c>
      <c r="I3136" t="s">
        <v>1154</v>
      </c>
      <c r="J3136" t="s">
        <v>1147</v>
      </c>
      <c r="K3136">
        <v>1850</v>
      </c>
      <c r="L3136" s="4">
        <v>41662.437048611115</v>
      </c>
      <c r="M3136" s="4">
        <v>41632.333333333336</v>
      </c>
      <c r="N3136" s="4">
        <v>41688.069282407407</v>
      </c>
      <c r="O3136">
        <v>18</v>
      </c>
      <c r="P3136">
        <v>24</v>
      </c>
      <c r="Q3136" t="s">
        <v>26</v>
      </c>
      <c r="R3136" t="s">
        <v>43</v>
      </c>
      <c r="S3136" s="3">
        <v>41662</v>
      </c>
      <c r="T3136" t="str">
        <f>IF(kiva_loans__muestra[[#This Row],[loan_amount]]&gt;5000,"Alto","Bajo")</f>
        <v>Bajo</v>
      </c>
      <c r="U3136" s="26" t="str">
        <f>VLOOKUP(kiva_loans__muestra[[#This Row],[country]],Pais!A:B,2,FALSE)</f>
        <v>Asia</v>
      </c>
      <c r="V3136" t="s">
        <v>10719</v>
      </c>
    </row>
    <row r="3137" spans="1:22">
      <c r="A3137">
        <v>660930</v>
      </c>
      <c r="B3137" s="20">
        <v>1050</v>
      </c>
      <c r="C3137" s="22">
        <v>1050</v>
      </c>
      <c r="D3137" t="s">
        <v>106</v>
      </c>
      <c r="E3137" t="s">
        <v>65</v>
      </c>
      <c r="F3137" t="s">
        <v>8744</v>
      </c>
      <c r="G3137" t="s">
        <v>1144</v>
      </c>
      <c r="H3137" t="s">
        <v>1145</v>
      </c>
      <c r="I3137" t="s">
        <v>1165</v>
      </c>
      <c r="J3137" t="s">
        <v>1147</v>
      </c>
      <c r="K3137">
        <v>1850</v>
      </c>
      <c r="L3137" s="4">
        <v>41662.439305555556</v>
      </c>
      <c r="M3137" s="4">
        <v>41632.333333333336</v>
      </c>
      <c r="N3137" s="4">
        <v>41675.808611111112</v>
      </c>
      <c r="O3137">
        <v>18</v>
      </c>
      <c r="P3137">
        <v>36</v>
      </c>
      <c r="Q3137" t="s">
        <v>26</v>
      </c>
      <c r="R3137" t="s">
        <v>43</v>
      </c>
      <c r="S3137" s="3">
        <v>41662</v>
      </c>
      <c r="T3137" t="str">
        <f>IF(kiva_loans__muestra[[#This Row],[loan_amount]]&gt;5000,"Alto","Bajo")</f>
        <v>Bajo</v>
      </c>
      <c r="U3137" s="26" t="str">
        <f>VLOOKUP(kiva_loans__muestra[[#This Row],[country]],Pais!A:B,2,FALSE)</f>
        <v>Asia</v>
      </c>
      <c r="V3137" t="s">
        <v>10719</v>
      </c>
    </row>
    <row r="3138" spans="1:22">
      <c r="A3138">
        <v>660932</v>
      </c>
      <c r="B3138" s="20">
        <v>1350</v>
      </c>
      <c r="C3138" s="22">
        <v>1350</v>
      </c>
      <c r="D3138" t="s">
        <v>212</v>
      </c>
      <c r="E3138" t="s">
        <v>20</v>
      </c>
      <c r="F3138" t="s">
        <v>8557</v>
      </c>
      <c r="G3138" t="s">
        <v>1144</v>
      </c>
      <c r="H3138" t="s">
        <v>1145</v>
      </c>
      <c r="I3138" t="s">
        <v>1187</v>
      </c>
      <c r="J3138" t="s">
        <v>1147</v>
      </c>
      <c r="K3138">
        <v>1850</v>
      </c>
      <c r="L3138" s="4">
        <v>41662.441307870373</v>
      </c>
      <c r="M3138" s="4">
        <v>41632.333333333336</v>
      </c>
      <c r="N3138" s="4">
        <v>41674.924837962964</v>
      </c>
      <c r="O3138">
        <v>23</v>
      </c>
      <c r="P3138">
        <v>48</v>
      </c>
      <c r="Q3138" t="s">
        <v>26</v>
      </c>
      <c r="R3138" t="s">
        <v>43</v>
      </c>
      <c r="S3138" s="3">
        <v>41662</v>
      </c>
      <c r="T3138" t="str">
        <f>IF(kiva_loans__muestra[[#This Row],[loan_amount]]&gt;5000,"Alto","Bajo")</f>
        <v>Bajo</v>
      </c>
      <c r="U3138" s="26" t="str">
        <f>VLOOKUP(kiva_loans__muestra[[#This Row],[country]],Pais!A:B,2,FALSE)</f>
        <v>Asia</v>
      </c>
      <c r="V3138" t="s">
        <v>10719</v>
      </c>
    </row>
    <row r="3139" spans="1:22">
      <c r="A3139">
        <v>660961</v>
      </c>
      <c r="B3139" s="20">
        <v>750</v>
      </c>
      <c r="C3139" s="22">
        <v>750</v>
      </c>
      <c r="D3139" t="s">
        <v>67</v>
      </c>
      <c r="E3139" t="s">
        <v>68</v>
      </c>
      <c r="F3139" t="s">
        <v>8410</v>
      </c>
      <c r="G3139" t="s">
        <v>1144</v>
      </c>
      <c r="H3139" t="s">
        <v>1145</v>
      </c>
      <c r="I3139" t="s">
        <v>1182</v>
      </c>
      <c r="J3139" t="s">
        <v>1147</v>
      </c>
      <c r="K3139">
        <v>1850</v>
      </c>
      <c r="L3139" s="4">
        <v>41662.469490740739</v>
      </c>
      <c r="M3139" s="4">
        <v>41633.333333333336</v>
      </c>
      <c r="N3139" s="4">
        <v>41680.829155092593</v>
      </c>
      <c r="O3139">
        <v>15</v>
      </c>
      <c r="P3139">
        <v>30</v>
      </c>
      <c r="Q3139" t="s">
        <v>26</v>
      </c>
      <c r="R3139" t="s">
        <v>43</v>
      </c>
      <c r="S3139" s="3">
        <v>41662</v>
      </c>
      <c r="T3139" t="str">
        <f>IF(kiva_loans__muestra[[#This Row],[loan_amount]]&gt;5000,"Alto","Bajo")</f>
        <v>Bajo</v>
      </c>
      <c r="U3139" s="26" t="str">
        <f>VLOOKUP(kiva_loans__muestra[[#This Row],[country]],Pais!A:B,2,FALSE)</f>
        <v>Asia</v>
      </c>
      <c r="V3139" t="s">
        <v>10719</v>
      </c>
    </row>
    <row r="3140" spans="1:22">
      <c r="A3140">
        <v>660965</v>
      </c>
      <c r="B3140" s="20">
        <v>750</v>
      </c>
      <c r="C3140" s="22">
        <v>750</v>
      </c>
      <c r="D3140" t="s">
        <v>318</v>
      </c>
      <c r="E3140" t="s">
        <v>116</v>
      </c>
      <c r="F3140" t="s">
        <v>1143</v>
      </c>
      <c r="G3140" t="s">
        <v>1144</v>
      </c>
      <c r="H3140" t="s">
        <v>1145</v>
      </c>
      <c r="I3140" t="s">
        <v>1146</v>
      </c>
      <c r="J3140" t="s">
        <v>1147</v>
      </c>
      <c r="K3140">
        <v>1850</v>
      </c>
      <c r="L3140" s="4">
        <v>41662.472361111111</v>
      </c>
      <c r="M3140" s="4">
        <v>41633.333333333336</v>
      </c>
      <c r="N3140" s="4">
        <v>41663.08116898148</v>
      </c>
      <c r="O3140">
        <v>18</v>
      </c>
      <c r="P3140">
        <v>23</v>
      </c>
      <c r="Q3140" t="s">
        <v>26</v>
      </c>
      <c r="R3140" t="s">
        <v>43</v>
      </c>
      <c r="S3140" s="3">
        <v>41662</v>
      </c>
      <c r="T3140" t="str">
        <f>IF(kiva_loans__muestra[[#This Row],[loan_amount]]&gt;5000,"Alto","Bajo")</f>
        <v>Bajo</v>
      </c>
      <c r="U3140" s="26" t="str">
        <f>VLOOKUP(kiva_loans__muestra[[#This Row],[country]],Pais!A:B,2,FALSE)</f>
        <v>Asia</v>
      </c>
      <c r="V3140" t="s">
        <v>10719</v>
      </c>
    </row>
    <row r="3141" spans="1:22">
      <c r="A3141">
        <v>660967</v>
      </c>
      <c r="B3141" s="20">
        <v>750</v>
      </c>
      <c r="C3141" s="22">
        <v>750</v>
      </c>
      <c r="D3141" t="s">
        <v>318</v>
      </c>
      <c r="E3141" t="s">
        <v>116</v>
      </c>
      <c r="F3141" t="s">
        <v>8333</v>
      </c>
      <c r="G3141" t="s">
        <v>1144</v>
      </c>
      <c r="H3141" t="s">
        <v>1145</v>
      </c>
      <c r="I3141" t="s">
        <v>1187</v>
      </c>
      <c r="J3141" t="s">
        <v>1147</v>
      </c>
      <c r="K3141">
        <v>1850</v>
      </c>
      <c r="L3141" s="4">
        <v>41662.474212962959</v>
      </c>
      <c r="M3141" s="4">
        <v>41633.333333333336</v>
      </c>
      <c r="N3141" s="4">
        <v>41663.133240740739</v>
      </c>
      <c r="O3141">
        <v>18</v>
      </c>
      <c r="P3141">
        <v>20</v>
      </c>
      <c r="Q3141" t="s">
        <v>26</v>
      </c>
      <c r="R3141" t="s">
        <v>43</v>
      </c>
      <c r="S3141" s="3">
        <v>41662</v>
      </c>
      <c r="T3141" t="str">
        <f>IF(kiva_loans__muestra[[#This Row],[loan_amount]]&gt;5000,"Alto","Bajo")</f>
        <v>Bajo</v>
      </c>
      <c r="U3141" s="26" t="str">
        <f>VLOOKUP(kiva_loans__muestra[[#This Row],[country]],Pais!A:B,2,FALSE)</f>
        <v>Asia</v>
      </c>
      <c r="V3141" t="s">
        <v>10719</v>
      </c>
    </row>
    <row r="3142" spans="1:22">
      <c r="A3142">
        <v>660969</v>
      </c>
      <c r="B3142" s="20">
        <v>2200</v>
      </c>
      <c r="C3142" s="22">
        <v>2200</v>
      </c>
      <c r="D3142" t="s">
        <v>1877</v>
      </c>
      <c r="E3142" t="s">
        <v>44</v>
      </c>
      <c r="F3142" t="s">
        <v>8793</v>
      </c>
      <c r="G3142" t="s">
        <v>1144</v>
      </c>
      <c r="H3142" t="s">
        <v>1145</v>
      </c>
      <c r="I3142" t="s">
        <v>8498</v>
      </c>
      <c r="J3142" t="s">
        <v>1147</v>
      </c>
      <c r="K3142">
        <v>1850</v>
      </c>
      <c r="L3142" s="4">
        <v>41662.476423611108</v>
      </c>
      <c r="M3142" s="4">
        <v>41633.333333333336</v>
      </c>
      <c r="N3142" s="4">
        <v>41692.385023148148</v>
      </c>
      <c r="O3142">
        <v>23</v>
      </c>
      <c r="P3142">
        <v>76</v>
      </c>
      <c r="Q3142" t="s">
        <v>134</v>
      </c>
      <c r="R3142" t="s">
        <v>43</v>
      </c>
      <c r="S3142" s="3">
        <v>41662</v>
      </c>
      <c r="T3142" t="str">
        <f>IF(kiva_loans__muestra[[#This Row],[loan_amount]]&gt;5000,"Alto","Bajo")</f>
        <v>Bajo</v>
      </c>
      <c r="U3142" s="26" t="str">
        <f>VLOOKUP(kiva_loans__muestra[[#This Row],[country]],Pais!A:B,2,FALSE)</f>
        <v>Asia</v>
      </c>
      <c r="V3142" t="s">
        <v>10720</v>
      </c>
    </row>
    <row r="3143" spans="1:22">
      <c r="A3143">
        <v>660972</v>
      </c>
      <c r="B3143" s="20">
        <v>900</v>
      </c>
      <c r="C3143" s="22">
        <v>900</v>
      </c>
      <c r="D3143" t="s">
        <v>77</v>
      </c>
      <c r="E3143" t="s">
        <v>44</v>
      </c>
      <c r="F3143" t="s">
        <v>8409</v>
      </c>
      <c r="G3143" t="s">
        <v>1144</v>
      </c>
      <c r="H3143" t="s">
        <v>1145</v>
      </c>
      <c r="I3143" t="s">
        <v>1182</v>
      </c>
      <c r="J3143" t="s">
        <v>1147</v>
      </c>
      <c r="K3143">
        <v>1850</v>
      </c>
      <c r="L3143" s="4">
        <v>41662.480092592596</v>
      </c>
      <c r="M3143" s="4">
        <v>41633.333333333336</v>
      </c>
      <c r="N3143" s="4">
        <v>41664.581493055557</v>
      </c>
      <c r="O3143">
        <v>18</v>
      </c>
      <c r="P3143">
        <v>31</v>
      </c>
      <c r="Q3143" t="s">
        <v>26</v>
      </c>
      <c r="R3143" t="s">
        <v>43</v>
      </c>
      <c r="S3143" s="3">
        <v>41662</v>
      </c>
      <c r="T3143" t="str">
        <f>IF(kiva_loans__muestra[[#This Row],[loan_amount]]&gt;5000,"Alto","Bajo")</f>
        <v>Bajo</v>
      </c>
      <c r="U3143" s="26" t="str">
        <f>VLOOKUP(kiva_loans__muestra[[#This Row],[country]],Pais!A:B,2,FALSE)</f>
        <v>Asia</v>
      </c>
      <c r="V3143" t="s">
        <v>10719</v>
      </c>
    </row>
    <row r="3144" spans="1:22">
      <c r="A3144">
        <v>660976</v>
      </c>
      <c r="B3144" s="20">
        <v>475</v>
      </c>
      <c r="C3144" s="22">
        <v>475</v>
      </c>
      <c r="D3144" t="s">
        <v>318</v>
      </c>
      <c r="E3144" t="s">
        <v>116</v>
      </c>
      <c r="F3144" t="s">
        <v>8790</v>
      </c>
      <c r="G3144" t="s">
        <v>1144</v>
      </c>
      <c r="H3144" t="s">
        <v>1145</v>
      </c>
      <c r="I3144" t="s">
        <v>8371</v>
      </c>
      <c r="J3144" t="s">
        <v>1147</v>
      </c>
      <c r="K3144">
        <v>1850</v>
      </c>
      <c r="L3144" s="4">
        <v>41662.486238425925</v>
      </c>
      <c r="M3144" s="4">
        <v>41633.333333333336</v>
      </c>
      <c r="N3144" s="4">
        <v>41663.105983796297</v>
      </c>
      <c r="O3144">
        <v>16</v>
      </c>
      <c r="P3144">
        <v>15</v>
      </c>
      <c r="Q3144" t="s">
        <v>26</v>
      </c>
      <c r="R3144" t="s">
        <v>43</v>
      </c>
      <c r="S3144" s="3">
        <v>41662</v>
      </c>
      <c r="T3144" t="str">
        <f>IF(kiva_loans__muestra[[#This Row],[loan_amount]]&gt;5000,"Alto","Bajo")</f>
        <v>Bajo</v>
      </c>
      <c r="U3144" s="26" t="str">
        <f>VLOOKUP(kiva_loans__muestra[[#This Row],[country]],Pais!A:B,2,FALSE)</f>
        <v>Asia</v>
      </c>
      <c r="V3144" t="s">
        <v>10719</v>
      </c>
    </row>
    <row r="3145" spans="1:22">
      <c r="A3145">
        <v>660980</v>
      </c>
      <c r="B3145" s="20">
        <v>750</v>
      </c>
      <c r="C3145" s="22">
        <v>750</v>
      </c>
      <c r="D3145" t="s">
        <v>318</v>
      </c>
      <c r="E3145" t="s">
        <v>116</v>
      </c>
      <c r="F3145" t="s">
        <v>1183</v>
      </c>
      <c r="G3145" t="s">
        <v>1144</v>
      </c>
      <c r="H3145" t="s">
        <v>1145</v>
      </c>
      <c r="I3145" t="s">
        <v>1146</v>
      </c>
      <c r="J3145" t="s">
        <v>1147</v>
      </c>
      <c r="K3145">
        <v>1850</v>
      </c>
      <c r="L3145" s="4">
        <v>41662.490115740744</v>
      </c>
      <c r="M3145" s="4">
        <v>41633.333333333336</v>
      </c>
      <c r="N3145" s="4">
        <v>41668.642650462964</v>
      </c>
      <c r="O3145">
        <v>18</v>
      </c>
      <c r="P3145">
        <v>25</v>
      </c>
      <c r="Q3145" t="s">
        <v>134</v>
      </c>
      <c r="R3145" t="s">
        <v>43</v>
      </c>
      <c r="S3145" s="3">
        <v>41662</v>
      </c>
      <c r="T3145" t="str">
        <f>IF(kiva_loans__muestra[[#This Row],[loan_amount]]&gt;5000,"Alto","Bajo")</f>
        <v>Bajo</v>
      </c>
      <c r="U3145" s="26" t="str">
        <f>VLOOKUP(kiva_loans__muestra[[#This Row],[country]],Pais!A:B,2,FALSE)</f>
        <v>Asia</v>
      </c>
      <c r="V3145" t="s">
        <v>10720</v>
      </c>
    </row>
    <row r="3146" spans="1:22">
      <c r="A3146">
        <v>660983</v>
      </c>
      <c r="B3146" s="20">
        <v>475</v>
      </c>
      <c r="C3146" s="22">
        <v>475</v>
      </c>
      <c r="D3146" t="s">
        <v>560</v>
      </c>
      <c r="E3146" t="s">
        <v>38</v>
      </c>
      <c r="F3146" t="s">
        <v>8735</v>
      </c>
      <c r="G3146" t="s">
        <v>1144</v>
      </c>
      <c r="H3146" t="s">
        <v>1145</v>
      </c>
      <c r="I3146" t="s">
        <v>1184</v>
      </c>
      <c r="J3146" t="s">
        <v>1147</v>
      </c>
      <c r="K3146">
        <v>1850</v>
      </c>
      <c r="L3146" s="4">
        <v>41662.492511574077</v>
      </c>
      <c r="M3146" s="4">
        <v>41633.333333333336</v>
      </c>
      <c r="N3146" s="4">
        <v>41663.221701388888</v>
      </c>
      <c r="O3146">
        <v>16</v>
      </c>
      <c r="P3146">
        <v>19</v>
      </c>
      <c r="Q3146" t="s">
        <v>134</v>
      </c>
      <c r="R3146" t="s">
        <v>43</v>
      </c>
      <c r="S3146" s="3">
        <v>41662</v>
      </c>
      <c r="T3146" t="str">
        <f>IF(kiva_loans__muestra[[#This Row],[loan_amount]]&gt;5000,"Alto","Bajo")</f>
        <v>Bajo</v>
      </c>
      <c r="U3146" s="26" t="str">
        <f>VLOOKUP(kiva_loans__muestra[[#This Row],[country]],Pais!A:B,2,FALSE)</f>
        <v>Asia</v>
      </c>
      <c r="V3146" t="s">
        <v>10720</v>
      </c>
    </row>
    <row r="3147" spans="1:22">
      <c r="A3147">
        <v>660986</v>
      </c>
      <c r="B3147" s="20">
        <v>750</v>
      </c>
      <c r="C3147" s="22">
        <v>750</v>
      </c>
      <c r="D3147" t="s">
        <v>318</v>
      </c>
      <c r="E3147" t="s">
        <v>116</v>
      </c>
      <c r="F3147" t="s">
        <v>1183</v>
      </c>
      <c r="G3147" t="s">
        <v>1144</v>
      </c>
      <c r="H3147" t="s">
        <v>1145</v>
      </c>
      <c r="I3147" t="s">
        <v>1169</v>
      </c>
      <c r="J3147" t="s">
        <v>1147</v>
      </c>
      <c r="K3147">
        <v>1850</v>
      </c>
      <c r="L3147" s="4">
        <v>41662.502835648149</v>
      </c>
      <c r="M3147" s="4">
        <v>41634.333333333336</v>
      </c>
      <c r="N3147" s="4">
        <v>41667.833877314813</v>
      </c>
      <c r="O3147">
        <v>15</v>
      </c>
      <c r="P3147">
        <v>30</v>
      </c>
      <c r="Q3147" t="s">
        <v>26</v>
      </c>
      <c r="R3147" t="s">
        <v>43</v>
      </c>
      <c r="S3147" s="3">
        <v>41662</v>
      </c>
      <c r="T3147" t="str">
        <f>IF(kiva_loans__muestra[[#This Row],[loan_amount]]&gt;5000,"Alto","Bajo")</f>
        <v>Bajo</v>
      </c>
      <c r="U3147" s="26" t="str">
        <f>VLOOKUP(kiva_loans__muestra[[#This Row],[country]],Pais!A:B,2,FALSE)</f>
        <v>Asia</v>
      </c>
      <c r="V3147" t="s">
        <v>10719</v>
      </c>
    </row>
    <row r="3148" spans="1:22">
      <c r="A3148">
        <v>660989</v>
      </c>
      <c r="B3148" s="20">
        <v>2050</v>
      </c>
      <c r="C3148" s="22">
        <v>2050</v>
      </c>
      <c r="D3148" t="s">
        <v>318</v>
      </c>
      <c r="E3148" t="s">
        <v>116</v>
      </c>
      <c r="F3148" t="s">
        <v>8458</v>
      </c>
      <c r="G3148" t="s">
        <v>1144</v>
      </c>
      <c r="H3148" t="s">
        <v>1145</v>
      </c>
      <c r="I3148" t="s">
        <v>1174</v>
      </c>
      <c r="J3148" t="s">
        <v>1147</v>
      </c>
      <c r="K3148">
        <v>1850</v>
      </c>
      <c r="L3148" s="4">
        <v>41662.504814814813</v>
      </c>
      <c r="M3148" s="4">
        <v>41634.333333333336</v>
      </c>
      <c r="N3148" s="4">
        <v>41667.978518518517</v>
      </c>
      <c r="O3148">
        <v>23</v>
      </c>
      <c r="P3148">
        <v>69</v>
      </c>
      <c r="Q3148" t="s">
        <v>26</v>
      </c>
      <c r="R3148" t="s">
        <v>43</v>
      </c>
      <c r="S3148" s="3">
        <v>41662</v>
      </c>
      <c r="T3148" t="str">
        <f>IF(kiva_loans__muestra[[#This Row],[loan_amount]]&gt;5000,"Alto","Bajo")</f>
        <v>Bajo</v>
      </c>
      <c r="U3148" s="26" t="str">
        <f>VLOOKUP(kiva_loans__muestra[[#This Row],[country]],Pais!A:B,2,FALSE)</f>
        <v>Asia</v>
      </c>
      <c r="V3148" t="s">
        <v>10719</v>
      </c>
    </row>
    <row r="3149" spans="1:22">
      <c r="A3149">
        <v>660990</v>
      </c>
      <c r="B3149" s="20">
        <v>750</v>
      </c>
      <c r="C3149" s="22">
        <v>750</v>
      </c>
      <c r="D3149" t="s">
        <v>318</v>
      </c>
      <c r="E3149" t="s">
        <v>116</v>
      </c>
      <c r="F3149" t="s">
        <v>8625</v>
      </c>
      <c r="G3149" t="s">
        <v>1144</v>
      </c>
      <c r="H3149" t="s">
        <v>1145</v>
      </c>
      <c r="I3149" t="s">
        <v>1146</v>
      </c>
      <c r="J3149" t="s">
        <v>1147</v>
      </c>
      <c r="K3149">
        <v>1850</v>
      </c>
      <c r="L3149" s="4">
        <v>41662.506631944445</v>
      </c>
      <c r="M3149" s="4">
        <v>41634.333333333336</v>
      </c>
      <c r="N3149" s="4">
        <v>41663.250324074077</v>
      </c>
      <c r="O3149">
        <v>18</v>
      </c>
      <c r="P3149">
        <v>29</v>
      </c>
      <c r="Q3149" t="s">
        <v>26</v>
      </c>
      <c r="R3149" t="s">
        <v>43</v>
      </c>
      <c r="S3149" s="3">
        <v>41662</v>
      </c>
      <c r="T3149" t="str">
        <f>IF(kiva_loans__muestra[[#This Row],[loan_amount]]&gt;5000,"Alto","Bajo")</f>
        <v>Bajo</v>
      </c>
      <c r="U3149" s="26" t="str">
        <f>VLOOKUP(kiva_loans__muestra[[#This Row],[country]],Pais!A:B,2,FALSE)</f>
        <v>Asia</v>
      </c>
      <c r="V3149" t="s">
        <v>10719</v>
      </c>
    </row>
    <row r="3150" spans="1:22">
      <c r="A3150">
        <v>660994</v>
      </c>
      <c r="B3150" s="20">
        <v>750</v>
      </c>
      <c r="C3150" s="22">
        <v>750</v>
      </c>
      <c r="D3150" t="s">
        <v>318</v>
      </c>
      <c r="E3150" t="s">
        <v>116</v>
      </c>
      <c r="F3150" t="s">
        <v>1183</v>
      </c>
      <c r="G3150" t="s">
        <v>1144</v>
      </c>
      <c r="H3150" t="s">
        <v>1145</v>
      </c>
      <c r="I3150" t="s">
        <v>1146</v>
      </c>
      <c r="J3150" t="s">
        <v>1147</v>
      </c>
      <c r="K3150">
        <v>1850</v>
      </c>
      <c r="L3150" s="4">
        <v>41662.509560185186</v>
      </c>
      <c r="M3150" s="4">
        <v>41634.333333333336</v>
      </c>
      <c r="N3150" s="4">
        <v>41668.660081018519</v>
      </c>
      <c r="O3150">
        <v>18</v>
      </c>
      <c r="P3150">
        <v>23</v>
      </c>
      <c r="Q3150" t="s">
        <v>134</v>
      </c>
      <c r="R3150" t="s">
        <v>43</v>
      </c>
      <c r="S3150" s="3">
        <v>41662</v>
      </c>
      <c r="T3150" t="str">
        <f>IF(kiva_loans__muestra[[#This Row],[loan_amount]]&gt;5000,"Alto","Bajo")</f>
        <v>Bajo</v>
      </c>
      <c r="U3150" s="26" t="str">
        <f>VLOOKUP(kiva_loans__muestra[[#This Row],[country]],Pais!A:B,2,FALSE)</f>
        <v>Asia</v>
      </c>
      <c r="V3150" t="s">
        <v>10720</v>
      </c>
    </row>
    <row r="3151" spans="1:22">
      <c r="A3151">
        <v>660996</v>
      </c>
      <c r="B3151" s="20">
        <v>475</v>
      </c>
      <c r="C3151" s="22">
        <v>475</v>
      </c>
      <c r="D3151" t="s">
        <v>318</v>
      </c>
      <c r="E3151" t="s">
        <v>116</v>
      </c>
      <c r="F3151" t="s">
        <v>2981</v>
      </c>
      <c r="G3151" t="s">
        <v>1144</v>
      </c>
      <c r="H3151" t="s">
        <v>1145</v>
      </c>
      <c r="I3151" t="s">
        <v>1169</v>
      </c>
      <c r="J3151" t="s">
        <v>1147</v>
      </c>
      <c r="K3151">
        <v>1850</v>
      </c>
      <c r="L3151" s="4">
        <v>41662.510787037034</v>
      </c>
      <c r="M3151" s="4">
        <v>41634.333333333336</v>
      </c>
      <c r="N3151" s="4">
        <v>41665.007395833331</v>
      </c>
      <c r="O3151">
        <v>15</v>
      </c>
      <c r="P3151">
        <v>17</v>
      </c>
      <c r="Q3151" t="s">
        <v>26</v>
      </c>
      <c r="R3151" t="s">
        <v>43</v>
      </c>
      <c r="S3151" s="3">
        <v>41662</v>
      </c>
      <c r="T3151" t="str">
        <f>IF(kiva_loans__muestra[[#This Row],[loan_amount]]&gt;5000,"Alto","Bajo")</f>
        <v>Bajo</v>
      </c>
      <c r="U3151" s="26" t="str">
        <f>VLOOKUP(kiva_loans__muestra[[#This Row],[country]],Pais!A:B,2,FALSE)</f>
        <v>Asia</v>
      </c>
      <c r="V3151" t="s">
        <v>10719</v>
      </c>
    </row>
    <row r="3152" spans="1:22">
      <c r="A3152">
        <v>661897</v>
      </c>
      <c r="B3152" s="20">
        <v>1200</v>
      </c>
      <c r="C3152" s="22">
        <v>1200</v>
      </c>
      <c r="D3152" t="s">
        <v>318</v>
      </c>
      <c r="E3152" t="s">
        <v>116</v>
      </c>
      <c r="F3152" t="s">
        <v>9556</v>
      </c>
      <c r="G3152" t="s">
        <v>1144</v>
      </c>
      <c r="H3152" t="s">
        <v>1145</v>
      </c>
      <c r="I3152" t="s">
        <v>1146</v>
      </c>
      <c r="J3152" t="s">
        <v>1147</v>
      </c>
      <c r="K3152">
        <v>1850</v>
      </c>
      <c r="L3152" s="4">
        <v>41665.416678240741</v>
      </c>
      <c r="M3152" s="4">
        <v>41634.333333333336</v>
      </c>
      <c r="N3152" s="4">
        <v>41665.919282407405</v>
      </c>
      <c r="O3152">
        <v>23</v>
      </c>
      <c r="P3152">
        <v>45</v>
      </c>
      <c r="Q3152" t="s">
        <v>134</v>
      </c>
      <c r="R3152" t="s">
        <v>43</v>
      </c>
      <c r="S3152" s="3">
        <v>41665</v>
      </c>
      <c r="T3152" t="str">
        <f>IF(kiva_loans__muestra[[#This Row],[loan_amount]]&gt;5000,"Alto","Bajo")</f>
        <v>Bajo</v>
      </c>
      <c r="U3152" s="26" t="str">
        <f>VLOOKUP(kiva_loans__muestra[[#This Row],[country]],Pais!A:B,2,FALSE)</f>
        <v>Asia</v>
      </c>
      <c r="V3152" t="s">
        <v>10720</v>
      </c>
    </row>
    <row r="3153" spans="1:22">
      <c r="A3153">
        <v>661898</v>
      </c>
      <c r="B3153" s="20">
        <v>750</v>
      </c>
      <c r="C3153" s="22">
        <v>750</v>
      </c>
      <c r="D3153" t="s">
        <v>318</v>
      </c>
      <c r="E3153" t="s">
        <v>116</v>
      </c>
      <c r="F3153" t="s">
        <v>1176</v>
      </c>
      <c r="G3153" t="s">
        <v>1144</v>
      </c>
      <c r="H3153" t="s">
        <v>1145</v>
      </c>
      <c r="I3153" t="s">
        <v>8371</v>
      </c>
      <c r="J3153" t="s">
        <v>1147</v>
      </c>
      <c r="K3153">
        <v>1850</v>
      </c>
      <c r="L3153" s="4">
        <v>41665.418900462966</v>
      </c>
      <c r="M3153" s="4">
        <v>41634.333333333336</v>
      </c>
      <c r="N3153" s="4">
        <v>41665.99527777778</v>
      </c>
      <c r="O3153">
        <v>18</v>
      </c>
      <c r="P3153">
        <v>28</v>
      </c>
      <c r="Q3153" t="s">
        <v>26</v>
      </c>
      <c r="R3153" t="s">
        <v>43</v>
      </c>
      <c r="S3153" s="3">
        <v>41665</v>
      </c>
      <c r="T3153" t="str">
        <f>IF(kiva_loans__muestra[[#This Row],[loan_amount]]&gt;5000,"Alto","Bajo")</f>
        <v>Bajo</v>
      </c>
      <c r="U3153" s="26" t="str">
        <f>VLOOKUP(kiva_loans__muestra[[#This Row],[country]],Pais!A:B,2,FALSE)</f>
        <v>Asia</v>
      </c>
      <c r="V3153" t="s">
        <v>10719</v>
      </c>
    </row>
    <row r="3154" spans="1:22">
      <c r="A3154">
        <v>661899</v>
      </c>
      <c r="B3154" s="20">
        <v>475</v>
      </c>
      <c r="C3154" s="22">
        <v>475</v>
      </c>
      <c r="D3154" t="s">
        <v>318</v>
      </c>
      <c r="E3154" t="s">
        <v>116</v>
      </c>
      <c r="F3154" t="s">
        <v>9558</v>
      </c>
      <c r="G3154" t="s">
        <v>1144</v>
      </c>
      <c r="H3154" t="s">
        <v>1145</v>
      </c>
      <c r="I3154" t="s">
        <v>1146</v>
      </c>
      <c r="J3154" t="s">
        <v>1147</v>
      </c>
      <c r="K3154">
        <v>1850</v>
      </c>
      <c r="L3154" s="4">
        <v>41665.422696759262</v>
      </c>
      <c r="M3154" s="4">
        <v>41634.333333333336</v>
      </c>
      <c r="N3154" s="4">
        <v>41668.754143518519</v>
      </c>
      <c r="O3154">
        <v>15</v>
      </c>
      <c r="P3154">
        <v>16</v>
      </c>
      <c r="Q3154" t="s">
        <v>134</v>
      </c>
      <c r="R3154" t="s">
        <v>43</v>
      </c>
      <c r="S3154" s="3">
        <v>41665</v>
      </c>
      <c r="T3154" t="str">
        <f>IF(kiva_loans__muestra[[#This Row],[loan_amount]]&gt;5000,"Alto","Bajo")</f>
        <v>Bajo</v>
      </c>
      <c r="U3154" s="26" t="str">
        <f>VLOOKUP(kiva_loans__muestra[[#This Row],[country]],Pais!A:B,2,FALSE)</f>
        <v>Asia</v>
      </c>
      <c r="V3154" t="s">
        <v>10720</v>
      </c>
    </row>
    <row r="3155" spans="1:22">
      <c r="A3155">
        <v>661901</v>
      </c>
      <c r="B3155" s="20">
        <v>1450</v>
      </c>
      <c r="C3155" s="22">
        <v>1450</v>
      </c>
      <c r="D3155" t="s">
        <v>318</v>
      </c>
      <c r="E3155" t="s">
        <v>116</v>
      </c>
      <c r="F3155" t="s">
        <v>1176</v>
      </c>
      <c r="G3155" t="s">
        <v>1144</v>
      </c>
      <c r="H3155" t="s">
        <v>1145</v>
      </c>
      <c r="I3155" t="s">
        <v>1150</v>
      </c>
      <c r="J3155" t="s">
        <v>1147</v>
      </c>
      <c r="K3155">
        <v>1850</v>
      </c>
      <c r="L3155" s="4">
        <v>41665.425659722219</v>
      </c>
      <c r="M3155" s="4">
        <v>41634.333333333336</v>
      </c>
      <c r="N3155" s="4">
        <v>41666.063506944447</v>
      </c>
      <c r="O3155">
        <v>15</v>
      </c>
      <c r="P3155">
        <v>52</v>
      </c>
      <c r="Q3155" t="s">
        <v>26</v>
      </c>
      <c r="R3155" t="s">
        <v>43</v>
      </c>
      <c r="S3155" s="3">
        <v>41665</v>
      </c>
      <c r="T3155" t="str">
        <f>IF(kiva_loans__muestra[[#This Row],[loan_amount]]&gt;5000,"Alto","Bajo")</f>
        <v>Bajo</v>
      </c>
      <c r="U3155" s="26" t="str">
        <f>VLOOKUP(kiva_loans__muestra[[#This Row],[country]],Pais!A:B,2,FALSE)</f>
        <v>Asia</v>
      </c>
      <c r="V3155" t="s">
        <v>10719</v>
      </c>
    </row>
    <row r="3156" spans="1:22">
      <c r="A3156">
        <v>661902</v>
      </c>
      <c r="B3156" s="20">
        <v>1175</v>
      </c>
      <c r="C3156" s="22">
        <v>1175</v>
      </c>
      <c r="D3156" t="s">
        <v>318</v>
      </c>
      <c r="E3156" t="s">
        <v>116</v>
      </c>
      <c r="F3156" t="s">
        <v>1176</v>
      </c>
      <c r="G3156" t="s">
        <v>1144</v>
      </c>
      <c r="H3156" t="s">
        <v>1145</v>
      </c>
      <c r="I3156" t="s">
        <v>1169</v>
      </c>
      <c r="J3156" t="s">
        <v>1147</v>
      </c>
      <c r="K3156">
        <v>1850</v>
      </c>
      <c r="L3156" s="4">
        <v>41665.430208333331</v>
      </c>
      <c r="M3156" s="4">
        <v>41634.333333333336</v>
      </c>
      <c r="N3156" s="4">
        <v>41665.890347222223</v>
      </c>
      <c r="O3156">
        <v>18</v>
      </c>
      <c r="P3156">
        <v>43</v>
      </c>
      <c r="Q3156" t="s">
        <v>26</v>
      </c>
      <c r="R3156" t="s">
        <v>43</v>
      </c>
      <c r="S3156" s="3">
        <v>41665</v>
      </c>
      <c r="T3156" t="str">
        <f>IF(kiva_loans__muestra[[#This Row],[loan_amount]]&gt;5000,"Alto","Bajo")</f>
        <v>Bajo</v>
      </c>
      <c r="U3156" s="26" t="str">
        <f>VLOOKUP(kiva_loans__muestra[[#This Row],[country]],Pais!A:B,2,FALSE)</f>
        <v>Asia</v>
      </c>
      <c r="V3156" t="s">
        <v>10719</v>
      </c>
    </row>
    <row r="3157" spans="1:22">
      <c r="A3157">
        <v>661903</v>
      </c>
      <c r="B3157" s="20">
        <v>475</v>
      </c>
      <c r="C3157" s="22">
        <v>475</v>
      </c>
      <c r="D3157" t="s">
        <v>318</v>
      </c>
      <c r="E3157" t="s">
        <v>116</v>
      </c>
      <c r="F3157" t="s">
        <v>9481</v>
      </c>
      <c r="G3157" t="s">
        <v>1144</v>
      </c>
      <c r="H3157" t="s">
        <v>1145</v>
      </c>
      <c r="I3157" t="s">
        <v>1146</v>
      </c>
      <c r="J3157" t="s">
        <v>1147</v>
      </c>
      <c r="K3157">
        <v>1850</v>
      </c>
      <c r="L3157" s="4">
        <v>41665.439004629632</v>
      </c>
      <c r="M3157" s="4">
        <v>41634.333333333336</v>
      </c>
      <c r="N3157" s="4">
        <v>41669.021018518521</v>
      </c>
      <c r="O3157">
        <v>18</v>
      </c>
      <c r="P3157">
        <v>16</v>
      </c>
      <c r="Q3157" t="s">
        <v>134</v>
      </c>
      <c r="R3157" t="s">
        <v>43</v>
      </c>
      <c r="S3157" s="3">
        <v>41665</v>
      </c>
      <c r="T3157" t="str">
        <f>IF(kiva_loans__muestra[[#This Row],[loan_amount]]&gt;5000,"Alto","Bajo")</f>
        <v>Bajo</v>
      </c>
      <c r="U3157" s="26" t="str">
        <f>VLOOKUP(kiva_loans__muestra[[#This Row],[country]],Pais!A:B,2,FALSE)</f>
        <v>Asia</v>
      </c>
      <c r="V3157" t="s">
        <v>10720</v>
      </c>
    </row>
    <row r="3158" spans="1:22">
      <c r="A3158">
        <v>661904</v>
      </c>
      <c r="B3158" s="20">
        <v>625</v>
      </c>
      <c r="C3158" s="22">
        <v>625</v>
      </c>
      <c r="D3158" t="s">
        <v>318</v>
      </c>
      <c r="E3158" t="s">
        <v>116</v>
      </c>
      <c r="F3158" t="s">
        <v>1176</v>
      </c>
      <c r="G3158" t="s">
        <v>1144</v>
      </c>
      <c r="H3158" t="s">
        <v>1145</v>
      </c>
      <c r="I3158" t="s">
        <v>1146</v>
      </c>
      <c r="J3158" t="s">
        <v>1147</v>
      </c>
      <c r="K3158">
        <v>1850</v>
      </c>
      <c r="L3158" s="4">
        <v>41665.441168981481</v>
      </c>
      <c r="M3158" s="4">
        <v>41634.333333333336</v>
      </c>
      <c r="N3158" s="4">
        <v>41666.452361111114</v>
      </c>
      <c r="O3158">
        <v>18</v>
      </c>
      <c r="P3158">
        <v>25</v>
      </c>
      <c r="Q3158" t="s">
        <v>26</v>
      </c>
      <c r="R3158" t="s">
        <v>43</v>
      </c>
      <c r="S3158" s="3">
        <v>41665</v>
      </c>
      <c r="T3158" t="str">
        <f>IF(kiva_loans__muestra[[#This Row],[loan_amount]]&gt;5000,"Alto","Bajo")</f>
        <v>Bajo</v>
      </c>
      <c r="U3158" s="26" t="str">
        <f>VLOOKUP(kiva_loans__muestra[[#This Row],[country]],Pais!A:B,2,FALSE)</f>
        <v>Asia</v>
      </c>
      <c r="V3158" t="s">
        <v>10719</v>
      </c>
    </row>
    <row r="3159" spans="1:22">
      <c r="A3159">
        <v>661905</v>
      </c>
      <c r="B3159" s="20">
        <v>750</v>
      </c>
      <c r="C3159" s="22">
        <v>750</v>
      </c>
      <c r="D3159" t="s">
        <v>318</v>
      </c>
      <c r="E3159" t="s">
        <v>116</v>
      </c>
      <c r="F3159" t="s">
        <v>1176</v>
      </c>
      <c r="G3159" t="s">
        <v>1144</v>
      </c>
      <c r="H3159" t="s">
        <v>1145</v>
      </c>
      <c r="I3159" t="s">
        <v>1150</v>
      </c>
      <c r="J3159" t="s">
        <v>1147</v>
      </c>
      <c r="K3159">
        <v>1850</v>
      </c>
      <c r="L3159" s="4">
        <v>41665.443171296298</v>
      </c>
      <c r="M3159" s="4">
        <v>41634.333333333336</v>
      </c>
      <c r="N3159" s="4">
        <v>41666.189583333333</v>
      </c>
      <c r="O3159">
        <v>18</v>
      </c>
      <c r="P3159">
        <v>26</v>
      </c>
      <c r="Q3159" t="s">
        <v>26</v>
      </c>
      <c r="R3159" t="s">
        <v>43</v>
      </c>
      <c r="S3159" s="3">
        <v>41665</v>
      </c>
      <c r="T3159" t="str">
        <f>IF(kiva_loans__muestra[[#This Row],[loan_amount]]&gt;5000,"Alto","Bajo")</f>
        <v>Bajo</v>
      </c>
      <c r="U3159" s="26" t="str">
        <f>VLOOKUP(kiva_loans__muestra[[#This Row],[country]],Pais!A:B,2,FALSE)</f>
        <v>Asia</v>
      </c>
      <c r="V3159" t="s">
        <v>10719</v>
      </c>
    </row>
    <row r="3160" spans="1:22">
      <c r="A3160">
        <v>661906</v>
      </c>
      <c r="B3160" s="20">
        <v>2200</v>
      </c>
      <c r="C3160" s="22">
        <v>2200</v>
      </c>
      <c r="D3160" t="s">
        <v>318</v>
      </c>
      <c r="E3160" t="s">
        <v>116</v>
      </c>
      <c r="F3160" t="s">
        <v>1176</v>
      </c>
      <c r="G3160" t="s">
        <v>1144</v>
      </c>
      <c r="H3160" t="s">
        <v>1145</v>
      </c>
      <c r="I3160" t="s">
        <v>8498</v>
      </c>
      <c r="J3160" t="s">
        <v>1147</v>
      </c>
      <c r="K3160">
        <v>1850</v>
      </c>
      <c r="L3160" s="4">
        <v>41665.44636574074</v>
      </c>
      <c r="M3160" s="4">
        <v>41634.333333333336</v>
      </c>
      <c r="N3160" s="4">
        <v>41667.118379629632</v>
      </c>
      <c r="O3160">
        <v>23</v>
      </c>
      <c r="P3160">
        <v>65</v>
      </c>
      <c r="Q3160" t="s">
        <v>26</v>
      </c>
      <c r="R3160" t="s">
        <v>43</v>
      </c>
      <c r="S3160" s="3">
        <v>41665</v>
      </c>
      <c r="T3160" t="str">
        <f>IF(kiva_loans__muestra[[#This Row],[loan_amount]]&gt;5000,"Alto","Bajo")</f>
        <v>Bajo</v>
      </c>
      <c r="U3160" s="26" t="str">
        <f>VLOOKUP(kiva_loans__muestra[[#This Row],[country]],Pais!A:B,2,FALSE)</f>
        <v>Asia</v>
      </c>
      <c r="V3160" t="s">
        <v>10719</v>
      </c>
    </row>
    <row r="3161" spans="1:22">
      <c r="A3161">
        <v>661907</v>
      </c>
      <c r="B3161" s="20">
        <v>750</v>
      </c>
      <c r="C3161" s="22">
        <v>750</v>
      </c>
      <c r="D3161" t="s">
        <v>560</v>
      </c>
      <c r="E3161" t="s">
        <v>38</v>
      </c>
      <c r="F3161" t="s">
        <v>9544</v>
      </c>
      <c r="G3161" t="s">
        <v>1144</v>
      </c>
      <c r="H3161" t="s">
        <v>1145</v>
      </c>
      <c r="I3161" t="s">
        <v>1157</v>
      </c>
      <c r="J3161" t="s">
        <v>1147</v>
      </c>
      <c r="K3161">
        <v>1850</v>
      </c>
      <c r="L3161" s="4">
        <v>41665.452905092592</v>
      </c>
      <c r="M3161" s="4">
        <v>41634.333333333336</v>
      </c>
      <c r="N3161" s="4">
        <v>41666.343877314815</v>
      </c>
      <c r="O3161">
        <v>18</v>
      </c>
      <c r="P3161">
        <v>27</v>
      </c>
      <c r="Q3161" t="s">
        <v>134</v>
      </c>
      <c r="R3161" t="s">
        <v>43</v>
      </c>
      <c r="S3161" s="3">
        <v>41665</v>
      </c>
      <c r="T3161" t="str">
        <f>IF(kiva_loans__muestra[[#This Row],[loan_amount]]&gt;5000,"Alto","Bajo")</f>
        <v>Bajo</v>
      </c>
      <c r="U3161" s="26" t="str">
        <f>VLOOKUP(kiva_loans__muestra[[#This Row],[country]],Pais!A:B,2,FALSE)</f>
        <v>Asia</v>
      </c>
      <c r="V3161" t="s">
        <v>10720</v>
      </c>
    </row>
    <row r="3162" spans="1:22">
      <c r="A3162">
        <v>661909</v>
      </c>
      <c r="B3162" s="20">
        <v>1050</v>
      </c>
      <c r="C3162" s="22">
        <v>1050</v>
      </c>
      <c r="D3162" t="s">
        <v>318</v>
      </c>
      <c r="E3162" t="s">
        <v>116</v>
      </c>
      <c r="F3162" t="s">
        <v>1176</v>
      </c>
      <c r="G3162" t="s">
        <v>1144</v>
      </c>
      <c r="H3162" t="s">
        <v>1145</v>
      </c>
      <c r="I3162" t="s">
        <v>1169</v>
      </c>
      <c r="J3162" t="s">
        <v>1147</v>
      </c>
      <c r="K3162">
        <v>1850</v>
      </c>
      <c r="L3162" s="4">
        <v>41665.456446759257</v>
      </c>
      <c r="M3162" s="4">
        <v>41636.333333333336</v>
      </c>
      <c r="N3162" s="4">
        <v>41668.627835648149</v>
      </c>
      <c r="O3162">
        <v>18</v>
      </c>
      <c r="P3162">
        <v>30</v>
      </c>
      <c r="Q3162" t="s">
        <v>26</v>
      </c>
      <c r="R3162" t="s">
        <v>43</v>
      </c>
      <c r="S3162" s="3">
        <v>41665</v>
      </c>
      <c r="T3162" t="str">
        <f>IF(kiva_loans__muestra[[#This Row],[loan_amount]]&gt;5000,"Alto","Bajo")</f>
        <v>Bajo</v>
      </c>
      <c r="U3162" s="26" t="str">
        <f>VLOOKUP(kiva_loans__muestra[[#This Row],[country]],Pais!A:B,2,FALSE)</f>
        <v>Asia</v>
      </c>
      <c r="V3162" t="s">
        <v>10719</v>
      </c>
    </row>
    <row r="3163" spans="1:22">
      <c r="A3163">
        <v>661910</v>
      </c>
      <c r="B3163" s="20">
        <v>750</v>
      </c>
      <c r="C3163" s="22">
        <v>750</v>
      </c>
      <c r="D3163" t="s">
        <v>318</v>
      </c>
      <c r="E3163" t="s">
        <v>116</v>
      </c>
      <c r="F3163" t="s">
        <v>9481</v>
      </c>
      <c r="G3163" t="s">
        <v>1144</v>
      </c>
      <c r="H3163" t="s">
        <v>1145</v>
      </c>
      <c r="I3163" t="s">
        <v>1146</v>
      </c>
      <c r="J3163" t="s">
        <v>1147</v>
      </c>
      <c r="K3163">
        <v>1850</v>
      </c>
      <c r="L3163" s="4">
        <v>41665.458460648151</v>
      </c>
      <c r="M3163" s="4">
        <v>41636.333333333336</v>
      </c>
      <c r="N3163" s="4">
        <v>41672.808472222219</v>
      </c>
      <c r="O3163">
        <v>18</v>
      </c>
      <c r="P3163">
        <v>26</v>
      </c>
      <c r="Q3163" t="s">
        <v>26</v>
      </c>
      <c r="R3163" t="s">
        <v>43</v>
      </c>
      <c r="S3163" s="3">
        <v>41665</v>
      </c>
      <c r="T3163" t="str">
        <f>IF(kiva_loans__muestra[[#This Row],[loan_amount]]&gt;5000,"Alto","Bajo")</f>
        <v>Bajo</v>
      </c>
      <c r="U3163" s="26" t="str">
        <f>VLOOKUP(kiva_loans__muestra[[#This Row],[country]],Pais!A:B,2,FALSE)</f>
        <v>Asia</v>
      </c>
      <c r="V3163" t="s">
        <v>10719</v>
      </c>
    </row>
    <row r="3164" spans="1:22">
      <c r="A3164">
        <v>661911</v>
      </c>
      <c r="B3164" s="20">
        <v>2300</v>
      </c>
      <c r="C3164" s="22">
        <v>2300</v>
      </c>
      <c r="D3164" t="s">
        <v>318</v>
      </c>
      <c r="E3164" t="s">
        <v>116</v>
      </c>
      <c r="F3164" t="s">
        <v>1176</v>
      </c>
      <c r="G3164" t="s">
        <v>1144</v>
      </c>
      <c r="H3164" t="s">
        <v>1145</v>
      </c>
      <c r="I3164" t="s">
        <v>8371</v>
      </c>
      <c r="J3164" t="s">
        <v>1147</v>
      </c>
      <c r="K3164">
        <v>1850</v>
      </c>
      <c r="L3164" s="4">
        <v>41665.466840277775</v>
      </c>
      <c r="M3164" s="4">
        <v>41636.333333333336</v>
      </c>
      <c r="N3164" s="4">
        <v>41666.944155092591</v>
      </c>
      <c r="O3164">
        <v>19</v>
      </c>
      <c r="P3164">
        <v>67</v>
      </c>
      <c r="Q3164" t="s">
        <v>26</v>
      </c>
      <c r="R3164" t="s">
        <v>43</v>
      </c>
      <c r="S3164" s="3">
        <v>41665</v>
      </c>
      <c r="T3164" t="str">
        <f>IF(kiva_loans__muestra[[#This Row],[loan_amount]]&gt;5000,"Alto","Bajo")</f>
        <v>Bajo</v>
      </c>
      <c r="U3164" s="26" t="str">
        <f>VLOOKUP(kiva_loans__muestra[[#This Row],[country]],Pais!A:B,2,FALSE)</f>
        <v>Asia</v>
      </c>
      <c r="V3164" t="s">
        <v>10719</v>
      </c>
    </row>
    <row r="3165" spans="1:22">
      <c r="A3165">
        <v>661912</v>
      </c>
      <c r="B3165" s="20">
        <v>625</v>
      </c>
      <c r="C3165" s="22">
        <v>625</v>
      </c>
      <c r="D3165" t="s">
        <v>318</v>
      </c>
      <c r="E3165" t="s">
        <v>116</v>
      </c>
      <c r="F3165" t="s">
        <v>9569</v>
      </c>
      <c r="G3165" t="s">
        <v>1144</v>
      </c>
      <c r="H3165" t="s">
        <v>1145</v>
      </c>
      <c r="I3165" t="s">
        <v>1146</v>
      </c>
      <c r="J3165" t="s">
        <v>1147</v>
      </c>
      <c r="K3165">
        <v>1850</v>
      </c>
      <c r="L3165" s="4">
        <v>41665.470717592594</v>
      </c>
      <c r="M3165" s="4">
        <v>41636.333333333336</v>
      </c>
      <c r="N3165" s="4">
        <v>41666.615613425929</v>
      </c>
      <c r="O3165">
        <v>18</v>
      </c>
      <c r="P3165">
        <v>23</v>
      </c>
      <c r="Q3165" t="s">
        <v>26</v>
      </c>
      <c r="R3165" t="s">
        <v>43</v>
      </c>
      <c r="S3165" s="3">
        <v>41665</v>
      </c>
      <c r="T3165" t="str">
        <f>IF(kiva_loans__muestra[[#This Row],[loan_amount]]&gt;5000,"Alto","Bajo")</f>
        <v>Bajo</v>
      </c>
      <c r="U3165" s="26" t="str">
        <f>VLOOKUP(kiva_loans__muestra[[#This Row],[country]],Pais!A:B,2,FALSE)</f>
        <v>Asia</v>
      </c>
      <c r="V3165" t="s">
        <v>10719</v>
      </c>
    </row>
    <row r="3166" spans="1:22">
      <c r="A3166">
        <v>661913</v>
      </c>
      <c r="B3166" s="20">
        <v>475</v>
      </c>
      <c r="C3166" s="22">
        <v>475</v>
      </c>
      <c r="D3166" t="s">
        <v>77</v>
      </c>
      <c r="E3166" t="s">
        <v>44</v>
      </c>
      <c r="F3166" t="s">
        <v>9537</v>
      </c>
      <c r="G3166" t="s">
        <v>1144</v>
      </c>
      <c r="H3166" t="s">
        <v>1145</v>
      </c>
      <c r="I3166" t="s">
        <v>8371</v>
      </c>
      <c r="J3166" t="s">
        <v>1147</v>
      </c>
      <c r="K3166">
        <v>1850</v>
      </c>
      <c r="L3166" s="4">
        <v>41665.473854166667</v>
      </c>
      <c r="M3166" s="4">
        <v>41636.333333333336</v>
      </c>
      <c r="N3166" s="4">
        <v>41665.792534722219</v>
      </c>
      <c r="O3166">
        <v>15</v>
      </c>
      <c r="P3166">
        <v>17</v>
      </c>
      <c r="Q3166" t="s">
        <v>134</v>
      </c>
      <c r="R3166" t="s">
        <v>43</v>
      </c>
      <c r="S3166" s="3">
        <v>41665</v>
      </c>
      <c r="T3166" t="str">
        <f>IF(kiva_loans__muestra[[#This Row],[loan_amount]]&gt;5000,"Alto","Bajo")</f>
        <v>Bajo</v>
      </c>
      <c r="U3166" s="26" t="str">
        <f>VLOOKUP(kiva_loans__muestra[[#This Row],[country]],Pais!A:B,2,FALSE)</f>
        <v>Asia</v>
      </c>
      <c r="V3166" t="s">
        <v>10720</v>
      </c>
    </row>
    <row r="3167" spans="1:22">
      <c r="A3167">
        <v>661914</v>
      </c>
      <c r="B3167" s="20">
        <v>475</v>
      </c>
      <c r="C3167" s="22">
        <v>475</v>
      </c>
      <c r="D3167" t="s">
        <v>156</v>
      </c>
      <c r="E3167" t="s">
        <v>20</v>
      </c>
      <c r="F3167" t="s">
        <v>9480</v>
      </c>
      <c r="G3167" t="s">
        <v>1144</v>
      </c>
      <c r="H3167" t="s">
        <v>1145</v>
      </c>
      <c r="I3167" t="s">
        <v>1174</v>
      </c>
      <c r="J3167" t="s">
        <v>1147</v>
      </c>
      <c r="K3167">
        <v>1850</v>
      </c>
      <c r="L3167" s="4">
        <v>41665.477662037039</v>
      </c>
      <c r="M3167" s="4">
        <v>41636.333333333336</v>
      </c>
      <c r="N3167" s="4">
        <v>41671.802199074074</v>
      </c>
      <c r="O3167">
        <v>15</v>
      </c>
      <c r="P3167">
        <v>11</v>
      </c>
      <c r="Q3167" t="s">
        <v>26</v>
      </c>
      <c r="R3167" t="s">
        <v>43</v>
      </c>
      <c r="S3167" s="3">
        <v>41665</v>
      </c>
      <c r="T3167" t="str">
        <f>IF(kiva_loans__muestra[[#This Row],[loan_amount]]&gt;5000,"Alto","Bajo")</f>
        <v>Bajo</v>
      </c>
      <c r="U3167" s="26" t="str">
        <f>VLOOKUP(kiva_loans__muestra[[#This Row],[country]],Pais!A:B,2,FALSE)</f>
        <v>Asia</v>
      </c>
      <c r="V3167" t="s">
        <v>10719</v>
      </c>
    </row>
    <row r="3168" spans="1:22">
      <c r="A3168">
        <v>661915</v>
      </c>
      <c r="B3168" s="20">
        <v>1325</v>
      </c>
      <c r="C3168" s="22">
        <v>1325</v>
      </c>
      <c r="D3168" t="s">
        <v>156</v>
      </c>
      <c r="E3168" t="s">
        <v>20</v>
      </c>
      <c r="F3168" t="s">
        <v>9480</v>
      </c>
      <c r="G3168" t="s">
        <v>1144</v>
      </c>
      <c r="H3168" t="s">
        <v>1145</v>
      </c>
      <c r="I3168" t="s">
        <v>1154</v>
      </c>
      <c r="J3168" t="s">
        <v>1147</v>
      </c>
      <c r="K3168">
        <v>1850</v>
      </c>
      <c r="L3168" s="4">
        <v>41665.48097222222</v>
      </c>
      <c r="M3168" s="4">
        <v>41636.333333333336</v>
      </c>
      <c r="N3168" s="4">
        <v>41693.573067129626</v>
      </c>
      <c r="O3168">
        <v>22</v>
      </c>
      <c r="P3168">
        <v>51</v>
      </c>
      <c r="Q3168" t="s">
        <v>26</v>
      </c>
      <c r="R3168" t="s">
        <v>43</v>
      </c>
      <c r="S3168" s="3">
        <v>41665</v>
      </c>
      <c r="T3168" t="str">
        <f>IF(kiva_loans__muestra[[#This Row],[loan_amount]]&gt;5000,"Alto","Bajo")</f>
        <v>Bajo</v>
      </c>
      <c r="U3168" s="26" t="str">
        <f>VLOOKUP(kiva_loans__muestra[[#This Row],[country]],Pais!A:B,2,FALSE)</f>
        <v>Asia</v>
      </c>
      <c r="V3168" t="s">
        <v>10719</v>
      </c>
    </row>
    <row r="3169" spans="1:22">
      <c r="A3169">
        <v>661916</v>
      </c>
      <c r="B3169" s="20">
        <v>1200</v>
      </c>
      <c r="C3169" s="22">
        <v>1200</v>
      </c>
      <c r="D3169" t="s">
        <v>318</v>
      </c>
      <c r="E3169" t="s">
        <v>116</v>
      </c>
      <c r="F3169" t="s">
        <v>1183</v>
      </c>
      <c r="G3169" t="s">
        <v>1144</v>
      </c>
      <c r="H3169" t="s">
        <v>1145</v>
      </c>
      <c r="I3169" t="s">
        <v>1146</v>
      </c>
      <c r="J3169" t="s">
        <v>1147</v>
      </c>
      <c r="K3169">
        <v>1850</v>
      </c>
      <c r="L3169" s="4">
        <v>41665.483252314814</v>
      </c>
      <c r="M3169" s="4">
        <v>41637.333333333336</v>
      </c>
      <c r="N3169" s="4">
        <v>41691.966828703706</v>
      </c>
      <c r="O3169">
        <v>23</v>
      </c>
      <c r="P3169">
        <v>46</v>
      </c>
      <c r="Q3169" t="s">
        <v>26</v>
      </c>
      <c r="R3169" t="s">
        <v>43</v>
      </c>
      <c r="S3169" s="3">
        <v>41665</v>
      </c>
      <c r="T3169" t="str">
        <f>IF(kiva_loans__muestra[[#This Row],[loan_amount]]&gt;5000,"Alto","Bajo")</f>
        <v>Bajo</v>
      </c>
      <c r="U3169" s="26" t="str">
        <f>VLOOKUP(kiva_loans__muestra[[#This Row],[country]],Pais!A:B,2,FALSE)</f>
        <v>Asia</v>
      </c>
      <c r="V3169" t="s">
        <v>10719</v>
      </c>
    </row>
    <row r="3170" spans="1:22">
      <c r="A3170">
        <v>661917</v>
      </c>
      <c r="B3170" s="20">
        <v>600</v>
      </c>
      <c r="C3170" s="22">
        <v>600</v>
      </c>
      <c r="D3170" t="s">
        <v>318</v>
      </c>
      <c r="E3170" t="s">
        <v>116</v>
      </c>
      <c r="F3170" t="s">
        <v>1176</v>
      </c>
      <c r="G3170" t="s">
        <v>1144</v>
      </c>
      <c r="H3170" t="s">
        <v>1145</v>
      </c>
      <c r="I3170" t="s">
        <v>8371</v>
      </c>
      <c r="J3170" t="s">
        <v>1147</v>
      </c>
      <c r="K3170">
        <v>1850</v>
      </c>
      <c r="L3170" s="4">
        <v>41665.488935185182</v>
      </c>
      <c r="M3170" s="4">
        <v>41637.333333333336</v>
      </c>
      <c r="N3170" s="4">
        <v>41665.94699074074</v>
      </c>
      <c r="O3170">
        <v>15</v>
      </c>
      <c r="P3170">
        <v>23</v>
      </c>
      <c r="Q3170" t="s">
        <v>26</v>
      </c>
      <c r="R3170" t="s">
        <v>43</v>
      </c>
      <c r="S3170" s="3">
        <v>41665</v>
      </c>
      <c r="T3170" t="str">
        <f>IF(kiva_loans__muestra[[#This Row],[loan_amount]]&gt;5000,"Alto","Bajo")</f>
        <v>Bajo</v>
      </c>
      <c r="U3170" s="26" t="str">
        <f>VLOOKUP(kiva_loans__muestra[[#This Row],[country]],Pais!A:B,2,FALSE)</f>
        <v>Asia</v>
      </c>
      <c r="V3170" t="s">
        <v>10719</v>
      </c>
    </row>
    <row r="3171" spans="1:22">
      <c r="A3171">
        <v>661918</v>
      </c>
      <c r="B3171" s="20">
        <v>750</v>
      </c>
      <c r="C3171" s="22">
        <v>750</v>
      </c>
      <c r="D3171" t="s">
        <v>318</v>
      </c>
      <c r="E3171" t="s">
        <v>116</v>
      </c>
      <c r="F3171" t="s">
        <v>9481</v>
      </c>
      <c r="G3171" t="s">
        <v>1144</v>
      </c>
      <c r="H3171" t="s">
        <v>1145</v>
      </c>
      <c r="I3171" t="s">
        <v>1146</v>
      </c>
      <c r="J3171" t="s">
        <v>1147</v>
      </c>
      <c r="K3171">
        <v>1850</v>
      </c>
      <c r="L3171" s="4">
        <v>41665.490937499999</v>
      </c>
      <c r="M3171" s="4">
        <v>41637.333333333336</v>
      </c>
      <c r="N3171" s="4">
        <v>41681.387986111113</v>
      </c>
      <c r="O3171">
        <v>18</v>
      </c>
      <c r="P3171">
        <v>28</v>
      </c>
      <c r="Q3171" t="s">
        <v>26</v>
      </c>
      <c r="R3171" t="s">
        <v>43</v>
      </c>
      <c r="S3171" s="3">
        <v>41665</v>
      </c>
      <c r="T3171" t="str">
        <f>IF(kiva_loans__muestra[[#This Row],[loan_amount]]&gt;5000,"Alto","Bajo")</f>
        <v>Bajo</v>
      </c>
      <c r="U3171" s="26" t="str">
        <f>VLOOKUP(kiva_loans__muestra[[#This Row],[country]],Pais!A:B,2,FALSE)</f>
        <v>Asia</v>
      </c>
      <c r="V3171" t="s">
        <v>10719</v>
      </c>
    </row>
    <row r="3172" spans="1:22">
      <c r="A3172">
        <v>662190</v>
      </c>
      <c r="B3172" s="20">
        <v>1475</v>
      </c>
      <c r="C3172" s="22">
        <v>1475</v>
      </c>
      <c r="D3172" t="s">
        <v>67</v>
      </c>
      <c r="E3172" t="s">
        <v>68</v>
      </c>
      <c r="F3172" t="s">
        <v>9901</v>
      </c>
      <c r="G3172" t="s">
        <v>1144</v>
      </c>
      <c r="H3172" t="s">
        <v>1145</v>
      </c>
      <c r="I3172" t="s">
        <v>1174</v>
      </c>
      <c r="J3172" t="s">
        <v>1147</v>
      </c>
      <c r="K3172">
        <v>1850</v>
      </c>
      <c r="L3172" s="4">
        <v>41666.391493055555</v>
      </c>
      <c r="M3172" s="4">
        <v>41637.333333333336</v>
      </c>
      <c r="N3172" s="4">
        <v>41691.638865740744</v>
      </c>
      <c r="O3172">
        <v>23</v>
      </c>
      <c r="P3172">
        <v>57</v>
      </c>
      <c r="Q3172" t="s">
        <v>26</v>
      </c>
      <c r="R3172" t="s">
        <v>43</v>
      </c>
      <c r="S3172" s="3">
        <v>41666</v>
      </c>
      <c r="T3172" t="str">
        <f>IF(kiva_loans__muestra[[#This Row],[loan_amount]]&gt;5000,"Alto","Bajo")</f>
        <v>Bajo</v>
      </c>
      <c r="U3172" s="26" t="str">
        <f>VLOOKUP(kiva_loans__muestra[[#This Row],[country]],Pais!A:B,2,FALSE)</f>
        <v>Asia</v>
      </c>
      <c r="V3172" t="s">
        <v>10719</v>
      </c>
    </row>
    <row r="3173" spans="1:22">
      <c r="A3173">
        <v>662193</v>
      </c>
      <c r="B3173" s="20">
        <v>900</v>
      </c>
      <c r="C3173" s="22">
        <v>900</v>
      </c>
      <c r="D3173" t="s">
        <v>67</v>
      </c>
      <c r="E3173" t="s">
        <v>68</v>
      </c>
      <c r="F3173" t="s">
        <v>9851</v>
      </c>
      <c r="G3173" t="s">
        <v>1144</v>
      </c>
      <c r="H3173" t="s">
        <v>1145</v>
      </c>
      <c r="I3173" t="s">
        <v>1187</v>
      </c>
      <c r="J3173" t="s">
        <v>1147</v>
      </c>
      <c r="K3173">
        <v>1850</v>
      </c>
      <c r="L3173" s="4">
        <v>41666.394513888888</v>
      </c>
      <c r="M3173" s="4">
        <v>41637.333333333336</v>
      </c>
      <c r="N3173" s="4">
        <v>41693.892824074072</v>
      </c>
      <c r="O3173">
        <v>18</v>
      </c>
      <c r="P3173">
        <v>32</v>
      </c>
      <c r="Q3173" t="s">
        <v>26</v>
      </c>
      <c r="R3173" t="s">
        <v>43</v>
      </c>
      <c r="S3173" s="3">
        <v>41666</v>
      </c>
      <c r="T3173" t="str">
        <f>IF(kiva_loans__muestra[[#This Row],[loan_amount]]&gt;5000,"Alto","Bajo")</f>
        <v>Bajo</v>
      </c>
      <c r="U3173" s="26" t="str">
        <f>VLOOKUP(kiva_loans__muestra[[#This Row],[country]],Pais!A:B,2,FALSE)</f>
        <v>Asia</v>
      </c>
      <c r="V3173" t="s">
        <v>10719</v>
      </c>
    </row>
    <row r="3174" spans="1:22">
      <c r="A3174">
        <v>662194</v>
      </c>
      <c r="B3174" s="20">
        <v>475</v>
      </c>
      <c r="C3174" s="22">
        <v>475</v>
      </c>
      <c r="D3174" t="s">
        <v>311</v>
      </c>
      <c r="E3174" t="s">
        <v>56</v>
      </c>
      <c r="F3174" t="s">
        <v>9608</v>
      </c>
      <c r="G3174" t="s">
        <v>1144</v>
      </c>
      <c r="H3174" t="s">
        <v>1145</v>
      </c>
      <c r="I3174" t="s">
        <v>1187</v>
      </c>
      <c r="J3174" t="s">
        <v>1147</v>
      </c>
      <c r="K3174">
        <v>1850</v>
      </c>
      <c r="L3174" s="4">
        <v>41666.398449074077</v>
      </c>
      <c r="M3174" s="4">
        <v>41637.333333333336</v>
      </c>
      <c r="N3174" s="4">
        <v>41667.743020833332</v>
      </c>
      <c r="O3174">
        <v>15</v>
      </c>
      <c r="P3174">
        <v>18</v>
      </c>
      <c r="Q3174" t="s">
        <v>26</v>
      </c>
      <c r="R3174" t="s">
        <v>43</v>
      </c>
      <c r="S3174" s="3">
        <v>41666</v>
      </c>
      <c r="T3174" t="str">
        <f>IF(kiva_loans__muestra[[#This Row],[loan_amount]]&gt;5000,"Alto","Bajo")</f>
        <v>Bajo</v>
      </c>
      <c r="U3174" s="26" t="str">
        <f>VLOOKUP(kiva_loans__muestra[[#This Row],[country]],Pais!A:B,2,FALSE)</f>
        <v>Asia</v>
      </c>
      <c r="V3174" t="s">
        <v>10719</v>
      </c>
    </row>
    <row r="3175" spans="1:22">
      <c r="A3175">
        <v>662203</v>
      </c>
      <c r="B3175" s="20">
        <v>750</v>
      </c>
      <c r="C3175" s="22">
        <v>750</v>
      </c>
      <c r="D3175" t="s">
        <v>106</v>
      </c>
      <c r="E3175" t="s">
        <v>65</v>
      </c>
      <c r="F3175" t="s">
        <v>8515</v>
      </c>
      <c r="G3175" t="s">
        <v>1144</v>
      </c>
      <c r="H3175" t="s">
        <v>1145</v>
      </c>
      <c r="I3175" t="s">
        <v>8498</v>
      </c>
      <c r="J3175" t="s">
        <v>1147</v>
      </c>
      <c r="K3175">
        <v>1850</v>
      </c>
      <c r="L3175" s="4">
        <v>41666.402939814812</v>
      </c>
      <c r="M3175" s="4">
        <v>41637.333333333336</v>
      </c>
      <c r="N3175" s="4">
        <v>41694.863738425927</v>
      </c>
      <c r="O3175">
        <v>18</v>
      </c>
      <c r="P3175">
        <v>27</v>
      </c>
      <c r="Q3175" t="s">
        <v>134</v>
      </c>
      <c r="R3175" t="s">
        <v>43</v>
      </c>
      <c r="S3175" s="3">
        <v>41666</v>
      </c>
      <c r="T3175" t="str">
        <f>IF(kiva_loans__muestra[[#This Row],[loan_amount]]&gt;5000,"Alto","Bajo")</f>
        <v>Bajo</v>
      </c>
      <c r="U3175" s="26" t="str">
        <f>VLOOKUP(kiva_loans__muestra[[#This Row],[country]],Pais!A:B,2,FALSE)</f>
        <v>Asia</v>
      </c>
      <c r="V3175" t="s">
        <v>10720</v>
      </c>
    </row>
    <row r="3176" spans="1:22">
      <c r="A3176">
        <v>662207</v>
      </c>
      <c r="B3176" s="20">
        <v>750</v>
      </c>
      <c r="C3176" s="22">
        <v>750</v>
      </c>
      <c r="D3176" t="s">
        <v>67</v>
      </c>
      <c r="E3176" t="s">
        <v>68</v>
      </c>
      <c r="F3176" t="s">
        <v>7054</v>
      </c>
      <c r="G3176" t="s">
        <v>1144</v>
      </c>
      <c r="H3176" t="s">
        <v>1145</v>
      </c>
      <c r="I3176" t="s">
        <v>1187</v>
      </c>
      <c r="J3176" t="s">
        <v>1147</v>
      </c>
      <c r="K3176">
        <v>1850</v>
      </c>
      <c r="L3176" s="4">
        <v>41666.406909722224</v>
      </c>
      <c r="M3176" s="4">
        <v>41637.333333333336</v>
      </c>
      <c r="N3176" s="4">
        <v>41681.436701388891</v>
      </c>
      <c r="O3176">
        <v>18</v>
      </c>
      <c r="P3176">
        <v>22</v>
      </c>
      <c r="Q3176" t="s">
        <v>26</v>
      </c>
      <c r="R3176" t="s">
        <v>43</v>
      </c>
      <c r="S3176" s="3">
        <v>41666</v>
      </c>
      <c r="T3176" t="str">
        <f>IF(kiva_loans__muestra[[#This Row],[loan_amount]]&gt;5000,"Alto","Bajo")</f>
        <v>Bajo</v>
      </c>
      <c r="U3176" s="26" t="str">
        <f>VLOOKUP(kiva_loans__muestra[[#This Row],[country]],Pais!A:B,2,FALSE)</f>
        <v>Asia</v>
      </c>
      <c r="V3176" t="s">
        <v>10719</v>
      </c>
    </row>
    <row r="3177" spans="1:22">
      <c r="A3177">
        <v>662213</v>
      </c>
      <c r="B3177" s="20">
        <v>475</v>
      </c>
      <c r="C3177" s="22">
        <v>475</v>
      </c>
      <c r="D3177" t="s">
        <v>65</v>
      </c>
      <c r="E3177" t="s">
        <v>65</v>
      </c>
      <c r="F3177" t="s">
        <v>10114</v>
      </c>
      <c r="G3177" t="s">
        <v>1144</v>
      </c>
      <c r="H3177" t="s">
        <v>1145</v>
      </c>
      <c r="I3177" t="s">
        <v>1165</v>
      </c>
      <c r="J3177" t="s">
        <v>1147</v>
      </c>
      <c r="K3177">
        <v>1850</v>
      </c>
      <c r="L3177" s="4">
        <v>41666.413483796299</v>
      </c>
      <c r="M3177" s="4">
        <v>41637.333333333336</v>
      </c>
      <c r="N3177" s="4">
        <v>41668.59957175926</v>
      </c>
      <c r="O3177">
        <v>15</v>
      </c>
      <c r="P3177">
        <v>3</v>
      </c>
      <c r="Q3177" t="s">
        <v>26</v>
      </c>
      <c r="R3177" t="s">
        <v>43</v>
      </c>
      <c r="S3177" s="3">
        <v>41666</v>
      </c>
      <c r="T3177" t="str">
        <f>IF(kiva_loans__muestra[[#This Row],[loan_amount]]&gt;5000,"Alto","Bajo")</f>
        <v>Bajo</v>
      </c>
      <c r="U3177" s="26" t="str">
        <f>VLOOKUP(kiva_loans__muestra[[#This Row],[country]],Pais!A:B,2,FALSE)</f>
        <v>Asia</v>
      </c>
      <c r="V3177" t="s">
        <v>10719</v>
      </c>
    </row>
    <row r="3178" spans="1:22">
      <c r="A3178">
        <v>662218</v>
      </c>
      <c r="B3178" s="20">
        <v>1125</v>
      </c>
      <c r="C3178" s="22">
        <v>1125</v>
      </c>
      <c r="D3178" t="s">
        <v>318</v>
      </c>
      <c r="E3178" t="s">
        <v>116</v>
      </c>
      <c r="F3178" t="s">
        <v>10015</v>
      </c>
      <c r="G3178" t="s">
        <v>1144</v>
      </c>
      <c r="H3178" t="s">
        <v>1145</v>
      </c>
      <c r="I3178" t="s">
        <v>1150</v>
      </c>
      <c r="J3178" t="s">
        <v>1147</v>
      </c>
      <c r="K3178">
        <v>1850</v>
      </c>
      <c r="L3178" s="4">
        <v>41666.417094907411</v>
      </c>
      <c r="M3178" s="4">
        <v>41661.333333333336</v>
      </c>
      <c r="N3178" s="4">
        <v>41667.315451388888</v>
      </c>
      <c r="O3178">
        <v>20</v>
      </c>
      <c r="P3178">
        <v>35</v>
      </c>
      <c r="Q3178" t="s">
        <v>134</v>
      </c>
      <c r="R3178" t="s">
        <v>43</v>
      </c>
      <c r="S3178" s="3">
        <v>41666</v>
      </c>
      <c r="T3178" t="str">
        <f>IF(kiva_loans__muestra[[#This Row],[loan_amount]]&gt;5000,"Alto","Bajo")</f>
        <v>Bajo</v>
      </c>
      <c r="U3178" s="26" t="str">
        <f>VLOOKUP(kiva_loans__muestra[[#This Row],[country]],Pais!A:B,2,FALSE)</f>
        <v>Asia</v>
      </c>
      <c r="V3178" t="s">
        <v>10720</v>
      </c>
    </row>
    <row r="3179" spans="1:22">
      <c r="A3179">
        <v>662232</v>
      </c>
      <c r="B3179" s="20">
        <v>2075</v>
      </c>
      <c r="C3179" s="22">
        <v>2075</v>
      </c>
      <c r="D3179" t="s">
        <v>318</v>
      </c>
      <c r="E3179" t="s">
        <v>116</v>
      </c>
      <c r="F3179" t="s">
        <v>6976</v>
      </c>
      <c r="G3179" t="s">
        <v>1144</v>
      </c>
      <c r="H3179" t="s">
        <v>1145</v>
      </c>
      <c r="I3179" t="s">
        <v>1146</v>
      </c>
      <c r="J3179" t="s">
        <v>1147</v>
      </c>
      <c r="K3179">
        <v>1850</v>
      </c>
      <c r="L3179" s="4">
        <v>41666.42628472222</v>
      </c>
      <c r="M3179" s="4">
        <v>41639.333333333336</v>
      </c>
      <c r="N3179" s="4">
        <v>41668.655115740738</v>
      </c>
      <c r="O3179">
        <v>27</v>
      </c>
      <c r="P3179">
        <v>76</v>
      </c>
      <c r="Q3179" t="s">
        <v>26</v>
      </c>
      <c r="R3179" t="s">
        <v>43</v>
      </c>
      <c r="S3179" s="3">
        <v>41666</v>
      </c>
      <c r="T3179" t="str">
        <f>IF(kiva_loans__muestra[[#This Row],[loan_amount]]&gt;5000,"Alto","Bajo")</f>
        <v>Bajo</v>
      </c>
      <c r="U3179" s="26" t="str">
        <f>VLOOKUP(kiva_loans__muestra[[#This Row],[country]],Pais!A:B,2,FALSE)</f>
        <v>Asia</v>
      </c>
      <c r="V3179" t="s">
        <v>10719</v>
      </c>
    </row>
    <row r="3180" spans="1:22">
      <c r="A3180">
        <v>662241</v>
      </c>
      <c r="B3180" s="20">
        <v>1475</v>
      </c>
      <c r="C3180" s="22">
        <v>1475</v>
      </c>
      <c r="D3180" t="s">
        <v>318</v>
      </c>
      <c r="E3180" t="s">
        <v>116</v>
      </c>
      <c r="F3180" t="s">
        <v>9864</v>
      </c>
      <c r="G3180" t="s">
        <v>1144</v>
      </c>
      <c r="H3180" t="s">
        <v>1145</v>
      </c>
      <c r="I3180" t="s">
        <v>8371</v>
      </c>
      <c r="J3180" t="s">
        <v>1147</v>
      </c>
      <c r="K3180">
        <v>1850</v>
      </c>
      <c r="L3180" s="4">
        <v>41666.434791666667</v>
      </c>
      <c r="M3180" s="4">
        <v>41639.333333333336</v>
      </c>
      <c r="N3180" s="4">
        <v>41667.645138888889</v>
      </c>
      <c r="O3180">
        <v>23</v>
      </c>
      <c r="P3180">
        <v>52</v>
      </c>
      <c r="Q3180" t="s">
        <v>26</v>
      </c>
      <c r="R3180" t="s">
        <v>43</v>
      </c>
      <c r="S3180" s="3">
        <v>41666</v>
      </c>
      <c r="T3180" t="str">
        <f>IF(kiva_loans__muestra[[#This Row],[loan_amount]]&gt;5000,"Alto","Bajo")</f>
        <v>Bajo</v>
      </c>
      <c r="U3180" s="26" t="str">
        <f>VLOOKUP(kiva_loans__muestra[[#This Row],[country]],Pais!A:B,2,FALSE)</f>
        <v>Asia</v>
      </c>
      <c r="V3180" t="s">
        <v>10719</v>
      </c>
    </row>
    <row r="3181" spans="1:22">
      <c r="A3181">
        <v>662247</v>
      </c>
      <c r="B3181" s="20">
        <v>1050</v>
      </c>
      <c r="C3181" s="22">
        <v>1050</v>
      </c>
      <c r="D3181" t="s">
        <v>318</v>
      </c>
      <c r="E3181" t="s">
        <v>116</v>
      </c>
      <c r="F3181" t="s">
        <v>9964</v>
      </c>
      <c r="G3181" t="s">
        <v>1144</v>
      </c>
      <c r="H3181" t="s">
        <v>1145</v>
      </c>
      <c r="I3181" t="s">
        <v>1150</v>
      </c>
      <c r="J3181" t="s">
        <v>1147</v>
      </c>
      <c r="K3181">
        <v>1850</v>
      </c>
      <c r="L3181" s="4">
        <v>41666.438692129632</v>
      </c>
      <c r="M3181" s="4">
        <v>41638.333333333336</v>
      </c>
      <c r="N3181" s="4">
        <v>41668.250752314816</v>
      </c>
      <c r="O3181">
        <v>19</v>
      </c>
      <c r="P3181">
        <v>37</v>
      </c>
      <c r="Q3181" t="s">
        <v>134</v>
      </c>
      <c r="R3181" t="s">
        <v>43</v>
      </c>
      <c r="S3181" s="3">
        <v>41666</v>
      </c>
      <c r="T3181" t="str">
        <f>IF(kiva_loans__muestra[[#This Row],[loan_amount]]&gt;5000,"Alto","Bajo")</f>
        <v>Bajo</v>
      </c>
      <c r="U3181" s="26" t="str">
        <f>VLOOKUP(kiva_loans__muestra[[#This Row],[country]],Pais!A:B,2,FALSE)</f>
        <v>Asia</v>
      </c>
      <c r="V3181" t="s">
        <v>10720</v>
      </c>
    </row>
    <row r="3182" spans="1:22">
      <c r="A3182">
        <v>662251</v>
      </c>
      <c r="B3182" s="20">
        <v>1050</v>
      </c>
      <c r="C3182" s="22">
        <v>1050</v>
      </c>
      <c r="D3182" t="s">
        <v>318</v>
      </c>
      <c r="E3182" t="s">
        <v>116</v>
      </c>
      <c r="F3182" t="s">
        <v>8790</v>
      </c>
      <c r="G3182" t="s">
        <v>1144</v>
      </c>
      <c r="H3182" t="s">
        <v>1145</v>
      </c>
      <c r="I3182" t="s">
        <v>1146</v>
      </c>
      <c r="J3182" t="s">
        <v>1147</v>
      </c>
      <c r="K3182">
        <v>1850</v>
      </c>
      <c r="L3182" s="4">
        <v>41666.44290509259</v>
      </c>
      <c r="M3182" s="4">
        <v>41645.333333333336</v>
      </c>
      <c r="N3182" s="4">
        <v>41668.120706018519</v>
      </c>
      <c r="O3182">
        <v>22</v>
      </c>
      <c r="P3182">
        <v>37</v>
      </c>
      <c r="Q3182" t="s">
        <v>26</v>
      </c>
      <c r="R3182" t="s">
        <v>43</v>
      </c>
      <c r="S3182" s="3">
        <v>41666</v>
      </c>
      <c r="T3182" t="str">
        <f>IF(kiva_loans__muestra[[#This Row],[loan_amount]]&gt;5000,"Alto","Bajo")</f>
        <v>Bajo</v>
      </c>
      <c r="U3182" s="26" t="str">
        <f>VLOOKUP(kiva_loans__muestra[[#This Row],[country]],Pais!A:B,2,FALSE)</f>
        <v>Asia</v>
      </c>
      <c r="V3182" t="s">
        <v>10719</v>
      </c>
    </row>
    <row r="3183" spans="1:22">
      <c r="A3183">
        <v>662255</v>
      </c>
      <c r="B3183" s="20">
        <v>1050</v>
      </c>
      <c r="C3183" s="22">
        <v>1050</v>
      </c>
      <c r="D3183" t="s">
        <v>65</v>
      </c>
      <c r="E3183" t="s">
        <v>65</v>
      </c>
      <c r="F3183" t="s">
        <v>9796</v>
      </c>
      <c r="G3183" t="s">
        <v>1144</v>
      </c>
      <c r="H3183" t="s">
        <v>1145</v>
      </c>
      <c r="I3183" t="s">
        <v>1165</v>
      </c>
      <c r="J3183" t="s">
        <v>1147</v>
      </c>
      <c r="K3183">
        <v>1850</v>
      </c>
      <c r="L3183" s="4">
        <v>41666.445555555554</v>
      </c>
      <c r="M3183" s="4">
        <v>41647.333333333336</v>
      </c>
      <c r="N3183" s="4">
        <v>41694.970358796294</v>
      </c>
      <c r="O3183">
        <v>18</v>
      </c>
      <c r="P3183">
        <v>41</v>
      </c>
      <c r="Q3183" t="s">
        <v>26</v>
      </c>
      <c r="R3183" t="s">
        <v>43</v>
      </c>
      <c r="S3183" s="3">
        <v>41666</v>
      </c>
      <c r="T3183" t="str">
        <f>IF(kiva_loans__muestra[[#This Row],[loan_amount]]&gt;5000,"Alto","Bajo")</f>
        <v>Bajo</v>
      </c>
      <c r="U3183" s="26" t="str">
        <f>VLOOKUP(kiva_loans__muestra[[#This Row],[country]],Pais!A:B,2,FALSE)</f>
        <v>Asia</v>
      </c>
      <c r="V3183" t="s">
        <v>10719</v>
      </c>
    </row>
    <row r="3184" spans="1:22">
      <c r="A3184">
        <v>662258</v>
      </c>
      <c r="B3184" s="20">
        <v>1475</v>
      </c>
      <c r="C3184" s="22">
        <v>1475</v>
      </c>
      <c r="D3184" t="s">
        <v>318</v>
      </c>
      <c r="E3184" t="s">
        <v>116</v>
      </c>
      <c r="F3184" t="s">
        <v>1183</v>
      </c>
      <c r="G3184" t="s">
        <v>1144</v>
      </c>
      <c r="H3184" t="s">
        <v>1145</v>
      </c>
      <c r="I3184" t="s">
        <v>1169</v>
      </c>
      <c r="J3184" t="s">
        <v>1147</v>
      </c>
      <c r="K3184">
        <v>1850</v>
      </c>
      <c r="L3184" s="4">
        <v>41666.447615740741</v>
      </c>
      <c r="M3184" s="4">
        <v>41647.333333333336</v>
      </c>
      <c r="N3184" s="4">
        <v>41688.816423611112</v>
      </c>
      <c r="O3184">
        <v>21</v>
      </c>
      <c r="P3184">
        <v>57</v>
      </c>
      <c r="Q3184" t="s">
        <v>26</v>
      </c>
      <c r="R3184" t="s">
        <v>43</v>
      </c>
      <c r="S3184" s="3">
        <v>41666</v>
      </c>
      <c r="T3184" t="str">
        <f>IF(kiva_loans__muestra[[#This Row],[loan_amount]]&gt;5000,"Alto","Bajo")</f>
        <v>Bajo</v>
      </c>
      <c r="U3184" s="26" t="str">
        <f>VLOOKUP(kiva_loans__muestra[[#This Row],[country]],Pais!A:B,2,FALSE)</f>
        <v>Asia</v>
      </c>
      <c r="V3184" t="s">
        <v>10719</v>
      </c>
    </row>
    <row r="3185" spans="1:22">
      <c r="A3185">
        <v>662262</v>
      </c>
      <c r="B3185" s="20">
        <v>1475</v>
      </c>
      <c r="C3185" s="22">
        <v>1475</v>
      </c>
      <c r="D3185" t="s">
        <v>318</v>
      </c>
      <c r="E3185" t="s">
        <v>116</v>
      </c>
      <c r="F3185" t="s">
        <v>1183</v>
      </c>
      <c r="G3185" t="s">
        <v>1144</v>
      </c>
      <c r="H3185" t="s">
        <v>1145</v>
      </c>
      <c r="I3185" t="s">
        <v>1169</v>
      </c>
      <c r="J3185" t="s">
        <v>1147</v>
      </c>
      <c r="K3185">
        <v>1850</v>
      </c>
      <c r="L3185" s="4">
        <v>41666.451284722221</v>
      </c>
      <c r="M3185" s="4">
        <v>41648.333333333336</v>
      </c>
      <c r="N3185" s="4">
        <v>41692.584108796298</v>
      </c>
      <c r="O3185">
        <v>18</v>
      </c>
      <c r="P3185">
        <v>50</v>
      </c>
      <c r="Q3185" t="s">
        <v>134</v>
      </c>
      <c r="R3185" t="s">
        <v>43</v>
      </c>
      <c r="S3185" s="3">
        <v>41666</v>
      </c>
      <c r="T3185" t="str">
        <f>IF(kiva_loans__muestra[[#This Row],[loan_amount]]&gt;5000,"Alto","Bajo")</f>
        <v>Bajo</v>
      </c>
      <c r="U3185" s="26" t="str">
        <f>VLOOKUP(kiva_loans__muestra[[#This Row],[country]],Pais!A:B,2,FALSE)</f>
        <v>Asia</v>
      </c>
      <c r="V3185" t="s">
        <v>10720</v>
      </c>
    </row>
    <row r="3186" spans="1:22">
      <c r="A3186">
        <v>662265</v>
      </c>
      <c r="B3186" s="20">
        <v>625</v>
      </c>
      <c r="C3186" s="22">
        <v>625</v>
      </c>
      <c r="D3186" t="s">
        <v>318</v>
      </c>
      <c r="E3186" t="s">
        <v>116</v>
      </c>
      <c r="F3186" t="s">
        <v>9784</v>
      </c>
      <c r="G3186" t="s">
        <v>1144</v>
      </c>
      <c r="H3186" t="s">
        <v>1145</v>
      </c>
      <c r="I3186" t="s">
        <v>1146</v>
      </c>
      <c r="J3186" t="s">
        <v>1147</v>
      </c>
      <c r="K3186">
        <v>1850</v>
      </c>
      <c r="L3186" s="4">
        <v>41666.454027777778</v>
      </c>
      <c r="M3186" s="4">
        <v>41638.333333333336</v>
      </c>
      <c r="N3186" s="4">
        <v>41677.627939814818</v>
      </c>
      <c r="O3186">
        <v>18</v>
      </c>
      <c r="P3186">
        <v>15</v>
      </c>
      <c r="Q3186" t="s">
        <v>26</v>
      </c>
      <c r="R3186" t="s">
        <v>43</v>
      </c>
      <c r="S3186" s="3">
        <v>41666</v>
      </c>
      <c r="T3186" t="str">
        <f>IF(kiva_loans__muestra[[#This Row],[loan_amount]]&gt;5000,"Alto","Bajo")</f>
        <v>Bajo</v>
      </c>
      <c r="U3186" s="26" t="str">
        <f>VLOOKUP(kiva_loans__muestra[[#This Row],[country]],Pais!A:B,2,FALSE)</f>
        <v>Asia</v>
      </c>
      <c r="V3186" t="s">
        <v>10719</v>
      </c>
    </row>
    <row r="3187" spans="1:22">
      <c r="A3187">
        <v>662270</v>
      </c>
      <c r="B3187" s="20">
        <v>325</v>
      </c>
      <c r="C3187" s="22">
        <v>325</v>
      </c>
      <c r="D3187" t="s">
        <v>535</v>
      </c>
      <c r="E3187" t="s">
        <v>44</v>
      </c>
      <c r="F3187" t="s">
        <v>9771</v>
      </c>
      <c r="G3187" t="s">
        <v>1144</v>
      </c>
      <c r="H3187" t="s">
        <v>1145</v>
      </c>
      <c r="I3187" t="s">
        <v>1165</v>
      </c>
      <c r="J3187" t="s">
        <v>1147</v>
      </c>
      <c r="K3187">
        <v>1850</v>
      </c>
      <c r="L3187" s="4">
        <v>41666.457696759258</v>
      </c>
      <c r="M3187" s="4">
        <v>41648.333333333336</v>
      </c>
      <c r="N3187" s="4">
        <v>41668.73097222222</v>
      </c>
      <c r="O3187">
        <v>16</v>
      </c>
      <c r="P3187">
        <v>11</v>
      </c>
      <c r="Q3187" t="s">
        <v>134</v>
      </c>
      <c r="R3187" t="s">
        <v>43</v>
      </c>
      <c r="S3187" s="3">
        <v>41666</v>
      </c>
      <c r="T3187" t="str">
        <f>IF(kiva_loans__muestra[[#This Row],[loan_amount]]&gt;5000,"Alto","Bajo")</f>
        <v>Bajo</v>
      </c>
      <c r="U3187" s="26" t="str">
        <f>VLOOKUP(kiva_loans__muestra[[#This Row],[country]],Pais!A:B,2,FALSE)</f>
        <v>Asia</v>
      </c>
      <c r="V3187" t="s">
        <v>10720</v>
      </c>
    </row>
    <row r="3188" spans="1:22">
      <c r="A3188">
        <v>662273</v>
      </c>
      <c r="B3188" s="20">
        <v>625</v>
      </c>
      <c r="C3188" s="22">
        <v>625</v>
      </c>
      <c r="D3188" t="s">
        <v>106</v>
      </c>
      <c r="E3188" t="s">
        <v>65</v>
      </c>
      <c r="F3188" t="s">
        <v>9952</v>
      </c>
      <c r="G3188" t="s">
        <v>1144</v>
      </c>
      <c r="H3188" t="s">
        <v>1145</v>
      </c>
      <c r="I3188" t="s">
        <v>1165</v>
      </c>
      <c r="J3188" t="s">
        <v>1147</v>
      </c>
      <c r="K3188">
        <v>1850</v>
      </c>
      <c r="L3188" s="4">
        <v>41666.461562500001</v>
      </c>
      <c r="M3188" s="4">
        <v>41648.333333333336</v>
      </c>
      <c r="N3188" s="4">
        <v>41668.803993055553</v>
      </c>
      <c r="O3188">
        <v>18</v>
      </c>
      <c r="P3188">
        <v>23</v>
      </c>
      <c r="Q3188" t="s">
        <v>26</v>
      </c>
      <c r="R3188" t="s">
        <v>43</v>
      </c>
      <c r="S3188" s="3">
        <v>41666</v>
      </c>
      <c r="T3188" t="str">
        <f>IF(kiva_loans__muestra[[#This Row],[loan_amount]]&gt;5000,"Alto","Bajo")</f>
        <v>Bajo</v>
      </c>
      <c r="U3188" s="26" t="str">
        <f>VLOOKUP(kiva_loans__muestra[[#This Row],[country]],Pais!A:B,2,FALSE)</f>
        <v>Asia</v>
      </c>
      <c r="V3188" t="s">
        <v>10719</v>
      </c>
    </row>
    <row r="3189" spans="1:22">
      <c r="A3189">
        <v>662276</v>
      </c>
      <c r="B3189" s="20">
        <v>750</v>
      </c>
      <c r="C3189" s="22">
        <v>750</v>
      </c>
      <c r="D3189" t="s">
        <v>318</v>
      </c>
      <c r="E3189" t="s">
        <v>116</v>
      </c>
      <c r="F3189" t="s">
        <v>9481</v>
      </c>
      <c r="G3189" t="s">
        <v>1144</v>
      </c>
      <c r="H3189" t="s">
        <v>1145</v>
      </c>
      <c r="I3189" t="s">
        <v>1169</v>
      </c>
      <c r="J3189" t="s">
        <v>1147</v>
      </c>
      <c r="K3189">
        <v>1850</v>
      </c>
      <c r="L3189" s="4">
        <v>41666.464456018519</v>
      </c>
      <c r="M3189" s="4">
        <v>41652.333333333336</v>
      </c>
      <c r="N3189" s="4">
        <v>41669.354247685187</v>
      </c>
      <c r="O3189">
        <v>15</v>
      </c>
      <c r="P3189">
        <v>18</v>
      </c>
      <c r="Q3189" t="s">
        <v>26</v>
      </c>
      <c r="R3189" t="s">
        <v>43</v>
      </c>
      <c r="S3189" s="3">
        <v>41666</v>
      </c>
      <c r="T3189" t="str">
        <f>IF(kiva_loans__muestra[[#This Row],[loan_amount]]&gt;5000,"Alto","Bajo")</f>
        <v>Bajo</v>
      </c>
      <c r="U3189" s="26" t="str">
        <f>VLOOKUP(kiva_loans__muestra[[#This Row],[country]],Pais!A:B,2,FALSE)</f>
        <v>Asia</v>
      </c>
      <c r="V3189" t="s">
        <v>10719</v>
      </c>
    </row>
    <row r="3190" spans="1:22">
      <c r="A3190">
        <v>662281</v>
      </c>
      <c r="B3190" s="20">
        <v>750</v>
      </c>
      <c r="C3190" s="22">
        <v>750</v>
      </c>
      <c r="D3190" t="s">
        <v>318</v>
      </c>
      <c r="E3190" t="s">
        <v>116</v>
      </c>
      <c r="F3190" t="s">
        <v>8790</v>
      </c>
      <c r="G3190" t="s">
        <v>1144</v>
      </c>
      <c r="H3190" t="s">
        <v>1145</v>
      </c>
      <c r="I3190" t="s">
        <v>1146</v>
      </c>
      <c r="J3190" t="s">
        <v>1147</v>
      </c>
      <c r="K3190">
        <v>1850</v>
      </c>
      <c r="L3190" s="4">
        <v>41666.466689814813</v>
      </c>
      <c r="M3190" s="4">
        <v>41652.333333333336</v>
      </c>
      <c r="N3190" s="4">
        <v>41667.00949074074</v>
      </c>
      <c r="O3190">
        <v>18</v>
      </c>
      <c r="P3190">
        <v>28</v>
      </c>
      <c r="Q3190" t="s">
        <v>26</v>
      </c>
      <c r="R3190" t="s">
        <v>43</v>
      </c>
      <c r="S3190" s="3">
        <v>41666</v>
      </c>
      <c r="T3190" t="str">
        <f>IF(kiva_loans__muestra[[#This Row],[loan_amount]]&gt;5000,"Alto","Bajo")</f>
        <v>Bajo</v>
      </c>
      <c r="U3190" s="26" t="str">
        <f>VLOOKUP(kiva_loans__muestra[[#This Row],[country]],Pais!A:B,2,FALSE)</f>
        <v>Asia</v>
      </c>
      <c r="V3190" t="s">
        <v>10719</v>
      </c>
    </row>
    <row r="3191" spans="1:22">
      <c r="A3191">
        <v>662282</v>
      </c>
      <c r="B3191" s="20">
        <v>750</v>
      </c>
      <c r="C3191" s="22">
        <v>750</v>
      </c>
      <c r="D3191" t="s">
        <v>118</v>
      </c>
      <c r="E3191" t="s">
        <v>65</v>
      </c>
      <c r="F3191" t="s">
        <v>9793</v>
      </c>
      <c r="G3191" t="s">
        <v>1144</v>
      </c>
      <c r="H3191" t="s">
        <v>1145</v>
      </c>
      <c r="I3191" t="s">
        <v>1174</v>
      </c>
      <c r="J3191" t="s">
        <v>1147</v>
      </c>
      <c r="K3191">
        <v>1850</v>
      </c>
      <c r="L3191" s="4">
        <v>41666.468692129631</v>
      </c>
      <c r="M3191" s="4">
        <v>41652.333333333336</v>
      </c>
      <c r="N3191" s="4">
        <v>41673.596932870372</v>
      </c>
      <c r="O3191">
        <v>15</v>
      </c>
      <c r="P3191">
        <v>28</v>
      </c>
      <c r="Q3191" t="s">
        <v>26</v>
      </c>
      <c r="R3191" t="s">
        <v>43</v>
      </c>
      <c r="S3191" s="3">
        <v>41666</v>
      </c>
      <c r="T3191" t="str">
        <f>IF(kiva_loans__muestra[[#This Row],[loan_amount]]&gt;5000,"Alto","Bajo")</f>
        <v>Bajo</v>
      </c>
      <c r="U3191" s="26" t="str">
        <f>VLOOKUP(kiva_loans__muestra[[#This Row],[country]],Pais!A:B,2,FALSE)</f>
        <v>Asia</v>
      </c>
      <c r="V3191" t="s">
        <v>10719</v>
      </c>
    </row>
    <row r="3192" spans="1:22">
      <c r="A3192">
        <v>662741</v>
      </c>
      <c r="B3192" s="20">
        <v>750</v>
      </c>
      <c r="C3192" s="22">
        <v>750</v>
      </c>
      <c r="D3192" t="s">
        <v>318</v>
      </c>
      <c r="E3192" t="s">
        <v>116</v>
      </c>
      <c r="F3192" t="s">
        <v>10347</v>
      </c>
      <c r="G3192" t="s">
        <v>1144</v>
      </c>
      <c r="H3192" t="s">
        <v>1145</v>
      </c>
      <c r="I3192" t="s">
        <v>1146</v>
      </c>
      <c r="J3192" t="s">
        <v>1147</v>
      </c>
      <c r="K3192">
        <v>1850</v>
      </c>
      <c r="L3192" s="4">
        <v>41667.304062499999</v>
      </c>
      <c r="M3192" s="4">
        <v>41653.333333333336</v>
      </c>
      <c r="N3192" s="4">
        <v>41667.785243055558</v>
      </c>
      <c r="O3192">
        <v>18</v>
      </c>
      <c r="P3192">
        <v>25</v>
      </c>
      <c r="Q3192" t="s">
        <v>26</v>
      </c>
      <c r="R3192" t="s">
        <v>43</v>
      </c>
      <c r="S3192" s="3">
        <v>41667</v>
      </c>
      <c r="T3192" t="str">
        <f>IF(kiva_loans__muestra[[#This Row],[loan_amount]]&gt;5000,"Alto","Bajo")</f>
        <v>Bajo</v>
      </c>
      <c r="U3192" s="26" t="str">
        <f>VLOOKUP(kiva_loans__muestra[[#This Row],[country]],Pais!A:B,2,FALSE)</f>
        <v>Asia</v>
      </c>
      <c r="V3192" t="s">
        <v>10719</v>
      </c>
    </row>
    <row r="3193" spans="1:22">
      <c r="A3193">
        <v>662749</v>
      </c>
      <c r="B3193" s="20">
        <v>1325</v>
      </c>
      <c r="C3193" s="22">
        <v>1325</v>
      </c>
      <c r="D3193" t="s">
        <v>77</v>
      </c>
      <c r="E3193" t="s">
        <v>44</v>
      </c>
      <c r="F3193" t="s">
        <v>10213</v>
      </c>
      <c r="G3193" t="s">
        <v>1144</v>
      </c>
      <c r="H3193" t="s">
        <v>1145</v>
      </c>
      <c r="I3193" t="s">
        <v>1174</v>
      </c>
      <c r="J3193" t="s">
        <v>1147</v>
      </c>
      <c r="K3193">
        <v>1850</v>
      </c>
      <c r="L3193" s="4">
        <v>41667.310150462959</v>
      </c>
      <c r="M3193" s="4">
        <v>41653.333333333336</v>
      </c>
      <c r="N3193" s="4">
        <v>41668.578356481485</v>
      </c>
      <c r="O3193">
        <v>18</v>
      </c>
      <c r="P3193">
        <v>39</v>
      </c>
      <c r="Q3193" t="s">
        <v>26</v>
      </c>
      <c r="R3193" t="s">
        <v>43</v>
      </c>
      <c r="S3193" s="3">
        <v>41667</v>
      </c>
      <c r="T3193" t="str">
        <f>IF(kiva_loans__muestra[[#This Row],[loan_amount]]&gt;5000,"Alto","Bajo")</f>
        <v>Bajo</v>
      </c>
      <c r="U3193" s="26" t="str">
        <f>VLOOKUP(kiva_loans__muestra[[#This Row],[country]],Pais!A:B,2,FALSE)</f>
        <v>Asia</v>
      </c>
      <c r="V3193" t="s">
        <v>10719</v>
      </c>
    </row>
    <row r="3194" spans="1:22">
      <c r="A3194">
        <v>662754</v>
      </c>
      <c r="B3194" s="20">
        <v>750</v>
      </c>
      <c r="C3194" s="22">
        <v>750</v>
      </c>
      <c r="D3194" t="s">
        <v>318</v>
      </c>
      <c r="E3194" t="s">
        <v>116</v>
      </c>
      <c r="F3194" t="s">
        <v>8790</v>
      </c>
      <c r="G3194" t="s">
        <v>1144</v>
      </c>
      <c r="H3194" t="s">
        <v>1145</v>
      </c>
      <c r="I3194" t="s">
        <v>1187</v>
      </c>
      <c r="J3194" t="s">
        <v>1147</v>
      </c>
      <c r="K3194">
        <v>1850</v>
      </c>
      <c r="L3194" s="4">
        <v>41667.315752314818</v>
      </c>
      <c r="M3194" s="4">
        <v>41654.333333333336</v>
      </c>
      <c r="N3194" s="4">
        <v>41668.095289351855</v>
      </c>
      <c r="O3194">
        <v>18</v>
      </c>
      <c r="P3194">
        <v>28</v>
      </c>
      <c r="Q3194" t="s">
        <v>26</v>
      </c>
      <c r="R3194" t="s">
        <v>43</v>
      </c>
      <c r="S3194" s="3">
        <v>41667</v>
      </c>
      <c r="T3194" t="str">
        <f>IF(kiva_loans__muestra[[#This Row],[loan_amount]]&gt;5000,"Alto","Bajo")</f>
        <v>Bajo</v>
      </c>
      <c r="U3194" s="26" t="str">
        <f>VLOOKUP(kiva_loans__muestra[[#This Row],[country]],Pais!A:B,2,FALSE)</f>
        <v>Asia</v>
      </c>
      <c r="V3194" t="s">
        <v>10719</v>
      </c>
    </row>
    <row r="3195" spans="1:22">
      <c r="A3195">
        <v>662755</v>
      </c>
      <c r="B3195" s="20">
        <v>1025</v>
      </c>
      <c r="C3195" s="22">
        <v>1025</v>
      </c>
      <c r="D3195" t="s">
        <v>318</v>
      </c>
      <c r="E3195" t="s">
        <v>116</v>
      </c>
      <c r="F3195" t="s">
        <v>8790</v>
      </c>
      <c r="G3195" t="s">
        <v>1144</v>
      </c>
      <c r="H3195" t="s">
        <v>1145</v>
      </c>
      <c r="I3195" t="s">
        <v>1169</v>
      </c>
      <c r="J3195" t="s">
        <v>1147</v>
      </c>
      <c r="K3195">
        <v>1850</v>
      </c>
      <c r="L3195" s="4">
        <v>41667.317546296297</v>
      </c>
      <c r="M3195" s="4">
        <v>41654.333333333336</v>
      </c>
      <c r="N3195" s="4">
        <v>41668.019699074073</v>
      </c>
      <c r="O3195">
        <v>11</v>
      </c>
      <c r="P3195">
        <v>29</v>
      </c>
      <c r="Q3195" t="s">
        <v>134</v>
      </c>
      <c r="R3195" t="s">
        <v>43</v>
      </c>
      <c r="S3195" s="3">
        <v>41667</v>
      </c>
      <c r="T3195" t="str">
        <f>IF(kiva_loans__muestra[[#This Row],[loan_amount]]&gt;5000,"Alto","Bajo")</f>
        <v>Bajo</v>
      </c>
      <c r="U3195" s="26" t="str">
        <f>VLOOKUP(kiva_loans__muestra[[#This Row],[country]],Pais!A:B,2,FALSE)</f>
        <v>Asia</v>
      </c>
      <c r="V3195" t="s">
        <v>10720</v>
      </c>
    </row>
    <row r="3196" spans="1:22">
      <c r="A3196">
        <v>662759</v>
      </c>
      <c r="B3196" s="20">
        <v>1800</v>
      </c>
      <c r="C3196" s="22">
        <v>1800</v>
      </c>
      <c r="D3196" t="s">
        <v>106</v>
      </c>
      <c r="E3196" t="s">
        <v>65</v>
      </c>
      <c r="F3196" t="s">
        <v>10345</v>
      </c>
      <c r="G3196" t="s">
        <v>1144</v>
      </c>
      <c r="H3196" t="s">
        <v>1145</v>
      </c>
      <c r="I3196" t="s">
        <v>1165</v>
      </c>
      <c r="J3196" t="s">
        <v>1147</v>
      </c>
      <c r="K3196">
        <v>1850</v>
      </c>
      <c r="L3196" s="4">
        <v>41667.321597222224</v>
      </c>
      <c r="M3196" s="4">
        <v>41654.333333333336</v>
      </c>
      <c r="N3196" s="4">
        <v>41693.367361111108</v>
      </c>
      <c r="O3196">
        <v>25</v>
      </c>
      <c r="P3196">
        <v>59</v>
      </c>
      <c r="Q3196" t="s">
        <v>134</v>
      </c>
      <c r="R3196" t="s">
        <v>43</v>
      </c>
      <c r="S3196" s="3">
        <v>41667</v>
      </c>
      <c r="T3196" t="str">
        <f>IF(kiva_loans__muestra[[#This Row],[loan_amount]]&gt;5000,"Alto","Bajo")</f>
        <v>Bajo</v>
      </c>
      <c r="U3196" s="26" t="str">
        <f>VLOOKUP(kiva_loans__muestra[[#This Row],[country]],Pais!A:B,2,FALSE)</f>
        <v>Asia</v>
      </c>
      <c r="V3196" t="s">
        <v>10720</v>
      </c>
    </row>
    <row r="3197" spans="1:22">
      <c r="A3197">
        <v>662766</v>
      </c>
      <c r="B3197" s="20">
        <v>900</v>
      </c>
      <c r="C3197" s="22">
        <v>900</v>
      </c>
      <c r="D3197" t="s">
        <v>106</v>
      </c>
      <c r="E3197" t="s">
        <v>65</v>
      </c>
      <c r="F3197" t="s">
        <v>10164</v>
      </c>
      <c r="G3197" t="s">
        <v>1144</v>
      </c>
      <c r="H3197" t="s">
        <v>1145</v>
      </c>
      <c r="I3197" t="s">
        <v>1174</v>
      </c>
      <c r="J3197" t="s">
        <v>1147</v>
      </c>
      <c r="K3197">
        <v>1850</v>
      </c>
      <c r="L3197" s="4">
        <v>41667.324479166666</v>
      </c>
      <c r="M3197" s="4">
        <v>41654.333333333336</v>
      </c>
      <c r="N3197" s="4">
        <v>41695.192152777781</v>
      </c>
      <c r="O3197">
        <v>15</v>
      </c>
      <c r="P3197">
        <v>34</v>
      </c>
      <c r="Q3197" t="s">
        <v>26</v>
      </c>
      <c r="R3197" t="s">
        <v>43</v>
      </c>
      <c r="S3197" s="3">
        <v>41667</v>
      </c>
      <c r="T3197" t="str">
        <f>IF(kiva_loans__muestra[[#This Row],[loan_amount]]&gt;5000,"Alto","Bajo")</f>
        <v>Bajo</v>
      </c>
      <c r="U3197" s="26" t="str">
        <f>VLOOKUP(kiva_loans__muestra[[#This Row],[country]],Pais!A:B,2,FALSE)</f>
        <v>Asia</v>
      </c>
      <c r="V3197" t="s">
        <v>10719</v>
      </c>
    </row>
    <row r="3198" spans="1:22">
      <c r="A3198">
        <v>662773</v>
      </c>
      <c r="B3198" s="20">
        <v>1025</v>
      </c>
      <c r="C3198" s="22">
        <v>1025</v>
      </c>
      <c r="D3198" t="s">
        <v>82</v>
      </c>
      <c r="E3198" t="s">
        <v>20</v>
      </c>
      <c r="F3198" t="s">
        <v>10423</v>
      </c>
      <c r="G3198" t="s">
        <v>1144</v>
      </c>
      <c r="H3198" t="s">
        <v>1145</v>
      </c>
      <c r="I3198" t="s">
        <v>1182</v>
      </c>
      <c r="J3198" t="s">
        <v>1147</v>
      </c>
      <c r="K3198">
        <v>1850</v>
      </c>
      <c r="L3198" s="4">
        <v>41667.330127314817</v>
      </c>
      <c r="M3198" s="4">
        <v>41654.333333333336</v>
      </c>
      <c r="N3198" s="4">
        <v>41692.934155092589</v>
      </c>
      <c r="O3198">
        <v>15</v>
      </c>
      <c r="P3198">
        <v>37</v>
      </c>
      <c r="Q3198" t="s">
        <v>134</v>
      </c>
      <c r="R3198" t="s">
        <v>43</v>
      </c>
      <c r="S3198" s="3">
        <v>41667</v>
      </c>
      <c r="T3198" t="str">
        <f>IF(kiva_loans__muestra[[#This Row],[loan_amount]]&gt;5000,"Alto","Bajo")</f>
        <v>Bajo</v>
      </c>
      <c r="U3198" s="26" t="str">
        <f>VLOOKUP(kiva_loans__muestra[[#This Row],[country]],Pais!A:B,2,FALSE)</f>
        <v>Asia</v>
      </c>
      <c r="V3198" t="s">
        <v>10720</v>
      </c>
    </row>
    <row r="3199" spans="1:22">
      <c r="A3199">
        <v>662781</v>
      </c>
      <c r="B3199" s="20">
        <v>1175</v>
      </c>
      <c r="C3199" s="22">
        <v>1175</v>
      </c>
      <c r="D3199" t="s">
        <v>318</v>
      </c>
      <c r="E3199" t="s">
        <v>116</v>
      </c>
      <c r="F3199" t="s">
        <v>9556</v>
      </c>
      <c r="G3199" t="s">
        <v>1144</v>
      </c>
      <c r="H3199" t="s">
        <v>1145</v>
      </c>
      <c r="I3199" t="s">
        <v>1169</v>
      </c>
      <c r="J3199" t="s">
        <v>1147</v>
      </c>
      <c r="K3199">
        <v>1850</v>
      </c>
      <c r="L3199" s="4">
        <v>41667.335844907408</v>
      </c>
      <c r="M3199" s="4">
        <v>41655.333333333336</v>
      </c>
      <c r="N3199" s="4">
        <v>41676.872789351852</v>
      </c>
      <c r="O3199">
        <v>18</v>
      </c>
      <c r="P3199">
        <v>45</v>
      </c>
      <c r="Q3199" t="s">
        <v>26</v>
      </c>
      <c r="R3199" t="s">
        <v>43</v>
      </c>
      <c r="S3199" s="3">
        <v>41667</v>
      </c>
      <c r="T3199" t="str">
        <f>IF(kiva_loans__muestra[[#This Row],[loan_amount]]&gt;5000,"Alto","Bajo")</f>
        <v>Bajo</v>
      </c>
      <c r="U3199" s="26" t="str">
        <f>VLOOKUP(kiva_loans__muestra[[#This Row],[country]],Pais!A:B,2,FALSE)</f>
        <v>Asia</v>
      </c>
      <c r="V3199" t="s">
        <v>10719</v>
      </c>
    </row>
    <row r="3200" spans="1:22">
      <c r="A3200">
        <v>662796</v>
      </c>
      <c r="B3200" s="20">
        <v>625</v>
      </c>
      <c r="C3200" s="22">
        <v>625</v>
      </c>
      <c r="D3200" t="s">
        <v>106</v>
      </c>
      <c r="E3200" t="s">
        <v>65</v>
      </c>
      <c r="F3200" t="s">
        <v>10299</v>
      </c>
      <c r="G3200" t="s">
        <v>1144</v>
      </c>
      <c r="H3200" t="s">
        <v>1145</v>
      </c>
      <c r="I3200" t="s">
        <v>1165</v>
      </c>
      <c r="J3200" t="s">
        <v>1147</v>
      </c>
      <c r="K3200">
        <v>1850</v>
      </c>
      <c r="L3200" s="4">
        <v>41667.347048611111</v>
      </c>
      <c r="M3200" s="4">
        <v>41655.333333333336</v>
      </c>
      <c r="N3200" s="4">
        <v>41689.865347222221</v>
      </c>
      <c r="O3200">
        <v>18</v>
      </c>
      <c r="P3200">
        <v>23</v>
      </c>
      <c r="Q3200" t="s">
        <v>26</v>
      </c>
      <c r="R3200" t="s">
        <v>43</v>
      </c>
      <c r="S3200" s="3">
        <v>41667</v>
      </c>
      <c r="T3200" t="str">
        <f>IF(kiva_loans__muestra[[#This Row],[loan_amount]]&gt;5000,"Alto","Bajo")</f>
        <v>Bajo</v>
      </c>
      <c r="U3200" s="26" t="str">
        <f>VLOOKUP(kiva_loans__muestra[[#This Row],[country]],Pais!A:B,2,FALSE)</f>
        <v>Asia</v>
      </c>
      <c r="V3200" t="s">
        <v>10719</v>
      </c>
    </row>
    <row r="3201" spans="1:22">
      <c r="A3201">
        <v>662802</v>
      </c>
      <c r="B3201" s="20">
        <v>475</v>
      </c>
      <c r="C3201" s="22">
        <v>475</v>
      </c>
      <c r="D3201" t="s">
        <v>37</v>
      </c>
      <c r="E3201" t="s">
        <v>38</v>
      </c>
      <c r="F3201" t="s">
        <v>10278</v>
      </c>
      <c r="G3201" t="s">
        <v>1144</v>
      </c>
      <c r="H3201" t="s">
        <v>1145</v>
      </c>
      <c r="I3201" t="s">
        <v>8371</v>
      </c>
      <c r="J3201" t="s">
        <v>1147</v>
      </c>
      <c r="K3201">
        <v>1850</v>
      </c>
      <c r="L3201" s="4">
        <v>41667.350532407407</v>
      </c>
      <c r="M3201" s="4">
        <v>41655.333333333336</v>
      </c>
      <c r="N3201" s="4">
        <v>41667.912361111114</v>
      </c>
      <c r="O3201">
        <v>15</v>
      </c>
      <c r="P3201">
        <v>18</v>
      </c>
      <c r="Q3201" t="s">
        <v>26</v>
      </c>
      <c r="R3201" t="s">
        <v>43</v>
      </c>
      <c r="S3201" s="3">
        <v>41667</v>
      </c>
      <c r="T3201" t="str">
        <f>IF(kiva_loans__muestra[[#This Row],[loan_amount]]&gt;5000,"Alto","Bajo")</f>
        <v>Bajo</v>
      </c>
      <c r="U3201" s="26" t="str">
        <f>VLOOKUP(kiva_loans__muestra[[#This Row],[country]],Pais!A:B,2,FALSE)</f>
        <v>Asia</v>
      </c>
      <c r="V3201" t="s">
        <v>10719</v>
      </c>
    </row>
    <row r="3202" spans="1:22">
      <c r="A3202">
        <v>653157</v>
      </c>
      <c r="B3202" s="20">
        <v>600</v>
      </c>
      <c r="C3202" s="22">
        <v>600</v>
      </c>
      <c r="D3202" t="s">
        <v>20</v>
      </c>
      <c r="E3202" t="s">
        <v>20</v>
      </c>
      <c r="F3202" t="s">
        <v>504</v>
      </c>
      <c r="G3202" t="s">
        <v>46</v>
      </c>
      <c r="H3202" t="s">
        <v>47</v>
      </c>
      <c r="I3202" t="s">
        <v>166</v>
      </c>
      <c r="J3202" t="s">
        <v>49</v>
      </c>
      <c r="K3202">
        <v>1640</v>
      </c>
      <c r="L3202" s="4">
        <v>41641.230925925927</v>
      </c>
      <c r="M3202" s="4">
        <v>41618.333333333336</v>
      </c>
      <c r="N3202" s="4">
        <v>41641.430810185186</v>
      </c>
      <c r="O3202">
        <v>13</v>
      </c>
      <c r="P3202">
        <v>10</v>
      </c>
      <c r="Q3202" t="s">
        <v>26</v>
      </c>
      <c r="R3202" t="s">
        <v>27</v>
      </c>
      <c r="S3202" s="3">
        <v>41641</v>
      </c>
      <c r="T3202" t="str">
        <f>IF(kiva_loans__muestra[[#This Row],[loan_amount]]&gt;5000,"Alto","Bajo")</f>
        <v>Bajo</v>
      </c>
      <c r="U3202" s="26" t="str">
        <f>VLOOKUP(kiva_loans__muestra[[#This Row],[country]],Pais!A:B,2,FALSE)</f>
        <v>Africa</v>
      </c>
      <c r="V3202" t="s">
        <v>10719</v>
      </c>
    </row>
    <row r="3203" spans="1:22">
      <c r="A3203">
        <v>653159</v>
      </c>
      <c r="B3203" s="20">
        <v>250</v>
      </c>
      <c r="C3203" s="22">
        <v>250</v>
      </c>
      <c r="D3203" t="s">
        <v>19</v>
      </c>
      <c r="E3203" t="s">
        <v>20</v>
      </c>
      <c r="F3203" t="s">
        <v>278</v>
      </c>
      <c r="G3203" t="s">
        <v>46</v>
      </c>
      <c r="H3203" t="s">
        <v>47</v>
      </c>
      <c r="I3203" t="s">
        <v>166</v>
      </c>
      <c r="J3203" t="s">
        <v>49</v>
      </c>
      <c r="K3203">
        <v>1640</v>
      </c>
      <c r="L3203" s="4">
        <v>41641.245972222219</v>
      </c>
      <c r="M3203" s="4">
        <v>41618.333333333336</v>
      </c>
      <c r="N3203" s="4">
        <v>41641.411377314813</v>
      </c>
      <c r="O3203">
        <v>11</v>
      </c>
      <c r="P3203">
        <v>6</v>
      </c>
      <c r="Q3203" t="s">
        <v>26</v>
      </c>
      <c r="R3203" t="s">
        <v>27</v>
      </c>
      <c r="S3203" s="3">
        <v>41641</v>
      </c>
      <c r="T3203" t="str">
        <f>IF(kiva_loans__muestra[[#This Row],[loan_amount]]&gt;5000,"Alto","Bajo")</f>
        <v>Bajo</v>
      </c>
      <c r="U3203" s="26" t="str">
        <f>VLOOKUP(kiva_loans__muestra[[#This Row],[country]],Pais!A:B,2,FALSE)</f>
        <v>Africa</v>
      </c>
      <c r="V3203" t="s">
        <v>10719</v>
      </c>
    </row>
    <row r="3204" spans="1:22">
      <c r="A3204">
        <v>653173</v>
      </c>
      <c r="B3204" s="20">
        <v>600</v>
      </c>
      <c r="C3204" s="22">
        <v>600</v>
      </c>
      <c r="D3204" t="s">
        <v>86</v>
      </c>
      <c r="E3204" t="s">
        <v>20</v>
      </c>
      <c r="F3204" t="s">
        <v>398</v>
      </c>
      <c r="G3204" t="s">
        <v>46</v>
      </c>
      <c r="H3204" t="s">
        <v>47</v>
      </c>
      <c r="I3204" t="s">
        <v>166</v>
      </c>
      <c r="J3204" t="s">
        <v>49</v>
      </c>
      <c r="K3204">
        <v>1640</v>
      </c>
      <c r="L3204" s="4">
        <v>41641.276979166665</v>
      </c>
      <c r="M3204" s="4">
        <v>41617.333333333336</v>
      </c>
      <c r="N3204" s="4">
        <v>41653.010057870371</v>
      </c>
      <c r="O3204">
        <v>13</v>
      </c>
      <c r="P3204">
        <v>24</v>
      </c>
      <c r="Q3204" t="s">
        <v>26</v>
      </c>
      <c r="R3204" t="s">
        <v>27</v>
      </c>
      <c r="S3204" s="3">
        <v>41641</v>
      </c>
      <c r="T3204" t="str">
        <f>IF(kiva_loans__muestra[[#This Row],[loan_amount]]&gt;5000,"Alto","Bajo")</f>
        <v>Bajo</v>
      </c>
      <c r="U3204" s="26" t="str">
        <f>VLOOKUP(kiva_loans__muestra[[#This Row],[country]],Pais!A:B,2,FALSE)</f>
        <v>Africa</v>
      </c>
      <c r="V3204" t="s">
        <v>10719</v>
      </c>
    </row>
    <row r="3205" spans="1:22">
      <c r="A3205">
        <v>653179</v>
      </c>
      <c r="B3205" s="20">
        <v>600</v>
      </c>
      <c r="C3205" s="22">
        <v>600</v>
      </c>
      <c r="D3205" t="s">
        <v>370</v>
      </c>
      <c r="E3205" t="s">
        <v>51</v>
      </c>
      <c r="F3205" t="s">
        <v>371</v>
      </c>
      <c r="G3205" t="s">
        <v>46</v>
      </c>
      <c r="H3205" t="s">
        <v>47</v>
      </c>
      <c r="I3205" t="s">
        <v>123</v>
      </c>
      <c r="J3205" t="s">
        <v>49</v>
      </c>
      <c r="K3205">
        <v>1640</v>
      </c>
      <c r="L3205" s="4">
        <v>41641.286226851851</v>
      </c>
      <c r="M3205" s="4">
        <v>41617.333333333336</v>
      </c>
      <c r="N3205" s="4">
        <v>41642.137164351851</v>
      </c>
      <c r="O3205">
        <v>13</v>
      </c>
      <c r="P3205">
        <v>21</v>
      </c>
      <c r="Q3205" t="s">
        <v>134</v>
      </c>
      <c r="R3205" t="s">
        <v>27</v>
      </c>
      <c r="S3205" s="3">
        <v>41641</v>
      </c>
      <c r="T3205" t="str">
        <f>IF(kiva_loans__muestra[[#This Row],[loan_amount]]&gt;5000,"Alto","Bajo")</f>
        <v>Bajo</v>
      </c>
      <c r="U3205" s="26" t="str">
        <f>VLOOKUP(kiva_loans__muestra[[#This Row],[country]],Pais!A:B,2,FALSE)</f>
        <v>Africa</v>
      </c>
      <c r="V3205" t="s">
        <v>10720</v>
      </c>
    </row>
    <row r="3206" spans="1:22">
      <c r="A3206">
        <v>653180</v>
      </c>
      <c r="B3206" s="20">
        <v>475</v>
      </c>
      <c r="C3206" s="22">
        <v>475</v>
      </c>
      <c r="D3206" t="s">
        <v>418</v>
      </c>
      <c r="E3206" t="s">
        <v>65</v>
      </c>
      <c r="F3206" t="s">
        <v>468</v>
      </c>
      <c r="G3206" t="s">
        <v>46</v>
      </c>
      <c r="H3206" t="s">
        <v>47</v>
      </c>
      <c r="I3206" t="s">
        <v>166</v>
      </c>
      <c r="J3206" t="s">
        <v>49</v>
      </c>
      <c r="K3206">
        <v>1640</v>
      </c>
      <c r="L3206" s="4">
        <v>41641.286620370367</v>
      </c>
      <c r="M3206" s="4">
        <v>41614.333333333336</v>
      </c>
      <c r="N3206" s="4">
        <v>41653.71607638889</v>
      </c>
      <c r="O3206">
        <v>13</v>
      </c>
      <c r="P3206">
        <v>17</v>
      </c>
      <c r="Q3206" t="s">
        <v>26</v>
      </c>
      <c r="R3206" t="s">
        <v>27</v>
      </c>
      <c r="S3206" s="3">
        <v>41641</v>
      </c>
      <c r="T3206" t="str">
        <f>IF(kiva_loans__muestra[[#This Row],[loan_amount]]&gt;5000,"Alto","Bajo")</f>
        <v>Bajo</v>
      </c>
      <c r="U3206" s="26" t="str">
        <f>VLOOKUP(kiva_loans__muestra[[#This Row],[country]],Pais!A:B,2,FALSE)</f>
        <v>Africa</v>
      </c>
      <c r="V3206" t="s">
        <v>10719</v>
      </c>
    </row>
    <row r="3207" spans="1:22">
      <c r="A3207">
        <v>653185</v>
      </c>
      <c r="B3207" s="20">
        <v>250</v>
      </c>
      <c r="C3207" s="22">
        <v>250</v>
      </c>
      <c r="D3207" t="s">
        <v>19</v>
      </c>
      <c r="E3207" t="s">
        <v>20</v>
      </c>
      <c r="F3207" t="s">
        <v>122</v>
      </c>
      <c r="G3207" t="s">
        <v>46</v>
      </c>
      <c r="H3207" t="s">
        <v>47</v>
      </c>
      <c r="I3207" t="s">
        <v>123</v>
      </c>
      <c r="J3207" t="s">
        <v>49</v>
      </c>
      <c r="K3207">
        <v>1640</v>
      </c>
      <c r="L3207" s="4">
        <v>41641.291354166664</v>
      </c>
      <c r="M3207" s="4">
        <v>41620.333333333336</v>
      </c>
      <c r="N3207" s="4">
        <v>41641.777789351851</v>
      </c>
      <c r="O3207">
        <v>13</v>
      </c>
      <c r="P3207">
        <v>7</v>
      </c>
      <c r="Q3207" t="s">
        <v>26</v>
      </c>
      <c r="R3207" t="s">
        <v>27</v>
      </c>
      <c r="S3207" s="3">
        <v>41641</v>
      </c>
      <c r="T3207" t="str">
        <f>IF(kiva_loans__muestra[[#This Row],[loan_amount]]&gt;5000,"Alto","Bajo")</f>
        <v>Bajo</v>
      </c>
      <c r="U3207" s="26" t="str">
        <f>VLOOKUP(kiva_loans__muestra[[#This Row],[country]],Pais!A:B,2,FALSE)</f>
        <v>Africa</v>
      </c>
      <c r="V3207" t="s">
        <v>10719</v>
      </c>
    </row>
    <row r="3208" spans="1:22">
      <c r="A3208">
        <v>653187</v>
      </c>
      <c r="B3208" s="20">
        <v>475</v>
      </c>
      <c r="C3208" s="22">
        <v>475</v>
      </c>
      <c r="D3208" t="s">
        <v>67</v>
      </c>
      <c r="E3208" t="s">
        <v>68</v>
      </c>
      <c r="F3208" t="s">
        <v>509</v>
      </c>
      <c r="G3208" t="s">
        <v>46</v>
      </c>
      <c r="H3208" t="s">
        <v>47</v>
      </c>
      <c r="I3208" t="s">
        <v>166</v>
      </c>
      <c r="J3208" t="s">
        <v>49</v>
      </c>
      <c r="K3208">
        <v>1640</v>
      </c>
      <c r="L3208" s="4">
        <v>41641.294687499998</v>
      </c>
      <c r="M3208" s="4">
        <v>41614.333333333336</v>
      </c>
      <c r="N3208" s="4">
        <v>41653.827951388892</v>
      </c>
      <c r="O3208">
        <v>13</v>
      </c>
      <c r="P3208">
        <v>19</v>
      </c>
      <c r="Q3208" t="s">
        <v>26</v>
      </c>
      <c r="R3208" t="s">
        <v>27</v>
      </c>
      <c r="S3208" s="3">
        <v>41641</v>
      </c>
      <c r="T3208" t="str">
        <f>IF(kiva_loans__muestra[[#This Row],[loan_amount]]&gt;5000,"Alto","Bajo")</f>
        <v>Bajo</v>
      </c>
      <c r="U3208" s="26" t="str">
        <f>VLOOKUP(kiva_loans__muestra[[#This Row],[country]],Pais!A:B,2,FALSE)</f>
        <v>Africa</v>
      </c>
      <c r="V3208" t="s">
        <v>10719</v>
      </c>
    </row>
    <row r="3209" spans="1:22">
      <c r="A3209">
        <v>653189</v>
      </c>
      <c r="B3209" s="20">
        <v>250</v>
      </c>
      <c r="C3209" s="22">
        <v>250</v>
      </c>
      <c r="D3209" t="s">
        <v>19</v>
      </c>
      <c r="E3209" t="s">
        <v>20</v>
      </c>
      <c r="F3209" t="s">
        <v>333</v>
      </c>
      <c r="G3209" t="s">
        <v>46</v>
      </c>
      <c r="H3209" t="s">
        <v>47</v>
      </c>
      <c r="I3209" t="s">
        <v>123</v>
      </c>
      <c r="J3209" t="s">
        <v>49</v>
      </c>
      <c r="K3209">
        <v>1640</v>
      </c>
      <c r="L3209" s="4">
        <v>41641.297175925924</v>
      </c>
      <c r="M3209" s="4">
        <v>41620.333333333336</v>
      </c>
      <c r="N3209" s="4">
        <v>41642.557430555556</v>
      </c>
      <c r="O3209">
        <v>13</v>
      </c>
      <c r="P3209">
        <v>8</v>
      </c>
      <c r="Q3209" t="s">
        <v>134</v>
      </c>
      <c r="R3209" t="s">
        <v>27</v>
      </c>
      <c r="S3209" s="3">
        <v>41641</v>
      </c>
      <c r="T3209" t="str">
        <f>IF(kiva_loans__muestra[[#This Row],[loan_amount]]&gt;5000,"Alto","Bajo")</f>
        <v>Bajo</v>
      </c>
      <c r="U3209" s="26" t="str">
        <f>VLOOKUP(kiva_loans__muestra[[#This Row],[country]],Pais!A:B,2,FALSE)</f>
        <v>Africa</v>
      </c>
      <c r="V3209" t="s">
        <v>10720</v>
      </c>
    </row>
    <row r="3210" spans="1:22">
      <c r="A3210">
        <v>653197</v>
      </c>
      <c r="B3210" s="20">
        <v>250</v>
      </c>
      <c r="C3210" s="22">
        <v>250</v>
      </c>
      <c r="D3210" t="s">
        <v>88</v>
      </c>
      <c r="E3210" t="s">
        <v>51</v>
      </c>
      <c r="F3210" t="s">
        <v>434</v>
      </c>
      <c r="G3210" t="s">
        <v>46</v>
      </c>
      <c r="H3210" t="s">
        <v>47</v>
      </c>
      <c r="I3210" t="s">
        <v>281</v>
      </c>
      <c r="J3210" t="s">
        <v>49</v>
      </c>
      <c r="K3210">
        <v>2030</v>
      </c>
      <c r="L3210" s="4">
        <v>41641.312430555554</v>
      </c>
      <c r="M3210" s="4">
        <v>41619.333333333336</v>
      </c>
      <c r="N3210" s="4">
        <v>41641.676458333335</v>
      </c>
      <c r="O3210">
        <v>10</v>
      </c>
      <c r="P3210">
        <v>8</v>
      </c>
      <c r="Q3210" t="s">
        <v>26</v>
      </c>
      <c r="R3210" t="s">
        <v>27</v>
      </c>
      <c r="S3210" s="3">
        <v>41641</v>
      </c>
      <c r="T3210" t="str">
        <f>IF(kiva_loans__muestra[[#This Row],[loan_amount]]&gt;5000,"Alto","Bajo")</f>
        <v>Bajo</v>
      </c>
      <c r="U3210" s="26" t="str">
        <f>VLOOKUP(kiva_loans__muestra[[#This Row],[country]],Pais!A:B,2,FALSE)</f>
        <v>Africa</v>
      </c>
      <c r="V3210" t="s">
        <v>10719</v>
      </c>
    </row>
    <row r="3211" spans="1:22">
      <c r="A3211">
        <v>653198</v>
      </c>
      <c r="B3211" s="20">
        <v>250</v>
      </c>
      <c r="C3211" s="22">
        <v>250</v>
      </c>
      <c r="D3211" t="s">
        <v>19</v>
      </c>
      <c r="E3211" t="s">
        <v>20</v>
      </c>
      <c r="F3211" t="s">
        <v>351</v>
      </c>
      <c r="G3211" t="s">
        <v>46</v>
      </c>
      <c r="H3211" t="s">
        <v>47</v>
      </c>
      <c r="I3211" t="s">
        <v>166</v>
      </c>
      <c r="J3211" t="s">
        <v>49</v>
      </c>
      <c r="K3211">
        <v>1640</v>
      </c>
      <c r="L3211" s="4">
        <v>41641.313587962963</v>
      </c>
      <c r="M3211" s="4">
        <v>41617.333333333336</v>
      </c>
      <c r="N3211" s="4">
        <v>41644.314826388887</v>
      </c>
      <c r="O3211">
        <v>13</v>
      </c>
      <c r="P3211">
        <v>1</v>
      </c>
      <c r="Q3211" t="s">
        <v>26</v>
      </c>
      <c r="R3211" t="s">
        <v>27</v>
      </c>
      <c r="S3211" s="3">
        <v>41641</v>
      </c>
      <c r="T3211" t="str">
        <f>IF(kiva_loans__muestra[[#This Row],[loan_amount]]&gt;5000,"Alto","Bajo")</f>
        <v>Bajo</v>
      </c>
      <c r="U3211" s="26" t="str">
        <f>VLOOKUP(kiva_loans__muestra[[#This Row],[country]],Pais!A:B,2,FALSE)</f>
        <v>Africa</v>
      </c>
      <c r="V3211" t="s">
        <v>10719</v>
      </c>
    </row>
    <row r="3212" spans="1:22">
      <c r="A3212">
        <v>653199</v>
      </c>
      <c r="B3212" s="20">
        <v>250</v>
      </c>
      <c r="C3212" s="22">
        <v>250</v>
      </c>
      <c r="D3212" t="s">
        <v>19</v>
      </c>
      <c r="E3212" t="s">
        <v>20</v>
      </c>
      <c r="F3212" t="s">
        <v>333</v>
      </c>
      <c r="G3212" t="s">
        <v>46</v>
      </c>
      <c r="H3212" t="s">
        <v>47</v>
      </c>
      <c r="I3212" t="s">
        <v>334</v>
      </c>
      <c r="J3212" t="s">
        <v>49</v>
      </c>
      <c r="K3212">
        <v>1640</v>
      </c>
      <c r="L3212" s="4">
        <v>41641.317129629628</v>
      </c>
      <c r="M3212" s="4">
        <v>41620.333333333336</v>
      </c>
      <c r="N3212" s="4">
        <v>41641.767881944441</v>
      </c>
      <c r="O3212">
        <v>13</v>
      </c>
      <c r="P3212">
        <v>6</v>
      </c>
      <c r="Q3212" t="s">
        <v>26</v>
      </c>
      <c r="R3212" t="s">
        <v>27</v>
      </c>
      <c r="S3212" s="3">
        <v>41641</v>
      </c>
      <c r="T3212" t="str">
        <f>IF(kiva_loans__muestra[[#This Row],[loan_amount]]&gt;5000,"Alto","Bajo")</f>
        <v>Bajo</v>
      </c>
      <c r="U3212" s="26" t="str">
        <f>VLOOKUP(kiva_loans__muestra[[#This Row],[country]],Pais!A:B,2,FALSE)</f>
        <v>Africa</v>
      </c>
      <c r="V3212" t="s">
        <v>10719</v>
      </c>
    </row>
    <row r="3213" spans="1:22">
      <c r="A3213">
        <v>653200</v>
      </c>
      <c r="B3213" s="20">
        <v>250</v>
      </c>
      <c r="C3213" s="22">
        <v>250</v>
      </c>
      <c r="D3213" t="s">
        <v>19</v>
      </c>
      <c r="E3213" t="s">
        <v>20</v>
      </c>
      <c r="F3213" t="s">
        <v>422</v>
      </c>
      <c r="G3213" t="s">
        <v>46</v>
      </c>
      <c r="H3213" t="s">
        <v>47</v>
      </c>
      <c r="I3213" t="s">
        <v>166</v>
      </c>
      <c r="J3213" t="s">
        <v>49</v>
      </c>
      <c r="K3213">
        <v>1640</v>
      </c>
      <c r="L3213" s="4">
        <v>41641.317777777775</v>
      </c>
      <c r="M3213" s="4">
        <v>41617.333333333336</v>
      </c>
      <c r="N3213" s="4">
        <v>41642.080451388887</v>
      </c>
      <c r="O3213">
        <v>13</v>
      </c>
      <c r="P3213">
        <v>8</v>
      </c>
      <c r="Q3213" t="s">
        <v>134</v>
      </c>
      <c r="R3213" t="s">
        <v>27</v>
      </c>
      <c r="S3213" s="3">
        <v>41641</v>
      </c>
      <c r="T3213" t="str">
        <f>IF(kiva_loans__muestra[[#This Row],[loan_amount]]&gt;5000,"Alto","Bajo")</f>
        <v>Bajo</v>
      </c>
      <c r="U3213" s="26" t="str">
        <f>VLOOKUP(kiva_loans__muestra[[#This Row],[country]],Pais!A:B,2,FALSE)</f>
        <v>Africa</v>
      </c>
      <c r="V3213" t="s">
        <v>10720</v>
      </c>
    </row>
    <row r="3214" spans="1:22">
      <c r="A3214">
        <v>653202</v>
      </c>
      <c r="B3214" s="20">
        <v>600</v>
      </c>
      <c r="C3214" s="22">
        <v>600</v>
      </c>
      <c r="D3214" t="s">
        <v>118</v>
      </c>
      <c r="E3214" t="s">
        <v>65</v>
      </c>
      <c r="F3214" t="s">
        <v>531</v>
      </c>
      <c r="G3214" t="s">
        <v>46</v>
      </c>
      <c r="H3214" t="s">
        <v>47</v>
      </c>
      <c r="I3214" t="s">
        <v>123</v>
      </c>
      <c r="J3214" t="s">
        <v>49</v>
      </c>
      <c r="K3214">
        <v>1640</v>
      </c>
      <c r="L3214" s="4">
        <v>41641.324976851851</v>
      </c>
      <c r="M3214" s="4">
        <v>41617.333333333336</v>
      </c>
      <c r="N3214" s="4">
        <v>41652.599803240744</v>
      </c>
      <c r="O3214">
        <v>13</v>
      </c>
      <c r="P3214">
        <v>20</v>
      </c>
      <c r="Q3214" t="s">
        <v>26</v>
      </c>
      <c r="R3214" t="s">
        <v>27</v>
      </c>
      <c r="S3214" s="3">
        <v>41641</v>
      </c>
      <c r="T3214" t="str">
        <f>IF(kiva_loans__muestra[[#This Row],[loan_amount]]&gt;5000,"Alto","Bajo")</f>
        <v>Bajo</v>
      </c>
      <c r="U3214" s="26" t="str">
        <f>VLOOKUP(kiva_loans__muestra[[#This Row],[country]],Pais!A:B,2,FALSE)</f>
        <v>Africa</v>
      </c>
      <c r="V3214" t="s">
        <v>10719</v>
      </c>
    </row>
    <row r="3215" spans="1:22">
      <c r="A3215">
        <v>653203</v>
      </c>
      <c r="B3215" s="20">
        <v>250</v>
      </c>
      <c r="C3215" s="22">
        <v>250</v>
      </c>
      <c r="D3215" t="s">
        <v>67</v>
      </c>
      <c r="E3215" t="s">
        <v>68</v>
      </c>
      <c r="F3215" t="s">
        <v>280</v>
      </c>
      <c r="G3215" t="s">
        <v>46</v>
      </c>
      <c r="H3215" t="s">
        <v>47</v>
      </c>
      <c r="I3215" t="s">
        <v>281</v>
      </c>
      <c r="J3215" t="s">
        <v>49</v>
      </c>
      <c r="K3215">
        <v>2030</v>
      </c>
      <c r="L3215" s="4">
        <v>41641.32540509259</v>
      </c>
      <c r="M3215" s="4">
        <v>41619.333333333336</v>
      </c>
      <c r="N3215" s="4">
        <v>41641.722245370373</v>
      </c>
      <c r="O3215">
        <v>11</v>
      </c>
      <c r="P3215">
        <v>7</v>
      </c>
      <c r="Q3215" t="s">
        <v>26</v>
      </c>
      <c r="R3215" t="s">
        <v>27</v>
      </c>
      <c r="S3215" s="3">
        <v>41641</v>
      </c>
      <c r="T3215" t="str">
        <f>IF(kiva_loans__muestra[[#This Row],[loan_amount]]&gt;5000,"Alto","Bajo")</f>
        <v>Bajo</v>
      </c>
      <c r="U3215" s="26" t="str">
        <f>VLOOKUP(kiva_loans__muestra[[#This Row],[country]],Pais!A:B,2,FALSE)</f>
        <v>Africa</v>
      </c>
      <c r="V3215" t="s">
        <v>10719</v>
      </c>
    </row>
    <row r="3216" spans="1:22">
      <c r="A3216">
        <v>653204</v>
      </c>
      <c r="B3216" s="20">
        <v>250</v>
      </c>
      <c r="C3216" s="22">
        <v>250</v>
      </c>
      <c r="D3216" t="s">
        <v>19</v>
      </c>
      <c r="E3216" t="s">
        <v>20</v>
      </c>
      <c r="F3216" t="s">
        <v>486</v>
      </c>
      <c r="G3216" t="s">
        <v>46</v>
      </c>
      <c r="H3216" t="s">
        <v>47</v>
      </c>
      <c r="I3216" t="s">
        <v>123</v>
      </c>
      <c r="J3216" t="s">
        <v>49</v>
      </c>
      <c r="K3216">
        <v>1640</v>
      </c>
      <c r="L3216" s="4">
        <v>41641.329155092593</v>
      </c>
      <c r="M3216" s="4">
        <v>41617.333333333336</v>
      </c>
      <c r="N3216" s="4">
        <v>41642.927245370367</v>
      </c>
      <c r="O3216">
        <v>13</v>
      </c>
      <c r="P3216">
        <v>10</v>
      </c>
      <c r="Q3216" t="s">
        <v>26</v>
      </c>
      <c r="R3216" t="s">
        <v>27</v>
      </c>
      <c r="S3216" s="3">
        <v>41641</v>
      </c>
      <c r="T3216" t="str">
        <f>IF(kiva_loans__muestra[[#This Row],[loan_amount]]&gt;5000,"Alto","Bajo")</f>
        <v>Bajo</v>
      </c>
      <c r="U3216" s="26" t="str">
        <f>VLOOKUP(kiva_loans__muestra[[#This Row],[country]],Pais!A:B,2,FALSE)</f>
        <v>Africa</v>
      </c>
      <c r="V3216" t="s">
        <v>10719</v>
      </c>
    </row>
    <row r="3217" spans="1:22">
      <c r="A3217">
        <v>653208</v>
      </c>
      <c r="B3217" s="20">
        <v>500</v>
      </c>
      <c r="C3217" s="22">
        <v>500</v>
      </c>
      <c r="D3217" t="s">
        <v>373</v>
      </c>
      <c r="E3217" t="s">
        <v>20</v>
      </c>
      <c r="F3217" t="s">
        <v>374</v>
      </c>
      <c r="G3217" t="s">
        <v>46</v>
      </c>
      <c r="H3217" t="s">
        <v>47</v>
      </c>
      <c r="I3217" t="s">
        <v>281</v>
      </c>
      <c r="J3217" t="s">
        <v>49</v>
      </c>
      <c r="K3217">
        <v>2030</v>
      </c>
      <c r="L3217" s="4">
        <v>41641.335798611108</v>
      </c>
      <c r="M3217" s="4">
        <v>41619.333333333336</v>
      </c>
      <c r="N3217" s="4">
        <v>41668.673495370371</v>
      </c>
      <c r="O3217">
        <v>14</v>
      </c>
      <c r="P3217">
        <v>20</v>
      </c>
      <c r="Q3217" t="s">
        <v>26</v>
      </c>
      <c r="R3217" t="s">
        <v>27</v>
      </c>
      <c r="S3217" s="3">
        <v>41641</v>
      </c>
      <c r="T3217" t="str">
        <f>IF(kiva_loans__muestra[[#This Row],[loan_amount]]&gt;5000,"Alto","Bajo")</f>
        <v>Bajo</v>
      </c>
      <c r="U3217" s="26" t="str">
        <f>VLOOKUP(kiva_loans__muestra[[#This Row],[country]],Pais!A:B,2,FALSE)</f>
        <v>Africa</v>
      </c>
      <c r="V3217" t="s">
        <v>10719</v>
      </c>
    </row>
    <row r="3218" spans="1:22">
      <c r="A3218">
        <v>653210</v>
      </c>
      <c r="B3218" s="20">
        <v>250</v>
      </c>
      <c r="C3218" s="22">
        <v>250</v>
      </c>
      <c r="D3218" t="s">
        <v>64</v>
      </c>
      <c r="E3218" t="s">
        <v>65</v>
      </c>
      <c r="F3218" t="s">
        <v>455</v>
      </c>
      <c r="G3218" t="s">
        <v>46</v>
      </c>
      <c r="H3218" t="s">
        <v>47</v>
      </c>
      <c r="I3218" t="s">
        <v>123</v>
      </c>
      <c r="J3218" t="s">
        <v>49</v>
      </c>
      <c r="K3218">
        <v>1640</v>
      </c>
      <c r="L3218" s="4">
        <v>41641.339849537035</v>
      </c>
      <c r="M3218" s="4">
        <v>41617.333333333336</v>
      </c>
      <c r="N3218" s="4">
        <v>41641.670925925922</v>
      </c>
      <c r="O3218">
        <v>13</v>
      </c>
      <c r="P3218">
        <v>1</v>
      </c>
      <c r="Q3218" t="s">
        <v>26</v>
      </c>
      <c r="R3218" t="s">
        <v>27</v>
      </c>
      <c r="S3218" s="3">
        <v>41641</v>
      </c>
      <c r="T3218" t="str">
        <f>IF(kiva_loans__muestra[[#This Row],[loan_amount]]&gt;5000,"Alto","Bajo")</f>
        <v>Bajo</v>
      </c>
      <c r="U3218" s="26" t="str">
        <f>VLOOKUP(kiva_loans__muestra[[#This Row],[country]],Pais!A:B,2,FALSE)</f>
        <v>Africa</v>
      </c>
      <c r="V3218" t="s">
        <v>10719</v>
      </c>
    </row>
    <row r="3219" spans="1:22">
      <c r="A3219">
        <v>653212</v>
      </c>
      <c r="B3219" s="20">
        <v>1225</v>
      </c>
      <c r="C3219" s="22">
        <v>1225</v>
      </c>
      <c r="D3219" t="s">
        <v>67</v>
      </c>
      <c r="E3219" t="s">
        <v>68</v>
      </c>
      <c r="F3219" t="s">
        <v>529</v>
      </c>
      <c r="G3219" t="s">
        <v>46</v>
      </c>
      <c r="H3219" t="s">
        <v>47</v>
      </c>
      <c r="I3219" t="s">
        <v>281</v>
      </c>
      <c r="J3219" t="s">
        <v>49</v>
      </c>
      <c r="K3219">
        <v>2030</v>
      </c>
      <c r="L3219" s="4">
        <v>41641.34107638889</v>
      </c>
      <c r="M3219" s="4">
        <v>41619.333333333336</v>
      </c>
      <c r="N3219" s="4">
        <v>41661.953414351854</v>
      </c>
      <c r="O3219">
        <v>14</v>
      </c>
      <c r="P3219">
        <v>47</v>
      </c>
      <c r="Q3219" t="s">
        <v>26</v>
      </c>
      <c r="R3219" t="s">
        <v>27</v>
      </c>
      <c r="S3219" s="3">
        <v>41641</v>
      </c>
      <c r="T3219" t="str">
        <f>IF(kiva_loans__muestra[[#This Row],[loan_amount]]&gt;5000,"Alto","Bajo")</f>
        <v>Bajo</v>
      </c>
      <c r="U3219" s="26" t="str">
        <f>VLOOKUP(kiva_loans__muestra[[#This Row],[country]],Pais!A:B,2,FALSE)</f>
        <v>Africa</v>
      </c>
      <c r="V3219" t="s">
        <v>10719</v>
      </c>
    </row>
    <row r="3220" spans="1:22">
      <c r="A3220">
        <v>653214</v>
      </c>
      <c r="B3220" s="20">
        <v>175</v>
      </c>
      <c r="C3220" s="22">
        <v>175</v>
      </c>
      <c r="D3220" t="s">
        <v>53</v>
      </c>
      <c r="E3220" t="s">
        <v>44</v>
      </c>
      <c r="F3220" t="s">
        <v>494</v>
      </c>
      <c r="G3220" t="s">
        <v>46</v>
      </c>
      <c r="H3220" t="s">
        <v>47</v>
      </c>
      <c r="I3220" t="s">
        <v>123</v>
      </c>
      <c r="J3220" t="s">
        <v>49</v>
      </c>
      <c r="K3220">
        <v>1640</v>
      </c>
      <c r="L3220" s="4">
        <v>41641.345000000001</v>
      </c>
      <c r="M3220" s="4">
        <v>41617.333333333336</v>
      </c>
      <c r="N3220" s="4">
        <v>41643.652060185188</v>
      </c>
      <c r="O3220">
        <v>13</v>
      </c>
      <c r="P3220">
        <v>6</v>
      </c>
      <c r="Q3220" t="s">
        <v>134</v>
      </c>
      <c r="R3220" t="s">
        <v>27</v>
      </c>
      <c r="S3220" s="3">
        <v>41641</v>
      </c>
      <c r="T3220" t="str">
        <f>IF(kiva_loans__muestra[[#This Row],[loan_amount]]&gt;5000,"Alto","Bajo")</f>
        <v>Bajo</v>
      </c>
      <c r="U3220" s="26" t="str">
        <f>VLOOKUP(kiva_loans__muestra[[#This Row],[country]],Pais!A:B,2,FALSE)</f>
        <v>Africa</v>
      </c>
      <c r="V3220" t="s">
        <v>10720</v>
      </c>
    </row>
    <row r="3221" spans="1:22">
      <c r="A3221">
        <v>653220</v>
      </c>
      <c r="B3221" s="20">
        <v>250</v>
      </c>
      <c r="C3221" s="22">
        <v>250</v>
      </c>
      <c r="D3221" t="s">
        <v>135</v>
      </c>
      <c r="E3221" t="s">
        <v>20</v>
      </c>
      <c r="F3221" t="s">
        <v>512</v>
      </c>
      <c r="G3221" t="s">
        <v>46</v>
      </c>
      <c r="H3221" t="s">
        <v>47</v>
      </c>
      <c r="I3221" t="s">
        <v>123</v>
      </c>
      <c r="J3221" t="s">
        <v>49</v>
      </c>
      <c r="K3221">
        <v>1640</v>
      </c>
      <c r="L3221" s="4">
        <v>41641.350960648146</v>
      </c>
      <c r="M3221" s="4">
        <v>41617.333333333336</v>
      </c>
      <c r="N3221" s="4">
        <v>41642.583229166667</v>
      </c>
      <c r="O3221">
        <v>13</v>
      </c>
      <c r="P3221">
        <v>8</v>
      </c>
      <c r="Q3221" t="s">
        <v>26</v>
      </c>
      <c r="R3221" t="s">
        <v>27</v>
      </c>
      <c r="S3221" s="3">
        <v>41641</v>
      </c>
      <c r="T3221" t="str">
        <f>IF(kiva_loans__muestra[[#This Row],[loan_amount]]&gt;5000,"Alto","Bajo")</f>
        <v>Bajo</v>
      </c>
      <c r="U3221" s="26" t="str">
        <f>VLOOKUP(kiva_loans__muestra[[#This Row],[country]],Pais!A:B,2,FALSE)</f>
        <v>Africa</v>
      </c>
      <c r="V3221" t="s">
        <v>10719</v>
      </c>
    </row>
    <row r="3222" spans="1:22">
      <c r="A3222">
        <v>653224</v>
      </c>
      <c r="B3222" s="20">
        <v>250</v>
      </c>
      <c r="C3222" s="22">
        <v>250</v>
      </c>
      <c r="D3222" t="s">
        <v>19</v>
      </c>
      <c r="E3222" t="s">
        <v>20</v>
      </c>
      <c r="F3222" t="s">
        <v>596</v>
      </c>
      <c r="G3222" t="s">
        <v>46</v>
      </c>
      <c r="H3222" t="s">
        <v>47</v>
      </c>
      <c r="I3222" t="s">
        <v>123</v>
      </c>
      <c r="J3222" t="s">
        <v>49</v>
      </c>
      <c r="K3222">
        <v>1640</v>
      </c>
      <c r="L3222" s="4">
        <v>41641.355983796297</v>
      </c>
      <c r="M3222" s="4">
        <v>41617.333333333336</v>
      </c>
      <c r="N3222" s="4">
        <v>41641.847800925927</v>
      </c>
      <c r="O3222">
        <v>13</v>
      </c>
      <c r="P3222">
        <v>10</v>
      </c>
      <c r="Q3222" t="s">
        <v>26</v>
      </c>
      <c r="R3222" t="s">
        <v>27</v>
      </c>
      <c r="S3222" s="3">
        <v>41641</v>
      </c>
      <c r="T3222" t="str">
        <f>IF(kiva_loans__muestra[[#This Row],[loan_amount]]&gt;5000,"Alto","Bajo")</f>
        <v>Bajo</v>
      </c>
      <c r="U3222" s="26" t="str">
        <f>VLOOKUP(kiva_loans__muestra[[#This Row],[country]],Pais!A:B,2,FALSE)</f>
        <v>Africa</v>
      </c>
      <c r="V3222" t="s">
        <v>10719</v>
      </c>
    </row>
    <row r="3223" spans="1:22">
      <c r="A3223">
        <v>653225</v>
      </c>
      <c r="B3223" s="20">
        <v>250</v>
      </c>
      <c r="C3223" s="22">
        <v>250</v>
      </c>
      <c r="D3223" t="s">
        <v>75</v>
      </c>
      <c r="E3223" t="s">
        <v>44</v>
      </c>
      <c r="F3223" t="s">
        <v>310</v>
      </c>
      <c r="G3223" t="s">
        <v>46</v>
      </c>
      <c r="H3223" t="s">
        <v>47</v>
      </c>
      <c r="I3223" t="s">
        <v>166</v>
      </c>
      <c r="J3223" t="s">
        <v>49</v>
      </c>
      <c r="K3223">
        <v>1640</v>
      </c>
      <c r="L3223" s="4">
        <v>41641.356215277781</v>
      </c>
      <c r="M3223" s="4">
        <v>41617.333333333336</v>
      </c>
      <c r="N3223" s="4">
        <v>41641.768194444441</v>
      </c>
      <c r="O3223">
        <v>11</v>
      </c>
      <c r="P3223">
        <v>10</v>
      </c>
      <c r="Q3223" t="s">
        <v>26</v>
      </c>
      <c r="R3223" t="s">
        <v>27</v>
      </c>
      <c r="S3223" s="3">
        <v>41641</v>
      </c>
      <c r="T3223" t="str">
        <f>IF(kiva_loans__muestra[[#This Row],[loan_amount]]&gt;5000,"Alto","Bajo")</f>
        <v>Bajo</v>
      </c>
      <c r="U3223" s="26" t="str">
        <f>VLOOKUP(kiva_loans__muestra[[#This Row],[country]],Pais!A:B,2,FALSE)</f>
        <v>Africa</v>
      </c>
      <c r="V3223" t="s">
        <v>10719</v>
      </c>
    </row>
    <row r="3224" spans="1:22">
      <c r="A3224">
        <v>653229</v>
      </c>
      <c r="B3224" s="20">
        <v>250</v>
      </c>
      <c r="C3224" s="22">
        <v>250</v>
      </c>
      <c r="D3224" t="s">
        <v>75</v>
      </c>
      <c r="E3224" t="s">
        <v>44</v>
      </c>
      <c r="F3224" t="s">
        <v>167</v>
      </c>
      <c r="G3224" t="s">
        <v>46</v>
      </c>
      <c r="H3224" t="s">
        <v>47</v>
      </c>
      <c r="I3224" t="s">
        <v>166</v>
      </c>
      <c r="J3224" t="s">
        <v>49</v>
      </c>
      <c r="K3224">
        <v>1640</v>
      </c>
      <c r="L3224" s="4">
        <v>41641.363530092596</v>
      </c>
      <c r="M3224" s="4">
        <v>41617.333333333336</v>
      </c>
      <c r="N3224" s="4">
        <v>41641.913969907408</v>
      </c>
      <c r="O3224">
        <v>14</v>
      </c>
      <c r="P3224">
        <v>1</v>
      </c>
      <c r="Q3224" t="s">
        <v>26</v>
      </c>
      <c r="R3224" t="s">
        <v>27</v>
      </c>
      <c r="S3224" s="3">
        <v>41641</v>
      </c>
      <c r="T3224" t="str">
        <f>IF(kiva_loans__muestra[[#This Row],[loan_amount]]&gt;5000,"Alto","Bajo")</f>
        <v>Bajo</v>
      </c>
      <c r="U3224" s="26" t="str">
        <f>VLOOKUP(kiva_loans__muestra[[#This Row],[country]],Pais!A:B,2,FALSE)</f>
        <v>Africa</v>
      </c>
      <c r="V3224" t="s">
        <v>10719</v>
      </c>
    </row>
    <row r="3225" spans="1:22">
      <c r="A3225">
        <v>653230</v>
      </c>
      <c r="B3225" s="20">
        <v>250</v>
      </c>
      <c r="C3225" s="22">
        <v>250</v>
      </c>
      <c r="D3225" t="s">
        <v>70</v>
      </c>
      <c r="E3225" t="s">
        <v>51</v>
      </c>
      <c r="F3225" t="s">
        <v>516</v>
      </c>
      <c r="G3225" t="s">
        <v>46</v>
      </c>
      <c r="H3225" t="s">
        <v>47</v>
      </c>
      <c r="I3225" t="s">
        <v>123</v>
      </c>
      <c r="J3225" t="s">
        <v>49</v>
      </c>
      <c r="K3225">
        <v>1640</v>
      </c>
      <c r="L3225" s="4">
        <v>41641.363946759258</v>
      </c>
      <c r="M3225" s="4">
        <v>41613.333333333336</v>
      </c>
      <c r="N3225" s="4">
        <v>41641.702650462961</v>
      </c>
      <c r="O3225">
        <v>13</v>
      </c>
      <c r="P3225">
        <v>10</v>
      </c>
      <c r="Q3225" t="s">
        <v>26</v>
      </c>
      <c r="R3225" t="s">
        <v>27</v>
      </c>
      <c r="S3225" s="3">
        <v>41641</v>
      </c>
      <c r="T3225" t="str">
        <f>IF(kiva_loans__muestra[[#This Row],[loan_amount]]&gt;5000,"Alto","Bajo")</f>
        <v>Bajo</v>
      </c>
      <c r="U3225" s="26" t="str">
        <f>VLOOKUP(kiva_loans__muestra[[#This Row],[country]],Pais!A:B,2,FALSE)</f>
        <v>Africa</v>
      </c>
      <c r="V3225" t="s">
        <v>10719</v>
      </c>
    </row>
    <row r="3226" spans="1:22">
      <c r="A3226">
        <v>653233</v>
      </c>
      <c r="B3226" s="20">
        <v>125</v>
      </c>
      <c r="C3226" s="22">
        <v>125</v>
      </c>
      <c r="D3226" t="s">
        <v>86</v>
      </c>
      <c r="E3226" t="s">
        <v>20</v>
      </c>
      <c r="F3226" t="s">
        <v>392</v>
      </c>
      <c r="G3226" t="s">
        <v>46</v>
      </c>
      <c r="H3226" t="s">
        <v>47</v>
      </c>
      <c r="I3226" t="s">
        <v>166</v>
      </c>
      <c r="J3226" t="s">
        <v>49</v>
      </c>
      <c r="K3226">
        <v>1640</v>
      </c>
      <c r="L3226" s="4">
        <v>41641.368009259262</v>
      </c>
      <c r="M3226" s="4">
        <v>41617.333333333336</v>
      </c>
      <c r="N3226" s="4">
        <v>41641.737939814811</v>
      </c>
      <c r="O3226">
        <v>14</v>
      </c>
      <c r="P3226">
        <v>4</v>
      </c>
      <c r="Q3226" t="s">
        <v>26</v>
      </c>
      <c r="R3226" t="s">
        <v>27</v>
      </c>
      <c r="S3226" s="3">
        <v>41641</v>
      </c>
      <c r="T3226" t="str">
        <f>IF(kiva_loans__muestra[[#This Row],[loan_amount]]&gt;5000,"Alto","Bajo")</f>
        <v>Bajo</v>
      </c>
      <c r="U3226" s="26" t="str">
        <f>VLOOKUP(kiva_loans__muestra[[#This Row],[country]],Pais!A:B,2,FALSE)</f>
        <v>Africa</v>
      </c>
      <c r="V3226" t="s">
        <v>10719</v>
      </c>
    </row>
    <row r="3227" spans="1:22">
      <c r="A3227">
        <v>653235</v>
      </c>
      <c r="B3227" s="20">
        <v>250</v>
      </c>
      <c r="C3227" s="22">
        <v>250</v>
      </c>
      <c r="D3227" t="s">
        <v>75</v>
      </c>
      <c r="E3227" t="s">
        <v>44</v>
      </c>
      <c r="F3227" t="s">
        <v>167</v>
      </c>
      <c r="G3227" t="s">
        <v>46</v>
      </c>
      <c r="H3227" t="s">
        <v>47</v>
      </c>
      <c r="I3227" t="s">
        <v>123</v>
      </c>
      <c r="J3227" t="s">
        <v>49</v>
      </c>
      <c r="K3227">
        <v>1640</v>
      </c>
      <c r="L3227" s="4">
        <v>41641.37259259259</v>
      </c>
      <c r="M3227" s="4">
        <v>41613.333333333336</v>
      </c>
      <c r="N3227" s="4">
        <v>41642.167349537034</v>
      </c>
      <c r="O3227">
        <v>13</v>
      </c>
      <c r="P3227">
        <v>7</v>
      </c>
      <c r="Q3227" t="s">
        <v>134</v>
      </c>
      <c r="R3227" t="s">
        <v>27</v>
      </c>
      <c r="S3227" s="3">
        <v>41641</v>
      </c>
      <c r="T3227" t="str">
        <f>IF(kiva_loans__muestra[[#This Row],[loan_amount]]&gt;5000,"Alto","Bajo")</f>
        <v>Bajo</v>
      </c>
      <c r="U3227" s="26" t="str">
        <f>VLOOKUP(kiva_loans__muestra[[#This Row],[country]],Pais!A:B,2,FALSE)</f>
        <v>Africa</v>
      </c>
      <c r="V3227" t="s">
        <v>10720</v>
      </c>
    </row>
    <row r="3228" spans="1:22">
      <c r="A3228">
        <v>653237</v>
      </c>
      <c r="B3228" s="20">
        <v>250</v>
      </c>
      <c r="C3228" s="22">
        <v>250</v>
      </c>
      <c r="D3228" t="s">
        <v>164</v>
      </c>
      <c r="E3228" t="s">
        <v>65</v>
      </c>
      <c r="F3228" t="s">
        <v>165</v>
      </c>
      <c r="G3228" t="s">
        <v>46</v>
      </c>
      <c r="H3228" t="s">
        <v>47</v>
      </c>
      <c r="I3228" t="s">
        <v>166</v>
      </c>
      <c r="J3228" t="s">
        <v>49</v>
      </c>
      <c r="K3228">
        <v>1640</v>
      </c>
      <c r="L3228" s="4">
        <v>41641.374247685184</v>
      </c>
      <c r="M3228" s="4">
        <v>41617.333333333336</v>
      </c>
      <c r="N3228" s="4">
        <v>41644.314826388887</v>
      </c>
      <c r="O3228">
        <v>14</v>
      </c>
      <c r="P3228">
        <v>3</v>
      </c>
      <c r="Q3228" t="s">
        <v>26</v>
      </c>
      <c r="R3228" t="s">
        <v>27</v>
      </c>
      <c r="S3228" s="3">
        <v>41641</v>
      </c>
      <c r="T3228" t="str">
        <f>IF(kiva_loans__muestra[[#This Row],[loan_amount]]&gt;5000,"Alto","Bajo")</f>
        <v>Bajo</v>
      </c>
      <c r="U3228" s="26" t="str">
        <f>VLOOKUP(kiva_loans__muestra[[#This Row],[country]],Pais!A:B,2,FALSE)</f>
        <v>Africa</v>
      </c>
      <c r="V3228" t="s">
        <v>10719</v>
      </c>
    </row>
    <row r="3229" spans="1:22">
      <c r="A3229">
        <v>653238</v>
      </c>
      <c r="B3229" s="20">
        <v>250</v>
      </c>
      <c r="C3229" s="22">
        <v>250</v>
      </c>
      <c r="D3229" t="s">
        <v>75</v>
      </c>
      <c r="E3229" t="s">
        <v>44</v>
      </c>
      <c r="F3229" t="s">
        <v>167</v>
      </c>
      <c r="G3229" t="s">
        <v>46</v>
      </c>
      <c r="H3229" t="s">
        <v>47</v>
      </c>
      <c r="I3229" t="s">
        <v>123</v>
      </c>
      <c r="J3229" t="s">
        <v>49</v>
      </c>
      <c r="K3229">
        <v>1640</v>
      </c>
      <c r="L3229" s="4">
        <v>41641.378460648149</v>
      </c>
      <c r="M3229" s="4">
        <v>41613.333333333336</v>
      </c>
      <c r="N3229" s="4">
        <v>41641.921087962961</v>
      </c>
      <c r="O3229">
        <v>13</v>
      </c>
      <c r="P3229">
        <v>10</v>
      </c>
      <c r="Q3229" t="s">
        <v>26</v>
      </c>
      <c r="R3229" t="s">
        <v>27</v>
      </c>
      <c r="S3229" s="3">
        <v>41641</v>
      </c>
      <c r="T3229" t="str">
        <f>IF(kiva_loans__muestra[[#This Row],[loan_amount]]&gt;5000,"Alto","Bajo")</f>
        <v>Bajo</v>
      </c>
      <c r="U3229" s="26" t="str">
        <f>VLOOKUP(kiva_loans__muestra[[#This Row],[country]],Pais!A:B,2,FALSE)</f>
        <v>Africa</v>
      </c>
      <c r="V3229" t="s">
        <v>10719</v>
      </c>
    </row>
    <row r="3230" spans="1:22">
      <c r="A3230">
        <v>653241</v>
      </c>
      <c r="B3230" s="20">
        <v>250</v>
      </c>
      <c r="C3230" s="22">
        <v>250</v>
      </c>
      <c r="D3230" t="s">
        <v>20</v>
      </c>
      <c r="E3230" t="s">
        <v>20</v>
      </c>
      <c r="F3230" t="s">
        <v>406</v>
      </c>
      <c r="G3230" t="s">
        <v>46</v>
      </c>
      <c r="H3230" t="s">
        <v>47</v>
      </c>
      <c r="I3230" t="s">
        <v>166</v>
      </c>
      <c r="J3230" t="s">
        <v>49</v>
      </c>
      <c r="K3230">
        <v>1640</v>
      </c>
      <c r="L3230" s="4">
        <v>41641.380439814813</v>
      </c>
      <c r="M3230" s="4">
        <v>41617.333333333336</v>
      </c>
      <c r="N3230" s="4">
        <v>41644.87363425926</v>
      </c>
      <c r="O3230">
        <v>14</v>
      </c>
      <c r="P3230">
        <v>7</v>
      </c>
      <c r="Q3230" t="s">
        <v>26</v>
      </c>
      <c r="R3230" t="s">
        <v>27</v>
      </c>
      <c r="S3230" s="3">
        <v>41641</v>
      </c>
      <c r="T3230" t="str">
        <f>IF(kiva_loans__muestra[[#This Row],[loan_amount]]&gt;5000,"Alto","Bajo")</f>
        <v>Bajo</v>
      </c>
      <c r="U3230" s="26" t="str">
        <f>VLOOKUP(kiva_loans__muestra[[#This Row],[country]],Pais!A:B,2,FALSE)</f>
        <v>Africa</v>
      </c>
      <c r="V3230" t="s">
        <v>10719</v>
      </c>
    </row>
    <row r="3231" spans="1:22">
      <c r="A3231">
        <v>653243</v>
      </c>
      <c r="B3231" s="20">
        <v>250</v>
      </c>
      <c r="C3231" s="22">
        <v>250</v>
      </c>
      <c r="D3231" t="s">
        <v>53</v>
      </c>
      <c r="E3231" t="s">
        <v>44</v>
      </c>
      <c r="F3231" t="s">
        <v>435</v>
      </c>
      <c r="G3231" t="s">
        <v>46</v>
      </c>
      <c r="H3231" t="s">
        <v>47</v>
      </c>
      <c r="I3231" t="s">
        <v>123</v>
      </c>
      <c r="J3231" t="s">
        <v>49</v>
      </c>
      <c r="K3231">
        <v>1640</v>
      </c>
      <c r="L3231" s="4">
        <v>41641.385011574072</v>
      </c>
      <c r="M3231" s="4">
        <v>41613.333333333336</v>
      </c>
      <c r="N3231" s="4">
        <v>41642.639467592591</v>
      </c>
      <c r="O3231">
        <v>13</v>
      </c>
      <c r="P3231">
        <v>10</v>
      </c>
      <c r="Q3231" t="s">
        <v>26</v>
      </c>
      <c r="R3231" t="s">
        <v>27</v>
      </c>
      <c r="S3231" s="3">
        <v>41641</v>
      </c>
      <c r="T3231" t="str">
        <f>IF(kiva_loans__muestra[[#This Row],[loan_amount]]&gt;5000,"Alto","Bajo")</f>
        <v>Bajo</v>
      </c>
      <c r="U3231" s="26" t="str">
        <f>VLOOKUP(kiva_loans__muestra[[#This Row],[country]],Pais!A:B,2,FALSE)</f>
        <v>Africa</v>
      </c>
      <c r="V3231" t="s">
        <v>10719</v>
      </c>
    </row>
    <row r="3232" spans="1:22">
      <c r="A3232">
        <v>653245</v>
      </c>
      <c r="B3232" s="20">
        <v>250</v>
      </c>
      <c r="C3232" s="22">
        <v>250</v>
      </c>
      <c r="D3232" t="s">
        <v>53</v>
      </c>
      <c r="E3232" t="s">
        <v>44</v>
      </c>
      <c r="F3232" t="s">
        <v>291</v>
      </c>
      <c r="G3232" t="s">
        <v>46</v>
      </c>
      <c r="H3232" t="s">
        <v>47</v>
      </c>
      <c r="I3232" t="s">
        <v>166</v>
      </c>
      <c r="J3232" t="s">
        <v>49</v>
      </c>
      <c r="K3232">
        <v>1640</v>
      </c>
      <c r="L3232" s="4">
        <v>41641.386435185188</v>
      </c>
      <c r="M3232" s="4">
        <v>41617.333333333336</v>
      </c>
      <c r="N3232" s="4">
        <v>41644.314826388887</v>
      </c>
      <c r="O3232">
        <v>14</v>
      </c>
      <c r="P3232">
        <v>4</v>
      </c>
      <c r="Q3232" t="s">
        <v>26</v>
      </c>
      <c r="R3232" t="s">
        <v>27</v>
      </c>
      <c r="S3232" s="3">
        <v>41641</v>
      </c>
      <c r="T3232" t="str">
        <f>IF(kiva_loans__muestra[[#This Row],[loan_amount]]&gt;5000,"Alto","Bajo")</f>
        <v>Bajo</v>
      </c>
      <c r="U3232" s="26" t="str">
        <f>VLOOKUP(kiva_loans__muestra[[#This Row],[country]],Pais!A:B,2,FALSE)</f>
        <v>Africa</v>
      </c>
      <c r="V3232" t="s">
        <v>10719</v>
      </c>
    </row>
    <row r="3233" spans="1:22">
      <c r="A3233">
        <v>653247</v>
      </c>
      <c r="B3233" s="20">
        <v>250</v>
      </c>
      <c r="C3233" s="22">
        <v>250</v>
      </c>
      <c r="D3233" t="s">
        <v>86</v>
      </c>
      <c r="E3233" t="s">
        <v>20</v>
      </c>
      <c r="F3233" t="s">
        <v>203</v>
      </c>
      <c r="G3233" t="s">
        <v>46</v>
      </c>
      <c r="H3233" t="s">
        <v>47</v>
      </c>
      <c r="I3233" t="s">
        <v>123</v>
      </c>
      <c r="J3233" t="s">
        <v>49</v>
      </c>
      <c r="K3233">
        <v>1640</v>
      </c>
      <c r="L3233" s="4">
        <v>41641.389918981484</v>
      </c>
      <c r="M3233" s="4">
        <v>41613.333333333336</v>
      </c>
      <c r="N3233" s="4">
        <v>41644.828935185185</v>
      </c>
      <c r="O3233">
        <v>13</v>
      </c>
      <c r="P3233">
        <v>9</v>
      </c>
      <c r="Q3233" t="s">
        <v>26</v>
      </c>
      <c r="R3233" t="s">
        <v>27</v>
      </c>
      <c r="S3233" s="3">
        <v>41641</v>
      </c>
      <c r="T3233" t="str">
        <f>IF(kiva_loans__muestra[[#This Row],[loan_amount]]&gt;5000,"Alto","Bajo")</f>
        <v>Bajo</v>
      </c>
      <c r="U3233" s="26" t="str">
        <f>VLOOKUP(kiva_loans__muestra[[#This Row],[country]],Pais!A:B,2,FALSE)</f>
        <v>Africa</v>
      </c>
      <c r="V3233" t="s">
        <v>10719</v>
      </c>
    </row>
    <row r="3234" spans="1:22">
      <c r="A3234">
        <v>653250</v>
      </c>
      <c r="B3234" s="20">
        <v>125</v>
      </c>
      <c r="C3234" s="22">
        <v>125</v>
      </c>
      <c r="D3234" t="s">
        <v>67</v>
      </c>
      <c r="E3234" t="s">
        <v>68</v>
      </c>
      <c r="F3234" t="s">
        <v>534</v>
      </c>
      <c r="G3234" t="s">
        <v>46</v>
      </c>
      <c r="H3234" t="s">
        <v>47</v>
      </c>
      <c r="I3234" t="s">
        <v>166</v>
      </c>
      <c r="J3234" t="s">
        <v>49</v>
      </c>
      <c r="K3234">
        <v>1640</v>
      </c>
      <c r="L3234" s="4">
        <v>41641.391898148147</v>
      </c>
      <c r="M3234" s="4">
        <v>41614.333333333336</v>
      </c>
      <c r="N3234" s="4">
        <v>41641.784629629627</v>
      </c>
      <c r="O3234">
        <v>11</v>
      </c>
      <c r="P3234">
        <v>5</v>
      </c>
      <c r="Q3234" t="s">
        <v>134</v>
      </c>
      <c r="R3234" t="s">
        <v>27</v>
      </c>
      <c r="S3234" s="3">
        <v>41641</v>
      </c>
      <c r="T3234" t="str">
        <f>IF(kiva_loans__muestra[[#This Row],[loan_amount]]&gt;5000,"Alto","Bajo")</f>
        <v>Bajo</v>
      </c>
      <c r="U3234" s="26" t="str">
        <f>VLOOKUP(kiva_loans__muestra[[#This Row],[country]],Pais!A:B,2,FALSE)</f>
        <v>Africa</v>
      </c>
      <c r="V3234" t="s">
        <v>10720</v>
      </c>
    </row>
    <row r="3235" spans="1:22">
      <c r="A3235">
        <v>653257</v>
      </c>
      <c r="B3235" s="20">
        <v>350</v>
      </c>
      <c r="C3235" s="22">
        <v>350</v>
      </c>
      <c r="D3235" t="s">
        <v>68</v>
      </c>
      <c r="E3235" t="s">
        <v>68</v>
      </c>
      <c r="F3235" t="s">
        <v>576</v>
      </c>
      <c r="G3235" t="s">
        <v>46</v>
      </c>
      <c r="H3235" t="s">
        <v>47</v>
      </c>
      <c r="I3235" t="s">
        <v>166</v>
      </c>
      <c r="J3235" t="s">
        <v>49</v>
      </c>
      <c r="K3235">
        <v>1640</v>
      </c>
      <c r="L3235" s="4">
        <v>41641.408854166664</v>
      </c>
      <c r="M3235" s="4">
        <v>41614.333333333336</v>
      </c>
      <c r="N3235" s="4">
        <v>41656.930706018517</v>
      </c>
      <c r="O3235">
        <v>11</v>
      </c>
      <c r="P3235">
        <v>14</v>
      </c>
      <c r="Q3235" t="s">
        <v>26</v>
      </c>
      <c r="R3235" t="s">
        <v>27</v>
      </c>
      <c r="S3235" s="3">
        <v>41641</v>
      </c>
      <c r="T3235" t="str">
        <f>IF(kiva_loans__muestra[[#This Row],[loan_amount]]&gt;5000,"Alto","Bajo")</f>
        <v>Bajo</v>
      </c>
      <c r="U3235" s="26" t="str">
        <f>VLOOKUP(kiva_loans__muestra[[#This Row],[country]],Pais!A:B,2,FALSE)</f>
        <v>Africa</v>
      </c>
      <c r="V3235" t="s">
        <v>10719</v>
      </c>
    </row>
    <row r="3236" spans="1:22">
      <c r="A3236">
        <v>653262</v>
      </c>
      <c r="B3236" s="20">
        <v>250</v>
      </c>
      <c r="C3236" s="22">
        <v>250</v>
      </c>
      <c r="D3236" t="s">
        <v>67</v>
      </c>
      <c r="E3236" t="s">
        <v>68</v>
      </c>
      <c r="F3236" t="s">
        <v>421</v>
      </c>
      <c r="G3236" t="s">
        <v>46</v>
      </c>
      <c r="H3236" t="s">
        <v>47</v>
      </c>
      <c r="I3236" t="s">
        <v>166</v>
      </c>
      <c r="J3236" t="s">
        <v>49</v>
      </c>
      <c r="K3236">
        <v>1640</v>
      </c>
      <c r="L3236" s="4">
        <v>41641.413935185185</v>
      </c>
      <c r="M3236" s="4">
        <v>41614.333333333336</v>
      </c>
      <c r="N3236" s="4">
        <v>41645.206261574072</v>
      </c>
      <c r="O3236">
        <v>11</v>
      </c>
      <c r="P3236">
        <v>6</v>
      </c>
      <c r="Q3236" t="s">
        <v>26</v>
      </c>
      <c r="R3236" t="s">
        <v>27</v>
      </c>
      <c r="S3236" s="3">
        <v>41641</v>
      </c>
      <c r="T3236" t="str">
        <f>IF(kiva_loans__muestra[[#This Row],[loan_amount]]&gt;5000,"Alto","Bajo")</f>
        <v>Bajo</v>
      </c>
      <c r="U3236" s="26" t="str">
        <f>VLOOKUP(kiva_loans__muestra[[#This Row],[country]],Pais!A:B,2,FALSE)</f>
        <v>Africa</v>
      </c>
      <c r="V3236" t="s">
        <v>10719</v>
      </c>
    </row>
    <row r="3237" spans="1:22">
      <c r="A3237">
        <v>653276</v>
      </c>
      <c r="B3237" s="20">
        <v>250</v>
      </c>
      <c r="C3237" s="22">
        <v>250</v>
      </c>
      <c r="D3237" t="s">
        <v>67</v>
      </c>
      <c r="E3237" t="s">
        <v>68</v>
      </c>
      <c r="F3237" t="s">
        <v>330</v>
      </c>
      <c r="G3237" t="s">
        <v>46</v>
      </c>
      <c r="H3237" t="s">
        <v>47</v>
      </c>
      <c r="I3237" t="s">
        <v>166</v>
      </c>
      <c r="J3237" t="s">
        <v>49</v>
      </c>
      <c r="K3237">
        <v>1640</v>
      </c>
      <c r="L3237" s="4">
        <v>41641.448819444442</v>
      </c>
      <c r="M3237" s="4">
        <v>41614.333333333336</v>
      </c>
      <c r="N3237" s="4">
        <v>41643.920393518521</v>
      </c>
      <c r="O3237">
        <v>11</v>
      </c>
      <c r="P3237">
        <v>10</v>
      </c>
      <c r="Q3237" t="s">
        <v>26</v>
      </c>
      <c r="R3237" t="s">
        <v>27</v>
      </c>
      <c r="S3237" s="3">
        <v>41641</v>
      </c>
      <c r="T3237" t="str">
        <f>IF(kiva_loans__muestra[[#This Row],[loan_amount]]&gt;5000,"Alto","Bajo")</f>
        <v>Bajo</v>
      </c>
      <c r="U3237" s="26" t="str">
        <f>VLOOKUP(kiva_loans__muestra[[#This Row],[country]],Pais!A:B,2,FALSE)</f>
        <v>Africa</v>
      </c>
      <c r="V3237" t="s">
        <v>10719</v>
      </c>
    </row>
    <row r="3238" spans="1:22">
      <c r="A3238">
        <v>653282</v>
      </c>
      <c r="B3238" s="20">
        <v>125</v>
      </c>
      <c r="C3238" s="22">
        <v>125</v>
      </c>
      <c r="D3238" t="s">
        <v>75</v>
      </c>
      <c r="E3238" t="s">
        <v>44</v>
      </c>
      <c r="F3238" t="s">
        <v>431</v>
      </c>
      <c r="G3238" t="s">
        <v>46</v>
      </c>
      <c r="H3238" t="s">
        <v>47</v>
      </c>
      <c r="I3238" t="s">
        <v>166</v>
      </c>
      <c r="J3238" t="s">
        <v>49</v>
      </c>
      <c r="K3238">
        <v>1640</v>
      </c>
      <c r="L3238" s="4">
        <v>41641.457384259258</v>
      </c>
      <c r="M3238" s="4">
        <v>41614.333333333336</v>
      </c>
      <c r="N3238" s="4">
        <v>41641.767893518518</v>
      </c>
      <c r="O3238">
        <v>11</v>
      </c>
      <c r="P3238">
        <v>2</v>
      </c>
      <c r="Q3238" t="s">
        <v>26</v>
      </c>
      <c r="R3238" t="s">
        <v>27</v>
      </c>
      <c r="S3238" s="3">
        <v>41641</v>
      </c>
      <c r="T3238" t="str">
        <f>IF(kiva_loans__muestra[[#This Row],[loan_amount]]&gt;5000,"Alto","Bajo")</f>
        <v>Bajo</v>
      </c>
      <c r="U3238" s="26" t="str">
        <f>VLOOKUP(kiva_loans__muestra[[#This Row],[country]],Pais!A:B,2,FALSE)</f>
        <v>Africa</v>
      </c>
      <c r="V3238" t="s">
        <v>10719</v>
      </c>
    </row>
    <row r="3239" spans="1:22">
      <c r="A3239">
        <v>653302</v>
      </c>
      <c r="B3239" s="20">
        <v>250</v>
      </c>
      <c r="C3239" s="22">
        <v>250</v>
      </c>
      <c r="D3239" t="s">
        <v>112</v>
      </c>
      <c r="E3239" t="s">
        <v>20</v>
      </c>
      <c r="F3239" t="s">
        <v>391</v>
      </c>
      <c r="G3239" t="s">
        <v>46</v>
      </c>
      <c r="H3239" t="s">
        <v>47</v>
      </c>
      <c r="I3239" t="s">
        <v>166</v>
      </c>
      <c r="J3239" t="s">
        <v>49</v>
      </c>
      <c r="K3239">
        <v>1640</v>
      </c>
      <c r="L3239" s="4">
        <v>41641.489259259259</v>
      </c>
      <c r="M3239" s="4">
        <v>41614.333333333336</v>
      </c>
      <c r="N3239" s="4">
        <v>41643.837037037039</v>
      </c>
      <c r="O3239">
        <v>11</v>
      </c>
      <c r="P3239">
        <v>8</v>
      </c>
      <c r="Q3239" t="s">
        <v>26</v>
      </c>
      <c r="R3239" t="s">
        <v>27</v>
      </c>
      <c r="S3239" s="3">
        <v>41641</v>
      </c>
      <c r="T3239" t="str">
        <f>IF(kiva_loans__muestra[[#This Row],[loan_amount]]&gt;5000,"Alto","Bajo")</f>
        <v>Bajo</v>
      </c>
      <c r="U3239" s="26" t="str">
        <f>VLOOKUP(kiva_loans__muestra[[#This Row],[country]],Pais!A:B,2,FALSE)</f>
        <v>Africa</v>
      </c>
      <c r="V3239" t="s">
        <v>10719</v>
      </c>
    </row>
    <row r="3240" spans="1:22">
      <c r="A3240">
        <v>653304</v>
      </c>
      <c r="B3240" s="20">
        <v>250</v>
      </c>
      <c r="C3240" s="22">
        <v>250</v>
      </c>
      <c r="D3240" t="s">
        <v>86</v>
      </c>
      <c r="E3240" t="s">
        <v>20</v>
      </c>
      <c r="F3240" t="s">
        <v>463</v>
      </c>
      <c r="G3240" t="s">
        <v>46</v>
      </c>
      <c r="H3240" t="s">
        <v>47</v>
      </c>
      <c r="I3240" t="s">
        <v>166</v>
      </c>
      <c r="J3240" t="s">
        <v>49</v>
      </c>
      <c r="K3240">
        <v>1640</v>
      </c>
      <c r="L3240" s="4">
        <v>41641.494525462964</v>
      </c>
      <c r="M3240" s="4">
        <v>41614.333333333336</v>
      </c>
      <c r="N3240" s="4">
        <v>41645.885266203702</v>
      </c>
      <c r="O3240">
        <v>13</v>
      </c>
      <c r="P3240">
        <v>9</v>
      </c>
      <c r="Q3240" t="s">
        <v>134</v>
      </c>
      <c r="R3240" t="s">
        <v>27</v>
      </c>
      <c r="S3240" s="3">
        <v>41641</v>
      </c>
      <c r="T3240" t="str">
        <f>IF(kiva_loans__muestra[[#This Row],[loan_amount]]&gt;5000,"Alto","Bajo")</f>
        <v>Bajo</v>
      </c>
      <c r="U3240" s="26" t="str">
        <f>VLOOKUP(kiva_loans__muestra[[#This Row],[country]],Pais!A:B,2,FALSE)</f>
        <v>Africa</v>
      </c>
      <c r="V3240" t="s">
        <v>10720</v>
      </c>
    </row>
    <row r="3241" spans="1:22">
      <c r="A3241">
        <v>653305</v>
      </c>
      <c r="B3241" s="20">
        <v>600</v>
      </c>
      <c r="C3241" s="22">
        <v>600</v>
      </c>
      <c r="D3241" t="s">
        <v>86</v>
      </c>
      <c r="E3241" t="s">
        <v>20</v>
      </c>
      <c r="F3241" t="s">
        <v>486</v>
      </c>
      <c r="G3241" t="s">
        <v>46</v>
      </c>
      <c r="H3241" t="s">
        <v>47</v>
      </c>
      <c r="I3241" t="s">
        <v>123</v>
      </c>
      <c r="J3241" t="s">
        <v>49</v>
      </c>
      <c r="K3241">
        <v>1640</v>
      </c>
      <c r="L3241" s="4">
        <v>41641.496851851851</v>
      </c>
      <c r="M3241" s="4">
        <v>41617.333333333336</v>
      </c>
      <c r="N3241" s="4">
        <v>41644.642534722225</v>
      </c>
      <c r="O3241">
        <v>13</v>
      </c>
      <c r="P3241">
        <v>21</v>
      </c>
      <c r="Q3241" t="s">
        <v>26</v>
      </c>
      <c r="R3241" t="s">
        <v>27</v>
      </c>
      <c r="S3241" s="3">
        <v>41641</v>
      </c>
      <c r="T3241" t="str">
        <f>IF(kiva_loans__muestra[[#This Row],[loan_amount]]&gt;5000,"Alto","Bajo")</f>
        <v>Bajo</v>
      </c>
      <c r="U3241" s="26" t="str">
        <f>VLOOKUP(kiva_loans__muestra[[#This Row],[country]],Pais!A:B,2,FALSE)</f>
        <v>Africa</v>
      </c>
      <c r="V3241" t="s">
        <v>10719</v>
      </c>
    </row>
    <row r="3242" spans="1:22">
      <c r="A3242">
        <v>653306</v>
      </c>
      <c r="B3242" s="20">
        <v>250</v>
      </c>
      <c r="C3242" s="22">
        <v>250</v>
      </c>
      <c r="D3242" t="s">
        <v>67</v>
      </c>
      <c r="E3242" t="s">
        <v>68</v>
      </c>
      <c r="F3242" t="s">
        <v>308</v>
      </c>
      <c r="G3242" t="s">
        <v>46</v>
      </c>
      <c r="H3242" t="s">
        <v>47</v>
      </c>
      <c r="I3242" t="s">
        <v>166</v>
      </c>
      <c r="J3242" t="s">
        <v>49</v>
      </c>
      <c r="K3242">
        <v>1640</v>
      </c>
      <c r="L3242" s="4">
        <v>41641.498819444445</v>
      </c>
      <c r="M3242" s="4">
        <v>41620.333333333336</v>
      </c>
      <c r="N3242" s="4">
        <v>41644.311967592592</v>
      </c>
      <c r="O3242">
        <v>13</v>
      </c>
      <c r="P3242">
        <v>6</v>
      </c>
      <c r="Q3242" t="s">
        <v>26</v>
      </c>
      <c r="R3242" t="s">
        <v>27</v>
      </c>
      <c r="S3242" s="3">
        <v>41641</v>
      </c>
      <c r="T3242" t="str">
        <f>IF(kiva_loans__muestra[[#This Row],[loan_amount]]&gt;5000,"Alto","Bajo")</f>
        <v>Bajo</v>
      </c>
      <c r="U3242" s="26" t="str">
        <f>VLOOKUP(kiva_loans__muestra[[#This Row],[country]],Pais!A:B,2,FALSE)</f>
        <v>Africa</v>
      </c>
      <c r="V3242" t="s">
        <v>10719</v>
      </c>
    </row>
    <row r="3243" spans="1:22">
      <c r="A3243">
        <v>653309</v>
      </c>
      <c r="B3243" s="20">
        <v>250</v>
      </c>
      <c r="C3243" s="22">
        <v>250</v>
      </c>
      <c r="D3243" t="s">
        <v>86</v>
      </c>
      <c r="E3243" t="s">
        <v>20</v>
      </c>
      <c r="F3243" t="s">
        <v>440</v>
      </c>
      <c r="G3243" t="s">
        <v>46</v>
      </c>
      <c r="H3243" t="s">
        <v>47</v>
      </c>
      <c r="I3243" t="s">
        <v>123</v>
      </c>
      <c r="J3243" t="s">
        <v>49</v>
      </c>
      <c r="K3243">
        <v>1640</v>
      </c>
      <c r="L3243" s="4">
        <v>41641.502650462964</v>
      </c>
      <c r="M3243" s="4">
        <v>41620.333333333336</v>
      </c>
      <c r="N3243" s="4">
        <v>41643.683958333335</v>
      </c>
      <c r="O3243">
        <v>13</v>
      </c>
      <c r="P3243">
        <v>6</v>
      </c>
      <c r="Q3243" t="s">
        <v>26</v>
      </c>
      <c r="R3243" t="s">
        <v>27</v>
      </c>
      <c r="S3243" s="3">
        <v>41641</v>
      </c>
      <c r="T3243" t="str">
        <f>IF(kiva_loans__muestra[[#This Row],[loan_amount]]&gt;5000,"Alto","Bajo")</f>
        <v>Bajo</v>
      </c>
      <c r="U3243" s="26" t="str">
        <f>VLOOKUP(kiva_loans__muestra[[#This Row],[country]],Pais!A:B,2,FALSE)</f>
        <v>Africa</v>
      </c>
      <c r="V3243" t="s">
        <v>10719</v>
      </c>
    </row>
    <row r="3244" spans="1:22">
      <c r="A3244">
        <v>653310</v>
      </c>
      <c r="B3244" s="20">
        <v>250</v>
      </c>
      <c r="C3244" s="22">
        <v>250</v>
      </c>
      <c r="D3244" t="s">
        <v>19</v>
      </c>
      <c r="E3244" t="s">
        <v>20</v>
      </c>
      <c r="F3244" t="s">
        <v>332</v>
      </c>
      <c r="G3244" t="s">
        <v>46</v>
      </c>
      <c r="H3244" t="s">
        <v>47</v>
      </c>
      <c r="I3244" t="s">
        <v>166</v>
      </c>
      <c r="J3244" t="s">
        <v>49</v>
      </c>
      <c r="K3244">
        <v>1640</v>
      </c>
      <c r="L3244" s="4">
        <v>41641.503171296295</v>
      </c>
      <c r="M3244" s="4">
        <v>41620.333333333336</v>
      </c>
      <c r="N3244" s="4">
        <v>41642.410543981481</v>
      </c>
      <c r="O3244">
        <v>11</v>
      </c>
      <c r="P3244">
        <v>10</v>
      </c>
      <c r="Q3244" t="s">
        <v>26</v>
      </c>
      <c r="R3244" t="s">
        <v>27</v>
      </c>
      <c r="S3244" s="3">
        <v>41641</v>
      </c>
      <c r="T3244" t="str">
        <f>IF(kiva_loans__muestra[[#This Row],[loan_amount]]&gt;5000,"Alto","Bajo")</f>
        <v>Bajo</v>
      </c>
      <c r="U3244" s="26" t="str">
        <f>VLOOKUP(kiva_loans__muestra[[#This Row],[country]],Pais!A:B,2,FALSE)</f>
        <v>Africa</v>
      </c>
      <c r="V3244" t="s">
        <v>10719</v>
      </c>
    </row>
    <row r="3245" spans="1:22">
      <c r="A3245">
        <v>653313</v>
      </c>
      <c r="B3245" s="20">
        <v>600</v>
      </c>
      <c r="C3245" s="22">
        <v>600</v>
      </c>
      <c r="D3245" t="s">
        <v>67</v>
      </c>
      <c r="E3245" t="s">
        <v>68</v>
      </c>
      <c r="F3245" t="s">
        <v>337</v>
      </c>
      <c r="G3245" t="s">
        <v>46</v>
      </c>
      <c r="H3245" t="s">
        <v>47</v>
      </c>
      <c r="I3245" t="s">
        <v>123</v>
      </c>
      <c r="J3245" t="s">
        <v>49</v>
      </c>
      <c r="K3245">
        <v>1640</v>
      </c>
      <c r="L3245" s="4">
        <v>41641.516412037039</v>
      </c>
      <c r="M3245" s="4">
        <v>41620.333333333336</v>
      </c>
      <c r="N3245" s="4">
        <v>41655.861701388887</v>
      </c>
      <c r="O3245">
        <v>15</v>
      </c>
      <c r="P3245">
        <v>22</v>
      </c>
      <c r="Q3245" t="s">
        <v>26</v>
      </c>
      <c r="R3245" t="s">
        <v>27</v>
      </c>
      <c r="S3245" s="3">
        <v>41641</v>
      </c>
      <c r="T3245" t="str">
        <f>IF(kiva_loans__muestra[[#This Row],[loan_amount]]&gt;5000,"Alto","Bajo")</f>
        <v>Bajo</v>
      </c>
      <c r="U3245" s="26" t="str">
        <f>VLOOKUP(kiva_loans__muestra[[#This Row],[country]],Pais!A:B,2,FALSE)</f>
        <v>Africa</v>
      </c>
      <c r="V3245" t="s">
        <v>10719</v>
      </c>
    </row>
    <row r="3246" spans="1:22">
      <c r="A3246">
        <v>653314</v>
      </c>
      <c r="B3246" s="20">
        <v>350</v>
      </c>
      <c r="C3246" s="22">
        <v>350</v>
      </c>
      <c r="D3246" t="s">
        <v>20</v>
      </c>
      <c r="E3246" t="s">
        <v>20</v>
      </c>
      <c r="F3246" t="s">
        <v>270</v>
      </c>
      <c r="G3246" t="s">
        <v>46</v>
      </c>
      <c r="H3246" t="s">
        <v>47</v>
      </c>
      <c r="I3246" t="s">
        <v>123</v>
      </c>
      <c r="J3246" t="s">
        <v>49</v>
      </c>
      <c r="K3246">
        <v>1640</v>
      </c>
      <c r="L3246" s="4">
        <v>41641.521597222221</v>
      </c>
      <c r="M3246" s="4">
        <v>41618.333333333336</v>
      </c>
      <c r="N3246" s="4">
        <v>41642.115729166668</v>
      </c>
      <c r="O3246">
        <v>13</v>
      </c>
      <c r="P3246">
        <v>13</v>
      </c>
      <c r="Q3246" t="s">
        <v>134</v>
      </c>
      <c r="R3246" t="s">
        <v>27</v>
      </c>
      <c r="S3246" s="3">
        <v>41641</v>
      </c>
      <c r="T3246" t="str">
        <f>IF(kiva_loans__muestra[[#This Row],[loan_amount]]&gt;5000,"Alto","Bajo")</f>
        <v>Bajo</v>
      </c>
      <c r="U3246" s="26" t="str">
        <f>VLOOKUP(kiva_loans__muestra[[#This Row],[country]],Pais!A:B,2,FALSE)</f>
        <v>Africa</v>
      </c>
      <c r="V3246" t="s">
        <v>10720</v>
      </c>
    </row>
    <row r="3247" spans="1:22">
      <c r="A3247">
        <v>653316</v>
      </c>
      <c r="B3247" s="20">
        <v>1175</v>
      </c>
      <c r="C3247" s="22">
        <v>1175</v>
      </c>
      <c r="D3247" t="s">
        <v>68</v>
      </c>
      <c r="E3247" t="s">
        <v>68</v>
      </c>
      <c r="F3247" t="s">
        <v>493</v>
      </c>
      <c r="G3247" t="s">
        <v>46</v>
      </c>
      <c r="H3247" t="s">
        <v>47</v>
      </c>
      <c r="I3247" t="s">
        <v>166</v>
      </c>
      <c r="J3247" t="s">
        <v>49</v>
      </c>
      <c r="K3247">
        <v>1640</v>
      </c>
      <c r="L3247" s="4">
        <v>41641.531030092592</v>
      </c>
      <c r="M3247" s="4">
        <v>41614.333333333336</v>
      </c>
      <c r="N3247" s="4">
        <v>41657.16741898148</v>
      </c>
      <c r="O3247">
        <v>13</v>
      </c>
      <c r="P3247">
        <v>43</v>
      </c>
      <c r="Q3247" t="s">
        <v>26</v>
      </c>
      <c r="R3247" t="s">
        <v>27</v>
      </c>
      <c r="S3247" s="3">
        <v>41641</v>
      </c>
      <c r="T3247" t="str">
        <f>IF(kiva_loans__muestra[[#This Row],[loan_amount]]&gt;5000,"Alto","Bajo")</f>
        <v>Bajo</v>
      </c>
      <c r="U3247" s="26" t="str">
        <f>VLOOKUP(kiva_loans__muestra[[#This Row],[country]],Pais!A:B,2,FALSE)</f>
        <v>Africa</v>
      </c>
      <c r="V3247" t="s">
        <v>10719</v>
      </c>
    </row>
    <row r="3248" spans="1:22">
      <c r="A3248">
        <v>653317</v>
      </c>
      <c r="B3248" s="20">
        <v>250</v>
      </c>
      <c r="C3248" s="22">
        <v>250</v>
      </c>
      <c r="D3248" t="s">
        <v>20</v>
      </c>
      <c r="E3248" t="s">
        <v>20</v>
      </c>
      <c r="F3248" t="s">
        <v>498</v>
      </c>
      <c r="G3248" t="s">
        <v>46</v>
      </c>
      <c r="H3248" t="s">
        <v>47</v>
      </c>
      <c r="I3248" t="s">
        <v>123</v>
      </c>
      <c r="J3248" t="s">
        <v>49</v>
      </c>
      <c r="K3248">
        <v>1640</v>
      </c>
      <c r="L3248" s="4">
        <v>41641.531273148146</v>
      </c>
      <c r="M3248" s="4">
        <v>41617.333333333336</v>
      </c>
      <c r="N3248" s="4">
        <v>41641.861562500002</v>
      </c>
      <c r="O3248">
        <v>11</v>
      </c>
      <c r="P3248">
        <v>6</v>
      </c>
      <c r="Q3248" t="s">
        <v>26</v>
      </c>
      <c r="R3248" t="s">
        <v>27</v>
      </c>
      <c r="S3248" s="3">
        <v>41641</v>
      </c>
      <c r="T3248" t="str">
        <f>IF(kiva_loans__muestra[[#This Row],[loan_amount]]&gt;5000,"Alto","Bajo")</f>
        <v>Bajo</v>
      </c>
      <c r="U3248" s="26" t="str">
        <f>VLOOKUP(kiva_loans__muestra[[#This Row],[country]],Pais!A:B,2,FALSE)</f>
        <v>Africa</v>
      </c>
      <c r="V3248" t="s">
        <v>10719</v>
      </c>
    </row>
    <row r="3249" spans="1:22">
      <c r="A3249">
        <v>653321</v>
      </c>
      <c r="B3249" s="20">
        <v>600</v>
      </c>
      <c r="C3249" s="22">
        <v>600</v>
      </c>
      <c r="D3249" t="s">
        <v>75</v>
      </c>
      <c r="E3249" t="s">
        <v>44</v>
      </c>
      <c r="F3249" t="s">
        <v>584</v>
      </c>
      <c r="G3249" t="s">
        <v>46</v>
      </c>
      <c r="H3249" t="s">
        <v>47</v>
      </c>
      <c r="I3249" t="s">
        <v>166</v>
      </c>
      <c r="J3249" t="s">
        <v>49</v>
      </c>
      <c r="K3249">
        <v>1640</v>
      </c>
      <c r="L3249" s="4">
        <v>41641.539537037039</v>
      </c>
      <c r="M3249" s="4">
        <v>41619.333333333336</v>
      </c>
      <c r="N3249" s="4">
        <v>41642.055983796294</v>
      </c>
      <c r="O3249">
        <v>13</v>
      </c>
      <c r="P3249">
        <v>21</v>
      </c>
      <c r="Q3249" t="s">
        <v>26</v>
      </c>
      <c r="R3249" t="s">
        <v>27</v>
      </c>
      <c r="S3249" s="3">
        <v>41641</v>
      </c>
      <c r="T3249" t="str">
        <f>IF(kiva_loans__muestra[[#This Row],[loan_amount]]&gt;5000,"Alto","Bajo")</f>
        <v>Bajo</v>
      </c>
      <c r="U3249" s="26" t="str">
        <f>VLOOKUP(kiva_loans__muestra[[#This Row],[country]],Pais!A:B,2,FALSE)</f>
        <v>Africa</v>
      </c>
      <c r="V3249" t="s">
        <v>10719</v>
      </c>
    </row>
    <row r="3250" spans="1:22">
      <c r="A3250">
        <v>653322</v>
      </c>
      <c r="B3250" s="20">
        <v>600</v>
      </c>
      <c r="C3250" s="22">
        <v>600</v>
      </c>
      <c r="D3250" t="s">
        <v>212</v>
      </c>
      <c r="E3250" t="s">
        <v>20</v>
      </c>
      <c r="F3250" t="s">
        <v>592</v>
      </c>
      <c r="G3250" t="s">
        <v>46</v>
      </c>
      <c r="H3250" t="s">
        <v>47</v>
      </c>
      <c r="I3250" t="s">
        <v>334</v>
      </c>
      <c r="J3250" t="s">
        <v>49</v>
      </c>
      <c r="K3250">
        <v>1640</v>
      </c>
      <c r="L3250" s="4">
        <v>41641.541817129626</v>
      </c>
      <c r="M3250" s="4">
        <v>41620.333333333336</v>
      </c>
      <c r="N3250" s="4">
        <v>41644.899837962963</v>
      </c>
      <c r="O3250">
        <v>13</v>
      </c>
      <c r="P3250">
        <v>22</v>
      </c>
      <c r="Q3250" t="s">
        <v>26</v>
      </c>
      <c r="R3250" t="s">
        <v>27</v>
      </c>
      <c r="S3250" s="3">
        <v>41641</v>
      </c>
      <c r="T3250" t="str">
        <f>IF(kiva_loans__muestra[[#This Row],[loan_amount]]&gt;5000,"Alto","Bajo")</f>
        <v>Bajo</v>
      </c>
      <c r="U3250" s="26" t="str">
        <f>VLOOKUP(kiva_loans__muestra[[#This Row],[country]],Pais!A:B,2,FALSE)</f>
        <v>Africa</v>
      </c>
      <c r="V3250" t="s">
        <v>10719</v>
      </c>
    </row>
    <row r="3251" spans="1:22">
      <c r="A3251">
        <v>653325</v>
      </c>
      <c r="B3251" s="20">
        <v>700</v>
      </c>
      <c r="C3251" s="22">
        <v>700</v>
      </c>
      <c r="D3251" t="s">
        <v>361</v>
      </c>
      <c r="E3251" t="s">
        <v>65</v>
      </c>
      <c r="F3251" t="s">
        <v>401</v>
      </c>
      <c r="G3251" t="s">
        <v>46</v>
      </c>
      <c r="H3251" t="s">
        <v>47</v>
      </c>
      <c r="I3251" t="s">
        <v>166</v>
      </c>
      <c r="J3251" t="s">
        <v>49</v>
      </c>
      <c r="K3251">
        <v>1640</v>
      </c>
      <c r="L3251" s="4">
        <v>41641.548414351855</v>
      </c>
      <c r="M3251" s="4">
        <v>41614.333333333336</v>
      </c>
      <c r="N3251" s="4">
        <v>41654.001527777778</v>
      </c>
      <c r="O3251">
        <v>13</v>
      </c>
      <c r="P3251">
        <v>20</v>
      </c>
      <c r="Q3251" t="s">
        <v>26</v>
      </c>
      <c r="R3251" t="s">
        <v>27</v>
      </c>
      <c r="S3251" s="3">
        <v>41641</v>
      </c>
      <c r="T3251" t="str">
        <f>IF(kiva_loans__muestra[[#This Row],[loan_amount]]&gt;5000,"Alto","Bajo")</f>
        <v>Bajo</v>
      </c>
      <c r="U3251" s="26" t="str">
        <f>VLOOKUP(kiva_loans__muestra[[#This Row],[country]],Pais!A:B,2,FALSE)</f>
        <v>Africa</v>
      </c>
      <c r="V3251" t="s">
        <v>10719</v>
      </c>
    </row>
    <row r="3252" spans="1:22">
      <c r="A3252">
        <v>653327</v>
      </c>
      <c r="B3252" s="20">
        <v>250</v>
      </c>
      <c r="C3252" s="22">
        <v>250</v>
      </c>
      <c r="D3252" t="s">
        <v>86</v>
      </c>
      <c r="E3252" t="s">
        <v>20</v>
      </c>
      <c r="F3252" t="s">
        <v>427</v>
      </c>
      <c r="G3252" t="s">
        <v>46</v>
      </c>
      <c r="H3252" t="s">
        <v>47</v>
      </c>
      <c r="I3252" t="s">
        <v>123</v>
      </c>
      <c r="J3252" t="s">
        <v>49</v>
      </c>
      <c r="K3252">
        <v>1640</v>
      </c>
      <c r="L3252" s="4">
        <v>41641.552928240744</v>
      </c>
      <c r="M3252" s="4">
        <v>41620.333333333336</v>
      </c>
      <c r="N3252" s="4">
        <v>41645.597951388889</v>
      </c>
      <c r="O3252">
        <v>13</v>
      </c>
      <c r="P3252">
        <v>9</v>
      </c>
      <c r="Q3252" t="s">
        <v>134</v>
      </c>
      <c r="R3252" t="s">
        <v>27</v>
      </c>
      <c r="S3252" s="3">
        <v>41641</v>
      </c>
      <c r="T3252" t="str">
        <f>IF(kiva_loans__muestra[[#This Row],[loan_amount]]&gt;5000,"Alto","Bajo")</f>
        <v>Bajo</v>
      </c>
      <c r="U3252" s="26" t="str">
        <f>VLOOKUP(kiva_loans__muestra[[#This Row],[country]],Pais!A:B,2,FALSE)</f>
        <v>Africa</v>
      </c>
      <c r="V3252" t="s">
        <v>10720</v>
      </c>
    </row>
    <row r="3253" spans="1:22">
      <c r="A3253">
        <v>653329</v>
      </c>
      <c r="B3253" s="20">
        <v>250</v>
      </c>
      <c r="C3253" s="22">
        <v>250</v>
      </c>
      <c r="D3253" t="s">
        <v>82</v>
      </c>
      <c r="E3253" t="s">
        <v>20</v>
      </c>
      <c r="F3253" t="s">
        <v>552</v>
      </c>
      <c r="G3253" t="s">
        <v>46</v>
      </c>
      <c r="H3253" t="s">
        <v>47</v>
      </c>
      <c r="I3253" t="s">
        <v>166</v>
      </c>
      <c r="J3253" t="s">
        <v>49</v>
      </c>
      <c r="K3253">
        <v>1640</v>
      </c>
      <c r="L3253" s="4">
        <v>41641.554386574076</v>
      </c>
      <c r="M3253" s="4">
        <v>41614.333333333336</v>
      </c>
      <c r="N3253" s="4">
        <v>41643.118958333333</v>
      </c>
      <c r="O3253">
        <v>11</v>
      </c>
      <c r="P3253">
        <v>10</v>
      </c>
      <c r="Q3253" t="s">
        <v>26</v>
      </c>
      <c r="R3253" t="s">
        <v>27</v>
      </c>
      <c r="S3253" s="3">
        <v>41641</v>
      </c>
      <c r="T3253" t="str">
        <f>IF(kiva_loans__muestra[[#This Row],[loan_amount]]&gt;5000,"Alto","Bajo")</f>
        <v>Bajo</v>
      </c>
      <c r="U3253" s="26" t="str">
        <f>VLOOKUP(kiva_loans__muestra[[#This Row],[country]],Pais!A:B,2,FALSE)</f>
        <v>Africa</v>
      </c>
      <c r="V3253" t="s">
        <v>10719</v>
      </c>
    </row>
    <row r="3254" spans="1:22">
      <c r="A3254">
        <v>653334</v>
      </c>
      <c r="B3254" s="20">
        <v>600</v>
      </c>
      <c r="C3254" s="22">
        <v>600</v>
      </c>
      <c r="D3254" t="s">
        <v>20</v>
      </c>
      <c r="E3254" t="s">
        <v>20</v>
      </c>
      <c r="F3254" t="s">
        <v>547</v>
      </c>
      <c r="G3254" t="s">
        <v>46</v>
      </c>
      <c r="H3254" t="s">
        <v>47</v>
      </c>
      <c r="I3254" t="s">
        <v>166</v>
      </c>
      <c r="J3254" t="s">
        <v>49</v>
      </c>
      <c r="K3254">
        <v>1640</v>
      </c>
      <c r="L3254" s="4">
        <v>41641.56354166667</v>
      </c>
      <c r="M3254" s="4">
        <v>41625.333333333336</v>
      </c>
      <c r="N3254" s="4">
        <v>41642.674687500003</v>
      </c>
      <c r="O3254">
        <v>14</v>
      </c>
      <c r="P3254">
        <v>23</v>
      </c>
      <c r="Q3254" t="s">
        <v>26</v>
      </c>
      <c r="R3254" t="s">
        <v>27</v>
      </c>
      <c r="S3254" s="3">
        <v>41641</v>
      </c>
      <c r="T3254" t="str">
        <f>IF(kiva_loans__muestra[[#This Row],[loan_amount]]&gt;5000,"Alto","Bajo")</f>
        <v>Bajo</v>
      </c>
      <c r="U3254" s="26" t="str">
        <f>VLOOKUP(kiva_loans__muestra[[#This Row],[country]],Pais!A:B,2,FALSE)</f>
        <v>Africa</v>
      </c>
      <c r="V3254" t="s">
        <v>10719</v>
      </c>
    </row>
    <row r="3255" spans="1:22">
      <c r="A3255">
        <v>653339</v>
      </c>
      <c r="B3255" s="20">
        <v>350</v>
      </c>
      <c r="C3255" s="22">
        <v>350</v>
      </c>
      <c r="D3255" t="s">
        <v>86</v>
      </c>
      <c r="E3255" t="s">
        <v>20</v>
      </c>
      <c r="F3255" t="s">
        <v>558</v>
      </c>
      <c r="G3255" t="s">
        <v>46</v>
      </c>
      <c r="H3255" t="s">
        <v>47</v>
      </c>
      <c r="I3255" t="s">
        <v>166</v>
      </c>
      <c r="J3255" t="s">
        <v>49</v>
      </c>
      <c r="K3255">
        <v>1640</v>
      </c>
      <c r="L3255" s="4">
        <v>41641.570439814815</v>
      </c>
      <c r="M3255" s="4">
        <v>41625.333333333336</v>
      </c>
      <c r="N3255" s="4">
        <v>41641.991932870369</v>
      </c>
      <c r="O3255">
        <v>14</v>
      </c>
      <c r="P3255">
        <v>14</v>
      </c>
      <c r="Q3255" t="s">
        <v>26</v>
      </c>
      <c r="R3255" t="s">
        <v>27</v>
      </c>
      <c r="S3255" s="3">
        <v>41641</v>
      </c>
      <c r="T3255" t="str">
        <f>IF(kiva_loans__muestra[[#This Row],[loan_amount]]&gt;5000,"Alto","Bajo")</f>
        <v>Bajo</v>
      </c>
      <c r="U3255" s="26" t="str">
        <f>VLOOKUP(kiva_loans__muestra[[#This Row],[country]],Pais!A:B,2,FALSE)</f>
        <v>Africa</v>
      </c>
      <c r="V3255" t="s">
        <v>10719</v>
      </c>
    </row>
    <row r="3256" spans="1:22">
      <c r="A3256">
        <v>653345</v>
      </c>
      <c r="B3256" s="20">
        <v>600</v>
      </c>
      <c r="C3256" s="22">
        <v>600</v>
      </c>
      <c r="D3256" t="s">
        <v>19</v>
      </c>
      <c r="E3256" t="s">
        <v>20</v>
      </c>
      <c r="F3256" t="s">
        <v>252</v>
      </c>
      <c r="G3256" t="s">
        <v>46</v>
      </c>
      <c r="H3256" t="s">
        <v>47</v>
      </c>
      <c r="I3256" t="s">
        <v>166</v>
      </c>
      <c r="J3256" t="s">
        <v>49</v>
      </c>
      <c r="K3256">
        <v>1640</v>
      </c>
      <c r="L3256" s="4">
        <v>41641.580069444448</v>
      </c>
      <c r="M3256" s="4">
        <v>41622.333333333336</v>
      </c>
      <c r="N3256" s="4">
        <v>41647.934178240743</v>
      </c>
      <c r="O3256">
        <v>14</v>
      </c>
      <c r="P3256">
        <v>22</v>
      </c>
      <c r="Q3256" t="s">
        <v>134</v>
      </c>
      <c r="R3256" t="s">
        <v>27</v>
      </c>
      <c r="S3256" s="3">
        <v>41641</v>
      </c>
      <c r="T3256" t="str">
        <f>IF(kiva_loans__muestra[[#This Row],[loan_amount]]&gt;5000,"Alto","Bajo")</f>
        <v>Bajo</v>
      </c>
      <c r="U3256" s="26" t="str">
        <f>VLOOKUP(kiva_loans__muestra[[#This Row],[country]],Pais!A:B,2,FALSE)</f>
        <v>Africa</v>
      </c>
      <c r="V3256" t="s">
        <v>10720</v>
      </c>
    </row>
    <row r="3257" spans="1:22">
      <c r="A3257">
        <v>653350</v>
      </c>
      <c r="B3257" s="20">
        <v>250</v>
      </c>
      <c r="C3257" s="22">
        <v>250</v>
      </c>
      <c r="D3257" t="s">
        <v>53</v>
      </c>
      <c r="E3257" t="s">
        <v>44</v>
      </c>
      <c r="F3257" t="s">
        <v>383</v>
      </c>
      <c r="G3257" t="s">
        <v>46</v>
      </c>
      <c r="H3257" t="s">
        <v>47</v>
      </c>
      <c r="I3257" t="s">
        <v>166</v>
      </c>
      <c r="J3257" t="s">
        <v>49</v>
      </c>
      <c r="K3257">
        <v>1640</v>
      </c>
      <c r="L3257" s="4">
        <v>41641.584768518522</v>
      </c>
      <c r="M3257" s="4">
        <v>41622.333333333336</v>
      </c>
      <c r="N3257" s="4">
        <v>41644.50199074074</v>
      </c>
      <c r="O3257">
        <v>14</v>
      </c>
      <c r="P3257">
        <v>9</v>
      </c>
      <c r="Q3257" t="s">
        <v>26</v>
      </c>
      <c r="R3257" t="s">
        <v>27</v>
      </c>
      <c r="S3257" s="3">
        <v>41641</v>
      </c>
      <c r="T3257" t="str">
        <f>IF(kiva_loans__muestra[[#This Row],[loan_amount]]&gt;5000,"Alto","Bajo")</f>
        <v>Bajo</v>
      </c>
      <c r="U3257" s="26" t="str">
        <f>VLOOKUP(kiva_loans__muestra[[#This Row],[country]],Pais!A:B,2,FALSE)</f>
        <v>Africa</v>
      </c>
      <c r="V3257" t="s">
        <v>10719</v>
      </c>
    </row>
    <row r="3258" spans="1:22">
      <c r="A3258">
        <v>653517</v>
      </c>
      <c r="B3258" s="20">
        <v>525</v>
      </c>
      <c r="C3258" s="22">
        <v>525</v>
      </c>
      <c r="D3258" t="s">
        <v>58</v>
      </c>
      <c r="E3258" t="s">
        <v>20</v>
      </c>
      <c r="F3258" t="s">
        <v>966</v>
      </c>
      <c r="G3258" t="s">
        <v>46</v>
      </c>
      <c r="H3258" t="s">
        <v>47</v>
      </c>
      <c r="I3258" t="s">
        <v>166</v>
      </c>
      <c r="J3258" t="s">
        <v>49</v>
      </c>
      <c r="K3258">
        <v>1640</v>
      </c>
      <c r="L3258" s="4">
        <v>41642.24291666667</v>
      </c>
      <c r="M3258" s="4">
        <v>41625.333333333336</v>
      </c>
      <c r="N3258" s="4">
        <v>41648.560636574075</v>
      </c>
      <c r="O3258">
        <v>14</v>
      </c>
      <c r="P3258">
        <v>21</v>
      </c>
      <c r="Q3258" t="s">
        <v>26</v>
      </c>
      <c r="R3258" t="s">
        <v>27</v>
      </c>
      <c r="S3258" s="3">
        <v>41642</v>
      </c>
      <c r="T3258" t="str">
        <f>IF(kiva_loans__muestra[[#This Row],[loan_amount]]&gt;5000,"Alto","Bajo")</f>
        <v>Bajo</v>
      </c>
      <c r="U3258" s="26" t="str">
        <f>VLOOKUP(kiva_loans__muestra[[#This Row],[country]],Pais!A:B,2,FALSE)</f>
        <v>Africa</v>
      </c>
      <c r="V3258" t="s">
        <v>10719</v>
      </c>
    </row>
    <row r="3259" spans="1:22">
      <c r="A3259">
        <v>653521</v>
      </c>
      <c r="B3259" s="20">
        <v>1175</v>
      </c>
      <c r="C3259" s="22">
        <v>1175</v>
      </c>
      <c r="D3259" t="s">
        <v>68</v>
      </c>
      <c r="E3259" t="s">
        <v>68</v>
      </c>
      <c r="F3259" t="s">
        <v>534</v>
      </c>
      <c r="G3259" t="s">
        <v>46</v>
      </c>
      <c r="H3259" t="s">
        <v>47</v>
      </c>
      <c r="I3259" t="s">
        <v>166</v>
      </c>
      <c r="J3259" t="s">
        <v>49</v>
      </c>
      <c r="K3259">
        <v>1640</v>
      </c>
      <c r="L3259" s="4">
        <v>41642.251099537039</v>
      </c>
      <c r="M3259" s="4">
        <v>41617.333333333336</v>
      </c>
      <c r="N3259" s="4">
        <v>41661.687013888892</v>
      </c>
      <c r="O3259">
        <v>14</v>
      </c>
      <c r="P3259">
        <v>39</v>
      </c>
      <c r="Q3259" t="s">
        <v>26</v>
      </c>
      <c r="R3259" t="s">
        <v>27</v>
      </c>
      <c r="S3259" s="3">
        <v>41642</v>
      </c>
      <c r="T3259" t="str">
        <f>IF(kiva_loans__muestra[[#This Row],[loan_amount]]&gt;5000,"Alto","Bajo")</f>
        <v>Bajo</v>
      </c>
      <c r="U3259" s="26" t="str">
        <f>VLOOKUP(kiva_loans__muestra[[#This Row],[country]],Pais!A:B,2,FALSE)</f>
        <v>Africa</v>
      </c>
      <c r="V3259" t="s">
        <v>10719</v>
      </c>
    </row>
    <row r="3260" spans="1:22">
      <c r="A3260">
        <v>653528</v>
      </c>
      <c r="B3260" s="20">
        <v>600</v>
      </c>
      <c r="C3260" s="22">
        <v>600</v>
      </c>
      <c r="D3260" t="s">
        <v>868</v>
      </c>
      <c r="E3260" t="s">
        <v>20</v>
      </c>
      <c r="F3260" t="s">
        <v>869</v>
      </c>
      <c r="G3260" t="s">
        <v>46</v>
      </c>
      <c r="H3260" t="s">
        <v>47</v>
      </c>
      <c r="I3260" t="s">
        <v>166</v>
      </c>
      <c r="J3260" t="s">
        <v>49</v>
      </c>
      <c r="K3260">
        <v>1640</v>
      </c>
      <c r="L3260" s="4">
        <v>41642.266747685186</v>
      </c>
      <c r="M3260" s="4">
        <v>41617.333333333336</v>
      </c>
      <c r="N3260" s="4">
        <v>41653.563240740739</v>
      </c>
      <c r="O3260">
        <v>14</v>
      </c>
      <c r="P3260">
        <v>19</v>
      </c>
      <c r="Q3260" t="s">
        <v>26</v>
      </c>
      <c r="R3260" t="s">
        <v>27</v>
      </c>
      <c r="S3260" s="3">
        <v>41642</v>
      </c>
      <c r="T3260" t="str">
        <f>IF(kiva_loans__muestra[[#This Row],[loan_amount]]&gt;5000,"Alto","Bajo")</f>
        <v>Bajo</v>
      </c>
      <c r="U3260" s="26" t="str">
        <f>VLOOKUP(kiva_loans__muestra[[#This Row],[country]],Pais!A:B,2,FALSE)</f>
        <v>Africa</v>
      </c>
      <c r="V3260" t="s">
        <v>10719</v>
      </c>
    </row>
    <row r="3261" spans="1:22">
      <c r="A3261">
        <v>653531</v>
      </c>
      <c r="B3261" s="20">
        <v>250</v>
      </c>
      <c r="C3261" s="22">
        <v>250</v>
      </c>
      <c r="D3261" t="s">
        <v>19</v>
      </c>
      <c r="E3261" t="s">
        <v>20</v>
      </c>
      <c r="F3261" t="s">
        <v>941</v>
      </c>
      <c r="G3261" t="s">
        <v>46</v>
      </c>
      <c r="H3261" t="s">
        <v>47</v>
      </c>
      <c r="I3261" t="s">
        <v>166</v>
      </c>
      <c r="J3261" t="s">
        <v>49</v>
      </c>
      <c r="K3261">
        <v>1640</v>
      </c>
      <c r="L3261" s="4">
        <v>41642.271631944444</v>
      </c>
      <c r="M3261" s="4">
        <v>41617.333333333336</v>
      </c>
      <c r="N3261" s="4">
        <v>41642.630439814813</v>
      </c>
      <c r="O3261">
        <v>14</v>
      </c>
      <c r="P3261">
        <v>10</v>
      </c>
      <c r="Q3261" t="s">
        <v>26</v>
      </c>
      <c r="R3261" t="s">
        <v>27</v>
      </c>
      <c r="S3261" s="3">
        <v>41642</v>
      </c>
      <c r="T3261" t="str">
        <f>IF(kiva_loans__muestra[[#This Row],[loan_amount]]&gt;5000,"Alto","Bajo")</f>
        <v>Bajo</v>
      </c>
      <c r="U3261" s="26" t="str">
        <f>VLOOKUP(kiva_loans__muestra[[#This Row],[country]],Pais!A:B,2,FALSE)</f>
        <v>Africa</v>
      </c>
      <c r="V3261" t="s">
        <v>10719</v>
      </c>
    </row>
    <row r="3262" spans="1:22">
      <c r="A3262">
        <v>653533</v>
      </c>
      <c r="B3262" s="20">
        <v>850</v>
      </c>
      <c r="C3262" s="22">
        <v>850</v>
      </c>
      <c r="D3262" t="s">
        <v>67</v>
      </c>
      <c r="E3262" t="s">
        <v>68</v>
      </c>
      <c r="F3262" t="s">
        <v>1019</v>
      </c>
      <c r="G3262" t="s">
        <v>46</v>
      </c>
      <c r="H3262" t="s">
        <v>47</v>
      </c>
      <c r="I3262" t="s">
        <v>166</v>
      </c>
      <c r="J3262" t="s">
        <v>49</v>
      </c>
      <c r="K3262">
        <v>1640</v>
      </c>
      <c r="L3262" s="4">
        <v>41642.274837962963</v>
      </c>
      <c r="M3262" s="4">
        <v>41617.333333333336</v>
      </c>
      <c r="N3262" s="4">
        <v>41658.634409722225</v>
      </c>
      <c r="O3262">
        <v>14</v>
      </c>
      <c r="P3262">
        <v>33</v>
      </c>
      <c r="Q3262" t="s">
        <v>26</v>
      </c>
      <c r="R3262" t="s">
        <v>27</v>
      </c>
      <c r="S3262" s="3">
        <v>41642</v>
      </c>
      <c r="T3262" t="str">
        <f>IF(kiva_loans__muestra[[#This Row],[loan_amount]]&gt;5000,"Alto","Bajo")</f>
        <v>Bajo</v>
      </c>
      <c r="U3262" s="26" t="str">
        <f>VLOOKUP(kiva_loans__muestra[[#This Row],[country]],Pais!A:B,2,FALSE)</f>
        <v>Africa</v>
      </c>
      <c r="V3262" t="s">
        <v>10719</v>
      </c>
    </row>
    <row r="3263" spans="1:22">
      <c r="A3263">
        <v>653539</v>
      </c>
      <c r="B3263" s="20">
        <v>1175</v>
      </c>
      <c r="C3263" s="22">
        <v>1175</v>
      </c>
      <c r="D3263" t="s">
        <v>767</v>
      </c>
      <c r="E3263" t="s">
        <v>179</v>
      </c>
      <c r="F3263" t="s">
        <v>1037</v>
      </c>
      <c r="G3263" t="s">
        <v>46</v>
      </c>
      <c r="H3263" t="s">
        <v>47</v>
      </c>
      <c r="I3263" t="s">
        <v>166</v>
      </c>
      <c r="J3263" t="s">
        <v>49</v>
      </c>
      <c r="K3263">
        <v>1640</v>
      </c>
      <c r="L3263" s="4">
        <v>41642.281261574077</v>
      </c>
      <c r="M3263" s="4">
        <v>41617.333333333336</v>
      </c>
      <c r="N3263" s="4">
        <v>41656.89607638889</v>
      </c>
      <c r="O3263">
        <v>13</v>
      </c>
      <c r="P3263">
        <v>36</v>
      </c>
      <c r="Q3263" t="s">
        <v>134</v>
      </c>
      <c r="R3263" t="s">
        <v>27</v>
      </c>
      <c r="S3263" s="3">
        <v>41642</v>
      </c>
      <c r="T3263" t="str">
        <f>IF(kiva_loans__muestra[[#This Row],[loan_amount]]&gt;5000,"Alto","Bajo")</f>
        <v>Bajo</v>
      </c>
      <c r="U3263" s="26" t="str">
        <f>VLOOKUP(kiva_loans__muestra[[#This Row],[country]],Pais!A:B,2,FALSE)</f>
        <v>Africa</v>
      </c>
      <c r="V3263" t="s">
        <v>10720</v>
      </c>
    </row>
    <row r="3264" spans="1:22">
      <c r="A3264">
        <v>653544</v>
      </c>
      <c r="B3264" s="20">
        <v>125</v>
      </c>
      <c r="C3264" s="22">
        <v>125</v>
      </c>
      <c r="D3264" t="s">
        <v>75</v>
      </c>
      <c r="E3264" t="s">
        <v>44</v>
      </c>
      <c r="F3264" t="s">
        <v>682</v>
      </c>
      <c r="G3264" t="s">
        <v>46</v>
      </c>
      <c r="H3264" t="s">
        <v>47</v>
      </c>
      <c r="I3264" t="s">
        <v>123</v>
      </c>
      <c r="J3264" t="s">
        <v>49</v>
      </c>
      <c r="K3264">
        <v>1640</v>
      </c>
      <c r="L3264" s="4">
        <v>41642.289618055554</v>
      </c>
      <c r="M3264" s="4">
        <v>41631.333333333336</v>
      </c>
      <c r="N3264" s="4">
        <v>41642.679837962962</v>
      </c>
      <c r="O3264">
        <v>11</v>
      </c>
      <c r="P3264">
        <v>5</v>
      </c>
      <c r="Q3264" t="s">
        <v>26</v>
      </c>
      <c r="R3264" t="s">
        <v>27</v>
      </c>
      <c r="S3264" s="3">
        <v>41642</v>
      </c>
      <c r="T3264" t="str">
        <f>IF(kiva_loans__muestra[[#This Row],[loan_amount]]&gt;5000,"Alto","Bajo")</f>
        <v>Bajo</v>
      </c>
      <c r="U3264" s="26" t="str">
        <f>VLOOKUP(kiva_loans__muestra[[#This Row],[country]],Pais!A:B,2,FALSE)</f>
        <v>Africa</v>
      </c>
      <c r="V3264" t="s">
        <v>10719</v>
      </c>
    </row>
    <row r="3265" spans="1:22">
      <c r="A3265">
        <v>653545</v>
      </c>
      <c r="B3265" s="20">
        <v>600</v>
      </c>
      <c r="C3265" s="22">
        <v>600</v>
      </c>
      <c r="D3265" t="s">
        <v>767</v>
      </c>
      <c r="E3265" t="s">
        <v>179</v>
      </c>
      <c r="F3265" t="s">
        <v>861</v>
      </c>
      <c r="G3265" t="s">
        <v>46</v>
      </c>
      <c r="H3265" t="s">
        <v>47</v>
      </c>
      <c r="I3265" t="s">
        <v>166</v>
      </c>
      <c r="J3265" t="s">
        <v>49</v>
      </c>
      <c r="K3265">
        <v>1640</v>
      </c>
      <c r="L3265" s="4">
        <v>41642.293703703705</v>
      </c>
      <c r="M3265" s="4">
        <v>41617.333333333336</v>
      </c>
      <c r="N3265" s="4">
        <v>41647.705231481479</v>
      </c>
      <c r="O3265">
        <v>14</v>
      </c>
      <c r="P3265">
        <v>24</v>
      </c>
      <c r="Q3265" t="s">
        <v>26</v>
      </c>
      <c r="R3265" t="s">
        <v>27</v>
      </c>
      <c r="S3265" s="3">
        <v>41642</v>
      </c>
      <c r="T3265" t="str">
        <f>IF(kiva_loans__muestra[[#This Row],[loan_amount]]&gt;5000,"Alto","Bajo")</f>
        <v>Bajo</v>
      </c>
      <c r="U3265" s="26" t="str">
        <f>VLOOKUP(kiva_loans__muestra[[#This Row],[country]],Pais!A:B,2,FALSE)</f>
        <v>Africa</v>
      </c>
      <c r="V3265" t="s">
        <v>10719</v>
      </c>
    </row>
    <row r="3266" spans="1:22">
      <c r="A3266">
        <v>653549</v>
      </c>
      <c r="B3266" s="20">
        <v>250</v>
      </c>
      <c r="C3266" s="22">
        <v>250</v>
      </c>
      <c r="D3266" t="s">
        <v>212</v>
      </c>
      <c r="E3266" t="s">
        <v>20</v>
      </c>
      <c r="F3266" t="s">
        <v>709</v>
      </c>
      <c r="G3266" t="s">
        <v>46</v>
      </c>
      <c r="H3266" t="s">
        <v>47</v>
      </c>
      <c r="I3266" t="s">
        <v>123</v>
      </c>
      <c r="J3266" t="s">
        <v>49</v>
      </c>
      <c r="K3266">
        <v>1640</v>
      </c>
      <c r="L3266" s="4">
        <v>41642.304282407407</v>
      </c>
      <c r="M3266" s="4">
        <v>41631.333333333336</v>
      </c>
      <c r="N3266" s="4">
        <v>41642.674687500003</v>
      </c>
      <c r="O3266">
        <v>14</v>
      </c>
      <c r="P3266">
        <v>3</v>
      </c>
      <c r="Q3266" t="s">
        <v>26</v>
      </c>
      <c r="R3266" t="s">
        <v>27</v>
      </c>
      <c r="S3266" s="3">
        <v>41642</v>
      </c>
      <c r="T3266" t="str">
        <f>IF(kiva_loans__muestra[[#This Row],[loan_amount]]&gt;5000,"Alto","Bajo")</f>
        <v>Bajo</v>
      </c>
      <c r="U3266" s="26" t="str">
        <f>VLOOKUP(kiva_loans__muestra[[#This Row],[country]],Pais!A:B,2,FALSE)</f>
        <v>Africa</v>
      </c>
      <c r="V3266" t="s">
        <v>10719</v>
      </c>
    </row>
    <row r="3267" spans="1:22">
      <c r="A3267">
        <v>653553</v>
      </c>
      <c r="B3267" s="20">
        <v>125</v>
      </c>
      <c r="C3267" s="22">
        <v>125</v>
      </c>
      <c r="D3267" t="s">
        <v>19</v>
      </c>
      <c r="E3267" t="s">
        <v>20</v>
      </c>
      <c r="F3267" t="s">
        <v>752</v>
      </c>
      <c r="G3267" t="s">
        <v>46</v>
      </c>
      <c r="H3267" t="s">
        <v>47</v>
      </c>
      <c r="I3267" t="s">
        <v>123</v>
      </c>
      <c r="J3267" t="s">
        <v>49</v>
      </c>
      <c r="K3267">
        <v>1640</v>
      </c>
      <c r="L3267" s="4">
        <v>41642.314884259256</v>
      </c>
      <c r="M3267" s="4">
        <v>41631.333333333336</v>
      </c>
      <c r="N3267" s="4">
        <v>41642.6562962963</v>
      </c>
      <c r="O3267">
        <v>14</v>
      </c>
      <c r="P3267">
        <v>3</v>
      </c>
      <c r="Q3267" t="s">
        <v>134</v>
      </c>
      <c r="R3267" t="s">
        <v>27</v>
      </c>
      <c r="S3267" s="3">
        <v>41642</v>
      </c>
      <c r="T3267" t="str">
        <f>IF(kiva_loans__muestra[[#This Row],[loan_amount]]&gt;5000,"Alto","Bajo")</f>
        <v>Bajo</v>
      </c>
      <c r="U3267" s="26" t="str">
        <f>VLOOKUP(kiva_loans__muestra[[#This Row],[country]],Pais!A:B,2,FALSE)</f>
        <v>Africa</v>
      </c>
      <c r="V3267" t="s">
        <v>10720</v>
      </c>
    </row>
    <row r="3268" spans="1:22">
      <c r="A3268">
        <v>653556</v>
      </c>
      <c r="B3268" s="20">
        <v>1225</v>
      </c>
      <c r="C3268" s="22">
        <v>1225</v>
      </c>
      <c r="D3268" t="s">
        <v>64</v>
      </c>
      <c r="E3268" t="s">
        <v>65</v>
      </c>
      <c r="F3268" t="s">
        <v>769</v>
      </c>
      <c r="G3268" t="s">
        <v>46</v>
      </c>
      <c r="H3268" t="s">
        <v>47</v>
      </c>
      <c r="I3268" t="s">
        <v>281</v>
      </c>
      <c r="J3268" t="s">
        <v>49</v>
      </c>
      <c r="K3268">
        <v>2030</v>
      </c>
      <c r="L3268" s="4">
        <v>41642.316377314812</v>
      </c>
      <c r="M3268" s="4">
        <v>41619.333333333336</v>
      </c>
      <c r="N3268" s="4">
        <v>41661.166886574072</v>
      </c>
      <c r="O3268">
        <v>14</v>
      </c>
      <c r="P3268">
        <v>43</v>
      </c>
      <c r="Q3268" t="s">
        <v>26</v>
      </c>
      <c r="R3268" t="s">
        <v>27</v>
      </c>
      <c r="S3268" s="3">
        <v>41642</v>
      </c>
      <c r="T3268" t="str">
        <f>IF(kiva_loans__muestra[[#This Row],[loan_amount]]&gt;5000,"Alto","Bajo")</f>
        <v>Bajo</v>
      </c>
      <c r="U3268" s="26" t="str">
        <f>VLOOKUP(kiva_loans__muestra[[#This Row],[country]],Pais!A:B,2,FALSE)</f>
        <v>Africa</v>
      </c>
      <c r="V3268" t="s">
        <v>10719</v>
      </c>
    </row>
    <row r="3269" spans="1:22">
      <c r="A3269">
        <v>653559</v>
      </c>
      <c r="B3269" s="20">
        <v>250</v>
      </c>
      <c r="C3269" s="22">
        <v>250</v>
      </c>
      <c r="D3269" t="s">
        <v>86</v>
      </c>
      <c r="E3269" t="s">
        <v>20</v>
      </c>
      <c r="F3269" t="s">
        <v>440</v>
      </c>
      <c r="G3269" t="s">
        <v>46</v>
      </c>
      <c r="H3269" t="s">
        <v>47</v>
      </c>
      <c r="I3269" t="s">
        <v>123</v>
      </c>
      <c r="J3269" t="s">
        <v>49</v>
      </c>
      <c r="K3269">
        <v>1640</v>
      </c>
      <c r="L3269" s="4">
        <v>41642.321226851855</v>
      </c>
      <c r="M3269" s="4">
        <v>41632.333333333336</v>
      </c>
      <c r="N3269" s="4">
        <v>41643.906770833331</v>
      </c>
      <c r="O3269">
        <v>14</v>
      </c>
      <c r="P3269">
        <v>4</v>
      </c>
      <c r="Q3269" t="s">
        <v>26</v>
      </c>
      <c r="R3269" t="s">
        <v>27</v>
      </c>
      <c r="S3269" s="3">
        <v>41642</v>
      </c>
      <c r="T3269" t="str">
        <f>IF(kiva_loans__muestra[[#This Row],[loan_amount]]&gt;5000,"Alto","Bajo")</f>
        <v>Bajo</v>
      </c>
      <c r="U3269" s="26" t="str">
        <f>VLOOKUP(kiva_loans__muestra[[#This Row],[country]],Pais!A:B,2,FALSE)</f>
        <v>Africa</v>
      </c>
      <c r="V3269" t="s">
        <v>10719</v>
      </c>
    </row>
    <row r="3270" spans="1:22">
      <c r="A3270">
        <v>653568</v>
      </c>
      <c r="B3270" s="20">
        <v>250</v>
      </c>
      <c r="C3270" s="22">
        <v>250</v>
      </c>
      <c r="D3270" t="s">
        <v>19</v>
      </c>
      <c r="E3270" t="s">
        <v>20</v>
      </c>
      <c r="F3270" t="s">
        <v>983</v>
      </c>
      <c r="G3270" t="s">
        <v>46</v>
      </c>
      <c r="H3270" t="s">
        <v>47</v>
      </c>
      <c r="I3270" t="s">
        <v>123</v>
      </c>
      <c r="J3270" t="s">
        <v>49</v>
      </c>
      <c r="K3270">
        <v>1640</v>
      </c>
      <c r="L3270" s="4">
        <v>41642.330949074072</v>
      </c>
      <c r="M3270" s="4">
        <v>41632.333333333336</v>
      </c>
      <c r="N3270" s="4">
        <v>41642.657824074071</v>
      </c>
      <c r="O3270">
        <v>14</v>
      </c>
      <c r="P3270">
        <v>7</v>
      </c>
      <c r="Q3270" t="s">
        <v>26</v>
      </c>
      <c r="R3270" t="s">
        <v>27</v>
      </c>
      <c r="S3270" s="3">
        <v>41642</v>
      </c>
      <c r="T3270" t="str">
        <f>IF(kiva_loans__muestra[[#This Row],[loan_amount]]&gt;5000,"Alto","Bajo")</f>
        <v>Bajo</v>
      </c>
      <c r="U3270" s="26" t="str">
        <f>VLOOKUP(kiva_loans__muestra[[#This Row],[country]],Pais!A:B,2,FALSE)</f>
        <v>Africa</v>
      </c>
      <c r="V3270" t="s">
        <v>10719</v>
      </c>
    </row>
    <row r="3271" spans="1:22">
      <c r="A3271">
        <v>653572</v>
      </c>
      <c r="B3271" s="20">
        <v>250</v>
      </c>
      <c r="C3271" s="22">
        <v>250</v>
      </c>
      <c r="D3271" t="s">
        <v>88</v>
      </c>
      <c r="E3271" t="s">
        <v>51</v>
      </c>
      <c r="F3271" t="s">
        <v>766</v>
      </c>
      <c r="G3271" t="s">
        <v>46</v>
      </c>
      <c r="H3271" t="s">
        <v>47</v>
      </c>
      <c r="I3271" t="s">
        <v>281</v>
      </c>
      <c r="J3271" t="s">
        <v>49</v>
      </c>
      <c r="K3271">
        <v>2030</v>
      </c>
      <c r="L3271" s="4">
        <v>41642.335393518515</v>
      </c>
      <c r="M3271" s="4">
        <v>41619.333333333336</v>
      </c>
      <c r="N3271" s="4">
        <v>41642.934108796297</v>
      </c>
      <c r="O3271">
        <v>11</v>
      </c>
      <c r="P3271">
        <v>4</v>
      </c>
      <c r="Q3271" t="s">
        <v>26</v>
      </c>
      <c r="R3271" t="s">
        <v>27</v>
      </c>
      <c r="S3271" s="3">
        <v>41642</v>
      </c>
      <c r="T3271" t="str">
        <f>IF(kiva_loans__muestra[[#This Row],[loan_amount]]&gt;5000,"Alto","Bajo")</f>
        <v>Bajo</v>
      </c>
      <c r="U3271" s="26" t="str">
        <f>VLOOKUP(kiva_loans__muestra[[#This Row],[country]],Pais!A:B,2,FALSE)</f>
        <v>Africa</v>
      </c>
      <c r="V3271" t="s">
        <v>10719</v>
      </c>
    </row>
    <row r="3272" spans="1:22">
      <c r="A3272">
        <v>653575</v>
      </c>
      <c r="B3272" s="20">
        <v>250</v>
      </c>
      <c r="C3272" s="22">
        <v>250</v>
      </c>
      <c r="D3272" t="s">
        <v>58</v>
      </c>
      <c r="E3272" t="s">
        <v>20</v>
      </c>
      <c r="F3272" t="s">
        <v>798</v>
      </c>
      <c r="G3272" t="s">
        <v>46</v>
      </c>
      <c r="H3272" t="s">
        <v>47</v>
      </c>
      <c r="I3272" t="s">
        <v>123</v>
      </c>
      <c r="J3272" t="s">
        <v>49</v>
      </c>
      <c r="K3272">
        <v>1640</v>
      </c>
      <c r="L3272" s="4">
        <v>41642.339594907404</v>
      </c>
      <c r="M3272" s="4">
        <v>41631.333333333336</v>
      </c>
      <c r="N3272" s="4">
        <v>41642.984039351853</v>
      </c>
      <c r="O3272">
        <v>14</v>
      </c>
      <c r="P3272">
        <v>10</v>
      </c>
      <c r="Q3272" t="s">
        <v>134</v>
      </c>
      <c r="R3272" t="s">
        <v>27</v>
      </c>
      <c r="S3272" s="3">
        <v>41642</v>
      </c>
      <c r="T3272" t="str">
        <f>IF(kiva_loans__muestra[[#This Row],[loan_amount]]&gt;5000,"Alto","Bajo")</f>
        <v>Bajo</v>
      </c>
      <c r="U3272" s="26" t="str">
        <f>VLOOKUP(kiva_loans__muestra[[#This Row],[country]],Pais!A:B,2,FALSE)</f>
        <v>Africa</v>
      </c>
      <c r="V3272" t="s">
        <v>10720</v>
      </c>
    </row>
    <row r="3273" spans="1:22">
      <c r="A3273">
        <v>653582</v>
      </c>
      <c r="B3273" s="20">
        <v>600</v>
      </c>
      <c r="C3273" s="22">
        <v>600</v>
      </c>
      <c r="D3273" t="s">
        <v>244</v>
      </c>
      <c r="E3273" t="s">
        <v>65</v>
      </c>
      <c r="F3273" t="s">
        <v>706</v>
      </c>
      <c r="G3273" t="s">
        <v>46</v>
      </c>
      <c r="H3273" t="s">
        <v>47</v>
      </c>
      <c r="I3273" t="s">
        <v>123</v>
      </c>
      <c r="J3273" t="s">
        <v>49</v>
      </c>
      <c r="K3273">
        <v>1640</v>
      </c>
      <c r="L3273" s="4">
        <v>41642.349050925928</v>
      </c>
      <c r="M3273" s="4">
        <v>41631.333333333336</v>
      </c>
      <c r="N3273" s="4">
        <v>41654.357245370367</v>
      </c>
      <c r="O3273">
        <v>14</v>
      </c>
      <c r="P3273">
        <v>21</v>
      </c>
      <c r="Q3273" t="s">
        <v>26</v>
      </c>
      <c r="R3273" t="s">
        <v>27</v>
      </c>
      <c r="S3273" s="3">
        <v>41642</v>
      </c>
      <c r="T3273" t="str">
        <f>IF(kiva_loans__muestra[[#This Row],[loan_amount]]&gt;5000,"Alto","Bajo")</f>
        <v>Bajo</v>
      </c>
      <c r="U3273" s="26" t="str">
        <f>VLOOKUP(kiva_loans__muestra[[#This Row],[country]],Pais!A:B,2,FALSE)</f>
        <v>Africa</v>
      </c>
      <c r="V3273" t="s">
        <v>10719</v>
      </c>
    </row>
    <row r="3274" spans="1:22">
      <c r="A3274">
        <v>653583</v>
      </c>
      <c r="B3274" s="20">
        <v>500</v>
      </c>
      <c r="C3274" s="22">
        <v>500</v>
      </c>
      <c r="D3274" t="s">
        <v>386</v>
      </c>
      <c r="E3274" t="s">
        <v>44</v>
      </c>
      <c r="F3274" t="s">
        <v>773</v>
      </c>
      <c r="G3274" t="s">
        <v>46</v>
      </c>
      <c r="H3274" t="s">
        <v>47</v>
      </c>
      <c r="I3274" t="s">
        <v>774</v>
      </c>
      <c r="J3274" t="s">
        <v>49</v>
      </c>
      <c r="K3274">
        <v>2030</v>
      </c>
      <c r="L3274" s="4">
        <v>41642.350046296298</v>
      </c>
      <c r="M3274" s="4">
        <v>41619.333333333336</v>
      </c>
      <c r="N3274" s="4">
        <v>41660.626736111109</v>
      </c>
      <c r="O3274">
        <v>11</v>
      </c>
      <c r="P3274">
        <v>18</v>
      </c>
      <c r="Q3274" t="s">
        <v>134</v>
      </c>
      <c r="R3274" t="s">
        <v>27</v>
      </c>
      <c r="S3274" s="3">
        <v>41642</v>
      </c>
      <c r="T3274" t="str">
        <f>IF(kiva_loans__muestra[[#This Row],[loan_amount]]&gt;5000,"Alto","Bajo")</f>
        <v>Bajo</v>
      </c>
      <c r="U3274" s="26" t="str">
        <f>VLOOKUP(kiva_loans__muestra[[#This Row],[country]],Pais!A:B,2,FALSE)</f>
        <v>Africa</v>
      </c>
      <c r="V3274" t="s">
        <v>10720</v>
      </c>
    </row>
    <row r="3275" spans="1:22">
      <c r="A3275">
        <v>653585</v>
      </c>
      <c r="B3275" s="20">
        <v>125</v>
      </c>
      <c r="C3275" s="22">
        <v>125</v>
      </c>
      <c r="D3275" t="s">
        <v>64</v>
      </c>
      <c r="E3275" t="s">
        <v>65</v>
      </c>
      <c r="F3275" t="s">
        <v>1028</v>
      </c>
      <c r="G3275" t="s">
        <v>46</v>
      </c>
      <c r="H3275" t="s">
        <v>47</v>
      </c>
      <c r="I3275" t="s">
        <v>654</v>
      </c>
      <c r="J3275" t="s">
        <v>49</v>
      </c>
      <c r="K3275">
        <v>1640</v>
      </c>
      <c r="L3275" s="4">
        <v>41642.350659722222</v>
      </c>
      <c r="M3275" s="4">
        <v>41631.333333333336</v>
      </c>
      <c r="N3275" s="4">
        <v>41642.892372685186</v>
      </c>
      <c r="O3275">
        <v>14</v>
      </c>
      <c r="P3275">
        <v>5</v>
      </c>
      <c r="Q3275" t="s">
        <v>26</v>
      </c>
      <c r="R3275" t="s">
        <v>27</v>
      </c>
      <c r="S3275" s="3">
        <v>41642</v>
      </c>
      <c r="T3275" t="str">
        <f>IF(kiva_loans__muestra[[#This Row],[loan_amount]]&gt;5000,"Alto","Bajo")</f>
        <v>Bajo</v>
      </c>
      <c r="U3275" s="26" t="str">
        <f>VLOOKUP(kiva_loans__muestra[[#This Row],[country]],Pais!A:B,2,FALSE)</f>
        <v>Africa</v>
      </c>
      <c r="V3275" t="s">
        <v>10719</v>
      </c>
    </row>
    <row r="3276" spans="1:22">
      <c r="A3276">
        <v>653587</v>
      </c>
      <c r="B3276" s="20">
        <v>125</v>
      </c>
      <c r="C3276" s="22">
        <v>125</v>
      </c>
      <c r="D3276" t="s">
        <v>68</v>
      </c>
      <c r="E3276" t="s">
        <v>68</v>
      </c>
      <c r="F3276" t="s">
        <v>534</v>
      </c>
      <c r="G3276" t="s">
        <v>46</v>
      </c>
      <c r="H3276" t="s">
        <v>47</v>
      </c>
      <c r="I3276" t="s">
        <v>654</v>
      </c>
      <c r="J3276" t="s">
        <v>49</v>
      </c>
      <c r="K3276">
        <v>1640</v>
      </c>
      <c r="L3276" s="4">
        <v>41642.355439814812</v>
      </c>
      <c r="M3276" s="4">
        <v>41631.333333333336</v>
      </c>
      <c r="N3276" s="4">
        <v>41642.757893518516</v>
      </c>
      <c r="O3276">
        <v>14</v>
      </c>
      <c r="P3276">
        <v>5</v>
      </c>
      <c r="Q3276" t="s">
        <v>26</v>
      </c>
      <c r="R3276" t="s">
        <v>27</v>
      </c>
      <c r="S3276" s="3">
        <v>41642</v>
      </c>
      <c r="T3276" t="str">
        <f>IF(kiva_loans__muestra[[#This Row],[loan_amount]]&gt;5000,"Alto","Bajo")</f>
        <v>Bajo</v>
      </c>
      <c r="U3276" s="26" t="str">
        <f>VLOOKUP(kiva_loans__muestra[[#This Row],[country]],Pais!A:B,2,FALSE)</f>
        <v>Africa</v>
      </c>
      <c r="V3276" t="s">
        <v>10719</v>
      </c>
    </row>
    <row r="3277" spans="1:22">
      <c r="A3277">
        <v>653588</v>
      </c>
      <c r="B3277" s="20">
        <v>250</v>
      </c>
      <c r="C3277" s="22">
        <v>250</v>
      </c>
      <c r="D3277" t="s">
        <v>106</v>
      </c>
      <c r="E3277" t="s">
        <v>65</v>
      </c>
      <c r="F3277" t="s">
        <v>965</v>
      </c>
      <c r="G3277" t="s">
        <v>46</v>
      </c>
      <c r="H3277" t="s">
        <v>47</v>
      </c>
      <c r="I3277" t="s">
        <v>334</v>
      </c>
      <c r="J3277" t="s">
        <v>49</v>
      </c>
      <c r="K3277">
        <v>1640</v>
      </c>
      <c r="L3277" s="4">
        <v>41642.355624999997</v>
      </c>
      <c r="M3277" s="4">
        <v>41631.333333333336</v>
      </c>
      <c r="N3277" s="4">
        <v>41645.095925925925</v>
      </c>
      <c r="O3277">
        <v>14</v>
      </c>
      <c r="P3277">
        <v>5</v>
      </c>
      <c r="Q3277" t="s">
        <v>134</v>
      </c>
      <c r="R3277" t="s">
        <v>27</v>
      </c>
      <c r="S3277" s="3">
        <v>41642</v>
      </c>
      <c r="T3277" t="str">
        <f>IF(kiva_loans__muestra[[#This Row],[loan_amount]]&gt;5000,"Alto","Bajo")</f>
        <v>Bajo</v>
      </c>
      <c r="U3277" s="26" t="str">
        <f>VLOOKUP(kiva_loans__muestra[[#This Row],[country]],Pais!A:B,2,FALSE)</f>
        <v>Africa</v>
      </c>
      <c r="V3277" t="s">
        <v>10720</v>
      </c>
    </row>
    <row r="3278" spans="1:22">
      <c r="A3278">
        <v>653590</v>
      </c>
      <c r="B3278" s="20">
        <v>250</v>
      </c>
      <c r="C3278" s="22">
        <v>250</v>
      </c>
      <c r="D3278" t="s">
        <v>244</v>
      </c>
      <c r="E3278" t="s">
        <v>65</v>
      </c>
      <c r="F3278" t="s">
        <v>1041</v>
      </c>
      <c r="G3278" t="s">
        <v>46</v>
      </c>
      <c r="H3278" t="s">
        <v>47</v>
      </c>
      <c r="I3278" t="s">
        <v>654</v>
      </c>
      <c r="J3278" t="s">
        <v>49</v>
      </c>
      <c r="K3278">
        <v>1640</v>
      </c>
      <c r="L3278" s="4">
        <v>41642.359722222223</v>
      </c>
      <c r="M3278" s="4">
        <v>41631.333333333336</v>
      </c>
      <c r="N3278" s="4">
        <v>41648.667939814812</v>
      </c>
      <c r="O3278">
        <v>14</v>
      </c>
      <c r="P3278">
        <v>10</v>
      </c>
      <c r="Q3278" t="s">
        <v>26</v>
      </c>
      <c r="R3278" t="s">
        <v>27</v>
      </c>
      <c r="S3278" s="3">
        <v>41642</v>
      </c>
      <c r="T3278" t="str">
        <f>IF(kiva_loans__muestra[[#This Row],[loan_amount]]&gt;5000,"Alto","Bajo")</f>
        <v>Bajo</v>
      </c>
      <c r="U3278" s="26" t="str">
        <f>VLOOKUP(kiva_loans__muestra[[#This Row],[country]],Pais!A:B,2,FALSE)</f>
        <v>Africa</v>
      </c>
      <c r="V3278" t="s">
        <v>10719</v>
      </c>
    </row>
    <row r="3279" spans="1:22">
      <c r="A3279">
        <v>653592</v>
      </c>
      <c r="B3279" s="20">
        <v>250</v>
      </c>
      <c r="C3279" s="22">
        <v>250</v>
      </c>
      <c r="D3279" t="s">
        <v>112</v>
      </c>
      <c r="E3279" t="s">
        <v>20</v>
      </c>
      <c r="F3279" t="s">
        <v>855</v>
      </c>
      <c r="G3279" t="s">
        <v>46</v>
      </c>
      <c r="H3279" t="s">
        <v>47</v>
      </c>
      <c r="I3279" t="s">
        <v>123</v>
      </c>
      <c r="J3279" t="s">
        <v>49</v>
      </c>
      <c r="K3279">
        <v>1640</v>
      </c>
      <c r="L3279" s="4">
        <v>41642.361006944448</v>
      </c>
      <c r="M3279" s="4">
        <v>41631.333333333336</v>
      </c>
      <c r="N3279" s="4">
        <v>41643.873240740744</v>
      </c>
      <c r="O3279">
        <v>14</v>
      </c>
      <c r="P3279">
        <v>2</v>
      </c>
      <c r="Q3279" t="s">
        <v>26</v>
      </c>
      <c r="R3279" t="s">
        <v>27</v>
      </c>
      <c r="S3279" s="3">
        <v>41642</v>
      </c>
      <c r="T3279" t="str">
        <f>IF(kiva_loans__muestra[[#This Row],[loan_amount]]&gt;5000,"Alto","Bajo")</f>
        <v>Bajo</v>
      </c>
      <c r="U3279" s="26" t="str">
        <f>VLOOKUP(kiva_loans__muestra[[#This Row],[country]],Pais!A:B,2,FALSE)</f>
        <v>Africa</v>
      </c>
      <c r="V3279" t="s">
        <v>10719</v>
      </c>
    </row>
    <row r="3280" spans="1:22">
      <c r="A3280">
        <v>653593</v>
      </c>
      <c r="B3280" s="20">
        <v>250</v>
      </c>
      <c r="C3280" s="22">
        <v>250</v>
      </c>
      <c r="D3280" t="s">
        <v>19</v>
      </c>
      <c r="E3280" t="s">
        <v>20</v>
      </c>
      <c r="F3280" t="s">
        <v>735</v>
      </c>
      <c r="G3280" t="s">
        <v>46</v>
      </c>
      <c r="H3280" t="s">
        <v>47</v>
      </c>
      <c r="I3280" t="s">
        <v>654</v>
      </c>
      <c r="J3280" t="s">
        <v>49</v>
      </c>
      <c r="K3280">
        <v>1640</v>
      </c>
      <c r="L3280" s="4">
        <v>41642.364745370367</v>
      </c>
      <c r="M3280" s="4">
        <v>41631.333333333336</v>
      </c>
      <c r="N3280" s="4">
        <v>41643.072256944448</v>
      </c>
      <c r="O3280">
        <v>14</v>
      </c>
      <c r="P3280">
        <v>10</v>
      </c>
      <c r="Q3280" t="s">
        <v>26</v>
      </c>
      <c r="R3280" t="s">
        <v>27</v>
      </c>
      <c r="S3280" s="3">
        <v>41642</v>
      </c>
      <c r="T3280" t="str">
        <f>IF(kiva_loans__muestra[[#This Row],[loan_amount]]&gt;5000,"Alto","Bajo")</f>
        <v>Bajo</v>
      </c>
      <c r="U3280" s="26" t="str">
        <f>VLOOKUP(kiva_loans__muestra[[#This Row],[country]],Pais!A:B,2,FALSE)</f>
        <v>Africa</v>
      </c>
      <c r="V3280" t="s">
        <v>10719</v>
      </c>
    </row>
    <row r="3281" spans="1:22">
      <c r="A3281">
        <v>653595</v>
      </c>
      <c r="B3281" s="20">
        <v>500</v>
      </c>
      <c r="C3281" s="22">
        <v>500</v>
      </c>
      <c r="D3281" t="s">
        <v>373</v>
      </c>
      <c r="E3281" t="s">
        <v>20</v>
      </c>
      <c r="F3281" t="s">
        <v>809</v>
      </c>
      <c r="G3281" t="s">
        <v>46</v>
      </c>
      <c r="H3281" t="s">
        <v>47</v>
      </c>
      <c r="I3281" t="s">
        <v>774</v>
      </c>
      <c r="J3281" t="s">
        <v>49</v>
      </c>
      <c r="K3281">
        <v>2030</v>
      </c>
      <c r="L3281" s="4">
        <v>41642.365601851852</v>
      </c>
      <c r="M3281" s="4">
        <v>41619.333333333336</v>
      </c>
      <c r="N3281" s="4">
        <v>41651.980925925927</v>
      </c>
      <c r="O3281">
        <v>11</v>
      </c>
      <c r="P3281">
        <v>15</v>
      </c>
      <c r="Q3281" t="s">
        <v>26</v>
      </c>
      <c r="R3281" t="s">
        <v>27</v>
      </c>
      <c r="S3281" s="3">
        <v>41642</v>
      </c>
      <c r="T3281" t="str">
        <f>IF(kiva_loans__muestra[[#This Row],[loan_amount]]&gt;5000,"Alto","Bajo")</f>
        <v>Bajo</v>
      </c>
      <c r="U3281" s="26" t="str">
        <f>VLOOKUP(kiva_loans__muestra[[#This Row],[country]],Pais!A:B,2,FALSE)</f>
        <v>Africa</v>
      </c>
      <c r="V3281" t="s">
        <v>10719</v>
      </c>
    </row>
    <row r="3282" spans="1:22">
      <c r="A3282">
        <v>653601</v>
      </c>
      <c r="B3282" s="20">
        <v>625</v>
      </c>
      <c r="C3282" s="22">
        <v>625</v>
      </c>
      <c r="D3282" t="s">
        <v>135</v>
      </c>
      <c r="E3282" t="s">
        <v>20</v>
      </c>
      <c r="F3282" t="s">
        <v>849</v>
      </c>
      <c r="G3282" t="s">
        <v>46</v>
      </c>
      <c r="H3282" t="s">
        <v>47</v>
      </c>
      <c r="I3282" t="s">
        <v>281</v>
      </c>
      <c r="J3282" t="s">
        <v>49</v>
      </c>
      <c r="K3282">
        <v>2030</v>
      </c>
      <c r="L3282" s="4">
        <v>41642.371747685182</v>
      </c>
      <c r="M3282" s="4">
        <v>41612.333333333336</v>
      </c>
      <c r="N3282" s="4">
        <v>41655.006354166668</v>
      </c>
      <c r="O3282">
        <v>11</v>
      </c>
      <c r="P3282">
        <v>11</v>
      </c>
      <c r="Q3282" t="s">
        <v>26</v>
      </c>
      <c r="R3282" t="s">
        <v>27</v>
      </c>
      <c r="S3282" s="3">
        <v>41642</v>
      </c>
      <c r="T3282" t="str">
        <f>IF(kiva_loans__muestra[[#This Row],[loan_amount]]&gt;5000,"Alto","Bajo")</f>
        <v>Bajo</v>
      </c>
      <c r="U3282" s="26" t="str">
        <f>VLOOKUP(kiva_loans__muestra[[#This Row],[country]],Pais!A:B,2,FALSE)</f>
        <v>Africa</v>
      </c>
      <c r="V3282" t="s">
        <v>10719</v>
      </c>
    </row>
    <row r="3283" spans="1:22">
      <c r="A3283">
        <v>653602</v>
      </c>
      <c r="B3283" s="20">
        <v>250</v>
      </c>
      <c r="C3283" s="22">
        <v>250</v>
      </c>
      <c r="D3283" t="s">
        <v>64</v>
      </c>
      <c r="E3283" t="s">
        <v>65</v>
      </c>
      <c r="F3283" t="s">
        <v>910</v>
      </c>
      <c r="G3283" t="s">
        <v>46</v>
      </c>
      <c r="H3283" t="s">
        <v>47</v>
      </c>
      <c r="I3283" t="s">
        <v>654</v>
      </c>
      <c r="J3283" t="s">
        <v>49</v>
      </c>
      <c r="K3283">
        <v>1640</v>
      </c>
      <c r="L3283" s="4">
        <v>41642.374456018515</v>
      </c>
      <c r="M3283" s="4">
        <v>41631.333333333336</v>
      </c>
      <c r="N3283" s="4">
        <v>41651.631041666667</v>
      </c>
      <c r="O3283">
        <v>14</v>
      </c>
      <c r="P3283">
        <v>7</v>
      </c>
      <c r="Q3283" t="s">
        <v>26</v>
      </c>
      <c r="R3283" t="s">
        <v>27</v>
      </c>
      <c r="S3283" s="3">
        <v>41642</v>
      </c>
      <c r="T3283" t="str">
        <f>IF(kiva_loans__muestra[[#This Row],[loan_amount]]&gt;5000,"Alto","Bajo")</f>
        <v>Bajo</v>
      </c>
      <c r="U3283" s="26" t="str">
        <f>VLOOKUP(kiva_loans__muestra[[#This Row],[country]],Pais!A:B,2,FALSE)</f>
        <v>Africa</v>
      </c>
      <c r="V3283" t="s">
        <v>10719</v>
      </c>
    </row>
    <row r="3284" spans="1:22">
      <c r="A3284">
        <v>653604</v>
      </c>
      <c r="B3284" s="20">
        <v>700</v>
      </c>
      <c r="C3284" s="22">
        <v>700</v>
      </c>
      <c r="D3284" t="s">
        <v>53</v>
      </c>
      <c r="E3284" t="s">
        <v>44</v>
      </c>
      <c r="F3284" t="s">
        <v>663</v>
      </c>
      <c r="G3284" t="s">
        <v>46</v>
      </c>
      <c r="H3284" t="s">
        <v>47</v>
      </c>
      <c r="I3284" t="s">
        <v>649</v>
      </c>
      <c r="J3284" t="s">
        <v>49</v>
      </c>
      <c r="K3284">
        <v>1380</v>
      </c>
      <c r="L3284" s="4">
        <v>41642.376122685186</v>
      </c>
      <c r="M3284" s="4">
        <v>41627.333333333336</v>
      </c>
      <c r="N3284" s="4">
        <v>41658.466574074075</v>
      </c>
      <c r="O3284">
        <v>11</v>
      </c>
      <c r="P3284">
        <v>27</v>
      </c>
      <c r="Q3284" t="s">
        <v>26</v>
      </c>
      <c r="R3284" t="s">
        <v>43</v>
      </c>
      <c r="S3284" s="3">
        <v>41642</v>
      </c>
      <c r="T3284" t="str">
        <f>IF(kiva_loans__muestra[[#This Row],[loan_amount]]&gt;5000,"Alto","Bajo")</f>
        <v>Bajo</v>
      </c>
      <c r="U3284" s="26" t="str">
        <f>VLOOKUP(kiva_loans__muestra[[#This Row],[country]],Pais!A:B,2,FALSE)</f>
        <v>Africa</v>
      </c>
      <c r="V3284" t="s">
        <v>10719</v>
      </c>
    </row>
    <row r="3285" spans="1:22">
      <c r="A3285">
        <v>653606</v>
      </c>
      <c r="B3285" s="20">
        <v>850</v>
      </c>
      <c r="C3285" s="22">
        <v>850</v>
      </c>
      <c r="D3285" t="s">
        <v>20</v>
      </c>
      <c r="E3285" t="s">
        <v>20</v>
      </c>
      <c r="F3285" t="s">
        <v>677</v>
      </c>
      <c r="G3285" t="s">
        <v>46</v>
      </c>
      <c r="H3285" t="s">
        <v>47</v>
      </c>
      <c r="I3285" t="s">
        <v>281</v>
      </c>
      <c r="J3285" t="s">
        <v>49</v>
      </c>
      <c r="K3285">
        <v>2030</v>
      </c>
      <c r="L3285" s="4">
        <v>41642.377546296295</v>
      </c>
      <c r="M3285" s="4">
        <v>41612.333333333336</v>
      </c>
      <c r="N3285" s="4">
        <v>41646.428425925929</v>
      </c>
      <c r="O3285">
        <v>11</v>
      </c>
      <c r="P3285">
        <v>34</v>
      </c>
      <c r="Q3285" t="s">
        <v>26</v>
      </c>
      <c r="R3285" t="s">
        <v>27</v>
      </c>
      <c r="S3285" s="3">
        <v>41642</v>
      </c>
      <c r="T3285" t="str">
        <f>IF(kiva_loans__muestra[[#This Row],[loan_amount]]&gt;5000,"Alto","Bajo")</f>
        <v>Bajo</v>
      </c>
      <c r="U3285" s="26" t="str">
        <f>VLOOKUP(kiva_loans__muestra[[#This Row],[country]],Pais!A:B,2,FALSE)</f>
        <v>Africa</v>
      </c>
      <c r="V3285" t="s">
        <v>10719</v>
      </c>
    </row>
    <row r="3286" spans="1:22">
      <c r="A3286">
        <v>653608</v>
      </c>
      <c r="B3286" s="20">
        <v>250</v>
      </c>
      <c r="C3286" s="22">
        <v>250</v>
      </c>
      <c r="D3286" t="s">
        <v>19</v>
      </c>
      <c r="E3286" t="s">
        <v>20</v>
      </c>
      <c r="F3286" t="s">
        <v>1039</v>
      </c>
      <c r="G3286" t="s">
        <v>46</v>
      </c>
      <c r="H3286" t="s">
        <v>47</v>
      </c>
      <c r="I3286" t="s">
        <v>654</v>
      </c>
      <c r="J3286" t="s">
        <v>49</v>
      </c>
      <c r="K3286">
        <v>1640</v>
      </c>
      <c r="L3286" s="4">
        <v>41642.378472222219</v>
      </c>
      <c r="M3286" s="4">
        <v>41631.333333333336</v>
      </c>
      <c r="N3286" s="4">
        <v>41646.115590277775</v>
      </c>
      <c r="O3286">
        <v>14</v>
      </c>
      <c r="P3286">
        <v>7</v>
      </c>
      <c r="Q3286" t="s">
        <v>134</v>
      </c>
      <c r="R3286" t="s">
        <v>27</v>
      </c>
      <c r="S3286" s="3">
        <v>41642</v>
      </c>
      <c r="T3286" t="str">
        <f>IF(kiva_loans__muestra[[#This Row],[loan_amount]]&gt;5000,"Alto","Bajo")</f>
        <v>Bajo</v>
      </c>
      <c r="U3286" s="26" t="str">
        <f>VLOOKUP(kiva_loans__muestra[[#This Row],[country]],Pais!A:B,2,FALSE)</f>
        <v>Africa</v>
      </c>
      <c r="V3286" t="s">
        <v>10720</v>
      </c>
    </row>
    <row r="3287" spans="1:22">
      <c r="A3287">
        <v>653610</v>
      </c>
      <c r="B3287" s="20">
        <v>250</v>
      </c>
      <c r="C3287" s="22">
        <v>250</v>
      </c>
      <c r="D3287" t="s">
        <v>370</v>
      </c>
      <c r="E3287" t="s">
        <v>51</v>
      </c>
      <c r="F3287" t="s">
        <v>839</v>
      </c>
      <c r="G3287" t="s">
        <v>46</v>
      </c>
      <c r="H3287" t="s">
        <v>47</v>
      </c>
      <c r="I3287" t="s">
        <v>123</v>
      </c>
      <c r="J3287" t="s">
        <v>49</v>
      </c>
      <c r="K3287">
        <v>1640</v>
      </c>
      <c r="L3287" s="4">
        <v>41642.378541666665</v>
      </c>
      <c r="M3287" s="4">
        <v>41631.333333333336</v>
      </c>
      <c r="N3287" s="4">
        <v>41642.73201388889</v>
      </c>
      <c r="O3287">
        <v>14</v>
      </c>
      <c r="P3287">
        <v>9</v>
      </c>
      <c r="Q3287" t="s">
        <v>26</v>
      </c>
      <c r="R3287" t="s">
        <v>27</v>
      </c>
      <c r="S3287" s="3">
        <v>41642</v>
      </c>
      <c r="T3287" t="str">
        <f>IF(kiva_loans__muestra[[#This Row],[loan_amount]]&gt;5000,"Alto","Bajo")</f>
        <v>Bajo</v>
      </c>
      <c r="U3287" s="26" t="str">
        <f>VLOOKUP(kiva_loans__muestra[[#This Row],[country]],Pais!A:B,2,FALSE)</f>
        <v>Africa</v>
      </c>
      <c r="V3287" t="s">
        <v>10719</v>
      </c>
    </row>
    <row r="3288" spans="1:22">
      <c r="A3288">
        <v>653613</v>
      </c>
      <c r="B3288" s="20">
        <v>1225</v>
      </c>
      <c r="C3288" s="22">
        <v>1225</v>
      </c>
      <c r="D3288" t="s">
        <v>373</v>
      </c>
      <c r="E3288" t="s">
        <v>20</v>
      </c>
      <c r="F3288" t="s">
        <v>914</v>
      </c>
      <c r="G3288" t="s">
        <v>46</v>
      </c>
      <c r="H3288" t="s">
        <v>47</v>
      </c>
      <c r="I3288" t="s">
        <v>281</v>
      </c>
      <c r="J3288" t="s">
        <v>49</v>
      </c>
      <c r="K3288">
        <v>2030</v>
      </c>
      <c r="L3288" s="4">
        <v>41642.380810185183</v>
      </c>
      <c r="M3288" s="4">
        <v>41619.333333333336</v>
      </c>
      <c r="N3288" s="4">
        <v>41669.38208333333</v>
      </c>
      <c r="O3288">
        <v>14</v>
      </c>
      <c r="P3288">
        <v>39</v>
      </c>
      <c r="Q3288" t="s">
        <v>26</v>
      </c>
      <c r="R3288" t="s">
        <v>27</v>
      </c>
      <c r="S3288" s="3">
        <v>41642</v>
      </c>
      <c r="T3288" t="str">
        <f>IF(kiva_loans__muestra[[#This Row],[loan_amount]]&gt;5000,"Alto","Bajo")</f>
        <v>Bajo</v>
      </c>
      <c r="U3288" s="26" t="str">
        <f>VLOOKUP(kiva_loans__muestra[[#This Row],[country]],Pais!A:B,2,FALSE)</f>
        <v>Africa</v>
      </c>
      <c r="V3288" t="s">
        <v>10719</v>
      </c>
    </row>
    <row r="3289" spans="1:22">
      <c r="A3289">
        <v>653614</v>
      </c>
      <c r="B3289" s="20">
        <v>600</v>
      </c>
      <c r="C3289" s="22">
        <v>600</v>
      </c>
      <c r="D3289" t="s">
        <v>64</v>
      </c>
      <c r="E3289" t="s">
        <v>65</v>
      </c>
      <c r="F3289" t="s">
        <v>828</v>
      </c>
      <c r="G3289" t="s">
        <v>46</v>
      </c>
      <c r="H3289" t="s">
        <v>47</v>
      </c>
      <c r="I3289" t="s">
        <v>654</v>
      </c>
      <c r="J3289" t="s">
        <v>49</v>
      </c>
      <c r="K3289">
        <v>1640</v>
      </c>
      <c r="L3289" s="4">
        <v>41642.381805555553</v>
      </c>
      <c r="M3289" s="4">
        <v>41631.333333333336</v>
      </c>
      <c r="N3289" s="4">
        <v>41668.724398148152</v>
      </c>
      <c r="O3289">
        <v>14</v>
      </c>
      <c r="P3289">
        <v>19</v>
      </c>
      <c r="Q3289" t="s">
        <v>26</v>
      </c>
      <c r="R3289" t="s">
        <v>27</v>
      </c>
      <c r="S3289" s="3">
        <v>41642</v>
      </c>
      <c r="T3289" t="str">
        <f>IF(kiva_loans__muestra[[#This Row],[loan_amount]]&gt;5000,"Alto","Bajo")</f>
        <v>Bajo</v>
      </c>
      <c r="U3289" s="26" t="str">
        <f>VLOOKUP(kiva_loans__muestra[[#This Row],[country]],Pais!A:B,2,FALSE)</f>
        <v>Africa</v>
      </c>
      <c r="V3289" t="s">
        <v>10719</v>
      </c>
    </row>
    <row r="3290" spans="1:22">
      <c r="A3290">
        <v>653615</v>
      </c>
      <c r="B3290" s="20">
        <v>350</v>
      </c>
      <c r="C3290" s="22">
        <v>350</v>
      </c>
      <c r="D3290" t="s">
        <v>53</v>
      </c>
      <c r="E3290" t="s">
        <v>44</v>
      </c>
      <c r="F3290" t="s">
        <v>924</v>
      </c>
      <c r="G3290" t="s">
        <v>46</v>
      </c>
      <c r="H3290" t="s">
        <v>47</v>
      </c>
      <c r="I3290" t="s">
        <v>649</v>
      </c>
      <c r="J3290" t="s">
        <v>49</v>
      </c>
      <c r="K3290">
        <v>1380</v>
      </c>
      <c r="L3290" s="4">
        <v>41642.382199074076</v>
      </c>
      <c r="M3290" s="4">
        <v>41625.333333333336</v>
      </c>
      <c r="N3290" s="4">
        <v>41645.05363425926</v>
      </c>
      <c r="O3290">
        <v>11</v>
      </c>
      <c r="P3290">
        <v>11</v>
      </c>
      <c r="Q3290" t="s">
        <v>134</v>
      </c>
      <c r="R3290" t="s">
        <v>43</v>
      </c>
      <c r="S3290" s="3">
        <v>41642</v>
      </c>
      <c r="T3290" t="str">
        <f>IF(kiva_loans__muestra[[#This Row],[loan_amount]]&gt;5000,"Alto","Bajo")</f>
        <v>Bajo</v>
      </c>
      <c r="U3290" s="26" t="str">
        <f>VLOOKUP(kiva_loans__muestra[[#This Row],[country]],Pais!A:B,2,FALSE)</f>
        <v>Africa</v>
      </c>
      <c r="V3290" t="s">
        <v>10720</v>
      </c>
    </row>
    <row r="3291" spans="1:22">
      <c r="A3291">
        <v>653621</v>
      </c>
      <c r="B3291" s="20">
        <v>925</v>
      </c>
      <c r="C3291" s="22">
        <v>925</v>
      </c>
      <c r="D3291" t="s">
        <v>50</v>
      </c>
      <c r="E3291" t="s">
        <v>51</v>
      </c>
      <c r="F3291" t="s">
        <v>939</v>
      </c>
      <c r="G3291" t="s">
        <v>46</v>
      </c>
      <c r="H3291" t="s">
        <v>47</v>
      </c>
      <c r="I3291" t="s">
        <v>649</v>
      </c>
      <c r="J3291" t="s">
        <v>49</v>
      </c>
      <c r="K3291">
        <v>1380</v>
      </c>
      <c r="L3291" s="4">
        <v>41642.392106481479</v>
      </c>
      <c r="M3291" s="4">
        <v>41628.333333333336</v>
      </c>
      <c r="N3291" s="4">
        <v>41643.089108796295</v>
      </c>
      <c r="O3291">
        <v>14</v>
      </c>
      <c r="P3291">
        <v>22</v>
      </c>
      <c r="Q3291" t="s">
        <v>26</v>
      </c>
      <c r="R3291" t="s">
        <v>43</v>
      </c>
      <c r="S3291" s="3">
        <v>41642</v>
      </c>
      <c r="T3291" t="str">
        <f>IF(kiva_loans__muestra[[#This Row],[loan_amount]]&gt;5000,"Alto","Bajo")</f>
        <v>Bajo</v>
      </c>
      <c r="U3291" s="26" t="str">
        <f>VLOOKUP(kiva_loans__muestra[[#This Row],[country]],Pais!A:B,2,FALSE)</f>
        <v>Africa</v>
      </c>
      <c r="V3291" t="s">
        <v>10719</v>
      </c>
    </row>
    <row r="3292" spans="1:22">
      <c r="A3292">
        <v>653627</v>
      </c>
      <c r="B3292" s="20">
        <v>1275</v>
      </c>
      <c r="C3292" s="22">
        <v>1275</v>
      </c>
      <c r="D3292" t="s">
        <v>241</v>
      </c>
      <c r="E3292" t="s">
        <v>29</v>
      </c>
      <c r="F3292" t="s">
        <v>799</v>
      </c>
      <c r="G3292" t="s">
        <v>46</v>
      </c>
      <c r="H3292" t="s">
        <v>47</v>
      </c>
      <c r="I3292" t="s">
        <v>800</v>
      </c>
      <c r="J3292" t="s">
        <v>49</v>
      </c>
      <c r="K3292">
        <v>1380</v>
      </c>
      <c r="L3292" s="4">
        <v>41642.398506944446</v>
      </c>
      <c r="M3292" s="4">
        <v>41638.333333333336</v>
      </c>
      <c r="N3292" s="4">
        <v>41668.897060185183</v>
      </c>
      <c r="O3292">
        <v>20</v>
      </c>
      <c r="P3292">
        <v>50</v>
      </c>
      <c r="Q3292" t="s">
        <v>134</v>
      </c>
      <c r="R3292" t="s">
        <v>43</v>
      </c>
      <c r="S3292" s="3">
        <v>41642</v>
      </c>
      <c r="T3292" t="str">
        <f>IF(kiva_loans__muestra[[#This Row],[loan_amount]]&gt;5000,"Alto","Bajo")</f>
        <v>Bajo</v>
      </c>
      <c r="U3292" s="26" t="str">
        <f>VLOOKUP(kiva_loans__muestra[[#This Row],[country]],Pais!A:B,2,FALSE)</f>
        <v>Africa</v>
      </c>
      <c r="V3292" t="s">
        <v>10720</v>
      </c>
    </row>
    <row r="3293" spans="1:22">
      <c r="A3293">
        <v>653636</v>
      </c>
      <c r="B3293" s="20">
        <v>600</v>
      </c>
      <c r="C3293" s="22">
        <v>600</v>
      </c>
      <c r="D3293" t="s">
        <v>164</v>
      </c>
      <c r="E3293" t="s">
        <v>65</v>
      </c>
      <c r="F3293" t="s">
        <v>648</v>
      </c>
      <c r="G3293" t="s">
        <v>46</v>
      </c>
      <c r="H3293" t="s">
        <v>47</v>
      </c>
      <c r="I3293" t="s">
        <v>649</v>
      </c>
      <c r="J3293" t="s">
        <v>49</v>
      </c>
      <c r="K3293">
        <v>1380</v>
      </c>
      <c r="L3293" s="4">
        <v>41642.410266203704</v>
      </c>
      <c r="M3293" s="4">
        <v>41625.333333333336</v>
      </c>
      <c r="N3293" s="4">
        <v>41658.650497685187</v>
      </c>
      <c r="O3293">
        <v>14</v>
      </c>
      <c r="P3293">
        <v>9</v>
      </c>
      <c r="Q3293" t="s">
        <v>26</v>
      </c>
      <c r="R3293" t="s">
        <v>43</v>
      </c>
      <c r="S3293" s="3">
        <v>41642</v>
      </c>
      <c r="T3293" t="str">
        <f>IF(kiva_loans__muestra[[#This Row],[loan_amount]]&gt;5000,"Alto","Bajo")</f>
        <v>Bajo</v>
      </c>
      <c r="U3293" s="26" t="str">
        <f>VLOOKUP(kiva_loans__muestra[[#This Row],[country]],Pais!A:B,2,FALSE)</f>
        <v>Africa</v>
      </c>
      <c r="V3293" t="s">
        <v>10719</v>
      </c>
    </row>
    <row r="3294" spans="1:22">
      <c r="A3294">
        <v>653652</v>
      </c>
      <c r="B3294" s="20">
        <v>600</v>
      </c>
      <c r="C3294" s="22">
        <v>600</v>
      </c>
      <c r="D3294" t="s">
        <v>759</v>
      </c>
      <c r="E3294" t="s">
        <v>51</v>
      </c>
      <c r="F3294" t="s">
        <v>760</v>
      </c>
      <c r="G3294" t="s">
        <v>46</v>
      </c>
      <c r="H3294" t="s">
        <v>47</v>
      </c>
      <c r="I3294" t="s">
        <v>654</v>
      </c>
      <c r="J3294" t="s">
        <v>49</v>
      </c>
      <c r="K3294">
        <v>1640</v>
      </c>
      <c r="L3294" s="4">
        <v>41642.435439814813</v>
      </c>
      <c r="M3294" s="4">
        <v>41631.333333333336</v>
      </c>
      <c r="N3294" s="4">
        <v>41647.206770833334</v>
      </c>
      <c r="O3294">
        <v>14</v>
      </c>
      <c r="P3294">
        <v>15</v>
      </c>
      <c r="Q3294" t="s">
        <v>26</v>
      </c>
      <c r="R3294" t="s">
        <v>27</v>
      </c>
      <c r="S3294" s="3">
        <v>41642</v>
      </c>
      <c r="T3294" t="str">
        <f>IF(kiva_loans__muestra[[#This Row],[loan_amount]]&gt;5000,"Alto","Bajo")</f>
        <v>Bajo</v>
      </c>
      <c r="U3294" s="26" t="str">
        <f>VLOOKUP(kiva_loans__muestra[[#This Row],[country]],Pais!A:B,2,FALSE)</f>
        <v>Africa</v>
      </c>
      <c r="V3294" t="s">
        <v>10719</v>
      </c>
    </row>
    <row r="3295" spans="1:22">
      <c r="A3295">
        <v>653656</v>
      </c>
      <c r="B3295" s="20">
        <v>600</v>
      </c>
      <c r="C3295" s="22">
        <v>600</v>
      </c>
      <c r="D3295" t="s">
        <v>370</v>
      </c>
      <c r="E3295" t="s">
        <v>51</v>
      </c>
      <c r="F3295" t="s">
        <v>887</v>
      </c>
      <c r="G3295" t="s">
        <v>46</v>
      </c>
      <c r="H3295" t="s">
        <v>47</v>
      </c>
      <c r="I3295" t="s">
        <v>654</v>
      </c>
      <c r="J3295" t="s">
        <v>49</v>
      </c>
      <c r="K3295">
        <v>1640</v>
      </c>
      <c r="L3295" s="4">
        <v>41642.452384259261</v>
      </c>
      <c r="M3295" s="4">
        <v>41632.333333333336</v>
      </c>
      <c r="N3295" s="4">
        <v>41645.719907407409</v>
      </c>
      <c r="O3295">
        <v>14</v>
      </c>
      <c r="P3295">
        <v>15</v>
      </c>
      <c r="Q3295" t="s">
        <v>26</v>
      </c>
      <c r="R3295" t="s">
        <v>27</v>
      </c>
      <c r="S3295" s="3">
        <v>41642</v>
      </c>
      <c r="T3295" t="str">
        <f>IF(kiva_loans__muestra[[#This Row],[loan_amount]]&gt;5000,"Alto","Bajo")</f>
        <v>Bajo</v>
      </c>
      <c r="U3295" s="26" t="str">
        <f>VLOOKUP(kiva_loans__muestra[[#This Row],[country]],Pais!A:B,2,FALSE)</f>
        <v>Africa</v>
      </c>
      <c r="V3295" t="s">
        <v>10719</v>
      </c>
    </row>
    <row r="3296" spans="1:22">
      <c r="A3296">
        <v>653664</v>
      </c>
      <c r="B3296" s="20">
        <v>600</v>
      </c>
      <c r="C3296" s="22">
        <v>600</v>
      </c>
      <c r="D3296" t="s">
        <v>106</v>
      </c>
      <c r="E3296" t="s">
        <v>65</v>
      </c>
      <c r="F3296" t="s">
        <v>653</v>
      </c>
      <c r="G3296" t="s">
        <v>46</v>
      </c>
      <c r="H3296" t="s">
        <v>47</v>
      </c>
      <c r="I3296" t="s">
        <v>654</v>
      </c>
      <c r="J3296" t="s">
        <v>49</v>
      </c>
      <c r="K3296">
        <v>1640</v>
      </c>
      <c r="L3296" s="4">
        <v>41642.462685185186</v>
      </c>
      <c r="M3296" s="4">
        <v>41632.333333333336</v>
      </c>
      <c r="N3296" s="4">
        <v>41668.977638888886</v>
      </c>
      <c r="O3296">
        <v>14</v>
      </c>
      <c r="P3296">
        <v>22</v>
      </c>
      <c r="Q3296" t="s">
        <v>26</v>
      </c>
      <c r="R3296" t="s">
        <v>27</v>
      </c>
      <c r="S3296" s="3">
        <v>41642</v>
      </c>
      <c r="T3296" t="str">
        <f>IF(kiva_loans__muestra[[#This Row],[loan_amount]]&gt;5000,"Alto","Bajo")</f>
        <v>Bajo</v>
      </c>
      <c r="U3296" s="26" t="str">
        <f>VLOOKUP(kiva_loans__muestra[[#This Row],[country]],Pais!A:B,2,FALSE)</f>
        <v>Africa</v>
      </c>
      <c r="V3296" t="s">
        <v>10719</v>
      </c>
    </row>
    <row r="3297" spans="1:22">
      <c r="A3297">
        <v>653669</v>
      </c>
      <c r="B3297" s="20">
        <v>600</v>
      </c>
      <c r="C3297" s="22">
        <v>600</v>
      </c>
      <c r="D3297" t="s">
        <v>50</v>
      </c>
      <c r="E3297" t="s">
        <v>51</v>
      </c>
      <c r="F3297" t="s">
        <v>698</v>
      </c>
      <c r="G3297" t="s">
        <v>46</v>
      </c>
      <c r="H3297" t="s">
        <v>47</v>
      </c>
      <c r="I3297" t="s">
        <v>649</v>
      </c>
      <c r="J3297" t="s">
        <v>49</v>
      </c>
      <c r="K3297">
        <v>1380</v>
      </c>
      <c r="L3297" s="4">
        <v>41642.468032407407</v>
      </c>
      <c r="M3297" s="4">
        <v>41625.333333333336</v>
      </c>
      <c r="N3297" s="4">
        <v>41642.934108796297</v>
      </c>
      <c r="O3297">
        <v>14</v>
      </c>
      <c r="P3297">
        <v>18</v>
      </c>
      <c r="Q3297" t="s">
        <v>26</v>
      </c>
      <c r="R3297" t="s">
        <v>43</v>
      </c>
      <c r="S3297" s="3">
        <v>41642</v>
      </c>
      <c r="T3297" t="str">
        <f>IF(kiva_loans__muestra[[#This Row],[loan_amount]]&gt;5000,"Alto","Bajo")</f>
        <v>Bajo</v>
      </c>
      <c r="U3297" s="26" t="str">
        <f>VLOOKUP(kiva_loans__muestra[[#This Row],[country]],Pais!A:B,2,FALSE)</f>
        <v>Africa</v>
      </c>
      <c r="V3297" t="s">
        <v>10719</v>
      </c>
    </row>
    <row r="3298" spans="1:22">
      <c r="A3298">
        <v>653675</v>
      </c>
      <c r="B3298" s="20">
        <v>600</v>
      </c>
      <c r="C3298" s="22">
        <v>600</v>
      </c>
      <c r="D3298" t="s">
        <v>837</v>
      </c>
      <c r="E3298" t="s">
        <v>44</v>
      </c>
      <c r="F3298" t="s">
        <v>1001</v>
      </c>
      <c r="G3298" t="s">
        <v>46</v>
      </c>
      <c r="H3298" t="s">
        <v>47</v>
      </c>
      <c r="I3298" t="s">
        <v>654</v>
      </c>
      <c r="J3298" t="s">
        <v>49</v>
      </c>
      <c r="K3298">
        <v>1640</v>
      </c>
      <c r="L3298" s="4">
        <v>41642.475231481483</v>
      </c>
      <c r="M3298" s="4">
        <v>41632.333333333336</v>
      </c>
      <c r="N3298" s="4">
        <v>41666.716921296298</v>
      </c>
      <c r="O3298">
        <v>14</v>
      </c>
      <c r="P3298">
        <v>24</v>
      </c>
      <c r="Q3298" t="s">
        <v>26</v>
      </c>
      <c r="R3298" t="s">
        <v>27</v>
      </c>
      <c r="S3298" s="3">
        <v>41642</v>
      </c>
      <c r="T3298" t="str">
        <f>IF(kiva_loans__muestra[[#This Row],[loan_amount]]&gt;5000,"Alto","Bajo")</f>
        <v>Bajo</v>
      </c>
      <c r="U3298" s="26" t="str">
        <f>VLOOKUP(kiva_loans__muestra[[#This Row],[country]],Pais!A:B,2,FALSE)</f>
        <v>Africa</v>
      </c>
      <c r="V3298" t="s">
        <v>10719</v>
      </c>
    </row>
    <row r="3299" spans="1:22">
      <c r="A3299">
        <v>653678</v>
      </c>
      <c r="B3299" s="20">
        <v>600</v>
      </c>
      <c r="C3299" s="22">
        <v>600</v>
      </c>
      <c r="D3299" t="s">
        <v>64</v>
      </c>
      <c r="E3299" t="s">
        <v>65</v>
      </c>
      <c r="F3299" t="s">
        <v>876</v>
      </c>
      <c r="G3299" t="s">
        <v>46</v>
      </c>
      <c r="H3299" t="s">
        <v>47</v>
      </c>
      <c r="I3299" t="s">
        <v>877</v>
      </c>
      <c r="J3299" t="s">
        <v>49</v>
      </c>
      <c r="K3299">
        <v>1380</v>
      </c>
      <c r="L3299" s="4">
        <v>41642.47861111111</v>
      </c>
      <c r="M3299" s="4">
        <v>41624.333333333336</v>
      </c>
      <c r="N3299" s="4">
        <v>41668.98909722222</v>
      </c>
      <c r="O3299">
        <v>14</v>
      </c>
      <c r="P3299">
        <v>19</v>
      </c>
      <c r="Q3299" t="s">
        <v>26</v>
      </c>
      <c r="R3299" t="s">
        <v>43</v>
      </c>
      <c r="S3299" s="3">
        <v>41642</v>
      </c>
      <c r="T3299" t="str">
        <f>IF(kiva_loans__muestra[[#This Row],[loan_amount]]&gt;5000,"Alto","Bajo")</f>
        <v>Bajo</v>
      </c>
      <c r="U3299" s="26" t="str">
        <f>VLOOKUP(kiva_loans__muestra[[#This Row],[country]],Pais!A:B,2,FALSE)</f>
        <v>Africa</v>
      </c>
      <c r="V3299" t="s">
        <v>10719</v>
      </c>
    </row>
    <row r="3300" spans="1:22">
      <c r="A3300">
        <v>653681</v>
      </c>
      <c r="B3300" s="20">
        <v>475</v>
      </c>
      <c r="C3300" s="22">
        <v>475</v>
      </c>
      <c r="D3300" t="s">
        <v>65</v>
      </c>
      <c r="E3300" t="s">
        <v>65</v>
      </c>
      <c r="F3300" t="s">
        <v>696</v>
      </c>
      <c r="G3300" t="s">
        <v>46</v>
      </c>
      <c r="H3300" t="s">
        <v>47</v>
      </c>
      <c r="I3300" t="s">
        <v>649</v>
      </c>
      <c r="J3300" t="s">
        <v>49</v>
      </c>
      <c r="K3300">
        <v>1380</v>
      </c>
      <c r="L3300" s="4">
        <v>41642.483541666668</v>
      </c>
      <c r="M3300" s="4">
        <v>41624.333333333336</v>
      </c>
      <c r="N3300" s="4">
        <v>41644.602650462963</v>
      </c>
      <c r="O3300">
        <v>8</v>
      </c>
      <c r="P3300">
        <v>15</v>
      </c>
      <c r="Q3300" t="s">
        <v>26</v>
      </c>
      <c r="R3300" t="s">
        <v>43</v>
      </c>
      <c r="S3300" s="3">
        <v>41642</v>
      </c>
      <c r="T3300" t="str">
        <f>IF(kiva_loans__muestra[[#This Row],[loan_amount]]&gt;5000,"Alto","Bajo")</f>
        <v>Bajo</v>
      </c>
      <c r="U3300" s="26" t="str">
        <f>VLOOKUP(kiva_loans__muestra[[#This Row],[country]],Pais!A:B,2,FALSE)</f>
        <v>Africa</v>
      </c>
      <c r="V3300" t="s">
        <v>10719</v>
      </c>
    </row>
    <row r="3301" spans="1:22">
      <c r="A3301">
        <v>653682</v>
      </c>
      <c r="B3301" s="20">
        <v>250</v>
      </c>
      <c r="C3301" s="22">
        <v>250</v>
      </c>
      <c r="D3301" t="s">
        <v>82</v>
      </c>
      <c r="E3301" t="s">
        <v>20</v>
      </c>
      <c r="F3301" t="s">
        <v>1003</v>
      </c>
      <c r="G3301" t="s">
        <v>46</v>
      </c>
      <c r="H3301" t="s">
        <v>47</v>
      </c>
      <c r="I3301" t="s">
        <v>654</v>
      </c>
      <c r="J3301" t="s">
        <v>49</v>
      </c>
      <c r="K3301">
        <v>1640</v>
      </c>
      <c r="L3301" s="4">
        <v>41642.484583333331</v>
      </c>
      <c r="M3301" s="4">
        <v>41631.333333333336</v>
      </c>
      <c r="N3301" s="4">
        <v>41643.731087962966</v>
      </c>
      <c r="O3301">
        <v>14</v>
      </c>
      <c r="P3301">
        <v>7</v>
      </c>
      <c r="Q3301" t="s">
        <v>26</v>
      </c>
      <c r="R3301" t="s">
        <v>27</v>
      </c>
      <c r="S3301" s="3">
        <v>41642</v>
      </c>
      <c r="T3301" t="str">
        <f>IF(kiva_loans__muestra[[#This Row],[loan_amount]]&gt;5000,"Alto","Bajo")</f>
        <v>Bajo</v>
      </c>
      <c r="U3301" s="26" t="str">
        <f>VLOOKUP(kiva_loans__muestra[[#This Row],[country]],Pais!A:B,2,FALSE)</f>
        <v>Africa</v>
      </c>
      <c r="V3301" t="s">
        <v>10719</v>
      </c>
    </row>
    <row r="3302" spans="1:22">
      <c r="A3302">
        <v>653685</v>
      </c>
      <c r="B3302" s="20">
        <v>250</v>
      </c>
      <c r="C3302" s="22">
        <v>250</v>
      </c>
      <c r="D3302" t="s">
        <v>67</v>
      </c>
      <c r="E3302" t="s">
        <v>68</v>
      </c>
      <c r="F3302" t="s">
        <v>655</v>
      </c>
      <c r="G3302" t="s">
        <v>46</v>
      </c>
      <c r="H3302" t="s">
        <v>47</v>
      </c>
      <c r="I3302" t="s">
        <v>334</v>
      </c>
      <c r="J3302" t="s">
        <v>49</v>
      </c>
      <c r="K3302">
        <v>1640</v>
      </c>
      <c r="L3302" s="4">
        <v>41642.493738425925</v>
      </c>
      <c r="M3302" s="4">
        <v>41631.333333333336</v>
      </c>
      <c r="N3302" s="4">
        <v>41644.03570601852</v>
      </c>
      <c r="O3302">
        <v>14</v>
      </c>
      <c r="P3302">
        <v>10</v>
      </c>
      <c r="Q3302" t="s">
        <v>134</v>
      </c>
      <c r="R3302" t="s">
        <v>27</v>
      </c>
      <c r="S3302" s="3">
        <v>41642</v>
      </c>
      <c r="T3302" t="str">
        <f>IF(kiva_loans__muestra[[#This Row],[loan_amount]]&gt;5000,"Alto","Bajo")</f>
        <v>Bajo</v>
      </c>
      <c r="U3302" s="26" t="str">
        <f>VLOOKUP(kiva_loans__muestra[[#This Row],[country]],Pais!A:B,2,FALSE)</f>
        <v>Africa</v>
      </c>
      <c r="V3302" t="s">
        <v>10720</v>
      </c>
    </row>
    <row r="3303" spans="1:22">
      <c r="A3303">
        <v>653686</v>
      </c>
      <c r="B3303" s="20">
        <v>600</v>
      </c>
      <c r="C3303" s="22">
        <v>600</v>
      </c>
      <c r="D3303" t="s">
        <v>65</v>
      </c>
      <c r="E3303" t="s">
        <v>65</v>
      </c>
      <c r="F3303" t="s">
        <v>927</v>
      </c>
      <c r="G3303" t="s">
        <v>46</v>
      </c>
      <c r="H3303" t="s">
        <v>47</v>
      </c>
      <c r="I3303" t="s">
        <v>654</v>
      </c>
      <c r="J3303" t="s">
        <v>49</v>
      </c>
      <c r="K3303">
        <v>1640</v>
      </c>
      <c r="L3303" s="4">
        <v>41642.496493055558</v>
      </c>
      <c r="M3303" s="4">
        <v>41629.333333333336</v>
      </c>
      <c r="N3303" s="4">
        <v>41669.120659722219</v>
      </c>
      <c r="O3303">
        <v>14</v>
      </c>
      <c r="P3303">
        <v>24</v>
      </c>
      <c r="Q3303" t="s">
        <v>26</v>
      </c>
      <c r="R3303" t="s">
        <v>27</v>
      </c>
      <c r="S3303" s="3">
        <v>41642</v>
      </c>
      <c r="T3303" t="str">
        <f>IF(kiva_loans__muestra[[#This Row],[loan_amount]]&gt;5000,"Alto","Bajo")</f>
        <v>Bajo</v>
      </c>
      <c r="U3303" s="26" t="str">
        <f>VLOOKUP(kiva_loans__muestra[[#This Row],[country]],Pais!A:B,2,FALSE)</f>
        <v>Africa</v>
      </c>
      <c r="V3303" t="s">
        <v>10719</v>
      </c>
    </row>
    <row r="3304" spans="1:22">
      <c r="A3304">
        <v>653687</v>
      </c>
      <c r="B3304" s="20">
        <v>250</v>
      </c>
      <c r="C3304" s="22">
        <v>250</v>
      </c>
      <c r="D3304" t="s">
        <v>70</v>
      </c>
      <c r="E3304" t="s">
        <v>51</v>
      </c>
      <c r="F3304" t="s">
        <v>902</v>
      </c>
      <c r="G3304" t="s">
        <v>46</v>
      </c>
      <c r="H3304" t="s">
        <v>47</v>
      </c>
      <c r="I3304" t="s">
        <v>123</v>
      </c>
      <c r="J3304" t="s">
        <v>49</v>
      </c>
      <c r="K3304">
        <v>1640</v>
      </c>
      <c r="L3304" s="4">
        <v>41642.508715277778</v>
      </c>
      <c r="M3304" s="4">
        <v>41632.333333333336</v>
      </c>
      <c r="N3304" s="4">
        <v>41642.934108796297</v>
      </c>
      <c r="O3304">
        <v>14</v>
      </c>
      <c r="P3304">
        <v>9</v>
      </c>
      <c r="Q3304" t="s">
        <v>26</v>
      </c>
      <c r="R3304" t="s">
        <v>27</v>
      </c>
      <c r="S3304" s="3">
        <v>41642</v>
      </c>
      <c r="T3304" t="str">
        <f>IF(kiva_loans__muestra[[#This Row],[loan_amount]]&gt;5000,"Alto","Bajo")</f>
        <v>Bajo</v>
      </c>
      <c r="U3304" s="26" t="str">
        <f>VLOOKUP(kiva_loans__muestra[[#This Row],[country]],Pais!A:B,2,FALSE)</f>
        <v>Africa</v>
      </c>
      <c r="V3304" t="s">
        <v>10719</v>
      </c>
    </row>
    <row r="3305" spans="1:22">
      <c r="A3305">
        <v>653688</v>
      </c>
      <c r="B3305" s="20">
        <v>600</v>
      </c>
      <c r="C3305" s="22">
        <v>600</v>
      </c>
      <c r="D3305" t="s">
        <v>68</v>
      </c>
      <c r="E3305" t="s">
        <v>68</v>
      </c>
      <c r="F3305" t="s">
        <v>884</v>
      </c>
      <c r="G3305" t="s">
        <v>46</v>
      </c>
      <c r="H3305" t="s">
        <v>47</v>
      </c>
      <c r="I3305" t="s">
        <v>800</v>
      </c>
      <c r="J3305" t="s">
        <v>49</v>
      </c>
      <c r="K3305">
        <v>1380</v>
      </c>
      <c r="L3305" s="4">
        <v>41642.509039351855</v>
      </c>
      <c r="M3305" s="4">
        <v>41625.333333333336</v>
      </c>
      <c r="N3305" s="4">
        <v>41657.375439814816</v>
      </c>
      <c r="O3305">
        <v>11</v>
      </c>
      <c r="P3305">
        <v>20</v>
      </c>
      <c r="Q3305" t="s">
        <v>134</v>
      </c>
      <c r="R3305" t="s">
        <v>43</v>
      </c>
      <c r="S3305" s="3">
        <v>41642</v>
      </c>
      <c r="T3305" t="str">
        <f>IF(kiva_loans__muestra[[#This Row],[loan_amount]]&gt;5000,"Alto","Bajo")</f>
        <v>Bajo</v>
      </c>
      <c r="U3305" s="26" t="str">
        <f>VLOOKUP(kiva_loans__muestra[[#This Row],[country]],Pais!A:B,2,FALSE)</f>
        <v>Africa</v>
      </c>
      <c r="V3305" t="s">
        <v>10720</v>
      </c>
    </row>
    <row r="3306" spans="1:22">
      <c r="A3306">
        <v>653689</v>
      </c>
      <c r="B3306" s="20">
        <v>350</v>
      </c>
      <c r="C3306" s="22">
        <v>350</v>
      </c>
      <c r="D3306" t="s">
        <v>212</v>
      </c>
      <c r="E3306" t="s">
        <v>20</v>
      </c>
      <c r="F3306" t="s">
        <v>948</v>
      </c>
      <c r="G3306" t="s">
        <v>46</v>
      </c>
      <c r="H3306" t="s">
        <v>47</v>
      </c>
      <c r="I3306" t="s">
        <v>800</v>
      </c>
      <c r="J3306" t="s">
        <v>49</v>
      </c>
      <c r="K3306">
        <v>1380</v>
      </c>
      <c r="L3306" s="4">
        <v>41642.513437499998</v>
      </c>
      <c r="M3306" s="4">
        <v>41625.333333333336</v>
      </c>
      <c r="N3306" s="4">
        <v>41643.812476851854</v>
      </c>
      <c r="O3306">
        <v>14</v>
      </c>
      <c r="P3306">
        <v>11</v>
      </c>
      <c r="Q3306" t="s">
        <v>26</v>
      </c>
      <c r="R3306" t="s">
        <v>43</v>
      </c>
      <c r="S3306" s="3">
        <v>41642</v>
      </c>
      <c r="T3306" t="str">
        <f>IF(kiva_loans__muestra[[#This Row],[loan_amount]]&gt;5000,"Alto","Bajo")</f>
        <v>Bajo</v>
      </c>
      <c r="U3306" s="26" t="str">
        <f>VLOOKUP(kiva_loans__muestra[[#This Row],[country]],Pais!A:B,2,FALSE)</f>
        <v>Africa</v>
      </c>
      <c r="V3306" t="s">
        <v>10719</v>
      </c>
    </row>
    <row r="3307" spans="1:22">
      <c r="A3307">
        <v>653690</v>
      </c>
      <c r="B3307" s="20">
        <v>600</v>
      </c>
      <c r="C3307" s="22">
        <v>600</v>
      </c>
      <c r="D3307" t="s">
        <v>88</v>
      </c>
      <c r="E3307" t="s">
        <v>51</v>
      </c>
      <c r="F3307" t="s">
        <v>777</v>
      </c>
      <c r="G3307" t="s">
        <v>46</v>
      </c>
      <c r="H3307" t="s">
        <v>47</v>
      </c>
      <c r="I3307" t="s">
        <v>742</v>
      </c>
      <c r="J3307" t="s">
        <v>49</v>
      </c>
      <c r="K3307">
        <v>1380</v>
      </c>
      <c r="L3307" s="4">
        <v>41642.521574074075</v>
      </c>
      <c r="M3307" s="4">
        <v>41625.333333333336</v>
      </c>
      <c r="N3307" s="4">
        <v>41647.705231481479</v>
      </c>
      <c r="O3307">
        <v>14</v>
      </c>
      <c r="P3307">
        <v>22</v>
      </c>
      <c r="Q3307" t="s">
        <v>26</v>
      </c>
      <c r="R3307" t="s">
        <v>43</v>
      </c>
      <c r="S3307" s="3">
        <v>41642</v>
      </c>
      <c r="T3307" t="str">
        <f>IF(kiva_loans__muestra[[#This Row],[loan_amount]]&gt;5000,"Alto","Bajo")</f>
        <v>Bajo</v>
      </c>
      <c r="U3307" s="26" t="str">
        <f>VLOOKUP(kiva_loans__muestra[[#This Row],[country]],Pais!A:B,2,FALSE)</f>
        <v>Africa</v>
      </c>
      <c r="V3307" t="s">
        <v>10719</v>
      </c>
    </row>
    <row r="3308" spans="1:22">
      <c r="A3308">
        <v>653692</v>
      </c>
      <c r="B3308" s="20">
        <v>600</v>
      </c>
      <c r="C3308" s="22">
        <v>600</v>
      </c>
      <c r="D3308" t="s">
        <v>50</v>
      </c>
      <c r="E3308" t="s">
        <v>51</v>
      </c>
      <c r="F3308" t="s">
        <v>749</v>
      </c>
      <c r="G3308" t="s">
        <v>46</v>
      </c>
      <c r="H3308" t="s">
        <v>47</v>
      </c>
      <c r="I3308" t="s">
        <v>742</v>
      </c>
      <c r="J3308" t="s">
        <v>49</v>
      </c>
      <c r="K3308">
        <v>1380</v>
      </c>
      <c r="L3308" s="4">
        <v>41642.528333333335</v>
      </c>
      <c r="M3308" s="4">
        <v>41632.333333333336</v>
      </c>
      <c r="N3308" s="4">
        <v>41656.140555555554</v>
      </c>
      <c r="O3308">
        <v>14</v>
      </c>
      <c r="P3308">
        <v>16</v>
      </c>
      <c r="Q3308" t="s">
        <v>26</v>
      </c>
      <c r="R3308" t="s">
        <v>43</v>
      </c>
      <c r="S3308" s="3">
        <v>41642</v>
      </c>
      <c r="T3308" t="str">
        <f>IF(kiva_loans__muestra[[#This Row],[loan_amount]]&gt;5000,"Alto","Bajo")</f>
        <v>Bajo</v>
      </c>
      <c r="U3308" s="26" t="str">
        <f>VLOOKUP(kiva_loans__muestra[[#This Row],[country]],Pais!A:B,2,FALSE)</f>
        <v>Africa</v>
      </c>
      <c r="V3308" t="s">
        <v>10719</v>
      </c>
    </row>
    <row r="3309" spans="1:22">
      <c r="A3309">
        <v>653694</v>
      </c>
      <c r="B3309" s="20">
        <v>350</v>
      </c>
      <c r="C3309" s="22">
        <v>350</v>
      </c>
      <c r="D3309" t="s">
        <v>298</v>
      </c>
      <c r="E3309" t="s">
        <v>65</v>
      </c>
      <c r="F3309" t="s">
        <v>907</v>
      </c>
      <c r="G3309" t="s">
        <v>46</v>
      </c>
      <c r="H3309" t="s">
        <v>47</v>
      </c>
      <c r="I3309" t="s">
        <v>800</v>
      </c>
      <c r="J3309" t="s">
        <v>49</v>
      </c>
      <c r="K3309">
        <v>1380</v>
      </c>
      <c r="L3309" s="4">
        <v>41642.536030092589</v>
      </c>
      <c r="M3309" s="4">
        <v>41626.333333333336</v>
      </c>
      <c r="N3309" s="4">
        <v>41644.35491898148</v>
      </c>
      <c r="O3309">
        <v>8</v>
      </c>
      <c r="P3309">
        <v>11</v>
      </c>
      <c r="Q3309" t="s">
        <v>26</v>
      </c>
      <c r="R3309" t="s">
        <v>43</v>
      </c>
      <c r="S3309" s="3">
        <v>41642</v>
      </c>
      <c r="T3309" t="str">
        <f>IF(kiva_loans__muestra[[#This Row],[loan_amount]]&gt;5000,"Alto","Bajo")</f>
        <v>Bajo</v>
      </c>
      <c r="U3309" s="26" t="str">
        <f>VLOOKUP(kiva_loans__muestra[[#This Row],[country]],Pais!A:B,2,FALSE)</f>
        <v>Africa</v>
      </c>
      <c r="V3309" t="s">
        <v>10719</v>
      </c>
    </row>
    <row r="3310" spans="1:22">
      <c r="A3310">
        <v>653695</v>
      </c>
      <c r="B3310" s="20">
        <v>600</v>
      </c>
      <c r="C3310" s="22">
        <v>600</v>
      </c>
      <c r="D3310" t="s">
        <v>298</v>
      </c>
      <c r="E3310" t="s">
        <v>65</v>
      </c>
      <c r="F3310" t="s">
        <v>960</v>
      </c>
      <c r="G3310" t="s">
        <v>46</v>
      </c>
      <c r="H3310" t="s">
        <v>47</v>
      </c>
      <c r="I3310" t="s">
        <v>800</v>
      </c>
      <c r="J3310" t="s">
        <v>49</v>
      </c>
      <c r="K3310">
        <v>1380</v>
      </c>
      <c r="L3310" s="4">
        <v>41642.541817129626</v>
      </c>
      <c r="M3310" s="4">
        <v>41626.333333333336</v>
      </c>
      <c r="N3310" s="4">
        <v>41669.140729166669</v>
      </c>
      <c r="O3310">
        <v>14</v>
      </c>
      <c r="P3310">
        <v>19</v>
      </c>
      <c r="Q3310" t="s">
        <v>26</v>
      </c>
      <c r="R3310" t="s">
        <v>43</v>
      </c>
      <c r="S3310" s="3">
        <v>41642</v>
      </c>
      <c r="T3310" t="str">
        <f>IF(kiva_loans__muestra[[#This Row],[loan_amount]]&gt;5000,"Alto","Bajo")</f>
        <v>Bajo</v>
      </c>
      <c r="U3310" s="26" t="str">
        <f>VLOOKUP(kiva_loans__muestra[[#This Row],[country]],Pais!A:B,2,FALSE)</f>
        <v>Africa</v>
      </c>
      <c r="V3310" t="s">
        <v>10719</v>
      </c>
    </row>
    <row r="3311" spans="1:22">
      <c r="A3311">
        <v>653696</v>
      </c>
      <c r="B3311" s="20">
        <v>600</v>
      </c>
      <c r="C3311" s="22">
        <v>600</v>
      </c>
      <c r="D3311" t="s">
        <v>149</v>
      </c>
      <c r="E3311" t="s">
        <v>150</v>
      </c>
      <c r="F3311" t="s">
        <v>730</v>
      </c>
      <c r="G3311" t="s">
        <v>46</v>
      </c>
      <c r="H3311" t="s">
        <v>47</v>
      </c>
      <c r="I3311" t="s">
        <v>731</v>
      </c>
      <c r="J3311" t="s">
        <v>49</v>
      </c>
      <c r="K3311">
        <v>1380</v>
      </c>
      <c r="L3311" s="4">
        <v>41642.547303240739</v>
      </c>
      <c r="M3311" s="4">
        <v>41624.333333333336</v>
      </c>
      <c r="N3311" s="4">
        <v>41643.072256944448</v>
      </c>
      <c r="O3311">
        <v>14</v>
      </c>
      <c r="P3311">
        <v>12</v>
      </c>
      <c r="Q3311" t="s">
        <v>134</v>
      </c>
      <c r="R3311" t="s">
        <v>43</v>
      </c>
      <c r="S3311" s="3">
        <v>41642</v>
      </c>
      <c r="T3311" t="str">
        <f>IF(kiva_loans__muestra[[#This Row],[loan_amount]]&gt;5000,"Alto","Bajo")</f>
        <v>Bajo</v>
      </c>
      <c r="U3311" s="26" t="str">
        <f>VLOOKUP(kiva_loans__muestra[[#This Row],[country]],Pais!A:B,2,FALSE)</f>
        <v>Africa</v>
      </c>
      <c r="V3311" t="s">
        <v>10720</v>
      </c>
    </row>
    <row r="3312" spans="1:22">
      <c r="A3312">
        <v>653697</v>
      </c>
      <c r="B3312" s="20">
        <v>350</v>
      </c>
      <c r="C3312" s="22">
        <v>350</v>
      </c>
      <c r="D3312" t="s">
        <v>149</v>
      </c>
      <c r="E3312" t="s">
        <v>150</v>
      </c>
      <c r="F3312" t="s">
        <v>730</v>
      </c>
      <c r="G3312" t="s">
        <v>46</v>
      </c>
      <c r="H3312" t="s">
        <v>47</v>
      </c>
      <c r="I3312" t="s">
        <v>731</v>
      </c>
      <c r="J3312" t="s">
        <v>49</v>
      </c>
      <c r="K3312">
        <v>1380</v>
      </c>
      <c r="L3312" s="4">
        <v>41642.553298611114</v>
      </c>
      <c r="M3312" s="4">
        <v>41626.333333333336</v>
      </c>
      <c r="N3312" s="4">
        <v>41643.006666666668</v>
      </c>
      <c r="O3312">
        <v>14</v>
      </c>
      <c r="P3312">
        <v>14</v>
      </c>
      <c r="Q3312" t="s">
        <v>26</v>
      </c>
      <c r="R3312" t="s">
        <v>43</v>
      </c>
      <c r="S3312" s="3">
        <v>41642</v>
      </c>
      <c r="T3312" t="str">
        <f>IF(kiva_loans__muestra[[#This Row],[loan_amount]]&gt;5000,"Alto","Bajo")</f>
        <v>Bajo</v>
      </c>
      <c r="U3312" s="26" t="str">
        <f>VLOOKUP(kiva_loans__muestra[[#This Row],[country]],Pais!A:B,2,FALSE)</f>
        <v>Africa</v>
      </c>
      <c r="V3312" t="s">
        <v>10719</v>
      </c>
    </row>
    <row r="3313" spans="1:22">
      <c r="A3313">
        <v>653698</v>
      </c>
      <c r="B3313" s="20">
        <v>475</v>
      </c>
      <c r="C3313" s="22">
        <v>475</v>
      </c>
      <c r="D3313" t="s">
        <v>149</v>
      </c>
      <c r="E3313" t="s">
        <v>150</v>
      </c>
      <c r="F3313" t="s">
        <v>967</v>
      </c>
      <c r="G3313" t="s">
        <v>46</v>
      </c>
      <c r="H3313" t="s">
        <v>47</v>
      </c>
      <c r="I3313" t="s">
        <v>800</v>
      </c>
      <c r="J3313" t="s">
        <v>49</v>
      </c>
      <c r="K3313">
        <v>1380</v>
      </c>
      <c r="L3313" s="4">
        <v>41642.563923611109</v>
      </c>
      <c r="M3313" s="4">
        <v>41626.333333333336</v>
      </c>
      <c r="N3313" s="4">
        <v>41648.827118055553</v>
      </c>
      <c r="O3313">
        <v>14</v>
      </c>
      <c r="P3313">
        <v>14</v>
      </c>
      <c r="Q3313" t="s">
        <v>26</v>
      </c>
      <c r="R3313" t="s">
        <v>43</v>
      </c>
      <c r="S3313" s="3">
        <v>41642</v>
      </c>
      <c r="T3313" t="str">
        <f>IF(kiva_loans__muestra[[#This Row],[loan_amount]]&gt;5000,"Alto","Bajo")</f>
        <v>Bajo</v>
      </c>
      <c r="U3313" s="26" t="str">
        <f>VLOOKUP(kiva_loans__muestra[[#This Row],[country]],Pais!A:B,2,FALSE)</f>
        <v>Africa</v>
      </c>
      <c r="V3313" t="s">
        <v>10719</v>
      </c>
    </row>
    <row r="3314" spans="1:22">
      <c r="A3314">
        <v>653700</v>
      </c>
      <c r="B3314" s="20">
        <v>600</v>
      </c>
      <c r="C3314" s="22">
        <v>600</v>
      </c>
      <c r="D3314" t="s">
        <v>149</v>
      </c>
      <c r="E3314" t="s">
        <v>150</v>
      </c>
      <c r="F3314" t="s">
        <v>1024</v>
      </c>
      <c r="G3314" t="s">
        <v>46</v>
      </c>
      <c r="H3314" t="s">
        <v>47</v>
      </c>
      <c r="I3314" t="s">
        <v>649</v>
      </c>
      <c r="J3314" t="s">
        <v>49</v>
      </c>
      <c r="K3314">
        <v>1380</v>
      </c>
      <c r="L3314" s="4">
        <v>41642.569432870368</v>
      </c>
      <c r="M3314" s="4">
        <v>41627.333333333336</v>
      </c>
      <c r="N3314" s="4">
        <v>41642.836909722224</v>
      </c>
      <c r="O3314">
        <v>14</v>
      </c>
      <c r="P3314">
        <v>16</v>
      </c>
      <c r="Q3314" t="s">
        <v>26</v>
      </c>
      <c r="R3314" t="s">
        <v>43</v>
      </c>
      <c r="S3314" s="3">
        <v>41642</v>
      </c>
      <c r="T3314" t="str">
        <f>IF(kiva_loans__muestra[[#This Row],[loan_amount]]&gt;5000,"Alto","Bajo")</f>
        <v>Bajo</v>
      </c>
      <c r="U3314" s="26" t="str">
        <f>VLOOKUP(kiva_loans__muestra[[#This Row],[country]],Pais!A:B,2,FALSE)</f>
        <v>Africa</v>
      </c>
      <c r="V3314" t="s">
        <v>10719</v>
      </c>
    </row>
    <row r="3315" spans="1:22">
      <c r="A3315">
        <v>653701</v>
      </c>
      <c r="B3315" s="20">
        <v>600</v>
      </c>
      <c r="C3315" s="22">
        <v>600</v>
      </c>
      <c r="D3315" t="s">
        <v>149</v>
      </c>
      <c r="E3315" t="s">
        <v>150</v>
      </c>
      <c r="F3315" t="s">
        <v>786</v>
      </c>
      <c r="G3315" t="s">
        <v>46</v>
      </c>
      <c r="H3315" t="s">
        <v>47</v>
      </c>
      <c r="I3315" t="s">
        <v>731</v>
      </c>
      <c r="J3315" t="s">
        <v>49</v>
      </c>
      <c r="K3315">
        <v>1380</v>
      </c>
      <c r="L3315" s="4">
        <v>41642.575555555559</v>
      </c>
      <c r="M3315" s="4">
        <v>41638.333333333336</v>
      </c>
      <c r="N3315" s="4">
        <v>41643.012384259258</v>
      </c>
      <c r="O3315">
        <v>14</v>
      </c>
      <c r="P3315">
        <v>20</v>
      </c>
      <c r="Q3315" t="s">
        <v>134</v>
      </c>
      <c r="R3315" t="s">
        <v>43</v>
      </c>
      <c r="S3315" s="3">
        <v>41642</v>
      </c>
      <c r="T3315" t="str">
        <f>IF(kiva_loans__muestra[[#This Row],[loan_amount]]&gt;5000,"Alto","Bajo")</f>
        <v>Bajo</v>
      </c>
      <c r="U3315" s="26" t="str">
        <f>VLOOKUP(kiva_loans__muestra[[#This Row],[country]],Pais!A:B,2,FALSE)</f>
        <v>Africa</v>
      </c>
      <c r="V3315" t="s">
        <v>10720</v>
      </c>
    </row>
    <row r="3316" spans="1:22">
      <c r="A3316">
        <v>653703</v>
      </c>
      <c r="B3316" s="20">
        <v>600</v>
      </c>
      <c r="C3316" s="22">
        <v>600</v>
      </c>
      <c r="D3316" t="s">
        <v>212</v>
      </c>
      <c r="E3316" t="s">
        <v>20</v>
      </c>
      <c r="F3316" t="s">
        <v>732</v>
      </c>
      <c r="G3316" t="s">
        <v>46</v>
      </c>
      <c r="H3316" t="s">
        <v>47</v>
      </c>
      <c r="I3316" t="s">
        <v>733</v>
      </c>
      <c r="J3316" t="s">
        <v>49</v>
      </c>
      <c r="K3316">
        <v>1380</v>
      </c>
      <c r="L3316" s="4">
        <v>41642.582083333335</v>
      </c>
      <c r="M3316" s="4">
        <v>41631.333333333336</v>
      </c>
      <c r="N3316" s="4">
        <v>41649.054849537039</v>
      </c>
      <c r="O3316">
        <v>14</v>
      </c>
      <c r="P3316">
        <v>16</v>
      </c>
      <c r="Q3316" t="s">
        <v>26</v>
      </c>
      <c r="R3316" t="s">
        <v>43</v>
      </c>
      <c r="S3316" s="3">
        <v>41642</v>
      </c>
      <c r="T3316" t="str">
        <f>IF(kiva_loans__muestra[[#This Row],[loan_amount]]&gt;5000,"Alto","Bajo")</f>
        <v>Bajo</v>
      </c>
      <c r="U3316" s="26" t="str">
        <f>VLOOKUP(kiva_loans__muestra[[#This Row],[country]],Pais!A:B,2,FALSE)</f>
        <v>Africa</v>
      </c>
      <c r="V3316" t="s">
        <v>10719</v>
      </c>
    </row>
    <row r="3317" spans="1:22">
      <c r="A3317">
        <v>653704</v>
      </c>
      <c r="B3317" s="20">
        <v>475</v>
      </c>
      <c r="C3317" s="22">
        <v>475</v>
      </c>
      <c r="D3317" t="s">
        <v>88</v>
      </c>
      <c r="E3317" t="s">
        <v>51</v>
      </c>
      <c r="F3317" t="s">
        <v>990</v>
      </c>
      <c r="G3317" t="s">
        <v>46</v>
      </c>
      <c r="H3317" t="s">
        <v>47</v>
      </c>
      <c r="I3317" t="s">
        <v>742</v>
      </c>
      <c r="J3317" t="s">
        <v>49</v>
      </c>
      <c r="K3317">
        <v>1380</v>
      </c>
      <c r="L3317" s="4">
        <v>41642.598321759258</v>
      </c>
      <c r="M3317" s="4">
        <v>41631.333333333336</v>
      </c>
      <c r="N3317" s="4">
        <v>41651.13958333333</v>
      </c>
      <c r="O3317">
        <v>14</v>
      </c>
      <c r="P3317">
        <v>18</v>
      </c>
      <c r="Q3317" t="s">
        <v>26</v>
      </c>
      <c r="R3317" t="s">
        <v>43</v>
      </c>
      <c r="S3317" s="3">
        <v>41642</v>
      </c>
      <c r="T3317" t="str">
        <f>IF(kiva_loans__muestra[[#This Row],[loan_amount]]&gt;5000,"Alto","Bajo")</f>
        <v>Bajo</v>
      </c>
      <c r="U3317" s="26" t="str">
        <f>VLOOKUP(kiva_loans__muestra[[#This Row],[country]],Pais!A:B,2,FALSE)</f>
        <v>Africa</v>
      </c>
      <c r="V3317" t="s">
        <v>10719</v>
      </c>
    </row>
    <row r="3318" spans="1:22">
      <c r="A3318">
        <v>653707</v>
      </c>
      <c r="B3318" s="20">
        <v>600</v>
      </c>
      <c r="C3318" s="22">
        <v>600</v>
      </c>
      <c r="D3318" t="s">
        <v>65</v>
      </c>
      <c r="E3318" t="s">
        <v>65</v>
      </c>
      <c r="F3318" t="s">
        <v>741</v>
      </c>
      <c r="G3318" t="s">
        <v>46</v>
      </c>
      <c r="H3318" t="s">
        <v>47</v>
      </c>
      <c r="I3318" t="s">
        <v>742</v>
      </c>
      <c r="J3318" t="s">
        <v>49</v>
      </c>
      <c r="K3318">
        <v>1380</v>
      </c>
      <c r="L3318" s="4">
        <v>41642.610798611109</v>
      </c>
      <c r="M3318" s="4">
        <v>41631.333333333336</v>
      </c>
      <c r="N3318" s="4">
        <v>41669.195300925923</v>
      </c>
      <c r="O3318">
        <v>14</v>
      </c>
      <c r="P3318">
        <v>14</v>
      </c>
      <c r="Q3318" t="s">
        <v>26</v>
      </c>
      <c r="R3318" t="s">
        <v>43</v>
      </c>
      <c r="S3318" s="3">
        <v>41642</v>
      </c>
      <c r="T3318" t="str">
        <f>IF(kiva_loans__muestra[[#This Row],[loan_amount]]&gt;5000,"Alto","Bajo")</f>
        <v>Bajo</v>
      </c>
      <c r="U3318" s="26" t="str">
        <f>VLOOKUP(kiva_loans__muestra[[#This Row],[country]],Pais!A:B,2,FALSE)</f>
        <v>Africa</v>
      </c>
      <c r="V3318" t="s">
        <v>10719</v>
      </c>
    </row>
    <row r="3319" spans="1:22">
      <c r="A3319">
        <v>653711</v>
      </c>
      <c r="B3319" s="20">
        <v>600</v>
      </c>
      <c r="C3319" s="22">
        <v>600</v>
      </c>
      <c r="D3319" t="s">
        <v>981</v>
      </c>
      <c r="E3319" t="s">
        <v>91</v>
      </c>
      <c r="F3319" t="s">
        <v>982</v>
      </c>
      <c r="G3319" t="s">
        <v>46</v>
      </c>
      <c r="H3319" t="s">
        <v>47</v>
      </c>
      <c r="I3319" t="s">
        <v>742</v>
      </c>
      <c r="J3319" t="s">
        <v>49</v>
      </c>
      <c r="K3319">
        <v>1380</v>
      </c>
      <c r="L3319" s="4">
        <v>41642.619699074072</v>
      </c>
      <c r="M3319" s="4">
        <v>41631.333333333336</v>
      </c>
      <c r="N3319" s="4">
        <v>41643.691192129627</v>
      </c>
      <c r="O3319">
        <v>14</v>
      </c>
      <c r="P3319">
        <v>18</v>
      </c>
      <c r="Q3319" t="s">
        <v>26</v>
      </c>
      <c r="R3319" t="s">
        <v>43</v>
      </c>
      <c r="S3319" s="3">
        <v>41642</v>
      </c>
      <c r="T3319" t="str">
        <f>IF(kiva_loans__muestra[[#This Row],[loan_amount]]&gt;5000,"Alto","Bajo")</f>
        <v>Bajo</v>
      </c>
      <c r="U3319" s="26" t="str">
        <f>VLOOKUP(kiva_loans__muestra[[#This Row],[country]],Pais!A:B,2,FALSE)</f>
        <v>Africa</v>
      </c>
      <c r="V3319" t="s">
        <v>10719</v>
      </c>
    </row>
    <row r="3320" spans="1:22">
      <c r="A3320">
        <v>654032</v>
      </c>
      <c r="B3320" s="20">
        <v>250</v>
      </c>
      <c r="C3320" s="22">
        <v>250</v>
      </c>
      <c r="D3320" t="s">
        <v>304</v>
      </c>
      <c r="E3320" t="s">
        <v>20</v>
      </c>
      <c r="F3320" t="s">
        <v>1546</v>
      </c>
      <c r="G3320" t="s">
        <v>46</v>
      </c>
      <c r="H3320" t="s">
        <v>47</v>
      </c>
      <c r="I3320" t="s">
        <v>1297</v>
      </c>
      <c r="J3320" t="s">
        <v>49</v>
      </c>
      <c r="K3320">
        <v>1640</v>
      </c>
      <c r="L3320" s="4">
        <v>41645.301770833335</v>
      </c>
      <c r="M3320" s="4">
        <v>41620.333333333336</v>
      </c>
      <c r="N3320" s="4">
        <v>41654.017407407409</v>
      </c>
      <c r="O3320">
        <v>13</v>
      </c>
      <c r="P3320">
        <v>4</v>
      </c>
      <c r="Q3320" t="s">
        <v>134</v>
      </c>
      <c r="R3320" t="s">
        <v>27</v>
      </c>
      <c r="S3320" s="3">
        <v>41645</v>
      </c>
      <c r="T3320" t="str">
        <f>IF(kiva_loans__muestra[[#This Row],[loan_amount]]&gt;5000,"Alto","Bajo")</f>
        <v>Bajo</v>
      </c>
      <c r="U3320" s="26" t="str">
        <f>VLOOKUP(kiva_loans__muestra[[#This Row],[country]],Pais!A:B,2,FALSE)</f>
        <v>Africa</v>
      </c>
      <c r="V3320" t="s">
        <v>10720</v>
      </c>
    </row>
    <row r="3321" spans="1:22">
      <c r="A3321">
        <v>654038</v>
      </c>
      <c r="B3321" s="20">
        <v>250</v>
      </c>
      <c r="C3321" s="22">
        <v>250</v>
      </c>
      <c r="D3321" t="s">
        <v>86</v>
      </c>
      <c r="E3321" t="s">
        <v>20</v>
      </c>
      <c r="F3321" t="s">
        <v>1566</v>
      </c>
      <c r="G3321" t="s">
        <v>46</v>
      </c>
      <c r="H3321" t="s">
        <v>47</v>
      </c>
      <c r="I3321" t="s">
        <v>1297</v>
      </c>
      <c r="J3321" t="s">
        <v>49</v>
      </c>
      <c r="K3321">
        <v>1640</v>
      </c>
      <c r="L3321" s="4">
        <v>41645.313761574071</v>
      </c>
      <c r="M3321" s="4">
        <v>41618.333333333336</v>
      </c>
      <c r="N3321" s="4">
        <v>41656.753703703704</v>
      </c>
      <c r="O3321">
        <v>13</v>
      </c>
      <c r="P3321">
        <v>10</v>
      </c>
      <c r="Q3321" t="s">
        <v>134</v>
      </c>
      <c r="R3321" t="s">
        <v>27</v>
      </c>
      <c r="S3321" s="3">
        <v>41645</v>
      </c>
      <c r="T3321" t="str">
        <f>IF(kiva_loans__muestra[[#This Row],[loan_amount]]&gt;5000,"Alto","Bajo")</f>
        <v>Bajo</v>
      </c>
      <c r="U3321" s="26" t="str">
        <f>VLOOKUP(kiva_loans__muestra[[#This Row],[country]],Pais!A:B,2,FALSE)</f>
        <v>Africa</v>
      </c>
      <c r="V3321" t="s">
        <v>10720</v>
      </c>
    </row>
    <row r="3322" spans="1:22">
      <c r="A3322">
        <v>654039</v>
      </c>
      <c r="B3322" s="20">
        <v>125</v>
      </c>
      <c r="C3322" s="22">
        <v>125</v>
      </c>
      <c r="D3322" t="s">
        <v>19</v>
      </c>
      <c r="E3322" t="s">
        <v>20</v>
      </c>
      <c r="F3322" t="s">
        <v>1510</v>
      </c>
      <c r="G3322" t="s">
        <v>46</v>
      </c>
      <c r="H3322" t="s">
        <v>47</v>
      </c>
      <c r="I3322" t="s">
        <v>1297</v>
      </c>
      <c r="J3322" t="s">
        <v>49</v>
      </c>
      <c r="K3322">
        <v>1640</v>
      </c>
      <c r="L3322" s="4">
        <v>41645.319444444445</v>
      </c>
      <c r="M3322" s="4">
        <v>41618.333333333336</v>
      </c>
      <c r="N3322" s="4">
        <v>41646.652708333335</v>
      </c>
      <c r="O3322">
        <v>13</v>
      </c>
      <c r="P3322">
        <v>5</v>
      </c>
      <c r="Q3322" t="s">
        <v>26</v>
      </c>
      <c r="R3322" t="s">
        <v>27</v>
      </c>
      <c r="S3322" s="3">
        <v>41645</v>
      </c>
      <c r="T3322" t="str">
        <f>IF(kiva_loans__muestra[[#This Row],[loan_amount]]&gt;5000,"Alto","Bajo")</f>
        <v>Bajo</v>
      </c>
      <c r="U3322" s="26" t="str">
        <f>VLOOKUP(kiva_loans__muestra[[#This Row],[country]],Pais!A:B,2,FALSE)</f>
        <v>Africa</v>
      </c>
      <c r="V3322" t="s">
        <v>10719</v>
      </c>
    </row>
    <row r="3323" spans="1:22">
      <c r="A3323">
        <v>654051</v>
      </c>
      <c r="B3323" s="20">
        <v>600</v>
      </c>
      <c r="C3323" s="22">
        <v>600</v>
      </c>
      <c r="D3323" t="s">
        <v>20</v>
      </c>
      <c r="E3323" t="s">
        <v>20</v>
      </c>
      <c r="F3323" t="s">
        <v>1296</v>
      </c>
      <c r="G3323" t="s">
        <v>46</v>
      </c>
      <c r="H3323" t="s">
        <v>47</v>
      </c>
      <c r="I3323" t="s">
        <v>1297</v>
      </c>
      <c r="J3323" t="s">
        <v>49</v>
      </c>
      <c r="K3323">
        <v>1640</v>
      </c>
      <c r="L3323" s="4">
        <v>41645.346273148149</v>
      </c>
      <c r="M3323" s="4">
        <v>41627.333333333336</v>
      </c>
      <c r="N3323" s="4">
        <v>41668.509166666663</v>
      </c>
      <c r="O3323">
        <v>14</v>
      </c>
      <c r="P3323">
        <v>16</v>
      </c>
      <c r="Q3323" t="s">
        <v>134</v>
      </c>
      <c r="R3323" t="s">
        <v>27</v>
      </c>
      <c r="S3323" s="3">
        <v>41645</v>
      </c>
      <c r="T3323" t="str">
        <f>IF(kiva_loans__muestra[[#This Row],[loan_amount]]&gt;5000,"Alto","Bajo")</f>
        <v>Bajo</v>
      </c>
      <c r="U3323" s="26" t="str">
        <f>VLOOKUP(kiva_loans__muestra[[#This Row],[country]],Pais!A:B,2,FALSE)</f>
        <v>Africa</v>
      </c>
      <c r="V3323" t="s">
        <v>10720</v>
      </c>
    </row>
    <row r="3324" spans="1:22">
      <c r="A3324">
        <v>654053</v>
      </c>
      <c r="B3324" s="20">
        <v>600</v>
      </c>
      <c r="C3324" s="22">
        <v>600</v>
      </c>
      <c r="D3324" t="s">
        <v>370</v>
      </c>
      <c r="E3324" t="s">
        <v>51</v>
      </c>
      <c r="F3324" t="s">
        <v>1382</v>
      </c>
      <c r="G3324" t="s">
        <v>46</v>
      </c>
      <c r="H3324" t="s">
        <v>47</v>
      </c>
      <c r="I3324" t="s">
        <v>654</v>
      </c>
      <c r="J3324" t="s">
        <v>49</v>
      </c>
      <c r="K3324">
        <v>1640</v>
      </c>
      <c r="L3324" s="4">
        <v>41645.349710648145</v>
      </c>
      <c r="M3324" s="4">
        <v>41627.333333333336</v>
      </c>
      <c r="N3324" s="4">
        <v>41660.80736111111</v>
      </c>
      <c r="O3324">
        <v>14</v>
      </c>
      <c r="P3324">
        <v>21</v>
      </c>
      <c r="Q3324" t="s">
        <v>26</v>
      </c>
      <c r="R3324" t="s">
        <v>27</v>
      </c>
      <c r="S3324" s="3">
        <v>41645</v>
      </c>
      <c r="T3324" t="str">
        <f>IF(kiva_loans__muestra[[#This Row],[loan_amount]]&gt;5000,"Alto","Bajo")</f>
        <v>Bajo</v>
      </c>
      <c r="U3324" s="26" t="str">
        <f>VLOOKUP(kiva_loans__muestra[[#This Row],[country]],Pais!A:B,2,FALSE)</f>
        <v>Africa</v>
      </c>
      <c r="V3324" t="s">
        <v>10719</v>
      </c>
    </row>
    <row r="3325" spans="1:22">
      <c r="A3325">
        <v>654057</v>
      </c>
      <c r="B3325" s="20">
        <v>125</v>
      </c>
      <c r="C3325" s="22">
        <v>125</v>
      </c>
      <c r="D3325" t="s">
        <v>370</v>
      </c>
      <c r="E3325" t="s">
        <v>51</v>
      </c>
      <c r="F3325" t="s">
        <v>1261</v>
      </c>
      <c r="G3325" t="s">
        <v>46</v>
      </c>
      <c r="H3325" t="s">
        <v>47</v>
      </c>
      <c r="I3325" t="s">
        <v>654</v>
      </c>
      <c r="J3325" t="s">
        <v>49</v>
      </c>
      <c r="K3325">
        <v>1640</v>
      </c>
      <c r="L3325" s="4">
        <v>41645.355011574073</v>
      </c>
      <c r="M3325" s="4">
        <v>41627.333333333336</v>
      </c>
      <c r="N3325" s="4">
        <v>41645.885266203702</v>
      </c>
      <c r="O3325">
        <v>14</v>
      </c>
      <c r="P3325">
        <v>4</v>
      </c>
      <c r="Q3325" t="s">
        <v>26</v>
      </c>
      <c r="R3325" t="s">
        <v>27</v>
      </c>
      <c r="S3325" s="3">
        <v>41645</v>
      </c>
      <c r="T3325" t="str">
        <f>IF(kiva_loans__muestra[[#This Row],[loan_amount]]&gt;5000,"Alto","Bajo")</f>
        <v>Bajo</v>
      </c>
      <c r="U3325" s="26" t="str">
        <f>VLOOKUP(kiva_loans__muestra[[#This Row],[country]],Pais!A:B,2,FALSE)</f>
        <v>Africa</v>
      </c>
      <c r="V3325" t="s">
        <v>10719</v>
      </c>
    </row>
    <row r="3326" spans="1:22">
      <c r="A3326">
        <v>654059</v>
      </c>
      <c r="B3326" s="20">
        <v>600</v>
      </c>
      <c r="C3326" s="22">
        <v>600</v>
      </c>
      <c r="D3326" t="s">
        <v>88</v>
      </c>
      <c r="E3326" t="s">
        <v>51</v>
      </c>
      <c r="F3326" t="s">
        <v>1696</v>
      </c>
      <c r="G3326" t="s">
        <v>46</v>
      </c>
      <c r="H3326" t="s">
        <v>47</v>
      </c>
      <c r="I3326" t="s">
        <v>334</v>
      </c>
      <c r="J3326" t="s">
        <v>49</v>
      </c>
      <c r="K3326">
        <v>1640</v>
      </c>
      <c r="L3326" s="4">
        <v>41645.356736111113</v>
      </c>
      <c r="M3326" s="4">
        <v>41617.333333333336</v>
      </c>
      <c r="N3326" s="4">
        <v>41663.948206018518</v>
      </c>
      <c r="O3326">
        <v>13</v>
      </c>
      <c r="P3326">
        <v>21</v>
      </c>
      <c r="Q3326" t="s">
        <v>26</v>
      </c>
      <c r="R3326" t="s">
        <v>27</v>
      </c>
      <c r="S3326" s="3">
        <v>41645</v>
      </c>
      <c r="T3326" t="str">
        <f>IF(kiva_loans__muestra[[#This Row],[loan_amount]]&gt;5000,"Alto","Bajo")</f>
        <v>Bajo</v>
      </c>
      <c r="U3326" s="26" t="str">
        <f>VLOOKUP(kiva_loans__muestra[[#This Row],[country]],Pais!A:B,2,FALSE)</f>
        <v>Africa</v>
      </c>
      <c r="V3326" t="s">
        <v>10719</v>
      </c>
    </row>
    <row r="3327" spans="1:22">
      <c r="A3327">
        <v>654062</v>
      </c>
      <c r="B3327" s="20">
        <v>125</v>
      </c>
      <c r="C3327" s="22">
        <v>125</v>
      </c>
      <c r="D3327" t="s">
        <v>112</v>
      </c>
      <c r="E3327" t="s">
        <v>20</v>
      </c>
      <c r="F3327" t="s">
        <v>1233</v>
      </c>
      <c r="G3327" t="s">
        <v>46</v>
      </c>
      <c r="H3327" t="s">
        <v>47</v>
      </c>
      <c r="I3327" t="s">
        <v>654</v>
      </c>
      <c r="J3327" t="s">
        <v>49</v>
      </c>
      <c r="K3327">
        <v>1640</v>
      </c>
      <c r="L3327" s="4">
        <v>41645.359768518516</v>
      </c>
      <c r="M3327" s="4">
        <v>41627.333333333336</v>
      </c>
      <c r="N3327" s="4">
        <v>41646.852581018517</v>
      </c>
      <c r="O3327">
        <v>14</v>
      </c>
      <c r="P3327">
        <v>5</v>
      </c>
      <c r="Q3327" t="s">
        <v>26</v>
      </c>
      <c r="R3327" t="s">
        <v>27</v>
      </c>
      <c r="S3327" s="3">
        <v>41645</v>
      </c>
      <c r="T3327" t="str">
        <f>IF(kiva_loans__muestra[[#This Row],[loan_amount]]&gt;5000,"Alto","Bajo")</f>
        <v>Bajo</v>
      </c>
      <c r="U3327" s="26" t="str">
        <f>VLOOKUP(kiva_loans__muestra[[#This Row],[country]],Pais!A:B,2,FALSE)</f>
        <v>Africa</v>
      </c>
      <c r="V3327" t="s">
        <v>10719</v>
      </c>
    </row>
    <row r="3328" spans="1:22">
      <c r="A3328">
        <v>654063</v>
      </c>
      <c r="B3328" s="20">
        <v>125</v>
      </c>
      <c r="C3328" s="22">
        <v>125</v>
      </c>
      <c r="D3328" t="s">
        <v>86</v>
      </c>
      <c r="E3328" t="s">
        <v>20</v>
      </c>
      <c r="F3328" t="s">
        <v>1643</v>
      </c>
      <c r="G3328" t="s">
        <v>46</v>
      </c>
      <c r="H3328" t="s">
        <v>47</v>
      </c>
      <c r="I3328" t="s">
        <v>123</v>
      </c>
      <c r="J3328" t="s">
        <v>49</v>
      </c>
      <c r="K3328">
        <v>1640</v>
      </c>
      <c r="L3328" s="4">
        <v>41645.361192129632</v>
      </c>
      <c r="M3328" s="4">
        <v>41618.333333333336</v>
      </c>
      <c r="N3328" s="4">
        <v>41645.817025462966</v>
      </c>
      <c r="O3328">
        <v>13</v>
      </c>
      <c r="P3328">
        <v>5</v>
      </c>
      <c r="Q3328" t="s">
        <v>134</v>
      </c>
      <c r="R3328" t="s">
        <v>27</v>
      </c>
      <c r="S3328" s="3">
        <v>41645</v>
      </c>
      <c r="T3328" t="str">
        <f>IF(kiva_loans__muestra[[#This Row],[loan_amount]]&gt;5000,"Alto","Bajo")</f>
        <v>Bajo</v>
      </c>
      <c r="U3328" s="26" t="str">
        <f>VLOOKUP(kiva_loans__muestra[[#This Row],[country]],Pais!A:B,2,FALSE)</f>
        <v>Africa</v>
      </c>
      <c r="V3328" t="s">
        <v>10720</v>
      </c>
    </row>
    <row r="3329" spans="1:22">
      <c r="A3329">
        <v>654066</v>
      </c>
      <c r="B3329" s="20">
        <v>125</v>
      </c>
      <c r="C3329" s="22">
        <v>125</v>
      </c>
      <c r="D3329" t="s">
        <v>67</v>
      </c>
      <c r="E3329" t="s">
        <v>68</v>
      </c>
      <c r="F3329" t="s">
        <v>534</v>
      </c>
      <c r="G3329" t="s">
        <v>46</v>
      </c>
      <c r="H3329" t="s">
        <v>47</v>
      </c>
      <c r="I3329" t="s">
        <v>654</v>
      </c>
      <c r="J3329" t="s">
        <v>49</v>
      </c>
      <c r="K3329">
        <v>1640</v>
      </c>
      <c r="L3329" s="4">
        <v>41645.364756944444</v>
      </c>
      <c r="M3329" s="4">
        <v>41627.333333333336</v>
      </c>
      <c r="N3329" s="4">
        <v>41646.570636574077</v>
      </c>
      <c r="O3329">
        <v>14</v>
      </c>
      <c r="P3329">
        <v>5</v>
      </c>
      <c r="Q3329" t="s">
        <v>26</v>
      </c>
      <c r="R3329" t="s">
        <v>27</v>
      </c>
      <c r="S3329" s="3">
        <v>41645</v>
      </c>
      <c r="T3329" t="str">
        <f>IF(kiva_loans__muestra[[#This Row],[loan_amount]]&gt;5000,"Alto","Bajo")</f>
        <v>Bajo</v>
      </c>
      <c r="U3329" s="26" t="str">
        <f>VLOOKUP(kiva_loans__muestra[[#This Row],[country]],Pais!A:B,2,FALSE)</f>
        <v>Africa</v>
      </c>
      <c r="V3329" t="s">
        <v>10719</v>
      </c>
    </row>
    <row r="3330" spans="1:22">
      <c r="A3330">
        <v>654073</v>
      </c>
      <c r="B3330" s="20">
        <v>125</v>
      </c>
      <c r="C3330" s="22">
        <v>125</v>
      </c>
      <c r="D3330" t="s">
        <v>370</v>
      </c>
      <c r="E3330" t="s">
        <v>51</v>
      </c>
      <c r="F3330" t="s">
        <v>1549</v>
      </c>
      <c r="G3330" t="s">
        <v>46</v>
      </c>
      <c r="H3330" t="s">
        <v>47</v>
      </c>
      <c r="I3330" t="s">
        <v>654</v>
      </c>
      <c r="J3330" t="s">
        <v>49</v>
      </c>
      <c r="K3330">
        <v>1640</v>
      </c>
      <c r="L3330" s="4">
        <v>41645.372835648152</v>
      </c>
      <c r="M3330" s="4">
        <v>41627.333333333336</v>
      </c>
      <c r="N3330" s="4">
        <v>41645.75408564815</v>
      </c>
      <c r="O3330">
        <v>14</v>
      </c>
      <c r="P3330">
        <v>4</v>
      </c>
      <c r="Q3330" t="s">
        <v>26</v>
      </c>
      <c r="R3330" t="s">
        <v>27</v>
      </c>
      <c r="S3330" s="3">
        <v>41645</v>
      </c>
      <c r="T3330" t="str">
        <f>IF(kiva_loans__muestra[[#This Row],[loan_amount]]&gt;5000,"Alto","Bajo")</f>
        <v>Bajo</v>
      </c>
      <c r="U3330" s="26" t="str">
        <f>VLOOKUP(kiva_loans__muestra[[#This Row],[country]],Pais!A:B,2,FALSE)</f>
        <v>Africa</v>
      </c>
      <c r="V3330" t="s">
        <v>10719</v>
      </c>
    </row>
    <row r="3331" spans="1:22">
      <c r="A3331">
        <v>654075</v>
      </c>
      <c r="B3331" s="20">
        <v>250</v>
      </c>
      <c r="C3331" s="22">
        <v>250</v>
      </c>
      <c r="D3331" t="s">
        <v>70</v>
      </c>
      <c r="E3331" t="s">
        <v>51</v>
      </c>
      <c r="F3331" t="s">
        <v>1400</v>
      </c>
      <c r="G3331" t="s">
        <v>46</v>
      </c>
      <c r="H3331" t="s">
        <v>47</v>
      </c>
      <c r="I3331" t="s">
        <v>123</v>
      </c>
      <c r="J3331" t="s">
        <v>49</v>
      </c>
      <c r="K3331">
        <v>1640</v>
      </c>
      <c r="L3331" s="4">
        <v>41645.376898148148</v>
      </c>
      <c r="M3331" s="4">
        <v>41618.333333333336</v>
      </c>
      <c r="N3331" s="4">
        <v>41645.844328703701</v>
      </c>
      <c r="O3331">
        <v>13</v>
      </c>
      <c r="P3331">
        <v>10</v>
      </c>
      <c r="Q3331" t="s">
        <v>26</v>
      </c>
      <c r="R3331" t="s">
        <v>27</v>
      </c>
      <c r="S3331" s="3">
        <v>41645</v>
      </c>
      <c r="T3331" t="str">
        <f>IF(kiva_loans__muestra[[#This Row],[loan_amount]]&gt;5000,"Alto","Bajo")</f>
        <v>Bajo</v>
      </c>
      <c r="U3331" s="26" t="str">
        <f>VLOOKUP(kiva_loans__muestra[[#This Row],[country]],Pais!A:B,2,FALSE)</f>
        <v>Africa</v>
      </c>
      <c r="V3331" t="s">
        <v>10719</v>
      </c>
    </row>
    <row r="3332" spans="1:22">
      <c r="A3332">
        <v>654078</v>
      </c>
      <c r="B3332" s="20">
        <v>600</v>
      </c>
      <c r="C3332" s="22">
        <v>600</v>
      </c>
      <c r="D3332" t="s">
        <v>241</v>
      </c>
      <c r="E3332" t="s">
        <v>29</v>
      </c>
      <c r="F3332" t="s">
        <v>1307</v>
      </c>
      <c r="G3332" t="s">
        <v>46</v>
      </c>
      <c r="H3332" t="s">
        <v>47</v>
      </c>
      <c r="I3332" t="s">
        <v>654</v>
      </c>
      <c r="J3332" t="s">
        <v>49</v>
      </c>
      <c r="K3332">
        <v>1640</v>
      </c>
      <c r="L3332" s="4">
        <v>41645.378125000003</v>
      </c>
      <c r="M3332" s="4">
        <v>41627.333333333336</v>
      </c>
      <c r="N3332" s="4">
        <v>41669.354247685187</v>
      </c>
      <c r="O3332">
        <v>14</v>
      </c>
      <c r="P3332">
        <v>19</v>
      </c>
      <c r="Q3332" t="s">
        <v>26</v>
      </c>
      <c r="R3332" t="s">
        <v>27</v>
      </c>
      <c r="S3332" s="3">
        <v>41645</v>
      </c>
      <c r="T3332" t="str">
        <f>IF(kiva_loans__muestra[[#This Row],[loan_amount]]&gt;5000,"Alto","Bajo")</f>
        <v>Bajo</v>
      </c>
      <c r="U3332" s="26" t="str">
        <f>VLOOKUP(kiva_loans__muestra[[#This Row],[country]],Pais!A:B,2,FALSE)</f>
        <v>Africa</v>
      </c>
      <c r="V3332" t="s">
        <v>10719</v>
      </c>
    </row>
    <row r="3333" spans="1:22">
      <c r="A3333">
        <v>654082</v>
      </c>
      <c r="B3333" s="20">
        <v>250</v>
      </c>
      <c r="C3333" s="22">
        <v>250</v>
      </c>
      <c r="D3333" t="s">
        <v>70</v>
      </c>
      <c r="E3333" t="s">
        <v>51</v>
      </c>
      <c r="F3333" t="s">
        <v>1689</v>
      </c>
      <c r="G3333" t="s">
        <v>46</v>
      </c>
      <c r="H3333" t="s">
        <v>47</v>
      </c>
      <c r="I3333" t="s">
        <v>123</v>
      </c>
      <c r="J3333" t="s">
        <v>49</v>
      </c>
      <c r="K3333">
        <v>1640</v>
      </c>
      <c r="L3333" s="4">
        <v>41645.38380787037</v>
      </c>
      <c r="M3333" s="4">
        <v>41618.333333333336</v>
      </c>
      <c r="N3333" s="4">
        <v>41645.746574074074</v>
      </c>
      <c r="O3333">
        <v>13</v>
      </c>
      <c r="P3333">
        <v>9</v>
      </c>
      <c r="Q3333" t="s">
        <v>26</v>
      </c>
      <c r="R3333" t="s">
        <v>27</v>
      </c>
      <c r="S3333" s="3">
        <v>41645</v>
      </c>
      <c r="T3333" t="str">
        <f>IF(kiva_loans__muestra[[#This Row],[loan_amount]]&gt;5000,"Alto","Bajo")</f>
        <v>Bajo</v>
      </c>
      <c r="U3333" s="26" t="str">
        <f>VLOOKUP(kiva_loans__muestra[[#This Row],[country]],Pais!A:B,2,FALSE)</f>
        <v>Africa</v>
      </c>
      <c r="V3333" t="s">
        <v>10719</v>
      </c>
    </row>
    <row r="3334" spans="1:22">
      <c r="A3334">
        <v>654083</v>
      </c>
      <c r="B3334" s="20">
        <v>600</v>
      </c>
      <c r="C3334" s="22">
        <v>600</v>
      </c>
      <c r="D3334" t="s">
        <v>370</v>
      </c>
      <c r="E3334" t="s">
        <v>51</v>
      </c>
      <c r="F3334" t="s">
        <v>1243</v>
      </c>
      <c r="G3334" t="s">
        <v>46</v>
      </c>
      <c r="H3334" t="s">
        <v>47</v>
      </c>
      <c r="I3334" t="s">
        <v>654</v>
      </c>
      <c r="J3334" t="s">
        <v>49</v>
      </c>
      <c r="K3334">
        <v>1640</v>
      </c>
      <c r="L3334" s="4">
        <v>41645.383912037039</v>
      </c>
      <c r="M3334" s="4">
        <v>41627.333333333336</v>
      </c>
      <c r="N3334" s="4">
        <v>41654.892951388887</v>
      </c>
      <c r="O3334">
        <v>14</v>
      </c>
      <c r="P3334">
        <v>19</v>
      </c>
      <c r="Q3334" t="s">
        <v>26</v>
      </c>
      <c r="R3334" t="s">
        <v>27</v>
      </c>
      <c r="S3334" s="3">
        <v>41645</v>
      </c>
      <c r="T3334" t="str">
        <f>IF(kiva_loans__muestra[[#This Row],[loan_amount]]&gt;5000,"Alto","Bajo")</f>
        <v>Bajo</v>
      </c>
      <c r="U3334" s="26" t="str">
        <f>VLOOKUP(kiva_loans__muestra[[#This Row],[country]],Pais!A:B,2,FALSE)</f>
        <v>Africa</v>
      </c>
      <c r="V3334" t="s">
        <v>10719</v>
      </c>
    </row>
    <row r="3335" spans="1:22">
      <c r="A3335">
        <v>654087</v>
      </c>
      <c r="B3335" s="20">
        <v>250</v>
      </c>
      <c r="C3335" s="22">
        <v>250</v>
      </c>
      <c r="D3335" t="s">
        <v>86</v>
      </c>
      <c r="E3335" t="s">
        <v>20</v>
      </c>
      <c r="F3335" t="s">
        <v>1309</v>
      </c>
      <c r="G3335" t="s">
        <v>46</v>
      </c>
      <c r="H3335" t="s">
        <v>47</v>
      </c>
      <c r="I3335" t="s">
        <v>123</v>
      </c>
      <c r="J3335" t="s">
        <v>49</v>
      </c>
      <c r="K3335">
        <v>1640</v>
      </c>
      <c r="L3335" s="4">
        <v>41645.389305555553</v>
      </c>
      <c r="M3335" s="4">
        <v>41617.333333333336</v>
      </c>
      <c r="N3335" s="4">
        <v>41647.731851851851</v>
      </c>
      <c r="O3335">
        <v>13</v>
      </c>
      <c r="P3335">
        <v>9</v>
      </c>
      <c r="Q3335" t="s">
        <v>134</v>
      </c>
      <c r="R3335" t="s">
        <v>27</v>
      </c>
      <c r="S3335" s="3">
        <v>41645</v>
      </c>
      <c r="T3335" t="str">
        <f>IF(kiva_loans__muestra[[#This Row],[loan_amount]]&gt;5000,"Alto","Bajo")</f>
        <v>Bajo</v>
      </c>
      <c r="U3335" s="26" t="str">
        <f>VLOOKUP(kiva_loans__muestra[[#This Row],[country]],Pais!A:B,2,FALSE)</f>
        <v>Africa</v>
      </c>
      <c r="V3335" t="s">
        <v>10720</v>
      </c>
    </row>
    <row r="3336" spans="1:22">
      <c r="A3336">
        <v>654092</v>
      </c>
      <c r="B3336" s="20">
        <v>225</v>
      </c>
      <c r="C3336" s="22">
        <v>225</v>
      </c>
      <c r="D3336" t="s">
        <v>241</v>
      </c>
      <c r="E3336" t="s">
        <v>29</v>
      </c>
      <c r="F3336" t="s">
        <v>1438</v>
      </c>
      <c r="G3336" t="s">
        <v>46</v>
      </c>
      <c r="H3336" t="s">
        <v>47</v>
      </c>
      <c r="I3336" t="s">
        <v>654</v>
      </c>
      <c r="J3336" t="s">
        <v>49</v>
      </c>
      <c r="K3336">
        <v>1640</v>
      </c>
      <c r="L3336" s="4">
        <v>41645.393067129633</v>
      </c>
      <c r="M3336" s="4">
        <v>41627.333333333336</v>
      </c>
      <c r="N3336" s="4">
        <v>41649.947569444441</v>
      </c>
      <c r="O3336">
        <v>14</v>
      </c>
      <c r="P3336">
        <v>8</v>
      </c>
      <c r="Q3336" t="s">
        <v>26</v>
      </c>
      <c r="R3336" t="s">
        <v>27</v>
      </c>
      <c r="S3336" s="3">
        <v>41645</v>
      </c>
      <c r="T3336" t="str">
        <f>IF(kiva_loans__muestra[[#This Row],[loan_amount]]&gt;5000,"Alto","Bajo")</f>
        <v>Bajo</v>
      </c>
      <c r="U3336" s="26" t="str">
        <f>VLOOKUP(kiva_loans__muestra[[#This Row],[country]],Pais!A:B,2,FALSE)</f>
        <v>Africa</v>
      </c>
      <c r="V3336" t="s">
        <v>10719</v>
      </c>
    </row>
    <row r="3337" spans="1:22">
      <c r="A3337">
        <v>654099</v>
      </c>
      <c r="B3337" s="20">
        <v>350</v>
      </c>
      <c r="C3337" s="22">
        <v>350</v>
      </c>
      <c r="D3337" t="s">
        <v>68</v>
      </c>
      <c r="E3337" t="s">
        <v>68</v>
      </c>
      <c r="F3337" t="s">
        <v>534</v>
      </c>
      <c r="G3337" t="s">
        <v>46</v>
      </c>
      <c r="H3337" t="s">
        <v>47</v>
      </c>
      <c r="I3337" t="s">
        <v>654</v>
      </c>
      <c r="J3337" t="s">
        <v>49</v>
      </c>
      <c r="K3337">
        <v>1640</v>
      </c>
      <c r="L3337" s="4">
        <v>41645.400254629632</v>
      </c>
      <c r="M3337" s="4">
        <v>41627.333333333336</v>
      </c>
      <c r="N3337" s="4">
        <v>41646.031898148147</v>
      </c>
      <c r="O3337">
        <v>14</v>
      </c>
      <c r="P3337">
        <v>1</v>
      </c>
      <c r="Q3337" t="s">
        <v>134</v>
      </c>
      <c r="R3337" t="s">
        <v>27</v>
      </c>
      <c r="S3337" s="3">
        <v>41645</v>
      </c>
      <c r="T3337" t="str">
        <f>IF(kiva_loans__muestra[[#This Row],[loan_amount]]&gt;5000,"Alto","Bajo")</f>
        <v>Bajo</v>
      </c>
      <c r="U3337" s="26" t="str">
        <f>VLOOKUP(kiva_loans__muestra[[#This Row],[country]],Pais!A:B,2,FALSE)</f>
        <v>Africa</v>
      </c>
      <c r="V3337" t="s">
        <v>10720</v>
      </c>
    </row>
    <row r="3338" spans="1:22">
      <c r="A3338">
        <v>654109</v>
      </c>
      <c r="B3338" s="20">
        <v>600</v>
      </c>
      <c r="C3338" s="22">
        <v>600</v>
      </c>
      <c r="D3338" t="s">
        <v>361</v>
      </c>
      <c r="E3338" t="s">
        <v>65</v>
      </c>
      <c r="F3338" t="s">
        <v>1610</v>
      </c>
      <c r="G3338" t="s">
        <v>46</v>
      </c>
      <c r="H3338" t="s">
        <v>47</v>
      </c>
      <c r="I3338" t="s">
        <v>654</v>
      </c>
      <c r="J3338" t="s">
        <v>49</v>
      </c>
      <c r="K3338">
        <v>1640</v>
      </c>
      <c r="L3338" s="4">
        <v>41645.414513888885</v>
      </c>
      <c r="M3338" s="4">
        <v>41627.333333333336</v>
      </c>
      <c r="N3338" s="4">
        <v>41670.079131944447</v>
      </c>
      <c r="O3338">
        <v>14</v>
      </c>
      <c r="P3338">
        <v>21</v>
      </c>
      <c r="Q3338" t="s">
        <v>26</v>
      </c>
      <c r="R3338" t="s">
        <v>27</v>
      </c>
      <c r="S3338" s="3">
        <v>41645</v>
      </c>
      <c r="T3338" t="str">
        <f>IF(kiva_loans__muestra[[#This Row],[loan_amount]]&gt;5000,"Alto","Bajo")</f>
        <v>Bajo</v>
      </c>
      <c r="U3338" s="26" t="str">
        <f>VLOOKUP(kiva_loans__muestra[[#This Row],[country]],Pais!A:B,2,FALSE)</f>
        <v>Africa</v>
      </c>
      <c r="V3338" t="s">
        <v>10719</v>
      </c>
    </row>
    <row r="3339" spans="1:22">
      <c r="A3339">
        <v>654137</v>
      </c>
      <c r="B3339" s="20">
        <v>75</v>
      </c>
      <c r="C3339" s="22">
        <v>75</v>
      </c>
      <c r="D3339" t="s">
        <v>86</v>
      </c>
      <c r="E3339" t="s">
        <v>20</v>
      </c>
      <c r="F3339" t="s">
        <v>1289</v>
      </c>
      <c r="G3339" t="s">
        <v>46</v>
      </c>
      <c r="H3339" t="s">
        <v>47</v>
      </c>
      <c r="I3339" t="s">
        <v>654</v>
      </c>
      <c r="J3339" t="s">
        <v>49</v>
      </c>
      <c r="K3339">
        <v>1640</v>
      </c>
      <c r="L3339" s="4">
        <v>41645.452997685185</v>
      </c>
      <c r="M3339" s="4">
        <v>41627.333333333336</v>
      </c>
      <c r="N3339" s="4">
        <v>41645.775567129633</v>
      </c>
      <c r="O3339">
        <v>14</v>
      </c>
      <c r="P3339">
        <v>3</v>
      </c>
      <c r="Q3339" t="s">
        <v>26</v>
      </c>
      <c r="R3339" t="s">
        <v>27</v>
      </c>
      <c r="S3339" s="3">
        <v>41645</v>
      </c>
      <c r="T3339" t="str">
        <f>IF(kiva_loans__muestra[[#This Row],[loan_amount]]&gt;5000,"Alto","Bajo")</f>
        <v>Bajo</v>
      </c>
      <c r="U3339" s="26" t="str">
        <f>VLOOKUP(kiva_loans__muestra[[#This Row],[country]],Pais!A:B,2,FALSE)</f>
        <v>Africa</v>
      </c>
      <c r="V3339" t="s">
        <v>10719</v>
      </c>
    </row>
    <row r="3340" spans="1:22">
      <c r="A3340">
        <v>654150</v>
      </c>
      <c r="B3340" s="20">
        <v>75</v>
      </c>
      <c r="C3340" s="22">
        <v>75</v>
      </c>
      <c r="D3340" t="s">
        <v>65</v>
      </c>
      <c r="E3340" t="s">
        <v>65</v>
      </c>
      <c r="F3340" t="s">
        <v>1429</v>
      </c>
      <c r="G3340" t="s">
        <v>46</v>
      </c>
      <c r="H3340" t="s">
        <v>47</v>
      </c>
      <c r="I3340" t="s">
        <v>654</v>
      </c>
      <c r="J3340" t="s">
        <v>49</v>
      </c>
      <c r="K3340">
        <v>1640</v>
      </c>
      <c r="L3340" s="4">
        <v>41645.464560185188</v>
      </c>
      <c r="M3340" s="4">
        <v>41627.333333333336</v>
      </c>
      <c r="N3340" s="4">
        <v>41645.805543981478</v>
      </c>
      <c r="O3340">
        <v>14</v>
      </c>
      <c r="P3340">
        <v>3</v>
      </c>
      <c r="Q3340" t="s">
        <v>26</v>
      </c>
      <c r="R3340" t="s">
        <v>27</v>
      </c>
      <c r="S3340" s="3">
        <v>41645</v>
      </c>
      <c r="T3340" t="str">
        <f>IF(kiva_loans__muestra[[#This Row],[loan_amount]]&gt;5000,"Alto","Bajo")</f>
        <v>Bajo</v>
      </c>
      <c r="U3340" s="26" t="str">
        <f>VLOOKUP(kiva_loans__muestra[[#This Row],[country]],Pais!A:B,2,FALSE)</f>
        <v>Africa</v>
      </c>
      <c r="V3340" t="s">
        <v>10719</v>
      </c>
    </row>
    <row r="3341" spans="1:22">
      <c r="A3341">
        <v>654154</v>
      </c>
      <c r="B3341" s="20">
        <v>250</v>
      </c>
      <c r="C3341" s="22">
        <v>250</v>
      </c>
      <c r="D3341" t="s">
        <v>370</v>
      </c>
      <c r="E3341" t="s">
        <v>51</v>
      </c>
      <c r="F3341" t="s">
        <v>760</v>
      </c>
      <c r="G3341" t="s">
        <v>46</v>
      </c>
      <c r="H3341" t="s">
        <v>47</v>
      </c>
      <c r="I3341" t="s">
        <v>654</v>
      </c>
      <c r="J3341" t="s">
        <v>49</v>
      </c>
      <c r="K3341">
        <v>1640</v>
      </c>
      <c r="L3341" s="4">
        <v>41645.469236111108</v>
      </c>
      <c r="M3341" s="4">
        <v>41627.333333333336</v>
      </c>
      <c r="N3341" s="4">
        <v>41647.129074074073</v>
      </c>
      <c r="O3341">
        <v>14</v>
      </c>
      <c r="P3341">
        <v>8</v>
      </c>
      <c r="Q3341" t="s">
        <v>134</v>
      </c>
      <c r="R3341" t="s">
        <v>27</v>
      </c>
      <c r="S3341" s="3">
        <v>41645</v>
      </c>
      <c r="T3341" t="str">
        <f>IF(kiva_loans__muestra[[#This Row],[loan_amount]]&gt;5000,"Alto","Bajo")</f>
        <v>Bajo</v>
      </c>
      <c r="U3341" s="26" t="str">
        <f>VLOOKUP(kiva_loans__muestra[[#This Row],[country]],Pais!A:B,2,FALSE)</f>
        <v>Africa</v>
      </c>
      <c r="V3341" t="s">
        <v>10720</v>
      </c>
    </row>
    <row r="3342" spans="1:22">
      <c r="A3342">
        <v>654157</v>
      </c>
      <c r="B3342" s="20">
        <v>350</v>
      </c>
      <c r="C3342" s="22">
        <v>350</v>
      </c>
      <c r="D3342" t="s">
        <v>19</v>
      </c>
      <c r="E3342" t="s">
        <v>20</v>
      </c>
      <c r="F3342" t="s">
        <v>1389</v>
      </c>
      <c r="G3342" t="s">
        <v>46</v>
      </c>
      <c r="H3342" t="s">
        <v>47</v>
      </c>
      <c r="I3342" t="s">
        <v>649</v>
      </c>
      <c r="J3342" t="s">
        <v>49</v>
      </c>
      <c r="K3342">
        <v>1380</v>
      </c>
      <c r="L3342" s="4">
        <v>41645.470543981479</v>
      </c>
      <c r="M3342" s="4">
        <v>41628.333333333336</v>
      </c>
      <c r="N3342" s="4">
        <v>41647.913136574076</v>
      </c>
      <c r="O3342">
        <v>11</v>
      </c>
      <c r="P3342">
        <v>13</v>
      </c>
      <c r="Q3342" t="s">
        <v>26</v>
      </c>
      <c r="R3342" t="s">
        <v>43</v>
      </c>
      <c r="S3342" s="3">
        <v>41645</v>
      </c>
      <c r="T3342" t="str">
        <f>IF(kiva_loans__muestra[[#This Row],[loan_amount]]&gt;5000,"Alto","Bajo")</f>
        <v>Bajo</v>
      </c>
      <c r="U3342" s="26" t="str">
        <f>VLOOKUP(kiva_loans__muestra[[#This Row],[country]],Pais!A:B,2,FALSE)</f>
        <v>Africa</v>
      </c>
      <c r="V3342" t="s">
        <v>10719</v>
      </c>
    </row>
    <row r="3343" spans="1:22">
      <c r="A3343">
        <v>654163</v>
      </c>
      <c r="B3343" s="20">
        <v>125</v>
      </c>
      <c r="C3343" s="22">
        <v>125</v>
      </c>
      <c r="D3343" t="s">
        <v>241</v>
      </c>
      <c r="E3343" t="s">
        <v>29</v>
      </c>
      <c r="F3343" t="s">
        <v>1587</v>
      </c>
      <c r="G3343" t="s">
        <v>46</v>
      </c>
      <c r="H3343" t="s">
        <v>47</v>
      </c>
      <c r="I3343" t="s">
        <v>654</v>
      </c>
      <c r="J3343" t="s">
        <v>49</v>
      </c>
      <c r="K3343">
        <v>1640</v>
      </c>
      <c r="L3343" s="4">
        <v>41645.474606481483</v>
      </c>
      <c r="M3343" s="4">
        <v>41627.333333333336</v>
      </c>
      <c r="N3343" s="4">
        <v>41646.811643518522</v>
      </c>
      <c r="O3343">
        <v>14</v>
      </c>
      <c r="P3343">
        <v>5</v>
      </c>
      <c r="Q3343" t="s">
        <v>26</v>
      </c>
      <c r="R3343" t="s">
        <v>27</v>
      </c>
      <c r="S3343" s="3">
        <v>41645</v>
      </c>
      <c r="T3343" t="str">
        <f>IF(kiva_loans__muestra[[#This Row],[loan_amount]]&gt;5000,"Alto","Bajo")</f>
        <v>Bajo</v>
      </c>
      <c r="U3343" s="26" t="str">
        <f>VLOOKUP(kiva_loans__muestra[[#This Row],[country]],Pais!A:B,2,FALSE)</f>
        <v>Africa</v>
      </c>
      <c r="V3343" t="s">
        <v>10719</v>
      </c>
    </row>
    <row r="3344" spans="1:22">
      <c r="A3344">
        <v>654169</v>
      </c>
      <c r="B3344" s="20">
        <v>350</v>
      </c>
      <c r="C3344" s="22">
        <v>350</v>
      </c>
      <c r="D3344" t="s">
        <v>86</v>
      </c>
      <c r="E3344" t="s">
        <v>20</v>
      </c>
      <c r="F3344" t="s">
        <v>1393</v>
      </c>
      <c r="G3344" t="s">
        <v>46</v>
      </c>
      <c r="H3344" t="s">
        <v>47</v>
      </c>
      <c r="I3344" t="s">
        <v>654</v>
      </c>
      <c r="J3344" t="s">
        <v>49</v>
      </c>
      <c r="K3344">
        <v>1640</v>
      </c>
      <c r="L3344" s="4">
        <v>41645.481354166666</v>
      </c>
      <c r="M3344" s="4">
        <v>41627.333333333336</v>
      </c>
      <c r="N3344" s="4">
        <v>41658.969872685186</v>
      </c>
      <c r="O3344">
        <v>14</v>
      </c>
      <c r="P3344">
        <v>14</v>
      </c>
      <c r="Q3344" t="s">
        <v>26</v>
      </c>
      <c r="R3344" t="s">
        <v>27</v>
      </c>
      <c r="S3344" s="3">
        <v>41645</v>
      </c>
      <c r="T3344" t="str">
        <f>IF(kiva_loans__muestra[[#This Row],[loan_amount]]&gt;5000,"Alto","Bajo")</f>
        <v>Bajo</v>
      </c>
      <c r="U3344" s="26" t="str">
        <f>VLOOKUP(kiva_loans__muestra[[#This Row],[country]],Pais!A:B,2,FALSE)</f>
        <v>Africa</v>
      </c>
      <c r="V3344" t="s">
        <v>10719</v>
      </c>
    </row>
    <row r="3345" spans="1:22">
      <c r="A3345">
        <v>654170</v>
      </c>
      <c r="B3345" s="20">
        <v>250</v>
      </c>
      <c r="C3345" s="22">
        <v>250</v>
      </c>
      <c r="D3345" t="s">
        <v>373</v>
      </c>
      <c r="E3345" t="s">
        <v>20</v>
      </c>
      <c r="F3345" t="s">
        <v>1486</v>
      </c>
      <c r="G3345" t="s">
        <v>46</v>
      </c>
      <c r="H3345" t="s">
        <v>47</v>
      </c>
      <c r="I3345" t="s">
        <v>800</v>
      </c>
      <c r="J3345" t="s">
        <v>49</v>
      </c>
      <c r="K3345">
        <v>1380</v>
      </c>
      <c r="L3345" s="4">
        <v>41645.481469907405</v>
      </c>
      <c r="M3345" s="4">
        <v>41631.333333333336</v>
      </c>
      <c r="N3345" s="4">
        <v>41645.84783564815</v>
      </c>
      <c r="O3345">
        <v>8</v>
      </c>
      <c r="P3345">
        <v>6</v>
      </c>
      <c r="Q3345" t="s">
        <v>26</v>
      </c>
      <c r="R3345" t="s">
        <v>43</v>
      </c>
      <c r="S3345" s="3">
        <v>41645</v>
      </c>
      <c r="T3345" t="str">
        <f>IF(kiva_loans__muestra[[#This Row],[loan_amount]]&gt;5000,"Alto","Bajo")</f>
        <v>Bajo</v>
      </c>
      <c r="U3345" s="26" t="str">
        <f>VLOOKUP(kiva_loans__muestra[[#This Row],[country]],Pais!A:B,2,FALSE)</f>
        <v>Africa</v>
      </c>
      <c r="V3345" t="s">
        <v>10719</v>
      </c>
    </row>
    <row r="3346" spans="1:22">
      <c r="A3346">
        <v>654175</v>
      </c>
      <c r="B3346" s="20">
        <v>175</v>
      </c>
      <c r="C3346" s="22">
        <v>175</v>
      </c>
      <c r="D3346" t="s">
        <v>112</v>
      </c>
      <c r="E3346" t="s">
        <v>20</v>
      </c>
      <c r="F3346" t="s">
        <v>1528</v>
      </c>
      <c r="G3346" t="s">
        <v>46</v>
      </c>
      <c r="H3346" t="s">
        <v>47</v>
      </c>
      <c r="I3346" t="s">
        <v>654</v>
      </c>
      <c r="J3346" t="s">
        <v>49</v>
      </c>
      <c r="K3346">
        <v>1640</v>
      </c>
      <c r="L3346" s="4">
        <v>41645.485520833332</v>
      </c>
      <c r="M3346" s="4">
        <v>41627.333333333336</v>
      </c>
      <c r="N3346" s="4">
        <v>41647.173703703702</v>
      </c>
      <c r="O3346">
        <v>14</v>
      </c>
      <c r="P3346">
        <v>6</v>
      </c>
      <c r="Q3346" t="s">
        <v>26</v>
      </c>
      <c r="R3346" t="s">
        <v>27</v>
      </c>
      <c r="S3346" s="3">
        <v>41645</v>
      </c>
      <c r="T3346" t="str">
        <f>IF(kiva_loans__muestra[[#This Row],[loan_amount]]&gt;5000,"Alto","Bajo")</f>
        <v>Bajo</v>
      </c>
      <c r="U3346" s="26" t="str">
        <f>VLOOKUP(kiva_loans__muestra[[#This Row],[country]],Pais!A:B,2,FALSE)</f>
        <v>Africa</v>
      </c>
      <c r="V3346" t="s">
        <v>10719</v>
      </c>
    </row>
    <row r="3347" spans="1:22">
      <c r="A3347">
        <v>654178</v>
      </c>
      <c r="B3347" s="20">
        <v>250</v>
      </c>
      <c r="C3347" s="22">
        <v>250</v>
      </c>
      <c r="D3347" t="s">
        <v>65</v>
      </c>
      <c r="E3347" t="s">
        <v>65</v>
      </c>
      <c r="F3347" t="s">
        <v>1228</v>
      </c>
      <c r="G3347" t="s">
        <v>46</v>
      </c>
      <c r="H3347" t="s">
        <v>47</v>
      </c>
      <c r="I3347" t="s">
        <v>877</v>
      </c>
      <c r="J3347" t="s">
        <v>49</v>
      </c>
      <c r="K3347">
        <v>1380</v>
      </c>
      <c r="L3347" s="4">
        <v>41645.487557870372</v>
      </c>
      <c r="M3347" s="4">
        <v>41627.333333333336</v>
      </c>
      <c r="N3347" s="4">
        <v>41654.413287037038</v>
      </c>
      <c r="O3347">
        <v>11</v>
      </c>
      <c r="P3347">
        <v>10</v>
      </c>
      <c r="Q3347" t="s">
        <v>26</v>
      </c>
      <c r="R3347" t="s">
        <v>43</v>
      </c>
      <c r="S3347" s="3">
        <v>41645</v>
      </c>
      <c r="T3347" t="str">
        <f>IF(kiva_loans__muestra[[#This Row],[loan_amount]]&gt;5000,"Alto","Bajo")</f>
        <v>Bajo</v>
      </c>
      <c r="U3347" s="26" t="str">
        <f>VLOOKUP(kiva_loans__muestra[[#This Row],[country]],Pais!A:B,2,FALSE)</f>
        <v>Africa</v>
      </c>
      <c r="V3347" t="s">
        <v>10719</v>
      </c>
    </row>
    <row r="3348" spans="1:22">
      <c r="A3348">
        <v>654182</v>
      </c>
      <c r="B3348" s="20">
        <v>125</v>
      </c>
      <c r="C3348" s="22">
        <v>125</v>
      </c>
      <c r="D3348" t="s">
        <v>67</v>
      </c>
      <c r="E3348" t="s">
        <v>68</v>
      </c>
      <c r="F3348" t="s">
        <v>1631</v>
      </c>
      <c r="G3348" t="s">
        <v>46</v>
      </c>
      <c r="H3348" t="s">
        <v>47</v>
      </c>
      <c r="I3348" t="s">
        <v>654</v>
      </c>
      <c r="J3348" t="s">
        <v>49</v>
      </c>
      <c r="K3348">
        <v>1640</v>
      </c>
      <c r="L3348" s="4">
        <v>41645.491747685184</v>
      </c>
      <c r="M3348" s="4">
        <v>41627.333333333336</v>
      </c>
      <c r="N3348" s="4">
        <v>41646.845150462963</v>
      </c>
      <c r="O3348">
        <v>14</v>
      </c>
      <c r="P3348">
        <v>5</v>
      </c>
      <c r="Q3348" t="s">
        <v>26</v>
      </c>
      <c r="R3348" t="s">
        <v>27</v>
      </c>
      <c r="S3348" s="3">
        <v>41645</v>
      </c>
      <c r="T3348" t="str">
        <f>IF(kiva_loans__muestra[[#This Row],[loan_amount]]&gt;5000,"Alto","Bajo")</f>
        <v>Bajo</v>
      </c>
      <c r="U3348" s="26" t="str">
        <f>VLOOKUP(kiva_loans__muestra[[#This Row],[country]],Pais!A:B,2,FALSE)</f>
        <v>Africa</v>
      </c>
      <c r="V3348" t="s">
        <v>10719</v>
      </c>
    </row>
    <row r="3349" spans="1:22">
      <c r="A3349">
        <v>654183</v>
      </c>
      <c r="B3349" s="20">
        <v>250</v>
      </c>
      <c r="C3349" s="22">
        <v>250</v>
      </c>
      <c r="D3349" t="s">
        <v>86</v>
      </c>
      <c r="E3349" t="s">
        <v>20</v>
      </c>
      <c r="F3349" t="s">
        <v>1709</v>
      </c>
      <c r="G3349" t="s">
        <v>46</v>
      </c>
      <c r="H3349" t="s">
        <v>47</v>
      </c>
      <c r="I3349" t="s">
        <v>123</v>
      </c>
      <c r="J3349" t="s">
        <v>49</v>
      </c>
      <c r="K3349">
        <v>1640</v>
      </c>
      <c r="L3349" s="4">
        <v>41645.493564814817</v>
      </c>
      <c r="M3349" s="4">
        <v>41620.333333333336</v>
      </c>
      <c r="N3349" s="4">
        <v>41649.054861111108</v>
      </c>
      <c r="O3349">
        <v>13</v>
      </c>
      <c r="P3349">
        <v>2</v>
      </c>
      <c r="Q3349" t="s">
        <v>26</v>
      </c>
      <c r="R3349" t="s">
        <v>27</v>
      </c>
      <c r="S3349" s="3">
        <v>41645</v>
      </c>
      <c r="T3349" t="str">
        <f>IF(kiva_loans__muestra[[#This Row],[loan_amount]]&gt;5000,"Alto","Bajo")</f>
        <v>Bajo</v>
      </c>
      <c r="U3349" s="26" t="str">
        <f>VLOOKUP(kiva_loans__muestra[[#This Row],[country]],Pais!A:B,2,FALSE)</f>
        <v>Africa</v>
      </c>
      <c r="V3349" t="s">
        <v>10719</v>
      </c>
    </row>
    <row r="3350" spans="1:22">
      <c r="A3350">
        <v>654188</v>
      </c>
      <c r="B3350" s="20">
        <v>250</v>
      </c>
      <c r="C3350" s="22">
        <v>250</v>
      </c>
      <c r="D3350" t="s">
        <v>70</v>
      </c>
      <c r="E3350" t="s">
        <v>51</v>
      </c>
      <c r="F3350" t="s">
        <v>1454</v>
      </c>
      <c r="G3350" t="s">
        <v>46</v>
      </c>
      <c r="H3350" t="s">
        <v>47</v>
      </c>
      <c r="I3350" t="s">
        <v>733</v>
      </c>
      <c r="J3350" t="s">
        <v>49</v>
      </c>
      <c r="K3350">
        <v>1380</v>
      </c>
      <c r="L3350" s="4">
        <v>41645.497384259259</v>
      </c>
      <c r="M3350" s="4">
        <v>41627.333333333336</v>
      </c>
      <c r="N3350" s="4">
        <v>41646.044907407406</v>
      </c>
      <c r="O3350">
        <v>14</v>
      </c>
      <c r="P3350">
        <v>10</v>
      </c>
      <c r="Q3350" t="s">
        <v>26</v>
      </c>
      <c r="R3350" t="s">
        <v>43</v>
      </c>
      <c r="S3350" s="3">
        <v>41645</v>
      </c>
      <c r="T3350" t="str">
        <f>IF(kiva_loans__muestra[[#This Row],[loan_amount]]&gt;5000,"Alto","Bajo")</f>
        <v>Bajo</v>
      </c>
      <c r="U3350" s="26" t="str">
        <f>VLOOKUP(kiva_loans__muestra[[#This Row],[country]],Pais!A:B,2,FALSE)</f>
        <v>Africa</v>
      </c>
      <c r="V3350" t="s">
        <v>10719</v>
      </c>
    </row>
    <row r="3351" spans="1:22">
      <c r="A3351">
        <v>654191</v>
      </c>
      <c r="B3351" s="20">
        <v>475</v>
      </c>
      <c r="C3351" s="22">
        <v>475</v>
      </c>
      <c r="D3351" t="s">
        <v>1443</v>
      </c>
      <c r="E3351" t="s">
        <v>38</v>
      </c>
      <c r="F3351" t="s">
        <v>1522</v>
      </c>
      <c r="G3351" t="s">
        <v>46</v>
      </c>
      <c r="H3351" t="s">
        <v>47</v>
      </c>
      <c r="I3351" t="s">
        <v>654</v>
      </c>
      <c r="J3351" t="s">
        <v>49</v>
      </c>
      <c r="K3351">
        <v>1640</v>
      </c>
      <c r="L3351" s="4">
        <v>41645.50209490741</v>
      </c>
      <c r="M3351" s="4">
        <v>41619.333333333336</v>
      </c>
      <c r="N3351" s="4">
        <v>41645.883912037039</v>
      </c>
      <c r="O3351">
        <v>13</v>
      </c>
      <c r="P3351">
        <v>17</v>
      </c>
      <c r="Q3351" t="s">
        <v>26</v>
      </c>
      <c r="R3351" t="s">
        <v>27</v>
      </c>
      <c r="S3351" s="3">
        <v>41645</v>
      </c>
      <c r="T3351" t="str">
        <f>IF(kiva_loans__muestra[[#This Row],[loan_amount]]&gt;5000,"Alto","Bajo")</f>
        <v>Bajo</v>
      </c>
      <c r="U3351" s="26" t="str">
        <f>VLOOKUP(kiva_loans__muestra[[#This Row],[country]],Pais!A:B,2,FALSE)</f>
        <v>Africa</v>
      </c>
      <c r="V3351" t="s">
        <v>10719</v>
      </c>
    </row>
    <row r="3352" spans="1:22">
      <c r="A3352">
        <v>654192</v>
      </c>
      <c r="B3352" s="20">
        <v>250</v>
      </c>
      <c r="C3352" s="22">
        <v>250</v>
      </c>
      <c r="D3352" t="s">
        <v>75</v>
      </c>
      <c r="E3352" t="s">
        <v>44</v>
      </c>
      <c r="F3352" t="s">
        <v>1671</v>
      </c>
      <c r="G3352" t="s">
        <v>46</v>
      </c>
      <c r="H3352" t="s">
        <v>47</v>
      </c>
      <c r="I3352" t="s">
        <v>649</v>
      </c>
      <c r="J3352" t="s">
        <v>49</v>
      </c>
      <c r="K3352">
        <v>1380</v>
      </c>
      <c r="L3352" s="4">
        <v>41645.503437500003</v>
      </c>
      <c r="M3352" s="4">
        <v>41627.333333333336</v>
      </c>
      <c r="N3352" s="4">
        <v>41645.943078703705</v>
      </c>
      <c r="O3352">
        <v>8</v>
      </c>
      <c r="P3352">
        <v>10</v>
      </c>
      <c r="Q3352" t="s">
        <v>26</v>
      </c>
      <c r="R3352" t="s">
        <v>43</v>
      </c>
      <c r="S3352" s="3">
        <v>41645</v>
      </c>
      <c r="T3352" t="str">
        <f>IF(kiva_loans__muestra[[#This Row],[loan_amount]]&gt;5000,"Alto","Bajo")</f>
        <v>Bajo</v>
      </c>
      <c r="U3352" s="26" t="str">
        <f>VLOOKUP(kiva_loans__muestra[[#This Row],[country]],Pais!A:B,2,FALSE)</f>
        <v>Africa</v>
      </c>
      <c r="V3352" t="s">
        <v>10719</v>
      </c>
    </row>
    <row r="3353" spans="1:22">
      <c r="A3353">
        <v>654196</v>
      </c>
      <c r="B3353" s="20">
        <v>250</v>
      </c>
      <c r="C3353" s="22">
        <v>250</v>
      </c>
      <c r="D3353" t="s">
        <v>112</v>
      </c>
      <c r="E3353" t="s">
        <v>20</v>
      </c>
      <c r="F3353" t="s">
        <v>1484</v>
      </c>
      <c r="G3353" t="s">
        <v>46</v>
      </c>
      <c r="H3353" t="s">
        <v>47</v>
      </c>
      <c r="I3353" t="s">
        <v>654</v>
      </c>
      <c r="J3353" t="s">
        <v>49</v>
      </c>
      <c r="K3353">
        <v>1640</v>
      </c>
      <c r="L3353" s="4">
        <v>41645.508969907409</v>
      </c>
      <c r="M3353" s="4">
        <v>41619.333333333336</v>
      </c>
      <c r="N3353" s="4">
        <v>41646.106747685182</v>
      </c>
      <c r="O3353">
        <v>13</v>
      </c>
      <c r="P3353">
        <v>10</v>
      </c>
      <c r="Q3353" t="s">
        <v>134</v>
      </c>
      <c r="R3353" t="s">
        <v>27</v>
      </c>
      <c r="S3353" s="3">
        <v>41645</v>
      </c>
      <c r="T3353" t="str">
        <f>IF(kiva_loans__muestra[[#This Row],[loan_amount]]&gt;5000,"Alto","Bajo")</f>
        <v>Bajo</v>
      </c>
      <c r="U3353" s="26" t="str">
        <f>VLOOKUP(kiva_loans__muestra[[#This Row],[country]],Pais!A:B,2,FALSE)</f>
        <v>Africa</v>
      </c>
      <c r="V3353" t="s">
        <v>10720</v>
      </c>
    </row>
    <row r="3354" spans="1:22">
      <c r="A3354">
        <v>654197</v>
      </c>
      <c r="B3354" s="20">
        <v>175</v>
      </c>
      <c r="C3354" s="22">
        <v>175</v>
      </c>
      <c r="D3354" t="s">
        <v>51</v>
      </c>
      <c r="E3354" t="s">
        <v>51</v>
      </c>
      <c r="F3354" t="s">
        <v>1366</v>
      </c>
      <c r="G3354" t="s">
        <v>46</v>
      </c>
      <c r="H3354" t="s">
        <v>47</v>
      </c>
      <c r="I3354" t="s">
        <v>742</v>
      </c>
      <c r="J3354" t="s">
        <v>49</v>
      </c>
      <c r="K3354">
        <v>1380</v>
      </c>
      <c r="L3354" s="4">
        <v>41645.509618055556</v>
      </c>
      <c r="M3354" s="4">
        <v>41626.333333333336</v>
      </c>
      <c r="N3354" s="4">
        <v>41645.898599537039</v>
      </c>
      <c r="O3354">
        <v>8</v>
      </c>
      <c r="P3354">
        <v>7</v>
      </c>
      <c r="Q3354" t="s">
        <v>134</v>
      </c>
      <c r="R3354" t="s">
        <v>43</v>
      </c>
      <c r="S3354" s="3">
        <v>41645</v>
      </c>
      <c r="T3354" t="str">
        <f>IF(kiva_loans__muestra[[#This Row],[loan_amount]]&gt;5000,"Alto","Bajo")</f>
        <v>Bajo</v>
      </c>
      <c r="U3354" s="26" t="str">
        <f>VLOOKUP(kiva_loans__muestra[[#This Row],[country]],Pais!A:B,2,FALSE)</f>
        <v>Africa</v>
      </c>
      <c r="V3354" t="s">
        <v>10720</v>
      </c>
    </row>
    <row r="3355" spans="1:22">
      <c r="A3355">
        <v>654199</v>
      </c>
      <c r="B3355" s="20">
        <v>600</v>
      </c>
      <c r="C3355" s="22">
        <v>600</v>
      </c>
      <c r="D3355" t="s">
        <v>370</v>
      </c>
      <c r="E3355" t="s">
        <v>51</v>
      </c>
      <c r="F3355" t="s">
        <v>1575</v>
      </c>
      <c r="G3355" t="s">
        <v>46</v>
      </c>
      <c r="H3355" t="s">
        <v>47</v>
      </c>
      <c r="I3355" t="s">
        <v>654</v>
      </c>
      <c r="J3355" t="s">
        <v>49</v>
      </c>
      <c r="K3355">
        <v>1640</v>
      </c>
      <c r="L3355" s="4">
        <v>41645.513298611113</v>
      </c>
      <c r="M3355" s="4">
        <v>41618.333333333336</v>
      </c>
      <c r="N3355" s="4">
        <v>41646.745486111111</v>
      </c>
      <c r="O3355">
        <v>13</v>
      </c>
      <c r="P3355">
        <v>23</v>
      </c>
      <c r="Q3355" t="s">
        <v>26</v>
      </c>
      <c r="R3355" t="s">
        <v>27</v>
      </c>
      <c r="S3355" s="3">
        <v>41645</v>
      </c>
      <c r="T3355" t="str">
        <f>IF(kiva_loans__muestra[[#This Row],[loan_amount]]&gt;5000,"Alto","Bajo")</f>
        <v>Bajo</v>
      </c>
      <c r="U3355" s="26" t="str">
        <f>VLOOKUP(kiva_loans__muestra[[#This Row],[country]],Pais!A:B,2,FALSE)</f>
        <v>Africa</v>
      </c>
      <c r="V3355" t="s">
        <v>10719</v>
      </c>
    </row>
    <row r="3356" spans="1:22">
      <c r="A3356">
        <v>654200</v>
      </c>
      <c r="B3356" s="20">
        <v>250</v>
      </c>
      <c r="C3356" s="22">
        <v>250</v>
      </c>
      <c r="D3356" t="s">
        <v>65</v>
      </c>
      <c r="E3356" t="s">
        <v>65</v>
      </c>
      <c r="F3356" t="s">
        <v>1652</v>
      </c>
      <c r="G3356" t="s">
        <v>46</v>
      </c>
      <c r="H3356" t="s">
        <v>47</v>
      </c>
      <c r="I3356" t="s">
        <v>877</v>
      </c>
      <c r="J3356" t="s">
        <v>49</v>
      </c>
      <c r="K3356">
        <v>1380</v>
      </c>
      <c r="L3356" s="4">
        <v>41645.515601851854</v>
      </c>
      <c r="M3356" s="4">
        <v>41627.333333333336</v>
      </c>
      <c r="N3356" s="4">
        <v>41647.916134259256</v>
      </c>
      <c r="O3356">
        <v>8</v>
      </c>
      <c r="P3356">
        <v>10</v>
      </c>
      <c r="Q3356" t="s">
        <v>26</v>
      </c>
      <c r="R3356" t="s">
        <v>43</v>
      </c>
      <c r="S3356" s="3">
        <v>41645</v>
      </c>
      <c r="T3356" t="str">
        <f>IF(kiva_loans__muestra[[#This Row],[loan_amount]]&gt;5000,"Alto","Bajo")</f>
        <v>Bajo</v>
      </c>
      <c r="U3356" s="26" t="str">
        <f>VLOOKUP(kiva_loans__muestra[[#This Row],[country]],Pais!A:B,2,FALSE)</f>
        <v>Africa</v>
      </c>
      <c r="V3356" t="s">
        <v>10719</v>
      </c>
    </row>
    <row r="3357" spans="1:22">
      <c r="A3357">
        <v>654203</v>
      </c>
      <c r="B3357" s="20">
        <v>250</v>
      </c>
      <c r="C3357" s="22">
        <v>250</v>
      </c>
      <c r="D3357" t="s">
        <v>19</v>
      </c>
      <c r="E3357" t="s">
        <v>20</v>
      </c>
      <c r="F3357" t="s">
        <v>1295</v>
      </c>
      <c r="G3357" t="s">
        <v>46</v>
      </c>
      <c r="H3357" t="s">
        <v>47</v>
      </c>
      <c r="I3357" t="s">
        <v>654</v>
      </c>
      <c r="J3357" t="s">
        <v>49</v>
      </c>
      <c r="K3357">
        <v>1640</v>
      </c>
      <c r="L3357" s="4">
        <v>41645.516342592593</v>
      </c>
      <c r="M3357" s="4">
        <v>41618.333333333336</v>
      </c>
      <c r="N3357" s="4">
        <v>41646.115601851852</v>
      </c>
      <c r="O3357">
        <v>13</v>
      </c>
      <c r="P3357">
        <v>5</v>
      </c>
      <c r="Q3357" t="s">
        <v>26</v>
      </c>
      <c r="R3357" t="s">
        <v>27</v>
      </c>
      <c r="S3357" s="3">
        <v>41645</v>
      </c>
      <c r="T3357" t="str">
        <f>IF(kiva_loans__muestra[[#This Row],[loan_amount]]&gt;5000,"Alto","Bajo")</f>
        <v>Bajo</v>
      </c>
      <c r="U3357" s="26" t="str">
        <f>VLOOKUP(kiva_loans__muestra[[#This Row],[country]],Pais!A:B,2,FALSE)</f>
        <v>Africa</v>
      </c>
      <c r="V3357" t="s">
        <v>10719</v>
      </c>
    </row>
    <row r="3358" spans="1:22">
      <c r="A3358">
        <v>654205</v>
      </c>
      <c r="B3358" s="20">
        <v>250</v>
      </c>
      <c r="C3358" s="22">
        <v>250</v>
      </c>
      <c r="D3358" t="s">
        <v>19</v>
      </c>
      <c r="E3358" t="s">
        <v>20</v>
      </c>
      <c r="F3358" t="s">
        <v>1502</v>
      </c>
      <c r="G3358" t="s">
        <v>46</v>
      </c>
      <c r="H3358" t="s">
        <v>47</v>
      </c>
      <c r="I3358" t="s">
        <v>654</v>
      </c>
      <c r="J3358" t="s">
        <v>49</v>
      </c>
      <c r="K3358">
        <v>1640</v>
      </c>
      <c r="L3358" s="4">
        <v>41645.520173611112</v>
      </c>
      <c r="M3358" s="4">
        <v>41618.333333333336</v>
      </c>
      <c r="N3358" s="4">
        <v>41646.004328703704</v>
      </c>
      <c r="O3358">
        <v>13</v>
      </c>
      <c r="P3358">
        <v>10</v>
      </c>
      <c r="Q3358" t="s">
        <v>26</v>
      </c>
      <c r="R3358" t="s">
        <v>27</v>
      </c>
      <c r="S3358" s="3">
        <v>41645</v>
      </c>
      <c r="T3358" t="str">
        <f>IF(kiva_loans__muestra[[#This Row],[loan_amount]]&gt;5000,"Alto","Bajo")</f>
        <v>Bajo</v>
      </c>
      <c r="U3358" s="26" t="str">
        <f>VLOOKUP(kiva_loans__muestra[[#This Row],[country]],Pais!A:B,2,FALSE)</f>
        <v>Africa</v>
      </c>
      <c r="V3358" t="s">
        <v>10719</v>
      </c>
    </row>
    <row r="3359" spans="1:22">
      <c r="A3359">
        <v>654206</v>
      </c>
      <c r="B3359" s="20">
        <v>125</v>
      </c>
      <c r="C3359" s="22">
        <v>125</v>
      </c>
      <c r="D3359" t="s">
        <v>65</v>
      </c>
      <c r="E3359" t="s">
        <v>65</v>
      </c>
      <c r="F3359" t="s">
        <v>1534</v>
      </c>
      <c r="G3359" t="s">
        <v>46</v>
      </c>
      <c r="H3359" t="s">
        <v>47</v>
      </c>
      <c r="I3359" t="s">
        <v>742</v>
      </c>
      <c r="J3359" t="s">
        <v>49</v>
      </c>
      <c r="K3359">
        <v>1380</v>
      </c>
      <c r="L3359" s="4">
        <v>41645.521469907406</v>
      </c>
      <c r="M3359" s="4">
        <v>41624.333333333336</v>
      </c>
      <c r="N3359" s="4">
        <v>41645.897581018522</v>
      </c>
      <c r="O3359">
        <v>8</v>
      </c>
      <c r="P3359">
        <v>5</v>
      </c>
      <c r="Q3359" t="s">
        <v>26</v>
      </c>
      <c r="R3359" t="s">
        <v>43</v>
      </c>
      <c r="S3359" s="3">
        <v>41645</v>
      </c>
      <c r="T3359" t="str">
        <f>IF(kiva_loans__muestra[[#This Row],[loan_amount]]&gt;5000,"Alto","Bajo")</f>
        <v>Bajo</v>
      </c>
      <c r="U3359" s="26" t="str">
        <f>VLOOKUP(kiva_loans__muestra[[#This Row],[country]],Pais!A:B,2,FALSE)</f>
        <v>Africa</v>
      </c>
      <c r="V3359" t="s">
        <v>10719</v>
      </c>
    </row>
    <row r="3360" spans="1:22">
      <c r="A3360">
        <v>654209</v>
      </c>
      <c r="B3360" s="20">
        <v>925</v>
      </c>
      <c r="C3360" s="22">
        <v>925</v>
      </c>
      <c r="D3360" t="s">
        <v>156</v>
      </c>
      <c r="E3360" t="s">
        <v>20</v>
      </c>
      <c r="F3360" t="s">
        <v>1335</v>
      </c>
      <c r="G3360" t="s">
        <v>46</v>
      </c>
      <c r="H3360" t="s">
        <v>47</v>
      </c>
      <c r="I3360" t="s">
        <v>654</v>
      </c>
      <c r="J3360" t="s">
        <v>49</v>
      </c>
      <c r="K3360">
        <v>1640</v>
      </c>
      <c r="L3360" s="4">
        <v>41645.527951388889</v>
      </c>
      <c r="M3360" s="4">
        <v>41633.333333333336</v>
      </c>
      <c r="N3360" s="4">
        <v>41659.688946759263</v>
      </c>
      <c r="O3360">
        <v>17</v>
      </c>
      <c r="P3360">
        <v>36</v>
      </c>
      <c r="Q3360" t="s">
        <v>134</v>
      </c>
      <c r="R3360" t="s">
        <v>27</v>
      </c>
      <c r="S3360" s="3">
        <v>41645</v>
      </c>
      <c r="T3360" t="str">
        <f>IF(kiva_loans__muestra[[#This Row],[loan_amount]]&gt;5000,"Alto","Bajo")</f>
        <v>Bajo</v>
      </c>
      <c r="U3360" s="26" t="str">
        <f>VLOOKUP(kiva_loans__muestra[[#This Row],[country]],Pais!A:B,2,FALSE)</f>
        <v>Africa</v>
      </c>
      <c r="V3360" t="s">
        <v>10720</v>
      </c>
    </row>
    <row r="3361" spans="1:22">
      <c r="A3361">
        <v>654212</v>
      </c>
      <c r="B3361" s="20">
        <v>125</v>
      </c>
      <c r="C3361" s="22">
        <v>125</v>
      </c>
      <c r="D3361" t="s">
        <v>86</v>
      </c>
      <c r="E3361" t="s">
        <v>20</v>
      </c>
      <c r="F3361" t="s">
        <v>1244</v>
      </c>
      <c r="G3361" t="s">
        <v>46</v>
      </c>
      <c r="H3361" t="s">
        <v>47</v>
      </c>
      <c r="I3361" t="s">
        <v>123</v>
      </c>
      <c r="J3361" t="s">
        <v>49</v>
      </c>
      <c r="K3361">
        <v>1640</v>
      </c>
      <c r="L3361" s="4">
        <v>41645.528796296298</v>
      </c>
      <c r="M3361" s="4">
        <v>41617.333333333336</v>
      </c>
      <c r="N3361" s="4">
        <v>41646.440671296295</v>
      </c>
      <c r="O3361">
        <v>13</v>
      </c>
      <c r="P3361">
        <v>5</v>
      </c>
      <c r="Q3361" t="s">
        <v>134</v>
      </c>
      <c r="R3361" t="s">
        <v>27</v>
      </c>
      <c r="S3361" s="3">
        <v>41645</v>
      </c>
      <c r="T3361" t="str">
        <f>IF(kiva_loans__muestra[[#This Row],[loan_amount]]&gt;5000,"Alto","Bajo")</f>
        <v>Bajo</v>
      </c>
      <c r="U3361" s="26" t="str">
        <f>VLOOKUP(kiva_loans__muestra[[#This Row],[country]],Pais!A:B,2,FALSE)</f>
        <v>Africa</v>
      </c>
      <c r="V3361" t="s">
        <v>10720</v>
      </c>
    </row>
    <row r="3362" spans="1:22">
      <c r="A3362">
        <v>654213</v>
      </c>
      <c r="B3362" s="20">
        <v>125</v>
      </c>
      <c r="C3362" s="22">
        <v>125</v>
      </c>
      <c r="D3362" t="s">
        <v>64</v>
      </c>
      <c r="E3362" t="s">
        <v>65</v>
      </c>
      <c r="F3362" t="s">
        <v>1260</v>
      </c>
      <c r="G3362" t="s">
        <v>46</v>
      </c>
      <c r="H3362" t="s">
        <v>47</v>
      </c>
      <c r="I3362" t="s">
        <v>742</v>
      </c>
      <c r="J3362" t="s">
        <v>49</v>
      </c>
      <c r="K3362">
        <v>1380</v>
      </c>
      <c r="L3362" s="4">
        <v>41645.529074074075</v>
      </c>
      <c r="M3362" s="4">
        <v>41624.333333333336</v>
      </c>
      <c r="N3362" s="4">
        <v>41645.954305555555</v>
      </c>
      <c r="O3362">
        <v>8</v>
      </c>
      <c r="P3362">
        <v>5</v>
      </c>
      <c r="Q3362" t="s">
        <v>134</v>
      </c>
      <c r="R3362" t="s">
        <v>43</v>
      </c>
      <c r="S3362" s="3">
        <v>41645</v>
      </c>
      <c r="T3362" t="str">
        <f>IF(kiva_loans__muestra[[#This Row],[loan_amount]]&gt;5000,"Alto","Bajo")</f>
        <v>Bajo</v>
      </c>
      <c r="U3362" s="26" t="str">
        <f>VLOOKUP(kiva_loans__muestra[[#This Row],[country]],Pais!A:B,2,FALSE)</f>
        <v>Africa</v>
      </c>
      <c r="V3362" t="s">
        <v>10720</v>
      </c>
    </row>
    <row r="3363" spans="1:22">
      <c r="A3363">
        <v>654214</v>
      </c>
      <c r="B3363" s="20">
        <v>250</v>
      </c>
      <c r="C3363" s="22">
        <v>250</v>
      </c>
      <c r="D3363" t="s">
        <v>86</v>
      </c>
      <c r="E3363" t="s">
        <v>20</v>
      </c>
      <c r="F3363" t="s">
        <v>1278</v>
      </c>
      <c r="G3363" t="s">
        <v>46</v>
      </c>
      <c r="H3363" t="s">
        <v>47</v>
      </c>
      <c r="I3363" t="s">
        <v>654</v>
      </c>
      <c r="J3363" t="s">
        <v>49</v>
      </c>
      <c r="K3363">
        <v>1640</v>
      </c>
      <c r="L3363" s="4">
        <v>41645.532905092594</v>
      </c>
      <c r="M3363" s="4">
        <v>41627.333333333336</v>
      </c>
      <c r="N3363" s="4">
        <v>41646.140798611108</v>
      </c>
      <c r="O3363">
        <v>14</v>
      </c>
      <c r="P3363">
        <v>10</v>
      </c>
      <c r="Q3363" t="s">
        <v>26</v>
      </c>
      <c r="R3363" t="s">
        <v>27</v>
      </c>
      <c r="S3363" s="3">
        <v>41645</v>
      </c>
      <c r="T3363" t="str">
        <f>IF(kiva_loans__muestra[[#This Row],[loan_amount]]&gt;5000,"Alto","Bajo")</f>
        <v>Bajo</v>
      </c>
      <c r="U3363" s="26" t="str">
        <f>VLOOKUP(kiva_loans__muestra[[#This Row],[country]],Pais!A:B,2,FALSE)</f>
        <v>Africa</v>
      </c>
      <c r="V3363" t="s">
        <v>10719</v>
      </c>
    </row>
    <row r="3364" spans="1:22">
      <c r="A3364">
        <v>654215</v>
      </c>
      <c r="B3364" s="20">
        <v>125</v>
      </c>
      <c r="C3364" s="22">
        <v>125</v>
      </c>
      <c r="D3364" t="s">
        <v>20</v>
      </c>
      <c r="E3364" t="s">
        <v>20</v>
      </c>
      <c r="F3364" t="s">
        <v>1315</v>
      </c>
      <c r="G3364" t="s">
        <v>46</v>
      </c>
      <c r="H3364" t="s">
        <v>47</v>
      </c>
      <c r="I3364" t="s">
        <v>123</v>
      </c>
      <c r="J3364" t="s">
        <v>49</v>
      </c>
      <c r="K3364">
        <v>1640</v>
      </c>
      <c r="L3364" s="4">
        <v>41645.533738425926</v>
      </c>
      <c r="M3364" s="4">
        <v>41620.333333333336</v>
      </c>
      <c r="N3364" s="4">
        <v>41646.117685185185</v>
      </c>
      <c r="O3364">
        <v>11</v>
      </c>
      <c r="P3364">
        <v>5</v>
      </c>
      <c r="Q3364" t="s">
        <v>26</v>
      </c>
      <c r="R3364" t="s">
        <v>27</v>
      </c>
      <c r="S3364" s="3">
        <v>41645</v>
      </c>
      <c r="T3364" t="str">
        <f>IF(kiva_loans__muestra[[#This Row],[loan_amount]]&gt;5000,"Alto","Bajo")</f>
        <v>Bajo</v>
      </c>
      <c r="U3364" s="26" t="str">
        <f>VLOOKUP(kiva_loans__muestra[[#This Row],[country]],Pais!A:B,2,FALSE)</f>
        <v>Africa</v>
      </c>
      <c r="V3364" t="s">
        <v>10719</v>
      </c>
    </row>
    <row r="3365" spans="1:22">
      <c r="A3365">
        <v>654217</v>
      </c>
      <c r="B3365" s="20">
        <v>175</v>
      </c>
      <c r="C3365" s="22">
        <v>175</v>
      </c>
      <c r="D3365" t="s">
        <v>50</v>
      </c>
      <c r="E3365" t="s">
        <v>51</v>
      </c>
      <c r="F3365" t="s">
        <v>1650</v>
      </c>
      <c r="G3365" t="s">
        <v>46</v>
      </c>
      <c r="H3365" t="s">
        <v>47</v>
      </c>
      <c r="I3365" t="s">
        <v>742</v>
      </c>
      <c r="J3365" t="s">
        <v>49</v>
      </c>
      <c r="K3365">
        <v>1380</v>
      </c>
      <c r="L3365" s="4">
        <v>41645.536504629628</v>
      </c>
      <c r="M3365" s="4">
        <v>41624.333333333336</v>
      </c>
      <c r="N3365" s="4">
        <v>41646.760810185187</v>
      </c>
      <c r="O3365">
        <v>11</v>
      </c>
      <c r="P3365">
        <v>4</v>
      </c>
      <c r="Q3365" t="s">
        <v>26</v>
      </c>
      <c r="R3365" t="s">
        <v>43</v>
      </c>
      <c r="S3365" s="3">
        <v>41645</v>
      </c>
      <c r="T3365" t="str">
        <f>IF(kiva_loans__muestra[[#This Row],[loan_amount]]&gt;5000,"Alto","Bajo")</f>
        <v>Bajo</v>
      </c>
      <c r="U3365" s="26" t="str">
        <f>VLOOKUP(kiva_loans__muestra[[#This Row],[country]],Pais!A:B,2,FALSE)</f>
        <v>Africa</v>
      </c>
      <c r="V3365" t="s">
        <v>10719</v>
      </c>
    </row>
    <row r="3366" spans="1:22">
      <c r="A3366">
        <v>654218</v>
      </c>
      <c r="B3366" s="20">
        <v>250</v>
      </c>
      <c r="C3366" s="22">
        <v>250</v>
      </c>
      <c r="D3366" t="s">
        <v>321</v>
      </c>
      <c r="E3366" t="s">
        <v>68</v>
      </c>
      <c r="F3366" t="s">
        <v>1346</v>
      </c>
      <c r="G3366" t="s">
        <v>46</v>
      </c>
      <c r="H3366" t="s">
        <v>47</v>
      </c>
      <c r="I3366" t="s">
        <v>123</v>
      </c>
      <c r="J3366" t="s">
        <v>49</v>
      </c>
      <c r="K3366">
        <v>1640</v>
      </c>
      <c r="L3366" s="4">
        <v>41645.53733796296</v>
      </c>
      <c r="M3366" s="4">
        <v>41618.333333333336</v>
      </c>
      <c r="N3366" s="4">
        <v>41647.206770833334</v>
      </c>
      <c r="O3366">
        <v>13</v>
      </c>
      <c r="P3366">
        <v>8</v>
      </c>
      <c r="Q3366" t="s">
        <v>26</v>
      </c>
      <c r="R3366" t="s">
        <v>27</v>
      </c>
      <c r="S3366" s="3">
        <v>41645</v>
      </c>
      <c r="T3366" t="str">
        <f>IF(kiva_loans__muestra[[#This Row],[loan_amount]]&gt;5000,"Alto","Bajo")</f>
        <v>Bajo</v>
      </c>
      <c r="U3366" s="26" t="str">
        <f>VLOOKUP(kiva_loans__muestra[[#This Row],[country]],Pais!A:B,2,FALSE)</f>
        <v>Africa</v>
      </c>
      <c r="V3366" t="s">
        <v>10719</v>
      </c>
    </row>
    <row r="3367" spans="1:22">
      <c r="A3367">
        <v>654219</v>
      </c>
      <c r="B3367" s="20">
        <v>250</v>
      </c>
      <c r="C3367" s="22">
        <v>250</v>
      </c>
      <c r="D3367" t="s">
        <v>75</v>
      </c>
      <c r="E3367" t="s">
        <v>44</v>
      </c>
      <c r="F3367" t="s">
        <v>1617</v>
      </c>
      <c r="G3367" t="s">
        <v>46</v>
      </c>
      <c r="H3367" t="s">
        <v>47</v>
      </c>
      <c r="I3367" t="s">
        <v>654</v>
      </c>
      <c r="J3367" t="s">
        <v>49</v>
      </c>
      <c r="K3367">
        <v>1640</v>
      </c>
      <c r="L3367" s="4">
        <v>41645.538634259261</v>
      </c>
      <c r="M3367" s="4">
        <v>41633.333333333336</v>
      </c>
      <c r="N3367" s="4">
        <v>41646.121944444443</v>
      </c>
      <c r="O3367">
        <v>14</v>
      </c>
      <c r="P3367">
        <v>6</v>
      </c>
      <c r="Q3367" t="s">
        <v>26</v>
      </c>
      <c r="R3367" t="s">
        <v>27</v>
      </c>
      <c r="S3367" s="3">
        <v>41645</v>
      </c>
      <c r="T3367" t="str">
        <f>IF(kiva_loans__muestra[[#This Row],[loan_amount]]&gt;5000,"Alto","Bajo")</f>
        <v>Bajo</v>
      </c>
      <c r="U3367" s="26" t="str">
        <f>VLOOKUP(kiva_loans__muestra[[#This Row],[country]],Pais!A:B,2,FALSE)</f>
        <v>Africa</v>
      </c>
      <c r="V3367" t="s">
        <v>10719</v>
      </c>
    </row>
    <row r="3368" spans="1:22">
      <c r="A3368">
        <v>654221</v>
      </c>
      <c r="B3368" s="20">
        <v>300</v>
      </c>
      <c r="C3368" s="22">
        <v>300</v>
      </c>
      <c r="D3368" t="s">
        <v>67</v>
      </c>
      <c r="E3368" t="s">
        <v>68</v>
      </c>
      <c r="F3368" t="s">
        <v>534</v>
      </c>
      <c r="G3368" t="s">
        <v>46</v>
      </c>
      <c r="H3368" t="s">
        <v>47</v>
      </c>
      <c r="I3368" t="s">
        <v>123</v>
      </c>
      <c r="J3368" t="s">
        <v>49</v>
      </c>
      <c r="K3368">
        <v>1640</v>
      </c>
      <c r="L3368" s="4">
        <v>41645.54173611111</v>
      </c>
      <c r="M3368" s="4">
        <v>41620.333333333336</v>
      </c>
      <c r="N3368" s="4">
        <v>41656.857187499998</v>
      </c>
      <c r="O3368">
        <v>13</v>
      </c>
      <c r="P3368">
        <v>12</v>
      </c>
      <c r="Q3368" t="s">
        <v>134</v>
      </c>
      <c r="R3368" t="s">
        <v>27</v>
      </c>
      <c r="S3368" s="3">
        <v>41645</v>
      </c>
      <c r="T3368" t="str">
        <f>IF(kiva_loans__muestra[[#This Row],[loan_amount]]&gt;5000,"Alto","Bajo")</f>
        <v>Bajo</v>
      </c>
      <c r="U3368" s="26" t="str">
        <f>VLOOKUP(kiva_loans__muestra[[#This Row],[country]],Pais!A:B,2,FALSE)</f>
        <v>Africa</v>
      </c>
      <c r="V3368" t="s">
        <v>10720</v>
      </c>
    </row>
    <row r="3369" spans="1:22">
      <c r="A3369">
        <v>654222</v>
      </c>
      <c r="B3369" s="20">
        <v>250</v>
      </c>
      <c r="C3369" s="22">
        <v>250</v>
      </c>
      <c r="D3369" t="s">
        <v>70</v>
      </c>
      <c r="E3369" t="s">
        <v>51</v>
      </c>
      <c r="F3369" t="s">
        <v>1648</v>
      </c>
      <c r="G3369" t="s">
        <v>46</v>
      </c>
      <c r="H3369" t="s">
        <v>47</v>
      </c>
      <c r="I3369" t="s">
        <v>654</v>
      </c>
      <c r="J3369" t="s">
        <v>49</v>
      </c>
      <c r="K3369">
        <v>1640</v>
      </c>
      <c r="L3369" s="4">
        <v>41645.542361111111</v>
      </c>
      <c r="M3369" s="4">
        <v>41632.333333333336</v>
      </c>
      <c r="N3369" s="4">
        <v>41646.001747685186</v>
      </c>
      <c r="O3369">
        <v>14</v>
      </c>
      <c r="P3369">
        <v>9</v>
      </c>
      <c r="Q3369" t="s">
        <v>26</v>
      </c>
      <c r="R3369" t="s">
        <v>27</v>
      </c>
      <c r="S3369" s="3">
        <v>41645</v>
      </c>
      <c r="T3369" t="str">
        <f>IF(kiva_loans__muestra[[#This Row],[loan_amount]]&gt;5000,"Alto","Bajo")</f>
        <v>Bajo</v>
      </c>
      <c r="U3369" s="26" t="str">
        <f>VLOOKUP(kiva_loans__muestra[[#This Row],[country]],Pais!A:B,2,FALSE)</f>
        <v>Africa</v>
      </c>
      <c r="V3369" t="s">
        <v>10719</v>
      </c>
    </row>
    <row r="3370" spans="1:22">
      <c r="A3370">
        <v>654225</v>
      </c>
      <c r="B3370" s="20">
        <v>125</v>
      </c>
      <c r="C3370" s="22">
        <v>125</v>
      </c>
      <c r="D3370" t="s">
        <v>70</v>
      </c>
      <c r="E3370" t="s">
        <v>51</v>
      </c>
      <c r="F3370" t="s">
        <v>1240</v>
      </c>
      <c r="G3370" t="s">
        <v>46</v>
      </c>
      <c r="H3370" t="s">
        <v>47</v>
      </c>
      <c r="I3370" t="s">
        <v>654</v>
      </c>
      <c r="J3370" t="s">
        <v>49</v>
      </c>
      <c r="K3370">
        <v>1640</v>
      </c>
      <c r="L3370" s="4">
        <v>41645.54724537037</v>
      </c>
      <c r="M3370" s="4">
        <v>41632.333333333336</v>
      </c>
      <c r="N3370" s="4">
        <v>41645.98641203704</v>
      </c>
      <c r="O3370">
        <v>14</v>
      </c>
      <c r="P3370">
        <v>5</v>
      </c>
      <c r="Q3370" t="s">
        <v>26</v>
      </c>
      <c r="R3370" t="s">
        <v>27</v>
      </c>
      <c r="S3370" s="3">
        <v>41645</v>
      </c>
      <c r="T3370" t="str">
        <f>IF(kiva_loans__muestra[[#This Row],[loan_amount]]&gt;5000,"Alto","Bajo")</f>
        <v>Bajo</v>
      </c>
      <c r="U3370" s="26" t="str">
        <f>VLOOKUP(kiva_loans__muestra[[#This Row],[country]],Pais!A:B,2,FALSE)</f>
        <v>Africa</v>
      </c>
      <c r="V3370" t="s">
        <v>10719</v>
      </c>
    </row>
    <row r="3371" spans="1:22">
      <c r="A3371">
        <v>654227</v>
      </c>
      <c r="B3371" s="20">
        <v>600</v>
      </c>
      <c r="C3371" s="22">
        <v>600</v>
      </c>
      <c r="D3371" t="s">
        <v>370</v>
      </c>
      <c r="E3371" t="s">
        <v>51</v>
      </c>
      <c r="F3371" t="s">
        <v>1538</v>
      </c>
      <c r="G3371" t="s">
        <v>46</v>
      </c>
      <c r="H3371" t="s">
        <v>47</v>
      </c>
      <c r="I3371" t="s">
        <v>654</v>
      </c>
      <c r="J3371" t="s">
        <v>49</v>
      </c>
      <c r="K3371">
        <v>1640</v>
      </c>
      <c r="L3371" s="4">
        <v>41645.54965277778</v>
      </c>
      <c r="M3371" s="4">
        <v>41624.333333333336</v>
      </c>
      <c r="N3371" s="4">
        <v>41646.060937499999</v>
      </c>
      <c r="O3371">
        <v>11</v>
      </c>
      <c r="P3371">
        <v>24</v>
      </c>
      <c r="Q3371" t="s">
        <v>26</v>
      </c>
      <c r="R3371" t="s">
        <v>27</v>
      </c>
      <c r="S3371" s="3">
        <v>41645</v>
      </c>
      <c r="T3371" t="str">
        <f>IF(kiva_loans__muestra[[#This Row],[loan_amount]]&gt;5000,"Alto","Bajo")</f>
        <v>Bajo</v>
      </c>
      <c r="U3371" s="26" t="str">
        <f>VLOOKUP(kiva_loans__muestra[[#This Row],[country]],Pais!A:B,2,FALSE)</f>
        <v>Africa</v>
      </c>
      <c r="V3371" t="s">
        <v>10719</v>
      </c>
    </row>
    <row r="3372" spans="1:22">
      <c r="A3372">
        <v>654230</v>
      </c>
      <c r="B3372" s="20">
        <v>250</v>
      </c>
      <c r="C3372" s="22">
        <v>250</v>
      </c>
      <c r="D3372" t="s">
        <v>241</v>
      </c>
      <c r="E3372" t="s">
        <v>29</v>
      </c>
      <c r="F3372" t="s">
        <v>1614</v>
      </c>
      <c r="G3372" t="s">
        <v>46</v>
      </c>
      <c r="H3372" t="s">
        <v>47</v>
      </c>
      <c r="I3372" t="s">
        <v>742</v>
      </c>
      <c r="J3372" t="s">
        <v>49</v>
      </c>
      <c r="K3372">
        <v>1380</v>
      </c>
      <c r="L3372" s="4">
        <v>41645.556388888886</v>
      </c>
      <c r="M3372" s="4">
        <v>41624.333333333336</v>
      </c>
      <c r="N3372" s="4">
        <v>41652.038217592592</v>
      </c>
      <c r="O3372">
        <v>11</v>
      </c>
      <c r="P3372">
        <v>9</v>
      </c>
      <c r="Q3372" t="s">
        <v>134</v>
      </c>
      <c r="R3372" t="s">
        <v>43</v>
      </c>
      <c r="S3372" s="3">
        <v>41645</v>
      </c>
      <c r="T3372" t="str">
        <f>IF(kiva_loans__muestra[[#This Row],[loan_amount]]&gt;5000,"Alto","Bajo")</f>
        <v>Bajo</v>
      </c>
      <c r="U3372" s="26" t="str">
        <f>VLOOKUP(kiva_loans__muestra[[#This Row],[country]],Pais!A:B,2,FALSE)</f>
        <v>Africa</v>
      </c>
      <c r="V3372" t="s">
        <v>10720</v>
      </c>
    </row>
    <row r="3373" spans="1:22">
      <c r="A3373">
        <v>654452</v>
      </c>
      <c r="B3373" s="20">
        <v>250</v>
      </c>
      <c r="C3373" s="22">
        <v>250</v>
      </c>
      <c r="D3373" t="s">
        <v>1825</v>
      </c>
      <c r="E3373" t="s">
        <v>51</v>
      </c>
      <c r="F3373" t="s">
        <v>1826</v>
      </c>
      <c r="G3373" t="s">
        <v>46</v>
      </c>
      <c r="H3373" t="s">
        <v>47</v>
      </c>
      <c r="I3373" t="s">
        <v>742</v>
      </c>
      <c r="J3373" t="s">
        <v>49</v>
      </c>
      <c r="K3373">
        <v>1380</v>
      </c>
      <c r="L3373" s="4">
        <v>41646.195844907408</v>
      </c>
      <c r="M3373" s="4">
        <v>41639.333333333336</v>
      </c>
      <c r="N3373" s="4">
        <v>41646.480937499997</v>
      </c>
      <c r="O3373">
        <v>8</v>
      </c>
      <c r="P3373">
        <v>10</v>
      </c>
      <c r="Q3373" t="s">
        <v>134</v>
      </c>
      <c r="R3373" t="s">
        <v>43</v>
      </c>
      <c r="S3373" s="3">
        <v>41646</v>
      </c>
      <c r="T3373" t="str">
        <f>IF(kiva_loans__muestra[[#This Row],[loan_amount]]&gt;5000,"Alto","Bajo")</f>
        <v>Bajo</v>
      </c>
      <c r="U3373" s="26" t="str">
        <f>VLOOKUP(kiva_loans__muestra[[#This Row],[country]],Pais!A:B,2,FALSE)</f>
        <v>Africa</v>
      </c>
      <c r="V3373" t="s">
        <v>10720</v>
      </c>
    </row>
    <row r="3374" spans="1:22">
      <c r="A3374">
        <v>654454</v>
      </c>
      <c r="B3374" s="20">
        <v>250</v>
      </c>
      <c r="C3374" s="22">
        <v>250</v>
      </c>
      <c r="D3374" t="s">
        <v>64</v>
      </c>
      <c r="E3374" t="s">
        <v>65</v>
      </c>
      <c r="F3374" t="s">
        <v>2033</v>
      </c>
      <c r="G3374" t="s">
        <v>46</v>
      </c>
      <c r="H3374" t="s">
        <v>47</v>
      </c>
      <c r="I3374" t="s">
        <v>742</v>
      </c>
      <c r="J3374" t="s">
        <v>49</v>
      </c>
      <c r="K3374">
        <v>1380</v>
      </c>
      <c r="L3374" s="4">
        <v>41646.200821759259</v>
      </c>
      <c r="M3374" s="4">
        <v>41624.333333333336</v>
      </c>
      <c r="N3374" s="4">
        <v>41649.774097222224</v>
      </c>
      <c r="O3374">
        <v>8</v>
      </c>
      <c r="P3374">
        <v>10</v>
      </c>
      <c r="Q3374" t="s">
        <v>26</v>
      </c>
      <c r="R3374" t="s">
        <v>43</v>
      </c>
      <c r="S3374" s="3">
        <v>41646</v>
      </c>
      <c r="T3374" t="str">
        <f>IF(kiva_loans__muestra[[#This Row],[loan_amount]]&gt;5000,"Alto","Bajo")</f>
        <v>Bajo</v>
      </c>
      <c r="U3374" s="26" t="str">
        <f>VLOOKUP(kiva_loans__muestra[[#This Row],[country]],Pais!A:B,2,FALSE)</f>
        <v>Africa</v>
      </c>
      <c r="V3374" t="s">
        <v>10719</v>
      </c>
    </row>
    <row r="3375" spans="1:22">
      <c r="A3375">
        <v>654457</v>
      </c>
      <c r="B3375" s="20">
        <v>125</v>
      </c>
      <c r="C3375" s="22">
        <v>125</v>
      </c>
      <c r="D3375" t="s">
        <v>67</v>
      </c>
      <c r="E3375" t="s">
        <v>68</v>
      </c>
      <c r="F3375" t="s">
        <v>2039</v>
      </c>
      <c r="G3375" t="s">
        <v>46</v>
      </c>
      <c r="H3375" t="s">
        <v>47</v>
      </c>
      <c r="I3375" t="s">
        <v>742</v>
      </c>
      <c r="J3375" t="s">
        <v>49</v>
      </c>
      <c r="K3375">
        <v>1380</v>
      </c>
      <c r="L3375" s="4">
        <v>41646.206030092595</v>
      </c>
      <c r="M3375" s="4">
        <v>41624.333333333336</v>
      </c>
      <c r="N3375" s="4">
        <v>41646.897800925923</v>
      </c>
      <c r="O3375">
        <v>8</v>
      </c>
      <c r="P3375">
        <v>5</v>
      </c>
      <c r="Q3375" t="s">
        <v>26</v>
      </c>
      <c r="R3375" t="s">
        <v>43</v>
      </c>
      <c r="S3375" s="3">
        <v>41646</v>
      </c>
      <c r="T3375" t="str">
        <f>IF(kiva_loans__muestra[[#This Row],[loan_amount]]&gt;5000,"Alto","Bajo")</f>
        <v>Bajo</v>
      </c>
      <c r="U3375" s="26" t="str">
        <f>VLOOKUP(kiva_loans__muestra[[#This Row],[country]],Pais!A:B,2,FALSE)</f>
        <v>Africa</v>
      </c>
      <c r="V3375" t="s">
        <v>10719</v>
      </c>
    </row>
    <row r="3376" spans="1:22">
      <c r="A3376">
        <v>654461</v>
      </c>
      <c r="B3376" s="20">
        <v>250</v>
      </c>
      <c r="C3376" s="22">
        <v>250</v>
      </c>
      <c r="D3376" t="s">
        <v>212</v>
      </c>
      <c r="E3376" t="s">
        <v>20</v>
      </c>
      <c r="F3376" t="s">
        <v>1760</v>
      </c>
      <c r="G3376" t="s">
        <v>46</v>
      </c>
      <c r="H3376" t="s">
        <v>47</v>
      </c>
      <c r="I3376" t="s">
        <v>742</v>
      </c>
      <c r="J3376" t="s">
        <v>49</v>
      </c>
      <c r="K3376">
        <v>1380</v>
      </c>
      <c r="L3376" s="4">
        <v>41646.212500000001</v>
      </c>
      <c r="M3376" s="4">
        <v>41624.333333333336</v>
      </c>
      <c r="N3376" s="4">
        <v>41647.370509259257</v>
      </c>
      <c r="O3376">
        <v>11</v>
      </c>
      <c r="P3376">
        <v>9</v>
      </c>
      <c r="Q3376" t="s">
        <v>26</v>
      </c>
      <c r="R3376" t="s">
        <v>43</v>
      </c>
      <c r="S3376" s="3">
        <v>41646</v>
      </c>
      <c r="T3376" t="str">
        <f>IF(kiva_loans__muestra[[#This Row],[loan_amount]]&gt;5000,"Alto","Bajo")</f>
        <v>Bajo</v>
      </c>
      <c r="U3376" s="26" t="str">
        <f>VLOOKUP(kiva_loans__muestra[[#This Row],[country]],Pais!A:B,2,FALSE)</f>
        <v>Africa</v>
      </c>
      <c r="V3376" t="s">
        <v>10719</v>
      </c>
    </row>
    <row r="3377" spans="1:22">
      <c r="A3377">
        <v>654465</v>
      </c>
      <c r="B3377" s="20">
        <v>125</v>
      </c>
      <c r="C3377" s="22">
        <v>125</v>
      </c>
      <c r="D3377" t="s">
        <v>212</v>
      </c>
      <c r="E3377" t="s">
        <v>20</v>
      </c>
      <c r="F3377" t="s">
        <v>1998</v>
      </c>
      <c r="G3377" t="s">
        <v>46</v>
      </c>
      <c r="H3377" t="s">
        <v>47</v>
      </c>
      <c r="I3377" t="s">
        <v>742</v>
      </c>
      <c r="J3377" t="s">
        <v>49</v>
      </c>
      <c r="K3377">
        <v>1380</v>
      </c>
      <c r="L3377" s="4">
        <v>41646.218425925923</v>
      </c>
      <c r="M3377" s="4">
        <v>41624.333333333336</v>
      </c>
      <c r="N3377" s="4">
        <v>41689.777233796296</v>
      </c>
      <c r="O3377">
        <v>8</v>
      </c>
      <c r="P3377">
        <v>4</v>
      </c>
      <c r="Q3377" t="s">
        <v>26</v>
      </c>
      <c r="R3377" t="s">
        <v>43</v>
      </c>
      <c r="S3377" s="3">
        <v>41646</v>
      </c>
      <c r="T3377" t="str">
        <f>IF(kiva_loans__muestra[[#This Row],[loan_amount]]&gt;5000,"Alto","Bajo")</f>
        <v>Bajo</v>
      </c>
      <c r="U3377" s="26" t="str">
        <f>VLOOKUP(kiva_loans__muestra[[#This Row],[country]],Pais!A:B,2,FALSE)</f>
        <v>Africa</v>
      </c>
      <c r="V3377" t="s">
        <v>10719</v>
      </c>
    </row>
    <row r="3378" spans="1:22">
      <c r="A3378">
        <v>654471</v>
      </c>
      <c r="B3378" s="20">
        <v>800</v>
      </c>
      <c r="C3378" s="22">
        <v>1050</v>
      </c>
      <c r="D3378" t="s">
        <v>241</v>
      </c>
      <c r="E3378" t="s">
        <v>29</v>
      </c>
      <c r="F3378" t="s">
        <v>1965</v>
      </c>
      <c r="G3378" t="s">
        <v>46</v>
      </c>
      <c r="H3378" t="s">
        <v>47</v>
      </c>
      <c r="I3378" t="s">
        <v>1769</v>
      </c>
      <c r="J3378" t="s">
        <v>49</v>
      </c>
      <c r="K3378">
        <v>1330</v>
      </c>
      <c r="L3378" s="4">
        <v>41646.236180555556</v>
      </c>
      <c r="M3378" s="4">
        <v>41625.333333333336</v>
      </c>
      <c r="N3378" s="4"/>
      <c r="O3378">
        <v>14</v>
      </c>
      <c r="P3378">
        <v>28</v>
      </c>
      <c r="Q3378" t="s">
        <v>26</v>
      </c>
      <c r="R3378" t="s">
        <v>43</v>
      </c>
      <c r="S3378" s="3">
        <v>41646</v>
      </c>
      <c r="T3378" t="str">
        <f>IF(kiva_loans__muestra[[#This Row],[loan_amount]]&gt;5000,"Alto","Bajo")</f>
        <v>Bajo</v>
      </c>
      <c r="U3378" s="26" t="str">
        <f>VLOOKUP(kiva_loans__muestra[[#This Row],[country]],Pais!A:B,2,FALSE)</f>
        <v>Africa</v>
      </c>
      <c r="V3378" t="s">
        <v>10719</v>
      </c>
    </row>
    <row r="3379" spans="1:22">
      <c r="A3379">
        <v>654473</v>
      </c>
      <c r="B3379" s="20">
        <v>475</v>
      </c>
      <c r="C3379" s="22">
        <v>475</v>
      </c>
      <c r="D3379" t="s">
        <v>86</v>
      </c>
      <c r="E3379" t="s">
        <v>20</v>
      </c>
      <c r="F3379" t="s">
        <v>1766</v>
      </c>
      <c r="G3379" t="s">
        <v>46</v>
      </c>
      <c r="H3379" t="s">
        <v>47</v>
      </c>
      <c r="I3379" t="s">
        <v>1297</v>
      </c>
      <c r="J3379" t="s">
        <v>49</v>
      </c>
      <c r="K3379">
        <v>1640</v>
      </c>
      <c r="L3379" s="4">
        <v>41646.23810185185</v>
      </c>
      <c r="M3379" s="4">
        <v>41617.333333333336</v>
      </c>
      <c r="N3379" s="4">
        <v>41651.912858796299</v>
      </c>
      <c r="O3379">
        <v>14</v>
      </c>
      <c r="P3379">
        <v>15</v>
      </c>
      <c r="Q3379" t="s">
        <v>134</v>
      </c>
      <c r="R3379" t="s">
        <v>27</v>
      </c>
      <c r="S3379" s="3">
        <v>41646</v>
      </c>
      <c r="T3379" t="str">
        <f>IF(kiva_loans__muestra[[#This Row],[loan_amount]]&gt;5000,"Alto","Bajo")</f>
        <v>Bajo</v>
      </c>
      <c r="U3379" s="26" t="str">
        <f>VLOOKUP(kiva_loans__muestra[[#This Row],[country]],Pais!A:B,2,FALSE)</f>
        <v>Africa</v>
      </c>
      <c r="V3379" t="s">
        <v>10720</v>
      </c>
    </row>
    <row r="3380" spans="1:22">
      <c r="A3380">
        <v>654478</v>
      </c>
      <c r="B3380" s="20">
        <v>750</v>
      </c>
      <c r="C3380" s="22">
        <v>925</v>
      </c>
      <c r="D3380" t="s">
        <v>241</v>
      </c>
      <c r="E3380" t="s">
        <v>29</v>
      </c>
      <c r="F3380" t="s">
        <v>1768</v>
      </c>
      <c r="G3380" t="s">
        <v>46</v>
      </c>
      <c r="H3380" t="s">
        <v>47</v>
      </c>
      <c r="I3380" t="s">
        <v>1769</v>
      </c>
      <c r="J3380" t="s">
        <v>49</v>
      </c>
      <c r="K3380">
        <v>1330</v>
      </c>
      <c r="L3380" s="4">
        <v>41646.250578703701</v>
      </c>
      <c r="M3380" s="4">
        <v>41625.333333333336</v>
      </c>
      <c r="N3380" s="4"/>
      <c r="O3380">
        <v>14</v>
      </c>
      <c r="P3380">
        <v>26</v>
      </c>
      <c r="Q3380" t="s">
        <v>26</v>
      </c>
      <c r="R3380" t="s">
        <v>43</v>
      </c>
      <c r="S3380" s="3">
        <v>41646</v>
      </c>
      <c r="T3380" t="str">
        <f>IF(kiva_loans__muestra[[#This Row],[loan_amount]]&gt;5000,"Alto","Bajo")</f>
        <v>Bajo</v>
      </c>
      <c r="U3380" s="26" t="str">
        <f>VLOOKUP(kiva_loans__muestra[[#This Row],[country]],Pais!A:B,2,FALSE)</f>
        <v>Africa</v>
      </c>
      <c r="V3380" t="s">
        <v>10719</v>
      </c>
    </row>
    <row r="3381" spans="1:22">
      <c r="A3381">
        <v>654481</v>
      </c>
      <c r="B3381" s="20">
        <v>425</v>
      </c>
      <c r="C3381" s="22">
        <v>425</v>
      </c>
      <c r="D3381" t="s">
        <v>86</v>
      </c>
      <c r="E3381" t="s">
        <v>20</v>
      </c>
      <c r="F3381" t="s">
        <v>1828</v>
      </c>
      <c r="G3381" t="s">
        <v>46</v>
      </c>
      <c r="H3381" t="s">
        <v>47</v>
      </c>
      <c r="I3381" t="s">
        <v>1297</v>
      </c>
      <c r="J3381" t="s">
        <v>49</v>
      </c>
      <c r="K3381">
        <v>1640</v>
      </c>
      <c r="L3381" s="4">
        <v>41646.254247685189</v>
      </c>
      <c r="M3381" s="4">
        <v>41617.333333333336</v>
      </c>
      <c r="N3381" s="4">
        <v>41653.720358796294</v>
      </c>
      <c r="O3381">
        <v>14</v>
      </c>
      <c r="P3381">
        <v>13</v>
      </c>
      <c r="Q3381" t="s">
        <v>26</v>
      </c>
      <c r="R3381" t="s">
        <v>27</v>
      </c>
      <c r="S3381" s="3">
        <v>41646</v>
      </c>
      <c r="T3381" t="str">
        <f>IF(kiva_loans__muestra[[#This Row],[loan_amount]]&gt;5000,"Alto","Bajo")</f>
        <v>Bajo</v>
      </c>
      <c r="U3381" s="26" t="str">
        <f>VLOOKUP(kiva_loans__muestra[[#This Row],[country]],Pais!A:B,2,FALSE)</f>
        <v>Africa</v>
      </c>
      <c r="V3381" t="s">
        <v>10719</v>
      </c>
    </row>
    <row r="3382" spans="1:22">
      <c r="A3382">
        <v>654484</v>
      </c>
      <c r="B3382" s="20">
        <v>775</v>
      </c>
      <c r="C3382" s="22">
        <v>1025</v>
      </c>
      <c r="D3382" t="s">
        <v>241</v>
      </c>
      <c r="E3382" t="s">
        <v>29</v>
      </c>
      <c r="F3382" t="s">
        <v>2253</v>
      </c>
      <c r="G3382" t="s">
        <v>46</v>
      </c>
      <c r="H3382" t="s">
        <v>47</v>
      </c>
      <c r="I3382" t="s">
        <v>1769</v>
      </c>
      <c r="J3382" t="s">
        <v>49</v>
      </c>
      <c r="K3382">
        <v>1330</v>
      </c>
      <c r="L3382" s="4">
        <v>41646.258333333331</v>
      </c>
      <c r="M3382" s="4">
        <v>41624.333333333336</v>
      </c>
      <c r="N3382" s="4"/>
      <c r="O3382">
        <v>14</v>
      </c>
      <c r="P3382">
        <v>29</v>
      </c>
      <c r="Q3382" t="s">
        <v>26</v>
      </c>
      <c r="R3382" t="s">
        <v>43</v>
      </c>
      <c r="S3382" s="3">
        <v>41646</v>
      </c>
      <c r="T3382" t="str">
        <f>IF(kiva_loans__muestra[[#This Row],[loan_amount]]&gt;5000,"Alto","Bajo")</f>
        <v>Bajo</v>
      </c>
      <c r="U3382" s="26" t="str">
        <f>VLOOKUP(kiva_loans__muestra[[#This Row],[country]],Pais!A:B,2,FALSE)</f>
        <v>Africa</v>
      </c>
      <c r="V3382" t="s">
        <v>10719</v>
      </c>
    </row>
    <row r="3383" spans="1:22">
      <c r="A3383">
        <v>654485</v>
      </c>
      <c r="B3383" s="20">
        <v>1050</v>
      </c>
      <c r="C3383" s="22">
        <v>1050</v>
      </c>
      <c r="D3383" t="s">
        <v>88</v>
      </c>
      <c r="E3383" t="s">
        <v>51</v>
      </c>
      <c r="F3383" t="s">
        <v>2243</v>
      </c>
      <c r="G3383" t="s">
        <v>46</v>
      </c>
      <c r="H3383" t="s">
        <v>47</v>
      </c>
      <c r="I3383" t="s">
        <v>1769</v>
      </c>
      <c r="J3383" t="s">
        <v>49</v>
      </c>
      <c r="K3383">
        <v>1330</v>
      </c>
      <c r="L3383" s="4">
        <v>41646.261076388888</v>
      </c>
      <c r="M3383" s="4">
        <v>41624.333333333336</v>
      </c>
      <c r="N3383" s="4">
        <v>41670.274953703702</v>
      </c>
      <c r="O3383">
        <v>11</v>
      </c>
      <c r="P3383">
        <v>32</v>
      </c>
      <c r="Q3383" t="s">
        <v>26</v>
      </c>
      <c r="R3383" t="s">
        <v>43</v>
      </c>
      <c r="S3383" s="3">
        <v>41646</v>
      </c>
      <c r="T3383" t="str">
        <f>IF(kiva_loans__muestra[[#This Row],[loan_amount]]&gt;5000,"Alto","Bajo")</f>
        <v>Bajo</v>
      </c>
      <c r="U3383" s="26" t="str">
        <f>VLOOKUP(kiva_loans__muestra[[#This Row],[country]],Pais!A:B,2,FALSE)</f>
        <v>Africa</v>
      </c>
      <c r="V3383" t="s">
        <v>10719</v>
      </c>
    </row>
    <row r="3384" spans="1:22">
      <c r="A3384">
        <v>654488</v>
      </c>
      <c r="B3384" s="20">
        <v>250</v>
      </c>
      <c r="C3384" s="22">
        <v>250</v>
      </c>
      <c r="D3384" t="s">
        <v>19</v>
      </c>
      <c r="E3384" t="s">
        <v>20</v>
      </c>
      <c r="F3384" t="s">
        <v>1804</v>
      </c>
      <c r="G3384" t="s">
        <v>46</v>
      </c>
      <c r="H3384" t="s">
        <v>47</v>
      </c>
      <c r="I3384" t="s">
        <v>1297</v>
      </c>
      <c r="J3384" t="s">
        <v>49</v>
      </c>
      <c r="K3384">
        <v>1640</v>
      </c>
      <c r="L3384" s="4">
        <v>41646.264699074076</v>
      </c>
      <c r="M3384" s="4">
        <v>41619.333333333336</v>
      </c>
      <c r="N3384" s="4">
        <v>41646.685474537036</v>
      </c>
      <c r="O3384">
        <v>14</v>
      </c>
      <c r="P3384">
        <v>9</v>
      </c>
      <c r="Q3384" t="s">
        <v>26</v>
      </c>
      <c r="R3384" t="s">
        <v>27</v>
      </c>
      <c r="S3384" s="3">
        <v>41646</v>
      </c>
      <c r="T3384" t="str">
        <f>IF(kiva_loans__muestra[[#This Row],[loan_amount]]&gt;5000,"Alto","Bajo")</f>
        <v>Bajo</v>
      </c>
      <c r="U3384" s="26" t="str">
        <f>VLOOKUP(kiva_loans__muestra[[#This Row],[country]],Pais!A:B,2,FALSE)</f>
        <v>Africa</v>
      </c>
      <c r="V3384" t="s">
        <v>10719</v>
      </c>
    </row>
    <row r="3385" spans="1:22">
      <c r="A3385">
        <v>654489</v>
      </c>
      <c r="B3385" s="20">
        <v>475</v>
      </c>
      <c r="C3385" s="22">
        <v>475</v>
      </c>
      <c r="D3385" t="s">
        <v>88</v>
      </c>
      <c r="E3385" t="s">
        <v>51</v>
      </c>
      <c r="F3385" t="s">
        <v>2028</v>
      </c>
      <c r="G3385" t="s">
        <v>46</v>
      </c>
      <c r="H3385" t="s">
        <v>47</v>
      </c>
      <c r="I3385" t="s">
        <v>2029</v>
      </c>
      <c r="J3385" t="s">
        <v>49</v>
      </c>
      <c r="K3385">
        <v>1330</v>
      </c>
      <c r="L3385" s="4">
        <v>41646.264803240738</v>
      </c>
      <c r="M3385" s="4">
        <v>41614.333333333336</v>
      </c>
      <c r="N3385" s="4">
        <v>41647.551979166667</v>
      </c>
      <c r="O3385">
        <v>14</v>
      </c>
      <c r="P3385">
        <v>13</v>
      </c>
      <c r="Q3385" t="s">
        <v>26</v>
      </c>
      <c r="R3385" t="s">
        <v>43</v>
      </c>
      <c r="S3385" s="3">
        <v>41646</v>
      </c>
      <c r="T3385" t="str">
        <f>IF(kiva_loans__muestra[[#This Row],[loan_amount]]&gt;5000,"Alto","Bajo")</f>
        <v>Bajo</v>
      </c>
      <c r="U3385" s="26" t="str">
        <f>VLOOKUP(kiva_loans__muestra[[#This Row],[country]],Pais!A:B,2,FALSE)</f>
        <v>Africa</v>
      </c>
      <c r="V3385" t="s">
        <v>10719</v>
      </c>
    </row>
    <row r="3386" spans="1:22">
      <c r="A3386">
        <v>654492</v>
      </c>
      <c r="B3386" s="20">
        <v>525</v>
      </c>
      <c r="C3386" s="22">
        <v>525</v>
      </c>
      <c r="D3386" t="s">
        <v>321</v>
      </c>
      <c r="E3386" t="s">
        <v>68</v>
      </c>
      <c r="F3386" t="s">
        <v>1946</v>
      </c>
      <c r="G3386" t="s">
        <v>46</v>
      </c>
      <c r="H3386" t="s">
        <v>47</v>
      </c>
      <c r="I3386" t="s">
        <v>1947</v>
      </c>
      <c r="J3386" t="s">
        <v>49</v>
      </c>
      <c r="K3386">
        <v>1330</v>
      </c>
      <c r="L3386" s="4">
        <v>41646.268159722225</v>
      </c>
      <c r="M3386" s="4">
        <v>41614.333333333336</v>
      </c>
      <c r="N3386" s="4">
        <v>41669.052511574075</v>
      </c>
      <c r="O3386">
        <v>14</v>
      </c>
      <c r="P3386">
        <v>16</v>
      </c>
      <c r="Q3386" t="s">
        <v>26</v>
      </c>
      <c r="R3386" t="s">
        <v>43</v>
      </c>
      <c r="S3386" s="3">
        <v>41646</v>
      </c>
      <c r="T3386" t="str">
        <f>IF(kiva_loans__muestra[[#This Row],[loan_amount]]&gt;5000,"Alto","Bajo")</f>
        <v>Bajo</v>
      </c>
      <c r="U3386" s="26" t="str">
        <f>VLOOKUP(kiva_loans__muestra[[#This Row],[country]],Pais!A:B,2,FALSE)</f>
        <v>Africa</v>
      </c>
      <c r="V3386" t="s">
        <v>10719</v>
      </c>
    </row>
    <row r="3387" spans="1:22">
      <c r="A3387">
        <v>654494</v>
      </c>
      <c r="B3387" s="20">
        <v>350</v>
      </c>
      <c r="C3387" s="22">
        <v>350</v>
      </c>
      <c r="D3387" t="s">
        <v>19</v>
      </c>
      <c r="E3387" t="s">
        <v>20</v>
      </c>
      <c r="F3387" t="s">
        <v>1922</v>
      </c>
      <c r="G3387" t="s">
        <v>46</v>
      </c>
      <c r="H3387" t="s">
        <v>47</v>
      </c>
      <c r="I3387" t="s">
        <v>1297</v>
      </c>
      <c r="J3387" t="s">
        <v>49</v>
      </c>
      <c r="K3387">
        <v>1640</v>
      </c>
      <c r="L3387" s="4">
        <v>41646.27039351852</v>
      </c>
      <c r="M3387" s="4">
        <v>41619.333333333336</v>
      </c>
      <c r="N3387" s="4">
        <v>41649.054849537039</v>
      </c>
      <c r="O3387">
        <v>14</v>
      </c>
      <c r="P3387">
        <v>8</v>
      </c>
      <c r="Q3387" t="s">
        <v>26</v>
      </c>
      <c r="R3387" t="s">
        <v>27</v>
      </c>
      <c r="S3387" s="3">
        <v>41646</v>
      </c>
      <c r="T3387" t="str">
        <f>IF(kiva_loans__muestra[[#This Row],[loan_amount]]&gt;5000,"Alto","Bajo")</f>
        <v>Bajo</v>
      </c>
      <c r="U3387" s="26" t="str">
        <f>VLOOKUP(kiva_loans__muestra[[#This Row],[country]],Pais!A:B,2,FALSE)</f>
        <v>Africa</v>
      </c>
      <c r="V3387" t="s">
        <v>10719</v>
      </c>
    </row>
    <row r="3388" spans="1:22">
      <c r="A3388">
        <v>654499</v>
      </c>
      <c r="B3388" s="20">
        <v>475</v>
      </c>
      <c r="C3388" s="22">
        <v>475</v>
      </c>
      <c r="D3388" t="s">
        <v>64</v>
      </c>
      <c r="E3388" t="s">
        <v>65</v>
      </c>
      <c r="F3388" t="s">
        <v>1793</v>
      </c>
      <c r="G3388" t="s">
        <v>46</v>
      </c>
      <c r="H3388" t="s">
        <v>47</v>
      </c>
      <c r="I3388" t="s">
        <v>1748</v>
      </c>
      <c r="J3388" t="s">
        <v>49</v>
      </c>
      <c r="K3388">
        <v>1330</v>
      </c>
      <c r="L3388" s="4">
        <v>41646.272476851853</v>
      </c>
      <c r="M3388" s="4">
        <v>41618.333333333336</v>
      </c>
      <c r="N3388" s="4">
        <v>41658.466574074075</v>
      </c>
      <c r="O3388">
        <v>14</v>
      </c>
      <c r="P3388">
        <v>19</v>
      </c>
      <c r="Q3388" t="s">
        <v>134</v>
      </c>
      <c r="R3388" t="s">
        <v>43</v>
      </c>
      <c r="S3388" s="3">
        <v>41646</v>
      </c>
      <c r="T3388" t="str">
        <f>IF(kiva_loans__muestra[[#This Row],[loan_amount]]&gt;5000,"Alto","Bajo")</f>
        <v>Bajo</v>
      </c>
      <c r="U3388" s="26" t="str">
        <f>VLOOKUP(kiva_loans__muestra[[#This Row],[country]],Pais!A:B,2,FALSE)</f>
        <v>Africa</v>
      </c>
      <c r="V3388" t="s">
        <v>10720</v>
      </c>
    </row>
    <row r="3389" spans="1:22">
      <c r="A3389">
        <v>654501</v>
      </c>
      <c r="B3389" s="20">
        <v>1175</v>
      </c>
      <c r="C3389" s="22">
        <v>1175</v>
      </c>
      <c r="D3389" t="s">
        <v>88</v>
      </c>
      <c r="E3389" t="s">
        <v>51</v>
      </c>
      <c r="F3389" t="s">
        <v>2020</v>
      </c>
      <c r="G3389" t="s">
        <v>46</v>
      </c>
      <c r="H3389" t="s">
        <v>47</v>
      </c>
      <c r="I3389" t="s">
        <v>1837</v>
      </c>
      <c r="J3389" t="s">
        <v>49</v>
      </c>
      <c r="K3389">
        <v>1330</v>
      </c>
      <c r="L3389" s="4">
        <v>41646.274571759262</v>
      </c>
      <c r="M3389" s="4">
        <v>41625.333333333336</v>
      </c>
      <c r="N3389" s="4">
        <v>41674.099050925928</v>
      </c>
      <c r="O3389">
        <v>11</v>
      </c>
      <c r="P3389">
        <v>33</v>
      </c>
      <c r="Q3389" t="s">
        <v>134</v>
      </c>
      <c r="R3389" t="s">
        <v>43</v>
      </c>
      <c r="S3389" s="3">
        <v>41646</v>
      </c>
      <c r="T3389" t="str">
        <f>IF(kiva_loans__muestra[[#This Row],[loan_amount]]&gt;5000,"Alto","Bajo")</f>
        <v>Bajo</v>
      </c>
      <c r="U3389" s="26" t="str">
        <f>VLOOKUP(kiva_loans__muestra[[#This Row],[country]],Pais!A:B,2,FALSE)</f>
        <v>Africa</v>
      </c>
      <c r="V3389" t="s">
        <v>10720</v>
      </c>
    </row>
    <row r="3390" spans="1:22">
      <c r="A3390">
        <v>654504</v>
      </c>
      <c r="B3390" s="20">
        <v>250</v>
      </c>
      <c r="C3390" s="22">
        <v>250</v>
      </c>
      <c r="D3390" t="s">
        <v>70</v>
      </c>
      <c r="E3390" t="s">
        <v>51</v>
      </c>
      <c r="F3390" t="s">
        <v>2067</v>
      </c>
      <c r="G3390" t="s">
        <v>46</v>
      </c>
      <c r="H3390" t="s">
        <v>47</v>
      </c>
      <c r="I3390" t="s">
        <v>1297</v>
      </c>
      <c r="J3390" t="s">
        <v>49</v>
      </c>
      <c r="K3390">
        <v>1640</v>
      </c>
      <c r="L3390" s="4">
        <v>41646.277037037034</v>
      </c>
      <c r="M3390" s="4">
        <v>41618.333333333336</v>
      </c>
      <c r="N3390" s="4">
        <v>41646.821377314816</v>
      </c>
      <c r="O3390">
        <v>14</v>
      </c>
      <c r="P3390">
        <v>10</v>
      </c>
      <c r="Q3390" t="s">
        <v>26</v>
      </c>
      <c r="R3390" t="s">
        <v>27</v>
      </c>
      <c r="S3390" s="3">
        <v>41646</v>
      </c>
      <c r="T3390" t="str">
        <f>IF(kiva_loans__muestra[[#This Row],[loan_amount]]&gt;5000,"Alto","Bajo")</f>
        <v>Bajo</v>
      </c>
      <c r="U3390" s="26" t="str">
        <f>VLOOKUP(kiva_loans__muestra[[#This Row],[country]],Pais!A:B,2,FALSE)</f>
        <v>Africa</v>
      </c>
      <c r="V3390" t="s">
        <v>10719</v>
      </c>
    </row>
    <row r="3391" spans="1:22">
      <c r="A3391">
        <v>654505</v>
      </c>
      <c r="B3391" s="20">
        <v>975</v>
      </c>
      <c r="C3391" s="22">
        <v>975</v>
      </c>
      <c r="D3391" t="s">
        <v>241</v>
      </c>
      <c r="E3391" t="s">
        <v>29</v>
      </c>
      <c r="F3391" t="s">
        <v>2126</v>
      </c>
      <c r="G3391" t="s">
        <v>46</v>
      </c>
      <c r="H3391" t="s">
        <v>47</v>
      </c>
      <c r="I3391" t="s">
        <v>1748</v>
      </c>
      <c r="J3391" t="s">
        <v>49</v>
      </c>
      <c r="K3391">
        <v>1330</v>
      </c>
      <c r="L3391" s="4">
        <v>41646.277256944442</v>
      </c>
      <c r="M3391" s="4">
        <v>41624.333333333336</v>
      </c>
      <c r="N3391" s="4">
        <v>41666.013807870368</v>
      </c>
      <c r="O3391">
        <v>14</v>
      </c>
      <c r="P3391">
        <v>18</v>
      </c>
      <c r="Q3391" t="s">
        <v>134</v>
      </c>
      <c r="R3391" t="s">
        <v>43</v>
      </c>
      <c r="S3391" s="3">
        <v>41646</v>
      </c>
      <c r="T3391" t="str">
        <f>IF(kiva_loans__muestra[[#This Row],[loan_amount]]&gt;5000,"Alto","Bajo")</f>
        <v>Bajo</v>
      </c>
      <c r="U3391" s="26" t="str">
        <f>VLOOKUP(kiva_loans__muestra[[#This Row],[country]],Pais!A:B,2,FALSE)</f>
        <v>Africa</v>
      </c>
      <c r="V3391" t="s">
        <v>10720</v>
      </c>
    </row>
    <row r="3392" spans="1:22">
      <c r="A3392">
        <v>654507</v>
      </c>
      <c r="B3392" s="20">
        <v>250</v>
      </c>
      <c r="C3392" s="22">
        <v>250</v>
      </c>
      <c r="D3392" t="s">
        <v>19</v>
      </c>
      <c r="E3392" t="s">
        <v>20</v>
      </c>
      <c r="F3392" t="s">
        <v>2255</v>
      </c>
      <c r="G3392" t="s">
        <v>46</v>
      </c>
      <c r="H3392" t="s">
        <v>47</v>
      </c>
      <c r="I3392" t="s">
        <v>800</v>
      </c>
      <c r="J3392" t="s">
        <v>49</v>
      </c>
      <c r="K3392">
        <v>1330</v>
      </c>
      <c r="L3392" s="4">
        <v>41646.280324074076</v>
      </c>
      <c r="M3392" s="4">
        <v>41618.333333333336</v>
      </c>
      <c r="N3392" s="4">
        <v>41651.873032407406</v>
      </c>
      <c r="O3392">
        <v>8</v>
      </c>
      <c r="P3392">
        <v>8</v>
      </c>
      <c r="Q3392" t="s">
        <v>26</v>
      </c>
      <c r="R3392" t="s">
        <v>43</v>
      </c>
      <c r="S3392" s="3">
        <v>41646</v>
      </c>
      <c r="T3392" t="str">
        <f>IF(kiva_loans__muestra[[#This Row],[loan_amount]]&gt;5000,"Alto","Bajo")</f>
        <v>Bajo</v>
      </c>
      <c r="U3392" s="26" t="str">
        <f>VLOOKUP(kiva_loans__muestra[[#This Row],[country]],Pais!A:B,2,FALSE)</f>
        <v>Africa</v>
      </c>
      <c r="V3392" t="s">
        <v>10719</v>
      </c>
    </row>
    <row r="3393" spans="1:22">
      <c r="A3393">
        <v>654508</v>
      </c>
      <c r="B3393" s="20">
        <v>125</v>
      </c>
      <c r="C3393" s="22">
        <v>125</v>
      </c>
      <c r="D3393" t="s">
        <v>86</v>
      </c>
      <c r="E3393" t="s">
        <v>20</v>
      </c>
      <c r="F3393" t="s">
        <v>2119</v>
      </c>
      <c r="G3393" t="s">
        <v>46</v>
      </c>
      <c r="H3393" t="s">
        <v>47</v>
      </c>
      <c r="I3393" t="s">
        <v>123</v>
      </c>
      <c r="J3393" t="s">
        <v>49</v>
      </c>
      <c r="K3393">
        <v>1640</v>
      </c>
      <c r="L3393" s="4">
        <v>41646.280659722222</v>
      </c>
      <c r="M3393" s="4">
        <v>41631.333333333336</v>
      </c>
      <c r="N3393" s="4">
        <v>41646.852581018517</v>
      </c>
      <c r="O3393">
        <v>14</v>
      </c>
      <c r="P3393">
        <v>5</v>
      </c>
      <c r="Q3393" t="s">
        <v>134</v>
      </c>
      <c r="R3393" t="s">
        <v>27</v>
      </c>
      <c r="S3393" s="3">
        <v>41646</v>
      </c>
      <c r="T3393" t="str">
        <f>IF(kiva_loans__muestra[[#This Row],[loan_amount]]&gt;5000,"Alto","Bajo")</f>
        <v>Bajo</v>
      </c>
      <c r="U3393" s="26" t="str">
        <f>VLOOKUP(kiva_loans__muestra[[#This Row],[country]],Pais!A:B,2,FALSE)</f>
        <v>Africa</v>
      </c>
      <c r="V3393" t="s">
        <v>10720</v>
      </c>
    </row>
    <row r="3394" spans="1:22">
      <c r="A3394">
        <v>654512</v>
      </c>
      <c r="B3394" s="20">
        <v>125</v>
      </c>
      <c r="C3394" s="22">
        <v>125</v>
      </c>
      <c r="D3394" t="s">
        <v>70</v>
      </c>
      <c r="E3394" t="s">
        <v>51</v>
      </c>
      <c r="F3394" t="s">
        <v>2269</v>
      </c>
      <c r="G3394" t="s">
        <v>46</v>
      </c>
      <c r="H3394" t="s">
        <v>47</v>
      </c>
      <c r="I3394" t="s">
        <v>1297</v>
      </c>
      <c r="J3394" t="s">
        <v>49</v>
      </c>
      <c r="K3394">
        <v>1640</v>
      </c>
      <c r="L3394" s="4">
        <v>41646.283379629633</v>
      </c>
      <c r="M3394" s="4">
        <v>41617.333333333336</v>
      </c>
      <c r="N3394" s="4">
        <v>41646.72483796296</v>
      </c>
      <c r="O3394">
        <v>14</v>
      </c>
      <c r="P3394">
        <v>5</v>
      </c>
      <c r="Q3394" t="s">
        <v>134</v>
      </c>
      <c r="R3394" t="s">
        <v>27</v>
      </c>
      <c r="S3394" s="3">
        <v>41646</v>
      </c>
      <c r="T3394" t="str">
        <f>IF(kiva_loans__muestra[[#This Row],[loan_amount]]&gt;5000,"Alto","Bajo")</f>
        <v>Bajo</v>
      </c>
      <c r="U3394" s="26" t="str">
        <f>VLOOKUP(kiva_loans__muestra[[#This Row],[country]],Pais!A:B,2,FALSE)</f>
        <v>Africa</v>
      </c>
      <c r="V3394" t="s">
        <v>10720</v>
      </c>
    </row>
    <row r="3395" spans="1:22">
      <c r="A3395">
        <v>654514</v>
      </c>
      <c r="B3395" s="20">
        <v>600</v>
      </c>
      <c r="C3395" s="22">
        <v>600</v>
      </c>
      <c r="D3395" t="s">
        <v>373</v>
      </c>
      <c r="E3395" t="s">
        <v>20</v>
      </c>
      <c r="F3395" t="s">
        <v>2224</v>
      </c>
      <c r="G3395" t="s">
        <v>46</v>
      </c>
      <c r="H3395" t="s">
        <v>47</v>
      </c>
      <c r="I3395" t="s">
        <v>800</v>
      </c>
      <c r="J3395" t="s">
        <v>49</v>
      </c>
      <c r="K3395">
        <v>1330</v>
      </c>
      <c r="L3395" s="4">
        <v>41646.286562499998</v>
      </c>
      <c r="M3395" s="4">
        <v>41618.333333333336</v>
      </c>
      <c r="N3395" s="4">
        <v>41652.723287037035</v>
      </c>
      <c r="O3395">
        <v>8</v>
      </c>
      <c r="P3395">
        <v>20</v>
      </c>
      <c r="Q3395" t="s">
        <v>26</v>
      </c>
      <c r="R3395" t="s">
        <v>43</v>
      </c>
      <c r="S3395" s="3">
        <v>41646</v>
      </c>
      <c r="T3395" t="str">
        <f>IF(kiva_loans__muestra[[#This Row],[loan_amount]]&gt;5000,"Alto","Bajo")</f>
        <v>Bajo</v>
      </c>
      <c r="U3395" s="26" t="str">
        <f>VLOOKUP(kiva_loans__muestra[[#This Row],[country]],Pais!A:B,2,FALSE)</f>
        <v>Africa</v>
      </c>
      <c r="V3395" t="s">
        <v>10719</v>
      </c>
    </row>
    <row r="3396" spans="1:22">
      <c r="A3396">
        <v>654515</v>
      </c>
      <c r="B3396" s="20">
        <v>250</v>
      </c>
      <c r="C3396" s="22">
        <v>250</v>
      </c>
      <c r="D3396" t="s">
        <v>361</v>
      </c>
      <c r="E3396" t="s">
        <v>65</v>
      </c>
      <c r="F3396" t="s">
        <v>1989</v>
      </c>
      <c r="G3396" t="s">
        <v>46</v>
      </c>
      <c r="H3396" t="s">
        <v>47</v>
      </c>
      <c r="I3396" t="s">
        <v>1297</v>
      </c>
      <c r="J3396" t="s">
        <v>49</v>
      </c>
      <c r="K3396">
        <v>1640</v>
      </c>
      <c r="L3396" s="4">
        <v>41646.287488425929</v>
      </c>
      <c r="M3396" s="4">
        <v>41618.333333333336</v>
      </c>
      <c r="N3396" s="4">
        <v>41656.670300925929</v>
      </c>
      <c r="O3396">
        <v>14</v>
      </c>
      <c r="P3396">
        <v>8</v>
      </c>
      <c r="Q3396" t="s">
        <v>26</v>
      </c>
      <c r="R3396" t="s">
        <v>27</v>
      </c>
      <c r="S3396" s="3">
        <v>41646</v>
      </c>
      <c r="T3396" t="str">
        <f>IF(kiva_loans__muestra[[#This Row],[loan_amount]]&gt;5000,"Alto","Bajo")</f>
        <v>Bajo</v>
      </c>
      <c r="U3396" s="26" t="str">
        <f>VLOOKUP(kiva_loans__muestra[[#This Row],[country]],Pais!A:B,2,FALSE)</f>
        <v>Africa</v>
      </c>
      <c r="V3396" t="s">
        <v>10719</v>
      </c>
    </row>
    <row r="3397" spans="1:22">
      <c r="A3397">
        <v>654516</v>
      </c>
      <c r="B3397" s="20">
        <v>75</v>
      </c>
      <c r="C3397" s="22">
        <v>75</v>
      </c>
      <c r="D3397" t="s">
        <v>65</v>
      </c>
      <c r="E3397" t="s">
        <v>65</v>
      </c>
      <c r="F3397" t="s">
        <v>1955</v>
      </c>
      <c r="G3397" t="s">
        <v>46</v>
      </c>
      <c r="H3397" t="s">
        <v>47</v>
      </c>
      <c r="I3397" t="s">
        <v>123</v>
      </c>
      <c r="J3397" t="s">
        <v>49</v>
      </c>
      <c r="K3397">
        <v>1640</v>
      </c>
      <c r="L3397" s="4">
        <v>41646.287499999999</v>
      </c>
      <c r="M3397" s="4">
        <v>41631.333333333336</v>
      </c>
      <c r="N3397" s="4">
        <v>41646.737962962965</v>
      </c>
      <c r="O3397">
        <v>14</v>
      </c>
      <c r="P3397">
        <v>3</v>
      </c>
      <c r="Q3397" t="s">
        <v>26</v>
      </c>
      <c r="R3397" t="s">
        <v>27</v>
      </c>
      <c r="S3397" s="3">
        <v>41646</v>
      </c>
      <c r="T3397" t="str">
        <f>IF(kiva_loans__muestra[[#This Row],[loan_amount]]&gt;5000,"Alto","Bajo")</f>
        <v>Bajo</v>
      </c>
      <c r="U3397" s="26" t="str">
        <f>VLOOKUP(kiva_loans__muestra[[#This Row],[country]],Pais!A:B,2,FALSE)</f>
        <v>Africa</v>
      </c>
      <c r="V3397" t="s">
        <v>10719</v>
      </c>
    </row>
    <row r="3398" spans="1:22">
      <c r="A3398">
        <v>654521</v>
      </c>
      <c r="B3398" s="20">
        <v>250</v>
      </c>
      <c r="C3398" s="22">
        <v>250</v>
      </c>
      <c r="D3398" t="s">
        <v>70</v>
      </c>
      <c r="E3398" t="s">
        <v>51</v>
      </c>
      <c r="F3398" t="s">
        <v>1739</v>
      </c>
      <c r="G3398" t="s">
        <v>46</v>
      </c>
      <c r="H3398" t="s">
        <v>47</v>
      </c>
      <c r="I3398" t="s">
        <v>1297</v>
      </c>
      <c r="J3398" t="s">
        <v>49</v>
      </c>
      <c r="K3398">
        <v>1640</v>
      </c>
      <c r="L3398" s="4">
        <v>41646.292557870373</v>
      </c>
      <c r="M3398" s="4">
        <v>41618.333333333336</v>
      </c>
      <c r="N3398" s="4">
        <v>41646.836041666669</v>
      </c>
      <c r="O3398">
        <v>14</v>
      </c>
      <c r="P3398">
        <v>7</v>
      </c>
      <c r="Q3398" t="s">
        <v>26</v>
      </c>
      <c r="R3398" t="s">
        <v>27</v>
      </c>
      <c r="S3398" s="3">
        <v>41646</v>
      </c>
      <c r="T3398" t="str">
        <f>IF(kiva_loans__muestra[[#This Row],[loan_amount]]&gt;5000,"Alto","Bajo")</f>
        <v>Bajo</v>
      </c>
      <c r="U3398" s="26" t="str">
        <f>VLOOKUP(kiva_loans__muestra[[#This Row],[country]],Pais!A:B,2,FALSE)</f>
        <v>Africa</v>
      </c>
      <c r="V3398" t="s">
        <v>10719</v>
      </c>
    </row>
    <row r="3399" spans="1:22">
      <c r="A3399">
        <v>654524</v>
      </c>
      <c r="B3399" s="20">
        <v>125</v>
      </c>
      <c r="C3399" s="22">
        <v>125</v>
      </c>
      <c r="D3399" t="s">
        <v>75</v>
      </c>
      <c r="E3399" t="s">
        <v>44</v>
      </c>
      <c r="F3399" t="s">
        <v>1859</v>
      </c>
      <c r="G3399" t="s">
        <v>46</v>
      </c>
      <c r="H3399" t="s">
        <v>47</v>
      </c>
      <c r="I3399" t="s">
        <v>123</v>
      </c>
      <c r="J3399" t="s">
        <v>49</v>
      </c>
      <c r="K3399">
        <v>1640</v>
      </c>
      <c r="L3399" s="4">
        <v>41646.294328703705</v>
      </c>
      <c r="M3399" s="4">
        <v>41631.333333333336</v>
      </c>
      <c r="N3399" s="4">
        <v>41646.731770833336</v>
      </c>
      <c r="O3399">
        <v>14</v>
      </c>
      <c r="P3399">
        <v>1</v>
      </c>
      <c r="Q3399" t="s">
        <v>26</v>
      </c>
      <c r="R3399" t="s">
        <v>27</v>
      </c>
      <c r="S3399" s="3">
        <v>41646</v>
      </c>
      <c r="T3399" t="str">
        <f>IF(kiva_loans__muestra[[#This Row],[loan_amount]]&gt;5000,"Alto","Bajo")</f>
        <v>Bajo</v>
      </c>
      <c r="U3399" s="26" t="str">
        <f>VLOOKUP(kiva_loans__muestra[[#This Row],[country]],Pais!A:B,2,FALSE)</f>
        <v>Africa</v>
      </c>
      <c r="V3399" t="s">
        <v>10719</v>
      </c>
    </row>
    <row r="3400" spans="1:22">
      <c r="A3400">
        <v>654525</v>
      </c>
      <c r="B3400" s="20">
        <v>250</v>
      </c>
      <c r="C3400" s="22">
        <v>250</v>
      </c>
      <c r="D3400" t="s">
        <v>141</v>
      </c>
      <c r="E3400" t="s">
        <v>51</v>
      </c>
      <c r="F3400" t="s">
        <v>2228</v>
      </c>
      <c r="G3400" t="s">
        <v>46</v>
      </c>
      <c r="H3400" t="s">
        <v>47</v>
      </c>
      <c r="I3400" t="s">
        <v>1297</v>
      </c>
      <c r="J3400" t="s">
        <v>49</v>
      </c>
      <c r="K3400">
        <v>1640</v>
      </c>
      <c r="L3400" s="4">
        <v>41646.297303240739</v>
      </c>
      <c r="M3400" s="4">
        <v>41618.333333333336</v>
      </c>
      <c r="N3400" s="4">
        <v>41646.67359953704</v>
      </c>
      <c r="O3400">
        <v>14</v>
      </c>
      <c r="P3400">
        <v>3</v>
      </c>
      <c r="Q3400" t="s">
        <v>26</v>
      </c>
      <c r="R3400" t="s">
        <v>27</v>
      </c>
      <c r="S3400" s="3">
        <v>41646</v>
      </c>
      <c r="T3400" t="str">
        <f>IF(kiva_loans__muestra[[#This Row],[loan_amount]]&gt;5000,"Alto","Bajo")</f>
        <v>Bajo</v>
      </c>
      <c r="U3400" s="26" t="str">
        <f>VLOOKUP(kiva_loans__muestra[[#This Row],[country]],Pais!A:B,2,FALSE)</f>
        <v>Africa</v>
      </c>
      <c r="V3400" t="s">
        <v>10719</v>
      </c>
    </row>
    <row r="3401" spans="1:22">
      <c r="A3401">
        <v>654529</v>
      </c>
      <c r="B3401" s="20">
        <v>925</v>
      </c>
      <c r="C3401" s="22">
        <v>925</v>
      </c>
      <c r="D3401" t="s">
        <v>88</v>
      </c>
      <c r="E3401" t="s">
        <v>51</v>
      </c>
      <c r="F3401" t="s">
        <v>1767</v>
      </c>
      <c r="G3401" t="s">
        <v>46</v>
      </c>
      <c r="H3401" t="s">
        <v>47</v>
      </c>
      <c r="I3401" t="s">
        <v>1748</v>
      </c>
      <c r="J3401" t="s">
        <v>49</v>
      </c>
      <c r="K3401">
        <v>1330</v>
      </c>
      <c r="L3401" s="4">
        <v>41646.300358796296</v>
      </c>
      <c r="M3401" s="4">
        <v>41624.333333333336</v>
      </c>
      <c r="N3401" s="4">
        <v>41647.019965277781</v>
      </c>
      <c r="O3401">
        <v>14</v>
      </c>
      <c r="P3401">
        <v>30</v>
      </c>
      <c r="Q3401" t="s">
        <v>134</v>
      </c>
      <c r="R3401" t="s">
        <v>43</v>
      </c>
      <c r="S3401" s="3">
        <v>41646</v>
      </c>
      <c r="T3401" t="str">
        <f>IF(kiva_loans__muestra[[#This Row],[loan_amount]]&gt;5000,"Alto","Bajo")</f>
        <v>Bajo</v>
      </c>
      <c r="U3401" s="26" t="str">
        <f>VLOOKUP(kiva_loans__muestra[[#This Row],[country]],Pais!A:B,2,FALSE)</f>
        <v>Africa</v>
      </c>
      <c r="V3401" t="s">
        <v>10720</v>
      </c>
    </row>
    <row r="3402" spans="1:22">
      <c r="A3402">
        <v>654532</v>
      </c>
      <c r="B3402" s="20">
        <v>475</v>
      </c>
      <c r="C3402" s="22">
        <v>475</v>
      </c>
      <c r="D3402" t="s">
        <v>2113</v>
      </c>
      <c r="E3402" t="s">
        <v>91</v>
      </c>
      <c r="F3402" t="s">
        <v>2114</v>
      </c>
      <c r="G3402" t="s">
        <v>46</v>
      </c>
      <c r="H3402" t="s">
        <v>47</v>
      </c>
      <c r="I3402" t="s">
        <v>1748</v>
      </c>
      <c r="J3402" t="s">
        <v>49</v>
      </c>
      <c r="K3402">
        <v>1330</v>
      </c>
      <c r="L3402" s="4">
        <v>41646.304780092592</v>
      </c>
      <c r="M3402" s="4">
        <v>41618.333333333336</v>
      </c>
      <c r="N3402" s="4">
        <v>41656.613067129627</v>
      </c>
      <c r="O3402">
        <v>14</v>
      </c>
      <c r="P3402">
        <v>15</v>
      </c>
      <c r="Q3402" t="s">
        <v>26</v>
      </c>
      <c r="R3402" t="s">
        <v>43</v>
      </c>
      <c r="S3402" s="3">
        <v>41646</v>
      </c>
      <c r="T3402" t="str">
        <f>IF(kiva_loans__muestra[[#This Row],[loan_amount]]&gt;5000,"Alto","Bajo")</f>
        <v>Bajo</v>
      </c>
      <c r="U3402" s="26" t="str">
        <f>VLOOKUP(kiva_loans__muestra[[#This Row],[country]],Pais!A:B,2,FALSE)</f>
        <v>Africa</v>
      </c>
      <c r="V3402" t="s">
        <v>10719</v>
      </c>
    </row>
    <row r="3403" spans="1:22">
      <c r="A3403">
        <v>654536</v>
      </c>
      <c r="B3403" s="20">
        <v>350</v>
      </c>
      <c r="C3403" s="22">
        <v>350</v>
      </c>
      <c r="D3403" t="s">
        <v>88</v>
      </c>
      <c r="E3403" t="s">
        <v>51</v>
      </c>
      <c r="F3403" t="s">
        <v>1974</v>
      </c>
      <c r="G3403" t="s">
        <v>46</v>
      </c>
      <c r="H3403" t="s">
        <v>47</v>
      </c>
      <c r="I3403" t="s">
        <v>1748</v>
      </c>
      <c r="J3403" t="s">
        <v>49</v>
      </c>
      <c r="K3403">
        <v>1330</v>
      </c>
      <c r="L3403" s="4">
        <v>41646.307511574072</v>
      </c>
      <c r="M3403" s="4">
        <v>41618.333333333336</v>
      </c>
      <c r="N3403" s="4">
        <v>41648.578622685185</v>
      </c>
      <c r="O3403">
        <v>8</v>
      </c>
      <c r="P3403">
        <v>14</v>
      </c>
      <c r="Q3403" t="s">
        <v>134</v>
      </c>
      <c r="R3403" t="s">
        <v>43</v>
      </c>
      <c r="S3403" s="3">
        <v>41646</v>
      </c>
      <c r="T3403" t="str">
        <f>IF(kiva_loans__muestra[[#This Row],[loan_amount]]&gt;5000,"Alto","Bajo")</f>
        <v>Bajo</v>
      </c>
      <c r="U3403" s="26" t="str">
        <f>VLOOKUP(kiva_loans__muestra[[#This Row],[country]],Pais!A:B,2,FALSE)</f>
        <v>Africa</v>
      </c>
      <c r="V3403" t="s">
        <v>10720</v>
      </c>
    </row>
    <row r="3404" spans="1:22">
      <c r="A3404">
        <v>654538</v>
      </c>
      <c r="B3404" s="20">
        <v>300</v>
      </c>
      <c r="C3404" s="22">
        <v>300</v>
      </c>
      <c r="D3404" t="s">
        <v>88</v>
      </c>
      <c r="E3404" t="s">
        <v>51</v>
      </c>
      <c r="F3404" t="s">
        <v>2150</v>
      </c>
      <c r="G3404" t="s">
        <v>46</v>
      </c>
      <c r="H3404" t="s">
        <v>47</v>
      </c>
      <c r="I3404" t="s">
        <v>800</v>
      </c>
      <c r="J3404" t="s">
        <v>49</v>
      </c>
      <c r="K3404">
        <v>1330</v>
      </c>
      <c r="L3404" s="4">
        <v>41646.310127314813</v>
      </c>
      <c r="M3404" s="4">
        <v>41625.333333333336</v>
      </c>
      <c r="N3404" s="4">
        <v>41654.060914351852</v>
      </c>
      <c r="O3404">
        <v>14</v>
      </c>
      <c r="P3404">
        <v>8</v>
      </c>
      <c r="Q3404" t="s">
        <v>26</v>
      </c>
      <c r="R3404" t="s">
        <v>43</v>
      </c>
      <c r="S3404" s="3">
        <v>41646</v>
      </c>
      <c r="T3404" t="str">
        <f>IF(kiva_loans__muestra[[#This Row],[loan_amount]]&gt;5000,"Alto","Bajo")</f>
        <v>Bajo</v>
      </c>
      <c r="U3404" s="26" t="str">
        <f>VLOOKUP(kiva_loans__muestra[[#This Row],[country]],Pais!A:B,2,FALSE)</f>
        <v>Africa</v>
      </c>
      <c r="V3404" t="s">
        <v>10719</v>
      </c>
    </row>
    <row r="3405" spans="1:22">
      <c r="A3405">
        <v>654542</v>
      </c>
      <c r="B3405" s="20">
        <v>425</v>
      </c>
      <c r="C3405" s="22">
        <v>425</v>
      </c>
      <c r="D3405" t="s">
        <v>88</v>
      </c>
      <c r="E3405" t="s">
        <v>51</v>
      </c>
      <c r="F3405" t="s">
        <v>2152</v>
      </c>
      <c r="G3405" t="s">
        <v>46</v>
      </c>
      <c r="H3405" t="s">
        <v>47</v>
      </c>
      <c r="I3405" t="s">
        <v>1748</v>
      </c>
      <c r="J3405" t="s">
        <v>49</v>
      </c>
      <c r="K3405">
        <v>1330</v>
      </c>
      <c r="L3405" s="4">
        <v>41646.315567129626</v>
      </c>
      <c r="M3405" s="4">
        <v>41624.333333333336</v>
      </c>
      <c r="N3405" s="4">
        <v>41653.563240740739</v>
      </c>
      <c r="O3405">
        <v>8</v>
      </c>
      <c r="P3405">
        <v>13</v>
      </c>
      <c r="Q3405" t="s">
        <v>26</v>
      </c>
      <c r="R3405" t="s">
        <v>43</v>
      </c>
      <c r="S3405" s="3">
        <v>41646</v>
      </c>
      <c r="T3405" t="str">
        <f>IF(kiva_loans__muestra[[#This Row],[loan_amount]]&gt;5000,"Alto","Bajo")</f>
        <v>Bajo</v>
      </c>
      <c r="U3405" s="26" t="str">
        <f>VLOOKUP(kiva_loans__muestra[[#This Row],[country]],Pais!A:B,2,FALSE)</f>
        <v>Africa</v>
      </c>
      <c r="V3405" t="s">
        <v>10719</v>
      </c>
    </row>
    <row r="3406" spans="1:22">
      <c r="A3406">
        <v>654555</v>
      </c>
      <c r="B3406" s="20">
        <v>250</v>
      </c>
      <c r="C3406" s="22">
        <v>250</v>
      </c>
      <c r="D3406" t="s">
        <v>367</v>
      </c>
      <c r="E3406" t="s">
        <v>20</v>
      </c>
      <c r="F3406" t="s">
        <v>2187</v>
      </c>
      <c r="G3406" t="s">
        <v>46</v>
      </c>
      <c r="H3406" t="s">
        <v>47</v>
      </c>
      <c r="I3406" t="s">
        <v>800</v>
      </c>
      <c r="J3406" t="s">
        <v>49</v>
      </c>
      <c r="K3406">
        <v>1330</v>
      </c>
      <c r="L3406" s="4">
        <v>41646.324432870373</v>
      </c>
      <c r="M3406" s="4">
        <v>41625.333333333336</v>
      </c>
      <c r="N3406" s="4">
        <v>41648.057511574072</v>
      </c>
      <c r="O3406">
        <v>8</v>
      </c>
      <c r="P3406">
        <v>9</v>
      </c>
      <c r="Q3406" t="s">
        <v>26</v>
      </c>
      <c r="R3406" t="s">
        <v>43</v>
      </c>
      <c r="S3406" s="3">
        <v>41646</v>
      </c>
      <c r="T3406" t="str">
        <f>IF(kiva_loans__muestra[[#This Row],[loan_amount]]&gt;5000,"Alto","Bajo")</f>
        <v>Bajo</v>
      </c>
      <c r="U3406" s="26" t="str">
        <f>VLOOKUP(kiva_loans__muestra[[#This Row],[country]],Pais!A:B,2,FALSE)</f>
        <v>Africa</v>
      </c>
      <c r="V3406" t="s">
        <v>10719</v>
      </c>
    </row>
    <row r="3407" spans="1:22">
      <c r="A3407">
        <v>654558</v>
      </c>
      <c r="B3407" s="20">
        <v>250</v>
      </c>
      <c r="C3407" s="22">
        <v>250</v>
      </c>
      <c r="D3407" t="s">
        <v>19</v>
      </c>
      <c r="E3407" t="s">
        <v>20</v>
      </c>
      <c r="F3407" t="s">
        <v>2233</v>
      </c>
      <c r="G3407" t="s">
        <v>46</v>
      </c>
      <c r="H3407" t="s">
        <v>47</v>
      </c>
      <c r="I3407" t="s">
        <v>800</v>
      </c>
      <c r="J3407" t="s">
        <v>49</v>
      </c>
      <c r="K3407">
        <v>1330</v>
      </c>
      <c r="L3407" s="4">
        <v>41646.327499999999</v>
      </c>
      <c r="M3407" s="4">
        <v>41625.333333333336</v>
      </c>
      <c r="N3407" s="4">
        <v>41648.064432870371</v>
      </c>
      <c r="O3407">
        <v>14</v>
      </c>
      <c r="P3407">
        <v>10</v>
      </c>
      <c r="Q3407" t="s">
        <v>26</v>
      </c>
      <c r="R3407" t="s">
        <v>43</v>
      </c>
      <c r="S3407" s="3">
        <v>41646</v>
      </c>
      <c r="T3407" t="str">
        <f>IF(kiva_loans__muestra[[#This Row],[loan_amount]]&gt;5000,"Alto","Bajo")</f>
        <v>Bajo</v>
      </c>
      <c r="U3407" s="26" t="str">
        <f>VLOOKUP(kiva_loans__muestra[[#This Row],[country]],Pais!A:B,2,FALSE)</f>
        <v>Africa</v>
      </c>
      <c r="V3407" t="s">
        <v>10719</v>
      </c>
    </row>
    <row r="3408" spans="1:22">
      <c r="A3408">
        <v>654601</v>
      </c>
      <c r="B3408" s="20">
        <v>250</v>
      </c>
      <c r="C3408" s="22">
        <v>250</v>
      </c>
      <c r="D3408" t="s">
        <v>70</v>
      </c>
      <c r="E3408" t="s">
        <v>51</v>
      </c>
      <c r="F3408" t="s">
        <v>2130</v>
      </c>
      <c r="G3408" t="s">
        <v>46</v>
      </c>
      <c r="H3408" t="s">
        <v>47</v>
      </c>
      <c r="I3408" t="s">
        <v>1297</v>
      </c>
      <c r="J3408" t="s">
        <v>49</v>
      </c>
      <c r="K3408">
        <v>1640</v>
      </c>
      <c r="L3408" s="4">
        <v>41646.357719907406</v>
      </c>
      <c r="M3408" s="4">
        <v>41618.333333333336</v>
      </c>
      <c r="N3408" s="4">
        <v>41646.826527777775</v>
      </c>
      <c r="O3408">
        <v>14</v>
      </c>
      <c r="P3408">
        <v>10</v>
      </c>
      <c r="Q3408" t="s">
        <v>26</v>
      </c>
      <c r="R3408" t="s">
        <v>27</v>
      </c>
      <c r="S3408" s="3">
        <v>41646</v>
      </c>
      <c r="T3408" t="str">
        <f>IF(kiva_loans__muestra[[#This Row],[loan_amount]]&gt;5000,"Alto","Bajo")</f>
        <v>Bajo</v>
      </c>
      <c r="U3408" s="26" t="str">
        <f>VLOOKUP(kiva_loans__muestra[[#This Row],[country]],Pais!A:B,2,FALSE)</f>
        <v>Africa</v>
      </c>
      <c r="V3408" t="s">
        <v>10719</v>
      </c>
    </row>
    <row r="3409" spans="1:22">
      <c r="A3409">
        <v>654606</v>
      </c>
      <c r="B3409" s="20">
        <v>125</v>
      </c>
      <c r="C3409" s="22">
        <v>125</v>
      </c>
      <c r="D3409" t="s">
        <v>70</v>
      </c>
      <c r="E3409" t="s">
        <v>51</v>
      </c>
      <c r="F3409" t="s">
        <v>2091</v>
      </c>
      <c r="G3409" t="s">
        <v>46</v>
      </c>
      <c r="H3409" t="s">
        <v>47</v>
      </c>
      <c r="I3409" t="s">
        <v>1297</v>
      </c>
      <c r="J3409" t="s">
        <v>49</v>
      </c>
      <c r="K3409">
        <v>1640</v>
      </c>
      <c r="L3409" s="4">
        <v>41646.364328703705</v>
      </c>
      <c r="M3409" s="4">
        <v>41617.333333333336</v>
      </c>
      <c r="N3409" s="4">
        <v>41647.02375</v>
      </c>
      <c r="O3409">
        <v>14</v>
      </c>
      <c r="P3409">
        <v>4</v>
      </c>
      <c r="Q3409" t="s">
        <v>134</v>
      </c>
      <c r="R3409" t="s">
        <v>27</v>
      </c>
      <c r="S3409" s="3">
        <v>41646</v>
      </c>
      <c r="T3409" t="str">
        <f>IF(kiva_loans__muestra[[#This Row],[loan_amount]]&gt;5000,"Alto","Bajo")</f>
        <v>Bajo</v>
      </c>
      <c r="U3409" s="26" t="str">
        <f>VLOOKUP(kiva_loans__muestra[[#This Row],[country]],Pais!A:B,2,FALSE)</f>
        <v>Africa</v>
      </c>
      <c r="V3409" t="s">
        <v>10720</v>
      </c>
    </row>
    <row r="3410" spans="1:22">
      <c r="A3410">
        <v>654607</v>
      </c>
      <c r="B3410" s="20">
        <v>650</v>
      </c>
      <c r="C3410" s="22">
        <v>650</v>
      </c>
      <c r="D3410" t="s">
        <v>88</v>
      </c>
      <c r="E3410" t="s">
        <v>51</v>
      </c>
      <c r="F3410" t="s">
        <v>2227</v>
      </c>
      <c r="G3410" t="s">
        <v>46</v>
      </c>
      <c r="H3410" t="s">
        <v>47</v>
      </c>
      <c r="I3410" t="s">
        <v>1940</v>
      </c>
      <c r="J3410" t="s">
        <v>49</v>
      </c>
      <c r="K3410">
        <v>1330</v>
      </c>
      <c r="L3410" s="4">
        <v>41646.364756944444</v>
      </c>
      <c r="M3410" s="4">
        <v>41626.333333333336</v>
      </c>
      <c r="N3410" s="4">
        <v>41657.90929398148</v>
      </c>
      <c r="O3410">
        <v>11</v>
      </c>
      <c r="P3410">
        <v>18</v>
      </c>
      <c r="Q3410" t="s">
        <v>26</v>
      </c>
      <c r="R3410" t="s">
        <v>43</v>
      </c>
      <c r="S3410" s="3">
        <v>41646</v>
      </c>
      <c r="T3410" t="str">
        <f>IF(kiva_loans__muestra[[#This Row],[loan_amount]]&gt;5000,"Alto","Bajo")</f>
        <v>Bajo</v>
      </c>
      <c r="U3410" s="26" t="str">
        <f>VLOOKUP(kiva_loans__muestra[[#This Row],[country]],Pais!A:B,2,FALSE)</f>
        <v>Africa</v>
      </c>
      <c r="V3410" t="s">
        <v>10719</v>
      </c>
    </row>
    <row r="3411" spans="1:22">
      <c r="A3411">
        <v>654610</v>
      </c>
      <c r="B3411" s="20">
        <v>825</v>
      </c>
      <c r="C3411" s="22">
        <v>825</v>
      </c>
      <c r="D3411" t="s">
        <v>825</v>
      </c>
      <c r="E3411" t="s">
        <v>51</v>
      </c>
      <c r="F3411" t="s">
        <v>1939</v>
      </c>
      <c r="G3411" t="s">
        <v>46</v>
      </c>
      <c r="H3411" t="s">
        <v>47</v>
      </c>
      <c r="I3411" t="s">
        <v>1940</v>
      </c>
      <c r="J3411" t="s">
        <v>49</v>
      </c>
      <c r="K3411">
        <v>1330</v>
      </c>
      <c r="L3411" s="4">
        <v>41646.367615740739</v>
      </c>
      <c r="M3411" s="4">
        <v>41624.333333333336</v>
      </c>
      <c r="N3411" s="4">
        <v>41665.987812500003</v>
      </c>
      <c r="O3411">
        <v>14</v>
      </c>
      <c r="P3411">
        <v>17</v>
      </c>
      <c r="Q3411" t="s">
        <v>134</v>
      </c>
      <c r="R3411" t="s">
        <v>43</v>
      </c>
      <c r="S3411" s="3">
        <v>41646</v>
      </c>
      <c r="T3411" t="str">
        <f>IF(kiva_loans__muestra[[#This Row],[loan_amount]]&gt;5000,"Alto","Bajo")</f>
        <v>Bajo</v>
      </c>
      <c r="U3411" s="26" t="str">
        <f>VLOOKUP(kiva_loans__muestra[[#This Row],[country]],Pais!A:B,2,FALSE)</f>
        <v>Africa</v>
      </c>
      <c r="V3411" t="s">
        <v>10720</v>
      </c>
    </row>
    <row r="3412" spans="1:22">
      <c r="A3412">
        <v>654612</v>
      </c>
      <c r="B3412" s="20">
        <v>250</v>
      </c>
      <c r="C3412" s="22">
        <v>250</v>
      </c>
      <c r="D3412" t="s">
        <v>88</v>
      </c>
      <c r="E3412" t="s">
        <v>51</v>
      </c>
      <c r="F3412" t="s">
        <v>1921</v>
      </c>
      <c r="G3412" t="s">
        <v>46</v>
      </c>
      <c r="H3412" t="s">
        <v>47</v>
      </c>
      <c r="I3412" t="s">
        <v>1743</v>
      </c>
      <c r="J3412" t="s">
        <v>49</v>
      </c>
      <c r="K3412">
        <v>1330</v>
      </c>
      <c r="L3412" s="4">
        <v>41646.371736111112</v>
      </c>
      <c r="M3412" s="4">
        <v>41624.333333333336</v>
      </c>
      <c r="N3412" s="4">
        <v>41646.940868055557</v>
      </c>
      <c r="O3412">
        <v>14</v>
      </c>
      <c r="P3412">
        <v>10</v>
      </c>
      <c r="Q3412" t="s">
        <v>134</v>
      </c>
      <c r="R3412" t="s">
        <v>43</v>
      </c>
      <c r="S3412" s="3">
        <v>41646</v>
      </c>
      <c r="T3412" t="str">
        <f>IF(kiva_loans__muestra[[#This Row],[loan_amount]]&gt;5000,"Alto","Bajo")</f>
        <v>Bajo</v>
      </c>
      <c r="U3412" s="26" t="str">
        <f>VLOOKUP(kiva_loans__muestra[[#This Row],[country]],Pais!A:B,2,FALSE)</f>
        <v>Africa</v>
      </c>
      <c r="V3412" t="s">
        <v>10720</v>
      </c>
    </row>
    <row r="3413" spans="1:22">
      <c r="A3413">
        <v>654613</v>
      </c>
      <c r="B3413" s="20">
        <v>175</v>
      </c>
      <c r="C3413" s="22">
        <v>175</v>
      </c>
      <c r="D3413" t="s">
        <v>981</v>
      </c>
      <c r="E3413" t="s">
        <v>91</v>
      </c>
      <c r="F3413" t="s">
        <v>2018</v>
      </c>
      <c r="G3413" t="s">
        <v>46</v>
      </c>
      <c r="H3413" t="s">
        <v>47</v>
      </c>
      <c r="I3413" t="s">
        <v>1297</v>
      </c>
      <c r="J3413" t="s">
        <v>49</v>
      </c>
      <c r="K3413">
        <v>1640</v>
      </c>
      <c r="L3413" s="4">
        <v>41646.374710648146</v>
      </c>
      <c r="M3413" s="4">
        <v>41617.333333333336</v>
      </c>
      <c r="N3413" s="4">
        <v>41647.050057870372</v>
      </c>
      <c r="O3413">
        <v>14</v>
      </c>
      <c r="P3413">
        <v>7</v>
      </c>
      <c r="Q3413" t="s">
        <v>134</v>
      </c>
      <c r="R3413" t="s">
        <v>27</v>
      </c>
      <c r="S3413" s="3">
        <v>41646</v>
      </c>
      <c r="T3413" t="str">
        <f>IF(kiva_loans__muestra[[#This Row],[loan_amount]]&gt;5000,"Alto","Bajo")</f>
        <v>Bajo</v>
      </c>
      <c r="U3413" s="26" t="str">
        <f>VLOOKUP(kiva_loans__muestra[[#This Row],[country]],Pais!A:B,2,FALSE)</f>
        <v>Africa</v>
      </c>
      <c r="V3413" t="s">
        <v>10720</v>
      </c>
    </row>
    <row r="3414" spans="1:22">
      <c r="A3414">
        <v>654619</v>
      </c>
      <c r="B3414" s="20">
        <v>1175</v>
      </c>
      <c r="C3414" s="22">
        <v>1175</v>
      </c>
      <c r="D3414" t="s">
        <v>88</v>
      </c>
      <c r="E3414" t="s">
        <v>51</v>
      </c>
      <c r="F3414" t="s">
        <v>1747</v>
      </c>
      <c r="G3414" t="s">
        <v>46</v>
      </c>
      <c r="H3414" t="s">
        <v>47</v>
      </c>
      <c r="I3414" t="s">
        <v>1748</v>
      </c>
      <c r="J3414" t="s">
        <v>49</v>
      </c>
      <c r="K3414">
        <v>1330</v>
      </c>
      <c r="L3414" s="4">
        <v>41646.379930555559</v>
      </c>
      <c r="M3414" s="4">
        <v>41628.333333333336</v>
      </c>
      <c r="N3414" s="4">
        <v>41648.192245370374</v>
      </c>
      <c r="O3414">
        <v>14</v>
      </c>
      <c r="P3414">
        <v>34</v>
      </c>
      <c r="Q3414" t="s">
        <v>26</v>
      </c>
      <c r="R3414" t="s">
        <v>43</v>
      </c>
      <c r="S3414" s="3">
        <v>41646</v>
      </c>
      <c r="T3414" t="str">
        <f>IF(kiva_loans__muestra[[#This Row],[loan_amount]]&gt;5000,"Alto","Bajo")</f>
        <v>Bajo</v>
      </c>
      <c r="U3414" s="26" t="str">
        <f>VLOOKUP(kiva_loans__muestra[[#This Row],[country]],Pais!A:B,2,FALSE)</f>
        <v>Africa</v>
      </c>
      <c r="V3414" t="s">
        <v>10719</v>
      </c>
    </row>
    <row r="3415" spans="1:22">
      <c r="A3415">
        <v>654621</v>
      </c>
      <c r="B3415" s="20">
        <v>1050</v>
      </c>
      <c r="C3415" s="22">
        <v>1050</v>
      </c>
      <c r="D3415" t="s">
        <v>67</v>
      </c>
      <c r="E3415" t="s">
        <v>68</v>
      </c>
      <c r="F3415" t="s">
        <v>2081</v>
      </c>
      <c r="G3415" t="s">
        <v>46</v>
      </c>
      <c r="H3415" t="s">
        <v>47</v>
      </c>
      <c r="I3415" t="s">
        <v>1748</v>
      </c>
      <c r="J3415" t="s">
        <v>49</v>
      </c>
      <c r="K3415">
        <v>1330</v>
      </c>
      <c r="L3415" s="4">
        <v>41646.382916666669</v>
      </c>
      <c r="M3415" s="4">
        <v>41628.333333333336</v>
      </c>
      <c r="N3415" s="4">
        <v>41662.227002314816</v>
      </c>
      <c r="O3415">
        <v>14</v>
      </c>
      <c r="P3415">
        <v>32</v>
      </c>
      <c r="Q3415" t="s">
        <v>26</v>
      </c>
      <c r="R3415" t="s">
        <v>43</v>
      </c>
      <c r="S3415" s="3">
        <v>41646</v>
      </c>
      <c r="T3415" t="str">
        <f>IF(kiva_loans__muestra[[#This Row],[loan_amount]]&gt;5000,"Alto","Bajo")</f>
        <v>Bajo</v>
      </c>
      <c r="U3415" s="26" t="str">
        <f>VLOOKUP(kiva_loans__muestra[[#This Row],[country]],Pais!A:B,2,FALSE)</f>
        <v>Africa</v>
      </c>
      <c r="V3415" t="s">
        <v>10719</v>
      </c>
    </row>
    <row r="3416" spans="1:22">
      <c r="A3416">
        <v>654626</v>
      </c>
      <c r="B3416" s="20">
        <v>475</v>
      </c>
      <c r="C3416" s="22">
        <v>475</v>
      </c>
      <c r="D3416" t="s">
        <v>70</v>
      </c>
      <c r="E3416" t="s">
        <v>51</v>
      </c>
      <c r="F3416" t="s">
        <v>1960</v>
      </c>
      <c r="G3416" t="s">
        <v>46</v>
      </c>
      <c r="H3416" t="s">
        <v>47</v>
      </c>
      <c r="I3416" t="s">
        <v>1297</v>
      </c>
      <c r="J3416" t="s">
        <v>49</v>
      </c>
      <c r="K3416">
        <v>1640</v>
      </c>
      <c r="L3416" s="4">
        <v>41646.386111111111</v>
      </c>
      <c r="M3416" s="4">
        <v>41617.333333333336</v>
      </c>
      <c r="N3416" s="4">
        <v>41646.974942129629</v>
      </c>
      <c r="O3416">
        <v>14</v>
      </c>
      <c r="P3416">
        <v>14</v>
      </c>
      <c r="Q3416" t="s">
        <v>134</v>
      </c>
      <c r="R3416" t="s">
        <v>27</v>
      </c>
      <c r="S3416" s="3">
        <v>41646</v>
      </c>
      <c r="T3416" t="str">
        <f>IF(kiva_loans__muestra[[#This Row],[loan_amount]]&gt;5000,"Alto","Bajo")</f>
        <v>Bajo</v>
      </c>
      <c r="U3416" s="26" t="str">
        <f>VLOOKUP(kiva_loans__muestra[[#This Row],[country]],Pais!A:B,2,FALSE)</f>
        <v>Africa</v>
      </c>
      <c r="V3416" t="s">
        <v>10720</v>
      </c>
    </row>
    <row r="3417" spans="1:22">
      <c r="A3417">
        <v>654633</v>
      </c>
      <c r="B3417" s="20">
        <v>700</v>
      </c>
      <c r="C3417" s="22">
        <v>700</v>
      </c>
      <c r="D3417" t="s">
        <v>321</v>
      </c>
      <c r="E3417" t="s">
        <v>68</v>
      </c>
      <c r="F3417" t="s">
        <v>1986</v>
      </c>
      <c r="G3417" t="s">
        <v>46</v>
      </c>
      <c r="H3417" t="s">
        <v>47</v>
      </c>
      <c r="I3417" t="s">
        <v>1987</v>
      </c>
      <c r="J3417" t="s">
        <v>49</v>
      </c>
      <c r="K3417">
        <v>1330</v>
      </c>
      <c r="L3417" s="4">
        <v>41646.391192129631</v>
      </c>
      <c r="M3417" s="4">
        <v>41626.333333333336</v>
      </c>
      <c r="N3417" s="4">
        <v>41661.457349537035</v>
      </c>
      <c r="O3417">
        <v>11</v>
      </c>
      <c r="P3417">
        <v>24</v>
      </c>
      <c r="Q3417" t="s">
        <v>26</v>
      </c>
      <c r="R3417" t="s">
        <v>43</v>
      </c>
      <c r="S3417" s="3">
        <v>41646</v>
      </c>
      <c r="T3417" t="str">
        <f>IF(kiva_loans__muestra[[#This Row],[loan_amount]]&gt;5000,"Alto","Bajo")</f>
        <v>Bajo</v>
      </c>
      <c r="U3417" s="26" t="str">
        <f>VLOOKUP(kiva_loans__muestra[[#This Row],[country]],Pais!A:B,2,FALSE)</f>
        <v>Africa</v>
      </c>
      <c r="V3417" t="s">
        <v>10719</v>
      </c>
    </row>
    <row r="3418" spans="1:22">
      <c r="A3418">
        <v>654637</v>
      </c>
      <c r="B3418" s="20">
        <v>350</v>
      </c>
      <c r="C3418" s="22">
        <v>350</v>
      </c>
      <c r="D3418" t="s">
        <v>2002</v>
      </c>
      <c r="E3418" t="s">
        <v>44</v>
      </c>
      <c r="F3418" t="s">
        <v>2003</v>
      </c>
      <c r="G3418" t="s">
        <v>46</v>
      </c>
      <c r="H3418" t="s">
        <v>47</v>
      </c>
      <c r="I3418" t="s">
        <v>1837</v>
      </c>
      <c r="J3418" t="s">
        <v>49</v>
      </c>
      <c r="K3418">
        <v>1330</v>
      </c>
      <c r="L3418" s="4">
        <v>41646.393750000003</v>
      </c>
      <c r="M3418" s="4">
        <v>41628.333333333336</v>
      </c>
      <c r="N3418" s="4">
        <v>41648.885393518518</v>
      </c>
      <c r="O3418">
        <v>8</v>
      </c>
      <c r="P3418">
        <v>14</v>
      </c>
      <c r="Q3418" t="s">
        <v>134</v>
      </c>
      <c r="R3418" t="s">
        <v>43</v>
      </c>
      <c r="S3418" s="3">
        <v>41646</v>
      </c>
      <c r="T3418" t="str">
        <f>IF(kiva_loans__muestra[[#This Row],[loan_amount]]&gt;5000,"Alto","Bajo")</f>
        <v>Bajo</v>
      </c>
      <c r="U3418" s="26" t="str">
        <f>VLOOKUP(kiva_loans__muestra[[#This Row],[country]],Pais!A:B,2,FALSE)</f>
        <v>Africa</v>
      </c>
      <c r="V3418" t="s">
        <v>10720</v>
      </c>
    </row>
    <row r="3419" spans="1:22">
      <c r="A3419">
        <v>654639</v>
      </c>
      <c r="B3419" s="20">
        <v>250</v>
      </c>
      <c r="C3419" s="22">
        <v>250</v>
      </c>
      <c r="D3419" t="s">
        <v>64</v>
      </c>
      <c r="E3419" t="s">
        <v>65</v>
      </c>
      <c r="F3419" t="s">
        <v>1846</v>
      </c>
      <c r="G3419" t="s">
        <v>46</v>
      </c>
      <c r="H3419" t="s">
        <v>47</v>
      </c>
      <c r="I3419" t="s">
        <v>1837</v>
      </c>
      <c r="J3419" t="s">
        <v>49</v>
      </c>
      <c r="K3419">
        <v>1330</v>
      </c>
      <c r="L3419" s="4">
        <v>41646.395358796297</v>
      </c>
      <c r="M3419" s="4">
        <v>41638.333333333336</v>
      </c>
      <c r="N3419" s="4">
        <v>41648.583483796298</v>
      </c>
      <c r="O3419">
        <v>8</v>
      </c>
      <c r="P3419">
        <v>10</v>
      </c>
      <c r="Q3419" t="s">
        <v>134</v>
      </c>
      <c r="R3419" t="s">
        <v>43</v>
      </c>
      <c r="S3419" s="3">
        <v>41646</v>
      </c>
      <c r="T3419" t="str">
        <f>IF(kiva_loans__muestra[[#This Row],[loan_amount]]&gt;5000,"Alto","Bajo")</f>
        <v>Bajo</v>
      </c>
      <c r="U3419" s="26" t="str">
        <f>VLOOKUP(kiva_loans__muestra[[#This Row],[country]],Pais!A:B,2,FALSE)</f>
        <v>Africa</v>
      </c>
      <c r="V3419" t="s">
        <v>10720</v>
      </c>
    </row>
    <row r="3420" spans="1:22">
      <c r="A3420">
        <v>654642</v>
      </c>
      <c r="B3420" s="20">
        <v>700</v>
      </c>
      <c r="C3420" s="22">
        <v>700</v>
      </c>
      <c r="D3420" t="s">
        <v>58</v>
      </c>
      <c r="E3420" t="s">
        <v>20</v>
      </c>
      <c r="F3420" t="s">
        <v>1836</v>
      </c>
      <c r="G3420" t="s">
        <v>46</v>
      </c>
      <c r="H3420" t="s">
        <v>47</v>
      </c>
      <c r="I3420" t="s">
        <v>1837</v>
      </c>
      <c r="J3420" t="s">
        <v>49</v>
      </c>
      <c r="K3420">
        <v>1330</v>
      </c>
      <c r="L3420" s="4">
        <v>41646.39744212963</v>
      </c>
      <c r="M3420" s="4">
        <v>41628.333333333336</v>
      </c>
      <c r="N3420" s="4">
        <v>41675.92695601852</v>
      </c>
      <c r="O3420">
        <v>14</v>
      </c>
      <c r="P3420">
        <v>22</v>
      </c>
      <c r="Q3420" t="s">
        <v>26</v>
      </c>
      <c r="R3420" t="s">
        <v>43</v>
      </c>
      <c r="S3420" s="3">
        <v>41646</v>
      </c>
      <c r="T3420" t="str">
        <f>IF(kiva_loans__muestra[[#This Row],[loan_amount]]&gt;5000,"Alto","Bajo")</f>
        <v>Bajo</v>
      </c>
      <c r="U3420" s="26" t="str">
        <f>VLOOKUP(kiva_loans__muestra[[#This Row],[country]],Pais!A:B,2,FALSE)</f>
        <v>Africa</v>
      </c>
      <c r="V3420" t="s">
        <v>10719</v>
      </c>
    </row>
    <row r="3421" spans="1:22">
      <c r="A3421">
        <v>654646</v>
      </c>
      <c r="B3421" s="20">
        <v>250</v>
      </c>
      <c r="C3421" s="22">
        <v>250</v>
      </c>
      <c r="D3421" t="s">
        <v>244</v>
      </c>
      <c r="E3421" t="s">
        <v>65</v>
      </c>
      <c r="F3421" t="s">
        <v>2280</v>
      </c>
      <c r="G3421" t="s">
        <v>46</v>
      </c>
      <c r="H3421" t="s">
        <v>47</v>
      </c>
      <c r="I3421" t="s">
        <v>800</v>
      </c>
      <c r="J3421" t="s">
        <v>49</v>
      </c>
      <c r="K3421">
        <v>1330</v>
      </c>
      <c r="L3421" s="4">
        <v>41646.400370370371</v>
      </c>
      <c r="M3421" s="4">
        <v>41625.333333333336</v>
      </c>
      <c r="N3421" s="4">
        <v>41651.976898148147</v>
      </c>
      <c r="O3421">
        <v>8</v>
      </c>
      <c r="P3421">
        <v>7</v>
      </c>
      <c r="Q3421" t="s">
        <v>26</v>
      </c>
      <c r="R3421" t="s">
        <v>43</v>
      </c>
      <c r="S3421" s="3">
        <v>41646</v>
      </c>
      <c r="T3421" t="str">
        <f>IF(kiva_loans__muestra[[#This Row],[loan_amount]]&gt;5000,"Alto","Bajo")</f>
        <v>Bajo</v>
      </c>
      <c r="U3421" s="26" t="str">
        <f>VLOOKUP(kiva_loans__muestra[[#This Row],[country]],Pais!A:B,2,FALSE)</f>
        <v>Africa</v>
      </c>
      <c r="V3421" t="s">
        <v>10719</v>
      </c>
    </row>
    <row r="3422" spans="1:22">
      <c r="A3422">
        <v>654650</v>
      </c>
      <c r="B3422" s="20">
        <v>250</v>
      </c>
      <c r="C3422" s="22">
        <v>250</v>
      </c>
      <c r="D3422" t="s">
        <v>212</v>
      </c>
      <c r="E3422" t="s">
        <v>20</v>
      </c>
      <c r="F3422" t="s">
        <v>2181</v>
      </c>
      <c r="G3422" t="s">
        <v>46</v>
      </c>
      <c r="H3422" t="s">
        <v>47</v>
      </c>
      <c r="I3422" t="s">
        <v>334</v>
      </c>
      <c r="J3422" t="s">
        <v>49</v>
      </c>
      <c r="K3422">
        <v>1640</v>
      </c>
      <c r="L3422" s="4">
        <v>41646.404293981483</v>
      </c>
      <c r="M3422" s="4">
        <v>41631.333333333336</v>
      </c>
      <c r="N3422" s="4">
        <v>41649.054837962962</v>
      </c>
      <c r="O3422">
        <v>14</v>
      </c>
      <c r="P3422">
        <v>5</v>
      </c>
      <c r="Q3422" t="s">
        <v>26</v>
      </c>
      <c r="R3422" t="s">
        <v>27</v>
      </c>
      <c r="S3422" s="3">
        <v>41646</v>
      </c>
      <c r="T3422" t="str">
        <f>IF(kiva_loans__muestra[[#This Row],[loan_amount]]&gt;5000,"Alto","Bajo")</f>
        <v>Bajo</v>
      </c>
      <c r="U3422" s="26" t="str">
        <f>VLOOKUP(kiva_loans__muestra[[#This Row],[country]],Pais!A:B,2,FALSE)</f>
        <v>Africa</v>
      </c>
      <c r="V3422" t="s">
        <v>10719</v>
      </c>
    </row>
    <row r="3423" spans="1:22">
      <c r="A3423">
        <v>654651</v>
      </c>
      <c r="B3423" s="20">
        <v>250</v>
      </c>
      <c r="C3423" s="22">
        <v>250</v>
      </c>
      <c r="D3423" t="s">
        <v>88</v>
      </c>
      <c r="E3423" t="s">
        <v>51</v>
      </c>
      <c r="F3423" t="s">
        <v>2212</v>
      </c>
      <c r="G3423" t="s">
        <v>46</v>
      </c>
      <c r="H3423" t="s">
        <v>47</v>
      </c>
      <c r="I3423" t="s">
        <v>800</v>
      </c>
      <c r="J3423" t="s">
        <v>49</v>
      </c>
      <c r="K3423">
        <v>1330</v>
      </c>
      <c r="L3423" s="4">
        <v>41646.404305555552</v>
      </c>
      <c r="M3423" s="4">
        <v>41628.333333333336</v>
      </c>
      <c r="N3423" s="4">
        <v>41647.073263888888</v>
      </c>
      <c r="O3423">
        <v>8</v>
      </c>
      <c r="P3423">
        <v>6</v>
      </c>
      <c r="Q3423" t="s">
        <v>134</v>
      </c>
      <c r="R3423" t="s">
        <v>43</v>
      </c>
      <c r="S3423" s="3">
        <v>41646</v>
      </c>
      <c r="T3423" t="str">
        <f>IF(kiva_loans__muestra[[#This Row],[loan_amount]]&gt;5000,"Alto","Bajo")</f>
        <v>Bajo</v>
      </c>
      <c r="U3423" s="26" t="str">
        <f>VLOOKUP(kiva_loans__muestra[[#This Row],[country]],Pais!A:B,2,FALSE)</f>
        <v>Africa</v>
      </c>
      <c r="V3423" t="s">
        <v>10720</v>
      </c>
    </row>
    <row r="3424" spans="1:22">
      <c r="A3424">
        <v>654654</v>
      </c>
      <c r="B3424" s="20">
        <v>600</v>
      </c>
      <c r="C3424" s="22">
        <v>600</v>
      </c>
      <c r="D3424" t="s">
        <v>64</v>
      </c>
      <c r="E3424" t="s">
        <v>65</v>
      </c>
      <c r="F3424" t="s">
        <v>2157</v>
      </c>
      <c r="G3424" t="s">
        <v>46</v>
      </c>
      <c r="H3424" t="s">
        <v>47</v>
      </c>
      <c r="I3424" t="s">
        <v>800</v>
      </c>
      <c r="J3424" t="s">
        <v>49</v>
      </c>
      <c r="K3424">
        <v>1330</v>
      </c>
      <c r="L3424" s="4">
        <v>41646.406087962961</v>
      </c>
      <c r="M3424" s="4">
        <v>41625.333333333336</v>
      </c>
      <c r="N3424" s="4">
        <v>41676.291747685187</v>
      </c>
      <c r="O3424">
        <v>14</v>
      </c>
      <c r="P3424">
        <v>8</v>
      </c>
      <c r="Q3424" t="s">
        <v>26</v>
      </c>
      <c r="R3424" t="s">
        <v>43</v>
      </c>
      <c r="S3424" s="3">
        <v>41646</v>
      </c>
      <c r="T3424" t="str">
        <f>IF(kiva_loans__muestra[[#This Row],[loan_amount]]&gt;5000,"Alto","Bajo")</f>
        <v>Bajo</v>
      </c>
      <c r="U3424" s="26" t="str">
        <f>VLOOKUP(kiva_loans__muestra[[#This Row],[country]],Pais!A:B,2,FALSE)</f>
        <v>Africa</v>
      </c>
      <c r="V3424" t="s">
        <v>10719</v>
      </c>
    </row>
    <row r="3425" spans="1:22">
      <c r="A3425">
        <v>654657</v>
      </c>
      <c r="B3425" s="20">
        <v>350</v>
      </c>
      <c r="C3425" s="22">
        <v>350</v>
      </c>
      <c r="D3425" t="s">
        <v>88</v>
      </c>
      <c r="E3425" t="s">
        <v>51</v>
      </c>
      <c r="F3425" t="s">
        <v>1873</v>
      </c>
      <c r="G3425" t="s">
        <v>46</v>
      </c>
      <c r="H3425" t="s">
        <v>47</v>
      </c>
      <c r="I3425" t="s">
        <v>800</v>
      </c>
      <c r="J3425" t="s">
        <v>49</v>
      </c>
      <c r="K3425">
        <v>1330</v>
      </c>
      <c r="L3425" s="4">
        <v>41646.409131944441</v>
      </c>
      <c r="M3425" s="4">
        <v>41638.333333333336</v>
      </c>
      <c r="N3425" s="4">
        <v>41653.971504629626</v>
      </c>
      <c r="O3425">
        <v>14</v>
      </c>
      <c r="P3425">
        <v>12</v>
      </c>
      <c r="Q3425" t="s">
        <v>134</v>
      </c>
      <c r="R3425" t="s">
        <v>43</v>
      </c>
      <c r="S3425" s="3">
        <v>41646</v>
      </c>
      <c r="T3425" t="str">
        <f>IF(kiva_loans__muestra[[#This Row],[loan_amount]]&gt;5000,"Alto","Bajo")</f>
        <v>Bajo</v>
      </c>
      <c r="U3425" s="26" t="str">
        <f>VLOOKUP(kiva_loans__muestra[[#This Row],[country]],Pais!A:B,2,FALSE)</f>
        <v>Africa</v>
      </c>
      <c r="V3425" t="s">
        <v>10720</v>
      </c>
    </row>
    <row r="3426" spans="1:22">
      <c r="A3426">
        <v>654704</v>
      </c>
      <c r="B3426" s="20">
        <v>250</v>
      </c>
      <c r="C3426" s="22">
        <v>250</v>
      </c>
      <c r="D3426" t="s">
        <v>1741</v>
      </c>
      <c r="E3426" t="s">
        <v>116</v>
      </c>
      <c r="F3426" t="s">
        <v>1742</v>
      </c>
      <c r="G3426" t="s">
        <v>46</v>
      </c>
      <c r="H3426" t="s">
        <v>47</v>
      </c>
      <c r="I3426" t="s">
        <v>1743</v>
      </c>
      <c r="J3426" t="s">
        <v>49</v>
      </c>
      <c r="K3426">
        <v>1330</v>
      </c>
      <c r="L3426" s="4">
        <v>41646.498263888891</v>
      </c>
      <c r="M3426" s="4">
        <v>41638.333333333336</v>
      </c>
      <c r="N3426" s="4">
        <v>41647.246817129628</v>
      </c>
      <c r="O3426">
        <v>14</v>
      </c>
      <c r="P3426">
        <v>10</v>
      </c>
      <c r="Q3426" t="s">
        <v>26</v>
      </c>
      <c r="R3426" t="s">
        <v>43</v>
      </c>
      <c r="S3426" s="3">
        <v>41646</v>
      </c>
      <c r="T3426" t="str">
        <f>IF(kiva_loans__muestra[[#This Row],[loan_amount]]&gt;5000,"Alto","Bajo")</f>
        <v>Bajo</v>
      </c>
      <c r="U3426" s="26" t="str">
        <f>VLOOKUP(kiva_loans__muestra[[#This Row],[country]],Pais!A:B,2,FALSE)</f>
        <v>Africa</v>
      </c>
      <c r="V3426" t="s">
        <v>10719</v>
      </c>
    </row>
    <row r="3427" spans="1:22">
      <c r="A3427">
        <v>654715</v>
      </c>
      <c r="B3427" s="20">
        <v>250</v>
      </c>
      <c r="C3427" s="22">
        <v>250</v>
      </c>
      <c r="D3427" t="s">
        <v>67</v>
      </c>
      <c r="E3427" t="s">
        <v>68</v>
      </c>
      <c r="F3427" t="s">
        <v>2034</v>
      </c>
      <c r="G3427" t="s">
        <v>46</v>
      </c>
      <c r="H3427" t="s">
        <v>47</v>
      </c>
      <c r="I3427" t="s">
        <v>1940</v>
      </c>
      <c r="J3427" t="s">
        <v>49</v>
      </c>
      <c r="K3427">
        <v>1330</v>
      </c>
      <c r="L3427" s="4">
        <v>41646.514201388891</v>
      </c>
      <c r="M3427" s="4">
        <v>41638.333333333336</v>
      </c>
      <c r="N3427" s="4">
        <v>41649.660601851851</v>
      </c>
      <c r="O3427">
        <v>8</v>
      </c>
      <c r="P3427">
        <v>10</v>
      </c>
      <c r="Q3427" t="s">
        <v>26</v>
      </c>
      <c r="R3427" t="s">
        <v>43</v>
      </c>
      <c r="S3427" s="3">
        <v>41646</v>
      </c>
      <c r="T3427" t="str">
        <f>IF(kiva_loans__muestra[[#This Row],[loan_amount]]&gt;5000,"Alto","Bajo")</f>
        <v>Bajo</v>
      </c>
      <c r="U3427" s="26" t="str">
        <f>VLOOKUP(kiva_loans__muestra[[#This Row],[country]],Pais!A:B,2,FALSE)</f>
        <v>Africa</v>
      </c>
      <c r="V3427" t="s">
        <v>10719</v>
      </c>
    </row>
    <row r="3428" spans="1:22">
      <c r="A3428">
        <v>654718</v>
      </c>
      <c r="B3428" s="20">
        <v>475</v>
      </c>
      <c r="C3428" s="22">
        <v>475</v>
      </c>
      <c r="D3428" t="s">
        <v>64</v>
      </c>
      <c r="E3428" t="s">
        <v>65</v>
      </c>
      <c r="F3428" t="s">
        <v>2279</v>
      </c>
      <c r="G3428" t="s">
        <v>46</v>
      </c>
      <c r="H3428" t="s">
        <v>47</v>
      </c>
      <c r="I3428" t="s">
        <v>334</v>
      </c>
      <c r="J3428" t="s">
        <v>49</v>
      </c>
      <c r="K3428">
        <v>1640</v>
      </c>
      <c r="L3428" s="4">
        <v>41646.518078703702</v>
      </c>
      <c r="M3428" s="4">
        <v>41626.333333333336</v>
      </c>
      <c r="N3428" s="4">
        <v>41675.103587962964</v>
      </c>
      <c r="O3428">
        <v>14</v>
      </c>
      <c r="P3428">
        <v>16</v>
      </c>
      <c r="Q3428" t="s">
        <v>26</v>
      </c>
      <c r="R3428" t="s">
        <v>27</v>
      </c>
      <c r="S3428" s="3">
        <v>41646</v>
      </c>
      <c r="T3428" t="str">
        <f>IF(kiva_loans__muestra[[#This Row],[loan_amount]]&gt;5000,"Alto","Bajo")</f>
        <v>Bajo</v>
      </c>
      <c r="U3428" s="26" t="str">
        <f>VLOOKUP(kiva_loans__muestra[[#This Row],[country]],Pais!A:B,2,FALSE)</f>
        <v>Africa</v>
      </c>
      <c r="V3428" t="s">
        <v>10719</v>
      </c>
    </row>
    <row r="3429" spans="1:22">
      <c r="A3429">
        <v>654720</v>
      </c>
      <c r="B3429" s="20">
        <v>600</v>
      </c>
      <c r="C3429" s="22">
        <v>600</v>
      </c>
      <c r="D3429" t="s">
        <v>361</v>
      </c>
      <c r="E3429" t="s">
        <v>65</v>
      </c>
      <c r="F3429" t="s">
        <v>2007</v>
      </c>
      <c r="G3429" t="s">
        <v>46</v>
      </c>
      <c r="H3429" t="s">
        <v>47</v>
      </c>
      <c r="I3429" t="s">
        <v>800</v>
      </c>
      <c r="J3429" t="s">
        <v>49</v>
      </c>
      <c r="K3429">
        <v>1330</v>
      </c>
      <c r="L3429" s="4">
        <v>41646.523530092592</v>
      </c>
      <c r="M3429" s="4">
        <v>41628.333333333336</v>
      </c>
      <c r="N3429" s="4">
        <v>41658.173136574071</v>
      </c>
      <c r="O3429">
        <v>11</v>
      </c>
      <c r="P3429">
        <v>24</v>
      </c>
      <c r="Q3429" t="s">
        <v>134</v>
      </c>
      <c r="R3429" t="s">
        <v>43</v>
      </c>
      <c r="S3429" s="3">
        <v>41646</v>
      </c>
      <c r="T3429" t="str">
        <f>IF(kiva_loans__muestra[[#This Row],[loan_amount]]&gt;5000,"Alto","Bajo")</f>
        <v>Bajo</v>
      </c>
      <c r="U3429" s="26" t="str">
        <f>VLOOKUP(kiva_loans__muestra[[#This Row],[country]],Pais!A:B,2,FALSE)</f>
        <v>Africa</v>
      </c>
      <c r="V3429" t="s">
        <v>10720</v>
      </c>
    </row>
    <row r="3430" spans="1:22">
      <c r="A3430">
        <v>654721</v>
      </c>
      <c r="B3430" s="20">
        <v>550</v>
      </c>
      <c r="C3430" s="22">
        <v>925</v>
      </c>
      <c r="D3430" t="s">
        <v>241</v>
      </c>
      <c r="E3430" t="s">
        <v>29</v>
      </c>
      <c r="F3430" t="s">
        <v>1838</v>
      </c>
      <c r="G3430" t="s">
        <v>46</v>
      </c>
      <c r="H3430" t="s">
        <v>47</v>
      </c>
      <c r="I3430" t="s">
        <v>334</v>
      </c>
      <c r="J3430" t="s">
        <v>49</v>
      </c>
      <c r="K3430">
        <v>1640</v>
      </c>
      <c r="L3430" s="4">
        <v>41646.529629629629</v>
      </c>
      <c r="M3430" s="4">
        <v>41638.333333333336</v>
      </c>
      <c r="N3430" s="4"/>
      <c r="O3430">
        <v>14</v>
      </c>
      <c r="P3430">
        <v>20</v>
      </c>
      <c r="Q3430" t="s">
        <v>26</v>
      </c>
      <c r="R3430" t="s">
        <v>27</v>
      </c>
      <c r="S3430" s="3">
        <v>41646</v>
      </c>
      <c r="T3430" t="str">
        <f>IF(kiva_loans__muestra[[#This Row],[loan_amount]]&gt;5000,"Alto","Bajo")</f>
        <v>Bajo</v>
      </c>
      <c r="U3430" s="26" t="str">
        <f>VLOOKUP(kiva_loans__muestra[[#This Row],[country]],Pais!A:B,2,FALSE)</f>
        <v>Africa</v>
      </c>
      <c r="V3430" t="s">
        <v>10719</v>
      </c>
    </row>
    <row r="3431" spans="1:22">
      <c r="A3431">
        <v>654722</v>
      </c>
      <c r="B3431" s="20">
        <v>600</v>
      </c>
      <c r="C3431" s="22">
        <v>600</v>
      </c>
      <c r="D3431" t="s">
        <v>67</v>
      </c>
      <c r="E3431" t="s">
        <v>68</v>
      </c>
      <c r="F3431" t="s">
        <v>534</v>
      </c>
      <c r="G3431" t="s">
        <v>46</v>
      </c>
      <c r="H3431" t="s">
        <v>47</v>
      </c>
      <c r="I3431" t="s">
        <v>123</v>
      </c>
      <c r="J3431" t="s">
        <v>49</v>
      </c>
      <c r="K3431">
        <v>1640</v>
      </c>
      <c r="L3431" s="4">
        <v>41646.533414351848</v>
      </c>
      <c r="M3431" s="4">
        <v>41631.333333333336</v>
      </c>
      <c r="N3431" s="4">
        <v>41676.698287037034</v>
      </c>
      <c r="O3431">
        <v>14</v>
      </c>
      <c r="P3431">
        <v>22</v>
      </c>
      <c r="Q3431" t="s">
        <v>26</v>
      </c>
      <c r="R3431" t="s">
        <v>27</v>
      </c>
      <c r="S3431" s="3">
        <v>41646</v>
      </c>
      <c r="T3431" t="str">
        <f>IF(kiva_loans__muestra[[#This Row],[loan_amount]]&gt;5000,"Alto","Bajo")</f>
        <v>Bajo</v>
      </c>
      <c r="U3431" s="26" t="str">
        <f>VLOOKUP(kiva_loans__muestra[[#This Row],[country]],Pais!A:B,2,FALSE)</f>
        <v>Africa</v>
      </c>
      <c r="V3431" t="s">
        <v>10719</v>
      </c>
    </row>
    <row r="3432" spans="1:22">
      <c r="A3432">
        <v>654727</v>
      </c>
      <c r="B3432" s="20">
        <v>75</v>
      </c>
      <c r="C3432" s="22">
        <v>75</v>
      </c>
      <c r="D3432" t="s">
        <v>628</v>
      </c>
      <c r="E3432" t="s">
        <v>150</v>
      </c>
      <c r="F3432" t="s">
        <v>2275</v>
      </c>
      <c r="G3432" t="s">
        <v>46</v>
      </c>
      <c r="H3432" t="s">
        <v>47</v>
      </c>
      <c r="I3432" t="s">
        <v>733</v>
      </c>
      <c r="J3432" t="s">
        <v>49</v>
      </c>
      <c r="K3432">
        <v>2570</v>
      </c>
      <c r="L3432" s="4">
        <v>41646.539594907408</v>
      </c>
      <c r="M3432" s="4">
        <v>41642.333333333336</v>
      </c>
      <c r="N3432" s="4">
        <v>41647.049039351848</v>
      </c>
      <c r="O3432">
        <v>25</v>
      </c>
      <c r="P3432">
        <v>3</v>
      </c>
      <c r="Q3432" t="s">
        <v>26</v>
      </c>
      <c r="R3432" t="s">
        <v>43</v>
      </c>
      <c r="S3432" s="3">
        <v>41646</v>
      </c>
      <c r="T3432" t="str">
        <f>IF(kiva_loans__muestra[[#This Row],[loan_amount]]&gt;5000,"Alto","Bajo")</f>
        <v>Bajo</v>
      </c>
      <c r="U3432" s="26" t="str">
        <f>VLOOKUP(kiva_loans__muestra[[#This Row],[country]],Pais!A:B,2,FALSE)</f>
        <v>Africa</v>
      </c>
      <c r="V3432" t="s">
        <v>10719</v>
      </c>
    </row>
    <row r="3433" spans="1:22">
      <c r="A3433">
        <v>654743</v>
      </c>
      <c r="B3433" s="20">
        <v>175</v>
      </c>
      <c r="C3433" s="22">
        <v>175</v>
      </c>
      <c r="D3433" t="s">
        <v>241</v>
      </c>
      <c r="E3433" t="s">
        <v>29</v>
      </c>
      <c r="F3433" t="s">
        <v>2042</v>
      </c>
      <c r="G3433" t="s">
        <v>46</v>
      </c>
      <c r="H3433" t="s">
        <v>47</v>
      </c>
      <c r="I3433" t="s">
        <v>1940</v>
      </c>
      <c r="J3433" t="s">
        <v>49</v>
      </c>
      <c r="K3433">
        <v>1330</v>
      </c>
      <c r="L3433" s="4">
        <v>41646.566412037035</v>
      </c>
      <c r="M3433" s="4">
        <v>41625.333333333336</v>
      </c>
      <c r="N3433" s="4">
        <v>41648.667939814812</v>
      </c>
      <c r="O3433">
        <v>14</v>
      </c>
      <c r="P3433">
        <v>7</v>
      </c>
      <c r="Q3433" t="s">
        <v>134</v>
      </c>
      <c r="R3433" t="s">
        <v>43</v>
      </c>
      <c r="S3433" s="3">
        <v>41646</v>
      </c>
      <c r="T3433" t="str">
        <f>IF(kiva_loans__muestra[[#This Row],[loan_amount]]&gt;5000,"Alto","Bajo")</f>
        <v>Bajo</v>
      </c>
      <c r="U3433" s="26" t="str">
        <f>VLOOKUP(kiva_loans__muestra[[#This Row],[country]],Pais!A:B,2,FALSE)</f>
        <v>Africa</v>
      </c>
      <c r="V3433" t="s">
        <v>10720</v>
      </c>
    </row>
    <row r="3434" spans="1:22">
      <c r="A3434">
        <v>654745</v>
      </c>
      <c r="B3434" s="20">
        <v>425</v>
      </c>
      <c r="C3434" s="22">
        <v>425</v>
      </c>
      <c r="D3434" t="s">
        <v>19</v>
      </c>
      <c r="E3434" t="s">
        <v>20</v>
      </c>
      <c r="F3434" t="s">
        <v>1972</v>
      </c>
      <c r="G3434" t="s">
        <v>46</v>
      </c>
      <c r="H3434" t="s">
        <v>47</v>
      </c>
      <c r="I3434" t="s">
        <v>800</v>
      </c>
      <c r="J3434" t="s">
        <v>49</v>
      </c>
      <c r="K3434">
        <v>1330</v>
      </c>
      <c r="L3434" s="4">
        <v>41646.569537037038</v>
      </c>
      <c r="M3434" s="4">
        <v>41626.333333333336</v>
      </c>
      <c r="N3434" s="4">
        <v>41653.980752314812</v>
      </c>
      <c r="O3434">
        <v>14</v>
      </c>
      <c r="P3434">
        <v>16</v>
      </c>
      <c r="Q3434" t="s">
        <v>26</v>
      </c>
      <c r="R3434" t="s">
        <v>43</v>
      </c>
      <c r="S3434" s="3">
        <v>41646</v>
      </c>
      <c r="T3434" t="str">
        <f>IF(kiva_loans__muestra[[#This Row],[loan_amount]]&gt;5000,"Alto","Bajo")</f>
        <v>Bajo</v>
      </c>
      <c r="U3434" s="26" t="str">
        <f>VLOOKUP(kiva_loans__muestra[[#This Row],[country]],Pais!A:B,2,FALSE)</f>
        <v>Africa</v>
      </c>
      <c r="V3434" t="s">
        <v>10719</v>
      </c>
    </row>
    <row r="3435" spans="1:22">
      <c r="A3435">
        <v>654746</v>
      </c>
      <c r="B3435" s="20">
        <v>700</v>
      </c>
      <c r="C3435" s="22">
        <v>700</v>
      </c>
      <c r="D3435" t="s">
        <v>373</v>
      </c>
      <c r="E3435" t="s">
        <v>20</v>
      </c>
      <c r="F3435" t="s">
        <v>2167</v>
      </c>
      <c r="G3435" t="s">
        <v>46</v>
      </c>
      <c r="H3435" t="s">
        <v>47</v>
      </c>
      <c r="I3435" t="s">
        <v>800</v>
      </c>
      <c r="J3435" t="s">
        <v>49</v>
      </c>
      <c r="K3435">
        <v>1330</v>
      </c>
      <c r="L3435" s="4">
        <v>41646.572395833333</v>
      </c>
      <c r="M3435" s="4">
        <v>41628.333333333336</v>
      </c>
      <c r="N3435" s="4">
        <v>41673.573287037034</v>
      </c>
      <c r="O3435">
        <v>14</v>
      </c>
      <c r="P3435">
        <v>18</v>
      </c>
      <c r="Q3435" t="s">
        <v>26</v>
      </c>
      <c r="R3435" t="s">
        <v>43</v>
      </c>
      <c r="S3435" s="3">
        <v>41646</v>
      </c>
      <c r="T3435" t="str">
        <f>IF(kiva_loans__muestra[[#This Row],[loan_amount]]&gt;5000,"Alto","Bajo")</f>
        <v>Bajo</v>
      </c>
      <c r="U3435" s="26" t="str">
        <f>VLOOKUP(kiva_loans__muestra[[#This Row],[country]],Pais!A:B,2,FALSE)</f>
        <v>Africa</v>
      </c>
      <c r="V3435" t="s">
        <v>10719</v>
      </c>
    </row>
    <row r="3436" spans="1:22">
      <c r="A3436">
        <v>654749</v>
      </c>
      <c r="B3436" s="20">
        <v>250</v>
      </c>
      <c r="C3436" s="22">
        <v>250</v>
      </c>
      <c r="D3436" t="s">
        <v>20</v>
      </c>
      <c r="E3436" t="s">
        <v>20</v>
      </c>
      <c r="F3436" t="s">
        <v>2142</v>
      </c>
      <c r="G3436" t="s">
        <v>46</v>
      </c>
      <c r="H3436" t="s">
        <v>47</v>
      </c>
      <c r="I3436" t="s">
        <v>123</v>
      </c>
      <c r="J3436" t="s">
        <v>49</v>
      </c>
      <c r="K3436">
        <v>1640</v>
      </c>
      <c r="L3436" s="4">
        <v>41646.575590277775</v>
      </c>
      <c r="M3436" s="4">
        <v>41631.333333333336</v>
      </c>
      <c r="N3436" s="4">
        <v>41647.356886574074</v>
      </c>
      <c r="O3436">
        <v>14</v>
      </c>
      <c r="P3436">
        <v>10</v>
      </c>
      <c r="Q3436" t="s">
        <v>26</v>
      </c>
      <c r="R3436" t="s">
        <v>27</v>
      </c>
      <c r="S3436" s="3">
        <v>41646</v>
      </c>
      <c r="T3436" t="str">
        <f>IF(kiva_loans__muestra[[#This Row],[loan_amount]]&gt;5000,"Alto","Bajo")</f>
        <v>Bajo</v>
      </c>
      <c r="U3436" s="26" t="str">
        <f>VLOOKUP(kiva_loans__muestra[[#This Row],[country]],Pais!A:B,2,FALSE)</f>
        <v>Africa</v>
      </c>
      <c r="V3436" t="s">
        <v>10719</v>
      </c>
    </row>
    <row r="3437" spans="1:22">
      <c r="A3437">
        <v>654953</v>
      </c>
      <c r="B3437" s="20">
        <v>600</v>
      </c>
      <c r="C3437" s="22">
        <v>600</v>
      </c>
      <c r="D3437" t="s">
        <v>19</v>
      </c>
      <c r="E3437" t="s">
        <v>20</v>
      </c>
      <c r="F3437" t="s">
        <v>332</v>
      </c>
      <c r="G3437" t="s">
        <v>46</v>
      </c>
      <c r="H3437" t="s">
        <v>47</v>
      </c>
      <c r="I3437" t="s">
        <v>1297</v>
      </c>
      <c r="J3437" t="s">
        <v>49</v>
      </c>
      <c r="K3437">
        <v>1640</v>
      </c>
      <c r="L3437" s="4">
        <v>41647.221643518518</v>
      </c>
      <c r="M3437" s="4">
        <v>41625.333333333336</v>
      </c>
      <c r="N3437" s="4">
        <v>41654.241585648146</v>
      </c>
      <c r="O3437">
        <v>14</v>
      </c>
      <c r="P3437">
        <v>23</v>
      </c>
      <c r="Q3437" t="s">
        <v>26</v>
      </c>
      <c r="R3437" t="s">
        <v>27</v>
      </c>
      <c r="S3437" s="3">
        <v>41647</v>
      </c>
      <c r="T3437" t="str">
        <f>IF(kiva_loans__muestra[[#This Row],[loan_amount]]&gt;5000,"Alto","Bajo")</f>
        <v>Bajo</v>
      </c>
      <c r="U3437" s="26" t="str">
        <f>VLOOKUP(kiva_loans__muestra[[#This Row],[country]],Pais!A:B,2,FALSE)</f>
        <v>Africa</v>
      </c>
      <c r="V3437" t="s">
        <v>10719</v>
      </c>
    </row>
    <row r="3438" spans="1:22">
      <c r="A3438">
        <v>654957</v>
      </c>
      <c r="B3438" s="20">
        <v>175</v>
      </c>
      <c r="C3438" s="22">
        <v>175</v>
      </c>
      <c r="D3438" t="s">
        <v>86</v>
      </c>
      <c r="E3438" t="s">
        <v>20</v>
      </c>
      <c r="F3438" t="s">
        <v>2486</v>
      </c>
      <c r="G3438" t="s">
        <v>46</v>
      </c>
      <c r="H3438" t="s">
        <v>47</v>
      </c>
      <c r="I3438" t="s">
        <v>1297</v>
      </c>
      <c r="J3438" t="s">
        <v>49</v>
      </c>
      <c r="K3438">
        <v>1640</v>
      </c>
      <c r="L3438" s="4">
        <v>41647.227048611108</v>
      </c>
      <c r="M3438" s="4">
        <v>41617.333333333336</v>
      </c>
      <c r="N3438" s="4">
        <v>41647.984791666669</v>
      </c>
      <c r="O3438">
        <v>14</v>
      </c>
      <c r="P3438">
        <v>7</v>
      </c>
      <c r="Q3438" t="s">
        <v>26</v>
      </c>
      <c r="R3438" t="s">
        <v>27</v>
      </c>
      <c r="S3438" s="3">
        <v>41647</v>
      </c>
      <c r="T3438" t="str">
        <f>IF(kiva_loans__muestra[[#This Row],[loan_amount]]&gt;5000,"Alto","Bajo")</f>
        <v>Bajo</v>
      </c>
      <c r="U3438" s="26" t="str">
        <f>VLOOKUP(kiva_loans__muestra[[#This Row],[country]],Pais!A:B,2,FALSE)</f>
        <v>Africa</v>
      </c>
      <c r="V3438" t="s">
        <v>10719</v>
      </c>
    </row>
    <row r="3439" spans="1:22">
      <c r="A3439">
        <v>654963</v>
      </c>
      <c r="B3439" s="20">
        <v>300</v>
      </c>
      <c r="C3439" s="22">
        <v>300</v>
      </c>
      <c r="D3439" t="s">
        <v>19</v>
      </c>
      <c r="E3439" t="s">
        <v>20</v>
      </c>
      <c r="F3439" t="s">
        <v>2392</v>
      </c>
      <c r="G3439" t="s">
        <v>46</v>
      </c>
      <c r="H3439" t="s">
        <v>47</v>
      </c>
      <c r="I3439" t="s">
        <v>1297</v>
      </c>
      <c r="J3439" t="s">
        <v>49</v>
      </c>
      <c r="K3439">
        <v>1640</v>
      </c>
      <c r="L3439" s="4">
        <v>41647.236585648148</v>
      </c>
      <c r="M3439" s="4">
        <v>41624.333333333336</v>
      </c>
      <c r="N3439" s="4">
        <v>41649.195960648147</v>
      </c>
      <c r="O3439">
        <v>14</v>
      </c>
      <c r="P3439">
        <v>9</v>
      </c>
      <c r="Q3439" t="s">
        <v>26</v>
      </c>
      <c r="R3439" t="s">
        <v>27</v>
      </c>
      <c r="S3439" s="3">
        <v>41647</v>
      </c>
      <c r="T3439" t="str">
        <f>IF(kiva_loans__muestra[[#This Row],[loan_amount]]&gt;5000,"Alto","Bajo")</f>
        <v>Bajo</v>
      </c>
      <c r="U3439" s="26" t="str">
        <f>VLOOKUP(kiva_loans__muestra[[#This Row],[country]],Pais!A:B,2,FALSE)</f>
        <v>Africa</v>
      </c>
      <c r="V3439" t="s">
        <v>10719</v>
      </c>
    </row>
    <row r="3440" spans="1:22">
      <c r="A3440">
        <v>654967</v>
      </c>
      <c r="B3440" s="20">
        <v>75</v>
      </c>
      <c r="C3440" s="22">
        <v>75</v>
      </c>
      <c r="D3440" t="s">
        <v>70</v>
      </c>
      <c r="E3440" t="s">
        <v>51</v>
      </c>
      <c r="F3440" t="s">
        <v>2269</v>
      </c>
      <c r="G3440" t="s">
        <v>46</v>
      </c>
      <c r="H3440" t="s">
        <v>47</v>
      </c>
      <c r="I3440" t="s">
        <v>1297</v>
      </c>
      <c r="J3440" t="s">
        <v>49</v>
      </c>
      <c r="K3440">
        <v>1640</v>
      </c>
      <c r="L3440" s="4">
        <v>41647.241481481484</v>
      </c>
      <c r="M3440" s="4">
        <v>41624.333333333336</v>
      </c>
      <c r="N3440" s="4">
        <v>41647.602453703701</v>
      </c>
      <c r="O3440">
        <v>14</v>
      </c>
      <c r="P3440">
        <v>1</v>
      </c>
      <c r="Q3440" t="s">
        <v>134</v>
      </c>
      <c r="R3440" t="s">
        <v>27</v>
      </c>
      <c r="S3440" s="3">
        <v>41647</v>
      </c>
      <c r="T3440" t="str">
        <f>IF(kiva_loans__muestra[[#This Row],[loan_amount]]&gt;5000,"Alto","Bajo")</f>
        <v>Bajo</v>
      </c>
      <c r="U3440" s="26" t="str">
        <f>VLOOKUP(kiva_loans__muestra[[#This Row],[country]],Pais!A:B,2,FALSE)</f>
        <v>Africa</v>
      </c>
      <c r="V3440" t="s">
        <v>10720</v>
      </c>
    </row>
    <row r="3441" spans="1:22">
      <c r="A3441">
        <v>654970</v>
      </c>
      <c r="B3441" s="20">
        <v>600</v>
      </c>
      <c r="C3441" s="22">
        <v>600</v>
      </c>
      <c r="D3441" t="s">
        <v>58</v>
      </c>
      <c r="E3441" t="s">
        <v>20</v>
      </c>
      <c r="F3441" t="s">
        <v>2358</v>
      </c>
      <c r="G3441" t="s">
        <v>46</v>
      </c>
      <c r="H3441" t="s">
        <v>47</v>
      </c>
      <c r="I3441" t="s">
        <v>1297</v>
      </c>
      <c r="J3441" t="s">
        <v>49</v>
      </c>
      <c r="K3441">
        <v>1640</v>
      </c>
      <c r="L3441" s="4">
        <v>41647.248287037037</v>
      </c>
      <c r="M3441" s="4">
        <v>41617.333333333336</v>
      </c>
      <c r="N3441" s="4">
        <v>41654.696111111109</v>
      </c>
      <c r="O3441">
        <v>14</v>
      </c>
      <c r="P3441">
        <v>22</v>
      </c>
      <c r="Q3441" t="s">
        <v>26</v>
      </c>
      <c r="R3441" t="s">
        <v>27</v>
      </c>
      <c r="S3441" s="3">
        <v>41647</v>
      </c>
      <c r="T3441" t="str">
        <f>IF(kiva_loans__muestra[[#This Row],[loan_amount]]&gt;5000,"Alto","Bajo")</f>
        <v>Bajo</v>
      </c>
      <c r="U3441" s="26" t="str">
        <f>VLOOKUP(kiva_loans__muestra[[#This Row],[country]],Pais!A:B,2,FALSE)</f>
        <v>Africa</v>
      </c>
      <c r="V3441" t="s">
        <v>10719</v>
      </c>
    </row>
    <row r="3442" spans="1:22">
      <c r="A3442">
        <v>654975</v>
      </c>
      <c r="B3442" s="20">
        <v>600</v>
      </c>
      <c r="C3442" s="22">
        <v>600</v>
      </c>
      <c r="D3442" t="s">
        <v>68</v>
      </c>
      <c r="E3442" t="s">
        <v>68</v>
      </c>
      <c r="F3442" t="s">
        <v>2433</v>
      </c>
      <c r="G3442" t="s">
        <v>46</v>
      </c>
      <c r="H3442" t="s">
        <v>47</v>
      </c>
      <c r="I3442" t="s">
        <v>2345</v>
      </c>
      <c r="J3442" t="s">
        <v>49</v>
      </c>
      <c r="K3442">
        <v>1640</v>
      </c>
      <c r="L3442" s="4">
        <v>41647.252800925926</v>
      </c>
      <c r="M3442" s="4">
        <v>41618.333333333336</v>
      </c>
      <c r="N3442" s="4">
        <v>41661.088993055557</v>
      </c>
      <c r="O3442">
        <v>14</v>
      </c>
      <c r="P3442">
        <v>24</v>
      </c>
      <c r="Q3442" t="s">
        <v>26</v>
      </c>
      <c r="R3442" t="s">
        <v>27</v>
      </c>
      <c r="S3442" s="3">
        <v>41647</v>
      </c>
      <c r="T3442" t="str">
        <f>IF(kiva_loans__muestra[[#This Row],[loan_amount]]&gt;5000,"Alto","Bajo")</f>
        <v>Bajo</v>
      </c>
      <c r="U3442" s="26" t="str">
        <f>VLOOKUP(kiva_loans__muestra[[#This Row],[country]],Pais!A:B,2,FALSE)</f>
        <v>Africa</v>
      </c>
      <c r="V3442" t="s">
        <v>10719</v>
      </c>
    </row>
    <row r="3443" spans="1:22">
      <c r="A3443">
        <v>654979</v>
      </c>
      <c r="B3443" s="20">
        <v>250</v>
      </c>
      <c r="C3443" s="22">
        <v>250</v>
      </c>
      <c r="D3443" t="s">
        <v>112</v>
      </c>
      <c r="E3443" t="s">
        <v>20</v>
      </c>
      <c r="F3443" t="s">
        <v>2679</v>
      </c>
      <c r="G3443" t="s">
        <v>46</v>
      </c>
      <c r="H3443" t="s">
        <v>47</v>
      </c>
      <c r="I3443" t="s">
        <v>2345</v>
      </c>
      <c r="J3443" t="s">
        <v>49</v>
      </c>
      <c r="K3443">
        <v>1640</v>
      </c>
      <c r="L3443" s="4">
        <v>41647.259259259263</v>
      </c>
      <c r="M3443" s="4">
        <v>41618.333333333336</v>
      </c>
      <c r="N3443" s="4">
        <v>41651.631041666667</v>
      </c>
      <c r="O3443">
        <v>14</v>
      </c>
      <c r="P3443">
        <v>4</v>
      </c>
      <c r="Q3443" t="s">
        <v>26</v>
      </c>
      <c r="R3443" t="s">
        <v>27</v>
      </c>
      <c r="S3443" s="3">
        <v>41647</v>
      </c>
      <c r="T3443" t="str">
        <f>IF(kiva_loans__muestra[[#This Row],[loan_amount]]&gt;5000,"Alto","Bajo")</f>
        <v>Bajo</v>
      </c>
      <c r="U3443" s="26" t="str">
        <f>VLOOKUP(kiva_loans__muestra[[#This Row],[country]],Pais!A:B,2,FALSE)</f>
        <v>Africa</v>
      </c>
      <c r="V3443" t="s">
        <v>10719</v>
      </c>
    </row>
    <row r="3444" spans="1:22">
      <c r="A3444">
        <v>654982</v>
      </c>
      <c r="B3444" s="20">
        <v>475</v>
      </c>
      <c r="C3444" s="22">
        <v>475</v>
      </c>
      <c r="D3444" t="s">
        <v>77</v>
      </c>
      <c r="E3444" t="s">
        <v>44</v>
      </c>
      <c r="F3444" t="s">
        <v>167</v>
      </c>
      <c r="G3444" t="s">
        <v>46</v>
      </c>
      <c r="H3444" t="s">
        <v>47</v>
      </c>
      <c r="I3444" t="s">
        <v>2345</v>
      </c>
      <c r="J3444" t="s">
        <v>49</v>
      </c>
      <c r="K3444">
        <v>1640</v>
      </c>
      <c r="L3444" s="4">
        <v>41647.266273148147</v>
      </c>
      <c r="M3444" s="4">
        <v>41619.333333333336</v>
      </c>
      <c r="N3444" s="4">
        <v>41648.480254629627</v>
      </c>
      <c r="O3444">
        <v>14</v>
      </c>
      <c r="P3444">
        <v>17</v>
      </c>
      <c r="Q3444" t="s">
        <v>26</v>
      </c>
      <c r="R3444" t="s">
        <v>27</v>
      </c>
      <c r="S3444" s="3">
        <v>41647</v>
      </c>
      <c r="T3444" t="str">
        <f>IF(kiva_loans__muestra[[#This Row],[loan_amount]]&gt;5000,"Alto","Bajo")</f>
        <v>Bajo</v>
      </c>
      <c r="U3444" s="26" t="str">
        <f>VLOOKUP(kiva_loans__muestra[[#This Row],[country]],Pais!A:B,2,FALSE)</f>
        <v>Africa</v>
      </c>
      <c r="V3444" t="s">
        <v>10719</v>
      </c>
    </row>
    <row r="3445" spans="1:22">
      <c r="A3445">
        <v>654986</v>
      </c>
      <c r="B3445" s="20">
        <v>125</v>
      </c>
      <c r="C3445" s="22">
        <v>125</v>
      </c>
      <c r="D3445" t="s">
        <v>19</v>
      </c>
      <c r="E3445" t="s">
        <v>20</v>
      </c>
      <c r="F3445" t="s">
        <v>2524</v>
      </c>
      <c r="G3445" t="s">
        <v>46</v>
      </c>
      <c r="H3445" t="s">
        <v>47</v>
      </c>
      <c r="I3445" t="s">
        <v>2345</v>
      </c>
      <c r="J3445" t="s">
        <v>49</v>
      </c>
      <c r="K3445">
        <v>1640</v>
      </c>
      <c r="L3445" s="4">
        <v>41647.269803240742</v>
      </c>
      <c r="M3445" s="4">
        <v>41619.333333333336</v>
      </c>
      <c r="N3445" s="4">
        <v>41647.731793981482</v>
      </c>
      <c r="O3445">
        <v>14</v>
      </c>
      <c r="P3445">
        <v>5</v>
      </c>
      <c r="Q3445" t="s">
        <v>134</v>
      </c>
      <c r="R3445" t="s">
        <v>27</v>
      </c>
      <c r="S3445" s="3">
        <v>41647</v>
      </c>
      <c r="T3445" t="str">
        <f>IF(kiva_loans__muestra[[#This Row],[loan_amount]]&gt;5000,"Alto","Bajo")</f>
        <v>Bajo</v>
      </c>
      <c r="U3445" s="26" t="str">
        <f>VLOOKUP(kiva_loans__muestra[[#This Row],[country]],Pais!A:B,2,FALSE)</f>
        <v>Africa</v>
      </c>
      <c r="V3445" t="s">
        <v>10720</v>
      </c>
    </row>
    <row r="3446" spans="1:22">
      <c r="A3446">
        <v>654988</v>
      </c>
      <c r="B3446" s="20">
        <v>125</v>
      </c>
      <c r="C3446" s="22">
        <v>125</v>
      </c>
      <c r="D3446" t="s">
        <v>759</v>
      </c>
      <c r="E3446" t="s">
        <v>51</v>
      </c>
      <c r="F3446" t="s">
        <v>2523</v>
      </c>
      <c r="G3446" t="s">
        <v>46</v>
      </c>
      <c r="H3446" t="s">
        <v>47</v>
      </c>
      <c r="I3446" t="s">
        <v>2446</v>
      </c>
      <c r="J3446" t="s">
        <v>49</v>
      </c>
      <c r="K3446">
        <v>1560</v>
      </c>
      <c r="L3446" s="4">
        <v>41647.272372685184</v>
      </c>
      <c r="M3446" s="4">
        <v>41628.333333333336</v>
      </c>
      <c r="N3446" s="4">
        <v>41647.73778935185</v>
      </c>
      <c r="O3446">
        <v>14</v>
      </c>
      <c r="P3446">
        <v>5</v>
      </c>
      <c r="Q3446" t="s">
        <v>26</v>
      </c>
      <c r="R3446" t="s">
        <v>43</v>
      </c>
      <c r="S3446" s="3">
        <v>41647</v>
      </c>
      <c r="T3446" t="str">
        <f>IF(kiva_loans__muestra[[#This Row],[loan_amount]]&gt;5000,"Alto","Bajo")</f>
        <v>Bajo</v>
      </c>
      <c r="U3446" s="26" t="str">
        <f>VLOOKUP(kiva_loans__muestra[[#This Row],[country]],Pais!A:B,2,FALSE)</f>
        <v>Africa</v>
      </c>
      <c r="V3446" t="s">
        <v>10719</v>
      </c>
    </row>
    <row r="3447" spans="1:22">
      <c r="A3447">
        <v>654989</v>
      </c>
      <c r="B3447" s="20">
        <v>250</v>
      </c>
      <c r="C3447" s="22">
        <v>250</v>
      </c>
      <c r="D3447" t="s">
        <v>112</v>
      </c>
      <c r="E3447" t="s">
        <v>20</v>
      </c>
      <c r="F3447" t="s">
        <v>2538</v>
      </c>
      <c r="G3447" t="s">
        <v>46</v>
      </c>
      <c r="H3447" t="s">
        <v>47</v>
      </c>
      <c r="I3447" t="s">
        <v>2345</v>
      </c>
      <c r="J3447" t="s">
        <v>49</v>
      </c>
      <c r="K3447">
        <v>1640</v>
      </c>
      <c r="L3447" s="4">
        <v>41647.27721064815</v>
      </c>
      <c r="M3447" s="4">
        <v>41619.333333333336</v>
      </c>
      <c r="N3447" s="4">
        <v>41653.73337962963</v>
      </c>
      <c r="O3447">
        <v>14</v>
      </c>
      <c r="P3447">
        <v>7</v>
      </c>
      <c r="Q3447" t="s">
        <v>26</v>
      </c>
      <c r="R3447" t="s">
        <v>27</v>
      </c>
      <c r="S3447" s="3">
        <v>41647</v>
      </c>
      <c r="T3447" t="str">
        <f>IF(kiva_loans__muestra[[#This Row],[loan_amount]]&gt;5000,"Alto","Bajo")</f>
        <v>Bajo</v>
      </c>
      <c r="U3447" s="26" t="str">
        <f>VLOOKUP(kiva_loans__muestra[[#This Row],[country]],Pais!A:B,2,FALSE)</f>
        <v>Africa</v>
      </c>
      <c r="V3447" t="s">
        <v>10719</v>
      </c>
    </row>
    <row r="3448" spans="1:22">
      <c r="A3448">
        <v>654995</v>
      </c>
      <c r="B3448" s="20">
        <v>350</v>
      </c>
      <c r="C3448" s="22">
        <v>350</v>
      </c>
      <c r="D3448" t="s">
        <v>212</v>
      </c>
      <c r="E3448" t="s">
        <v>20</v>
      </c>
      <c r="F3448" t="s">
        <v>2423</v>
      </c>
      <c r="G3448" t="s">
        <v>46</v>
      </c>
      <c r="H3448" t="s">
        <v>47</v>
      </c>
      <c r="I3448" t="s">
        <v>2345</v>
      </c>
      <c r="J3448" t="s">
        <v>49</v>
      </c>
      <c r="K3448">
        <v>1640</v>
      </c>
      <c r="L3448" s="4">
        <v>41647.281990740739</v>
      </c>
      <c r="M3448" s="4">
        <v>41635.333333333336</v>
      </c>
      <c r="N3448" s="4">
        <v>41656.034328703703</v>
      </c>
      <c r="O3448">
        <v>14</v>
      </c>
      <c r="P3448">
        <v>13</v>
      </c>
      <c r="Q3448" t="s">
        <v>26</v>
      </c>
      <c r="R3448" t="s">
        <v>27</v>
      </c>
      <c r="S3448" s="3">
        <v>41647</v>
      </c>
      <c r="T3448" t="str">
        <f>IF(kiva_loans__muestra[[#This Row],[loan_amount]]&gt;5000,"Alto","Bajo")</f>
        <v>Bajo</v>
      </c>
      <c r="U3448" s="26" t="str">
        <f>VLOOKUP(kiva_loans__muestra[[#This Row],[country]],Pais!A:B,2,FALSE)</f>
        <v>Africa</v>
      </c>
      <c r="V3448" t="s">
        <v>10719</v>
      </c>
    </row>
    <row r="3449" spans="1:22">
      <c r="A3449">
        <v>654997</v>
      </c>
      <c r="B3449" s="20">
        <v>125</v>
      </c>
      <c r="C3449" s="22">
        <v>125</v>
      </c>
      <c r="D3449" t="s">
        <v>70</v>
      </c>
      <c r="E3449" t="s">
        <v>51</v>
      </c>
      <c r="F3449" t="s">
        <v>2353</v>
      </c>
      <c r="G3449" t="s">
        <v>46</v>
      </c>
      <c r="H3449" t="s">
        <v>47</v>
      </c>
      <c r="I3449" t="s">
        <v>2446</v>
      </c>
      <c r="J3449" t="s">
        <v>49</v>
      </c>
      <c r="K3449">
        <v>1560</v>
      </c>
      <c r="L3449" s="4">
        <v>41647.285196759258</v>
      </c>
      <c r="M3449" s="4">
        <v>41628.333333333336</v>
      </c>
      <c r="N3449" s="4">
        <v>41647.6643287037</v>
      </c>
      <c r="O3449">
        <v>14</v>
      </c>
      <c r="P3449">
        <v>1</v>
      </c>
      <c r="Q3449" t="s">
        <v>26</v>
      </c>
      <c r="R3449" t="s">
        <v>43</v>
      </c>
      <c r="S3449" s="3">
        <v>41647</v>
      </c>
      <c r="T3449" t="str">
        <f>IF(kiva_loans__muestra[[#This Row],[loan_amount]]&gt;5000,"Alto","Bajo")</f>
        <v>Bajo</v>
      </c>
      <c r="U3449" s="26" t="str">
        <f>VLOOKUP(kiva_loans__muestra[[#This Row],[country]],Pais!A:B,2,FALSE)</f>
        <v>Africa</v>
      </c>
      <c r="V3449" t="s">
        <v>10719</v>
      </c>
    </row>
    <row r="3450" spans="1:22">
      <c r="A3450">
        <v>655001</v>
      </c>
      <c r="B3450" s="20">
        <v>125</v>
      </c>
      <c r="C3450" s="22">
        <v>125</v>
      </c>
      <c r="D3450" t="s">
        <v>115</v>
      </c>
      <c r="E3450" t="s">
        <v>116</v>
      </c>
      <c r="F3450" t="s">
        <v>2819</v>
      </c>
      <c r="G3450" t="s">
        <v>46</v>
      </c>
      <c r="H3450" t="s">
        <v>47</v>
      </c>
      <c r="I3450" t="s">
        <v>2345</v>
      </c>
      <c r="J3450" t="s">
        <v>49</v>
      </c>
      <c r="K3450">
        <v>1640</v>
      </c>
      <c r="L3450" s="4">
        <v>41647.288287037038</v>
      </c>
      <c r="M3450" s="4">
        <v>41620.333333333336</v>
      </c>
      <c r="N3450" s="4">
        <v>41647.721805555557</v>
      </c>
      <c r="O3450">
        <v>14</v>
      </c>
      <c r="P3450">
        <v>5</v>
      </c>
      <c r="Q3450" t="s">
        <v>26</v>
      </c>
      <c r="R3450" t="s">
        <v>27</v>
      </c>
      <c r="S3450" s="3">
        <v>41647</v>
      </c>
      <c r="T3450" t="str">
        <f>IF(kiva_loans__muestra[[#This Row],[loan_amount]]&gt;5000,"Alto","Bajo")</f>
        <v>Bajo</v>
      </c>
      <c r="U3450" s="26" t="str">
        <f>VLOOKUP(kiva_loans__muestra[[#This Row],[country]],Pais!A:B,2,FALSE)</f>
        <v>Africa</v>
      </c>
      <c r="V3450" t="s">
        <v>10719</v>
      </c>
    </row>
    <row r="3451" spans="1:22">
      <c r="A3451">
        <v>655006</v>
      </c>
      <c r="B3451" s="20">
        <v>1175</v>
      </c>
      <c r="C3451" s="22">
        <v>1175</v>
      </c>
      <c r="D3451" t="s">
        <v>67</v>
      </c>
      <c r="E3451" t="s">
        <v>68</v>
      </c>
      <c r="F3451" t="s">
        <v>2344</v>
      </c>
      <c r="G3451" t="s">
        <v>46</v>
      </c>
      <c r="H3451" t="s">
        <v>47</v>
      </c>
      <c r="I3451" t="s">
        <v>2345</v>
      </c>
      <c r="J3451" t="s">
        <v>49</v>
      </c>
      <c r="K3451">
        <v>1640</v>
      </c>
      <c r="L3451" s="4">
        <v>41647.29478009259</v>
      </c>
      <c r="M3451" s="4">
        <v>41624.333333333336</v>
      </c>
      <c r="N3451" s="4">
        <v>41662.709131944444</v>
      </c>
      <c r="O3451">
        <v>14</v>
      </c>
      <c r="P3451">
        <v>33</v>
      </c>
      <c r="Q3451" t="s">
        <v>26</v>
      </c>
      <c r="R3451" t="s">
        <v>27</v>
      </c>
      <c r="S3451" s="3">
        <v>41647</v>
      </c>
      <c r="T3451" t="str">
        <f>IF(kiva_loans__muestra[[#This Row],[loan_amount]]&gt;5000,"Alto","Bajo")</f>
        <v>Bajo</v>
      </c>
      <c r="U3451" s="26" t="str">
        <f>VLOOKUP(kiva_loans__muestra[[#This Row],[country]],Pais!A:B,2,FALSE)</f>
        <v>Africa</v>
      </c>
      <c r="V3451" t="s">
        <v>10719</v>
      </c>
    </row>
    <row r="3452" spans="1:22">
      <c r="A3452">
        <v>655014</v>
      </c>
      <c r="B3452" s="20">
        <v>125</v>
      </c>
      <c r="C3452" s="22">
        <v>125</v>
      </c>
      <c r="D3452" t="s">
        <v>19</v>
      </c>
      <c r="E3452" t="s">
        <v>20</v>
      </c>
      <c r="F3452" t="s">
        <v>2779</v>
      </c>
      <c r="G3452" t="s">
        <v>46</v>
      </c>
      <c r="H3452" t="s">
        <v>47</v>
      </c>
      <c r="I3452" t="s">
        <v>2345</v>
      </c>
      <c r="J3452" t="s">
        <v>49</v>
      </c>
      <c r="K3452">
        <v>1640</v>
      </c>
      <c r="L3452" s="4">
        <v>41647.302060185182</v>
      </c>
      <c r="M3452" s="4">
        <v>41619.333333333336</v>
      </c>
      <c r="N3452" s="4">
        <v>41647.764780092592</v>
      </c>
      <c r="O3452">
        <v>14</v>
      </c>
      <c r="P3452">
        <v>5</v>
      </c>
      <c r="Q3452" t="s">
        <v>26</v>
      </c>
      <c r="R3452" t="s">
        <v>27</v>
      </c>
      <c r="S3452" s="3">
        <v>41647</v>
      </c>
      <c r="T3452" t="str">
        <f>IF(kiva_loans__muestra[[#This Row],[loan_amount]]&gt;5000,"Alto","Bajo")</f>
        <v>Bajo</v>
      </c>
      <c r="U3452" s="26" t="str">
        <f>VLOOKUP(kiva_loans__muestra[[#This Row],[country]],Pais!A:B,2,FALSE)</f>
        <v>Africa</v>
      </c>
      <c r="V3452" t="s">
        <v>10719</v>
      </c>
    </row>
    <row r="3453" spans="1:22">
      <c r="A3453">
        <v>655030</v>
      </c>
      <c r="B3453" s="20">
        <v>250</v>
      </c>
      <c r="C3453" s="22">
        <v>250</v>
      </c>
      <c r="D3453" t="s">
        <v>70</v>
      </c>
      <c r="E3453" t="s">
        <v>51</v>
      </c>
      <c r="F3453" t="s">
        <v>2353</v>
      </c>
      <c r="G3453" t="s">
        <v>46</v>
      </c>
      <c r="H3453" t="s">
        <v>47</v>
      </c>
      <c r="I3453" t="s">
        <v>2354</v>
      </c>
      <c r="J3453" t="s">
        <v>49</v>
      </c>
      <c r="K3453">
        <v>1560</v>
      </c>
      <c r="L3453" s="4">
        <v>41647.316018518519</v>
      </c>
      <c r="M3453" s="4">
        <v>41619.333333333336</v>
      </c>
      <c r="N3453" s="4">
        <v>41647.772303240738</v>
      </c>
      <c r="O3453">
        <v>16</v>
      </c>
      <c r="P3453">
        <v>10</v>
      </c>
      <c r="Q3453" t="s">
        <v>134</v>
      </c>
      <c r="R3453" t="s">
        <v>43</v>
      </c>
      <c r="S3453" s="3">
        <v>41647</v>
      </c>
      <c r="T3453" t="str">
        <f>IF(kiva_loans__muestra[[#This Row],[loan_amount]]&gt;5000,"Alto","Bajo")</f>
        <v>Bajo</v>
      </c>
      <c r="U3453" s="26" t="str">
        <f>VLOOKUP(kiva_loans__muestra[[#This Row],[country]],Pais!A:B,2,FALSE)</f>
        <v>Africa</v>
      </c>
      <c r="V3453" t="s">
        <v>10720</v>
      </c>
    </row>
    <row r="3454" spans="1:22">
      <c r="A3454">
        <v>655031</v>
      </c>
      <c r="B3454" s="20">
        <v>475</v>
      </c>
      <c r="C3454" s="22">
        <v>475</v>
      </c>
      <c r="D3454" t="s">
        <v>19</v>
      </c>
      <c r="E3454" t="s">
        <v>20</v>
      </c>
      <c r="F3454" t="s">
        <v>2522</v>
      </c>
      <c r="G3454" t="s">
        <v>46</v>
      </c>
      <c r="H3454" t="s">
        <v>47</v>
      </c>
      <c r="I3454" t="s">
        <v>800</v>
      </c>
      <c r="J3454" t="s">
        <v>49</v>
      </c>
      <c r="K3454">
        <v>1330</v>
      </c>
      <c r="L3454" s="4">
        <v>41647.316284722219</v>
      </c>
      <c r="M3454" s="4">
        <v>41628.333333333336</v>
      </c>
      <c r="N3454" s="4">
        <v>41654.07203703704</v>
      </c>
      <c r="O3454">
        <v>14</v>
      </c>
      <c r="P3454">
        <v>16</v>
      </c>
      <c r="Q3454" t="s">
        <v>26</v>
      </c>
      <c r="R3454" t="s">
        <v>43</v>
      </c>
      <c r="S3454" s="3">
        <v>41647</v>
      </c>
      <c r="T3454" t="str">
        <f>IF(kiva_loans__muestra[[#This Row],[loan_amount]]&gt;5000,"Alto","Bajo")</f>
        <v>Bajo</v>
      </c>
      <c r="U3454" s="26" t="str">
        <f>VLOOKUP(kiva_loans__muestra[[#This Row],[country]],Pais!A:B,2,FALSE)</f>
        <v>Africa</v>
      </c>
      <c r="V3454" t="s">
        <v>10719</v>
      </c>
    </row>
    <row r="3455" spans="1:22">
      <c r="A3455">
        <v>655036</v>
      </c>
      <c r="B3455" s="20">
        <v>925</v>
      </c>
      <c r="C3455" s="22">
        <v>925</v>
      </c>
      <c r="D3455" t="s">
        <v>241</v>
      </c>
      <c r="E3455" t="s">
        <v>29</v>
      </c>
      <c r="F3455" t="s">
        <v>2403</v>
      </c>
      <c r="G3455" t="s">
        <v>46</v>
      </c>
      <c r="H3455" t="s">
        <v>47</v>
      </c>
      <c r="I3455" t="s">
        <v>2345</v>
      </c>
      <c r="J3455" t="s">
        <v>49</v>
      </c>
      <c r="K3455">
        <v>1640</v>
      </c>
      <c r="L3455" s="4">
        <v>41647.320509259262</v>
      </c>
      <c r="M3455" s="4">
        <v>41625.333333333336</v>
      </c>
      <c r="N3455" s="4">
        <v>41658.749826388892</v>
      </c>
      <c r="O3455">
        <v>14</v>
      </c>
      <c r="P3455">
        <v>36</v>
      </c>
      <c r="Q3455" t="s">
        <v>134</v>
      </c>
      <c r="R3455" t="s">
        <v>27</v>
      </c>
      <c r="S3455" s="3">
        <v>41647</v>
      </c>
      <c r="T3455" t="str">
        <f>IF(kiva_loans__muestra[[#This Row],[loan_amount]]&gt;5000,"Alto","Bajo")</f>
        <v>Bajo</v>
      </c>
      <c r="U3455" s="26" t="str">
        <f>VLOOKUP(kiva_loans__muestra[[#This Row],[country]],Pais!A:B,2,FALSE)</f>
        <v>Africa</v>
      </c>
      <c r="V3455" t="s">
        <v>10720</v>
      </c>
    </row>
    <row r="3456" spans="1:22">
      <c r="A3456">
        <v>655084</v>
      </c>
      <c r="B3456" s="20">
        <v>250</v>
      </c>
      <c r="C3456" s="22">
        <v>250</v>
      </c>
      <c r="D3456" t="s">
        <v>112</v>
      </c>
      <c r="E3456" t="s">
        <v>20</v>
      </c>
      <c r="F3456" t="s">
        <v>2518</v>
      </c>
      <c r="G3456" t="s">
        <v>46</v>
      </c>
      <c r="H3456" t="s">
        <v>47</v>
      </c>
      <c r="I3456" t="s">
        <v>2345</v>
      </c>
      <c r="J3456" t="s">
        <v>49</v>
      </c>
      <c r="K3456">
        <v>1640</v>
      </c>
      <c r="L3456" s="4">
        <v>41647.361180555556</v>
      </c>
      <c r="M3456" s="4">
        <v>41619.333333333336</v>
      </c>
      <c r="N3456" s="4">
        <v>41653.973344907405</v>
      </c>
      <c r="O3456">
        <v>14</v>
      </c>
      <c r="P3456">
        <v>9</v>
      </c>
      <c r="Q3456" t="s">
        <v>26</v>
      </c>
      <c r="R3456" t="s">
        <v>27</v>
      </c>
      <c r="S3456" s="3">
        <v>41647</v>
      </c>
      <c r="T3456" t="str">
        <f>IF(kiva_loans__muestra[[#This Row],[loan_amount]]&gt;5000,"Alto","Bajo")</f>
        <v>Bajo</v>
      </c>
      <c r="U3456" s="26" t="str">
        <f>VLOOKUP(kiva_loans__muestra[[#This Row],[country]],Pais!A:B,2,FALSE)</f>
        <v>Africa</v>
      </c>
      <c r="V3456" t="s">
        <v>10719</v>
      </c>
    </row>
    <row r="3457" spans="1:22">
      <c r="A3457">
        <v>655088</v>
      </c>
      <c r="B3457" s="20">
        <v>250</v>
      </c>
      <c r="C3457" s="22">
        <v>250</v>
      </c>
      <c r="D3457" t="s">
        <v>70</v>
      </c>
      <c r="E3457" t="s">
        <v>51</v>
      </c>
      <c r="F3457" t="s">
        <v>2353</v>
      </c>
      <c r="G3457" t="s">
        <v>46</v>
      </c>
      <c r="H3457" t="s">
        <v>47</v>
      </c>
      <c r="I3457" t="s">
        <v>2354</v>
      </c>
      <c r="J3457" t="s">
        <v>49</v>
      </c>
      <c r="K3457">
        <v>1560</v>
      </c>
      <c r="L3457" s="4">
        <v>41647.363275462965</v>
      </c>
      <c r="M3457" s="4">
        <v>41619.333333333336</v>
      </c>
      <c r="N3457" s="4">
        <v>41647.815925925926</v>
      </c>
      <c r="O3457">
        <v>16</v>
      </c>
      <c r="P3457">
        <v>10</v>
      </c>
      <c r="Q3457" t="s">
        <v>26</v>
      </c>
      <c r="R3457" t="s">
        <v>43</v>
      </c>
      <c r="S3457" s="3">
        <v>41647</v>
      </c>
      <c r="T3457" t="str">
        <f>IF(kiva_loans__muestra[[#This Row],[loan_amount]]&gt;5000,"Alto","Bajo")</f>
        <v>Bajo</v>
      </c>
      <c r="U3457" s="26" t="str">
        <f>VLOOKUP(kiva_loans__muestra[[#This Row],[country]],Pais!A:B,2,FALSE)</f>
        <v>Africa</v>
      </c>
      <c r="V3457" t="s">
        <v>10719</v>
      </c>
    </row>
    <row r="3458" spans="1:22">
      <c r="A3458">
        <v>655095</v>
      </c>
      <c r="B3458" s="20">
        <v>250</v>
      </c>
      <c r="C3458" s="22">
        <v>250</v>
      </c>
      <c r="D3458" t="s">
        <v>19</v>
      </c>
      <c r="E3458" t="s">
        <v>20</v>
      </c>
      <c r="F3458" t="s">
        <v>2386</v>
      </c>
      <c r="G3458" t="s">
        <v>46</v>
      </c>
      <c r="H3458" t="s">
        <v>47</v>
      </c>
      <c r="I3458" t="s">
        <v>2345</v>
      </c>
      <c r="J3458" t="s">
        <v>49</v>
      </c>
      <c r="K3458">
        <v>1640</v>
      </c>
      <c r="L3458" s="4">
        <v>41647.370636574073</v>
      </c>
      <c r="M3458" s="4">
        <v>41619.333333333336</v>
      </c>
      <c r="N3458" s="4">
        <v>41648.036666666667</v>
      </c>
      <c r="O3458">
        <v>14</v>
      </c>
      <c r="P3458">
        <v>2</v>
      </c>
      <c r="Q3458" t="s">
        <v>26</v>
      </c>
      <c r="R3458" t="s">
        <v>27</v>
      </c>
      <c r="S3458" s="3">
        <v>41647</v>
      </c>
      <c r="T3458" t="str">
        <f>IF(kiva_loans__muestra[[#This Row],[loan_amount]]&gt;5000,"Alto","Bajo")</f>
        <v>Bajo</v>
      </c>
      <c r="U3458" s="26" t="str">
        <f>VLOOKUP(kiva_loans__muestra[[#This Row],[country]],Pais!A:B,2,FALSE)</f>
        <v>Africa</v>
      </c>
      <c r="V3458" t="s">
        <v>10719</v>
      </c>
    </row>
    <row r="3459" spans="1:22">
      <c r="A3459">
        <v>655109</v>
      </c>
      <c r="B3459" s="20">
        <v>250</v>
      </c>
      <c r="C3459" s="22">
        <v>250</v>
      </c>
      <c r="D3459" t="s">
        <v>88</v>
      </c>
      <c r="E3459" t="s">
        <v>51</v>
      </c>
      <c r="F3459" t="s">
        <v>2678</v>
      </c>
      <c r="G3459" t="s">
        <v>46</v>
      </c>
      <c r="H3459" t="s">
        <v>47</v>
      </c>
      <c r="I3459" t="s">
        <v>2354</v>
      </c>
      <c r="J3459" t="s">
        <v>49</v>
      </c>
      <c r="K3459">
        <v>1560</v>
      </c>
      <c r="L3459" s="4">
        <v>41647.382152777776</v>
      </c>
      <c r="M3459" s="4">
        <v>41619.333333333336</v>
      </c>
      <c r="N3459" s="4">
        <v>41647.85324074074</v>
      </c>
      <c r="O3459">
        <v>16</v>
      </c>
      <c r="P3459">
        <v>10</v>
      </c>
      <c r="Q3459" t="s">
        <v>26</v>
      </c>
      <c r="R3459" t="s">
        <v>43</v>
      </c>
      <c r="S3459" s="3">
        <v>41647</v>
      </c>
      <c r="T3459" t="str">
        <f>IF(kiva_loans__muestra[[#This Row],[loan_amount]]&gt;5000,"Alto","Bajo")</f>
        <v>Bajo</v>
      </c>
      <c r="U3459" s="26" t="str">
        <f>VLOOKUP(kiva_loans__muestra[[#This Row],[country]],Pais!A:B,2,FALSE)</f>
        <v>Africa</v>
      </c>
      <c r="V3459" t="s">
        <v>10719</v>
      </c>
    </row>
    <row r="3460" spans="1:22">
      <c r="A3460">
        <v>655111</v>
      </c>
      <c r="B3460" s="20">
        <v>250</v>
      </c>
      <c r="C3460" s="22">
        <v>250</v>
      </c>
      <c r="D3460" t="s">
        <v>19</v>
      </c>
      <c r="E3460" t="s">
        <v>20</v>
      </c>
      <c r="F3460" t="s">
        <v>2593</v>
      </c>
      <c r="G3460" t="s">
        <v>46</v>
      </c>
      <c r="H3460" t="s">
        <v>47</v>
      </c>
      <c r="I3460" t="s">
        <v>2345</v>
      </c>
      <c r="J3460" t="s">
        <v>49</v>
      </c>
      <c r="K3460">
        <v>1640</v>
      </c>
      <c r="L3460" s="4">
        <v>41647.382592592592</v>
      </c>
      <c r="M3460" s="4">
        <v>41619.333333333336</v>
      </c>
      <c r="N3460" s="4">
        <v>41650.930439814816</v>
      </c>
      <c r="O3460">
        <v>14</v>
      </c>
      <c r="P3460">
        <v>7</v>
      </c>
      <c r="Q3460" t="s">
        <v>26</v>
      </c>
      <c r="R3460" t="s">
        <v>27</v>
      </c>
      <c r="S3460" s="3">
        <v>41647</v>
      </c>
      <c r="T3460" t="str">
        <f>IF(kiva_loans__muestra[[#This Row],[loan_amount]]&gt;5000,"Alto","Bajo")</f>
        <v>Bajo</v>
      </c>
      <c r="U3460" s="26" t="str">
        <f>VLOOKUP(kiva_loans__muestra[[#This Row],[country]],Pais!A:B,2,FALSE)</f>
        <v>Africa</v>
      </c>
      <c r="V3460" t="s">
        <v>10719</v>
      </c>
    </row>
    <row r="3461" spans="1:22">
      <c r="A3461">
        <v>655119</v>
      </c>
      <c r="B3461" s="20">
        <v>300</v>
      </c>
      <c r="C3461" s="22">
        <v>300</v>
      </c>
      <c r="D3461" t="s">
        <v>67</v>
      </c>
      <c r="E3461" t="s">
        <v>68</v>
      </c>
      <c r="F3461" t="s">
        <v>2775</v>
      </c>
      <c r="G3461" t="s">
        <v>46</v>
      </c>
      <c r="H3461" t="s">
        <v>47</v>
      </c>
      <c r="I3461" t="s">
        <v>2345</v>
      </c>
      <c r="J3461" t="s">
        <v>49</v>
      </c>
      <c r="K3461">
        <v>1640</v>
      </c>
      <c r="L3461" s="4">
        <v>41647.389363425929</v>
      </c>
      <c r="M3461" s="4">
        <v>41618.333333333336</v>
      </c>
      <c r="N3461" s="4">
        <v>41656.317488425928</v>
      </c>
      <c r="O3461">
        <v>14</v>
      </c>
      <c r="P3461">
        <v>11</v>
      </c>
      <c r="Q3461" t="s">
        <v>26</v>
      </c>
      <c r="R3461" t="s">
        <v>27</v>
      </c>
      <c r="S3461" s="3">
        <v>41647</v>
      </c>
      <c r="T3461" t="str">
        <f>IF(kiva_loans__muestra[[#This Row],[loan_amount]]&gt;5000,"Alto","Bajo")</f>
        <v>Bajo</v>
      </c>
      <c r="U3461" s="26" t="str">
        <f>VLOOKUP(kiva_loans__muestra[[#This Row],[country]],Pais!A:B,2,FALSE)</f>
        <v>Africa</v>
      </c>
      <c r="V3461" t="s">
        <v>10719</v>
      </c>
    </row>
    <row r="3462" spans="1:22">
      <c r="A3462">
        <v>655121</v>
      </c>
      <c r="B3462" s="20">
        <v>300</v>
      </c>
      <c r="C3462" s="22">
        <v>300</v>
      </c>
      <c r="D3462" t="s">
        <v>53</v>
      </c>
      <c r="E3462" t="s">
        <v>44</v>
      </c>
      <c r="F3462" t="s">
        <v>2743</v>
      </c>
      <c r="G3462" t="s">
        <v>46</v>
      </c>
      <c r="H3462" t="s">
        <v>47</v>
      </c>
      <c r="I3462" t="s">
        <v>2345</v>
      </c>
      <c r="J3462" t="s">
        <v>49</v>
      </c>
      <c r="K3462">
        <v>1640</v>
      </c>
      <c r="L3462" s="4">
        <v>41647.392766203702</v>
      </c>
      <c r="M3462" s="4">
        <v>41618.333333333336</v>
      </c>
      <c r="N3462" s="4">
        <v>41651.765127314815</v>
      </c>
      <c r="O3462">
        <v>14</v>
      </c>
      <c r="P3462">
        <v>9</v>
      </c>
      <c r="Q3462" t="s">
        <v>26</v>
      </c>
      <c r="R3462" t="s">
        <v>27</v>
      </c>
      <c r="S3462" s="3">
        <v>41647</v>
      </c>
      <c r="T3462" t="str">
        <f>IF(kiva_loans__muestra[[#This Row],[loan_amount]]&gt;5000,"Alto","Bajo")</f>
        <v>Bajo</v>
      </c>
      <c r="U3462" s="26" t="str">
        <f>VLOOKUP(kiva_loans__muestra[[#This Row],[country]],Pais!A:B,2,FALSE)</f>
        <v>Africa</v>
      </c>
      <c r="V3462" t="s">
        <v>10719</v>
      </c>
    </row>
    <row r="3463" spans="1:22">
      <c r="A3463">
        <v>655128</v>
      </c>
      <c r="B3463" s="20">
        <v>300</v>
      </c>
      <c r="C3463" s="22">
        <v>300</v>
      </c>
      <c r="D3463" t="s">
        <v>68</v>
      </c>
      <c r="E3463" t="s">
        <v>68</v>
      </c>
      <c r="F3463" t="s">
        <v>2704</v>
      </c>
      <c r="G3463" t="s">
        <v>46</v>
      </c>
      <c r="H3463" t="s">
        <v>47</v>
      </c>
      <c r="I3463" t="s">
        <v>2345</v>
      </c>
      <c r="J3463" t="s">
        <v>49</v>
      </c>
      <c r="K3463">
        <v>1640</v>
      </c>
      <c r="L3463" s="4">
        <v>41647.3984837963</v>
      </c>
      <c r="M3463" s="4">
        <v>41618.333333333336</v>
      </c>
      <c r="N3463" s="4">
        <v>41656.742592592593</v>
      </c>
      <c r="O3463">
        <v>14</v>
      </c>
      <c r="P3463">
        <v>12</v>
      </c>
      <c r="Q3463" t="s">
        <v>26</v>
      </c>
      <c r="R3463" t="s">
        <v>27</v>
      </c>
      <c r="S3463" s="3">
        <v>41647</v>
      </c>
      <c r="T3463" t="str">
        <f>IF(kiva_loans__muestra[[#This Row],[loan_amount]]&gt;5000,"Alto","Bajo")</f>
        <v>Bajo</v>
      </c>
      <c r="U3463" s="26" t="str">
        <f>VLOOKUP(kiva_loans__muestra[[#This Row],[country]],Pais!A:B,2,FALSE)</f>
        <v>Africa</v>
      </c>
      <c r="V3463" t="s">
        <v>10719</v>
      </c>
    </row>
    <row r="3464" spans="1:22">
      <c r="A3464">
        <v>655144</v>
      </c>
      <c r="B3464" s="20">
        <v>575</v>
      </c>
      <c r="C3464" s="22">
        <v>575</v>
      </c>
      <c r="D3464" t="s">
        <v>373</v>
      </c>
      <c r="E3464" t="s">
        <v>20</v>
      </c>
      <c r="F3464" t="s">
        <v>2671</v>
      </c>
      <c r="G3464" t="s">
        <v>46</v>
      </c>
      <c r="H3464" t="s">
        <v>47</v>
      </c>
      <c r="I3464" t="s">
        <v>2345</v>
      </c>
      <c r="J3464" t="s">
        <v>49</v>
      </c>
      <c r="K3464">
        <v>1640</v>
      </c>
      <c r="L3464" s="4">
        <v>41647.412280092591</v>
      </c>
      <c r="M3464" s="4">
        <v>41619.333333333336</v>
      </c>
      <c r="N3464" s="4">
        <v>41659.081331018519</v>
      </c>
      <c r="O3464">
        <v>14</v>
      </c>
      <c r="P3464">
        <v>22</v>
      </c>
      <c r="Q3464" t="s">
        <v>26</v>
      </c>
      <c r="R3464" t="s">
        <v>27</v>
      </c>
      <c r="S3464" s="3">
        <v>41647</v>
      </c>
      <c r="T3464" t="str">
        <f>IF(kiva_loans__muestra[[#This Row],[loan_amount]]&gt;5000,"Alto","Bajo")</f>
        <v>Bajo</v>
      </c>
      <c r="U3464" s="26" t="str">
        <f>VLOOKUP(kiva_loans__muestra[[#This Row],[country]],Pais!A:B,2,FALSE)</f>
        <v>Africa</v>
      </c>
      <c r="V3464" t="s">
        <v>10719</v>
      </c>
    </row>
    <row r="3465" spans="1:22">
      <c r="A3465">
        <v>655159</v>
      </c>
      <c r="B3465" s="20">
        <v>250</v>
      </c>
      <c r="C3465" s="22">
        <v>250</v>
      </c>
      <c r="D3465" t="s">
        <v>19</v>
      </c>
      <c r="E3465" t="s">
        <v>20</v>
      </c>
      <c r="F3465" t="s">
        <v>252</v>
      </c>
      <c r="G3465" t="s">
        <v>46</v>
      </c>
      <c r="H3465" t="s">
        <v>47</v>
      </c>
      <c r="I3465" t="s">
        <v>2345</v>
      </c>
      <c r="J3465" t="s">
        <v>49</v>
      </c>
      <c r="K3465">
        <v>1640</v>
      </c>
      <c r="L3465" s="4">
        <v>41647.422407407408</v>
      </c>
      <c r="M3465" s="4">
        <v>41619.333333333336</v>
      </c>
      <c r="N3465" s="4">
        <v>41648.192245370374</v>
      </c>
      <c r="O3465">
        <v>14</v>
      </c>
      <c r="P3465">
        <v>6</v>
      </c>
      <c r="Q3465" t="s">
        <v>134</v>
      </c>
      <c r="R3465" t="s">
        <v>27</v>
      </c>
      <c r="S3465" s="3">
        <v>41647</v>
      </c>
      <c r="T3465" t="str">
        <f>IF(kiva_loans__muestra[[#This Row],[loan_amount]]&gt;5000,"Alto","Bajo")</f>
        <v>Bajo</v>
      </c>
      <c r="U3465" s="26" t="str">
        <f>VLOOKUP(kiva_loans__muestra[[#This Row],[country]],Pais!A:B,2,FALSE)</f>
        <v>Africa</v>
      </c>
      <c r="V3465" t="s">
        <v>10720</v>
      </c>
    </row>
    <row r="3466" spans="1:22">
      <c r="A3466">
        <v>655162</v>
      </c>
      <c r="B3466" s="20">
        <v>475</v>
      </c>
      <c r="C3466" s="22">
        <v>475</v>
      </c>
      <c r="D3466" t="s">
        <v>88</v>
      </c>
      <c r="E3466" t="s">
        <v>51</v>
      </c>
      <c r="F3466" t="s">
        <v>2691</v>
      </c>
      <c r="G3466" t="s">
        <v>46</v>
      </c>
      <c r="H3466" t="s">
        <v>47</v>
      </c>
      <c r="I3466" t="s">
        <v>1940</v>
      </c>
      <c r="J3466" t="s">
        <v>49</v>
      </c>
      <c r="K3466">
        <v>1330</v>
      </c>
      <c r="L3466" s="4">
        <v>41647.424247685187</v>
      </c>
      <c r="M3466" s="4">
        <v>41624.333333333336</v>
      </c>
      <c r="N3466" s="4">
        <v>41666.710520833331</v>
      </c>
      <c r="O3466">
        <v>14</v>
      </c>
      <c r="P3466">
        <v>13</v>
      </c>
      <c r="Q3466" t="s">
        <v>26</v>
      </c>
      <c r="R3466" t="s">
        <v>43</v>
      </c>
      <c r="S3466" s="3">
        <v>41647</v>
      </c>
      <c r="T3466" t="str">
        <f>IF(kiva_loans__muestra[[#This Row],[loan_amount]]&gt;5000,"Alto","Bajo")</f>
        <v>Bajo</v>
      </c>
      <c r="U3466" s="26" t="str">
        <f>VLOOKUP(kiva_loans__muestra[[#This Row],[country]],Pais!A:B,2,FALSE)</f>
        <v>Africa</v>
      </c>
      <c r="V3466" t="s">
        <v>10719</v>
      </c>
    </row>
    <row r="3467" spans="1:22">
      <c r="A3467">
        <v>655166</v>
      </c>
      <c r="B3467" s="20">
        <v>425</v>
      </c>
      <c r="C3467" s="22">
        <v>425</v>
      </c>
      <c r="D3467" t="s">
        <v>868</v>
      </c>
      <c r="E3467" t="s">
        <v>20</v>
      </c>
      <c r="F3467" t="s">
        <v>2788</v>
      </c>
      <c r="G3467" t="s">
        <v>46</v>
      </c>
      <c r="H3467" t="s">
        <v>47</v>
      </c>
      <c r="I3467" t="s">
        <v>2345</v>
      </c>
      <c r="J3467" t="s">
        <v>49</v>
      </c>
      <c r="K3467">
        <v>1640</v>
      </c>
      <c r="L3467" s="4">
        <v>41647.427847222221</v>
      </c>
      <c r="M3467" s="4">
        <v>41619.333333333336</v>
      </c>
      <c r="N3467" s="4">
        <v>41659.217881944445</v>
      </c>
      <c r="O3467">
        <v>14</v>
      </c>
      <c r="P3467">
        <v>14</v>
      </c>
      <c r="Q3467" t="s">
        <v>26</v>
      </c>
      <c r="R3467" t="s">
        <v>27</v>
      </c>
      <c r="S3467" s="3">
        <v>41647</v>
      </c>
      <c r="T3467" t="str">
        <f>IF(kiva_loans__muestra[[#This Row],[loan_amount]]&gt;5000,"Alto","Bajo")</f>
        <v>Bajo</v>
      </c>
      <c r="U3467" s="26" t="str">
        <f>VLOOKUP(kiva_loans__muestra[[#This Row],[country]],Pais!A:B,2,FALSE)</f>
        <v>Africa</v>
      </c>
      <c r="V3467" t="s">
        <v>10719</v>
      </c>
    </row>
    <row r="3468" spans="1:22">
      <c r="A3468">
        <v>655177</v>
      </c>
      <c r="B3468" s="20">
        <v>925</v>
      </c>
      <c r="C3468" s="22">
        <v>925</v>
      </c>
      <c r="D3468" t="s">
        <v>1326</v>
      </c>
      <c r="E3468" t="s">
        <v>44</v>
      </c>
      <c r="F3468" t="s">
        <v>2629</v>
      </c>
      <c r="G3468" t="s">
        <v>46</v>
      </c>
      <c r="H3468" t="s">
        <v>47</v>
      </c>
      <c r="I3468" t="s">
        <v>2345</v>
      </c>
      <c r="J3468" t="s">
        <v>49</v>
      </c>
      <c r="K3468">
        <v>1640</v>
      </c>
      <c r="L3468" s="4">
        <v>41647.435752314814</v>
      </c>
      <c r="M3468" s="4">
        <v>41619.333333333336</v>
      </c>
      <c r="N3468" s="4">
        <v>41648.155532407407</v>
      </c>
      <c r="O3468">
        <v>15</v>
      </c>
      <c r="P3468">
        <v>31</v>
      </c>
      <c r="Q3468" t="s">
        <v>26</v>
      </c>
      <c r="R3468" t="s">
        <v>27</v>
      </c>
      <c r="S3468" s="3">
        <v>41647</v>
      </c>
      <c r="T3468" t="str">
        <f>IF(kiva_loans__muestra[[#This Row],[loan_amount]]&gt;5000,"Alto","Bajo")</f>
        <v>Bajo</v>
      </c>
      <c r="U3468" s="26" t="str">
        <f>VLOOKUP(kiva_loans__muestra[[#This Row],[country]],Pais!A:B,2,FALSE)</f>
        <v>Africa</v>
      </c>
      <c r="V3468" t="s">
        <v>10719</v>
      </c>
    </row>
    <row r="3469" spans="1:22">
      <c r="A3469">
        <v>655180</v>
      </c>
      <c r="B3469" s="20">
        <v>575</v>
      </c>
      <c r="C3469" s="22">
        <v>575</v>
      </c>
      <c r="D3469" t="s">
        <v>112</v>
      </c>
      <c r="E3469" t="s">
        <v>20</v>
      </c>
      <c r="F3469" t="s">
        <v>2542</v>
      </c>
      <c r="G3469" t="s">
        <v>46</v>
      </c>
      <c r="H3469" t="s">
        <v>47</v>
      </c>
      <c r="I3469" t="s">
        <v>2345</v>
      </c>
      <c r="J3469" t="s">
        <v>49</v>
      </c>
      <c r="K3469">
        <v>1640</v>
      </c>
      <c r="L3469" s="4">
        <v>41647.439768518518</v>
      </c>
      <c r="M3469" s="4">
        <v>41618.333333333336</v>
      </c>
      <c r="N3469" s="4">
        <v>41657.728344907409</v>
      </c>
      <c r="O3469">
        <v>14</v>
      </c>
      <c r="P3469">
        <v>23</v>
      </c>
      <c r="Q3469" t="s">
        <v>26</v>
      </c>
      <c r="R3469" t="s">
        <v>27</v>
      </c>
      <c r="S3469" s="3">
        <v>41647</v>
      </c>
      <c r="T3469" t="str">
        <f>IF(kiva_loans__muestra[[#This Row],[loan_amount]]&gt;5000,"Alto","Bajo")</f>
        <v>Bajo</v>
      </c>
      <c r="U3469" s="26" t="str">
        <f>VLOOKUP(kiva_loans__muestra[[#This Row],[country]],Pais!A:B,2,FALSE)</f>
        <v>Africa</v>
      </c>
      <c r="V3469" t="s">
        <v>10719</v>
      </c>
    </row>
    <row r="3470" spans="1:22">
      <c r="A3470">
        <v>655247</v>
      </c>
      <c r="B3470" s="20">
        <v>300</v>
      </c>
      <c r="C3470" s="22">
        <v>300</v>
      </c>
      <c r="D3470" t="s">
        <v>50</v>
      </c>
      <c r="E3470" t="s">
        <v>51</v>
      </c>
      <c r="F3470" t="s">
        <v>48</v>
      </c>
      <c r="G3470" t="s">
        <v>46</v>
      </c>
      <c r="H3470" t="s">
        <v>47</v>
      </c>
      <c r="I3470" t="s">
        <v>48</v>
      </c>
      <c r="J3470" t="s">
        <v>49</v>
      </c>
      <c r="K3470">
        <v>1560</v>
      </c>
      <c r="L3470" s="4">
        <v>41647.563321759262</v>
      </c>
      <c r="M3470" s="4">
        <v>41620.333333333336</v>
      </c>
      <c r="N3470" s="4">
        <v>41694.959594907406</v>
      </c>
      <c r="O3470">
        <v>14</v>
      </c>
      <c r="P3470">
        <v>12</v>
      </c>
      <c r="Q3470" t="s">
        <v>26</v>
      </c>
      <c r="R3470" t="s">
        <v>43</v>
      </c>
      <c r="S3470" s="3">
        <v>41647</v>
      </c>
      <c r="T3470" t="str">
        <f>IF(kiva_loans__muestra[[#This Row],[loan_amount]]&gt;5000,"Alto","Bajo")</f>
        <v>Bajo</v>
      </c>
      <c r="U3470" s="26" t="str">
        <f>VLOOKUP(kiva_loans__muestra[[#This Row],[country]],Pais!A:B,2,FALSE)</f>
        <v>Africa</v>
      </c>
      <c r="V3470" t="s">
        <v>10719</v>
      </c>
    </row>
    <row r="3471" spans="1:22">
      <c r="A3471">
        <v>655507</v>
      </c>
      <c r="B3471" s="20">
        <v>475</v>
      </c>
      <c r="C3471" s="22">
        <v>475</v>
      </c>
      <c r="D3471" t="s">
        <v>50</v>
      </c>
      <c r="E3471" t="s">
        <v>51</v>
      </c>
      <c r="F3471" t="s">
        <v>3168</v>
      </c>
      <c r="G3471" t="s">
        <v>46</v>
      </c>
      <c r="H3471" t="s">
        <v>47</v>
      </c>
      <c r="I3471" t="s">
        <v>2354</v>
      </c>
      <c r="J3471" t="s">
        <v>49</v>
      </c>
      <c r="K3471">
        <v>1560</v>
      </c>
      <c r="L3471" s="4">
        <v>41648.234791666669</v>
      </c>
      <c r="M3471" s="4">
        <v>41625.333333333336</v>
      </c>
      <c r="N3471" s="4">
        <v>41648.7659375</v>
      </c>
      <c r="O3471">
        <v>16</v>
      </c>
      <c r="P3471">
        <v>14</v>
      </c>
      <c r="Q3471" t="s">
        <v>26</v>
      </c>
      <c r="R3471" t="s">
        <v>43</v>
      </c>
      <c r="S3471" s="3">
        <v>41648</v>
      </c>
      <c r="T3471" t="str">
        <f>IF(kiva_loans__muestra[[#This Row],[loan_amount]]&gt;5000,"Alto","Bajo")</f>
        <v>Bajo</v>
      </c>
      <c r="U3471" s="26" t="str">
        <f>VLOOKUP(kiva_loans__muestra[[#This Row],[country]],Pais!A:B,2,FALSE)</f>
        <v>Africa</v>
      </c>
      <c r="V3471" t="s">
        <v>10719</v>
      </c>
    </row>
    <row r="3472" spans="1:22">
      <c r="A3472">
        <v>655513</v>
      </c>
      <c r="B3472" s="20">
        <v>725</v>
      </c>
      <c r="C3472" s="22">
        <v>725</v>
      </c>
      <c r="D3472" t="s">
        <v>50</v>
      </c>
      <c r="E3472" t="s">
        <v>51</v>
      </c>
      <c r="F3472" t="s">
        <v>1110</v>
      </c>
      <c r="G3472" t="s">
        <v>46</v>
      </c>
      <c r="H3472" t="s">
        <v>47</v>
      </c>
      <c r="I3472" t="s">
        <v>2354</v>
      </c>
      <c r="J3472" t="s">
        <v>49</v>
      </c>
      <c r="K3472">
        <v>1560</v>
      </c>
      <c r="L3472" s="4">
        <v>41648.246446759258</v>
      </c>
      <c r="M3472" s="4">
        <v>41627.333333333336</v>
      </c>
      <c r="N3472" s="4">
        <v>41648.950868055559</v>
      </c>
      <c r="O3472">
        <v>16</v>
      </c>
      <c r="P3472">
        <v>22</v>
      </c>
      <c r="Q3472" t="s">
        <v>26</v>
      </c>
      <c r="R3472" t="s">
        <v>43</v>
      </c>
      <c r="S3472" s="3">
        <v>41648</v>
      </c>
      <c r="T3472" t="str">
        <f>IF(kiva_loans__muestra[[#This Row],[loan_amount]]&gt;5000,"Alto","Bajo")</f>
        <v>Bajo</v>
      </c>
      <c r="U3472" s="26" t="str">
        <f>VLOOKUP(kiva_loans__muestra[[#This Row],[country]],Pais!A:B,2,FALSE)</f>
        <v>Africa</v>
      </c>
      <c r="V3472" t="s">
        <v>10719</v>
      </c>
    </row>
    <row r="3473" spans="1:22">
      <c r="A3473">
        <v>655514</v>
      </c>
      <c r="B3473" s="20">
        <v>1150</v>
      </c>
      <c r="C3473" s="22">
        <v>1150</v>
      </c>
      <c r="D3473" t="s">
        <v>88</v>
      </c>
      <c r="E3473" t="s">
        <v>51</v>
      </c>
      <c r="F3473" t="s">
        <v>3358</v>
      </c>
      <c r="G3473" t="s">
        <v>46</v>
      </c>
      <c r="H3473" t="s">
        <v>47</v>
      </c>
      <c r="I3473" t="s">
        <v>1837</v>
      </c>
      <c r="J3473" t="s">
        <v>49</v>
      </c>
      <c r="K3473">
        <v>1330</v>
      </c>
      <c r="L3473" s="4">
        <v>41648.249861111108</v>
      </c>
      <c r="M3473" s="4">
        <v>41628.333333333336</v>
      </c>
      <c r="N3473" s="4">
        <v>41648.980787037035</v>
      </c>
      <c r="O3473">
        <v>11</v>
      </c>
      <c r="P3473">
        <v>35</v>
      </c>
      <c r="Q3473" t="s">
        <v>26</v>
      </c>
      <c r="R3473" t="s">
        <v>43</v>
      </c>
      <c r="S3473" s="3">
        <v>41648</v>
      </c>
      <c r="T3473" t="str">
        <f>IF(kiva_loans__muestra[[#This Row],[loan_amount]]&gt;5000,"Alto","Bajo")</f>
        <v>Bajo</v>
      </c>
      <c r="U3473" s="26" t="str">
        <f>VLOOKUP(kiva_loans__muestra[[#This Row],[country]],Pais!A:B,2,FALSE)</f>
        <v>Africa</v>
      </c>
      <c r="V3473" t="s">
        <v>10719</v>
      </c>
    </row>
    <row r="3474" spans="1:22">
      <c r="A3474">
        <v>655523</v>
      </c>
      <c r="B3474" s="20">
        <v>350</v>
      </c>
      <c r="C3474" s="22">
        <v>350</v>
      </c>
      <c r="D3474" t="s">
        <v>88</v>
      </c>
      <c r="E3474" t="s">
        <v>51</v>
      </c>
      <c r="F3474" t="s">
        <v>3375</v>
      </c>
      <c r="G3474" t="s">
        <v>46</v>
      </c>
      <c r="H3474" t="s">
        <v>47</v>
      </c>
      <c r="I3474" t="s">
        <v>2354</v>
      </c>
      <c r="J3474" t="s">
        <v>49</v>
      </c>
      <c r="K3474">
        <v>1560</v>
      </c>
      <c r="L3474" s="4">
        <v>41648.265277777777</v>
      </c>
      <c r="M3474" s="4">
        <v>41627.333333333336</v>
      </c>
      <c r="N3474" s="4">
        <v>41649.639062499999</v>
      </c>
      <c r="O3474">
        <v>16</v>
      </c>
      <c r="P3474">
        <v>12</v>
      </c>
      <c r="Q3474" t="s">
        <v>26</v>
      </c>
      <c r="R3474" t="s">
        <v>43</v>
      </c>
      <c r="S3474" s="3">
        <v>41648</v>
      </c>
      <c r="T3474" t="str">
        <f>IF(kiva_loans__muestra[[#This Row],[loan_amount]]&gt;5000,"Alto","Bajo")</f>
        <v>Bajo</v>
      </c>
      <c r="U3474" s="26" t="str">
        <f>VLOOKUP(kiva_loans__muestra[[#This Row],[country]],Pais!A:B,2,FALSE)</f>
        <v>Africa</v>
      </c>
      <c r="V3474" t="s">
        <v>10719</v>
      </c>
    </row>
    <row r="3475" spans="1:22">
      <c r="A3475">
        <v>655529</v>
      </c>
      <c r="B3475" s="20">
        <v>200</v>
      </c>
      <c r="C3475" s="22">
        <v>200</v>
      </c>
      <c r="D3475" t="s">
        <v>321</v>
      </c>
      <c r="E3475" t="s">
        <v>68</v>
      </c>
      <c r="F3475" t="s">
        <v>3041</v>
      </c>
      <c r="G3475" t="s">
        <v>46</v>
      </c>
      <c r="H3475" t="s">
        <v>47</v>
      </c>
      <c r="I3475" t="s">
        <v>3042</v>
      </c>
      <c r="J3475" t="s">
        <v>49</v>
      </c>
      <c r="K3475">
        <v>1330</v>
      </c>
      <c r="L3475" s="4">
        <v>41648.269108796296</v>
      </c>
      <c r="M3475" s="4">
        <v>41625.333333333336</v>
      </c>
      <c r="N3475" s="4">
        <v>41653.263356481482</v>
      </c>
      <c r="O3475">
        <v>8</v>
      </c>
      <c r="P3475">
        <v>7</v>
      </c>
      <c r="Q3475" t="s">
        <v>26</v>
      </c>
      <c r="R3475" t="s">
        <v>43</v>
      </c>
      <c r="S3475" s="3">
        <v>41648</v>
      </c>
      <c r="T3475" t="str">
        <f>IF(kiva_loans__muestra[[#This Row],[loan_amount]]&gt;5000,"Alto","Bajo")</f>
        <v>Bajo</v>
      </c>
      <c r="U3475" s="26" t="str">
        <f>VLOOKUP(kiva_loans__muestra[[#This Row],[country]],Pais!A:B,2,FALSE)</f>
        <v>Africa</v>
      </c>
      <c r="V3475" t="s">
        <v>10719</v>
      </c>
    </row>
    <row r="3476" spans="1:22">
      <c r="A3476">
        <v>655541</v>
      </c>
      <c r="B3476" s="20">
        <v>250</v>
      </c>
      <c r="C3476" s="22">
        <v>250</v>
      </c>
      <c r="D3476" t="s">
        <v>560</v>
      </c>
      <c r="E3476" t="s">
        <v>38</v>
      </c>
      <c r="F3476" t="s">
        <v>3023</v>
      </c>
      <c r="G3476" t="s">
        <v>46</v>
      </c>
      <c r="H3476" t="s">
        <v>47</v>
      </c>
      <c r="I3476" t="s">
        <v>3024</v>
      </c>
      <c r="J3476" t="s">
        <v>49</v>
      </c>
      <c r="K3476">
        <v>1330</v>
      </c>
      <c r="L3476" s="4">
        <v>41648.285254629627</v>
      </c>
      <c r="M3476" s="4">
        <v>41625.333333333336</v>
      </c>
      <c r="N3476" s="4">
        <v>41649.048888888887</v>
      </c>
      <c r="O3476">
        <v>8</v>
      </c>
      <c r="P3476">
        <v>10</v>
      </c>
      <c r="Q3476" t="s">
        <v>26</v>
      </c>
      <c r="R3476" t="s">
        <v>43</v>
      </c>
      <c r="S3476" s="3">
        <v>41648</v>
      </c>
      <c r="T3476" t="str">
        <f>IF(kiva_loans__muestra[[#This Row],[loan_amount]]&gt;5000,"Alto","Bajo")</f>
        <v>Bajo</v>
      </c>
      <c r="U3476" s="26" t="str">
        <f>VLOOKUP(kiva_loans__muestra[[#This Row],[country]],Pais!A:B,2,FALSE)</f>
        <v>Africa</v>
      </c>
      <c r="V3476" t="s">
        <v>10719</v>
      </c>
    </row>
    <row r="3477" spans="1:22">
      <c r="A3477">
        <v>655543</v>
      </c>
      <c r="B3477" s="20">
        <v>125</v>
      </c>
      <c r="C3477" s="22">
        <v>125</v>
      </c>
      <c r="D3477" t="s">
        <v>75</v>
      </c>
      <c r="E3477" t="s">
        <v>44</v>
      </c>
      <c r="F3477" t="s">
        <v>3056</v>
      </c>
      <c r="G3477" t="s">
        <v>46</v>
      </c>
      <c r="H3477" t="s">
        <v>47</v>
      </c>
      <c r="I3477" t="s">
        <v>3024</v>
      </c>
      <c r="J3477" t="s">
        <v>49</v>
      </c>
      <c r="K3477">
        <v>1330</v>
      </c>
      <c r="L3477" s="4">
        <v>41648.289918981478</v>
      </c>
      <c r="M3477" s="4">
        <v>41625.333333333336</v>
      </c>
      <c r="N3477" s="4">
        <v>41648.724108796298</v>
      </c>
      <c r="O3477">
        <v>8</v>
      </c>
      <c r="P3477">
        <v>1</v>
      </c>
      <c r="Q3477" t="s">
        <v>134</v>
      </c>
      <c r="R3477" t="s">
        <v>43</v>
      </c>
      <c r="S3477" s="3">
        <v>41648</v>
      </c>
      <c r="T3477" t="str">
        <f>IF(kiva_loans__muestra[[#This Row],[loan_amount]]&gt;5000,"Alto","Bajo")</f>
        <v>Bajo</v>
      </c>
      <c r="U3477" s="26" t="str">
        <f>VLOOKUP(kiva_loans__muestra[[#This Row],[country]],Pais!A:B,2,FALSE)</f>
        <v>Africa</v>
      </c>
      <c r="V3477" t="s">
        <v>10720</v>
      </c>
    </row>
    <row r="3478" spans="1:22">
      <c r="A3478">
        <v>655576</v>
      </c>
      <c r="B3478" s="20">
        <v>500</v>
      </c>
      <c r="C3478" s="22">
        <v>500</v>
      </c>
      <c r="D3478" t="s">
        <v>50</v>
      </c>
      <c r="E3478" t="s">
        <v>51</v>
      </c>
      <c r="F3478" t="s">
        <v>1110</v>
      </c>
      <c r="G3478" t="s">
        <v>46</v>
      </c>
      <c r="H3478" t="s">
        <v>47</v>
      </c>
      <c r="I3478" t="s">
        <v>2909</v>
      </c>
      <c r="J3478" t="s">
        <v>49</v>
      </c>
      <c r="K3478">
        <v>1560</v>
      </c>
      <c r="L3478" s="4">
        <v>41648.331689814811</v>
      </c>
      <c r="M3478" s="4">
        <v>41618.333333333336</v>
      </c>
      <c r="N3478" s="4">
        <v>41650.347766203704</v>
      </c>
      <c r="O3478">
        <v>14</v>
      </c>
      <c r="P3478">
        <v>17</v>
      </c>
      <c r="Q3478" t="s">
        <v>26</v>
      </c>
      <c r="R3478" t="s">
        <v>43</v>
      </c>
      <c r="S3478" s="3">
        <v>41648</v>
      </c>
      <c r="T3478" t="str">
        <f>IF(kiva_loans__muestra[[#This Row],[loan_amount]]&gt;5000,"Alto","Bajo")</f>
        <v>Bajo</v>
      </c>
      <c r="U3478" s="26" t="str">
        <f>VLOOKUP(kiva_loans__muestra[[#This Row],[country]],Pais!A:B,2,FALSE)</f>
        <v>Africa</v>
      </c>
      <c r="V3478" t="s">
        <v>10719</v>
      </c>
    </row>
    <row r="3479" spans="1:22">
      <c r="A3479">
        <v>655592</v>
      </c>
      <c r="B3479" s="20">
        <v>475</v>
      </c>
      <c r="C3479" s="22">
        <v>475</v>
      </c>
      <c r="D3479" t="s">
        <v>50</v>
      </c>
      <c r="E3479" t="s">
        <v>51</v>
      </c>
      <c r="F3479" t="s">
        <v>1230</v>
      </c>
      <c r="G3479" t="s">
        <v>46</v>
      </c>
      <c r="H3479" t="s">
        <v>47</v>
      </c>
      <c r="I3479" t="s">
        <v>2909</v>
      </c>
      <c r="J3479" t="s">
        <v>49</v>
      </c>
      <c r="K3479">
        <v>1560</v>
      </c>
      <c r="L3479" s="4">
        <v>41648.348738425928</v>
      </c>
      <c r="M3479" s="4">
        <v>41619.333333333336</v>
      </c>
      <c r="N3479" s="4">
        <v>41649.065312500003</v>
      </c>
      <c r="O3479">
        <v>14</v>
      </c>
      <c r="P3479">
        <v>9</v>
      </c>
      <c r="Q3479" t="s">
        <v>26</v>
      </c>
      <c r="R3479" t="s">
        <v>43</v>
      </c>
      <c r="S3479" s="3">
        <v>41648</v>
      </c>
      <c r="T3479" t="str">
        <f>IF(kiva_loans__muestra[[#This Row],[loan_amount]]&gt;5000,"Alto","Bajo")</f>
        <v>Bajo</v>
      </c>
      <c r="U3479" s="26" t="str">
        <f>VLOOKUP(kiva_loans__muestra[[#This Row],[country]],Pais!A:B,2,FALSE)</f>
        <v>Africa</v>
      </c>
      <c r="V3479" t="s">
        <v>10719</v>
      </c>
    </row>
    <row r="3480" spans="1:22">
      <c r="A3480">
        <v>655616</v>
      </c>
      <c r="B3480" s="20">
        <v>825</v>
      </c>
      <c r="C3480" s="22">
        <v>825</v>
      </c>
      <c r="D3480" t="s">
        <v>50</v>
      </c>
      <c r="E3480" t="s">
        <v>51</v>
      </c>
      <c r="F3480" t="s">
        <v>3083</v>
      </c>
      <c r="G3480" t="s">
        <v>46</v>
      </c>
      <c r="H3480" t="s">
        <v>47</v>
      </c>
      <c r="I3480" t="s">
        <v>2909</v>
      </c>
      <c r="J3480" t="s">
        <v>49</v>
      </c>
      <c r="K3480">
        <v>1560</v>
      </c>
      <c r="L3480" s="4">
        <v>41648.371157407404</v>
      </c>
      <c r="M3480" s="4">
        <v>41619.333333333336</v>
      </c>
      <c r="N3480" s="4">
        <v>41658.780972222223</v>
      </c>
      <c r="O3480">
        <v>14</v>
      </c>
      <c r="P3480">
        <v>31</v>
      </c>
      <c r="Q3480" t="s">
        <v>26</v>
      </c>
      <c r="R3480" t="s">
        <v>43</v>
      </c>
      <c r="S3480" s="3">
        <v>41648</v>
      </c>
      <c r="T3480" t="str">
        <f>IF(kiva_loans__muestra[[#This Row],[loan_amount]]&gt;5000,"Alto","Bajo")</f>
        <v>Bajo</v>
      </c>
      <c r="U3480" s="26" t="str">
        <f>VLOOKUP(kiva_loans__muestra[[#This Row],[country]],Pais!A:B,2,FALSE)</f>
        <v>Africa</v>
      </c>
      <c r="V3480" t="s">
        <v>10719</v>
      </c>
    </row>
    <row r="3481" spans="1:22">
      <c r="A3481">
        <v>655648</v>
      </c>
      <c r="B3481" s="20">
        <v>300</v>
      </c>
      <c r="C3481" s="22">
        <v>300</v>
      </c>
      <c r="D3481" t="s">
        <v>50</v>
      </c>
      <c r="E3481" t="s">
        <v>51</v>
      </c>
      <c r="F3481" t="s">
        <v>3155</v>
      </c>
      <c r="G3481" t="s">
        <v>46</v>
      </c>
      <c r="H3481" t="s">
        <v>47</v>
      </c>
      <c r="I3481" t="s">
        <v>2909</v>
      </c>
      <c r="J3481" t="s">
        <v>49</v>
      </c>
      <c r="K3481">
        <v>1560</v>
      </c>
      <c r="L3481" s="4">
        <v>41648.415370370371</v>
      </c>
      <c r="M3481" s="4">
        <v>41626.333333333336</v>
      </c>
      <c r="N3481" s="4">
        <v>41649.065312500003</v>
      </c>
      <c r="O3481">
        <v>14</v>
      </c>
      <c r="P3481">
        <v>3</v>
      </c>
      <c r="Q3481" t="s">
        <v>26</v>
      </c>
      <c r="R3481" t="s">
        <v>43</v>
      </c>
      <c r="S3481" s="3">
        <v>41648</v>
      </c>
      <c r="T3481" t="str">
        <f>IF(kiva_loans__muestra[[#This Row],[loan_amount]]&gt;5000,"Alto","Bajo")</f>
        <v>Bajo</v>
      </c>
      <c r="U3481" s="26" t="str">
        <f>VLOOKUP(kiva_loans__muestra[[#This Row],[country]],Pais!A:B,2,FALSE)</f>
        <v>Africa</v>
      </c>
      <c r="V3481" t="s">
        <v>10719</v>
      </c>
    </row>
    <row r="3482" spans="1:22">
      <c r="A3482">
        <v>655690</v>
      </c>
      <c r="B3482" s="20">
        <v>125</v>
      </c>
      <c r="C3482" s="22">
        <v>125</v>
      </c>
      <c r="D3482" t="s">
        <v>88</v>
      </c>
      <c r="E3482" t="s">
        <v>51</v>
      </c>
      <c r="F3482" t="s">
        <v>3404</v>
      </c>
      <c r="G3482" t="s">
        <v>46</v>
      </c>
      <c r="H3482" t="s">
        <v>47</v>
      </c>
      <c r="I3482" t="s">
        <v>3024</v>
      </c>
      <c r="J3482" t="s">
        <v>49</v>
      </c>
      <c r="K3482">
        <v>1330</v>
      </c>
      <c r="L3482" s="4">
        <v>41648.464756944442</v>
      </c>
      <c r="M3482" s="4">
        <v>41625.333333333336</v>
      </c>
      <c r="N3482" s="4">
        <v>41649.094699074078</v>
      </c>
      <c r="O3482">
        <v>8</v>
      </c>
      <c r="P3482">
        <v>5</v>
      </c>
      <c r="Q3482" t="s">
        <v>26</v>
      </c>
      <c r="R3482" t="s">
        <v>43</v>
      </c>
      <c r="S3482" s="3">
        <v>41648</v>
      </c>
      <c r="T3482" t="str">
        <f>IF(kiva_loans__muestra[[#This Row],[loan_amount]]&gt;5000,"Alto","Bajo")</f>
        <v>Bajo</v>
      </c>
      <c r="U3482" s="26" t="str">
        <f>VLOOKUP(kiva_loans__muestra[[#This Row],[country]],Pais!A:B,2,FALSE)</f>
        <v>Africa</v>
      </c>
      <c r="V3482" t="s">
        <v>10719</v>
      </c>
    </row>
    <row r="3483" spans="1:22">
      <c r="A3483">
        <v>655691</v>
      </c>
      <c r="B3483" s="20">
        <v>700</v>
      </c>
      <c r="C3483" s="22">
        <v>700</v>
      </c>
      <c r="D3483" t="s">
        <v>53</v>
      </c>
      <c r="E3483" t="s">
        <v>44</v>
      </c>
      <c r="F3483" t="s">
        <v>3138</v>
      </c>
      <c r="G3483" t="s">
        <v>46</v>
      </c>
      <c r="H3483" t="s">
        <v>47</v>
      </c>
      <c r="I3483" t="s">
        <v>3139</v>
      </c>
      <c r="J3483" t="s">
        <v>49</v>
      </c>
      <c r="K3483">
        <v>1330</v>
      </c>
      <c r="L3483" s="4">
        <v>41648.466319444444</v>
      </c>
      <c r="M3483" s="4">
        <v>41626.333333333336</v>
      </c>
      <c r="N3483" s="4">
        <v>41660.016759259262</v>
      </c>
      <c r="O3483">
        <v>14</v>
      </c>
      <c r="P3483">
        <v>26</v>
      </c>
      <c r="Q3483" t="s">
        <v>26</v>
      </c>
      <c r="R3483" t="s">
        <v>43</v>
      </c>
      <c r="S3483" s="3">
        <v>41648</v>
      </c>
      <c r="T3483" t="str">
        <f>IF(kiva_loans__muestra[[#This Row],[loan_amount]]&gt;5000,"Alto","Bajo")</f>
        <v>Bajo</v>
      </c>
      <c r="U3483" s="26" t="str">
        <f>VLOOKUP(kiva_loans__muestra[[#This Row],[country]],Pais!A:B,2,FALSE)</f>
        <v>Africa</v>
      </c>
      <c r="V3483" t="s">
        <v>10719</v>
      </c>
    </row>
    <row r="3484" spans="1:22">
      <c r="A3484">
        <v>655693</v>
      </c>
      <c r="B3484" s="20">
        <v>250</v>
      </c>
      <c r="C3484" s="22">
        <v>250</v>
      </c>
      <c r="D3484" t="s">
        <v>1032</v>
      </c>
      <c r="E3484" t="s">
        <v>44</v>
      </c>
      <c r="F3484" t="s">
        <v>3414</v>
      </c>
      <c r="G3484" t="s">
        <v>46</v>
      </c>
      <c r="H3484" t="s">
        <v>47</v>
      </c>
      <c r="I3484" t="s">
        <v>3024</v>
      </c>
      <c r="J3484" t="s">
        <v>49</v>
      </c>
      <c r="K3484">
        <v>1330</v>
      </c>
      <c r="L3484" s="4">
        <v>41648.470289351855</v>
      </c>
      <c r="M3484" s="4">
        <v>41626.333333333336</v>
      </c>
      <c r="N3484" s="4">
        <v>41653.684212962966</v>
      </c>
      <c r="O3484">
        <v>8</v>
      </c>
      <c r="P3484">
        <v>9</v>
      </c>
      <c r="Q3484" t="s">
        <v>26</v>
      </c>
      <c r="R3484" t="s">
        <v>43</v>
      </c>
      <c r="S3484" s="3">
        <v>41648</v>
      </c>
      <c r="T3484" t="str">
        <f>IF(kiva_loans__muestra[[#This Row],[loan_amount]]&gt;5000,"Alto","Bajo")</f>
        <v>Bajo</v>
      </c>
      <c r="U3484" s="26" t="str">
        <f>VLOOKUP(kiva_loans__muestra[[#This Row],[country]],Pais!A:B,2,FALSE)</f>
        <v>Africa</v>
      </c>
      <c r="V3484" t="s">
        <v>10719</v>
      </c>
    </row>
    <row r="3485" spans="1:22">
      <c r="A3485">
        <v>655717</v>
      </c>
      <c r="B3485" s="20">
        <v>1175</v>
      </c>
      <c r="C3485" s="22">
        <v>1175</v>
      </c>
      <c r="D3485" t="s">
        <v>50</v>
      </c>
      <c r="E3485" t="s">
        <v>51</v>
      </c>
      <c r="F3485" t="s">
        <v>1110</v>
      </c>
      <c r="G3485" t="s">
        <v>46</v>
      </c>
      <c r="H3485" t="s">
        <v>47</v>
      </c>
      <c r="I3485" t="s">
        <v>2909</v>
      </c>
      <c r="J3485" t="s">
        <v>49</v>
      </c>
      <c r="K3485">
        <v>1560</v>
      </c>
      <c r="L3485" s="4">
        <v>41648.500914351855</v>
      </c>
      <c r="M3485" s="4">
        <v>41626.333333333336</v>
      </c>
      <c r="N3485" s="4">
        <v>41661.555092592593</v>
      </c>
      <c r="O3485">
        <v>14</v>
      </c>
      <c r="P3485">
        <v>41</v>
      </c>
      <c r="Q3485" t="s">
        <v>26</v>
      </c>
      <c r="R3485" t="s">
        <v>43</v>
      </c>
      <c r="S3485" s="3">
        <v>41648</v>
      </c>
      <c r="T3485" t="str">
        <f>IF(kiva_loans__muestra[[#This Row],[loan_amount]]&gt;5000,"Alto","Bajo")</f>
        <v>Bajo</v>
      </c>
      <c r="U3485" s="26" t="str">
        <f>VLOOKUP(kiva_loans__muestra[[#This Row],[country]],Pais!A:B,2,FALSE)</f>
        <v>Africa</v>
      </c>
      <c r="V3485" t="s">
        <v>10719</v>
      </c>
    </row>
    <row r="3486" spans="1:22">
      <c r="A3486">
        <v>655727</v>
      </c>
      <c r="B3486" s="20">
        <v>475</v>
      </c>
      <c r="C3486" s="22">
        <v>475</v>
      </c>
      <c r="D3486" t="s">
        <v>370</v>
      </c>
      <c r="E3486" t="s">
        <v>51</v>
      </c>
      <c r="F3486" t="s">
        <v>3408</v>
      </c>
      <c r="G3486" t="s">
        <v>46</v>
      </c>
      <c r="H3486" t="s">
        <v>47</v>
      </c>
      <c r="I3486" t="s">
        <v>2345</v>
      </c>
      <c r="J3486" t="s">
        <v>49</v>
      </c>
      <c r="K3486">
        <v>1640</v>
      </c>
      <c r="L3486" s="4">
        <v>41648.506342592591</v>
      </c>
      <c r="M3486" s="4">
        <v>41618.333333333336</v>
      </c>
      <c r="N3486" s="4">
        <v>41659.181273148148</v>
      </c>
      <c r="O3486">
        <v>14</v>
      </c>
      <c r="P3486">
        <v>18</v>
      </c>
      <c r="Q3486" t="s">
        <v>26</v>
      </c>
      <c r="R3486" t="s">
        <v>27</v>
      </c>
      <c r="S3486" s="3">
        <v>41648</v>
      </c>
      <c r="T3486" t="str">
        <f>IF(kiva_loans__muestra[[#This Row],[loan_amount]]&gt;5000,"Alto","Bajo")</f>
        <v>Bajo</v>
      </c>
      <c r="U3486" s="26" t="str">
        <f>VLOOKUP(kiva_loans__muestra[[#This Row],[country]],Pais!A:B,2,FALSE)</f>
        <v>Africa</v>
      </c>
      <c r="V3486" t="s">
        <v>10719</v>
      </c>
    </row>
    <row r="3487" spans="1:22">
      <c r="A3487">
        <v>655731</v>
      </c>
      <c r="B3487" s="20">
        <v>250</v>
      </c>
      <c r="C3487" s="22">
        <v>250</v>
      </c>
      <c r="D3487" t="s">
        <v>321</v>
      </c>
      <c r="E3487" t="s">
        <v>68</v>
      </c>
      <c r="F3487" t="s">
        <v>3203</v>
      </c>
      <c r="G3487" t="s">
        <v>46</v>
      </c>
      <c r="H3487" t="s">
        <v>47</v>
      </c>
      <c r="I3487" t="s">
        <v>2345</v>
      </c>
      <c r="J3487" t="s">
        <v>49</v>
      </c>
      <c r="K3487">
        <v>1640</v>
      </c>
      <c r="L3487" s="4">
        <v>41648.509375000001</v>
      </c>
      <c r="M3487" s="4">
        <v>41618.333333333336</v>
      </c>
      <c r="N3487" s="4">
        <v>41651.018611111111</v>
      </c>
      <c r="O3487">
        <v>14</v>
      </c>
      <c r="P3487">
        <v>10</v>
      </c>
      <c r="Q3487" t="s">
        <v>26</v>
      </c>
      <c r="R3487" t="s">
        <v>27</v>
      </c>
      <c r="S3487" s="3">
        <v>41648</v>
      </c>
      <c r="T3487" t="str">
        <f>IF(kiva_loans__muestra[[#This Row],[loan_amount]]&gt;5000,"Alto","Bajo")</f>
        <v>Bajo</v>
      </c>
      <c r="U3487" s="26" t="str">
        <f>VLOOKUP(kiva_loans__muestra[[#This Row],[country]],Pais!A:B,2,FALSE)</f>
        <v>Africa</v>
      </c>
      <c r="V3487" t="s">
        <v>10719</v>
      </c>
    </row>
    <row r="3488" spans="1:22">
      <c r="A3488">
        <v>655737</v>
      </c>
      <c r="B3488" s="20">
        <v>725</v>
      </c>
      <c r="C3488" s="22">
        <v>725</v>
      </c>
      <c r="D3488" t="s">
        <v>50</v>
      </c>
      <c r="E3488" t="s">
        <v>51</v>
      </c>
      <c r="F3488" t="s">
        <v>2908</v>
      </c>
      <c r="G3488" t="s">
        <v>46</v>
      </c>
      <c r="H3488" t="s">
        <v>47</v>
      </c>
      <c r="I3488" t="s">
        <v>2909</v>
      </c>
      <c r="J3488" t="s">
        <v>49</v>
      </c>
      <c r="K3488">
        <v>1560</v>
      </c>
      <c r="L3488" s="4">
        <v>41648.51326388889</v>
      </c>
      <c r="M3488" s="4">
        <v>41626.333333333336</v>
      </c>
      <c r="N3488" s="4">
        <v>41694.964212962965</v>
      </c>
      <c r="O3488">
        <v>14</v>
      </c>
      <c r="P3488">
        <v>25</v>
      </c>
      <c r="Q3488" t="s">
        <v>26</v>
      </c>
      <c r="R3488" t="s">
        <v>43</v>
      </c>
      <c r="S3488" s="3">
        <v>41648</v>
      </c>
      <c r="T3488" t="str">
        <f>IF(kiva_loans__muestra[[#This Row],[loan_amount]]&gt;5000,"Alto","Bajo")</f>
        <v>Bajo</v>
      </c>
      <c r="U3488" s="26" t="str">
        <f>VLOOKUP(kiva_loans__muestra[[#This Row],[country]],Pais!A:B,2,FALSE)</f>
        <v>Africa</v>
      </c>
      <c r="V3488" t="s">
        <v>10719</v>
      </c>
    </row>
    <row r="3489" spans="1:22">
      <c r="A3489">
        <v>655744</v>
      </c>
      <c r="B3489" s="20">
        <v>125</v>
      </c>
      <c r="C3489" s="22">
        <v>125</v>
      </c>
      <c r="D3489" t="s">
        <v>321</v>
      </c>
      <c r="E3489" t="s">
        <v>68</v>
      </c>
      <c r="F3489" t="s">
        <v>3382</v>
      </c>
      <c r="G3489" t="s">
        <v>46</v>
      </c>
      <c r="H3489" t="s">
        <v>47</v>
      </c>
      <c r="I3489" t="s">
        <v>2345</v>
      </c>
      <c r="J3489" t="s">
        <v>49</v>
      </c>
      <c r="K3489">
        <v>1640</v>
      </c>
      <c r="L3489" s="4">
        <v>41648.520231481481</v>
      </c>
      <c r="M3489" s="4">
        <v>41618.333333333336</v>
      </c>
      <c r="N3489" s="4">
        <v>41649.57435185185</v>
      </c>
      <c r="O3489">
        <v>14</v>
      </c>
      <c r="P3489">
        <v>5</v>
      </c>
      <c r="Q3489" t="s">
        <v>26</v>
      </c>
      <c r="R3489" t="s">
        <v>27</v>
      </c>
      <c r="S3489" s="3">
        <v>41648</v>
      </c>
      <c r="T3489" t="str">
        <f>IF(kiva_loans__muestra[[#This Row],[loan_amount]]&gt;5000,"Alto","Bajo")</f>
        <v>Bajo</v>
      </c>
      <c r="U3489" s="26" t="str">
        <f>VLOOKUP(kiva_loans__muestra[[#This Row],[country]],Pais!A:B,2,FALSE)</f>
        <v>Africa</v>
      </c>
      <c r="V3489" t="s">
        <v>10719</v>
      </c>
    </row>
    <row r="3490" spans="1:22">
      <c r="A3490">
        <v>655750</v>
      </c>
      <c r="B3490" s="20">
        <v>700</v>
      </c>
      <c r="C3490" s="22">
        <v>700</v>
      </c>
      <c r="D3490" t="s">
        <v>64</v>
      </c>
      <c r="E3490" t="s">
        <v>65</v>
      </c>
      <c r="F3490" t="s">
        <v>3048</v>
      </c>
      <c r="G3490" t="s">
        <v>46</v>
      </c>
      <c r="H3490" t="s">
        <v>47</v>
      </c>
      <c r="I3490" t="s">
        <v>3049</v>
      </c>
      <c r="J3490" t="s">
        <v>49</v>
      </c>
      <c r="K3490">
        <v>1330</v>
      </c>
      <c r="L3490" s="4">
        <v>41648.530775462961</v>
      </c>
      <c r="M3490" s="4">
        <v>41624.333333333336</v>
      </c>
      <c r="N3490" s="4">
        <v>41658.794444444444</v>
      </c>
      <c r="O3490">
        <v>14</v>
      </c>
      <c r="P3490">
        <v>26</v>
      </c>
      <c r="Q3490" t="s">
        <v>26</v>
      </c>
      <c r="R3490" t="s">
        <v>43</v>
      </c>
      <c r="S3490" s="3">
        <v>41648</v>
      </c>
      <c r="T3490" t="str">
        <f>IF(kiva_loans__muestra[[#This Row],[loan_amount]]&gt;5000,"Alto","Bajo")</f>
        <v>Bajo</v>
      </c>
      <c r="U3490" s="26" t="str">
        <f>VLOOKUP(kiva_loans__muestra[[#This Row],[country]],Pais!A:B,2,FALSE)</f>
        <v>Africa</v>
      </c>
      <c r="V3490" t="s">
        <v>10719</v>
      </c>
    </row>
    <row r="3491" spans="1:22">
      <c r="A3491">
        <v>655753</v>
      </c>
      <c r="B3491" s="20">
        <v>250</v>
      </c>
      <c r="C3491" s="22">
        <v>250</v>
      </c>
      <c r="D3491" t="s">
        <v>50</v>
      </c>
      <c r="E3491" t="s">
        <v>51</v>
      </c>
      <c r="F3491" t="s">
        <v>2908</v>
      </c>
      <c r="G3491" t="s">
        <v>46</v>
      </c>
      <c r="H3491" t="s">
        <v>47</v>
      </c>
      <c r="I3491" t="s">
        <v>2909</v>
      </c>
      <c r="J3491" t="s">
        <v>49</v>
      </c>
      <c r="K3491">
        <v>1560</v>
      </c>
      <c r="L3491" s="4">
        <v>41648.536631944444</v>
      </c>
      <c r="M3491" s="4">
        <v>41626.333333333336</v>
      </c>
      <c r="N3491" s="4">
        <v>41649.442858796298</v>
      </c>
      <c r="O3491">
        <v>14</v>
      </c>
      <c r="P3491">
        <v>10</v>
      </c>
      <c r="Q3491" t="s">
        <v>26</v>
      </c>
      <c r="R3491" t="s">
        <v>43</v>
      </c>
      <c r="S3491" s="3">
        <v>41648</v>
      </c>
      <c r="T3491" t="str">
        <f>IF(kiva_loans__muestra[[#This Row],[loan_amount]]&gt;5000,"Alto","Bajo")</f>
        <v>Bajo</v>
      </c>
      <c r="U3491" s="26" t="str">
        <f>VLOOKUP(kiva_loans__muestra[[#This Row],[country]],Pais!A:B,2,FALSE)</f>
        <v>Africa</v>
      </c>
      <c r="V3491" t="s">
        <v>10719</v>
      </c>
    </row>
    <row r="3492" spans="1:22">
      <c r="A3492">
        <v>655778</v>
      </c>
      <c r="B3492" s="20">
        <v>475</v>
      </c>
      <c r="C3492" s="22">
        <v>475</v>
      </c>
      <c r="D3492" t="s">
        <v>88</v>
      </c>
      <c r="E3492" t="s">
        <v>51</v>
      </c>
      <c r="F3492" t="s">
        <v>3190</v>
      </c>
      <c r="G3492" t="s">
        <v>46</v>
      </c>
      <c r="H3492" t="s">
        <v>47</v>
      </c>
      <c r="I3492" t="s">
        <v>334</v>
      </c>
      <c r="J3492" t="s">
        <v>49</v>
      </c>
      <c r="K3492">
        <v>1640</v>
      </c>
      <c r="L3492" s="4">
        <v>41648.598854166667</v>
      </c>
      <c r="M3492" s="4">
        <v>41618.333333333336</v>
      </c>
      <c r="N3492" s="4">
        <v>41649.8046412037</v>
      </c>
      <c r="O3492">
        <v>14</v>
      </c>
      <c r="P3492">
        <v>16</v>
      </c>
      <c r="Q3492" t="s">
        <v>134</v>
      </c>
      <c r="R3492" t="s">
        <v>27</v>
      </c>
      <c r="S3492" s="3">
        <v>41648</v>
      </c>
      <c r="T3492" t="str">
        <f>IF(kiva_loans__muestra[[#This Row],[loan_amount]]&gt;5000,"Alto","Bajo")</f>
        <v>Bajo</v>
      </c>
      <c r="U3492" s="26" t="str">
        <f>VLOOKUP(kiva_loans__muestra[[#This Row],[country]],Pais!A:B,2,FALSE)</f>
        <v>Africa</v>
      </c>
      <c r="V3492" t="s">
        <v>10720</v>
      </c>
    </row>
    <row r="3493" spans="1:22">
      <c r="A3493">
        <v>655786</v>
      </c>
      <c r="B3493" s="20">
        <v>700</v>
      </c>
      <c r="C3493" s="22">
        <v>700</v>
      </c>
      <c r="D3493" t="s">
        <v>112</v>
      </c>
      <c r="E3493" t="s">
        <v>20</v>
      </c>
      <c r="F3493" t="s">
        <v>3334</v>
      </c>
      <c r="G3493" t="s">
        <v>46</v>
      </c>
      <c r="H3493" t="s">
        <v>47</v>
      </c>
      <c r="I3493" t="s">
        <v>2345</v>
      </c>
      <c r="J3493" t="s">
        <v>49</v>
      </c>
      <c r="K3493">
        <v>1640</v>
      </c>
      <c r="L3493" s="4">
        <v>41648.614976851852</v>
      </c>
      <c r="M3493" s="4">
        <v>41624.333333333336</v>
      </c>
      <c r="N3493" s="4">
        <v>41654.034629629627</v>
      </c>
      <c r="O3493">
        <v>14</v>
      </c>
      <c r="P3493">
        <v>17</v>
      </c>
      <c r="Q3493" t="s">
        <v>26</v>
      </c>
      <c r="R3493" t="s">
        <v>27</v>
      </c>
      <c r="S3493" s="3">
        <v>41648</v>
      </c>
      <c r="T3493" t="str">
        <f>IF(kiva_loans__muestra[[#This Row],[loan_amount]]&gt;5000,"Alto","Bajo")</f>
        <v>Bajo</v>
      </c>
      <c r="U3493" s="26" t="str">
        <f>VLOOKUP(kiva_loans__muestra[[#This Row],[country]],Pais!A:B,2,FALSE)</f>
        <v>Africa</v>
      </c>
      <c r="V3493" t="s">
        <v>10719</v>
      </c>
    </row>
    <row r="3494" spans="1:22">
      <c r="A3494">
        <v>655987</v>
      </c>
      <c r="B3494" s="20">
        <v>250</v>
      </c>
      <c r="C3494" s="22">
        <v>250</v>
      </c>
      <c r="D3494" t="s">
        <v>241</v>
      </c>
      <c r="E3494" t="s">
        <v>29</v>
      </c>
      <c r="F3494" t="s">
        <v>3714</v>
      </c>
      <c r="G3494" t="s">
        <v>46</v>
      </c>
      <c r="H3494" t="s">
        <v>47</v>
      </c>
      <c r="I3494" t="s">
        <v>2345</v>
      </c>
      <c r="J3494" t="s">
        <v>49</v>
      </c>
      <c r="K3494">
        <v>1640</v>
      </c>
      <c r="L3494" s="4">
        <v>41649.231215277781</v>
      </c>
      <c r="M3494" s="4">
        <v>41619.333333333336</v>
      </c>
      <c r="N3494" s="4">
        <v>41656.834270833337</v>
      </c>
      <c r="O3494">
        <v>14</v>
      </c>
      <c r="P3494">
        <v>9</v>
      </c>
      <c r="Q3494" t="s">
        <v>26</v>
      </c>
      <c r="R3494" t="s">
        <v>27</v>
      </c>
      <c r="S3494" s="3">
        <v>41649</v>
      </c>
      <c r="T3494" t="str">
        <f>IF(kiva_loans__muestra[[#This Row],[loan_amount]]&gt;5000,"Alto","Bajo")</f>
        <v>Bajo</v>
      </c>
      <c r="U3494" s="26" t="str">
        <f>VLOOKUP(kiva_loans__muestra[[#This Row],[country]],Pais!A:B,2,FALSE)</f>
        <v>Africa</v>
      </c>
      <c r="V3494" t="s">
        <v>10719</v>
      </c>
    </row>
    <row r="3495" spans="1:22">
      <c r="A3495">
        <v>655989</v>
      </c>
      <c r="B3495" s="20">
        <v>475</v>
      </c>
      <c r="C3495" s="22">
        <v>475</v>
      </c>
      <c r="D3495" t="s">
        <v>67</v>
      </c>
      <c r="E3495" t="s">
        <v>68</v>
      </c>
      <c r="F3495" t="s">
        <v>421</v>
      </c>
      <c r="G3495" t="s">
        <v>46</v>
      </c>
      <c r="H3495" t="s">
        <v>47</v>
      </c>
      <c r="I3495" t="s">
        <v>2345</v>
      </c>
      <c r="J3495" t="s">
        <v>49</v>
      </c>
      <c r="K3495">
        <v>1640</v>
      </c>
      <c r="L3495" s="4">
        <v>41649.236793981479</v>
      </c>
      <c r="M3495" s="4">
        <v>41619.333333333336</v>
      </c>
      <c r="N3495" s="4">
        <v>41669.568449074075</v>
      </c>
      <c r="O3495">
        <v>14</v>
      </c>
      <c r="P3495">
        <v>19</v>
      </c>
      <c r="Q3495" t="s">
        <v>26</v>
      </c>
      <c r="R3495" t="s">
        <v>27</v>
      </c>
      <c r="S3495" s="3">
        <v>41649</v>
      </c>
      <c r="T3495" t="str">
        <f>IF(kiva_loans__muestra[[#This Row],[loan_amount]]&gt;5000,"Alto","Bajo")</f>
        <v>Bajo</v>
      </c>
      <c r="U3495" s="26" t="str">
        <f>VLOOKUP(kiva_loans__muestra[[#This Row],[country]],Pais!A:B,2,FALSE)</f>
        <v>Africa</v>
      </c>
      <c r="V3495" t="s">
        <v>10719</v>
      </c>
    </row>
    <row r="3496" spans="1:22">
      <c r="A3496">
        <v>655995</v>
      </c>
      <c r="B3496" s="20">
        <v>250</v>
      </c>
      <c r="C3496" s="22">
        <v>250</v>
      </c>
      <c r="D3496" t="s">
        <v>2367</v>
      </c>
      <c r="E3496" t="s">
        <v>65</v>
      </c>
      <c r="F3496" t="s">
        <v>3697</v>
      </c>
      <c r="G3496" t="s">
        <v>46</v>
      </c>
      <c r="H3496" t="s">
        <v>47</v>
      </c>
      <c r="I3496" t="s">
        <v>2345</v>
      </c>
      <c r="J3496" t="s">
        <v>49</v>
      </c>
      <c r="K3496">
        <v>1640</v>
      </c>
      <c r="L3496" s="4">
        <v>41649.249085648145</v>
      </c>
      <c r="M3496" s="4">
        <v>41619.333333333336</v>
      </c>
      <c r="N3496" s="4">
        <v>41657.083020833335</v>
      </c>
      <c r="O3496">
        <v>14</v>
      </c>
      <c r="P3496">
        <v>9</v>
      </c>
      <c r="Q3496" t="s">
        <v>26</v>
      </c>
      <c r="R3496" t="s">
        <v>27</v>
      </c>
      <c r="S3496" s="3">
        <v>41649</v>
      </c>
      <c r="T3496" t="str">
        <f>IF(kiva_loans__muestra[[#This Row],[loan_amount]]&gt;5000,"Alto","Bajo")</f>
        <v>Bajo</v>
      </c>
      <c r="U3496" s="26" t="str">
        <f>VLOOKUP(kiva_loans__muestra[[#This Row],[country]],Pais!A:B,2,FALSE)</f>
        <v>Africa</v>
      </c>
      <c r="V3496" t="s">
        <v>10719</v>
      </c>
    </row>
    <row r="3497" spans="1:22">
      <c r="A3497">
        <v>655997</v>
      </c>
      <c r="B3497" s="20">
        <v>475</v>
      </c>
      <c r="C3497" s="22">
        <v>475</v>
      </c>
      <c r="D3497" t="s">
        <v>53</v>
      </c>
      <c r="E3497" t="s">
        <v>44</v>
      </c>
      <c r="F3497" t="s">
        <v>3774</v>
      </c>
      <c r="G3497" t="s">
        <v>46</v>
      </c>
      <c r="H3497" t="s">
        <v>47</v>
      </c>
      <c r="I3497" t="s">
        <v>2345</v>
      </c>
      <c r="J3497" t="s">
        <v>49</v>
      </c>
      <c r="K3497">
        <v>1640</v>
      </c>
      <c r="L3497" s="4">
        <v>41649.253460648149</v>
      </c>
      <c r="M3497" s="4">
        <v>41619.333333333336</v>
      </c>
      <c r="N3497" s="4">
        <v>41658.982893518521</v>
      </c>
      <c r="O3497">
        <v>14</v>
      </c>
      <c r="P3497">
        <v>19</v>
      </c>
      <c r="Q3497" t="s">
        <v>26</v>
      </c>
      <c r="R3497" t="s">
        <v>27</v>
      </c>
      <c r="S3497" s="3">
        <v>41649</v>
      </c>
      <c r="T3497" t="str">
        <f>IF(kiva_loans__muestra[[#This Row],[loan_amount]]&gt;5000,"Alto","Bajo")</f>
        <v>Bajo</v>
      </c>
      <c r="U3497" s="26" t="str">
        <f>VLOOKUP(kiva_loans__muestra[[#This Row],[country]],Pais!A:B,2,FALSE)</f>
        <v>Africa</v>
      </c>
      <c r="V3497" t="s">
        <v>10719</v>
      </c>
    </row>
    <row r="3498" spans="1:22">
      <c r="A3498">
        <v>656002</v>
      </c>
      <c r="B3498" s="20">
        <v>425</v>
      </c>
      <c r="C3498" s="22">
        <v>425</v>
      </c>
      <c r="D3498" t="s">
        <v>19</v>
      </c>
      <c r="E3498" t="s">
        <v>20</v>
      </c>
      <c r="F3498" t="s">
        <v>3618</v>
      </c>
      <c r="G3498" t="s">
        <v>46</v>
      </c>
      <c r="H3498" t="s">
        <v>47</v>
      </c>
      <c r="I3498" t="s">
        <v>654</v>
      </c>
      <c r="J3498" t="s">
        <v>49</v>
      </c>
      <c r="K3498">
        <v>1640</v>
      </c>
      <c r="L3498" s="4">
        <v>41649.274780092594</v>
      </c>
      <c r="M3498" s="4">
        <v>41655.333333333336</v>
      </c>
      <c r="N3498" s="4">
        <v>41658.185949074075</v>
      </c>
      <c r="O3498">
        <v>14</v>
      </c>
      <c r="P3498">
        <v>13</v>
      </c>
      <c r="Q3498" t="s">
        <v>26</v>
      </c>
      <c r="R3498" t="s">
        <v>27</v>
      </c>
      <c r="S3498" s="3">
        <v>41649</v>
      </c>
      <c r="T3498" t="str">
        <f>IF(kiva_loans__muestra[[#This Row],[loan_amount]]&gt;5000,"Alto","Bajo")</f>
        <v>Bajo</v>
      </c>
      <c r="U3498" s="26" t="str">
        <f>VLOOKUP(kiva_loans__muestra[[#This Row],[country]],Pais!A:B,2,FALSE)</f>
        <v>Africa</v>
      </c>
      <c r="V3498" t="s">
        <v>10719</v>
      </c>
    </row>
    <row r="3499" spans="1:22">
      <c r="A3499">
        <v>656003</v>
      </c>
      <c r="B3499" s="20">
        <v>425</v>
      </c>
      <c r="C3499" s="22">
        <v>425</v>
      </c>
      <c r="D3499" t="s">
        <v>19</v>
      </c>
      <c r="E3499" t="s">
        <v>20</v>
      </c>
      <c r="F3499" t="s">
        <v>3598</v>
      </c>
      <c r="G3499" t="s">
        <v>46</v>
      </c>
      <c r="H3499" t="s">
        <v>47</v>
      </c>
      <c r="I3499" t="s">
        <v>654</v>
      </c>
      <c r="J3499" t="s">
        <v>49</v>
      </c>
      <c r="K3499">
        <v>1640</v>
      </c>
      <c r="L3499" s="4">
        <v>41649.279363425929</v>
      </c>
      <c r="M3499" s="4">
        <v>41655.333333333336</v>
      </c>
      <c r="N3499" s="4">
        <v>41658.209768518522</v>
      </c>
      <c r="O3499">
        <v>14</v>
      </c>
      <c r="P3499">
        <v>15</v>
      </c>
      <c r="Q3499" t="s">
        <v>26</v>
      </c>
      <c r="R3499" t="s">
        <v>27</v>
      </c>
      <c r="S3499" s="3">
        <v>41649</v>
      </c>
      <c r="T3499" t="str">
        <f>IF(kiva_loans__muestra[[#This Row],[loan_amount]]&gt;5000,"Alto","Bajo")</f>
        <v>Bajo</v>
      </c>
      <c r="U3499" s="26" t="str">
        <f>VLOOKUP(kiva_loans__muestra[[#This Row],[country]],Pais!A:B,2,FALSE)</f>
        <v>Africa</v>
      </c>
      <c r="V3499" t="s">
        <v>10719</v>
      </c>
    </row>
    <row r="3500" spans="1:22">
      <c r="A3500">
        <v>656004</v>
      </c>
      <c r="B3500" s="20">
        <v>600</v>
      </c>
      <c r="C3500" s="22">
        <v>600</v>
      </c>
      <c r="D3500" t="s">
        <v>50</v>
      </c>
      <c r="E3500" t="s">
        <v>51</v>
      </c>
      <c r="F3500" t="s">
        <v>3771</v>
      </c>
      <c r="G3500" t="s">
        <v>46</v>
      </c>
      <c r="H3500" t="s">
        <v>47</v>
      </c>
      <c r="I3500" t="s">
        <v>742</v>
      </c>
      <c r="J3500" t="s">
        <v>49</v>
      </c>
      <c r="K3500">
        <v>1560</v>
      </c>
      <c r="L3500" s="4">
        <v>41649.280682870369</v>
      </c>
      <c r="M3500" s="4">
        <v>41626.333333333336</v>
      </c>
      <c r="N3500" s="4">
        <v>41658.477546296293</v>
      </c>
      <c r="O3500">
        <v>16</v>
      </c>
      <c r="P3500">
        <v>24</v>
      </c>
      <c r="Q3500" t="s">
        <v>26</v>
      </c>
      <c r="R3500" t="s">
        <v>43</v>
      </c>
      <c r="S3500" s="3">
        <v>41649</v>
      </c>
      <c r="T3500" t="str">
        <f>IF(kiva_loans__muestra[[#This Row],[loan_amount]]&gt;5000,"Alto","Bajo")</f>
        <v>Bajo</v>
      </c>
      <c r="U3500" s="26" t="str">
        <f>VLOOKUP(kiva_loans__muestra[[#This Row],[country]],Pais!A:B,2,FALSE)</f>
        <v>Africa</v>
      </c>
      <c r="V3500" t="s">
        <v>10719</v>
      </c>
    </row>
    <row r="3501" spans="1:22">
      <c r="A3501">
        <v>656005</v>
      </c>
      <c r="B3501" s="20">
        <v>250</v>
      </c>
      <c r="C3501" s="22">
        <v>250</v>
      </c>
      <c r="D3501" t="s">
        <v>19</v>
      </c>
      <c r="E3501" t="s">
        <v>20</v>
      </c>
      <c r="F3501" t="s">
        <v>3574</v>
      </c>
      <c r="G3501" t="s">
        <v>46</v>
      </c>
      <c r="H3501" t="s">
        <v>47</v>
      </c>
      <c r="I3501" t="s">
        <v>654</v>
      </c>
      <c r="J3501" t="s">
        <v>49</v>
      </c>
      <c r="K3501">
        <v>1640</v>
      </c>
      <c r="L3501" s="4">
        <v>41649.285497685189</v>
      </c>
      <c r="M3501" s="4">
        <v>41655.333333333336</v>
      </c>
      <c r="N3501" s="4">
        <v>41654.646874999999</v>
      </c>
      <c r="O3501">
        <v>14</v>
      </c>
      <c r="P3501">
        <v>9</v>
      </c>
      <c r="Q3501" t="s">
        <v>26</v>
      </c>
      <c r="R3501" t="s">
        <v>27</v>
      </c>
      <c r="S3501" s="3">
        <v>41649</v>
      </c>
      <c r="T3501" t="str">
        <f>IF(kiva_loans__muestra[[#This Row],[loan_amount]]&gt;5000,"Alto","Bajo")</f>
        <v>Bajo</v>
      </c>
      <c r="U3501" s="26" t="str">
        <f>VLOOKUP(kiva_loans__muestra[[#This Row],[country]],Pais!A:B,2,FALSE)</f>
        <v>Africa</v>
      </c>
      <c r="V3501" t="s">
        <v>10719</v>
      </c>
    </row>
    <row r="3502" spans="1:22">
      <c r="A3502">
        <v>656012</v>
      </c>
      <c r="B3502" s="20">
        <v>750</v>
      </c>
      <c r="C3502" s="22">
        <v>750</v>
      </c>
      <c r="D3502" t="s">
        <v>50</v>
      </c>
      <c r="E3502" t="s">
        <v>51</v>
      </c>
      <c r="F3502" t="s">
        <v>3168</v>
      </c>
      <c r="G3502" t="s">
        <v>46</v>
      </c>
      <c r="H3502" t="s">
        <v>47</v>
      </c>
      <c r="I3502" t="s">
        <v>742</v>
      </c>
      <c r="J3502" t="s">
        <v>49</v>
      </c>
      <c r="K3502">
        <v>1560</v>
      </c>
      <c r="L3502" s="4">
        <v>41649.294571759259</v>
      </c>
      <c r="M3502" s="4">
        <v>41626.333333333336</v>
      </c>
      <c r="N3502" s="4">
        <v>41658.611724537041</v>
      </c>
      <c r="O3502">
        <v>16</v>
      </c>
      <c r="P3502">
        <v>26</v>
      </c>
      <c r="Q3502" t="s">
        <v>26</v>
      </c>
      <c r="R3502" t="s">
        <v>43</v>
      </c>
      <c r="S3502" s="3">
        <v>41649</v>
      </c>
      <c r="T3502" t="str">
        <f>IF(kiva_loans__muestra[[#This Row],[loan_amount]]&gt;5000,"Alto","Bajo")</f>
        <v>Bajo</v>
      </c>
      <c r="U3502" s="26" t="str">
        <f>VLOOKUP(kiva_loans__muestra[[#This Row],[country]],Pais!A:B,2,FALSE)</f>
        <v>Africa</v>
      </c>
      <c r="V3502" t="s">
        <v>10719</v>
      </c>
    </row>
    <row r="3503" spans="1:22">
      <c r="A3503">
        <v>656015</v>
      </c>
      <c r="B3503" s="20">
        <v>600</v>
      </c>
      <c r="C3503" s="22">
        <v>600</v>
      </c>
      <c r="D3503" t="s">
        <v>86</v>
      </c>
      <c r="E3503" t="s">
        <v>20</v>
      </c>
      <c r="F3503" t="s">
        <v>3729</v>
      </c>
      <c r="G3503" t="s">
        <v>46</v>
      </c>
      <c r="H3503" t="s">
        <v>47</v>
      </c>
      <c r="I3503" t="s">
        <v>123</v>
      </c>
      <c r="J3503" t="s">
        <v>49</v>
      </c>
      <c r="K3503">
        <v>1640</v>
      </c>
      <c r="L3503" s="4">
        <v>41649.29954861111</v>
      </c>
      <c r="M3503" s="4">
        <v>41624.333333333336</v>
      </c>
      <c r="N3503" s="4">
        <v>41678.836087962962</v>
      </c>
      <c r="O3503">
        <v>14</v>
      </c>
      <c r="P3503">
        <v>20</v>
      </c>
      <c r="Q3503" t="s">
        <v>134</v>
      </c>
      <c r="R3503" t="s">
        <v>27</v>
      </c>
      <c r="S3503" s="3">
        <v>41649</v>
      </c>
      <c r="T3503" t="str">
        <f>IF(kiva_loans__muestra[[#This Row],[loan_amount]]&gt;5000,"Alto","Bajo")</f>
        <v>Bajo</v>
      </c>
      <c r="U3503" s="26" t="str">
        <f>VLOOKUP(kiva_loans__muestra[[#This Row],[country]],Pais!A:B,2,FALSE)</f>
        <v>Africa</v>
      </c>
      <c r="V3503" t="s">
        <v>10720</v>
      </c>
    </row>
    <row r="3504" spans="1:22">
      <c r="A3504">
        <v>656020</v>
      </c>
      <c r="B3504" s="20">
        <v>350</v>
      </c>
      <c r="C3504" s="22">
        <v>350</v>
      </c>
      <c r="D3504" t="s">
        <v>70</v>
      </c>
      <c r="E3504" t="s">
        <v>51</v>
      </c>
      <c r="F3504" t="s">
        <v>3622</v>
      </c>
      <c r="G3504" t="s">
        <v>46</v>
      </c>
      <c r="H3504" t="s">
        <v>47</v>
      </c>
      <c r="I3504" t="s">
        <v>2909</v>
      </c>
      <c r="J3504" t="s">
        <v>49</v>
      </c>
      <c r="K3504">
        <v>1560</v>
      </c>
      <c r="L3504" s="4">
        <v>41649.309340277781</v>
      </c>
      <c r="M3504" s="4">
        <v>41626.333333333336</v>
      </c>
      <c r="N3504" s="4">
        <v>41694.938958333332</v>
      </c>
      <c r="O3504">
        <v>14</v>
      </c>
      <c r="P3504">
        <v>10</v>
      </c>
      <c r="Q3504" t="s">
        <v>134</v>
      </c>
      <c r="R3504" t="s">
        <v>43</v>
      </c>
      <c r="S3504" s="3">
        <v>41649</v>
      </c>
      <c r="T3504" t="str">
        <f>IF(kiva_loans__muestra[[#This Row],[loan_amount]]&gt;5000,"Alto","Bajo")</f>
        <v>Bajo</v>
      </c>
      <c r="U3504" s="26" t="str">
        <f>VLOOKUP(kiva_loans__muestra[[#This Row],[country]],Pais!A:B,2,FALSE)</f>
        <v>Africa</v>
      </c>
      <c r="V3504" t="s">
        <v>10720</v>
      </c>
    </row>
    <row r="3505" spans="1:22">
      <c r="A3505">
        <v>656024</v>
      </c>
      <c r="B3505" s="20">
        <v>250</v>
      </c>
      <c r="C3505" s="22">
        <v>250</v>
      </c>
      <c r="D3505" t="s">
        <v>70</v>
      </c>
      <c r="E3505" t="s">
        <v>51</v>
      </c>
      <c r="F3505" t="s">
        <v>3676</v>
      </c>
      <c r="G3505" t="s">
        <v>46</v>
      </c>
      <c r="H3505" t="s">
        <v>47</v>
      </c>
      <c r="I3505" t="s">
        <v>742</v>
      </c>
      <c r="J3505" t="s">
        <v>49</v>
      </c>
      <c r="K3505">
        <v>1560</v>
      </c>
      <c r="L3505" s="4">
        <v>41649.322002314817</v>
      </c>
      <c r="M3505" s="4">
        <v>41626.333333333336</v>
      </c>
      <c r="N3505" s="4">
        <v>41649.76189814815</v>
      </c>
      <c r="O3505">
        <v>16</v>
      </c>
      <c r="P3505">
        <v>8</v>
      </c>
      <c r="Q3505" t="s">
        <v>26</v>
      </c>
      <c r="R3505" t="s">
        <v>43</v>
      </c>
      <c r="S3505" s="3">
        <v>41649</v>
      </c>
      <c r="T3505" t="str">
        <f>IF(kiva_loans__muestra[[#This Row],[loan_amount]]&gt;5000,"Alto","Bajo")</f>
        <v>Bajo</v>
      </c>
      <c r="U3505" s="26" t="str">
        <f>VLOOKUP(kiva_loans__muestra[[#This Row],[country]],Pais!A:B,2,FALSE)</f>
        <v>Africa</v>
      </c>
      <c r="V3505" t="s">
        <v>10719</v>
      </c>
    </row>
    <row r="3506" spans="1:22">
      <c r="A3506">
        <v>656029</v>
      </c>
      <c r="B3506" s="20">
        <v>175</v>
      </c>
      <c r="C3506" s="22">
        <v>175</v>
      </c>
      <c r="D3506" t="s">
        <v>86</v>
      </c>
      <c r="E3506" t="s">
        <v>20</v>
      </c>
      <c r="F3506" t="s">
        <v>3484</v>
      </c>
      <c r="G3506" t="s">
        <v>46</v>
      </c>
      <c r="H3506" t="s">
        <v>47</v>
      </c>
      <c r="I3506" t="s">
        <v>123</v>
      </c>
      <c r="J3506" t="s">
        <v>49</v>
      </c>
      <c r="K3506">
        <v>1640</v>
      </c>
      <c r="L3506" s="4">
        <v>41649.34516203704</v>
      </c>
      <c r="M3506" s="4">
        <v>41631.333333333336</v>
      </c>
      <c r="N3506" s="4">
        <v>41650.303391203706</v>
      </c>
      <c r="O3506">
        <v>14</v>
      </c>
      <c r="P3506">
        <v>7</v>
      </c>
      <c r="Q3506" t="s">
        <v>26</v>
      </c>
      <c r="R3506" t="s">
        <v>27</v>
      </c>
      <c r="S3506" s="3">
        <v>41649</v>
      </c>
      <c r="T3506" t="str">
        <f>IF(kiva_loans__muestra[[#This Row],[loan_amount]]&gt;5000,"Alto","Bajo")</f>
        <v>Bajo</v>
      </c>
      <c r="U3506" s="26" t="str">
        <f>VLOOKUP(kiva_loans__muestra[[#This Row],[country]],Pais!A:B,2,FALSE)</f>
        <v>Africa</v>
      </c>
      <c r="V3506" t="s">
        <v>10719</v>
      </c>
    </row>
    <row r="3507" spans="1:22">
      <c r="A3507">
        <v>656034</v>
      </c>
      <c r="B3507" s="20">
        <v>1175</v>
      </c>
      <c r="C3507" s="22">
        <v>1175</v>
      </c>
      <c r="D3507" t="s">
        <v>767</v>
      </c>
      <c r="E3507" t="s">
        <v>179</v>
      </c>
      <c r="F3507" t="s">
        <v>3499</v>
      </c>
      <c r="G3507" t="s">
        <v>46</v>
      </c>
      <c r="H3507" t="s">
        <v>47</v>
      </c>
      <c r="I3507" t="s">
        <v>3049</v>
      </c>
      <c r="J3507" t="s">
        <v>49</v>
      </c>
      <c r="K3507">
        <v>1330</v>
      </c>
      <c r="L3507" s="4">
        <v>41649.352418981478</v>
      </c>
      <c r="M3507" s="4">
        <v>41628.333333333336</v>
      </c>
      <c r="N3507" s="4">
        <v>41658.545474537037</v>
      </c>
      <c r="O3507">
        <v>14</v>
      </c>
      <c r="P3507">
        <v>44</v>
      </c>
      <c r="Q3507" t="s">
        <v>26</v>
      </c>
      <c r="R3507" t="s">
        <v>43</v>
      </c>
      <c r="S3507" s="3">
        <v>41649</v>
      </c>
      <c r="T3507" t="str">
        <f>IF(kiva_loans__muestra[[#This Row],[loan_amount]]&gt;5000,"Alto","Bajo")</f>
        <v>Bajo</v>
      </c>
      <c r="U3507" s="26" t="str">
        <f>VLOOKUP(kiva_loans__muestra[[#This Row],[country]],Pais!A:B,2,FALSE)</f>
        <v>Africa</v>
      </c>
      <c r="V3507" t="s">
        <v>10719</v>
      </c>
    </row>
    <row r="3508" spans="1:22">
      <c r="A3508">
        <v>656047</v>
      </c>
      <c r="B3508" s="20">
        <v>250</v>
      </c>
      <c r="C3508" s="22">
        <v>250</v>
      </c>
      <c r="D3508" t="s">
        <v>65</v>
      </c>
      <c r="E3508" t="s">
        <v>65</v>
      </c>
      <c r="F3508" t="s">
        <v>3704</v>
      </c>
      <c r="G3508" t="s">
        <v>46</v>
      </c>
      <c r="H3508" t="s">
        <v>47</v>
      </c>
      <c r="I3508" t="s">
        <v>123</v>
      </c>
      <c r="J3508" t="s">
        <v>49</v>
      </c>
      <c r="K3508">
        <v>1640</v>
      </c>
      <c r="L3508" s="4">
        <v>41649.362210648149</v>
      </c>
      <c r="M3508" s="4">
        <v>41631.333333333336</v>
      </c>
      <c r="N3508" s="4">
        <v>41649.751099537039</v>
      </c>
      <c r="O3508">
        <v>14</v>
      </c>
      <c r="P3508">
        <v>1</v>
      </c>
      <c r="Q3508" t="s">
        <v>26</v>
      </c>
      <c r="R3508" t="s">
        <v>27</v>
      </c>
      <c r="S3508" s="3">
        <v>41649</v>
      </c>
      <c r="T3508" t="str">
        <f>IF(kiva_loans__muestra[[#This Row],[loan_amount]]&gt;5000,"Alto","Bajo")</f>
        <v>Bajo</v>
      </c>
      <c r="U3508" s="26" t="str">
        <f>VLOOKUP(kiva_loans__muestra[[#This Row],[country]],Pais!A:B,2,FALSE)</f>
        <v>Africa</v>
      </c>
      <c r="V3508" t="s">
        <v>10719</v>
      </c>
    </row>
    <row r="3509" spans="1:22">
      <c r="A3509">
        <v>656050</v>
      </c>
      <c r="B3509" s="20">
        <v>600</v>
      </c>
      <c r="C3509" s="22">
        <v>600</v>
      </c>
      <c r="D3509" t="s">
        <v>86</v>
      </c>
      <c r="E3509" t="s">
        <v>20</v>
      </c>
      <c r="F3509" t="s">
        <v>3678</v>
      </c>
      <c r="G3509" t="s">
        <v>46</v>
      </c>
      <c r="H3509" t="s">
        <v>47</v>
      </c>
      <c r="I3509" t="s">
        <v>3049</v>
      </c>
      <c r="J3509" t="s">
        <v>49</v>
      </c>
      <c r="K3509">
        <v>1330</v>
      </c>
      <c r="L3509" s="4">
        <v>41649.365648148145</v>
      </c>
      <c r="M3509" s="4">
        <v>41628.333333333336</v>
      </c>
      <c r="N3509" s="4">
        <v>41663.361319444448</v>
      </c>
      <c r="O3509">
        <v>14</v>
      </c>
      <c r="P3509">
        <v>17</v>
      </c>
      <c r="Q3509" t="s">
        <v>134</v>
      </c>
      <c r="R3509" t="s">
        <v>43</v>
      </c>
      <c r="S3509" s="3">
        <v>41649</v>
      </c>
      <c r="T3509" t="str">
        <f>IF(kiva_loans__muestra[[#This Row],[loan_amount]]&gt;5000,"Alto","Bajo")</f>
        <v>Bajo</v>
      </c>
      <c r="U3509" s="26" t="str">
        <f>VLOOKUP(kiva_loans__muestra[[#This Row],[country]],Pais!A:B,2,FALSE)</f>
        <v>Africa</v>
      </c>
      <c r="V3509" t="s">
        <v>10720</v>
      </c>
    </row>
    <row r="3510" spans="1:22">
      <c r="A3510">
        <v>656054</v>
      </c>
      <c r="B3510" s="20">
        <v>600</v>
      </c>
      <c r="C3510" s="22">
        <v>600</v>
      </c>
      <c r="D3510" t="s">
        <v>70</v>
      </c>
      <c r="E3510" t="s">
        <v>51</v>
      </c>
      <c r="F3510" t="s">
        <v>2353</v>
      </c>
      <c r="G3510" t="s">
        <v>46</v>
      </c>
      <c r="H3510" t="s">
        <v>47</v>
      </c>
      <c r="I3510" t="s">
        <v>742</v>
      </c>
      <c r="J3510" t="s">
        <v>49</v>
      </c>
      <c r="K3510">
        <v>1560</v>
      </c>
      <c r="L3510" s="4">
        <v>41649.370416666665</v>
      </c>
      <c r="M3510" s="4">
        <v>41628.333333333336</v>
      </c>
      <c r="N3510" s="4">
        <v>41658.209756944445</v>
      </c>
      <c r="O3510">
        <v>14</v>
      </c>
      <c r="P3510">
        <v>20</v>
      </c>
      <c r="Q3510" t="s">
        <v>26</v>
      </c>
      <c r="R3510" t="s">
        <v>43</v>
      </c>
      <c r="S3510" s="3">
        <v>41649</v>
      </c>
      <c r="T3510" t="str">
        <f>IF(kiva_loans__muestra[[#This Row],[loan_amount]]&gt;5000,"Alto","Bajo")</f>
        <v>Bajo</v>
      </c>
      <c r="U3510" s="26" t="str">
        <f>VLOOKUP(kiva_loans__muestra[[#This Row],[country]],Pais!A:B,2,FALSE)</f>
        <v>Africa</v>
      </c>
      <c r="V3510" t="s">
        <v>10719</v>
      </c>
    </row>
    <row r="3511" spans="1:22">
      <c r="A3511">
        <v>656056</v>
      </c>
      <c r="B3511" s="20">
        <v>250</v>
      </c>
      <c r="C3511" s="22">
        <v>250</v>
      </c>
      <c r="D3511" t="s">
        <v>86</v>
      </c>
      <c r="E3511" t="s">
        <v>20</v>
      </c>
      <c r="F3511" t="s">
        <v>3495</v>
      </c>
      <c r="G3511" t="s">
        <v>46</v>
      </c>
      <c r="H3511" t="s">
        <v>47</v>
      </c>
      <c r="I3511" t="s">
        <v>123</v>
      </c>
      <c r="J3511" t="s">
        <v>49</v>
      </c>
      <c r="K3511">
        <v>1640</v>
      </c>
      <c r="L3511" s="4">
        <v>41649.371238425927</v>
      </c>
      <c r="M3511" s="4">
        <v>41633.333333333336</v>
      </c>
      <c r="N3511" s="4">
        <v>41651.631041666667</v>
      </c>
      <c r="O3511">
        <v>14</v>
      </c>
      <c r="P3511">
        <v>7</v>
      </c>
      <c r="Q3511" t="s">
        <v>134</v>
      </c>
      <c r="R3511" t="s">
        <v>27</v>
      </c>
      <c r="S3511" s="3">
        <v>41649</v>
      </c>
      <c r="T3511" t="str">
        <f>IF(kiva_loans__muestra[[#This Row],[loan_amount]]&gt;5000,"Alto","Bajo")</f>
        <v>Bajo</v>
      </c>
      <c r="U3511" s="26" t="str">
        <f>VLOOKUP(kiva_loans__muestra[[#This Row],[country]],Pais!A:B,2,FALSE)</f>
        <v>Africa</v>
      </c>
      <c r="V3511" t="s">
        <v>10720</v>
      </c>
    </row>
    <row r="3512" spans="1:22">
      <c r="A3512">
        <v>656068</v>
      </c>
      <c r="B3512" s="20">
        <v>750</v>
      </c>
      <c r="C3512" s="22">
        <v>750</v>
      </c>
      <c r="D3512" t="s">
        <v>50</v>
      </c>
      <c r="E3512" t="s">
        <v>51</v>
      </c>
      <c r="F3512" t="s">
        <v>3168</v>
      </c>
      <c r="G3512" t="s">
        <v>46</v>
      </c>
      <c r="H3512" t="s">
        <v>47</v>
      </c>
      <c r="I3512" t="s">
        <v>742</v>
      </c>
      <c r="J3512" t="s">
        <v>49</v>
      </c>
      <c r="K3512">
        <v>1560</v>
      </c>
      <c r="L3512" s="4">
        <v>41649.388692129629</v>
      </c>
      <c r="M3512" s="4">
        <v>41626.333333333336</v>
      </c>
      <c r="N3512" s="4">
        <v>41652.175219907411</v>
      </c>
      <c r="O3512">
        <v>15</v>
      </c>
      <c r="P3512">
        <v>20</v>
      </c>
      <c r="Q3512" t="s">
        <v>26</v>
      </c>
      <c r="R3512" t="s">
        <v>43</v>
      </c>
      <c r="S3512" s="3">
        <v>41649</v>
      </c>
      <c r="T3512" t="str">
        <f>IF(kiva_loans__muestra[[#This Row],[loan_amount]]&gt;5000,"Alto","Bajo")</f>
        <v>Bajo</v>
      </c>
      <c r="U3512" s="26" t="str">
        <f>VLOOKUP(kiva_loans__muestra[[#This Row],[country]],Pais!A:B,2,FALSE)</f>
        <v>Africa</v>
      </c>
      <c r="V3512" t="s">
        <v>10719</v>
      </c>
    </row>
    <row r="3513" spans="1:22">
      <c r="A3513">
        <v>656076</v>
      </c>
      <c r="B3513" s="20">
        <v>925</v>
      </c>
      <c r="C3513" s="22">
        <v>925</v>
      </c>
      <c r="D3513" t="s">
        <v>70</v>
      </c>
      <c r="E3513" t="s">
        <v>51</v>
      </c>
      <c r="F3513" t="s">
        <v>3575</v>
      </c>
      <c r="G3513" t="s">
        <v>46</v>
      </c>
      <c r="H3513" t="s">
        <v>47</v>
      </c>
      <c r="I3513" t="s">
        <v>774</v>
      </c>
      <c r="J3513" t="s">
        <v>49</v>
      </c>
      <c r="K3513">
        <v>1330</v>
      </c>
      <c r="L3513" s="4">
        <v>41649.403773148151</v>
      </c>
      <c r="M3513" s="4">
        <v>41645.333333333336</v>
      </c>
      <c r="N3513" s="4">
        <v>41656.763796296298</v>
      </c>
      <c r="O3513">
        <v>14</v>
      </c>
      <c r="P3513">
        <v>22</v>
      </c>
      <c r="Q3513" t="s">
        <v>134</v>
      </c>
      <c r="R3513" t="s">
        <v>43</v>
      </c>
      <c r="S3513" s="3">
        <v>41649</v>
      </c>
      <c r="T3513" t="str">
        <f>IF(kiva_loans__muestra[[#This Row],[loan_amount]]&gt;5000,"Alto","Bajo")</f>
        <v>Bajo</v>
      </c>
      <c r="U3513" s="26" t="str">
        <f>VLOOKUP(kiva_loans__muestra[[#This Row],[country]],Pais!A:B,2,FALSE)</f>
        <v>Africa</v>
      </c>
      <c r="V3513" t="s">
        <v>10720</v>
      </c>
    </row>
    <row r="3514" spans="1:22">
      <c r="A3514">
        <v>656080</v>
      </c>
      <c r="B3514" s="20">
        <v>825</v>
      </c>
      <c r="C3514" s="22">
        <v>825</v>
      </c>
      <c r="D3514" t="s">
        <v>64</v>
      </c>
      <c r="E3514" t="s">
        <v>65</v>
      </c>
      <c r="F3514" t="s">
        <v>3557</v>
      </c>
      <c r="G3514" t="s">
        <v>46</v>
      </c>
      <c r="H3514" t="s">
        <v>47</v>
      </c>
      <c r="I3514" t="s">
        <v>3558</v>
      </c>
      <c r="J3514" t="s">
        <v>49</v>
      </c>
      <c r="K3514">
        <v>1330</v>
      </c>
      <c r="L3514" s="4">
        <v>41649.406678240739</v>
      </c>
      <c r="M3514" s="4">
        <v>41618.333333333336</v>
      </c>
      <c r="N3514" s="4">
        <v>41660.088796296295</v>
      </c>
      <c r="O3514">
        <v>20</v>
      </c>
      <c r="P3514">
        <v>31</v>
      </c>
      <c r="Q3514" t="s">
        <v>134</v>
      </c>
      <c r="R3514" t="s">
        <v>43</v>
      </c>
      <c r="S3514" s="3">
        <v>41649</v>
      </c>
      <c r="T3514" t="str">
        <f>IF(kiva_loans__muestra[[#This Row],[loan_amount]]&gt;5000,"Alto","Bajo")</f>
        <v>Bajo</v>
      </c>
      <c r="U3514" s="26" t="str">
        <f>VLOOKUP(kiva_loans__muestra[[#This Row],[country]],Pais!A:B,2,FALSE)</f>
        <v>Africa</v>
      </c>
      <c r="V3514" t="s">
        <v>10720</v>
      </c>
    </row>
    <row r="3515" spans="1:22">
      <c r="A3515">
        <v>656087</v>
      </c>
      <c r="B3515" s="20">
        <v>700</v>
      </c>
      <c r="C3515" s="22">
        <v>700</v>
      </c>
      <c r="D3515" t="s">
        <v>50</v>
      </c>
      <c r="E3515" t="s">
        <v>51</v>
      </c>
      <c r="F3515" t="s">
        <v>3657</v>
      </c>
      <c r="G3515" t="s">
        <v>46</v>
      </c>
      <c r="H3515" t="s">
        <v>47</v>
      </c>
      <c r="I3515" t="s">
        <v>3049</v>
      </c>
      <c r="J3515" t="s">
        <v>49</v>
      </c>
      <c r="K3515">
        <v>1330</v>
      </c>
      <c r="L3515" s="4">
        <v>41649.416770833333</v>
      </c>
      <c r="M3515" s="4">
        <v>41628.333333333336</v>
      </c>
      <c r="N3515" s="4">
        <v>41657.64329861111</v>
      </c>
      <c r="O3515">
        <v>14</v>
      </c>
      <c r="P3515">
        <v>26</v>
      </c>
      <c r="Q3515" t="s">
        <v>26</v>
      </c>
      <c r="R3515" t="s">
        <v>43</v>
      </c>
      <c r="S3515" s="3">
        <v>41649</v>
      </c>
      <c r="T3515" t="str">
        <f>IF(kiva_loans__muestra[[#This Row],[loan_amount]]&gt;5000,"Alto","Bajo")</f>
        <v>Bajo</v>
      </c>
      <c r="U3515" s="26" t="str">
        <f>VLOOKUP(kiva_loans__muestra[[#This Row],[country]],Pais!A:B,2,FALSE)</f>
        <v>Africa</v>
      </c>
      <c r="V3515" t="s">
        <v>10719</v>
      </c>
    </row>
    <row r="3516" spans="1:22">
      <c r="A3516">
        <v>656114</v>
      </c>
      <c r="B3516" s="20">
        <v>600</v>
      </c>
      <c r="C3516" s="22">
        <v>600</v>
      </c>
      <c r="D3516" t="s">
        <v>241</v>
      </c>
      <c r="E3516" t="s">
        <v>29</v>
      </c>
      <c r="F3516" t="s">
        <v>3536</v>
      </c>
      <c r="G3516" t="s">
        <v>46</v>
      </c>
      <c r="H3516" t="s">
        <v>47</v>
      </c>
      <c r="I3516" t="s">
        <v>123</v>
      </c>
      <c r="J3516" t="s">
        <v>49</v>
      </c>
      <c r="K3516">
        <v>1640</v>
      </c>
      <c r="L3516" s="4">
        <v>41649.477141203701</v>
      </c>
      <c r="M3516" s="4">
        <v>41631.333333333336</v>
      </c>
      <c r="N3516" s="4">
        <v>41679.740671296298</v>
      </c>
      <c r="O3516">
        <v>14</v>
      </c>
      <c r="P3516">
        <v>21</v>
      </c>
      <c r="Q3516" t="s">
        <v>26</v>
      </c>
      <c r="R3516" t="s">
        <v>27</v>
      </c>
      <c r="S3516" s="3">
        <v>41649</v>
      </c>
      <c r="T3516" t="str">
        <f>IF(kiva_loans__muestra[[#This Row],[loan_amount]]&gt;5000,"Alto","Bajo")</f>
        <v>Bajo</v>
      </c>
      <c r="U3516" s="26" t="str">
        <f>VLOOKUP(kiva_loans__muestra[[#This Row],[country]],Pais!A:B,2,FALSE)</f>
        <v>Africa</v>
      </c>
      <c r="V3516" t="s">
        <v>10719</v>
      </c>
    </row>
    <row r="3517" spans="1:22">
      <c r="A3517">
        <v>656115</v>
      </c>
      <c r="B3517" s="20">
        <v>250</v>
      </c>
      <c r="C3517" s="22">
        <v>250</v>
      </c>
      <c r="D3517" t="s">
        <v>837</v>
      </c>
      <c r="E3517" t="s">
        <v>44</v>
      </c>
      <c r="F3517" t="s">
        <v>3503</v>
      </c>
      <c r="G3517" t="s">
        <v>46</v>
      </c>
      <c r="H3517" t="s">
        <v>47</v>
      </c>
      <c r="I3517" t="s">
        <v>774</v>
      </c>
      <c r="J3517" t="s">
        <v>49</v>
      </c>
      <c r="K3517">
        <v>1330</v>
      </c>
      <c r="L3517" s="4">
        <v>41649.477430555555</v>
      </c>
      <c r="M3517" s="4">
        <v>41645.333333333336</v>
      </c>
      <c r="N3517" s="4">
        <v>41652.554548611108</v>
      </c>
      <c r="O3517">
        <v>8</v>
      </c>
      <c r="P3517">
        <v>8</v>
      </c>
      <c r="Q3517" t="s">
        <v>26</v>
      </c>
      <c r="R3517" t="s">
        <v>43</v>
      </c>
      <c r="S3517" s="3">
        <v>41649</v>
      </c>
      <c r="T3517" t="str">
        <f>IF(kiva_loans__muestra[[#This Row],[loan_amount]]&gt;5000,"Alto","Bajo")</f>
        <v>Bajo</v>
      </c>
      <c r="U3517" s="26" t="str">
        <f>VLOOKUP(kiva_loans__muestra[[#This Row],[country]],Pais!A:B,2,FALSE)</f>
        <v>Africa</v>
      </c>
      <c r="V3517" t="s">
        <v>10719</v>
      </c>
    </row>
    <row r="3518" spans="1:22">
      <c r="A3518">
        <v>656121</v>
      </c>
      <c r="B3518" s="20">
        <v>250</v>
      </c>
      <c r="C3518" s="22">
        <v>250</v>
      </c>
      <c r="D3518" t="s">
        <v>548</v>
      </c>
      <c r="E3518" t="s">
        <v>56</v>
      </c>
      <c r="F3518" t="s">
        <v>3519</v>
      </c>
      <c r="G3518" t="s">
        <v>46</v>
      </c>
      <c r="H3518" t="s">
        <v>47</v>
      </c>
      <c r="I3518" t="s">
        <v>334</v>
      </c>
      <c r="J3518" t="s">
        <v>49</v>
      </c>
      <c r="K3518">
        <v>1640</v>
      </c>
      <c r="L3518" s="4">
        <v>41649.481620370374</v>
      </c>
      <c r="M3518" s="4">
        <v>41633.333333333336</v>
      </c>
      <c r="N3518" s="4">
        <v>41649.999861111108</v>
      </c>
      <c r="O3518">
        <v>14</v>
      </c>
      <c r="P3518">
        <v>8</v>
      </c>
      <c r="Q3518" t="s">
        <v>134</v>
      </c>
      <c r="R3518" t="s">
        <v>27</v>
      </c>
      <c r="S3518" s="3">
        <v>41649</v>
      </c>
      <c r="T3518" t="str">
        <f>IF(kiva_loans__muestra[[#This Row],[loan_amount]]&gt;5000,"Alto","Bajo")</f>
        <v>Bajo</v>
      </c>
      <c r="U3518" s="26" t="str">
        <f>VLOOKUP(kiva_loans__muestra[[#This Row],[country]],Pais!A:B,2,FALSE)</f>
        <v>Africa</v>
      </c>
      <c r="V3518" t="s">
        <v>10720</v>
      </c>
    </row>
    <row r="3519" spans="1:22">
      <c r="A3519">
        <v>656123</v>
      </c>
      <c r="B3519" s="20">
        <v>350</v>
      </c>
      <c r="C3519" s="22">
        <v>350</v>
      </c>
      <c r="D3519" t="s">
        <v>53</v>
      </c>
      <c r="E3519" t="s">
        <v>44</v>
      </c>
      <c r="F3519" t="s">
        <v>3693</v>
      </c>
      <c r="G3519" t="s">
        <v>46</v>
      </c>
      <c r="H3519" t="s">
        <v>47</v>
      </c>
      <c r="I3519" t="s">
        <v>774</v>
      </c>
      <c r="J3519" t="s">
        <v>49</v>
      </c>
      <c r="K3519">
        <v>1330</v>
      </c>
      <c r="L3519" s="4">
        <v>41649.482210648152</v>
      </c>
      <c r="M3519" s="4">
        <v>41645.333333333336</v>
      </c>
      <c r="N3519" s="4">
        <v>41657.851423611108</v>
      </c>
      <c r="O3519">
        <v>14</v>
      </c>
      <c r="P3519">
        <v>14</v>
      </c>
      <c r="Q3519" t="s">
        <v>26</v>
      </c>
      <c r="R3519" t="s">
        <v>43</v>
      </c>
      <c r="S3519" s="3">
        <v>41649</v>
      </c>
      <c r="T3519" t="str">
        <f>IF(kiva_loans__muestra[[#This Row],[loan_amount]]&gt;5000,"Alto","Bajo")</f>
        <v>Bajo</v>
      </c>
      <c r="U3519" s="26" t="str">
        <f>VLOOKUP(kiva_loans__muestra[[#This Row],[country]],Pais!A:B,2,FALSE)</f>
        <v>Africa</v>
      </c>
      <c r="V3519" t="s">
        <v>10719</v>
      </c>
    </row>
    <row r="3520" spans="1:22">
      <c r="A3520">
        <v>656531</v>
      </c>
      <c r="B3520" s="20">
        <v>125</v>
      </c>
      <c r="C3520" s="22">
        <v>125</v>
      </c>
      <c r="D3520" t="s">
        <v>50</v>
      </c>
      <c r="E3520" t="s">
        <v>51</v>
      </c>
      <c r="F3520" t="s">
        <v>4169</v>
      </c>
      <c r="G3520" t="s">
        <v>46</v>
      </c>
      <c r="H3520" t="s">
        <v>47</v>
      </c>
      <c r="I3520" t="s">
        <v>742</v>
      </c>
      <c r="J3520" t="s">
        <v>49</v>
      </c>
      <c r="K3520">
        <v>1380</v>
      </c>
      <c r="L3520" s="4">
        <v>41652.319571759261</v>
      </c>
      <c r="M3520" s="4">
        <v>41624.333333333336</v>
      </c>
      <c r="N3520" s="4">
        <v>41652.565798611111</v>
      </c>
      <c r="O3520">
        <v>8</v>
      </c>
      <c r="P3520">
        <v>1</v>
      </c>
      <c r="Q3520" t="s">
        <v>26</v>
      </c>
      <c r="R3520" t="s">
        <v>43</v>
      </c>
      <c r="S3520" s="3">
        <v>41652</v>
      </c>
      <c r="T3520" t="str">
        <f>IF(kiva_loans__muestra[[#This Row],[loan_amount]]&gt;5000,"Alto","Bajo")</f>
        <v>Bajo</v>
      </c>
      <c r="U3520" s="26" t="str">
        <f>VLOOKUP(kiva_loans__muestra[[#This Row],[country]],Pais!A:B,2,FALSE)</f>
        <v>Africa</v>
      </c>
      <c r="V3520" t="s">
        <v>10719</v>
      </c>
    </row>
    <row r="3521" spans="1:22">
      <c r="A3521">
        <v>656533</v>
      </c>
      <c r="B3521" s="20">
        <v>250</v>
      </c>
      <c r="C3521" s="22">
        <v>250</v>
      </c>
      <c r="D3521" t="s">
        <v>67</v>
      </c>
      <c r="E3521" t="s">
        <v>68</v>
      </c>
      <c r="F3521" t="s">
        <v>4111</v>
      </c>
      <c r="G3521" t="s">
        <v>46</v>
      </c>
      <c r="H3521" t="s">
        <v>47</v>
      </c>
      <c r="I3521" t="s">
        <v>742</v>
      </c>
      <c r="J3521" t="s">
        <v>49</v>
      </c>
      <c r="K3521">
        <v>1380</v>
      </c>
      <c r="L3521" s="4">
        <v>41652.324942129628</v>
      </c>
      <c r="M3521" s="4">
        <v>41624.333333333336</v>
      </c>
      <c r="N3521" s="4">
        <v>41652.864479166667</v>
      </c>
      <c r="O3521">
        <v>8</v>
      </c>
      <c r="P3521">
        <v>9</v>
      </c>
      <c r="Q3521" t="s">
        <v>134</v>
      </c>
      <c r="R3521" t="s">
        <v>43</v>
      </c>
      <c r="S3521" s="3">
        <v>41652</v>
      </c>
      <c r="T3521" t="str">
        <f>IF(kiva_loans__muestra[[#This Row],[loan_amount]]&gt;5000,"Alto","Bajo")</f>
        <v>Bajo</v>
      </c>
      <c r="U3521" s="26" t="str">
        <f>VLOOKUP(kiva_loans__muestra[[#This Row],[country]],Pais!A:B,2,FALSE)</f>
        <v>Africa</v>
      </c>
      <c r="V3521" t="s">
        <v>10720</v>
      </c>
    </row>
    <row r="3522" spans="1:22">
      <c r="A3522">
        <v>656535</v>
      </c>
      <c r="B3522" s="20">
        <v>125</v>
      </c>
      <c r="C3522" s="22">
        <v>125</v>
      </c>
      <c r="D3522" t="s">
        <v>88</v>
      </c>
      <c r="E3522" t="s">
        <v>51</v>
      </c>
      <c r="F3522" t="s">
        <v>4378</v>
      </c>
      <c r="G3522" t="s">
        <v>46</v>
      </c>
      <c r="H3522" t="s">
        <v>47</v>
      </c>
      <c r="I3522" t="s">
        <v>742</v>
      </c>
      <c r="J3522" t="s">
        <v>49</v>
      </c>
      <c r="K3522">
        <v>1380</v>
      </c>
      <c r="L3522" s="4">
        <v>41652.330300925925</v>
      </c>
      <c r="M3522" s="4">
        <v>41624.333333333336</v>
      </c>
      <c r="N3522" s="4">
        <v>41652.636874999997</v>
      </c>
      <c r="O3522">
        <v>8</v>
      </c>
      <c r="P3522">
        <v>5</v>
      </c>
      <c r="Q3522" t="s">
        <v>26</v>
      </c>
      <c r="R3522" t="s">
        <v>43</v>
      </c>
      <c r="S3522" s="3">
        <v>41652</v>
      </c>
      <c r="T3522" t="str">
        <f>IF(kiva_loans__muestra[[#This Row],[loan_amount]]&gt;5000,"Alto","Bajo")</f>
        <v>Bajo</v>
      </c>
      <c r="U3522" s="26" t="str">
        <f>VLOOKUP(kiva_loans__muestra[[#This Row],[country]],Pais!A:B,2,FALSE)</f>
        <v>Africa</v>
      </c>
      <c r="V3522" t="s">
        <v>10719</v>
      </c>
    </row>
    <row r="3523" spans="1:22">
      <c r="A3523">
        <v>656537</v>
      </c>
      <c r="B3523" s="20">
        <v>600</v>
      </c>
      <c r="C3523" s="22">
        <v>600</v>
      </c>
      <c r="D3523" t="s">
        <v>50</v>
      </c>
      <c r="E3523" t="s">
        <v>51</v>
      </c>
      <c r="F3523" t="s">
        <v>4172</v>
      </c>
      <c r="G3523" t="s">
        <v>46</v>
      </c>
      <c r="H3523" t="s">
        <v>47</v>
      </c>
      <c r="I3523" t="s">
        <v>649</v>
      </c>
      <c r="J3523" t="s">
        <v>49</v>
      </c>
      <c r="K3523">
        <v>1380</v>
      </c>
      <c r="L3523" s="4">
        <v>41652.335949074077</v>
      </c>
      <c r="M3523" s="4">
        <v>41625.333333333336</v>
      </c>
      <c r="N3523" s="4">
        <v>41653.646967592591</v>
      </c>
      <c r="O3523">
        <v>11</v>
      </c>
      <c r="P3523">
        <v>14</v>
      </c>
      <c r="Q3523" t="s">
        <v>26</v>
      </c>
      <c r="R3523" t="s">
        <v>43</v>
      </c>
      <c r="S3523" s="3">
        <v>41652</v>
      </c>
      <c r="T3523" t="str">
        <f>IF(kiva_loans__muestra[[#This Row],[loan_amount]]&gt;5000,"Alto","Bajo")</f>
        <v>Bajo</v>
      </c>
      <c r="U3523" s="26" t="str">
        <f>VLOOKUP(kiva_loans__muestra[[#This Row],[country]],Pais!A:B,2,FALSE)</f>
        <v>Africa</v>
      </c>
      <c r="V3523" t="s">
        <v>10719</v>
      </c>
    </row>
    <row r="3524" spans="1:22">
      <c r="A3524">
        <v>656542</v>
      </c>
      <c r="B3524" s="20">
        <v>475</v>
      </c>
      <c r="C3524" s="22">
        <v>475</v>
      </c>
      <c r="D3524" t="s">
        <v>88</v>
      </c>
      <c r="E3524" t="s">
        <v>51</v>
      </c>
      <c r="F3524" t="s">
        <v>4224</v>
      </c>
      <c r="G3524" t="s">
        <v>46</v>
      </c>
      <c r="H3524" t="s">
        <v>47</v>
      </c>
      <c r="I3524" t="s">
        <v>800</v>
      </c>
      <c r="J3524" t="s">
        <v>49</v>
      </c>
      <c r="K3524">
        <v>1330</v>
      </c>
      <c r="L3524" s="4">
        <v>41652.344537037039</v>
      </c>
      <c r="M3524" s="4">
        <v>41628.333333333336</v>
      </c>
      <c r="N3524" s="4">
        <v>41653.553043981483</v>
      </c>
      <c r="O3524">
        <v>11</v>
      </c>
      <c r="P3524">
        <v>17</v>
      </c>
      <c r="Q3524" t="s">
        <v>134</v>
      </c>
      <c r="R3524" t="s">
        <v>43</v>
      </c>
      <c r="S3524" s="3">
        <v>41652</v>
      </c>
      <c r="T3524" t="str">
        <f>IF(kiva_loans__muestra[[#This Row],[loan_amount]]&gt;5000,"Alto","Bajo")</f>
        <v>Bajo</v>
      </c>
      <c r="U3524" s="26" t="str">
        <f>VLOOKUP(kiva_loans__muestra[[#This Row],[country]],Pais!A:B,2,FALSE)</f>
        <v>Africa</v>
      </c>
      <c r="V3524" t="s">
        <v>10720</v>
      </c>
    </row>
    <row r="3525" spans="1:22">
      <c r="A3525">
        <v>656545</v>
      </c>
      <c r="B3525" s="20">
        <v>250</v>
      </c>
      <c r="C3525" s="22">
        <v>250</v>
      </c>
      <c r="D3525" t="s">
        <v>50</v>
      </c>
      <c r="E3525" t="s">
        <v>51</v>
      </c>
      <c r="F3525" t="s">
        <v>4375</v>
      </c>
      <c r="G3525" t="s">
        <v>46</v>
      </c>
      <c r="H3525" t="s">
        <v>47</v>
      </c>
      <c r="I3525" t="s">
        <v>742</v>
      </c>
      <c r="J3525" t="s">
        <v>49</v>
      </c>
      <c r="K3525">
        <v>1380</v>
      </c>
      <c r="L3525" s="4">
        <v>41652.355752314812</v>
      </c>
      <c r="M3525" s="4">
        <v>41624.333333333336</v>
      </c>
      <c r="N3525" s="4">
        <v>41653.259502314817</v>
      </c>
      <c r="O3525">
        <v>11</v>
      </c>
      <c r="P3525">
        <v>9</v>
      </c>
      <c r="Q3525" t="s">
        <v>26</v>
      </c>
      <c r="R3525" t="s">
        <v>43</v>
      </c>
      <c r="S3525" s="3">
        <v>41652</v>
      </c>
      <c r="T3525" t="str">
        <f>IF(kiva_loans__muestra[[#This Row],[loan_amount]]&gt;5000,"Alto","Bajo")</f>
        <v>Bajo</v>
      </c>
      <c r="U3525" s="26" t="str">
        <f>VLOOKUP(kiva_loans__muestra[[#This Row],[country]],Pais!A:B,2,FALSE)</f>
        <v>Africa</v>
      </c>
      <c r="V3525" t="s">
        <v>10719</v>
      </c>
    </row>
    <row r="3526" spans="1:22">
      <c r="A3526">
        <v>656546</v>
      </c>
      <c r="B3526" s="20">
        <v>250</v>
      </c>
      <c r="C3526" s="22">
        <v>250</v>
      </c>
      <c r="D3526" t="s">
        <v>82</v>
      </c>
      <c r="E3526" t="s">
        <v>20</v>
      </c>
      <c r="F3526" t="s">
        <v>4124</v>
      </c>
      <c r="G3526" t="s">
        <v>46</v>
      </c>
      <c r="H3526" t="s">
        <v>47</v>
      </c>
      <c r="I3526" t="s">
        <v>800</v>
      </c>
      <c r="J3526" t="s">
        <v>49</v>
      </c>
      <c r="K3526">
        <v>1330</v>
      </c>
      <c r="L3526" s="4">
        <v>41652.356192129628</v>
      </c>
      <c r="M3526" s="4">
        <v>41628.333333333336</v>
      </c>
      <c r="N3526" s="4">
        <v>41655.573252314818</v>
      </c>
      <c r="O3526">
        <v>8</v>
      </c>
      <c r="P3526">
        <v>10</v>
      </c>
      <c r="Q3526" t="s">
        <v>26</v>
      </c>
      <c r="R3526" t="s">
        <v>43</v>
      </c>
      <c r="S3526" s="3">
        <v>41652</v>
      </c>
      <c r="T3526" t="str">
        <f>IF(kiva_loans__muestra[[#This Row],[loan_amount]]&gt;5000,"Alto","Bajo")</f>
        <v>Bajo</v>
      </c>
      <c r="U3526" s="26" t="str">
        <f>VLOOKUP(kiva_loans__muestra[[#This Row],[country]],Pais!A:B,2,FALSE)</f>
        <v>Africa</v>
      </c>
      <c r="V3526" t="s">
        <v>10719</v>
      </c>
    </row>
    <row r="3527" spans="1:22">
      <c r="A3527">
        <v>656552</v>
      </c>
      <c r="B3527" s="20">
        <v>250</v>
      </c>
      <c r="C3527" s="22">
        <v>250</v>
      </c>
      <c r="D3527" t="s">
        <v>65</v>
      </c>
      <c r="E3527" t="s">
        <v>65</v>
      </c>
      <c r="F3527" t="s">
        <v>4106</v>
      </c>
      <c r="G3527" t="s">
        <v>46</v>
      </c>
      <c r="H3527" t="s">
        <v>47</v>
      </c>
      <c r="I3527" t="s">
        <v>877</v>
      </c>
      <c r="J3527" t="s">
        <v>49</v>
      </c>
      <c r="K3527">
        <v>1380</v>
      </c>
      <c r="L3527" s="4">
        <v>41652.366319444445</v>
      </c>
      <c r="M3527" s="4">
        <v>41625.333333333336</v>
      </c>
      <c r="N3527" s="4">
        <v>41653.995856481481</v>
      </c>
      <c r="O3527">
        <v>11</v>
      </c>
      <c r="P3527">
        <v>9</v>
      </c>
      <c r="Q3527" t="s">
        <v>26</v>
      </c>
      <c r="R3527" t="s">
        <v>43</v>
      </c>
      <c r="S3527" s="3">
        <v>41652</v>
      </c>
      <c r="T3527" t="str">
        <f>IF(kiva_loans__muestra[[#This Row],[loan_amount]]&gt;5000,"Alto","Bajo")</f>
        <v>Bajo</v>
      </c>
      <c r="U3527" s="26" t="str">
        <f>VLOOKUP(kiva_loans__muestra[[#This Row],[country]],Pais!A:B,2,FALSE)</f>
        <v>Africa</v>
      </c>
      <c r="V3527" t="s">
        <v>10719</v>
      </c>
    </row>
    <row r="3528" spans="1:22">
      <c r="A3528">
        <v>656553</v>
      </c>
      <c r="B3528" s="20">
        <v>350</v>
      </c>
      <c r="C3528" s="22">
        <v>350</v>
      </c>
      <c r="D3528" t="s">
        <v>70</v>
      </c>
      <c r="E3528" t="s">
        <v>51</v>
      </c>
      <c r="F3528" t="s">
        <v>4258</v>
      </c>
      <c r="G3528" t="s">
        <v>46</v>
      </c>
      <c r="H3528" t="s">
        <v>47</v>
      </c>
      <c r="I3528" t="s">
        <v>1837</v>
      </c>
      <c r="J3528" t="s">
        <v>49</v>
      </c>
      <c r="K3528">
        <v>1330</v>
      </c>
      <c r="L3528" s="4">
        <v>41652.36787037037</v>
      </c>
      <c r="M3528" s="4">
        <v>41628.333333333336</v>
      </c>
      <c r="N3528" s="4">
        <v>41652.954085648147</v>
      </c>
      <c r="O3528">
        <v>8</v>
      </c>
      <c r="P3528">
        <v>12</v>
      </c>
      <c r="Q3528" t="s">
        <v>134</v>
      </c>
      <c r="R3528" t="s">
        <v>43</v>
      </c>
      <c r="S3528" s="3">
        <v>41652</v>
      </c>
      <c r="T3528" t="str">
        <f>IF(kiva_loans__muestra[[#This Row],[loan_amount]]&gt;5000,"Alto","Bajo")</f>
        <v>Bajo</v>
      </c>
      <c r="U3528" s="26" t="str">
        <f>VLOOKUP(kiva_loans__muestra[[#This Row],[country]],Pais!A:B,2,FALSE)</f>
        <v>Africa</v>
      </c>
      <c r="V3528" t="s">
        <v>10720</v>
      </c>
    </row>
    <row r="3529" spans="1:22">
      <c r="A3529">
        <v>656561</v>
      </c>
      <c r="B3529" s="20">
        <v>250</v>
      </c>
      <c r="C3529" s="22">
        <v>250</v>
      </c>
      <c r="D3529" t="s">
        <v>53</v>
      </c>
      <c r="E3529" t="s">
        <v>44</v>
      </c>
      <c r="F3529" t="s">
        <v>4361</v>
      </c>
      <c r="G3529" t="s">
        <v>46</v>
      </c>
      <c r="H3529" t="s">
        <v>47</v>
      </c>
      <c r="I3529" t="s">
        <v>877</v>
      </c>
      <c r="J3529" t="s">
        <v>49</v>
      </c>
      <c r="K3529">
        <v>1380</v>
      </c>
      <c r="L3529" s="4">
        <v>41652.377476851849</v>
      </c>
      <c r="M3529" s="4">
        <v>41625.333333333336</v>
      </c>
      <c r="N3529" s="4">
        <v>41652.864490740743</v>
      </c>
      <c r="O3529">
        <v>8</v>
      </c>
      <c r="P3529">
        <v>7</v>
      </c>
      <c r="Q3529" t="s">
        <v>26</v>
      </c>
      <c r="R3529" t="s">
        <v>43</v>
      </c>
      <c r="S3529" s="3">
        <v>41652</v>
      </c>
      <c r="T3529" t="str">
        <f>IF(kiva_loans__muestra[[#This Row],[loan_amount]]&gt;5000,"Alto","Bajo")</f>
        <v>Bajo</v>
      </c>
      <c r="U3529" s="26" t="str">
        <f>VLOOKUP(kiva_loans__muestra[[#This Row],[country]],Pais!A:B,2,FALSE)</f>
        <v>Africa</v>
      </c>
      <c r="V3529" t="s">
        <v>10719</v>
      </c>
    </row>
    <row r="3530" spans="1:22">
      <c r="A3530">
        <v>656564</v>
      </c>
      <c r="B3530" s="20">
        <v>600</v>
      </c>
      <c r="C3530" s="22">
        <v>600</v>
      </c>
      <c r="D3530" t="s">
        <v>88</v>
      </c>
      <c r="E3530" t="s">
        <v>51</v>
      </c>
      <c r="F3530" t="s">
        <v>4087</v>
      </c>
      <c r="G3530" t="s">
        <v>46</v>
      </c>
      <c r="H3530" t="s">
        <v>47</v>
      </c>
      <c r="I3530" t="s">
        <v>4088</v>
      </c>
      <c r="J3530" t="s">
        <v>49</v>
      </c>
      <c r="K3530">
        <v>1330</v>
      </c>
      <c r="L3530" s="4">
        <v>41652.3828587963</v>
      </c>
      <c r="M3530" s="4">
        <v>41628.333333333336</v>
      </c>
      <c r="N3530" s="4">
        <v>41656.785960648151</v>
      </c>
      <c r="O3530">
        <v>8</v>
      </c>
      <c r="P3530">
        <v>24</v>
      </c>
      <c r="Q3530" t="s">
        <v>26</v>
      </c>
      <c r="R3530" t="s">
        <v>43</v>
      </c>
      <c r="S3530" s="3">
        <v>41652</v>
      </c>
      <c r="T3530" t="str">
        <f>IF(kiva_loans__muestra[[#This Row],[loan_amount]]&gt;5000,"Alto","Bajo")</f>
        <v>Bajo</v>
      </c>
      <c r="U3530" s="26" t="str">
        <f>VLOOKUP(kiva_loans__muestra[[#This Row],[country]],Pais!A:B,2,FALSE)</f>
        <v>Africa</v>
      </c>
      <c r="V3530" t="s">
        <v>10719</v>
      </c>
    </row>
    <row r="3531" spans="1:22">
      <c r="A3531">
        <v>656566</v>
      </c>
      <c r="B3531" s="20">
        <v>250</v>
      </c>
      <c r="C3531" s="22">
        <v>250</v>
      </c>
      <c r="D3531" t="s">
        <v>75</v>
      </c>
      <c r="E3531" t="s">
        <v>44</v>
      </c>
      <c r="F3531" t="s">
        <v>4163</v>
      </c>
      <c r="G3531" t="s">
        <v>46</v>
      </c>
      <c r="H3531" t="s">
        <v>47</v>
      </c>
      <c r="I3531" t="s">
        <v>877</v>
      </c>
      <c r="J3531" t="s">
        <v>49</v>
      </c>
      <c r="K3531">
        <v>1380</v>
      </c>
      <c r="L3531" s="4">
        <v>41652.383692129632</v>
      </c>
      <c r="M3531" s="4">
        <v>41625.333333333336</v>
      </c>
      <c r="N3531" s="4">
        <v>41653.284687500003</v>
      </c>
      <c r="O3531">
        <v>11</v>
      </c>
      <c r="P3531">
        <v>10</v>
      </c>
      <c r="Q3531" t="s">
        <v>134</v>
      </c>
      <c r="R3531" t="s">
        <v>43</v>
      </c>
      <c r="S3531" s="3">
        <v>41652</v>
      </c>
      <c r="T3531" t="str">
        <f>IF(kiva_loans__muestra[[#This Row],[loan_amount]]&gt;5000,"Alto","Bajo")</f>
        <v>Bajo</v>
      </c>
      <c r="U3531" s="26" t="str">
        <f>VLOOKUP(kiva_loans__muestra[[#This Row],[country]],Pais!A:B,2,FALSE)</f>
        <v>Africa</v>
      </c>
      <c r="V3531" t="s">
        <v>10720</v>
      </c>
    </row>
    <row r="3532" spans="1:22">
      <c r="A3532">
        <v>656567</v>
      </c>
      <c r="B3532" s="20">
        <v>600</v>
      </c>
      <c r="C3532" s="22">
        <v>600</v>
      </c>
      <c r="D3532" t="s">
        <v>88</v>
      </c>
      <c r="E3532" t="s">
        <v>51</v>
      </c>
      <c r="F3532" t="s">
        <v>4114</v>
      </c>
      <c r="G3532" t="s">
        <v>46</v>
      </c>
      <c r="H3532" t="s">
        <v>47</v>
      </c>
      <c r="I3532" t="s">
        <v>4088</v>
      </c>
      <c r="J3532" t="s">
        <v>49</v>
      </c>
      <c r="K3532">
        <v>1330</v>
      </c>
      <c r="L3532" s="4">
        <v>41652.386874999997</v>
      </c>
      <c r="M3532" s="4">
        <v>41628.333333333336</v>
      </c>
      <c r="N3532" s="4">
        <v>41652.809803240743</v>
      </c>
      <c r="O3532">
        <v>8</v>
      </c>
      <c r="P3532">
        <v>18</v>
      </c>
      <c r="Q3532" t="s">
        <v>134</v>
      </c>
      <c r="R3532" t="s">
        <v>43</v>
      </c>
      <c r="S3532" s="3">
        <v>41652</v>
      </c>
      <c r="T3532" t="str">
        <f>IF(kiva_loans__muestra[[#This Row],[loan_amount]]&gt;5000,"Alto","Bajo")</f>
        <v>Bajo</v>
      </c>
      <c r="U3532" s="26" t="str">
        <f>VLOOKUP(kiva_loans__muestra[[#This Row],[country]],Pais!A:B,2,FALSE)</f>
        <v>Africa</v>
      </c>
      <c r="V3532" t="s">
        <v>10720</v>
      </c>
    </row>
    <row r="3533" spans="1:22">
      <c r="A3533">
        <v>656569</v>
      </c>
      <c r="B3533" s="20">
        <v>250</v>
      </c>
      <c r="C3533" s="22">
        <v>250</v>
      </c>
      <c r="D3533" t="s">
        <v>164</v>
      </c>
      <c r="E3533" t="s">
        <v>65</v>
      </c>
      <c r="F3533" t="s">
        <v>4264</v>
      </c>
      <c r="G3533" t="s">
        <v>46</v>
      </c>
      <c r="H3533" t="s">
        <v>47</v>
      </c>
      <c r="I3533" t="s">
        <v>877</v>
      </c>
      <c r="J3533" t="s">
        <v>49</v>
      </c>
      <c r="K3533">
        <v>1380</v>
      </c>
      <c r="L3533" s="4">
        <v>41652.388854166667</v>
      </c>
      <c r="M3533" s="4">
        <v>41625.333333333336</v>
      </c>
      <c r="N3533" s="4">
        <v>41654.357245370367</v>
      </c>
      <c r="O3533">
        <v>8</v>
      </c>
      <c r="P3533">
        <v>9</v>
      </c>
      <c r="Q3533" t="s">
        <v>134</v>
      </c>
      <c r="R3533" t="s">
        <v>43</v>
      </c>
      <c r="S3533" s="3">
        <v>41652</v>
      </c>
      <c r="T3533" t="str">
        <f>IF(kiva_loans__muestra[[#This Row],[loan_amount]]&gt;5000,"Alto","Bajo")</f>
        <v>Bajo</v>
      </c>
      <c r="U3533" s="26" t="str">
        <f>VLOOKUP(kiva_loans__muestra[[#This Row],[country]],Pais!A:B,2,FALSE)</f>
        <v>Africa</v>
      </c>
      <c r="V3533" t="s">
        <v>10720</v>
      </c>
    </row>
    <row r="3534" spans="1:22">
      <c r="A3534">
        <v>656571</v>
      </c>
      <c r="B3534" s="20">
        <v>350</v>
      </c>
      <c r="C3534" s="22">
        <v>350</v>
      </c>
      <c r="D3534" t="s">
        <v>19</v>
      </c>
      <c r="E3534" t="s">
        <v>20</v>
      </c>
      <c r="F3534" t="s">
        <v>4098</v>
      </c>
      <c r="G3534" t="s">
        <v>46</v>
      </c>
      <c r="H3534" t="s">
        <v>47</v>
      </c>
      <c r="I3534" t="s">
        <v>1837</v>
      </c>
      <c r="J3534" t="s">
        <v>49</v>
      </c>
      <c r="K3534">
        <v>1330</v>
      </c>
      <c r="L3534" s="4">
        <v>41652.389097222222</v>
      </c>
      <c r="M3534" s="4">
        <v>41628.333333333336</v>
      </c>
      <c r="N3534" s="4">
        <v>41670.773356481484</v>
      </c>
      <c r="O3534">
        <v>8</v>
      </c>
      <c r="P3534">
        <v>10</v>
      </c>
      <c r="Q3534" t="s">
        <v>26</v>
      </c>
      <c r="R3534" t="s">
        <v>43</v>
      </c>
      <c r="S3534" s="3">
        <v>41652</v>
      </c>
      <c r="T3534" t="str">
        <f>IF(kiva_loans__muestra[[#This Row],[loan_amount]]&gt;5000,"Alto","Bajo")</f>
        <v>Bajo</v>
      </c>
      <c r="U3534" s="26" t="str">
        <f>VLOOKUP(kiva_loans__muestra[[#This Row],[country]],Pais!A:B,2,FALSE)</f>
        <v>Africa</v>
      </c>
      <c r="V3534" t="s">
        <v>10719</v>
      </c>
    </row>
    <row r="3535" spans="1:22">
      <c r="A3535">
        <v>656573</v>
      </c>
      <c r="B3535" s="20">
        <v>350</v>
      </c>
      <c r="C3535" s="22">
        <v>350</v>
      </c>
      <c r="D3535" t="s">
        <v>106</v>
      </c>
      <c r="E3535" t="s">
        <v>65</v>
      </c>
      <c r="F3535" t="s">
        <v>4073</v>
      </c>
      <c r="G3535" t="s">
        <v>46</v>
      </c>
      <c r="H3535" t="s">
        <v>47</v>
      </c>
      <c r="I3535" t="s">
        <v>1837</v>
      </c>
      <c r="J3535" t="s">
        <v>49</v>
      </c>
      <c r="K3535">
        <v>1330</v>
      </c>
      <c r="L3535" s="4">
        <v>41652.390787037039</v>
      </c>
      <c r="M3535" s="4">
        <v>41628.333333333336</v>
      </c>
      <c r="N3535" s="4">
        <v>41656.868692129632</v>
      </c>
      <c r="O3535">
        <v>8</v>
      </c>
      <c r="P3535">
        <v>14</v>
      </c>
      <c r="Q3535" t="s">
        <v>26</v>
      </c>
      <c r="R3535" t="s">
        <v>43</v>
      </c>
      <c r="S3535" s="3">
        <v>41652</v>
      </c>
      <c r="T3535" t="str">
        <f>IF(kiva_loans__muestra[[#This Row],[loan_amount]]&gt;5000,"Alto","Bajo")</f>
        <v>Bajo</v>
      </c>
      <c r="U3535" s="26" t="str">
        <f>VLOOKUP(kiva_loans__muestra[[#This Row],[country]],Pais!A:B,2,FALSE)</f>
        <v>Africa</v>
      </c>
      <c r="V3535" t="s">
        <v>10719</v>
      </c>
    </row>
    <row r="3536" spans="1:22">
      <c r="A3536">
        <v>656576</v>
      </c>
      <c r="B3536" s="20">
        <v>250</v>
      </c>
      <c r="C3536" s="22">
        <v>250</v>
      </c>
      <c r="D3536" t="s">
        <v>106</v>
      </c>
      <c r="E3536" t="s">
        <v>65</v>
      </c>
      <c r="F3536" t="s">
        <v>4316</v>
      </c>
      <c r="G3536" t="s">
        <v>46</v>
      </c>
      <c r="H3536" t="s">
        <v>47</v>
      </c>
      <c r="I3536" t="s">
        <v>877</v>
      </c>
      <c r="J3536" t="s">
        <v>49</v>
      </c>
      <c r="K3536">
        <v>1380</v>
      </c>
      <c r="L3536" s="4">
        <v>41652.394780092596</v>
      </c>
      <c r="M3536" s="4">
        <v>41625.333333333336</v>
      </c>
      <c r="N3536" s="4">
        <v>41654.349120370367</v>
      </c>
      <c r="O3536">
        <v>8</v>
      </c>
      <c r="P3536">
        <v>9</v>
      </c>
      <c r="Q3536" t="s">
        <v>134</v>
      </c>
      <c r="R3536" t="s">
        <v>43</v>
      </c>
      <c r="S3536" s="3">
        <v>41652</v>
      </c>
      <c r="T3536" t="str">
        <f>IF(kiva_loans__muestra[[#This Row],[loan_amount]]&gt;5000,"Alto","Bajo")</f>
        <v>Bajo</v>
      </c>
      <c r="U3536" s="26" t="str">
        <f>VLOOKUP(kiva_loans__muestra[[#This Row],[country]],Pais!A:B,2,FALSE)</f>
        <v>Africa</v>
      </c>
      <c r="V3536" t="s">
        <v>10720</v>
      </c>
    </row>
    <row r="3537" spans="1:22">
      <c r="A3537">
        <v>656578</v>
      </c>
      <c r="B3537" s="20">
        <v>600</v>
      </c>
      <c r="C3537" s="22">
        <v>600</v>
      </c>
      <c r="D3537" t="s">
        <v>88</v>
      </c>
      <c r="E3537" t="s">
        <v>51</v>
      </c>
      <c r="F3537" t="s">
        <v>4176</v>
      </c>
      <c r="G3537" t="s">
        <v>46</v>
      </c>
      <c r="H3537" t="s">
        <v>47</v>
      </c>
      <c r="I3537" t="s">
        <v>1837</v>
      </c>
      <c r="J3537" t="s">
        <v>49</v>
      </c>
      <c r="K3537">
        <v>1330</v>
      </c>
      <c r="L3537" s="4">
        <v>41652.395914351851</v>
      </c>
      <c r="M3537" s="4">
        <v>41628.333333333336</v>
      </c>
      <c r="N3537" s="4">
        <v>41653.858738425923</v>
      </c>
      <c r="O3537">
        <v>8</v>
      </c>
      <c r="P3537">
        <v>13</v>
      </c>
      <c r="Q3537" t="s">
        <v>26</v>
      </c>
      <c r="R3537" t="s">
        <v>43</v>
      </c>
      <c r="S3537" s="3">
        <v>41652</v>
      </c>
      <c r="T3537" t="str">
        <f>IF(kiva_loans__muestra[[#This Row],[loan_amount]]&gt;5000,"Alto","Bajo")</f>
        <v>Bajo</v>
      </c>
      <c r="U3537" s="26" t="str">
        <f>VLOOKUP(kiva_loans__muestra[[#This Row],[country]],Pais!A:B,2,FALSE)</f>
        <v>Africa</v>
      </c>
      <c r="V3537" t="s">
        <v>10719</v>
      </c>
    </row>
    <row r="3538" spans="1:22">
      <c r="A3538">
        <v>656581</v>
      </c>
      <c r="B3538" s="20">
        <v>600</v>
      </c>
      <c r="C3538" s="22">
        <v>600</v>
      </c>
      <c r="D3538" t="s">
        <v>88</v>
      </c>
      <c r="E3538" t="s">
        <v>51</v>
      </c>
      <c r="F3538" t="s">
        <v>4071</v>
      </c>
      <c r="G3538" t="s">
        <v>46</v>
      </c>
      <c r="H3538" t="s">
        <v>47</v>
      </c>
      <c r="I3538" t="s">
        <v>1837</v>
      </c>
      <c r="J3538" t="s">
        <v>49</v>
      </c>
      <c r="K3538">
        <v>1330</v>
      </c>
      <c r="L3538" s="4">
        <v>41652.3984837963</v>
      </c>
      <c r="M3538" s="4">
        <v>41628.333333333336</v>
      </c>
      <c r="N3538" s="4">
        <v>41657.539687500001</v>
      </c>
      <c r="O3538">
        <v>8</v>
      </c>
      <c r="P3538">
        <v>23</v>
      </c>
      <c r="Q3538" t="s">
        <v>26</v>
      </c>
      <c r="R3538" t="s">
        <v>43</v>
      </c>
      <c r="S3538" s="3">
        <v>41652</v>
      </c>
      <c r="T3538" t="str">
        <f>IF(kiva_loans__muestra[[#This Row],[loan_amount]]&gt;5000,"Alto","Bajo")</f>
        <v>Bajo</v>
      </c>
      <c r="U3538" s="26" t="str">
        <f>VLOOKUP(kiva_loans__muestra[[#This Row],[country]],Pais!A:B,2,FALSE)</f>
        <v>Africa</v>
      </c>
      <c r="V3538" t="s">
        <v>10719</v>
      </c>
    </row>
    <row r="3539" spans="1:22">
      <c r="A3539">
        <v>656582</v>
      </c>
      <c r="B3539" s="20">
        <v>125</v>
      </c>
      <c r="C3539" s="22">
        <v>125</v>
      </c>
      <c r="D3539" t="s">
        <v>82</v>
      </c>
      <c r="E3539" t="s">
        <v>20</v>
      </c>
      <c r="F3539" t="s">
        <v>4197</v>
      </c>
      <c r="G3539" t="s">
        <v>46</v>
      </c>
      <c r="H3539" t="s">
        <v>47</v>
      </c>
      <c r="I3539" t="s">
        <v>733</v>
      </c>
      <c r="J3539" t="s">
        <v>49</v>
      </c>
      <c r="K3539">
        <v>1380</v>
      </c>
      <c r="L3539" s="4">
        <v>41652.400243055556</v>
      </c>
      <c r="M3539" s="4">
        <v>41625.333333333336</v>
      </c>
      <c r="N3539" s="4">
        <v>41653.057303240741</v>
      </c>
      <c r="O3539">
        <v>14</v>
      </c>
      <c r="P3539">
        <v>5</v>
      </c>
      <c r="Q3539" t="s">
        <v>26</v>
      </c>
      <c r="R3539" t="s">
        <v>43</v>
      </c>
      <c r="S3539" s="3">
        <v>41652</v>
      </c>
      <c r="T3539" t="str">
        <f>IF(kiva_loans__muestra[[#This Row],[loan_amount]]&gt;5000,"Alto","Bajo")</f>
        <v>Bajo</v>
      </c>
      <c r="U3539" s="26" t="str">
        <f>VLOOKUP(kiva_loans__muestra[[#This Row],[country]],Pais!A:B,2,FALSE)</f>
        <v>Africa</v>
      </c>
      <c r="V3539" t="s">
        <v>10719</v>
      </c>
    </row>
    <row r="3540" spans="1:22">
      <c r="A3540">
        <v>656583</v>
      </c>
      <c r="B3540" s="20">
        <v>125</v>
      </c>
      <c r="C3540" s="22">
        <v>125</v>
      </c>
      <c r="D3540" t="s">
        <v>50</v>
      </c>
      <c r="E3540" t="s">
        <v>51</v>
      </c>
      <c r="F3540" t="s">
        <v>4060</v>
      </c>
      <c r="G3540" t="s">
        <v>46</v>
      </c>
      <c r="H3540" t="s">
        <v>47</v>
      </c>
      <c r="I3540" t="s">
        <v>733</v>
      </c>
      <c r="J3540" t="s">
        <v>49</v>
      </c>
      <c r="K3540">
        <v>1380</v>
      </c>
      <c r="L3540" s="4">
        <v>41652.406064814815</v>
      </c>
      <c r="M3540" s="4">
        <v>41625.333333333336</v>
      </c>
      <c r="N3540" s="4">
        <v>41652.939733796295</v>
      </c>
      <c r="O3540">
        <v>14</v>
      </c>
      <c r="P3540">
        <v>4</v>
      </c>
      <c r="Q3540" t="s">
        <v>26</v>
      </c>
      <c r="R3540" t="s">
        <v>43</v>
      </c>
      <c r="S3540" s="3">
        <v>41652</v>
      </c>
      <c r="T3540" t="str">
        <f>IF(kiva_loans__muestra[[#This Row],[loan_amount]]&gt;5000,"Alto","Bajo")</f>
        <v>Bajo</v>
      </c>
      <c r="U3540" s="26" t="str">
        <f>VLOOKUP(kiva_loans__muestra[[#This Row],[country]],Pais!A:B,2,FALSE)</f>
        <v>Africa</v>
      </c>
      <c r="V3540" t="s">
        <v>10719</v>
      </c>
    </row>
    <row r="3541" spans="1:22">
      <c r="A3541">
        <v>656590</v>
      </c>
      <c r="B3541" s="20">
        <v>125</v>
      </c>
      <c r="C3541" s="22">
        <v>125</v>
      </c>
      <c r="D3541" t="s">
        <v>496</v>
      </c>
      <c r="E3541" t="s">
        <v>56</v>
      </c>
      <c r="F3541" t="s">
        <v>4362</v>
      </c>
      <c r="G3541" t="s">
        <v>46</v>
      </c>
      <c r="H3541" t="s">
        <v>47</v>
      </c>
      <c r="I3541" t="s">
        <v>733</v>
      </c>
      <c r="J3541" t="s">
        <v>49</v>
      </c>
      <c r="K3541">
        <v>1380</v>
      </c>
      <c r="L3541" s="4">
        <v>41652.416979166665</v>
      </c>
      <c r="M3541" s="4">
        <v>41625.333333333336</v>
      </c>
      <c r="N3541" s="4">
        <v>41657.362847222219</v>
      </c>
      <c r="O3541">
        <v>14</v>
      </c>
      <c r="P3541">
        <v>5</v>
      </c>
      <c r="Q3541" t="s">
        <v>26</v>
      </c>
      <c r="R3541" t="s">
        <v>43</v>
      </c>
      <c r="S3541" s="3">
        <v>41652</v>
      </c>
      <c r="T3541" t="str">
        <f>IF(kiva_loans__muestra[[#This Row],[loan_amount]]&gt;5000,"Alto","Bajo")</f>
        <v>Bajo</v>
      </c>
      <c r="U3541" s="26" t="str">
        <f>VLOOKUP(kiva_loans__muestra[[#This Row],[country]],Pais!A:B,2,FALSE)</f>
        <v>Africa</v>
      </c>
      <c r="V3541" t="s">
        <v>10719</v>
      </c>
    </row>
    <row r="3542" spans="1:22">
      <c r="A3542">
        <v>656595</v>
      </c>
      <c r="B3542" s="20">
        <v>250</v>
      </c>
      <c r="C3542" s="22">
        <v>250</v>
      </c>
      <c r="D3542" t="s">
        <v>88</v>
      </c>
      <c r="E3542" t="s">
        <v>51</v>
      </c>
      <c r="F3542" t="s">
        <v>4259</v>
      </c>
      <c r="G3542" t="s">
        <v>46</v>
      </c>
      <c r="H3542" t="s">
        <v>47</v>
      </c>
      <c r="I3542" t="s">
        <v>800</v>
      </c>
      <c r="J3542" t="s">
        <v>49</v>
      </c>
      <c r="K3542">
        <v>1380</v>
      </c>
      <c r="L3542" s="4">
        <v>41652.425462962965</v>
      </c>
      <c r="M3542" s="4">
        <v>41625.333333333336</v>
      </c>
      <c r="N3542" s="4">
        <v>41652.977025462962</v>
      </c>
      <c r="O3542">
        <v>8</v>
      </c>
      <c r="P3542">
        <v>10</v>
      </c>
      <c r="Q3542" t="s">
        <v>134</v>
      </c>
      <c r="R3542" t="s">
        <v>27</v>
      </c>
      <c r="S3542" s="3">
        <v>41652</v>
      </c>
      <c r="T3542" t="str">
        <f>IF(kiva_loans__muestra[[#This Row],[loan_amount]]&gt;5000,"Alto","Bajo")</f>
        <v>Bajo</v>
      </c>
      <c r="U3542" s="26" t="str">
        <f>VLOOKUP(kiva_loans__muestra[[#This Row],[country]],Pais!A:B,2,FALSE)</f>
        <v>Africa</v>
      </c>
      <c r="V3542" t="s">
        <v>10720</v>
      </c>
    </row>
    <row r="3543" spans="1:22">
      <c r="A3543">
        <v>656597</v>
      </c>
      <c r="B3543" s="20">
        <v>250</v>
      </c>
      <c r="C3543" s="22">
        <v>250</v>
      </c>
      <c r="D3543" t="s">
        <v>82</v>
      </c>
      <c r="E3543" t="s">
        <v>20</v>
      </c>
      <c r="F3543" t="s">
        <v>4257</v>
      </c>
      <c r="G3543" t="s">
        <v>46</v>
      </c>
      <c r="H3543" t="s">
        <v>47</v>
      </c>
      <c r="I3543" t="s">
        <v>800</v>
      </c>
      <c r="J3543" t="s">
        <v>49</v>
      </c>
      <c r="K3543">
        <v>1380</v>
      </c>
      <c r="L3543" s="4">
        <v>41652.431840277779</v>
      </c>
      <c r="M3543" s="4">
        <v>41624.333333333336</v>
      </c>
      <c r="N3543" s="4">
        <v>41653.13858796296</v>
      </c>
      <c r="O3543">
        <v>8</v>
      </c>
      <c r="P3543">
        <v>6</v>
      </c>
      <c r="Q3543" t="s">
        <v>26</v>
      </c>
      <c r="R3543" t="s">
        <v>43</v>
      </c>
      <c r="S3543" s="3">
        <v>41652</v>
      </c>
      <c r="T3543" t="str">
        <f>IF(kiva_loans__muestra[[#This Row],[loan_amount]]&gt;5000,"Alto","Bajo")</f>
        <v>Bajo</v>
      </c>
      <c r="U3543" s="26" t="str">
        <f>VLOOKUP(kiva_loans__muestra[[#This Row],[country]],Pais!A:B,2,FALSE)</f>
        <v>Africa</v>
      </c>
      <c r="V3543" t="s">
        <v>10719</v>
      </c>
    </row>
    <row r="3544" spans="1:22">
      <c r="A3544">
        <v>656601</v>
      </c>
      <c r="B3544" s="20">
        <v>250</v>
      </c>
      <c r="C3544" s="22">
        <v>250</v>
      </c>
      <c r="D3544" t="s">
        <v>67</v>
      </c>
      <c r="E3544" t="s">
        <v>68</v>
      </c>
      <c r="F3544" t="s">
        <v>3985</v>
      </c>
      <c r="G3544" t="s">
        <v>46</v>
      </c>
      <c r="H3544" t="s">
        <v>47</v>
      </c>
      <c r="I3544" t="s">
        <v>800</v>
      </c>
      <c r="J3544" t="s">
        <v>49</v>
      </c>
      <c r="K3544">
        <v>1380</v>
      </c>
      <c r="L3544" s="4">
        <v>41652.437083333331</v>
      </c>
      <c r="M3544" s="4">
        <v>41624.333333333336</v>
      </c>
      <c r="N3544" s="4">
        <v>41655.723275462966</v>
      </c>
      <c r="O3544">
        <v>8</v>
      </c>
      <c r="P3544">
        <v>9</v>
      </c>
      <c r="Q3544" t="s">
        <v>134</v>
      </c>
      <c r="R3544" t="s">
        <v>43</v>
      </c>
      <c r="S3544" s="3">
        <v>41652</v>
      </c>
      <c r="T3544" t="str">
        <f>IF(kiva_loans__muestra[[#This Row],[loan_amount]]&gt;5000,"Alto","Bajo")</f>
        <v>Bajo</v>
      </c>
      <c r="U3544" s="26" t="str">
        <f>VLOOKUP(kiva_loans__muestra[[#This Row],[country]],Pais!A:B,2,FALSE)</f>
        <v>Africa</v>
      </c>
      <c r="V3544" t="s">
        <v>10720</v>
      </c>
    </row>
    <row r="3545" spans="1:22">
      <c r="A3545">
        <v>656604</v>
      </c>
      <c r="B3545" s="20">
        <v>250</v>
      </c>
      <c r="C3545" s="22">
        <v>250</v>
      </c>
      <c r="D3545" t="s">
        <v>67</v>
      </c>
      <c r="E3545" t="s">
        <v>68</v>
      </c>
      <c r="F3545" t="s">
        <v>3985</v>
      </c>
      <c r="G3545" t="s">
        <v>46</v>
      </c>
      <c r="H3545" t="s">
        <v>47</v>
      </c>
      <c r="I3545" t="s">
        <v>800</v>
      </c>
      <c r="J3545" t="s">
        <v>49</v>
      </c>
      <c r="K3545">
        <v>1380</v>
      </c>
      <c r="L3545" s="4">
        <v>41652.442013888889</v>
      </c>
      <c r="M3545" s="4">
        <v>41632.333333333336</v>
      </c>
      <c r="N3545" s="4">
        <v>41656.596458333333</v>
      </c>
      <c r="O3545">
        <v>8</v>
      </c>
      <c r="P3545">
        <v>10</v>
      </c>
      <c r="Q3545" t="s">
        <v>134</v>
      </c>
      <c r="R3545" t="s">
        <v>43</v>
      </c>
      <c r="S3545" s="3">
        <v>41652</v>
      </c>
      <c r="T3545" t="str">
        <f>IF(kiva_loans__muestra[[#This Row],[loan_amount]]&gt;5000,"Alto","Bajo")</f>
        <v>Bajo</v>
      </c>
      <c r="U3545" s="26" t="str">
        <f>VLOOKUP(kiva_loans__muestra[[#This Row],[country]],Pais!A:B,2,FALSE)</f>
        <v>Africa</v>
      </c>
      <c r="V3545" t="s">
        <v>10720</v>
      </c>
    </row>
    <row r="3546" spans="1:22">
      <c r="A3546">
        <v>656606</v>
      </c>
      <c r="B3546" s="20">
        <v>250</v>
      </c>
      <c r="C3546" s="22">
        <v>250</v>
      </c>
      <c r="D3546" t="s">
        <v>106</v>
      </c>
      <c r="E3546" t="s">
        <v>65</v>
      </c>
      <c r="F3546" t="s">
        <v>4205</v>
      </c>
      <c r="G3546" t="s">
        <v>46</v>
      </c>
      <c r="H3546" t="s">
        <v>47</v>
      </c>
      <c r="I3546" t="s">
        <v>800</v>
      </c>
      <c r="J3546" t="s">
        <v>49</v>
      </c>
      <c r="K3546">
        <v>1380</v>
      </c>
      <c r="L3546" s="4">
        <v>41652.446469907409</v>
      </c>
      <c r="M3546" s="4">
        <v>41632.333333333336</v>
      </c>
      <c r="N3546" s="4">
        <v>41655.082187499997</v>
      </c>
      <c r="O3546">
        <v>8</v>
      </c>
      <c r="P3546">
        <v>8</v>
      </c>
      <c r="Q3546" t="s">
        <v>26</v>
      </c>
      <c r="R3546" t="s">
        <v>43</v>
      </c>
      <c r="S3546" s="3">
        <v>41652</v>
      </c>
      <c r="T3546" t="str">
        <f>IF(kiva_loans__muestra[[#This Row],[loan_amount]]&gt;5000,"Alto","Bajo")</f>
        <v>Bajo</v>
      </c>
      <c r="U3546" s="26" t="str">
        <f>VLOOKUP(kiva_loans__muestra[[#This Row],[country]],Pais!A:B,2,FALSE)</f>
        <v>Africa</v>
      </c>
      <c r="V3546" t="s">
        <v>10719</v>
      </c>
    </row>
    <row r="3547" spans="1:22">
      <c r="A3547">
        <v>656608</v>
      </c>
      <c r="B3547" s="20">
        <v>125</v>
      </c>
      <c r="C3547" s="22">
        <v>125</v>
      </c>
      <c r="D3547" t="s">
        <v>707</v>
      </c>
      <c r="E3547" t="s">
        <v>29</v>
      </c>
      <c r="F3547" t="s">
        <v>4327</v>
      </c>
      <c r="G3547" t="s">
        <v>46</v>
      </c>
      <c r="H3547" t="s">
        <v>47</v>
      </c>
      <c r="I3547" t="s">
        <v>742</v>
      </c>
      <c r="J3547" t="s">
        <v>49</v>
      </c>
      <c r="K3547">
        <v>1380</v>
      </c>
      <c r="L3547" s="4">
        <v>41652.451967592591</v>
      </c>
      <c r="M3547" s="4">
        <v>41638.333333333336</v>
      </c>
      <c r="N3547" s="4">
        <v>41653.0544212963</v>
      </c>
      <c r="O3547">
        <v>8</v>
      </c>
      <c r="P3547">
        <v>5</v>
      </c>
      <c r="Q3547" t="s">
        <v>26</v>
      </c>
      <c r="R3547" t="s">
        <v>43</v>
      </c>
      <c r="S3547" s="3">
        <v>41652</v>
      </c>
      <c r="T3547" t="str">
        <f>IF(kiva_loans__muestra[[#This Row],[loan_amount]]&gt;5000,"Alto","Bajo")</f>
        <v>Bajo</v>
      </c>
      <c r="U3547" s="26" t="str">
        <f>VLOOKUP(kiva_loans__muestra[[#This Row],[country]],Pais!A:B,2,FALSE)</f>
        <v>Africa</v>
      </c>
      <c r="V3547" t="s">
        <v>10719</v>
      </c>
    </row>
    <row r="3548" spans="1:22">
      <c r="A3548">
        <v>656611</v>
      </c>
      <c r="B3548" s="20">
        <v>125</v>
      </c>
      <c r="C3548" s="22">
        <v>125</v>
      </c>
      <c r="D3548" t="s">
        <v>64</v>
      </c>
      <c r="E3548" t="s">
        <v>65</v>
      </c>
      <c r="F3548" t="s">
        <v>4035</v>
      </c>
      <c r="G3548" t="s">
        <v>46</v>
      </c>
      <c r="H3548" t="s">
        <v>47</v>
      </c>
      <c r="I3548" t="s">
        <v>742</v>
      </c>
      <c r="J3548" t="s">
        <v>49</v>
      </c>
      <c r="K3548">
        <v>1380</v>
      </c>
      <c r="L3548" s="4">
        <v>41652.457986111112</v>
      </c>
      <c r="M3548" s="4">
        <v>41638.333333333336</v>
      </c>
      <c r="N3548" s="4">
        <v>41653.168842592589</v>
      </c>
      <c r="O3548">
        <v>8</v>
      </c>
      <c r="P3548">
        <v>4</v>
      </c>
      <c r="Q3548" t="s">
        <v>134</v>
      </c>
      <c r="R3548" t="s">
        <v>43</v>
      </c>
      <c r="S3548" s="3">
        <v>41652</v>
      </c>
      <c r="T3548" t="str">
        <f>IF(kiva_loans__muestra[[#This Row],[loan_amount]]&gt;5000,"Alto","Bajo")</f>
        <v>Bajo</v>
      </c>
      <c r="U3548" s="26" t="str">
        <f>VLOOKUP(kiva_loans__muestra[[#This Row],[country]],Pais!A:B,2,FALSE)</f>
        <v>Africa</v>
      </c>
      <c r="V3548" t="s">
        <v>10720</v>
      </c>
    </row>
    <row r="3549" spans="1:22">
      <c r="A3549">
        <v>656615</v>
      </c>
      <c r="B3549" s="20">
        <v>125</v>
      </c>
      <c r="C3549" s="22">
        <v>125</v>
      </c>
      <c r="D3549" t="s">
        <v>88</v>
      </c>
      <c r="E3549" t="s">
        <v>51</v>
      </c>
      <c r="F3549" t="s">
        <v>4031</v>
      </c>
      <c r="G3549" t="s">
        <v>46</v>
      </c>
      <c r="H3549" t="s">
        <v>47</v>
      </c>
      <c r="I3549" t="s">
        <v>742</v>
      </c>
      <c r="J3549" t="s">
        <v>49</v>
      </c>
      <c r="K3549">
        <v>1380</v>
      </c>
      <c r="L3549" s="4">
        <v>41652.462222222224</v>
      </c>
      <c r="M3549" s="4">
        <v>41638.333333333336</v>
      </c>
      <c r="N3549" s="4">
        <v>41652.925196759257</v>
      </c>
      <c r="O3549">
        <v>8</v>
      </c>
      <c r="P3549">
        <v>5</v>
      </c>
      <c r="Q3549" t="s">
        <v>26</v>
      </c>
      <c r="R3549" t="s">
        <v>43</v>
      </c>
      <c r="S3549" s="3">
        <v>41652</v>
      </c>
      <c r="T3549" t="str">
        <f>IF(kiva_loans__muestra[[#This Row],[loan_amount]]&gt;5000,"Alto","Bajo")</f>
        <v>Bajo</v>
      </c>
      <c r="U3549" s="26" t="str">
        <f>VLOOKUP(kiva_loans__muestra[[#This Row],[country]],Pais!A:B,2,FALSE)</f>
        <v>Africa</v>
      </c>
      <c r="V3549" t="s">
        <v>10719</v>
      </c>
    </row>
    <row r="3550" spans="1:22">
      <c r="A3550">
        <v>656619</v>
      </c>
      <c r="B3550" s="20">
        <v>125</v>
      </c>
      <c r="C3550" s="22">
        <v>125</v>
      </c>
      <c r="D3550" t="s">
        <v>88</v>
      </c>
      <c r="E3550" t="s">
        <v>51</v>
      </c>
      <c r="F3550" t="s">
        <v>4031</v>
      </c>
      <c r="G3550" t="s">
        <v>46</v>
      </c>
      <c r="H3550" t="s">
        <v>47</v>
      </c>
      <c r="I3550" t="s">
        <v>742</v>
      </c>
      <c r="J3550" t="s">
        <v>49</v>
      </c>
      <c r="K3550">
        <v>1380</v>
      </c>
      <c r="L3550" s="4">
        <v>41652.466099537036</v>
      </c>
      <c r="M3550" s="4">
        <v>41638.333333333336</v>
      </c>
      <c r="N3550" s="4">
        <v>41652.907800925925</v>
      </c>
      <c r="O3550">
        <v>8</v>
      </c>
      <c r="P3550">
        <v>5</v>
      </c>
      <c r="Q3550" t="s">
        <v>26</v>
      </c>
      <c r="R3550" t="s">
        <v>43</v>
      </c>
      <c r="S3550" s="3">
        <v>41652</v>
      </c>
      <c r="T3550" t="str">
        <f>IF(kiva_loans__muestra[[#This Row],[loan_amount]]&gt;5000,"Alto","Bajo")</f>
        <v>Bajo</v>
      </c>
      <c r="U3550" s="26" t="str">
        <f>VLOOKUP(kiva_loans__muestra[[#This Row],[country]],Pais!A:B,2,FALSE)</f>
        <v>Africa</v>
      </c>
      <c r="V3550" t="s">
        <v>10719</v>
      </c>
    </row>
    <row r="3551" spans="1:22">
      <c r="A3551">
        <v>656622</v>
      </c>
      <c r="B3551" s="20">
        <v>125</v>
      </c>
      <c r="C3551" s="22">
        <v>125</v>
      </c>
      <c r="D3551" t="s">
        <v>88</v>
      </c>
      <c r="E3551" t="s">
        <v>51</v>
      </c>
      <c r="F3551" t="s">
        <v>4196</v>
      </c>
      <c r="G3551" t="s">
        <v>46</v>
      </c>
      <c r="H3551" t="s">
        <v>47</v>
      </c>
      <c r="I3551" t="s">
        <v>742</v>
      </c>
      <c r="J3551" t="s">
        <v>49</v>
      </c>
      <c r="K3551">
        <v>1380</v>
      </c>
      <c r="L3551" s="4">
        <v>41652.469826388886</v>
      </c>
      <c r="M3551" s="4">
        <v>41638.333333333336</v>
      </c>
      <c r="N3551" s="4">
        <v>41652.728680555556</v>
      </c>
      <c r="O3551">
        <v>8</v>
      </c>
      <c r="P3551">
        <v>5</v>
      </c>
      <c r="Q3551" t="s">
        <v>26</v>
      </c>
      <c r="R3551" t="s">
        <v>43</v>
      </c>
      <c r="S3551" s="3">
        <v>41652</v>
      </c>
      <c r="T3551" t="str">
        <f>IF(kiva_loans__muestra[[#This Row],[loan_amount]]&gt;5000,"Alto","Bajo")</f>
        <v>Bajo</v>
      </c>
      <c r="U3551" s="26" t="str">
        <f>VLOOKUP(kiva_loans__muestra[[#This Row],[country]],Pais!A:B,2,FALSE)</f>
        <v>Africa</v>
      </c>
      <c r="V3551" t="s">
        <v>10719</v>
      </c>
    </row>
    <row r="3552" spans="1:22">
      <c r="A3552">
        <v>656632</v>
      </c>
      <c r="B3552" s="20">
        <v>125</v>
      </c>
      <c r="C3552" s="22">
        <v>125</v>
      </c>
      <c r="D3552" t="s">
        <v>67</v>
      </c>
      <c r="E3552" t="s">
        <v>68</v>
      </c>
      <c r="F3552" t="s">
        <v>4386</v>
      </c>
      <c r="G3552" t="s">
        <v>46</v>
      </c>
      <c r="H3552" t="s">
        <v>47</v>
      </c>
      <c r="I3552" t="s">
        <v>742</v>
      </c>
      <c r="J3552" t="s">
        <v>49</v>
      </c>
      <c r="K3552">
        <v>1380</v>
      </c>
      <c r="L3552" s="4">
        <v>41652.475810185184</v>
      </c>
      <c r="M3552" s="4">
        <v>41638.333333333336</v>
      </c>
      <c r="N3552" s="4">
        <v>41653.160902777781</v>
      </c>
      <c r="O3552">
        <v>8</v>
      </c>
      <c r="P3552">
        <v>5</v>
      </c>
      <c r="Q3552" t="s">
        <v>26</v>
      </c>
      <c r="R3552" t="s">
        <v>43</v>
      </c>
      <c r="S3552" s="3">
        <v>41652</v>
      </c>
      <c r="T3552" t="str">
        <f>IF(kiva_loans__muestra[[#This Row],[loan_amount]]&gt;5000,"Alto","Bajo")</f>
        <v>Bajo</v>
      </c>
      <c r="U3552" s="26" t="str">
        <f>VLOOKUP(kiva_loans__muestra[[#This Row],[country]],Pais!A:B,2,FALSE)</f>
        <v>Africa</v>
      </c>
      <c r="V3552" t="s">
        <v>10719</v>
      </c>
    </row>
    <row r="3553" spans="1:22">
      <c r="A3553">
        <v>656634</v>
      </c>
      <c r="B3553" s="20">
        <v>125</v>
      </c>
      <c r="C3553" s="22">
        <v>125</v>
      </c>
      <c r="D3553" t="s">
        <v>212</v>
      </c>
      <c r="E3553" t="s">
        <v>20</v>
      </c>
      <c r="F3553" t="s">
        <v>4352</v>
      </c>
      <c r="G3553" t="s">
        <v>46</v>
      </c>
      <c r="H3553" t="s">
        <v>47</v>
      </c>
      <c r="I3553" t="s">
        <v>742</v>
      </c>
      <c r="J3553" t="s">
        <v>49</v>
      </c>
      <c r="K3553">
        <v>1380</v>
      </c>
      <c r="L3553" s="4">
        <v>41652.479745370372</v>
      </c>
      <c r="M3553" s="4">
        <v>41638.333333333336</v>
      </c>
      <c r="N3553" s="4">
        <v>41652.933715277781</v>
      </c>
      <c r="O3553">
        <v>8</v>
      </c>
      <c r="P3553">
        <v>5</v>
      </c>
      <c r="Q3553" t="s">
        <v>26</v>
      </c>
      <c r="R3553" t="s">
        <v>43</v>
      </c>
      <c r="S3553" s="3">
        <v>41652</v>
      </c>
      <c r="T3553" t="str">
        <f>IF(kiva_loans__muestra[[#This Row],[loan_amount]]&gt;5000,"Alto","Bajo")</f>
        <v>Bajo</v>
      </c>
      <c r="U3553" s="26" t="str">
        <f>VLOOKUP(kiva_loans__muestra[[#This Row],[country]],Pais!A:B,2,FALSE)</f>
        <v>Africa</v>
      </c>
      <c r="V3553" t="s">
        <v>10719</v>
      </c>
    </row>
    <row r="3554" spans="1:22">
      <c r="A3554">
        <v>656639</v>
      </c>
      <c r="B3554" s="20">
        <v>125</v>
      </c>
      <c r="C3554" s="22">
        <v>125</v>
      </c>
      <c r="D3554" t="s">
        <v>65</v>
      </c>
      <c r="E3554" t="s">
        <v>65</v>
      </c>
      <c r="F3554" t="s">
        <v>4299</v>
      </c>
      <c r="G3554" t="s">
        <v>46</v>
      </c>
      <c r="H3554" t="s">
        <v>47</v>
      </c>
      <c r="I3554" t="s">
        <v>742</v>
      </c>
      <c r="J3554" t="s">
        <v>49</v>
      </c>
      <c r="K3554">
        <v>1380</v>
      </c>
      <c r="L3554" s="4">
        <v>41652.485601851855</v>
      </c>
      <c r="M3554" s="4">
        <v>41638.333333333336</v>
      </c>
      <c r="N3554" s="4">
        <v>41653.107835648145</v>
      </c>
      <c r="O3554">
        <v>8</v>
      </c>
      <c r="P3554">
        <v>5</v>
      </c>
      <c r="Q3554" t="s">
        <v>134</v>
      </c>
      <c r="R3554" t="s">
        <v>43</v>
      </c>
      <c r="S3554" s="3">
        <v>41652</v>
      </c>
      <c r="T3554" t="str">
        <f>IF(kiva_loans__muestra[[#This Row],[loan_amount]]&gt;5000,"Alto","Bajo")</f>
        <v>Bajo</v>
      </c>
      <c r="U3554" s="26" t="str">
        <f>VLOOKUP(kiva_loans__muestra[[#This Row],[country]],Pais!A:B,2,FALSE)</f>
        <v>Africa</v>
      </c>
      <c r="V3554" t="s">
        <v>10720</v>
      </c>
    </row>
    <row r="3555" spans="1:22">
      <c r="A3555">
        <v>656645</v>
      </c>
      <c r="B3555" s="20">
        <v>250</v>
      </c>
      <c r="C3555" s="22">
        <v>250</v>
      </c>
      <c r="D3555" t="s">
        <v>67</v>
      </c>
      <c r="E3555" t="s">
        <v>68</v>
      </c>
      <c r="F3555" t="s">
        <v>3985</v>
      </c>
      <c r="G3555" t="s">
        <v>46</v>
      </c>
      <c r="H3555" t="s">
        <v>47</v>
      </c>
      <c r="I3555" t="s">
        <v>877</v>
      </c>
      <c r="J3555" t="s">
        <v>49</v>
      </c>
      <c r="K3555">
        <v>1380</v>
      </c>
      <c r="L3555" s="4">
        <v>41652.489652777775</v>
      </c>
      <c r="M3555" s="4">
        <v>41626.333333333336</v>
      </c>
      <c r="N3555" s="4">
        <v>41654.292847222219</v>
      </c>
      <c r="O3555">
        <v>11</v>
      </c>
      <c r="P3555">
        <v>1</v>
      </c>
      <c r="Q3555" t="s">
        <v>26</v>
      </c>
      <c r="R3555" t="s">
        <v>43</v>
      </c>
      <c r="S3555" s="3">
        <v>41652</v>
      </c>
      <c r="T3555" t="str">
        <f>IF(kiva_loans__muestra[[#This Row],[loan_amount]]&gt;5000,"Alto","Bajo")</f>
        <v>Bajo</v>
      </c>
      <c r="U3555" s="26" t="str">
        <f>VLOOKUP(kiva_loans__muestra[[#This Row],[country]],Pais!A:B,2,FALSE)</f>
        <v>Africa</v>
      </c>
      <c r="V3555" t="s">
        <v>10719</v>
      </c>
    </row>
    <row r="3556" spans="1:22">
      <c r="A3556">
        <v>656650</v>
      </c>
      <c r="B3556" s="20">
        <v>125</v>
      </c>
      <c r="C3556" s="22">
        <v>125</v>
      </c>
      <c r="D3556" t="s">
        <v>65</v>
      </c>
      <c r="E3556" t="s">
        <v>65</v>
      </c>
      <c r="F3556" t="s">
        <v>4186</v>
      </c>
      <c r="G3556" t="s">
        <v>46</v>
      </c>
      <c r="H3556" t="s">
        <v>47</v>
      </c>
      <c r="I3556" t="s">
        <v>742</v>
      </c>
      <c r="J3556" t="s">
        <v>49</v>
      </c>
      <c r="K3556">
        <v>1380</v>
      </c>
      <c r="L3556" s="4">
        <v>41652.496689814812</v>
      </c>
      <c r="M3556" s="4">
        <v>41626.333333333336</v>
      </c>
      <c r="N3556" s="4">
        <v>41652.757928240739</v>
      </c>
      <c r="O3556">
        <v>8</v>
      </c>
      <c r="P3556">
        <v>4</v>
      </c>
      <c r="Q3556" t="s">
        <v>26</v>
      </c>
      <c r="R3556" t="s">
        <v>43</v>
      </c>
      <c r="S3556" s="3">
        <v>41652</v>
      </c>
      <c r="T3556" t="str">
        <f>IF(kiva_loans__muestra[[#This Row],[loan_amount]]&gt;5000,"Alto","Bajo")</f>
        <v>Bajo</v>
      </c>
      <c r="U3556" s="26" t="str">
        <f>VLOOKUP(kiva_loans__muestra[[#This Row],[country]],Pais!A:B,2,FALSE)</f>
        <v>Africa</v>
      </c>
      <c r="V3556" t="s">
        <v>10719</v>
      </c>
    </row>
    <row r="3557" spans="1:22">
      <c r="A3557">
        <v>656660</v>
      </c>
      <c r="B3557" s="20">
        <v>250</v>
      </c>
      <c r="C3557" s="22">
        <v>250</v>
      </c>
      <c r="D3557" t="s">
        <v>44</v>
      </c>
      <c r="E3557" t="s">
        <v>44</v>
      </c>
      <c r="F3557" t="s">
        <v>4384</v>
      </c>
      <c r="G3557" t="s">
        <v>46</v>
      </c>
      <c r="H3557" t="s">
        <v>47</v>
      </c>
      <c r="I3557" t="s">
        <v>733</v>
      </c>
      <c r="J3557" t="s">
        <v>49</v>
      </c>
      <c r="K3557">
        <v>1380</v>
      </c>
      <c r="L3557" s="4">
        <v>41652.50372685185</v>
      </c>
      <c r="M3557" s="4">
        <v>41626.333333333336</v>
      </c>
      <c r="N3557" s="4">
        <v>41655.998912037037</v>
      </c>
      <c r="O3557">
        <v>14</v>
      </c>
      <c r="P3557">
        <v>9</v>
      </c>
      <c r="Q3557" t="s">
        <v>26</v>
      </c>
      <c r="R3557" t="s">
        <v>43</v>
      </c>
      <c r="S3557" s="3">
        <v>41652</v>
      </c>
      <c r="T3557" t="str">
        <f>IF(kiva_loans__muestra[[#This Row],[loan_amount]]&gt;5000,"Alto","Bajo")</f>
        <v>Bajo</v>
      </c>
      <c r="U3557" s="26" t="str">
        <f>VLOOKUP(kiva_loans__muestra[[#This Row],[country]],Pais!A:B,2,FALSE)</f>
        <v>Africa</v>
      </c>
      <c r="V3557" t="s">
        <v>10719</v>
      </c>
    </row>
    <row r="3558" spans="1:22">
      <c r="A3558">
        <v>656665</v>
      </c>
      <c r="B3558" s="20">
        <v>250</v>
      </c>
      <c r="C3558" s="22">
        <v>250</v>
      </c>
      <c r="D3558" t="s">
        <v>67</v>
      </c>
      <c r="E3558" t="s">
        <v>68</v>
      </c>
      <c r="F3558" t="s">
        <v>3985</v>
      </c>
      <c r="G3558" t="s">
        <v>46</v>
      </c>
      <c r="H3558" t="s">
        <v>47</v>
      </c>
      <c r="I3558" t="s">
        <v>800</v>
      </c>
      <c r="J3558" t="s">
        <v>49</v>
      </c>
      <c r="K3558">
        <v>1380</v>
      </c>
      <c r="L3558" s="4">
        <v>41652.508020833331</v>
      </c>
      <c r="M3558" s="4">
        <v>41626.333333333336</v>
      </c>
      <c r="N3558" s="4">
        <v>41656.635821759257</v>
      </c>
      <c r="O3558">
        <v>8</v>
      </c>
      <c r="P3558">
        <v>10</v>
      </c>
      <c r="Q3558" t="s">
        <v>26</v>
      </c>
      <c r="R3558" t="s">
        <v>43</v>
      </c>
      <c r="S3558" s="3">
        <v>41652</v>
      </c>
      <c r="T3558" t="str">
        <f>IF(kiva_loans__muestra[[#This Row],[loan_amount]]&gt;5000,"Alto","Bajo")</f>
        <v>Bajo</v>
      </c>
      <c r="U3558" s="26" t="str">
        <f>VLOOKUP(kiva_loans__muestra[[#This Row],[country]],Pais!A:B,2,FALSE)</f>
        <v>Africa</v>
      </c>
      <c r="V3558" t="s">
        <v>10719</v>
      </c>
    </row>
    <row r="3559" spans="1:22">
      <c r="A3559">
        <v>656668</v>
      </c>
      <c r="B3559" s="20">
        <v>125</v>
      </c>
      <c r="C3559" s="22">
        <v>125</v>
      </c>
      <c r="D3559" t="s">
        <v>373</v>
      </c>
      <c r="E3559" t="s">
        <v>20</v>
      </c>
      <c r="F3559" t="s">
        <v>4239</v>
      </c>
      <c r="G3559" t="s">
        <v>46</v>
      </c>
      <c r="H3559" t="s">
        <v>47</v>
      </c>
      <c r="I3559" t="s">
        <v>742</v>
      </c>
      <c r="J3559" t="s">
        <v>49</v>
      </c>
      <c r="K3559">
        <v>1380</v>
      </c>
      <c r="L3559" s="4">
        <v>41652.512870370374</v>
      </c>
      <c r="M3559" s="4">
        <v>41626.333333333336</v>
      </c>
      <c r="N3559" s="4">
        <v>41652.776134259257</v>
      </c>
      <c r="O3559">
        <v>8</v>
      </c>
      <c r="P3559">
        <v>5</v>
      </c>
      <c r="Q3559" t="s">
        <v>26</v>
      </c>
      <c r="R3559" t="s">
        <v>43</v>
      </c>
      <c r="S3559" s="3">
        <v>41652</v>
      </c>
      <c r="T3559" t="str">
        <f>IF(kiva_loans__muestra[[#This Row],[loan_amount]]&gt;5000,"Alto","Bajo")</f>
        <v>Bajo</v>
      </c>
      <c r="U3559" s="26" t="str">
        <f>VLOOKUP(kiva_loans__muestra[[#This Row],[country]],Pais!A:B,2,FALSE)</f>
        <v>Africa</v>
      </c>
      <c r="V3559" t="s">
        <v>10719</v>
      </c>
    </row>
    <row r="3560" spans="1:22">
      <c r="A3560">
        <v>656671</v>
      </c>
      <c r="B3560" s="20">
        <v>700</v>
      </c>
      <c r="C3560" s="22">
        <v>700</v>
      </c>
      <c r="D3560" t="s">
        <v>88</v>
      </c>
      <c r="E3560" t="s">
        <v>51</v>
      </c>
      <c r="F3560" t="s">
        <v>4308</v>
      </c>
      <c r="G3560" t="s">
        <v>46</v>
      </c>
      <c r="H3560" t="s">
        <v>47</v>
      </c>
      <c r="I3560" t="s">
        <v>4309</v>
      </c>
      <c r="J3560" t="s">
        <v>49</v>
      </c>
      <c r="K3560">
        <v>1560</v>
      </c>
      <c r="L3560" s="4">
        <v>41652.514768518522</v>
      </c>
      <c r="M3560" s="4">
        <v>41631.333333333336</v>
      </c>
      <c r="N3560" s="4">
        <v>41654.169687499998</v>
      </c>
      <c r="O3560">
        <v>17</v>
      </c>
      <c r="P3560">
        <v>25</v>
      </c>
      <c r="Q3560" t="s">
        <v>26</v>
      </c>
      <c r="R3560" t="s">
        <v>43</v>
      </c>
      <c r="S3560" s="3">
        <v>41652</v>
      </c>
      <c r="T3560" t="str">
        <f>IF(kiva_loans__muestra[[#This Row],[loan_amount]]&gt;5000,"Alto","Bajo")</f>
        <v>Bajo</v>
      </c>
      <c r="U3560" s="26" t="str">
        <f>VLOOKUP(kiva_loans__muestra[[#This Row],[country]],Pais!A:B,2,FALSE)</f>
        <v>Africa</v>
      </c>
      <c r="V3560" t="s">
        <v>10719</v>
      </c>
    </row>
    <row r="3561" spans="1:22">
      <c r="A3561">
        <v>656673</v>
      </c>
      <c r="B3561" s="20">
        <v>250</v>
      </c>
      <c r="C3561" s="22">
        <v>250</v>
      </c>
      <c r="D3561" t="s">
        <v>149</v>
      </c>
      <c r="E3561" t="s">
        <v>150</v>
      </c>
      <c r="F3561" t="s">
        <v>730</v>
      </c>
      <c r="G3561" t="s">
        <v>46</v>
      </c>
      <c r="H3561" t="s">
        <v>47</v>
      </c>
      <c r="I3561" t="s">
        <v>731</v>
      </c>
      <c r="J3561" t="s">
        <v>49</v>
      </c>
      <c r="K3561">
        <v>1380</v>
      </c>
      <c r="L3561" s="4">
        <v>41652.51703703704</v>
      </c>
      <c r="M3561" s="4">
        <v>41624.333333333336</v>
      </c>
      <c r="N3561" s="4">
        <v>41652.813935185186</v>
      </c>
      <c r="O3561">
        <v>14</v>
      </c>
      <c r="P3561">
        <v>10</v>
      </c>
      <c r="Q3561" t="s">
        <v>26</v>
      </c>
      <c r="R3561" t="s">
        <v>43</v>
      </c>
      <c r="S3561" s="3">
        <v>41652</v>
      </c>
      <c r="T3561" t="str">
        <f>IF(kiva_loans__muestra[[#This Row],[loan_amount]]&gt;5000,"Alto","Bajo")</f>
        <v>Bajo</v>
      </c>
      <c r="U3561" s="26" t="str">
        <f>VLOOKUP(kiva_loans__muestra[[#This Row],[country]],Pais!A:B,2,FALSE)</f>
        <v>Africa</v>
      </c>
      <c r="V3561" t="s">
        <v>10719</v>
      </c>
    </row>
    <row r="3562" spans="1:22">
      <c r="A3562">
        <v>656678</v>
      </c>
      <c r="B3562" s="20">
        <v>250</v>
      </c>
      <c r="C3562" s="22">
        <v>250</v>
      </c>
      <c r="D3562" t="s">
        <v>88</v>
      </c>
      <c r="E3562" t="s">
        <v>51</v>
      </c>
      <c r="F3562" t="s">
        <v>4072</v>
      </c>
      <c r="G3562" t="s">
        <v>46</v>
      </c>
      <c r="H3562" t="s">
        <v>47</v>
      </c>
      <c r="I3562" t="s">
        <v>742</v>
      </c>
      <c r="J3562" t="s">
        <v>49</v>
      </c>
      <c r="K3562">
        <v>1380</v>
      </c>
      <c r="L3562" s="4">
        <v>41652.522870370369</v>
      </c>
      <c r="M3562" s="4">
        <v>41631.333333333336</v>
      </c>
      <c r="N3562" s="4">
        <v>41653.69871527778</v>
      </c>
      <c r="O3562">
        <v>14</v>
      </c>
      <c r="P3562">
        <v>9</v>
      </c>
      <c r="Q3562" t="s">
        <v>26</v>
      </c>
      <c r="R3562" t="s">
        <v>43</v>
      </c>
      <c r="S3562" s="3">
        <v>41652</v>
      </c>
      <c r="T3562" t="str">
        <f>IF(kiva_loans__muestra[[#This Row],[loan_amount]]&gt;5000,"Alto","Bajo")</f>
        <v>Bajo</v>
      </c>
      <c r="U3562" s="26" t="str">
        <f>VLOOKUP(kiva_loans__muestra[[#This Row],[country]],Pais!A:B,2,FALSE)</f>
        <v>Africa</v>
      </c>
      <c r="V3562" t="s">
        <v>10719</v>
      </c>
    </row>
    <row r="3563" spans="1:22">
      <c r="A3563">
        <v>656681</v>
      </c>
      <c r="B3563" s="20">
        <v>825</v>
      </c>
      <c r="C3563" s="22">
        <v>825</v>
      </c>
      <c r="D3563" t="s">
        <v>50</v>
      </c>
      <c r="E3563" t="s">
        <v>51</v>
      </c>
      <c r="F3563" t="s">
        <v>1110</v>
      </c>
      <c r="G3563" t="s">
        <v>46</v>
      </c>
      <c r="H3563" t="s">
        <v>47</v>
      </c>
      <c r="I3563" t="s">
        <v>2909</v>
      </c>
      <c r="J3563" t="s">
        <v>49</v>
      </c>
      <c r="K3563">
        <v>1560</v>
      </c>
      <c r="L3563" s="4">
        <v>41652.526296296295</v>
      </c>
      <c r="M3563" s="4">
        <v>41626.333333333336</v>
      </c>
      <c r="N3563" s="4">
        <v>41653.848402777781</v>
      </c>
      <c r="O3563">
        <v>14</v>
      </c>
      <c r="P3563">
        <v>27</v>
      </c>
      <c r="Q3563" t="s">
        <v>26</v>
      </c>
      <c r="R3563" t="s">
        <v>43</v>
      </c>
      <c r="S3563" s="3">
        <v>41652</v>
      </c>
      <c r="T3563" t="str">
        <f>IF(kiva_loans__muestra[[#This Row],[loan_amount]]&gt;5000,"Alto","Bajo")</f>
        <v>Bajo</v>
      </c>
      <c r="U3563" s="26" t="str">
        <f>VLOOKUP(kiva_loans__muestra[[#This Row],[country]],Pais!A:B,2,FALSE)</f>
        <v>Africa</v>
      </c>
      <c r="V3563" t="s">
        <v>10719</v>
      </c>
    </row>
    <row r="3564" spans="1:22">
      <c r="A3564">
        <v>656682</v>
      </c>
      <c r="B3564" s="20">
        <v>125</v>
      </c>
      <c r="C3564" s="22">
        <v>125</v>
      </c>
      <c r="D3564" t="s">
        <v>67</v>
      </c>
      <c r="E3564" t="s">
        <v>68</v>
      </c>
      <c r="F3564" t="s">
        <v>3985</v>
      </c>
      <c r="G3564" t="s">
        <v>46</v>
      </c>
      <c r="H3564" t="s">
        <v>47</v>
      </c>
      <c r="I3564" t="s">
        <v>742</v>
      </c>
      <c r="J3564" t="s">
        <v>49</v>
      </c>
      <c r="K3564">
        <v>1380</v>
      </c>
      <c r="L3564" s="4">
        <v>41652.527754629627</v>
      </c>
      <c r="M3564" s="4">
        <v>41631.333333333336</v>
      </c>
      <c r="N3564" s="4">
        <v>41652.992592592593</v>
      </c>
      <c r="O3564">
        <v>8</v>
      </c>
      <c r="P3564">
        <v>4</v>
      </c>
      <c r="Q3564" t="s">
        <v>26</v>
      </c>
      <c r="R3564" t="s">
        <v>43</v>
      </c>
      <c r="S3564" s="3">
        <v>41652</v>
      </c>
      <c r="T3564" t="str">
        <f>IF(kiva_loans__muestra[[#This Row],[loan_amount]]&gt;5000,"Alto","Bajo")</f>
        <v>Bajo</v>
      </c>
      <c r="U3564" s="26" t="str">
        <f>VLOOKUP(kiva_loans__muestra[[#This Row],[country]],Pais!A:B,2,FALSE)</f>
        <v>Africa</v>
      </c>
      <c r="V3564" t="s">
        <v>10719</v>
      </c>
    </row>
    <row r="3565" spans="1:22">
      <c r="A3565">
        <v>656687</v>
      </c>
      <c r="B3565" s="20">
        <v>250</v>
      </c>
      <c r="C3565" s="22">
        <v>250</v>
      </c>
      <c r="D3565" t="s">
        <v>67</v>
      </c>
      <c r="E3565" t="s">
        <v>68</v>
      </c>
      <c r="F3565" t="s">
        <v>3985</v>
      </c>
      <c r="G3565" t="s">
        <v>46</v>
      </c>
      <c r="H3565" t="s">
        <v>47</v>
      </c>
      <c r="I3565" t="s">
        <v>800</v>
      </c>
      <c r="J3565" t="s">
        <v>49</v>
      </c>
      <c r="K3565">
        <v>1380</v>
      </c>
      <c r="L3565" s="4">
        <v>41652.532569444447</v>
      </c>
      <c r="M3565" s="4">
        <v>41631.333333333336</v>
      </c>
      <c r="N3565" s="4">
        <v>41653.616354166668</v>
      </c>
      <c r="O3565">
        <v>8</v>
      </c>
      <c r="P3565">
        <v>9</v>
      </c>
      <c r="Q3565" t="s">
        <v>134</v>
      </c>
      <c r="R3565" t="s">
        <v>43</v>
      </c>
      <c r="S3565" s="3">
        <v>41652</v>
      </c>
      <c r="T3565" t="str">
        <f>IF(kiva_loans__muestra[[#This Row],[loan_amount]]&gt;5000,"Alto","Bajo")</f>
        <v>Bajo</v>
      </c>
      <c r="U3565" s="26" t="str">
        <f>VLOOKUP(kiva_loans__muestra[[#This Row],[country]],Pais!A:B,2,FALSE)</f>
        <v>Africa</v>
      </c>
      <c r="V3565" t="s">
        <v>10720</v>
      </c>
    </row>
    <row r="3566" spans="1:22">
      <c r="A3566">
        <v>656690</v>
      </c>
      <c r="B3566" s="20">
        <v>350</v>
      </c>
      <c r="C3566" s="22">
        <v>350</v>
      </c>
      <c r="D3566" t="s">
        <v>156</v>
      </c>
      <c r="E3566" t="s">
        <v>20</v>
      </c>
      <c r="F3566" t="s">
        <v>3966</v>
      </c>
      <c r="G3566" t="s">
        <v>46</v>
      </c>
      <c r="H3566" t="s">
        <v>47</v>
      </c>
      <c r="I3566" t="s">
        <v>877</v>
      </c>
      <c r="J3566" t="s">
        <v>49</v>
      </c>
      <c r="K3566">
        <v>1380</v>
      </c>
      <c r="L3566" s="4">
        <v>41652.538090277776</v>
      </c>
      <c r="M3566" s="4">
        <v>41628.333333333336</v>
      </c>
      <c r="N3566" s="4">
        <v>41654.295798611114</v>
      </c>
      <c r="O3566">
        <v>14</v>
      </c>
      <c r="P3566">
        <v>1</v>
      </c>
      <c r="Q3566" t="s">
        <v>26</v>
      </c>
      <c r="R3566" t="s">
        <v>43</v>
      </c>
      <c r="S3566" s="3">
        <v>41652</v>
      </c>
      <c r="T3566" t="str">
        <f>IF(kiva_loans__muestra[[#This Row],[loan_amount]]&gt;5000,"Alto","Bajo")</f>
        <v>Bajo</v>
      </c>
      <c r="U3566" s="26" t="str">
        <f>VLOOKUP(kiva_loans__muestra[[#This Row],[country]],Pais!A:B,2,FALSE)</f>
        <v>Africa</v>
      </c>
      <c r="V3566" t="s">
        <v>10719</v>
      </c>
    </row>
    <row r="3567" spans="1:22">
      <c r="A3567">
        <v>656691</v>
      </c>
      <c r="B3567" s="20">
        <v>250</v>
      </c>
      <c r="C3567" s="22">
        <v>250</v>
      </c>
      <c r="D3567" t="s">
        <v>64</v>
      </c>
      <c r="E3567" t="s">
        <v>65</v>
      </c>
      <c r="F3567" t="s">
        <v>3966</v>
      </c>
      <c r="G3567" t="s">
        <v>46</v>
      </c>
      <c r="H3567" t="s">
        <v>47</v>
      </c>
      <c r="I3567" t="s">
        <v>877</v>
      </c>
      <c r="J3567" t="s">
        <v>49</v>
      </c>
      <c r="K3567">
        <v>1380</v>
      </c>
      <c r="L3567" s="4">
        <v>41652.542754629627</v>
      </c>
      <c r="M3567" s="4">
        <v>41628.333333333336</v>
      </c>
      <c r="N3567" s="4">
        <v>41652.834861111114</v>
      </c>
      <c r="O3567">
        <v>8</v>
      </c>
      <c r="P3567">
        <v>9</v>
      </c>
      <c r="Q3567" t="s">
        <v>26</v>
      </c>
      <c r="R3567" t="s">
        <v>43</v>
      </c>
      <c r="S3567" s="3">
        <v>41652</v>
      </c>
      <c r="T3567" t="str">
        <f>IF(kiva_loans__muestra[[#This Row],[loan_amount]]&gt;5000,"Alto","Bajo")</f>
        <v>Bajo</v>
      </c>
      <c r="U3567" s="26" t="str">
        <f>VLOOKUP(kiva_loans__muestra[[#This Row],[country]],Pais!A:B,2,FALSE)</f>
        <v>Africa</v>
      </c>
      <c r="V3567" t="s">
        <v>10719</v>
      </c>
    </row>
    <row r="3568" spans="1:22">
      <c r="A3568">
        <v>656693</v>
      </c>
      <c r="B3568" s="20">
        <v>650</v>
      </c>
      <c r="C3568" s="22">
        <v>650</v>
      </c>
      <c r="D3568" t="s">
        <v>50</v>
      </c>
      <c r="E3568" t="s">
        <v>51</v>
      </c>
      <c r="F3568" t="s">
        <v>4370</v>
      </c>
      <c r="G3568" t="s">
        <v>46</v>
      </c>
      <c r="H3568" t="s">
        <v>47</v>
      </c>
      <c r="I3568" t="s">
        <v>2909</v>
      </c>
      <c r="J3568" t="s">
        <v>49</v>
      </c>
      <c r="K3568">
        <v>1560</v>
      </c>
      <c r="L3568" s="4">
        <v>41652.551932870374</v>
      </c>
      <c r="M3568" s="4">
        <v>41626.333333333336</v>
      </c>
      <c r="N3568" s="4">
        <v>41695.853738425925</v>
      </c>
      <c r="O3568">
        <v>14</v>
      </c>
      <c r="P3568">
        <v>26</v>
      </c>
      <c r="Q3568" t="s">
        <v>26</v>
      </c>
      <c r="R3568" t="s">
        <v>43</v>
      </c>
      <c r="S3568" s="3">
        <v>41652</v>
      </c>
      <c r="T3568" t="str">
        <f>IF(kiva_loans__muestra[[#This Row],[loan_amount]]&gt;5000,"Alto","Bajo")</f>
        <v>Bajo</v>
      </c>
      <c r="U3568" s="26" t="str">
        <f>VLOOKUP(kiva_loans__muestra[[#This Row],[country]],Pais!A:B,2,FALSE)</f>
        <v>Africa</v>
      </c>
      <c r="V3568" t="s">
        <v>10719</v>
      </c>
    </row>
    <row r="3569" spans="1:22">
      <c r="A3569">
        <v>656694</v>
      </c>
      <c r="B3569" s="20">
        <v>250</v>
      </c>
      <c r="C3569" s="22">
        <v>250</v>
      </c>
      <c r="D3569" t="s">
        <v>44</v>
      </c>
      <c r="E3569" t="s">
        <v>44</v>
      </c>
      <c r="F3569" t="s">
        <v>4003</v>
      </c>
      <c r="G3569" t="s">
        <v>46</v>
      </c>
      <c r="H3569" t="s">
        <v>47</v>
      </c>
      <c r="I3569" t="s">
        <v>877</v>
      </c>
      <c r="J3569" t="s">
        <v>49</v>
      </c>
      <c r="K3569">
        <v>1380</v>
      </c>
      <c r="L3569" s="4">
        <v>41652.553368055553</v>
      </c>
      <c r="M3569" s="4">
        <v>41628.333333333336</v>
      </c>
      <c r="N3569" s="4">
        <v>41654.660486111112</v>
      </c>
      <c r="O3569">
        <v>11</v>
      </c>
      <c r="P3569">
        <v>10</v>
      </c>
      <c r="Q3569" t="s">
        <v>26</v>
      </c>
      <c r="R3569" t="s">
        <v>43</v>
      </c>
      <c r="S3569" s="3">
        <v>41652</v>
      </c>
      <c r="T3569" t="str">
        <f>IF(kiva_loans__muestra[[#This Row],[loan_amount]]&gt;5000,"Alto","Bajo")</f>
        <v>Bajo</v>
      </c>
      <c r="U3569" s="26" t="str">
        <f>VLOOKUP(kiva_loans__muestra[[#This Row],[country]],Pais!A:B,2,FALSE)</f>
        <v>Africa</v>
      </c>
      <c r="V3569" t="s">
        <v>10719</v>
      </c>
    </row>
    <row r="3570" spans="1:22">
      <c r="A3570">
        <v>656698</v>
      </c>
      <c r="B3570" s="20">
        <v>700</v>
      </c>
      <c r="C3570" s="22">
        <v>700</v>
      </c>
      <c r="D3570" t="s">
        <v>50</v>
      </c>
      <c r="E3570" t="s">
        <v>51</v>
      </c>
      <c r="F3570" t="s">
        <v>4390</v>
      </c>
      <c r="G3570" t="s">
        <v>46</v>
      </c>
      <c r="H3570" t="s">
        <v>47</v>
      </c>
      <c r="I3570" t="s">
        <v>2909</v>
      </c>
      <c r="J3570" t="s">
        <v>49</v>
      </c>
      <c r="K3570">
        <v>1560</v>
      </c>
      <c r="L3570" s="4">
        <v>41652.562361111108</v>
      </c>
      <c r="M3570" s="4">
        <v>41626.333333333336</v>
      </c>
      <c r="N3570" s="4">
        <v>41652.896099537036</v>
      </c>
      <c r="O3570">
        <v>14</v>
      </c>
      <c r="P3570">
        <v>24</v>
      </c>
      <c r="Q3570" t="s">
        <v>26</v>
      </c>
      <c r="R3570" t="s">
        <v>43</v>
      </c>
      <c r="S3570" s="3">
        <v>41652</v>
      </c>
      <c r="T3570" t="str">
        <f>IF(kiva_loans__muestra[[#This Row],[loan_amount]]&gt;5000,"Alto","Bajo")</f>
        <v>Bajo</v>
      </c>
      <c r="U3570" s="26" t="str">
        <f>VLOOKUP(kiva_loans__muestra[[#This Row],[country]],Pais!A:B,2,FALSE)</f>
        <v>Africa</v>
      </c>
      <c r="V3570" t="s">
        <v>10719</v>
      </c>
    </row>
    <row r="3571" spans="1:22">
      <c r="A3571">
        <v>656703</v>
      </c>
      <c r="B3571" s="20">
        <v>600</v>
      </c>
      <c r="C3571" s="22">
        <v>600</v>
      </c>
      <c r="D3571" t="s">
        <v>212</v>
      </c>
      <c r="E3571" t="s">
        <v>20</v>
      </c>
      <c r="F3571" t="s">
        <v>4223</v>
      </c>
      <c r="G3571" t="s">
        <v>46</v>
      </c>
      <c r="H3571" t="s">
        <v>47</v>
      </c>
      <c r="I3571" t="s">
        <v>649</v>
      </c>
      <c r="J3571" t="s">
        <v>49</v>
      </c>
      <c r="K3571">
        <v>1380</v>
      </c>
      <c r="L3571" s="4">
        <v>41652.571585648147</v>
      </c>
      <c r="M3571" s="4">
        <v>41628.333333333336</v>
      </c>
      <c r="N3571" s="4">
        <v>41681.013981481483</v>
      </c>
      <c r="O3571">
        <v>14</v>
      </c>
      <c r="P3571">
        <v>22</v>
      </c>
      <c r="Q3571" t="s">
        <v>26</v>
      </c>
      <c r="R3571" t="s">
        <v>43</v>
      </c>
      <c r="S3571" s="3">
        <v>41652</v>
      </c>
      <c r="T3571" t="str">
        <f>IF(kiva_loans__muestra[[#This Row],[loan_amount]]&gt;5000,"Alto","Bajo")</f>
        <v>Bajo</v>
      </c>
      <c r="U3571" s="26" t="str">
        <f>VLOOKUP(kiva_loans__muestra[[#This Row],[country]],Pais!A:B,2,FALSE)</f>
        <v>Africa</v>
      </c>
      <c r="V3571" t="s">
        <v>10719</v>
      </c>
    </row>
    <row r="3572" spans="1:22">
      <c r="A3572">
        <v>656705</v>
      </c>
      <c r="B3572" s="20">
        <v>250</v>
      </c>
      <c r="C3572" s="22">
        <v>250</v>
      </c>
      <c r="D3572" t="s">
        <v>67</v>
      </c>
      <c r="E3572" t="s">
        <v>68</v>
      </c>
      <c r="F3572" t="s">
        <v>3974</v>
      </c>
      <c r="G3572" t="s">
        <v>46</v>
      </c>
      <c r="H3572" t="s">
        <v>47</v>
      </c>
      <c r="I3572" t="s">
        <v>649</v>
      </c>
      <c r="J3572" t="s">
        <v>49</v>
      </c>
      <c r="K3572">
        <v>1380</v>
      </c>
      <c r="L3572" s="4">
        <v>41652.576782407406</v>
      </c>
      <c r="M3572" s="4">
        <v>41628.333333333336</v>
      </c>
      <c r="N3572" s="4">
        <v>41653.978055555555</v>
      </c>
      <c r="O3572">
        <v>8</v>
      </c>
      <c r="P3572">
        <v>9</v>
      </c>
      <c r="Q3572" t="s">
        <v>26</v>
      </c>
      <c r="R3572" t="s">
        <v>43</v>
      </c>
      <c r="S3572" s="3">
        <v>41652</v>
      </c>
      <c r="T3572" t="str">
        <f>IF(kiva_loans__muestra[[#This Row],[loan_amount]]&gt;5000,"Alto","Bajo")</f>
        <v>Bajo</v>
      </c>
      <c r="U3572" s="26" t="str">
        <f>VLOOKUP(kiva_loans__muestra[[#This Row],[country]],Pais!A:B,2,FALSE)</f>
        <v>Africa</v>
      </c>
      <c r="V3572" t="s">
        <v>10719</v>
      </c>
    </row>
    <row r="3573" spans="1:22">
      <c r="A3573">
        <v>656711</v>
      </c>
      <c r="B3573" s="20">
        <v>250</v>
      </c>
      <c r="C3573" s="22">
        <v>250</v>
      </c>
      <c r="D3573" t="s">
        <v>50</v>
      </c>
      <c r="E3573" t="s">
        <v>51</v>
      </c>
      <c r="F3573" t="s">
        <v>4048</v>
      </c>
      <c r="G3573" t="s">
        <v>46</v>
      </c>
      <c r="H3573" t="s">
        <v>47</v>
      </c>
      <c r="I3573" t="s">
        <v>649</v>
      </c>
      <c r="J3573" t="s">
        <v>49</v>
      </c>
      <c r="K3573">
        <v>1380</v>
      </c>
      <c r="L3573" s="4">
        <v>41652.587083333332</v>
      </c>
      <c r="M3573" s="4">
        <v>41628.333333333336</v>
      </c>
      <c r="N3573" s="4">
        <v>41652.936296296299</v>
      </c>
      <c r="O3573">
        <v>8</v>
      </c>
      <c r="P3573">
        <v>9</v>
      </c>
      <c r="Q3573" t="s">
        <v>26</v>
      </c>
      <c r="R3573" t="s">
        <v>43</v>
      </c>
      <c r="S3573" s="3">
        <v>41652</v>
      </c>
      <c r="T3573" t="str">
        <f>IF(kiva_loans__muestra[[#This Row],[loan_amount]]&gt;5000,"Alto","Bajo")</f>
        <v>Bajo</v>
      </c>
      <c r="U3573" s="26" t="str">
        <f>VLOOKUP(kiva_loans__muestra[[#This Row],[country]],Pais!A:B,2,FALSE)</f>
        <v>Africa</v>
      </c>
      <c r="V3573" t="s">
        <v>10719</v>
      </c>
    </row>
    <row r="3574" spans="1:22">
      <c r="A3574">
        <v>656713</v>
      </c>
      <c r="B3574" s="20">
        <v>250</v>
      </c>
      <c r="C3574" s="22">
        <v>250</v>
      </c>
      <c r="D3574" t="s">
        <v>70</v>
      </c>
      <c r="E3574" t="s">
        <v>51</v>
      </c>
      <c r="F3574" t="s">
        <v>3977</v>
      </c>
      <c r="G3574" t="s">
        <v>46</v>
      </c>
      <c r="H3574" t="s">
        <v>47</v>
      </c>
      <c r="I3574" t="s">
        <v>877</v>
      </c>
      <c r="J3574" t="s">
        <v>49</v>
      </c>
      <c r="K3574">
        <v>1380</v>
      </c>
      <c r="L3574" s="4">
        <v>41652.598587962966</v>
      </c>
      <c r="M3574" s="4">
        <v>41627.333333333336</v>
      </c>
      <c r="N3574" s="4">
        <v>41652.912685185183</v>
      </c>
      <c r="O3574">
        <v>8</v>
      </c>
      <c r="P3574">
        <v>9</v>
      </c>
      <c r="Q3574" t="s">
        <v>26</v>
      </c>
      <c r="R3574" t="s">
        <v>43</v>
      </c>
      <c r="S3574" s="3">
        <v>41652</v>
      </c>
      <c r="T3574" t="str">
        <f>IF(kiva_loans__muestra[[#This Row],[loan_amount]]&gt;5000,"Alto","Bajo")</f>
        <v>Bajo</v>
      </c>
      <c r="U3574" s="26" t="str">
        <f>VLOOKUP(kiva_loans__muestra[[#This Row],[country]],Pais!A:B,2,FALSE)</f>
        <v>Africa</v>
      </c>
      <c r="V3574" t="s">
        <v>10719</v>
      </c>
    </row>
    <row r="3575" spans="1:22">
      <c r="A3575">
        <v>656717</v>
      </c>
      <c r="B3575" s="20">
        <v>125</v>
      </c>
      <c r="C3575" s="22">
        <v>125</v>
      </c>
      <c r="D3575" t="s">
        <v>50</v>
      </c>
      <c r="E3575" t="s">
        <v>51</v>
      </c>
      <c r="F3575" t="s">
        <v>4048</v>
      </c>
      <c r="G3575" t="s">
        <v>46</v>
      </c>
      <c r="H3575" t="s">
        <v>47</v>
      </c>
      <c r="I3575" t="s">
        <v>742</v>
      </c>
      <c r="J3575" t="s">
        <v>49</v>
      </c>
      <c r="K3575">
        <v>1380</v>
      </c>
      <c r="L3575" s="4">
        <v>41652.606481481482</v>
      </c>
      <c r="M3575" s="4">
        <v>41624.333333333336</v>
      </c>
      <c r="N3575" s="4">
        <v>41652.757962962962</v>
      </c>
      <c r="O3575">
        <v>8</v>
      </c>
      <c r="P3575">
        <v>5</v>
      </c>
      <c r="Q3575" t="s">
        <v>26</v>
      </c>
      <c r="R3575" t="s">
        <v>43</v>
      </c>
      <c r="S3575" s="3">
        <v>41652</v>
      </c>
      <c r="T3575" t="str">
        <f>IF(kiva_loans__muestra[[#This Row],[loan_amount]]&gt;5000,"Alto","Bajo")</f>
        <v>Bajo</v>
      </c>
      <c r="U3575" s="26" t="str">
        <f>VLOOKUP(kiva_loans__muestra[[#This Row],[country]],Pais!A:B,2,FALSE)</f>
        <v>Africa</v>
      </c>
      <c r="V3575" t="s">
        <v>10719</v>
      </c>
    </row>
    <row r="3576" spans="1:22">
      <c r="A3576">
        <v>656946</v>
      </c>
      <c r="B3576" s="20">
        <v>425</v>
      </c>
      <c r="C3576" s="22">
        <v>425</v>
      </c>
      <c r="D3576" t="s">
        <v>50</v>
      </c>
      <c r="E3576" t="s">
        <v>51</v>
      </c>
      <c r="F3576" t="s">
        <v>1110</v>
      </c>
      <c r="G3576" t="s">
        <v>46</v>
      </c>
      <c r="H3576" t="s">
        <v>47</v>
      </c>
      <c r="I3576" t="s">
        <v>4309</v>
      </c>
      <c r="J3576" t="s">
        <v>49</v>
      </c>
      <c r="K3576">
        <v>1560</v>
      </c>
      <c r="L3576" s="4">
        <v>41653.287141203706</v>
      </c>
      <c r="M3576" s="4">
        <v>41628.333333333336</v>
      </c>
      <c r="N3576" s="4">
        <v>41653.715266203704</v>
      </c>
      <c r="O3576">
        <v>16</v>
      </c>
      <c r="P3576">
        <v>16</v>
      </c>
      <c r="Q3576" t="s">
        <v>26</v>
      </c>
      <c r="R3576" t="s">
        <v>43</v>
      </c>
      <c r="S3576" s="3">
        <v>41653</v>
      </c>
      <c r="T3576" t="str">
        <f>IF(kiva_loans__muestra[[#This Row],[loan_amount]]&gt;5000,"Alto","Bajo")</f>
        <v>Bajo</v>
      </c>
      <c r="U3576" s="26" t="str">
        <f>VLOOKUP(kiva_loans__muestra[[#This Row],[country]],Pais!A:B,2,FALSE)</f>
        <v>Africa</v>
      </c>
      <c r="V3576" t="s">
        <v>10719</v>
      </c>
    </row>
    <row r="3577" spans="1:22">
      <c r="A3577">
        <v>656953</v>
      </c>
      <c r="B3577" s="20">
        <v>350</v>
      </c>
      <c r="C3577" s="22">
        <v>350</v>
      </c>
      <c r="D3577" t="s">
        <v>70</v>
      </c>
      <c r="E3577" t="s">
        <v>51</v>
      </c>
      <c r="F3577" t="s">
        <v>48</v>
      </c>
      <c r="G3577" t="s">
        <v>46</v>
      </c>
      <c r="H3577" t="s">
        <v>47</v>
      </c>
      <c r="I3577" t="s">
        <v>48</v>
      </c>
      <c r="J3577" t="s">
        <v>49</v>
      </c>
      <c r="K3577">
        <v>1560</v>
      </c>
      <c r="L3577" s="4">
        <v>41653.298148148147</v>
      </c>
      <c r="M3577" s="4">
        <v>41628.333333333336</v>
      </c>
      <c r="N3577" s="4">
        <v>41653.603564814817</v>
      </c>
      <c r="O3577">
        <v>16</v>
      </c>
      <c r="P3577">
        <v>11</v>
      </c>
      <c r="Q3577" t="s">
        <v>26</v>
      </c>
      <c r="R3577" t="s">
        <v>43</v>
      </c>
      <c r="S3577" s="3">
        <v>41653</v>
      </c>
      <c r="T3577" t="str">
        <f>IF(kiva_loans__muestra[[#This Row],[loan_amount]]&gt;5000,"Alto","Bajo")</f>
        <v>Bajo</v>
      </c>
      <c r="U3577" s="26" t="str">
        <f>VLOOKUP(kiva_loans__muestra[[#This Row],[country]],Pais!A:B,2,FALSE)</f>
        <v>Africa</v>
      </c>
      <c r="V3577" t="s">
        <v>10719</v>
      </c>
    </row>
    <row r="3578" spans="1:22">
      <c r="A3578">
        <v>656989</v>
      </c>
      <c r="B3578" s="20">
        <v>700</v>
      </c>
      <c r="C3578" s="22">
        <v>700</v>
      </c>
      <c r="D3578" t="s">
        <v>88</v>
      </c>
      <c r="E3578" t="s">
        <v>51</v>
      </c>
      <c r="F3578" t="s">
        <v>4549</v>
      </c>
      <c r="G3578" t="s">
        <v>46</v>
      </c>
      <c r="H3578" t="s">
        <v>47</v>
      </c>
      <c r="I3578" t="s">
        <v>742</v>
      </c>
      <c r="J3578" t="s">
        <v>49</v>
      </c>
      <c r="K3578">
        <v>1560</v>
      </c>
      <c r="L3578" s="4">
        <v>41653.359571759262</v>
      </c>
      <c r="M3578" s="4">
        <v>41626.333333333336</v>
      </c>
      <c r="N3578" s="4">
        <v>41653.752141203702</v>
      </c>
      <c r="O3578">
        <v>16</v>
      </c>
      <c r="P3578">
        <v>24</v>
      </c>
      <c r="Q3578" t="s">
        <v>26</v>
      </c>
      <c r="R3578" t="s">
        <v>43</v>
      </c>
      <c r="S3578" s="3">
        <v>41653</v>
      </c>
      <c r="T3578" t="str">
        <f>IF(kiva_loans__muestra[[#This Row],[loan_amount]]&gt;5000,"Alto","Bajo")</f>
        <v>Bajo</v>
      </c>
      <c r="U3578" s="26" t="str">
        <f>VLOOKUP(kiva_loans__muestra[[#This Row],[country]],Pais!A:B,2,FALSE)</f>
        <v>Africa</v>
      </c>
      <c r="V3578" t="s">
        <v>10719</v>
      </c>
    </row>
    <row r="3579" spans="1:22">
      <c r="A3579">
        <v>657040</v>
      </c>
      <c r="B3579" s="20">
        <v>350</v>
      </c>
      <c r="C3579" s="22">
        <v>350</v>
      </c>
      <c r="D3579" t="s">
        <v>50</v>
      </c>
      <c r="E3579" t="s">
        <v>51</v>
      </c>
      <c r="F3579" t="s">
        <v>4546</v>
      </c>
      <c r="G3579" t="s">
        <v>46</v>
      </c>
      <c r="H3579" t="s">
        <v>47</v>
      </c>
      <c r="I3579" t="s">
        <v>800</v>
      </c>
      <c r="J3579" t="s">
        <v>49</v>
      </c>
      <c r="K3579">
        <v>1380</v>
      </c>
      <c r="L3579" s="4">
        <v>41653.439363425925</v>
      </c>
      <c r="M3579" s="4">
        <v>41652.333333333336</v>
      </c>
      <c r="N3579" s="4">
        <v>41653.786377314813</v>
      </c>
      <c r="O3579">
        <v>14</v>
      </c>
      <c r="P3579">
        <v>14</v>
      </c>
      <c r="Q3579" t="s">
        <v>134</v>
      </c>
      <c r="R3579" t="s">
        <v>43</v>
      </c>
      <c r="S3579" s="3">
        <v>41653</v>
      </c>
      <c r="T3579" t="str">
        <f>IF(kiva_loans__muestra[[#This Row],[loan_amount]]&gt;5000,"Alto","Bajo")</f>
        <v>Bajo</v>
      </c>
      <c r="U3579" s="26" t="str">
        <f>VLOOKUP(kiva_loans__muestra[[#This Row],[country]],Pais!A:B,2,FALSE)</f>
        <v>Africa</v>
      </c>
      <c r="V3579" t="s">
        <v>10720</v>
      </c>
    </row>
    <row r="3580" spans="1:22">
      <c r="A3580">
        <v>657041</v>
      </c>
      <c r="B3580" s="20">
        <v>75</v>
      </c>
      <c r="C3580" s="22">
        <v>75</v>
      </c>
      <c r="D3580" t="s">
        <v>19</v>
      </c>
      <c r="E3580" t="s">
        <v>20</v>
      </c>
      <c r="F3580" t="s">
        <v>4442</v>
      </c>
      <c r="G3580" t="s">
        <v>46</v>
      </c>
      <c r="H3580" t="s">
        <v>47</v>
      </c>
      <c r="I3580" t="s">
        <v>800</v>
      </c>
      <c r="J3580" t="s">
        <v>49</v>
      </c>
      <c r="K3580">
        <v>1380</v>
      </c>
      <c r="L3580" s="4">
        <v>41653.443518518521</v>
      </c>
      <c r="M3580" s="4">
        <v>41652.333333333336</v>
      </c>
      <c r="N3580" s="4">
        <v>41653.683310185188</v>
      </c>
      <c r="O3580">
        <v>8</v>
      </c>
      <c r="P3580">
        <v>3</v>
      </c>
      <c r="Q3580" t="s">
        <v>26</v>
      </c>
      <c r="R3580" t="s">
        <v>43</v>
      </c>
      <c r="S3580" s="3">
        <v>41653</v>
      </c>
      <c r="T3580" t="str">
        <f>IF(kiva_loans__muestra[[#This Row],[loan_amount]]&gt;5000,"Alto","Bajo")</f>
        <v>Bajo</v>
      </c>
      <c r="U3580" s="26" t="str">
        <f>VLOOKUP(kiva_loans__muestra[[#This Row],[country]],Pais!A:B,2,FALSE)</f>
        <v>Africa</v>
      </c>
      <c r="V3580" t="s">
        <v>10719</v>
      </c>
    </row>
    <row r="3581" spans="1:22">
      <c r="A3581">
        <v>657046</v>
      </c>
      <c r="B3581" s="20">
        <v>250</v>
      </c>
      <c r="C3581" s="22">
        <v>250</v>
      </c>
      <c r="D3581" t="s">
        <v>212</v>
      </c>
      <c r="E3581" t="s">
        <v>20</v>
      </c>
      <c r="F3581" t="s">
        <v>4651</v>
      </c>
      <c r="G3581" t="s">
        <v>46</v>
      </c>
      <c r="H3581" t="s">
        <v>47</v>
      </c>
      <c r="I3581" t="s">
        <v>742</v>
      </c>
      <c r="J3581" t="s">
        <v>49</v>
      </c>
      <c r="K3581">
        <v>1380</v>
      </c>
      <c r="L3581" s="4">
        <v>41653.449571759258</v>
      </c>
      <c r="M3581" s="4">
        <v>41652.333333333336</v>
      </c>
      <c r="N3581" s="4">
        <v>41654.258101851854</v>
      </c>
      <c r="O3581">
        <v>11</v>
      </c>
      <c r="P3581">
        <v>8</v>
      </c>
      <c r="Q3581" t="s">
        <v>26</v>
      </c>
      <c r="R3581" t="s">
        <v>43</v>
      </c>
      <c r="S3581" s="3">
        <v>41653</v>
      </c>
      <c r="T3581" t="str">
        <f>IF(kiva_loans__muestra[[#This Row],[loan_amount]]&gt;5000,"Alto","Bajo")</f>
        <v>Bajo</v>
      </c>
      <c r="U3581" s="26" t="str">
        <f>VLOOKUP(kiva_loans__muestra[[#This Row],[country]],Pais!A:B,2,FALSE)</f>
        <v>Africa</v>
      </c>
      <c r="V3581" t="s">
        <v>10719</v>
      </c>
    </row>
    <row r="3582" spans="1:22">
      <c r="A3582">
        <v>657048</v>
      </c>
      <c r="B3582" s="20">
        <v>475</v>
      </c>
      <c r="C3582" s="22">
        <v>475</v>
      </c>
      <c r="D3582" t="s">
        <v>44</v>
      </c>
      <c r="E3582" t="s">
        <v>44</v>
      </c>
      <c r="F3582" t="s">
        <v>4459</v>
      </c>
      <c r="G3582" t="s">
        <v>46</v>
      </c>
      <c r="H3582" t="s">
        <v>47</v>
      </c>
      <c r="I3582" t="s">
        <v>800</v>
      </c>
      <c r="J3582" t="s">
        <v>49</v>
      </c>
      <c r="K3582">
        <v>1380</v>
      </c>
      <c r="L3582" s="4">
        <v>41653.454560185186</v>
      </c>
      <c r="M3582" s="4">
        <v>41652.333333333336</v>
      </c>
      <c r="N3582" s="4">
        <v>41661.571319444447</v>
      </c>
      <c r="O3582">
        <v>14</v>
      </c>
      <c r="P3582">
        <v>16</v>
      </c>
      <c r="Q3582" t="s">
        <v>26</v>
      </c>
      <c r="R3582" t="s">
        <v>43</v>
      </c>
      <c r="S3582" s="3">
        <v>41653</v>
      </c>
      <c r="T3582" t="str">
        <f>IF(kiva_loans__muestra[[#This Row],[loan_amount]]&gt;5000,"Alto","Bajo")</f>
        <v>Bajo</v>
      </c>
      <c r="U3582" s="26" t="str">
        <f>VLOOKUP(kiva_loans__muestra[[#This Row],[country]],Pais!A:B,2,FALSE)</f>
        <v>Africa</v>
      </c>
      <c r="V3582" t="s">
        <v>10719</v>
      </c>
    </row>
    <row r="3583" spans="1:22">
      <c r="A3583">
        <v>657052</v>
      </c>
      <c r="B3583" s="20">
        <v>250</v>
      </c>
      <c r="C3583" s="22">
        <v>250</v>
      </c>
      <c r="D3583" t="s">
        <v>67</v>
      </c>
      <c r="E3583" t="s">
        <v>68</v>
      </c>
      <c r="F3583" t="s">
        <v>4811</v>
      </c>
      <c r="G3583" t="s">
        <v>46</v>
      </c>
      <c r="H3583" t="s">
        <v>47</v>
      </c>
      <c r="I3583" t="s">
        <v>800</v>
      </c>
      <c r="J3583" t="s">
        <v>49</v>
      </c>
      <c r="K3583">
        <v>1380</v>
      </c>
      <c r="L3583" s="4">
        <v>41653.458483796298</v>
      </c>
      <c r="M3583" s="4">
        <v>41652.333333333336</v>
      </c>
      <c r="N3583" s="4">
        <v>41654.583379629628</v>
      </c>
      <c r="O3583">
        <v>8</v>
      </c>
      <c r="P3583">
        <v>9</v>
      </c>
      <c r="Q3583" t="s">
        <v>26</v>
      </c>
      <c r="R3583" t="s">
        <v>43</v>
      </c>
      <c r="S3583" s="3">
        <v>41653</v>
      </c>
      <c r="T3583" t="str">
        <f>IF(kiva_loans__muestra[[#This Row],[loan_amount]]&gt;5000,"Alto","Bajo")</f>
        <v>Bajo</v>
      </c>
      <c r="U3583" s="26" t="str">
        <f>VLOOKUP(kiva_loans__muestra[[#This Row],[country]],Pais!A:B,2,FALSE)</f>
        <v>Africa</v>
      </c>
      <c r="V3583" t="s">
        <v>10719</v>
      </c>
    </row>
    <row r="3584" spans="1:22">
      <c r="A3584">
        <v>657053</v>
      </c>
      <c r="B3584" s="20">
        <v>250</v>
      </c>
      <c r="C3584" s="22">
        <v>250</v>
      </c>
      <c r="D3584" t="s">
        <v>244</v>
      </c>
      <c r="E3584" t="s">
        <v>65</v>
      </c>
      <c r="F3584" t="s">
        <v>4723</v>
      </c>
      <c r="G3584" t="s">
        <v>46</v>
      </c>
      <c r="H3584" t="s">
        <v>47</v>
      </c>
      <c r="I3584" t="s">
        <v>800</v>
      </c>
      <c r="J3584" t="s">
        <v>49</v>
      </c>
      <c r="K3584">
        <v>1380</v>
      </c>
      <c r="L3584" s="4">
        <v>41653.461770833332</v>
      </c>
      <c r="M3584" s="4">
        <v>41652.333333333336</v>
      </c>
      <c r="N3584" s="4">
        <v>41656.696759259263</v>
      </c>
      <c r="O3584">
        <v>8</v>
      </c>
      <c r="P3584">
        <v>10</v>
      </c>
      <c r="Q3584" t="s">
        <v>26</v>
      </c>
      <c r="R3584" t="s">
        <v>43</v>
      </c>
      <c r="S3584" s="3">
        <v>41653</v>
      </c>
      <c r="T3584" t="str">
        <f>IF(kiva_loans__muestra[[#This Row],[loan_amount]]&gt;5000,"Alto","Bajo")</f>
        <v>Bajo</v>
      </c>
      <c r="U3584" s="26" t="str">
        <f>VLOOKUP(kiva_loans__muestra[[#This Row],[country]],Pais!A:B,2,FALSE)</f>
        <v>Africa</v>
      </c>
      <c r="V3584" t="s">
        <v>10719</v>
      </c>
    </row>
    <row r="3585" spans="1:22">
      <c r="A3585">
        <v>657056</v>
      </c>
      <c r="B3585" s="20">
        <v>250</v>
      </c>
      <c r="C3585" s="22">
        <v>250</v>
      </c>
      <c r="D3585" t="s">
        <v>75</v>
      </c>
      <c r="E3585" t="s">
        <v>44</v>
      </c>
      <c r="F3585" t="s">
        <v>4718</v>
      </c>
      <c r="G3585" t="s">
        <v>46</v>
      </c>
      <c r="H3585" t="s">
        <v>47</v>
      </c>
      <c r="I3585" t="s">
        <v>649</v>
      </c>
      <c r="J3585" t="s">
        <v>49</v>
      </c>
      <c r="K3585">
        <v>1380</v>
      </c>
      <c r="L3585" s="4">
        <v>41653.467303240737</v>
      </c>
      <c r="M3585" s="4">
        <v>41652.333333333336</v>
      </c>
      <c r="N3585" s="4">
        <v>41654.860520833332</v>
      </c>
      <c r="O3585">
        <v>11</v>
      </c>
      <c r="P3585">
        <v>9</v>
      </c>
      <c r="Q3585" t="s">
        <v>26</v>
      </c>
      <c r="R3585" t="s">
        <v>43</v>
      </c>
      <c r="S3585" s="3">
        <v>41653</v>
      </c>
      <c r="T3585" t="str">
        <f>IF(kiva_loans__muestra[[#This Row],[loan_amount]]&gt;5000,"Alto","Bajo")</f>
        <v>Bajo</v>
      </c>
      <c r="U3585" s="26" t="str">
        <f>VLOOKUP(kiva_loans__muestra[[#This Row],[country]],Pais!A:B,2,FALSE)</f>
        <v>Africa</v>
      </c>
      <c r="V3585" t="s">
        <v>10719</v>
      </c>
    </row>
    <row r="3586" spans="1:22">
      <c r="A3586">
        <v>657060</v>
      </c>
      <c r="B3586" s="20">
        <v>250</v>
      </c>
      <c r="C3586" s="22">
        <v>250</v>
      </c>
      <c r="D3586" t="s">
        <v>65</v>
      </c>
      <c r="E3586" t="s">
        <v>65</v>
      </c>
      <c r="F3586" t="s">
        <v>4635</v>
      </c>
      <c r="G3586" t="s">
        <v>46</v>
      </c>
      <c r="H3586" t="s">
        <v>47</v>
      </c>
      <c r="I3586" t="s">
        <v>877</v>
      </c>
      <c r="J3586" t="s">
        <v>49</v>
      </c>
      <c r="K3586">
        <v>1380</v>
      </c>
      <c r="L3586" s="4">
        <v>41653.470694444448</v>
      </c>
      <c r="M3586" s="4">
        <v>41652.333333333336</v>
      </c>
      <c r="N3586" s="4">
        <v>41654.535462962966</v>
      </c>
      <c r="O3586">
        <v>8</v>
      </c>
      <c r="P3586">
        <v>9</v>
      </c>
      <c r="Q3586" t="s">
        <v>26</v>
      </c>
      <c r="R3586" t="s">
        <v>43</v>
      </c>
      <c r="S3586" s="3">
        <v>41653</v>
      </c>
      <c r="T3586" t="str">
        <f>IF(kiva_loans__muestra[[#This Row],[loan_amount]]&gt;5000,"Alto","Bajo")</f>
        <v>Bajo</v>
      </c>
      <c r="U3586" s="26" t="str">
        <f>VLOOKUP(kiva_loans__muestra[[#This Row],[country]],Pais!A:B,2,FALSE)</f>
        <v>Africa</v>
      </c>
      <c r="V3586" t="s">
        <v>10719</v>
      </c>
    </row>
    <row r="3587" spans="1:22">
      <c r="A3587">
        <v>657073</v>
      </c>
      <c r="B3587" s="20">
        <v>350</v>
      </c>
      <c r="C3587" s="22">
        <v>350</v>
      </c>
      <c r="D3587" t="s">
        <v>19</v>
      </c>
      <c r="E3587" t="s">
        <v>20</v>
      </c>
      <c r="F3587" t="s">
        <v>4403</v>
      </c>
      <c r="G3587" t="s">
        <v>46</v>
      </c>
      <c r="H3587" t="s">
        <v>47</v>
      </c>
      <c r="I3587" t="s">
        <v>1837</v>
      </c>
      <c r="J3587" t="s">
        <v>49</v>
      </c>
      <c r="K3587">
        <v>1330</v>
      </c>
      <c r="L3587" s="4">
        <v>41653.502569444441</v>
      </c>
      <c r="M3587" s="4">
        <v>41628.333333333336</v>
      </c>
      <c r="N3587" s="4">
        <v>41657.195381944446</v>
      </c>
      <c r="O3587">
        <v>8</v>
      </c>
      <c r="P3587">
        <v>14</v>
      </c>
      <c r="Q3587" t="s">
        <v>134</v>
      </c>
      <c r="R3587" t="s">
        <v>43</v>
      </c>
      <c r="S3587" s="3">
        <v>41653</v>
      </c>
      <c r="T3587" t="str">
        <f>IF(kiva_loans__muestra[[#This Row],[loan_amount]]&gt;5000,"Alto","Bajo")</f>
        <v>Bajo</v>
      </c>
      <c r="U3587" s="26" t="str">
        <f>VLOOKUP(kiva_loans__muestra[[#This Row],[country]],Pais!A:B,2,FALSE)</f>
        <v>Africa</v>
      </c>
      <c r="V3587" t="s">
        <v>10720</v>
      </c>
    </row>
    <row r="3588" spans="1:22">
      <c r="A3588">
        <v>657076</v>
      </c>
      <c r="B3588" s="20">
        <v>600</v>
      </c>
      <c r="C3588" s="22">
        <v>600</v>
      </c>
      <c r="D3588" t="s">
        <v>88</v>
      </c>
      <c r="E3588" t="s">
        <v>51</v>
      </c>
      <c r="F3588" t="s">
        <v>4500</v>
      </c>
      <c r="G3588" t="s">
        <v>46</v>
      </c>
      <c r="H3588" t="s">
        <v>47</v>
      </c>
      <c r="I3588" t="s">
        <v>1837</v>
      </c>
      <c r="J3588" t="s">
        <v>49</v>
      </c>
      <c r="K3588">
        <v>1330</v>
      </c>
      <c r="L3588" s="4">
        <v>41653.5078587963</v>
      </c>
      <c r="M3588" s="4">
        <v>41628.333333333336</v>
      </c>
      <c r="N3588" s="4">
        <v>41657.723136574074</v>
      </c>
      <c r="O3588">
        <v>8</v>
      </c>
      <c r="P3588">
        <v>23</v>
      </c>
      <c r="Q3588" t="s">
        <v>26</v>
      </c>
      <c r="R3588" t="s">
        <v>43</v>
      </c>
      <c r="S3588" s="3">
        <v>41653</v>
      </c>
      <c r="T3588" t="str">
        <f>IF(kiva_loans__muestra[[#This Row],[loan_amount]]&gt;5000,"Alto","Bajo")</f>
        <v>Bajo</v>
      </c>
      <c r="U3588" s="26" t="str">
        <f>VLOOKUP(kiva_loans__muestra[[#This Row],[country]],Pais!A:B,2,FALSE)</f>
        <v>Africa</v>
      </c>
      <c r="V3588" t="s">
        <v>10719</v>
      </c>
    </row>
    <row r="3589" spans="1:22">
      <c r="A3589">
        <v>657077</v>
      </c>
      <c r="B3589" s="20">
        <v>350</v>
      </c>
      <c r="C3589" s="22">
        <v>350</v>
      </c>
      <c r="D3589" t="s">
        <v>19</v>
      </c>
      <c r="E3589" t="s">
        <v>20</v>
      </c>
      <c r="F3589" t="s">
        <v>4754</v>
      </c>
      <c r="G3589" t="s">
        <v>46</v>
      </c>
      <c r="H3589" t="s">
        <v>47</v>
      </c>
      <c r="I3589" t="s">
        <v>1837</v>
      </c>
      <c r="J3589" t="s">
        <v>49</v>
      </c>
      <c r="K3589">
        <v>1330</v>
      </c>
      <c r="L3589" s="4">
        <v>41653.514953703707</v>
      </c>
      <c r="M3589" s="4">
        <v>41628.333333333336</v>
      </c>
      <c r="N3589" s="4">
        <v>41655.039456018516</v>
      </c>
      <c r="O3589">
        <v>8</v>
      </c>
      <c r="P3589">
        <v>14</v>
      </c>
      <c r="Q3589" t="s">
        <v>26</v>
      </c>
      <c r="R3589" t="s">
        <v>43</v>
      </c>
      <c r="S3589" s="3">
        <v>41653</v>
      </c>
      <c r="T3589" t="str">
        <f>IF(kiva_loans__muestra[[#This Row],[loan_amount]]&gt;5000,"Alto","Bajo")</f>
        <v>Bajo</v>
      </c>
      <c r="U3589" s="26" t="str">
        <f>VLOOKUP(kiva_loans__muestra[[#This Row],[country]],Pais!A:B,2,FALSE)</f>
        <v>Africa</v>
      </c>
      <c r="V3589" t="s">
        <v>10719</v>
      </c>
    </row>
    <row r="3590" spans="1:22">
      <c r="A3590">
        <v>657084</v>
      </c>
      <c r="B3590" s="20">
        <v>525</v>
      </c>
      <c r="C3590" s="22">
        <v>525</v>
      </c>
      <c r="D3590" t="s">
        <v>370</v>
      </c>
      <c r="E3590" t="s">
        <v>51</v>
      </c>
      <c r="F3590" t="s">
        <v>4431</v>
      </c>
      <c r="G3590" t="s">
        <v>46</v>
      </c>
      <c r="H3590" t="s">
        <v>47</v>
      </c>
      <c r="I3590" t="s">
        <v>1769</v>
      </c>
      <c r="J3590" t="s">
        <v>49</v>
      </c>
      <c r="K3590">
        <v>1330</v>
      </c>
      <c r="L3590" s="4">
        <v>41653.519386574073</v>
      </c>
      <c r="M3590" s="4">
        <v>41648.333333333336</v>
      </c>
      <c r="N3590" s="4">
        <v>41655.962905092594</v>
      </c>
      <c r="O3590">
        <v>11</v>
      </c>
      <c r="P3590">
        <v>16</v>
      </c>
      <c r="Q3590" t="s">
        <v>26</v>
      </c>
      <c r="R3590" t="s">
        <v>43</v>
      </c>
      <c r="S3590" s="3">
        <v>41653</v>
      </c>
      <c r="T3590" t="str">
        <f>IF(kiva_loans__muestra[[#This Row],[loan_amount]]&gt;5000,"Alto","Bajo")</f>
        <v>Bajo</v>
      </c>
      <c r="U3590" s="26" t="str">
        <f>VLOOKUP(kiva_loans__muestra[[#This Row],[country]],Pais!A:B,2,FALSE)</f>
        <v>Africa</v>
      </c>
      <c r="V3590" t="s">
        <v>10719</v>
      </c>
    </row>
    <row r="3591" spans="1:22">
      <c r="A3591">
        <v>657089</v>
      </c>
      <c r="B3591" s="20">
        <v>250</v>
      </c>
      <c r="C3591" s="22">
        <v>250</v>
      </c>
      <c r="D3591" t="s">
        <v>50</v>
      </c>
      <c r="E3591" t="s">
        <v>51</v>
      </c>
      <c r="F3591" t="s">
        <v>4517</v>
      </c>
      <c r="G3591" t="s">
        <v>46</v>
      </c>
      <c r="H3591" t="s">
        <v>47</v>
      </c>
      <c r="I3591" t="s">
        <v>2029</v>
      </c>
      <c r="J3591" t="s">
        <v>49</v>
      </c>
      <c r="K3591">
        <v>1330</v>
      </c>
      <c r="L3591" s="4">
        <v>41653.523935185185</v>
      </c>
      <c r="M3591" s="4">
        <v>41648.333333333336</v>
      </c>
      <c r="N3591" s="4">
        <v>41653.849247685182</v>
      </c>
      <c r="O3591">
        <v>14</v>
      </c>
      <c r="P3591">
        <v>10</v>
      </c>
      <c r="Q3591" t="s">
        <v>26</v>
      </c>
      <c r="R3591" t="s">
        <v>43</v>
      </c>
      <c r="S3591" s="3">
        <v>41653</v>
      </c>
      <c r="T3591" t="str">
        <f>IF(kiva_loans__muestra[[#This Row],[loan_amount]]&gt;5000,"Alto","Bajo")</f>
        <v>Bajo</v>
      </c>
      <c r="U3591" s="26" t="str">
        <f>VLOOKUP(kiva_loans__muestra[[#This Row],[country]],Pais!A:B,2,FALSE)</f>
        <v>Africa</v>
      </c>
      <c r="V3591" t="s">
        <v>10719</v>
      </c>
    </row>
    <row r="3592" spans="1:22">
      <c r="A3592">
        <v>657092</v>
      </c>
      <c r="B3592" s="20">
        <v>350</v>
      </c>
      <c r="C3592" s="22">
        <v>350</v>
      </c>
      <c r="D3592" t="s">
        <v>58</v>
      </c>
      <c r="E3592" t="s">
        <v>20</v>
      </c>
      <c r="F3592" t="s">
        <v>4577</v>
      </c>
      <c r="G3592" t="s">
        <v>46</v>
      </c>
      <c r="H3592" t="s">
        <v>47</v>
      </c>
      <c r="I3592" t="s">
        <v>334</v>
      </c>
      <c r="J3592" t="s">
        <v>49</v>
      </c>
      <c r="K3592">
        <v>1640</v>
      </c>
      <c r="L3592" s="4">
        <v>41653.524826388886</v>
      </c>
      <c r="M3592" s="4">
        <v>41662.333333333336</v>
      </c>
      <c r="N3592" s="4">
        <v>41653.822928240741</v>
      </c>
      <c r="O3592">
        <v>14</v>
      </c>
      <c r="P3592">
        <v>14</v>
      </c>
      <c r="Q3592" t="s">
        <v>134</v>
      </c>
      <c r="R3592" t="s">
        <v>27</v>
      </c>
      <c r="S3592" s="3">
        <v>41653</v>
      </c>
      <c r="T3592" t="str">
        <f>IF(kiva_loans__muestra[[#This Row],[loan_amount]]&gt;5000,"Alto","Bajo")</f>
        <v>Bajo</v>
      </c>
      <c r="U3592" s="26" t="str">
        <f>VLOOKUP(kiva_loans__muestra[[#This Row],[country]],Pais!A:B,2,FALSE)</f>
        <v>Africa</v>
      </c>
      <c r="V3592" t="s">
        <v>10720</v>
      </c>
    </row>
    <row r="3593" spans="1:22">
      <c r="A3593">
        <v>657101</v>
      </c>
      <c r="B3593" s="20">
        <v>600</v>
      </c>
      <c r="C3593" s="22">
        <v>600</v>
      </c>
      <c r="D3593" t="s">
        <v>759</v>
      </c>
      <c r="E3593" t="s">
        <v>51</v>
      </c>
      <c r="F3593" t="s">
        <v>4494</v>
      </c>
      <c r="G3593" t="s">
        <v>46</v>
      </c>
      <c r="H3593" t="s">
        <v>47</v>
      </c>
      <c r="I3593" t="s">
        <v>334</v>
      </c>
      <c r="J3593" t="s">
        <v>49</v>
      </c>
      <c r="K3593">
        <v>1640</v>
      </c>
      <c r="L3593" s="4">
        <v>41653.529537037037</v>
      </c>
      <c r="M3593" s="4">
        <v>41659.333333333336</v>
      </c>
      <c r="N3593" s="4">
        <v>41654.024456018517</v>
      </c>
      <c r="O3593">
        <v>14</v>
      </c>
      <c r="P3593">
        <v>22</v>
      </c>
      <c r="Q3593" t="s">
        <v>134</v>
      </c>
      <c r="R3593" t="s">
        <v>27</v>
      </c>
      <c r="S3593" s="3">
        <v>41653</v>
      </c>
      <c r="T3593" t="str">
        <f>IF(kiva_loans__muestra[[#This Row],[loan_amount]]&gt;5000,"Alto","Bajo")</f>
        <v>Bajo</v>
      </c>
      <c r="U3593" s="26" t="str">
        <f>VLOOKUP(kiva_loans__muestra[[#This Row],[country]],Pais!A:B,2,FALSE)</f>
        <v>Africa</v>
      </c>
      <c r="V3593" t="s">
        <v>10720</v>
      </c>
    </row>
    <row r="3594" spans="1:22">
      <c r="A3594">
        <v>657103</v>
      </c>
      <c r="B3594" s="20">
        <v>825</v>
      </c>
      <c r="C3594" s="22">
        <v>825</v>
      </c>
      <c r="D3594" t="s">
        <v>88</v>
      </c>
      <c r="E3594" t="s">
        <v>51</v>
      </c>
      <c r="F3594" t="s">
        <v>4454</v>
      </c>
      <c r="G3594" t="s">
        <v>46</v>
      </c>
      <c r="H3594" t="s">
        <v>47</v>
      </c>
      <c r="I3594" t="s">
        <v>1947</v>
      </c>
      <c r="J3594" t="s">
        <v>49</v>
      </c>
      <c r="K3594">
        <v>1330</v>
      </c>
      <c r="L3594" s="4">
        <v>41653.530324074076</v>
      </c>
      <c r="M3594" s="4">
        <v>41648.333333333336</v>
      </c>
      <c r="N3594" s="4">
        <v>41653.894861111112</v>
      </c>
      <c r="O3594">
        <v>14</v>
      </c>
      <c r="P3594">
        <v>25</v>
      </c>
      <c r="Q3594" t="s">
        <v>26</v>
      </c>
      <c r="R3594" t="s">
        <v>43</v>
      </c>
      <c r="S3594" s="3">
        <v>41653</v>
      </c>
      <c r="T3594" t="str">
        <f>IF(kiva_loans__muestra[[#This Row],[loan_amount]]&gt;5000,"Alto","Bajo")</f>
        <v>Bajo</v>
      </c>
      <c r="U3594" s="26" t="str">
        <f>VLOOKUP(kiva_loans__muestra[[#This Row],[country]],Pais!A:B,2,FALSE)</f>
        <v>Africa</v>
      </c>
      <c r="V3594" t="s">
        <v>10719</v>
      </c>
    </row>
    <row r="3595" spans="1:22">
      <c r="A3595">
        <v>657111</v>
      </c>
      <c r="B3595" s="20">
        <v>250</v>
      </c>
      <c r="C3595" s="22">
        <v>250</v>
      </c>
      <c r="D3595" t="s">
        <v>86</v>
      </c>
      <c r="E3595" t="s">
        <v>20</v>
      </c>
      <c r="F3595" t="s">
        <v>4748</v>
      </c>
      <c r="G3595" t="s">
        <v>46</v>
      </c>
      <c r="H3595" t="s">
        <v>47</v>
      </c>
      <c r="I3595" t="s">
        <v>334</v>
      </c>
      <c r="J3595" t="s">
        <v>49</v>
      </c>
      <c r="K3595">
        <v>1640</v>
      </c>
      <c r="L3595" s="4">
        <v>41653.546365740738</v>
      </c>
      <c r="M3595" s="4">
        <v>41660.333333333336</v>
      </c>
      <c r="N3595" s="4">
        <v>41654.583379629628</v>
      </c>
      <c r="O3595">
        <v>14</v>
      </c>
      <c r="P3595">
        <v>8</v>
      </c>
      <c r="Q3595" t="s">
        <v>134</v>
      </c>
      <c r="R3595" t="s">
        <v>27</v>
      </c>
      <c r="S3595" s="3">
        <v>41653</v>
      </c>
      <c r="T3595" t="str">
        <f>IF(kiva_loans__muestra[[#This Row],[loan_amount]]&gt;5000,"Alto","Bajo")</f>
        <v>Bajo</v>
      </c>
      <c r="U3595" s="26" t="str">
        <f>VLOOKUP(kiva_loans__muestra[[#This Row],[country]],Pais!A:B,2,FALSE)</f>
        <v>Africa</v>
      </c>
      <c r="V3595" t="s">
        <v>10720</v>
      </c>
    </row>
    <row r="3596" spans="1:22">
      <c r="A3596">
        <v>657113</v>
      </c>
      <c r="B3596" s="20">
        <v>350</v>
      </c>
      <c r="C3596" s="22">
        <v>350</v>
      </c>
      <c r="D3596" t="s">
        <v>88</v>
      </c>
      <c r="E3596" t="s">
        <v>51</v>
      </c>
      <c r="F3596" t="s">
        <v>4488</v>
      </c>
      <c r="G3596" t="s">
        <v>46</v>
      </c>
      <c r="H3596" t="s">
        <v>47</v>
      </c>
      <c r="I3596" t="s">
        <v>2029</v>
      </c>
      <c r="J3596" t="s">
        <v>49</v>
      </c>
      <c r="K3596">
        <v>1330</v>
      </c>
      <c r="L3596" s="4">
        <v>41653.549074074072</v>
      </c>
      <c r="M3596" s="4">
        <v>41648.333333333336</v>
      </c>
      <c r="N3596" s="4">
        <v>41658.097048611111</v>
      </c>
      <c r="O3596">
        <v>11</v>
      </c>
      <c r="P3596">
        <v>13</v>
      </c>
      <c r="Q3596" t="s">
        <v>26</v>
      </c>
      <c r="R3596" t="s">
        <v>43</v>
      </c>
      <c r="S3596" s="3">
        <v>41653</v>
      </c>
      <c r="T3596" t="str">
        <f>IF(kiva_loans__muestra[[#This Row],[loan_amount]]&gt;5000,"Alto","Bajo")</f>
        <v>Bajo</v>
      </c>
      <c r="U3596" s="26" t="str">
        <f>VLOOKUP(kiva_loans__muestra[[#This Row],[country]],Pais!A:B,2,FALSE)</f>
        <v>Africa</v>
      </c>
      <c r="V3596" t="s">
        <v>10719</v>
      </c>
    </row>
    <row r="3597" spans="1:22">
      <c r="A3597">
        <v>657115</v>
      </c>
      <c r="B3597" s="20">
        <v>425</v>
      </c>
      <c r="C3597" s="22">
        <v>425</v>
      </c>
      <c r="D3597" t="s">
        <v>88</v>
      </c>
      <c r="E3597" t="s">
        <v>51</v>
      </c>
      <c r="F3597" t="s">
        <v>4666</v>
      </c>
      <c r="G3597" t="s">
        <v>46</v>
      </c>
      <c r="H3597" t="s">
        <v>47</v>
      </c>
      <c r="I3597" t="s">
        <v>2029</v>
      </c>
      <c r="J3597" t="s">
        <v>49</v>
      </c>
      <c r="K3597">
        <v>1330</v>
      </c>
      <c r="L3597" s="4">
        <v>41653.554652777777</v>
      </c>
      <c r="M3597" s="4">
        <v>41649.333333333336</v>
      </c>
      <c r="N3597" s="4">
        <v>41660.649988425925</v>
      </c>
      <c r="O3597">
        <v>14</v>
      </c>
      <c r="P3597">
        <v>11</v>
      </c>
      <c r="Q3597" t="s">
        <v>26</v>
      </c>
      <c r="R3597" t="s">
        <v>43</v>
      </c>
      <c r="S3597" s="3">
        <v>41653</v>
      </c>
      <c r="T3597" t="str">
        <f>IF(kiva_loans__muestra[[#This Row],[loan_amount]]&gt;5000,"Alto","Bajo")</f>
        <v>Bajo</v>
      </c>
      <c r="U3597" s="26" t="str">
        <f>VLOOKUP(kiva_loans__muestra[[#This Row],[country]],Pais!A:B,2,FALSE)</f>
        <v>Africa</v>
      </c>
      <c r="V3597" t="s">
        <v>10719</v>
      </c>
    </row>
    <row r="3598" spans="1:22">
      <c r="A3598">
        <v>657118</v>
      </c>
      <c r="B3598" s="20">
        <v>250</v>
      </c>
      <c r="C3598" s="22">
        <v>250</v>
      </c>
      <c r="D3598" t="s">
        <v>244</v>
      </c>
      <c r="E3598" t="s">
        <v>65</v>
      </c>
      <c r="F3598" t="s">
        <v>4489</v>
      </c>
      <c r="G3598" t="s">
        <v>46</v>
      </c>
      <c r="H3598" t="s">
        <v>47</v>
      </c>
      <c r="I3598" t="s">
        <v>334</v>
      </c>
      <c r="J3598" t="s">
        <v>49</v>
      </c>
      <c r="K3598">
        <v>1640</v>
      </c>
      <c r="L3598" s="4">
        <v>41653.556805555556</v>
      </c>
      <c r="M3598" s="4">
        <v>41660.333333333336</v>
      </c>
      <c r="N3598" s="4">
        <v>41656.709710648145</v>
      </c>
      <c r="O3598">
        <v>14</v>
      </c>
      <c r="P3598">
        <v>10</v>
      </c>
      <c r="Q3598" t="s">
        <v>134</v>
      </c>
      <c r="R3598" t="s">
        <v>27</v>
      </c>
      <c r="S3598" s="3">
        <v>41653</v>
      </c>
      <c r="T3598" t="str">
        <f>IF(kiva_loans__muestra[[#This Row],[loan_amount]]&gt;5000,"Alto","Bajo")</f>
        <v>Bajo</v>
      </c>
      <c r="U3598" s="26" t="str">
        <f>VLOOKUP(kiva_loans__muestra[[#This Row],[country]],Pais!A:B,2,FALSE)</f>
        <v>Africa</v>
      </c>
      <c r="V3598" t="s">
        <v>10720</v>
      </c>
    </row>
    <row r="3599" spans="1:22">
      <c r="A3599">
        <v>657119</v>
      </c>
      <c r="B3599" s="20">
        <v>300</v>
      </c>
      <c r="C3599" s="22">
        <v>300</v>
      </c>
      <c r="D3599" t="s">
        <v>19</v>
      </c>
      <c r="E3599" t="s">
        <v>20</v>
      </c>
      <c r="F3599" t="s">
        <v>332</v>
      </c>
      <c r="G3599" t="s">
        <v>46</v>
      </c>
      <c r="H3599" t="s">
        <v>47</v>
      </c>
      <c r="I3599" t="s">
        <v>334</v>
      </c>
      <c r="J3599" t="s">
        <v>49</v>
      </c>
      <c r="K3599">
        <v>1640</v>
      </c>
      <c r="L3599" s="4">
        <v>41653.560057870367</v>
      </c>
      <c r="M3599" s="4">
        <v>41660.333333333336</v>
      </c>
      <c r="N3599" s="4">
        <v>41653.929479166669</v>
      </c>
      <c r="O3599">
        <v>14</v>
      </c>
      <c r="P3599">
        <v>12</v>
      </c>
      <c r="Q3599" t="s">
        <v>134</v>
      </c>
      <c r="R3599" t="s">
        <v>27</v>
      </c>
      <c r="S3599" s="3">
        <v>41653</v>
      </c>
      <c r="T3599" t="str">
        <f>IF(kiva_loans__muestra[[#This Row],[loan_amount]]&gt;5000,"Alto","Bajo")</f>
        <v>Bajo</v>
      </c>
      <c r="U3599" s="26" t="str">
        <f>VLOOKUP(kiva_loans__muestra[[#This Row],[country]],Pais!A:B,2,FALSE)</f>
        <v>Africa</v>
      </c>
      <c r="V3599" t="s">
        <v>10720</v>
      </c>
    </row>
    <row r="3600" spans="1:22">
      <c r="A3600">
        <v>657122</v>
      </c>
      <c r="B3600" s="20">
        <v>700</v>
      </c>
      <c r="C3600" s="22">
        <v>700</v>
      </c>
      <c r="D3600" t="s">
        <v>64</v>
      </c>
      <c r="E3600" t="s">
        <v>65</v>
      </c>
      <c r="F3600" t="s">
        <v>4744</v>
      </c>
      <c r="G3600" t="s">
        <v>46</v>
      </c>
      <c r="H3600" t="s">
        <v>47</v>
      </c>
      <c r="I3600" t="s">
        <v>774</v>
      </c>
      <c r="J3600" t="s">
        <v>49</v>
      </c>
      <c r="K3600">
        <v>1330</v>
      </c>
      <c r="L3600" s="4">
        <v>41653.560983796298</v>
      </c>
      <c r="M3600" s="4">
        <v>41648.333333333336</v>
      </c>
      <c r="N3600" s="4">
        <v>41683.669120370374</v>
      </c>
      <c r="O3600">
        <v>14</v>
      </c>
      <c r="P3600">
        <v>22</v>
      </c>
      <c r="Q3600" t="s">
        <v>134</v>
      </c>
      <c r="R3600" t="s">
        <v>43</v>
      </c>
      <c r="S3600" s="3">
        <v>41653</v>
      </c>
      <c r="T3600" t="str">
        <f>IF(kiva_loans__muestra[[#This Row],[loan_amount]]&gt;5000,"Alto","Bajo")</f>
        <v>Bajo</v>
      </c>
      <c r="U3600" s="26" t="str">
        <f>VLOOKUP(kiva_loans__muestra[[#This Row],[country]],Pais!A:B,2,FALSE)</f>
        <v>Africa</v>
      </c>
      <c r="V3600" t="s">
        <v>10720</v>
      </c>
    </row>
    <row r="3601" spans="1:22">
      <c r="A3601">
        <v>657123</v>
      </c>
      <c r="B3601" s="20">
        <v>700</v>
      </c>
      <c r="C3601" s="22">
        <v>700</v>
      </c>
      <c r="D3601" t="s">
        <v>244</v>
      </c>
      <c r="E3601" t="s">
        <v>65</v>
      </c>
      <c r="F3601" t="s">
        <v>4495</v>
      </c>
      <c r="G3601" t="s">
        <v>46</v>
      </c>
      <c r="H3601" t="s">
        <v>47</v>
      </c>
      <c r="I3601" t="s">
        <v>774</v>
      </c>
      <c r="J3601" t="s">
        <v>49</v>
      </c>
      <c r="K3601">
        <v>1330</v>
      </c>
      <c r="L3601" s="4">
        <v>41653.564259259256</v>
      </c>
      <c r="M3601" s="4">
        <v>41648.333333333336</v>
      </c>
      <c r="N3601" s="4">
        <v>41680.426666666666</v>
      </c>
      <c r="O3601">
        <v>14</v>
      </c>
      <c r="P3601">
        <v>15</v>
      </c>
      <c r="Q3601" t="s">
        <v>26</v>
      </c>
      <c r="R3601" t="s">
        <v>43</v>
      </c>
      <c r="S3601" s="3">
        <v>41653</v>
      </c>
      <c r="T3601" t="str">
        <f>IF(kiva_loans__muestra[[#This Row],[loan_amount]]&gt;5000,"Alto","Bajo")</f>
        <v>Bajo</v>
      </c>
      <c r="U3601" s="26" t="str">
        <f>VLOOKUP(kiva_loans__muestra[[#This Row],[country]],Pais!A:B,2,FALSE)</f>
        <v>Africa</v>
      </c>
      <c r="V3601" t="s">
        <v>10719</v>
      </c>
    </row>
    <row r="3602" spans="1:22">
      <c r="A3602">
        <v>657124</v>
      </c>
      <c r="B3602" s="20">
        <v>125</v>
      </c>
      <c r="C3602" s="22">
        <v>125</v>
      </c>
      <c r="D3602" t="s">
        <v>244</v>
      </c>
      <c r="E3602" t="s">
        <v>65</v>
      </c>
      <c r="F3602" t="s">
        <v>4693</v>
      </c>
      <c r="G3602" t="s">
        <v>46</v>
      </c>
      <c r="H3602" t="s">
        <v>47</v>
      </c>
      <c r="I3602" t="s">
        <v>800</v>
      </c>
      <c r="J3602" t="s">
        <v>49</v>
      </c>
      <c r="K3602">
        <v>1380</v>
      </c>
      <c r="L3602" s="4">
        <v>41653.564583333333</v>
      </c>
      <c r="M3602" s="4">
        <v>41652.333333333336</v>
      </c>
      <c r="N3602" s="4">
        <v>41653.888865740744</v>
      </c>
      <c r="O3602">
        <v>8</v>
      </c>
      <c r="P3602">
        <v>4</v>
      </c>
      <c r="Q3602" t="s">
        <v>26</v>
      </c>
      <c r="R3602" t="s">
        <v>43</v>
      </c>
      <c r="S3602" s="3">
        <v>41653</v>
      </c>
      <c r="T3602" t="str">
        <f>IF(kiva_loans__muestra[[#This Row],[loan_amount]]&gt;5000,"Alto","Bajo")</f>
        <v>Bajo</v>
      </c>
      <c r="U3602" s="26" t="str">
        <f>VLOOKUP(kiva_loans__muestra[[#This Row],[country]],Pais!A:B,2,FALSE)</f>
        <v>Africa</v>
      </c>
      <c r="V3602" t="s">
        <v>10719</v>
      </c>
    </row>
    <row r="3603" spans="1:22">
      <c r="A3603">
        <v>657128</v>
      </c>
      <c r="B3603" s="20">
        <v>700</v>
      </c>
      <c r="C3603" s="22">
        <v>700</v>
      </c>
      <c r="D3603" t="s">
        <v>70</v>
      </c>
      <c r="E3603" t="s">
        <v>51</v>
      </c>
      <c r="F3603" t="s">
        <v>4770</v>
      </c>
      <c r="G3603" t="s">
        <v>46</v>
      </c>
      <c r="H3603" t="s">
        <v>47</v>
      </c>
      <c r="I3603" t="s">
        <v>800</v>
      </c>
      <c r="J3603" t="s">
        <v>49</v>
      </c>
      <c r="K3603">
        <v>1380</v>
      </c>
      <c r="L3603" s="4">
        <v>41653.56827546296</v>
      </c>
      <c r="M3603" s="4">
        <v>41652.333333333336</v>
      </c>
      <c r="N3603" s="4">
        <v>41654.161354166667</v>
      </c>
      <c r="O3603">
        <v>14</v>
      </c>
      <c r="P3603">
        <v>22</v>
      </c>
      <c r="Q3603" t="s">
        <v>26</v>
      </c>
      <c r="R3603" t="s">
        <v>43</v>
      </c>
      <c r="S3603" s="3">
        <v>41653</v>
      </c>
      <c r="T3603" t="str">
        <f>IF(kiva_loans__muestra[[#This Row],[loan_amount]]&gt;5000,"Alto","Bajo")</f>
        <v>Bajo</v>
      </c>
      <c r="U3603" s="26" t="str">
        <f>VLOOKUP(kiva_loans__muestra[[#This Row],[country]],Pais!A:B,2,FALSE)</f>
        <v>Africa</v>
      </c>
      <c r="V3603" t="s">
        <v>10719</v>
      </c>
    </row>
    <row r="3604" spans="1:22">
      <c r="A3604">
        <v>657129</v>
      </c>
      <c r="B3604" s="20">
        <v>475</v>
      </c>
      <c r="C3604" s="22">
        <v>475</v>
      </c>
      <c r="D3604" t="s">
        <v>370</v>
      </c>
      <c r="E3604" t="s">
        <v>51</v>
      </c>
      <c r="F3604" t="s">
        <v>4731</v>
      </c>
      <c r="G3604" t="s">
        <v>46</v>
      </c>
      <c r="H3604" t="s">
        <v>47</v>
      </c>
      <c r="I3604" t="s">
        <v>1769</v>
      </c>
      <c r="J3604" t="s">
        <v>49</v>
      </c>
      <c r="K3604">
        <v>1330</v>
      </c>
      <c r="L3604" s="4">
        <v>41653.569108796299</v>
      </c>
      <c r="M3604" s="4">
        <v>41649.333333333336</v>
      </c>
      <c r="N3604" s="4">
        <v>41661.742604166669</v>
      </c>
      <c r="O3604">
        <v>14</v>
      </c>
      <c r="P3604">
        <v>18</v>
      </c>
      <c r="Q3604" t="s">
        <v>134</v>
      </c>
      <c r="R3604" t="s">
        <v>43</v>
      </c>
      <c r="S3604" s="3">
        <v>41653</v>
      </c>
      <c r="T3604" t="str">
        <f>IF(kiva_loans__muestra[[#This Row],[loan_amount]]&gt;5000,"Alto","Bajo")</f>
        <v>Bajo</v>
      </c>
      <c r="U3604" s="26" t="str">
        <f>VLOOKUP(kiva_loans__muestra[[#This Row],[country]],Pais!A:B,2,FALSE)</f>
        <v>Africa</v>
      </c>
      <c r="V3604" t="s">
        <v>10720</v>
      </c>
    </row>
    <row r="3605" spans="1:22">
      <c r="A3605">
        <v>657130</v>
      </c>
      <c r="B3605" s="20">
        <v>600</v>
      </c>
      <c r="C3605" s="22">
        <v>600</v>
      </c>
      <c r="D3605" t="s">
        <v>86</v>
      </c>
      <c r="E3605" t="s">
        <v>20</v>
      </c>
      <c r="F3605" t="s">
        <v>4703</v>
      </c>
      <c r="G3605" t="s">
        <v>46</v>
      </c>
      <c r="H3605" t="s">
        <v>47</v>
      </c>
      <c r="I3605" t="s">
        <v>334</v>
      </c>
      <c r="J3605" t="s">
        <v>49</v>
      </c>
      <c r="K3605">
        <v>1640</v>
      </c>
      <c r="L3605" s="4">
        <v>41653.569988425923</v>
      </c>
      <c r="M3605" s="4">
        <v>41660.333333333336</v>
      </c>
      <c r="N3605" s="4">
        <v>41656.772847222222</v>
      </c>
      <c r="O3605">
        <v>14</v>
      </c>
      <c r="P3605">
        <v>14</v>
      </c>
      <c r="Q3605" t="s">
        <v>26</v>
      </c>
      <c r="R3605" t="s">
        <v>27</v>
      </c>
      <c r="S3605" s="3">
        <v>41653</v>
      </c>
      <c r="T3605" t="str">
        <f>IF(kiva_loans__muestra[[#This Row],[loan_amount]]&gt;5000,"Alto","Bajo")</f>
        <v>Bajo</v>
      </c>
      <c r="U3605" s="26" t="str">
        <f>VLOOKUP(kiva_loans__muestra[[#This Row],[country]],Pais!A:B,2,FALSE)</f>
        <v>Africa</v>
      </c>
      <c r="V3605" t="s">
        <v>10719</v>
      </c>
    </row>
    <row r="3606" spans="1:22">
      <c r="A3606">
        <v>657133</v>
      </c>
      <c r="B3606" s="20">
        <v>950</v>
      </c>
      <c r="C3606" s="22">
        <v>950</v>
      </c>
      <c r="D3606" t="s">
        <v>304</v>
      </c>
      <c r="E3606" t="s">
        <v>20</v>
      </c>
      <c r="F3606" t="s">
        <v>4728</v>
      </c>
      <c r="G3606" t="s">
        <v>46</v>
      </c>
      <c r="H3606" t="s">
        <v>47</v>
      </c>
      <c r="I3606" t="s">
        <v>334</v>
      </c>
      <c r="J3606" t="s">
        <v>49</v>
      </c>
      <c r="K3606">
        <v>1640</v>
      </c>
      <c r="L3606" s="4">
        <v>41653.574456018519</v>
      </c>
      <c r="M3606" s="4">
        <v>41633.333333333336</v>
      </c>
      <c r="N3606" s="4">
        <v>41657.938900462963</v>
      </c>
      <c r="O3606">
        <v>14</v>
      </c>
      <c r="P3606">
        <v>37</v>
      </c>
      <c r="Q3606" t="s">
        <v>26</v>
      </c>
      <c r="R3606" t="s">
        <v>27</v>
      </c>
      <c r="S3606" s="3">
        <v>41653</v>
      </c>
      <c r="T3606" t="str">
        <f>IF(kiva_loans__muestra[[#This Row],[loan_amount]]&gt;5000,"Alto","Bajo")</f>
        <v>Bajo</v>
      </c>
      <c r="U3606" s="26" t="str">
        <f>VLOOKUP(kiva_loans__muestra[[#This Row],[country]],Pais!A:B,2,FALSE)</f>
        <v>Africa</v>
      </c>
      <c r="V3606" t="s">
        <v>10719</v>
      </c>
    </row>
    <row r="3607" spans="1:22">
      <c r="A3607">
        <v>657135</v>
      </c>
      <c r="B3607" s="20">
        <v>350</v>
      </c>
      <c r="C3607" s="22">
        <v>350</v>
      </c>
      <c r="D3607" t="s">
        <v>244</v>
      </c>
      <c r="E3607" t="s">
        <v>65</v>
      </c>
      <c r="F3607" t="s">
        <v>4590</v>
      </c>
      <c r="G3607" t="s">
        <v>46</v>
      </c>
      <c r="H3607" t="s">
        <v>47</v>
      </c>
      <c r="I3607" t="s">
        <v>334</v>
      </c>
      <c r="J3607" t="s">
        <v>49</v>
      </c>
      <c r="K3607">
        <v>1640</v>
      </c>
      <c r="L3607" s="4">
        <v>41653.577939814815</v>
      </c>
      <c r="M3607" s="4">
        <v>41661.333333333336</v>
      </c>
      <c r="N3607" s="4">
        <v>41656.699004629627</v>
      </c>
      <c r="O3607">
        <v>14</v>
      </c>
      <c r="P3607">
        <v>14</v>
      </c>
      <c r="Q3607" t="s">
        <v>134</v>
      </c>
      <c r="R3607" t="s">
        <v>27</v>
      </c>
      <c r="S3607" s="3">
        <v>41653</v>
      </c>
      <c r="T3607" t="str">
        <f>IF(kiva_loans__muestra[[#This Row],[loan_amount]]&gt;5000,"Alto","Bajo")</f>
        <v>Bajo</v>
      </c>
      <c r="U3607" s="26" t="str">
        <f>VLOOKUP(kiva_loans__muestra[[#This Row],[country]],Pais!A:B,2,FALSE)</f>
        <v>Africa</v>
      </c>
      <c r="V3607" t="s">
        <v>10720</v>
      </c>
    </row>
    <row r="3608" spans="1:22">
      <c r="A3608">
        <v>657139</v>
      </c>
      <c r="B3608" s="20">
        <v>125</v>
      </c>
      <c r="C3608" s="22">
        <v>125</v>
      </c>
      <c r="D3608" t="s">
        <v>58</v>
      </c>
      <c r="E3608" t="s">
        <v>20</v>
      </c>
      <c r="F3608" t="s">
        <v>4710</v>
      </c>
      <c r="G3608" t="s">
        <v>46</v>
      </c>
      <c r="H3608" t="s">
        <v>47</v>
      </c>
      <c r="I3608" t="s">
        <v>800</v>
      </c>
      <c r="J3608" t="s">
        <v>49</v>
      </c>
      <c r="K3608">
        <v>1380</v>
      </c>
      <c r="L3608" s="4">
        <v>41653.58016203704</v>
      </c>
      <c r="M3608" s="4">
        <v>41652.333333333336</v>
      </c>
      <c r="N3608" s="4">
        <v>41653.925023148149</v>
      </c>
      <c r="O3608">
        <v>8</v>
      </c>
      <c r="P3608">
        <v>5</v>
      </c>
      <c r="Q3608" t="s">
        <v>134</v>
      </c>
      <c r="R3608" t="s">
        <v>43</v>
      </c>
      <c r="S3608" s="3">
        <v>41653</v>
      </c>
      <c r="T3608" t="str">
        <f>IF(kiva_loans__muestra[[#This Row],[loan_amount]]&gt;5000,"Alto","Bajo")</f>
        <v>Bajo</v>
      </c>
      <c r="U3608" s="26" t="str">
        <f>VLOOKUP(kiva_loans__muestra[[#This Row],[country]],Pais!A:B,2,FALSE)</f>
        <v>Africa</v>
      </c>
      <c r="V3608" t="s">
        <v>10720</v>
      </c>
    </row>
    <row r="3609" spans="1:22">
      <c r="A3609">
        <v>657146</v>
      </c>
      <c r="B3609" s="20">
        <v>125</v>
      </c>
      <c r="C3609" s="22">
        <v>125</v>
      </c>
      <c r="D3609" t="s">
        <v>373</v>
      </c>
      <c r="E3609" t="s">
        <v>20</v>
      </c>
      <c r="F3609" t="s">
        <v>4665</v>
      </c>
      <c r="G3609" t="s">
        <v>46</v>
      </c>
      <c r="H3609" t="s">
        <v>47</v>
      </c>
      <c r="I3609" t="s">
        <v>800</v>
      </c>
      <c r="J3609" t="s">
        <v>49</v>
      </c>
      <c r="K3609">
        <v>1380</v>
      </c>
      <c r="L3609" s="4">
        <v>41653.587858796294</v>
      </c>
      <c r="M3609" s="4">
        <v>41652.333333333336</v>
      </c>
      <c r="N3609" s="4">
        <v>41653.921666666669</v>
      </c>
      <c r="O3609">
        <v>8</v>
      </c>
      <c r="P3609">
        <v>4</v>
      </c>
      <c r="Q3609" t="s">
        <v>26</v>
      </c>
      <c r="R3609" t="s">
        <v>27</v>
      </c>
      <c r="S3609" s="3">
        <v>41653</v>
      </c>
      <c r="T3609" t="str">
        <f>IF(kiva_loans__muestra[[#This Row],[loan_amount]]&gt;5000,"Alto","Bajo")</f>
        <v>Bajo</v>
      </c>
      <c r="U3609" s="26" t="str">
        <f>VLOOKUP(kiva_loans__muestra[[#This Row],[country]],Pais!A:B,2,FALSE)</f>
        <v>Africa</v>
      </c>
      <c r="V3609" t="s">
        <v>10719</v>
      </c>
    </row>
    <row r="3610" spans="1:22">
      <c r="A3610">
        <v>657153</v>
      </c>
      <c r="B3610" s="20">
        <v>350</v>
      </c>
      <c r="C3610" s="22">
        <v>350</v>
      </c>
      <c r="D3610" t="s">
        <v>241</v>
      </c>
      <c r="E3610" t="s">
        <v>29</v>
      </c>
      <c r="F3610" t="s">
        <v>4712</v>
      </c>
      <c r="G3610" t="s">
        <v>46</v>
      </c>
      <c r="H3610" t="s">
        <v>47</v>
      </c>
      <c r="I3610" t="s">
        <v>4713</v>
      </c>
      <c r="J3610" t="s">
        <v>49</v>
      </c>
      <c r="K3610">
        <v>1380</v>
      </c>
      <c r="L3610" s="4">
        <v>41653.599664351852</v>
      </c>
      <c r="M3610" s="4">
        <v>41652.333333333336</v>
      </c>
      <c r="N3610" s="4">
        <v>41656.897418981483</v>
      </c>
      <c r="O3610">
        <v>8</v>
      </c>
      <c r="P3610">
        <v>14</v>
      </c>
      <c r="Q3610" t="s">
        <v>26</v>
      </c>
      <c r="R3610" t="s">
        <v>43</v>
      </c>
      <c r="S3610" s="3">
        <v>41653</v>
      </c>
      <c r="T3610" t="str">
        <f>IF(kiva_loans__muestra[[#This Row],[loan_amount]]&gt;5000,"Alto","Bajo")</f>
        <v>Bajo</v>
      </c>
      <c r="U3610" s="26" t="str">
        <f>VLOOKUP(kiva_loans__muestra[[#This Row],[country]],Pais!A:B,2,FALSE)</f>
        <v>Africa</v>
      </c>
      <c r="V3610" t="s">
        <v>10719</v>
      </c>
    </row>
    <row r="3611" spans="1:22">
      <c r="A3611">
        <v>657160</v>
      </c>
      <c r="B3611" s="20">
        <v>600</v>
      </c>
      <c r="C3611" s="22">
        <v>600</v>
      </c>
      <c r="D3611" t="s">
        <v>65</v>
      </c>
      <c r="E3611" t="s">
        <v>65</v>
      </c>
      <c r="F3611" t="s">
        <v>4795</v>
      </c>
      <c r="G3611" t="s">
        <v>46</v>
      </c>
      <c r="H3611" t="s">
        <v>47</v>
      </c>
      <c r="I3611" t="s">
        <v>800</v>
      </c>
      <c r="J3611" t="s">
        <v>49</v>
      </c>
      <c r="K3611">
        <v>1380</v>
      </c>
      <c r="L3611" s="4">
        <v>41653.611180555556</v>
      </c>
      <c r="M3611" s="4">
        <v>41652.333333333336</v>
      </c>
      <c r="N3611" s="4">
        <v>41659.907048611109</v>
      </c>
      <c r="O3611">
        <v>14</v>
      </c>
      <c r="P3611">
        <v>16</v>
      </c>
      <c r="Q3611" t="s">
        <v>26</v>
      </c>
      <c r="R3611" t="s">
        <v>43</v>
      </c>
      <c r="S3611" s="3">
        <v>41653</v>
      </c>
      <c r="T3611" t="str">
        <f>IF(kiva_loans__muestra[[#This Row],[loan_amount]]&gt;5000,"Alto","Bajo")</f>
        <v>Bajo</v>
      </c>
      <c r="U3611" s="26" t="str">
        <f>VLOOKUP(kiva_loans__muestra[[#This Row],[country]],Pais!A:B,2,FALSE)</f>
        <v>Africa</v>
      </c>
      <c r="V3611" t="s">
        <v>10719</v>
      </c>
    </row>
    <row r="3612" spans="1:22">
      <c r="A3612">
        <v>657163</v>
      </c>
      <c r="B3612" s="20">
        <v>250</v>
      </c>
      <c r="C3612" s="22">
        <v>250</v>
      </c>
      <c r="D3612" t="s">
        <v>50</v>
      </c>
      <c r="E3612" t="s">
        <v>51</v>
      </c>
      <c r="F3612" t="s">
        <v>4048</v>
      </c>
      <c r="G3612" t="s">
        <v>46</v>
      </c>
      <c r="H3612" t="s">
        <v>47</v>
      </c>
      <c r="I3612" t="s">
        <v>800</v>
      </c>
      <c r="J3612" t="s">
        <v>49</v>
      </c>
      <c r="K3612">
        <v>1380</v>
      </c>
      <c r="L3612" s="4">
        <v>41653.615891203706</v>
      </c>
      <c r="M3612" s="4">
        <v>41652.333333333336</v>
      </c>
      <c r="N3612" s="4">
        <v>41654.000960648147</v>
      </c>
      <c r="O3612">
        <v>8</v>
      </c>
      <c r="P3612">
        <v>6</v>
      </c>
      <c r="Q3612" t="s">
        <v>26</v>
      </c>
      <c r="R3612" t="s">
        <v>43</v>
      </c>
      <c r="S3612" s="3">
        <v>41653</v>
      </c>
      <c r="T3612" t="str">
        <f>IF(kiva_loans__muestra[[#This Row],[loan_amount]]&gt;5000,"Alto","Bajo")</f>
        <v>Bajo</v>
      </c>
      <c r="U3612" s="26" t="str">
        <f>VLOOKUP(kiva_loans__muestra[[#This Row],[country]],Pais!A:B,2,FALSE)</f>
        <v>Africa</v>
      </c>
      <c r="V3612" t="s">
        <v>10719</v>
      </c>
    </row>
    <row r="3613" spans="1:22">
      <c r="A3613">
        <v>657168</v>
      </c>
      <c r="B3613" s="20">
        <v>475</v>
      </c>
      <c r="C3613" s="22">
        <v>475</v>
      </c>
      <c r="D3613" t="s">
        <v>65</v>
      </c>
      <c r="E3613" t="s">
        <v>65</v>
      </c>
      <c r="F3613" t="s">
        <v>4668</v>
      </c>
      <c r="G3613" t="s">
        <v>46</v>
      </c>
      <c r="H3613" t="s">
        <v>47</v>
      </c>
      <c r="I3613" t="s">
        <v>4669</v>
      </c>
      <c r="J3613" t="s">
        <v>49</v>
      </c>
      <c r="K3613">
        <v>1380</v>
      </c>
      <c r="L3613" s="4">
        <v>41653.62296296296</v>
      </c>
      <c r="M3613" s="4">
        <v>41652.333333333336</v>
      </c>
      <c r="N3613" s="4">
        <v>41657.282685185186</v>
      </c>
      <c r="O3613">
        <v>14</v>
      </c>
      <c r="P3613">
        <v>12</v>
      </c>
      <c r="Q3613" t="s">
        <v>134</v>
      </c>
      <c r="R3613" t="s">
        <v>43</v>
      </c>
      <c r="S3613" s="3">
        <v>41653</v>
      </c>
      <c r="T3613" t="str">
        <f>IF(kiva_loans__muestra[[#This Row],[loan_amount]]&gt;5000,"Alto","Bajo")</f>
        <v>Bajo</v>
      </c>
      <c r="U3613" s="26" t="str">
        <f>VLOOKUP(kiva_loans__muestra[[#This Row],[country]],Pais!A:B,2,FALSE)</f>
        <v>Africa</v>
      </c>
      <c r="V3613" t="s">
        <v>10720</v>
      </c>
    </row>
    <row r="3614" spans="1:22">
      <c r="A3614">
        <v>657173</v>
      </c>
      <c r="B3614" s="20">
        <v>700</v>
      </c>
      <c r="C3614" s="22">
        <v>700</v>
      </c>
      <c r="D3614" t="s">
        <v>64</v>
      </c>
      <c r="E3614" t="s">
        <v>65</v>
      </c>
      <c r="F3614" t="s">
        <v>4781</v>
      </c>
      <c r="G3614" t="s">
        <v>46</v>
      </c>
      <c r="H3614" t="s">
        <v>47</v>
      </c>
      <c r="I3614" t="s">
        <v>4669</v>
      </c>
      <c r="J3614" t="s">
        <v>49</v>
      </c>
      <c r="K3614">
        <v>1380</v>
      </c>
      <c r="L3614" s="4">
        <v>41653.637627314813</v>
      </c>
      <c r="M3614" s="4">
        <v>41652.333333333336</v>
      </c>
      <c r="N3614" s="4">
        <v>41658.693761574075</v>
      </c>
      <c r="O3614">
        <v>14</v>
      </c>
      <c r="P3614">
        <v>18</v>
      </c>
      <c r="Q3614" t="s">
        <v>26</v>
      </c>
      <c r="R3614" t="s">
        <v>43</v>
      </c>
      <c r="S3614" s="3">
        <v>41653</v>
      </c>
      <c r="T3614" t="str">
        <f>IF(kiva_loans__muestra[[#This Row],[loan_amount]]&gt;5000,"Alto","Bajo")</f>
        <v>Bajo</v>
      </c>
      <c r="U3614" s="26" t="str">
        <f>VLOOKUP(kiva_loans__muestra[[#This Row],[country]],Pais!A:B,2,FALSE)</f>
        <v>Africa</v>
      </c>
      <c r="V3614" t="s">
        <v>10719</v>
      </c>
    </row>
    <row r="3615" spans="1:22">
      <c r="A3615">
        <v>657355</v>
      </c>
      <c r="B3615" s="20">
        <v>350</v>
      </c>
      <c r="C3615" s="22">
        <v>350</v>
      </c>
      <c r="D3615" t="s">
        <v>88</v>
      </c>
      <c r="E3615" t="s">
        <v>51</v>
      </c>
      <c r="F3615" t="s">
        <v>5221</v>
      </c>
      <c r="G3615" t="s">
        <v>46</v>
      </c>
      <c r="H3615" t="s">
        <v>47</v>
      </c>
      <c r="I3615" t="s">
        <v>4870</v>
      </c>
      <c r="J3615" t="s">
        <v>49</v>
      </c>
      <c r="K3615">
        <v>1560</v>
      </c>
      <c r="L3615" s="4">
        <v>41654.294386574074</v>
      </c>
      <c r="M3615" s="4">
        <v>41628.333333333336</v>
      </c>
      <c r="N3615" s="4">
        <v>41654.654398148145</v>
      </c>
      <c r="O3615">
        <v>17</v>
      </c>
      <c r="P3615">
        <v>13</v>
      </c>
      <c r="Q3615" t="s">
        <v>26</v>
      </c>
      <c r="R3615" t="s">
        <v>43</v>
      </c>
      <c r="S3615" s="3">
        <v>41654</v>
      </c>
      <c r="T3615" t="str">
        <f>IF(kiva_loans__muestra[[#This Row],[loan_amount]]&gt;5000,"Alto","Bajo")</f>
        <v>Bajo</v>
      </c>
      <c r="U3615" s="26" t="str">
        <f>VLOOKUP(kiva_loans__muestra[[#This Row],[country]],Pais!A:B,2,FALSE)</f>
        <v>Africa</v>
      </c>
      <c r="V3615" t="s">
        <v>10719</v>
      </c>
    </row>
    <row r="3616" spans="1:22">
      <c r="A3616">
        <v>657361</v>
      </c>
      <c r="B3616" s="20">
        <v>250</v>
      </c>
      <c r="C3616" s="22">
        <v>250</v>
      </c>
      <c r="D3616" t="s">
        <v>767</v>
      </c>
      <c r="E3616" t="s">
        <v>179</v>
      </c>
      <c r="F3616" t="s">
        <v>5234</v>
      </c>
      <c r="G3616" t="s">
        <v>46</v>
      </c>
      <c r="H3616" t="s">
        <v>47</v>
      </c>
      <c r="I3616" t="s">
        <v>800</v>
      </c>
      <c r="J3616" t="s">
        <v>49</v>
      </c>
      <c r="K3616">
        <v>1380</v>
      </c>
      <c r="L3616" s="4">
        <v>41654.310879629629</v>
      </c>
      <c r="M3616" s="4">
        <v>41652.333333333336</v>
      </c>
      <c r="N3616" s="4">
        <v>41654.586412037039</v>
      </c>
      <c r="O3616">
        <v>5</v>
      </c>
      <c r="P3616">
        <v>7</v>
      </c>
      <c r="Q3616" t="s">
        <v>134</v>
      </c>
      <c r="R3616" t="s">
        <v>27</v>
      </c>
      <c r="S3616" s="3">
        <v>41654</v>
      </c>
      <c r="T3616" t="str">
        <f>IF(kiva_loans__muestra[[#This Row],[loan_amount]]&gt;5000,"Alto","Bajo")</f>
        <v>Bajo</v>
      </c>
      <c r="U3616" s="26" t="str">
        <f>VLOOKUP(kiva_loans__muestra[[#This Row],[country]],Pais!A:B,2,FALSE)</f>
        <v>Africa</v>
      </c>
      <c r="V3616" t="s">
        <v>10720</v>
      </c>
    </row>
    <row r="3617" spans="1:22">
      <c r="A3617">
        <v>657372</v>
      </c>
      <c r="B3617" s="20">
        <v>250</v>
      </c>
      <c r="C3617" s="22">
        <v>250</v>
      </c>
      <c r="D3617" t="s">
        <v>70</v>
      </c>
      <c r="E3617" t="s">
        <v>51</v>
      </c>
      <c r="F3617" t="s">
        <v>2353</v>
      </c>
      <c r="G3617" t="s">
        <v>46</v>
      </c>
      <c r="H3617" t="s">
        <v>47</v>
      </c>
      <c r="I3617" t="s">
        <v>4870</v>
      </c>
      <c r="J3617" t="s">
        <v>49</v>
      </c>
      <c r="K3617">
        <v>1560</v>
      </c>
      <c r="L3617" s="4">
        <v>41654.325266203705</v>
      </c>
      <c r="M3617" s="4">
        <v>41638.333333333336</v>
      </c>
      <c r="N3617" s="4">
        <v>41654.629016203704</v>
      </c>
      <c r="O3617">
        <v>14</v>
      </c>
      <c r="P3617">
        <v>10</v>
      </c>
      <c r="Q3617" t="s">
        <v>134</v>
      </c>
      <c r="R3617" t="s">
        <v>43</v>
      </c>
      <c r="S3617" s="3">
        <v>41654</v>
      </c>
      <c r="T3617" t="str">
        <f>IF(kiva_loans__muestra[[#This Row],[loan_amount]]&gt;5000,"Alto","Bajo")</f>
        <v>Bajo</v>
      </c>
      <c r="U3617" s="26" t="str">
        <f>VLOOKUP(kiva_loans__muestra[[#This Row],[country]],Pais!A:B,2,FALSE)</f>
        <v>Africa</v>
      </c>
      <c r="V3617" t="s">
        <v>10720</v>
      </c>
    </row>
    <row r="3618" spans="1:22">
      <c r="A3618">
        <v>657388</v>
      </c>
      <c r="B3618" s="20">
        <v>475</v>
      </c>
      <c r="C3618" s="22">
        <v>475</v>
      </c>
      <c r="D3618" t="s">
        <v>50</v>
      </c>
      <c r="E3618" t="s">
        <v>51</v>
      </c>
      <c r="F3618" t="s">
        <v>3168</v>
      </c>
      <c r="G3618" t="s">
        <v>46</v>
      </c>
      <c r="H3618" t="s">
        <v>47</v>
      </c>
      <c r="I3618" t="s">
        <v>4870</v>
      </c>
      <c r="J3618" t="s">
        <v>49</v>
      </c>
      <c r="K3618">
        <v>1560</v>
      </c>
      <c r="L3618" s="4">
        <v>41654.339166666665</v>
      </c>
      <c r="M3618" s="4">
        <v>41638.333333333336</v>
      </c>
      <c r="N3618" s="4">
        <v>41654.745798611111</v>
      </c>
      <c r="O3618">
        <v>14</v>
      </c>
      <c r="P3618">
        <v>18</v>
      </c>
      <c r="Q3618" t="s">
        <v>134</v>
      </c>
      <c r="R3618" t="s">
        <v>43</v>
      </c>
      <c r="S3618" s="3">
        <v>41654</v>
      </c>
      <c r="T3618" t="str">
        <f>IF(kiva_loans__muestra[[#This Row],[loan_amount]]&gt;5000,"Alto","Bajo")</f>
        <v>Bajo</v>
      </c>
      <c r="U3618" s="26" t="str">
        <f>VLOOKUP(kiva_loans__muestra[[#This Row],[country]],Pais!A:B,2,FALSE)</f>
        <v>Africa</v>
      </c>
      <c r="V3618" t="s">
        <v>10720</v>
      </c>
    </row>
    <row r="3619" spans="1:22">
      <c r="A3619">
        <v>657391</v>
      </c>
      <c r="B3619" s="20">
        <v>600</v>
      </c>
      <c r="C3619" s="22">
        <v>600</v>
      </c>
      <c r="D3619" t="s">
        <v>44</v>
      </c>
      <c r="E3619" t="s">
        <v>44</v>
      </c>
      <c r="F3619" t="s">
        <v>5319</v>
      </c>
      <c r="G3619" t="s">
        <v>46</v>
      </c>
      <c r="H3619" t="s">
        <v>47</v>
      </c>
      <c r="I3619" t="s">
        <v>800</v>
      </c>
      <c r="J3619" t="s">
        <v>49</v>
      </c>
      <c r="K3619">
        <v>1380</v>
      </c>
      <c r="L3619" s="4">
        <v>41654.340601851851</v>
      </c>
      <c r="M3619" s="4">
        <v>41652.333333333336</v>
      </c>
      <c r="N3619" s="4">
        <v>41667.019074074073</v>
      </c>
      <c r="O3619">
        <v>14</v>
      </c>
      <c r="P3619">
        <v>19</v>
      </c>
      <c r="Q3619" t="s">
        <v>26</v>
      </c>
      <c r="R3619" t="s">
        <v>43</v>
      </c>
      <c r="S3619" s="3">
        <v>41654</v>
      </c>
      <c r="T3619" t="str">
        <f>IF(kiva_loans__muestra[[#This Row],[loan_amount]]&gt;5000,"Alto","Bajo")</f>
        <v>Bajo</v>
      </c>
      <c r="U3619" s="26" t="str">
        <f>VLOOKUP(kiva_loans__muestra[[#This Row],[country]],Pais!A:B,2,FALSE)</f>
        <v>Africa</v>
      </c>
      <c r="V3619" t="s">
        <v>10719</v>
      </c>
    </row>
    <row r="3620" spans="1:22">
      <c r="A3620">
        <v>657399</v>
      </c>
      <c r="B3620" s="20">
        <v>1050</v>
      </c>
      <c r="C3620" s="22">
        <v>1050</v>
      </c>
      <c r="D3620" t="s">
        <v>241</v>
      </c>
      <c r="E3620" t="s">
        <v>29</v>
      </c>
      <c r="F3620" t="s">
        <v>4866</v>
      </c>
      <c r="G3620" t="s">
        <v>46</v>
      </c>
      <c r="H3620" t="s">
        <v>47</v>
      </c>
      <c r="I3620" t="s">
        <v>4713</v>
      </c>
      <c r="J3620" t="s">
        <v>49</v>
      </c>
      <c r="K3620">
        <v>1380</v>
      </c>
      <c r="L3620" s="4">
        <v>41654.354409722226</v>
      </c>
      <c r="M3620" s="4">
        <v>41652.333333333336</v>
      </c>
      <c r="N3620" s="4">
        <v>41658.125613425924</v>
      </c>
      <c r="O3620">
        <v>8</v>
      </c>
      <c r="P3620">
        <v>37</v>
      </c>
      <c r="Q3620" t="s">
        <v>26</v>
      </c>
      <c r="R3620" t="s">
        <v>43</v>
      </c>
      <c r="S3620" s="3">
        <v>41654</v>
      </c>
      <c r="T3620" t="str">
        <f>IF(kiva_loans__muestra[[#This Row],[loan_amount]]&gt;5000,"Alto","Bajo")</f>
        <v>Bajo</v>
      </c>
      <c r="U3620" s="26" t="str">
        <f>VLOOKUP(kiva_loans__muestra[[#This Row],[country]],Pais!A:B,2,FALSE)</f>
        <v>Africa</v>
      </c>
      <c r="V3620" t="s">
        <v>10719</v>
      </c>
    </row>
    <row r="3621" spans="1:22">
      <c r="A3621">
        <v>657402</v>
      </c>
      <c r="B3621" s="20">
        <v>250</v>
      </c>
      <c r="C3621" s="22">
        <v>250</v>
      </c>
      <c r="D3621" t="s">
        <v>70</v>
      </c>
      <c r="E3621" t="s">
        <v>51</v>
      </c>
      <c r="F3621" t="s">
        <v>4874</v>
      </c>
      <c r="G3621" t="s">
        <v>46</v>
      </c>
      <c r="H3621" t="s">
        <v>47</v>
      </c>
      <c r="I3621" t="s">
        <v>4870</v>
      </c>
      <c r="J3621" t="s">
        <v>49</v>
      </c>
      <c r="K3621">
        <v>1560</v>
      </c>
      <c r="L3621" s="4">
        <v>41654.356759259259</v>
      </c>
      <c r="M3621" s="4">
        <v>41638.333333333336</v>
      </c>
      <c r="N3621" s="4">
        <v>41654.738333333335</v>
      </c>
      <c r="O3621">
        <v>14</v>
      </c>
      <c r="P3621">
        <v>10</v>
      </c>
      <c r="Q3621" t="s">
        <v>26</v>
      </c>
      <c r="R3621" t="s">
        <v>43</v>
      </c>
      <c r="S3621" s="3">
        <v>41654</v>
      </c>
      <c r="T3621" t="str">
        <f>IF(kiva_loans__muestra[[#This Row],[loan_amount]]&gt;5000,"Alto","Bajo")</f>
        <v>Bajo</v>
      </c>
      <c r="U3621" s="26" t="str">
        <f>VLOOKUP(kiva_loans__muestra[[#This Row],[country]],Pais!A:B,2,FALSE)</f>
        <v>Africa</v>
      </c>
      <c r="V3621" t="s">
        <v>10719</v>
      </c>
    </row>
    <row r="3622" spans="1:22">
      <c r="A3622">
        <v>657410</v>
      </c>
      <c r="B3622" s="20">
        <v>1050</v>
      </c>
      <c r="C3622" s="22">
        <v>1050</v>
      </c>
      <c r="D3622" t="s">
        <v>241</v>
      </c>
      <c r="E3622" t="s">
        <v>29</v>
      </c>
      <c r="F3622" t="s">
        <v>5132</v>
      </c>
      <c r="G3622" t="s">
        <v>46</v>
      </c>
      <c r="H3622" t="s">
        <v>47</v>
      </c>
      <c r="I3622" t="s">
        <v>4713</v>
      </c>
      <c r="J3622" t="s">
        <v>49</v>
      </c>
      <c r="K3622">
        <v>1380</v>
      </c>
      <c r="L3622" s="4">
        <v>41654.365752314814</v>
      </c>
      <c r="M3622" s="4">
        <v>41652.333333333336</v>
      </c>
      <c r="N3622" s="4">
        <v>41684.550057870372</v>
      </c>
      <c r="O3622">
        <v>14</v>
      </c>
      <c r="P3622">
        <v>20</v>
      </c>
      <c r="Q3622" t="s">
        <v>134</v>
      </c>
      <c r="R3622" t="s">
        <v>43</v>
      </c>
      <c r="S3622" s="3">
        <v>41654</v>
      </c>
      <c r="T3622" t="str">
        <f>IF(kiva_loans__muestra[[#This Row],[loan_amount]]&gt;5000,"Alto","Bajo")</f>
        <v>Bajo</v>
      </c>
      <c r="U3622" s="26" t="str">
        <f>VLOOKUP(kiva_loans__muestra[[#This Row],[country]],Pais!A:B,2,FALSE)</f>
        <v>Africa</v>
      </c>
      <c r="V3622" t="s">
        <v>10720</v>
      </c>
    </row>
    <row r="3623" spans="1:22">
      <c r="A3623">
        <v>657421</v>
      </c>
      <c r="B3623" s="20">
        <v>350</v>
      </c>
      <c r="C3623" s="22">
        <v>350</v>
      </c>
      <c r="D3623" t="s">
        <v>149</v>
      </c>
      <c r="E3623" t="s">
        <v>150</v>
      </c>
      <c r="F3623" t="s">
        <v>5088</v>
      </c>
      <c r="G3623" t="s">
        <v>46</v>
      </c>
      <c r="H3623" t="s">
        <v>47</v>
      </c>
      <c r="I3623" t="s">
        <v>4669</v>
      </c>
      <c r="J3623" t="s">
        <v>49</v>
      </c>
      <c r="K3623">
        <v>1380</v>
      </c>
      <c r="L3623" s="4">
        <v>41654.38076388889</v>
      </c>
      <c r="M3623" s="4">
        <v>41641.333333333336</v>
      </c>
      <c r="N3623" s="4">
        <v>41654.80190972222</v>
      </c>
      <c r="O3623">
        <v>13</v>
      </c>
      <c r="P3623">
        <v>14</v>
      </c>
      <c r="Q3623" t="s">
        <v>134</v>
      </c>
      <c r="R3623" t="s">
        <v>43</v>
      </c>
      <c r="S3623" s="3">
        <v>41654</v>
      </c>
      <c r="T3623" t="str">
        <f>IF(kiva_loans__muestra[[#This Row],[loan_amount]]&gt;5000,"Alto","Bajo")</f>
        <v>Bajo</v>
      </c>
      <c r="U3623" s="26" t="str">
        <f>VLOOKUP(kiva_loans__muestra[[#This Row],[country]],Pais!A:B,2,FALSE)</f>
        <v>Africa</v>
      </c>
      <c r="V3623" t="s">
        <v>10720</v>
      </c>
    </row>
    <row r="3624" spans="1:22">
      <c r="A3624">
        <v>657433</v>
      </c>
      <c r="B3624" s="20">
        <v>350</v>
      </c>
      <c r="C3624" s="22">
        <v>350</v>
      </c>
      <c r="D3624" t="s">
        <v>50</v>
      </c>
      <c r="E3624" t="s">
        <v>51</v>
      </c>
      <c r="F3624" t="s">
        <v>5257</v>
      </c>
      <c r="G3624" t="s">
        <v>46</v>
      </c>
      <c r="H3624" t="s">
        <v>47</v>
      </c>
      <c r="I3624" t="s">
        <v>4870</v>
      </c>
      <c r="J3624" t="s">
        <v>49</v>
      </c>
      <c r="K3624">
        <v>1560</v>
      </c>
      <c r="L3624" s="4">
        <v>41654.391087962962</v>
      </c>
      <c r="M3624" s="4">
        <v>41638.333333333336</v>
      </c>
      <c r="N3624" s="4">
        <v>41654.889282407406</v>
      </c>
      <c r="O3624">
        <v>14</v>
      </c>
      <c r="P3624">
        <v>13</v>
      </c>
      <c r="Q3624" t="s">
        <v>26</v>
      </c>
      <c r="R3624" t="s">
        <v>43</v>
      </c>
      <c r="S3624" s="3">
        <v>41654</v>
      </c>
      <c r="T3624" t="str">
        <f>IF(kiva_loans__muestra[[#This Row],[loan_amount]]&gt;5000,"Alto","Bajo")</f>
        <v>Bajo</v>
      </c>
      <c r="U3624" s="26" t="str">
        <f>VLOOKUP(kiva_loans__muestra[[#This Row],[country]],Pais!A:B,2,FALSE)</f>
        <v>Africa</v>
      </c>
      <c r="V3624" t="s">
        <v>10719</v>
      </c>
    </row>
    <row r="3625" spans="1:22">
      <c r="A3625">
        <v>657443</v>
      </c>
      <c r="B3625" s="20">
        <v>350</v>
      </c>
      <c r="C3625" s="22">
        <v>350</v>
      </c>
      <c r="D3625" t="s">
        <v>656</v>
      </c>
      <c r="E3625" t="s">
        <v>150</v>
      </c>
      <c r="F3625" t="s">
        <v>730</v>
      </c>
      <c r="G3625" t="s">
        <v>46</v>
      </c>
      <c r="H3625" t="s">
        <v>47</v>
      </c>
      <c r="I3625" t="s">
        <v>4669</v>
      </c>
      <c r="J3625" t="s">
        <v>49</v>
      </c>
      <c r="K3625">
        <v>1380</v>
      </c>
      <c r="L3625" s="4">
        <v>41654.407962962963</v>
      </c>
      <c r="M3625" s="4">
        <v>41641.333333333336</v>
      </c>
      <c r="N3625" s="4">
        <v>41655.021990740737</v>
      </c>
      <c r="O3625">
        <v>13</v>
      </c>
      <c r="P3625">
        <v>13</v>
      </c>
      <c r="Q3625" t="s">
        <v>26</v>
      </c>
      <c r="R3625" t="s">
        <v>43</v>
      </c>
      <c r="S3625" s="3">
        <v>41654</v>
      </c>
      <c r="T3625" t="str">
        <f>IF(kiva_loans__muestra[[#This Row],[loan_amount]]&gt;5000,"Alto","Bajo")</f>
        <v>Bajo</v>
      </c>
      <c r="U3625" s="26" t="str">
        <f>VLOOKUP(kiva_loans__muestra[[#This Row],[country]],Pais!A:B,2,FALSE)</f>
        <v>Africa</v>
      </c>
      <c r="V3625" t="s">
        <v>10719</v>
      </c>
    </row>
    <row r="3626" spans="1:22">
      <c r="A3626">
        <v>657536</v>
      </c>
      <c r="B3626" s="20">
        <v>775</v>
      </c>
      <c r="C3626" s="22">
        <v>775</v>
      </c>
      <c r="D3626" t="s">
        <v>50</v>
      </c>
      <c r="E3626" t="s">
        <v>51</v>
      </c>
      <c r="F3626" t="s">
        <v>3168</v>
      </c>
      <c r="G3626" t="s">
        <v>46</v>
      </c>
      <c r="H3626" t="s">
        <v>47</v>
      </c>
      <c r="I3626" t="s">
        <v>4870</v>
      </c>
      <c r="J3626" t="s">
        <v>49</v>
      </c>
      <c r="K3626">
        <v>1560</v>
      </c>
      <c r="L3626" s="4">
        <v>41654.55978009259</v>
      </c>
      <c r="M3626" s="4">
        <v>41638.333333333336</v>
      </c>
      <c r="N3626" s="4">
        <v>41656.728761574072</v>
      </c>
      <c r="O3626">
        <v>21</v>
      </c>
      <c r="P3626">
        <v>27</v>
      </c>
      <c r="Q3626" t="s">
        <v>134</v>
      </c>
      <c r="R3626" t="s">
        <v>43</v>
      </c>
      <c r="S3626" s="3">
        <v>41654</v>
      </c>
      <c r="T3626" t="str">
        <f>IF(kiva_loans__muestra[[#This Row],[loan_amount]]&gt;5000,"Alto","Bajo")</f>
        <v>Bajo</v>
      </c>
      <c r="U3626" s="26" t="str">
        <f>VLOOKUP(kiva_loans__muestra[[#This Row],[country]],Pais!A:B,2,FALSE)</f>
        <v>Africa</v>
      </c>
      <c r="V3626" t="s">
        <v>10720</v>
      </c>
    </row>
    <row r="3627" spans="1:22">
      <c r="A3627">
        <v>657611</v>
      </c>
      <c r="B3627" s="20">
        <v>250</v>
      </c>
      <c r="C3627" s="22">
        <v>250</v>
      </c>
      <c r="D3627" t="s">
        <v>149</v>
      </c>
      <c r="E3627" t="s">
        <v>150</v>
      </c>
      <c r="F3627" t="s">
        <v>4958</v>
      </c>
      <c r="G3627" t="s">
        <v>46</v>
      </c>
      <c r="H3627" t="s">
        <v>47</v>
      </c>
      <c r="I3627" t="s">
        <v>4669</v>
      </c>
      <c r="J3627" t="s">
        <v>49</v>
      </c>
      <c r="K3627">
        <v>1380</v>
      </c>
      <c r="L3627" s="4">
        <v>41654.693541666667</v>
      </c>
      <c r="M3627" s="4">
        <v>41641.333333333336</v>
      </c>
      <c r="N3627" s="4">
        <v>41655.024351851855</v>
      </c>
      <c r="O3627">
        <v>13</v>
      </c>
      <c r="P3627">
        <v>9</v>
      </c>
      <c r="Q3627" t="s">
        <v>134</v>
      </c>
      <c r="R3627" t="s">
        <v>43</v>
      </c>
      <c r="S3627" s="3">
        <v>41654</v>
      </c>
      <c r="T3627" t="str">
        <f>IF(kiva_loans__muestra[[#This Row],[loan_amount]]&gt;5000,"Alto","Bajo")</f>
        <v>Bajo</v>
      </c>
      <c r="U3627" s="26" t="str">
        <f>VLOOKUP(kiva_loans__muestra[[#This Row],[country]],Pais!A:B,2,FALSE)</f>
        <v>Africa</v>
      </c>
      <c r="V3627" t="s">
        <v>10720</v>
      </c>
    </row>
    <row r="3628" spans="1:22">
      <c r="A3628">
        <v>657622</v>
      </c>
      <c r="B3628" s="20">
        <v>950</v>
      </c>
      <c r="C3628" s="22">
        <v>950</v>
      </c>
      <c r="D3628" t="s">
        <v>135</v>
      </c>
      <c r="E3628" t="s">
        <v>20</v>
      </c>
      <c r="F3628" t="s">
        <v>5253</v>
      </c>
      <c r="G3628" t="s">
        <v>46</v>
      </c>
      <c r="H3628" t="s">
        <v>47</v>
      </c>
      <c r="I3628" t="s">
        <v>800</v>
      </c>
      <c r="J3628" t="s">
        <v>49</v>
      </c>
      <c r="K3628">
        <v>1380</v>
      </c>
      <c r="L3628" s="4">
        <v>41654.706203703703</v>
      </c>
      <c r="M3628" s="4">
        <v>41648.333333333336</v>
      </c>
      <c r="N3628" s="4">
        <v>41684.816134259258</v>
      </c>
      <c r="O3628">
        <v>20</v>
      </c>
      <c r="P3628">
        <v>26</v>
      </c>
      <c r="Q3628" t="s">
        <v>26</v>
      </c>
      <c r="R3628" t="s">
        <v>43</v>
      </c>
      <c r="S3628" s="3">
        <v>41654</v>
      </c>
      <c r="T3628" t="str">
        <f>IF(kiva_loans__muestra[[#This Row],[loan_amount]]&gt;5000,"Alto","Bajo")</f>
        <v>Bajo</v>
      </c>
      <c r="U3628" s="26" t="str">
        <f>VLOOKUP(kiva_loans__muestra[[#This Row],[country]],Pais!A:B,2,FALSE)</f>
        <v>Africa</v>
      </c>
      <c r="V3628" t="s">
        <v>10719</v>
      </c>
    </row>
    <row r="3629" spans="1:22">
      <c r="A3629">
        <v>657628</v>
      </c>
      <c r="B3629" s="20">
        <v>350</v>
      </c>
      <c r="C3629" s="22">
        <v>350</v>
      </c>
      <c r="D3629" t="s">
        <v>88</v>
      </c>
      <c r="E3629" t="s">
        <v>51</v>
      </c>
      <c r="F3629" t="s">
        <v>5054</v>
      </c>
      <c r="G3629" t="s">
        <v>46</v>
      </c>
      <c r="H3629" t="s">
        <v>47</v>
      </c>
      <c r="I3629" t="s">
        <v>800</v>
      </c>
      <c r="J3629" t="s">
        <v>49</v>
      </c>
      <c r="K3629">
        <v>1380</v>
      </c>
      <c r="L3629" s="4">
        <v>41654.715740740743</v>
      </c>
      <c r="M3629" s="4">
        <v>41649.333333333336</v>
      </c>
      <c r="N3629" s="4">
        <v>41654.987604166665</v>
      </c>
      <c r="O3629">
        <v>14</v>
      </c>
      <c r="P3629">
        <v>5</v>
      </c>
      <c r="Q3629" t="s">
        <v>26</v>
      </c>
      <c r="R3629" t="s">
        <v>43</v>
      </c>
      <c r="S3629" s="3">
        <v>41654</v>
      </c>
      <c r="T3629" t="str">
        <f>IF(kiva_loans__muestra[[#This Row],[loan_amount]]&gt;5000,"Alto","Bajo")</f>
        <v>Bajo</v>
      </c>
      <c r="U3629" s="26" t="str">
        <f>VLOOKUP(kiva_loans__muestra[[#This Row],[country]],Pais!A:B,2,FALSE)</f>
        <v>Africa</v>
      </c>
      <c r="V3629" t="s">
        <v>10719</v>
      </c>
    </row>
    <row r="3630" spans="1:22">
      <c r="A3630">
        <v>657815</v>
      </c>
      <c r="B3630" s="20">
        <v>250</v>
      </c>
      <c r="C3630" s="22">
        <v>250</v>
      </c>
      <c r="D3630" t="s">
        <v>19</v>
      </c>
      <c r="E3630" t="s">
        <v>20</v>
      </c>
      <c r="F3630" t="s">
        <v>1804</v>
      </c>
      <c r="G3630" t="s">
        <v>46</v>
      </c>
      <c r="H3630" t="s">
        <v>47</v>
      </c>
      <c r="I3630" t="s">
        <v>123</v>
      </c>
      <c r="J3630" t="s">
        <v>49</v>
      </c>
      <c r="K3630">
        <v>1640</v>
      </c>
      <c r="L3630" s="4">
        <v>41655.25037037037</v>
      </c>
      <c r="M3630" s="4">
        <v>41662.333333333336</v>
      </c>
      <c r="N3630" s="4">
        <v>41656.680451388886</v>
      </c>
      <c r="O3630">
        <v>14</v>
      </c>
      <c r="P3630">
        <v>10</v>
      </c>
      <c r="Q3630" t="s">
        <v>134</v>
      </c>
      <c r="R3630" t="s">
        <v>27</v>
      </c>
      <c r="S3630" s="3">
        <v>41655</v>
      </c>
      <c r="T3630" t="str">
        <f>IF(kiva_loans__muestra[[#This Row],[loan_amount]]&gt;5000,"Alto","Bajo")</f>
        <v>Bajo</v>
      </c>
      <c r="U3630" s="26" t="str">
        <f>VLOOKUP(kiva_loans__muestra[[#This Row],[country]],Pais!A:B,2,FALSE)</f>
        <v>Africa</v>
      </c>
      <c r="V3630" t="s">
        <v>10720</v>
      </c>
    </row>
    <row r="3631" spans="1:22">
      <c r="A3631">
        <v>657816</v>
      </c>
      <c r="B3631" s="20">
        <v>1175</v>
      </c>
      <c r="C3631" s="22">
        <v>1175</v>
      </c>
      <c r="D3631" t="s">
        <v>88</v>
      </c>
      <c r="E3631" t="s">
        <v>51</v>
      </c>
      <c r="F3631" t="s">
        <v>5843</v>
      </c>
      <c r="G3631" t="s">
        <v>46</v>
      </c>
      <c r="H3631" t="s">
        <v>47</v>
      </c>
      <c r="I3631" t="s">
        <v>1769</v>
      </c>
      <c r="J3631" t="s">
        <v>49</v>
      </c>
      <c r="K3631">
        <v>1330</v>
      </c>
      <c r="L3631" s="4">
        <v>41655.250914351855</v>
      </c>
      <c r="M3631" s="4">
        <v>41647.333333333336</v>
      </c>
      <c r="N3631" s="4">
        <v>41684.976701388892</v>
      </c>
      <c r="O3631">
        <v>11</v>
      </c>
      <c r="P3631">
        <v>30</v>
      </c>
      <c r="Q3631" t="s">
        <v>134</v>
      </c>
      <c r="R3631" t="s">
        <v>43</v>
      </c>
      <c r="S3631" s="3">
        <v>41655</v>
      </c>
      <c r="T3631" t="str">
        <f>IF(kiva_loans__muestra[[#This Row],[loan_amount]]&gt;5000,"Alto","Bajo")</f>
        <v>Bajo</v>
      </c>
      <c r="U3631" s="26" t="str">
        <f>VLOOKUP(kiva_loans__muestra[[#This Row],[country]],Pais!A:B,2,FALSE)</f>
        <v>Africa</v>
      </c>
      <c r="V3631" t="s">
        <v>10720</v>
      </c>
    </row>
    <row r="3632" spans="1:22">
      <c r="A3632">
        <v>657818</v>
      </c>
      <c r="B3632" s="20">
        <v>1175</v>
      </c>
      <c r="C3632" s="22">
        <v>1175</v>
      </c>
      <c r="D3632" t="s">
        <v>321</v>
      </c>
      <c r="E3632" t="s">
        <v>68</v>
      </c>
      <c r="F3632" t="s">
        <v>5922</v>
      </c>
      <c r="G3632" t="s">
        <v>46</v>
      </c>
      <c r="H3632" t="s">
        <v>47</v>
      </c>
      <c r="I3632" t="s">
        <v>2029</v>
      </c>
      <c r="J3632" t="s">
        <v>49</v>
      </c>
      <c r="K3632">
        <v>1330</v>
      </c>
      <c r="L3632" s="4">
        <v>41655.253842592596</v>
      </c>
      <c r="M3632" s="4">
        <v>41625.333333333336</v>
      </c>
      <c r="N3632" s="4">
        <v>41657.501539351855</v>
      </c>
      <c r="O3632">
        <v>20</v>
      </c>
      <c r="P3632">
        <v>13</v>
      </c>
      <c r="Q3632" t="s">
        <v>26</v>
      </c>
      <c r="R3632" t="s">
        <v>43</v>
      </c>
      <c r="S3632" s="3">
        <v>41655</v>
      </c>
      <c r="T3632" t="str">
        <f>IF(kiva_loans__muestra[[#This Row],[loan_amount]]&gt;5000,"Alto","Bajo")</f>
        <v>Bajo</v>
      </c>
      <c r="U3632" s="26" t="str">
        <f>VLOOKUP(kiva_loans__muestra[[#This Row],[country]],Pais!A:B,2,FALSE)</f>
        <v>Africa</v>
      </c>
      <c r="V3632" t="s">
        <v>10719</v>
      </c>
    </row>
    <row r="3633" spans="1:22">
      <c r="A3633">
        <v>657820</v>
      </c>
      <c r="B3633" s="20">
        <v>250</v>
      </c>
      <c r="C3633" s="22">
        <v>250</v>
      </c>
      <c r="D3633" t="s">
        <v>19</v>
      </c>
      <c r="E3633" t="s">
        <v>20</v>
      </c>
      <c r="F3633" t="s">
        <v>5452</v>
      </c>
      <c r="G3633" t="s">
        <v>46</v>
      </c>
      <c r="H3633" t="s">
        <v>47</v>
      </c>
      <c r="I3633" t="s">
        <v>123</v>
      </c>
      <c r="J3633" t="s">
        <v>49</v>
      </c>
      <c r="K3633">
        <v>1640</v>
      </c>
      <c r="L3633" s="4">
        <v>41655.255995370368</v>
      </c>
      <c r="M3633" s="4">
        <v>41662.333333333336</v>
      </c>
      <c r="N3633" s="4">
        <v>41656.723969907405</v>
      </c>
      <c r="O3633">
        <v>14</v>
      </c>
      <c r="P3633">
        <v>10</v>
      </c>
      <c r="Q3633" t="s">
        <v>26</v>
      </c>
      <c r="R3633" t="s">
        <v>27</v>
      </c>
      <c r="S3633" s="3">
        <v>41655</v>
      </c>
      <c r="T3633" t="str">
        <f>IF(kiva_loans__muestra[[#This Row],[loan_amount]]&gt;5000,"Alto","Bajo")</f>
        <v>Bajo</v>
      </c>
      <c r="U3633" s="26" t="str">
        <f>VLOOKUP(kiva_loans__muestra[[#This Row],[country]],Pais!A:B,2,FALSE)</f>
        <v>Africa</v>
      </c>
      <c r="V3633" t="s">
        <v>10719</v>
      </c>
    </row>
    <row r="3634" spans="1:22">
      <c r="A3634">
        <v>657821</v>
      </c>
      <c r="B3634" s="20">
        <v>250</v>
      </c>
      <c r="C3634" s="22">
        <v>250</v>
      </c>
      <c r="D3634" t="s">
        <v>141</v>
      </c>
      <c r="E3634" t="s">
        <v>51</v>
      </c>
      <c r="F3634" t="s">
        <v>5695</v>
      </c>
      <c r="G3634" t="s">
        <v>46</v>
      </c>
      <c r="H3634" t="s">
        <v>47</v>
      </c>
      <c r="I3634" t="s">
        <v>2029</v>
      </c>
      <c r="J3634" t="s">
        <v>49</v>
      </c>
      <c r="K3634">
        <v>1330</v>
      </c>
      <c r="L3634" s="4">
        <v>41655.257824074077</v>
      </c>
      <c r="M3634" s="4">
        <v>41649.333333333336</v>
      </c>
      <c r="N3634" s="4">
        <v>41655.773344907408</v>
      </c>
      <c r="O3634">
        <v>14</v>
      </c>
      <c r="P3634">
        <v>7</v>
      </c>
      <c r="Q3634" t="s">
        <v>26</v>
      </c>
      <c r="R3634" t="s">
        <v>43</v>
      </c>
      <c r="S3634" s="3">
        <v>41655</v>
      </c>
      <c r="T3634" t="str">
        <f>IF(kiva_loans__muestra[[#This Row],[loan_amount]]&gt;5000,"Alto","Bajo")</f>
        <v>Bajo</v>
      </c>
      <c r="U3634" s="26" t="str">
        <f>VLOOKUP(kiva_loans__muestra[[#This Row],[country]],Pais!A:B,2,FALSE)</f>
        <v>Africa</v>
      </c>
      <c r="V3634" t="s">
        <v>10719</v>
      </c>
    </row>
    <row r="3635" spans="1:22">
      <c r="A3635">
        <v>657822</v>
      </c>
      <c r="B3635" s="20">
        <v>475</v>
      </c>
      <c r="C3635" s="22">
        <v>475</v>
      </c>
      <c r="D3635" t="s">
        <v>19</v>
      </c>
      <c r="E3635" t="s">
        <v>20</v>
      </c>
      <c r="F3635" t="s">
        <v>5493</v>
      </c>
      <c r="G3635" t="s">
        <v>46</v>
      </c>
      <c r="H3635" t="s">
        <v>47</v>
      </c>
      <c r="I3635" t="s">
        <v>334</v>
      </c>
      <c r="J3635" t="s">
        <v>49</v>
      </c>
      <c r="K3635">
        <v>1640</v>
      </c>
      <c r="L3635" s="4">
        <v>41655.259074074071</v>
      </c>
      <c r="M3635" s="4">
        <v>41660.333333333336</v>
      </c>
      <c r="N3635" s="4">
        <v>41656.822314814817</v>
      </c>
      <c r="O3635">
        <v>11</v>
      </c>
      <c r="P3635">
        <v>19</v>
      </c>
      <c r="Q3635" t="s">
        <v>26</v>
      </c>
      <c r="R3635" t="s">
        <v>27</v>
      </c>
      <c r="S3635" s="3">
        <v>41655</v>
      </c>
      <c r="T3635" t="str">
        <f>IF(kiva_loans__muestra[[#This Row],[loan_amount]]&gt;5000,"Alto","Bajo")</f>
        <v>Bajo</v>
      </c>
      <c r="U3635" s="26" t="str">
        <f>VLOOKUP(kiva_loans__muestra[[#This Row],[country]],Pais!A:B,2,FALSE)</f>
        <v>Africa</v>
      </c>
      <c r="V3635" t="s">
        <v>10719</v>
      </c>
    </row>
    <row r="3636" spans="1:22">
      <c r="A3636">
        <v>657830</v>
      </c>
      <c r="B3636" s="20">
        <v>425</v>
      </c>
      <c r="C3636" s="22">
        <v>425</v>
      </c>
      <c r="D3636" t="s">
        <v>118</v>
      </c>
      <c r="E3636" t="s">
        <v>65</v>
      </c>
      <c r="F3636" t="s">
        <v>5478</v>
      </c>
      <c r="G3636" t="s">
        <v>46</v>
      </c>
      <c r="H3636" t="s">
        <v>47</v>
      </c>
      <c r="I3636" t="s">
        <v>800</v>
      </c>
      <c r="J3636" t="s">
        <v>49</v>
      </c>
      <c r="K3636">
        <v>1330</v>
      </c>
      <c r="L3636" s="4">
        <v>41655.269375000003</v>
      </c>
      <c r="M3636" s="4">
        <v>41626.333333333336</v>
      </c>
      <c r="N3636" s="4">
        <v>41659.290925925925</v>
      </c>
      <c r="O3636">
        <v>14</v>
      </c>
      <c r="P3636">
        <v>17</v>
      </c>
      <c r="Q3636" t="s">
        <v>134</v>
      </c>
      <c r="R3636" t="s">
        <v>43</v>
      </c>
      <c r="S3636" s="3">
        <v>41655</v>
      </c>
      <c r="T3636" t="str">
        <f>IF(kiva_loans__muestra[[#This Row],[loan_amount]]&gt;5000,"Alto","Bajo")</f>
        <v>Bajo</v>
      </c>
      <c r="U3636" s="26" t="str">
        <f>VLOOKUP(kiva_loans__muestra[[#This Row],[country]],Pais!A:B,2,FALSE)</f>
        <v>Africa</v>
      </c>
      <c r="V3636" t="s">
        <v>10720</v>
      </c>
    </row>
    <row r="3637" spans="1:22">
      <c r="A3637">
        <v>657833</v>
      </c>
      <c r="B3637" s="20">
        <v>600</v>
      </c>
      <c r="C3637" s="22">
        <v>600</v>
      </c>
      <c r="D3637" t="s">
        <v>178</v>
      </c>
      <c r="E3637" t="s">
        <v>179</v>
      </c>
      <c r="F3637" t="s">
        <v>5903</v>
      </c>
      <c r="G3637" t="s">
        <v>46</v>
      </c>
      <c r="H3637" t="s">
        <v>47</v>
      </c>
      <c r="I3637" t="s">
        <v>123</v>
      </c>
      <c r="J3637" t="s">
        <v>49</v>
      </c>
      <c r="K3637">
        <v>1640</v>
      </c>
      <c r="L3637" s="4">
        <v>41655.273182870369</v>
      </c>
      <c r="M3637" s="4">
        <v>41660.333333333336</v>
      </c>
      <c r="N3637" s="4">
        <v>41656.781527777777</v>
      </c>
      <c r="O3637">
        <v>14</v>
      </c>
      <c r="P3637">
        <v>22</v>
      </c>
      <c r="Q3637" t="s">
        <v>134</v>
      </c>
      <c r="R3637" t="s">
        <v>27</v>
      </c>
      <c r="S3637" s="3">
        <v>41655</v>
      </c>
      <c r="T3637" t="str">
        <f>IF(kiva_loans__muestra[[#This Row],[loan_amount]]&gt;5000,"Alto","Bajo")</f>
        <v>Bajo</v>
      </c>
      <c r="U3637" s="26" t="str">
        <f>VLOOKUP(kiva_loans__muestra[[#This Row],[country]],Pais!A:B,2,FALSE)</f>
        <v>Africa</v>
      </c>
      <c r="V3637" t="s">
        <v>10720</v>
      </c>
    </row>
    <row r="3638" spans="1:22">
      <c r="A3638">
        <v>657836</v>
      </c>
      <c r="B3638" s="20">
        <v>700</v>
      </c>
      <c r="C3638" s="22">
        <v>700</v>
      </c>
      <c r="D3638" t="s">
        <v>370</v>
      </c>
      <c r="E3638" t="s">
        <v>51</v>
      </c>
      <c r="F3638" t="s">
        <v>5706</v>
      </c>
      <c r="G3638" t="s">
        <v>46</v>
      </c>
      <c r="H3638" t="s">
        <v>47</v>
      </c>
      <c r="I3638" t="s">
        <v>1769</v>
      </c>
      <c r="J3638" t="s">
        <v>49</v>
      </c>
      <c r="K3638">
        <v>1330</v>
      </c>
      <c r="L3638" s="4">
        <v>41655.276006944441</v>
      </c>
      <c r="M3638" s="4">
        <v>41647.333333333336</v>
      </c>
      <c r="N3638" s="4">
        <v>41662.745347222219</v>
      </c>
      <c r="O3638">
        <v>12</v>
      </c>
      <c r="P3638">
        <v>25</v>
      </c>
      <c r="Q3638" t="s">
        <v>26</v>
      </c>
      <c r="R3638" t="s">
        <v>43</v>
      </c>
      <c r="S3638" s="3">
        <v>41655</v>
      </c>
      <c r="T3638" t="str">
        <f>IF(kiva_loans__muestra[[#This Row],[loan_amount]]&gt;5000,"Alto","Bajo")</f>
        <v>Bajo</v>
      </c>
      <c r="U3638" s="26" t="str">
        <f>VLOOKUP(kiva_loans__muestra[[#This Row],[country]],Pais!A:B,2,FALSE)</f>
        <v>Africa</v>
      </c>
      <c r="V3638" t="s">
        <v>10719</v>
      </c>
    </row>
    <row r="3639" spans="1:22">
      <c r="A3639">
        <v>657838</v>
      </c>
      <c r="B3639" s="20">
        <v>700</v>
      </c>
      <c r="C3639" s="22">
        <v>700</v>
      </c>
      <c r="D3639" t="s">
        <v>50</v>
      </c>
      <c r="E3639" t="s">
        <v>51</v>
      </c>
      <c r="F3639" t="s">
        <v>5853</v>
      </c>
      <c r="G3639" t="s">
        <v>46</v>
      </c>
      <c r="H3639" t="s">
        <v>47</v>
      </c>
      <c r="I3639" t="s">
        <v>4870</v>
      </c>
      <c r="J3639" t="s">
        <v>49</v>
      </c>
      <c r="K3639">
        <v>1560</v>
      </c>
      <c r="L3639" s="4">
        <v>41655.280046296299</v>
      </c>
      <c r="M3639" s="4">
        <v>41626.333333333336</v>
      </c>
      <c r="N3639" s="4">
        <v>41655.821932870371</v>
      </c>
      <c r="O3639">
        <v>20</v>
      </c>
      <c r="P3639">
        <v>23</v>
      </c>
      <c r="Q3639" t="s">
        <v>134</v>
      </c>
      <c r="R3639" t="s">
        <v>43</v>
      </c>
      <c r="S3639" s="3">
        <v>41655</v>
      </c>
      <c r="T3639" t="str">
        <f>IF(kiva_loans__muestra[[#This Row],[loan_amount]]&gt;5000,"Alto","Bajo")</f>
        <v>Bajo</v>
      </c>
      <c r="U3639" s="26" t="str">
        <f>VLOOKUP(kiva_loans__muestra[[#This Row],[country]],Pais!A:B,2,FALSE)</f>
        <v>Africa</v>
      </c>
      <c r="V3639" t="s">
        <v>10720</v>
      </c>
    </row>
    <row r="3640" spans="1:22">
      <c r="A3640">
        <v>657841</v>
      </c>
      <c r="B3640" s="20">
        <v>700</v>
      </c>
      <c r="C3640" s="22">
        <v>700</v>
      </c>
      <c r="D3640" t="s">
        <v>51</v>
      </c>
      <c r="E3640" t="s">
        <v>51</v>
      </c>
      <c r="F3640" t="s">
        <v>5621</v>
      </c>
      <c r="G3640" t="s">
        <v>46</v>
      </c>
      <c r="H3640" t="s">
        <v>47</v>
      </c>
      <c r="I3640" t="s">
        <v>1769</v>
      </c>
      <c r="J3640" t="s">
        <v>49</v>
      </c>
      <c r="K3640">
        <v>1330</v>
      </c>
      <c r="L3640" s="4">
        <v>41655.281851851854</v>
      </c>
      <c r="M3640" s="4">
        <v>41647.333333333336</v>
      </c>
      <c r="N3640" s="4">
        <v>41681.967442129629</v>
      </c>
      <c r="O3640">
        <v>11</v>
      </c>
      <c r="P3640">
        <v>19</v>
      </c>
      <c r="Q3640" t="s">
        <v>26</v>
      </c>
      <c r="R3640" t="s">
        <v>43</v>
      </c>
      <c r="S3640" s="3">
        <v>41655</v>
      </c>
      <c r="T3640" t="str">
        <f>IF(kiva_loans__muestra[[#This Row],[loan_amount]]&gt;5000,"Alto","Bajo")</f>
        <v>Bajo</v>
      </c>
      <c r="U3640" s="26" t="str">
        <f>VLOOKUP(kiva_loans__muestra[[#This Row],[country]],Pais!A:B,2,FALSE)</f>
        <v>Africa</v>
      </c>
      <c r="V3640" t="s">
        <v>10719</v>
      </c>
    </row>
    <row r="3641" spans="1:22">
      <c r="A3641">
        <v>657843</v>
      </c>
      <c r="B3641" s="20">
        <v>175</v>
      </c>
      <c r="C3641" s="22">
        <v>175</v>
      </c>
      <c r="D3641" t="s">
        <v>19</v>
      </c>
      <c r="E3641" t="s">
        <v>20</v>
      </c>
      <c r="F3641" t="s">
        <v>5928</v>
      </c>
      <c r="G3641" t="s">
        <v>46</v>
      </c>
      <c r="H3641" t="s">
        <v>47</v>
      </c>
      <c r="I3641" t="s">
        <v>1837</v>
      </c>
      <c r="J3641" t="s">
        <v>49</v>
      </c>
      <c r="K3641">
        <v>1330</v>
      </c>
      <c r="L3641" s="4">
        <v>41655.283819444441</v>
      </c>
      <c r="M3641" s="4">
        <v>41628.333333333336</v>
      </c>
      <c r="N3641" s="4">
        <v>41656.664421296293</v>
      </c>
      <c r="O3641">
        <v>8</v>
      </c>
      <c r="P3641">
        <v>7</v>
      </c>
      <c r="Q3641" t="s">
        <v>26</v>
      </c>
      <c r="R3641" t="s">
        <v>43</v>
      </c>
      <c r="S3641" s="3">
        <v>41655</v>
      </c>
      <c r="T3641" t="str">
        <f>IF(kiva_loans__muestra[[#This Row],[loan_amount]]&gt;5000,"Alto","Bajo")</f>
        <v>Bajo</v>
      </c>
      <c r="U3641" s="26" t="str">
        <f>VLOOKUP(kiva_loans__muestra[[#This Row],[country]],Pais!A:B,2,FALSE)</f>
        <v>Africa</v>
      </c>
      <c r="V3641" t="s">
        <v>10719</v>
      </c>
    </row>
    <row r="3642" spans="1:22">
      <c r="A3642">
        <v>657844</v>
      </c>
      <c r="B3642" s="20">
        <v>600</v>
      </c>
      <c r="C3642" s="22">
        <v>600</v>
      </c>
      <c r="D3642" t="s">
        <v>53</v>
      </c>
      <c r="E3642" t="s">
        <v>44</v>
      </c>
      <c r="F3642" t="s">
        <v>5914</v>
      </c>
      <c r="G3642" t="s">
        <v>46</v>
      </c>
      <c r="H3642" t="s">
        <v>47</v>
      </c>
      <c r="I3642" t="s">
        <v>123</v>
      </c>
      <c r="J3642" t="s">
        <v>49</v>
      </c>
      <c r="K3642">
        <v>1640</v>
      </c>
      <c r="L3642" s="4">
        <v>41655.287465277775</v>
      </c>
      <c r="M3642" s="4">
        <v>41659.333333333336</v>
      </c>
      <c r="N3642" s="4">
        <v>41659.820486111108</v>
      </c>
      <c r="O3642">
        <v>14</v>
      </c>
      <c r="P3642">
        <v>23</v>
      </c>
      <c r="Q3642" t="s">
        <v>26</v>
      </c>
      <c r="R3642" t="s">
        <v>27</v>
      </c>
      <c r="S3642" s="3">
        <v>41655</v>
      </c>
      <c r="T3642" t="str">
        <f>IF(kiva_loans__muestra[[#This Row],[loan_amount]]&gt;5000,"Alto","Bajo")</f>
        <v>Bajo</v>
      </c>
      <c r="U3642" s="26" t="str">
        <f>VLOOKUP(kiva_loans__muestra[[#This Row],[country]],Pais!A:B,2,FALSE)</f>
        <v>Africa</v>
      </c>
      <c r="V3642" t="s">
        <v>10719</v>
      </c>
    </row>
    <row r="3643" spans="1:22">
      <c r="A3643">
        <v>657849</v>
      </c>
      <c r="B3643" s="20">
        <v>175</v>
      </c>
      <c r="C3643" s="22">
        <v>175</v>
      </c>
      <c r="D3643" t="s">
        <v>70</v>
      </c>
      <c r="E3643" t="s">
        <v>51</v>
      </c>
      <c r="F3643" t="s">
        <v>5813</v>
      </c>
      <c r="G3643" t="s">
        <v>46</v>
      </c>
      <c r="H3643" t="s">
        <v>47</v>
      </c>
      <c r="I3643" t="s">
        <v>2029</v>
      </c>
      <c r="J3643" t="s">
        <v>49</v>
      </c>
      <c r="K3643">
        <v>1330</v>
      </c>
      <c r="L3643" s="4">
        <v>41655.289884259262</v>
      </c>
      <c r="M3643" s="4">
        <v>41649.333333333336</v>
      </c>
      <c r="N3643" s="4">
        <v>41655.733935185184</v>
      </c>
      <c r="O3643">
        <v>14</v>
      </c>
      <c r="P3643">
        <v>6</v>
      </c>
      <c r="Q3643" t="s">
        <v>26</v>
      </c>
      <c r="R3643" t="s">
        <v>43</v>
      </c>
      <c r="S3643" s="3">
        <v>41655</v>
      </c>
      <c r="T3643" t="str">
        <f>IF(kiva_loans__muestra[[#This Row],[loan_amount]]&gt;5000,"Alto","Bajo")</f>
        <v>Bajo</v>
      </c>
      <c r="U3643" s="26" t="str">
        <f>VLOOKUP(kiva_loans__muestra[[#This Row],[country]],Pais!A:B,2,FALSE)</f>
        <v>Africa</v>
      </c>
      <c r="V3643" t="s">
        <v>10719</v>
      </c>
    </row>
    <row r="3644" spans="1:22">
      <c r="A3644">
        <v>657854</v>
      </c>
      <c r="B3644" s="20">
        <v>125</v>
      </c>
      <c r="C3644" s="22">
        <v>125</v>
      </c>
      <c r="D3644" t="s">
        <v>86</v>
      </c>
      <c r="E3644" t="s">
        <v>20</v>
      </c>
      <c r="F3644" t="s">
        <v>5526</v>
      </c>
      <c r="G3644" t="s">
        <v>46</v>
      </c>
      <c r="H3644" t="s">
        <v>47</v>
      </c>
      <c r="I3644" t="s">
        <v>5468</v>
      </c>
      <c r="J3644" t="s">
        <v>49</v>
      </c>
      <c r="K3644">
        <v>1640</v>
      </c>
      <c r="L3644" s="4">
        <v>41655.297719907408</v>
      </c>
      <c r="M3644" s="4">
        <v>41662.333333333336</v>
      </c>
      <c r="N3644" s="4">
        <v>41655.75167824074</v>
      </c>
      <c r="O3644">
        <v>11</v>
      </c>
      <c r="P3644">
        <v>1</v>
      </c>
      <c r="Q3644" t="s">
        <v>26</v>
      </c>
      <c r="R3644" t="s">
        <v>27</v>
      </c>
      <c r="S3644" s="3">
        <v>41655</v>
      </c>
      <c r="T3644" t="str">
        <f>IF(kiva_loans__muestra[[#This Row],[loan_amount]]&gt;5000,"Alto","Bajo")</f>
        <v>Bajo</v>
      </c>
      <c r="U3644" s="26" t="str">
        <f>VLOOKUP(kiva_loans__muestra[[#This Row],[country]],Pais!A:B,2,FALSE)</f>
        <v>Africa</v>
      </c>
      <c r="V3644" t="s">
        <v>10719</v>
      </c>
    </row>
    <row r="3645" spans="1:22">
      <c r="A3645">
        <v>657859</v>
      </c>
      <c r="B3645" s="20">
        <v>125</v>
      </c>
      <c r="C3645" s="22">
        <v>125</v>
      </c>
      <c r="D3645" t="s">
        <v>40</v>
      </c>
      <c r="E3645" t="s">
        <v>20</v>
      </c>
      <c r="F3645" t="s">
        <v>5837</v>
      </c>
      <c r="G3645" t="s">
        <v>46</v>
      </c>
      <c r="H3645" t="s">
        <v>47</v>
      </c>
      <c r="I3645" t="s">
        <v>5468</v>
      </c>
      <c r="J3645" t="s">
        <v>49</v>
      </c>
      <c r="K3645">
        <v>1640</v>
      </c>
      <c r="L3645" s="4">
        <v>41655.301990740743</v>
      </c>
      <c r="M3645" s="4">
        <v>41662.333333333336</v>
      </c>
      <c r="N3645" s="4">
        <v>41655.896215277775</v>
      </c>
      <c r="O3645">
        <v>14</v>
      </c>
      <c r="P3645">
        <v>4</v>
      </c>
      <c r="Q3645" t="s">
        <v>134</v>
      </c>
      <c r="R3645" t="s">
        <v>27</v>
      </c>
      <c r="S3645" s="3">
        <v>41655</v>
      </c>
      <c r="T3645" t="str">
        <f>IF(kiva_loans__muestra[[#This Row],[loan_amount]]&gt;5000,"Alto","Bajo")</f>
        <v>Bajo</v>
      </c>
      <c r="U3645" s="26" t="str">
        <f>VLOOKUP(kiva_loans__muestra[[#This Row],[country]],Pais!A:B,2,FALSE)</f>
        <v>Africa</v>
      </c>
      <c r="V3645" t="s">
        <v>10720</v>
      </c>
    </row>
    <row r="3646" spans="1:22">
      <c r="A3646">
        <v>657865</v>
      </c>
      <c r="B3646" s="20">
        <v>350</v>
      </c>
      <c r="C3646" s="22">
        <v>350</v>
      </c>
      <c r="D3646" t="s">
        <v>88</v>
      </c>
      <c r="E3646" t="s">
        <v>51</v>
      </c>
      <c r="F3646" t="s">
        <v>5467</v>
      </c>
      <c r="G3646" t="s">
        <v>46</v>
      </c>
      <c r="H3646" t="s">
        <v>47</v>
      </c>
      <c r="I3646" t="s">
        <v>5468</v>
      </c>
      <c r="J3646" t="s">
        <v>49</v>
      </c>
      <c r="K3646">
        <v>1640</v>
      </c>
      <c r="L3646" s="4">
        <v>41655.310613425929</v>
      </c>
      <c r="M3646" s="4">
        <v>41660.333333333336</v>
      </c>
      <c r="N3646" s="4">
        <v>41655.913113425922</v>
      </c>
      <c r="O3646">
        <v>14</v>
      </c>
      <c r="P3646">
        <v>14</v>
      </c>
      <c r="Q3646" t="s">
        <v>26</v>
      </c>
      <c r="R3646" t="s">
        <v>27</v>
      </c>
      <c r="S3646" s="3">
        <v>41655</v>
      </c>
      <c r="T3646" t="str">
        <f>IF(kiva_loans__muestra[[#This Row],[loan_amount]]&gt;5000,"Alto","Bajo")</f>
        <v>Bajo</v>
      </c>
      <c r="U3646" s="26" t="str">
        <f>VLOOKUP(kiva_loans__muestra[[#This Row],[country]],Pais!A:B,2,FALSE)</f>
        <v>Africa</v>
      </c>
      <c r="V3646" t="s">
        <v>10719</v>
      </c>
    </row>
    <row r="3647" spans="1:22">
      <c r="A3647">
        <v>657866</v>
      </c>
      <c r="B3647" s="20">
        <v>600</v>
      </c>
      <c r="C3647" s="22">
        <v>600</v>
      </c>
      <c r="D3647" t="s">
        <v>4724</v>
      </c>
      <c r="E3647" t="s">
        <v>3562</v>
      </c>
      <c r="F3647" t="s">
        <v>5665</v>
      </c>
      <c r="G3647" t="s">
        <v>46</v>
      </c>
      <c r="H3647" t="s">
        <v>47</v>
      </c>
      <c r="I3647" t="s">
        <v>5666</v>
      </c>
      <c r="J3647" t="s">
        <v>49</v>
      </c>
      <c r="K3647">
        <v>1330</v>
      </c>
      <c r="L3647" s="4">
        <v>41655.310636574075</v>
      </c>
      <c r="M3647" s="4">
        <v>41626.333333333336</v>
      </c>
      <c r="N3647" s="4">
        <v>41657.349050925928</v>
      </c>
      <c r="O3647">
        <v>14</v>
      </c>
      <c r="P3647">
        <v>23</v>
      </c>
      <c r="Q3647" t="s">
        <v>134</v>
      </c>
      <c r="R3647" t="s">
        <v>43</v>
      </c>
      <c r="S3647" s="3">
        <v>41655</v>
      </c>
      <c r="T3647" t="str">
        <f>IF(kiva_loans__muestra[[#This Row],[loan_amount]]&gt;5000,"Alto","Bajo")</f>
        <v>Bajo</v>
      </c>
      <c r="U3647" s="26" t="str">
        <f>VLOOKUP(kiva_loans__muestra[[#This Row],[country]],Pais!A:B,2,FALSE)</f>
        <v>Africa</v>
      </c>
      <c r="V3647" t="s">
        <v>10720</v>
      </c>
    </row>
    <row r="3648" spans="1:22">
      <c r="A3648">
        <v>657873</v>
      </c>
      <c r="B3648" s="20">
        <v>600</v>
      </c>
      <c r="C3648" s="22">
        <v>600</v>
      </c>
      <c r="D3648" t="s">
        <v>53</v>
      </c>
      <c r="E3648" t="s">
        <v>44</v>
      </c>
      <c r="F3648" t="s">
        <v>5550</v>
      </c>
      <c r="G3648" t="s">
        <v>46</v>
      </c>
      <c r="H3648" t="s">
        <v>47</v>
      </c>
      <c r="I3648" t="s">
        <v>5468</v>
      </c>
      <c r="J3648" t="s">
        <v>49</v>
      </c>
      <c r="K3648">
        <v>1640</v>
      </c>
      <c r="L3648" s="4">
        <v>41655.317129629628</v>
      </c>
      <c r="M3648" s="4">
        <v>41659.333333333336</v>
      </c>
      <c r="N3648" s="4">
        <v>41659.024444444447</v>
      </c>
      <c r="O3648">
        <v>14</v>
      </c>
      <c r="P3648">
        <v>24</v>
      </c>
      <c r="Q3648" t="s">
        <v>134</v>
      </c>
      <c r="R3648" t="s">
        <v>27</v>
      </c>
      <c r="S3648" s="3">
        <v>41655</v>
      </c>
      <c r="T3648" t="str">
        <f>IF(kiva_loans__muestra[[#This Row],[loan_amount]]&gt;5000,"Alto","Bajo")</f>
        <v>Bajo</v>
      </c>
      <c r="U3648" s="26" t="str">
        <f>VLOOKUP(kiva_loans__muestra[[#This Row],[country]],Pais!A:B,2,FALSE)</f>
        <v>Africa</v>
      </c>
      <c r="V3648" t="s">
        <v>10720</v>
      </c>
    </row>
    <row r="3649" spans="1:22">
      <c r="A3649">
        <v>657874</v>
      </c>
      <c r="B3649" s="20">
        <v>975</v>
      </c>
      <c r="C3649" s="22">
        <v>1025</v>
      </c>
      <c r="D3649" t="s">
        <v>241</v>
      </c>
      <c r="E3649" t="s">
        <v>29</v>
      </c>
      <c r="F3649" t="s">
        <v>5809</v>
      </c>
      <c r="G3649" t="s">
        <v>46</v>
      </c>
      <c r="H3649" t="s">
        <v>47</v>
      </c>
      <c r="I3649" t="s">
        <v>1769</v>
      </c>
      <c r="J3649" t="s">
        <v>49</v>
      </c>
      <c r="K3649">
        <v>1330</v>
      </c>
      <c r="L3649" s="4">
        <v>41655.319814814815</v>
      </c>
      <c r="M3649" s="4">
        <v>41638.333333333336</v>
      </c>
      <c r="N3649" s="4"/>
      <c r="O3649">
        <v>14</v>
      </c>
      <c r="P3649">
        <v>33</v>
      </c>
      <c r="Q3649" t="s">
        <v>26</v>
      </c>
      <c r="R3649" t="s">
        <v>43</v>
      </c>
      <c r="S3649" s="3">
        <v>41655</v>
      </c>
      <c r="T3649" t="str">
        <f>IF(kiva_loans__muestra[[#This Row],[loan_amount]]&gt;5000,"Alto","Bajo")</f>
        <v>Bajo</v>
      </c>
      <c r="U3649" s="26" t="str">
        <f>VLOOKUP(kiva_loans__muestra[[#This Row],[country]],Pais!A:B,2,FALSE)</f>
        <v>Africa</v>
      </c>
      <c r="V3649" t="s">
        <v>10719</v>
      </c>
    </row>
    <row r="3650" spans="1:22">
      <c r="A3650">
        <v>657875</v>
      </c>
      <c r="B3650" s="20">
        <v>475</v>
      </c>
      <c r="C3650" s="22">
        <v>475</v>
      </c>
      <c r="D3650" t="s">
        <v>19</v>
      </c>
      <c r="E3650" t="s">
        <v>20</v>
      </c>
      <c r="F3650" t="s">
        <v>5783</v>
      </c>
      <c r="G3650" t="s">
        <v>46</v>
      </c>
      <c r="H3650" t="s">
        <v>47</v>
      </c>
      <c r="I3650" t="s">
        <v>5468</v>
      </c>
      <c r="J3650" t="s">
        <v>49</v>
      </c>
      <c r="K3650">
        <v>1640</v>
      </c>
      <c r="L3650" s="4">
        <v>41655.320925925924</v>
      </c>
      <c r="M3650" s="4">
        <v>41631.333333333336</v>
      </c>
      <c r="N3650" s="4">
        <v>41656.784641203703</v>
      </c>
      <c r="O3650">
        <v>14</v>
      </c>
      <c r="P3650">
        <v>19</v>
      </c>
      <c r="Q3650" t="s">
        <v>26</v>
      </c>
      <c r="R3650" t="s">
        <v>27</v>
      </c>
      <c r="S3650" s="3">
        <v>41655</v>
      </c>
      <c r="T3650" t="str">
        <f>IF(kiva_loans__muestra[[#This Row],[loan_amount]]&gt;5000,"Alto","Bajo")</f>
        <v>Bajo</v>
      </c>
      <c r="U3650" s="26" t="str">
        <f>VLOOKUP(kiva_loans__muestra[[#This Row],[country]],Pais!A:B,2,FALSE)</f>
        <v>Africa</v>
      </c>
      <c r="V3650" t="s">
        <v>10719</v>
      </c>
    </row>
    <row r="3651" spans="1:22">
      <c r="A3651">
        <v>657879</v>
      </c>
      <c r="B3651" s="20">
        <v>600</v>
      </c>
      <c r="C3651" s="22">
        <v>600</v>
      </c>
      <c r="D3651" t="s">
        <v>88</v>
      </c>
      <c r="E3651" t="s">
        <v>51</v>
      </c>
      <c r="F3651" t="s">
        <v>5820</v>
      </c>
      <c r="G3651" t="s">
        <v>46</v>
      </c>
      <c r="H3651" t="s">
        <v>47</v>
      </c>
      <c r="I3651" t="s">
        <v>5468</v>
      </c>
      <c r="J3651" t="s">
        <v>49</v>
      </c>
      <c r="K3651">
        <v>1640</v>
      </c>
      <c r="L3651" s="4">
        <v>41655.325196759259</v>
      </c>
      <c r="M3651" s="4">
        <v>41659.333333333336</v>
      </c>
      <c r="N3651" s="4">
        <v>41656.622488425928</v>
      </c>
      <c r="O3651">
        <v>14</v>
      </c>
      <c r="P3651">
        <v>21</v>
      </c>
      <c r="Q3651" t="s">
        <v>134</v>
      </c>
      <c r="R3651" t="s">
        <v>27</v>
      </c>
      <c r="S3651" s="3">
        <v>41655</v>
      </c>
      <c r="T3651" t="str">
        <f>IF(kiva_loans__muestra[[#This Row],[loan_amount]]&gt;5000,"Alto","Bajo")</f>
        <v>Bajo</v>
      </c>
      <c r="U3651" s="26" t="str">
        <f>VLOOKUP(kiva_loans__muestra[[#This Row],[country]],Pais!A:B,2,FALSE)</f>
        <v>Africa</v>
      </c>
      <c r="V3651" t="s">
        <v>10720</v>
      </c>
    </row>
    <row r="3652" spans="1:22">
      <c r="A3652">
        <v>657885</v>
      </c>
      <c r="B3652" s="20">
        <v>350</v>
      </c>
      <c r="C3652" s="22">
        <v>350</v>
      </c>
      <c r="D3652" t="s">
        <v>65</v>
      </c>
      <c r="E3652" t="s">
        <v>65</v>
      </c>
      <c r="F3652" t="s">
        <v>5756</v>
      </c>
      <c r="G3652" t="s">
        <v>46</v>
      </c>
      <c r="H3652" t="s">
        <v>47</v>
      </c>
      <c r="I3652" t="s">
        <v>654</v>
      </c>
      <c r="J3652" t="s">
        <v>49</v>
      </c>
      <c r="K3652">
        <v>1640</v>
      </c>
      <c r="L3652" s="4">
        <v>41655.333645833336</v>
      </c>
      <c r="M3652" s="4">
        <v>41660.333333333336</v>
      </c>
      <c r="N3652" s="4">
        <v>41657.49046296296</v>
      </c>
      <c r="O3652">
        <v>14</v>
      </c>
      <c r="P3652">
        <v>13</v>
      </c>
      <c r="Q3652" t="s">
        <v>26</v>
      </c>
      <c r="R3652" t="s">
        <v>27</v>
      </c>
      <c r="S3652" s="3">
        <v>41655</v>
      </c>
      <c r="T3652" t="str">
        <f>IF(kiva_loans__muestra[[#This Row],[loan_amount]]&gt;5000,"Alto","Bajo")</f>
        <v>Bajo</v>
      </c>
      <c r="U3652" s="26" t="str">
        <f>VLOOKUP(kiva_loans__muestra[[#This Row],[country]],Pais!A:B,2,FALSE)</f>
        <v>Africa</v>
      </c>
      <c r="V3652" t="s">
        <v>10719</v>
      </c>
    </row>
    <row r="3653" spans="1:22">
      <c r="A3653">
        <v>657886</v>
      </c>
      <c r="B3653" s="20">
        <v>300</v>
      </c>
      <c r="C3653" s="22">
        <v>300</v>
      </c>
      <c r="D3653" t="s">
        <v>118</v>
      </c>
      <c r="E3653" t="s">
        <v>65</v>
      </c>
      <c r="F3653" t="s">
        <v>5344</v>
      </c>
      <c r="G3653" t="s">
        <v>46</v>
      </c>
      <c r="H3653" t="s">
        <v>47</v>
      </c>
      <c r="I3653" t="s">
        <v>5345</v>
      </c>
      <c r="J3653" t="s">
        <v>49</v>
      </c>
      <c r="K3653">
        <v>1330</v>
      </c>
      <c r="L3653" s="4">
        <v>41655.335405092592</v>
      </c>
      <c r="M3653" s="4">
        <v>41646.333333333336</v>
      </c>
      <c r="N3653" s="4">
        <v>41657.653564814813</v>
      </c>
      <c r="O3653">
        <v>8</v>
      </c>
      <c r="P3653">
        <v>12</v>
      </c>
      <c r="Q3653" t="s">
        <v>134</v>
      </c>
      <c r="R3653" t="s">
        <v>43</v>
      </c>
      <c r="S3653" s="3">
        <v>41655</v>
      </c>
      <c r="T3653" t="str">
        <f>IF(kiva_loans__muestra[[#This Row],[loan_amount]]&gt;5000,"Alto","Bajo")</f>
        <v>Bajo</v>
      </c>
      <c r="U3653" s="26" t="str">
        <f>VLOOKUP(kiva_loans__muestra[[#This Row],[country]],Pais!A:B,2,FALSE)</f>
        <v>Africa</v>
      </c>
      <c r="V3653" t="s">
        <v>10720</v>
      </c>
    </row>
    <row r="3654" spans="1:22">
      <c r="A3654">
        <v>657888</v>
      </c>
      <c r="B3654" s="20">
        <v>125</v>
      </c>
      <c r="C3654" s="22">
        <v>125</v>
      </c>
      <c r="D3654" t="s">
        <v>86</v>
      </c>
      <c r="E3654" t="s">
        <v>20</v>
      </c>
      <c r="F3654" t="s">
        <v>4748</v>
      </c>
      <c r="G3654" t="s">
        <v>46</v>
      </c>
      <c r="H3654" t="s">
        <v>47</v>
      </c>
      <c r="I3654" t="s">
        <v>654</v>
      </c>
      <c r="J3654" t="s">
        <v>49</v>
      </c>
      <c r="K3654">
        <v>1640</v>
      </c>
      <c r="L3654" s="4">
        <v>41655.337222222224</v>
      </c>
      <c r="M3654" s="4">
        <v>41661.333333333336</v>
      </c>
      <c r="N3654" s="4">
        <v>41655.877662037034</v>
      </c>
      <c r="O3654">
        <v>14</v>
      </c>
      <c r="P3654">
        <v>4</v>
      </c>
      <c r="Q3654" t="s">
        <v>26</v>
      </c>
      <c r="R3654" t="s">
        <v>27</v>
      </c>
      <c r="S3654" s="3">
        <v>41655</v>
      </c>
      <c r="T3654" t="str">
        <f>IF(kiva_loans__muestra[[#This Row],[loan_amount]]&gt;5000,"Alto","Bajo")</f>
        <v>Bajo</v>
      </c>
      <c r="U3654" s="26" t="str">
        <f>VLOOKUP(kiva_loans__muestra[[#This Row],[country]],Pais!A:B,2,FALSE)</f>
        <v>Africa</v>
      </c>
      <c r="V3654" t="s">
        <v>10719</v>
      </c>
    </row>
    <row r="3655" spans="1:22">
      <c r="A3655">
        <v>657890</v>
      </c>
      <c r="B3655" s="20">
        <v>175</v>
      </c>
      <c r="C3655" s="22">
        <v>175</v>
      </c>
      <c r="D3655" t="s">
        <v>535</v>
      </c>
      <c r="E3655" t="s">
        <v>44</v>
      </c>
      <c r="F3655" t="s">
        <v>5388</v>
      </c>
      <c r="G3655" t="s">
        <v>46</v>
      </c>
      <c r="H3655" t="s">
        <v>47</v>
      </c>
      <c r="I3655" t="s">
        <v>1947</v>
      </c>
      <c r="J3655" t="s">
        <v>49</v>
      </c>
      <c r="K3655">
        <v>1330</v>
      </c>
      <c r="L3655" s="4">
        <v>41655.340104166666</v>
      </c>
      <c r="M3655" s="4">
        <v>41652.333333333336</v>
      </c>
      <c r="N3655" s="4">
        <v>41656.691944444443</v>
      </c>
      <c r="O3655">
        <v>8</v>
      </c>
      <c r="P3655">
        <v>7</v>
      </c>
      <c r="Q3655" t="s">
        <v>26</v>
      </c>
      <c r="R3655" t="s">
        <v>43</v>
      </c>
      <c r="S3655" s="3">
        <v>41655</v>
      </c>
      <c r="T3655" t="str">
        <f>IF(kiva_loans__muestra[[#This Row],[loan_amount]]&gt;5000,"Alto","Bajo")</f>
        <v>Bajo</v>
      </c>
      <c r="U3655" s="26" t="str">
        <f>VLOOKUP(kiva_loans__muestra[[#This Row],[country]],Pais!A:B,2,FALSE)</f>
        <v>Africa</v>
      </c>
      <c r="V3655" t="s">
        <v>10719</v>
      </c>
    </row>
    <row r="3656" spans="1:22">
      <c r="A3656">
        <v>657898</v>
      </c>
      <c r="B3656" s="20">
        <v>650</v>
      </c>
      <c r="C3656" s="22">
        <v>650</v>
      </c>
      <c r="D3656" t="s">
        <v>241</v>
      </c>
      <c r="E3656" t="s">
        <v>29</v>
      </c>
      <c r="F3656" t="s">
        <v>5481</v>
      </c>
      <c r="G3656" t="s">
        <v>46</v>
      </c>
      <c r="H3656" t="s">
        <v>47</v>
      </c>
      <c r="I3656" t="s">
        <v>2029</v>
      </c>
      <c r="J3656" t="s">
        <v>49</v>
      </c>
      <c r="K3656">
        <v>1330</v>
      </c>
      <c r="L3656" s="4">
        <v>41655.343958333331</v>
      </c>
      <c r="M3656" s="4">
        <v>41652.333333333336</v>
      </c>
      <c r="N3656" s="4">
        <v>41660.739363425928</v>
      </c>
      <c r="O3656">
        <v>14</v>
      </c>
      <c r="P3656">
        <v>23</v>
      </c>
      <c r="Q3656" t="s">
        <v>26</v>
      </c>
      <c r="R3656" t="s">
        <v>43</v>
      </c>
      <c r="S3656" s="3">
        <v>41655</v>
      </c>
      <c r="T3656" t="str">
        <f>IF(kiva_loans__muestra[[#This Row],[loan_amount]]&gt;5000,"Alto","Bajo")</f>
        <v>Bajo</v>
      </c>
      <c r="U3656" s="26" t="str">
        <f>VLOOKUP(kiva_loans__muestra[[#This Row],[country]],Pais!A:B,2,FALSE)</f>
        <v>Africa</v>
      </c>
      <c r="V3656" t="s">
        <v>10719</v>
      </c>
    </row>
    <row r="3657" spans="1:22">
      <c r="A3657">
        <v>657900</v>
      </c>
      <c r="B3657" s="20">
        <v>600</v>
      </c>
      <c r="C3657" s="22">
        <v>600</v>
      </c>
      <c r="D3657" t="s">
        <v>370</v>
      </c>
      <c r="E3657" t="s">
        <v>51</v>
      </c>
      <c r="F3657" t="s">
        <v>5419</v>
      </c>
      <c r="G3657" t="s">
        <v>46</v>
      </c>
      <c r="H3657" t="s">
        <v>47</v>
      </c>
      <c r="I3657" t="s">
        <v>654</v>
      </c>
      <c r="J3657" t="s">
        <v>49</v>
      </c>
      <c r="K3657">
        <v>1640</v>
      </c>
      <c r="L3657" s="4">
        <v>41655.346076388887</v>
      </c>
      <c r="M3657" s="4">
        <v>41661.333333333336</v>
      </c>
      <c r="N3657" s="4">
        <v>41657.466620370367</v>
      </c>
      <c r="O3657">
        <v>14</v>
      </c>
      <c r="P3657">
        <v>24</v>
      </c>
      <c r="Q3657" t="s">
        <v>26</v>
      </c>
      <c r="R3657" t="s">
        <v>27</v>
      </c>
      <c r="S3657" s="3">
        <v>41655</v>
      </c>
      <c r="T3657" t="str">
        <f>IF(kiva_loans__muestra[[#This Row],[loan_amount]]&gt;5000,"Alto","Bajo")</f>
        <v>Bajo</v>
      </c>
      <c r="U3657" s="26" t="str">
        <f>VLOOKUP(kiva_loans__muestra[[#This Row],[country]],Pais!A:B,2,FALSE)</f>
        <v>Africa</v>
      </c>
      <c r="V3657" t="s">
        <v>10719</v>
      </c>
    </row>
    <row r="3658" spans="1:22">
      <c r="A3658">
        <v>657908</v>
      </c>
      <c r="B3658" s="20">
        <v>250</v>
      </c>
      <c r="C3658" s="22">
        <v>250</v>
      </c>
      <c r="D3658" t="s">
        <v>64</v>
      </c>
      <c r="E3658" t="s">
        <v>65</v>
      </c>
      <c r="F3658" t="s">
        <v>5540</v>
      </c>
      <c r="G3658" t="s">
        <v>46</v>
      </c>
      <c r="H3658" t="s">
        <v>47</v>
      </c>
      <c r="I3658" t="s">
        <v>1769</v>
      </c>
      <c r="J3658" t="s">
        <v>49</v>
      </c>
      <c r="K3658">
        <v>1330</v>
      </c>
      <c r="L3658" s="4">
        <v>41655.356747685182</v>
      </c>
      <c r="M3658" s="4">
        <v>41647.333333333336</v>
      </c>
      <c r="N3658" s="4">
        <v>41664.399074074077</v>
      </c>
      <c r="O3658">
        <v>8</v>
      </c>
      <c r="P3658">
        <v>10</v>
      </c>
      <c r="Q3658" t="s">
        <v>134</v>
      </c>
      <c r="R3658" t="s">
        <v>43</v>
      </c>
      <c r="S3658" s="3">
        <v>41655</v>
      </c>
      <c r="T3658" t="str">
        <f>IF(kiva_loans__muestra[[#This Row],[loan_amount]]&gt;5000,"Alto","Bajo")</f>
        <v>Bajo</v>
      </c>
      <c r="U3658" s="26" t="str">
        <f>VLOOKUP(kiva_loans__muestra[[#This Row],[country]],Pais!A:B,2,FALSE)</f>
        <v>Africa</v>
      </c>
      <c r="V3658" t="s">
        <v>10720</v>
      </c>
    </row>
    <row r="3659" spans="1:22">
      <c r="A3659">
        <v>657909</v>
      </c>
      <c r="B3659" s="20">
        <v>600</v>
      </c>
      <c r="C3659" s="22">
        <v>600</v>
      </c>
      <c r="D3659" t="s">
        <v>321</v>
      </c>
      <c r="E3659" t="s">
        <v>68</v>
      </c>
      <c r="F3659" t="s">
        <v>576</v>
      </c>
      <c r="G3659" t="s">
        <v>46</v>
      </c>
      <c r="H3659" t="s">
        <v>47</v>
      </c>
      <c r="I3659" t="s">
        <v>654</v>
      </c>
      <c r="J3659" t="s">
        <v>49</v>
      </c>
      <c r="K3659">
        <v>1640</v>
      </c>
      <c r="L3659" s="4">
        <v>41655.357685185183</v>
      </c>
      <c r="M3659" s="4">
        <v>41660.333333333336</v>
      </c>
      <c r="N3659" s="4">
        <v>41658.613356481481</v>
      </c>
      <c r="O3659">
        <v>11</v>
      </c>
      <c r="P3659">
        <v>21</v>
      </c>
      <c r="Q3659" t="s">
        <v>26</v>
      </c>
      <c r="R3659" t="s">
        <v>27</v>
      </c>
      <c r="S3659" s="3">
        <v>41655</v>
      </c>
      <c r="T3659" t="str">
        <f>IF(kiva_loans__muestra[[#This Row],[loan_amount]]&gt;5000,"Alto","Bajo")</f>
        <v>Bajo</v>
      </c>
      <c r="U3659" s="26" t="str">
        <f>VLOOKUP(kiva_loans__muestra[[#This Row],[country]],Pais!A:B,2,FALSE)</f>
        <v>Africa</v>
      </c>
      <c r="V3659" t="s">
        <v>10719</v>
      </c>
    </row>
    <row r="3660" spans="1:22">
      <c r="A3660">
        <v>657911</v>
      </c>
      <c r="B3660" s="20">
        <v>250</v>
      </c>
      <c r="C3660" s="22">
        <v>250</v>
      </c>
      <c r="D3660" t="s">
        <v>86</v>
      </c>
      <c r="E3660" t="s">
        <v>20</v>
      </c>
      <c r="F3660" t="s">
        <v>5679</v>
      </c>
      <c r="G3660" t="s">
        <v>46</v>
      </c>
      <c r="H3660" t="s">
        <v>47</v>
      </c>
      <c r="I3660" t="s">
        <v>5345</v>
      </c>
      <c r="J3660" t="s">
        <v>49</v>
      </c>
      <c r="K3660">
        <v>1330</v>
      </c>
      <c r="L3660" s="4">
        <v>41655.360127314816</v>
      </c>
      <c r="M3660" s="4">
        <v>41652.333333333336</v>
      </c>
      <c r="N3660" s="4">
        <v>41656.564432870371</v>
      </c>
      <c r="O3660">
        <v>8</v>
      </c>
      <c r="P3660">
        <v>10</v>
      </c>
      <c r="Q3660" t="s">
        <v>26</v>
      </c>
      <c r="R3660" t="s">
        <v>43</v>
      </c>
      <c r="S3660" s="3">
        <v>41655</v>
      </c>
      <c r="T3660" t="str">
        <f>IF(kiva_loans__muestra[[#This Row],[loan_amount]]&gt;5000,"Alto","Bajo")</f>
        <v>Bajo</v>
      </c>
      <c r="U3660" s="26" t="str">
        <f>VLOOKUP(kiva_loans__muestra[[#This Row],[country]],Pais!A:B,2,FALSE)</f>
        <v>Africa</v>
      </c>
      <c r="V3660" t="s">
        <v>10719</v>
      </c>
    </row>
    <row r="3661" spans="1:22">
      <c r="A3661">
        <v>657921</v>
      </c>
      <c r="B3661" s="20">
        <v>700</v>
      </c>
      <c r="C3661" s="22">
        <v>700</v>
      </c>
      <c r="D3661" t="s">
        <v>50</v>
      </c>
      <c r="E3661" t="s">
        <v>51</v>
      </c>
      <c r="F3661" t="s">
        <v>5483</v>
      </c>
      <c r="G3661" t="s">
        <v>46</v>
      </c>
      <c r="H3661" t="s">
        <v>47</v>
      </c>
      <c r="I3661" t="s">
        <v>2029</v>
      </c>
      <c r="J3661" t="s">
        <v>49</v>
      </c>
      <c r="K3661">
        <v>1330</v>
      </c>
      <c r="L3661" s="4">
        <v>41655.369097222225</v>
      </c>
      <c r="M3661" s="4">
        <v>41646.333333333336</v>
      </c>
      <c r="N3661" s="4">
        <v>41662.497384259259</v>
      </c>
      <c r="O3661">
        <v>14</v>
      </c>
      <c r="P3661">
        <v>26</v>
      </c>
      <c r="Q3661" t="s">
        <v>26</v>
      </c>
      <c r="R3661" t="s">
        <v>43</v>
      </c>
      <c r="S3661" s="3">
        <v>41655</v>
      </c>
      <c r="T3661" t="str">
        <f>IF(kiva_loans__muestra[[#This Row],[loan_amount]]&gt;5000,"Alto","Bajo")</f>
        <v>Bajo</v>
      </c>
      <c r="U3661" s="26" t="str">
        <f>VLOOKUP(kiva_loans__muestra[[#This Row],[country]],Pais!A:B,2,FALSE)</f>
        <v>Africa</v>
      </c>
      <c r="V3661" t="s">
        <v>10719</v>
      </c>
    </row>
    <row r="3662" spans="1:22">
      <c r="A3662">
        <v>657923</v>
      </c>
      <c r="B3662" s="20">
        <v>250</v>
      </c>
      <c r="C3662" s="22">
        <v>250</v>
      </c>
      <c r="D3662" t="s">
        <v>65</v>
      </c>
      <c r="E3662" t="s">
        <v>65</v>
      </c>
      <c r="F3662" t="s">
        <v>5577</v>
      </c>
      <c r="G3662" t="s">
        <v>46</v>
      </c>
      <c r="H3662" t="s">
        <v>47</v>
      </c>
      <c r="I3662" t="s">
        <v>5345</v>
      </c>
      <c r="J3662" t="s">
        <v>49</v>
      </c>
      <c r="K3662">
        <v>1330</v>
      </c>
      <c r="L3662" s="4">
        <v>41655.374421296299</v>
      </c>
      <c r="M3662" s="4">
        <v>41652.333333333336</v>
      </c>
      <c r="N3662" s="4">
        <v>41656.700833333336</v>
      </c>
      <c r="O3662">
        <v>8</v>
      </c>
      <c r="P3662">
        <v>10</v>
      </c>
      <c r="Q3662" t="s">
        <v>26</v>
      </c>
      <c r="R3662" t="s">
        <v>43</v>
      </c>
      <c r="S3662" s="3">
        <v>41655</v>
      </c>
      <c r="T3662" t="str">
        <f>IF(kiva_loans__muestra[[#This Row],[loan_amount]]&gt;5000,"Alto","Bajo")</f>
        <v>Bajo</v>
      </c>
      <c r="U3662" s="26" t="str">
        <f>VLOOKUP(kiva_loans__muestra[[#This Row],[country]],Pais!A:B,2,FALSE)</f>
        <v>Africa</v>
      </c>
      <c r="V3662" t="s">
        <v>10719</v>
      </c>
    </row>
    <row r="3663" spans="1:22">
      <c r="A3663">
        <v>657925</v>
      </c>
      <c r="B3663" s="20">
        <v>825</v>
      </c>
      <c r="C3663" s="22">
        <v>825</v>
      </c>
      <c r="D3663" t="s">
        <v>88</v>
      </c>
      <c r="E3663" t="s">
        <v>51</v>
      </c>
      <c r="F3663" t="s">
        <v>5635</v>
      </c>
      <c r="G3663" t="s">
        <v>46</v>
      </c>
      <c r="H3663" t="s">
        <v>47</v>
      </c>
      <c r="I3663" t="s">
        <v>2029</v>
      </c>
      <c r="J3663" t="s">
        <v>49</v>
      </c>
      <c r="K3663">
        <v>1330</v>
      </c>
      <c r="L3663" s="4">
        <v>41655.378194444442</v>
      </c>
      <c r="M3663" s="4">
        <v>41652.333333333336</v>
      </c>
      <c r="N3663" s="4">
        <v>41656.396979166668</v>
      </c>
      <c r="O3663">
        <v>14</v>
      </c>
      <c r="P3663">
        <v>30</v>
      </c>
      <c r="Q3663" t="s">
        <v>26</v>
      </c>
      <c r="R3663" t="s">
        <v>43</v>
      </c>
      <c r="S3663" s="3">
        <v>41655</v>
      </c>
      <c r="T3663" t="str">
        <f>IF(kiva_loans__muestra[[#This Row],[loan_amount]]&gt;5000,"Alto","Bajo")</f>
        <v>Bajo</v>
      </c>
      <c r="U3663" s="26" t="str">
        <f>VLOOKUP(kiva_loans__muestra[[#This Row],[country]],Pais!A:B,2,FALSE)</f>
        <v>Africa</v>
      </c>
      <c r="V3663" t="s">
        <v>10719</v>
      </c>
    </row>
    <row r="3664" spans="1:22">
      <c r="A3664">
        <v>657928</v>
      </c>
      <c r="B3664" s="20">
        <v>1175</v>
      </c>
      <c r="C3664" s="22">
        <v>1175</v>
      </c>
      <c r="D3664" t="s">
        <v>628</v>
      </c>
      <c r="E3664" t="s">
        <v>150</v>
      </c>
      <c r="F3664" t="s">
        <v>5697</v>
      </c>
      <c r="G3664" t="s">
        <v>46</v>
      </c>
      <c r="H3664" t="s">
        <v>47</v>
      </c>
      <c r="I3664" t="s">
        <v>5698</v>
      </c>
      <c r="J3664" t="s">
        <v>49</v>
      </c>
      <c r="K3664">
        <v>2570</v>
      </c>
      <c r="L3664" s="4">
        <v>41655.379317129627</v>
      </c>
      <c r="M3664" s="4">
        <v>41652.333333333336</v>
      </c>
      <c r="N3664" s="4">
        <v>41656.15902777778</v>
      </c>
      <c r="O3664">
        <v>26</v>
      </c>
      <c r="P3664">
        <v>18</v>
      </c>
      <c r="Q3664" t="s">
        <v>26</v>
      </c>
      <c r="R3664" t="s">
        <v>43</v>
      </c>
      <c r="S3664" s="3">
        <v>41655</v>
      </c>
      <c r="T3664" t="str">
        <f>IF(kiva_loans__muestra[[#This Row],[loan_amount]]&gt;5000,"Alto","Bajo")</f>
        <v>Bajo</v>
      </c>
      <c r="U3664" s="26" t="str">
        <f>VLOOKUP(kiva_loans__muestra[[#This Row],[country]],Pais!A:B,2,FALSE)</f>
        <v>Africa</v>
      </c>
      <c r="V3664" t="s">
        <v>10719</v>
      </c>
    </row>
    <row r="3665" spans="1:22">
      <c r="A3665">
        <v>657937</v>
      </c>
      <c r="B3665" s="20">
        <v>600</v>
      </c>
      <c r="C3665" s="22">
        <v>600</v>
      </c>
      <c r="D3665" t="s">
        <v>50</v>
      </c>
      <c r="E3665" t="s">
        <v>51</v>
      </c>
      <c r="F3665" t="s">
        <v>5796</v>
      </c>
      <c r="G3665" t="s">
        <v>46</v>
      </c>
      <c r="H3665" t="s">
        <v>47</v>
      </c>
      <c r="I3665" t="s">
        <v>4870</v>
      </c>
      <c r="J3665" t="s">
        <v>49</v>
      </c>
      <c r="K3665">
        <v>1560</v>
      </c>
      <c r="L3665" s="4">
        <v>41655.388668981483</v>
      </c>
      <c r="M3665" s="4">
        <v>41637.333333333336</v>
      </c>
      <c r="N3665" s="4">
        <v>41695.833194444444</v>
      </c>
      <c r="O3665">
        <v>14</v>
      </c>
      <c r="P3665">
        <v>23</v>
      </c>
      <c r="Q3665" t="s">
        <v>26</v>
      </c>
      <c r="R3665" t="s">
        <v>43</v>
      </c>
      <c r="S3665" s="3">
        <v>41655</v>
      </c>
      <c r="T3665" t="str">
        <f>IF(kiva_loans__muestra[[#This Row],[loan_amount]]&gt;5000,"Alto","Bajo")</f>
        <v>Bajo</v>
      </c>
      <c r="U3665" s="26" t="str">
        <f>VLOOKUP(kiva_loans__muestra[[#This Row],[country]],Pais!A:B,2,FALSE)</f>
        <v>Africa</v>
      </c>
      <c r="V3665" t="s">
        <v>10719</v>
      </c>
    </row>
    <row r="3666" spans="1:22">
      <c r="A3666">
        <v>657945</v>
      </c>
      <c r="B3666" s="20">
        <v>775</v>
      </c>
      <c r="C3666" s="22">
        <v>775</v>
      </c>
      <c r="D3666" t="s">
        <v>88</v>
      </c>
      <c r="E3666" t="s">
        <v>51</v>
      </c>
      <c r="F3666" t="s">
        <v>5700</v>
      </c>
      <c r="G3666" t="s">
        <v>46</v>
      </c>
      <c r="H3666" t="s">
        <v>47</v>
      </c>
      <c r="I3666" t="s">
        <v>4870</v>
      </c>
      <c r="J3666" t="s">
        <v>49</v>
      </c>
      <c r="K3666">
        <v>1560</v>
      </c>
      <c r="L3666" s="4">
        <v>41655.397268518522</v>
      </c>
      <c r="M3666" s="4">
        <v>41626.333333333336</v>
      </c>
      <c r="N3666" s="4">
        <v>41659.02621527778</v>
      </c>
      <c r="O3666">
        <v>14</v>
      </c>
      <c r="P3666">
        <v>28</v>
      </c>
      <c r="Q3666" t="s">
        <v>26</v>
      </c>
      <c r="R3666" t="s">
        <v>43</v>
      </c>
      <c r="S3666" s="3">
        <v>41655</v>
      </c>
      <c r="T3666" t="str">
        <f>IF(kiva_loans__muestra[[#This Row],[loan_amount]]&gt;5000,"Alto","Bajo")</f>
        <v>Bajo</v>
      </c>
      <c r="U3666" s="26" t="str">
        <f>VLOOKUP(kiva_loans__muestra[[#This Row],[country]],Pais!A:B,2,FALSE)</f>
        <v>Africa</v>
      </c>
      <c r="V3666" t="s">
        <v>10719</v>
      </c>
    </row>
    <row r="3667" spans="1:22">
      <c r="A3667">
        <v>658042</v>
      </c>
      <c r="B3667" s="20">
        <v>350</v>
      </c>
      <c r="C3667" s="22">
        <v>350</v>
      </c>
      <c r="D3667" t="s">
        <v>70</v>
      </c>
      <c r="E3667" t="s">
        <v>51</v>
      </c>
      <c r="F3667" t="s">
        <v>5891</v>
      </c>
      <c r="G3667" t="s">
        <v>46</v>
      </c>
      <c r="H3667" t="s">
        <v>47</v>
      </c>
      <c r="I3667" t="s">
        <v>4870</v>
      </c>
      <c r="J3667" t="s">
        <v>49</v>
      </c>
      <c r="K3667">
        <v>1560</v>
      </c>
      <c r="L3667" s="4">
        <v>41655.528865740744</v>
      </c>
      <c r="M3667" s="4">
        <v>41627.333333333336</v>
      </c>
      <c r="N3667" s="4">
        <v>41656.221736111111</v>
      </c>
      <c r="O3667">
        <v>20</v>
      </c>
      <c r="P3667">
        <v>8</v>
      </c>
      <c r="Q3667" t="s">
        <v>26</v>
      </c>
      <c r="R3667" t="s">
        <v>43</v>
      </c>
      <c r="S3667" s="3">
        <v>41655</v>
      </c>
      <c r="T3667" t="str">
        <f>IF(kiva_loans__muestra[[#This Row],[loan_amount]]&gt;5000,"Alto","Bajo")</f>
        <v>Bajo</v>
      </c>
      <c r="U3667" s="26" t="str">
        <f>VLOOKUP(kiva_loans__muestra[[#This Row],[country]],Pais!A:B,2,FALSE)</f>
        <v>Africa</v>
      </c>
      <c r="V3667" t="s">
        <v>10719</v>
      </c>
    </row>
    <row r="3668" spans="1:22">
      <c r="A3668">
        <v>658058</v>
      </c>
      <c r="B3668" s="20">
        <v>450</v>
      </c>
      <c r="C3668" s="22">
        <v>450</v>
      </c>
      <c r="D3668" t="s">
        <v>149</v>
      </c>
      <c r="E3668" t="s">
        <v>150</v>
      </c>
      <c r="F3668" t="s">
        <v>5384</v>
      </c>
      <c r="G3668" t="s">
        <v>46</v>
      </c>
      <c r="H3668" t="s">
        <v>47</v>
      </c>
      <c r="I3668" t="s">
        <v>4669</v>
      </c>
      <c r="J3668" t="s">
        <v>49</v>
      </c>
      <c r="K3668">
        <v>1380</v>
      </c>
      <c r="L3668" s="4">
        <v>41655.548159722224</v>
      </c>
      <c r="M3668" s="4">
        <v>41625.333333333336</v>
      </c>
      <c r="N3668" s="4">
        <v>41657.53564814815</v>
      </c>
      <c r="O3668">
        <v>14</v>
      </c>
      <c r="P3668">
        <v>17</v>
      </c>
      <c r="Q3668" t="s">
        <v>134</v>
      </c>
      <c r="R3668" t="s">
        <v>43</v>
      </c>
      <c r="S3668" s="3">
        <v>41655</v>
      </c>
      <c r="T3668" t="str">
        <f>IF(kiva_loans__muestra[[#This Row],[loan_amount]]&gt;5000,"Alto","Bajo")</f>
        <v>Bajo</v>
      </c>
      <c r="U3668" s="26" t="str">
        <f>VLOOKUP(kiva_loans__muestra[[#This Row],[country]],Pais!A:B,2,FALSE)</f>
        <v>Africa</v>
      </c>
      <c r="V3668" t="s">
        <v>10720</v>
      </c>
    </row>
    <row r="3669" spans="1:22">
      <c r="A3669">
        <v>658180</v>
      </c>
      <c r="B3669" s="20">
        <v>250</v>
      </c>
      <c r="C3669" s="22">
        <v>250</v>
      </c>
      <c r="D3669" t="s">
        <v>65</v>
      </c>
      <c r="E3669" t="s">
        <v>65</v>
      </c>
      <c r="F3669" t="s">
        <v>5353</v>
      </c>
      <c r="G3669" t="s">
        <v>46</v>
      </c>
      <c r="H3669" t="s">
        <v>47</v>
      </c>
      <c r="I3669" t="s">
        <v>742</v>
      </c>
      <c r="J3669" t="s">
        <v>49</v>
      </c>
      <c r="K3669">
        <v>1380</v>
      </c>
      <c r="L3669" s="4">
        <v>41655.704444444447</v>
      </c>
      <c r="M3669" s="4">
        <v>41648.333333333336</v>
      </c>
      <c r="N3669" s="4">
        <v>41657.62122685185</v>
      </c>
      <c r="O3669">
        <v>11</v>
      </c>
      <c r="P3669">
        <v>10</v>
      </c>
      <c r="Q3669" t="s">
        <v>134</v>
      </c>
      <c r="R3669" t="s">
        <v>43</v>
      </c>
      <c r="S3669" s="3">
        <v>41655</v>
      </c>
      <c r="T3669" t="str">
        <f>IF(kiva_loans__muestra[[#This Row],[loan_amount]]&gt;5000,"Alto","Bajo")</f>
        <v>Bajo</v>
      </c>
      <c r="U3669" s="26" t="str">
        <f>VLOOKUP(kiva_loans__muestra[[#This Row],[country]],Pais!A:B,2,FALSE)</f>
        <v>Africa</v>
      </c>
      <c r="V3669" t="s">
        <v>10720</v>
      </c>
    </row>
    <row r="3670" spans="1:22">
      <c r="A3670">
        <v>658190</v>
      </c>
      <c r="B3670" s="20">
        <v>250</v>
      </c>
      <c r="C3670" s="22">
        <v>250</v>
      </c>
      <c r="D3670" t="s">
        <v>88</v>
      </c>
      <c r="E3670" t="s">
        <v>51</v>
      </c>
      <c r="F3670" t="s">
        <v>5352</v>
      </c>
      <c r="G3670" t="s">
        <v>46</v>
      </c>
      <c r="H3670" t="s">
        <v>47</v>
      </c>
      <c r="I3670" t="s">
        <v>742</v>
      </c>
      <c r="J3670" t="s">
        <v>49</v>
      </c>
      <c r="K3670">
        <v>1380</v>
      </c>
      <c r="L3670" s="4">
        <v>41655.711631944447</v>
      </c>
      <c r="M3670" s="4">
        <v>41648.333333333336</v>
      </c>
      <c r="N3670" s="4">
        <v>41656.740555555552</v>
      </c>
      <c r="O3670">
        <v>11</v>
      </c>
      <c r="P3670">
        <v>10</v>
      </c>
      <c r="Q3670" t="s">
        <v>26</v>
      </c>
      <c r="R3670" t="s">
        <v>43</v>
      </c>
      <c r="S3670" s="3">
        <v>41655</v>
      </c>
      <c r="T3670" t="str">
        <f>IF(kiva_loans__muestra[[#This Row],[loan_amount]]&gt;5000,"Alto","Bajo")</f>
        <v>Bajo</v>
      </c>
      <c r="U3670" s="26" t="str">
        <f>VLOOKUP(kiva_loans__muestra[[#This Row],[country]],Pais!A:B,2,FALSE)</f>
        <v>Africa</v>
      </c>
      <c r="V3670" t="s">
        <v>10719</v>
      </c>
    </row>
    <row r="3671" spans="1:22">
      <c r="A3671">
        <v>658195</v>
      </c>
      <c r="B3671" s="20">
        <v>250</v>
      </c>
      <c r="C3671" s="22">
        <v>250</v>
      </c>
      <c r="D3671" t="s">
        <v>86</v>
      </c>
      <c r="E3671" t="s">
        <v>20</v>
      </c>
      <c r="F3671" t="s">
        <v>5825</v>
      </c>
      <c r="G3671" t="s">
        <v>46</v>
      </c>
      <c r="H3671" t="s">
        <v>47</v>
      </c>
      <c r="I3671" t="s">
        <v>742</v>
      </c>
      <c r="J3671" t="s">
        <v>49</v>
      </c>
      <c r="K3671">
        <v>1380</v>
      </c>
      <c r="L3671" s="4">
        <v>41655.716249999998</v>
      </c>
      <c r="M3671" s="4">
        <v>41646.333333333336</v>
      </c>
      <c r="N3671" s="4">
        <v>41656.802025462966</v>
      </c>
      <c r="O3671">
        <v>11</v>
      </c>
      <c r="P3671">
        <v>9</v>
      </c>
      <c r="Q3671" t="s">
        <v>134</v>
      </c>
      <c r="R3671" t="s">
        <v>43</v>
      </c>
      <c r="S3671" s="3">
        <v>41655</v>
      </c>
      <c r="T3671" t="str">
        <f>IF(kiva_loans__muestra[[#This Row],[loan_amount]]&gt;5000,"Alto","Bajo")</f>
        <v>Bajo</v>
      </c>
      <c r="U3671" s="26" t="str">
        <f>VLOOKUP(kiva_loans__muestra[[#This Row],[country]],Pais!A:B,2,FALSE)</f>
        <v>Africa</v>
      </c>
      <c r="V3671" t="s">
        <v>10720</v>
      </c>
    </row>
    <row r="3672" spans="1:22">
      <c r="A3672">
        <v>658207</v>
      </c>
      <c r="B3672" s="20">
        <v>250</v>
      </c>
      <c r="C3672" s="22">
        <v>250</v>
      </c>
      <c r="D3672" t="s">
        <v>65</v>
      </c>
      <c r="E3672" t="s">
        <v>65</v>
      </c>
      <c r="F3672" t="s">
        <v>5685</v>
      </c>
      <c r="G3672" t="s">
        <v>46</v>
      </c>
      <c r="H3672" t="s">
        <v>47</v>
      </c>
      <c r="I3672" t="s">
        <v>742</v>
      </c>
      <c r="J3672" t="s">
        <v>49</v>
      </c>
      <c r="K3672">
        <v>1380</v>
      </c>
      <c r="L3672" s="4">
        <v>41655.728726851848</v>
      </c>
      <c r="M3672" s="4">
        <v>41646.333333333336</v>
      </c>
      <c r="N3672" s="4">
        <v>41657.361793981479</v>
      </c>
      <c r="O3672">
        <v>11</v>
      </c>
      <c r="P3672">
        <v>10</v>
      </c>
      <c r="Q3672" t="s">
        <v>134</v>
      </c>
      <c r="R3672" t="s">
        <v>43</v>
      </c>
      <c r="S3672" s="3">
        <v>41655</v>
      </c>
      <c r="T3672" t="str">
        <f>IF(kiva_loans__muestra[[#This Row],[loan_amount]]&gt;5000,"Alto","Bajo")</f>
        <v>Bajo</v>
      </c>
      <c r="U3672" s="26" t="str">
        <f>VLOOKUP(kiva_loans__muestra[[#This Row],[country]],Pais!A:B,2,FALSE)</f>
        <v>Africa</v>
      </c>
      <c r="V3672" t="s">
        <v>10720</v>
      </c>
    </row>
    <row r="3673" spans="1:22">
      <c r="A3673">
        <v>658209</v>
      </c>
      <c r="B3673" s="20">
        <v>250</v>
      </c>
      <c r="C3673" s="22">
        <v>250</v>
      </c>
      <c r="D3673" t="s">
        <v>88</v>
      </c>
      <c r="E3673" t="s">
        <v>51</v>
      </c>
      <c r="F3673" t="s">
        <v>5664</v>
      </c>
      <c r="G3673" t="s">
        <v>46</v>
      </c>
      <c r="H3673" t="s">
        <v>47</v>
      </c>
      <c r="I3673" t="s">
        <v>742</v>
      </c>
      <c r="J3673" t="s">
        <v>49</v>
      </c>
      <c r="K3673">
        <v>1380</v>
      </c>
      <c r="L3673" s="4">
        <v>41655.733344907407</v>
      </c>
      <c r="M3673" s="4">
        <v>41646.333333333336</v>
      </c>
      <c r="N3673" s="4">
        <v>41656.378391203703</v>
      </c>
      <c r="O3673">
        <v>8</v>
      </c>
      <c r="P3673">
        <v>8</v>
      </c>
      <c r="Q3673" t="s">
        <v>26</v>
      </c>
      <c r="R3673" t="s">
        <v>43</v>
      </c>
      <c r="S3673" s="3">
        <v>41655</v>
      </c>
      <c r="T3673" t="str">
        <f>IF(kiva_loans__muestra[[#This Row],[loan_amount]]&gt;5000,"Alto","Bajo")</f>
        <v>Bajo</v>
      </c>
      <c r="U3673" s="26" t="str">
        <f>VLOOKUP(kiva_loans__muestra[[#This Row],[country]],Pais!A:B,2,FALSE)</f>
        <v>Africa</v>
      </c>
      <c r="V3673" t="s">
        <v>10719</v>
      </c>
    </row>
    <row r="3674" spans="1:22">
      <c r="A3674">
        <v>658211</v>
      </c>
      <c r="B3674" s="20">
        <v>350</v>
      </c>
      <c r="C3674" s="22">
        <v>350</v>
      </c>
      <c r="D3674" t="s">
        <v>981</v>
      </c>
      <c r="E3674" t="s">
        <v>91</v>
      </c>
      <c r="F3674" t="s">
        <v>5737</v>
      </c>
      <c r="G3674" t="s">
        <v>46</v>
      </c>
      <c r="H3674" t="s">
        <v>47</v>
      </c>
      <c r="I3674" t="s">
        <v>800</v>
      </c>
      <c r="J3674" t="s">
        <v>49</v>
      </c>
      <c r="K3674">
        <v>1380</v>
      </c>
      <c r="L3674" s="4">
        <v>41655.738229166665</v>
      </c>
      <c r="M3674" s="4">
        <v>41646.333333333336</v>
      </c>
      <c r="N3674" s="4">
        <v>41656.758101851854</v>
      </c>
      <c r="O3674">
        <v>11</v>
      </c>
      <c r="P3674">
        <v>11</v>
      </c>
      <c r="Q3674" t="s">
        <v>134</v>
      </c>
      <c r="R3674" t="s">
        <v>43</v>
      </c>
      <c r="S3674" s="3">
        <v>41655</v>
      </c>
      <c r="T3674" t="str">
        <f>IF(kiva_loans__muestra[[#This Row],[loan_amount]]&gt;5000,"Alto","Bajo")</f>
        <v>Bajo</v>
      </c>
      <c r="U3674" s="26" t="str">
        <f>VLOOKUP(kiva_loans__muestra[[#This Row],[country]],Pais!A:B,2,FALSE)</f>
        <v>Africa</v>
      </c>
      <c r="V3674" t="s">
        <v>10720</v>
      </c>
    </row>
    <row r="3675" spans="1:22">
      <c r="A3675">
        <v>658219</v>
      </c>
      <c r="B3675" s="20">
        <v>125</v>
      </c>
      <c r="C3675" s="22">
        <v>125</v>
      </c>
      <c r="D3675" t="s">
        <v>241</v>
      </c>
      <c r="E3675" t="s">
        <v>29</v>
      </c>
      <c r="F3675" t="s">
        <v>5598</v>
      </c>
      <c r="G3675" t="s">
        <v>46</v>
      </c>
      <c r="H3675" t="s">
        <v>47</v>
      </c>
      <c r="I3675" t="s">
        <v>742</v>
      </c>
      <c r="J3675" t="s">
        <v>49</v>
      </c>
      <c r="K3675">
        <v>1380</v>
      </c>
      <c r="L3675" s="4">
        <v>41655.745787037034</v>
      </c>
      <c r="M3675" s="4">
        <v>41646.333333333336</v>
      </c>
      <c r="N3675" s="4">
        <v>41656.62358796296</v>
      </c>
      <c r="O3675">
        <v>8</v>
      </c>
      <c r="P3675">
        <v>5</v>
      </c>
      <c r="Q3675" t="s">
        <v>26</v>
      </c>
      <c r="R3675" t="s">
        <v>43</v>
      </c>
      <c r="S3675" s="3">
        <v>41655</v>
      </c>
      <c r="T3675" t="str">
        <f>IF(kiva_loans__muestra[[#This Row],[loan_amount]]&gt;5000,"Alto","Bajo")</f>
        <v>Bajo</v>
      </c>
      <c r="U3675" s="26" t="str">
        <f>VLOOKUP(kiva_loans__muestra[[#This Row],[country]],Pais!A:B,2,FALSE)</f>
        <v>Africa</v>
      </c>
      <c r="V3675" t="s">
        <v>10719</v>
      </c>
    </row>
    <row r="3676" spans="1:22">
      <c r="A3676">
        <v>658226</v>
      </c>
      <c r="B3676" s="20">
        <v>250</v>
      </c>
      <c r="C3676" s="22">
        <v>250</v>
      </c>
      <c r="D3676" t="s">
        <v>91</v>
      </c>
      <c r="E3676" t="s">
        <v>91</v>
      </c>
      <c r="F3676" t="s">
        <v>5899</v>
      </c>
      <c r="G3676" t="s">
        <v>46</v>
      </c>
      <c r="H3676" t="s">
        <v>47</v>
      </c>
      <c r="I3676" t="s">
        <v>800</v>
      </c>
      <c r="J3676" t="s">
        <v>49</v>
      </c>
      <c r="K3676">
        <v>1380</v>
      </c>
      <c r="L3676" s="4">
        <v>41655.753171296295</v>
      </c>
      <c r="M3676" s="4">
        <v>41646.333333333336</v>
      </c>
      <c r="N3676" s="4">
        <v>41656.647303240738</v>
      </c>
      <c r="O3676">
        <v>8</v>
      </c>
      <c r="P3676">
        <v>7</v>
      </c>
      <c r="Q3676" t="s">
        <v>26</v>
      </c>
      <c r="R3676" t="s">
        <v>43</v>
      </c>
      <c r="S3676" s="3">
        <v>41655</v>
      </c>
      <c r="T3676" t="str">
        <f>IF(kiva_loans__muestra[[#This Row],[loan_amount]]&gt;5000,"Alto","Bajo")</f>
        <v>Bajo</v>
      </c>
      <c r="U3676" s="26" t="str">
        <f>VLOOKUP(kiva_loans__muestra[[#This Row],[country]],Pais!A:B,2,FALSE)</f>
        <v>Africa</v>
      </c>
      <c r="V3676" t="s">
        <v>10719</v>
      </c>
    </row>
    <row r="3677" spans="1:22">
      <c r="A3677">
        <v>658236</v>
      </c>
      <c r="B3677" s="20">
        <v>250</v>
      </c>
      <c r="C3677" s="22">
        <v>250</v>
      </c>
      <c r="D3677" t="s">
        <v>118</v>
      </c>
      <c r="E3677" t="s">
        <v>65</v>
      </c>
      <c r="F3677" t="s">
        <v>5896</v>
      </c>
      <c r="G3677" t="s">
        <v>46</v>
      </c>
      <c r="H3677" t="s">
        <v>47</v>
      </c>
      <c r="I3677" t="s">
        <v>800</v>
      </c>
      <c r="J3677" t="s">
        <v>49</v>
      </c>
      <c r="K3677">
        <v>1380</v>
      </c>
      <c r="L3677" s="4">
        <v>41655.779930555553</v>
      </c>
      <c r="M3677" s="4">
        <v>41646.333333333336</v>
      </c>
      <c r="N3677" s="4">
        <v>41656.784756944442</v>
      </c>
      <c r="O3677">
        <v>8</v>
      </c>
      <c r="P3677">
        <v>10</v>
      </c>
      <c r="Q3677" t="s">
        <v>26</v>
      </c>
      <c r="R3677" t="s">
        <v>27</v>
      </c>
      <c r="S3677" s="3">
        <v>41655</v>
      </c>
      <c r="T3677" t="str">
        <f>IF(kiva_loans__muestra[[#This Row],[loan_amount]]&gt;5000,"Alto","Bajo")</f>
        <v>Bajo</v>
      </c>
      <c r="U3677" s="26" t="str">
        <f>VLOOKUP(kiva_loans__muestra[[#This Row],[country]],Pais!A:B,2,FALSE)</f>
        <v>Africa</v>
      </c>
      <c r="V3677" t="s">
        <v>10719</v>
      </c>
    </row>
    <row r="3678" spans="1:22">
      <c r="A3678">
        <v>658238</v>
      </c>
      <c r="B3678" s="20">
        <v>250</v>
      </c>
      <c r="C3678" s="22">
        <v>250</v>
      </c>
      <c r="D3678" t="s">
        <v>1032</v>
      </c>
      <c r="E3678" t="s">
        <v>44</v>
      </c>
      <c r="F3678" t="s">
        <v>5424</v>
      </c>
      <c r="G3678" t="s">
        <v>46</v>
      </c>
      <c r="H3678" t="s">
        <v>47</v>
      </c>
      <c r="I3678" t="s">
        <v>742</v>
      </c>
      <c r="J3678" t="s">
        <v>49</v>
      </c>
      <c r="K3678">
        <v>1380</v>
      </c>
      <c r="L3678" s="4">
        <v>41655.788275462961</v>
      </c>
      <c r="M3678" s="4">
        <v>41646.333333333336</v>
      </c>
      <c r="N3678" s="4">
        <v>41656.619212962964</v>
      </c>
      <c r="O3678">
        <v>11</v>
      </c>
      <c r="P3678">
        <v>9</v>
      </c>
      <c r="Q3678" t="s">
        <v>26</v>
      </c>
      <c r="R3678" t="s">
        <v>43</v>
      </c>
      <c r="S3678" s="3">
        <v>41655</v>
      </c>
      <c r="T3678" t="str">
        <f>IF(kiva_loans__muestra[[#This Row],[loan_amount]]&gt;5000,"Alto","Bajo")</f>
        <v>Bajo</v>
      </c>
      <c r="U3678" s="26" t="str">
        <f>VLOOKUP(kiva_loans__muestra[[#This Row],[country]],Pais!A:B,2,FALSE)</f>
        <v>Africa</v>
      </c>
      <c r="V3678" t="s">
        <v>10719</v>
      </c>
    </row>
    <row r="3679" spans="1:22">
      <c r="A3679">
        <v>658461</v>
      </c>
      <c r="B3679" s="20">
        <v>600</v>
      </c>
      <c r="C3679" s="22">
        <v>600</v>
      </c>
      <c r="D3679" t="s">
        <v>20</v>
      </c>
      <c r="E3679" t="s">
        <v>20</v>
      </c>
      <c r="F3679" t="s">
        <v>6231</v>
      </c>
      <c r="G3679" t="s">
        <v>46</v>
      </c>
      <c r="H3679" t="s">
        <v>47</v>
      </c>
      <c r="I3679" t="s">
        <v>1837</v>
      </c>
      <c r="J3679" t="s">
        <v>49</v>
      </c>
      <c r="K3679">
        <v>1330</v>
      </c>
      <c r="L3679" s="4">
        <v>41656.335138888891</v>
      </c>
      <c r="M3679" s="4">
        <v>41627.333333333336</v>
      </c>
      <c r="N3679" s="4">
        <v>41657.885046296295</v>
      </c>
      <c r="O3679">
        <v>14</v>
      </c>
      <c r="P3679">
        <v>22</v>
      </c>
      <c r="Q3679" t="s">
        <v>26</v>
      </c>
      <c r="R3679" t="s">
        <v>43</v>
      </c>
      <c r="S3679" s="3">
        <v>41656</v>
      </c>
      <c r="T3679" t="str">
        <f>IF(kiva_loans__muestra[[#This Row],[loan_amount]]&gt;5000,"Alto","Bajo")</f>
        <v>Bajo</v>
      </c>
      <c r="U3679" s="26" t="str">
        <f>VLOOKUP(kiva_loans__muestra[[#This Row],[country]],Pais!A:B,2,FALSE)</f>
        <v>Africa</v>
      </c>
      <c r="V3679" t="s">
        <v>10719</v>
      </c>
    </row>
    <row r="3680" spans="1:22">
      <c r="A3680">
        <v>658467</v>
      </c>
      <c r="B3680" s="20">
        <v>600</v>
      </c>
      <c r="C3680" s="22">
        <v>600</v>
      </c>
      <c r="D3680" t="s">
        <v>2002</v>
      </c>
      <c r="E3680" t="s">
        <v>44</v>
      </c>
      <c r="F3680" t="s">
        <v>6150</v>
      </c>
      <c r="G3680" t="s">
        <v>46</v>
      </c>
      <c r="H3680" t="s">
        <v>47</v>
      </c>
      <c r="I3680" t="s">
        <v>1837</v>
      </c>
      <c r="J3680" t="s">
        <v>49</v>
      </c>
      <c r="K3680">
        <v>1330</v>
      </c>
      <c r="L3680" s="4">
        <v>41656.340902777774</v>
      </c>
      <c r="M3680" s="4">
        <v>41656.333333333336</v>
      </c>
      <c r="N3680" s="4">
        <v>41657.022557870368</v>
      </c>
      <c r="O3680">
        <v>7</v>
      </c>
      <c r="P3680">
        <v>23</v>
      </c>
      <c r="Q3680" t="s">
        <v>26</v>
      </c>
      <c r="R3680" t="s">
        <v>43</v>
      </c>
      <c r="S3680" s="3">
        <v>41656</v>
      </c>
      <c r="T3680" t="str">
        <f>IF(kiva_loans__muestra[[#This Row],[loan_amount]]&gt;5000,"Alto","Bajo")</f>
        <v>Bajo</v>
      </c>
      <c r="U3680" s="26" t="str">
        <f>VLOOKUP(kiva_loans__muestra[[#This Row],[country]],Pais!A:B,2,FALSE)</f>
        <v>Africa</v>
      </c>
      <c r="V3680" t="s">
        <v>10719</v>
      </c>
    </row>
    <row r="3681" spans="1:22">
      <c r="A3681">
        <v>658473</v>
      </c>
      <c r="B3681" s="20">
        <v>600</v>
      </c>
      <c r="C3681" s="22">
        <v>600</v>
      </c>
      <c r="D3681" t="s">
        <v>88</v>
      </c>
      <c r="E3681" t="s">
        <v>51</v>
      </c>
      <c r="F3681" t="s">
        <v>6295</v>
      </c>
      <c r="G3681" t="s">
        <v>46</v>
      </c>
      <c r="H3681" t="s">
        <v>47</v>
      </c>
      <c r="I3681" t="s">
        <v>1837</v>
      </c>
      <c r="J3681" t="s">
        <v>49</v>
      </c>
      <c r="K3681">
        <v>1330</v>
      </c>
      <c r="L3681" s="4">
        <v>41656.347060185188</v>
      </c>
      <c r="M3681" s="4">
        <v>41659.333333333336</v>
      </c>
      <c r="N3681" s="4">
        <v>41657.000925925924</v>
      </c>
      <c r="O3681">
        <v>7</v>
      </c>
      <c r="P3681">
        <v>17</v>
      </c>
      <c r="Q3681" t="s">
        <v>134</v>
      </c>
      <c r="R3681" t="s">
        <v>43</v>
      </c>
      <c r="S3681" s="3">
        <v>41656</v>
      </c>
      <c r="T3681" t="str">
        <f>IF(kiva_loans__muestra[[#This Row],[loan_amount]]&gt;5000,"Alto","Bajo")</f>
        <v>Bajo</v>
      </c>
      <c r="U3681" s="26" t="str">
        <f>VLOOKUP(kiva_loans__muestra[[#This Row],[country]],Pais!A:B,2,FALSE)</f>
        <v>Africa</v>
      </c>
      <c r="V3681" t="s">
        <v>10720</v>
      </c>
    </row>
    <row r="3682" spans="1:22">
      <c r="A3682">
        <v>658481</v>
      </c>
      <c r="B3682" s="20">
        <v>350</v>
      </c>
      <c r="C3682" s="22">
        <v>350</v>
      </c>
      <c r="D3682" t="s">
        <v>53</v>
      </c>
      <c r="E3682" t="s">
        <v>44</v>
      </c>
      <c r="F3682" t="s">
        <v>6382</v>
      </c>
      <c r="G3682" t="s">
        <v>46</v>
      </c>
      <c r="H3682" t="s">
        <v>47</v>
      </c>
      <c r="I3682" t="s">
        <v>1837</v>
      </c>
      <c r="J3682" t="s">
        <v>49</v>
      </c>
      <c r="K3682">
        <v>1330</v>
      </c>
      <c r="L3682" s="4">
        <v>41656.35255787037</v>
      </c>
      <c r="M3682" s="4">
        <v>41646.333333333336</v>
      </c>
      <c r="N3682" s="4">
        <v>41657.126238425924</v>
      </c>
      <c r="O3682">
        <v>8</v>
      </c>
      <c r="P3682">
        <v>14</v>
      </c>
      <c r="Q3682" t="s">
        <v>26</v>
      </c>
      <c r="R3682" t="s">
        <v>43</v>
      </c>
      <c r="S3682" s="3">
        <v>41656</v>
      </c>
      <c r="T3682" t="str">
        <f>IF(kiva_loans__muestra[[#This Row],[loan_amount]]&gt;5000,"Alto","Bajo")</f>
        <v>Bajo</v>
      </c>
      <c r="U3682" s="26" t="str">
        <f>VLOOKUP(kiva_loans__muestra[[#This Row],[country]],Pais!A:B,2,FALSE)</f>
        <v>Africa</v>
      </c>
      <c r="V3682" t="s">
        <v>10719</v>
      </c>
    </row>
    <row r="3683" spans="1:22">
      <c r="A3683">
        <v>658487</v>
      </c>
      <c r="B3683" s="20">
        <v>350</v>
      </c>
      <c r="C3683" s="22">
        <v>350</v>
      </c>
      <c r="D3683" t="s">
        <v>44</v>
      </c>
      <c r="E3683" t="s">
        <v>44</v>
      </c>
      <c r="F3683" t="s">
        <v>6174</v>
      </c>
      <c r="G3683" t="s">
        <v>46</v>
      </c>
      <c r="H3683" t="s">
        <v>47</v>
      </c>
      <c r="I3683" t="s">
        <v>1837</v>
      </c>
      <c r="J3683" t="s">
        <v>49</v>
      </c>
      <c r="K3683">
        <v>1330</v>
      </c>
      <c r="L3683" s="4">
        <v>41656.35659722222</v>
      </c>
      <c r="M3683" s="4">
        <v>41646.333333333336</v>
      </c>
      <c r="N3683" s="4">
        <v>41657.245821759258</v>
      </c>
      <c r="O3683">
        <v>8</v>
      </c>
      <c r="P3683">
        <v>14</v>
      </c>
      <c r="Q3683" t="s">
        <v>26</v>
      </c>
      <c r="R3683" t="s">
        <v>43</v>
      </c>
      <c r="S3683" s="3">
        <v>41656</v>
      </c>
      <c r="T3683" t="str">
        <f>IF(kiva_loans__muestra[[#This Row],[loan_amount]]&gt;5000,"Alto","Bajo")</f>
        <v>Bajo</v>
      </c>
      <c r="U3683" s="26" t="str">
        <f>VLOOKUP(kiva_loans__muestra[[#This Row],[country]],Pais!A:B,2,FALSE)</f>
        <v>Africa</v>
      </c>
      <c r="V3683" t="s">
        <v>10719</v>
      </c>
    </row>
    <row r="3684" spans="1:22">
      <c r="A3684">
        <v>658490</v>
      </c>
      <c r="B3684" s="20">
        <v>475</v>
      </c>
      <c r="C3684" s="22">
        <v>475</v>
      </c>
      <c r="D3684" t="s">
        <v>496</v>
      </c>
      <c r="E3684" t="s">
        <v>56</v>
      </c>
      <c r="F3684" t="s">
        <v>6120</v>
      </c>
      <c r="G3684" t="s">
        <v>46</v>
      </c>
      <c r="H3684" t="s">
        <v>47</v>
      </c>
      <c r="I3684" t="s">
        <v>800</v>
      </c>
      <c r="J3684" t="s">
        <v>49</v>
      </c>
      <c r="K3684">
        <v>1380</v>
      </c>
      <c r="L3684" s="4">
        <v>41656.360023148147</v>
      </c>
      <c r="M3684" s="4">
        <v>41646.333333333336</v>
      </c>
      <c r="N3684" s="4">
        <v>41657.2268287037</v>
      </c>
      <c r="O3684">
        <v>14</v>
      </c>
      <c r="P3684">
        <v>16</v>
      </c>
      <c r="Q3684" t="s">
        <v>134</v>
      </c>
      <c r="R3684" t="s">
        <v>43</v>
      </c>
      <c r="S3684" s="3">
        <v>41656</v>
      </c>
      <c r="T3684" t="str">
        <f>IF(kiva_loans__muestra[[#This Row],[loan_amount]]&gt;5000,"Alto","Bajo")</f>
        <v>Bajo</v>
      </c>
      <c r="U3684" s="26" t="str">
        <f>VLOOKUP(kiva_loans__muestra[[#This Row],[country]],Pais!A:B,2,FALSE)</f>
        <v>Africa</v>
      </c>
      <c r="V3684" t="s">
        <v>10720</v>
      </c>
    </row>
    <row r="3685" spans="1:22">
      <c r="A3685">
        <v>658495</v>
      </c>
      <c r="B3685" s="20">
        <v>600</v>
      </c>
      <c r="C3685" s="22">
        <v>600</v>
      </c>
      <c r="D3685" t="s">
        <v>88</v>
      </c>
      <c r="E3685" t="s">
        <v>51</v>
      </c>
      <c r="F3685" t="s">
        <v>6483</v>
      </c>
      <c r="G3685" t="s">
        <v>46</v>
      </c>
      <c r="H3685" t="s">
        <v>47</v>
      </c>
      <c r="I3685" t="s">
        <v>1837</v>
      </c>
      <c r="J3685" t="s">
        <v>49</v>
      </c>
      <c r="K3685">
        <v>1330</v>
      </c>
      <c r="L3685" s="4">
        <v>41656.365173611113</v>
      </c>
      <c r="M3685" s="4">
        <v>41646.333333333336</v>
      </c>
      <c r="N3685" s="4">
        <v>41664.333483796298</v>
      </c>
      <c r="O3685">
        <v>8</v>
      </c>
      <c r="P3685">
        <v>13</v>
      </c>
      <c r="Q3685" t="s">
        <v>134</v>
      </c>
      <c r="R3685" t="s">
        <v>43</v>
      </c>
      <c r="S3685" s="3">
        <v>41656</v>
      </c>
      <c r="T3685" t="str">
        <f>IF(kiva_loans__muestra[[#This Row],[loan_amount]]&gt;5000,"Alto","Bajo")</f>
        <v>Bajo</v>
      </c>
      <c r="U3685" s="26" t="str">
        <f>VLOOKUP(kiva_loans__muestra[[#This Row],[country]],Pais!A:B,2,FALSE)</f>
        <v>Africa</v>
      </c>
      <c r="V3685" t="s">
        <v>10720</v>
      </c>
    </row>
    <row r="3686" spans="1:22">
      <c r="A3686">
        <v>658498</v>
      </c>
      <c r="B3686" s="20">
        <v>250</v>
      </c>
      <c r="C3686" s="22">
        <v>250</v>
      </c>
      <c r="D3686" t="s">
        <v>29</v>
      </c>
      <c r="E3686" t="s">
        <v>29</v>
      </c>
      <c r="F3686" t="s">
        <v>5980</v>
      </c>
      <c r="G3686" t="s">
        <v>46</v>
      </c>
      <c r="H3686" t="s">
        <v>47</v>
      </c>
      <c r="I3686" t="s">
        <v>800</v>
      </c>
      <c r="J3686" t="s">
        <v>49</v>
      </c>
      <c r="K3686">
        <v>1380</v>
      </c>
      <c r="L3686" s="4">
        <v>41656.372847222221</v>
      </c>
      <c r="M3686" s="4">
        <v>41646.333333333336</v>
      </c>
      <c r="N3686" s="4">
        <v>41656.946122685185</v>
      </c>
      <c r="O3686">
        <v>8</v>
      </c>
      <c r="P3686">
        <v>2</v>
      </c>
      <c r="Q3686" t="s">
        <v>26</v>
      </c>
      <c r="R3686" t="s">
        <v>27</v>
      </c>
      <c r="S3686" s="3">
        <v>41656</v>
      </c>
      <c r="T3686" t="str">
        <f>IF(kiva_loans__muestra[[#This Row],[loan_amount]]&gt;5000,"Alto","Bajo")</f>
        <v>Bajo</v>
      </c>
      <c r="U3686" s="26" t="str">
        <f>VLOOKUP(kiva_loans__muestra[[#This Row],[country]],Pais!A:B,2,FALSE)</f>
        <v>Africa</v>
      </c>
      <c r="V3686" t="s">
        <v>10719</v>
      </c>
    </row>
    <row r="3687" spans="1:22">
      <c r="A3687">
        <v>658500</v>
      </c>
      <c r="B3687" s="20">
        <v>600</v>
      </c>
      <c r="C3687" s="22">
        <v>600</v>
      </c>
      <c r="D3687" t="s">
        <v>106</v>
      </c>
      <c r="E3687" t="s">
        <v>65</v>
      </c>
      <c r="F3687" t="s">
        <v>6219</v>
      </c>
      <c r="G3687" t="s">
        <v>46</v>
      </c>
      <c r="H3687" t="s">
        <v>47</v>
      </c>
      <c r="I3687" t="s">
        <v>1837</v>
      </c>
      <c r="J3687" t="s">
        <v>49</v>
      </c>
      <c r="K3687">
        <v>1330</v>
      </c>
      <c r="L3687" s="4">
        <v>41656.373703703706</v>
      </c>
      <c r="M3687" s="4">
        <v>41646.333333333336</v>
      </c>
      <c r="N3687" s="4">
        <v>41657.452766203707</v>
      </c>
      <c r="O3687">
        <v>14</v>
      </c>
      <c r="P3687">
        <v>8</v>
      </c>
      <c r="Q3687" t="s">
        <v>26</v>
      </c>
      <c r="R3687" t="s">
        <v>43</v>
      </c>
      <c r="S3687" s="3">
        <v>41656</v>
      </c>
      <c r="T3687" t="str">
        <f>IF(kiva_loans__muestra[[#This Row],[loan_amount]]&gt;5000,"Alto","Bajo")</f>
        <v>Bajo</v>
      </c>
      <c r="U3687" s="26" t="str">
        <f>VLOOKUP(kiva_loans__muestra[[#This Row],[country]],Pais!A:B,2,FALSE)</f>
        <v>Africa</v>
      </c>
      <c r="V3687" t="s">
        <v>10719</v>
      </c>
    </row>
    <row r="3688" spans="1:22">
      <c r="A3688">
        <v>658502</v>
      </c>
      <c r="B3688" s="20">
        <v>250</v>
      </c>
      <c r="C3688" s="22">
        <v>250</v>
      </c>
      <c r="D3688" t="s">
        <v>88</v>
      </c>
      <c r="E3688" t="s">
        <v>51</v>
      </c>
      <c r="F3688" t="s">
        <v>5994</v>
      </c>
      <c r="G3688" t="s">
        <v>46</v>
      </c>
      <c r="H3688" t="s">
        <v>47</v>
      </c>
      <c r="I3688" t="s">
        <v>5995</v>
      </c>
      <c r="J3688" t="s">
        <v>49</v>
      </c>
      <c r="K3688">
        <v>1330</v>
      </c>
      <c r="L3688" s="4">
        <v>41656.375185185185</v>
      </c>
      <c r="M3688" s="4">
        <v>41647.333333333336</v>
      </c>
      <c r="N3688" s="4">
        <v>41657.249699074076</v>
      </c>
      <c r="O3688">
        <v>8</v>
      </c>
      <c r="P3688">
        <v>10</v>
      </c>
      <c r="Q3688" t="s">
        <v>26</v>
      </c>
      <c r="R3688" t="s">
        <v>43</v>
      </c>
      <c r="S3688" s="3">
        <v>41656</v>
      </c>
      <c r="T3688" t="str">
        <f>IF(kiva_loans__muestra[[#This Row],[loan_amount]]&gt;5000,"Alto","Bajo")</f>
        <v>Bajo</v>
      </c>
      <c r="U3688" s="26" t="str">
        <f>VLOOKUP(kiva_loans__muestra[[#This Row],[country]],Pais!A:B,2,FALSE)</f>
        <v>Africa</v>
      </c>
      <c r="V3688" t="s">
        <v>10719</v>
      </c>
    </row>
    <row r="3689" spans="1:22">
      <c r="A3689">
        <v>658504</v>
      </c>
      <c r="B3689" s="20">
        <v>950</v>
      </c>
      <c r="C3689" s="22">
        <v>950</v>
      </c>
      <c r="D3689" t="s">
        <v>267</v>
      </c>
      <c r="E3689" t="s">
        <v>91</v>
      </c>
      <c r="F3689" t="s">
        <v>6312</v>
      </c>
      <c r="G3689" t="s">
        <v>46</v>
      </c>
      <c r="H3689" t="s">
        <v>47</v>
      </c>
      <c r="I3689" t="s">
        <v>6122</v>
      </c>
      <c r="J3689" t="s">
        <v>49</v>
      </c>
      <c r="K3689">
        <v>1330</v>
      </c>
      <c r="L3689" s="4">
        <v>41656.378564814811</v>
      </c>
      <c r="M3689" s="4">
        <v>41647.333333333336</v>
      </c>
      <c r="N3689" s="4">
        <v>41666.452361111114</v>
      </c>
      <c r="O3689">
        <v>14</v>
      </c>
      <c r="P3689">
        <v>21</v>
      </c>
      <c r="Q3689" t="s">
        <v>134</v>
      </c>
      <c r="R3689" t="s">
        <v>43</v>
      </c>
      <c r="S3689" s="3">
        <v>41656</v>
      </c>
      <c r="T3689" t="str">
        <f>IF(kiva_loans__muestra[[#This Row],[loan_amount]]&gt;5000,"Alto","Bajo")</f>
        <v>Bajo</v>
      </c>
      <c r="U3689" s="26" t="str">
        <f>VLOOKUP(kiva_loans__muestra[[#This Row],[country]],Pais!A:B,2,FALSE)</f>
        <v>Africa</v>
      </c>
      <c r="V3689" t="s">
        <v>10720</v>
      </c>
    </row>
    <row r="3690" spans="1:22">
      <c r="A3690">
        <v>658505</v>
      </c>
      <c r="B3690" s="20">
        <v>250</v>
      </c>
      <c r="C3690" s="22">
        <v>250</v>
      </c>
      <c r="D3690" t="s">
        <v>75</v>
      </c>
      <c r="E3690" t="s">
        <v>44</v>
      </c>
      <c r="F3690" t="s">
        <v>6330</v>
      </c>
      <c r="G3690" t="s">
        <v>46</v>
      </c>
      <c r="H3690" t="s">
        <v>47</v>
      </c>
      <c r="I3690" t="s">
        <v>800</v>
      </c>
      <c r="J3690" t="s">
        <v>49</v>
      </c>
      <c r="K3690">
        <v>1380</v>
      </c>
      <c r="L3690" s="4">
        <v>41656.378634259258</v>
      </c>
      <c r="M3690" s="4">
        <v>41646.333333333336</v>
      </c>
      <c r="N3690" s="4">
        <v>41657.022615740738</v>
      </c>
      <c r="O3690">
        <v>8</v>
      </c>
      <c r="P3690">
        <v>10</v>
      </c>
      <c r="Q3690" t="s">
        <v>26</v>
      </c>
      <c r="R3690" t="s">
        <v>27</v>
      </c>
      <c r="S3690" s="3">
        <v>41656</v>
      </c>
      <c r="T3690" t="str">
        <f>IF(kiva_loans__muestra[[#This Row],[loan_amount]]&gt;5000,"Alto","Bajo")</f>
        <v>Bajo</v>
      </c>
      <c r="U3690" s="26" t="str">
        <f>VLOOKUP(kiva_loans__muestra[[#This Row],[country]],Pais!A:B,2,FALSE)</f>
        <v>Africa</v>
      </c>
      <c r="V3690" t="s">
        <v>10719</v>
      </c>
    </row>
    <row r="3691" spans="1:22">
      <c r="A3691">
        <v>658512</v>
      </c>
      <c r="B3691" s="20">
        <v>300</v>
      </c>
      <c r="C3691" s="22">
        <v>300</v>
      </c>
      <c r="D3691" t="s">
        <v>88</v>
      </c>
      <c r="E3691" t="s">
        <v>51</v>
      </c>
      <c r="F3691" t="s">
        <v>2984</v>
      </c>
      <c r="G3691" t="s">
        <v>46</v>
      </c>
      <c r="H3691" t="s">
        <v>47</v>
      </c>
      <c r="I3691" t="s">
        <v>6356</v>
      </c>
      <c r="J3691" t="s">
        <v>49</v>
      </c>
      <c r="K3691">
        <v>1330</v>
      </c>
      <c r="L3691" s="4">
        <v>41656.38521990741</v>
      </c>
      <c r="M3691" s="4">
        <v>41647.333333333336</v>
      </c>
      <c r="N3691" s="4">
        <v>41657.070289351854</v>
      </c>
      <c r="O3691">
        <v>14</v>
      </c>
      <c r="P3691">
        <v>9</v>
      </c>
      <c r="Q3691" t="s">
        <v>134</v>
      </c>
      <c r="R3691" t="s">
        <v>43</v>
      </c>
      <c r="S3691" s="3">
        <v>41656</v>
      </c>
      <c r="T3691" t="str">
        <f>IF(kiva_loans__muestra[[#This Row],[loan_amount]]&gt;5000,"Alto","Bajo")</f>
        <v>Bajo</v>
      </c>
      <c r="U3691" s="26" t="str">
        <f>VLOOKUP(kiva_loans__muestra[[#This Row],[country]],Pais!A:B,2,FALSE)</f>
        <v>Africa</v>
      </c>
      <c r="V3691" t="s">
        <v>10720</v>
      </c>
    </row>
    <row r="3692" spans="1:22">
      <c r="A3692">
        <v>658516</v>
      </c>
      <c r="B3692" s="20">
        <v>250</v>
      </c>
      <c r="C3692" s="22">
        <v>250</v>
      </c>
      <c r="D3692" t="s">
        <v>373</v>
      </c>
      <c r="E3692" t="s">
        <v>20</v>
      </c>
      <c r="F3692" t="s">
        <v>6251</v>
      </c>
      <c r="G3692" t="s">
        <v>46</v>
      </c>
      <c r="H3692" t="s">
        <v>47</v>
      </c>
      <c r="I3692" t="s">
        <v>800</v>
      </c>
      <c r="J3692" t="s">
        <v>49</v>
      </c>
      <c r="K3692">
        <v>1380</v>
      </c>
      <c r="L3692" s="4">
        <v>41656.391284722224</v>
      </c>
      <c r="M3692" s="4">
        <v>41646.333333333336</v>
      </c>
      <c r="N3692" s="4">
        <v>41657.086770833332</v>
      </c>
      <c r="O3692">
        <v>8</v>
      </c>
      <c r="P3692">
        <v>7</v>
      </c>
      <c r="Q3692" t="s">
        <v>26</v>
      </c>
      <c r="R3692" t="s">
        <v>27</v>
      </c>
      <c r="S3692" s="3">
        <v>41656</v>
      </c>
      <c r="T3692" t="str">
        <f>IF(kiva_loans__muestra[[#This Row],[loan_amount]]&gt;5000,"Alto","Bajo")</f>
        <v>Bajo</v>
      </c>
      <c r="U3692" s="26" t="str">
        <f>VLOOKUP(kiva_loans__muestra[[#This Row],[country]],Pais!A:B,2,FALSE)</f>
        <v>Africa</v>
      </c>
      <c r="V3692" t="s">
        <v>10719</v>
      </c>
    </row>
    <row r="3693" spans="1:22">
      <c r="A3693">
        <v>658517</v>
      </c>
      <c r="B3693" s="20">
        <v>125</v>
      </c>
      <c r="C3693" s="22">
        <v>125</v>
      </c>
      <c r="D3693" t="s">
        <v>51</v>
      </c>
      <c r="E3693" t="s">
        <v>51</v>
      </c>
      <c r="F3693" t="s">
        <v>6121</v>
      </c>
      <c r="G3693" t="s">
        <v>46</v>
      </c>
      <c r="H3693" t="s">
        <v>47</v>
      </c>
      <c r="I3693" t="s">
        <v>6122</v>
      </c>
      <c r="J3693" t="s">
        <v>49</v>
      </c>
      <c r="K3693">
        <v>1330</v>
      </c>
      <c r="L3693" s="4">
        <v>41656.392210648148</v>
      </c>
      <c r="M3693" s="4">
        <v>41649.333333333336</v>
      </c>
      <c r="N3693" s="4">
        <v>41656.98333333333</v>
      </c>
      <c r="O3693">
        <v>8</v>
      </c>
      <c r="P3693">
        <v>5</v>
      </c>
      <c r="Q3693" t="s">
        <v>26</v>
      </c>
      <c r="R3693" t="s">
        <v>43</v>
      </c>
      <c r="S3693" s="3">
        <v>41656</v>
      </c>
      <c r="T3693" t="str">
        <f>IF(kiva_loans__muestra[[#This Row],[loan_amount]]&gt;5000,"Alto","Bajo")</f>
        <v>Bajo</v>
      </c>
      <c r="U3693" s="26" t="str">
        <f>VLOOKUP(kiva_loans__muestra[[#This Row],[country]],Pais!A:B,2,FALSE)</f>
        <v>Africa</v>
      </c>
      <c r="V3693" t="s">
        <v>10719</v>
      </c>
    </row>
    <row r="3694" spans="1:22">
      <c r="A3694">
        <v>658520</v>
      </c>
      <c r="B3694" s="20">
        <v>950</v>
      </c>
      <c r="C3694" s="22">
        <v>950</v>
      </c>
      <c r="D3694" t="s">
        <v>115</v>
      </c>
      <c r="E3694" t="s">
        <v>116</v>
      </c>
      <c r="F3694" t="s">
        <v>6207</v>
      </c>
      <c r="G3694" t="s">
        <v>46</v>
      </c>
      <c r="H3694" t="s">
        <v>47</v>
      </c>
      <c r="I3694" t="s">
        <v>3042</v>
      </c>
      <c r="J3694" t="s">
        <v>49</v>
      </c>
      <c r="K3694">
        <v>1330</v>
      </c>
      <c r="L3694" s="4">
        <v>41656.394687499997</v>
      </c>
      <c r="M3694" s="4">
        <v>41628.333333333336</v>
      </c>
      <c r="N3694" s="4">
        <v>41657.045300925929</v>
      </c>
      <c r="O3694">
        <v>14</v>
      </c>
      <c r="P3694">
        <v>38</v>
      </c>
      <c r="Q3694" t="s">
        <v>26</v>
      </c>
      <c r="R3694" t="s">
        <v>43</v>
      </c>
      <c r="S3694" s="3">
        <v>41656</v>
      </c>
      <c r="T3694" t="str">
        <f>IF(kiva_loans__muestra[[#This Row],[loan_amount]]&gt;5000,"Alto","Bajo")</f>
        <v>Bajo</v>
      </c>
      <c r="U3694" s="26" t="str">
        <f>VLOOKUP(kiva_loans__muestra[[#This Row],[country]],Pais!A:B,2,FALSE)</f>
        <v>Africa</v>
      </c>
      <c r="V3694" t="s">
        <v>10719</v>
      </c>
    </row>
    <row r="3695" spans="1:22">
      <c r="A3695">
        <v>658521</v>
      </c>
      <c r="B3695" s="20">
        <v>175</v>
      </c>
      <c r="C3695" s="22">
        <v>175</v>
      </c>
      <c r="D3695" t="s">
        <v>112</v>
      </c>
      <c r="E3695" t="s">
        <v>20</v>
      </c>
      <c r="F3695" t="s">
        <v>6179</v>
      </c>
      <c r="G3695" t="s">
        <v>46</v>
      </c>
      <c r="H3695" t="s">
        <v>47</v>
      </c>
      <c r="I3695" t="s">
        <v>800</v>
      </c>
      <c r="J3695" t="s">
        <v>49</v>
      </c>
      <c r="K3695">
        <v>1380</v>
      </c>
      <c r="L3695" s="4">
        <v>41656.395810185182</v>
      </c>
      <c r="M3695" s="4">
        <v>41646.333333333336</v>
      </c>
      <c r="N3695" s="4">
        <v>41657.03570601852</v>
      </c>
      <c r="O3695">
        <v>8</v>
      </c>
      <c r="P3695">
        <v>7</v>
      </c>
      <c r="Q3695" t="s">
        <v>26</v>
      </c>
      <c r="R3695" t="s">
        <v>43</v>
      </c>
      <c r="S3695" s="3">
        <v>41656</v>
      </c>
      <c r="T3695" t="str">
        <f>IF(kiva_loans__muestra[[#This Row],[loan_amount]]&gt;5000,"Alto","Bajo")</f>
        <v>Bajo</v>
      </c>
      <c r="U3695" s="26" t="str">
        <f>VLOOKUP(kiva_loans__muestra[[#This Row],[country]],Pais!A:B,2,FALSE)</f>
        <v>Africa</v>
      </c>
      <c r="V3695" t="s">
        <v>10719</v>
      </c>
    </row>
    <row r="3696" spans="1:22">
      <c r="A3696">
        <v>658523</v>
      </c>
      <c r="B3696" s="20">
        <v>300</v>
      </c>
      <c r="C3696" s="22">
        <v>300</v>
      </c>
      <c r="D3696" t="s">
        <v>75</v>
      </c>
      <c r="E3696" t="s">
        <v>44</v>
      </c>
      <c r="F3696" t="s">
        <v>6101</v>
      </c>
      <c r="G3696" t="s">
        <v>46</v>
      </c>
      <c r="H3696" t="s">
        <v>47</v>
      </c>
      <c r="I3696" t="s">
        <v>3024</v>
      </c>
      <c r="J3696" t="s">
        <v>49</v>
      </c>
      <c r="K3696">
        <v>1330</v>
      </c>
      <c r="L3696" s="4">
        <v>41656.397152777776</v>
      </c>
      <c r="M3696" s="4">
        <v>41627.333333333336</v>
      </c>
      <c r="N3696" s="4">
        <v>41657.22996527778</v>
      </c>
      <c r="O3696">
        <v>8</v>
      </c>
      <c r="P3696">
        <v>12</v>
      </c>
      <c r="Q3696" t="s">
        <v>26</v>
      </c>
      <c r="R3696" t="s">
        <v>43</v>
      </c>
      <c r="S3696" s="3">
        <v>41656</v>
      </c>
      <c r="T3696" t="str">
        <f>IF(kiva_loans__muestra[[#This Row],[loan_amount]]&gt;5000,"Alto","Bajo")</f>
        <v>Bajo</v>
      </c>
      <c r="U3696" s="26" t="str">
        <f>VLOOKUP(kiva_loans__muestra[[#This Row],[country]],Pais!A:B,2,FALSE)</f>
        <v>Africa</v>
      </c>
      <c r="V3696" t="s">
        <v>10719</v>
      </c>
    </row>
    <row r="3697" spans="1:22">
      <c r="A3697">
        <v>658524</v>
      </c>
      <c r="B3697" s="20">
        <v>125</v>
      </c>
      <c r="C3697" s="22">
        <v>125</v>
      </c>
      <c r="D3697" t="s">
        <v>88</v>
      </c>
      <c r="E3697" t="s">
        <v>51</v>
      </c>
      <c r="F3697" t="s">
        <v>6129</v>
      </c>
      <c r="G3697" t="s">
        <v>46</v>
      </c>
      <c r="H3697" t="s">
        <v>47</v>
      </c>
      <c r="I3697" t="s">
        <v>3024</v>
      </c>
      <c r="J3697" t="s">
        <v>49</v>
      </c>
      <c r="K3697">
        <v>1330</v>
      </c>
      <c r="L3697" s="4">
        <v>41656.399722222224</v>
      </c>
      <c r="M3697" s="4">
        <v>41627.333333333336</v>
      </c>
      <c r="N3697" s="4">
        <v>41657.003761574073</v>
      </c>
      <c r="O3697">
        <v>8</v>
      </c>
      <c r="P3697">
        <v>5</v>
      </c>
      <c r="Q3697" t="s">
        <v>26</v>
      </c>
      <c r="R3697" t="s">
        <v>43</v>
      </c>
      <c r="S3697" s="3">
        <v>41656</v>
      </c>
      <c r="T3697" t="str">
        <f>IF(kiva_loans__muestra[[#This Row],[loan_amount]]&gt;5000,"Alto","Bajo")</f>
        <v>Bajo</v>
      </c>
      <c r="U3697" s="26" t="str">
        <f>VLOOKUP(kiva_loans__muestra[[#This Row],[country]],Pais!A:B,2,FALSE)</f>
        <v>Africa</v>
      </c>
      <c r="V3697" t="s">
        <v>10719</v>
      </c>
    </row>
    <row r="3698" spans="1:22">
      <c r="A3698">
        <v>658525</v>
      </c>
      <c r="B3698" s="20">
        <v>250</v>
      </c>
      <c r="C3698" s="22">
        <v>250</v>
      </c>
      <c r="D3698" t="s">
        <v>50</v>
      </c>
      <c r="E3698" t="s">
        <v>51</v>
      </c>
      <c r="F3698" t="s">
        <v>6191</v>
      </c>
      <c r="G3698" t="s">
        <v>46</v>
      </c>
      <c r="H3698" t="s">
        <v>47</v>
      </c>
      <c r="I3698" t="s">
        <v>877</v>
      </c>
      <c r="J3698" t="s">
        <v>49</v>
      </c>
      <c r="K3698">
        <v>1380</v>
      </c>
      <c r="L3698" s="4">
        <v>41656.40111111111</v>
      </c>
      <c r="M3698" s="4">
        <v>41627.333333333336</v>
      </c>
      <c r="N3698" s="4">
        <v>41656.982071759259</v>
      </c>
      <c r="O3698">
        <v>8</v>
      </c>
      <c r="P3698">
        <v>1</v>
      </c>
      <c r="Q3698" t="s">
        <v>26</v>
      </c>
      <c r="R3698" t="s">
        <v>43</v>
      </c>
      <c r="S3698" s="3">
        <v>41656</v>
      </c>
      <c r="T3698" t="str">
        <f>IF(kiva_loans__muestra[[#This Row],[loan_amount]]&gt;5000,"Alto","Bajo")</f>
        <v>Bajo</v>
      </c>
      <c r="U3698" s="26" t="str">
        <f>VLOOKUP(kiva_loans__muestra[[#This Row],[country]],Pais!A:B,2,FALSE)</f>
        <v>Africa</v>
      </c>
      <c r="V3698" t="s">
        <v>10719</v>
      </c>
    </row>
    <row r="3699" spans="1:22">
      <c r="A3699">
        <v>658529</v>
      </c>
      <c r="B3699" s="20">
        <v>250</v>
      </c>
      <c r="C3699" s="22">
        <v>250</v>
      </c>
      <c r="D3699" t="s">
        <v>88</v>
      </c>
      <c r="E3699" t="s">
        <v>51</v>
      </c>
      <c r="F3699" t="s">
        <v>6031</v>
      </c>
      <c r="G3699" t="s">
        <v>46</v>
      </c>
      <c r="H3699" t="s">
        <v>47</v>
      </c>
      <c r="I3699" t="s">
        <v>742</v>
      </c>
      <c r="J3699" t="s">
        <v>49</v>
      </c>
      <c r="K3699">
        <v>1380</v>
      </c>
      <c r="L3699" s="4">
        <v>41656.406331018516</v>
      </c>
      <c r="M3699" s="4">
        <v>41647.333333333336</v>
      </c>
      <c r="N3699" s="4">
        <v>41657.101956018516</v>
      </c>
      <c r="O3699">
        <v>8</v>
      </c>
      <c r="P3699">
        <v>10</v>
      </c>
      <c r="Q3699" t="s">
        <v>26</v>
      </c>
      <c r="R3699" t="s">
        <v>43</v>
      </c>
      <c r="S3699" s="3">
        <v>41656</v>
      </c>
      <c r="T3699" t="str">
        <f>IF(kiva_loans__muestra[[#This Row],[loan_amount]]&gt;5000,"Alto","Bajo")</f>
        <v>Bajo</v>
      </c>
      <c r="U3699" s="26" t="str">
        <f>VLOOKUP(kiva_loans__muestra[[#This Row],[country]],Pais!A:B,2,FALSE)</f>
        <v>Africa</v>
      </c>
      <c r="V3699" t="s">
        <v>10719</v>
      </c>
    </row>
    <row r="3700" spans="1:22">
      <c r="A3700">
        <v>658531</v>
      </c>
      <c r="B3700" s="20">
        <v>825</v>
      </c>
      <c r="C3700" s="22">
        <v>825</v>
      </c>
      <c r="D3700" t="s">
        <v>86</v>
      </c>
      <c r="E3700" t="s">
        <v>20</v>
      </c>
      <c r="F3700" t="s">
        <v>6116</v>
      </c>
      <c r="G3700" t="s">
        <v>46</v>
      </c>
      <c r="H3700" t="s">
        <v>47</v>
      </c>
      <c r="I3700" t="s">
        <v>733</v>
      </c>
      <c r="J3700" t="s">
        <v>49</v>
      </c>
      <c r="K3700">
        <v>1330</v>
      </c>
      <c r="L3700" s="4">
        <v>41656.408067129632</v>
      </c>
      <c r="M3700" s="4">
        <v>41648.333333333336</v>
      </c>
      <c r="N3700" s="4">
        <v>41658.877951388888</v>
      </c>
      <c r="O3700">
        <v>8</v>
      </c>
      <c r="P3700">
        <v>32</v>
      </c>
      <c r="Q3700" t="s">
        <v>26</v>
      </c>
      <c r="R3700" t="s">
        <v>43</v>
      </c>
      <c r="S3700" s="3">
        <v>41656</v>
      </c>
      <c r="T3700" t="str">
        <f>IF(kiva_loans__muestra[[#This Row],[loan_amount]]&gt;5000,"Alto","Bajo")</f>
        <v>Bajo</v>
      </c>
      <c r="U3700" s="26" t="str">
        <f>VLOOKUP(kiva_loans__muestra[[#This Row],[country]],Pais!A:B,2,FALSE)</f>
        <v>Africa</v>
      </c>
      <c r="V3700" t="s">
        <v>10719</v>
      </c>
    </row>
    <row r="3701" spans="1:22">
      <c r="A3701">
        <v>658534</v>
      </c>
      <c r="B3701" s="20">
        <v>250</v>
      </c>
      <c r="C3701" s="22">
        <v>250</v>
      </c>
      <c r="D3701" t="s">
        <v>88</v>
      </c>
      <c r="E3701" t="s">
        <v>51</v>
      </c>
      <c r="F3701" t="s">
        <v>6031</v>
      </c>
      <c r="G3701" t="s">
        <v>46</v>
      </c>
      <c r="H3701" t="s">
        <v>47</v>
      </c>
      <c r="I3701" t="s">
        <v>742</v>
      </c>
      <c r="J3701" t="s">
        <v>49</v>
      </c>
      <c r="K3701">
        <v>1380</v>
      </c>
      <c r="L3701" s="4">
        <v>41656.413576388892</v>
      </c>
      <c r="M3701" s="4">
        <v>41647.333333333336</v>
      </c>
      <c r="N3701" s="4">
        <v>41657.021307870367</v>
      </c>
      <c r="O3701">
        <v>8</v>
      </c>
      <c r="P3701">
        <v>5</v>
      </c>
      <c r="Q3701" t="s">
        <v>134</v>
      </c>
      <c r="R3701" t="s">
        <v>43</v>
      </c>
      <c r="S3701" s="3">
        <v>41656</v>
      </c>
      <c r="T3701" t="str">
        <f>IF(kiva_loans__muestra[[#This Row],[loan_amount]]&gt;5000,"Alto","Bajo")</f>
        <v>Bajo</v>
      </c>
      <c r="U3701" s="26" t="str">
        <f>VLOOKUP(kiva_loans__muestra[[#This Row],[country]],Pais!A:B,2,FALSE)</f>
        <v>Africa</v>
      </c>
      <c r="V3701" t="s">
        <v>10720</v>
      </c>
    </row>
    <row r="3702" spans="1:22">
      <c r="A3702">
        <v>658538</v>
      </c>
      <c r="B3702" s="20">
        <v>175</v>
      </c>
      <c r="C3702" s="22">
        <v>175</v>
      </c>
      <c r="D3702" t="s">
        <v>88</v>
      </c>
      <c r="E3702" t="s">
        <v>51</v>
      </c>
      <c r="F3702" t="s">
        <v>6001</v>
      </c>
      <c r="G3702" t="s">
        <v>46</v>
      </c>
      <c r="H3702" t="s">
        <v>47</v>
      </c>
      <c r="I3702" t="s">
        <v>742</v>
      </c>
      <c r="J3702" t="s">
        <v>49</v>
      </c>
      <c r="K3702">
        <v>1380</v>
      </c>
      <c r="L3702" s="4">
        <v>41656.420416666668</v>
      </c>
      <c r="M3702" s="4">
        <v>41646.333333333336</v>
      </c>
      <c r="N3702" s="4">
        <v>41657.029965277776</v>
      </c>
      <c r="O3702">
        <v>11</v>
      </c>
      <c r="P3702">
        <v>6</v>
      </c>
      <c r="Q3702" t="s">
        <v>26</v>
      </c>
      <c r="R3702" t="s">
        <v>43</v>
      </c>
      <c r="S3702" s="3">
        <v>41656</v>
      </c>
      <c r="T3702" t="str">
        <f>IF(kiva_loans__muestra[[#This Row],[loan_amount]]&gt;5000,"Alto","Bajo")</f>
        <v>Bajo</v>
      </c>
      <c r="U3702" s="26" t="str">
        <f>VLOOKUP(kiva_loans__muestra[[#This Row],[country]],Pais!A:B,2,FALSE)</f>
        <v>Africa</v>
      </c>
      <c r="V3702" t="s">
        <v>10719</v>
      </c>
    </row>
    <row r="3703" spans="1:22">
      <c r="A3703">
        <v>658558</v>
      </c>
      <c r="B3703" s="20">
        <v>600</v>
      </c>
      <c r="C3703" s="22">
        <v>600</v>
      </c>
      <c r="D3703" t="s">
        <v>65</v>
      </c>
      <c r="E3703" t="s">
        <v>65</v>
      </c>
      <c r="F3703" t="s">
        <v>6216</v>
      </c>
      <c r="G3703" t="s">
        <v>46</v>
      </c>
      <c r="H3703" t="s">
        <v>47</v>
      </c>
      <c r="I3703" t="s">
        <v>742</v>
      </c>
      <c r="J3703" t="s">
        <v>49</v>
      </c>
      <c r="K3703">
        <v>1380</v>
      </c>
      <c r="L3703" s="4">
        <v>41656.44935185185</v>
      </c>
      <c r="M3703" s="4">
        <v>41646.333333333336</v>
      </c>
      <c r="N3703" s="4">
        <v>41686.796805555554</v>
      </c>
      <c r="O3703">
        <v>14</v>
      </c>
      <c r="P3703">
        <v>23</v>
      </c>
      <c r="Q3703" t="s">
        <v>26</v>
      </c>
      <c r="R3703" t="s">
        <v>43</v>
      </c>
      <c r="S3703" s="3">
        <v>41656</v>
      </c>
      <c r="T3703" t="str">
        <f>IF(kiva_loans__muestra[[#This Row],[loan_amount]]&gt;5000,"Alto","Bajo")</f>
        <v>Bajo</v>
      </c>
      <c r="U3703" s="26" t="str">
        <f>VLOOKUP(kiva_loans__muestra[[#This Row],[country]],Pais!A:B,2,FALSE)</f>
        <v>Africa</v>
      </c>
      <c r="V3703" t="s">
        <v>10719</v>
      </c>
    </row>
    <row r="3704" spans="1:22">
      <c r="A3704">
        <v>658574</v>
      </c>
      <c r="B3704" s="20">
        <v>700</v>
      </c>
      <c r="C3704" s="22">
        <v>700</v>
      </c>
      <c r="D3704" t="s">
        <v>75</v>
      </c>
      <c r="E3704" t="s">
        <v>44</v>
      </c>
      <c r="F3704" t="s">
        <v>6259</v>
      </c>
      <c r="G3704" t="s">
        <v>46</v>
      </c>
      <c r="H3704" t="s">
        <v>47</v>
      </c>
      <c r="I3704" t="s">
        <v>6260</v>
      </c>
      <c r="J3704" t="s">
        <v>49</v>
      </c>
      <c r="K3704">
        <v>1380</v>
      </c>
      <c r="L3704" s="4">
        <v>41656.47483796296</v>
      </c>
      <c r="M3704" s="4">
        <v>41649.333333333336</v>
      </c>
      <c r="N3704" s="4">
        <v>41657.145312499997</v>
      </c>
      <c r="O3704">
        <v>14</v>
      </c>
      <c r="P3704">
        <v>27</v>
      </c>
      <c r="Q3704" t="s">
        <v>26</v>
      </c>
      <c r="R3704" t="s">
        <v>43</v>
      </c>
      <c r="S3704" s="3">
        <v>41656</v>
      </c>
      <c r="T3704" t="str">
        <f>IF(kiva_loans__muestra[[#This Row],[loan_amount]]&gt;5000,"Alto","Bajo")</f>
        <v>Bajo</v>
      </c>
      <c r="U3704" s="26" t="str">
        <f>VLOOKUP(kiva_loans__muestra[[#This Row],[country]],Pais!A:B,2,FALSE)</f>
        <v>Africa</v>
      </c>
      <c r="V3704" t="s">
        <v>10719</v>
      </c>
    </row>
    <row r="3705" spans="1:22">
      <c r="A3705">
        <v>658579</v>
      </c>
      <c r="B3705" s="20">
        <v>250</v>
      </c>
      <c r="C3705" s="22">
        <v>250</v>
      </c>
      <c r="D3705" t="s">
        <v>837</v>
      </c>
      <c r="E3705" t="s">
        <v>44</v>
      </c>
      <c r="F3705" t="s">
        <v>6381</v>
      </c>
      <c r="G3705" t="s">
        <v>46</v>
      </c>
      <c r="H3705" t="s">
        <v>47</v>
      </c>
      <c r="I3705" t="s">
        <v>6260</v>
      </c>
      <c r="J3705" t="s">
        <v>49</v>
      </c>
      <c r="K3705">
        <v>1380</v>
      </c>
      <c r="L3705" s="4">
        <v>41656.483900462961</v>
      </c>
      <c r="M3705" s="4">
        <v>41649.333333333336</v>
      </c>
      <c r="N3705" s="4">
        <v>41657.479594907411</v>
      </c>
      <c r="O3705">
        <v>14</v>
      </c>
      <c r="P3705">
        <v>9</v>
      </c>
      <c r="Q3705" t="s">
        <v>26</v>
      </c>
      <c r="R3705" t="s">
        <v>43</v>
      </c>
      <c r="S3705" s="3">
        <v>41656</v>
      </c>
      <c r="T3705" t="str">
        <f>IF(kiva_loans__muestra[[#This Row],[loan_amount]]&gt;5000,"Alto","Bajo")</f>
        <v>Bajo</v>
      </c>
      <c r="U3705" s="26" t="str">
        <f>VLOOKUP(kiva_loans__muestra[[#This Row],[country]],Pais!A:B,2,FALSE)</f>
        <v>Africa</v>
      </c>
      <c r="V3705" t="s">
        <v>10719</v>
      </c>
    </row>
    <row r="3706" spans="1:22">
      <c r="A3706">
        <v>658589</v>
      </c>
      <c r="B3706" s="20">
        <v>600</v>
      </c>
      <c r="C3706" s="22">
        <v>600</v>
      </c>
      <c r="D3706" t="s">
        <v>118</v>
      </c>
      <c r="E3706" t="s">
        <v>65</v>
      </c>
      <c r="F3706" t="s">
        <v>6210</v>
      </c>
      <c r="G3706" t="s">
        <v>46</v>
      </c>
      <c r="H3706" t="s">
        <v>47</v>
      </c>
      <c r="I3706" t="s">
        <v>742</v>
      </c>
      <c r="J3706" t="s">
        <v>49</v>
      </c>
      <c r="K3706">
        <v>1380</v>
      </c>
      <c r="L3706" s="4">
        <v>41656.494629629633</v>
      </c>
      <c r="M3706" s="4">
        <v>41649.333333333336</v>
      </c>
      <c r="N3706" s="4">
        <v>41686.91128472222</v>
      </c>
      <c r="O3706">
        <v>14</v>
      </c>
      <c r="P3706">
        <v>14</v>
      </c>
      <c r="Q3706" t="s">
        <v>134</v>
      </c>
      <c r="R3706" t="s">
        <v>43</v>
      </c>
      <c r="S3706" s="3">
        <v>41656</v>
      </c>
      <c r="T3706" t="str">
        <f>IF(kiva_loans__muestra[[#This Row],[loan_amount]]&gt;5000,"Alto","Bajo")</f>
        <v>Bajo</v>
      </c>
      <c r="U3706" s="26" t="str">
        <f>VLOOKUP(kiva_loans__muestra[[#This Row],[country]],Pais!A:B,2,FALSE)</f>
        <v>Africa</v>
      </c>
      <c r="V3706" t="s">
        <v>10720</v>
      </c>
    </row>
    <row r="3707" spans="1:22">
      <c r="A3707">
        <v>658603</v>
      </c>
      <c r="B3707" s="20">
        <v>250</v>
      </c>
      <c r="C3707" s="22">
        <v>250</v>
      </c>
      <c r="D3707" t="s">
        <v>442</v>
      </c>
      <c r="E3707" t="s">
        <v>65</v>
      </c>
      <c r="F3707" t="s">
        <v>6357</v>
      </c>
      <c r="G3707" t="s">
        <v>46</v>
      </c>
      <c r="H3707" t="s">
        <v>47</v>
      </c>
      <c r="I3707" t="s">
        <v>800</v>
      </c>
      <c r="J3707" t="s">
        <v>49</v>
      </c>
      <c r="K3707">
        <v>1380</v>
      </c>
      <c r="L3707" s="4">
        <v>41656.507962962962</v>
      </c>
      <c r="M3707" s="4">
        <v>41649.333333333336</v>
      </c>
      <c r="N3707" s="4">
        <v>41657.644004629627</v>
      </c>
      <c r="O3707">
        <v>8</v>
      </c>
      <c r="P3707">
        <v>10</v>
      </c>
      <c r="Q3707" t="s">
        <v>134</v>
      </c>
      <c r="R3707" t="s">
        <v>27</v>
      </c>
      <c r="S3707" s="3">
        <v>41656</v>
      </c>
      <c r="T3707" t="str">
        <f>IF(kiva_loans__muestra[[#This Row],[loan_amount]]&gt;5000,"Alto","Bajo")</f>
        <v>Bajo</v>
      </c>
      <c r="U3707" s="26" t="str">
        <f>VLOOKUP(kiva_loans__muestra[[#This Row],[country]],Pais!A:B,2,FALSE)</f>
        <v>Africa</v>
      </c>
      <c r="V3707" t="s">
        <v>10720</v>
      </c>
    </row>
    <row r="3708" spans="1:22">
      <c r="A3708">
        <v>658610</v>
      </c>
      <c r="B3708" s="20">
        <v>250</v>
      </c>
      <c r="C3708" s="22">
        <v>250</v>
      </c>
      <c r="D3708" t="s">
        <v>212</v>
      </c>
      <c r="E3708" t="s">
        <v>20</v>
      </c>
      <c r="F3708" t="s">
        <v>6214</v>
      </c>
      <c r="G3708" t="s">
        <v>46</v>
      </c>
      <c r="H3708" t="s">
        <v>47</v>
      </c>
      <c r="I3708" t="s">
        <v>5345</v>
      </c>
      <c r="J3708" t="s">
        <v>49</v>
      </c>
      <c r="K3708">
        <v>1380</v>
      </c>
      <c r="L3708" s="4">
        <v>41656.51971064815</v>
      </c>
      <c r="M3708" s="4">
        <v>41652.333333333336</v>
      </c>
      <c r="N3708" s="4">
        <v>41657.63521990741</v>
      </c>
      <c r="O3708">
        <v>14</v>
      </c>
      <c r="P3708">
        <v>10</v>
      </c>
      <c r="Q3708" t="s">
        <v>26</v>
      </c>
      <c r="R3708" t="s">
        <v>43</v>
      </c>
      <c r="S3708" s="3">
        <v>41656</v>
      </c>
      <c r="T3708" t="str">
        <f>IF(kiva_loans__muestra[[#This Row],[loan_amount]]&gt;5000,"Alto","Bajo")</f>
        <v>Bajo</v>
      </c>
      <c r="U3708" s="26" t="str">
        <f>VLOOKUP(kiva_loans__muestra[[#This Row],[country]],Pais!A:B,2,FALSE)</f>
        <v>Africa</v>
      </c>
      <c r="V3708" t="s">
        <v>10719</v>
      </c>
    </row>
    <row r="3709" spans="1:22">
      <c r="A3709">
        <v>658611</v>
      </c>
      <c r="B3709" s="20">
        <v>350</v>
      </c>
      <c r="C3709" s="22">
        <v>350</v>
      </c>
      <c r="D3709" t="s">
        <v>212</v>
      </c>
      <c r="E3709" t="s">
        <v>20</v>
      </c>
      <c r="F3709" t="s">
        <v>6461</v>
      </c>
      <c r="G3709" t="s">
        <v>46</v>
      </c>
      <c r="H3709" t="s">
        <v>47</v>
      </c>
      <c r="I3709" t="s">
        <v>5345</v>
      </c>
      <c r="J3709" t="s">
        <v>49</v>
      </c>
      <c r="K3709">
        <v>1380</v>
      </c>
      <c r="L3709" s="4">
        <v>41656.525231481479</v>
      </c>
      <c r="M3709" s="4">
        <v>41652.333333333336</v>
      </c>
      <c r="N3709" s="4">
        <v>41657.657557870371</v>
      </c>
      <c r="O3709">
        <v>14</v>
      </c>
      <c r="P3709">
        <v>14</v>
      </c>
      <c r="Q3709" t="s">
        <v>26</v>
      </c>
      <c r="R3709" t="s">
        <v>43</v>
      </c>
      <c r="S3709" s="3">
        <v>41656</v>
      </c>
      <c r="T3709" t="str">
        <f>IF(kiva_loans__muestra[[#This Row],[loan_amount]]&gt;5000,"Alto","Bajo")</f>
        <v>Bajo</v>
      </c>
      <c r="U3709" s="26" t="str">
        <f>VLOOKUP(kiva_loans__muestra[[#This Row],[country]],Pais!A:B,2,FALSE)</f>
        <v>Africa</v>
      </c>
      <c r="V3709" t="s">
        <v>10719</v>
      </c>
    </row>
    <row r="3710" spans="1:22">
      <c r="A3710">
        <v>658624</v>
      </c>
      <c r="B3710" s="20">
        <v>250</v>
      </c>
      <c r="C3710" s="22">
        <v>250</v>
      </c>
      <c r="D3710" t="s">
        <v>212</v>
      </c>
      <c r="E3710" t="s">
        <v>20</v>
      </c>
      <c r="F3710" t="s">
        <v>6354</v>
      </c>
      <c r="G3710" t="s">
        <v>46</v>
      </c>
      <c r="H3710" t="s">
        <v>47</v>
      </c>
      <c r="I3710" t="s">
        <v>5345</v>
      </c>
      <c r="J3710" t="s">
        <v>49</v>
      </c>
      <c r="K3710">
        <v>1380</v>
      </c>
      <c r="L3710" s="4">
        <v>41656.546226851853</v>
      </c>
      <c r="M3710" s="4">
        <v>41628.333333333336</v>
      </c>
      <c r="N3710" s="4">
        <v>41657.399560185186</v>
      </c>
      <c r="O3710">
        <v>14</v>
      </c>
      <c r="P3710">
        <v>8</v>
      </c>
      <c r="Q3710" t="s">
        <v>26</v>
      </c>
      <c r="R3710" t="s">
        <v>43</v>
      </c>
      <c r="S3710" s="3">
        <v>41656</v>
      </c>
      <c r="T3710" t="str">
        <f>IF(kiva_loans__muestra[[#This Row],[loan_amount]]&gt;5000,"Alto","Bajo")</f>
        <v>Bajo</v>
      </c>
      <c r="U3710" s="26" t="str">
        <f>VLOOKUP(kiva_loans__muestra[[#This Row],[country]],Pais!A:B,2,FALSE)</f>
        <v>Africa</v>
      </c>
      <c r="V3710" t="s">
        <v>10719</v>
      </c>
    </row>
    <row r="3711" spans="1:22">
      <c r="A3711">
        <v>658625</v>
      </c>
      <c r="B3711" s="20">
        <v>250</v>
      </c>
      <c r="C3711" s="22">
        <v>250</v>
      </c>
      <c r="D3711" t="s">
        <v>212</v>
      </c>
      <c r="E3711" t="s">
        <v>20</v>
      </c>
      <c r="F3711" t="s">
        <v>6033</v>
      </c>
      <c r="G3711" t="s">
        <v>46</v>
      </c>
      <c r="H3711" t="s">
        <v>47</v>
      </c>
      <c r="I3711" t="s">
        <v>5345</v>
      </c>
      <c r="J3711" t="s">
        <v>49</v>
      </c>
      <c r="K3711">
        <v>1380</v>
      </c>
      <c r="L3711" s="4">
        <v>41656.553298611114</v>
      </c>
      <c r="M3711" s="4">
        <v>41628.333333333336</v>
      </c>
      <c r="N3711" s="4">
        <v>41657.401423611111</v>
      </c>
      <c r="O3711">
        <v>14</v>
      </c>
      <c r="P3711">
        <v>7</v>
      </c>
      <c r="Q3711" t="s">
        <v>26</v>
      </c>
      <c r="R3711" t="s">
        <v>43</v>
      </c>
      <c r="S3711" s="3">
        <v>41656</v>
      </c>
      <c r="T3711" t="str">
        <f>IF(kiva_loans__muestra[[#This Row],[loan_amount]]&gt;5000,"Alto","Bajo")</f>
        <v>Bajo</v>
      </c>
      <c r="U3711" s="26" t="str">
        <f>VLOOKUP(kiva_loans__muestra[[#This Row],[country]],Pais!A:B,2,FALSE)</f>
        <v>Africa</v>
      </c>
      <c r="V3711" t="s">
        <v>10719</v>
      </c>
    </row>
    <row r="3712" spans="1:22">
      <c r="A3712">
        <v>658630</v>
      </c>
      <c r="B3712" s="20">
        <v>250</v>
      </c>
      <c r="C3712" s="22">
        <v>250</v>
      </c>
      <c r="D3712" t="s">
        <v>212</v>
      </c>
      <c r="E3712" t="s">
        <v>20</v>
      </c>
      <c r="F3712" t="s">
        <v>6033</v>
      </c>
      <c r="G3712" t="s">
        <v>46</v>
      </c>
      <c r="H3712" t="s">
        <v>47</v>
      </c>
      <c r="I3712" t="s">
        <v>5345</v>
      </c>
      <c r="J3712" t="s">
        <v>49</v>
      </c>
      <c r="K3712">
        <v>1380</v>
      </c>
      <c r="L3712" s="4">
        <v>41656.56354166667</v>
      </c>
      <c r="M3712" s="4">
        <v>41628.333333333336</v>
      </c>
      <c r="N3712" s="4">
        <v>41657.885682870372</v>
      </c>
      <c r="O3712">
        <v>14</v>
      </c>
      <c r="P3712">
        <v>10</v>
      </c>
      <c r="Q3712" t="s">
        <v>26</v>
      </c>
      <c r="R3712" t="s">
        <v>43</v>
      </c>
      <c r="S3712" s="3">
        <v>41656</v>
      </c>
      <c r="T3712" t="str">
        <f>IF(kiva_loans__muestra[[#This Row],[loan_amount]]&gt;5000,"Alto","Bajo")</f>
        <v>Bajo</v>
      </c>
      <c r="U3712" s="26" t="str">
        <f>VLOOKUP(kiva_loans__muestra[[#This Row],[country]],Pais!A:B,2,FALSE)</f>
        <v>Africa</v>
      </c>
      <c r="V3712" t="s">
        <v>10719</v>
      </c>
    </row>
    <row r="3713" spans="1:22">
      <c r="A3713">
        <v>658635</v>
      </c>
      <c r="B3713" s="20">
        <v>250</v>
      </c>
      <c r="C3713" s="22">
        <v>250</v>
      </c>
      <c r="D3713" t="s">
        <v>19</v>
      </c>
      <c r="E3713" t="s">
        <v>20</v>
      </c>
      <c r="F3713" t="s">
        <v>6095</v>
      </c>
      <c r="G3713" t="s">
        <v>46</v>
      </c>
      <c r="H3713" t="s">
        <v>47</v>
      </c>
      <c r="I3713" t="s">
        <v>5345</v>
      </c>
      <c r="J3713" t="s">
        <v>49</v>
      </c>
      <c r="K3713">
        <v>1380</v>
      </c>
      <c r="L3713" s="4">
        <v>41656.569351851853</v>
      </c>
      <c r="M3713" s="4">
        <v>41628.333333333336</v>
      </c>
      <c r="N3713" s="4">
        <v>41657.479317129626</v>
      </c>
      <c r="O3713">
        <v>14</v>
      </c>
      <c r="P3713">
        <v>8</v>
      </c>
      <c r="Q3713" t="s">
        <v>26</v>
      </c>
      <c r="R3713" t="s">
        <v>43</v>
      </c>
      <c r="S3713" s="3">
        <v>41656</v>
      </c>
      <c r="T3713" t="str">
        <f>IF(kiva_loans__muestra[[#This Row],[loan_amount]]&gt;5000,"Alto","Bajo")</f>
        <v>Bajo</v>
      </c>
      <c r="U3713" s="26" t="str">
        <f>VLOOKUP(kiva_loans__muestra[[#This Row],[country]],Pais!A:B,2,FALSE)</f>
        <v>Africa</v>
      </c>
      <c r="V3713" t="s">
        <v>10719</v>
      </c>
    </row>
    <row r="3714" spans="1:22">
      <c r="A3714">
        <v>658904</v>
      </c>
      <c r="B3714" s="20">
        <v>250</v>
      </c>
      <c r="C3714" s="22">
        <v>250</v>
      </c>
      <c r="D3714" t="s">
        <v>2367</v>
      </c>
      <c r="E3714" t="s">
        <v>65</v>
      </c>
      <c r="F3714" t="s">
        <v>6730</v>
      </c>
      <c r="G3714" t="s">
        <v>46</v>
      </c>
      <c r="H3714" t="s">
        <v>47</v>
      </c>
      <c r="I3714" t="s">
        <v>5345</v>
      </c>
      <c r="J3714" t="s">
        <v>49</v>
      </c>
      <c r="K3714">
        <v>1380</v>
      </c>
      <c r="L3714" s="4">
        <v>41657.215949074074</v>
      </c>
      <c r="M3714" s="4">
        <v>41639.333333333336</v>
      </c>
      <c r="N3714" s="4">
        <v>41657.705000000002</v>
      </c>
      <c r="O3714">
        <v>14</v>
      </c>
      <c r="P3714">
        <v>8</v>
      </c>
      <c r="Q3714" t="s">
        <v>26</v>
      </c>
      <c r="R3714" t="s">
        <v>43</v>
      </c>
      <c r="S3714" s="3">
        <v>41657</v>
      </c>
      <c r="T3714" t="str">
        <f>IF(kiva_loans__muestra[[#This Row],[loan_amount]]&gt;5000,"Alto","Bajo")</f>
        <v>Bajo</v>
      </c>
      <c r="U3714" s="26" t="str">
        <f>VLOOKUP(kiva_loans__muestra[[#This Row],[country]],Pais!A:B,2,FALSE)</f>
        <v>Africa</v>
      </c>
      <c r="V3714" t="s">
        <v>10719</v>
      </c>
    </row>
    <row r="3715" spans="1:22">
      <c r="A3715">
        <v>658906</v>
      </c>
      <c r="B3715" s="20">
        <v>250</v>
      </c>
      <c r="C3715" s="22">
        <v>250</v>
      </c>
      <c r="D3715" t="s">
        <v>244</v>
      </c>
      <c r="E3715" t="s">
        <v>65</v>
      </c>
      <c r="F3715" t="s">
        <v>6569</v>
      </c>
      <c r="G3715" t="s">
        <v>46</v>
      </c>
      <c r="H3715" t="s">
        <v>47</v>
      </c>
      <c r="I3715" t="s">
        <v>5345</v>
      </c>
      <c r="J3715" t="s">
        <v>49</v>
      </c>
      <c r="K3715">
        <v>1380</v>
      </c>
      <c r="L3715" s="4">
        <v>41657.224178240744</v>
      </c>
      <c r="M3715" s="4">
        <v>41631.333333333336</v>
      </c>
      <c r="N3715" s="4">
        <v>41657.721504629626</v>
      </c>
      <c r="O3715">
        <v>11</v>
      </c>
      <c r="P3715">
        <v>3</v>
      </c>
      <c r="Q3715" t="s">
        <v>26</v>
      </c>
      <c r="R3715" t="s">
        <v>43</v>
      </c>
      <c r="S3715" s="3">
        <v>41657</v>
      </c>
      <c r="T3715" t="str">
        <f>IF(kiva_loans__muestra[[#This Row],[loan_amount]]&gt;5000,"Alto","Bajo")</f>
        <v>Bajo</v>
      </c>
      <c r="U3715" s="26" t="str">
        <f>VLOOKUP(kiva_loans__muestra[[#This Row],[country]],Pais!A:B,2,FALSE)</f>
        <v>Africa</v>
      </c>
      <c r="V3715" t="s">
        <v>10719</v>
      </c>
    </row>
    <row r="3716" spans="1:22">
      <c r="A3716">
        <v>658907</v>
      </c>
      <c r="B3716" s="20">
        <v>250</v>
      </c>
      <c r="C3716" s="22">
        <v>250</v>
      </c>
      <c r="D3716" t="s">
        <v>19</v>
      </c>
      <c r="E3716" t="s">
        <v>20</v>
      </c>
      <c r="F3716" t="s">
        <v>6608</v>
      </c>
      <c r="G3716" t="s">
        <v>46</v>
      </c>
      <c r="H3716" t="s">
        <v>47</v>
      </c>
      <c r="I3716" t="s">
        <v>5345</v>
      </c>
      <c r="J3716" t="s">
        <v>49</v>
      </c>
      <c r="K3716">
        <v>1380</v>
      </c>
      <c r="L3716" s="4">
        <v>41657.229664351849</v>
      </c>
      <c r="M3716" s="4">
        <v>41631.333333333336</v>
      </c>
      <c r="N3716" s="4">
        <v>41657.707106481481</v>
      </c>
      <c r="O3716">
        <v>11</v>
      </c>
      <c r="P3716">
        <v>9</v>
      </c>
      <c r="Q3716" t="s">
        <v>26</v>
      </c>
      <c r="R3716" t="s">
        <v>43</v>
      </c>
      <c r="S3716" s="3">
        <v>41657</v>
      </c>
      <c r="T3716" t="str">
        <f>IF(kiva_loans__muestra[[#This Row],[loan_amount]]&gt;5000,"Alto","Bajo")</f>
        <v>Bajo</v>
      </c>
      <c r="U3716" s="26" t="str">
        <f>VLOOKUP(kiva_loans__muestra[[#This Row],[country]],Pais!A:B,2,FALSE)</f>
        <v>Africa</v>
      </c>
      <c r="V3716" t="s">
        <v>10719</v>
      </c>
    </row>
    <row r="3717" spans="1:22">
      <c r="A3717">
        <v>658908</v>
      </c>
      <c r="B3717" s="20">
        <v>250</v>
      </c>
      <c r="C3717" s="22">
        <v>250</v>
      </c>
      <c r="D3717" t="s">
        <v>241</v>
      </c>
      <c r="E3717" t="s">
        <v>29</v>
      </c>
      <c r="F3717" t="s">
        <v>6649</v>
      </c>
      <c r="G3717" t="s">
        <v>46</v>
      </c>
      <c r="H3717" t="s">
        <v>47</v>
      </c>
      <c r="I3717" t="s">
        <v>5345</v>
      </c>
      <c r="J3717" t="s">
        <v>49</v>
      </c>
      <c r="K3717">
        <v>1380</v>
      </c>
      <c r="L3717" s="4">
        <v>41657.236712962964</v>
      </c>
      <c r="M3717" s="4">
        <v>41631.333333333336</v>
      </c>
      <c r="N3717" s="4">
        <v>41657.901805555557</v>
      </c>
      <c r="O3717">
        <v>11</v>
      </c>
      <c r="P3717">
        <v>10</v>
      </c>
      <c r="Q3717" t="s">
        <v>26</v>
      </c>
      <c r="R3717" t="s">
        <v>43</v>
      </c>
      <c r="S3717" s="3">
        <v>41657</v>
      </c>
      <c r="T3717" t="str">
        <f>IF(kiva_loans__muestra[[#This Row],[loan_amount]]&gt;5000,"Alto","Bajo")</f>
        <v>Bajo</v>
      </c>
      <c r="U3717" s="26" t="str">
        <f>VLOOKUP(kiva_loans__muestra[[#This Row],[country]],Pais!A:B,2,FALSE)</f>
        <v>Africa</v>
      </c>
      <c r="V3717" t="s">
        <v>10719</v>
      </c>
    </row>
    <row r="3718" spans="1:22">
      <c r="A3718">
        <v>658909</v>
      </c>
      <c r="B3718" s="20">
        <v>250</v>
      </c>
      <c r="C3718" s="22">
        <v>250</v>
      </c>
      <c r="D3718" t="s">
        <v>118</v>
      </c>
      <c r="E3718" t="s">
        <v>65</v>
      </c>
      <c r="F3718" t="s">
        <v>6734</v>
      </c>
      <c r="G3718" t="s">
        <v>46</v>
      </c>
      <c r="H3718" t="s">
        <v>47</v>
      </c>
      <c r="I3718" t="s">
        <v>5345</v>
      </c>
      <c r="J3718" t="s">
        <v>49</v>
      </c>
      <c r="K3718">
        <v>1380</v>
      </c>
      <c r="L3718" s="4">
        <v>41657.242037037038</v>
      </c>
      <c r="M3718" s="4">
        <v>41631.333333333336</v>
      </c>
      <c r="N3718" s="4">
        <v>41657.702962962961</v>
      </c>
      <c r="O3718">
        <v>8</v>
      </c>
      <c r="P3718">
        <v>8</v>
      </c>
      <c r="Q3718" t="s">
        <v>26</v>
      </c>
      <c r="R3718" t="s">
        <v>43</v>
      </c>
      <c r="S3718" s="3">
        <v>41657</v>
      </c>
      <c r="T3718" t="str">
        <f>IF(kiva_loans__muestra[[#This Row],[loan_amount]]&gt;5000,"Alto","Bajo")</f>
        <v>Bajo</v>
      </c>
      <c r="U3718" s="26" t="str">
        <f>VLOOKUP(kiva_loans__muestra[[#This Row],[country]],Pais!A:B,2,FALSE)</f>
        <v>Africa</v>
      </c>
      <c r="V3718" t="s">
        <v>10719</v>
      </c>
    </row>
    <row r="3719" spans="1:22">
      <c r="A3719">
        <v>658910</v>
      </c>
      <c r="B3719" s="20">
        <v>75</v>
      </c>
      <c r="C3719" s="22">
        <v>75</v>
      </c>
      <c r="D3719" t="s">
        <v>178</v>
      </c>
      <c r="E3719" t="s">
        <v>179</v>
      </c>
      <c r="F3719" t="s">
        <v>4958</v>
      </c>
      <c r="G3719" t="s">
        <v>46</v>
      </c>
      <c r="H3719" t="s">
        <v>47</v>
      </c>
      <c r="I3719" t="s">
        <v>6543</v>
      </c>
      <c r="J3719" t="s">
        <v>49</v>
      </c>
      <c r="K3719">
        <v>1380</v>
      </c>
      <c r="L3719" s="4">
        <v>41657.24895833333</v>
      </c>
      <c r="M3719" s="4">
        <v>41641.333333333336</v>
      </c>
      <c r="N3719" s="4">
        <v>41657.606493055559</v>
      </c>
      <c r="O3719">
        <v>13</v>
      </c>
      <c r="P3719">
        <v>1</v>
      </c>
      <c r="Q3719" t="s">
        <v>134</v>
      </c>
      <c r="R3719" t="s">
        <v>43</v>
      </c>
      <c r="S3719" s="3">
        <v>41657</v>
      </c>
      <c r="T3719" t="str">
        <f>IF(kiva_loans__muestra[[#This Row],[loan_amount]]&gt;5000,"Alto","Bajo")</f>
        <v>Bajo</v>
      </c>
      <c r="U3719" s="26" t="str">
        <f>VLOOKUP(kiva_loans__muestra[[#This Row],[country]],Pais!A:B,2,FALSE)</f>
        <v>Africa</v>
      </c>
      <c r="V3719" t="s">
        <v>10720</v>
      </c>
    </row>
    <row r="3720" spans="1:22">
      <c r="A3720">
        <v>658912</v>
      </c>
      <c r="B3720" s="20">
        <v>75</v>
      </c>
      <c r="C3720" s="22">
        <v>75</v>
      </c>
      <c r="D3720" t="s">
        <v>149</v>
      </c>
      <c r="E3720" t="s">
        <v>150</v>
      </c>
      <c r="F3720" t="s">
        <v>6583</v>
      </c>
      <c r="G3720" t="s">
        <v>46</v>
      </c>
      <c r="H3720" t="s">
        <v>47</v>
      </c>
      <c r="I3720" t="s">
        <v>6543</v>
      </c>
      <c r="J3720" t="s">
        <v>49</v>
      </c>
      <c r="K3720">
        <v>1380</v>
      </c>
      <c r="L3720" s="4">
        <v>41657.254861111112</v>
      </c>
      <c r="M3720" s="4">
        <v>41641.333333333336</v>
      </c>
      <c r="N3720" s="4">
        <v>41657.603333333333</v>
      </c>
      <c r="O3720">
        <v>13</v>
      </c>
      <c r="P3720">
        <v>3</v>
      </c>
      <c r="Q3720" t="s">
        <v>26</v>
      </c>
      <c r="R3720" t="s">
        <v>43</v>
      </c>
      <c r="S3720" s="3">
        <v>41657</v>
      </c>
      <c r="T3720" t="str">
        <f>IF(kiva_loans__muestra[[#This Row],[loan_amount]]&gt;5000,"Alto","Bajo")</f>
        <v>Bajo</v>
      </c>
      <c r="U3720" s="26" t="str">
        <f>VLOOKUP(kiva_loans__muestra[[#This Row],[country]],Pais!A:B,2,FALSE)</f>
        <v>Africa</v>
      </c>
      <c r="V3720" t="s">
        <v>10719</v>
      </c>
    </row>
    <row r="3721" spans="1:22">
      <c r="A3721">
        <v>658913</v>
      </c>
      <c r="B3721" s="20">
        <v>475</v>
      </c>
      <c r="C3721" s="22">
        <v>475</v>
      </c>
      <c r="D3721" t="s">
        <v>70</v>
      </c>
      <c r="E3721" t="s">
        <v>51</v>
      </c>
      <c r="F3721" t="s">
        <v>6541</v>
      </c>
      <c r="G3721" t="s">
        <v>46</v>
      </c>
      <c r="H3721" t="s">
        <v>47</v>
      </c>
      <c r="I3721" t="s">
        <v>800</v>
      </c>
      <c r="J3721" t="s">
        <v>49</v>
      </c>
      <c r="K3721">
        <v>1380</v>
      </c>
      <c r="L3721" s="4">
        <v>41657.262835648151</v>
      </c>
      <c r="M3721" s="4">
        <v>41653.333333333336</v>
      </c>
      <c r="N3721" s="4">
        <v>41658.80982638889</v>
      </c>
      <c r="O3721">
        <v>14</v>
      </c>
      <c r="P3721">
        <v>15</v>
      </c>
      <c r="Q3721" t="s">
        <v>134</v>
      </c>
      <c r="R3721" t="s">
        <v>43</v>
      </c>
      <c r="S3721" s="3">
        <v>41657</v>
      </c>
      <c r="T3721" t="str">
        <f>IF(kiva_loans__muestra[[#This Row],[loan_amount]]&gt;5000,"Alto","Bajo")</f>
        <v>Bajo</v>
      </c>
      <c r="U3721" s="26" t="str">
        <f>VLOOKUP(kiva_loans__muestra[[#This Row],[country]],Pais!A:B,2,FALSE)</f>
        <v>Africa</v>
      </c>
      <c r="V3721" t="s">
        <v>10720</v>
      </c>
    </row>
    <row r="3722" spans="1:22">
      <c r="A3722">
        <v>658914</v>
      </c>
      <c r="B3722" s="20">
        <v>250</v>
      </c>
      <c r="C3722" s="22">
        <v>250</v>
      </c>
      <c r="D3722" t="s">
        <v>19</v>
      </c>
      <c r="E3722" t="s">
        <v>20</v>
      </c>
      <c r="F3722" t="s">
        <v>6585</v>
      </c>
      <c r="G3722" t="s">
        <v>46</v>
      </c>
      <c r="H3722" t="s">
        <v>47</v>
      </c>
      <c r="I3722" t="s">
        <v>800</v>
      </c>
      <c r="J3722" t="s">
        <v>49</v>
      </c>
      <c r="K3722">
        <v>1380</v>
      </c>
      <c r="L3722" s="4">
        <v>41657.267824074072</v>
      </c>
      <c r="M3722" s="4">
        <v>41653.333333333336</v>
      </c>
      <c r="N3722" s="4">
        <v>41657.695937500001</v>
      </c>
      <c r="O3722">
        <v>8</v>
      </c>
      <c r="P3722">
        <v>9</v>
      </c>
      <c r="Q3722" t="s">
        <v>134</v>
      </c>
      <c r="R3722" t="s">
        <v>27</v>
      </c>
      <c r="S3722" s="3">
        <v>41657</v>
      </c>
      <c r="T3722" t="str">
        <f>IF(kiva_loans__muestra[[#This Row],[loan_amount]]&gt;5000,"Alto","Bajo")</f>
        <v>Bajo</v>
      </c>
      <c r="U3722" s="26" t="str">
        <f>VLOOKUP(kiva_loans__muestra[[#This Row],[country]],Pais!A:B,2,FALSE)</f>
        <v>Africa</v>
      </c>
      <c r="V3722" t="s">
        <v>10720</v>
      </c>
    </row>
    <row r="3723" spans="1:22">
      <c r="A3723">
        <v>658915</v>
      </c>
      <c r="B3723" s="20">
        <v>250</v>
      </c>
      <c r="C3723" s="22">
        <v>250</v>
      </c>
      <c r="D3723" t="s">
        <v>67</v>
      </c>
      <c r="E3723" t="s">
        <v>68</v>
      </c>
      <c r="F3723" t="s">
        <v>6598</v>
      </c>
      <c r="G3723" t="s">
        <v>46</v>
      </c>
      <c r="H3723" t="s">
        <v>47</v>
      </c>
      <c r="I3723" t="s">
        <v>800</v>
      </c>
      <c r="J3723" t="s">
        <v>49</v>
      </c>
      <c r="K3723">
        <v>1380</v>
      </c>
      <c r="L3723" s="4">
        <v>41657.271817129629</v>
      </c>
      <c r="M3723" s="4">
        <v>41653.333333333336</v>
      </c>
      <c r="N3723" s="4">
        <v>41657.711238425924</v>
      </c>
      <c r="O3723">
        <v>14</v>
      </c>
      <c r="P3723">
        <v>9</v>
      </c>
      <c r="Q3723" t="s">
        <v>134</v>
      </c>
      <c r="R3723" t="s">
        <v>43</v>
      </c>
      <c r="S3723" s="3">
        <v>41657</v>
      </c>
      <c r="T3723" t="str">
        <f>IF(kiva_loans__muestra[[#This Row],[loan_amount]]&gt;5000,"Alto","Bajo")</f>
        <v>Bajo</v>
      </c>
      <c r="U3723" s="26" t="str">
        <f>VLOOKUP(kiva_loans__muestra[[#This Row],[country]],Pais!A:B,2,FALSE)</f>
        <v>Africa</v>
      </c>
      <c r="V3723" t="s">
        <v>10720</v>
      </c>
    </row>
    <row r="3724" spans="1:22">
      <c r="A3724">
        <v>658916</v>
      </c>
      <c r="B3724" s="20">
        <v>700</v>
      </c>
      <c r="C3724" s="22">
        <v>700</v>
      </c>
      <c r="D3724" t="s">
        <v>64</v>
      </c>
      <c r="E3724" t="s">
        <v>65</v>
      </c>
      <c r="F3724" t="s">
        <v>6738</v>
      </c>
      <c r="G3724" t="s">
        <v>46</v>
      </c>
      <c r="H3724" t="s">
        <v>47</v>
      </c>
      <c r="I3724" t="s">
        <v>800</v>
      </c>
      <c r="J3724" t="s">
        <v>49</v>
      </c>
      <c r="K3724">
        <v>1380</v>
      </c>
      <c r="L3724" s="4">
        <v>41657.278425925928</v>
      </c>
      <c r="M3724" s="4">
        <v>41653.333333333336</v>
      </c>
      <c r="N3724" s="4">
        <v>41687.536956018521</v>
      </c>
      <c r="O3724">
        <v>14</v>
      </c>
      <c r="P3724">
        <v>21</v>
      </c>
      <c r="Q3724" t="s">
        <v>26</v>
      </c>
      <c r="R3724" t="s">
        <v>43</v>
      </c>
      <c r="S3724" s="3">
        <v>41657</v>
      </c>
      <c r="T3724" t="str">
        <f>IF(kiva_loans__muestra[[#This Row],[loan_amount]]&gt;5000,"Alto","Bajo")</f>
        <v>Bajo</v>
      </c>
      <c r="U3724" s="26" t="str">
        <f>VLOOKUP(kiva_loans__muestra[[#This Row],[country]],Pais!A:B,2,FALSE)</f>
        <v>Africa</v>
      </c>
      <c r="V3724" t="s">
        <v>10719</v>
      </c>
    </row>
    <row r="3725" spans="1:22">
      <c r="A3725">
        <v>658917</v>
      </c>
      <c r="B3725" s="20">
        <v>100</v>
      </c>
      <c r="C3725" s="22">
        <v>100</v>
      </c>
      <c r="D3725" t="s">
        <v>212</v>
      </c>
      <c r="E3725" t="s">
        <v>20</v>
      </c>
      <c r="F3725" t="s">
        <v>6547</v>
      </c>
      <c r="G3725" t="s">
        <v>46</v>
      </c>
      <c r="H3725" t="s">
        <v>47</v>
      </c>
      <c r="I3725" t="s">
        <v>800</v>
      </c>
      <c r="J3725" t="s">
        <v>49</v>
      </c>
      <c r="K3725">
        <v>1380</v>
      </c>
      <c r="L3725" s="4">
        <v>41657.283888888887</v>
      </c>
      <c r="M3725" s="4">
        <v>41653.333333333336</v>
      </c>
      <c r="N3725" s="4">
        <v>41657.641956018517</v>
      </c>
      <c r="O3725">
        <v>8</v>
      </c>
      <c r="P3725">
        <v>4</v>
      </c>
      <c r="Q3725" t="s">
        <v>26</v>
      </c>
      <c r="R3725" t="s">
        <v>43</v>
      </c>
      <c r="S3725" s="3">
        <v>41657</v>
      </c>
      <c r="T3725" t="str">
        <f>IF(kiva_loans__muestra[[#This Row],[loan_amount]]&gt;5000,"Alto","Bajo")</f>
        <v>Bajo</v>
      </c>
      <c r="U3725" s="26" t="str">
        <f>VLOOKUP(kiva_loans__muestra[[#This Row],[country]],Pais!A:B,2,FALSE)</f>
        <v>Africa</v>
      </c>
      <c r="V3725" t="s">
        <v>10719</v>
      </c>
    </row>
    <row r="3726" spans="1:22">
      <c r="A3726">
        <v>658918</v>
      </c>
      <c r="B3726" s="20">
        <v>250</v>
      </c>
      <c r="C3726" s="22">
        <v>250</v>
      </c>
      <c r="D3726" t="s">
        <v>373</v>
      </c>
      <c r="E3726" t="s">
        <v>20</v>
      </c>
      <c r="F3726" t="s">
        <v>6763</v>
      </c>
      <c r="G3726" t="s">
        <v>46</v>
      </c>
      <c r="H3726" t="s">
        <v>47</v>
      </c>
      <c r="I3726" t="s">
        <v>800</v>
      </c>
      <c r="J3726" t="s">
        <v>49</v>
      </c>
      <c r="K3726">
        <v>1380</v>
      </c>
      <c r="L3726" s="4">
        <v>41657.289351851854</v>
      </c>
      <c r="M3726" s="4">
        <v>41653.333333333336</v>
      </c>
      <c r="N3726" s="4">
        <v>41657.746469907404</v>
      </c>
      <c r="O3726">
        <v>11</v>
      </c>
      <c r="P3726">
        <v>10</v>
      </c>
      <c r="Q3726" t="s">
        <v>26</v>
      </c>
      <c r="R3726" t="s">
        <v>43</v>
      </c>
      <c r="S3726" s="3">
        <v>41657</v>
      </c>
      <c r="T3726" t="str">
        <f>IF(kiva_loans__muestra[[#This Row],[loan_amount]]&gt;5000,"Alto","Bajo")</f>
        <v>Bajo</v>
      </c>
      <c r="U3726" s="26" t="str">
        <f>VLOOKUP(kiva_loans__muestra[[#This Row],[country]],Pais!A:B,2,FALSE)</f>
        <v>Africa</v>
      </c>
      <c r="V3726" t="s">
        <v>10719</v>
      </c>
    </row>
    <row r="3727" spans="1:22">
      <c r="A3727">
        <v>658919</v>
      </c>
      <c r="B3727" s="20">
        <v>250</v>
      </c>
      <c r="C3727" s="22">
        <v>250</v>
      </c>
      <c r="D3727" t="s">
        <v>75</v>
      </c>
      <c r="E3727" t="s">
        <v>44</v>
      </c>
      <c r="F3727" t="s">
        <v>6691</v>
      </c>
      <c r="G3727" t="s">
        <v>46</v>
      </c>
      <c r="H3727" t="s">
        <v>47</v>
      </c>
      <c r="I3727" t="s">
        <v>742</v>
      </c>
      <c r="J3727" t="s">
        <v>49</v>
      </c>
      <c r="K3727">
        <v>1380</v>
      </c>
      <c r="L3727" s="4">
        <v>41657.297569444447</v>
      </c>
      <c r="M3727" s="4">
        <v>41653.333333333336</v>
      </c>
      <c r="N3727" s="4">
        <v>41657.712048611109</v>
      </c>
      <c r="O3727">
        <v>11</v>
      </c>
      <c r="P3727">
        <v>9</v>
      </c>
      <c r="Q3727" t="s">
        <v>26</v>
      </c>
      <c r="R3727" t="s">
        <v>43</v>
      </c>
      <c r="S3727" s="3">
        <v>41657</v>
      </c>
      <c r="T3727" t="str">
        <f>IF(kiva_loans__muestra[[#This Row],[loan_amount]]&gt;5000,"Alto","Bajo")</f>
        <v>Bajo</v>
      </c>
      <c r="U3727" s="26" t="str">
        <f>VLOOKUP(kiva_loans__muestra[[#This Row],[country]],Pais!A:B,2,FALSE)</f>
        <v>Africa</v>
      </c>
      <c r="V3727" t="s">
        <v>10719</v>
      </c>
    </row>
    <row r="3728" spans="1:22">
      <c r="A3728">
        <v>658920</v>
      </c>
      <c r="B3728" s="20">
        <v>250</v>
      </c>
      <c r="C3728" s="22">
        <v>250</v>
      </c>
      <c r="D3728" t="s">
        <v>64</v>
      </c>
      <c r="E3728" t="s">
        <v>65</v>
      </c>
      <c r="F3728" t="s">
        <v>6523</v>
      </c>
      <c r="G3728" t="s">
        <v>46</v>
      </c>
      <c r="H3728" t="s">
        <v>47</v>
      </c>
      <c r="I3728" t="s">
        <v>742</v>
      </c>
      <c r="J3728" t="s">
        <v>49</v>
      </c>
      <c r="K3728">
        <v>1380</v>
      </c>
      <c r="L3728" s="4">
        <v>41657.303159722222</v>
      </c>
      <c r="M3728" s="4">
        <v>41653.333333333336</v>
      </c>
      <c r="N3728" s="4">
        <v>41657.827789351853</v>
      </c>
      <c r="O3728">
        <v>8</v>
      </c>
      <c r="P3728">
        <v>8</v>
      </c>
      <c r="Q3728" t="s">
        <v>26</v>
      </c>
      <c r="R3728" t="s">
        <v>43</v>
      </c>
      <c r="S3728" s="3">
        <v>41657</v>
      </c>
      <c r="T3728" t="str">
        <f>IF(kiva_loans__muestra[[#This Row],[loan_amount]]&gt;5000,"Alto","Bajo")</f>
        <v>Bajo</v>
      </c>
      <c r="U3728" s="26" t="str">
        <f>VLOOKUP(kiva_loans__muestra[[#This Row],[country]],Pais!A:B,2,FALSE)</f>
        <v>Africa</v>
      </c>
      <c r="V3728" t="s">
        <v>10719</v>
      </c>
    </row>
    <row r="3729" spans="1:22">
      <c r="A3729">
        <v>658921</v>
      </c>
      <c r="B3729" s="20">
        <v>125</v>
      </c>
      <c r="C3729" s="22">
        <v>125</v>
      </c>
      <c r="D3729" t="s">
        <v>250</v>
      </c>
      <c r="E3729" t="s">
        <v>110</v>
      </c>
      <c r="F3729" t="s">
        <v>6644</v>
      </c>
      <c r="G3729" t="s">
        <v>46</v>
      </c>
      <c r="H3729" t="s">
        <v>47</v>
      </c>
      <c r="I3729" t="s">
        <v>877</v>
      </c>
      <c r="J3729" t="s">
        <v>49</v>
      </c>
      <c r="K3729">
        <v>1380</v>
      </c>
      <c r="L3729" s="4">
        <v>41657.314849537041</v>
      </c>
      <c r="M3729" s="4">
        <v>41653.333333333336</v>
      </c>
      <c r="N3729" s="4">
        <v>41657.652060185188</v>
      </c>
      <c r="O3729">
        <v>8</v>
      </c>
      <c r="P3729">
        <v>3</v>
      </c>
      <c r="Q3729" t="s">
        <v>26</v>
      </c>
      <c r="R3729" t="s">
        <v>43</v>
      </c>
      <c r="S3729" s="3">
        <v>41657</v>
      </c>
      <c r="T3729" t="str">
        <f>IF(kiva_loans__muestra[[#This Row],[loan_amount]]&gt;5000,"Alto","Bajo")</f>
        <v>Bajo</v>
      </c>
      <c r="U3729" s="26" t="str">
        <f>VLOOKUP(kiva_loans__muestra[[#This Row],[country]],Pais!A:B,2,FALSE)</f>
        <v>Africa</v>
      </c>
      <c r="V3729" t="s">
        <v>10719</v>
      </c>
    </row>
    <row r="3730" spans="1:22">
      <c r="A3730">
        <v>658922</v>
      </c>
      <c r="B3730" s="20">
        <v>600</v>
      </c>
      <c r="C3730" s="22">
        <v>600</v>
      </c>
      <c r="D3730" t="s">
        <v>212</v>
      </c>
      <c r="E3730" t="s">
        <v>20</v>
      </c>
      <c r="F3730" t="s">
        <v>6726</v>
      </c>
      <c r="G3730" t="s">
        <v>46</v>
      </c>
      <c r="H3730" t="s">
        <v>47</v>
      </c>
      <c r="I3730" t="s">
        <v>877</v>
      </c>
      <c r="J3730" t="s">
        <v>49</v>
      </c>
      <c r="K3730">
        <v>1380</v>
      </c>
      <c r="L3730" s="4">
        <v>41657.322118055556</v>
      </c>
      <c r="M3730" s="4">
        <v>41653.333333333336</v>
      </c>
      <c r="N3730" s="4">
        <v>41658.178472222222</v>
      </c>
      <c r="O3730">
        <v>14</v>
      </c>
      <c r="P3730">
        <v>19</v>
      </c>
      <c r="Q3730" t="s">
        <v>26</v>
      </c>
      <c r="R3730" t="s">
        <v>43</v>
      </c>
      <c r="S3730" s="3">
        <v>41657</v>
      </c>
      <c r="T3730" t="str">
        <f>IF(kiva_loans__muestra[[#This Row],[loan_amount]]&gt;5000,"Alto","Bajo")</f>
        <v>Bajo</v>
      </c>
      <c r="U3730" s="26" t="str">
        <f>VLOOKUP(kiva_loans__muestra[[#This Row],[country]],Pais!A:B,2,FALSE)</f>
        <v>Africa</v>
      </c>
      <c r="V3730" t="s">
        <v>10719</v>
      </c>
    </row>
    <row r="3731" spans="1:22">
      <c r="A3731">
        <v>658923</v>
      </c>
      <c r="B3731" s="20">
        <v>825</v>
      </c>
      <c r="C3731" s="22">
        <v>825</v>
      </c>
      <c r="D3731" t="s">
        <v>88</v>
      </c>
      <c r="E3731" t="s">
        <v>51</v>
      </c>
      <c r="F3731" t="s">
        <v>6586</v>
      </c>
      <c r="G3731" t="s">
        <v>46</v>
      </c>
      <c r="H3731" t="s">
        <v>47</v>
      </c>
      <c r="I3731" t="s">
        <v>742</v>
      </c>
      <c r="J3731" t="s">
        <v>49</v>
      </c>
      <c r="K3731">
        <v>1380</v>
      </c>
      <c r="L3731" s="4">
        <v>41657.329317129632</v>
      </c>
      <c r="M3731" s="4">
        <v>41653.333333333336</v>
      </c>
      <c r="N3731" s="4">
        <v>41657.769050925926</v>
      </c>
      <c r="O3731">
        <v>14</v>
      </c>
      <c r="P3731">
        <v>28</v>
      </c>
      <c r="Q3731" t="s">
        <v>26</v>
      </c>
      <c r="R3731" t="s">
        <v>43</v>
      </c>
      <c r="S3731" s="3">
        <v>41657</v>
      </c>
      <c r="T3731" t="str">
        <f>IF(kiva_loans__muestra[[#This Row],[loan_amount]]&gt;5000,"Alto","Bajo")</f>
        <v>Bajo</v>
      </c>
      <c r="U3731" s="26" t="str">
        <f>VLOOKUP(kiva_loans__muestra[[#This Row],[country]],Pais!A:B,2,FALSE)</f>
        <v>Africa</v>
      </c>
      <c r="V3731" t="s">
        <v>10719</v>
      </c>
    </row>
    <row r="3732" spans="1:22">
      <c r="A3732">
        <v>658929</v>
      </c>
      <c r="B3732" s="20">
        <v>600</v>
      </c>
      <c r="C3732" s="22">
        <v>600</v>
      </c>
      <c r="D3732" t="s">
        <v>164</v>
      </c>
      <c r="E3732" t="s">
        <v>65</v>
      </c>
      <c r="F3732" t="s">
        <v>6646</v>
      </c>
      <c r="G3732" t="s">
        <v>46</v>
      </c>
      <c r="H3732" t="s">
        <v>47</v>
      </c>
      <c r="I3732" t="s">
        <v>877</v>
      </c>
      <c r="J3732" t="s">
        <v>49</v>
      </c>
      <c r="K3732">
        <v>1380</v>
      </c>
      <c r="L3732" s="4">
        <v>41657.493842592594</v>
      </c>
      <c r="M3732" s="4">
        <v>41653.333333333336</v>
      </c>
      <c r="N3732" s="4">
        <v>41657.934108796297</v>
      </c>
      <c r="O3732">
        <v>8</v>
      </c>
      <c r="P3732">
        <v>6</v>
      </c>
      <c r="Q3732" t="s">
        <v>134</v>
      </c>
      <c r="R3732" t="s">
        <v>43</v>
      </c>
      <c r="S3732" s="3">
        <v>41657</v>
      </c>
      <c r="T3732" t="str">
        <f>IF(kiva_loans__muestra[[#This Row],[loan_amount]]&gt;5000,"Alto","Bajo")</f>
        <v>Bajo</v>
      </c>
      <c r="U3732" s="26" t="str">
        <f>VLOOKUP(kiva_loans__muestra[[#This Row],[country]],Pais!A:B,2,FALSE)</f>
        <v>Africa</v>
      </c>
      <c r="V3732" t="s">
        <v>10720</v>
      </c>
    </row>
    <row r="3733" spans="1:22">
      <c r="A3733">
        <v>658930</v>
      </c>
      <c r="B3733" s="20">
        <v>600</v>
      </c>
      <c r="C3733" s="22">
        <v>600</v>
      </c>
      <c r="D3733" t="s">
        <v>373</v>
      </c>
      <c r="E3733" t="s">
        <v>20</v>
      </c>
      <c r="F3733" t="s">
        <v>6568</v>
      </c>
      <c r="G3733" t="s">
        <v>46</v>
      </c>
      <c r="H3733" t="s">
        <v>47</v>
      </c>
      <c r="I3733" t="s">
        <v>742</v>
      </c>
      <c r="J3733" t="s">
        <v>49</v>
      </c>
      <c r="K3733">
        <v>1380</v>
      </c>
      <c r="L3733" s="4">
        <v>41657.499398148146</v>
      </c>
      <c r="M3733" s="4">
        <v>41654.333333333336</v>
      </c>
      <c r="N3733" s="4">
        <v>41658.546249999999</v>
      </c>
      <c r="O3733">
        <v>14</v>
      </c>
      <c r="P3733">
        <v>21</v>
      </c>
      <c r="Q3733" t="s">
        <v>26</v>
      </c>
      <c r="R3733" t="s">
        <v>43</v>
      </c>
      <c r="S3733" s="3">
        <v>41657</v>
      </c>
      <c r="T3733" t="str">
        <f>IF(kiva_loans__muestra[[#This Row],[loan_amount]]&gt;5000,"Alto","Bajo")</f>
        <v>Bajo</v>
      </c>
      <c r="U3733" s="26" t="str">
        <f>VLOOKUP(kiva_loans__muestra[[#This Row],[country]],Pais!A:B,2,FALSE)</f>
        <v>Africa</v>
      </c>
      <c r="V3733" t="s">
        <v>10719</v>
      </c>
    </row>
    <row r="3734" spans="1:22">
      <c r="A3734">
        <v>658931</v>
      </c>
      <c r="B3734" s="20">
        <v>600</v>
      </c>
      <c r="C3734" s="22">
        <v>600</v>
      </c>
      <c r="D3734" t="s">
        <v>44</v>
      </c>
      <c r="E3734" t="s">
        <v>44</v>
      </c>
      <c r="F3734" t="s">
        <v>6705</v>
      </c>
      <c r="G3734" t="s">
        <v>46</v>
      </c>
      <c r="H3734" t="s">
        <v>47</v>
      </c>
      <c r="I3734" t="s">
        <v>742</v>
      </c>
      <c r="J3734" t="s">
        <v>49</v>
      </c>
      <c r="K3734">
        <v>1380</v>
      </c>
      <c r="L3734" s="4">
        <v>41657.505462962959</v>
      </c>
      <c r="M3734" s="4">
        <v>41654.333333333336</v>
      </c>
      <c r="N3734" s="4">
        <v>41659.149930555555</v>
      </c>
      <c r="O3734">
        <v>14</v>
      </c>
      <c r="P3734">
        <v>23</v>
      </c>
      <c r="Q3734" t="s">
        <v>26</v>
      </c>
      <c r="R3734" t="s">
        <v>43</v>
      </c>
      <c r="S3734" s="3">
        <v>41657</v>
      </c>
      <c r="T3734" t="str">
        <f>IF(kiva_loans__muestra[[#This Row],[loan_amount]]&gt;5000,"Alto","Bajo")</f>
        <v>Bajo</v>
      </c>
      <c r="U3734" s="26" t="str">
        <f>VLOOKUP(kiva_loans__muestra[[#This Row],[country]],Pais!A:B,2,FALSE)</f>
        <v>Africa</v>
      </c>
      <c r="V3734" t="s">
        <v>10719</v>
      </c>
    </row>
    <row r="3735" spans="1:22">
      <c r="A3735">
        <v>658932</v>
      </c>
      <c r="B3735" s="20">
        <v>250</v>
      </c>
      <c r="C3735" s="22">
        <v>250</v>
      </c>
      <c r="D3735" t="s">
        <v>64</v>
      </c>
      <c r="E3735" t="s">
        <v>65</v>
      </c>
      <c r="F3735" t="s">
        <v>6756</v>
      </c>
      <c r="G3735" t="s">
        <v>46</v>
      </c>
      <c r="H3735" t="s">
        <v>47</v>
      </c>
      <c r="I3735" t="s">
        <v>800</v>
      </c>
      <c r="J3735" t="s">
        <v>49</v>
      </c>
      <c r="K3735">
        <v>1380</v>
      </c>
      <c r="L3735" s="4">
        <v>41657.510671296295</v>
      </c>
      <c r="M3735" s="4">
        <v>41654.333333333336</v>
      </c>
      <c r="N3735" s="4">
        <v>41657.721504629626</v>
      </c>
      <c r="O3735">
        <v>8</v>
      </c>
      <c r="P3735">
        <v>9</v>
      </c>
      <c r="Q3735" t="s">
        <v>134</v>
      </c>
      <c r="R3735" t="s">
        <v>27</v>
      </c>
      <c r="S3735" s="3">
        <v>41657</v>
      </c>
      <c r="T3735" t="str">
        <f>IF(kiva_loans__muestra[[#This Row],[loan_amount]]&gt;5000,"Alto","Bajo")</f>
        <v>Bajo</v>
      </c>
      <c r="U3735" s="26" t="str">
        <f>VLOOKUP(kiva_loans__muestra[[#This Row],[country]],Pais!A:B,2,FALSE)</f>
        <v>Africa</v>
      </c>
      <c r="V3735" t="s">
        <v>10720</v>
      </c>
    </row>
    <row r="3736" spans="1:22">
      <c r="A3736">
        <v>658933</v>
      </c>
      <c r="B3736" s="20">
        <v>600</v>
      </c>
      <c r="C3736" s="22">
        <v>600</v>
      </c>
      <c r="D3736" t="s">
        <v>29</v>
      </c>
      <c r="E3736" t="s">
        <v>29</v>
      </c>
      <c r="F3736" t="s">
        <v>6754</v>
      </c>
      <c r="G3736" t="s">
        <v>46</v>
      </c>
      <c r="H3736" t="s">
        <v>47</v>
      </c>
      <c r="I3736" t="s">
        <v>800</v>
      </c>
      <c r="J3736" t="s">
        <v>49</v>
      </c>
      <c r="K3736">
        <v>1380</v>
      </c>
      <c r="L3736" s="4">
        <v>41657.529803240737</v>
      </c>
      <c r="M3736" s="4">
        <v>41654.333333333336</v>
      </c>
      <c r="N3736" s="4">
        <v>41670.53802083333</v>
      </c>
      <c r="O3736">
        <v>14</v>
      </c>
      <c r="P3736">
        <v>22</v>
      </c>
      <c r="Q3736" t="s">
        <v>26</v>
      </c>
      <c r="R3736" t="s">
        <v>43</v>
      </c>
      <c r="S3736" s="3">
        <v>41657</v>
      </c>
      <c r="T3736" t="str">
        <f>IF(kiva_loans__muestra[[#This Row],[loan_amount]]&gt;5000,"Alto","Bajo")</f>
        <v>Bajo</v>
      </c>
      <c r="U3736" s="26" t="str">
        <f>VLOOKUP(kiva_loans__muestra[[#This Row],[country]],Pais!A:B,2,FALSE)</f>
        <v>Africa</v>
      </c>
      <c r="V3736" t="s">
        <v>10719</v>
      </c>
    </row>
    <row r="3737" spans="1:22">
      <c r="A3737">
        <v>658934</v>
      </c>
      <c r="B3737" s="20">
        <v>600</v>
      </c>
      <c r="C3737" s="22">
        <v>600</v>
      </c>
      <c r="D3737" t="s">
        <v>373</v>
      </c>
      <c r="E3737" t="s">
        <v>20</v>
      </c>
      <c r="F3737" t="s">
        <v>6571</v>
      </c>
      <c r="G3737" t="s">
        <v>46</v>
      </c>
      <c r="H3737" t="s">
        <v>47</v>
      </c>
      <c r="I3737" t="s">
        <v>742</v>
      </c>
      <c r="J3737" t="s">
        <v>49</v>
      </c>
      <c r="K3737">
        <v>1380</v>
      </c>
      <c r="L3737" s="4">
        <v>41657.535844907405</v>
      </c>
      <c r="M3737" s="4">
        <v>41654.333333333336</v>
      </c>
      <c r="N3737" s="4">
        <v>41687.431481481479</v>
      </c>
      <c r="O3737">
        <v>14</v>
      </c>
      <c r="P3737">
        <v>24</v>
      </c>
      <c r="Q3737" t="s">
        <v>26</v>
      </c>
      <c r="R3737" t="s">
        <v>43</v>
      </c>
      <c r="S3737" s="3">
        <v>41657</v>
      </c>
      <c r="T3737" t="str">
        <f>IF(kiva_loans__muestra[[#This Row],[loan_amount]]&gt;5000,"Alto","Bajo")</f>
        <v>Bajo</v>
      </c>
      <c r="U3737" s="26" t="str">
        <f>VLOOKUP(kiva_loans__muestra[[#This Row],[country]],Pais!A:B,2,FALSE)</f>
        <v>Africa</v>
      </c>
      <c r="V3737" t="s">
        <v>10719</v>
      </c>
    </row>
    <row r="3738" spans="1:22">
      <c r="A3738">
        <v>658935</v>
      </c>
      <c r="B3738" s="20">
        <v>600</v>
      </c>
      <c r="C3738" s="22">
        <v>600</v>
      </c>
      <c r="D3738" t="s">
        <v>65</v>
      </c>
      <c r="E3738" t="s">
        <v>65</v>
      </c>
      <c r="F3738" t="s">
        <v>6531</v>
      </c>
      <c r="G3738" t="s">
        <v>46</v>
      </c>
      <c r="H3738" t="s">
        <v>47</v>
      </c>
      <c r="I3738" t="s">
        <v>800</v>
      </c>
      <c r="J3738" t="s">
        <v>49</v>
      </c>
      <c r="K3738">
        <v>1380</v>
      </c>
      <c r="L3738" s="4">
        <v>41657.540532407409</v>
      </c>
      <c r="M3738" s="4">
        <v>41654.333333333336</v>
      </c>
      <c r="N3738" s="4">
        <v>41659.585543981484</v>
      </c>
      <c r="O3738">
        <v>14</v>
      </c>
      <c r="P3738">
        <v>23</v>
      </c>
      <c r="Q3738" t="s">
        <v>134</v>
      </c>
      <c r="R3738" t="s">
        <v>43</v>
      </c>
      <c r="S3738" s="3">
        <v>41657</v>
      </c>
      <c r="T3738" t="str">
        <f>IF(kiva_loans__muestra[[#This Row],[loan_amount]]&gt;5000,"Alto","Bajo")</f>
        <v>Bajo</v>
      </c>
      <c r="U3738" s="26" t="str">
        <f>VLOOKUP(kiva_loans__muestra[[#This Row],[country]],Pais!A:B,2,FALSE)</f>
        <v>Africa</v>
      </c>
      <c r="V3738" t="s">
        <v>10720</v>
      </c>
    </row>
    <row r="3739" spans="1:22">
      <c r="A3739">
        <v>658936</v>
      </c>
      <c r="B3739" s="20">
        <v>125</v>
      </c>
      <c r="C3739" s="22">
        <v>125</v>
      </c>
      <c r="D3739" t="s">
        <v>86</v>
      </c>
      <c r="E3739" t="s">
        <v>20</v>
      </c>
      <c r="F3739" t="s">
        <v>6624</v>
      </c>
      <c r="G3739" t="s">
        <v>46</v>
      </c>
      <c r="H3739" t="s">
        <v>47</v>
      </c>
      <c r="I3739" t="s">
        <v>800</v>
      </c>
      <c r="J3739" t="s">
        <v>49</v>
      </c>
      <c r="K3739">
        <v>1380</v>
      </c>
      <c r="L3739" s="4">
        <v>41657.54519675926</v>
      </c>
      <c r="M3739" s="4">
        <v>41654.333333333336</v>
      </c>
      <c r="N3739" s="4">
        <v>41657.690497685187</v>
      </c>
      <c r="O3739">
        <v>8</v>
      </c>
      <c r="P3739">
        <v>5</v>
      </c>
      <c r="Q3739" t="s">
        <v>134</v>
      </c>
      <c r="R3739" t="s">
        <v>43</v>
      </c>
      <c r="S3739" s="3">
        <v>41657</v>
      </c>
      <c r="T3739" t="str">
        <f>IF(kiva_loans__muestra[[#This Row],[loan_amount]]&gt;5000,"Alto","Bajo")</f>
        <v>Bajo</v>
      </c>
      <c r="U3739" s="26" t="str">
        <f>VLOOKUP(kiva_loans__muestra[[#This Row],[country]],Pais!A:B,2,FALSE)</f>
        <v>Africa</v>
      </c>
      <c r="V3739" t="s">
        <v>10720</v>
      </c>
    </row>
    <row r="3740" spans="1:22">
      <c r="A3740">
        <v>658937</v>
      </c>
      <c r="B3740" s="20">
        <v>350</v>
      </c>
      <c r="C3740" s="22">
        <v>350</v>
      </c>
      <c r="D3740" t="s">
        <v>19</v>
      </c>
      <c r="E3740" t="s">
        <v>20</v>
      </c>
      <c r="F3740" t="s">
        <v>6663</v>
      </c>
      <c r="G3740" t="s">
        <v>46</v>
      </c>
      <c r="H3740" t="s">
        <v>47</v>
      </c>
      <c r="I3740" t="s">
        <v>800</v>
      </c>
      <c r="J3740" t="s">
        <v>49</v>
      </c>
      <c r="K3740">
        <v>1380</v>
      </c>
      <c r="L3740" s="4">
        <v>41657.554930555554</v>
      </c>
      <c r="M3740" s="4">
        <v>41654.333333333336</v>
      </c>
      <c r="N3740" s="4">
        <v>41658.848310185182</v>
      </c>
      <c r="O3740">
        <v>14</v>
      </c>
      <c r="P3740">
        <v>14</v>
      </c>
      <c r="Q3740" t="s">
        <v>134</v>
      </c>
      <c r="R3740" t="s">
        <v>43</v>
      </c>
      <c r="S3740" s="3">
        <v>41657</v>
      </c>
      <c r="T3740" t="str">
        <f>IF(kiva_loans__muestra[[#This Row],[loan_amount]]&gt;5000,"Alto","Bajo")</f>
        <v>Bajo</v>
      </c>
      <c r="U3740" s="26" t="str">
        <f>VLOOKUP(kiva_loans__muestra[[#This Row],[country]],Pais!A:B,2,FALSE)</f>
        <v>Africa</v>
      </c>
      <c r="V3740" t="s">
        <v>10720</v>
      </c>
    </row>
    <row r="3741" spans="1:22">
      <c r="A3741">
        <v>658939</v>
      </c>
      <c r="B3741" s="20">
        <v>600</v>
      </c>
      <c r="C3741" s="22">
        <v>600</v>
      </c>
      <c r="D3741" t="s">
        <v>241</v>
      </c>
      <c r="E3741" t="s">
        <v>29</v>
      </c>
      <c r="F3741" t="s">
        <v>6681</v>
      </c>
      <c r="G3741" t="s">
        <v>46</v>
      </c>
      <c r="H3741" t="s">
        <v>47</v>
      </c>
      <c r="I3741" t="s">
        <v>800</v>
      </c>
      <c r="J3741" t="s">
        <v>49</v>
      </c>
      <c r="K3741">
        <v>1380</v>
      </c>
      <c r="L3741" s="4">
        <v>41657.560277777775</v>
      </c>
      <c r="M3741" s="4">
        <v>41654.333333333336</v>
      </c>
      <c r="N3741" s="4">
        <v>41686.82953703704</v>
      </c>
      <c r="O3741">
        <v>14</v>
      </c>
      <c r="P3741">
        <v>17</v>
      </c>
      <c r="Q3741" t="s">
        <v>134</v>
      </c>
      <c r="R3741" t="s">
        <v>43</v>
      </c>
      <c r="S3741" s="3">
        <v>41657</v>
      </c>
      <c r="T3741" t="str">
        <f>IF(kiva_loans__muestra[[#This Row],[loan_amount]]&gt;5000,"Alto","Bajo")</f>
        <v>Bajo</v>
      </c>
      <c r="U3741" s="26" t="str">
        <f>VLOOKUP(kiva_loans__muestra[[#This Row],[country]],Pais!A:B,2,FALSE)</f>
        <v>Africa</v>
      </c>
      <c r="V3741" t="s">
        <v>10720</v>
      </c>
    </row>
    <row r="3742" spans="1:22">
      <c r="A3742">
        <v>658946</v>
      </c>
      <c r="B3742" s="20">
        <v>250</v>
      </c>
      <c r="C3742" s="22">
        <v>250</v>
      </c>
      <c r="D3742" t="s">
        <v>65</v>
      </c>
      <c r="E3742" t="s">
        <v>65</v>
      </c>
      <c r="F3742" t="s">
        <v>6632</v>
      </c>
      <c r="G3742" t="s">
        <v>46</v>
      </c>
      <c r="H3742" t="s">
        <v>47</v>
      </c>
      <c r="I3742" t="s">
        <v>800</v>
      </c>
      <c r="J3742" t="s">
        <v>49</v>
      </c>
      <c r="K3742">
        <v>1380</v>
      </c>
      <c r="L3742" s="4">
        <v>41657.574074074073</v>
      </c>
      <c r="M3742" s="4">
        <v>41654.333333333336</v>
      </c>
      <c r="N3742" s="4">
        <v>41657.70921296296</v>
      </c>
      <c r="O3742">
        <v>8</v>
      </c>
      <c r="P3742">
        <v>8</v>
      </c>
      <c r="Q3742" t="s">
        <v>134</v>
      </c>
      <c r="R3742" t="s">
        <v>27</v>
      </c>
      <c r="S3742" s="3">
        <v>41657</v>
      </c>
      <c r="T3742" t="str">
        <f>IF(kiva_loans__muestra[[#This Row],[loan_amount]]&gt;5000,"Alto","Bajo")</f>
        <v>Bajo</v>
      </c>
      <c r="U3742" s="26" t="str">
        <f>VLOOKUP(kiva_loans__muestra[[#This Row],[country]],Pais!A:B,2,FALSE)</f>
        <v>Africa</v>
      </c>
      <c r="V3742" t="s">
        <v>10720</v>
      </c>
    </row>
    <row r="3743" spans="1:22">
      <c r="A3743">
        <v>658948</v>
      </c>
      <c r="B3743" s="20">
        <v>1175</v>
      </c>
      <c r="C3743" s="22">
        <v>1175</v>
      </c>
      <c r="D3743" t="s">
        <v>241</v>
      </c>
      <c r="E3743" t="s">
        <v>29</v>
      </c>
      <c r="F3743" t="s">
        <v>6740</v>
      </c>
      <c r="G3743" t="s">
        <v>46</v>
      </c>
      <c r="H3743" t="s">
        <v>47</v>
      </c>
      <c r="I3743" t="s">
        <v>6741</v>
      </c>
      <c r="J3743" t="s">
        <v>49</v>
      </c>
      <c r="K3743">
        <v>1380</v>
      </c>
      <c r="L3743" s="4">
        <v>41657.583460648151</v>
      </c>
      <c r="M3743" s="4">
        <v>41654.333333333336</v>
      </c>
      <c r="N3743" s="4">
        <v>41687.583935185183</v>
      </c>
      <c r="O3743">
        <v>14</v>
      </c>
      <c r="P3743">
        <v>42</v>
      </c>
      <c r="Q3743" t="s">
        <v>26</v>
      </c>
      <c r="R3743" t="s">
        <v>43</v>
      </c>
      <c r="S3743" s="3">
        <v>41657</v>
      </c>
      <c r="T3743" t="str">
        <f>IF(kiva_loans__muestra[[#This Row],[loan_amount]]&gt;5000,"Alto","Bajo")</f>
        <v>Bajo</v>
      </c>
      <c r="U3743" s="26" t="str">
        <f>VLOOKUP(kiva_loans__muestra[[#This Row],[country]],Pais!A:B,2,FALSE)</f>
        <v>Africa</v>
      </c>
      <c r="V3743" t="s">
        <v>10719</v>
      </c>
    </row>
    <row r="3744" spans="1:22">
      <c r="A3744">
        <v>658951</v>
      </c>
      <c r="B3744" s="20">
        <v>600</v>
      </c>
      <c r="C3744" s="22">
        <v>600</v>
      </c>
      <c r="D3744" t="s">
        <v>64</v>
      </c>
      <c r="E3744" t="s">
        <v>65</v>
      </c>
      <c r="F3744" t="s">
        <v>6745</v>
      </c>
      <c r="G3744" t="s">
        <v>46</v>
      </c>
      <c r="H3744" t="s">
        <v>47</v>
      </c>
      <c r="I3744" t="s">
        <v>4713</v>
      </c>
      <c r="J3744" t="s">
        <v>49</v>
      </c>
      <c r="K3744">
        <v>1380</v>
      </c>
      <c r="L3744" s="4">
        <v>41657.590381944443</v>
      </c>
      <c r="M3744" s="4">
        <v>41654.333333333336</v>
      </c>
      <c r="N3744" s="4">
        <v>41660.081458333334</v>
      </c>
      <c r="O3744">
        <v>14</v>
      </c>
      <c r="P3744">
        <v>24</v>
      </c>
      <c r="Q3744" t="s">
        <v>26</v>
      </c>
      <c r="R3744" t="s">
        <v>43</v>
      </c>
      <c r="S3744" s="3">
        <v>41657</v>
      </c>
      <c r="T3744" t="str">
        <f>IF(kiva_loans__muestra[[#This Row],[loan_amount]]&gt;5000,"Alto","Bajo")</f>
        <v>Bajo</v>
      </c>
      <c r="U3744" s="26" t="str">
        <f>VLOOKUP(kiva_loans__muestra[[#This Row],[country]],Pais!A:B,2,FALSE)</f>
        <v>Africa</v>
      </c>
      <c r="V3744" t="s">
        <v>10719</v>
      </c>
    </row>
    <row r="3745" spans="1:22">
      <c r="A3745">
        <v>658953</v>
      </c>
      <c r="B3745" s="20">
        <v>1175</v>
      </c>
      <c r="C3745" s="22">
        <v>1175</v>
      </c>
      <c r="D3745" t="s">
        <v>29</v>
      </c>
      <c r="E3745" t="s">
        <v>29</v>
      </c>
      <c r="F3745" t="s">
        <v>5195</v>
      </c>
      <c r="G3745" t="s">
        <v>46</v>
      </c>
      <c r="H3745" t="s">
        <v>47</v>
      </c>
      <c r="I3745" t="s">
        <v>800</v>
      </c>
      <c r="J3745" t="s">
        <v>49</v>
      </c>
      <c r="K3745">
        <v>1380</v>
      </c>
      <c r="L3745" s="4">
        <v>41657.600266203706</v>
      </c>
      <c r="M3745" s="4">
        <v>41653.333333333336</v>
      </c>
      <c r="N3745" s="4">
        <v>41661.657534722224</v>
      </c>
      <c r="O3745">
        <v>14</v>
      </c>
      <c r="P3745">
        <v>41</v>
      </c>
      <c r="Q3745" t="s">
        <v>26</v>
      </c>
      <c r="R3745" t="s">
        <v>43</v>
      </c>
      <c r="S3745" s="3">
        <v>41657</v>
      </c>
      <c r="T3745" t="str">
        <f>IF(kiva_loans__muestra[[#This Row],[loan_amount]]&gt;5000,"Alto","Bajo")</f>
        <v>Bajo</v>
      </c>
      <c r="U3745" s="26" t="str">
        <f>VLOOKUP(kiva_loans__muestra[[#This Row],[country]],Pais!A:B,2,FALSE)</f>
        <v>Africa</v>
      </c>
      <c r="V3745" t="s">
        <v>10719</v>
      </c>
    </row>
    <row r="3746" spans="1:22">
      <c r="A3746">
        <v>658959</v>
      </c>
      <c r="B3746" s="20">
        <v>125</v>
      </c>
      <c r="C3746" s="22">
        <v>125</v>
      </c>
      <c r="D3746" t="s">
        <v>67</v>
      </c>
      <c r="E3746" t="s">
        <v>68</v>
      </c>
      <c r="F3746" t="s">
        <v>6710</v>
      </c>
      <c r="G3746" t="s">
        <v>46</v>
      </c>
      <c r="H3746" t="s">
        <v>47</v>
      </c>
      <c r="I3746" t="s">
        <v>800</v>
      </c>
      <c r="J3746" t="s">
        <v>49</v>
      </c>
      <c r="K3746">
        <v>1380</v>
      </c>
      <c r="L3746" s="4">
        <v>41657.615324074075</v>
      </c>
      <c r="M3746" s="4">
        <v>41655.333333333336</v>
      </c>
      <c r="N3746" s="4">
        <v>41657.651307870372</v>
      </c>
      <c r="O3746">
        <v>8</v>
      </c>
      <c r="P3746">
        <v>2</v>
      </c>
      <c r="Q3746" t="s">
        <v>26</v>
      </c>
      <c r="R3746" t="s">
        <v>43</v>
      </c>
      <c r="S3746" s="3">
        <v>41657</v>
      </c>
      <c r="T3746" t="str">
        <f>IF(kiva_loans__muestra[[#This Row],[loan_amount]]&gt;5000,"Alto","Bajo")</f>
        <v>Bajo</v>
      </c>
      <c r="U3746" s="26" t="str">
        <f>VLOOKUP(kiva_loans__muestra[[#This Row],[country]],Pais!A:B,2,FALSE)</f>
        <v>Africa</v>
      </c>
      <c r="V3746" t="s">
        <v>10719</v>
      </c>
    </row>
    <row r="3747" spans="1:22">
      <c r="A3747">
        <v>658963</v>
      </c>
      <c r="B3747" s="20">
        <v>250</v>
      </c>
      <c r="C3747" s="22">
        <v>250</v>
      </c>
      <c r="D3747" t="s">
        <v>86</v>
      </c>
      <c r="E3747" t="s">
        <v>20</v>
      </c>
      <c r="F3747" t="s">
        <v>6512</v>
      </c>
      <c r="G3747" t="s">
        <v>46</v>
      </c>
      <c r="H3747" t="s">
        <v>47</v>
      </c>
      <c r="I3747" t="s">
        <v>5345</v>
      </c>
      <c r="J3747" t="s">
        <v>49</v>
      </c>
      <c r="K3747">
        <v>1380</v>
      </c>
      <c r="L3747" s="4">
        <v>41657.621388888889</v>
      </c>
      <c r="M3747" s="4">
        <v>41655.333333333336</v>
      </c>
      <c r="N3747" s="4">
        <v>41657.733576388891</v>
      </c>
      <c r="O3747">
        <v>14</v>
      </c>
      <c r="P3747">
        <v>7</v>
      </c>
      <c r="Q3747" t="s">
        <v>26</v>
      </c>
      <c r="R3747" t="s">
        <v>43</v>
      </c>
      <c r="S3747" s="3">
        <v>41657</v>
      </c>
      <c r="T3747" t="str">
        <f>IF(kiva_loans__muestra[[#This Row],[loan_amount]]&gt;5000,"Alto","Bajo")</f>
        <v>Bajo</v>
      </c>
      <c r="U3747" s="26" t="str">
        <f>VLOOKUP(kiva_loans__muestra[[#This Row],[country]],Pais!A:B,2,FALSE)</f>
        <v>Africa</v>
      </c>
      <c r="V3747" t="s">
        <v>10719</v>
      </c>
    </row>
    <row r="3748" spans="1:22">
      <c r="A3748">
        <v>658971</v>
      </c>
      <c r="B3748" s="20">
        <v>1400</v>
      </c>
      <c r="C3748" s="22">
        <v>1400</v>
      </c>
      <c r="D3748" t="s">
        <v>67</v>
      </c>
      <c r="E3748" t="s">
        <v>68</v>
      </c>
      <c r="F3748" t="s">
        <v>6737</v>
      </c>
      <c r="G3748" t="s">
        <v>46</v>
      </c>
      <c r="H3748" t="s">
        <v>47</v>
      </c>
      <c r="I3748" t="s">
        <v>800</v>
      </c>
      <c r="J3748" t="s">
        <v>49</v>
      </c>
      <c r="K3748">
        <v>1380</v>
      </c>
      <c r="L3748" s="4">
        <v>41657.634074074071</v>
      </c>
      <c r="M3748" s="4">
        <v>41655.333333333336</v>
      </c>
      <c r="N3748" s="4">
        <v>41687.633530092593</v>
      </c>
      <c r="O3748">
        <v>14</v>
      </c>
      <c r="P3748">
        <v>41</v>
      </c>
      <c r="Q3748" t="s">
        <v>26</v>
      </c>
      <c r="R3748" t="s">
        <v>43</v>
      </c>
      <c r="S3748" s="3">
        <v>41657</v>
      </c>
      <c r="T3748" t="str">
        <f>IF(kiva_loans__muestra[[#This Row],[loan_amount]]&gt;5000,"Alto","Bajo")</f>
        <v>Bajo</v>
      </c>
      <c r="U3748" s="26" t="str">
        <f>VLOOKUP(kiva_loans__muestra[[#This Row],[country]],Pais!A:B,2,FALSE)</f>
        <v>Africa</v>
      </c>
      <c r="V3748" t="s">
        <v>10719</v>
      </c>
    </row>
    <row r="3749" spans="1:22">
      <c r="A3749">
        <v>658977</v>
      </c>
      <c r="B3749" s="20">
        <v>950</v>
      </c>
      <c r="C3749" s="22">
        <v>950</v>
      </c>
      <c r="D3749" t="s">
        <v>50</v>
      </c>
      <c r="E3749" t="s">
        <v>51</v>
      </c>
      <c r="F3749" t="s">
        <v>1554</v>
      </c>
      <c r="G3749" t="s">
        <v>46</v>
      </c>
      <c r="H3749" t="s">
        <v>47</v>
      </c>
      <c r="I3749" t="s">
        <v>800</v>
      </c>
      <c r="J3749" t="s">
        <v>49</v>
      </c>
      <c r="K3749">
        <v>1380</v>
      </c>
      <c r="L3749" s="4">
        <v>41657.643946759257</v>
      </c>
      <c r="M3749" s="4">
        <v>41655.333333333336</v>
      </c>
      <c r="N3749" s="4">
        <v>41658.029849537037</v>
      </c>
      <c r="O3749">
        <v>14</v>
      </c>
      <c r="P3749">
        <v>35</v>
      </c>
      <c r="Q3749" t="s">
        <v>134</v>
      </c>
      <c r="R3749" t="s">
        <v>43</v>
      </c>
      <c r="S3749" s="3">
        <v>41657</v>
      </c>
      <c r="T3749" t="str">
        <f>IF(kiva_loans__muestra[[#This Row],[loan_amount]]&gt;5000,"Alto","Bajo")</f>
        <v>Bajo</v>
      </c>
      <c r="U3749" s="26" t="str">
        <f>VLOOKUP(kiva_loans__muestra[[#This Row],[country]],Pais!A:B,2,FALSE)</f>
        <v>Africa</v>
      </c>
      <c r="V3749" t="s">
        <v>10720</v>
      </c>
    </row>
    <row r="3750" spans="1:22">
      <c r="A3750">
        <v>658984</v>
      </c>
      <c r="B3750" s="20">
        <v>1050</v>
      </c>
      <c r="C3750" s="22">
        <v>1050</v>
      </c>
      <c r="D3750" t="s">
        <v>65</v>
      </c>
      <c r="E3750" t="s">
        <v>65</v>
      </c>
      <c r="F3750" t="s">
        <v>6603</v>
      </c>
      <c r="G3750" t="s">
        <v>46</v>
      </c>
      <c r="H3750" t="s">
        <v>47</v>
      </c>
      <c r="I3750" t="s">
        <v>800</v>
      </c>
      <c r="J3750" t="s">
        <v>49</v>
      </c>
      <c r="K3750">
        <v>1380</v>
      </c>
      <c r="L3750" s="4">
        <v>41657.653333333335</v>
      </c>
      <c r="M3750" s="4">
        <v>41655.333333333336</v>
      </c>
      <c r="N3750" s="4">
        <v>41687.60560185185</v>
      </c>
      <c r="O3750">
        <v>14</v>
      </c>
      <c r="P3750">
        <v>36</v>
      </c>
      <c r="Q3750" t="s">
        <v>26</v>
      </c>
      <c r="R3750" t="s">
        <v>43</v>
      </c>
      <c r="S3750" s="3">
        <v>41657</v>
      </c>
      <c r="T3750" t="str">
        <f>IF(kiva_loans__muestra[[#This Row],[loan_amount]]&gt;5000,"Alto","Bajo")</f>
        <v>Bajo</v>
      </c>
      <c r="U3750" s="26" t="str">
        <f>VLOOKUP(kiva_loans__muestra[[#This Row],[country]],Pais!A:B,2,FALSE)</f>
        <v>Africa</v>
      </c>
      <c r="V3750" t="s">
        <v>10719</v>
      </c>
    </row>
    <row r="3751" spans="1:22">
      <c r="A3751">
        <v>658989</v>
      </c>
      <c r="B3751" s="20">
        <v>250</v>
      </c>
      <c r="C3751" s="22">
        <v>250</v>
      </c>
      <c r="D3751" t="s">
        <v>65</v>
      </c>
      <c r="E3751" t="s">
        <v>65</v>
      </c>
      <c r="F3751" t="s">
        <v>6667</v>
      </c>
      <c r="G3751" t="s">
        <v>46</v>
      </c>
      <c r="H3751" t="s">
        <v>47</v>
      </c>
      <c r="I3751" t="s">
        <v>5345</v>
      </c>
      <c r="J3751" t="s">
        <v>49</v>
      </c>
      <c r="K3751">
        <v>1380</v>
      </c>
      <c r="L3751" s="4">
        <v>41657.660983796297</v>
      </c>
      <c r="M3751" s="4">
        <v>41655.333333333336</v>
      </c>
      <c r="N3751" s="4">
        <v>41657.843449074076</v>
      </c>
      <c r="O3751">
        <v>14</v>
      </c>
      <c r="P3751">
        <v>10</v>
      </c>
      <c r="Q3751" t="s">
        <v>26</v>
      </c>
      <c r="R3751" t="s">
        <v>43</v>
      </c>
      <c r="S3751" s="3">
        <v>41657</v>
      </c>
      <c r="T3751" t="str">
        <f>IF(kiva_loans__muestra[[#This Row],[loan_amount]]&gt;5000,"Alto","Bajo")</f>
        <v>Bajo</v>
      </c>
      <c r="U3751" s="26" t="str">
        <f>VLOOKUP(kiva_loans__muestra[[#This Row],[country]],Pais!A:B,2,FALSE)</f>
        <v>Africa</v>
      </c>
      <c r="V3751" t="s">
        <v>10719</v>
      </c>
    </row>
    <row r="3752" spans="1:22">
      <c r="A3752">
        <v>658995</v>
      </c>
      <c r="B3752" s="20">
        <v>250</v>
      </c>
      <c r="C3752" s="22">
        <v>250</v>
      </c>
      <c r="D3752" t="s">
        <v>65</v>
      </c>
      <c r="E3752" t="s">
        <v>65</v>
      </c>
      <c r="F3752" t="s">
        <v>6708</v>
      </c>
      <c r="G3752" t="s">
        <v>46</v>
      </c>
      <c r="H3752" t="s">
        <v>47</v>
      </c>
      <c r="I3752" t="s">
        <v>5345</v>
      </c>
      <c r="J3752" t="s">
        <v>49</v>
      </c>
      <c r="K3752">
        <v>1380</v>
      </c>
      <c r="L3752" s="4">
        <v>41657.667407407411</v>
      </c>
      <c r="M3752" s="4">
        <v>41655.333333333336</v>
      </c>
      <c r="N3752" s="4">
        <v>41657.765451388892</v>
      </c>
      <c r="O3752">
        <v>14</v>
      </c>
      <c r="P3752">
        <v>10</v>
      </c>
      <c r="Q3752" t="s">
        <v>26</v>
      </c>
      <c r="R3752" t="s">
        <v>43</v>
      </c>
      <c r="S3752" s="3">
        <v>41657</v>
      </c>
      <c r="T3752" t="str">
        <f>IF(kiva_loans__muestra[[#This Row],[loan_amount]]&gt;5000,"Alto","Bajo")</f>
        <v>Bajo</v>
      </c>
      <c r="U3752" s="26" t="str">
        <f>VLOOKUP(kiva_loans__muestra[[#This Row],[country]],Pais!A:B,2,FALSE)</f>
        <v>Africa</v>
      </c>
      <c r="V3752" t="s">
        <v>10719</v>
      </c>
    </row>
    <row r="3753" spans="1:22">
      <c r="A3753">
        <v>658997</v>
      </c>
      <c r="B3753" s="20">
        <v>250</v>
      </c>
      <c r="C3753" s="22">
        <v>250</v>
      </c>
      <c r="D3753" t="s">
        <v>65</v>
      </c>
      <c r="E3753" t="s">
        <v>65</v>
      </c>
      <c r="F3753" t="s">
        <v>6689</v>
      </c>
      <c r="G3753" t="s">
        <v>46</v>
      </c>
      <c r="H3753" t="s">
        <v>47</v>
      </c>
      <c r="I3753" t="s">
        <v>5345</v>
      </c>
      <c r="J3753" t="s">
        <v>49</v>
      </c>
      <c r="K3753">
        <v>1380</v>
      </c>
      <c r="L3753" s="4">
        <v>41657.673726851855</v>
      </c>
      <c r="M3753" s="4">
        <v>41655.333333333336</v>
      </c>
      <c r="N3753" s="4">
        <v>41657.769884259258</v>
      </c>
      <c r="O3753">
        <v>14</v>
      </c>
      <c r="P3753">
        <v>10</v>
      </c>
      <c r="Q3753" t="s">
        <v>134</v>
      </c>
      <c r="R3753" t="s">
        <v>43</v>
      </c>
      <c r="S3753" s="3">
        <v>41657</v>
      </c>
      <c r="T3753" t="str">
        <f>IF(kiva_loans__muestra[[#This Row],[loan_amount]]&gt;5000,"Alto","Bajo")</f>
        <v>Bajo</v>
      </c>
      <c r="U3753" s="26" t="str">
        <f>VLOOKUP(kiva_loans__muestra[[#This Row],[country]],Pais!A:B,2,FALSE)</f>
        <v>Africa</v>
      </c>
      <c r="V3753" t="s">
        <v>10720</v>
      </c>
    </row>
    <row r="3754" spans="1:22">
      <c r="A3754">
        <v>659000</v>
      </c>
      <c r="B3754" s="20">
        <v>250</v>
      </c>
      <c r="C3754" s="22">
        <v>250</v>
      </c>
      <c r="D3754" t="s">
        <v>67</v>
      </c>
      <c r="E3754" t="s">
        <v>68</v>
      </c>
      <c r="F3754" t="s">
        <v>6575</v>
      </c>
      <c r="G3754" t="s">
        <v>46</v>
      </c>
      <c r="H3754" t="s">
        <v>47</v>
      </c>
      <c r="I3754" t="s">
        <v>5345</v>
      </c>
      <c r="J3754" t="s">
        <v>49</v>
      </c>
      <c r="K3754">
        <v>1380</v>
      </c>
      <c r="L3754" s="4">
        <v>41657.680451388886</v>
      </c>
      <c r="M3754" s="4">
        <v>41655.333333333336</v>
      </c>
      <c r="N3754" s="4">
        <v>41657.773518518516</v>
      </c>
      <c r="O3754">
        <v>11</v>
      </c>
      <c r="P3754">
        <v>7</v>
      </c>
      <c r="Q3754" t="s">
        <v>26</v>
      </c>
      <c r="R3754" t="s">
        <v>43</v>
      </c>
      <c r="S3754" s="3">
        <v>41657</v>
      </c>
      <c r="T3754" t="str">
        <f>IF(kiva_loans__muestra[[#This Row],[loan_amount]]&gt;5000,"Alto","Bajo")</f>
        <v>Bajo</v>
      </c>
      <c r="U3754" s="26" t="str">
        <f>VLOOKUP(kiva_loans__muestra[[#This Row],[country]],Pais!A:B,2,FALSE)</f>
        <v>Africa</v>
      </c>
      <c r="V3754" t="s">
        <v>10719</v>
      </c>
    </row>
    <row r="3755" spans="1:22">
      <c r="A3755">
        <v>659031</v>
      </c>
      <c r="B3755" s="20">
        <v>600</v>
      </c>
      <c r="C3755" s="22">
        <v>600</v>
      </c>
      <c r="D3755" t="s">
        <v>442</v>
      </c>
      <c r="E3755" t="s">
        <v>65</v>
      </c>
      <c r="F3755" t="s">
        <v>6604</v>
      </c>
      <c r="G3755" t="s">
        <v>46</v>
      </c>
      <c r="H3755" t="s">
        <v>47</v>
      </c>
      <c r="I3755" t="s">
        <v>6605</v>
      </c>
      <c r="J3755" t="s">
        <v>49</v>
      </c>
      <c r="K3755">
        <v>1380</v>
      </c>
      <c r="L3755" s="4">
        <v>41657.762164351851</v>
      </c>
      <c r="M3755" s="4">
        <v>41656.333333333336</v>
      </c>
      <c r="N3755" s="4">
        <v>41669.660358796296</v>
      </c>
      <c r="O3755">
        <v>14</v>
      </c>
      <c r="P3755">
        <v>23</v>
      </c>
      <c r="Q3755" t="s">
        <v>26</v>
      </c>
      <c r="R3755" t="s">
        <v>43</v>
      </c>
      <c r="S3755" s="3">
        <v>41657</v>
      </c>
      <c r="T3755" t="str">
        <f>IF(kiva_loans__muestra[[#This Row],[loan_amount]]&gt;5000,"Alto","Bajo")</f>
        <v>Bajo</v>
      </c>
      <c r="U3755" s="26" t="str">
        <f>VLOOKUP(kiva_loans__muestra[[#This Row],[country]],Pais!A:B,2,FALSE)</f>
        <v>Africa</v>
      </c>
      <c r="V3755" t="s">
        <v>10719</v>
      </c>
    </row>
    <row r="3756" spans="1:22">
      <c r="A3756">
        <v>659034</v>
      </c>
      <c r="B3756" s="20">
        <v>250</v>
      </c>
      <c r="C3756" s="22">
        <v>250</v>
      </c>
      <c r="D3756" t="s">
        <v>82</v>
      </c>
      <c r="E3756" t="s">
        <v>20</v>
      </c>
      <c r="F3756" t="s">
        <v>6587</v>
      </c>
      <c r="G3756" t="s">
        <v>46</v>
      </c>
      <c r="H3756" t="s">
        <v>47</v>
      </c>
      <c r="I3756" t="s">
        <v>5345</v>
      </c>
      <c r="J3756" t="s">
        <v>49</v>
      </c>
      <c r="K3756">
        <v>1380</v>
      </c>
      <c r="L3756" s="4">
        <v>41657.769918981481</v>
      </c>
      <c r="M3756" s="4">
        <v>41656.333333333336</v>
      </c>
      <c r="N3756" s="4">
        <v>41657.87190972222</v>
      </c>
      <c r="O3756">
        <v>14</v>
      </c>
      <c r="P3756">
        <v>10</v>
      </c>
      <c r="Q3756" t="s">
        <v>26</v>
      </c>
      <c r="R3756" t="s">
        <v>43</v>
      </c>
      <c r="S3756" s="3">
        <v>41657</v>
      </c>
      <c r="T3756" t="str">
        <f>IF(kiva_loans__muestra[[#This Row],[loan_amount]]&gt;5000,"Alto","Bajo")</f>
        <v>Bajo</v>
      </c>
      <c r="U3756" s="26" t="str">
        <f>VLOOKUP(kiva_loans__muestra[[#This Row],[country]],Pais!A:B,2,FALSE)</f>
        <v>Africa</v>
      </c>
      <c r="V3756" t="s">
        <v>10719</v>
      </c>
    </row>
    <row r="3757" spans="1:22">
      <c r="A3757">
        <v>659036</v>
      </c>
      <c r="B3757" s="20">
        <v>475</v>
      </c>
      <c r="C3757" s="22">
        <v>475</v>
      </c>
      <c r="D3757" t="s">
        <v>149</v>
      </c>
      <c r="E3757" t="s">
        <v>150</v>
      </c>
      <c r="F3757" t="s">
        <v>6622</v>
      </c>
      <c r="G3757" t="s">
        <v>46</v>
      </c>
      <c r="H3757" t="s">
        <v>47</v>
      </c>
      <c r="I3757" t="s">
        <v>4669</v>
      </c>
      <c r="J3757" t="s">
        <v>49</v>
      </c>
      <c r="K3757">
        <v>1380</v>
      </c>
      <c r="L3757" s="4">
        <v>41657.777372685188</v>
      </c>
      <c r="M3757" s="4">
        <v>41654.333333333336</v>
      </c>
      <c r="N3757" s="4">
        <v>41657.910763888889</v>
      </c>
      <c r="O3757">
        <v>14</v>
      </c>
      <c r="P3757">
        <v>11</v>
      </c>
      <c r="Q3757" t="s">
        <v>26</v>
      </c>
      <c r="R3757" t="s">
        <v>43</v>
      </c>
      <c r="S3757" s="3">
        <v>41657</v>
      </c>
      <c r="T3757" t="str">
        <f>IF(kiva_loans__muestra[[#This Row],[loan_amount]]&gt;5000,"Alto","Bajo")</f>
        <v>Bajo</v>
      </c>
      <c r="U3757" s="26" t="str">
        <f>VLOOKUP(kiva_loans__muestra[[#This Row],[country]],Pais!A:B,2,FALSE)</f>
        <v>Africa</v>
      </c>
      <c r="V3757" t="s">
        <v>10719</v>
      </c>
    </row>
    <row r="3758" spans="1:22">
      <c r="A3758">
        <v>659039</v>
      </c>
      <c r="B3758" s="20">
        <v>950</v>
      </c>
      <c r="C3758" s="22">
        <v>950</v>
      </c>
      <c r="D3758" t="s">
        <v>915</v>
      </c>
      <c r="E3758" t="s">
        <v>65</v>
      </c>
      <c r="F3758" t="s">
        <v>6697</v>
      </c>
      <c r="G3758" t="s">
        <v>46</v>
      </c>
      <c r="H3758" t="s">
        <v>47</v>
      </c>
      <c r="I3758" t="s">
        <v>800</v>
      </c>
      <c r="J3758" t="s">
        <v>49</v>
      </c>
      <c r="K3758">
        <v>1380</v>
      </c>
      <c r="L3758" s="4">
        <v>41657.784108796295</v>
      </c>
      <c r="M3758" s="4">
        <v>41655.333333333336</v>
      </c>
      <c r="N3758" s="4">
        <v>41674.573460648149</v>
      </c>
      <c r="O3758">
        <v>14</v>
      </c>
      <c r="P3758">
        <v>30</v>
      </c>
      <c r="Q3758" t="s">
        <v>26</v>
      </c>
      <c r="R3758" t="s">
        <v>43</v>
      </c>
      <c r="S3758" s="3">
        <v>41657</v>
      </c>
      <c r="T3758" t="str">
        <f>IF(kiva_loans__muestra[[#This Row],[loan_amount]]&gt;5000,"Alto","Bajo")</f>
        <v>Bajo</v>
      </c>
      <c r="U3758" s="26" t="str">
        <f>VLOOKUP(kiva_loans__muestra[[#This Row],[country]],Pais!A:B,2,FALSE)</f>
        <v>Africa</v>
      </c>
      <c r="V3758" t="s">
        <v>10719</v>
      </c>
    </row>
    <row r="3759" spans="1:22">
      <c r="A3759">
        <v>659043</v>
      </c>
      <c r="B3759" s="20">
        <v>250</v>
      </c>
      <c r="C3759" s="22">
        <v>250</v>
      </c>
      <c r="D3759" t="s">
        <v>19</v>
      </c>
      <c r="E3759" t="s">
        <v>20</v>
      </c>
      <c r="F3759" t="s">
        <v>6599</v>
      </c>
      <c r="G3759" t="s">
        <v>46</v>
      </c>
      <c r="H3759" t="s">
        <v>47</v>
      </c>
      <c r="I3759" t="s">
        <v>5345</v>
      </c>
      <c r="J3759" t="s">
        <v>49</v>
      </c>
      <c r="K3759">
        <v>1380</v>
      </c>
      <c r="L3759" s="4">
        <v>41657.79011574074</v>
      </c>
      <c r="M3759" s="4">
        <v>41656.333333333336</v>
      </c>
      <c r="N3759" s="4">
        <v>41657.97619212963</v>
      </c>
      <c r="O3759">
        <v>14</v>
      </c>
      <c r="P3759">
        <v>7</v>
      </c>
      <c r="Q3759" t="s">
        <v>26</v>
      </c>
      <c r="R3759" t="s">
        <v>43</v>
      </c>
      <c r="S3759" s="3">
        <v>41657</v>
      </c>
      <c r="T3759" t="str">
        <f>IF(kiva_loans__muestra[[#This Row],[loan_amount]]&gt;5000,"Alto","Bajo")</f>
        <v>Bajo</v>
      </c>
      <c r="U3759" s="26" t="str">
        <f>VLOOKUP(kiva_loans__muestra[[#This Row],[country]],Pais!A:B,2,FALSE)</f>
        <v>Africa</v>
      </c>
      <c r="V3759" t="s">
        <v>10719</v>
      </c>
    </row>
    <row r="3760" spans="1:22">
      <c r="A3760">
        <v>659048</v>
      </c>
      <c r="B3760" s="20">
        <v>250</v>
      </c>
      <c r="C3760" s="22">
        <v>250</v>
      </c>
      <c r="D3760" t="s">
        <v>64</v>
      </c>
      <c r="E3760" t="s">
        <v>65</v>
      </c>
      <c r="F3760" t="s">
        <v>6552</v>
      </c>
      <c r="G3760" t="s">
        <v>46</v>
      </c>
      <c r="H3760" t="s">
        <v>47</v>
      </c>
      <c r="I3760" t="s">
        <v>5345</v>
      </c>
      <c r="J3760" t="s">
        <v>49</v>
      </c>
      <c r="K3760">
        <v>1380</v>
      </c>
      <c r="L3760" s="4">
        <v>41657.801203703704</v>
      </c>
      <c r="M3760" s="4">
        <v>41656.333333333336</v>
      </c>
      <c r="N3760" s="4">
        <v>41658.634409722225</v>
      </c>
      <c r="O3760">
        <v>14</v>
      </c>
      <c r="P3760">
        <v>10</v>
      </c>
      <c r="Q3760" t="s">
        <v>26</v>
      </c>
      <c r="R3760" t="s">
        <v>43</v>
      </c>
      <c r="S3760" s="3">
        <v>41657</v>
      </c>
      <c r="T3760" t="str">
        <f>IF(kiva_loans__muestra[[#This Row],[loan_amount]]&gt;5000,"Alto","Bajo")</f>
        <v>Bajo</v>
      </c>
      <c r="U3760" s="26" t="str">
        <f>VLOOKUP(kiva_loans__muestra[[#This Row],[country]],Pais!A:B,2,FALSE)</f>
        <v>Africa</v>
      </c>
      <c r="V3760" t="s">
        <v>10719</v>
      </c>
    </row>
    <row r="3761" spans="1:22">
      <c r="A3761">
        <v>659050</v>
      </c>
      <c r="B3761" s="20">
        <v>475</v>
      </c>
      <c r="C3761" s="22">
        <v>475</v>
      </c>
      <c r="D3761" t="s">
        <v>19</v>
      </c>
      <c r="E3761" t="s">
        <v>20</v>
      </c>
      <c r="F3761" t="s">
        <v>6715</v>
      </c>
      <c r="G3761" t="s">
        <v>46</v>
      </c>
      <c r="H3761" t="s">
        <v>47</v>
      </c>
      <c r="I3761" t="s">
        <v>800</v>
      </c>
      <c r="J3761" t="s">
        <v>49</v>
      </c>
      <c r="K3761">
        <v>1380</v>
      </c>
      <c r="L3761" s="4">
        <v>41657.809884259259</v>
      </c>
      <c r="M3761" s="4">
        <v>41652.333333333336</v>
      </c>
      <c r="N3761" s="4">
        <v>41657.928148148145</v>
      </c>
      <c r="O3761">
        <v>11</v>
      </c>
      <c r="P3761">
        <v>18</v>
      </c>
      <c r="Q3761" t="s">
        <v>26</v>
      </c>
      <c r="R3761" t="s">
        <v>43</v>
      </c>
      <c r="S3761" s="3">
        <v>41657</v>
      </c>
      <c r="T3761" t="str">
        <f>IF(kiva_loans__muestra[[#This Row],[loan_amount]]&gt;5000,"Alto","Bajo")</f>
        <v>Bajo</v>
      </c>
      <c r="U3761" s="26" t="str">
        <f>VLOOKUP(kiva_loans__muestra[[#This Row],[country]],Pais!A:B,2,FALSE)</f>
        <v>Africa</v>
      </c>
      <c r="V3761" t="s">
        <v>10719</v>
      </c>
    </row>
    <row r="3762" spans="1:22">
      <c r="A3762">
        <v>659052</v>
      </c>
      <c r="B3762" s="20">
        <v>250</v>
      </c>
      <c r="C3762" s="22">
        <v>250</v>
      </c>
      <c r="D3762" t="s">
        <v>149</v>
      </c>
      <c r="E3762" t="s">
        <v>150</v>
      </c>
      <c r="F3762" t="s">
        <v>967</v>
      </c>
      <c r="G3762" t="s">
        <v>46</v>
      </c>
      <c r="H3762" t="s">
        <v>47</v>
      </c>
      <c r="I3762" t="s">
        <v>5345</v>
      </c>
      <c r="J3762" t="s">
        <v>49</v>
      </c>
      <c r="K3762">
        <v>1380</v>
      </c>
      <c r="L3762" s="4">
        <v>41657.813668981478</v>
      </c>
      <c r="M3762" s="4">
        <v>41641.333333333336</v>
      </c>
      <c r="N3762" s="4">
        <v>41657.866030092591</v>
      </c>
      <c r="O3762">
        <v>13</v>
      </c>
      <c r="P3762">
        <v>6</v>
      </c>
      <c r="Q3762" t="s">
        <v>26</v>
      </c>
      <c r="R3762" t="s">
        <v>43</v>
      </c>
      <c r="S3762" s="3">
        <v>41657</v>
      </c>
      <c r="T3762" t="str">
        <f>IF(kiva_loans__muestra[[#This Row],[loan_amount]]&gt;5000,"Alto","Bajo")</f>
        <v>Bajo</v>
      </c>
      <c r="U3762" s="26" t="str">
        <f>VLOOKUP(kiva_loans__muestra[[#This Row],[country]],Pais!A:B,2,FALSE)</f>
        <v>Africa</v>
      </c>
      <c r="V3762" t="s">
        <v>10719</v>
      </c>
    </row>
    <row r="3763" spans="1:22">
      <c r="A3763">
        <v>659055</v>
      </c>
      <c r="B3763" s="20">
        <v>600</v>
      </c>
      <c r="C3763" s="22">
        <v>600</v>
      </c>
      <c r="D3763" t="s">
        <v>70</v>
      </c>
      <c r="E3763" t="s">
        <v>51</v>
      </c>
      <c r="F3763" t="s">
        <v>6642</v>
      </c>
      <c r="G3763" t="s">
        <v>46</v>
      </c>
      <c r="H3763" t="s">
        <v>47</v>
      </c>
      <c r="I3763" t="s">
        <v>800</v>
      </c>
      <c r="J3763" t="s">
        <v>49</v>
      </c>
      <c r="K3763">
        <v>1380</v>
      </c>
      <c r="L3763" s="4">
        <v>41657.832465277781</v>
      </c>
      <c r="M3763" s="4">
        <v>41656.333333333336</v>
      </c>
      <c r="N3763" s="4">
        <v>41660.124282407407</v>
      </c>
      <c r="O3763">
        <v>14</v>
      </c>
      <c r="P3763">
        <v>24</v>
      </c>
      <c r="Q3763" t="s">
        <v>26</v>
      </c>
      <c r="R3763" t="s">
        <v>43</v>
      </c>
      <c r="S3763" s="3">
        <v>41657</v>
      </c>
      <c r="T3763" t="str">
        <f>IF(kiva_loans__muestra[[#This Row],[loan_amount]]&gt;5000,"Alto","Bajo")</f>
        <v>Bajo</v>
      </c>
      <c r="U3763" s="26" t="str">
        <f>VLOOKUP(kiva_loans__muestra[[#This Row],[country]],Pais!A:B,2,FALSE)</f>
        <v>Africa</v>
      </c>
      <c r="V3763" t="s">
        <v>10719</v>
      </c>
    </row>
    <row r="3764" spans="1:22">
      <c r="A3764">
        <v>659057</v>
      </c>
      <c r="B3764" s="20">
        <v>250</v>
      </c>
      <c r="C3764" s="22">
        <v>250</v>
      </c>
      <c r="D3764" t="s">
        <v>19</v>
      </c>
      <c r="E3764" t="s">
        <v>20</v>
      </c>
      <c r="F3764" t="s">
        <v>6676</v>
      </c>
      <c r="G3764" t="s">
        <v>46</v>
      </c>
      <c r="H3764" t="s">
        <v>47</v>
      </c>
      <c r="I3764" t="s">
        <v>733</v>
      </c>
      <c r="J3764" t="s">
        <v>49</v>
      </c>
      <c r="K3764">
        <v>1380</v>
      </c>
      <c r="L3764" s="4">
        <v>41657.838831018518</v>
      </c>
      <c r="M3764" s="4">
        <v>41656.333333333336</v>
      </c>
      <c r="N3764" s="4">
        <v>41657.934108796297</v>
      </c>
      <c r="O3764">
        <v>8</v>
      </c>
      <c r="P3764">
        <v>3</v>
      </c>
      <c r="Q3764" t="s">
        <v>26</v>
      </c>
      <c r="R3764" t="s">
        <v>43</v>
      </c>
      <c r="S3764" s="3">
        <v>41657</v>
      </c>
      <c r="T3764" t="str">
        <f>IF(kiva_loans__muestra[[#This Row],[loan_amount]]&gt;5000,"Alto","Bajo")</f>
        <v>Bajo</v>
      </c>
      <c r="U3764" s="26" t="str">
        <f>VLOOKUP(kiva_loans__muestra[[#This Row],[country]],Pais!A:B,2,FALSE)</f>
        <v>Africa</v>
      </c>
      <c r="V3764" t="s">
        <v>10719</v>
      </c>
    </row>
    <row r="3765" spans="1:22">
      <c r="A3765">
        <v>659058</v>
      </c>
      <c r="B3765" s="20">
        <v>600</v>
      </c>
      <c r="C3765" s="22">
        <v>600</v>
      </c>
      <c r="D3765" t="s">
        <v>241</v>
      </c>
      <c r="E3765" t="s">
        <v>29</v>
      </c>
      <c r="F3765" t="s">
        <v>6560</v>
      </c>
      <c r="G3765" t="s">
        <v>46</v>
      </c>
      <c r="H3765" t="s">
        <v>47</v>
      </c>
      <c r="I3765" t="s">
        <v>742</v>
      </c>
      <c r="J3765" t="s">
        <v>49</v>
      </c>
      <c r="K3765">
        <v>1380</v>
      </c>
      <c r="L3765" s="4">
        <v>41657.846921296295</v>
      </c>
      <c r="M3765" s="4">
        <v>41656.333333333336</v>
      </c>
      <c r="N3765" s="4">
        <v>41681.49728009259</v>
      </c>
      <c r="O3765">
        <v>14</v>
      </c>
      <c r="P3765">
        <v>21</v>
      </c>
      <c r="Q3765" t="s">
        <v>26</v>
      </c>
      <c r="R3765" t="s">
        <v>43</v>
      </c>
      <c r="S3765" s="3">
        <v>41657</v>
      </c>
      <c r="T3765" t="str">
        <f>IF(kiva_loans__muestra[[#This Row],[loan_amount]]&gt;5000,"Alto","Bajo")</f>
        <v>Bajo</v>
      </c>
      <c r="U3765" s="26" t="str">
        <f>VLOOKUP(kiva_loans__muestra[[#This Row],[country]],Pais!A:B,2,FALSE)</f>
        <v>Africa</v>
      </c>
      <c r="V3765" t="s">
        <v>10719</v>
      </c>
    </row>
    <row r="3766" spans="1:22">
      <c r="A3766">
        <v>659059</v>
      </c>
      <c r="B3766" s="20">
        <v>600</v>
      </c>
      <c r="C3766" s="22">
        <v>600</v>
      </c>
      <c r="D3766" t="s">
        <v>20</v>
      </c>
      <c r="E3766" t="s">
        <v>20</v>
      </c>
      <c r="F3766" t="s">
        <v>6628</v>
      </c>
      <c r="G3766" t="s">
        <v>46</v>
      </c>
      <c r="H3766" t="s">
        <v>47</v>
      </c>
      <c r="I3766" t="s">
        <v>742</v>
      </c>
      <c r="J3766" t="s">
        <v>49</v>
      </c>
      <c r="K3766">
        <v>1380</v>
      </c>
      <c r="L3766" s="4">
        <v>41657.856944444444</v>
      </c>
      <c r="M3766" s="4">
        <v>41656.333333333336</v>
      </c>
      <c r="N3766" s="4">
        <v>41658.121412037035</v>
      </c>
      <c r="O3766">
        <v>14</v>
      </c>
      <c r="P3766">
        <v>21</v>
      </c>
      <c r="Q3766" t="s">
        <v>134</v>
      </c>
      <c r="R3766" t="s">
        <v>43</v>
      </c>
      <c r="S3766" s="3">
        <v>41657</v>
      </c>
      <c r="T3766" t="str">
        <f>IF(kiva_loans__muestra[[#This Row],[loan_amount]]&gt;5000,"Alto","Bajo")</f>
        <v>Bajo</v>
      </c>
      <c r="U3766" s="26" t="str">
        <f>VLOOKUP(kiva_loans__muestra[[#This Row],[country]],Pais!A:B,2,FALSE)</f>
        <v>Africa</v>
      </c>
      <c r="V3766" t="s">
        <v>10720</v>
      </c>
    </row>
    <row r="3767" spans="1:22">
      <c r="A3767">
        <v>659060</v>
      </c>
      <c r="B3767" s="20">
        <v>250</v>
      </c>
      <c r="C3767" s="22">
        <v>250</v>
      </c>
      <c r="D3767" t="s">
        <v>65</v>
      </c>
      <c r="E3767" t="s">
        <v>65</v>
      </c>
      <c r="F3767" t="s">
        <v>6559</v>
      </c>
      <c r="G3767" t="s">
        <v>46</v>
      </c>
      <c r="H3767" t="s">
        <v>47</v>
      </c>
      <c r="I3767" t="s">
        <v>877</v>
      </c>
      <c r="J3767" t="s">
        <v>49</v>
      </c>
      <c r="K3767">
        <v>1380</v>
      </c>
      <c r="L3767" s="4">
        <v>41657.861597222225</v>
      </c>
      <c r="M3767" s="4">
        <v>41656.333333333336</v>
      </c>
      <c r="N3767" s="4">
        <v>41658.540011574078</v>
      </c>
      <c r="O3767">
        <v>11</v>
      </c>
      <c r="P3767">
        <v>10</v>
      </c>
      <c r="Q3767" t="s">
        <v>26</v>
      </c>
      <c r="R3767" t="s">
        <v>43</v>
      </c>
      <c r="S3767" s="3">
        <v>41657</v>
      </c>
      <c r="T3767" t="str">
        <f>IF(kiva_loans__muestra[[#This Row],[loan_amount]]&gt;5000,"Alto","Bajo")</f>
        <v>Bajo</v>
      </c>
      <c r="U3767" s="26" t="str">
        <f>VLOOKUP(kiva_loans__muestra[[#This Row],[country]],Pais!A:B,2,FALSE)</f>
        <v>Africa</v>
      </c>
      <c r="V3767" t="s">
        <v>10719</v>
      </c>
    </row>
    <row r="3768" spans="1:22">
      <c r="A3768">
        <v>659061</v>
      </c>
      <c r="B3768" s="20">
        <v>250</v>
      </c>
      <c r="C3768" s="22">
        <v>250</v>
      </c>
      <c r="D3768" t="s">
        <v>20</v>
      </c>
      <c r="E3768" t="s">
        <v>20</v>
      </c>
      <c r="F3768" t="s">
        <v>6659</v>
      </c>
      <c r="G3768" t="s">
        <v>46</v>
      </c>
      <c r="H3768" t="s">
        <v>47</v>
      </c>
      <c r="I3768" t="s">
        <v>877</v>
      </c>
      <c r="J3768" t="s">
        <v>49</v>
      </c>
      <c r="K3768">
        <v>1380</v>
      </c>
      <c r="L3768" s="4">
        <v>41657.867928240739</v>
      </c>
      <c r="M3768" s="4">
        <v>41656.333333333336</v>
      </c>
      <c r="N3768" s="4">
        <v>41657.968402777777</v>
      </c>
      <c r="O3768">
        <v>11</v>
      </c>
      <c r="P3768">
        <v>9</v>
      </c>
      <c r="Q3768" t="s">
        <v>26</v>
      </c>
      <c r="R3768" t="s">
        <v>43</v>
      </c>
      <c r="S3768" s="3">
        <v>41657</v>
      </c>
      <c r="T3768" t="str">
        <f>IF(kiva_loans__muestra[[#This Row],[loan_amount]]&gt;5000,"Alto","Bajo")</f>
        <v>Bajo</v>
      </c>
      <c r="U3768" s="26" t="str">
        <f>VLOOKUP(kiva_loans__muestra[[#This Row],[country]],Pais!A:B,2,FALSE)</f>
        <v>Africa</v>
      </c>
      <c r="V3768" t="s">
        <v>10719</v>
      </c>
    </row>
    <row r="3769" spans="1:22">
      <c r="A3769">
        <v>659062</v>
      </c>
      <c r="B3769" s="20">
        <v>250</v>
      </c>
      <c r="C3769" s="22">
        <v>250</v>
      </c>
      <c r="D3769" t="s">
        <v>50</v>
      </c>
      <c r="E3769" t="s">
        <v>51</v>
      </c>
      <c r="F3769" t="s">
        <v>6634</v>
      </c>
      <c r="G3769" t="s">
        <v>46</v>
      </c>
      <c r="H3769" t="s">
        <v>47</v>
      </c>
      <c r="I3769" t="s">
        <v>800</v>
      </c>
      <c r="J3769" t="s">
        <v>49</v>
      </c>
      <c r="K3769">
        <v>1380</v>
      </c>
      <c r="L3769" s="4">
        <v>41657.875393518516</v>
      </c>
      <c r="M3769" s="4">
        <v>41655.333333333336</v>
      </c>
      <c r="N3769" s="4">
        <v>41657.967164351852</v>
      </c>
      <c r="O3769">
        <v>8</v>
      </c>
      <c r="P3769">
        <v>2</v>
      </c>
      <c r="Q3769" t="s">
        <v>26</v>
      </c>
      <c r="R3769" t="s">
        <v>27</v>
      </c>
      <c r="S3769" s="3">
        <v>41657</v>
      </c>
      <c r="T3769" t="str">
        <f>IF(kiva_loans__muestra[[#This Row],[loan_amount]]&gt;5000,"Alto","Bajo")</f>
        <v>Bajo</v>
      </c>
      <c r="U3769" s="26" t="str">
        <f>VLOOKUP(kiva_loans__muestra[[#This Row],[country]],Pais!A:B,2,FALSE)</f>
        <v>Africa</v>
      </c>
      <c r="V3769" t="s">
        <v>10719</v>
      </c>
    </row>
    <row r="3770" spans="1:22">
      <c r="A3770">
        <v>659063</v>
      </c>
      <c r="B3770" s="20">
        <v>950</v>
      </c>
      <c r="C3770" s="22">
        <v>950</v>
      </c>
      <c r="D3770" t="s">
        <v>67</v>
      </c>
      <c r="E3770" t="s">
        <v>68</v>
      </c>
      <c r="F3770" t="s">
        <v>6626</v>
      </c>
      <c r="G3770" t="s">
        <v>46</v>
      </c>
      <c r="H3770" t="s">
        <v>47</v>
      </c>
      <c r="I3770" t="s">
        <v>6627</v>
      </c>
      <c r="J3770" t="s">
        <v>49</v>
      </c>
      <c r="K3770">
        <v>1380</v>
      </c>
      <c r="L3770" s="4">
        <v>41657.891168981485</v>
      </c>
      <c r="M3770" s="4">
        <v>41655.333333333336</v>
      </c>
      <c r="N3770" s="4">
        <v>41659.865578703706</v>
      </c>
      <c r="O3770">
        <v>14</v>
      </c>
      <c r="P3770">
        <v>31</v>
      </c>
      <c r="Q3770" t="s">
        <v>26</v>
      </c>
      <c r="R3770" t="s">
        <v>43</v>
      </c>
      <c r="S3770" s="3">
        <v>41657</v>
      </c>
      <c r="T3770" t="str">
        <f>IF(kiva_loans__muestra[[#This Row],[loan_amount]]&gt;5000,"Alto","Bajo")</f>
        <v>Bajo</v>
      </c>
      <c r="U3770" s="26" t="str">
        <f>VLOOKUP(kiva_loans__muestra[[#This Row],[country]],Pais!A:B,2,FALSE)</f>
        <v>Africa</v>
      </c>
      <c r="V3770" t="s">
        <v>10719</v>
      </c>
    </row>
    <row r="3771" spans="1:22">
      <c r="A3771">
        <v>659064</v>
      </c>
      <c r="B3771" s="20">
        <v>175</v>
      </c>
      <c r="C3771" s="22">
        <v>175</v>
      </c>
      <c r="D3771" t="s">
        <v>373</v>
      </c>
      <c r="E3771" t="s">
        <v>20</v>
      </c>
      <c r="F3771" t="s">
        <v>6571</v>
      </c>
      <c r="G3771" t="s">
        <v>46</v>
      </c>
      <c r="H3771" t="s">
        <v>47</v>
      </c>
      <c r="I3771" t="s">
        <v>800</v>
      </c>
      <c r="J3771" t="s">
        <v>49</v>
      </c>
      <c r="K3771">
        <v>1380</v>
      </c>
      <c r="L3771" s="4">
        <v>41657.894965277781</v>
      </c>
      <c r="M3771" s="4">
        <v>41655.333333333336</v>
      </c>
      <c r="N3771" s="4">
        <v>41657.934108796297</v>
      </c>
      <c r="O3771">
        <v>8</v>
      </c>
      <c r="P3771">
        <v>1</v>
      </c>
      <c r="Q3771" t="s">
        <v>26</v>
      </c>
      <c r="R3771" t="s">
        <v>43</v>
      </c>
      <c r="S3771" s="3">
        <v>41657</v>
      </c>
      <c r="T3771" t="str">
        <f>IF(kiva_loans__muestra[[#This Row],[loan_amount]]&gt;5000,"Alto","Bajo")</f>
        <v>Bajo</v>
      </c>
      <c r="U3771" s="26" t="str">
        <f>VLOOKUP(kiva_loans__muestra[[#This Row],[country]],Pais!A:B,2,FALSE)</f>
        <v>Africa</v>
      </c>
      <c r="V3771" t="s">
        <v>10719</v>
      </c>
    </row>
    <row r="3772" spans="1:22">
      <c r="A3772">
        <v>659065</v>
      </c>
      <c r="B3772" s="20">
        <v>125</v>
      </c>
      <c r="C3772" s="22">
        <v>125</v>
      </c>
      <c r="D3772" t="s">
        <v>91</v>
      </c>
      <c r="E3772" t="s">
        <v>91</v>
      </c>
      <c r="F3772" t="s">
        <v>6539</v>
      </c>
      <c r="G3772" t="s">
        <v>46</v>
      </c>
      <c r="H3772" t="s">
        <v>47</v>
      </c>
      <c r="I3772" t="s">
        <v>800</v>
      </c>
      <c r="J3772" t="s">
        <v>49</v>
      </c>
      <c r="K3772">
        <v>1380</v>
      </c>
      <c r="L3772" s="4">
        <v>41657.899189814816</v>
      </c>
      <c r="M3772" s="4">
        <v>41655.333333333336</v>
      </c>
      <c r="N3772" s="4">
        <v>41657.969247685185</v>
      </c>
      <c r="O3772">
        <v>8</v>
      </c>
      <c r="P3772">
        <v>2</v>
      </c>
      <c r="Q3772" t="s">
        <v>26</v>
      </c>
      <c r="R3772" t="s">
        <v>43</v>
      </c>
      <c r="S3772" s="3">
        <v>41657</v>
      </c>
      <c r="T3772" t="str">
        <f>IF(kiva_loans__muestra[[#This Row],[loan_amount]]&gt;5000,"Alto","Bajo")</f>
        <v>Bajo</v>
      </c>
      <c r="U3772" s="26" t="str">
        <f>VLOOKUP(kiva_loans__muestra[[#This Row],[country]],Pais!A:B,2,FALSE)</f>
        <v>Africa</v>
      </c>
      <c r="V3772" t="s">
        <v>10719</v>
      </c>
    </row>
    <row r="3773" spans="1:22">
      <c r="A3773">
        <v>659146</v>
      </c>
      <c r="B3773" s="20">
        <v>350</v>
      </c>
      <c r="C3773" s="22">
        <v>350</v>
      </c>
      <c r="D3773" t="s">
        <v>51</v>
      </c>
      <c r="E3773" t="s">
        <v>51</v>
      </c>
      <c r="F3773" t="s">
        <v>6804</v>
      </c>
      <c r="G3773" t="s">
        <v>46</v>
      </c>
      <c r="H3773" t="s">
        <v>47</v>
      </c>
      <c r="I3773" t="s">
        <v>6805</v>
      </c>
      <c r="J3773" t="s">
        <v>49</v>
      </c>
      <c r="K3773">
        <v>2770</v>
      </c>
      <c r="L3773" s="4">
        <v>41658.585821759261</v>
      </c>
      <c r="M3773" s="4">
        <v>41706.333333333336</v>
      </c>
      <c r="N3773" s="4">
        <v>41658.693726851852</v>
      </c>
      <c r="O3773">
        <v>50</v>
      </c>
      <c r="P3773">
        <v>14</v>
      </c>
      <c r="Q3773" t="s">
        <v>134</v>
      </c>
      <c r="R3773" t="s">
        <v>36</v>
      </c>
      <c r="S3773" s="3">
        <v>41658</v>
      </c>
      <c r="T3773" t="str">
        <f>IF(kiva_loans__muestra[[#This Row],[loan_amount]]&gt;5000,"Alto","Bajo")</f>
        <v>Bajo</v>
      </c>
      <c r="U3773" s="26" t="str">
        <f>VLOOKUP(kiva_loans__muestra[[#This Row],[country]],Pais!A:B,2,FALSE)</f>
        <v>Africa</v>
      </c>
      <c r="V3773" t="s">
        <v>10720</v>
      </c>
    </row>
    <row r="3774" spans="1:22">
      <c r="A3774">
        <v>659253</v>
      </c>
      <c r="B3774" s="20">
        <v>250</v>
      </c>
      <c r="C3774" s="22">
        <v>250</v>
      </c>
      <c r="D3774" t="s">
        <v>86</v>
      </c>
      <c r="E3774" t="s">
        <v>20</v>
      </c>
      <c r="F3774" t="s">
        <v>392</v>
      </c>
      <c r="G3774" t="s">
        <v>46</v>
      </c>
      <c r="H3774" t="s">
        <v>47</v>
      </c>
      <c r="I3774" t="s">
        <v>2345</v>
      </c>
      <c r="J3774" t="s">
        <v>49</v>
      </c>
      <c r="K3774">
        <v>1640</v>
      </c>
      <c r="L3774" s="4">
        <v>41659.224803240744</v>
      </c>
      <c r="M3774" s="4">
        <v>41660.333333333336</v>
      </c>
      <c r="N3774" s="4">
        <v>41659.472187500003</v>
      </c>
      <c r="O3774">
        <v>14</v>
      </c>
      <c r="P3774">
        <v>4</v>
      </c>
      <c r="Q3774" t="s">
        <v>26</v>
      </c>
      <c r="R3774" t="s">
        <v>27</v>
      </c>
      <c r="S3774" s="3">
        <v>41659</v>
      </c>
      <c r="T3774" t="str">
        <f>IF(kiva_loans__muestra[[#This Row],[loan_amount]]&gt;5000,"Alto","Bajo")</f>
        <v>Bajo</v>
      </c>
      <c r="U3774" s="26" t="str">
        <f>VLOOKUP(kiva_loans__muestra[[#This Row],[country]],Pais!A:B,2,FALSE)</f>
        <v>Africa</v>
      </c>
      <c r="V3774" t="s">
        <v>10719</v>
      </c>
    </row>
    <row r="3775" spans="1:22">
      <c r="A3775">
        <v>659255</v>
      </c>
      <c r="B3775" s="20">
        <v>175</v>
      </c>
      <c r="C3775" s="22">
        <v>175</v>
      </c>
      <c r="D3775" t="s">
        <v>304</v>
      </c>
      <c r="E3775" t="s">
        <v>20</v>
      </c>
      <c r="F3775" t="s">
        <v>6882</v>
      </c>
      <c r="G3775" t="s">
        <v>46</v>
      </c>
      <c r="H3775" t="s">
        <v>47</v>
      </c>
      <c r="I3775" t="s">
        <v>2345</v>
      </c>
      <c r="J3775" t="s">
        <v>49</v>
      </c>
      <c r="K3775">
        <v>1640</v>
      </c>
      <c r="L3775" s="4">
        <v>41659.228090277778</v>
      </c>
      <c r="M3775" s="4">
        <v>41660.333333333336</v>
      </c>
      <c r="N3775" s="4">
        <v>41659.472187500003</v>
      </c>
      <c r="O3775">
        <v>14</v>
      </c>
      <c r="P3775">
        <v>7</v>
      </c>
      <c r="Q3775" t="s">
        <v>26</v>
      </c>
      <c r="R3775" t="s">
        <v>27</v>
      </c>
      <c r="S3775" s="3">
        <v>41659</v>
      </c>
      <c r="T3775" t="str">
        <f>IF(kiva_loans__muestra[[#This Row],[loan_amount]]&gt;5000,"Alto","Bajo")</f>
        <v>Bajo</v>
      </c>
      <c r="U3775" s="26" t="str">
        <f>VLOOKUP(kiva_loans__muestra[[#This Row],[country]],Pais!A:B,2,FALSE)</f>
        <v>Africa</v>
      </c>
      <c r="V3775" t="s">
        <v>10719</v>
      </c>
    </row>
    <row r="3776" spans="1:22">
      <c r="A3776">
        <v>659257</v>
      </c>
      <c r="B3776" s="20">
        <v>125</v>
      </c>
      <c r="C3776" s="22">
        <v>125</v>
      </c>
      <c r="D3776" t="s">
        <v>67</v>
      </c>
      <c r="E3776" t="s">
        <v>68</v>
      </c>
      <c r="F3776" t="s">
        <v>534</v>
      </c>
      <c r="G3776" t="s">
        <v>46</v>
      </c>
      <c r="H3776" t="s">
        <v>47</v>
      </c>
      <c r="I3776" t="s">
        <v>2345</v>
      </c>
      <c r="J3776" t="s">
        <v>49</v>
      </c>
      <c r="K3776">
        <v>1640</v>
      </c>
      <c r="L3776" s="4">
        <v>41659.231805555559</v>
      </c>
      <c r="M3776" s="4">
        <v>41660.333333333336</v>
      </c>
      <c r="N3776" s="4">
        <v>41659.359409722223</v>
      </c>
      <c r="O3776">
        <v>11</v>
      </c>
      <c r="P3776">
        <v>4</v>
      </c>
      <c r="Q3776" t="s">
        <v>134</v>
      </c>
      <c r="R3776" t="s">
        <v>27</v>
      </c>
      <c r="S3776" s="3">
        <v>41659</v>
      </c>
      <c r="T3776" t="str">
        <f>IF(kiva_loans__muestra[[#This Row],[loan_amount]]&gt;5000,"Alto","Bajo")</f>
        <v>Bajo</v>
      </c>
      <c r="U3776" s="26" t="str">
        <f>VLOOKUP(kiva_loans__muestra[[#This Row],[country]],Pais!A:B,2,FALSE)</f>
        <v>Africa</v>
      </c>
      <c r="V3776" t="s">
        <v>10720</v>
      </c>
    </row>
    <row r="3777" spans="1:22">
      <c r="A3777">
        <v>659282</v>
      </c>
      <c r="B3777" s="20">
        <v>250</v>
      </c>
      <c r="C3777" s="22">
        <v>250</v>
      </c>
      <c r="D3777" t="s">
        <v>241</v>
      </c>
      <c r="E3777" t="s">
        <v>29</v>
      </c>
      <c r="F3777" t="s">
        <v>6971</v>
      </c>
      <c r="G3777" t="s">
        <v>46</v>
      </c>
      <c r="H3777" t="s">
        <v>47</v>
      </c>
      <c r="I3777" t="s">
        <v>3024</v>
      </c>
      <c r="J3777" t="s">
        <v>49</v>
      </c>
      <c r="K3777">
        <v>1330</v>
      </c>
      <c r="L3777" s="4">
        <v>41659.303032407406</v>
      </c>
      <c r="M3777" s="4">
        <v>41627.333333333336</v>
      </c>
      <c r="N3777" s="4">
        <v>41659.673009259262</v>
      </c>
      <c r="O3777">
        <v>8</v>
      </c>
      <c r="P3777">
        <v>6</v>
      </c>
      <c r="Q3777" t="s">
        <v>26</v>
      </c>
      <c r="R3777" t="s">
        <v>43</v>
      </c>
      <c r="S3777" s="3">
        <v>41659</v>
      </c>
      <c r="T3777" t="str">
        <f>IF(kiva_loans__muestra[[#This Row],[loan_amount]]&gt;5000,"Alto","Bajo")</f>
        <v>Bajo</v>
      </c>
      <c r="U3777" s="26" t="str">
        <f>VLOOKUP(kiva_loans__muestra[[#This Row],[country]],Pais!A:B,2,FALSE)</f>
        <v>Africa</v>
      </c>
      <c r="V3777" t="s">
        <v>10719</v>
      </c>
    </row>
    <row r="3778" spans="1:22">
      <c r="A3778">
        <v>659283</v>
      </c>
      <c r="B3778" s="20">
        <v>250</v>
      </c>
      <c r="C3778" s="22">
        <v>250</v>
      </c>
      <c r="D3778" t="s">
        <v>65</v>
      </c>
      <c r="E3778" t="s">
        <v>65</v>
      </c>
      <c r="F3778" t="s">
        <v>7087</v>
      </c>
      <c r="G3778" t="s">
        <v>46</v>
      </c>
      <c r="H3778" t="s">
        <v>47</v>
      </c>
      <c r="I3778" t="s">
        <v>1837</v>
      </c>
      <c r="J3778" t="s">
        <v>49</v>
      </c>
      <c r="K3778">
        <v>1330</v>
      </c>
      <c r="L3778" s="4">
        <v>41659.30505787037</v>
      </c>
      <c r="M3778" s="4">
        <v>41648.333333333336</v>
      </c>
      <c r="N3778" s="4">
        <v>41659.770405092589</v>
      </c>
      <c r="O3778">
        <v>8</v>
      </c>
      <c r="P3778">
        <v>10</v>
      </c>
      <c r="Q3778" t="s">
        <v>26</v>
      </c>
      <c r="R3778" t="s">
        <v>43</v>
      </c>
      <c r="S3778" s="3">
        <v>41659</v>
      </c>
      <c r="T3778" t="str">
        <f>IF(kiva_loans__muestra[[#This Row],[loan_amount]]&gt;5000,"Alto","Bajo")</f>
        <v>Bajo</v>
      </c>
      <c r="U3778" s="26" t="str">
        <f>VLOOKUP(kiva_loans__muestra[[#This Row],[country]],Pais!A:B,2,FALSE)</f>
        <v>Africa</v>
      </c>
      <c r="V3778" t="s">
        <v>10719</v>
      </c>
    </row>
    <row r="3779" spans="1:22">
      <c r="A3779">
        <v>659284</v>
      </c>
      <c r="B3779" s="20">
        <v>600</v>
      </c>
      <c r="C3779" s="22">
        <v>600</v>
      </c>
      <c r="D3779" t="s">
        <v>67</v>
      </c>
      <c r="E3779" t="s">
        <v>68</v>
      </c>
      <c r="F3779" t="s">
        <v>6969</v>
      </c>
      <c r="G3779" t="s">
        <v>46</v>
      </c>
      <c r="H3779" t="s">
        <v>47</v>
      </c>
      <c r="I3779" t="s">
        <v>1743</v>
      </c>
      <c r="J3779" t="s">
        <v>49</v>
      </c>
      <c r="K3779">
        <v>1330</v>
      </c>
      <c r="L3779" s="4">
        <v>41659.307372685187</v>
      </c>
      <c r="M3779" s="4">
        <v>41649.333333333336</v>
      </c>
      <c r="N3779" s="4">
        <v>41661.028356481482</v>
      </c>
      <c r="O3779">
        <v>8</v>
      </c>
      <c r="P3779">
        <v>22</v>
      </c>
      <c r="Q3779" t="s">
        <v>134</v>
      </c>
      <c r="R3779" t="s">
        <v>43</v>
      </c>
      <c r="S3779" s="3">
        <v>41659</v>
      </c>
      <c r="T3779" t="str">
        <f>IF(kiva_loans__muestra[[#This Row],[loan_amount]]&gt;5000,"Alto","Bajo")</f>
        <v>Bajo</v>
      </c>
      <c r="U3779" s="26" t="str">
        <f>VLOOKUP(kiva_loans__muestra[[#This Row],[country]],Pais!A:B,2,FALSE)</f>
        <v>Africa</v>
      </c>
      <c r="V3779" t="s">
        <v>10720</v>
      </c>
    </row>
    <row r="3780" spans="1:22">
      <c r="A3780">
        <v>659286</v>
      </c>
      <c r="B3780" s="20">
        <v>950</v>
      </c>
      <c r="C3780" s="22">
        <v>950</v>
      </c>
      <c r="D3780" t="s">
        <v>67</v>
      </c>
      <c r="E3780" t="s">
        <v>68</v>
      </c>
      <c r="F3780" t="s">
        <v>7033</v>
      </c>
      <c r="G3780" t="s">
        <v>46</v>
      </c>
      <c r="H3780" t="s">
        <v>47</v>
      </c>
      <c r="I3780" t="s">
        <v>800</v>
      </c>
      <c r="J3780" t="s">
        <v>49</v>
      </c>
      <c r="K3780">
        <v>1330</v>
      </c>
      <c r="L3780" s="4">
        <v>41659.321851851855</v>
      </c>
      <c r="M3780" s="4">
        <v>41648.333333333336</v>
      </c>
      <c r="N3780" s="4">
        <v>41661.839282407411</v>
      </c>
      <c r="O3780">
        <v>14</v>
      </c>
      <c r="P3780">
        <v>31</v>
      </c>
      <c r="Q3780" t="s">
        <v>26</v>
      </c>
      <c r="R3780" t="s">
        <v>43</v>
      </c>
      <c r="S3780" s="3">
        <v>41659</v>
      </c>
      <c r="T3780" t="str">
        <f>IF(kiva_loans__muestra[[#This Row],[loan_amount]]&gt;5000,"Alto","Bajo")</f>
        <v>Bajo</v>
      </c>
      <c r="U3780" s="26" t="str">
        <f>VLOOKUP(kiva_loans__muestra[[#This Row],[country]],Pais!A:B,2,FALSE)</f>
        <v>Africa</v>
      </c>
      <c r="V3780" t="s">
        <v>10719</v>
      </c>
    </row>
    <row r="3781" spans="1:22">
      <c r="A3781">
        <v>659288</v>
      </c>
      <c r="B3781" s="20">
        <v>525</v>
      </c>
      <c r="C3781" s="22">
        <v>525</v>
      </c>
      <c r="D3781" t="s">
        <v>67</v>
      </c>
      <c r="E3781" t="s">
        <v>68</v>
      </c>
      <c r="F3781" t="s">
        <v>6943</v>
      </c>
      <c r="G3781" t="s">
        <v>46</v>
      </c>
      <c r="H3781" t="s">
        <v>47</v>
      </c>
      <c r="I3781" t="s">
        <v>800</v>
      </c>
      <c r="J3781" t="s">
        <v>49</v>
      </c>
      <c r="K3781">
        <v>1330</v>
      </c>
      <c r="L3781" s="4">
        <v>41659.324340277781</v>
      </c>
      <c r="M3781" s="4">
        <v>41649.333333333336</v>
      </c>
      <c r="N3781" s="4">
        <v>41659.86645833333</v>
      </c>
      <c r="O3781">
        <v>14</v>
      </c>
      <c r="P3781">
        <v>21</v>
      </c>
      <c r="Q3781" t="s">
        <v>26</v>
      </c>
      <c r="R3781" t="s">
        <v>43</v>
      </c>
      <c r="S3781" s="3">
        <v>41659</v>
      </c>
      <c r="T3781" t="str">
        <f>IF(kiva_loans__muestra[[#This Row],[loan_amount]]&gt;5000,"Alto","Bajo")</f>
        <v>Bajo</v>
      </c>
      <c r="U3781" s="26" t="str">
        <f>VLOOKUP(kiva_loans__muestra[[#This Row],[country]],Pais!A:B,2,FALSE)</f>
        <v>Africa</v>
      </c>
      <c r="V3781" t="s">
        <v>10719</v>
      </c>
    </row>
    <row r="3782" spans="1:22">
      <c r="A3782">
        <v>659291</v>
      </c>
      <c r="B3782" s="20">
        <v>700</v>
      </c>
      <c r="C3782" s="22">
        <v>700</v>
      </c>
      <c r="D3782" t="s">
        <v>88</v>
      </c>
      <c r="E3782" t="s">
        <v>51</v>
      </c>
      <c r="F3782" t="s">
        <v>6946</v>
      </c>
      <c r="G3782" t="s">
        <v>46</v>
      </c>
      <c r="H3782" t="s">
        <v>47</v>
      </c>
      <c r="I3782" t="s">
        <v>1743</v>
      </c>
      <c r="J3782" t="s">
        <v>49</v>
      </c>
      <c r="K3782">
        <v>1330</v>
      </c>
      <c r="L3782" s="4">
        <v>41659.327326388891</v>
      </c>
      <c r="M3782" s="4">
        <v>41645.333333333336</v>
      </c>
      <c r="N3782" s="4">
        <v>41663.626608796294</v>
      </c>
      <c r="O3782">
        <v>14</v>
      </c>
      <c r="P3782">
        <v>20</v>
      </c>
      <c r="Q3782" t="s">
        <v>134</v>
      </c>
      <c r="R3782" t="s">
        <v>43</v>
      </c>
      <c r="S3782" s="3">
        <v>41659</v>
      </c>
      <c r="T3782" t="str">
        <f>IF(kiva_loans__muestra[[#This Row],[loan_amount]]&gt;5000,"Alto","Bajo")</f>
        <v>Bajo</v>
      </c>
      <c r="U3782" s="26" t="str">
        <f>VLOOKUP(kiva_loans__muestra[[#This Row],[country]],Pais!A:B,2,FALSE)</f>
        <v>Africa</v>
      </c>
      <c r="V3782" t="s">
        <v>10720</v>
      </c>
    </row>
    <row r="3783" spans="1:22">
      <c r="A3783">
        <v>659314</v>
      </c>
      <c r="B3783" s="20">
        <v>600</v>
      </c>
      <c r="C3783" s="22">
        <v>600</v>
      </c>
      <c r="D3783" t="s">
        <v>64</v>
      </c>
      <c r="E3783" t="s">
        <v>65</v>
      </c>
      <c r="F3783" t="s">
        <v>7031</v>
      </c>
      <c r="G3783" t="s">
        <v>46</v>
      </c>
      <c r="H3783" t="s">
        <v>47</v>
      </c>
      <c r="I3783" t="s">
        <v>774</v>
      </c>
      <c r="J3783" t="s">
        <v>49</v>
      </c>
      <c r="K3783">
        <v>1330</v>
      </c>
      <c r="L3783" s="4">
        <v>41659.368900462963</v>
      </c>
      <c r="M3783" s="4">
        <v>41628.333333333336</v>
      </c>
      <c r="N3783" s="4">
        <v>41688.651469907411</v>
      </c>
      <c r="O3783">
        <v>14</v>
      </c>
      <c r="P3783">
        <v>20</v>
      </c>
      <c r="Q3783" t="s">
        <v>26</v>
      </c>
      <c r="R3783" t="s">
        <v>43</v>
      </c>
      <c r="S3783" s="3">
        <v>41659</v>
      </c>
      <c r="T3783" t="str">
        <f>IF(kiva_loans__muestra[[#This Row],[loan_amount]]&gt;5000,"Alto","Bajo")</f>
        <v>Bajo</v>
      </c>
      <c r="U3783" s="26" t="str">
        <f>VLOOKUP(kiva_loans__muestra[[#This Row],[country]],Pais!A:B,2,FALSE)</f>
        <v>Africa</v>
      </c>
      <c r="V3783" t="s">
        <v>10719</v>
      </c>
    </row>
    <row r="3784" spans="1:22">
      <c r="A3784">
        <v>659317</v>
      </c>
      <c r="B3784" s="20">
        <v>1175</v>
      </c>
      <c r="C3784" s="22">
        <v>1175</v>
      </c>
      <c r="D3784" t="s">
        <v>304</v>
      </c>
      <c r="E3784" t="s">
        <v>20</v>
      </c>
      <c r="F3784" t="s">
        <v>7069</v>
      </c>
      <c r="G3784" t="s">
        <v>46</v>
      </c>
      <c r="H3784" t="s">
        <v>47</v>
      </c>
      <c r="I3784" t="s">
        <v>774</v>
      </c>
      <c r="J3784" t="s">
        <v>49</v>
      </c>
      <c r="K3784">
        <v>1330</v>
      </c>
      <c r="L3784" s="4">
        <v>41659.371620370373</v>
      </c>
      <c r="M3784" s="4">
        <v>41638.333333333336</v>
      </c>
      <c r="N3784" s="4">
        <v>41661.805324074077</v>
      </c>
      <c r="O3784">
        <v>14</v>
      </c>
      <c r="P3784">
        <v>43</v>
      </c>
      <c r="Q3784" t="s">
        <v>26</v>
      </c>
      <c r="R3784" t="s">
        <v>43</v>
      </c>
      <c r="S3784" s="3">
        <v>41659</v>
      </c>
      <c r="T3784" t="str">
        <f>IF(kiva_loans__muestra[[#This Row],[loan_amount]]&gt;5000,"Alto","Bajo")</f>
        <v>Bajo</v>
      </c>
      <c r="U3784" s="26" t="str">
        <f>VLOOKUP(kiva_loans__muestra[[#This Row],[country]],Pais!A:B,2,FALSE)</f>
        <v>Africa</v>
      </c>
      <c r="V3784" t="s">
        <v>10719</v>
      </c>
    </row>
    <row r="3785" spans="1:22">
      <c r="A3785">
        <v>659325</v>
      </c>
      <c r="B3785" s="20">
        <v>600</v>
      </c>
      <c r="C3785" s="22">
        <v>600</v>
      </c>
      <c r="D3785" t="s">
        <v>88</v>
      </c>
      <c r="E3785" t="s">
        <v>51</v>
      </c>
      <c r="F3785" t="s">
        <v>6952</v>
      </c>
      <c r="G3785" t="s">
        <v>46</v>
      </c>
      <c r="H3785" t="s">
        <v>47</v>
      </c>
      <c r="I3785" t="s">
        <v>1748</v>
      </c>
      <c r="J3785" t="s">
        <v>49</v>
      </c>
      <c r="K3785">
        <v>1330</v>
      </c>
      <c r="L3785" s="4">
        <v>41659.377511574072</v>
      </c>
      <c r="M3785" s="4">
        <v>41648.333333333336</v>
      </c>
      <c r="N3785" s="4">
        <v>41659.81355324074</v>
      </c>
      <c r="O3785">
        <v>11</v>
      </c>
      <c r="P3785">
        <v>21</v>
      </c>
      <c r="Q3785" t="s">
        <v>26</v>
      </c>
      <c r="R3785" t="s">
        <v>43</v>
      </c>
      <c r="S3785" s="3">
        <v>41659</v>
      </c>
      <c r="T3785" t="str">
        <f>IF(kiva_loans__muestra[[#This Row],[loan_amount]]&gt;5000,"Alto","Bajo")</f>
        <v>Bajo</v>
      </c>
      <c r="U3785" s="26" t="str">
        <f>VLOOKUP(kiva_loans__muestra[[#This Row],[country]],Pais!A:B,2,FALSE)</f>
        <v>Africa</v>
      </c>
      <c r="V3785" t="s">
        <v>10719</v>
      </c>
    </row>
    <row r="3786" spans="1:22">
      <c r="A3786">
        <v>659326</v>
      </c>
      <c r="B3786" s="20">
        <v>825</v>
      </c>
      <c r="C3786" s="22">
        <v>825</v>
      </c>
      <c r="D3786" t="s">
        <v>88</v>
      </c>
      <c r="E3786" t="s">
        <v>51</v>
      </c>
      <c r="F3786" t="s">
        <v>2777</v>
      </c>
      <c r="G3786" t="s">
        <v>46</v>
      </c>
      <c r="H3786" t="s">
        <v>47</v>
      </c>
      <c r="I3786" t="s">
        <v>1748</v>
      </c>
      <c r="J3786" t="s">
        <v>49</v>
      </c>
      <c r="K3786">
        <v>1330</v>
      </c>
      <c r="L3786" s="4">
        <v>41659.379988425928</v>
      </c>
      <c r="M3786" s="4">
        <v>41648.333333333336</v>
      </c>
      <c r="N3786" s="4">
        <v>41662.166076388887</v>
      </c>
      <c r="O3786">
        <v>14</v>
      </c>
      <c r="P3786">
        <v>25</v>
      </c>
      <c r="Q3786" t="s">
        <v>26</v>
      </c>
      <c r="R3786" t="s">
        <v>43</v>
      </c>
      <c r="S3786" s="3">
        <v>41659</v>
      </c>
      <c r="T3786" t="str">
        <f>IF(kiva_loans__muestra[[#This Row],[loan_amount]]&gt;5000,"Alto","Bajo")</f>
        <v>Bajo</v>
      </c>
      <c r="U3786" s="26" t="str">
        <f>VLOOKUP(kiva_loans__muestra[[#This Row],[country]],Pais!A:B,2,FALSE)</f>
        <v>Africa</v>
      </c>
      <c r="V3786" t="s">
        <v>10719</v>
      </c>
    </row>
    <row r="3787" spans="1:22">
      <c r="A3787">
        <v>659328</v>
      </c>
      <c r="B3787" s="20">
        <v>250</v>
      </c>
      <c r="C3787" s="22">
        <v>250</v>
      </c>
      <c r="D3787" t="s">
        <v>88</v>
      </c>
      <c r="E3787" t="s">
        <v>51</v>
      </c>
      <c r="F3787" t="s">
        <v>7064</v>
      </c>
      <c r="G3787" t="s">
        <v>46</v>
      </c>
      <c r="H3787" t="s">
        <v>47</v>
      </c>
      <c r="I3787" t="s">
        <v>1748</v>
      </c>
      <c r="J3787" t="s">
        <v>49</v>
      </c>
      <c r="K3787">
        <v>1330</v>
      </c>
      <c r="L3787" s="4">
        <v>41659.382511574076</v>
      </c>
      <c r="M3787" s="4">
        <v>41649.333333333336</v>
      </c>
      <c r="N3787" s="4">
        <v>41660.604895833334</v>
      </c>
      <c r="O3787">
        <v>11</v>
      </c>
      <c r="P3787">
        <v>9</v>
      </c>
      <c r="Q3787" t="s">
        <v>26</v>
      </c>
      <c r="R3787" t="s">
        <v>43</v>
      </c>
      <c r="S3787" s="3">
        <v>41659</v>
      </c>
      <c r="T3787" t="str">
        <f>IF(kiva_loans__muestra[[#This Row],[loan_amount]]&gt;5000,"Alto","Bajo")</f>
        <v>Bajo</v>
      </c>
      <c r="U3787" s="26" t="str">
        <f>VLOOKUP(kiva_loans__muestra[[#This Row],[country]],Pais!A:B,2,FALSE)</f>
        <v>Africa</v>
      </c>
      <c r="V3787" t="s">
        <v>10719</v>
      </c>
    </row>
    <row r="3788" spans="1:22">
      <c r="A3788">
        <v>659330</v>
      </c>
      <c r="B3788" s="20">
        <v>175</v>
      </c>
      <c r="C3788" s="22">
        <v>175</v>
      </c>
      <c r="D3788" t="s">
        <v>118</v>
      </c>
      <c r="E3788" t="s">
        <v>65</v>
      </c>
      <c r="F3788" t="s">
        <v>7049</v>
      </c>
      <c r="G3788" t="s">
        <v>46</v>
      </c>
      <c r="H3788" t="s">
        <v>47</v>
      </c>
      <c r="I3788" t="s">
        <v>1837</v>
      </c>
      <c r="J3788" t="s">
        <v>49</v>
      </c>
      <c r="K3788">
        <v>1330</v>
      </c>
      <c r="L3788" s="4">
        <v>41659.384942129633</v>
      </c>
      <c r="M3788" s="4">
        <v>41648.333333333336</v>
      </c>
      <c r="N3788" s="4">
        <v>41659.86645833333</v>
      </c>
      <c r="O3788">
        <v>8</v>
      </c>
      <c r="P3788">
        <v>7</v>
      </c>
      <c r="Q3788" t="s">
        <v>26</v>
      </c>
      <c r="R3788" t="s">
        <v>43</v>
      </c>
      <c r="S3788" s="3">
        <v>41659</v>
      </c>
      <c r="T3788" t="str">
        <f>IF(kiva_loans__muestra[[#This Row],[loan_amount]]&gt;5000,"Alto","Bajo")</f>
        <v>Bajo</v>
      </c>
      <c r="U3788" s="26" t="str">
        <f>VLOOKUP(kiva_loans__muestra[[#This Row],[country]],Pais!A:B,2,FALSE)</f>
        <v>Africa</v>
      </c>
      <c r="V3788" t="s">
        <v>10719</v>
      </c>
    </row>
    <row r="3789" spans="1:22">
      <c r="A3789">
        <v>659332</v>
      </c>
      <c r="B3789" s="20">
        <v>250</v>
      </c>
      <c r="C3789" s="22">
        <v>250</v>
      </c>
      <c r="D3789" t="s">
        <v>19</v>
      </c>
      <c r="E3789" t="s">
        <v>20</v>
      </c>
      <c r="F3789" t="s">
        <v>7244</v>
      </c>
      <c r="G3789" t="s">
        <v>46</v>
      </c>
      <c r="H3789" t="s">
        <v>47</v>
      </c>
      <c r="I3789" t="s">
        <v>1837</v>
      </c>
      <c r="J3789" t="s">
        <v>49</v>
      </c>
      <c r="K3789">
        <v>1330</v>
      </c>
      <c r="L3789" s="4">
        <v>41659.388622685183</v>
      </c>
      <c r="M3789" s="4">
        <v>41648.333333333336</v>
      </c>
      <c r="N3789" s="4">
        <v>41659.759386574071</v>
      </c>
      <c r="O3789">
        <v>8</v>
      </c>
      <c r="P3789">
        <v>10</v>
      </c>
      <c r="Q3789" t="s">
        <v>26</v>
      </c>
      <c r="R3789" t="s">
        <v>43</v>
      </c>
      <c r="S3789" s="3">
        <v>41659</v>
      </c>
      <c r="T3789" t="str">
        <f>IF(kiva_loans__muestra[[#This Row],[loan_amount]]&gt;5000,"Alto","Bajo")</f>
        <v>Bajo</v>
      </c>
      <c r="U3789" s="26" t="str">
        <f>VLOOKUP(kiva_loans__muestra[[#This Row],[country]],Pais!A:B,2,FALSE)</f>
        <v>Africa</v>
      </c>
      <c r="V3789" t="s">
        <v>10719</v>
      </c>
    </row>
    <row r="3790" spans="1:22">
      <c r="A3790">
        <v>659333</v>
      </c>
      <c r="B3790" s="20">
        <v>475</v>
      </c>
      <c r="C3790" s="22">
        <v>475</v>
      </c>
      <c r="D3790" t="s">
        <v>70</v>
      </c>
      <c r="E3790" t="s">
        <v>51</v>
      </c>
      <c r="F3790" t="s">
        <v>2353</v>
      </c>
      <c r="G3790" t="s">
        <v>46</v>
      </c>
      <c r="H3790" t="s">
        <v>47</v>
      </c>
      <c r="I3790" t="s">
        <v>3049</v>
      </c>
      <c r="J3790" t="s">
        <v>49</v>
      </c>
      <c r="K3790">
        <v>1560</v>
      </c>
      <c r="L3790" s="4">
        <v>41659.390763888892</v>
      </c>
      <c r="M3790" s="4">
        <v>41638.333333333336</v>
      </c>
      <c r="N3790" s="4">
        <v>41659.851400462961</v>
      </c>
      <c r="O3790">
        <v>20</v>
      </c>
      <c r="P3790">
        <v>19</v>
      </c>
      <c r="Q3790" t="s">
        <v>26</v>
      </c>
      <c r="R3790" t="s">
        <v>43</v>
      </c>
      <c r="S3790" s="3">
        <v>41659</v>
      </c>
      <c r="T3790" t="str">
        <f>IF(kiva_loans__muestra[[#This Row],[loan_amount]]&gt;5000,"Alto","Bajo")</f>
        <v>Bajo</v>
      </c>
      <c r="U3790" s="26" t="str">
        <f>VLOOKUP(kiva_loans__muestra[[#This Row],[country]],Pais!A:B,2,FALSE)</f>
        <v>Africa</v>
      </c>
      <c r="V3790" t="s">
        <v>10719</v>
      </c>
    </row>
    <row r="3791" spans="1:22">
      <c r="A3791">
        <v>659335</v>
      </c>
      <c r="B3791" s="20">
        <v>125</v>
      </c>
      <c r="C3791" s="22">
        <v>125</v>
      </c>
      <c r="D3791" t="s">
        <v>64</v>
      </c>
      <c r="E3791" t="s">
        <v>65</v>
      </c>
      <c r="F3791" t="s">
        <v>7131</v>
      </c>
      <c r="G3791" t="s">
        <v>46</v>
      </c>
      <c r="H3791" t="s">
        <v>47</v>
      </c>
      <c r="I3791" t="s">
        <v>1837</v>
      </c>
      <c r="J3791" t="s">
        <v>49</v>
      </c>
      <c r="K3791">
        <v>1330</v>
      </c>
      <c r="L3791" s="4">
        <v>41659.391932870371</v>
      </c>
      <c r="M3791" s="4">
        <v>41648.333333333336</v>
      </c>
      <c r="N3791" s="4">
        <v>41659.749340277776</v>
      </c>
      <c r="O3791">
        <v>8</v>
      </c>
      <c r="P3791">
        <v>4</v>
      </c>
      <c r="Q3791" t="s">
        <v>134</v>
      </c>
      <c r="R3791" t="s">
        <v>43</v>
      </c>
      <c r="S3791" s="3">
        <v>41659</v>
      </c>
      <c r="T3791" t="str">
        <f>IF(kiva_loans__muestra[[#This Row],[loan_amount]]&gt;5000,"Alto","Bajo")</f>
        <v>Bajo</v>
      </c>
      <c r="U3791" s="26" t="str">
        <f>VLOOKUP(kiva_loans__muestra[[#This Row],[country]],Pais!A:B,2,FALSE)</f>
        <v>Africa</v>
      </c>
      <c r="V3791" t="s">
        <v>10720</v>
      </c>
    </row>
    <row r="3792" spans="1:22">
      <c r="A3792">
        <v>659336</v>
      </c>
      <c r="B3792" s="20">
        <v>700</v>
      </c>
      <c r="C3792" s="22">
        <v>700</v>
      </c>
      <c r="D3792" t="s">
        <v>115</v>
      </c>
      <c r="E3792" t="s">
        <v>116</v>
      </c>
      <c r="F3792" t="s">
        <v>6912</v>
      </c>
      <c r="G3792" t="s">
        <v>46</v>
      </c>
      <c r="H3792" t="s">
        <v>47</v>
      </c>
      <c r="I3792" t="s">
        <v>3042</v>
      </c>
      <c r="J3792" t="s">
        <v>49</v>
      </c>
      <c r="K3792">
        <v>1330</v>
      </c>
      <c r="L3792" s="4">
        <v>41659.394548611112</v>
      </c>
      <c r="M3792" s="4">
        <v>41628.333333333336</v>
      </c>
      <c r="N3792" s="4">
        <v>41659.738761574074</v>
      </c>
      <c r="O3792">
        <v>14</v>
      </c>
      <c r="P3792">
        <v>12</v>
      </c>
      <c r="Q3792" t="s">
        <v>134</v>
      </c>
      <c r="R3792" t="s">
        <v>43</v>
      </c>
      <c r="S3792" s="3">
        <v>41659</v>
      </c>
      <c r="T3792" t="str">
        <f>IF(kiva_loans__muestra[[#This Row],[loan_amount]]&gt;5000,"Alto","Bajo")</f>
        <v>Bajo</v>
      </c>
      <c r="U3792" s="26" t="str">
        <f>VLOOKUP(kiva_loans__muestra[[#This Row],[country]],Pais!A:B,2,FALSE)</f>
        <v>Africa</v>
      </c>
      <c r="V3792" t="s">
        <v>10720</v>
      </c>
    </row>
    <row r="3793" spans="1:22">
      <c r="A3793">
        <v>659340</v>
      </c>
      <c r="B3793" s="20">
        <v>250</v>
      </c>
      <c r="C3793" s="22">
        <v>250</v>
      </c>
      <c r="D3793" t="s">
        <v>86</v>
      </c>
      <c r="E3793" t="s">
        <v>20</v>
      </c>
      <c r="F3793" t="s">
        <v>6970</v>
      </c>
      <c r="G3793" t="s">
        <v>46</v>
      </c>
      <c r="H3793" t="s">
        <v>47</v>
      </c>
      <c r="I3793" t="s">
        <v>3042</v>
      </c>
      <c r="J3793" t="s">
        <v>49</v>
      </c>
      <c r="K3793">
        <v>1330</v>
      </c>
      <c r="L3793" s="4">
        <v>41659.400254629632</v>
      </c>
      <c r="M3793" s="4">
        <v>41628.333333333336</v>
      </c>
      <c r="N3793" s="4">
        <v>41659.789560185185</v>
      </c>
      <c r="O3793">
        <v>8</v>
      </c>
      <c r="P3793">
        <v>9</v>
      </c>
      <c r="Q3793" t="s">
        <v>134</v>
      </c>
      <c r="R3793" t="s">
        <v>43</v>
      </c>
      <c r="S3793" s="3">
        <v>41659</v>
      </c>
      <c r="T3793" t="str">
        <f>IF(kiva_loans__muestra[[#This Row],[loan_amount]]&gt;5000,"Alto","Bajo")</f>
        <v>Bajo</v>
      </c>
      <c r="U3793" s="26" t="str">
        <f>VLOOKUP(kiva_loans__muestra[[#This Row],[country]],Pais!A:B,2,FALSE)</f>
        <v>Africa</v>
      </c>
      <c r="V3793" t="s">
        <v>10720</v>
      </c>
    </row>
    <row r="3794" spans="1:22">
      <c r="A3794">
        <v>659345</v>
      </c>
      <c r="B3794" s="20">
        <v>950</v>
      </c>
      <c r="C3794" s="22">
        <v>950</v>
      </c>
      <c r="D3794" t="s">
        <v>70</v>
      </c>
      <c r="E3794" t="s">
        <v>51</v>
      </c>
      <c r="F3794" t="s">
        <v>7134</v>
      </c>
      <c r="G3794" t="s">
        <v>46</v>
      </c>
      <c r="H3794" t="s">
        <v>47</v>
      </c>
      <c r="I3794" t="s">
        <v>3049</v>
      </c>
      <c r="J3794" t="s">
        <v>49</v>
      </c>
      <c r="K3794">
        <v>1560</v>
      </c>
      <c r="L3794" s="4">
        <v>41659.407858796294</v>
      </c>
      <c r="M3794" s="4">
        <v>41632.333333333336</v>
      </c>
      <c r="N3794" s="4">
        <v>41662.863692129627</v>
      </c>
      <c r="O3794">
        <v>26</v>
      </c>
      <c r="P3794">
        <v>29</v>
      </c>
      <c r="Q3794" t="s">
        <v>26</v>
      </c>
      <c r="R3794" t="s">
        <v>43</v>
      </c>
      <c r="S3794" s="3">
        <v>41659</v>
      </c>
      <c r="T3794" t="str">
        <f>IF(kiva_loans__muestra[[#This Row],[loan_amount]]&gt;5000,"Alto","Bajo")</f>
        <v>Bajo</v>
      </c>
      <c r="U3794" s="26" t="str">
        <f>VLOOKUP(kiva_loans__muestra[[#This Row],[country]],Pais!A:B,2,FALSE)</f>
        <v>Africa</v>
      </c>
      <c r="V3794" t="s">
        <v>10719</v>
      </c>
    </row>
    <row r="3795" spans="1:22">
      <c r="A3795">
        <v>659357</v>
      </c>
      <c r="B3795" s="20">
        <v>250</v>
      </c>
      <c r="C3795" s="22">
        <v>250</v>
      </c>
      <c r="D3795" t="s">
        <v>65</v>
      </c>
      <c r="E3795" t="s">
        <v>65</v>
      </c>
      <c r="F3795" t="s">
        <v>6931</v>
      </c>
      <c r="G3795" t="s">
        <v>46</v>
      </c>
      <c r="H3795" t="s">
        <v>47</v>
      </c>
      <c r="I3795" t="s">
        <v>3042</v>
      </c>
      <c r="J3795" t="s">
        <v>49</v>
      </c>
      <c r="K3795">
        <v>1330</v>
      </c>
      <c r="L3795" s="4">
        <v>41659.440567129626</v>
      </c>
      <c r="M3795" s="4">
        <v>41628.333333333336</v>
      </c>
      <c r="N3795" s="4">
        <v>41659.829548611109</v>
      </c>
      <c r="O3795">
        <v>8</v>
      </c>
      <c r="P3795">
        <v>10</v>
      </c>
      <c r="Q3795" t="s">
        <v>26</v>
      </c>
      <c r="R3795" t="s">
        <v>43</v>
      </c>
      <c r="S3795" s="3">
        <v>41659</v>
      </c>
      <c r="T3795" t="str">
        <f>IF(kiva_loans__muestra[[#This Row],[loan_amount]]&gt;5000,"Alto","Bajo")</f>
        <v>Bajo</v>
      </c>
      <c r="U3795" s="26" t="str">
        <f>VLOOKUP(kiva_loans__muestra[[#This Row],[country]],Pais!A:B,2,FALSE)</f>
        <v>Africa</v>
      </c>
      <c r="V3795" t="s">
        <v>10719</v>
      </c>
    </row>
    <row r="3796" spans="1:22">
      <c r="A3796">
        <v>659360</v>
      </c>
      <c r="B3796" s="20">
        <v>475</v>
      </c>
      <c r="C3796" s="22">
        <v>475</v>
      </c>
      <c r="D3796" t="s">
        <v>65</v>
      </c>
      <c r="E3796" t="s">
        <v>65</v>
      </c>
      <c r="F3796" t="s">
        <v>6977</v>
      </c>
      <c r="G3796" t="s">
        <v>46</v>
      </c>
      <c r="H3796" t="s">
        <v>47</v>
      </c>
      <c r="I3796" t="s">
        <v>3024</v>
      </c>
      <c r="J3796" t="s">
        <v>49</v>
      </c>
      <c r="K3796">
        <v>1330</v>
      </c>
      <c r="L3796" s="4">
        <v>41659.444502314815</v>
      </c>
      <c r="M3796" s="4">
        <v>41628.333333333336</v>
      </c>
      <c r="N3796" s="4">
        <v>41660.627118055556</v>
      </c>
      <c r="O3796">
        <v>14</v>
      </c>
      <c r="P3796">
        <v>15</v>
      </c>
      <c r="Q3796" t="s">
        <v>26</v>
      </c>
      <c r="R3796" t="s">
        <v>43</v>
      </c>
      <c r="S3796" s="3">
        <v>41659</v>
      </c>
      <c r="T3796" t="str">
        <f>IF(kiva_loans__muestra[[#This Row],[loan_amount]]&gt;5000,"Alto","Bajo")</f>
        <v>Bajo</v>
      </c>
      <c r="U3796" s="26" t="str">
        <f>VLOOKUP(kiva_loans__muestra[[#This Row],[country]],Pais!A:B,2,FALSE)</f>
        <v>Africa</v>
      </c>
      <c r="V3796" t="s">
        <v>10719</v>
      </c>
    </row>
    <row r="3797" spans="1:22">
      <c r="A3797">
        <v>659362</v>
      </c>
      <c r="B3797" s="20">
        <v>125</v>
      </c>
      <c r="C3797" s="22">
        <v>125</v>
      </c>
      <c r="D3797" t="s">
        <v>51</v>
      </c>
      <c r="E3797" t="s">
        <v>51</v>
      </c>
      <c r="F3797" t="s">
        <v>7043</v>
      </c>
      <c r="G3797" t="s">
        <v>46</v>
      </c>
      <c r="H3797" t="s">
        <v>47</v>
      </c>
      <c r="I3797" t="s">
        <v>3024</v>
      </c>
      <c r="J3797" t="s">
        <v>49</v>
      </c>
      <c r="K3797">
        <v>1330</v>
      </c>
      <c r="L3797" s="4">
        <v>41659.447337962964</v>
      </c>
      <c r="M3797" s="4">
        <v>41628.333333333336</v>
      </c>
      <c r="N3797" s="4">
        <v>41659.759421296294</v>
      </c>
      <c r="O3797">
        <v>14</v>
      </c>
      <c r="P3797">
        <v>5</v>
      </c>
      <c r="Q3797" t="s">
        <v>134</v>
      </c>
      <c r="R3797" t="s">
        <v>43</v>
      </c>
      <c r="S3797" s="3">
        <v>41659</v>
      </c>
      <c r="T3797" t="str">
        <f>IF(kiva_loans__muestra[[#This Row],[loan_amount]]&gt;5000,"Alto","Bajo")</f>
        <v>Bajo</v>
      </c>
      <c r="U3797" s="26" t="str">
        <f>VLOOKUP(kiva_loans__muestra[[#This Row],[country]],Pais!A:B,2,FALSE)</f>
        <v>Africa</v>
      </c>
      <c r="V3797" t="s">
        <v>10720</v>
      </c>
    </row>
    <row r="3798" spans="1:22">
      <c r="A3798">
        <v>659364</v>
      </c>
      <c r="B3798" s="20">
        <v>250</v>
      </c>
      <c r="C3798" s="22">
        <v>250</v>
      </c>
      <c r="D3798" t="s">
        <v>118</v>
      </c>
      <c r="E3798" t="s">
        <v>65</v>
      </c>
      <c r="F3798" t="s">
        <v>7243</v>
      </c>
      <c r="G3798" t="s">
        <v>46</v>
      </c>
      <c r="H3798" t="s">
        <v>47</v>
      </c>
      <c r="I3798" t="s">
        <v>6885</v>
      </c>
      <c r="J3798" t="s">
        <v>49</v>
      </c>
      <c r="K3798">
        <v>1330</v>
      </c>
      <c r="L3798" s="4">
        <v>41659.450046296297</v>
      </c>
      <c r="M3798" s="4">
        <v>41654.333333333336</v>
      </c>
      <c r="N3798" s="4">
        <v>41659.848749999997</v>
      </c>
      <c r="O3798">
        <v>8</v>
      </c>
      <c r="P3798">
        <v>8</v>
      </c>
      <c r="Q3798" t="s">
        <v>26</v>
      </c>
      <c r="R3798" t="s">
        <v>43</v>
      </c>
      <c r="S3798" s="3">
        <v>41659</v>
      </c>
      <c r="T3798" t="str">
        <f>IF(kiva_loans__muestra[[#This Row],[loan_amount]]&gt;5000,"Alto","Bajo")</f>
        <v>Bajo</v>
      </c>
      <c r="U3798" s="26" t="str">
        <f>VLOOKUP(kiva_loans__muestra[[#This Row],[country]],Pais!A:B,2,FALSE)</f>
        <v>Africa</v>
      </c>
      <c r="V3798" t="s">
        <v>10719</v>
      </c>
    </row>
    <row r="3799" spans="1:22">
      <c r="A3799">
        <v>659387</v>
      </c>
      <c r="B3799" s="20">
        <v>250</v>
      </c>
      <c r="C3799" s="22">
        <v>250</v>
      </c>
      <c r="D3799" t="s">
        <v>1741</v>
      </c>
      <c r="E3799" t="s">
        <v>116</v>
      </c>
      <c r="F3799" t="s">
        <v>6976</v>
      </c>
      <c r="G3799" t="s">
        <v>46</v>
      </c>
      <c r="H3799" t="s">
        <v>47</v>
      </c>
      <c r="I3799" t="s">
        <v>6122</v>
      </c>
      <c r="J3799" t="s">
        <v>49</v>
      </c>
      <c r="K3799">
        <v>1330</v>
      </c>
      <c r="L3799" s="4">
        <v>41659.472210648149</v>
      </c>
      <c r="M3799" s="4">
        <v>41649.333333333336</v>
      </c>
      <c r="N3799" s="4">
        <v>41659.848761574074</v>
      </c>
      <c r="O3799">
        <v>14</v>
      </c>
      <c r="P3799">
        <v>7</v>
      </c>
      <c r="Q3799" t="s">
        <v>26</v>
      </c>
      <c r="R3799" t="s">
        <v>43</v>
      </c>
      <c r="S3799" s="3">
        <v>41659</v>
      </c>
      <c r="T3799" t="str">
        <f>IF(kiva_loans__muestra[[#This Row],[loan_amount]]&gt;5000,"Alto","Bajo")</f>
        <v>Bajo</v>
      </c>
      <c r="U3799" s="26" t="str">
        <f>VLOOKUP(kiva_loans__muestra[[#This Row],[country]],Pais!A:B,2,FALSE)</f>
        <v>Africa</v>
      </c>
      <c r="V3799" t="s">
        <v>10719</v>
      </c>
    </row>
    <row r="3800" spans="1:22">
      <c r="A3800">
        <v>659398</v>
      </c>
      <c r="B3800" s="20">
        <v>350</v>
      </c>
      <c r="C3800" s="22">
        <v>350</v>
      </c>
      <c r="D3800" t="s">
        <v>56</v>
      </c>
      <c r="E3800" t="s">
        <v>56</v>
      </c>
      <c r="F3800" t="s">
        <v>6884</v>
      </c>
      <c r="G3800" t="s">
        <v>46</v>
      </c>
      <c r="H3800" t="s">
        <v>47</v>
      </c>
      <c r="I3800" t="s">
        <v>6885</v>
      </c>
      <c r="J3800" t="s">
        <v>49</v>
      </c>
      <c r="K3800">
        <v>1330</v>
      </c>
      <c r="L3800" s="4">
        <v>41659.489074074074</v>
      </c>
      <c r="M3800" s="4">
        <v>41654.333333333336</v>
      </c>
      <c r="N3800" s="4">
        <v>41659.906944444447</v>
      </c>
      <c r="O3800">
        <v>14</v>
      </c>
      <c r="P3800">
        <v>13</v>
      </c>
      <c r="Q3800" t="s">
        <v>26</v>
      </c>
      <c r="R3800" t="s">
        <v>43</v>
      </c>
      <c r="S3800" s="3">
        <v>41659</v>
      </c>
      <c r="T3800" t="str">
        <f>IF(kiva_loans__muestra[[#This Row],[loan_amount]]&gt;5000,"Alto","Bajo")</f>
        <v>Bajo</v>
      </c>
      <c r="U3800" s="26" t="str">
        <f>VLOOKUP(kiva_loans__muestra[[#This Row],[country]],Pais!A:B,2,FALSE)</f>
        <v>Africa</v>
      </c>
      <c r="V3800" t="s">
        <v>10719</v>
      </c>
    </row>
    <row r="3801" spans="1:22">
      <c r="A3801">
        <v>659402</v>
      </c>
      <c r="B3801" s="20">
        <v>350</v>
      </c>
      <c r="C3801" s="22">
        <v>350</v>
      </c>
      <c r="D3801" t="s">
        <v>75</v>
      </c>
      <c r="E3801" t="s">
        <v>44</v>
      </c>
      <c r="F3801" t="s">
        <v>7164</v>
      </c>
      <c r="G3801" t="s">
        <v>46</v>
      </c>
      <c r="H3801" t="s">
        <v>47</v>
      </c>
      <c r="I3801" t="s">
        <v>6122</v>
      </c>
      <c r="J3801" t="s">
        <v>49</v>
      </c>
      <c r="K3801">
        <v>1330</v>
      </c>
      <c r="L3801" s="4">
        <v>41659.493321759262</v>
      </c>
      <c r="M3801" s="4">
        <v>41655.333333333336</v>
      </c>
      <c r="N3801" s="4">
        <v>41659.881157407406</v>
      </c>
      <c r="O3801">
        <v>14</v>
      </c>
      <c r="P3801">
        <v>10</v>
      </c>
      <c r="Q3801" t="s">
        <v>26</v>
      </c>
      <c r="R3801" t="s">
        <v>43</v>
      </c>
      <c r="S3801" s="3">
        <v>41659</v>
      </c>
      <c r="T3801" t="str">
        <f>IF(kiva_loans__muestra[[#This Row],[loan_amount]]&gt;5000,"Alto","Bajo")</f>
        <v>Bajo</v>
      </c>
      <c r="U3801" s="26" t="str">
        <f>VLOOKUP(kiva_loans__muestra[[#This Row],[country]],Pais!A:B,2,FALSE)</f>
        <v>Africa</v>
      </c>
      <c r="V3801" t="s">
        <v>10719</v>
      </c>
    </row>
    <row r="3802" spans="1:22">
      <c r="A3802">
        <v>659418</v>
      </c>
      <c r="B3802" s="20">
        <v>700</v>
      </c>
      <c r="C3802" s="22">
        <v>700</v>
      </c>
      <c r="D3802" t="s">
        <v>70</v>
      </c>
      <c r="E3802" t="s">
        <v>51</v>
      </c>
      <c r="F3802" t="s">
        <v>2353</v>
      </c>
      <c r="G3802" t="s">
        <v>46</v>
      </c>
      <c r="H3802" t="s">
        <v>47</v>
      </c>
      <c r="I3802" t="s">
        <v>3049</v>
      </c>
      <c r="J3802" t="s">
        <v>49</v>
      </c>
      <c r="K3802">
        <v>1560</v>
      </c>
      <c r="L3802" s="4">
        <v>41659.518425925926</v>
      </c>
      <c r="M3802" s="4">
        <v>41638.333333333336</v>
      </c>
      <c r="N3802" s="4">
        <v>41659.922164351854</v>
      </c>
      <c r="O3802">
        <v>20</v>
      </c>
      <c r="P3802">
        <v>27</v>
      </c>
      <c r="Q3802" t="s">
        <v>134</v>
      </c>
      <c r="R3802" t="s">
        <v>43</v>
      </c>
      <c r="S3802" s="3">
        <v>41659</v>
      </c>
      <c r="T3802" t="str">
        <f>IF(kiva_loans__muestra[[#This Row],[loan_amount]]&gt;5000,"Alto","Bajo")</f>
        <v>Bajo</v>
      </c>
      <c r="U3802" s="26" t="str">
        <f>VLOOKUP(kiva_loans__muestra[[#This Row],[country]],Pais!A:B,2,FALSE)</f>
        <v>Africa</v>
      </c>
      <c r="V3802" t="s">
        <v>10720</v>
      </c>
    </row>
    <row r="3803" spans="1:22">
      <c r="A3803">
        <v>659420</v>
      </c>
      <c r="B3803" s="20">
        <v>125</v>
      </c>
      <c r="C3803" s="22">
        <v>125</v>
      </c>
      <c r="D3803" t="s">
        <v>271</v>
      </c>
      <c r="E3803" t="s">
        <v>51</v>
      </c>
      <c r="F3803" t="s">
        <v>7209</v>
      </c>
      <c r="G3803" t="s">
        <v>46</v>
      </c>
      <c r="H3803" t="s">
        <v>47</v>
      </c>
      <c r="I3803" t="s">
        <v>800</v>
      </c>
      <c r="J3803" t="s">
        <v>49</v>
      </c>
      <c r="K3803">
        <v>1380</v>
      </c>
      <c r="L3803" s="4">
        <v>41659.522962962961</v>
      </c>
      <c r="M3803" s="4">
        <v>41655.333333333336</v>
      </c>
      <c r="N3803" s="4">
        <v>41659.848263888889</v>
      </c>
      <c r="O3803">
        <v>8</v>
      </c>
      <c r="P3803">
        <v>5</v>
      </c>
      <c r="Q3803" t="s">
        <v>26</v>
      </c>
      <c r="R3803" t="s">
        <v>43</v>
      </c>
      <c r="S3803" s="3">
        <v>41659</v>
      </c>
      <c r="T3803" t="str">
        <f>IF(kiva_loans__muestra[[#This Row],[loan_amount]]&gt;5000,"Alto","Bajo")</f>
        <v>Bajo</v>
      </c>
      <c r="U3803" s="26" t="str">
        <f>VLOOKUP(kiva_loans__muestra[[#This Row],[country]],Pais!A:B,2,FALSE)</f>
        <v>Africa</v>
      </c>
      <c r="V3803" t="s">
        <v>10719</v>
      </c>
    </row>
    <row r="3804" spans="1:22">
      <c r="A3804">
        <v>659423</v>
      </c>
      <c r="B3804" s="20">
        <v>250</v>
      </c>
      <c r="C3804" s="22">
        <v>250</v>
      </c>
      <c r="D3804" t="s">
        <v>707</v>
      </c>
      <c r="E3804" t="s">
        <v>29</v>
      </c>
      <c r="F3804" t="s">
        <v>7191</v>
      </c>
      <c r="G3804" t="s">
        <v>46</v>
      </c>
      <c r="H3804" t="s">
        <v>47</v>
      </c>
      <c r="I3804" t="s">
        <v>6627</v>
      </c>
      <c r="J3804" t="s">
        <v>49</v>
      </c>
      <c r="K3804">
        <v>1380</v>
      </c>
      <c r="L3804" s="4">
        <v>41659.533483796295</v>
      </c>
      <c r="M3804" s="4">
        <v>41655.333333333336</v>
      </c>
      <c r="N3804" s="4">
        <v>41660.002395833333</v>
      </c>
      <c r="O3804">
        <v>8</v>
      </c>
      <c r="P3804">
        <v>9</v>
      </c>
      <c r="Q3804" t="s">
        <v>26</v>
      </c>
      <c r="R3804" t="s">
        <v>43</v>
      </c>
      <c r="S3804" s="3">
        <v>41659</v>
      </c>
      <c r="T3804" t="str">
        <f>IF(kiva_loans__muestra[[#This Row],[loan_amount]]&gt;5000,"Alto","Bajo")</f>
        <v>Bajo</v>
      </c>
      <c r="U3804" s="26" t="str">
        <f>VLOOKUP(kiva_loans__muestra[[#This Row],[country]],Pais!A:B,2,FALSE)</f>
        <v>Africa</v>
      </c>
      <c r="V3804" t="s">
        <v>10719</v>
      </c>
    </row>
    <row r="3805" spans="1:22">
      <c r="A3805">
        <v>659427</v>
      </c>
      <c r="B3805" s="20">
        <v>250</v>
      </c>
      <c r="C3805" s="22">
        <v>250</v>
      </c>
      <c r="D3805" t="s">
        <v>40</v>
      </c>
      <c r="E3805" t="s">
        <v>20</v>
      </c>
      <c r="F3805" t="s">
        <v>7211</v>
      </c>
      <c r="G3805" t="s">
        <v>46</v>
      </c>
      <c r="H3805" t="s">
        <v>47</v>
      </c>
      <c r="I3805" t="s">
        <v>6627</v>
      </c>
      <c r="J3805" t="s">
        <v>49</v>
      </c>
      <c r="K3805">
        <v>1380</v>
      </c>
      <c r="L3805" s="4">
        <v>41659.544930555552</v>
      </c>
      <c r="M3805" s="4">
        <v>41655.333333333336</v>
      </c>
      <c r="N3805" s="4">
        <v>41659.890949074077</v>
      </c>
      <c r="O3805">
        <v>8</v>
      </c>
      <c r="P3805">
        <v>7</v>
      </c>
      <c r="Q3805" t="s">
        <v>26</v>
      </c>
      <c r="R3805" t="s">
        <v>43</v>
      </c>
      <c r="S3805" s="3">
        <v>41659</v>
      </c>
      <c r="T3805" t="str">
        <f>IF(kiva_loans__muestra[[#This Row],[loan_amount]]&gt;5000,"Alto","Bajo")</f>
        <v>Bajo</v>
      </c>
      <c r="U3805" s="26" t="str">
        <f>VLOOKUP(kiva_loans__muestra[[#This Row],[country]],Pais!A:B,2,FALSE)</f>
        <v>Africa</v>
      </c>
      <c r="V3805" t="s">
        <v>10719</v>
      </c>
    </row>
    <row r="3806" spans="1:22">
      <c r="A3806">
        <v>659429</v>
      </c>
      <c r="B3806" s="20">
        <v>600</v>
      </c>
      <c r="C3806" s="22">
        <v>600</v>
      </c>
      <c r="D3806" t="s">
        <v>212</v>
      </c>
      <c r="E3806" t="s">
        <v>20</v>
      </c>
      <c r="F3806" t="s">
        <v>6941</v>
      </c>
      <c r="G3806" t="s">
        <v>46</v>
      </c>
      <c r="H3806" t="s">
        <v>47</v>
      </c>
      <c r="I3806" t="s">
        <v>6627</v>
      </c>
      <c r="J3806" t="s">
        <v>49</v>
      </c>
      <c r="K3806">
        <v>1380</v>
      </c>
      <c r="L3806" s="4">
        <v>41659.552199074074</v>
      </c>
      <c r="M3806" s="4">
        <v>41656.333333333336</v>
      </c>
      <c r="N3806" s="4">
        <v>41660.066446759258</v>
      </c>
      <c r="O3806">
        <v>14</v>
      </c>
      <c r="P3806">
        <v>24</v>
      </c>
      <c r="Q3806" t="s">
        <v>134</v>
      </c>
      <c r="R3806" t="s">
        <v>43</v>
      </c>
      <c r="S3806" s="3">
        <v>41659</v>
      </c>
      <c r="T3806" t="str">
        <f>IF(kiva_loans__muestra[[#This Row],[loan_amount]]&gt;5000,"Alto","Bajo")</f>
        <v>Bajo</v>
      </c>
      <c r="U3806" s="26" t="str">
        <f>VLOOKUP(kiva_loans__muestra[[#This Row],[country]],Pais!A:B,2,FALSE)</f>
        <v>Africa</v>
      </c>
      <c r="V3806" t="s">
        <v>10720</v>
      </c>
    </row>
    <row r="3807" spans="1:22">
      <c r="A3807">
        <v>659433</v>
      </c>
      <c r="B3807" s="20">
        <v>175</v>
      </c>
      <c r="C3807" s="22">
        <v>175</v>
      </c>
      <c r="D3807" t="s">
        <v>149</v>
      </c>
      <c r="E3807" t="s">
        <v>150</v>
      </c>
      <c r="F3807" t="s">
        <v>6872</v>
      </c>
      <c r="G3807" t="s">
        <v>46</v>
      </c>
      <c r="H3807" t="s">
        <v>47</v>
      </c>
      <c r="I3807" t="s">
        <v>800</v>
      </c>
      <c r="J3807" t="s">
        <v>49</v>
      </c>
      <c r="K3807">
        <v>1380</v>
      </c>
      <c r="L3807" s="4">
        <v>41659.560173611113</v>
      </c>
      <c r="M3807" s="4">
        <v>41655.333333333336</v>
      </c>
      <c r="N3807" s="4">
        <v>41659.911296296297</v>
      </c>
      <c r="O3807">
        <v>8</v>
      </c>
      <c r="P3807">
        <v>6</v>
      </c>
      <c r="Q3807" t="s">
        <v>134</v>
      </c>
      <c r="R3807" t="s">
        <v>27</v>
      </c>
      <c r="S3807" s="3">
        <v>41659</v>
      </c>
      <c r="T3807" t="str">
        <f>IF(kiva_loans__muestra[[#This Row],[loan_amount]]&gt;5000,"Alto","Bajo")</f>
        <v>Bajo</v>
      </c>
      <c r="U3807" s="26" t="str">
        <f>VLOOKUP(kiva_loans__muestra[[#This Row],[country]],Pais!A:B,2,FALSE)</f>
        <v>Africa</v>
      </c>
      <c r="V3807" t="s">
        <v>10720</v>
      </c>
    </row>
    <row r="3808" spans="1:22">
      <c r="A3808">
        <v>659453</v>
      </c>
      <c r="B3808" s="20">
        <v>175</v>
      </c>
      <c r="C3808" s="22">
        <v>175</v>
      </c>
      <c r="D3808" t="s">
        <v>149</v>
      </c>
      <c r="E3808" t="s">
        <v>150</v>
      </c>
      <c r="F3808" t="s">
        <v>6881</v>
      </c>
      <c r="G3808" t="s">
        <v>46</v>
      </c>
      <c r="H3808" t="s">
        <v>47</v>
      </c>
      <c r="I3808" t="s">
        <v>800</v>
      </c>
      <c r="J3808" t="s">
        <v>49</v>
      </c>
      <c r="K3808">
        <v>1380</v>
      </c>
      <c r="L3808" s="4">
        <v>41659.597500000003</v>
      </c>
      <c r="M3808" s="4">
        <v>41655.333333333336</v>
      </c>
      <c r="N3808" s="4">
        <v>41659.962465277778</v>
      </c>
      <c r="O3808">
        <v>8</v>
      </c>
      <c r="P3808">
        <v>7</v>
      </c>
      <c r="Q3808" t="s">
        <v>26</v>
      </c>
      <c r="R3808" t="s">
        <v>27</v>
      </c>
      <c r="S3808" s="3">
        <v>41659</v>
      </c>
      <c r="T3808" t="str">
        <f>IF(kiva_loans__muestra[[#This Row],[loan_amount]]&gt;5000,"Alto","Bajo")</f>
        <v>Bajo</v>
      </c>
      <c r="U3808" s="26" t="str">
        <f>VLOOKUP(kiva_loans__muestra[[#This Row],[country]],Pais!A:B,2,FALSE)</f>
        <v>Africa</v>
      </c>
      <c r="V3808" t="s">
        <v>10719</v>
      </c>
    </row>
    <row r="3809" spans="1:22">
      <c r="A3809">
        <v>659458</v>
      </c>
      <c r="B3809" s="20">
        <v>125</v>
      </c>
      <c r="C3809" s="22">
        <v>125</v>
      </c>
      <c r="D3809" t="s">
        <v>67</v>
      </c>
      <c r="E3809" t="s">
        <v>68</v>
      </c>
      <c r="F3809" t="s">
        <v>6864</v>
      </c>
      <c r="G3809" t="s">
        <v>46</v>
      </c>
      <c r="H3809" t="s">
        <v>47</v>
      </c>
      <c r="I3809" t="s">
        <v>800</v>
      </c>
      <c r="J3809" t="s">
        <v>49</v>
      </c>
      <c r="K3809">
        <v>1380</v>
      </c>
      <c r="L3809" s="4">
        <v>41659.622453703705</v>
      </c>
      <c r="M3809" s="4">
        <v>41655.333333333336</v>
      </c>
      <c r="N3809" s="4">
        <v>41659.953773148147</v>
      </c>
      <c r="O3809">
        <v>8</v>
      </c>
      <c r="P3809">
        <v>4</v>
      </c>
      <c r="Q3809" t="s">
        <v>134</v>
      </c>
      <c r="R3809" t="s">
        <v>27</v>
      </c>
      <c r="S3809" s="3">
        <v>41659</v>
      </c>
      <c r="T3809" t="str">
        <f>IF(kiva_loans__muestra[[#This Row],[loan_amount]]&gt;5000,"Alto","Bajo")</f>
        <v>Bajo</v>
      </c>
      <c r="U3809" s="26" t="str">
        <f>VLOOKUP(kiva_loans__muestra[[#This Row],[country]],Pais!A:B,2,FALSE)</f>
        <v>Africa</v>
      </c>
      <c r="V3809" t="s">
        <v>10720</v>
      </c>
    </row>
    <row r="3810" spans="1:22">
      <c r="A3810">
        <v>659460</v>
      </c>
      <c r="B3810" s="20">
        <v>250</v>
      </c>
      <c r="C3810" s="22">
        <v>250</v>
      </c>
      <c r="D3810" t="s">
        <v>65</v>
      </c>
      <c r="E3810" t="s">
        <v>65</v>
      </c>
      <c r="F3810" t="s">
        <v>7044</v>
      </c>
      <c r="G3810" t="s">
        <v>46</v>
      </c>
      <c r="H3810" t="s">
        <v>47</v>
      </c>
      <c r="I3810" t="s">
        <v>4713</v>
      </c>
      <c r="J3810" t="s">
        <v>49</v>
      </c>
      <c r="K3810">
        <v>1380</v>
      </c>
      <c r="L3810" s="4">
        <v>41659.631331018521</v>
      </c>
      <c r="M3810" s="4">
        <v>41659.333333333336</v>
      </c>
      <c r="N3810" s="4">
        <v>41660.095486111109</v>
      </c>
      <c r="O3810">
        <v>8</v>
      </c>
      <c r="P3810">
        <v>5</v>
      </c>
      <c r="Q3810" t="s">
        <v>26</v>
      </c>
      <c r="R3810" t="s">
        <v>43</v>
      </c>
      <c r="S3810" s="3">
        <v>41659</v>
      </c>
      <c r="T3810" t="str">
        <f>IF(kiva_loans__muestra[[#This Row],[loan_amount]]&gt;5000,"Alto","Bajo")</f>
        <v>Bajo</v>
      </c>
      <c r="U3810" s="26" t="str">
        <f>VLOOKUP(kiva_loans__muestra[[#This Row],[country]],Pais!A:B,2,FALSE)</f>
        <v>Africa</v>
      </c>
      <c r="V3810" t="s">
        <v>10719</v>
      </c>
    </row>
    <row r="3811" spans="1:22">
      <c r="A3811">
        <v>659461</v>
      </c>
      <c r="B3811" s="20">
        <v>250</v>
      </c>
      <c r="C3811" s="22">
        <v>250</v>
      </c>
      <c r="D3811" t="s">
        <v>75</v>
      </c>
      <c r="E3811" t="s">
        <v>44</v>
      </c>
      <c r="F3811" t="s">
        <v>7094</v>
      </c>
      <c r="G3811" t="s">
        <v>46</v>
      </c>
      <c r="H3811" t="s">
        <v>47</v>
      </c>
      <c r="I3811" t="s">
        <v>4713</v>
      </c>
      <c r="J3811" t="s">
        <v>49</v>
      </c>
      <c r="K3811">
        <v>1380</v>
      </c>
      <c r="L3811" s="4">
        <v>41659.637152777781</v>
      </c>
      <c r="M3811" s="4">
        <v>41659.333333333336</v>
      </c>
      <c r="N3811" s="4">
        <v>41659.979131944441</v>
      </c>
      <c r="O3811">
        <v>8</v>
      </c>
      <c r="P3811">
        <v>7</v>
      </c>
      <c r="Q3811" t="s">
        <v>26</v>
      </c>
      <c r="R3811" t="s">
        <v>43</v>
      </c>
      <c r="S3811" s="3">
        <v>41659</v>
      </c>
      <c r="T3811" t="str">
        <f>IF(kiva_loans__muestra[[#This Row],[loan_amount]]&gt;5000,"Alto","Bajo")</f>
        <v>Bajo</v>
      </c>
      <c r="U3811" s="26" t="str">
        <f>VLOOKUP(kiva_loans__muestra[[#This Row],[country]],Pais!A:B,2,FALSE)</f>
        <v>Africa</v>
      </c>
      <c r="V3811" t="s">
        <v>10719</v>
      </c>
    </row>
    <row r="3812" spans="1:22">
      <c r="A3812">
        <v>659465</v>
      </c>
      <c r="B3812" s="20">
        <v>600</v>
      </c>
      <c r="C3812" s="22">
        <v>600</v>
      </c>
      <c r="D3812" t="s">
        <v>51</v>
      </c>
      <c r="E3812" t="s">
        <v>51</v>
      </c>
      <c r="F3812" t="s">
        <v>7239</v>
      </c>
      <c r="G3812" t="s">
        <v>46</v>
      </c>
      <c r="H3812" t="s">
        <v>47</v>
      </c>
      <c r="I3812" t="s">
        <v>6605</v>
      </c>
      <c r="J3812" t="s">
        <v>49</v>
      </c>
      <c r="K3812">
        <v>1380</v>
      </c>
      <c r="L3812" s="4">
        <v>41659.644074074073</v>
      </c>
      <c r="M3812" s="4">
        <v>41659.333333333336</v>
      </c>
      <c r="N3812" s="4">
        <v>41668.83693287037</v>
      </c>
      <c r="O3812">
        <v>14</v>
      </c>
      <c r="P3812">
        <v>19</v>
      </c>
      <c r="Q3812" t="s">
        <v>26</v>
      </c>
      <c r="R3812" t="s">
        <v>43</v>
      </c>
      <c r="S3812" s="3">
        <v>41659</v>
      </c>
      <c r="T3812" t="str">
        <f>IF(kiva_loans__muestra[[#This Row],[loan_amount]]&gt;5000,"Alto","Bajo")</f>
        <v>Bajo</v>
      </c>
      <c r="U3812" s="26" t="str">
        <f>VLOOKUP(kiva_loans__muestra[[#This Row],[country]],Pais!A:B,2,FALSE)</f>
        <v>Africa</v>
      </c>
      <c r="V3812" t="s">
        <v>10719</v>
      </c>
    </row>
    <row r="3813" spans="1:22">
      <c r="A3813">
        <v>659467</v>
      </c>
      <c r="B3813" s="20">
        <v>250</v>
      </c>
      <c r="C3813" s="22">
        <v>250</v>
      </c>
      <c r="D3813" t="s">
        <v>88</v>
      </c>
      <c r="E3813" t="s">
        <v>51</v>
      </c>
      <c r="F3813" t="s">
        <v>6929</v>
      </c>
      <c r="G3813" t="s">
        <v>46</v>
      </c>
      <c r="H3813" t="s">
        <v>47</v>
      </c>
      <c r="I3813" t="s">
        <v>6605</v>
      </c>
      <c r="J3813" t="s">
        <v>49</v>
      </c>
      <c r="K3813">
        <v>1380</v>
      </c>
      <c r="L3813" s="4">
        <v>41659.648356481484</v>
      </c>
      <c r="M3813" s="4">
        <v>41659.333333333336</v>
      </c>
      <c r="N3813" s="4">
        <v>41660.017696759256</v>
      </c>
      <c r="O3813">
        <v>14</v>
      </c>
      <c r="P3813">
        <v>10</v>
      </c>
      <c r="Q3813" t="s">
        <v>26</v>
      </c>
      <c r="R3813" t="s">
        <v>43</v>
      </c>
      <c r="S3813" s="3">
        <v>41659</v>
      </c>
      <c r="T3813" t="str">
        <f>IF(kiva_loans__muestra[[#This Row],[loan_amount]]&gt;5000,"Alto","Bajo")</f>
        <v>Bajo</v>
      </c>
      <c r="U3813" s="26" t="str">
        <f>VLOOKUP(kiva_loans__muestra[[#This Row],[country]],Pais!A:B,2,FALSE)</f>
        <v>Africa</v>
      </c>
      <c r="V3813" t="s">
        <v>10719</v>
      </c>
    </row>
    <row r="3814" spans="1:22">
      <c r="A3814">
        <v>659706</v>
      </c>
      <c r="B3814" s="20">
        <v>750</v>
      </c>
      <c r="C3814" s="22">
        <v>750</v>
      </c>
      <c r="D3814" t="s">
        <v>50</v>
      </c>
      <c r="E3814" t="s">
        <v>51</v>
      </c>
      <c r="F3814" t="s">
        <v>3145</v>
      </c>
      <c r="G3814" t="s">
        <v>46</v>
      </c>
      <c r="H3814" t="s">
        <v>47</v>
      </c>
      <c r="I3814" t="s">
        <v>3049</v>
      </c>
      <c r="J3814" t="s">
        <v>49</v>
      </c>
      <c r="K3814">
        <v>1560</v>
      </c>
      <c r="L3814" s="4">
        <v>41660.261967592596</v>
      </c>
      <c r="M3814" s="4">
        <v>41638.333333333336</v>
      </c>
      <c r="N3814" s="4">
        <v>41662.094398148147</v>
      </c>
      <c r="O3814">
        <v>20</v>
      </c>
      <c r="P3814">
        <v>25</v>
      </c>
      <c r="Q3814" t="s">
        <v>134</v>
      </c>
      <c r="R3814" t="s">
        <v>43</v>
      </c>
      <c r="S3814" s="3">
        <v>41660</v>
      </c>
      <c r="T3814" t="str">
        <f>IF(kiva_loans__muestra[[#This Row],[loan_amount]]&gt;5000,"Alto","Bajo")</f>
        <v>Bajo</v>
      </c>
      <c r="U3814" s="26" t="str">
        <f>VLOOKUP(kiva_loans__muestra[[#This Row],[country]],Pais!A:B,2,FALSE)</f>
        <v>Africa</v>
      </c>
      <c r="V3814" t="s">
        <v>10720</v>
      </c>
    </row>
    <row r="3815" spans="1:22">
      <c r="A3815">
        <v>659763</v>
      </c>
      <c r="B3815" s="20">
        <v>375</v>
      </c>
      <c r="C3815" s="22">
        <v>375</v>
      </c>
      <c r="D3815" t="s">
        <v>88</v>
      </c>
      <c r="E3815" t="s">
        <v>51</v>
      </c>
      <c r="F3815" t="s">
        <v>48</v>
      </c>
      <c r="G3815" t="s">
        <v>46</v>
      </c>
      <c r="H3815" t="s">
        <v>47</v>
      </c>
      <c r="I3815" t="s">
        <v>48</v>
      </c>
      <c r="J3815" t="s">
        <v>49</v>
      </c>
      <c r="K3815">
        <v>3360</v>
      </c>
      <c r="L3815" s="4">
        <v>41660.321423611109</v>
      </c>
      <c r="M3815" s="4">
        <v>41670.333333333336</v>
      </c>
      <c r="N3815" s="4">
        <v>41662.948842592596</v>
      </c>
      <c r="O3815">
        <v>10</v>
      </c>
      <c r="P3815">
        <v>10</v>
      </c>
      <c r="Q3815" t="s">
        <v>134</v>
      </c>
      <c r="R3815" t="s">
        <v>36</v>
      </c>
      <c r="S3815" s="3">
        <v>41660</v>
      </c>
      <c r="T3815" t="str">
        <f>IF(kiva_loans__muestra[[#This Row],[loan_amount]]&gt;5000,"Alto","Bajo")</f>
        <v>Bajo</v>
      </c>
      <c r="U3815" s="26" t="str">
        <f>VLOOKUP(kiva_loans__muestra[[#This Row],[country]],Pais!A:B,2,FALSE)</f>
        <v>Africa</v>
      </c>
      <c r="V3815" t="s">
        <v>10720</v>
      </c>
    </row>
    <row r="3816" spans="1:22">
      <c r="A3816">
        <v>659766</v>
      </c>
      <c r="B3816" s="20">
        <v>700</v>
      </c>
      <c r="C3816" s="22">
        <v>700</v>
      </c>
      <c r="D3816" t="s">
        <v>70</v>
      </c>
      <c r="E3816" t="s">
        <v>51</v>
      </c>
      <c r="F3816" t="s">
        <v>2353</v>
      </c>
      <c r="G3816" t="s">
        <v>46</v>
      </c>
      <c r="H3816" t="s">
        <v>47</v>
      </c>
      <c r="I3816" t="s">
        <v>3049</v>
      </c>
      <c r="J3816" t="s">
        <v>49</v>
      </c>
      <c r="K3816">
        <v>1560</v>
      </c>
      <c r="L3816" s="4">
        <v>41660.323113425926</v>
      </c>
      <c r="M3816" s="4">
        <v>41635.333333333336</v>
      </c>
      <c r="N3816" s="4">
        <v>41665.134131944447</v>
      </c>
      <c r="O3816">
        <v>20</v>
      </c>
      <c r="P3816">
        <v>23</v>
      </c>
      <c r="Q3816" t="s">
        <v>26</v>
      </c>
      <c r="R3816" t="s">
        <v>43</v>
      </c>
      <c r="S3816" s="3">
        <v>41660</v>
      </c>
      <c r="T3816" t="str">
        <f>IF(kiva_loans__muestra[[#This Row],[loan_amount]]&gt;5000,"Alto","Bajo")</f>
        <v>Bajo</v>
      </c>
      <c r="U3816" s="26" t="str">
        <f>VLOOKUP(kiva_loans__muestra[[#This Row],[country]],Pais!A:B,2,FALSE)</f>
        <v>Africa</v>
      </c>
      <c r="V3816" t="s">
        <v>10719</v>
      </c>
    </row>
    <row r="3817" spans="1:22">
      <c r="A3817">
        <v>659772</v>
      </c>
      <c r="B3817" s="20">
        <v>575</v>
      </c>
      <c r="C3817" s="22">
        <v>575</v>
      </c>
      <c r="D3817" t="s">
        <v>88</v>
      </c>
      <c r="E3817" t="s">
        <v>51</v>
      </c>
      <c r="F3817" t="s">
        <v>48</v>
      </c>
      <c r="G3817" t="s">
        <v>46</v>
      </c>
      <c r="H3817" t="s">
        <v>47</v>
      </c>
      <c r="I3817" t="s">
        <v>48</v>
      </c>
      <c r="J3817" t="s">
        <v>49</v>
      </c>
      <c r="K3817">
        <v>3360</v>
      </c>
      <c r="L3817" s="4">
        <v>41660.328252314815</v>
      </c>
      <c r="M3817" s="4">
        <v>41670.333333333336</v>
      </c>
      <c r="N3817" s="4">
        <v>41661.944548611114</v>
      </c>
      <c r="O3817">
        <v>10</v>
      </c>
      <c r="P3817">
        <v>20</v>
      </c>
      <c r="Q3817" t="s">
        <v>26</v>
      </c>
      <c r="R3817" t="s">
        <v>36</v>
      </c>
      <c r="S3817" s="3">
        <v>41660</v>
      </c>
      <c r="T3817" t="str">
        <f>IF(kiva_loans__muestra[[#This Row],[loan_amount]]&gt;5000,"Alto","Bajo")</f>
        <v>Bajo</v>
      </c>
      <c r="U3817" s="26" t="str">
        <f>VLOOKUP(kiva_loans__muestra[[#This Row],[country]],Pais!A:B,2,FALSE)</f>
        <v>Africa</v>
      </c>
      <c r="V3817" t="s">
        <v>10719</v>
      </c>
    </row>
    <row r="3818" spans="1:22">
      <c r="A3818">
        <v>659780</v>
      </c>
      <c r="B3818" s="20">
        <v>200</v>
      </c>
      <c r="C3818" s="22">
        <v>200</v>
      </c>
      <c r="D3818" t="s">
        <v>88</v>
      </c>
      <c r="E3818" t="s">
        <v>51</v>
      </c>
      <c r="F3818" t="s">
        <v>7755</v>
      </c>
      <c r="G3818" t="s">
        <v>46</v>
      </c>
      <c r="H3818" t="s">
        <v>47</v>
      </c>
      <c r="I3818" t="s">
        <v>7440</v>
      </c>
      <c r="J3818" t="s">
        <v>49</v>
      </c>
      <c r="K3818">
        <v>3360</v>
      </c>
      <c r="L3818" s="4">
        <v>41660.33766203704</v>
      </c>
      <c r="M3818" s="4">
        <v>41670.333333333336</v>
      </c>
      <c r="N3818" s="4">
        <v>41661.674942129626</v>
      </c>
      <c r="O3818">
        <v>10</v>
      </c>
      <c r="P3818">
        <v>8</v>
      </c>
      <c r="Q3818" t="s">
        <v>134</v>
      </c>
      <c r="R3818" t="s">
        <v>36</v>
      </c>
      <c r="S3818" s="3">
        <v>41660</v>
      </c>
      <c r="T3818" t="str">
        <f>IF(kiva_loans__muestra[[#This Row],[loan_amount]]&gt;5000,"Alto","Bajo")</f>
        <v>Bajo</v>
      </c>
      <c r="U3818" s="26" t="str">
        <f>VLOOKUP(kiva_loans__muestra[[#This Row],[country]],Pais!A:B,2,FALSE)</f>
        <v>Africa</v>
      </c>
      <c r="V3818" t="s">
        <v>10720</v>
      </c>
    </row>
    <row r="3819" spans="1:22">
      <c r="A3819">
        <v>659787</v>
      </c>
      <c r="B3819" s="20">
        <v>300</v>
      </c>
      <c r="C3819" s="22">
        <v>300</v>
      </c>
      <c r="D3819" t="s">
        <v>88</v>
      </c>
      <c r="E3819" t="s">
        <v>51</v>
      </c>
      <c r="F3819" t="s">
        <v>48</v>
      </c>
      <c r="G3819" t="s">
        <v>46</v>
      </c>
      <c r="H3819" t="s">
        <v>47</v>
      </c>
      <c r="I3819" t="s">
        <v>48</v>
      </c>
      <c r="J3819" t="s">
        <v>49</v>
      </c>
      <c r="K3819">
        <v>3360</v>
      </c>
      <c r="L3819" s="4">
        <v>41660.34747685185</v>
      </c>
      <c r="M3819" s="4">
        <v>41670.333333333336</v>
      </c>
      <c r="N3819" s="4">
        <v>41661.571319444447</v>
      </c>
      <c r="O3819">
        <v>10</v>
      </c>
      <c r="P3819">
        <v>4</v>
      </c>
      <c r="Q3819" t="s">
        <v>26</v>
      </c>
      <c r="R3819" t="s">
        <v>36</v>
      </c>
      <c r="S3819" s="3">
        <v>41660</v>
      </c>
      <c r="T3819" t="str">
        <f>IF(kiva_loans__muestra[[#This Row],[loan_amount]]&gt;5000,"Alto","Bajo")</f>
        <v>Bajo</v>
      </c>
      <c r="U3819" s="26" t="str">
        <f>VLOOKUP(kiva_loans__muestra[[#This Row],[country]],Pais!A:B,2,FALSE)</f>
        <v>Africa</v>
      </c>
      <c r="V3819" t="s">
        <v>10719</v>
      </c>
    </row>
    <row r="3820" spans="1:22">
      <c r="A3820">
        <v>659794</v>
      </c>
      <c r="B3820" s="20">
        <v>300</v>
      </c>
      <c r="C3820" s="22">
        <v>300</v>
      </c>
      <c r="D3820" t="s">
        <v>88</v>
      </c>
      <c r="E3820" t="s">
        <v>51</v>
      </c>
      <c r="F3820" t="s">
        <v>48</v>
      </c>
      <c r="G3820" t="s">
        <v>46</v>
      </c>
      <c r="H3820" t="s">
        <v>47</v>
      </c>
      <c r="I3820" t="s">
        <v>48</v>
      </c>
      <c r="J3820" t="s">
        <v>49</v>
      </c>
      <c r="K3820">
        <v>3360</v>
      </c>
      <c r="L3820" s="4">
        <v>41660.352395833332</v>
      </c>
      <c r="M3820" s="4">
        <v>41670.333333333336</v>
      </c>
      <c r="N3820" s="4">
        <v>41661.073194444441</v>
      </c>
      <c r="O3820">
        <v>10</v>
      </c>
      <c r="P3820">
        <v>12</v>
      </c>
      <c r="Q3820" t="s">
        <v>26</v>
      </c>
      <c r="R3820" t="s">
        <v>36</v>
      </c>
      <c r="S3820" s="3">
        <v>41660</v>
      </c>
      <c r="T3820" t="str">
        <f>IF(kiva_loans__muestra[[#This Row],[loan_amount]]&gt;5000,"Alto","Bajo")</f>
        <v>Bajo</v>
      </c>
      <c r="U3820" s="26" t="str">
        <f>VLOOKUP(kiva_loans__muestra[[#This Row],[country]],Pais!A:B,2,FALSE)</f>
        <v>Africa</v>
      </c>
      <c r="V3820" t="s">
        <v>10719</v>
      </c>
    </row>
    <row r="3821" spans="1:22">
      <c r="A3821">
        <v>659804</v>
      </c>
      <c r="B3821" s="20">
        <v>375</v>
      </c>
      <c r="C3821" s="22">
        <v>375</v>
      </c>
      <c r="D3821" t="s">
        <v>88</v>
      </c>
      <c r="E3821" t="s">
        <v>51</v>
      </c>
      <c r="F3821" t="s">
        <v>7439</v>
      </c>
      <c r="G3821" t="s">
        <v>46</v>
      </c>
      <c r="H3821" t="s">
        <v>47</v>
      </c>
      <c r="I3821" t="s">
        <v>7440</v>
      </c>
      <c r="J3821" t="s">
        <v>49</v>
      </c>
      <c r="K3821">
        <v>3360</v>
      </c>
      <c r="L3821" s="4">
        <v>41660.358900462961</v>
      </c>
      <c r="M3821" s="4">
        <v>41670.333333333336</v>
      </c>
      <c r="N3821" s="4">
        <v>41661.700474537036</v>
      </c>
      <c r="O3821">
        <v>10</v>
      </c>
      <c r="P3821">
        <v>14</v>
      </c>
      <c r="Q3821" t="s">
        <v>26</v>
      </c>
      <c r="R3821" t="s">
        <v>36</v>
      </c>
      <c r="S3821" s="3">
        <v>41660</v>
      </c>
      <c r="T3821" t="str">
        <f>IF(kiva_loans__muestra[[#This Row],[loan_amount]]&gt;5000,"Alto","Bajo")</f>
        <v>Bajo</v>
      </c>
      <c r="U3821" s="26" t="str">
        <f>VLOOKUP(kiva_loans__muestra[[#This Row],[country]],Pais!A:B,2,FALSE)</f>
        <v>Africa</v>
      </c>
      <c r="V3821" t="s">
        <v>10719</v>
      </c>
    </row>
    <row r="3822" spans="1:22">
      <c r="A3822">
        <v>659815</v>
      </c>
      <c r="B3822" s="20">
        <v>575</v>
      </c>
      <c r="C3822" s="22">
        <v>575</v>
      </c>
      <c r="D3822" t="s">
        <v>88</v>
      </c>
      <c r="E3822" t="s">
        <v>51</v>
      </c>
      <c r="F3822" t="s">
        <v>48</v>
      </c>
      <c r="G3822" t="s">
        <v>46</v>
      </c>
      <c r="H3822" t="s">
        <v>47</v>
      </c>
      <c r="I3822" t="s">
        <v>48</v>
      </c>
      <c r="J3822" t="s">
        <v>49</v>
      </c>
      <c r="K3822">
        <v>3360</v>
      </c>
      <c r="L3822" s="4">
        <v>41660.36619212963</v>
      </c>
      <c r="M3822" s="4">
        <v>41670.333333333336</v>
      </c>
      <c r="N3822" s="4">
        <v>41662.902175925927</v>
      </c>
      <c r="O3822">
        <v>10</v>
      </c>
      <c r="P3822">
        <v>16</v>
      </c>
      <c r="Q3822" t="s">
        <v>134</v>
      </c>
      <c r="R3822" t="s">
        <v>36</v>
      </c>
      <c r="S3822" s="3">
        <v>41660</v>
      </c>
      <c r="T3822" t="str">
        <f>IF(kiva_loans__muestra[[#This Row],[loan_amount]]&gt;5000,"Alto","Bajo")</f>
        <v>Bajo</v>
      </c>
      <c r="U3822" s="26" t="str">
        <f>VLOOKUP(kiva_loans__muestra[[#This Row],[country]],Pais!A:B,2,FALSE)</f>
        <v>Africa</v>
      </c>
      <c r="V3822" t="s">
        <v>10720</v>
      </c>
    </row>
    <row r="3823" spans="1:22">
      <c r="A3823">
        <v>659819</v>
      </c>
      <c r="B3823" s="20">
        <v>950</v>
      </c>
      <c r="C3823" s="22">
        <v>950</v>
      </c>
      <c r="D3823" t="s">
        <v>70</v>
      </c>
      <c r="E3823" t="s">
        <v>51</v>
      </c>
      <c r="F3823" t="s">
        <v>2353</v>
      </c>
      <c r="G3823" t="s">
        <v>46</v>
      </c>
      <c r="H3823" t="s">
        <v>47</v>
      </c>
      <c r="I3823" t="s">
        <v>3049</v>
      </c>
      <c r="J3823" t="s">
        <v>49</v>
      </c>
      <c r="K3823">
        <v>1560</v>
      </c>
      <c r="L3823" s="4">
        <v>41660.369780092595</v>
      </c>
      <c r="M3823" s="4">
        <v>41632.333333333336</v>
      </c>
      <c r="N3823" s="4">
        <v>41697.797881944447</v>
      </c>
      <c r="O3823">
        <v>26</v>
      </c>
      <c r="P3823">
        <v>32</v>
      </c>
      <c r="Q3823" t="s">
        <v>26</v>
      </c>
      <c r="R3823" t="s">
        <v>43</v>
      </c>
      <c r="S3823" s="3">
        <v>41660</v>
      </c>
      <c r="T3823" t="str">
        <f>IF(kiva_loans__muestra[[#This Row],[loan_amount]]&gt;5000,"Alto","Bajo")</f>
        <v>Bajo</v>
      </c>
      <c r="U3823" s="26" t="str">
        <f>VLOOKUP(kiva_loans__muestra[[#This Row],[country]],Pais!A:B,2,FALSE)</f>
        <v>Africa</v>
      </c>
      <c r="V3823" t="s">
        <v>10719</v>
      </c>
    </row>
    <row r="3824" spans="1:22">
      <c r="A3824">
        <v>659820</v>
      </c>
      <c r="B3824" s="20">
        <v>200</v>
      </c>
      <c r="C3824" s="22">
        <v>200</v>
      </c>
      <c r="D3824" t="s">
        <v>88</v>
      </c>
      <c r="E3824" t="s">
        <v>51</v>
      </c>
      <c r="F3824" t="s">
        <v>48</v>
      </c>
      <c r="G3824" t="s">
        <v>46</v>
      </c>
      <c r="H3824" t="s">
        <v>47</v>
      </c>
      <c r="I3824" t="s">
        <v>48</v>
      </c>
      <c r="J3824" t="s">
        <v>49</v>
      </c>
      <c r="K3824">
        <v>3360</v>
      </c>
      <c r="L3824" s="4">
        <v>41660.37060185185</v>
      </c>
      <c r="M3824" s="4">
        <v>41670.333333333336</v>
      </c>
      <c r="N3824" s="4">
        <v>41660.914594907408</v>
      </c>
      <c r="O3824">
        <v>10</v>
      </c>
      <c r="P3824">
        <v>1</v>
      </c>
      <c r="Q3824" t="s">
        <v>26</v>
      </c>
      <c r="R3824" t="s">
        <v>36</v>
      </c>
      <c r="S3824" s="3">
        <v>41660</v>
      </c>
      <c r="T3824" t="str">
        <f>IF(kiva_loans__muestra[[#This Row],[loan_amount]]&gt;5000,"Alto","Bajo")</f>
        <v>Bajo</v>
      </c>
      <c r="U3824" s="26" t="str">
        <f>VLOOKUP(kiva_loans__muestra[[#This Row],[country]],Pais!A:B,2,FALSE)</f>
        <v>Africa</v>
      </c>
      <c r="V3824" t="s">
        <v>10719</v>
      </c>
    </row>
    <row r="3825" spans="1:22">
      <c r="A3825">
        <v>659837</v>
      </c>
      <c r="B3825" s="20">
        <v>200</v>
      </c>
      <c r="C3825" s="22">
        <v>200</v>
      </c>
      <c r="D3825" t="s">
        <v>88</v>
      </c>
      <c r="E3825" t="s">
        <v>51</v>
      </c>
      <c r="F3825" t="s">
        <v>48</v>
      </c>
      <c r="G3825" t="s">
        <v>46</v>
      </c>
      <c r="H3825" t="s">
        <v>47</v>
      </c>
      <c r="I3825" t="s">
        <v>48</v>
      </c>
      <c r="J3825" t="s">
        <v>49</v>
      </c>
      <c r="K3825">
        <v>3360</v>
      </c>
      <c r="L3825" s="4">
        <v>41660.380243055559</v>
      </c>
      <c r="M3825" s="4">
        <v>41670.333333333336</v>
      </c>
      <c r="N3825" s="4">
        <v>41661.577951388892</v>
      </c>
      <c r="O3825">
        <v>10</v>
      </c>
      <c r="P3825">
        <v>5</v>
      </c>
      <c r="Q3825" t="s">
        <v>26</v>
      </c>
      <c r="R3825" t="s">
        <v>36</v>
      </c>
      <c r="S3825" s="3">
        <v>41660</v>
      </c>
      <c r="T3825" t="str">
        <f>IF(kiva_loans__muestra[[#This Row],[loan_amount]]&gt;5000,"Alto","Bajo")</f>
        <v>Bajo</v>
      </c>
      <c r="U3825" s="26" t="str">
        <f>VLOOKUP(kiva_loans__muestra[[#This Row],[country]],Pais!A:B,2,FALSE)</f>
        <v>Africa</v>
      </c>
      <c r="V3825" t="s">
        <v>10719</v>
      </c>
    </row>
    <row r="3826" spans="1:22">
      <c r="A3826">
        <v>659843</v>
      </c>
      <c r="B3826" s="20">
        <v>975</v>
      </c>
      <c r="C3826" s="22">
        <v>975</v>
      </c>
      <c r="D3826" t="s">
        <v>44</v>
      </c>
      <c r="E3826" t="s">
        <v>44</v>
      </c>
      <c r="F3826" t="s">
        <v>7362</v>
      </c>
      <c r="G3826" t="s">
        <v>46</v>
      </c>
      <c r="H3826" t="s">
        <v>47</v>
      </c>
      <c r="I3826" t="s">
        <v>6543</v>
      </c>
      <c r="J3826" t="s">
        <v>49</v>
      </c>
      <c r="K3826">
        <v>2030</v>
      </c>
      <c r="L3826" s="4">
        <v>41660.387349537035</v>
      </c>
      <c r="M3826" s="4">
        <v>41654.333333333336</v>
      </c>
      <c r="N3826" s="4">
        <v>41662.181875000002</v>
      </c>
      <c r="O3826">
        <v>14</v>
      </c>
      <c r="P3826">
        <v>39</v>
      </c>
      <c r="Q3826" t="s">
        <v>26</v>
      </c>
      <c r="R3826" t="s">
        <v>27</v>
      </c>
      <c r="S3826" s="3">
        <v>41660</v>
      </c>
      <c r="T3826" t="str">
        <f>IF(kiva_loans__muestra[[#This Row],[loan_amount]]&gt;5000,"Alto","Bajo")</f>
        <v>Bajo</v>
      </c>
      <c r="U3826" s="26" t="str">
        <f>VLOOKUP(kiva_loans__muestra[[#This Row],[country]],Pais!A:B,2,FALSE)</f>
        <v>Africa</v>
      </c>
      <c r="V3826" t="s">
        <v>10719</v>
      </c>
    </row>
    <row r="3827" spans="1:22">
      <c r="A3827">
        <v>659849</v>
      </c>
      <c r="B3827" s="20">
        <v>1025</v>
      </c>
      <c r="C3827" s="22">
        <v>1025</v>
      </c>
      <c r="D3827" t="s">
        <v>241</v>
      </c>
      <c r="E3827" t="s">
        <v>29</v>
      </c>
      <c r="F3827" t="s">
        <v>7323</v>
      </c>
      <c r="G3827" t="s">
        <v>46</v>
      </c>
      <c r="H3827" t="s">
        <v>47</v>
      </c>
      <c r="I3827" t="s">
        <v>1769</v>
      </c>
      <c r="J3827" t="s">
        <v>49</v>
      </c>
      <c r="K3827">
        <v>1330</v>
      </c>
      <c r="L3827" s="4">
        <v>41660.393252314818</v>
      </c>
      <c r="M3827" s="4">
        <v>41638.333333333336</v>
      </c>
      <c r="N3827" s="4">
        <v>41665.47923611111</v>
      </c>
      <c r="O3827">
        <v>14</v>
      </c>
      <c r="P3827">
        <v>24</v>
      </c>
      <c r="Q3827" t="s">
        <v>26</v>
      </c>
      <c r="R3827" t="s">
        <v>43</v>
      </c>
      <c r="S3827" s="3">
        <v>41660</v>
      </c>
      <c r="T3827" t="str">
        <f>IF(kiva_loans__muestra[[#This Row],[loan_amount]]&gt;5000,"Alto","Bajo")</f>
        <v>Bajo</v>
      </c>
      <c r="U3827" s="26" t="str">
        <f>VLOOKUP(kiva_loans__muestra[[#This Row],[country]],Pais!A:B,2,FALSE)</f>
        <v>Africa</v>
      </c>
      <c r="V3827" t="s">
        <v>10719</v>
      </c>
    </row>
    <row r="3828" spans="1:22">
      <c r="A3828">
        <v>659851</v>
      </c>
      <c r="B3828" s="20">
        <v>475</v>
      </c>
      <c r="C3828" s="22">
        <v>475</v>
      </c>
      <c r="D3828" t="s">
        <v>112</v>
      </c>
      <c r="E3828" t="s">
        <v>20</v>
      </c>
      <c r="F3828" t="s">
        <v>7555</v>
      </c>
      <c r="G3828" t="s">
        <v>46</v>
      </c>
      <c r="H3828" t="s">
        <v>47</v>
      </c>
      <c r="I3828" t="s">
        <v>1837</v>
      </c>
      <c r="J3828" t="s">
        <v>49</v>
      </c>
      <c r="K3828">
        <v>1330</v>
      </c>
      <c r="L3828" s="4">
        <v>41660.396192129629</v>
      </c>
      <c r="M3828" s="4">
        <v>41652.333333333336</v>
      </c>
      <c r="N3828" s="4">
        <v>41661.576331018521</v>
      </c>
      <c r="O3828">
        <v>14</v>
      </c>
      <c r="P3828">
        <v>11</v>
      </c>
      <c r="Q3828" t="s">
        <v>26</v>
      </c>
      <c r="R3828" t="s">
        <v>43</v>
      </c>
      <c r="S3828" s="3">
        <v>41660</v>
      </c>
      <c r="T3828" t="str">
        <f>IF(kiva_loans__muestra[[#This Row],[loan_amount]]&gt;5000,"Alto","Bajo")</f>
        <v>Bajo</v>
      </c>
      <c r="U3828" s="26" t="str">
        <f>VLOOKUP(kiva_loans__muestra[[#This Row],[country]],Pais!A:B,2,FALSE)</f>
        <v>Africa</v>
      </c>
      <c r="V3828" t="s">
        <v>10719</v>
      </c>
    </row>
    <row r="3829" spans="1:22">
      <c r="A3829">
        <v>659860</v>
      </c>
      <c r="B3829" s="20">
        <v>700</v>
      </c>
      <c r="C3829" s="22">
        <v>700</v>
      </c>
      <c r="D3829" t="s">
        <v>19</v>
      </c>
      <c r="E3829" t="s">
        <v>20</v>
      </c>
      <c r="F3829" t="s">
        <v>7469</v>
      </c>
      <c r="G3829" t="s">
        <v>46</v>
      </c>
      <c r="H3829" t="s">
        <v>47</v>
      </c>
      <c r="I3829" t="s">
        <v>1837</v>
      </c>
      <c r="J3829" t="s">
        <v>49</v>
      </c>
      <c r="K3829">
        <v>1330</v>
      </c>
      <c r="L3829" s="4">
        <v>41660.40185185185</v>
      </c>
      <c r="M3829" s="4">
        <v>41653.333333333336</v>
      </c>
      <c r="N3829" s="4">
        <v>41661.815787037034</v>
      </c>
      <c r="O3829">
        <v>14</v>
      </c>
      <c r="P3829">
        <v>25</v>
      </c>
      <c r="Q3829" t="s">
        <v>26</v>
      </c>
      <c r="R3829" t="s">
        <v>43</v>
      </c>
      <c r="S3829" s="3">
        <v>41660</v>
      </c>
      <c r="T3829" t="str">
        <f>IF(kiva_loans__muestra[[#This Row],[loan_amount]]&gt;5000,"Alto","Bajo")</f>
        <v>Bajo</v>
      </c>
      <c r="U3829" s="26" t="str">
        <f>VLOOKUP(kiva_loans__muestra[[#This Row],[country]],Pais!A:B,2,FALSE)</f>
        <v>Africa</v>
      </c>
      <c r="V3829" t="s">
        <v>10719</v>
      </c>
    </row>
    <row r="3830" spans="1:22">
      <c r="A3830">
        <v>659863</v>
      </c>
      <c r="B3830" s="20">
        <v>700</v>
      </c>
      <c r="C3830" s="22">
        <v>700</v>
      </c>
      <c r="D3830" t="s">
        <v>88</v>
      </c>
      <c r="E3830" t="s">
        <v>51</v>
      </c>
      <c r="F3830" t="s">
        <v>7525</v>
      </c>
      <c r="G3830" t="s">
        <v>46</v>
      </c>
      <c r="H3830" t="s">
        <v>47</v>
      </c>
      <c r="I3830" t="s">
        <v>5995</v>
      </c>
      <c r="J3830" t="s">
        <v>49</v>
      </c>
      <c r="K3830">
        <v>1330</v>
      </c>
      <c r="L3830" s="4">
        <v>41660.404456018521</v>
      </c>
      <c r="M3830" s="4">
        <v>41652.333333333336</v>
      </c>
      <c r="N3830" s="4">
        <v>41661.60833333333</v>
      </c>
      <c r="O3830">
        <v>14</v>
      </c>
      <c r="P3830">
        <v>23</v>
      </c>
      <c r="Q3830" t="s">
        <v>26</v>
      </c>
      <c r="R3830" t="s">
        <v>43</v>
      </c>
      <c r="S3830" s="3">
        <v>41660</v>
      </c>
      <c r="T3830" t="str">
        <f>IF(kiva_loans__muestra[[#This Row],[loan_amount]]&gt;5000,"Alto","Bajo")</f>
        <v>Bajo</v>
      </c>
      <c r="U3830" s="26" t="str">
        <f>VLOOKUP(kiva_loans__muestra[[#This Row],[country]],Pais!A:B,2,FALSE)</f>
        <v>Africa</v>
      </c>
      <c r="V3830" t="s">
        <v>10719</v>
      </c>
    </row>
    <row r="3831" spans="1:22">
      <c r="A3831">
        <v>659918</v>
      </c>
      <c r="B3831" s="20">
        <v>5875</v>
      </c>
      <c r="C3831" s="22">
        <v>5875</v>
      </c>
      <c r="D3831" t="s">
        <v>2449</v>
      </c>
      <c r="E3831" t="s">
        <v>65</v>
      </c>
      <c r="F3831" t="s">
        <v>7412</v>
      </c>
      <c r="G3831" t="s">
        <v>46</v>
      </c>
      <c r="H3831" t="s">
        <v>47</v>
      </c>
      <c r="I3831" t="s">
        <v>6741</v>
      </c>
      <c r="J3831" t="s">
        <v>49</v>
      </c>
      <c r="K3831">
        <v>3220</v>
      </c>
      <c r="L3831" s="4">
        <v>41660.477407407408</v>
      </c>
      <c r="M3831" s="4">
        <v>41670.333333333336</v>
      </c>
      <c r="N3831" s="4">
        <v>41680.75545138889</v>
      </c>
      <c r="O3831">
        <v>9</v>
      </c>
      <c r="P3831">
        <v>193</v>
      </c>
      <c r="Q3831" t="s">
        <v>134</v>
      </c>
      <c r="R3831" t="s">
        <v>27</v>
      </c>
      <c r="S3831" s="3">
        <v>41660</v>
      </c>
      <c r="T3831" t="str">
        <f>IF(kiva_loans__muestra[[#This Row],[loan_amount]]&gt;5000,"Alto","Bajo")</f>
        <v>Alto</v>
      </c>
      <c r="U3831" s="26" t="str">
        <f>VLOOKUP(kiva_loans__muestra[[#This Row],[country]],Pais!A:B,2,FALSE)</f>
        <v>Africa</v>
      </c>
      <c r="V3831" t="s">
        <v>10720</v>
      </c>
    </row>
    <row r="3832" spans="1:22">
      <c r="A3832">
        <v>659923</v>
      </c>
      <c r="B3832" s="20">
        <v>350</v>
      </c>
      <c r="C3832" s="22">
        <v>350</v>
      </c>
      <c r="D3832" t="s">
        <v>370</v>
      </c>
      <c r="E3832" t="s">
        <v>51</v>
      </c>
      <c r="F3832" t="s">
        <v>7332</v>
      </c>
      <c r="G3832" t="s">
        <v>46</v>
      </c>
      <c r="H3832" t="s">
        <v>47</v>
      </c>
      <c r="I3832" t="s">
        <v>334</v>
      </c>
      <c r="J3832" t="s">
        <v>49</v>
      </c>
      <c r="K3832">
        <v>1640</v>
      </c>
      <c r="L3832" s="4">
        <v>41660.486018518517</v>
      </c>
      <c r="M3832" s="4">
        <v>41669.333333333336</v>
      </c>
      <c r="N3832" s="4">
        <v>41661.420543981483</v>
      </c>
      <c r="O3832">
        <v>14</v>
      </c>
      <c r="P3832">
        <v>14</v>
      </c>
      <c r="Q3832" t="s">
        <v>26</v>
      </c>
      <c r="R3832" t="s">
        <v>27</v>
      </c>
      <c r="S3832" s="3">
        <v>41660</v>
      </c>
      <c r="T3832" t="str">
        <f>IF(kiva_loans__muestra[[#This Row],[loan_amount]]&gt;5000,"Alto","Bajo")</f>
        <v>Bajo</v>
      </c>
      <c r="U3832" s="26" t="str">
        <f>VLOOKUP(kiva_loans__muestra[[#This Row],[country]],Pais!A:B,2,FALSE)</f>
        <v>Africa</v>
      </c>
      <c r="V3832" t="s">
        <v>10719</v>
      </c>
    </row>
    <row r="3833" spans="1:22">
      <c r="A3833">
        <v>659931</v>
      </c>
      <c r="B3833" s="20">
        <v>350</v>
      </c>
      <c r="C3833" s="22">
        <v>350</v>
      </c>
      <c r="D3833" t="s">
        <v>244</v>
      </c>
      <c r="E3833" t="s">
        <v>65</v>
      </c>
      <c r="F3833" t="s">
        <v>4489</v>
      </c>
      <c r="G3833" t="s">
        <v>46</v>
      </c>
      <c r="H3833" t="s">
        <v>47</v>
      </c>
      <c r="I3833" t="s">
        <v>334</v>
      </c>
      <c r="J3833" t="s">
        <v>49</v>
      </c>
      <c r="K3833">
        <v>1640</v>
      </c>
      <c r="L3833" s="4">
        <v>41660.501689814817</v>
      </c>
      <c r="M3833" s="4">
        <v>41675.333333333336</v>
      </c>
      <c r="N3833" s="4">
        <v>41661.078229166669</v>
      </c>
      <c r="O3833">
        <v>13</v>
      </c>
      <c r="P3833">
        <v>3</v>
      </c>
      <c r="Q3833" t="s">
        <v>26</v>
      </c>
      <c r="R3833" t="s">
        <v>27</v>
      </c>
      <c r="S3833" s="3">
        <v>41660</v>
      </c>
      <c r="T3833" t="str">
        <f>IF(kiva_loans__muestra[[#This Row],[loan_amount]]&gt;5000,"Alto","Bajo")</f>
        <v>Bajo</v>
      </c>
      <c r="U3833" s="26" t="str">
        <f>VLOOKUP(kiva_loans__muestra[[#This Row],[country]],Pais!A:B,2,FALSE)</f>
        <v>Africa</v>
      </c>
      <c r="V3833" t="s">
        <v>10719</v>
      </c>
    </row>
    <row r="3834" spans="1:22">
      <c r="A3834">
        <v>659950</v>
      </c>
      <c r="B3834" s="20">
        <v>350</v>
      </c>
      <c r="C3834" s="22">
        <v>350</v>
      </c>
      <c r="D3834" t="s">
        <v>373</v>
      </c>
      <c r="E3834" t="s">
        <v>20</v>
      </c>
      <c r="F3834" t="s">
        <v>7529</v>
      </c>
      <c r="G3834" t="s">
        <v>46</v>
      </c>
      <c r="H3834" t="s">
        <v>47</v>
      </c>
      <c r="I3834" t="s">
        <v>334</v>
      </c>
      <c r="J3834" t="s">
        <v>49</v>
      </c>
      <c r="K3834">
        <v>1640</v>
      </c>
      <c r="L3834" s="4">
        <v>41660.516018518516</v>
      </c>
      <c r="M3834" s="4">
        <v>41668.333333333336</v>
      </c>
      <c r="N3834" s="4">
        <v>41661.609479166669</v>
      </c>
      <c r="O3834">
        <v>14</v>
      </c>
      <c r="P3834">
        <v>13</v>
      </c>
      <c r="Q3834" t="s">
        <v>26</v>
      </c>
      <c r="R3834" t="s">
        <v>27</v>
      </c>
      <c r="S3834" s="3">
        <v>41660</v>
      </c>
      <c r="T3834" t="str">
        <f>IF(kiva_loans__muestra[[#This Row],[loan_amount]]&gt;5000,"Alto","Bajo")</f>
        <v>Bajo</v>
      </c>
      <c r="U3834" s="26" t="str">
        <f>VLOOKUP(kiva_loans__muestra[[#This Row],[country]],Pais!A:B,2,FALSE)</f>
        <v>Africa</v>
      </c>
      <c r="V3834" t="s">
        <v>10719</v>
      </c>
    </row>
    <row r="3835" spans="1:22">
      <c r="A3835">
        <v>659970</v>
      </c>
      <c r="B3835" s="20">
        <v>600</v>
      </c>
      <c r="C3835" s="22">
        <v>600</v>
      </c>
      <c r="D3835" t="s">
        <v>1326</v>
      </c>
      <c r="E3835" t="s">
        <v>44</v>
      </c>
      <c r="F3835" t="s">
        <v>7583</v>
      </c>
      <c r="G3835" t="s">
        <v>46</v>
      </c>
      <c r="H3835" t="s">
        <v>47</v>
      </c>
      <c r="I3835" t="s">
        <v>334</v>
      </c>
      <c r="J3835" t="s">
        <v>49</v>
      </c>
      <c r="K3835">
        <v>1640</v>
      </c>
      <c r="L3835" s="4">
        <v>41660.55810185185</v>
      </c>
      <c r="M3835" s="4">
        <v>41668.333333333336</v>
      </c>
      <c r="N3835" s="4">
        <v>41661.59574074074</v>
      </c>
      <c r="O3835">
        <v>11</v>
      </c>
      <c r="P3835">
        <v>23</v>
      </c>
      <c r="Q3835" t="s">
        <v>134</v>
      </c>
      <c r="R3835" t="s">
        <v>27</v>
      </c>
      <c r="S3835" s="3">
        <v>41660</v>
      </c>
      <c r="T3835" t="str">
        <f>IF(kiva_loans__muestra[[#This Row],[loan_amount]]&gt;5000,"Alto","Bajo")</f>
        <v>Bajo</v>
      </c>
      <c r="U3835" s="26" t="str">
        <f>VLOOKUP(kiva_loans__muestra[[#This Row],[country]],Pais!A:B,2,FALSE)</f>
        <v>Africa</v>
      </c>
      <c r="V3835" t="s">
        <v>10720</v>
      </c>
    </row>
    <row r="3836" spans="1:22">
      <c r="A3836">
        <v>659973</v>
      </c>
      <c r="B3836" s="20">
        <v>475</v>
      </c>
      <c r="C3836" s="22">
        <v>475</v>
      </c>
      <c r="D3836" t="s">
        <v>244</v>
      </c>
      <c r="E3836" t="s">
        <v>65</v>
      </c>
      <c r="F3836" t="s">
        <v>7370</v>
      </c>
      <c r="G3836" t="s">
        <v>46</v>
      </c>
      <c r="H3836" t="s">
        <v>47</v>
      </c>
      <c r="I3836" t="s">
        <v>334</v>
      </c>
      <c r="J3836" t="s">
        <v>49</v>
      </c>
      <c r="K3836">
        <v>1640</v>
      </c>
      <c r="L3836" s="4">
        <v>41660.563078703701</v>
      </c>
      <c r="M3836" s="4">
        <v>41668.333333333336</v>
      </c>
      <c r="N3836" s="4">
        <v>41661.851851851854</v>
      </c>
      <c r="O3836">
        <v>11</v>
      </c>
      <c r="P3836">
        <v>19</v>
      </c>
      <c r="Q3836" t="s">
        <v>134</v>
      </c>
      <c r="R3836" t="s">
        <v>27</v>
      </c>
      <c r="S3836" s="3">
        <v>41660</v>
      </c>
      <c r="T3836" t="str">
        <f>IF(kiva_loans__muestra[[#This Row],[loan_amount]]&gt;5000,"Alto","Bajo")</f>
        <v>Bajo</v>
      </c>
      <c r="U3836" s="26" t="str">
        <f>VLOOKUP(kiva_loans__muestra[[#This Row],[country]],Pais!A:B,2,FALSE)</f>
        <v>Africa</v>
      </c>
      <c r="V3836" t="s">
        <v>10720</v>
      </c>
    </row>
    <row r="3837" spans="1:22">
      <c r="A3837">
        <v>659976</v>
      </c>
      <c r="B3837" s="20">
        <v>750</v>
      </c>
      <c r="C3837" s="22">
        <v>750</v>
      </c>
      <c r="D3837" t="s">
        <v>50</v>
      </c>
      <c r="E3837" t="s">
        <v>51</v>
      </c>
      <c r="F3837" t="s">
        <v>1110</v>
      </c>
      <c r="G3837" t="s">
        <v>46</v>
      </c>
      <c r="H3837" t="s">
        <v>47</v>
      </c>
      <c r="I3837" t="s">
        <v>3049</v>
      </c>
      <c r="J3837" t="s">
        <v>49</v>
      </c>
      <c r="K3837">
        <v>1560</v>
      </c>
      <c r="L3837" s="4">
        <v>41660.564837962964</v>
      </c>
      <c r="M3837" s="4">
        <v>41639.333333333336</v>
      </c>
      <c r="N3837" s="4">
        <v>41661.244328703702</v>
      </c>
      <c r="O3837">
        <v>20</v>
      </c>
      <c r="P3837">
        <v>25</v>
      </c>
      <c r="Q3837" t="s">
        <v>26</v>
      </c>
      <c r="R3837" t="s">
        <v>43</v>
      </c>
      <c r="S3837" s="3">
        <v>41660</v>
      </c>
      <c r="T3837" t="str">
        <f>IF(kiva_loans__muestra[[#This Row],[loan_amount]]&gt;5000,"Alto","Bajo")</f>
        <v>Bajo</v>
      </c>
      <c r="U3837" s="26" t="str">
        <f>VLOOKUP(kiva_loans__muestra[[#This Row],[country]],Pais!A:B,2,FALSE)</f>
        <v>Africa</v>
      </c>
      <c r="V3837" t="s">
        <v>10719</v>
      </c>
    </row>
    <row r="3838" spans="1:22">
      <c r="A3838">
        <v>659985</v>
      </c>
      <c r="B3838" s="20">
        <v>250</v>
      </c>
      <c r="C3838" s="22">
        <v>250</v>
      </c>
      <c r="D3838" t="s">
        <v>244</v>
      </c>
      <c r="E3838" t="s">
        <v>65</v>
      </c>
      <c r="F3838" t="s">
        <v>7361</v>
      </c>
      <c r="G3838" t="s">
        <v>46</v>
      </c>
      <c r="H3838" t="s">
        <v>47</v>
      </c>
      <c r="I3838" t="s">
        <v>334</v>
      </c>
      <c r="J3838" t="s">
        <v>49</v>
      </c>
      <c r="K3838">
        <v>1640</v>
      </c>
      <c r="L3838" s="4">
        <v>41660.574629629627</v>
      </c>
      <c r="M3838" s="4">
        <v>41669.333333333336</v>
      </c>
      <c r="N3838" s="4">
        <v>41661.712233796294</v>
      </c>
      <c r="O3838">
        <v>14</v>
      </c>
      <c r="P3838">
        <v>10</v>
      </c>
      <c r="Q3838" t="s">
        <v>26</v>
      </c>
      <c r="R3838" t="s">
        <v>27</v>
      </c>
      <c r="S3838" s="3">
        <v>41660</v>
      </c>
      <c r="T3838" t="str">
        <f>IF(kiva_loans__muestra[[#This Row],[loan_amount]]&gt;5000,"Alto","Bajo")</f>
        <v>Bajo</v>
      </c>
      <c r="U3838" s="26" t="str">
        <f>VLOOKUP(kiva_loans__muestra[[#This Row],[country]],Pais!A:B,2,FALSE)</f>
        <v>Africa</v>
      </c>
      <c r="V3838" t="s">
        <v>10719</v>
      </c>
    </row>
    <row r="3839" spans="1:22">
      <c r="A3839">
        <v>660004</v>
      </c>
      <c r="B3839" s="20">
        <v>350</v>
      </c>
      <c r="C3839" s="22">
        <v>350</v>
      </c>
      <c r="D3839" t="s">
        <v>370</v>
      </c>
      <c r="E3839" t="s">
        <v>51</v>
      </c>
      <c r="F3839" t="s">
        <v>7332</v>
      </c>
      <c r="G3839" t="s">
        <v>46</v>
      </c>
      <c r="H3839" t="s">
        <v>47</v>
      </c>
      <c r="I3839" t="s">
        <v>334</v>
      </c>
      <c r="J3839" t="s">
        <v>49</v>
      </c>
      <c r="K3839">
        <v>1640</v>
      </c>
      <c r="L3839" s="4">
        <v>41660.614756944444</v>
      </c>
      <c r="M3839" s="4">
        <v>41669.333333333336</v>
      </c>
      <c r="N3839" s="4">
        <v>41661.677800925929</v>
      </c>
      <c r="O3839">
        <v>14</v>
      </c>
      <c r="P3839">
        <v>14</v>
      </c>
      <c r="Q3839" t="s">
        <v>134</v>
      </c>
      <c r="R3839" t="s">
        <v>27</v>
      </c>
      <c r="S3839" s="3">
        <v>41660</v>
      </c>
      <c r="T3839" t="str">
        <f>IF(kiva_loans__muestra[[#This Row],[loan_amount]]&gt;5000,"Alto","Bajo")</f>
        <v>Bajo</v>
      </c>
      <c r="U3839" s="26" t="str">
        <f>VLOOKUP(kiva_loans__muestra[[#This Row],[country]],Pais!A:B,2,FALSE)</f>
        <v>Africa</v>
      </c>
      <c r="V3839" t="s">
        <v>10720</v>
      </c>
    </row>
    <row r="3840" spans="1:22">
      <c r="A3840">
        <v>660266</v>
      </c>
      <c r="B3840" s="20">
        <v>950</v>
      </c>
      <c r="C3840" s="22">
        <v>950</v>
      </c>
      <c r="D3840" t="s">
        <v>64</v>
      </c>
      <c r="E3840" t="s">
        <v>65</v>
      </c>
      <c r="F3840" t="s">
        <v>7970</v>
      </c>
      <c r="G3840" t="s">
        <v>46</v>
      </c>
      <c r="H3840" t="s">
        <v>47</v>
      </c>
      <c r="I3840" t="s">
        <v>800</v>
      </c>
      <c r="J3840" t="s">
        <v>49</v>
      </c>
      <c r="K3840">
        <v>1380</v>
      </c>
      <c r="L3840" s="4">
        <v>41661.222013888888</v>
      </c>
      <c r="M3840" s="4">
        <v>41659.333333333336</v>
      </c>
      <c r="N3840" s="4">
        <v>41690.588495370372</v>
      </c>
      <c r="O3840">
        <v>14</v>
      </c>
      <c r="P3840">
        <v>26</v>
      </c>
      <c r="Q3840" t="s">
        <v>26</v>
      </c>
      <c r="R3840" t="s">
        <v>43</v>
      </c>
      <c r="S3840" s="3">
        <v>41661</v>
      </c>
      <c r="T3840" t="str">
        <f>IF(kiva_loans__muestra[[#This Row],[loan_amount]]&gt;5000,"Alto","Bajo")</f>
        <v>Bajo</v>
      </c>
      <c r="U3840" s="26" t="str">
        <f>VLOOKUP(kiva_loans__muestra[[#This Row],[country]],Pais!A:B,2,FALSE)</f>
        <v>Africa</v>
      </c>
      <c r="V3840" t="s">
        <v>10719</v>
      </c>
    </row>
    <row r="3841" spans="1:22">
      <c r="A3841">
        <v>660268</v>
      </c>
      <c r="B3841" s="20">
        <v>250</v>
      </c>
      <c r="C3841" s="22">
        <v>250</v>
      </c>
      <c r="D3841" t="s">
        <v>102</v>
      </c>
      <c r="E3841" t="s">
        <v>65</v>
      </c>
      <c r="F3841" t="s">
        <v>8162</v>
      </c>
      <c r="G3841" t="s">
        <v>46</v>
      </c>
      <c r="H3841" t="s">
        <v>47</v>
      </c>
      <c r="I3841" t="s">
        <v>877</v>
      </c>
      <c r="J3841" t="s">
        <v>49</v>
      </c>
      <c r="K3841">
        <v>1380</v>
      </c>
      <c r="L3841" s="4">
        <v>41661.224861111114</v>
      </c>
      <c r="M3841" s="4">
        <v>41659.333333333336</v>
      </c>
      <c r="N3841" s="4">
        <v>41661.678113425929</v>
      </c>
      <c r="O3841">
        <v>11</v>
      </c>
      <c r="P3841">
        <v>10</v>
      </c>
      <c r="Q3841" t="s">
        <v>134</v>
      </c>
      <c r="R3841" t="s">
        <v>43</v>
      </c>
      <c r="S3841" s="3">
        <v>41661</v>
      </c>
      <c r="T3841" t="str">
        <f>IF(kiva_loans__muestra[[#This Row],[loan_amount]]&gt;5000,"Alto","Bajo")</f>
        <v>Bajo</v>
      </c>
      <c r="U3841" s="26" t="str">
        <f>VLOOKUP(kiva_loans__muestra[[#This Row],[country]],Pais!A:B,2,FALSE)</f>
        <v>Africa</v>
      </c>
      <c r="V3841" t="s">
        <v>10720</v>
      </c>
    </row>
    <row r="3842" spans="1:22">
      <c r="A3842">
        <v>660269</v>
      </c>
      <c r="B3842" s="20">
        <v>600</v>
      </c>
      <c r="C3842" s="22">
        <v>600</v>
      </c>
      <c r="D3842" t="s">
        <v>65</v>
      </c>
      <c r="E3842" t="s">
        <v>65</v>
      </c>
      <c r="F3842" t="s">
        <v>8293</v>
      </c>
      <c r="G3842" t="s">
        <v>46</v>
      </c>
      <c r="H3842" t="s">
        <v>47</v>
      </c>
      <c r="I3842" t="s">
        <v>877</v>
      </c>
      <c r="J3842" t="s">
        <v>49</v>
      </c>
      <c r="K3842">
        <v>1380</v>
      </c>
      <c r="L3842" s="4">
        <v>41661.226597222223</v>
      </c>
      <c r="M3842" s="4">
        <v>41659.333333333336</v>
      </c>
      <c r="N3842" s="4">
        <v>41662.257118055553</v>
      </c>
      <c r="O3842">
        <v>11</v>
      </c>
      <c r="P3842">
        <v>24</v>
      </c>
      <c r="Q3842" t="s">
        <v>26</v>
      </c>
      <c r="R3842" t="s">
        <v>43</v>
      </c>
      <c r="S3842" s="3">
        <v>41661</v>
      </c>
      <c r="T3842" t="str">
        <f>IF(kiva_loans__muestra[[#This Row],[loan_amount]]&gt;5000,"Alto","Bajo")</f>
        <v>Bajo</v>
      </c>
      <c r="U3842" s="26" t="str">
        <f>VLOOKUP(kiva_loans__muestra[[#This Row],[country]],Pais!A:B,2,FALSE)</f>
        <v>Africa</v>
      </c>
      <c r="V3842" t="s">
        <v>10719</v>
      </c>
    </row>
    <row r="3843" spans="1:22">
      <c r="A3843">
        <v>660278</v>
      </c>
      <c r="B3843" s="20">
        <v>700</v>
      </c>
      <c r="C3843" s="22">
        <v>700</v>
      </c>
      <c r="D3843" t="s">
        <v>70</v>
      </c>
      <c r="E3843" t="s">
        <v>51</v>
      </c>
      <c r="F3843" t="s">
        <v>2353</v>
      </c>
      <c r="G3843" t="s">
        <v>46</v>
      </c>
      <c r="H3843" t="s">
        <v>47</v>
      </c>
      <c r="I3843" t="s">
        <v>3049</v>
      </c>
      <c r="J3843" t="s">
        <v>49</v>
      </c>
      <c r="K3843">
        <v>1560</v>
      </c>
      <c r="L3843" s="4">
        <v>41661.248090277775</v>
      </c>
      <c r="M3843" s="4">
        <v>41638.333333333336</v>
      </c>
      <c r="N3843" s="4">
        <v>41661.925370370373</v>
      </c>
      <c r="O3843">
        <v>20</v>
      </c>
      <c r="P3843">
        <v>24</v>
      </c>
      <c r="Q3843" t="s">
        <v>26</v>
      </c>
      <c r="R3843" t="s">
        <v>43</v>
      </c>
      <c r="S3843" s="3">
        <v>41661</v>
      </c>
      <c r="T3843" t="str">
        <f>IF(kiva_loans__muestra[[#This Row],[loan_amount]]&gt;5000,"Alto","Bajo")</f>
        <v>Bajo</v>
      </c>
      <c r="U3843" s="26" t="str">
        <f>VLOOKUP(kiva_loans__muestra[[#This Row],[country]],Pais!A:B,2,FALSE)</f>
        <v>Africa</v>
      </c>
      <c r="V3843" t="s">
        <v>10719</v>
      </c>
    </row>
    <row r="3844" spans="1:22">
      <c r="A3844">
        <v>660288</v>
      </c>
      <c r="B3844" s="20">
        <v>700</v>
      </c>
      <c r="C3844" s="22">
        <v>700</v>
      </c>
      <c r="D3844" t="s">
        <v>70</v>
      </c>
      <c r="E3844" t="s">
        <v>51</v>
      </c>
      <c r="F3844" t="s">
        <v>2353</v>
      </c>
      <c r="G3844" t="s">
        <v>46</v>
      </c>
      <c r="H3844" t="s">
        <v>47</v>
      </c>
      <c r="I3844" t="s">
        <v>3049</v>
      </c>
      <c r="J3844" t="s">
        <v>49</v>
      </c>
      <c r="K3844">
        <v>1560</v>
      </c>
      <c r="L3844" s="4">
        <v>41661.266342592593</v>
      </c>
      <c r="M3844" s="4">
        <v>41638.333333333336</v>
      </c>
      <c r="N3844" s="4">
        <v>41661.692789351851</v>
      </c>
      <c r="O3844">
        <v>26</v>
      </c>
      <c r="P3844">
        <v>25</v>
      </c>
      <c r="Q3844" t="s">
        <v>26</v>
      </c>
      <c r="R3844" t="s">
        <v>43</v>
      </c>
      <c r="S3844" s="3">
        <v>41661</v>
      </c>
      <c r="T3844" t="str">
        <f>IF(kiva_loans__muestra[[#This Row],[loan_amount]]&gt;5000,"Alto","Bajo")</f>
        <v>Bajo</v>
      </c>
      <c r="U3844" s="26" t="str">
        <f>VLOOKUP(kiva_loans__muestra[[#This Row],[country]],Pais!A:B,2,FALSE)</f>
        <v>Africa</v>
      </c>
      <c r="V3844" t="s">
        <v>10719</v>
      </c>
    </row>
    <row r="3845" spans="1:22">
      <c r="A3845">
        <v>660327</v>
      </c>
      <c r="B3845" s="20">
        <v>250</v>
      </c>
      <c r="C3845" s="22">
        <v>250</v>
      </c>
      <c r="D3845" t="s">
        <v>68</v>
      </c>
      <c r="E3845" t="s">
        <v>68</v>
      </c>
      <c r="F3845" t="s">
        <v>534</v>
      </c>
      <c r="G3845" t="s">
        <v>46</v>
      </c>
      <c r="H3845" t="s">
        <v>47</v>
      </c>
      <c r="I3845" t="s">
        <v>334</v>
      </c>
      <c r="J3845" t="s">
        <v>49</v>
      </c>
      <c r="K3845">
        <v>1640</v>
      </c>
      <c r="L3845" s="4">
        <v>41661.310543981483</v>
      </c>
      <c r="M3845" s="4">
        <v>41669.333333333336</v>
      </c>
      <c r="N3845" s="4">
        <v>41661.755925925929</v>
      </c>
      <c r="O3845">
        <v>14</v>
      </c>
      <c r="P3845">
        <v>9</v>
      </c>
      <c r="Q3845" t="s">
        <v>26</v>
      </c>
      <c r="R3845" t="s">
        <v>27</v>
      </c>
      <c r="S3845" s="3">
        <v>41661</v>
      </c>
      <c r="T3845" t="str">
        <f>IF(kiva_loans__muestra[[#This Row],[loan_amount]]&gt;5000,"Alto","Bajo")</f>
        <v>Bajo</v>
      </c>
      <c r="U3845" s="26" t="str">
        <f>VLOOKUP(kiva_loans__muestra[[#This Row],[country]],Pais!A:B,2,FALSE)</f>
        <v>Africa</v>
      </c>
      <c r="V3845" t="s">
        <v>10719</v>
      </c>
    </row>
    <row r="3846" spans="1:22">
      <c r="A3846">
        <v>660329</v>
      </c>
      <c r="B3846" s="20">
        <v>350</v>
      </c>
      <c r="C3846" s="22">
        <v>350</v>
      </c>
      <c r="D3846" t="s">
        <v>370</v>
      </c>
      <c r="E3846" t="s">
        <v>51</v>
      </c>
      <c r="F3846" t="s">
        <v>7332</v>
      </c>
      <c r="G3846" t="s">
        <v>46</v>
      </c>
      <c r="H3846" t="s">
        <v>47</v>
      </c>
      <c r="I3846" t="s">
        <v>334</v>
      </c>
      <c r="J3846" t="s">
        <v>49</v>
      </c>
      <c r="K3846">
        <v>1640</v>
      </c>
      <c r="L3846" s="4">
        <v>41661.320844907408</v>
      </c>
      <c r="M3846" s="4">
        <v>41669.333333333336</v>
      </c>
      <c r="N3846" s="4">
        <v>41661.726423611108</v>
      </c>
      <c r="O3846">
        <v>14</v>
      </c>
      <c r="P3846">
        <v>8</v>
      </c>
      <c r="Q3846" t="s">
        <v>134</v>
      </c>
      <c r="R3846" t="s">
        <v>27</v>
      </c>
      <c r="S3846" s="3">
        <v>41661</v>
      </c>
      <c r="T3846" t="str">
        <f>IF(kiva_loans__muestra[[#This Row],[loan_amount]]&gt;5000,"Alto","Bajo")</f>
        <v>Bajo</v>
      </c>
      <c r="U3846" s="26" t="str">
        <f>VLOOKUP(kiva_loans__muestra[[#This Row],[country]],Pais!A:B,2,FALSE)</f>
        <v>Africa</v>
      </c>
      <c r="V3846" t="s">
        <v>10720</v>
      </c>
    </row>
    <row r="3847" spans="1:22">
      <c r="A3847">
        <v>660334</v>
      </c>
      <c r="B3847" s="20">
        <v>475</v>
      </c>
      <c r="C3847" s="22">
        <v>475</v>
      </c>
      <c r="D3847" t="s">
        <v>65</v>
      </c>
      <c r="E3847" t="s">
        <v>65</v>
      </c>
      <c r="F3847" t="s">
        <v>8135</v>
      </c>
      <c r="G3847" t="s">
        <v>46</v>
      </c>
      <c r="H3847" t="s">
        <v>47</v>
      </c>
      <c r="I3847" t="s">
        <v>334</v>
      </c>
      <c r="J3847" t="s">
        <v>49</v>
      </c>
      <c r="K3847">
        <v>1640</v>
      </c>
      <c r="L3847" s="4">
        <v>41661.326053240744</v>
      </c>
      <c r="M3847" s="4">
        <v>41666.333333333336</v>
      </c>
      <c r="N3847" s="4">
        <v>41661.782037037039</v>
      </c>
      <c r="O3847">
        <v>14</v>
      </c>
      <c r="P3847">
        <v>12</v>
      </c>
      <c r="Q3847" t="s">
        <v>26</v>
      </c>
      <c r="R3847" t="s">
        <v>27</v>
      </c>
      <c r="S3847" s="3">
        <v>41661</v>
      </c>
      <c r="T3847" t="str">
        <f>IF(kiva_loans__muestra[[#This Row],[loan_amount]]&gt;5000,"Alto","Bajo")</f>
        <v>Bajo</v>
      </c>
      <c r="U3847" s="26" t="str">
        <f>VLOOKUP(kiva_loans__muestra[[#This Row],[country]],Pais!A:B,2,FALSE)</f>
        <v>Africa</v>
      </c>
      <c r="V3847" t="s">
        <v>10719</v>
      </c>
    </row>
    <row r="3848" spans="1:22">
      <c r="A3848">
        <v>660351</v>
      </c>
      <c r="B3848" s="20">
        <v>600</v>
      </c>
      <c r="C3848" s="22">
        <v>600</v>
      </c>
      <c r="D3848" t="s">
        <v>373</v>
      </c>
      <c r="E3848" t="s">
        <v>20</v>
      </c>
      <c r="F3848" t="s">
        <v>7969</v>
      </c>
      <c r="G3848" t="s">
        <v>46</v>
      </c>
      <c r="H3848" t="s">
        <v>47</v>
      </c>
      <c r="I3848" t="s">
        <v>123</v>
      </c>
      <c r="J3848" t="s">
        <v>49</v>
      </c>
      <c r="K3848">
        <v>1640</v>
      </c>
      <c r="L3848" s="4">
        <v>41661.355208333334</v>
      </c>
      <c r="M3848" s="4">
        <v>41667.333333333336</v>
      </c>
      <c r="N3848" s="4">
        <v>41661.816759259258</v>
      </c>
      <c r="O3848">
        <v>11</v>
      </c>
      <c r="P3848">
        <v>20</v>
      </c>
      <c r="Q3848" t="s">
        <v>26</v>
      </c>
      <c r="R3848" t="s">
        <v>27</v>
      </c>
      <c r="S3848" s="3">
        <v>41661</v>
      </c>
      <c r="T3848" t="str">
        <f>IF(kiva_loans__muestra[[#This Row],[loan_amount]]&gt;5000,"Alto","Bajo")</f>
        <v>Bajo</v>
      </c>
      <c r="U3848" s="26" t="str">
        <f>VLOOKUP(kiva_loans__muestra[[#This Row],[country]],Pais!A:B,2,FALSE)</f>
        <v>Africa</v>
      </c>
      <c r="V3848" t="s">
        <v>10719</v>
      </c>
    </row>
    <row r="3849" spans="1:22">
      <c r="A3849">
        <v>660357</v>
      </c>
      <c r="B3849" s="20">
        <v>950</v>
      </c>
      <c r="C3849" s="22">
        <v>950</v>
      </c>
      <c r="D3849" t="s">
        <v>386</v>
      </c>
      <c r="E3849" t="s">
        <v>44</v>
      </c>
      <c r="F3849" t="s">
        <v>8079</v>
      </c>
      <c r="G3849" t="s">
        <v>46</v>
      </c>
      <c r="H3849" t="s">
        <v>47</v>
      </c>
      <c r="I3849" t="s">
        <v>4870</v>
      </c>
      <c r="J3849" t="s">
        <v>49</v>
      </c>
      <c r="K3849">
        <v>1330</v>
      </c>
      <c r="L3849" s="4">
        <v>41661.361168981479</v>
      </c>
      <c r="M3849" s="4">
        <v>41649.333333333336</v>
      </c>
      <c r="N3849" s="4">
        <v>41669.745868055557</v>
      </c>
      <c r="O3849">
        <v>14</v>
      </c>
      <c r="P3849">
        <v>28</v>
      </c>
      <c r="Q3849" t="s">
        <v>26</v>
      </c>
      <c r="R3849" t="s">
        <v>43</v>
      </c>
      <c r="S3849" s="3">
        <v>41661</v>
      </c>
      <c r="T3849" t="str">
        <f>IF(kiva_loans__muestra[[#This Row],[loan_amount]]&gt;5000,"Alto","Bajo")</f>
        <v>Bajo</v>
      </c>
      <c r="U3849" s="26" t="str">
        <f>VLOOKUP(kiva_loans__muestra[[#This Row],[country]],Pais!A:B,2,FALSE)</f>
        <v>Africa</v>
      </c>
      <c r="V3849" t="s">
        <v>10719</v>
      </c>
    </row>
    <row r="3850" spans="1:22">
      <c r="A3850">
        <v>660370</v>
      </c>
      <c r="B3850" s="20">
        <v>600</v>
      </c>
      <c r="C3850" s="22">
        <v>600</v>
      </c>
      <c r="D3850" t="s">
        <v>19</v>
      </c>
      <c r="E3850" t="s">
        <v>20</v>
      </c>
      <c r="F3850" t="s">
        <v>7917</v>
      </c>
      <c r="G3850" t="s">
        <v>46</v>
      </c>
      <c r="H3850" t="s">
        <v>47</v>
      </c>
      <c r="I3850" t="s">
        <v>7918</v>
      </c>
      <c r="J3850" t="s">
        <v>49</v>
      </c>
      <c r="K3850">
        <v>1380</v>
      </c>
      <c r="L3850" s="4">
        <v>41661.382372685184</v>
      </c>
      <c r="M3850" s="4">
        <v>41659.333333333336</v>
      </c>
      <c r="N3850" s="4">
        <v>41661.971898148149</v>
      </c>
      <c r="O3850">
        <v>14</v>
      </c>
      <c r="P3850">
        <v>24</v>
      </c>
      <c r="Q3850" t="s">
        <v>134</v>
      </c>
      <c r="R3850" t="s">
        <v>43</v>
      </c>
      <c r="S3850" s="3">
        <v>41661</v>
      </c>
      <c r="T3850" t="str">
        <f>IF(kiva_loans__muestra[[#This Row],[loan_amount]]&gt;5000,"Alto","Bajo")</f>
        <v>Bajo</v>
      </c>
      <c r="U3850" s="26" t="str">
        <f>VLOOKUP(kiva_loans__muestra[[#This Row],[country]],Pais!A:B,2,FALSE)</f>
        <v>Africa</v>
      </c>
      <c r="V3850" t="s">
        <v>10720</v>
      </c>
    </row>
    <row r="3851" spans="1:22">
      <c r="A3851">
        <v>660372</v>
      </c>
      <c r="B3851" s="20">
        <v>175</v>
      </c>
      <c r="C3851" s="22">
        <v>175</v>
      </c>
      <c r="D3851" t="s">
        <v>65</v>
      </c>
      <c r="E3851" t="s">
        <v>65</v>
      </c>
      <c r="F3851" t="s">
        <v>8267</v>
      </c>
      <c r="G3851" t="s">
        <v>46</v>
      </c>
      <c r="H3851" t="s">
        <v>47</v>
      </c>
      <c r="I3851" t="s">
        <v>742</v>
      </c>
      <c r="J3851" t="s">
        <v>49</v>
      </c>
      <c r="K3851">
        <v>1380</v>
      </c>
      <c r="L3851" s="4">
        <v>41661.384513888886</v>
      </c>
      <c r="M3851" s="4">
        <v>41659.333333333336</v>
      </c>
      <c r="N3851" s="4">
        <v>41662.053981481484</v>
      </c>
      <c r="O3851">
        <v>8</v>
      </c>
      <c r="P3851">
        <v>7</v>
      </c>
      <c r="Q3851" t="s">
        <v>26</v>
      </c>
      <c r="R3851" t="s">
        <v>43</v>
      </c>
      <c r="S3851" s="3">
        <v>41661</v>
      </c>
      <c r="T3851" t="str">
        <f>IF(kiva_loans__muestra[[#This Row],[loan_amount]]&gt;5000,"Alto","Bajo")</f>
        <v>Bajo</v>
      </c>
      <c r="U3851" s="26" t="str">
        <f>VLOOKUP(kiva_loans__muestra[[#This Row],[country]],Pais!A:B,2,FALSE)</f>
        <v>Africa</v>
      </c>
      <c r="V3851" t="s">
        <v>10719</v>
      </c>
    </row>
    <row r="3852" spans="1:22">
      <c r="A3852">
        <v>660375</v>
      </c>
      <c r="B3852" s="20">
        <v>250</v>
      </c>
      <c r="C3852" s="22">
        <v>250</v>
      </c>
      <c r="D3852" t="s">
        <v>58</v>
      </c>
      <c r="E3852" t="s">
        <v>20</v>
      </c>
      <c r="F3852" t="s">
        <v>8255</v>
      </c>
      <c r="G3852" t="s">
        <v>46</v>
      </c>
      <c r="H3852" t="s">
        <v>47</v>
      </c>
      <c r="I3852" t="s">
        <v>742</v>
      </c>
      <c r="J3852" t="s">
        <v>49</v>
      </c>
      <c r="K3852">
        <v>1380</v>
      </c>
      <c r="L3852" s="4">
        <v>41661.389155092591</v>
      </c>
      <c r="M3852" s="4">
        <v>41659.333333333336</v>
      </c>
      <c r="N3852" s="4">
        <v>41661.780462962961</v>
      </c>
      <c r="O3852">
        <v>11</v>
      </c>
      <c r="P3852">
        <v>3</v>
      </c>
      <c r="Q3852" t="s">
        <v>134</v>
      </c>
      <c r="R3852" t="s">
        <v>43</v>
      </c>
      <c r="S3852" s="3">
        <v>41661</v>
      </c>
      <c r="T3852" t="str">
        <f>IF(kiva_loans__muestra[[#This Row],[loan_amount]]&gt;5000,"Alto","Bajo")</f>
        <v>Bajo</v>
      </c>
      <c r="U3852" s="26" t="str">
        <f>VLOOKUP(kiva_loans__muestra[[#This Row],[country]],Pais!A:B,2,FALSE)</f>
        <v>Africa</v>
      </c>
      <c r="V3852" t="s">
        <v>10720</v>
      </c>
    </row>
    <row r="3853" spans="1:22">
      <c r="A3853">
        <v>660376</v>
      </c>
      <c r="B3853" s="20">
        <v>475</v>
      </c>
      <c r="C3853" s="22">
        <v>475</v>
      </c>
      <c r="D3853" t="s">
        <v>65</v>
      </c>
      <c r="E3853" t="s">
        <v>65</v>
      </c>
      <c r="F3853" t="s">
        <v>8181</v>
      </c>
      <c r="G3853" t="s">
        <v>46</v>
      </c>
      <c r="H3853" t="s">
        <v>47</v>
      </c>
      <c r="I3853" t="s">
        <v>800</v>
      </c>
      <c r="J3853" t="s">
        <v>49</v>
      </c>
      <c r="K3853">
        <v>1380</v>
      </c>
      <c r="L3853" s="4">
        <v>41661.392604166664</v>
      </c>
      <c r="M3853" s="4">
        <v>41659.333333333336</v>
      </c>
      <c r="N3853" s="4">
        <v>41672.959826388891</v>
      </c>
      <c r="O3853">
        <v>14</v>
      </c>
      <c r="P3853">
        <v>15</v>
      </c>
      <c r="Q3853" t="s">
        <v>26</v>
      </c>
      <c r="R3853" t="s">
        <v>43</v>
      </c>
      <c r="S3853" s="3">
        <v>41661</v>
      </c>
      <c r="T3853" t="str">
        <f>IF(kiva_loans__muestra[[#This Row],[loan_amount]]&gt;5000,"Alto","Bajo")</f>
        <v>Bajo</v>
      </c>
      <c r="U3853" s="26" t="str">
        <f>VLOOKUP(kiva_loans__muestra[[#This Row],[country]],Pais!A:B,2,FALSE)</f>
        <v>Africa</v>
      </c>
      <c r="V3853" t="s">
        <v>10719</v>
      </c>
    </row>
    <row r="3854" spans="1:22">
      <c r="A3854">
        <v>660380</v>
      </c>
      <c r="B3854" s="20">
        <v>350</v>
      </c>
      <c r="C3854" s="22">
        <v>350</v>
      </c>
      <c r="D3854" t="s">
        <v>241</v>
      </c>
      <c r="E3854" t="s">
        <v>29</v>
      </c>
      <c r="F3854" t="s">
        <v>8249</v>
      </c>
      <c r="G3854" t="s">
        <v>46</v>
      </c>
      <c r="H3854" t="s">
        <v>47</v>
      </c>
      <c r="I3854" t="s">
        <v>733</v>
      </c>
      <c r="J3854" t="s">
        <v>49</v>
      </c>
      <c r="K3854">
        <v>1380</v>
      </c>
      <c r="L3854" s="4">
        <v>41661.395925925928</v>
      </c>
      <c r="M3854" s="4">
        <v>41659.333333333336</v>
      </c>
      <c r="N3854" s="4">
        <v>41661.922118055554</v>
      </c>
      <c r="O3854">
        <v>5</v>
      </c>
      <c r="P3854">
        <v>14</v>
      </c>
      <c r="Q3854" t="s">
        <v>134</v>
      </c>
      <c r="R3854" t="s">
        <v>27</v>
      </c>
      <c r="S3854" s="3">
        <v>41661</v>
      </c>
      <c r="T3854" t="str">
        <f>IF(kiva_loans__muestra[[#This Row],[loan_amount]]&gt;5000,"Alto","Bajo")</f>
        <v>Bajo</v>
      </c>
      <c r="U3854" s="26" t="str">
        <f>VLOOKUP(kiva_loans__muestra[[#This Row],[country]],Pais!A:B,2,FALSE)</f>
        <v>Africa</v>
      </c>
      <c r="V3854" t="s">
        <v>10720</v>
      </c>
    </row>
    <row r="3855" spans="1:22">
      <c r="A3855">
        <v>660384</v>
      </c>
      <c r="B3855" s="20">
        <v>1050</v>
      </c>
      <c r="C3855" s="22">
        <v>1050</v>
      </c>
      <c r="D3855" t="s">
        <v>298</v>
      </c>
      <c r="E3855" t="s">
        <v>65</v>
      </c>
      <c r="F3855" t="s">
        <v>8097</v>
      </c>
      <c r="G3855" t="s">
        <v>46</v>
      </c>
      <c r="H3855" t="s">
        <v>47</v>
      </c>
      <c r="I3855" t="s">
        <v>800</v>
      </c>
      <c r="J3855" t="s">
        <v>49</v>
      </c>
      <c r="K3855">
        <v>1380</v>
      </c>
      <c r="L3855" s="4">
        <v>41661.400347222225</v>
      </c>
      <c r="M3855" s="4">
        <v>41659.333333333336</v>
      </c>
      <c r="N3855" s="4">
        <v>41691.772719907407</v>
      </c>
      <c r="O3855">
        <v>20</v>
      </c>
      <c r="P3855">
        <v>31</v>
      </c>
      <c r="Q3855" t="s">
        <v>26</v>
      </c>
      <c r="R3855" t="s">
        <v>43</v>
      </c>
      <c r="S3855" s="3">
        <v>41661</v>
      </c>
      <c r="T3855" t="str">
        <f>IF(kiva_loans__muestra[[#This Row],[loan_amount]]&gt;5000,"Alto","Bajo")</f>
        <v>Bajo</v>
      </c>
      <c r="U3855" s="26" t="str">
        <f>VLOOKUP(kiva_loans__muestra[[#This Row],[country]],Pais!A:B,2,FALSE)</f>
        <v>Africa</v>
      </c>
      <c r="V3855" t="s">
        <v>10719</v>
      </c>
    </row>
    <row r="3856" spans="1:22">
      <c r="A3856">
        <v>660397</v>
      </c>
      <c r="B3856" s="20">
        <v>250</v>
      </c>
      <c r="C3856" s="22">
        <v>250</v>
      </c>
      <c r="D3856" t="s">
        <v>19</v>
      </c>
      <c r="E3856" t="s">
        <v>20</v>
      </c>
      <c r="F3856" t="s">
        <v>8123</v>
      </c>
      <c r="G3856" t="s">
        <v>46</v>
      </c>
      <c r="H3856" t="s">
        <v>47</v>
      </c>
      <c r="I3856" t="s">
        <v>8124</v>
      </c>
      <c r="J3856" t="s">
        <v>49</v>
      </c>
      <c r="K3856">
        <v>1380</v>
      </c>
      <c r="L3856" s="4">
        <v>41661.414224537039</v>
      </c>
      <c r="M3856" s="4">
        <v>41659.333333333336</v>
      </c>
      <c r="N3856" s="4">
        <v>41661.953414351854</v>
      </c>
      <c r="O3856">
        <v>8</v>
      </c>
      <c r="P3856">
        <v>9</v>
      </c>
      <c r="Q3856" t="s">
        <v>26</v>
      </c>
      <c r="R3856" t="s">
        <v>43</v>
      </c>
      <c r="S3856" s="3">
        <v>41661</v>
      </c>
      <c r="T3856" t="str">
        <f>IF(kiva_loans__muestra[[#This Row],[loan_amount]]&gt;5000,"Alto","Bajo")</f>
        <v>Bajo</v>
      </c>
      <c r="U3856" s="26" t="str">
        <f>VLOOKUP(kiva_loans__muestra[[#This Row],[country]],Pais!A:B,2,FALSE)</f>
        <v>Africa</v>
      </c>
      <c r="V3856" t="s">
        <v>10719</v>
      </c>
    </row>
    <row r="3857" spans="1:22">
      <c r="A3857">
        <v>660412</v>
      </c>
      <c r="B3857" s="20">
        <v>300</v>
      </c>
      <c r="C3857" s="22">
        <v>300</v>
      </c>
      <c r="D3857" t="s">
        <v>64</v>
      </c>
      <c r="E3857" t="s">
        <v>65</v>
      </c>
      <c r="F3857" t="s">
        <v>7904</v>
      </c>
      <c r="G3857" t="s">
        <v>46</v>
      </c>
      <c r="H3857" t="s">
        <v>47</v>
      </c>
      <c r="I3857" t="s">
        <v>123</v>
      </c>
      <c r="J3857" t="s">
        <v>49</v>
      </c>
      <c r="K3857">
        <v>1640</v>
      </c>
      <c r="L3857" s="4">
        <v>41661.433668981481</v>
      </c>
      <c r="M3857" s="4">
        <v>41666.333333333336</v>
      </c>
      <c r="N3857" s="4">
        <v>41662.596550925926</v>
      </c>
      <c r="O3857">
        <v>14</v>
      </c>
      <c r="P3857">
        <v>7</v>
      </c>
      <c r="Q3857" t="s">
        <v>26</v>
      </c>
      <c r="R3857" t="s">
        <v>27</v>
      </c>
      <c r="S3857" s="3">
        <v>41661</v>
      </c>
      <c r="T3857" t="str">
        <f>IF(kiva_loans__muestra[[#This Row],[loan_amount]]&gt;5000,"Alto","Bajo")</f>
        <v>Bajo</v>
      </c>
      <c r="U3857" s="26" t="str">
        <f>VLOOKUP(kiva_loans__muestra[[#This Row],[country]],Pais!A:B,2,FALSE)</f>
        <v>Africa</v>
      </c>
      <c r="V3857" t="s">
        <v>10719</v>
      </c>
    </row>
    <row r="3858" spans="1:22">
      <c r="A3858">
        <v>660415</v>
      </c>
      <c r="B3858" s="20">
        <v>600</v>
      </c>
      <c r="C3858" s="22">
        <v>600</v>
      </c>
      <c r="D3858" t="s">
        <v>65</v>
      </c>
      <c r="E3858" t="s">
        <v>65</v>
      </c>
      <c r="F3858" t="s">
        <v>8099</v>
      </c>
      <c r="G3858" t="s">
        <v>46</v>
      </c>
      <c r="H3858" t="s">
        <v>47</v>
      </c>
      <c r="I3858" t="s">
        <v>742</v>
      </c>
      <c r="J3858" t="s">
        <v>49</v>
      </c>
      <c r="K3858">
        <v>1380</v>
      </c>
      <c r="L3858" s="4">
        <v>41661.436145833337</v>
      </c>
      <c r="M3858" s="4">
        <v>41659.333333333336</v>
      </c>
      <c r="N3858" s="4">
        <v>41662.626064814816</v>
      </c>
      <c r="O3858">
        <v>8</v>
      </c>
      <c r="P3858">
        <v>23</v>
      </c>
      <c r="Q3858" t="s">
        <v>26</v>
      </c>
      <c r="R3858" t="s">
        <v>43</v>
      </c>
      <c r="S3858" s="3">
        <v>41661</v>
      </c>
      <c r="T3858" t="str">
        <f>IF(kiva_loans__muestra[[#This Row],[loan_amount]]&gt;5000,"Alto","Bajo")</f>
        <v>Bajo</v>
      </c>
      <c r="U3858" s="26" t="str">
        <f>VLOOKUP(kiva_loans__muestra[[#This Row],[country]],Pais!A:B,2,FALSE)</f>
        <v>Africa</v>
      </c>
      <c r="V3858" t="s">
        <v>10719</v>
      </c>
    </row>
    <row r="3859" spans="1:22">
      <c r="A3859">
        <v>660427</v>
      </c>
      <c r="B3859" s="20">
        <v>1175</v>
      </c>
      <c r="C3859" s="22">
        <v>1175</v>
      </c>
      <c r="D3859" t="s">
        <v>4266</v>
      </c>
      <c r="E3859" t="s">
        <v>65</v>
      </c>
      <c r="F3859" t="s">
        <v>8095</v>
      </c>
      <c r="G3859" t="s">
        <v>46</v>
      </c>
      <c r="H3859" t="s">
        <v>47</v>
      </c>
      <c r="I3859" t="s">
        <v>6260</v>
      </c>
      <c r="J3859" t="s">
        <v>49</v>
      </c>
      <c r="K3859">
        <v>1380</v>
      </c>
      <c r="L3859" s="4">
        <v>41661.446736111109</v>
      </c>
      <c r="M3859" s="4">
        <v>41659.333333333336</v>
      </c>
      <c r="N3859" s="4">
        <v>41691.642199074071</v>
      </c>
      <c r="O3859">
        <v>14</v>
      </c>
      <c r="P3859">
        <v>37</v>
      </c>
      <c r="Q3859" t="s">
        <v>26</v>
      </c>
      <c r="R3859" t="s">
        <v>43</v>
      </c>
      <c r="S3859" s="3">
        <v>41661</v>
      </c>
      <c r="T3859" t="str">
        <f>IF(kiva_loans__muestra[[#This Row],[loan_amount]]&gt;5000,"Alto","Bajo")</f>
        <v>Bajo</v>
      </c>
      <c r="U3859" s="26" t="str">
        <f>VLOOKUP(kiva_loans__muestra[[#This Row],[country]],Pais!A:B,2,FALSE)</f>
        <v>Africa</v>
      </c>
      <c r="V3859" t="s">
        <v>10719</v>
      </c>
    </row>
    <row r="3860" spans="1:22">
      <c r="A3860">
        <v>660433</v>
      </c>
      <c r="B3860" s="20">
        <v>350</v>
      </c>
      <c r="C3860" s="22">
        <v>350</v>
      </c>
      <c r="D3860" t="s">
        <v>373</v>
      </c>
      <c r="E3860" t="s">
        <v>20</v>
      </c>
      <c r="F3860" t="s">
        <v>7841</v>
      </c>
      <c r="G3860" t="s">
        <v>46</v>
      </c>
      <c r="H3860" t="s">
        <v>47</v>
      </c>
      <c r="I3860" t="s">
        <v>123</v>
      </c>
      <c r="J3860" t="s">
        <v>49</v>
      </c>
      <c r="K3860">
        <v>1640</v>
      </c>
      <c r="L3860" s="4">
        <v>41661.456192129626</v>
      </c>
      <c r="M3860" s="4">
        <v>41666.333333333336</v>
      </c>
      <c r="N3860" s="4">
        <v>41662.092418981483</v>
      </c>
      <c r="O3860">
        <v>14</v>
      </c>
      <c r="P3860">
        <v>13</v>
      </c>
      <c r="Q3860" t="s">
        <v>134</v>
      </c>
      <c r="R3860" t="s">
        <v>27</v>
      </c>
      <c r="S3860" s="3">
        <v>41661</v>
      </c>
      <c r="T3860" t="str">
        <f>IF(kiva_loans__muestra[[#This Row],[loan_amount]]&gt;5000,"Alto","Bajo")</f>
        <v>Bajo</v>
      </c>
      <c r="U3860" s="26" t="str">
        <f>VLOOKUP(kiva_loans__muestra[[#This Row],[country]],Pais!A:B,2,FALSE)</f>
        <v>Africa</v>
      </c>
      <c r="V3860" t="s">
        <v>10720</v>
      </c>
    </row>
    <row r="3861" spans="1:22">
      <c r="A3861">
        <v>660435</v>
      </c>
      <c r="B3861" s="20">
        <v>350</v>
      </c>
      <c r="C3861" s="22">
        <v>350</v>
      </c>
      <c r="D3861" t="s">
        <v>67</v>
      </c>
      <c r="E3861" t="s">
        <v>68</v>
      </c>
      <c r="F3861" t="s">
        <v>7962</v>
      </c>
      <c r="G3861" t="s">
        <v>46</v>
      </c>
      <c r="H3861" t="s">
        <v>47</v>
      </c>
      <c r="I3861" t="s">
        <v>123</v>
      </c>
      <c r="J3861" t="s">
        <v>49</v>
      </c>
      <c r="K3861">
        <v>1640</v>
      </c>
      <c r="L3861" s="4">
        <v>41661.460150462961</v>
      </c>
      <c r="M3861" s="4">
        <v>41666.333333333336</v>
      </c>
      <c r="N3861" s="4">
        <v>41661.919525462959</v>
      </c>
      <c r="O3861">
        <v>14</v>
      </c>
      <c r="P3861">
        <v>10</v>
      </c>
      <c r="Q3861" t="s">
        <v>26</v>
      </c>
      <c r="R3861" t="s">
        <v>27</v>
      </c>
      <c r="S3861" s="3">
        <v>41661</v>
      </c>
      <c r="T3861" t="str">
        <f>IF(kiva_loans__muestra[[#This Row],[loan_amount]]&gt;5000,"Alto","Bajo")</f>
        <v>Bajo</v>
      </c>
      <c r="U3861" s="26" t="str">
        <f>VLOOKUP(kiva_loans__muestra[[#This Row],[country]],Pais!A:B,2,FALSE)</f>
        <v>Africa</v>
      </c>
      <c r="V3861" t="s">
        <v>10719</v>
      </c>
    </row>
    <row r="3862" spans="1:22">
      <c r="A3862">
        <v>660437</v>
      </c>
      <c r="B3862" s="20">
        <v>475</v>
      </c>
      <c r="C3862" s="22">
        <v>475</v>
      </c>
      <c r="D3862" t="s">
        <v>90</v>
      </c>
      <c r="E3862" t="s">
        <v>91</v>
      </c>
      <c r="F3862" t="s">
        <v>8005</v>
      </c>
      <c r="G3862" t="s">
        <v>46</v>
      </c>
      <c r="H3862" t="s">
        <v>47</v>
      </c>
      <c r="I3862" t="s">
        <v>6260</v>
      </c>
      <c r="J3862" t="s">
        <v>49</v>
      </c>
      <c r="K3862">
        <v>1380</v>
      </c>
      <c r="L3862" s="4">
        <v>41661.460625</v>
      </c>
      <c r="M3862" s="4">
        <v>41659.333333333336</v>
      </c>
      <c r="N3862" s="4">
        <v>41661.993877314817</v>
      </c>
      <c r="O3862">
        <v>14</v>
      </c>
      <c r="P3862">
        <v>17</v>
      </c>
      <c r="Q3862" t="s">
        <v>134</v>
      </c>
      <c r="R3862" t="s">
        <v>43</v>
      </c>
      <c r="S3862" s="3">
        <v>41661</v>
      </c>
      <c r="T3862" t="str">
        <f>IF(kiva_loans__muestra[[#This Row],[loan_amount]]&gt;5000,"Alto","Bajo")</f>
        <v>Bajo</v>
      </c>
      <c r="U3862" s="26" t="str">
        <f>VLOOKUP(kiva_loans__muestra[[#This Row],[country]],Pais!A:B,2,FALSE)</f>
        <v>Africa</v>
      </c>
      <c r="V3862" t="s">
        <v>10720</v>
      </c>
    </row>
    <row r="3863" spans="1:22">
      <c r="A3863">
        <v>660456</v>
      </c>
      <c r="B3863" s="20">
        <v>475</v>
      </c>
      <c r="C3863" s="22">
        <v>475</v>
      </c>
      <c r="D3863" t="s">
        <v>241</v>
      </c>
      <c r="E3863" t="s">
        <v>29</v>
      </c>
      <c r="F3863" t="s">
        <v>7900</v>
      </c>
      <c r="G3863" t="s">
        <v>46</v>
      </c>
      <c r="H3863" t="s">
        <v>47</v>
      </c>
      <c r="I3863" t="s">
        <v>800</v>
      </c>
      <c r="J3863" t="s">
        <v>49</v>
      </c>
      <c r="K3863">
        <v>1380</v>
      </c>
      <c r="L3863" s="4">
        <v>41661.492708333331</v>
      </c>
      <c r="M3863" s="4">
        <v>41659.333333333336</v>
      </c>
      <c r="N3863" s="4">
        <v>41661.945983796293</v>
      </c>
      <c r="O3863">
        <v>11</v>
      </c>
      <c r="P3863">
        <v>4</v>
      </c>
      <c r="Q3863" t="s">
        <v>134</v>
      </c>
      <c r="R3863" t="s">
        <v>43</v>
      </c>
      <c r="S3863" s="3">
        <v>41661</v>
      </c>
      <c r="T3863" t="str">
        <f>IF(kiva_loans__muestra[[#This Row],[loan_amount]]&gt;5000,"Alto","Bajo")</f>
        <v>Bajo</v>
      </c>
      <c r="U3863" s="26" t="str">
        <f>VLOOKUP(kiva_loans__muestra[[#This Row],[country]],Pais!A:B,2,FALSE)</f>
        <v>Africa</v>
      </c>
      <c r="V3863" t="s">
        <v>10720</v>
      </c>
    </row>
    <row r="3864" spans="1:22">
      <c r="A3864">
        <v>660459</v>
      </c>
      <c r="B3864" s="20">
        <v>250</v>
      </c>
      <c r="C3864" s="22">
        <v>250</v>
      </c>
      <c r="D3864" t="s">
        <v>64</v>
      </c>
      <c r="E3864" t="s">
        <v>65</v>
      </c>
      <c r="F3864" t="s">
        <v>7896</v>
      </c>
      <c r="G3864" t="s">
        <v>46</v>
      </c>
      <c r="H3864" t="s">
        <v>47</v>
      </c>
      <c r="I3864" t="s">
        <v>123</v>
      </c>
      <c r="J3864" t="s">
        <v>49</v>
      </c>
      <c r="K3864">
        <v>1640</v>
      </c>
      <c r="L3864" s="4">
        <v>41661.495393518519</v>
      </c>
      <c r="M3864" s="4">
        <v>41669.333333333336</v>
      </c>
      <c r="N3864" s="4">
        <v>41661.898310185185</v>
      </c>
      <c r="O3864">
        <v>14</v>
      </c>
      <c r="P3864">
        <v>2</v>
      </c>
      <c r="Q3864" t="s">
        <v>26</v>
      </c>
      <c r="R3864" t="s">
        <v>27</v>
      </c>
      <c r="S3864" s="3">
        <v>41661</v>
      </c>
      <c r="T3864" t="str">
        <f>IF(kiva_loans__muestra[[#This Row],[loan_amount]]&gt;5000,"Alto","Bajo")</f>
        <v>Bajo</v>
      </c>
      <c r="U3864" s="26" t="str">
        <f>VLOOKUP(kiva_loans__muestra[[#This Row],[country]],Pais!A:B,2,FALSE)</f>
        <v>Africa</v>
      </c>
      <c r="V3864" t="s">
        <v>10719</v>
      </c>
    </row>
    <row r="3865" spans="1:22">
      <c r="A3865">
        <v>660463</v>
      </c>
      <c r="B3865" s="20">
        <v>475</v>
      </c>
      <c r="C3865" s="22">
        <v>475</v>
      </c>
      <c r="D3865" t="s">
        <v>19</v>
      </c>
      <c r="E3865" t="s">
        <v>20</v>
      </c>
      <c r="F3865" t="s">
        <v>8182</v>
      </c>
      <c r="G3865" t="s">
        <v>46</v>
      </c>
      <c r="H3865" t="s">
        <v>47</v>
      </c>
      <c r="I3865" t="s">
        <v>123</v>
      </c>
      <c r="J3865" t="s">
        <v>49</v>
      </c>
      <c r="K3865">
        <v>1640</v>
      </c>
      <c r="L3865" s="4">
        <v>41661.500972222224</v>
      </c>
      <c r="M3865" s="4">
        <v>41667.333333333336</v>
      </c>
      <c r="N3865" s="4">
        <v>41662.071111111109</v>
      </c>
      <c r="O3865">
        <v>14</v>
      </c>
      <c r="P3865">
        <v>18</v>
      </c>
      <c r="Q3865" t="s">
        <v>134</v>
      </c>
      <c r="R3865" t="s">
        <v>27</v>
      </c>
      <c r="S3865" s="3">
        <v>41661</v>
      </c>
      <c r="T3865" t="str">
        <f>IF(kiva_loans__muestra[[#This Row],[loan_amount]]&gt;5000,"Alto","Bajo")</f>
        <v>Bajo</v>
      </c>
      <c r="U3865" s="26" t="str">
        <f>VLOOKUP(kiva_loans__muestra[[#This Row],[country]],Pais!A:B,2,FALSE)</f>
        <v>Africa</v>
      </c>
      <c r="V3865" t="s">
        <v>10720</v>
      </c>
    </row>
    <row r="3866" spans="1:22">
      <c r="A3866">
        <v>660468</v>
      </c>
      <c r="B3866" s="20">
        <v>425</v>
      </c>
      <c r="C3866" s="22">
        <v>425</v>
      </c>
      <c r="D3866" t="s">
        <v>8001</v>
      </c>
      <c r="E3866" t="s">
        <v>44</v>
      </c>
      <c r="F3866" t="s">
        <v>8002</v>
      </c>
      <c r="G3866" t="s">
        <v>46</v>
      </c>
      <c r="H3866" t="s">
        <v>47</v>
      </c>
      <c r="I3866" t="s">
        <v>6741</v>
      </c>
      <c r="J3866" t="s">
        <v>49</v>
      </c>
      <c r="K3866">
        <v>2580</v>
      </c>
      <c r="L3866" s="4">
        <v>41661.506608796299</v>
      </c>
      <c r="M3866" s="4">
        <v>41661.333333333336</v>
      </c>
      <c r="N3866" s="4">
        <v>41661.938668981478</v>
      </c>
      <c r="O3866">
        <v>14</v>
      </c>
      <c r="P3866">
        <v>16</v>
      </c>
      <c r="Q3866" t="s">
        <v>134</v>
      </c>
      <c r="R3866" t="s">
        <v>43</v>
      </c>
      <c r="S3866" s="3">
        <v>41661</v>
      </c>
      <c r="T3866" t="str">
        <f>IF(kiva_loans__muestra[[#This Row],[loan_amount]]&gt;5000,"Alto","Bajo")</f>
        <v>Bajo</v>
      </c>
      <c r="U3866" s="26" t="str">
        <f>VLOOKUP(kiva_loans__muestra[[#This Row],[country]],Pais!A:B,2,FALSE)</f>
        <v>Africa</v>
      </c>
      <c r="V3866" t="s">
        <v>10720</v>
      </c>
    </row>
    <row r="3867" spans="1:22">
      <c r="A3867">
        <v>660473</v>
      </c>
      <c r="B3867" s="20">
        <v>600</v>
      </c>
      <c r="C3867" s="22">
        <v>600</v>
      </c>
      <c r="D3867" t="s">
        <v>29</v>
      </c>
      <c r="E3867" t="s">
        <v>29</v>
      </c>
      <c r="F3867" t="s">
        <v>5195</v>
      </c>
      <c r="G3867" t="s">
        <v>46</v>
      </c>
      <c r="H3867" t="s">
        <v>47</v>
      </c>
      <c r="I3867" t="s">
        <v>800</v>
      </c>
      <c r="J3867" t="s">
        <v>49</v>
      </c>
      <c r="K3867">
        <v>1380</v>
      </c>
      <c r="L3867" s="4">
        <v>41661.513055555559</v>
      </c>
      <c r="M3867" s="4">
        <v>41659.333333333336</v>
      </c>
      <c r="N3867" s="4">
        <v>41666.932569444441</v>
      </c>
      <c r="O3867">
        <v>14</v>
      </c>
      <c r="P3867">
        <v>18</v>
      </c>
      <c r="Q3867" t="s">
        <v>134</v>
      </c>
      <c r="R3867" t="s">
        <v>43</v>
      </c>
      <c r="S3867" s="3">
        <v>41661</v>
      </c>
      <c r="T3867" t="str">
        <f>IF(kiva_loans__muestra[[#This Row],[loan_amount]]&gt;5000,"Alto","Bajo")</f>
        <v>Bajo</v>
      </c>
      <c r="U3867" s="26" t="str">
        <f>VLOOKUP(kiva_loans__muestra[[#This Row],[country]],Pais!A:B,2,FALSE)</f>
        <v>Africa</v>
      </c>
      <c r="V3867" t="s">
        <v>10720</v>
      </c>
    </row>
    <row r="3868" spans="1:22">
      <c r="A3868">
        <v>660488</v>
      </c>
      <c r="B3868" s="20">
        <v>1175</v>
      </c>
      <c r="C3868" s="22">
        <v>1175</v>
      </c>
      <c r="D3868" t="s">
        <v>8001</v>
      </c>
      <c r="E3868" t="s">
        <v>44</v>
      </c>
      <c r="F3868" t="s">
        <v>8192</v>
      </c>
      <c r="G3868" t="s">
        <v>46</v>
      </c>
      <c r="H3868" t="s">
        <v>47</v>
      </c>
      <c r="I3868" t="s">
        <v>8193</v>
      </c>
      <c r="J3868" t="s">
        <v>49</v>
      </c>
      <c r="K3868">
        <v>2580</v>
      </c>
      <c r="L3868" s="4">
        <v>41661.535150462965</v>
      </c>
      <c r="M3868" s="4">
        <v>41661.333333333336</v>
      </c>
      <c r="N3868" s="4">
        <v>41662.016215277778</v>
      </c>
      <c r="O3868">
        <v>26</v>
      </c>
      <c r="P3868">
        <v>42</v>
      </c>
      <c r="Q3868" t="s">
        <v>26</v>
      </c>
      <c r="R3868" t="s">
        <v>43</v>
      </c>
      <c r="S3868" s="3">
        <v>41661</v>
      </c>
      <c r="T3868" t="str">
        <f>IF(kiva_loans__muestra[[#This Row],[loan_amount]]&gt;5000,"Alto","Bajo")</f>
        <v>Bajo</v>
      </c>
      <c r="U3868" s="26" t="str">
        <f>VLOOKUP(kiva_loans__muestra[[#This Row],[country]],Pais!A:B,2,FALSE)</f>
        <v>Africa</v>
      </c>
      <c r="V3868" t="s">
        <v>10719</v>
      </c>
    </row>
    <row r="3869" spans="1:22">
      <c r="A3869">
        <v>660496</v>
      </c>
      <c r="B3869" s="20">
        <v>200</v>
      </c>
      <c r="C3869" s="22">
        <v>200</v>
      </c>
      <c r="D3869" t="s">
        <v>51</v>
      </c>
      <c r="E3869" t="s">
        <v>51</v>
      </c>
      <c r="F3869" t="s">
        <v>6804</v>
      </c>
      <c r="G3869" t="s">
        <v>46</v>
      </c>
      <c r="H3869" t="s">
        <v>47</v>
      </c>
      <c r="I3869" t="s">
        <v>6805</v>
      </c>
      <c r="J3869" t="s">
        <v>49</v>
      </c>
      <c r="K3869">
        <v>2770</v>
      </c>
      <c r="L3869" s="4">
        <v>41661.553090277775</v>
      </c>
      <c r="M3869" s="4">
        <v>41706.333333333336</v>
      </c>
      <c r="N3869" s="4">
        <v>41661.995949074073</v>
      </c>
      <c r="O3869">
        <v>50</v>
      </c>
      <c r="P3869">
        <v>5</v>
      </c>
      <c r="Q3869" t="s">
        <v>26</v>
      </c>
      <c r="R3869" t="s">
        <v>36</v>
      </c>
      <c r="S3869" s="3">
        <v>41661</v>
      </c>
      <c r="T3869" t="str">
        <f>IF(kiva_loans__muestra[[#This Row],[loan_amount]]&gt;5000,"Alto","Bajo")</f>
        <v>Bajo</v>
      </c>
      <c r="U3869" s="26" t="str">
        <f>VLOOKUP(kiva_loans__muestra[[#This Row],[country]],Pais!A:B,2,FALSE)</f>
        <v>Africa</v>
      </c>
      <c r="V3869" t="s">
        <v>10719</v>
      </c>
    </row>
    <row r="3870" spans="1:22">
      <c r="A3870">
        <v>660498</v>
      </c>
      <c r="B3870" s="20">
        <v>350</v>
      </c>
      <c r="C3870" s="22">
        <v>350</v>
      </c>
      <c r="D3870" t="s">
        <v>51</v>
      </c>
      <c r="E3870" t="s">
        <v>51</v>
      </c>
      <c r="F3870" t="s">
        <v>6804</v>
      </c>
      <c r="G3870" t="s">
        <v>46</v>
      </c>
      <c r="H3870" t="s">
        <v>47</v>
      </c>
      <c r="I3870" t="s">
        <v>6805</v>
      </c>
      <c r="J3870" t="s">
        <v>49</v>
      </c>
      <c r="K3870">
        <v>2770</v>
      </c>
      <c r="L3870" s="4">
        <v>41661.55809027778</v>
      </c>
      <c r="M3870" s="4">
        <v>41706.333333333336</v>
      </c>
      <c r="N3870" s="4">
        <v>41661.964270833334</v>
      </c>
      <c r="O3870">
        <v>50</v>
      </c>
      <c r="P3870">
        <v>9</v>
      </c>
      <c r="Q3870" t="s">
        <v>26</v>
      </c>
      <c r="R3870" t="s">
        <v>36</v>
      </c>
      <c r="S3870" s="3">
        <v>41661</v>
      </c>
      <c r="T3870" t="str">
        <f>IF(kiva_loans__muestra[[#This Row],[loan_amount]]&gt;5000,"Alto","Bajo")</f>
        <v>Bajo</v>
      </c>
      <c r="U3870" s="26" t="str">
        <f>VLOOKUP(kiva_loans__muestra[[#This Row],[country]],Pais!A:B,2,FALSE)</f>
        <v>Africa</v>
      </c>
      <c r="V3870" t="s">
        <v>10719</v>
      </c>
    </row>
    <row r="3871" spans="1:22">
      <c r="A3871">
        <v>660501</v>
      </c>
      <c r="B3871" s="20">
        <v>200</v>
      </c>
      <c r="C3871" s="22">
        <v>200</v>
      </c>
      <c r="D3871" t="s">
        <v>51</v>
      </c>
      <c r="E3871" t="s">
        <v>51</v>
      </c>
      <c r="F3871" t="s">
        <v>8160</v>
      </c>
      <c r="G3871" t="s">
        <v>46</v>
      </c>
      <c r="H3871" t="s">
        <v>47</v>
      </c>
      <c r="I3871" t="s">
        <v>6805</v>
      </c>
      <c r="J3871" t="s">
        <v>49</v>
      </c>
      <c r="K3871">
        <v>2770</v>
      </c>
      <c r="L3871" s="4">
        <v>41661.560659722221</v>
      </c>
      <c r="M3871" s="4">
        <v>41706.333333333336</v>
      </c>
      <c r="N3871" s="4">
        <v>41662.008055555554</v>
      </c>
      <c r="O3871">
        <v>50</v>
      </c>
      <c r="P3871">
        <v>8</v>
      </c>
      <c r="Q3871" t="s">
        <v>134</v>
      </c>
      <c r="R3871" t="s">
        <v>36</v>
      </c>
      <c r="S3871" s="3">
        <v>41661</v>
      </c>
      <c r="T3871" t="str">
        <f>IF(kiva_loans__muestra[[#This Row],[loan_amount]]&gt;5000,"Alto","Bajo")</f>
        <v>Bajo</v>
      </c>
      <c r="U3871" s="26" t="str">
        <f>VLOOKUP(kiva_loans__muestra[[#This Row],[country]],Pais!A:B,2,FALSE)</f>
        <v>Africa</v>
      </c>
      <c r="V3871" t="s">
        <v>10720</v>
      </c>
    </row>
    <row r="3872" spans="1:22">
      <c r="A3872">
        <v>660502</v>
      </c>
      <c r="B3872" s="20">
        <v>200</v>
      </c>
      <c r="C3872" s="22">
        <v>200</v>
      </c>
      <c r="D3872" t="s">
        <v>51</v>
      </c>
      <c r="E3872" t="s">
        <v>51</v>
      </c>
      <c r="F3872" t="s">
        <v>6804</v>
      </c>
      <c r="G3872" t="s">
        <v>46</v>
      </c>
      <c r="H3872" t="s">
        <v>47</v>
      </c>
      <c r="I3872" t="s">
        <v>6805</v>
      </c>
      <c r="J3872" t="s">
        <v>49</v>
      </c>
      <c r="K3872">
        <v>2770</v>
      </c>
      <c r="L3872" s="4">
        <v>41661.561550925922</v>
      </c>
      <c r="M3872" s="4">
        <v>41706.333333333336</v>
      </c>
      <c r="N3872" s="4">
        <v>41662.011111111111</v>
      </c>
      <c r="O3872">
        <v>50</v>
      </c>
      <c r="P3872">
        <v>8</v>
      </c>
      <c r="Q3872" t="s">
        <v>26</v>
      </c>
      <c r="R3872" t="s">
        <v>36</v>
      </c>
      <c r="S3872" s="3">
        <v>41661</v>
      </c>
      <c r="T3872" t="str">
        <f>IF(kiva_loans__muestra[[#This Row],[loan_amount]]&gt;5000,"Alto","Bajo")</f>
        <v>Bajo</v>
      </c>
      <c r="U3872" s="26" t="str">
        <f>VLOOKUP(kiva_loans__muestra[[#This Row],[country]],Pais!A:B,2,FALSE)</f>
        <v>Africa</v>
      </c>
      <c r="V3872" t="s">
        <v>10719</v>
      </c>
    </row>
    <row r="3873" spans="1:22">
      <c r="A3873">
        <v>660503</v>
      </c>
      <c r="B3873" s="20">
        <v>200</v>
      </c>
      <c r="C3873" s="22">
        <v>200</v>
      </c>
      <c r="D3873" t="s">
        <v>51</v>
      </c>
      <c r="E3873" t="s">
        <v>51</v>
      </c>
      <c r="F3873" t="s">
        <v>48</v>
      </c>
      <c r="G3873" t="s">
        <v>46</v>
      </c>
      <c r="H3873" t="s">
        <v>47</v>
      </c>
      <c r="I3873" t="s">
        <v>48</v>
      </c>
      <c r="J3873" t="s">
        <v>49</v>
      </c>
      <c r="K3873">
        <v>2770</v>
      </c>
      <c r="L3873" s="4">
        <v>41661.562511574077</v>
      </c>
      <c r="M3873" s="4">
        <v>41706.333333333336</v>
      </c>
      <c r="N3873" s="4">
        <v>41661.898495370369</v>
      </c>
      <c r="O3873">
        <v>50</v>
      </c>
      <c r="P3873">
        <v>2</v>
      </c>
      <c r="Q3873" t="s">
        <v>26</v>
      </c>
      <c r="R3873" t="s">
        <v>36</v>
      </c>
      <c r="S3873" s="3">
        <v>41661</v>
      </c>
      <c r="T3873" t="str">
        <f>IF(kiva_loans__muestra[[#This Row],[loan_amount]]&gt;5000,"Alto","Bajo")</f>
        <v>Bajo</v>
      </c>
      <c r="U3873" s="26" t="str">
        <f>VLOOKUP(kiva_loans__muestra[[#This Row],[country]],Pais!A:B,2,FALSE)</f>
        <v>Africa</v>
      </c>
      <c r="V3873" t="s">
        <v>10719</v>
      </c>
    </row>
    <row r="3874" spans="1:22">
      <c r="A3874">
        <v>660504</v>
      </c>
      <c r="B3874" s="20">
        <v>350</v>
      </c>
      <c r="C3874" s="22">
        <v>350</v>
      </c>
      <c r="D3874" t="s">
        <v>51</v>
      </c>
      <c r="E3874" t="s">
        <v>51</v>
      </c>
      <c r="F3874" t="s">
        <v>6804</v>
      </c>
      <c r="G3874" t="s">
        <v>46</v>
      </c>
      <c r="H3874" t="s">
        <v>47</v>
      </c>
      <c r="I3874" t="s">
        <v>6805</v>
      </c>
      <c r="J3874" t="s">
        <v>49</v>
      </c>
      <c r="K3874">
        <v>2770</v>
      </c>
      <c r="L3874" s="4">
        <v>41661.563368055555</v>
      </c>
      <c r="M3874" s="4">
        <v>41706.333333333336</v>
      </c>
      <c r="N3874" s="4">
        <v>41662.146898148145</v>
      </c>
      <c r="O3874">
        <v>50</v>
      </c>
      <c r="P3874">
        <v>12</v>
      </c>
      <c r="Q3874" t="s">
        <v>26</v>
      </c>
      <c r="R3874" t="s">
        <v>36</v>
      </c>
      <c r="S3874" s="3">
        <v>41661</v>
      </c>
      <c r="T3874" t="str">
        <f>IF(kiva_loans__muestra[[#This Row],[loan_amount]]&gt;5000,"Alto","Bajo")</f>
        <v>Bajo</v>
      </c>
      <c r="U3874" s="26" t="str">
        <f>VLOOKUP(kiva_loans__muestra[[#This Row],[country]],Pais!A:B,2,FALSE)</f>
        <v>Africa</v>
      </c>
      <c r="V3874" t="s">
        <v>10719</v>
      </c>
    </row>
    <row r="3875" spans="1:22">
      <c r="A3875">
        <v>660507</v>
      </c>
      <c r="B3875" s="20">
        <v>350</v>
      </c>
      <c r="C3875" s="22">
        <v>350</v>
      </c>
      <c r="D3875" t="s">
        <v>51</v>
      </c>
      <c r="E3875" t="s">
        <v>51</v>
      </c>
      <c r="F3875" t="s">
        <v>6804</v>
      </c>
      <c r="G3875" t="s">
        <v>46</v>
      </c>
      <c r="H3875" t="s">
        <v>47</v>
      </c>
      <c r="I3875" t="s">
        <v>6805</v>
      </c>
      <c r="J3875" t="s">
        <v>49</v>
      </c>
      <c r="K3875">
        <v>2770</v>
      </c>
      <c r="L3875" s="4">
        <v>41661.567916666667</v>
      </c>
      <c r="M3875" s="4">
        <v>41706.333333333336</v>
      </c>
      <c r="N3875" s="4">
        <v>41662.287546296298</v>
      </c>
      <c r="O3875">
        <v>50</v>
      </c>
      <c r="P3875">
        <v>13</v>
      </c>
      <c r="Q3875" t="s">
        <v>26</v>
      </c>
      <c r="R3875" t="s">
        <v>36</v>
      </c>
      <c r="S3875" s="3">
        <v>41661</v>
      </c>
      <c r="T3875" t="str">
        <f>IF(kiva_loans__muestra[[#This Row],[loan_amount]]&gt;5000,"Alto","Bajo")</f>
        <v>Bajo</v>
      </c>
      <c r="U3875" s="26" t="str">
        <f>VLOOKUP(kiva_loans__muestra[[#This Row],[country]],Pais!A:B,2,FALSE)</f>
        <v>Africa</v>
      </c>
      <c r="V3875" t="s">
        <v>10719</v>
      </c>
    </row>
    <row r="3876" spans="1:22">
      <c r="A3876">
        <v>660508</v>
      </c>
      <c r="B3876" s="20">
        <v>200</v>
      </c>
      <c r="C3876" s="22">
        <v>200</v>
      </c>
      <c r="D3876" t="s">
        <v>51</v>
      </c>
      <c r="E3876" t="s">
        <v>51</v>
      </c>
      <c r="F3876" t="s">
        <v>6804</v>
      </c>
      <c r="G3876" t="s">
        <v>46</v>
      </c>
      <c r="H3876" t="s">
        <v>47</v>
      </c>
      <c r="I3876" t="s">
        <v>6805</v>
      </c>
      <c r="J3876" t="s">
        <v>49</v>
      </c>
      <c r="K3876">
        <v>2770</v>
      </c>
      <c r="L3876" s="4">
        <v>41661.569895833331</v>
      </c>
      <c r="M3876" s="4">
        <v>41706.333333333336</v>
      </c>
      <c r="N3876" s="4">
        <v>41662.088125000002</v>
      </c>
      <c r="O3876">
        <v>50</v>
      </c>
      <c r="P3876">
        <v>8</v>
      </c>
      <c r="Q3876" t="s">
        <v>26</v>
      </c>
      <c r="R3876" t="s">
        <v>36</v>
      </c>
      <c r="S3876" s="3">
        <v>41661</v>
      </c>
      <c r="T3876" t="str">
        <f>IF(kiva_loans__muestra[[#This Row],[loan_amount]]&gt;5000,"Alto","Bajo")</f>
        <v>Bajo</v>
      </c>
      <c r="U3876" s="26" t="str">
        <f>VLOOKUP(kiva_loans__muestra[[#This Row],[country]],Pais!A:B,2,FALSE)</f>
        <v>Africa</v>
      </c>
      <c r="V3876" t="s">
        <v>10719</v>
      </c>
    </row>
    <row r="3877" spans="1:22">
      <c r="A3877">
        <v>660510</v>
      </c>
      <c r="B3877" s="20">
        <v>350</v>
      </c>
      <c r="C3877" s="22">
        <v>350</v>
      </c>
      <c r="D3877" t="s">
        <v>51</v>
      </c>
      <c r="E3877" t="s">
        <v>51</v>
      </c>
      <c r="F3877" t="s">
        <v>8141</v>
      </c>
      <c r="G3877" t="s">
        <v>46</v>
      </c>
      <c r="H3877" t="s">
        <v>47</v>
      </c>
      <c r="I3877" t="s">
        <v>6805</v>
      </c>
      <c r="J3877" t="s">
        <v>49</v>
      </c>
      <c r="K3877">
        <v>2770</v>
      </c>
      <c r="L3877" s="4">
        <v>41661.571296296293</v>
      </c>
      <c r="M3877" s="4">
        <v>41706.333333333336</v>
      </c>
      <c r="N3877" s="4">
        <v>41662.052453703705</v>
      </c>
      <c r="O3877">
        <v>50</v>
      </c>
      <c r="P3877">
        <v>12</v>
      </c>
      <c r="Q3877" t="s">
        <v>26</v>
      </c>
      <c r="R3877" t="s">
        <v>36</v>
      </c>
      <c r="S3877" s="3">
        <v>41661</v>
      </c>
      <c r="T3877" t="str">
        <f>IF(kiva_loans__muestra[[#This Row],[loan_amount]]&gt;5000,"Alto","Bajo")</f>
        <v>Bajo</v>
      </c>
      <c r="U3877" s="26" t="str">
        <f>VLOOKUP(kiva_loans__muestra[[#This Row],[country]],Pais!A:B,2,FALSE)</f>
        <v>Africa</v>
      </c>
      <c r="V3877" t="s">
        <v>10719</v>
      </c>
    </row>
    <row r="3878" spans="1:22">
      <c r="A3878">
        <v>660512</v>
      </c>
      <c r="B3878" s="20">
        <v>175</v>
      </c>
      <c r="C3878" s="22">
        <v>175</v>
      </c>
      <c r="D3878" t="s">
        <v>51</v>
      </c>
      <c r="E3878" t="s">
        <v>51</v>
      </c>
      <c r="F3878" t="s">
        <v>8254</v>
      </c>
      <c r="G3878" t="s">
        <v>46</v>
      </c>
      <c r="H3878" t="s">
        <v>47</v>
      </c>
      <c r="I3878" t="s">
        <v>7880</v>
      </c>
      <c r="J3878" t="s">
        <v>49</v>
      </c>
      <c r="K3878">
        <v>2770</v>
      </c>
      <c r="L3878" s="4">
        <v>41661.573321759257</v>
      </c>
      <c r="M3878" s="4">
        <v>41693.333333333336</v>
      </c>
      <c r="N3878" s="4">
        <v>41661.94321759259</v>
      </c>
      <c r="O3878">
        <v>38</v>
      </c>
      <c r="P3878">
        <v>1</v>
      </c>
      <c r="Q3878" t="s">
        <v>134</v>
      </c>
      <c r="R3878" t="s">
        <v>36</v>
      </c>
      <c r="S3878" s="3">
        <v>41661</v>
      </c>
      <c r="T3878" t="str">
        <f>IF(kiva_loans__muestra[[#This Row],[loan_amount]]&gt;5000,"Alto","Bajo")</f>
        <v>Bajo</v>
      </c>
      <c r="U3878" s="26" t="str">
        <f>VLOOKUP(kiva_loans__muestra[[#This Row],[country]],Pais!A:B,2,FALSE)</f>
        <v>Africa</v>
      </c>
      <c r="V3878" t="s">
        <v>10720</v>
      </c>
    </row>
    <row r="3879" spans="1:22">
      <c r="A3879">
        <v>660513</v>
      </c>
      <c r="B3879" s="20">
        <v>175</v>
      </c>
      <c r="C3879" s="22">
        <v>175</v>
      </c>
      <c r="D3879" t="s">
        <v>51</v>
      </c>
      <c r="E3879" t="s">
        <v>51</v>
      </c>
      <c r="F3879" t="s">
        <v>8254</v>
      </c>
      <c r="G3879" t="s">
        <v>46</v>
      </c>
      <c r="H3879" t="s">
        <v>47</v>
      </c>
      <c r="I3879" t="s">
        <v>7880</v>
      </c>
      <c r="J3879" t="s">
        <v>49</v>
      </c>
      <c r="K3879">
        <v>2770</v>
      </c>
      <c r="L3879" s="4">
        <v>41661.574155092596</v>
      </c>
      <c r="M3879" s="4">
        <v>41693.333333333336</v>
      </c>
      <c r="N3879" s="4">
        <v>41661.956817129627</v>
      </c>
      <c r="O3879">
        <v>38</v>
      </c>
      <c r="P3879">
        <v>6</v>
      </c>
      <c r="Q3879" t="s">
        <v>134</v>
      </c>
      <c r="R3879" t="s">
        <v>36</v>
      </c>
      <c r="S3879" s="3">
        <v>41661</v>
      </c>
      <c r="T3879" t="str">
        <f>IF(kiva_loans__muestra[[#This Row],[loan_amount]]&gt;5000,"Alto","Bajo")</f>
        <v>Bajo</v>
      </c>
      <c r="U3879" s="26" t="str">
        <f>VLOOKUP(kiva_loans__muestra[[#This Row],[country]],Pais!A:B,2,FALSE)</f>
        <v>Africa</v>
      </c>
      <c r="V3879" t="s">
        <v>10720</v>
      </c>
    </row>
    <row r="3880" spans="1:22">
      <c r="A3880">
        <v>660516</v>
      </c>
      <c r="B3880" s="20">
        <v>200</v>
      </c>
      <c r="C3880" s="22">
        <v>200</v>
      </c>
      <c r="D3880" t="s">
        <v>51</v>
      </c>
      <c r="E3880" t="s">
        <v>51</v>
      </c>
      <c r="F3880" t="s">
        <v>8254</v>
      </c>
      <c r="G3880" t="s">
        <v>46</v>
      </c>
      <c r="H3880" t="s">
        <v>47</v>
      </c>
      <c r="I3880" t="s">
        <v>7880</v>
      </c>
      <c r="J3880" t="s">
        <v>49</v>
      </c>
      <c r="K3880">
        <v>2770</v>
      </c>
      <c r="L3880" s="4">
        <v>41661.575509259259</v>
      </c>
      <c r="M3880" s="4">
        <v>41693.333333333336</v>
      </c>
      <c r="N3880" s="4">
        <v>41662.063391203701</v>
      </c>
      <c r="O3880">
        <v>50</v>
      </c>
      <c r="P3880">
        <v>4</v>
      </c>
      <c r="Q3880" t="s">
        <v>134</v>
      </c>
      <c r="R3880" t="s">
        <v>36</v>
      </c>
      <c r="S3880" s="3">
        <v>41661</v>
      </c>
      <c r="T3880" t="str">
        <f>IF(kiva_loans__muestra[[#This Row],[loan_amount]]&gt;5000,"Alto","Bajo")</f>
        <v>Bajo</v>
      </c>
      <c r="U3880" s="26" t="str">
        <f>VLOOKUP(kiva_loans__muestra[[#This Row],[country]],Pais!A:B,2,FALSE)</f>
        <v>Africa</v>
      </c>
      <c r="V3880" t="s">
        <v>10720</v>
      </c>
    </row>
    <row r="3881" spans="1:22">
      <c r="A3881">
        <v>660517</v>
      </c>
      <c r="B3881" s="20">
        <v>350</v>
      </c>
      <c r="C3881" s="22">
        <v>350</v>
      </c>
      <c r="D3881" t="s">
        <v>51</v>
      </c>
      <c r="E3881" t="s">
        <v>51</v>
      </c>
      <c r="F3881" t="s">
        <v>7879</v>
      </c>
      <c r="G3881" t="s">
        <v>46</v>
      </c>
      <c r="H3881" t="s">
        <v>47</v>
      </c>
      <c r="I3881" t="s">
        <v>7880</v>
      </c>
      <c r="J3881" t="s">
        <v>49</v>
      </c>
      <c r="K3881">
        <v>2770</v>
      </c>
      <c r="L3881" s="4">
        <v>41661.577777777777</v>
      </c>
      <c r="M3881" s="4">
        <v>41693.333333333336</v>
      </c>
      <c r="N3881" s="4">
        <v>41662.007685185185</v>
      </c>
      <c r="O3881">
        <v>50</v>
      </c>
      <c r="P3881">
        <v>10</v>
      </c>
      <c r="Q3881" t="s">
        <v>26</v>
      </c>
      <c r="R3881" t="s">
        <v>36</v>
      </c>
      <c r="S3881" s="3">
        <v>41661</v>
      </c>
      <c r="T3881" t="str">
        <f>IF(kiva_loans__muestra[[#This Row],[loan_amount]]&gt;5000,"Alto","Bajo")</f>
        <v>Bajo</v>
      </c>
      <c r="U3881" s="26" t="str">
        <f>VLOOKUP(kiva_loans__muestra[[#This Row],[country]],Pais!A:B,2,FALSE)</f>
        <v>Africa</v>
      </c>
      <c r="V3881" t="s">
        <v>10719</v>
      </c>
    </row>
    <row r="3882" spans="1:22">
      <c r="A3882">
        <v>660519</v>
      </c>
      <c r="B3882" s="20">
        <v>200</v>
      </c>
      <c r="C3882" s="22">
        <v>200</v>
      </c>
      <c r="D3882" t="s">
        <v>51</v>
      </c>
      <c r="E3882" t="s">
        <v>51</v>
      </c>
      <c r="F3882" t="s">
        <v>7879</v>
      </c>
      <c r="G3882" t="s">
        <v>46</v>
      </c>
      <c r="H3882" t="s">
        <v>47</v>
      </c>
      <c r="I3882" t="s">
        <v>7880</v>
      </c>
      <c r="J3882" t="s">
        <v>49</v>
      </c>
      <c r="K3882">
        <v>2770</v>
      </c>
      <c r="L3882" s="4">
        <v>41661.579432870371</v>
      </c>
      <c r="M3882" s="4">
        <v>41693.333333333336</v>
      </c>
      <c r="N3882" s="4">
        <v>41662.056168981479</v>
      </c>
      <c r="O3882">
        <v>50</v>
      </c>
      <c r="P3882">
        <v>8</v>
      </c>
      <c r="Q3882" t="s">
        <v>26</v>
      </c>
      <c r="R3882" t="s">
        <v>36</v>
      </c>
      <c r="S3882" s="3">
        <v>41661</v>
      </c>
      <c r="T3882" t="str">
        <f>IF(kiva_loans__muestra[[#This Row],[loan_amount]]&gt;5000,"Alto","Bajo")</f>
        <v>Bajo</v>
      </c>
      <c r="U3882" s="26" t="str">
        <f>VLOOKUP(kiva_loans__muestra[[#This Row],[country]],Pais!A:B,2,FALSE)</f>
        <v>Africa</v>
      </c>
      <c r="V3882" t="s">
        <v>10719</v>
      </c>
    </row>
    <row r="3883" spans="1:22">
      <c r="A3883">
        <v>660520</v>
      </c>
      <c r="B3883" s="20">
        <v>200</v>
      </c>
      <c r="C3883" s="22">
        <v>200</v>
      </c>
      <c r="D3883" t="s">
        <v>51</v>
      </c>
      <c r="E3883" t="s">
        <v>51</v>
      </c>
      <c r="F3883" t="s">
        <v>7879</v>
      </c>
      <c r="G3883" t="s">
        <v>46</v>
      </c>
      <c r="H3883" t="s">
        <v>47</v>
      </c>
      <c r="I3883" t="s">
        <v>7880</v>
      </c>
      <c r="J3883" t="s">
        <v>49</v>
      </c>
      <c r="K3883">
        <v>2770</v>
      </c>
      <c r="L3883" s="4">
        <v>41661.581180555557</v>
      </c>
      <c r="M3883" s="4">
        <v>41693.333333333336</v>
      </c>
      <c r="N3883" s="4">
        <v>41662.087754629632</v>
      </c>
      <c r="O3883">
        <v>50</v>
      </c>
      <c r="P3883">
        <v>5</v>
      </c>
      <c r="Q3883" t="s">
        <v>26</v>
      </c>
      <c r="R3883" t="s">
        <v>36</v>
      </c>
      <c r="S3883" s="3">
        <v>41661</v>
      </c>
      <c r="T3883" t="str">
        <f>IF(kiva_loans__muestra[[#This Row],[loan_amount]]&gt;5000,"Alto","Bajo")</f>
        <v>Bajo</v>
      </c>
      <c r="U3883" s="26" t="str">
        <f>VLOOKUP(kiva_loans__muestra[[#This Row],[country]],Pais!A:B,2,FALSE)</f>
        <v>Africa</v>
      </c>
      <c r="V3883" t="s">
        <v>10719</v>
      </c>
    </row>
    <row r="3884" spans="1:22">
      <c r="A3884">
        <v>660522</v>
      </c>
      <c r="B3884" s="20">
        <v>200</v>
      </c>
      <c r="C3884" s="22">
        <v>200</v>
      </c>
      <c r="D3884" t="s">
        <v>51</v>
      </c>
      <c r="E3884" t="s">
        <v>51</v>
      </c>
      <c r="F3884" t="s">
        <v>7879</v>
      </c>
      <c r="G3884" t="s">
        <v>46</v>
      </c>
      <c r="H3884" t="s">
        <v>47</v>
      </c>
      <c r="I3884" t="s">
        <v>7880</v>
      </c>
      <c r="J3884" t="s">
        <v>49</v>
      </c>
      <c r="K3884">
        <v>2770</v>
      </c>
      <c r="L3884" s="4">
        <v>41661.583379629628</v>
      </c>
      <c r="M3884" s="4">
        <v>41693.333333333336</v>
      </c>
      <c r="N3884" s="4">
        <v>41661.986157407409</v>
      </c>
      <c r="O3884">
        <v>50</v>
      </c>
      <c r="P3884">
        <v>8</v>
      </c>
      <c r="Q3884" t="s">
        <v>26</v>
      </c>
      <c r="R3884" t="s">
        <v>36</v>
      </c>
      <c r="S3884" s="3">
        <v>41661</v>
      </c>
      <c r="T3884" t="str">
        <f>IF(kiva_loans__muestra[[#This Row],[loan_amount]]&gt;5000,"Alto","Bajo")</f>
        <v>Bajo</v>
      </c>
      <c r="U3884" s="26" t="str">
        <f>VLOOKUP(kiva_loans__muestra[[#This Row],[country]],Pais!A:B,2,FALSE)</f>
        <v>Africa</v>
      </c>
      <c r="V3884" t="s">
        <v>10719</v>
      </c>
    </row>
    <row r="3885" spans="1:22">
      <c r="A3885">
        <v>660523</v>
      </c>
      <c r="B3885" s="20">
        <v>350</v>
      </c>
      <c r="C3885" s="22">
        <v>350</v>
      </c>
      <c r="D3885" t="s">
        <v>51</v>
      </c>
      <c r="E3885" t="s">
        <v>51</v>
      </c>
      <c r="F3885" t="s">
        <v>7879</v>
      </c>
      <c r="G3885" t="s">
        <v>46</v>
      </c>
      <c r="H3885" t="s">
        <v>47</v>
      </c>
      <c r="I3885" t="s">
        <v>7880</v>
      </c>
      <c r="J3885" t="s">
        <v>49</v>
      </c>
      <c r="K3885">
        <v>2770</v>
      </c>
      <c r="L3885" s="4">
        <v>41661.584814814814</v>
      </c>
      <c r="M3885" s="4">
        <v>41693.333333333336</v>
      </c>
      <c r="N3885" s="4">
        <v>41662.058993055558</v>
      </c>
      <c r="O3885">
        <v>50</v>
      </c>
      <c r="P3885">
        <v>14</v>
      </c>
      <c r="Q3885" t="s">
        <v>134</v>
      </c>
      <c r="R3885" t="s">
        <v>36</v>
      </c>
      <c r="S3885" s="3">
        <v>41661</v>
      </c>
      <c r="T3885" t="str">
        <f>IF(kiva_loans__muestra[[#This Row],[loan_amount]]&gt;5000,"Alto","Bajo")</f>
        <v>Bajo</v>
      </c>
      <c r="U3885" s="26" t="str">
        <f>VLOOKUP(kiva_loans__muestra[[#This Row],[country]],Pais!A:B,2,FALSE)</f>
        <v>Africa</v>
      </c>
      <c r="V3885" t="s">
        <v>10720</v>
      </c>
    </row>
    <row r="3886" spans="1:22">
      <c r="A3886">
        <v>660762</v>
      </c>
      <c r="B3886" s="20">
        <v>300</v>
      </c>
      <c r="C3886" s="22">
        <v>300</v>
      </c>
      <c r="D3886" t="s">
        <v>321</v>
      </c>
      <c r="E3886" t="s">
        <v>68</v>
      </c>
      <c r="F3886" t="s">
        <v>8382</v>
      </c>
      <c r="G3886" t="s">
        <v>46</v>
      </c>
      <c r="H3886" t="s">
        <v>47</v>
      </c>
      <c r="I3886" t="s">
        <v>1837</v>
      </c>
      <c r="J3886" t="s">
        <v>49</v>
      </c>
      <c r="K3886">
        <v>1330</v>
      </c>
      <c r="L3886" s="4">
        <v>41662.263043981482</v>
      </c>
      <c r="M3886" s="4">
        <v>41646.333333333336</v>
      </c>
      <c r="N3886" s="4">
        <v>41662.991377314815</v>
      </c>
      <c r="O3886">
        <v>8</v>
      </c>
      <c r="P3886">
        <v>11</v>
      </c>
      <c r="Q3886" t="s">
        <v>26</v>
      </c>
      <c r="R3886" t="s">
        <v>43</v>
      </c>
      <c r="S3886" s="3">
        <v>41662</v>
      </c>
      <c r="T3886" t="str">
        <f>IF(kiva_loans__muestra[[#This Row],[loan_amount]]&gt;5000,"Alto","Bajo")</f>
        <v>Bajo</v>
      </c>
      <c r="U3886" s="26" t="str">
        <f>VLOOKUP(kiva_loans__muestra[[#This Row],[country]],Pais!A:B,2,FALSE)</f>
        <v>Africa</v>
      </c>
      <c r="V3886" t="s">
        <v>10719</v>
      </c>
    </row>
    <row r="3887" spans="1:22">
      <c r="A3887">
        <v>660765</v>
      </c>
      <c r="B3887" s="20">
        <v>350</v>
      </c>
      <c r="C3887" s="22">
        <v>350</v>
      </c>
      <c r="D3887" t="s">
        <v>44</v>
      </c>
      <c r="E3887" t="s">
        <v>44</v>
      </c>
      <c r="F3887" t="s">
        <v>8669</v>
      </c>
      <c r="G3887" t="s">
        <v>46</v>
      </c>
      <c r="H3887" t="s">
        <v>47</v>
      </c>
      <c r="I3887" t="s">
        <v>1837</v>
      </c>
      <c r="J3887" t="s">
        <v>49</v>
      </c>
      <c r="K3887">
        <v>1330</v>
      </c>
      <c r="L3887" s="4">
        <v>41662.265416666669</v>
      </c>
      <c r="M3887" s="4">
        <v>41652.333333333336</v>
      </c>
      <c r="N3887" s="4">
        <v>41662.735891203702</v>
      </c>
      <c r="O3887">
        <v>8</v>
      </c>
      <c r="P3887">
        <v>14</v>
      </c>
      <c r="Q3887" t="s">
        <v>26</v>
      </c>
      <c r="R3887" t="s">
        <v>43</v>
      </c>
      <c r="S3887" s="3">
        <v>41662</v>
      </c>
      <c r="T3887" t="str">
        <f>IF(kiva_loans__muestra[[#This Row],[loan_amount]]&gt;5000,"Alto","Bajo")</f>
        <v>Bajo</v>
      </c>
      <c r="U3887" s="26" t="str">
        <f>VLOOKUP(kiva_loans__muestra[[#This Row],[country]],Pais!A:B,2,FALSE)</f>
        <v>Africa</v>
      </c>
      <c r="V3887" t="s">
        <v>10719</v>
      </c>
    </row>
    <row r="3888" spans="1:22">
      <c r="A3888">
        <v>660767</v>
      </c>
      <c r="B3888" s="20">
        <v>350</v>
      </c>
      <c r="C3888" s="22">
        <v>350</v>
      </c>
      <c r="D3888" t="s">
        <v>64</v>
      </c>
      <c r="E3888" t="s">
        <v>65</v>
      </c>
      <c r="F3888" t="s">
        <v>8650</v>
      </c>
      <c r="G3888" t="s">
        <v>46</v>
      </c>
      <c r="H3888" t="s">
        <v>47</v>
      </c>
      <c r="I3888" t="s">
        <v>8651</v>
      </c>
      <c r="J3888" t="s">
        <v>49</v>
      </c>
      <c r="K3888">
        <v>1330</v>
      </c>
      <c r="L3888" s="4">
        <v>41662.267002314817</v>
      </c>
      <c r="M3888" s="4">
        <v>41652.333333333336</v>
      </c>
      <c r="N3888" s="4">
        <v>41662.668194444443</v>
      </c>
      <c r="O3888">
        <v>8</v>
      </c>
      <c r="P3888">
        <v>4</v>
      </c>
      <c r="Q3888" t="s">
        <v>134</v>
      </c>
      <c r="R3888" t="s">
        <v>43</v>
      </c>
      <c r="S3888" s="3">
        <v>41662</v>
      </c>
      <c r="T3888" t="str">
        <f>IF(kiva_loans__muestra[[#This Row],[loan_amount]]&gt;5000,"Alto","Bajo")</f>
        <v>Bajo</v>
      </c>
      <c r="U3888" s="26" t="str">
        <f>VLOOKUP(kiva_loans__muestra[[#This Row],[country]],Pais!A:B,2,FALSE)</f>
        <v>Africa</v>
      </c>
      <c r="V3888" t="s">
        <v>10720</v>
      </c>
    </row>
    <row r="3889" spans="1:22">
      <c r="A3889">
        <v>660770</v>
      </c>
      <c r="B3889" s="20">
        <v>250</v>
      </c>
      <c r="C3889" s="22">
        <v>250</v>
      </c>
      <c r="D3889" t="s">
        <v>19</v>
      </c>
      <c r="E3889" t="s">
        <v>20</v>
      </c>
      <c r="F3889" t="s">
        <v>1922</v>
      </c>
      <c r="G3889" t="s">
        <v>46</v>
      </c>
      <c r="H3889" t="s">
        <v>47</v>
      </c>
      <c r="I3889" t="s">
        <v>123</v>
      </c>
      <c r="J3889" t="s">
        <v>49</v>
      </c>
      <c r="K3889">
        <v>1640</v>
      </c>
      <c r="L3889" s="4">
        <v>41662.271365740744</v>
      </c>
      <c r="M3889" s="4">
        <v>41667.333333333336</v>
      </c>
      <c r="N3889" s="4">
        <v>41662.718333333331</v>
      </c>
      <c r="O3889">
        <v>14</v>
      </c>
      <c r="P3889">
        <v>10</v>
      </c>
      <c r="Q3889" t="s">
        <v>26</v>
      </c>
      <c r="R3889" t="s">
        <v>27</v>
      </c>
      <c r="S3889" s="3">
        <v>41662</v>
      </c>
      <c r="T3889" t="str">
        <f>IF(kiva_loans__muestra[[#This Row],[loan_amount]]&gt;5000,"Alto","Bajo")</f>
        <v>Bajo</v>
      </c>
      <c r="U3889" s="26" t="str">
        <f>VLOOKUP(kiva_loans__muestra[[#This Row],[country]],Pais!A:B,2,FALSE)</f>
        <v>Africa</v>
      </c>
      <c r="V3889" t="s">
        <v>10719</v>
      </c>
    </row>
    <row r="3890" spans="1:22">
      <c r="A3890">
        <v>660777</v>
      </c>
      <c r="B3890" s="20">
        <v>125</v>
      </c>
      <c r="C3890" s="22">
        <v>125</v>
      </c>
      <c r="D3890" t="s">
        <v>65</v>
      </c>
      <c r="E3890" t="s">
        <v>65</v>
      </c>
      <c r="F3890" t="s">
        <v>8783</v>
      </c>
      <c r="G3890" t="s">
        <v>46</v>
      </c>
      <c r="H3890" t="s">
        <v>47</v>
      </c>
      <c r="I3890" t="s">
        <v>123</v>
      </c>
      <c r="J3890" t="s">
        <v>49</v>
      </c>
      <c r="K3890">
        <v>1640</v>
      </c>
      <c r="L3890" s="4">
        <v>41662.285254629627</v>
      </c>
      <c r="M3890" s="4">
        <v>41667.333333333336</v>
      </c>
      <c r="N3890" s="4">
        <v>41662.728368055556</v>
      </c>
      <c r="O3890">
        <v>14</v>
      </c>
      <c r="P3890">
        <v>5</v>
      </c>
      <c r="Q3890" t="s">
        <v>26</v>
      </c>
      <c r="R3890" t="s">
        <v>27</v>
      </c>
      <c r="S3890" s="3">
        <v>41662</v>
      </c>
      <c r="T3890" t="str">
        <f>IF(kiva_loans__muestra[[#This Row],[loan_amount]]&gt;5000,"Alto","Bajo")</f>
        <v>Bajo</v>
      </c>
      <c r="U3890" s="26" t="str">
        <f>VLOOKUP(kiva_loans__muestra[[#This Row],[country]],Pais!A:B,2,FALSE)</f>
        <v>Africa</v>
      </c>
      <c r="V3890" t="s">
        <v>10719</v>
      </c>
    </row>
    <row r="3891" spans="1:22">
      <c r="A3891">
        <v>660785</v>
      </c>
      <c r="B3891" s="20">
        <v>350</v>
      </c>
      <c r="C3891" s="22">
        <v>350</v>
      </c>
      <c r="D3891" t="s">
        <v>65</v>
      </c>
      <c r="E3891" t="s">
        <v>65</v>
      </c>
      <c r="F3891" t="s">
        <v>8700</v>
      </c>
      <c r="G3891" t="s">
        <v>46</v>
      </c>
      <c r="H3891" t="s">
        <v>47</v>
      </c>
      <c r="I3891" t="s">
        <v>123</v>
      </c>
      <c r="J3891" t="s">
        <v>49</v>
      </c>
      <c r="K3891">
        <v>1640</v>
      </c>
      <c r="L3891" s="4">
        <v>41662.291585648149</v>
      </c>
      <c r="M3891" s="4">
        <v>41669.333333333336</v>
      </c>
      <c r="N3891" s="4">
        <v>41662.98332175926</v>
      </c>
      <c r="O3891">
        <v>14</v>
      </c>
      <c r="P3891">
        <v>12</v>
      </c>
      <c r="Q3891" t="s">
        <v>26</v>
      </c>
      <c r="R3891" t="s">
        <v>27</v>
      </c>
      <c r="S3891" s="3">
        <v>41662</v>
      </c>
      <c r="T3891" t="str">
        <f>IF(kiva_loans__muestra[[#This Row],[loan_amount]]&gt;5000,"Alto","Bajo")</f>
        <v>Bajo</v>
      </c>
      <c r="U3891" s="26" t="str">
        <f>VLOOKUP(kiva_loans__muestra[[#This Row],[country]],Pais!A:B,2,FALSE)</f>
        <v>Africa</v>
      </c>
      <c r="V3891" t="s">
        <v>10719</v>
      </c>
    </row>
    <row r="3892" spans="1:22">
      <c r="A3892">
        <v>660788</v>
      </c>
      <c r="B3892" s="20">
        <v>250</v>
      </c>
      <c r="C3892" s="22">
        <v>250</v>
      </c>
      <c r="D3892" t="s">
        <v>53</v>
      </c>
      <c r="E3892" t="s">
        <v>44</v>
      </c>
      <c r="F3892" t="s">
        <v>8754</v>
      </c>
      <c r="G3892" t="s">
        <v>46</v>
      </c>
      <c r="H3892" t="s">
        <v>47</v>
      </c>
      <c r="I3892" t="s">
        <v>123</v>
      </c>
      <c r="J3892" t="s">
        <v>49</v>
      </c>
      <c r="K3892">
        <v>1640</v>
      </c>
      <c r="L3892" s="4">
        <v>41662.303067129629</v>
      </c>
      <c r="M3892" s="4">
        <v>41669.333333333336</v>
      </c>
      <c r="N3892" s="4">
        <v>41662.955023148148</v>
      </c>
      <c r="O3892">
        <v>11</v>
      </c>
      <c r="P3892">
        <v>10</v>
      </c>
      <c r="Q3892" t="s">
        <v>26</v>
      </c>
      <c r="R3892" t="s">
        <v>27</v>
      </c>
      <c r="S3892" s="3">
        <v>41662</v>
      </c>
      <c r="T3892" t="str">
        <f>IF(kiva_loans__muestra[[#This Row],[loan_amount]]&gt;5000,"Alto","Bajo")</f>
        <v>Bajo</v>
      </c>
      <c r="U3892" s="26" t="str">
        <f>VLOOKUP(kiva_loans__muestra[[#This Row],[country]],Pais!A:B,2,FALSE)</f>
        <v>Africa</v>
      </c>
      <c r="V3892" t="s">
        <v>10719</v>
      </c>
    </row>
    <row r="3893" spans="1:22">
      <c r="A3893">
        <v>660795</v>
      </c>
      <c r="B3893" s="20">
        <v>300</v>
      </c>
      <c r="C3893" s="22">
        <v>300</v>
      </c>
      <c r="D3893" t="s">
        <v>19</v>
      </c>
      <c r="E3893" t="s">
        <v>20</v>
      </c>
      <c r="F3893" t="s">
        <v>8390</v>
      </c>
      <c r="G3893" t="s">
        <v>46</v>
      </c>
      <c r="H3893" t="s">
        <v>47</v>
      </c>
      <c r="I3893" t="s">
        <v>123</v>
      </c>
      <c r="J3893" t="s">
        <v>49</v>
      </c>
      <c r="K3893">
        <v>1640</v>
      </c>
      <c r="L3893" s="4">
        <v>41662.311874999999</v>
      </c>
      <c r="M3893" s="4">
        <v>41669.333333333336</v>
      </c>
      <c r="N3893" s="4">
        <v>41662.798726851855</v>
      </c>
      <c r="O3893">
        <v>14</v>
      </c>
      <c r="P3893">
        <v>11</v>
      </c>
      <c r="Q3893" t="s">
        <v>26</v>
      </c>
      <c r="R3893" t="s">
        <v>27</v>
      </c>
      <c r="S3893" s="3">
        <v>41662</v>
      </c>
      <c r="T3893" t="str">
        <f>IF(kiva_loans__muestra[[#This Row],[loan_amount]]&gt;5000,"Alto","Bajo")</f>
        <v>Bajo</v>
      </c>
      <c r="U3893" s="26" t="str">
        <f>VLOOKUP(kiva_loans__muestra[[#This Row],[country]],Pais!A:B,2,FALSE)</f>
        <v>Africa</v>
      </c>
      <c r="V3893" t="s">
        <v>10719</v>
      </c>
    </row>
    <row r="3894" spans="1:22">
      <c r="A3894">
        <v>660797</v>
      </c>
      <c r="B3894" s="20">
        <v>350</v>
      </c>
      <c r="C3894" s="22">
        <v>350</v>
      </c>
      <c r="D3894" t="s">
        <v>65</v>
      </c>
      <c r="E3894" t="s">
        <v>65</v>
      </c>
      <c r="F3894" t="s">
        <v>8539</v>
      </c>
      <c r="G3894" t="s">
        <v>46</v>
      </c>
      <c r="H3894" t="s">
        <v>47</v>
      </c>
      <c r="I3894" t="s">
        <v>123</v>
      </c>
      <c r="J3894" t="s">
        <v>49</v>
      </c>
      <c r="K3894">
        <v>1640</v>
      </c>
      <c r="L3894" s="4">
        <v>41662.315358796295</v>
      </c>
      <c r="M3894" s="4">
        <v>41667.333333333336</v>
      </c>
      <c r="N3894" s="4">
        <v>41663.868680555555</v>
      </c>
      <c r="O3894">
        <v>14</v>
      </c>
      <c r="P3894">
        <v>13</v>
      </c>
      <c r="Q3894" t="s">
        <v>26</v>
      </c>
      <c r="R3894" t="s">
        <v>27</v>
      </c>
      <c r="S3894" s="3">
        <v>41662</v>
      </c>
      <c r="T3894" t="str">
        <f>IF(kiva_loans__muestra[[#This Row],[loan_amount]]&gt;5000,"Alto","Bajo")</f>
        <v>Bajo</v>
      </c>
      <c r="U3894" s="26" t="str">
        <f>VLOOKUP(kiva_loans__muestra[[#This Row],[country]],Pais!A:B,2,FALSE)</f>
        <v>Africa</v>
      </c>
      <c r="V3894" t="s">
        <v>10719</v>
      </c>
    </row>
    <row r="3895" spans="1:22">
      <c r="A3895">
        <v>660802</v>
      </c>
      <c r="B3895" s="20">
        <v>600</v>
      </c>
      <c r="C3895" s="22">
        <v>600</v>
      </c>
      <c r="D3895" t="s">
        <v>65</v>
      </c>
      <c r="E3895" t="s">
        <v>65</v>
      </c>
      <c r="F3895" t="s">
        <v>8581</v>
      </c>
      <c r="G3895" t="s">
        <v>46</v>
      </c>
      <c r="H3895" t="s">
        <v>47</v>
      </c>
      <c r="I3895" t="s">
        <v>123</v>
      </c>
      <c r="J3895" t="s">
        <v>49</v>
      </c>
      <c r="K3895">
        <v>1640</v>
      </c>
      <c r="L3895" s="4">
        <v>41662.322256944448</v>
      </c>
      <c r="M3895" s="4">
        <v>41667.333333333336</v>
      </c>
      <c r="N3895" s="4">
        <v>41664.919108796297</v>
      </c>
      <c r="O3895">
        <v>14</v>
      </c>
      <c r="P3895">
        <v>22</v>
      </c>
      <c r="Q3895" t="s">
        <v>26</v>
      </c>
      <c r="R3895" t="s">
        <v>27</v>
      </c>
      <c r="S3895" s="3">
        <v>41662</v>
      </c>
      <c r="T3895" t="str">
        <f>IF(kiva_loans__muestra[[#This Row],[loan_amount]]&gt;5000,"Alto","Bajo")</f>
        <v>Bajo</v>
      </c>
      <c r="U3895" s="26" t="str">
        <f>VLOOKUP(kiva_loans__muestra[[#This Row],[country]],Pais!A:B,2,FALSE)</f>
        <v>Africa</v>
      </c>
      <c r="V3895" t="s">
        <v>10719</v>
      </c>
    </row>
    <row r="3896" spans="1:22">
      <c r="A3896">
        <v>660813</v>
      </c>
      <c r="B3896" s="20">
        <v>250</v>
      </c>
      <c r="C3896" s="22">
        <v>250</v>
      </c>
      <c r="D3896" t="s">
        <v>65</v>
      </c>
      <c r="E3896" t="s">
        <v>65</v>
      </c>
      <c r="F3896" t="s">
        <v>8691</v>
      </c>
      <c r="G3896" t="s">
        <v>46</v>
      </c>
      <c r="H3896" t="s">
        <v>47</v>
      </c>
      <c r="I3896" t="s">
        <v>8124</v>
      </c>
      <c r="J3896" t="s">
        <v>49</v>
      </c>
      <c r="K3896">
        <v>1380</v>
      </c>
      <c r="L3896" s="4">
        <v>41662.333067129628</v>
      </c>
      <c r="M3896" s="4">
        <v>41660.333333333336</v>
      </c>
      <c r="N3896" s="4">
        <v>41663.555208333331</v>
      </c>
      <c r="O3896">
        <v>14</v>
      </c>
      <c r="P3896">
        <v>7</v>
      </c>
      <c r="Q3896" t="s">
        <v>26</v>
      </c>
      <c r="R3896" t="s">
        <v>43</v>
      </c>
      <c r="S3896" s="3">
        <v>41662</v>
      </c>
      <c r="T3896" t="str">
        <f>IF(kiva_loans__muestra[[#This Row],[loan_amount]]&gt;5000,"Alto","Bajo")</f>
        <v>Bajo</v>
      </c>
      <c r="U3896" s="26" t="str">
        <f>VLOOKUP(kiva_loans__muestra[[#This Row],[country]],Pais!A:B,2,FALSE)</f>
        <v>Africa</v>
      </c>
      <c r="V3896" t="s">
        <v>10719</v>
      </c>
    </row>
    <row r="3897" spans="1:22">
      <c r="A3897">
        <v>660820</v>
      </c>
      <c r="B3897" s="20">
        <v>600</v>
      </c>
      <c r="C3897" s="22">
        <v>600</v>
      </c>
      <c r="D3897" t="s">
        <v>67</v>
      </c>
      <c r="E3897" t="s">
        <v>68</v>
      </c>
      <c r="F3897" t="s">
        <v>8380</v>
      </c>
      <c r="G3897" t="s">
        <v>46</v>
      </c>
      <c r="H3897" t="s">
        <v>47</v>
      </c>
      <c r="I3897" t="s">
        <v>8124</v>
      </c>
      <c r="J3897" t="s">
        <v>49</v>
      </c>
      <c r="K3897">
        <v>1380</v>
      </c>
      <c r="L3897" s="4">
        <v>41662.338645833333</v>
      </c>
      <c r="M3897" s="4">
        <v>41660.333333333336</v>
      </c>
      <c r="N3897" s="4">
        <v>41663.048993055556</v>
      </c>
      <c r="O3897">
        <v>14</v>
      </c>
      <c r="P3897">
        <v>15</v>
      </c>
      <c r="Q3897" t="s">
        <v>134</v>
      </c>
      <c r="R3897" t="s">
        <v>43</v>
      </c>
      <c r="S3897" s="3">
        <v>41662</v>
      </c>
      <c r="T3897" t="str">
        <f>IF(kiva_loans__muestra[[#This Row],[loan_amount]]&gt;5000,"Alto","Bajo")</f>
        <v>Bajo</v>
      </c>
      <c r="U3897" s="26" t="str">
        <f>VLOOKUP(kiva_loans__muestra[[#This Row],[country]],Pais!A:B,2,FALSE)</f>
        <v>Africa</v>
      </c>
      <c r="V3897" t="s">
        <v>10720</v>
      </c>
    </row>
    <row r="3898" spans="1:22">
      <c r="A3898">
        <v>660826</v>
      </c>
      <c r="B3898" s="20">
        <v>250</v>
      </c>
      <c r="C3898" s="22">
        <v>250</v>
      </c>
      <c r="D3898" t="s">
        <v>58</v>
      </c>
      <c r="E3898" t="s">
        <v>20</v>
      </c>
      <c r="F3898" t="s">
        <v>8489</v>
      </c>
      <c r="G3898" t="s">
        <v>46</v>
      </c>
      <c r="H3898" t="s">
        <v>47</v>
      </c>
      <c r="I3898" t="s">
        <v>8124</v>
      </c>
      <c r="J3898" t="s">
        <v>49</v>
      </c>
      <c r="K3898">
        <v>1380</v>
      </c>
      <c r="L3898" s="4">
        <v>41662.343425925923</v>
      </c>
      <c r="M3898" s="4">
        <v>41660.333333333336</v>
      </c>
      <c r="N3898" s="4">
        <v>41662.879374999997</v>
      </c>
      <c r="O3898">
        <v>14</v>
      </c>
      <c r="P3898">
        <v>8</v>
      </c>
      <c r="Q3898" t="s">
        <v>26</v>
      </c>
      <c r="R3898" t="s">
        <v>43</v>
      </c>
      <c r="S3898" s="3">
        <v>41662</v>
      </c>
      <c r="T3898" t="str">
        <f>IF(kiva_loans__muestra[[#This Row],[loan_amount]]&gt;5000,"Alto","Bajo")</f>
        <v>Bajo</v>
      </c>
      <c r="U3898" s="26" t="str">
        <f>VLOOKUP(kiva_loans__muestra[[#This Row],[country]],Pais!A:B,2,FALSE)</f>
        <v>Africa</v>
      </c>
      <c r="V3898" t="s">
        <v>10719</v>
      </c>
    </row>
    <row r="3899" spans="1:22">
      <c r="A3899">
        <v>660837</v>
      </c>
      <c r="B3899" s="20">
        <v>250</v>
      </c>
      <c r="C3899" s="22">
        <v>250</v>
      </c>
      <c r="D3899" t="s">
        <v>75</v>
      </c>
      <c r="E3899" t="s">
        <v>44</v>
      </c>
      <c r="F3899" t="s">
        <v>8617</v>
      </c>
      <c r="G3899" t="s">
        <v>46</v>
      </c>
      <c r="H3899" t="s">
        <v>47</v>
      </c>
      <c r="I3899" t="s">
        <v>8124</v>
      </c>
      <c r="J3899" t="s">
        <v>49</v>
      </c>
      <c r="K3899">
        <v>1380</v>
      </c>
      <c r="L3899" s="4">
        <v>41662.356377314813</v>
      </c>
      <c r="M3899" s="4">
        <v>41660.333333333336</v>
      </c>
      <c r="N3899" s="4">
        <v>41662.800115740742</v>
      </c>
      <c r="O3899">
        <v>14</v>
      </c>
      <c r="P3899">
        <v>10</v>
      </c>
      <c r="Q3899" t="s">
        <v>134</v>
      </c>
      <c r="R3899" t="s">
        <v>43</v>
      </c>
      <c r="S3899" s="3">
        <v>41662</v>
      </c>
      <c r="T3899" t="str">
        <f>IF(kiva_loans__muestra[[#This Row],[loan_amount]]&gt;5000,"Alto","Bajo")</f>
        <v>Bajo</v>
      </c>
      <c r="U3899" s="26" t="str">
        <f>VLOOKUP(kiva_loans__muestra[[#This Row],[country]],Pais!A:B,2,FALSE)</f>
        <v>Africa</v>
      </c>
      <c r="V3899" t="s">
        <v>10720</v>
      </c>
    </row>
    <row r="3900" spans="1:22">
      <c r="A3900">
        <v>660843</v>
      </c>
      <c r="B3900" s="20">
        <v>600</v>
      </c>
      <c r="C3900" s="22">
        <v>600</v>
      </c>
      <c r="D3900" t="s">
        <v>64</v>
      </c>
      <c r="E3900" t="s">
        <v>65</v>
      </c>
      <c r="F3900" t="s">
        <v>8646</v>
      </c>
      <c r="G3900" t="s">
        <v>46</v>
      </c>
      <c r="H3900" t="s">
        <v>47</v>
      </c>
      <c r="I3900" t="s">
        <v>742</v>
      </c>
      <c r="J3900" t="s">
        <v>49</v>
      </c>
      <c r="K3900">
        <v>1380</v>
      </c>
      <c r="L3900" s="4">
        <v>41662.361574074072</v>
      </c>
      <c r="M3900" s="4">
        <v>41660.333333333336</v>
      </c>
      <c r="N3900" s="4">
        <v>41691.748101851852</v>
      </c>
      <c r="O3900">
        <v>14</v>
      </c>
      <c r="P3900">
        <v>24</v>
      </c>
      <c r="Q3900" t="s">
        <v>26</v>
      </c>
      <c r="R3900" t="s">
        <v>43</v>
      </c>
      <c r="S3900" s="3">
        <v>41662</v>
      </c>
      <c r="T3900" t="str">
        <f>IF(kiva_loans__muestra[[#This Row],[loan_amount]]&gt;5000,"Alto","Bajo")</f>
        <v>Bajo</v>
      </c>
      <c r="U3900" s="26" t="str">
        <f>VLOOKUP(kiva_loans__muestra[[#This Row],[country]],Pais!A:B,2,FALSE)</f>
        <v>Africa</v>
      </c>
      <c r="V3900" t="s">
        <v>10719</v>
      </c>
    </row>
    <row r="3901" spans="1:22">
      <c r="A3901">
        <v>660844</v>
      </c>
      <c r="B3901" s="20">
        <v>950</v>
      </c>
      <c r="C3901" s="22">
        <v>950</v>
      </c>
      <c r="D3901" t="s">
        <v>106</v>
      </c>
      <c r="E3901" t="s">
        <v>65</v>
      </c>
      <c r="F3901" t="s">
        <v>8802</v>
      </c>
      <c r="G3901" t="s">
        <v>46</v>
      </c>
      <c r="H3901" t="s">
        <v>47</v>
      </c>
      <c r="I3901" t="s">
        <v>800</v>
      </c>
      <c r="J3901" t="s">
        <v>49</v>
      </c>
      <c r="K3901">
        <v>1380</v>
      </c>
      <c r="L3901" s="4">
        <v>41662.363842592589</v>
      </c>
      <c r="M3901" s="4">
        <v>41660.333333333336</v>
      </c>
      <c r="N3901" s="4">
        <v>41691.935949074075</v>
      </c>
      <c r="O3901">
        <v>14</v>
      </c>
      <c r="P3901">
        <v>33</v>
      </c>
      <c r="Q3901" t="s">
        <v>134</v>
      </c>
      <c r="R3901" t="s">
        <v>43</v>
      </c>
      <c r="S3901" s="3">
        <v>41662</v>
      </c>
      <c r="T3901" t="str">
        <f>IF(kiva_loans__muestra[[#This Row],[loan_amount]]&gt;5000,"Alto","Bajo")</f>
        <v>Bajo</v>
      </c>
      <c r="U3901" s="26" t="str">
        <f>VLOOKUP(kiva_loans__muestra[[#This Row],[country]],Pais!A:B,2,FALSE)</f>
        <v>Africa</v>
      </c>
      <c r="V3901" t="s">
        <v>10720</v>
      </c>
    </row>
    <row r="3902" spans="1:22">
      <c r="A3902">
        <v>660847</v>
      </c>
      <c r="B3902" s="20">
        <v>250</v>
      </c>
      <c r="C3902" s="22">
        <v>250</v>
      </c>
      <c r="D3902" t="s">
        <v>112</v>
      </c>
      <c r="E3902" t="s">
        <v>20</v>
      </c>
      <c r="F3902" t="s">
        <v>8362</v>
      </c>
      <c r="G3902" t="s">
        <v>46</v>
      </c>
      <c r="H3902" t="s">
        <v>47</v>
      </c>
      <c r="I3902" t="s">
        <v>800</v>
      </c>
      <c r="J3902" t="s">
        <v>49</v>
      </c>
      <c r="K3902">
        <v>1380</v>
      </c>
      <c r="L3902" s="4">
        <v>41662.365300925929</v>
      </c>
      <c r="M3902" s="4">
        <v>41660.333333333336</v>
      </c>
      <c r="N3902" s="4">
        <v>41662.819884259261</v>
      </c>
      <c r="O3902">
        <v>8</v>
      </c>
      <c r="P3902">
        <v>9</v>
      </c>
      <c r="Q3902" t="s">
        <v>134</v>
      </c>
      <c r="R3902" t="s">
        <v>43</v>
      </c>
      <c r="S3902" s="3">
        <v>41662</v>
      </c>
      <c r="T3902" t="str">
        <f>IF(kiva_loans__muestra[[#This Row],[loan_amount]]&gt;5000,"Alto","Bajo")</f>
        <v>Bajo</v>
      </c>
      <c r="U3902" s="26" t="str">
        <f>VLOOKUP(kiva_loans__muestra[[#This Row],[country]],Pais!A:B,2,FALSE)</f>
        <v>Africa</v>
      </c>
      <c r="V3902" t="s">
        <v>10720</v>
      </c>
    </row>
    <row r="3903" spans="1:22">
      <c r="A3903">
        <v>660851</v>
      </c>
      <c r="B3903" s="20">
        <v>250</v>
      </c>
      <c r="C3903" s="22">
        <v>250</v>
      </c>
      <c r="D3903" t="s">
        <v>106</v>
      </c>
      <c r="E3903" t="s">
        <v>65</v>
      </c>
      <c r="F3903" t="s">
        <v>8797</v>
      </c>
      <c r="G3903" t="s">
        <v>46</v>
      </c>
      <c r="H3903" t="s">
        <v>47</v>
      </c>
      <c r="I3903" t="s">
        <v>877</v>
      </c>
      <c r="J3903" t="s">
        <v>49</v>
      </c>
      <c r="K3903">
        <v>1380</v>
      </c>
      <c r="L3903" s="4">
        <v>41662.369189814817</v>
      </c>
      <c r="M3903" s="4">
        <v>41660.333333333336</v>
      </c>
      <c r="N3903" s="4">
        <v>41663.031712962962</v>
      </c>
      <c r="O3903">
        <v>8</v>
      </c>
      <c r="P3903">
        <v>10</v>
      </c>
      <c r="Q3903" t="s">
        <v>26</v>
      </c>
      <c r="R3903" t="s">
        <v>43</v>
      </c>
      <c r="S3903" s="3">
        <v>41662</v>
      </c>
      <c r="T3903" t="str">
        <f>IF(kiva_loans__muestra[[#This Row],[loan_amount]]&gt;5000,"Alto","Bajo")</f>
        <v>Bajo</v>
      </c>
      <c r="U3903" s="26" t="str">
        <f>VLOOKUP(kiva_loans__muestra[[#This Row],[country]],Pais!A:B,2,FALSE)</f>
        <v>Africa</v>
      </c>
      <c r="V3903" t="s">
        <v>10719</v>
      </c>
    </row>
    <row r="3904" spans="1:22">
      <c r="A3904">
        <v>660854</v>
      </c>
      <c r="B3904" s="20">
        <v>125</v>
      </c>
      <c r="C3904" s="22">
        <v>125</v>
      </c>
      <c r="D3904" t="s">
        <v>535</v>
      </c>
      <c r="E3904" t="s">
        <v>44</v>
      </c>
      <c r="F3904" t="s">
        <v>8524</v>
      </c>
      <c r="G3904" t="s">
        <v>46</v>
      </c>
      <c r="H3904" t="s">
        <v>47</v>
      </c>
      <c r="I3904" t="s">
        <v>8124</v>
      </c>
      <c r="J3904" t="s">
        <v>49</v>
      </c>
      <c r="K3904">
        <v>1380</v>
      </c>
      <c r="L3904" s="4">
        <v>41662.372743055559</v>
      </c>
      <c r="M3904" s="4">
        <v>41660.333333333336</v>
      </c>
      <c r="N3904" s="4">
        <v>41662.858761574076</v>
      </c>
      <c r="O3904">
        <v>8</v>
      </c>
      <c r="P3904">
        <v>5</v>
      </c>
      <c r="Q3904" t="s">
        <v>134</v>
      </c>
      <c r="R3904" t="s">
        <v>43</v>
      </c>
      <c r="S3904" s="3">
        <v>41662</v>
      </c>
      <c r="T3904" t="str">
        <f>IF(kiva_loans__muestra[[#This Row],[loan_amount]]&gt;5000,"Alto","Bajo")</f>
        <v>Bajo</v>
      </c>
      <c r="U3904" s="26" t="str">
        <f>VLOOKUP(kiva_loans__muestra[[#This Row],[country]],Pais!A:B,2,FALSE)</f>
        <v>Africa</v>
      </c>
      <c r="V3904" t="s">
        <v>10720</v>
      </c>
    </row>
    <row r="3905" spans="1:22">
      <c r="A3905">
        <v>660861</v>
      </c>
      <c r="B3905" s="20">
        <v>250</v>
      </c>
      <c r="C3905" s="22">
        <v>250</v>
      </c>
      <c r="D3905" t="s">
        <v>19</v>
      </c>
      <c r="E3905" t="s">
        <v>20</v>
      </c>
      <c r="F3905" t="s">
        <v>6371</v>
      </c>
      <c r="G3905" t="s">
        <v>46</v>
      </c>
      <c r="H3905" t="s">
        <v>47</v>
      </c>
      <c r="I3905" t="s">
        <v>6260</v>
      </c>
      <c r="J3905" t="s">
        <v>49</v>
      </c>
      <c r="K3905">
        <v>1380</v>
      </c>
      <c r="L3905" s="4">
        <v>41662.376643518517</v>
      </c>
      <c r="M3905" s="4">
        <v>41660.333333333336</v>
      </c>
      <c r="N3905" s="4">
        <v>41662.900648148148</v>
      </c>
      <c r="O3905">
        <v>8</v>
      </c>
      <c r="P3905">
        <v>10</v>
      </c>
      <c r="Q3905" t="s">
        <v>26</v>
      </c>
      <c r="R3905" t="s">
        <v>43</v>
      </c>
      <c r="S3905" s="3">
        <v>41662</v>
      </c>
      <c r="T3905" t="str">
        <f>IF(kiva_loans__muestra[[#This Row],[loan_amount]]&gt;5000,"Alto","Bajo")</f>
        <v>Bajo</v>
      </c>
      <c r="U3905" s="26" t="str">
        <f>VLOOKUP(kiva_loans__muestra[[#This Row],[country]],Pais!A:B,2,FALSE)</f>
        <v>Africa</v>
      </c>
      <c r="V3905" t="s">
        <v>10719</v>
      </c>
    </row>
    <row r="3906" spans="1:22">
      <c r="A3906">
        <v>660864</v>
      </c>
      <c r="B3906" s="20">
        <v>125</v>
      </c>
      <c r="C3906" s="22">
        <v>125</v>
      </c>
      <c r="D3906" t="s">
        <v>67</v>
      </c>
      <c r="E3906" t="s">
        <v>68</v>
      </c>
      <c r="F3906" t="s">
        <v>8626</v>
      </c>
      <c r="G3906" t="s">
        <v>46</v>
      </c>
      <c r="H3906" t="s">
        <v>47</v>
      </c>
      <c r="I3906" t="s">
        <v>6260</v>
      </c>
      <c r="J3906" t="s">
        <v>49</v>
      </c>
      <c r="K3906">
        <v>1380</v>
      </c>
      <c r="L3906" s="4">
        <v>41662.378831018519</v>
      </c>
      <c r="M3906" s="4">
        <v>41660.333333333336</v>
      </c>
      <c r="N3906" s="4">
        <v>41662.820925925924</v>
      </c>
      <c r="O3906">
        <v>8</v>
      </c>
      <c r="P3906">
        <v>5</v>
      </c>
      <c r="Q3906" t="s">
        <v>26</v>
      </c>
      <c r="R3906" t="s">
        <v>43</v>
      </c>
      <c r="S3906" s="3">
        <v>41662</v>
      </c>
      <c r="T3906" t="str">
        <f>IF(kiva_loans__muestra[[#This Row],[loan_amount]]&gt;5000,"Alto","Bajo")</f>
        <v>Bajo</v>
      </c>
      <c r="U3906" s="26" t="str">
        <f>VLOOKUP(kiva_loans__muestra[[#This Row],[country]],Pais!A:B,2,FALSE)</f>
        <v>Africa</v>
      </c>
      <c r="V3906" t="s">
        <v>10719</v>
      </c>
    </row>
    <row r="3907" spans="1:22">
      <c r="A3907">
        <v>660868</v>
      </c>
      <c r="B3907" s="20">
        <v>250</v>
      </c>
      <c r="C3907" s="22">
        <v>250</v>
      </c>
      <c r="D3907" t="s">
        <v>53</v>
      </c>
      <c r="E3907" t="s">
        <v>44</v>
      </c>
      <c r="F3907" t="s">
        <v>8731</v>
      </c>
      <c r="G3907" t="s">
        <v>46</v>
      </c>
      <c r="H3907" t="s">
        <v>47</v>
      </c>
      <c r="I3907" t="s">
        <v>8124</v>
      </c>
      <c r="J3907" t="s">
        <v>49</v>
      </c>
      <c r="K3907">
        <v>1380</v>
      </c>
      <c r="L3907" s="4">
        <v>41662.381597222222</v>
      </c>
      <c r="M3907" s="4">
        <v>41660.333333333336</v>
      </c>
      <c r="N3907" s="4">
        <v>41662.950069444443</v>
      </c>
      <c r="O3907">
        <v>11</v>
      </c>
      <c r="P3907">
        <v>10</v>
      </c>
      <c r="Q3907" t="s">
        <v>26</v>
      </c>
      <c r="R3907" t="s">
        <v>43</v>
      </c>
      <c r="S3907" s="3">
        <v>41662</v>
      </c>
      <c r="T3907" t="str">
        <f>IF(kiva_loans__muestra[[#This Row],[loan_amount]]&gt;5000,"Alto","Bajo")</f>
        <v>Bajo</v>
      </c>
      <c r="U3907" s="26" t="str">
        <f>VLOOKUP(kiva_loans__muestra[[#This Row],[country]],Pais!A:B,2,FALSE)</f>
        <v>Africa</v>
      </c>
      <c r="V3907" t="s">
        <v>10719</v>
      </c>
    </row>
    <row r="3908" spans="1:22">
      <c r="A3908">
        <v>660872</v>
      </c>
      <c r="B3908" s="20">
        <v>425</v>
      </c>
      <c r="C3908" s="22">
        <v>425</v>
      </c>
      <c r="D3908" t="s">
        <v>112</v>
      </c>
      <c r="E3908" t="s">
        <v>20</v>
      </c>
      <c r="F3908" t="s">
        <v>2679</v>
      </c>
      <c r="G3908" t="s">
        <v>46</v>
      </c>
      <c r="H3908" t="s">
        <v>47</v>
      </c>
      <c r="I3908" t="s">
        <v>654</v>
      </c>
      <c r="J3908" t="s">
        <v>49</v>
      </c>
      <c r="K3908">
        <v>1640</v>
      </c>
      <c r="L3908" s="4">
        <v>41662.389351851853</v>
      </c>
      <c r="M3908" s="4">
        <v>41668.333333333336</v>
      </c>
      <c r="N3908" s="4">
        <v>41663.210393518515</v>
      </c>
      <c r="O3908">
        <v>14</v>
      </c>
      <c r="P3908">
        <v>14</v>
      </c>
      <c r="Q3908" t="s">
        <v>26</v>
      </c>
      <c r="R3908" t="s">
        <v>27</v>
      </c>
      <c r="S3908" s="3">
        <v>41662</v>
      </c>
      <c r="T3908" t="str">
        <f>IF(kiva_loans__muestra[[#This Row],[loan_amount]]&gt;5000,"Alto","Bajo")</f>
        <v>Bajo</v>
      </c>
      <c r="U3908" s="26" t="str">
        <f>VLOOKUP(kiva_loans__muestra[[#This Row],[country]],Pais!A:B,2,FALSE)</f>
        <v>Africa</v>
      </c>
      <c r="V3908" t="s">
        <v>10719</v>
      </c>
    </row>
    <row r="3909" spans="1:22">
      <c r="A3909">
        <v>660876</v>
      </c>
      <c r="B3909" s="20">
        <v>600</v>
      </c>
      <c r="C3909" s="22">
        <v>600</v>
      </c>
      <c r="D3909" t="s">
        <v>65</v>
      </c>
      <c r="E3909" t="s">
        <v>65</v>
      </c>
      <c r="F3909" t="s">
        <v>8610</v>
      </c>
      <c r="G3909" t="s">
        <v>46</v>
      </c>
      <c r="H3909" t="s">
        <v>47</v>
      </c>
      <c r="I3909" t="s">
        <v>654</v>
      </c>
      <c r="J3909" t="s">
        <v>49</v>
      </c>
      <c r="K3909">
        <v>1640</v>
      </c>
      <c r="L3909" s="4">
        <v>41662.392800925925</v>
      </c>
      <c r="M3909" s="4">
        <v>41668.333333333336</v>
      </c>
      <c r="N3909" s="4">
        <v>41665.008611111109</v>
      </c>
      <c r="O3909">
        <v>14</v>
      </c>
      <c r="P3909">
        <v>12</v>
      </c>
      <c r="Q3909" t="s">
        <v>26</v>
      </c>
      <c r="R3909" t="s">
        <v>27</v>
      </c>
      <c r="S3909" s="3">
        <v>41662</v>
      </c>
      <c r="T3909" t="str">
        <f>IF(kiva_loans__muestra[[#This Row],[loan_amount]]&gt;5000,"Alto","Bajo")</f>
        <v>Bajo</v>
      </c>
      <c r="U3909" s="26" t="str">
        <f>VLOOKUP(kiva_loans__muestra[[#This Row],[country]],Pais!A:B,2,FALSE)</f>
        <v>Africa</v>
      </c>
      <c r="V3909" t="s">
        <v>10719</v>
      </c>
    </row>
    <row r="3910" spans="1:22">
      <c r="A3910">
        <v>660879</v>
      </c>
      <c r="B3910" s="20">
        <v>600</v>
      </c>
      <c r="C3910" s="22">
        <v>600</v>
      </c>
      <c r="D3910" t="s">
        <v>112</v>
      </c>
      <c r="E3910" t="s">
        <v>20</v>
      </c>
      <c r="F3910" t="s">
        <v>8737</v>
      </c>
      <c r="G3910" t="s">
        <v>46</v>
      </c>
      <c r="H3910" t="s">
        <v>47</v>
      </c>
      <c r="I3910" t="s">
        <v>654</v>
      </c>
      <c r="J3910" t="s">
        <v>49</v>
      </c>
      <c r="K3910">
        <v>1640</v>
      </c>
      <c r="L3910" s="4">
        <v>41662.397256944445</v>
      </c>
      <c r="M3910" s="4">
        <v>41668.333333333336</v>
      </c>
      <c r="N3910" s="4">
        <v>41663.739872685182</v>
      </c>
      <c r="O3910">
        <v>14</v>
      </c>
      <c r="P3910">
        <v>23</v>
      </c>
      <c r="Q3910" t="s">
        <v>26</v>
      </c>
      <c r="R3910" t="s">
        <v>27</v>
      </c>
      <c r="S3910" s="3">
        <v>41662</v>
      </c>
      <c r="T3910" t="str">
        <f>IF(kiva_loans__muestra[[#This Row],[loan_amount]]&gt;5000,"Alto","Bajo")</f>
        <v>Bajo</v>
      </c>
      <c r="U3910" s="26" t="str">
        <f>VLOOKUP(kiva_loans__muestra[[#This Row],[country]],Pais!A:B,2,FALSE)</f>
        <v>Africa</v>
      </c>
      <c r="V3910" t="s">
        <v>10719</v>
      </c>
    </row>
    <row r="3911" spans="1:22">
      <c r="A3911">
        <v>660881</v>
      </c>
      <c r="B3911" s="20">
        <v>700</v>
      </c>
      <c r="C3911" s="22">
        <v>700</v>
      </c>
      <c r="D3911" t="s">
        <v>267</v>
      </c>
      <c r="E3911" t="s">
        <v>91</v>
      </c>
      <c r="F3911" t="s">
        <v>8491</v>
      </c>
      <c r="G3911" t="s">
        <v>46</v>
      </c>
      <c r="H3911" t="s">
        <v>47</v>
      </c>
      <c r="I3911" t="s">
        <v>800</v>
      </c>
      <c r="J3911" t="s">
        <v>49</v>
      </c>
      <c r="K3911">
        <v>1330</v>
      </c>
      <c r="L3911" s="4">
        <v>41662.399467592593</v>
      </c>
      <c r="M3911" s="4">
        <v>41655.333333333336</v>
      </c>
      <c r="N3911" s="4">
        <v>41662.992280092592</v>
      </c>
      <c r="O3911">
        <v>11</v>
      </c>
      <c r="P3911">
        <v>13</v>
      </c>
      <c r="Q3911" t="s">
        <v>26</v>
      </c>
      <c r="R3911" t="s">
        <v>43</v>
      </c>
      <c r="S3911" s="3">
        <v>41662</v>
      </c>
      <c r="T3911" t="str">
        <f>IF(kiva_loans__muestra[[#This Row],[loan_amount]]&gt;5000,"Alto","Bajo")</f>
        <v>Bajo</v>
      </c>
      <c r="U3911" s="26" t="str">
        <f>VLOOKUP(kiva_loans__muestra[[#This Row],[country]],Pais!A:B,2,FALSE)</f>
        <v>Africa</v>
      </c>
      <c r="V3911" t="s">
        <v>10719</v>
      </c>
    </row>
    <row r="3912" spans="1:22">
      <c r="A3912">
        <v>660886</v>
      </c>
      <c r="B3912" s="20">
        <v>250</v>
      </c>
      <c r="C3912" s="22">
        <v>250</v>
      </c>
      <c r="D3912" t="s">
        <v>58</v>
      </c>
      <c r="E3912" t="s">
        <v>20</v>
      </c>
      <c r="F3912" t="s">
        <v>2542</v>
      </c>
      <c r="G3912" t="s">
        <v>46</v>
      </c>
      <c r="H3912" t="s">
        <v>47</v>
      </c>
      <c r="I3912" t="s">
        <v>654</v>
      </c>
      <c r="J3912" t="s">
        <v>49</v>
      </c>
      <c r="K3912">
        <v>1640</v>
      </c>
      <c r="L3912" s="4">
        <v>41662.402777777781</v>
      </c>
      <c r="M3912" s="4">
        <v>41668.333333333336</v>
      </c>
      <c r="N3912" s="4">
        <v>41662.957997685182</v>
      </c>
      <c r="O3912">
        <v>14</v>
      </c>
      <c r="P3912">
        <v>10</v>
      </c>
      <c r="Q3912" t="s">
        <v>26</v>
      </c>
      <c r="R3912" t="s">
        <v>27</v>
      </c>
      <c r="S3912" s="3">
        <v>41662</v>
      </c>
      <c r="T3912" t="str">
        <f>IF(kiva_loans__muestra[[#This Row],[loan_amount]]&gt;5000,"Alto","Bajo")</f>
        <v>Bajo</v>
      </c>
      <c r="U3912" s="26" t="str">
        <f>VLOOKUP(kiva_loans__muestra[[#This Row],[country]],Pais!A:B,2,FALSE)</f>
        <v>Africa</v>
      </c>
      <c r="V3912" t="s">
        <v>10719</v>
      </c>
    </row>
    <row r="3913" spans="1:22">
      <c r="A3913">
        <v>660895</v>
      </c>
      <c r="B3913" s="20">
        <v>600</v>
      </c>
      <c r="C3913" s="22">
        <v>600</v>
      </c>
      <c r="D3913" t="s">
        <v>64</v>
      </c>
      <c r="E3913" t="s">
        <v>65</v>
      </c>
      <c r="F3913" t="s">
        <v>8571</v>
      </c>
      <c r="G3913" t="s">
        <v>46</v>
      </c>
      <c r="H3913" t="s">
        <v>47</v>
      </c>
      <c r="I3913" t="s">
        <v>654</v>
      </c>
      <c r="J3913" t="s">
        <v>49</v>
      </c>
      <c r="K3913">
        <v>1640</v>
      </c>
      <c r="L3913" s="4">
        <v>41662.409305555557</v>
      </c>
      <c r="M3913" s="4">
        <v>41668.333333333336</v>
      </c>
      <c r="N3913" s="4">
        <v>41662.941666666666</v>
      </c>
      <c r="O3913">
        <v>14</v>
      </c>
      <c r="P3913">
        <v>7</v>
      </c>
      <c r="Q3913" t="s">
        <v>26</v>
      </c>
      <c r="R3913" t="s">
        <v>27</v>
      </c>
      <c r="S3913" s="3">
        <v>41662</v>
      </c>
      <c r="T3913" t="str">
        <f>IF(kiva_loans__muestra[[#This Row],[loan_amount]]&gt;5000,"Alto","Bajo")</f>
        <v>Bajo</v>
      </c>
      <c r="U3913" s="26" t="str">
        <f>VLOOKUP(kiva_loans__muestra[[#This Row],[country]],Pais!A:B,2,FALSE)</f>
        <v>Africa</v>
      </c>
      <c r="V3913" t="s">
        <v>10719</v>
      </c>
    </row>
    <row r="3914" spans="1:22">
      <c r="A3914">
        <v>660908</v>
      </c>
      <c r="B3914" s="20">
        <v>700</v>
      </c>
      <c r="C3914" s="22">
        <v>700</v>
      </c>
      <c r="D3914" t="s">
        <v>64</v>
      </c>
      <c r="E3914" t="s">
        <v>65</v>
      </c>
      <c r="F3914" t="s">
        <v>8421</v>
      </c>
      <c r="G3914" t="s">
        <v>46</v>
      </c>
      <c r="H3914" t="s">
        <v>47</v>
      </c>
      <c r="I3914" t="s">
        <v>654</v>
      </c>
      <c r="J3914" t="s">
        <v>49</v>
      </c>
      <c r="K3914">
        <v>1640</v>
      </c>
      <c r="L3914" s="4">
        <v>41662.421435185184</v>
      </c>
      <c r="M3914" s="4">
        <v>41668.333333333336</v>
      </c>
      <c r="N3914" s="4">
        <v>41666.812118055554</v>
      </c>
      <c r="O3914">
        <v>14</v>
      </c>
      <c r="P3914">
        <v>25</v>
      </c>
      <c r="Q3914" t="s">
        <v>134</v>
      </c>
      <c r="R3914" t="s">
        <v>27</v>
      </c>
      <c r="S3914" s="3">
        <v>41662</v>
      </c>
      <c r="T3914" t="str">
        <f>IF(kiva_loans__muestra[[#This Row],[loan_amount]]&gt;5000,"Alto","Bajo")</f>
        <v>Bajo</v>
      </c>
      <c r="U3914" s="26" t="str">
        <f>VLOOKUP(kiva_loans__muestra[[#This Row],[country]],Pais!A:B,2,FALSE)</f>
        <v>Africa</v>
      </c>
      <c r="V3914" t="s">
        <v>10720</v>
      </c>
    </row>
    <row r="3915" spans="1:22">
      <c r="A3915">
        <v>660911</v>
      </c>
      <c r="B3915" s="20">
        <v>325</v>
      </c>
      <c r="C3915" s="22">
        <v>325</v>
      </c>
      <c r="D3915" t="s">
        <v>2113</v>
      </c>
      <c r="E3915" t="s">
        <v>91</v>
      </c>
      <c r="F3915" t="s">
        <v>8357</v>
      </c>
      <c r="G3915" t="s">
        <v>46</v>
      </c>
      <c r="H3915" t="s">
        <v>47</v>
      </c>
      <c r="I3915" t="s">
        <v>800</v>
      </c>
      <c r="J3915" t="s">
        <v>49</v>
      </c>
      <c r="K3915">
        <v>1330</v>
      </c>
      <c r="L3915" s="4">
        <v>41662.424270833333</v>
      </c>
      <c r="M3915" s="4">
        <v>41647.333333333336</v>
      </c>
      <c r="N3915" s="4">
        <v>41662.976840277777</v>
      </c>
      <c r="O3915">
        <v>8</v>
      </c>
      <c r="P3915">
        <v>7</v>
      </c>
      <c r="Q3915" t="s">
        <v>134</v>
      </c>
      <c r="R3915" t="s">
        <v>43</v>
      </c>
      <c r="S3915" s="3">
        <v>41662</v>
      </c>
      <c r="T3915" t="str">
        <f>IF(kiva_loans__muestra[[#This Row],[loan_amount]]&gt;5000,"Alto","Bajo")</f>
        <v>Bajo</v>
      </c>
      <c r="U3915" s="26" t="str">
        <f>VLOOKUP(kiva_loans__muestra[[#This Row],[country]],Pais!A:B,2,FALSE)</f>
        <v>Africa</v>
      </c>
      <c r="V3915" t="s">
        <v>10720</v>
      </c>
    </row>
    <row r="3916" spans="1:22">
      <c r="A3916">
        <v>660928</v>
      </c>
      <c r="B3916" s="20">
        <v>125</v>
      </c>
      <c r="C3916" s="22">
        <v>125</v>
      </c>
      <c r="D3916" t="s">
        <v>759</v>
      </c>
      <c r="E3916" t="s">
        <v>51</v>
      </c>
      <c r="F3916" t="s">
        <v>8664</v>
      </c>
      <c r="G3916" t="s">
        <v>46</v>
      </c>
      <c r="H3916" t="s">
        <v>47</v>
      </c>
      <c r="I3916" t="s">
        <v>654</v>
      </c>
      <c r="J3916" t="s">
        <v>49</v>
      </c>
      <c r="K3916">
        <v>1640</v>
      </c>
      <c r="L3916" s="4">
        <v>41662.438333333332</v>
      </c>
      <c r="M3916" s="4">
        <v>41669.333333333336</v>
      </c>
      <c r="N3916" s="4">
        <v>41662.927789351852</v>
      </c>
      <c r="O3916">
        <v>11</v>
      </c>
      <c r="P3916">
        <v>5</v>
      </c>
      <c r="Q3916" t="s">
        <v>26</v>
      </c>
      <c r="R3916" t="s">
        <v>27</v>
      </c>
      <c r="S3916" s="3">
        <v>41662</v>
      </c>
      <c r="T3916" t="str">
        <f>IF(kiva_loans__muestra[[#This Row],[loan_amount]]&gt;5000,"Alto","Bajo")</f>
        <v>Bajo</v>
      </c>
      <c r="U3916" s="26" t="str">
        <f>VLOOKUP(kiva_loans__muestra[[#This Row],[country]],Pais!A:B,2,FALSE)</f>
        <v>Africa</v>
      </c>
      <c r="V3916" t="s">
        <v>10719</v>
      </c>
    </row>
    <row r="3917" spans="1:22">
      <c r="A3917">
        <v>660933</v>
      </c>
      <c r="B3917" s="20">
        <v>350</v>
      </c>
      <c r="C3917" s="22">
        <v>350</v>
      </c>
      <c r="D3917" t="s">
        <v>370</v>
      </c>
      <c r="E3917" t="s">
        <v>51</v>
      </c>
      <c r="F3917" t="s">
        <v>7332</v>
      </c>
      <c r="G3917" t="s">
        <v>46</v>
      </c>
      <c r="H3917" t="s">
        <v>47</v>
      </c>
      <c r="I3917" t="s">
        <v>654</v>
      </c>
      <c r="J3917" t="s">
        <v>49</v>
      </c>
      <c r="K3917">
        <v>1640</v>
      </c>
      <c r="L3917" s="4">
        <v>41662.444027777776</v>
      </c>
      <c r="M3917" s="4">
        <v>41669.333333333336</v>
      </c>
      <c r="N3917" s="4">
        <v>41662.961574074077</v>
      </c>
      <c r="O3917">
        <v>14</v>
      </c>
      <c r="P3917">
        <v>13</v>
      </c>
      <c r="Q3917" t="s">
        <v>134</v>
      </c>
      <c r="R3917" t="s">
        <v>27</v>
      </c>
      <c r="S3917" s="3">
        <v>41662</v>
      </c>
      <c r="T3917" t="str">
        <f>IF(kiva_loans__muestra[[#This Row],[loan_amount]]&gt;5000,"Alto","Bajo")</f>
        <v>Bajo</v>
      </c>
      <c r="U3917" s="26" t="str">
        <f>VLOOKUP(kiva_loans__muestra[[#This Row],[country]],Pais!A:B,2,FALSE)</f>
        <v>Africa</v>
      </c>
      <c r="V3917" t="s">
        <v>10720</v>
      </c>
    </row>
    <row r="3918" spans="1:22">
      <c r="A3918">
        <v>660940</v>
      </c>
      <c r="B3918" s="20">
        <v>350</v>
      </c>
      <c r="C3918" s="22">
        <v>350</v>
      </c>
      <c r="D3918" t="s">
        <v>370</v>
      </c>
      <c r="E3918" t="s">
        <v>51</v>
      </c>
      <c r="F3918" t="s">
        <v>7332</v>
      </c>
      <c r="G3918" t="s">
        <v>46</v>
      </c>
      <c r="H3918" t="s">
        <v>47</v>
      </c>
      <c r="I3918" t="s">
        <v>654</v>
      </c>
      <c r="J3918" t="s">
        <v>49</v>
      </c>
      <c r="K3918">
        <v>1640</v>
      </c>
      <c r="L3918" s="4">
        <v>41662.448229166665</v>
      </c>
      <c r="M3918" s="4">
        <v>41669.333333333336</v>
      </c>
      <c r="N3918" s="4">
        <v>41663.146990740737</v>
      </c>
      <c r="O3918">
        <v>14</v>
      </c>
      <c r="P3918">
        <v>14</v>
      </c>
      <c r="Q3918" t="s">
        <v>26</v>
      </c>
      <c r="R3918" t="s">
        <v>27</v>
      </c>
      <c r="S3918" s="3">
        <v>41662</v>
      </c>
      <c r="T3918" t="str">
        <f>IF(kiva_loans__muestra[[#This Row],[loan_amount]]&gt;5000,"Alto","Bajo")</f>
        <v>Bajo</v>
      </c>
      <c r="U3918" s="26" t="str">
        <f>VLOOKUP(kiva_loans__muestra[[#This Row],[country]],Pais!A:B,2,FALSE)</f>
        <v>Africa</v>
      </c>
      <c r="V3918" t="s">
        <v>10719</v>
      </c>
    </row>
    <row r="3919" spans="1:22">
      <c r="A3919">
        <v>660942</v>
      </c>
      <c r="B3919" s="20">
        <v>600</v>
      </c>
      <c r="C3919" s="22">
        <v>600</v>
      </c>
      <c r="D3919" t="s">
        <v>19</v>
      </c>
      <c r="E3919" t="s">
        <v>20</v>
      </c>
      <c r="F3919" t="s">
        <v>8425</v>
      </c>
      <c r="G3919" t="s">
        <v>46</v>
      </c>
      <c r="H3919" t="s">
        <v>47</v>
      </c>
      <c r="I3919" t="s">
        <v>654</v>
      </c>
      <c r="J3919" t="s">
        <v>49</v>
      </c>
      <c r="K3919">
        <v>1640</v>
      </c>
      <c r="L3919" s="4">
        <v>41662.452615740738</v>
      </c>
      <c r="M3919" s="4">
        <v>41668.333333333336</v>
      </c>
      <c r="N3919" s="4">
        <v>41663.483206018522</v>
      </c>
      <c r="O3919">
        <v>14</v>
      </c>
      <c r="P3919">
        <v>23</v>
      </c>
      <c r="Q3919" t="s">
        <v>134</v>
      </c>
      <c r="R3919" t="s">
        <v>27</v>
      </c>
      <c r="S3919" s="3">
        <v>41662</v>
      </c>
      <c r="T3919" t="str">
        <f>IF(kiva_loans__muestra[[#This Row],[loan_amount]]&gt;5000,"Alto","Bajo")</f>
        <v>Bajo</v>
      </c>
      <c r="U3919" s="26" t="str">
        <f>VLOOKUP(kiva_loans__muestra[[#This Row],[country]],Pais!A:B,2,FALSE)</f>
        <v>Africa</v>
      </c>
      <c r="V3919" t="s">
        <v>10720</v>
      </c>
    </row>
    <row r="3920" spans="1:22">
      <c r="A3920">
        <v>660944</v>
      </c>
      <c r="B3920" s="20">
        <v>350</v>
      </c>
      <c r="C3920" s="22">
        <v>350</v>
      </c>
      <c r="D3920" t="s">
        <v>64</v>
      </c>
      <c r="E3920" t="s">
        <v>65</v>
      </c>
      <c r="F3920" t="s">
        <v>8555</v>
      </c>
      <c r="G3920" t="s">
        <v>46</v>
      </c>
      <c r="H3920" t="s">
        <v>47</v>
      </c>
      <c r="I3920" t="s">
        <v>654</v>
      </c>
      <c r="J3920" t="s">
        <v>49</v>
      </c>
      <c r="K3920">
        <v>1640</v>
      </c>
      <c r="L3920" s="4">
        <v>41662.456990740742</v>
      </c>
      <c r="M3920" s="4">
        <v>41668.333333333336</v>
      </c>
      <c r="N3920" s="4">
        <v>41664.513229166667</v>
      </c>
      <c r="O3920">
        <v>14</v>
      </c>
      <c r="P3920">
        <v>14</v>
      </c>
      <c r="Q3920" t="s">
        <v>26</v>
      </c>
      <c r="R3920" t="s">
        <v>27</v>
      </c>
      <c r="S3920" s="3">
        <v>41662</v>
      </c>
      <c r="T3920" t="str">
        <f>IF(kiva_loans__muestra[[#This Row],[loan_amount]]&gt;5000,"Alto","Bajo")</f>
        <v>Bajo</v>
      </c>
      <c r="U3920" s="26" t="str">
        <f>VLOOKUP(kiva_loans__muestra[[#This Row],[country]],Pais!A:B,2,FALSE)</f>
        <v>Africa</v>
      </c>
      <c r="V3920" t="s">
        <v>10719</v>
      </c>
    </row>
    <row r="3921" spans="1:22">
      <c r="A3921">
        <v>660957</v>
      </c>
      <c r="B3921" s="20">
        <v>350</v>
      </c>
      <c r="C3921" s="22">
        <v>350</v>
      </c>
      <c r="D3921" t="s">
        <v>65</v>
      </c>
      <c r="E3921" t="s">
        <v>65</v>
      </c>
      <c r="F3921" t="s">
        <v>8616</v>
      </c>
      <c r="G3921" t="s">
        <v>46</v>
      </c>
      <c r="H3921" t="s">
        <v>47</v>
      </c>
      <c r="I3921" t="s">
        <v>5468</v>
      </c>
      <c r="J3921" t="s">
        <v>49</v>
      </c>
      <c r="K3921">
        <v>1640</v>
      </c>
      <c r="L3921" s="4">
        <v>41662.46675925926</v>
      </c>
      <c r="M3921" s="4">
        <v>41667.333333333336</v>
      </c>
      <c r="N3921" s="4">
        <v>41663.080416666664</v>
      </c>
      <c r="O3921">
        <v>14</v>
      </c>
      <c r="P3921">
        <v>10</v>
      </c>
      <c r="Q3921" t="s">
        <v>134</v>
      </c>
      <c r="R3921" t="s">
        <v>27</v>
      </c>
      <c r="S3921" s="3">
        <v>41662</v>
      </c>
      <c r="T3921" t="str">
        <f>IF(kiva_loans__muestra[[#This Row],[loan_amount]]&gt;5000,"Alto","Bajo")</f>
        <v>Bajo</v>
      </c>
      <c r="U3921" s="26" t="str">
        <f>VLOOKUP(kiva_loans__muestra[[#This Row],[country]],Pais!A:B,2,FALSE)</f>
        <v>Africa</v>
      </c>
      <c r="V3921" t="s">
        <v>10720</v>
      </c>
    </row>
    <row r="3922" spans="1:22">
      <c r="A3922">
        <v>660968</v>
      </c>
      <c r="B3922" s="20">
        <v>600</v>
      </c>
      <c r="C3922" s="22">
        <v>600</v>
      </c>
      <c r="D3922" t="s">
        <v>19</v>
      </c>
      <c r="E3922" t="s">
        <v>20</v>
      </c>
      <c r="F3922" t="s">
        <v>8585</v>
      </c>
      <c r="G3922" t="s">
        <v>46</v>
      </c>
      <c r="H3922" t="s">
        <v>47</v>
      </c>
      <c r="I3922" t="s">
        <v>5468</v>
      </c>
      <c r="J3922" t="s">
        <v>49</v>
      </c>
      <c r="K3922">
        <v>1640</v>
      </c>
      <c r="L3922" s="4">
        <v>41662.474675925929</v>
      </c>
      <c r="M3922" s="4">
        <v>41669.333333333336</v>
      </c>
      <c r="N3922" s="4">
        <v>41663.210381944446</v>
      </c>
      <c r="O3922">
        <v>14</v>
      </c>
      <c r="P3922">
        <v>22</v>
      </c>
      <c r="Q3922" t="s">
        <v>26</v>
      </c>
      <c r="R3922" t="s">
        <v>27</v>
      </c>
      <c r="S3922" s="3">
        <v>41662</v>
      </c>
      <c r="T3922" t="str">
        <f>IF(kiva_loans__muestra[[#This Row],[loan_amount]]&gt;5000,"Alto","Bajo")</f>
        <v>Bajo</v>
      </c>
      <c r="U3922" s="26" t="str">
        <f>VLOOKUP(kiva_loans__muestra[[#This Row],[country]],Pais!A:B,2,FALSE)</f>
        <v>Africa</v>
      </c>
      <c r="V3922" t="s">
        <v>10719</v>
      </c>
    </row>
    <row r="3923" spans="1:22">
      <c r="A3923">
        <v>660977</v>
      </c>
      <c r="B3923" s="20">
        <v>350</v>
      </c>
      <c r="C3923" s="22">
        <v>350</v>
      </c>
      <c r="D3923" t="s">
        <v>109</v>
      </c>
      <c r="E3923" t="s">
        <v>110</v>
      </c>
      <c r="F3923" t="s">
        <v>8354</v>
      </c>
      <c r="G3923" t="s">
        <v>46</v>
      </c>
      <c r="H3923" t="s">
        <v>47</v>
      </c>
      <c r="I3923" t="s">
        <v>800</v>
      </c>
      <c r="J3923" t="s">
        <v>49</v>
      </c>
      <c r="K3923">
        <v>1330</v>
      </c>
      <c r="L3923" s="4">
        <v>41662.48636574074</v>
      </c>
      <c r="M3923" s="4">
        <v>41649.333333333336</v>
      </c>
      <c r="N3923" s="4">
        <v>41664.437523148146</v>
      </c>
      <c r="O3923">
        <v>8</v>
      </c>
      <c r="P3923">
        <v>13</v>
      </c>
      <c r="Q3923" t="s">
        <v>26</v>
      </c>
      <c r="R3923" t="s">
        <v>43</v>
      </c>
      <c r="S3923" s="3">
        <v>41662</v>
      </c>
      <c r="T3923" t="str">
        <f>IF(kiva_loans__muestra[[#This Row],[loan_amount]]&gt;5000,"Alto","Bajo")</f>
        <v>Bajo</v>
      </c>
      <c r="U3923" s="26" t="str">
        <f>VLOOKUP(kiva_loans__muestra[[#This Row],[country]],Pais!A:B,2,FALSE)</f>
        <v>Africa</v>
      </c>
      <c r="V3923" t="s">
        <v>10719</v>
      </c>
    </row>
    <row r="3924" spans="1:22">
      <c r="A3924">
        <v>660982</v>
      </c>
      <c r="B3924" s="20">
        <v>125</v>
      </c>
      <c r="C3924" s="22">
        <v>125</v>
      </c>
      <c r="D3924" t="s">
        <v>321</v>
      </c>
      <c r="E3924" t="s">
        <v>68</v>
      </c>
      <c r="F3924" t="s">
        <v>8718</v>
      </c>
      <c r="G3924" t="s">
        <v>46</v>
      </c>
      <c r="H3924" t="s">
        <v>47</v>
      </c>
      <c r="I3924" t="s">
        <v>6122</v>
      </c>
      <c r="J3924" t="s">
        <v>49</v>
      </c>
      <c r="K3924">
        <v>1330</v>
      </c>
      <c r="L3924" s="4">
        <v>41662.491249999999</v>
      </c>
      <c r="M3924" s="4">
        <v>41656.333333333336</v>
      </c>
      <c r="N3924" s="4">
        <v>41663.124398148146</v>
      </c>
      <c r="O3924">
        <v>8</v>
      </c>
      <c r="P3924">
        <v>5</v>
      </c>
      <c r="Q3924" t="s">
        <v>26</v>
      </c>
      <c r="R3924" t="s">
        <v>43</v>
      </c>
      <c r="S3924" s="3">
        <v>41662</v>
      </c>
      <c r="T3924" t="str">
        <f>IF(kiva_loans__muestra[[#This Row],[loan_amount]]&gt;5000,"Alto","Bajo")</f>
        <v>Bajo</v>
      </c>
      <c r="U3924" s="26" t="str">
        <f>VLOOKUP(kiva_loans__muestra[[#This Row],[country]],Pais!A:B,2,FALSE)</f>
        <v>Africa</v>
      </c>
      <c r="V3924" t="s">
        <v>10719</v>
      </c>
    </row>
    <row r="3925" spans="1:22">
      <c r="A3925">
        <v>660985</v>
      </c>
      <c r="B3925" s="20">
        <v>250</v>
      </c>
      <c r="C3925" s="22">
        <v>250</v>
      </c>
      <c r="D3925" t="s">
        <v>64</v>
      </c>
      <c r="E3925" t="s">
        <v>65</v>
      </c>
      <c r="F3925" t="s">
        <v>8560</v>
      </c>
      <c r="G3925" t="s">
        <v>46</v>
      </c>
      <c r="H3925" t="s">
        <v>47</v>
      </c>
      <c r="I3925" t="s">
        <v>7880</v>
      </c>
      <c r="J3925" t="s">
        <v>49</v>
      </c>
      <c r="K3925">
        <v>1380</v>
      </c>
      <c r="L3925" s="4">
        <v>41662.495520833334</v>
      </c>
      <c r="M3925" s="4">
        <v>41660.333333333336</v>
      </c>
      <c r="N3925" s="4">
        <v>41663.154340277775</v>
      </c>
      <c r="O3925">
        <v>8</v>
      </c>
      <c r="P3925">
        <v>10</v>
      </c>
      <c r="Q3925" t="s">
        <v>26</v>
      </c>
      <c r="R3925" t="s">
        <v>43</v>
      </c>
      <c r="S3925" s="3">
        <v>41662</v>
      </c>
      <c r="T3925" t="str">
        <f>IF(kiva_loans__muestra[[#This Row],[loan_amount]]&gt;5000,"Alto","Bajo")</f>
        <v>Bajo</v>
      </c>
      <c r="U3925" s="26" t="str">
        <f>VLOOKUP(kiva_loans__muestra[[#This Row],[country]],Pais!A:B,2,FALSE)</f>
        <v>Africa</v>
      </c>
      <c r="V3925" t="s">
        <v>10719</v>
      </c>
    </row>
    <row r="3926" spans="1:22">
      <c r="A3926">
        <v>660988</v>
      </c>
      <c r="B3926" s="20">
        <v>250</v>
      </c>
      <c r="C3926" s="22">
        <v>250</v>
      </c>
      <c r="D3926" t="s">
        <v>4266</v>
      </c>
      <c r="E3926" t="s">
        <v>65</v>
      </c>
      <c r="F3926" t="s">
        <v>8449</v>
      </c>
      <c r="G3926" t="s">
        <v>46</v>
      </c>
      <c r="H3926" t="s">
        <v>47</v>
      </c>
      <c r="I3926" t="s">
        <v>800</v>
      </c>
      <c r="J3926" t="s">
        <v>49</v>
      </c>
      <c r="K3926">
        <v>1380</v>
      </c>
      <c r="L3926" s="4">
        <v>41662.503506944442</v>
      </c>
      <c r="M3926" s="4">
        <v>41659.333333333336</v>
      </c>
      <c r="N3926" s="4">
        <v>41663.139930555553</v>
      </c>
      <c r="O3926">
        <v>8</v>
      </c>
      <c r="P3926">
        <v>9</v>
      </c>
      <c r="Q3926" t="s">
        <v>26</v>
      </c>
      <c r="R3926" t="s">
        <v>43</v>
      </c>
      <c r="S3926" s="3">
        <v>41662</v>
      </c>
      <c r="T3926" t="str">
        <f>IF(kiva_loans__muestra[[#This Row],[loan_amount]]&gt;5000,"Alto","Bajo")</f>
        <v>Bajo</v>
      </c>
      <c r="U3926" s="26" t="str">
        <f>VLOOKUP(kiva_loans__muestra[[#This Row],[country]],Pais!A:B,2,FALSE)</f>
        <v>Africa</v>
      </c>
      <c r="V3926" t="s">
        <v>10719</v>
      </c>
    </row>
    <row r="3927" spans="1:22">
      <c r="A3927">
        <v>660993</v>
      </c>
      <c r="B3927" s="20">
        <v>250</v>
      </c>
      <c r="C3927" s="22">
        <v>250</v>
      </c>
      <c r="D3927" t="s">
        <v>64</v>
      </c>
      <c r="E3927" t="s">
        <v>65</v>
      </c>
      <c r="F3927" t="s">
        <v>8777</v>
      </c>
      <c r="G3927" t="s">
        <v>46</v>
      </c>
      <c r="H3927" t="s">
        <v>47</v>
      </c>
      <c r="I3927" t="s">
        <v>800</v>
      </c>
      <c r="J3927" t="s">
        <v>49</v>
      </c>
      <c r="K3927">
        <v>1380</v>
      </c>
      <c r="L3927" s="4">
        <v>41662.509363425925</v>
      </c>
      <c r="M3927" s="4">
        <v>41659.333333333336</v>
      </c>
      <c r="N3927" s="4">
        <v>41663.199189814812</v>
      </c>
      <c r="O3927">
        <v>8</v>
      </c>
      <c r="P3927">
        <v>10</v>
      </c>
      <c r="Q3927" t="s">
        <v>26</v>
      </c>
      <c r="R3927" t="s">
        <v>43</v>
      </c>
      <c r="S3927" s="3">
        <v>41662</v>
      </c>
      <c r="T3927" t="str">
        <f>IF(kiva_loans__muestra[[#This Row],[loan_amount]]&gt;5000,"Alto","Bajo")</f>
        <v>Bajo</v>
      </c>
      <c r="U3927" s="26" t="str">
        <f>VLOOKUP(kiva_loans__muestra[[#This Row],[country]],Pais!A:B,2,FALSE)</f>
        <v>Africa</v>
      </c>
      <c r="V3927" t="s">
        <v>10719</v>
      </c>
    </row>
    <row r="3928" spans="1:22">
      <c r="A3928">
        <v>661002</v>
      </c>
      <c r="B3928" s="20">
        <v>350</v>
      </c>
      <c r="C3928" s="22">
        <v>350</v>
      </c>
      <c r="D3928" t="s">
        <v>29</v>
      </c>
      <c r="E3928" t="s">
        <v>29</v>
      </c>
      <c r="F3928" t="s">
        <v>8461</v>
      </c>
      <c r="G3928" t="s">
        <v>46</v>
      </c>
      <c r="H3928" t="s">
        <v>47</v>
      </c>
      <c r="I3928" t="s">
        <v>800</v>
      </c>
      <c r="J3928" t="s">
        <v>49</v>
      </c>
      <c r="K3928">
        <v>1380</v>
      </c>
      <c r="L3928" s="4">
        <v>41662.521527777775</v>
      </c>
      <c r="M3928" s="4">
        <v>41661.333333333336</v>
      </c>
      <c r="N3928" s="4">
        <v>41663.564652777779</v>
      </c>
      <c r="O3928">
        <v>11</v>
      </c>
      <c r="P3928">
        <v>9</v>
      </c>
      <c r="Q3928" t="s">
        <v>134</v>
      </c>
      <c r="R3928" t="s">
        <v>27</v>
      </c>
      <c r="S3928" s="3">
        <v>41662</v>
      </c>
      <c r="T3928" t="str">
        <f>IF(kiva_loans__muestra[[#This Row],[loan_amount]]&gt;5000,"Alto","Bajo")</f>
        <v>Bajo</v>
      </c>
      <c r="U3928" s="26" t="str">
        <f>VLOOKUP(kiva_loans__muestra[[#This Row],[country]],Pais!A:B,2,FALSE)</f>
        <v>Africa</v>
      </c>
      <c r="V3928" t="s">
        <v>10720</v>
      </c>
    </row>
    <row r="3929" spans="1:22">
      <c r="A3929">
        <v>661009</v>
      </c>
      <c r="B3929" s="20">
        <v>350</v>
      </c>
      <c r="C3929" s="22">
        <v>350</v>
      </c>
      <c r="D3929" t="s">
        <v>64</v>
      </c>
      <c r="E3929" t="s">
        <v>65</v>
      </c>
      <c r="F3929" t="s">
        <v>8773</v>
      </c>
      <c r="G3929" t="s">
        <v>46</v>
      </c>
      <c r="H3929" t="s">
        <v>47</v>
      </c>
      <c r="I3929" t="s">
        <v>6605</v>
      </c>
      <c r="J3929" t="s">
        <v>49</v>
      </c>
      <c r="K3929">
        <v>1380</v>
      </c>
      <c r="L3929" s="4">
        <v>41662.540011574078</v>
      </c>
      <c r="M3929" s="4">
        <v>41661.333333333336</v>
      </c>
      <c r="N3929" s="4">
        <v>41669.38925925926</v>
      </c>
      <c r="O3929">
        <v>14</v>
      </c>
      <c r="P3929">
        <v>12</v>
      </c>
      <c r="Q3929" t="s">
        <v>26</v>
      </c>
      <c r="R3929" t="s">
        <v>43</v>
      </c>
      <c r="S3929" s="3">
        <v>41662</v>
      </c>
      <c r="T3929" t="str">
        <f>IF(kiva_loans__muestra[[#This Row],[loan_amount]]&gt;5000,"Alto","Bajo")</f>
        <v>Bajo</v>
      </c>
      <c r="U3929" s="26" t="str">
        <f>VLOOKUP(kiva_loans__muestra[[#This Row],[country]],Pais!A:B,2,FALSE)</f>
        <v>Africa</v>
      </c>
      <c r="V3929" t="s">
        <v>10719</v>
      </c>
    </row>
    <row r="3930" spans="1:22">
      <c r="A3930">
        <v>661013</v>
      </c>
      <c r="B3930" s="20">
        <v>250</v>
      </c>
      <c r="C3930" s="22">
        <v>250</v>
      </c>
      <c r="D3930" t="s">
        <v>51</v>
      </c>
      <c r="E3930" t="s">
        <v>51</v>
      </c>
      <c r="F3930" t="s">
        <v>8676</v>
      </c>
      <c r="G3930" t="s">
        <v>46</v>
      </c>
      <c r="H3930" t="s">
        <v>47</v>
      </c>
      <c r="I3930" t="s">
        <v>8430</v>
      </c>
      <c r="J3930" t="s">
        <v>49</v>
      </c>
      <c r="K3930">
        <v>1380</v>
      </c>
      <c r="L3930" s="4">
        <v>41662.551076388889</v>
      </c>
      <c r="M3930" s="4">
        <v>41661.333333333336</v>
      </c>
      <c r="N3930" s="4">
        <v>41663.229525462964</v>
      </c>
      <c r="O3930">
        <v>14</v>
      </c>
      <c r="P3930">
        <v>10</v>
      </c>
      <c r="Q3930" t="s">
        <v>26</v>
      </c>
      <c r="R3930" t="s">
        <v>43</v>
      </c>
      <c r="S3930" s="3">
        <v>41662</v>
      </c>
      <c r="T3930" t="str">
        <f>IF(kiva_loans__muestra[[#This Row],[loan_amount]]&gt;5000,"Alto","Bajo")</f>
        <v>Bajo</v>
      </c>
      <c r="U3930" s="26" t="str">
        <f>VLOOKUP(kiva_loans__muestra[[#This Row],[country]],Pais!A:B,2,FALSE)</f>
        <v>Africa</v>
      </c>
      <c r="V3930" t="s">
        <v>10719</v>
      </c>
    </row>
    <row r="3931" spans="1:22">
      <c r="A3931">
        <v>661016</v>
      </c>
      <c r="B3931" s="20">
        <v>350</v>
      </c>
      <c r="C3931" s="22">
        <v>350</v>
      </c>
      <c r="D3931" t="s">
        <v>58</v>
      </c>
      <c r="E3931" t="s">
        <v>20</v>
      </c>
      <c r="F3931" t="s">
        <v>8740</v>
      </c>
      <c r="G3931" t="s">
        <v>46</v>
      </c>
      <c r="H3931" t="s">
        <v>47</v>
      </c>
      <c r="I3931" t="s">
        <v>166</v>
      </c>
      <c r="J3931" t="s">
        <v>49</v>
      </c>
      <c r="K3931">
        <v>1640</v>
      </c>
      <c r="L3931" s="4">
        <v>41662.557013888887</v>
      </c>
      <c r="M3931" s="4">
        <v>41667.333333333336</v>
      </c>
      <c r="N3931" s="4">
        <v>41663.546724537038</v>
      </c>
      <c r="O3931">
        <v>14</v>
      </c>
      <c r="P3931">
        <v>12</v>
      </c>
      <c r="Q3931" t="s">
        <v>26</v>
      </c>
      <c r="R3931" t="s">
        <v>27</v>
      </c>
      <c r="S3931" s="3">
        <v>41662</v>
      </c>
      <c r="T3931" t="str">
        <f>IF(kiva_loans__muestra[[#This Row],[loan_amount]]&gt;5000,"Alto","Bajo")</f>
        <v>Bajo</v>
      </c>
      <c r="U3931" s="26" t="str">
        <f>VLOOKUP(kiva_loans__muestra[[#This Row],[country]],Pais!A:B,2,FALSE)</f>
        <v>Africa</v>
      </c>
      <c r="V3931" t="s">
        <v>10719</v>
      </c>
    </row>
    <row r="3932" spans="1:22">
      <c r="A3932">
        <v>661019</v>
      </c>
      <c r="B3932" s="20">
        <v>250</v>
      </c>
      <c r="C3932" s="22">
        <v>250</v>
      </c>
      <c r="D3932" t="s">
        <v>50</v>
      </c>
      <c r="E3932" t="s">
        <v>51</v>
      </c>
      <c r="F3932" t="s">
        <v>8523</v>
      </c>
      <c r="G3932" t="s">
        <v>46</v>
      </c>
      <c r="H3932" t="s">
        <v>47</v>
      </c>
      <c r="I3932" t="s">
        <v>8430</v>
      </c>
      <c r="J3932" t="s">
        <v>49</v>
      </c>
      <c r="K3932">
        <v>1380</v>
      </c>
      <c r="L3932" s="4">
        <v>41662.561932870369</v>
      </c>
      <c r="M3932" s="4">
        <v>41661.333333333336</v>
      </c>
      <c r="N3932" s="4">
        <v>41663.220995370371</v>
      </c>
      <c r="O3932">
        <v>14</v>
      </c>
      <c r="P3932">
        <v>7</v>
      </c>
      <c r="Q3932" t="s">
        <v>26</v>
      </c>
      <c r="R3932" t="s">
        <v>43</v>
      </c>
      <c r="S3932" s="3">
        <v>41662</v>
      </c>
      <c r="T3932" t="str">
        <f>IF(kiva_loans__muestra[[#This Row],[loan_amount]]&gt;5000,"Alto","Bajo")</f>
        <v>Bajo</v>
      </c>
      <c r="U3932" s="26" t="str">
        <f>VLOOKUP(kiva_loans__muestra[[#This Row],[country]],Pais!A:B,2,FALSE)</f>
        <v>Africa</v>
      </c>
      <c r="V3932" t="s">
        <v>10719</v>
      </c>
    </row>
    <row r="3933" spans="1:22">
      <c r="A3933">
        <v>661022</v>
      </c>
      <c r="B3933" s="20">
        <v>350</v>
      </c>
      <c r="C3933" s="22">
        <v>350</v>
      </c>
      <c r="D3933" t="s">
        <v>86</v>
      </c>
      <c r="E3933" t="s">
        <v>20</v>
      </c>
      <c r="F3933" t="s">
        <v>8468</v>
      </c>
      <c r="G3933" t="s">
        <v>46</v>
      </c>
      <c r="H3933" t="s">
        <v>47</v>
      </c>
      <c r="I3933" t="s">
        <v>166</v>
      </c>
      <c r="J3933" t="s">
        <v>49</v>
      </c>
      <c r="K3933">
        <v>1640</v>
      </c>
      <c r="L3933" s="4">
        <v>41662.565185185187</v>
      </c>
      <c r="M3933" s="4">
        <v>41667.333333333336</v>
      </c>
      <c r="N3933" s="4">
        <v>41663.779606481483</v>
      </c>
      <c r="O3933">
        <v>14</v>
      </c>
      <c r="P3933">
        <v>12</v>
      </c>
      <c r="Q3933" t="s">
        <v>26</v>
      </c>
      <c r="R3933" t="s">
        <v>27</v>
      </c>
      <c r="S3933" s="3">
        <v>41662</v>
      </c>
      <c r="T3933" t="str">
        <f>IF(kiva_loans__muestra[[#This Row],[loan_amount]]&gt;5000,"Alto","Bajo")</f>
        <v>Bajo</v>
      </c>
      <c r="U3933" s="26" t="str">
        <f>VLOOKUP(kiva_loans__muestra[[#This Row],[country]],Pais!A:B,2,FALSE)</f>
        <v>Africa</v>
      </c>
      <c r="V3933" t="s">
        <v>10719</v>
      </c>
    </row>
    <row r="3934" spans="1:22">
      <c r="A3934">
        <v>661027</v>
      </c>
      <c r="B3934" s="20">
        <v>250</v>
      </c>
      <c r="C3934" s="22">
        <v>250</v>
      </c>
      <c r="D3934" t="s">
        <v>88</v>
      </c>
      <c r="E3934" t="s">
        <v>51</v>
      </c>
      <c r="F3934" t="s">
        <v>8429</v>
      </c>
      <c r="G3934" t="s">
        <v>46</v>
      </c>
      <c r="H3934" t="s">
        <v>47</v>
      </c>
      <c r="I3934" t="s">
        <v>8430</v>
      </c>
      <c r="J3934" t="s">
        <v>49</v>
      </c>
      <c r="K3934">
        <v>1380</v>
      </c>
      <c r="L3934" s="4">
        <v>41662.570347222223</v>
      </c>
      <c r="M3934" s="4">
        <v>41661.333333333336</v>
      </c>
      <c r="N3934" s="4">
        <v>41663.621203703704</v>
      </c>
      <c r="O3934">
        <v>14</v>
      </c>
      <c r="P3934">
        <v>7</v>
      </c>
      <c r="Q3934" t="s">
        <v>26</v>
      </c>
      <c r="R3934" t="s">
        <v>43</v>
      </c>
      <c r="S3934" s="3">
        <v>41662</v>
      </c>
      <c r="T3934" t="str">
        <f>IF(kiva_loans__muestra[[#This Row],[loan_amount]]&gt;5000,"Alto","Bajo")</f>
        <v>Bajo</v>
      </c>
      <c r="U3934" s="26" t="str">
        <f>VLOOKUP(kiva_loans__muestra[[#This Row],[country]],Pais!A:B,2,FALSE)</f>
        <v>Africa</v>
      </c>
      <c r="V3934" t="s">
        <v>10719</v>
      </c>
    </row>
    <row r="3935" spans="1:22">
      <c r="A3935">
        <v>661028</v>
      </c>
      <c r="B3935" s="20">
        <v>475</v>
      </c>
      <c r="C3935" s="22">
        <v>475</v>
      </c>
      <c r="D3935" t="s">
        <v>86</v>
      </c>
      <c r="E3935" t="s">
        <v>20</v>
      </c>
      <c r="F3935" t="s">
        <v>8397</v>
      </c>
      <c r="G3935" t="s">
        <v>46</v>
      </c>
      <c r="H3935" t="s">
        <v>47</v>
      </c>
      <c r="I3935" t="s">
        <v>166</v>
      </c>
      <c r="J3935" t="s">
        <v>49</v>
      </c>
      <c r="K3935">
        <v>1640</v>
      </c>
      <c r="L3935" s="4">
        <v>41662.571261574078</v>
      </c>
      <c r="M3935" s="4">
        <v>41667.333333333336</v>
      </c>
      <c r="N3935" s="4">
        <v>41664.63753472222</v>
      </c>
      <c r="O3935">
        <v>14</v>
      </c>
      <c r="P3935">
        <v>16</v>
      </c>
      <c r="Q3935" t="s">
        <v>134</v>
      </c>
      <c r="R3935" t="s">
        <v>27</v>
      </c>
      <c r="S3935" s="3">
        <v>41662</v>
      </c>
      <c r="T3935" t="str">
        <f>IF(kiva_loans__muestra[[#This Row],[loan_amount]]&gt;5000,"Alto","Bajo")</f>
        <v>Bajo</v>
      </c>
      <c r="U3935" s="26" t="str">
        <f>VLOOKUP(kiva_loans__muestra[[#This Row],[country]],Pais!A:B,2,FALSE)</f>
        <v>Africa</v>
      </c>
      <c r="V3935" t="s">
        <v>10720</v>
      </c>
    </row>
    <row r="3936" spans="1:22">
      <c r="A3936">
        <v>661030</v>
      </c>
      <c r="B3936" s="20">
        <v>250</v>
      </c>
      <c r="C3936" s="22">
        <v>250</v>
      </c>
      <c r="D3936" t="s">
        <v>86</v>
      </c>
      <c r="E3936" t="s">
        <v>20</v>
      </c>
      <c r="F3936" t="s">
        <v>8589</v>
      </c>
      <c r="G3936" t="s">
        <v>46</v>
      </c>
      <c r="H3936" t="s">
        <v>47</v>
      </c>
      <c r="I3936" t="s">
        <v>166</v>
      </c>
      <c r="J3936" t="s">
        <v>49</v>
      </c>
      <c r="K3936">
        <v>1640</v>
      </c>
      <c r="L3936" s="4">
        <v>41662.575150462966</v>
      </c>
      <c r="M3936" s="4">
        <v>41666.333333333336</v>
      </c>
      <c r="N3936" s="4">
        <v>41663.546701388892</v>
      </c>
      <c r="O3936">
        <v>14</v>
      </c>
      <c r="P3936">
        <v>10</v>
      </c>
      <c r="Q3936" t="s">
        <v>26</v>
      </c>
      <c r="R3936" t="s">
        <v>27</v>
      </c>
      <c r="S3936" s="3">
        <v>41662</v>
      </c>
      <c r="T3936" t="str">
        <f>IF(kiva_loans__muestra[[#This Row],[loan_amount]]&gt;5000,"Alto","Bajo")</f>
        <v>Bajo</v>
      </c>
      <c r="U3936" s="26" t="str">
        <f>VLOOKUP(kiva_loans__muestra[[#This Row],[country]],Pais!A:B,2,FALSE)</f>
        <v>Africa</v>
      </c>
      <c r="V3936" t="s">
        <v>10719</v>
      </c>
    </row>
    <row r="3937" spans="1:22">
      <c r="A3937">
        <v>661033</v>
      </c>
      <c r="B3937" s="20">
        <v>350</v>
      </c>
      <c r="C3937" s="22">
        <v>350</v>
      </c>
      <c r="D3937" t="s">
        <v>68</v>
      </c>
      <c r="E3937" t="s">
        <v>68</v>
      </c>
      <c r="F3937" t="s">
        <v>8655</v>
      </c>
      <c r="G3937" t="s">
        <v>46</v>
      </c>
      <c r="H3937" t="s">
        <v>47</v>
      </c>
      <c r="I3937" t="s">
        <v>166</v>
      </c>
      <c r="J3937" t="s">
        <v>49</v>
      </c>
      <c r="K3937">
        <v>1640</v>
      </c>
      <c r="L3937" s="4">
        <v>41662.579918981479</v>
      </c>
      <c r="M3937" s="4">
        <v>41666.333333333336</v>
      </c>
      <c r="N3937" s="4">
        <v>41663.565023148149</v>
      </c>
      <c r="O3937">
        <v>14</v>
      </c>
      <c r="P3937">
        <v>5</v>
      </c>
      <c r="Q3937" t="s">
        <v>26</v>
      </c>
      <c r="R3937" t="s">
        <v>27</v>
      </c>
      <c r="S3937" s="3">
        <v>41662</v>
      </c>
      <c r="T3937" t="str">
        <f>IF(kiva_loans__muestra[[#This Row],[loan_amount]]&gt;5000,"Alto","Bajo")</f>
        <v>Bajo</v>
      </c>
      <c r="U3937" s="26" t="str">
        <f>VLOOKUP(kiva_loans__muestra[[#This Row],[country]],Pais!A:B,2,FALSE)</f>
        <v>Africa</v>
      </c>
      <c r="V3937" t="s">
        <v>10719</v>
      </c>
    </row>
    <row r="3938" spans="1:22">
      <c r="A3938">
        <v>661041</v>
      </c>
      <c r="B3938" s="20">
        <v>475</v>
      </c>
      <c r="C3938" s="22">
        <v>475</v>
      </c>
      <c r="D3938" t="s">
        <v>212</v>
      </c>
      <c r="E3938" t="s">
        <v>20</v>
      </c>
      <c r="F3938" t="s">
        <v>8394</v>
      </c>
      <c r="G3938" t="s">
        <v>46</v>
      </c>
      <c r="H3938" t="s">
        <v>47</v>
      </c>
      <c r="I3938" t="s">
        <v>166</v>
      </c>
      <c r="J3938" t="s">
        <v>49</v>
      </c>
      <c r="K3938">
        <v>1640</v>
      </c>
      <c r="L3938" s="4">
        <v>41662.587604166663</v>
      </c>
      <c r="M3938" s="4">
        <v>41666.333333333336</v>
      </c>
      <c r="N3938" s="4">
        <v>41663.675798611112</v>
      </c>
      <c r="O3938">
        <v>14</v>
      </c>
      <c r="P3938">
        <v>18</v>
      </c>
      <c r="Q3938" t="s">
        <v>26</v>
      </c>
      <c r="R3938" t="s">
        <v>27</v>
      </c>
      <c r="S3938" s="3">
        <v>41662</v>
      </c>
      <c r="T3938" t="str">
        <f>IF(kiva_loans__muestra[[#This Row],[loan_amount]]&gt;5000,"Alto","Bajo")</f>
        <v>Bajo</v>
      </c>
      <c r="U3938" s="26" t="str">
        <f>VLOOKUP(kiva_loans__muestra[[#This Row],[country]],Pais!A:B,2,FALSE)</f>
        <v>Africa</v>
      </c>
      <c r="V3938" t="s">
        <v>10719</v>
      </c>
    </row>
    <row r="3939" spans="1:22">
      <c r="A3939">
        <v>661044</v>
      </c>
      <c r="B3939" s="20">
        <v>600</v>
      </c>
      <c r="C3939" s="22">
        <v>600</v>
      </c>
      <c r="D3939" t="s">
        <v>86</v>
      </c>
      <c r="E3939" t="s">
        <v>20</v>
      </c>
      <c r="F3939" t="s">
        <v>8447</v>
      </c>
      <c r="G3939" t="s">
        <v>46</v>
      </c>
      <c r="H3939" t="s">
        <v>47</v>
      </c>
      <c r="I3939" t="s">
        <v>166</v>
      </c>
      <c r="J3939" t="s">
        <v>49</v>
      </c>
      <c r="K3939">
        <v>1640</v>
      </c>
      <c r="L3939" s="4">
        <v>41662.592662037037</v>
      </c>
      <c r="M3939" s="4">
        <v>41667.333333333336</v>
      </c>
      <c r="N3939" s="4">
        <v>41663.918599537035</v>
      </c>
      <c r="O3939">
        <v>14</v>
      </c>
      <c r="P3939">
        <v>23</v>
      </c>
      <c r="Q3939" t="s">
        <v>26</v>
      </c>
      <c r="R3939" t="s">
        <v>27</v>
      </c>
      <c r="S3939" s="3">
        <v>41662</v>
      </c>
      <c r="T3939" t="str">
        <f>IF(kiva_loans__muestra[[#This Row],[loan_amount]]&gt;5000,"Alto","Bajo")</f>
        <v>Bajo</v>
      </c>
      <c r="U3939" s="26" t="str">
        <f>VLOOKUP(kiva_loans__muestra[[#This Row],[country]],Pais!A:B,2,FALSE)</f>
        <v>Africa</v>
      </c>
      <c r="V3939" t="s">
        <v>10719</v>
      </c>
    </row>
    <row r="3940" spans="1:22">
      <c r="A3940">
        <v>661047</v>
      </c>
      <c r="B3940" s="20">
        <v>250</v>
      </c>
      <c r="C3940" s="22">
        <v>250</v>
      </c>
      <c r="D3940" t="s">
        <v>86</v>
      </c>
      <c r="E3940" t="s">
        <v>20</v>
      </c>
      <c r="F3940" t="s">
        <v>8707</v>
      </c>
      <c r="G3940" t="s">
        <v>46</v>
      </c>
      <c r="H3940" t="s">
        <v>47</v>
      </c>
      <c r="I3940" t="s">
        <v>166</v>
      </c>
      <c r="J3940" t="s">
        <v>49</v>
      </c>
      <c r="K3940">
        <v>1640</v>
      </c>
      <c r="L3940" s="4">
        <v>41662.596782407411</v>
      </c>
      <c r="M3940" s="4">
        <v>41667.333333333336</v>
      </c>
      <c r="N3940" s="4">
        <v>41663.66165509259</v>
      </c>
      <c r="O3940">
        <v>14</v>
      </c>
      <c r="P3940">
        <v>7</v>
      </c>
      <c r="Q3940" t="s">
        <v>26</v>
      </c>
      <c r="R3940" t="s">
        <v>27</v>
      </c>
      <c r="S3940" s="3">
        <v>41662</v>
      </c>
      <c r="T3940" t="str">
        <f>IF(kiva_loans__muestra[[#This Row],[loan_amount]]&gt;5000,"Alto","Bajo")</f>
        <v>Bajo</v>
      </c>
      <c r="U3940" s="26" t="str">
        <f>VLOOKUP(kiva_loans__muestra[[#This Row],[country]],Pais!A:B,2,FALSE)</f>
        <v>Africa</v>
      </c>
      <c r="V3940" t="s">
        <v>10719</v>
      </c>
    </row>
    <row r="3941" spans="1:22">
      <c r="A3941">
        <v>661050</v>
      </c>
      <c r="B3941" s="20">
        <v>250</v>
      </c>
      <c r="C3941" s="22">
        <v>250</v>
      </c>
      <c r="D3941" t="s">
        <v>115</v>
      </c>
      <c r="E3941" t="s">
        <v>116</v>
      </c>
      <c r="F3941" t="s">
        <v>8349</v>
      </c>
      <c r="G3941" t="s">
        <v>46</v>
      </c>
      <c r="H3941" t="s">
        <v>47</v>
      </c>
      <c r="I3941" t="s">
        <v>166</v>
      </c>
      <c r="J3941" t="s">
        <v>49</v>
      </c>
      <c r="K3941">
        <v>1640</v>
      </c>
      <c r="L3941" s="4">
        <v>41662.601134259261</v>
      </c>
      <c r="M3941" s="4">
        <v>41667.333333333336</v>
      </c>
      <c r="N3941" s="4">
        <v>41663.61</v>
      </c>
      <c r="O3941">
        <v>14</v>
      </c>
      <c r="P3941">
        <v>10</v>
      </c>
      <c r="Q3941" t="s">
        <v>26</v>
      </c>
      <c r="R3941" t="s">
        <v>27</v>
      </c>
      <c r="S3941" s="3">
        <v>41662</v>
      </c>
      <c r="T3941" t="str">
        <f>IF(kiva_loans__muestra[[#This Row],[loan_amount]]&gt;5000,"Alto","Bajo")</f>
        <v>Bajo</v>
      </c>
      <c r="U3941" s="26" t="str">
        <f>VLOOKUP(kiva_loans__muestra[[#This Row],[country]],Pais!A:B,2,FALSE)</f>
        <v>Africa</v>
      </c>
      <c r="V3941" t="s">
        <v>10719</v>
      </c>
    </row>
    <row r="3942" spans="1:22">
      <c r="A3942">
        <v>661055</v>
      </c>
      <c r="B3942" s="20">
        <v>125</v>
      </c>
      <c r="C3942" s="22">
        <v>125</v>
      </c>
      <c r="D3942" t="s">
        <v>156</v>
      </c>
      <c r="E3942" t="s">
        <v>20</v>
      </c>
      <c r="F3942" t="s">
        <v>8502</v>
      </c>
      <c r="G3942" t="s">
        <v>46</v>
      </c>
      <c r="H3942" t="s">
        <v>47</v>
      </c>
      <c r="I3942" t="s">
        <v>5468</v>
      </c>
      <c r="J3942" t="s">
        <v>49</v>
      </c>
      <c r="K3942">
        <v>1640</v>
      </c>
      <c r="L3942" s="4">
        <v>41662.611539351848</v>
      </c>
      <c r="M3942" s="4">
        <v>41668.333333333336</v>
      </c>
      <c r="N3942" s="4">
        <v>41663.63658564815</v>
      </c>
      <c r="O3942">
        <v>8</v>
      </c>
      <c r="P3942">
        <v>5</v>
      </c>
      <c r="Q3942" t="s">
        <v>26</v>
      </c>
      <c r="R3942" t="s">
        <v>27</v>
      </c>
      <c r="S3942" s="3">
        <v>41662</v>
      </c>
      <c r="T3942" t="str">
        <f>IF(kiva_loans__muestra[[#This Row],[loan_amount]]&gt;5000,"Alto","Bajo")</f>
        <v>Bajo</v>
      </c>
      <c r="U3942" s="26" t="str">
        <f>VLOOKUP(kiva_loans__muestra[[#This Row],[country]],Pais!A:B,2,FALSE)</f>
        <v>Africa</v>
      </c>
      <c r="V3942" t="s">
        <v>10719</v>
      </c>
    </row>
    <row r="3943" spans="1:22">
      <c r="A3943">
        <v>661058</v>
      </c>
      <c r="B3943" s="20">
        <v>125</v>
      </c>
      <c r="C3943" s="22">
        <v>125</v>
      </c>
      <c r="D3943" t="s">
        <v>88</v>
      </c>
      <c r="E3943" t="s">
        <v>51</v>
      </c>
      <c r="F3943" t="s">
        <v>8653</v>
      </c>
      <c r="G3943" t="s">
        <v>46</v>
      </c>
      <c r="H3943" t="s">
        <v>47</v>
      </c>
      <c r="I3943" t="s">
        <v>5468</v>
      </c>
      <c r="J3943" t="s">
        <v>49</v>
      </c>
      <c r="K3943">
        <v>1640</v>
      </c>
      <c r="L3943" s="4">
        <v>41662.616307870368</v>
      </c>
      <c r="M3943" s="4">
        <v>41666.333333333336</v>
      </c>
      <c r="N3943" s="4">
        <v>41663.650729166664</v>
      </c>
      <c r="O3943">
        <v>14</v>
      </c>
      <c r="P3943">
        <v>4</v>
      </c>
      <c r="Q3943" t="s">
        <v>134</v>
      </c>
      <c r="R3943" t="s">
        <v>27</v>
      </c>
      <c r="S3943" s="3">
        <v>41662</v>
      </c>
      <c r="T3943" t="str">
        <f>IF(kiva_loans__muestra[[#This Row],[loan_amount]]&gt;5000,"Alto","Bajo")</f>
        <v>Bajo</v>
      </c>
      <c r="U3943" s="26" t="str">
        <f>VLOOKUP(kiva_loans__muestra[[#This Row],[country]],Pais!A:B,2,FALSE)</f>
        <v>Africa</v>
      </c>
      <c r="V3943" t="s">
        <v>10720</v>
      </c>
    </row>
    <row r="3944" spans="1:22">
      <c r="A3944">
        <v>661059</v>
      </c>
      <c r="B3944" s="20">
        <v>600</v>
      </c>
      <c r="C3944" s="22">
        <v>600</v>
      </c>
      <c r="D3944" t="s">
        <v>112</v>
      </c>
      <c r="E3944" t="s">
        <v>20</v>
      </c>
      <c r="F3944" t="s">
        <v>3334</v>
      </c>
      <c r="G3944" t="s">
        <v>46</v>
      </c>
      <c r="H3944" t="s">
        <v>47</v>
      </c>
      <c r="I3944" t="s">
        <v>166</v>
      </c>
      <c r="J3944" t="s">
        <v>49</v>
      </c>
      <c r="K3944">
        <v>1640</v>
      </c>
      <c r="L3944" s="4">
        <v>41662.620729166665</v>
      </c>
      <c r="M3944" s="4">
        <v>41662.333333333336</v>
      </c>
      <c r="N3944" s="4">
        <v>41664.607256944444</v>
      </c>
      <c r="O3944">
        <v>14</v>
      </c>
      <c r="P3944">
        <v>22</v>
      </c>
      <c r="Q3944" t="s">
        <v>26</v>
      </c>
      <c r="R3944" t="s">
        <v>27</v>
      </c>
      <c r="S3944" s="3">
        <v>41662</v>
      </c>
      <c r="T3944" t="str">
        <f>IF(kiva_loans__muestra[[#This Row],[loan_amount]]&gt;5000,"Alto","Bajo")</f>
        <v>Bajo</v>
      </c>
      <c r="U3944" s="26" t="str">
        <f>VLOOKUP(kiva_loans__muestra[[#This Row],[country]],Pais!A:B,2,FALSE)</f>
        <v>Africa</v>
      </c>
      <c r="V3944" t="s">
        <v>10719</v>
      </c>
    </row>
    <row r="3945" spans="1:22">
      <c r="A3945">
        <v>661063</v>
      </c>
      <c r="B3945" s="20">
        <v>250</v>
      </c>
      <c r="C3945" s="22">
        <v>250</v>
      </c>
      <c r="D3945" t="s">
        <v>86</v>
      </c>
      <c r="E3945" t="s">
        <v>20</v>
      </c>
      <c r="F3945" t="s">
        <v>8342</v>
      </c>
      <c r="G3945" t="s">
        <v>46</v>
      </c>
      <c r="H3945" t="s">
        <v>47</v>
      </c>
      <c r="I3945" t="s">
        <v>166</v>
      </c>
      <c r="J3945" t="s">
        <v>49</v>
      </c>
      <c r="K3945">
        <v>1640</v>
      </c>
      <c r="L3945" s="4">
        <v>41662.625451388885</v>
      </c>
      <c r="M3945" s="4">
        <v>41662.333333333336</v>
      </c>
      <c r="N3945" s="4">
        <v>41663.785671296297</v>
      </c>
      <c r="O3945">
        <v>11</v>
      </c>
      <c r="P3945">
        <v>9</v>
      </c>
      <c r="Q3945" t="s">
        <v>26</v>
      </c>
      <c r="R3945" t="s">
        <v>27</v>
      </c>
      <c r="S3945" s="3">
        <v>41662</v>
      </c>
      <c r="T3945" t="str">
        <f>IF(kiva_loans__muestra[[#This Row],[loan_amount]]&gt;5000,"Alto","Bajo")</f>
        <v>Bajo</v>
      </c>
      <c r="U3945" s="26" t="str">
        <f>VLOOKUP(kiva_loans__muestra[[#This Row],[country]],Pais!A:B,2,FALSE)</f>
        <v>Africa</v>
      </c>
      <c r="V3945" t="s">
        <v>10719</v>
      </c>
    </row>
    <row r="3946" spans="1:22">
      <c r="A3946">
        <v>661068</v>
      </c>
      <c r="B3946" s="20">
        <v>600</v>
      </c>
      <c r="C3946" s="22">
        <v>600</v>
      </c>
      <c r="D3946" t="s">
        <v>361</v>
      </c>
      <c r="E3946" t="s">
        <v>65</v>
      </c>
      <c r="F3946" t="s">
        <v>8809</v>
      </c>
      <c r="G3946" t="s">
        <v>46</v>
      </c>
      <c r="H3946" t="s">
        <v>47</v>
      </c>
      <c r="I3946" t="s">
        <v>166</v>
      </c>
      <c r="J3946" t="s">
        <v>49</v>
      </c>
      <c r="K3946">
        <v>1640</v>
      </c>
      <c r="L3946" s="4">
        <v>41662.631620370368</v>
      </c>
      <c r="M3946" s="4">
        <v>41668.333333333336</v>
      </c>
      <c r="N3946" s="4">
        <v>41664.843206018515</v>
      </c>
      <c r="O3946">
        <v>14</v>
      </c>
      <c r="P3946">
        <v>22</v>
      </c>
      <c r="Q3946" t="s">
        <v>26</v>
      </c>
      <c r="R3946" t="s">
        <v>27</v>
      </c>
      <c r="S3946" s="3">
        <v>41662</v>
      </c>
      <c r="T3946" t="str">
        <f>IF(kiva_loans__muestra[[#This Row],[loan_amount]]&gt;5000,"Alto","Bajo")</f>
        <v>Bajo</v>
      </c>
      <c r="U3946" s="26" t="str">
        <f>VLOOKUP(kiva_loans__muestra[[#This Row],[country]],Pais!A:B,2,FALSE)</f>
        <v>Africa</v>
      </c>
      <c r="V3946" t="s">
        <v>10719</v>
      </c>
    </row>
    <row r="3947" spans="1:22">
      <c r="A3947">
        <v>661252</v>
      </c>
      <c r="B3947" s="20">
        <v>175</v>
      </c>
      <c r="C3947" s="22">
        <v>175</v>
      </c>
      <c r="D3947" t="s">
        <v>112</v>
      </c>
      <c r="E3947" t="s">
        <v>20</v>
      </c>
      <c r="F3947" t="s">
        <v>8925</v>
      </c>
      <c r="G3947" t="s">
        <v>46</v>
      </c>
      <c r="H3947" t="s">
        <v>47</v>
      </c>
      <c r="I3947" t="s">
        <v>166</v>
      </c>
      <c r="J3947" t="s">
        <v>49</v>
      </c>
      <c r="K3947">
        <v>1640</v>
      </c>
      <c r="L3947" s="4">
        <v>41663.209918981483</v>
      </c>
      <c r="M3947" s="4">
        <v>41662.333333333336</v>
      </c>
      <c r="N3947" s="4">
        <v>41663.902696759258</v>
      </c>
      <c r="O3947">
        <v>14</v>
      </c>
      <c r="P3947">
        <v>7</v>
      </c>
      <c r="Q3947" t="s">
        <v>26</v>
      </c>
      <c r="R3947" t="s">
        <v>27</v>
      </c>
      <c r="S3947" s="3">
        <v>41663</v>
      </c>
      <c r="T3947" t="str">
        <f>IF(kiva_loans__muestra[[#This Row],[loan_amount]]&gt;5000,"Alto","Bajo")</f>
        <v>Bajo</v>
      </c>
      <c r="U3947" s="26" t="str">
        <f>VLOOKUP(kiva_loans__muestra[[#This Row],[country]],Pais!A:B,2,FALSE)</f>
        <v>Africa</v>
      </c>
      <c r="V3947" t="s">
        <v>10719</v>
      </c>
    </row>
    <row r="3948" spans="1:22">
      <c r="A3948">
        <v>661256</v>
      </c>
      <c r="B3948" s="20">
        <v>125</v>
      </c>
      <c r="C3948" s="22">
        <v>125</v>
      </c>
      <c r="D3948" t="s">
        <v>58</v>
      </c>
      <c r="E3948" t="s">
        <v>20</v>
      </c>
      <c r="F3948" t="s">
        <v>9294</v>
      </c>
      <c r="G3948" t="s">
        <v>46</v>
      </c>
      <c r="H3948" t="s">
        <v>47</v>
      </c>
      <c r="I3948" t="s">
        <v>166</v>
      </c>
      <c r="J3948" t="s">
        <v>49</v>
      </c>
      <c r="K3948">
        <v>1640</v>
      </c>
      <c r="L3948" s="4">
        <v>41663.215833333335</v>
      </c>
      <c r="M3948" s="4">
        <v>41662.333333333336</v>
      </c>
      <c r="N3948" s="4">
        <v>41663.757476851853</v>
      </c>
      <c r="O3948">
        <v>14</v>
      </c>
      <c r="P3948">
        <v>1</v>
      </c>
      <c r="Q3948" t="s">
        <v>26</v>
      </c>
      <c r="R3948" t="s">
        <v>27</v>
      </c>
      <c r="S3948" s="3">
        <v>41663</v>
      </c>
      <c r="T3948" t="str">
        <f>IF(kiva_loans__muestra[[#This Row],[loan_amount]]&gt;5000,"Alto","Bajo")</f>
        <v>Bajo</v>
      </c>
      <c r="U3948" s="26" t="str">
        <f>VLOOKUP(kiva_loans__muestra[[#This Row],[country]],Pais!A:B,2,FALSE)</f>
        <v>Africa</v>
      </c>
      <c r="V3948" t="s">
        <v>10719</v>
      </c>
    </row>
    <row r="3949" spans="1:22">
      <c r="A3949">
        <v>661271</v>
      </c>
      <c r="B3949" s="20">
        <v>175</v>
      </c>
      <c r="C3949" s="22">
        <v>175</v>
      </c>
      <c r="D3949" t="s">
        <v>88</v>
      </c>
      <c r="E3949" t="s">
        <v>51</v>
      </c>
      <c r="F3949" t="s">
        <v>9316</v>
      </c>
      <c r="G3949" t="s">
        <v>46</v>
      </c>
      <c r="H3949" t="s">
        <v>47</v>
      </c>
      <c r="I3949" t="s">
        <v>8430</v>
      </c>
      <c r="J3949" t="s">
        <v>49</v>
      </c>
      <c r="K3949">
        <v>1380</v>
      </c>
      <c r="L3949" s="4">
        <v>41663.237824074073</v>
      </c>
      <c r="M3949" s="4">
        <v>41661.333333333336</v>
      </c>
      <c r="N3949" s="4">
        <v>41663.805914351855</v>
      </c>
      <c r="O3949">
        <v>14</v>
      </c>
      <c r="P3949">
        <v>7</v>
      </c>
      <c r="Q3949" t="s">
        <v>26</v>
      </c>
      <c r="R3949" t="s">
        <v>43</v>
      </c>
      <c r="S3949" s="3">
        <v>41663</v>
      </c>
      <c r="T3949" t="str">
        <f>IF(kiva_loans__muestra[[#This Row],[loan_amount]]&gt;5000,"Alto","Bajo")</f>
        <v>Bajo</v>
      </c>
      <c r="U3949" s="26" t="str">
        <f>VLOOKUP(kiva_loans__muestra[[#This Row],[country]],Pais!A:B,2,FALSE)</f>
        <v>Africa</v>
      </c>
      <c r="V3949" t="s">
        <v>10719</v>
      </c>
    </row>
    <row r="3950" spans="1:22">
      <c r="A3950">
        <v>661273</v>
      </c>
      <c r="B3950" s="20">
        <v>475</v>
      </c>
      <c r="C3950" s="22">
        <v>475</v>
      </c>
      <c r="D3950" t="s">
        <v>82</v>
      </c>
      <c r="E3950" t="s">
        <v>20</v>
      </c>
      <c r="F3950" t="s">
        <v>9293</v>
      </c>
      <c r="G3950" t="s">
        <v>46</v>
      </c>
      <c r="H3950" t="s">
        <v>47</v>
      </c>
      <c r="I3950" t="s">
        <v>7918</v>
      </c>
      <c r="J3950" t="s">
        <v>49</v>
      </c>
      <c r="K3950">
        <v>1380</v>
      </c>
      <c r="L3950" s="4">
        <v>41663.24428240741</v>
      </c>
      <c r="M3950" s="4">
        <v>41656.333333333336</v>
      </c>
      <c r="N3950" s="4">
        <v>41664.009085648147</v>
      </c>
      <c r="O3950">
        <v>8</v>
      </c>
      <c r="P3950">
        <v>16</v>
      </c>
      <c r="Q3950" t="s">
        <v>26</v>
      </c>
      <c r="R3950" t="s">
        <v>43</v>
      </c>
      <c r="S3950" s="3">
        <v>41663</v>
      </c>
      <c r="T3950" t="str">
        <f>IF(kiva_loans__muestra[[#This Row],[loan_amount]]&gt;5000,"Alto","Bajo")</f>
        <v>Bajo</v>
      </c>
      <c r="U3950" s="26" t="str">
        <f>VLOOKUP(kiva_loans__muestra[[#This Row],[country]],Pais!A:B,2,FALSE)</f>
        <v>Africa</v>
      </c>
      <c r="V3950" t="s">
        <v>10719</v>
      </c>
    </row>
    <row r="3951" spans="1:22">
      <c r="A3951">
        <v>661276</v>
      </c>
      <c r="B3951" s="20">
        <v>250</v>
      </c>
      <c r="C3951" s="22">
        <v>250</v>
      </c>
      <c r="D3951" t="s">
        <v>241</v>
      </c>
      <c r="E3951" t="s">
        <v>29</v>
      </c>
      <c r="F3951" t="s">
        <v>5547</v>
      </c>
      <c r="G3951" t="s">
        <v>46</v>
      </c>
      <c r="H3951" t="s">
        <v>47</v>
      </c>
      <c r="I3951" t="s">
        <v>7880</v>
      </c>
      <c r="J3951" t="s">
        <v>49</v>
      </c>
      <c r="K3951">
        <v>1380</v>
      </c>
      <c r="L3951" s="4">
        <v>41663.25203703704</v>
      </c>
      <c r="M3951" s="4">
        <v>41660.333333333336</v>
      </c>
      <c r="N3951" s="4">
        <v>41664.376597222225</v>
      </c>
      <c r="O3951">
        <v>8</v>
      </c>
      <c r="P3951">
        <v>9</v>
      </c>
      <c r="Q3951" t="s">
        <v>26</v>
      </c>
      <c r="R3951" t="s">
        <v>43</v>
      </c>
      <c r="S3951" s="3">
        <v>41663</v>
      </c>
      <c r="T3951" t="str">
        <f>IF(kiva_loans__muestra[[#This Row],[loan_amount]]&gt;5000,"Alto","Bajo")</f>
        <v>Bajo</v>
      </c>
      <c r="U3951" s="26" t="str">
        <f>VLOOKUP(kiva_loans__muestra[[#This Row],[country]],Pais!A:B,2,FALSE)</f>
        <v>Africa</v>
      </c>
      <c r="V3951" t="s">
        <v>10719</v>
      </c>
    </row>
    <row r="3952" spans="1:22">
      <c r="A3952">
        <v>661283</v>
      </c>
      <c r="B3952" s="20">
        <v>600</v>
      </c>
      <c r="C3952" s="22">
        <v>600</v>
      </c>
      <c r="D3952" t="s">
        <v>212</v>
      </c>
      <c r="E3952" t="s">
        <v>20</v>
      </c>
      <c r="F3952" t="s">
        <v>9243</v>
      </c>
      <c r="G3952" t="s">
        <v>46</v>
      </c>
      <c r="H3952" t="s">
        <v>47</v>
      </c>
      <c r="I3952" t="s">
        <v>7880</v>
      </c>
      <c r="J3952" t="s">
        <v>49</v>
      </c>
      <c r="K3952">
        <v>1380</v>
      </c>
      <c r="L3952" s="4">
        <v>41663.264166666668</v>
      </c>
      <c r="M3952" s="4">
        <v>41660.333333333336</v>
      </c>
      <c r="N3952" s="4">
        <v>41664.882106481484</v>
      </c>
      <c r="O3952">
        <v>14</v>
      </c>
      <c r="P3952">
        <v>15</v>
      </c>
      <c r="Q3952" t="s">
        <v>26</v>
      </c>
      <c r="R3952" t="s">
        <v>43</v>
      </c>
      <c r="S3952" s="3">
        <v>41663</v>
      </c>
      <c r="T3952" t="str">
        <f>IF(kiva_loans__muestra[[#This Row],[loan_amount]]&gt;5000,"Alto","Bajo")</f>
        <v>Bajo</v>
      </c>
      <c r="U3952" s="26" t="str">
        <f>VLOOKUP(kiva_loans__muestra[[#This Row],[country]],Pais!A:B,2,FALSE)</f>
        <v>Africa</v>
      </c>
      <c r="V3952" t="s">
        <v>10719</v>
      </c>
    </row>
    <row r="3953" spans="1:22">
      <c r="A3953">
        <v>661286</v>
      </c>
      <c r="B3953" s="20">
        <v>600</v>
      </c>
      <c r="C3953" s="22">
        <v>600</v>
      </c>
      <c r="D3953" t="s">
        <v>106</v>
      </c>
      <c r="E3953" t="s">
        <v>65</v>
      </c>
      <c r="F3953" t="s">
        <v>9225</v>
      </c>
      <c r="G3953" t="s">
        <v>46</v>
      </c>
      <c r="H3953" t="s">
        <v>47</v>
      </c>
      <c r="I3953" t="s">
        <v>7918</v>
      </c>
      <c r="J3953" t="s">
        <v>49</v>
      </c>
      <c r="K3953">
        <v>1380</v>
      </c>
      <c r="L3953" s="4">
        <v>41663.26699074074</v>
      </c>
      <c r="M3953" s="4">
        <v>41660.333333333336</v>
      </c>
      <c r="N3953" s="4">
        <v>41664.117407407408</v>
      </c>
      <c r="O3953">
        <v>8</v>
      </c>
      <c r="P3953">
        <v>17</v>
      </c>
      <c r="Q3953" t="s">
        <v>26</v>
      </c>
      <c r="R3953" t="s">
        <v>43</v>
      </c>
      <c r="S3953" s="3">
        <v>41663</v>
      </c>
      <c r="T3953" t="str">
        <f>IF(kiva_loans__muestra[[#This Row],[loan_amount]]&gt;5000,"Alto","Bajo")</f>
        <v>Bajo</v>
      </c>
      <c r="U3953" s="26" t="str">
        <f>VLOOKUP(kiva_loans__muestra[[#This Row],[country]],Pais!A:B,2,FALSE)</f>
        <v>Africa</v>
      </c>
      <c r="V3953" t="s">
        <v>10719</v>
      </c>
    </row>
    <row r="3954" spans="1:22">
      <c r="A3954">
        <v>661292</v>
      </c>
      <c r="B3954" s="20">
        <v>475</v>
      </c>
      <c r="C3954" s="22">
        <v>475</v>
      </c>
      <c r="D3954" t="s">
        <v>82</v>
      </c>
      <c r="E3954" t="s">
        <v>20</v>
      </c>
      <c r="F3954" t="s">
        <v>9281</v>
      </c>
      <c r="G3954" t="s">
        <v>46</v>
      </c>
      <c r="H3954" t="s">
        <v>47</v>
      </c>
      <c r="I3954" t="s">
        <v>7880</v>
      </c>
      <c r="J3954" t="s">
        <v>49</v>
      </c>
      <c r="K3954">
        <v>1380</v>
      </c>
      <c r="L3954" s="4">
        <v>41663.278900462959</v>
      </c>
      <c r="M3954" s="4">
        <v>41660.333333333336</v>
      </c>
      <c r="N3954" s="4">
        <v>41670.080509259256</v>
      </c>
      <c r="O3954">
        <v>14</v>
      </c>
      <c r="P3954">
        <v>15</v>
      </c>
      <c r="Q3954" t="s">
        <v>26</v>
      </c>
      <c r="R3954" t="s">
        <v>43</v>
      </c>
      <c r="S3954" s="3">
        <v>41663</v>
      </c>
      <c r="T3954" t="str">
        <f>IF(kiva_loans__muestra[[#This Row],[loan_amount]]&gt;5000,"Alto","Bajo")</f>
        <v>Bajo</v>
      </c>
      <c r="U3954" s="26" t="str">
        <f>VLOOKUP(kiva_loans__muestra[[#This Row],[country]],Pais!A:B,2,FALSE)</f>
        <v>Africa</v>
      </c>
      <c r="V3954" t="s">
        <v>10719</v>
      </c>
    </row>
    <row r="3955" spans="1:22">
      <c r="A3955">
        <v>661310</v>
      </c>
      <c r="B3955" s="20">
        <v>600</v>
      </c>
      <c r="C3955" s="22">
        <v>600</v>
      </c>
      <c r="D3955" t="s">
        <v>50</v>
      </c>
      <c r="E3955" t="s">
        <v>51</v>
      </c>
      <c r="F3955" t="s">
        <v>9314</v>
      </c>
      <c r="G3955" t="s">
        <v>46</v>
      </c>
      <c r="H3955" t="s">
        <v>47</v>
      </c>
      <c r="I3955" t="s">
        <v>7880</v>
      </c>
      <c r="J3955" t="s">
        <v>49</v>
      </c>
      <c r="K3955">
        <v>1380</v>
      </c>
      <c r="L3955" s="4">
        <v>41663.291250000002</v>
      </c>
      <c r="M3955" s="4">
        <v>41660.333333333336</v>
      </c>
      <c r="N3955" s="4">
        <v>41665.289363425924</v>
      </c>
      <c r="O3955">
        <v>14</v>
      </c>
      <c r="P3955">
        <v>15</v>
      </c>
      <c r="Q3955" t="s">
        <v>26</v>
      </c>
      <c r="R3955" t="s">
        <v>43</v>
      </c>
      <c r="S3955" s="3">
        <v>41663</v>
      </c>
      <c r="T3955" t="str">
        <f>IF(kiva_loans__muestra[[#This Row],[loan_amount]]&gt;5000,"Alto","Bajo")</f>
        <v>Bajo</v>
      </c>
      <c r="U3955" s="26" t="str">
        <f>VLOOKUP(kiva_loans__muestra[[#This Row],[country]],Pais!A:B,2,FALSE)</f>
        <v>Africa</v>
      </c>
      <c r="V3955" t="s">
        <v>10719</v>
      </c>
    </row>
    <row r="3956" spans="1:22">
      <c r="A3956">
        <v>661320</v>
      </c>
      <c r="B3956" s="20">
        <v>175</v>
      </c>
      <c r="C3956" s="22">
        <v>175</v>
      </c>
      <c r="D3956" t="s">
        <v>53</v>
      </c>
      <c r="E3956" t="s">
        <v>44</v>
      </c>
      <c r="F3956" t="s">
        <v>9160</v>
      </c>
      <c r="G3956" t="s">
        <v>46</v>
      </c>
      <c r="H3956" t="s">
        <v>47</v>
      </c>
      <c r="I3956" t="s">
        <v>800</v>
      </c>
      <c r="J3956" t="s">
        <v>49</v>
      </c>
      <c r="K3956">
        <v>1330</v>
      </c>
      <c r="L3956" s="4">
        <v>41663.307638888888</v>
      </c>
      <c r="M3956" s="4">
        <v>41655.333333333336</v>
      </c>
      <c r="N3956" s="4">
        <v>41663.902349537035</v>
      </c>
      <c r="O3956">
        <v>9</v>
      </c>
      <c r="P3956">
        <v>7</v>
      </c>
      <c r="Q3956" t="s">
        <v>26</v>
      </c>
      <c r="R3956" t="s">
        <v>43</v>
      </c>
      <c r="S3956" s="3">
        <v>41663</v>
      </c>
      <c r="T3956" t="str">
        <f>IF(kiva_loans__muestra[[#This Row],[loan_amount]]&gt;5000,"Alto","Bajo")</f>
        <v>Bajo</v>
      </c>
      <c r="U3956" s="26" t="str">
        <f>VLOOKUP(kiva_loans__muestra[[#This Row],[country]],Pais!A:B,2,FALSE)</f>
        <v>Africa</v>
      </c>
      <c r="V3956" t="s">
        <v>10719</v>
      </c>
    </row>
    <row r="3957" spans="1:22">
      <c r="A3957">
        <v>661321</v>
      </c>
      <c r="B3957" s="20">
        <v>350</v>
      </c>
      <c r="C3957" s="22">
        <v>350</v>
      </c>
      <c r="D3957" t="s">
        <v>112</v>
      </c>
      <c r="E3957" t="s">
        <v>20</v>
      </c>
      <c r="F3957" t="s">
        <v>9328</v>
      </c>
      <c r="G3957" t="s">
        <v>46</v>
      </c>
      <c r="H3957" t="s">
        <v>47</v>
      </c>
      <c r="I3957" t="s">
        <v>334</v>
      </c>
      <c r="J3957" t="s">
        <v>49</v>
      </c>
      <c r="K3957">
        <v>1640</v>
      </c>
      <c r="L3957" s="4">
        <v>41663.308055555557</v>
      </c>
      <c r="M3957" s="4">
        <v>41666.333333333336</v>
      </c>
      <c r="N3957" s="4">
        <v>41664.342905092592</v>
      </c>
      <c r="O3957">
        <v>14</v>
      </c>
      <c r="P3957">
        <v>11</v>
      </c>
      <c r="Q3957" t="s">
        <v>26</v>
      </c>
      <c r="R3957" t="s">
        <v>27</v>
      </c>
      <c r="S3957" s="3">
        <v>41663</v>
      </c>
      <c r="T3957" t="str">
        <f>IF(kiva_loans__muestra[[#This Row],[loan_amount]]&gt;5000,"Alto","Bajo")</f>
        <v>Bajo</v>
      </c>
      <c r="U3957" s="26" t="str">
        <f>VLOOKUP(kiva_loans__muestra[[#This Row],[country]],Pais!A:B,2,FALSE)</f>
        <v>Africa</v>
      </c>
      <c r="V3957" t="s">
        <v>10719</v>
      </c>
    </row>
    <row r="3958" spans="1:22">
      <c r="A3958">
        <v>661323</v>
      </c>
      <c r="B3958" s="20">
        <v>350</v>
      </c>
      <c r="C3958" s="22">
        <v>350</v>
      </c>
      <c r="D3958" t="s">
        <v>19</v>
      </c>
      <c r="E3958" t="s">
        <v>20</v>
      </c>
      <c r="F3958" t="s">
        <v>5452</v>
      </c>
      <c r="G3958" t="s">
        <v>46</v>
      </c>
      <c r="H3958" t="s">
        <v>47</v>
      </c>
      <c r="I3958" t="s">
        <v>1297</v>
      </c>
      <c r="J3958" t="s">
        <v>49</v>
      </c>
      <c r="K3958">
        <v>1640</v>
      </c>
      <c r="L3958" s="4">
        <v>41663.312604166669</v>
      </c>
      <c r="M3958" s="4">
        <v>41666.333333333336</v>
      </c>
      <c r="N3958" s="4">
        <v>41664.445729166669</v>
      </c>
      <c r="O3958">
        <v>14</v>
      </c>
      <c r="P3958">
        <v>12</v>
      </c>
      <c r="Q3958" t="s">
        <v>26</v>
      </c>
      <c r="R3958" t="s">
        <v>27</v>
      </c>
      <c r="S3958" s="3">
        <v>41663</v>
      </c>
      <c r="T3958" t="str">
        <f>IF(kiva_loans__muestra[[#This Row],[loan_amount]]&gt;5000,"Alto","Bajo")</f>
        <v>Bajo</v>
      </c>
      <c r="U3958" s="26" t="str">
        <f>VLOOKUP(kiva_loans__muestra[[#This Row],[country]],Pais!A:B,2,FALSE)</f>
        <v>Africa</v>
      </c>
      <c r="V3958" t="s">
        <v>10719</v>
      </c>
    </row>
    <row r="3959" spans="1:22">
      <c r="A3959">
        <v>661325</v>
      </c>
      <c r="B3959" s="20">
        <v>300</v>
      </c>
      <c r="C3959" s="22">
        <v>300</v>
      </c>
      <c r="D3959" t="s">
        <v>1032</v>
      </c>
      <c r="E3959" t="s">
        <v>44</v>
      </c>
      <c r="F3959" t="s">
        <v>9341</v>
      </c>
      <c r="G3959" t="s">
        <v>46</v>
      </c>
      <c r="H3959" t="s">
        <v>47</v>
      </c>
      <c r="I3959" t="s">
        <v>800</v>
      </c>
      <c r="J3959" t="s">
        <v>49</v>
      </c>
      <c r="K3959">
        <v>1330</v>
      </c>
      <c r="L3959" s="4">
        <v>41663.31486111111</v>
      </c>
      <c r="M3959" s="4">
        <v>41645.333333333336</v>
      </c>
      <c r="N3959" s="4">
        <v>41670.889201388891</v>
      </c>
      <c r="O3959">
        <v>8</v>
      </c>
      <c r="P3959">
        <v>9</v>
      </c>
      <c r="Q3959" t="s">
        <v>26</v>
      </c>
      <c r="R3959" t="s">
        <v>43</v>
      </c>
      <c r="S3959" s="3">
        <v>41663</v>
      </c>
      <c r="T3959" t="str">
        <f>IF(kiva_loans__muestra[[#This Row],[loan_amount]]&gt;5000,"Alto","Bajo")</f>
        <v>Bajo</v>
      </c>
      <c r="U3959" s="26" t="str">
        <f>VLOOKUP(kiva_loans__muestra[[#This Row],[country]],Pais!A:B,2,FALSE)</f>
        <v>Africa</v>
      </c>
      <c r="V3959" t="s">
        <v>10719</v>
      </c>
    </row>
    <row r="3960" spans="1:22">
      <c r="A3960">
        <v>661326</v>
      </c>
      <c r="B3960" s="20">
        <v>475</v>
      </c>
      <c r="C3960" s="22">
        <v>475</v>
      </c>
      <c r="D3960" t="s">
        <v>759</v>
      </c>
      <c r="E3960" t="s">
        <v>51</v>
      </c>
      <c r="F3960" t="s">
        <v>9093</v>
      </c>
      <c r="G3960" t="s">
        <v>46</v>
      </c>
      <c r="H3960" t="s">
        <v>47</v>
      </c>
      <c r="I3960" t="s">
        <v>334</v>
      </c>
      <c r="J3960" t="s">
        <v>49</v>
      </c>
      <c r="K3960">
        <v>1640</v>
      </c>
      <c r="L3960" s="4">
        <v>41663.317465277774</v>
      </c>
      <c r="M3960" s="4">
        <v>41666.333333333336</v>
      </c>
      <c r="N3960" s="4">
        <v>41664.24291666667</v>
      </c>
      <c r="O3960">
        <v>14</v>
      </c>
      <c r="P3960">
        <v>19</v>
      </c>
      <c r="Q3960" t="s">
        <v>26</v>
      </c>
      <c r="R3960" t="s">
        <v>27</v>
      </c>
      <c r="S3960" s="3">
        <v>41663</v>
      </c>
      <c r="T3960" t="str">
        <f>IF(kiva_loans__muestra[[#This Row],[loan_amount]]&gt;5000,"Alto","Bajo")</f>
        <v>Bajo</v>
      </c>
      <c r="U3960" s="26" t="str">
        <f>VLOOKUP(kiva_loans__muestra[[#This Row],[country]],Pais!A:B,2,FALSE)</f>
        <v>Africa</v>
      </c>
      <c r="V3960" t="s">
        <v>10719</v>
      </c>
    </row>
    <row r="3961" spans="1:22">
      <c r="A3961">
        <v>661328</v>
      </c>
      <c r="B3961" s="20">
        <v>300</v>
      </c>
      <c r="C3961" s="22">
        <v>300</v>
      </c>
      <c r="D3961" t="s">
        <v>9013</v>
      </c>
      <c r="E3961" t="s">
        <v>38</v>
      </c>
      <c r="F3961" t="s">
        <v>9014</v>
      </c>
      <c r="G3961" t="s">
        <v>46</v>
      </c>
      <c r="H3961" t="s">
        <v>47</v>
      </c>
      <c r="I3961" t="s">
        <v>800</v>
      </c>
      <c r="J3961" t="s">
        <v>49</v>
      </c>
      <c r="K3961">
        <v>1330</v>
      </c>
      <c r="L3961" s="4">
        <v>41663.323819444442</v>
      </c>
      <c r="M3961" s="4">
        <v>41645.333333333336</v>
      </c>
      <c r="N3961" s="4">
        <v>41663.910300925927</v>
      </c>
      <c r="O3961">
        <v>8</v>
      </c>
      <c r="P3961">
        <v>12</v>
      </c>
      <c r="Q3961" t="s">
        <v>26</v>
      </c>
      <c r="R3961" t="s">
        <v>43</v>
      </c>
      <c r="S3961" s="3">
        <v>41663</v>
      </c>
      <c r="T3961" t="str">
        <f>IF(kiva_loans__muestra[[#This Row],[loan_amount]]&gt;5000,"Alto","Bajo")</f>
        <v>Bajo</v>
      </c>
      <c r="U3961" s="26" t="str">
        <f>VLOOKUP(kiva_loans__muestra[[#This Row],[country]],Pais!A:B,2,FALSE)</f>
        <v>Africa</v>
      </c>
      <c r="V3961" t="s">
        <v>10719</v>
      </c>
    </row>
    <row r="3962" spans="1:22">
      <c r="A3962">
        <v>661329</v>
      </c>
      <c r="B3962" s="20">
        <v>700</v>
      </c>
      <c r="C3962" s="22">
        <v>700</v>
      </c>
      <c r="D3962" t="s">
        <v>868</v>
      </c>
      <c r="E3962" t="s">
        <v>20</v>
      </c>
      <c r="F3962" t="s">
        <v>9135</v>
      </c>
      <c r="G3962" t="s">
        <v>46</v>
      </c>
      <c r="H3962" t="s">
        <v>47</v>
      </c>
      <c r="I3962" t="s">
        <v>3042</v>
      </c>
      <c r="J3962" t="s">
        <v>49</v>
      </c>
      <c r="K3962">
        <v>1330</v>
      </c>
      <c r="L3962" s="4">
        <v>41663.325104166666</v>
      </c>
      <c r="M3962" s="4">
        <v>41647.333333333336</v>
      </c>
      <c r="N3962" s="4">
        <v>41666.08452546296</v>
      </c>
      <c r="O3962">
        <v>14</v>
      </c>
      <c r="P3962">
        <v>18</v>
      </c>
      <c r="Q3962" t="s">
        <v>134</v>
      </c>
      <c r="R3962" t="s">
        <v>43</v>
      </c>
      <c r="S3962" s="3">
        <v>41663</v>
      </c>
      <c r="T3962" t="str">
        <f>IF(kiva_loans__muestra[[#This Row],[loan_amount]]&gt;5000,"Alto","Bajo")</f>
        <v>Bajo</v>
      </c>
      <c r="U3962" s="26" t="str">
        <f>VLOOKUP(kiva_loans__muestra[[#This Row],[country]],Pais!A:B,2,FALSE)</f>
        <v>Africa</v>
      </c>
      <c r="V3962" t="s">
        <v>10720</v>
      </c>
    </row>
    <row r="3963" spans="1:22">
      <c r="A3963">
        <v>661331</v>
      </c>
      <c r="B3963" s="20">
        <v>75</v>
      </c>
      <c r="C3963" s="22">
        <v>75</v>
      </c>
      <c r="D3963" t="s">
        <v>86</v>
      </c>
      <c r="E3963" t="s">
        <v>20</v>
      </c>
      <c r="F3963" t="s">
        <v>8926</v>
      </c>
      <c r="G3963" t="s">
        <v>46</v>
      </c>
      <c r="H3963" t="s">
        <v>47</v>
      </c>
      <c r="I3963" t="s">
        <v>3024</v>
      </c>
      <c r="J3963" t="s">
        <v>49</v>
      </c>
      <c r="K3963">
        <v>1330</v>
      </c>
      <c r="L3963" s="4">
        <v>41663.326874999999</v>
      </c>
      <c r="M3963" s="4">
        <v>41646.333333333336</v>
      </c>
      <c r="N3963" s="4">
        <v>41663.991527777776</v>
      </c>
      <c r="O3963">
        <v>8</v>
      </c>
      <c r="P3963">
        <v>1</v>
      </c>
      <c r="Q3963" t="s">
        <v>26</v>
      </c>
      <c r="R3963" t="s">
        <v>43</v>
      </c>
      <c r="S3963" s="3">
        <v>41663</v>
      </c>
      <c r="T3963" t="str">
        <f>IF(kiva_loans__muestra[[#This Row],[loan_amount]]&gt;5000,"Alto","Bajo")</f>
        <v>Bajo</v>
      </c>
      <c r="U3963" s="26" t="str">
        <f>VLOOKUP(kiva_loans__muestra[[#This Row],[country]],Pais!A:B,2,FALSE)</f>
        <v>Africa</v>
      </c>
      <c r="V3963" t="s">
        <v>10719</v>
      </c>
    </row>
    <row r="3964" spans="1:22">
      <c r="A3964">
        <v>661334</v>
      </c>
      <c r="B3964" s="20">
        <v>250</v>
      </c>
      <c r="C3964" s="22">
        <v>250</v>
      </c>
      <c r="D3964" t="s">
        <v>759</v>
      </c>
      <c r="E3964" t="s">
        <v>51</v>
      </c>
      <c r="F3964" t="s">
        <v>8983</v>
      </c>
      <c r="G3964" t="s">
        <v>46</v>
      </c>
      <c r="H3964" t="s">
        <v>47</v>
      </c>
      <c r="I3964" t="s">
        <v>3024</v>
      </c>
      <c r="J3964" t="s">
        <v>49</v>
      </c>
      <c r="K3964">
        <v>1330</v>
      </c>
      <c r="L3964" s="4">
        <v>41663.328553240739</v>
      </c>
      <c r="M3964" s="4">
        <v>41648.333333333336</v>
      </c>
      <c r="N3964" s="4">
        <v>41664.07613425926</v>
      </c>
      <c r="O3964">
        <v>8</v>
      </c>
      <c r="P3964">
        <v>10</v>
      </c>
      <c r="Q3964" t="s">
        <v>26</v>
      </c>
      <c r="R3964" t="s">
        <v>43</v>
      </c>
      <c r="S3964" s="3">
        <v>41663</v>
      </c>
      <c r="T3964" t="str">
        <f>IF(kiva_loans__muestra[[#This Row],[loan_amount]]&gt;5000,"Alto","Bajo")</f>
        <v>Bajo</v>
      </c>
      <c r="U3964" s="26" t="str">
        <f>VLOOKUP(kiva_loans__muestra[[#This Row],[country]],Pais!A:B,2,FALSE)</f>
        <v>Africa</v>
      </c>
      <c r="V3964" t="s">
        <v>10719</v>
      </c>
    </row>
    <row r="3965" spans="1:22">
      <c r="A3965">
        <v>661336</v>
      </c>
      <c r="B3965" s="20">
        <v>125</v>
      </c>
      <c r="C3965" s="22">
        <v>125</v>
      </c>
      <c r="D3965" t="s">
        <v>75</v>
      </c>
      <c r="E3965" t="s">
        <v>44</v>
      </c>
      <c r="F3965" t="s">
        <v>9208</v>
      </c>
      <c r="G3965" t="s">
        <v>46</v>
      </c>
      <c r="H3965" t="s">
        <v>47</v>
      </c>
      <c r="I3965" t="s">
        <v>7880</v>
      </c>
      <c r="J3965" t="s">
        <v>49</v>
      </c>
      <c r="K3965">
        <v>1380</v>
      </c>
      <c r="L3965" s="4">
        <v>41663.330254629633</v>
      </c>
      <c r="M3965" s="4">
        <v>41660.333333333336</v>
      </c>
      <c r="N3965" s="4">
        <v>41664.023935185185</v>
      </c>
      <c r="O3965">
        <v>14</v>
      </c>
      <c r="P3965">
        <v>5</v>
      </c>
      <c r="Q3965" t="s">
        <v>26</v>
      </c>
      <c r="R3965" t="s">
        <v>43</v>
      </c>
      <c r="S3965" s="3">
        <v>41663</v>
      </c>
      <c r="T3965" t="str">
        <f>IF(kiva_loans__muestra[[#This Row],[loan_amount]]&gt;5000,"Alto","Bajo")</f>
        <v>Bajo</v>
      </c>
      <c r="U3965" s="26" t="str">
        <f>VLOOKUP(kiva_loans__muestra[[#This Row],[country]],Pais!A:B,2,FALSE)</f>
        <v>Africa</v>
      </c>
      <c r="V3965" t="s">
        <v>10719</v>
      </c>
    </row>
    <row r="3966" spans="1:22">
      <c r="A3966">
        <v>661337</v>
      </c>
      <c r="B3966" s="20">
        <v>700</v>
      </c>
      <c r="C3966" s="22">
        <v>700</v>
      </c>
      <c r="D3966" t="s">
        <v>4266</v>
      </c>
      <c r="E3966" t="s">
        <v>65</v>
      </c>
      <c r="F3966" t="s">
        <v>9004</v>
      </c>
      <c r="G3966" t="s">
        <v>46</v>
      </c>
      <c r="H3966" t="s">
        <v>47</v>
      </c>
      <c r="I3966" t="s">
        <v>3024</v>
      </c>
      <c r="J3966" t="s">
        <v>49</v>
      </c>
      <c r="K3966">
        <v>1330</v>
      </c>
      <c r="L3966" s="4">
        <v>41663.330937500003</v>
      </c>
      <c r="M3966" s="4">
        <v>41648.333333333336</v>
      </c>
      <c r="N3966" s="4">
        <v>41689.702523148146</v>
      </c>
      <c r="O3966">
        <v>14</v>
      </c>
      <c r="P3966">
        <v>26</v>
      </c>
      <c r="Q3966" t="s">
        <v>134</v>
      </c>
      <c r="R3966" t="s">
        <v>43</v>
      </c>
      <c r="S3966" s="3">
        <v>41663</v>
      </c>
      <c r="T3966" t="str">
        <f>IF(kiva_loans__muestra[[#This Row],[loan_amount]]&gt;5000,"Alto","Bajo")</f>
        <v>Bajo</v>
      </c>
      <c r="U3966" s="26" t="str">
        <f>VLOOKUP(kiva_loans__muestra[[#This Row],[country]],Pais!A:B,2,FALSE)</f>
        <v>Africa</v>
      </c>
      <c r="V3966" t="s">
        <v>10720</v>
      </c>
    </row>
    <row r="3967" spans="1:22">
      <c r="A3967">
        <v>661342</v>
      </c>
      <c r="B3967" s="20">
        <v>250</v>
      </c>
      <c r="C3967" s="22">
        <v>250</v>
      </c>
      <c r="D3967" t="s">
        <v>241</v>
      </c>
      <c r="E3967" t="s">
        <v>29</v>
      </c>
      <c r="F3967" t="s">
        <v>9329</v>
      </c>
      <c r="G3967" t="s">
        <v>46</v>
      </c>
      <c r="H3967" t="s">
        <v>47</v>
      </c>
      <c r="I3967" t="s">
        <v>3024</v>
      </c>
      <c r="J3967" t="s">
        <v>49</v>
      </c>
      <c r="K3967">
        <v>1330</v>
      </c>
      <c r="L3967" s="4">
        <v>41663.337060185186</v>
      </c>
      <c r="M3967" s="4">
        <v>41645.333333333336</v>
      </c>
      <c r="N3967" s="4">
        <v>41664.376655092594</v>
      </c>
      <c r="O3967">
        <v>8</v>
      </c>
      <c r="P3967">
        <v>8</v>
      </c>
      <c r="Q3967" t="s">
        <v>134</v>
      </c>
      <c r="R3967" t="s">
        <v>43</v>
      </c>
      <c r="S3967" s="3">
        <v>41663</v>
      </c>
      <c r="T3967" t="str">
        <f>IF(kiva_loans__muestra[[#This Row],[loan_amount]]&gt;5000,"Alto","Bajo")</f>
        <v>Bajo</v>
      </c>
      <c r="U3967" s="26" t="str">
        <f>VLOOKUP(kiva_loans__muestra[[#This Row],[country]],Pais!A:B,2,FALSE)</f>
        <v>Africa</v>
      </c>
      <c r="V3967" t="s">
        <v>10720</v>
      </c>
    </row>
    <row r="3968" spans="1:22">
      <c r="A3968">
        <v>661344</v>
      </c>
      <c r="B3968" s="20">
        <v>375</v>
      </c>
      <c r="C3968" s="22">
        <v>375</v>
      </c>
      <c r="D3968" t="s">
        <v>88</v>
      </c>
      <c r="E3968" t="s">
        <v>51</v>
      </c>
      <c r="F3968" t="s">
        <v>9009</v>
      </c>
      <c r="G3968" t="s">
        <v>46</v>
      </c>
      <c r="H3968" t="s">
        <v>47</v>
      </c>
      <c r="I3968" t="s">
        <v>6605</v>
      </c>
      <c r="J3968" t="s">
        <v>49</v>
      </c>
      <c r="K3968">
        <v>1380</v>
      </c>
      <c r="L3968" s="4">
        <v>41663.339201388888</v>
      </c>
      <c r="M3968" s="4">
        <v>41660.333333333336</v>
      </c>
      <c r="N3968" s="4">
        <v>41663.944618055553</v>
      </c>
      <c r="O3968">
        <v>14</v>
      </c>
      <c r="P3968">
        <v>15</v>
      </c>
      <c r="Q3968" t="s">
        <v>26</v>
      </c>
      <c r="R3968" t="s">
        <v>43</v>
      </c>
      <c r="S3968" s="3">
        <v>41663</v>
      </c>
      <c r="T3968" t="str">
        <f>IF(kiva_loans__muestra[[#This Row],[loan_amount]]&gt;5000,"Alto","Bajo")</f>
        <v>Bajo</v>
      </c>
      <c r="U3968" s="26" t="str">
        <f>VLOOKUP(kiva_loans__muestra[[#This Row],[country]],Pais!A:B,2,FALSE)</f>
        <v>Africa</v>
      </c>
      <c r="V3968" t="s">
        <v>10719</v>
      </c>
    </row>
    <row r="3969" spans="1:22">
      <c r="A3969">
        <v>661345</v>
      </c>
      <c r="B3969" s="20">
        <v>600</v>
      </c>
      <c r="C3969" s="22">
        <v>600</v>
      </c>
      <c r="D3969" t="s">
        <v>67</v>
      </c>
      <c r="E3969" t="s">
        <v>68</v>
      </c>
      <c r="F3969" t="s">
        <v>8997</v>
      </c>
      <c r="G3969" t="s">
        <v>46</v>
      </c>
      <c r="H3969" t="s">
        <v>47</v>
      </c>
      <c r="I3969" t="s">
        <v>1743</v>
      </c>
      <c r="J3969" t="s">
        <v>49</v>
      </c>
      <c r="K3969">
        <v>1330</v>
      </c>
      <c r="L3969" s="4">
        <v>41663.339756944442</v>
      </c>
      <c r="M3969" s="4">
        <v>41652.333333333336</v>
      </c>
      <c r="N3969" s="4">
        <v>41666.552048611113</v>
      </c>
      <c r="O3969">
        <v>14</v>
      </c>
      <c r="P3969">
        <v>17</v>
      </c>
      <c r="Q3969" t="s">
        <v>26</v>
      </c>
      <c r="R3969" t="s">
        <v>43</v>
      </c>
      <c r="S3969" s="3">
        <v>41663</v>
      </c>
      <c r="T3969" t="str">
        <f>IF(kiva_loans__muestra[[#This Row],[loan_amount]]&gt;5000,"Alto","Bajo")</f>
        <v>Bajo</v>
      </c>
      <c r="U3969" s="26" t="str">
        <f>VLOOKUP(kiva_loans__muestra[[#This Row],[country]],Pais!A:B,2,FALSE)</f>
        <v>Africa</v>
      </c>
      <c r="V3969" t="s">
        <v>10719</v>
      </c>
    </row>
    <row r="3970" spans="1:22">
      <c r="A3970">
        <v>661348</v>
      </c>
      <c r="B3970" s="20">
        <v>825</v>
      </c>
      <c r="C3970" s="22">
        <v>825</v>
      </c>
      <c r="D3970" t="s">
        <v>3593</v>
      </c>
      <c r="E3970" t="s">
        <v>65</v>
      </c>
      <c r="F3970" t="s">
        <v>9152</v>
      </c>
      <c r="G3970" t="s">
        <v>46</v>
      </c>
      <c r="H3970" t="s">
        <v>47</v>
      </c>
      <c r="I3970" t="s">
        <v>800</v>
      </c>
      <c r="J3970" t="s">
        <v>49</v>
      </c>
      <c r="K3970">
        <v>1330</v>
      </c>
      <c r="L3970" s="4">
        <v>41663.343888888892</v>
      </c>
      <c r="M3970" s="4">
        <v>41645.333333333336</v>
      </c>
      <c r="N3970" s="4">
        <v>41663.893495370372</v>
      </c>
      <c r="O3970">
        <v>14</v>
      </c>
      <c r="P3970">
        <v>1</v>
      </c>
      <c r="Q3970" t="s">
        <v>134</v>
      </c>
      <c r="R3970" t="s">
        <v>43</v>
      </c>
      <c r="S3970" s="3">
        <v>41663</v>
      </c>
      <c r="T3970" t="str">
        <f>IF(kiva_loans__muestra[[#This Row],[loan_amount]]&gt;5000,"Alto","Bajo")</f>
        <v>Bajo</v>
      </c>
      <c r="U3970" s="26" t="str">
        <f>VLOOKUP(kiva_loans__muestra[[#This Row],[country]],Pais!A:B,2,FALSE)</f>
        <v>Africa</v>
      </c>
      <c r="V3970" t="s">
        <v>10720</v>
      </c>
    </row>
    <row r="3971" spans="1:22">
      <c r="A3971">
        <v>661355</v>
      </c>
      <c r="B3971" s="20">
        <v>375</v>
      </c>
      <c r="C3971" s="22">
        <v>375</v>
      </c>
      <c r="D3971" t="s">
        <v>321</v>
      </c>
      <c r="E3971" t="s">
        <v>68</v>
      </c>
      <c r="F3971" t="s">
        <v>9200</v>
      </c>
      <c r="G3971" t="s">
        <v>46</v>
      </c>
      <c r="H3971" t="s">
        <v>47</v>
      </c>
      <c r="I3971" t="s">
        <v>1837</v>
      </c>
      <c r="J3971" t="s">
        <v>49</v>
      </c>
      <c r="K3971">
        <v>1330</v>
      </c>
      <c r="L3971" s="4">
        <v>41663.352083333331</v>
      </c>
      <c r="M3971" s="4">
        <v>41654.333333333336</v>
      </c>
      <c r="N3971" s="4">
        <v>41663.896921296298</v>
      </c>
      <c r="O3971">
        <v>8</v>
      </c>
      <c r="P3971">
        <v>1</v>
      </c>
      <c r="Q3971" t="s">
        <v>134</v>
      </c>
      <c r="R3971" t="s">
        <v>43</v>
      </c>
      <c r="S3971" s="3">
        <v>41663</v>
      </c>
      <c r="T3971" t="str">
        <f>IF(kiva_loans__muestra[[#This Row],[loan_amount]]&gt;5000,"Alto","Bajo")</f>
        <v>Bajo</v>
      </c>
      <c r="U3971" s="26" t="str">
        <f>VLOOKUP(kiva_loans__muestra[[#This Row],[country]],Pais!A:B,2,FALSE)</f>
        <v>Africa</v>
      </c>
      <c r="V3971" t="s">
        <v>10720</v>
      </c>
    </row>
    <row r="3972" spans="1:22">
      <c r="A3972">
        <v>661363</v>
      </c>
      <c r="B3972" s="20">
        <v>525</v>
      </c>
      <c r="C3972" s="22">
        <v>525</v>
      </c>
      <c r="D3972" t="s">
        <v>244</v>
      </c>
      <c r="E3972" t="s">
        <v>65</v>
      </c>
      <c r="F3972" t="s">
        <v>3433</v>
      </c>
      <c r="G3972" t="s">
        <v>46</v>
      </c>
      <c r="H3972" t="s">
        <v>47</v>
      </c>
      <c r="I3972" t="s">
        <v>1743</v>
      </c>
      <c r="J3972" t="s">
        <v>49</v>
      </c>
      <c r="K3972">
        <v>1330</v>
      </c>
      <c r="L3972" s="4">
        <v>41663.358935185184</v>
      </c>
      <c r="M3972" s="4">
        <v>41655.333333333336</v>
      </c>
      <c r="N3972" s="4">
        <v>41664.013888888891</v>
      </c>
      <c r="O3972">
        <v>14</v>
      </c>
      <c r="P3972">
        <v>13</v>
      </c>
      <c r="Q3972" t="s">
        <v>26</v>
      </c>
      <c r="R3972" t="s">
        <v>43</v>
      </c>
      <c r="S3972" s="3">
        <v>41663</v>
      </c>
      <c r="T3972" t="str">
        <f>IF(kiva_loans__muestra[[#This Row],[loan_amount]]&gt;5000,"Alto","Bajo")</f>
        <v>Bajo</v>
      </c>
      <c r="U3972" s="26" t="str">
        <f>VLOOKUP(kiva_loans__muestra[[#This Row],[country]],Pais!A:B,2,FALSE)</f>
        <v>Africa</v>
      </c>
      <c r="V3972" t="s">
        <v>10719</v>
      </c>
    </row>
    <row r="3973" spans="1:22">
      <c r="A3973">
        <v>661366</v>
      </c>
      <c r="B3973" s="20">
        <v>125</v>
      </c>
      <c r="C3973" s="22">
        <v>125</v>
      </c>
      <c r="D3973" t="s">
        <v>19</v>
      </c>
      <c r="E3973" t="s">
        <v>20</v>
      </c>
      <c r="F3973" t="s">
        <v>8963</v>
      </c>
      <c r="G3973" t="s">
        <v>46</v>
      </c>
      <c r="H3973" t="s">
        <v>47</v>
      </c>
      <c r="I3973" t="s">
        <v>1837</v>
      </c>
      <c r="J3973" t="s">
        <v>49</v>
      </c>
      <c r="K3973">
        <v>1330</v>
      </c>
      <c r="L3973" s="4">
        <v>41663.362546296295</v>
      </c>
      <c r="M3973" s="4">
        <v>41654.333333333336</v>
      </c>
      <c r="N3973" s="4">
        <v>41663.926134259258</v>
      </c>
      <c r="O3973">
        <v>8</v>
      </c>
      <c r="P3973">
        <v>5</v>
      </c>
      <c r="Q3973" t="s">
        <v>26</v>
      </c>
      <c r="R3973" t="s">
        <v>43</v>
      </c>
      <c r="S3973" s="3">
        <v>41663</v>
      </c>
      <c r="T3973" t="str">
        <f>IF(kiva_loans__muestra[[#This Row],[loan_amount]]&gt;5000,"Alto","Bajo")</f>
        <v>Bajo</v>
      </c>
      <c r="U3973" s="26" t="str">
        <f>VLOOKUP(kiva_loans__muestra[[#This Row],[country]],Pais!A:B,2,FALSE)</f>
        <v>Africa</v>
      </c>
      <c r="V3973" t="s">
        <v>10719</v>
      </c>
    </row>
    <row r="3974" spans="1:22">
      <c r="A3974">
        <v>661368</v>
      </c>
      <c r="B3974" s="20">
        <v>375</v>
      </c>
      <c r="C3974" s="22">
        <v>375</v>
      </c>
      <c r="D3974" t="s">
        <v>58</v>
      </c>
      <c r="E3974" t="s">
        <v>20</v>
      </c>
      <c r="F3974" t="s">
        <v>8870</v>
      </c>
      <c r="G3974" t="s">
        <v>46</v>
      </c>
      <c r="H3974" t="s">
        <v>47</v>
      </c>
      <c r="I3974" t="s">
        <v>1837</v>
      </c>
      <c r="J3974" t="s">
        <v>49</v>
      </c>
      <c r="K3974">
        <v>1330</v>
      </c>
      <c r="L3974" s="4">
        <v>41663.363796296297</v>
      </c>
      <c r="M3974" s="4">
        <v>41654.333333333336</v>
      </c>
      <c r="N3974" s="4">
        <v>41663.990694444445</v>
      </c>
      <c r="O3974">
        <v>8</v>
      </c>
      <c r="P3974">
        <v>12</v>
      </c>
      <c r="Q3974" t="s">
        <v>26</v>
      </c>
      <c r="R3974" t="s">
        <v>43</v>
      </c>
      <c r="S3974" s="3">
        <v>41663</v>
      </c>
      <c r="T3974" t="str">
        <f>IF(kiva_loans__muestra[[#This Row],[loan_amount]]&gt;5000,"Alto","Bajo")</f>
        <v>Bajo</v>
      </c>
      <c r="U3974" s="26" t="str">
        <f>VLOOKUP(kiva_loans__muestra[[#This Row],[country]],Pais!A:B,2,FALSE)</f>
        <v>Africa</v>
      </c>
      <c r="V3974" t="s">
        <v>10719</v>
      </c>
    </row>
    <row r="3975" spans="1:22">
      <c r="A3975">
        <v>661370</v>
      </c>
      <c r="B3975" s="20">
        <v>250</v>
      </c>
      <c r="C3975" s="22">
        <v>250</v>
      </c>
      <c r="D3975" t="s">
        <v>212</v>
      </c>
      <c r="E3975" t="s">
        <v>20</v>
      </c>
      <c r="F3975" t="s">
        <v>9008</v>
      </c>
      <c r="G3975" t="s">
        <v>46</v>
      </c>
      <c r="H3975" t="s">
        <v>47</v>
      </c>
      <c r="I3975" t="s">
        <v>1837</v>
      </c>
      <c r="J3975" t="s">
        <v>49</v>
      </c>
      <c r="K3975">
        <v>1330</v>
      </c>
      <c r="L3975" s="4">
        <v>41663.366307870368</v>
      </c>
      <c r="M3975" s="4">
        <v>41654.333333333336</v>
      </c>
      <c r="N3975" s="4">
        <v>41663.95107638889</v>
      </c>
      <c r="O3975">
        <v>8</v>
      </c>
      <c r="P3975">
        <v>8</v>
      </c>
      <c r="Q3975" t="s">
        <v>134</v>
      </c>
      <c r="R3975" t="s">
        <v>43</v>
      </c>
      <c r="S3975" s="3">
        <v>41663</v>
      </c>
      <c r="T3975" t="str">
        <f>IF(kiva_loans__muestra[[#This Row],[loan_amount]]&gt;5000,"Alto","Bajo")</f>
        <v>Bajo</v>
      </c>
      <c r="U3975" s="26" t="str">
        <f>VLOOKUP(kiva_loans__muestra[[#This Row],[country]],Pais!A:B,2,FALSE)</f>
        <v>Africa</v>
      </c>
      <c r="V3975" t="s">
        <v>10720</v>
      </c>
    </row>
    <row r="3976" spans="1:22">
      <c r="A3976">
        <v>661374</v>
      </c>
      <c r="B3976" s="20">
        <v>250</v>
      </c>
      <c r="C3976" s="22">
        <v>250</v>
      </c>
      <c r="D3976" t="s">
        <v>65</v>
      </c>
      <c r="E3976" t="s">
        <v>65</v>
      </c>
      <c r="F3976" t="s">
        <v>9324</v>
      </c>
      <c r="G3976" t="s">
        <v>46</v>
      </c>
      <c r="H3976" t="s">
        <v>47</v>
      </c>
      <c r="I3976" t="s">
        <v>5345</v>
      </c>
      <c r="J3976" t="s">
        <v>49</v>
      </c>
      <c r="K3976">
        <v>1380</v>
      </c>
      <c r="L3976" s="4">
        <v>41663.369733796295</v>
      </c>
      <c r="M3976" s="4">
        <v>41660.333333333336</v>
      </c>
      <c r="N3976" s="4">
        <v>41665.738437499997</v>
      </c>
      <c r="O3976">
        <v>14</v>
      </c>
      <c r="P3976">
        <v>10</v>
      </c>
      <c r="Q3976" t="s">
        <v>134</v>
      </c>
      <c r="R3976" t="s">
        <v>43</v>
      </c>
      <c r="S3976" s="3">
        <v>41663</v>
      </c>
      <c r="T3976" t="str">
        <f>IF(kiva_loans__muestra[[#This Row],[loan_amount]]&gt;5000,"Alto","Bajo")</f>
        <v>Bajo</v>
      </c>
      <c r="U3976" s="26" t="str">
        <f>VLOOKUP(kiva_loans__muestra[[#This Row],[country]],Pais!A:B,2,FALSE)</f>
        <v>Africa</v>
      </c>
      <c r="V3976" t="s">
        <v>10720</v>
      </c>
    </row>
    <row r="3977" spans="1:22">
      <c r="A3977">
        <v>661378</v>
      </c>
      <c r="B3977" s="20">
        <v>550</v>
      </c>
      <c r="C3977" s="22">
        <v>550</v>
      </c>
      <c r="D3977" t="s">
        <v>91</v>
      </c>
      <c r="E3977" t="s">
        <v>91</v>
      </c>
      <c r="F3977" t="s">
        <v>9127</v>
      </c>
      <c r="G3977" t="s">
        <v>46</v>
      </c>
      <c r="H3977" t="s">
        <v>47</v>
      </c>
      <c r="I3977" t="s">
        <v>1743</v>
      </c>
      <c r="J3977" t="s">
        <v>49</v>
      </c>
      <c r="K3977">
        <v>1330</v>
      </c>
      <c r="L3977" s="4">
        <v>41663.372743055559</v>
      </c>
      <c r="M3977" s="4">
        <v>41655.333333333336</v>
      </c>
      <c r="N3977" s="4">
        <v>41664.830289351848</v>
      </c>
      <c r="O3977">
        <v>14</v>
      </c>
      <c r="P3977">
        <v>16</v>
      </c>
      <c r="Q3977" t="s">
        <v>26</v>
      </c>
      <c r="R3977" t="s">
        <v>43</v>
      </c>
      <c r="S3977" s="3">
        <v>41663</v>
      </c>
      <c r="T3977" t="str">
        <f>IF(kiva_loans__muestra[[#This Row],[loan_amount]]&gt;5000,"Alto","Bajo")</f>
        <v>Bajo</v>
      </c>
      <c r="U3977" s="26" t="str">
        <f>VLOOKUP(kiva_loans__muestra[[#This Row],[country]],Pais!A:B,2,FALSE)</f>
        <v>Africa</v>
      </c>
      <c r="V3977" t="s">
        <v>10719</v>
      </c>
    </row>
    <row r="3978" spans="1:22">
      <c r="A3978">
        <v>661385</v>
      </c>
      <c r="B3978" s="20">
        <v>250</v>
      </c>
      <c r="C3978" s="22">
        <v>250</v>
      </c>
      <c r="D3978" t="s">
        <v>64</v>
      </c>
      <c r="E3978" t="s">
        <v>65</v>
      </c>
      <c r="F3978" t="s">
        <v>9010</v>
      </c>
      <c r="G3978" t="s">
        <v>46</v>
      </c>
      <c r="H3978" t="s">
        <v>47</v>
      </c>
      <c r="I3978" t="s">
        <v>1837</v>
      </c>
      <c r="J3978" t="s">
        <v>49</v>
      </c>
      <c r="K3978">
        <v>1330</v>
      </c>
      <c r="L3978" s="4">
        <v>41663.382094907407</v>
      </c>
      <c r="M3978" s="4">
        <v>41654.333333333336</v>
      </c>
      <c r="N3978" s="4">
        <v>41664.415046296293</v>
      </c>
      <c r="O3978">
        <v>8</v>
      </c>
      <c r="P3978">
        <v>8</v>
      </c>
      <c r="Q3978" t="s">
        <v>134</v>
      </c>
      <c r="R3978" t="s">
        <v>43</v>
      </c>
      <c r="S3978" s="3">
        <v>41663</v>
      </c>
      <c r="T3978" t="str">
        <f>IF(kiva_loans__muestra[[#This Row],[loan_amount]]&gt;5000,"Alto","Bajo")</f>
        <v>Bajo</v>
      </c>
      <c r="U3978" s="26" t="str">
        <f>VLOOKUP(kiva_loans__muestra[[#This Row],[country]],Pais!A:B,2,FALSE)</f>
        <v>Africa</v>
      </c>
      <c r="V3978" t="s">
        <v>10720</v>
      </c>
    </row>
    <row r="3979" spans="1:22">
      <c r="A3979">
        <v>661388</v>
      </c>
      <c r="B3979" s="20">
        <v>250</v>
      </c>
      <c r="C3979" s="22">
        <v>250</v>
      </c>
      <c r="D3979" t="s">
        <v>51</v>
      </c>
      <c r="E3979" t="s">
        <v>51</v>
      </c>
      <c r="F3979" t="s">
        <v>9164</v>
      </c>
      <c r="G3979" t="s">
        <v>46</v>
      </c>
      <c r="H3979" t="s">
        <v>47</v>
      </c>
      <c r="I3979" t="s">
        <v>800</v>
      </c>
      <c r="J3979" t="s">
        <v>49</v>
      </c>
      <c r="K3979">
        <v>1330</v>
      </c>
      <c r="L3979" s="4">
        <v>41663.385474537034</v>
      </c>
      <c r="M3979" s="4">
        <v>41652.333333333336</v>
      </c>
      <c r="N3979" s="4">
        <v>41663.960451388892</v>
      </c>
      <c r="O3979">
        <v>14</v>
      </c>
      <c r="P3979">
        <v>9</v>
      </c>
      <c r="Q3979" t="s">
        <v>134</v>
      </c>
      <c r="R3979" t="s">
        <v>43</v>
      </c>
      <c r="S3979" s="3">
        <v>41663</v>
      </c>
      <c r="T3979" t="str">
        <f>IF(kiva_loans__muestra[[#This Row],[loan_amount]]&gt;5000,"Alto","Bajo")</f>
        <v>Bajo</v>
      </c>
      <c r="U3979" s="26" t="str">
        <f>VLOOKUP(kiva_loans__muestra[[#This Row],[country]],Pais!A:B,2,FALSE)</f>
        <v>Africa</v>
      </c>
      <c r="V3979" t="s">
        <v>10720</v>
      </c>
    </row>
    <row r="3980" spans="1:22">
      <c r="A3980">
        <v>661390</v>
      </c>
      <c r="B3980" s="20">
        <v>375</v>
      </c>
      <c r="C3980" s="22">
        <v>375</v>
      </c>
      <c r="D3980" t="s">
        <v>759</v>
      </c>
      <c r="E3980" t="s">
        <v>51</v>
      </c>
      <c r="F3980" t="s">
        <v>9271</v>
      </c>
      <c r="G3980" t="s">
        <v>46</v>
      </c>
      <c r="H3980" t="s">
        <v>47</v>
      </c>
      <c r="I3980" t="s">
        <v>1837</v>
      </c>
      <c r="J3980" t="s">
        <v>49</v>
      </c>
      <c r="K3980">
        <v>1330</v>
      </c>
      <c r="L3980" s="4">
        <v>41663.388449074075</v>
      </c>
      <c r="M3980" s="4">
        <v>41654.333333333336</v>
      </c>
      <c r="N3980" s="4">
        <v>41664.089479166665</v>
      </c>
      <c r="O3980">
        <v>8</v>
      </c>
      <c r="P3980">
        <v>5</v>
      </c>
      <c r="Q3980" t="s">
        <v>26</v>
      </c>
      <c r="R3980" t="s">
        <v>43</v>
      </c>
      <c r="S3980" s="3">
        <v>41663</v>
      </c>
      <c r="T3980" t="str">
        <f>IF(kiva_loans__muestra[[#This Row],[loan_amount]]&gt;5000,"Alto","Bajo")</f>
        <v>Bajo</v>
      </c>
      <c r="U3980" s="26" t="str">
        <f>VLOOKUP(kiva_loans__muestra[[#This Row],[country]],Pais!A:B,2,FALSE)</f>
        <v>Africa</v>
      </c>
      <c r="V3980" t="s">
        <v>10719</v>
      </c>
    </row>
    <row r="3981" spans="1:22">
      <c r="A3981">
        <v>661392</v>
      </c>
      <c r="B3981" s="20">
        <v>1175</v>
      </c>
      <c r="C3981" s="22">
        <v>1175</v>
      </c>
      <c r="D3981" t="s">
        <v>50</v>
      </c>
      <c r="E3981" t="s">
        <v>51</v>
      </c>
      <c r="F3981" t="s">
        <v>9024</v>
      </c>
      <c r="G3981" t="s">
        <v>46</v>
      </c>
      <c r="H3981" t="s">
        <v>47</v>
      </c>
      <c r="I3981" t="s">
        <v>733</v>
      </c>
      <c r="J3981" t="s">
        <v>49</v>
      </c>
      <c r="K3981">
        <v>1330</v>
      </c>
      <c r="L3981" s="4">
        <v>41663.390266203707</v>
      </c>
      <c r="M3981" s="4">
        <v>41660.333333333336</v>
      </c>
      <c r="N3981" s="4">
        <v>41665.726215277777</v>
      </c>
      <c r="O3981">
        <v>14</v>
      </c>
      <c r="P3981">
        <v>26</v>
      </c>
      <c r="Q3981" t="s">
        <v>134</v>
      </c>
      <c r="R3981" t="s">
        <v>43</v>
      </c>
      <c r="S3981" s="3">
        <v>41663</v>
      </c>
      <c r="T3981" t="str">
        <f>IF(kiva_loans__muestra[[#This Row],[loan_amount]]&gt;5000,"Alto","Bajo")</f>
        <v>Bajo</v>
      </c>
      <c r="U3981" s="26" t="str">
        <f>VLOOKUP(kiva_loans__muestra[[#This Row],[country]],Pais!A:B,2,FALSE)</f>
        <v>Africa</v>
      </c>
      <c r="V3981" t="s">
        <v>10720</v>
      </c>
    </row>
    <row r="3982" spans="1:22">
      <c r="A3982">
        <v>661394</v>
      </c>
      <c r="B3982" s="20">
        <v>825</v>
      </c>
      <c r="C3982" s="22">
        <v>825</v>
      </c>
      <c r="D3982" t="s">
        <v>1741</v>
      </c>
      <c r="E3982" t="s">
        <v>116</v>
      </c>
      <c r="F3982" t="s">
        <v>7717</v>
      </c>
      <c r="G3982" t="s">
        <v>46</v>
      </c>
      <c r="H3982" t="s">
        <v>47</v>
      </c>
      <c r="I3982" t="s">
        <v>9310</v>
      </c>
      <c r="J3982" t="s">
        <v>49</v>
      </c>
      <c r="K3982">
        <v>1330</v>
      </c>
      <c r="L3982" s="4">
        <v>41663.392997685187</v>
      </c>
      <c r="M3982" s="4">
        <v>41638.333333333336</v>
      </c>
      <c r="N3982" s="4">
        <v>41664.397106481483</v>
      </c>
      <c r="O3982">
        <v>14</v>
      </c>
      <c r="P3982">
        <v>23</v>
      </c>
      <c r="Q3982" t="s">
        <v>134</v>
      </c>
      <c r="R3982" t="s">
        <v>43</v>
      </c>
      <c r="S3982" s="3">
        <v>41663</v>
      </c>
      <c r="T3982" t="str">
        <f>IF(kiva_loans__muestra[[#This Row],[loan_amount]]&gt;5000,"Alto","Bajo")</f>
        <v>Bajo</v>
      </c>
      <c r="U3982" s="26" t="str">
        <f>VLOOKUP(kiva_loans__muestra[[#This Row],[country]],Pais!A:B,2,FALSE)</f>
        <v>Africa</v>
      </c>
      <c r="V3982" t="s">
        <v>10720</v>
      </c>
    </row>
    <row r="3983" spans="1:22">
      <c r="A3983">
        <v>661396</v>
      </c>
      <c r="B3983" s="20">
        <v>1175</v>
      </c>
      <c r="C3983" s="22">
        <v>1175</v>
      </c>
      <c r="D3983" t="s">
        <v>51</v>
      </c>
      <c r="E3983" t="s">
        <v>51</v>
      </c>
      <c r="F3983" t="s">
        <v>9083</v>
      </c>
      <c r="G3983" t="s">
        <v>46</v>
      </c>
      <c r="H3983" t="s">
        <v>47</v>
      </c>
      <c r="I3983" t="s">
        <v>800</v>
      </c>
      <c r="J3983" t="s">
        <v>49</v>
      </c>
      <c r="K3983">
        <v>1380</v>
      </c>
      <c r="L3983" s="4">
        <v>41663.393425925926</v>
      </c>
      <c r="M3983" s="4">
        <v>41660.333333333336</v>
      </c>
      <c r="N3983" s="4">
        <v>41665.611342592594</v>
      </c>
      <c r="O3983">
        <v>14</v>
      </c>
      <c r="P3983">
        <v>38</v>
      </c>
      <c r="Q3983" t="s">
        <v>26</v>
      </c>
      <c r="R3983" t="s">
        <v>43</v>
      </c>
      <c r="S3983" s="3">
        <v>41663</v>
      </c>
      <c r="T3983" t="str">
        <f>IF(kiva_loans__muestra[[#This Row],[loan_amount]]&gt;5000,"Alto","Bajo")</f>
        <v>Bajo</v>
      </c>
      <c r="U3983" s="26" t="str">
        <f>VLOOKUP(kiva_loans__muestra[[#This Row],[country]],Pais!A:B,2,FALSE)</f>
        <v>Africa</v>
      </c>
      <c r="V3983" t="s">
        <v>10719</v>
      </c>
    </row>
    <row r="3984" spans="1:22">
      <c r="A3984">
        <v>661399</v>
      </c>
      <c r="B3984" s="20">
        <v>600</v>
      </c>
      <c r="C3984" s="22">
        <v>600</v>
      </c>
      <c r="D3984" t="s">
        <v>53</v>
      </c>
      <c r="E3984" t="s">
        <v>44</v>
      </c>
      <c r="F3984" t="s">
        <v>8959</v>
      </c>
      <c r="G3984" t="s">
        <v>46</v>
      </c>
      <c r="H3984" t="s">
        <v>47</v>
      </c>
      <c r="I3984" t="s">
        <v>1297</v>
      </c>
      <c r="J3984" t="s">
        <v>49</v>
      </c>
      <c r="K3984">
        <v>1640</v>
      </c>
      <c r="L3984" s="4">
        <v>41663.39508101852</v>
      </c>
      <c r="M3984" s="4">
        <v>41669.333333333336</v>
      </c>
      <c r="N3984" s="4">
        <v>41667.064166666663</v>
      </c>
      <c r="O3984">
        <v>14</v>
      </c>
      <c r="P3984">
        <v>21</v>
      </c>
      <c r="Q3984" t="s">
        <v>134</v>
      </c>
      <c r="R3984" t="s">
        <v>27</v>
      </c>
      <c r="S3984" s="3">
        <v>41663</v>
      </c>
      <c r="T3984" t="str">
        <f>IF(kiva_loans__muestra[[#This Row],[loan_amount]]&gt;5000,"Alto","Bajo")</f>
        <v>Bajo</v>
      </c>
      <c r="U3984" s="26" t="str">
        <f>VLOOKUP(kiva_loans__muestra[[#This Row],[country]],Pais!A:B,2,FALSE)</f>
        <v>Africa</v>
      </c>
      <c r="V3984" t="s">
        <v>10720</v>
      </c>
    </row>
    <row r="3985" spans="1:22">
      <c r="A3985">
        <v>661401</v>
      </c>
      <c r="B3985" s="20">
        <v>250</v>
      </c>
      <c r="C3985" s="22">
        <v>250</v>
      </c>
      <c r="D3985" t="s">
        <v>50</v>
      </c>
      <c r="E3985" t="s">
        <v>51</v>
      </c>
      <c r="F3985" t="s">
        <v>4048</v>
      </c>
      <c r="G3985" t="s">
        <v>46</v>
      </c>
      <c r="H3985" t="s">
        <v>47</v>
      </c>
      <c r="I3985" t="s">
        <v>733</v>
      </c>
      <c r="J3985" t="s">
        <v>49</v>
      </c>
      <c r="K3985">
        <v>1330</v>
      </c>
      <c r="L3985" s="4">
        <v>41663.397916666669</v>
      </c>
      <c r="M3985" s="4">
        <v>41660.333333333336</v>
      </c>
      <c r="N3985" s="4">
        <v>41663.96770833333</v>
      </c>
      <c r="O3985">
        <v>8</v>
      </c>
      <c r="P3985">
        <v>8</v>
      </c>
      <c r="Q3985" t="s">
        <v>26</v>
      </c>
      <c r="R3985" t="s">
        <v>43</v>
      </c>
      <c r="S3985" s="3">
        <v>41663</v>
      </c>
      <c r="T3985" t="str">
        <f>IF(kiva_loans__muestra[[#This Row],[loan_amount]]&gt;5000,"Alto","Bajo")</f>
        <v>Bajo</v>
      </c>
      <c r="U3985" s="26" t="str">
        <f>VLOOKUP(kiva_loans__muestra[[#This Row],[country]],Pais!A:B,2,FALSE)</f>
        <v>Africa</v>
      </c>
      <c r="V3985" t="s">
        <v>10719</v>
      </c>
    </row>
    <row r="3986" spans="1:22">
      <c r="A3986">
        <v>661405</v>
      </c>
      <c r="B3986" s="20">
        <v>125</v>
      </c>
      <c r="C3986" s="22">
        <v>125</v>
      </c>
      <c r="D3986" t="s">
        <v>20</v>
      </c>
      <c r="E3986" t="s">
        <v>20</v>
      </c>
      <c r="F3986" t="s">
        <v>8893</v>
      </c>
      <c r="G3986" t="s">
        <v>46</v>
      </c>
      <c r="H3986" t="s">
        <v>47</v>
      </c>
      <c r="I3986" t="s">
        <v>1297</v>
      </c>
      <c r="J3986" t="s">
        <v>49</v>
      </c>
      <c r="K3986">
        <v>1640</v>
      </c>
      <c r="L3986" s="4">
        <v>41663.401331018518</v>
      </c>
      <c r="M3986" s="4">
        <v>41669.333333333336</v>
      </c>
      <c r="N3986" s="4">
        <v>41663.990555555552</v>
      </c>
      <c r="O3986">
        <v>14</v>
      </c>
      <c r="P3986">
        <v>5</v>
      </c>
      <c r="Q3986" t="s">
        <v>134</v>
      </c>
      <c r="R3986" t="s">
        <v>27</v>
      </c>
      <c r="S3986" s="3">
        <v>41663</v>
      </c>
      <c r="T3986" t="str">
        <f>IF(kiva_loans__muestra[[#This Row],[loan_amount]]&gt;5000,"Alto","Bajo")</f>
        <v>Bajo</v>
      </c>
      <c r="U3986" s="26" t="str">
        <f>VLOOKUP(kiva_loans__muestra[[#This Row],[country]],Pais!A:B,2,FALSE)</f>
        <v>Africa</v>
      </c>
      <c r="V3986" t="s">
        <v>10720</v>
      </c>
    </row>
    <row r="3987" spans="1:22">
      <c r="A3987">
        <v>661422</v>
      </c>
      <c r="B3987" s="20">
        <v>625</v>
      </c>
      <c r="C3987" s="22">
        <v>625</v>
      </c>
      <c r="D3987" t="s">
        <v>56</v>
      </c>
      <c r="E3987" t="s">
        <v>56</v>
      </c>
      <c r="F3987" t="s">
        <v>9347</v>
      </c>
      <c r="G3987" t="s">
        <v>46</v>
      </c>
      <c r="H3987" t="s">
        <v>47</v>
      </c>
      <c r="I3987" t="s">
        <v>9348</v>
      </c>
      <c r="J3987" t="s">
        <v>49</v>
      </c>
      <c r="K3987">
        <v>2030</v>
      </c>
      <c r="L3987" s="4">
        <v>41663.419212962966</v>
      </c>
      <c r="M3987" s="4">
        <v>41654.333333333336</v>
      </c>
      <c r="N3987" s="4">
        <v>41664.719849537039</v>
      </c>
      <c r="O3987">
        <v>14</v>
      </c>
      <c r="P3987">
        <v>22</v>
      </c>
      <c r="Q3987" t="s">
        <v>26</v>
      </c>
      <c r="R3987" t="s">
        <v>27</v>
      </c>
      <c r="S3987" s="3">
        <v>41663</v>
      </c>
      <c r="T3987" t="str">
        <f>IF(kiva_loans__muestra[[#This Row],[loan_amount]]&gt;5000,"Alto","Bajo")</f>
        <v>Bajo</v>
      </c>
      <c r="U3987" s="26" t="str">
        <f>VLOOKUP(kiva_loans__muestra[[#This Row],[country]],Pais!A:B,2,FALSE)</f>
        <v>Africa</v>
      </c>
      <c r="V3987" t="s">
        <v>10719</v>
      </c>
    </row>
    <row r="3988" spans="1:22">
      <c r="A3988">
        <v>661436</v>
      </c>
      <c r="B3988" s="20">
        <v>250</v>
      </c>
      <c r="C3988" s="22">
        <v>250</v>
      </c>
      <c r="D3988" t="s">
        <v>212</v>
      </c>
      <c r="E3988" t="s">
        <v>20</v>
      </c>
      <c r="F3988" t="s">
        <v>8909</v>
      </c>
      <c r="G3988" t="s">
        <v>46</v>
      </c>
      <c r="H3988" t="s">
        <v>47</v>
      </c>
      <c r="I3988" t="s">
        <v>281</v>
      </c>
      <c r="J3988" t="s">
        <v>49</v>
      </c>
      <c r="K3988">
        <v>2030</v>
      </c>
      <c r="L3988" s="4">
        <v>41663.440844907411</v>
      </c>
      <c r="M3988" s="4">
        <v>41654.333333333336</v>
      </c>
      <c r="N3988" s="4">
        <v>41664.605810185189</v>
      </c>
      <c r="O3988">
        <v>11</v>
      </c>
      <c r="P3988">
        <v>9</v>
      </c>
      <c r="Q3988" t="s">
        <v>26</v>
      </c>
      <c r="R3988" t="s">
        <v>27</v>
      </c>
      <c r="S3988" s="3">
        <v>41663</v>
      </c>
      <c r="T3988" t="str">
        <f>IF(kiva_loans__muestra[[#This Row],[loan_amount]]&gt;5000,"Alto","Bajo")</f>
        <v>Bajo</v>
      </c>
      <c r="U3988" s="26" t="str">
        <f>VLOOKUP(kiva_loans__muestra[[#This Row],[country]],Pais!A:B,2,FALSE)</f>
        <v>Africa</v>
      </c>
      <c r="V3988" t="s">
        <v>10719</v>
      </c>
    </row>
    <row r="3989" spans="1:22">
      <c r="A3989">
        <v>661440</v>
      </c>
      <c r="B3989" s="20">
        <v>250</v>
      </c>
      <c r="C3989" s="22">
        <v>250</v>
      </c>
      <c r="D3989" t="s">
        <v>212</v>
      </c>
      <c r="E3989" t="s">
        <v>20</v>
      </c>
      <c r="F3989" t="s">
        <v>9258</v>
      </c>
      <c r="G3989" t="s">
        <v>46</v>
      </c>
      <c r="H3989" t="s">
        <v>47</v>
      </c>
      <c r="I3989" t="s">
        <v>281</v>
      </c>
      <c r="J3989" t="s">
        <v>49</v>
      </c>
      <c r="K3989">
        <v>2030</v>
      </c>
      <c r="L3989" s="4">
        <v>41663.450486111113</v>
      </c>
      <c r="M3989" s="4">
        <v>41654.333333333336</v>
      </c>
      <c r="N3989" s="4">
        <v>41664.612476851849</v>
      </c>
      <c r="O3989">
        <v>11</v>
      </c>
      <c r="P3989">
        <v>9</v>
      </c>
      <c r="Q3989" t="s">
        <v>134</v>
      </c>
      <c r="R3989" t="s">
        <v>27</v>
      </c>
      <c r="S3989" s="3">
        <v>41663</v>
      </c>
      <c r="T3989" t="str">
        <f>IF(kiva_loans__muestra[[#This Row],[loan_amount]]&gt;5000,"Alto","Bajo")</f>
        <v>Bajo</v>
      </c>
      <c r="U3989" s="26" t="str">
        <f>VLOOKUP(kiva_loans__muestra[[#This Row],[country]],Pais!A:B,2,FALSE)</f>
        <v>Africa</v>
      </c>
      <c r="V3989" t="s">
        <v>10720</v>
      </c>
    </row>
    <row r="3990" spans="1:22">
      <c r="A3990">
        <v>661448</v>
      </c>
      <c r="B3990" s="20">
        <v>250</v>
      </c>
      <c r="C3990" s="22">
        <v>250</v>
      </c>
      <c r="D3990" t="s">
        <v>19</v>
      </c>
      <c r="E3990" t="s">
        <v>20</v>
      </c>
      <c r="F3990" t="s">
        <v>9056</v>
      </c>
      <c r="G3990" t="s">
        <v>46</v>
      </c>
      <c r="H3990" t="s">
        <v>47</v>
      </c>
      <c r="I3990" t="s">
        <v>1297</v>
      </c>
      <c r="J3990" t="s">
        <v>49</v>
      </c>
      <c r="K3990">
        <v>1640</v>
      </c>
      <c r="L3990" s="4">
        <v>41663.470601851855</v>
      </c>
      <c r="M3990" s="4">
        <v>41669.333333333336</v>
      </c>
      <c r="N3990" s="4">
        <v>41694.942349537036</v>
      </c>
      <c r="O3990">
        <v>14</v>
      </c>
      <c r="P3990">
        <v>6</v>
      </c>
      <c r="Q3990" t="s">
        <v>26</v>
      </c>
      <c r="R3990" t="s">
        <v>27</v>
      </c>
      <c r="S3990" s="3">
        <v>41663</v>
      </c>
      <c r="T3990" t="str">
        <f>IF(kiva_loans__muestra[[#This Row],[loan_amount]]&gt;5000,"Alto","Bajo")</f>
        <v>Bajo</v>
      </c>
      <c r="U3990" s="26" t="str">
        <f>VLOOKUP(kiva_loans__muestra[[#This Row],[country]],Pais!A:B,2,FALSE)</f>
        <v>Africa</v>
      </c>
      <c r="V3990" t="s">
        <v>10719</v>
      </c>
    </row>
    <row r="3991" spans="1:22">
      <c r="A3991">
        <v>661451</v>
      </c>
      <c r="B3991" s="20">
        <v>600</v>
      </c>
      <c r="C3991" s="22">
        <v>600</v>
      </c>
      <c r="D3991" t="s">
        <v>91</v>
      </c>
      <c r="E3991" t="s">
        <v>91</v>
      </c>
      <c r="F3991" t="s">
        <v>9065</v>
      </c>
      <c r="G3991" t="s">
        <v>46</v>
      </c>
      <c r="H3991" t="s">
        <v>47</v>
      </c>
      <c r="I3991" t="s">
        <v>800</v>
      </c>
      <c r="J3991" t="s">
        <v>49</v>
      </c>
      <c r="K3991">
        <v>1380</v>
      </c>
      <c r="L3991" s="4">
        <v>41663.473078703704</v>
      </c>
      <c r="M3991" s="4">
        <v>41660.333333333336</v>
      </c>
      <c r="N3991" s="4">
        <v>41664.201585648145</v>
      </c>
      <c r="O3991">
        <v>14</v>
      </c>
      <c r="P3991">
        <v>16</v>
      </c>
      <c r="Q3991" t="s">
        <v>26</v>
      </c>
      <c r="R3991" t="s">
        <v>43</v>
      </c>
      <c r="S3991" s="3">
        <v>41663</v>
      </c>
      <c r="T3991" t="str">
        <f>IF(kiva_loans__muestra[[#This Row],[loan_amount]]&gt;5000,"Alto","Bajo")</f>
        <v>Bajo</v>
      </c>
      <c r="U3991" s="26" t="str">
        <f>VLOOKUP(kiva_loans__muestra[[#This Row],[country]],Pais!A:B,2,FALSE)</f>
        <v>Africa</v>
      </c>
      <c r="V3991" t="s">
        <v>10719</v>
      </c>
    </row>
    <row r="3992" spans="1:22">
      <c r="A3992">
        <v>661455</v>
      </c>
      <c r="B3992" s="20">
        <v>250</v>
      </c>
      <c r="C3992" s="22">
        <v>250</v>
      </c>
      <c r="D3992" t="s">
        <v>20</v>
      </c>
      <c r="E3992" t="s">
        <v>20</v>
      </c>
      <c r="F3992" t="s">
        <v>9111</v>
      </c>
      <c r="G3992" t="s">
        <v>46</v>
      </c>
      <c r="H3992" t="s">
        <v>47</v>
      </c>
      <c r="I3992" t="s">
        <v>1297</v>
      </c>
      <c r="J3992" t="s">
        <v>49</v>
      </c>
      <c r="K3992">
        <v>1640</v>
      </c>
      <c r="L3992" s="4">
        <v>41663.475682870368</v>
      </c>
      <c r="M3992" s="4">
        <v>41669.333333333336</v>
      </c>
      <c r="N3992" s="4">
        <v>41694.970625000002</v>
      </c>
      <c r="O3992">
        <v>14</v>
      </c>
      <c r="P3992">
        <v>8</v>
      </c>
      <c r="Q3992" t="s">
        <v>26</v>
      </c>
      <c r="R3992" t="s">
        <v>27</v>
      </c>
      <c r="S3992" s="3">
        <v>41663</v>
      </c>
      <c r="T3992" t="str">
        <f>IF(kiva_loans__muestra[[#This Row],[loan_amount]]&gt;5000,"Alto","Bajo")</f>
        <v>Bajo</v>
      </c>
      <c r="U3992" s="26" t="str">
        <f>VLOOKUP(kiva_loans__muestra[[#This Row],[country]],Pais!A:B,2,FALSE)</f>
        <v>Africa</v>
      </c>
      <c r="V3992" t="s">
        <v>10719</v>
      </c>
    </row>
    <row r="3993" spans="1:22">
      <c r="A3993">
        <v>661460</v>
      </c>
      <c r="B3993" s="20">
        <v>600</v>
      </c>
      <c r="C3993" s="22">
        <v>600</v>
      </c>
      <c r="D3993" t="s">
        <v>67</v>
      </c>
      <c r="E3993" t="s">
        <v>68</v>
      </c>
      <c r="F3993" t="s">
        <v>9028</v>
      </c>
      <c r="G3993" t="s">
        <v>46</v>
      </c>
      <c r="H3993" t="s">
        <v>47</v>
      </c>
      <c r="I3993" t="s">
        <v>800</v>
      </c>
      <c r="J3993" t="s">
        <v>49</v>
      </c>
      <c r="K3993">
        <v>1380</v>
      </c>
      <c r="L3993" s="4">
        <v>41663.478993055556</v>
      </c>
      <c r="M3993" s="4">
        <v>41660.333333333336</v>
      </c>
      <c r="N3993" s="4">
        <v>41667.42863425926</v>
      </c>
      <c r="O3993">
        <v>14</v>
      </c>
      <c r="P3993">
        <v>24</v>
      </c>
      <c r="Q3993" t="s">
        <v>26</v>
      </c>
      <c r="R3993" t="s">
        <v>43</v>
      </c>
      <c r="S3993" s="3">
        <v>41663</v>
      </c>
      <c r="T3993" t="str">
        <f>IF(kiva_loans__muestra[[#This Row],[loan_amount]]&gt;5000,"Alto","Bajo")</f>
        <v>Bajo</v>
      </c>
      <c r="U3993" s="26" t="str">
        <f>VLOOKUP(kiva_loans__muestra[[#This Row],[country]],Pais!A:B,2,FALSE)</f>
        <v>Africa</v>
      </c>
      <c r="V3993" t="s">
        <v>10719</v>
      </c>
    </row>
    <row r="3994" spans="1:22">
      <c r="A3994">
        <v>661462</v>
      </c>
      <c r="B3994" s="20">
        <v>3525</v>
      </c>
      <c r="C3994" s="22">
        <v>3525</v>
      </c>
      <c r="D3994" t="s">
        <v>628</v>
      </c>
      <c r="E3994" t="s">
        <v>150</v>
      </c>
      <c r="F3994" t="s">
        <v>8882</v>
      </c>
      <c r="G3994" t="s">
        <v>46</v>
      </c>
      <c r="H3994" t="s">
        <v>47</v>
      </c>
      <c r="I3994" t="s">
        <v>5698</v>
      </c>
      <c r="J3994" t="s">
        <v>49</v>
      </c>
      <c r="K3994">
        <v>2570</v>
      </c>
      <c r="L3994" s="4">
        <v>41663.479988425926</v>
      </c>
      <c r="M3994" s="4">
        <v>41660.333333333336</v>
      </c>
      <c r="N3994" s="4">
        <v>41664.714803240742</v>
      </c>
      <c r="O3994">
        <v>26</v>
      </c>
      <c r="P3994">
        <v>117</v>
      </c>
      <c r="Q3994" t="s">
        <v>26</v>
      </c>
      <c r="R3994" t="s">
        <v>43</v>
      </c>
      <c r="S3994" s="3">
        <v>41663</v>
      </c>
      <c r="T3994" t="str">
        <f>IF(kiva_loans__muestra[[#This Row],[loan_amount]]&gt;5000,"Alto","Bajo")</f>
        <v>Bajo</v>
      </c>
      <c r="U3994" s="26" t="str">
        <f>VLOOKUP(kiva_loans__muestra[[#This Row],[country]],Pais!A:B,2,FALSE)</f>
        <v>Africa</v>
      </c>
      <c r="V3994" t="s">
        <v>10719</v>
      </c>
    </row>
    <row r="3995" spans="1:22">
      <c r="A3995">
        <v>661469</v>
      </c>
      <c r="B3995" s="20">
        <v>375</v>
      </c>
      <c r="C3995" s="22">
        <v>375</v>
      </c>
      <c r="D3995" t="s">
        <v>19</v>
      </c>
      <c r="E3995" t="s">
        <v>20</v>
      </c>
      <c r="F3995" t="s">
        <v>9323</v>
      </c>
      <c r="G3995" t="s">
        <v>46</v>
      </c>
      <c r="H3995" t="s">
        <v>47</v>
      </c>
      <c r="I3995" t="s">
        <v>1297</v>
      </c>
      <c r="J3995" t="s">
        <v>49</v>
      </c>
      <c r="K3995">
        <v>1640</v>
      </c>
      <c r="L3995" s="4">
        <v>41663.489004629628</v>
      </c>
      <c r="M3995" s="4">
        <v>41669.333333333336</v>
      </c>
      <c r="N3995" s="4">
        <v>41695.094398148147</v>
      </c>
      <c r="O3995">
        <v>14</v>
      </c>
      <c r="P3995">
        <v>15</v>
      </c>
      <c r="Q3995" t="s">
        <v>26</v>
      </c>
      <c r="R3995" t="s">
        <v>27</v>
      </c>
      <c r="S3995" s="3">
        <v>41663</v>
      </c>
      <c r="T3995" t="str">
        <f>IF(kiva_loans__muestra[[#This Row],[loan_amount]]&gt;5000,"Alto","Bajo")</f>
        <v>Bajo</v>
      </c>
      <c r="U3995" s="26" t="str">
        <f>VLOOKUP(kiva_loans__muestra[[#This Row],[country]],Pais!A:B,2,FALSE)</f>
        <v>Africa</v>
      </c>
      <c r="V3995" t="s">
        <v>10719</v>
      </c>
    </row>
    <row r="3996" spans="1:22">
      <c r="A3996">
        <v>661470</v>
      </c>
      <c r="B3996" s="20">
        <v>475</v>
      </c>
      <c r="C3996" s="22">
        <v>475</v>
      </c>
      <c r="D3996" t="s">
        <v>373</v>
      </c>
      <c r="E3996" t="s">
        <v>20</v>
      </c>
      <c r="F3996" t="s">
        <v>9107</v>
      </c>
      <c r="G3996" t="s">
        <v>46</v>
      </c>
      <c r="H3996" t="s">
        <v>47</v>
      </c>
      <c r="I3996" t="s">
        <v>7880</v>
      </c>
      <c r="J3996" t="s">
        <v>49</v>
      </c>
      <c r="K3996">
        <v>1380</v>
      </c>
      <c r="L3996" s="4">
        <v>41663.48946759259</v>
      </c>
      <c r="M3996" s="4">
        <v>41660.333333333336</v>
      </c>
      <c r="N3996" s="4">
        <v>41678.847592592596</v>
      </c>
      <c r="O3996">
        <v>14</v>
      </c>
      <c r="P3996">
        <v>14</v>
      </c>
      <c r="Q3996" t="s">
        <v>134</v>
      </c>
      <c r="R3996" t="s">
        <v>43</v>
      </c>
      <c r="S3996" s="3">
        <v>41663</v>
      </c>
      <c r="T3996" t="str">
        <f>IF(kiva_loans__muestra[[#This Row],[loan_amount]]&gt;5000,"Alto","Bajo")</f>
        <v>Bajo</v>
      </c>
      <c r="U3996" s="26" t="str">
        <f>VLOOKUP(kiva_loans__muestra[[#This Row],[country]],Pais!A:B,2,FALSE)</f>
        <v>Africa</v>
      </c>
      <c r="V3996" t="s">
        <v>10720</v>
      </c>
    </row>
    <row r="3997" spans="1:22">
      <c r="A3997">
        <v>661473</v>
      </c>
      <c r="B3997" s="20">
        <v>250</v>
      </c>
      <c r="C3997" s="22">
        <v>250</v>
      </c>
      <c r="D3997" t="s">
        <v>80</v>
      </c>
      <c r="E3997" t="s">
        <v>20</v>
      </c>
      <c r="F3997" t="s">
        <v>9142</v>
      </c>
      <c r="G3997" t="s">
        <v>46</v>
      </c>
      <c r="H3997" t="s">
        <v>47</v>
      </c>
      <c r="I3997" t="s">
        <v>281</v>
      </c>
      <c r="J3997" t="s">
        <v>49</v>
      </c>
      <c r="K3997">
        <v>2030</v>
      </c>
      <c r="L3997" s="4">
        <v>41663.490914351853</v>
      </c>
      <c r="M3997" s="4">
        <v>41654.333333333336</v>
      </c>
      <c r="N3997" s="4">
        <v>41664.176724537036</v>
      </c>
      <c r="O3997">
        <v>11</v>
      </c>
      <c r="P3997">
        <v>9</v>
      </c>
      <c r="Q3997" t="s">
        <v>26</v>
      </c>
      <c r="R3997" t="s">
        <v>27</v>
      </c>
      <c r="S3997" s="3">
        <v>41663</v>
      </c>
      <c r="T3997" t="str">
        <f>IF(kiva_loans__muestra[[#This Row],[loan_amount]]&gt;5000,"Alto","Bajo")</f>
        <v>Bajo</v>
      </c>
      <c r="U3997" s="26" t="str">
        <f>VLOOKUP(kiva_loans__muestra[[#This Row],[country]],Pais!A:B,2,FALSE)</f>
        <v>Africa</v>
      </c>
      <c r="V3997" t="s">
        <v>10719</v>
      </c>
    </row>
    <row r="3998" spans="1:22">
      <c r="A3998">
        <v>661474</v>
      </c>
      <c r="B3998" s="20">
        <v>325</v>
      </c>
      <c r="C3998" s="22">
        <v>325</v>
      </c>
      <c r="D3998" t="s">
        <v>373</v>
      </c>
      <c r="E3998" t="s">
        <v>20</v>
      </c>
      <c r="F3998" t="s">
        <v>9099</v>
      </c>
      <c r="G3998" t="s">
        <v>46</v>
      </c>
      <c r="H3998" t="s">
        <v>47</v>
      </c>
      <c r="I3998" t="s">
        <v>9100</v>
      </c>
      <c r="J3998" t="s">
        <v>49</v>
      </c>
      <c r="K3998">
        <v>1330</v>
      </c>
      <c r="L3998" s="4">
        <v>41663.49113425926</v>
      </c>
      <c r="M3998" s="4">
        <v>41646.333333333336</v>
      </c>
      <c r="N3998" s="4">
        <v>41701.872303240743</v>
      </c>
      <c r="O3998">
        <v>14</v>
      </c>
      <c r="P3998">
        <v>9</v>
      </c>
      <c r="Q3998" t="s">
        <v>26</v>
      </c>
      <c r="R3998" t="s">
        <v>43</v>
      </c>
      <c r="S3998" s="3">
        <v>41663</v>
      </c>
      <c r="T3998" t="str">
        <f>IF(kiva_loans__muestra[[#This Row],[loan_amount]]&gt;5000,"Alto","Bajo")</f>
        <v>Bajo</v>
      </c>
      <c r="U3998" s="26" t="str">
        <f>VLOOKUP(kiva_loans__muestra[[#This Row],[country]],Pais!A:B,2,FALSE)</f>
        <v>Africa</v>
      </c>
      <c r="V3998" t="s">
        <v>10719</v>
      </c>
    </row>
    <row r="3999" spans="1:22">
      <c r="A3999">
        <v>661478</v>
      </c>
      <c r="B3999" s="20">
        <v>250</v>
      </c>
      <c r="C3999" s="22">
        <v>250</v>
      </c>
      <c r="D3999" t="s">
        <v>20</v>
      </c>
      <c r="E3999" t="s">
        <v>20</v>
      </c>
      <c r="F3999" t="s">
        <v>9056</v>
      </c>
      <c r="G3999" t="s">
        <v>46</v>
      </c>
      <c r="H3999" t="s">
        <v>47</v>
      </c>
      <c r="I3999" t="s">
        <v>1297</v>
      </c>
      <c r="J3999" t="s">
        <v>49</v>
      </c>
      <c r="K3999">
        <v>1640</v>
      </c>
      <c r="L3999" s="4">
        <v>41663.49527777778</v>
      </c>
      <c r="M3999" s="4">
        <v>41669.333333333336</v>
      </c>
      <c r="N3999" s="4">
        <v>41695.017939814818</v>
      </c>
      <c r="O3999">
        <v>14</v>
      </c>
      <c r="P3999">
        <v>9</v>
      </c>
      <c r="Q3999" t="s">
        <v>26</v>
      </c>
      <c r="R3999" t="s">
        <v>27</v>
      </c>
      <c r="S3999" s="3">
        <v>41663</v>
      </c>
      <c r="T3999" t="str">
        <f>IF(kiva_loans__muestra[[#This Row],[loan_amount]]&gt;5000,"Alto","Bajo")</f>
        <v>Bajo</v>
      </c>
      <c r="U3999" s="26" t="str">
        <f>VLOOKUP(kiva_loans__muestra[[#This Row],[country]],Pais!A:B,2,FALSE)</f>
        <v>Africa</v>
      </c>
      <c r="V3999" t="s">
        <v>10719</v>
      </c>
    </row>
    <row r="4000" spans="1:22">
      <c r="A4000">
        <v>661481</v>
      </c>
      <c r="B4000" s="20">
        <v>600</v>
      </c>
      <c r="C4000" s="22">
        <v>600</v>
      </c>
      <c r="D4000" t="s">
        <v>241</v>
      </c>
      <c r="E4000" t="s">
        <v>29</v>
      </c>
      <c r="F4000" t="s">
        <v>9090</v>
      </c>
      <c r="G4000" t="s">
        <v>46</v>
      </c>
      <c r="H4000" t="s">
        <v>47</v>
      </c>
      <c r="I4000" t="s">
        <v>7880</v>
      </c>
      <c r="J4000" t="s">
        <v>49</v>
      </c>
      <c r="K4000">
        <v>1380</v>
      </c>
      <c r="L4000" s="4">
        <v>41663.496388888889</v>
      </c>
      <c r="M4000" s="4">
        <v>41660.333333333336</v>
      </c>
      <c r="N4000" s="4">
        <v>41691.209652777776</v>
      </c>
      <c r="O4000">
        <v>14</v>
      </c>
      <c r="P4000">
        <v>18</v>
      </c>
      <c r="Q4000" t="s">
        <v>26</v>
      </c>
      <c r="R4000" t="s">
        <v>43</v>
      </c>
      <c r="S4000" s="3">
        <v>41663</v>
      </c>
      <c r="T4000" t="str">
        <f>IF(kiva_loans__muestra[[#This Row],[loan_amount]]&gt;5000,"Alto","Bajo")</f>
        <v>Bajo</v>
      </c>
      <c r="U4000" s="26" t="str">
        <f>VLOOKUP(kiva_loans__muestra[[#This Row],[country]],Pais!A:B,2,FALSE)</f>
        <v>Africa</v>
      </c>
      <c r="V4000" t="s">
        <v>10719</v>
      </c>
    </row>
    <row r="4001" spans="1:22">
      <c r="A4001">
        <v>661483</v>
      </c>
      <c r="B4001" s="20">
        <v>600</v>
      </c>
      <c r="C4001" s="22">
        <v>600</v>
      </c>
      <c r="D4001" t="s">
        <v>370</v>
      </c>
      <c r="E4001" t="s">
        <v>51</v>
      </c>
      <c r="F4001" t="s">
        <v>9141</v>
      </c>
      <c r="G4001" t="s">
        <v>46</v>
      </c>
      <c r="H4001" t="s">
        <v>47</v>
      </c>
      <c r="I4001" t="s">
        <v>1297</v>
      </c>
      <c r="J4001" t="s">
        <v>49</v>
      </c>
      <c r="K4001">
        <v>1640</v>
      </c>
      <c r="L4001" s="4">
        <v>41663.500949074078</v>
      </c>
      <c r="M4001" s="4">
        <v>41659.333333333336</v>
      </c>
      <c r="N4001" s="4">
        <v>41698.044803240744</v>
      </c>
      <c r="O4001">
        <v>14</v>
      </c>
      <c r="P4001">
        <v>12</v>
      </c>
      <c r="Q4001" t="s">
        <v>26</v>
      </c>
      <c r="R4001" t="s">
        <v>27</v>
      </c>
      <c r="S4001" s="3">
        <v>41663</v>
      </c>
      <c r="T4001" t="str">
        <f>IF(kiva_loans__muestra[[#This Row],[loan_amount]]&gt;5000,"Alto","Bajo")</f>
        <v>Bajo</v>
      </c>
      <c r="U4001" s="26" t="str">
        <f>VLOOKUP(kiva_loans__muestra[[#This Row],[country]],Pais!A:B,2,FALSE)</f>
        <v>Africa</v>
      </c>
      <c r="V4001" t="s">
        <v>10719</v>
      </c>
    </row>
    <row r="4002" spans="1:22">
      <c r="A4002">
        <v>661484</v>
      </c>
      <c r="B4002" s="20">
        <v>825</v>
      </c>
      <c r="C4002" s="22">
        <v>825</v>
      </c>
      <c r="D4002" t="s">
        <v>1326</v>
      </c>
      <c r="E4002" t="s">
        <v>44</v>
      </c>
      <c r="F4002" t="s">
        <v>9165</v>
      </c>
      <c r="G4002" t="s">
        <v>46</v>
      </c>
      <c r="H4002" t="s">
        <v>47</v>
      </c>
      <c r="I4002" t="s">
        <v>4713</v>
      </c>
      <c r="J4002" t="s">
        <v>49</v>
      </c>
      <c r="K4002">
        <v>1380</v>
      </c>
      <c r="L4002" s="4">
        <v>41663.501122685186</v>
      </c>
      <c r="M4002" s="4">
        <v>41660.333333333336</v>
      </c>
      <c r="N4002" s="4">
        <v>41664.536516203705</v>
      </c>
      <c r="O4002">
        <v>14</v>
      </c>
      <c r="P4002">
        <v>27</v>
      </c>
      <c r="Q4002" t="s">
        <v>134</v>
      </c>
      <c r="R4002" t="s">
        <v>43</v>
      </c>
      <c r="S4002" s="3">
        <v>41663</v>
      </c>
      <c r="T4002" t="str">
        <f>IF(kiva_loans__muestra[[#This Row],[loan_amount]]&gt;5000,"Alto","Bajo")</f>
        <v>Bajo</v>
      </c>
      <c r="U4002" s="26" t="str">
        <f>VLOOKUP(kiva_loans__muestra[[#This Row],[country]],Pais!A:B,2,FALSE)</f>
        <v>Africa</v>
      </c>
      <c r="V4002" t="s">
        <v>10720</v>
      </c>
    </row>
    <row r="4003" spans="1:22">
      <c r="A4003">
        <v>661487</v>
      </c>
      <c r="B4003" s="20">
        <v>1175</v>
      </c>
      <c r="C4003" s="22">
        <v>1175</v>
      </c>
      <c r="D4003" t="s">
        <v>628</v>
      </c>
      <c r="E4003" t="s">
        <v>150</v>
      </c>
      <c r="F4003" t="s">
        <v>9162</v>
      </c>
      <c r="G4003" t="s">
        <v>46</v>
      </c>
      <c r="H4003" t="s">
        <v>47</v>
      </c>
      <c r="I4003" t="s">
        <v>733</v>
      </c>
      <c r="J4003" t="s">
        <v>49</v>
      </c>
      <c r="K4003">
        <v>2570</v>
      </c>
      <c r="L4003" s="4">
        <v>41663.50273148148</v>
      </c>
      <c r="M4003" s="4">
        <v>41653.333333333336</v>
      </c>
      <c r="N4003" s="4">
        <v>41664.670682870368</v>
      </c>
      <c r="O4003">
        <v>26</v>
      </c>
      <c r="P4003">
        <v>39</v>
      </c>
      <c r="Q4003" t="s">
        <v>134</v>
      </c>
      <c r="R4003" t="s">
        <v>43</v>
      </c>
      <c r="S4003" s="3">
        <v>41663</v>
      </c>
      <c r="T4003" t="str">
        <f>IF(kiva_loans__muestra[[#This Row],[loan_amount]]&gt;5000,"Alto","Bajo")</f>
        <v>Bajo</v>
      </c>
      <c r="U4003" s="26" t="str">
        <f>VLOOKUP(kiva_loans__muestra[[#This Row],[country]],Pais!A:B,2,FALSE)</f>
        <v>Africa</v>
      </c>
      <c r="V4003" t="s">
        <v>10720</v>
      </c>
    </row>
    <row r="4004" spans="1:22">
      <c r="A4004">
        <v>661488</v>
      </c>
      <c r="B4004" s="20">
        <v>200</v>
      </c>
      <c r="C4004" s="22">
        <v>200</v>
      </c>
      <c r="D4004" t="s">
        <v>29</v>
      </c>
      <c r="E4004" t="s">
        <v>29</v>
      </c>
      <c r="F4004" t="s">
        <v>9224</v>
      </c>
      <c r="G4004" t="s">
        <v>46</v>
      </c>
      <c r="H4004" t="s">
        <v>47</v>
      </c>
      <c r="I4004" t="s">
        <v>800</v>
      </c>
      <c r="J4004" t="s">
        <v>49</v>
      </c>
      <c r="K4004">
        <v>1330</v>
      </c>
      <c r="L4004" s="4">
        <v>41663.505682870367</v>
      </c>
      <c r="M4004" s="4">
        <v>41653.333333333336</v>
      </c>
      <c r="N4004" s="4">
        <v>41664.28564814815</v>
      </c>
      <c r="O4004">
        <v>8</v>
      </c>
      <c r="P4004">
        <v>5</v>
      </c>
      <c r="Q4004" t="s">
        <v>134</v>
      </c>
      <c r="R4004" t="s">
        <v>43</v>
      </c>
      <c r="S4004" s="3">
        <v>41663</v>
      </c>
      <c r="T4004" t="str">
        <f>IF(kiva_loans__muestra[[#This Row],[loan_amount]]&gt;5000,"Alto","Bajo")</f>
        <v>Bajo</v>
      </c>
      <c r="U4004" s="26" t="str">
        <f>VLOOKUP(kiva_loans__muestra[[#This Row],[country]],Pais!A:B,2,FALSE)</f>
        <v>Africa</v>
      </c>
      <c r="V4004" t="s">
        <v>10720</v>
      </c>
    </row>
    <row r="4005" spans="1:22">
      <c r="A4005">
        <v>661493</v>
      </c>
      <c r="B4005" s="20">
        <v>375</v>
      </c>
      <c r="C4005" s="22">
        <v>375</v>
      </c>
      <c r="D4005" t="s">
        <v>50</v>
      </c>
      <c r="E4005" t="s">
        <v>51</v>
      </c>
      <c r="F4005" t="s">
        <v>9319</v>
      </c>
      <c r="G4005" t="s">
        <v>46</v>
      </c>
      <c r="H4005" t="s">
        <v>47</v>
      </c>
      <c r="I4005" t="s">
        <v>1837</v>
      </c>
      <c r="J4005" t="s">
        <v>49</v>
      </c>
      <c r="K4005">
        <v>1330</v>
      </c>
      <c r="L4005" s="4">
        <v>41663.509143518517</v>
      </c>
      <c r="M4005" s="4">
        <v>41654.333333333336</v>
      </c>
      <c r="N4005" s="4">
        <v>41664.505347222221</v>
      </c>
      <c r="O4005">
        <v>8</v>
      </c>
      <c r="P4005">
        <v>15</v>
      </c>
      <c r="Q4005" t="s">
        <v>134</v>
      </c>
      <c r="R4005" t="s">
        <v>43</v>
      </c>
      <c r="S4005" s="3">
        <v>41663</v>
      </c>
      <c r="T4005" t="str">
        <f>IF(kiva_loans__muestra[[#This Row],[loan_amount]]&gt;5000,"Alto","Bajo")</f>
        <v>Bajo</v>
      </c>
      <c r="U4005" s="26" t="str">
        <f>VLOOKUP(kiva_loans__muestra[[#This Row],[country]],Pais!A:B,2,FALSE)</f>
        <v>Africa</v>
      </c>
      <c r="V4005" t="s">
        <v>10720</v>
      </c>
    </row>
    <row r="4006" spans="1:22">
      <c r="A4006">
        <v>661494</v>
      </c>
      <c r="B4006" s="20">
        <v>250</v>
      </c>
      <c r="C4006" s="22">
        <v>250</v>
      </c>
      <c r="D4006" t="s">
        <v>80</v>
      </c>
      <c r="E4006" t="s">
        <v>20</v>
      </c>
      <c r="F4006" t="s">
        <v>8894</v>
      </c>
      <c r="G4006" t="s">
        <v>46</v>
      </c>
      <c r="H4006" t="s">
        <v>47</v>
      </c>
      <c r="I4006" t="s">
        <v>800</v>
      </c>
      <c r="J4006" t="s">
        <v>49</v>
      </c>
      <c r="K4006">
        <v>1330</v>
      </c>
      <c r="L4006" s="4">
        <v>41663.511064814818</v>
      </c>
      <c r="M4006" s="4">
        <v>41653.333333333336</v>
      </c>
      <c r="N4006" s="4">
        <v>41671.342037037037</v>
      </c>
      <c r="O4006">
        <v>14</v>
      </c>
      <c r="P4006">
        <v>9</v>
      </c>
      <c r="Q4006" t="s">
        <v>26</v>
      </c>
      <c r="R4006" t="s">
        <v>43</v>
      </c>
      <c r="S4006" s="3">
        <v>41663</v>
      </c>
      <c r="T4006" t="str">
        <f>IF(kiva_loans__muestra[[#This Row],[loan_amount]]&gt;5000,"Alto","Bajo")</f>
        <v>Bajo</v>
      </c>
      <c r="U4006" s="26" t="str">
        <f>VLOOKUP(kiva_loans__muestra[[#This Row],[country]],Pais!A:B,2,FALSE)</f>
        <v>Africa</v>
      </c>
      <c r="V4006" t="s">
        <v>10719</v>
      </c>
    </row>
    <row r="4007" spans="1:22">
      <c r="A4007">
        <v>661496</v>
      </c>
      <c r="B4007" s="20">
        <v>600</v>
      </c>
      <c r="C4007" s="22">
        <v>600</v>
      </c>
      <c r="D4007" t="s">
        <v>75</v>
      </c>
      <c r="E4007" t="s">
        <v>44</v>
      </c>
      <c r="F4007" t="s">
        <v>9189</v>
      </c>
      <c r="G4007" t="s">
        <v>46</v>
      </c>
      <c r="H4007" t="s">
        <v>47</v>
      </c>
      <c r="I4007" t="s">
        <v>7880</v>
      </c>
      <c r="J4007" t="s">
        <v>49</v>
      </c>
      <c r="K4007">
        <v>1380</v>
      </c>
      <c r="L4007" s="4">
        <v>41663.512175925927</v>
      </c>
      <c r="M4007" s="4">
        <v>41660.333333333336</v>
      </c>
      <c r="N4007" s="4">
        <v>41665.728402777779</v>
      </c>
      <c r="O4007">
        <v>14</v>
      </c>
      <c r="P4007">
        <v>23</v>
      </c>
      <c r="Q4007" t="s">
        <v>26</v>
      </c>
      <c r="R4007" t="s">
        <v>43</v>
      </c>
      <c r="S4007" s="3">
        <v>41663</v>
      </c>
      <c r="T4007" t="str">
        <f>IF(kiva_loans__muestra[[#This Row],[loan_amount]]&gt;5000,"Alto","Bajo")</f>
        <v>Bajo</v>
      </c>
      <c r="U4007" s="26" t="str">
        <f>VLOOKUP(kiva_loans__muestra[[#This Row],[country]],Pais!A:B,2,FALSE)</f>
        <v>Africa</v>
      </c>
      <c r="V4007" t="s">
        <v>10719</v>
      </c>
    </row>
    <row r="4008" spans="1:22">
      <c r="A4008">
        <v>661497</v>
      </c>
      <c r="B4008" s="20">
        <v>375</v>
      </c>
      <c r="C4008" s="22">
        <v>375</v>
      </c>
      <c r="D4008" t="s">
        <v>88</v>
      </c>
      <c r="E4008" t="s">
        <v>51</v>
      </c>
      <c r="F4008" t="s">
        <v>9228</v>
      </c>
      <c r="G4008" t="s">
        <v>46</v>
      </c>
      <c r="H4008" t="s">
        <v>47</v>
      </c>
      <c r="I4008" t="s">
        <v>1837</v>
      </c>
      <c r="J4008" t="s">
        <v>49</v>
      </c>
      <c r="K4008">
        <v>1330</v>
      </c>
      <c r="L4008" s="4">
        <v>41663.51290509259</v>
      </c>
      <c r="M4008" s="4">
        <v>41646.333333333336</v>
      </c>
      <c r="N4008" s="4">
        <v>41664.528773148151</v>
      </c>
      <c r="O4008">
        <v>8</v>
      </c>
      <c r="P4008">
        <v>14</v>
      </c>
      <c r="Q4008" t="s">
        <v>26</v>
      </c>
      <c r="R4008" t="s">
        <v>43</v>
      </c>
      <c r="S4008" s="3">
        <v>41663</v>
      </c>
      <c r="T4008" t="str">
        <f>IF(kiva_loans__muestra[[#This Row],[loan_amount]]&gt;5000,"Alto","Bajo")</f>
        <v>Bajo</v>
      </c>
      <c r="U4008" s="26" t="str">
        <f>VLOOKUP(kiva_loans__muestra[[#This Row],[country]],Pais!A:B,2,FALSE)</f>
        <v>Africa</v>
      </c>
      <c r="V4008" t="s">
        <v>10719</v>
      </c>
    </row>
    <row r="4009" spans="1:22">
      <c r="A4009">
        <v>661498</v>
      </c>
      <c r="B4009" s="20">
        <v>250</v>
      </c>
      <c r="C4009" s="22">
        <v>250</v>
      </c>
      <c r="D4009" t="s">
        <v>64</v>
      </c>
      <c r="E4009" t="s">
        <v>65</v>
      </c>
      <c r="F4009" t="s">
        <v>8933</v>
      </c>
      <c r="G4009" t="s">
        <v>46</v>
      </c>
      <c r="H4009" t="s">
        <v>47</v>
      </c>
      <c r="I4009" t="s">
        <v>1837</v>
      </c>
      <c r="J4009" t="s">
        <v>49</v>
      </c>
      <c r="K4009">
        <v>1330</v>
      </c>
      <c r="L4009" s="4">
        <v>41663.514791666668</v>
      </c>
      <c r="M4009" s="4">
        <v>41653.333333333336</v>
      </c>
      <c r="N4009" s="4">
        <v>41664.789409722223</v>
      </c>
      <c r="O4009">
        <v>14</v>
      </c>
      <c r="P4009">
        <v>8</v>
      </c>
      <c r="Q4009" t="s">
        <v>26</v>
      </c>
      <c r="R4009" t="s">
        <v>43</v>
      </c>
      <c r="S4009" s="3">
        <v>41663</v>
      </c>
      <c r="T4009" t="str">
        <f>IF(kiva_loans__muestra[[#This Row],[loan_amount]]&gt;5000,"Alto","Bajo")</f>
        <v>Bajo</v>
      </c>
      <c r="U4009" s="26" t="str">
        <f>VLOOKUP(kiva_loans__muestra[[#This Row],[country]],Pais!A:B,2,FALSE)</f>
        <v>Africa</v>
      </c>
      <c r="V4009" t="s">
        <v>10719</v>
      </c>
    </row>
    <row r="4010" spans="1:22">
      <c r="A4010">
        <v>661499</v>
      </c>
      <c r="B4010" s="20">
        <v>250</v>
      </c>
      <c r="C4010" s="22">
        <v>250</v>
      </c>
      <c r="D4010" t="s">
        <v>2002</v>
      </c>
      <c r="E4010" t="s">
        <v>44</v>
      </c>
      <c r="F4010" t="s">
        <v>9106</v>
      </c>
      <c r="G4010" t="s">
        <v>46</v>
      </c>
      <c r="H4010" t="s">
        <v>47</v>
      </c>
      <c r="I4010" t="s">
        <v>1837</v>
      </c>
      <c r="J4010" t="s">
        <v>49</v>
      </c>
      <c r="K4010">
        <v>1330</v>
      </c>
      <c r="L4010" s="4">
        <v>41663.516192129631</v>
      </c>
      <c r="M4010" s="4">
        <v>41648.333333333336</v>
      </c>
      <c r="N4010" s="4">
        <v>41664.622361111113</v>
      </c>
      <c r="O4010">
        <v>8</v>
      </c>
      <c r="P4010">
        <v>10</v>
      </c>
      <c r="Q4010" t="s">
        <v>134</v>
      </c>
      <c r="R4010" t="s">
        <v>43</v>
      </c>
      <c r="S4010" s="3">
        <v>41663</v>
      </c>
      <c r="T4010" t="str">
        <f>IF(kiva_loans__muestra[[#This Row],[loan_amount]]&gt;5000,"Alto","Bajo")</f>
        <v>Bajo</v>
      </c>
      <c r="U4010" s="26" t="str">
        <f>VLOOKUP(kiva_loans__muestra[[#This Row],[country]],Pais!A:B,2,FALSE)</f>
        <v>Africa</v>
      </c>
      <c r="V4010" t="s">
        <v>10720</v>
      </c>
    </row>
    <row r="4011" spans="1:22">
      <c r="A4011">
        <v>661501</v>
      </c>
      <c r="B4011" s="20">
        <v>250</v>
      </c>
      <c r="C4011" s="22">
        <v>250</v>
      </c>
      <c r="D4011" t="s">
        <v>250</v>
      </c>
      <c r="E4011" t="s">
        <v>110</v>
      </c>
      <c r="F4011" t="s">
        <v>9304</v>
      </c>
      <c r="G4011" t="s">
        <v>46</v>
      </c>
      <c r="H4011" t="s">
        <v>47</v>
      </c>
      <c r="I4011" t="s">
        <v>4713</v>
      </c>
      <c r="J4011" t="s">
        <v>49</v>
      </c>
      <c r="K4011">
        <v>1380</v>
      </c>
      <c r="L4011" s="4">
        <v>41663.516932870371</v>
      </c>
      <c r="M4011" s="4">
        <v>41660.333333333336</v>
      </c>
      <c r="N4011" s="4">
        <v>41664.318877314814</v>
      </c>
      <c r="O4011">
        <v>5</v>
      </c>
      <c r="P4011">
        <v>8</v>
      </c>
      <c r="Q4011" t="s">
        <v>26</v>
      </c>
      <c r="R4011" t="s">
        <v>27</v>
      </c>
      <c r="S4011" s="3">
        <v>41663</v>
      </c>
      <c r="T4011" t="str">
        <f>IF(kiva_loans__muestra[[#This Row],[loan_amount]]&gt;5000,"Alto","Bajo")</f>
        <v>Bajo</v>
      </c>
      <c r="U4011" s="26" t="str">
        <f>VLOOKUP(kiva_loans__muestra[[#This Row],[country]],Pais!A:B,2,FALSE)</f>
        <v>Africa</v>
      </c>
      <c r="V4011" t="s">
        <v>10719</v>
      </c>
    </row>
    <row r="4012" spans="1:22">
      <c r="A4012">
        <v>661502</v>
      </c>
      <c r="B4012" s="20">
        <v>375</v>
      </c>
      <c r="C4012" s="22">
        <v>375</v>
      </c>
      <c r="D4012" t="s">
        <v>361</v>
      </c>
      <c r="E4012" t="s">
        <v>65</v>
      </c>
      <c r="F4012" t="s">
        <v>8844</v>
      </c>
      <c r="G4012" t="s">
        <v>46</v>
      </c>
      <c r="H4012" t="s">
        <v>47</v>
      </c>
      <c r="I4012" t="s">
        <v>1297</v>
      </c>
      <c r="J4012" t="s">
        <v>49</v>
      </c>
      <c r="K4012">
        <v>1640</v>
      </c>
      <c r="L4012" s="4">
        <v>41663.517650462964</v>
      </c>
      <c r="M4012" s="4">
        <v>41661.333333333336</v>
      </c>
      <c r="N4012" s="4">
        <v>41695.651909722219</v>
      </c>
      <c r="O4012">
        <v>14</v>
      </c>
      <c r="P4012">
        <v>7</v>
      </c>
      <c r="Q4012" t="s">
        <v>26</v>
      </c>
      <c r="R4012" t="s">
        <v>27</v>
      </c>
      <c r="S4012" s="3">
        <v>41663</v>
      </c>
      <c r="T4012" t="str">
        <f>IF(kiva_loans__muestra[[#This Row],[loan_amount]]&gt;5000,"Alto","Bajo")</f>
        <v>Bajo</v>
      </c>
      <c r="U4012" s="26" t="str">
        <f>VLOOKUP(kiva_loans__muestra[[#This Row],[country]],Pais!A:B,2,FALSE)</f>
        <v>Africa</v>
      </c>
      <c r="V4012" t="s">
        <v>10719</v>
      </c>
    </row>
    <row r="4013" spans="1:22">
      <c r="A4013">
        <v>661504</v>
      </c>
      <c r="B4013" s="20">
        <v>125</v>
      </c>
      <c r="C4013" s="22">
        <v>125</v>
      </c>
      <c r="D4013" t="s">
        <v>19</v>
      </c>
      <c r="E4013" t="s">
        <v>20</v>
      </c>
      <c r="F4013" t="s">
        <v>9287</v>
      </c>
      <c r="G4013" t="s">
        <v>46</v>
      </c>
      <c r="H4013" t="s">
        <v>47</v>
      </c>
      <c r="I4013" t="s">
        <v>1837</v>
      </c>
      <c r="J4013" t="s">
        <v>49</v>
      </c>
      <c r="K4013">
        <v>1330</v>
      </c>
      <c r="L4013" s="4">
        <v>41663.517847222225</v>
      </c>
      <c r="M4013" s="4">
        <v>41654.333333333336</v>
      </c>
      <c r="N4013" s="4">
        <v>41664.376979166664</v>
      </c>
      <c r="O4013">
        <v>8</v>
      </c>
      <c r="P4013">
        <v>4</v>
      </c>
      <c r="Q4013" t="s">
        <v>26</v>
      </c>
      <c r="R4013" t="s">
        <v>43</v>
      </c>
      <c r="S4013" s="3">
        <v>41663</v>
      </c>
      <c r="T4013" t="str">
        <f>IF(kiva_loans__muestra[[#This Row],[loan_amount]]&gt;5000,"Alto","Bajo")</f>
        <v>Bajo</v>
      </c>
      <c r="U4013" s="26" t="str">
        <f>VLOOKUP(kiva_loans__muestra[[#This Row],[country]],Pais!A:B,2,FALSE)</f>
        <v>Africa</v>
      </c>
      <c r="V4013" t="s">
        <v>10719</v>
      </c>
    </row>
    <row r="4014" spans="1:22">
      <c r="A4014">
        <v>661506</v>
      </c>
      <c r="B4014" s="20">
        <v>375</v>
      </c>
      <c r="C4014" s="22">
        <v>375</v>
      </c>
      <c r="D4014" t="s">
        <v>759</v>
      </c>
      <c r="E4014" t="s">
        <v>51</v>
      </c>
      <c r="F4014" t="s">
        <v>8898</v>
      </c>
      <c r="G4014" t="s">
        <v>46</v>
      </c>
      <c r="H4014" t="s">
        <v>47</v>
      </c>
      <c r="I4014" t="s">
        <v>1837</v>
      </c>
      <c r="J4014" t="s">
        <v>49</v>
      </c>
      <c r="K4014">
        <v>1330</v>
      </c>
      <c r="L4014" s="4">
        <v>41663.520451388889</v>
      </c>
      <c r="M4014" s="4">
        <v>41654.333333333336</v>
      </c>
      <c r="N4014" s="4">
        <v>41664.439745370371</v>
      </c>
      <c r="O4014">
        <v>8</v>
      </c>
      <c r="P4014">
        <v>13</v>
      </c>
      <c r="Q4014" t="s">
        <v>26</v>
      </c>
      <c r="R4014" t="s">
        <v>43</v>
      </c>
      <c r="S4014" s="3">
        <v>41663</v>
      </c>
      <c r="T4014" t="str">
        <f>IF(kiva_loans__muestra[[#This Row],[loan_amount]]&gt;5000,"Alto","Bajo")</f>
        <v>Bajo</v>
      </c>
      <c r="U4014" s="26" t="str">
        <f>VLOOKUP(kiva_loans__muestra[[#This Row],[country]],Pais!A:B,2,FALSE)</f>
        <v>Africa</v>
      </c>
      <c r="V4014" t="s">
        <v>10719</v>
      </c>
    </row>
    <row r="4015" spans="1:22">
      <c r="A4015">
        <v>661508</v>
      </c>
      <c r="B4015" s="20">
        <v>200</v>
      </c>
      <c r="C4015" s="22">
        <v>200</v>
      </c>
      <c r="D4015" t="s">
        <v>65</v>
      </c>
      <c r="E4015" t="s">
        <v>65</v>
      </c>
      <c r="F4015" t="s">
        <v>9003</v>
      </c>
      <c r="G4015" t="s">
        <v>46</v>
      </c>
      <c r="H4015" t="s">
        <v>47</v>
      </c>
      <c r="I4015" t="s">
        <v>1297</v>
      </c>
      <c r="J4015" t="s">
        <v>49</v>
      </c>
      <c r="K4015">
        <v>1640</v>
      </c>
      <c r="L4015" s="4">
        <v>41663.522430555553</v>
      </c>
      <c r="M4015" s="4">
        <v>41661.333333333336</v>
      </c>
      <c r="N4015" s="4">
        <v>41694.993969907409</v>
      </c>
      <c r="O4015">
        <v>14</v>
      </c>
      <c r="P4015">
        <v>8</v>
      </c>
      <c r="Q4015" t="s">
        <v>26</v>
      </c>
      <c r="R4015" t="s">
        <v>27</v>
      </c>
      <c r="S4015" s="3">
        <v>41663</v>
      </c>
      <c r="T4015" t="str">
        <f>IF(kiva_loans__muestra[[#This Row],[loan_amount]]&gt;5000,"Alto","Bajo")</f>
        <v>Bajo</v>
      </c>
      <c r="U4015" s="26" t="str">
        <f>VLOOKUP(kiva_loans__muestra[[#This Row],[country]],Pais!A:B,2,FALSE)</f>
        <v>Africa</v>
      </c>
      <c r="V4015" t="s">
        <v>10719</v>
      </c>
    </row>
    <row r="4016" spans="1:22">
      <c r="A4016">
        <v>661512</v>
      </c>
      <c r="B4016" s="20">
        <v>125</v>
      </c>
      <c r="C4016" s="22">
        <v>125</v>
      </c>
      <c r="D4016" t="s">
        <v>75</v>
      </c>
      <c r="E4016" t="s">
        <v>44</v>
      </c>
      <c r="F4016" t="s">
        <v>9292</v>
      </c>
      <c r="G4016" t="s">
        <v>46</v>
      </c>
      <c r="H4016" t="s">
        <v>47</v>
      </c>
      <c r="I4016" t="s">
        <v>1297</v>
      </c>
      <c r="J4016" t="s">
        <v>49</v>
      </c>
      <c r="K4016">
        <v>1640</v>
      </c>
      <c r="L4016" s="4">
        <v>41663.526817129627</v>
      </c>
      <c r="M4016" s="4">
        <v>41662.333333333336</v>
      </c>
      <c r="N4016" s="4">
        <v>41694.925335648149</v>
      </c>
      <c r="O4016">
        <v>8</v>
      </c>
      <c r="P4016">
        <v>5</v>
      </c>
      <c r="Q4016" t="s">
        <v>26</v>
      </c>
      <c r="R4016" t="s">
        <v>27</v>
      </c>
      <c r="S4016" s="3">
        <v>41663</v>
      </c>
      <c r="T4016" t="str">
        <f>IF(kiva_loans__muestra[[#This Row],[loan_amount]]&gt;5000,"Alto","Bajo")</f>
        <v>Bajo</v>
      </c>
      <c r="U4016" s="26" t="str">
        <f>VLOOKUP(kiva_loans__muestra[[#This Row],[country]],Pais!A:B,2,FALSE)</f>
        <v>Africa</v>
      </c>
      <c r="V4016" t="s">
        <v>10719</v>
      </c>
    </row>
    <row r="4017" spans="1:22">
      <c r="A4017">
        <v>661514</v>
      </c>
      <c r="B4017" s="20">
        <v>250</v>
      </c>
      <c r="C4017" s="22">
        <v>250</v>
      </c>
      <c r="D4017" t="s">
        <v>65</v>
      </c>
      <c r="E4017" t="s">
        <v>65</v>
      </c>
      <c r="F4017" t="s">
        <v>9295</v>
      </c>
      <c r="G4017" t="s">
        <v>46</v>
      </c>
      <c r="H4017" t="s">
        <v>47</v>
      </c>
      <c r="I4017" t="s">
        <v>281</v>
      </c>
      <c r="J4017" t="s">
        <v>49</v>
      </c>
      <c r="K4017">
        <v>2030</v>
      </c>
      <c r="L4017" s="4">
        <v>41663.528900462959</v>
      </c>
      <c r="M4017" s="4">
        <v>41654.333333333336</v>
      </c>
      <c r="N4017" s="4">
        <v>41664.420324074075</v>
      </c>
      <c r="O4017">
        <v>11</v>
      </c>
      <c r="P4017">
        <v>1</v>
      </c>
      <c r="Q4017" t="s">
        <v>134</v>
      </c>
      <c r="R4017" t="s">
        <v>27</v>
      </c>
      <c r="S4017" s="3">
        <v>41663</v>
      </c>
      <c r="T4017" t="str">
        <f>IF(kiva_loans__muestra[[#This Row],[loan_amount]]&gt;5000,"Alto","Bajo")</f>
        <v>Bajo</v>
      </c>
      <c r="U4017" s="26" t="str">
        <f>VLOOKUP(kiva_loans__muestra[[#This Row],[country]],Pais!A:B,2,FALSE)</f>
        <v>Africa</v>
      </c>
      <c r="V4017" t="s">
        <v>10720</v>
      </c>
    </row>
    <row r="4018" spans="1:22">
      <c r="A4018">
        <v>661535</v>
      </c>
      <c r="B4018" s="20">
        <v>625</v>
      </c>
      <c r="C4018" s="22">
        <v>625</v>
      </c>
      <c r="D4018" t="s">
        <v>825</v>
      </c>
      <c r="E4018" t="s">
        <v>51</v>
      </c>
      <c r="F4018" t="s">
        <v>9158</v>
      </c>
      <c r="G4018" t="s">
        <v>46</v>
      </c>
      <c r="H4018" t="s">
        <v>47</v>
      </c>
      <c r="I4018" t="s">
        <v>281</v>
      </c>
      <c r="J4018" t="s">
        <v>49</v>
      </c>
      <c r="K4018">
        <v>2030</v>
      </c>
      <c r="L4018" s="4">
        <v>41663.570138888892</v>
      </c>
      <c r="M4018" s="4">
        <v>41654.333333333336</v>
      </c>
      <c r="N4018" s="4">
        <v>41670.807569444441</v>
      </c>
      <c r="O4018">
        <v>11</v>
      </c>
      <c r="P4018">
        <v>22</v>
      </c>
      <c r="Q4018" t="s">
        <v>26</v>
      </c>
      <c r="R4018" t="s">
        <v>27</v>
      </c>
      <c r="S4018" s="3">
        <v>41663</v>
      </c>
      <c r="T4018" t="str">
        <f>IF(kiva_loans__muestra[[#This Row],[loan_amount]]&gt;5000,"Alto","Bajo")</f>
        <v>Bajo</v>
      </c>
      <c r="U4018" s="26" t="str">
        <f>VLOOKUP(kiva_loans__muestra[[#This Row],[country]],Pais!A:B,2,FALSE)</f>
        <v>Africa</v>
      </c>
      <c r="V4018" t="s">
        <v>10719</v>
      </c>
    </row>
    <row r="4019" spans="1:22">
      <c r="A4019">
        <v>661538</v>
      </c>
      <c r="B4019" s="20">
        <v>5850</v>
      </c>
      <c r="C4019" s="22">
        <v>5850</v>
      </c>
      <c r="D4019" t="s">
        <v>2449</v>
      </c>
      <c r="E4019" t="s">
        <v>65</v>
      </c>
      <c r="F4019" t="s">
        <v>8976</v>
      </c>
      <c r="G4019" t="s">
        <v>46</v>
      </c>
      <c r="H4019" t="s">
        <v>47</v>
      </c>
      <c r="I4019" t="s">
        <v>8977</v>
      </c>
      <c r="J4019" t="s">
        <v>49</v>
      </c>
      <c r="K4019">
        <v>2570</v>
      </c>
      <c r="L4019" s="4">
        <v>41663.573796296296</v>
      </c>
      <c r="M4019" s="4">
        <v>41660.333333333336</v>
      </c>
      <c r="N4019" s="4">
        <v>41666.994456018518</v>
      </c>
      <c r="O4019">
        <v>14</v>
      </c>
      <c r="P4019">
        <v>184</v>
      </c>
      <c r="Q4019" t="s">
        <v>134</v>
      </c>
      <c r="R4019" t="s">
        <v>43</v>
      </c>
      <c r="S4019" s="3">
        <v>41663</v>
      </c>
      <c r="T4019" t="str">
        <f>IF(kiva_loans__muestra[[#This Row],[loan_amount]]&gt;5000,"Alto","Bajo")</f>
        <v>Alto</v>
      </c>
      <c r="U4019" s="26" t="str">
        <f>VLOOKUP(kiva_loans__muestra[[#This Row],[country]],Pais!A:B,2,FALSE)</f>
        <v>Africa</v>
      </c>
      <c r="V4019" t="s">
        <v>10720</v>
      </c>
    </row>
    <row r="4020" spans="1:22">
      <c r="A4020">
        <v>661549</v>
      </c>
      <c r="B4020" s="20">
        <v>250</v>
      </c>
      <c r="C4020" s="22">
        <v>250</v>
      </c>
      <c r="D4020" t="s">
        <v>67</v>
      </c>
      <c r="E4020" t="s">
        <v>68</v>
      </c>
      <c r="F4020" t="s">
        <v>8911</v>
      </c>
      <c r="G4020" t="s">
        <v>46</v>
      </c>
      <c r="H4020" t="s">
        <v>47</v>
      </c>
      <c r="I4020" t="s">
        <v>4713</v>
      </c>
      <c r="J4020" t="s">
        <v>49</v>
      </c>
      <c r="K4020">
        <v>1380</v>
      </c>
      <c r="L4020" s="4">
        <v>41663.597800925927</v>
      </c>
      <c r="M4020" s="4">
        <v>41660.333333333336</v>
      </c>
      <c r="N4020" s="4">
        <v>41664.920787037037</v>
      </c>
      <c r="O4020">
        <v>14</v>
      </c>
      <c r="P4020">
        <v>8</v>
      </c>
      <c r="Q4020" t="s">
        <v>134</v>
      </c>
      <c r="R4020" t="s">
        <v>43</v>
      </c>
      <c r="S4020" s="3">
        <v>41663</v>
      </c>
      <c r="T4020" t="str">
        <f>IF(kiva_loans__muestra[[#This Row],[loan_amount]]&gt;5000,"Alto","Bajo")</f>
        <v>Bajo</v>
      </c>
      <c r="U4020" s="26" t="str">
        <f>VLOOKUP(kiva_loans__muestra[[#This Row],[country]],Pais!A:B,2,FALSE)</f>
        <v>Africa</v>
      </c>
      <c r="V4020" t="s">
        <v>10720</v>
      </c>
    </row>
    <row r="4021" spans="1:22">
      <c r="A4021">
        <v>661565</v>
      </c>
      <c r="B4021" s="20">
        <v>1425</v>
      </c>
      <c r="C4021" s="22">
        <v>1425</v>
      </c>
      <c r="D4021" t="s">
        <v>64</v>
      </c>
      <c r="E4021" t="s">
        <v>65</v>
      </c>
      <c r="F4021" t="s">
        <v>8914</v>
      </c>
      <c r="G4021" t="s">
        <v>46</v>
      </c>
      <c r="H4021" t="s">
        <v>47</v>
      </c>
      <c r="I4021" t="s">
        <v>800</v>
      </c>
      <c r="J4021" t="s">
        <v>49</v>
      </c>
      <c r="K4021">
        <v>1380</v>
      </c>
      <c r="L4021" s="4">
        <v>41663.619490740741</v>
      </c>
      <c r="M4021" s="4">
        <v>41656.333333333336</v>
      </c>
      <c r="N4021" s="4">
        <v>41694.551608796297</v>
      </c>
      <c r="O4021">
        <v>14</v>
      </c>
      <c r="P4021">
        <v>53</v>
      </c>
      <c r="Q4021" t="s">
        <v>134</v>
      </c>
      <c r="R4021" t="s">
        <v>43</v>
      </c>
      <c r="S4021" s="3">
        <v>41663</v>
      </c>
      <c r="T4021" t="str">
        <f>IF(kiva_loans__muestra[[#This Row],[loan_amount]]&gt;5000,"Alto","Bajo")</f>
        <v>Bajo</v>
      </c>
      <c r="U4021" s="26" t="str">
        <f>VLOOKUP(kiva_loans__muestra[[#This Row],[country]],Pais!A:B,2,FALSE)</f>
        <v>Africa</v>
      </c>
      <c r="V4021" t="s">
        <v>10720</v>
      </c>
    </row>
    <row r="4022" spans="1:22">
      <c r="A4022">
        <v>661745</v>
      </c>
      <c r="B4022" s="20">
        <v>350</v>
      </c>
      <c r="C4022" s="22">
        <v>350</v>
      </c>
      <c r="D4022" t="s">
        <v>75</v>
      </c>
      <c r="E4022" t="s">
        <v>44</v>
      </c>
      <c r="F4022" t="s">
        <v>9448</v>
      </c>
      <c r="G4022" t="s">
        <v>46</v>
      </c>
      <c r="H4022" t="s">
        <v>47</v>
      </c>
      <c r="I4022" t="s">
        <v>8124</v>
      </c>
      <c r="J4022" t="s">
        <v>49</v>
      </c>
      <c r="K4022">
        <v>1380</v>
      </c>
      <c r="L4022" s="4">
        <v>41664.40525462963</v>
      </c>
      <c r="M4022" s="4">
        <v>41660.333333333336</v>
      </c>
      <c r="N4022" s="4">
        <v>41664.797905092593</v>
      </c>
      <c r="O4022">
        <v>14</v>
      </c>
      <c r="P4022">
        <v>4</v>
      </c>
      <c r="Q4022" t="s">
        <v>134</v>
      </c>
      <c r="R4022" t="s">
        <v>43</v>
      </c>
      <c r="S4022" s="3">
        <v>41664</v>
      </c>
      <c r="T4022" t="str">
        <f>IF(kiva_loans__muestra[[#This Row],[loan_amount]]&gt;5000,"Alto","Bajo")</f>
        <v>Bajo</v>
      </c>
      <c r="U4022" s="26" t="str">
        <f>VLOOKUP(kiva_loans__muestra[[#This Row],[country]],Pais!A:B,2,FALSE)</f>
        <v>Africa</v>
      </c>
      <c r="V4022" t="s">
        <v>10720</v>
      </c>
    </row>
    <row r="4023" spans="1:22">
      <c r="A4023">
        <v>661746</v>
      </c>
      <c r="B4023" s="20">
        <v>700</v>
      </c>
      <c r="C4023" s="22">
        <v>700</v>
      </c>
      <c r="D4023" t="s">
        <v>19</v>
      </c>
      <c r="E4023" t="s">
        <v>20</v>
      </c>
      <c r="F4023" t="s">
        <v>9385</v>
      </c>
      <c r="G4023" t="s">
        <v>46</v>
      </c>
      <c r="H4023" t="s">
        <v>47</v>
      </c>
      <c r="I4023" t="s">
        <v>8124</v>
      </c>
      <c r="J4023" t="s">
        <v>49</v>
      </c>
      <c r="K4023">
        <v>1380</v>
      </c>
      <c r="L4023" s="4">
        <v>41664.407777777778</v>
      </c>
      <c r="M4023" s="4">
        <v>41660.333333333336</v>
      </c>
      <c r="N4023" s="4">
        <v>41664.85765046296</v>
      </c>
      <c r="O4023">
        <v>14</v>
      </c>
      <c r="P4023">
        <v>20</v>
      </c>
      <c r="Q4023" t="s">
        <v>134</v>
      </c>
      <c r="R4023" t="s">
        <v>43</v>
      </c>
      <c r="S4023" s="3">
        <v>41664</v>
      </c>
      <c r="T4023" t="str">
        <f>IF(kiva_loans__muestra[[#This Row],[loan_amount]]&gt;5000,"Alto","Bajo")</f>
        <v>Bajo</v>
      </c>
      <c r="U4023" s="26" t="str">
        <f>VLOOKUP(kiva_loans__muestra[[#This Row],[country]],Pais!A:B,2,FALSE)</f>
        <v>Africa</v>
      </c>
      <c r="V4023" t="s">
        <v>10720</v>
      </c>
    </row>
    <row r="4024" spans="1:22">
      <c r="A4024">
        <v>661747</v>
      </c>
      <c r="B4024" s="20">
        <v>1175</v>
      </c>
      <c r="C4024" s="22">
        <v>1175</v>
      </c>
      <c r="D4024" t="s">
        <v>67</v>
      </c>
      <c r="E4024" t="s">
        <v>68</v>
      </c>
      <c r="F4024" t="s">
        <v>9400</v>
      </c>
      <c r="G4024" t="s">
        <v>46</v>
      </c>
      <c r="H4024" t="s">
        <v>47</v>
      </c>
      <c r="I4024" t="s">
        <v>8124</v>
      </c>
      <c r="J4024" t="s">
        <v>49</v>
      </c>
      <c r="K4024">
        <v>1380</v>
      </c>
      <c r="L4024" s="4">
        <v>41664.410150462965</v>
      </c>
      <c r="M4024" s="4">
        <v>41661.333333333336</v>
      </c>
      <c r="N4024" s="4">
        <v>41669.54179398148</v>
      </c>
      <c r="O4024">
        <v>14</v>
      </c>
      <c r="P4024">
        <v>46</v>
      </c>
      <c r="Q4024" t="s">
        <v>26</v>
      </c>
      <c r="R4024" t="s">
        <v>43</v>
      </c>
      <c r="S4024" s="3">
        <v>41664</v>
      </c>
      <c r="T4024" t="str">
        <f>IF(kiva_loans__muestra[[#This Row],[loan_amount]]&gt;5000,"Alto","Bajo")</f>
        <v>Bajo</v>
      </c>
      <c r="U4024" s="26" t="str">
        <f>VLOOKUP(kiva_loans__muestra[[#This Row],[country]],Pais!A:B,2,FALSE)</f>
        <v>Africa</v>
      </c>
      <c r="V4024" t="s">
        <v>10719</v>
      </c>
    </row>
    <row r="4025" spans="1:22">
      <c r="A4025">
        <v>661748</v>
      </c>
      <c r="B4025" s="20">
        <v>350</v>
      </c>
      <c r="C4025" s="22">
        <v>350</v>
      </c>
      <c r="D4025" t="s">
        <v>250</v>
      </c>
      <c r="E4025" t="s">
        <v>110</v>
      </c>
      <c r="F4025" t="s">
        <v>9373</v>
      </c>
      <c r="G4025" t="s">
        <v>46</v>
      </c>
      <c r="H4025" t="s">
        <v>47</v>
      </c>
      <c r="I4025" t="s">
        <v>800</v>
      </c>
      <c r="J4025" t="s">
        <v>49</v>
      </c>
      <c r="K4025">
        <v>1380</v>
      </c>
      <c r="L4025" s="4">
        <v>41664.412986111114</v>
      </c>
      <c r="M4025" s="4">
        <v>41661.333333333336</v>
      </c>
      <c r="N4025" s="4">
        <v>41664.867685185185</v>
      </c>
      <c r="O4025">
        <v>14</v>
      </c>
      <c r="P4025">
        <v>14</v>
      </c>
      <c r="Q4025" t="s">
        <v>134</v>
      </c>
      <c r="R4025" t="s">
        <v>43</v>
      </c>
      <c r="S4025" s="3">
        <v>41664</v>
      </c>
      <c r="T4025" t="str">
        <f>IF(kiva_loans__muestra[[#This Row],[loan_amount]]&gt;5000,"Alto","Bajo")</f>
        <v>Bajo</v>
      </c>
      <c r="U4025" s="26" t="str">
        <f>VLOOKUP(kiva_loans__muestra[[#This Row],[country]],Pais!A:B,2,FALSE)</f>
        <v>Africa</v>
      </c>
      <c r="V4025" t="s">
        <v>10720</v>
      </c>
    </row>
    <row r="4026" spans="1:22">
      <c r="A4026">
        <v>661749</v>
      </c>
      <c r="B4026" s="20">
        <v>250</v>
      </c>
      <c r="C4026" s="22">
        <v>250</v>
      </c>
      <c r="D4026" t="s">
        <v>135</v>
      </c>
      <c r="E4026" t="s">
        <v>20</v>
      </c>
      <c r="F4026" t="s">
        <v>9454</v>
      </c>
      <c r="G4026" t="s">
        <v>46</v>
      </c>
      <c r="H4026" t="s">
        <v>47</v>
      </c>
      <c r="I4026" t="s">
        <v>7880</v>
      </c>
      <c r="J4026" t="s">
        <v>49</v>
      </c>
      <c r="K4026">
        <v>1380</v>
      </c>
      <c r="L4026" s="4">
        <v>41664.415601851855</v>
      </c>
      <c r="M4026" s="4">
        <v>41661.333333333336</v>
      </c>
      <c r="N4026" s="4">
        <v>41664.795995370368</v>
      </c>
      <c r="O4026">
        <v>8</v>
      </c>
      <c r="P4026">
        <v>2</v>
      </c>
      <c r="Q4026" t="s">
        <v>26</v>
      </c>
      <c r="R4026" t="s">
        <v>43</v>
      </c>
      <c r="S4026" s="3">
        <v>41664</v>
      </c>
      <c r="T4026" t="str">
        <f>IF(kiva_loans__muestra[[#This Row],[loan_amount]]&gt;5000,"Alto","Bajo")</f>
        <v>Bajo</v>
      </c>
      <c r="U4026" s="26" t="str">
        <f>VLOOKUP(kiva_loans__muestra[[#This Row],[country]],Pais!A:B,2,FALSE)</f>
        <v>Africa</v>
      </c>
      <c r="V4026" t="s">
        <v>10719</v>
      </c>
    </row>
    <row r="4027" spans="1:22">
      <c r="A4027">
        <v>661750</v>
      </c>
      <c r="B4027" s="20">
        <v>250</v>
      </c>
      <c r="C4027" s="22">
        <v>250</v>
      </c>
      <c r="D4027" t="s">
        <v>837</v>
      </c>
      <c r="E4027" t="s">
        <v>44</v>
      </c>
      <c r="F4027" t="s">
        <v>9389</v>
      </c>
      <c r="G4027" t="s">
        <v>46</v>
      </c>
      <c r="H4027" t="s">
        <v>47</v>
      </c>
      <c r="I4027" t="s">
        <v>7880</v>
      </c>
      <c r="J4027" t="s">
        <v>49</v>
      </c>
      <c r="K4027">
        <v>1380</v>
      </c>
      <c r="L4027" s="4">
        <v>41664.418912037036</v>
      </c>
      <c r="M4027" s="4">
        <v>41661.333333333336</v>
      </c>
      <c r="N4027" s="4">
        <v>41664.949421296296</v>
      </c>
      <c r="O4027">
        <v>14</v>
      </c>
      <c r="P4027">
        <v>8</v>
      </c>
      <c r="Q4027" t="s">
        <v>134</v>
      </c>
      <c r="R4027" t="s">
        <v>43</v>
      </c>
      <c r="S4027" s="3">
        <v>41664</v>
      </c>
      <c r="T4027" t="str">
        <f>IF(kiva_loans__muestra[[#This Row],[loan_amount]]&gt;5000,"Alto","Bajo")</f>
        <v>Bajo</v>
      </c>
      <c r="U4027" s="26" t="str">
        <f>VLOOKUP(kiva_loans__muestra[[#This Row],[country]],Pais!A:B,2,FALSE)</f>
        <v>Africa</v>
      </c>
      <c r="V4027" t="s">
        <v>10720</v>
      </c>
    </row>
    <row r="4028" spans="1:22">
      <c r="A4028">
        <v>661751</v>
      </c>
      <c r="B4028" s="20">
        <v>250</v>
      </c>
      <c r="C4028" s="22">
        <v>250</v>
      </c>
      <c r="D4028" t="s">
        <v>67</v>
      </c>
      <c r="E4028" t="s">
        <v>68</v>
      </c>
      <c r="F4028" t="s">
        <v>9428</v>
      </c>
      <c r="G4028" t="s">
        <v>46</v>
      </c>
      <c r="H4028" t="s">
        <v>47</v>
      </c>
      <c r="I4028" t="s">
        <v>9310</v>
      </c>
      <c r="J4028" t="s">
        <v>49</v>
      </c>
      <c r="K4028">
        <v>1380</v>
      </c>
      <c r="L4028" s="4">
        <v>41664.42087962963</v>
      </c>
      <c r="M4028" s="4">
        <v>41661.333333333336</v>
      </c>
      <c r="N4028" s="4">
        <v>41670.857789351852</v>
      </c>
      <c r="O4028">
        <v>8</v>
      </c>
      <c r="P4028">
        <v>9</v>
      </c>
      <c r="Q4028" t="s">
        <v>26</v>
      </c>
      <c r="R4028" t="s">
        <v>43</v>
      </c>
      <c r="S4028" s="3">
        <v>41664</v>
      </c>
      <c r="T4028" t="str">
        <f>IF(kiva_loans__muestra[[#This Row],[loan_amount]]&gt;5000,"Alto","Bajo")</f>
        <v>Bajo</v>
      </c>
      <c r="U4028" s="26" t="str">
        <f>VLOOKUP(kiva_loans__muestra[[#This Row],[country]],Pais!A:B,2,FALSE)</f>
        <v>Africa</v>
      </c>
      <c r="V4028" t="s">
        <v>10719</v>
      </c>
    </row>
    <row r="4029" spans="1:22">
      <c r="A4029">
        <v>661752</v>
      </c>
      <c r="B4029" s="20">
        <v>125</v>
      </c>
      <c r="C4029" s="22">
        <v>125</v>
      </c>
      <c r="D4029" t="s">
        <v>19</v>
      </c>
      <c r="E4029" t="s">
        <v>20</v>
      </c>
      <c r="F4029" t="s">
        <v>9444</v>
      </c>
      <c r="G4029" t="s">
        <v>46</v>
      </c>
      <c r="H4029" t="s">
        <v>47</v>
      </c>
      <c r="I4029" t="s">
        <v>7880</v>
      </c>
      <c r="J4029" t="s">
        <v>49</v>
      </c>
      <c r="K4029">
        <v>1380</v>
      </c>
      <c r="L4029" s="4">
        <v>41664.422581018516</v>
      </c>
      <c r="M4029" s="4">
        <v>41661.333333333336</v>
      </c>
      <c r="N4029" s="4">
        <v>41664.89638888889</v>
      </c>
      <c r="O4029">
        <v>8</v>
      </c>
      <c r="P4029">
        <v>5</v>
      </c>
      <c r="Q4029" t="s">
        <v>26</v>
      </c>
      <c r="R4029" t="s">
        <v>43</v>
      </c>
      <c r="S4029" s="3">
        <v>41664</v>
      </c>
      <c r="T4029" t="str">
        <f>IF(kiva_loans__muestra[[#This Row],[loan_amount]]&gt;5000,"Alto","Bajo")</f>
        <v>Bajo</v>
      </c>
      <c r="U4029" s="26" t="str">
        <f>VLOOKUP(kiva_loans__muestra[[#This Row],[country]],Pais!A:B,2,FALSE)</f>
        <v>Africa</v>
      </c>
      <c r="V4029" t="s">
        <v>10719</v>
      </c>
    </row>
    <row r="4030" spans="1:22">
      <c r="A4030">
        <v>661753</v>
      </c>
      <c r="B4030" s="20">
        <v>250</v>
      </c>
      <c r="C4030" s="22">
        <v>250</v>
      </c>
      <c r="D4030" t="s">
        <v>67</v>
      </c>
      <c r="E4030" t="s">
        <v>68</v>
      </c>
      <c r="F4030" t="s">
        <v>8911</v>
      </c>
      <c r="G4030" t="s">
        <v>46</v>
      </c>
      <c r="H4030" t="s">
        <v>47</v>
      </c>
      <c r="I4030" t="s">
        <v>8124</v>
      </c>
      <c r="J4030" t="s">
        <v>49</v>
      </c>
      <c r="K4030">
        <v>1380</v>
      </c>
      <c r="L4030" s="4">
        <v>41664.425023148149</v>
      </c>
      <c r="M4030" s="4">
        <v>41661.333333333336</v>
      </c>
      <c r="N4030" s="4">
        <v>41665.008611111109</v>
      </c>
      <c r="O4030">
        <v>14</v>
      </c>
      <c r="P4030">
        <v>5</v>
      </c>
      <c r="Q4030" t="s">
        <v>26</v>
      </c>
      <c r="R4030" t="s">
        <v>43</v>
      </c>
      <c r="S4030" s="3">
        <v>41664</v>
      </c>
      <c r="T4030" t="str">
        <f>IF(kiva_loans__muestra[[#This Row],[loan_amount]]&gt;5000,"Alto","Bajo")</f>
        <v>Bajo</v>
      </c>
      <c r="U4030" s="26" t="str">
        <f>VLOOKUP(kiva_loans__muestra[[#This Row],[country]],Pais!A:B,2,FALSE)</f>
        <v>Africa</v>
      </c>
      <c r="V4030" t="s">
        <v>10719</v>
      </c>
    </row>
    <row r="4031" spans="1:22">
      <c r="A4031">
        <v>661754</v>
      </c>
      <c r="B4031" s="20">
        <v>250</v>
      </c>
      <c r="C4031" s="22">
        <v>250</v>
      </c>
      <c r="D4031" t="s">
        <v>1332</v>
      </c>
      <c r="E4031" t="s">
        <v>44</v>
      </c>
      <c r="F4031" t="s">
        <v>9463</v>
      </c>
      <c r="G4031" t="s">
        <v>46</v>
      </c>
      <c r="H4031" t="s">
        <v>47</v>
      </c>
      <c r="I4031" t="s">
        <v>733</v>
      </c>
      <c r="J4031" t="s">
        <v>49</v>
      </c>
      <c r="K4031">
        <v>1380</v>
      </c>
      <c r="L4031" s="4">
        <v>41664.429490740738</v>
      </c>
      <c r="M4031" s="4">
        <v>41661.333333333336</v>
      </c>
      <c r="N4031" s="4">
        <v>41665.160520833335</v>
      </c>
      <c r="O4031">
        <v>8</v>
      </c>
      <c r="P4031">
        <v>9</v>
      </c>
      <c r="Q4031" t="s">
        <v>26</v>
      </c>
      <c r="R4031" t="s">
        <v>43</v>
      </c>
      <c r="S4031" s="3">
        <v>41664</v>
      </c>
      <c r="T4031" t="str">
        <f>IF(kiva_loans__muestra[[#This Row],[loan_amount]]&gt;5000,"Alto","Bajo")</f>
        <v>Bajo</v>
      </c>
      <c r="U4031" s="26" t="str">
        <f>VLOOKUP(kiva_loans__muestra[[#This Row],[country]],Pais!A:B,2,FALSE)</f>
        <v>Africa</v>
      </c>
      <c r="V4031" t="s">
        <v>10719</v>
      </c>
    </row>
    <row r="4032" spans="1:22">
      <c r="A4032">
        <v>661755</v>
      </c>
      <c r="B4032" s="20">
        <v>250</v>
      </c>
      <c r="C4032" s="22">
        <v>250</v>
      </c>
      <c r="D4032" t="s">
        <v>241</v>
      </c>
      <c r="E4032" t="s">
        <v>29</v>
      </c>
      <c r="F4032" t="s">
        <v>9369</v>
      </c>
      <c r="G4032" t="s">
        <v>46</v>
      </c>
      <c r="H4032" t="s">
        <v>47</v>
      </c>
      <c r="I4032" t="s">
        <v>733</v>
      </c>
      <c r="J4032" t="s">
        <v>49</v>
      </c>
      <c r="K4032">
        <v>1380</v>
      </c>
      <c r="L4032" s="4">
        <v>41664.432025462964</v>
      </c>
      <c r="M4032" s="4">
        <v>41661.333333333336</v>
      </c>
      <c r="N4032" s="4">
        <v>41664.865949074076</v>
      </c>
      <c r="O4032">
        <v>5</v>
      </c>
      <c r="P4032">
        <v>10</v>
      </c>
      <c r="Q4032" t="s">
        <v>26</v>
      </c>
      <c r="R4032" t="s">
        <v>27</v>
      </c>
      <c r="S4032" s="3">
        <v>41664</v>
      </c>
      <c r="T4032" t="str">
        <f>IF(kiva_loans__muestra[[#This Row],[loan_amount]]&gt;5000,"Alto","Bajo")</f>
        <v>Bajo</v>
      </c>
      <c r="U4032" s="26" t="str">
        <f>VLOOKUP(kiva_loans__muestra[[#This Row],[country]],Pais!A:B,2,FALSE)</f>
        <v>Africa</v>
      </c>
      <c r="V4032" t="s">
        <v>10719</v>
      </c>
    </row>
    <row r="4033" spans="1:22">
      <c r="A4033">
        <v>661757</v>
      </c>
      <c r="B4033" s="20">
        <v>600</v>
      </c>
      <c r="C4033" s="22">
        <v>600</v>
      </c>
      <c r="D4033" t="s">
        <v>241</v>
      </c>
      <c r="E4033" t="s">
        <v>29</v>
      </c>
      <c r="F4033" t="s">
        <v>9379</v>
      </c>
      <c r="G4033" t="s">
        <v>46</v>
      </c>
      <c r="H4033" t="s">
        <v>47</v>
      </c>
      <c r="I4033" t="s">
        <v>733</v>
      </c>
      <c r="J4033" t="s">
        <v>49</v>
      </c>
      <c r="K4033">
        <v>1380</v>
      </c>
      <c r="L4033" s="4">
        <v>41664.43482638889</v>
      </c>
      <c r="M4033" s="4">
        <v>41661.333333333336</v>
      </c>
      <c r="N4033" s="4">
        <v>41688.483738425923</v>
      </c>
      <c r="O4033">
        <v>11</v>
      </c>
      <c r="P4033">
        <v>22</v>
      </c>
      <c r="Q4033" t="s">
        <v>26</v>
      </c>
      <c r="R4033" t="s">
        <v>43</v>
      </c>
      <c r="S4033" s="3">
        <v>41664</v>
      </c>
      <c r="T4033" t="str">
        <f>IF(kiva_loans__muestra[[#This Row],[loan_amount]]&gt;5000,"Alto","Bajo")</f>
        <v>Bajo</v>
      </c>
      <c r="U4033" s="26" t="str">
        <f>VLOOKUP(kiva_loans__muestra[[#This Row],[country]],Pais!A:B,2,FALSE)</f>
        <v>Africa</v>
      </c>
      <c r="V4033" t="s">
        <v>10719</v>
      </c>
    </row>
    <row r="4034" spans="1:22">
      <c r="A4034">
        <v>661759</v>
      </c>
      <c r="B4034" s="20">
        <v>950</v>
      </c>
      <c r="C4034" s="22">
        <v>950</v>
      </c>
      <c r="D4034" t="s">
        <v>29</v>
      </c>
      <c r="E4034" t="s">
        <v>29</v>
      </c>
      <c r="F4034" t="s">
        <v>9354</v>
      </c>
      <c r="G4034" t="s">
        <v>46</v>
      </c>
      <c r="H4034" t="s">
        <v>47</v>
      </c>
      <c r="I4034" t="s">
        <v>800</v>
      </c>
      <c r="J4034" t="s">
        <v>49</v>
      </c>
      <c r="K4034">
        <v>1380</v>
      </c>
      <c r="L4034" s="4">
        <v>41664.437719907408</v>
      </c>
      <c r="M4034" s="4">
        <v>41659.333333333336</v>
      </c>
      <c r="N4034" s="4">
        <v>41694.769907407404</v>
      </c>
      <c r="O4034">
        <v>14</v>
      </c>
      <c r="P4034">
        <v>34</v>
      </c>
      <c r="Q4034" t="s">
        <v>26</v>
      </c>
      <c r="R4034" t="s">
        <v>43</v>
      </c>
      <c r="S4034" s="3">
        <v>41664</v>
      </c>
      <c r="T4034" t="str">
        <f>IF(kiva_loans__muestra[[#This Row],[loan_amount]]&gt;5000,"Alto","Bajo")</f>
        <v>Bajo</v>
      </c>
      <c r="U4034" s="26" t="str">
        <f>VLOOKUP(kiva_loans__muestra[[#This Row],[country]],Pais!A:B,2,FALSE)</f>
        <v>Africa</v>
      </c>
      <c r="V4034" t="s">
        <v>10719</v>
      </c>
    </row>
    <row r="4035" spans="1:22">
      <c r="A4035">
        <v>662170</v>
      </c>
      <c r="B4035" s="20">
        <v>350</v>
      </c>
      <c r="C4035" s="22">
        <v>350</v>
      </c>
      <c r="D4035" t="s">
        <v>70</v>
      </c>
      <c r="E4035" t="s">
        <v>51</v>
      </c>
      <c r="F4035" t="s">
        <v>9858</v>
      </c>
      <c r="G4035" t="s">
        <v>46</v>
      </c>
      <c r="H4035" t="s">
        <v>47</v>
      </c>
      <c r="I4035" t="s">
        <v>1837</v>
      </c>
      <c r="J4035" t="s">
        <v>49</v>
      </c>
      <c r="K4035">
        <v>1330</v>
      </c>
      <c r="L4035" s="4">
        <v>41666.362650462965</v>
      </c>
      <c r="M4035" s="4">
        <v>41654.333333333336</v>
      </c>
      <c r="N4035" s="4">
        <v>41666.793738425928</v>
      </c>
      <c r="O4035">
        <v>8</v>
      </c>
      <c r="P4035">
        <v>11</v>
      </c>
      <c r="Q4035" t="s">
        <v>26</v>
      </c>
      <c r="R4035" t="s">
        <v>43</v>
      </c>
      <c r="S4035" s="3">
        <v>41666</v>
      </c>
      <c r="T4035" t="str">
        <f>IF(kiva_loans__muestra[[#This Row],[loan_amount]]&gt;5000,"Alto","Bajo")</f>
        <v>Bajo</v>
      </c>
      <c r="U4035" s="26" t="str">
        <f>VLOOKUP(kiva_loans__muestra[[#This Row],[country]],Pais!A:B,2,FALSE)</f>
        <v>Africa</v>
      </c>
      <c r="V4035" t="s">
        <v>10719</v>
      </c>
    </row>
    <row r="4036" spans="1:22">
      <c r="A4036">
        <v>662175</v>
      </c>
      <c r="B4036" s="20">
        <v>1375</v>
      </c>
      <c r="C4036" s="22">
        <v>1375</v>
      </c>
      <c r="D4036" t="s">
        <v>241</v>
      </c>
      <c r="E4036" t="s">
        <v>29</v>
      </c>
      <c r="F4036" t="s">
        <v>10139</v>
      </c>
      <c r="G4036" t="s">
        <v>46</v>
      </c>
      <c r="H4036" t="s">
        <v>47</v>
      </c>
      <c r="I4036" t="s">
        <v>800</v>
      </c>
      <c r="J4036" t="s">
        <v>49</v>
      </c>
      <c r="K4036">
        <v>1330</v>
      </c>
      <c r="L4036" s="4">
        <v>41666.369016203702</v>
      </c>
      <c r="M4036" s="4">
        <v>41649.333333333336</v>
      </c>
      <c r="N4036" s="4">
        <v>41694.964849537035</v>
      </c>
      <c r="O4036">
        <v>14</v>
      </c>
      <c r="P4036">
        <v>40</v>
      </c>
      <c r="Q4036" t="s">
        <v>26</v>
      </c>
      <c r="R4036" t="s">
        <v>43</v>
      </c>
      <c r="S4036" s="3">
        <v>41666</v>
      </c>
      <c r="T4036" t="str">
        <f>IF(kiva_loans__muestra[[#This Row],[loan_amount]]&gt;5000,"Alto","Bajo")</f>
        <v>Bajo</v>
      </c>
      <c r="U4036" s="26" t="str">
        <f>VLOOKUP(kiva_loans__muestra[[#This Row],[country]],Pais!A:B,2,FALSE)</f>
        <v>Africa</v>
      </c>
      <c r="V4036" t="s">
        <v>10719</v>
      </c>
    </row>
    <row r="4037" spans="1:22">
      <c r="A4037">
        <v>662179</v>
      </c>
      <c r="B4037" s="20">
        <v>950</v>
      </c>
      <c r="C4037" s="22">
        <v>950</v>
      </c>
      <c r="D4037" t="s">
        <v>321</v>
      </c>
      <c r="E4037" t="s">
        <v>68</v>
      </c>
      <c r="F4037" t="s">
        <v>9767</v>
      </c>
      <c r="G4037" t="s">
        <v>46</v>
      </c>
      <c r="H4037" t="s">
        <v>47</v>
      </c>
      <c r="I4037" t="s">
        <v>9310</v>
      </c>
      <c r="J4037" t="s">
        <v>49</v>
      </c>
      <c r="K4037">
        <v>1330</v>
      </c>
      <c r="L4037" s="4">
        <v>41666.372662037036</v>
      </c>
      <c r="M4037" s="4">
        <v>41646.333333333336</v>
      </c>
      <c r="N4037" s="4">
        <v>41668.836238425924</v>
      </c>
      <c r="O4037">
        <v>14</v>
      </c>
      <c r="P4037">
        <v>37</v>
      </c>
      <c r="Q4037" t="s">
        <v>134</v>
      </c>
      <c r="R4037" t="s">
        <v>43</v>
      </c>
      <c r="S4037" s="3">
        <v>41666</v>
      </c>
      <c r="T4037" t="str">
        <f>IF(kiva_loans__muestra[[#This Row],[loan_amount]]&gt;5000,"Alto","Bajo")</f>
        <v>Bajo</v>
      </c>
      <c r="U4037" s="26" t="str">
        <f>VLOOKUP(kiva_loans__muestra[[#This Row],[country]],Pais!A:B,2,FALSE)</f>
        <v>Africa</v>
      </c>
      <c r="V4037" t="s">
        <v>10720</v>
      </c>
    </row>
    <row r="4038" spans="1:22">
      <c r="A4038">
        <v>662188</v>
      </c>
      <c r="B4038" s="20">
        <v>1250</v>
      </c>
      <c r="C4038" s="22">
        <v>1250</v>
      </c>
      <c r="D4038" t="s">
        <v>241</v>
      </c>
      <c r="E4038" t="s">
        <v>29</v>
      </c>
      <c r="F4038" t="s">
        <v>9918</v>
      </c>
      <c r="G4038" t="s">
        <v>46</v>
      </c>
      <c r="H4038" t="s">
        <v>47</v>
      </c>
      <c r="I4038" t="s">
        <v>800</v>
      </c>
      <c r="J4038" t="s">
        <v>49</v>
      </c>
      <c r="K4038">
        <v>1330</v>
      </c>
      <c r="L4038" s="4">
        <v>41666.388067129628</v>
      </c>
      <c r="M4038" s="4">
        <v>41655.333333333336</v>
      </c>
      <c r="N4038" s="4">
        <v>41694.940208333333</v>
      </c>
      <c r="O4038">
        <v>14</v>
      </c>
      <c r="P4038">
        <v>38</v>
      </c>
      <c r="Q4038" t="s">
        <v>26</v>
      </c>
      <c r="R4038" t="s">
        <v>43</v>
      </c>
      <c r="S4038" s="3">
        <v>41666</v>
      </c>
      <c r="T4038" t="str">
        <f>IF(kiva_loans__muestra[[#This Row],[loan_amount]]&gt;5000,"Alto","Bajo")</f>
        <v>Bajo</v>
      </c>
      <c r="U4038" s="26" t="str">
        <f>VLOOKUP(kiva_loans__muestra[[#This Row],[country]],Pais!A:B,2,FALSE)</f>
        <v>Africa</v>
      </c>
      <c r="V4038" t="s">
        <v>10719</v>
      </c>
    </row>
    <row r="4039" spans="1:22">
      <c r="A4039">
        <v>662195</v>
      </c>
      <c r="B4039" s="20">
        <v>175</v>
      </c>
      <c r="C4039" s="22">
        <v>175</v>
      </c>
      <c r="D4039" t="s">
        <v>825</v>
      </c>
      <c r="E4039" t="s">
        <v>51</v>
      </c>
      <c r="F4039" t="s">
        <v>8912</v>
      </c>
      <c r="G4039" t="s">
        <v>46</v>
      </c>
      <c r="H4039" t="s">
        <v>47</v>
      </c>
      <c r="I4039" t="s">
        <v>3024</v>
      </c>
      <c r="J4039" t="s">
        <v>49</v>
      </c>
      <c r="K4039">
        <v>1330</v>
      </c>
      <c r="L4039" s="4">
        <v>41666.398819444446</v>
      </c>
      <c r="M4039" s="4">
        <v>41652.333333333336</v>
      </c>
      <c r="N4039" s="4">
        <v>41666.753344907411</v>
      </c>
      <c r="O4039">
        <v>14</v>
      </c>
      <c r="P4039">
        <v>6</v>
      </c>
      <c r="Q4039" t="s">
        <v>134</v>
      </c>
      <c r="R4039" t="s">
        <v>43</v>
      </c>
      <c r="S4039" s="3">
        <v>41666</v>
      </c>
      <c r="T4039" t="str">
        <f>IF(kiva_loans__muestra[[#This Row],[loan_amount]]&gt;5000,"Alto","Bajo")</f>
        <v>Bajo</v>
      </c>
      <c r="U4039" s="26" t="str">
        <f>VLOOKUP(kiva_loans__muestra[[#This Row],[country]],Pais!A:B,2,FALSE)</f>
        <v>Africa</v>
      </c>
      <c r="V4039" t="s">
        <v>10720</v>
      </c>
    </row>
    <row r="4040" spans="1:22">
      <c r="A4040">
        <v>662202</v>
      </c>
      <c r="B4040" s="20">
        <v>350</v>
      </c>
      <c r="C4040" s="22">
        <v>350</v>
      </c>
      <c r="D4040" t="s">
        <v>65</v>
      </c>
      <c r="E4040" t="s">
        <v>65</v>
      </c>
      <c r="F4040" t="s">
        <v>9886</v>
      </c>
      <c r="G4040" t="s">
        <v>46</v>
      </c>
      <c r="H4040" t="s">
        <v>47</v>
      </c>
      <c r="I4040" t="s">
        <v>3042</v>
      </c>
      <c r="J4040" t="s">
        <v>49</v>
      </c>
      <c r="K4040">
        <v>1330</v>
      </c>
      <c r="L4040" s="4">
        <v>41666.401087962964</v>
      </c>
      <c r="M4040" s="4">
        <v>41645.333333333336</v>
      </c>
      <c r="N4040" s="4">
        <v>41667.042592592596</v>
      </c>
      <c r="O4040">
        <v>8</v>
      </c>
      <c r="P4040">
        <v>14</v>
      </c>
      <c r="Q4040" t="s">
        <v>26</v>
      </c>
      <c r="R4040" t="s">
        <v>43</v>
      </c>
      <c r="S4040" s="3">
        <v>41666</v>
      </c>
      <c r="T4040" t="str">
        <f>IF(kiva_loans__muestra[[#This Row],[loan_amount]]&gt;5000,"Alto","Bajo")</f>
        <v>Bajo</v>
      </c>
      <c r="U4040" s="26" t="str">
        <f>VLOOKUP(kiva_loans__muestra[[#This Row],[country]],Pais!A:B,2,FALSE)</f>
        <v>Africa</v>
      </c>
      <c r="V4040" t="s">
        <v>10719</v>
      </c>
    </row>
    <row r="4041" spans="1:22">
      <c r="A4041">
        <v>662206</v>
      </c>
      <c r="B4041" s="20">
        <v>75</v>
      </c>
      <c r="C4041" s="22">
        <v>75</v>
      </c>
      <c r="D4041" t="s">
        <v>58</v>
      </c>
      <c r="E4041" t="s">
        <v>20</v>
      </c>
      <c r="F4041" t="s">
        <v>10119</v>
      </c>
      <c r="G4041" t="s">
        <v>46</v>
      </c>
      <c r="H4041" t="s">
        <v>47</v>
      </c>
      <c r="I4041" t="s">
        <v>3024</v>
      </c>
      <c r="J4041" t="s">
        <v>49</v>
      </c>
      <c r="K4041">
        <v>1330</v>
      </c>
      <c r="L4041" s="4">
        <v>41666.406134259261</v>
      </c>
      <c r="M4041" s="4">
        <v>41652.333333333336</v>
      </c>
      <c r="N4041" s="4">
        <v>41666.728935185187</v>
      </c>
      <c r="O4041">
        <v>8</v>
      </c>
      <c r="P4041">
        <v>3</v>
      </c>
      <c r="Q4041" t="s">
        <v>26</v>
      </c>
      <c r="R4041" t="s">
        <v>43</v>
      </c>
      <c r="S4041" s="3">
        <v>41666</v>
      </c>
      <c r="T4041" t="str">
        <f>IF(kiva_loans__muestra[[#This Row],[loan_amount]]&gt;5000,"Alto","Bajo")</f>
        <v>Bajo</v>
      </c>
      <c r="U4041" s="26" t="str">
        <f>VLOOKUP(kiva_loans__muestra[[#This Row],[country]],Pais!A:B,2,FALSE)</f>
        <v>Africa</v>
      </c>
      <c r="V4041" t="s">
        <v>10719</v>
      </c>
    </row>
    <row r="4042" spans="1:22">
      <c r="A4042">
        <v>662216</v>
      </c>
      <c r="B4042" s="20">
        <v>250</v>
      </c>
      <c r="C4042" s="22">
        <v>250</v>
      </c>
      <c r="D4042" t="s">
        <v>64</v>
      </c>
      <c r="E4042" t="s">
        <v>65</v>
      </c>
      <c r="F4042" t="s">
        <v>10079</v>
      </c>
      <c r="G4042" t="s">
        <v>46</v>
      </c>
      <c r="H4042" t="s">
        <v>47</v>
      </c>
      <c r="I4042" t="s">
        <v>3024</v>
      </c>
      <c r="J4042" t="s">
        <v>49</v>
      </c>
      <c r="K4042">
        <v>1330</v>
      </c>
      <c r="L4042" s="4">
        <v>41666.415810185186</v>
      </c>
      <c r="M4042" s="4">
        <v>41647.333333333336</v>
      </c>
      <c r="N4042" s="4">
        <v>41667.100856481484</v>
      </c>
      <c r="O4042">
        <v>8</v>
      </c>
      <c r="P4042">
        <v>9</v>
      </c>
      <c r="Q4042" t="s">
        <v>26</v>
      </c>
      <c r="R4042" t="s">
        <v>43</v>
      </c>
      <c r="S4042" s="3">
        <v>41666</v>
      </c>
      <c r="T4042" t="str">
        <f>IF(kiva_loans__muestra[[#This Row],[loan_amount]]&gt;5000,"Alto","Bajo")</f>
        <v>Bajo</v>
      </c>
      <c r="U4042" s="26" t="str">
        <f>VLOOKUP(kiva_loans__muestra[[#This Row],[country]],Pais!A:B,2,FALSE)</f>
        <v>Africa</v>
      </c>
      <c r="V4042" t="s">
        <v>10719</v>
      </c>
    </row>
    <row r="4043" spans="1:22">
      <c r="A4043">
        <v>662222</v>
      </c>
      <c r="B4043" s="20">
        <v>700</v>
      </c>
      <c r="C4043" s="22">
        <v>700</v>
      </c>
      <c r="D4043" t="s">
        <v>80</v>
      </c>
      <c r="E4043" t="s">
        <v>20</v>
      </c>
      <c r="F4043" t="s">
        <v>9882</v>
      </c>
      <c r="G4043" t="s">
        <v>46</v>
      </c>
      <c r="H4043" t="s">
        <v>47</v>
      </c>
      <c r="I4043" t="s">
        <v>3024</v>
      </c>
      <c r="J4043" t="s">
        <v>49</v>
      </c>
      <c r="K4043">
        <v>1330</v>
      </c>
      <c r="L4043" s="4">
        <v>41666.418310185189</v>
      </c>
      <c r="M4043" s="4">
        <v>41648.333333333336</v>
      </c>
      <c r="N4043" s="4">
        <v>41680.613611111112</v>
      </c>
      <c r="O4043">
        <v>14</v>
      </c>
      <c r="P4043">
        <v>20</v>
      </c>
      <c r="Q4043" t="s">
        <v>26</v>
      </c>
      <c r="R4043" t="s">
        <v>43</v>
      </c>
      <c r="S4043" s="3">
        <v>41666</v>
      </c>
      <c r="T4043" t="str">
        <f>IF(kiva_loans__muestra[[#This Row],[loan_amount]]&gt;5000,"Alto","Bajo")</f>
        <v>Bajo</v>
      </c>
      <c r="U4043" s="26" t="str">
        <f>VLOOKUP(kiva_loans__muestra[[#This Row],[country]],Pais!A:B,2,FALSE)</f>
        <v>Africa</v>
      </c>
      <c r="V4043" t="s">
        <v>10719</v>
      </c>
    </row>
    <row r="4044" spans="1:22">
      <c r="A4044">
        <v>662223</v>
      </c>
      <c r="B4044" s="20">
        <v>125</v>
      </c>
      <c r="C4044" s="22">
        <v>125</v>
      </c>
      <c r="D4044" t="s">
        <v>88</v>
      </c>
      <c r="E4044" t="s">
        <v>51</v>
      </c>
      <c r="F4044" t="s">
        <v>9840</v>
      </c>
      <c r="G4044" t="s">
        <v>46</v>
      </c>
      <c r="H4044" t="s">
        <v>47</v>
      </c>
      <c r="I4044" t="s">
        <v>3024</v>
      </c>
      <c r="J4044" t="s">
        <v>49</v>
      </c>
      <c r="K4044">
        <v>1330</v>
      </c>
      <c r="L4044" s="4">
        <v>41666.420115740744</v>
      </c>
      <c r="M4044" s="4">
        <v>41645.333333333336</v>
      </c>
      <c r="N4044" s="4">
        <v>41666.847500000003</v>
      </c>
      <c r="O4044">
        <v>14</v>
      </c>
      <c r="P4044">
        <v>3</v>
      </c>
      <c r="Q4044" t="s">
        <v>26</v>
      </c>
      <c r="R4044" t="s">
        <v>43</v>
      </c>
      <c r="S4044" s="3">
        <v>41666</v>
      </c>
      <c r="T4044" t="str">
        <f>IF(kiva_loans__muestra[[#This Row],[loan_amount]]&gt;5000,"Alto","Bajo")</f>
        <v>Bajo</v>
      </c>
      <c r="U4044" s="26" t="str">
        <f>VLOOKUP(kiva_loans__muestra[[#This Row],[country]],Pais!A:B,2,FALSE)</f>
        <v>Africa</v>
      </c>
      <c r="V4044" t="s">
        <v>10719</v>
      </c>
    </row>
    <row r="4045" spans="1:22">
      <c r="A4045">
        <v>662245</v>
      </c>
      <c r="B4045" s="20">
        <v>250</v>
      </c>
      <c r="C4045" s="22">
        <v>250</v>
      </c>
      <c r="D4045" t="s">
        <v>767</v>
      </c>
      <c r="E4045" t="s">
        <v>179</v>
      </c>
      <c r="F4045" t="s">
        <v>861</v>
      </c>
      <c r="G4045" t="s">
        <v>46</v>
      </c>
      <c r="H4045" t="s">
        <v>47</v>
      </c>
      <c r="I4045" t="s">
        <v>731</v>
      </c>
      <c r="J4045" t="s">
        <v>49</v>
      </c>
      <c r="K4045">
        <v>1330</v>
      </c>
      <c r="L4045" s="4">
        <v>41666.437488425923</v>
      </c>
      <c r="M4045" s="4">
        <v>41660.333333333336</v>
      </c>
      <c r="N4045" s="4">
        <v>41666.892222222225</v>
      </c>
      <c r="O4045">
        <v>8</v>
      </c>
      <c r="P4045">
        <v>8</v>
      </c>
      <c r="Q4045" t="s">
        <v>26</v>
      </c>
      <c r="R4045" t="s">
        <v>43</v>
      </c>
      <c r="S4045" s="3">
        <v>41666</v>
      </c>
      <c r="T4045" t="str">
        <f>IF(kiva_loans__muestra[[#This Row],[loan_amount]]&gt;5000,"Alto","Bajo")</f>
        <v>Bajo</v>
      </c>
      <c r="U4045" s="26" t="str">
        <f>VLOOKUP(kiva_loans__muestra[[#This Row],[country]],Pais!A:B,2,FALSE)</f>
        <v>Africa</v>
      </c>
      <c r="V4045" t="s">
        <v>10719</v>
      </c>
    </row>
    <row r="4046" spans="1:22">
      <c r="A4046">
        <v>662257</v>
      </c>
      <c r="B4046" s="20">
        <v>525</v>
      </c>
      <c r="C4046" s="22">
        <v>525</v>
      </c>
      <c r="D4046" t="s">
        <v>628</v>
      </c>
      <c r="E4046" t="s">
        <v>150</v>
      </c>
      <c r="F4046" t="s">
        <v>9837</v>
      </c>
      <c r="G4046" t="s">
        <v>46</v>
      </c>
      <c r="H4046" t="s">
        <v>47</v>
      </c>
      <c r="I4046" t="s">
        <v>733</v>
      </c>
      <c r="J4046" t="s">
        <v>49</v>
      </c>
      <c r="K4046">
        <v>2570</v>
      </c>
      <c r="L4046" s="4">
        <v>41666.447604166664</v>
      </c>
      <c r="M4046" s="4">
        <v>41661.333333333336</v>
      </c>
      <c r="N4046" s="4">
        <v>41667.18787037037</v>
      </c>
      <c r="O4046">
        <v>26</v>
      </c>
      <c r="P4046">
        <v>20</v>
      </c>
      <c r="Q4046" t="s">
        <v>26</v>
      </c>
      <c r="R4046" t="s">
        <v>43</v>
      </c>
      <c r="S4046" s="3">
        <v>41666</v>
      </c>
      <c r="T4046" t="str">
        <f>IF(kiva_loans__muestra[[#This Row],[loan_amount]]&gt;5000,"Alto","Bajo")</f>
        <v>Bajo</v>
      </c>
      <c r="U4046" s="26" t="str">
        <f>VLOOKUP(kiva_loans__muestra[[#This Row],[country]],Pais!A:B,2,FALSE)</f>
        <v>Africa</v>
      </c>
      <c r="V4046" t="s">
        <v>10719</v>
      </c>
    </row>
    <row r="4047" spans="1:22">
      <c r="A4047">
        <v>662298</v>
      </c>
      <c r="B4047" s="20">
        <v>475</v>
      </c>
      <c r="C4047" s="22">
        <v>475</v>
      </c>
      <c r="D4047" t="s">
        <v>88</v>
      </c>
      <c r="E4047" t="s">
        <v>51</v>
      </c>
      <c r="F4047" t="s">
        <v>10036</v>
      </c>
      <c r="G4047" t="s">
        <v>46</v>
      </c>
      <c r="H4047" t="s">
        <v>47</v>
      </c>
      <c r="I4047" t="s">
        <v>3024</v>
      </c>
      <c r="J4047" t="s">
        <v>49</v>
      </c>
      <c r="K4047">
        <v>1330</v>
      </c>
      <c r="L4047" s="4">
        <v>41666.484189814815</v>
      </c>
      <c r="M4047" s="4">
        <v>41653.333333333336</v>
      </c>
      <c r="N4047" s="4">
        <v>41681.276875000003</v>
      </c>
      <c r="O4047">
        <v>14</v>
      </c>
      <c r="P4047">
        <v>9</v>
      </c>
      <c r="Q4047" t="s">
        <v>26</v>
      </c>
      <c r="R4047" t="s">
        <v>43</v>
      </c>
      <c r="S4047" s="3">
        <v>41666</v>
      </c>
      <c r="T4047" t="str">
        <f>IF(kiva_loans__muestra[[#This Row],[loan_amount]]&gt;5000,"Alto","Bajo")</f>
        <v>Bajo</v>
      </c>
      <c r="U4047" s="26" t="str">
        <f>VLOOKUP(kiva_loans__muestra[[#This Row],[country]],Pais!A:B,2,FALSE)</f>
        <v>Africa</v>
      </c>
      <c r="V4047" t="s">
        <v>10719</v>
      </c>
    </row>
    <row r="4048" spans="1:22">
      <c r="A4048">
        <v>662313</v>
      </c>
      <c r="B4048" s="20">
        <v>275</v>
      </c>
      <c r="C4048" s="22">
        <v>275</v>
      </c>
      <c r="D4048" t="s">
        <v>88</v>
      </c>
      <c r="E4048" t="s">
        <v>51</v>
      </c>
      <c r="F4048" t="s">
        <v>9974</v>
      </c>
      <c r="G4048" t="s">
        <v>46</v>
      </c>
      <c r="H4048" t="s">
        <v>47</v>
      </c>
      <c r="I4048" t="s">
        <v>3024</v>
      </c>
      <c r="J4048" t="s">
        <v>49</v>
      </c>
      <c r="K4048">
        <v>1330</v>
      </c>
      <c r="L4048" s="4">
        <v>41666.497291666667</v>
      </c>
      <c r="M4048" s="4">
        <v>41653.333333333336</v>
      </c>
      <c r="N4048" s="4">
        <v>41667.048379629632</v>
      </c>
      <c r="O4048">
        <v>14</v>
      </c>
      <c r="P4048">
        <v>11</v>
      </c>
      <c r="Q4048" t="s">
        <v>26</v>
      </c>
      <c r="R4048" t="s">
        <v>43</v>
      </c>
      <c r="S4048" s="3">
        <v>41666</v>
      </c>
      <c r="T4048" t="str">
        <f>IF(kiva_loans__muestra[[#This Row],[loan_amount]]&gt;5000,"Alto","Bajo")</f>
        <v>Bajo</v>
      </c>
      <c r="U4048" s="26" t="str">
        <f>VLOOKUP(kiva_loans__muestra[[#This Row],[country]],Pais!A:B,2,FALSE)</f>
        <v>Africa</v>
      </c>
      <c r="V4048" t="s">
        <v>10719</v>
      </c>
    </row>
    <row r="4049" spans="1:22">
      <c r="A4049">
        <v>662337</v>
      </c>
      <c r="B4049" s="20">
        <v>950</v>
      </c>
      <c r="C4049" s="22">
        <v>950</v>
      </c>
      <c r="D4049" t="s">
        <v>370</v>
      </c>
      <c r="E4049" t="s">
        <v>51</v>
      </c>
      <c r="F4049" t="s">
        <v>9914</v>
      </c>
      <c r="G4049" t="s">
        <v>46</v>
      </c>
      <c r="H4049" t="s">
        <v>47</v>
      </c>
      <c r="I4049" t="s">
        <v>1769</v>
      </c>
      <c r="J4049" t="s">
        <v>49</v>
      </c>
      <c r="K4049">
        <v>1330</v>
      </c>
      <c r="L4049" s="4">
        <v>41666.512025462966</v>
      </c>
      <c r="M4049" s="4">
        <v>41653.333333333336</v>
      </c>
      <c r="N4049" s="4">
        <v>41687.855624999997</v>
      </c>
      <c r="O4049">
        <v>11</v>
      </c>
      <c r="P4049">
        <v>28</v>
      </c>
      <c r="Q4049" t="s">
        <v>134</v>
      </c>
      <c r="R4049" t="s">
        <v>43</v>
      </c>
      <c r="S4049" s="3">
        <v>41666</v>
      </c>
      <c r="T4049" t="str">
        <f>IF(kiva_loans__muestra[[#This Row],[loan_amount]]&gt;5000,"Alto","Bajo")</f>
        <v>Bajo</v>
      </c>
      <c r="U4049" s="26" t="str">
        <f>VLOOKUP(kiva_loans__muestra[[#This Row],[country]],Pais!A:B,2,FALSE)</f>
        <v>Africa</v>
      </c>
      <c r="V4049" t="s">
        <v>10720</v>
      </c>
    </row>
    <row r="4050" spans="1:22">
      <c r="A4050">
        <v>662341</v>
      </c>
      <c r="B4050" s="20">
        <v>350</v>
      </c>
      <c r="C4050" s="22">
        <v>350</v>
      </c>
      <c r="D4050" t="s">
        <v>88</v>
      </c>
      <c r="E4050" t="s">
        <v>51</v>
      </c>
      <c r="F4050" t="s">
        <v>9937</v>
      </c>
      <c r="G4050" t="s">
        <v>46</v>
      </c>
      <c r="H4050" t="s">
        <v>47</v>
      </c>
      <c r="I4050" t="s">
        <v>1769</v>
      </c>
      <c r="J4050" t="s">
        <v>49</v>
      </c>
      <c r="K4050">
        <v>1330</v>
      </c>
      <c r="L4050" s="4">
        <v>41666.516238425924</v>
      </c>
      <c r="M4050" s="4">
        <v>41653.333333333336</v>
      </c>
      <c r="N4050" s="4">
        <v>41667.122939814813</v>
      </c>
      <c r="O4050">
        <v>8</v>
      </c>
      <c r="P4050">
        <v>14</v>
      </c>
      <c r="Q4050" t="s">
        <v>26</v>
      </c>
      <c r="R4050" t="s">
        <v>43</v>
      </c>
      <c r="S4050" s="3">
        <v>41666</v>
      </c>
      <c r="T4050" t="str">
        <f>IF(kiva_loans__muestra[[#This Row],[loan_amount]]&gt;5000,"Alto","Bajo")</f>
        <v>Bajo</v>
      </c>
      <c r="U4050" s="26" t="str">
        <f>VLOOKUP(kiva_loans__muestra[[#This Row],[country]],Pais!A:B,2,FALSE)</f>
        <v>Africa</v>
      </c>
      <c r="V4050" t="s">
        <v>10719</v>
      </c>
    </row>
    <row r="4051" spans="1:22">
      <c r="A4051">
        <v>662350</v>
      </c>
      <c r="B4051" s="20">
        <v>950</v>
      </c>
      <c r="C4051" s="22">
        <v>950</v>
      </c>
      <c r="D4051" t="s">
        <v>88</v>
      </c>
      <c r="E4051" t="s">
        <v>51</v>
      </c>
      <c r="F4051" t="s">
        <v>10054</v>
      </c>
      <c r="G4051" t="s">
        <v>46</v>
      </c>
      <c r="H4051" t="s">
        <v>47</v>
      </c>
      <c r="I4051" t="s">
        <v>1769</v>
      </c>
      <c r="J4051" t="s">
        <v>49</v>
      </c>
      <c r="K4051">
        <v>1330</v>
      </c>
      <c r="L4051" s="4">
        <v>41666.525914351849</v>
      </c>
      <c r="M4051" s="4">
        <v>41653.333333333336</v>
      </c>
      <c r="N4051" s="4">
        <v>41669.865173611113</v>
      </c>
      <c r="O4051">
        <v>11</v>
      </c>
      <c r="P4051">
        <v>37</v>
      </c>
      <c r="Q4051" t="s">
        <v>26</v>
      </c>
      <c r="R4051" t="s">
        <v>43</v>
      </c>
      <c r="S4051" s="3">
        <v>41666</v>
      </c>
      <c r="T4051" t="str">
        <f>IF(kiva_loans__muestra[[#This Row],[loan_amount]]&gt;5000,"Alto","Bajo")</f>
        <v>Bajo</v>
      </c>
      <c r="U4051" s="26" t="str">
        <f>VLOOKUP(kiva_loans__muestra[[#This Row],[country]],Pais!A:B,2,FALSE)</f>
        <v>Africa</v>
      </c>
      <c r="V4051" t="s">
        <v>10719</v>
      </c>
    </row>
    <row r="4052" spans="1:22">
      <c r="A4052">
        <v>662355</v>
      </c>
      <c r="B4052" s="20">
        <v>1225</v>
      </c>
      <c r="C4052" s="22">
        <v>1225</v>
      </c>
      <c r="D4052" t="s">
        <v>65</v>
      </c>
      <c r="E4052" t="s">
        <v>65</v>
      </c>
      <c r="F4052" t="s">
        <v>10037</v>
      </c>
      <c r="G4052" t="s">
        <v>46</v>
      </c>
      <c r="H4052" t="s">
        <v>47</v>
      </c>
      <c r="I4052" t="s">
        <v>281</v>
      </c>
      <c r="J4052" t="s">
        <v>49</v>
      </c>
      <c r="K4052">
        <v>2030</v>
      </c>
      <c r="L4052" s="4">
        <v>41666.536064814813</v>
      </c>
      <c r="M4052" s="4">
        <v>41661.333333333336</v>
      </c>
      <c r="N4052" s="4">
        <v>41669.659849537034</v>
      </c>
      <c r="O4052">
        <v>14</v>
      </c>
      <c r="P4052">
        <v>38</v>
      </c>
      <c r="Q4052" t="s">
        <v>26</v>
      </c>
      <c r="R4052" t="s">
        <v>27</v>
      </c>
      <c r="S4052" s="3">
        <v>41666</v>
      </c>
      <c r="T4052" t="str">
        <f>IF(kiva_loans__muestra[[#This Row],[loan_amount]]&gt;5000,"Alto","Bajo")</f>
        <v>Bajo</v>
      </c>
      <c r="U4052" s="26" t="str">
        <f>VLOOKUP(kiva_loans__muestra[[#This Row],[country]],Pais!A:B,2,FALSE)</f>
        <v>Africa</v>
      </c>
      <c r="V4052" t="s">
        <v>10719</v>
      </c>
    </row>
    <row r="4053" spans="1:22">
      <c r="A4053">
        <v>662361</v>
      </c>
      <c r="B4053" s="20">
        <v>1225</v>
      </c>
      <c r="C4053" s="22">
        <v>1225</v>
      </c>
      <c r="D4053" t="s">
        <v>64</v>
      </c>
      <c r="E4053" t="s">
        <v>65</v>
      </c>
      <c r="F4053" t="s">
        <v>10066</v>
      </c>
      <c r="G4053" t="s">
        <v>46</v>
      </c>
      <c r="H4053" t="s">
        <v>47</v>
      </c>
      <c r="I4053" t="s">
        <v>281</v>
      </c>
      <c r="J4053" t="s">
        <v>49</v>
      </c>
      <c r="K4053">
        <v>2030</v>
      </c>
      <c r="L4053" s="4">
        <v>41666.542361111111</v>
      </c>
      <c r="M4053" s="4">
        <v>41661.333333333336</v>
      </c>
      <c r="N4053" s="4">
        <v>41695.609699074077</v>
      </c>
      <c r="O4053">
        <v>14</v>
      </c>
      <c r="P4053">
        <v>30</v>
      </c>
      <c r="Q4053" t="s">
        <v>26</v>
      </c>
      <c r="R4053" t="s">
        <v>27</v>
      </c>
      <c r="S4053" s="3">
        <v>41666</v>
      </c>
      <c r="T4053" t="str">
        <f>IF(kiva_loans__muestra[[#This Row],[loan_amount]]&gt;5000,"Alto","Bajo")</f>
        <v>Bajo</v>
      </c>
      <c r="U4053" s="26" t="str">
        <f>VLOOKUP(kiva_loans__muestra[[#This Row],[country]],Pais!A:B,2,FALSE)</f>
        <v>Africa</v>
      </c>
      <c r="V4053" t="s">
        <v>10719</v>
      </c>
    </row>
    <row r="4054" spans="1:22">
      <c r="A4054">
        <v>662365</v>
      </c>
      <c r="B4054" s="20">
        <v>500</v>
      </c>
      <c r="C4054" s="22">
        <v>500</v>
      </c>
      <c r="D4054" t="s">
        <v>50</v>
      </c>
      <c r="E4054" t="s">
        <v>51</v>
      </c>
      <c r="F4054" t="s">
        <v>9828</v>
      </c>
      <c r="G4054" t="s">
        <v>46</v>
      </c>
      <c r="H4054" t="s">
        <v>47</v>
      </c>
      <c r="I4054" t="s">
        <v>3049</v>
      </c>
      <c r="J4054" t="s">
        <v>49</v>
      </c>
      <c r="K4054">
        <v>1560</v>
      </c>
      <c r="L4054" s="4">
        <v>41666.558530092596</v>
      </c>
      <c r="M4054" s="4">
        <v>41638.333333333336</v>
      </c>
      <c r="N4054" s="4">
        <v>41696.603541666664</v>
      </c>
      <c r="O4054">
        <v>14</v>
      </c>
      <c r="P4054">
        <v>19</v>
      </c>
      <c r="Q4054" t="s">
        <v>26</v>
      </c>
      <c r="R4054" t="s">
        <v>43</v>
      </c>
      <c r="S4054" s="3">
        <v>41666</v>
      </c>
      <c r="T4054" t="str">
        <f>IF(kiva_loans__muestra[[#This Row],[loan_amount]]&gt;5000,"Alto","Bajo")</f>
        <v>Bajo</v>
      </c>
      <c r="U4054" s="26" t="str">
        <f>VLOOKUP(kiva_loans__muestra[[#This Row],[country]],Pais!A:B,2,FALSE)</f>
        <v>Africa</v>
      </c>
      <c r="V4054" t="s">
        <v>10719</v>
      </c>
    </row>
    <row r="4055" spans="1:22">
      <c r="A4055">
        <v>662370</v>
      </c>
      <c r="B4055" s="20">
        <v>1225</v>
      </c>
      <c r="C4055" s="22">
        <v>1225</v>
      </c>
      <c r="D4055" t="s">
        <v>271</v>
      </c>
      <c r="E4055" t="s">
        <v>51</v>
      </c>
      <c r="F4055" t="s">
        <v>2583</v>
      </c>
      <c r="G4055" t="s">
        <v>46</v>
      </c>
      <c r="H4055" t="s">
        <v>47</v>
      </c>
      <c r="I4055" t="s">
        <v>281</v>
      </c>
      <c r="J4055" t="s">
        <v>49</v>
      </c>
      <c r="K4055">
        <v>2030</v>
      </c>
      <c r="L4055" s="4">
        <v>41666.562314814815</v>
      </c>
      <c r="M4055" s="4">
        <v>41661.333333333336</v>
      </c>
      <c r="N4055" s="4">
        <v>41689.725810185184</v>
      </c>
      <c r="O4055">
        <v>14</v>
      </c>
      <c r="P4055">
        <v>41</v>
      </c>
      <c r="Q4055" t="s">
        <v>26</v>
      </c>
      <c r="R4055" t="s">
        <v>27</v>
      </c>
      <c r="S4055" s="3">
        <v>41666</v>
      </c>
      <c r="T4055" t="str">
        <f>IF(kiva_loans__muestra[[#This Row],[loan_amount]]&gt;5000,"Alto","Bajo")</f>
        <v>Bajo</v>
      </c>
      <c r="U4055" s="26" t="str">
        <f>VLOOKUP(kiva_loans__muestra[[#This Row],[country]],Pais!A:B,2,FALSE)</f>
        <v>Africa</v>
      </c>
      <c r="V4055" t="s">
        <v>10719</v>
      </c>
    </row>
    <row r="4056" spans="1:22">
      <c r="A4056">
        <v>662380</v>
      </c>
      <c r="B4056" s="20">
        <v>1225</v>
      </c>
      <c r="C4056" s="22">
        <v>1225</v>
      </c>
      <c r="D4056" t="s">
        <v>65</v>
      </c>
      <c r="E4056" t="s">
        <v>65</v>
      </c>
      <c r="F4056" t="s">
        <v>9770</v>
      </c>
      <c r="G4056" t="s">
        <v>46</v>
      </c>
      <c r="H4056" t="s">
        <v>47</v>
      </c>
      <c r="I4056" t="s">
        <v>281</v>
      </c>
      <c r="J4056" t="s">
        <v>49</v>
      </c>
      <c r="K4056">
        <v>2030</v>
      </c>
      <c r="L4056" s="4">
        <v>41666.578969907408</v>
      </c>
      <c r="M4056" s="4">
        <v>41661.333333333336</v>
      </c>
      <c r="N4056" s="4">
        <v>41669.799791666665</v>
      </c>
      <c r="O4056">
        <v>14</v>
      </c>
      <c r="P4056">
        <v>44</v>
      </c>
      <c r="Q4056" t="s">
        <v>26</v>
      </c>
      <c r="R4056" t="s">
        <v>27</v>
      </c>
      <c r="S4056" s="3">
        <v>41666</v>
      </c>
      <c r="T4056" t="str">
        <f>IF(kiva_loans__muestra[[#This Row],[loan_amount]]&gt;5000,"Alto","Bajo")</f>
        <v>Bajo</v>
      </c>
      <c r="U4056" s="26" t="str">
        <f>VLOOKUP(kiva_loans__muestra[[#This Row],[country]],Pais!A:B,2,FALSE)</f>
        <v>Africa</v>
      </c>
      <c r="V4056" t="s">
        <v>10719</v>
      </c>
    </row>
    <row r="4057" spans="1:22">
      <c r="A4057">
        <v>662384</v>
      </c>
      <c r="B4057" s="20">
        <v>350</v>
      </c>
      <c r="C4057" s="22">
        <v>350</v>
      </c>
      <c r="D4057" t="s">
        <v>70</v>
      </c>
      <c r="E4057" t="s">
        <v>51</v>
      </c>
      <c r="F4057" t="s">
        <v>9830</v>
      </c>
      <c r="G4057" t="s">
        <v>46</v>
      </c>
      <c r="H4057" t="s">
        <v>47</v>
      </c>
      <c r="I4057" t="s">
        <v>3049</v>
      </c>
      <c r="J4057" t="s">
        <v>49</v>
      </c>
      <c r="K4057">
        <v>1560</v>
      </c>
      <c r="L4057" s="4">
        <v>41666.583067129628</v>
      </c>
      <c r="M4057" s="4">
        <v>41638.333333333336</v>
      </c>
      <c r="N4057" s="4">
        <v>41695.035057870373</v>
      </c>
      <c r="O4057">
        <v>14</v>
      </c>
      <c r="P4057">
        <v>14</v>
      </c>
      <c r="Q4057" t="s">
        <v>26</v>
      </c>
      <c r="R4057" t="s">
        <v>43</v>
      </c>
      <c r="S4057" s="3">
        <v>41666</v>
      </c>
      <c r="T4057" t="str">
        <f>IF(kiva_loans__muestra[[#This Row],[loan_amount]]&gt;5000,"Alto","Bajo")</f>
        <v>Bajo</v>
      </c>
      <c r="U4057" s="26" t="str">
        <f>VLOOKUP(kiva_loans__muestra[[#This Row],[country]],Pais!A:B,2,FALSE)</f>
        <v>Africa</v>
      </c>
      <c r="V4057" t="s">
        <v>10719</v>
      </c>
    </row>
    <row r="4058" spans="1:22">
      <c r="A4058">
        <v>662698</v>
      </c>
      <c r="B4058" s="20">
        <v>750</v>
      </c>
      <c r="C4058" s="22">
        <v>750</v>
      </c>
      <c r="D4058" t="s">
        <v>64</v>
      </c>
      <c r="E4058" t="s">
        <v>65</v>
      </c>
      <c r="F4058" t="s">
        <v>10413</v>
      </c>
      <c r="G4058" t="s">
        <v>46</v>
      </c>
      <c r="H4058" t="s">
        <v>47</v>
      </c>
      <c r="I4058" t="s">
        <v>281</v>
      </c>
      <c r="J4058" t="s">
        <v>49</v>
      </c>
      <c r="K4058">
        <v>2030</v>
      </c>
      <c r="L4058" s="4">
        <v>41667.262673611112</v>
      </c>
      <c r="M4058" s="4">
        <v>41661.333333333336</v>
      </c>
      <c r="N4058" s="4">
        <v>41669.289490740739</v>
      </c>
      <c r="O4058">
        <v>11</v>
      </c>
      <c r="P4058">
        <v>26</v>
      </c>
      <c r="Q4058" t="s">
        <v>26</v>
      </c>
      <c r="R4058" t="s">
        <v>27</v>
      </c>
      <c r="S4058" s="3">
        <v>41667</v>
      </c>
      <c r="T4058" t="str">
        <f>IF(kiva_loans__muestra[[#This Row],[loan_amount]]&gt;5000,"Alto","Bajo")</f>
        <v>Bajo</v>
      </c>
      <c r="U4058" s="26" t="str">
        <f>VLOOKUP(kiva_loans__muestra[[#This Row],[country]],Pais!A:B,2,FALSE)</f>
        <v>Africa</v>
      </c>
      <c r="V4058" t="s">
        <v>10719</v>
      </c>
    </row>
    <row r="4059" spans="1:22">
      <c r="A4059">
        <v>662779</v>
      </c>
      <c r="B4059" s="20">
        <v>950</v>
      </c>
      <c r="C4059" s="22">
        <v>950</v>
      </c>
      <c r="D4059" t="s">
        <v>64</v>
      </c>
      <c r="E4059" t="s">
        <v>65</v>
      </c>
      <c r="F4059" t="s">
        <v>10153</v>
      </c>
      <c r="G4059" t="s">
        <v>46</v>
      </c>
      <c r="H4059" t="s">
        <v>47</v>
      </c>
      <c r="I4059" t="s">
        <v>10154</v>
      </c>
      <c r="J4059" t="s">
        <v>49</v>
      </c>
      <c r="K4059">
        <v>1330</v>
      </c>
      <c r="L4059" s="4">
        <v>41667.334629629629</v>
      </c>
      <c r="M4059" s="4">
        <v>41659.333333333336</v>
      </c>
      <c r="N4059" s="4">
        <v>41668.913576388892</v>
      </c>
      <c r="O4059">
        <v>14</v>
      </c>
      <c r="P4059">
        <v>37</v>
      </c>
      <c r="Q4059" t="s">
        <v>26</v>
      </c>
      <c r="R4059" t="s">
        <v>43</v>
      </c>
      <c r="S4059" s="3">
        <v>41667</v>
      </c>
      <c r="T4059" t="str">
        <f>IF(kiva_loans__muestra[[#This Row],[loan_amount]]&gt;5000,"Alto","Bajo")</f>
        <v>Bajo</v>
      </c>
      <c r="U4059" s="26" t="str">
        <f>VLOOKUP(kiva_loans__muestra[[#This Row],[country]],Pais!A:B,2,FALSE)</f>
        <v>Africa</v>
      </c>
      <c r="V4059" t="s">
        <v>10719</v>
      </c>
    </row>
    <row r="4060" spans="1:22">
      <c r="A4060">
        <v>662784</v>
      </c>
      <c r="B4060" s="20">
        <v>525</v>
      </c>
      <c r="C4060" s="22">
        <v>525</v>
      </c>
      <c r="D4060" t="s">
        <v>64</v>
      </c>
      <c r="E4060" t="s">
        <v>65</v>
      </c>
      <c r="F4060" t="s">
        <v>10340</v>
      </c>
      <c r="G4060" t="s">
        <v>46</v>
      </c>
      <c r="H4060" t="s">
        <v>47</v>
      </c>
      <c r="I4060" t="s">
        <v>774</v>
      </c>
      <c r="J4060" t="s">
        <v>49</v>
      </c>
      <c r="K4060">
        <v>1330</v>
      </c>
      <c r="L4060" s="4">
        <v>41667.33734953704</v>
      </c>
      <c r="M4060" s="4">
        <v>41659.333333333336</v>
      </c>
      <c r="N4060" s="4">
        <v>41691.811678240738</v>
      </c>
      <c r="O4060">
        <v>14</v>
      </c>
      <c r="P4060">
        <v>20</v>
      </c>
      <c r="Q4060" t="s">
        <v>134</v>
      </c>
      <c r="R4060" t="s">
        <v>43</v>
      </c>
      <c r="S4060" s="3">
        <v>41667</v>
      </c>
      <c r="T4060" t="str">
        <f>IF(kiva_loans__muestra[[#This Row],[loan_amount]]&gt;5000,"Alto","Bajo")</f>
        <v>Bajo</v>
      </c>
      <c r="U4060" s="26" t="str">
        <f>VLOOKUP(kiva_loans__muestra[[#This Row],[country]],Pais!A:B,2,FALSE)</f>
        <v>Africa</v>
      </c>
      <c r="V4060" t="s">
        <v>10720</v>
      </c>
    </row>
    <row r="4061" spans="1:22">
      <c r="A4061">
        <v>662822</v>
      </c>
      <c r="B4061" s="20">
        <v>600</v>
      </c>
      <c r="C4061" s="22">
        <v>600</v>
      </c>
      <c r="D4061" t="s">
        <v>304</v>
      </c>
      <c r="E4061" t="s">
        <v>20</v>
      </c>
      <c r="F4061" t="s">
        <v>10268</v>
      </c>
      <c r="G4061" t="s">
        <v>46</v>
      </c>
      <c r="H4061" t="s">
        <v>47</v>
      </c>
      <c r="I4061" t="s">
        <v>731</v>
      </c>
      <c r="J4061" t="s">
        <v>49</v>
      </c>
      <c r="K4061">
        <v>1330</v>
      </c>
      <c r="L4061" s="4">
        <v>41667.370625000003</v>
      </c>
      <c r="M4061" s="4">
        <v>41660.333333333336</v>
      </c>
      <c r="N4061" s="4">
        <v>41667.994340277779</v>
      </c>
      <c r="O4061">
        <v>8</v>
      </c>
      <c r="P4061">
        <v>14</v>
      </c>
      <c r="Q4061" t="s">
        <v>26</v>
      </c>
      <c r="R4061" t="s">
        <v>43</v>
      </c>
      <c r="S4061" s="3">
        <v>41667</v>
      </c>
      <c r="T4061" t="str">
        <f>IF(kiva_loans__muestra[[#This Row],[loan_amount]]&gt;5000,"Alto","Bajo")</f>
        <v>Bajo</v>
      </c>
      <c r="U4061" s="26" t="str">
        <f>VLOOKUP(kiva_loans__muestra[[#This Row],[country]],Pais!A:B,2,FALSE)</f>
        <v>Africa</v>
      </c>
      <c r="V4061" t="s">
        <v>10719</v>
      </c>
    </row>
    <row r="4062" spans="1:22">
      <c r="A4062">
        <v>662826</v>
      </c>
      <c r="B4062" s="20">
        <v>525</v>
      </c>
      <c r="C4062" s="22">
        <v>525</v>
      </c>
      <c r="D4062" t="s">
        <v>64</v>
      </c>
      <c r="E4062" t="s">
        <v>65</v>
      </c>
      <c r="F4062" t="s">
        <v>10491</v>
      </c>
      <c r="G4062" t="s">
        <v>46</v>
      </c>
      <c r="H4062" t="s">
        <v>47</v>
      </c>
      <c r="I4062" t="s">
        <v>774</v>
      </c>
      <c r="J4062" t="s">
        <v>49</v>
      </c>
      <c r="K4062">
        <v>1330</v>
      </c>
      <c r="L4062" s="4">
        <v>41667.372499999998</v>
      </c>
      <c r="M4062" s="4">
        <v>41659.333333333336</v>
      </c>
      <c r="N4062" s="4">
        <v>41668.075243055559</v>
      </c>
      <c r="O4062">
        <v>8</v>
      </c>
      <c r="P4062">
        <v>12</v>
      </c>
      <c r="Q4062" t="s">
        <v>26</v>
      </c>
      <c r="R4062" t="s">
        <v>43</v>
      </c>
      <c r="S4062" s="3">
        <v>41667</v>
      </c>
      <c r="T4062" t="str">
        <f>IF(kiva_loans__muestra[[#This Row],[loan_amount]]&gt;5000,"Alto","Bajo")</f>
        <v>Bajo</v>
      </c>
      <c r="U4062" s="26" t="str">
        <f>VLOOKUP(kiva_loans__muestra[[#This Row],[country]],Pais!A:B,2,FALSE)</f>
        <v>Africa</v>
      </c>
      <c r="V4062" t="s">
        <v>10719</v>
      </c>
    </row>
    <row r="4063" spans="1:22">
      <c r="A4063">
        <v>662827</v>
      </c>
      <c r="B4063" s="20">
        <v>525</v>
      </c>
      <c r="C4063" s="22">
        <v>525</v>
      </c>
      <c r="D4063" t="s">
        <v>707</v>
      </c>
      <c r="E4063" t="s">
        <v>29</v>
      </c>
      <c r="F4063" t="s">
        <v>10410</v>
      </c>
      <c r="G4063" t="s">
        <v>46</v>
      </c>
      <c r="H4063" t="s">
        <v>47</v>
      </c>
      <c r="I4063" t="s">
        <v>774</v>
      </c>
      <c r="J4063" t="s">
        <v>49</v>
      </c>
      <c r="K4063">
        <v>1330</v>
      </c>
      <c r="L4063" s="4">
        <v>41667.375844907408</v>
      </c>
      <c r="M4063" s="4">
        <v>41659.333333333336</v>
      </c>
      <c r="N4063" s="4">
        <v>41668.796435185184</v>
      </c>
      <c r="O4063">
        <v>8</v>
      </c>
      <c r="P4063">
        <v>17</v>
      </c>
      <c r="Q4063" t="s">
        <v>26</v>
      </c>
      <c r="R4063" t="s">
        <v>43</v>
      </c>
      <c r="S4063" s="3">
        <v>41667</v>
      </c>
      <c r="T4063" t="str">
        <f>IF(kiva_loans__muestra[[#This Row],[loan_amount]]&gt;5000,"Alto","Bajo")</f>
        <v>Bajo</v>
      </c>
      <c r="U4063" s="26" t="str">
        <f>VLOOKUP(kiva_loans__muestra[[#This Row],[country]],Pais!A:B,2,FALSE)</f>
        <v>Africa</v>
      </c>
      <c r="V4063" t="s">
        <v>10719</v>
      </c>
    </row>
    <row r="4064" spans="1:22">
      <c r="A4064">
        <v>662840</v>
      </c>
      <c r="B4064" s="20">
        <v>1100</v>
      </c>
      <c r="C4064" s="22">
        <v>1100</v>
      </c>
      <c r="D4064" t="s">
        <v>70</v>
      </c>
      <c r="E4064" t="s">
        <v>51</v>
      </c>
      <c r="F4064" t="s">
        <v>10272</v>
      </c>
      <c r="G4064" t="s">
        <v>46</v>
      </c>
      <c r="H4064" t="s">
        <v>47</v>
      </c>
      <c r="I4064" t="s">
        <v>10273</v>
      </c>
      <c r="J4064" t="s">
        <v>49</v>
      </c>
      <c r="K4064">
        <v>1330</v>
      </c>
      <c r="L4064" s="4">
        <v>41667.386400462965</v>
      </c>
      <c r="M4064" s="4">
        <v>41661.333333333336</v>
      </c>
      <c r="N4064" s="4">
        <v>41668.308379629627</v>
      </c>
      <c r="O4064">
        <v>20</v>
      </c>
      <c r="P4064">
        <v>18</v>
      </c>
      <c r="Q4064" t="s">
        <v>134</v>
      </c>
      <c r="R4064" t="s">
        <v>43</v>
      </c>
      <c r="S4064" s="3">
        <v>41667</v>
      </c>
      <c r="T4064" t="str">
        <f>IF(kiva_loans__muestra[[#This Row],[loan_amount]]&gt;5000,"Alto","Bajo")</f>
        <v>Bajo</v>
      </c>
      <c r="U4064" s="26" t="str">
        <f>VLOOKUP(kiva_loans__muestra[[#This Row],[country]],Pais!A:B,2,FALSE)</f>
        <v>Africa</v>
      </c>
      <c r="V4064" t="s">
        <v>10720</v>
      </c>
    </row>
    <row r="4065" spans="1:22">
      <c r="A4065">
        <v>662850</v>
      </c>
      <c r="B4065" s="20">
        <v>250</v>
      </c>
      <c r="C4065" s="22">
        <v>250</v>
      </c>
      <c r="D4065" t="s">
        <v>65</v>
      </c>
      <c r="E4065" t="s">
        <v>65</v>
      </c>
      <c r="F4065" t="s">
        <v>10446</v>
      </c>
      <c r="G4065" t="s">
        <v>46</v>
      </c>
      <c r="H4065" t="s">
        <v>47</v>
      </c>
      <c r="I4065" t="s">
        <v>6356</v>
      </c>
      <c r="J4065" t="s">
        <v>49</v>
      </c>
      <c r="K4065">
        <v>1330</v>
      </c>
      <c r="L4065" s="4">
        <v>41667.395057870373</v>
      </c>
      <c r="M4065" s="4">
        <v>41654.333333333336</v>
      </c>
      <c r="N4065" s="4">
        <v>41668.682210648149</v>
      </c>
      <c r="O4065">
        <v>8</v>
      </c>
      <c r="P4065">
        <v>10</v>
      </c>
      <c r="Q4065" t="s">
        <v>26</v>
      </c>
      <c r="R4065" t="s">
        <v>43</v>
      </c>
      <c r="S4065" s="3">
        <v>41667</v>
      </c>
      <c r="T4065" t="str">
        <f>IF(kiva_loans__muestra[[#This Row],[loan_amount]]&gt;5000,"Alto","Bajo")</f>
        <v>Bajo</v>
      </c>
      <c r="U4065" s="26" t="str">
        <f>VLOOKUP(kiva_loans__muestra[[#This Row],[country]],Pais!A:B,2,FALSE)</f>
        <v>Africa</v>
      </c>
      <c r="V4065" t="s">
        <v>10719</v>
      </c>
    </row>
    <row r="4066" spans="1:22">
      <c r="A4066">
        <v>662858</v>
      </c>
      <c r="B4066" s="20">
        <v>250</v>
      </c>
      <c r="C4066" s="22">
        <v>250</v>
      </c>
      <c r="D4066" t="s">
        <v>115</v>
      </c>
      <c r="E4066" t="s">
        <v>116</v>
      </c>
      <c r="F4066" t="s">
        <v>10332</v>
      </c>
      <c r="G4066" t="s">
        <v>46</v>
      </c>
      <c r="H4066" t="s">
        <v>47</v>
      </c>
      <c r="I4066" t="s">
        <v>1987</v>
      </c>
      <c r="J4066" t="s">
        <v>49</v>
      </c>
      <c r="K4066">
        <v>1330</v>
      </c>
      <c r="L4066" s="4">
        <v>41667.398472222223</v>
      </c>
      <c r="M4066" s="4">
        <v>41661.333333333336</v>
      </c>
      <c r="N4066" s="4">
        <v>41668.050034722219</v>
      </c>
      <c r="O4066">
        <v>8</v>
      </c>
      <c r="P4066">
        <v>8</v>
      </c>
      <c r="Q4066" t="s">
        <v>134</v>
      </c>
      <c r="R4066" t="s">
        <v>43</v>
      </c>
      <c r="S4066" s="3">
        <v>41667</v>
      </c>
      <c r="T4066" t="str">
        <f>IF(kiva_loans__muestra[[#This Row],[loan_amount]]&gt;5000,"Alto","Bajo")</f>
        <v>Bajo</v>
      </c>
      <c r="U4066" s="26" t="str">
        <f>VLOOKUP(kiva_loans__muestra[[#This Row],[country]],Pais!A:B,2,FALSE)</f>
        <v>Africa</v>
      </c>
      <c r="V4066" t="s">
        <v>10720</v>
      </c>
    </row>
    <row r="4067" spans="1:22">
      <c r="A4067">
        <v>662861</v>
      </c>
      <c r="B4067" s="20">
        <v>700</v>
      </c>
      <c r="C4067" s="22">
        <v>700</v>
      </c>
      <c r="D4067" t="s">
        <v>64</v>
      </c>
      <c r="E4067" t="s">
        <v>65</v>
      </c>
      <c r="F4067" t="s">
        <v>10189</v>
      </c>
      <c r="G4067" t="s">
        <v>46</v>
      </c>
      <c r="H4067" t="s">
        <v>47</v>
      </c>
      <c r="I4067" t="s">
        <v>1837</v>
      </c>
      <c r="J4067" t="s">
        <v>49</v>
      </c>
      <c r="K4067">
        <v>1330</v>
      </c>
      <c r="L4067" s="4">
        <v>41667.400775462964</v>
      </c>
      <c r="M4067" s="4">
        <v>41655.333333333336</v>
      </c>
      <c r="N4067" s="4">
        <v>41668.795694444445</v>
      </c>
      <c r="O4067">
        <v>14</v>
      </c>
      <c r="P4067">
        <v>27</v>
      </c>
      <c r="Q4067" t="s">
        <v>26</v>
      </c>
      <c r="R4067" t="s">
        <v>43</v>
      </c>
      <c r="S4067" s="3">
        <v>41667</v>
      </c>
      <c r="T4067" t="str">
        <f>IF(kiva_loans__muestra[[#This Row],[loan_amount]]&gt;5000,"Alto","Bajo")</f>
        <v>Bajo</v>
      </c>
      <c r="U4067" s="26" t="str">
        <f>VLOOKUP(kiva_loans__muestra[[#This Row],[country]],Pais!A:B,2,FALSE)</f>
        <v>Africa</v>
      </c>
      <c r="V4067" t="s">
        <v>10719</v>
      </c>
    </row>
    <row r="4068" spans="1:22">
      <c r="A4068">
        <v>662865</v>
      </c>
      <c r="B4068" s="20">
        <v>125</v>
      </c>
      <c r="C4068" s="22">
        <v>125</v>
      </c>
      <c r="D4068" t="s">
        <v>19</v>
      </c>
      <c r="E4068" t="s">
        <v>20</v>
      </c>
      <c r="F4068" t="s">
        <v>10326</v>
      </c>
      <c r="G4068" t="s">
        <v>46</v>
      </c>
      <c r="H4068" t="s">
        <v>47</v>
      </c>
      <c r="I4068" t="s">
        <v>5995</v>
      </c>
      <c r="J4068" t="s">
        <v>49</v>
      </c>
      <c r="K4068">
        <v>1330</v>
      </c>
      <c r="L4068" s="4">
        <v>41667.405601851853</v>
      </c>
      <c r="M4068" s="4">
        <v>41656.333333333336</v>
      </c>
      <c r="N4068" s="4">
        <v>41667.988645833335</v>
      </c>
      <c r="O4068">
        <v>8</v>
      </c>
      <c r="P4068">
        <v>1</v>
      </c>
      <c r="Q4068" t="s">
        <v>134</v>
      </c>
      <c r="R4068" t="s">
        <v>43</v>
      </c>
      <c r="S4068" s="3">
        <v>41667</v>
      </c>
      <c r="T4068" t="str">
        <f>IF(kiva_loans__muestra[[#This Row],[loan_amount]]&gt;5000,"Alto","Bajo")</f>
        <v>Bajo</v>
      </c>
      <c r="U4068" s="26" t="str">
        <f>VLOOKUP(kiva_loans__muestra[[#This Row],[country]],Pais!A:B,2,FALSE)</f>
        <v>Africa</v>
      </c>
      <c r="V4068" t="s">
        <v>10720</v>
      </c>
    </row>
    <row r="4069" spans="1:22">
      <c r="A4069">
        <v>662874</v>
      </c>
      <c r="B4069" s="20">
        <v>350</v>
      </c>
      <c r="C4069" s="22">
        <v>350</v>
      </c>
      <c r="D4069" t="s">
        <v>370</v>
      </c>
      <c r="E4069" t="s">
        <v>51</v>
      </c>
      <c r="F4069" t="s">
        <v>10307</v>
      </c>
      <c r="G4069" t="s">
        <v>46</v>
      </c>
      <c r="H4069" t="s">
        <v>47</v>
      </c>
      <c r="I4069" t="s">
        <v>1769</v>
      </c>
      <c r="J4069" t="s">
        <v>49</v>
      </c>
      <c r="K4069">
        <v>1330</v>
      </c>
      <c r="L4069" s="4">
        <v>41667.411979166667</v>
      </c>
      <c r="M4069" s="4">
        <v>41645.333333333336</v>
      </c>
      <c r="N4069" s="4">
        <v>41668.75240740741</v>
      </c>
      <c r="O4069">
        <v>8</v>
      </c>
      <c r="P4069">
        <v>13</v>
      </c>
      <c r="Q4069" t="s">
        <v>26</v>
      </c>
      <c r="R4069" t="s">
        <v>43</v>
      </c>
      <c r="S4069" s="3">
        <v>41667</v>
      </c>
      <c r="T4069" t="str">
        <f>IF(kiva_loans__muestra[[#This Row],[loan_amount]]&gt;5000,"Alto","Bajo")</f>
        <v>Bajo</v>
      </c>
      <c r="U4069" s="26" t="str">
        <f>VLOOKUP(kiva_loans__muestra[[#This Row],[country]],Pais!A:B,2,FALSE)</f>
        <v>Africa</v>
      </c>
      <c r="V4069" t="s">
        <v>10719</v>
      </c>
    </row>
    <row r="4070" spans="1:22">
      <c r="A4070">
        <v>662879</v>
      </c>
      <c r="B4070" s="20">
        <v>825</v>
      </c>
      <c r="C4070" s="22">
        <v>825</v>
      </c>
      <c r="D4070" t="s">
        <v>64</v>
      </c>
      <c r="E4070" t="s">
        <v>65</v>
      </c>
      <c r="F4070" t="s">
        <v>10240</v>
      </c>
      <c r="G4070" t="s">
        <v>46</v>
      </c>
      <c r="H4070" t="s">
        <v>47</v>
      </c>
      <c r="I4070" t="s">
        <v>1769</v>
      </c>
      <c r="J4070" t="s">
        <v>49</v>
      </c>
      <c r="K4070">
        <v>1330</v>
      </c>
      <c r="L4070" s="4">
        <v>41667.417002314818</v>
      </c>
      <c r="M4070" s="4">
        <v>41656.333333333336</v>
      </c>
      <c r="N4070" s="4">
        <v>41669.514189814814</v>
      </c>
      <c r="O4070">
        <v>11</v>
      </c>
      <c r="P4070">
        <v>30</v>
      </c>
      <c r="Q4070" t="s">
        <v>26</v>
      </c>
      <c r="R4070" t="s">
        <v>43</v>
      </c>
      <c r="S4070" s="3">
        <v>41667</v>
      </c>
      <c r="T4070" t="str">
        <f>IF(kiva_loans__muestra[[#This Row],[loan_amount]]&gt;5000,"Alto","Bajo")</f>
        <v>Bajo</v>
      </c>
      <c r="U4070" s="26" t="str">
        <f>VLOOKUP(kiva_loans__muestra[[#This Row],[country]],Pais!A:B,2,FALSE)</f>
        <v>Africa</v>
      </c>
      <c r="V4070" t="s">
        <v>10719</v>
      </c>
    </row>
    <row r="4071" spans="1:22">
      <c r="A4071">
        <v>662883</v>
      </c>
      <c r="B4071" s="20">
        <v>250</v>
      </c>
      <c r="C4071" s="22">
        <v>250</v>
      </c>
      <c r="D4071" t="s">
        <v>88</v>
      </c>
      <c r="E4071" t="s">
        <v>51</v>
      </c>
      <c r="F4071" t="s">
        <v>10282</v>
      </c>
      <c r="G4071" t="s">
        <v>46</v>
      </c>
      <c r="H4071" t="s">
        <v>47</v>
      </c>
      <c r="I4071" t="s">
        <v>5995</v>
      </c>
      <c r="J4071" t="s">
        <v>49</v>
      </c>
      <c r="K4071">
        <v>1330</v>
      </c>
      <c r="L4071" s="4">
        <v>41667.421747685185</v>
      </c>
      <c r="M4071" s="4">
        <v>41654.333333333336</v>
      </c>
      <c r="N4071" s="4">
        <v>41668.628078703703</v>
      </c>
      <c r="O4071">
        <v>8</v>
      </c>
      <c r="P4071">
        <v>10</v>
      </c>
      <c r="Q4071" t="s">
        <v>134</v>
      </c>
      <c r="R4071" t="s">
        <v>43</v>
      </c>
      <c r="S4071" s="3">
        <v>41667</v>
      </c>
      <c r="T4071" t="str">
        <f>IF(kiva_loans__muestra[[#This Row],[loan_amount]]&gt;5000,"Alto","Bajo")</f>
        <v>Bajo</v>
      </c>
      <c r="U4071" s="26" t="str">
        <f>VLOOKUP(kiva_loans__muestra[[#This Row],[country]],Pais!A:B,2,FALSE)</f>
        <v>Africa</v>
      </c>
      <c r="V4071" t="s">
        <v>10720</v>
      </c>
    </row>
    <row r="4072" spans="1:22">
      <c r="A4072">
        <v>662888</v>
      </c>
      <c r="B4072" s="20">
        <v>525</v>
      </c>
      <c r="C4072" s="22">
        <v>525</v>
      </c>
      <c r="D4072" t="s">
        <v>88</v>
      </c>
      <c r="E4072" t="s">
        <v>51</v>
      </c>
      <c r="F4072" t="s">
        <v>10400</v>
      </c>
      <c r="G4072" t="s">
        <v>46</v>
      </c>
      <c r="H4072" t="s">
        <v>47</v>
      </c>
      <c r="I4072" t="s">
        <v>1769</v>
      </c>
      <c r="J4072" t="s">
        <v>49</v>
      </c>
      <c r="K4072">
        <v>1330</v>
      </c>
      <c r="L4072" s="4">
        <v>41667.432534722226</v>
      </c>
      <c r="M4072" s="4">
        <v>41656.333333333336</v>
      </c>
      <c r="N4072" s="4">
        <v>41668.588587962964</v>
      </c>
      <c r="O4072">
        <v>11</v>
      </c>
      <c r="P4072">
        <v>12</v>
      </c>
      <c r="Q4072" t="s">
        <v>134</v>
      </c>
      <c r="R4072" t="s">
        <v>43</v>
      </c>
      <c r="S4072" s="3">
        <v>41667</v>
      </c>
      <c r="T4072" t="str">
        <f>IF(kiva_loans__muestra[[#This Row],[loan_amount]]&gt;5000,"Alto","Bajo")</f>
        <v>Bajo</v>
      </c>
      <c r="U4072" s="26" t="str">
        <f>VLOOKUP(kiva_loans__muestra[[#This Row],[country]],Pais!A:B,2,FALSE)</f>
        <v>Africa</v>
      </c>
      <c r="V4072" t="s">
        <v>10720</v>
      </c>
    </row>
    <row r="4073" spans="1:22">
      <c r="A4073">
        <v>662931</v>
      </c>
      <c r="B4073" s="20">
        <v>375</v>
      </c>
      <c r="C4073" s="22">
        <v>375</v>
      </c>
      <c r="D4073" t="s">
        <v>759</v>
      </c>
      <c r="E4073" t="s">
        <v>51</v>
      </c>
      <c r="F4073" t="s">
        <v>10260</v>
      </c>
      <c r="G4073" t="s">
        <v>46</v>
      </c>
      <c r="H4073" t="s">
        <v>47</v>
      </c>
      <c r="I4073" t="s">
        <v>281</v>
      </c>
      <c r="J4073" t="s">
        <v>49</v>
      </c>
      <c r="K4073">
        <v>2030</v>
      </c>
      <c r="L4073" s="4">
        <v>41667.478842592594</v>
      </c>
      <c r="M4073" s="4">
        <v>41661.333333333336</v>
      </c>
      <c r="N4073" s="4">
        <v>41668.55028935185</v>
      </c>
      <c r="O4073">
        <v>11</v>
      </c>
      <c r="P4073">
        <v>15</v>
      </c>
      <c r="Q4073" t="s">
        <v>26</v>
      </c>
      <c r="R4073" t="s">
        <v>27</v>
      </c>
      <c r="S4073" s="3">
        <v>41667</v>
      </c>
      <c r="T4073" t="str">
        <f>IF(kiva_loans__muestra[[#This Row],[loan_amount]]&gt;5000,"Alto","Bajo")</f>
        <v>Bajo</v>
      </c>
      <c r="U4073" s="26" t="str">
        <f>VLOOKUP(kiva_loans__muestra[[#This Row],[country]],Pais!A:B,2,FALSE)</f>
        <v>Africa</v>
      </c>
      <c r="V4073" t="s">
        <v>10719</v>
      </c>
    </row>
    <row r="4074" spans="1:22">
      <c r="A4074">
        <v>662937</v>
      </c>
      <c r="B4074" s="20">
        <v>250</v>
      </c>
      <c r="C4074" s="22">
        <v>250</v>
      </c>
      <c r="D4074" t="s">
        <v>40</v>
      </c>
      <c r="E4074" t="s">
        <v>20</v>
      </c>
      <c r="F4074" t="s">
        <v>10239</v>
      </c>
      <c r="G4074" t="s">
        <v>46</v>
      </c>
      <c r="H4074" t="s">
        <v>47</v>
      </c>
      <c r="I4074" t="s">
        <v>731</v>
      </c>
      <c r="J4074" t="s">
        <v>49</v>
      </c>
      <c r="K4074">
        <v>1330</v>
      </c>
      <c r="L4074" s="4">
        <v>41667.483090277776</v>
      </c>
      <c r="M4074" s="4">
        <v>41659.333333333336</v>
      </c>
      <c r="N4074" s="4">
        <v>41668.633009259262</v>
      </c>
      <c r="O4074">
        <v>14</v>
      </c>
      <c r="P4074">
        <v>7</v>
      </c>
      <c r="Q4074" t="s">
        <v>26</v>
      </c>
      <c r="R4074" t="s">
        <v>43</v>
      </c>
      <c r="S4074" s="3">
        <v>41667</v>
      </c>
      <c r="T4074" t="str">
        <f>IF(kiva_loans__muestra[[#This Row],[loan_amount]]&gt;5000,"Alto","Bajo")</f>
        <v>Bajo</v>
      </c>
      <c r="U4074" s="26" t="str">
        <f>VLOOKUP(kiva_loans__muestra[[#This Row],[country]],Pais!A:B,2,FALSE)</f>
        <v>Africa</v>
      </c>
      <c r="V4074" t="s">
        <v>10719</v>
      </c>
    </row>
    <row r="4075" spans="1:22">
      <c r="A4075">
        <v>662950</v>
      </c>
      <c r="B4075" s="20">
        <v>500</v>
      </c>
      <c r="C4075" s="22">
        <v>500</v>
      </c>
      <c r="D4075" t="s">
        <v>65</v>
      </c>
      <c r="E4075" t="s">
        <v>65</v>
      </c>
      <c r="F4075" t="s">
        <v>10298</v>
      </c>
      <c r="G4075" t="s">
        <v>46</v>
      </c>
      <c r="H4075" t="s">
        <v>47</v>
      </c>
      <c r="I4075" t="s">
        <v>166</v>
      </c>
      <c r="J4075" t="s">
        <v>49</v>
      </c>
      <c r="K4075">
        <v>2030</v>
      </c>
      <c r="L4075" s="4">
        <v>41667.494421296295</v>
      </c>
      <c r="M4075" s="4">
        <v>41661.333333333336</v>
      </c>
      <c r="N4075" s="4">
        <v>41668.245671296296</v>
      </c>
      <c r="O4075">
        <v>8</v>
      </c>
      <c r="P4075">
        <v>18</v>
      </c>
      <c r="Q4075" t="s">
        <v>26</v>
      </c>
      <c r="R4075" t="s">
        <v>27</v>
      </c>
      <c r="S4075" s="3">
        <v>41667</v>
      </c>
      <c r="T4075" t="str">
        <f>IF(kiva_loans__muestra[[#This Row],[loan_amount]]&gt;5000,"Alto","Bajo")</f>
        <v>Bajo</v>
      </c>
      <c r="U4075" s="26" t="str">
        <f>VLOOKUP(kiva_loans__muestra[[#This Row],[country]],Pais!A:B,2,FALSE)</f>
        <v>Africa</v>
      </c>
      <c r="V4075" t="s">
        <v>10719</v>
      </c>
    </row>
    <row r="4076" spans="1:22">
      <c r="A4076">
        <v>662957</v>
      </c>
      <c r="B4076" s="20">
        <v>500</v>
      </c>
      <c r="C4076" s="22">
        <v>500</v>
      </c>
      <c r="D4076" t="s">
        <v>64</v>
      </c>
      <c r="E4076" t="s">
        <v>65</v>
      </c>
      <c r="F4076" t="s">
        <v>10490</v>
      </c>
      <c r="G4076" t="s">
        <v>46</v>
      </c>
      <c r="H4076" t="s">
        <v>47</v>
      </c>
      <c r="I4076" t="s">
        <v>8124</v>
      </c>
      <c r="J4076" t="s">
        <v>49</v>
      </c>
      <c r="K4076">
        <v>2030</v>
      </c>
      <c r="L4076" s="4">
        <v>41667.505104166667</v>
      </c>
      <c r="M4076" s="4">
        <v>41661.333333333336</v>
      </c>
      <c r="N4076" s="4">
        <v>41668.439687500002</v>
      </c>
      <c r="O4076">
        <v>14</v>
      </c>
      <c r="P4076">
        <v>17</v>
      </c>
      <c r="Q4076" t="s">
        <v>26</v>
      </c>
      <c r="R4076" t="s">
        <v>27</v>
      </c>
      <c r="S4076" s="3">
        <v>41667</v>
      </c>
      <c r="T4076" t="str">
        <f>IF(kiva_loans__muestra[[#This Row],[loan_amount]]&gt;5000,"Alto","Bajo")</f>
        <v>Bajo</v>
      </c>
      <c r="U4076" s="26" t="str">
        <f>VLOOKUP(kiva_loans__muestra[[#This Row],[country]],Pais!A:B,2,FALSE)</f>
        <v>Africa</v>
      </c>
      <c r="V4076" t="s">
        <v>10719</v>
      </c>
    </row>
    <row r="4077" spans="1:22">
      <c r="A4077">
        <v>662962</v>
      </c>
      <c r="B4077" s="20">
        <v>250</v>
      </c>
      <c r="C4077" s="22">
        <v>250</v>
      </c>
      <c r="D4077" t="s">
        <v>44</v>
      </c>
      <c r="E4077" t="s">
        <v>44</v>
      </c>
      <c r="F4077" t="s">
        <v>10390</v>
      </c>
      <c r="G4077" t="s">
        <v>46</v>
      </c>
      <c r="H4077" t="s">
        <v>47</v>
      </c>
      <c r="I4077" t="s">
        <v>9348</v>
      </c>
      <c r="J4077" t="s">
        <v>49</v>
      </c>
      <c r="K4077">
        <v>2030</v>
      </c>
      <c r="L4077" s="4">
        <v>41667.512673611112</v>
      </c>
      <c r="M4077" s="4">
        <v>41661.333333333336</v>
      </c>
      <c r="N4077" s="4">
        <v>41668.423726851855</v>
      </c>
      <c r="O4077">
        <v>8</v>
      </c>
      <c r="P4077">
        <v>9</v>
      </c>
      <c r="Q4077" t="s">
        <v>26</v>
      </c>
      <c r="R4077" t="s">
        <v>27</v>
      </c>
      <c r="S4077" s="3">
        <v>41667</v>
      </c>
      <c r="T4077" t="str">
        <f>IF(kiva_loans__muestra[[#This Row],[loan_amount]]&gt;5000,"Alto","Bajo")</f>
        <v>Bajo</v>
      </c>
      <c r="U4077" s="26" t="str">
        <f>VLOOKUP(kiva_loans__muestra[[#This Row],[country]],Pais!A:B,2,FALSE)</f>
        <v>Africa</v>
      </c>
      <c r="V4077" t="s">
        <v>10719</v>
      </c>
    </row>
    <row r="4078" spans="1:22">
      <c r="A4078">
        <v>1080148</v>
      </c>
      <c r="B4078" s="20">
        <v>250</v>
      </c>
      <c r="C4078" s="22">
        <v>250</v>
      </c>
      <c r="D4078" t="s">
        <v>44</v>
      </c>
      <c r="E4078" t="s">
        <v>44</v>
      </c>
      <c r="F4078" t="s">
        <v>45</v>
      </c>
      <c r="G4078" t="s">
        <v>46</v>
      </c>
      <c r="H4078" t="s">
        <v>47</v>
      </c>
      <c r="I4078" t="s">
        <v>48</v>
      </c>
      <c r="J4078" t="s">
        <v>49</v>
      </c>
      <c r="K4078"/>
      <c r="L4078" s="4">
        <v>41640.421053240738</v>
      </c>
      <c r="M4078" s="4">
        <v>41669.071388888886</v>
      </c>
      <c r="N4078" s="4">
        <v>41668.593715277777</v>
      </c>
      <c r="O4078">
        <v>4</v>
      </c>
      <c r="P4078">
        <v>6</v>
      </c>
      <c r="Q4078" t="s">
        <v>26</v>
      </c>
      <c r="R4078" t="s">
        <v>27</v>
      </c>
      <c r="S4078" s="3">
        <v>41640</v>
      </c>
      <c r="T4078" t="str">
        <f>IF(kiva_loans__muestra[[#This Row],[loan_amount]]&gt;5000,"Alto","Bajo")</f>
        <v>Bajo</v>
      </c>
      <c r="U4078" s="26" t="str">
        <f>VLOOKUP(kiva_loans__muestra[[#This Row],[country]],Pais!A:B,2,FALSE)</f>
        <v>Africa</v>
      </c>
      <c r="V4078" t="s">
        <v>10719</v>
      </c>
    </row>
    <row r="4079" spans="1:22">
      <c r="A4079">
        <v>1080149</v>
      </c>
      <c r="B4079" s="20">
        <v>125</v>
      </c>
      <c r="C4079" s="22">
        <v>125</v>
      </c>
      <c r="D4079" t="s">
        <v>212</v>
      </c>
      <c r="E4079" t="s">
        <v>20</v>
      </c>
      <c r="F4079" t="s">
        <v>400</v>
      </c>
      <c r="G4079" t="s">
        <v>46</v>
      </c>
      <c r="H4079" t="s">
        <v>47</v>
      </c>
      <c r="I4079" t="s">
        <v>48</v>
      </c>
      <c r="J4079" t="s">
        <v>49</v>
      </c>
      <c r="K4079"/>
      <c r="L4079" s="4">
        <v>41641.3437037037</v>
      </c>
      <c r="M4079" s="4">
        <v>41660.910138888888</v>
      </c>
      <c r="N4079" s="4">
        <v>41655.567164351851</v>
      </c>
      <c r="O4079">
        <v>3</v>
      </c>
      <c r="P4079">
        <v>6</v>
      </c>
      <c r="Q4079" t="s">
        <v>26</v>
      </c>
      <c r="R4079" t="s">
        <v>27</v>
      </c>
      <c r="S4079" s="3">
        <v>41641</v>
      </c>
      <c r="T4079" t="str">
        <f>IF(kiva_loans__muestra[[#This Row],[loan_amount]]&gt;5000,"Alto","Bajo")</f>
        <v>Bajo</v>
      </c>
      <c r="U4079" s="26" t="str">
        <f>VLOOKUP(kiva_loans__muestra[[#This Row],[country]],Pais!A:B,2,FALSE)</f>
        <v>Africa</v>
      </c>
      <c r="V4079" t="s">
        <v>10719</v>
      </c>
    </row>
    <row r="4080" spans="1:22">
      <c r="A4080">
        <v>1080150</v>
      </c>
      <c r="B4080" s="20">
        <v>125</v>
      </c>
      <c r="C4080" s="22">
        <v>125</v>
      </c>
      <c r="D4080" t="s">
        <v>192</v>
      </c>
      <c r="E4080" t="s">
        <v>44</v>
      </c>
      <c r="F4080" t="s">
        <v>193</v>
      </c>
      <c r="G4080" t="s">
        <v>46</v>
      </c>
      <c r="H4080" t="s">
        <v>47</v>
      </c>
      <c r="I4080" t="s">
        <v>48</v>
      </c>
      <c r="J4080" t="s">
        <v>49</v>
      </c>
      <c r="K4080"/>
      <c r="L4080" s="4">
        <v>41641.367106481484</v>
      </c>
      <c r="M4080" s="4">
        <v>41669.071076388886</v>
      </c>
      <c r="N4080" s="4">
        <v>41662.566655092596</v>
      </c>
      <c r="O4080">
        <v>3</v>
      </c>
      <c r="P4080">
        <v>6</v>
      </c>
      <c r="Q4080" t="s">
        <v>26</v>
      </c>
      <c r="R4080" t="s">
        <v>27</v>
      </c>
      <c r="S4080" s="3">
        <v>41641</v>
      </c>
      <c r="T4080" t="str">
        <f>IF(kiva_loans__muestra[[#This Row],[loan_amount]]&gt;5000,"Alto","Bajo")</f>
        <v>Bajo</v>
      </c>
      <c r="U4080" s="26" t="str">
        <f>VLOOKUP(kiva_loans__muestra[[#This Row],[country]],Pais!A:B,2,FALSE)</f>
        <v>Africa</v>
      </c>
      <c r="V4080" t="s">
        <v>10719</v>
      </c>
    </row>
    <row r="4081" spans="1:22">
      <c r="A4081">
        <v>1080151</v>
      </c>
      <c r="B4081" s="20">
        <v>125</v>
      </c>
      <c r="C4081" s="22">
        <v>125</v>
      </c>
      <c r="D4081" t="s">
        <v>192</v>
      </c>
      <c r="E4081" t="s">
        <v>44</v>
      </c>
      <c r="F4081" t="s">
        <v>279</v>
      </c>
      <c r="G4081" t="s">
        <v>46</v>
      </c>
      <c r="H4081" t="s">
        <v>47</v>
      </c>
      <c r="I4081" t="s">
        <v>48</v>
      </c>
      <c r="J4081" t="s">
        <v>49</v>
      </c>
      <c r="K4081"/>
      <c r="L4081" s="4">
        <v>41641.446875000001</v>
      </c>
      <c r="M4081" s="4">
        <v>41669.070983796293</v>
      </c>
      <c r="N4081" s="4">
        <v>41662.408032407409</v>
      </c>
      <c r="O4081">
        <v>3</v>
      </c>
      <c r="P4081">
        <v>7</v>
      </c>
      <c r="Q4081" t="s">
        <v>26</v>
      </c>
      <c r="R4081" t="s">
        <v>27</v>
      </c>
      <c r="S4081" s="3">
        <v>41641</v>
      </c>
      <c r="T4081" t="str">
        <f>IF(kiva_loans__muestra[[#This Row],[loan_amount]]&gt;5000,"Alto","Bajo")</f>
        <v>Bajo</v>
      </c>
      <c r="U4081" s="26" t="str">
        <f>VLOOKUP(kiva_loans__muestra[[#This Row],[country]],Pais!A:B,2,FALSE)</f>
        <v>Africa</v>
      </c>
      <c r="V4081" t="s">
        <v>10719</v>
      </c>
    </row>
    <row r="4082" spans="1:22">
      <c r="A4082">
        <v>1080152</v>
      </c>
      <c r="B4082" s="20">
        <v>125</v>
      </c>
      <c r="C4082" s="22">
        <v>125</v>
      </c>
      <c r="D4082" t="s">
        <v>192</v>
      </c>
      <c r="E4082" t="s">
        <v>44</v>
      </c>
      <c r="F4082" t="s">
        <v>541</v>
      </c>
      <c r="G4082" t="s">
        <v>46</v>
      </c>
      <c r="H4082" t="s">
        <v>47</v>
      </c>
      <c r="I4082" t="s">
        <v>48</v>
      </c>
      <c r="J4082" t="s">
        <v>49</v>
      </c>
      <c r="K4082"/>
      <c r="L4082" s="4">
        <v>41641.476979166669</v>
      </c>
      <c r="M4082" s="4">
        <v>41669.071018518516</v>
      </c>
      <c r="N4082" s="4">
        <v>41662.548773148148</v>
      </c>
      <c r="O4082">
        <v>3</v>
      </c>
      <c r="P4082">
        <v>4</v>
      </c>
      <c r="Q4082" t="s">
        <v>26</v>
      </c>
      <c r="R4082" t="s">
        <v>27</v>
      </c>
      <c r="S4082" s="3">
        <v>41641</v>
      </c>
      <c r="T4082" t="str">
        <f>IF(kiva_loans__muestra[[#This Row],[loan_amount]]&gt;5000,"Alto","Bajo")</f>
        <v>Bajo</v>
      </c>
      <c r="U4082" s="26" t="str">
        <f>VLOOKUP(kiva_loans__muestra[[#This Row],[country]],Pais!A:B,2,FALSE)</f>
        <v>Africa</v>
      </c>
      <c r="V4082" t="s">
        <v>10719</v>
      </c>
    </row>
    <row r="4083" spans="1:22">
      <c r="A4083">
        <v>1080155</v>
      </c>
      <c r="B4083" s="20">
        <v>125</v>
      </c>
      <c r="C4083" s="22">
        <v>125</v>
      </c>
      <c r="D4083" t="s">
        <v>192</v>
      </c>
      <c r="E4083" t="s">
        <v>44</v>
      </c>
      <c r="F4083" t="s">
        <v>815</v>
      </c>
      <c r="G4083" t="s">
        <v>46</v>
      </c>
      <c r="H4083" t="s">
        <v>47</v>
      </c>
      <c r="I4083" t="s">
        <v>48</v>
      </c>
      <c r="J4083" t="s">
        <v>49</v>
      </c>
      <c r="K4083"/>
      <c r="L4083" s="4">
        <v>41642.282789351855</v>
      </c>
      <c r="M4083" s="4">
        <v>41669.07099537037</v>
      </c>
      <c r="N4083" s="4">
        <v>41662.488807870373</v>
      </c>
      <c r="O4083">
        <v>3</v>
      </c>
      <c r="P4083">
        <v>4</v>
      </c>
      <c r="Q4083" t="s">
        <v>134</v>
      </c>
      <c r="R4083" t="s">
        <v>27</v>
      </c>
      <c r="S4083" s="3">
        <v>41642</v>
      </c>
      <c r="T4083" t="str">
        <f>IF(kiva_loans__muestra[[#This Row],[loan_amount]]&gt;5000,"Alto","Bajo")</f>
        <v>Bajo</v>
      </c>
      <c r="U4083" s="26" t="str">
        <f>VLOOKUP(kiva_loans__muestra[[#This Row],[country]],Pais!A:B,2,FALSE)</f>
        <v>Africa</v>
      </c>
      <c r="V4083" t="s">
        <v>10720</v>
      </c>
    </row>
    <row r="4084" spans="1:22">
      <c r="A4084">
        <v>1080156</v>
      </c>
      <c r="B4084" s="20">
        <v>125</v>
      </c>
      <c r="C4084" s="22">
        <v>125</v>
      </c>
      <c r="D4084" t="s">
        <v>192</v>
      </c>
      <c r="E4084" t="s">
        <v>44</v>
      </c>
      <c r="F4084" t="s">
        <v>806</v>
      </c>
      <c r="G4084" t="s">
        <v>46</v>
      </c>
      <c r="H4084" t="s">
        <v>47</v>
      </c>
      <c r="I4084" t="s">
        <v>48</v>
      </c>
      <c r="J4084" t="s">
        <v>49</v>
      </c>
      <c r="K4084"/>
      <c r="L4084" s="4">
        <v>41642.36078703704</v>
      </c>
      <c r="M4084" s="4">
        <v>41669.071018518516</v>
      </c>
      <c r="N4084" s="4">
        <v>41662.548773148148</v>
      </c>
      <c r="O4084">
        <v>3</v>
      </c>
      <c r="P4084">
        <v>7</v>
      </c>
      <c r="Q4084" t="s">
        <v>26</v>
      </c>
      <c r="R4084" t="s">
        <v>27</v>
      </c>
      <c r="S4084" s="3">
        <v>41642</v>
      </c>
      <c r="T4084" t="str">
        <f>IF(kiva_loans__muestra[[#This Row],[loan_amount]]&gt;5000,"Alto","Bajo")</f>
        <v>Bajo</v>
      </c>
      <c r="U4084" s="26" t="str">
        <f>VLOOKUP(kiva_loans__muestra[[#This Row],[country]],Pais!A:B,2,FALSE)</f>
        <v>Africa</v>
      </c>
      <c r="V4084" t="s">
        <v>10719</v>
      </c>
    </row>
    <row r="4085" spans="1:22">
      <c r="A4085">
        <v>1080157</v>
      </c>
      <c r="B4085" s="20">
        <v>125</v>
      </c>
      <c r="C4085" s="22">
        <v>125</v>
      </c>
      <c r="D4085" t="s">
        <v>192</v>
      </c>
      <c r="E4085" t="s">
        <v>44</v>
      </c>
      <c r="F4085" t="s">
        <v>956</v>
      </c>
      <c r="G4085" t="s">
        <v>46</v>
      </c>
      <c r="H4085" t="s">
        <v>47</v>
      </c>
      <c r="I4085" t="s">
        <v>48</v>
      </c>
      <c r="J4085" t="s">
        <v>49</v>
      </c>
      <c r="K4085"/>
      <c r="L4085" s="4">
        <v>41642.444907407407</v>
      </c>
      <c r="M4085" s="4">
        <v>41669.071076388886</v>
      </c>
      <c r="N4085" s="4">
        <v>41662.566655092596</v>
      </c>
      <c r="O4085">
        <v>3</v>
      </c>
      <c r="P4085">
        <v>6</v>
      </c>
      <c r="Q4085" t="s">
        <v>26</v>
      </c>
      <c r="R4085" t="s">
        <v>27</v>
      </c>
      <c r="S4085" s="3">
        <v>41642</v>
      </c>
      <c r="T4085" t="str">
        <f>IF(kiva_loans__muestra[[#This Row],[loan_amount]]&gt;5000,"Alto","Bajo")</f>
        <v>Bajo</v>
      </c>
      <c r="U4085" s="26" t="str">
        <f>VLOOKUP(kiva_loans__muestra[[#This Row],[country]],Pais!A:B,2,FALSE)</f>
        <v>Africa</v>
      </c>
      <c r="V4085" t="s">
        <v>10719</v>
      </c>
    </row>
    <row r="4086" spans="1:22">
      <c r="A4086">
        <v>1080158</v>
      </c>
      <c r="B4086" s="20">
        <v>125</v>
      </c>
      <c r="C4086" s="22">
        <v>125</v>
      </c>
      <c r="D4086" t="s">
        <v>560</v>
      </c>
      <c r="E4086" t="s">
        <v>38</v>
      </c>
      <c r="F4086" t="s">
        <v>770</v>
      </c>
      <c r="G4086" t="s">
        <v>46</v>
      </c>
      <c r="H4086" t="s">
        <v>47</v>
      </c>
      <c r="I4086" t="s">
        <v>48</v>
      </c>
      <c r="J4086" t="s">
        <v>49</v>
      </c>
      <c r="K4086"/>
      <c r="L4086" s="4">
        <v>41642.608113425929</v>
      </c>
      <c r="M4086" s="4">
        <v>41660.910127314812</v>
      </c>
      <c r="N4086" s="4">
        <v>41655.566759259258</v>
      </c>
      <c r="O4086">
        <v>3</v>
      </c>
      <c r="P4086">
        <v>4</v>
      </c>
      <c r="Q4086" t="s">
        <v>26</v>
      </c>
      <c r="R4086" t="s">
        <v>27</v>
      </c>
      <c r="S4086" s="3">
        <v>41642</v>
      </c>
      <c r="T4086" t="str">
        <f>IF(kiva_loans__muestra[[#This Row],[loan_amount]]&gt;5000,"Alto","Bajo")</f>
        <v>Bajo</v>
      </c>
      <c r="U4086" s="26" t="str">
        <f>VLOOKUP(kiva_loans__muestra[[#This Row],[country]],Pais!A:B,2,FALSE)</f>
        <v>Africa</v>
      </c>
      <c r="V4086" t="s">
        <v>10719</v>
      </c>
    </row>
    <row r="4087" spans="1:22">
      <c r="A4087">
        <v>1080160</v>
      </c>
      <c r="B4087" s="20">
        <v>125</v>
      </c>
      <c r="C4087" s="22">
        <v>125</v>
      </c>
      <c r="D4087" t="s">
        <v>44</v>
      </c>
      <c r="E4087" t="s">
        <v>44</v>
      </c>
      <c r="F4087" t="s">
        <v>1057</v>
      </c>
      <c r="G4087" t="s">
        <v>46</v>
      </c>
      <c r="H4087" t="s">
        <v>47</v>
      </c>
      <c r="I4087" t="s">
        <v>48</v>
      </c>
      <c r="J4087" t="s">
        <v>49</v>
      </c>
      <c r="K4087"/>
      <c r="L4087" s="4">
        <v>41643.531527777777</v>
      </c>
      <c r="M4087" s="4">
        <v>41660.910231481481</v>
      </c>
      <c r="N4087" s="4">
        <v>41656.593136574076</v>
      </c>
      <c r="O4087">
        <v>2</v>
      </c>
      <c r="P4087">
        <v>4</v>
      </c>
      <c r="Q4087" t="s">
        <v>26</v>
      </c>
      <c r="R4087" t="s">
        <v>27</v>
      </c>
      <c r="S4087" s="3">
        <v>41643</v>
      </c>
      <c r="T4087" t="str">
        <f>IF(kiva_loans__muestra[[#This Row],[loan_amount]]&gt;5000,"Alto","Bajo")</f>
        <v>Bajo</v>
      </c>
      <c r="U4087" s="26" t="str">
        <f>VLOOKUP(kiva_loans__muestra[[#This Row],[country]],Pais!A:B,2,FALSE)</f>
        <v>Africa</v>
      </c>
      <c r="V4087" t="s">
        <v>10719</v>
      </c>
    </row>
    <row r="4088" spans="1:22">
      <c r="A4088">
        <v>1080161</v>
      </c>
      <c r="B4088" s="20">
        <v>125</v>
      </c>
      <c r="C4088" s="22">
        <v>125</v>
      </c>
      <c r="D4088" t="s">
        <v>212</v>
      </c>
      <c r="E4088" t="s">
        <v>20</v>
      </c>
      <c r="F4088" t="s">
        <v>1142</v>
      </c>
      <c r="G4088" t="s">
        <v>46</v>
      </c>
      <c r="H4088" t="s">
        <v>47</v>
      </c>
      <c r="I4088" t="s">
        <v>48</v>
      </c>
      <c r="J4088" t="s">
        <v>49</v>
      </c>
      <c r="K4088"/>
      <c r="L4088" s="4">
        <v>41644.542893518519</v>
      </c>
      <c r="M4088" s="4">
        <v>41705.032418981478</v>
      </c>
      <c r="N4088" s="4">
        <v>41703.688784722224</v>
      </c>
      <c r="O4088">
        <v>3</v>
      </c>
      <c r="P4088">
        <v>9</v>
      </c>
      <c r="Q4088" t="s">
        <v>26</v>
      </c>
      <c r="R4088" t="s">
        <v>27</v>
      </c>
      <c r="S4088" s="3">
        <v>41644</v>
      </c>
      <c r="T4088" t="str">
        <f>IF(kiva_loans__muestra[[#This Row],[loan_amount]]&gt;5000,"Alto","Bajo")</f>
        <v>Bajo</v>
      </c>
      <c r="U4088" s="26" t="str">
        <f>VLOOKUP(kiva_loans__muestra[[#This Row],[country]],Pais!A:B,2,FALSE)</f>
        <v>Africa</v>
      </c>
      <c r="V4088" t="s">
        <v>10719</v>
      </c>
    </row>
    <row r="4089" spans="1:22">
      <c r="A4089">
        <v>1080162</v>
      </c>
      <c r="B4089" s="20">
        <v>125</v>
      </c>
      <c r="C4089" s="22">
        <v>125</v>
      </c>
      <c r="D4089" t="s">
        <v>68</v>
      </c>
      <c r="E4089" t="s">
        <v>68</v>
      </c>
      <c r="F4089" t="s">
        <v>1177</v>
      </c>
      <c r="G4089" t="s">
        <v>46</v>
      </c>
      <c r="H4089" t="s">
        <v>47</v>
      </c>
      <c r="I4089" t="s">
        <v>48</v>
      </c>
      <c r="J4089" t="s">
        <v>49</v>
      </c>
      <c r="K4089"/>
      <c r="L4089" s="4">
        <v>41644.56050925926</v>
      </c>
      <c r="M4089" s="4">
        <v>41705.032233796293</v>
      </c>
      <c r="N4089" s="4">
        <v>41699.45826388889</v>
      </c>
      <c r="O4089">
        <v>2</v>
      </c>
      <c r="P4089">
        <v>8</v>
      </c>
      <c r="Q4089" t="s">
        <v>26</v>
      </c>
      <c r="R4089" t="s">
        <v>27</v>
      </c>
      <c r="S4089" s="3">
        <v>41644</v>
      </c>
      <c r="T4089" t="str">
        <f>IF(kiva_loans__muestra[[#This Row],[loan_amount]]&gt;5000,"Alto","Bajo")</f>
        <v>Bajo</v>
      </c>
      <c r="U4089" s="26" t="str">
        <f>VLOOKUP(kiva_loans__muestra[[#This Row],[country]],Pais!A:B,2,FALSE)</f>
        <v>Africa</v>
      </c>
      <c r="V4089" t="s">
        <v>10719</v>
      </c>
    </row>
    <row r="4090" spans="1:22">
      <c r="A4090">
        <v>1080163</v>
      </c>
      <c r="B4090" s="20">
        <v>125</v>
      </c>
      <c r="C4090" s="22">
        <v>125</v>
      </c>
      <c r="D4090" t="s">
        <v>212</v>
      </c>
      <c r="E4090" t="s">
        <v>20</v>
      </c>
      <c r="F4090" t="s">
        <v>1273</v>
      </c>
      <c r="G4090" t="s">
        <v>46</v>
      </c>
      <c r="H4090" t="s">
        <v>47</v>
      </c>
      <c r="I4090" t="s">
        <v>48</v>
      </c>
      <c r="J4090" t="s">
        <v>49</v>
      </c>
      <c r="K4090"/>
      <c r="L4090" s="4">
        <v>41645.320879629631</v>
      </c>
      <c r="M4090" s="4">
        <v>41669.071238425924</v>
      </c>
      <c r="N4090" s="4">
        <v>41668.213680555556</v>
      </c>
      <c r="O4090">
        <v>2</v>
      </c>
      <c r="P4090">
        <v>5</v>
      </c>
      <c r="Q4090" t="s">
        <v>134</v>
      </c>
      <c r="R4090" t="s">
        <v>27</v>
      </c>
      <c r="S4090" s="3">
        <v>41645</v>
      </c>
      <c r="T4090" t="str">
        <f>IF(kiva_loans__muestra[[#This Row],[loan_amount]]&gt;5000,"Alto","Bajo")</f>
        <v>Bajo</v>
      </c>
      <c r="U4090" s="26" t="str">
        <f>VLOOKUP(kiva_loans__muestra[[#This Row],[country]],Pais!A:B,2,FALSE)</f>
        <v>Africa</v>
      </c>
      <c r="V4090" t="s">
        <v>10720</v>
      </c>
    </row>
    <row r="4091" spans="1:22">
      <c r="A4091">
        <v>1080164</v>
      </c>
      <c r="B4091" s="20">
        <v>125</v>
      </c>
      <c r="C4091" s="22">
        <v>125</v>
      </c>
      <c r="D4091" t="s">
        <v>212</v>
      </c>
      <c r="E4091" t="s">
        <v>20</v>
      </c>
      <c r="F4091" t="s">
        <v>1678</v>
      </c>
      <c r="G4091" t="s">
        <v>46</v>
      </c>
      <c r="H4091" t="s">
        <v>47</v>
      </c>
      <c r="I4091" t="s">
        <v>48</v>
      </c>
      <c r="J4091" t="s">
        <v>49</v>
      </c>
      <c r="K4091"/>
      <c r="L4091" s="4">
        <v>41645.333645833336</v>
      </c>
      <c r="M4091" s="4">
        <v>41682.14744212963</v>
      </c>
      <c r="N4091" s="4">
        <v>41676.179131944446</v>
      </c>
      <c r="O4091">
        <v>3</v>
      </c>
      <c r="P4091">
        <v>6</v>
      </c>
      <c r="Q4091" t="s">
        <v>26</v>
      </c>
      <c r="R4091" t="s">
        <v>27</v>
      </c>
      <c r="S4091" s="3">
        <v>41645</v>
      </c>
      <c r="T4091" t="str">
        <f>IF(kiva_loans__muestra[[#This Row],[loan_amount]]&gt;5000,"Alto","Bajo")</f>
        <v>Bajo</v>
      </c>
      <c r="U4091" s="26" t="str">
        <f>VLOOKUP(kiva_loans__muestra[[#This Row],[country]],Pais!A:B,2,FALSE)</f>
        <v>Africa</v>
      </c>
      <c r="V4091" t="s">
        <v>10719</v>
      </c>
    </row>
    <row r="4092" spans="1:22">
      <c r="A4092">
        <v>1080165</v>
      </c>
      <c r="B4092" s="20">
        <v>250</v>
      </c>
      <c r="C4092" s="22">
        <v>250</v>
      </c>
      <c r="D4092" t="s">
        <v>212</v>
      </c>
      <c r="E4092" t="s">
        <v>20</v>
      </c>
      <c r="F4092" t="s">
        <v>1231</v>
      </c>
      <c r="G4092" t="s">
        <v>46</v>
      </c>
      <c r="H4092" t="s">
        <v>47</v>
      </c>
      <c r="I4092" t="s">
        <v>48</v>
      </c>
      <c r="J4092" t="s">
        <v>49</v>
      </c>
      <c r="K4092"/>
      <c r="L4092" s="4">
        <v>41645.337245370371</v>
      </c>
      <c r="M4092" s="4">
        <v>41745.34784722222</v>
      </c>
      <c r="N4092" s="4">
        <v>41738.105150462965</v>
      </c>
      <c r="O4092">
        <v>6</v>
      </c>
      <c r="P4092">
        <v>11</v>
      </c>
      <c r="Q4092" t="s">
        <v>26</v>
      </c>
      <c r="R4092" t="s">
        <v>27</v>
      </c>
      <c r="S4092" s="3">
        <v>41645</v>
      </c>
      <c r="T4092" t="str">
        <f>IF(kiva_loans__muestra[[#This Row],[loan_amount]]&gt;5000,"Alto","Bajo")</f>
        <v>Bajo</v>
      </c>
      <c r="U4092" s="26" t="str">
        <f>VLOOKUP(kiva_loans__muestra[[#This Row],[country]],Pais!A:B,2,FALSE)</f>
        <v>Africa</v>
      </c>
      <c r="V4092" t="s">
        <v>10719</v>
      </c>
    </row>
    <row r="4093" spans="1:22">
      <c r="A4093">
        <v>1080166</v>
      </c>
      <c r="B4093" s="20">
        <v>250</v>
      </c>
      <c r="C4093" s="22">
        <v>250</v>
      </c>
      <c r="D4093" t="s">
        <v>68</v>
      </c>
      <c r="E4093" t="s">
        <v>68</v>
      </c>
      <c r="F4093" t="s">
        <v>1318</v>
      </c>
      <c r="G4093" t="s">
        <v>46</v>
      </c>
      <c r="H4093" t="s">
        <v>47</v>
      </c>
      <c r="I4093" t="s">
        <v>48</v>
      </c>
      <c r="J4093" t="s">
        <v>49</v>
      </c>
      <c r="K4093"/>
      <c r="L4093" s="4">
        <v>41645.342372685183</v>
      </c>
      <c r="M4093" s="4">
        <v>41675.864247685182</v>
      </c>
      <c r="N4093" s="4">
        <v>41674.412893518522</v>
      </c>
      <c r="O4093">
        <v>6</v>
      </c>
      <c r="P4093">
        <v>10</v>
      </c>
      <c r="Q4093" t="s">
        <v>26</v>
      </c>
      <c r="R4093" t="s">
        <v>27</v>
      </c>
      <c r="S4093" s="3">
        <v>41645</v>
      </c>
      <c r="T4093" t="str">
        <f>IF(kiva_loans__muestra[[#This Row],[loan_amount]]&gt;5000,"Alto","Bajo")</f>
        <v>Bajo</v>
      </c>
      <c r="U4093" s="26" t="str">
        <f>VLOOKUP(kiva_loans__muestra[[#This Row],[country]],Pais!A:B,2,FALSE)</f>
        <v>Africa</v>
      </c>
      <c r="V4093" t="s">
        <v>10719</v>
      </c>
    </row>
    <row r="4094" spans="1:22">
      <c r="A4094">
        <v>1080167</v>
      </c>
      <c r="B4094" s="20">
        <v>250</v>
      </c>
      <c r="C4094" s="22">
        <v>250</v>
      </c>
      <c r="D4094" t="s">
        <v>64</v>
      </c>
      <c r="E4094" t="s">
        <v>65</v>
      </c>
      <c r="F4094" t="s">
        <v>1276</v>
      </c>
      <c r="G4094" t="s">
        <v>46</v>
      </c>
      <c r="H4094" t="s">
        <v>47</v>
      </c>
      <c r="I4094" t="s">
        <v>48</v>
      </c>
      <c r="J4094" t="s">
        <v>49</v>
      </c>
      <c r="K4094"/>
      <c r="L4094" s="4">
        <v>41645.355208333334</v>
      </c>
      <c r="M4094" s="4">
        <v>41696.91233796296</v>
      </c>
      <c r="N4094" s="4">
        <v>41684.736064814817</v>
      </c>
      <c r="O4094">
        <v>6</v>
      </c>
      <c r="P4094">
        <v>11</v>
      </c>
      <c r="Q4094" t="s">
        <v>26</v>
      </c>
      <c r="R4094" t="s">
        <v>27</v>
      </c>
      <c r="S4094" s="3">
        <v>41645</v>
      </c>
      <c r="T4094" t="str">
        <f>IF(kiva_loans__muestra[[#This Row],[loan_amount]]&gt;5000,"Alto","Bajo")</f>
        <v>Bajo</v>
      </c>
      <c r="U4094" s="26" t="str">
        <f>VLOOKUP(kiva_loans__muestra[[#This Row],[country]],Pais!A:B,2,FALSE)</f>
        <v>Africa</v>
      </c>
      <c r="V4094" t="s">
        <v>10719</v>
      </c>
    </row>
    <row r="4095" spans="1:22">
      <c r="A4095">
        <v>1080168</v>
      </c>
      <c r="B4095" s="20">
        <v>250</v>
      </c>
      <c r="C4095" s="22">
        <v>250</v>
      </c>
      <c r="D4095" t="s">
        <v>164</v>
      </c>
      <c r="E4095" t="s">
        <v>65</v>
      </c>
      <c r="F4095" t="s">
        <v>1427</v>
      </c>
      <c r="G4095" t="s">
        <v>46</v>
      </c>
      <c r="H4095" t="s">
        <v>47</v>
      </c>
      <c r="I4095" t="s">
        <v>48</v>
      </c>
      <c r="J4095" t="s">
        <v>49</v>
      </c>
      <c r="K4095"/>
      <c r="L4095" s="4">
        <v>41645.356504629628</v>
      </c>
      <c r="M4095" s="4">
        <v>41716.479548611111</v>
      </c>
      <c r="N4095" s="4">
        <v>41708.938599537039</v>
      </c>
      <c r="O4095">
        <v>6</v>
      </c>
      <c r="P4095">
        <v>19</v>
      </c>
      <c r="Q4095" t="s">
        <v>26</v>
      </c>
      <c r="R4095" t="s">
        <v>27</v>
      </c>
      <c r="S4095" s="3">
        <v>41645</v>
      </c>
      <c r="T4095" t="str">
        <f>IF(kiva_loans__muestra[[#This Row],[loan_amount]]&gt;5000,"Alto","Bajo")</f>
        <v>Bajo</v>
      </c>
      <c r="U4095" s="26" t="str">
        <f>VLOOKUP(kiva_loans__muestra[[#This Row],[country]],Pais!A:B,2,FALSE)</f>
        <v>Africa</v>
      </c>
      <c r="V4095" t="s">
        <v>10719</v>
      </c>
    </row>
    <row r="4096" spans="1:22">
      <c r="A4096">
        <v>1080169</v>
      </c>
      <c r="B4096" s="20">
        <v>250</v>
      </c>
      <c r="C4096" s="22">
        <v>250</v>
      </c>
      <c r="D4096" t="s">
        <v>212</v>
      </c>
      <c r="E4096" t="s">
        <v>20</v>
      </c>
      <c r="F4096" t="s">
        <v>1623</v>
      </c>
      <c r="G4096" t="s">
        <v>46</v>
      </c>
      <c r="H4096" t="s">
        <v>47</v>
      </c>
      <c r="I4096" t="s">
        <v>48</v>
      </c>
      <c r="J4096" t="s">
        <v>49</v>
      </c>
      <c r="K4096"/>
      <c r="L4096" s="4">
        <v>41645.364074074074</v>
      </c>
      <c r="M4096" s="4">
        <v>41669.071296296293</v>
      </c>
      <c r="N4096" s="4">
        <v>41668.364837962959</v>
      </c>
      <c r="O4096">
        <v>6</v>
      </c>
      <c r="P4096">
        <v>9</v>
      </c>
      <c r="Q4096" t="s">
        <v>26</v>
      </c>
      <c r="R4096" t="s">
        <v>27</v>
      </c>
      <c r="S4096" s="3">
        <v>41645</v>
      </c>
      <c r="T4096" t="str">
        <f>IF(kiva_loans__muestra[[#This Row],[loan_amount]]&gt;5000,"Alto","Bajo")</f>
        <v>Bajo</v>
      </c>
      <c r="U4096" s="26" t="str">
        <f>VLOOKUP(kiva_loans__muestra[[#This Row],[country]],Pais!A:B,2,FALSE)</f>
        <v>Africa</v>
      </c>
      <c r="V4096" t="s">
        <v>10719</v>
      </c>
    </row>
    <row r="4097" spans="1:22">
      <c r="A4097">
        <v>1080170</v>
      </c>
      <c r="B4097" s="20">
        <v>125</v>
      </c>
      <c r="C4097" s="22">
        <v>125</v>
      </c>
      <c r="D4097" t="s">
        <v>91</v>
      </c>
      <c r="E4097" t="s">
        <v>91</v>
      </c>
      <c r="F4097" t="s">
        <v>1493</v>
      </c>
      <c r="G4097" t="s">
        <v>46</v>
      </c>
      <c r="H4097" t="s">
        <v>47</v>
      </c>
      <c r="I4097" t="s">
        <v>48</v>
      </c>
      <c r="J4097" t="s">
        <v>49</v>
      </c>
      <c r="K4097"/>
      <c r="L4097" s="4">
        <v>41645.373703703706</v>
      </c>
      <c r="M4097" s="4">
        <v>41669.071064814816</v>
      </c>
      <c r="N4097" s="4">
        <v>41662.565925925926</v>
      </c>
      <c r="O4097">
        <v>3</v>
      </c>
      <c r="P4097">
        <v>5</v>
      </c>
      <c r="Q4097" t="s">
        <v>26</v>
      </c>
      <c r="R4097" t="s">
        <v>27</v>
      </c>
      <c r="S4097" s="3">
        <v>41645</v>
      </c>
      <c r="T4097" t="str">
        <f>IF(kiva_loans__muestra[[#This Row],[loan_amount]]&gt;5000,"Alto","Bajo")</f>
        <v>Bajo</v>
      </c>
      <c r="U4097" s="26" t="str">
        <f>VLOOKUP(kiva_loans__muestra[[#This Row],[country]],Pais!A:B,2,FALSE)</f>
        <v>Africa</v>
      </c>
      <c r="V4097" t="s">
        <v>10719</v>
      </c>
    </row>
    <row r="4098" spans="1:22">
      <c r="A4098">
        <v>1080171</v>
      </c>
      <c r="B4098" s="20">
        <v>125</v>
      </c>
      <c r="C4098" s="22">
        <v>125</v>
      </c>
      <c r="D4098" t="s">
        <v>51</v>
      </c>
      <c r="E4098" t="s">
        <v>51</v>
      </c>
      <c r="F4098" t="s">
        <v>1569</v>
      </c>
      <c r="G4098" t="s">
        <v>46</v>
      </c>
      <c r="H4098" t="s">
        <v>47</v>
      </c>
      <c r="I4098" t="s">
        <v>48</v>
      </c>
      <c r="J4098" t="s">
        <v>49</v>
      </c>
      <c r="K4098"/>
      <c r="L4098" s="4">
        <v>41645.40934027778</v>
      </c>
      <c r="M4098" s="4">
        <v>41669.071064814816</v>
      </c>
      <c r="N4098" s="4">
        <v>41662.56554398148</v>
      </c>
      <c r="O4098">
        <v>3</v>
      </c>
      <c r="P4098">
        <v>3</v>
      </c>
      <c r="Q4098" t="s">
        <v>134</v>
      </c>
      <c r="R4098" t="s">
        <v>27</v>
      </c>
      <c r="S4098" s="3">
        <v>41645</v>
      </c>
      <c r="T4098" t="str">
        <f>IF(kiva_loans__muestra[[#This Row],[loan_amount]]&gt;5000,"Alto","Bajo")</f>
        <v>Bajo</v>
      </c>
      <c r="U4098" s="26" t="str">
        <f>VLOOKUP(kiva_loans__muestra[[#This Row],[country]],Pais!A:B,2,FALSE)</f>
        <v>Africa</v>
      </c>
      <c r="V4098" t="s">
        <v>10720</v>
      </c>
    </row>
    <row r="4099" spans="1:22">
      <c r="A4099">
        <v>1080172</v>
      </c>
      <c r="B4099" s="20">
        <v>125</v>
      </c>
      <c r="C4099" s="22">
        <v>125</v>
      </c>
      <c r="D4099" t="s">
        <v>64</v>
      </c>
      <c r="E4099" t="s">
        <v>65</v>
      </c>
      <c r="F4099" t="s">
        <v>1674</v>
      </c>
      <c r="G4099" t="s">
        <v>46</v>
      </c>
      <c r="H4099" t="s">
        <v>47</v>
      </c>
      <c r="I4099" t="s">
        <v>48</v>
      </c>
      <c r="J4099" t="s">
        <v>49</v>
      </c>
      <c r="K4099"/>
      <c r="L4099" s="4">
        <v>41645.474317129629</v>
      </c>
      <c r="M4099" s="4">
        <v>41660.910208333335</v>
      </c>
      <c r="N4099" s="4">
        <v>41656.56040509259</v>
      </c>
      <c r="O4099">
        <v>3</v>
      </c>
      <c r="P4099">
        <v>7</v>
      </c>
      <c r="Q4099" t="s">
        <v>26</v>
      </c>
      <c r="R4099" t="s">
        <v>27</v>
      </c>
      <c r="S4099" s="3">
        <v>41645</v>
      </c>
      <c r="T4099" t="str">
        <f>IF(kiva_loans__muestra[[#This Row],[loan_amount]]&gt;5000,"Alto","Bajo")</f>
        <v>Bajo</v>
      </c>
      <c r="U4099" s="26" t="str">
        <f>VLOOKUP(kiva_loans__muestra[[#This Row],[country]],Pais!A:B,2,FALSE)</f>
        <v>Africa</v>
      </c>
      <c r="V4099" t="s">
        <v>10719</v>
      </c>
    </row>
    <row r="4100" spans="1:22">
      <c r="A4100">
        <v>1080174</v>
      </c>
      <c r="B4100" s="20">
        <v>125</v>
      </c>
      <c r="C4100" s="22">
        <v>125</v>
      </c>
      <c r="D4100" t="s">
        <v>64</v>
      </c>
      <c r="E4100" t="s">
        <v>65</v>
      </c>
      <c r="F4100" t="s">
        <v>2096</v>
      </c>
      <c r="G4100" t="s">
        <v>46</v>
      </c>
      <c r="H4100" t="s">
        <v>47</v>
      </c>
      <c r="I4100" t="s">
        <v>48</v>
      </c>
      <c r="J4100" t="s">
        <v>49</v>
      </c>
      <c r="K4100"/>
      <c r="L4100" s="4">
        <v>41646.209467592591</v>
      </c>
      <c r="M4100" s="4">
        <v>41669.071053240739</v>
      </c>
      <c r="N4100" s="4">
        <v>41662.565185185187</v>
      </c>
      <c r="O4100">
        <v>3</v>
      </c>
      <c r="P4100">
        <v>4</v>
      </c>
      <c r="Q4100" t="s">
        <v>134</v>
      </c>
      <c r="R4100" t="s">
        <v>27</v>
      </c>
      <c r="S4100" s="3">
        <v>41646</v>
      </c>
      <c r="T4100" t="str">
        <f>IF(kiva_loans__muestra[[#This Row],[loan_amount]]&gt;5000,"Alto","Bajo")</f>
        <v>Bajo</v>
      </c>
      <c r="U4100" s="26" t="str">
        <f>VLOOKUP(kiva_loans__muestra[[#This Row],[country]],Pais!A:B,2,FALSE)</f>
        <v>Africa</v>
      </c>
      <c r="V4100" t="s">
        <v>10720</v>
      </c>
    </row>
    <row r="4101" spans="1:22">
      <c r="A4101">
        <v>1080175</v>
      </c>
      <c r="B4101" s="20">
        <v>250</v>
      </c>
      <c r="C4101" s="22">
        <v>250</v>
      </c>
      <c r="D4101" t="s">
        <v>68</v>
      </c>
      <c r="E4101" t="s">
        <v>68</v>
      </c>
      <c r="F4101" t="s">
        <v>2045</v>
      </c>
      <c r="G4101" t="s">
        <v>46</v>
      </c>
      <c r="H4101" t="s">
        <v>47</v>
      </c>
      <c r="I4101" t="s">
        <v>48</v>
      </c>
      <c r="J4101" t="s">
        <v>49</v>
      </c>
      <c r="K4101"/>
      <c r="L4101" s="4">
        <v>41646.248460648145</v>
      </c>
      <c r="M4101" s="4">
        <v>41669.071192129632</v>
      </c>
      <c r="N4101" s="4">
        <v>41667.566134259258</v>
      </c>
      <c r="O4101">
        <v>6</v>
      </c>
      <c r="P4101">
        <v>7</v>
      </c>
      <c r="Q4101" t="s">
        <v>26</v>
      </c>
      <c r="R4101" t="s">
        <v>27</v>
      </c>
      <c r="S4101" s="3">
        <v>41646</v>
      </c>
      <c r="T4101" t="str">
        <f>IF(kiva_loans__muestra[[#This Row],[loan_amount]]&gt;5000,"Alto","Bajo")</f>
        <v>Bajo</v>
      </c>
      <c r="U4101" s="26" t="str">
        <f>VLOOKUP(kiva_loans__muestra[[#This Row],[country]],Pais!A:B,2,FALSE)</f>
        <v>Africa</v>
      </c>
      <c r="V4101" t="s">
        <v>10719</v>
      </c>
    </row>
    <row r="4102" spans="1:22">
      <c r="A4102">
        <v>1080176</v>
      </c>
      <c r="B4102" s="20">
        <v>375</v>
      </c>
      <c r="C4102" s="22">
        <v>375</v>
      </c>
      <c r="D4102" t="s">
        <v>68</v>
      </c>
      <c r="E4102" t="s">
        <v>68</v>
      </c>
      <c r="F4102" t="s">
        <v>1725</v>
      </c>
      <c r="G4102" t="s">
        <v>46</v>
      </c>
      <c r="H4102" t="s">
        <v>47</v>
      </c>
      <c r="I4102" t="s">
        <v>48</v>
      </c>
      <c r="J4102" t="s">
        <v>49</v>
      </c>
      <c r="K4102"/>
      <c r="L4102" s="4">
        <v>41646.251585648148</v>
      </c>
      <c r="M4102" s="4">
        <v>41669.071122685185</v>
      </c>
      <c r="N4102" s="4">
        <v>41662.915729166663</v>
      </c>
      <c r="O4102">
        <v>6</v>
      </c>
      <c r="P4102">
        <v>15</v>
      </c>
      <c r="Q4102" t="s">
        <v>26</v>
      </c>
      <c r="R4102" t="s">
        <v>27</v>
      </c>
      <c r="S4102" s="3">
        <v>41646</v>
      </c>
      <c r="T4102" t="str">
        <f>IF(kiva_loans__muestra[[#This Row],[loan_amount]]&gt;5000,"Alto","Bajo")</f>
        <v>Bajo</v>
      </c>
      <c r="U4102" s="26" t="str">
        <f>VLOOKUP(kiva_loans__muestra[[#This Row],[country]],Pais!A:B,2,FALSE)</f>
        <v>Africa</v>
      </c>
      <c r="V4102" t="s">
        <v>10719</v>
      </c>
    </row>
    <row r="4103" spans="1:22">
      <c r="A4103">
        <v>1080177</v>
      </c>
      <c r="B4103" s="20">
        <v>125</v>
      </c>
      <c r="C4103" s="22">
        <v>125</v>
      </c>
      <c r="D4103" t="s">
        <v>44</v>
      </c>
      <c r="E4103" t="s">
        <v>44</v>
      </c>
      <c r="F4103" t="s">
        <v>2272</v>
      </c>
      <c r="G4103" t="s">
        <v>46</v>
      </c>
      <c r="H4103" t="s">
        <v>47</v>
      </c>
      <c r="I4103" t="s">
        <v>48</v>
      </c>
      <c r="J4103" t="s">
        <v>49</v>
      </c>
      <c r="K4103"/>
      <c r="L4103" s="4">
        <v>41646.296689814815</v>
      </c>
      <c r="M4103" s="4">
        <v>41669.071030092593</v>
      </c>
      <c r="N4103" s="4">
        <v>41662.549120370371</v>
      </c>
      <c r="O4103">
        <v>3</v>
      </c>
      <c r="P4103">
        <v>4</v>
      </c>
      <c r="Q4103" t="s">
        <v>26</v>
      </c>
      <c r="R4103" t="s">
        <v>27</v>
      </c>
      <c r="S4103" s="3">
        <v>41646</v>
      </c>
      <c r="T4103" t="str">
        <f>IF(kiva_loans__muestra[[#This Row],[loan_amount]]&gt;5000,"Alto","Bajo")</f>
        <v>Bajo</v>
      </c>
      <c r="U4103" s="26" t="str">
        <f>VLOOKUP(kiva_loans__muestra[[#This Row],[country]],Pais!A:B,2,FALSE)</f>
        <v>Africa</v>
      </c>
      <c r="V4103" t="s">
        <v>10719</v>
      </c>
    </row>
    <row r="4104" spans="1:22">
      <c r="A4104">
        <v>1080178</v>
      </c>
      <c r="B4104" s="20">
        <v>250</v>
      </c>
      <c r="C4104" s="22">
        <v>250</v>
      </c>
      <c r="D4104" t="s">
        <v>44</v>
      </c>
      <c r="E4104" t="s">
        <v>44</v>
      </c>
      <c r="F4104" t="s">
        <v>2036</v>
      </c>
      <c r="G4104" t="s">
        <v>46</v>
      </c>
      <c r="H4104" t="s">
        <v>47</v>
      </c>
      <c r="I4104" t="s">
        <v>48</v>
      </c>
      <c r="J4104" t="s">
        <v>49</v>
      </c>
      <c r="K4104"/>
      <c r="L4104" s="4">
        <v>41646.329560185186</v>
      </c>
      <c r="M4104" s="4">
        <v>41669.071250000001</v>
      </c>
      <c r="N4104" s="4">
        <v>41668.213680555556</v>
      </c>
      <c r="O4104">
        <v>3</v>
      </c>
      <c r="P4104">
        <v>6</v>
      </c>
      <c r="Q4104" t="s">
        <v>26</v>
      </c>
      <c r="R4104" t="s">
        <v>27</v>
      </c>
      <c r="S4104" s="3">
        <v>41646</v>
      </c>
      <c r="T4104" t="str">
        <f>IF(kiva_loans__muestra[[#This Row],[loan_amount]]&gt;5000,"Alto","Bajo")</f>
        <v>Bajo</v>
      </c>
      <c r="U4104" s="26" t="str">
        <f>VLOOKUP(kiva_loans__muestra[[#This Row],[country]],Pais!A:B,2,FALSE)</f>
        <v>Africa</v>
      </c>
      <c r="V4104" t="s">
        <v>10719</v>
      </c>
    </row>
    <row r="4105" spans="1:22">
      <c r="A4105">
        <v>1080179</v>
      </c>
      <c r="B4105" s="20">
        <v>125</v>
      </c>
      <c r="C4105" s="22">
        <v>125</v>
      </c>
      <c r="D4105" t="s">
        <v>64</v>
      </c>
      <c r="E4105" t="s">
        <v>65</v>
      </c>
      <c r="F4105" t="s">
        <v>2050</v>
      </c>
      <c r="G4105" t="s">
        <v>46</v>
      </c>
      <c r="H4105" t="s">
        <v>47</v>
      </c>
      <c r="I4105" t="s">
        <v>48</v>
      </c>
      <c r="J4105" t="s">
        <v>49</v>
      </c>
      <c r="K4105"/>
      <c r="L4105" s="4">
        <v>41646.349965277775</v>
      </c>
      <c r="M4105" s="4">
        <v>41669.071053240739</v>
      </c>
      <c r="N4105" s="4">
        <v>41662.565185185187</v>
      </c>
      <c r="O4105">
        <v>3</v>
      </c>
      <c r="P4105">
        <v>3</v>
      </c>
      <c r="Q4105" t="s">
        <v>26</v>
      </c>
      <c r="R4105" t="s">
        <v>27</v>
      </c>
      <c r="S4105" s="3">
        <v>41646</v>
      </c>
      <c r="T4105" t="str">
        <f>IF(kiva_loans__muestra[[#This Row],[loan_amount]]&gt;5000,"Alto","Bajo")</f>
        <v>Bajo</v>
      </c>
      <c r="U4105" s="26" t="str">
        <f>VLOOKUP(kiva_loans__muestra[[#This Row],[country]],Pais!A:B,2,FALSE)</f>
        <v>Africa</v>
      </c>
      <c r="V4105" t="s">
        <v>10719</v>
      </c>
    </row>
    <row r="4106" spans="1:22">
      <c r="A4106">
        <v>1080180</v>
      </c>
      <c r="B4106" s="20">
        <v>125</v>
      </c>
      <c r="C4106" s="22">
        <v>125</v>
      </c>
      <c r="D4106" t="s">
        <v>51</v>
      </c>
      <c r="E4106" t="s">
        <v>51</v>
      </c>
      <c r="F4106" t="s">
        <v>2239</v>
      </c>
      <c r="G4106" t="s">
        <v>46</v>
      </c>
      <c r="H4106" t="s">
        <v>47</v>
      </c>
      <c r="I4106" t="s">
        <v>48</v>
      </c>
      <c r="J4106" t="s">
        <v>49</v>
      </c>
      <c r="K4106"/>
      <c r="L4106" s="4">
        <v>41646.440115740741</v>
      </c>
      <c r="M4106" s="4">
        <v>41660.910185185188</v>
      </c>
      <c r="N4106" s="4">
        <v>41656.2503125</v>
      </c>
      <c r="O4106">
        <v>3</v>
      </c>
      <c r="P4106">
        <v>2</v>
      </c>
      <c r="Q4106" t="s">
        <v>26</v>
      </c>
      <c r="R4106" t="s">
        <v>27</v>
      </c>
      <c r="S4106" s="3">
        <v>41646</v>
      </c>
      <c r="T4106" t="str">
        <f>IF(kiva_loans__muestra[[#This Row],[loan_amount]]&gt;5000,"Alto","Bajo")</f>
        <v>Bajo</v>
      </c>
      <c r="U4106" s="26" t="str">
        <f>VLOOKUP(kiva_loans__muestra[[#This Row],[country]],Pais!A:B,2,FALSE)</f>
        <v>Africa</v>
      </c>
      <c r="V4106" t="s">
        <v>10719</v>
      </c>
    </row>
    <row r="4107" spans="1:22">
      <c r="A4107">
        <v>1080181</v>
      </c>
      <c r="B4107" s="20">
        <v>250</v>
      </c>
      <c r="C4107" s="22">
        <v>250</v>
      </c>
      <c r="D4107" t="s">
        <v>68</v>
      </c>
      <c r="E4107" t="s">
        <v>68</v>
      </c>
      <c r="F4107" t="s">
        <v>1788</v>
      </c>
      <c r="G4107" t="s">
        <v>46</v>
      </c>
      <c r="H4107" t="s">
        <v>47</v>
      </c>
      <c r="I4107" t="s">
        <v>48</v>
      </c>
      <c r="J4107" t="s">
        <v>49</v>
      </c>
      <c r="K4107"/>
      <c r="L4107" s="4">
        <v>41646.461724537039</v>
      </c>
      <c r="M4107" s="4">
        <v>41669.071446759262</v>
      </c>
      <c r="N4107" s="4">
        <v>41668.662349537037</v>
      </c>
      <c r="O4107">
        <v>6</v>
      </c>
      <c r="P4107">
        <v>5</v>
      </c>
      <c r="Q4107" t="s">
        <v>26</v>
      </c>
      <c r="R4107" t="s">
        <v>27</v>
      </c>
      <c r="S4107" s="3">
        <v>41646</v>
      </c>
      <c r="T4107" t="str">
        <f>IF(kiva_loans__muestra[[#This Row],[loan_amount]]&gt;5000,"Alto","Bajo")</f>
        <v>Bajo</v>
      </c>
      <c r="U4107" s="26" t="str">
        <f>VLOOKUP(kiva_loans__muestra[[#This Row],[country]],Pais!A:B,2,FALSE)</f>
        <v>Africa</v>
      </c>
      <c r="V4107" t="s">
        <v>10719</v>
      </c>
    </row>
    <row r="4108" spans="1:22">
      <c r="A4108">
        <v>1080182</v>
      </c>
      <c r="B4108" s="20">
        <v>125</v>
      </c>
      <c r="C4108" s="22">
        <v>125</v>
      </c>
      <c r="D4108" t="s">
        <v>164</v>
      </c>
      <c r="E4108" t="s">
        <v>65</v>
      </c>
      <c r="F4108" t="s">
        <v>2104</v>
      </c>
      <c r="G4108" t="s">
        <v>46</v>
      </c>
      <c r="H4108" t="s">
        <v>47</v>
      </c>
      <c r="I4108" t="s">
        <v>48</v>
      </c>
      <c r="J4108" t="s">
        <v>49</v>
      </c>
      <c r="K4108"/>
      <c r="L4108" s="4">
        <v>41646.494143518517</v>
      </c>
      <c r="M4108" s="4">
        <v>41836.874722222223</v>
      </c>
      <c r="N4108" s="4">
        <v>41835.217604166668</v>
      </c>
      <c r="O4108">
        <v>3</v>
      </c>
      <c r="P4108">
        <v>1</v>
      </c>
      <c r="Q4108" t="s">
        <v>26</v>
      </c>
      <c r="R4108" t="s">
        <v>27</v>
      </c>
      <c r="S4108" s="3">
        <v>41646</v>
      </c>
      <c r="T4108" t="str">
        <f>IF(kiva_loans__muestra[[#This Row],[loan_amount]]&gt;5000,"Alto","Bajo")</f>
        <v>Bajo</v>
      </c>
      <c r="U4108" s="26" t="str">
        <f>VLOOKUP(kiva_loans__muestra[[#This Row],[country]],Pais!A:B,2,FALSE)</f>
        <v>Africa</v>
      </c>
      <c r="V4108" t="s">
        <v>10719</v>
      </c>
    </row>
    <row r="4109" spans="1:22">
      <c r="A4109">
        <v>1080183</v>
      </c>
      <c r="B4109" s="20">
        <v>125</v>
      </c>
      <c r="C4109" s="22">
        <v>125</v>
      </c>
      <c r="D4109" t="s">
        <v>164</v>
      </c>
      <c r="E4109" t="s">
        <v>65</v>
      </c>
      <c r="F4109" t="s">
        <v>2090</v>
      </c>
      <c r="G4109" t="s">
        <v>46</v>
      </c>
      <c r="H4109" t="s">
        <v>47</v>
      </c>
      <c r="I4109" t="s">
        <v>48</v>
      </c>
      <c r="J4109" t="s">
        <v>49</v>
      </c>
      <c r="K4109"/>
      <c r="L4109" s="4">
        <v>41646.495509259257</v>
      </c>
      <c r="M4109" s="4">
        <v>41842.951296296298</v>
      </c>
      <c r="N4109" s="4">
        <v>41842.183877314812</v>
      </c>
      <c r="O4109">
        <v>3</v>
      </c>
      <c r="P4109">
        <v>2</v>
      </c>
      <c r="Q4109" t="s">
        <v>26</v>
      </c>
      <c r="R4109" t="s">
        <v>27</v>
      </c>
      <c r="S4109" s="3">
        <v>41646</v>
      </c>
      <c r="T4109" t="str">
        <f>IF(kiva_loans__muestra[[#This Row],[loan_amount]]&gt;5000,"Alto","Bajo")</f>
        <v>Bajo</v>
      </c>
      <c r="U4109" s="26" t="str">
        <f>VLOOKUP(kiva_loans__muestra[[#This Row],[country]],Pais!A:B,2,FALSE)</f>
        <v>Africa</v>
      </c>
      <c r="V4109" t="s">
        <v>10719</v>
      </c>
    </row>
    <row r="4110" spans="1:22">
      <c r="A4110">
        <v>1080185</v>
      </c>
      <c r="B4110" s="20">
        <v>125</v>
      </c>
      <c r="C4110" s="22">
        <v>125</v>
      </c>
      <c r="D4110" t="s">
        <v>51</v>
      </c>
      <c r="E4110" t="s">
        <v>51</v>
      </c>
      <c r="F4110" t="s">
        <v>2560</v>
      </c>
      <c r="G4110" t="s">
        <v>46</v>
      </c>
      <c r="H4110" t="s">
        <v>47</v>
      </c>
      <c r="I4110" t="s">
        <v>48</v>
      </c>
      <c r="J4110" t="s">
        <v>49</v>
      </c>
      <c r="K4110"/>
      <c r="L4110" s="4">
        <v>41647.214571759258</v>
      </c>
      <c r="M4110" s="4">
        <v>41675.864247685182</v>
      </c>
      <c r="N4110" s="4">
        <v>41676.080972222226</v>
      </c>
      <c r="O4110">
        <v>3</v>
      </c>
      <c r="P4110">
        <v>1</v>
      </c>
      <c r="Q4110" t="s">
        <v>26</v>
      </c>
      <c r="R4110" t="s">
        <v>27</v>
      </c>
      <c r="S4110" s="3">
        <v>41647</v>
      </c>
      <c r="T4110" t="str">
        <f>IF(kiva_loans__muestra[[#This Row],[loan_amount]]&gt;5000,"Alto","Bajo")</f>
        <v>Bajo</v>
      </c>
      <c r="U4110" s="26" t="str">
        <f>VLOOKUP(kiva_loans__muestra[[#This Row],[country]],Pais!A:B,2,FALSE)</f>
        <v>Africa</v>
      </c>
      <c r="V4110" t="s">
        <v>10719</v>
      </c>
    </row>
    <row r="4111" spans="1:22">
      <c r="A4111">
        <v>1080186</v>
      </c>
      <c r="B4111" s="20">
        <v>125</v>
      </c>
      <c r="C4111" s="22">
        <v>125</v>
      </c>
      <c r="D4111" t="s">
        <v>44</v>
      </c>
      <c r="E4111" t="s">
        <v>44</v>
      </c>
      <c r="F4111" t="s">
        <v>2550</v>
      </c>
      <c r="G4111" t="s">
        <v>46</v>
      </c>
      <c r="H4111" t="s">
        <v>47</v>
      </c>
      <c r="I4111" t="s">
        <v>48</v>
      </c>
      <c r="J4111" t="s">
        <v>49</v>
      </c>
      <c r="K4111"/>
      <c r="L4111" s="4">
        <v>41647.238379629627</v>
      </c>
      <c r="M4111" s="4">
        <v>41669.151493055557</v>
      </c>
      <c r="N4111" s="4">
        <v>41662.570428240739</v>
      </c>
      <c r="O4111">
        <v>3</v>
      </c>
      <c r="P4111">
        <v>3</v>
      </c>
      <c r="Q4111" t="s">
        <v>26</v>
      </c>
      <c r="R4111" t="s">
        <v>27</v>
      </c>
      <c r="S4111" s="3">
        <v>41647</v>
      </c>
      <c r="T4111" t="str">
        <f>IF(kiva_loans__muestra[[#This Row],[loan_amount]]&gt;5000,"Alto","Bajo")</f>
        <v>Bajo</v>
      </c>
      <c r="U4111" s="26" t="str">
        <f>VLOOKUP(kiva_loans__muestra[[#This Row],[country]],Pais!A:B,2,FALSE)</f>
        <v>Africa</v>
      </c>
      <c r="V4111" t="s">
        <v>10719</v>
      </c>
    </row>
    <row r="4112" spans="1:22">
      <c r="A4112">
        <v>1080187</v>
      </c>
      <c r="B4112" s="20">
        <v>250</v>
      </c>
      <c r="C4112" s="22">
        <v>250</v>
      </c>
      <c r="D4112" t="s">
        <v>44</v>
      </c>
      <c r="E4112" t="s">
        <v>44</v>
      </c>
      <c r="F4112" t="s">
        <v>2576</v>
      </c>
      <c r="G4112" t="s">
        <v>46</v>
      </c>
      <c r="H4112" t="s">
        <v>47</v>
      </c>
      <c r="I4112" t="s">
        <v>48</v>
      </c>
      <c r="J4112" t="s">
        <v>49</v>
      </c>
      <c r="K4112"/>
      <c r="L4112" s="4">
        <v>41647.244895833333</v>
      </c>
      <c r="M4112" s="4">
        <v>41723.708715277775</v>
      </c>
      <c r="N4112" s="4">
        <v>41716.203518518516</v>
      </c>
      <c r="O4112">
        <v>7</v>
      </c>
      <c r="P4112">
        <v>13</v>
      </c>
      <c r="Q4112" t="s">
        <v>26</v>
      </c>
      <c r="R4112" t="s">
        <v>27</v>
      </c>
      <c r="S4112" s="3">
        <v>41647</v>
      </c>
      <c r="T4112" t="str">
        <f>IF(kiva_loans__muestra[[#This Row],[loan_amount]]&gt;5000,"Alto","Bajo")</f>
        <v>Bajo</v>
      </c>
      <c r="U4112" s="26" t="str">
        <f>VLOOKUP(kiva_loans__muestra[[#This Row],[country]],Pais!A:B,2,FALSE)</f>
        <v>Africa</v>
      </c>
      <c r="V4112" t="s">
        <v>10719</v>
      </c>
    </row>
    <row r="4113" spans="1:22">
      <c r="A4113">
        <v>1080188</v>
      </c>
      <c r="B4113" s="20">
        <v>125</v>
      </c>
      <c r="C4113" s="22">
        <v>125</v>
      </c>
      <c r="D4113" t="s">
        <v>560</v>
      </c>
      <c r="E4113" t="s">
        <v>38</v>
      </c>
      <c r="F4113" t="s">
        <v>2534</v>
      </c>
      <c r="G4113" t="s">
        <v>46</v>
      </c>
      <c r="H4113" t="s">
        <v>47</v>
      </c>
      <c r="I4113" t="s">
        <v>48</v>
      </c>
      <c r="J4113" t="s">
        <v>49</v>
      </c>
      <c r="K4113"/>
      <c r="L4113" s="4">
        <v>41647.320439814815</v>
      </c>
      <c r="M4113" s="4">
        <v>41731.801898148151</v>
      </c>
      <c r="N4113" s="4">
        <v>41731.517812500002</v>
      </c>
      <c r="O4113">
        <v>3</v>
      </c>
      <c r="P4113">
        <v>7</v>
      </c>
      <c r="Q4113" t="s">
        <v>26</v>
      </c>
      <c r="R4113" t="s">
        <v>27</v>
      </c>
      <c r="S4113" s="3">
        <v>41647</v>
      </c>
      <c r="T4113" t="str">
        <f>IF(kiva_loans__muestra[[#This Row],[loan_amount]]&gt;5000,"Alto","Bajo")</f>
        <v>Bajo</v>
      </c>
      <c r="U4113" s="26" t="str">
        <f>VLOOKUP(kiva_loans__muestra[[#This Row],[country]],Pais!A:B,2,FALSE)</f>
        <v>Africa</v>
      </c>
      <c r="V4113" t="s">
        <v>10719</v>
      </c>
    </row>
    <row r="4114" spans="1:22">
      <c r="A4114">
        <v>1080189</v>
      </c>
      <c r="B4114" s="20">
        <v>125</v>
      </c>
      <c r="C4114" s="22">
        <v>125</v>
      </c>
      <c r="D4114" t="s">
        <v>44</v>
      </c>
      <c r="E4114" t="s">
        <v>44</v>
      </c>
      <c r="F4114" t="s">
        <v>2374</v>
      </c>
      <c r="G4114" t="s">
        <v>46</v>
      </c>
      <c r="H4114" t="s">
        <v>47</v>
      </c>
      <c r="I4114" t="s">
        <v>48</v>
      </c>
      <c r="J4114" t="s">
        <v>49</v>
      </c>
      <c r="K4114"/>
      <c r="L4114" s="4">
        <v>41647.337152777778</v>
      </c>
      <c r="M4114" s="4">
        <v>41716.479641203703</v>
      </c>
      <c r="N4114" s="4">
        <v>41710.023263888892</v>
      </c>
      <c r="O4114">
        <v>1</v>
      </c>
      <c r="P4114">
        <v>4</v>
      </c>
      <c r="Q4114" t="s">
        <v>26</v>
      </c>
      <c r="R4114" t="s">
        <v>27</v>
      </c>
      <c r="S4114" s="3">
        <v>41647</v>
      </c>
      <c r="T4114" t="str">
        <f>IF(kiva_loans__muestra[[#This Row],[loan_amount]]&gt;5000,"Alto","Bajo")</f>
        <v>Bajo</v>
      </c>
      <c r="U4114" s="26" t="str">
        <f>VLOOKUP(kiva_loans__muestra[[#This Row],[country]],Pais!A:B,2,FALSE)</f>
        <v>Africa</v>
      </c>
      <c r="V4114" t="s">
        <v>10719</v>
      </c>
    </row>
    <row r="4115" spans="1:22">
      <c r="A4115">
        <v>1080190</v>
      </c>
      <c r="B4115" s="20">
        <v>250</v>
      </c>
      <c r="C4115" s="22">
        <v>250</v>
      </c>
      <c r="D4115" t="s">
        <v>212</v>
      </c>
      <c r="E4115" t="s">
        <v>20</v>
      </c>
      <c r="F4115" t="s">
        <v>2383</v>
      </c>
      <c r="G4115" t="s">
        <v>46</v>
      </c>
      <c r="H4115" t="s">
        <v>47</v>
      </c>
      <c r="I4115" t="s">
        <v>48</v>
      </c>
      <c r="J4115" t="s">
        <v>49</v>
      </c>
      <c r="K4115"/>
      <c r="L4115" s="4">
        <v>41647.357523148145</v>
      </c>
      <c r="M4115" s="4">
        <v>41669.071099537039</v>
      </c>
      <c r="N4115" s="4">
        <v>41662.593877314815</v>
      </c>
      <c r="O4115">
        <v>6</v>
      </c>
      <c r="P4115">
        <v>8</v>
      </c>
      <c r="Q4115" t="s">
        <v>26</v>
      </c>
      <c r="R4115" t="s">
        <v>27</v>
      </c>
      <c r="S4115" s="3">
        <v>41647</v>
      </c>
      <c r="T4115" t="str">
        <f>IF(kiva_loans__muestra[[#This Row],[loan_amount]]&gt;5000,"Alto","Bajo")</f>
        <v>Bajo</v>
      </c>
      <c r="U4115" s="26" t="str">
        <f>VLOOKUP(kiva_loans__muestra[[#This Row],[country]],Pais!A:B,2,FALSE)</f>
        <v>Africa</v>
      </c>
      <c r="V4115" t="s">
        <v>10719</v>
      </c>
    </row>
    <row r="4116" spans="1:22">
      <c r="A4116">
        <v>1080191</v>
      </c>
      <c r="B4116" s="20">
        <v>250</v>
      </c>
      <c r="C4116" s="22">
        <v>250</v>
      </c>
      <c r="D4116" t="s">
        <v>212</v>
      </c>
      <c r="E4116" t="s">
        <v>20</v>
      </c>
      <c r="F4116" t="s">
        <v>2694</v>
      </c>
      <c r="G4116" t="s">
        <v>46</v>
      </c>
      <c r="H4116" t="s">
        <v>47</v>
      </c>
      <c r="I4116" t="s">
        <v>48</v>
      </c>
      <c r="J4116" t="s">
        <v>49</v>
      </c>
      <c r="K4116"/>
      <c r="L4116" s="4">
        <v>41647.38921296296</v>
      </c>
      <c r="M4116" s="4">
        <v>41675.864201388889</v>
      </c>
      <c r="N4116" s="4">
        <v>41670.322824074072</v>
      </c>
      <c r="O4116">
        <v>6</v>
      </c>
      <c r="P4116">
        <v>10</v>
      </c>
      <c r="Q4116" t="s">
        <v>26</v>
      </c>
      <c r="R4116" t="s">
        <v>27</v>
      </c>
      <c r="S4116" s="3">
        <v>41647</v>
      </c>
      <c r="T4116" t="str">
        <f>IF(kiva_loans__muestra[[#This Row],[loan_amount]]&gt;5000,"Alto","Bajo")</f>
        <v>Bajo</v>
      </c>
      <c r="U4116" s="26" t="str">
        <f>VLOOKUP(kiva_loans__muestra[[#This Row],[country]],Pais!A:B,2,FALSE)</f>
        <v>Africa</v>
      </c>
      <c r="V4116" t="s">
        <v>10719</v>
      </c>
    </row>
    <row r="4117" spans="1:22">
      <c r="A4117">
        <v>1080192</v>
      </c>
      <c r="B4117" s="20">
        <v>250</v>
      </c>
      <c r="C4117" s="22">
        <v>250</v>
      </c>
      <c r="D4117" t="s">
        <v>212</v>
      </c>
      <c r="E4117" t="s">
        <v>20</v>
      </c>
      <c r="F4117" t="s">
        <v>2461</v>
      </c>
      <c r="G4117" t="s">
        <v>46</v>
      </c>
      <c r="H4117" t="s">
        <v>47</v>
      </c>
      <c r="I4117" t="s">
        <v>48</v>
      </c>
      <c r="J4117" t="s">
        <v>49</v>
      </c>
      <c r="K4117"/>
      <c r="L4117" s="4">
        <v>41647.442372685182</v>
      </c>
      <c r="M4117" s="4">
        <v>41660.910162037035</v>
      </c>
      <c r="N4117" s="4">
        <v>41656.203935185185</v>
      </c>
      <c r="O4117">
        <v>6</v>
      </c>
      <c r="P4117">
        <v>5</v>
      </c>
      <c r="Q4117" t="s">
        <v>134</v>
      </c>
      <c r="R4117" t="s">
        <v>27</v>
      </c>
      <c r="S4117" s="3">
        <v>41647</v>
      </c>
      <c r="T4117" t="str">
        <f>IF(kiva_loans__muestra[[#This Row],[loan_amount]]&gt;5000,"Alto","Bajo")</f>
        <v>Bajo</v>
      </c>
      <c r="U4117" s="26" t="str">
        <f>VLOOKUP(kiva_loans__muestra[[#This Row],[country]],Pais!A:B,2,FALSE)</f>
        <v>Africa</v>
      </c>
      <c r="V4117" t="s">
        <v>10720</v>
      </c>
    </row>
    <row r="4118" spans="1:22">
      <c r="A4118">
        <v>1080193</v>
      </c>
      <c r="B4118" s="20">
        <v>250</v>
      </c>
      <c r="C4118" s="22">
        <v>250</v>
      </c>
      <c r="D4118" t="s">
        <v>212</v>
      </c>
      <c r="E4118" t="s">
        <v>20</v>
      </c>
      <c r="F4118" t="s">
        <v>2746</v>
      </c>
      <c r="G4118" t="s">
        <v>46</v>
      </c>
      <c r="H4118" t="s">
        <v>47</v>
      </c>
      <c r="I4118" t="s">
        <v>48</v>
      </c>
      <c r="J4118" t="s">
        <v>49</v>
      </c>
      <c r="K4118"/>
      <c r="L4118" s="4">
        <v>41647.579259259262</v>
      </c>
      <c r="M4118" s="4">
        <v>41696.912199074075</v>
      </c>
      <c r="N4118" s="4">
        <v>41683.074583333335</v>
      </c>
      <c r="O4118">
        <v>6</v>
      </c>
      <c r="P4118">
        <v>14</v>
      </c>
      <c r="Q4118" t="s">
        <v>26</v>
      </c>
      <c r="R4118" t="s">
        <v>27</v>
      </c>
      <c r="S4118" s="3">
        <v>41647</v>
      </c>
      <c r="T4118" t="str">
        <f>IF(kiva_loans__muestra[[#This Row],[loan_amount]]&gt;5000,"Alto","Bajo")</f>
        <v>Bajo</v>
      </c>
      <c r="U4118" s="26" t="str">
        <f>VLOOKUP(kiva_loans__muestra[[#This Row],[country]],Pais!A:B,2,FALSE)</f>
        <v>Africa</v>
      </c>
      <c r="V4118" t="s">
        <v>10719</v>
      </c>
    </row>
    <row r="4119" spans="1:22">
      <c r="A4119">
        <v>1080195</v>
      </c>
      <c r="B4119" s="20">
        <v>125</v>
      </c>
      <c r="C4119" s="22">
        <v>125</v>
      </c>
      <c r="D4119" t="s">
        <v>44</v>
      </c>
      <c r="E4119" t="s">
        <v>44</v>
      </c>
      <c r="F4119" t="s">
        <v>3274</v>
      </c>
      <c r="G4119" t="s">
        <v>46</v>
      </c>
      <c r="H4119" t="s">
        <v>47</v>
      </c>
      <c r="I4119" t="s">
        <v>48</v>
      </c>
      <c r="J4119" t="s">
        <v>49</v>
      </c>
      <c r="K4119"/>
      <c r="L4119" s="4">
        <v>41648.213831018518</v>
      </c>
      <c r="M4119" s="4">
        <v>41669.07104166667</v>
      </c>
      <c r="N4119" s="4">
        <v>41662.563969907409</v>
      </c>
      <c r="O4119">
        <v>3</v>
      </c>
      <c r="P4119">
        <v>3</v>
      </c>
      <c r="Q4119" t="s">
        <v>26</v>
      </c>
      <c r="R4119" t="s">
        <v>27</v>
      </c>
      <c r="S4119" s="3">
        <v>41648</v>
      </c>
      <c r="T4119" t="str">
        <f>IF(kiva_loans__muestra[[#This Row],[loan_amount]]&gt;5000,"Alto","Bajo")</f>
        <v>Bajo</v>
      </c>
      <c r="U4119" s="26" t="str">
        <f>VLOOKUP(kiva_loans__muestra[[#This Row],[country]],Pais!A:B,2,FALSE)</f>
        <v>Africa</v>
      </c>
      <c r="V4119" t="s">
        <v>10719</v>
      </c>
    </row>
    <row r="4120" spans="1:22">
      <c r="A4120">
        <v>1080196</v>
      </c>
      <c r="B4120" s="20">
        <v>125</v>
      </c>
      <c r="C4120" s="22">
        <v>125</v>
      </c>
      <c r="D4120" t="s">
        <v>29</v>
      </c>
      <c r="E4120" t="s">
        <v>29</v>
      </c>
      <c r="F4120" t="s">
        <v>3277</v>
      </c>
      <c r="G4120" t="s">
        <v>46</v>
      </c>
      <c r="H4120" t="s">
        <v>47</v>
      </c>
      <c r="I4120" t="s">
        <v>48</v>
      </c>
      <c r="J4120" t="s">
        <v>49</v>
      </c>
      <c r="K4120"/>
      <c r="L4120" s="4">
        <v>41648.245856481481</v>
      </c>
      <c r="M4120" s="4">
        <v>41669.07104166667</v>
      </c>
      <c r="N4120" s="4">
        <v>41662.563969907409</v>
      </c>
      <c r="O4120">
        <v>3</v>
      </c>
      <c r="P4120">
        <v>3</v>
      </c>
      <c r="Q4120" t="s">
        <v>134</v>
      </c>
      <c r="R4120" t="s">
        <v>27</v>
      </c>
      <c r="S4120" s="3">
        <v>41648</v>
      </c>
      <c r="T4120" t="str">
        <f>IF(kiva_loans__muestra[[#This Row],[loan_amount]]&gt;5000,"Alto","Bajo")</f>
        <v>Bajo</v>
      </c>
      <c r="U4120" s="26" t="str">
        <f>VLOOKUP(kiva_loans__muestra[[#This Row],[country]],Pais!A:B,2,FALSE)</f>
        <v>Africa</v>
      </c>
      <c r="V4120" t="s">
        <v>10720</v>
      </c>
    </row>
    <row r="4121" spans="1:22">
      <c r="A4121">
        <v>1080197</v>
      </c>
      <c r="B4121" s="20">
        <v>125</v>
      </c>
      <c r="C4121" s="22">
        <v>125</v>
      </c>
      <c r="D4121" t="s">
        <v>164</v>
      </c>
      <c r="E4121" t="s">
        <v>65</v>
      </c>
      <c r="F4121" t="s">
        <v>3170</v>
      </c>
      <c r="G4121" t="s">
        <v>46</v>
      </c>
      <c r="H4121" t="s">
        <v>47</v>
      </c>
      <c r="I4121" t="s">
        <v>48</v>
      </c>
      <c r="J4121" t="s">
        <v>49</v>
      </c>
      <c r="K4121"/>
      <c r="L4121" s="4">
        <v>41648.285775462966</v>
      </c>
      <c r="M4121" s="4">
        <v>41675.864189814813</v>
      </c>
      <c r="N4121" s="4">
        <v>41670.197418981479</v>
      </c>
      <c r="O4121">
        <v>3</v>
      </c>
      <c r="P4121">
        <v>4</v>
      </c>
      <c r="Q4121" t="s">
        <v>134</v>
      </c>
      <c r="R4121" t="s">
        <v>27</v>
      </c>
      <c r="S4121" s="3">
        <v>41648</v>
      </c>
      <c r="T4121" t="str">
        <f>IF(kiva_loans__muestra[[#This Row],[loan_amount]]&gt;5000,"Alto","Bajo")</f>
        <v>Bajo</v>
      </c>
      <c r="U4121" s="26" t="str">
        <f>VLOOKUP(kiva_loans__muestra[[#This Row],[country]],Pais!A:B,2,FALSE)</f>
        <v>Africa</v>
      </c>
      <c r="V4121" t="s">
        <v>10720</v>
      </c>
    </row>
    <row r="4122" spans="1:22">
      <c r="A4122">
        <v>1080198</v>
      </c>
      <c r="B4122" s="20">
        <v>400</v>
      </c>
      <c r="C4122" s="22">
        <v>400</v>
      </c>
      <c r="D4122" t="s">
        <v>164</v>
      </c>
      <c r="E4122" t="s">
        <v>65</v>
      </c>
      <c r="F4122" t="s">
        <v>2906</v>
      </c>
      <c r="G4122" t="s">
        <v>46</v>
      </c>
      <c r="H4122" t="s">
        <v>47</v>
      </c>
      <c r="I4122" t="s">
        <v>48</v>
      </c>
      <c r="J4122" t="s">
        <v>49</v>
      </c>
      <c r="K4122"/>
      <c r="L4122" s="4">
        <v>41648.304803240739</v>
      </c>
      <c r="M4122" s="4">
        <v>41716.479490740741</v>
      </c>
      <c r="N4122" s="4">
        <v>41706.795613425929</v>
      </c>
      <c r="O4122">
        <v>12</v>
      </c>
      <c r="P4122">
        <v>40</v>
      </c>
      <c r="Q4122" t="s">
        <v>26</v>
      </c>
      <c r="R4122" t="s">
        <v>43</v>
      </c>
      <c r="S4122" s="3">
        <v>41648</v>
      </c>
      <c r="T4122" t="str">
        <f>IF(kiva_loans__muestra[[#This Row],[loan_amount]]&gt;5000,"Alto","Bajo")</f>
        <v>Bajo</v>
      </c>
      <c r="U4122" s="26" t="str">
        <f>VLOOKUP(kiva_loans__muestra[[#This Row],[country]],Pais!A:B,2,FALSE)</f>
        <v>Africa</v>
      </c>
      <c r="V4122" t="s">
        <v>10719</v>
      </c>
    </row>
    <row r="4123" spans="1:22">
      <c r="A4123">
        <v>1080199</v>
      </c>
      <c r="B4123" s="20">
        <v>375</v>
      </c>
      <c r="C4123" s="22">
        <v>375</v>
      </c>
      <c r="D4123" t="s">
        <v>164</v>
      </c>
      <c r="E4123" t="s">
        <v>65</v>
      </c>
      <c r="F4123" t="s">
        <v>3066</v>
      </c>
      <c r="G4123" t="s">
        <v>46</v>
      </c>
      <c r="H4123" t="s">
        <v>47</v>
      </c>
      <c r="I4123" t="s">
        <v>48</v>
      </c>
      <c r="J4123" t="s">
        <v>49</v>
      </c>
      <c r="K4123"/>
      <c r="L4123" s="4">
        <v>41648.306030092594</v>
      </c>
      <c r="M4123" s="4">
        <v>41723.708819444444</v>
      </c>
      <c r="N4123" s="4">
        <v>41717.171539351853</v>
      </c>
      <c r="O4123">
        <v>9</v>
      </c>
      <c r="P4123">
        <v>6</v>
      </c>
      <c r="Q4123" t="s">
        <v>134</v>
      </c>
      <c r="R4123" t="s">
        <v>27</v>
      </c>
      <c r="S4123" s="3">
        <v>41648</v>
      </c>
      <c r="T4123" t="str">
        <f>IF(kiva_loans__muestra[[#This Row],[loan_amount]]&gt;5000,"Alto","Bajo")</f>
        <v>Bajo</v>
      </c>
      <c r="U4123" s="26" t="str">
        <f>VLOOKUP(kiva_loans__muestra[[#This Row],[country]],Pais!A:B,2,FALSE)</f>
        <v>Africa</v>
      </c>
      <c r="V4123" t="s">
        <v>10720</v>
      </c>
    </row>
    <row r="4124" spans="1:22">
      <c r="A4124">
        <v>1080200</v>
      </c>
      <c r="B4124" s="20">
        <v>125</v>
      </c>
      <c r="C4124" s="22">
        <v>125</v>
      </c>
      <c r="D4124" t="s">
        <v>44</v>
      </c>
      <c r="E4124" t="s">
        <v>44</v>
      </c>
      <c r="F4124" t="s">
        <v>2883</v>
      </c>
      <c r="G4124" t="s">
        <v>46</v>
      </c>
      <c r="H4124" t="s">
        <v>47</v>
      </c>
      <c r="I4124" t="s">
        <v>48</v>
      </c>
      <c r="J4124" t="s">
        <v>49</v>
      </c>
      <c r="K4124"/>
      <c r="L4124" s="4">
        <v>41648.308553240742</v>
      </c>
      <c r="M4124" s="4">
        <v>41752.377083333333</v>
      </c>
      <c r="N4124" s="4">
        <v>41747.169293981482</v>
      </c>
      <c r="O4124">
        <v>3</v>
      </c>
      <c r="P4124">
        <v>10</v>
      </c>
      <c r="Q4124" t="s">
        <v>26</v>
      </c>
      <c r="R4124" t="s">
        <v>27</v>
      </c>
      <c r="S4124" s="3">
        <v>41648</v>
      </c>
      <c r="T4124" t="str">
        <f>IF(kiva_loans__muestra[[#This Row],[loan_amount]]&gt;5000,"Alto","Bajo")</f>
        <v>Bajo</v>
      </c>
      <c r="U4124" s="26" t="str">
        <f>VLOOKUP(kiva_loans__muestra[[#This Row],[country]],Pais!A:B,2,FALSE)</f>
        <v>Africa</v>
      </c>
      <c r="V4124" t="s">
        <v>10719</v>
      </c>
    </row>
    <row r="4125" spans="1:22">
      <c r="A4125">
        <v>1080201</v>
      </c>
      <c r="B4125" s="20">
        <v>250</v>
      </c>
      <c r="C4125" s="22">
        <v>250</v>
      </c>
      <c r="D4125" t="s">
        <v>44</v>
      </c>
      <c r="E4125" t="s">
        <v>44</v>
      </c>
      <c r="F4125" t="s">
        <v>3304</v>
      </c>
      <c r="G4125" t="s">
        <v>46</v>
      </c>
      <c r="H4125" t="s">
        <v>47</v>
      </c>
      <c r="I4125" t="s">
        <v>48</v>
      </c>
      <c r="J4125" t="s">
        <v>49</v>
      </c>
      <c r="K4125"/>
      <c r="L4125" s="4">
        <v>41648.309675925928</v>
      </c>
      <c r="M4125" s="4">
        <v>41696.912280092591</v>
      </c>
      <c r="N4125" s="4">
        <v>41684.162037037036</v>
      </c>
      <c r="O4125">
        <v>3</v>
      </c>
      <c r="P4125">
        <v>1</v>
      </c>
      <c r="Q4125" t="s">
        <v>134</v>
      </c>
      <c r="R4125" t="s">
        <v>27</v>
      </c>
      <c r="S4125" s="3">
        <v>41648</v>
      </c>
      <c r="T4125" t="str">
        <f>IF(kiva_loans__muestra[[#This Row],[loan_amount]]&gt;5000,"Alto","Bajo")</f>
        <v>Bajo</v>
      </c>
      <c r="U4125" s="26" t="str">
        <f>VLOOKUP(kiva_loans__muestra[[#This Row],[country]],Pais!A:B,2,FALSE)</f>
        <v>Africa</v>
      </c>
      <c r="V4125" t="s">
        <v>10720</v>
      </c>
    </row>
    <row r="4126" spans="1:22">
      <c r="A4126">
        <v>1080202</v>
      </c>
      <c r="B4126" s="20">
        <v>250</v>
      </c>
      <c r="C4126" s="22">
        <v>250</v>
      </c>
      <c r="D4126" t="s">
        <v>560</v>
      </c>
      <c r="E4126" t="s">
        <v>38</v>
      </c>
      <c r="F4126" t="s">
        <v>3160</v>
      </c>
      <c r="G4126" t="s">
        <v>46</v>
      </c>
      <c r="H4126" t="s">
        <v>47</v>
      </c>
      <c r="I4126" t="s">
        <v>48</v>
      </c>
      <c r="J4126" t="s">
        <v>49</v>
      </c>
      <c r="K4126"/>
      <c r="L4126" s="4">
        <v>41648.311030092591</v>
      </c>
      <c r="M4126" s="4">
        <v>41669.071423611109</v>
      </c>
      <c r="N4126" s="4">
        <v>41668.59814814815</v>
      </c>
      <c r="O4126">
        <v>6</v>
      </c>
      <c r="P4126">
        <v>6</v>
      </c>
      <c r="Q4126" t="s">
        <v>134</v>
      </c>
      <c r="R4126" t="s">
        <v>27</v>
      </c>
      <c r="S4126" s="3">
        <v>41648</v>
      </c>
      <c r="T4126" t="str">
        <f>IF(kiva_loans__muestra[[#This Row],[loan_amount]]&gt;5000,"Alto","Bajo")</f>
        <v>Bajo</v>
      </c>
      <c r="U4126" s="26" t="str">
        <f>VLOOKUP(kiva_loans__muestra[[#This Row],[country]],Pais!A:B,2,FALSE)</f>
        <v>Africa</v>
      </c>
      <c r="V4126" t="s">
        <v>10720</v>
      </c>
    </row>
    <row r="4127" spans="1:22">
      <c r="A4127">
        <v>1080203</v>
      </c>
      <c r="B4127" s="20">
        <v>375</v>
      </c>
      <c r="C4127" s="22">
        <v>375</v>
      </c>
      <c r="D4127" t="s">
        <v>51</v>
      </c>
      <c r="E4127" t="s">
        <v>51</v>
      </c>
      <c r="F4127" t="s">
        <v>3281</v>
      </c>
      <c r="G4127" t="s">
        <v>46</v>
      </c>
      <c r="H4127" t="s">
        <v>47</v>
      </c>
      <c r="I4127" t="s">
        <v>48</v>
      </c>
      <c r="J4127" t="s">
        <v>49</v>
      </c>
      <c r="K4127"/>
      <c r="L4127" s="4">
        <v>41648.312303240738</v>
      </c>
      <c r="M4127" s="4">
        <v>41669.071111111109</v>
      </c>
      <c r="N4127" s="4">
        <v>41662.904606481483</v>
      </c>
      <c r="O4127">
        <v>9</v>
      </c>
      <c r="P4127">
        <v>18</v>
      </c>
      <c r="Q4127" t="s">
        <v>26</v>
      </c>
      <c r="R4127" t="s">
        <v>27</v>
      </c>
      <c r="S4127" s="3">
        <v>41648</v>
      </c>
      <c r="T4127" t="str">
        <f>IF(kiva_loans__muestra[[#This Row],[loan_amount]]&gt;5000,"Alto","Bajo")</f>
        <v>Bajo</v>
      </c>
      <c r="U4127" s="26" t="str">
        <f>VLOOKUP(kiva_loans__muestra[[#This Row],[country]],Pais!A:B,2,FALSE)</f>
        <v>Africa</v>
      </c>
      <c r="V4127" t="s">
        <v>10719</v>
      </c>
    </row>
    <row r="4128" spans="1:22">
      <c r="A4128">
        <v>1080204</v>
      </c>
      <c r="B4128" s="20">
        <v>125</v>
      </c>
      <c r="C4128" s="22">
        <v>125</v>
      </c>
      <c r="D4128" t="s">
        <v>212</v>
      </c>
      <c r="E4128" t="s">
        <v>20</v>
      </c>
      <c r="F4128" t="s">
        <v>3253</v>
      </c>
      <c r="G4128" t="s">
        <v>46</v>
      </c>
      <c r="H4128" t="s">
        <v>47</v>
      </c>
      <c r="I4128" t="s">
        <v>48</v>
      </c>
      <c r="J4128" t="s">
        <v>49</v>
      </c>
      <c r="K4128"/>
      <c r="L4128" s="4">
        <v>41648.313726851855</v>
      </c>
      <c r="M4128" s="4">
        <v>41669.071226851855</v>
      </c>
      <c r="N4128" s="4">
        <v>41668.20821759259</v>
      </c>
      <c r="O4128">
        <v>3</v>
      </c>
      <c r="P4128">
        <v>6</v>
      </c>
      <c r="Q4128" t="s">
        <v>26</v>
      </c>
      <c r="R4128" t="s">
        <v>27</v>
      </c>
      <c r="S4128" s="3">
        <v>41648</v>
      </c>
      <c r="T4128" t="str">
        <f>IF(kiva_loans__muestra[[#This Row],[loan_amount]]&gt;5000,"Alto","Bajo")</f>
        <v>Bajo</v>
      </c>
      <c r="U4128" s="26" t="str">
        <f>VLOOKUP(kiva_loans__muestra[[#This Row],[country]],Pais!A:B,2,FALSE)</f>
        <v>Africa</v>
      </c>
      <c r="V4128" t="s">
        <v>10719</v>
      </c>
    </row>
    <row r="4129" spans="1:22">
      <c r="A4129">
        <v>1080205</v>
      </c>
      <c r="B4129" s="20">
        <v>75</v>
      </c>
      <c r="C4129" s="22">
        <v>75</v>
      </c>
      <c r="D4129" t="s">
        <v>44</v>
      </c>
      <c r="E4129" t="s">
        <v>44</v>
      </c>
      <c r="F4129" t="s">
        <v>3353</v>
      </c>
      <c r="G4129" t="s">
        <v>46</v>
      </c>
      <c r="H4129" t="s">
        <v>47</v>
      </c>
      <c r="I4129" t="s">
        <v>48</v>
      </c>
      <c r="J4129" t="s">
        <v>49</v>
      </c>
      <c r="K4129"/>
      <c r="L4129" s="4">
        <v>41648.314965277779</v>
      </c>
      <c r="M4129" s="4">
        <v>41669.071215277778</v>
      </c>
      <c r="N4129" s="4">
        <v>41668.207905092589</v>
      </c>
      <c r="O4129">
        <v>3</v>
      </c>
      <c r="P4129">
        <v>3</v>
      </c>
      <c r="Q4129" t="s">
        <v>26</v>
      </c>
      <c r="R4129" t="s">
        <v>27</v>
      </c>
      <c r="S4129" s="3">
        <v>41648</v>
      </c>
      <c r="T4129" t="str">
        <f>IF(kiva_loans__muestra[[#This Row],[loan_amount]]&gt;5000,"Alto","Bajo")</f>
        <v>Bajo</v>
      </c>
      <c r="U4129" s="26" t="str">
        <f>VLOOKUP(kiva_loans__muestra[[#This Row],[country]],Pais!A:B,2,FALSE)</f>
        <v>Africa</v>
      </c>
      <c r="V4129" t="s">
        <v>10719</v>
      </c>
    </row>
    <row r="4130" spans="1:22">
      <c r="A4130">
        <v>1080206</v>
      </c>
      <c r="B4130" s="20">
        <v>125</v>
      </c>
      <c r="C4130" s="22">
        <v>125</v>
      </c>
      <c r="D4130" t="s">
        <v>212</v>
      </c>
      <c r="E4130" t="s">
        <v>20</v>
      </c>
      <c r="F4130" t="s">
        <v>3417</v>
      </c>
      <c r="G4130" t="s">
        <v>46</v>
      </c>
      <c r="H4130" t="s">
        <v>47</v>
      </c>
      <c r="I4130" t="s">
        <v>48</v>
      </c>
      <c r="J4130" t="s">
        <v>49</v>
      </c>
      <c r="K4130"/>
      <c r="L4130" s="4">
        <v>41648.447685185187</v>
      </c>
      <c r="M4130" s="4">
        <v>41705.032152777778</v>
      </c>
      <c r="N4130" s="4">
        <v>41698.188935185186</v>
      </c>
      <c r="O4130">
        <v>3</v>
      </c>
      <c r="P4130">
        <v>1</v>
      </c>
      <c r="Q4130" t="s">
        <v>26</v>
      </c>
      <c r="R4130" t="s">
        <v>27</v>
      </c>
      <c r="S4130" s="3">
        <v>41648</v>
      </c>
      <c r="T4130" t="str">
        <f>IF(kiva_loans__muestra[[#This Row],[loan_amount]]&gt;5000,"Alto","Bajo")</f>
        <v>Bajo</v>
      </c>
      <c r="U4130" s="26" t="str">
        <f>VLOOKUP(kiva_loans__muestra[[#This Row],[country]],Pais!A:B,2,FALSE)</f>
        <v>Africa</v>
      </c>
      <c r="V4130" t="s">
        <v>10719</v>
      </c>
    </row>
    <row r="4131" spans="1:22">
      <c r="A4131">
        <v>1080207</v>
      </c>
      <c r="B4131" s="20">
        <v>125</v>
      </c>
      <c r="C4131" s="22">
        <v>125</v>
      </c>
      <c r="D4131" t="s">
        <v>212</v>
      </c>
      <c r="E4131" t="s">
        <v>20</v>
      </c>
      <c r="F4131" t="s">
        <v>3019</v>
      </c>
      <c r="G4131" t="s">
        <v>46</v>
      </c>
      <c r="H4131" t="s">
        <v>47</v>
      </c>
      <c r="I4131" t="s">
        <v>48</v>
      </c>
      <c r="J4131" t="s">
        <v>49</v>
      </c>
      <c r="K4131"/>
      <c r="L4131" s="4">
        <v>41648.472511574073</v>
      </c>
      <c r="M4131" s="4">
        <v>41705.032199074078</v>
      </c>
      <c r="N4131" s="4">
        <v>41698.569016203706</v>
      </c>
      <c r="O4131">
        <v>3</v>
      </c>
      <c r="P4131">
        <v>13</v>
      </c>
      <c r="Q4131" t="s">
        <v>26</v>
      </c>
      <c r="R4131" t="s">
        <v>27</v>
      </c>
      <c r="S4131" s="3">
        <v>41648</v>
      </c>
      <c r="T4131" t="str">
        <f>IF(kiva_loans__muestra[[#This Row],[loan_amount]]&gt;5000,"Alto","Bajo")</f>
        <v>Bajo</v>
      </c>
      <c r="U4131" s="26" t="str">
        <f>VLOOKUP(kiva_loans__muestra[[#This Row],[country]],Pais!A:B,2,FALSE)</f>
        <v>Africa</v>
      </c>
      <c r="V4131" t="s">
        <v>10719</v>
      </c>
    </row>
    <row r="4132" spans="1:22">
      <c r="A4132">
        <v>1080208</v>
      </c>
      <c r="B4132" s="20">
        <v>250</v>
      </c>
      <c r="C4132" s="22">
        <v>250</v>
      </c>
      <c r="D4132" t="s">
        <v>68</v>
      </c>
      <c r="E4132" t="s">
        <v>68</v>
      </c>
      <c r="F4132" t="s">
        <v>3357</v>
      </c>
      <c r="G4132" t="s">
        <v>46</v>
      </c>
      <c r="H4132" t="s">
        <v>47</v>
      </c>
      <c r="I4132" t="s">
        <v>48</v>
      </c>
      <c r="J4132" t="s">
        <v>49</v>
      </c>
      <c r="K4132"/>
      <c r="L4132" s="4">
        <v>41648.57267361111</v>
      </c>
      <c r="M4132" s="4">
        <v>41669.070949074077</v>
      </c>
      <c r="N4132" s="4">
        <v>41661.216956018521</v>
      </c>
      <c r="O4132">
        <v>6</v>
      </c>
      <c r="P4132">
        <v>4</v>
      </c>
      <c r="Q4132" t="s">
        <v>26</v>
      </c>
      <c r="R4132" t="s">
        <v>27</v>
      </c>
      <c r="S4132" s="3">
        <v>41648</v>
      </c>
      <c r="T4132" t="str">
        <f>IF(kiva_loans__muestra[[#This Row],[loan_amount]]&gt;5000,"Alto","Bajo")</f>
        <v>Bajo</v>
      </c>
      <c r="U4132" s="26" t="str">
        <f>VLOOKUP(kiva_loans__muestra[[#This Row],[country]],Pais!A:B,2,FALSE)</f>
        <v>Africa</v>
      </c>
      <c r="V4132" t="s">
        <v>10719</v>
      </c>
    </row>
    <row r="4133" spans="1:22">
      <c r="A4133">
        <v>1080209</v>
      </c>
      <c r="B4133" s="20">
        <v>375</v>
      </c>
      <c r="C4133" s="22">
        <v>375</v>
      </c>
      <c r="D4133" t="s">
        <v>212</v>
      </c>
      <c r="E4133" t="s">
        <v>20</v>
      </c>
      <c r="F4133" t="s">
        <v>3158</v>
      </c>
      <c r="G4133" t="s">
        <v>46</v>
      </c>
      <c r="H4133" t="s">
        <v>47</v>
      </c>
      <c r="I4133" t="s">
        <v>48</v>
      </c>
      <c r="J4133" t="s">
        <v>49</v>
      </c>
      <c r="K4133"/>
      <c r="L4133" s="4">
        <v>41648.605208333334</v>
      </c>
      <c r="M4133" s="4">
        <v>41669.071203703701</v>
      </c>
      <c r="N4133" s="4">
        <v>41667.796990740739</v>
      </c>
      <c r="O4133">
        <v>9</v>
      </c>
      <c r="P4133">
        <v>17</v>
      </c>
      <c r="Q4133" t="s">
        <v>134</v>
      </c>
      <c r="R4133" t="s">
        <v>27</v>
      </c>
      <c r="S4133" s="3">
        <v>41648</v>
      </c>
      <c r="T4133" t="str">
        <f>IF(kiva_loans__muestra[[#This Row],[loan_amount]]&gt;5000,"Alto","Bajo")</f>
        <v>Bajo</v>
      </c>
      <c r="U4133" s="26" t="str">
        <f>VLOOKUP(kiva_loans__muestra[[#This Row],[country]],Pais!A:B,2,FALSE)</f>
        <v>Africa</v>
      </c>
      <c r="V4133" t="s">
        <v>10720</v>
      </c>
    </row>
    <row r="4134" spans="1:22">
      <c r="A4134">
        <v>1080210</v>
      </c>
      <c r="B4134" s="20">
        <v>375</v>
      </c>
      <c r="C4134" s="22">
        <v>375</v>
      </c>
      <c r="D4134" t="s">
        <v>68</v>
      </c>
      <c r="E4134" t="s">
        <v>68</v>
      </c>
      <c r="F4134" t="s">
        <v>3294</v>
      </c>
      <c r="G4134" t="s">
        <v>46</v>
      </c>
      <c r="H4134" t="s">
        <v>47</v>
      </c>
      <c r="I4134" t="s">
        <v>48</v>
      </c>
      <c r="J4134" t="s">
        <v>49</v>
      </c>
      <c r="K4134"/>
      <c r="L4134" s="4">
        <v>41648.665590277778</v>
      </c>
      <c r="M4134" s="4">
        <v>41669.071134259262</v>
      </c>
      <c r="N4134" s="4">
        <v>41662.929861111108</v>
      </c>
      <c r="O4134">
        <v>9</v>
      </c>
      <c r="P4134">
        <v>15</v>
      </c>
      <c r="Q4134" t="s">
        <v>134</v>
      </c>
      <c r="R4134" t="s">
        <v>27</v>
      </c>
      <c r="S4134" s="3">
        <v>41648</v>
      </c>
      <c r="T4134" t="str">
        <f>IF(kiva_loans__muestra[[#This Row],[loan_amount]]&gt;5000,"Alto","Bajo")</f>
        <v>Bajo</v>
      </c>
      <c r="U4134" s="26" t="str">
        <f>VLOOKUP(kiva_loans__muestra[[#This Row],[country]],Pais!A:B,2,FALSE)</f>
        <v>Africa</v>
      </c>
      <c r="V4134" t="s">
        <v>10720</v>
      </c>
    </row>
    <row r="4135" spans="1:22">
      <c r="A4135">
        <v>1080211</v>
      </c>
      <c r="B4135" s="20">
        <v>375</v>
      </c>
      <c r="C4135" s="22">
        <v>375</v>
      </c>
      <c r="D4135" t="s">
        <v>212</v>
      </c>
      <c r="E4135" t="s">
        <v>20</v>
      </c>
      <c r="F4135" t="s">
        <v>3169</v>
      </c>
      <c r="G4135" t="s">
        <v>46</v>
      </c>
      <c r="H4135" t="s">
        <v>47</v>
      </c>
      <c r="I4135" t="s">
        <v>48</v>
      </c>
      <c r="J4135" t="s">
        <v>49</v>
      </c>
      <c r="K4135"/>
      <c r="L4135" s="4">
        <v>41648.668807870374</v>
      </c>
      <c r="M4135" s="4">
        <v>41669.071111111109</v>
      </c>
      <c r="N4135" s="4">
        <v>41662.76767361111</v>
      </c>
      <c r="O4135">
        <v>9</v>
      </c>
      <c r="P4135">
        <v>17</v>
      </c>
      <c r="Q4135" t="s">
        <v>26</v>
      </c>
      <c r="R4135" t="s">
        <v>27</v>
      </c>
      <c r="S4135" s="3">
        <v>41648</v>
      </c>
      <c r="T4135" t="str">
        <f>IF(kiva_loans__muestra[[#This Row],[loan_amount]]&gt;5000,"Alto","Bajo")</f>
        <v>Bajo</v>
      </c>
      <c r="U4135" s="26" t="str">
        <f>VLOOKUP(kiva_loans__muestra[[#This Row],[country]],Pais!A:B,2,FALSE)</f>
        <v>Africa</v>
      </c>
      <c r="V4135" t="s">
        <v>10719</v>
      </c>
    </row>
    <row r="4136" spans="1:22">
      <c r="A4136">
        <v>1080212</v>
      </c>
      <c r="B4136" s="20">
        <v>125</v>
      </c>
      <c r="C4136" s="22">
        <v>125</v>
      </c>
      <c r="D4136" t="s">
        <v>212</v>
      </c>
      <c r="E4136" t="s">
        <v>20</v>
      </c>
      <c r="F4136" t="s">
        <v>2851</v>
      </c>
      <c r="G4136" t="s">
        <v>46</v>
      </c>
      <c r="H4136" t="s">
        <v>47</v>
      </c>
      <c r="I4136" t="s">
        <v>48</v>
      </c>
      <c r="J4136" t="s">
        <v>49</v>
      </c>
      <c r="K4136"/>
      <c r="L4136" s="4">
        <v>41648.671666666669</v>
      </c>
      <c r="M4136" s="4">
        <v>41669.070983796293</v>
      </c>
      <c r="N4136" s="4">
        <v>41662.345254629632</v>
      </c>
      <c r="O4136">
        <v>3</v>
      </c>
      <c r="P4136">
        <v>6</v>
      </c>
      <c r="Q4136" t="s">
        <v>26</v>
      </c>
      <c r="R4136" t="s">
        <v>27</v>
      </c>
      <c r="S4136" s="3">
        <v>41648</v>
      </c>
      <c r="T4136" t="str">
        <f>IF(kiva_loans__muestra[[#This Row],[loan_amount]]&gt;5000,"Alto","Bajo")</f>
        <v>Bajo</v>
      </c>
      <c r="U4136" s="26" t="str">
        <f>VLOOKUP(kiva_loans__muestra[[#This Row],[country]],Pais!A:B,2,FALSE)</f>
        <v>Africa</v>
      </c>
      <c r="V4136" t="s">
        <v>10719</v>
      </c>
    </row>
    <row r="4137" spans="1:22">
      <c r="A4137">
        <v>1080213</v>
      </c>
      <c r="B4137" s="20">
        <v>250</v>
      </c>
      <c r="C4137" s="22">
        <v>250</v>
      </c>
      <c r="D4137" t="s">
        <v>44</v>
      </c>
      <c r="E4137" t="s">
        <v>44</v>
      </c>
      <c r="F4137" t="s">
        <v>3064</v>
      </c>
      <c r="G4137" t="s">
        <v>46</v>
      </c>
      <c r="H4137" t="s">
        <v>47</v>
      </c>
      <c r="I4137" t="s">
        <v>48</v>
      </c>
      <c r="J4137" t="s">
        <v>49</v>
      </c>
      <c r="K4137"/>
      <c r="L4137" s="4">
        <v>41648.674120370371</v>
      </c>
      <c r="M4137" s="4">
        <v>41682.147488425922</v>
      </c>
      <c r="N4137" s="4">
        <v>41676.571261574078</v>
      </c>
      <c r="O4137">
        <v>6</v>
      </c>
      <c r="P4137">
        <v>13</v>
      </c>
      <c r="Q4137" t="s">
        <v>134</v>
      </c>
      <c r="R4137" t="s">
        <v>27</v>
      </c>
      <c r="S4137" s="3">
        <v>41648</v>
      </c>
      <c r="T4137" t="str">
        <f>IF(kiva_loans__muestra[[#This Row],[loan_amount]]&gt;5000,"Alto","Bajo")</f>
        <v>Bajo</v>
      </c>
      <c r="U4137" s="26" t="str">
        <f>VLOOKUP(kiva_loans__muestra[[#This Row],[country]],Pais!A:B,2,FALSE)</f>
        <v>Africa</v>
      </c>
      <c r="V4137" t="s">
        <v>10720</v>
      </c>
    </row>
    <row r="4138" spans="1:22">
      <c r="A4138">
        <v>1080217</v>
      </c>
      <c r="B4138" s="20">
        <v>125</v>
      </c>
      <c r="C4138" s="22">
        <v>125</v>
      </c>
      <c r="D4138" t="s">
        <v>29</v>
      </c>
      <c r="E4138" t="s">
        <v>29</v>
      </c>
      <c r="F4138" t="s">
        <v>3429</v>
      </c>
      <c r="G4138" t="s">
        <v>46</v>
      </c>
      <c r="H4138" t="s">
        <v>47</v>
      </c>
      <c r="I4138" t="s">
        <v>48</v>
      </c>
      <c r="J4138" t="s">
        <v>49</v>
      </c>
      <c r="K4138"/>
      <c r="L4138" s="4">
        <v>41649.247199074074</v>
      </c>
      <c r="M4138" s="4">
        <v>41669.071006944447</v>
      </c>
      <c r="N4138" s="4">
        <v>41662.489699074074</v>
      </c>
      <c r="O4138">
        <v>3</v>
      </c>
      <c r="P4138">
        <v>3</v>
      </c>
      <c r="Q4138" t="s">
        <v>26</v>
      </c>
      <c r="R4138" t="s">
        <v>27</v>
      </c>
      <c r="S4138" s="3">
        <v>41649</v>
      </c>
      <c r="T4138" t="str">
        <f>IF(kiva_loans__muestra[[#This Row],[loan_amount]]&gt;5000,"Alto","Bajo")</f>
        <v>Bajo</v>
      </c>
      <c r="U4138" s="26" t="str">
        <f>VLOOKUP(kiva_loans__muestra[[#This Row],[country]],Pais!A:B,2,FALSE)</f>
        <v>Africa</v>
      </c>
      <c r="V4138" t="s">
        <v>10719</v>
      </c>
    </row>
    <row r="4139" spans="1:22">
      <c r="A4139">
        <v>1080218</v>
      </c>
      <c r="B4139" s="20">
        <v>250</v>
      </c>
      <c r="C4139" s="22">
        <v>250</v>
      </c>
      <c r="D4139" t="s">
        <v>64</v>
      </c>
      <c r="E4139" t="s">
        <v>65</v>
      </c>
      <c r="F4139" t="s">
        <v>3763</v>
      </c>
      <c r="G4139" t="s">
        <v>46</v>
      </c>
      <c r="H4139" t="s">
        <v>47</v>
      </c>
      <c r="I4139" t="s">
        <v>48</v>
      </c>
      <c r="J4139" t="s">
        <v>49</v>
      </c>
      <c r="K4139"/>
      <c r="L4139" s="4">
        <v>41649.251400462963</v>
      </c>
      <c r="M4139" s="4">
        <v>41696.912476851852</v>
      </c>
      <c r="N4139" s="4">
        <v>41689.4531712963</v>
      </c>
      <c r="O4139">
        <v>3</v>
      </c>
      <c r="P4139">
        <v>12</v>
      </c>
      <c r="Q4139" t="s">
        <v>26</v>
      </c>
      <c r="R4139" t="s">
        <v>27</v>
      </c>
      <c r="S4139" s="3">
        <v>41649</v>
      </c>
      <c r="T4139" t="str">
        <f>IF(kiva_loans__muestra[[#This Row],[loan_amount]]&gt;5000,"Alto","Bajo")</f>
        <v>Bajo</v>
      </c>
      <c r="U4139" s="26" t="str">
        <f>VLOOKUP(kiva_loans__muestra[[#This Row],[country]],Pais!A:B,2,FALSE)</f>
        <v>Africa</v>
      </c>
      <c r="V4139" t="s">
        <v>10719</v>
      </c>
    </row>
    <row r="4140" spans="1:22">
      <c r="A4140">
        <v>1080219</v>
      </c>
      <c r="B4140" s="20">
        <v>250</v>
      </c>
      <c r="C4140" s="22">
        <v>250</v>
      </c>
      <c r="D4140" t="s">
        <v>68</v>
      </c>
      <c r="E4140" t="s">
        <v>68</v>
      </c>
      <c r="F4140" t="s">
        <v>3466</v>
      </c>
      <c r="G4140" t="s">
        <v>46</v>
      </c>
      <c r="H4140" t="s">
        <v>47</v>
      </c>
      <c r="I4140" t="s">
        <v>48</v>
      </c>
      <c r="J4140" t="s">
        <v>49</v>
      </c>
      <c r="K4140"/>
      <c r="L4140" s="4">
        <v>41649.262800925928</v>
      </c>
      <c r="M4140" s="4">
        <v>41705.032442129632</v>
      </c>
      <c r="N4140" s="4">
        <v>41704.214837962965</v>
      </c>
      <c r="O4140">
        <v>1</v>
      </c>
      <c r="P4140">
        <v>5</v>
      </c>
      <c r="Q4140" t="s">
        <v>134</v>
      </c>
      <c r="R4140" t="s">
        <v>27</v>
      </c>
      <c r="S4140" s="3">
        <v>41649</v>
      </c>
      <c r="T4140" t="str">
        <f>IF(kiva_loans__muestra[[#This Row],[loan_amount]]&gt;5000,"Alto","Bajo")</f>
        <v>Bajo</v>
      </c>
      <c r="U4140" s="26" t="str">
        <f>VLOOKUP(kiva_loans__muestra[[#This Row],[country]],Pais!A:B,2,FALSE)</f>
        <v>Africa</v>
      </c>
      <c r="V4140" t="s">
        <v>10720</v>
      </c>
    </row>
    <row r="4141" spans="1:22">
      <c r="A4141">
        <v>1080220</v>
      </c>
      <c r="B4141" s="20">
        <v>125</v>
      </c>
      <c r="C4141" s="22">
        <v>125</v>
      </c>
      <c r="D4141" t="s">
        <v>44</v>
      </c>
      <c r="E4141" t="s">
        <v>44</v>
      </c>
      <c r="F4141" t="s">
        <v>3635</v>
      </c>
      <c r="G4141" t="s">
        <v>46</v>
      </c>
      <c r="H4141" t="s">
        <v>47</v>
      </c>
      <c r="I4141" t="s">
        <v>48</v>
      </c>
      <c r="J4141" t="s">
        <v>49</v>
      </c>
      <c r="K4141"/>
      <c r="L4141" s="4">
        <v>41649.313287037039</v>
      </c>
      <c r="M4141" s="4">
        <v>41669.071006944447</v>
      </c>
      <c r="N4141" s="4">
        <v>41662.489699074074</v>
      </c>
      <c r="O4141">
        <v>3</v>
      </c>
      <c r="P4141">
        <v>4</v>
      </c>
      <c r="Q4141" t="s">
        <v>134</v>
      </c>
      <c r="R4141" t="s">
        <v>27</v>
      </c>
      <c r="S4141" s="3">
        <v>41649</v>
      </c>
      <c r="T4141" t="str">
        <f>IF(kiva_loans__muestra[[#This Row],[loan_amount]]&gt;5000,"Alto","Bajo")</f>
        <v>Bajo</v>
      </c>
      <c r="U4141" s="26" t="str">
        <f>VLOOKUP(kiva_loans__muestra[[#This Row],[country]],Pais!A:B,2,FALSE)</f>
        <v>Africa</v>
      </c>
      <c r="V4141" t="s">
        <v>10720</v>
      </c>
    </row>
    <row r="4142" spans="1:22">
      <c r="A4142">
        <v>1080221</v>
      </c>
      <c r="B4142" s="20">
        <v>875</v>
      </c>
      <c r="C4142" s="22">
        <v>875</v>
      </c>
      <c r="D4142" t="s">
        <v>110</v>
      </c>
      <c r="E4142" t="s">
        <v>110</v>
      </c>
      <c r="F4142" t="s">
        <v>3572</v>
      </c>
      <c r="G4142" t="s">
        <v>46</v>
      </c>
      <c r="H4142" t="s">
        <v>47</v>
      </c>
      <c r="I4142" t="s">
        <v>48</v>
      </c>
      <c r="J4142" t="s">
        <v>49</v>
      </c>
      <c r="K4142"/>
      <c r="L4142" s="4">
        <v>41649.321666666663</v>
      </c>
      <c r="M4142" s="4">
        <v>41675.864236111112</v>
      </c>
      <c r="N4142" s="4">
        <v>41671.125983796293</v>
      </c>
      <c r="O4142">
        <v>5</v>
      </c>
      <c r="P4142">
        <v>4</v>
      </c>
      <c r="Q4142" t="s">
        <v>26</v>
      </c>
      <c r="R4142" t="s">
        <v>27</v>
      </c>
      <c r="S4142" s="3">
        <v>41649</v>
      </c>
      <c r="T4142" t="str">
        <f>IF(kiva_loans__muestra[[#This Row],[loan_amount]]&gt;5000,"Alto","Bajo")</f>
        <v>Bajo</v>
      </c>
      <c r="U4142" s="26" t="str">
        <f>VLOOKUP(kiva_loans__muestra[[#This Row],[country]],Pais!A:B,2,FALSE)</f>
        <v>Africa</v>
      </c>
      <c r="V4142" t="s">
        <v>10719</v>
      </c>
    </row>
    <row r="4143" spans="1:22">
      <c r="A4143">
        <v>1080222</v>
      </c>
      <c r="B4143" s="20">
        <v>125</v>
      </c>
      <c r="C4143" s="22">
        <v>125</v>
      </c>
      <c r="D4143" t="s">
        <v>44</v>
      </c>
      <c r="E4143" t="s">
        <v>44</v>
      </c>
      <c r="F4143" t="s">
        <v>3533</v>
      </c>
      <c r="G4143" t="s">
        <v>46</v>
      </c>
      <c r="H4143" t="s">
        <v>47</v>
      </c>
      <c r="I4143" t="s">
        <v>48</v>
      </c>
      <c r="J4143" t="s">
        <v>49</v>
      </c>
      <c r="K4143"/>
      <c r="L4143" s="4">
        <v>41649.429722222223</v>
      </c>
      <c r="M4143" s="4">
        <v>41705.032407407409</v>
      </c>
      <c r="N4143" s="4">
        <v>41703.591608796298</v>
      </c>
      <c r="O4143">
        <v>3</v>
      </c>
      <c r="P4143">
        <v>4</v>
      </c>
      <c r="Q4143" t="s">
        <v>134</v>
      </c>
      <c r="R4143" t="s">
        <v>27</v>
      </c>
      <c r="S4143" s="3">
        <v>41649</v>
      </c>
      <c r="T4143" t="str">
        <f>IF(kiva_loans__muestra[[#This Row],[loan_amount]]&gt;5000,"Alto","Bajo")</f>
        <v>Bajo</v>
      </c>
      <c r="U4143" s="26" t="str">
        <f>VLOOKUP(kiva_loans__muestra[[#This Row],[country]],Pais!A:B,2,FALSE)</f>
        <v>Africa</v>
      </c>
      <c r="V4143" t="s">
        <v>10720</v>
      </c>
    </row>
    <row r="4144" spans="1:22">
      <c r="A4144">
        <v>1080223</v>
      </c>
      <c r="B4144" s="20">
        <v>125</v>
      </c>
      <c r="C4144" s="22">
        <v>125</v>
      </c>
      <c r="D4144" t="s">
        <v>51</v>
      </c>
      <c r="E4144" t="s">
        <v>51</v>
      </c>
      <c r="F4144" t="s">
        <v>3684</v>
      </c>
      <c r="G4144" t="s">
        <v>46</v>
      </c>
      <c r="H4144" t="s">
        <v>47</v>
      </c>
      <c r="I4144" t="s">
        <v>48</v>
      </c>
      <c r="J4144" t="s">
        <v>49</v>
      </c>
      <c r="K4144"/>
      <c r="L4144" s="4">
        <v>41649.442314814813</v>
      </c>
      <c r="M4144" s="4">
        <v>41675.864108796297</v>
      </c>
      <c r="N4144" s="4">
        <v>41669.525682870371</v>
      </c>
      <c r="O4144">
        <v>3</v>
      </c>
      <c r="P4144">
        <v>6</v>
      </c>
      <c r="Q4144" t="s">
        <v>26</v>
      </c>
      <c r="R4144" t="s">
        <v>27</v>
      </c>
      <c r="S4144" s="3">
        <v>41649</v>
      </c>
      <c r="T4144" t="str">
        <f>IF(kiva_loans__muestra[[#This Row],[loan_amount]]&gt;5000,"Alto","Bajo")</f>
        <v>Bajo</v>
      </c>
      <c r="U4144" s="26" t="str">
        <f>VLOOKUP(kiva_loans__muestra[[#This Row],[country]],Pais!A:B,2,FALSE)</f>
        <v>Africa</v>
      </c>
      <c r="V4144" t="s">
        <v>10719</v>
      </c>
    </row>
    <row r="4145" spans="1:22">
      <c r="A4145">
        <v>1080224</v>
      </c>
      <c r="B4145" s="20">
        <v>250</v>
      </c>
      <c r="C4145" s="22">
        <v>250</v>
      </c>
      <c r="D4145" t="s">
        <v>64</v>
      </c>
      <c r="E4145" t="s">
        <v>65</v>
      </c>
      <c r="F4145" t="s">
        <v>3514</v>
      </c>
      <c r="G4145" t="s">
        <v>46</v>
      </c>
      <c r="H4145" t="s">
        <v>47</v>
      </c>
      <c r="I4145" t="s">
        <v>48</v>
      </c>
      <c r="J4145" t="s">
        <v>49</v>
      </c>
      <c r="K4145"/>
      <c r="L4145" s="4">
        <v>41649.558518518519</v>
      </c>
      <c r="M4145" s="4">
        <v>41660.910219907404</v>
      </c>
      <c r="N4145" s="4">
        <v>41656.592048611114</v>
      </c>
      <c r="O4145">
        <v>5</v>
      </c>
      <c r="P4145">
        <v>8</v>
      </c>
      <c r="Q4145" t="s">
        <v>26</v>
      </c>
      <c r="R4145" t="s">
        <v>27</v>
      </c>
      <c r="S4145" s="3">
        <v>41649</v>
      </c>
      <c r="T4145" t="str">
        <f>IF(kiva_loans__muestra[[#This Row],[loan_amount]]&gt;5000,"Alto","Bajo")</f>
        <v>Bajo</v>
      </c>
      <c r="U4145" s="26" t="str">
        <f>VLOOKUP(kiva_loans__muestra[[#This Row],[country]],Pais!A:B,2,FALSE)</f>
        <v>Africa</v>
      </c>
      <c r="V4145" t="s">
        <v>10719</v>
      </c>
    </row>
    <row r="4146" spans="1:22">
      <c r="A4146">
        <v>1080229</v>
      </c>
      <c r="B4146" s="20">
        <v>250</v>
      </c>
      <c r="C4146" s="22">
        <v>250</v>
      </c>
      <c r="D4146" t="s">
        <v>68</v>
      </c>
      <c r="E4146" t="s">
        <v>68</v>
      </c>
      <c r="F4146" t="s">
        <v>3861</v>
      </c>
      <c r="G4146" t="s">
        <v>46</v>
      </c>
      <c r="H4146" t="s">
        <v>47</v>
      </c>
      <c r="I4146" t="s">
        <v>48</v>
      </c>
      <c r="J4146" t="s">
        <v>49</v>
      </c>
      <c r="K4146"/>
      <c r="L4146" s="4">
        <v>41650.460173611114</v>
      </c>
      <c r="M4146" s="4">
        <v>41696.912627314814</v>
      </c>
      <c r="N4146" s="4">
        <v>41690.825682870367</v>
      </c>
      <c r="O4146">
        <v>6</v>
      </c>
      <c r="P4146">
        <v>13</v>
      </c>
      <c r="Q4146" t="s">
        <v>26</v>
      </c>
      <c r="R4146" t="s">
        <v>27</v>
      </c>
      <c r="S4146" s="3">
        <v>41650</v>
      </c>
      <c r="T4146" t="str">
        <f>IF(kiva_loans__muestra[[#This Row],[loan_amount]]&gt;5000,"Alto","Bajo")</f>
        <v>Bajo</v>
      </c>
      <c r="U4146" s="26" t="str">
        <f>VLOOKUP(kiva_loans__muestra[[#This Row],[country]],Pais!A:B,2,FALSE)</f>
        <v>Africa</v>
      </c>
      <c r="V4146" t="s">
        <v>10719</v>
      </c>
    </row>
    <row r="4147" spans="1:22">
      <c r="A4147">
        <v>1080230</v>
      </c>
      <c r="B4147" s="20">
        <v>250</v>
      </c>
      <c r="C4147" s="22">
        <v>250</v>
      </c>
      <c r="D4147" t="s">
        <v>212</v>
      </c>
      <c r="E4147" t="s">
        <v>20</v>
      </c>
      <c r="F4147" t="s">
        <v>3851</v>
      </c>
      <c r="G4147" t="s">
        <v>46</v>
      </c>
      <c r="H4147" t="s">
        <v>47</v>
      </c>
      <c r="I4147" t="s">
        <v>48</v>
      </c>
      <c r="J4147" t="s">
        <v>49</v>
      </c>
      <c r="K4147"/>
      <c r="L4147" s="4">
        <v>41650.462141203701</v>
      </c>
      <c r="M4147" s="4">
        <v>41723.708865740744</v>
      </c>
      <c r="N4147" s="4">
        <v>41717.243877314817</v>
      </c>
      <c r="O4147">
        <v>6</v>
      </c>
      <c r="P4147">
        <v>14</v>
      </c>
      <c r="Q4147" t="s">
        <v>26</v>
      </c>
      <c r="R4147" t="s">
        <v>27</v>
      </c>
      <c r="S4147" s="3">
        <v>41650</v>
      </c>
      <c r="T4147" t="str">
        <f>IF(kiva_loans__muestra[[#This Row],[loan_amount]]&gt;5000,"Alto","Bajo")</f>
        <v>Bajo</v>
      </c>
      <c r="U4147" s="26" t="str">
        <f>VLOOKUP(kiva_loans__muestra[[#This Row],[country]],Pais!A:B,2,FALSE)</f>
        <v>Africa</v>
      </c>
      <c r="V4147" t="s">
        <v>10719</v>
      </c>
    </row>
    <row r="4148" spans="1:22">
      <c r="A4148">
        <v>1080232</v>
      </c>
      <c r="B4148" s="20">
        <v>125</v>
      </c>
      <c r="C4148" s="22">
        <v>125</v>
      </c>
      <c r="D4148" t="s">
        <v>164</v>
      </c>
      <c r="E4148" t="s">
        <v>65</v>
      </c>
      <c r="F4148" t="s">
        <v>3923</v>
      </c>
      <c r="G4148" t="s">
        <v>46</v>
      </c>
      <c r="H4148" t="s">
        <v>47</v>
      </c>
      <c r="I4148" t="s">
        <v>48</v>
      </c>
      <c r="J4148" t="s">
        <v>49</v>
      </c>
      <c r="K4148"/>
      <c r="L4148" s="4">
        <v>41651.471041666664</v>
      </c>
      <c r="M4148" s="4">
        <v>41669.071400462963</v>
      </c>
      <c r="N4148" s="4">
        <v>41668.595405092594</v>
      </c>
      <c r="O4148">
        <v>3</v>
      </c>
      <c r="P4148">
        <v>7</v>
      </c>
      <c r="Q4148" t="s">
        <v>26</v>
      </c>
      <c r="R4148" t="s">
        <v>27</v>
      </c>
      <c r="S4148" s="3">
        <v>41651</v>
      </c>
      <c r="T4148" t="str">
        <f>IF(kiva_loans__muestra[[#This Row],[loan_amount]]&gt;5000,"Alto","Bajo")</f>
        <v>Bajo</v>
      </c>
      <c r="U4148" s="26" t="str">
        <f>VLOOKUP(kiva_loans__muestra[[#This Row],[country]],Pais!A:B,2,FALSE)</f>
        <v>Africa</v>
      </c>
      <c r="V4148" t="s">
        <v>10719</v>
      </c>
    </row>
    <row r="4149" spans="1:22">
      <c r="A4149">
        <v>1080233</v>
      </c>
      <c r="B4149" s="20">
        <v>125</v>
      </c>
      <c r="C4149" s="22">
        <v>125</v>
      </c>
      <c r="D4149" t="s">
        <v>64</v>
      </c>
      <c r="E4149" t="s">
        <v>65</v>
      </c>
      <c r="F4149" t="s">
        <v>4007</v>
      </c>
      <c r="G4149" t="s">
        <v>46</v>
      </c>
      <c r="H4149" t="s">
        <v>47</v>
      </c>
      <c r="I4149" t="s">
        <v>48</v>
      </c>
      <c r="J4149" t="s">
        <v>49</v>
      </c>
      <c r="K4149"/>
      <c r="L4149" s="4">
        <v>41652.312349537038</v>
      </c>
      <c r="M4149" s="4">
        <v>41660.910162037035</v>
      </c>
      <c r="N4149" s="4">
        <v>41656.203553240739</v>
      </c>
      <c r="O4149">
        <v>3</v>
      </c>
      <c r="P4149">
        <v>5</v>
      </c>
      <c r="Q4149" t="s">
        <v>26</v>
      </c>
      <c r="R4149" t="s">
        <v>27</v>
      </c>
      <c r="S4149" s="3">
        <v>41652</v>
      </c>
      <c r="T4149" t="str">
        <f>IF(kiva_loans__muestra[[#This Row],[loan_amount]]&gt;5000,"Alto","Bajo")</f>
        <v>Bajo</v>
      </c>
      <c r="U4149" s="26" t="str">
        <f>VLOOKUP(kiva_loans__muestra[[#This Row],[country]],Pais!A:B,2,FALSE)</f>
        <v>Africa</v>
      </c>
      <c r="V4149" t="s">
        <v>10719</v>
      </c>
    </row>
    <row r="4150" spans="1:22">
      <c r="A4150">
        <v>1080234</v>
      </c>
      <c r="B4150" s="20">
        <v>125</v>
      </c>
      <c r="C4150" s="22">
        <v>125</v>
      </c>
      <c r="D4150" t="s">
        <v>212</v>
      </c>
      <c r="E4150" t="s">
        <v>20</v>
      </c>
      <c r="F4150" t="s">
        <v>4042</v>
      </c>
      <c r="G4150" t="s">
        <v>46</v>
      </c>
      <c r="H4150" t="s">
        <v>47</v>
      </c>
      <c r="I4150" t="s">
        <v>48</v>
      </c>
      <c r="J4150" t="s">
        <v>49</v>
      </c>
      <c r="K4150"/>
      <c r="L4150" s="4">
        <v>41652.317083333335</v>
      </c>
      <c r="M4150" s="4">
        <v>41669.071157407408</v>
      </c>
      <c r="N4150" s="4">
        <v>41663.211597222224</v>
      </c>
      <c r="O4150">
        <v>3</v>
      </c>
      <c r="P4150">
        <v>1</v>
      </c>
      <c r="Q4150" t="s">
        <v>26</v>
      </c>
      <c r="R4150" t="s">
        <v>27</v>
      </c>
      <c r="S4150" s="3">
        <v>41652</v>
      </c>
      <c r="T4150" t="str">
        <f>IF(kiva_loans__muestra[[#This Row],[loan_amount]]&gt;5000,"Alto","Bajo")</f>
        <v>Bajo</v>
      </c>
      <c r="U4150" s="26" t="str">
        <f>VLOOKUP(kiva_loans__muestra[[#This Row],[country]],Pais!A:B,2,FALSE)</f>
        <v>Africa</v>
      </c>
      <c r="V4150" t="s">
        <v>10719</v>
      </c>
    </row>
    <row r="4151" spans="1:22">
      <c r="A4151">
        <v>1080235</v>
      </c>
      <c r="B4151" s="20">
        <v>125</v>
      </c>
      <c r="C4151" s="22">
        <v>125</v>
      </c>
      <c r="D4151" t="s">
        <v>68</v>
      </c>
      <c r="E4151" t="s">
        <v>68</v>
      </c>
      <c r="F4151" t="s">
        <v>4012</v>
      </c>
      <c r="G4151" t="s">
        <v>46</v>
      </c>
      <c r="H4151" t="s">
        <v>47</v>
      </c>
      <c r="I4151" t="s">
        <v>48</v>
      </c>
      <c r="J4151" t="s">
        <v>49</v>
      </c>
      <c r="K4151"/>
      <c r="L4151" s="4">
        <v>41652.429386574076</v>
      </c>
      <c r="M4151" s="4">
        <v>41682.147650462961</v>
      </c>
      <c r="N4151" s="4">
        <v>41678.247245370374</v>
      </c>
      <c r="O4151">
        <v>3</v>
      </c>
      <c r="P4151">
        <v>7</v>
      </c>
      <c r="Q4151" t="s">
        <v>26</v>
      </c>
      <c r="R4151" t="s">
        <v>27</v>
      </c>
      <c r="S4151" s="3">
        <v>41652</v>
      </c>
      <c r="T4151" t="str">
        <f>IF(kiva_loans__muestra[[#This Row],[loan_amount]]&gt;5000,"Alto","Bajo")</f>
        <v>Bajo</v>
      </c>
      <c r="U4151" s="26" t="str">
        <f>VLOOKUP(kiva_loans__muestra[[#This Row],[country]],Pais!A:B,2,FALSE)</f>
        <v>Africa</v>
      </c>
      <c r="V4151" t="s">
        <v>10719</v>
      </c>
    </row>
    <row r="4152" spans="1:22">
      <c r="A4152">
        <v>1080236</v>
      </c>
      <c r="B4152" s="20">
        <v>250</v>
      </c>
      <c r="C4152" s="22">
        <v>250</v>
      </c>
      <c r="D4152" t="s">
        <v>68</v>
      </c>
      <c r="E4152" t="s">
        <v>68</v>
      </c>
      <c r="F4152" t="s">
        <v>4193</v>
      </c>
      <c r="G4152" t="s">
        <v>46</v>
      </c>
      <c r="H4152" t="s">
        <v>47</v>
      </c>
      <c r="I4152" t="s">
        <v>48</v>
      </c>
      <c r="J4152" t="s">
        <v>49</v>
      </c>
      <c r="K4152"/>
      <c r="L4152" s="4">
        <v>41652.435995370368</v>
      </c>
      <c r="M4152" s="4">
        <v>41682.147453703707</v>
      </c>
      <c r="N4152" s="4">
        <v>41676.236064814817</v>
      </c>
      <c r="O4152">
        <v>6</v>
      </c>
      <c r="P4152">
        <v>13</v>
      </c>
      <c r="Q4152" t="s">
        <v>26</v>
      </c>
      <c r="R4152" t="s">
        <v>27</v>
      </c>
      <c r="S4152" s="3">
        <v>41652</v>
      </c>
      <c r="T4152" t="str">
        <f>IF(kiva_loans__muestra[[#This Row],[loan_amount]]&gt;5000,"Alto","Bajo")</f>
        <v>Bajo</v>
      </c>
      <c r="U4152" s="26" t="str">
        <f>VLOOKUP(kiva_loans__muestra[[#This Row],[country]],Pais!A:B,2,FALSE)</f>
        <v>Africa</v>
      </c>
      <c r="V4152" t="s">
        <v>10719</v>
      </c>
    </row>
    <row r="4153" spans="1:22">
      <c r="A4153">
        <v>1080237</v>
      </c>
      <c r="B4153" s="20">
        <v>250</v>
      </c>
      <c r="C4153" s="22">
        <v>250</v>
      </c>
      <c r="D4153" t="s">
        <v>44</v>
      </c>
      <c r="E4153" t="s">
        <v>44</v>
      </c>
      <c r="F4153" t="s">
        <v>4289</v>
      </c>
      <c r="G4153" t="s">
        <v>46</v>
      </c>
      <c r="H4153" t="s">
        <v>47</v>
      </c>
      <c r="I4153" t="s">
        <v>48</v>
      </c>
      <c r="J4153" t="s">
        <v>49</v>
      </c>
      <c r="K4153"/>
      <c r="L4153" s="4">
        <v>41652.452256944445</v>
      </c>
      <c r="M4153" s="4">
        <v>41682.147534722222</v>
      </c>
      <c r="N4153" s="4">
        <v>41676.816666666666</v>
      </c>
      <c r="O4153">
        <v>6</v>
      </c>
      <c r="P4153">
        <v>13</v>
      </c>
      <c r="Q4153" t="s">
        <v>26</v>
      </c>
      <c r="R4153" t="s">
        <v>27</v>
      </c>
      <c r="S4153" s="3">
        <v>41652</v>
      </c>
      <c r="T4153" t="str">
        <f>IF(kiva_loans__muestra[[#This Row],[loan_amount]]&gt;5000,"Alto","Bajo")</f>
        <v>Bajo</v>
      </c>
      <c r="U4153" s="26" t="str">
        <f>VLOOKUP(kiva_loans__muestra[[#This Row],[country]],Pais!A:B,2,FALSE)</f>
        <v>Africa</v>
      </c>
      <c r="V4153" t="s">
        <v>10719</v>
      </c>
    </row>
    <row r="4154" spans="1:22">
      <c r="A4154">
        <v>1080238</v>
      </c>
      <c r="B4154" s="20">
        <v>250</v>
      </c>
      <c r="C4154" s="22">
        <v>250</v>
      </c>
      <c r="D4154" t="s">
        <v>212</v>
      </c>
      <c r="E4154" t="s">
        <v>20</v>
      </c>
      <c r="F4154" t="s">
        <v>4243</v>
      </c>
      <c r="G4154" t="s">
        <v>46</v>
      </c>
      <c r="H4154" t="s">
        <v>47</v>
      </c>
      <c r="I4154" t="s">
        <v>48</v>
      </c>
      <c r="J4154" t="s">
        <v>49</v>
      </c>
      <c r="K4154"/>
      <c r="L4154" s="4">
        <v>41652.460162037038</v>
      </c>
      <c r="M4154" s="4">
        <v>41682.14770833333</v>
      </c>
      <c r="N4154" s="4">
        <v>41678.643773148149</v>
      </c>
      <c r="O4154">
        <v>6</v>
      </c>
      <c r="P4154">
        <v>10</v>
      </c>
      <c r="Q4154" t="s">
        <v>26</v>
      </c>
      <c r="R4154" t="s">
        <v>27</v>
      </c>
      <c r="S4154" s="3">
        <v>41652</v>
      </c>
      <c r="T4154" t="str">
        <f>IF(kiva_loans__muestra[[#This Row],[loan_amount]]&gt;5000,"Alto","Bajo")</f>
        <v>Bajo</v>
      </c>
      <c r="U4154" s="26" t="str">
        <f>VLOOKUP(kiva_loans__muestra[[#This Row],[country]],Pais!A:B,2,FALSE)</f>
        <v>Africa</v>
      </c>
      <c r="V4154" t="s">
        <v>10719</v>
      </c>
    </row>
    <row r="4155" spans="1:22">
      <c r="A4155">
        <v>1080239</v>
      </c>
      <c r="B4155" s="20">
        <v>250</v>
      </c>
      <c r="C4155" s="22">
        <v>250</v>
      </c>
      <c r="D4155" t="s">
        <v>68</v>
      </c>
      <c r="E4155" t="s">
        <v>68</v>
      </c>
      <c r="F4155" t="s">
        <v>4314</v>
      </c>
      <c r="G4155" t="s">
        <v>46</v>
      </c>
      <c r="H4155" t="s">
        <v>47</v>
      </c>
      <c r="I4155" t="s">
        <v>48</v>
      </c>
      <c r="J4155" t="s">
        <v>49</v>
      </c>
      <c r="K4155"/>
      <c r="L4155" s="4">
        <v>41652.465937499997</v>
      </c>
      <c r="M4155" s="4">
        <v>41682.14770833333</v>
      </c>
      <c r="N4155" s="4">
        <v>41678.644571759258</v>
      </c>
      <c r="O4155">
        <v>6</v>
      </c>
      <c r="P4155">
        <v>8</v>
      </c>
      <c r="Q4155" t="s">
        <v>26</v>
      </c>
      <c r="R4155" t="s">
        <v>27</v>
      </c>
      <c r="S4155" s="3">
        <v>41652</v>
      </c>
      <c r="T4155" t="str">
        <f>IF(kiva_loans__muestra[[#This Row],[loan_amount]]&gt;5000,"Alto","Bajo")</f>
        <v>Bajo</v>
      </c>
      <c r="U4155" s="26" t="str">
        <f>VLOOKUP(kiva_loans__muestra[[#This Row],[country]],Pais!A:B,2,FALSE)</f>
        <v>Africa</v>
      </c>
      <c r="V4155" t="s">
        <v>10719</v>
      </c>
    </row>
    <row r="4156" spans="1:22">
      <c r="A4156">
        <v>1080240</v>
      </c>
      <c r="B4156" s="20">
        <v>125</v>
      </c>
      <c r="C4156" s="22">
        <v>125</v>
      </c>
      <c r="D4156" t="s">
        <v>44</v>
      </c>
      <c r="E4156" t="s">
        <v>44</v>
      </c>
      <c r="F4156" t="s">
        <v>4217</v>
      </c>
      <c r="G4156" t="s">
        <v>46</v>
      </c>
      <c r="H4156" t="s">
        <v>47</v>
      </c>
      <c r="I4156" t="s">
        <v>48</v>
      </c>
      <c r="J4156" t="s">
        <v>49</v>
      </c>
      <c r="K4156"/>
      <c r="L4156" s="4">
        <v>41652.484918981485</v>
      </c>
      <c r="M4156" s="4">
        <v>41696.912164351852</v>
      </c>
      <c r="N4156" s="4">
        <v>41682.441331018519</v>
      </c>
      <c r="O4156">
        <v>3</v>
      </c>
      <c r="P4156">
        <v>9</v>
      </c>
      <c r="Q4156" t="s">
        <v>134</v>
      </c>
      <c r="R4156" t="s">
        <v>27</v>
      </c>
      <c r="S4156" s="3">
        <v>41652</v>
      </c>
      <c r="T4156" t="str">
        <f>IF(kiva_loans__muestra[[#This Row],[loan_amount]]&gt;5000,"Alto","Bajo")</f>
        <v>Bajo</v>
      </c>
      <c r="U4156" s="26" t="str">
        <f>VLOOKUP(kiva_loans__muestra[[#This Row],[country]],Pais!A:B,2,FALSE)</f>
        <v>Africa</v>
      </c>
      <c r="V4156" t="s">
        <v>10720</v>
      </c>
    </row>
    <row r="4157" spans="1:22">
      <c r="A4157">
        <v>1080241</v>
      </c>
      <c r="B4157" s="20">
        <v>125</v>
      </c>
      <c r="C4157" s="22">
        <v>125</v>
      </c>
      <c r="D4157" t="s">
        <v>44</v>
      </c>
      <c r="E4157" t="s">
        <v>44</v>
      </c>
      <c r="F4157" t="s">
        <v>4136</v>
      </c>
      <c r="G4157" t="s">
        <v>46</v>
      </c>
      <c r="H4157" t="s">
        <v>47</v>
      </c>
      <c r="I4157" t="s">
        <v>48</v>
      </c>
      <c r="J4157" t="s">
        <v>49</v>
      </c>
      <c r="K4157"/>
      <c r="L4157" s="4">
        <v>41652.517476851855</v>
      </c>
      <c r="M4157" s="4">
        <v>41669.071342592593</v>
      </c>
      <c r="N4157" s="4">
        <v>41668.549166666664</v>
      </c>
      <c r="O4157">
        <v>3</v>
      </c>
      <c r="P4157">
        <v>5</v>
      </c>
      <c r="Q4157" t="s">
        <v>26</v>
      </c>
      <c r="R4157" t="s">
        <v>27</v>
      </c>
      <c r="S4157" s="3">
        <v>41652</v>
      </c>
      <c r="T4157" t="str">
        <f>IF(kiva_loans__muestra[[#This Row],[loan_amount]]&gt;5000,"Alto","Bajo")</f>
        <v>Bajo</v>
      </c>
      <c r="U4157" s="26" t="str">
        <f>VLOOKUP(kiva_loans__muestra[[#This Row],[country]],Pais!A:B,2,FALSE)</f>
        <v>Africa</v>
      </c>
      <c r="V4157" t="s">
        <v>10719</v>
      </c>
    </row>
    <row r="4158" spans="1:22">
      <c r="A4158">
        <v>1080242</v>
      </c>
      <c r="B4158" s="20">
        <v>250</v>
      </c>
      <c r="C4158" s="22">
        <v>250</v>
      </c>
      <c r="D4158" t="s">
        <v>68</v>
      </c>
      <c r="E4158" t="s">
        <v>68</v>
      </c>
      <c r="F4158" t="s">
        <v>4045</v>
      </c>
      <c r="G4158" t="s">
        <v>46</v>
      </c>
      <c r="H4158" t="s">
        <v>47</v>
      </c>
      <c r="I4158" t="s">
        <v>48</v>
      </c>
      <c r="J4158" t="s">
        <v>49</v>
      </c>
      <c r="K4158"/>
      <c r="L4158" s="4">
        <v>41652.578622685185</v>
      </c>
      <c r="M4158" s="4">
        <v>41669.070972222224</v>
      </c>
      <c r="N4158" s="4">
        <v>41661.244166666664</v>
      </c>
      <c r="O4158">
        <v>6</v>
      </c>
      <c r="P4158">
        <v>7</v>
      </c>
      <c r="Q4158" t="s">
        <v>26</v>
      </c>
      <c r="R4158" t="s">
        <v>27</v>
      </c>
      <c r="S4158" s="3">
        <v>41652</v>
      </c>
      <c r="T4158" t="str">
        <f>IF(kiva_loans__muestra[[#This Row],[loan_amount]]&gt;5000,"Alto","Bajo")</f>
        <v>Bajo</v>
      </c>
      <c r="U4158" s="26" t="str">
        <f>VLOOKUP(kiva_loans__muestra[[#This Row],[country]],Pais!A:B,2,FALSE)</f>
        <v>Africa</v>
      </c>
      <c r="V4158" t="s">
        <v>10719</v>
      </c>
    </row>
    <row r="4159" spans="1:22">
      <c r="A4159">
        <v>1080243</v>
      </c>
      <c r="B4159" s="20">
        <v>250</v>
      </c>
      <c r="C4159" s="22">
        <v>250</v>
      </c>
      <c r="D4159" t="s">
        <v>29</v>
      </c>
      <c r="E4159" t="s">
        <v>29</v>
      </c>
      <c r="F4159" t="s">
        <v>4490</v>
      </c>
      <c r="G4159" t="s">
        <v>46</v>
      </c>
      <c r="H4159" t="s">
        <v>47</v>
      </c>
      <c r="I4159" t="s">
        <v>48</v>
      </c>
      <c r="J4159" t="s">
        <v>49</v>
      </c>
      <c r="K4159"/>
      <c r="L4159" s="4">
        <v>41653.31454861111</v>
      </c>
      <c r="M4159" s="4">
        <v>41675.864189814813</v>
      </c>
      <c r="N4159" s="4">
        <v>41670.197418981479</v>
      </c>
      <c r="O4159">
        <v>6</v>
      </c>
      <c r="P4159">
        <v>8</v>
      </c>
      <c r="Q4159" t="s">
        <v>26</v>
      </c>
      <c r="R4159" t="s">
        <v>27</v>
      </c>
      <c r="S4159" s="3">
        <v>41653</v>
      </c>
      <c r="T4159" t="str">
        <f>IF(kiva_loans__muestra[[#This Row],[loan_amount]]&gt;5000,"Alto","Bajo")</f>
        <v>Bajo</v>
      </c>
      <c r="U4159" s="26" t="str">
        <f>VLOOKUP(kiva_loans__muestra[[#This Row],[country]],Pais!A:B,2,FALSE)</f>
        <v>Africa</v>
      </c>
      <c r="V4159" t="s">
        <v>10719</v>
      </c>
    </row>
    <row r="4160" spans="1:22">
      <c r="A4160">
        <v>1080244</v>
      </c>
      <c r="B4160" s="20">
        <v>125</v>
      </c>
      <c r="C4160" s="22">
        <v>125</v>
      </c>
      <c r="D4160" t="s">
        <v>44</v>
      </c>
      <c r="E4160" t="s">
        <v>44</v>
      </c>
      <c r="F4160" t="s">
        <v>48</v>
      </c>
      <c r="G4160" t="s">
        <v>46</v>
      </c>
      <c r="H4160" t="s">
        <v>47</v>
      </c>
      <c r="I4160" t="s">
        <v>48</v>
      </c>
      <c r="J4160" t="s">
        <v>49</v>
      </c>
      <c r="K4160"/>
      <c r="L4160" s="4">
        <v>41653.342916666668</v>
      </c>
      <c r="N4160" s="4">
        <v>41662.568668981483</v>
      </c>
      <c r="O4160">
        <v>2</v>
      </c>
      <c r="P4160">
        <v>6</v>
      </c>
      <c r="Q4160" t="s">
        <v>26</v>
      </c>
      <c r="R4160" t="s">
        <v>36</v>
      </c>
      <c r="S4160" s="3">
        <v>41653</v>
      </c>
      <c r="T4160" t="str">
        <f>IF(kiva_loans__muestra[[#This Row],[loan_amount]]&gt;5000,"Alto","Bajo")</f>
        <v>Bajo</v>
      </c>
      <c r="U4160" s="26" t="str">
        <f>VLOOKUP(kiva_loans__muestra[[#This Row],[country]],Pais!A:B,2,FALSE)</f>
        <v>Africa</v>
      </c>
      <c r="V4160" t="s">
        <v>10719</v>
      </c>
    </row>
    <row r="4161" spans="1:22">
      <c r="A4161">
        <v>1080245</v>
      </c>
      <c r="B4161" s="20">
        <v>125</v>
      </c>
      <c r="C4161" s="22">
        <v>125</v>
      </c>
      <c r="D4161" t="s">
        <v>44</v>
      </c>
      <c r="E4161" t="s">
        <v>44</v>
      </c>
      <c r="F4161" t="s">
        <v>4759</v>
      </c>
      <c r="G4161" t="s">
        <v>46</v>
      </c>
      <c r="H4161" t="s">
        <v>47</v>
      </c>
      <c r="I4161" t="s">
        <v>48</v>
      </c>
      <c r="J4161" t="s">
        <v>49</v>
      </c>
      <c r="K4161"/>
      <c r="L4161" s="4">
        <v>41653.494583333333</v>
      </c>
      <c r="M4161" s="4">
        <v>41696.912442129629</v>
      </c>
      <c r="N4161" s="4">
        <v>41689.210231481484</v>
      </c>
      <c r="O4161">
        <v>2</v>
      </c>
      <c r="P4161">
        <v>8</v>
      </c>
      <c r="Q4161" t="s">
        <v>134</v>
      </c>
      <c r="R4161" t="s">
        <v>27</v>
      </c>
      <c r="S4161" s="3">
        <v>41653</v>
      </c>
      <c r="T4161" t="str">
        <f>IF(kiva_loans__muestra[[#This Row],[loan_amount]]&gt;5000,"Alto","Bajo")</f>
        <v>Bajo</v>
      </c>
      <c r="U4161" s="26" t="str">
        <f>VLOOKUP(kiva_loans__muestra[[#This Row],[country]],Pais!A:B,2,FALSE)</f>
        <v>Africa</v>
      </c>
      <c r="V4161" t="s">
        <v>10720</v>
      </c>
    </row>
    <row r="4162" spans="1:22">
      <c r="A4162">
        <v>1080246</v>
      </c>
      <c r="B4162" s="20">
        <v>125</v>
      </c>
      <c r="C4162" s="22">
        <v>125</v>
      </c>
      <c r="D4162" t="s">
        <v>212</v>
      </c>
      <c r="E4162" t="s">
        <v>20</v>
      </c>
      <c r="F4162" t="s">
        <v>4586</v>
      </c>
      <c r="G4162" t="s">
        <v>46</v>
      </c>
      <c r="H4162" t="s">
        <v>47</v>
      </c>
      <c r="I4162" t="s">
        <v>48</v>
      </c>
      <c r="J4162" t="s">
        <v>49</v>
      </c>
      <c r="K4162"/>
      <c r="L4162" s="4">
        <v>41653.507662037038</v>
      </c>
      <c r="M4162" s="4">
        <v>41669.071377314816</v>
      </c>
      <c r="N4162" s="4">
        <v>41668.593078703707</v>
      </c>
      <c r="O4162">
        <v>3</v>
      </c>
      <c r="P4162">
        <v>3</v>
      </c>
      <c r="Q4162" t="s">
        <v>26</v>
      </c>
      <c r="R4162" t="s">
        <v>27</v>
      </c>
      <c r="S4162" s="3">
        <v>41653</v>
      </c>
      <c r="T4162" t="str">
        <f>IF(kiva_loans__muestra[[#This Row],[loan_amount]]&gt;5000,"Alto","Bajo")</f>
        <v>Bajo</v>
      </c>
      <c r="U4162" s="26" t="str">
        <f>VLOOKUP(kiva_loans__muestra[[#This Row],[country]],Pais!A:B,2,FALSE)</f>
        <v>Africa</v>
      </c>
      <c r="V4162" t="s">
        <v>10719</v>
      </c>
    </row>
    <row r="4163" spans="1:22">
      <c r="A4163">
        <v>1080247</v>
      </c>
      <c r="B4163" s="20">
        <v>125</v>
      </c>
      <c r="C4163" s="22">
        <v>125</v>
      </c>
      <c r="D4163" t="s">
        <v>51</v>
      </c>
      <c r="E4163" t="s">
        <v>51</v>
      </c>
      <c r="F4163" t="s">
        <v>4578</v>
      </c>
      <c r="G4163" t="s">
        <v>46</v>
      </c>
      <c r="H4163" t="s">
        <v>47</v>
      </c>
      <c r="I4163" t="s">
        <v>48</v>
      </c>
      <c r="J4163" t="s">
        <v>49</v>
      </c>
      <c r="K4163"/>
      <c r="L4163" s="4">
        <v>41653.51353009259</v>
      </c>
      <c r="M4163" s="4">
        <v>41696.912453703706</v>
      </c>
      <c r="N4163" s="4">
        <v>41689.212037037039</v>
      </c>
      <c r="O4163">
        <v>3</v>
      </c>
      <c r="P4163">
        <v>6</v>
      </c>
      <c r="Q4163" t="s">
        <v>26</v>
      </c>
      <c r="R4163" t="s">
        <v>27</v>
      </c>
      <c r="S4163" s="3">
        <v>41653</v>
      </c>
      <c r="T4163" t="str">
        <f>IF(kiva_loans__muestra[[#This Row],[loan_amount]]&gt;5000,"Alto","Bajo")</f>
        <v>Bajo</v>
      </c>
      <c r="U4163" s="26" t="str">
        <f>VLOOKUP(kiva_loans__muestra[[#This Row],[country]],Pais!A:B,2,FALSE)</f>
        <v>Africa</v>
      </c>
      <c r="V4163" t="s">
        <v>10719</v>
      </c>
    </row>
    <row r="4164" spans="1:22">
      <c r="A4164">
        <v>1080248</v>
      </c>
      <c r="B4164" s="20">
        <v>250</v>
      </c>
      <c r="C4164" s="22">
        <v>250</v>
      </c>
      <c r="D4164" t="s">
        <v>44</v>
      </c>
      <c r="E4164" t="s">
        <v>44</v>
      </c>
      <c r="F4164" t="s">
        <v>4446</v>
      </c>
      <c r="G4164" t="s">
        <v>46</v>
      </c>
      <c r="H4164" t="s">
        <v>47</v>
      </c>
      <c r="I4164" t="s">
        <v>48</v>
      </c>
      <c r="J4164" t="s">
        <v>49</v>
      </c>
      <c r="K4164"/>
      <c r="L4164" s="4">
        <v>41653.515752314815</v>
      </c>
      <c r="M4164" s="4">
        <v>41696.912731481483</v>
      </c>
      <c r="N4164" s="4">
        <v>41692.527581018519</v>
      </c>
      <c r="O4164">
        <v>6</v>
      </c>
      <c r="P4164">
        <v>16</v>
      </c>
      <c r="Q4164" t="s">
        <v>26</v>
      </c>
      <c r="R4164" t="s">
        <v>27</v>
      </c>
      <c r="S4164" s="3">
        <v>41653</v>
      </c>
      <c r="T4164" t="str">
        <f>IF(kiva_loans__muestra[[#This Row],[loan_amount]]&gt;5000,"Alto","Bajo")</f>
        <v>Bajo</v>
      </c>
      <c r="U4164" s="26" t="str">
        <f>VLOOKUP(kiva_loans__muestra[[#This Row],[country]],Pais!A:B,2,FALSE)</f>
        <v>Africa</v>
      </c>
      <c r="V4164" t="s">
        <v>10719</v>
      </c>
    </row>
    <row r="4165" spans="1:22">
      <c r="A4165">
        <v>1080249</v>
      </c>
      <c r="B4165" s="20">
        <v>250</v>
      </c>
      <c r="C4165" s="22">
        <v>250</v>
      </c>
      <c r="D4165" t="s">
        <v>64</v>
      </c>
      <c r="E4165" t="s">
        <v>65</v>
      </c>
      <c r="F4165" t="s">
        <v>4655</v>
      </c>
      <c r="G4165" t="s">
        <v>46</v>
      </c>
      <c r="H4165" t="s">
        <v>47</v>
      </c>
      <c r="I4165" t="s">
        <v>48</v>
      </c>
      <c r="J4165" t="s">
        <v>49</v>
      </c>
      <c r="K4165"/>
      <c r="L4165" s="4">
        <v>41653.586863425924</v>
      </c>
      <c r="M4165" s="4">
        <v>41669.070937500001</v>
      </c>
      <c r="N4165" s="4">
        <v>41661.215868055559</v>
      </c>
      <c r="O4165">
        <v>6</v>
      </c>
      <c r="P4165">
        <v>7</v>
      </c>
      <c r="Q4165" t="s">
        <v>26</v>
      </c>
      <c r="R4165" t="s">
        <v>27</v>
      </c>
      <c r="S4165" s="3">
        <v>41653</v>
      </c>
      <c r="T4165" t="str">
        <f>IF(kiva_loans__muestra[[#This Row],[loan_amount]]&gt;5000,"Alto","Bajo")</f>
        <v>Bajo</v>
      </c>
      <c r="U4165" s="26" t="str">
        <f>VLOOKUP(kiva_loans__muestra[[#This Row],[country]],Pais!A:B,2,FALSE)</f>
        <v>Africa</v>
      </c>
      <c r="V4165" t="s">
        <v>10719</v>
      </c>
    </row>
    <row r="4166" spans="1:22">
      <c r="A4166">
        <v>1080250</v>
      </c>
      <c r="B4166" s="20">
        <v>250</v>
      </c>
      <c r="C4166" s="22">
        <v>250</v>
      </c>
      <c r="D4166" t="s">
        <v>64</v>
      </c>
      <c r="E4166" t="s">
        <v>65</v>
      </c>
      <c r="F4166" t="s">
        <v>4438</v>
      </c>
      <c r="G4166" t="s">
        <v>46</v>
      </c>
      <c r="H4166" t="s">
        <v>47</v>
      </c>
      <c r="I4166" t="s">
        <v>48</v>
      </c>
      <c r="J4166" t="s">
        <v>49</v>
      </c>
      <c r="K4166"/>
      <c r="L4166" s="4">
        <v>41653.63857638889</v>
      </c>
      <c r="M4166" s="4">
        <v>41669.071481481478</v>
      </c>
      <c r="N4166" s="4">
        <v>41668.862442129626</v>
      </c>
      <c r="O4166">
        <v>6</v>
      </c>
      <c r="P4166">
        <v>6</v>
      </c>
      <c r="Q4166" t="s">
        <v>26</v>
      </c>
      <c r="R4166" t="s">
        <v>27</v>
      </c>
      <c r="S4166" s="3">
        <v>41653</v>
      </c>
      <c r="T4166" t="str">
        <f>IF(kiva_loans__muestra[[#This Row],[loan_amount]]&gt;5000,"Alto","Bajo")</f>
        <v>Bajo</v>
      </c>
      <c r="U4166" s="26" t="str">
        <f>VLOOKUP(kiva_loans__muestra[[#This Row],[country]],Pais!A:B,2,FALSE)</f>
        <v>Africa</v>
      </c>
      <c r="V4166" t="s">
        <v>10719</v>
      </c>
    </row>
    <row r="4167" spans="1:22">
      <c r="A4167">
        <v>1080251</v>
      </c>
      <c r="B4167" s="20">
        <v>250</v>
      </c>
      <c r="C4167" s="22">
        <v>250</v>
      </c>
      <c r="D4167" t="s">
        <v>68</v>
      </c>
      <c r="E4167" t="s">
        <v>68</v>
      </c>
      <c r="F4167" t="s">
        <v>4484</v>
      </c>
      <c r="G4167" t="s">
        <v>46</v>
      </c>
      <c r="H4167" t="s">
        <v>47</v>
      </c>
      <c r="I4167" t="s">
        <v>48</v>
      </c>
      <c r="J4167" t="s">
        <v>49</v>
      </c>
      <c r="K4167"/>
      <c r="L4167" s="4">
        <v>41653.732731481483</v>
      </c>
      <c r="M4167" s="4">
        <v>41682.147523148145</v>
      </c>
      <c r="N4167" s="4">
        <v>41676.671469907407</v>
      </c>
      <c r="O4167">
        <v>6</v>
      </c>
      <c r="P4167">
        <v>8</v>
      </c>
      <c r="Q4167" t="s">
        <v>26</v>
      </c>
      <c r="R4167" t="s">
        <v>27</v>
      </c>
      <c r="S4167" s="3">
        <v>41653</v>
      </c>
      <c r="T4167" t="str">
        <f>IF(kiva_loans__muestra[[#This Row],[loan_amount]]&gt;5000,"Alto","Bajo")</f>
        <v>Bajo</v>
      </c>
      <c r="U4167" s="26" t="str">
        <f>VLOOKUP(kiva_loans__muestra[[#This Row],[country]],Pais!A:B,2,FALSE)</f>
        <v>Africa</v>
      </c>
      <c r="V4167" t="s">
        <v>10719</v>
      </c>
    </row>
    <row r="4168" spans="1:22">
      <c r="A4168">
        <v>1080254</v>
      </c>
      <c r="B4168" s="20">
        <v>375</v>
      </c>
      <c r="C4168" s="22">
        <v>375</v>
      </c>
      <c r="D4168" t="s">
        <v>44</v>
      </c>
      <c r="E4168" t="s">
        <v>44</v>
      </c>
      <c r="F4168" t="s">
        <v>5310</v>
      </c>
      <c r="G4168" t="s">
        <v>46</v>
      </c>
      <c r="H4168" t="s">
        <v>47</v>
      </c>
      <c r="I4168" t="s">
        <v>48</v>
      </c>
      <c r="J4168" t="s">
        <v>49</v>
      </c>
      <c r="K4168"/>
      <c r="L4168" s="4">
        <v>41654.173252314817</v>
      </c>
      <c r="M4168" s="4">
        <v>41716.479780092595</v>
      </c>
      <c r="N4168" s="4">
        <v>41711.750185185185</v>
      </c>
      <c r="O4168">
        <v>4</v>
      </c>
      <c r="P4168">
        <v>37</v>
      </c>
      <c r="Q4168" t="s">
        <v>134</v>
      </c>
      <c r="R4168" t="s">
        <v>5311</v>
      </c>
      <c r="S4168" s="3">
        <v>41654</v>
      </c>
      <c r="T4168" t="str">
        <f>IF(kiva_loans__muestra[[#This Row],[loan_amount]]&gt;5000,"Alto","Bajo")</f>
        <v>Bajo</v>
      </c>
      <c r="U4168" s="26" t="str">
        <f>VLOOKUP(kiva_loans__muestra[[#This Row],[country]],Pais!A:B,2,FALSE)</f>
        <v>Africa</v>
      </c>
      <c r="V4168" t="s">
        <v>10720</v>
      </c>
    </row>
    <row r="4169" spans="1:22">
      <c r="A4169">
        <v>1080255</v>
      </c>
      <c r="B4169" s="20">
        <v>125</v>
      </c>
      <c r="C4169" s="22">
        <v>125</v>
      </c>
      <c r="D4169" t="s">
        <v>91</v>
      </c>
      <c r="E4169" t="s">
        <v>91</v>
      </c>
      <c r="F4169" t="s">
        <v>5087</v>
      </c>
      <c r="G4169" t="s">
        <v>46</v>
      </c>
      <c r="H4169" t="s">
        <v>47</v>
      </c>
      <c r="I4169" t="s">
        <v>48</v>
      </c>
      <c r="J4169" t="s">
        <v>49</v>
      </c>
      <c r="K4169"/>
      <c r="L4169" s="4">
        <v>41654.289178240739</v>
      </c>
      <c r="M4169" s="4">
        <v>41669.071180555555</v>
      </c>
      <c r="N4169" s="4">
        <v>41667.523252314815</v>
      </c>
      <c r="O4169">
        <v>2</v>
      </c>
      <c r="P4169">
        <v>6</v>
      </c>
      <c r="Q4169" t="s">
        <v>26</v>
      </c>
      <c r="R4169" t="s">
        <v>27</v>
      </c>
      <c r="S4169" s="3">
        <v>41654</v>
      </c>
      <c r="T4169" t="str">
        <f>IF(kiva_loans__muestra[[#This Row],[loan_amount]]&gt;5000,"Alto","Bajo")</f>
        <v>Bajo</v>
      </c>
      <c r="U4169" s="26" t="str">
        <f>VLOOKUP(kiva_loans__muestra[[#This Row],[country]],Pais!A:B,2,FALSE)</f>
        <v>Africa</v>
      </c>
      <c r="V4169" t="s">
        <v>10719</v>
      </c>
    </row>
    <row r="4170" spans="1:22">
      <c r="A4170">
        <v>1080256</v>
      </c>
      <c r="B4170" s="20">
        <v>250</v>
      </c>
      <c r="C4170" s="22">
        <v>250</v>
      </c>
      <c r="D4170" t="s">
        <v>164</v>
      </c>
      <c r="E4170" t="s">
        <v>65</v>
      </c>
      <c r="F4170" t="s">
        <v>5020</v>
      </c>
      <c r="G4170" t="s">
        <v>46</v>
      </c>
      <c r="H4170" t="s">
        <v>47</v>
      </c>
      <c r="I4170" t="s">
        <v>48</v>
      </c>
      <c r="J4170" t="s">
        <v>49</v>
      </c>
      <c r="K4170"/>
      <c r="L4170" s="4">
        <v>41654.424537037034</v>
      </c>
      <c r="M4170" s="4">
        <v>41669.071481481478</v>
      </c>
      <c r="N4170" s="4">
        <v>41668.861944444441</v>
      </c>
      <c r="O4170">
        <v>6</v>
      </c>
      <c r="P4170">
        <v>7</v>
      </c>
      <c r="Q4170" t="s">
        <v>26</v>
      </c>
      <c r="R4170" t="s">
        <v>27</v>
      </c>
      <c r="S4170" s="3">
        <v>41654</v>
      </c>
      <c r="T4170" t="str">
        <f>IF(kiva_loans__muestra[[#This Row],[loan_amount]]&gt;5000,"Alto","Bajo")</f>
        <v>Bajo</v>
      </c>
      <c r="U4170" s="26" t="str">
        <f>VLOOKUP(kiva_loans__muestra[[#This Row],[country]],Pais!A:B,2,FALSE)</f>
        <v>Africa</v>
      </c>
      <c r="V4170" t="s">
        <v>10719</v>
      </c>
    </row>
    <row r="4171" spans="1:22">
      <c r="A4171">
        <v>1080257</v>
      </c>
      <c r="B4171" s="20">
        <v>250</v>
      </c>
      <c r="C4171" s="22">
        <v>250</v>
      </c>
      <c r="D4171" t="s">
        <v>212</v>
      </c>
      <c r="E4171" t="s">
        <v>20</v>
      </c>
      <c r="F4171" t="s">
        <v>5060</v>
      </c>
      <c r="G4171" t="s">
        <v>46</v>
      </c>
      <c r="H4171" t="s">
        <v>47</v>
      </c>
      <c r="I4171" t="s">
        <v>48</v>
      </c>
      <c r="J4171" t="s">
        <v>49</v>
      </c>
      <c r="K4171"/>
      <c r="L4171" s="4">
        <v>41654.429143518515</v>
      </c>
      <c r="M4171" s="4">
        <v>41669.071469907409</v>
      </c>
      <c r="N4171" s="4">
        <v>41668.861678240741</v>
      </c>
      <c r="O4171">
        <v>6</v>
      </c>
      <c r="P4171">
        <v>8</v>
      </c>
      <c r="Q4171" t="s">
        <v>26</v>
      </c>
      <c r="R4171" t="s">
        <v>27</v>
      </c>
      <c r="S4171" s="3">
        <v>41654</v>
      </c>
      <c r="T4171" t="str">
        <f>IF(kiva_loans__muestra[[#This Row],[loan_amount]]&gt;5000,"Alto","Bajo")</f>
        <v>Bajo</v>
      </c>
      <c r="U4171" s="26" t="str">
        <f>VLOOKUP(kiva_loans__muestra[[#This Row],[country]],Pais!A:B,2,FALSE)</f>
        <v>Africa</v>
      </c>
      <c r="V4171" t="s">
        <v>10719</v>
      </c>
    </row>
    <row r="4172" spans="1:22">
      <c r="A4172">
        <v>1080258</v>
      </c>
      <c r="B4172" s="20">
        <v>250</v>
      </c>
      <c r="C4172" s="22">
        <v>250</v>
      </c>
      <c r="D4172" t="s">
        <v>68</v>
      </c>
      <c r="E4172" t="s">
        <v>68</v>
      </c>
      <c r="F4172" t="s">
        <v>5287</v>
      </c>
      <c r="G4172" t="s">
        <v>46</v>
      </c>
      <c r="H4172" t="s">
        <v>47</v>
      </c>
      <c r="I4172" t="s">
        <v>48</v>
      </c>
      <c r="J4172" t="s">
        <v>49</v>
      </c>
      <c r="K4172"/>
      <c r="L4172" s="4">
        <v>41654.433576388888</v>
      </c>
      <c r="M4172" s="4">
        <v>41669.071516203701</v>
      </c>
      <c r="N4172" s="4">
        <v>41668.864606481482</v>
      </c>
      <c r="O4172">
        <v>6</v>
      </c>
      <c r="P4172">
        <v>5</v>
      </c>
      <c r="Q4172" t="s">
        <v>26</v>
      </c>
      <c r="R4172" t="s">
        <v>27</v>
      </c>
      <c r="S4172" s="3">
        <v>41654</v>
      </c>
      <c r="T4172" t="str">
        <f>IF(kiva_loans__muestra[[#This Row],[loan_amount]]&gt;5000,"Alto","Bajo")</f>
        <v>Bajo</v>
      </c>
      <c r="U4172" s="26" t="str">
        <f>VLOOKUP(kiva_loans__muestra[[#This Row],[country]],Pais!A:B,2,FALSE)</f>
        <v>Africa</v>
      </c>
      <c r="V4172" t="s">
        <v>10719</v>
      </c>
    </row>
    <row r="4173" spans="1:22">
      <c r="A4173">
        <v>1080259</v>
      </c>
      <c r="B4173" s="20">
        <v>250</v>
      </c>
      <c r="C4173" s="22">
        <v>250</v>
      </c>
      <c r="D4173" t="s">
        <v>212</v>
      </c>
      <c r="E4173" t="s">
        <v>20</v>
      </c>
      <c r="F4173" t="s">
        <v>5047</v>
      </c>
      <c r="G4173" t="s">
        <v>46</v>
      </c>
      <c r="H4173" t="s">
        <v>47</v>
      </c>
      <c r="I4173" t="s">
        <v>48</v>
      </c>
      <c r="J4173" t="s">
        <v>49</v>
      </c>
      <c r="K4173"/>
      <c r="L4173" s="4">
        <v>41654.440266203703</v>
      </c>
      <c r="M4173" s="4">
        <v>41696.912222222221</v>
      </c>
      <c r="N4173" s="4">
        <v>41683.500810185185</v>
      </c>
      <c r="O4173">
        <v>6</v>
      </c>
      <c r="P4173">
        <v>20</v>
      </c>
      <c r="Q4173" t="s">
        <v>26</v>
      </c>
      <c r="R4173" t="s">
        <v>27</v>
      </c>
      <c r="S4173" s="3">
        <v>41654</v>
      </c>
      <c r="T4173" t="str">
        <f>IF(kiva_loans__muestra[[#This Row],[loan_amount]]&gt;5000,"Alto","Bajo")</f>
        <v>Bajo</v>
      </c>
      <c r="U4173" s="26" t="str">
        <f>VLOOKUP(kiva_loans__muestra[[#This Row],[country]],Pais!A:B,2,FALSE)</f>
        <v>Africa</v>
      </c>
      <c r="V4173" t="s">
        <v>10719</v>
      </c>
    </row>
    <row r="4174" spans="1:22">
      <c r="A4174">
        <v>1080260</v>
      </c>
      <c r="B4174" s="20">
        <v>250</v>
      </c>
      <c r="C4174" s="22">
        <v>250</v>
      </c>
      <c r="D4174" t="s">
        <v>212</v>
      </c>
      <c r="E4174" t="s">
        <v>20</v>
      </c>
      <c r="F4174" t="s">
        <v>10464</v>
      </c>
      <c r="G4174" t="s">
        <v>46</v>
      </c>
      <c r="H4174" t="s">
        <v>47</v>
      </c>
      <c r="I4174" t="s">
        <v>48</v>
      </c>
      <c r="J4174" t="s">
        <v>49</v>
      </c>
      <c r="K4174"/>
      <c r="L4174" s="4">
        <v>41654.467592592591</v>
      </c>
      <c r="M4174" s="4">
        <v>41669.071458333332</v>
      </c>
      <c r="N4174" s="4">
        <v>41668.724317129629</v>
      </c>
      <c r="O4174">
        <v>6</v>
      </c>
      <c r="P4174">
        <v>7</v>
      </c>
      <c r="Q4174" t="s">
        <v>134</v>
      </c>
      <c r="R4174" t="s">
        <v>27</v>
      </c>
      <c r="S4174" s="3">
        <v>41654</v>
      </c>
      <c r="T4174" t="str">
        <f>IF(kiva_loans__muestra[[#This Row],[loan_amount]]&gt;5000,"Alto","Bajo")</f>
        <v>Bajo</v>
      </c>
      <c r="U4174" s="26" t="str">
        <f>VLOOKUP(kiva_loans__muestra[[#This Row],[country]],Pais!A:B,2,FALSE)</f>
        <v>Africa</v>
      </c>
      <c r="V4174" t="s">
        <v>10720</v>
      </c>
    </row>
    <row r="4175" spans="1:22">
      <c r="A4175">
        <v>1080261</v>
      </c>
      <c r="B4175" s="20">
        <v>250</v>
      </c>
      <c r="C4175" s="22">
        <v>250</v>
      </c>
      <c r="D4175" t="s">
        <v>164</v>
      </c>
      <c r="E4175" t="s">
        <v>65</v>
      </c>
      <c r="F4175" t="s">
        <v>5117</v>
      </c>
      <c r="G4175" t="s">
        <v>46</v>
      </c>
      <c r="H4175" t="s">
        <v>47</v>
      </c>
      <c r="I4175" t="s">
        <v>48</v>
      </c>
      <c r="J4175" t="s">
        <v>49</v>
      </c>
      <c r="K4175"/>
      <c r="L4175" s="4">
        <v>41654.49832175926</v>
      </c>
      <c r="M4175" s="4">
        <v>41682.147569444445</v>
      </c>
      <c r="N4175" s="4">
        <v>41677.272511574076</v>
      </c>
      <c r="O4175">
        <v>6</v>
      </c>
      <c r="P4175">
        <v>10</v>
      </c>
      <c r="Q4175" t="s">
        <v>26</v>
      </c>
      <c r="R4175" t="s">
        <v>27</v>
      </c>
      <c r="S4175" s="3">
        <v>41654</v>
      </c>
      <c r="T4175" t="str">
        <f>IF(kiva_loans__muestra[[#This Row],[loan_amount]]&gt;5000,"Alto","Bajo")</f>
        <v>Bajo</v>
      </c>
      <c r="U4175" s="26" t="str">
        <f>VLOOKUP(kiva_loans__muestra[[#This Row],[country]],Pais!A:B,2,FALSE)</f>
        <v>Africa</v>
      </c>
      <c r="V4175" t="s">
        <v>10719</v>
      </c>
    </row>
    <row r="4176" spans="1:22">
      <c r="A4176">
        <v>1080262</v>
      </c>
      <c r="B4176" s="20">
        <v>125</v>
      </c>
      <c r="C4176" s="22">
        <v>125</v>
      </c>
      <c r="D4176" t="s">
        <v>44</v>
      </c>
      <c r="E4176" t="s">
        <v>44</v>
      </c>
      <c r="F4176" t="s">
        <v>4896</v>
      </c>
      <c r="G4176" t="s">
        <v>46</v>
      </c>
      <c r="H4176" t="s">
        <v>47</v>
      </c>
      <c r="I4176" t="s">
        <v>48</v>
      </c>
      <c r="J4176" t="s">
        <v>49</v>
      </c>
      <c r="K4176"/>
      <c r="L4176" s="4">
        <v>41654.554247685184</v>
      </c>
      <c r="M4176" s="4">
        <v>41669.071168981478</v>
      </c>
      <c r="N4176" s="4">
        <v>41663.312002314815</v>
      </c>
      <c r="O4176">
        <v>3</v>
      </c>
      <c r="P4176">
        <v>3</v>
      </c>
      <c r="Q4176" t="s">
        <v>26</v>
      </c>
      <c r="R4176" t="s">
        <v>27</v>
      </c>
      <c r="S4176" s="3">
        <v>41654</v>
      </c>
      <c r="T4176" t="str">
        <f>IF(kiva_loans__muestra[[#This Row],[loan_amount]]&gt;5000,"Alto","Bajo")</f>
        <v>Bajo</v>
      </c>
      <c r="U4176" s="26" t="str">
        <f>VLOOKUP(kiva_loans__muestra[[#This Row],[country]],Pais!A:B,2,FALSE)</f>
        <v>Africa</v>
      </c>
      <c r="V4176" t="s">
        <v>10719</v>
      </c>
    </row>
    <row r="4177" spans="1:22">
      <c r="A4177">
        <v>1080263</v>
      </c>
      <c r="B4177" s="20">
        <v>125</v>
      </c>
      <c r="C4177" s="22">
        <v>125</v>
      </c>
      <c r="D4177" t="s">
        <v>64</v>
      </c>
      <c r="E4177" t="s">
        <v>65</v>
      </c>
      <c r="F4177" t="s">
        <v>5231</v>
      </c>
      <c r="G4177" t="s">
        <v>46</v>
      </c>
      <c r="H4177" t="s">
        <v>47</v>
      </c>
      <c r="I4177" t="s">
        <v>48</v>
      </c>
      <c r="J4177" t="s">
        <v>49</v>
      </c>
      <c r="K4177"/>
      <c r="L4177" s="4">
        <v>41654.569293981483</v>
      </c>
      <c r="M4177" s="4">
        <v>41669.071377314816</v>
      </c>
      <c r="N4177" s="4">
        <v>41668.59269675926</v>
      </c>
      <c r="O4177">
        <v>3</v>
      </c>
      <c r="P4177">
        <v>4</v>
      </c>
      <c r="Q4177" t="s">
        <v>134</v>
      </c>
      <c r="R4177" t="s">
        <v>27</v>
      </c>
      <c r="S4177" s="3">
        <v>41654</v>
      </c>
      <c r="T4177" t="str">
        <f>IF(kiva_loans__muestra[[#This Row],[loan_amount]]&gt;5000,"Alto","Bajo")</f>
        <v>Bajo</v>
      </c>
      <c r="U4177" s="26" t="str">
        <f>VLOOKUP(kiva_loans__muestra[[#This Row],[country]],Pais!A:B,2,FALSE)</f>
        <v>Africa</v>
      </c>
      <c r="V4177" t="s">
        <v>10720</v>
      </c>
    </row>
    <row r="4178" spans="1:22">
      <c r="A4178">
        <v>1080264</v>
      </c>
      <c r="B4178" s="20">
        <v>125</v>
      </c>
      <c r="C4178" s="22">
        <v>125</v>
      </c>
      <c r="D4178" t="s">
        <v>64</v>
      </c>
      <c r="E4178" t="s">
        <v>65</v>
      </c>
      <c r="F4178" t="s">
        <v>5245</v>
      </c>
      <c r="G4178" t="s">
        <v>46</v>
      </c>
      <c r="H4178" t="s">
        <v>47</v>
      </c>
      <c r="I4178" t="s">
        <v>48</v>
      </c>
      <c r="J4178" t="s">
        <v>49</v>
      </c>
      <c r="K4178"/>
      <c r="L4178" s="4">
        <v>41654.570300925923</v>
      </c>
      <c r="M4178" s="4">
        <v>41705.03224537037</v>
      </c>
      <c r="N4178" s="4">
        <v>41699.595289351855</v>
      </c>
      <c r="O4178">
        <v>3</v>
      </c>
      <c r="P4178">
        <v>11</v>
      </c>
      <c r="Q4178" t="s">
        <v>26</v>
      </c>
      <c r="R4178" t="s">
        <v>27</v>
      </c>
      <c r="S4178" s="3">
        <v>41654</v>
      </c>
      <c r="T4178" t="str">
        <f>IF(kiva_loans__muestra[[#This Row],[loan_amount]]&gt;5000,"Alto","Bajo")</f>
        <v>Bajo</v>
      </c>
      <c r="U4178" s="26" t="str">
        <f>VLOOKUP(kiva_loans__muestra[[#This Row],[country]],Pais!A:B,2,FALSE)</f>
        <v>Africa</v>
      </c>
      <c r="V4178" t="s">
        <v>10719</v>
      </c>
    </row>
    <row r="4179" spans="1:22">
      <c r="A4179">
        <v>1080265</v>
      </c>
      <c r="B4179" s="20">
        <v>125</v>
      </c>
      <c r="C4179" s="22">
        <v>125</v>
      </c>
      <c r="D4179" t="s">
        <v>44</v>
      </c>
      <c r="E4179" t="s">
        <v>44</v>
      </c>
      <c r="F4179" t="s">
        <v>5304</v>
      </c>
      <c r="G4179" t="s">
        <v>46</v>
      </c>
      <c r="H4179" t="s">
        <v>47</v>
      </c>
      <c r="I4179" t="s">
        <v>48</v>
      </c>
      <c r="J4179" t="s">
        <v>49</v>
      </c>
      <c r="K4179"/>
      <c r="L4179" s="4">
        <v>41654.576388888891</v>
      </c>
      <c r="M4179" s="4">
        <v>41669.071168981478</v>
      </c>
      <c r="N4179" s="4">
        <v>41663.312002314815</v>
      </c>
      <c r="O4179">
        <v>3</v>
      </c>
      <c r="P4179">
        <v>4</v>
      </c>
      <c r="Q4179" t="s">
        <v>134</v>
      </c>
      <c r="R4179" t="s">
        <v>27</v>
      </c>
      <c r="S4179" s="3">
        <v>41654</v>
      </c>
      <c r="T4179" t="str">
        <f>IF(kiva_loans__muestra[[#This Row],[loan_amount]]&gt;5000,"Alto","Bajo")</f>
        <v>Bajo</v>
      </c>
      <c r="U4179" s="26" t="str">
        <f>VLOOKUP(kiva_loans__muestra[[#This Row],[country]],Pais!A:B,2,FALSE)</f>
        <v>Africa</v>
      </c>
      <c r="V4179" t="s">
        <v>10720</v>
      </c>
    </row>
    <row r="4180" spans="1:22">
      <c r="A4180">
        <v>1080266</v>
      </c>
      <c r="B4180" s="20">
        <v>375</v>
      </c>
      <c r="C4180" s="22">
        <v>375</v>
      </c>
      <c r="D4180" t="s">
        <v>68</v>
      </c>
      <c r="E4180" t="s">
        <v>68</v>
      </c>
      <c r="F4180" t="s">
        <v>5212</v>
      </c>
      <c r="G4180" t="s">
        <v>46</v>
      </c>
      <c r="H4180" t="s">
        <v>47</v>
      </c>
      <c r="I4180" t="s">
        <v>48</v>
      </c>
      <c r="J4180" t="s">
        <v>49</v>
      </c>
      <c r="K4180"/>
      <c r="L4180" s="4">
        <v>41654.59138888889</v>
      </c>
      <c r="M4180" s="4">
        <v>41669.071215277778</v>
      </c>
      <c r="N4180" s="4">
        <v>41667.824907407405</v>
      </c>
      <c r="O4180">
        <v>9</v>
      </c>
      <c r="P4180">
        <v>19</v>
      </c>
      <c r="Q4180" t="s">
        <v>26</v>
      </c>
      <c r="R4180" t="s">
        <v>27</v>
      </c>
      <c r="S4180" s="3">
        <v>41654</v>
      </c>
      <c r="T4180" t="str">
        <f>IF(kiva_loans__muestra[[#This Row],[loan_amount]]&gt;5000,"Alto","Bajo")</f>
        <v>Bajo</v>
      </c>
      <c r="U4180" s="26" t="str">
        <f>VLOOKUP(kiva_loans__muestra[[#This Row],[country]],Pais!A:B,2,FALSE)</f>
        <v>Africa</v>
      </c>
      <c r="V4180" t="s">
        <v>10719</v>
      </c>
    </row>
    <row r="4181" spans="1:22">
      <c r="A4181">
        <v>1080267</v>
      </c>
      <c r="B4181" s="20">
        <v>125</v>
      </c>
      <c r="C4181" s="22">
        <v>125</v>
      </c>
      <c r="D4181" t="s">
        <v>68</v>
      </c>
      <c r="E4181" t="s">
        <v>68</v>
      </c>
      <c r="F4181" t="s">
        <v>4963</v>
      </c>
      <c r="G4181" t="s">
        <v>46</v>
      </c>
      <c r="H4181" t="s">
        <v>47</v>
      </c>
      <c r="I4181" t="s">
        <v>48</v>
      </c>
      <c r="J4181" t="s">
        <v>49</v>
      </c>
      <c r="K4181"/>
      <c r="L4181" s="4">
        <v>41654.599606481483</v>
      </c>
      <c r="M4181" s="4">
        <v>41669.071030092593</v>
      </c>
      <c r="N4181" s="4">
        <v>41662.563969907409</v>
      </c>
      <c r="O4181">
        <v>3</v>
      </c>
      <c r="P4181">
        <v>2</v>
      </c>
      <c r="Q4181" t="s">
        <v>26</v>
      </c>
      <c r="R4181" t="s">
        <v>27</v>
      </c>
      <c r="S4181" s="3">
        <v>41654</v>
      </c>
      <c r="T4181" t="str">
        <f>IF(kiva_loans__muestra[[#This Row],[loan_amount]]&gt;5000,"Alto","Bajo")</f>
        <v>Bajo</v>
      </c>
      <c r="U4181" s="26" t="str">
        <f>VLOOKUP(kiva_loans__muestra[[#This Row],[country]],Pais!A:B,2,FALSE)</f>
        <v>Africa</v>
      </c>
      <c r="V4181" t="s">
        <v>10719</v>
      </c>
    </row>
    <row r="4182" spans="1:22">
      <c r="A4182">
        <v>1080268</v>
      </c>
      <c r="B4182" s="20">
        <v>125</v>
      </c>
      <c r="C4182" s="22">
        <v>125</v>
      </c>
      <c r="D4182" t="s">
        <v>51</v>
      </c>
      <c r="E4182" t="s">
        <v>51</v>
      </c>
      <c r="F4182" t="s">
        <v>4894</v>
      </c>
      <c r="G4182" t="s">
        <v>46</v>
      </c>
      <c r="H4182" t="s">
        <v>47</v>
      </c>
      <c r="I4182" t="s">
        <v>48</v>
      </c>
      <c r="J4182" t="s">
        <v>49</v>
      </c>
      <c r="K4182"/>
      <c r="L4182" s="4">
        <v>41654.684849537036</v>
      </c>
      <c r="M4182" s="4">
        <v>41669.07135416667</v>
      </c>
      <c r="N4182" s="4">
        <v>41668.569108796299</v>
      </c>
      <c r="O4182">
        <v>1</v>
      </c>
      <c r="P4182">
        <v>6</v>
      </c>
      <c r="Q4182" t="s">
        <v>26</v>
      </c>
      <c r="R4182" t="s">
        <v>27</v>
      </c>
      <c r="S4182" s="3">
        <v>41654</v>
      </c>
      <c r="T4182" t="str">
        <f>IF(kiva_loans__muestra[[#This Row],[loan_amount]]&gt;5000,"Alto","Bajo")</f>
        <v>Bajo</v>
      </c>
      <c r="U4182" s="26" t="str">
        <f>VLOOKUP(kiva_loans__muestra[[#This Row],[country]],Pais!A:B,2,FALSE)</f>
        <v>Africa</v>
      </c>
      <c r="V4182" t="s">
        <v>10719</v>
      </c>
    </row>
    <row r="4183" spans="1:22">
      <c r="A4183">
        <v>1080271</v>
      </c>
      <c r="B4183" s="20">
        <v>375</v>
      </c>
      <c r="C4183" s="22">
        <v>375</v>
      </c>
      <c r="D4183" t="s">
        <v>110</v>
      </c>
      <c r="E4183" t="s">
        <v>110</v>
      </c>
      <c r="F4183" t="s">
        <v>5711</v>
      </c>
      <c r="G4183" t="s">
        <v>46</v>
      </c>
      <c r="H4183" t="s">
        <v>47</v>
      </c>
      <c r="I4183" t="s">
        <v>48</v>
      </c>
      <c r="J4183" t="s">
        <v>49</v>
      </c>
      <c r="K4183"/>
      <c r="L4183" s="4">
        <v>41655.555069444446</v>
      </c>
      <c r="M4183" s="4">
        <v>41731.801759259259</v>
      </c>
      <c r="N4183" s="4">
        <v>41727.969756944447</v>
      </c>
      <c r="O4183">
        <v>8</v>
      </c>
      <c r="P4183">
        <v>30</v>
      </c>
      <c r="Q4183" t="s">
        <v>26</v>
      </c>
      <c r="R4183" t="s">
        <v>43</v>
      </c>
      <c r="S4183" s="3">
        <v>41655</v>
      </c>
      <c r="T4183" t="str">
        <f>IF(kiva_loans__muestra[[#This Row],[loan_amount]]&gt;5000,"Alto","Bajo")</f>
        <v>Bajo</v>
      </c>
      <c r="U4183" s="26" t="str">
        <f>VLOOKUP(kiva_loans__muestra[[#This Row],[country]],Pais!A:B,2,FALSE)</f>
        <v>Africa</v>
      </c>
      <c r="V4183" t="s">
        <v>10719</v>
      </c>
    </row>
    <row r="4184" spans="1:22">
      <c r="A4184">
        <v>1080272</v>
      </c>
      <c r="B4184" s="20">
        <v>250</v>
      </c>
      <c r="C4184" s="22">
        <v>250</v>
      </c>
      <c r="D4184" t="s">
        <v>68</v>
      </c>
      <c r="E4184" t="s">
        <v>68</v>
      </c>
      <c r="F4184" t="s">
        <v>5573</v>
      </c>
      <c r="G4184" t="s">
        <v>46</v>
      </c>
      <c r="H4184" t="s">
        <v>47</v>
      </c>
      <c r="I4184" t="s">
        <v>48</v>
      </c>
      <c r="J4184" t="s">
        <v>49</v>
      </c>
      <c r="K4184"/>
      <c r="L4184" s="4">
        <v>41655.600972222222</v>
      </c>
      <c r="M4184" s="4">
        <v>41660.910277777781</v>
      </c>
      <c r="N4184" s="4">
        <v>41656.597673611112</v>
      </c>
      <c r="O4184">
        <v>6</v>
      </c>
      <c r="P4184">
        <v>5</v>
      </c>
      <c r="Q4184" t="s">
        <v>26</v>
      </c>
      <c r="R4184" t="s">
        <v>27</v>
      </c>
      <c r="S4184" s="3">
        <v>41655</v>
      </c>
      <c r="T4184" t="str">
        <f>IF(kiva_loans__muestra[[#This Row],[loan_amount]]&gt;5000,"Alto","Bajo")</f>
        <v>Bajo</v>
      </c>
      <c r="U4184" s="26" t="str">
        <f>VLOOKUP(kiva_loans__muestra[[#This Row],[country]],Pais!A:B,2,FALSE)</f>
        <v>Africa</v>
      </c>
      <c r="V4184" t="s">
        <v>10719</v>
      </c>
    </row>
    <row r="4185" spans="1:22">
      <c r="A4185">
        <v>1080273</v>
      </c>
      <c r="B4185" s="20">
        <v>125</v>
      </c>
      <c r="C4185" s="22">
        <v>125</v>
      </c>
      <c r="D4185" t="s">
        <v>212</v>
      </c>
      <c r="E4185" t="s">
        <v>20</v>
      </c>
      <c r="F4185" t="s">
        <v>5632</v>
      </c>
      <c r="G4185" t="s">
        <v>46</v>
      </c>
      <c r="H4185" t="s">
        <v>47</v>
      </c>
      <c r="I4185" t="s">
        <v>48</v>
      </c>
      <c r="J4185" t="s">
        <v>49</v>
      </c>
      <c r="K4185"/>
      <c r="L4185" s="4">
        <v>41655.605393518519</v>
      </c>
      <c r="M4185" s="4">
        <v>41696.912256944444</v>
      </c>
      <c r="N4185" s="4">
        <v>41684.061689814815</v>
      </c>
      <c r="O4185">
        <v>3</v>
      </c>
      <c r="P4185">
        <v>12</v>
      </c>
      <c r="Q4185" t="s">
        <v>134</v>
      </c>
      <c r="R4185" t="s">
        <v>27</v>
      </c>
      <c r="S4185" s="3">
        <v>41655</v>
      </c>
      <c r="T4185" t="str">
        <f>IF(kiva_loans__muestra[[#This Row],[loan_amount]]&gt;5000,"Alto","Bajo")</f>
        <v>Bajo</v>
      </c>
      <c r="U4185" s="26" t="str">
        <f>VLOOKUP(kiva_loans__muestra[[#This Row],[country]],Pais!A:B,2,FALSE)</f>
        <v>Africa</v>
      </c>
      <c r="V4185" t="s">
        <v>10720</v>
      </c>
    </row>
    <row r="4186" spans="1:22">
      <c r="A4186">
        <v>1080279</v>
      </c>
      <c r="B4186" s="20">
        <v>125</v>
      </c>
      <c r="C4186" s="22">
        <v>125</v>
      </c>
      <c r="D4186" t="s">
        <v>192</v>
      </c>
      <c r="E4186" t="s">
        <v>44</v>
      </c>
      <c r="F4186" t="s">
        <v>6146</v>
      </c>
      <c r="G4186" t="s">
        <v>46</v>
      </c>
      <c r="H4186" t="s">
        <v>47</v>
      </c>
      <c r="I4186" t="s">
        <v>48</v>
      </c>
      <c r="J4186" t="s">
        <v>49</v>
      </c>
      <c r="K4186"/>
      <c r="L4186" s="4">
        <v>41656.30777777778</v>
      </c>
      <c r="M4186" s="4">
        <v>41669.071180555555</v>
      </c>
      <c r="N4186" s="4">
        <v>41663.351134259261</v>
      </c>
      <c r="O4186">
        <v>3</v>
      </c>
      <c r="P4186">
        <v>5</v>
      </c>
      <c r="Q4186" t="s">
        <v>26</v>
      </c>
      <c r="R4186" t="s">
        <v>27</v>
      </c>
      <c r="S4186" s="3">
        <v>41656</v>
      </c>
      <c r="T4186" t="str">
        <f>IF(kiva_loans__muestra[[#This Row],[loan_amount]]&gt;5000,"Alto","Bajo")</f>
        <v>Bajo</v>
      </c>
      <c r="U4186" s="26" t="str">
        <f>VLOOKUP(kiva_loans__muestra[[#This Row],[country]],Pais!A:B,2,FALSE)</f>
        <v>Africa</v>
      </c>
      <c r="V4186" t="s">
        <v>10719</v>
      </c>
    </row>
    <row r="4187" spans="1:22">
      <c r="A4187">
        <v>1080280</v>
      </c>
      <c r="B4187" s="20">
        <v>125</v>
      </c>
      <c r="C4187" s="22">
        <v>125</v>
      </c>
      <c r="D4187" t="s">
        <v>65</v>
      </c>
      <c r="E4187" t="s">
        <v>65</v>
      </c>
      <c r="F4187" t="s">
        <v>6674</v>
      </c>
      <c r="G4187" t="s">
        <v>46</v>
      </c>
      <c r="H4187" t="s">
        <v>47</v>
      </c>
      <c r="I4187" t="s">
        <v>48</v>
      </c>
      <c r="J4187" t="s">
        <v>49</v>
      </c>
      <c r="K4187"/>
      <c r="L4187" s="4">
        <v>41657.403935185182</v>
      </c>
      <c r="M4187" s="4">
        <v>41696.912719907406</v>
      </c>
      <c r="N4187" s="4">
        <v>41692.240752314814</v>
      </c>
      <c r="O4187">
        <v>3</v>
      </c>
      <c r="P4187">
        <v>8</v>
      </c>
      <c r="Q4187" t="s">
        <v>26</v>
      </c>
      <c r="R4187" t="s">
        <v>27</v>
      </c>
      <c r="S4187" s="3">
        <v>41657</v>
      </c>
      <c r="T4187" t="str">
        <f>IF(kiva_loans__muestra[[#This Row],[loan_amount]]&gt;5000,"Alto","Bajo")</f>
        <v>Bajo</v>
      </c>
      <c r="U4187" s="26" t="str">
        <f>VLOOKUP(kiva_loans__muestra[[#This Row],[country]],Pais!A:B,2,FALSE)</f>
        <v>Africa</v>
      </c>
      <c r="V4187" t="s">
        <v>10719</v>
      </c>
    </row>
    <row r="4188" spans="1:22">
      <c r="A4188">
        <v>1080281</v>
      </c>
      <c r="B4188" s="20">
        <v>125</v>
      </c>
      <c r="C4188" s="22">
        <v>125</v>
      </c>
      <c r="D4188" t="s">
        <v>65</v>
      </c>
      <c r="E4188" t="s">
        <v>65</v>
      </c>
      <c r="F4188" t="s">
        <v>6742</v>
      </c>
      <c r="G4188" t="s">
        <v>46</v>
      </c>
      <c r="H4188" t="s">
        <v>47</v>
      </c>
      <c r="I4188" t="s">
        <v>48</v>
      </c>
      <c r="J4188" t="s">
        <v>49</v>
      </c>
      <c r="K4188"/>
      <c r="L4188" s="4">
        <v>41657.420173611114</v>
      </c>
      <c r="M4188" s="4">
        <v>41696.912719907406</v>
      </c>
      <c r="N4188" s="4">
        <v>41692.241157407407</v>
      </c>
      <c r="O4188">
        <v>3</v>
      </c>
      <c r="P4188">
        <v>5</v>
      </c>
      <c r="Q4188" t="s">
        <v>26</v>
      </c>
      <c r="R4188" t="s">
        <v>27</v>
      </c>
      <c r="S4188" s="3">
        <v>41657</v>
      </c>
      <c r="T4188" t="str">
        <f>IF(kiva_loans__muestra[[#This Row],[loan_amount]]&gt;5000,"Alto","Bajo")</f>
        <v>Bajo</v>
      </c>
      <c r="U4188" s="26" t="str">
        <f>VLOOKUP(kiva_loans__muestra[[#This Row],[country]],Pais!A:B,2,FALSE)</f>
        <v>Africa</v>
      </c>
      <c r="V4188" t="s">
        <v>10719</v>
      </c>
    </row>
    <row r="4189" spans="1:22">
      <c r="A4189">
        <v>1080282</v>
      </c>
      <c r="B4189" s="20">
        <v>250</v>
      </c>
      <c r="C4189" s="22">
        <v>250</v>
      </c>
      <c r="D4189" t="s">
        <v>65</v>
      </c>
      <c r="E4189" t="s">
        <v>65</v>
      </c>
      <c r="F4189" t="s">
        <v>6536</v>
      </c>
      <c r="G4189" t="s">
        <v>46</v>
      </c>
      <c r="H4189" t="s">
        <v>47</v>
      </c>
      <c r="I4189" t="s">
        <v>48</v>
      </c>
      <c r="J4189" t="s">
        <v>49</v>
      </c>
      <c r="K4189"/>
      <c r="L4189" s="4">
        <v>41657.425451388888</v>
      </c>
      <c r="M4189" s="4">
        <v>41696.912743055553</v>
      </c>
      <c r="N4189" s="4">
        <v>41692.914560185185</v>
      </c>
      <c r="O4189">
        <v>6</v>
      </c>
      <c r="P4189">
        <v>26</v>
      </c>
      <c r="Q4189" t="s">
        <v>26</v>
      </c>
      <c r="R4189" t="s">
        <v>27</v>
      </c>
      <c r="S4189" s="3">
        <v>41657</v>
      </c>
      <c r="T4189" t="str">
        <f>IF(kiva_loans__muestra[[#This Row],[loan_amount]]&gt;5000,"Alto","Bajo")</f>
        <v>Bajo</v>
      </c>
      <c r="U4189" s="26" t="str">
        <f>VLOOKUP(kiva_loans__muestra[[#This Row],[country]],Pais!A:B,2,FALSE)</f>
        <v>Africa</v>
      </c>
      <c r="V4189" t="s">
        <v>10719</v>
      </c>
    </row>
    <row r="4190" spans="1:22">
      <c r="A4190">
        <v>1080283</v>
      </c>
      <c r="B4190" s="20">
        <v>250</v>
      </c>
      <c r="C4190" s="22">
        <v>250</v>
      </c>
      <c r="D4190" t="s">
        <v>51</v>
      </c>
      <c r="E4190" t="s">
        <v>51</v>
      </c>
      <c r="F4190" t="s">
        <v>6739</v>
      </c>
      <c r="G4190" t="s">
        <v>46</v>
      </c>
      <c r="H4190" t="s">
        <v>47</v>
      </c>
      <c r="I4190" t="s">
        <v>48</v>
      </c>
      <c r="J4190" t="s">
        <v>49</v>
      </c>
      <c r="K4190"/>
      <c r="L4190" s="4">
        <v>41657.430127314816</v>
      </c>
      <c r="M4190" s="4">
        <v>41696.912731481483</v>
      </c>
      <c r="N4190" s="4">
        <v>41692.289733796293</v>
      </c>
      <c r="O4190">
        <v>6</v>
      </c>
      <c r="P4190">
        <v>11</v>
      </c>
      <c r="Q4190" t="s">
        <v>26</v>
      </c>
      <c r="R4190" t="s">
        <v>27</v>
      </c>
      <c r="S4190" s="3">
        <v>41657</v>
      </c>
      <c r="T4190" t="str">
        <f>IF(kiva_loans__muestra[[#This Row],[loan_amount]]&gt;5000,"Alto","Bajo")</f>
        <v>Bajo</v>
      </c>
      <c r="U4190" s="26" t="str">
        <f>VLOOKUP(kiva_loans__muestra[[#This Row],[country]],Pais!A:B,2,FALSE)</f>
        <v>Africa</v>
      </c>
      <c r="V4190" t="s">
        <v>10719</v>
      </c>
    </row>
    <row r="4191" spans="1:22">
      <c r="A4191">
        <v>1080284</v>
      </c>
      <c r="B4191" s="20">
        <v>375</v>
      </c>
      <c r="C4191" s="22">
        <v>375</v>
      </c>
      <c r="D4191" t="s">
        <v>68</v>
      </c>
      <c r="E4191" t="s">
        <v>68</v>
      </c>
      <c r="F4191" t="s">
        <v>6695</v>
      </c>
      <c r="G4191" t="s">
        <v>46</v>
      </c>
      <c r="H4191" t="s">
        <v>47</v>
      </c>
      <c r="I4191" t="s">
        <v>48</v>
      </c>
      <c r="J4191" t="s">
        <v>49</v>
      </c>
      <c r="K4191"/>
      <c r="L4191" s="4">
        <v>41657.698993055557</v>
      </c>
      <c r="M4191" s="4">
        <v>41682.147511574076</v>
      </c>
      <c r="N4191" s="4">
        <v>41676.601342592592</v>
      </c>
      <c r="O4191">
        <v>9</v>
      </c>
      <c r="P4191">
        <v>16</v>
      </c>
      <c r="Q4191" t="s">
        <v>26</v>
      </c>
      <c r="R4191" t="s">
        <v>27</v>
      </c>
      <c r="S4191" s="3">
        <v>41657</v>
      </c>
      <c r="T4191" t="str">
        <f>IF(kiva_loans__muestra[[#This Row],[loan_amount]]&gt;5000,"Alto","Bajo")</f>
        <v>Bajo</v>
      </c>
      <c r="U4191" s="26" t="str">
        <f>VLOOKUP(kiva_loans__muestra[[#This Row],[country]],Pais!A:B,2,FALSE)</f>
        <v>Africa</v>
      </c>
      <c r="V4191" t="s">
        <v>10719</v>
      </c>
    </row>
    <row r="4192" spans="1:22">
      <c r="A4192">
        <v>1080289</v>
      </c>
      <c r="B4192" s="20">
        <v>125</v>
      </c>
      <c r="C4192" s="22">
        <v>125</v>
      </c>
      <c r="D4192" t="s">
        <v>560</v>
      </c>
      <c r="E4192" t="s">
        <v>38</v>
      </c>
      <c r="F4192" t="s">
        <v>7154</v>
      </c>
      <c r="G4192" t="s">
        <v>46</v>
      </c>
      <c r="H4192" t="s">
        <v>47</v>
      </c>
      <c r="I4192" t="s">
        <v>48</v>
      </c>
      <c r="J4192" t="s">
        <v>49</v>
      </c>
      <c r="K4192"/>
      <c r="L4192" s="4">
        <v>41659.316736111112</v>
      </c>
      <c r="M4192" s="4">
        <v>41682.147523148145</v>
      </c>
      <c r="N4192" s="4">
        <v>41676.641840277778</v>
      </c>
      <c r="O4192">
        <v>3</v>
      </c>
      <c r="P4192">
        <v>8</v>
      </c>
      <c r="Q4192" t="s">
        <v>26</v>
      </c>
      <c r="R4192" t="s">
        <v>27</v>
      </c>
      <c r="S4192" s="3">
        <v>41659</v>
      </c>
      <c r="T4192" t="str">
        <f>IF(kiva_loans__muestra[[#This Row],[loan_amount]]&gt;5000,"Alto","Bajo")</f>
        <v>Bajo</v>
      </c>
      <c r="U4192" s="26" t="str">
        <f>VLOOKUP(kiva_loans__muestra[[#This Row],[country]],Pais!A:B,2,FALSE)</f>
        <v>Africa</v>
      </c>
      <c r="V4192" t="s">
        <v>10719</v>
      </c>
    </row>
    <row r="4193" spans="1:22">
      <c r="A4193">
        <v>1080290</v>
      </c>
      <c r="B4193" s="20">
        <v>125</v>
      </c>
      <c r="C4193" s="22">
        <v>125</v>
      </c>
      <c r="D4193" t="s">
        <v>212</v>
      </c>
      <c r="E4193" t="s">
        <v>20</v>
      </c>
      <c r="F4193" t="s">
        <v>7231</v>
      </c>
      <c r="G4193" t="s">
        <v>46</v>
      </c>
      <c r="H4193" t="s">
        <v>47</v>
      </c>
      <c r="I4193" t="s">
        <v>48</v>
      </c>
      <c r="J4193" t="s">
        <v>49</v>
      </c>
      <c r="K4193"/>
      <c r="L4193" s="4">
        <v>41659.31758101852</v>
      </c>
      <c r="M4193" s="4">
        <v>41682.147430555553</v>
      </c>
      <c r="N4193" s="4">
        <v>41676.178703703707</v>
      </c>
      <c r="O4193">
        <v>3</v>
      </c>
      <c r="P4193">
        <v>2</v>
      </c>
      <c r="Q4193" t="s">
        <v>134</v>
      </c>
      <c r="R4193" t="s">
        <v>27</v>
      </c>
      <c r="S4193" s="3">
        <v>41659</v>
      </c>
      <c r="T4193" t="str">
        <f>IF(kiva_loans__muestra[[#This Row],[loan_amount]]&gt;5000,"Alto","Bajo")</f>
        <v>Bajo</v>
      </c>
      <c r="U4193" s="26" t="str">
        <f>VLOOKUP(kiva_loans__muestra[[#This Row],[country]],Pais!A:B,2,FALSE)</f>
        <v>Africa</v>
      </c>
      <c r="V4193" t="s">
        <v>10720</v>
      </c>
    </row>
    <row r="4194" spans="1:22">
      <c r="A4194">
        <v>1080291</v>
      </c>
      <c r="B4194" s="20">
        <v>125</v>
      </c>
      <c r="C4194" s="22">
        <v>125</v>
      </c>
      <c r="D4194" t="s">
        <v>68</v>
      </c>
      <c r="E4194" t="s">
        <v>68</v>
      </c>
      <c r="F4194" t="s">
        <v>6873</v>
      </c>
      <c r="G4194" t="s">
        <v>46</v>
      </c>
      <c r="H4194" t="s">
        <v>47</v>
      </c>
      <c r="I4194" t="s">
        <v>48</v>
      </c>
      <c r="J4194" t="s">
        <v>49</v>
      </c>
      <c r="K4194"/>
      <c r="L4194" s="4">
        <v>41659.323553240742</v>
      </c>
      <c r="M4194" s="4">
        <v>41705.032280092593</v>
      </c>
      <c r="N4194" s="4">
        <v>41702.193564814814</v>
      </c>
      <c r="O4194">
        <v>3</v>
      </c>
      <c r="P4194">
        <v>2</v>
      </c>
      <c r="Q4194" t="s">
        <v>26</v>
      </c>
      <c r="R4194" t="s">
        <v>27</v>
      </c>
      <c r="S4194" s="3">
        <v>41659</v>
      </c>
      <c r="T4194" t="str">
        <f>IF(kiva_loans__muestra[[#This Row],[loan_amount]]&gt;5000,"Alto","Bajo")</f>
        <v>Bajo</v>
      </c>
      <c r="U4194" s="26" t="str">
        <f>VLOOKUP(kiva_loans__muestra[[#This Row],[country]],Pais!A:B,2,FALSE)</f>
        <v>Africa</v>
      </c>
      <c r="V4194" t="s">
        <v>10719</v>
      </c>
    </row>
    <row r="4195" spans="1:22">
      <c r="A4195">
        <v>1080292</v>
      </c>
      <c r="B4195" s="20">
        <v>375</v>
      </c>
      <c r="C4195" s="22">
        <v>375</v>
      </c>
      <c r="D4195" t="s">
        <v>560</v>
      </c>
      <c r="E4195" t="s">
        <v>38</v>
      </c>
      <c r="F4195" t="s">
        <v>7065</v>
      </c>
      <c r="G4195" t="s">
        <v>46</v>
      </c>
      <c r="H4195" t="s">
        <v>47</v>
      </c>
      <c r="I4195" t="s">
        <v>48</v>
      </c>
      <c r="J4195" t="s">
        <v>49</v>
      </c>
      <c r="K4195"/>
      <c r="L4195" s="4">
        <v>41659.360902777778</v>
      </c>
      <c r="M4195" s="4">
        <v>41780.880694444444</v>
      </c>
      <c r="N4195" s="4">
        <v>41774.274328703701</v>
      </c>
      <c r="O4195">
        <v>9</v>
      </c>
      <c r="P4195">
        <v>34</v>
      </c>
      <c r="Q4195" t="s">
        <v>26</v>
      </c>
      <c r="R4195" t="s">
        <v>27</v>
      </c>
      <c r="S4195" s="3">
        <v>41659</v>
      </c>
      <c r="T4195" t="str">
        <f>IF(kiva_loans__muestra[[#This Row],[loan_amount]]&gt;5000,"Alto","Bajo")</f>
        <v>Bajo</v>
      </c>
      <c r="U4195" s="26" t="str">
        <f>VLOOKUP(kiva_loans__muestra[[#This Row],[country]],Pais!A:B,2,FALSE)</f>
        <v>Africa</v>
      </c>
      <c r="V4195" t="s">
        <v>10719</v>
      </c>
    </row>
    <row r="4196" spans="1:22">
      <c r="A4196">
        <v>1080293</v>
      </c>
      <c r="B4196" s="20">
        <v>375</v>
      </c>
      <c r="C4196" s="22">
        <v>375</v>
      </c>
      <c r="D4196" t="s">
        <v>560</v>
      </c>
      <c r="E4196" t="s">
        <v>38</v>
      </c>
      <c r="F4196" t="s">
        <v>6922</v>
      </c>
      <c r="G4196" t="s">
        <v>46</v>
      </c>
      <c r="H4196" t="s">
        <v>47</v>
      </c>
      <c r="I4196" t="s">
        <v>48</v>
      </c>
      <c r="J4196" t="s">
        <v>49</v>
      </c>
      <c r="K4196"/>
      <c r="L4196" s="4">
        <v>41659.368750000001</v>
      </c>
      <c r="M4196" s="4">
        <v>41682.147615740738</v>
      </c>
      <c r="N4196" s="4">
        <v>41677.773819444446</v>
      </c>
      <c r="O4196">
        <v>9</v>
      </c>
      <c r="P4196">
        <v>24</v>
      </c>
      <c r="Q4196" t="s">
        <v>26</v>
      </c>
      <c r="R4196" t="s">
        <v>27</v>
      </c>
      <c r="S4196" s="3">
        <v>41659</v>
      </c>
      <c r="T4196" t="str">
        <f>IF(kiva_loans__muestra[[#This Row],[loan_amount]]&gt;5000,"Alto","Bajo")</f>
        <v>Bajo</v>
      </c>
      <c r="U4196" s="26" t="str">
        <f>VLOOKUP(kiva_loans__muestra[[#This Row],[country]],Pais!A:B,2,FALSE)</f>
        <v>Africa</v>
      </c>
      <c r="V4196" t="s">
        <v>10719</v>
      </c>
    </row>
    <row r="4197" spans="1:22">
      <c r="A4197">
        <v>1080294</v>
      </c>
      <c r="B4197" s="20">
        <v>375</v>
      </c>
      <c r="C4197" s="22">
        <v>375</v>
      </c>
      <c r="D4197" t="s">
        <v>212</v>
      </c>
      <c r="E4197" t="s">
        <v>20</v>
      </c>
      <c r="F4197" t="s">
        <v>6911</v>
      </c>
      <c r="G4197" t="s">
        <v>46</v>
      </c>
      <c r="H4197" t="s">
        <v>47</v>
      </c>
      <c r="I4197" t="s">
        <v>48</v>
      </c>
      <c r="J4197" t="s">
        <v>49</v>
      </c>
      <c r="K4197"/>
      <c r="L4197" s="4">
        <v>41659.372025462966</v>
      </c>
      <c r="M4197" s="4">
        <v>41682.147731481484</v>
      </c>
      <c r="N4197" s="4">
        <v>41678.925462962965</v>
      </c>
      <c r="O4197">
        <v>9</v>
      </c>
      <c r="P4197">
        <v>25</v>
      </c>
      <c r="Q4197" t="s">
        <v>26</v>
      </c>
      <c r="R4197" t="s">
        <v>27</v>
      </c>
      <c r="S4197" s="3">
        <v>41659</v>
      </c>
      <c r="T4197" t="str">
        <f>IF(kiva_loans__muestra[[#This Row],[loan_amount]]&gt;5000,"Alto","Bajo")</f>
        <v>Bajo</v>
      </c>
      <c r="U4197" s="26" t="str">
        <f>VLOOKUP(kiva_loans__muestra[[#This Row],[country]],Pais!A:B,2,FALSE)</f>
        <v>Africa</v>
      </c>
      <c r="V4197" t="s">
        <v>10719</v>
      </c>
    </row>
    <row r="4198" spans="1:22">
      <c r="A4198">
        <v>1080295</v>
      </c>
      <c r="B4198" s="20">
        <v>125</v>
      </c>
      <c r="C4198" s="22">
        <v>125</v>
      </c>
      <c r="D4198" t="s">
        <v>560</v>
      </c>
      <c r="E4198" t="s">
        <v>38</v>
      </c>
      <c r="F4198" t="s">
        <v>7247</v>
      </c>
      <c r="G4198" t="s">
        <v>46</v>
      </c>
      <c r="H4198" t="s">
        <v>47</v>
      </c>
      <c r="I4198" t="s">
        <v>48</v>
      </c>
      <c r="J4198" t="s">
        <v>49</v>
      </c>
      <c r="K4198"/>
      <c r="L4198" s="4">
        <v>41659.470057870371</v>
      </c>
      <c r="M4198" s="4">
        <v>41682.147719907407</v>
      </c>
      <c r="N4198" s="4">
        <v>41678.696226851855</v>
      </c>
      <c r="O4198">
        <v>3</v>
      </c>
      <c r="P4198">
        <v>5</v>
      </c>
      <c r="Q4198" t="s">
        <v>26</v>
      </c>
      <c r="R4198" t="s">
        <v>27</v>
      </c>
      <c r="S4198" s="3">
        <v>41659</v>
      </c>
      <c r="T4198" t="str">
        <f>IF(kiva_loans__muestra[[#This Row],[loan_amount]]&gt;5000,"Alto","Bajo")</f>
        <v>Bajo</v>
      </c>
      <c r="U4198" s="26" t="str">
        <f>VLOOKUP(kiva_loans__muestra[[#This Row],[country]],Pais!A:B,2,FALSE)</f>
        <v>Africa</v>
      </c>
      <c r="V4198" t="s">
        <v>10719</v>
      </c>
    </row>
    <row r="4199" spans="1:22">
      <c r="A4199">
        <v>1080296</v>
      </c>
      <c r="B4199" s="20">
        <v>125</v>
      </c>
      <c r="C4199" s="22">
        <v>125</v>
      </c>
      <c r="D4199" t="s">
        <v>44</v>
      </c>
      <c r="E4199" t="s">
        <v>44</v>
      </c>
      <c r="F4199" t="s">
        <v>6984</v>
      </c>
      <c r="G4199" t="s">
        <v>46</v>
      </c>
      <c r="H4199" t="s">
        <v>47</v>
      </c>
      <c r="I4199" t="s">
        <v>48</v>
      </c>
      <c r="J4199" t="s">
        <v>49</v>
      </c>
      <c r="K4199"/>
      <c r="L4199" s="4">
        <v>41659.481504629628</v>
      </c>
      <c r="M4199" s="4">
        <v>41705.032199074078</v>
      </c>
      <c r="N4199" s="4">
        <v>41698.569016203706</v>
      </c>
      <c r="O4199">
        <v>3</v>
      </c>
      <c r="P4199">
        <v>11</v>
      </c>
      <c r="Q4199" t="s">
        <v>26</v>
      </c>
      <c r="R4199" t="s">
        <v>27</v>
      </c>
      <c r="S4199" s="3">
        <v>41659</v>
      </c>
      <c r="T4199" t="str">
        <f>IF(kiva_loans__muestra[[#This Row],[loan_amount]]&gt;5000,"Alto","Bajo")</f>
        <v>Bajo</v>
      </c>
      <c r="U4199" s="26" t="str">
        <f>VLOOKUP(kiva_loans__muestra[[#This Row],[country]],Pais!A:B,2,FALSE)</f>
        <v>Africa</v>
      </c>
      <c r="V4199" t="s">
        <v>10719</v>
      </c>
    </row>
    <row r="4200" spans="1:22">
      <c r="A4200">
        <v>1080297</v>
      </c>
      <c r="B4200" s="20">
        <v>125</v>
      </c>
      <c r="C4200" s="22">
        <v>125</v>
      </c>
      <c r="D4200" t="s">
        <v>68</v>
      </c>
      <c r="E4200" t="s">
        <v>68</v>
      </c>
      <c r="F4200" t="s">
        <v>7176</v>
      </c>
      <c r="G4200" t="s">
        <v>46</v>
      </c>
      <c r="H4200" t="s">
        <v>47</v>
      </c>
      <c r="I4200" t="s">
        <v>48</v>
      </c>
      <c r="J4200" t="s">
        <v>49</v>
      </c>
      <c r="K4200"/>
      <c r="L4200" s="4">
        <v>41659.546354166669</v>
      </c>
      <c r="M4200" s="4">
        <v>41705.03230324074</v>
      </c>
      <c r="N4200" s="4">
        <v>41702.322893518518</v>
      </c>
      <c r="O4200">
        <v>3</v>
      </c>
      <c r="P4200">
        <v>7</v>
      </c>
      <c r="Q4200" t="s">
        <v>26</v>
      </c>
      <c r="R4200" t="s">
        <v>27</v>
      </c>
      <c r="S4200" s="3">
        <v>41659</v>
      </c>
      <c r="T4200" t="str">
        <f>IF(kiva_loans__muestra[[#This Row],[loan_amount]]&gt;5000,"Alto","Bajo")</f>
        <v>Bajo</v>
      </c>
      <c r="U4200" s="26" t="str">
        <f>VLOOKUP(kiva_loans__muestra[[#This Row],[country]],Pais!A:B,2,FALSE)</f>
        <v>Africa</v>
      </c>
      <c r="V4200" t="s">
        <v>10719</v>
      </c>
    </row>
    <row r="4201" spans="1:22">
      <c r="A4201">
        <v>1080298</v>
      </c>
      <c r="B4201" s="20">
        <v>250</v>
      </c>
      <c r="C4201" s="22">
        <v>250</v>
      </c>
      <c r="D4201" t="s">
        <v>212</v>
      </c>
      <c r="E4201" t="s">
        <v>20</v>
      </c>
      <c r="F4201" t="s">
        <v>7123</v>
      </c>
      <c r="G4201" t="s">
        <v>46</v>
      </c>
      <c r="H4201" t="s">
        <v>47</v>
      </c>
      <c r="I4201" t="s">
        <v>48</v>
      </c>
      <c r="J4201" t="s">
        <v>49</v>
      </c>
      <c r="K4201"/>
      <c r="L4201" s="4">
        <v>41659.566770833335</v>
      </c>
      <c r="M4201" s="4">
        <v>41696.912789351853</v>
      </c>
      <c r="N4201" s="4">
        <v>41695.930358796293</v>
      </c>
      <c r="O4201">
        <v>6</v>
      </c>
      <c r="P4201">
        <v>18</v>
      </c>
      <c r="Q4201" t="s">
        <v>26</v>
      </c>
      <c r="R4201" t="s">
        <v>27</v>
      </c>
      <c r="S4201" s="3">
        <v>41659</v>
      </c>
      <c r="T4201" t="str">
        <f>IF(kiva_loans__muestra[[#This Row],[loan_amount]]&gt;5000,"Alto","Bajo")</f>
        <v>Bajo</v>
      </c>
      <c r="U4201" s="26" t="str">
        <f>VLOOKUP(kiva_loans__muestra[[#This Row],[country]],Pais!A:B,2,FALSE)</f>
        <v>Africa</v>
      </c>
      <c r="V4201" t="s">
        <v>10719</v>
      </c>
    </row>
    <row r="4202" spans="1:22">
      <c r="A4202">
        <v>1080299</v>
      </c>
      <c r="B4202" s="20">
        <v>250</v>
      </c>
      <c r="C4202" s="22">
        <v>250</v>
      </c>
      <c r="D4202" t="s">
        <v>212</v>
      </c>
      <c r="E4202" t="s">
        <v>20</v>
      </c>
      <c r="F4202" t="s">
        <v>6991</v>
      </c>
      <c r="G4202" t="s">
        <v>46</v>
      </c>
      <c r="H4202" t="s">
        <v>47</v>
      </c>
      <c r="I4202" t="s">
        <v>48</v>
      </c>
      <c r="J4202" t="s">
        <v>49</v>
      </c>
      <c r="K4202"/>
      <c r="L4202" s="4">
        <v>41659.57744212963</v>
      </c>
      <c r="M4202" s="4">
        <v>41696.912581018521</v>
      </c>
      <c r="N4202" s="4">
        <v>41690.63140046296</v>
      </c>
      <c r="O4202">
        <v>6</v>
      </c>
      <c r="P4202">
        <v>6</v>
      </c>
      <c r="Q4202" t="s">
        <v>134</v>
      </c>
      <c r="R4202" t="s">
        <v>27</v>
      </c>
      <c r="S4202" s="3">
        <v>41659</v>
      </c>
      <c r="T4202" t="str">
        <f>IF(kiva_loans__muestra[[#This Row],[loan_amount]]&gt;5000,"Alto","Bajo")</f>
        <v>Bajo</v>
      </c>
      <c r="U4202" s="26" t="str">
        <f>VLOOKUP(kiva_loans__muestra[[#This Row],[country]],Pais!A:B,2,FALSE)</f>
        <v>Africa</v>
      </c>
      <c r="V4202" t="s">
        <v>10720</v>
      </c>
    </row>
    <row r="4203" spans="1:22">
      <c r="A4203">
        <v>1080300</v>
      </c>
      <c r="B4203" s="20">
        <v>250</v>
      </c>
      <c r="C4203" s="22">
        <v>250</v>
      </c>
      <c r="D4203" t="s">
        <v>64</v>
      </c>
      <c r="E4203" t="s">
        <v>65</v>
      </c>
      <c r="F4203" t="s">
        <v>7080</v>
      </c>
      <c r="G4203" t="s">
        <v>46</v>
      </c>
      <c r="H4203" t="s">
        <v>47</v>
      </c>
      <c r="I4203" t="s">
        <v>48</v>
      </c>
      <c r="J4203" t="s">
        <v>49</v>
      </c>
      <c r="K4203"/>
      <c r="L4203" s="4">
        <v>41659.588750000003</v>
      </c>
      <c r="M4203" s="4">
        <v>41696.912245370368</v>
      </c>
      <c r="N4203" s="4">
        <v>41683.966435185182</v>
      </c>
      <c r="O4203">
        <v>6</v>
      </c>
      <c r="P4203">
        <v>14</v>
      </c>
      <c r="Q4203" t="s">
        <v>134</v>
      </c>
      <c r="R4203" t="s">
        <v>27</v>
      </c>
      <c r="S4203" s="3">
        <v>41659</v>
      </c>
      <c r="T4203" t="str">
        <f>IF(kiva_loans__muestra[[#This Row],[loan_amount]]&gt;5000,"Alto","Bajo")</f>
        <v>Bajo</v>
      </c>
      <c r="U4203" s="26" t="str">
        <f>VLOOKUP(kiva_loans__muestra[[#This Row],[country]],Pais!A:B,2,FALSE)</f>
        <v>Africa</v>
      </c>
      <c r="V4203" t="s">
        <v>10720</v>
      </c>
    </row>
    <row r="4204" spans="1:22">
      <c r="A4204">
        <v>1080301</v>
      </c>
      <c r="B4204" s="20">
        <v>250</v>
      </c>
      <c r="C4204" s="22">
        <v>250</v>
      </c>
      <c r="D4204" t="s">
        <v>192</v>
      </c>
      <c r="E4204" t="s">
        <v>44</v>
      </c>
      <c r="F4204" t="s">
        <v>7133</v>
      </c>
      <c r="G4204" t="s">
        <v>46</v>
      </c>
      <c r="H4204" t="s">
        <v>47</v>
      </c>
      <c r="I4204" t="s">
        <v>48</v>
      </c>
      <c r="J4204" t="s">
        <v>49</v>
      </c>
      <c r="K4204"/>
      <c r="L4204" s="4">
        <v>41659.592557870368</v>
      </c>
      <c r="M4204" s="4">
        <v>41723.708726851852</v>
      </c>
      <c r="N4204" s="4">
        <v>41716.260636574072</v>
      </c>
      <c r="O4204">
        <v>6</v>
      </c>
      <c r="P4204">
        <v>15</v>
      </c>
      <c r="Q4204" t="s">
        <v>26</v>
      </c>
      <c r="R4204" t="s">
        <v>27</v>
      </c>
      <c r="S4204" s="3">
        <v>41659</v>
      </c>
      <c r="T4204" t="str">
        <f>IF(kiva_loans__muestra[[#This Row],[loan_amount]]&gt;5000,"Alto","Bajo")</f>
        <v>Bajo</v>
      </c>
      <c r="U4204" s="26" t="str">
        <f>VLOOKUP(kiva_loans__muestra[[#This Row],[country]],Pais!A:B,2,FALSE)</f>
        <v>Africa</v>
      </c>
      <c r="V4204" t="s">
        <v>10719</v>
      </c>
    </row>
    <row r="4205" spans="1:22">
      <c r="A4205">
        <v>1080302</v>
      </c>
      <c r="B4205" s="20">
        <v>125</v>
      </c>
      <c r="C4205" s="22">
        <v>125</v>
      </c>
      <c r="D4205" t="s">
        <v>68</v>
      </c>
      <c r="E4205" t="s">
        <v>68</v>
      </c>
      <c r="F4205" t="s">
        <v>6871</v>
      </c>
      <c r="G4205" t="s">
        <v>46</v>
      </c>
      <c r="H4205" t="s">
        <v>47</v>
      </c>
      <c r="I4205" t="s">
        <v>48</v>
      </c>
      <c r="J4205" t="s">
        <v>49</v>
      </c>
      <c r="K4205"/>
      <c r="L4205" s="4">
        <v>41659.596631944441</v>
      </c>
      <c r="M4205" s="4">
        <v>41682.147673611114</v>
      </c>
      <c r="N4205" s="4">
        <v>41678.259074074071</v>
      </c>
      <c r="O4205">
        <v>3</v>
      </c>
      <c r="P4205">
        <v>7</v>
      </c>
      <c r="Q4205" t="s">
        <v>26</v>
      </c>
      <c r="R4205" t="s">
        <v>27</v>
      </c>
      <c r="S4205" s="3">
        <v>41659</v>
      </c>
      <c r="T4205" t="str">
        <f>IF(kiva_loans__muestra[[#This Row],[loan_amount]]&gt;5000,"Alto","Bajo")</f>
        <v>Bajo</v>
      </c>
      <c r="U4205" s="26" t="str">
        <f>VLOOKUP(kiva_loans__muestra[[#This Row],[country]],Pais!A:B,2,FALSE)</f>
        <v>Africa</v>
      </c>
      <c r="V4205" t="s">
        <v>10719</v>
      </c>
    </row>
    <row r="4206" spans="1:22">
      <c r="A4206">
        <v>1080303</v>
      </c>
      <c r="B4206" s="20">
        <v>125</v>
      </c>
      <c r="C4206" s="22">
        <v>125</v>
      </c>
      <c r="D4206" t="s">
        <v>212</v>
      </c>
      <c r="E4206" t="s">
        <v>20</v>
      </c>
      <c r="F4206" t="s">
        <v>7177</v>
      </c>
      <c r="G4206" t="s">
        <v>46</v>
      </c>
      <c r="H4206" t="s">
        <v>47</v>
      </c>
      <c r="I4206" t="s">
        <v>48</v>
      </c>
      <c r="J4206" t="s">
        <v>49</v>
      </c>
      <c r="K4206"/>
      <c r="L4206" s="4">
        <v>41659.599907407406</v>
      </c>
      <c r="M4206" s="4">
        <v>41682.147673611114</v>
      </c>
      <c r="N4206" s="4">
        <v>41678.259074074071</v>
      </c>
      <c r="O4206">
        <v>3</v>
      </c>
      <c r="P4206">
        <v>4</v>
      </c>
      <c r="Q4206" t="s">
        <v>26</v>
      </c>
      <c r="R4206" t="s">
        <v>27</v>
      </c>
      <c r="S4206" s="3">
        <v>41659</v>
      </c>
      <c r="T4206" t="str">
        <f>IF(kiva_loans__muestra[[#This Row],[loan_amount]]&gt;5000,"Alto","Bajo")</f>
        <v>Bajo</v>
      </c>
      <c r="U4206" s="26" t="str">
        <f>VLOOKUP(kiva_loans__muestra[[#This Row],[country]],Pais!A:B,2,FALSE)</f>
        <v>Africa</v>
      </c>
      <c r="V4206" t="s">
        <v>10719</v>
      </c>
    </row>
    <row r="4207" spans="1:22">
      <c r="A4207">
        <v>1080304</v>
      </c>
      <c r="B4207" s="20">
        <v>250</v>
      </c>
      <c r="C4207" s="22">
        <v>250</v>
      </c>
      <c r="D4207" t="s">
        <v>212</v>
      </c>
      <c r="E4207" t="s">
        <v>20</v>
      </c>
      <c r="F4207" t="s">
        <v>10470</v>
      </c>
      <c r="G4207" t="s">
        <v>46</v>
      </c>
      <c r="H4207" t="s">
        <v>47</v>
      </c>
      <c r="I4207" t="s">
        <v>48</v>
      </c>
      <c r="J4207" t="s">
        <v>49</v>
      </c>
      <c r="K4207"/>
      <c r="L4207" s="4">
        <v>41659.609861111108</v>
      </c>
      <c r="M4207" s="4">
        <v>41705.032488425924</v>
      </c>
      <c r="N4207" s="4">
        <v>41705.099456018521</v>
      </c>
      <c r="O4207">
        <v>6</v>
      </c>
      <c r="P4207">
        <v>17</v>
      </c>
      <c r="Q4207" t="s">
        <v>26</v>
      </c>
      <c r="R4207" t="s">
        <v>27</v>
      </c>
      <c r="S4207" s="3">
        <v>41659</v>
      </c>
      <c r="T4207" t="str">
        <f>IF(kiva_loans__muestra[[#This Row],[loan_amount]]&gt;5000,"Alto","Bajo")</f>
        <v>Bajo</v>
      </c>
      <c r="U4207" s="26" t="str">
        <f>VLOOKUP(kiva_loans__muestra[[#This Row],[country]],Pais!A:B,2,FALSE)</f>
        <v>Africa</v>
      </c>
      <c r="V4207" t="s">
        <v>10719</v>
      </c>
    </row>
    <row r="4208" spans="1:22">
      <c r="A4208">
        <v>1080306</v>
      </c>
      <c r="B4208" s="20">
        <v>125</v>
      </c>
      <c r="C4208" s="22">
        <v>125</v>
      </c>
      <c r="D4208" t="s">
        <v>212</v>
      </c>
      <c r="E4208" t="s">
        <v>20</v>
      </c>
      <c r="F4208" t="s">
        <v>7746</v>
      </c>
      <c r="G4208" t="s">
        <v>46</v>
      </c>
      <c r="H4208" t="s">
        <v>47</v>
      </c>
      <c r="I4208" t="s">
        <v>48</v>
      </c>
      <c r="J4208" t="s">
        <v>49</v>
      </c>
      <c r="K4208"/>
      <c r="L4208" s="4">
        <v>41660.215752314813</v>
      </c>
      <c r="M4208" s="4">
        <v>41669.152800925927</v>
      </c>
      <c r="N4208" s="4">
        <v>41668.560254629629</v>
      </c>
      <c r="O4208">
        <v>3</v>
      </c>
      <c r="P4208">
        <v>7</v>
      </c>
      <c r="Q4208" t="s">
        <v>26</v>
      </c>
      <c r="R4208" t="s">
        <v>27</v>
      </c>
      <c r="S4208" s="3">
        <v>41660</v>
      </c>
      <c r="T4208" t="str">
        <f>IF(kiva_loans__muestra[[#This Row],[loan_amount]]&gt;5000,"Alto","Bajo")</f>
        <v>Bajo</v>
      </c>
      <c r="U4208" s="26" t="str">
        <f>VLOOKUP(kiva_loans__muestra[[#This Row],[country]],Pais!A:B,2,FALSE)</f>
        <v>Africa</v>
      </c>
      <c r="V4208" t="s">
        <v>10719</v>
      </c>
    </row>
    <row r="4209" spans="1:22">
      <c r="A4209">
        <v>1080307</v>
      </c>
      <c r="B4209" s="20">
        <v>125</v>
      </c>
      <c r="C4209" s="22">
        <v>125</v>
      </c>
      <c r="D4209" t="s">
        <v>91</v>
      </c>
      <c r="E4209" t="s">
        <v>91</v>
      </c>
      <c r="F4209" t="s">
        <v>7346</v>
      </c>
      <c r="G4209" t="s">
        <v>46</v>
      </c>
      <c r="H4209" t="s">
        <v>47</v>
      </c>
      <c r="I4209" t="s">
        <v>48</v>
      </c>
      <c r="J4209" t="s">
        <v>49</v>
      </c>
      <c r="K4209"/>
      <c r="L4209" s="4">
        <v>41660.359236111108</v>
      </c>
      <c r="M4209" s="4">
        <v>41669.071342592593</v>
      </c>
      <c r="N4209" s="4">
        <v>41668.549166666664</v>
      </c>
      <c r="O4209">
        <v>3</v>
      </c>
      <c r="P4209">
        <v>6</v>
      </c>
      <c r="Q4209" t="s">
        <v>26</v>
      </c>
      <c r="R4209" t="s">
        <v>27</v>
      </c>
      <c r="S4209" s="3">
        <v>41660</v>
      </c>
      <c r="T4209" t="str">
        <f>IF(kiva_loans__muestra[[#This Row],[loan_amount]]&gt;5000,"Alto","Bajo")</f>
        <v>Bajo</v>
      </c>
      <c r="U4209" s="26" t="str">
        <f>VLOOKUP(kiva_loans__muestra[[#This Row],[country]],Pais!A:B,2,FALSE)</f>
        <v>Africa</v>
      </c>
      <c r="V4209" t="s">
        <v>10719</v>
      </c>
    </row>
    <row r="4210" spans="1:22">
      <c r="A4210">
        <v>1080308</v>
      </c>
      <c r="B4210" s="20">
        <v>250</v>
      </c>
      <c r="C4210" s="22">
        <v>250</v>
      </c>
      <c r="D4210" t="s">
        <v>68</v>
      </c>
      <c r="E4210" t="s">
        <v>68</v>
      </c>
      <c r="F4210" t="s">
        <v>7421</v>
      </c>
      <c r="G4210" t="s">
        <v>46</v>
      </c>
      <c r="H4210" t="s">
        <v>47</v>
      </c>
      <c r="I4210" t="s">
        <v>48</v>
      </c>
      <c r="J4210" t="s">
        <v>49</v>
      </c>
      <c r="K4210"/>
      <c r="L4210" s="4">
        <v>41660.374502314815</v>
      </c>
      <c r="M4210" s="4">
        <v>41696.912210648145</v>
      </c>
      <c r="N4210" s="4">
        <v>41683.284710648149</v>
      </c>
      <c r="O4210">
        <v>6</v>
      </c>
      <c r="P4210">
        <v>15</v>
      </c>
      <c r="Q4210" t="s">
        <v>134</v>
      </c>
      <c r="R4210" t="s">
        <v>27</v>
      </c>
      <c r="S4210" s="3">
        <v>41660</v>
      </c>
      <c r="T4210" t="str">
        <f>IF(kiva_loans__muestra[[#This Row],[loan_amount]]&gt;5000,"Alto","Bajo")</f>
        <v>Bajo</v>
      </c>
      <c r="U4210" s="26" t="str">
        <f>VLOOKUP(kiva_loans__muestra[[#This Row],[country]],Pais!A:B,2,FALSE)</f>
        <v>Africa</v>
      </c>
      <c r="V4210" t="s">
        <v>10720</v>
      </c>
    </row>
    <row r="4211" spans="1:22">
      <c r="A4211">
        <v>1080309</v>
      </c>
      <c r="B4211" s="20">
        <v>250</v>
      </c>
      <c r="C4211" s="22">
        <v>250</v>
      </c>
      <c r="D4211" t="s">
        <v>164</v>
      </c>
      <c r="E4211" t="s">
        <v>65</v>
      </c>
      <c r="F4211" t="s">
        <v>7286</v>
      </c>
      <c r="G4211" t="s">
        <v>46</v>
      </c>
      <c r="H4211" t="s">
        <v>47</v>
      </c>
      <c r="I4211" t="s">
        <v>48</v>
      </c>
      <c r="J4211" t="s">
        <v>49</v>
      </c>
      <c r="K4211"/>
      <c r="L4211" s="4">
        <v>41660.379525462966</v>
      </c>
      <c r="M4211" s="4">
        <v>41669.071435185186</v>
      </c>
      <c r="N4211" s="4">
        <v>41668.617962962962</v>
      </c>
      <c r="O4211">
        <v>6</v>
      </c>
      <c r="P4211">
        <v>3</v>
      </c>
      <c r="Q4211" t="s">
        <v>26</v>
      </c>
      <c r="R4211" t="s">
        <v>27</v>
      </c>
      <c r="S4211" s="3">
        <v>41660</v>
      </c>
      <c r="T4211" t="str">
        <f>IF(kiva_loans__muestra[[#This Row],[loan_amount]]&gt;5000,"Alto","Bajo")</f>
        <v>Bajo</v>
      </c>
      <c r="U4211" s="26" t="str">
        <f>VLOOKUP(kiva_loans__muestra[[#This Row],[country]],Pais!A:B,2,FALSE)</f>
        <v>Africa</v>
      </c>
      <c r="V4211" t="s">
        <v>10719</v>
      </c>
    </row>
    <row r="4212" spans="1:22">
      <c r="A4212">
        <v>1080310</v>
      </c>
      <c r="B4212" s="20">
        <v>125</v>
      </c>
      <c r="C4212" s="22">
        <v>125</v>
      </c>
      <c r="D4212" t="s">
        <v>68</v>
      </c>
      <c r="E4212" t="s">
        <v>68</v>
      </c>
      <c r="F4212" t="s">
        <v>3763</v>
      </c>
      <c r="G4212" t="s">
        <v>46</v>
      </c>
      <c r="H4212" t="s">
        <v>47</v>
      </c>
      <c r="I4212" t="s">
        <v>48</v>
      </c>
      <c r="J4212" t="s">
        <v>49</v>
      </c>
      <c r="K4212"/>
      <c r="L4212" s="4">
        <v>41660.394479166665</v>
      </c>
      <c r="M4212" s="4">
        <v>41705.03229166667</v>
      </c>
      <c r="N4212" s="4">
        <v>41702.195196759261</v>
      </c>
      <c r="O4212">
        <v>3</v>
      </c>
      <c r="P4212">
        <v>1</v>
      </c>
      <c r="Q4212" t="s">
        <v>26</v>
      </c>
      <c r="R4212" t="s">
        <v>27</v>
      </c>
      <c r="S4212" s="3">
        <v>41660</v>
      </c>
      <c r="T4212" t="str">
        <f>IF(kiva_loans__muestra[[#This Row],[loan_amount]]&gt;5000,"Alto","Bajo")</f>
        <v>Bajo</v>
      </c>
      <c r="U4212" s="26" t="str">
        <f>VLOOKUP(kiva_loans__muestra[[#This Row],[country]],Pais!A:B,2,FALSE)</f>
        <v>Africa</v>
      </c>
      <c r="V4212" t="s">
        <v>10719</v>
      </c>
    </row>
    <row r="4213" spans="1:22">
      <c r="A4213">
        <v>1080311</v>
      </c>
      <c r="B4213" s="20">
        <v>125</v>
      </c>
      <c r="C4213" s="22">
        <v>125</v>
      </c>
      <c r="D4213" t="s">
        <v>68</v>
      </c>
      <c r="E4213" t="s">
        <v>68</v>
      </c>
      <c r="F4213" t="s">
        <v>7438</v>
      </c>
      <c r="G4213" t="s">
        <v>46</v>
      </c>
      <c r="H4213" t="s">
        <v>47</v>
      </c>
      <c r="I4213" t="s">
        <v>48</v>
      </c>
      <c r="J4213" t="s">
        <v>49</v>
      </c>
      <c r="K4213"/>
      <c r="L4213" s="4">
        <v>41660.420752314814</v>
      </c>
      <c r="M4213" s="4">
        <v>41682.147465277776</v>
      </c>
      <c r="N4213" s="4">
        <v>41676.515462962961</v>
      </c>
      <c r="O4213">
        <v>1</v>
      </c>
      <c r="P4213">
        <v>7</v>
      </c>
      <c r="Q4213" t="s">
        <v>134</v>
      </c>
      <c r="R4213" t="s">
        <v>27</v>
      </c>
      <c r="S4213" s="3">
        <v>41660</v>
      </c>
      <c r="T4213" t="str">
        <f>IF(kiva_loans__muestra[[#This Row],[loan_amount]]&gt;5000,"Alto","Bajo")</f>
        <v>Bajo</v>
      </c>
      <c r="U4213" s="26" t="str">
        <f>VLOOKUP(kiva_loans__muestra[[#This Row],[country]],Pais!A:B,2,FALSE)</f>
        <v>Africa</v>
      </c>
      <c r="V4213" t="s">
        <v>10720</v>
      </c>
    </row>
    <row r="4214" spans="1:22">
      <c r="A4214">
        <v>1080312</v>
      </c>
      <c r="B4214" s="20">
        <v>250</v>
      </c>
      <c r="C4214" s="22">
        <v>250</v>
      </c>
      <c r="D4214" t="s">
        <v>68</v>
      </c>
      <c r="E4214" t="s">
        <v>68</v>
      </c>
      <c r="F4214" t="s">
        <v>7431</v>
      </c>
      <c r="G4214" t="s">
        <v>46</v>
      </c>
      <c r="H4214" t="s">
        <v>47</v>
      </c>
      <c r="I4214" t="s">
        <v>48</v>
      </c>
      <c r="J4214" t="s">
        <v>49</v>
      </c>
      <c r="K4214"/>
      <c r="L4214" s="4">
        <v>41660.432152777779</v>
      </c>
      <c r="M4214" s="4">
        <v>41696.912199074075</v>
      </c>
      <c r="N4214" s="4">
        <v>41682.979166666664</v>
      </c>
      <c r="O4214">
        <v>6</v>
      </c>
      <c r="P4214">
        <v>11</v>
      </c>
      <c r="Q4214" t="s">
        <v>26</v>
      </c>
      <c r="R4214" t="s">
        <v>27</v>
      </c>
      <c r="S4214" s="3">
        <v>41660</v>
      </c>
      <c r="T4214" t="str">
        <f>IF(kiva_loans__muestra[[#This Row],[loan_amount]]&gt;5000,"Alto","Bajo")</f>
        <v>Bajo</v>
      </c>
      <c r="U4214" s="26" t="str">
        <f>VLOOKUP(kiva_loans__muestra[[#This Row],[country]],Pais!A:B,2,FALSE)</f>
        <v>Africa</v>
      </c>
      <c r="V4214" t="s">
        <v>10719</v>
      </c>
    </row>
    <row r="4215" spans="1:22">
      <c r="A4215">
        <v>1080313</v>
      </c>
      <c r="B4215" s="20">
        <v>125</v>
      </c>
      <c r="C4215" s="22">
        <v>125</v>
      </c>
      <c r="D4215" t="s">
        <v>560</v>
      </c>
      <c r="E4215" t="s">
        <v>38</v>
      </c>
      <c r="F4215" t="s">
        <v>7300</v>
      </c>
      <c r="G4215" t="s">
        <v>46</v>
      </c>
      <c r="H4215" t="s">
        <v>47</v>
      </c>
      <c r="I4215" t="s">
        <v>48</v>
      </c>
      <c r="J4215" t="s">
        <v>49</v>
      </c>
      <c r="K4215"/>
      <c r="L4215" s="4">
        <v>41660.447685185187</v>
      </c>
      <c r="M4215" s="4">
        <v>41716.479560185187</v>
      </c>
      <c r="N4215" s="4">
        <v>41709.167233796295</v>
      </c>
      <c r="O4215">
        <v>3</v>
      </c>
      <c r="P4215">
        <v>3</v>
      </c>
      <c r="Q4215" t="s">
        <v>26</v>
      </c>
      <c r="R4215" t="s">
        <v>27</v>
      </c>
      <c r="S4215" s="3">
        <v>41660</v>
      </c>
      <c r="T4215" t="str">
        <f>IF(kiva_loans__muestra[[#This Row],[loan_amount]]&gt;5000,"Alto","Bajo")</f>
        <v>Bajo</v>
      </c>
      <c r="U4215" s="26" t="str">
        <f>VLOOKUP(kiva_loans__muestra[[#This Row],[country]],Pais!A:B,2,FALSE)</f>
        <v>Africa</v>
      </c>
      <c r="V4215" t="s">
        <v>10719</v>
      </c>
    </row>
    <row r="4216" spans="1:22">
      <c r="A4216">
        <v>1080315</v>
      </c>
      <c r="B4216" s="20">
        <v>250</v>
      </c>
      <c r="C4216" s="22">
        <v>250</v>
      </c>
      <c r="D4216" t="s">
        <v>164</v>
      </c>
      <c r="E4216" t="s">
        <v>65</v>
      </c>
      <c r="F4216" t="s">
        <v>7840</v>
      </c>
      <c r="G4216" t="s">
        <v>46</v>
      </c>
      <c r="H4216" t="s">
        <v>47</v>
      </c>
      <c r="I4216" t="s">
        <v>48</v>
      </c>
      <c r="J4216" t="s">
        <v>49</v>
      </c>
      <c r="K4216"/>
      <c r="L4216" s="4">
        <v>41661.248645833337</v>
      </c>
      <c r="M4216" s="4">
        <v>41723.708703703705</v>
      </c>
      <c r="N4216" s="4">
        <v>41715.564664351848</v>
      </c>
      <c r="O4216">
        <v>6</v>
      </c>
      <c r="P4216">
        <v>11</v>
      </c>
      <c r="Q4216" t="s">
        <v>26</v>
      </c>
      <c r="R4216" t="s">
        <v>27</v>
      </c>
      <c r="S4216" s="3">
        <v>41661</v>
      </c>
      <c r="T4216" t="str">
        <f>IF(kiva_loans__muestra[[#This Row],[loan_amount]]&gt;5000,"Alto","Bajo")</f>
        <v>Bajo</v>
      </c>
      <c r="U4216" s="26" t="str">
        <f>VLOOKUP(kiva_loans__muestra[[#This Row],[country]],Pais!A:B,2,FALSE)</f>
        <v>Africa</v>
      </c>
      <c r="V4216" t="s">
        <v>10719</v>
      </c>
    </row>
    <row r="4217" spans="1:22">
      <c r="A4217">
        <v>1080316</v>
      </c>
      <c r="B4217" s="20">
        <v>100</v>
      </c>
      <c r="C4217" s="22">
        <v>100</v>
      </c>
      <c r="D4217" t="s">
        <v>44</v>
      </c>
      <c r="E4217" t="s">
        <v>44</v>
      </c>
      <c r="F4217" t="s">
        <v>8004</v>
      </c>
      <c r="G4217" t="s">
        <v>46</v>
      </c>
      <c r="H4217" t="s">
        <v>47</v>
      </c>
      <c r="I4217" t="s">
        <v>48</v>
      </c>
      <c r="J4217" t="s">
        <v>49</v>
      </c>
      <c r="K4217"/>
      <c r="L4217" s="4">
        <v>41661.269537037035</v>
      </c>
      <c r="M4217" s="4">
        <v>41669.071331018517</v>
      </c>
      <c r="N4217" s="4">
        <v>41668.549166666664</v>
      </c>
      <c r="O4217">
        <v>3</v>
      </c>
      <c r="P4217">
        <v>3</v>
      </c>
      <c r="Q4217" t="s">
        <v>26</v>
      </c>
      <c r="R4217" t="s">
        <v>27</v>
      </c>
      <c r="S4217" s="3">
        <v>41661</v>
      </c>
      <c r="T4217" t="str">
        <f>IF(kiva_loans__muestra[[#This Row],[loan_amount]]&gt;5000,"Alto","Bajo")</f>
        <v>Bajo</v>
      </c>
      <c r="U4217" s="26" t="str">
        <f>VLOOKUP(kiva_loans__muestra[[#This Row],[country]],Pais!A:B,2,FALSE)</f>
        <v>Africa</v>
      </c>
      <c r="V4217" t="s">
        <v>10719</v>
      </c>
    </row>
    <row r="4218" spans="1:22">
      <c r="A4218">
        <v>1080317</v>
      </c>
      <c r="B4218" s="20">
        <v>150</v>
      </c>
      <c r="C4218" s="22">
        <v>150</v>
      </c>
      <c r="D4218" t="s">
        <v>44</v>
      </c>
      <c r="E4218" t="s">
        <v>44</v>
      </c>
      <c r="F4218" t="s">
        <v>8180</v>
      </c>
      <c r="G4218" t="s">
        <v>46</v>
      </c>
      <c r="H4218" t="s">
        <v>47</v>
      </c>
      <c r="I4218" t="s">
        <v>48</v>
      </c>
      <c r="J4218" t="s">
        <v>49</v>
      </c>
      <c r="K4218"/>
      <c r="L4218" s="4">
        <v>41661.289733796293</v>
      </c>
      <c r="M4218" s="4">
        <v>41669.071412037039</v>
      </c>
      <c r="N4218" s="4">
        <v>41668.597581018519</v>
      </c>
      <c r="O4218">
        <v>3</v>
      </c>
      <c r="P4218">
        <v>5</v>
      </c>
      <c r="Q4218" t="s">
        <v>134</v>
      </c>
      <c r="R4218" t="s">
        <v>27</v>
      </c>
      <c r="S4218" s="3">
        <v>41661</v>
      </c>
      <c r="T4218" t="str">
        <f>IF(kiva_loans__muestra[[#This Row],[loan_amount]]&gt;5000,"Alto","Bajo")</f>
        <v>Bajo</v>
      </c>
      <c r="U4218" s="26" t="str">
        <f>VLOOKUP(kiva_loans__muestra[[#This Row],[country]],Pais!A:B,2,FALSE)</f>
        <v>Africa</v>
      </c>
      <c r="V4218" t="s">
        <v>10720</v>
      </c>
    </row>
    <row r="4219" spans="1:22">
      <c r="A4219">
        <v>1080318</v>
      </c>
      <c r="B4219" s="20">
        <v>200</v>
      </c>
      <c r="C4219" s="22">
        <v>200</v>
      </c>
      <c r="D4219" t="s">
        <v>44</v>
      </c>
      <c r="E4219" t="s">
        <v>44</v>
      </c>
      <c r="F4219" t="s">
        <v>7971</v>
      </c>
      <c r="G4219" t="s">
        <v>46</v>
      </c>
      <c r="H4219" t="s">
        <v>47</v>
      </c>
      <c r="I4219" t="s">
        <v>48</v>
      </c>
      <c r="J4219" t="s">
        <v>49</v>
      </c>
      <c r="K4219"/>
      <c r="L4219" s="4">
        <v>41661.363692129627</v>
      </c>
      <c r="M4219" s="4">
        <v>41669.071284722224</v>
      </c>
      <c r="N4219" s="4">
        <v>41668.322187500002</v>
      </c>
      <c r="O4219">
        <v>6</v>
      </c>
      <c r="P4219">
        <v>6</v>
      </c>
      <c r="Q4219" t="s">
        <v>26</v>
      </c>
      <c r="R4219" t="s">
        <v>27</v>
      </c>
      <c r="S4219" s="3">
        <v>41661</v>
      </c>
      <c r="T4219" t="str">
        <f>IF(kiva_loans__muestra[[#This Row],[loan_amount]]&gt;5000,"Alto","Bajo")</f>
        <v>Bajo</v>
      </c>
      <c r="U4219" s="26" t="str">
        <f>VLOOKUP(kiva_loans__muestra[[#This Row],[country]],Pais!A:B,2,FALSE)</f>
        <v>Africa</v>
      </c>
      <c r="V4219" t="s">
        <v>10719</v>
      </c>
    </row>
    <row r="4220" spans="1:22">
      <c r="A4220">
        <v>1080319</v>
      </c>
      <c r="B4220" s="20">
        <v>125</v>
      </c>
      <c r="C4220" s="22">
        <v>125</v>
      </c>
      <c r="D4220" t="s">
        <v>560</v>
      </c>
      <c r="E4220" t="s">
        <v>38</v>
      </c>
      <c r="F4220" t="s">
        <v>8299</v>
      </c>
      <c r="G4220" t="s">
        <v>46</v>
      </c>
      <c r="H4220" t="s">
        <v>47</v>
      </c>
      <c r="I4220" t="s">
        <v>48</v>
      </c>
      <c r="J4220" t="s">
        <v>49</v>
      </c>
      <c r="K4220"/>
      <c r="L4220" s="4">
        <v>41661.376504629632</v>
      </c>
      <c r="M4220" s="4">
        <v>41669.071226851855</v>
      </c>
      <c r="N4220" s="4">
        <v>41668.209479166668</v>
      </c>
      <c r="O4220">
        <v>3</v>
      </c>
      <c r="P4220">
        <v>4</v>
      </c>
      <c r="Q4220" t="s">
        <v>134</v>
      </c>
      <c r="R4220" t="s">
        <v>27</v>
      </c>
      <c r="S4220" s="3">
        <v>41661</v>
      </c>
      <c r="T4220" t="str">
        <f>IF(kiva_loans__muestra[[#This Row],[loan_amount]]&gt;5000,"Alto","Bajo")</f>
        <v>Bajo</v>
      </c>
      <c r="U4220" s="26" t="str">
        <f>VLOOKUP(kiva_loans__muestra[[#This Row],[country]],Pais!A:B,2,FALSE)</f>
        <v>Africa</v>
      </c>
      <c r="V4220" t="s">
        <v>10720</v>
      </c>
    </row>
    <row r="4221" spans="1:22">
      <c r="A4221">
        <v>1080321</v>
      </c>
      <c r="B4221" s="20">
        <v>125</v>
      </c>
      <c r="C4221" s="22">
        <v>125</v>
      </c>
      <c r="D4221" t="s">
        <v>51</v>
      </c>
      <c r="E4221" t="s">
        <v>51</v>
      </c>
      <c r="F4221" t="s">
        <v>8139</v>
      </c>
      <c r="G4221" t="s">
        <v>46</v>
      </c>
      <c r="H4221" t="s">
        <v>47</v>
      </c>
      <c r="I4221" t="s">
        <v>48</v>
      </c>
      <c r="J4221" t="s">
        <v>49</v>
      </c>
      <c r="K4221"/>
      <c r="L4221" s="4">
        <v>41661.897685185184</v>
      </c>
      <c r="M4221" s="4">
        <v>41669.071412037039</v>
      </c>
      <c r="N4221" s="4">
        <v>41668.597581018519</v>
      </c>
      <c r="O4221">
        <v>3</v>
      </c>
      <c r="P4221">
        <v>5</v>
      </c>
      <c r="Q4221" t="s">
        <v>26</v>
      </c>
      <c r="R4221" t="s">
        <v>27</v>
      </c>
      <c r="S4221" s="3">
        <v>41661</v>
      </c>
      <c r="T4221" t="str">
        <f>IF(kiva_loans__muestra[[#This Row],[loan_amount]]&gt;5000,"Alto","Bajo")</f>
        <v>Bajo</v>
      </c>
      <c r="U4221" s="26" t="str">
        <f>VLOOKUP(kiva_loans__muestra[[#This Row],[country]],Pais!A:B,2,FALSE)</f>
        <v>Africa</v>
      </c>
      <c r="V4221" t="s">
        <v>10719</v>
      </c>
    </row>
    <row r="4222" spans="1:22">
      <c r="A4222">
        <v>1080324</v>
      </c>
      <c r="B4222" s="20">
        <v>125</v>
      </c>
      <c r="C4222" s="22">
        <v>125</v>
      </c>
      <c r="D4222" t="s">
        <v>192</v>
      </c>
      <c r="E4222" t="s">
        <v>44</v>
      </c>
      <c r="F4222" t="s">
        <v>8427</v>
      </c>
      <c r="G4222" t="s">
        <v>46</v>
      </c>
      <c r="H4222" t="s">
        <v>47</v>
      </c>
      <c r="I4222" t="s">
        <v>48</v>
      </c>
      <c r="J4222" t="s">
        <v>49</v>
      </c>
      <c r="K4222"/>
      <c r="L4222" s="4">
        <v>41662.241805555554</v>
      </c>
      <c r="M4222" s="4">
        <v>41669.07130787037</v>
      </c>
      <c r="N4222" s="4">
        <v>41668.396631944444</v>
      </c>
      <c r="O4222">
        <v>3</v>
      </c>
      <c r="P4222">
        <v>7</v>
      </c>
      <c r="Q4222" t="s">
        <v>134</v>
      </c>
      <c r="R4222" t="s">
        <v>27</v>
      </c>
      <c r="S4222" s="3">
        <v>41662</v>
      </c>
      <c r="T4222" t="str">
        <f>IF(kiva_loans__muestra[[#This Row],[loan_amount]]&gt;5000,"Alto","Bajo")</f>
        <v>Bajo</v>
      </c>
      <c r="U4222" s="26" t="str">
        <f>VLOOKUP(kiva_loans__muestra[[#This Row],[country]],Pais!A:B,2,FALSE)</f>
        <v>Africa</v>
      </c>
      <c r="V4222" t="s">
        <v>10720</v>
      </c>
    </row>
    <row r="4223" spans="1:22">
      <c r="A4223">
        <v>1080325</v>
      </c>
      <c r="B4223" s="20">
        <v>125</v>
      </c>
      <c r="C4223" s="22">
        <v>125</v>
      </c>
      <c r="D4223" t="s">
        <v>192</v>
      </c>
      <c r="E4223" t="s">
        <v>44</v>
      </c>
      <c r="F4223" t="s">
        <v>541</v>
      </c>
      <c r="G4223" t="s">
        <v>46</v>
      </c>
      <c r="H4223" t="s">
        <v>47</v>
      </c>
      <c r="I4223" t="s">
        <v>48</v>
      </c>
      <c r="J4223" t="s">
        <v>49</v>
      </c>
      <c r="K4223"/>
      <c r="L4223" s="4">
        <v>41662.246712962966</v>
      </c>
      <c r="M4223" s="4">
        <v>41669.071296296293</v>
      </c>
      <c r="N4223" s="4">
        <v>41668.383090277777</v>
      </c>
      <c r="O4223">
        <v>3</v>
      </c>
      <c r="P4223">
        <v>5</v>
      </c>
      <c r="Q4223" t="s">
        <v>26</v>
      </c>
      <c r="R4223" t="s">
        <v>27</v>
      </c>
      <c r="S4223" s="3">
        <v>41662</v>
      </c>
      <c r="T4223" t="str">
        <f>IF(kiva_loans__muestra[[#This Row],[loan_amount]]&gt;5000,"Alto","Bajo")</f>
        <v>Bajo</v>
      </c>
      <c r="U4223" s="26" t="str">
        <f>VLOOKUP(kiva_loans__muestra[[#This Row],[country]],Pais!A:B,2,FALSE)</f>
        <v>Africa</v>
      </c>
      <c r="V4223" t="s">
        <v>10719</v>
      </c>
    </row>
    <row r="4224" spans="1:22">
      <c r="A4224">
        <v>1080326</v>
      </c>
      <c r="B4224" s="20">
        <v>125</v>
      </c>
      <c r="C4224" s="22">
        <v>125</v>
      </c>
      <c r="D4224" t="s">
        <v>68</v>
      </c>
      <c r="E4224" t="s">
        <v>68</v>
      </c>
      <c r="F4224" t="s">
        <v>8388</v>
      </c>
      <c r="G4224" t="s">
        <v>46</v>
      </c>
      <c r="H4224" t="s">
        <v>47</v>
      </c>
      <c r="I4224" t="s">
        <v>48</v>
      </c>
      <c r="J4224" t="s">
        <v>49</v>
      </c>
      <c r="K4224"/>
      <c r="L4224" s="4">
        <v>41662.325439814813</v>
      </c>
      <c r="M4224" s="4">
        <v>41723.708541666667</v>
      </c>
      <c r="N4224" s="4">
        <v>41713.649652777778</v>
      </c>
      <c r="O4224">
        <v>3</v>
      </c>
      <c r="P4224">
        <v>7</v>
      </c>
      <c r="Q4224" t="s">
        <v>134</v>
      </c>
      <c r="R4224" t="s">
        <v>27</v>
      </c>
      <c r="S4224" s="3">
        <v>41662</v>
      </c>
      <c r="T4224" t="str">
        <f>IF(kiva_loans__muestra[[#This Row],[loan_amount]]&gt;5000,"Alto","Bajo")</f>
        <v>Bajo</v>
      </c>
      <c r="U4224" s="26" t="str">
        <f>VLOOKUP(kiva_loans__muestra[[#This Row],[country]],Pais!A:B,2,FALSE)</f>
        <v>Africa</v>
      </c>
      <c r="V4224" t="s">
        <v>10720</v>
      </c>
    </row>
    <row r="4225" spans="1:22">
      <c r="A4225">
        <v>1080327</v>
      </c>
      <c r="B4225" s="20">
        <v>125</v>
      </c>
      <c r="C4225" s="22">
        <v>125</v>
      </c>
      <c r="D4225" t="s">
        <v>212</v>
      </c>
      <c r="E4225" t="s">
        <v>20</v>
      </c>
      <c r="F4225" t="s">
        <v>8652</v>
      </c>
      <c r="G4225" t="s">
        <v>46</v>
      </c>
      <c r="H4225" t="s">
        <v>47</v>
      </c>
      <c r="I4225" t="s">
        <v>48</v>
      </c>
      <c r="J4225" t="s">
        <v>49</v>
      </c>
      <c r="K4225"/>
      <c r="L4225" s="4">
        <v>41662.448414351849</v>
      </c>
      <c r="M4225" s="4">
        <v>41723.70853009259</v>
      </c>
      <c r="N4225" s="4">
        <v>41713.648692129631</v>
      </c>
      <c r="O4225">
        <v>3</v>
      </c>
      <c r="P4225">
        <v>15</v>
      </c>
      <c r="Q4225" t="s">
        <v>134</v>
      </c>
      <c r="R4225" t="s">
        <v>27</v>
      </c>
      <c r="S4225" s="3">
        <v>41662</v>
      </c>
      <c r="T4225" t="str">
        <f>IF(kiva_loans__muestra[[#This Row],[loan_amount]]&gt;5000,"Alto","Bajo")</f>
        <v>Bajo</v>
      </c>
      <c r="U4225" s="26" t="str">
        <f>VLOOKUP(kiva_loans__muestra[[#This Row],[country]],Pais!A:B,2,FALSE)</f>
        <v>Africa</v>
      </c>
      <c r="V4225" t="s">
        <v>10720</v>
      </c>
    </row>
    <row r="4226" spans="1:22">
      <c r="A4226">
        <v>1080328</v>
      </c>
      <c r="B4226" s="20">
        <v>125</v>
      </c>
      <c r="C4226" s="22">
        <v>125</v>
      </c>
      <c r="D4226" t="s">
        <v>44</v>
      </c>
      <c r="E4226" t="s">
        <v>44</v>
      </c>
      <c r="F4226" t="s">
        <v>8476</v>
      </c>
      <c r="G4226" t="s">
        <v>46</v>
      </c>
      <c r="H4226" t="s">
        <v>47</v>
      </c>
      <c r="I4226" t="s">
        <v>48</v>
      </c>
      <c r="J4226" t="s">
        <v>49</v>
      </c>
      <c r="K4226"/>
      <c r="L4226" s="4">
        <v>41662.497060185182</v>
      </c>
      <c r="M4226" s="4">
        <v>41696.912372685183</v>
      </c>
      <c r="N4226" s="4">
        <v>41686.260752314818</v>
      </c>
      <c r="O4226">
        <v>1</v>
      </c>
      <c r="P4226">
        <v>13</v>
      </c>
      <c r="Q4226" t="s">
        <v>26</v>
      </c>
      <c r="R4226" t="s">
        <v>5311</v>
      </c>
      <c r="S4226" s="3">
        <v>41662</v>
      </c>
      <c r="T4226" t="str">
        <f>IF(kiva_loans__muestra[[#This Row],[loan_amount]]&gt;5000,"Alto","Bajo")</f>
        <v>Bajo</v>
      </c>
      <c r="U4226" s="26" t="str">
        <f>VLOOKUP(kiva_loans__muestra[[#This Row],[country]],Pais!A:B,2,FALSE)</f>
        <v>Africa</v>
      </c>
      <c r="V4226" t="s">
        <v>10719</v>
      </c>
    </row>
    <row r="4227" spans="1:22">
      <c r="A4227">
        <v>1080329</v>
      </c>
      <c r="B4227" s="20">
        <v>125</v>
      </c>
      <c r="C4227" s="22">
        <v>125</v>
      </c>
      <c r="D4227" t="s">
        <v>192</v>
      </c>
      <c r="E4227" t="s">
        <v>44</v>
      </c>
      <c r="F4227" t="s">
        <v>8335</v>
      </c>
      <c r="G4227" t="s">
        <v>46</v>
      </c>
      <c r="H4227" t="s">
        <v>47</v>
      </c>
      <c r="I4227" t="s">
        <v>48</v>
      </c>
      <c r="J4227" t="s">
        <v>49</v>
      </c>
      <c r="K4227"/>
      <c r="L4227" s="4">
        <v>41662.498124999998</v>
      </c>
      <c r="M4227" s="4">
        <v>41669.07135416667</v>
      </c>
      <c r="N4227" s="4">
        <v>41668.569108796299</v>
      </c>
      <c r="O4227">
        <v>3</v>
      </c>
      <c r="P4227">
        <v>9</v>
      </c>
      <c r="Q4227" t="s">
        <v>26</v>
      </c>
      <c r="R4227" t="s">
        <v>27</v>
      </c>
      <c r="S4227" s="3">
        <v>41662</v>
      </c>
      <c r="T4227" t="str">
        <f>IF(kiva_loans__muestra[[#This Row],[loan_amount]]&gt;5000,"Alto","Bajo")</f>
        <v>Bajo</v>
      </c>
      <c r="U4227" s="26" t="str">
        <f>VLOOKUP(kiva_loans__muestra[[#This Row],[country]],Pais!A:B,2,FALSE)</f>
        <v>Africa</v>
      </c>
      <c r="V4227" t="s">
        <v>10719</v>
      </c>
    </row>
    <row r="4228" spans="1:22">
      <c r="A4228">
        <v>1080330</v>
      </c>
      <c r="B4228" s="20">
        <v>125</v>
      </c>
      <c r="C4228" s="22">
        <v>125</v>
      </c>
      <c r="D4228" t="s">
        <v>64</v>
      </c>
      <c r="E4228" t="s">
        <v>65</v>
      </c>
      <c r="F4228" t="s">
        <v>8787</v>
      </c>
      <c r="G4228" t="s">
        <v>46</v>
      </c>
      <c r="H4228" t="s">
        <v>47</v>
      </c>
      <c r="I4228" t="s">
        <v>48</v>
      </c>
      <c r="J4228" t="s">
        <v>49</v>
      </c>
      <c r="K4228"/>
      <c r="L4228" s="4">
        <v>41662.51971064815</v>
      </c>
      <c r="M4228" s="4">
        <v>41705.03229166667</v>
      </c>
      <c r="N4228" s="4">
        <v>41702.195613425924</v>
      </c>
      <c r="O4228">
        <v>3</v>
      </c>
      <c r="P4228">
        <v>2</v>
      </c>
      <c r="Q4228" t="s">
        <v>134</v>
      </c>
      <c r="R4228" t="s">
        <v>27</v>
      </c>
      <c r="S4228" s="3">
        <v>41662</v>
      </c>
      <c r="T4228" t="str">
        <f>IF(kiva_loans__muestra[[#This Row],[loan_amount]]&gt;5000,"Alto","Bajo")</f>
        <v>Bajo</v>
      </c>
      <c r="U4228" s="26" t="str">
        <f>VLOOKUP(kiva_loans__muestra[[#This Row],[country]],Pais!A:B,2,FALSE)</f>
        <v>Africa</v>
      </c>
      <c r="V4228" t="s">
        <v>10720</v>
      </c>
    </row>
    <row r="4229" spans="1:22">
      <c r="A4229">
        <v>1080331</v>
      </c>
      <c r="B4229" s="20">
        <v>125</v>
      </c>
      <c r="C4229" s="22">
        <v>125</v>
      </c>
      <c r="D4229" t="s">
        <v>68</v>
      </c>
      <c r="E4229" t="s">
        <v>68</v>
      </c>
      <c r="F4229" t="s">
        <v>8414</v>
      </c>
      <c r="G4229" t="s">
        <v>46</v>
      </c>
      <c r="H4229" t="s">
        <v>47</v>
      </c>
      <c r="I4229" t="s">
        <v>48</v>
      </c>
      <c r="J4229" t="s">
        <v>49</v>
      </c>
      <c r="K4229"/>
      <c r="L4229" s="4">
        <v>41662.564930555556</v>
      </c>
      <c r="M4229" s="4">
        <v>41696.912569444445</v>
      </c>
      <c r="N4229" s="4">
        <v>41690.625289351854</v>
      </c>
      <c r="O4229">
        <v>6</v>
      </c>
      <c r="P4229">
        <v>11</v>
      </c>
      <c r="Q4229" t="s">
        <v>134</v>
      </c>
      <c r="R4229" t="s">
        <v>27</v>
      </c>
      <c r="S4229" s="3">
        <v>41662</v>
      </c>
      <c r="T4229" t="str">
        <f>IF(kiva_loans__muestra[[#This Row],[loan_amount]]&gt;5000,"Alto","Bajo")</f>
        <v>Bajo</v>
      </c>
      <c r="U4229" s="26" t="str">
        <f>VLOOKUP(kiva_loans__muestra[[#This Row],[country]],Pais!A:B,2,FALSE)</f>
        <v>Africa</v>
      </c>
      <c r="V4229" t="s">
        <v>10720</v>
      </c>
    </row>
    <row r="4230" spans="1:22">
      <c r="A4230">
        <v>1080336</v>
      </c>
      <c r="B4230" s="20">
        <v>250</v>
      </c>
      <c r="C4230" s="22">
        <v>250</v>
      </c>
      <c r="D4230" t="s">
        <v>212</v>
      </c>
      <c r="E4230" t="s">
        <v>20</v>
      </c>
      <c r="F4230" t="s">
        <v>8982</v>
      </c>
      <c r="G4230" t="s">
        <v>46</v>
      </c>
      <c r="H4230" t="s">
        <v>47</v>
      </c>
      <c r="I4230" t="s">
        <v>48</v>
      </c>
      <c r="J4230" t="s">
        <v>49</v>
      </c>
      <c r="K4230"/>
      <c r="L4230" s="4">
        <v>41663.276550925926</v>
      </c>
      <c r="M4230" s="4">
        <v>41723.708599537036</v>
      </c>
      <c r="N4230" s="4">
        <v>41713.717743055553</v>
      </c>
      <c r="O4230">
        <v>6</v>
      </c>
      <c r="P4230">
        <v>13</v>
      </c>
      <c r="Q4230" t="s">
        <v>26</v>
      </c>
      <c r="R4230" t="s">
        <v>27</v>
      </c>
      <c r="S4230" s="3">
        <v>41663</v>
      </c>
      <c r="T4230" t="str">
        <f>IF(kiva_loans__muestra[[#This Row],[loan_amount]]&gt;5000,"Alto","Bajo")</f>
        <v>Bajo</v>
      </c>
      <c r="U4230" s="26" t="str">
        <f>VLOOKUP(kiva_loans__muestra[[#This Row],[country]],Pais!A:B,2,FALSE)</f>
        <v>Africa</v>
      </c>
      <c r="V4230" t="s">
        <v>10719</v>
      </c>
    </row>
    <row r="4231" spans="1:22">
      <c r="A4231">
        <v>1080337</v>
      </c>
      <c r="B4231" s="20">
        <v>125</v>
      </c>
      <c r="C4231" s="22">
        <v>125</v>
      </c>
      <c r="D4231" t="s">
        <v>51</v>
      </c>
      <c r="E4231" t="s">
        <v>51</v>
      </c>
      <c r="F4231" t="s">
        <v>8878</v>
      </c>
      <c r="G4231" t="s">
        <v>46</v>
      </c>
      <c r="H4231" t="s">
        <v>47</v>
      </c>
      <c r="I4231" t="s">
        <v>48</v>
      </c>
      <c r="J4231" t="s">
        <v>49</v>
      </c>
      <c r="K4231"/>
      <c r="L4231" s="4">
        <v>41663.304942129631</v>
      </c>
      <c r="M4231" s="4">
        <v>41669.07136574074</v>
      </c>
      <c r="N4231" s="4">
        <v>41668.569108796299</v>
      </c>
      <c r="O4231">
        <v>3</v>
      </c>
      <c r="P4231">
        <v>7</v>
      </c>
      <c r="Q4231" t="s">
        <v>26</v>
      </c>
      <c r="R4231" t="s">
        <v>27</v>
      </c>
      <c r="S4231" s="3">
        <v>41663</v>
      </c>
      <c r="T4231" t="str">
        <f>IF(kiva_loans__muestra[[#This Row],[loan_amount]]&gt;5000,"Alto","Bajo")</f>
        <v>Bajo</v>
      </c>
      <c r="U4231" s="26" t="str">
        <f>VLOOKUP(kiva_loans__muestra[[#This Row],[country]],Pais!A:B,2,FALSE)</f>
        <v>Africa</v>
      </c>
      <c r="V4231" t="s">
        <v>10719</v>
      </c>
    </row>
    <row r="4232" spans="1:22">
      <c r="A4232">
        <v>1080338</v>
      </c>
      <c r="B4232" s="20">
        <v>375</v>
      </c>
      <c r="C4232" s="22">
        <v>375</v>
      </c>
      <c r="D4232" t="s">
        <v>212</v>
      </c>
      <c r="E4232" t="s">
        <v>20</v>
      </c>
      <c r="F4232" t="s">
        <v>9318</v>
      </c>
      <c r="G4232" t="s">
        <v>46</v>
      </c>
      <c r="H4232" t="s">
        <v>47</v>
      </c>
      <c r="I4232" t="s">
        <v>48</v>
      </c>
      <c r="J4232" t="s">
        <v>49</v>
      </c>
      <c r="K4232"/>
      <c r="L4232" s="4">
        <v>41663.308518518519</v>
      </c>
      <c r="M4232" s="4">
        <v>41696.912511574075</v>
      </c>
      <c r="N4232" s="4">
        <v>41689.596076388887</v>
      </c>
      <c r="O4232">
        <v>9</v>
      </c>
      <c r="P4232">
        <v>29</v>
      </c>
      <c r="Q4232" t="s">
        <v>26</v>
      </c>
      <c r="R4232" t="s">
        <v>27</v>
      </c>
      <c r="S4232" s="3">
        <v>41663</v>
      </c>
      <c r="T4232" t="str">
        <f>IF(kiva_loans__muestra[[#This Row],[loan_amount]]&gt;5000,"Alto","Bajo")</f>
        <v>Bajo</v>
      </c>
      <c r="U4232" s="26" t="str">
        <f>VLOOKUP(kiva_loans__muestra[[#This Row],[country]],Pais!A:B,2,FALSE)</f>
        <v>Africa</v>
      </c>
      <c r="V4232" t="s">
        <v>10719</v>
      </c>
    </row>
    <row r="4233" spans="1:22">
      <c r="A4233">
        <v>1080339</v>
      </c>
      <c r="B4233" s="20">
        <v>125</v>
      </c>
      <c r="C4233" s="22">
        <v>125</v>
      </c>
      <c r="D4233" t="s">
        <v>560</v>
      </c>
      <c r="E4233" t="s">
        <v>38</v>
      </c>
      <c r="F4233" t="s">
        <v>9290</v>
      </c>
      <c r="G4233" t="s">
        <v>46</v>
      </c>
      <c r="H4233" t="s">
        <v>47</v>
      </c>
      <c r="I4233" t="s">
        <v>48</v>
      </c>
      <c r="J4233" t="s">
        <v>49</v>
      </c>
      <c r="K4233"/>
      <c r="L4233" s="4">
        <v>41663.358842592592</v>
      </c>
      <c r="M4233" s="4">
        <v>41669.071388888886</v>
      </c>
      <c r="N4233" s="4">
        <v>41668.594143518516</v>
      </c>
      <c r="O4233">
        <v>6</v>
      </c>
      <c r="P4233">
        <v>3</v>
      </c>
      <c r="Q4233" t="s">
        <v>134</v>
      </c>
      <c r="R4233" t="s">
        <v>27</v>
      </c>
      <c r="S4233" s="3">
        <v>41663</v>
      </c>
      <c r="T4233" t="str">
        <f>IF(kiva_loans__muestra[[#This Row],[loan_amount]]&gt;5000,"Alto","Bajo")</f>
        <v>Bajo</v>
      </c>
      <c r="U4233" s="26" t="str">
        <f>VLOOKUP(kiva_loans__muestra[[#This Row],[country]],Pais!A:B,2,FALSE)</f>
        <v>Africa</v>
      </c>
      <c r="V4233" t="s">
        <v>10720</v>
      </c>
    </row>
    <row r="4234" spans="1:22">
      <c r="A4234">
        <v>1080340</v>
      </c>
      <c r="B4234" s="20">
        <v>125</v>
      </c>
      <c r="C4234" s="22">
        <v>125</v>
      </c>
      <c r="D4234" t="s">
        <v>44</v>
      </c>
      <c r="E4234" t="s">
        <v>44</v>
      </c>
      <c r="F4234" t="s">
        <v>9235</v>
      </c>
      <c r="G4234" t="s">
        <v>46</v>
      </c>
      <c r="H4234" t="s">
        <v>47</v>
      </c>
      <c r="I4234" t="s">
        <v>48</v>
      </c>
      <c r="J4234" t="s">
        <v>49</v>
      </c>
      <c r="K4234"/>
      <c r="L4234" s="4">
        <v>41663.361122685186</v>
      </c>
      <c r="M4234" s="4">
        <v>41696.912326388891</v>
      </c>
      <c r="N4234" s="4">
        <v>41684.356527777774</v>
      </c>
      <c r="O4234">
        <v>3</v>
      </c>
      <c r="P4234">
        <v>4</v>
      </c>
      <c r="Q4234" t="s">
        <v>134</v>
      </c>
      <c r="R4234" t="s">
        <v>27</v>
      </c>
      <c r="S4234" s="3">
        <v>41663</v>
      </c>
      <c r="T4234" t="str">
        <f>IF(kiva_loans__muestra[[#This Row],[loan_amount]]&gt;5000,"Alto","Bajo")</f>
        <v>Bajo</v>
      </c>
      <c r="U4234" s="26" t="str">
        <f>VLOOKUP(kiva_loans__muestra[[#This Row],[country]],Pais!A:B,2,FALSE)</f>
        <v>Africa</v>
      </c>
      <c r="V4234" t="s">
        <v>10720</v>
      </c>
    </row>
    <row r="4235" spans="1:22">
      <c r="A4235">
        <v>1080341</v>
      </c>
      <c r="B4235" s="20">
        <v>625</v>
      </c>
      <c r="C4235" s="22">
        <v>625</v>
      </c>
      <c r="D4235" t="s">
        <v>68</v>
      </c>
      <c r="E4235" t="s">
        <v>68</v>
      </c>
      <c r="F4235" t="s">
        <v>9325</v>
      </c>
      <c r="G4235" t="s">
        <v>46</v>
      </c>
      <c r="H4235" t="s">
        <v>47</v>
      </c>
      <c r="I4235" t="s">
        <v>48</v>
      </c>
      <c r="J4235" t="s">
        <v>49</v>
      </c>
      <c r="K4235"/>
      <c r="L4235" s="4">
        <v>41663.36142361111</v>
      </c>
      <c r="M4235" s="4">
        <v>41696.912152777775</v>
      </c>
      <c r="N4235" s="4">
        <v>41680.615682870368</v>
      </c>
      <c r="O4235">
        <v>10</v>
      </c>
      <c r="P4235">
        <v>42</v>
      </c>
      <c r="Q4235" t="s">
        <v>26</v>
      </c>
      <c r="R4235" t="s">
        <v>43</v>
      </c>
      <c r="S4235" s="3">
        <v>41663</v>
      </c>
      <c r="T4235" t="str">
        <f>IF(kiva_loans__muestra[[#This Row],[loan_amount]]&gt;5000,"Alto","Bajo")</f>
        <v>Bajo</v>
      </c>
      <c r="U4235" s="26" t="str">
        <f>VLOOKUP(kiva_loans__muestra[[#This Row],[country]],Pais!A:B,2,FALSE)</f>
        <v>Africa</v>
      </c>
      <c r="V4235" t="s">
        <v>10719</v>
      </c>
    </row>
    <row r="4236" spans="1:22">
      <c r="A4236">
        <v>1080342</v>
      </c>
      <c r="B4236" s="20">
        <v>125</v>
      </c>
      <c r="C4236" s="22">
        <v>125</v>
      </c>
      <c r="D4236" t="s">
        <v>68</v>
      </c>
      <c r="E4236" t="s">
        <v>68</v>
      </c>
      <c r="F4236" t="s">
        <v>9333</v>
      </c>
      <c r="G4236" t="s">
        <v>46</v>
      </c>
      <c r="H4236" t="s">
        <v>47</v>
      </c>
      <c r="I4236" t="s">
        <v>48</v>
      </c>
      <c r="J4236" t="s">
        <v>49</v>
      </c>
      <c r="K4236"/>
      <c r="L4236" s="4">
        <v>41663.372546296298</v>
      </c>
      <c r="M4236" s="4">
        <v>41696.91233796296</v>
      </c>
      <c r="N4236" s="4">
        <v>41684.445057870369</v>
      </c>
      <c r="O4236">
        <v>3</v>
      </c>
      <c r="P4236">
        <v>8</v>
      </c>
      <c r="Q4236" t="s">
        <v>134</v>
      </c>
      <c r="R4236" t="s">
        <v>27</v>
      </c>
      <c r="S4236" s="3">
        <v>41663</v>
      </c>
      <c r="T4236" t="str">
        <f>IF(kiva_loans__muestra[[#This Row],[loan_amount]]&gt;5000,"Alto","Bajo")</f>
        <v>Bajo</v>
      </c>
      <c r="U4236" s="26" t="str">
        <f>VLOOKUP(kiva_loans__muestra[[#This Row],[country]],Pais!A:B,2,FALSE)</f>
        <v>Africa</v>
      </c>
      <c r="V4236" t="s">
        <v>10720</v>
      </c>
    </row>
    <row r="4237" spans="1:22">
      <c r="A4237">
        <v>1080343</v>
      </c>
      <c r="B4237" s="20">
        <v>250</v>
      </c>
      <c r="C4237" s="22">
        <v>250</v>
      </c>
      <c r="D4237" t="s">
        <v>64</v>
      </c>
      <c r="E4237" t="s">
        <v>65</v>
      </c>
      <c r="F4237" t="s">
        <v>8960</v>
      </c>
      <c r="G4237" t="s">
        <v>46</v>
      </c>
      <c r="H4237" t="s">
        <v>47</v>
      </c>
      <c r="I4237" t="s">
        <v>48</v>
      </c>
      <c r="J4237" t="s">
        <v>49</v>
      </c>
      <c r="K4237"/>
      <c r="L4237" s="4">
        <v>41663.395520833335</v>
      </c>
      <c r="M4237" s="4">
        <v>41696.912604166668</v>
      </c>
      <c r="N4237" s="4">
        <v>41690.683576388888</v>
      </c>
      <c r="O4237">
        <v>6</v>
      </c>
      <c r="P4237">
        <v>14</v>
      </c>
      <c r="Q4237" t="s">
        <v>26</v>
      </c>
      <c r="R4237" t="s">
        <v>27</v>
      </c>
      <c r="S4237" s="3">
        <v>41663</v>
      </c>
      <c r="T4237" t="str">
        <f>IF(kiva_loans__muestra[[#This Row],[loan_amount]]&gt;5000,"Alto","Bajo")</f>
        <v>Bajo</v>
      </c>
      <c r="U4237" s="26" t="str">
        <f>VLOOKUP(kiva_loans__muestra[[#This Row],[country]],Pais!A:B,2,FALSE)</f>
        <v>Africa</v>
      </c>
      <c r="V4237" t="s">
        <v>10719</v>
      </c>
    </row>
    <row r="4238" spans="1:22">
      <c r="A4238">
        <v>1080344</v>
      </c>
      <c r="B4238" s="20">
        <v>250</v>
      </c>
      <c r="C4238" s="22">
        <v>250</v>
      </c>
      <c r="D4238" t="s">
        <v>64</v>
      </c>
      <c r="E4238" t="s">
        <v>65</v>
      </c>
      <c r="F4238" t="s">
        <v>3763</v>
      </c>
      <c r="G4238" t="s">
        <v>46</v>
      </c>
      <c r="H4238" t="s">
        <v>47</v>
      </c>
      <c r="I4238" t="s">
        <v>48</v>
      </c>
      <c r="J4238" t="s">
        <v>49</v>
      </c>
      <c r="K4238"/>
      <c r="L4238" s="4">
        <v>41663.448368055557</v>
      </c>
      <c r="M4238" s="4">
        <v>41696.912499999999</v>
      </c>
      <c r="N4238" s="4">
        <v>41689.575509259259</v>
      </c>
      <c r="O4238">
        <v>6</v>
      </c>
      <c r="P4238">
        <v>17</v>
      </c>
      <c r="Q4238" t="s">
        <v>134</v>
      </c>
      <c r="R4238" t="s">
        <v>27</v>
      </c>
      <c r="S4238" s="3">
        <v>41663</v>
      </c>
      <c r="T4238" t="str">
        <f>IF(kiva_loans__muestra[[#This Row],[loan_amount]]&gt;5000,"Alto","Bajo")</f>
        <v>Bajo</v>
      </c>
      <c r="U4238" s="26" t="str">
        <f>VLOOKUP(kiva_loans__muestra[[#This Row],[country]],Pais!A:B,2,FALSE)</f>
        <v>Africa</v>
      </c>
      <c r="V4238" t="s">
        <v>10720</v>
      </c>
    </row>
    <row r="4239" spans="1:22">
      <c r="A4239">
        <v>1080346</v>
      </c>
      <c r="B4239" s="20">
        <v>125</v>
      </c>
      <c r="C4239" s="22">
        <v>125</v>
      </c>
      <c r="D4239" t="s">
        <v>192</v>
      </c>
      <c r="E4239" t="s">
        <v>44</v>
      </c>
      <c r="F4239" t="s">
        <v>8937</v>
      </c>
      <c r="G4239" t="s">
        <v>46</v>
      </c>
      <c r="H4239" t="s">
        <v>47</v>
      </c>
      <c r="I4239" t="s">
        <v>48</v>
      </c>
      <c r="J4239" t="s">
        <v>49</v>
      </c>
      <c r="K4239"/>
      <c r="L4239" s="4">
        <v>41663.911747685182</v>
      </c>
      <c r="M4239" s="4">
        <v>41669.07136574074</v>
      </c>
      <c r="N4239" s="4">
        <v>41668.569108796299</v>
      </c>
      <c r="O4239">
        <v>3</v>
      </c>
      <c r="P4239">
        <v>8</v>
      </c>
      <c r="Q4239" t="s">
        <v>134</v>
      </c>
      <c r="R4239" t="s">
        <v>27</v>
      </c>
      <c r="S4239" s="3">
        <v>41663</v>
      </c>
      <c r="T4239" t="str">
        <f>IF(kiva_loans__muestra[[#This Row],[loan_amount]]&gt;5000,"Alto","Bajo")</f>
        <v>Bajo</v>
      </c>
      <c r="U4239" s="26" t="str">
        <f>VLOOKUP(kiva_loans__muestra[[#This Row],[country]],Pais!A:B,2,FALSE)</f>
        <v>Africa</v>
      </c>
      <c r="V4239" t="s">
        <v>10720</v>
      </c>
    </row>
    <row r="4240" spans="1:22">
      <c r="A4240">
        <v>1080349</v>
      </c>
      <c r="B4240" s="20">
        <v>625</v>
      </c>
      <c r="C4240" s="22">
        <v>625</v>
      </c>
      <c r="D4240" t="s">
        <v>68</v>
      </c>
      <c r="E4240" t="s">
        <v>68</v>
      </c>
      <c r="F4240" t="s">
        <v>9426</v>
      </c>
      <c r="G4240" t="s">
        <v>46</v>
      </c>
      <c r="H4240" t="s">
        <v>47</v>
      </c>
      <c r="I4240" t="s">
        <v>48</v>
      </c>
      <c r="J4240" t="s">
        <v>49</v>
      </c>
      <c r="K4240"/>
      <c r="L4240" s="4">
        <v>41664.732800925929</v>
      </c>
      <c r="M4240" s="4">
        <v>41696.912152777775</v>
      </c>
      <c r="N4240" s="4">
        <v>41680.168090277781</v>
      </c>
      <c r="O4240">
        <v>9</v>
      </c>
      <c r="P4240">
        <v>20</v>
      </c>
      <c r="Q4240" t="s">
        <v>26</v>
      </c>
      <c r="R4240" t="s">
        <v>27</v>
      </c>
      <c r="S4240" s="3">
        <v>41664</v>
      </c>
      <c r="T4240" t="str">
        <f>IF(kiva_loans__muestra[[#This Row],[loan_amount]]&gt;5000,"Alto","Bajo")</f>
        <v>Bajo</v>
      </c>
      <c r="U4240" s="26" t="str">
        <f>VLOOKUP(kiva_loans__muestra[[#This Row],[country]],Pais!A:B,2,FALSE)</f>
        <v>Africa</v>
      </c>
      <c r="V4240" t="s">
        <v>10719</v>
      </c>
    </row>
    <row r="4241" spans="1:22">
      <c r="A4241">
        <v>1080350</v>
      </c>
      <c r="B4241" s="20">
        <v>625</v>
      </c>
      <c r="C4241" s="22">
        <v>625</v>
      </c>
      <c r="D4241" t="s">
        <v>44</v>
      </c>
      <c r="E4241" t="s">
        <v>44</v>
      </c>
      <c r="F4241" t="s">
        <v>9460</v>
      </c>
      <c r="G4241" t="s">
        <v>46</v>
      </c>
      <c r="H4241" t="s">
        <v>47</v>
      </c>
      <c r="I4241" t="s">
        <v>48</v>
      </c>
      <c r="J4241" t="s">
        <v>49</v>
      </c>
      <c r="K4241"/>
      <c r="L4241" s="4">
        <v>41664.735150462962</v>
      </c>
      <c r="M4241" s="4">
        <v>41696.912534722222</v>
      </c>
      <c r="N4241" s="4">
        <v>41689.987337962964</v>
      </c>
      <c r="O4241">
        <v>8</v>
      </c>
      <c r="P4241">
        <v>28</v>
      </c>
      <c r="Q4241" t="s">
        <v>26</v>
      </c>
      <c r="R4241" t="s">
        <v>5311</v>
      </c>
      <c r="S4241" s="3">
        <v>41664</v>
      </c>
      <c r="T4241" t="str">
        <f>IF(kiva_loans__muestra[[#This Row],[loan_amount]]&gt;5000,"Alto","Bajo")</f>
        <v>Bajo</v>
      </c>
      <c r="U4241" s="26" t="str">
        <f>VLOOKUP(kiva_loans__muestra[[#This Row],[country]],Pais!A:B,2,FALSE)</f>
        <v>Africa</v>
      </c>
      <c r="V4241" t="s">
        <v>10719</v>
      </c>
    </row>
    <row r="4242" spans="1:22">
      <c r="A4242">
        <v>1080351</v>
      </c>
      <c r="B4242" s="20">
        <v>375</v>
      </c>
      <c r="C4242" s="22">
        <v>375</v>
      </c>
      <c r="D4242" t="s">
        <v>91</v>
      </c>
      <c r="E4242" t="s">
        <v>91</v>
      </c>
      <c r="F4242" t="s">
        <v>8886</v>
      </c>
      <c r="G4242" t="s">
        <v>46</v>
      </c>
      <c r="H4242" t="s">
        <v>47</v>
      </c>
      <c r="I4242" t="s">
        <v>48</v>
      </c>
      <c r="J4242" t="s">
        <v>49</v>
      </c>
      <c r="K4242"/>
      <c r="L4242" s="4">
        <v>41664.798472222225</v>
      </c>
      <c r="M4242" s="4">
        <v>41705.032430555555</v>
      </c>
      <c r="N4242" s="4">
        <v>41704.171377314815</v>
      </c>
      <c r="O4242">
        <v>7</v>
      </c>
      <c r="P4242">
        <v>24</v>
      </c>
      <c r="Q4242" t="s">
        <v>26</v>
      </c>
      <c r="R4242" t="s">
        <v>5311</v>
      </c>
      <c r="S4242" s="3">
        <v>41664</v>
      </c>
      <c r="T4242" t="str">
        <f>IF(kiva_loans__muestra[[#This Row],[loan_amount]]&gt;5000,"Alto","Bajo")</f>
        <v>Bajo</v>
      </c>
      <c r="U4242" s="26" t="str">
        <f>VLOOKUP(kiva_loans__muestra[[#This Row],[country]],Pais!A:B,2,FALSE)</f>
        <v>Africa</v>
      </c>
      <c r="V4242" t="s">
        <v>10719</v>
      </c>
    </row>
    <row r="4243" spans="1:22">
      <c r="A4243">
        <v>1080352</v>
      </c>
      <c r="B4243" s="20">
        <v>125</v>
      </c>
      <c r="C4243" s="22">
        <v>125</v>
      </c>
      <c r="D4243" t="s">
        <v>212</v>
      </c>
      <c r="E4243" t="s">
        <v>20</v>
      </c>
      <c r="F4243" t="s">
        <v>9666</v>
      </c>
      <c r="G4243" t="s">
        <v>46</v>
      </c>
      <c r="H4243" t="s">
        <v>47</v>
      </c>
      <c r="I4243" t="s">
        <v>48</v>
      </c>
      <c r="J4243" t="s">
        <v>49</v>
      </c>
      <c r="K4243"/>
      <c r="L4243" s="4">
        <v>41666.334247685183</v>
      </c>
      <c r="M4243" s="4">
        <v>41669.071423611109</v>
      </c>
      <c r="N4243" s="4">
        <v>41668.602662037039</v>
      </c>
      <c r="O4243">
        <v>3</v>
      </c>
      <c r="P4243">
        <v>5</v>
      </c>
      <c r="Q4243" t="s">
        <v>26</v>
      </c>
      <c r="R4243" t="s">
        <v>27</v>
      </c>
      <c r="S4243" s="3">
        <v>41666</v>
      </c>
      <c r="T4243" t="str">
        <f>IF(kiva_loans__muestra[[#This Row],[loan_amount]]&gt;5000,"Alto","Bajo")</f>
        <v>Bajo</v>
      </c>
      <c r="U4243" s="26" t="str">
        <f>VLOOKUP(kiva_loans__muestra[[#This Row],[country]],Pais!A:B,2,FALSE)</f>
        <v>Africa</v>
      </c>
      <c r="V4243" t="s">
        <v>10719</v>
      </c>
    </row>
    <row r="4244" spans="1:22">
      <c r="A4244">
        <v>1080353</v>
      </c>
      <c r="B4244" s="20">
        <v>125</v>
      </c>
      <c r="C4244" s="22">
        <v>125</v>
      </c>
      <c r="D4244" t="s">
        <v>64</v>
      </c>
      <c r="E4244" t="s">
        <v>65</v>
      </c>
      <c r="F4244" t="s">
        <v>9994</v>
      </c>
      <c r="G4244" t="s">
        <v>46</v>
      </c>
      <c r="H4244" t="s">
        <v>47</v>
      </c>
      <c r="I4244" t="s">
        <v>48</v>
      </c>
      <c r="J4244" t="s">
        <v>49</v>
      </c>
      <c r="K4244"/>
      <c r="L4244" s="4">
        <v>41666.34710648148</v>
      </c>
      <c r="M4244" s="4">
        <v>41669.071331018517</v>
      </c>
      <c r="N4244" s="4">
        <v>41668.549166666664</v>
      </c>
      <c r="O4244">
        <v>3</v>
      </c>
      <c r="P4244">
        <v>7</v>
      </c>
      <c r="Q4244" t="s">
        <v>26</v>
      </c>
      <c r="R4244" t="s">
        <v>27</v>
      </c>
      <c r="S4244" s="3">
        <v>41666</v>
      </c>
      <c r="T4244" t="str">
        <f>IF(kiva_loans__muestra[[#This Row],[loan_amount]]&gt;5000,"Alto","Bajo")</f>
        <v>Bajo</v>
      </c>
      <c r="U4244" s="26" t="str">
        <f>VLOOKUP(kiva_loans__muestra[[#This Row],[country]],Pais!A:B,2,FALSE)</f>
        <v>Africa</v>
      </c>
      <c r="V4244" t="s">
        <v>10719</v>
      </c>
    </row>
    <row r="4245" spans="1:22">
      <c r="A4245">
        <v>1080357</v>
      </c>
      <c r="B4245" s="20">
        <v>250</v>
      </c>
      <c r="C4245" s="22">
        <v>250</v>
      </c>
      <c r="D4245" t="s">
        <v>64</v>
      </c>
      <c r="E4245" t="s">
        <v>65</v>
      </c>
      <c r="F4245" t="s">
        <v>10311</v>
      </c>
      <c r="G4245" t="s">
        <v>46</v>
      </c>
      <c r="H4245" t="s">
        <v>47</v>
      </c>
      <c r="I4245" t="s">
        <v>48</v>
      </c>
      <c r="J4245" t="s">
        <v>49</v>
      </c>
      <c r="K4245"/>
      <c r="L4245" s="4">
        <v>41667.352743055555</v>
      </c>
      <c r="M4245" s="4">
        <v>41745.347905092596</v>
      </c>
      <c r="N4245" s="4">
        <v>41738.837430555555</v>
      </c>
      <c r="O4245">
        <v>6</v>
      </c>
      <c r="P4245">
        <v>27</v>
      </c>
      <c r="Q4245" t="s">
        <v>26</v>
      </c>
      <c r="R4245" t="s">
        <v>27</v>
      </c>
      <c r="S4245" s="3">
        <v>41667</v>
      </c>
      <c r="T4245" t="str">
        <f>IF(kiva_loans__muestra[[#This Row],[loan_amount]]&gt;5000,"Alto","Bajo")</f>
        <v>Bajo</v>
      </c>
      <c r="U4245" s="26" t="str">
        <f>VLOOKUP(kiva_loans__muestra[[#This Row],[country]],Pais!A:B,2,FALSE)</f>
        <v>Africa</v>
      </c>
      <c r="V4245" t="s">
        <v>10719</v>
      </c>
    </row>
    <row r="4246" spans="1:22">
      <c r="A4246">
        <v>1080359</v>
      </c>
      <c r="B4246" s="20">
        <v>125</v>
      </c>
      <c r="C4246" s="22">
        <v>125</v>
      </c>
      <c r="D4246" t="s">
        <v>110</v>
      </c>
      <c r="E4246" t="s">
        <v>110</v>
      </c>
      <c r="F4246" t="s">
        <v>10488</v>
      </c>
      <c r="G4246" t="s">
        <v>46</v>
      </c>
      <c r="H4246" t="s">
        <v>47</v>
      </c>
      <c r="I4246" t="s">
        <v>48</v>
      </c>
      <c r="J4246" t="s">
        <v>49</v>
      </c>
      <c r="K4246"/>
      <c r="L4246" s="4">
        <v>41667.566400462965</v>
      </c>
      <c r="M4246" s="4">
        <v>41669.07130787037</v>
      </c>
      <c r="N4246" s="4">
        <v>41668.474699074075</v>
      </c>
      <c r="O4246">
        <v>3</v>
      </c>
      <c r="P4246">
        <v>7</v>
      </c>
      <c r="Q4246" t="s">
        <v>26</v>
      </c>
      <c r="R4246" t="s">
        <v>27</v>
      </c>
      <c r="S4246" s="3">
        <v>41667</v>
      </c>
      <c r="T4246" t="str">
        <f>IF(kiva_loans__muestra[[#This Row],[loan_amount]]&gt;5000,"Alto","Bajo")</f>
        <v>Bajo</v>
      </c>
      <c r="U4246" s="26" t="str">
        <f>VLOOKUP(kiva_loans__muestra[[#This Row],[country]],Pais!A:B,2,FALSE)</f>
        <v>Africa</v>
      </c>
      <c r="V4246" t="s">
        <v>10719</v>
      </c>
    </row>
    <row r="4247" spans="1:22">
      <c r="A4247">
        <v>654232</v>
      </c>
      <c r="B4247" s="20">
        <v>2050</v>
      </c>
      <c r="C4247" s="22">
        <v>2050</v>
      </c>
      <c r="D4247" t="s">
        <v>91</v>
      </c>
      <c r="E4247" t="s">
        <v>91</v>
      </c>
      <c r="F4247" t="s">
        <v>1530</v>
      </c>
      <c r="G4247" t="s">
        <v>1531</v>
      </c>
      <c r="H4247" t="s">
        <v>1532</v>
      </c>
      <c r="I4247" t="s">
        <v>48</v>
      </c>
      <c r="J4247" t="s">
        <v>1533</v>
      </c>
      <c r="K4247">
        <v>2400</v>
      </c>
      <c r="L4247" s="4">
        <v>41645.567337962966</v>
      </c>
      <c r="M4247" s="4">
        <v>41638.333333333336</v>
      </c>
      <c r="N4247" s="4">
        <v>41654.646435185183</v>
      </c>
      <c r="O4247">
        <v>22</v>
      </c>
      <c r="P4247">
        <v>55</v>
      </c>
      <c r="Q4247" t="s">
        <v>134</v>
      </c>
      <c r="R4247" t="s">
        <v>43</v>
      </c>
      <c r="S4247" s="3">
        <v>41645</v>
      </c>
      <c r="T4247" t="str">
        <f>IF(kiva_loans__muestra[[#This Row],[loan_amount]]&gt;5000,"Alto","Bajo")</f>
        <v>Bajo</v>
      </c>
      <c r="U4247" s="26" t="str">
        <f>VLOOKUP(kiva_loans__muestra[[#This Row],[country]],Pais!A:B,2,FALSE)</f>
        <v>Rest of Europe</v>
      </c>
      <c r="V4247" t="s">
        <v>10720</v>
      </c>
    </row>
    <row r="4248" spans="1:22">
      <c r="A4248">
        <v>655050</v>
      </c>
      <c r="B4248" s="20">
        <v>2475</v>
      </c>
      <c r="C4248" s="22">
        <v>2475</v>
      </c>
      <c r="D4248" t="s">
        <v>178</v>
      </c>
      <c r="E4248" t="s">
        <v>179</v>
      </c>
      <c r="F4248" t="s">
        <v>2391</v>
      </c>
      <c r="G4248" t="s">
        <v>1531</v>
      </c>
      <c r="H4248" t="s">
        <v>1532</v>
      </c>
      <c r="I4248" t="s">
        <v>48</v>
      </c>
      <c r="J4248" t="s">
        <v>1533</v>
      </c>
      <c r="K4248">
        <v>2400</v>
      </c>
      <c r="L4248" s="4">
        <v>41647.333101851851</v>
      </c>
      <c r="M4248" s="4">
        <v>41638.333333333336</v>
      </c>
      <c r="N4248" s="4">
        <v>41657.053541666668</v>
      </c>
      <c r="O4248">
        <v>38</v>
      </c>
      <c r="P4248">
        <v>87</v>
      </c>
      <c r="Q4248" t="s">
        <v>26</v>
      </c>
      <c r="R4248" t="s">
        <v>43</v>
      </c>
      <c r="S4248" s="3">
        <v>41647</v>
      </c>
      <c r="T4248" t="str">
        <f>IF(kiva_loans__muestra[[#This Row],[loan_amount]]&gt;5000,"Alto","Bajo")</f>
        <v>Bajo</v>
      </c>
      <c r="U4248" s="26" t="str">
        <f>VLOOKUP(kiva_loans__muestra[[#This Row],[country]],Pais!A:B,2,FALSE)</f>
        <v>Rest of Europe</v>
      </c>
      <c r="V4248" t="s">
        <v>10719</v>
      </c>
    </row>
    <row r="4249" spans="1:22">
      <c r="A4249">
        <v>657547</v>
      </c>
      <c r="B4249" s="20">
        <v>700</v>
      </c>
      <c r="C4249" s="22">
        <v>700</v>
      </c>
      <c r="D4249" t="s">
        <v>77</v>
      </c>
      <c r="E4249" t="s">
        <v>44</v>
      </c>
      <c r="F4249" t="s">
        <v>5114</v>
      </c>
      <c r="G4249" t="s">
        <v>1531</v>
      </c>
      <c r="H4249" t="s">
        <v>1532</v>
      </c>
      <c r="I4249" t="s">
        <v>48</v>
      </c>
      <c r="J4249" t="s">
        <v>1533</v>
      </c>
      <c r="K4249">
        <v>2400</v>
      </c>
      <c r="L4249" s="4">
        <v>41654.590995370374</v>
      </c>
      <c r="M4249" s="4">
        <v>41653.333333333336</v>
      </c>
      <c r="N4249" s="4">
        <v>41657.394050925926</v>
      </c>
      <c r="O4249">
        <v>17</v>
      </c>
      <c r="P4249">
        <v>25</v>
      </c>
      <c r="Q4249" t="s">
        <v>26</v>
      </c>
      <c r="R4249" t="s">
        <v>43</v>
      </c>
      <c r="S4249" s="3">
        <v>41654</v>
      </c>
      <c r="T4249" t="str">
        <f>IF(kiva_loans__muestra[[#This Row],[loan_amount]]&gt;5000,"Alto","Bajo")</f>
        <v>Bajo</v>
      </c>
      <c r="U4249" s="26" t="str">
        <f>VLOOKUP(kiva_loans__muestra[[#This Row],[country]],Pais!A:B,2,FALSE)</f>
        <v>Rest of Europe</v>
      </c>
      <c r="V4249" t="s">
        <v>10719</v>
      </c>
    </row>
    <row r="4250" spans="1:22">
      <c r="A4250">
        <v>657901</v>
      </c>
      <c r="B4250" s="20">
        <v>1500</v>
      </c>
      <c r="C4250" s="22">
        <v>1500</v>
      </c>
      <c r="D4250" t="s">
        <v>759</v>
      </c>
      <c r="E4250" t="s">
        <v>51</v>
      </c>
      <c r="F4250" t="s">
        <v>5915</v>
      </c>
      <c r="G4250" t="s">
        <v>1531</v>
      </c>
      <c r="H4250" t="s">
        <v>1532</v>
      </c>
      <c r="I4250" t="s">
        <v>48</v>
      </c>
      <c r="J4250" t="s">
        <v>1533</v>
      </c>
      <c r="K4250">
        <v>2400</v>
      </c>
      <c r="L4250" s="4">
        <v>41655.346134259256</v>
      </c>
      <c r="M4250" s="4">
        <v>41653.333333333336</v>
      </c>
      <c r="N4250" s="4">
        <v>41656.176805555559</v>
      </c>
      <c r="O4250">
        <v>30</v>
      </c>
      <c r="P4250">
        <v>42</v>
      </c>
      <c r="Q4250" t="s">
        <v>134</v>
      </c>
      <c r="R4250" t="s">
        <v>43</v>
      </c>
      <c r="S4250" s="3">
        <v>41655</v>
      </c>
      <c r="T4250" t="str">
        <f>IF(kiva_loans__muestra[[#This Row],[loan_amount]]&gt;5000,"Alto","Bajo")</f>
        <v>Bajo</v>
      </c>
      <c r="U4250" s="26" t="str">
        <f>VLOOKUP(kiva_loans__muestra[[#This Row],[country]],Pais!A:B,2,FALSE)</f>
        <v>Rest of Europe</v>
      </c>
      <c r="V4250" t="s">
        <v>10720</v>
      </c>
    </row>
    <row r="4251" spans="1:22">
      <c r="A4251">
        <v>658514</v>
      </c>
      <c r="B4251" s="20">
        <v>1650</v>
      </c>
      <c r="C4251" s="22">
        <v>1650</v>
      </c>
      <c r="D4251" t="s">
        <v>51</v>
      </c>
      <c r="E4251" t="s">
        <v>51</v>
      </c>
      <c r="F4251" t="s">
        <v>5952</v>
      </c>
      <c r="G4251" t="s">
        <v>1531</v>
      </c>
      <c r="H4251" t="s">
        <v>1532</v>
      </c>
      <c r="I4251" t="s">
        <v>48</v>
      </c>
      <c r="J4251" t="s">
        <v>1533</v>
      </c>
      <c r="K4251">
        <v>2400</v>
      </c>
      <c r="L4251" s="4">
        <v>41656.388043981482</v>
      </c>
      <c r="M4251" s="4">
        <v>41654.333333333336</v>
      </c>
      <c r="N4251" s="4">
        <v>41657.078414351854</v>
      </c>
      <c r="O4251">
        <v>20</v>
      </c>
      <c r="P4251">
        <v>60</v>
      </c>
      <c r="Q4251" t="s">
        <v>134</v>
      </c>
      <c r="R4251" t="s">
        <v>43</v>
      </c>
      <c r="S4251" s="3">
        <v>41656</v>
      </c>
      <c r="T4251" t="str">
        <f>IF(kiva_loans__muestra[[#This Row],[loan_amount]]&gt;5000,"Alto","Bajo")</f>
        <v>Bajo</v>
      </c>
      <c r="U4251" s="26" t="str">
        <f>VLOOKUP(kiva_loans__muestra[[#This Row],[country]],Pais!A:B,2,FALSE)</f>
        <v>Rest of Europe</v>
      </c>
      <c r="V4251" t="s">
        <v>10720</v>
      </c>
    </row>
    <row r="4252" spans="1:22">
      <c r="A4252">
        <v>659312</v>
      </c>
      <c r="B4252" s="20">
        <v>2725</v>
      </c>
      <c r="C4252" s="22">
        <v>2725</v>
      </c>
      <c r="D4252" t="s">
        <v>65</v>
      </c>
      <c r="E4252" t="s">
        <v>65</v>
      </c>
      <c r="F4252" t="s">
        <v>6942</v>
      </c>
      <c r="G4252" t="s">
        <v>1531</v>
      </c>
      <c r="H4252" t="s">
        <v>1532</v>
      </c>
      <c r="I4252" t="s">
        <v>48</v>
      </c>
      <c r="J4252" t="s">
        <v>1533</v>
      </c>
      <c r="K4252">
        <v>2400</v>
      </c>
      <c r="L4252" s="4">
        <v>41659.368125000001</v>
      </c>
      <c r="M4252" s="4">
        <v>41655.333333333336</v>
      </c>
      <c r="N4252" s="4">
        <v>41661.756493055553</v>
      </c>
      <c r="O4252">
        <v>26</v>
      </c>
      <c r="P4252">
        <v>84</v>
      </c>
      <c r="Q4252" t="s">
        <v>26</v>
      </c>
      <c r="R4252" t="s">
        <v>43</v>
      </c>
      <c r="S4252" s="3">
        <v>41659</v>
      </c>
      <c r="T4252" t="str">
        <f>IF(kiva_loans__muestra[[#This Row],[loan_amount]]&gt;5000,"Alto","Bajo")</f>
        <v>Bajo</v>
      </c>
      <c r="U4252" s="26" t="str">
        <f>VLOOKUP(kiva_loans__muestra[[#This Row],[country]],Pais!A:B,2,FALSE)</f>
        <v>Rest of Europe</v>
      </c>
      <c r="V4252" t="s">
        <v>10719</v>
      </c>
    </row>
    <row r="4253" spans="1:22">
      <c r="A4253">
        <v>659322</v>
      </c>
      <c r="B4253" s="20">
        <v>1625</v>
      </c>
      <c r="C4253" s="22">
        <v>1625</v>
      </c>
      <c r="D4253" t="s">
        <v>88</v>
      </c>
      <c r="E4253" t="s">
        <v>51</v>
      </c>
      <c r="F4253" t="s">
        <v>6866</v>
      </c>
      <c r="G4253" t="s">
        <v>1531</v>
      </c>
      <c r="H4253" t="s">
        <v>1532</v>
      </c>
      <c r="I4253" t="s">
        <v>48</v>
      </c>
      <c r="J4253" t="s">
        <v>1533</v>
      </c>
      <c r="K4253">
        <v>2400</v>
      </c>
      <c r="L4253" s="4">
        <v>41659.374525462961</v>
      </c>
      <c r="M4253" s="4">
        <v>41656.333333333336</v>
      </c>
      <c r="N4253" s="4">
        <v>41660.042962962965</v>
      </c>
      <c r="O4253">
        <v>14</v>
      </c>
      <c r="P4253">
        <v>57</v>
      </c>
      <c r="Q4253" t="s">
        <v>26</v>
      </c>
      <c r="R4253" t="s">
        <v>43</v>
      </c>
      <c r="S4253" s="3">
        <v>41659</v>
      </c>
      <c r="T4253" t="str">
        <f>IF(kiva_loans__muestra[[#This Row],[loan_amount]]&gt;5000,"Alto","Bajo")</f>
        <v>Bajo</v>
      </c>
      <c r="U4253" s="26" t="str">
        <f>VLOOKUP(kiva_loans__muestra[[#This Row],[country]],Pais!A:B,2,FALSE)</f>
        <v>Rest of Europe</v>
      </c>
      <c r="V4253" t="s">
        <v>10719</v>
      </c>
    </row>
    <row r="4254" spans="1:22">
      <c r="A4254">
        <v>659773</v>
      </c>
      <c r="B4254" s="20">
        <v>825</v>
      </c>
      <c r="C4254" s="22">
        <v>825</v>
      </c>
      <c r="D4254" t="s">
        <v>178</v>
      </c>
      <c r="E4254" t="s">
        <v>179</v>
      </c>
      <c r="F4254" t="s">
        <v>7751</v>
      </c>
      <c r="G4254" t="s">
        <v>1531</v>
      </c>
      <c r="H4254" t="s">
        <v>1532</v>
      </c>
      <c r="I4254" t="s">
        <v>48</v>
      </c>
      <c r="J4254" t="s">
        <v>1533</v>
      </c>
      <c r="K4254">
        <v>2400</v>
      </c>
      <c r="L4254" s="4">
        <v>41660.329201388886</v>
      </c>
      <c r="M4254" s="4">
        <v>41654.333333333336</v>
      </c>
      <c r="N4254" s="4">
        <v>41661.121400462966</v>
      </c>
      <c r="O4254">
        <v>17</v>
      </c>
      <c r="P4254">
        <v>22</v>
      </c>
      <c r="Q4254" t="s">
        <v>26</v>
      </c>
      <c r="R4254" t="s">
        <v>43</v>
      </c>
      <c r="S4254" s="3">
        <v>41660</v>
      </c>
      <c r="T4254" t="str">
        <f>IF(kiva_loans__muestra[[#This Row],[loan_amount]]&gt;5000,"Alto","Bajo")</f>
        <v>Bajo</v>
      </c>
      <c r="U4254" s="26" t="str">
        <f>VLOOKUP(kiva_loans__muestra[[#This Row],[country]],Pais!A:B,2,FALSE)</f>
        <v>Rest of Europe</v>
      </c>
      <c r="V4254" t="s">
        <v>10719</v>
      </c>
    </row>
    <row r="4255" spans="1:22">
      <c r="A4255">
        <v>659982</v>
      </c>
      <c r="B4255" s="20">
        <v>2725</v>
      </c>
      <c r="C4255" s="22">
        <v>2725</v>
      </c>
      <c r="D4255" t="s">
        <v>51</v>
      </c>
      <c r="E4255" t="s">
        <v>51</v>
      </c>
      <c r="F4255" t="s">
        <v>7275</v>
      </c>
      <c r="G4255" t="s">
        <v>1531</v>
      </c>
      <c r="H4255" t="s">
        <v>1532</v>
      </c>
      <c r="I4255" t="s">
        <v>48</v>
      </c>
      <c r="J4255" t="s">
        <v>1533</v>
      </c>
      <c r="K4255">
        <v>2400</v>
      </c>
      <c r="L4255" s="4">
        <v>41660.570740740739</v>
      </c>
      <c r="M4255" s="4">
        <v>41660.333333333336</v>
      </c>
      <c r="N4255" s="4">
        <v>41662.608622685184</v>
      </c>
      <c r="O4255">
        <v>14</v>
      </c>
      <c r="P4255">
        <v>86</v>
      </c>
      <c r="Q4255" t="s">
        <v>26</v>
      </c>
      <c r="R4255" t="s">
        <v>43</v>
      </c>
      <c r="S4255" s="3">
        <v>41660</v>
      </c>
      <c r="T4255" t="str">
        <f>IF(kiva_loans__muestra[[#This Row],[loan_amount]]&gt;5000,"Alto","Bajo")</f>
        <v>Bajo</v>
      </c>
      <c r="U4255" s="26" t="str">
        <f>VLOOKUP(kiva_loans__muestra[[#This Row],[country]],Pais!A:B,2,FALSE)</f>
        <v>Rest of Europe</v>
      </c>
      <c r="V4255" t="s">
        <v>10719</v>
      </c>
    </row>
    <row r="4256" spans="1:22">
      <c r="A4256">
        <v>660355</v>
      </c>
      <c r="B4256" s="20">
        <v>2725</v>
      </c>
      <c r="C4256" s="22">
        <v>2725</v>
      </c>
      <c r="D4256" t="s">
        <v>82</v>
      </c>
      <c r="E4256" t="s">
        <v>20</v>
      </c>
      <c r="F4256" t="s">
        <v>8003</v>
      </c>
      <c r="G4256" t="s">
        <v>1531</v>
      </c>
      <c r="H4256" t="s">
        <v>1532</v>
      </c>
      <c r="I4256" t="s">
        <v>48</v>
      </c>
      <c r="J4256" t="s">
        <v>1533</v>
      </c>
      <c r="K4256">
        <v>2400</v>
      </c>
      <c r="L4256" s="4">
        <v>41661.35900462963</v>
      </c>
      <c r="M4256" s="4">
        <v>41660.333333333336</v>
      </c>
      <c r="N4256" s="4">
        <v>41674.553865740738</v>
      </c>
      <c r="O4256">
        <v>30</v>
      </c>
      <c r="P4256">
        <v>92</v>
      </c>
      <c r="Q4256" t="s">
        <v>26</v>
      </c>
      <c r="R4256" t="s">
        <v>43</v>
      </c>
      <c r="S4256" s="3">
        <v>41661</v>
      </c>
      <c r="T4256" t="str">
        <f>IF(kiva_loans__muestra[[#This Row],[loan_amount]]&gt;5000,"Alto","Bajo")</f>
        <v>Bajo</v>
      </c>
      <c r="U4256" s="26" t="str">
        <f>VLOOKUP(kiva_loans__muestra[[#This Row],[country]],Pais!A:B,2,FALSE)</f>
        <v>Rest of Europe</v>
      </c>
      <c r="V4256" t="s">
        <v>10719</v>
      </c>
    </row>
    <row r="4257" spans="1:22">
      <c r="A4257">
        <v>660358</v>
      </c>
      <c r="B4257" s="20">
        <v>1500</v>
      </c>
      <c r="C4257" s="22">
        <v>1500</v>
      </c>
      <c r="D4257" t="s">
        <v>44</v>
      </c>
      <c r="E4257" t="s">
        <v>44</v>
      </c>
      <c r="F4257" t="s">
        <v>7959</v>
      </c>
      <c r="G4257" t="s">
        <v>1531</v>
      </c>
      <c r="H4257" t="s">
        <v>1532</v>
      </c>
      <c r="I4257" t="s">
        <v>48</v>
      </c>
      <c r="J4257" t="s">
        <v>1533</v>
      </c>
      <c r="K4257">
        <v>2400</v>
      </c>
      <c r="L4257" s="4">
        <v>41661.364444444444</v>
      </c>
      <c r="M4257" s="4">
        <v>41656.333333333336</v>
      </c>
      <c r="N4257" s="4">
        <v>41661.879629629628</v>
      </c>
      <c r="O4257">
        <v>30</v>
      </c>
      <c r="P4257">
        <v>56</v>
      </c>
      <c r="Q4257" t="s">
        <v>26</v>
      </c>
      <c r="R4257" t="s">
        <v>43</v>
      </c>
      <c r="S4257" s="3">
        <v>41661</v>
      </c>
      <c r="T4257" t="str">
        <f>IF(kiva_loans__muestra[[#This Row],[loan_amount]]&gt;5000,"Alto","Bajo")</f>
        <v>Bajo</v>
      </c>
      <c r="U4257" s="26" t="str">
        <f>VLOOKUP(kiva_loans__muestra[[#This Row],[country]],Pais!A:B,2,FALSE)</f>
        <v>Rest of Europe</v>
      </c>
      <c r="V4257" t="s">
        <v>10719</v>
      </c>
    </row>
    <row r="4258" spans="1:22">
      <c r="A4258">
        <v>660389</v>
      </c>
      <c r="B4258" s="20">
        <v>2050</v>
      </c>
      <c r="C4258" s="22">
        <v>2050</v>
      </c>
      <c r="D4258" t="s">
        <v>304</v>
      </c>
      <c r="E4258" t="s">
        <v>20</v>
      </c>
      <c r="F4258" t="s">
        <v>7861</v>
      </c>
      <c r="G4258" t="s">
        <v>1531</v>
      </c>
      <c r="H4258" t="s">
        <v>1532</v>
      </c>
      <c r="I4258" t="s">
        <v>48</v>
      </c>
      <c r="J4258" t="s">
        <v>1533</v>
      </c>
      <c r="K4258">
        <v>2400</v>
      </c>
      <c r="L4258" s="4">
        <v>41661.405949074076</v>
      </c>
      <c r="M4258" s="4">
        <v>41660.333333333336</v>
      </c>
      <c r="N4258" s="4">
        <v>41668.240219907406</v>
      </c>
      <c r="O4258">
        <v>20</v>
      </c>
      <c r="P4258">
        <v>69</v>
      </c>
      <c r="Q4258" t="s">
        <v>26</v>
      </c>
      <c r="R4258" t="s">
        <v>43</v>
      </c>
      <c r="S4258" s="3">
        <v>41661</v>
      </c>
      <c r="T4258" t="str">
        <f>IF(kiva_loans__muestra[[#This Row],[loan_amount]]&gt;5000,"Alto","Bajo")</f>
        <v>Bajo</v>
      </c>
      <c r="U4258" s="26" t="str">
        <f>VLOOKUP(kiva_loans__muestra[[#This Row],[country]],Pais!A:B,2,FALSE)</f>
        <v>Rest of Europe</v>
      </c>
      <c r="V4258" t="s">
        <v>10719</v>
      </c>
    </row>
    <row r="4259" spans="1:22">
      <c r="A4259">
        <v>661441</v>
      </c>
      <c r="B4259" s="20">
        <v>1375</v>
      </c>
      <c r="C4259" s="22">
        <v>1375</v>
      </c>
      <c r="D4259" t="s">
        <v>178</v>
      </c>
      <c r="E4259" t="s">
        <v>179</v>
      </c>
      <c r="F4259" t="s">
        <v>9178</v>
      </c>
      <c r="G4259" t="s">
        <v>1531</v>
      </c>
      <c r="H4259" t="s">
        <v>1532</v>
      </c>
      <c r="I4259" t="s">
        <v>48</v>
      </c>
      <c r="J4259" t="s">
        <v>1533</v>
      </c>
      <c r="K4259">
        <v>2400</v>
      </c>
      <c r="L4259" s="4">
        <v>41663.452928240738</v>
      </c>
      <c r="M4259" s="4">
        <v>41656.333333333336</v>
      </c>
      <c r="N4259" s="4">
        <v>41708.500543981485</v>
      </c>
      <c r="O4259">
        <v>22</v>
      </c>
      <c r="P4259">
        <v>51</v>
      </c>
      <c r="Q4259" t="s">
        <v>26</v>
      </c>
      <c r="R4259" t="s">
        <v>43</v>
      </c>
      <c r="S4259" s="3">
        <v>41663</v>
      </c>
      <c r="T4259" t="str">
        <f>IF(kiva_loans__muestra[[#This Row],[loan_amount]]&gt;5000,"Alto","Bajo")</f>
        <v>Bajo</v>
      </c>
      <c r="U4259" s="26" t="str">
        <f>VLOOKUP(kiva_loans__muestra[[#This Row],[country]],Pais!A:B,2,FALSE)</f>
        <v>Rest of Europe</v>
      </c>
      <c r="V4259" t="s">
        <v>10719</v>
      </c>
    </row>
    <row r="4260" spans="1:22">
      <c r="A4260">
        <v>655164</v>
      </c>
      <c r="B4260" s="20">
        <v>725</v>
      </c>
      <c r="C4260" s="22">
        <v>725</v>
      </c>
      <c r="D4260" t="s">
        <v>370</v>
      </c>
      <c r="E4260" t="s">
        <v>51</v>
      </c>
      <c r="F4260" t="s">
        <v>2375</v>
      </c>
      <c r="G4260" t="s">
        <v>2376</v>
      </c>
      <c r="H4260" t="s">
        <v>2377</v>
      </c>
      <c r="I4260" t="s">
        <v>2378</v>
      </c>
      <c r="J4260" t="s">
        <v>2379</v>
      </c>
      <c r="K4260">
        <v>1710</v>
      </c>
      <c r="L4260" s="4">
        <v>41647.426944444444</v>
      </c>
      <c r="M4260" s="4">
        <v>41634.333333333336</v>
      </c>
      <c r="N4260" s="4">
        <v>41652.506412037037</v>
      </c>
      <c r="O4260">
        <v>14</v>
      </c>
      <c r="P4260">
        <v>21</v>
      </c>
      <c r="Q4260" t="s">
        <v>26</v>
      </c>
      <c r="R4260" t="s">
        <v>43</v>
      </c>
      <c r="S4260" s="3">
        <v>41647</v>
      </c>
      <c r="T4260" t="str">
        <f>IF(kiva_loans__muestra[[#This Row],[loan_amount]]&gt;5000,"Alto","Bajo")</f>
        <v>Bajo</v>
      </c>
      <c r="U4260" s="26" t="str">
        <f>VLOOKUP(kiva_loans__muestra[[#This Row],[country]],Pais!A:B,2,FALSE)</f>
        <v>Asia</v>
      </c>
      <c r="V4260" t="s">
        <v>10719</v>
      </c>
    </row>
    <row r="4261" spans="1:22">
      <c r="A4261">
        <v>655193</v>
      </c>
      <c r="B4261" s="20">
        <v>1425</v>
      </c>
      <c r="C4261" s="22">
        <v>1425</v>
      </c>
      <c r="D4261" t="s">
        <v>759</v>
      </c>
      <c r="E4261" t="s">
        <v>51</v>
      </c>
      <c r="F4261" t="s">
        <v>2583</v>
      </c>
      <c r="G4261" t="s">
        <v>2376</v>
      </c>
      <c r="H4261" t="s">
        <v>2377</v>
      </c>
      <c r="I4261" t="s">
        <v>2584</v>
      </c>
      <c r="J4261" t="s">
        <v>2379</v>
      </c>
      <c r="K4261">
        <v>1710</v>
      </c>
      <c r="L4261" s="4">
        <v>41647.466782407406</v>
      </c>
      <c r="M4261" s="4">
        <v>41633.333333333336</v>
      </c>
      <c r="N4261" s="4">
        <v>41656.631944444445</v>
      </c>
      <c r="O4261">
        <v>14</v>
      </c>
      <c r="P4261">
        <v>52</v>
      </c>
      <c r="Q4261" t="s">
        <v>134</v>
      </c>
      <c r="R4261" t="s">
        <v>43</v>
      </c>
      <c r="S4261" s="3">
        <v>41647</v>
      </c>
      <c r="T4261" t="str">
        <f>IF(kiva_loans__muestra[[#This Row],[loan_amount]]&gt;5000,"Alto","Bajo")</f>
        <v>Bajo</v>
      </c>
      <c r="U4261" s="26" t="str">
        <f>VLOOKUP(kiva_loans__muestra[[#This Row],[country]],Pais!A:B,2,FALSE)</f>
        <v>Asia</v>
      </c>
      <c r="V4261" t="s">
        <v>10720</v>
      </c>
    </row>
    <row r="4262" spans="1:22">
      <c r="A4262">
        <v>655202</v>
      </c>
      <c r="B4262" s="20">
        <v>1225</v>
      </c>
      <c r="C4262" s="22">
        <v>1225</v>
      </c>
      <c r="D4262" t="s">
        <v>370</v>
      </c>
      <c r="E4262" t="s">
        <v>51</v>
      </c>
      <c r="F4262" t="s">
        <v>2568</v>
      </c>
      <c r="G4262" t="s">
        <v>2376</v>
      </c>
      <c r="H4262" t="s">
        <v>2377</v>
      </c>
      <c r="I4262" t="s">
        <v>2569</v>
      </c>
      <c r="J4262" t="s">
        <v>2379</v>
      </c>
      <c r="K4262">
        <v>1710</v>
      </c>
      <c r="L4262" s="4">
        <v>41647.481539351851</v>
      </c>
      <c r="M4262" s="4">
        <v>41635.333333333336</v>
      </c>
      <c r="N4262" s="4">
        <v>41657.88826388889</v>
      </c>
      <c r="O4262">
        <v>20</v>
      </c>
      <c r="P4262">
        <v>42</v>
      </c>
      <c r="Q4262" t="s">
        <v>26</v>
      </c>
      <c r="R4262" t="s">
        <v>43</v>
      </c>
      <c r="S4262" s="3">
        <v>41647</v>
      </c>
      <c r="T4262" t="str">
        <f>IF(kiva_loans__muestra[[#This Row],[loan_amount]]&gt;5000,"Alto","Bajo")</f>
        <v>Bajo</v>
      </c>
      <c r="U4262" s="26" t="str">
        <f>VLOOKUP(kiva_loans__muestra[[#This Row],[country]],Pais!A:B,2,FALSE)</f>
        <v>Asia</v>
      </c>
      <c r="V4262" t="s">
        <v>10719</v>
      </c>
    </row>
    <row r="4263" spans="1:22">
      <c r="A4263">
        <v>655505</v>
      </c>
      <c r="B4263" s="20">
        <v>625</v>
      </c>
      <c r="C4263" s="22">
        <v>625</v>
      </c>
      <c r="D4263" t="s">
        <v>759</v>
      </c>
      <c r="E4263" t="s">
        <v>51</v>
      </c>
      <c r="F4263" t="s">
        <v>3322</v>
      </c>
      <c r="G4263" t="s">
        <v>2376</v>
      </c>
      <c r="H4263" t="s">
        <v>2377</v>
      </c>
      <c r="I4263" t="s">
        <v>3323</v>
      </c>
      <c r="J4263" t="s">
        <v>2379</v>
      </c>
      <c r="K4263">
        <v>1710</v>
      </c>
      <c r="L4263" s="4">
        <v>41648.231990740744</v>
      </c>
      <c r="M4263" s="4">
        <v>41633.333333333336</v>
      </c>
      <c r="N4263" s="4">
        <v>41650.560995370368</v>
      </c>
      <c r="O4263">
        <v>8</v>
      </c>
      <c r="P4263">
        <v>19</v>
      </c>
      <c r="Q4263" t="s">
        <v>26</v>
      </c>
      <c r="R4263" t="s">
        <v>43</v>
      </c>
      <c r="S4263" s="3">
        <v>41648</v>
      </c>
      <c r="T4263" t="str">
        <f>IF(kiva_loans__muestra[[#This Row],[loan_amount]]&gt;5000,"Alto","Bajo")</f>
        <v>Bajo</v>
      </c>
      <c r="U4263" s="26" t="str">
        <f>VLOOKUP(kiva_loans__muestra[[#This Row],[country]],Pais!A:B,2,FALSE)</f>
        <v>Asia</v>
      </c>
      <c r="V4263" t="s">
        <v>10719</v>
      </c>
    </row>
    <row r="4264" spans="1:22">
      <c r="A4264">
        <v>655683</v>
      </c>
      <c r="B4264" s="20">
        <v>2050</v>
      </c>
      <c r="C4264" s="22">
        <v>2050</v>
      </c>
      <c r="D4264" t="s">
        <v>370</v>
      </c>
      <c r="E4264" t="s">
        <v>51</v>
      </c>
      <c r="F4264" t="s">
        <v>3051</v>
      </c>
      <c r="G4264" t="s">
        <v>2376</v>
      </c>
      <c r="H4264" t="s">
        <v>2377</v>
      </c>
      <c r="I4264" t="s">
        <v>3052</v>
      </c>
      <c r="J4264" t="s">
        <v>2379</v>
      </c>
      <c r="K4264">
        <v>1710</v>
      </c>
      <c r="L4264" s="4">
        <v>41648.448333333334</v>
      </c>
      <c r="M4264" s="4">
        <v>41634.333333333336</v>
      </c>
      <c r="N4264" s="4">
        <v>41666.812118055554</v>
      </c>
      <c r="O4264">
        <v>14</v>
      </c>
      <c r="P4264">
        <v>69</v>
      </c>
      <c r="Q4264" t="s">
        <v>26</v>
      </c>
      <c r="R4264" t="s">
        <v>43</v>
      </c>
      <c r="S4264" s="3">
        <v>41648</v>
      </c>
      <c r="T4264" t="str">
        <f>IF(kiva_loans__muestra[[#This Row],[loan_amount]]&gt;5000,"Alto","Bajo")</f>
        <v>Bajo</v>
      </c>
      <c r="U4264" s="26" t="str">
        <f>VLOOKUP(kiva_loans__muestra[[#This Row],[country]],Pais!A:B,2,FALSE)</f>
        <v>Asia</v>
      </c>
      <c r="V4264" t="s">
        <v>10719</v>
      </c>
    </row>
    <row r="4265" spans="1:22">
      <c r="A4265">
        <v>655694</v>
      </c>
      <c r="B4265" s="20">
        <v>325</v>
      </c>
      <c r="C4265" s="22">
        <v>325</v>
      </c>
      <c r="D4265" t="s">
        <v>88</v>
      </c>
      <c r="E4265" t="s">
        <v>51</v>
      </c>
      <c r="F4265" t="s">
        <v>2993</v>
      </c>
      <c r="G4265" t="s">
        <v>2376</v>
      </c>
      <c r="H4265" t="s">
        <v>2377</v>
      </c>
      <c r="I4265" t="s">
        <v>2994</v>
      </c>
      <c r="J4265" t="s">
        <v>2379</v>
      </c>
      <c r="K4265">
        <v>1710</v>
      </c>
      <c r="L4265" s="4">
        <v>41648.473703703705</v>
      </c>
      <c r="M4265" s="4">
        <v>41633.333333333336</v>
      </c>
      <c r="N4265" s="4">
        <v>41651.978622685187</v>
      </c>
      <c r="O4265">
        <v>14</v>
      </c>
      <c r="P4265">
        <v>12</v>
      </c>
      <c r="Q4265" t="s">
        <v>26</v>
      </c>
      <c r="R4265" t="s">
        <v>43</v>
      </c>
      <c r="S4265" s="3">
        <v>41648</v>
      </c>
      <c r="T4265" t="str">
        <f>IF(kiva_loans__muestra[[#This Row],[loan_amount]]&gt;5000,"Alto","Bajo")</f>
        <v>Bajo</v>
      </c>
      <c r="U4265" s="26" t="str">
        <f>VLOOKUP(kiva_loans__muestra[[#This Row],[country]],Pais!A:B,2,FALSE)</f>
        <v>Asia</v>
      </c>
      <c r="V4265" t="s">
        <v>10719</v>
      </c>
    </row>
    <row r="4266" spans="1:22">
      <c r="A4266">
        <v>655991</v>
      </c>
      <c r="B4266" s="20">
        <v>1650</v>
      </c>
      <c r="C4266" s="22">
        <v>1650</v>
      </c>
      <c r="D4266" t="s">
        <v>759</v>
      </c>
      <c r="E4266" t="s">
        <v>51</v>
      </c>
      <c r="F4266" t="s">
        <v>3576</v>
      </c>
      <c r="G4266" t="s">
        <v>2376</v>
      </c>
      <c r="H4266" t="s">
        <v>2377</v>
      </c>
      <c r="I4266" t="s">
        <v>3577</v>
      </c>
      <c r="J4266" t="s">
        <v>2379</v>
      </c>
      <c r="K4266">
        <v>1710</v>
      </c>
      <c r="L4266" s="4">
        <v>41649.23940972222</v>
      </c>
      <c r="M4266" s="4">
        <v>41638.333333333336</v>
      </c>
      <c r="N4266" s="4">
        <v>41657.718923611108</v>
      </c>
      <c r="O4266">
        <v>14</v>
      </c>
      <c r="P4266">
        <v>54</v>
      </c>
      <c r="Q4266" t="s">
        <v>26</v>
      </c>
      <c r="R4266" t="s">
        <v>43</v>
      </c>
      <c r="S4266" s="3">
        <v>41649</v>
      </c>
      <c r="T4266" t="str">
        <f>IF(kiva_loans__muestra[[#This Row],[loan_amount]]&gt;5000,"Alto","Bajo")</f>
        <v>Bajo</v>
      </c>
      <c r="U4266" s="26" t="str">
        <f>VLOOKUP(kiva_loans__muestra[[#This Row],[country]],Pais!A:B,2,FALSE)</f>
        <v>Asia</v>
      </c>
      <c r="V4266" t="s">
        <v>10719</v>
      </c>
    </row>
    <row r="4267" spans="1:22">
      <c r="A4267">
        <v>656033</v>
      </c>
      <c r="B4267" s="20">
        <v>1025</v>
      </c>
      <c r="C4267" s="22">
        <v>1025</v>
      </c>
      <c r="D4267" t="s">
        <v>370</v>
      </c>
      <c r="E4267" t="s">
        <v>51</v>
      </c>
      <c r="F4267" t="s">
        <v>2568</v>
      </c>
      <c r="G4267" t="s">
        <v>2376</v>
      </c>
      <c r="H4267" t="s">
        <v>2377</v>
      </c>
      <c r="I4267" t="s">
        <v>3719</v>
      </c>
      <c r="J4267" t="s">
        <v>2379</v>
      </c>
      <c r="K4267">
        <v>1710</v>
      </c>
      <c r="L4267" s="4">
        <v>41649.351620370369</v>
      </c>
      <c r="M4267" s="4">
        <v>41639.333333333336</v>
      </c>
      <c r="N4267" s="4">
        <v>41663.923506944448</v>
      </c>
      <c r="O4267">
        <v>14</v>
      </c>
      <c r="P4267">
        <v>31</v>
      </c>
      <c r="Q4267" t="s">
        <v>134</v>
      </c>
      <c r="R4267" t="s">
        <v>43</v>
      </c>
      <c r="S4267" s="3">
        <v>41649</v>
      </c>
      <c r="T4267" t="str">
        <f>IF(kiva_loans__muestra[[#This Row],[loan_amount]]&gt;5000,"Alto","Bajo")</f>
        <v>Bajo</v>
      </c>
      <c r="U4267" s="26" t="str">
        <f>VLOOKUP(kiva_loans__muestra[[#This Row],[country]],Pais!A:B,2,FALSE)</f>
        <v>Asia</v>
      </c>
      <c r="V4267" t="s">
        <v>10720</v>
      </c>
    </row>
    <row r="4268" spans="1:22">
      <c r="A4268">
        <v>656059</v>
      </c>
      <c r="B4268" s="20">
        <v>2050</v>
      </c>
      <c r="C4268" s="22">
        <v>2050</v>
      </c>
      <c r="D4268" t="s">
        <v>51</v>
      </c>
      <c r="E4268" t="s">
        <v>51</v>
      </c>
      <c r="F4268" t="s">
        <v>3569</v>
      </c>
      <c r="G4268" t="s">
        <v>2376</v>
      </c>
      <c r="H4268" t="s">
        <v>2377</v>
      </c>
      <c r="I4268" t="s">
        <v>3052</v>
      </c>
      <c r="J4268" t="s">
        <v>2379</v>
      </c>
      <c r="K4268">
        <v>1710</v>
      </c>
      <c r="L4268" s="4">
        <v>41649.376006944447</v>
      </c>
      <c r="M4268" s="4">
        <v>41635.333333333336</v>
      </c>
      <c r="N4268" s="4">
        <v>41668.892696759256</v>
      </c>
      <c r="O4268">
        <v>26</v>
      </c>
      <c r="P4268">
        <v>66</v>
      </c>
      <c r="Q4268" t="s">
        <v>26</v>
      </c>
      <c r="R4268" t="s">
        <v>43</v>
      </c>
      <c r="S4268" s="3">
        <v>41649</v>
      </c>
      <c r="T4268" t="str">
        <f>IF(kiva_loans__muestra[[#This Row],[loan_amount]]&gt;5000,"Alto","Bajo")</f>
        <v>Bajo</v>
      </c>
      <c r="U4268" s="26" t="str">
        <f>VLOOKUP(kiva_loans__muestra[[#This Row],[country]],Pais!A:B,2,FALSE)</f>
        <v>Asia</v>
      </c>
      <c r="V4268" t="s">
        <v>10719</v>
      </c>
    </row>
    <row r="4269" spans="1:22">
      <c r="A4269">
        <v>656081</v>
      </c>
      <c r="B4269" s="20">
        <v>1025</v>
      </c>
      <c r="C4269" s="22">
        <v>1025</v>
      </c>
      <c r="D4269" t="s">
        <v>19</v>
      </c>
      <c r="E4269" t="s">
        <v>20</v>
      </c>
      <c r="F4269" t="s">
        <v>3608</v>
      </c>
      <c r="G4269" t="s">
        <v>2376</v>
      </c>
      <c r="H4269" t="s">
        <v>2377</v>
      </c>
      <c r="I4269" t="s">
        <v>3609</v>
      </c>
      <c r="J4269" t="s">
        <v>2379</v>
      </c>
      <c r="K4269">
        <v>1710</v>
      </c>
      <c r="L4269" s="4">
        <v>41649.407476851855</v>
      </c>
      <c r="M4269" s="4">
        <v>41638.333333333336</v>
      </c>
      <c r="N4269" s="4">
        <v>41657.875127314815</v>
      </c>
      <c r="O4269">
        <v>14</v>
      </c>
      <c r="P4269">
        <v>31</v>
      </c>
      <c r="Q4269" t="s">
        <v>26</v>
      </c>
      <c r="R4269" t="s">
        <v>43</v>
      </c>
      <c r="S4269" s="3">
        <v>41649</v>
      </c>
      <c r="T4269" t="str">
        <f>IF(kiva_loans__muestra[[#This Row],[loan_amount]]&gt;5000,"Alto","Bajo")</f>
        <v>Bajo</v>
      </c>
      <c r="U4269" s="26" t="str">
        <f>VLOOKUP(kiva_loans__muestra[[#This Row],[country]],Pais!A:B,2,FALSE)</f>
        <v>Asia</v>
      </c>
      <c r="V4269" t="s">
        <v>10719</v>
      </c>
    </row>
    <row r="4270" spans="1:22">
      <c r="A4270">
        <v>656091</v>
      </c>
      <c r="B4270" s="20">
        <v>1750</v>
      </c>
      <c r="C4270" s="22">
        <v>1750</v>
      </c>
      <c r="D4270" t="s">
        <v>759</v>
      </c>
      <c r="E4270" t="s">
        <v>51</v>
      </c>
      <c r="F4270" t="s">
        <v>2583</v>
      </c>
      <c r="G4270" t="s">
        <v>2376</v>
      </c>
      <c r="H4270" t="s">
        <v>2377</v>
      </c>
      <c r="I4270" t="s">
        <v>3432</v>
      </c>
      <c r="J4270" t="s">
        <v>2379</v>
      </c>
      <c r="K4270">
        <v>1710</v>
      </c>
      <c r="L4270" s="4">
        <v>41649.419849537036</v>
      </c>
      <c r="M4270" s="4">
        <v>41633.333333333336</v>
      </c>
      <c r="N4270" s="4">
        <v>41661.846516203703</v>
      </c>
      <c r="O4270">
        <v>14</v>
      </c>
      <c r="P4270">
        <v>64</v>
      </c>
      <c r="Q4270" t="s">
        <v>26</v>
      </c>
      <c r="R4270" t="s">
        <v>43</v>
      </c>
      <c r="S4270" s="3">
        <v>41649</v>
      </c>
      <c r="T4270" t="str">
        <f>IF(kiva_loans__muestra[[#This Row],[loan_amount]]&gt;5000,"Alto","Bajo")</f>
        <v>Bajo</v>
      </c>
      <c r="U4270" s="26" t="str">
        <f>VLOOKUP(kiva_loans__muestra[[#This Row],[country]],Pais!A:B,2,FALSE)</f>
        <v>Asia</v>
      </c>
      <c r="V4270" t="s">
        <v>10719</v>
      </c>
    </row>
    <row r="4271" spans="1:22">
      <c r="A4271">
        <v>656101</v>
      </c>
      <c r="B4271" s="20">
        <v>2050</v>
      </c>
      <c r="C4271" s="22">
        <v>2050</v>
      </c>
      <c r="D4271" t="s">
        <v>370</v>
      </c>
      <c r="E4271" t="s">
        <v>51</v>
      </c>
      <c r="F4271" t="s">
        <v>3767</v>
      </c>
      <c r="G4271" t="s">
        <v>2376</v>
      </c>
      <c r="H4271" t="s">
        <v>2377</v>
      </c>
      <c r="I4271" t="s">
        <v>3768</v>
      </c>
      <c r="J4271" t="s">
        <v>2379</v>
      </c>
      <c r="K4271">
        <v>1710</v>
      </c>
      <c r="L4271" s="4">
        <v>41649.437604166669</v>
      </c>
      <c r="M4271" s="4">
        <v>41624.333333333336</v>
      </c>
      <c r="N4271" s="4">
        <v>41668.910462962966</v>
      </c>
      <c r="O4271">
        <v>14</v>
      </c>
      <c r="P4271">
        <v>75</v>
      </c>
      <c r="Q4271" t="s">
        <v>26</v>
      </c>
      <c r="R4271" t="s">
        <v>43</v>
      </c>
      <c r="S4271" s="3">
        <v>41649</v>
      </c>
      <c r="T4271" t="str">
        <f>IF(kiva_loans__muestra[[#This Row],[loan_amount]]&gt;5000,"Alto","Bajo")</f>
        <v>Bajo</v>
      </c>
      <c r="U4271" s="26" t="str">
        <f>VLOOKUP(kiva_loans__muestra[[#This Row],[country]],Pais!A:B,2,FALSE)</f>
        <v>Asia</v>
      </c>
      <c r="V4271" t="s">
        <v>10719</v>
      </c>
    </row>
    <row r="4272" spans="1:22">
      <c r="A4272">
        <v>656109</v>
      </c>
      <c r="B4272" s="20">
        <v>2550</v>
      </c>
      <c r="C4272" s="22">
        <v>2550</v>
      </c>
      <c r="D4272" t="s">
        <v>88</v>
      </c>
      <c r="E4272" t="s">
        <v>51</v>
      </c>
      <c r="F4272" t="s">
        <v>3664</v>
      </c>
      <c r="G4272" t="s">
        <v>2376</v>
      </c>
      <c r="H4272" t="s">
        <v>2377</v>
      </c>
      <c r="I4272" t="s">
        <v>3665</v>
      </c>
      <c r="J4272" t="s">
        <v>2379</v>
      </c>
      <c r="K4272">
        <v>1710</v>
      </c>
      <c r="L4272" s="4">
        <v>41649.466886574075</v>
      </c>
      <c r="M4272" s="4">
        <v>41638.333333333336</v>
      </c>
      <c r="N4272" s="4">
        <v>41669.990266203706</v>
      </c>
      <c r="O4272">
        <v>14</v>
      </c>
      <c r="P4272">
        <v>85</v>
      </c>
      <c r="Q4272" t="s">
        <v>26</v>
      </c>
      <c r="R4272" t="s">
        <v>43</v>
      </c>
      <c r="S4272" s="3">
        <v>41649</v>
      </c>
      <c r="T4272" t="str">
        <f>IF(kiva_loans__muestra[[#This Row],[loan_amount]]&gt;5000,"Alto","Bajo")</f>
        <v>Bajo</v>
      </c>
      <c r="U4272" s="26" t="str">
        <f>VLOOKUP(kiva_loans__muestra[[#This Row],[country]],Pais!A:B,2,FALSE)</f>
        <v>Asia</v>
      </c>
      <c r="V4272" t="s">
        <v>10719</v>
      </c>
    </row>
    <row r="4273" spans="1:22">
      <c r="A4273">
        <v>656111</v>
      </c>
      <c r="B4273" s="20">
        <v>1425</v>
      </c>
      <c r="C4273" s="22">
        <v>1425</v>
      </c>
      <c r="D4273" t="s">
        <v>759</v>
      </c>
      <c r="E4273" t="s">
        <v>51</v>
      </c>
      <c r="F4273" t="s">
        <v>3797</v>
      </c>
      <c r="G4273" t="s">
        <v>2376</v>
      </c>
      <c r="H4273" t="s">
        <v>2377</v>
      </c>
      <c r="I4273" t="s">
        <v>3798</v>
      </c>
      <c r="J4273" t="s">
        <v>2379</v>
      </c>
      <c r="K4273">
        <v>1710</v>
      </c>
      <c r="L4273" s="4">
        <v>41649.474548611113</v>
      </c>
      <c r="M4273" s="4">
        <v>41635.333333333336</v>
      </c>
      <c r="N4273" s="4">
        <v>41656.671365740738</v>
      </c>
      <c r="O4273">
        <v>12</v>
      </c>
      <c r="P4273">
        <v>51</v>
      </c>
      <c r="Q4273" t="s">
        <v>26</v>
      </c>
      <c r="R4273" t="s">
        <v>43</v>
      </c>
      <c r="S4273" s="3">
        <v>41649</v>
      </c>
      <c r="T4273" t="str">
        <f>IF(kiva_loans__muestra[[#This Row],[loan_amount]]&gt;5000,"Alto","Bajo")</f>
        <v>Bajo</v>
      </c>
      <c r="U4273" s="26" t="str">
        <f>VLOOKUP(kiva_loans__muestra[[#This Row],[country]],Pais!A:B,2,FALSE)</f>
        <v>Asia</v>
      </c>
      <c r="V4273" t="s">
        <v>10719</v>
      </c>
    </row>
    <row r="4274" spans="1:22">
      <c r="A4274">
        <v>656316</v>
      </c>
      <c r="B4274" s="20">
        <v>1025</v>
      </c>
      <c r="C4274" s="22">
        <v>1025</v>
      </c>
      <c r="D4274" t="s">
        <v>370</v>
      </c>
      <c r="E4274" t="s">
        <v>51</v>
      </c>
      <c r="F4274" t="s">
        <v>3799</v>
      </c>
      <c r="G4274" t="s">
        <v>2376</v>
      </c>
      <c r="H4274" t="s">
        <v>2377</v>
      </c>
      <c r="I4274" t="s">
        <v>3800</v>
      </c>
      <c r="J4274" t="s">
        <v>2379</v>
      </c>
      <c r="K4274">
        <v>1710</v>
      </c>
      <c r="L4274" s="4">
        <v>41650.322534722225</v>
      </c>
      <c r="M4274" s="4">
        <v>41633.333333333336</v>
      </c>
      <c r="N4274" s="4">
        <v>41662.257106481484</v>
      </c>
      <c r="O4274">
        <v>14</v>
      </c>
      <c r="P4274">
        <v>39</v>
      </c>
      <c r="Q4274" t="s">
        <v>26</v>
      </c>
      <c r="R4274" t="s">
        <v>43</v>
      </c>
      <c r="S4274" s="3">
        <v>41650</v>
      </c>
      <c r="T4274" t="str">
        <f>IF(kiva_loans__muestra[[#This Row],[loan_amount]]&gt;5000,"Alto","Bajo")</f>
        <v>Bajo</v>
      </c>
      <c r="U4274" s="26" t="str">
        <f>VLOOKUP(kiva_loans__muestra[[#This Row],[country]],Pais!A:B,2,FALSE)</f>
        <v>Asia</v>
      </c>
      <c r="V4274" t="s">
        <v>10719</v>
      </c>
    </row>
    <row r="4275" spans="1:22">
      <c r="A4275">
        <v>656328</v>
      </c>
      <c r="B4275" s="20">
        <v>2750</v>
      </c>
      <c r="C4275" s="22">
        <v>2750</v>
      </c>
      <c r="D4275" t="s">
        <v>759</v>
      </c>
      <c r="E4275" t="s">
        <v>51</v>
      </c>
      <c r="F4275" t="s">
        <v>3815</v>
      </c>
      <c r="G4275" t="s">
        <v>2376</v>
      </c>
      <c r="H4275" t="s">
        <v>2377</v>
      </c>
      <c r="I4275" t="s">
        <v>3866</v>
      </c>
      <c r="J4275" t="s">
        <v>2379</v>
      </c>
      <c r="K4275">
        <v>1710</v>
      </c>
      <c r="L4275" s="4">
        <v>41650.36482638889</v>
      </c>
      <c r="M4275" s="4">
        <v>41635.333333333336</v>
      </c>
      <c r="N4275" s="4">
        <v>41661.716215277775</v>
      </c>
      <c r="O4275">
        <v>26</v>
      </c>
      <c r="P4275">
        <v>84</v>
      </c>
      <c r="Q4275" t="s">
        <v>26</v>
      </c>
      <c r="R4275" t="s">
        <v>43</v>
      </c>
      <c r="S4275" s="3">
        <v>41650</v>
      </c>
      <c r="T4275" t="str">
        <f>IF(kiva_loans__muestra[[#This Row],[loan_amount]]&gt;5000,"Alto","Bajo")</f>
        <v>Bajo</v>
      </c>
      <c r="U4275" s="26" t="str">
        <f>VLOOKUP(kiva_loans__muestra[[#This Row],[country]],Pais!A:B,2,FALSE)</f>
        <v>Asia</v>
      </c>
      <c r="V4275" t="s">
        <v>10719</v>
      </c>
    </row>
    <row r="4276" spans="1:22">
      <c r="A4276">
        <v>656339</v>
      </c>
      <c r="B4276" s="20">
        <v>1025</v>
      </c>
      <c r="C4276" s="22">
        <v>1025</v>
      </c>
      <c r="D4276" t="s">
        <v>759</v>
      </c>
      <c r="E4276" t="s">
        <v>51</v>
      </c>
      <c r="F4276" t="s">
        <v>3899</v>
      </c>
      <c r="G4276" t="s">
        <v>2376</v>
      </c>
      <c r="H4276" t="s">
        <v>2377</v>
      </c>
      <c r="I4276" t="s">
        <v>3900</v>
      </c>
      <c r="J4276" t="s">
        <v>2379</v>
      </c>
      <c r="K4276">
        <v>1710</v>
      </c>
      <c r="L4276" s="4">
        <v>41650.430439814816</v>
      </c>
      <c r="M4276" s="4">
        <v>41649.333333333336</v>
      </c>
      <c r="N4276" s="4">
        <v>41662.231377314813</v>
      </c>
      <c r="O4276">
        <v>14</v>
      </c>
      <c r="P4276">
        <v>35</v>
      </c>
      <c r="Q4276" t="s">
        <v>26</v>
      </c>
      <c r="R4276" t="s">
        <v>43</v>
      </c>
      <c r="S4276" s="3">
        <v>41650</v>
      </c>
      <c r="T4276" t="str">
        <f>IF(kiva_loans__muestra[[#This Row],[loan_amount]]&gt;5000,"Alto","Bajo")</f>
        <v>Bajo</v>
      </c>
      <c r="U4276" s="26" t="str">
        <f>VLOOKUP(kiva_loans__muestra[[#This Row],[country]],Pais!A:B,2,FALSE)</f>
        <v>Asia</v>
      </c>
      <c r="V4276" t="s">
        <v>10719</v>
      </c>
    </row>
    <row r="4277" spans="1:22">
      <c r="A4277">
        <v>656340</v>
      </c>
      <c r="B4277" s="20">
        <v>625</v>
      </c>
      <c r="C4277" s="22">
        <v>625</v>
      </c>
      <c r="D4277" t="s">
        <v>759</v>
      </c>
      <c r="E4277" t="s">
        <v>51</v>
      </c>
      <c r="F4277" t="s">
        <v>3821</v>
      </c>
      <c r="G4277" t="s">
        <v>2376</v>
      </c>
      <c r="H4277" t="s">
        <v>2377</v>
      </c>
      <c r="I4277" t="s">
        <v>2584</v>
      </c>
      <c r="J4277" t="s">
        <v>2379</v>
      </c>
      <c r="K4277">
        <v>1710</v>
      </c>
      <c r="L4277" s="4">
        <v>41650.437245370369</v>
      </c>
      <c r="M4277" s="4">
        <v>41635.333333333336</v>
      </c>
      <c r="N4277" s="4">
        <v>41656.522511574076</v>
      </c>
      <c r="O4277">
        <v>14</v>
      </c>
      <c r="P4277">
        <v>20</v>
      </c>
      <c r="Q4277" t="s">
        <v>134</v>
      </c>
      <c r="R4277" t="s">
        <v>43</v>
      </c>
      <c r="S4277" s="3">
        <v>41650</v>
      </c>
      <c r="T4277" t="str">
        <f>IF(kiva_loans__muestra[[#This Row],[loan_amount]]&gt;5000,"Alto","Bajo")</f>
        <v>Bajo</v>
      </c>
      <c r="U4277" s="26" t="str">
        <f>VLOOKUP(kiva_loans__muestra[[#This Row],[country]],Pais!A:B,2,FALSE)</f>
        <v>Asia</v>
      </c>
      <c r="V4277" t="s">
        <v>10720</v>
      </c>
    </row>
    <row r="4278" spans="1:22">
      <c r="A4278">
        <v>656341</v>
      </c>
      <c r="B4278" s="20">
        <v>2650</v>
      </c>
      <c r="C4278" s="22">
        <v>2650</v>
      </c>
      <c r="D4278" t="s">
        <v>759</v>
      </c>
      <c r="E4278" t="s">
        <v>51</v>
      </c>
      <c r="F4278" t="s">
        <v>3872</v>
      </c>
      <c r="G4278" t="s">
        <v>2376</v>
      </c>
      <c r="H4278" t="s">
        <v>2377</v>
      </c>
      <c r="I4278" t="s">
        <v>3873</v>
      </c>
      <c r="J4278" t="s">
        <v>2379</v>
      </c>
      <c r="K4278">
        <v>1710</v>
      </c>
      <c r="L4278" s="4">
        <v>41650.449687499997</v>
      </c>
      <c r="M4278" s="4">
        <v>41635.333333333336</v>
      </c>
      <c r="N4278" s="4">
        <v>41660.593831018516</v>
      </c>
      <c r="O4278">
        <v>14</v>
      </c>
      <c r="P4278">
        <v>102</v>
      </c>
      <c r="Q4278" t="s">
        <v>26</v>
      </c>
      <c r="R4278" t="s">
        <v>43</v>
      </c>
      <c r="S4278" s="3">
        <v>41650</v>
      </c>
      <c r="T4278" t="str">
        <f>IF(kiva_loans__muestra[[#This Row],[loan_amount]]&gt;5000,"Alto","Bajo")</f>
        <v>Bajo</v>
      </c>
      <c r="U4278" s="26" t="str">
        <f>VLOOKUP(kiva_loans__muestra[[#This Row],[country]],Pais!A:B,2,FALSE)</f>
        <v>Asia</v>
      </c>
      <c r="V4278" t="s">
        <v>10719</v>
      </c>
    </row>
    <row r="4279" spans="1:22">
      <c r="A4279">
        <v>656342</v>
      </c>
      <c r="B4279" s="20">
        <v>725</v>
      </c>
      <c r="C4279" s="22">
        <v>725</v>
      </c>
      <c r="D4279" t="s">
        <v>759</v>
      </c>
      <c r="E4279" t="s">
        <v>51</v>
      </c>
      <c r="F4279" t="s">
        <v>3878</v>
      </c>
      <c r="G4279" t="s">
        <v>2376</v>
      </c>
      <c r="H4279" t="s">
        <v>2377</v>
      </c>
      <c r="I4279" t="s">
        <v>3879</v>
      </c>
      <c r="J4279" t="s">
        <v>2379</v>
      </c>
      <c r="K4279">
        <v>1710</v>
      </c>
      <c r="L4279" s="4">
        <v>41650.463576388887</v>
      </c>
      <c r="M4279" s="4">
        <v>41649.333333333336</v>
      </c>
      <c r="N4279" s="4">
        <v>41654.164236111108</v>
      </c>
      <c r="O4279">
        <v>14</v>
      </c>
      <c r="P4279">
        <v>25</v>
      </c>
      <c r="Q4279" t="s">
        <v>26</v>
      </c>
      <c r="R4279" t="s">
        <v>43</v>
      </c>
      <c r="S4279" s="3">
        <v>41650</v>
      </c>
      <c r="T4279" t="str">
        <f>IF(kiva_loans__muestra[[#This Row],[loan_amount]]&gt;5000,"Alto","Bajo")</f>
        <v>Bajo</v>
      </c>
      <c r="U4279" s="26" t="str">
        <f>VLOOKUP(kiva_loans__muestra[[#This Row],[country]],Pais!A:B,2,FALSE)</f>
        <v>Asia</v>
      </c>
      <c r="V4279" t="s">
        <v>10719</v>
      </c>
    </row>
    <row r="4280" spans="1:22">
      <c r="A4280">
        <v>656352</v>
      </c>
      <c r="B4280" s="20">
        <v>425</v>
      </c>
      <c r="C4280" s="22">
        <v>425</v>
      </c>
      <c r="D4280" t="s">
        <v>759</v>
      </c>
      <c r="E4280" t="s">
        <v>51</v>
      </c>
      <c r="F4280" t="s">
        <v>2644</v>
      </c>
      <c r="G4280" t="s">
        <v>2376</v>
      </c>
      <c r="H4280" t="s">
        <v>2377</v>
      </c>
      <c r="I4280" t="s">
        <v>3888</v>
      </c>
      <c r="J4280" t="s">
        <v>2379</v>
      </c>
      <c r="K4280">
        <v>1710</v>
      </c>
      <c r="L4280" s="4">
        <v>41650.482997685183</v>
      </c>
      <c r="M4280" s="4">
        <v>41627.333333333336</v>
      </c>
      <c r="N4280" s="4">
        <v>41655.138645833336</v>
      </c>
      <c r="O4280">
        <v>14</v>
      </c>
      <c r="P4280">
        <v>13</v>
      </c>
      <c r="Q4280" t="s">
        <v>26</v>
      </c>
      <c r="R4280" t="s">
        <v>43</v>
      </c>
      <c r="S4280" s="3">
        <v>41650</v>
      </c>
      <c r="T4280" t="str">
        <f>IF(kiva_loans__muestra[[#This Row],[loan_amount]]&gt;5000,"Alto","Bajo")</f>
        <v>Bajo</v>
      </c>
      <c r="U4280" s="26" t="str">
        <f>VLOOKUP(kiva_loans__muestra[[#This Row],[country]],Pais!A:B,2,FALSE)</f>
        <v>Asia</v>
      </c>
      <c r="V4280" t="s">
        <v>10719</v>
      </c>
    </row>
    <row r="4281" spans="1:22">
      <c r="A4281">
        <v>656357</v>
      </c>
      <c r="B4281" s="20">
        <v>425</v>
      </c>
      <c r="C4281" s="22">
        <v>425</v>
      </c>
      <c r="D4281" t="s">
        <v>759</v>
      </c>
      <c r="E4281" t="s">
        <v>51</v>
      </c>
      <c r="F4281" t="s">
        <v>2644</v>
      </c>
      <c r="G4281" t="s">
        <v>2376</v>
      </c>
      <c r="H4281" t="s">
        <v>2377</v>
      </c>
      <c r="I4281" t="s">
        <v>3814</v>
      </c>
      <c r="J4281" t="s">
        <v>2379</v>
      </c>
      <c r="K4281">
        <v>1710</v>
      </c>
      <c r="L4281" s="4">
        <v>41650.493564814817</v>
      </c>
      <c r="M4281" s="4">
        <v>41627.333333333336</v>
      </c>
      <c r="N4281" s="4">
        <v>41654.061261574076</v>
      </c>
      <c r="O4281">
        <v>14</v>
      </c>
      <c r="P4281">
        <v>15</v>
      </c>
      <c r="Q4281" t="s">
        <v>26</v>
      </c>
      <c r="R4281" t="s">
        <v>43</v>
      </c>
      <c r="S4281" s="3">
        <v>41650</v>
      </c>
      <c r="T4281" t="str">
        <f>IF(kiva_loans__muestra[[#This Row],[loan_amount]]&gt;5000,"Alto","Bajo")</f>
        <v>Bajo</v>
      </c>
      <c r="U4281" s="26" t="str">
        <f>VLOOKUP(kiva_loans__muestra[[#This Row],[country]],Pais!A:B,2,FALSE)</f>
        <v>Asia</v>
      </c>
      <c r="V4281" t="s">
        <v>10719</v>
      </c>
    </row>
    <row r="4282" spans="1:22">
      <c r="A4282">
        <v>656360</v>
      </c>
      <c r="B4282" s="20">
        <v>425</v>
      </c>
      <c r="C4282" s="22">
        <v>425</v>
      </c>
      <c r="D4282" t="s">
        <v>370</v>
      </c>
      <c r="E4282" t="s">
        <v>51</v>
      </c>
      <c r="F4282" t="s">
        <v>2644</v>
      </c>
      <c r="G4282" t="s">
        <v>2376</v>
      </c>
      <c r="H4282" t="s">
        <v>2377</v>
      </c>
      <c r="I4282" t="s">
        <v>3814</v>
      </c>
      <c r="J4282" t="s">
        <v>2379</v>
      </c>
      <c r="K4282">
        <v>1710</v>
      </c>
      <c r="L4282" s="4">
        <v>41650.499988425923</v>
      </c>
      <c r="M4282" s="4">
        <v>41627.333333333336</v>
      </c>
      <c r="N4282" s="4">
        <v>41654.000960648147</v>
      </c>
      <c r="O4282">
        <v>14</v>
      </c>
      <c r="P4282">
        <v>8</v>
      </c>
      <c r="Q4282" t="s">
        <v>26</v>
      </c>
      <c r="R4282" t="s">
        <v>43</v>
      </c>
      <c r="S4282" s="3">
        <v>41650</v>
      </c>
      <c r="T4282" t="str">
        <f>IF(kiva_loans__muestra[[#This Row],[loan_amount]]&gt;5000,"Alto","Bajo")</f>
        <v>Bajo</v>
      </c>
      <c r="U4282" s="26" t="str">
        <f>VLOOKUP(kiva_loans__muestra[[#This Row],[country]],Pais!A:B,2,FALSE)</f>
        <v>Asia</v>
      </c>
      <c r="V4282" t="s">
        <v>10719</v>
      </c>
    </row>
    <row r="4283" spans="1:22">
      <c r="A4283">
        <v>656363</v>
      </c>
      <c r="B4283" s="20">
        <v>2050</v>
      </c>
      <c r="C4283" s="22">
        <v>2050</v>
      </c>
      <c r="D4283" t="s">
        <v>759</v>
      </c>
      <c r="E4283" t="s">
        <v>51</v>
      </c>
      <c r="F4283" t="s">
        <v>3815</v>
      </c>
      <c r="G4283" t="s">
        <v>2376</v>
      </c>
      <c r="H4283" t="s">
        <v>2377</v>
      </c>
      <c r="I4283" t="s">
        <v>3816</v>
      </c>
      <c r="J4283" t="s">
        <v>2379</v>
      </c>
      <c r="K4283">
        <v>1710</v>
      </c>
      <c r="L4283" s="4">
        <v>41650.511712962965</v>
      </c>
      <c r="M4283" s="4">
        <v>41631.333333333336</v>
      </c>
      <c r="N4283" s="4">
        <v>41661.830474537041</v>
      </c>
      <c r="O4283">
        <v>14</v>
      </c>
      <c r="P4283">
        <v>61</v>
      </c>
      <c r="Q4283" t="s">
        <v>134</v>
      </c>
      <c r="R4283" t="s">
        <v>43</v>
      </c>
      <c r="S4283" s="3">
        <v>41650</v>
      </c>
      <c r="T4283" t="str">
        <f>IF(kiva_loans__muestra[[#This Row],[loan_amount]]&gt;5000,"Alto","Bajo")</f>
        <v>Bajo</v>
      </c>
      <c r="U4283" s="26" t="str">
        <f>VLOOKUP(kiva_loans__muestra[[#This Row],[country]],Pais!A:B,2,FALSE)</f>
        <v>Asia</v>
      </c>
      <c r="V4283" t="s">
        <v>10720</v>
      </c>
    </row>
    <row r="4284" spans="1:22">
      <c r="A4284">
        <v>656628</v>
      </c>
      <c r="B4284" s="20">
        <v>2750</v>
      </c>
      <c r="C4284" s="22">
        <v>2750</v>
      </c>
      <c r="D4284" t="s">
        <v>759</v>
      </c>
      <c r="E4284" t="s">
        <v>51</v>
      </c>
      <c r="F4284" t="s">
        <v>3878</v>
      </c>
      <c r="G4284" t="s">
        <v>2376</v>
      </c>
      <c r="H4284" t="s">
        <v>2377</v>
      </c>
      <c r="I4284" t="s">
        <v>3960</v>
      </c>
      <c r="J4284" t="s">
        <v>2379</v>
      </c>
      <c r="K4284">
        <v>1710</v>
      </c>
      <c r="L4284" s="4">
        <v>41652.472719907404</v>
      </c>
      <c r="M4284" s="4">
        <v>41652.333333333336</v>
      </c>
      <c r="N4284" s="4">
        <v>41656.67659722222</v>
      </c>
      <c r="O4284">
        <v>26</v>
      </c>
      <c r="P4284">
        <v>96</v>
      </c>
      <c r="Q4284" t="s">
        <v>26</v>
      </c>
      <c r="R4284" t="s">
        <v>43</v>
      </c>
      <c r="S4284" s="3">
        <v>41652</v>
      </c>
      <c r="T4284" t="str">
        <f>IF(kiva_loans__muestra[[#This Row],[loan_amount]]&gt;5000,"Alto","Bajo")</f>
        <v>Bajo</v>
      </c>
      <c r="U4284" s="26" t="str">
        <f>VLOOKUP(kiva_loans__muestra[[#This Row],[country]],Pais!A:B,2,FALSE)</f>
        <v>Asia</v>
      </c>
      <c r="V4284" t="s">
        <v>10719</v>
      </c>
    </row>
    <row r="4285" spans="1:22">
      <c r="A4285">
        <v>657071</v>
      </c>
      <c r="B4285" s="20">
        <v>2025</v>
      </c>
      <c r="C4285" s="22">
        <v>2025</v>
      </c>
      <c r="D4285" t="s">
        <v>759</v>
      </c>
      <c r="E4285" t="s">
        <v>51</v>
      </c>
      <c r="F4285" t="s">
        <v>4736</v>
      </c>
      <c r="G4285" t="s">
        <v>2376</v>
      </c>
      <c r="H4285" t="s">
        <v>2377</v>
      </c>
      <c r="I4285" t="s">
        <v>4737</v>
      </c>
      <c r="J4285" t="s">
        <v>2379</v>
      </c>
      <c r="K4285">
        <v>1710</v>
      </c>
      <c r="L4285" s="4">
        <v>41653.496030092596</v>
      </c>
      <c r="M4285" s="4">
        <v>41649.333333333336</v>
      </c>
      <c r="N4285" s="4">
        <v>41658.677141203705</v>
      </c>
      <c r="O4285">
        <v>13</v>
      </c>
      <c r="P4285">
        <v>78</v>
      </c>
      <c r="Q4285" t="s">
        <v>134</v>
      </c>
      <c r="R4285" t="s">
        <v>43</v>
      </c>
      <c r="S4285" s="3">
        <v>41653</v>
      </c>
      <c r="T4285" t="str">
        <f>IF(kiva_loans__muestra[[#This Row],[loan_amount]]&gt;5000,"Alto","Bajo")</f>
        <v>Bajo</v>
      </c>
      <c r="U4285" s="26" t="str">
        <f>VLOOKUP(kiva_loans__muestra[[#This Row],[country]],Pais!A:B,2,FALSE)</f>
        <v>Asia</v>
      </c>
      <c r="V4285" t="s">
        <v>10720</v>
      </c>
    </row>
    <row r="4286" spans="1:22">
      <c r="A4286">
        <v>657313</v>
      </c>
      <c r="B4286" s="20">
        <v>625</v>
      </c>
      <c r="C4286" s="22">
        <v>625</v>
      </c>
      <c r="D4286" t="s">
        <v>759</v>
      </c>
      <c r="E4286" t="s">
        <v>51</v>
      </c>
      <c r="F4286" t="s">
        <v>5103</v>
      </c>
      <c r="G4286" t="s">
        <v>2376</v>
      </c>
      <c r="H4286" t="s">
        <v>2377</v>
      </c>
      <c r="I4286" t="s">
        <v>2584</v>
      </c>
      <c r="J4286" t="s">
        <v>2379</v>
      </c>
      <c r="K4286">
        <v>1710</v>
      </c>
      <c r="L4286" s="4">
        <v>41654.177754629629</v>
      </c>
      <c r="M4286" s="4">
        <v>41653.333333333336</v>
      </c>
      <c r="N4286" s="4">
        <v>41656.710300925923</v>
      </c>
      <c r="O4286">
        <v>14</v>
      </c>
      <c r="P4286">
        <v>17</v>
      </c>
      <c r="Q4286" t="s">
        <v>26</v>
      </c>
      <c r="R4286" t="s">
        <v>43</v>
      </c>
      <c r="S4286" s="3">
        <v>41654</v>
      </c>
      <c r="T4286" t="str">
        <f>IF(kiva_loans__muestra[[#This Row],[loan_amount]]&gt;5000,"Alto","Bajo")</f>
        <v>Bajo</v>
      </c>
      <c r="U4286" s="26" t="str">
        <f>VLOOKUP(kiva_loans__muestra[[#This Row],[country]],Pais!A:B,2,FALSE)</f>
        <v>Asia</v>
      </c>
      <c r="V4286" t="s">
        <v>10719</v>
      </c>
    </row>
    <row r="4287" spans="1:22">
      <c r="A4287">
        <v>657314</v>
      </c>
      <c r="B4287" s="20">
        <v>1625</v>
      </c>
      <c r="C4287" s="22">
        <v>1625</v>
      </c>
      <c r="D4287" t="s">
        <v>759</v>
      </c>
      <c r="E4287" t="s">
        <v>51</v>
      </c>
      <c r="F4287" t="s">
        <v>5296</v>
      </c>
      <c r="G4287" t="s">
        <v>2376</v>
      </c>
      <c r="H4287" t="s">
        <v>2377</v>
      </c>
      <c r="I4287" t="s">
        <v>5297</v>
      </c>
      <c r="J4287" t="s">
        <v>2379</v>
      </c>
      <c r="K4287">
        <v>1710</v>
      </c>
      <c r="L4287" s="4">
        <v>41654.185358796298</v>
      </c>
      <c r="M4287" s="4">
        <v>41649.333333333336</v>
      </c>
      <c r="N4287" s="4">
        <v>41658.758634259262</v>
      </c>
      <c r="O4287">
        <v>14</v>
      </c>
      <c r="P4287">
        <v>57</v>
      </c>
      <c r="Q4287" t="s">
        <v>26</v>
      </c>
      <c r="R4287" t="s">
        <v>43</v>
      </c>
      <c r="S4287" s="3">
        <v>41654</v>
      </c>
      <c r="T4287" t="str">
        <f>IF(kiva_loans__muestra[[#This Row],[loan_amount]]&gt;5000,"Alto","Bajo")</f>
        <v>Bajo</v>
      </c>
      <c r="U4287" s="26" t="str">
        <f>VLOOKUP(kiva_loans__muestra[[#This Row],[country]],Pais!A:B,2,FALSE)</f>
        <v>Asia</v>
      </c>
      <c r="V4287" t="s">
        <v>10719</v>
      </c>
    </row>
    <row r="4288" spans="1:22">
      <c r="A4288">
        <v>657369</v>
      </c>
      <c r="B4288" s="20">
        <v>1025</v>
      </c>
      <c r="C4288" s="22">
        <v>1025</v>
      </c>
      <c r="D4288" t="s">
        <v>759</v>
      </c>
      <c r="E4288" t="s">
        <v>51</v>
      </c>
      <c r="F4288" t="s">
        <v>2583</v>
      </c>
      <c r="G4288" t="s">
        <v>2376</v>
      </c>
      <c r="H4288" t="s">
        <v>2377</v>
      </c>
      <c r="I4288" t="s">
        <v>4974</v>
      </c>
      <c r="J4288" t="s">
        <v>2379</v>
      </c>
      <c r="K4288">
        <v>1710</v>
      </c>
      <c r="L4288" s="4">
        <v>41654.322152777779</v>
      </c>
      <c r="M4288" s="4">
        <v>41653.333333333336</v>
      </c>
      <c r="N4288" s="4">
        <v>41657.067962962959</v>
      </c>
      <c r="O4288">
        <v>14</v>
      </c>
      <c r="P4288">
        <v>40</v>
      </c>
      <c r="Q4288" t="s">
        <v>134</v>
      </c>
      <c r="R4288" t="s">
        <v>43</v>
      </c>
      <c r="S4288" s="3">
        <v>41654</v>
      </c>
      <c r="T4288" t="str">
        <f>IF(kiva_loans__muestra[[#This Row],[loan_amount]]&gt;5000,"Alto","Bajo")</f>
        <v>Bajo</v>
      </c>
      <c r="U4288" s="26" t="str">
        <f>VLOOKUP(kiva_loans__muestra[[#This Row],[country]],Pais!A:B,2,FALSE)</f>
        <v>Asia</v>
      </c>
      <c r="V4288" t="s">
        <v>10720</v>
      </c>
    </row>
    <row r="4289" spans="1:22">
      <c r="A4289">
        <v>657428</v>
      </c>
      <c r="B4289" s="20">
        <v>2025</v>
      </c>
      <c r="C4289" s="22">
        <v>2025</v>
      </c>
      <c r="D4289" t="s">
        <v>51</v>
      </c>
      <c r="E4289" t="s">
        <v>51</v>
      </c>
      <c r="F4289" t="s">
        <v>4898</v>
      </c>
      <c r="G4289" t="s">
        <v>2376</v>
      </c>
      <c r="H4289" t="s">
        <v>2377</v>
      </c>
      <c r="I4289" t="s">
        <v>4899</v>
      </c>
      <c r="J4289" t="s">
        <v>2379</v>
      </c>
      <c r="K4289">
        <v>1710</v>
      </c>
      <c r="L4289" s="4">
        <v>41654.386157407411</v>
      </c>
      <c r="M4289" s="4">
        <v>41653.333333333336</v>
      </c>
      <c r="N4289" s="4">
        <v>41660.919571759259</v>
      </c>
      <c r="O4289">
        <v>26</v>
      </c>
      <c r="P4289">
        <v>76</v>
      </c>
      <c r="Q4289" t="s">
        <v>26</v>
      </c>
      <c r="R4289" t="s">
        <v>43</v>
      </c>
      <c r="S4289" s="3">
        <v>41654</v>
      </c>
      <c r="T4289" t="str">
        <f>IF(kiva_loans__muestra[[#This Row],[loan_amount]]&gt;5000,"Alto","Bajo")</f>
        <v>Bajo</v>
      </c>
      <c r="U4289" s="26" t="str">
        <f>VLOOKUP(kiva_loans__muestra[[#This Row],[country]],Pais!A:B,2,FALSE)</f>
        <v>Asia</v>
      </c>
      <c r="V4289" t="s">
        <v>10719</v>
      </c>
    </row>
    <row r="4290" spans="1:22">
      <c r="A4290">
        <v>658894</v>
      </c>
      <c r="B4290" s="20">
        <v>2725</v>
      </c>
      <c r="C4290" s="22">
        <v>2725</v>
      </c>
      <c r="D4290" t="s">
        <v>759</v>
      </c>
      <c r="E4290" t="s">
        <v>51</v>
      </c>
      <c r="F4290" t="s">
        <v>2993</v>
      </c>
      <c r="G4290" t="s">
        <v>2376</v>
      </c>
      <c r="H4290" t="s">
        <v>2377</v>
      </c>
      <c r="I4290" t="s">
        <v>6752</v>
      </c>
      <c r="J4290" t="s">
        <v>2379</v>
      </c>
      <c r="K4290">
        <v>1710</v>
      </c>
      <c r="L4290" s="4">
        <v>41657.154178240744</v>
      </c>
      <c r="M4290" s="4">
        <v>41655.333333333336</v>
      </c>
      <c r="N4290" s="4">
        <v>41687.722430555557</v>
      </c>
      <c r="O4290">
        <v>14</v>
      </c>
      <c r="P4290">
        <v>91</v>
      </c>
      <c r="Q4290" t="s">
        <v>26</v>
      </c>
      <c r="R4290" t="s">
        <v>43</v>
      </c>
      <c r="S4290" s="3">
        <v>41657</v>
      </c>
      <c r="T4290" t="str">
        <f>IF(kiva_loans__muestra[[#This Row],[loan_amount]]&gt;5000,"Alto","Bajo")</f>
        <v>Bajo</v>
      </c>
      <c r="U4290" s="26" t="str">
        <f>VLOOKUP(kiva_loans__muestra[[#This Row],[country]],Pais!A:B,2,FALSE)</f>
        <v>Asia</v>
      </c>
      <c r="V4290" t="s">
        <v>10719</v>
      </c>
    </row>
    <row r="4291" spans="1:22">
      <c r="A4291">
        <v>658901</v>
      </c>
      <c r="B4291" s="20">
        <v>1425</v>
      </c>
      <c r="C4291" s="22">
        <v>1425</v>
      </c>
      <c r="D4291" t="s">
        <v>759</v>
      </c>
      <c r="E4291" t="s">
        <v>51</v>
      </c>
      <c r="F4291" t="s">
        <v>2993</v>
      </c>
      <c r="G4291" t="s">
        <v>2376</v>
      </c>
      <c r="H4291" t="s">
        <v>2377</v>
      </c>
      <c r="I4291" t="s">
        <v>6764</v>
      </c>
      <c r="J4291" t="s">
        <v>2379</v>
      </c>
      <c r="K4291">
        <v>1710</v>
      </c>
      <c r="L4291" s="4">
        <v>41657.167928240742</v>
      </c>
      <c r="M4291" s="4">
        <v>41654.333333333336</v>
      </c>
      <c r="N4291" s="4">
        <v>41673.97347222222</v>
      </c>
      <c r="O4291">
        <v>14</v>
      </c>
      <c r="P4291">
        <v>46</v>
      </c>
      <c r="Q4291" t="s">
        <v>26</v>
      </c>
      <c r="R4291" t="s">
        <v>43</v>
      </c>
      <c r="S4291" s="3">
        <v>41657</v>
      </c>
      <c r="T4291" t="str">
        <f>IF(kiva_loans__muestra[[#This Row],[loan_amount]]&gt;5000,"Alto","Bajo")</f>
        <v>Bajo</v>
      </c>
      <c r="U4291" s="26" t="str">
        <f>VLOOKUP(kiva_loans__muestra[[#This Row],[country]],Pais!A:B,2,FALSE)</f>
        <v>Asia</v>
      </c>
      <c r="V4291" t="s">
        <v>10719</v>
      </c>
    </row>
    <row r="4292" spans="1:22">
      <c r="A4292">
        <v>658902</v>
      </c>
      <c r="B4292" s="20">
        <v>1425</v>
      </c>
      <c r="C4292" s="22">
        <v>1425</v>
      </c>
      <c r="D4292" t="s">
        <v>759</v>
      </c>
      <c r="E4292" t="s">
        <v>51</v>
      </c>
      <c r="F4292" t="s">
        <v>6532</v>
      </c>
      <c r="G4292" t="s">
        <v>2376</v>
      </c>
      <c r="H4292" t="s">
        <v>2377</v>
      </c>
      <c r="I4292" t="s">
        <v>6533</v>
      </c>
      <c r="J4292" t="s">
        <v>2379</v>
      </c>
      <c r="K4292">
        <v>1710</v>
      </c>
      <c r="L4292" s="4">
        <v>41657.196076388886</v>
      </c>
      <c r="M4292" s="4">
        <v>41653.333333333336</v>
      </c>
      <c r="N4292" s="4">
        <v>41662.071469907409</v>
      </c>
      <c r="O4292">
        <v>14</v>
      </c>
      <c r="P4292">
        <v>51</v>
      </c>
      <c r="Q4292" t="s">
        <v>26</v>
      </c>
      <c r="R4292" t="s">
        <v>27</v>
      </c>
      <c r="S4292" s="3">
        <v>41657</v>
      </c>
      <c r="T4292" t="str">
        <f>IF(kiva_loans__muestra[[#This Row],[loan_amount]]&gt;5000,"Alto","Bajo")</f>
        <v>Bajo</v>
      </c>
      <c r="U4292" s="26" t="str">
        <f>VLOOKUP(kiva_loans__muestra[[#This Row],[country]],Pais!A:B,2,FALSE)</f>
        <v>Asia</v>
      </c>
      <c r="V4292" t="s">
        <v>10719</v>
      </c>
    </row>
    <row r="4293" spans="1:22">
      <c r="A4293">
        <v>658911</v>
      </c>
      <c r="B4293" s="20">
        <v>2025</v>
      </c>
      <c r="C4293" s="22">
        <v>2025</v>
      </c>
      <c r="D4293" t="s">
        <v>759</v>
      </c>
      <c r="E4293" t="s">
        <v>51</v>
      </c>
      <c r="F4293" t="s">
        <v>2583</v>
      </c>
      <c r="G4293" t="s">
        <v>2376</v>
      </c>
      <c r="H4293" t="s">
        <v>2377</v>
      </c>
      <c r="I4293" t="s">
        <v>3888</v>
      </c>
      <c r="J4293" t="s">
        <v>2379</v>
      </c>
      <c r="K4293">
        <v>1710</v>
      </c>
      <c r="L4293" s="4">
        <v>41657.249340277776</v>
      </c>
      <c r="M4293" s="4">
        <v>41652.333333333336</v>
      </c>
      <c r="N4293" s="4">
        <v>41662.369583333333</v>
      </c>
      <c r="O4293">
        <v>14</v>
      </c>
      <c r="P4293">
        <v>55</v>
      </c>
      <c r="Q4293" t="s">
        <v>134</v>
      </c>
      <c r="R4293" t="s">
        <v>43</v>
      </c>
      <c r="S4293" s="3">
        <v>41657</v>
      </c>
      <c r="T4293" t="str">
        <f>IF(kiva_loans__muestra[[#This Row],[loan_amount]]&gt;5000,"Alto","Bajo")</f>
        <v>Bajo</v>
      </c>
      <c r="U4293" s="26" t="str">
        <f>VLOOKUP(kiva_loans__muestra[[#This Row],[country]],Pais!A:B,2,FALSE)</f>
        <v>Asia</v>
      </c>
      <c r="V4293" t="s">
        <v>10720</v>
      </c>
    </row>
    <row r="4294" spans="1:22">
      <c r="A4294">
        <v>659244</v>
      </c>
      <c r="B4294" s="20">
        <v>1100</v>
      </c>
      <c r="C4294" s="22">
        <v>1100</v>
      </c>
      <c r="D4294" t="s">
        <v>318</v>
      </c>
      <c r="E4294" t="s">
        <v>116</v>
      </c>
      <c r="F4294" t="s">
        <v>6966</v>
      </c>
      <c r="G4294" t="s">
        <v>2376</v>
      </c>
      <c r="H4294" t="s">
        <v>2377</v>
      </c>
      <c r="I4294" t="s">
        <v>6967</v>
      </c>
      <c r="J4294" t="s">
        <v>133</v>
      </c>
      <c r="K4294">
        <v>3260</v>
      </c>
      <c r="L4294" s="4">
        <v>41659.196516203701</v>
      </c>
      <c r="M4294" s="4">
        <v>41670.333333333336</v>
      </c>
      <c r="N4294" s="4">
        <v>41659.38585648148</v>
      </c>
      <c r="O4294">
        <v>79</v>
      </c>
      <c r="P4294">
        <v>37</v>
      </c>
      <c r="Q4294" t="s">
        <v>26</v>
      </c>
      <c r="R4294" t="s">
        <v>27</v>
      </c>
      <c r="S4294" s="3">
        <v>41659</v>
      </c>
      <c r="T4294" t="str">
        <f>IF(kiva_loans__muestra[[#This Row],[loan_amount]]&gt;5000,"Alto","Bajo")</f>
        <v>Bajo</v>
      </c>
      <c r="U4294" s="26" t="str">
        <f>VLOOKUP(kiva_loans__muestra[[#This Row],[country]],Pais!A:B,2,FALSE)</f>
        <v>Asia</v>
      </c>
      <c r="V4294" t="s">
        <v>10719</v>
      </c>
    </row>
    <row r="4295" spans="1:22">
      <c r="A4295">
        <v>659342</v>
      </c>
      <c r="B4295" s="20">
        <v>2225</v>
      </c>
      <c r="C4295" s="22">
        <v>2225</v>
      </c>
      <c r="D4295" t="s">
        <v>759</v>
      </c>
      <c r="E4295" t="s">
        <v>51</v>
      </c>
      <c r="F4295" t="s">
        <v>7149</v>
      </c>
      <c r="G4295" t="s">
        <v>2376</v>
      </c>
      <c r="H4295" t="s">
        <v>2377</v>
      </c>
      <c r="I4295" t="s">
        <v>7150</v>
      </c>
      <c r="J4295" t="s">
        <v>2379</v>
      </c>
      <c r="K4295">
        <v>1710</v>
      </c>
      <c r="L4295" s="4">
        <v>41659.404675925929</v>
      </c>
      <c r="M4295" s="4">
        <v>41656.333333333336</v>
      </c>
      <c r="N4295" s="4">
        <v>41688.355856481481</v>
      </c>
      <c r="O4295">
        <v>26</v>
      </c>
      <c r="P4295">
        <v>83</v>
      </c>
      <c r="Q4295" t="s">
        <v>26</v>
      </c>
      <c r="R4295" t="s">
        <v>43</v>
      </c>
      <c r="S4295" s="3">
        <v>41659</v>
      </c>
      <c r="T4295" t="str">
        <f>IF(kiva_loans__muestra[[#This Row],[loan_amount]]&gt;5000,"Alto","Bajo")</f>
        <v>Bajo</v>
      </c>
      <c r="U4295" s="26" t="str">
        <f>VLOOKUP(kiva_loans__muestra[[#This Row],[country]],Pais!A:B,2,FALSE)</f>
        <v>Asia</v>
      </c>
      <c r="V4295" t="s">
        <v>10719</v>
      </c>
    </row>
    <row r="4296" spans="1:22">
      <c r="A4296">
        <v>659347</v>
      </c>
      <c r="B4296" s="20">
        <v>625</v>
      </c>
      <c r="C4296" s="22">
        <v>625</v>
      </c>
      <c r="D4296" t="s">
        <v>88</v>
      </c>
      <c r="E4296" t="s">
        <v>51</v>
      </c>
      <c r="F4296" t="s">
        <v>6861</v>
      </c>
      <c r="G4296" t="s">
        <v>2376</v>
      </c>
      <c r="H4296" t="s">
        <v>2377</v>
      </c>
      <c r="I4296" t="s">
        <v>3609</v>
      </c>
      <c r="J4296" t="s">
        <v>2379</v>
      </c>
      <c r="K4296">
        <v>1710</v>
      </c>
      <c r="L4296" s="4">
        <v>41659.416527777779</v>
      </c>
      <c r="M4296" s="4">
        <v>41656.333333333336</v>
      </c>
      <c r="N4296" s="4">
        <v>41661.228796296295</v>
      </c>
      <c r="O4296">
        <v>14</v>
      </c>
      <c r="P4296">
        <v>21</v>
      </c>
      <c r="Q4296" t="s">
        <v>26</v>
      </c>
      <c r="R4296" t="s">
        <v>43</v>
      </c>
      <c r="S4296" s="3">
        <v>41659</v>
      </c>
      <c r="T4296" t="str">
        <f>IF(kiva_loans__muestra[[#This Row],[loan_amount]]&gt;5000,"Alto","Bajo")</f>
        <v>Bajo</v>
      </c>
      <c r="U4296" s="26" t="str">
        <f>VLOOKUP(kiva_loans__muestra[[#This Row],[country]],Pais!A:B,2,FALSE)</f>
        <v>Asia</v>
      </c>
      <c r="V4296" t="s">
        <v>10719</v>
      </c>
    </row>
    <row r="4297" spans="1:22">
      <c r="A4297">
        <v>659352</v>
      </c>
      <c r="B4297" s="20">
        <v>1025</v>
      </c>
      <c r="C4297" s="22">
        <v>1025</v>
      </c>
      <c r="D4297" t="s">
        <v>88</v>
      </c>
      <c r="E4297" t="s">
        <v>51</v>
      </c>
      <c r="F4297" t="s">
        <v>7166</v>
      </c>
      <c r="G4297" t="s">
        <v>2376</v>
      </c>
      <c r="H4297" t="s">
        <v>2377</v>
      </c>
      <c r="I4297" t="s">
        <v>7167</v>
      </c>
      <c r="J4297" t="s">
        <v>2379</v>
      </c>
      <c r="K4297">
        <v>1710</v>
      </c>
      <c r="L4297" s="4">
        <v>41659.426203703704</v>
      </c>
      <c r="M4297" s="4">
        <v>41648.333333333336</v>
      </c>
      <c r="N4297" s="4">
        <v>41662.805254629631</v>
      </c>
      <c r="O4297">
        <v>14</v>
      </c>
      <c r="P4297">
        <v>36</v>
      </c>
      <c r="Q4297" t="s">
        <v>26</v>
      </c>
      <c r="R4297" t="s">
        <v>43</v>
      </c>
      <c r="S4297" s="3">
        <v>41659</v>
      </c>
      <c r="T4297" t="str">
        <f>IF(kiva_loans__muestra[[#This Row],[loan_amount]]&gt;5000,"Alto","Bajo")</f>
        <v>Bajo</v>
      </c>
      <c r="U4297" s="26" t="str">
        <f>VLOOKUP(kiva_loans__muestra[[#This Row],[country]],Pais!A:B,2,FALSE)</f>
        <v>Asia</v>
      </c>
      <c r="V4297" t="s">
        <v>10719</v>
      </c>
    </row>
    <row r="4298" spans="1:22">
      <c r="A4298">
        <v>659358</v>
      </c>
      <c r="B4298" s="20">
        <v>1625</v>
      </c>
      <c r="C4298" s="22">
        <v>1625</v>
      </c>
      <c r="D4298" t="s">
        <v>759</v>
      </c>
      <c r="E4298" t="s">
        <v>51</v>
      </c>
      <c r="F4298" t="s">
        <v>3576</v>
      </c>
      <c r="G4298" t="s">
        <v>2376</v>
      </c>
      <c r="H4298" t="s">
        <v>2377</v>
      </c>
      <c r="I4298" t="s">
        <v>7253</v>
      </c>
      <c r="J4298" t="s">
        <v>2379</v>
      </c>
      <c r="K4298">
        <v>1710</v>
      </c>
      <c r="L4298" s="4">
        <v>41659.440960648149</v>
      </c>
      <c r="M4298" s="4">
        <v>41650.333333333336</v>
      </c>
      <c r="N4298" s="4">
        <v>41661.746446759258</v>
      </c>
      <c r="O4298">
        <v>14</v>
      </c>
      <c r="P4298">
        <v>45</v>
      </c>
      <c r="Q4298" t="s">
        <v>26</v>
      </c>
      <c r="R4298" t="s">
        <v>43</v>
      </c>
      <c r="S4298" s="3">
        <v>41659</v>
      </c>
      <c r="T4298" t="str">
        <f>IF(kiva_loans__muestra[[#This Row],[loan_amount]]&gt;5000,"Alto","Bajo")</f>
        <v>Bajo</v>
      </c>
      <c r="U4298" s="26" t="str">
        <f>VLOOKUP(kiva_loans__muestra[[#This Row],[country]],Pais!A:B,2,FALSE)</f>
        <v>Asia</v>
      </c>
      <c r="V4298" t="s">
        <v>10719</v>
      </c>
    </row>
    <row r="4299" spans="1:22">
      <c r="A4299">
        <v>659370</v>
      </c>
      <c r="B4299" s="20">
        <v>1425</v>
      </c>
      <c r="C4299" s="22">
        <v>1425</v>
      </c>
      <c r="D4299" t="s">
        <v>51</v>
      </c>
      <c r="E4299" t="s">
        <v>51</v>
      </c>
      <c r="F4299" t="s">
        <v>7145</v>
      </c>
      <c r="G4299" t="s">
        <v>2376</v>
      </c>
      <c r="H4299" t="s">
        <v>2377</v>
      </c>
      <c r="I4299" t="s">
        <v>7146</v>
      </c>
      <c r="J4299" t="s">
        <v>2379</v>
      </c>
      <c r="K4299">
        <v>1710</v>
      </c>
      <c r="L4299" s="4">
        <v>41659.458171296297</v>
      </c>
      <c r="M4299" s="4">
        <v>41649.333333333336</v>
      </c>
      <c r="N4299" s="4">
        <v>41668.592939814815</v>
      </c>
      <c r="O4299">
        <v>20</v>
      </c>
      <c r="P4299">
        <v>55</v>
      </c>
      <c r="Q4299" t="s">
        <v>26</v>
      </c>
      <c r="R4299" t="s">
        <v>43</v>
      </c>
      <c r="S4299" s="3">
        <v>41659</v>
      </c>
      <c r="T4299" t="str">
        <f>IF(kiva_loans__muestra[[#This Row],[loan_amount]]&gt;5000,"Alto","Bajo")</f>
        <v>Bajo</v>
      </c>
      <c r="U4299" s="26" t="str">
        <f>VLOOKUP(kiva_loans__muestra[[#This Row],[country]],Pais!A:B,2,FALSE)</f>
        <v>Asia</v>
      </c>
      <c r="V4299" t="s">
        <v>10719</v>
      </c>
    </row>
    <row r="4300" spans="1:22">
      <c r="A4300">
        <v>659380</v>
      </c>
      <c r="B4300" s="20">
        <v>2025</v>
      </c>
      <c r="C4300" s="22">
        <v>2025</v>
      </c>
      <c r="D4300" t="s">
        <v>51</v>
      </c>
      <c r="E4300" t="s">
        <v>51</v>
      </c>
      <c r="F4300" t="s">
        <v>6918</v>
      </c>
      <c r="G4300" t="s">
        <v>2376</v>
      </c>
      <c r="H4300" t="s">
        <v>2377</v>
      </c>
      <c r="I4300" t="s">
        <v>6919</v>
      </c>
      <c r="J4300" t="s">
        <v>2379</v>
      </c>
      <c r="K4300">
        <v>1710</v>
      </c>
      <c r="L4300" s="4">
        <v>41659.469282407408</v>
      </c>
      <c r="M4300" s="4">
        <v>41649.333333333336</v>
      </c>
      <c r="N4300" s="4">
        <v>41680.815752314818</v>
      </c>
      <c r="O4300">
        <v>14</v>
      </c>
      <c r="P4300">
        <v>71</v>
      </c>
      <c r="Q4300" t="s">
        <v>26</v>
      </c>
      <c r="R4300" t="s">
        <v>43</v>
      </c>
      <c r="S4300" s="3">
        <v>41659</v>
      </c>
      <c r="T4300" t="str">
        <f>IF(kiva_loans__muestra[[#This Row],[loan_amount]]&gt;5000,"Alto","Bajo")</f>
        <v>Bajo</v>
      </c>
      <c r="U4300" s="26" t="str">
        <f>VLOOKUP(kiva_loans__muestra[[#This Row],[country]],Pais!A:B,2,FALSE)</f>
        <v>Asia</v>
      </c>
      <c r="V4300" t="s">
        <v>10719</v>
      </c>
    </row>
    <row r="4301" spans="1:22">
      <c r="A4301">
        <v>659393</v>
      </c>
      <c r="B4301" s="20">
        <v>1025</v>
      </c>
      <c r="C4301" s="22">
        <v>1025</v>
      </c>
      <c r="D4301" t="s">
        <v>759</v>
      </c>
      <c r="E4301" t="s">
        <v>51</v>
      </c>
      <c r="F4301" t="s">
        <v>7193</v>
      </c>
      <c r="G4301" t="s">
        <v>2376</v>
      </c>
      <c r="H4301" t="s">
        <v>2377</v>
      </c>
      <c r="I4301" t="s">
        <v>7194</v>
      </c>
      <c r="J4301" t="s">
        <v>2379</v>
      </c>
      <c r="K4301">
        <v>1710</v>
      </c>
      <c r="L4301" s="4">
        <v>41659.480185185188</v>
      </c>
      <c r="M4301" s="4">
        <v>41653.333333333336</v>
      </c>
      <c r="N4301" s="4">
        <v>41663.350092592591</v>
      </c>
      <c r="O4301">
        <v>12</v>
      </c>
      <c r="P4301">
        <v>27</v>
      </c>
      <c r="Q4301" t="s">
        <v>26</v>
      </c>
      <c r="R4301" t="s">
        <v>43</v>
      </c>
      <c r="S4301" s="3">
        <v>41659</v>
      </c>
      <c r="T4301" t="str">
        <f>IF(kiva_loans__muestra[[#This Row],[loan_amount]]&gt;5000,"Alto","Bajo")</f>
        <v>Bajo</v>
      </c>
      <c r="U4301" s="26" t="str">
        <f>VLOOKUP(kiva_loans__muestra[[#This Row],[country]],Pais!A:B,2,FALSE)</f>
        <v>Asia</v>
      </c>
      <c r="V4301" t="s">
        <v>10719</v>
      </c>
    </row>
    <row r="4302" spans="1:22">
      <c r="A4302">
        <v>659621</v>
      </c>
      <c r="B4302" s="20">
        <v>825</v>
      </c>
      <c r="C4302" s="22">
        <v>825</v>
      </c>
      <c r="D4302" t="s">
        <v>759</v>
      </c>
      <c r="E4302" t="s">
        <v>51</v>
      </c>
      <c r="F4302" t="s">
        <v>7193</v>
      </c>
      <c r="G4302" t="s">
        <v>2376</v>
      </c>
      <c r="H4302" t="s">
        <v>2377</v>
      </c>
      <c r="I4302" t="s">
        <v>7563</v>
      </c>
      <c r="J4302" t="s">
        <v>2379</v>
      </c>
      <c r="K4302">
        <v>1710</v>
      </c>
      <c r="L4302" s="4">
        <v>41660.083854166667</v>
      </c>
      <c r="M4302" s="4">
        <v>41654.333333333336</v>
      </c>
      <c r="N4302" s="4">
        <v>41663.83</v>
      </c>
      <c r="O4302">
        <v>14</v>
      </c>
      <c r="P4302">
        <v>26</v>
      </c>
      <c r="Q4302" t="s">
        <v>26</v>
      </c>
      <c r="R4302" t="s">
        <v>43</v>
      </c>
      <c r="S4302" s="3">
        <v>41660</v>
      </c>
      <c r="T4302" t="str">
        <f>IF(kiva_loans__muestra[[#This Row],[loan_amount]]&gt;5000,"Alto","Bajo")</f>
        <v>Bajo</v>
      </c>
      <c r="U4302" s="26" t="str">
        <f>VLOOKUP(kiva_loans__muestra[[#This Row],[country]],Pais!A:B,2,FALSE)</f>
        <v>Asia</v>
      </c>
      <c r="V4302" t="s">
        <v>10719</v>
      </c>
    </row>
    <row r="4303" spans="1:22">
      <c r="A4303">
        <v>659629</v>
      </c>
      <c r="B4303" s="20">
        <v>2025</v>
      </c>
      <c r="C4303" s="22">
        <v>2025</v>
      </c>
      <c r="D4303" t="s">
        <v>51</v>
      </c>
      <c r="E4303" t="s">
        <v>51</v>
      </c>
      <c r="F4303" t="s">
        <v>7776</v>
      </c>
      <c r="G4303" t="s">
        <v>2376</v>
      </c>
      <c r="H4303" t="s">
        <v>2377</v>
      </c>
      <c r="I4303" t="s">
        <v>7777</v>
      </c>
      <c r="J4303" t="s">
        <v>2379</v>
      </c>
      <c r="K4303">
        <v>1710</v>
      </c>
      <c r="L4303" s="4">
        <v>41660.09306712963</v>
      </c>
      <c r="M4303" s="4">
        <v>41656.333333333336</v>
      </c>
      <c r="N4303" s="4">
        <v>41688.745312500003</v>
      </c>
      <c r="O4303">
        <v>14</v>
      </c>
      <c r="P4303">
        <v>73</v>
      </c>
      <c r="Q4303" t="s">
        <v>26</v>
      </c>
      <c r="R4303" t="s">
        <v>43</v>
      </c>
      <c r="S4303" s="3">
        <v>41660</v>
      </c>
      <c r="T4303" t="str">
        <f>IF(kiva_loans__muestra[[#This Row],[loan_amount]]&gt;5000,"Alto","Bajo")</f>
        <v>Bajo</v>
      </c>
      <c r="U4303" s="26" t="str">
        <f>VLOOKUP(kiva_loans__muestra[[#This Row],[country]],Pais!A:B,2,FALSE)</f>
        <v>Asia</v>
      </c>
      <c r="V4303" t="s">
        <v>10719</v>
      </c>
    </row>
    <row r="4304" spans="1:22">
      <c r="A4304">
        <v>659639</v>
      </c>
      <c r="B4304" s="20">
        <v>1425</v>
      </c>
      <c r="C4304" s="22">
        <v>1425</v>
      </c>
      <c r="D4304" t="s">
        <v>370</v>
      </c>
      <c r="E4304" t="s">
        <v>51</v>
      </c>
      <c r="F4304" t="s">
        <v>7391</v>
      </c>
      <c r="G4304" t="s">
        <v>2376</v>
      </c>
      <c r="H4304" t="s">
        <v>2377</v>
      </c>
      <c r="I4304" t="s">
        <v>7392</v>
      </c>
      <c r="J4304" t="s">
        <v>2379</v>
      </c>
      <c r="K4304">
        <v>1710</v>
      </c>
      <c r="L4304" s="4">
        <v>41660.104131944441</v>
      </c>
      <c r="M4304" s="4">
        <v>41656.333333333336</v>
      </c>
      <c r="N4304" s="4">
        <v>41689.011377314811</v>
      </c>
      <c r="O4304">
        <v>26</v>
      </c>
      <c r="P4304">
        <v>53</v>
      </c>
      <c r="Q4304" t="s">
        <v>26</v>
      </c>
      <c r="R4304" t="s">
        <v>43</v>
      </c>
      <c r="S4304" s="3">
        <v>41660</v>
      </c>
      <c r="T4304" t="str">
        <f>IF(kiva_loans__muestra[[#This Row],[loan_amount]]&gt;5000,"Alto","Bajo")</f>
        <v>Bajo</v>
      </c>
      <c r="U4304" s="26" t="str">
        <f>VLOOKUP(kiva_loans__muestra[[#This Row],[country]],Pais!A:B,2,FALSE)</f>
        <v>Asia</v>
      </c>
      <c r="V4304" t="s">
        <v>10719</v>
      </c>
    </row>
    <row r="4305" spans="1:22">
      <c r="A4305">
        <v>659645</v>
      </c>
      <c r="B4305" s="20">
        <v>1025</v>
      </c>
      <c r="C4305" s="22">
        <v>1025</v>
      </c>
      <c r="D4305" t="s">
        <v>51</v>
      </c>
      <c r="E4305" t="s">
        <v>51</v>
      </c>
      <c r="F4305" t="s">
        <v>7193</v>
      </c>
      <c r="G4305" t="s">
        <v>2376</v>
      </c>
      <c r="H4305" t="s">
        <v>2377</v>
      </c>
      <c r="I4305" t="s">
        <v>7792</v>
      </c>
      <c r="J4305" t="s">
        <v>2379</v>
      </c>
      <c r="K4305">
        <v>1710</v>
      </c>
      <c r="L4305" s="4">
        <v>41660.121342592596</v>
      </c>
      <c r="M4305" s="4">
        <v>41655.333333333336</v>
      </c>
      <c r="N4305" s="4">
        <v>41664.899699074071</v>
      </c>
      <c r="O4305">
        <v>10</v>
      </c>
      <c r="P4305">
        <v>27</v>
      </c>
      <c r="Q4305" t="s">
        <v>26</v>
      </c>
      <c r="R4305" t="s">
        <v>43</v>
      </c>
      <c r="S4305" s="3">
        <v>41660</v>
      </c>
      <c r="T4305" t="str">
        <f>IF(kiva_loans__muestra[[#This Row],[loan_amount]]&gt;5000,"Alto","Bajo")</f>
        <v>Bajo</v>
      </c>
      <c r="U4305" s="26" t="str">
        <f>VLOOKUP(kiva_loans__muestra[[#This Row],[country]],Pais!A:B,2,FALSE)</f>
        <v>Asia</v>
      </c>
      <c r="V4305" t="s">
        <v>10719</v>
      </c>
    </row>
    <row r="4306" spans="1:22">
      <c r="A4306">
        <v>659656</v>
      </c>
      <c r="B4306" s="20">
        <v>2025</v>
      </c>
      <c r="C4306" s="22">
        <v>2025</v>
      </c>
      <c r="D4306" t="s">
        <v>759</v>
      </c>
      <c r="E4306" t="s">
        <v>51</v>
      </c>
      <c r="F4306" t="s">
        <v>7835</v>
      </c>
      <c r="G4306" t="s">
        <v>2376</v>
      </c>
      <c r="H4306" t="s">
        <v>2377</v>
      </c>
      <c r="I4306" t="s">
        <v>7836</v>
      </c>
      <c r="J4306" t="s">
        <v>2379</v>
      </c>
      <c r="K4306">
        <v>1710</v>
      </c>
      <c r="L4306" s="4">
        <v>41660.141979166663</v>
      </c>
      <c r="M4306" s="4">
        <v>41655.333333333336</v>
      </c>
      <c r="N4306" s="4">
        <v>41689.635752314818</v>
      </c>
      <c r="O4306">
        <v>14</v>
      </c>
      <c r="P4306">
        <v>77</v>
      </c>
      <c r="Q4306" t="s">
        <v>26</v>
      </c>
      <c r="R4306" t="s">
        <v>43</v>
      </c>
      <c r="S4306" s="3">
        <v>41660</v>
      </c>
      <c r="T4306" t="str">
        <f>IF(kiva_loans__muestra[[#This Row],[loan_amount]]&gt;5000,"Alto","Bajo")</f>
        <v>Bajo</v>
      </c>
      <c r="U4306" s="26" t="str">
        <f>VLOOKUP(kiva_loans__muestra[[#This Row],[country]],Pais!A:B,2,FALSE)</f>
        <v>Asia</v>
      </c>
      <c r="V4306" t="s">
        <v>10719</v>
      </c>
    </row>
    <row r="4307" spans="1:22">
      <c r="A4307">
        <v>659664</v>
      </c>
      <c r="B4307" s="20">
        <v>1025</v>
      </c>
      <c r="C4307" s="22">
        <v>1025</v>
      </c>
      <c r="D4307" t="s">
        <v>759</v>
      </c>
      <c r="E4307" t="s">
        <v>51</v>
      </c>
      <c r="F4307" t="s">
        <v>2993</v>
      </c>
      <c r="G4307" t="s">
        <v>2376</v>
      </c>
      <c r="H4307" t="s">
        <v>2377</v>
      </c>
      <c r="I4307" t="s">
        <v>7685</v>
      </c>
      <c r="J4307" t="s">
        <v>2379</v>
      </c>
      <c r="K4307">
        <v>1710</v>
      </c>
      <c r="L4307" s="4">
        <v>41660.157395833332</v>
      </c>
      <c r="M4307" s="4">
        <v>41655.333333333336</v>
      </c>
      <c r="N4307" s="4">
        <v>41665.159305555557</v>
      </c>
      <c r="O4307">
        <v>14</v>
      </c>
      <c r="P4307">
        <v>37</v>
      </c>
      <c r="Q4307" t="s">
        <v>26</v>
      </c>
      <c r="R4307" t="s">
        <v>43</v>
      </c>
      <c r="S4307" s="3">
        <v>41660</v>
      </c>
      <c r="T4307" t="str">
        <f>IF(kiva_loans__muestra[[#This Row],[loan_amount]]&gt;5000,"Alto","Bajo")</f>
        <v>Bajo</v>
      </c>
      <c r="U4307" s="26" t="str">
        <f>VLOOKUP(kiva_loans__muestra[[#This Row],[country]],Pais!A:B,2,FALSE)</f>
        <v>Asia</v>
      </c>
      <c r="V4307" t="s">
        <v>10719</v>
      </c>
    </row>
    <row r="4308" spans="1:22">
      <c r="A4308">
        <v>659680</v>
      </c>
      <c r="B4308" s="20">
        <v>2025</v>
      </c>
      <c r="C4308" s="22">
        <v>2025</v>
      </c>
      <c r="D4308" t="s">
        <v>759</v>
      </c>
      <c r="E4308" t="s">
        <v>51</v>
      </c>
      <c r="F4308" t="s">
        <v>7486</v>
      </c>
      <c r="G4308" t="s">
        <v>2376</v>
      </c>
      <c r="H4308" t="s">
        <v>2377</v>
      </c>
      <c r="I4308" t="s">
        <v>7487</v>
      </c>
      <c r="J4308" t="s">
        <v>2379</v>
      </c>
      <c r="K4308">
        <v>1710</v>
      </c>
      <c r="L4308" s="4">
        <v>41660.188460648147</v>
      </c>
      <c r="M4308" s="4">
        <v>41634.333333333336</v>
      </c>
      <c r="N4308" s="4">
        <v>41667.703136574077</v>
      </c>
      <c r="O4308">
        <v>14</v>
      </c>
      <c r="P4308">
        <v>77</v>
      </c>
      <c r="Q4308" t="s">
        <v>26</v>
      </c>
      <c r="R4308" t="s">
        <v>43</v>
      </c>
      <c r="S4308" s="3">
        <v>41660</v>
      </c>
      <c r="T4308" t="str">
        <f>IF(kiva_loans__muestra[[#This Row],[loan_amount]]&gt;5000,"Alto","Bajo")</f>
        <v>Bajo</v>
      </c>
      <c r="U4308" s="26" t="str">
        <f>VLOOKUP(kiva_loans__muestra[[#This Row],[country]],Pais!A:B,2,FALSE)</f>
        <v>Asia</v>
      </c>
      <c r="V4308" t="s">
        <v>10719</v>
      </c>
    </row>
    <row r="4309" spans="1:22">
      <c r="A4309">
        <v>659690</v>
      </c>
      <c r="B4309" s="20">
        <v>825</v>
      </c>
      <c r="C4309" s="22">
        <v>825</v>
      </c>
      <c r="D4309" t="s">
        <v>759</v>
      </c>
      <c r="E4309" t="s">
        <v>51</v>
      </c>
      <c r="F4309" t="s">
        <v>7606</v>
      </c>
      <c r="G4309" t="s">
        <v>2376</v>
      </c>
      <c r="H4309" t="s">
        <v>2377</v>
      </c>
      <c r="I4309" t="s">
        <v>7607</v>
      </c>
      <c r="J4309" t="s">
        <v>2379</v>
      </c>
      <c r="K4309">
        <v>1710</v>
      </c>
      <c r="L4309" s="4">
        <v>41660.201041666667</v>
      </c>
      <c r="M4309" s="4">
        <v>41649.333333333336</v>
      </c>
      <c r="N4309" s="4">
        <v>41665.91988425926</v>
      </c>
      <c r="O4309">
        <v>13</v>
      </c>
      <c r="P4309">
        <v>27</v>
      </c>
      <c r="Q4309" t="s">
        <v>26</v>
      </c>
      <c r="R4309" t="s">
        <v>43</v>
      </c>
      <c r="S4309" s="3">
        <v>41660</v>
      </c>
      <c r="T4309" t="str">
        <f>IF(kiva_loans__muestra[[#This Row],[loan_amount]]&gt;5000,"Alto","Bajo")</f>
        <v>Bajo</v>
      </c>
      <c r="U4309" s="26" t="str">
        <f>VLOOKUP(kiva_loans__muestra[[#This Row],[country]],Pais!A:B,2,FALSE)</f>
        <v>Asia</v>
      </c>
      <c r="V4309" t="s">
        <v>10719</v>
      </c>
    </row>
    <row r="4310" spans="1:22">
      <c r="A4310">
        <v>659693</v>
      </c>
      <c r="B4310" s="20">
        <v>1025</v>
      </c>
      <c r="C4310" s="22">
        <v>1025</v>
      </c>
      <c r="D4310" t="s">
        <v>88</v>
      </c>
      <c r="E4310" t="s">
        <v>51</v>
      </c>
      <c r="F4310" t="s">
        <v>7578</v>
      </c>
      <c r="G4310" t="s">
        <v>2376</v>
      </c>
      <c r="H4310" t="s">
        <v>2377</v>
      </c>
      <c r="I4310" t="s">
        <v>7360</v>
      </c>
      <c r="J4310" t="s">
        <v>2379</v>
      </c>
      <c r="K4310">
        <v>1710</v>
      </c>
      <c r="L4310" s="4">
        <v>41660.221712962964</v>
      </c>
      <c r="M4310" s="4">
        <v>41635.333333333336</v>
      </c>
      <c r="N4310" s="4">
        <v>41668.788912037038</v>
      </c>
      <c r="O4310">
        <v>14</v>
      </c>
      <c r="P4310">
        <v>30</v>
      </c>
      <c r="Q4310" t="s">
        <v>26</v>
      </c>
      <c r="R4310" t="s">
        <v>43</v>
      </c>
      <c r="S4310" s="3">
        <v>41660</v>
      </c>
      <c r="T4310" t="str">
        <f>IF(kiva_loans__muestra[[#This Row],[loan_amount]]&gt;5000,"Alto","Bajo")</f>
        <v>Bajo</v>
      </c>
      <c r="U4310" s="26" t="str">
        <f>VLOOKUP(kiva_loans__muestra[[#This Row],[country]],Pais!A:B,2,FALSE)</f>
        <v>Asia</v>
      </c>
      <c r="V4310" t="s">
        <v>10719</v>
      </c>
    </row>
    <row r="4311" spans="1:22">
      <c r="A4311">
        <v>659695</v>
      </c>
      <c r="B4311" s="20">
        <v>2025</v>
      </c>
      <c r="C4311" s="22">
        <v>2025</v>
      </c>
      <c r="D4311" t="s">
        <v>88</v>
      </c>
      <c r="E4311" t="s">
        <v>51</v>
      </c>
      <c r="F4311" t="s">
        <v>7359</v>
      </c>
      <c r="G4311" t="s">
        <v>2376</v>
      </c>
      <c r="H4311" t="s">
        <v>2377</v>
      </c>
      <c r="I4311" t="s">
        <v>7360</v>
      </c>
      <c r="J4311" t="s">
        <v>2379</v>
      </c>
      <c r="K4311">
        <v>1710</v>
      </c>
      <c r="L4311" s="4">
        <v>41660.232673611114</v>
      </c>
      <c r="M4311" s="4">
        <v>41638.333333333336</v>
      </c>
      <c r="N4311" s="4">
        <v>41668.537638888891</v>
      </c>
      <c r="O4311">
        <v>14</v>
      </c>
      <c r="P4311">
        <v>67</v>
      </c>
      <c r="Q4311" t="s">
        <v>26</v>
      </c>
      <c r="R4311" t="s">
        <v>43</v>
      </c>
      <c r="S4311" s="3">
        <v>41660</v>
      </c>
      <c r="T4311" t="str">
        <f>IF(kiva_loans__muestra[[#This Row],[loan_amount]]&gt;5000,"Alto","Bajo")</f>
        <v>Bajo</v>
      </c>
      <c r="U4311" s="26" t="str">
        <f>VLOOKUP(kiva_loans__muestra[[#This Row],[country]],Pais!A:B,2,FALSE)</f>
        <v>Asia</v>
      </c>
      <c r="V4311" t="s">
        <v>10719</v>
      </c>
    </row>
    <row r="4312" spans="1:22">
      <c r="A4312">
        <v>659701</v>
      </c>
      <c r="B4312" s="20">
        <v>925</v>
      </c>
      <c r="C4312" s="22">
        <v>925</v>
      </c>
      <c r="D4312" t="s">
        <v>759</v>
      </c>
      <c r="E4312" t="s">
        <v>51</v>
      </c>
      <c r="F4312" t="s">
        <v>7715</v>
      </c>
      <c r="G4312" t="s">
        <v>2376</v>
      </c>
      <c r="H4312" t="s">
        <v>2377</v>
      </c>
      <c r="I4312" t="s">
        <v>7716</v>
      </c>
      <c r="J4312" t="s">
        <v>2379</v>
      </c>
      <c r="K4312">
        <v>1710</v>
      </c>
      <c r="L4312" s="4">
        <v>41660.249918981484</v>
      </c>
      <c r="M4312" s="4">
        <v>41657.333333333336</v>
      </c>
      <c r="N4312" s="4">
        <v>41688.25712962963</v>
      </c>
      <c r="O4312">
        <v>14</v>
      </c>
      <c r="P4312">
        <v>35</v>
      </c>
      <c r="Q4312" t="s">
        <v>26</v>
      </c>
      <c r="R4312" t="s">
        <v>43</v>
      </c>
      <c r="S4312" s="3">
        <v>41660</v>
      </c>
      <c r="T4312" t="str">
        <f>IF(kiva_loans__muestra[[#This Row],[loan_amount]]&gt;5000,"Alto","Bajo")</f>
        <v>Bajo</v>
      </c>
      <c r="U4312" s="26" t="str">
        <f>VLOOKUP(kiva_loans__muestra[[#This Row],[country]],Pais!A:B,2,FALSE)</f>
        <v>Asia</v>
      </c>
      <c r="V4312" t="s">
        <v>10719</v>
      </c>
    </row>
    <row r="4313" spans="1:22">
      <c r="A4313">
        <v>659832</v>
      </c>
      <c r="B4313" s="20">
        <v>400</v>
      </c>
      <c r="C4313" s="22">
        <v>400</v>
      </c>
      <c r="D4313" t="s">
        <v>88</v>
      </c>
      <c r="E4313" t="s">
        <v>51</v>
      </c>
      <c r="F4313" t="s">
        <v>7478</v>
      </c>
      <c r="G4313" t="s">
        <v>2376</v>
      </c>
      <c r="H4313" t="s">
        <v>2377</v>
      </c>
      <c r="I4313" t="s">
        <v>7479</v>
      </c>
      <c r="J4313" t="s">
        <v>2379</v>
      </c>
      <c r="K4313">
        <v>1710</v>
      </c>
      <c r="L4313" s="4">
        <v>41660.377500000002</v>
      </c>
      <c r="M4313" s="4">
        <v>41657.333333333336</v>
      </c>
      <c r="N4313" s="4">
        <v>41665.257754629631</v>
      </c>
      <c r="O4313">
        <v>14</v>
      </c>
      <c r="P4313">
        <v>15</v>
      </c>
      <c r="Q4313" t="s">
        <v>26</v>
      </c>
      <c r="R4313" t="s">
        <v>43</v>
      </c>
      <c r="S4313" s="3">
        <v>41660</v>
      </c>
      <c r="T4313" t="str">
        <f>IF(kiva_loans__muestra[[#This Row],[loan_amount]]&gt;5000,"Alto","Bajo")</f>
        <v>Bajo</v>
      </c>
      <c r="U4313" s="26" t="str">
        <f>VLOOKUP(kiva_loans__muestra[[#This Row],[country]],Pais!A:B,2,FALSE)</f>
        <v>Asia</v>
      </c>
      <c r="V4313" t="s">
        <v>10719</v>
      </c>
    </row>
    <row r="4314" spans="1:22">
      <c r="A4314">
        <v>659845</v>
      </c>
      <c r="B4314" s="20">
        <v>1200</v>
      </c>
      <c r="C4314" s="22">
        <v>1200</v>
      </c>
      <c r="D4314" t="s">
        <v>88</v>
      </c>
      <c r="E4314" t="s">
        <v>51</v>
      </c>
      <c r="F4314" t="s">
        <v>7281</v>
      </c>
      <c r="G4314" t="s">
        <v>2376</v>
      </c>
      <c r="H4314" t="s">
        <v>2377</v>
      </c>
      <c r="I4314" t="s">
        <v>7282</v>
      </c>
      <c r="J4314" t="s">
        <v>2379</v>
      </c>
      <c r="K4314">
        <v>1710</v>
      </c>
      <c r="L4314" s="4">
        <v>41660.389097222222</v>
      </c>
      <c r="M4314" s="4">
        <v>41659.333333333336</v>
      </c>
      <c r="N4314" s="4">
        <v>41664.820277777777</v>
      </c>
      <c r="O4314">
        <v>14</v>
      </c>
      <c r="P4314">
        <v>39</v>
      </c>
      <c r="Q4314" t="s">
        <v>26</v>
      </c>
      <c r="R4314" t="s">
        <v>43</v>
      </c>
      <c r="S4314" s="3">
        <v>41660</v>
      </c>
      <c r="T4314" t="str">
        <f>IF(kiva_loans__muestra[[#This Row],[loan_amount]]&gt;5000,"Alto","Bajo")</f>
        <v>Bajo</v>
      </c>
      <c r="U4314" s="26" t="str">
        <f>VLOOKUP(kiva_loans__muestra[[#This Row],[country]],Pais!A:B,2,FALSE)</f>
        <v>Asia</v>
      </c>
      <c r="V4314" t="s">
        <v>10719</v>
      </c>
    </row>
    <row r="4315" spans="1:22">
      <c r="A4315">
        <v>659868</v>
      </c>
      <c r="B4315" s="20">
        <v>900</v>
      </c>
      <c r="C4315" s="22">
        <v>900</v>
      </c>
      <c r="D4315" t="s">
        <v>759</v>
      </c>
      <c r="E4315" t="s">
        <v>51</v>
      </c>
      <c r="F4315" t="s">
        <v>3821</v>
      </c>
      <c r="G4315" t="s">
        <v>2376</v>
      </c>
      <c r="H4315" t="s">
        <v>2377</v>
      </c>
      <c r="I4315" t="s">
        <v>4899</v>
      </c>
      <c r="J4315" t="s">
        <v>2379</v>
      </c>
      <c r="K4315">
        <v>1710</v>
      </c>
      <c r="L4315" s="4">
        <v>41660.413159722222</v>
      </c>
      <c r="M4315" s="4">
        <v>41659.333333333336</v>
      </c>
      <c r="N4315" s="4">
        <v>41664.914907407408</v>
      </c>
      <c r="O4315">
        <v>14</v>
      </c>
      <c r="P4315">
        <v>32</v>
      </c>
      <c r="Q4315" t="s">
        <v>26</v>
      </c>
      <c r="R4315" t="s">
        <v>43</v>
      </c>
      <c r="S4315" s="3">
        <v>41660</v>
      </c>
      <c r="T4315" t="str">
        <f>IF(kiva_loans__muestra[[#This Row],[loan_amount]]&gt;5000,"Alto","Bajo")</f>
        <v>Bajo</v>
      </c>
      <c r="U4315" s="26" t="str">
        <f>VLOOKUP(kiva_loans__muestra[[#This Row],[country]],Pais!A:B,2,FALSE)</f>
        <v>Asia</v>
      </c>
      <c r="V4315" t="s">
        <v>10719</v>
      </c>
    </row>
    <row r="4316" spans="1:22">
      <c r="A4316">
        <v>659882</v>
      </c>
      <c r="B4316" s="20">
        <v>1200</v>
      </c>
      <c r="C4316" s="22">
        <v>1200</v>
      </c>
      <c r="D4316" t="s">
        <v>759</v>
      </c>
      <c r="E4316" t="s">
        <v>51</v>
      </c>
      <c r="F4316" t="s">
        <v>2583</v>
      </c>
      <c r="G4316" t="s">
        <v>2376</v>
      </c>
      <c r="H4316" t="s">
        <v>2377</v>
      </c>
      <c r="I4316" t="s">
        <v>7340</v>
      </c>
      <c r="J4316" t="s">
        <v>2379</v>
      </c>
      <c r="K4316">
        <v>1710</v>
      </c>
      <c r="L4316" s="4">
        <v>41660.42664351852</v>
      </c>
      <c r="M4316" s="4">
        <v>41638.333333333336</v>
      </c>
      <c r="N4316" s="4">
        <v>41668.659097222226</v>
      </c>
      <c r="O4316">
        <v>14</v>
      </c>
      <c r="P4316">
        <v>38</v>
      </c>
      <c r="Q4316" t="s">
        <v>134</v>
      </c>
      <c r="R4316" t="s">
        <v>43</v>
      </c>
      <c r="S4316" s="3">
        <v>41660</v>
      </c>
      <c r="T4316" t="str">
        <f>IF(kiva_loans__muestra[[#This Row],[loan_amount]]&gt;5000,"Alto","Bajo")</f>
        <v>Bajo</v>
      </c>
      <c r="U4316" s="26" t="str">
        <f>VLOOKUP(kiva_loans__muestra[[#This Row],[country]],Pais!A:B,2,FALSE)</f>
        <v>Asia</v>
      </c>
      <c r="V4316" t="s">
        <v>10720</v>
      </c>
    </row>
    <row r="4317" spans="1:22">
      <c r="A4317">
        <v>659906</v>
      </c>
      <c r="B4317" s="20">
        <v>2000</v>
      </c>
      <c r="C4317" s="22">
        <v>2000</v>
      </c>
      <c r="D4317" t="s">
        <v>759</v>
      </c>
      <c r="E4317" t="s">
        <v>51</v>
      </c>
      <c r="F4317" t="s">
        <v>7391</v>
      </c>
      <c r="G4317" t="s">
        <v>2376</v>
      </c>
      <c r="H4317" t="s">
        <v>2377</v>
      </c>
      <c r="I4317" t="s">
        <v>7802</v>
      </c>
      <c r="J4317" t="s">
        <v>2379</v>
      </c>
      <c r="K4317">
        <v>1710</v>
      </c>
      <c r="L4317" s="4">
        <v>41660.457546296297</v>
      </c>
      <c r="M4317" s="4">
        <v>41660.333333333336</v>
      </c>
      <c r="N4317" s="4">
        <v>41689.889756944445</v>
      </c>
      <c r="O4317">
        <v>14</v>
      </c>
      <c r="P4317">
        <v>75</v>
      </c>
      <c r="Q4317" t="s">
        <v>26</v>
      </c>
      <c r="R4317" t="s">
        <v>43</v>
      </c>
      <c r="S4317" s="3">
        <v>41660</v>
      </c>
      <c r="T4317" t="str">
        <f>IF(kiva_loans__muestra[[#This Row],[loan_amount]]&gt;5000,"Alto","Bajo")</f>
        <v>Bajo</v>
      </c>
      <c r="U4317" s="26" t="str">
        <f>VLOOKUP(kiva_loans__muestra[[#This Row],[country]],Pais!A:B,2,FALSE)</f>
        <v>Asia</v>
      </c>
      <c r="V4317" t="s">
        <v>10719</v>
      </c>
    </row>
    <row r="4318" spans="1:22">
      <c r="A4318">
        <v>659910</v>
      </c>
      <c r="B4318" s="20">
        <v>1000</v>
      </c>
      <c r="C4318" s="22">
        <v>1000</v>
      </c>
      <c r="D4318" t="s">
        <v>156</v>
      </c>
      <c r="E4318" t="s">
        <v>20</v>
      </c>
      <c r="F4318" t="s">
        <v>7594</v>
      </c>
      <c r="G4318" t="s">
        <v>2376</v>
      </c>
      <c r="H4318" t="s">
        <v>2377</v>
      </c>
      <c r="I4318" t="s">
        <v>7595</v>
      </c>
      <c r="J4318" t="s">
        <v>2379</v>
      </c>
      <c r="K4318">
        <v>1710</v>
      </c>
      <c r="L4318" s="4">
        <v>41660.463530092595</v>
      </c>
      <c r="M4318" s="4">
        <v>41657.333333333336</v>
      </c>
      <c r="N4318" s="4">
        <v>41668.787291666667</v>
      </c>
      <c r="O4318">
        <v>14</v>
      </c>
      <c r="P4318">
        <v>39</v>
      </c>
      <c r="Q4318" t="s">
        <v>26</v>
      </c>
      <c r="R4318" t="s">
        <v>43</v>
      </c>
      <c r="S4318" s="3">
        <v>41660</v>
      </c>
      <c r="T4318" t="str">
        <f>IF(kiva_loans__muestra[[#This Row],[loan_amount]]&gt;5000,"Alto","Bajo")</f>
        <v>Bajo</v>
      </c>
      <c r="U4318" s="26" t="str">
        <f>VLOOKUP(kiva_loans__muestra[[#This Row],[country]],Pais!A:B,2,FALSE)</f>
        <v>Asia</v>
      </c>
      <c r="V4318" t="s">
        <v>10719</v>
      </c>
    </row>
    <row r="4319" spans="1:22">
      <c r="A4319">
        <v>660247</v>
      </c>
      <c r="B4319" s="20">
        <v>2700</v>
      </c>
      <c r="C4319" s="22">
        <v>2700</v>
      </c>
      <c r="D4319" t="s">
        <v>759</v>
      </c>
      <c r="E4319" t="s">
        <v>51</v>
      </c>
      <c r="F4319" t="s">
        <v>2993</v>
      </c>
      <c r="G4319" t="s">
        <v>2376</v>
      </c>
      <c r="H4319" t="s">
        <v>2377</v>
      </c>
      <c r="I4319" t="s">
        <v>8209</v>
      </c>
      <c r="J4319" t="s">
        <v>2379</v>
      </c>
      <c r="K4319">
        <v>1710</v>
      </c>
      <c r="L4319" s="4">
        <v>41661.176469907405</v>
      </c>
      <c r="M4319" s="4">
        <v>41659.333333333336</v>
      </c>
      <c r="N4319" s="4">
        <v>41667.866585648146</v>
      </c>
      <c r="O4319">
        <v>26</v>
      </c>
      <c r="P4319">
        <v>93</v>
      </c>
      <c r="Q4319" t="s">
        <v>26</v>
      </c>
      <c r="R4319" t="s">
        <v>43</v>
      </c>
      <c r="S4319" s="3">
        <v>41661</v>
      </c>
      <c r="T4319" t="str">
        <f>IF(kiva_loans__muestra[[#This Row],[loan_amount]]&gt;5000,"Alto","Bajo")</f>
        <v>Bajo</v>
      </c>
      <c r="U4319" s="26" t="str">
        <f>VLOOKUP(kiva_loans__muestra[[#This Row],[country]],Pais!A:B,2,FALSE)</f>
        <v>Asia</v>
      </c>
      <c r="V4319" t="s">
        <v>10719</v>
      </c>
    </row>
    <row r="4320" spans="1:22">
      <c r="A4320">
        <v>660256</v>
      </c>
      <c r="B4320" s="20">
        <v>1100</v>
      </c>
      <c r="C4320" s="22">
        <v>1100</v>
      </c>
      <c r="D4320" t="s">
        <v>318</v>
      </c>
      <c r="E4320" t="s">
        <v>116</v>
      </c>
      <c r="F4320" t="s">
        <v>8039</v>
      </c>
      <c r="G4320" t="s">
        <v>2376</v>
      </c>
      <c r="H4320" t="s">
        <v>2377</v>
      </c>
      <c r="I4320" t="s">
        <v>6967</v>
      </c>
      <c r="J4320" t="s">
        <v>133</v>
      </c>
      <c r="K4320">
        <v>3260</v>
      </c>
      <c r="L4320" s="4">
        <v>41661.203518518516</v>
      </c>
      <c r="M4320" s="4">
        <v>41670.333333333336</v>
      </c>
      <c r="N4320" s="4">
        <v>41661.642754629633</v>
      </c>
      <c r="O4320">
        <v>79</v>
      </c>
      <c r="P4320">
        <v>37</v>
      </c>
      <c r="Q4320" t="s">
        <v>26</v>
      </c>
      <c r="R4320" t="s">
        <v>27</v>
      </c>
      <c r="S4320" s="3">
        <v>41661</v>
      </c>
      <c r="T4320" t="str">
        <f>IF(kiva_loans__muestra[[#This Row],[loan_amount]]&gt;5000,"Alto","Bajo")</f>
        <v>Bajo</v>
      </c>
      <c r="U4320" s="26" t="str">
        <f>VLOOKUP(kiva_loans__muestra[[#This Row],[country]],Pais!A:B,2,FALSE)</f>
        <v>Asia</v>
      </c>
      <c r="V4320" t="s">
        <v>10719</v>
      </c>
    </row>
    <row r="4321" spans="1:22">
      <c r="A4321">
        <v>660258</v>
      </c>
      <c r="B4321" s="20">
        <v>1100</v>
      </c>
      <c r="C4321" s="22">
        <v>1100</v>
      </c>
      <c r="D4321" t="s">
        <v>318</v>
      </c>
      <c r="E4321" t="s">
        <v>116</v>
      </c>
      <c r="F4321" t="s">
        <v>8039</v>
      </c>
      <c r="G4321" t="s">
        <v>2376</v>
      </c>
      <c r="H4321" t="s">
        <v>2377</v>
      </c>
      <c r="I4321" t="s">
        <v>6967</v>
      </c>
      <c r="J4321" t="s">
        <v>133</v>
      </c>
      <c r="K4321">
        <v>3260</v>
      </c>
      <c r="L4321" s="4">
        <v>41661.206226851849</v>
      </c>
      <c r="M4321" s="4">
        <v>41670.333333333336</v>
      </c>
      <c r="N4321" s="4">
        <v>41661.915648148148</v>
      </c>
      <c r="O4321">
        <v>79</v>
      </c>
      <c r="P4321">
        <v>41</v>
      </c>
      <c r="Q4321" t="s">
        <v>26</v>
      </c>
      <c r="R4321" t="s">
        <v>27</v>
      </c>
      <c r="S4321" s="3">
        <v>41661</v>
      </c>
      <c r="T4321" t="str">
        <f>IF(kiva_loans__muestra[[#This Row],[loan_amount]]&gt;5000,"Alto","Bajo")</f>
        <v>Bajo</v>
      </c>
      <c r="U4321" s="26" t="str">
        <f>VLOOKUP(kiva_loans__muestra[[#This Row],[country]],Pais!A:B,2,FALSE)</f>
        <v>Asia</v>
      </c>
      <c r="V4321" t="s">
        <v>10719</v>
      </c>
    </row>
    <row r="4322" spans="1:22">
      <c r="A4322">
        <v>660259</v>
      </c>
      <c r="B4322" s="20">
        <v>1100</v>
      </c>
      <c r="C4322" s="22">
        <v>1100</v>
      </c>
      <c r="D4322" t="s">
        <v>318</v>
      </c>
      <c r="E4322" t="s">
        <v>116</v>
      </c>
      <c r="F4322" t="s">
        <v>8235</v>
      </c>
      <c r="G4322" t="s">
        <v>2376</v>
      </c>
      <c r="H4322" t="s">
        <v>2377</v>
      </c>
      <c r="I4322" t="s">
        <v>6967</v>
      </c>
      <c r="J4322" t="s">
        <v>133</v>
      </c>
      <c r="K4322">
        <v>3260</v>
      </c>
      <c r="L4322" s="4">
        <v>41661.209780092591</v>
      </c>
      <c r="M4322" s="4">
        <v>41670.333333333336</v>
      </c>
      <c r="N4322" s="4">
        <v>41661.67732638889</v>
      </c>
      <c r="O4322">
        <v>79</v>
      </c>
      <c r="P4322">
        <v>34</v>
      </c>
      <c r="Q4322" t="s">
        <v>26</v>
      </c>
      <c r="R4322" t="s">
        <v>27</v>
      </c>
      <c r="S4322" s="3">
        <v>41661</v>
      </c>
      <c r="T4322" t="str">
        <f>IF(kiva_loans__muestra[[#This Row],[loan_amount]]&gt;5000,"Alto","Bajo")</f>
        <v>Bajo</v>
      </c>
      <c r="U4322" s="26" t="str">
        <f>VLOOKUP(kiva_loans__muestra[[#This Row],[country]],Pais!A:B,2,FALSE)</f>
        <v>Asia</v>
      </c>
      <c r="V4322" t="s">
        <v>10719</v>
      </c>
    </row>
    <row r="4323" spans="1:22">
      <c r="A4323">
        <v>660262</v>
      </c>
      <c r="B4323" s="20">
        <v>1100</v>
      </c>
      <c r="C4323" s="22">
        <v>1100</v>
      </c>
      <c r="D4323" t="s">
        <v>318</v>
      </c>
      <c r="E4323" t="s">
        <v>116</v>
      </c>
      <c r="F4323" t="s">
        <v>8089</v>
      </c>
      <c r="G4323" t="s">
        <v>2376</v>
      </c>
      <c r="H4323" t="s">
        <v>2377</v>
      </c>
      <c r="I4323" t="s">
        <v>6967</v>
      </c>
      <c r="J4323" t="s">
        <v>133</v>
      </c>
      <c r="K4323">
        <v>3260</v>
      </c>
      <c r="L4323" s="4">
        <v>41661.212465277778</v>
      </c>
      <c r="M4323" s="4">
        <v>41670.333333333336</v>
      </c>
      <c r="N4323" s="4">
        <v>41661.661053240743</v>
      </c>
      <c r="O4323">
        <v>79</v>
      </c>
      <c r="P4323">
        <v>40</v>
      </c>
      <c r="Q4323" t="s">
        <v>26</v>
      </c>
      <c r="R4323" t="s">
        <v>27</v>
      </c>
      <c r="S4323" s="3">
        <v>41661</v>
      </c>
      <c r="T4323" t="str">
        <f>IF(kiva_loans__muestra[[#This Row],[loan_amount]]&gt;5000,"Alto","Bajo")</f>
        <v>Bajo</v>
      </c>
      <c r="U4323" s="26" t="str">
        <f>VLOOKUP(kiva_loans__muestra[[#This Row],[country]],Pais!A:B,2,FALSE)</f>
        <v>Asia</v>
      </c>
      <c r="V4323" t="s">
        <v>10719</v>
      </c>
    </row>
    <row r="4324" spans="1:22">
      <c r="A4324">
        <v>660276</v>
      </c>
      <c r="B4324" s="20">
        <v>800</v>
      </c>
      <c r="C4324" s="22">
        <v>800</v>
      </c>
      <c r="D4324" t="s">
        <v>370</v>
      </c>
      <c r="E4324" t="s">
        <v>51</v>
      </c>
      <c r="F4324" t="s">
        <v>8033</v>
      </c>
      <c r="G4324" t="s">
        <v>2376</v>
      </c>
      <c r="H4324" t="s">
        <v>2377</v>
      </c>
      <c r="I4324" t="s">
        <v>8034</v>
      </c>
      <c r="J4324" t="s">
        <v>2379</v>
      </c>
      <c r="K4324">
        <v>1710</v>
      </c>
      <c r="L4324" s="4">
        <v>41661.240960648145</v>
      </c>
      <c r="M4324" s="4">
        <v>41653.333333333336</v>
      </c>
      <c r="N4324" s="4">
        <v>41666.765763888892</v>
      </c>
      <c r="O4324">
        <v>14</v>
      </c>
      <c r="P4324">
        <v>31</v>
      </c>
      <c r="Q4324" t="s">
        <v>26</v>
      </c>
      <c r="R4324" t="s">
        <v>43</v>
      </c>
      <c r="S4324" s="3">
        <v>41661</v>
      </c>
      <c r="T4324" t="str">
        <f>IF(kiva_loans__muestra[[#This Row],[loan_amount]]&gt;5000,"Alto","Bajo")</f>
        <v>Bajo</v>
      </c>
      <c r="U4324" s="26" t="str">
        <f>VLOOKUP(kiva_loans__muestra[[#This Row],[country]],Pais!A:B,2,FALSE)</f>
        <v>Asia</v>
      </c>
      <c r="V4324" t="s">
        <v>10719</v>
      </c>
    </row>
    <row r="4325" spans="1:22">
      <c r="A4325">
        <v>660738</v>
      </c>
      <c r="B4325" s="20">
        <v>1100</v>
      </c>
      <c r="C4325" s="22">
        <v>1100</v>
      </c>
      <c r="D4325" t="s">
        <v>318</v>
      </c>
      <c r="E4325" t="s">
        <v>116</v>
      </c>
      <c r="F4325" t="s">
        <v>8719</v>
      </c>
      <c r="G4325" t="s">
        <v>2376</v>
      </c>
      <c r="H4325" t="s">
        <v>2377</v>
      </c>
      <c r="I4325" t="s">
        <v>6967</v>
      </c>
      <c r="J4325" t="s">
        <v>133</v>
      </c>
      <c r="K4325">
        <v>3260</v>
      </c>
      <c r="L4325" s="4">
        <v>41662.159097222226</v>
      </c>
      <c r="M4325" s="4">
        <v>41670.333333333336</v>
      </c>
      <c r="N4325" s="4">
        <v>41662.397280092591</v>
      </c>
      <c r="O4325">
        <v>79</v>
      </c>
      <c r="P4325">
        <v>31</v>
      </c>
      <c r="Q4325" t="s">
        <v>26</v>
      </c>
      <c r="R4325" t="s">
        <v>27</v>
      </c>
      <c r="S4325" s="3">
        <v>41662</v>
      </c>
      <c r="T4325" t="str">
        <f>IF(kiva_loans__muestra[[#This Row],[loan_amount]]&gt;5000,"Alto","Bajo")</f>
        <v>Bajo</v>
      </c>
      <c r="U4325" s="26" t="str">
        <f>VLOOKUP(kiva_loans__muestra[[#This Row],[country]],Pais!A:B,2,FALSE)</f>
        <v>Asia</v>
      </c>
      <c r="V4325" t="s">
        <v>10719</v>
      </c>
    </row>
    <row r="4326" spans="1:22">
      <c r="A4326">
        <v>660740</v>
      </c>
      <c r="B4326" s="20">
        <v>1100</v>
      </c>
      <c r="C4326" s="22">
        <v>1100</v>
      </c>
      <c r="D4326" t="s">
        <v>318</v>
      </c>
      <c r="E4326" t="s">
        <v>116</v>
      </c>
      <c r="F4326" t="s">
        <v>8719</v>
      </c>
      <c r="G4326" t="s">
        <v>2376</v>
      </c>
      <c r="H4326" t="s">
        <v>2377</v>
      </c>
      <c r="I4326" t="s">
        <v>6967</v>
      </c>
      <c r="J4326" t="s">
        <v>133</v>
      </c>
      <c r="K4326">
        <v>3260</v>
      </c>
      <c r="L4326" s="4">
        <v>41662.161087962966</v>
      </c>
      <c r="M4326" s="4">
        <v>41670.333333333336</v>
      </c>
      <c r="N4326" s="4">
        <v>41662.481087962966</v>
      </c>
      <c r="O4326">
        <v>79</v>
      </c>
      <c r="P4326">
        <v>39</v>
      </c>
      <c r="Q4326" t="s">
        <v>26</v>
      </c>
      <c r="R4326" t="s">
        <v>27</v>
      </c>
      <c r="S4326" s="3">
        <v>41662</v>
      </c>
      <c r="T4326" t="str">
        <f>IF(kiva_loans__muestra[[#This Row],[loan_amount]]&gt;5000,"Alto","Bajo")</f>
        <v>Bajo</v>
      </c>
      <c r="U4326" s="26" t="str">
        <f>VLOOKUP(kiva_loans__muestra[[#This Row],[country]],Pais!A:B,2,FALSE)</f>
        <v>Asia</v>
      </c>
      <c r="V4326" t="s">
        <v>10719</v>
      </c>
    </row>
    <row r="4327" spans="1:22">
      <c r="A4327">
        <v>661198</v>
      </c>
      <c r="B4327" s="20">
        <v>800</v>
      </c>
      <c r="C4327" s="22">
        <v>800</v>
      </c>
      <c r="D4327" t="s">
        <v>88</v>
      </c>
      <c r="E4327" t="s">
        <v>51</v>
      </c>
      <c r="F4327" t="s">
        <v>8907</v>
      </c>
      <c r="G4327" t="s">
        <v>2376</v>
      </c>
      <c r="H4327" t="s">
        <v>2377</v>
      </c>
      <c r="I4327" t="s">
        <v>8908</v>
      </c>
      <c r="J4327" t="s">
        <v>2379</v>
      </c>
      <c r="K4327">
        <v>1710</v>
      </c>
      <c r="L4327" s="4">
        <v>41663.107800925929</v>
      </c>
      <c r="M4327" s="4">
        <v>41656.333333333336</v>
      </c>
      <c r="N4327" s="4">
        <v>41667.480717592596</v>
      </c>
      <c r="O4327">
        <v>11</v>
      </c>
      <c r="P4327">
        <v>17</v>
      </c>
      <c r="Q4327" t="s">
        <v>26</v>
      </c>
      <c r="R4327" t="s">
        <v>43</v>
      </c>
      <c r="S4327" s="3">
        <v>41663</v>
      </c>
      <c r="T4327" t="str">
        <f>IF(kiva_loans__muestra[[#This Row],[loan_amount]]&gt;5000,"Alto","Bajo")</f>
        <v>Bajo</v>
      </c>
      <c r="U4327" s="26" t="str">
        <f>VLOOKUP(kiva_loans__muestra[[#This Row],[country]],Pais!A:B,2,FALSE)</f>
        <v>Asia</v>
      </c>
      <c r="V4327" t="s">
        <v>10719</v>
      </c>
    </row>
    <row r="4328" spans="1:22">
      <c r="A4328">
        <v>661242</v>
      </c>
      <c r="B4328" s="20">
        <v>2300</v>
      </c>
      <c r="C4328" s="22">
        <v>2300</v>
      </c>
      <c r="D4328" t="s">
        <v>759</v>
      </c>
      <c r="E4328" t="s">
        <v>51</v>
      </c>
      <c r="F4328" t="s">
        <v>9153</v>
      </c>
      <c r="G4328" t="s">
        <v>2376</v>
      </c>
      <c r="H4328" t="s">
        <v>2377</v>
      </c>
      <c r="I4328" t="s">
        <v>3814</v>
      </c>
      <c r="J4328" t="s">
        <v>2379</v>
      </c>
      <c r="K4328">
        <v>1710</v>
      </c>
      <c r="L4328" s="4">
        <v>41663.188356481478</v>
      </c>
      <c r="M4328" s="4">
        <v>41660.333333333336</v>
      </c>
      <c r="N4328" s="4">
        <v>41671.543935185182</v>
      </c>
      <c r="O4328">
        <v>26</v>
      </c>
      <c r="P4328">
        <v>83</v>
      </c>
      <c r="Q4328" t="s">
        <v>26</v>
      </c>
      <c r="R4328" t="s">
        <v>43</v>
      </c>
      <c r="S4328" s="3">
        <v>41663</v>
      </c>
      <c r="T4328" t="str">
        <f>IF(kiva_loans__muestra[[#This Row],[loan_amount]]&gt;5000,"Alto","Bajo")</f>
        <v>Bajo</v>
      </c>
      <c r="U4328" s="26" t="str">
        <f>VLOOKUP(kiva_loans__muestra[[#This Row],[country]],Pais!A:B,2,FALSE)</f>
        <v>Asia</v>
      </c>
      <c r="V4328" t="s">
        <v>10719</v>
      </c>
    </row>
    <row r="4329" spans="1:22">
      <c r="A4329">
        <v>661267</v>
      </c>
      <c r="B4329" s="20">
        <v>700</v>
      </c>
      <c r="C4329" s="22">
        <v>700</v>
      </c>
      <c r="D4329" t="s">
        <v>156</v>
      </c>
      <c r="E4329" t="s">
        <v>20</v>
      </c>
      <c r="F4329" t="s">
        <v>9124</v>
      </c>
      <c r="G4329" t="s">
        <v>2376</v>
      </c>
      <c r="H4329" t="s">
        <v>2377</v>
      </c>
      <c r="I4329" t="s">
        <v>9125</v>
      </c>
      <c r="J4329" t="s">
        <v>2379</v>
      </c>
      <c r="K4329">
        <v>1710</v>
      </c>
      <c r="L4329" s="4">
        <v>41663.232141203705</v>
      </c>
      <c r="M4329" s="4">
        <v>41661.333333333336</v>
      </c>
      <c r="N4329" s="4">
        <v>41668.080034722225</v>
      </c>
      <c r="O4329">
        <v>7</v>
      </c>
      <c r="P4329">
        <v>24</v>
      </c>
      <c r="Q4329" t="s">
        <v>26</v>
      </c>
      <c r="R4329" t="s">
        <v>43</v>
      </c>
      <c r="S4329" s="3">
        <v>41663</v>
      </c>
      <c r="T4329" t="str">
        <f>IF(kiva_loans__muestra[[#This Row],[loan_amount]]&gt;5000,"Alto","Bajo")</f>
        <v>Bajo</v>
      </c>
      <c r="U4329" s="26" t="str">
        <f>VLOOKUP(kiva_loans__muestra[[#This Row],[country]],Pais!A:B,2,FALSE)</f>
        <v>Asia</v>
      </c>
      <c r="V4329" t="s">
        <v>10719</v>
      </c>
    </row>
    <row r="4330" spans="1:22">
      <c r="A4330">
        <v>661274</v>
      </c>
      <c r="B4330" s="20">
        <v>1600</v>
      </c>
      <c r="C4330" s="22">
        <v>1600</v>
      </c>
      <c r="D4330" t="s">
        <v>759</v>
      </c>
      <c r="E4330" t="s">
        <v>51</v>
      </c>
      <c r="F4330" t="s">
        <v>3872</v>
      </c>
      <c r="G4330" t="s">
        <v>2376</v>
      </c>
      <c r="H4330" t="s">
        <v>2377</v>
      </c>
      <c r="I4330" t="s">
        <v>9021</v>
      </c>
      <c r="J4330" t="s">
        <v>2379</v>
      </c>
      <c r="K4330">
        <v>1710</v>
      </c>
      <c r="L4330" s="4">
        <v>41663.247847222221</v>
      </c>
      <c r="M4330" s="4">
        <v>41660.333333333336</v>
      </c>
      <c r="N4330" s="4">
        <v>41690.27952546296</v>
      </c>
      <c r="O4330">
        <v>26</v>
      </c>
      <c r="P4330">
        <v>52</v>
      </c>
      <c r="Q4330" t="s">
        <v>26</v>
      </c>
      <c r="R4330" t="s">
        <v>43</v>
      </c>
      <c r="S4330" s="3">
        <v>41663</v>
      </c>
      <c r="T4330" t="str">
        <f>IF(kiva_loans__muestra[[#This Row],[loan_amount]]&gt;5000,"Alto","Bajo")</f>
        <v>Bajo</v>
      </c>
      <c r="U4330" s="26" t="str">
        <f>VLOOKUP(kiva_loans__muestra[[#This Row],[country]],Pais!A:B,2,FALSE)</f>
        <v>Asia</v>
      </c>
      <c r="V4330" t="s">
        <v>10719</v>
      </c>
    </row>
    <row r="4331" spans="1:22">
      <c r="A4331">
        <v>661349</v>
      </c>
      <c r="B4331" s="20">
        <v>2000</v>
      </c>
      <c r="C4331" s="22">
        <v>2000</v>
      </c>
      <c r="D4331" t="s">
        <v>759</v>
      </c>
      <c r="E4331" t="s">
        <v>51</v>
      </c>
      <c r="F4331" t="s">
        <v>7606</v>
      </c>
      <c r="G4331" t="s">
        <v>2376</v>
      </c>
      <c r="H4331" t="s">
        <v>2377</v>
      </c>
      <c r="I4331" t="s">
        <v>7146</v>
      </c>
      <c r="J4331" t="s">
        <v>2379</v>
      </c>
      <c r="K4331">
        <v>1710</v>
      </c>
      <c r="L4331" s="4">
        <v>41663.345300925925</v>
      </c>
      <c r="M4331" s="4">
        <v>41661.333333333336</v>
      </c>
      <c r="N4331" s="4">
        <v>41669.229317129626</v>
      </c>
      <c r="O4331">
        <v>26</v>
      </c>
      <c r="P4331">
        <v>74</v>
      </c>
      <c r="Q4331" t="s">
        <v>26</v>
      </c>
      <c r="R4331" t="s">
        <v>43</v>
      </c>
      <c r="S4331" s="3">
        <v>41663</v>
      </c>
      <c r="T4331" t="str">
        <f>IF(kiva_loans__muestra[[#This Row],[loan_amount]]&gt;5000,"Alto","Bajo")</f>
        <v>Bajo</v>
      </c>
      <c r="U4331" s="26" t="str">
        <f>VLOOKUP(kiva_loans__muestra[[#This Row],[country]],Pais!A:B,2,FALSE)</f>
        <v>Asia</v>
      </c>
      <c r="V4331" t="s">
        <v>10719</v>
      </c>
    </row>
    <row r="4332" spans="1:22">
      <c r="A4332">
        <v>661998</v>
      </c>
      <c r="B4332" s="20">
        <v>2375</v>
      </c>
      <c r="C4332" s="22">
        <v>2375</v>
      </c>
      <c r="D4332" t="s">
        <v>370</v>
      </c>
      <c r="E4332" t="s">
        <v>51</v>
      </c>
      <c r="F4332" t="s">
        <v>9595</v>
      </c>
      <c r="G4332" t="s">
        <v>2376</v>
      </c>
      <c r="H4332" t="s">
        <v>2377</v>
      </c>
      <c r="I4332" t="s">
        <v>9596</v>
      </c>
      <c r="J4332" t="s">
        <v>2379</v>
      </c>
      <c r="K4332">
        <v>1710</v>
      </c>
      <c r="L4332" s="4">
        <v>41666.106458333335</v>
      </c>
      <c r="M4332" s="4">
        <v>41661.333333333336</v>
      </c>
      <c r="N4332" s="4">
        <v>41691.860347222224</v>
      </c>
      <c r="O4332">
        <v>20</v>
      </c>
      <c r="P4332">
        <v>66</v>
      </c>
      <c r="Q4332" t="s">
        <v>26</v>
      </c>
      <c r="R4332" t="s">
        <v>43</v>
      </c>
      <c r="S4332" s="3">
        <v>41666</v>
      </c>
      <c r="T4332" t="str">
        <f>IF(kiva_loans__muestra[[#This Row],[loan_amount]]&gt;5000,"Alto","Bajo")</f>
        <v>Bajo</v>
      </c>
      <c r="U4332" s="26" t="str">
        <f>VLOOKUP(kiva_loans__muestra[[#This Row],[country]],Pais!A:B,2,FALSE)</f>
        <v>Asia</v>
      </c>
      <c r="V4332" t="s">
        <v>10719</v>
      </c>
    </row>
    <row r="4333" spans="1:22">
      <c r="A4333">
        <v>662174</v>
      </c>
      <c r="B4333" s="20">
        <v>300</v>
      </c>
      <c r="C4333" s="22">
        <v>300</v>
      </c>
      <c r="D4333" t="s">
        <v>759</v>
      </c>
      <c r="E4333" t="s">
        <v>51</v>
      </c>
      <c r="F4333" t="s">
        <v>9606</v>
      </c>
      <c r="G4333" t="s">
        <v>2376</v>
      </c>
      <c r="H4333" t="s">
        <v>2377</v>
      </c>
      <c r="I4333" t="s">
        <v>3052</v>
      </c>
      <c r="J4333" t="s">
        <v>2379</v>
      </c>
      <c r="K4333">
        <v>1710</v>
      </c>
      <c r="L4333" s="4">
        <v>41666.368587962963</v>
      </c>
      <c r="M4333" s="4">
        <v>41664.333333333336</v>
      </c>
      <c r="N4333" s="4">
        <v>41671.236122685186</v>
      </c>
      <c r="O4333">
        <v>14</v>
      </c>
      <c r="P4333">
        <v>9</v>
      </c>
      <c r="Q4333" t="s">
        <v>26</v>
      </c>
      <c r="R4333" t="s">
        <v>43</v>
      </c>
      <c r="S4333" s="3">
        <v>41666</v>
      </c>
      <c r="T4333" t="str">
        <f>IF(kiva_loans__muestra[[#This Row],[loan_amount]]&gt;5000,"Alto","Bajo")</f>
        <v>Bajo</v>
      </c>
      <c r="U4333" s="26" t="str">
        <f>VLOOKUP(kiva_loans__muestra[[#This Row],[country]],Pais!A:B,2,FALSE)</f>
        <v>Asia</v>
      </c>
      <c r="V4333" t="s">
        <v>10719</v>
      </c>
    </row>
    <row r="4334" spans="1:22">
      <c r="A4334">
        <v>662780</v>
      </c>
      <c r="B4334" s="20">
        <v>1775</v>
      </c>
      <c r="C4334" s="22">
        <v>1775</v>
      </c>
      <c r="D4334" t="s">
        <v>271</v>
      </c>
      <c r="E4334" t="s">
        <v>51</v>
      </c>
      <c r="F4334" t="s">
        <v>10165</v>
      </c>
      <c r="G4334" t="s">
        <v>2376</v>
      </c>
      <c r="H4334" t="s">
        <v>2377</v>
      </c>
      <c r="I4334" t="s">
        <v>10166</v>
      </c>
      <c r="J4334" t="s">
        <v>2379</v>
      </c>
      <c r="K4334">
        <v>1710</v>
      </c>
      <c r="L4334" s="4">
        <v>41667.335543981484</v>
      </c>
      <c r="M4334" s="4">
        <v>41664.333333333336</v>
      </c>
      <c r="N4334" s="4">
        <v>41690.775555555556</v>
      </c>
      <c r="O4334">
        <v>14</v>
      </c>
      <c r="P4334">
        <v>68</v>
      </c>
      <c r="Q4334" t="s">
        <v>134</v>
      </c>
      <c r="R4334" t="s">
        <v>43</v>
      </c>
      <c r="S4334" s="3">
        <v>41667</v>
      </c>
      <c r="T4334" t="str">
        <f>IF(kiva_loans__muestra[[#This Row],[loan_amount]]&gt;5000,"Alto","Bajo")</f>
        <v>Bajo</v>
      </c>
      <c r="U4334" s="26" t="str">
        <f>VLOOKUP(kiva_loans__muestra[[#This Row],[country]],Pais!A:B,2,FALSE)</f>
        <v>Asia</v>
      </c>
      <c r="V4334" t="s">
        <v>10720</v>
      </c>
    </row>
    <row r="4335" spans="1:22">
      <c r="A4335">
        <v>662869</v>
      </c>
      <c r="B4335" s="20">
        <v>1975</v>
      </c>
      <c r="C4335" s="22">
        <v>1975</v>
      </c>
      <c r="D4335" t="s">
        <v>759</v>
      </c>
      <c r="E4335" t="s">
        <v>51</v>
      </c>
      <c r="F4335" t="s">
        <v>2583</v>
      </c>
      <c r="G4335" t="s">
        <v>2376</v>
      </c>
      <c r="H4335" t="s">
        <v>2377</v>
      </c>
      <c r="I4335" t="s">
        <v>10163</v>
      </c>
      <c r="J4335" t="s">
        <v>2379</v>
      </c>
      <c r="K4335">
        <v>1710</v>
      </c>
      <c r="L4335" s="4">
        <v>41667.408668981479</v>
      </c>
      <c r="M4335" s="4">
        <v>41662.333333333336</v>
      </c>
      <c r="N4335" s="4">
        <v>41688.894548611112</v>
      </c>
      <c r="O4335">
        <v>14</v>
      </c>
      <c r="P4335">
        <v>67</v>
      </c>
      <c r="Q4335" t="s">
        <v>26</v>
      </c>
      <c r="R4335" t="s">
        <v>43</v>
      </c>
      <c r="S4335" s="3">
        <v>41667</v>
      </c>
      <c r="T4335" t="str">
        <f>IF(kiva_loans__muestra[[#This Row],[loan_amount]]&gt;5000,"Alto","Bajo")</f>
        <v>Bajo</v>
      </c>
      <c r="U4335" s="26" t="str">
        <f>VLOOKUP(kiva_loans__muestra[[#This Row],[country]],Pais!A:B,2,FALSE)</f>
        <v>Asia</v>
      </c>
      <c r="V4335" t="s">
        <v>10719</v>
      </c>
    </row>
    <row r="4336" spans="1:22">
      <c r="A4336">
        <v>656058</v>
      </c>
      <c r="B4336" s="20">
        <v>675</v>
      </c>
      <c r="C4336" s="22">
        <v>1575</v>
      </c>
      <c r="D4336" t="s">
        <v>91</v>
      </c>
      <c r="E4336" t="s">
        <v>91</v>
      </c>
      <c r="F4336" t="s">
        <v>3788</v>
      </c>
      <c r="G4336" t="s">
        <v>3590</v>
      </c>
      <c r="H4336" t="s">
        <v>3591</v>
      </c>
      <c r="I4336" t="s">
        <v>48</v>
      </c>
      <c r="J4336" t="s">
        <v>3592</v>
      </c>
      <c r="K4336">
        <v>1150</v>
      </c>
      <c r="L4336" s="4">
        <v>41649.373333333337</v>
      </c>
      <c r="M4336" s="4">
        <v>41619.333333333336</v>
      </c>
      <c r="N4336" s="4"/>
      <c r="O4336">
        <v>14</v>
      </c>
      <c r="P4336">
        <v>17</v>
      </c>
      <c r="Q4336" t="s">
        <v>26</v>
      </c>
      <c r="R4336" t="s">
        <v>43</v>
      </c>
      <c r="S4336" s="3">
        <v>41649</v>
      </c>
      <c r="T4336" t="str">
        <f>IF(kiva_loans__muestra[[#This Row],[loan_amount]]&gt;5000,"Alto","Bajo")</f>
        <v>Bajo</v>
      </c>
      <c r="U4336" s="26" t="str">
        <f>VLOOKUP(kiva_loans__muestra[[#This Row],[country]],Pais!A:B,2,FALSE)</f>
        <v>Asia</v>
      </c>
      <c r="V4336" t="s">
        <v>10719</v>
      </c>
    </row>
    <row r="4337" spans="1:22">
      <c r="A4337">
        <v>656174</v>
      </c>
      <c r="B4337" s="20">
        <v>850</v>
      </c>
      <c r="C4337" s="22">
        <v>850</v>
      </c>
      <c r="D4337" t="s">
        <v>19</v>
      </c>
      <c r="E4337" t="s">
        <v>20</v>
      </c>
      <c r="F4337" t="s">
        <v>3641</v>
      </c>
      <c r="G4337" t="s">
        <v>3590</v>
      </c>
      <c r="H4337" t="s">
        <v>3591</v>
      </c>
      <c r="I4337" t="s">
        <v>48</v>
      </c>
      <c r="J4337" t="s">
        <v>3592</v>
      </c>
      <c r="K4337">
        <v>1150</v>
      </c>
      <c r="L4337" s="4">
        <v>41649.604050925926</v>
      </c>
      <c r="M4337" s="4">
        <v>41626.333333333336</v>
      </c>
      <c r="N4337" s="4">
        <v>41659.293981481482</v>
      </c>
      <c r="O4337">
        <v>14</v>
      </c>
      <c r="P4337">
        <v>6</v>
      </c>
      <c r="Q4337" t="s">
        <v>26</v>
      </c>
      <c r="R4337" t="s">
        <v>43</v>
      </c>
      <c r="S4337" s="3">
        <v>41649</v>
      </c>
      <c r="T4337" t="str">
        <f>IF(kiva_loans__muestra[[#This Row],[loan_amount]]&gt;5000,"Alto","Bajo")</f>
        <v>Bajo</v>
      </c>
      <c r="U4337" s="26" t="str">
        <f>VLOOKUP(kiva_loans__muestra[[#This Row],[country]],Pais!A:B,2,FALSE)</f>
        <v>Asia</v>
      </c>
      <c r="V4337" t="s">
        <v>10719</v>
      </c>
    </row>
    <row r="4338" spans="1:22">
      <c r="A4338">
        <v>656178</v>
      </c>
      <c r="B4338" s="20">
        <v>600</v>
      </c>
      <c r="C4338" s="22">
        <v>1050</v>
      </c>
      <c r="D4338" t="s">
        <v>361</v>
      </c>
      <c r="E4338" t="s">
        <v>65</v>
      </c>
      <c r="F4338" t="s">
        <v>3621</v>
      </c>
      <c r="G4338" t="s">
        <v>3590</v>
      </c>
      <c r="H4338" t="s">
        <v>3591</v>
      </c>
      <c r="I4338" t="s">
        <v>48</v>
      </c>
      <c r="J4338" t="s">
        <v>3592</v>
      </c>
      <c r="K4338">
        <v>1150</v>
      </c>
      <c r="L4338" s="4">
        <v>41649.607870370368</v>
      </c>
      <c r="M4338" s="4">
        <v>41634.333333333336</v>
      </c>
      <c r="N4338" s="4"/>
      <c r="O4338">
        <v>15</v>
      </c>
      <c r="P4338">
        <v>13</v>
      </c>
      <c r="Q4338" t="s">
        <v>26</v>
      </c>
      <c r="R4338" t="s">
        <v>43</v>
      </c>
      <c r="S4338" s="3">
        <v>41649</v>
      </c>
      <c r="T4338" t="str">
        <f>IF(kiva_loans__muestra[[#This Row],[loan_amount]]&gt;5000,"Alto","Bajo")</f>
        <v>Bajo</v>
      </c>
      <c r="U4338" s="26" t="str">
        <f>VLOOKUP(kiva_loans__muestra[[#This Row],[country]],Pais!A:B,2,FALSE)</f>
        <v>Asia</v>
      </c>
      <c r="V4338" t="s">
        <v>10719</v>
      </c>
    </row>
    <row r="4339" spans="1:22">
      <c r="A4339">
        <v>656180</v>
      </c>
      <c r="B4339" s="20">
        <v>1325</v>
      </c>
      <c r="C4339" s="22">
        <v>2100</v>
      </c>
      <c r="D4339" t="s">
        <v>466</v>
      </c>
      <c r="E4339" t="s">
        <v>65</v>
      </c>
      <c r="F4339" t="s">
        <v>3705</v>
      </c>
      <c r="G4339" t="s">
        <v>3590</v>
      </c>
      <c r="H4339" t="s">
        <v>3591</v>
      </c>
      <c r="I4339" t="s">
        <v>48</v>
      </c>
      <c r="J4339" t="s">
        <v>3592</v>
      </c>
      <c r="K4339">
        <v>1150</v>
      </c>
      <c r="L4339" s="4">
        <v>41649.611678240741</v>
      </c>
      <c r="M4339" s="4">
        <v>41636.333333333336</v>
      </c>
      <c r="N4339" s="4"/>
      <c r="O4339">
        <v>15</v>
      </c>
      <c r="P4339">
        <v>15</v>
      </c>
      <c r="Q4339" t="s">
        <v>26</v>
      </c>
      <c r="R4339" t="s">
        <v>43</v>
      </c>
      <c r="S4339" s="3">
        <v>41649</v>
      </c>
      <c r="T4339" t="str">
        <f>IF(kiva_loans__muestra[[#This Row],[loan_amount]]&gt;5000,"Alto","Bajo")</f>
        <v>Bajo</v>
      </c>
      <c r="U4339" s="26" t="str">
        <f>VLOOKUP(kiva_loans__muestra[[#This Row],[country]],Pais!A:B,2,FALSE)</f>
        <v>Asia</v>
      </c>
      <c r="V4339" t="s">
        <v>10719</v>
      </c>
    </row>
    <row r="4340" spans="1:22">
      <c r="A4340">
        <v>656182</v>
      </c>
      <c r="B4340" s="20">
        <v>1575</v>
      </c>
      <c r="C4340" s="22">
        <v>1575</v>
      </c>
      <c r="D4340" t="s">
        <v>311</v>
      </c>
      <c r="E4340" t="s">
        <v>56</v>
      </c>
      <c r="F4340" t="s">
        <v>3589</v>
      </c>
      <c r="G4340" t="s">
        <v>3590</v>
      </c>
      <c r="H4340" t="s">
        <v>3591</v>
      </c>
      <c r="I4340" t="s">
        <v>48</v>
      </c>
      <c r="J4340" t="s">
        <v>3592</v>
      </c>
      <c r="K4340">
        <v>1150</v>
      </c>
      <c r="L4340" s="4">
        <v>41649.617106481484</v>
      </c>
      <c r="M4340" s="4">
        <v>41627.333333333336</v>
      </c>
      <c r="N4340" s="4">
        <v>41656.572870370372</v>
      </c>
      <c r="O4340">
        <v>14</v>
      </c>
      <c r="P4340">
        <v>44</v>
      </c>
      <c r="Q4340" t="s">
        <v>26</v>
      </c>
      <c r="R4340" t="s">
        <v>43</v>
      </c>
      <c r="S4340" s="3">
        <v>41649</v>
      </c>
      <c r="T4340" t="str">
        <f>IF(kiva_loans__muestra[[#This Row],[loan_amount]]&gt;5000,"Alto","Bajo")</f>
        <v>Bajo</v>
      </c>
      <c r="U4340" s="26" t="str">
        <f>VLOOKUP(kiva_loans__muestra[[#This Row],[country]],Pais!A:B,2,FALSE)</f>
        <v>Asia</v>
      </c>
      <c r="V4340" t="s">
        <v>10719</v>
      </c>
    </row>
    <row r="4341" spans="1:22">
      <c r="A4341">
        <v>661339</v>
      </c>
      <c r="B4341" s="20">
        <v>1000</v>
      </c>
      <c r="C4341" s="22">
        <v>1000</v>
      </c>
      <c r="D4341" t="s">
        <v>837</v>
      </c>
      <c r="E4341" t="s">
        <v>44</v>
      </c>
      <c r="F4341" t="s">
        <v>9184</v>
      </c>
      <c r="G4341" t="s">
        <v>3590</v>
      </c>
      <c r="H4341" t="s">
        <v>3591</v>
      </c>
      <c r="I4341" t="s">
        <v>9185</v>
      </c>
      <c r="J4341" t="s">
        <v>133</v>
      </c>
      <c r="K4341">
        <v>770</v>
      </c>
      <c r="L4341" s="4">
        <v>41663.333460648151</v>
      </c>
      <c r="M4341" s="4">
        <v>41646.333333333336</v>
      </c>
      <c r="N4341" s="4">
        <v>41681.647986111115</v>
      </c>
      <c r="O4341">
        <v>14</v>
      </c>
      <c r="P4341">
        <v>29</v>
      </c>
      <c r="Q4341" t="s">
        <v>26</v>
      </c>
      <c r="R4341" t="s">
        <v>43</v>
      </c>
      <c r="S4341" s="3">
        <v>41663</v>
      </c>
      <c r="T4341" t="str">
        <f>IF(kiva_loans__muestra[[#This Row],[loan_amount]]&gt;5000,"Alto","Bajo")</f>
        <v>Bajo</v>
      </c>
      <c r="U4341" s="26" t="str">
        <f>VLOOKUP(kiva_loans__muestra[[#This Row],[country]],Pais!A:B,2,FALSE)</f>
        <v>Asia</v>
      </c>
      <c r="V4341" t="s">
        <v>10719</v>
      </c>
    </row>
    <row r="4342" spans="1:22">
      <c r="A4342">
        <v>662246</v>
      </c>
      <c r="B4342" s="20">
        <v>1200</v>
      </c>
      <c r="C4342" s="22">
        <v>1200</v>
      </c>
      <c r="D4342" t="s">
        <v>1717</v>
      </c>
      <c r="E4342" t="s">
        <v>44</v>
      </c>
      <c r="F4342" t="s">
        <v>10124</v>
      </c>
      <c r="G4342" t="s">
        <v>3590</v>
      </c>
      <c r="H4342" t="s">
        <v>3591</v>
      </c>
      <c r="I4342" t="s">
        <v>9867</v>
      </c>
      <c r="J4342" t="s">
        <v>133</v>
      </c>
      <c r="K4342">
        <v>770</v>
      </c>
      <c r="L4342" s="4">
        <v>41666.4375462963</v>
      </c>
      <c r="M4342" s="4">
        <v>41646.333333333336</v>
      </c>
      <c r="N4342" s="4">
        <v>41674.640555555554</v>
      </c>
      <c r="O4342">
        <v>17</v>
      </c>
      <c r="P4342">
        <v>32</v>
      </c>
      <c r="Q4342" t="s">
        <v>26</v>
      </c>
      <c r="R4342" t="s">
        <v>43</v>
      </c>
      <c r="S4342" s="3">
        <v>41666</v>
      </c>
      <c r="T4342" t="str">
        <f>IF(kiva_loans__muestra[[#This Row],[loan_amount]]&gt;5000,"Alto","Bajo")</f>
        <v>Bajo</v>
      </c>
      <c r="U4342" s="26" t="str">
        <f>VLOOKUP(kiva_loans__muestra[[#This Row],[country]],Pais!A:B,2,FALSE)</f>
        <v>Asia</v>
      </c>
      <c r="V4342" t="s">
        <v>10719</v>
      </c>
    </row>
    <row r="4343" spans="1:22">
      <c r="A4343">
        <v>662280</v>
      </c>
      <c r="B4343" s="20">
        <v>1200</v>
      </c>
      <c r="C4343" s="22">
        <v>1200</v>
      </c>
      <c r="D4343" t="s">
        <v>442</v>
      </c>
      <c r="E4343" t="s">
        <v>65</v>
      </c>
      <c r="F4343" t="s">
        <v>9866</v>
      </c>
      <c r="G4343" t="s">
        <v>3590</v>
      </c>
      <c r="H4343" t="s">
        <v>3591</v>
      </c>
      <c r="I4343" t="s">
        <v>9867</v>
      </c>
      <c r="J4343" t="s">
        <v>133</v>
      </c>
      <c r="K4343">
        <v>770</v>
      </c>
      <c r="L4343" s="4">
        <v>41666.466064814813</v>
      </c>
      <c r="M4343" s="4">
        <v>41646.333333333336</v>
      </c>
      <c r="N4343" s="4">
        <v>41695.144421296296</v>
      </c>
      <c r="O4343">
        <v>17</v>
      </c>
      <c r="P4343">
        <v>41</v>
      </c>
      <c r="Q4343" t="s">
        <v>26</v>
      </c>
      <c r="R4343" t="s">
        <v>43</v>
      </c>
      <c r="S4343" s="3">
        <v>41666</v>
      </c>
      <c r="T4343" t="str">
        <f>IF(kiva_loans__muestra[[#This Row],[loan_amount]]&gt;5000,"Alto","Bajo")</f>
        <v>Bajo</v>
      </c>
      <c r="U4343" s="26" t="str">
        <f>VLOOKUP(kiva_loans__muestra[[#This Row],[country]],Pais!A:B,2,FALSE)</f>
        <v>Asia</v>
      </c>
      <c r="V4343" t="s">
        <v>10719</v>
      </c>
    </row>
    <row r="4344" spans="1:22">
      <c r="A4344">
        <v>662332</v>
      </c>
      <c r="B4344" s="20">
        <v>3000</v>
      </c>
      <c r="C4344" s="22">
        <v>3000</v>
      </c>
      <c r="D4344" t="s">
        <v>118</v>
      </c>
      <c r="E4344" t="s">
        <v>65</v>
      </c>
      <c r="F4344" t="s">
        <v>10016</v>
      </c>
      <c r="G4344" t="s">
        <v>3590</v>
      </c>
      <c r="H4344" t="s">
        <v>3591</v>
      </c>
      <c r="I4344" t="s">
        <v>9867</v>
      </c>
      <c r="J4344" t="s">
        <v>133</v>
      </c>
      <c r="K4344">
        <v>770</v>
      </c>
      <c r="L4344" s="4">
        <v>41666.505810185183</v>
      </c>
      <c r="M4344" s="4">
        <v>41646.333333333336</v>
      </c>
      <c r="N4344" s="4">
        <v>41690.962847222225</v>
      </c>
      <c r="O4344">
        <v>17</v>
      </c>
      <c r="P4344">
        <v>98</v>
      </c>
      <c r="Q4344" t="s">
        <v>134</v>
      </c>
      <c r="R4344" t="s">
        <v>43</v>
      </c>
      <c r="S4344" s="3">
        <v>41666</v>
      </c>
      <c r="T4344" t="str">
        <f>IF(kiva_loans__muestra[[#This Row],[loan_amount]]&gt;5000,"Alto","Bajo")</f>
        <v>Bajo</v>
      </c>
      <c r="U4344" s="26" t="str">
        <f>VLOOKUP(kiva_loans__muestra[[#This Row],[country]],Pais!A:B,2,FALSE)</f>
        <v>Asia</v>
      </c>
      <c r="V4344" t="s">
        <v>10720</v>
      </c>
    </row>
    <row r="4345" spans="1:22">
      <c r="A4345">
        <v>662340</v>
      </c>
      <c r="B4345" s="20">
        <v>1000</v>
      </c>
      <c r="C4345" s="22">
        <v>1000</v>
      </c>
      <c r="D4345" t="s">
        <v>91</v>
      </c>
      <c r="E4345" t="s">
        <v>91</v>
      </c>
      <c r="F4345" t="s">
        <v>10108</v>
      </c>
      <c r="G4345" t="s">
        <v>3590</v>
      </c>
      <c r="H4345" t="s">
        <v>3591</v>
      </c>
      <c r="I4345" t="s">
        <v>9867</v>
      </c>
      <c r="J4345" t="s">
        <v>133</v>
      </c>
      <c r="K4345">
        <v>770</v>
      </c>
      <c r="L4345" s="4">
        <v>41666.515428240738</v>
      </c>
      <c r="M4345" s="4">
        <v>41646.333333333336</v>
      </c>
      <c r="N4345" s="4">
        <v>41673.075590277775</v>
      </c>
      <c r="O4345">
        <v>14</v>
      </c>
      <c r="P4345">
        <v>33</v>
      </c>
      <c r="Q4345" t="s">
        <v>26</v>
      </c>
      <c r="R4345" t="s">
        <v>43</v>
      </c>
      <c r="S4345" s="3">
        <v>41666</v>
      </c>
      <c r="T4345" t="str">
        <f>IF(kiva_loans__muestra[[#This Row],[loan_amount]]&gt;5000,"Alto","Bajo")</f>
        <v>Bajo</v>
      </c>
      <c r="U4345" s="26" t="str">
        <f>VLOOKUP(kiva_loans__muestra[[#This Row],[country]],Pais!A:B,2,FALSE)</f>
        <v>Asia</v>
      </c>
      <c r="V4345" t="s">
        <v>10719</v>
      </c>
    </row>
    <row r="4346" spans="1:22">
      <c r="A4346">
        <v>662354</v>
      </c>
      <c r="B4346" s="20">
        <v>1500</v>
      </c>
      <c r="C4346" s="22">
        <v>1500</v>
      </c>
      <c r="D4346" t="s">
        <v>29</v>
      </c>
      <c r="E4346" t="s">
        <v>29</v>
      </c>
      <c r="F4346" t="s">
        <v>9776</v>
      </c>
      <c r="G4346" t="s">
        <v>3590</v>
      </c>
      <c r="H4346" t="s">
        <v>3591</v>
      </c>
      <c r="I4346" t="s">
        <v>9777</v>
      </c>
      <c r="J4346" t="s">
        <v>133</v>
      </c>
      <c r="K4346">
        <v>770</v>
      </c>
      <c r="L4346" s="4">
        <v>41666.534004629626</v>
      </c>
      <c r="M4346" s="4">
        <v>41646.333333333336</v>
      </c>
      <c r="N4346" s="4">
        <v>41695.595972222225</v>
      </c>
      <c r="O4346">
        <v>17</v>
      </c>
      <c r="P4346">
        <v>44</v>
      </c>
      <c r="Q4346" t="s">
        <v>26</v>
      </c>
      <c r="R4346" t="s">
        <v>43</v>
      </c>
      <c r="S4346" s="3">
        <v>41666</v>
      </c>
      <c r="T4346" t="str">
        <f>IF(kiva_loans__muestra[[#This Row],[loan_amount]]&gt;5000,"Alto","Bajo")</f>
        <v>Bajo</v>
      </c>
      <c r="U4346" s="26" t="str">
        <f>VLOOKUP(kiva_loans__muestra[[#This Row],[country]],Pais!A:B,2,FALSE)</f>
        <v>Asia</v>
      </c>
      <c r="V4346" t="s">
        <v>10719</v>
      </c>
    </row>
    <row r="4347" spans="1:22">
      <c r="A4347">
        <v>662410</v>
      </c>
      <c r="B4347" s="20">
        <v>1575</v>
      </c>
      <c r="C4347" s="22">
        <v>1575</v>
      </c>
      <c r="D4347" t="s">
        <v>386</v>
      </c>
      <c r="E4347" t="s">
        <v>44</v>
      </c>
      <c r="F4347" t="s">
        <v>9945</v>
      </c>
      <c r="G4347" t="s">
        <v>3590</v>
      </c>
      <c r="H4347" t="s">
        <v>3591</v>
      </c>
      <c r="I4347" t="s">
        <v>48</v>
      </c>
      <c r="J4347" t="s">
        <v>3592</v>
      </c>
      <c r="K4347">
        <v>1150</v>
      </c>
      <c r="L4347" s="4">
        <v>41666.620706018519</v>
      </c>
      <c r="M4347" s="4">
        <v>41653.333333333336</v>
      </c>
      <c r="N4347" s="4">
        <v>41695.752916666665</v>
      </c>
      <c r="O4347">
        <v>14</v>
      </c>
      <c r="P4347">
        <v>42</v>
      </c>
      <c r="Q4347" t="s">
        <v>26</v>
      </c>
      <c r="R4347" t="s">
        <v>43</v>
      </c>
      <c r="S4347" s="3">
        <v>41666</v>
      </c>
      <c r="T4347" t="str">
        <f>IF(kiva_loans__muestra[[#This Row],[loan_amount]]&gt;5000,"Alto","Bajo")</f>
        <v>Bajo</v>
      </c>
      <c r="U4347" s="26" t="str">
        <f>VLOOKUP(kiva_loans__muestra[[#This Row],[country]],Pais!A:B,2,FALSE)</f>
        <v>Asia</v>
      </c>
      <c r="V4347" t="s">
        <v>10719</v>
      </c>
    </row>
    <row r="4348" spans="1:22">
      <c r="A4348">
        <v>662867</v>
      </c>
      <c r="B4348" s="20">
        <v>1500</v>
      </c>
      <c r="C4348" s="22">
        <v>1500</v>
      </c>
      <c r="D4348" t="s">
        <v>1074</v>
      </c>
      <c r="E4348" t="s">
        <v>65</v>
      </c>
      <c r="F4348" t="s">
        <v>10205</v>
      </c>
      <c r="G4348" t="s">
        <v>3590</v>
      </c>
      <c r="H4348" t="s">
        <v>3591</v>
      </c>
      <c r="I4348" t="s">
        <v>10206</v>
      </c>
      <c r="J4348" t="s">
        <v>133</v>
      </c>
      <c r="K4348">
        <v>770</v>
      </c>
      <c r="L4348" s="4">
        <v>41667.40662037037</v>
      </c>
      <c r="M4348" s="4">
        <v>41646.333333333336</v>
      </c>
      <c r="N4348" s="4">
        <v>41682.774062500001</v>
      </c>
      <c r="O4348">
        <v>12</v>
      </c>
      <c r="P4348">
        <v>49</v>
      </c>
      <c r="Q4348" t="s">
        <v>134</v>
      </c>
      <c r="R4348" t="s">
        <v>43</v>
      </c>
      <c r="S4348" s="3">
        <v>41667</v>
      </c>
      <c r="T4348" t="str">
        <f>IF(kiva_loans__muestra[[#This Row],[loan_amount]]&gt;5000,"Alto","Bajo")</f>
        <v>Bajo</v>
      </c>
      <c r="U4348" s="26" t="str">
        <f>VLOOKUP(kiva_loans__muestra[[#This Row],[country]],Pais!A:B,2,FALSE)</f>
        <v>Asia</v>
      </c>
      <c r="V4348" t="s">
        <v>10720</v>
      </c>
    </row>
    <row r="4349" spans="1:22">
      <c r="A4349">
        <v>662895</v>
      </c>
      <c r="B4349" s="20">
        <v>1000</v>
      </c>
      <c r="C4349" s="22">
        <v>1000</v>
      </c>
      <c r="D4349" t="s">
        <v>19</v>
      </c>
      <c r="E4349" t="s">
        <v>20</v>
      </c>
      <c r="F4349" t="s">
        <v>10319</v>
      </c>
      <c r="G4349" t="s">
        <v>3590</v>
      </c>
      <c r="H4349" t="s">
        <v>3591</v>
      </c>
      <c r="I4349" t="s">
        <v>9777</v>
      </c>
      <c r="J4349" t="s">
        <v>133</v>
      </c>
      <c r="K4349">
        <v>770</v>
      </c>
      <c r="L4349" s="4">
        <v>41667.448622685188</v>
      </c>
      <c r="M4349" s="4">
        <v>41649.333333333336</v>
      </c>
      <c r="N4349" s="4">
        <v>41691.302812499998</v>
      </c>
      <c r="O4349">
        <v>14</v>
      </c>
      <c r="P4349">
        <v>39</v>
      </c>
      <c r="Q4349" t="s">
        <v>134</v>
      </c>
      <c r="R4349" t="s">
        <v>43</v>
      </c>
      <c r="S4349" s="3">
        <v>41667</v>
      </c>
      <c r="T4349" t="str">
        <f>IF(kiva_loans__muestra[[#This Row],[loan_amount]]&gt;5000,"Alto","Bajo")</f>
        <v>Bajo</v>
      </c>
      <c r="U4349" s="26" t="str">
        <f>VLOOKUP(kiva_loans__muestra[[#This Row],[country]],Pais!A:B,2,FALSE)</f>
        <v>Asia</v>
      </c>
      <c r="V4349" t="s">
        <v>10720</v>
      </c>
    </row>
    <row r="4350" spans="1:22">
      <c r="A4350">
        <v>662942</v>
      </c>
      <c r="B4350" s="20">
        <v>2500</v>
      </c>
      <c r="C4350" s="22">
        <v>2500</v>
      </c>
      <c r="D4350" t="s">
        <v>80</v>
      </c>
      <c r="E4350" t="s">
        <v>20</v>
      </c>
      <c r="F4350" t="s">
        <v>10381</v>
      </c>
      <c r="G4350" t="s">
        <v>3590</v>
      </c>
      <c r="H4350" t="s">
        <v>3591</v>
      </c>
      <c r="I4350" t="s">
        <v>10297</v>
      </c>
      <c r="J4350" t="s">
        <v>133</v>
      </c>
      <c r="K4350">
        <v>770</v>
      </c>
      <c r="L4350" s="4">
        <v>41667.487615740742</v>
      </c>
      <c r="M4350" s="4">
        <v>41648.333333333336</v>
      </c>
      <c r="N4350" s="4">
        <v>41669.189340277779</v>
      </c>
      <c r="O4350">
        <v>14</v>
      </c>
      <c r="P4350">
        <v>84</v>
      </c>
      <c r="Q4350" t="s">
        <v>26</v>
      </c>
      <c r="R4350" t="s">
        <v>43</v>
      </c>
      <c r="S4350" s="3">
        <v>41667</v>
      </c>
      <c r="T4350" t="str">
        <f>IF(kiva_loans__muestra[[#This Row],[loan_amount]]&gt;5000,"Alto","Bajo")</f>
        <v>Bajo</v>
      </c>
      <c r="U4350" s="26" t="str">
        <f>VLOOKUP(kiva_loans__muestra[[#This Row],[country]],Pais!A:B,2,FALSE)</f>
        <v>Asia</v>
      </c>
      <c r="V4350" t="s">
        <v>10719</v>
      </c>
    </row>
    <row r="4351" spans="1:22">
      <c r="A4351">
        <v>662954</v>
      </c>
      <c r="B4351" s="20">
        <v>3000</v>
      </c>
      <c r="C4351" s="22">
        <v>3000</v>
      </c>
      <c r="D4351" t="s">
        <v>37</v>
      </c>
      <c r="E4351" t="s">
        <v>38</v>
      </c>
      <c r="F4351" t="s">
        <v>10296</v>
      </c>
      <c r="G4351" t="s">
        <v>3590</v>
      </c>
      <c r="H4351" t="s">
        <v>3591</v>
      </c>
      <c r="I4351" t="s">
        <v>10297</v>
      </c>
      <c r="J4351" t="s">
        <v>133</v>
      </c>
      <c r="K4351">
        <v>770</v>
      </c>
      <c r="L4351" s="4">
        <v>41667.499398148146</v>
      </c>
      <c r="M4351" s="4">
        <v>41648.333333333336</v>
      </c>
      <c r="N4351" s="4">
        <v>41668.668379629627</v>
      </c>
      <c r="O4351">
        <v>14</v>
      </c>
      <c r="P4351">
        <v>100</v>
      </c>
      <c r="Q4351" t="s">
        <v>26</v>
      </c>
      <c r="R4351" t="s">
        <v>43</v>
      </c>
      <c r="S4351" s="3">
        <v>41667</v>
      </c>
      <c r="T4351" t="str">
        <f>IF(kiva_loans__muestra[[#This Row],[loan_amount]]&gt;5000,"Alto","Bajo")</f>
        <v>Bajo</v>
      </c>
      <c r="U4351" s="26" t="str">
        <f>VLOOKUP(kiva_loans__muestra[[#This Row],[country]],Pais!A:B,2,FALSE)</f>
        <v>Asia</v>
      </c>
      <c r="V4351" t="s">
        <v>10719</v>
      </c>
    </row>
    <row r="4352" spans="1:22">
      <c r="A4352">
        <v>653287</v>
      </c>
      <c r="B4352" s="20">
        <v>275</v>
      </c>
      <c r="C4352" s="22">
        <v>275</v>
      </c>
      <c r="D4352" t="s">
        <v>65</v>
      </c>
      <c r="E4352" t="s">
        <v>65</v>
      </c>
      <c r="F4352" t="s">
        <v>190</v>
      </c>
      <c r="G4352" t="s">
        <v>174</v>
      </c>
      <c r="H4352" t="s">
        <v>175</v>
      </c>
      <c r="I4352" t="s">
        <v>191</v>
      </c>
      <c r="J4352" t="s">
        <v>177</v>
      </c>
      <c r="K4352">
        <v>1820</v>
      </c>
      <c r="L4352" s="4">
        <v>41641.465300925927</v>
      </c>
      <c r="M4352" s="4">
        <v>41631.333333333336</v>
      </c>
      <c r="N4352" s="4">
        <v>41643.449456018519</v>
      </c>
      <c r="O4352">
        <v>12</v>
      </c>
      <c r="P4352">
        <v>11</v>
      </c>
      <c r="Q4352" t="s">
        <v>26</v>
      </c>
      <c r="R4352" t="s">
        <v>27</v>
      </c>
      <c r="S4352" s="3">
        <v>41641</v>
      </c>
      <c r="T4352" t="str">
        <f>IF(kiva_loans__muestra[[#This Row],[loan_amount]]&gt;5000,"Alto","Bajo")</f>
        <v>Bajo</v>
      </c>
      <c r="U4352" s="26" t="str">
        <f>VLOOKUP(kiva_loans__muestra[[#This Row],[country]],Pais!A:B,2,FALSE)</f>
        <v>Africa</v>
      </c>
      <c r="V4352" t="s">
        <v>10719</v>
      </c>
    </row>
    <row r="4353" spans="1:22">
      <c r="A4353">
        <v>653288</v>
      </c>
      <c r="B4353" s="20">
        <v>200</v>
      </c>
      <c r="C4353" s="22">
        <v>200</v>
      </c>
      <c r="D4353" t="s">
        <v>20</v>
      </c>
      <c r="E4353" t="s">
        <v>20</v>
      </c>
      <c r="F4353" t="s">
        <v>575</v>
      </c>
      <c r="G4353" t="s">
        <v>174</v>
      </c>
      <c r="H4353" t="s">
        <v>175</v>
      </c>
      <c r="I4353" t="s">
        <v>191</v>
      </c>
      <c r="J4353" t="s">
        <v>177</v>
      </c>
      <c r="K4353">
        <v>1820</v>
      </c>
      <c r="L4353" s="4">
        <v>41641.465879629628</v>
      </c>
      <c r="M4353" s="4">
        <v>41631.333333333336</v>
      </c>
      <c r="N4353" s="4">
        <v>41642.625763888886</v>
      </c>
      <c r="O4353">
        <v>11</v>
      </c>
      <c r="P4353">
        <v>8</v>
      </c>
      <c r="Q4353" t="s">
        <v>26</v>
      </c>
      <c r="R4353" t="s">
        <v>27</v>
      </c>
      <c r="S4353" s="3">
        <v>41641</v>
      </c>
      <c r="T4353" t="str">
        <f>IF(kiva_loans__muestra[[#This Row],[loan_amount]]&gt;5000,"Alto","Bajo")</f>
        <v>Bajo</v>
      </c>
      <c r="U4353" s="26" t="str">
        <f>VLOOKUP(kiva_loans__muestra[[#This Row],[country]],Pais!A:B,2,FALSE)</f>
        <v>Africa</v>
      </c>
      <c r="V4353" t="s">
        <v>10719</v>
      </c>
    </row>
    <row r="4354" spans="1:22">
      <c r="A4354">
        <v>653291</v>
      </c>
      <c r="B4354" s="20">
        <v>325</v>
      </c>
      <c r="C4354" s="22">
        <v>325</v>
      </c>
      <c r="D4354" t="s">
        <v>64</v>
      </c>
      <c r="E4354" t="s">
        <v>65</v>
      </c>
      <c r="F4354" t="s">
        <v>317</v>
      </c>
      <c r="G4354" t="s">
        <v>174</v>
      </c>
      <c r="H4354" t="s">
        <v>175</v>
      </c>
      <c r="I4354" t="s">
        <v>191</v>
      </c>
      <c r="J4354" t="s">
        <v>177</v>
      </c>
      <c r="K4354">
        <v>1820</v>
      </c>
      <c r="L4354" s="4">
        <v>41641.46980324074</v>
      </c>
      <c r="M4354" s="4">
        <v>41631.333333333336</v>
      </c>
      <c r="N4354" s="4">
        <v>41644.221342592595</v>
      </c>
      <c r="O4354">
        <v>11</v>
      </c>
      <c r="P4354">
        <v>9</v>
      </c>
      <c r="Q4354" t="s">
        <v>26</v>
      </c>
      <c r="R4354" t="s">
        <v>27</v>
      </c>
      <c r="S4354" s="3">
        <v>41641</v>
      </c>
      <c r="T4354" t="str">
        <f>IF(kiva_loans__muestra[[#This Row],[loan_amount]]&gt;5000,"Alto","Bajo")</f>
        <v>Bajo</v>
      </c>
      <c r="U4354" s="26" t="str">
        <f>VLOOKUP(kiva_loans__muestra[[#This Row],[country]],Pais!A:B,2,FALSE)</f>
        <v>Africa</v>
      </c>
      <c r="V4354" t="s">
        <v>10719</v>
      </c>
    </row>
    <row r="4355" spans="1:22">
      <c r="A4355">
        <v>653294</v>
      </c>
      <c r="B4355" s="20">
        <v>325</v>
      </c>
      <c r="C4355" s="22">
        <v>325</v>
      </c>
      <c r="D4355" t="s">
        <v>156</v>
      </c>
      <c r="E4355" t="s">
        <v>20</v>
      </c>
      <c r="F4355" t="s">
        <v>593</v>
      </c>
      <c r="G4355" t="s">
        <v>174</v>
      </c>
      <c r="H4355" t="s">
        <v>175</v>
      </c>
      <c r="I4355" t="s">
        <v>191</v>
      </c>
      <c r="J4355" t="s">
        <v>177</v>
      </c>
      <c r="K4355">
        <v>1820</v>
      </c>
      <c r="L4355" s="4">
        <v>41641.472696759258</v>
      </c>
      <c r="M4355" s="4">
        <v>41631.333333333336</v>
      </c>
      <c r="N4355" s="4">
        <v>41643.551805555559</v>
      </c>
      <c r="O4355">
        <v>11</v>
      </c>
      <c r="P4355">
        <v>13</v>
      </c>
      <c r="Q4355" t="s">
        <v>26</v>
      </c>
      <c r="R4355" t="s">
        <v>27</v>
      </c>
      <c r="S4355" s="3">
        <v>41641</v>
      </c>
      <c r="T4355" t="str">
        <f>IF(kiva_loans__muestra[[#This Row],[loan_amount]]&gt;5000,"Alto","Bajo")</f>
        <v>Bajo</v>
      </c>
      <c r="U4355" s="26" t="str">
        <f>VLOOKUP(kiva_loans__muestra[[#This Row],[country]],Pais!A:B,2,FALSE)</f>
        <v>Africa</v>
      </c>
      <c r="V4355" t="s">
        <v>10719</v>
      </c>
    </row>
    <row r="4356" spans="1:22">
      <c r="A4356">
        <v>653297</v>
      </c>
      <c r="B4356" s="20">
        <v>125</v>
      </c>
      <c r="C4356" s="22">
        <v>125</v>
      </c>
      <c r="D4356" t="s">
        <v>244</v>
      </c>
      <c r="E4356" t="s">
        <v>65</v>
      </c>
      <c r="F4356" t="s">
        <v>473</v>
      </c>
      <c r="G4356" t="s">
        <v>174</v>
      </c>
      <c r="H4356" t="s">
        <v>175</v>
      </c>
      <c r="I4356" t="s">
        <v>176</v>
      </c>
      <c r="J4356" t="s">
        <v>177</v>
      </c>
      <c r="K4356">
        <v>1820</v>
      </c>
      <c r="L4356" s="4">
        <v>41641.476712962962</v>
      </c>
      <c r="M4356" s="4">
        <v>41627.333333333336</v>
      </c>
      <c r="N4356" s="4">
        <v>41641.856921296298</v>
      </c>
      <c r="O4356">
        <v>11</v>
      </c>
      <c r="P4356">
        <v>5</v>
      </c>
      <c r="Q4356" t="s">
        <v>26</v>
      </c>
      <c r="R4356" t="s">
        <v>27</v>
      </c>
      <c r="S4356" s="3">
        <v>41641</v>
      </c>
      <c r="T4356" t="str">
        <f>IF(kiva_loans__muestra[[#This Row],[loan_amount]]&gt;5000,"Alto","Bajo")</f>
        <v>Bajo</v>
      </c>
      <c r="U4356" s="26" t="str">
        <f>VLOOKUP(kiva_loans__muestra[[#This Row],[country]],Pais!A:B,2,FALSE)</f>
        <v>Africa</v>
      </c>
      <c r="V4356" t="s">
        <v>10719</v>
      </c>
    </row>
    <row r="4357" spans="1:22">
      <c r="A4357">
        <v>653298</v>
      </c>
      <c r="B4357" s="20">
        <v>150</v>
      </c>
      <c r="C4357" s="22">
        <v>150</v>
      </c>
      <c r="D4357" t="s">
        <v>164</v>
      </c>
      <c r="E4357" t="s">
        <v>65</v>
      </c>
      <c r="F4357" t="s">
        <v>288</v>
      </c>
      <c r="G4357" t="s">
        <v>174</v>
      </c>
      <c r="H4357" t="s">
        <v>175</v>
      </c>
      <c r="I4357" t="s">
        <v>176</v>
      </c>
      <c r="J4357" t="s">
        <v>177</v>
      </c>
      <c r="K4357">
        <v>1820</v>
      </c>
      <c r="L4357" s="4">
        <v>41641.476747685185</v>
      </c>
      <c r="M4357" s="4">
        <v>41627.333333333336</v>
      </c>
      <c r="N4357" s="4">
        <v>41642.894212962965</v>
      </c>
      <c r="O4357">
        <v>11</v>
      </c>
      <c r="P4357">
        <v>6</v>
      </c>
      <c r="Q4357" t="s">
        <v>26</v>
      </c>
      <c r="R4357" t="s">
        <v>27</v>
      </c>
      <c r="S4357" s="3">
        <v>41641</v>
      </c>
      <c r="T4357" t="str">
        <f>IF(kiva_loans__muestra[[#This Row],[loan_amount]]&gt;5000,"Alto","Bajo")</f>
        <v>Bajo</v>
      </c>
      <c r="U4357" s="26" t="str">
        <f>VLOOKUP(kiva_loans__muestra[[#This Row],[country]],Pais!A:B,2,FALSE)</f>
        <v>Africa</v>
      </c>
      <c r="V4357" t="s">
        <v>10719</v>
      </c>
    </row>
    <row r="4358" spans="1:22">
      <c r="A4358">
        <v>653300</v>
      </c>
      <c r="B4358" s="20">
        <v>150</v>
      </c>
      <c r="C4358" s="22">
        <v>150</v>
      </c>
      <c r="D4358" t="s">
        <v>156</v>
      </c>
      <c r="E4358" t="s">
        <v>20</v>
      </c>
      <c r="F4358" t="s">
        <v>453</v>
      </c>
      <c r="G4358" t="s">
        <v>174</v>
      </c>
      <c r="H4358" t="s">
        <v>175</v>
      </c>
      <c r="I4358" t="s">
        <v>176</v>
      </c>
      <c r="J4358" t="s">
        <v>177</v>
      </c>
      <c r="K4358">
        <v>1820</v>
      </c>
      <c r="L4358" s="4">
        <v>41641.482708333337</v>
      </c>
      <c r="M4358" s="4">
        <v>41627.333333333336</v>
      </c>
      <c r="N4358" s="4">
        <v>41641.83425925926</v>
      </c>
      <c r="O4358">
        <v>11</v>
      </c>
      <c r="P4358">
        <v>5</v>
      </c>
      <c r="Q4358" t="s">
        <v>26</v>
      </c>
      <c r="R4358" t="s">
        <v>27</v>
      </c>
      <c r="S4358" s="3">
        <v>41641</v>
      </c>
      <c r="T4358" t="str">
        <f>IF(kiva_loans__muestra[[#This Row],[loan_amount]]&gt;5000,"Alto","Bajo")</f>
        <v>Bajo</v>
      </c>
      <c r="U4358" s="26" t="str">
        <f>VLOOKUP(kiva_loans__muestra[[#This Row],[country]],Pais!A:B,2,FALSE)</f>
        <v>Africa</v>
      </c>
      <c r="V4358" t="s">
        <v>10719</v>
      </c>
    </row>
    <row r="4359" spans="1:22">
      <c r="A4359">
        <v>653308</v>
      </c>
      <c r="B4359" s="20">
        <v>150</v>
      </c>
      <c r="C4359" s="22">
        <v>150</v>
      </c>
      <c r="D4359" t="s">
        <v>156</v>
      </c>
      <c r="E4359" t="s">
        <v>20</v>
      </c>
      <c r="F4359" t="s">
        <v>173</v>
      </c>
      <c r="G4359" t="s">
        <v>174</v>
      </c>
      <c r="H4359" t="s">
        <v>175</v>
      </c>
      <c r="I4359" t="s">
        <v>176</v>
      </c>
      <c r="J4359" t="s">
        <v>177</v>
      </c>
      <c r="K4359">
        <v>1820</v>
      </c>
      <c r="L4359" s="4">
        <v>41641.501631944448</v>
      </c>
      <c r="M4359" s="4">
        <v>41627.333333333336</v>
      </c>
      <c r="N4359" s="4">
        <v>41642.233657407407</v>
      </c>
      <c r="O4359">
        <v>11</v>
      </c>
      <c r="P4359">
        <v>6</v>
      </c>
      <c r="Q4359" t="s">
        <v>26</v>
      </c>
      <c r="R4359" t="s">
        <v>27</v>
      </c>
      <c r="S4359" s="3">
        <v>41641</v>
      </c>
      <c r="T4359" t="str">
        <f>IF(kiva_loans__muestra[[#This Row],[loan_amount]]&gt;5000,"Alto","Bajo")</f>
        <v>Bajo</v>
      </c>
      <c r="U4359" s="26" t="str">
        <f>VLOOKUP(kiva_loans__muestra[[#This Row],[country]],Pais!A:B,2,FALSE)</f>
        <v>Africa</v>
      </c>
      <c r="V4359" t="s">
        <v>10719</v>
      </c>
    </row>
    <row r="4360" spans="1:22">
      <c r="A4360">
        <v>653311</v>
      </c>
      <c r="B4360" s="20">
        <v>150</v>
      </c>
      <c r="C4360" s="22">
        <v>150</v>
      </c>
      <c r="D4360" t="s">
        <v>156</v>
      </c>
      <c r="E4360" t="s">
        <v>20</v>
      </c>
      <c r="F4360" t="s">
        <v>194</v>
      </c>
      <c r="G4360" t="s">
        <v>174</v>
      </c>
      <c r="H4360" t="s">
        <v>175</v>
      </c>
      <c r="I4360" t="s">
        <v>176</v>
      </c>
      <c r="J4360" t="s">
        <v>177</v>
      </c>
      <c r="K4360">
        <v>1820</v>
      </c>
      <c r="L4360" s="4">
        <v>41641.506226851852</v>
      </c>
      <c r="M4360" s="4">
        <v>41627.333333333336</v>
      </c>
      <c r="N4360" s="4">
        <v>41642.2809375</v>
      </c>
      <c r="O4360">
        <v>11</v>
      </c>
      <c r="P4360">
        <v>6</v>
      </c>
      <c r="Q4360" t="s">
        <v>26</v>
      </c>
      <c r="R4360" t="s">
        <v>27</v>
      </c>
      <c r="S4360" s="3">
        <v>41641</v>
      </c>
      <c r="T4360" t="str">
        <f>IF(kiva_loans__muestra[[#This Row],[loan_amount]]&gt;5000,"Alto","Bajo")</f>
        <v>Bajo</v>
      </c>
      <c r="U4360" s="26" t="str">
        <f>VLOOKUP(kiva_loans__muestra[[#This Row],[country]],Pais!A:B,2,FALSE)</f>
        <v>Africa</v>
      </c>
      <c r="V4360" t="s">
        <v>10719</v>
      </c>
    </row>
    <row r="4361" spans="1:22">
      <c r="A4361">
        <v>653315</v>
      </c>
      <c r="B4361" s="20">
        <v>200</v>
      </c>
      <c r="C4361" s="22">
        <v>200</v>
      </c>
      <c r="D4361" t="s">
        <v>156</v>
      </c>
      <c r="E4361" t="s">
        <v>20</v>
      </c>
      <c r="F4361" t="s">
        <v>475</v>
      </c>
      <c r="G4361" t="s">
        <v>174</v>
      </c>
      <c r="H4361" t="s">
        <v>175</v>
      </c>
      <c r="I4361" t="s">
        <v>176</v>
      </c>
      <c r="J4361" t="s">
        <v>177</v>
      </c>
      <c r="K4361">
        <v>1820</v>
      </c>
      <c r="L4361" s="4">
        <v>41641.523506944446</v>
      </c>
      <c r="M4361" s="4">
        <v>41627.333333333336</v>
      </c>
      <c r="N4361" s="4">
        <v>41641.865960648145</v>
      </c>
      <c r="O4361">
        <v>11</v>
      </c>
      <c r="P4361">
        <v>4</v>
      </c>
      <c r="Q4361" t="s">
        <v>134</v>
      </c>
      <c r="R4361" t="s">
        <v>27</v>
      </c>
      <c r="S4361" s="3">
        <v>41641</v>
      </c>
      <c r="T4361" t="str">
        <f>IF(kiva_loans__muestra[[#This Row],[loan_amount]]&gt;5000,"Alto","Bajo")</f>
        <v>Bajo</v>
      </c>
      <c r="U4361" s="26" t="str">
        <f>VLOOKUP(kiva_loans__muestra[[#This Row],[country]],Pais!A:B,2,FALSE)</f>
        <v>Africa</v>
      </c>
      <c r="V4361" t="s">
        <v>10720</v>
      </c>
    </row>
    <row r="4362" spans="1:22">
      <c r="A4362">
        <v>653324</v>
      </c>
      <c r="B4362" s="20">
        <v>125</v>
      </c>
      <c r="C4362" s="22">
        <v>125</v>
      </c>
      <c r="D4362" t="s">
        <v>20</v>
      </c>
      <c r="E4362" t="s">
        <v>20</v>
      </c>
      <c r="F4362" t="s">
        <v>246</v>
      </c>
      <c r="G4362" t="s">
        <v>174</v>
      </c>
      <c r="H4362" t="s">
        <v>175</v>
      </c>
      <c r="I4362" t="s">
        <v>176</v>
      </c>
      <c r="J4362" t="s">
        <v>177</v>
      </c>
      <c r="K4362">
        <v>1820</v>
      </c>
      <c r="L4362" s="4">
        <v>41641.548217592594</v>
      </c>
      <c r="M4362" s="4">
        <v>41627.333333333336</v>
      </c>
      <c r="N4362" s="4">
        <v>41641.893275462964</v>
      </c>
      <c r="O4362">
        <v>11</v>
      </c>
      <c r="P4362">
        <v>5</v>
      </c>
      <c r="Q4362" t="s">
        <v>26</v>
      </c>
      <c r="R4362" t="s">
        <v>27</v>
      </c>
      <c r="S4362" s="3">
        <v>41641</v>
      </c>
      <c r="T4362" t="str">
        <f>IF(kiva_loans__muestra[[#This Row],[loan_amount]]&gt;5000,"Alto","Bajo")</f>
        <v>Bajo</v>
      </c>
      <c r="U4362" s="26" t="str">
        <f>VLOOKUP(kiva_loans__muestra[[#This Row],[country]],Pais!A:B,2,FALSE)</f>
        <v>Africa</v>
      </c>
      <c r="V4362" t="s">
        <v>10719</v>
      </c>
    </row>
    <row r="4363" spans="1:22">
      <c r="A4363">
        <v>653328</v>
      </c>
      <c r="B4363" s="20">
        <v>125</v>
      </c>
      <c r="C4363" s="22">
        <v>125</v>
      </c>
      <c r="D4363" t="s">
        <v>156</v>
      </c>
      <c r="E4363" t="s">
        <v>20</v>
      </c>
      <c r="F4363" t="s">
        <v>237</v>
      </c>
      <c r="G4363" t="s">
        <v>174</v>
      </c>
      <c r="H4363" t="s">
        <v>175</v>
      </c>
      <c r="I4363" t="s">
        <v>176</v>
      </c>
      <c r="J4363" t="s">
        <v>177</v>
      </c>
      <c r="K4363">
        <v>1820</v>
      </c>
      <c r="L4363" s="4">
        <v>41641.55296296296</v>
      </c>
      <c r="M4363" s="4">
        <v>41627.333333333336</v>
      </c>
      <c r="N4363" s="4">
        <v>41641.83425925926</v>
      </c>
      <c r="O4363">
        <v>11</v>
      </c>
      <c r="P4363">
        <v>1</v>
      </c>
      <c r="Q4363" t="s">
        <v>26</v>
      </c>
      <c r="R4363" t="s">
        <v>27</v>
      </c>
      <c r="S4363" s="3">
        <v>41641</v>
      </c>
      <c r="T4363" t="str">
        <f>IF(kiva_loans__muestra[[#This Row],[loan_amount]]&gt;5000,"Alto","Bajo")</f>
        <v>Bajo</v>
      </c>
      <c r="U4363" s="26" t="str">
        <f>VLOOKUP(kiva_loans__muestra[[#This Row],[country]],Pais!A:B,2,FALSE)</f>
        <v>Africa</v>
      </c>
      <c r="V4363" t="s">
        <v>10719</v>
      </c>
    </row>
    <row r="4364" spans="1:22">
      <c r="A4364">
        <v>653331</v>
      </c>
      <c r="B4364" s="20">
        <v>125</v>
      </c>
      <c r="C4364" s="22">
        <v>125</v>
      </c>
      <c r="D4364" t="s">
        <v>156</v>
      </c>
      <c r="E4364" t="s">
        <v>20</v>
      </c>
      <c r="F4364" t="s">
        <v>488</v>
      </c>
      <c r="G4364" t="s">
        <v>174</v>
      </c>
      <c r="H4364" t="s">
        <v>175</v>
      </c>
      <c r="I4364" t="s">
        <v>176</v>
      </c>
      <c r="J4364" t="s">
        <v>177</v>
      </c>
      <c r="K4364">
        <v>1820</v>
      </c>
      <c r="L4364" s="4">
        <v>41641.559930555559</v>
      </c>
      <c r="M4364" s="4">
        <v>41627.333333333336</v>
      </c>
      <c r="N4364" s="4">
        <v>41641.968854166669</v>
      </c>
      <c r="O4364">
        <v>11</v>
      </c>
      <c r="P4364">
        <v>5</v>
      </c>
      <c r="Q4364" t="s">
        <v>134</v>
      </c>
      <c r="R4364" t="s">
        <v>27</v>
      </c>
      <c r="S4364" s="3">
        <v>41641</v>
      </c>
      <c r="T4364" t="str">
        <f>IF(kiva_loans__muestra[[#This Row],[loan_amount]]&gt;5000,"Alto","Bajo")</f>
        <v>Bajo</v>
      </c>
      <c r="U4364" s="26" t="str">
        <f>VLOOKUP(kiva_loans__muestra[[#This Row],[country]],Pais!A:B,2,FALSE)</f>
        <v>Africa</v>
      </c>
      <c r="V4364" t="s">
        <v>10720</v>
      </c>
    </row>
    <row r="4365" spans="1:22">
      <c r="A4365">
        <v>653336</v>
      </c>
      <c r="B4365" s="20">
        <v>200</v>
      </c>
      <c r="C4365" s="22">
        <v>200</v>
      </c>
      <c r="D4365" t="s">
        <v>82</v>
      </c>
      <c r="E4365" t="s">
        <v>20</v>
      </c>
      <c r="F4365" t="s">
        <v>579</v>
      </c>
      <c r="G4365" t="s">
        <v>174</v>
      </c>
      <c r="H4365" t="s">
        <v>175</v>
      </c>
      <c r="I4365" t="s">
        <v>176</v>
      </c>
      <c r="J4365" t="s">
        <v>177</v>
      </c>
      <c r="K4365">
        <v>1820</v>
      </c>
      <c r="L4365" s="4">
        <v>41641.566550925927</v>
      </c>
      <c r="M4365" s="4">
        <v>41627.333333333336</v>
      </c>
      <c r="N4365" s="4">
        <v>41642.766319444447</v>
      </c>
      <c r="O4365">
        <v>11</v>
      </c>
      <c r="P4365">
        <v>8</v>
      </c>
      <c r="Q4365" t="s">
        <v>26</v>
      </c>
      <c r="R4365" t="s">
        <v>27</v>
      </c>
      <c r="S4365" s="3">
        <v>41641</v>
      </c>
      <c r="T4365" t="str">
        <f>IF(kiva_loans__muestra[[#This Row],[loan_amount]]&gt;5000,"Alto","Bajo")</f>
        <v>Bajo</v>
      </c>
      <c r="U4365" s="26" t="str">
        <f>VLOOKUP(kiva_loans__muestra[[#This Row],[country]],Pais!A:B,2,FALSE)</f>
        <v>Africa</v>
      </c>
      <c r="V4365" t="s">
        <v>10719</v>
      </c>
    </row>
    <row r="4366" spans="1:22">
      <c r="A4366">
        <v>653346</v>
      </c>
      <c r="B4366" s="20">
        <v>200</v>
      </c>
      <c r="C4366" s="22">
        <v>200</v>
      </c>
      <c r="D4366" t="s">
        <v>19</v>
      </c>
      <c r="E4366" t="s">
        <v>20</v>
      </c>
      <c r="F4366" t="s">
        <v>292</v>
      </c>
      <c r="G4366" t="s">
        <v>174</v>
      </c>
      <c r="H4366" t="s">
        <v>175</v>
      </c>
      <c r="I4366" t="s">
        <v>176</v>
      </c>
      <c r="J4366" t="s">
        <v>177</v>
      </c>
      <c r="K4366">
        <v>1820</v>
      </c>
      <c r="L4366" s="4">
        <v>41641.580266203702</v>
      </c>
      <c r="M4366" s="4">
        <v>41627.333333333336</v>
      </c>
      <c r="N4366" s="4">
        <v>41642.599398148152</v>
      </c>
      <c r="O4366">
        <v>11</v>
      </c>
      <c r="P4366">
        <v>8</v>
      </c>
      <c r="Q4366" t="s">
        <v>26</v>
      </c>
      <c r="R4366" t="s">
        <v>27</v>
      </c>
      <c r="S4366" s="3">
        <v>41641</v>
      </c>
      <c r="T4366" t="str">
        <f>IF(kiva_loans__muestra[[#This Row],[loan_amount]]&gt;5000,"Alto","Bajo")</f>
        <v>Bajo</v>
      </c>
      <c r="U4366" s="26" t="str">
        <f>VLOOKUP(kiva_loans__muestra[[#This Row],[country]],Pais!A:B,2,FALSE)</f>
        <v>Africa</v>
      </c>
      <c r="V4366" t="s">
        <v>10719</v>
      </c>
    </row>
    <row r="4367" spans="1:22">
      <c r="A4367">
        <v>653347</v>
      </c>
      <c r="B4367" s="20">
        <v>175</v>
      </c>
      <c r="C4367" s="22">
        <v>175</v>
      </c>
      <c r="D4367" t="s">
        <v>156</v>
      </c>
      <c r="E4367" t="s">
        <v>20</v>
      </c>
      <c r="F4367" t="s">
        <v>313</v>
      </c>
      <c r="G4367" t="s">
        <v>174</v>
      </c>
      <c r="H4367" t="s">
        <v>175</v>
      </c>
      <c r="I4367" t="s">
        <v>176</v>
      </c>
      <c r="J4367" t="s">
        <v>177</v>
      </c>
      <c r="K4367">
        <v>1820</v>
      </c>
      <c r="L4367" s="4">
        <v>41641.58116898148</v>
      </c>
      <c r="M4367" s="4">
        <v>41627.333333333336</v>
      </c>
      <c r="N4367" s="4">
        <v>41643.724930555552</v>
      </c>
      <c r="O4367">
        <v>11</v>
      </c>
      <c r="P4367">
        <v>3</v>
      </c>
      <c r="Q4367" t="s">
        <v>134</v>
      </c>
      <c r="R4367" t="s">
        <v>27</v>
      </c>
      <c r="S4367" s="3">
        <v>41641</v>
      </c>
      <c r="T4367" t="str">
        <f>IF(kiva_loans__muestra[[#This Row],[loan_amount]]&gt;5000,"Alto","Bajo")</f>
        <v>Bajo</v>
      </c>
      <c r="U4367" s="26" t="str">
        <f>VLOOKUP(kiva_loans__muestra[[#This Row],[country]],Pais!A:B,2,FALSE)</f>
        <v>Africa</v>
      </c>
      <c r="V4367" t="s">
        <v>10720</v>
      </c>
    </row>
    <row r="4368" spans="1:22">
      <c r="A4368">
        <v>653354</v>
      </c>
      <c r="B4368" s="20">
        <v>325</v>
      </c>
      <c r="C4368" s="22">
        <v>325</v>
      </c>
      <c r="D4368" t="s">
        <v>58</v>
      </c>
      <c r="E4368" t="s">
        <v>20</v>
      </c>
      <c r="F4368" t="s">
        <v>550</v>
      </c>
      <c r="G4368" t="s">
        <v>174</v>
      </c>
      <c r="H4368" t="s">
        <v>175</v>
      </c>
      <c r="I4368" t="s">
        <v>176</v>
      </c>
      <c r="J4368" t="s">
        <v>177</v>
      </c>
      <c r="K4368">
        <v>1820</v>
      </c>
      <c r="L4368" s="4">
        <v>41641.591412037036</v>
      </c>
      <c r="M4368" s="4">
        <v>41627.333333333336</v>
      </c>
      <c r="N4368" s="4">
        <v>41643.712164351855</v>
      </c>
      <c r="O4368">
        <v>12</v>
      </c>
      <c r="P4368">
        <v>13</v>
      </c>
      <c r="Q4368" t="s">
        <v>26</v>
      </c>
      <c r="R4368" t="s">
        <v>27</v>
      </c>
      <c r="S4368" s="3">
        <v>41641</v>
      </c>
      <c r="T4368" t="str">
        <f>IF(kiva_loans__muestra[[#This Row],[loan_amount]]&gt;5000,"Alto","Bajo")</f>
        <v>Bajo</v>
      </c>
      <c r="U4368" s="26" t="str">
        <f>VLOOKUP(kiva_loans__muestra[[#This Row],[country]],Pais!A:B,2,FALSE)</f>
        <v>Africa</v>
      </c>
      <c r="V4368" t="s">
        <v>10719</v>
      </c>
    </row>
    <row r="4369" spans="1:22">
      <c r="A4369">
        <v>653370</v>
      </c>
      <c r="B4369" s="20">
        <v>375</v>
      </c>
      <c r="C4369" s="22">
        <v>375</v>
      </c>
      <c r="D4369" t="s">
        <v>321</v>
      </c>
      <c r="E4369" t="s">
        <v>68</v>
      </c>
      <c r="F4369" t="s">
        <v>322</v>
      </c>
      <c r="G4369" t="s">
        <v>174</v>
      </c>
      <c r="H4369" t="s">
        <v>175</v>
      </c>
      <c r="I4369" t="s">
        <v>176</v>
      </c>
      <c r="J4369" t="s">
        <v>177</v>
      </c>
      <c r="K4369">
        <v>1820</v>
      </c>
      <c r="L4369" s="4">
        <v>41641.638912037037</v>
      </c>
      <c r="M4369" s="4">
        <v>41627.333333333336</v>
      </c>
      <c r="N4369" s="4">
        <v>41642.349131944444</v>
      </c>
      <c r="O4369">
        <v>12</v>
      </c>
      <c r="P4369">
        <v>11</v>
      </c>
      <c r="Q4369" t="s">
        <v>26</v>
      </c>
      <c r="R4369" t="s">
        <v>27</v>
      </c>
      <c r="S4369" s="3">
        <v>41641</v>
      </c>
      <c r="T4369" t="str">
        <f>IF(kiva_loans__muestra[[#This Row],[loan_amount]]&gt;5000,"Alto","Bajo")</f>
        <v>Bajo</v>
      </c>
      <c r="U4369" s="26" t="str">
        <f>VLOOKUP(kiva_loans__muestra[[#This Row],[country]],Pais!A:B,2,FALSE)</f>
        <v>Africa</v>
      </c>
      <c r="V4369" t="s">
        <v>10719</v>
      </c>
    </row>
    <row r="4370" spans="1:22">
      <c r="A4370">
        <v>653371</v>
      </c>
      <c r="B4370" s="20">
        <v>150</v>
      </c>
      <c r="C4370" s="22">
        <v>150</v>
      </c>
      <c r="D4370" t="s">
        <v>112</v>
      </c>
      <c r="E4370" t="s">
        <v>20</v>
      </c>
      <c r="F4370" t="s">
        <v>428</v>
      </c>
      <c r="G4370" t="s">
        <v>174</v>
      </c>
      <c r="H4370" t="s">
        <v>175</v>
      </c>
      <c r="I4370" t="s">
        <v>176</v>
      </c>
      <c r="J4370" t="s">
        <v>177</v>
      </c>
      <c r="K4370">
        <v>1820</v>
      </c>
      <c r="L4370" s="4">
        <v>41641.640405092592</v>
      </c>
      <c r="M4370" s="4">
        <v>41627.333333333336</v>
      </c>
      <c r="N4370" s="4">
        <v>41641.899027777778</v>
      </c>
      <c r="O4370">
        <v>11</v>
      </c>
      <c r="P4370">
        <v>1</v>
      </c>
      <c r="Q4370" t="s">
        <v>26</v>
      </c>
      <c r="R4370" t="s">
        <v>27</v>
      </c>
      <c r="S4370" s="3">
        <v>41641</v>
      </c>
      <c r="T4370" t="str">
        <f>IF(kiva_loans__muestra[[#This Row],[loan_amount]]&gt;5000,"Alto","Bajo")</f>
        <v>Bajo</v>
      </c>
      <c r="U4370" s="26" t="str">
        <f>VLOOKUP(kiva_loans__muestra[[#This Row],[country]],Pais!A:B,2,FALSE)</f>
        <v>Africa</v>
      </c>
      <c r="V4370" t="s">
        <v>10719</v>
      </c>
    </row>
    <row r="4371" spans="1:22">
      <c r="A4371">
        <v>653378</v>
      </c>
      <c r="B4371" s="20">
        <v>250</v>
      </c>
      <c r="C4371" s="22">
        <v>250</v>
      </c>
      <c r="D4371" t="s">
        <v>53</v>
      </c>
      <c r="E4371" t="s">
        <v>44</v>
      </c>
      <c r="F4371" t="s">
        <v>210</v>
      </c>
      <c r="G4371" t="s">
        <v>174</v>
      </c>
      <c r="H4371" t="s">
        <v>175</v>
      </c>
      <c r="I4371" t="s">
        <v>211</v>
      </c>
      <c r="J4371" t="s">
        <v>177</v>
      </c>
      <c r="K4371">
        <v>1820</v>
      </c>
      <c r="L4371" s="4">
        <v>41641.667858796296</v>
      </c>
      <c r="M4371" s="4">
        <v>41626.333333333336</v>
      </c>
      <c r="N4371" s="4">
        <v>41642.040358796294</v>
      </c>
      <c r="O4371">
        <v>11</v>
      </c>
      <c r="P4371">
        <v>10</v>
      </c>
      <c r="Q4371" t="s">
        <v>26</v>
      </c>
      <c r="R4371" t="s">
        <v>27</v>
      </c>
      <c r="S4371" s="3">
        <v>41641</v>
      </c>
      <c r="T4371" t="str">
        <f>IF(kiva_loans__muestra[[#This Row],[loan_amount]]&gt;5000,"Alto","Bajo")</f>
        <v>Bajo</v>
      </c>
      <c r="U4371" s="26" t="str">
        <f>VLOOKUP(kiva_loans__muestra[[#This Row],[country]],Pais!A:B,2,FALSE)</f>
        <v>Africa</v>
      </c>
      <c r="V4371" t="s">
        <v>10719</v>
      </c>
    </row>
    <row r="4372" spans="1:22">
      <c r="A4372">
        <v>653381</v>
      </c>
      <c r="B4372" s="20">
        <v>325</v>
      </c>
      <c r="C4372" s="22">
        <v>325</v>
      </c>
      <c r="D4372" t="s">
        <v>156</v>
      </c>
      <c r="E4372" t="s">
        <v>20</v>
      </c>
      <c r="F4372" t="s">
        <v>247</v>
      </c>
      <c r="G4372" t="s">
        <v>174</v>
      </c>
      <c r="H4372" t="s">
        <v>175</v>
      </c>
      <c r="I4372" t="s">
        <v>211</v>
      </c>
      <c r="J4372" t="s">
        <v>177</v>
      </c>
      <c r="K4372">
        <v>1820</v>
      </c>
      <c r="L4372" s="4">
        <v>41641.673078703701</v>
      </c>
      <c r="M4372" s="4">
        <v>41626.333333333336</v>
      </c>
      <c r="N4372" s="4">
        <v>41643.920347222222</v>
      </c>
      <c r="O4372">
        <v>11</v>
      </c>
      <c r="P4372">
        <v>10</v>
      </c>
      <c r="Q4372" t="s">
        <v>26</v>
      </c>
      <c r="R4372" t="s">
        <v>27</v>
      </c>
      <c r="S4372" s="3">
        <v>41641</v>
      </c>
      <c r="T4372" t="str">
        <f>IF(kiva_loans__muestra[[#This Row],[loan_amount]]&gt;5000,"Alto","Bajo")</f>
        <v>Bajo</v>
      </c>
      <c r="U4372" s="26" t="str">
        <f>VLOOKUP(kiva_loans__muestra[[#This Row],[country]],Pais!A:B,2,FALSE)</f>
        <v>Africa</v>
      </c>
      <c r="V4372" t="s">
        <v>10719</v>
      </c>
    </row>
    <row r="4373" spans="1:22">
      <c r="A4373">
        <v>653385</v>
      </c>
      <c r="B4373" s="20">
        <v>325</v>
      </c>
      <c r="C4373" s="22">
        <v>325</v>
      </c>
      <c r="D4373" t="s">
        <v>106</v>
      </c>
      <c r="E4373" t="s">
        <v>65</v>
      </c>
      <c r="F4373" t="s">
        <v>599</v>
      </c>
      <c r="G4373" t="s">
        <v>174</v>
      </c>
      <c r="H4373" t="s">
        <v>175</v>
      </c>
      <c r="I4373" t="s">
        <v>211</v>
      </c>
      <c r="J4373" t="s">
        <v>177</v>
      </c>
      <c r="K4373">
        <v>1820</v>
      </c>
      <c r="L4373" s="4">
        <v>41641.681423611109</v>
      </c>
      <c r="M4373" s="4">
        <v>41626.333333333336</v>
      </c>
      <c r="N4373" s="4">
        <v>41642.176793981482</v>
      </c>
      <c r="O4373">
        <v>11</v>
      </c>
      <c r="P4373">
        <v>11</v>
      </c>
      <c r="Q4373" t="s">
        <v>26</v>
      </c>
      <c r="R4373" t="s">
        <v>27</v>
      </c>
      <c r="S4373" s="3">
        <v>41641</v>
      </c>
      <c r="T4373" t="str">
        <f>IF(kiva_loans__muestra[[#This Row],[loan_amount]]&gt;5000,"Alto","Bajo")</f>
        <v>Bajo</v>
      </c>
      <c r="U4373" s="26" t="str">
        <f>VLOOKUP(kiva_loans__muestra[[#This Row],[country]],Pais!A:B,2,FALSE)</f>
        <v>Africa</v>
      </c>
      <c r="V4373" t="s">
        <v>10719</v>
      </c>
    </row>
    <row r="4374" spans="1:22">
      <c r="A4374">
        <v>653386</v>
      </c>
      <c r="B4374" s="20">
        <v>250</v>
      </c>
      <c r="C4374" s="22">
        <v>250</v>
      </c>
      <c r="D4374" t="s">
        <v>244</v>
      </c>
      <c r="E4374" t="s">
        <v>65</v>
      </c>
      <c r="F4374" t="s">
        <v>485</v>
      </c>
      <c r="G4374" t="s">
        <v>174</v>
      </c>
      <c r="H4374" t="s">
        <v>175</v>
      </c>
      <c r="I4374" t="s">
        <v>211</v>
      </c>
      <c r="J4374" t="s">
        <v>177</v>
      </c>
      <c r="K4374">
        <v>1820</v>
      </c>
      <c r="L4374" s="4">
        <v>41641.681458333333</v>
      </c>
      <c r="M4374" s="4">
        <v>41626.333333333336</v>
      </c>
      <c r="N4374" s="4">
        <v>41642.059398148151</v>
      </c>
      <c r="O4374">
        <v>11</v>
      </c>
      <c r="P4374">
        <v>10</v>
      </c>
      <c r="Q4374" t="s">
        <v>26</v>
      </c>
      <c r="R4374" t="s">
        <v>27</v>
      </c>
      <c r="S4374" s="3">
        <v>41641</v>
      </c>
      <c r="T4374" t="str">
        <f>IF(kiva_loans__muestra[[#This Row],[loan_amount]]&gt;5000,"Alto","Bajo")</f>
        <v>Bajo</v>
      </c>
      <c r="U4374" s="26" t="str">
        <f>VLOOKUP(kiva_loans__muestra[[#This Row],[country]],Pais!A:B,2,FALSE)</f>
        <v>Africa</v>
      </c>
      <c r="V4374" t="s">
        <v>10719</v>
      </c>
    </row>
    <row r="4375" spans="1:22">
      <c r="A4375">
        <v>653391</v>
      </c>
      <c r="B4375" s="20">
        <v>375</v>
      </c>
      <c r="C4375" s="22">
        <v>375</v>
      </c>
      <c r="D4375" t="s">
        <v>112</v>
      </c>
      <c r="E4375" t="s">
        <v>20</v>
      </c>
      <c r="F4375" t="s">
        <v>527</v>
      </c>
      <c r="G4375" t="s">
        <v>174</v>
      </c>
      <c r="H4375" t="s">
        <v>175</v>
      </c>
      <c r="I4375" t="s">
        <v>211</v>
      </c>
      <c r="J4375" t="s">
        <v>177</v>
      </c>
      <c r="K4375">
        <v>1820</v>
      </c>
      <c r="L4375" s="4">
        <v>41641.688379629632</v>
      </c>
      <c r="M4375" s="4">
        <v>41626.333333333336</v>
      </c>
      <c r="N4375" s="4">
        <v>41644.415254629632</v>
      </c>
      <c r="O4375">
        <v>11</v>
      </c>
      <c r="P4375">
        <v>15</v>
      </c>
      <c r="Q4375" t="s">
        <v>26</v>
      </c>
      <c r="R4375" t="s">
        <v>27</v>
      </c>
      <c r="S4375" s="3">
        <v>41641</v>
      </c>
      <c r="T4375" t="str">
        <f>IF(kiva_loans__muestra[[#This Row],[loan_amount]]&gt;5000,"Alto","Bajo")</f>
        <v>Bajo</v>
      </c>
      <c r="U4375" s="26" t="str">
        <f>VLOOKUP(kiva_loans__muestra[[#This Row],[country]],Pais!A:B,2,FALSE)</f>
        <v>Africa</v>
      </c>
      <c r="V4375" t="s">
        <v>10719</v>
      </c>
    </row>
    <row r="4376" spans="1:22">
      <c r="A4376">
        <v>653392</v>
      </c>
      <c r="B4376" s="20">
        <v>375</v>
      </c>
      <c r="C4376" s="22">
        <v>375</v>
      </c>
      <c r="D4376" t="s">
        <v>112</v>
      </c>
      <c r="E4376" t="s">
        <v>20</v>
      </c>
      <c r="F4376" t="s">
        <v>343</v>
      </c>
      <c r="G4376" t="s">
        <v>174</v>
      </c>
      <c r="H4376" t="s">
        <v>175</v>
      </c>
      <c r="I4376" t="s">
        <v>211</v>
      </c>
      <c r="J4376" t="s">
        <v>177</v>
      </c>
      <c r="K4376">
        <v>1820</v>
      </c>
      <c r="L4376" s="4">
        <v>41641.693460648145</v>
      </c>
      <c r="M4376" s="4">
        <v>41626.333333333336</v>
      </c>
      <c r="N4376" s="4">
        <v>41642.707673611112</v>
      </c>
      <c r="O4376">
        <v>11</v>
      </c>
      <c r="P4376">
        <v>15</v>
      </c>
      <c r="Q4376" t="s">
        <v>26</v>
      </c>
      <c r="R4376" t="s">
        <v>27</v>
      </c>
      <c r="S4376" s="3">
        <v>41641</v>
      </c>
      <c r="T4376" t="str">
        <f>IF(kiva_loans__muestra[[#This Row],[loan_amount]]&gt;5000,"Alto","Bajo")</f>
        <v>Bajo</v>
      </c>
      <c r="U4376" s="26" t="str">
        <f>VLOOKUP(kiva_loans__muestra[[#This Row],[country]],Pais!A:B,2,FALSE)</f>
        <v>Africa</v>
      </c>
      <c r="V4376" t="s">
        <v>10719</v>
      </c>
    </row>
    <row r="4377" spans="1:22">
      <c r="A4377">
        <v>653393</v>
      </c>
      <c r="B4377" s="20">
        <v>250</v>
      </c>
      <c r="C4377" s="22">
        <v>250</v>
      </c>
      <c r="D4377" t="s">
        <v>65</v>
      </c>
      <c r="E4377" t="s">
        <v>65</v>
      </c>
      <c r="F4377" t="s">
        <v>309</v>
      </c>
      <c r="G4377" t="s">
        <v>174</v>
      </c>
      <c r="H4377" t="s">
        <v>175</v>
      </c>
      <c r="I4377" t="s">
        <v>211</v>
      </c>
      <c r="J4377" t="s">
        <v>177</v>
      </c>
      <c r="K4377">
        <v>1820</v>
      </c>
      <c r="L4377" s="4">
        <v>41641.700254629628</v>
      </c>
      <c r="M4377" s="4">
        <v>41626.333333333336</v>
      </c>
      <c r="N4377" s="4">
        <v>41643.790358796294</v>
      </c>
      <c r="O4377">
        <v>11</v>
      </c>
      <c r="P4377">
        <v>5</v>
      </c>
      <c r="Q4377" t="s">
        <v>26</v>
      </c>
      <c r="R4377" t="s">
        <v>27</v>
      </c>
      <c r="S4377" s="3">
        <v>41641</v>
      </c>
      <c r="T4377" t="str">
        <f>IF(kiva_loans__muestra[[#This Row],[loan_amount]]&gt;5000,"Alto","Bajo")</f>
        <v>Bajo</v>
      </c>
      <c r="U4377" s="26" t="str">
        <f>VLOOKUP(kiva_loans__muestra[[#This Row],[country]],Pais!A:B,2,FALSE)</f>
        <v>Africa</v>
      </c>
      <c r="V4377" t="s">
        <v>10719</v>
      </c>
    </row>
    <row r="4378" spans="1:22">
      <c r="A4378">
        <v>653394</v>
      </c>
      <c r="B4378" s="20">
        <v>325</v>
      </c>
      <c r="C4378" s="22">
        <v>325</v>
      </c>
      <c r="D4378" t="s">
        <v>244</v>
      </c>
      <c r="E4378" t="s">
        <v>65</v>
      </c>
      <c r="F4378" t="s">
        <v>293</v>
      </c>
      <c r="G4378" t="s">
        <v>174</v>
      </c>
      <c r="H4378" t="s">
        <v>175</v>
      </c>
      <c r="I4378" t="s">
        <v>211</v>
      </c>
      <c r="J4378" t="s">
        <v>177</v>
      </c>
      <c r="K4378">
        <v>1820</v>
      </c>
      <c r="L4378" s="4">
        <v>41641.701793981483</v>
      </c>
      <c r="M4378" s="4">
        <v>41626.333333333336</v>
      </c>
      <c r="N4378" s="4">
        <v>41644.792361111111</v>
      </c>
      <c r="O4378">
        <v>11</v>
      </c>
      <c r="P4378">
        <v>12</v>
      </c>
      <c r="Q4378" t="s">
        <v>26</v>
      </c>
      <c r="R4378" t="s">
        <v>27</v>
      </c>
      <c r="S4378" s="3">
        <v>41641</v>
      </c>
      <c r="T4378" t="str">
        <f>IF(kiva_loans__muestra[[#This Row],[loan_amount]]&gt;5000,"Alto","Bajo")</f>
        <v>Bajo</v>
      </c>
      <c r="U4378" s="26" t="str">
        <f>VLOOKUP(kiva_loans__muestra[[#This Row],[country]],Pais!A:B,2,FALSE)</f>
        <v>Africa</v>
      </c>
      <c r="V4378" t="s">
        <v>10719</v>
      </c>
    </row>
    <row r="4379" spans="1:22">
      <c r="A4379">
        <v>653650</v>
      </c>
      <c r="B4379" s="20">
        <v>125</v>
      </c>
      <c r="C4379" s="22">
        <v>125</v>
      </c>
      <c r="D4379" t="s">
        <v>156</v>
      </c>
      <c r="E4379" t="s">
        <v>20</v>
      </c>
      <c r="F4379" t="s">
        <v>643</v>
      </c>
      <c r="G4379" t="s">
        <v>174</v>
      </c>
      <c r="H4379" t="s">
        <v>175</v>
      </c>
      <c r="I4379" t="s">
        <v>644</v>
      </c>
      <c r="J4379" t="s">
        <v>177</v>
      </c>
      <c r="K4379">
        <v>1820</v>
      </c>
      <c r="L4379" s="4">
        <v>41642.432673611111</v>
      </c>
      <c r="M4379" s="4">
        <v>41625.333333333336</v>
      </c>
      <c r="N4379" s="4">
        <v>41643.072256944448</v>
      </c>
      <c r="O4379">
        <v>11</v>
      </c>
      <c r="P4379">
        <v>5</v>
      </c>
      <c r="Q4379" t="s">
        <v>134</v>
      </c>
      <c r="R4379" t="s">
        <v>27</v>
      </c>
      <c r="S4379" s="3">
        <v>41642</v>
      </c>
      <c r="T4379" t="str">
        <f>IF(kiva_loans__muestra[[#This Row],[loan_amount]]&gt;5000,"Alto","Bajo")</f>
        <v>Bajo</v>
      </c>
      <c r="U4379" s="26" t="str">
        <f>VLOOKUP(kiva_loans__muestra[[#This Row],[country]],Pais!A:B,2,FALSE)</f>
        <v>Africa</v>
      </c>
      <c r="V4379" t="s">
        <v>10720</v>
      </c>
    </row>
    <row r="4380" spans="1:22">
      <c r="A4380">
        <v>654088</v>
      </c>
      <c r="B4380" s="20">
        <v>100</v>
      </c>
      <c r="C4380" s="22">
        <v>100</v>
      </c>
      <c r="D4380" t="s">
        <v>19</v>
      </c>
      <c r="E4380" t="s">
        <v>20</v>
      </c>
      <c r="F4380" t="s">
        <v>1306</v>
      </c>
      <c r="G4380" t="s">
        <v>174</v>
      </c>
      <c r="H4380" t="s">
        <v>175</v>
      </c>
      <c r="I4380" t="s">
        <v>644</v>
      </c>
      <c r="J4380" t="s">
        <v>177</v>
      </c>
      <c r="K4380">
        <v>1820</v>
      </c>
      <c r="L4380" s="4">
        <v>41645.389351851853</v>
      </c>
      <c r="M4380" s="4">
        <v>41624.333333333336</v>
      </c>
      <c r="N4380" s="4">
        <v>41645.829351851855</v>
      </c>
      <c r="O4380">
        <v>11</v>
      </c>
      <c r="P4380">
        <v>1</v>
      </c>
      <c r="Q4380" t="s">
        <v>134</v>
      </c>
      <c r="R4380" t="s">
        <v>27</v>
      </c>
      <c r="S4380" s="3">
        <v>41645</v>
      </c>
      <c r="T4380" t="str">
        <f>IF(kiva_loans__muestra[[#This Row],[loan_amount]]&gt;5000,"Alto","Bajo")</f>
        <v>Bajo</v>
      </c>
      <c r="U4380" s="26" t="str">
        <f>VLOOKUP(kiva_loans__muestra[[#This Row],[country]],Pais!A:B,2,FALSE)</f>
        <v>Africa</v>
      </c>
      <c r="V4380" t="s">
        <v>10720</v>
      </c>
    </row>
    <row r="4381" spans="1:22">
      <c r="A4381">
        <v>654107</v>
      </c>
      <c r="B4381" s="20">
        <v>150</v>
      </c>
      <c r="C4381" s="22">
        <v>150</v>
      </c>
      <c r="D4381" t="s">
        <v>86</v>
      </c>
      <c r="E4381" t="s">
        <v>20</v>
      </c>
      <c r="F4381" t="s">
        <v>1708</v>
      </c>
      <c r="G4381" t="s">
        <v>174</v>
      </c>
      <c r="H4381" t="s">
        <v>175</v>
      </c>
      <c r="I4381" t="s">
        <v>644</v>
      </c>
      <c r="J4381" t="s">
        <v>177</v>
      </c>
      <c r="K4381">
        <v>1820</v>
      </c>
      <c r="L4381" s="4">
        <v>41645.411979166667</v>
      </c>
      <c r="M4381" s="4">
        <v>41624.333333333336</v>
      </c>
      <c r="N4381" s="4">
        <v>41646.094988425924</v>
      </c>
      <c r="O4381">
        <v>11</v>
      </c>
      <c r="P4381">
        <v>6</v>
      </c>
      <c r="Q4381" t="s">
        <v>134</v>
      </c>
      <c r="R4381" t="s">
        <v>27</v>
      </c>
      <c r="S4381" s="3">
        <v>41645</v>
      </c>
      <c r="T4381" t="str">
        <f>IF(kiva_loans__muestra[[#This Row],[loan_amount]]&gt;5000,"Alto","Bajo")</f>
        <v>Bajo</v>
      </c>
      <c r="U4381" s="26" t="str">
        <f>VLOOKUP(kiva_loans__muestra[[#This Row],[country]],Pais!A:B,2,FALSE)</f>
        <v>Africa</v>
      </c>
      <c r="V4381" t="s">
        <v>10720</v>
      </c>
    </row>
    <row r="4382" spans="1:22">
      <c r="A4382">
        <v>654128</v>
      </c>
      <c r="B4382" s="20">
        <v>225</v>
      </c>
      <c r="C4382" s="22">
        <v>225</v>
      </c>
      <c r="D4382" t="s">
        <v>65</v>
      </c>
      <c r="E4382" t="s">
        <v>65</v>
      </c>
      <c r="F4382" t="s">
        <v>1469</v>
      </c>
      <c r="G4382" t="s">
        <v>174</v>
      </c>
      <c r="H4382" t="s">
        <v>175</v>
      </c>
      <c r="I4382" t="s">
        <v>644</v>
      </c>
      <c r="J4382" t="s">
        <v>177</v>
      </c>
      <c r="K4382">
        <v>1820</v>
      </c>
      <c r="L4382" s="4">
        <v>41645.439074074071</v>
      </c>
      <c r="M4382" s="4">
        <v>41624.333333333336</v>
      </c>
      <c r="N4382" s="4">
        <v>41650.143726851849</v>
      </c>
      <c r="O4382">
        <v>11</v>
      </c>
      <c r="P4382">
        <v>9</v>
      </c>
      <c r="Q4382" t="s">
        <v>26</v>
      </c>
      <c r="R4382" t="s">
        <v>27</v>
      </c>
      <c r="S4382" s="3">
        <v>41645</v>
      </c>
      <c r="T4382" t="str">
        <f>IF(kiva_loans__muestra[[#This Row],[loan_amount]]&gt;5000,"Alto","Bajo")</f>
        <v>Bajo</v>
      </c>
      <c r="U4382" s="26" t="str">
        <f>VLOOKUP(kiva_loans__muestra[[#This Row],[country]],Pais!A:B,2,FALSE)</f>
        <v>Africa</v>
      </c>
      <c r="V4382" t="s">
        <v>10719</v>
      </c>
    </row>
    <row r="4383" spans="1:22">
      <c r="A4383">
        <v>654133</v>
      </c>
      <c r="B4383" s="20">
        <v>200</v>
      </c>
      <c r="C4383" s="22">
        <v>200</v>
      </c>
      <c r="D4383" t="s">
        <v>156</v>
      </c>
      <c r="E4383" t="s">
        <v>20</v>
      </c>
      <c r="F4383" t="s">
        <v>1542</v>
      </c>
      <c r="G4383" t="s">
        <v>174</v>
      </c>
      <c r="H4383" t="s">
        <v>175</v>
      </c>
      <c r="I4383" t="s">
        <v>644</v>
      </c>
      <c r="J4383" t="s">
        <v>177</v>
      </c>
      <c r="K4383">
        <v>1820</v>
      </c>
      <c r="L4383" s="4">
        <v>41645.448391203703</v>
      </c>
      <c r="M4383" s="4">
        <v>41625.333333333336</v>
      </c>
      <c r="N4383" s="4">
        <v>41647.785034722219</v>
      </c>
      <c r="O4383">
        <v>12</v>
      </c>
      <c r="P4383">
        <v>8</v>
      </c>
      <c r="Q4383" t="s">
        <v>26</v>
      </c>
      <c r="R4383" t="s">
        <v>27</v>
      </c>
      <c r="S4383" s="3">
        <v>41645</v>
      </c>
      <c r="T4383" t="str">
        <f>IF(kiva_loans__muestra[[#This Row],[loan_amount]]&gt;5000,"Alto","Bajo")</f>
        <v>Bajo</v>
      </c>
      <c r="U4383" s="26" t="str">
        <f>VLOOKUP(kiva_loans__muestra[[#This Row],[country]],Pais!A:B,2,FALSE)</f>
        <v>Africa</v>
      </c>
      <c r="V4383" t="s">
        <v>10719</v>
      </c>
    </row>
    <row r="4384" spans="1:22">
      <c r="A4384">
        <v>654142</v>
      </c>
      <c r="B4384" s="20">
        <v>150</v>
      </c>
      <c r="C4384" s="22">
        <v>150</v>
      </c>
      <c r="D4384" t="s">
        <v>58</v>
      </c>
      <c r="E4384" t="s">
        <v>20</v>
      </c>
      <c r="F4384" t="s">
        <v>1509</v>
      </c>
      <c r="G4384" t="s">
        <v>174</v>
      </c>
      <c r="H4384" t="s">
        <v>175</v>
      </c>
      <c r="I4384" t="s">
        <v>644</v>
      </c>
      <c r="J4384" t="s">
        <v>177</v>
      </c>
      <c r="K4384">
        <v>1820</v>
      </c>
      <c r="L4384" s="4">
        <v>41645.456956018519</v>
      </c>
      <c r="M4384" s="4">
        <v>41625.333333333336</v>
      </c>
      <c r="N4384" s="4">
        <v>41645.830509259256</v>
      </c>
      <c r="O4384">
        <v>11</v>
      </c>
      <c r="P4384">
        <v>4</v>
      </c>
      <c r="Q4384" t="s">
        <v>26</v>
      </c>
      <c r="R4384" t="s">
        <v>27</v>
      </c>
      <c r="S4384" s="3">
        <v>41645</v>
      </c>
      <c r="T4384" t="str">
        <f>IF(kiva_loans__muestra[[#This Row],[loan_amount]]&gt;5000,"Alto","Bajo")</f>
        <v>Bajo</v>
      </c>
      <c r="U4384" s="26" t="str">
        <f>VLOOKUP(kiva_loans__muestra[[#This Row],[country]],Pais!A:B,2,FALSE)</f>
        <v>Africa</v>
      </c>
      <c r="V4384" t="s">
        <v>10719</v>
      </c>
    </row>
    <row r="4385" spans="1:22">
      <c r="A4385">
        <v>654147</v>
      </c>
      <c r="B4385" s="20">
        <v>100</v>
      </c>
      <c r="C4385" s="22">
        <v>100</v>
      </c>
      <c r="D4385" t="s">
        <v>156</v>
      </c>
      <c r="E4385" t="s">
        <v>20</v>
      </c>
      <c r="F4385" t="s">
        <v>1513</v>
      </c>
      <c r="G4385" t="s">
        <v>174</v>
      </c>
      <c r="H4385" t="s">
        <v>175</v>
      </c>
      <c r="I4385" t="s">
        <v>644</v>
      </c>
      <c r="J4385" t="s">
        <v>177</v>
      </c>
      <c r="K4385">
        <v>1820</v>
      </c>
      <c r="L4385" s="4">
        <v>41645.459537037037</v>
      </c>
      <c r="M4385" s="4">
        <v>41625.333333333336</v>
      </c>
      <c r="N4385" s="4">
        <v>41645.883912037039</v>
      </c>
      <c r="O4385">
        <v>11</v>
      </c>
      <c r="P4385">
        <v>2</v>
      </c>
      <c r="Q4385" t="s">
        <v>26</v>
      </c>
      <c r="R4385" t="s">
        <v>27</v>
      </c>
      <c r="S4385" s="3">
        <v>41645</v>
      </c>
      <c r="T4385" t="str">
        <f>IF(kiva_loans__muestra[[#This Row],[loan_amount]]&gt;5000,"Alto","Bajo")</f>
        <v>Bajo</v>
      </c>
      <c r="U4385" s="26" t="str">
        <f>VLOOKUP(kiva_loans__muestra[[#This Row],[country]],Pais!A:B,2,FALSE)</f>
        <v>Africa</v>
      </c>
      <c r="V4385" t="s">
        <v>10719</v>
      </c>
    </row>
    <row r="4386" spans="1:22">
      <c r="A4386">
        <v>654156</v>
      </c>
      <c r="B4386" s="20">
        <v>150</v>
      </c>
      <c r="C4386" s="22">
        <v>150</v>
      </c>
      <c r="D4386" t="s">
        <v>106</v>
      </c>
      <c r="E4386" t="s">
        <v>65</v>
      </c>
      <c r="F4386" t="s">
        <v>1579</v>
      </c>
      <c r="G4386" t="s">
        <v>174</v>
      </c>
      <c r="H4386" t="s">
        <v>175</v>
      </c>
      <c r="I4386" t="s">
        <v>644</v>
      </c>
      <c r="J4386" t="s">
        <v>177</v>
      </c>
      <c r="K4386">
        <v>1820</v>
      </c>
      <c r="L4386" s="4">
        <v>41645.469768518517</v>
      </c>
      <c r="M4386" s="4">
        <v>41625.333333333336</v>
      </c>
      <c r="N4386" s="4">
        <v>41646.210833333331</v>
      </c>
      <c r="O4386">
        <v>11</v>
      </c>
      <c r="P4386">
        <v>6</v>
      </c>
      <c r="Q4386" t="s">
        <v>26</v>
      </c>
      <c r="R4386" t="s">
        <v>27</v>
      </c>
      <c r="S4386" s="3">
        <v>41645</v>
      </c>
      <c r="T4386" t="str">
        <f>IF(kiva_loans__muestra[[#This Row],[loan_amount]]&gt;5000,"Alto","Bajo")</f>
        <v>Bajo</v>
      </c>
      <c r="U4386" s="26" t="str">
        <f>VLOOKUP(kiva_loans__muestra[[#This Row],[country]],Pais!A:B,2,FALSE)</f>
        <v>Africa</v>
      </c>
      <c r="V4386" t="s">
        <v>10719</v>
      </c>
    </row>
    <row r="4387" spans="1:22">
      <c r="A4387">
        <v>654158</v>
      </c>
      <c r="B4387" s="20">
        <v>150</v>
      </c>
      <c r="C4387" s="22">
        <v>150</v>
      </c>
      <c r="D4387" t="s">
        <v>250</v>
      </c>
      <c r="E4387" t="s">
        <v>110</v>
      </c>
      <c r="F4387" t="s">
        <v>1572</v>
      </c>
      <c r="G4387" t="s">
        <v>174</v>
      </c>
      <c r="H4387" t="s">
        <v>175</v>
      </c>
      <c r="I4387" t="s">
        <v>644</v>
      </c>
      <c r="J4387" t="s">
        <v>177</v>
      </c>
      <c r="K4387">
        <v>1820</v>
      </c>
      <c r="L4387" s="4">
        <v>41645.471377314818</v>
      </c>
      <c r="M4387" s="4">
        <v>41625.333333333336</v>
      </c>
      <c r="N4387" s="4">
        <v>41645.819120370368</v>
      </c>
      <c r="O4387">
        <v>11</v>
      </c>
      <c r="P4387">
        <v>6</v>
      </c>
      <c r="Q4387" t="s">
        <v>26</v>
      </c>
      <c r="R4387" t="s">
        <v>27</v>
      </c>
      <c r="S4387" s="3">
        <v>41645</v>
      </c>
      <c r="T4387" t="str">
        <f>IF(kiva_loans__muestra[[#This Row],[loan_amount]]&gt;5000,"Alto","Bajo")</f>
        <v>Bajo</v>
      </c>
      <c r="U4387" s="26" t="str">
        <f>VLOOKUP(kiva_loans__muestra[[#This Row],[country]],Pais!A:B,2,FALSE)</f>
        <v>Africa</v>
      </c>
      <c r="V4387" t="s">
        <v>10719</v>
      </c>
    </row>
    <row r="4388" spans="1:22">
      <c r="A4388">
        <v>654168</v>
      </c>
      <c r="B4388" s="20">
        <v>450</v>
      </c>
      <c r="C4388" s="22">
        <v>450</v>
      </c>
      <c r="D4388" t="s">
        <v>156</v>
      </c>
      <c r="E4388" t="s">
        <v>20</v>
      </c>
      <c r="F4388" t="s">
        <v>1695</v>
      </c>
      <c r="G4388" t="s">
        <v>174</v>
      </c>
      <c r="H4388" t="s">
        <v>175</v>
      </c>
      <c r="I4388" t="s">
        <v>644</v>
      </c>
      <c r="J4388" t="s">
        <v>177</v>
      </c>
      <c r="K4388">
        <v>1820</v>
      </c>
      <c r="L4388" s="4">
        <v>41645.479398148149</v>
      </c>
      <c r="M4388" s="4">
        <v>41625.333333333336</v>
      </c>
      <c r="N4388" s="4">
        <v>41652.896134259259</v>
      </c>
      <c r="O4388">
        <v>11</v>
      </c>
      <c r="P4388">
        <v>13</v>
      </c>
      <c r="Q4388" t="s">
        <v>26</v>
      </c>
      <c r="R4388" t="s">
        <v>27</v>
      </c>
      <c r="S4388" s="3">
        <v>41645</v>
      </c>
      <c r="T4388" t="str">
        <f>IF(kiva_loans__muestra[[#This Row],[loan_amount]]&gt;5000,"Alto","Bajo")</f>
        <v>Bajo</v>
      </c>
      <c r="U4388" s="26" t="str">
        <f>VLOOKUP(kiva_loans__muestra[[#This Row],[country]],Pais!A:B,2,FALSE)</f>
        <v>Africa</v>
      </c>
      <c r="V4388" t="s">
        <v>10719</v>
      </c>
    </row>
    <row r="4389" spans="1:22">
      <c r="A4389">
        <v>654184</v>
      </c>
      <c r="B4389" s="20">
        <v>125</v>
      </c>
      <c r="C4389" s="22">
        <v>125</v>
      </c>
      <c r="D4389" t="s">
        <v>321</v>
      </c>
      <c r="E4389" t="s">
        <v>68</v>
      </c>
      <c r="F4389" t="s">
        <v>322</v>
      </c>
      <c r="G4389" t="s">
        <v>174</v>
      </c>
      <c r="H4389" t="s">
        <v>175</v>
      </c>
      <c r="I4389" t="s">
        <v>1239</v>
      </c>
      <c r="J4389" t="s">
        <v>177</v>
      </c>
      <c r="K4389">
        <v>1820</v>
      </c>
      <c r="L4389" s="4">
        <v>41645.494039351855</v>
      </c>
      <c r="M4389" s="4">
        <v>41621.333333333336</v>
      </c>
      <c r="N4389" s="4">
        <v>41646.118055555555</v>
      </c>
      <c r="O4389">
        <v>11</v>
      </c>
      <c r="P4389">
        <v>5</v>
      </c>
      <c r="Q4389" t="s">
        <v>26</v>
      </c>
      <c r="R4389" t="s">
        <v>27</v>
      </c>
      <c r="S4389" s="3">
        <v>41645</v>
      </c>
      <c r="T4389" t="str">
        <f>IF(kiva_loans__muestra[[#This Row],[loan_amount]]&gt;5000,"Alto","Bajo")</f>
        <v>Bajo</v>
      </c>
      <c r="U4389" s="26" t="str">
        <f>VLOOKUP(kiva_loans__muestra[[#This Row],[country]],Pais!A:B,2,FALSE)</f>
        <v>Africa</v>
      </c>
      <c r="V4389" t="s">
        <v>10719</v>
      </c>
    </row>
    <row r="4390" spans="1:22">
      <c r="A4390">
        <v>654185</v>
      </c>
      <c r="B4390" s="20">
        <v>100</v>
      </c>
      <c r="C4390" s="22">
        <v>100</v>
      </c>
      <c r="D4390" t="s">
        <v>156</v>
      </c>
      <c r="E4390" t="s">
        <v>20</v>
      </c>
      <c r="F4390" t="s">
        <v>1402</v>
      </c>
      <c r="G4390" t="s">
        <v>174</v>
      </c>
      <c r="H4390" t="s">
        <v>175</v>
      </c>
      <c r="I4390" t="s">
        <v>1239</v>
      </c>
      <c r="J4390" t="s">
        <v>177</v>
      </c>
      <c r="K4390">
        <v>1820</v>
      </c>
      <c r="L4390" s="4">
        <v>41645.494120370371</v>
      </c>
      <c r="M4390" s="4">
        <v>41621.333333333336</v>
      </c>
      <c r="N4390" s="4">
        <v>41646.931608796294</v>
      </c>
      <c r="O4390">
        <v>11</v>
      </c>
      <c r="P4390">
        <v>1</v>
      </c>
      <c r="Q4390" t="s">
        <v>26</v>
      </c>
      <c r="R4390" t="s">
        <v>27</v>
      </c>
      <c r="S4390" s="3">
        <v>41645</v>
      </c>
      <c r="T4390" t="str">
        <f>IF(kiva_loans__muestra[[#This Row],[loan_amount]]&gt;5000,"Alto","Bajo")</f>
        <v>Bajo</v>
      </c>
      <c r="U4390" s="26" t="str">
        <f>VLOOKUP(kiva_loans__muestra[[#This Row],[country]],Pais!A:B,2,FALSE)</f>
        <v>Africa</v>
      </c>
      <c r="V4390" t="s">
        <v>10719</v>
      </c>
    </row>
    <row r="4391" spans="1:22">
      <c r="A4391">
        <v>654208</v>
      </c>
      <c r="B4391" s="20">
        <v>125</v>
      </c>
      <c r="C4391" s="22">
        <v>125</v>
      </c>
      <c r="D4391" t="s">
        <v>156</v>
      </c>
      <c r="E4391" t="s">
        <v>20</v>
      </c>
      <c r="F4391" t="s">
        <v>1655</v>
      </c>
      <c r="G4391" t="s">
        <v>174</v>
      </c>
      <c r="H4391" t="s">
        <v>175</v>
      </c>
      <c r="I4391" t="s">
        <v>1239</v>
      </c>
      <c r="J4391" t="s">
        <v>177</v>
      </c>
      <c r="K4391">
        <v>1820</v>
      </c>
      <c r="L4391" s="4">
        <v>41645.527118055557</v>
      </c>
      <c r="M4391" s="4">
        <v>41621.333333333336</v>
      </c>
      <c r="N4391" s="4">
        <v>41646.084675925929</v>
      </c>
      <c r="O4391">
        <v>12</v>
      </c>
      <c r="P4391">
        <v>5</v>
      </c>
      <c r="Q4391" t="s">
        <v>26</v>
      </c>
      <c r="R4391" t="s">
        <v>27</v>
      </c>
      <c r="S4391" s="3">
        <v>41645</v>
      </c>
      <c r="T4391" t="str">
        <f>IF(kiva_loans__muestra[[#This Row],[loan_amount]]&gt;5000,"Alto","Bajo")</f>
        <v>Bajo</v>
      </c>
      <c r="U4391" s="26" t="str">
        <f>VLOOKUP(kiva_loans__muestra[[#This Row],[country]],Pais!A:B,2,FALSE)</f>
        <v>Africa</v>
      </c>
      <c r="V4391" t="s">
        <v>10719</v>
      </c>
    </row>
    <row r="4392" spans="1:22">
      <c r="A4392">
        <v>654210</v>
      </c>
      <c r="B4392" s="20">
        <v>150</v>
      </c>
      <c r="C4392" s="22">
        <v>150</v>
      </c>
      <c r="D4392" t="s">
        <v>321</v>
      </c>
      <c r="E4392" t="s">
        <v>68</v>
      </c>
      <c r="F4392" t="s">
        <v>1505</v>
      </c>
      <c r="G4392" t="s">
        <v>174</v>
      </c>
      <c r="H4392" t="s">
        <v>175</v>
      </c>
      <c r="I4392" t="s">
        <v>1239</v>
      </c>
      <c r="J4392" t="s">
        <v>177</v>
      </c>
      <c r="K4392">
        <v>1820</v>
      </c>
      <c r="L4392" s="4">
        <v>41645.528124999997</v>
      </c>
      <c r="M4392" s="4">
        <v>41621.333333333336</v>
      </c>
      <c r="N4392" s="4">
        <v>41646.23877314815</v>
      </c>
      <c r="O4392">
        <v>12</v>
      </c>
      <c r="P4392">
        <v>6</v>
      </c>
      <c r="Q4392" t="s">
        <v>26</v>
      </c>
      <c r="R4392" t="s">
        <v>27</v>
      </c>
      <c r="S4392" s="3">
        <v>41645</v>
      </c>
      <c r="T4392" t="str">
        <f>IF(kiva_loans__muestra[[#This Row],[loan_amount]]&gt;5000,"Alto","Bajo")</f>
        <v>Bajo</v>
      </c>
      <c r="U4392" s="26" t="str">
        <f>VLOOKUP(kiva_loans__muestra[[#This Row],[country]],Pais!A:B,2,FALSE)</f>
        <v>Africa</v>
      </c>
      <c r="V4392" t="s">
        <v>10719</v>
      </c>
    </row>
    <row r="4393" spans="1:22">
      <c r="A4393">
        <v>654211</v>
      </c>
      <c r="B4393" s="20">
        <v>125</v>
      </c>
      <c r="C4393" s="22">
        <v>125</v>
      </c>
      <c r="D4393" t="s">
        <v>321</v>
      </c>
      <c r="E4393" t="s">
        <v>68</v>
      </c>
      <c r="F4393" t="s">
        <v>322</v>
      </c>
      <c r="G4393" t="s">
        <v>174</v>
      </c>
      <c r="H4393" t="s">
        <v>175</v>
      </c>
      <c r="I4393" t="s">
        <v>1239</v>
      </c>
      <c r="J4393" t="s">
        <v>177</v>
      </c>
      <c r="K4393">
        <v>1820</v>
      </c>
      <c r="L4393" s="4">
        <v>41645.528495370374</v>
      </c>
      <c r="M4393" s="4">
        <v>41621.333333333336</v>
      </c>
      <c r="N4393" s="4">
        <v>41645.890590277777</v>
      </c>
      <c r="O4393">
        <v>12</v>
      </c>
      <c r="P4393">
        <v>5</v>
      </c>
      <c r="Q4393" t="s">
        <v>26</v>
      </c>
      <c r="R4393" t="s">
        <v>27</v>
      </c>
      <c r="S4393" s="3">
        <v>41645</v>
      </c>
      <c r="T4393" t="str">
        <f>IF(kiva_loans__muestra[[#This Row],[loan_amount]]&gt;5000,"Alto","Bajo")</f>
        <v>Bajo</v>
      </c>
      <c r="U4393" s="26" t="str">
        <f>VLOOKUP(kiva_loans__muestra[[#This Row],[country]],Pais!A:B,2,FALSE)</f>
        <v>Africa</v>
      </c>
      <c r="V4393" t="s">
        <v>10719</v>
      </c>
    </row>
    <row r="4394" spans="1:22">
      <c r="A4394">
        <v>654216</v>
      </c>
      <c r="B4394" s="20">
        <v>150</v>
      </c>
      <c r="C4394" s="22">
        <v>150</v>
      </c>
      <c r="D4394" t="s">
        <v>67</v>
      </c>
      <c r="E4394" t="s">
        <v>68</v>
      </c>
      <c r="F4394" t="s">
        <v>1621</v>
      </c>
      <c r="G4394" t="s">
        <v>174</v>
      </c>
      <c r="H4394" t="s">
        <v>175</v>
      </c>
      <c r="I4394" t="s">
        <v>1239</v>
      </c>
      <c r="J4394" t="s">
        <v>177</v>
      </c>
      <c r="K4394">
        <v>1820</v>
      </c>
      <c r="L4394" s="4">
        <v>41645.534479166665</v>
      </c>
      <c r="M4394" s="4">
        <v>41621.333333333336</v>
      </c>
      <c r="N4394" s="4">
        <v>41645.883912037039</v>
      </c>
      <c r="O4394">
        <v>11</v>
      </c>
      <c r="P4394">
        <v>6</v>
      </c>
      <c r="Q4394" t="s">
        <v>134</v>
      </c>
      <c r="R4394" t="s">
        <v>27</v>
      </c>
      <c r="S4394" s="3">
        <v>41645</v>
      </c>
      <c r="T4394" t="str">
        <f>IF(kiva_loans__muestra[[#This Row],[loan_amount]]&gt;5000,"Alto","Bajo")</f>
        <v>Bajo</v>
      </c>
      <c r="U4394" s="26" t="str">
        <f>VLOOKUP(kiva_loans__muestra[[#This Row],[country]],Pais!A:B,2,FALSE)</f>
        <v>Africa</v>
      </c>
      <c r="V4394" t="s">
        <v>10720</v>
      </c>
    </row>
    <row r="4395" spans="1:22">
      <c r="A4395">
        <v>654223</v>
      </c>
      <c r="B4395" s="20">
        <v>125</v>
      </c>
      <c r="C4395" s="22">
        <v>125</v>
      </c>
      <c r="D4395" t="s">
        <v>156</v>
      </c>
      <c r="E4395" t="s">
        <v>20</v>
      </c>
      <c r="F4395" t="s">
        <v>1527</v>
      </c>
      <c r="G4395" t="s">
        <v>174</v>
      </c>
      <c r="H4395" t="s">
        <v>175</v>
      </c>
      <c r="I4395" t="s">
        <v>1239</v>
      </c>
      <c r="J4395" t="s">
        <v>177</v>
      </c>
      <c r="K4395">
        <v>1820</v>
      </c>
      <c r="L4395" s="4">
        <v>41645.542581018519</v>
      </c>
      <c r="M4395" s="4">
        <v>41621.333333333336</v>
      </c>
      <c r="N4395" s="4">
        <v>41646.224814814814</v>
      </c>
      <c r="O4395">
        <v>12</v>
      </c>
      <c r="P4395">
        <v>5</v>
      </c>
      <c r="Q4395" t="s">
        <v>26</v>
      </c>
      <c r="R4395" t="s">
        <v>27</v>
      </c>
      <c r="S4395" s="3">
        <v>41645</v>
      </c>
      <c r="T4395" t="str">
        <f>IF(kiva_loans__muestra[[#This Row],[loan_amount]]&gt;5000,"Alto","Bajo")</f>
        <v>Bajo</v>
      </c>
      <c r="U4395" s="26" t="str">
        <f>VLOOKUP(kiva_loans__muestra[[#This Row],[country]],Pais!A:B,2,FALSE)</f>
        <v>Africa</v>
      </c>
      <c r="V4395" t="s">
        <v>10719</v>
      </c>
    </row>
    <row r="4396" spans="1:22">
      <c r="A4396">
        <v>654244</v>
      </c>
      <c r="B4396" s="20">
        <v>125</v>
      </c>
      <c r="C4396" s="22">
        <v>125</v>
      </c>
      <c r="D4396" t="s">
        <v>156</v>
      </c>
      <c r="E4396" t="s">
        <v>20</v>
      </c>
      <c r="F4396" t="s">
        <v>1271</v>
      </c>
      <c r="G4396" t="s">
        <v>174</v>
      </c>
      <c r="H4396" t="s">
        <v>175</v>
      </c>
      <c r="I4396" t="s">
        <v>1239</v>
      </c>
      <c r="J4396" t="s">
        <v>177</v>
      </c>
      <c r="K4396">
        <v>1820</v>
      </c>
      <c r="L4396" s="4">
        <v>41645.608553240738</v>
      </c>
      <c r="M4396" s="4">
        <v>41621.333333333336</v>
      </c>
      <c r="N4396" s="4">
        <v>41646.115601851852</v>
      </c>
      <c r="O4396">
        <v>11</v>
      </c>
      <c r="P4396">
        <v>4</v>
      </c>
      <c r="Q4396" t="s">
        <v>134</v>
      </c>
      <c r="R4396" t="s">
        <v>27</v>
      </c>
      <c r="S4396" s="3">
        <v>41645</v>
      </c>
      <c r="T4396" t="str">
        <f>IF(kiva_loans__muestra[[#This Row],[loan_amount]]&gt;5000,"Alto","Bajo")</f>
        <v>Bajo</v>
      </c>
      <c r="U4396" s="26" t="str">
        <f>VLOOKUP(kiva_loans__muestra[[#This Row],[country]],Pais!A:B,2,FALSE)</f>
        <v>Africa</v>
      </c>
      <c r="V4396" t="s">
        <v>10720</v>
      </c>
    </row>
    <row r="4397" spans="1:22">
      <c r="A4397">
        <v>654247</v>
      </c>
      <c r="B4397" s="20">
        <v>125</v>
      </c>
      <c r="C4397" s="22">
        <v>125</v>
      </c>
      <c r="D4397" t="s">
        <v>156</v>
      </c>
      <c r="E4397" t="s">
        <v>20</v>
      </c>
      <c r="F4397" t="s">
        <v>1602</v>
      </c>
      <c r="G4397" t="s">
        <v>174</v>
      </c>
      <c r="H4397" t="s">
        <v>175</v>
      </c>
      <c r="I4397" t="s">
        <v>1239</v>
      </c>
      <c r="J4397" t="s">
        <v>177</v>
      </c>
      <c r="K4397">
        <v>1820</v>
      </c>
      <c r="L4397" s="4">
        <v>41645.610995370371</v>
      </c>
      <c r="M4397" s="4">
        <v>41621.333333333336</v>
      </c>
      <c r="N4397" s="4">
        <v>41646.441550925927</v>
      </c>
      <c r="O4397">
        <v>11</v>
      </c>
      <c r="P4397">
        <v>5</v>
      </c>
      <c r="Q4397" t="s">
        <v>26</v>
      </c>
      <c r="R4397" t="s">
        <v>27</v>
      </c>
      <c r="S4397" s="3">
        <v>41645</v>
      </c>
      <c r="T4397" t="str">
        <f>IF(kiva_loans__muestra[[#This Row],[loan_amount]]&gt;5000,"Alto","Bajo")</f>
        <v>Bajo</v>
      </c>
      <c r="U4397" s="26" t="str">
        <f>VLOOKUP(kiva_loans__muestra[[#This Row],[country]],Pais!A:B,2,FALSE)</f>
        <v>Africa</v>
      </c>
      <c r="V4397" t="s">
        <v>10719</v>
      </c>
    </row>
    <row r="4398" spans="1:22">
      <c r="A4398">
        <v>654257</v>
      </c>
      <c r="B4398" s="20">
        <v>125</v>
      </c>
      <c r="C4398" s="22">
        <v>125</v>
      </c>
      <c r="D4398" t="s">
        <v>156</v>
      </c>
      <c r="E4398" t="s">
        <v>20</v>
      </c>
      <c r="F4398" t="s">
        <v>1330</v>
      </c>
      <c r="G4398" t="s">
        <v>174</v>
      </c>
      <c r="H4398" t="s">
        <v>175</v>
      </c>
      <c r="I4398" t="s">
        <v>1239</v>
      </c>
      <c r="J4398" t="s">
        <v>177</v>
      </c>
      <c r="K4398">
        <v>1820</v>
      </c>
      <c r="L4398" s="4">
        <v>41645.626087962963</v>
      </c>
      <c r="M4398" s="4">
        <v>41621.333333333336</v>
      </c>
      <c r="N4398" s="4">
        <v>41646.115601851852</v>
      </c>
      <c r="O4398">
        <v>11</v>
      </c>
      <c r="P4398">
        <v>3</v>
      </c>
      <c r="Q4398" t="s">
        <v>134</v>
      </c>
      <c r="R4398" t="s">
        <v>27</v>
      </c>
      <c r="S4398" s="3">
        <v>41645</v>
      </c>
      <c r="T4398" t="str">
        <f>IF(kiva_loans__muestra[[#This Row],[loan_amount]]&gt;5000,"Alto","Bajo")</f>
        <v>Bajo</v>
      </c>
      <c r="U4398" s="26" t="str">
        <f>VLOOKUP(kiva_loans__muestra[[#This Row],[country]],Pais!A:B,2,FALSE)</f>
        <v>Africa</v>
      </c>
      <c r="V4398" t="s">
        <v>10720</v>
      </c>
    </row>
    <row r="4399" spans="1:22">
      <c r="A4399">
        <v>654289</v>
      </c>
      <c r="B4399" s="20">
        <v>100</v>
      </c>
      <c r="C4399" s="22">
        <v>100</v>
      </c>
      <c r="D4399" t="s">
        <v>65</v>
      </c>
      <c r="E4399" t="s">
        <v>65</v>
      </c>
      <c r="F4399" t="s">
        <v>1238</v>
      </c>
      <c r="G4399" t="s">
        <v>174</v>
      </c>
      <c r="H4399" t="s">
        <v>175</v>
      </c>
      <c r="I4399" t="s">
        <v>1239</v>
      </c>
      <c r="J4399" t="s">
        <v>177</v>
      </c>
      <c r="K4399">
        <v>1820</v>
      </c>
      <c r="L4399" s="4">
        <v>41645.686574074076</v>
      </c>
      <c r="M4399" s="4">
        <v>41621.333333333336</v>
      </c>
      <c r="N4399" s="4">
        <v>41645.964409722219</v>
      </c>
      <c r="O4399">
        <v>11</v>
      </c>
      <c r="P4399">
        <v>2</v>
      </c>
      <c r="Q4399" t="s">
        <v>26</v>
      </c>
      <c r="R4399" t="s">
        <v>27</v>
      </c>
      <c r="S4399" s="3">
        <v>41645</v>
      </c>
      <c r="T4399" t="str">
        <f>IF(kiva_loans__muestra[[#This Row],[loan_amount]]&gt;5000,"Alto","Bajo")</f>
        <v>Bajo</v>
      </c>
      <c r="U4399" s="26" t="str">
        <f>VLOOKUP(kiva_loans__muestra[[#This Row],[country]],Pais!A:B,2,FALSE)</f>
        <v>Africa</v>
      </c>
      <c r="V4399" t="s">
        <v>10719</v>
      </c>
    </row>
    <row r="4400" spans="1:22">
      <c r="A4400">
        <v>654292</v>
      </c>
      <c r="B4400" s="20">
        <v>100</v>
      </c>
      <c r="C4400" s="22">
        <v>100</v>
      </c>
      <c r="D4400" t="s">
        <v>1326</v>
      </c>
      <c r="E4400" t="s">
        <v>44</v>
      </c>
      <c r="F4400" t="s">
        <v>1327</v>
      </c>
      <c r="G4400" t="s">
        <v>174</v>
      </c>
      <c r="H4400" t="s">
        <v>175</v>
      </c>
      <c r="I4400" t="s">
        <v>1239</v>
      </c>
      <c r="J4400" t="s">
        <v>177</v>
      </c>
      <c r="K4400">
        <v>1820</v>
      </c>
      <c r="L4400" s="4">
        <v>41645.692175925928</v>
      </c>
      <c r="M4400" s="4">
        <v>41621.333333333336</v>
      </c>
      <c r="N4400" s="4">
        <v>41645.993715277778</v>
      </c>
      <c r="O4400">
        <v>11</v>
      </c>
      <c r="P4400">
        <v>4</v>
      </c>
      <c r="Q4400" t="s">
        <v>26</v>
      </c>
      <c r="R4400" t="s">
        <v>27</v>
      </c>
      <c r="S4400" s="3">
        <v>41645</v>
      </c>
      <c r="T4400" t="str">
        <f>IF(kiva_loans__muestra[[#This Row],[loan_amount]]&gt;5000,"Alto","Bajo")</f>
        <v>Bajo</v>
      </c>
      <c r="U4400" s="26" t="str">
        <f>VLOOKUP(kiva_loans__muestra[[#This Row],[country]],Pais!A:B,2,FALSE)</f>
        <v>Africa</v>
      </c>
      <c r="V4400" t="s">
        <v>10719</v>
      </c>
    </row>
    <row r="4401" spans="1:22">
      <c r="A4401">
        <v>654301</v>
      </c>
      <c r="B4401" s="20">
        <v>450</v>
      </c>
      <c r="C4401" s="22">
        <v>450</v>
      </c>
      <c r="D4401" t="s">
        <v>321</v>
      </c>
      <c r="E4401" t="s">
        <v>68</v>
      </c>
      <c r="F4401" t="s">
        <v>1440</v>
      </c>
      <c r="G4401" t="s">
        <v>174</v>
      </c>
      <c r="H4401" t="s">
        <v>175</v>
      </c>
      <c r="I4401" t="s">
        <v>644</v>
      </c>
      <c r="J4401" t="s">
        <v>177</v>
      </c>
      <c r="K4401">
        <v>1820</v>
      </c>
      <c r="L4401" s="4">
        <v>41645.703344907408</v>
      </c>
      <c r="M4401" s="4">
        <v>41617.333333333336</v>
      </c>
      <c r="N4401" s="4">
        <v>41650.119745370372</v>
      </c>
      <c r="O4401">
        <v>11</v>
      </c>
      <c r="P4401">
        <v>18</v>
      </c>
      <c r="Q4401" t="s">
        <v>26</v>
      </c>
      <c r="R4401" t="s">
        <v>27</v>
      </c>
      <c r="S4401" s="3">
        <v>41645</v>
      </c>
      <c r="T4401" t="str">
        <f>IF(kiva_loans__muestra[[#This Row],[loan_amount]]&gt;5000,"Alto","Bajo")</f>
        <v>Bajo</v>
      </c>
      <c r="U4401" s="26" t="str">
        <f>VLOOKUP(kiva_loans__muestra[[#This Row],[country]],Pais!A:B,2,FALSE)</f>
        <v>Africa</v>
      </c>
      <c r="V4401" t="s">
        <v>10719</v>
      </c>
    </row>
    <row r="4402" spans="1:22">
      <c r="A4402">
        <v>654302</v>
      </c>
      <c r="B4402" s="20">
        <v>225</v>
      </c>
      <c r="C4402" s="22">
        <v>225</v>
      </c>
      <c r="D4402" t="s">
        <v>65</v>
      </c>
      <c r="E4402" t="s">
        <v>65</v>
      </c>
      <c r="F4402" t="s">
        <v>1403</v>
      </c>
      <c r="G4402" t="s">
        <v>174</v>
      </c>
      <c r="H4402" t="s">
        <v>175</v>
      </c>
      <c r="I4402" t="s">
        <v>644</v>
      </c>
      <c r="J4402" t="s">
        <v>177</v>
      </c>
      <c r="K4402">
        <v>1820</v>
      </c>
      <c r="L4402" s="4">
        <v>41645.703576388885</v>
      </c>
      <c r="M4402" s="4">
        <v>41617.333333333336</v>
      </c>
      <c r="N4402" s="4">
        <v>41646.68241898148</v>
      </c>
      <c r="O4402">
        <v>11</v>
      </c>
      <c r="P4402">
        <v>7</v>
      </c>
      <c r="Q4402" t="s">
        <v>26</v>
      </c>
      <c r="R4402" t="s">
        <v>27</v>
      </c>
      <c r="S4402" s="3">
        <v>41645</v>
      </c>
      <c r="T4402" t="str">
        <f>IF(kiva_loans__muestra[[#This Row],[loan_amount]]&gt;5000,"Alto","Bajo")</f>
        <v>Bajo</v>
      </c>
      <c r="U4402" s="26" t="str">
        <f>VLOOKUP(kiva_loans__muestra[[#This Row],[country]],Pais!A:B,2,FALSE)</f>
        <v>Africa</v>
      </c>
      <c r="V4402" t="s">
        <v>10719</v>
      </c>
    </row>
    <row r="4403" spans="1:22">
      <c r="A4403">
        <v>654309</v>
      </c>
      <c r="B4403" s="20">
        <v>225</v>
      </c>
      <c r="C4403" s="22">
        <v>225</v>
      </c>
      <c r="D4403" t="s">
        <v>65</v>
      </c>
      <c r="E4403" t="s">
        <v>65</v>
      </c>
      <c r="F4403" t="s">
        <v>1672</v>
      </c>
      <c r="G4403" t="s">
        <v>174</v>
      </c>
      <c r="H4403" t="s">
        <v>175</v>
      </c>
      <c r="I4403" t="s">
        <v>1673</v>
      </c>
      <c r="J4403" t="s">
        <v>177</v>
      </c>
      <c r="K4403">
        <v>1820</v>
      </c>
      <c r="L4403" s="4">
        <v>41645.70989583333</v>
      </c>
      <c r="M4403" s="4">
        <v>41617.333333333336</v>
      </c>
      <c r="N4403" s="4">
        <v>41646.136250000003</v>
      </c>
      <c r="O4403">
        <v>11</v>
      </c>
      <c r="P4403">
        <v>9</v>
      </c>
      <c r="Q4403" t="s">
        <v>26</v>
      </c>
      <c r="R4403" t="s">
        <v>27</v>
      </c>
      <c r="S4403" s="3">
        <v>41645</v>
      </c>
      <c r="T4403" t="str">
        <f>IF(kiva_loans__muestra[[#This Row],[loan_amount]]&gt;5000,"Alto","Bajo")</f>
        <v>Bajo</v>
      </c>
      <c r="U4403" s="26" t="str">
        <f>VLOOKUP(kiva_loans__muestra[[#This Row],[country]],Pais!A:B,2,FALSE)</f>
        <v>Africa</v>
      </c>
      <c r="V4403" t="s">
        <v>10719</v>
      </c>
    </row>
    <row r="4404" spans="1:22">
      <c r="A4404">
        <v>654615</v>
      </c>
      <c r="B4404" s="20">
        <v>100</v>
      </c>
      <c r="C4404" s="22">
        <v>100</v>
      </c>
      <c r="D4404" t="s">
        <v>156</v>
      </c>
      <c r="E4404" t="s">
        <v>20</v>
      </c>
      <c r="F4404" t="s">
        <v>1805</v>
      </c>
      <c r="G4404" t="s">
        <v>174</v>
      </c>
      <c r="H4404" t="s">
        <v>175</v>
      </c>
      <c r="I4404" t="s">
        <v>1673</v>
      </c>
      <c r="J4404" t="s">
        <v>177</v>
      </c>
      <c r="K4404">
        <v>1820</v>
      </c>
      <c r="L4404" s="4">
        <v>41646.376875000002</v>
      </c>
      <c r="M4404" s="4">
        <v>41624.333333333336</v>
      </c>
      <c r="N4404" s="4">
        <v>41646.845150462963</v>
      </c>
      <c r="O4404">
        <v>11</v>
      </c>
      <c r="P4404">
        <v>4</v>
      </c>
      <c r="Q4404" t="s">
        <v>26</v>
      </c>
      <c r="R4404" t="s">
        <v>27</v>
      </c>
      <c r="S4404" s="3">
        <v>41646</v>
      </c>
      <c r="T4404" t="str">
        <f>IF(kiva_loans__muestra[[#This Row],[loan_amount]]&gt;5000,"Alto","Bajo")</f>
        <v>Bajo</v>
      </c>
      <c r="U4404" s="26" t="str">
        <f>VLOOKUP(kiva_loans__muestra[[#This Row],[country]],Pais!A:B,2,FALSE)</f>
        <v>Africa</v>
      </c>
      <c r="V4404" t="s">
        <v>10719</v>
      </c>
    </row>
    <row r="4405" spans="1:22">
      <c r="A4405">
        <v>654624</v>
      </c>
      <c r="B4405" s="20">
        <v>100</v>
      </c>
      <c r="C4405" s="22">
        <v>100</v>
      </c>
      <c r="D4405" t="s">
        <v>156</v>
      </c>
      <c r="E4405" t="s">
        <v>20</v>
      </c>
      <c r="F4405" t="s">
        <v>2100</v>
      </c>
      <c r="G4405" t="s">
        <v>174</v>
      </c>
      <c r="H4405" t="s">
        <v>175</v>
      </c>
      <c r="I4405" t="s">
        <v>1673</v>
      </c>
      <c r="J4405" t="s">
        <v>177</v>
      </c>
      <c r="K4405">
        <v>1820</v>
      </c>
      <c r="L4405" s="4">
        <v>41646.385347222225</v>
      </c>
      <c r="M4405" s="4">
        <v>41624.333333333336</v>
      </c>
      <c r="N4405" s="4">
        <v>41646.933148148149</v>
      </c>
      <c r="O4405">
        <v>11</v>
      </c>
      <c r="P4405">
        <v>2</v>
      </c>
      <c r="Q4405" t="s">
        <v>26</v>
      </c>
      <c r="R4405" t="s">
        <v>27</v>
      </c>
      <c r="S4405" s="3">
        <v>41646</v>
      </c>
      <c r="T4405" t="str">
        <f>IF(kiva_loans__muestra[[#This Row],[loan_amount]]&gt;5000,"Alto","Bajo")</f>
        <v>Bajo</v>
      </c>
      <c r="U4405" s="26" t="str">
        <f>VLOOKUP(kiva_loans__muestra[[#This Row],[country]],Pais!A:B,2,FALSE)</f>
        <v>Africa</v>
      </c>
      <c r="V4405" t="s">
        <v>10719</v>
      </c>
    </row>
    <row r="4406" spans="1:22">
      <c r="A4406">
        <v>654625</v>
      </c>
      <c r="B4406" s="20">
        <v>250</v>
      </c>
      <c r="C4406" s="22">
        <v>250</v>
      </c>
      <c r="D4406" t="s">
        <v>156</v>
      </c>
      <c r="E4406" t="s">
        <v>20</v>
      </c>
      <c r="F4406" t="s">
        <v>2164</v>
      </c>
      <c r="G4406" t="s">
        <v>174</v>
      </c>
      <c r="H4406" t="s">
        <v>175</v>
      </c>
      <c r="I4406" t="s">
        <v>1673</v>
      </c>
      <c r="J4406" t="s">
        <v>177</v>
      </c>
      <c r="K4406">
        <v>1820</v>
      </c>
      <c r="L4406" s="4">
        <v>41646.385416666664</v>
      </c>
      <c r="M4406" s="4">
        <v>41624.333333333336</v>
      </c>
      <c r="N4406" s="4">
        <v>41661.919293981482</v>
      </c>
      <c r="O4406">
        <v>11</v>
      </c>
      <c r="P4406">
        <v>9</v>
      </c>
      <c r="Q4406" t="s">
        <v>26</v>
      </c>
      <c r="R4406" t="s">
        <v>27</v>
      </c>
      <c r="S4406" s="3">
        <v>41646</v>
      </c>
      <c r="T4406" t="str">
        <f>IF(kiva_loans__muestra[[#This Row],[loan_amount]]&gt;5000,"Alto","Bajo")</f>
        <v>Bajo</v>
      </c>
      <c r="U4406" s="26" t="str">
        <f>VLOOKUP(kiva_loans__muestra[[#This Row],[country]],Pais!A:B,2,FALSE)</f>
        <v>Africa</v>
      </c>
      <c r="V4406" t="s">
        <v>10719</v>
      </c>
    </row>
    <row r="4407" spans="1:22">
      <c r="A4407">
        <v>654635</v>
      </c>
      <c r="B4407" s="20">
        <v>375</v>
      </c>
      <c r="C4407" s="22">
        <v>375</v>
      </c>
      <c r="D4407" t="s">
        <v>156</v>
      </c>
      <c r="E4407" t="s">
        <v>20</v>
      </c>
      <c r="F4407" t="s">
        <v>2040</v>
      </c>
      <c r="G4407" t="s">
        <v>174</v>
      </c>
      <c r="H4407" t="s">
        <v>175</v>
      </c>
      <c r="I4407" t="s">
        <v>1673</v>
      </c>
      <c r="J4407" t="s">
        <v>177</v>
      </c>
      <c r="K4407">
        <v>1820</v>
      </c>
      <c r="L4407" s="4">
        <v>41646.391932870371</v>
      </c>
      <c r="M4407" s="4">
        <v>41624.333333333336</v>
      </c>
      <c r="N4407" s="4">
        <v>41653.911481481482</v>
      </c>
      <c r="O4407">
        <v>11</v>
      </c>
      <c r="P4407">
        <v>15</v>
      </c>
      <c r="Q4407" t="s">
        <v>134</v>
      </c>
      <c r="R4407" t="s">
        <v>27</v>
      </c>
      <c r="S4407" s="3">
        <v>41646</v>
      </c>
      <c r="T4407" t="str">
        <f>IF(kiva_loans__muestra[[#This Row],[loan_amount]]&gt;5000,"Alto","Bajo")</f>
        <v>Bajo</v>
      </c>
      <c r="U4407" s="26" t="str">
        <f>VLOOKUP(kiva_loans__muestra[[#This Row],[country]],Pais!A:B,2,FALSE)</f>
        <v>Africa</v>
      </c>
      <c r="V4407" t="s">
        <v>10720</v>
      </c>
    </row>
    <row r="4408" spans="1:22">
      <c r="A4408">
        <v>654636</v>
      </c>
      <c r="B4408" s="20">
        <v>200</v>
      </c>
      <c r="C4408" s="22">
        <v>200</v>
      </c>
      <c r="D4408" t="s">
        <v>156</v>
      </c>
      <c r="E4408" t="s">
        <v>20</v>
      </c>
      <c r="F4408" t="s">
        <v>2013</v>
      </c>
      <c r="G4408" t="s">
        <v>174</v>
      </c>
      <c r="H4408" t="s">
        <v>175</v>
      </c>
      <c r="I4408" t="s">
        <v>1673</v>
      </c>
      <c r="J4408" t="s">
        <v>177</v>
      </c>
      <c r="K4408">
        <v>1820</v>
      </c>
      <c r="L4408" s="4">
        <v>41646.393136574072</v>
      </c>
      <c r="M4408" s="4">
        <v>41624.333333333336</v>
      </c>
      <c r="N4408" s="4">
        <v>41647.068888888891</v>
      </c>
      <c r="O4408">
        <v>11</v>
      </c>
      <c r="P4408">
        <v>8</v>
      </c>
      <c r="Q4408" t="s">
        <v>134</v>
      </c>
      <c r="R4408" t="s">
        <v>27</v>
      </c>
      <c r="S4408" s="3">
        <v>41646</v>
      </c>
      <c r="T4408" t="str">
        <f>IF(kiva_loans__muestra[[#This Row],[loan_amount]]&gt;5000,"Alto","Bajo")</f>
        <v>Bajo</v>
      </c>
      <c r="U4408" s="26" t="str">
        <f>VLOOKUP(kiva_loans__muestra[[#This Row],[country]],Pais!A:B,2,FALSE)</f>
        <v>Africa</v>
      </c>
      <c r="V4408" t="s">
        <v>10720</v>
      </c>
    </row>
    <row r="4409" spans="1:22">
      <c r="A4409">
        <v>654667</v>
      </c>
      <c r="B4409" s="20">
        <v>250</v>
      </c>
      <c r="C4409" s="22">
        <v>250</v>
      </c>
      <c r="D4409" t="s">
        <v>156</v>
      </c>
      <c r="E4409" t="s">
        <v>20</v>
      </c>
      <c r="F4409" t="s">
        <v>2242</v>
      </c>
      <c r="G4409" t="s">
        <v>174</v>
      </c>
      <c r="H4409" t="s">
        <v>175</v>
      </c>
      <c r="I4409" t="s">
        <v>1673</v>
      </c>
      <c r="J4409" t="s">
        <v>177</v>
      </c>
      <c r="K4409">
        <v>1820</v>
      </c>
      <c r="L4409" s="4">
        <v>41646.418680555558</v>
      </c>
      <c r="M4409" s="4">
        <v>41624.333333333336</v>
      </c>
      <c r="N4409" s="4">
        <v>41648.409201388888</v>
      </c>
      <c r="O4409">
        <v>11</v>
      </c>
      <c r="P4409">
        <v>9</v>
      </c>
      <c r="Q4409" t="s">
        <v>26</v>
      </c>
      <c r="R4409" t="s">
        <v>27</v>
      </c>
      <c r="S4409" s="3">
        <v>41646</v>
      </c>
      <c r="T4409" t="str">
        <f>IF(kiva_loans__muestra[[#This Row],[loan_amount]]&gt;5000,"Alto","Bajo")</f>
        <v>Bajo</v>
      </c>
      <c r="U4409" s="26" t="str">
        <f>VLOOKUP(kiva_loans__muestra[[#This Row],[country]],Pais!A:B,2,FALSE)</f>
        <v>Africa</v>
      </c>
      <c r="V4409" t="s">
        <v>10719</v>
      </c>
    </row>
    <row r="4410" spans="1:22">
      <c r="A4410">
        <v>654670</v>
      </c>
      <c r="B4410" s="20">
        <v>250</v>
      </c>
      <c r="C4410" s="22">
        <v>250</v>
      </c>
      <c r="D4410" t="s">
        <v>321</v>
      </c>
      <c r="E4410" t="s">
        <v>68</v>
      </c>
      <c r="F4410" t="s">
        <v>322</v>
      </c>
      <c r="G4410" t="s">
        <v>174</v>
      </c>
      <c r="H4410" t="s">
        <v>175</v>
      </c>
      <c r="I4410" t="s">
        <v>1673</v>
      </c>
      <c r="J4410" t="s">
        <v>177</v>
      </c>
      <c r="K4410">
        <v>1820</v>
      </c>
      <c r="L4410" s="4">
        <v>41646.424479166664</v>
      </c>
      <c r="M4410" s="4">
        <v>41617.333333333336</v>
      </c>
      <c r="N4410" s="4">
        <v>41651.167500000003</v>
      </c>
      <c r="O4410">
        <v>11</v>
      </c>
      <c r="P4410">
        <v>10</v>
      </c>
      <c r="Q4410" t="s">
        <v>26</v>
      </c>
      <c r="R4410" t="s">
        <v>27</v>
      </c>
      <c r="S4410" s="3">
        <v>41646</v>
      </c>
      <c r="T4410" t="str">
        <f>IF(kiva_loans__muestra[[#This Row],[loan_amount]]&gt;5000,"Alto","Bajo")</f>
        <v>Bajo</v>
      </c>
      <c r="U4410" s="26" t="str">
        <f>VLOOKUP(kiva_loans__muestra[[#This Row],[country]],Pais!A:B,2,FALSE)</f>
        <v>Africa</v>
      </c>
      <c r="V4410" t="s">
        <v>10719</v>
      </c>
    </row>
    <row r="4411" spans="1:22">
      <c r="A4411">
        <v>654673</v>
      </c>
      <c r="B4411" s="20">
        <v>350</v>
      </c>
      <c r="C4411" s="22">
        <v>350</v>
      </c>
      <c r="D4411" t="s">
        <v>156</v>
      </c>
      <c r="E4411" t="s">
        <v>20</v>
      </c>
      <c r="F4411" t="s">
        <v>2203</v>
      </c>
      <c r="G4411" t="s">
        <v>174</v>
      </c>
      <c r="H4411" t="s">
        <v>175</v>
      </c>
      <c r="I4411" t="s">
        <v>1673</v>
      </c>
      <c r="J4411" t="s">
        <v>177</v>
      </c>
      <c r="K4411">
        <v>1820</v>
      </c>
      <c r="L4411" s="4">
        <v>41646.425787037035</v>
      </c>
      <c r="M4411" s="4">
        <v>41617.333333333336</v>
      </c>
      <c r="N4411" s="4">
        <v>41652.118796296294</v>
      </c>
      <c r="O4411">
        <v>11</v>
      </c>
      <c r="P4411">
        <v>14</v>
      </c>
      <c r="Q4411" t="s">
        <v>134</v>
      </c>
      <c r="R4411" t="s">
        <v>27</v>
      </c>
      <c r="S4411" s="3">
        <v>41646</v>
      </c>
      <c r="T4411" t="str">
        <f>IF(kiva_loans__muestra[[#This Row],[loan_amount]]&gt;5000,"Alto","Bajo")</f>
        <v>Bajo</v>
      </c>
      <c r="U4411" s="26" t="str">
        <f>VLOOKUP(kiva_loans__muestra[[#This Row],[country]],Pais!A:B,2,FALSE)</f>
        <v>Africa</v>
      </c>
      <c r="V4411" t="s">
        <v>10720</v>
      </c>
    </row>
    <row r="4412" spans="1:22">
      <c r="A4412">
        <v>654676</v>
      </c>
      <c r="B4412" s="20">
        <v>250</v>
      </c>
      <c r="C4412" s="22">
        <v>250</v>
      </c>
      <c r="D4412" t="s">
        <v>321</v>
      </c>
      <c r="E4412" t="s">
        <v>68</v>
      </c>
      <c r="F4412" t="s">
        <v>2200</v>
      </c>
      <c r="G4412" t="s">
        <v>174</v>
      </c>
      <c r="H4412" t="s">
        <v>175</v>
      </c>
      <c r="I4412" t="s">
        <v>1673</v>
      </c>
      <c r="J4412" t="s">
        <v>177</v>
      </c>
      <c r="K4412">
        <v>1820</v>
      </c>
      <c r="L4412" s="4">
        <v>41646.428391203706</v>
      </c>
      <c r="M4412" s="4">
        <v>41617.333333333336</v>
      </c>
      <c r="N4412" s="4">
        <v>41647.209861111114</v>
      </c>
      <c r="O4412">
        <v>11</v>
      </c>
      <c r="P4412">
        <v>7</v>
      </c>
      <c r="Q4412" t="s">
        <v>26</v>
      </c>
      <c r="R4412" t="s">
        <v>27</v>
      </c>
      <c r="S4412" s="3">
        <v>41646</v>
      </c>
      <c r="T4412" t="str">
        <f>IF(kiva_loans__muestra[[#This Row],[loan_amount]]&gt;5000,"Alto","Bajo")</f>
        <v>Bajo</v>
      </c>
      <c r="U4412" s="26" t="str">
        <f>VLOOKUP(kiva_loans__muestra[[#This Row],[country]],Pais!A:B,2,FALSE)</f>
        <v>Africa</v>
      </c>
      <c r="V4412" t="s">
        <v>10719</v>
      </c>
    </row>
    <row r="4413" spans="1:22">
      <c r="A4413">
        <v>654686</v>
      </c>
      <c r="B4413" s="20">
        <v>125</v>
      </c>
      <c r="C4413" s="22">
        <v>125</v>
      </c>
      <c r="D4413" t="s">
        <v>65</v>
      </c>
      <c r="E4413" t="s">
        <v>65</v>
      </c>
      <c r="F4413" t="s">
        <v>1969</v>
      </c>
      <c r="G4413" t="s">
        <v>174</v>
      </c>
      <c r="H4413" t="s">
        <v>175</v>
      </c>
      <c r="I4413" t="s">
        <v>1673</v>
      </c>
      <c r="J4413" t="s">
        <v>177</v>
      </c>
      <c r="K4413">
        <v>1820</v>
      </c>
      <c r="L4413" s="4">
        <v>41646.444247685184</v>
      </c>
      <c r="M4413" s="4">
        <v>41617.333333333336</v>
      </c>
      <c r="N4413" s="4">
        <v>41647.129074074073</v>
      </c>
      <c r="O4413">
        <v>11</v>
      </c>
      <c r="P4413">
        <v>4</v>
      </c>
      <c r="Q4413" t="s">
        <v>26</v>
      </c>
      <c r="R4413" t="s">
        <v>27</v>
      </c>
      <c r="S4413" s="3">
        <v>41646</v>
      </c>
      <c r="T4413" t="str">
        <f>IF(kiva_loans__muestra[[#This Row],[loan_amount]]&gt;5000,"Alto","Bajo")</f>
        <v>Bajo</v>
      </c>
      <c r="U4413" s="26" t="str">
        <f>VLOOKUP(kiva_loans__muestra[[#This Row],[country]],Pais!A:B,2,FALSE)</f>
        <v>Africa</v>
      </c>
      <c r="V4413" t="s">
        <v>10719</v>
      </c>
    </row>
    <row r="4414" spans="1:22">
      <c r="A4414">
        <v>654692</v>
      </c>
      <c r="B4414" s="20">
        <v>225</v>
      </c>
      <c r="C4414" s="22">
        <v>225</v>
      </c>
      <c r="D4414" t="s">
        <v>58</v>
      </c>
      <c r="E4414" t="s">
        <v>20</v>
      </c>
      <c r="F4414" t="s">
        <v>1740</v>
      </c>
      <c r="G4414" t="s">
        <v>174</v>
      </c>
      <c r="H4414" t="s">
        <v>175</v>
      </c>
      <c r="I4414" t="s">
        <v>1673</v>
      </c>
      <c r="J4414" t="s">
        <v>177</v>
      </c>
      <c r="K4414">
        <v>1820</v>
      </c>
      <c r="L4414" s="4">
        <v>41646.472719907404</v>
      </c>
      <c r="M4414" s="4">
        <v>41617.333333333336</v>
      </c>
      <c r="N4414" s="4">
        <v>41649.790335648147</v>
      </c>
      <c r="O4414">
        <v>12</v>
      </c>
      <c r="P4414">
        <v>9</v>
      </c>
      <c r="Q4414" t="s">
        <v>26</v>
      </c>
      <c r="R4414" t="s">
        <v>27</v>
      </c>
      <c r="S4414" s="3">
        <v>41646</v>
      </c>
      <c r="T4414" t="str">
        <f>IF(kiva_loans__muestra[[#This Row],[loan_amount]]&gt;5000,"Alto","Bajo")</f>
        <v>Bajo</v>
      </c>
      <c r="U4414" s="26" t="str">
        <f>VLOOKUP(kiva_loans__muestra[[#This Row],[country]],Pais!A:B,2,FALSE)</f>
        <v>Africa</v>
      </c>
      <c r="V4414" t="s">
        <v>10719</v>
      </c>
    </row>
    <row r="4415" spans="1:22">
      <c r="A4415">
        <v>654693</v>
      </c>
      <c r="B4415" s="20">
        <v>250</v>
      </c>
      <c r="C4415" s="22">
        <v>250</v>
      </c>
      <c r="D4415" t="s">
        <v>868</v>
      </c>
      <c r="E4415" t="s">
        <v>20</v>
      </c>
      <c r="F4415" t="s">
        <v>2259</v>
      </c>
      <c r="G4415" t="s">
        <v>174</v>
      </c>
      <c r="H4415" t="s">
        <v>175</v>
      </c>
      <c r="I4415" t="s">
        <v>1673</v>
      </c>
      <c r="J4415" t="s">
        <v>177</v>
      </c>
      <c r="K4415">
        <v>1820</v>
      </c>
      <c r="L4415" s="4">
        <v>41646.474803240744</v>
      </c>
      <c r="M4415" s="4">
        <v>41617.333333333336</v>
      </c>
      <c r="N4415" s="4">
        <v>41653.685347222221</v>
      </c>
      <c r="O4415">
        <v>11</v>
      </c>
      <c r="P4415">
        <v>10</v>
      </c>
      <c r="Q4415" t="s">
        <v>26</v>
      </c>
      <c r="R4415" t="s">
        <v>27</v>
      </c>
      <c r="S4415" s="3">
        <v>41646</v>
      </c>
      <c r="T4415" t="str">
        <f>IF(kiva_loans__muestra[[#This Row],[loan_amount]]&gt;5000,"Alto","Bajo")</f>
        <v>Bajo</v>
      </c>
      <c r="U4415" s="26" t="str">
        <f>VLOOKUP(kiva_loans__muestra[[#This Row],[country]],Pais!A:B,2,FALSE)</f>
        <v>Africa</v>
      </c>
      <c r="V4415" t="s">
        <v>10719</v>
      </c>
    </row>
    <row r="4416" spans="1:22">
      <c r="A4416">
        <v>655124</v>
      </c>
      <c r="B4416" s="20">
        <v>275</v>
      </c>
      <c r="C4416" s="22">
        <v>275</v>
      </c>
      <c r="D4416" t="s">
        <v>156</v>
      </c>
      <c r="E4416" t="s">
        <v>20</v>
      </c>
      <c r="F4416" t="s">
        <v>2297</v>
      </c>
      <c r="G4416" t="s">
        <v>174</v>
      </c>
      <c r="H4416" t="s">
        <v>175</v>
      </c>
      <c r="I4416" t="s">
        <v>1673</v>
      </c>
      <c r="J4416" t="s">
        <v>177</v>
      </c>
      <c r="K4416">
        <v>1820</v>
      </c>
      <c r="L4416" s="4">
        <v>41647.396365740744</v>
      </c>
      <c r="M4416" s="4">
        <v>41617.333333333336</v>
      </c>
      <c r="N4416" s="4">
        <v>41652.861076388886</v>
      </c>
      <c r="O4416">
        <v>11</v>
      </c>
      <c r="P4416">
        <v>11</v>
      </c>
      <c r="Q4416" t="s">
        <v>26</v>
      </c>
      <c r="R4416" t="s">
        <v>27</v>
      </c>
      <c r="S4416" s="3">
        <v>41647</v>
      </c>
      <c r="T4416" t="str">
        <f>IF(kiva_loans__muestra[[#This Row],[loan_amount]]&gt;5000,"Alto","Bajo")</f>
        <v>Bajo</v>
      </c>
      <c r="U4416" s="26" t="str">
        <f>VLOOKUP(kiva_loans__muestra[[#This Row],[country]],Pais!A:B,2,FALSE)</f>
        <v>Africa</v>
      </c>
      <c r="V4416" t="s">
        <v>10719</v>
      </c>
    </row>
    <row r="4417" spans="1:22">
      <c r="A4417">
        <v>655125</v>
      </c>
      <c r="B4417" s="20">
        <v>275</v>
      </c>
      <c r="C4417" s="22">
        <v>275</v>
      </c>
      <c r="D4417" t="s">
        <v>65</v>
      </c>
      <c r="E4417" t="s">
        <v>65</v>
      </c>
      <c r="F4417" t="s">
        <v>2463</v>
      </c>
      <c r="G4417" t="s">
        <v>174</v>
      </c>
      <c r="H4417" t="s">
        <v>175</v>
      </c>
      <c r="I4417" t="s">
        <v>1673</v>
      </c>
      <c r="J4417" t="s">
        <v>177</v>
      </c>
      <c r="K4417">
        <v>1820</v>
      </c>
      <c r="L4417" s="4">
        <v>41647.397476851853</v>
      </c>
      <c r="M4417" s="4">
        <v>41617.333333333336</v>
      </c>
      <c r="N4417" s="4">
        <v>41653.823321759257</v>
      </c>
      <c r="O4417">
        <v>11</v>
      </c>
      <c r="P4417">
        <v>10</v>
      </c>
      <c r="Q4417" t="s">
        <v>134</v>
      </c>
      <c r="R4417" t="s">
        <v>27</v>
      </c>
      <c r="S4417" s="3">
        <v>41647</v>
      </c>
      <c r="T4417" t="str">
        <f>IF(kiva_loans__muestra[[#This Row],[loan_amount]]&gt;5000,"Alto","Bajo")</f>
        <v>Bajo</v>
      </c>
      <c r="U4417" s="26" t="str">
        <f>VLOOKUP(kiva_loans__muestra[[#This Row],[country]],Pais!A:B,2,FALSE)</f>
        <v>Africa</v>
      </c>
      <c r="V4417" t="s">
        <v>10720</v>
      </c>
    </row>
    <row r="4418" spans="1:22">
      <c r="A4418">
        <v>655132</v>
      </c>
      <c r="B4418" s="20">
        <v>250</v>
      </c>
      <c r="C4418" s="22">
        <v>250</v>
      </c>
      <c r="D4418" t="s">
        <v>156</v>
      </c>
      <c r="E4418" t="s">
        <v>20</v>
      </c>
      <c r="F4418" t="s">
        <v>2535</v>
      </c>
      <c r="G4418" t="s">
        <v>174</v>
      </c>
      <c r="H4418" t="s">
        <v>175</v>
      </c>
      <c r="I4418" t="s">
        <v>1673</v>
      </c>
      <c r="J4418" t="s">
        <v>177</v>
      </c>
      <c r="K4418">
        <v>1820</v>
      </c>
      <c r="L4418" s="4">
        <v>41647.400914351849</v>
      </c>
      <c r="M4418" s="4">
        <v>41617.333333333336</v>
      </c>
      <c r="N4418" s="4">
        <v>41650.85224537037</v>
      </c>
      <c r="O4418">
        <v>11</v>
      </c>
      <c r="P4418">
        <v>7</v>
      </c>
      <c r="Q4418" t="s">
        <v>26</v>
      </c>
      <c r="R4418" t="s">
        <v>27</v>
      </c>
      <c r="S4418" s="3">
        <v>41647</v>
      </c>
      <c r="T4418" t="str">
        <f>IF(kiva_loans__muestra[[#This Row],[loan_amount]]&gt;5000,"Alto","Bajo")</f>
        <v>Bajo</v>
      </c>
      <c r="U4418" s="26" t="str">
        <f>VLOOKUP(kiva_loans__muestra[[#This Row],[country]],Pais!A:B,2,FALSE)</f>
        <v>Africa</v>
      </c>
      <c r="V4418" t="s">
        <v>10719</v>
      </c>
    </row>
    <row r="4419" spans="1:22">
      <c r="A4419">
        <v>655133</v>
      </c>
      <c r="B4419" s="20">
        <v>250</v>
      </c>
      <c r="C4419" s="22">
        <v>250</v>
      </c>
      <c r="D4419" t="s">
        <v>82</v>
      </c>
      <c r="E4419" t="s">
        <v>20</v>
      </c>
      <c r="F4419" t="s">
        <v>2528</v>
      </c>
      <c r="G4419" t="s">
        <v>174</v>
      </c>
      <c r="H4419" t="s">
        <v>175</v>
      </c>
      <c r="I4419" t="s">
        <v>1673</v>
      </c>
      <c r="J4419" t="s">
        <v>177</v>
      </c>
      <c r="K4419">
        <v>1820</v>
      </c>
      <c r="L4419" s="4">
        <v>41647.401562500003</v>
      </c>
      <c r="M4419" s="4">
        <v>41617.333333333336</v>
      </c>
      <c r="N4419" s="4">
        <v>41653.799710648149</v>
      </c>
      <c r="O4419">
        <v>11</v>
      </c>
      <c r="P4419">
        <v>9</v>
      </c>
      <c r="Q4419" t="s">
        <v>134</v>
      </c>
      <c r="R4419" t="s">
        <v>27</v>
      </c>
      <c r="S4419" s="3">
        <v>41647</v>
      </c>
      <c r="T4419" t="str">
        <f>IF(kiva_loans__muestra[[#This Row],[loan_amount]]&gt;5000,"Alto","Bajo")</f>
        <v>Bajo</v>
      </c>
      <c r="U4419" s="26" t="str">
        <f>VLOOKUP(kiva_loans__muestra[[#This Row],[country]],Pais!A:B,2,FALSE)</f>
        <v>Africa</v>
      </c>
      <c r="V4419" t="s">
        <v>10720</v>
      </c>
    </row>
    <row r="4420" spans="1:22">
      <c r="A4420">
        <v>655138</v>
      </c>
      <c r="B4420" s="20">
        <v>300</v>
      </c>
      <c r="C4420" s="22">
        <v>300</v>
      </c>
      <c r="D4420" t="s">
        <v>156</v>
      </c>
      <c r="E4420" t="s">
        <v>20</v>
      </c>
      <c r="F4420" t="s">
        <v>2714</v>
      </c>
      <c r="G4420" t="s">
        <v>174</v>
      </c>
      <c r="H4420" t="s">
        <v>175</v>
      </c>
      <c r="I4420" t="s">
        <v>1673</v>
      </c>
      <c r="J4420" t="s">
        <v>177</v>
      </c>
      <c r="K4420">
        <v>1820</v>
      </c>
      <c r="L4420" s="4">
        <v>41647.407129629632</v>
      </c>
      <c r="M4420" s="4">
        <v>41617.333333333336</v>
      </c>
      <c r="N4420" s="4">
        <v>41649.208333333336</v>
      </c>
      <c r="O4420">
        <v>11</v>
      </c>
      <c r="P4420">
        <v>8</v>
      </c>
      <c r="Q4420" t="s">
        <v>26</v>
      </c>
      <c r="R4420" t="s">
        <v>27</v>
      </c>
      <c r="S4420" s="3">
        <v>41647</v>
      </c>
      <c r="T4420" t="str">
        <f>IF(kiva_loans__muestra[[#This Row],[loan_amount]]&gt;5000,"Alto","Bajo")</f>
        <v>Bajo</v>
      </c>
      <c r="U4420" s="26" t="str">
        <f>VLOOKUP(kiva_loans__muestra[[#This Row],[country]],Pais!A:B,2,FALSE)</f>
        <v>Africa</v>
      </c>
      <c r="V4420" t="s">
        <v>10719</v>
      </c>
    </row>
    <row r="4421" spans="1:22">
      <c r="A4421">
        <v>655147</v>
      </c>
      <c r="B4421" s="20">
        <v>100</v>
      </c>
      <c r="C4421" s="22">
        <v>100</v>
      </c>
      <c r="D4421" t="s">
        <v>156</v>
      </c>
      <c r="E4421" t="s">
        <v>20</v>
      </c>
      <c r="F4421" t="s">
        <v>2327</v>
      </c>
      <c r="G4421" t="s">
        <v>174</v>
      </c>
      <c r="H4421" t="s">
        <v>175</v>
      </c>
      <c r="I4421" t="s">
        <v>644</v>
      </c>
      <c r="J4421" t="s">
        <v>177</v>
      </c>
      <c r="K4421">
        <v>1820</v>
      </c>
      <c r="L4421" s="4">
        <v>41647.4143287037</v>
      </c>
      <c r="M4421" s="4">
        <v>41618.333333333336</v>
      </c>
      <c r="N4421" s="4">
        <v>41647.890740740739</v>
      </c>
      <c r="O4421">
        <v>12</v>
      </c>
      <c r="P4421">
        <v>4</v>
      </c>
      <c r="Q4421" t="s">
        <v>26</v>
      </c>
      <c r="R4421" t="s">
        <v>27</v>
      </c>
      <c r="S4421" s="3">
        <v>41647</v>
      </c>
      <c r="T4421" t="str">
        <f>IF(kiva_loans__muestra[[#This Row],[loan_amount]]&gt;5000,"Alto","Bajo")</f>
        <v>Bajo</v>
      </c>
      <c r="U4421" s="26" t="str">
        <f>VLOOKUP(kiva_loans__muestra[[#This Row],[country]],Pais!A:B,2,FALSE)</f>
        <v>Africa</v>
      </c>
      <c r="V4421" t="s">
        <v>10719</v>
      </c>
    </row>
    <row r="4422" spans="1:22">
      <c r="A4422">
        <v>655153</v>
      </c>
      <c r="B4422" s="20">
        <v>125</v>
      </c>
      <c r="C4422" s="22">
        <v>125</v>
      </c>
      <c r="D4422" t="s">
        <v>118</v>
      </c>
      <c r="E4422" t="s">
        <v>65</v>
      </c>
      <c r="F4422" t="s">
        <v>2808</v>
      </c>
      <c r="G4422" t="s">
        <v>174</v>
      </c>
      <c r="H4422" t="s">
        <v>175</v>
      </c>
      <c r="I4422" t="s">
        <v>644</v>
      </c>
      <c r="J4422" t="s">
        <v>177</v>
      </c>
      <c r="K4422">
        <v>1820</v>
      </c>
      <c r="L4422" s="4">
        <v>41647.417534722219</v>
      </c>
      <c r="M4422" s="4">
        <v>41618.333333333336</v>
      </c>
      <c r="N4422" s="4">
        <v>41647.890636574077</v>
      </c>
      <c r="O4422">
        <v>11</v>
      </c>
      <c r="P4422">
        <v>5</v>
      </c>
      <c r="Q4422" t="s">
        <v>26</v>
      </c>
      <c r="R4422" t="s">
        <v>27</v>
      </c>
      <c r="S4422" s="3">
        <v>41647</v>
      </c>
      <c r="T4422" t="str">
        <f>IF(kiva_loans__muestra[[#This Row],[loan_amount]]&gt;5000,"Alto","Bajo")</f>
        <v>Bajo</v>
      </c>
      <c r="U4422" s="26" t="str">
        <f>VLOOKUP(kiva_loans__muestra[[#This Row],[country]],Pais!A:B,2,FALSE)</f>
        <v>Africa</v>
      </c>
      <c r="V4422" t="s">
        <v>10719</v>
      </c>
    </row>
    <row r="4423" spans="1:22">
      <c r="A4423">
        <v>655155</v>
      </c>
      <c r="B4423" s="20">
        <v>175</v>
      </c>
      <c r="C4423" s="22">
        <v>175</v>
      </c>
      <c r="D4423" t="s">
        <v>82</v>
      </c>
      <c r="E4423" t="s">
        <v>20</v>
      </c>
      <c r="F4423" t="s">
        <v>2448</v>
      </c>
      <c r="G4423" t="s">
        <v>174</v>
      </c>
      <c r="H4423" t="s">
        <v>175</v>
      </c>
      <c r="I4423" t="s">
        <v>644</v>
      </c>
      <c r="J4423" t="s">
        <v>177</v>
      </c>
      <c r="K4423">
        <v>1820</v>
      </c>
      <c r="L4423" s="4">
        <v>41647.418726851851</v>
      </c>
      <c r="M4423" s="4">
        <v>41618.333333333336</v>
      </c>
      <c r="N4423" s="4">
        <v>41647.949872685182</v>
      </c>
      <c r="O4423">
        <v>11</v>
      </c>
      <c r="P4423">
        <v>2</v>
      </c>
      <c r="Q4423" t="s">
        <v>134</v>
      </c>
      <c r="R4423" t="s">
        <v>27</v>
      </c>
      <c r="S4423" s="3">
        <v>41647</v>
      </c>
      <c r="T4423" t="str">
        <f>IF(kiva_loans__muestra[[#This Row],[loan_amount]]&gt;5000,"Alto","Bajo")</f>
        <v>Bajo</v>
      </c>
      <c r="U4423" s="26" t="str">
        <f>VLOOKUP(kiva_loans__muestra[[#This Row],[country]],Pais!A:B,2,FALSE)</f>
        <v>Africa</v>
      </c>
      <c r="V4423" t="s">
        <v>10720</v>
      </c>
    </row>
    <row r="4424" spans="1:22">
      <c r="A4424">
        <v>655157</v>
      </c>
      <c r="B4424" s="20">
        <v>125</v>
      </c>
      <c r="C4424" s="22">
        <v>125</v>
      </c>
      <c r="D4424" t="s">
        <v>82</v>
      </c>
      <c r="E4424" t="s">
        <v>20</v>
      </c>
      <c r="F4424" t="s">
        <v>2709</v>
      </c>
      <c r="G4424" t="s">
        <v>174</v>
      </c>
      <c r="H4424" t="s">
        <v>175</v>
      </c>
      <c r="I4424" t="s">
        <v>644</v>
      </c>
      <c r="J4424" t="s">
        <v>177</v>
      </c>
      <c r="K4424">
        <v>1820</v>
      </c>
      <c r="L4424" s="4">
        <v>41647.421342592592</v>
      </c>
      <c r="M4424" s="4">
        <v>41618.333333333336</v>
      </c>
      <c r="N4424" s="4">
        <v>41647.884918981479</v>
      </c>
      <c r="O4424">
        <v>11</v>
      </c>
      <c r="P4424">
        <v>5</v>
      </c>
      <c r="Q4424" t="s">
        <v>26</v>
      </c>
      <c r="R4424" t="s">
        <v>27</v>
      </c>
      <c r="S4424" s="3">
        <v>41647</v>
      </c>
      <c r="T4424" t="str">
        <f>IF(kiva_loans__muestra[[#This Row],[loan_amount]]&gt;5000,"Alto","Bajo")</f>
        <v>Bajo</v>
      </c>
      <c r="U4424" s="26" t="str">
        <f>VLOOKUP(kiva_loans__muestra[[#This Row],[country]],Pais!A:B,2,FALSE)</f>
        <v>Africa</v>
      </c>
      <c r="V4424" t="s">
        <v>10719</v>
      </c>
    </row>
    <row r="4425" spans="1:22">
      <c r="A4425">
        <v>655172</v>
      </c>
      <c r="B4425" s="20">
        <v>150</v>
      </c>
      <c r="C4425" s="22">
        <v>150</v>
      </c>
      <c r="D4425" t="s">
        <v>321</v>
      </c>
      <c r="E4425" t="s">
        <v>68</v>
      </c>
      <c r="F4425" t="s">
        <v>2372</v>
      </c>
      <c r="G4425" t="s">
        <v>174</v>
      </c>
      <c r="H4425" t="s">
        <v>175</v>
      </c>
      <c r="I4425" t="s">
        <v>644</v>
      </c>
      <c r="J4425" t="s">
        <v>177</v>
      </c>
      <c r="K4425">
        <v>1820</v>
      </c>
      <c r="L4425" s="4">
        <v>41647.432627314818</v>
      </c>
      <c r="M4425" s="4">
        <v>41618.333333333336</v>
      </c>
      <c r="N4425" s="4">
        <v>41648.025983796295</v>
      </c>
      <c r="O4425">
        <v>11</v>
      </c>
      <c r="P4425">
        <v>6</v>
      </c>
      <c r="Q4425" t="s">
        <v>26</v>
      </c>
      <c r="R4425" t="s">
        <v>27</v>
      </c>
      <c r="S4425" s="3">
        <v>41647</v>
      </c>
      <c r="T4425" t="str">
        <f>IF(kiva_loans__muestra[[#This Row],[loan_amount]]&gt;5000,"Alto","Bajo")</f>
        <v>Bajo</v>
      </c>
      <c r="U4425" s="26" t="str">
        <f>VLOOKUP(kiva_loans__muestra[[#This Row],[country]],Pais!A:B,2,FALSE)</f>
        <v>Africa</v>
      </c>
      <c r="V4425" t="s">
        <v>10719</v>
      </c>
    </row>
    <row r="4426" spans="1:22">
      <c r="A4426">
        <v>655175</v>
      </c>
      <c r="B4426" s="20">
        <v>100</v>
      </c>
      <c r="C4426" s="22">
        <v>100</v>
      </c>
      <c r="D4426" t="s">
        <v>156</v>
      </c>
      <c r="E4426" t="s">
        <v>20</v>
      </c>
      <c r="F4426" t="s">
        <v>2674</v>
      </c>
      <c r="G4426" t="s">
        <v>174</v>
      </c>
      <c r="H4426" t="s">
        <v>175</v>
      </c>
      <c r="I4426" t="s">
        <v>644</v>
      </c>
      <c r="J4426" t="s">
        <v>177</v>
      </c>
      <c r="K4426">
        <v>1820</v>
      </c>
      <c r="L4426" s="4">
        <v>41647.434108796297</v>
      </c>
      <c r="M4426" s="4">
        <v>41618.333333333336</v>
      </c>
      <c r="N4426" s="4">
        <v>41647.987557870372</v>
      </c>
      <c r="O4426">
        <v>12</v>
      </c>
      <c r="P4426">
        <v>4</v>
      </c>
      <c r="Q4426" t="s">
        <v>26</v>
      </c>
      <c r="R4426" t="s">
        <v>27</v>
      </c>
      <c r="S4426" s="3">
        <v>41647</v>
      </c>
      <c r="T4426" t="str">
        <f>IF(kiva_loans__muestra[[#This Row],[loan_amount]]&gt;5000,"Alto","Bajo")</f>
        <v>Bajo</v>
      </c>
      <c r="U4426" s="26" t="str">
        <f>VLOOKUP(kiva_loans__muestra[[#This Row],[country]],Pais!A:B,2,FALSE)</f>
        <v>Africa</v>
      </c>
      <c r="V4426" t="s">
        <v>10719</v>
      </c>
    </row>
    <row r="4427" spans="1:22">
      <c r="A4427">
        <v>655297</v>
      </c>
      <c r="B4427" s="20">
        <v>300</v>
      </c>
      <c r="C4427" s="22">
        <v>300</v>
      </c>
      <c r="D4427" t="s">
        <v>321</v>
      </c>
      <c r="E4427" t="s">
        <v>68</v>
      </c>
      <c r="F4427" t="s">
        <v>322</v>
      </c>
      <c r="G4427" t="s">
        <v>174</v>
      </c>
      <c r="H4427" t="s">
        <v>175</v>
      </c>
      <c r="I4427" t="s">
        <v>211</v>
      </c>
      <c r="J4427" t="s">
        <v>177</v>
      </c>
      <c r="K4427">
        <v>1820</v>
      </c>
      <c r="L4427" s="4">
        <v>41647.682928240742</v>
      </c>
      <c r="M4427" s="4">
        <v>41619.333333333336</v>
      </c>
      <c r="N4427" s="4">
        <v>41648.251342592594</v>
      </c>
      <c r="O4427">
        <v>11</v>
      </c>
      <c r="P4427">
        <v>7</v>
      </c>
      <c r="Q4427" t="s">
        <v>26</v>
      </c>
      <c r="R4427" t="s">
        <v>27</v>
      </c>
      <c r="S4427" s="3">
        <v>41647</v>
      </c>
      <c r="T4427" t="str">
        <f>IF(kiva_loans__muestra[[#This Row],[loan_amount]]&gt;5000,"Alto","Bajo")</f>
        <v>Bajo</v>
      </c>
      <c r="U4427" s="26" t="str">
        <f>VLOOKUP(kiva_loans__muestra[[#This Row],[country]],Pais!A:B,2,FALSE)</f>
        <v>Africa</v>
      </c>
      <c r="V4427" t="s">
        <v>10719</v>
      </c>
    </row>
    <row r="4428" spans="1:22">
      <c r="A4428">
        <v>655316</v>
      </c>
      <c r="B4428" s="20">
        <v>425</v>
      </c>
      <c r="C4428" s="22">
        <v>425</v>
      </c>
      <c r="D4428" t="s">
        <v>156</v>
      </c>
      <c r="E4428" t="s">
        <v>20</v>
      </c>
      <c r="F4428" t="s">
        <v>2792</v>
      </c>
      <c r="G4428" t="s">
        <v>174</v>
      </c>
      <c r="H4428" t="s">
        <v>175</v>
      </c>
      <c r="I4428" t="s">
        <v>211</v>
      </c>
      <c r="J4428" t="s">
        <v>177</v>
      </c>
      <c r="K4428">
        <v>1820</v>
      </c>
      <c r="L4428" s="4">
        <v>41647.714328703703</v>
      </c>
      <c r="M4428" s="4">
        <v>41619.333333333336</v>
      </c>
      <c r="N4428" s="4">
        <v>41652.971539351849</v>
      </c>
      <c r="O4428">
        <v>11</v>
      </c>
      <c r="P4428">
        <v>15</v>
      </c>
      <c r="Q4428" t="s">
        <v>26</v>
      </c>
      <c r="R4428" t="s">
        <v>27</v>
      </c>
      <c r="S4428" s="3">
        <v>41647</v>
      </c>
      <c r="T4428" t="str">
        <f>IF(kiva_loans__muestra[[#This Row],[loan_amount]]&gt;5000,"Alto","Bajo")</f>
        <v>Bajo</v>
      </c>
      <c r="U4428" s="26" t="str">
        <f>VLOOKUP(kiva_loans__muestra[[#This Row],[country]],Pais!A:B,2,FALSE)</f>
        <v>Africa</v>
      </c>
      <c r="V4428" t="s">
        <v>10719</v>
      </c>
    </row>
    <row r="4429" spans="1:22">
      <c r="A4429">
        <v>655317</v>
      </c>
      <c r="B4429" s="20">
        <v>425</v>
      </c>
      <c r="C4429" s="22">
        <v>425</v>
      </c>
      <c r="D4429" t="s">
        <v>156</v>
      </c>
      <c r="E4429" t="s">
        <v>20</v>
      </c>
      <c r="F4429" t="s">
        <v>2820</v>
      </c>
      <c r="G4429" t="s">
        <v>174</v>
      </c>
      <c r="H4429" t="s">
        <v>175</v>
      </c>
      <c r="I4429" t="s">
        <v>211</v>
      </c>
      <c r="J4429" t="s">
        <v>177</v>
      </c>
      <c r="K4429">
        <v>1820</v>
      </c>
      <c r="L4429" s="4">
        <v>41647.719988425924</v>
      </c>
      <c r="M4429" s="4">
        <v>41619.333333333336</v>
      </c>
      <c r="N4429" s="4">
        <v>41649.190763888888</v>
      </c>
      <c r="O4429">
        <v>12</v>
      </c>
      <c r="P4429">
        <v>6</v>
      </c>
      <c r="Q4429" t="s">
        <v>26</v>
      </c>
      <c r="R4429" t="s">
        <v>27</v>
      </c>
      <c r="S4429" s="3">
        <v>41647</v>
      </c>
      <c r="T4429" t="str">
        <f>IF(kiva_loans__muestra[[#This Row],[loan_amount]]&gt;5000,"Alto","Bajo")</f>
        <v>Bajo</v>
      </c>
      <c r="U4429" s="26" t="str">
        <f>VLOOKUP(kiva_loans__muestra[[#This Row],[country]],Pais!A:B,2,FALSE)</f>
        <v>Africa</v>
      </c>
      <c r="V4429" t="s">
        <v>10719</v>
      </c>
    </row>
    <row r="4430" spans="1:22">
      <c r="A4430">
        <v>655321</v>
      </c>
      <c r="B4430" s="20">
        <v>250</v>
      </c>
      <c r="C4430" s="22">
        <v>250</v>
      </c>
      <c r="D4430" t="s">
        <v>321</v>
      </c>
      <c r="E4430" t="s">
        <v>68</v>
      </c>
      <c r="F4430" t="s">
        <v>2582</v>
      </c>
      <c r="G4430" t="s">
        <v>174</v>
      </c>
      <c r="H4430" t="s">
        <v>175</v>
      </c>
      <c r="I4430" t="s">
        <v>211</v>
      </c>
      <c r="J4430" t="s">
        <v>177</v>
      </c>
      <c r="K4430">
        <v>1820</v>
      </c>
      <c r="L4430" s="4">
        <v>41647.734814814816</v>
      </c>
      <c r="M4430" s="4">
        <v>41619.333333333336</v>
      </c>
      <c r="N4430" s="4">
        <v>41653.613240740742</v>
      </c>
      <c r="O4430">
        <v>11</v>
      </c>
      <c r="P4430">
        <v>4</v>
      </c>
      <c r="Q4430" t="s">
        <v>26</v>
      </c>
      <c r="R4430" t="s">
        <v>27</v>
      </c>
      <c r="S4430" s="3">
        <v>41647</v>
      </c>
      <c r="T4430" t="str">
        <f>IF(kiva_loans__muestra[[#This Row],[loan_amount]]&gt;5000,"Alto","Bajo")</f>
        <v>Bajo</v>
      </c>
      <c r="U4430" s="26" t="str">
        <f>VLOOKUP(kiva_loans__muestra[[#This Row],[country]],Pais!A:B,2,FALSE)</f>
        <v>Africa</v>
      </c>
      <c r="V4430" t="s">
        <v>10719</v>
      </c>
    </row>
    <row r="4431" spans="1:22">
      <c r="A4431">
        <v>655625</v>
      </c>
      <c r="B4431" s="20">
        <v>375</v>
      </c>
      <c r="C4431" s="22">
        <v>375</v>
      </c>
      <c r="D4431" t="s">
        <v>118</v>
      </c>
      <c r="E4431" t="s">
        <v>65</v>
      </c>
      <c r="F4431" t="s">
        <v>3003</v>
      </c>
      <c r="G4431" t="s">
        <v>174</v>
      </c>
      <c r="H4431" t="s">
        <v>175</v>
      </c>
      <c r="I4431" t="s">
        <v>211</v>
      </c>
      <c r="J4431" t="s">
        <v>177</v>
      </c>
      <c r="K4431">
        <v>1820</v>
      </c>
      <c r="L4431" s="4">
        <v>41648.385150462964</v>
      </c>
      <c r="M4431" s="4">
        <v>41619.333333333336</v>
      </c>
      <c r="N4431" s="4">
        <v>41651.63994212963</v>
      </c>
      <c r="O4431">
        <v>11</v>
      </c>
      <c r="P4431">
        <v>12</v>
      </c>
      <c r="Q4431" t="s">
        <v>26</v>
      </c>
      <c r="R4431" t="s">
        <v>27</v>
      </c>
      <c r="S4431" s="3">
        <v>41648</v>
      </c>
      <c r="T4431" t="str">
        <f>IF(kiva_loans__muestra[[#This Row],[loan_amount]]&gt;5000,"Alto","Bajo")</f>
        <v>Bajo</v>
      </c>
      <c r="U4431" s="26" t="str">
        <f>VLOOKUP(kiva_loans__muestra[[#This Row],[country]],Pais!A:B,2,FALSE)</f>
        <v>Africa</v>
      </c>
      <c r="V4431" t="s">
        <v>10719</v>
      </c>
    </row>
    <row r="4432" spans="1:22">
      <c r="A4432">
        <v>655640</v>
      </c>
      <c r="B4432" s="20">
        <v>375</v>
      </c>
      <c r="C4432" s="22">
        <v>375</v>
      </c>
      <c r="D4432" t="s">
        <v>156</v>
      </c>
      <c r="E4432" t="s">
        <v>20</v>
      </c>
      <c r="F4432" t="s">
        <v>3374</v>
      </c>
      <c r="G4432" t="s">
        <v>174</v>
      </c>
      <c r="H4432" t="s">
        <v>175</v>
      </c>
      <c r="I4432" t="s">
        <v>211</v>
      </c>
      <c r="J4432" t="s">
        <v>177</v>
      </c>
      <c r="K4432">
        <v>1820</v>
      </c>
      <c r="L4432" s="4">
        <v>41648.403634259259</v>
      </c>
      <c r="M4432" s="4">
        <v>41619.333333333336</v>
      </c>
      <c r="N4432" s="4">
        <v>41649.192488425928</v>
      </c>
      <c r="O4432">
        <v>11</v>
      </c>
      <c r="P4432">
        <v>8</v>
      </c>
      <c r="Q4432" t="s">
        <v>26</v>
      </c>
      <c r="R4432" t="s">
        <v>27</v>
      </c>
      <c r="S4432" s="3">
        <v>41648</v>
      </c>
      <c r="T4432" t="str">
        <f>IF(kiva_loans__muestra[[#This Row],[loan_amount]]&gt;5000,"Alto","Bajo")</f>
        <v>Bajo</v>
      </c>
      <c r="U4432" s="26" t="str">
        <f>VLOOKUP(kiva_loans__muestra[[#This Row],[country]],Pais!A:B,2,FALSE)</f>
        <v>Africa</v>
      </c>
      <c r="V4432" t="s">
        <v>10719</v>
      </c>
    </row>
    <row r="4433" spans="1:22">
      <c r="A4433">
        <v>655656</v>
      </c>
      <c r="B4433" s="20">
        <v>300</v>
      </c>
      <c r="C4433" s="22">
        <v>300</v>
      </c>
      <c r="D4433" t="s">
        <v>868</v>
      </c>
      <c r="E4433" t="s">
        <v>20</v>
      </c>
      <c r="F4433" t="s">
        <v>3053</v>
      </c>
      <c r="G4433" t="s">
        <v>174</v>
      </c>
      <c r="H4433" t="s">
        <v>175</v>
      </c>
      <c r="I4433" t="s">
        <v>211</v>
      </c>
      <c r="J4433" t="s">
        <v>177</v>
      </c>
      <c r="K4433">
        <v>1820</v>
      </c>
      <c r="L4433" s="4">
        <v>41648.426215277781</v>
      </c>
      <c r="M4433" s="4">
        <v>41619.333333333336</v>
      </c>
      <c r="N4433" s="4">
        <v>41663.511030092595</v>
      </c>
      <c r="O4433">
        <v>11</v>
      </c>
      <c r="P4433">
        <v>12</v>
      </c>
      <c r="Q4433" t="s">
        <v>134</v>
      </c>
      <c r="R4433" t="s">
        <v>27</v>
      </c>
      <c r="S4433" s="3">
        <v>41648</v>
      </c>
      <c r="T4433" t="str">
        <f>IF(kiva_loans__muestra[[#This Row],[loan_amount]]&gt;5000,"Alto","Bajo")</f>
        <v>Bajo</v>
      </c>
      <c r="U4433" s="26" t="str">
        <f>VLOOKUP(kiva_loans__muestra[[#This Row],[country]],Pais!A:B,2,FALSE)</f>
        <v>Africa</v>
      </c>
      <c r="V4433" t="s">
        <v>10720</v>
      </c>
    </row>
    <row r="4434" spans="1:22">
      <c r="A4434">
        <v>655662</v>
      </c>
      <c r="B4434" s="20">
        <v>250</v>
      </c>
      <c r="C4434" s="22">
        <v>250</v>
      </c>
      <c r="D4434" t="s">
        <v>321</v>
      </c>
      <c r="E4434" t="s">
        <v>68</v>
      </c>
      <c r="F4434" t="s">
        <v>3223</v>
      </c>
      <c r="G4434" t="s">
        <v>174</v>
      </c>
      <c r="H4434" t="s">
        <v>175</v>
      </c>
      <c r="I4434" t="s">
        <v>211</v>
      </c>
      <c r="J4434" t="s">
        <v>177</v>
      </c>
      <c r="K4434">
        <v>1820</v>
      </c>
      <c r="L4434" s="4">
        <v>41648.433425925927</v>
      </c>
      <c r="M4434" s="4">
        <v>41619.333333333336</v>
      </c>
      <c r="N4434" s="4">
        <v>41649.182453703703</v>
      </c>
      <c r="O4434">
        <v>11</v>
      </c>
      <c r="P4434">
        <v>3</v>
      </c>
      <c r="Q4434" t="s">
        <v>26</v>
      </c>
      <c r="R4434" t="s">
        <v>27</v>
      </c>
      <c r="S4434" s="3">
        <v>41648</v>
      </c>
      <c r="T4434" t="str">
        <f>IF(kiva_loans__muestra[[#This Row],[loan_amount]]&gt;5000,"Alto","Bajo")</f>
        <v>Bajo</v>
      </c>
      <c r="U4434" s="26" t="str">
        <f>VLOOKUP(kiva_loans__muestra[[#This Row],[country]],Pais!A:B,2,FALSE)</f>
        <v>Africa</v>
      </c>
      <c r="V4434" t="s">
        <v>10719</v>
      </c>
    </row>
    <row r="4435" spans="1:22">
      <c r="A4435">
        <v>655672</v>
      </c>
      <c r="B4435" s="20">
        <v>175</v>
      </c>
      <c r="C4435" s="22">
        <v>175</v>
      </c>
      <c r="D4435" t="s">
        <v>112</v>
      </c>
      <c r="E4435" t="s">
        <v>20</v>
      </c>
      <c r="F4435" t="s">
        <v>2848</v>
      </c>
      <c r="G4435" t="s">
        <v>174</v>
      </c>
      <c r="H4435" t="s">
        <v>175</v>
      </c>
      <c r="I4435" t="s">
        <v>211</v>
      </c>
      <c r="J4435" t="s">
        <v>177</v>
      </c>
      <c r="K4435">
        <v>1820</v>
      </c>
      <c r="L4435" s="4">
        <v>41648.440625000003</v>
      </c>
      <c r="M4435" s="4">
        <v>41619.333333333336</v>
      </c>
      <c r="N4435" s="4">
        <v>41648.932604166665</v>
      </c>
      <c r="O4435">
        <v>12</v>
      </c>
      <c r="P4435">
        <v>1</v>
      </c>
      <c r="Q4435" t="s">
        <v>26</v>
      </c>
      <c r="R4435" t="s">
        <v>27</v>
      </c>
      <c r="S4435" s="3">
        <v>41648</v>
      </c>
      <c r="T4435" t="str">
        <f>IF(kiva_loans__muestra[[#This Row],[loan_amount]]&gt;5000,"Alto","Bajo")</f>
        <v>Bajo</v>
      </c>
      <c r="U4435" s="26" t="str">
        <f>VLOOKUP(kiva_loans__muestra[[#This Row],[country]],Pais!A:B,2,FALSE)</f>
        <v>Africa</v>
      </c>
      <c r="V4435" t="s">
        <v>10719</v>
      </c>
    </row>
    <row r="4436" spans="1:22">
      <c r="A4436">
        <v>655689</v>
      </c>
      <c r="B4436" s="20">
        <v>125</v>
      </c>
      <c r="C4436" s="22">
        <v>125</v>
      </c>
      <c r="D4436" t="s">
        <v>156</v>
      </c>
      <c r="E4436" t="s">
        <v>20</v>
      </c>
      <c r="F4436" t="s">
        <v>3279</v>
      </c>
      <c r="G4436" t="s">
        <v>174</v>
      </c>
      <c r="H4436" t="s">
        <v>175</v>
      </c>
      <c r="I4436" t="s">
        <v>2862</v>
      </c>
      <c r="J4436" t="s">
        <v>177</v>
      </c>
      <c r="K4436">
        <v>1820</v>
      </c>
      <c r="L4436" s="4">
        <v>41648.464166666665</v>
      </c>
      <c r="M4436" s="4">
        <v>41618.333333333336</v>
      </c>
      <c r="N4436" s="4">
        <v>41649.204710648148</v>
      </c>
      <c r="O4436">
        <v>11</v>
      </c>
      <c r="P4436">
        <v>4</v>
      </c>
      <c r="Q4436" t="s">
        <v>26</v>
      </c>
      <c r="R4436" t="s">
        <v>27</v>
      </c>
      <c r="S4436" s="3">
        <v>41648</v>
      </c>
      <c r="T4436" t="str">
        <f>IF(kiva_loans__muestra[[#This Row],[loan_amount]]&gt;5000,"Alto","Bajo")</f>
        <v>Bajo</v>
      </c>
      <c r="U4436" s="26" t="str">
        <f>VLOOKUP(kiva_loans__muestra[[#This Row],[country]],Pais!A:B,2,FALSE)</f>
        <v>Africa</v>
      </c>
      <c r="V4436" t="s">
        <v>10719</v>
      </c>
    </row>
    <row r="4437" spans="1:22">
      <c r="A4437">
        <v>655692</v>
      </c>
      <c r="B4437" s="20">
        <v>375</v>
      </c>
      <c r="C4437" s="22">
        <v>375</v>
      </c>
      <c r="D4437" t="s">
        <v>156</v>
      </c>
      <c r="E4437" t="s">
        <v>20</v>
      </c>
      <c r="F4437" t="s">
        <v>3182</v>
      </c>
      <c r="G4437" t="s">
        <v>174</v>
      </c>
      <c r="H4437" t="s">
        <v>175</v>
      </c>
      <c r="I4437" t="s">
        <v>211</v>
      </c>
      <c r="J4437" t="s">
        <v>177</v>
      </c>
      <c r="K4437">
        <v>1820</v>
      </c>
      <c r="L4437" s="4">
        <v>41648.467164351852</v>
      </c>
      <c r="M4437" s="4">
        <v>41619.333333333336</v>
      </c>
      <c r="N4437" s="4">
        <v>41649.190752314818</v>
      </c>
      <c r="O4437">
        <v>11</v>
      </c>
      <c r="P4437">
        <v>7</v>
      </c>
      <c r="Q4437" t="s">
        <v>26</v>
      </c>
      <c r="R4437" t="s">
        <v>27</v>
      </c>
      <c r="S4437" s="3">
        <v>41648</v>
      </c>
      <c r="T4437" t="str">
        <f>IF(kiva_loans__muestra[[#This Row],[loan_amount]]&gt;5000,"Alto","Bajo")</f>
        <v>Bajo</v>
      </c>
      <c r="U4437" s="26" t="str">
        <f>VLOOKUP(kiva_loans__muestra[[#This Row],[country]],Pais!A:B,2,FALSE)</f>
        <v>Africa</v>
      </c>
      <c r="V4437" t="s">
        <v>10719</v>
      </c>
    </row>
    <row r="4438" spans="1:22">
      <c r="A4438">
        <v>655696</v>
      </c>
      <c r="B4438" s="20">
        <v>250</v>
      </c>
      <c r="C4438" s="22">
        <v>250</v>
      </c>
      <c r="D4438" t="s">
        <v>156</v>
      </c>
      <c r="E4438" t="s">
        <v>20</v>
      </c>
      <c r="F4438" t="s">
        <v>3022</v>
      </c>
      <c r="G4438" t="s">
        <v>174</v>
      </c>
      <c r="H4438" t="s">
        <v>175</v>
      </c>
      <c r="I4438" t="s">
        <v>2862</v>
      </c>
      <c r="J4438" t="s">
        <v>177</v>
      </c>
      <c r="K4438">
        <v>1820</v>
      </c>
      <c r="L4438" s="4">
        <v>41648.479479166665</v>
      </c>
      <c r="M4438" s="4">
        <v>41618.333333333336</v>
      </c>
      <c r="N4438" s="4">
        <v>41649.188402777778</v>
      </c>
      <c r="O4438">
        <v>11</v>
      </c>
      <c r="P4438">
        <v>5</v>
      </c>
      <c r="Q4438" t="s">
        <v>26</v>
      </c>
      <c r="R4438" t="s">
        <v>27</v>
      </c>
      <c r="S4438" s="3">
        <v>41648</v>
      </c>
      <c r="T4438" t="str">
        <f>IF(kiva_loans__muestra[[#This Row],[loan_amount]]&gt;5000,"Alto","Bajo")</f>
        <v>Bajo</v>
      </c>
      <c r="U4438" s="26" t="str">
        <f>VLOOKUP(kiva_loans__muestra[[#This Row],[country]],Pais!A:B,2,FALSE)</f>
        <v>Africa</v>
      </c>
      <c r="V4438" t="s">
        <v>10719</v>
      </c>
    </row>
    <row r="4439" spans="1:22">
      <c r="A4439">
        <v>655701</v>
      </c>
      <c r="B4439" s="20">
        <v>225</v>
      </c>
      <c r="C4439" s="22">
        <v>225</v>
      </c>
      <c r="D4439" t="s">
        <v>321</v>
      </c>
      <c r="E4439" t="s">
        <v>68</v>
      </c>
      <c r="F4439" t="s">
        <v>322</v>
      </c>
      <c r="G4439" t="s">
        <v>174</v>
      </c>
      <c r="H4439" t="s">
        <v>175</v>
      </c>
      <c r="I4439" t="s">
        <v>2862</v>
      </c>
      <c r="J4439" t="s">
        <v>177</v>
      </c>
      <c r="K4439">
        <v>1820</v>
      </c>
      <c r="L4439" s="4">
        <v>41648.485949074071</v>
      </c>
      <c r="M4439" s="4">
        <v>41618.333333333336</v>
      </c>
      <c r="N4439" s="4">
        <v>41649.933854166666</v>
      </c>
      <c r="O4439">
        <v>11</v>
      </c>
      <c r="P4439">
        <v>7</v>
      </c>
      <c r="Q4439" t="s">
        <v>26</v>
      </c>
      <c r="R4439" t="s">
        <v>27</v>
      </c>
      <c r="S4439" s="3">
        <v>41648</v>
      </c>
      <c r="T4439" t="str">
        <f>IF(kiva_loans__muestra[[#This Row],[loan_amount]]&gt;5000,"Alto","Bajo")</f>
        <v>Bajo</v>
      </c>
      <c r="U4439" s="26" t="str">
        <f>VLOOKUP(kiva_loans__muestra[[#This Row],[country]],Pais!A:B,2,FALSE)</f>
        <v>Africa</v>
      </c>
      <c r="V4439" t="s">
        <v>10719</v>
      </c>
    </row>
    <row r="4440" spans="1:22">
      <c r="A4440">
        <v>655707</v>
      </c>
      <c r="B4440" s="20">
        <v>225</v>
      </c>
      <c r="C4440" s="22">
        <v>225</v>
      </c>
      <c r="D4440" t="s">
        <v>67</v>
      </c>
      <c r="E4440" t="s">
        <v>68</v>
      </c>
      <c r="F4440" t="s">
        <v>3061</v>
      </c>
      <c r="G4440" t="s">
        <v>174</v>
      </c>
      <c r="H4440" t="s">
        <v>175</v>
      </c>
      <c r="I4440" t="s">
        <v>2862</v>
      </c>
      <c r="J4440" t="s">
        <v>177</v>
      </c>
      <c r="K4440">
        <v>1820</v>
      </c>
      <c r="L4440" s="4">
        <v>41648.494895833333</v>
      </c>
      <c r="M4440" s="4">
        <v>41618.333333333336</v>
      </c>
      <c r="N4440" s="4">
        <v>41651.962685185186</v>
      </c>
      <c r="O4440">
        <v>11</v>
      </c>
      <c r="P4440">
        <v>8</v>
      </c>
      <c r="Q4440" t="s">
        <v>134</v>
      </c>
      <c r="R4440" t="s">
        <v>27</v>
      </c>
      <c r="S4440" s="3">
        <v>41648</v>
      </c>
      <c r="T4440" t="str">
        <f>IF(kiva_loans__muestra[[#This Row],[loan_amount]]&gt;5000,"Alto","Bajo")</f>
        <v>Bajo</v>
      </c>
      <c r="U4440" s="26" t="str">
        <f>VLOOKUP(kiva_loans__muestra[[#This Row],[country]],Pais!A:B,2,FALSE)</f>
        <v>Africa</v>
      </c>
      <c r="V4440" t="s">
        <v>10720</v>
      </c>
    </row>
    <row r="4441" spans="1:22">
      <c r="A4441">
        <v>655736</v>
      </c>
      <c r="B4441" s="20">
        <v>225</v>
      </c>
      <c r="C4441" s="22">
        <v>225</v>
      </c>
      <c r="D4441" t="s">
        <v>118</v>
      </c>
      <c r="E4441" t="s">
        <v>65</v>
      </c>
      <c r="F4441" t="s">
        <v>2886</v>
      </c>
      <c r="G4441" t="s">
        <v>174</v>
      </c>
      <c r="H4441" t="s">
        <v>175</v>
      </c>
      <c r="I4441" t="s">
        <v>2862</v>
      </c>
      <c r="J4441" t="s">
        <v>177</v>
      </c>
      <c r="K4441">
        <v>1820</v>
      </c>
      <c r="L4441" s="4">
        <v>41648.512777777774</v>
      </c>
      <c r="M4441" s="4">
        <v>41618.333333333336</v>
      </c>
      <c r="N4441" s="4">
        <v>41653.263356481482</v>
      </c>
      <c r="O4441">
        <v>12</v>
      </c>
      <c r="P4441">
        <v>9</v>
      </c>
      <c r="Q4441" t="s">
        <v>26</v>
      </c>
      <c r="R4441" t="s">
        <v>27</v>
      </c>
      <c r="S4441" s="3">
        <v>41648</v>
      </c>
      <c r="T4441" t="str">
        <f>IF(kiva_loans__muestra[[#This Row],[loan_amount]]&gt;5000,"Alto","Bajo")</f>
        <v>Bajo</v>
      </c>
      <c r="U4441" s="26" t="str">
        <f>VLOOKUP(kiva_loans__muestra[[#This Row],[country]],Pais!A:B,2,FALSE)</f>
        <v>Africa</v>
      </c>
      <c r="V4441" t="s">
        <v>10719</v>
      </c>
    </row>
    <row r="4442" spans="1:22">
      <c r="A4442">
        <v>655743</v>
      </c>
      <c r="B4442" s="20">
        <v>300</v>
      </c>
      <c r="C4442" s="22">
        <v>300</v>
      </c>
      <c r="D4442" t="s">
        <v>156</v>
      </c>
      <c r="E4442" t="s">
        <v>20</v>
      </c>
      <c r="F4442" t="s">
        <v>3218</v>
      </c>
      <c r="G4442" t="s">
        <v>174</v>
      </c>
      <c r="H4442" t="s">
        <v>175</v>
      </c>
      <c r="I4442" t="s">
        <v>2862</v>
      </c>
      <c r="J4442" t="s">
        <v>177</v>
      </c>
      <c r="K4442">
        <v>1820</v>
      </c>
      <c r="L4442" s="4">
        <v>41648.518645833334</v>
      </c>
      <c r="M4442" s="4">
        <v>41618.333333333336</v>
      </c>
      <c r="N4442" s="4">
        <v>41649.228032407409</v>
      </c>
      <c r="O4442">
        <v>12</v>
      </c>
      <c r="P4442">
        <v>3</v>
      </c>
      <c r="Q4442" t="s">
        <v>26</v>
      </c>
      <c r="R4442" t="s">
        <v>27</v>
      </c>
      <c r="S4442" s="3">
        <v>41648</v>
      </c>
      <c r="T4442" t="str">
        <f>IF(kiva_loans__muestra[[#This Row],[loan_amount]]&gt;5000,"Alto","Bajo")</f>
        <v>Bajo</v>
      </c>
      <c r="U4442" s="26" t="str">
        <f>VLOOKUP(kiva_loans__muestra[[#This Row],[country]],Pais!A:B,2,FALSE)</f>
        <v>Africa</v>
      </c>
      <c r="V4442" t="s">
        <v>10719</v>
      </c>
    </row>
    <row r="4443" spans="1:22">
      <c r="A4443">
        <v>655746</v>
      </c>
      <c r="B4443" s="20">
        <v>300</v>
      </c>
      <c r="C4443" s="22">
        <v>300</v>
      </c>
      <c r="D4443" t="s">
        <v>19</v>
      </c>
      <c r="E4443" t="s">
        <v>20</v>
      </c>
      <c r="F4443" t="s">
        <v>2861</v>
      </c>
      <c r="G4443" t="s">
        <v>174</v>
      </c>
      <c r="H4443" t="s">
        <v>175</v>
      </c>
      <c r="I4443" t="s">
        <v>2862</v>
      </c>
      <c r="J4443" t="s">
        <v>177</v>
      </c>
      <c r="K4443">
        <v>1820</v>
      </c>
      <c r="L4443" s="4">
        <v>41648.525717592594</v>
      </c>
      <c r="M4443" s="4">
        <v>41618.333333333336</v>
      </c>
      <c r="N4443" s="4">
        <v>41650.788402777776</v>
      </c>
      <c r="O4443">
        <v>11</v>
      </c>
      <c r="P4443">
        <v>9</v>
      </c>
      <c r="Q4443" t="s">
        <v>26</v>
      </c>
      <c r="R4443" t="s">
        <v>27</v>
      </c>
      <c r="S4443" s="3">
        <v>41648</v>
      </c>
      <c r="T4443" t="str">
        <f>IF(kiva_loans__muestra[[#This Row],[loan_amount]]&gt;5000,"Alto","Bajo")</f>
        <v>Bajo</v>
      </c>
      <c r="U4443" s="26" t="str">
        <f>VLOOKUP(kiva_loans__muestra[[#This Row],[country]],Pais!A:B,2,FALSE)</f>
        <v>Africa</v>
      </c>
      <c r="V4443" t="s">
        <v>10719</v>
      </c>
    </row>
    <row r="4444" spans="1:22">
      <c r="A4444">
        <v>655752</v>
      </c>
      <c r="B4444" s="20">
        <v>200</v>
      </c>
      <c r="C4444" s="22">
        <v>200</v>
      </c>
      <c r="D4444" t="s">
        <v>106</v>
      </c>
      <c r="E4444" t="s">
        <v>65</v>
      </c>
      <c r="F4444" t="s">
        <v>3306</v>
      </c>
      <c r="G4444" t="s">
        <v>174</v>
      </c>
      <c r="H4444" t="s">
        <v>175</v>
      </c>
      <c r="I4444" t="s">
        <v>2862</v>
      </c>
      <c r="J4444" t="s">
        <v>177</v>
      </c>
      <c r="K4444">
        <v>1820</v>
      </c>
      <c r="L4444" s="4">
        <v>41648.535567129627</v>
      </c>
      <c r="M4444" s="4">
        <v>41618.333333333336</v>
      </c>
      <c r="N4444" s="4">
        <v>41650.88925925926</v>
      </c>
      <c r="O4444">
        <v>11</v>
      </c>
      <c r="P4444">
        <v>8</v>
      </c>
      <c r="Q4444" t="s">
        <v>134</v>
      </c>
      <c r="R4444" t="s">
        <v>27</v>
      </c>
      <c r="S4444" s="3">
        <v>41648</v>
      </c>
      <c r="T4444" t="str">
        <f>IF(kiva_loans__muestra[[#This Row],[loan_amount]]&gt;5000,"Alto","Bajo")</f>
        <v>Bajo</v>
      </c>
      <c r="U4444" s="26" t="str">
        <f>VLOOKUP(kiva_loans__muestra[[#This Row],[country]],Pais!A:B,2,FALSE)</f>
        <v>Africa</v>
      </c>
      <c r="V4444" t="s">
        <v>10720</v>
      </c>
    </row>
    <row r="4445" spans="1:22">
      <c r="A4445">
        <v>655756</v>
      </c>
      <c r="B4445" s="20">
        <v>125</v>
      </c>
      <c r="C4445" s="22">
        <v>125</v>
      </c>
      <c r="D4445" t="s">
        <v>156</v>
      </c>
      <c r="E4445" t="s">
        <v>20</v>
      </c>
      <c r="F4445" t="s">
        <v>3409</v>
      </c>
      <c r="G4445" t="s">
        <v>174</v>
      </c>
      <c r="H4445" t="s">
        <v>175</v>
      </c>
      <c r="I4445" t="s">
        <v>2862</v>
      </c>
      <c r="J4445" t="s">
        <v>177</v>
      </c>
      <c r="K4445">
        <v>1820</v>
      </c>
      <c r="L4445" s="4">
        <v>41648.543888888889</v>
      </c>
      <c r="M4445" s="4">
        <v>41618.333333333336</v>
      </c>
      <c r="N4445" s="4">
        <v>41649.526585648149</v>
      </c>
      <c r="O4445">
        <v>11</v>
      </c>
      <c r="P4445">
        <v>5</v>
      </c>
      <c r="Q4445" t="s">
        <v>26</v>
      </c>
      <c r="R4445" t="s">
        <v>27</v>
      </c>
      <c r="S4445" s="3">
        <v>41648</v>
      </c>
      <c r="T4445" t="str">
        <f>IF(kiva_loans__muestra[[#This Row],[loan_amount]]&gt;5000,"Alto","Bajo")</f>
        <v>Bajo</v>
      </c>
      <c r="U4445" s="26" t="str">
        <f>VLOOKUP(kiva_loans__muestra[[#This Row],[country]],Pais!A:B,2,FALSE)</f>
        <v>Africa</v>
      </c>
      <c r="V4445" t="s">
        <v>10719</v>
      </c>
    </row>
    <row r="4446" spans="1:22">
      <c r="A4446">
        <v>655767</v>
      </c>
      <c r="B4446" s="20">
        <v>125</v>
      </c>
      <c r="C4446" s="22">
        <v>125</v>
      </c>
      <c r="D4446" t="s">
        <v>156</v>
      </c>
      <c r="E4446" t="s">
        <v>20</v>
      </c>
      <c r="F4446" t="s">
        <v>3146</v>
      </c>
      <c r="G4446" t="s">
        <v>174</v>
      </c>
      <c r="H4446" t="s">
        <v>175</v>
      </c>
      <c r="I4446" t="s">
        <v>2862</v>
      </c>
      <c r="J4446" t="s">
        <v>177</v>
      </c>
      <c r="K4446">
        <v>1820</v>
      </c>
      <c r="L4446" s="4">
        <v>41648.569606481484</v>
      </c>
      <c r="M4446" s="4">
        <v>41618.333333333336</v>
      </c>
      <c r="N4446" s="4">
        <v>41649.165312500001</v>
      </c>
      <c r="O4446">
        <v>11</v>
      </c>
      <c r="P4446">
        <v>1</v>
      </c>
      <c r="Q4446" t="s">
        <v>26</v>
      </c>
      <c r="R4446" t="s">
        <v>27</v>
      </c>
      <c r="S4446" s="3">
        <v>41648</v>
      </c>
      <c r="T4446" t="str">
        <f>IF(kiva_loans__muestra[[#This Row],[loan_amount]]&gt;5000,"Alto","Bajo")</f>
        <v>Bajo</v>
      </c>
      <c r="U4446" s="26" t="str">
        <f>VLOOKUP(kiva_loans__muestra[[#This Row],[country]],Pais!A:B,2,FALSE)</f>
        <v>Africa</v>
      </c>
      <c r="V4446" t="s">
        <v>10719</v>
      </c>
    </row>
    <row r="4447" spans="1:22">
      <c r="A4447">
        <v>655769</v>
      </c>
      <c r="B4447" s="20">
        <v>125</v>
      </c>
      <c r="C4447" s="22">
        <v>125</v>
      </c>
      <c r="D4447" t="s">
        <v>164</v>
      </c>
      <c r="E4447" t="s">
        <v>65</v>
      </c>
      <c r="F4447" t="s">
        <v>3345</v>
      </c>
      <c r="G4447" t="s">
        <v>174</v>
      </c>
      <c r="H4447" t="s">
        <v>175</v>
      </c>
      <c r="I4447" t="s">
        <v>2862</v>
      </c>
      <c r="J4447" t="s">
        <v>177</v>
      </c>
      <c r="K4447">
        <v>1820</v>
      </c>
      <c r="L4447" s="4">
        <v>41648.57402777778</v>
      </c>
      <c r="M4447" s="4">
        <v>41618.333333333336</v>
      </c>
      <c r="N4447" s="4">
        <v>41649.831516203703</v>
      </c>
      <c r="O4447">
        <v>11</v>
      </c>
      <c r="P4447">
        <v>4</v>
      </c>
      <c r="Q4447" t="s">
        <v>26</v>
      </c>
      <c r="R4447" t="s">
        <v>27</v>
      </c>
      <c r="S4447" s="3">
        <v>41648</v>
      </c>
      <c r="T4447" t="str">
        <f>IF(kiva_loans__muestra[[#This Row],[loan_amount]]&gt;5000,"Alto","Bajo")</f>
        <v>Bajo</v>
      </c>
      <c r="U4447" s="26" t="str">
        <f>VLOOKUP(kiva_loans__muestra[[#This Row],[country]],Pais!A:B,2,FALSE)</f>
        <v>Africa</v>
      </c>
      <c r="V4447" t="s">
        <v>10719</v>
      </c>
    </row>
    <row r="4448" spans="1:22">
      <c r="A4448">
        <v>655772</v>
      </c>
      <c r="B4448" s="20">
        <v>125</v>
      </c>
      <c r="C4448" s="22">
        <v>125</v>
      </c>
      <c r="D4448" t="s">
        <v>156</v>
      </c>
      <c r="E4448" t="s">
        <v>20</v>
      </c>
      <c r="F4448" t="s">
        <v>3245</v>
      </c>
      <c r="G4448" t="s">
        <v>174</v>
      </c>
      <c r="H4448" t="s">
        <v>175</v>
      </c>
      <c r="I4448" t="s">
        <v>2862</v>
      </c>
      <c r="J4448" t="s">
        <v>177</v>
      </c>
      <c r="K4448">
        <v>1820</v>
      </c>
      <c r="L4448" s="4">
        <v>41648.581203703703</v>
      </c>
      <c r="M4448" s="4">
        <v>41618.333333333336</v>
      </c>
      <c r="N4448" s="4">
        <v>41650.573067129626</v>
      </c>
      <c r="O4448">
        <v>11</v>
      </c>
      <c r="P4448">
        <v>4</v>
      </c>
      <c r="Q4448" t="s">
        <v>134</v>
      </c>
      <c r="R4448" t="s">
        <v>27</v>
      </c>
      <c r="S4448" s="3">
        <v>41648</v>
      </c>
      <c r="T4448" t="str">
        <f>IF(kiva_loans__muestra[[#This Row],[loan_amount]]&gt;5000,"Alto","Bajo")</f>
        <v>Bajo</v>
      </c>
      <c r="U4448" s="26" t="str">
        <f>VLOOKUP(kiva_loans__muestra[[#This Row],[country]],Pais!A:B,2,FALSE)</f>
        <v>Africa</v>
      </c>
      <c r="V4448" t="s">
        <v>10720</v>
      </c>
    </row>
    <row r="4449" spans="1:22">
      <c r="A4449">
        <v>655774</v>
      </c>
      <c r="B4449" s="20">
        <v>125</v>
      </c>
      <c r="C4449" s="22">
        <v>125</v>
      </c>
      <c r="D4449" t="s">
        <v>244</v>
      </c>
      <c r="E4449" t="s">
        <v>65</v>
      </c>
      <c r="F4449" t="s">
        <v>473</v>
      </c>
      <c r="G4449" t="s">
        <v>174</v>
      </c>
      <c r="H4449" t="s">
        <v>175</v>
      </c>
      <c r="I4449" t="s">
        <v>2862</v>
      </c>
      <c r="J4449" t="s">
        <v>177</v>
      </c>
      <c r="K4449">
        <v>1820</v>
      </c>
      <c r="L4449" s="4">
        <v>41648.593148148146</v>
      </c>
      <c r="M4449" s="4">
        <v>41618.333333333336</v>
      </c>
      <c r="N4449" s="4">
        <v>41649.22619212963</v>
      </c>
      <c r="O4449">
        <v>11</v>
      </c>
      <c r="P4449">
        <v>4</v>
      </c>
      <c r="Q4449" t="s">
        <v>26</v>
      </c>
      <c r="R4449" t="s">
        <v>27</v>
      </c>
      <c r="S4449" s="3">
        <v>41648</v>
      </c>
      <c r="T4449" t="str">
        <f>IF(kiva_loans__muestra[[#This Row],[loan_amount]]&gt;5000,"Alto","Bajo")</f>
        <v>Bajo</v>
      </c>
      <c r="U4449" s="26" t="str">
        <f>VLOOKUP(kiva_loans__muestra[[#This Row],[country]],Pais!A:B,2,FALSE)</f>
        <v>Africa</v>
      </c>
      <c r="V4449" t="s">
        <v>10719</v>
      </c>
    </row>
    <row r="4450" spans="1:22">
      <c r="A4450">
        <v>655775</v>
      </c>
      <c r="B4450" s="20">
        <v>125</v>
      </c>
      <c r="C4450" s="22">
        <v>125</v>
      </c>
      <c r="D4450" t="s">
        <v>112</v>
      </c>
      <c r="E4450" t="s">
        <v>20</v>
      </c>
      <c r="F4450" t="s">
        <v>3383</v>
      </c>
      <c r="G4450" t="s">
        <v>174</v>
      </c>
      <c r="H4450" t="s">
        <v>175</v>
      </c>
      <c r="I4450" t="s">
        <v>2862</v>
      </c>
      <c r="J4450" t="s">
        <v>177</v>
      </c>
      <c r="K4450">
        <v>1820</v>
      </c>
      <c r="L4450" s="4">
        <v>41648.593425925923</v>
      </c>
      <c r="M4450" s="4">
        <v>41618.333333333336</v>
      </c>
      <c r="N4450" s="4">
        <v>41649.165312500001</v>
      </c>
      <c r="O4450">
        <v>11</v>
      </c>
      <c r="P4450">
        <v>1</v>
      </c>
      <c r="Q4450" t="s">
        <v>26</v>
      </c>
      <c r="R4450" t="s">
        <v>27</v>
      </c>
      <c r="S4450" s="3">
        <v>41648</v>
      </c>
      <c r="T4450" t="str">
        <f>IF(kiva_loans__muestra[[#This Row],[loan_amount]]&gt;5000,"Alto","Bajo")</f>
        <v>Bajo</v>
      </c>
      <c r="U4450" s="26" t="str">
        <f>VLOOKUP(kiva_loans__muestra[[#This Row],[country]],Pais!A:B,2,FALSE)</f>
        <v>Africa</v>
      </c>
      <c r="V4450" t="s">
        <v>10719</v>
      </c>
    </row>
    <row r="4451" spans="1:22">
      <c r="A4451">
        <v>655780</v>
      </c>
      <c r="B4451" s="20">
        <v>125</v>
      </c>
      <c r="C4451" s="22">
        <v>125</v>
      </c>
      <c r="D4451" t="s">
        <v>82</v>
      </c>
      <c r="E4451" t="s">
        <v>20</v>
      </c>
      <c r="F4451" t="s">
        <v>3172</v>
      </c>
      <c r="G4451" t="s">
        <v>174</v>
      </c>
      <c r="H4451" t="s">
        <v>175</v>
      </c>
      <c r="I4451" t="s">
        <v>2862</v>
      </c>
      <c r="J4451" t="s">
        <v>177</v>
      </c>
      <c r="K4451">
        <v>1820</v>
      </c>
      <c r="L4451" s="4">
        <v>41648.60733796296</v>
      </c>
      <c r="M4451" s="4">
        <v>41618.333333333336</v>
      </c>
      <c r="N4451" s="4">
        <v>41663.280810185184</v>
      </c>
      <c r="O4451">
        <v>11</v>
      </c>
      <c r="P4451">
        <v>5</v>
      </c>
      <c r="Q4451" t="s">
        <v>26</v>
      </c>
      <c r="R4451" t="s">
        <v>27</v>
      </c>
      <c r="S4451" s="3">
        <v>41648</v>
      </c>
      <c r="T4451" t="str">
        <f>IF(kiva_loans__muestra[[#This Row],[loan_amount]]&gt;5000,"Alto","Bajo")</f>
        <v>Bajo</v>
      </c>
      <c r="U4451" s="26" t="str">
        <f>VLOOKUP(kiva_loans__muestra[[#This Row],[country]],Pais!A:B,2,FALSE)</f>
        <v>Africa</v>
      </c>
      <c r="V4451" t="s">
        <v>10719</v>
      </c>
    </row>
    <row r="4452" spans="1:22">
      <c r="A4452">
        <v>655781</v>
      </c>
      <c r="B4452" s="20">
        <v>125</v>
      </c>
      <c r="C4452" s="22">
        <v>125</v>
      </c>
      <c r="D4452" t="s">
        <v>82</v>
      </c>
      <c r="E4452" t="s">
        <v>20</v>
      </c>
      <c r="F4452" t="s">
        <v>2997</v>
      </c>
      <c r="G4452" t="s">
        <v>174</v>
      </c>
      <c r="H4452" t="s">
        <v>175</v>
      </c>
      <c r="I4452" t="s">
        <v>2862</v>
      </c>
      <c r="J4452" t="s">
        <v>177</v>
      </c>
      <c r="K4452">
        <v>1820</v>
      </c>
      <c r="L4452" s="4">
        <v>41648.607418981483</v>
      </c>
      <c r="M4452" s="4">
        <v>41618.333333333336</v>
      </c>
      <c r="N4452" s="4">
        <v>41649.660601851851</v>
      </c>
      <c r="O4452">
        <v>11</v>
      </c>
      <c r="P4452">
        <v>5</v>
      </c>
      <c r="Q4452" t="s">
        <v>26</v>
      </c>
      <c r="R4452" t="s">
        <v>27</v>
      </c>
      <c r="S4452" s="3">
        <v>41648</v>
      </c>
      <c r="T4452" t="str">
        <f>IF(kiva_loans__muestra[[#This Row],[loan_amount]]&gt;5000,"Alto","Bajo")</f>
        <v>Bajo</v>
      </c>
      <c r="U4452" s="26" t="str">
        <f>VLOOKUP(kiva_loans__muestra[[#This Row],[country]],Pais!A:B,2,FALSE)</f>
        <v>Africa</v>
      </c>
      <c r="V4452" t="s">
        <v>10719</v>
      </c>
    </row>
    <row r="4453" spans="1:22">
      <c r="A4453">
        <v>655787</v>
      </c>
      <c r="B4453" s="20">
        <v>125</v>
      </c>
      <c r="C4453" s="22">
        <v>125</v>
      </c>
      <c r="D4453" t="s">
        <v>156</v>
      </c>
      <c r="E4453" t="s">
        <v>20</v>
      </c>
      <c r="F4453" t="s">
        <v>2932</v>
      </c>
      <c r="G4453" t="s">
        <v>174</v>
      </c>
      <c r="H4453" t="s">
        <v>175</v>
      </c>
      <c r="I4453" t="s">
        <v>2862</v>
      </c>
      <c r="J4453" t="s">
        <v>177</v>
      </c>
      <c r="K4453">
        <v>1820</v>
      </c>
      <c r="L4453" s="4">
        <v>41648.616527777776</v>
      </c>
      <c r="M4453" s="4">
        <v>41618.333333333336</v>
      </c>
      <c r="N4453" s="4">
        <v>41650.40179398148</v>
      </c>
      <c r="O4453">
        <v>11</v>
      </c>
      <c r="P4453">
        <v>5</v>
      </c>
      <c r="Q4453" t="s">
        <v>26</v>
      </c>
      <c r="R4453" t="s">
        <v>27</v>
      </c>
      <c r="S4453" s="3">
        <v>41648</v>
      </c>
      <c r="T4453" t="str">
        <f>IF(kiva_loans__muestra[[#This Row],[loan_amount]]&gt;5000,"Alto","Bajo")</f>
        <v>Bajo</v>
      </c>
      <c r="U4453" s="26" t="str">
        <f>VLOOKUP(kiva_loans__muestra[[#This Row],[country]],Pais!A:B,2,FALSE)</f>
        <v>Africa</v>
      </c>
      <c r="V4453" t="s">
        <v>10719</v>
      </c>
    </row>
    <row r="4454" spans="1:22">
      <c r="A4454">
        <v>655788</v>
      </c>
      <c r="B4454" s="20">
        <v>125</v>
      </c>
      <c r="C4454" s="22">
        <v>125</v>
      </c>
      <c r="D4454" t="s">
        <v>868</v>
      </c>
      <c r="E4454" t="s">
        <v>20</v>
      </c>
      <c r="F4454" t="s">
        <v>3124</v>
      </c>
      <c r="G4454" t="s">
        <v>174</v>
      </c>
      <c r="H4454" t="s">
        <v>175</v>
      </c>
      <c r="I4454" t="s">
        <v>2862</v>
      </c>
      <c r="J4454" t="s">
        <v>177</v>
      </c>
      <c r="K4454">
        <v>1820</v>
      </c>
      <c r="L4454" s="4">
        <v>41648.617986111109</v>
      </c>
      <c r="M4454" s="4">
        <v>41618.333333333336</v>
      </c>
      <c r="N4454" s="4">
        <v>41651.292569444442</v>
      </c>
      <c r="O4454">
        <v>11</v>
      </c>
      <c r="P4454">
        <v>4</v>
      </c>
      <c r="Q4454" t="s">
        <v>26</v>
      </c>
      <c r="R4454" t="s">
        <v>27</v>
      </c>
      <c r="S4454" s="3">
        <v>41648</v>
      </c>
      <c r="T4454" t="str">
        <f>IF(kiva_loans__muestra[[#This Row],[loan_amount]]&gt;5000,"Alto","Bajo")</f>
        <v>Bajo</v>
      </c>
      <c r="U4454" s="26" t="str">
        <f>VLOOKUP(kiva_loans__muestra[[#This Row],[country]],Pais!A:B,2,FALSE)</f>
        <v>Africa</v>
      </c>
      <c r="V4454" t="s">
        <v>10719</v>
      </c>
    </row>
    <row r="4455" spans="1:22">
      <c r="A4455">
        <v>655791</v>
      </c>
      <c r="B4455" s="20">
        <v>125</v>
      </c>
      <c r="C4455" s="22">
        <v>125</v>
      </c>
      <c r="D4455" t="s">
        <v>20</v>
      </c>
      <c r="E4455" t="s">
        <v>20</v>
      </c>
      <c r="F4455" t="s">
        <v>3367</v>
      </c>
      <c r="G4455" t="s">
        <v>174</v>
      </c>
      <c r="H4455" t="s">
        <v>175</v>
      </c>
      <c r="I4455" t="s">
        <v>2862</v>
      </c>
      <c r="J4455" t="s">
        <v>177</v>
      </c>
      <c r="K4455">
        <v>1820</v>
      </c>
      <c r="L4455" s="4">
        <v>41648.621354166666</v>
      </c>
      <c r="M4455" s="4">
        <v>41618.333333333336</v>
      </c>
      <c r="N4455" s="4">
        <v>41651.025613425925</v>
      </c>
      <c r="O4455">
        <v>11</v>
      </c>
      <c r="P4455">
        <v>5</v>
      </c>
      <c r="Q4455" t="s">
        <v>26</v>
      </c>
      <c r="R4455" t="s">
        <v>27</v>
      </c>
      <c r="S4455" s="3">
        <v>41648</v>
      </c>
      <c r="T4455" t="str">
        <f>IF(kiva_loans__muestra[[#This Row],[loan_amount]]&gt;5000,"Alto","Bajo")</f>
        <v>Bajo</v>
      </c>
      <c r="U4455" s="26" t="str">
        <f>VLOOKUP(kiva_loans__muestra[[#This Row],[country]],Pais!A:B,2,FALSE)</f>
        <v>Africa</v>
      </c>
      <c r="V4455" t="s">
        <v>10719</v>
      </c>
    </row>
    <row r="4456" spans="1:22">
      <c r="A4456">
        <v>655800</v>
      </c>
      <c r="B4456" s="20">
        <v>125</v>
      </c>
      <c r="C4456" s="22">
        <v>125</v>
      </c>
      <c r="D4456" t="s">
        <v>244</v>
      </c>
      <c r="E4456" t="s">
        <v>65</v>
      </c>
      <c r="F4456" t="s">
        <v>3127</v>
      </c>
      <c r="G4456" t="s">
        <v>174</v>
      </c>
      <c r="H4456" t="s">
        <v>175</v>
      </c>
      <c r="I4456" t="s">
        <v>2862</v>
      </c>
      <c r="J4456" t="s">
        <v>177</v>
      </c>
      <c r="K4456">
        <v>1820</v>
      </c>
      <c r="L4456" s="4">
        <v>41648.628611111111</v>
      </c>
      <c r="M4456" s="4">
        <v>41618.333333333336</v>
      </c>
      <c r="N4456" s="4">
        <v>41650.140868055554</v>
      </c>
      <c r="O4456">
        <v>11</v>
      </c>
      <c r="P4456">
        <v>5</v>
      </c>
      <c r="Q4456" t="s">
        <v>26</v>
      </c>
      <c r="R4456" t="s">
        <v>27</v>
      </c>
      <c r="S4456" s="3">
        <v>41648</v>
      </c>
      <c r="T4456" t="str">
        <f>IF(kiva_loans__muestra[[#This Row],[loan_amount]]&gt;5000,"Alto","Bajo")</f>
        <v>Bajo</v>
      </c>
      <c r="U4456" s="26" t="str">
        <f>VLOOKUP(kiva_loans__muestra[[#This Row],[country]],Pais!A:B,2,FALSE)</f>
        <v>Africa</v>
      </c>
      <c r="V4456" t="s">
        <v>10719</v>
      </c>
    </row>
    <row r="4457" spans="1:22">
      <c r="A4457">
        <v>655803</v>
      </c>
      <c r="B4457" s="20">
        <v>125</v>
      </c>
      <c r="C4457" s="22">
        <v>125</v>
      </c>
      <c r="D4457" t="s">
        <v>321</v>
      </c>
      <c r="E4457" t="s">
        <v>68</v>
      </c>
      <c r="F4457" t="s">
        <v>3289</v>
      </c>
      <c r="G4457" t="s">
        <v>174</v>
      </c>
      <c r="H4457" t="s">
        <v>175</v>
      </c>
      <c r="I4457" t="s">
        <v>2864</v>
      </c>
      <c r="J4457" t="s">
        <v>177</v>
      </c>
      <c r="K4457">
        <v>1820</v>
      </c>
      <c r="L4457" s="4">
        <v>41648.635567129626</v>
      </c>
      <c r="M4457" s="4">
        <v>41619.333333333336</v>
      </c>
      <c r="N4457" s="4">
        <v>41650.119745370372</v>
      </c>
      <c r="O4457">
        <v>11</v>
      </c>
      <c r="P4457">
        <v>5</v>
      </c>
      <c r="Q4457" t="s">
        <v>26</v>
      </c>
      <c r="R4457" t="s">
        <v>27</v>
      </c>
      <c r="S4457" s="3">
        <v>41648</v>
      </c>
      <c r="T4457" t="str">
        <f>IF(kiva_loans__muestra[[#This Row],[loan_amount]]&gt;5000,"Alto","Bajo")</f>
        <v>Bajo</v>
      </c>
      <c r="U4457" s="26" t="str">
        <f>VLOOKUP(kiva_loans__muestra[[#This Row],[country]],Pais!A:B,2,FALSE)</f>
        <v>Africa</v>
      </c>
      <c r="V4457" t="s">
        <v>10719</v>
      </c>
    </row>
    <row r="4458" spans="1:22">
      <c r="A4458">
        <v>655819</v>
      </c>
      <c r="B4458" s="20">
        <v>125</v>
      </c>
      <c r="C4458" s="22">
        <v>125</v>
      </c>
      <c r="D4458" t="s">
        <v>80</v>
      </c>
      <c r="E4458" t="s">
        <v>20</v>
      </c>
      <c r="F4458" t="s">
        <v>3243</v>
      </c>
      <c r="G4458" t="s">
        <v>174</v>
      </c>
      <c r="H4458" t="s">
        <v>175</v>
      </c>
      <c r="I4458" t="s">
        <v>2864</v>
      </c>
      <c r="J4458" t="s">
        <v>177</v>
      </c>
      <c r="K4458">
        <v>1820</v>
      </c>
      <c r="L4458" s="4">
        <v>41648.65115740741</v>
      </c>
      <c r="M4458" s="4">
        <v>41619.333333333336</v>
      </c>
      <c r="N4458" s="4">
        <v>41650.698796296296</v>
      </c>
      <c r="O4458">
        <v>11</v>
      </c>
      <c r="P4458">
        <v>5</v>
      </c>
      <c r="Q4458" t="s">
        <v>26</v>
      </c>
      <c r="R4458" t="s">
        <v>27</v>
      </c>
      <c r="S4458" s="3">
        <v>41648</v>
      </c>
      <c r="T4458" t="str">
        <f>IF(kiva_loans__muestra[[#This Row],[loan_amount]]&gt;5000,"Alto","Bajo")</f>
        <v>Bajo</v>
      </c>
      <c r="U4458" s="26" t="str">
        <f>VLOOKUP(kiva_loans__muestra[[#This Row],[country]],Pais!A:B,2,FALSE)</f>
        <v>Africa</v>
      </c>
      <c r="V4458" t="s">
        <v>10719</v>
      </c>
    </row>
    <row r="4459" spans="1:22">
      <c r="A4459">
        <v>655820</v>
      </c>
      <c r="B4459" s="20">
        <v>125</v>
      </c>
      <c r="C4459" s="22">
        <v>125</v>
      </c>
      <c r="D4459" t="s">
        <v>20</v>
      </c>
      <c r="E4459" t="s">
        <v>20</v>
      </c>
      <c r="F4459" t="s">
        <v>2863</v>
      </c>
      <c r="G4459" t="s">
        <v>174</v>
      </c>
      <c r="H4459" t="s">
        <v>175</v>
      </c>
      <c r="I4459" t="s">
        <v>2864</v>
      </c>
      <c r="J4459" t="s">
        <v>177</v>
      </c>
      <c r="K4459">
        <v>1820</v>
      </c>
      <c r="L4459" s="4">
        <v>41648.651250000003</v>
      </c>
      <c r="M4459" s="4">
        <v>41619.333333333336</v>
      </c>
      <c r="N4459" s="4">
        <v>41649.88921296296</v>
      </c>
      <c r="O4459">
        <v>11</v>
      </c>
      <c r="P4459">
        <v>5</v>
      </c>
      <c r="Q4459" t="s">
        <v>26</v>
      </c>
      <c r="R4459" t="s">
        <v>27</v>
      </c>
      <c r="S4459" s="3">
        <v>41648</v>
      </c>
      <c r="T4459" t="str">
        <f>IF(kiva_loans__muestra[[#This Row],[loan_amount]]&gt;5000,"Alto","Bajo")</f>
        <v>Bajo</v>
      </c>
      <c r="U4459" s="26" t="str">
        <f>VLOOKUP(kiva_loans__muestra[[#This Row],[country]],Pais!A:B,2,FALSE)</f>
        <v>Africa</v>
      </c>
      <c r="V4459" t="s">
        <v>10719</v>
      </c>
    </row>
    <row r="4460" spans="1:22">
      <c r="A4460">
        <v>655835</v>
      </c>
      <c r="B4460" s="20">
        <v>125</v>
      </c>
      <c r="C4460" s="22">
        <v>125</v>
      </c>
      <c r="D4460" t="s">
        <v>321</v>
      </c>
      <c r="E4460" t="s">
        <v>68</v>
      </c>
      <c r="F4460" t="s">
        <v>322</v>
      </c>
      <c r="G4460" t="s">
        <v>174</v>
      </c>
      <c r="H4460" t="s">
        <v>175</v>
      </c>
      <c r="I4460" t="s">
        <v>2864</v>
      </c>
      <c r="J4460" t="s">
        <v>177</v>
      </c>
      <c r="K4460">
        <v>1820</v>
      </c>
      <c r="L4460" s="4">
        <v>41648.66207175926</v>
      </c>
      <c r="M4460" s="4">
        <v>41619.333333333336</v>
      </c>
      <c r="N4460" s="4">
        <v>41649.717152777775</v>
      </c>
      <c r="O4460">
        <v>11</v>
      </c>
      <c r="P4460">
        <v>5</v>
      </c>
      <c r="Q4460" t="s">
        <v>26</v>
      </c>
      <c r="R4460" t="s">
        <v>27</v>
      </c>
      <c r="S4460" s="3">
        <v>41648</v>
      </c>
      <c r="T4460" t="str">
        <f>IF(kiva_loans__muestra[[#This Row],[loan_amount]]&gt;5000,"Alto","Bajo")</f>
        <v>Bajo</v>
      </c>
      <c r="U4460" s="26" t="str">
        <f>VLOOKUP(kiva_loans__muestra[[#This Row],[country]],Pais!A:B,2,FALSE)</f>
        <v>Africa</v>
      </c>
      <c r="V4460" t="s">
        <v>10719</v>
      </c>
    </row>
    <row r="4461" spans="1:22">
      <c r="A4461">
        <v>655838</v>
      </c>
      <c r="B4461" s="20">
        <v>125</v>
      </c>
      <c r="C4461" s="22">
        <v>125</v>
      </c>
      <c r="D4461" t="s">
        <v>112</v>
      </c>
      <c r="E4461" t="s">
        <v>20</v>
      </c>
      <c r="F4461" t="s">
        <v>3359</v>
      </c>
      <c r="G4461" t="s">
        <v>174</v>
      </c>
      <c r="H4461" t="s">
        <v>175</v>
      </c>
      <c r="I4461" t="s">
        <v>2864</v>
      </c>
      <c r="J4461" t="s">
        <v>177</v>
      </c>
      <c r="K4461">
        <v>1820</v>
      </c>
      <c r="L4461" s="4">
        <v>41648.662962962961</v>
      </c>
      <c r="M4461" s="4">
        <v>41619.333333333336</v>
      </c>
      <c r="N4461" s="4">
        <v>41650.843726851854</v>
      </c>
      <c r="O4461">
        <v>11</v>
      </c>
      <c r="P4461">
        <v>5</v>
      </c>
      <c r="Q4461" t="s">
        <v>26</v>
      </c>
      <c r="R4461" t="s">
        <v>27</v>
      </c>
      <c r="S4461" s="3">
        <v>41648</v>
      </c>
      <c r="T4461" t="str">
        <f>IF(kiva_loans__muestra[[#This Row],[loan_amount]]&gt;5000,"Alto","Bajo")</f>
        <v>Bajo</v>
      </c>
      <c r="U4461" s="26" t="str">
        <f>VLOOKUP(kiva_loans__muestra[[#This Row],[country]],Pais!A:B,2,FALSE)</f>
        <v>Africa</v>
      </c>
      <c r="V4461" t="s">
        <v>10719</v>
      </c>
    </row>
    <row r="4462" spans="1:22">
      <c r="A4462">
        <v>655845</v>
      </c>
      <c r="B4462" s="20">
        <v>125</v>
      </c>
      <c r="C4462" s="22">
        <v>125</v>
      </c>
      <c r="D4462" t="s">
        <v>19</v>
      </c>
      <c r="E4462" t="s">
        <v>20</v>
      </c>
      <c r="F4462" t="s">
        <v>3014</v>
      </c>
      <c r="G4462" t="s">
        <v>174</v>
      </c>
      <c r="H4462" t="s">
        <v>175</v>
      </c>
      <c r="I4462" t="s">
        <v>2864</v>
      </c>
      <c r="J4462" t="s">
        <v>177</v>
      </c>
      <c r="K4462">
        <v>1820</v>
      </c>
      <c r="L4462" s="4">
        <v>41648.670578703706</v>
      </c>
      <c r="M4462" s="4">
        <v>41619.333333333336</v>
      </c>
      <c r="N4462" s="4">
        <v>41649.911168981482</v>
      </c>
      <c r="O4462">
        <v>11</v>
      </c>
      <c r="P4462">
        <v>5</v>
      </c>
      <c r="Q4462" t="s">
        <v>26</v>
      </c>
      <c r="R4462" t="s">
        <v>27</v>
      </c>
      <c r="S4462" s="3">
        <v>41648</v>
      </c>
      <c r="T4462" t="str">
        <f>IF(kiva_loans__muestra[[#This Row],[loan_amount]]&gt;5000,"Alto","Bajo")</f>
        <v>Bajo</v>
      </c>
      <c r="U4462" s="26" t="str">
        <f>VLOOKUP(kiva_loans__muestra[[#This Row],[country]],Pais!A:B,2,FALSE)</f>
        <v>Africa</v>
      </c>
      <c r="V4462" t="s">
        <v>10719</v>
      </c>
    </row>
    <row r="4463" spans="1:22">
      <c r="A4463">
        <v>655849</v>
      </c>
      <c r="B4463" s="20">
        <v>125</v>
      </c>
      <c r="C4463" s="22">
        <v>125</v>
      </c>
      <c r="D4463" t="s">
        <v>20</v>
      </c>
      <c r="E4463" t="s">
        <v>20</v>
      </c>
      <c r="F4463" t="s">
        <v>3368</v>
      </c>
      <c r="G4463" t="s">
        <v>174</v>
      </c>
      <c r="H4463" t="s">
        <v>175</v>
      </c>
      <c r="I4463" t="s">
        <v>2864</v>
      </c>
      <c r="J4463" t="s">
        <v>177</v>
      </c>
      <c r="K4463">
        <v>1820</v>
      </c>
      <c r="L4463" s="4">
        <v>41648.675138888888</v>
      </c>
      <c r="M4463" s="4">
        <v>41619.333333333336</v>
      </c>
      <c r="N4463" s="4">
        <v>41649.817916666667</v>
      </c>
      <c r="O4463">
        <v>11</v>
      </c>
      <c r="P4463">
        <v>5</v>
      </c>
      <c r="Q4463" t="s">
        <v>26</v>
      </c>
      <c r="R4463" t="s">
        <v>27</v>
      </c>
      <c r="S4463" s="3">
        <v>41648</v>
      </c>
      <c r="T4463" t="str">
        <f>IF(kiva_loans__muestra[[#This Row],[loan_amount]]&gt;5000,"Alto","Bajo")</f>
        <v>Bajo</v>
      </c>
      <c r="U4463" s="26" t="str">
        <f>VLOOKUP(kiva_loans__muestra[[#This Row],[country]],Pais!A:B,2,FALSE)</f>
        <v>Africa</v>
      </c>
      <c r="V4463" t="s">
        <v>10719</v>
      </c>
    </row>
    <row r="4464" spans="1:22">
      <c r="A4464">
        <v>656122</v>
      </c>
      <c r="B4464" s="20">
        <v>300</v>
      </c>
      <c r="C4464" s="22">
        <v>300</v>
      </c>
      <c r="D4464" t="s">
        <v>65</v>
      </c>
      <c r="E4464" t="s">
        <v>65</v>
      </c>
      <c r="F4464" t="s">
        <v>3556</v>
      </c>
      <c r="G4464" t="s">
        <v>174</v>
      </c>
      <c r="H4464" t="s">
        <v>175</v>
      </c>
      <c r="I4464" t="s">
        <v>176</v>
      </c>
      <c r="J4464" t="s">
        <v>177</v>
      </c>
      <c r="K4464">
        <v>1820</v>
      </c>
      <c r="L4464" s="4">
        <v>41649.482083333336</v>
      </c>
      <c r="M4464" s="4">
        <v>41620.333333333336</v>
      </c>
      <c r="N4464" s="4">
        <v>41652.039386574077</v>
      </c>
      <c r="O4464">
        <v>11</v>
      </c>
      <c r="P4464">
        <v>11</v>
      </c>
      <c r="Q4464" t="s">
        <v>26</v>
      </c>
      <c r="R4464" t="s">
        <v>27</v>
      </c>
      <c r="S4464" s="3">
        <v>41649</v>
      </c>
      <c r="T4464" t="str">
        <f>IF(kiva_loans__muestra[[#This Row],[loan_amount]]&gt;5000,"Alto","Bajo")</f>
        <v>Bajo</v>
      </c>
      <c r="U4464" s="26" t="str">
        <f>VLOOKUP(kiva_loans__muestra[[#This Row],[country]],Pais!A:B,2,FALSE)</f>
        <v>Africa</v>
      </c>
      <c r="V4464" t="s">
        <v>10719</v>
      </c>
    </row>
    <row r="4465" spans="1:22">
      <c r="A4465">
        <v>656128</v>
      </c>
      <c r="B4465" s="20">
        <v>175</v>
      </c>
      <c r="C4465" s="22">
        <v>175</v>
      </c>
      <c r="D4465" t="s">
        <v>156</v>
      </c>
      <c r="E4465" t="s">
        <v>20</v>
      </c>
      <c r="F4465" t="s">
        <v>3435</v>
      </c>
      <c r="G4465" t="s">
        <v>174</v>
      </c>
      <c r="H4465" t="s">
        <v>175</v>
      </c>
      <c r="I4465" t="s">
        <v>176</v>
      </c>
      <c r="J4465" t="s">
        <v>177</v>
      </c>
      <c r="K4465">
        <v>1820</v>
      </c>
      <c r="L4465" s="4">
        <v>41649.488136574073</v>
      </c>
      <c r="M4465" s="4">
        <v>41620.333333333336</v>
      </c>
      <c r="N4465" s="4">
        <v>41652.864479166667</v>
      </c>
      <c r="O4465">
        <v>11</v>
      </c>
      <c r="P4465">
        <v>7</v>
      </c>
      <c r="Q4465" t="s">
        <v>26</v>
      </c>
      <c r="R4465" t="s">
        <v>27</v>
      </c>
      <c r="S4465" s="3">
        <v>41649</v>
      </c>
      <c r="T4465" t="str">
        <f>IF(kiva_loans__muestra[[#This Row],[loan_amount]]&gt;5000,"Alto","Bajo")</f>
        <v>Bajo</v>
      </c>
      <c r="U4465" s="26" t="str">
        <f>VLOOKUP(kiva_loans__muestra[[#This Row],[country]],Pais!A:B,2,FALSE)</f>
        <v>Africa</v>
      </c>
      <c r="V4465" t="s">
        <v>10719</v>
      </c>
    </row>
    <row r="4466" spans="1:22">
      <c r="A4466">
        <v>656130</v>
      </c>
      <c r="B4466" s="20">
        <v>200</v>
      </c>
      <c r="C4466" s="22">
        <v>200</v>
      </c>
      <c r="D4466" t="s">
        <v>244</v>
      </c>
      <c r="E4466" t="s">
        <v>65</v>
      </c>
      <c r="F4466" t="s">
        <v>293</v>
      </c>
      <c r="G4466" t="s">
        <v>174</v>
      </c>
      <c r="H4466" t="s">
        <v>175</v>
      </c>
      <c r="I4466" t="s">
        <v>176</v>
      </c>
      <c r="J4466" t="s">
        <v>177</v>
      </c>
      <c r="K4466">
        <v>1820</v>
      </c>
      <c r="L4466" s="4">
        <v>41649.488912037035</v>
      </c>
      <c r="M4466" s="4">
        <v>41620.333333333336</v>
      </c>
      <c r="N4466" s="4">
        <v>41652.035185185188</v>
      </c>
      <c r="O4466">
        <v>11</v>
      </c>
      <c r="P4466">
        <v>7</v>
      </c>
      <c r="Q4466" t="s">
        <v>26</v>
      </c>
      <c r="R4466" t="s">
        <v>27</v>
      </c>
      <c r="S4466" s="3">
        <v>41649</v>
      </c>
      <c r="T4466" t="str">
        <f>IF(kiva_loans__muestra[[#This Row],[loan_amount]]&gt;5000,"Alto","Bajo")</f>
        <v>Bajo</v>
      </c>
      <c r="U4466" s="26" t="str">
        <f>VLOOKUP(kiva_loans__muestra[[#This Row],[country]],Pais!A:B,2,FALSE)</f>
        <v>Africa</v>
      </c>
      <c r="V4466" t="s">
        <v>10719</v>
      </c>
    </row>
    <row r="4467" spans="1:22">
      <c r="A4467">
        <v>656157</v>
      </c>
      <c r="B4467" s="20">
        <v>375</v>
      </c>
      <c r="C4467" s="22">
        <v>375</v>
      </c>
      <c r="D4467" t="s">
        <v>321</v>
      </c>
      <c r="E4467" t="s">
        <v>68</v>
      </c>
      <c r="F4467" t="s">
        <v>3723</v>
      </c>
      <c r="G4467" t="s">
        <v>174</v>
      </c>
      <c r="H4467" t="s">
        <v>175</v>
      </c>
      <c r="I4467" t="s">
        <v>176</v>
      </c>
      <c r="J4467" t="s">
        <v>177</v>
      </c>
      <c r="K4467">
        <v>1820</v>
      </c>
      <c r="L4467" s="4">
        <v>41649.514814814815</v>
      </c>
      <c r="M4467" s="4">
        <v>41620.333333333336</v>
      </c>
      <c r="N4467" s="4">
        <v>41656.221736111111</v>
      </c>
      <c r="O4467">
        <v>11</v>
      </c>
      <c r="P4467">
        <v>15</v>
      </c>
      <c r="Q4467" t="s">
        <v>26</v>
      </c>
      <c r="R4467" t="s">
        <v>27</v>
      </c>
      <c r="S4467" s="3">
        <v>41649</v>
      </c>
      <c r="T4467" t="str">
        <f>IF(kiva_loans__muestra[[#This Row],[loan_amount]]&gt;5000,"Alto","Bajo")</f>
        <v>Bajo</v>
      </c>
      <c r="U4467" s="26" t="str">
        <f>VLOOKUP(kiva_loans__muestra[[#This Row],[country]],Pais!A:B,2,FALSE)</f>
        <v>Africa</v>
      </c>
      <c r="V4467" t="s">
        <v>10719</v>
      </c>
    </row>
    <row r="4468" spans="1:22">
      <c r="A4468">
        <v>656158</v>
      </c>
      <c r="B4468" s="20">
        <v>300</v>
      </c>
      <c r="C4468" s="22">
        <v>300</v>
      </c>
      <c r="D4468" t="s">
        <v>156</v>
      </c>
      <c r="E4468" t="s">
        <v>20</v>
      </c>
      <c r="F4468" t="s">
        <v>3430</v>
      </c>
      <c r="G4468" t="s">
        <v>174</v>
      </c>
      <c r="H4468" t="s">
        <v>175</v>
      </c>
      <c r="I4468" t="s">
        <v>176</v>
      </c>
      <c r="J4468" t="s">
        <v>177</v>
      </c>
      <c r="K4468">
        <v>1820</v>
      </c>
      <c r="L4468" s="4">
        <v>41649.515497685185</v>
      </c>
      <c r="M4468" s="4">
        <v>41620.333333333336</v>
      </c>
      <c r="N4468" s="4">
        <v>41650.40179398148</v>
      </c>
      <c r="O4468">
        <v>12</v>
      </c>
      <c r="P4468">
        <v>11</v>
      </c>
      <c r="Q4468" t="s">
        <v>26</v>
      </c>
      <c r="R4468" t="s">
        <v>27</v>
      </c>
      <c r="S4468" s="3">
        <v>41649</v>
      </c>
      <c r="T4468" t="str">
        <f>IF(kiva_loans__muestra[[#This Row],[loan_amount]]&gt;5000,"Alto","Bajo")</f>
        <v>Bajo</v>
      </c>
      <c r="U4468" s="26" t="str">
        <f>VLOOKUP(kiva_loans__muestra[[#This Row],[country]],Pais!A:B,2,FALSE)</f>
        <v>Africa</v>
      </c>
      <c r="V4468" t="s">
        <v>10719</v>
      </c>
    </row>
    <row r="4469" spans="1:22">
      <c r="A4469">
        <v>656163</v>
      </c>
      <c r="B4469" s="20">
        <v>200</v>
      </c>
      <c r="C4469" s="22">
        <v>200</v>
      </c>
      <c r="D4469" t="s">
        <v>67</v>
      </c>
      <c r="E4469" t="s">
        <v>68</v>
      </c>
      <c r="F4469" t="s">
        <v>3792</v>
      </c>
      <c r="G4469" t="s">
        <v>174</v>
      </c>
      <c r="H4469" t="s">
        <v>175</v>
      </c>
      <c r="I4469" t="s">
        <v>176</v>
      </c>
      <c r="J4469" t="s">
        <v>177</v>
      </c>
      <c r="K4469">
        <v>1820</v>
      </c>
      <c r="L4469" s="4">
        <v>41649.528055555558</v>
      </c>
      <c r="M4469" s="4">
        <v>41620.333333333336</v>
      </c>
      <c r="N4469" s="4">
        <v>41653.613240740742</v>
      </c>
      <c r="O4469">
        <v>11</v>
      </c>
      <c r="P4469">
        <v>6</v>
      </c>
      <c r="Q4469" t="s">
        <v>26</v>
      </c>
      <c r="R4469" t="s">
        <v>27</v>
      </c>
      <c r="S4469" s="3">
        <v>41649</v>
      </c>
      <c r="T4469" t="str">
        <f>IF(kiva_loans__muestra[[#This Row],[loan_amount]]&gt;5000,"Alto","Bajo")</f>
        <v>Bajo</v>
      </c>
      <c r="U4469" s="26" t="str">
        <f>VLOOKUP(kiva_loans__muestra[[#This Row],[country]],Pais!A:B,2,FALSE)</f>
        <v>Africa</v>
      </c>
      <c r="V4469" t="s">
        <v>10719</v>
      </c>
    </row>
    <row r="4470" spans="1:22">
      <c r="A4470">
        <v>656626</v>
      </c>
      <c r="B4470" s="20">
        <v>475</v>
      </c>
      <c r="C4470" s="22">
        <v>475</v>
      </c>
      <c r="D4470" t="s">
        <v>244</v>
      </c>
      <c r="E4470" t="s">
        <v>65</v>
      </c>
      <c r="F4470" t="s">
        <v>4221</v>
      </c>
      <c r="G4470" t="s">
        <v>174</v>
      </c>
      <c r="H4470" t="s">
        <v>175</v>
      </c>
      <c r="I4470" t="s">
        <v>3983</v>
      </c>
      <c r="J4470" t="s">
        <v>177</v>
      </c>
      <c r="K4470">
        <v>1820</v>
      </c>
      <c r="L4470" s="4">
        <v>41652.471215277779</v>
      </c>
      <c r="M4470" s="4">
        <v>41622.333333333336</v>
      </c>
      <c r="N4470" s="4">
        <v>41654.769432870373</v>
      </c>
      <c r="O4470">
        <v>11</v>
      </c>
      <c r="P4470">
        <v>19</v>
      </c>
      <c r="Q4470" t="s">
        <v>134</v>
      </c>
      <c r="R4470" t="s">
        <v>27</v>
      </c>
      <c r="S4470" s="3">
        <v>41652</v>
      </c>
      <c r="T4470" t="str">
        <f>IF(kiva_loans__muestra[[#This Row],[loan_amount]]&gt;5000,"Alto","Bajo")</f>
        <v>Bajo</v>
      </c>
      <c r="U4470" s="26" t="str">
        <f>VLOOKUP(kiva_loans__muestra[[#This Row],[country]],Pais!A:B,2,FALSE)</f>
        <v>Africa</v>
      </c>
      <c r="V4470" t="s">
        <v>10720</v>
      </c>
    </row>
    <row r="4471" spans="1:22">
      <c r="A4471">
        <v>656631</v>
      </c>
      <c r="B4471" s="20">
        <v>425</v>
      </c>
      <c r="C4471" s="22">
        <v>425</v>
      </c>
      <c r="D4471" t="s">
        <v>164</v>
      </c>
      <c r="E4471" t="s">
        <v>65</v>
      </c>
      <c r="F4471" t="s">
        <v>4022</v>
      </c>
      <c r="G4471" t="s">
        <v>174</v>
      </c>
      <c r="H4471" t="s">
        <v>175</v>
      </c>
      <c r="I4471" t="s">
        <v>3983</v>
      </c>
      <c r="J4471" t="s">
        <v>177</v>
      </c>
      <c r="K4471">
        <v>1820</v>
      </c>
      <c r="L4471" s="4">
        <v>41652.47519675926</v>
      </c>
      <c r="M4471" s="4">
        <v>41622.333333333336</v>
      </c>
      <c r="N4471" s="4">
        <v>41652.864490740743</v>
      </c>
      <c r="O4471">
        <v>11</v>
      </c>
      <c r="P4471">
        <v>12</v>
      </c>
      <c r="Q4471" t="s">
        <v>134</v>
      </c>
      <c r="R4471" t="s">
        <v>27</v>
      </c>
      <c r="S4471" s="3">
        <v>41652</v>
      </c>
      <c r="T4471" t="str">
        <f>IF(kiva_loans__muestra[[#This Row],[loan_amount]]&gt;5000,"Alto","Bajo")</f>
        <v>Bajo</v>
      </c>
      <c r="U4471" s="26" t="str">
        <f>VLOOKUP(kiva_loans__muestra[[#This Row],[country]],Pais!A:B,2,FALSE)</f>
        <v>Africa</v>
      </c>
      <c r="V4471" t="s">
        <v>10720</v>
      </c>
    </row>
    <row r="4472" spans="1:22">
      <c r="A4472">
        <v>656635</v>
      </c>
      <c r="B4472" s="20">
        <v>425</v>
      </c>
      <c r="C4472" s="22">
        <v>425</v>
      </c>
      <c r="D4472" t="s">
        <v>156</v>
      </c>
      <c r="E4472" t="s">
        <v>20</v>
      </c>
      <c r="F4472" t="s">
        <v>4154</v>
      </c>
      <c r="G4472" t="s">
        <v>174</v>
      </c>
      <c r="H4472" t="s">
        <v>175</v>
      </c>
      <c r="I4472" t="s">
        <v>3983</v>
      </c>
      <c r="J4472" t="s">
        <v>177</v>
      </c>
      <c r="K4472">
        <v>1820</v>
      </c>
      <c r="L4472" s="4">
        <v>41652.480636574073</v>
      </c>
      <c r="M4472" s="4">
        <v>41622.333333333336</v>
      </c>
      <c r="N4472" s="4">
        <v>41653.720879629633</v>
      </c>
      <c r="O4472">
        <v>11</v>
      </c>
      <c r="P4472">
        <v>14</v>
      </c>
      <c r="Q4472" t="s">
        <v>26</v>
      </c>
      <c r="R4472" t="s">
        <v>27</v>
      </c>
      <c r="S4472" s="3">
        <v>41652</v>
      </c>
      <c r="T4472" t="str">
        <f>IF(kiva_loans__muestra[[#This Row],[loan_amount]]&gt;5000,"Alto","Bajo")</f>
        <v>Bajo</v>
      </c>
      <c r="U4472" s="26" t="str">
        <f>VLOOKUP(kiva_loans__muestra[[#This Row],[country]],Pais!A:B,2,FALSE)</f>
        <v>Africa</v>
      </c>
      <c r="V4472" t="s">
        <v>10719</v>
      </c>
    </row>
    <row r="4473" spans="1:22">
      <c r="A4473">
        <v>656642</v>
      </c>
      <c r="B4473" s="20">
        <v>375</v>
      </c>
      <c r="C4473" s="22">
        <v>375</v>
      </c>
      <c r="D4473" t="s">
        <v>65</v>
      </c>
      <c r="E4473" t="s">
        <v>65</v>
      </c>
      <c r="F4473" t="s">
        <v>4162</v>
      </c>
      <c r="G4473" t="s">
        <v>174</v>
      </c>
      <c r="H4473" t="s">
        <v>175</v>
      </c>
      <c r="I4473" t="s">
        <v>3983</v>
      </c>
      <c r="J4473" t="s">
        <v>177</v>
      </c>
      <c r="K4473">
        <v>1820</v>
      </c>
      <c r="L4473" s="4">
        <v>41652.487569444442</v>
      </c>
      <c r="M4473" s="4">
        <v>41622.333333333336</v>
      </c>
      <c r="N4473" s="4">
        <v>41652.928287037037</v>
      </c>
      <c r="O4473">
        <v>11</v>
      </c>
      <c r="P4473">
        <v>5</v>
      </c>
      <c r="Q4473" t="s">
        <v>26</v>
      </c>
      <c r="R4473" t="s">
        <v>27</v>
      </c>
      <c r="S4473" s="3">
        <v>41652</v>
      </c>
      <c r="T4473" t="str">
        <f>IF(kiva_loans__muestra[[#This Row],[loan_amount]]&gt;5000,"Alto","Bajo")</f>
        <v>Bajo</v>
      </c>
      <c r="U4473" s="26" t="str">
        <f>VLOOKUP(kiva_loans__muestra[[#This Row],[country]],Pais!A:B,2,FALSE)</f>
        <v>Africa</v>
      </c>
      <c r="V4473" t="s">
        <v>10719</v>
      </c>
    </row>
    <row r="4474" spans="1:22">
      <c r="A4474">
        <v>656651</v>
      </c>
      <c r="B4474" s="20">
        <v>300</v>
      </c>
      <c r="C4474" s="22">
        <v>300</v>
      </c>
      <c r="D4474" t="s">
        <v>65</v>
      </c>
      <c r="E4474" t="s">
        <v>65</v>
      </c>
      <c r="F4474" t="s">
        <v>4380</v>
      </c>
      <c r="G4474" t="s">
        <v>174</v>
      </c>
      <c r="H4474" t="s">
        <v>175</v>
      </c>
      <c r="I4474" t="s">
        <v>3983</v>
      </c>
      <c r="J4474" t="s">
        <v>177</v>
      </c>
      <c r="K4474">
        <v>1820</v>
      </c>
      <c r="L4474" s="4">
        <v>41652.497129629628</v>
      </c>
      <c r="M4474" s="4">
        <v>41622.333333333336</v>
      </c>
      <c r="N4474" s="4">
        <v>41653.678969907407</v>
      </c>
      <c r="O4474">
        <v>11</v>
      </c>
      <c r="P4474">
        <v>8</v>
      </c>
      <c r="Q4474" t="s">
        <v>134</v>
      </c>
      <c r="R4474" t="s">
        <v>27</v>
      </c>
      <c r="S4474" s="3">
        <v>41652</v>
      </c>
      <c r="T4474" t="str">
        <f>IF(kiva_loans__muestra[[#This Row],[loan_amount]]&gt;5000,"Alto","Bajo")</f>
        <v>Bajo</v>
      </c>
      <c r="U4474" s="26" t="str">
        <f>VLOOKUP(kiva_loans__muestra[[#This Row],[country]],Pais!A:B,2,FALSE)</f>
        <v>Africa</v>
      </c>
      <c r="V4474" t="s">
        <v>10720</v>
      </c>
    </row>
    <row r="4475" spans="1:22">
      <c r="A4475">
        <v>656679</v>
      </c>
      <c r="B4475" s="20">
        <v>300</v>
      </c>
      <c r="C4475" s="22">
        <v>300</v>
      </c>
      <c r="D4475" t="s">
        <v>82</v>
      </c>
      <c r="E4475" t="s">
        <v>20</v>
      </c>
      <c r="F4475" t="s">
        <v>4321</v>
      </c>
      <c r="G4475" t="s">
        <v>174</v>
      </c>
      <c r="H4475" t="s">
        <v>175</v>
      </c>
      <c r="I4475" t="s">
        <v>3983</v>
      </c>
      <c r="J4475" t="s">
        <v>177</v>
      </c>
      <c r="K4475">
        <v>1820</v>
      </c>
      <c r="L4475" s="4">
        <v>41652.524085648147</v>
      </c>
      <c r="M4475" s="4">
        <v>41622.333333333336</v>
      </c>
      <c r="N4475" s="4">
        <v>41653.681319444448</v>
      </c>
      <c r="O4475">
        <v>11</v>
      </c>
      <c r="P4475">
        <v>9</v>
      </c>
      <c r="Q4475" t="s">
        <v>134</v>
      </c>
      <c r="R4475" t="s">
        <v>27</v>
      </c>
      <c r="S4475" s="3">
        <v>41652</v>
      </c>
      <c r="T4475" t="str">
        <f>IF(kiva_loans__muestra[[#This Row],[loan_amount]]&gt;5000,"Alto","Bajo")</f>
        <v>Bajo</v>
      </c>
      <c r="U4475" s="26" t="str">
        <f>VLOOKUP(kiva_loans__muestra[[#This Row],[country]],Pais!A:B,2,FALSE)</f>
        <v>Africa</v>
      </c>
      <c r="V4475" t="s">
        <v>10720</v>
      </c>
    </row>
    <row r="4476" spans="1:22">
      <c r="A4476">
        <v>656684</v>
      </c>
      <c r="B4476" s="20">
        <v>300</v>
      </c>
      <c r="C4476" s="22">
        <v>300</v>
      </c>
      <c r="D4476" t="s">
        <v>156</v>
      </c>
      <c r="E4476" t="s">
        <v>20</v>
      </c>
      <c r="F4476" t="s">
        <v>1330</v>
      </c>
      <c r="G4476" t="s">
        <v>174</v>
      </c>
      <c r="H4476" t="s">
        <v>175</v>
      </c>
      <c r="I4476" t="s">
        <v>3983</v>
      </c>
      <c r="J4476" t="s">
        <v>177</v>
      </c>
      <c r="K4476">
        <v>1820</v>
      </c>
      <c r="L4476" s="4">
        <v>41652.530277777776</v>
      </c>
      <c r="M4476" s="4">
        <v>41622.333333333336</v>
      </c>
      <c r="N4476" s="4">
        <v>41652.937152777777</v>
      </c>
      <c r="O4476">
        <v>11</v>
      </c>
      <c r="P4476">
        <v>4</v>
      </c>
      <c r="Q4476" t="s">
        <v>26</v>
      </c>
      <c r="R4476" t="s">
        <v>27</v>
      </c>
      <c r="S4476" s="3">
        <v>41652</v>
      </c>
      <c r="T4476" t="str">
        <f>IF(kiva_loans__muestra[[#This Row],[loan_amount]]&gt;5000,"Alto","Bajo")</f>
        <v>Bajo</v>
      </c>
      <c r="U4476" s="26" t="str">
        <f>VLOOKUP(kiva_loans__muestra[[#This Row],[country]],Pais!A:B,2,FALSE)</f>
        <v>Africa</v>
      </c>
      <c r="V4476" t="s">
        <v>10719</v>
      </c>
    </row>
    <row r="4477" spans="1:22">
      <c r="A4477">
        <v>656689</v>
      </c>
      <c r="B4477" s="20">
        <v>300</v>
      </c>
      <c r="C4477" s="22">
        <v>300</v>
      </c>
      <c r="D4477" t="s">
        <v>156</v>
      </c>
      <c r="E4477" t="s">
        <v>20</v>
      </c>
      <c r="F4477" t="s">
        <v>4232</v>
      </c>
      <c r="G4477" t="s">
        <v>174</v>
      </c>
      <c r="H4477" t="s">
        <v>175</v>
      </c>
      <c r="I4477" t="s">
        <v>3983</v>
      </c>
      <c r="J4477" t="s">
        <v>177</v>
      </c>
      <c r="K4477">
        <v>1820</v>
      </c>
      <c r="L4477" s="4">
        <v>41652.536805555559</v>
      </c>
      <c r="M4477" s="4">
        <v>41622.333333333336</v>
      </c>
      <c r="N4477" s="4">
        <v>41653.630636574075</v>
      </c>
      <c r="O4477">
        <v>11</v>
      </c>
      <c r="P4477">
        <v>8</v>
      </c>
      <c r="Q4477" t="s">
        <v>134</v>
      </c>
      <c r="R4477" t="s">
        <v>27</v>
      </c>
      <c r="S4477" s="3">
        <v>41652</v>
      </c>
      <c r="T4477" t="str">
        <f>IF(kiva_loans__muestra[[#This Row],[loan_amount]]&gt;5000,"Alto","Bajo")</f>
        <v>Bajo</v>
      </c>
      <c r="U4477" s="26" t="str">
        <f>VLOOKUP(kiva_loans__muestra[[#This Row],[country]],Pais!A:B,2,FALSE)</f>
        <v>Africa</v>
      </c>
      <c r="V4477" t="s">
        <v>10720</v>
      </c>
    </row>
    <row r="4478" spans="1:22">
      <c r="A4478">
        <v>656695</v>
      </c>
      <c r="B4478" s="20">
        <v>250</v>
      </c>
      <c r="C4478" s="22">
        <v>250</v>
      </c>
      <c r="D4478" t="s">
        <v>156</v>
      </c>
      <c r="E4478" t="s">
        <v>20</v>
      </c>
      <c r="F4478" t="s">
        <v>4368</v>
      </c>
      <c r="G4478" t="s">
        <v>174</v>
      </c>
      <c r="H4478" t="s">
        <v>175</v>
      </c>
      <c r="I4478" t="s">
        <v>3983</v>
      </c>
      <c r="J4478" t="s">
        <v>177</v>
      </c>
      <c r="K4478">
        <v>1820</v>
      </c>
      <c r="L4478" s="4">
        <v>41652.554062499999</v>
      </c>
      <c r="M4478" s="4">
        <v>41622.333333333336</v>
      </c>
      <c r="N4478" s="4">
        <v>41653.646979166668</v>
      </c>
      <c r="O4478">
        <v>11</v>
      </c>
      <c r="P4478">
        <v>4</v>
      </c>
      <c r="Q4478" t="s">
        <v>26</v>
      </c>
      <c r="R4478" t="s">
        <v>27</v>
      </c>
      <c r="S4478" s="3">
        <v>41652</v>
      </c>
      <c r="T4478" t="str">
        <f>IF(kiva_loans__muestra[[#This Row],[loan_amount]]&gt;5000,"Alto","Bajo")</f>
        <v>Bajo</v>
      </c>
      <c r="U4478" s="26" t="str">
        <f>VLOOKUP(kiva_loans__muestra[[#This Row],[country]],Pais!A:B,2,FALSE)</f>
        <v>Africa</v>
      </c>
      <c r="V4478" t="s">
        <v>10719</v>
      </c>
    </row>
    <row r="4479" spans="1:22">
      <c r="A4479">
        <v>656696</v>
      </c>
      <c r="B4479" s="20">
        <v>250</v>
      </c>
      <c r="C4479" s="22">
        <v>250</v>
      </c>
      <c r="D4479" t="s">
        <v>244</v>
      </c>
      <c r="E4479" t="s">
        <v>65</v>
      </c>
      <c r="F4479" t="s">
        <v>473</v>
      </c>
      <c r="G4479" t="s">
        <v>174</v>
      </c>
      <c r="H4479" t="s">
        <v>175</v>
      </c>
      <c r="I4479" t="s">
        <v>3983</v>
      </c>
      <c r="J4479" t="s">
        <v>177</v>
      </c>
      <c r="K4479">
        <v>1820</v>
      </c>
      <c r="L4479" s="4">
        <v>41652.555787037039</v>
      </c>
      <c r="M4479" s="4">
        <v>41622.333333333336</v>
      </c>
      <c r="N4479" s="4">
        <v>41653.799722222226</v>
      </c>
      <c r="O4479">
        <v>11</v>
      </c>
      <c r="P4479">
        <v>6</v>
      </c>
      <c r="Q4479" t="s">
        <v>134</v>
      </c>
      <c r="R4479" t="s">
        <v>27</v>
      </c>
      <c r="S4479" s="3">
        <v>41652</v>
      </c>
      <c r="T4479" t="str">
        <f>IF(kiva_loans__muestra[[#This Row],[loan_amount]]&gt;5000,"Alto","Bajo")</f>
        <v>Bajo</v>
      </c>
      <c r="U4479" s="26" t="str">
        <f>VLOOKUP(kiva_loans__muestra[[#This Row],[country]],Pais!A:B,2,FALSE)</f>
        <v>Africa</v>
      </c>
      <c r="V4479" t="s">
        <v>10720</v>
      </c>
    </row>
    <row r="4480" spans="1:22">
      <c r="A4480">
        <v>656699</v>
      </c>
      <c r="B4480" s="20">
        <v>200</v>
      </c>
      <c r="C4480" s="22">
        <v>200</v>
      </c>
      <c r="D4480" t="s">
        <v>82</v>
      </c>
      <c r="E4480" t="s">
        <v>20</v>
      </c>
      <c r="F4480" t="s">
        <v>3982</v>
      </c>
      <c r="G4480" t="s">
        <v>174</v>
      </c>
      <c r="H4480" t="s">
        <v>175</v>
      </c>
      <c r="I4480" t="s">
        <v>3983</v>
      </c>
      <c r="J4480" t="s">
        <v>177</v>
      </c>
      <c r="K4480">
        <v>1820</v>
      </c>
      <c r="L4480" s="4">
        <v>41652.563043981485</v>
      </c>
      <c r="M4480" s="4">
        <v>41622.333333333336</v>
      </c>
      <c r="N4480" s="4">
        <v>41652.960960648146</v>
      </c>
      <c r="O4480">
        <v>11</v>
      </c>
      <c r="P4480">
        <v>7</v>
      </c>
      <c r="Q4480" t="s">
        <v>26</v>
      </c>
      <c r="R4480" t="s">
        <v>27</v>
      </c>
      <c r="S4480" s="3">
        <v>41652</v>
      </c>
      <c r="T4480" t="str">
        <f>IF(kiva_loans__muestra[[#This Row],[loan_amount]]&gt;5000,"Alto","Bajo")</f>
        <v>Bajo</v>
      </c>
      <c r="U4480" s="26" t="str">
        <f>VLOOKUP(kiva_loans__muestra[[#This Row],[country]],Pais!A:B,2,FALSE)</f>
        <v>Africa</v>
      </c>
      <c r="V4480" t="s">
        <v>10719</v>
      </c>
    </row>
    <row r="4481" spans="1:22">
      <c r="A4481">
        <v>656709</v>
      </c>
      <c r="B4481" s="20">
        <v>300</v>
      </c>
      <c r="C4481" s="22">
        <v>300</v>
      </c>
      <c r="D4481" t="s">
        <v>156</v>
      </c>
      <c r="E4481" t="s">
        <v>20</v>
      </c>
      <c r="F4481" t="s">
        <v>4279</v>
      </c>
      <c r="G4481" t="s">
        <v>174</v>
      </c>
      <c r="H4481" t="s">
        <v>175</v>
      </c>
      <c r="I4481" t="s">
        <v>3983</v>
      </c>
      <c r="J4481" t="s">
        <v>177</v>
      </c>
      <c r="K4481">
        <v>1820</v>
      </c>
      <c r="L4481" s="4">
        <v>41652.586423611108</v>
      </c>
      <c r="M4481" s="4">
        <v>41622.333333333336</v>
      </c>
      <c r="N4481" s="4">
        <v>41653.900960648149</v>
      </c>
      <c r="O4481">
        <v>11</v>
      </c>
      <c r="P4481">
        <v>8</v>
      </c>
      <c r="Q4481" t="s">
        <v>26</v>
      </c>
      <c r="R4481" t="s">
        <v>27</v>
      </c>
      <c r="S4481" s="3">
        <v>41652</v>
      </c>
      <c r="T4481" t="str">
        <f>IF(kiva_loans__muestra[[#This Row],[loan_amount]]&gt;5000,"Alto","Bajo")</f>
        <v>Bajo</v>
      </c>
      <c r="U4481" s="26" t="str">
        <f>VLOOKUP(kiva_loans__muestra[[#This Row],[country]],Pais!A:B,2,FALSE)</f>
        <v>Africa</v>
      </c>
      <c r="V4481" t="s">
        <v>10719</v>
      </c>
    </row>
    <row r="4482" spans="1:22">
      <c r="A4482">
        <v>656710</v>
      </c>
      <c r="B4482" s="20">
        <v>275</v>
      </c>
      <c r="C4482" s="22">
        <v>275</v>
      </c>
      <c r="D4482" t="s">
        <v>58</v>
      </c>
      <c r="E4482" t="s">
        <v>20</v>
      </c>
      <c r="F4482" t="s">
        <v>4009</v>
      </c>
      <c r="G4482" t="s">
        <v>174</v>
      </c>
      <c r="H4482" t="s">
        <v>175</v>
      </c>
      <c r="I4482" t="s">
        <v>4010</v>
      </c>
      <c r="J4482" t="s">
        <v>177</v>
      </c>
      <c r="K4482">
        <v>1820</v>
      </c>
      <c r="L4482" s="4">
        <v>41652.586446759262</v>
      </c>
      <c r="M4482" s="4">
        <v>41622.333333333336</v>
      </c>
      <c r="N4482" s="4">
        <v>41654.451574074075</v>
      </c>
      <c r="O4482">
        <v>11</v>
      </c>
      <c r="P4482">
        <v>11</v>
      </c>
      <c r="Q4482" t="s">
        <v>26</v>
      </c>
      <c r="R4482" t="s">
        <v>27</v>
      </c>
      <c r="S4482" s="3">
        <v>41652</v>
      </c>
      <c r="T4482" t="str">
        <f>IF(kiva_loans__muestra[[#This Row],[loan_amount]]&gt;5000,"Alto","Bajo")</f>
        <v>Bajo</v>
      </c>
      <c r="U4482" s="26" t="str">
        <f>VLOOKUP(kiva_loans__muestra[[#This Row],[country]],Pais!A:B,2,FALSE)</f>
        <v>Africa</v>
      </c>
      <c r="V4482" t="s">
        <v>10719</v>
      </c>
    </row>
    <row r="4483" spans="1:22">
      <c r="A4483">
        <v>656738</v>
      </c>
      <c r="B4483" s="20">
        <v>225</v>
      </c>
      <c r="C4483" s="22">
        <v>225</v>
      </c>
      <c r="D4483" t="s">
        <v>2185</v>
      </c>
      <c r="E4483" t="s">
        <v>65</v>
      </c>
      <c r="F4483" t="s">
        <v>4206</v>
      </c>
      <c r="G4483" t="s">
        <v>174</v>
      </c>
      <c r="H4483" t="s">
        <v>175</v>
      </c>
      <c r="I4483" t="s">
        <v>4207</v>
      </c>
      <c r="J4483" t="s">
        <v>177</v>
      </c>
      <c r="K4483">
        <v>1820</v>
      </c>
      <c r="L4483" s="4">
        <v>41652.649571759262</v>
      </c>
      <c r="M4483" s="4">
        <v>41622.333333333336</v>
      </c>
      <c r="N4483" s="4">
        <v>41668.829444444447</v>
      </c>
      <c r="O4483">
        <v>11</v>
      </c>
      <c r="P4483">
        <v>9</v>
      </c>
      <c r="Q4483" t="s">
        <v>26</v>
      </c>
      <c r="R4483" t="s">
        <v>27</v>
      </c>
      <c r="S4483" s="3">
        <v>41652</v>
      </c>
      <c r="T4483" t="str">
        <f>IF(kiva_loans__muestra[[#This Row],[loan_amount]]&gt;5000,"Alto","Bajo")</f>
        <v>Bajo</v>
      </c>
      <c r="U4483" s="26" t="str">
        <f>VLOOKUP(kiva_loans__muestra[[#This Row],[country]],Pais!A:B,2,FALSE)</f>
        <v>Africa</v>
      </c>
      <c r="V4483" t="s">
        <v>10719</v>
      </c>
    </row>
    <row r="4484" spans="1:22">
      <c r="A4484">
        <v>656997</v>
      </c>
      <c r="B4484" s="20">
        <v>275</v>
      </c>
      <c r="C4484" s="22">
        <v>275</v>
      </c>
      <c r="D4484" t="s">
        <v>64</v>
      </c>
      <c r="E4484" t="s">
        <v>65</v>
      </c>
      <c r="F4484" t="s">
        <v>4420</v>
      </c>
      <c r="G4484" t="s">
        <v>174</v>
      </c>
      <c r="H4484" t="s">
        <v>175</v>
      </c>
      <c r="I4484" t="s">
        <v>4207</v>
      </c>
      <c r="J4484" t="s">
        <v>177</v>
      </c>
      <c r="K4484">
        <v>1820</v>
      </c>
      <c r="L4484" s="4">
        <v>41653.371423611112</v>
      </c>
      <c r="M4484" s="4">
        <v>41624.333333333336</v>
      </c>
      <c r="N4484" s="4">
        <v>41654.231712962966</v>
      </c>
      <c r="O4484">
        <v>11</v>
      </c>
      <c r="P4484">
        <v>10</v>
      </c>
      <c r="Q4484" t="s">
        <v>134</v>
      </c>
      <c r="R4484" t="s">
        <v>27</v>
      </c>
      <c r="S4484" s="3">
        <v>41653</v>
      </c>
      <c r="T4484" t="str">
        <f>IF(kiva_loans__muestra[[#This Row],[loan_amount]]&gt;5000,"Alto","Bajo")</f>
        <v>Bajo</v>
      </c>
      <c r="U4484" s="26" t="str">
        <f>VLOOKUP(kiva_loans__muestra[[#This Row],[country]],Pais!A:B,2,FALSE)</f>
        <v>Africa</v>
      </c>
      <c r="V4484" t="s">
        <v>10720</v>
      </c>
    </row>
    <row r="4485" spans="1:22">
      <c r="A4485">
        <v>656999</v>
      </c>
      <c r="B4485" s="20">
        <v>200</v>
      </c>
      <c r="C4485" s="22">
        <v>200</v>
      </c>
      <c r="D4485" t="s">
        <v>86</v>
      </c>
      <c r="E4485" t="s">
        <v>20</v>
      </c>
      <c r="F4485" t="s">
        <v>4462</v>
      </c>
      <c r="G4485" t="s">
        <v>174</v>
      </c>
      <c r="H4485" t="s">
        <v>175</v>
      </c>
      <c r="I4485" t="s">
        <v>4207</v>
      </c>
      <c r="J4485" t="s">
        <v>177</v>
      </c>
      <c r="K4485">
        <v>1820</v>
      </c>
      <c r="L4485" s="4">
        <v>41653.372442129628</v>
      </c>
      <c r="M4485" s="4">
        <v>41624.333333333336</v>
      </c>
      <c r="N4485" s="4">
        <v>41653.977118055554</v>
      </c>
      <c r="O4485">
        <v>11</v>
      </c>
      <c r="P4485">
        <v>8</v>
      </c>
      <c r="Q4485" t="s">
        <v>26</v>
      </c>
      <c r="R4485" t="s">
        <v>27</v>
      </c>
      <c r="S4485" s="3">
        <v>41653</v>
      </c>
      <c r="T4485" t="str">
        <f>IF(kiva_loans__muestra[[#This Row],[loan_amount]]&gt;5000,"Alto","Bajo")</f>
        <v>Bajo</v>
      </c>
      <c r="U4485" s="26" t="str">
        <f>VLOOKUP(kiva_loans__muestra[[#This Row],[country]],Pais!A:B,2,FALSE)</f>
        <v>Africa</v>
      </c>
      <c r="V4485" t="s">
        <v>10719</v>
      </c>
    </row>
    <row r="4486" spans="1:22">
      <c r="A4486">
        <v>657002</v>
      </c>
      <c r="B4486" s="20">
        <v>350</v>
      </c>
      <c r="C4486" s="22">
        <v>350</v>
      </c>
      <c r="D4486" t="s">
        <v>156</v>
      </c>
      <c r="E4486" t="s">
        <v>20</v>
      </c>
      <c r="F4486" t="s">
        <v>4840</v>
      </c>
      <c r="G4486" t="s">
        <v>174</v>
      </c>
      <c r="H4486" t="s">
        <v>175</v>
      </c>
      <c r="I4486" t="s">
        <v>4207</v>
      </c>
      <c r="J4486" t="s">
        <v>177</v>
      </c>
      <c r="K4486">
        <v>1820</v>
      </c>
      <c r="L4486" s="4">
        <v>41653.379016203704</v>
      </c>
      <c r="M4486" s="4">
        <v>41624.333333333336</v>
      </c>
      <c r="N4486" s="4">
        <v>41653.762233796297</v>
      </c>
      <c r="O4486">
        <v>12</v>
      </c>
      <c r="P4486">
        <v>12</v>
      </c>
      <c r="Q4486" t="s">
        <v>26</v>
      </c>
      <c r="R4486" t="s">
        <v>27</v>
      </c>
      <c r="S4486" s="3">
        <v>41653</v>
      </c>
      <c r="T4486" t="str">
        <f>IF(kiva_loans__muestra[[#This Row],[loan_amount]]&gt;5000,"Alto","Bajo")</f>
        <v>Bajo</v>
      </c>
      <c r="U4486" s="26" t="str">
        <f>VLOOKUP(kiva_loans__muestra[[#This Row],[country]],Pais!A:B,2,FALSE)</f>
        <v>Africa</v>
      </c>
      <c r="V4486" t="s">
        <v>10719</v>
      </c>
    </row>
    <row r="4487" spans="1:22">
      <c r="A4487">
        <v>657006</v>
      </c>
      <c r="B4487" s="20">
        <v>200</v>
      </c>
      <c r="C4487" s="22">
        <v>200</v>
      </c>
      <c r="D4487" t="s">
        <v>20</v>
      </c>
      <c r="E4487" t="s">
        <v>20</v>
      </c>
      <c r="F4487" t="s">
        <v>4506</v>
      </c>
      <c r="G4487" t="s">
        <v>174</v>
      </c>
      <c r="H4487" t="s">
        <v>175</v>
      </c>
      <c r="I4487" t="s">
        <v>4207</v>
      </c>
      <c r="J4487" t="s">
        <v>177</v>
      </c>
      <c r="K4487">
        <v>1820</v>
      </c>
      <c r="L4487" s="4">
        <v>41653.385312500002</v>
      </c>
      <c r="M4487" s="4">
        <v>41624.333333333336</v>
      </c>
      <c r="N4487" s="4">
        <v>41653.70789351852</v>
      </c>
      <c r="O4487">
        <v>12</v>
      </c>
      <c r="P4487">
        <v>8</v>
      </c>
      <c r="Q4487" t="s">
        <v>26</v>
      </c>
      <c r="R4487" t="s">
        <v>27</v>
      </c>
      <c r="S4487" s="3">
        <v>41653</v>
      </c>
      <c r="T4487" t="str">
        <f>IF(kiva_loans__muestra[[#This Row],[loan_amount]]&gt;5000,"Alto","Bajo")</f>
        <v>Bajo</v>
      </c>
      <c r="U4487" s="26" t="str">
        <f>VLOOKUP(kiva_loans__muestra[[#This Row],[country]],Pais!A:B,2,FALSE)</f>
        <v>Africa</v>
      </c>
      <c r="V4487" t="s">
        <v>10719</v>
      </c>
    </row>
    <row r="4488" spans="1:22">
      <c r="A4488">
        <v>657012</v>
      </c>
      <c r="B4488" s="20">
        <v>150</v>
      </c>
      <c r="C4488" s="22">
        <v>150</v>
      </c>
      <c r="D4488" t="s">
        <v>82</v>
      </c>
      <c r="E4488" t="s">
        <v>20</v>
      </c>
      <c r="F4488" t="s">
        <v>4429</v>
      </c>
      <c r="G4488" t="s">
        <v>174</v>
      </c>
      <c r="H4488" t="s">
        <v>175</v>
      </c>
      <c r="I4488" t="s">
        <v>4207</v>
      </c>
      <c r="J4488" t="s">
        <v>177</v>
      </c>
      <c r="K4488">
        <v>1820</v>
      </c>
      <c r="L4488" s="4">
        <v>41653.395891203705</v>
      </c>
      <c r="M4488" s="4">
        <v>41624.333333333336</v>
      </c>
      <c r="N4488" s="4">
        <v>41653.746782407405</v>
      </c>
      <c r="O4488">
        <v>11</v>
      </c>
      <c r="P4488">
        <v>6</v>
      </c>
      <c r="Q4488" t="s">
        <v>26</v>
      </c>
      <c r="R4488" t="s">
        <v>27</v>
      </c>
      <c r="S4488" s="3">
        <v>41653</v>
      </c>
      <c r="T4488" t="str">
        <f>IF(kiva_loans__muestra[[#This Row],[loan_amount]]&gt;5000,"Alto","Bajo")</f>
        <v>Bajo</v>
      </c>
      <c r="U4488" s="26" t="str">
        <f>VLOOKUP(kiva_loans__muestra[[#This Row],[country]],Pais!A:B,2,FALSE)</f>
        <v>Africa</v>
      </c>
      <c r="V4488" t="s">
        <v>10719</v>
      </c>
    </row>
    <row r="4489" spans="1:22">
      <c r="A4489">
        <v>657013</v>
      </c>
      <c r="B4489" s="20">
        <v>225</v>
      </c>
      <c r="C4489" s="22">
        <v>225</v>
      </c>
      <c r="D4489" t="s">
        <v>67</v>
      </c>
      <c r="E4489" t="s">
        <v>68</v>
      </c>
      <c r="F4489" t="s">
        <v>4407</v>
      </c>
      <c r="G4489" t="s">
        <v>174</v>
      </c>
      <c r="H4489" t="s">
        <v>175</v>
      </c>
      <c r="I4489" t="s">
        <v>4207</v>
      </c>
      <c r="J4489" t="s">
        <v>177</v>
      </c>
      <c r="K4489">
        <v>1820</v>
      </c>
      <c r="L4489" s="4">
        <v>41653.396273148152</v>
      </c>
      <c r="M4489" s="4">
        <v>41624.333333333336</v>
      </c>
      <c r="N4489" s="4">
        <v>41653.774560185186</v>
      </c>
      <c r="O4489">
        <v>11</v>
      </c>
      <c r="P4489">
        <v>6</v>
      </c>
      <c r="Q4489" t="s">
        <v>134</v>
      </c>
      <c r="R4489" t="s">
        <v>27</v>
      </c>
      <c r="S4489" s="3">
        <v>41653</v>
      </c>
      <c r="T4489" t="str">
        <f>IF(kiva_loans__muestra[[#This Row],[loan_amount]]&gt;5000,"Alto","Bajo")</f>
        <v>Bajo</v>
      </c>
      <c r="U4489" s="26" t="str">
        <f>VLOOKUP(kiva_loans__muestra[[#This Row],[country]],Pais!A:B,2,FALSE)</f>
        <v>Africa</v>
      </c>
      <c r="V4489" t="s">
        <v>10720</v>
      </c>
    </row>
    <row r="4490" spans="1:22">
      <c r="A4490">
        <v>657023</v>
      </c>
      <c r="B4490" s="20">
        <v>225</v>
      </c>
      <c r="C4490" s="22">
        <v>225</v>
      </c>
      <c r="D4490" t="s">
        <v>156</v>
      </c>
      <c r="E4490" t="s">
        <v>20</v>
      </c>
      <c r="F4490" t="s">
        <v>4673</v>
      </c>
      <c r="G4490" t="s">
        <v>174</v>
      </c>
      <c r="H4490" t="s">
        <v>175</v>
      </c>
      <c r="I4490" t="s">
        <v>4207</v>
      </c>
      <c r="J4490" t="s">
        <v>177</v>
      </c>
      <c r="K4490">
        <v>1820</v>
      </c>
      <c r="L4490" s="4">
        <v>41653.409004629626</v>
      </c>
      <c r="M4490" s="4">
        <v>41624.333333333336</v>
      </c>
      <c r="N4490" s="4">
        <v>41653.859467592592</v>
      </c>
      <c r="O4490">
        <v>11</v>
      </c>
      <c r="P4490">
        <v>9</v>
      </c>
      <c r="Q4490" t="s">
        <v>26</v>
      </c>
      <c r="R4490" t="s">
        <v>27</v>
      </c>
      <c r="S4490" s="3">
        <v>41653</v>
      </c>
      <c r="T4490" t="str">
        <f>IF(kiva_loans__muestra[[#This Row],[loan_amount]]&gt;5000,"Alto","Bajo")</f>
        <v>Bajo</v>
      </c>
      <c r="U4490" s="26" t="str">
        <f>VLOOKUP(kiva_loans__muestra[[#This Row],[country]],Pais!A:B,2,FALSE)</f>
        <v>Africa</v>
      </c>
      <c r="V4490" t="s">
        <v>10719</v>
      </c>
    </row>
    <row r="4491" spans="1:22">
      <c r="A4491">
        <v>657029</v>
      </c>
      <c r="B4491" s="20">
        <v>150</v>
      </c>
      <c r="C4491" s="22">
        <v>150</v>
      </c>
      <c r="D4491" t="s">
        <v>156</v>
      </c>
      <c r="E4491" t="s">
        <v>20</v>
      </c>
      <c r="F4491" t="s">
        <v>4531</v>
      </c>
      <c r="G4491" t="s">
        <v>174</v>
      </c>
      <c r="H4491" t="s">
        <v>175</v>
      </c>
      <c r="I4491" t="s">
        <v>191</v>
      </c>
      <c r="J4491" t="s">
        <v>177</v>
      </c>
      <c r="K4491">
        <v>1820</v>
      </c>
      <c r="L4491" s="4">
        <v>41653.417511574073</v>
      </c>
      <c r="M4491" s="4">
        <v>41624.333333333336</v>
      </c>
      <c r="N4491" s="4">
        <v>41653.734375</v>
      </c>
      <c r="O4491">
        <v>11</v>
      </c>
      <c r="P4491">
        <v>3</v>
      </c>
      <c r="Q4491" t="s">
        <v>26</v>
      </c>
      <c r="R4491" t="s">
        <v>27</v>
      </c>
      <c r="S4491" s="3">
        <v>41653</v>
      </c>
      <c r="T4491" t="str">
        <f>IF(kiva_loans__muestra[[#This Row],[loan_amount]]&gt;5000,"Alto","Bajo")</f>
        <v>Bajo</v>
      </c>
      <c r="U4491" s="26" t="str">
        <f>VLOOKUP(kiva_loans__muestra[[#This Row],[country]],Pais!A:B,2,FALSE)</f>
        <v>Africa</v>
      </c>
      <c r="V4491" t="s">
        <v>10719</v>
      </c>
    </row>
    <row r="4492" spans="1:22">
      <c r="A4492">
        <v>657036</v>
      </c>
      <c r="B4492" s="20">
        <v>475</v>
      </c>
      <c r="C4492" s="22">
        <v>475</v>
      </c>
      <c r="D4492" t="s">
        <v>65</v>
      </c>
      <c r="E4492" t="s">
        <v>65</v>
      </c>
      <c r="F4492" t="s">
        <v>4598</v>
      </c>
      <c r="G4492" t="s">
        <v>174</v>
      </c>
      <c r="H4492" t="s">
        <v>175</v>
      </c>
      <c r="I4492" t="s">
        <v>191</v>
      </c>
      <c r="J4492" t="s">
        <v>177</v>
      </c>
      <c r="K4492">
        <v>1820</v>
      </c>
      <c r="L4492" s="4">
        <v>41653.426863425928</v>
      </c>
      <c r="M4492" s="4">
        <v>41624.333333333336</v>
      </c>
      <c r="N4492" s="4">
        <v>41656.772835648146</v>
      </c>
      <c r="O4492">
        <v>11</v>
      </c>
      <c r="P4492">
        <v>18</v>
      </c>
      <c r="Q4492" t="s">
        <v>26</v>
      </c>
      <c r="R4492" t="s">
        <v>27</v>
      </c>
      <c r="S4492" s="3">
        <v>41653</v>
      </c>
      <c r="T4492" t="str">
        <f>IF(kiva_loans__muestra[[#This Row],[loan_amount]]&gt;5000,"Alto","Bajo")</f>
        <v>Bajo</v>
      </c>
      <c r="U4492" s="26" t="str">
        <f>VLOOKUP(kiva_loans__muestra[[#This Row],[country]],Pais!A:B,2,FALSE)</f>
        <v>Africa</v>
      </c>
      <c r="V4492" t="s">
        <v>10719</v>
      </c>
    </row>
    <row r="4493" spans="1:22">
      <c r="A4493">
        <v>657038</v>
      </c>
      <c r="B4493" s="20">
        <v>150</v>
      </c>
      <c r="C4493" s="22">
        <v>150</v>
      </c>
      <c r="D4493" t="s">
        <v>65</v>
      </c>
      <c r="E4493" t="s">
        <v>65</v>
      </c>
      <c r="F4493" t="s">
        <v>4672</v>
      </c>
      <c r="G4493" t="s">
        <v>174</v>
      </c>
      <c r="H4493" t="s">
        <v>175</v>
      </c>
      <c r="I4493" t="s">
        <v>191</v>
      </c>
      <c r="J4493" t="s">
        <v>177</v>
      </c>
      <c r="K4493">
        <v>1820</v>
      </c>
      <c r="L4493" s="4">
        <v>41653.438784722224</v>
      </c>
      <c r="M4493" s="4">
        <v>41624.333333333336</v>
      </c>
      <c r="N4493" s="4">
        <v>41653.764849537038</v>
      </c>
      <c r="O4493">
        <v>11</v>
      </c>
      <c r="P4493">
        <v>5</v>
      </c>
      <c r="Q4493" t="s">
        <v>134</v>
      </c>
      <c r="R4493" t="s">
        <v>27</v>
      </c>
      <c r="S4493" s="3">
        <v>41653</v>
      </c>
      <c r="T4493" t="str">
        <f>IF(kiva_loans__muestra[[#This Row],[loan_amount]]&gt;5000,"Alto","Bajo")</f>
        <v>Bajo</v>
      </c>
      <c r="U4493" s="26" t="str">
        <f>VLOOKUP(kiva_loans__muestra[[#This Row],[country]],Pais!A:B,2,FALSE)</f>
        <v>Africa</v>
      </c>
      <c r="V4493" t="s">
        <v>10720</v>
      </c>
    </row>
    <row r="4494" spans="1:22">
      <c r="A4494">
        <v>657043</v>
      </c>
      <c r="B4494" s="20">
        <v>475</v>
      </c>
      <c r="C4494" s="22">
        <v>475</v>
      </c>
      <c r="D4494" t="s">
        <v>156</v>
      </c>
      <c r="E4494" t="s">
        <v>20</v>
      </c>
      <c r="F4494" t="s">
        <v>4585</v>
      </c>
      <c r="G4494" t="s">
        <v>174</v>
      </c>
      <c r="H4494" t="s">
        <v>175</v>
      </c>
      <c r="I4494" t="s">
        <v>191</v>
      </c>
      <c r="J4494" t="s">
        <v>177</v>
      </c>
      <c r="K4494">
        <v>1820</v>
      </c>
      <c r="L4494" s="4">
        <v>41653.444155092591</v>
      </c>
      <c r="M4494" s="4">
        <v>41624.333333333336</v>
      </c>
      <c r="N4494" s="4">
        <v>41654.175995370373</v>
      </c>
      <c r="O4494">
        <v>11</v>
      </c>
      <c r="P4494">
        <v>19</v>
      </c>
      <c r="Q4494" t="s">
        <v>26</v>
      </c>
      <c r="R4494" t="s">
        <v>27</v>
      </c>
      <c r="S4494" s="3">
        <v>41653</v>
      </c>
      <c r="T4494" t="str">
        <f>IF(kiva_loans__muestra[[#This Row],[loan_amount]]&gt;5000,"Alto","Bajo")</f>
        <v>Bajo</v>
      </c>
      <c r="U4494" s="26" t="str">
        <f>VLOOKUP(kiva_loans__muestra[[#This Row],[country]],Pais!A:B,2,FALSE)</f>
        <v>Africa</v>
      </c>
      <c r="V4494" t="s">
        <v>10719</v>
      </c>
    </row>
    <row r="4495" spans="1:22">
      <c r="A4495">
        <v>657049</v>
      </c>
      <c r="B4495" s="20">
        <v>225</v>
      </c>
      <c r="C4495" s="22">
        <v>225</v>
      </c>
      <c r="D4495" t="s">
        <v>244</v>
      </c>
      <c r="E4495" t="s">
        <v>65</v>
      </c>
      <c r="F4495" t="s">
        <v>4480</v>
      </c>
      <c r="G4495" t="s">
        <v>174</v>
      </c>
      <c r="H4495" t="s">
        <v>175</v>
      </c>
      <c r="I4495" t="s">
        <v>4481</v>
      </c>
      <c r="J4495" t="s">
        <v>177</v>
      </c>
      <c r="K4495">
        <v>1820</v>
      </c>
      <c r="L4495" s="4">
        <v>41653.456250000003</v>
      </c>
      <c r="M4495" s="4">
        <v>41624.333333333336</v>
      </c>
      <c r="N4495" s="4">
        <v>41653.859467592592</v>
      </c>
      <c r="O4495">
        <v>12</v>
      </c>
      <c r="P4495">
        <v>9</v>
      </c>
      <c r="Q4495" t="s">
        <v>26</v>
      </c>
      <c r="R4495" t="s">
        <v>27</v>
      </c>
      <c r="S4495" s="3">
        <v>41653</v>
      </c>
      <c r="T4495" t="str">
        <f>IF(kiva_loans__muestra[[#This Row],[loan_amount]]&gt;5000,"Alto","Bajo")</f>
        <v>Bajo</v>
      </c>
      <c r="U4495" s="26" t="str">
        <f>VLOOKUP(kiva_loans__muestra[[#This Row],[country]],Pais!A:B,2,FALSE)</f>
        <v>Africa</v>
      </c>
      <c r="V4495" t="s">
        <v>10719</v>
      </c>
    </row>
    <row r="4496" spans="1:22">
      <c r="A4496">
        <v>657051</v>
      </c>
      <c r="B4496" s="20">
        <v>225</v>
      </c>
      <c r="C4496" s="22">
        <v>225</v>
      </c>
      <c r="D4496" t="s">
        <v>112</v>
      </c>
      <c r="E4496" t="s">
        <v>20</v>
      </c>
      <c r="F4496" t="s">
        <v>4620</v>
      </c>
      <c r="G4496" t="s">
        <v>174</v>
      </c>
      <c r="H4496" t="s">
        <v>175</v>
      </c>
      <c r="I4496" t="s">
        <v>4481</v>
      </c>
      <c r="J4496" t="s">
        <v>177</v>
      </c>
      <c r="K4496">
        <v>1820</v>
      </c>
      <c r="L4496" s="4">
        <v>41653.458171296297</v>
      </c>
      <c r="M4496" s="4">
        <v>41624.333333333336</v>
      </c>
      <c r="N4496" s="4">
        <v>41653.841828703706</v>
      </c>
      <c r="O4496">
        <v>11</v>
      </c>
      <c r="P4496">
        <v>9</v>
      </c>
      <c r="Q4496" t="s">
        <v>134</v>
      </c>
      <c r="R4496" t="s">
        <v>27</v>
      </c>
      <c r="S4496" s="3">
        <v>41653</v>
      </c>
      <c r="T4496" t="str">
        <f>IF(kiva_loans__muestra[[#This Row],[loan_amount]]&gt;5000,"Alto","Bajo")</f>
        <v>Bajo</v>
      </c>
      <c r="U4496" s="26" t="str">
        <f>VLOOKUP(kiva_loans__muestra[[#This Row],[country]],Pais!A:B,2,FALSE)</f>
        <v>Africa</v>
      </c>
      <c r="V4496" t="s">
        <v>10720</v>
      </c>
    </row>
    <row r="4497" spans="1:22">
      <c r="A4497">
        <v>657055</v>
      </c>
      <c r="B4497" s="20">
        <v>200</v>
      </c>
      <c r="C4497" s="22">
        <v>200</v>
      </c>
      <c r="D4497" t="s">
        <v>244</v>
      </c>
      <c r="E4497" t="s">
        <v>65</v>
      </c>
      <c r="F4497" t="s">
        <v>4613</v>
      </c>
      <c r="G4497" t="s">
        <v>174</v>
      </c>
      <c r="H4497" t="s">
        <v>175</v>
      </c>
      <c r="I4497" t="s">
        <v>4481</v>
      </c>
      <c r="J4497" t="s">
        <v>177</v>
      </c>
      <c r="K4497">
        <v>1820</v>
      </c>
      <c r="L4497" s="4">
        <v>41653.466122685182</v>
      </c>
      <c r="M4497" s="4">
        <v>41624.333333333336</v>
      </c>
      <c r="N4497" s="4">
        <v>41653.833333333336</v>
      </c>
      <c r="O4497">
        <v>11</v>
      </c>
      <c r="P4497">
        <v>5</v>
      </c>
      <c r="Q4497" t="s">
        <v>26</v>
      </c>
      <c r="R4497" t="s">
        <v>27</v>
      </c>
      <c r="S4497" s="3">
        <v>41653</v>
      </c>
      <c r="T4497" t="str">
        <f>IF(kiva_loans__muestra[[#This Row],[loan_amount]]&gt;5000,"Alto","Bajo")</f>
        <v>Bajo</v>
      </c>
      <c r="U4497" s="26" t="str">
        <f>VLOOKUP(kiva_loans__muestra[[#This Row],[country]],Pais!A:B,2,FALSE)</f>
        <v>Africa</v>
      </c>
      <c r="V4497" t="s">
        <v>10719</v>
      </c>
    </row>
    <row r="4498" spans="1:22">
      <c r="A4498">
        <v>657062</v>
      </c>
      <c r="B4498" s="20">
        <v>125</v>
      </c>
      <c r="C4498" s="22">
        <v>125</v>
      </c>
      <c r="D4498" t="s">
        <v>244</v>
      </c>
      <c r="E4498" t="s">
        <v>65</v>
      </c>
      <c r="F4498" t="s">
        <v>4604</v>
      </c>
      <c r="G4498" t="s">
        <v>174</v>
      </c>
      <c r="H4498" t="s">
        <v>175</v>
      </c>
      <c r="I4498" t="s">
        <v>4481</v>
      </c>
      <c r="J4498" t="s">
        <v>177</v>
      </c>
      <c r="K4498">
        <v>1820</v>
      </c>
      <c r="L4498" s="4">
        <v>41653.472407407404</v>
      </c>
      <c r="M4498" s="4">
        <v>41624.333333333336</v>
      </c>
      <c r="N4498" s="4">
        <v>41653.75472222222</v>
      </c>
      <c r="O4498">
        <v>11</v>
      </c>
      <c r="P4498">
        <v>5</v>
      </c>
      <c r="Q4498" t="s">
        <v>134</v>
      </c>
      <c r="R4498" t="s">
        <v>27</v>
      </c>
      <c r="S4498" s="3">
        <v>41653</v>
      </c>
      <c r="T4498" t="str">
        <f>IF(kiva_loans__muestra[[#This Row],[loan_amount]]&gt;5000,"Alto","Bajo")</f>
        <v>Bajo</v>
      </c>
      <c r="U4498" s="26" t="str">
        <f>VLOOKUP(kiva_loans__muestra[[#This Row],[country]],Pais!A:B,2,FALSE)</f>
        <v>Africa</v>
      </c>
      <c r="V4498" t="s">
        <v>10720</v>
      </c>
    </row>
    <row r="4499" spans="1:22">
      <c r="A4499">
        <v>657065</v>
      </c>
      <c r="B4499" s="20">
        <v>125</v>
      </c>
      <c r="C4499" s="22">
        <v>125</v>
      </c>
      <c r="D4499" t="s">
        <v>65</v>
      </c>
      <c r="E4499" t="s">
        <v>65</v>
      </c>
      <c r="F4499" t="s">
        <v>4509</v>
      </c>
      <c r="G4499" t="s">
        <v>174</v>
      </c>
      <c r="H4499" t="s">
        <v>175</v>
      </c>
      <c r="I4499" t="s">
        <v>4481</v>
      </c>
      <c r="J4499" t="s">
        <v>177</v>
      </c>
      <c r="K4499">
        <v>1820</v>
      </c>
      <c r="L4499" s="4">
        <v>41653.485034722224</v>
      </c>
      <c r="M4499" s="4">
        <v>41624.333333333336</v>
      </c>
      <c r="N4499" s="4">
        <v>41653.75984953704</v>
      </c>
      <c r="O4499">
        <v>11</v>
      </c>
      <c r="P4499">
        <v>5</v>
      </c>
      <c r="Q4499" t="s">
        <v>26</v>
      </c>
      <c r="R4499" t="s">
        <v>27</v>
      </c>
      <c r="S4499" s="3">
        <v>41653</v>
      </c>
      <c r="T4499" t="str">
        <f>IF(kiva_loans__muestra[[#This Row],[loan_amount]]&gt;5000,"Alto","Bajo")</f>
        <v>Bajo</v>
      </c>
      <c r="U4499" s="26" t="str">
        <f>VLOOKUP(kiva_loans__muestra[[#This Row],[country]],Pais!A:B,2,FALSE)</f>
        <v>Africa</v>
      </c>
      <c r="V4499" t="s">
        <v>10719</v>
      </c>
    </row>
    <row r="4500" spans="1:22">
      <c r="A4500">
        <v>657066</v>
      </c>
      <c r="B4500" s="20">
        <v>125</v>
      </c>
      <c r="C4500" s="22">
        <v>125</v>
      </c>
      <c r="D4500" t="s">
        <v>156</v>
      </c>
      <c r="E4500" t="s">
        <v>20</v>
      </c>
      <c r="F4500" t="s">
        <v>4685</v>
      </c>
      <c r="G4500" t="s">
        <v>174</v>
      </c>
      <c r="H4500" t="s">
        <v>175</v>
      </c>
      <c r="I4500" t="s">
        <v>4481</v>
      </c>
      <c r="J4500" t="s">
        <v>177</v>
      </c>
      <c r="K4500">
        <v>1820</v>
      </c>
      <c r="L4500" s="4">
        <v>41653.485046296293</v>
      </c>
      <c r="M4500" s="4">
        <v>41624.333333333336</v>
      </c>
      <c r="N4500" s="4">
        <v>41653.762141203704</v>
      </c>
      <c r="O4500">
        <v>11</v>
      </c>
      <c r="P4500">
        <v>4</v>
      </c>
      <c r="Q4500" t="s">
        <v>26</v>
      </c>
      <c r="R4500" t="s">
        <v>27</v>
      </c>
      <c r="S4500" s="3">
        <v>41653</v>
      </c>
      <c r="T4500" t="str">
        <f>IF(kiva_loans__muestra[[#This Row],[loan_amount]]&gt;5000,"Alto","Bajo")</f>
        <v>Bajo</v>
      </c>
      <c r="U4500" s="26" t="str">
        <f>VLOOKUP(kiva_loans__muestra[[#This Row],[country]],Pais!A:B,2,FALSE)</f>
        <v>Africa</v>
      </c>
      <c r="V4500" t="s">
        <v>10719</v>
      </c>
    </row>
    <row r="4501" spans="1:22">
      <c r="A4501">
        <v>657075</v>
      </c>
      <c r="B4501" s="20">
        <v>225</v>
      </c>
      <c r="C4501" s="22">
        <v>225</v>
      </c>
      <c r="D4501" t="s">
        <v>20</v>
      </c>
      <c r="E4501" t="s">
        <v>20</v>
      </c>
      <c r="F4501" t="s">
        <v>4579</v>
      </c>
      <c r="G4501" t="s">
        <v>174</v>
      </c>
      <c r="H4501" t="s">
        <v>175</v>
      </c>
      <c r="I4501" t="s">
        <v>4435</v>
      </c>
      <c r="J4501" t="s">
        <v>177</v>
      </c>
      <c r="K4501">
        <v>1820</v>
      </c>
      <c r="L4501" s="4">
        <v>41653.50508101852</v>
      </c>
      <c r="M4501" s="4">
        <v>41627.333333333336</v>
      </c>
      <c r="N4501" s="4">
        <v>41653.797650462962</v>
      </c>
      <c r="O4501">
        <v>11</v>
      </c>
      <c r="P4501">
        <v>5</v>
      </c>
      <c r="Q4501" t="s">
        <v>134</v>
      </c>
      <c r="R4501" t="s">
        <v>27</v>
      </c>
      <c r="S4501" s="3">
        <v>41653</v>
      </c>
      <c r="T4501" t="str">
        <f>IF(kiva_loans__muestra[[#This Row],[loan_amount]]&gt;5000,"Alto","Bajo")</f>
        <v>Bajo</v>
      </c>
      <c r="U4501" s="26" t="str">
        <f>VLOOKUP(kiva_loans__muestra[[#This Row],[country]],Pais!A:B,2,FALSE)</f>
        <v>Africa</v>
      </c>
      <c r="V4501" t="s">
        <v>10720</v>
      </c>
    </row>
    <row r="4502" spans="1:22">
      <c r="A4502">
        <v>657079</v>
      </c>
      <c r="B4502" s="20">
        <v>225</v>
      </c>
      <c r="C4502" s="22">
        <v>225</v>
      </c>
      <c r="D4502" t="s">
        <v>156</v>
      </c>
      <c r="E4502" t="s">
        <v>20</v>
      </c>
      <c r="F4502" t="s">
        <v>4751</v>
      </c>
      <c r="G4502" t="s">
        <v>174</v>
      </c>
      <c r="H4502" t="s">
        <v>175</v>
      </c>
      <c r="I4502" t="s">
        <v>4752</v>
      </c>
      <c r="J4502" t="s">
        <v>177</v>
      </c>
      <c r="K4502">
        <v>1820</v>
      </c>
      <c r="L4502" s="4">
        <v>41653.517268518517</v>
      </c>
      <c r="M4502" s="4">
        <v>41628.333333333336</v>
      </c>
      <c r="N4502" s="4">
        <v>41653.774560185186</v>
      </c>
      <c r="O4502">
        <v>11</v>
      </c>
      <c r="P4502">
        <v>6</v>
      </c>
      <c r="Q4502" t="s">
        <v>26</v>
      </c>
      <c r="R4502" t="s">
        <v>27</v>
      </c>
      <c r="S4502" s="3">
        <v>41653</v>
      </c>
      <c r="T4502" t="str">
        <f>IF(kiva_loans__muestra[[#This Row],[loan_amount]]&gt;5000,"Alto","Bajo")</f>
        <v>Bajo</v>
      </c>
      <c r="U4502" s="26" t="str">
        <f>VLOOKUP(kiva_loans__muestra[[#This Row],[country]],Pais!A:B,2,FALSE)</f>
        <v>Africa</v>
      </c>
      <c r="V4502" t="s">
        <v>10719</v>
      </c>
    </row>
    <row r="4503" spans="1:22">
      <c r="A4503">
        <v>657082</v>
      </c>
      <c r="B4503" s="20">
        <v>225</v>
      </c>
      <c r="C4503" s="22">
        <v>225</v>
      </c>
      <c r="D4503" t="s">
        <v>321</v>
      </c>
      <c r="E4503" t="s">
        <v>68</v>
      </c>
      <c r="F4503" t="s">
        <v>4817</v>
      </c>
      <c r="G4503" t="s">
        <v>174</v>
      </c>
      <c r="H4503" t="s">
        <v>175</v>
      </c>
      <c r="I4503" t="s">
        <v>4435</v>
      </c>
      <c r="J4503" t="s">
        <v>177</v>
      </c>
      <c r="K4503">
        <v>1820</v>
      </c>
      <c r="L4503" s="4">
        <v>41653.518900462965</v>
      </c>
      <c r="M4503" s="4">
        <v>41627.333333333336</v>
      </c>
      <c r="N4503" s="4">
        <v>41653.823321759257</v>
      </c>
      <c r="O4503">
        <v>11</v>
      </c>
      <c r="P4503">
        <v>7</v>
      </c>
      <c r="Q4503" t="s">
        <v>26</v>
      </c>
      <c r="R4503" t="s">
        <v>27</v>
      </c>
      <c r="S4503" s="3">
        <v>41653</v>
      </c>
      <c r="T4503" t="str">
        <f>IF(kiva_loans__muestra[[#This Row],[loan_amount]]&gt;5000,"Alto","Bajo")</f>
        <v>Bajo</v>
      </c>
      <c r="U4503" s="26" t="str">
        <f>VLOOKUP(kiva_loans__muestra[[#This Row],[country]],Pais!A:B,2,FALSE)</f>
        <v>Africa</v>
      </c>
      <c r="V4503" t="s">
        <v>10719</v>
      </c>
    </row>
    <row r="4504" spans="1:22">
      <c r="A4504">
        <v>657110</v>
      </c>
      <c r="B4504" s="20">
        <v>175</v>
      </c>
      <c r="C4504" s="22">
        <v>175</v>
      </c>
      <c r="D4504" t="s">
        <v>112</v>
      </c>
      <c r="E4504" t="s">
        <v>20</v>
      </c>
      <c r="F4504" t="s">
        <v>4614</v>
      </c>
      <c r="G4504" t="s">
        <v>174</v>
      </c>
      <c r="H4504" t="s">
        <v>175</v>
      </c>
      <c r="I4504" t="s">
        <v>4435</v>
      </c>
      <c r="J4504" t="s">
        <v>177</v>
      </c>
      <c r="K4504">
        <v>1820</v>
      </c>
      <c r="L4504" s="4">
        <v>41653.545266203706</v>
      </c>
      <c r="M4504" s="4">
        <v>41627.333333333336</v>
      </c>
      <c r="N4504" s="4">
        <v>41653.823321759257</v>
      </c>
      <c r="O4504">
        <v>11</v>
      </c>
      <c r="P4504">
        <v>7</v>
      </c>
      <c r="Q4504" t="s">
        <v>134</v>
      </c>
      <c r="R4504" t="s">
        <v>27</v>
      </c>
      <c r="S4504" s="3">
        <v>41653</v>
      </c>
      <c r="T4504" t="str">
        <f>IF(kiva_loans__muestra[[#This Row],[loan_amount]]&gt;5000,"Alto","Bajo")</f>
        <v>Bajo</v>
      </c>
      <c r="U4504" s="26" t="str">
        <f>VLOOKUP(kiva_loans__muestra[[#This Row],[country]],Pais!A:B,2,FALSE)</f>
        <v>Africa</v>
      </c>
      <c r="V4504" t="s">
        <v>10720</v>
      </c>
    </row>
    <row r="4505" spans="1:22">
      <c r="A4505">
        <v>657112</v>
      </c>
      <c r="B4505" s="20">
        <v>200</v>
      </c>
      <c r="C4505" s="22">
        <v>200</v>
      </c>
      <c r="D4505" t="s">
        <v>67</v>
      </c>
      <c r="E4505" t="s">
        <v>68</v>
      </c>
      <c r="F4505" t="s">
        <v>4434</v>
      </c>
      <c r="G4505" t="s">
        <v>174</v>
      </c>
      <c r="H4505" t="s">
        <v>175</v>
      </c>
      <c r="I4505" t="s">
        <v>4435</v>
      </c>
      <c r="J4505" t="s">
        <v>177</v>
      </c>
      <c r="K4505">
        <v>1820</v>
      </c>
      <c r="L4505" s="4">
        <v>41653.548379629632</v>
      </c>
      <c r="M4505" s="4">
        <v>41627.333333333336</v>
      </c>
      <c r="N4505" s="4">
        <v>41673.920208333337</v>
      </c>
      <c r="O4505">
        <v>11</v>
      </c>
      <c r="P4505">
        <v>6</v>
      </c>
      <c r="Q4505" t="s">
        <v>26</v>
      </c>
      <c r="R4505" t="s">
        <v>27</v>
      </c>
      <c r="S4505" s="3">
        <v>41653</v>
      </c>
      <c r="T4505" t="str">
        <f>IF(kiva_loans__muestra[[#This Row],[loan_amount]]&gt;5000,"Alto","Bajo")</f>
        <v>Bajo</v>
      </c>
      <c r="U4505" s="26" t="str">
        <f>VLOOKUP(kiva_loans__muestra[[#This Row],[country]],Pais!A:B,2,FALSE)</f>
        <v>Africa</v>
      </c>
      <c r="V4505" t="s">
        <v>10719</v>
      </c>
    </row>
    <row r="4506" spans="1:22">
      <c r="A4506">
        <v>657127</v>
      </c>
      <c r="B4506" s="20">
        <v>225</v>
      </c>
      <c r="C4506" s="22">
        <v>225</v>
      </c>
      <c r="D4506" t="s">
        <v>156</v>
      </c>
      <c r="E4506" t="s">
        <v>20</v>
      </c>
      <c r="F4506" t="s">
        <v>4601</v>
      </c>
      <c r="G4506" t="s">
        <v>174</v>
      </c>
      <c r="H4506" t="s">
        <v>175</v>
      </c>
      <c r="I4506" t="s">
        <v>3983</v>
      </c>
      <c r="J4506" t="s">
        <v>177</v>
      </c>
      <c r="K4506">
        <v>1820</v>
      </c>
      <c r="L4506" s="4">
        <v>41653.567928240744</v>
      </c>
      <c r="M4506" s="4">
        <v>41627.333333333336</v>
      </c>
      <c r="N4506" s="4">
        <v>41654.346006944441</v>
      </c>
      <c r="O4506">
        <v>11</v>
      </c>
      <c r="P4506">
        <v>9</v>
      </c>
      <c r="Q4506" t="s">
        <v>26</v>
      </c>
      <c r="R4506" t="s">
        <v>27</v>
      </c>
      <c r="S4506" s="3">
        <v>41653</v>
      </c>
      <c r="T4506" t="str">
        <f>IF(kiva_loans__muestra[[#This Row],[loan_amount]]&gt;5000,"Alto","Bajo")</f>
        <v>Bajo</v>
      </c>
      <c r="U4506" s="26" t="str">
        <f>VLOOKUP(kiva_loans__muestra[[#This Row],[country]],Pais!A:B,2,FALSE)</f>
        <v>Africa</v>
      </c>
      <c r="V4506" t="s">
        <v>10719</v>
      </c>
    </row>
    <row r="4507" spans="1:22">
      <c r="A4507">
        <v>657132</v>
      </c>
      <c r="B4507" s="20">
        <v>200</v>
      </c>
      <c r="C4507" s="22">
        <v>200</v>
      </c>
      <c r="D4507" t="s">
        <v>112</v>
      </c>
      <c r="E4507" t="s">
        <v>20</v>
      </c>
      <c r="F4507" t="s">
        <v>4575</v>
      </c>
      <c r="G4507" t="s">
        <v>174</v>
      </c>
      <c r="H4507" t="s">
        <v>175</v>
      </c>
      <c r="I4507" t="s">
        <v>4435</v>
      </c>
      <c r="J4507" t="s">
        <v>177</v>
      </c>
      <c r="K4507">
        <v>1820</v>
      </c>
      <c r="L4507" s="4">
        <v>41653.573078703703</v>
      </c>
      <c r="M4507" s="4">
        <v>41627.333333333336</v>
      </c>
      <c r="N4507" s="4">
        <v>41653.934872685182</v>
      </c>
      <c r="O4507">
        <v>11</v>
      </c>
      <c r="P4507">
        <v>8</v>
      </c>
      <c r="Q4507" t="s">
        <v>26</v>
      </c>
      <c r="R4507" t="s">
        <v>27</v>
      </c>
      <c r="S4507" s="3">
        <v>41653</v>
      </c>
      <c r="T4507" t="str">
        <f>IF(kiva_loans__muestra[[#This Row],[loan_amount]]&gt;5000,"Alto","Bajo")</f>
        <v>Bajo</v>
      </c>
      <c r="U4507" s="26" t="str">
        <f>VLOOKUP(kiva_loans__muestra[[#This Row],[country]],Pais!A:B,2,FALSE)</f>
        <v>Africa</v>
      </c>
      <c r="V4507" t="s">
        <v>10719</v>
      </c>
    </row>
    <row r="4508" spans="1:22">
      <c r="A4508">
        <v>657449</v>
      </c>
      <c r="B4508" s="20">
        <v>200</v>
      </c>
      <c r="C4508" s="22">
        <v>200</v>
      </c>
      <c r="D4508" t="s">
        <v>868</v>
      </c>
      <c r="E4508" t="s">
        <v>20</v>
      </c>
      <c r="F4508" t="s">
        <v>5248</v>
      </c>
      <c r="G4508" t="s">
        <v>174</v>
      </c>
      <c r="H4508" t="s">
        <v>175</v>
      </c>
      <c r="I4508" t="s">
        <v>3983</v>
      </c>
      <c r="J4508" t="s">
        <v>177</v>
      </c>
      <c r="K4508">
        <v>1820</v>
      </c>
      <c r="L4508" s="4">
        <v>41654.414548611108</v>
      </c>
      <c r="M4508" s="4">
        <v>41624.333333333336</v>
      </c>
      <c r="N4508" s="4">
        <v>41655.756504629629</v>
      </c>
      <c r="O4508">
        <v>12</v>
      </c>
      <c r="P4508">
        <v>7</v>
      </c>
      <c r="Q4508" t="s">
        <v>134</v>
      </c>
      <c r="R4508" t="s">
        <v>27</v>
      </c>
      <c r="S4508" s="3">
        <v>41654</v>
      </c>
      <c r="T4508" t="str">
        <f>IF(kiva_loans__muestra[[#This Row],[loan_amount]]&gt;5000,"Alto","Bajo")</f>
        <v>Bajo</v>
      </c>
      <c r="U4508" s="26" t="str">
        <f>VLOOKUP(kiva_loans__muestra[[#This Row],[country]],Pais!A:B,2,FALSE)</f>
        <v>Africa</v>
      </c>
      <c r="V4508" t="s">
        <v>10720</v>
      </c>
    </row>
    <row r="4509" spans="1:22">
      <c r="A4509">
        <v>657452</v>
      </c>
      <c r="B4509" s="20">
        <v>200</v>
      </c>
      <c r="C4509" s="22">
        <v>200</v>
      </c>
      <c r="D4509" t="s">
        <v>156</v>
      </c>
      <c r="E4509" t="s">
        <v>20</v>
      </c>
      <c r="F4509" t="s">
        <v>5140</v>
      </c>
      <c r="G4509" t="s">
        <v>174</v>
      </c>
      <c r="H4509" t="s">
        <v>175</v>
      </c>
      <c r="I4509" t="s">
        <v>3983</v>
      </c>
      <c r="J4509" t="s">
        <v>177</v>
      </c>
      <c r="K4509">
        <v>1820</v>
      </c>
      <c r="L4509" s="4">
        <v>41654.417824074073</v>
      </c>
      <c r="M4509" s="4">
        <v>41624.333333333336</v>
      </c>
      <c r="N4509" s="4">
        <v>41655.356296296297</v>
      </c>
      <c r="O4509">
        <v>11</v>
      </c>
      <c r="P4509">
        <v>6</v>
      </c>
      <c r="Q4509" t="s">
        <v>26</v>
      </c>
      <c r="R4509" t="s">
        <v>27</v>
      </c>
      <c r="S4509" s="3">
        <v>41654</v>
      </c>
      <c r="T4509" t="str">
        <f>IF(kiva_loans__muestra[[#This Row],[loan_amount]]&gt;5000,"Alto","Bajo")</f>
        <v>Bajo</v>
      </c>
      <c r="U4509" s="26" t="str">
        <f>VLOOKUP(kiva_loans__muestra[[#This Row],[country]],Pais!A:B,2,FALSE)</f>
        <v>Africa</v>
      </c>
      <c r="V4509" t="s">
        <v>10719</v>
      </c>
    </row>
    <row r="4510" spans="1:22">
      <c r="A4510">
        <v>657457</v>
      </c>
      <c r="B4510" s="20">
        <v>125</v>
      </c>
      <c r="C4510" s="22">
        <v>125</v>
      </c>
      <c r="D4510" t="s">
        <v>321</v>
      </c>
      <c r="E4510" t="s">
        <v>68</v>
      </c>
      <c r="F4510" t="s">
        <v>2372</v>
      </c>
      <c r="G4510" t="s">
        <v>174</v>
      </c>
      <c r="H4510" t="s">
        <v>175</v>
      </c>
      <c r="I4510" t="s">
        <v>3983</v>
      </c>
      <c r="J4510" t="s">
        <v>177</v>
      </c>
      <c r="K4510">
        <v>1820</v>
      </c>
      <c r="L4510" s="4">
        <v>41654.424953703703</v>
      </c>
      <c r="M4510" s="4">
        <v>41624.333333333336</v>
      </c>
      <c r="N4510" s="4">
        <v>41655.129351851851</v>
      </c>
      <c r="O4510">
        <v>11</v>
      </c>
      <c r="P4510">
        <v>5</v>
      </c>
      <c r="Q4510" t="s">
        <v>26</v>
      </c>
      <c r="R4510" t="s">
        <v>27</v>
      </c>
      <c r="S4510" s="3">
        <v>41654</v>
      </c>
      <c r="T4510" t="str">
        <f>IF(kiva_loans__muestra[[#This Row],[loan_amount]]&gt;5000,"Alto","Bajo")</f>
        <v>Bajo</v>
      </c>
      <c r="U4510" s="26" t="str">
        <f>VLOOKUP(kiva_loans__muestra[[#This Row],[country]],Pais!A:B,2,FALSE)</f>
        <v>Africa</v>
      </c>
      <c r="V4510" t="s">
        <v>10719</v>
      </c>
    </row>
    <row r="4511" spans="1:22">
      <c r="A4511">
        <v>657461</v>
      </c>
      <c r="B4511" s="20">
        <v>125</v>
      </c>
      <c r="C4511" s="22">
        <v>125</v>
      </c>
      <c r="D4511" t="s">
        <v>82</v>
      </c>
      <c r="E4511" t="s">
        <v>20</v>
      </c>
      <c r="F4511" t="s">
        <v>5097</v>
      </c>
      <c r="G4511" t="s">
        <v>174</v>
      </c>
      <c r="H4511" t="s">
        <v>175</v>
      </c>
      <c r="I4511" t="s">
        <v>3983</v>
      </c>
      <c r="J4511" t="s">
        <v>177</v>
      </c>
      <c r="K4511">
        <v>1820</v>
      </c>
      <c r="L4511" s="4">
        <v>41654.432384259257</v>
      </c>
      <c r="M4511" s="4">
        <v>41624.333333333336</v>
      </c>
      <c r="N4511" s="4">
        <v>41655.143553240741</v>
      </c>
      <c r="O4511">
        <v>11</v>
      </c>
      <c r="P4511">
        <v>2</v>
      </c>
      <c r="Q4511" t="s">
        <v>26</v>
      </c>
      <c r="R4511" t="s">
        <v>27</v>
      </c>
      <c r="S4511" s="3">
        <v>41654</v>
      </c>
      <c r="T4511" t="str">
        <f>IF(kiva_loans__muestra[[#This Row],[loan_amount]]&gt;5000,"Alto","Bajo")</f>
        <v>Bajo</v>
      </c>
      <c r="U4511" s="26" t="str">
        <f>VLOOKUP(kiva_loans__muestra[[#This Row],[country]],Pais!A:B,2,FALSE)</f>
        <v>Africa</v>
      </c>
      <c r="V4511" t="s">
        <v>10719</v>
      </c>
    </row>
    <row r="4512" spans="1:22">
      <c r="A4512">
        <v>657464</v>
      </c>
      <c r="B4512" s="20">
        <v>125</v>
      </c>
      <c r="C4512" s="22">
        <v>125</v>
      </c>
      <c r="D4512" t="s">
        <v>65</v>
      </c>
      <c r="E4512" t="s">
        <v>65</v>
      </c>
      <c r="F4512" t="s">
        <v>5014</v>
      </c>
      <c r="G4512" t="s">
        <v>174</v>
      </c>
      <c r="H4512" t="s">
        <v>175</v>
      </c>
      <c r="I4512" t="s">
        <v>3983</v>
      </c>
      <c r="J4512" t="s">
        <v>177</v>
      </c>
      <c r="K4512">
        <v>1820</v>
      </c>
      <c r="L4512" s="4">
        <v>41654.439884259256</v>
      </c>
      <c r="M4512" s="4">
        <v>41624.333333333336</v>
      </c>
      <c r="N4512" s="4">
        <v>41655.768518518518</v>
      </c>
      <c r="O4512">
        <v>12</v>
      </c>
      <c r="P4512">
        <v>3</v>
      </c>
      <c r="Q4512" t="s">
        <v>26</v>
      </c>
      <c r="R4512" t="s">
        <v>27</v>
      </c>
      <c r="S4512" s="3">
        <v>41654</v>
      </c>
      <c r="T4512" t="str">
        <f>IF(kiva_loans__muestra[[#This Row],[loan_amount]]&gt;5000,"Alto","Bajo")</f>
        <v>Bajo</v>
      </c>
      <c r="U4512" s="26" t="str">
        <f>VLOOKUP(kiva_loans__muestra[[#This Row],[country]],Pais!A:B,2,FALSE)</f>
        <v>Africa</v>
      </c>
      <c r="V4512" t="s">
        <v>10719</v>
      </c>
    </row>
    <row r="4513" spans="1:22">
      <c r="A4513">
        <v>657465</v>
      </c>
      <c r="B4513" s="20">
        <v>125</v>
      </c>
      <c r="C4513" s="22">
        <v>125</v>
      </c>
      <c r="D4513" t="s">
        <v>65</v>
      </c>
      <c r="E4513" t="s">
        <v>65</v>
      </c>
      <c r="F4513" t="s">
        <v>4883</v>
      </c>
      <c r="G4513" t="s">
        <v>174</v>
      </c>
      <c r="H4513" t="s">
        <v>175</v>
      </c>
      <c r="I4513" t="s">
        <v>3983</v>
      </c>
      <c r="J4513" t="s">
        <v>177</v>
      </c>
      <c r="K4513">
        <v>1820</v>
      </c>
      <c r="L4513" s="4">
        <v>41654.440081018518</v>
      </c>
      <c r="M4513" s="4">
        <v>41624.333333333336</v>
      </c>
      <c r="N4513" s="4">
        <v>41655.457638888889</v>
      </c>
      <c r="O4513">
        <v>12</v>
      </c>
      <c r="P4513">
        <v>3</v>
      </c>
      <c r="Q4513" t="s">
        <v>26</v>
      </c>
      <c r="R4513" t="s">
        <v>27</v>
      </c>
      <c r="S4513" s="3">
        <v>41654</v>
      </c>
      <c r="T4513" t="str">
        <f>IF(kiva_loans__muestra[[#This Row],[loan_amount]]&gt;5000,"Alto","Bajo")</f>
        <v>Bajo</v>
      </c>
      <c r="U4513" s="26" t="str">
        <f>VLOOKUP(kiva_loans__muestra[[#This Row],[country]],Pais!A:B,2,FALSE)</f>
        <v>Africa</v>
      </c>
      <c r="V4513" t="s">
        <v>10719</v>
      </c>
    </row>
    <row r="4514" spans="1:22">
      <c r="A4514">
        <v>657473</v>
      </c>
      <c r="B4514" s="20">
        <v>125</v>
      </c>
      <c r="C4514" s="22">
        <v>125</v>
      </c>
      <c r="D4514" t="s">
        <v>156</v>
      </c>
      <c r="E4514" t="s">
        <v>20</v>
      </c>
      <c r="F4514" t="s">
        <v>5281</v>
      </c>
      <c r="G4514" t="s">
        <v>174</v>
      </c>
      <c r="H4514" t="s">
        <v>175</v>
      </c>
      <c r="I4514" t="s">
        <v>3983</v>
      </c>
      <c r="J4514" t="s">
        <v>177</v>
      </c>
      <c r="K4514">
        <v>1820</v>
      </c>
      <c r="L4514" s="4">
        <v>41654.452743055554</v>
      </c>
      <c r="M4514" s="4">
        <v>41624.333333333336</v>
      </c>
      <c r="N4514" s="4">
        <v>41655.471365740741</v>
      </c>
      <c r="O4514">
        <v>12</v>
      </c>
      <c r="P4514">
        <v>5</v>
      </c>
      <c r="Q4514" t="s">
        <v>26</v>
      </c>
      <c r="R4514" t="s">
        <v>27</v>
      </c>
      <c r="S4514" s="3">
        <v>41654</v>
      </c>
      <c r="T4514" t="str">
        <f>IF(kiva_loans__muestra[[#This Row],[loan_amount]]&gt;5000,"Alto","Bajo")</f>
        <v>Bajo</v>
      </c>
      <c r="U4514" s="26" t="str">
        <f>VLOOKUP(kiva_loans__muestra[[#This Row],[country]],Pais!A:B,2,FALSE)</f>
        <v>Africa</v>
      </c>
      <c r="V4514" t="s">
        <v>10719</v>
      </c>
    </row>
    <row r="4515" spans="1:22">
      <c r="A4515">
        <v>657477</v>
      </c>
      <c r="B4515" s="20">
        <v>125</v>
      </c>
      <c r="C4515" s="22">
        <v>125</v>
      </c>
      <c r="D4515" t="s">
        <v>67</v>
      </c>
      <c r="E4515" t="s">
        <v>68</v>
      </c>
      <c r="F4515" t="s">
        <v>5124</v>
      </c>
      <c r="G4515" t="s">
        <v>174</v>
      </c>
      <c r="H4515" t="s">
        <v>175</v>
      </c>
      <c r="I4515" t="s">
        <v>3983</v>
      </c>
      <c r="J4515" t="s">
        <v>177</v>
      </c>
      <c r="K4515">
        <v>1820</v>
      </c>
      <c r="L4515" s="4">
        <v>41654.459328703706</v>
      </c>
      <c r="M4515" s="4">
        <v>41624.333333333336</v>
      </c>
      <c r="N4515" s="4">
        <v>41655.302025462966</v>
      </c>
      <c r="O4515">
        <v>12</v>
      </c>
      <c r="P4515">
        <v>3</v>
      </c>
      <c r="Q4515" t="s">
        <v>134</v>
      </c>
      <c r="R4515" t="s">
        <v>27</v>
      </c>
      <c r="S4515" s="3">
        <v>41654</v>
      </c>
      <c r="T4515" t="str">
        <f>IF(kiva_loans__muestra[[#This Row],[loan_amount]]&gt;5000,"Alto","Bajo")</f>
        <v>Bajo</v>
      </c>
      <c r="U4515" s="26" t="str">
        <f>VLOOKUP(kiva_loans__muestra[[#This Row],[country]],Pais!A:B,2,FALSE)</f>
        <v>Africa</v>
      </c>
      <c r="V4515" t="s">
        <v>10720</v>
      </c>
    </row>
    <row r="4516" spans="1:22">
      <c r="A4516">
        <v>657517</v>
      </c>
      <c r="B4516" s="20">
        <v>125</v>
      </c>
      <c r="C4516" s="22">
        <v>125</v>
      </c>
      <c r="D4516" t="s">
        <v>156</v>
      </c>
      <c r="E4516" t="s">
        <v>20</v>
      </c>
      <c r="F4516" t="s">
        <v>4972</v>
      </c>
      <c r="G4516" t="s">
        <v>174</v>
      </c>
      <c r="H4516" t="s">
        <v>175</v>
      </c>
      <c r="I4516" t="s">
        <v>3983</v>
      </c>
      <c r="J4516" t="s">
        <v>177</v>
      </c>
      <c r="K4516">
        <v>1820</v>
      </c>
      <c r="L4516" s="4">
        <v>41654.51185185185</v>
      </c>
      <c r="M4516" s="4">
        <v>41624.333333333336</v>
      </c>
      <c r="N4516" s="4">
        <v>41655.155775462961</v>
      </c>
      <c r="O4516">
        <v>11</v>
      </c>
      <c r="P4516">
        <v>5</v>
      </c>
      <c r="Q4516" t="s">
        <v>134</v>
      </c>
      <c r="R4516" t="s">
        <v>27</v>
      </c>
      <c r="S4516" s="3">
        <v>41654</v>
      </c>
      <c r="T4516" t="str">
        <f>IF(kiva_loans__muestra[[#This Row],[loan_amount]]&gt;5000,"Alto","Bajo")</f>
        <v>Bajo</v>
      </c>
      <c r="U4516" s="26" t="str">
        <f>VLOOKUP(kiva_loans__muestra[[#This Row],[country]],Pais!A:B,2,FALSE)</f>
        <v>Africa</v>
      </c>
      <c r="V4516" t="s">
        <v>10720</v>
      </c>
    </row>
    <row r="4517" spans="1:22">
      <c r="A4517">
        <v>657522</v>
      </c>
      <c r="B4517" s="20">
        <v>125</v>
      </c>
      <c r="C4517" s="22">
        <v>125</v>
      </c>
      <c r="D4517" t="s">
        <v>156</v>
      </c>
      <c r="E4517" t="s">
        <v>20</v>
      </c>
      <c r="F4517" t="s">
        <v>4887</v>
      </c>
      <c r="G4517" t="s">
        <v>174</v>
      </c>
      <c r="H4517" t="s">
        <v>175</v>
      </c>
      <c r="I4517" t="s">
        <v>3983</v>
      </c>
      <c r="J4517" t="s">
        <v>177</v>
      </c>
      <c r="K4517">
        <v>1820</v>
      </c>
      <c r="L4517" s="4">
        <v>41654.518784722219</v>
      </c>
      <c r="M4517" s="4">
        <v>41624.333333333336</v>
      </c>
      <c r="N4517" s="4">
        <v>41655.466620370367</v>
      </c>
      <c r="O4517">
        <v>11</v>
      </c>
      <c r="P4517">
        <v>4</v>
      </c>
      <c r="Q4517" t="s">
        <v>134</v>
      </c>
      <c r="R4517" t="s">
        <v>27</v>
      </c>
      <c r="S4517" s="3">
        <v>41654</v>
      </c>
      <c r="T4517" t="str">
        <f>IF(kiva_loans__muestra[[#This Row],[loan_amount]]&gt;5000,"Alto","Bajo")</f>
        <v>Bajo</v>
      </c>
      <c r="U4517" s="26" t="str">
        <f>VLOOKUP(kiva_loans__muestra[[#This Row],[country]],Pais!A:B,2,FALSE)</f>
        <v>Africa</v>
      </c>
      <c r="V4517" t="s">
        <v>10720</v>
      </c>
    </row>
    <row r="4518" spans="1:22">
      <c r="A4518">
        <v>657524</v>
      </c>
      <c r="B4518" s="20">
        <v>200</v>
      </c>
      <c r="C4518" s="22">
        <v>200</v>
      </c>
      <c r="D4518" t="s">
        <v>244</v>
      </c>
      <c r="E4518" t="s">
        <v>65</v>
      </c>
      <c r="F4518" t="s">
        <v>4905</v>
      </c>
      <c r="G4518" t="s">
        <v>174</v>
      </c>
      <c r="H4518" t="s">
        <v>175</v>
      </c>
      <c r="I4518" t="s">
        <v>3983</v>
      </c>
      <c r="J4518" t="s">
        <v>177</v>
      </c>
      <c r="K4518">
        <v>1820</v>
      </c>
      <c r="L4518" s="4">
        <v>41654.526921296296</v>
      </c>
      <c r="M4518" s="4">
        <v>41627.333333333336</v>
      </c>
      <c r="N4518" s="4">
        <v>41654.957037037035</v>
      </c>
      <c r="O4518">
        <v>11</v>
      </c>
      <c r="P4518">
        <v>2</v>
      </c>
      <c r="Q4518" t="s">
        <v>134</v>
      </c>
      <c r="R4518" t="s">
        <v>27</v>
      </c>
      <c r="S4518" s="3">
        <v>41654</v>
      </c>
      <c r="T4518" t="str">
        <f>IF(kiva_loans__muestra[[#This Row],[loan_amount]]&gt;5000,"Alto","Bajo")</f>
        <v>Bajo</v>
      </c>
      <c r="U4518" s="26" t="str">
        <f>VLOOKUP(kiva_loans__muestra[[#This Row],[country]],Pais!A:B,2,FALSE)</f>
        <v>Africa</v>
      </c>
      <c r="V4518" t="s">
        <v>10720</v>
      </c>
    </row>
    <row r="4519" spans="1:22">
      <c r="A4519">
        <v>657527</v>
      </c>
      <c r="B4519" s="20">
        <v>200</v>
      </c>
      <c r="C4519" s="22">
        <v>200</v>
      </c>
      <c r="D4519" t="s">
        <v>82</v>
      </c>
      <c r="E4519" t="s">
        <v>20</v>
      </c>
      <c r="F4519" t="s">
        <v>5148</v>
      </c>
      <c r="G4519" t="s">
        <v>174</v>
      </c>
      <c r="H4519" t="s">
        <v>175</v>
      </c>
      <c r="I4519" t="s">
        <v>3983</v>
      </c>
      <c r="J4519" t="s">
        <v>177</v>
      </c>
      <c r="K4519">
        <v>1820</v>
      </c>
      <c r="L4519" s="4">
        <v>41654.534548611111</v>
      </c>
      <c r="M4519" s="4">
        <v>41627.333333333336</v>
      </c>
      <c r="N4519" s="4">
        <v>41655.601863425924</v>
      </c>
      <c r="O4519">
        <v>12</v>
      </c>
      <c r="P4519">
        <v>8</v>
      </c>
      <c r="Q4519" t="s">
        <v>26</v>
      </c>
      <c r="R4519" t="s">
        <v>27</v>
      </c>
      <c r="S4519" s="3">
        <v>41654</v>
      </c>
      <c r="T4519" t="str">
        <f>IF(kiva_loans__muestra[[#This Row],[loan_amount]]&gt;5000,"Alto","Bajo")</f>
        <v>Bajo</v>
      </c>
      <c r="U4519" s="26" t="str">
        <f>VLOOKUP(kiva_loans__muestra[[#This Row],[country]],Pais!A:B,2,FALSE)</f>
        <v>Africa</v>
      </c>
      <c r="V4519" t="s">
        <v>10719</v>
      </c>
    </row>
    <row r="4520" spans="1:22">
      <c r="A4520">
        <v>657528</v>
      </c>
      <c r="B4520" s="20">
        <v>200</v>
      </c>
      <c r="C4520" s="22">
        <v>200</v>
      </c>
      <c r="D4520" t="s">
        <v>82</v>
      </c>
      <c r="E4520" t="s">
        <v>20</v>
      </c>
      <c r="F4520" t="s">
        <v>4893</v>
      </c>
      <c r="G4520" t="s">
        <v>174</v>
      </c>
      <c r="H4520" t="s">
        <v>175</v>
      </c>
      <c r="I4520" t="s">
        <v>3983</v>
      </c>
      <c r="J4520" t="s">
        <v>177</v>
      </c>
      <c r="K4520">
        <v>1820</v>
      </c>
      <c r="L4520" s="4">
        <v>41654.535011574073</v>
      </c>
      <c r="M4520" s="4">
        <v>41627.333333333336</v>
      </c>
      <c r="N4520" s="4">
        <v>41655.538784722223</v>
      </c>
      <c r="O4520">
        <v>12</v>
      </c>
      <c r="P4520">
        <v>4</v>
      </c>
      <c r="Q4520" t="s">
        <v>134</v>
      </c>
      <c r="R4520" t="s">
        <v>27</v>
      </c>
      <c r="S4520" s="3">
        <v>41654</v>
      </c>
      <c r="T4520" t="str">
        <f>IF(kiva_loans__muestra[[#This Row],[loan_amount]]&gt;5000,"Alto","Bajo")</f>
        <v>Bajo</v>
      </c>
      <c r="U4520" s="26" t="str">
        <f>VLOOKUP(kiva_loans__muestra[[#This Row],[country]],Pais!A:B,2,FALSE)</f>
        <v>Africa</v>
      </c>
      <c r="V4520" t="s">
        <v>10720</v>
      </c>
    </row>
    <row r="4521" spans="1:22">
      <c r="A4521">
        <v>657532</v>
      </c>
      <c r="B4521" s="20">
        <v>200</v>
      </c>
      <c r="C4521" s="22">
        <v>200</v>
      </c>
      <c r="D4521" t="s">
        <v>156</v>
      </c>
      <c r="E4521" t="s">
        <v>20</v>
      </c>
      <c r="F4521" t="s">
        <v>5091</v>
      </c>
      <c r="G4521" t="s">
        <v>174</v>
      </c>
      <c r="H4521" t="s">
        <v>175</v>
      </c>
      <c r="I4521" t="s">
        <v>3983</v>
      </c>
      <c r="J4521" t="s">
        <v>177</v>
      </c>
      <c r="K4521">
        <v>1820</v>
      </c>
      <c r="L4521" s="4">
        <v>41654.541712962964</v>
      </c>
      <c r="M4521" s="4">
        <v>41627.333333333336</v>
      </c>
      <c r="N4521" s="4">
        <v>41656.588009259256</v>
      </c>
      <c r="O4521">
        <v>11</v>
      </c>
      <c r="P4521">
        <v>8</v>
      </c>
      <c r="Q4521" t="s">
        <v>26</v>
      </c>
      <c r="R4521" t="s">
        <v>27</v>
      </c>
      <c r="S4521" s="3">
        <v>41654</v>
      </c>
      <c r="T4521" t="str">
        <f>IF(kiva_loans__muestra[[#This Row],[loan_amount]]&gt;5000,"Alto","Bajo")</f>
        <v>Bajo</v>
      </c>
      <c r="U4521" s="26" t="str">
        <f>VLOOKUP(kiva_loans__muestra[[#This Row],[country]],Pais!A:B,2,FALSE)</f>
        <v>Africa</v>
      </c>
      <c r="V4521" t="s">
        <v>10719</v>
      </c>
    </row>
    <row r="4522" spans="1:22">
      <c r="A4522">
        <v>657535</v>
      </c>
      <c r="B4522" s="20">
        <v>150</v>
      </c>
      <c r="C4522" s="22">
        <v>150</v>
      </c>
      <c r="D4522" t="s">
        <v>67</v>
      </c>
      <c r="E4522" t="s">
        <v>68</v>
      </c>
      <c r="F4522" t="s">
        <v>5265</v>
      </c>
      <c r="G4522" t="s">
        <v>174</v>
      </c>
      <c r="H4522" t="s">
        <v>175</v>
      </c>
      <c r="I4522" t="s">
        <v>3983</v>
      </c>
      <c r="J4522" t="s">
        <v>177</v>
      </c>
      <c r="K4522">
        <v>1820</v>
      </c>
      <c r="L4522" s="4">
        <v>41654.554328703707</v>
      </c>
      <c r="M4522" s="4">
        <v>41631.333333333336</v>
      </c>
      <c r="N4522" s="4">
        <v>41655.051238425927</v>
      </c>
      <c r="O4522">
        <v>12</v>
      </c>
      <c r="P4522">
        <v>6</v>
      </c>
      <c r="Q4522" t="s">
        <v>26</v>
      </c>
      <c r="R4522" t="s">
        <v>27</v>
      </c>
      <c r="S4522" s="3">
        <v>41654</v>
      </c>
      <c r="T4522" t="str">
        <f>IF(kiva_loans__muestra[[#This Row],[loan_amount]]&gt;5000,"Alto","Bajo")</f>
        <v>Bajo</v>
      </c>
      <c r="U4522" s="26" t="str">
        <f>VLOOKUP(kiva_loans__muestra[[#This Row],[country]],Pais!A:B,2,FALSE)</f>
        <v>Africa</v>
      </c>
      <c r="V4522" t="s">
        <v>10719</v>
      </c>
    </row>
    <row r="4523" spans="1:22">
      <c r="A4523">
        <v>657537</v>
      </c>
      <c r="B4523" s="20">
        <v>475</v>
      </c>
      <c r="C4523" s="22">
        <v>475</v>
      </c>
      <c r="D4523" t="s">
        <v>156</v>
      </c>
      <c r="E4523" t="s">
        <v>20</v>
      </c>
      <c r="F4523" t="s">
        <v>5009</v>
      </c>
      <c r="G4523" t="s">
        <v>174</v>
      </c>
      <c r="H4523" t="s">
        <v>175</v>
      </c>
      <c r="I4523" t="s">
        <v>3983</v>
      </c>
      <c r="J4523" t="s">
        <v>177</v>
      </c>
      <c r="K4523">
        <v>1820</v>
      </c>
      <c r="L4523" s="4">
        <v>41654.561990740738</v>
      </c>
      <c r="M4523" s="4">
        <v>41631.333333333336</v>
      </c>
      <c r="N4523" s="4">
        <v>41656.933969907404</v>
      </c>
      <c r="O4523">
        <v>12</v>
      </c>
      <c r="P4523">
        <v>18</v>
      </c>
      <c r="Q4523" t="s">
        <v>26</v>
      </c>
      <c r="R4523" t="s">
        <v>27</v>
      </c>
      <c r="S4523" s="3">
        <v>41654</v>
      </c>
      <c r="T4523" t="str">
        <f>IF(kiva_loans__muestra[[#This Row],[loan_amount]]&gt;5000,"Alto","Bajo")</f>
        <v>Bajo</v>
      </c>
      <c r="U4523" s="26" t="str">
        <f>VLOOKUP(kiva_loans__muestra[[#This Row],[country]],Pais!A:B,2,FALSE)</f>
        <v>Africa</v>
      </c>
      <c r="V4523" t="s">
        <v>10719</v>
      </c>
    </row>
    <row r="4524" spans="1:22">
      <c r="A4524">
        <v>657538</v>
      </c>
      <c r="B4524" s="20">
        <v>200</v>
      </c>
      <c r="C4524" s="22">
        <v>200</v>
      </c>
      <c r="D4524" t="s">
        <v>244</v>
      </c>
      <c r="E4524" t="s">
        <v>65</v>
      </c>
      <c r="F4524" t="s">
        <v>5027</v>
      </c>
      <c r="G4524" t="s">
        <v>174</v>
      </c>
      <c r="H4524" t="s">
        <v>175</v>
      </c>
      <c r="I4524" t="s">
        <v>3983</v>
      </c>
      <c r="J4524" t="s">
        <v>177</v>
      </c>
      <c r="K4524">
        <v>1820</v>
      </c>
      <c r="L4524" s="4">
        <v>41654.562060185184</v>
      </c>
      <c r="M4524" s="4">
        <v>41631.333333333336</v>
      </c>
      <c r="N4524" s="4">
        <v>41656.615312499998</v>
      </c>
      <c r="O4524">
        <v>11</v>
      </c>
      <c r="P4524">
        <v>8</v>
      </c>
      <c r="Q4524" t="s">
        <v>26</v>
      </c>
      <c r="R4524" t="s">
        <v>27</v>
      </c>
      <c r="S4524" s="3">
        <v>41654</v>
      </c>
      <c r="T4524" t="str">
        <f>IF(kiva_loans__muestra[[#This Row],[loan_amount]]&gt;5000,"Alto","Bajo")</f>
        <v>Bajo</v>
      </c>
      <c r="U4524" s="26" t="str">
        <f>VLOOKUP(kiva_loans__muestra[[#This Row],[country]],Pais!A:B,2,FALSE)</f>
        <v>Africa</v>
      </c>
      <c r="V4524" t="s">
        <v>10719</v>
      </c>
    </row>
    <row r="4525" spans="1:22">
      <c r="A4525">
        <v>657543</v>
      </c>
      <c r="B4525" s="20">
        <v>200</v>
      </c>
      <c r="C4525" s="22">
        <v>200</v>
      </c>
      <c r="D4525" t="s">
        <v>86</v>
      </c>
      <c r="E4525" t="s">
        <v>20</v>
      </c>
      <c r="F4525" t="s">
        <v>5016</v>
      </c>
      <c r="G4525" t="s">
        <v>174</v>
      </c>
      <c r="H4525" t="s">
        <v>175</v>
      </c>
      <c r="I4525" t="s">
        <v>3983</v>
      </c>
      <c r="J4525" t="s">
        <v>177</v>
      </c>
      <c r="K4525">
        <v>1820</v>
      </c>
      <c r="L4525" s="4">
        <v>41654.580150462964</v>
      </c>
      <c r="M4525" s="4">
        <v>41631.333333333336</v>
      </c>
      <c r="N4525" s="4">
        <v>41655.200879629629</v>
      </c>
      <c r="O4525">
        <v>12</v>
      </c>
      <c r="P4525">
        <v>8</v>
      </c>
      <c r="Q4525" t="s">
        <v>26</v>
      </c>
      <c r="R4525" t="s">
        <v>27</v>
      </c>
      <c r="S4525" s="3">
        <v>41654</v>
      </c>
      <c r="T4525" t="str">
        <f>IF(kiva_loans__muestra[[#This Row],[loan_amount]]&gt;5000,"Alto","Bajo")</f>
        <v>Bajo</v>
      </c>
      <c r="U4525" s="26" t="str">
        <f>VLOOKUP(kiva_loans__muestra[[#This Row],[country]],Pais!A:B,2,FALSE)</f>
        <v>Africa</v>
      </c>
      <c r="V4525" t="s">
        <v>10719</v>
      </c>
    </row>
    <row r="4526" spans="1:22">
      <c r="A4526">
        <v>657551</v>
      </c>
      <c r="B4526" s="20">
        <v>200</v>
      </c>
      <c r="C4526" s="22">
        <v>200</v>
      </c>
      <c r="D4526" t="s">
        <v>19</v>
      </c>
      <c r="E4526" t="s">
        <v>20</v>
      </c>
      <c r="F4526" t="s">
        <v>5035</v>
      </c>
      <c r="G4526" t="s">
        <v>174</v>
      </c>
      <c r="H4526" t="s">
        <v>175</v>
      </c>
      <c r="I4526" t="s">
        <v>3983</v>
      </c>
      <c r="J4526" t="s">
        <v>177</v>
      </c>
      <c r="K4526">
        <v>1820</v>
      </c>
      <c r="L4526" s="4">
        <v>41654.598043981481</v>
      </c>
      <c r="M4526" s="4">
        <v>41638.333333333336</v>
      </c>
      <c r="N4526" s="4">
        <v>41655.04283564815</v>
      </c>
      <c r="O4526">
        <v>12</v>
      </c>
      <c r="P4526">
        <v>8</v>
      </c>
      <c r="Q4526" t="s">
        <v>134</v>
      </c>
      <c r="R4526" t="s">
        <v>27</v>
      </c>
      <c r="S4526" s="3">
        <v>41654</v>
      </c>
      <c r="T4526" t="str">
        <f>IF(kiva_loans__muestra[[#This Row],[loan_amount]]&gt;5000,"Alto","Bajo")</f>
        <v>Bajo</v>
      </c>
      <c r="U4526" s="26" t="str">
        <f>VLOOKUP(kiva_loans__muestra[[#This Row],[country]],Pais!A:B,2,FALSE)</f>
        <v>Africa</v>
      </c>
      <c r="V4526" t="s">
        <v>10720</v>
      </c>
    </row>
    <row r="4527" spans="1:22">
      <c r="A4527">
        <v>657552</v>
      </c>
      <c r="B4527" s="20">
        <v>250</v>
      </c>
      <c r="C4527" s="22">
        <v>250</v>
      </c>
      <c r="D4527" t="s">
        <v>82</v>
      </c>
      <c r="E4527" t="s">
        <v>20</v>
      </c>
      <c r="F4527" t="s">
        <v>5098</v>
      </c>
      <c r="G4527" t="s">
        <v>174</v>
      </c>
      <c r="H4527" t="s">
        <v>175</v>
      </c>
      <c r="I4527" t="s">
        <v>3983</v>
      </c>
      <c r="J4527" t="s">
        <v>177</v>
      </c>
      <c r="K4527">
        <v>1820</v>
      </c>
      <c r="L4527" s="4">
        <v>41654.599490740744</v>
      </c>
      <c r="M4527" s="4">
        <v>41638.333333333336</v>
      </c>
      <c r="N4527" s="4">
        <v>41656.69972222222</v>
      </c>
      <c r="O4527">
        <v>12</v>
      </c>
      <c r="P4527">
        <v>10</v>
      </c>
      <c r="Q4527" t="s">
        <v>26</v>
      </c>
      <c r="R4527" t="s">
        <v>27</v>
      </c>
      <c r="S4527" s="3">
        <v>41654</v>
      </c>
      <c r="T4527" t="str">
        <f>IF(kiva_loans__muestra[[#This Row],[loan_amount]]&gt;5000,"Alto","Bajo")</f>
        <v>Bajo</v>
      </c>
      <c r="U4527" s="26" t="str">
        <f>VLOOKUP(kiva_loans__muestra[[#This Row],[country]],Pais!A:B,2,FALSE)</f>
        <v>Africa</v>
      </c>
      <c r="V4527" t="s">
        <v>10719</v>
      </c>
    </row>
    <row r="4528" spans="1:22">
      <c r="A4528">
        <v>657568</v>
      </c>
      <c r="B4528" s="20">
        <v>225</v>
      </c>
      <c r="C4528" s="22">
        <v>225</v>
      </c>
      <c r="D4528" t="s">
        <v>112</v>
      </c>
      <c r="E4528" t="s">
        <v>20</v>
      </c>
      <c r="F4528" t="s">
        <v>5094</v>
      </c>
      <c r="G4528" t="s">
        <v>174</v>
      </c>
      <c r="H4528" t="s">
        <v>175</v>
      </c>
      <c r="I4528" t="s">
        <v>4481</v>
      </c>
      <c r="J4528" t="s">
        <v>177</v>
      </c>
      <c r="K4528">
        <v>1820</v>
      </c>
      <c r="L4528" s="4">
        <v>41654.634247685186</v>
      </c>
      <c r="M4528" s="4">
        <v>41628.333333333336</v>
      </c>
      <c r="N4528" s="4">
        <v>41656.094710648147</v>
      </c>
      <c r="O4528">
        <v>12</v>
      </c>
      <c r="P4528">
        <v>9</v>
      </c>
      <c r="Q4528" t="s">
        <v>26</v>
      </c>
      <c r="R4528" t="s">
        <v>27</v>
      </c>
      <c r="S4528" s="3">
        <v>41654</v>
      </c>
      <c r="T4528" t="str">
        <f>IF(kiva_loans__muestra[[#This Row],[loan_amount]]&gt;5000,"Alto","Bajo")</f>
        <v>Bajo</v>
      </c>
      <c r="U4528" s="26" t="str">
        <f>VLOOKUP(kiva_loans__muestra[[#This Row],[country]],Pais!A:B,2,FALSE)</f>
        <v>Africa</v>
      </c>
      <c r="V4528" t="s">
        <v>10719</v>
      </c>
    </row>
    <row r="4529" spans="1:22">
      <c r="A4529">
        <v>657578</v>
      </c>
      <c r="B4529" s="20">
        <v>225</v>
      </c>
      <c r="C4529" s="22">
        <v>225</v>
      </c>
      <c r="D4529" t="s">
        <v>156</v>
      </c>
      <c r="E4529" t="s">
        <v>20</v>
      </c>
      <c r="F4529" t="s">
        <v>5254</v>
      </c>
      <c r="G4529" t="s">
        <v>174</v>
      </c>
      <c r="H4529" t="s">
        <v>175</v>
      </c>
      <c r="I4529" t="s">
        <v>4481</v>
      </c>
      <c r="J4529" t="s">
        <v>177</v>
      </c>
      <c r="K4529">
        <v>1820</v>
      </c>
      <c r="L4529" s="4">
        <v>41654.646608796298</v>
      </c>
      <c r="M4529" s="4">
        <v>41628.333333333336</v>
      </c>
      <c r="N4529" s="4">
        <v>41656.653148148151</v>
      </c>
      <c r="O4529">
        <v>12</v>
      </c>
      <c r="P4529">
        <v>9</v>
      </c>
      <c r="Q4529" t="s">
        <v>26</v>
      </c>
      <c r="R4529" t="s">
        <v>27</v>
      </c>
      <c r="S4529" s="3">
        <v>41654</v>
      </c>
      <c r="T4529" t="str">
        <f>IF(kiva_loans__muestra[[#This Row],[loan_amount]]&gt;5000,"Alto","Bajo")</f>
        <v>Bajo</v>
      </c>
      <c r="U4529" s="26" t="str">
        <f>VLOOKUP(kiva_loans__muestra[[#This Row],[country]],Pais!A:B,2,FALSE)</f>
        <v>Africa</v>
      </c>
      <c r="V4529" t="s">
        <v>10719</v>
      </c>
    </row>
    <row r="4530" spans="1:22">
      <c r="A4530">
        <v>657581</v>
      </c>
      <c r="B4530" s="20">
        <v>200</v>
      </c>
      <c r="C4530" s="22">
        <v>200</v>
      </c>
      <c r="D4530" t="s">
        <v>106</v>
      </c>
      <c r="E4530" t="s">
        <v>65</v>
      </c>
      <c r="F4530" t="s">
        <v>4871</v>
      </c>
      <c r="G4530" t="s">
        <v>174</v>
      </c>
      <c r="H4530" t="s">
        <v>175</v>
      </c>
      <c r="I4530" t="s">
        <v>4481</v>
      </c>
      <c r="J4530" t="s">
        <v>177</v>
      </c>
      <c r="K4530">
        <v>1820</v>
      </c>
      <c r="L4530" s="4">
        <v>41654.65184027778</v>
      </c>
      <c r="M4530" s="4">
        <v>41628.333333333336</v>
      </c>
      <c r="N4530" s="4">
        <v>41655.550902777781</v>
      </c>
      <c r="O4530">
        <v>12</v>
      </c>
      <c r="P4530">
        <v>4</v>
      </c>
      <c r="Q4530" t="s">
        <v>26</v>
      </c>
      <c r="R4530" t="s">
        <v>27</v>
      </c>
      <c r="S4530" s="3">
        <v>41654</v>
      </c>
      <c r="T4530" t="str">
        <f>IF(kiva_loans__muestra[[#This Row],[loan_amount]]&gt;5000,"Alto","Bajo")</f>
        <v>Bajo</v>
      </c>
      <c r="U4530" s="26" t="str">
        <f>VLOOKUP(kiva_loans__muestra[[#This Row],[country]],Pais!A:B,2,FALSE)</f>
        <v>Africa</v>
      </c>
      <c r="V4530" t="s">
        <v>10719</v>
      </c>
    </row>
    <row r="4531" spans="1:22">
      <c r="A4531">
        <v>657582</v>
      </c>
      <c r="B4531" s="20">
        <v>200</v>
      </c>
      <c r="C4531" s="22">
        <v>200</v>
      </c>
      <c r="D4531" t="s">
        <v>64</v>
      </c>
      <c r="E4531" t="s">
        <v>65</v>
      </c>
      <c r="F4531" t="s">
        <v>5146</v>
      </c>
      <c r="G4531" t="s">
        <v>174</v>
      </c>
      <c r="H4531" t="s">
        <v>175</v>
      </c>
      <c r="I4531" t="s">
        <v>4481</v>
      </c>
      <c r="J4531" t="s">
        <v>177</v>
      </c>
      <c r="K4531">
        <v>1820</v>
      </c>
      <c r="L4531" s="4">
        <v>41654.652314814812</v>
      </c>
      <c r="M4531" s="4">
        <v>41628.333333333336</v>
      </c>
      <c r="N4531" s="4">
        <v>41656.628287037034</v>
      </c>
      <c r="O4531">
        <v>12</v>
      </c>
      <c r="P4531">
        <v>8</v>
      </c>
      <c r="Q4531" t="s">
        <v>26</v>
      </c>
      <c r="R4531" t="s">
        <v>27</v>
      </c>
      <c r="S4531" s="3">
        <v>41654</v>
      </c>
      <c r="T4531" t="str">
        <f>IF(kiva_loans__muestra[[#This Row],[loan_amount]]&gt;5000,"Alto","Bajo")</f>
        <v>Bajo</v>
      </c>
      <c r="U4531" s="26" t="str">
        <f>VLOOKUP(kiva_loans__muestra[[#This Row],[country]],Pais!A:B,2,FALSE)</f>
        <v>Africa</v>
      </c>
      <c r="V4531" t="s">
        <v>10719</v>
      </c>
    </row>
    <row r="4532" spans="1:22">
      <c r="A4532">
        <v>657585</v>
      </c>
      <c r="B4532" s="20">
        <v>200</v>
      </c>
      <c r="C4532" s="22">
        <v>200</v>
      </c>
      <c r="D4532" t="s">
        <v>156</v>
      </c>
      <c r="E4532" t="s">
        <v>20</v>
      </c>
      <c r="F4532" t="s">
        <v>5315</v>
      </c>
      <c r="G4532" t="s">
        <v>174</v>
      </c>
      <c r="H4532" t="s">
        <v>175</v>
      </c>
      <c r="I4532" t="s">
        <v>4481</v>
      </c>
      <c r="J4532" t="s">
        <v>177</v>
      </c>
      <c r="K4532">
        <v>1820</v>
      </c>
      <c r="L4532" s="4">
        <v>41654.657476851855</v>
      </c>
      <c r="M4532" s="4">
        <v>41628.333333333336</v>
      </c>
      <c r="N4532" s="4">
        <v>41656.635821759257</v>
      </c>
      <c r="O4532">
        <v>12</v>
      </c>
      <c r="P4532">
        <v>8</v>
      </c>
      <c r="Q4532" t="s">
        <v>26</v>
      </c>
      <c r="R4532" t="s">
        <v>27</v>
      </c>
      <c r="S4532" s="3">
        <v>41654</v>
      </c>
      <c r="T4532" t="str">
        <f>IF(kiva_loans__muestra[[#This Row],[loan_amount]]&gt;5000,"Alto","Bajo")</f>
        <v>Bajo</v>
      </c>
      <c r="U4532" s="26" t="str">
        <f>VLOOKUP(kiva_loans__muestra[[#This Row],[country]],Pais!A:B,2,FALSE)</f>
        <v>Africa</v>
      </c>
      <c r="V4532" t="s">
        <v>10719</v>
      </c>
    </row>
    <row r="4533" spans="1:22">
      <c r="A4533">
        <v>657590</v>
      </c>
      <c r="B4533" s="20">
        <v>200</v>
      </c>
      <c r="C4533" s="22">
        <v>200</v>
      </c>
      <c r="D4533" t="s">
        <v>156</v>
      </c>
      <c r="E4533" t="s">
        <v>20</v>
      </c>
      <c r="F4533" t="s">
        <v>5151</v>
      </c>
      <c r="G4533" t="s">
        <v>174</v>
      </c>
      <c r="H4533" t="s">
        <v>175</v>
      </c>
      <c r="I4533" t="s">
        <v>4481</v>
      </c>
      <c r="J4533" t="s">
        <v>177</v>
      </c>
      <c r="K4533">
        <v>1820</v>
      </c>
      <c r="L4533" s="4">
        <v>41654.663206018522</v>
      </c>
      <c r="M4533" s="4">
        <v>41628.333333333336</v>
      </c>
      <c r="N4533" s="4">
        <v>41655.715162037035</v>
      </c>
      <c r="O4533">
        <v>12</v>
      </c>
      <c r="P4533">
        <v>6</v>
      </c>
      <c r="Q4533" t="s">
        <v>26</v>
      </c>
      <c r="R4533" t="s">
        <v>27</v>
      </c>
      <c r="S4533" s="3">
        <v>41654</v>
      </c>
      <c r="T4533" t="str">
        <f>IF(kiva_loans__muestra[[#This Row],[loan_amount]]&gt;5000,"Alto","Bajo")</f>
        <v>Bajo</v>
      </c>
      <c r="U4533" s="26" t="str">
        <f>VLOOKUP(kiva_loans__muestra[[#This Row],[country]],Pais!A:B,2,FALSE)</f>
        <v>Africa</v>
      </c>
      <c r="V4533" t="s">
        <v>10719</v>
      </c>
    </row>
    <row r="4534" spans="1:22">
      <c r="A4534">
        <v>657593</v>
      </c>
      <c r="B4534" s="20">
        <v>175</v>
      </c>
      <c r="C4534" s="22">
        <v>175</v>
      </c>
      <c r="D4534" t="s">
        <v>112</v>
      </c>
      <c r="E4534" t="s">
        <v>20</v>
      </c>
      <c r="F4534" t="s">
        <v>3359</v>
      </c>
      <c r="G4534" t="s">
        <v>174</v>
      </c>
      <c r="H4534" t="s">
        <v>175</v>
      </c>
      <c r="I4534" t="s">
        <v>4481</v>
      </c>
      <c r="J4534" t="s">
        <v>177</v>
      </c>
      <c r="K4534">
        <v>1820</v>
      </c>
      <c r="L4534" s="4">
        <v>41654.669120370374</v>
      </c>
      <c r="M4534" s="4">
        <v>41628.333333333336</v>
      </c>
      <c r="N4534" s="4">
        <v>41655.034236111111</v>
      </c>
      <c r="O4534">
        <v>12</v>
      </c>
      <c r="P4534">
        <v>5</v>
      </c>
      <c r="Q4534" t="s">
        <v>26</v>
      </c>
      <c r="R4534" t="s">
        <v>27</v>
      </c>
      <c r="S4534" s="3">
        <v>41654</v>
      </c>
      <c r="T4534" t="str">
        <f>IF(kiva_loans__muestra[[#This Row],[loan_amount]]&gt;5000,"Alto","Bajo")</f>
        <v>Bajo</v>
      </c>
      <c r="U4534" s="26" t="str">
        <f>VLOOKUP(kiva_loans__muestra[[#This Row],[country]],Pais!A:B,2,FALSE)</f>
        <v>Africa</v>
      </c>
      <c r="V4534" t="s">
        <v>10719</v>
      </c>
    </row>
    <row r="4535" spans="1:22">
      <c r="A4535">
        <v>657601</v>
      </c>
      <c r="B4535" s="20">
        <v>150</v>
      </c>
      <c r="C4535" s="22">
        <v>150</v>
      </c>
      <c r="D4535" t="s">
        <v>65</v>
      </c>
      <c r="E4535" t="s">
        <v>65</v>
      </c>
      <c r="F4535" t="s">
        <v>1238</v>
      </c>
      <c r="G4535" t="s">
        <v>174</v>
      </c>
      <c r="H4535" t="s">
        <v>175</v>
      </c>
      <c r="I4535" t="s">
        <v>4481</v>
      </c>
      <c r="J4535" t="s">
        <v>177</v>
      </c>
      <c r="K4535">
        <v>1820</v>
      </c>
      <c r="L4535" s="4">
        <v>41654.680405092593</v>
      </c>
      <c r="M4535" s="4">
        <v>41628.333333333336</v>
      </c>
      <c r="N4535" s="4">
        <v>41655.493425925924</v>
      </c>
      <c r="O4535">
        <v>12</v>
      </c>
      <c r="P4535">
        <v>2</v>
      </c>
      <c r="Q4535" t="s">
        <v>26</v>
      </c>
      <c r="R4535" t="s">
        <v>27</v>
      </c>
      <c r="S4535" s="3">
        <v>41654</v>
      </c>
      <c r="T4535" t="str">
        <f>IF(kiva_loans__muestra[[#This Row],[loan_amount]]&gt;5000,"Alto","Bajo")</f>
        <v>Bajo</v>
      </c>
      <c r="U4535" s="26" t="str">
        <f>VLOOKUP(kiva_loans__muestra[[#This Row],[country]],Pais!A:B,2,FALSE)</f>
        <v>Africa</v>
      </c>
      <c r="V4535" t="s">
        <v>10719</v>
      </c>
    </row>
    <row r="4536" spans="1:22">
      <c r="A4536">
        <v>657602</v>
      </c>
      <c r="B4536" s="20">
        <v>150</v>
      </c>
      <c r="C4536" s="22">
        <v>150</v>
      </c>
      <c r="D4536" t="s">
        <v>156</v>
      </c>
      <c r="E4536" t="s">
        <v>20</v>
      </c>
      <c r="F4536" t="s">
        <v>5115</v>
      </c>
      <c r="G4536" t="s">
        <v>174</v>
      </c>
      <c r="H4536" t="s">
        <v>175</v>
      </c>
      <c r="I4536" t="s">
        <v>4481</v>
      </c>
      <c r="J4536" t="s">
        <v>177</v>
      </c>
      <c r="K4536">
        <v>1820</v>
      </c>
      <c r="L4536" s="4">
        <v>41654.680891203701</v>
      </c>
      <c r="M4536" s="4">
        <v>41628.333333333336</v>
      </c>
      <c r="N4536" s="4">
        <v>41655.393020833333</v>
      </c>
      <c r="O4536">
        <v>12</v>
      </c>
      <c r="P4536">
        <v>5</v>
      </c>
      <c r="Q4536" t="s">
        <v>134</v>
      </c>
      <c r="R4536" t="s">
        <v>27</v>
      </c>
      <c r="S4536" s="3">
        <v>41654</v>
      </c>
      <c r="T4536" t="str">
        <f>IF(kiva_loans__muestra[[#This Row],[loan_amount]]&gt;5000,"Alto","Bajo")</f>
        <v>Bajo</v>
      </c>
      <c r="U4536" s="26" t="str">
        <f>VLOOKUP(kiva_loans__muestra[[#This Row],[country]],Pais!A:B,2,FALSE)</f>
        <v>Africa</v>
      </c>
      <c r="V4536" t="s">
        <v>10720</v>
      </c>
    </row>
    <row r="4537" spans="1:22">
      <c r="A4537">
        <v>657610</v>
      </c>
      <c r="B4537" s="20">
        <v>200</v>
      </c>
      <c r="C4537" s="22">
        <v>200</v>
      </c>
      <c r="D4537" t="s">
        <v>244</v>
      </c>
      <c r="E4537" t="s">
        <v>65</v>
      </c>
      <c r="F4537" t="s">
        <v>293</v>
      </c>
      <c r="G4537" t="s">
        <v>174</v>
      </c>
      <c r="H4537" t="s">
        <v>175</v>
      </c>
      <c r="I4537" t="s">
        <v>191</v>
      </c>
      <c r="J4537" t="s">
        <v>177</v>
      </c>
      <c r="K4537">
        <v>1820</v>
      </c>
      <c r="L4537" s="4">
        <v>41654.69326388889</v>
      </c>
      <c r="M4537" s="4">
        <v>41645.333333333336</v>
      </c>
      <c r="N4537" s="4">
        <v>41656.221736111111</v>
      </c>
      <c r="O4537">
        <v>11</v>
      </c>
      <c r="P4537">
        <v>8</v>
      </c>
      <c r="Q4537" t="s">
        <v>26</v>
      </c>
      <c r="R4537" t="s">
        <v>27</v>
      </c>
      <c r="S4537" s="3">
        <v>41654</v>
      </c>
      <c r="T4537" t="str">
        <f>IF(kiva_loans__muestra[[#This Row],[loan_amount]]&gt;5000,"Alto","Bajo")</f>
        <v>Bajo</v>
      </c>
      <c r="U4537" s="26" t="str">
        <f>VLOOKUP(kiva_loans__muestra[[#This Row],[country]],Pais!A:B,2,FALSE)</f>
        <v>Africa</v>
      </c>
      <c r="V4537" t="s">
        <v>10719</v>
      </c>
    </row>
    <row r="4538" spans="1:22">
      <c r="A4538">
        <v>657612</v>
      </c>
      <c r="B4538" s="20">
        <v>375</v>
      </c>
      <c r="C4538" s="22">
        <v>375</v>
      </c>
      <c r="D4538" t="s">
        <v>244</v>
      </c>
      <c r="E4538" t="s">
        <v>65</v>
      </c>
      <c r="F4538" t="s">
        <v>5264</v>
      </c>
      <c r="G4538" t="s">
        <v>174</v>
      </c>
      <c r="H4538" t="s">
        <v>175</v>
      </c>
      <c r="I4538" t="s">
        <v>191</v>
      </c>
      <c r="J4538" t="s">
        <v>177</v>
      </c>
      <c r="K4538">
        <v>1820</v>
      </c>
      <c r="L4538" s="4">
        <v>41654.694097222222</v>
      </c>
      <c r="M4538" s="4">
        <v>41645.333333333336</v>
      </c>
      <c r="N4538" s="4">
        <v>41656.662592592591</v>
      </c>
      <c r="O4538">
        <v>11</v>
      </c>
      <c r="P4538">
        <v>14</v>
      </c>
      <c r="Q4538" t="s">
        <v>26</v>
      </c>
      <c r="R4538" t="s">
        <v>27</v>
      </c>
      <c r="S4538" s="3">
        <v>41654</v>
      </c>
      <c r="T4538" t="str">
        <f>IF(kiva_loans__muestra[[#This Row],[loan_amount]]&gt;5000,"Alto","Bajo")</f>
        <v>Bajo</v>
      </c>
      <c r="U4538" s="26" t="str">
        <f>VLOOKUP(kiva_loans__muestra[[#This Row],[country]],Pais!A:B,2,FALSE)</f>
        <v>Africa</v>
      </c>
      <c r="V4538" t="s">
        <v>10719</v>
      </c>
    </row>
    <row r="4539" spans="1:22">
      <c r="A4539">
        <v>657971</v>
      </c>
      <c r="B4539" s="20">
        <v>250</v>
      </c>
      <c r="C4539" s="22">
        <v>250</v>
      </c>
      <c r="D4539" t="s">
        <v>67</v>
      </c>
      <c r="E4539" t="s">
        <v>68</v>
      </c>
      <c r="F4539" t="s">
        <v>5930</v>
      </c>
      <c r="G4539" t="s">
        <v>174</v>
      </c>
      <c r="H4539" t="s">
        <v>175</v>
      </c>
      <c r="I4539" t="s">
        <v>3983</v>
      </c>
      <c r="J4539" t="s">
        <v>177</v>
      </c>
      <c r="K4539">
        <v>1820</v>
      </c>
      <c r="L4539" s="4">
        <v>41655.420173611114</v>
      </c>
      <c r="M4539" s="4">
        <v>41648.333333333336</v>
      </c>
      <c r="N4539" s="4">
        <v>41656.177129629628</v>
      </c>
      <c r="O4539">
        <v>11</v>
      </c>
      <c r="P4539">
        <v>2</v>
      </c>
      <c r="Q4539" t="s">
        <v>26</v>
      </c>
      <c r="R4539" t="s">
        <v>27</v>
      </c>
      <c r="S4539" s="3">
        <v>41655</v>
      </c>
      <c r="T4539" t="str">
        <f>IF(kiva_loans__muestra[[#This Row],[loan_amount]]&gt;5000,"Alto","Bajo")</f>
        <v>Bajo</v>
      </c>
      <c r="U4539" s="26" t="str">
        <f>VLOOKUP(kiva_loans__muestra[[#This Row],[country]],Pais!A:B,2,FALSE)</f>
        <v>Africa</v>
      </c>
      <c r="V4539" t="s">
        <v>10719</v>
      </c>
    </row>
    <row r="4540" spans="1:22">
      <c r="A4540">
        <v>657986</v>
      </c>
      <c r="B4540" s="20">
        <v>375</v>
      </c>
      <c r="C4540" s="22">
        <v>375</v>
      </c>
      <c r="D4540" t="s">
        <v>58</v>
      </c>
      <c r="E4540" t="s">
        <v>20</v>
      </c>
      <c r="F4540" t="s">
        <v>5793</v>
      </c>
      <c r="G4540" t="s">
        <v>174</v>
      </c>
      <c r="H4540" t="s">
        <v>175</v>
      </c>
      <c r="I4540" t="s">
        <v>3983</v>
      </c>
      <c r="J4540" t="s">
        <v>177</v>
      </c>
      <c r="K4540">
        <v>1820</v>
      </c>
      <c r="L4540" s="4">
        <v>41655.441712962966</v>
      </c>
      <c r="M4540" s="4">
        <v>41648.333333333336</v>
      </c>
      <c r="N4540" s="4">
        <v>41656.676874999997</v>
      </c>
      <c r="O4540">
        <v>11</v>
      </c>
      <c r="P4540">
        <v>15</v>
      </c>
      <c r="Q4540" t="s">
        <v>134</v>
      </c>
      <c r="R4540" t="s">
        <v>27</v>
      </c>
      <c r="S4540" s="3">
        <v>41655</v>
      </c>
      <c r="T4540" t="str">
        <f>IF(kiva_loans__muestra[[#This Row],[loan_amount]]&gt;5000,"Alto","Bajo")</f>
        <v>Bajo</v>
      </c>
      <c r="U4540" s="26" t="str">
        <f>VLOOKUP(kiva_loans__muestra[[#This Row],[country]],Pais!A:B,2,FALSE)</f>
        <v>Africa</v>
      </c>
      <c r="V4540" t="s">
        <v>10720</v>
      </c>
    </row>
    <row r="4541" spans="1:22">
      <c r="A4541">
        <v>657992</v>
      </c>
      <c r="B4541" s="20">
        <v>250</v>
      </c>
      <c r="C4541" s="22">
        <v>250</v>
      </c>
      <c r="D4541" t="s">
        <v>156</v>
      </c>
      <c r="E4541" t="s">
        <v>20</v>
      </c>
      <c r="F4541" t="s">
        <v>5907</v>
      </c>
      <c r="G4541" t="s">
        <v>174</v>
      </c>
      <c r="H4541" t="s">
        <v>175</v>
      </c>
      <c r="I4541" t="s">
        <v>3983</v>
      </c>
      <c r="J4541" t="s">
        <v>177</v>
      </c>
      <c r="K4541">
        <v>1820</v>
      </c>
      <c r="L4541" s="4">
        <v>41655.457013888888</v>
      </c>
      <c r="M4541" s="4">
        <v>41648.333333333336</v>
      </c>
      <c r="N4541" s="4">
        <v>41656.755902777775</v>
      </c>
      <c r="O4541">
        <v>11</v>
      </c>
      <c r="P4541">
        <v>10</v>
      </c>
      <c r="Q4541" t="s">
        <v>26</v>
      </c>
      <c r="R4541" t="s">
        <v>27</v>
      </c>
      <c r="S4541" s="3">
        <v>41655</v>
      </c>
      <c r="T4541" t="str">
        <f>IF(kiva_loans__muestra[[#This Row],[loan_amount]]&gt;5000,"Alto","Bajo")</f>
        <v>Bajo</v>
      </c>
      <c r="U4541" s="26" t="str">
        <f>VLOOKUP(kiva_loans__muestra[[#This Row],[country]],Pais!A:B,2,FALSE)</f>
        <v>Africa</v>
      </c>
      <c r="V4541" t="s">
        <v>10719</v>
      </c>
    </row>
    <row r="4542" spans="1:22">
      <c r="A4542">
        <v>657996</v>
      </c>
      <c r="B4542" s="20">
        <v>375</v>
      </c>
      <c r="C4542" s="22">
        <v>375</v>
      </c>
      <c r="D4542" t="s">
        <v>156</v>
      </c>
      <c r="E4542" t="s">
        <v>20</v>
      </c>
      <c r="F4542" t="s">
        <v>5507</v>
      </c>
      <c r="G4542" t="s">
        <v>174</v>
      </c>
      <c r="H4542" t="s">
        <v>175</v>
      </c>
      <c r="I4542" t="s">
        <v>3983</v>
      </c>
      <c r="J4542" t="s">
        <v>177</v>
      </c>
      <c r="K4542">
        <v>1820</v>
      </c>
      <c r="L4542" s="4">
        <v>41655.464895833335</v>
      </c>
      <c r="M4542" s="4">
        <v>41648.333333333336</v>
      </c>
      <c r="N4542" s="4">
        <v>41656.735185185185</v>
      </c>
      <c r="O4542">
        <v>11</v>
      </c>
      <c r="P4542">
        <v>14</v>
      </c>
      <c r="Q4542" t="s">
        <v>26</v>
      </c>
      <c r="R4542" t="s">
        <v>27</v>
      </c>
      <c r="S4542" s="3">
        <v>41655</v>
      </c>
      <c r="T4542" t="str">
        <f>IF(kiva_loans__muestra[[#This Row],[loan_amount]]&gt;5000,"Alto","Bajo")</f>
        <v>Bajo</v>
      </c>
      <c r="U4542" s="26" t="str">
        <f>VLOOKUP(kiva_loans__muestra[[#This Row],[country]],Pais!A:B,2,FALSE)</f>
        <v>Africa</v>
      </c>
      <c r="V4542" t="s">
        <v>10719</v>
      </c>
    </row>
    <row r="4543" spans="1:22">
      <c r="A4543">
        <v>658000</v>
      </c>
      <c r="B4543" s="20">
        <v>200</v>
      </c>
      <c r="C4543" s="22">
        <v>200</v>
      </c>
      <c r="D4543" t="s">
        <v>118</v>
      </c>
      <c r="E4543" t="s">
        <v>65</v>
      </c>
      <c r="F4543" t="s">
        <v>5749</v>
      </c>
      <c r="G4543" t="s">
        <v>174</v>
      </c>
      <c r="H4543" t="s">
        <v>175</v>
      </c>
      <c r="I4543" t="s">
        <v>3983</v>
      </c>
      <c r="J4543" t="s">
        <v>177</v>
      </c>
      <c r="K4543">
        <v>1820</v>
      </c>
      <c r="L4543" s="4">
        <v>41655.472962962966</v>
      </c>
      <c r="M4543" s="4">
        <v>41648.333333333336</v>
      </c>
      <c r="N4543" s="4">
        <v>41656.68178240741</v>
      </c>
      <c r="O4543">
        <v>11</v>
      </c>
      <c r="P4543">
        <v>8</v>
      </c>
      <c r="Q4543" t="s">
        <v>134</v>
      </c>
      <c r="R4543" t="s">
        <v>27</v>
      </c>
      <c r="S4543" s="3">
        <v>41655</v>
      </c>
      <c r="T4543" t="str">
        <f>IF(kiva_loans__muestra[[#This Row],[loan_amount]]&gt;5000,"Alto","Bajo")</f>
        <v>Bajo</v>
      </c>
      <c r="U4543" s="26" t="str">
        <f>VLOOKUP(kiva_loans__muestra[[#This Row],[country]],Pais!A:B,2,FALSE)</f>
        <v>Africa</v>
      </c>
      <c r="V4543" t="s">
        <v>10720</v>
      </c>
    </row>
    <row r="4544" spans="1:22">
      <c r="A4544">
        <v>658009</v>
      </c>
      <c r="B4544" s="20">
        <v>250</v>
      </c>
      <c r="C4544" s="22">
        <v>250</v>
      </c>
      <c r="D4544" t="s">
        <v>82</v>
      </c>
      <c r="E4544" t="s">
        <v>20</v>
      </c>
      <c r="F4544" t="s">
        <v>5802</v>
      </c>
      <c r="G4544" t="s">
        <v>174</v>
      </c>
      <c r="H4544" t="s">
        <v>175</v>
      </c>
      <c r="I4544" t="s">
        <v>3983</v>
      </c>
      <c r="J4544" t="s">
        <v>177</v>
      </c>
      <c r="K4544">
        <v>1820</v>
      </c>
      <c r="L4544" s="4">
        <v>41655.481180555558</v>
      </c>
      <c r="M4544" s="4">
        <v>41648.333333333336</v>
      </c>
      <c r="N4544" s="4">
        <v>41656.653437499997</v>
      </c>
      <c r="O4544">
        <v>11</v>
      </c>
      <c r="P4544">
        <v>10</v>
      </c>
      <c r="Q4544" t="s">
        <v>26</v>
      </c>
      <c r="R4544" t="s">
        <v>27</v>
      </c>
      <c r="S4544" s="3">
        <v>41655</v>
      </c>
      <c r="T4544" t="str">
        <f>IF(kiva_loans__muestra[[#This Row],[loan_amount]]&gt;5000,"Alto","Bajo")</f>
        <v>Bajo</v>
      </c>
      <c r="U4544" s="26" t="str">
        <f>VLOOKUP(kiva_loans__muestra[[#This Row],[country]],Pais!A:B,2,FALSE)</f>
        <v>Africa</v>
      </c>
      <c r="V4544" t="s">
        <v>10719</v>
      </c>
    </row>
    <row r="4545" spans="1:22">
      <c r="A4545">
        <v>658029</v>
      </c>
      <c r="B4545" s="20">
        <v>250</v>
      </c>
      <c r="C4545" s="22">
        <v>250</v>
      </c>
      <c r="D4545" t="s">
        <v>244</v>
      </c>
      <c r="E4545" t="s">
        <v>65</v>
      </c>
      <c r="F4545" t="s">
        <v>5532</v>
      </c>
      <c r="G4545" t="s">
        <v>174</v>
      </c>
      <c r="H4545" t="s">
        <v>175</v>
      </c>
      <c r="I4545" t="s">
        <v>3983</v>
      </c>
      <c r="J4545" t="s">
        <v>177</v>
      </c>
      <c r="K4545">
        <v>1820</v>
      </c>
      <c r="L4545" s="4">
        <v>41655.507997685185</v>
      </c>
      <c r="M4545" s="4">
        <v>41648.333333333336</v>
      </c>
      <c r="N4545" s="4">
        <v>41656.698541666665</v>
      </c>
      <c r="O4545">
        <v>11</v>
      </c>
      <c r="P4545">
        <v>9</v>
      </c>
      <c r="Q4545" t="s">
        <v>26</v>
      </c>
      <c r="R4545" t="s">
        <v>27</v>
      </c>
      <c r="S4545" s="3">
        <v>41655</v>
      </c>
      <c r="T4545" t="str">
        <f>IF(kiva_loans__muestra[[#This Row],[loan_amount]]&gt;5000,"Alto","Bajo")</f>
        <v>Bajo</v>
      </c>
      <c r="U4545" s="26" t="str">
        <f>VLOOKUP(kiva_loans__muestra[[#This Row],[country]],Pais!A:B,2,FALSE)</f>
        <v>Africa</v>
      </c>
      <c r="V4545" t="s">
        <v>10719</v>
      </c>
    </row>
    <row r="4546" spans="1:22">
      <c r="A4546">
        <v>658036</v>
      </c>
      <c r="B4546" s="20">
        <v>550</v>
      </c>
      <c r="C4546" s="22">
        <v>550</v>
      </c>
      <c r="D4546" t="s">
        <v>106</v>
      </c>
      <c r="E4546" t="s">
        <v>65</v>
      </c>
      <c r="F4546" t="s">
        <v>1672</v>
      </c>
      <c r="G4546" t="s">
        <v>174</v>
      </c>
      <c r="H4546" t="s">
        <v>175</v>
      </c>
      <c r="I4546" t="s">
        <v>4752</v>
      </c>
      <c r="J4546" t="s">
        <v>177</v>
      </c>
      <c r="K4546">
        <v>1820</v>
      </c>
      <c r="L4546" s="4">
        <v>41655.522847222222</v>
      </c>
      <c r="M4546" s="4">
        <v>41649.333333333336</v>
      </c>
      <c r="N4546" s="4">
        <v>41657.004259259258</v>
      </c>
      <c r="O4546">
        <v>11</v>
      </c>
      <c r="P4546">
        <v>19</v>
      </c>
      <c r="Q4546" t="s">
        <v>26</v>
      </c>
      <c r="R4546" t="s">
        <v>27</v>
      </c>
      <c r="S4546" s="3">
        <v>41655</v>
      </c>
      <c r="T4546" t="str">
        <f>IF(kiva_loans__muestra[[#This Row],[loan_amount]]&gt;5000,"Alto","Bajo")</f>
        <v>Bajo</v>
      </c>
      <c r="U4546" s="26" t="str">
        <f>VLOOKUP(kiva_loans__muestra[[#This Row],[country]],Pais!A:B,2,FALSE)</f>
        <v>Africa</v>
      </c>
      <c r="V4546" t="s">
        <v>10719</v>
      </c>
    </row>
    <row r="4547" spans="1:22">
      <c r="A4547">
        <v>658040</v>
      </c>
      <c r="B4547" s="20">
        <v>475</v>
      </c>
      <c r="C4547" s="22">
        <v>475</v>
      </c>
      <c r="D4547" t="s">
        <v>86</v>
      </c>
      <c r="E4547" t="s">
        <v>20</v>
      </c>
      <c r="F4547" t="s">
        <v>5734</v>
      </c>
      <c r="G4547" t="s">
        <v>174</v>
      </c>
      <c r="H4547" t="s">
        <v>175</v>
      </c>
      <c r="I4547" t="s">
        <v>4752</v>
      </c>
      <c r="J4547" t="s">
        <v>177</v>
      </c>
      <c r="K4547">
        <v>1820</v>
      </c>
      <c r="L4547" s="4">
        <v>41655.527187500003</v>
      </c>
      <c r="M4547" s="4">
        <v>41649.333333333336</v>
      </c>
      <c r="N4547" s="4">
        <v>41656.930451388886</v>
      </c>
      <c r="O4547">
        <v>11</v>
      </c>
      <c r="P4547">
        <v>17</v>
      </c>
      <c r="Q4547" t="s">
        <v>134</v>
      </c>
      <c r="R4547" t="s">
        <v>27</v>
      </c>
      <c r="S4547" s="3">
        <v>41655</v>
      </c>
      <c r="T4547" t="str">
        <f>IF(kiva_loans__muestra[[#This Row],[loan_amount]]&gt;5000,"Alto","Bajo")</f>
        <v>Bajo</v>
      </c>
      <c r="U4547" s="26" t="str">
        <f>VLOOKUP(kiva_loans__muestra[[#This Row],[country]],Pais!A:B,2,FALSE)</f>
        <v>Africa</v>
      </c>
      <c r="V4547" t="s">
        <v>10720</v>
      </c>
    </row>
    <row r="4548" spans="1:22">
      <c r="A4548">
        <v>658047</v>
      </c>
      <c r="B4548" s="20">
        <v>425</v>
      </c>
      <c r="C4548" s="22">
        <v>425</v>
      </c>
      <c r="D4548" t="s">
        <v>156</v>
      </c>
      <c r="E4548" t="s">
        <v>20</v>
      </c>
      <c r="F4548" t="s">
        <v>5437</v>
      </c>
      <c r="G4548" t="s">
        <v>174</v>
      </c>
      <c r="H4548" t="s">
        <v>175</v>
      </c>
      <c r="I4548" t="s">
        <v>4752</v>
      </c>
      <c r="J4548" t="s">
        <v>177</v>
      </c>
      <c r="K4548">
        <v>1820</v>
      </c>
      <c r="L4548" s="4">
        <v>41655.533958333333</v>
      </c>
      <c r="M4548" s="4">
        <v>41649.333333333336</v>
      </c>
      <c r="N4548" s="4">
        <v>41656.874768518515</v>
      </c>
      <c r="O4548">
        <v>11</v>
      </c>
      <c r="P4548">
        <v>15</v>
      </c>
      <c r="Q4548" t="s">
        <v>26</v>
      </c>
      <c r="R4548" t="s">
        <v>27</v>
      </c>
      <c r="S4548" s="3">
        <v>41655</v>
      </c>
      <c r="T4548" t="str">
        <f>IF(kiva_loans__muestra[[#This Row],[loan_amount]]&gt;5000,"Alto","Bajo")</f>
        <v>Bajo</v>
      </c>
      <c r="U4548" s="26" t="str">
        <f>VLOOKUP(kiva_loans__muestra[[#This Row],[country]],Pais!A:B,2,FALSE)</f>
        <v>Africa</v>
      </c>
      <c r="V4548" t="s">
        <v>10719</v>
      </c>
    </row>
    <row r="4549" spans="1:22">
      <c r="A4549">
        <v>658056</v>
      </c>
      <c r="B4549" s="20">
        <v>375</v>
      </c>
      <c r="C4549" s="22">
        <v>375</v>
      </c>
      <c r="D4549" t="s">
        <v>156</v>
      </c>
      <c r="E4549" t="s">
        <v>20</v>
      </c>
      <c r="F4549" t="s">
        <v>5438</v>
      </c>
      <c r="G4549" t="s">
        <v>174</v>
      </c>
      <c r="H4549" t="s">
        <v>175</v>
      </c>
      <c r="I4549" t="s">
        <v>4752</v>
      </c>
      <c r="J4549" t="s">
        <v>177</v>
      </c>
      <c r="K4549">
        <v>1820</v>
      </c>
      <c r="L4549" s="4">
        <v>41655.546759259261</v>
      </c>
      <c r="M4549" s="4">
        <v>41649.333333333336</v>
      </c>
      <c r="N4549" s="4">
        <v>41656.688078703701</v>
      </c>
      <c r="O4549">
        <v>11</v>
      </c>
      <c r="P4549">
        <v>15</v>
      </c>
      <c r="Q4549" t="s">
        <v>26</v>
      </c>
      <c r="R4549" t="s">
        <v>27</v>
      </c>
      <c r="S4549" s="3">
        <v>41655</v>
      </c>
      <c r="T4549" t="str">
        <f>IF(kiva_loans__muestra[[#This Row],[loan_amount]]&gt;5000,"Alto","Bajo")</f>
        <v>Bajo</v>
      </c>
      <c r="U4549" s="26" t="str">
        <f>VLOOKUP(kiva_loans__muestra[[#This Row],[country]],Pais!A:B,2,FALSE)</f>
        <v>Africa</v>
      </c>
      <c r="V4549" t="s">
        <v>10719</v>
      </c>
    </row>
    <row r="4550" spans="1:22">
      <c r="A4550">
        <v>658065</v>
      </c>
      <c r="B4550" s="20">
        <v>250</v>
      </c>
      <c r="C4550" s="22">
        <v>250</v>
      </c>
      <c r="D4550" t="s">
        <v>244</v>
      </c>
      <c r="E4550" t="s">
        <v>65</v>
      </c>
      <c r="F4550" t="s">
        <v>5532</v>
      </c>
      <c r="G4550" t="s">
        <v>174</v>
      </c>
      <c r="H4550" t="s">
        <v>175</v>
      </c>
      <c r="I4550" t="s">
        <v>4752</v>
      </c>
      <c r="J4550" t="s">
        <v>177</v>
      </c>
      <c r="K4550">
        <v>1820</v>
      </c>
      <c r="L4550" s="4">
        <v>41655.572418981479</v>
      </c>
      <c r="M4550" s="4">
        <v>41649.333333333336</v>
      </c>
      <c r="N4550" s="4">
        <v>41656.602037037039</v>
      </c>
      <c r="O4550">
        <v>11</v>
      </c>
      <c r="P4550">
        <v>10</v>
      </c>
      <c r="Q4550" t="s">
        <v>26</v>
      </c>
      <c r="R4550" t="s">
        <v>27</v>
      </c>
      <c r="S4550" s="3">
        <v>41655</v>
      </c>
      <c r="T4550" t="str">
        <f>IF(kiva_loans__muestra[[#This Row],[loan_amount]]&gt;5000,"Alto","Bajo")</f>
        <v>Bajo</v>
      </c>
      <c r="U4550" s="26" t="str">
        <f>VLOOKUP(kiva_loans__muestra[[#This Row],[country]],Pais!A:B,2,FALSE)</f>
        <v>Africa</v>
      </c>
      <c r="V4550" t="s">
        <v>10719</v>
      </c>
    </row>
    <row r="4551" spans="1:22">
      <c r="A4551">
        <v>658070</v>
      </c>
      <c r="B4551" s="20">
        <v>150</v>
      </c>
      <c r="C4551" s="22">
        <v>150</v>
      </c>
      <c r="D4551" t="s">
        <v>58</v>
      </c>
      <c r="E4551" t="s">
        <v>20</v>
      </c>
      <c r="F4551" t="s">
        <v>5332</v>
      </c>
      <c r="G4551" t="s">
        <v>174</v>
      </c>
      <c r="H4551" t="s">
        <v>175</v>
      </c>
      <c r="I4551" t="s">
        <v>4752</v>
      </c>
      <c r="J4551" t="s">
        <v>177</v>
      </c>
      <c r="K4551">
        <v>1820</v>
      </c>
      <c r="L4551" s="4">
        <v>41655.580497685187</v>
      </c>
      <c r="M4551" s="4">
        <v>41649.333333333336</v>
      </c>
      <c r="N4551" s="4">
        <v>41656.614293981482</v>
      </c>
      <c r="O4551">
        <v>11</v>
      </c>
      <c r="P4551">
        <v>6</v>
      </c>
      <c r="Q4551" t="s">
        <v>26</v>
      </c>
      <c r="R4551" t="s">
        <v>27</v>
      </c>
      <c r="S4551" s="3">
        <v>41655</v>
      </c>
      <c r="T4551" t="str">
        <f>IF(kiva_loans__muestra[[#This Row],[loan_amount]]&gt;5000,"Alto","Bajo")</f>
        <v>Bajo</v>
      </c>
      <c r="U4551" s="26" t="str">
        <f>VLOOKUP(kiva_loans__muestra[[#This Row],[country]],Pais!A:B,2,FALSE)</f>
        <v>Africa</v>
      </c>
      <c r="V4551" t="s">
        <v>10719</v>
      </c>
    </row>
    <row r="4552" spans="1:22">
      <c r="A4552">
        <v>658071</v>
      </c>
      <c r="B4552" s="20">
        <v>250</v>
      </c>
      <c r="C4552" s="22">
        <v>250</v>
      </c>
      <c r="D4552" t="s">
        <v>65</v>
      </c>
      <c r="E4552" t="s">
        <v>65</v>
      </c>
      <c r="F4552" t="s">
        <v>5763</v>
      </c>
      <c r="G4552" t="s">
        <v>174</v>
      </c>
      <c r="H4552" t="s">
        <v>175</v>
      </c>
      <c r="I4552" t="s">
        <v>4752</v>
      </c>
      <c r="J4552" t="s">
        <v>177</v>
      </c>
      <c r="K4552">
        <v>1820</v>
      </c>
      <c r="L4552" s="4">
        <v>41655.580925925926</v>
      </c>
      <c r="M4552" s="4">
        <v>41649.333333333336</v>
      </c>
      <c r="N4552" s="4">
        <v>41656.694282407407</v>
      </c>
      <c r="O4552">
        <v>11</v>
      </c>
      <c r="P4552">
        <v>10</v>
      </c>
      <c r="Q4552" t="s">
        <v>134</v>
      </c>
      <c r="R4552" t="s">
        <v>27</v>
      </c>
      <c r="S4552" s="3">
        <v>41655</v>
      </c>
      <c r="T4552" t="str">
        <f>IF(kiva_loans__muestra[[#This Row],[loan_amount]]&gt;5000,"Alto","Bajo")</f>
        <v>Bajo</v>
      </c>
      <c r="U4552" s="26" t="str">
        <f>VLOOKUP(kiva_loans__muestra[[#This Row],[country]],Pais!A:B,2,FALSE)</f>
        <v>Africa</v>
      </c>
      <c r="V4552" t="s">
        <v>10720</v>
      </c>
    </row>
    <row r="4553" spans="1:22">
      <c r="A4553">
        <v>658079</v>
      </c>
      <c r="B4553" s="20">
        <v>250</v>
      </c>
      <c r="C4553" s="22">
        <v>250</v>
      </c>
      <c r="D4553" t="s">
        <v>156</v>
      </c>
      <c r="E4553" t="s">
        <v>20</v>
      </c>
      <c r="F4553" t="s">
        <v>5652</v>
      </c>
      <c r="G4553" t="s">
        <v>174</v>
      </c>
      <c r="H4553" t="s">
        <v>175</v>
      </c>
      <c r="I4553" t="s">
        <v>4752</v>
      </c>
      <c r="J4553" t="s">
        <v>177</v>
      </c>
      <c r="K4553">
        <v>1820</v>
      </c>
      <c r="L4553" s="4">
        <v>41655.593680555554</v>
      </c>
      <c r="M4553" s="4">
        <v>41649.333333333336</v>
      </c>
      <c r="N4553" s="4">
        <v>41656.192233796297</v>
      </c>
      <c r="O4553">
        <v>11</v>
      </c>
      <c r="P4553">
        <v>3</v>
      </c>
      <c r="Q4553" t="s">
        <v>26</v>
      </c>
      <c r="R4553" t="s">
        <v>27</v>
      </c>
      <c r="S4553" s="3">
        <v>41655</v>
      </c>
      <c r="T4553" t="str">
        <f>IF(kiva_loans__muestra[[#This Row],[loan_amount]]&gt;5000,"Alto","Bajo")</f>
        <v>Bajo</v>
      </c>
      <c r="U4553" s="26" t="str">
        <f>VLOOKUP(kiva_loans__muestra[[#This Row],[country]],Pais!A:B,2,FALSE)</f>
        <v>Africa</v>
      </c>
      <c r="V4553" t="s">
        <v>10719</v>
      </c>
    </row>
    <row r="4554" spans="1:22">
      <c r="A4554">
        <v>658080</v>
      </c>
      <c r="B4554" s="20">
        <v>200</v>
      </c>
      <c r="C4554" s="22">
        <v>200</v>
      </c>
      <c r="D4554" t="s">
        <v>112</v>
      </c>
      <c r="E4554" t="s">
        <v>20</v>
      </c>
      <c r="F4554" t="s">
        <v>5605</v>
      </c>
      <c r="G4554" t="s">
        <v>174</v>
      </c>
      <c r="H4554" t="s">
        <v>175</v>
      </c>
      <c r="I4554" t="s">
        <v>4752</v>
      </c>
      <c r="J4554" t="s">
        <v>177</v>
      </c>
      <c r="K4554">
        <v>1820</v>
      </c>
      <c r="L4554" s="4">
        <v>41655.594664351855</v>
      </c>
      <c r="M4554" s="4">
        <v>41649.333333333336</v>
      </c>
      <c r="N4554" s="4">
        <v>41656.63212962963</v>
      </c>
      <c r="O4554">
        <v>11</v>
      </c>
      <c r="P4554">
        <v>8</v>
      </c>
      <c r="Q4554" t="s">
        <v>26</v>
      </c>
      <c r="R4554" t="s">
        <v>27</v>
      </c>
      <c r="S4554" s="3">
        <v>41655</v>
      </c>
      <c r="T4554" t="str">
        <f>IF(kiva_loans__muestra[[#This Row],[loan_amount]]&gt;5000,"Alto","Bajo")</f>
        <v>Bajo</v>
      </c>
      <c r="U4554" s="26" t="str">
        <f>VLOOKUP(kiva_loans__muestra[[#This Row],[country]],Pais!A:B,2,FALSE)</f>
        <v>Africa</v>
      </c>
      <c r="V4554" t="s">
        <v>10719</v>
      </c>
    </row>
    <row r="4555" spans="1:22">
      <c r="A4555">
        <v>658128</v>
      </c>
      <c r="B4555" s="20">
        <v>125</v>
      </c>
      <c r="C4555" s="22">
        <v>125</v>
      </c>
      <c r="D4555" t="s">
        <v>156</v>
      </c>
      <c r="E4555" t="s">
        <v>20</v>
      </c>
      <c r="F4555" t="s">
        <v>5696</v>
      </c>
      <c r="G4555" t="s">
        <v>174</v>
      </c>
      <c r="H4555" t="s">
        <v>175</v>
      </c>
      <c r="I4555" t="s">
        <v>4752</v>
      </c>
      <c r="J4555" t="s">
        <v>177</v>
      </c>
      <c r="K4555">
        <v>1820</v>
      </c>
      <c r="L4555" s="4">
        <v>41655.656006944446</v>
      </c>
      <c r="M4555" s="4">
        <v>41649.333333333336</v>
      </c>
      <c r="N4555" s="4">
        <v>41656.580659722225</v>
      </c>
      <c r="O4555">
        <v>11</v>
      </c>
      <c r="P4555">
        <v>5</v>
      </c>
      <c r="Q4555" t="s">
        <v>26</v>
      </c>
      <c r="R4555" t="s">
        <v>27</v>
      </c>
      <c r="S4555" s="3">
        <v>41655</v>
      </c>
      <c r="T4555" t="str">
        <f>IF(kiva_loans__muestra[[#This Row],[loan_amount]]&gt;5000,"Alto","Bajo")</f>
        <v>Bajo</v>
      </c>
      <c r="U4555" s="26" t="str">
        <f>VLOOKUP(kiva_loans__muestra[[#This Row],[country]],Pais!A:B,2,FALSE)</f>
        <v>Africa</v>
      </c>
      <c r="V4555" t="s">
        <v>10719</v>
      </c>
    </row>
    <row r="4556" spans="1:22">
      <c r="A4556">
        <v>658182</v>
      </c>
      <c r="B4556" s="20">
        <v>300</v>
      </c>
      <c r="C4556" s="22">
        <v>300</v>
      </c>
      <c r="D4556" t="s">
        <v>156</v>
      </c>
      <c r="E4556" t="s">
        <v>20</v>
      </c>
      <c r="F4556" t="s">
        <v>5757</v>
      </c>
      <c r="G4556" t="s">
        <v>174</v>
      </c>
      <c r="H4556" t="s">
        <v>175</v>
      </c>
      <c r="I4556" t="s">
        <v>3983</v>
      </c>
      <c r="J4556" t="s">
        <v>177</v>
      </c>
      <c r="K4556">
        <v>1820</v>
      </c>
      <c r="L4556" s="4">
        <v>41655.705393518518</v>
      </c>
      <c r="M4556" s="4">
        <v>41648.333333333336</v>
      </c>
      <c r="N4556" s="4">
        <v>41656.661226851851</v>
      </c>
      <c r="O4556">
        <v>11</v>
      </c>
      <c r="P4556">
        <v>12</v>
      </c>
      <c r="Q4556" t="s">
        <v>26</v>
      </c>
      <c r="R4556" t="s">
        <v>27</v>
      </c>
      <c r="S4556" s="3">
        <v>41655</v>
      </c>
      <c r="T4556" t="str">
        <f>IF(kiva_loans__muestra[[#This Row],[loan_amount]]&gt;5000,"Alto","Bajo")</f>
        <v>Bajo</v>
      </c>
      <c r="U4556" s="26" t="str">
        <f>VLOOKUP(kiva_loans__muestra[[#This Row],[country]],Pais!A:B,2,FALSE)</f>
        <v>Africa</v>
      </c>
      <c r="V4556" t="s">
        <v>10719</v>
      </c>
    </row>
    <row r="4557" spans="1:22">
      <c r="A4557">
        <v>659497</v>
      </c>
      <c r="B4557" s="20">
        <v>275</v>
      </c>
      <c r="C4557" s="22">
        <v>275</v>
      </c>
      <c r="D4557" t="s">
        <v>244</v>
      </c>
      <c r="E4557" t="s">
        <v>65</v>
      </c>
      <c r="F4557" t="s">
        <v>4613</v>
      </c>
      <c r="G4557" t="s">
        <v>174</v>
      </c>
      <c r="H4557" t="s">
        <v>175</v>
      </c>
      <c r="I4557" t="s">
        <v>6988</v>
      </c>
      <c r="J4557" t="s">
        <v>177</v>
      </c>
      <c r="K4557">
        <v>1820</v>
      </c>
      <c r="L4557" s="4">
        <v>41659.683009259257</v>
      </c>
      <c r="M4557" s="4">
        <v>41646.333333333336</v>
      </c>
      <c r="N4557" s="4">
        <v>41660.047037037039</v>
      </c>
      <c r="O4557">
        <v>11</v>
      </c>
      <c r="P4557">
        <v>11</v>
      </c>
      <c r="Q4557" t="s">
        <v>134</v>
      </c>
      <c r="R4557" t="s">
        <v>27</v>
      </c>
      <c r="S4557" s="3">
        <v>41659</v>
      </c>
      <c r="T4557" t="str">
        <f>IF(kiva_loans__muestra[[#This Row],[loan_amount]]&gt;5000,"Alto","Bajo")</f>
        <v>Bajo</v>
      </c>
      <c r="U4557" s="26" t="str">
        <f>VLOOKUP(kiva_loans__muestra[[#This Row],[country]],Pais!A:B,2,FALSE)</f>
        <v>Africa</v>
      </c>
      <c r="V4557" t="s">
        <v>10720</v>
      </c>
    </row>
    <row r="4558" spans="1:22">
      <c r="A4558">
        <v>659500</v>
      </c>
      <c r="B4558" s="20">
        <v>400</v>
      </c>
      <c r="C4558" s="22">
        <v>400</v>
      </c>
      <c r="D4558" t="s">
        <v>67</v>
      </c>
      <c r="E4558" t="s">
        <v>68</v>
      </c>
      <c r="F4558" t="s">
        <v>7218</v>
      </c>
      <c r="G4558" t="s">
        <v>174</v>
      </c>
      <c r="H4558" t="s">
        <v>175</v>
      </c>
      <c r="I4558" t="s">
        <v>7169</v>
      </c>
      <c r="J4558" t="s">
        <v>177</v>
      </c>
      <c r="K4558">
        <v>1820</v>
      </c>
      <c r="L4558" s="4">
        <v>41659.691377314812</v>
      </c>
      <c r="M4558" s="4">
        <v>41629.333333333336</v>
      </c>
      <c r="N4558" s="4">
        <v>41660.273831018516</v>
      </c>
      <c r="O4558">
        <v>11</v>
      </c>
      <c r="P4558">
        <v>15</v>
      </c>
      <c r="Q4558" t="s">
        <v>26</v>
      </c>
      <c r="R4558" t="s">
        <v>27</v>
      </c>
      <c r="S4558" s="3">
        <v>41659</v>
      </c>
      <c r="T4558" t="str">
        <f>IF(kiva_loans__muestra[[#This Row],[loan_amount]]&gt;5000,"Alto","Bajo")</f>
        <v>Bajo</v>
      </c>
      <c r="U4558" s="26" t="str">
        <f>VLOOKUP(kiva_loans__muestra[[#This Row],[country]],Pais!A:B,2,FALSE)</f>
        <v>Africa</v>
      </c>
      <c r="V4558" t="s">
        <v>10719</v>
      </c>
    </row>
    <row r="4559" spans="1:22">
      <c r="A4559">
        <v>659501</v>
      </c>
      <c r="B4559" s="20">
        <v>325</v>
      </c>
      <c r="C4559" s="22">
        <v>325</v>
      </c>
      <c r="D4559" t="s">
        <v>156</v>
      </c>
      <c r="E4559" t="s">
        <v>20</v>
      </c>
      <c r="F4559" t="s">
        <v>6987</v>
      </c>
      <c r="G4559" t="s">
        <v>174</v>
      </c>
      <c r="H4559" t="s">
        <v>175</v>
      </c>
      <c r="I4559" t="s">
        <v>6988</v>
      </c>
      <c r="J4559" t="s">
        <v>177</v>
      </c>
      <c r="K4559">
        <v>1820</v>
      </c>
      <c r="L4559" s="4">
        <v>41659.692037037035</v>
      </c>
      <c r="M4559" s="4">
        <v>41646.333333333336</v>
      </c>
      <c r="N4559" s="4">
        <v>41660.038356481484</v>
      </c>
      <c r="O4559">
        <v>11</v>
      </c>
      <c r="P4559">
        <v>12</v>
      </c>
      <c r="Q4559" t="s">
        <v>134</v>
      </c>
      <c r="R4559" t="s">
        <v>27</v>
      </c>
      <c r="S4559" s="3">
        <v>41659</v>
      </c>
      <c r="T4559" t="str">
        <f>IF(kiva_loans__muestra[[#This Row],[loan_amount]]&gt;5000,"Alto","Bajo")</f>
        <v>Bajo</v>
      </c>
      <c r="U4559" s="26" t="str">
        <f>VLOOKUP(kiva_loans__muestra[[#This Row],[country]],Pais!A:B,2,FALSE)</f>
        <v>Africa</v>
      </c>
      <c r="V4559" t="s">
        <v>10720</v>
      </c>
    </row>
    <row r="4560" spans="1:22">
      <c r="A4560">
        <v>659506</v>
      </c>
      <c r="B4560" s="20">
        <v>400</v>
      </c>
      <c r="C4560" s="22">
        <v>400</v>
      </c>
      <c r="D4560" t="s">
        <v>156</v>
      </c>
      <c r="E4560" t="s">
        <v>20</v>
      </c>
      <c r="F4560" t="s">
        <v>7168</v>
      </c>
      <c r="G4560" t="s">
        <v>174</v>
      </c>
      <c r="H4560" t="s">
        <v>175</v>
      </c>
      <c r="I4560" t="s">
        <v>7169</v>
      </c>
      <c r="J4560" t="s">
        <v>177</v>
      </c>
      <c r="K4560">
        <v>1820</v>
      </c>
      <c r="L4560" s="4">
        <v>41659.699270833335</v>
      </c>
      <c r="M4560" s="4">
        <v>41629.333333333336</v>
      </c>
      <c r="N4560" s="4">
        <v>41660.10224537037</v>
      </c>
      <c r="O4560">
        <v>11</v>
      </c>
      <c r="P4560">
        <v>4</v>
      </c>
      <c r="Q4560" t="s">
        <v>26</v>
      </c>
      <c r="R4560" t="s">
        <v>27</v>
      </c>
      <c r="S4560" s="3">
        <v>41659</v>
      </c>
      <c r="T4560" t="str">
        <f>IF(kiva_loans__muestra[[#This Row],[loan_amount]]&gt;5000,"Alto","Bajo")</f>
        <v>Bajo</v>
      </c>
      <c r="U4560" s="26" t="str">
        <f>VLOOKUP(kiva_loans__muestra[[#This Row],[country]],Pais!A:B,2,FALSE)</f>
        <v>Africa</v>
      </c>
      <c r="V4560" t="s">
        <v>10719</v>
      </c>
    </row>
    <row r="4561" spans="1:22">
      <c r="A4561">
        <v>659509</v>
      </c>
      <c r="B4561" s="20">
        <v>300</v>
      </c>
      <c r="C4561" s="22">
        <v>300</v>
      </c>
      <c r="D4561" t="s">
        <v>156</v>
      </c>
      <c r="E4561" t="s">
        <v>20</v>
      </c>
      <c r="F4561" t="s">
        <v>7206</v>
      </c>
      <c r="G4561" t="s">
        <v>174</v>
      </c>
      <c r="H4561" t="s">
        <v>175</v>
      </c>
      <c r="I4561" t="s">
        <v>6988</v>
      </c>
      <c r="J4561" t="s">
        <v>177</v>
      </c>
      <c r="K4561">
        <v>1820</v>
      </c>
      <c r="L4561" s="4">
        <v>41659.704699074071</v>
      </c>
      <c r="M4561" s="4">
        <v>41646.333333333336</v>
      </c>
      <c r="N4561" s="4">
        <v>41660.072094907409</v>
      </c>
      <c r="O4561">
        <v>11</v>
      </c>
      <c r="P4561">
        <v>12</v>
      </c>
      <c r="Q4561" t="s">
        <v>134</v>
      </c>
      <c r="R4561" t="s">
        <v>27</v>
      </c>
      <c r="S4561" s="3">
        <v>41659</v>
      </c>
      <c r="T4561" t="str">
        <f>IF(kiva_loans__muestra[[#This Row],[loan_amount]]&gt;5000,"Alto","Bajo")</f>
        <v>Bajo</v>
      </c>
      <c r="U4561" s="26" t="str">
        <f>VLOOKUP(kiva_loans__muestra[[#This Row],[country]],Pais!A:B,2,FALSE)</f>
        <v>Africa</v>
      </c>
      <c r="V4561" t="s">
        <v>10720</v>
      </c>
    </row>
    <row r="4562" spans="1:22">
      <c r="A4562">
        <v>659514</v>
      </c>
      <c r="B4562" s="20">
        <v>375</v>
      </c>
      <c r="C4562" s="22">
        <v>375</v>
      </c>
      <c r="D4562" t="s">
        <v>67</v>
      </c>
      <c r="E4562" t="s">
        <v>68</v>
      </c>
      <c r="F4562" t="s">
        <v>7054</v>
      </c>
      <c r="G4562" t="s">
        <v>174</v>
      </c>
      <c r="H4562" t="s">
        <v>175</v>
      </c>
      <c r="I4562" t="s">
        <v>4207</v>
      </c>
      <c r="J4562" t="s">
        <v>177</v>
      </c>
      <c r="K4562">
        <v>1820</v>
      </c>
      <c r="L4562" s="4">
        <v>41659.719305555554</v>
      </c>
      <c r="M4562" s="4">
        <v>41653.333333333336</v>
      </c>
      <c r="N4562" s="4">
        <v>41660.086863425924</v>
      </c>
      <c r="O4562">
        <v>11</v>
      </c>
      <c r="P4562">
        <v>10</v>
      </c>
      <c r="Q4562" t="s">
        <v>26</v>
      </c>
      <c r="R4562" t="s">
        <v>27</v>
      </c>
      <c r="S4562" s="3">
        <v>41659</v>
      </c>
      <c r="T4562" t="str">
        <f>IF(kiva_loans__muestra[[#This Row],[loan_amount]]&gt;5000,"Alto","Bajo")</f>
        <v>Bajo</v>
      </c>
      <c r="U4562" s="26" t="str">
        <f>VLOOKUP(kiva_loans__muestra[[#This Row],[country]],Pais!A:B,2,FALSE)</f>
        <v>Africa</v>
      </c>
      <c r="V4562" t="s">
        <v>10719</v>
      </c>
    </row>
    <row r="4563" spans="1:22">
      <c r="A4563">
        <v>659519</v>
      </c>
      <c r="B4563" s="20">
        <v>300</v>
      </c>
      <c r="C4563" s="22">
        <v>300</v>
      </c>
      <c r="D4563" t="s">
        <v>321</v>
      </c>
      <c r="E4563" t="s">
        <v>68</v>
      </c>
      <c r="F4563" t="s">
        <v>2372</v>
      </c>
      <c r="G4563" t="s">
        <v>174</v>
      </c>
      <c r="H4563" t="s">
        <v>175</v>
      </c>
      <c r="I4563" t="s">
        <v>4207</v>
      </c>
      <c r="J4563" t="s">
        <v>177</v>
      </c>
      <c r="K4563">
        <v>1820</v>
      </c>
      <c r="L4563" s="4">
        <v>41659.725393518522</v>
      </c>
      <c r="M4563" s="4">
        <v>41653.333333333336</v>
      </c>
      <c r="N4563" s="4">
        <v>41660.68173611111</v>
      </c>
      <c r="O4563">
        <v>12</v>
      </c>
      <c r="P4563">
        <v>10</v>
      </c>
      <c r="Q4563" t="s">
        <v>26</v>
      </c>
      <c r="R4563" t="s">
        <v>27</v>
      </c>
      <c r="S4563" s="3">
        <v>41659</v>
      </c>
      <c r="T4563" t="str">
        <f>IF(kiva_loans__muestra[[#This Row],[loan_amount]]&gt;5000,"Alto","Bajo")</f>
        <v>Bajo</v>
      </c>
      <c r="U4563" s="26" t="str">
        <f>VLOOKUP(kiva_loans__muestra[[#This Row],[country]],Pais!A:B,2,FALSE)</f>
        <v>Africa</v>
      </c>
      <c r="V4563" t="s">
        <v>10719</v>
      </c>
    </row>
    <row r="4564" spans="1:22">
      <c r="A4564">
        <v>659520</v>
      </c>
      <c r="B4564" s="20">
        <v>375</v>
      </c>
      <c r="C4564" s="22">
        <v>375</v>
      </c>
      <c r="D4564" t="s">
        <v>244</v>
      </c>
      <c r="E4564" t="s">
        <v>65</v>
      </c>
      <c r="F4564" t="s">
        <v>6868</v>
      </c>
      <c r="G4564" t="s">
        <v>174</v>
      </c>
      <c r="H4564" t="s">
        <v>175</v>
      </c>
      <c r="I4564" t="s">
        <v>4207</v>
      </c>
      <c r="J4564" t="s">
        <v>177</v>
      </c>
      <c r="K4564">
        <v>1820</v>
      </c>
      <c r="L4564" s="4">
        <v>41659.726203703707</v>
      </c>
      <c r="M4564" s="4">
        <v>41653.333333333336</v>
      </c>
      <c r="N4564" s="4">
        <v>41660.179293981484</v>
      </c>
      <c r="O4564">
        <v>11</v>
      </c>
      <c r="P4564">
        <v>12</v>
      </c>
      <c r="Q4564" t="s">
        <v>134</v>
      </c>
      <c r="R4564" t="s">
        <v>27</v>
      </c>
      <c r="S4564" s="3">
        <v>41659</v>
      </c>
      <c r="T4564" t="str">
        <f>IF(kiva_loans__muestra[[#This Row],[loan_amount]]&gt;5000,"Alto","Bajo")</f>
        <v>Bajo</v>
      </c>
      <c r="U4564" s="26" t="str">
        <f>VLOOKUP(kiva_loans__muestra[[#This Row],[country]],Pais!A:B,2,FALSE)</f>
        <v>Africa</v>
      </c>
      <c r="V4564" t="s">
        <v>10720</v>
      </c>
    </row>
    <row r="4565" spans="1:22">
      <c r="A4565">
        <v>659526</v>
      </c>
      <c r="B4565" s="20">
        <v>300</v>
      </c>
      <c r="C4565" s="22">
        <v>300</v>
      </c>
      <c r="D4565" t="s">
        <v>86</v>
      </c>
      <c r="E4565" t="s">
        <v>20</v>
      </c>
      <c r="F4565" t="s">
        <v>6875</v>
      </c>
      <c r="G4565" t="s">
        <v>174</v>
      </c>
      <c r="H4565" t="s">
        <v>175</v>
      </c>
      <c r="I4565" t="s">
        <v>4207</v>
      </c>
      <c r="J4565" t="s">
        <v>177</v>
      </c>
      <c r="K4565">
        <v>1820</v>
      </c>
      <c r="L4565" s="4">
        <v>41659.737615740742</v>
      </c>
      <c r="M4565" s="4">
        <v>41653.333333333336</v>
      </c>
      <c r="N4565" s="4">
        <v>41660.284201388888</v>
      </c>
      <c r="O4565">
        <v>11</v>
      </c>
      <c r="P4565">
        <v>12</v>
      </c>
      <c r="Q4565" t="s">
        <v>134</v>
      </c>
      <c r="R4565" t="s">
        <v>27</v>
      </c>
      <c r="S4565" s="3">
        <v>41659</v>
      </c>
      <c r="T4565" t="str">
        <f>IF(kiva_loans__muestra[[#This Row],[loan_amount]]&gt;5000,"Alto","Bajo")</f>
        <v>Bajo</v>
      </c>
      <c r="U4565" s="26" t="str">
        <f>VLOOKUP(kiva_loans__muestra[[#This Row],[country]],Pais!A:B,2,FALSE)</f>
        <v>Africa</v>
      </c>
      <c r="V4565" t="s">
        <v>10720</v>
      </c>
    </row>
    <row r="4566" spans="1:22">
      <c r="A4566">
        <v>659531</v>
      </c>
      <c r="B4566" s="20">
        <v>325</v>
      </c>
      <c r="C4566" s="22">
        <v>325</v>
      </c>
      <c r="D4566" t="s">
        <v>58</v>
      </c>
      <c r="E4566" t="s">
        <v>20</v>
      </c>
      <c r="F4566" t="s">
        <v>7066</v>
      </c>
      <c r="G4566" t="s">
        <v>174</v>
      </c>
      <c r="H4566" t="s">
        <v>175</v>
      </c>
      <c r="I4566" t="s">
        <v>176</v>
      </c>
      <c r="J4566" t="s">
        <v>177</v>
      </c>
      <c r="K4566">
        <v>1820</v>
      </c>
      <c r="L4566" s="4">
        <v>41659.746099537035</v>
      </c>
      <c r="M4566" s="4">
        <v>41655.333333333336</v>
      </c>
      <c r="N4566" s="4">
        <v>41660.291666666664</v>
      </c>
      <c r="O4566">
        <v>11</v>
      </c>
      <c r="P4566">
        <v>7</v>
      </c>
      <c r="Q4566" t="s">
        <v>134</v>
      </c>
      <c r="R4566" t="s">
        <v>27</v>
      </c>
      <c r="S4566" s="3">
        <v>41659</v>
      </c>
      <c r="T4566" t="str">
        <f>IF(kiva_loans__muestra[[#This Row],[loan_amount]]&gt;5000,"Alto","Bajo")</f>
        <v>Bajo</v>
      </c>
      <c r="U4566" s="26" t="str">
        <f>VLOOKUP(kiva_loans__muestra[[#This Row],[country]],Pais!A:B,2,FALSE)</f>
        <v>Africa</v>
      </c>
      <c r="V4566" t="s">
        <v>10720</v>
      </c>
    </row>
    <row r="4567" spans="1:22">
      <c r="A4567">
        <v>659535</v>
      </c>
      <c r="B4567" s="20">
        <v>325</v>
      </c>
      <c r="C4567" s="22">
        <v>325</v>
      </c>
      <c r="D4567" t="s">
        <v>64</v>
      </c>
      <c r="E4567" t="s">
        <v>65</v>
      </c>
      <c r="F4567" t="s">
        <v>7221</v>
      </c>
      <c r="G4567" t="s">
        <v>174</v>
      </c>
      <c r="H4567" t="s">
        <v>175</v>
      </c>
      <c r="I4567" t="s">
        <v>176</v>
      </c>
      <c r="J4567" t="s">
        <v>177</v>
      </c>
      <c r="K4567">
        <v>1820</v>
      </c>
      <c r="L4567" s="4">
        <v>41659.756782407407</v>
      </c>
      <c r="M4567" s="4">
        <v>41655.333333333336</v>
      </c>
      <c r="N4567" s="4">
        <v>41660.620648148149</v>
      </c>
      <c r="O4567">
        <v>11</v>
      </c>
      <c r="P4567">
        <v>12</v>
      </c>
      <c r="Q4567" t="s">
        <v>26</v>
      </c>
      <c r="R4567" t="s">
        <v>27</v>
      </c>
      <c r="S4567" s="3">
        <v>41659</v>
      </c>
      <c r="T4567" t="str">
        <f>IF(kiva_loans__muestra[[#This Row],[loan_amount]]&gt;5000,"Alto","Bajo")</f>
        <v>Bajo</v>
      </c>
      <c r="U4567" s="26" t="str">
        <f>VLOOKUP(kiva_loans__muestra[[#This Row],[country]],Pais!A:B,2,FALSE)</f>
        <v>Africa</v>
      </c>
      <c r="V4567" t="s">
        <v>10719</v>
      </c>
    </row>
    <row r="4568" spans="1:22">
      <c r="A4568">
        <v>659537</v>
      </c>
      <c r="B4568" s="20">
        <v>350</v>
      </c>
      <c r="C4568" s="22">
        <v>350</v>
      </c>
      <c r="D4568" t="s">
        <v>20</v>
      </c>
      <c r="E4568" t="s">
        <v>20</v>
      </c>
      <c r="F4568" t="s">
        <v>7047</v>
      </c>
      <c r="G4568" t="s">
        <v>174</v>
      </c>
      <c r="H4568" t="s">
        <v>175</v>
      </c>
      <c r="I4568" t="s">
        <v>176</v>
      </c>
      <c r="J4568" t="s">
        <v>177</v>
      </c>
      <c r="K4568">
        <v>1820</v>
      </c>
      <c r="L4568" s="4">
        <v>41659.772233796299</v>
      </c>
      <c r="M4568" s="4">
        <v>41655.333333333336</v>
      </c>
      <c r="N4568" s="4">
        <v>41660.207060185188</v>
      </c>
      <c r="O4568">
        <v>11</v>
      </c>
      <c r="P4568">
        <v>8</v>
      </c>
      <c r="Q4568" t="s">
        <v>26</v>
      </c>
      <c r="R4568" t="s">
        <v>27</v>
      </c>
      <c r="S4568" s="3">
        <v>41659</v>
      </c>
      <c r="T4568" t="str">
        <f>IF(kiva_loans__muestra[[#This Row],[loan_amount]]&gt;5000,"Alto","Bajo")</f>
        <v>Bajo</v>
      </c>
      <c r="U4568" s="26" t="str">
        <f>VLOOKUP(kiva_loans__muestra[[#This Row],[country]],Pais!A:B,2,FALSE)</f>
        <v>Africa</v>
      </c>
      <c r="V4568" t="s">
        <v>10719</v>
      </c>
    </row>
    <row r="4569" spans="1:22">
      <c r="A4569">
        <v>659539</v>
      </c>
      <c r="B4569" s="20">
        <v>350</v>
      </c>
      <c r="C4569" s="22">
        <v>350</v>
      </c>
      <c r="D4569" t="s">
        <v>67</v>
      </c>
      <c r="E4569" t="s">
        <v>68</v>
      </c>
      <c r="F4569" t="s">
        <v>7160</v>
      </c>
      <c r="G4569" t="s">
        <v>174</v>
      </c>
      <c r="H4569" t="s">
        <v>175</v>
      </c>
      <c r="I4569" t="s">
        <v>176</v>
      </c>
      <c r="J4569" t="s">
        <v>177</v>
      </c>
      <c r="K4569">
        <v>1820</v>
      </c>
      <c r="L4569" s="4">
        <v>41659.780902777777</v>
      </c>
      <c r="M4569" s="4">
        <v>41655.333333333336</v>
      </c>
      <c r="N4569" s="4">
        <v>41660.707881944443</v>
      </c>
      <c r="O4569">
        <v>11</v>
      </c>
      <c r="P4569">
        <v>11</v>
      </c>
      <c r="Q4569" t="s">
        <v>26</v>
      </c>
      <c r="R4569" t="s">
        <v>27</v>
      </c>
      <c r="S4569" s="3">
        <v>41659</v>
      </c>
      <c r="T4569" t="str">
        <f>IF(kiva_loans__muestra[[#This Row],[loan_amount]]&gt;5000,"Alto","Bajo")</f>
        <v>Bajo</v>
      </c>
      <c r="U4569" s="26" t="str">
        <f>VLOOKUP(kiva_loans__muestra[[#This Row],[country]],Pais!A:B,2,FALSE)</f>
        <v>Africa</v>
      </c>
      <c r="V4569" t="s">
        <v>10719</v>
      </c>
    </row>
    <row r="4570" spans="1:22">
      <c r="A4570">
        <v>659919</v>
      </c>
      <c r="B4570" s="20">
        <v>200</v>
      </c>
      <c r="C4570" s="22">
        <v>200</v>
      </c>
      <c r="D4570" t="s">
        <v>20</v>
      </c>
      <c r="E4570" t="s">
        <v>20</v>
      </c>
      <c r="F4570" t="s">
        <v>7334</v>
      </c>
      <c r="G4570" t="s">
        <v>174</v>
      </c>
      <c r="H4570" t="s">
        <v>175</v>
      </c>
      <c r="I4570" t="s">
        <v>7169</v>
      </c>
      <c r="J4570" t="s">
        <v>177</v>
      </c>
      <c r="K4570">
        <v>1820</v>
      </c>
      <c r="L4570" s="4">
        <v>41660.478622685187</v>
      </c>
      <c r="M4570" s="4">
        <v>41648.333333333336</v>
      </c>
      <c r="N4570" s="4">
        <v>41661.618356481478</v>
      </c>
      <c r="O4570">
        <v>11</v>
      </c>
      <c r="P4570">
        <v>6</v>
      </c>
      <c r="Q4570" t="s">
        <v>26</v>
      </c>
      <c r="R4570" t="s">
        <v>27</v>
      </c>
      <c r="S4570" s="3">
        <v>41660</v>
      </c>
      <c r="T4570" t="str">
        <f>IF(kiva_loans__muestra[[#This Row],[loan_amount]]&gt;5000,"Alto","Bajo")</f>
        <v>Bajo</v>
      </c>
      <c r="U4570" s="26" t="str">
        <f>VLOOKUP(kiva_loans__muestra[[#This Row],[country]],Pais!A:B,2,FALSE)</f>
        <v>Africa</v>
      </c>
      <c r="V4570" t="s">
        <v>10719</v>
      </c>
    </row>
    <row r="4571" spans="1:22">
      <c r="A4571">
        <v>659922</v>
      </c>
      <c r="B4571" s="20">
        <v>250</v>
      </c>
      <c r="C4571" s="22">
        <v>250</v>
      </c>
      <c r="D4571" t="s">
        <v>65</v>
      </c>
      <c r="E4571" t="s">
        <v>65</v>
      </c>
      <c r="F4571" t="s">
        <v>7714</v>
      </c>
      <c r="G4571" t="s">
        <v>174</v>
      </c>
      <c r="H4571" t="s">
        <v>175</v>
      </c>
      <c r="I4571" t="s">
        <v>7169</v>
      </c>
      <c r="J4571" t="s">
        <v>177</v>
      </c>
      <c r="K4571">
        <v>1820</v>
      </c>
      <c r="L4571" s="4">
        <v>41660.485208333332</v>
      </c>
      <c r="M4571" s="4">
        <v>41631.333333333336</v>
      </c>
      <c r="N4571" s="4">
        <v>41660.99658564815</v>
      </c>
      <c r="O4571">
        <v>12</v>
      </c>
      <c r="P4571">
        <v>10</v>
      </c>
      <c r="Q4571" t="s">
        <v>134</v>
      </c>
      <c r="R4571" t="s">
        <v>27</v>
      </c>
      <c r="S4571" s="3">
        <v>41660</v>
      </c>
      <c r="T4571" t="str">
        <f>IF(kiva_loans__muestra[[#This Row],[loan_amount]]&gt;5000,"Alto","Bajo")</f>
        <v>Bajo</v>
      </c>
      <c r="U4571" s="26" t="str">
        <f>VLOOKUP(kiva_loans__muestra[[#This Row],[country]],Pais!A:B,2,FALSE)</f>
        <v>Africa</v>
      </c>
      <c r="V4571" t="s">
        <v>10720</v>
      </c>
    </row>
    <row r="4572" spans="1:22">
      <c r="A4572">
        <v>659928</v>
      </c>
      <c r="B4572" s="20">
        <v>300</v>
      </c>
      <c r="C4572" s="22">
        <v>300</v>
      </c>
      <c r="D4572" t="s">
        <v>156</v>
      </c>
      <c r="E4572" t="s">
        <v>20</v>
      </c>
      <c r="F4572" t="s">
        <v>7437</v>
      </c>
      <c r="G4572" t="s">
        <v>174</v>
      </c>
      <c r="H4572" t="s">
        <v>175</v>
      </c>
      <c r="I4572" t="s">
        <v>7169</v>
      </c>
      <c r="J4572" t="s">
        <v>177</v>
      </c>
      <c r="K4572">
        <v>1820</v>
      </c>
      <c r="L4572" s="4">
        <v>41660.497303240743</v>
      </c>
      <c r="M4572" s="4">
        <v>41647.333333333336</v>
      </c>
      <c r="N4572" s="4">
        <v>41661.610578703701</v>
      </c>
      <c r="O4572">
        <v>11</v>
      </c>
      <c r="P4572">
        <v>11</v>
      </c>
      <c r="Q4572" t="s">
        <v>26</v>
      </c>
      <c r="R4572" t="s">
        <v>27</v>
      </c>
      <c r="S4572" s="3">
        <v>41660</v>
      </c>
      <c r="T4572" t="str">
        <f>IF(kiva_loans__muestra[[#This Row],[loan_amount]]&gt;5000,"Alto","Bajo")</f>
        <v>Bajo</v>
      </c>
      <c r="U4572" s="26" t="str">
        <f>VLOOKUP(kiva_loans__muestra[[#This Row],[country]],Pais!A:B,2,FALSE)</f>
        <v>Africa</v>
      </c>
      <c r="V4572" t="s">
        <v>10719</v>
      </c>
    </row>
    <row r="4573" spans="1:22">
      <c r="A4573">
        <v>659945</v>
      </c>
      <c r="B4573" s="20">
        <v>300</v>
      </c>
      <c r="C4573" s="22">
        <v>300</v>
      </c>
      <c r="D4573" t="s">
        <v>112</v>
      </c>
      <c r="E4573" t="s">
        <v>20</v>
      </c>
      <c r="F4573" t="s">
        <v>7636</v>
      </c>
      <c r="G4573" t="s">
        <v>174</v>
      </c>
      <c r="H4573" t="s">
        <v>175</v>
      </c>
      <c r="I4573" t="s">
        <v>4435</v>
      </c>
      <c r="J4573" t="s">
        <v>177</v>
      </c>
      <c r="K4573">
        <v>1820</v>
      </c>
      <c r="L4573" s="4">
        <v>41660.511481481481</v>
      </c>
      <c r="M4573" s="4">
        <v>41649.333333333336</v>
      </c>
      <c r="N4573" s="4">
        <v>41661.629050925927</v>
      </c>
      <c r="O4573">
        <v>11</v>
      </c>
      <c r="P4573">
        <v>10</v>
      </c>
      <c r="Q4573" t="s">
        <v>26</v>
      </c>
      <c r="R4573" t="s">
        <v>27</v>
      </c>
      <c r="S4573" s="3">
        <v>41660</v>
      </c>
      <c r="T4573" t="str">
        <f>IF(kiva_loans__muestra[[#This Row],[loan_amount]]&gt;5000,"Alto","Bajo")</f>
        <v>Bajo</v>
      </c>
      <c r="U4573" s="26" t="str">
        <f>VLOOKUP(kiva_loans__muestra[[#This Row],[country]],Pais!A:B,2,FALSE)</f>
        <v>Africa</v>
      </c>
      <c r="V4573" t="s">
        <v>10719</v>
      </c>
    </row>
    <row r="4574" spans="1:22">
      <c r="A4574">
        <v>659956</v>
      </c>
      <c r="B4574" s="20">
        <v>225</v>
      </c>
      <c r="C4574" s="22">
        <v>225</v>
      </c>
      <c r="D4574" t="s">
        <v>64</v>
      </c>
      <c r="E4574" t="s">
        <v>65</v>
      </c>
      <c r="F4574" t="s">
        <v>7474</v>
      </c>
      <c r="G4574" t="s">
        <v>174</v>
      </c>
      <c r="H4574" t="s">
        <v>175</v>
      </c>
      <c r="I4574" t="s">
        <v>4435</v>
      </c>
      <c r="J4574" t="s">
        <v>177</v>
      </c>
      <c r="K4574">
        <v>1820</v>
      </c>
      <c r="L4574" s="4">
        <v>41660.524618055555</v>
      </c>
      <c r="M4574" s="4">
        <v>41649.333333333336</v>
      </c>
      <c r="N4574" s="4">
        <v>41661.012395833335</v>
      </c>
      <c r="O4574">
        <v>11</v>
      </c>
      <c r="P4574">
        <v>2</v>
      </c>
      <c r="Q4574" t="s">
        <v>26</v>
      </c>
      <c r="R4574" t="s">
        <v>27</v>
      </c>
      <c r="S4574" s="3">
        <v>41660</v>
      </c>
      <c r="T4574" t="str">
        <f>IF(kiva_loans__muestra[[#This Row],[loan_amount]]&gt;5000,"Alto","Bajo")</f>
        <v>Bajo</v>
      </c>
      <c r="U4574" s="26" t="str">
        <f>VLOOKUP(kiva_loans__muestra[[#This Row],[country]],Pais!A:B,2,FALSE)</f>
        <v>Africa</v>
      </c>
      <c r="V4574" t="s">
        <v>10719</v>
      </c>
    </row>
    <row r="4575" spans="1:22">
      <c r="A4575">
        <v>659961</v>
      </c>
      <c r="B4575" s="20">
        <v>200</v>
      </c>
      <c r="C4575" s="22">
        <v>200</v>
      </c>
      <c r="D4575" t="s">
        <v>156</v>
      </c>
      <c r="E4575" t="s">
        <v>20</v>
      </c>
      <c r="F4575" t="s">
        <v>1330</v>
      </c>
      <c r="G4575" t="s">
        <v>174</v>
      </c>
      <c r="H4575" t="s">
        <v>175</v>
      </c>
      <c r="I4575" t="s">
        <v>4435</v>
      </c>
      <c r="J4575" t="s">
        <v>177</v>
      </c>
      <c r="K4575">
        <v>1820</v>
      </c>
      <c r="L4575" s="4">
        <v>41660.539340277777</v>
      </c>
      <c r="M4575" s="4">
        <v>41649.333333333336</v>
      </c>
      <c r="N4575" s="4">
        <v>41661.629062499997</v>
      </c>
      <c r="O4575">
        <v>11</v>
      </c>
      <c r="P4575">
        <v>7</v>
      </c>
      <c r="Q4575" t="s">
        <v>26</v>
      </c>
      <c r="R4575" t="s">
        <v>27</v>
      </c>
      <c r="S4575" s="3">
        <v>41660</v>
      </c>
      <c r="T4575" t="str">
        <f>IF(kiva_loans__muestra[[#This Row],[loan_amount]]&gt;5000,"Alto","Bajo")</f>
        <v>Bajo</v>
      </c>
      <c r="U4575" s="26" t="str">
        <f>VLOOKUP(kiva_loans__muestra[[#This Row],[country]],Pais!A:B,2,FALSE)</f>
        <v>Africa</v>
      </c>
      <c r="V4575" t="s">
        <v>10719</v>
      </c>
    </row>
    <row r="4576" spans="1:22">
      <c r="A4576">
        <v>659963</v>
      </c>
      <c r="B4576" s="20">
        <v>200</v>
      </c>
      <c r="C4576" s="22">
        <v>200</v>
      </c>
      <c r="D4576" t="s">
        <v>244</v>
      </c>
      <c r="E4576" t="s">
        <v>65</v>
      </c>
      <c r="F4576" t="s">
        <v>293</v>
      </c>
      <c r="G4576" t="s">
        <v>174</v>
      </c>
      <c r="H4576" t="s">
        <v>175</v>
      </c>
      <c r="I4576" t="s">
        <v>4435</v>
      </c>
      <c r="J4576" t="s">
        <v>177</v>
      </c>
      <c r="K4576">
        <v>1820</v>
      </c>
      <c r="L4576" s="4">
        <v>41660.541620370372</v>
      </c>
      <c r="M4576" s="4">
        <v>41649.333333333336</v>
      </c>
      <c r="N4576" s="4">
        <v>41661.024618055555</v>
      </c>
      <c r="O4576">
        <v>11</v>
      </c>
      <c r="P4576">
        <v>1</v>
      </c>
      <c r="Q4576" t="s">
        <v>26</v>
      </c>
      <c r="R4576" t="s">
        <v>27</v>
      </c>
      <c r="S4576" s="3">
        <v>41660</v>
      </c>
      <c r="T4576" t="str">
        <f>IF(kiva_loans__muestra[[#This Row],[loan_amount]]&gt;5000,"Alto","Bajo")</f>
        <v>Bajo</v>
      </c>
      <c r="U4576" s="26" t="str">
        <f>VLOOKUP(kiva_loans__muestra[[#This Row],[country]],Pais!A:B,2,FALSE)</f>
        <v>Africa</v>
      </c>
      <c r="V4576" t="s">
        <v>10719</v>
      </c>
    </row>
    <row r="4577" spans="1:22">
      <c r="A4577">
        <v>659968</v>
      </c>
      <c r="B4577" s="20">
        <v>175</v>
      </c>
      <c r="C4577" s="22">
        <v>175</v>
      </c>
      <c r="D4577" t="s">
        <v>156</v>
      </c>
      <c r="E4577" t="s">
        <v>20</v>
      </c>
      <c r="F4577" t="s">
        <v>7646</v>
      </c>
      <c r="G4577" t="s">
        <v>174</v>
      </c>
      <c r="H4577" t="s">
        <v>175</v>
      </c>
      <c r="I4577" t="s">
        <v>4435</v>
      </c>
      <c r="J4577" t="s">
        <v>177</v>
      </c>
      <c r="K4577">
        <v>1820</v>
      </c>
      <c r="L4577" s="4">
        <v>41660.552581018521</v>
      </c>
      <c r="M4577" s="4">
        <v>41649.333333333336</v>
      </c>
      <c r="N4577" s="4">
        <v>41661.550613425927</v>
      </c>
      <c r="O4577">
        <v>11</v>
      </c>
      <c r="P4577">
        <v>6</v>
      </c>
      <c r="Q4577" t="s">
        <v>134</v>
      </c>
      <c r="R4577" t="s">
        <v>27</v>
      </c>
      <c r="S4577" s="3">
        <v>41660</v>
      </c>
      <c r="T4577" t="str">
        <f>IF(kiva_loans__muestra[[#This Row],[loan_amount]]&gt;5000,"Alto","Bajo")</f>
        <v>Bajo</v>
      </c>
      <c r="U4577" s="26" t="str">
        <f>VLOOKUP(kiva_loans__muestra[[#This Row],[country]],Pais!A:B,2,FALSE)</f>
        <v>Africa</v>
      </c>
      <c r="V4577" t="s">
        <v>10720</v>
      </c>
    </row>
    <row r="4578" spans="1:22">
      <c r="A4578">
        <v>659969</v>
      </c>
      <c r="B4578" s="20">
        <v>250</v>
      </c>
      <c r="C4578" s="22">
        <v>250</v>
      </c>
      <c r="D4578" t="s">
        <v>156</v>
      </c>
      <c r="E4578" t="s">
        <v>20</v>
      </c>
      <c r="F4578" t="s">
        <v>7815</v>
      </c>
      <c r="G4578" t="s">
        <v>174</v>
      </c>
      <c r="H4578" t="s">
        <v>175</v>
      </c>
      <c r="I4578" t="s">
        <v>4435</v>
      </c>
      <c r="J4578" t="s">
        <v>177</v>
      </c>
      <c r="K4578">
        <v>1820</v>
      </c>
      <c r="L4578" s="4">
        <v>41660.553379629629</v>
      </c>
      <c r="M4578" s="4">
        <v>41649.333333333336</v>
      </c>
      <c r="N4578" s="4">
        <v>41661.649317129632</v>
      </c>
      <c r="O4578">
        <v>11</v>
      </c>
      <c r="P4578">
        <v>9</v>
      </c>
      <c r="Q4578" t="s">
        <v>26</v>
      </c>
      <c r="R4578" t="s">
        <v>27</v>
      </c>
      <c r="S4578" s="3">
        <v>41660</v>
      </c>
      <c r="T4578" t="str">
        <f>IF(kiva_loans__muestra[[#This Row],[loan_amount]]&gt;5000,"Alto","Bajo")</f>
        <v>Bajo</v>
      </c>
      <c r="U4578" s="26" t="str">
        <f>VLOOKUP(kiva_loans__muestra[[#This Row],[country]],Pais!A:B,2,FALSE)</f>
        <v>Africa</v>
      </c>
      <c r="V4578" t="s">
        <v>10719</v>
      </c>
    </row>
    <row r="4579" spans="1:22">
      <c r="A4579">
        <v>659974</v>
      </c>
      <c r="B4579" s="20">
        <v>225</v>
      </c>
      <c r="C4579" s="22">
        <v>225</v>
      </c>
      <c r="D4579" t="s">
        <v>156</v>
      </c>
      <c r="E4579" t="s">
        <v>20</v>
      </c>
      <c r="F4579" t="s">
        <v>7702</v>
      </c>
      <c r="G4579" t="s">
        <v>174</v>
      </c>
      <c r="H4579" t="s">
        <v>175</v>
      </c>
      <c r="I4579" t="s">
        <v>4435</v>
      </c>
      <c r="J4579" t="s">
        <v>177</v>
      </c>
      <c r="K4579">
        <v>1820</v>
      </c>
      <c r="L4579" s="4">
        <v>41660.56354166667</v>
      </c>
      <c r="M4579" s="4">
        <v>41649.333333333336</v>
      </c>
      <c r="N4579" s="4">
        <v>41661.210324074076</v>
      </c>
      <c r="O4579">
        <v>11</v>
      </c>
      <c r="P4579">
        <v>5</v>
      </c>
      <c r="Q4579" t="s">
        <v>134</v>
      </c>
      <c r="R4579" t="s">
        <v>27</v>
      </c>
      <c r="S4579" s="3">
        <v>41660</v>
      </c>
      <c r="T4579" t="str">
        <f>IF(kiva_loans__muestra[[#This Row],[loan_amount]]&gt;5000,"Alto","Bajo")</f>
        <v>Bajo</v>
      </c>
      <c r="U4579" s="26" t="str">
        <f>VLOOKUP(kiva_loans__muestra[[#This Row],[country]],Pais!A:B,2,FALSE)</f>
        <v>Africa</v>
      </c>
      <c r="V4579" t="s">
        <v>10720</v>
      </c>
    </row>
    <row r="4580" spans="1:22">
      <c r="A4580">
        <v>659977</v>
      </c>
      <c r="B4580" s="20">
        <v>375</v>
      </c>
      <c r="C4580" s="22">
        <v>375</v>
      </c>
      <c r="D4580" t="s">
        <v>156</v>
      </c>
      <c r="E4580" t="s">
        <v>20</v>
      </c>
      <c r="F4580" t="s">
        <v>7829</v>
      </c>
      <c r="G4580" t="s">
        <v>174</v>
      </c>
      <c r="H4580" t="s">
        <v>175</v>
      </c>
      <c r="I4580" t="s">
        <v>4435</v>
      </c>
      <c r="J4580" t="s">
        <v>177</v>
      </c>
      <c r="K4580">
        <v>1820</v>
      </c>
      <c r="L4580" s="4">
        <v>41660.566504629627</v>
      </c>
      <c r="M4580" s="4">
        <v>41649.333333333336</v>
      </c>
      <c r="N4580" s="4">
        <v>41661.707291666666</v>
      </c>
      <c r="O4580">
        <v>11</v>
      </c>
      <c r="P4580">
        <v>11</v>
      </c>
      <c r="Q4580" t="s">
        <v>26</v>
      </c>
      <c r="R4580" t="s">
        <v>27</v>
      </c>
      <c r="S4580" s="3">
        <v>41660</v>
      </c>
      <c r="T4580" t="str">
        <f>IF(kiva_loans__muestra[[#This Row],[loan_amount]]&gt;5000,"Alto","Bajo")</f>
        <v>Bajo</v>
      </c>
      <c r="U4580" s="26" t="str">
        <f>VLOOKUP(kiva_loans__muestra[[#This Row],[country]],Pais!A:B,2,FALSE)</f>
        <v>Africa</v>
      </c>
      <c r="V4580" t="s">
        <v>10719</v>
      </c>
    </row>
    <row r="4581" spans="1:22">
      <c r="A4581">
        <v>659984</v>
      </c>
      <c r="B4581" s="20">
        <v>275</v>
      </c>
      <c r="C4581" s="22">
        <v>275</v>
      </c>
      <c r="D4581" t="s">
        <v>112</v>
      </c>
      <c r="E4581" t="s">
        <v>20</v>
      </c>
      <c r="F4581" t="s">
        <v>7410</v>
      </c>
      <c r="G4581" t="s">
        <v>174</v>
      </c>
      <c r="H4581" t="s">
        <v>175</v>
      </c>
      <c r="I4581" t="s">
        <v>4435</v>
      </c>
      <c r="J4581" t="s">
        <v>177</v>
      </c>
      <c r="K4581">
        <v>1820</v>
      </c>
      <c r="L4581" s="4">
        <v>41660.572777777779</v>
      </c>
      <c r="M4581" s="4">
        <v>41649.333333333336</v>
      </c>
      <c r="N4581" s="4">
        <v>41661.696759259263</v>
      </c>
      <c r="O4581">
        <v>11</v>
      </c>
      <c r="P4581">
        <v>9</v>
      </c>
      <c r="Q4581" t="s">
        <v>134</v>
      </c>
      <c r="R4581" t="s">
        <v>27</v>
      </c>
      <c r="S4581" s="3">
        <v>41660</v>
      </c>
      <c r="T4581" t="str">
        <f>IF(kiva_loans__muestra[[#This Row],[loan_amount]]&gt;5000,"Alto","Bajo")</f>
        <v>Bajo</v>
      </c>
      <c r="U4581" s="26" t="str">
        <f>VLOOKUP(kiva_loans__muestra[[#This Row],[country]],Pais!A:B,2,FALSE)</f>
        <v>Africa</v>
      </c>
      <c r="V4581" t="s">
        <v>10720</v>
      </c>
    </row>
    <row r="4582" spans="1:22">
      <c r="A4582">
        <v>659990</v>
      </c>
      <c r="B4582" s="20">
        <v>425</v>
      </c>
      <c r="C4582" s="22">
        <v>425</v>
      </c>
      <c r="D4582" t="s">
        <v>156</v>
      </c>
      <c r="E4582" t="s">
        <v>20</v>
      </c>
      <c r="F4582" t="s">
        <v>7603</v>
      </c>
      <c r="G4582" t="s">
        <v>174</v>
      </c>
      <c r="H4582" t="s">
        <v>175</v>
      </c>
      <c r="I4582" t="s">
        <v>6988</v>
      </c>
      <c r="J4582" t="s">
        <v>177</v>
      </c>
      <c r="K4582">
        <v>1820</v>
      </c>
      <c r="L4582" s="4">
        <v>41660.582766203705</v>
      </c>
      <c r="M4582" s="4">
        <v>41631.333333333336</v>
      </c>
      <c r="N4582" s="4">
        <v>41661.696759259263</v>
      </c>
      <c r="O4582">
        <v>11</v>
      </c>
      <c r="P4582">
        <v>15</v>
      </c>
      <c r="Q4582" t="s">
        <v>26</v>
      </c>
      <c r="R4582" t="s">
        <v>27</v>
      </c>
      <c r="S4582" s="3">
        <v>41660</v>
      </c>
      <c r="T4582" t="str">
        <f>IF(kiva_loans__muestra[[#This Row],[loan_amount]]&gt;5000,"Alto","Bajo")</f>
        <v>Bajo</v>
      </c>
      <c r="U4582" s="26" t="str">
        <f>VLOOKUP(kiva_loans__muestra[[#This Row],[country]],Pais!A:B,2,FALSE)</f>
        <v>Africa</v>
      </c>
      <c r="V4582" t="s">
        <v>10719</v>
      </c>
    </row>
    <row r="4583" spans="1:22">
      <c r="A4583">
        <v>660066</v>
      </c>
      <c r="B4583" s="20">
        <v>250</v>
      </c>
      <c r="C4583" s="22">
        <v>250</v>
      </c>
      <c r="D4583" t="s">
        <v>156</v>
      </c>
      <c r="E4583" t="s">
        <v>20</v>
      </c>
      <c r="F4583" t="s">
        <v>7428</v>
      </c>
      <c r="G4583" t="s">
        <v>174</v>
      </c>
      <c r="H4583" t="s">
        <v>175</v>
      </c>
      <c r="I4583" t="s">
        <v>6988</v>
      </c>
      <c r="J4583" t="s">
        <v>177</v>
      </c>
      <c r="K4583">
        <v>1820</v>
      </c>
      <c r="L4583" s="4">
        <v>41660.680509259262</v>
      </c>
      <c r="M4583" s="4">
        <v>41631.333333333336</v>
      </c>
      <c r="N4583" s="4">
        <v>41661.524317129632</v>
      </c>
      <c r="O4583">
        <v>11</v>
      </c>
      <c r="P4583">
        <v>9</v>
      </c>
      <c r="Q4583" t="s">
        <v>134</v>
      </c>
      <c r="R4583" t="s">
        <v>27</v>
      </c>
      <c r="S4583" s="3">
        <v>41660</v>
      </c>
      <c r="T4583" t="str">
        <f>IF(kiva_loans__muestra[[#This Row],[loan_amount]]&gt;5000,"Alto","Bajo")</f>
        <v>Bajo</v>
      </c>
      <c r="U4583" s="26" t="str">
        <f>VLOOKUP(kiva_loans__muestra[[#This Row],[country]],Pais!A:B,2,FALSE)</f>
        <v>Africa</v>
      </c>
      <c r="V4583" t="s">
        <v>10720</v>
      </c>
    </row>
    <row r="4584" spans="1:22">
      <c r="A4584">
        <v>660070</v>
      </c>
      <c r="B4584" s="20">
        <v>475</v>
      </c>
      <c r="C4584" s="22">
        <v>475</v>
      </c>
      <c r="D4584" t="s">
        <v>373</v>
      </c>
      <c r="E4584" t="s">
        <v>20</v>
      </c>
      <c r="F4584" t="s">
        <v>7523</v>
      </c>
      <c r="G4584" t="s">
        <v>174</v>
      </c>
      <c r="H4584" t="s">
        <v>175</v>
      </c>
      <c r="I4584" t="s">
        <v>6988</v>
      </c>
      <c r="J4584" t="s">
        <v>177</v>
      </c>
      <c r="K4584">
        <v>1820</v>
      </c>
      <c r="L4584" s="4">
        <v>41660.683506944442</v>
      </c>
      <c r="M4584" s="4">
        <v>41631.333333333336</v>
      </c>
      <c r="N4584" s="4">
        <v>41661.771516203706</v>
      </c>
      <c r="O4584">
        <v>11</v>
      </c>
      <c r="P4584">
        <v>16</v>
      </c>
      <c r="Q4584" t="s">
        <v>26</v>
      </c>
      <c r="R4584" t="s">
        <v>27</v>
      </c>
      <c r="S4584" s="3">
        <v>41660</v>
      </c>
      <c r="T4584" t="str">
        <f>IF(kiva_loans__muestra[[#This Row],[loan_amount]]&gt;5000,"Alto","Bajo")</f>
        <v>Bajo</v>
      </c>
      <c r="U4584" s="26" t="str">
        <f>VLOOKUP(kiva_loans__muestra[[#This Row],[country]],Pais!A:B,2,FALSE)</f>
        <v>Africa</v>
      </c>
      <c r="V4584" t="s">
        <v>10719</v>
      </c>
    </row>
    <row r="4585" spans="1:22">
      <c r="A4585">
        <v>660072</v>
      </c>
      <c r="B4585" s="20">
        <v>300</v>
      </c>
      <c r="C4585" s="22">
        <v>300</v>
      </c>
      <c r="D4585" t="s">
        <v>156</v>
      </c>
      <c r="E4585" t="s">
        <v>20</v>
      </c>
      <c r="F4585" t="s">
        <v>7626</v>
      </c>
      <c r="G4585" t="s">
        <v>174</v>
      </c>
      <c r="H4585" t="s">
        <v>175</v>
      </c>
      <c r="I4585" t="s">
        <v>6988</v>
      </c>
      <c r="J4585" t="s">
        <v>177</v>
      </c>
      <c r="K4585">
        <v>1820</v>
      </c>
      <c r="L4585" s="4">
        <v>41660.683912037035</v>
      </c>
      <c r="M4585" s="4">
        <v>41631.333333333336</v>
      </c>
      <c r="N4585" s="4">
        <v>41661.574629629627</v>
      </c>
      <c r="O4585">
        <v>11</v>
      </c>
      <c r="P4585">
        <v>4</v>
      </c>
      <c r="Q4585" t="s">
        <v>26</v>
      </c>
      <c r="R4585" t="s">
        <v>27</v>
      </c>
      <c r="S4585" s="3">
        <v>41660</v>
      </c>
      <c r="T4585" t="str">
        <f>IF(kiva_loans__muestra[[#This Row],[loan_amount]]&gt;5000,"Alto","Bajo")</f>
        <v>Bajo</v>
      </c>
      <c r="U4585" s="26" t="str">
        <f>VLOOKUP(kiva_loans__muestra[[#This Row],[country]],Pais!A:B,2,FALSE)</f>
        <v>Africa</v>
      </c>
      <c r="V4585" t="s">
        <v>10719</v>
      </c>
    </row>
    <row r="4586" spans="1:22">
      <c r="A4586">
        <v>660077</v>
      </c>
      <c r="B4586" s="20">
        <v>200</v>
      </c>
      <c r="C4586" s="22">
        <v>200</v>
      </c>
      <c r="D4586" t="s">
        <v>112</v>
      </c>
      <c r="E4586" t="s">
        <v>20</v>
      </c>
      <c r="F4586" t="s">
        <v>7809</v>
      </c>
      <c r="G4586" t="s">
        <v>174</v>
      </c>
      <c r="H4586" t="s">
        <v>175</v>
      </c>
      <c r="I4586" t="s">
        <v>6988</v>
      </c>
      <c r="J4586" t="s">
        <v>177</v>
      </c>
      <c r="K4586">
        <v>1820</v>
      </c>
      <c r="L4586" s="4">
        <v>41660.688148148147</v>
      </c>
      <c r="M4586" s="4">
        <v>41631.333333333336</v>
      </c>
      <c r="N4586" s="4">
        <v>41661.664085648146</v>
      </c>
      <c r="O4586">
        <v>11</v>
      </c>
      <c r="P4586">
        <v>4</v>
      </c>
      <c r="Q4586" t="s">
        <v>26</v>
      </c>
      <c r="R4586" t="s">
        <v>27</v>
      </c>
      <c r="S4586" s="3">
        <v>41660</v>
      </c>
      <c r="T4586" t="str">
        <f>IF(kiva_loans__muestra[[#This Row],[loan_amount]]&gt;5000,"Alto","Bajo")</f>
        <v>Bajo</v>
      </c>
      <c r="U4586" s="26" t="str">
        <f>VLOOKUP(kiva_loans__muestra[[#This Row],[country]],Pais!A:B,2,FALSE)</f>
        <v>Africa</v>
      </c>
      <c r="V4586" t="s">
        <v>10719</v>
      </c>
    </row>
    <row r="4587" spans="1:22">
      <c r="A4587">
        <v>660087</v>
      </c>
      <c r="B4587" s="20">
        <v>275</v>
      </c>
      <c r="C4587" s="22">
        <v>275</v>
      </c>
      <c r="D4587" t="s">
        <v>65</v>
      </c>
      <c r="E4587" t="s">
        <v>65</v>
      </c>
      <c r="F4587" t="s">
        <v>7647</v>
      </c>
      <c r="G4587" t="s">
        <v>174</v>
      </c>
      <c r="H4587" t="s">
        <v>175</v>
      </c>
      <c r="I4587" t="s">
        <v>6988</v>
      </c>
      <c r="J4587" t="s">
        <v>177</v>
      </c>
      <c r="K4587">
        <v>1820</v>
      </c>
      <c r="L4587" s="4">
        <v>41660.695335648146</v>
      </c>
      <c r="M4587" s="4">
        <v>41631.333333333336</v>
      </c>
      <c r="N4587" s="4">
        <v>41661.594189814816</v>
      </c>
      <c r="O4587">
        <v>11</v>
      </c>
      <c r="P4587">
        <v>4</v>
      </c>
      <c r="Q4587" t="s">
        <v>26</v>
      </c>
      <c r="R4587" t="s">
        <v>27</v>
      </c>
      <c r="S4587" s="3">
        <v>41660</v>
      </c>
      <c r="T4587" t="str">
        <f>IF(kiva_loans__muestra[[#This Row],[loan_amount]]&gt;5000,"Alto","Bajo")</f>
        <v>Bajo</v>
      </c>
      <c r="U4587" s="26" t="str">
        <f>VLOOKUP(kiva_loans__muestra[[#This Row],[country]],Pais!A:B,2,FALSE)</f>
        <v>Africa</v>
      </c>
      <c r="V4587" t="s">
        <v>10719</v>
      </c>
    </row>
    <row r="4588" spans="1:22">
      <c r="A4588">
        <v>660089</v>
      </c>
      <c r="B4588" s="20">
        <v>300</v>
      </c>
      <c r="C4588" s="22">
        <v>300</v>
      </c>
      <c r="D4588" t="s">
        <v>53</v>
      </c>
      <c r="E4588" t="s">
        <v>44</v>
      </c>
      <c r="F4588" t="s">
        <v>7377</v>
      </c>
      <c r="G4588" t="s">
        <v>174</v>
      </c>
      <c r="H4588" t="s">
        <v>175</v>
      </c>
      <c r="I4588" t="s">
        <v>6988</v>
      </c>
      <c r="J4588" t="s">
        <v>177</v>
      </c>
      <c r="K4588">
        <v>1820</v>
      </c>
      <c r="L4588" s="4">
        <v>41660.697627314818</v>
      </c>
      <c r="M4588" s="4">
        <v>41631.333333333336</v>
      </c>
      <c r="N4588" s="4">
        <v>41661.574629629627</v>
      </c>
      <c r="O4588">
        <v>11</v>
      </c>
      <c r="P4588">
        <v>3</v>
      </c>
      <c r="Q4588" t="s">
        <v>26</v>
      </c>
      <c r="R4588" t="s">
        <v>27</v>
      </c>
      <c r="S4588" s="3">
        <v>41660</v>
      </c>
      <c r="T4588" t="str">
        <f>IF(kiva_loans__muestra[[#This Row],[loan_amount]]&gt;5000,"Alto","Bajo")</f>
        <v>Bajo</v>
      </c>
      <c r="U4588" s="26" t="str">
        <f>VLOOKUP(kiva_loans__muestra[[#This Row],[country]],Pais!A:B,2,FALSE)</f>
        <v>Africa</v>
      </c>
      <c r="V4588" t="s">
        <v>10719</v>
      </c>
    </row>
    <row r="4589" spans="1:22">
      <c r="A4589">
        <v>660096</v>
      </c>
      <c r="B4589" s="20">
        <v>375</v>
      </c>
      <c r="C4589" s="22">
        <v>375</v>
      </c>
      <c r="D4589" t="s">
        <v>58</v>
      </c>
      <c r="E4589" t="s">
        <v>20</v>
      </c>
      <c r="F4589" t="s">
        <v>7564</v>
      </c>
      <c r="G4589" t="s">
        <v>174</v>
      </c>
      <c r="H4589" t="s">
        <v>175</v>
      </c>
      <c r="I4589" t="s">
        <v>6988</v>
      </c>
      <c r="J4589" t="s">
        <v>177</v>
      </c>
      <c r="K4589">
        <v>1820</v>
      </c>
      <c r="L4589" s="4">
        <v>41660.708993055552</v>
      </c>
      <c r="M4589" s="4">
        <v>41631.333333333336</v>
      </c>
      <c r="N4589" s="4">
        <v>41661.706817129627</v>
      </c>
      <c r="O4589">
        <v>11</v>
      </c>
      <c r="P4589">
        <v>14</v>
      </c>
      <c r="Q4589" t="s">
        <v>26</v>
      </c>
      <c r="R4589" t="s">
        <v>27</v>
      </c>
      <c r="S4589" s="3">
        <v>41660</v>
      </c>
      <c r="T4589" t="str">
        <f>IF(kiva_loans__muestra[[#This Row],[loan_amount]]&gt;5000,"Alto","Bajo")</f>
        <v>Bajo</v>
      </c>
      <c r="U4589" s="26" t="str">
        <f>VLOOKUP(kiva_loans__muestra[[#This Row],[country]],Pais!A:B,2,FALSE)</f>
        <v>Africa</v>
      </c>
      <c r="V4589" t="s">
        <v>10719</v>
      </c>
    </row>
    <row r="4590" spans="1:22">
      <c r="A4590">
        <v>660100</v>
      </c>
      <c r="B4590" s="20">
        <v>425</v>
      </c>
      <c r="C4590" s="22">
        <v>425</v>
      </c>
      <c r="D4590" t="s">
        <v>156</v>
      </c>
      <c r="E4590" t="s">
        <v>20</v>
      </c>
      <c r="F4590" t="s">
        <v>7720</v>
      </c>
      <c r="G4590" t="s">
        <v>174</v>
      </c>
      <c r="H4590" t="s">
        <v>175</v>
      </c>
      <c r="I4590" t="s">
        <v>6988</v>
      </c>
      <c r="J4590" t="s">
        <v>177</v>
      </c>
      <c r="K4590">
        <v>1820</v>
      </c>
      <c r="L4590" s="4">
        <v>41660.715983796297</v>
      </c>
      <c r="M4590" s="4">
        <v>41631.333333333336</v>
      </c>
      <c r="N4590" s="4">
        <v>41661.771516203706</v>
      </c>
      <c r="O4590">
        <v>12</v>
      </c>
      <c r="P4590">
        <v>16</v>
      </c>
      <c r="Q4590" t="s">
        <v>26</v>
      </c>
      <c r="R4590" t="s">
        <v>27</v>
      </c>
      <c r="S4590" s="3">
        <v>41660</v>
      </c>
      <c r="T4590" t="str">
        <f>IF(kiva_loans__muestra[[#This Row],[loan_amount]]&gt;5000,"Alto","Bajo")</f>
        <v>Bajo</v>
      </c>
      <c r="U4590" s="26" t="str">
        <f>VLOOKUP(kiva_loans__muestra[[#This Row],[country]],Pais!A:B,2,FALSE)</f>
        <v>Africa</v>
      </c>
      <c r="V4590" t="s">
        <v>10719</v>
      </c>
    </row>
    <row r="4591" spans="1:22">
      <c r="A4591">
        <v>660104</v>
      </c>
      <c r="B4591" s="20">
        <v>425</v>
      </c>
      <c r="C4591" s="22">
        <v>425</v>
      </c>
      <c r="D4591" t="s">
        <v>65</v>
      </c>
      <c r="E4591" t="s">
        <v>65</v>
      </c>
      <c r="F4591" t="s">
        <v>7704</v>
      </c>
      <c r="G4591" t="s">
        <v>174</v>
      </c>
      <c r="H4591" t="s">
        <v>175</v>
      </c>
      <c r="I4591" t="s">
        <v>6988</v>
      </c>
      <c r="J4591" t="s">
        <v>177</v>
      </c>
      <c r="K4591">
        <v>1820</v>
      </c>
      <c r="L4591" s="4">
        <v>41660.727280092593</v>
      </c>
      <c r="M4591" s="4">
        <v>41631.333333333336</v>
      </c>
      <c r="N4591" s="4">
        <v>41661.780798611115</v>
      </c>
      <c r="O4591">
        <v>12</v>
      </c>
      <c r="P4591">
        <v>14</v>
      </c>
      <c r="Q4591" t="s">
        <v>26</v>
      </c>
      <c r="R4591" t="s">
        <v>27</v>
      </c>
      <c r="S4591" s="3">
        <v>41660</v>
      </c>
      <c r="T4591" t="str">
        <f>IF(kiva_loans__muestra[[#This Row],[loan_amount]]&gt;5000,"Alto","Bajo")</f>
        <v>Bajo</v>
      </c>
      <c r="U4591" s="26" t="str">
        <f>VLOOKUP(kiva_loans__muestra[[#This Row],[country]],Pais!A:B,2,FALSE)</f>
        <v>Africa</v>
      </c>
      <c r="V4591" t="s">
        <v>10719</v>
      </c>
    </row>
    <row r="4592" spans="1:22">
      <c r="A4592">
        <v>660109</v>
      </c>
      <c r="B4592" s="20">
        <v>375</v>
      </c>
      <c r="C4592" s="22">
        <v>375</v>
      </c>
      <c r="D4592" t="s">
        <v>156</v>
      </c>
      <c r="E4592" t="s">
        <v>20</v>
      </c>
      <c r="F4592" t="s">
        <v>7572</v>
      </c>
      <c r="G4592" t="s">
        <v>174</v>
      </c>
      <c r="H4592" t="s">
        <v>175</v>
      </c>
      <c r="I4592" t="s">
        <v>6988</v>
      </c>
      <c r="J4592" t="s">
        <v>177</v>
      </c>
      <c r="K4592">
        <v>1820</v>
      </c>
      <c r="L4592" s="4">
        <v>41660.733078703706</v>
      </c>
      <c r="M4592" s="4">
        <v>41631.333333333336</v>
      </c>
      <c r="N4592" s="4">
        <v>41661.732766203706</v>
      </c>
      <c r="O4592">
        <v>12</v>
      </c>
      <c r="P4592">
        <v>12</v>
      </c>
      <c r="Q4592" t="s">
        <v>26</v>
      </c>
      <c r="R4592" t="s">
        <v>27</v>
      </c>
      <c r="S4592" s="3">
        <v>41660</v>
      </c>
      <c r="T4592" t="str">
        <f>IF(kiva_loans__muestra[[#This Row],[loan_amount]]&gt;5000,"Alto","Bajo")</f>
        <v>Bajo</v>
      </c>
      <c r="U4592" s="26" t="str">
        <f>VLOOKUP(kiva_loans__muestra[[#This Row],[country]],Pais!A:B,2,FALSE)</f>
        <v>Africa</v>
      </c>
      <c r="V4592" t="s">
        <v>10719</v>
      </c>
    </row>
    <row r="4593" spans="1:22">
      <c r="A4593">
        <v>660113</v>
      </c>
      <c r="B4593" s="20">
        <v>300</v>
      </c>
      <c r="C4593" s="22">
        <v>300</v>
      </c>
      <c r="D4593" t="s">
        <v>112</v>
      </c>
      <c r="E4593" t="s">
        <v>20</v>
      </c>
      <c r="F4593" t="s">
        <v>7357</v>
      </c>
      <c r="G4593" t="s">
        <v>174</v>
      </c>
      <c r="H4593" t="s">
        <v>175</v>
      </c>
      <c r="I4593" t="s">
        <v>6988</v>
      </c>
      <c r="J4593" t="s">
        <v>177</v>
      </c>
      <c r="K4593">
        <v>1820</v>
      </c>
      <c r="L4593" s="4">
        <v>41660.73909722222</v>
      </c>
      <c r="M4593" s="4">
        <v>41631.333333333336</v>
      </c>
      <c r="N4593" s="4">
        <v>41661.574629629627</v>
      </c>
      <c r="O4593">
        <v>12</v>
      </c>
      <c r="P4593">
        <v>5</v>
      </c>
      <c r="Q4593" t="s">
        <v>134</v>
      </c>
      <c r="R4593" t="s">
        <v>27</v>
      </c>
      <c r="S4593" s="3">
        <v>41660</v>
      </c>
      <c r="T4593" t="str">
        <f>IF(kiva_loans__muestra[[#This Row],[loan_amount]]&gt;5000,"Alto","Bajo")</f>
        <v>Bajo</v>
      </c>
      <c r="U4593" s="26" t="str">
        <f>VLOOKUP(kiva_loans__muestra[[#This Row],[country]],Pais!A:B,2,FALSE)</f>
        <v>Africa</v>
      </c>
      <c r="V4593" t="s">
        <v>10720</v>
      </c>
    </row>
    <row r="4594" spans="1:22">
      <c r="A4594">
        <v>660119</v>
      </c>
      <c r="B4594" s="20">
        <v>275</v>
      </c>
      <c r="C4594" s="22">
        <v>275</v>
      </c>
      <c r="D4594" t="s">
        <v>244</v>
      </c>
      <c r="E4594" t="s">
        <v>65</v>
      </c>
      <c r="F4594" t="s">
        <v>473</v>
      </c>
      <c r="G4594" t="s">
        <v>174</v>
      </c>
      <c r="H4594" t="s">
        <v>175</v>
      </c>
      <c r="I4594" t="s">
        <v>6988</v>
      </c>
      <c r="J4594" t="s">
        <v>177</v>
      </c>
      <c r="K4594">
        <v>1820</v>
      </c>
      <c r="L4594" s="4">
        <v>41660.749212962961</v>
      </c>
      <c r="M4594" s="4">
        <v>41631.333333333336</v>
      </c>
      <c r="N4594" s="4">
        <v>41661.727349537039</v>
      </c>
      <c r="O4594">
        <v>12</v>
      </c>
      <c r="P4594">
        <v>10</v>
      </c>
      <c r="Q4594" t="s">
        <v>134</v>
      </c>
      <c r="R4594" t="s">
        <v>27</v>
      </c>
      <c r="S4594" s="3">
        <v>41660</v>
      </c>
      <c r="T4594" t="str">
        <f>IF(kiva_loans__muestra[[#This Row],[loan_amount]]&gt;5000,"Alto","Bajo")</f>
        <v>Bajo</v>
      </c>
      <c r="U4594" s="26" t="str">
        <f>VLOOKUP(kiva_loans__muestra[[#This Row],[country]],Pais!A:B,2,FALSE)</f>
        <v>Africa</v>
      </c>
      <c r="V4594" t="s">
        <v>10720</v>
      </c>
    </row>
    <row r="4595" spans="1:22">
      <c r="A4595">
        <v>660122</v>
      </c>
      <c r="B4595" s="20">
        <v>275</v>
      </c>
      <c r="C4595" s="22">
        <v>275</v>
      </c>
      <c r="D4595" t="s">
        <v>156</v>
      </c>
      <c r="E4595" t="s">
        <v>20</v>
      </c>
      <c r="F4595" t="s">
        <v>7565</v>
      </c>
      <c r="G4595" t="s">
        <v>174</v>
      </c>
      <c r="H4595" t="s">
        <v>175</v>
      </c>
      <c r="I4595" t="s">
        <v>6988</v>
      </c>
      <c r="J4595" t="s">
        <v>177</v>
      </c>
      <c r="K4595">
        <v>1820</v>
      </c>
      <c r="L4595" s="4">
        <v>41660.755127314813</v>
      </c>
      <c r="M4595" s="4">
        <v>41631.333333333336</v>
      </c>
      <c r="N4595" s="4">
        <v>41661.609178240738</v>
      </c>
      <c r="O4595">
        <v>12</v>
      </c>
      <c r="P4595">
        <v>9</v>
      </c>
      <c r="Q4595" t="s">
        <v>26</v>
      </c>
      <c r="R4595" t="s">
        <v>27</v>
      </c>
      <c r="S4595" s="3">
        <v>41660</v>
      </c>
      <c r="T4595" t="str">
        <f>IF(kiva_loans__muestra[[#This Row],[loan_amount]]&gt;5000,"Alto","Bajo")</f>
        <v>Bajo</v>
      </c>
      <c r="U4595" s="26" t="str">
        <f>VLOOKUP(kiva_loans__muestra[[#This Row],[country]],Pais!A:B,2,FALSE)</f>
        <v>Africa</v>
      </c>
      <c r="V4595" t="s">
        <v>10719</v>
      </c>
    </row>
    <row r="4596" spans="1:22">
      <c r="A4596">
        <v>660124</v>
      </c>
      <c r="B4596" s="20">
        <v>250</v>
      </c>
      <c r="C4596" s="22">
        <v>250</v>
      </c>
      <c r="D4596" t="s">
        <v>65</v>
      </c>
      <c r="E4596" t="s">
        <v>65</v>
      </c>
      <c r="F4596" t="s">
        <v>7784</v>
      </c>
      <c r="G4596" t="s">
        <v>174</v>
      </c>
      <c r="H4596" t="s">
        <v>175</v>
      </c>
      <c r="I4596" t="s">
        <v>6988</v>
      </c>
      <c r="J4596" t="s">
        <v>177</v>
      </c>
      <c r="K4596">
        <v>1820</v>
      </c>
      <c r="L4596" s="4">
        <v>41660.761863425927</v>
      </c>
      <c r="M4596" s="4">
        <v>41631.333333333336</v>
      </c>
      <c r="N4596" s="4">
        <v>41661.722488425927</v>
      </c>
      <c r="O4596">
        <v>11</v>
      </c>
      <c r="P4596">
        <v>6</v>
      </c>
      <c r="Q4596" t="s">
        <v>26</v>
      </c>
      <c r="R4596" t="s">
        <v>27</v>
      </c>
      <c r="S4596" s="3">
        <v>41660</v>
      </c>
      <c r="T4596" t="str">
        <f>IF(kiva_loans__muestra[[#This Row],[loan_amount]]&gt;5000,"Alto","Bajo")</f>
        <v>Bajo</v>
      </c>
      <c r="U4596" s="26" t="str">
        <f>VLOOKUP(kiva_loans__muestra[[#This Row],[country]],Pais!A:B,2,FALSE)</f>
        <v>Africa</v>
      </c>
      <c r="V4596" t="s">
        <v>10719</v>
      </c>
    </row>
    <row r="4597" spans="1:22">
      <c r="A4597">
        <v>660125</v>
      </c>
      <c r="B4597" s="20">
        <v>250</v>
      </c>
      <c r="C4597" s="22">
        <v>250</v>
      </c>
      <c r="D4597" t="s">
        <v>156</v>
      </c>
      <c r="E4597" t="s">
        <v>20</v>
      </c>
      <c r="F4597" t="s">
        <v>7334</v>
      </c>
      <c r="G4597" t="s">
        <v>174</v>
      </c>
      <c r="H4597" t="s">
        <v>175</v>
      </c>
      <c r="I4597" t="s">
        <v>6988</v>
      </c>
      <c r="J4597" t="s">
        <v>177</v>
      </c>
      <c r="K4597">
        <v>1820</v>
      </c>
      <c r="L4597" s="4">
        <v>41660.761944444443</v>
      </c>
      <c r="M4597" s="4">
        <v>41631.333333333336</v>
      </c>
      <c r="N4597" s="4">
        <v>41661.609398148146</v>
      </c>
      <c r="O4597">
        <v>11</v>
      </c>
      <c r="P4597">
        <v>9</v>
      </c>
      <c r="Q4597" t="s">
        <v>26</v>
      </c>
      <c r="R4597" t="s">
        <v>27</v>
      </c>
      <c r="S4597" s="3">
        <v>41660</v>
      </c>
      <c r="T4597" t="str">
        <f>IF(kiva_loans__muestra[[#This Row],[loan_amount]]&gt;5000,"Alto","Bajo")</f>
        <v>Bajo</v>
      </c>
      <c r="U4597" s="26" t="str">
        <f>VLOOKUP(kiva_loans__muestra[[#This Row],[country]],Pais!A:B,2,FALSE)</f>
        <v>Africa</v>
      </c>
      <c r="V4597" t="s">
        <v>10719</v>
      </c>
    </row>
    <row r="4598" spans="1:22">
      <c r="A4598">
        <v>660127</v>
      </c>
      <c r="B4598" s="20">
        <v>250</v>
      </c>
      <c r="C4598" s="22">
        <v>250</v>
      </c>
      <c r="D4598" t="s">
        <v>156</v>
      </c>
      <c r="E4598" t="s">
        <v>20</v>
      </c>
      <c r="F4598" t="s">
        <v>7304</v>
      </c>
      <c r="G4598" t="s">
        <v>174</v>
      </c>
      <c r="H4598" t="s">
        <v>175</v>
      </c>
      <c r="I4598" t="s">
        <v>6988</v>
      </c>
      <c r="J4598" t="s">
        <v>177</v>
      </c>
      <c r="K4598">
        <v>1820</v>
      </c>
      <c r="L4598" s="4">
        <v>41660.767164351855</v>
      </c>
      <c r="M4598" s="4">
        <v>41631.333333333336</v>
      </c>
      <c r="N4598" s="4">
        <v>41661.656076388892</v>
      </c>
      <c r="O4598">
        <v>11</v>
      </c>
      <c r="P4598">
        <v>8</v>
      </c>
      <c r="Q4598" t="s">
        <v>26</v>
      </c>
      <c r="R4598" t="s">
        <v>27</v>
      </c>
      <c r="S4598" s="3">
        <v>41660</v>
      </c>
      <c r="T4598" t="str">
        <f>IF(kiva_loans__muestra[[#This Row],[loan_amount]]&gt;5000,"Alto","Bajo")</f>
        <v>Bajo</v>
      </c>
      <c r="U4598" s="26" t="str">
        <f>VLOOKUP(kiva_loans__muestra[[#This Row],[country]],Pais!A:B,2,FALSE)</f>
        <v>Africa</v>
      </c>
      <c r="V4598" t="s">
        <v>10719</v>
      </c>
    </row>
    <row r="4599" spans="1:22">
      <c r="A4599">
        <v>660128</v>
      </c>
      <c r="B4599" s="20">
        <v>250</v>
      </c>
      <c r="C4599" s="22">
        <v>250</v>
      </c>
      <c r="D4599" t="s">
        <v>156</v>
      </c>
      <c r="E4599" t="s">
        <v>20</v>
      </c>
      <c r="F4599" t="s">
        <v>7334</v>
      </c>
      <c r="G4599" t="s">
        <v>174</v>
      </c>
      <c r="H4599" t="s">
        <v>175</v>
      </c>
      <c r="I4599" t="s">
        <v>6988</v>
      </c>
      <c r="J4599" t="s">
        <v>177</v>
      </c>
      <c r="K4599">
        <v>1820</v>
      </c>
      <c r="L4599" s="4">
        <v>41660.768449074072</v>
      </c>
      <c r="M4599" s="4">
        <v>41631.333333333336</v>
      </c>
      <c r="N4599" s="4">
        <v>41661.613935185182</v>
      </c>
      <c r="O4599">
        <v>12</v>
      </c>
      <c r="P4599">
        <v>9</v>
      </c>
      <c r="Q4599" t="s">
        <v>134</v>
      </c>
      <c r="R4599" t="s">
        <v>27</v>
      </c>
      <c r="S4599" s="3">
        <v>41660</v>
      </c>
      <c r="T4599" t="str">
        <f>IF(kiva_loans__muestra[[#This Row],[loan_amount]]&gt;5000,"Alto","Bajo")</f>
        <v>Bajo</v>
      </c>
      <c r="U4599" s="26" t="str">
        <f>VLOOKUP(kiva_loans__muestra[[#This Row],[country]],Pais!A:B,2,FALSE)</f>
        <v>Africa</v>
      </c>
      <c r="V4599" t="s">
        <v>10720</v>
      </c>
    </row>
    <row r="4600" spans="1:22">
      <c r="A4600">
        <v>660129</v>
      </c>
      <c r="B4600" s="20">
        <v>250</v>
      </c>
      <c r="C4600" s="22">
        <v>250</v>
      </c>
      <c r="D4600" t="s">
        <v>156</v>
      </c>
      <c r="E4600" t="s">
        <v>20</v>
      </c>
      <c r="F4600" t="s">
        <v>7601</v>
      </c>
      <c r="G4600" t="s">
        <v>174</v>
      </c>
      <c r="H4600" t="s">
        <v>175</v>
      </c>
      <c r="I4600" t="s">
        <v>6988</v>
      </c>
      <c r="J4600" t="s">
        <v>177</v>
      </c>
      <c r="K4600">
        <v>1820</v>
      </c>
      <c r="L4600" s="4">
        <v>41660.77071759259</v>
      </c>
      <c r="M4600" s="4">
        <v>41631.333333333336</v>
      </c>
      <c r="N4600" s="4">
        <v>41661.555497685185</v>
      </c>
      <c r="O4600">
        <v>11</v>
      </c>
      <c r="P4600">
        <v>7</v>
      </c>
      <c r="Q4600" t="s">
        <v>26</v>
      </c>
      <c r="R4600" t="s">
        <v>27</v>
      </c>
      <c r="S4600" s="3">
        <v>41660</v>
      </c>
      <c r="T4600" t="str">
        <f>IF(kiva_loans__muestra[[#This Row],[loan_amount]]&gt;5000,"Alto","Bajo")</f>
        <v>Bajo</v>
      </c>
      <c r="U4600" s="26" t="str">
        <f>VLOOKUP(kiva_loans__muestra[[#This Row],[country]],Pais!A:B,2,FALSE)</f>
        <v>Africa</v>
      </c>
      <c r="V4600" t="s">
        <v>10719</v>
      </c>
    </row>
    <row r="4601" spans="1:22">
      <c r="A4601">
        <v>660130</v>
      </c>
      <c r="B4601" s="20">
        <v>200</v>
      </c>
      <c r="C4601" s="22">
        <v>200</v>
      </c>
      <c r="D4601" t="s">
        <v>156</v>
      </c>
      <c r="E4601" t="s">
        <v>20</v>
      </c>
      <c r="F4601" t="s">
        <v>7307</v>
      </c>
      <c r="G4601" t="s">
        <v>174</v>
      </c>
      <c r="H4601" t="s">
        <v>175</v>
      </c>
      <c r="I4601" t="s">
        <v>6988</v>
      </c>
      <c r="J4601" t="s">
        <v>177</v>
      </c>
      <c r="K4601">
        <v>1820</v>
      </c>
      <c r="L4601" s="4">
        <v>41660.773402777777</v>
      </c>
      <c r="M4601" s="4">
        <v>41631.333333333336</v>
      </c>
      <c r="N4601" s="4">
        <v>41661.594930555555</v>
      </c>
      <c r="O4601">
        <v>12</v>
      </c>
      <c r="P4601">
        <v>7</v>
      </c>
      <c r="Q4601" t="s">
        <v>26</v>
      </c>
      <c r="R4601" t="s">
        <v>27</v>
      </c>
      <c r="S4601" s="3">
        <v>41660</v>
      </c>
      <c r="T4601" t="str">
        <f>IF(kiva_loans__muestra[[#This Row],[loan_amount]]&gt;5000,"Alto","Bajo")</f>
        <v>Bajo</v>
      </c>
      <c r="U4601" s="26" t="str">
        <f>VLOOKUP(kiva_loans__muestra[[#This Row],[country]],Pais!A:B,2,FALSE)</f>
        <v>Africa</v>
      </c>
      <c r="V4601" t="s">
        <v>10719</v>
      </c>
    </row>
    <row r="4602" spans="1:22">
      <c r="A4602">
        <v>660409</v>
      </c>
      <c r="B4602" s="20">
        <v>125</v>
      </c>
      <c r="C4602" s="22">
        <v>125</v>
      </c>
      <c r="D4602" t="s">
        <v>156</v>
      </c>
      <c r="E4602" t="s">
        <v>20</v>
      </c>
      <c r="F4602" t="s">
        <v>7975</v>
      </c>
      <c r="G4602" t="s">
        <v>174</v>
      </c>
      <c r="H4602" t="s">
        <v>175</v>
      </c>
      <c r="I4602" t="s">
        <v>3983</v>
      </c>
      <c r="J4602" t="s">
        <v>177</v>
      </c>
      <c r="K4602">
        <v>1820</v>
      </c>
      <c r="L4602" s="4">
        <v>41661.429386574076</v>
      </c>
      <c r="M4602" s="4">
        <v>41652.333333333336</v>
      </c>
      <c r="N4602" s="4">
        <v>41661.807986111111</v>
      </c>
      <c r="O4602">
        <v>11</v>
      </c>
      <c r="P4602">
        <v>2</v>
      </c>
      <c r="Q4602" t="s">
        <v>134</v>
      </c>
      <c r="R4602" t="s">
        <v>27</v>
      </c>
      <c r="S4602" s="3">
        <v>41661</v>
      </c>
      <c r="T4602" t="str">
        <f>IF(kiva_loans__muestra[[#This Row],[loan_amount]]&gt;5000,"Alto","Bajo")</f>
        <v>Bajo</v>
      </c>
      <c r="U4602" s="26" t="str">
        <f>VLOOKUP(kiva_loans__muestra[[#This Row],[country]],Pais!A:B,2,FALSE)</f>
        <v>Africa</v>
      </c>
      <c r="V4602" t="s">
        <v>10720</v>
      </c>
    </row>
    <row r="4603" spans="1:22">
      <c r="A4603">
        <v>660410</v>
      </c>
      <c r="B4603" s="20">
        <v>125</v>
      </c>
      <c r="C4603" s="22">
        <v>125</v>
      </c>
      <c r="D4603" t="s">
        <v>156</v>
      </c>
      <c r="E4603" t="s">
        <v>20</v>
      </c>
      <c r="F4603" t="s">
        <v>7867</v>
      </c>
      <c r="G4603" t="s">
        <v>174</v>
      </c>
      <c r="H4603" t="s">
        <v>175</v>
      </c>
      <c r="I4603" t="s">
        <v>3983</v>
      </c>
      <c r="J4603" t="s">
        <v>177</v>
      </c>
      <c r="K4603">
        <v>1820</v>
      </c>
      <c r="L4603" s="4">
        <v>41661.430046296293</v>
      </c>
      <c r="M4603" s="4">
        <v>41652.333333333336</v>
      </c>
      <c r="N4603" s="4">
        <v>41661.860034722224</v>
      </c>
      <c r="O4603">
        <v>11</v>
      </c>
      <c r="P4603">
        <v>5</v>
      </c>
      <c r="Q4603" t="s">
        <v>26</v>
      </c>
      <c r="R4603" t="s">
        <v>27</v>
      </c>
      <c r="S4603" s="3">
        <v>41661</v>
      </c>
      <c r="T4603" t="str">
        <f>IF(kiva_loans__muestra[[#This Row],[loan_amount]]&gt;5000,"Alto","Bajo")</f>
        <v>Bajo</v>
      </c>
      <c r="U4603" s="26" t="str">
        <f>VLOOKUP(kiva_loans__muestra[[#This Row],[country]],Pais!A:B,2,FALSE)</f>
        <v>Africa</v>
      </c>
      <c r="V4603" t="s">
        <v>10719</v>
      </c>
    </row>
    <row r="4604" spans="1:22">
      <c r="A4604">
        <v>660416</v>
      </c>
      <c r="B4604" s="20">
        <v>125</v>
      </c>
      <c r="C4604" s="22">
        <v>125</v>
      </c>
      <c r="D4604" t="s">
        <v>156</v>
      </c>
      <c r="E4604" t="s">
        <v>20</v>
      </c>
      <c r="F4604" t="s">
        <v>8154</v>
      </c>
      <c r="G4604" t="s">
        <v>174</v>
      </c>
      <c r="H4604" t="s">
        <v>175</v>
      </c>
      <c r="I4604" t="s">
        <v>3983</v>
      </c>
      <c r="J4604" t="s">
        <v>177</v>
      </c>
      <c r="K4604">
        <v>1820</v>
      </c>
      <c r="L4604" s="4">
        <v>41661.436412037037</v>
      </c>
      <c r="M4604" s="4">
        <v>41652.333333333336</v>
      </c>
      <c r="N4604" s="4">
        <v>41661.86142361111</v>
      </c>
      <c r="O4604">
        <v>11</v>
      </c>
      <c r="P4604">
        <v>1</v>
      </c>
      <c r="Q4604" t="s">
        <v>26</v>
      </c>
      <c r="R4604" t="s">
        <v>27</v>
      </c>
      <c r="S4604" s="3">
        <v>41661</v>
      </c>
      <c r="T4604" t="str">
        <f>IF(kiva_loans__muestra[[#This Row],[loan_amount]]&gt;5000,"Alto","Bajo")</f>
        <v>Bajo</v>
      </c>
      <c r="U4604" s="26" t="str">
        <f>VLOOKUP(kiva_loans__muestra[[#This Row],[country]],Pais!A:B,2,FALSE)</f>
        <v>Africa</v>
      </c>
      <c r="V4604" t="s">
        <v>10719</v>
      </c>
    </row>
    <row r="4605" spans="1:22">
      <c r="A4605">
        <v>660430</v>
      </c>
      <c r="B4605" s="20">
        <v>125</v>
      </c>
      <c r="C4605" s="22">
        <v>125</v>
      </c>
      <c r="D4605" t="s">
        <v>156</v>
      </c>
      <c r="E4605" t="s">
        <v>20</v>
      </c>
      <c r="F4605" t="s">
        <v>8102</v>
      </c>
      <c r="G4605" t="s">
        <v>174</v>
      </c>
      <c r="H4605" t="s">
        <v>175</v>
      </c>
      <c r="I4605" t="s">
        <v>3983</v>
      </c>
      <c r="J4605" t="s">
        <v>177</v>
      </c>
      <c r="K4605">
        <v>1820</v>
      </c>
      <c r="L4605" s="4">
        <v>41661.452210648145</v>
      </c>
      <c r="M4605" s="4">
        <v>41652.333333333336</v>
      </c>
      <c r="N4605" s="4">
        <v>41661.881874999999</v>
      </c>
      <c r="O4605">
        <v>11</v>
      </c>
      <c r="P4605">
        <v>2</v>
      </c>
      <c r="Q4605" t="s">
        <v>134</v>
      </c>
      <c r="R4605" t="s">
        <v>27</v>
      </c>
      <c r="S4605" s="3">
        <v>41661</v>
      </c>
      <c r="T4605" t="str">
        <f>IF(kiva_loans__muestra[[#This Row],[loan_amount]]&gt;5000,"Alto","Bajo")</f>
        <v>Bajo</v>
      </c>
      <c r="U4605" s="26" t="str">
        <f>VLOOKUP(kiva_loans__muestra[[#This Row],[country]],Pais!A:B,2,FALSE)</f>
        <v>Africa</v>
      </c>
      <c r="V4605" t="s">
        <v>10720</v>
      </c>
    </row>
    <row r="4606" spans="1:22">
      <c r="A4606">
        <v>660431</v>
      </c>
      <c r="B4606" s="20">
        <v>200</v>
      </c>
      <c r="C4606" s="22">
        <v>200</v>
      </c>
      <c r="D4606" t="s">
        <v>156</v>
      </c>
      <c r="E4606" t="s">
        <v>20</v>
      </c>
      <c r="F4606" t="s">
        <v>8011</v>
      </c>
      <c r="G4606" t="s">
        <v>174</v>
      </c>
      <c r="H4606" t="s">
        <v>175</v>
      </c>
      <c r="I4606" t="s">
        <v>3983</v>
      </c>
      <c r="J4606" t="s">
        <v>177</v>
      </c>
      <c r="K4606">
        <v>1820</v>
      </c>
      <c r="L4606" s="4">
        <v>41661.452743055554</v>
      </c>
      <c r="M4606" s="4">
        <v>41652.333333333336</v>
      </c>
      <c r="N4606" s="4">
        <v>41661.953414351854</v>
      </c>
      <c r="O4606">
        <v>11</v>
      </c>
      <c r="P4606">
        <v>8</v>
      </c>
      <c r="Q4606" t="s">
        <v>26</v>
      </c>
      <c r="R4606" t="s">
        <v>27</v>
      </c>
      <c r="S4606" s="3">
        <v>41661</v>
      </c>
      <c r="T4606" t="str">
        <f>IF(kiva_loans__muestra[[#This Row],[loan_amount]]&gt;5000,"Alto","Bajo")</f>
        <v>Bajo</v>
      </c>
      <c r="U4606" s="26" t="str">
        <f>VLOOKUP(kiva_loans__muestra[[#This Row],[country]],Pais!A:B,2,FALSE)</f>
        <v>Africa</v>
      </c>
      <c r="V4606" t="s">
        <v>10719</v>
      </c>
    </row>
    <row r="4607" spans="1:22">
      <c r="A4607">
        <v>660436</v>
      </c>
      <c r="B4607" s="20">
        <v>250</v>
      </c>
      <c r="C4607" s="22">
        <v>250</v>
      </c>
      <c r="D4607" t="s">
        <v>868</v>
      </c>
      <c r="E4607" t="s">
        <v>20</v>
      </c>
      <c r="F4607" t="s">
        <v>8188</v>
      </c>
      <c r="G4607" t="s">
        <v>174</v>
      </c>
      <c r="H4607" t="s">
        <v>175</v>
      </c>
      <c r="I4607" t="s">
        <v>3983</v>
      </c>
      <c r="J4607" t="s">
        <v>177</v>
      </c>
      <c r="K4607">
        <v>1820</v>
      </c>
      <c r="L4607" s="4">
        <v>41661.460266203707</v>
      </c>
      <c r="M4607" s="4">
        <v>41652.333333333336</v>
      </c>
      <c r="N4607" s="4">
        <v>41661.982731481483</v>
      </c>
      <c r="O4607">
        <v>11</v>
      </c>
      <c r="P4607">
        <v>10</v>
      </c>
      <c r="Q4607" t="s">
        <v>26</v>
      </c>
      <c r="R4607" t="s">
        <v>27</v>
      </c>
      <c r="S4607" s="3">
        <v>41661</v>
      </c>
      <c r="T4607" t="str">
        <f>IF(kiva_loans__muestra[[#This Row],[loan_amount]]&gt;5000,"Alto","Bajo")</f>
        <v>Bajo</v>
      </c>
      <c r="U4607" s="26" t="str">
        <f>VLOOKUP(kiva_loans__muestra[[#This Row],[country]],Pais!A:B,2,FALSE)</f>
        <v>Africa</v>
      </c>
      <c r="V4607" t="s">
        <v>10719</v>
      </c>
    </row>
    <row r="4608" spans="1:22">
      <c r="A4608">
        <v>660440</v>
      </c>
      <c r="B4608" s="20">
        <v>125</v>
      </c>
      <c r="C4608" s="22">
        <v>125</v>
      </c>
      <c r="D4608" t="s">
        <v>82</v>
      </c>
      <c r="E4608" t="s">
        <v>20</v>
      </c>
      <c r="F4608" t="s">
        <v>8245</v>
      </c>
      <c r="G4608" t="s">
        <v>174</v>
      </c>
      <c r="H4608" t="s">
        <v>175</v>
      </c>
      <c r="I4608" t="s">
        <v>3983</v>
      </c>
      <c r="J4608" t="s">
        <v>177</v>
      </c>
      <c r="K4608">
        <v>1820</v>
      </c>
      <c r="L4608" s="4">
        <v>41661.473680555559</v>
      </c>
      <c r="M4608" s="4">
        <v>41652.333333333336</v>
      </c>
      <c r="N4608" s="4">
        <v>41661.873055555552</v>
      </c>
      <c r="O4608">
        <v>11</v>
      </c>
      <c r="P4608">
        <v>5</v>
      </c>
      <c r="Q4608" t="s">
        <v>26</v>
      </c>
      <c r="R4608" t="s">
        <v>27</v>
      </c>
      <c r="S4608" s="3">
        <v>41661</v>
      </c>
      <c r="T4608" t="str">
        <f>IF(kiva_loans__muestra[[#This Row],[loan_amount]]&gt;5000,"Alto","Bajo")</f>
        <v>Bajo</v>
      </c>
      <c r="U4608" s="26" t="str">
        <f>VLOOKUP(kiva_loans__muestra[[#This Row],[country]],Pais!A:B,2,FALSE)</f>
        <v>Africa</v>
      </c>
      <c r="V4608" t="s">
        <v>10719</v>
      </c>
    </row>
    <row r="4609" spans="1:22">
      <c r="A4609">
        <v>660445</v>
      </c>
      <c r="B4609" s="20">
        <v>125</v>
      </c>
      <c r="C4609" s="22">
        <v>125</v>
      </c>
      <c r="D4609" t="s">
        <v>156</v>
      </c>
      <c r="E4609" t="s">
        <v>20</v>
      </c>
      <c r="F4609" t="s">
        <v>8313</v>
      </c>
      <c r="G4609" t="s">
        <v>174</v>
      </c>
      <c r="H4609" t="s">
        <v>175</v>
      </c>
      <c r="I4609" t="s">
        <v>3983</v>
      </c>
      <c r="J4609" t="s">
        <v>177</v>
      </c>
      <c r="K4609">
        <v>1820</v>
      </c>
      <c r="L4609" s="4">
        <v>41661.482118055559</v>
      </c>
      <c r="M4609" s="4">
        <v>41652.333333333336</v>
      </c>
      <c r="N4609" s="4">
        <v>41661.95034722222</v>
      </c>
      <c r="O4609">
        <v>11</v>
      </c>
      <c r="P4609">
        <v>5</v>
      </c>
      <c r="Q4609" t="s">
        <v>134</v>
      </c>
      <c r="R4609" t="s">
        <v>27</v>
      </c>
      <c r="S4609" s="3">
        <v>41661</v>
      </c>
      <c r="T4609" t="str">
        <f>IF(kiva_loans__muestra[[#This Row],[loan_amount]]&gt;5000,"Alto","Bajo")</f>
        <v>Bajo</v>
      </c>
      <c r="U4609" s="26" t="str">
        <f>VLOOKUP(kiva_loans__muestra[[#This Row],[country]],Pais!A:B,2,FALSE)</f>
        <v>Africa</v>
      </c>
      <c r="V4609" t="s">
        <v>10720</v>
      </c>
    </row>
    <row r="4610" spans="1:22">
      <c r="A4610">
        <v>660446</v>
      </c>
      <c r="B4610" s="20">
        <v>300</v>
      </c>
      <c r="C4610" s="22">
        <v>300</v>
      </c>
      <c r="D4610" t="s">
        <v>65</v>
      </c>
      <c r="E4610" t="s">
        <v>65</v>
      </c>
      <c r="F4610" t="s">
        <v>8163</v>
      </c>
      <c r="G4610" t="s">
        <v>174</v>
      </c>
      <c r="H4610" t="s">
        <v>175</v>
      </c>
      <c r="I4610" t="s">
        <v>3983</v>
      </c>
      <c r="J4610" t="s">
        <v>177</v>
      </c>
      <c r="K4610">
        <v>1820</v>
      </c>
      <c r="L4610" s="4">
        <v>41661.48238425926</v>
      </c>
      <c r="M4610" s="4">
        <v>41652.333333333336</v>
      </c>
      <c r="N4610" s="4">
        <v>41662.001956018517</v>
      </c>
      <c r="O4610">
        <v>11</v>
      </c>
      <c r="P4610">
        <v>11</v>
      </c>
      <c r="Q4610" t="s">
        <v>26</v>
      </c>
      <c r="R4610" t="s">
        <v>27</v>
      </c>
      <c r="S4610" s="3">
        <v>41661</v>
      </c>
      <c r="T4610" t="str">
        <f>IF(kiva_loans__muestra[[#This Row],[loan_amount]]&gt;5000,"Alto","Bajo")</f>
        <v>Bajo</v>
      </c>
      <c r="U4610" s="26" t="str">
        <f>VLOOKUP(kiva_loans__muestra[[#This Row],[country]],Pais!A:B,2,FALSE)</f>
        <v>Africa</v>
      </c>
      <c r="V4610" t="s">
        <v>10719</v>
      </c>
    </row>
    <row r="4611" spans="1:22">
      <c r="A4611">
        <v>660458</v>
      </c>
      <c r="B4611" s="20">
        <v>300</v>
      </c>
      <c r="C4611" s="22">
        <v>300</v>
      </c>
      <c r="D4611" t="s">
        <v>82</v>
      </c>
      <c r="E4611" t="s">
        <v>20</v>
      </c>
      <c r="F4611" t="s">
        <v>7937</v>
      </c>
      <c r="G4611" t="s">
        <v>174</v>
      </c>
      <c r="H4611" t="s">
        <v>175</v>
      </c>
      <c r="I4611" t="s">
        <v>3983</v>
      </c>
      <c r="J4611" t="s">
        <v>177</v>
      </c>
      <c r="K4611">
        <v>1820</v>
      </c>
      <c r="L4611" s="4">
        <v>41661.495347222219</v>
      </c>
      <c r="M4611" s="4">
        <v>41652.333333333336</v>
      </c>
      <c r="N4611" s="4">
        <v>41661.953425925924</v>
      </c>
      <c r="O4611">
        <v>11</v>
      </c>
      <c r="P4611">
        <v>12</v>
      </c>
      <c r="Q4611" t="s">
        <v>26</v>
      </c>
      <c r="R4611" t="s">
        <v>27</v>
      </c>
      <c r="S4611" s="3">
        <v>41661</v>
      </c>
      <c r="T4611" t="str">
        <f>IF(kiva_loans__muestra[[#This Row],[loan_amount]]&gt;5000,"Alto","Bajo")</f>
        <v>Bajo</v>
      </c>
      <c r="U4611" s="26" t="str">
        <f>VLOOKUP(kiva_loans__muestra[[#This Row],[country]],Pais!A:B,2,FALSE)</f>
        <v>Africa</v>
      </c>
      <c r="V4611" t="s">
        <v>10719</v>
      </c>
    </row>
    <row r="4612" spans="1:22">
      <c r="A4612">
        <v>660460</v>
      </c>
      <c r="B4612" s="20">
        <v>125</v>
      </c>
      <c r="C4612" s="22">
        <v>125</v>
      </c>
      <c r="D4612" t="s">
        <v>156</v>
      </c>
      <c r="E4612" t="s">
        <v>20</v>
      </c>
      <c r="F4612" t="s">
        <v>7993</v>
      </c>
      <c r="G4612" t="s">
        <v>174</v>
      </c>
      <c r="H4612" t="s">
        <v>175</v>
      </c>
      <c r="I4612" t="s">
        <v>3983</v>
      </c>
      <c r="J4612" t="s">
        <v>177</v>
      </c>
      <c r="K4612">
        <v>1820</v>
      </c>
      <c r="L4612" s="4">
        <v>41661.495763888888</v>
      </c>
      <c r="M4612" s="4">
        <v>41652.333333333336</v>
      </c>
      <c r="N4612" s="4">
        <v>41661.881874999999</v>
      </c>
      <c r="O4612">
        <v>11</v>
      </c>
      <c r="P4612">
        <v>3</v>
      </c>
      <c r="Q4612" t="s">
        <v>26</v>
      </c>
      <c r="R4612" t="s">
        <v>27</v>
      </c>
      <c r="S4612" s="3">
        <v>41661</v>
      </c>
      <c r="T4612" t="str">
        <f>IF(kiva_loans__muestra[[#This Row],[loan_amount]]&gt;5000,"Alto","Bajo")</f>
        <v>Bajo</v>
      </c>
      <c r="U4612" s="26" t="str">
        <f>VLOOKUP(kiva_loans__muestra[[#This Row],[country]],Pais!A:B,2,FALSE)</f>
        <v>Africa</v>
      </c>
      <c r="V4612" t="s">
        <v>10719</v>
      </c>
    </row>
    <row r="4613" spans="1:22">
      <c r="A4613">
        <v>660465</v>
      </c>
      <c r="B4613" s="20">
        <v>125</v>
      </c>
      <c r="C4613" s="22">
        <v>125</v>
      </c>
      <c r="D4613" t="s">
        <v>82</v>
      </c>
      <c r="E4613" t="s">
        <v>20</v>
      </c>
      <c r="F4613" t="s">
        <v>7916</v>
      </c>
      <c r="G4613" t="s">
        <v>174</v>
      </c>
      <c r="H4613" t="s">
        <v>175</v>
      </c>
      <c r="I4613" t="s">
        <v>3983</v>
      </c>
      <c r="J4613" t="s">
        <v>177</v>
      </c>
      <c r="K4613">
        <v>1820</v>
      </c>
      <c r="L4613" s="4">
        <v>41661.502870370372</v>
      </c>
      <c r="M4613" s="4">
        <v>41652.333333333336</v>
      </c>
      <c r="N4613" s="4">
        <v>41661.915636574071</v>
      </c>
      <c r="O4613">
        <v>11</v>
      </c>
      <c r="P4613">
        <v>5</v>
      </c>
      <c r="Q4613" t="s">
        <v>26</v>
      </c>
      <c r="R4613" t="s">
        <v>27</v>
      </c>
      <c r="S4613" s="3">
        <v>41661</v>
      </c>
      <c r="T4613" t="str">
        <f>IF(kiva_loans__muestra[[#This Row],[loan_amount]]&gt;5000,"Alto","Bajo")</f>
        <v>Bajo</v>
      </c>
      <c r="U4613" s="26" t="str">
        <f>VLOOKUP(kiva_loans__muestra[[#This Row],[country]],Pais!A:B,2,FALSE)</f>
        <v>Africa</v>
      </c>
      <c r="V4613" t="s">
        <v>10719</v>
      </c>
    </row>
    <row r="4614" spans="1:22">
      <c r="A4614">
        <v>660472</v>
      </c>
      <c r="B4614" s="20">
        <v>225</v>
      </c>
      <c r="C4614" s="22">
        <v>225</v>
      </c>
      <c r="D4614" t="s">
        <v>82</v>
      </c>
      <c r="E4614" t="s">
        <v>20</v>
      </c>
      <c r="F4614" t="s">
        <v>8287</v>
      </c>
      <c r="G4614" t="s">
        <v>174</v>
      </c>
      <c r="H4614" t="s">
        <v>175</v>
      </c>
      <c r="I4614" t="s">
        <v>3983</v>
      </c>
      <c r="J4614" t="s">
        <v>177</v>
      </c>
      <c r="K4614">
        <v>1820</v>
      </c>
      <c r="L4614" s="4">
        <v>41661.511354166665</v>
      </c>
      <c r="M4614" s="4">
        <v>41652.333333333336</v>
      </c>
      <c r="N4614" s="4">
        <v>41661.896817129629</v>
      </c>
      <c r="O4614">
        <v>11</v>
      </c>
      <c r="P4614">
        <v>6</v>
      </c>
      <c r="Q4614" t="s">
        <v>26</v>
      </c>
      <c r="R4614" t="s">
        <v>27</v>
      </c>
      <c r="S4614" s="3">
        <v>41661</v>
      </c>
      <c r="T4614" t="str">
        <f>IF(kiva_loans__muestra[[#This Row],[loan_amount]]&gt;5000,"Alto","Bajo")</f>
        <v>Bajo</v>
      </c>
      <c r="U4614" s="26" t="str">
        <f>VLOOKUP(kiva_loans__muestra[[#This Row],[country]],Pais!A:B,2,FALSE)</f>
        <v>Africa</v>
      </c>
      <c r="V4614" t="s">
        <v>10719</v>
      </c>
    </row>
    <row r="4615" spans="1:22">
      <c r="A4615">
        <v>660486</v>
      </c>
      <c r="B4615" s="20">
        <v>275</v>
      </c>
      <c r="C4615" s="22">
        <v>275</v>
      </c>
      <c r="D4615" t="s">
        <v>156</v>
      </c>
      <c r="E4615" t="s">
        <v>20</v>
      </c>
      <c r="F4615" t="s">
        <v>7980</v>
      </c>
      <c r="G4615" t="s">
        <v>174</v>
      </c>
      <c r="H4615" t="s">
        <v>175</v>
      </c>
      <c r="I4615" t="s">
        <v>6988</v>
      </c>
      <c r="J4615" t="s">
        <v>177</v>
      </c>
      <c r="K4615">
        <v>1820</v>
      </c>
      <c r="L4615" s="4">
        <v>41661.531469907408</v>
      </c>
      <c r="M4615" s="4">
        <v>41654.333333333336</v>
      </c>
      <c r="N4615" s="4">
        <v>41661.946666666663</v>
      </c>
      <c r="O4615">
        <v>11</v>
      </c>
      <c r="P4615">
        <v>11</v>
      </c>
      <c r="Q4615" t="s">
        <v>26</v>
      </c>
      <c r="R4615" t="s">
        <v>27</v>
      </c>
      <c r="S4615" s="3">
        <v>41661</v>
      </c>
      <c r="T4615" t="str">
        <f>IF(kiva_loans__muestra[[#This Row],[loan_amount]]&gt;5000,"Alto","Bajo")</f>
        <v>Bajo</v>
      </c>
      <c r="U4615" s="26" t="str">
        <f>VLOOKUP(kiva_loans__muestra[[#This Row],[country]],Pais!A:B,2,FALSE)</f>
        <v>Africa</v>
      </c>
      <c r="V4615" t="s">
        <v>10719</v>
      </c>
    </row>
    <row r="4616" spans="1:22">
      <c r="A4616">
        <v>660492</v>
      </c>
      <c r="B4616" s="20">
        <v>375</v>
      </c>
      <c r="C4616" s="22">
        <v>375</v>
      </c>
      <c r="D4616" t="s">
        <v>156</v>
      </c>
      <c r="E4616" t="s">
        <v>20</v>
      </c>
      <c r="F4616" t="s">
        <v>7981</v>
      </c>
      <c r="G4616" t="s">
        <v>174</v>
      </c>
      <c r="H4616" t="s">
        <v>175</v>
      </c>
      <c r="I4616" t="s">
        <v>6988</v>
      </c>
      <c r="J4616" t="s">
        <v>177</v>
      </c>
      <c r="K4616">
        <v>1820</v>
      </c>
      <c r="L4616" s="4">
        <v>41661.54582175926</v>
      </c>
      <c r="M4616" s="4">
        <v>41653.333333333336</v>
      </c>
      <c r="N4616" s="4">
        <v>41661.952881944446</v>
      </c>
      <c r="O4616">
        <v>11</v>
      </c>
      <c r="P4616">
        <v>13</v>
      </c>
      <c r="Q4616" t="s">
        <v>26</v>
      </c>
      <c r="R4616" t="s">
        <v>27</v>
      </c>
      <c r="S4616" s="3">
        <v>41661</v>
      </c>
      <c r="T4616" t="str">
        <f>IF(kiva_loans__muestra[[#This Row],[loan_amount]]&gt;5000,"Alto","Bajo")</f>
        <v>Bajo</v>
      </c>
      <c r="U4616" s="26" t="str">
        <f>VLOOKUP(kiva_loans__muestra[[#This Row],[country]],Pais!A:B,2,FALSE)</f>
        <v>Africa</v>
      </c>
      <c r="V4616" t="s">
        <v>10719</v>
      </c>
    </row>
    <row r="4617" spans="1:22">
      <c r="A4617">
        <v>660904</v>
      </c>
      <c r="B4617" s="20">
        <v>1175</v>
      </c>
      <c r="C4617" s="22">
        <v>1175</v>
      </c>
      <c r="D4617" t="s">
        <v>20</v>
      </c>
      <c r="E4617" t="s">
        <v>20</v>
      </c>
      <c r="F4617" t="s">
        <v>8768</v>
      </c>
      <c r="G4617" t="s">
        <v>174</v>
      </c>
      <c r="H4617" t="s">
        <v>175</v>
      </c>
      <c r="I4617" t="s">
        <v>4481</v>
      </c>
      <c r="J4617" t="s">
        <v>177</v>
      </c>
      <c r="K4617">
        <v>1820</v>
      </c>
      <c r="L4617" s="4">
        <v>41662.420347222222</v>
      </c>
      <c r="M4617" s="4">
        <v>41646.333333333336</v>
      </c>
      <c r="N4617" s="4">
        <v>41668.930277777778</v>
      </c>
      <c r="O4617">
        <v>8</v>
      </c>
      <c r="P4617">
        <v>42</v>
      </c>
      <c r="Q4617" t="s">
        <v>134</v>
      </c>
      <c r="R4617" t="s">
        <v>43</v>
      </c>
      <c r="S4617" s="3">
        <v>41662</v>
      </c>
      <c r="T4617" t="str">
        <f>IF(kiva_loans__muestra[[#This Row],[loan_amount]]&gt;5000,"Alto","Bajo")</f>
        <v>Bajo</v>
      </c>
      <c r="U4617" s="26" t="str">
        <f>VLOOKUP(kiva_loans__muestra[[#This Row],[country]],Pais!A:B,2,FALSE)</f>
        <v>Africa</v>
      </c>
      <c r="V4617" t="s">
        <v>10720</v>
      </c>
    </row>
    <row r="4618" spans="1:22">
      <c r="A4618">
        <v>660936</v>
      </c>
      <c r="B4618" s="20">
        <v>350</v>
      </c>
      <c r="C4618" s="22">
        <v>350</v>
      </c>
      <c r="D4618" t="s">
        <v>1326</v>
      </c>
      <c r="E4618" t="s">
        <v>44</v>
      </c>
      <c r="F4618" t="s">
        <v>8692</v>
      </c>
      <c r="G4618" t="s">
        <v>174</v>
      </c>
      <c r="H4618" t="s">
        <v>175</v>
      </c>
      <c r="I4618" t="s">
        <v>3983</v>
      </c>
      <c r="J4618" t="s">
        <v>177</v>
      </c>
      <c r="K4618">
        <v>1820</v>
      </c>
      <c r="L4618" s="4">
        <v>41662.445937500001</v>
      </c>
      <c r="M4618" s="4">
        <v>41655.333333333336</v>
      </c>
      <c r="N4618" s="4">
        <v>41663.038576388892</v>
      </c>
      <c r="O4618">
        <v>11</v>
      </c>
      <c r="P4618">
        <v>13</v>
      </c>
      <c r="Q4618" t="s">
        <v>134</v>
      </c>
      <c r="R4618" t="s">
        <v>27</v>
      </c>
      <c r="S4618" s="3">
        <v>41662</v>
      </c>
      <c r="T4618" t="str">
        <f>IF(kiva_loans__muestra[[#This Row],[loan_amount]]&gt;5000,"Alto","Bajo")</f>
        <v>Bajo</v>
      </c>
      <c r="U4618" s="26" t="str">
        <f>VLOOKUP(kiva_loans__muestra[[#This Row],[country]],Pais!A:B,2,FALSE)</f>
        <v>Africa</v>
      </c>
      <c r="V4618" t="s">
        <v>10720</v>
      </c>
    </row>
    <row r="4619" spans="1:22">
      <c r="A4619">
        <v>660939</v>
      </c>
      <c r="B4619" s="20">
        <v>350</v>
      </c>
      <c r="C4619" s="22">
        <v>350</v>
      </c>
      <c r="D4619" t="s">
        <v>118</v>
      </c>
      <c r="E4619" t="s">
        <v>65</v>
      </c>
      <c r="F4619" t="s">
        <v>8514</v>
      </c>
      <c r="G4619" t="s">
        <v>174</v>
      </c>
      <c r="H4619" t="s">
        <v>175</v>
      </c>
      <c r="I4619" t="s">
        <v>3983</v>
      </c>
      <c r="J4619" t="s">
        <v>177</v>
      </c>
      <c r="K4619">
        <v>1820</v>
      </c>
      <c r="L4619" s="4">
        <v>41662.447175925925</v>
      </c>
      <c r="M4619" s="4">
        <v>41655.333333333336</v>
      </c>
      <c r="N4619" s="4">
        <v>41663.162754629629</v>
      </c>
      <c r="O4619">
        <v>11</v>
      </c>
      <c r="P4619">
        <v>14</v>
      </c>
      <c r="Q4619" t="s">
        <v>26</v>
      </c>
      <c r="R4619" t="s">
        <v>27</v>
      </c>
      <c r="S4619" s="3">
        <v>41662</v>
      </c>
      <c r="T4619" t="str">
        <f>IF(kiva_loans__muestra[[#This Row],[loan_amount]]&gt;5000,"Alto","Bajo")</f>
        <v>Bajo</v>
      </c>
      <c r="U4619" s="26" t="str">
        <f>VLOOKUP(kiva_loans__muestra[[#This Row],[country]],Pais!A:B,2,FALSE)</f>
        <v>Africa</v>
      </c>
      <c r="V4619" t="s">
        <v>10719</v>
      </c>
    </row>
    <row r="4620" spans="1:22">
      <c r="A4620">
        <v>660943</v>
      </c>
      <c r="B4620" s="20">
        <v>350</v>
      </c>
      <c r="C4620" s="22">
        <v>350</v>
      </c>
      <c r="D4620" t="s">
        <v>868</v>
      </c>
      <c r="E4620" t="s">
        <v>20</v>
      </c>
      <c r="F4620" t="s">
        <v>8799</v>
      </c>
      <c r="G4620" t="s">
        <v>174</v>
      </c>
      <c r="H4620" t="s">
        <v>175</v>
      </c>
      <c r="I4620" t="s">
        <v>3983</v>
      </c>
      <c r="J4620" t="s">
        <v>177</v>
      </c>
      <c r="K4620">
        <v>1820</v>
      </c>
      <c r="L4620" s="4">
        <v>41662.452824074076</v>
      </c>
      <c r="M4620" s="4">
        <v>41659.333333333336</v>
      </c>
      <c r="N4620" s="4">
        <v>41663.02107638889</v>
      </c>
      <c r="O4620">
        <v>12</v>
      </c>
      <c r="P4620">
        <v>6</v>
      </c>
      <c r="Q4620" t="s">
        <v>26</v>
      </c>
      <c r="R4620" t="s">
        <v>27</v>
      </c>
      <c r="S4620" s="3">
        <v>41662</v>
      </c>
      <c r="T4620" t="str">
        <f>IF(kiva_loans__muestra[[#This Row],[loan_amount]]&gt;5000,"Alto","Bajo")</f>
        <v>Bajo</v>
      </c>
      <c r="U4620" s="26" t="str">
        <f>VLOOKUP(kiva_loans__muestra[[#This Row],[country]],Pais!A:B,2,FALSE)</f>
        <v>Africa</v>
      </c>
      <c r="V4620" t="s">
        <v>10719</v>
      </c>
    </row>
    <row r="4621" spans="1:22">
      <c r="A4621">
        <v>660947</v>
      </c>
      <c r="B4621" s="20">
        <v>300</v>
      </c>
      <c r="C4621" s="22">
        <v>300</v>
      </c>
      <c r="D4621" t="s">
        <v>156</v>
      </c>
      <c r="E4621" t="s">
        <v>20</v>
      </c>
      <c r="F4621" t="s">
        <v>8774</v>
      </c>
      <c r="G4621" t="s">
        <v>174</v>
      </c>
      <c r="H4621" t="s">
        <v>175</v>
      </c>
      <c r="I4621" t="s">
        <v>3983</v>
      </c>
      <c r="J4621" t="s">
        <v>177</v>
      </c>
      <c r="K4621">
        <v>1820</v>
      </c>
      <c r="L4621" s="4">
        <v>41662.460046296299</v>
      </c>
      <c r="M4621" s="4">
        <v>41659.333333333336</v>
      </c>
      <c r="N4621" s="4">
        <v>41663.111655092594</v>
      </c>
      <c r="O4621">
        <v>12</v>
      </c>
      <c r="P4621">
        <v>12</v>
      </c>
      <c r="Q4621" t="s">
        <v>134</v>
      </c>
      <c r="R4621" t="s">
        <v>27</v>
      </c>
      <c r="S4621" s="3">
        <v>41662</v>
      </c>
      <c r="T4621" t="str">
        <f>IF(kiva_loans__muestra[[#This Row],[loan_amount]]&gt;5000,"Alto","Bajo")</f>
        <v>Bajo</v>
      </c>
      <c r="U4621" s="26" t="str">
        <f>VLOOKUP(kiva_loans__muestra[[#This Row],[country]],Pais!A:B,2,FALSE)</f>
        <v>Africa</v>
      </c>
      <c r="V4621" t="s">
        <v>10720</v>
      </c>
    </row>
    <row r="4622" spans="1:22">
      <c r="A4622">
        <v>660955</v>
      </c>
      <c r="B4622" s="20">
        <v>250</v>
      </c>
      <c r="C4622" s="22">
        <v>250</v>
      </c>
      <c r="D4622" t="s">
        <v>82</v>
      </c>
      <c r="E4622" t="s">
        <v>20</v>
      </c>
      <c r="F4622" t="s">
        <v>8401</v>
      </c>
      <c r="G4622" t="s">
        <v>174</v>
      </c>
      <c r="H4622" t="s">
        <v>175</v>
      </c>
      <c r="I4622" t="s">
        <v>3983</v>
      </c>
      <c r="J4622" t="s">
        <v>177</v>
      </c>
      <c r="K4622">
        <v>1820</v>
      </c>
      <c r="L4622" s="4">
        <v>41662.465624999997</v>
      </c>
      <c r="M4622" s="4">
        <v>41659.333333333336</v>
      </c>
      <c r="N4622" s="4">
        <v>41663.042743055557</v>
      </c>
      <c r="O4622">
        <v>12</v>
      </c>
      <c r="P4622">
        <v>10</v>
      </c>
      <c r="Q4622" t="s">
        <v>26</v>
      </c>
      <c r="R4622" t="s">
        <v>27</v>
      </c>
      <c r="S4622" s="3">
        <v>41662</v>
      </c>
      <c r="T4622" t="str">
        <f>IF(kiva_loans__muestra[[#This Row],[loan_amount]]&gt;5000,"Alto","Bajo")</f>
        <v>Bajo</v>
      </c>
      <c r="U4622" s="26" t="str">
        <f>VLOOKUP(kiva_loans__muestra[[#This Row],[country]],Pais!A:B,2,FALSE)</f>
        <v>Africa</v>
      </c>
      <c r="V4622" t="s">
        <v>10719</v>
      </c>
    </row>
    <row r="4623" spans="1:22">
      <c r="A4623">
        <v>660971</v>
      </c>
      <c r="B4623" s="20">
        <v>325</v>
      </c>
      <c r="C4623" s="22">
        <v>325</v>
      </c>
      <c r="D4623" t="s">
        <v>65</v>
      </c>
      <c r="E4623" t="s">
        <v>65</v>
      </c>
      <c r="F4623" t="s">
        <v>8677</v>
      </c>
      <c r="G4623" t="s">
        <v>174</v>
      </c>
      <c r="H4623" t="s">
        <v>175</v>
      </c>
      <c r="I4623" t="s">
        <v>3983</v>
      </c>
      <c r="J4623" t="s">
        <v>177</v>
      </c>
      <c r="K4623">
        <v>1820</v>
      </c>
      <c r="L4623" s="4">
        <v>41662.479710648149</v>
      </c>
      <c r="M4623" s="4">
        <v>41659.333333333336</v>
      </c>
      <c r="N4623" s="4">
        <v>41663.365219907406</v>
      </c>
      <c r="O4623">
        <v>12</v>
      </c>
      <c r="P4623">
        <v>13</v>
      </c>
      <c r="Q4623" t="s">
        <v>134</v>
      </c>
      <c r="R4623" t="s">
        <v>27</v>
      </c>
      <c r="S4623" s="3">
        <v>41662</v>
      </c>
      <c r="T4623" t="str">
        <f>IF(kiva_loans__muestra[[#This Row],[loan_amount]]&gt;5000,"Alto","Bajo")</f>
        <v>Bajo</v>
      </c>
      <c r="U4623" s="26" t="str">
        <f>VLOOKUP(kiva_loans__muestra[[#This Row],[country]],Pais!A:B,2,FALSE)</f>
        <v>Africa</v>
      </c>
      <c r="V4623" t="s">
        <v>10720</v>
      </c>
    </row>
    <row r="4624" spans="1:22">
      <c r="A4624">
        <v>660975</v>
      </c>
      <c r="B4624" s="20">
        <v>300</v>
      </c>
      <c r="C4624" s="22">
        <v>300</v>
      </c>
      <c r="D4624" t="s">
        <v>65</v>
      </c>
      <c r="E4624" t="s">
        <v>65</v>
      </c>
      <c r="F4624" t="s">
        <v>8341</v>
      </c>
      <c r="G4624" t="s">
        <v>174</v>
      </c>
      <c r="H4624" t="s">
        <v>175</v>
      </c>
      <c r="I4624" t="s">
        <v>3983</v>
      </c>
      <c r="J4624" t="s">
        <v>177</v>
      </c>
      <c r="K4624">
        <v>1820</v>
      </c>
      <c r="L4624" s="4">
        <v>41662.48505787037</v>
      </c>
      <c r="M4624" s="4">
        <v>41659.333333333336</v>
      </c>
      <c r="N4624" s="4">
        <v>41663.144201388888</v>
      </c>
      <c r="O4624">
        <v>12</v>
      </c>
      <c r="P4624">
        <v>12</v>
      </c>
      <c r="Q4624" t="s">
        <v>134</v>
      </c>
      <c r="R4624" t="s">
        <v>27</v>
      </c>
      <c r="S4624" s="3">
        <v>41662</v>
      </c>
      <c r="T4624" t="str">
        <f>IF(kiva_loans__muestra[[#This Row],[loan_amount]]&gt;5000,"Alto","Bajo")</f>
        <v>Bajo</v>
      </c>
      <c r="U4624" s="26" t="str">
        <f>VLOOKUP(kiva_loans__muestra[[#This Row],[country]],Pais!A:B,2,FALSE)</f>
        <v>Africa</v>
      </c>
      <c r="V4624" t="s">
        <v>10720</v>
      </c>
    </row>
    <row r="4625" spans="1:22">
      <c r="A4625">
        <v>660991</v>
      </c>
      <c r="B4625" s="20">
        <v>125</v>
      </c>
      <c r="C4625" s="22">
        <v>125</v>
      </c>
      <c r="D4625" t="s">
        <v>156</v>
      </c>
      <c r="E4625" t="s">
        <v>20</v>
      </c>
      <c r="F4625" t="s">
        <v>8428</v>
      </c>
      <c r="G4625" t="s">
        <v>174</v>
      </c>
      <c r="H4625" t="s">
        <v>175</v>
      </c>
      <c r="I4625" t="s">
        <v>3983</v>
      </c>
      <c r="J4625" t="s">
        <v>177</v>
      </c>
      <c r="K4625">
        <v>1820</v>
      </c>
      <c r="L4625" s="4">
        <v>41662.506863425922</v>
      </c>
      <c r="M4625" s="4">
        <v>41655.333333333336</v>
      </c>
      <c r="N4625" s="4">
        <v>41663.173773148148</v>
      </c>
      <c r="O4625">
        <v>11</v>
      </c>
      <c r="P4625">
        <v>5</v>
      </c>
      <c r="Q4625" t="s">
        <v>26</v>
      </c>
      <c r="R4625" t="s">
        <v>27</v>
      </c>
      <c r="S4625" s="3">
        <v>41662</v>
      </c>
      <c r="T4625" t="str">
        <f>IF(kiva_loans__muestra[[#This Row],[loan_amount]]&gt;5000,"Alto","Bajo")</f>
        <v>Bajo</v>
      </c>
      <c r="U4625" s="26" t="str">
        <f>VLOOKUP(kiva_loans__muestra[[#This Row],[country]],Pais!A:B,2,FALSE)</f>
        <v>Africa</v>
      </c>
      <c r="V4625" t="s">
        <v>10719</v>
      </c>
    </row>
    <row r="4626" spans="1:22">
      <c r="A4626">
        <v>660995</v>
      </c>
      <c r="B4626" s="20">
        <v>225</v>
      </c>
      <c r="C4626" s="22">
        <v>225</v>
      </c>
      <c r="D4626" t="s">
        <v>156</v>
      </c>
      <c r="E4626" t="s">
        <v>20</v>
      </c>
      <c r="F4626" t="s">
        <v>8606</v>
      </c>
      <c r="G4626" t="s">
        <v>174</v>
      </c>
      <c r="H4626" t="s">
        <v>175</v>
      </c>
      <c r="I4626" t="s">
        <v>3983</v>
      </c>
      <c r="J4626" t="s">
        <v>177</v>
      </c>
      <c r="K4626">
        <v>1820</v>
      </c>
      <c r="L4626" s="4">
        <v>41662.509837962964</v>
      </c>
      <c r="M4626" s="4">
        <v>41655.333333333336</v>
      </c>
      <c r="N4626" s="4">
        <v>41663.190405092595</v>
      </c>
      <c r="O4626">
        <v>11</v>
      </c>
      <c r="P4626">
        <v>9</v>
      </c>
      <c r="Q4626" t="s">
        <v>26</v>
      </c>
      <c r="R4626" t="s">
        <v>27</v>
      </c>
      <c r="S4626" s="3">
        <v>41662</v>
      </c>
      <c r="T4626" t="str">
        <f>IF(kiva_loans__muestra[[#This Row],[loan_amount]]&gt;5000,"Alto","Bajo")</f>
        <v>Bajo</v>
      </c>
      <c r="U4626" s="26" t="str">
        <f>VLOOKUP(kiva_loans__muestra[[#This Row],[country]],Pais!A:B,2,FALSE)</f>
        <v>Africa</v>
      </c>
      <c r="V4626" t="s">
        <v>10719</v>
      </c>
    </row>
    <row r="4627" spans="1:22">
      <c r="A4627">
        <v>660998</v>
      </c>
      <c r="B4627" s="20">
        <v>475</v>
      </c>
      <c r="C4627" s="22">
        <v>475</v>
      </c>
      <c r="D4627" t="s">
        <v>868</v>
      </c>
      <c r="E4627" t="s">
        <v>20</v>
      </c>
      <c r="F4627" t="s">
        <v>2259</v>
      </c>
      <c r="G4627" t="s">
        <v>174</v>
      </c>
      <c r="H4627" t="s">
        <v>175</v>
      </c>
      <c r="I4627" t="s">
        <v>3983</v>
      </c>
      <c r="J4627" t="s">
        <v>177</v>
      </c>
      <c r="K4627">
        <v>1820</v>
      </c>
      <c r="L4627" s="4">
        <v>41662.514027777775</v>
      </c>
      <c r="M4627" s="4">
        <v>41655.333333333336</v>
      </c>
      <c r="N4627" s="4">
        <v>41663.310879629629</v>
      </c>
      <c r="O4627">
        <v>11</v>
      </c>
      <c r="P4627">
        <v>16</v>
      </c>
      <c r="Q4627" t="s">
        <v>26</v>
      </c>
      <c r="R4627" t="s">
        <v>27</v>
      </c>
      <c r="S4627" s="3">
        <v>41662</v>
      </c>
      <c r="T4627" t="str">
        <f>IF(kiva_loans__muestra[[#This Row],[loan_amount]]&gt;5000,"Alto","Bajo")</f>
        <v>Bajo</v>
      </c>
      <c r="U4627" s="26" t="str">
        <f>VLOOKUP(kiva_loans__muestra[[#This Row],[country]],Pais!A:B,2,FALSE)</f>
        <v>Africa</v>
      </c>
      <c r="V4627" t="s">
        <v>10719</v>
      </c>
    </row>
    <row r="4628" spans="1:22">
      <c r="A4628">
        <v>661000</v>
      </c>
      <c r="B4628" s="20">
        <v>250</v>
      </c>
      <c r="C4628" s="22">
        <v>250</v>
      </c>
      <c r="D4628" t="s">
        <v>86</v>
      </c>
      <c r="E4628" t="s">
        <v>20</v>
      </c>
      <c r="F4628" t="s">
        <v>8716</v>
      </c>
      <c r="G4628" t="s">
        <v>174</v>
      </c>
      <c r="H4628" t="s">
        <v>175</v>
      </c>
      <c r="I4628" t="s">
        <v>6988</v>
      </c>
      <c r="J4628" t="s">
        <v>177</v>
      </c>
      <c r="K4628">
        <v>1820</v>
      </c>
      <c r="L4628" s="4">
        <v>41662.517395833333</v>
      </c>
      <c r="M4628" s="4">
        <v>41648.333333333336</v>
      </c>
      <c r="N4628" s="4">
        <v>41668.949976851851</v>
      </c>
      <c r="O4628">
        <v>11</v>
      </c>
      <c r="P4628">
        <v>10</v>
      </c>
      <c r="Q4628" t="s">
        <v>134</v>
      </c>
      <c r="R4628" t="s">
        <v>27</v>
      </c>
      <c r="S4628" s="3">
        <v>41662</v>
      </c>
      <c r="T4628" t="str">
        <f>IF(kiva_loans__muestra[[#This Row],[loan_amount]]&gt;5000,"Alto","Bajo")</f>
        <v>Bajo</v>
      </c>
      <c r="U4628" s="26" t="str">
        <f>VLOOKUP(kiva_loans__muestra[[#This Row],[country]],Pais!A:B,2,FALSE)</f>
        <v>Africa</v>
      </c>
      <c r="V4628" t="s">
        <v>10720</v>
      </c>
    </row>
    <row r="4629" spans="1:22">
      <c r="A4629">
        <v>661001</v>
      </c>
      <c r="B4629" s="20">
        <v>125</v>
      </c>
      <c r="C4629" s="22">
        <v>125</v>
      </c>
      <c r="D4629" t="s">
        <v>1135</v>
      </c>
      <c r="E4629" t="s">
        <v>20</v>
      </c>
      <c r="F4629" t="s">
        <v>8411</v>
      </c>
      <c r="G4629" t="s">
        <v>174</v>
      </c>
      <c r="H4629" t="s">
        <v>175</v>
      </c>
      <c r="I4629" t="s">
        <v>3983</v>
      </c>
      <c r="J4629" t="s">
        <v>177</v>
      </c>
      <c r="K4629">
        <v>1820</v>
      </c>
      <c r="L4629" s="4">
        <v>41662.520243055558</v>
      </c>
      <c r="M4629" s="4">
        <v>41655.333333333336</v>
      </c>
      <c r="N4629" s="4">
        <v>41663.199224537035</v>
      </c>
      <c r="O4629">
        <v>11</v>
      </c>
      <c r="P4629">
        <v>5</v>
      </c>
      <c r="Q4629" t="s">
        <v>26</v>
      </c>
      <c r="R4629" t="s">
        <v>27</v>
      </c>
      <c r="S4629" s="3">
        <v>41662</v>
      </c>
      <c r="T4629" t="str">
        <f>IF(kiva_loans__muestra[[#This Row],[loan_amount]]&gt;5000,"Alto","Bajo")</f>
        <v>Bajo</v>
      </c>
      <c r="U4629" s="26" t="str">
        <f>VLOOKUP(kiva_loans__muestra[[#This Row],[country]],Pais!A:B,2,FALSE)</f>
        <v>Africa</v>
      </c>
      <c r="V4629" t="s">
        <v>10719</v>
      </c>
    </row>
    <row r="4630" spans="1:22">
      <c r="A4630">
        <v>661003</v>
      </c>
      <c r="B4630" s="20">
        <v>125</v>
      </c>
      <c r="C4630" s="22">
        <v>125</v>
      </c>
      <c r="D4630" t="s">
        <v>156</v>
      </c>
      <c r="E4630" t="s">
        <v>20</v>
      </c>
      <c r="F4630" t="s">
        <v>8445</v>
      </c>
      <c r="G4630" t="s">
        <v>174</v>
      </c>
      <c r="H4630" t="s">
        <v>175</v>
      </c>
      <c r="I4630" t="s">
        <v>3983</v>
      </c>
      <c r="J4630" t="s">
        <v>177</v>
      </c>
      <c r="K4630">
        <v>1820</v>
      </c>
      <c r="L4630" s="4">
        <v>41662.525277777779</v>
      </c>
      <c r="M4630" s="4">
        <v>41655.333333333336</v>
      </c>
      <c r="N4630" s="4">
        <v>41663.199224537035</v>
      </c>
      <c r="O4630">
        <v>11</v>
      </c>
      <c r="P4630">
        <v>5</v>
      </c>
      <c r="Q4630" t="s">
        <v>26</v>
      </c>
      <c r="R4630" t="s">
        <v>27</v>
      </c>
      <c r="S4630" s="3">
        <v>41662</v>
      </c>
      <c r="T4630" t="str">
        <f>IF(kiva_loans__muestra[[#This Row],[loan_amount]]&gt;5000,"Alto","Bajo")</f>
        <v>Bajo</v>
      </c>
      <c r="U4630" s="26" t="str">
        <f>VLOOKUP(kiva_loans__muestra[[#This Row],[country]],Pais!A:B,2,FALSE)</f>
        <v>Africa</v>
      </c>
      <c r="V4630" t="s">
        <v>10719</v>
      </c>
    </row>
    <row r="4631" spans="1:22">
      <c r="A4631">
        <v>661005</v>
      </c>
      <c r="B4631" s="20">
        <v>700</v>
      </c>
      <c r="C4631" s="22">
        <v>700</v>
      </c>
      <c r="D4631" t="s">
        <v>321</v>
      </c>
      <c r="E4631" t="s">
        <v>68</v>
      </c>
      <c r="F4631" t="s">
        <v>8828</v>
      </c>
      <c r="G4631" t="s">
        <v>174</v>
      </c>
      <c r="H4631" t="s">
        <v>175</v>
      </c>
      <c r="I4631" t="s">
        <v>3983</v>
      </c>
      <c r="J4631" t="s">
        <v>177</v>
      </c>
      <c r="K4631">
        <v>1820</v>
      </c>
      <c r="L4631" s="4">
        <v>41662.528136574074</v>
      </c>
      <c r="M4631" s="4">
        <v>41655.333333333336</v>
      </c>
      <c r="N4631" s="4">
        <v>41663.246805555558</v>
      </c>
      <c r="O4631">
        <v>12</v>
      </c>
      <c r="P4631">
        <v>24</v>
      </c>
      <c r="Q4631" t="s">
        <v>26</v>
      </c>
      <c r="R4631" t="s">
        <v>27</v>
      </c>
      <c r="S4631" s="3">
        <v>41662</v>
      </c>
      <c r="T4631" t="str">
        <f>IF(kiva_loans__muestra[[#This Row],[loan_amount]]&gt;5000,"Alto","Bajo")</f>
        <v>Bajo</v>
      </c>
      <c r="U4631" s="26" t="str">
        <f>VLOOKUP(kiva_loans__muestra[[#This Row],[country]],Pais!A:B,2,FALSE)</f>
        <v>Africa</v>
      </c>
      <c r="V4631" t="s">
        <v>10719</v>
      </c>
    </row>
    <row r="4632" spans="1:22">
      <c r="A4632">
        <v>661014</v>
      </c>
      <c r="B4632" s="20">
        <v>350</v>
      </c>
      <c r="C4632" s="22">
        <v>350</v>
      </c>
      <c r="D4632" t="s">
        <v>112</v>
      </c>
      <c r="E4632" t="s">
        <v>20</v>
      </c>
      <c r="F4632" t="s">
        <v>8574</v>
      </c>
      <c r="G4632" t="s">
        <v>174</v>
      </c>
      <c r="H4632" t="s">
        <v>175</v>
      </c>
      <c r="I4632" t="s">
        <v>4752</v>
      </c>
      <c r="J4632" t="s">
        <v>177</v>
      </c>
      <c r="K4632">
        <v>1820</v>
      </c>
      <c r="L4632" s="4">
        <v>41662.555775462963</v>
      </c>
      <c r="M4632" s="4">
        <v>41656.333333333336</v>
      </c>
      <c r="N4632" s="4">
        <v>41663.754907407405</v>
      </c>
      <c r="O4632">
        <v>11</v>
      </c>
      <c r="P4632">
        <v>13</v>
      </c>
      <c r="Q4632" t="s">
        <v>134</v>
      </c>
      <c r="R4632" t="s">
        <v>27</v>
      </c>
      <c r="S4632" s="3">
        <v>41662</v>
      </c>
      <c r="T4632" t="str">
        <f>IF(kiva_loans__muestra[[#This Row],[loan_amount]]&gt;5000,"Alto","Bajo")</f>
        <v>Bajo</v>
      </c>
      <c r="U4632" s="26" t="str">
        <f>VLOOKUP(kiva_loans__muestra[[#This Row],[country]],Pais!A:B,2,FALSE)</f>
        <v>Africa</v>
      </c>
      <c r="V4632" t="s">
        <v>10720</v>
      </c>
    </row>
    <row r="4633" spans="1:22">
      <c r="A4633">
        <v>661015</v>
      </c>
      <c r="B4633" s="20">
        <v>350</v>
      </c>
      <c r="C4633" s="22">
        <v>350</v>
      </c>
      <c r="D4633" t="s">
        <v>112</v>
      </c>
      <c r="E4633" t="s">
        <v>20</v>
      </c>
      <c r="F4633" t="s">
        <v>8568</v>
      </c>
      <c r="G4633" t="s">
        <v>174</v>
      </c>
      <c r="H4633" t="s">
        <v>175</v>
      </c>
      <c r="I4633" t="s">
        <v>4752</v>
      </c>
      <c r="J4633" t="s">
        <v>177</v>
      </c>
      <c r="K4633">
        <v>1820</v>
      </c>
      <c r="L4633" s="4">
        <v>41662.555798611109</v>
      </c>
      <c r="M4633" s="4">
        <v>41656.333333333336</v>
      </c>
      <c r="N4633" s="4">
        <v>41668.888958333337</v>
      </c>
      <c r="O4633">
        <v>11</v>
      </c>
      <c r="P4633">
        <v>10</v>
      </c>
      <c r="Q4633" t="s">
        <v>134</v>
      </c>
      <c r="R4633" t="s">
        <v>27</v>
      </c>
      <c r="S4633" s="3">
        <v>41662</v>
      </c>
      <c r="T4633" t="str">
        <f>IF(kiva_loans__muestra[[#This Row],[loan_amount]]&gt;5000,"Alto","Bajo")</f>
        <v>Bajo</v>
      </c>
      <c r="U4633" s="26" t="str">
        <f>VLOOKUP(kiva_loans__muestra[[#This Row],[country]],Pais!A:B,2,FALSE)</f>
        <v>Africa</v>
      </c>
      <c r="V4633" t="s">
        <v>10720</v>
      </c>
    </row>
    <row r="4634" spans="1:22">
      <c r="A4634">
        <v>661018</v>
      </c>
      <c r="B4634" s="20">
        <v>425</v>
      </c>
      <c r="C4634" s="22">
        <v>425</v>
      </c>
      <c r="D4634" t="s">
        <v>112</v>
      </c>
      <c r="E4634" t="s">
        <v>20</v>
      </c>
      <c r="F4634" t="s">
        <v>8568</v>
      </c>
      <c r="G4634" t="s">
        <v>174</v>
      </c>
      <c r="H4634" t="s">
        <v>175</v>
      </c>
      <c r="I4634" t="s">
        <v>4752</v>
      </c>
      <c r="J4634" t="s">
        <v>177</v>
      </c>
      <c r="K4634">
        <v>1820</v>
      </c>
      <c r="L4634" s="4">
        <v>41662.559745370374</v>
      </c>
      <c r="M4634" s="4">
        <v>41656.333333333336</v>
      </c>
      <c r="N4634" s="4">
        <v>41663.538784722223</v>
      </c>
      <c r="O4634">
        <v>11</v>
      </c>
      <c r="P4634">
        <v>16</v>
      </c>
      <c r="Q4634" t="s">
        <v>26</v>
      </c>
      <c r="R4634" t="s">
        <v>27</v>
      </c>
      <c r="S4634" s="3">
        <v>41662</v>
      </c>
      <c r="T4634" t="str">
        <f>IF(kiva_loans__muestra[[#This Row],[loan_amount]]&gt;5000,"Alto","Bajo")</f>
        <v>Bajo</v>
      </c>
      <c r="U4634" s="26" t="str">
        <f>VLOOKUP(kiva_loans__muestra[[#This Row],[country]],Pais!A:B,2,FALSE)</f>
        <v>Africa</v>
      </c>
      <c r="V4634" t="s">
        <v>10719</v>
      </c>
    </row>
    <row r="4635" spans="1:22">
      <c r="A4635">
        <v>661020</v>
      </c>
      <c r="B4635" s="20">
        <v>475</v>
      </c>
      <c r="C4635" s="22">
        <v>475</v>
      </c>
      <c r="D4635" t="s">
        <v>156</v>
      </c>
      <c r="E4635" t="s">
        <v>20</v>
      </c>
      <c r="F4635" t="s">
        <v>8597</v>
      </c>
      <c r="G4635" t="s">
        <v>174</v>
      </c>
      <c r="H4635" t="s">
        <v>175</v>
      </c>
      <c r="I4635" t="s">
        <v>4752</v>
      </c>
      <c r="J4635" t="s">
        <v>177</v>
      </c>
      <c r="K4635">
        <v>1820</v>
      </c>
      <c r="L4635" s="4">
        <v>41662.5625</v>
      </c>
      <c r="M4635" s="4">
        <v>41656.333333333336</v>
      </c>
      <c r="N4635" s="4">
        <v>41663.591990740744</v>
      </c>
      <c r="O4635">
        <v>11</v>
      </c>
      <c r="P4635">
        <v>19</v>
      </c>
      <c r="Q4635" t="s">
        <v>26</v>
      </c>
      <c r="R4635" t="s">
        <v>27</v>
      </c>
      <c r="S4635" s="3">
        <v>41662</v>
      </c>
      <c r="T4635" t="str">
        <f>IF(kiva_loans__muestra[[#This Row],[loan_amount]]&gt;5000,"Alto","Bajo")</f>
        <v>Bajo</v>
      </c>
      <c r="U4635" s="26" t="str">
        <f>VLOOKUP(kiva_loans__muestra[[#This Row],[country]],Pais!A:B,2,FALSE)</f>
        <v>Africa</v>
      </c>
      <c r="V4635" t="s">
        <v>10719</v>
      </c>
    </row>
    <row r="4636" spans="1:22">
      <c r="A4636">
        <v>661023</v>
      </c>
      <c r="B4636" s="20">
        <v>600</v>
      </c>
      <c r="C4636" s="22">
        <v>600</v>
      </c>
      <c r="D4636" t="s">
        <v>156</v>
      </c>
      <c r="E4636" t="s">
        <v>20</v>
      </c>
      <c r="F4636" t="s">
        <v>8457</v>
      </c>
      <c r="G4636" t="s">
        <v>174</v>
      </c>
      <c r="H4636" t="s">
        <v>175</v>
      </c>
      <c r="I4636" t="s">
        <v>4752</v>
      </c>
      <c r="J4636" t="s">
        <v>177</v>
      </c>
      <c r="K4636">
        <v>1820</v>
      </c>
      <c r="L4636" s="4">
        <v>41662.565196759257</v>
      </c>
      <c r="M4636" s="4">
        <v>41656.333333333336</v>
      </c>
      <c r="N4636" s="4">
        <v>41664.041342592594</v>
      </c>
      <c r="O4636">
        <v>11</v>
      </c>
      <c r="P4636">
        <v>22</v>
      </c>
      <c r="Q4636" t="s">
        <v>26</v>
      </c>
      <c r="R4636" t="s">
        <v>27</v>
      </c>
      <c r="S4636" s="3">
        <v>41662</v>
      </c>
      <c r="T4636" t="str">
        <f>IF(kiva_loans__muestra[[#This Row],[loan_amount]]&gt;5000,"Alto","Bajo")</f>
        <v>Bajo</v>
      </c>
      <c r="U4636" s="26" t="str">
        <f>VLOOKUP(kiva_loans__muestra[[#This Row],[country]],Pais!A:B,2,FALSE)</f>
        <v>Africa</v>
      </c>
      <c r="V4636" t="s">
        <v>10719</v>
      </c>
    </row>
    <row r="4637" spans="1:22">
      <c r="A4637">
        <v>661026</v>
      </c>
      <c r="B4637" s="20">
        <v>475</v>
      </c>
      <c r="C4637" s="22">
        <v>475</v>
      </c>
      <c r="D4637" t="s">
        <v>112</v>
      </c>
      <c r="E4637" t="s">
        <v>20</v>
      </c>
      <c r="F4637" t="s">
        <v>8531</v>
      </c>
      <c r="G4637" t="s">
        <v>174</v>
      </c>
      <c r="H4637" t="s">
        <v>175</v>
      </c>
      <c r="I4637" t="s">
        <v>4752</v>
      </c>
      <c r="J4637" t="s">
        <v>177</v>
      </c>
      <c r="K4637">
        <v>1820</v>
      </c>
      <c r="L4637" s="4">
        <v>41662.569606481484</v>
      </c>
      <c r="M4637" s="4">
        <v>41656.333333333336</v>
      </c>
      <c r="N4637" s="4">
        <v>41663.670312499999</v>
      </c>
      <c r="O4637">
        <v>11</v>
      </c>
      <c r="P4637">
        <v>19</v>
      </c>
      <c r="Q4637" t="s">
        <v>26</v>
      </c>
      <c r="R4637" t="s">
        <v>27</v>
      </c>
      <c r="S4637" s="3">
        <v>41662</v>
      </c>
      <c r="T4637" t="str">
        <f>IF(kiva_loans__muestra[[#This Row],[loan_amount]]&gt;5000,"Alto","Bajo")</f>
        <v>Bajo</v>
      </c>
      <c r="U4637" s="26" t="str">
        <f>VLOOKUP(kiva_loans__muestra[[#This Row],[country]],Pais!A:B,2,FALSE)</f>
        <v>Africa</v>
      </c>
      <c r="V4637" t="s">
        <v>10719</v>
      </c>
    </row>
    <row r="4638" spans="1:22">
      <c r="A4638">
        <v>661036</v>
      </c>
      <c r="B4638" s="20">
        <v>425</v>
      </c>
      <c r="C4638" s="22">
        <v>425</v>
      </c>
      <c r="D4638" t="s">
        <v>112</v>
      </c>
      <c r="E4638" t="s">
        <v>20</v>
      </c>
      <c r="F4638" t="s">
        <v>8494</v>
      </c>
      <c r="G4638" t="s">
        <v>174</v>
      </c>
      <c r="H4638" t="s">
        <v>175</v>
      </c>
      <c r="I4638" t="s">
        <v>4752</v>
      </c>
      <c r="J4638" t="s">
        <v>177</v>
      </c>
      <c r="K4638">
        <v>1820</v>
      </c>
      <c r="L4638" s="4">
        <v>41662.581331018519</v>
      </c>
      <c r="M4638" s="4">
        <v>41656.333333333336</v>
      </c>
      <c r="N4638" s="4">
        <v>41664.057800925926</v>
      </c>
      <c r="O4638">
        <v>11</v>
      </c>
      <c r="P4638">
        <v>16</v>
      </c>
      <c r="Q4638" t="s">
        <v>26</v>
      </c>
      <c r="R4638" t="s">
        <v>27</v>
      </c>
      <c r="S4638" s="3">
        <v>41662</v>
      </c>
      <c r="T4638" t="str">
        <f>IF(kiva_loans__muestra[[#This Row],[loan_amount]]&gt;5000,"Alto","Bajo")</f>
        <v>Bajo</v>
      </c>
      <c r="U4638" s="26" t="str">
        <f>VLOOKUP(kiva_loans__muestra[[#This Row],[country]],Pais!A:B,2,FALSE)</f>
        <v>Africa</v>
      </c>
      <c r="V4638" t="s">
        <v>10719</v>
      </c>
    </row>
    <row r="4639" spans="1:22">
      <c r="A4639">
        <v>661052</v>
      </c>
      <c r="B4639" s="20">
        <v>250</v>
      </c>
      <c r="C4639" s="22">
        <v>250</v>
      </c>
      <c r="D4639" t="s">
        <v>112</v>
      </c>
      <c r="E4639" t="s">
        <v>20</v>
      </c>
      <c r="F4639" t="s">
        <v>5605</v>
      </c>
      <c r="G4639" t="s">
        <v>174</v>
      </c>
      <c r="H4639" t="s">
        <v>175</v>
      </c>
      <c r="I4639" t="s">
        <v>4752</v>
      </c>
      <c r="J4639" t="s">
        <v>177</v>
      </c>
      <c r="K4639">
        <v>1820</v>
      </c>
      <c r="L4639" s="4">
        <v>41662.605358796296</v>
      </c>
      <c r="M4639" s="4">
        <v>41656.333333333336</v>
      </c>
      <c r="N4639" s="4">
        <v>41663.677256944444</v>
      </c>
      <c r="O4639">
        <v>11</v>
      </c>
      <c r="P4639">
        <v>10</v>
      </c>
      <c r="Q4639" t="s">
        <v>26</v>
      </c>
      <c r="R4639" t="s">
        <v>27</v>
      </c>
      <c r="S4639" s="3">
        <v>41662</v>
      </c>
      <c r="T4639" t="str">
        <f>IF(kiva_loans__muestra[[#This Row],[loan_amount]]&gt;5000,"Alto","Bajo")</f>
        <v>Bajo</v>
      </c>
      <c r="U4639" s="26" t="str">
        <f>VLOOKUP(kiva_loans__muestra[[#This Row],[country]],Pais!A:B,2,FALSE)</f>
        <v>Africa</v>
      </c>
      <c r="V4639" t="s">
        <v>10719</v>
      </c>
    </row>
    <row r="4640" spans="1:22">
      <c r="A4640">
        <v>661065</v>
      </c>
      <c r="B4640" s="20">
        <v>250</v>
      </c>
      <c r="C4640" s="22">
        <v>250</v>
      </c>
      <c r="D4640" t="s">
        <v>20</v>
      </c>
      <c r="E4640" t="s">
        <v>20</v>
      </c>
      <c r="F4640" t="s">
        <v>8715</v>
      </c>
      <c r="G4640" t="s">
        <v>174</v>
      </c>
      <c r="H4640" t="s">
        <v>175</v>
      </c>
      <c r="I4640" t="s">
        <v>4752</v>
      </c>
      <c r="J4640" t="s">
        <v>177</v>
      </c>
      <c r="K4640">
        <v>1820</v>
      </c>
      <c r="L4640" s="4">
        <v>41662.628391203703</v>
      </c>
      <c r="M4640" s="4">
        <v>41656.333333333336</v>
      </c>
      <c r="N4640" s="4">
        <v>41668.882719907408</v>
      </c>
      <c r="O4640">
        <v>11</v>
      </c>
      <c r="P4640">
        <v>4</v>
      </c>
      <c r="Q4640" t="s">
        <v>26</v>
      </c>
      <c r="R4640" t="s">
        <v>27</v>
      </c>
      <c r="S4640" s="3">
        <v>41662</v>
      </c>
      <c r="T4640" t="str">
        <f>IF(kiva_loans__muestra[[#This Row],[loan_amount]]&gt;5000,"Alto","Bajo")</f>
        <v>Bajo</v>
      </c>
      <c r="U4640" s="26" t="str">
        <f>VLOOKUP(kiva_loans__muestra[[#This Row],[country]],Pais!A:B,2,FALSE)</f>
        <v>Africa</v>
      </c>
      <c r="V4640" t="s">
        <v>10719</v>
      </c>
    </row>
    <row r="4641" spans="1:22">
      <c r="A4641">
        <v>661072</v>
      </c>
      <c r="B4641" s="20">
        <v>125</v>
      </c>
      <c r="C4641" s="22">
        <v>125</v>
      </c>
      <c r="D4641" t="s">
        <v>82</v>
      </c>
      <c r="E4641" t="s">
        <v>20</v>
      </c>
      <c r="F4641" t="s">
        <v>8512</v>
      </c>
      <c r="G4641" t="s">
        <v>174</v>
      </c>
      <c r="H4641" t="s">
        <v>175</v>
      </c>
      <c r="I4641" t="s">
        <v>4752</v>
      </c>
      <c r="J4641" t="s">
        <v>177</v>
      </c>
      <c r="K4641">
        <v>1820</v>
      </c>
      <c r="L4641" s="4">
        <v>41662.635474537034</v>
      </c>
      <c r="M4641" s="4">
        <v>41656.333333333336</v>
      </c>
      <c r="N4641" s="4">
        <v>41663.66165509259</v>
      </c>
      <c r="O4641">
        <v>11</v>
      </c>
      <c r="P4641">
        <v>5</v>
      </c>
      <c r="Q4641" t="s">
        <v>26</v>
      </c>
      <c r="R4641" t="s">
        <v>27</v>
      </c>
      <c r="S4641" s="3">
        <v>41662</v>
      </c>
      <c r="T4641" t="str">
        <f>IF(kiva_loans__muestra[[#This Row],[loan_amount]]&gt;5000,"Alto","Bajo")</f>
        <v>Bajo</v>
      </c>
      <c r="U4641" s="26" t="str">
        <f>VLOOKUP(kiva_loans__muestra[[#This Row],[country]],Pais!A:B,2,FALSE)</f>
        <v>Africa</v>
      </c>
      <c r="V4641" t="s">
        <v>10719</v>
      </c>
    </row>
    <row r="4642" spans="1:22">
      <c r="A4642">
        <v>661076</v>
      </c>
      <c r="B4642" s="20">
        <v>225</v>
      </c>
      <c r="C4642" s="22">
        <v>225</v>
      </c>
      <c r="D4642" t="s">
        <v>321</v>
      </c>
      <c r="E4642" t="s">
        <v>68</v>
      </c>
      <c r="F4642" t="s">
        <v>8501</v>
      </c>
      <c r="G4642" t="s">
        <v>174</v>
      </c>
      <c r="H4642" t="s">
        <v>175</v>
      </c>
      <c r="I4642" t="s">
        <v>4752</v>
      </c>
      <c r="J4642" t="s">
        <v>177</v>
      </c>
      <c r="K4642">
        <v>1820</v>
      </c>
      <c r="L4642" s="4">
        <v>41662.642233796294</v>
      </c>
      <c r="M4642" s="4">
        <v>41656.333333333336</v>
      </c>
      <c r="N4642" s="4">
        <v>41663.667974537035</v>
      </c>
      <c r="O4642">
        <v>11</v>
      </c>
      <c r="P4642">
        <v>8</v>
      </c>
      <c r="Q4642" t="s">
        <v>26</v>
      </c>
      <c r="R4642" t="s">
        <v>27</v>
      </c>
      <c r="S4642" s="3">
        <v>41662</v>
      </c>
      <c r="T4642" t="str">
        <f>IF(kiva_loans__muestra[[#This Row],[loan_amount]]&gt;5000,"Alto","Bajo")</f>
        <v>Bajo</v>
      </c>
      <c r="U4642" s="26" t="str">
        <f>VLOOKUP(kiva_loans__muestra[[#This Row],[country]],Pais!A:B,2,FALSE)</f>
        <v>Africa</v>
      </c>
      <c r="V4642" t="s">
        <v>10719</v>
      </c>
    </row>
    <row r="4643" spans="1:22">
      <c r="A4643">
        <v>661079</v>
      </c>
      <c r="B4643" s="20">
        <v>225</v>
      </c>
      <c r="C4643" s="22">
        <v>225</v>
      </c>
      <c r="D4643" t="s">
        <v>244</v>
      </c>
      <c r="E4643" t="s">
        <v>65</v>
      </c>
      <c r="F4643" t="s">
        <v>5532</v>
      </c>
      <c r="G4643" t="s">
        <v>174</v>
      </c>
      <c r="H4643" t="s">
        <v>175</v>
      </c>
      <c r="I4643" t="s">
        <v>4752</v>
      </c>
      <c r="J4643" t="s">
        <v>177</v>
      </c>
      <c r="K4643">
        <v>1820</v>
      </c>
      <c r="L4643" s="4">
        <v>41662.646990740737</v>
      </c>
      <c r="M4643" s="4">
        <v>41656.333333333336</v>
      </c>
      <c r="N4643" s="4">
        <v>41663.754907407405</v>
      </c>
      <c r="O4643">
        <v>11</v>
      </c>
      <c r="P4643">
        <v>8</v>
      </c>
      <c r="Q4643" t="s">
        <v>26</v>
      </c>
      <c r="R4643" t="s">
        <v>27</v>
      </c>
      <c r="S4643" s="3">
        <v>41662</v>
      </c>
      <c r="T4643" t="str">
        <f>IF(kiva_loans__muestra[[#This Row],[loan_amount]]&gt;5000,"Alto","Bajo")</f>
        <v>Bajo</v>
      </c>
      <c r="U4643" s="26" t="str">
        <f>VLOOKUP(kiva_loans__muestra[[#This Row],[country]],Pais!A:B,2,FALSE)</f>
        <v>Africa</v>
      </c>
      <c r="V4643" t="s">
        <v>10719</v>
      </c>
    </row>
    <row r="4644" spans="1:22">
      <c r="A4644">
        <v>661088</v>
      </c>
      <c r="B4644" s="20">
        <v>250</v>
      </c>
      <c r="C4644" s="22">
        <v>250</v>
      </c>
      <c r="D4644" t="s">
        <v>112</v>
      </c>
      <c r="E4644" t="s">
        <v>20</v>
      </c>
      <c r="F4644" t="s">
        <v>8531</v>
      </c>
      <c r="G4644" t="s">
        <v>174</v>
      </c>
      <c r="H4644" t="s">
        <v>175</v>
      </c>
      <c r="I4644" t="s">
        <v>4752</v>
      </c>
      <c r="J4644" t="s">
        <v>177</v>
      </c>
      <c r="K4644">
        <v>1820</v>
      </c>
      <c r="L4644" s="4">
        <v>41662.657754629632</v>
      </c>
      <c r="M4644" s="4">
        <v>41656.333333333336</v>
      </c>
      <c r="N4644" s="4">
        <v>41663.730555555558</v>
      </c>
      <c r="O4644">
        <v>11</v>
      </c>
      <c r="P4644">
        <v>6</v>
      </c>
      <c r="Q4644" t="s">
        <v>26</v>
      </c>
      <c r="R4644" t="s">
        <v>27</v>
      </c>
      <c r="S4644" s="3">
        <v>41662</v>
      </c>
      <c r="T4644" t="str">
        <f>IF(kiva_loans__muestra[[#This Row],[loan_amount]]&gt;5000,"Alto","Bajo")</f>
        <v>Bajo</v>
      </c>
      <c r="U4644" s="26" t="str">
        <f>VLOOKUP(kiva_loans__muestra[[#This Row],[country]],Pais!A:B,2,FALSE)</f>
        <v>Africa</v>
      </c>
      <c r="V4644" t="s">
        <v>10719</v>
      </c>
    </row>
    <row r="4645" spans="1:22">
      <c r="A4645">
        <v>661089</v>
      </c>
      <c r="B4645" s="20">
        <v>250</v>
      </c>
      <c r="C4645" s="22">
        <v>250</v>
      </c>
      <c r="D4645" t="s">
        <v>65</v>
      </c>
      <c r="E4645" t="s">
        <v>65</v>
      </c>
      <c r="F4645" t="s">
        <v>8634</v>
      </c>
      <c r="G4645" t="s">
        <v>174</v>
      </c>
      <c r="H4645" t="s">
        <v>175</v>
      </c>
      <c r="I4645" t="s">
        <v>4752</v>
      </c>
      <c r="J4645" t="s">
        <v>177</v>
      </c>
      <c r="K4645">
        <v>1820</v>
      </c>
      <c r="L4645" s="4">
        <v>41662.65797453704</v>
      </c>
      <c r="M4645" s="4">
        <v>41656.333333333336</v>
      </c>
      <c r="N4645" s="4">
        <v>41663.772164351853</v>
      </c>
      <c r="O4645">
        <v>11</v>
      </c>
      <c r="P4645">
        <v>9</v>
      </c>
      <c r="Q4645" t="s">
        <v>26</v>
      </c>
      <c r="R4645" t="s">
        <v>27</v>
      </c>
      <c r="S4645" s="3">
        <v>41662</v>
      </c>
      <c r="T4645" t="str">
        <f>IF(kiva_loans__muestra[[#This Row],[loan_amount]]&gt;5000,"Alto","Bajo")</f>
        <v>Bajo</v>
      </c>
      <c r="U4645" s="26" t="str">
        <f>VLOOKUP(kiva_loans__muestra[[#This Row],[country]],Pais!A:B,2,FALSE)</f>
        <v>Africa</v>
      </c>
      <c r="V4645" t="s">
        <v>10719</v>
      </c>
    </row>
    <row r="4646" spans="1:22">
      <c r="A4646">
        <v>661099</v>
      </c>
      <c r="B4646" s="20">
        <v>350</v>
      </c>
      <c r="C4646" s="22">
        <v>350</v>
      </c>
      <c r="D4646" t="s">
        <v>156</v>
      </c>
      <c r="E4646" t="s">
        <v>20</v>
      </c>
      <c r="F4646" t="s">
        <v>8671</v>
      </c>
      <c r="G4646" t="s">
        <v>174</v>
      </c>
      <c r="H4646" t="s">
        <v>175</v>
      </c>
      <c r="I4646" t="s">
        <v>2864</v>
      </c>
      <c r="J4646" t="s">
        <v>177</v>
      </c>
      <c r="K4646">
        <v>1820</v>
      </c>
      <c r="L4646" s="4">
        <v>41662.679629629631</v>
      </c>
      <c r="M4646" s="4">
        <v>41661.333333333336</v>
      </c>
      <c r="N4646" s="4">
        <v>41664.0783912037</v>
      </c>
      <c r="O4646">
        <v>11</v>
      </c>
      <c r="P4646">
        <v>13</v>
      </c>
      <c r="Q4646" t="s">
        <v>134</v>
      </c>
      <c r="R4646" t="s">
        <v>27</v>
      </c>
      <c r="S4646" s="3">
        <v>41662</v>
      </c>
      <c r="T4646" t="str">
        <f>IF(kiva_loans__muestra[[#This Row],[loan_amount]]&gt;5000,"Alto","Bajo")</f>
        <v>Bajo</v>
      </c>
      <c r="U4646" s="26" t="str">
        <f>VLOOKUP(kiva_loans__muestra[[#This Row],[country]],Pais!A:B,2,FALSE)</f>
        <v>Africa</v>
      </c>
      <c r="V4646" t="s">
        <v>10720</v>
      </c>
    </row>
    <row r="4647" spans="1:22">
      <c r="A4647">
        <v>661104</v>
      </c>
      <c r="B4647" s="20">
        <v>350</v>
      </c>
      <c r="C4647" s="22">
        <v>350</v>
      </c>
      <c r="D4647" t="s">
        <v>156</v>
      </c>
      <c r="E4647" t="s">
        <v>20</v>
      </c>
      <c r="F4647" t="s">
        <v>8347</v>
      </c>
      <c r="G4647" t="s">
        <v>174</v>
      </c>
      <c r="H4647" t="s">
        <v>175</v>
      </c>
      <c r="I4647" t="s">
        <v>2864</v>
      </c>
      <c r="J4647" t="s">
        <v>177</v>
      </c>
      <c r="K4647">
        <v>1820</v>
      </c>
      <c r="L4647" s="4">
        <v>41662.686481481483</v>
      </c>
      <c r="M4647" s="4">
        <v>41661.333333333336</v>
      </c>
      <c r="N4647" s="4">
        <v>41663.817002314812</v>
      </c>
      <c r="O4647">
        <v>11</v>
      </c>
      <c r="P4647">
        <v>14</v>
      </c>
      <c r="Q4647" t="s">
        <v>26</v>
      </c>
      <c r="R4647" t="s">
        <v>27</v>
      </c>
      <c r="S4647" s="3">
        <v>41662</v>
      </c>
      <c r="T4647" t="str">
        <f>IF(kiva_loans__muestra[[#This Row],[loan_amount]]&gt;5000,"Alto","Bajo")</f>
        <v>Bajo</v>
      </c>
      <c r="U4647" s="26" t="str">
        <f>VLOOKUP(kiva_loans__muestra[[#This Row],[country]],Pais!A:B,2,FALSE)</f>
        <v>Africa</v>
      </c>
      <c r="V4647" t="s">
        <v>10719</v>
      </c>
    </row>
    <row r="4648" spans="1:22">
      <c r="A4648">
        <v>661114</v>
      </c>
      <c r="B4648" s="20">
        <v>300</v>
      </c>
      <c r="C4648" s="22">
        <v>300</v>
      </c>
      <c r="D4648" t="s">
        <v>58</v>
      </c>
      <c r="E4648" t="s">
        <v>20</v>
      </c>
      <c r="F4648" t="s">
        <v>8709</v>
      </c>
      <c r="G4648" t="s">
        <v>174</v>
      </c>
      <c r="H4648" t="s">
        <v>175</v>
      </c>
      <c r="I4648" t="s">
        <v>2864</v>
      </c>
      <c r="J4648" t="s">
        <v>177</v>
      </c>
      <c r="K4648">
        <v>1820</v>
      </c>
      <c r="L4648" s="4">
        <v>41662.699513888889</v>
      </c>
      <c r="M4648" s="4">
        <v>41661.333333333336</v>
      </c>
      <c r="N4648" s="4">
        <v>41663.898298611108</v>
      </c>
      <c r="O4648">
        <v>12</v>
      </c>
      <c r="P4648">
        <v>10</v>
      </c>
      <c r="Q4648" t="s">
        <v>134</v>
      </c>
      <c r="R4648" t="s">
        <v>27</v>
      </c>
      <c r="S4648" s="3">
        <v>41662</v>
      </c>
      <c r="T4648" t="str">
        <f>IF(kiva_loans__muestra[[#This Row],[loan_amount]]&gt;5000,"Alto","Bajo")</f>
        <v>Bajo</v>
      </c>
      <c r="U4648" s="26" t="str">
        <f>VLOOKUP(kiva_loans__muestra[[#This Row],[country]],Pais!A:B,2,FALSE)</f>
        <v>Africa</v>
      </c>
      <c r="V4648" t="s">
        <v>10720</v>
      </c>
    </row>
    <row r="4649" spans="1:22">
      <c r="A4649">
        <v>661531</v>
      </c>
      <c r="B4649" s="20">
        <v>375</v>
      </c>
      <c r="C4649" s="22">
        <v>375</v>
      </c>
      <c r="D4649" t="s">
        <v>156</v>
      </c>
      <c r="E4649" t="s">
        <v>20</v>
      </c>
      <c r="F4649" t="s">
        <v>9255</v>
      </c>
      <c r="G4649" t="s">
        <v>174</v>
      </c>
      <c r="H4649" t="s">
        <v>175</v>
      </c>
      <c r="I4649" t="s">
        <v>4207</v>
      </c>
      <c r="J4649" t="s">
        <v>177</v>
      </c>
      <c r="K4649">
        <v>1820</v>
      </c>
      <c r="L4649" s="4">
        <v>41663.560972222222</v>
      </c>
      <c r="M4649" s="4">
        <v>41660.333333333336</v>
      </c>
      <c r="N4649" s="4">
        <v>41664.638425925928</v>
      </c>
      <c r="O4649">
        <v>11</v>
      </c>
      <c r="P4649">
        <v>13</v>
      </c>
      <c r="Q4649" t="s">
        <v>134</v>
      </c>
      <c r="R4649" t="s">
        <v>27</v>
      </c>
      <c r="S4649" s="3">
        <v>41663</v>
      </c>
      <c r="T4649" t="str">
        <f>IF(kiva_loans__muestra[[#This Row],[loan_amount]]&gt;5000,"Alto","Bajo")</f>
        <v>Bajo</v>
      </c>
      <c r="U4649" s="26" t="str">
        <f>VLOOKUP(kiva_loans__muestra[[#This Row],[country]],Pais!A:B,2,FALSE)</f>
        <v>Africa</v>
      </c>
      <c r="V4649" t="s">
        <v>10720</v>
      </c>
    </row>
    <row r="4650" spans="1:22">
      <c r="A4650">
        <v>662329</v>
      </c>
      <c r="B4650" s="20">
        <v>325</v>
      </c>
      <c r="C4650" s="22">
        <v>325</v>
      </c>
      <c r="D4650" t="s">
        <v>20</v>
      </c>
      <c r="E4650" t="s">
        <v>20</v>
      </c>
      <c r="F4650" t="s">
        <v>10039</v>
      </c>
      <c r="G4650" t="s">
        <v>174</v>
      </c>
      <c r="H4650" t="s">
        <v>175</v>
      </c>
      <c r="I4650" t="s">
        <v>176</v>
      </c>
      <c r="J4650" t="s">
        <v>177</v>
      </c>
      <c r="K4650">
        <v>1820</v>
      </c>
      <c r="L4650" s="4">
        <v>41666.50476851852</v>
      </c>
      <c r="M4650" s="4">
        <v>41652.333333333336</v>
      </c>
      <c r="N4650" s="4">
        <v>41667.029652777775</v>
      </c>
      <c r="O4650">
        <v>11</v>
      </c>
      <c r="P4650">
        <v>12</v>
      </c>
      <c r="Q4650" t="s">
        <v>26</v>
      </c>
      <c r="R4650" t="s">
        <v>27</v>
      </c>
      <c r="S4650" s="3">
        <v>41666</v>
      </c>
      <c r="T4650" t="str">
        <f>IF(kiva_loans__muestra[[#This Row],[loan_amount]]&gt;5000,"Alto","Bajo")</f>
        <v>Bajo</v>
      </c>
      <c r="U4650" s="26" t="str">
        <f>VLOOKUP(kiva_loans__muestra[[#This Row],[country]],Pais!A:B,2,FALSE)</f>
        <v>Africa</v>
      </c>
      <c r="V4650" t="s">
        <v>10719</v>
      </c>
    </row>
    <row r="4651" spans="1:22">
      <c r="A4651">
        <v>662348</v>
      </c>
      <c r="B4651" s="20">
        <v>425</v>
      </c>
      <c r="C4651" s="22">
        <v>425</v>
      </c>
      <c r="D4651" t="s">
        <v>156</v>
      </c>
      <c r="E4651" t="s">
        <v>20</v>
      </c>
      <c r="F4651" t="s">
        <v>9598</v>
      </c>
      <c r="G4651" t="s">
        <v>174</v>
      </c>
      <c r="H4651" t="s">
        <v>175</v>
      </c>
      <c r="I4651" t="s">
        <v>6988</v>
      </c>
      <c r="J4651" t="s">
        <v>177</v>
      </c>
      <c r="K4651">
        <v>1820</v>
      </c>
      <c r="L4651" s="4">
        <v>41666.523784722223</v>
      </c>
      <c r="M4651" s="4">
        <v>41660.333333333336</v>
      </c>
      <c r="N4651" s="4">
        <v>41668.904791666668</v>
      </c>
      <c r="O4651">
        <v>12</v>
      </c>
      <c r="P4651">
        <v>17</v>
      </c>
      <c r="Q4651" t="s">
        <v>26</v>
      </c>
      <c r="R4651" t="s">
        <v>27</v>
      </c>
      <c r="S4651" s="3">
        <v>41666</v>
      </c>
      <c r="T4651" t="str">
        <f>IF(kiva_loans__muestra[[#This Row],[loan_amount]]&gt;5000,"Alto","Bajo")</f>
        <v>Bajo</v>
      </c>
      <c r="U4651" s="26" t="str">
        <f>VLOOKUP(kiva_loans__muestra[[#This Row],[country]],Pais!A:B,2,FALSE)</f>
        <v>Africa</v>
      </c>
      <c r="V4651" t="s">
        <v>10719</v>
      </c>
    </row>
    <row r="4652" spans="1:22">
      <c r="A4652">
        <v>662358</v>
      </c>
      <c r="B4652" s="20">
        <v>375</v>
      </c>
      <c r="C4652" s="22">
        <v>375</v>
      </c>
      <c r="D4652" t="s">
        <v>156</v>
      </c>
      <c r="E4652" t="s">
        <v>20</v>
      </c>
      <c r="F4652" t="s">
        <v>10048</v>
      </c>
      <c r="G4652" t="s">
        <v>174</v>
      </c>
      <c r="H4652" t="s">
        <v>175</v>
      </c>
      <c r="I4652" t="s">
        <v>6988</v>
      </c>
      <c r="J4652" t="s">
        <v>177</v>
      </c>
      <c r="K4652">
        <v>1820</v>
      </c>
      <c r="L4652" s="4">
        <v>41666.539675925924</v>
      </c>
      <c r="M4652" s="4">
        <v>41653.333333333336</v>
      </c>
      <c r="N4652" s="4">
        <v>41668.90315972222</v>
      </c>
      <c r="O4652">
        <v>11</v>
      </c>
      <c r="P4652">
        <v>15</v>
      </c>
      <c r="Q4652" t="s">
        <v>134</v>
      </c>
      <c r="R4652" t="s">
        <v>27</v>
      </c>
      <c r="S4652" s="3">
        <v>41666</v>
      </c>
      <c r="T4652" t="str">
        <f>IF(kiva_loans__muestra[[#This Row],[loan_amount]]&gt;5000,"Alto","Bajo")</f>
        <v>Bajo</v>
      </c>
      <c r="U4652" s="26" t="str">
        <f>VLOOKUP(kiva_loans__muestra[[#This Row],[country]],Pais!A:B,2,FALSE)</f>
        <v>Africa</v>
      </c>
      <c r="V4652" t="s">
        <v>10720</v>
      </c>
    </row>
    <row r="4653" spans="1:22">
      <c r="A4653">
        <v>662364</v>
      </c>
      <c r="B4653" s="20">
        <v>375</v>
      </c>
      <c r="C4653" s="22">
        <v>375</v>
      </c>
      <c r="D4653" t="s">
        <v>156</v>
      </c>
      <c r="E4653" t="s">
        <v>20</v>
      </c>
      <c r="F4653" t="s">
        <v>9818</v>
      </c>
      <c r="G4653" t="s">
        <v>174</v>
      </c>
      <c r="H4653" t="s">
        <v>175</v>
      </c>
      <c r="I4653" t="s">
        <v>6988</v>
      </c>
      <c r="J4653" t="s">
        <v>177</v>
      </c>
      <c r="K4653">
        <v>1820</v>
      </c>
      <c r="L4653" s="4">
        <v>41666.551516203705</v>
      </c>
      <c r="M4653" s="4">
        <v>41661.333333333336</v>
      </c>
      <c r="N4653" s="4">
        <v>41667.226215277777</v>
      </c>
      <c r="O4653">
        <v>11</v>
      </c>
      <c r="P4653">
        <v>10</v>
      </c>
      <c r="Q4653" t="s">
        <v>134</v>
      </c>
      <c r="R4653" t="s">
        <v>27</v>
      </c>
      <c r="S4653" s="3">
        <v>41666</v>
      </c>
      <c r="T4653" t="str">
        <f>IF(kiva_loans__muestra[[#This Row],[loan_amount]]&gt;5000,"Alto","Bajo")</f>
        <v>Bajo</v>
      </c>
      <c r="U4653" s="26" t="str">
        <f>VLOOKUP(kiva_loans__muestra[[#This Row],[country]],Pais!A:B,2,FALSE)</f>
        <v>Africa</v>
      </c>
      <c r="V4653" t="s">
        <v>10720</v>
      </c>
    </row>
    <row r="4654" spans="1:22">
      <c r="A4654">
        <v>662366</v>
      </c>
      <c r="B4654" s="20">
        <v>375</v>
      </c>
      <c r="C4654" s="22">
        <v>375</v>
      </c>
      <c r="D4654" t="s">
        <v>156</v>
      </c>
      <c r="E4654" t="s">
        <v>20</v>
      </c>
      <c r="F4654" t="s">
        <v>9856</v>
      </c>
      <c r="G4654" t="s">
        <v>174</v>
      </c>
      <c r="H4654" t="s">
        <v>175</v>
      </c>
      <c r="I4654" t="s">
        <v>7169</v>
      </c>
      <c r="J4654" t="s">
        <v>177</v>
      </c>
      <c r="K4654">
        <v>1820</v>
      </c>
      <c r="L4654" s="4">
        <v>41666.560011574074</v>
      </c>
      <c r="M4654" s="4">
        <v>41662.333333333336</v>
      </c>
      <c r="N4654" s="4">
        <v>41667.209594907406</v>
      </c>
      <c r="O4654">
        <v>11</v>
      </c>
      <c r="P4654">
        <v>5</v>
      </c>
      <c r="Q4654" t="s">
        <v>26</v>
      </c>
      <c r="R4654" t="s">
        <v>27</v>
      </c>
      <c r="S4654" s="3">
        <v>41666</v>
      </c>
      <c r="T4654" t="str">
        <f>IF(kiva_loans__muestra[[#This Row],[loan_amount]]&gt;5000,"Alto","Bajo")</f>
        <v>Bajo</v>
      </c>
      <c r="U4654" s="26" t="str">
        <f>VLOOKUP(kiva_loans__muestra[[#This Row],[country]],Pais!A:B,2,FALSE)</f>
        <v>Africa</v>
      </c>
      <c r="V4654" t="s">
        <v>10719</v>
      </c>
    </row>
    <row r="4655" spans="1:22">
      <c r="A4655">
        <v>662374</v>
      </c>
      <c r="B4655" s="20">
        <v>325</v>
      </c>
      <c r="C4655" s="22">
        <v>325</v>
      </c>
      <c r="D4655" t="s">
        <v>2087</v>
      </c>
      <c r="E4655" t="s">
        <v>65</v>
      </c>
      <c r="F4655" t="s">
        <v>10096</v>
      </c>
      <c r="G4655" t="s">
        <v>174</v>
      </c>
      <c r="H4655" t="s">
        <v>175</v>
      </c>
      <c r="I4655" t="s">
        <v>6988</v>
      </c>
      <c r="J4655" t="s">
        <v>177</v>
      </c>
      <c r="K4655">
        <v>1820</v>
      </c>
      <c r="L4655" s="4">
        <v>41666.569884259261</v>
      </c>
      <c r="M4655" s="4">
        <v>41661.333333333336</v>
      </c>
      <c r="N4655" s="4">
        <v>41667.713645833333</v>
      </c>
      <c r="O4655">
        <v>12</v>
      </c>
      <c r="P4655">
        <v>13</v>
      </c>
      <c r="Q4655" t="s">
        <v>134</v>
      </c>
      <c r="R4655" t="s">
        <v>27</v>
      </c>
      <c r="S4655" s="3">
        <v>41666</v>
      </c>
      <c r="T4655" t="str">
        <f>IF(kiva_loans__muestra[[#This Row],[loan_amount]]&gt;5000,"Alto","Bajo")</f>
        <v>Bajo</v>
      </c>
      <c r="U4655" s="26" t="str">
        <f>VLOOKUP(kiva_loans__muestra[[#This Row],[country]],Pais!A:B,2,FALSE)</f>
        <v>Africa</v>
      </c>
      <c r="V4655" t="s">
        <v>10720</v>
      </c>
    </row>
    <row r="4656" spans="1:22">
      <c r="A4656">
        <v>662394</v>
      </c>
      <c r="B4656" s="20">
        <v>325</v>
      </c>
      <c r="C4656" s="22">
        <v>325</v>
      </c>
      <c r="D4656" t="s">
        <v>156</v>
      </c>
      <c r="E4656" t="s">
        <v>20</v>
      </c>
      <c r="F4656" t="s">
        <v>9716</v>
      </c>
      <c r="G4656" t="s">
        <v>174</v>
      </c>
      <c r="H4656" t="s">
        <v>175</v>
      </c>
      <c r="I4656" t="s">
        <v>6988</v>
      </c>
      <c r="J4656" t="s">
        <v>177</v>
      </c>
      <c r="K4656">
        <v>1820</v>
      </c>
      <c r="L4656" s="4">
        <v>41666.602175925924</v>
      </c>
      <c r="M4656" s="4">
        <v>41654.333333333336</v>
      </c>
      <c r="N4656" s="4">
        <v>41667.267893518518</v>
      </c>
      <c r="O4656">
        <v>11</v>
      </c>
      <c r="P4656">
        <v>5</v>
      </c>
      <c r="Q4656" t="s">
        <v>26</v>
      </c>
      <c r="R4656" t="s">
        <v>27</v>
      </c>
      <c r="S4656" s="3">
        <v>41666</v>
      </c>
      <c r="T4656" t="str">
        <f>IF(kiva_loans__muestra[[#This Row],[loan_amount]]&gt;5000,"Alto","Bajo")</f>
        <v>Bajo</v>
      </c>
      <c r="U4656" s="26" t="str">
        <f>VLOOKUP(kiva_loans__muestra[[#This Row],[country]],Pais!A:B,2,FALSE)</f>
        <v>Africa</v>
      </c>
      <c r="V4656" t="s">
        <v>10719</v>
      </c>
    </row>
    <row r="4657" spans="1:22">
      <c r="A4657">
        <v>662403</v>
      </c>
      <c r="B4657" s="20">
        <v>275</v>
      </c>
      <c r="C4657" s="22">
        <v>275</v>
      </c>
      <c r="D4657" t="s">
        <v>65</v>
      </c>
      <c r="E4657" t="s">
        <v>65</v>
      </c>
      <c r="F4657" t="s">
        <v>9880</v>
      </c>
      <c r="G4657" t="s">
        <v>174</v>
      </c>
      <c r="H4657" t="s">
        <v>175</v>
      </c>
      <c r="I4657" t="s">
        <v>6988</v>
      </c>
      <c r="J4657" t="s">
        <v>177</v>
      </c>
      <c r="K4657">
        <v>1820</v>
      </c>
      <c r="L4657" s="4">
        <v>41666.611724537041</v>
      </c>
      <c r="M4657" s="4">
        <v>41661.333333333336</v>
      </c>
      <c r="N4657" s="4">
        <v>41667.58803240741</v>
      </c>
      <c r="O4657">
        <v>12</v>
      </c>
      <c r="P4657">
        <v>10</v>
      </c>
      <c r="Q4657" t="s">
        <v>26</v>
      </c>
      <c r="R4657" t="s">
        <v>27</v>
      </c>
      <c r="S4657" s="3">
        <v>41666</v>
      </c>
      <c r="T4657" t="str">
        <f>IF(kiva_loans__muestra[[#This Row],[loan_amount]]&gt;5000,"Alto","Bajo")</f>
        <v>Bajo</v>
      </c>
      <c r="U4657" s="26" t="str">
        <f>VLOOKUP(kiva_loans__muestra[[#This Row],[country]],Pais!A:B,2,FALSE)</f>
        <v>Africa</v>
      </c>
      <c r="V4657" t="s">
        <v>10719</v>
      </c>
    </row>
    <row r="4658" spans="1:22">
      <c r="A4658">
        <v>662412</v>
      </c>
      <c r="B4658" s="20">
        <v>275</v>
      </c>
      <c r="C4658" s="22">
        <v>275</v>
      </c>
      <c r="D4658" t="s">
        <v>65</v>
      </c>
      <c r="E4658" t="s">
        <v>65</v>
      </c>
      <c r="F4658" t="s">
        <v>10001</v>
      </c>
      <c r="G4658" t="s">
        <v>174</v>
      </c>
      <c r="H4658" t="s">
        <v>175</v>
      </c>
      <c r="I4658" t="s">
        <v>6988</v>
      </c>
      <c r="J4658" t="s">
        <v>177</v>
      </c>
      <c r="K4658">
        <v>1820</v>
      </c>
      <c r="L4658" s="4">
        <v>41666.622557870367</v>
      </c>
      <c r="M4658" s="4">
        <v>41655.333333333336</v>
      </c>
      <c r="N4658" s="4">
        <v>41667.628252314818</v>
      </c>
      <c r="O4658">
        <v>11</v>
      </c>
      <c r="P4658">
        <v>9</v>
      </c>
      <c r="Q4658" t="s">
        <v>134</v>
      </c>
      <c r="R4658" t="s">
        <v>27</v>
      </c>
      <c r="S4658" s="3">
        <v>41666</v>
      </c>
      <c r="T4658" t="str">
        <f>IF(kiva_loans__muestra[[#This Row],[loan_amount]]&gt;5000,"Alto","Bajo")</f>
        <v>Bajo</v>
      </c>
      <c r="U4658" s="26" t="str">
        <f>VLOOKUP(kiva_loans__muestra[[#This Row],[country]],Pais!A:B,2,FALSE)</f>
        <v>Africa</v>
      </c>
      <c r="V4658" t="s">
        <v>10720</v>
      </c>
    </row>
    <row r="4659" spans="1:22">
      <c r="A4659">
        <v>662425</v>
      </c>
      <c r="B4659" s="20">
        <v>250</v>
      </c>
      <c r="C4659" s="22">
        <v>250</v>
      </c>
      <c r="D4659" t="s">
        <v>244</v>
      </c>
      <c r="E4659" t="s">
        <v>65</v>
      </c>
      <c r="F4659" t="s">
        <v>293</v>
      </c>
      <c r="G4659" t="s">
        <v>174</v>
      </c>
      <c r="H4659" t="s">
        <v>175</v>
      </c>
      <c r="I4659" t="s">
        <v>4481</v>
      </c>
      <c r="J4659" t="s">
        <v>177</v>
      </c>
      <c r="K4659">
        <v>1820</v>
      </c>
      <c r="L4659" s="4">
        <v>41666.642060185186</v>
      </c>
      <c r="M4659" s="4">
        <v>41655.333333333336</v>
      </c>
      <c r="N4659" s="4">
        <v>41667.543761574074</v>
      </c>
      <c r="O4659">
        <v>11</v>
      </c>
      <c r="P4659">
        <v>10</v>
      </c>
      <c r="Q4659" t="s">
        <v>26</v>
      </c>
      <c r="R4659" t="s">
        <v>27</v>
      </c>
      <c r="S4659" s="3">
        <v>41666</v>
      </c>
      <c r="T4659" t="str">
        <f>IF(kiva_loans__muestra[[#This Row],[loan_amount]]&gt;5000,"Alto","Bajo")</f>
        <v>Bajo</v>
      </c>
      <c r="U4659" s="26" t="str">
        <f>VLOOKUP(kiva_loans__muestra[[#This Row],[country]],Pais!A:B,2,FALSE)</f>
        <v>Africa</v>
      </c>
      <c r="V4659" t="s">
        <v>10719</v>
      </c>
    </row>
    <row r="4660" spans="1:22">
      <c r="A4660">
        <v>662428</v>
      </c>
      <c r="B4660" s="20">
        <v>275</v>
      </c>
      <c r="C4660" s="22">
        <v>275</v>
      </c>
      <c r="D4660" t="s">
        <v>156</v>
      </c>
      <c r="E4660" t="s">
        <v>20</v>
      </c>
      <c r="F4660" t="s">
        <v>9690</v>
      </c>
      <c r="G4660" t="s">
        <v>174</v>
      </c>
      <c r="H4660" t="s">
        <v>175</v>
      </c>
      <c r="I4660" t="s">
        <v>4481</v>
      </c>
      <c r="J4660" t="s">
        <v>177</v>
      </c>
      <c r="K4660">
        <v>1820</v>
      </c>
      <c r="L4660" s="4">
        <v>41666.645254629628</v>
      </c>
      <c r="M4660" s="4">
        <v>41655.333333333336</v>
      </c>
      <c r="N4660" s="4">
        <v>41667.210011574076</v>
      </c>
      <c r="O4660">
        <v>11</v>
      </c>
      <c r="P4660">
        <v>9</v>
      </c>
      <c r="Q4660" t="s">
        <v>26</v>
      </c>
      <c r="R4660" t="s">
        <v>27</v>
      </c>
      <c r="S4660" s="3">
        <v>41666</v>
      </c>
      <c r="T4660" t="str">
        <f>IF(kiva_loans__muestra[[#This Row],[loan_amount]]&gt;5000,"Alto","Bajo")</f>
        <v>Bajo</v>
      </c>
      <c r="U4660" s="26" t="str">
        <f>VLOOKUP(kiva_loans__muestra[[#This Row],[country]],Pais!A:B,2,FALSE)</f>
        <v>Africa</v>
      </c>
      <c r="V4660" t="s">
        <v>10719</v>
      </c>
    </row>
    <row r="4661" spans="1:22">
      <c r="A4661">
        <v>662433</v>
      </c>
      <c r="B4661" s="20">
        <v>300</v>
      </c>
      <c r="C4661" s="22">
        <v>300</v>
      </c>
      <c r="D4661" t="s">
        <v>65</v>
      </c>
      <c r="E4661" t="s">
        <v>65</v>
      </c>
      <c r="F4661" t="s">
        <v>9832</v>
      </c>
      <c r="G4661" t="s">
        <v>174</v>
      </c>
      <c r="H4661" t="s">
        <v>175</v>
      </c>
      <c r="I4661" t="s">
        <v>9833</v>
      </c>
      <c r="J4661" t="s">
        <v>177</v>
      </c>
      <c r="K4661">
        <v>1820</v>
      </c>
      <c r="L4661" s="4">
        <v>41666.653009259258</v>
      </c>
      <c r="M4661" s="4">
        <v>41655.333333333336</v>
      </c>
      <c r="N4661" s="4">
        <v>41667.850011574075</v>
      </c>
      <c r="O4661">
        <v>12</v>
      </c>
      <c r="P4661">
        <v>11</v>
      </c>
      <c r="Q4661" t="s">
        <v>26</v>
      </c>
      <c r="R4661" t="s">
        <v>27</v>
      </c>
      <c r="S4661" s="3">
        <v>41666</v>
      </c>
      <c r="T4661" t="str">
        <f>IF(kiva_loans__muestra[[#This Row],[loan_amount]]&gt;5000,"Alto","Bajo")</f>
        <v>Bajo</v>
      </c>
      <c r="U4661" s="26" t="str">
        <f>VLOOKUP(kiva_loans__muestra[[#This Row],[country]],Pais!A:B,2,FALSE)</f>
        <v>Africa</v>
      </c>
      <c r="V4661" t="s">
        <v>10719</v>
      </c>
    </row>
    <row r="4662" spans="1:22">
      <c r="A4662">
        <v>662460</v>
      </c>
      <c r="B4662" s="20">
        <v>250</v>
      </c>
      <c r="C4662" s="22">
        <v>250</v>
      </c>
      <c r="D4662" t="s">
        <v>156</v>
      </c>
      <c r="E4662" t="s">
        <v>20</v>
      </c>
      <c r="F4662" t="s">
        <v>10117</v>
      </c>
      <c r="G4662" t="s">
        <v>174</v>
      </c>
      <c r="H4662" t="s">
        <v>175</v>
      </c>
      <c r="I4662" t="s">
        <v>2864</v>
      </c>
      <c r="J4662" t="s">
        <v>177</v>
      </c>
      <c r="K4662">
        <v>1820</v>
      </c>
      <c r="L4662" s="4">
        <v>41666.684189814812</v>
      </c>
      <c r="M4662" s="4">
        <v>41661.333333333336</v>
      </c>
      <c r="N4662" s="4">
        <v>41667.209594907406</v>
      </c>
      <c r="O4662">
        <v>12</v>
      </c>
      <c r="P4662">
        <v>3</v>
      </c>
      <c r="Q4662" t="s">
        <v>26</v>
      </c>
      <c r="R4662" t="s">
        <v>27</v>
      </c>
      <c r="S4662" s="3">
        <v>41666</v>
      </c>
      <c r="T4662" t="str">
        <f>IF(kiva_loans__muestra[[#This Row],[loan_amount]]&gt;5000,"Alto","Bajo")</f>
        <v>Bajo</v>
      </c>
      <c r="U4662" s="26" t="str">
        <f>VLOOKUP(kiva_loans__muestra[[#This Row],[country]],Pais!A:B,2,FALSE)</f>
        <v>Africa</v>
      </c>
      <c r="V4662" t="s">
        <v>10719</v>
      </c>
    </row>
    <row r="4663" spans="1:22">
      <c r="A4663">
        <v>662471</v>
      </c>
      <c r="B4663" s="20">
        <v>225</v>
      </c>
      <c r="C4663" s="22">
        <v>225</v>
      </c>
      <c r="D4663" t="s">
        <v>156</v>
      </c>
      <c r="E4663" t="s">
        <v>20</v>
      </c>
      <c r="F4663" t="s">
        <v>10132</v>
      </c>
      <c r="G4663" t="s">
        <v>174</v>
      </c>
      <c r="H4663" t="s">
        <v>175</v>
      </c>
      <c r="I4663" t="s">
        <v>4481</v>
      </c>
      <c r="J4663" t="s">
        <v>177</v>
      </c>
      <c r="K4663">
        <v>1820</v>
      </c>
      <c r="L4663" s="4">
        <v>41666.703877314816</v>
      </c>
      <c r="M4663" s="4">
        <v>41655.333333333336</v>
      </c>
      <c r="N4663" s="4">
        <v>41667.209594907406</v>
      </c>
      <c r="O4663">
        <v>11</v>
      </c>
      <c r="P4663">
        <v>3</v>
      </c>
      <c r="Q4663" t="s">
        <v>26</v>
      </c>
      <c r="R4663" t="s">
        <v>27</v>
      </c>
      <c r="S4663" s="3">
        <v>41666</v>
      </c>
      <c r="T4663" t="str">
        <f>IF(kiva_loans__muestra[[#This Row],[loan_amount]]&gt;5000,"Alto","Bajo")</f>
        <v>Bajo</v>
      </c>
      <c r="U4663" s="26" t="str">
        <f>VLOOKUP(kiva_loans__muestra[[#This Row],[country]],Pais!A:B,2,FALSE)</f>
        <v>Africa</v>
      </c>
      <c r="V4663" t="s">
        <v>10719</v>
      </c>
    </row>
    <row r="4664" spans="1:22">
      <c r="A4664">
        <v>662473</v>
      </c>
      <c r="B4664" s="20">
        <v>300</v>
      </c>
      <c r="C4664" s="22">
        <v>300</v>
      </c>
      <c r="D4664" t="s">
        <v>156</v>
      </c>
      <c r="E4664" t="s">
        <v>20</v>
      </c>
      <c r="F4664" t="s">
        <v>9671</v>
      </c>
      <c r="G4664" t="s">
        <v>174</v>
      </c>
      <c r="H4664" t="s">
        <v>175</v>
      </c>
      <c r="I4664" t="s">
        <v>4207</v>
      </c>
      <c r="J4664" t="s">
        <v>177</v>
      </c>
      <c r="K4664">
        <v>1820</v>
      </c>
      <c r="L4664" s="4">
        <v>41666.714409722219</v>
      </c>
      <c r="M4664" s="4">
        <v>41653.333333333336</v>
      </c>
      <c r="N4664" s="4">
        <v>41667.209594907406</v>
      </c>
      <c r="O4664">
        <v>11</v>
      </c>
      <c r="P4664">
        <v>3</v>
      </c>
      <c r="Q4664" t="s">
        <v>26</v>
      </c>
      <c r="R4664" t="s">
        <v>27</v>
      </c>
      <c r="S4664" s="3">
        <v>41666</v>
      </c>
      <c r="T4664" t="str">
        <f>IF(kiva_loans__muestra[[#This Row],[loan_amount]]&gt;5000,"Alto","Bajo")</f>
        <v>Bajo</v>
      </c>
      <c r="U4664" s="26" t="str">
        <f>VLOOKUP(kiva_loans__muestra[[#This Row],[country]],Pais!A:B,2,FALSE)</f>
        <v>Africa</v>
      </c>
      <c r="V4664" t="s">
        <v>10719</v>
      </c>
    </row>
    <row r="4665" spans="1:22">
      <c r="A4665">
        <v>662477</v>
      </c>
      <c r="B4665" s="20">
        <v>225</v>
      </c>
      <c r="C4665" s="22">
        <v>225</v>
      </c>
      <c r="D4665" t="s">
        <v>156</v>
      </c>
      <c r="E4665" t="s">
        <v>20</v>
      </c>
      <c r="F4665" t="s">
        <v>9961</v>
      </c>
      <c r="G4665" t="s">
        <v>174</v>
      </c>
      <c r="H4665" t="s">
        <v>175</v>
      </c>
      <c r="I4665" t="s">
        <v>6988</v>
      </c>
      <c r="J4665" t="s">
        <v>177</v>
      </c>
      <c r="K4665">
        <v>1820</v>
      </c>
      <c r="L4665" s="4">
        <v>41666.720277777778</v>
      </c>
      <c r="M4665" s="4">
        <v>41661.333333333336</v>
      </c>
      <c r="N4665" s="4">
        <v>41667.209594907406</v>
      </c>
      <c r="O4665">
        <v>11</v>
      </c>
      <c r="P4665">
        <v>3</v>
      </c>
      <c r="Q4665" t="s">
        <v>26</v>
      </c>
      <c r="R4665" t="s">
        <v>27</v>
      </c>
      <c r="S4665" s="3">
        <v>41666</v>
      </c>
      <c r="T4665" t="str">
        <f>IF(kiva_loans__muestra[[#This Row],[loan_amount]]&gt;5000,"Alto","Bajo")</f>
        <v>Bajo</v>
      </c>
      <c r="U4665" s="26" t="str">
        <f>VLOOKUP(kiva_loans__muestra[[#This Row],[country]],Pais!A:B,2,FALSE)</f>
        <v>Africa</v>
      </c>
      <c r="V4665" t="s">
        <v>10719</v>
      </c>
    </row>
    <row r="4666" spans="1:22">
      <c r="A4666">
        <v>662872</v>
      </c>
      <c r="B4666" s="20">
        <v>375</v>
      </c>
      <c r="C4666" s="22">
        <v>375</v>
      </c>
      <c r="D4666" t="s">
        <v>86</v>
      </c>
      <c r="E4666" t="s">
        <v>20</v>
      </c>
      <c r="F4666" t="s">
        <v>2100</v>
      </c>
      <c r="G4666" t="s">
        <v>174</v>
      </c>
      <c r="H4666" t="s">
        <v>175</v>
      </c>
      <c r="I4666" t="s">
        <v>2864</v>
      </c>
      <c r="J4666" t="s">
        <v>177</v>
      </c>
      <c r="K4666">
        <v>1820</v>
      </c>
      <c r="L4666" s="4">
        <v>41667.410127314812</v>
      </c>
      <c r="M4666" s="4">
        <v>41647.333333333336</v>
      </c>
      <c r="N4666" s="4">
        <v>41668.428599537037</v>
      </c>
      <c r="O4666">
        <v>11</v>
      </c>
      <c r="P4666">
        <v>15</v>
      </c>
      <c r="Q4666" t="s">
        <v>26</v>
      </c>
      <c r="R4666" t="s">
        <v>27</v>
      </c>
      <c r="S4666" s="3">
        <v>41667</v>
      </c>
      <c r="T4666" t="str">
        <f>IF(kiva_loans__muestra[[#This Row],[loan_amount]]&gt;5000,"Alto","Bajo")</f>
        <v>Bajo</v>
      </c>
      <c r="U4666" s="26" t="str">
        <f>VLOOKUP(kiva_loans__muestra[[#This Row],[country]],Pais!A:B,2,FALSE)</f>
        <v>Africa</v>
      </c>
      <c r="V4666" t="s">
        <v>10719</v>
      </c>
    </row>
    <row r="4667" spans="1:22">
      <c r="A4667">
        <v>662904</v>
      </c>
      <c r="B4667" s="20">
        <v>425</v>
      </c>
      <c r="C4667" s="22">
        <v>425</v>
      </c>
      <c r="D4667" t="s">
        <v>4266</v>
      </c>
      <c r="E4667" t="s">
        <v>65</v>
      </c>
      <c r="F4667" t="s">
        <v>10216</v>
      </c>
      <c r="G4667" t="s">
        <v>174</v>
      </c>
      <c r="H4667" t="s">
        <v>175</v>
      </c>
      <c r="I4667" t="s">
        <v>3983</v>
      </c>
      <c r="J4667" t="s">
        <v>177</v>
      </c>
      <c r="K4667">
        <v>1820</v>
      </c>
      <c r="L4667" s="4">
        <v>41667.45684027778</v>
      </c>
      <c r="M4667" s="4">
        <v>41662.333333333336</v>
      </c>
      <c r="N4667" s="4">
        <v>41668.626770833333</v>
      </c>
      <c r="O4667">
        <v>11</v>
      </c>
      <c r="P4667">
        <v>16</v>
      </c>
      <c r="Q4667" t="s">
        <v>26</v>
      </c>
      <c r="R4667" t="s">
        <v>27</v>
      </c>
      <c r="S4667" s="3">
        <v>41667</v>
      </c>
      <c r="T4667" t="str">
        <f>IF(kiva_loans__muestra[[#This Row],[loan_amount]]&gt;5000,"Alto","Bajo")</f>
        <v>Bajo</v>
      </c>
      <c r="U4667" s="26" t="str">
        <f>VLOOKUP(kiva_loans__muestra[[#This Row],[country]],Pais!A:B,2,FALSE)</f>
        <v>Africa</v>
      </c>
      <c r="V4667" t="s">
        <v>10719</v>
      </c>
    </row>
    <row r="4668" spans="1:22">
      <c r="A4668">
        <v>662911</v>
      </c>
      <c r="B4668" s="20">
        <v>375</v>
      </c>
      <c r="C4668" s="22">
        <v>375</v>
      </c>
      <c r="D4668" t="s">
        <v>156</v>
      </c>
      <c r="E4668" t="s">
        <v>20</v>
      </c>
      <c r="F4668" t="s">
        <v>10371</v>
      </c>
      <c r="G4668" t="s">
        <v>174</v>
      </c>
      <c r="H4668" t="s">
        <v>175</v>
      </c>
      <c r="I4668" t="s">
        <v>3983</v>
      </c>
      <c r="J4668" t="s">
        <v>177</v>
      </c>
      <c r="K4668">
        <v>1820</v>
      </c>
      <c r="L4668" s="4">
        <v>41667.462638888886</v>
      </c>
      <c r="M4668" s="4">
        <v>41662.333333333336</v>
      </c>
      <c r="N4668" s="4">
        <v>41668.678912037038</v>
      </c>
      <c r="O4668">
        <v>12</v>
      </c>
      <c r="P4668">
        <v>12</v>
      </c>
      <c r="Q4668" t="s">
        <v>134</v>
      </c>
      <c r="R4668" t="s">
        <v>27</v>
      </c>
      <c r="S4668" s="3">
        <v>41667</v>
      </c>
      <c r="T4668" t="str">
        <f>IF(kiva_loans__muestra[[#This Row],[loan_amount]]&gt;5000,"Alto","Bajo")</f>
        <v>Bajo</v>
      </c>
      <c r="U4668" s="26" t="str">
        <f>VLOOKUP(kiva_loans__muestra[[#This Row],[country]],Pais!A:B,2,FALSE)</f>
        <v>Africa</v>
      </c>
      <c r="V4668" t="s">
        <v>10720</v>
      </c>
    </row>
    <row r="4669" spans="1:22">
      <c r="A4669">
        <v>662916</v>
      </c>
      <c r="B4669" s="20">
        <v>300</v>
      </c>
      <c r="C4669" s="22">
        <v>300</v>
      </c>
      <c r="D4669" t="s">
        <v>156</v>
      </c>
      <c r="E4669" t="s">
        <v>20</v>
      </c>
      <c r="F4669" t="s">
        <v>10406</v>
      </c>
      <c r="G4669" t="s">
        <v>174</v>
      </c>
      <c r="H4669" t="s">
        <v>175</v>
      </c>
      <c r="I4669" t="s">
        <v>3983</v>
      </c>
      <c r="J4669" t="s">
        <v>177</v>
      </c>
      <c r="K4669">
        <v>1820</v>
      </c>
      <c r="L4669" s="4">
        <v>41667.467430555553</v>
      </c>
      <c r="M4669" s="4">
        <v>41663.333333333336</v>
      </c>
      <c r="N4669" s="4">
        <v>41668.63789351852</v>
      </c>
      <c r="O4669">
        <v>11</v>
      </c>
      <c r="P4669">
        <v>12</v>
      </c>
      <c r="Q4669" t="s">
        <v>26</v>
      </c>
      <c r="R4669" t="s">
        <v>27</v>
      </c>
      <c r="S4669" s="3">
        <v>41667</v>
      </c>
      <c r="T4669" t="str">
        <f>IF(kiva_loans__muestra[[#This Row],[loan_amount]]&gt;5000,"Alto","Bajo")</f>
        <v>Bajo</v>
      </c>
      <c r="U4669" s="26" t="str">
        <f>VLOOKUP(kiva_loans__muestra[[#This Row],[country]],Pais!A:B,2,FALSE)</f>
        <v>Africa</v>
      </c>
      <c r="V4669" t="s">
        <v>10719</v>
      </c>
    </row>
    <row r="4670" spans="1:22">
      <c r="A4670">
        <v>662930</v>
      </c>
      <c r="B4670" s="20">
        <v>275</v>
      </c>
      <c r="C4670" s="22">
        <v>275</v>
      </c>
      <c r="D4670" t="s">
        <v>112</v>
      </c>
      <c r="E4670" t="s">
        <v>20</v>
      </c>
      <c r="F4670" t="s">
        <v>428</v>
      </c>
      <c r="G4670" t="s">
        <v>174</v>
      </c>
      <c r="H4670" t="s">
        <v>175</v>
      </c>
      <c r="I4670" t="s">
        <v>3983</v>
      </c>
      <c r="J4670" t="s">
        <v>177</v>
      </c>
      <c r="K4670">
        <v>1820</v>
      </c>
      <c r="L4670" s="4">
        <v>41667.478402777779</v>
      </c>
      <c r="M4670" s="4">
        <v>41663.333333333336</v>
      </c>
      <c r="N4670" s="4">
        <v>41668.269768518519</v>
      </c>
      <c r="O4670">
        <v>12</v>
      </c>
      <c r="P4670">
        <v>5</v>
      </c>
      <c r="Q4670" t="s">
        <v>26</v>
      </c>
      <c r="R4670" t="s">
        <v>27</v>
      </c>
      <c r="S4670" s="3">
        <v>41667</v>
      </c>
      <c r="T4670" t="str">
        <f>IF(kiva_loans__muestra[[#This Row],[loan_amount]]&gt;5000,"Alto","Bajo")</f>
        <v>Bajo</v>
      </c>
      <c r="U4670" s="26" t="str">
        <f>VLOOKUP(kiva_loans__muestra[[#This Row],[country]],Pais!A:B,2,FALSE)</f>
        <v>Africa</v>
      </c>
      <c r="V4670" t="s">
        <v>10719</v>
      </c>
    </row>
    <row r="4671" spans="1:22">
      <c r="A4671">
        <v>662945</v>
      </c>
      <c r="B4671" s="20">
        <v>250</v>
      </c>
      <c r="C4671" s="22">
        <v>250</v>
      </c>
      <c r="D4671" t="s">
        <v>82</v>
      </c>
      <c r="E4671" t="s">
        <v>20</v>
      </c>
      <c r="F4671" t="s">
        <v>10383</v>
      </c>
      <c r="G4671" t="s">
        <v>174</v>
      </c>
      <c r="H4671" t="s">
        <v>175</v>
      </c>
      <c r="I4671" t="s">
        <v>3983</v>
      </c>
      <c r="J4671" t="s">
        <v>177</v>
      </c>
      <c r="K4671">
        <v>1820</v>
      </c>
      <c r="L4671" s="4">
        <v>41667.491597222222</v>
      </c>
      <c r="M4671" s="4">
        <v>41662.333333333336</v>
      </c>
      <c r="N4671" s="4">
        <v>41668.423726851855</v>
      </c>
      <c r="O4671">
        <v>12</v>
      </c>
      <c r="P4671">
        <v>9</v>
      </c>
      <c r="Q4671" t="s">
        <v>26</v>
      </c>
      <c r="R4671" t="s">
        <v>27</v>
      </c>
      <c r="S4671" s="3">
        <v>41667</v>
      </c>
      <c r="T4671" t="str">
        <f>IF(kiva_loans__muestra[[#This Row],[loan_amount]]&gt;5000,"Alto","Bajo")</f>
        <v>Bajo</v>
      </c>
      <c r="U4671" s="26" t="str">
        <f>VLOOKUP(kiva_loans__muestra[[#This Row],[country]],Pais!A:B,2,FALSE)</f>
        <v>Africa</v>
      </c>
      <c r="V4671" t="s">
        <v>10719</v>
      </c>
    </row>
    <row r="4672" spans="1:22">
      <c r="A4672">
        <v>662947</v>
      </c>
      <c r="B4672" s="20">
        <v>250</v>
      </c>
      <c r="C4672" s="22">
        <v>250</v>
      </c>
      <c r="D4672" t="s">
        <v>1343</v>
      </c>
      <c r="E4672" t="s">
        <v>20</v>
      </c>
      <c r="F4672" t="s">
        <v>10254</v>
      </c>
      <c r="G4672" t="s">
        <v>174</v>
      </c>
      <c r="H4672" t="s">
        <v>175</v>
      </c>
      <c r="I4672" t="s">
        <v>3983</v>
      </c>
      <c r="J4672" t="s">
        <v>177</v>
      </c>
      <c r="K4672">
        <v>1820</v>
      </c>
      <c r="L4672" s="4">
        <v>41667.491967592592</v>
      </c>
      <c r="M4672" s="4">
        <v>41663.333333333336</v>
      </c>
      <c r="N4672" s="4">
        <v>41668.625300925924</v>
      </c>
      <c r="O4672">
        <v>11</v>
      </c>
      <c r="P4672">
        <v>10</v>
      </c>
      <c r="Q4672" t="s">
        <v>26</v>
      </c>
      <c r="R4672" t="s">
        <v>27</v>
      </c>
      <c r="S4672" s="3">
        <v>41667</v>
      </c>
      <c r="T4672" t="str">
        <f>IF(kiva_loans__muestra[[#This Row],[loan_amount]]&gt;5000,"Alto","Bajo")</f>
        <v>Bajo</v>
      </c>
      <c r="U4672" s="26" t="str">
        <f>VLOOKUP(kiva_loans__muestra[[#This Row],[country]],Pais!A:B,2,FALSE)</f>
        <v>Africa</v>
      </c>
      <c r="V4672" t="s">
        <v>10719</v>
      </c>
    </row>
    <row r="4673" spans="1:22">
      <c r="A4673">
        <v>662955</v>
      </c>
      <c r="B4673" s="20">
        <v>250</v>
      </c>
      <c r="C4673" s="22">
        <v>250</v>
      </c>
      <c r="D4673" t="s">
        <v>82</v>
      </c>
      <c r="E4673" t="s">
        <v>20</v>
      </c>
      <c r="F4673" t="s">
        <v>10314</v>
      </c>
      <c r="G4673" t="s">
        <v>174</v>
      </c>
      <c r="H4673" t="s">
        <v>175</v>
      </c>
      <c r="I4673" t="s">
        <v>3983</v>
      </c>
      <c r="J4673" t="s">
        <v>177</v>
      </c>
      <c r="K4673">
        <v>1820</v>
      </c>
      <c r="L4673" s="4">
        <v>41667.500416666669</v>
      </c>
      <c r="M4673" s="4">
        <v>41662.333333333336</v>
      </c>
      <c r="N4673" s="4">
        <v>41668.683981481481</v>
      </c>
      <c r="O4673">
        <v>11</v>
      </c>
      <c r="P4673">
        <v>10</v>
      </c>
      <c r="Q4673" t="s">
        <v>134</v>
      </c>
      <c r="R4673" t="s">
        <v>27</v>
      </c>
      <c r="S4673" s="3">
        <v>41667</v>
      </c>
      <c r="T4673" t="str">
        <f>IF(kiva_loans__muestra[[#This Row],[loan_amount]]&gt;5000,"Alto","Bajo")</f>
        <v>Bajo</v>
      </c>
      <c r="U4673" s="26" t="str">
        <f>VLOOKUP(kiva_loans__muestra[[#This Row],[country]],Pais!A:B,2,FALSE)</f>
        <v>Africa</v>
      </c>
      <c r="V4673" t="s">
        <v>10720</v>
      </c>
    </row>
    <row r="4674" spans="1:22">
      <c r="A4674">
        <v>662963</v>
      </c>
      <c r="B4674" s="20">
        <v>475</v>
      </c>
      <c r="C4674" s="22">
        <v>475</v>
      </c>
      <c r="D4674" t="s">
        <v>65</v>
      </c>
      <c r="E4674" t="s">
        <v>65</v>
      </c>
      <c r="F4674" t="s">
        <v>10324</v>
      </c>
      <c r="G4674" t="s">
        <v>174</v>
      </c>
      <c r="H4674" t="s">
        <v>175</v>
      </c>
      <c r="I4674" t="s">
        <v>2862</v>
      </c>
      <c r="J4674" t="s">
        <v>177</v>
      </c>
      <c r="K4674">
        <v>1820</v>
      </c>
      <c r="L4674" s="4">
        <v>41667.514004629629</v>
      </c>
      <c r="M4674" s="4">
        <v>41660.333333333336</v>
      </c>
      <c r="N4674" s="4">
        <v>41668.615358796298</v>
      </c>
      <c r="O4674">
        <v>12</v>
      </c>
      <c r="P4674">
        <v>16</v>
      </c>
      <c r="Q4674" t="s">
        <v>134</v>
      </c>
      <c r="R4674" t="s">
        <v>27</v>
      </c>
      <c r="S4674" s="3">
        <v>41667</v>
      </c>
      <c r="T4674" t="str">
        <f>IF(kiva_loans__muestra[[#This Row],[loan_amount]]&gt;5000,"Alto","Bajo")</f>
        <v>Bajo</v>
      </c>
      <c r="U4674" s="26" t="str">
        <f>VLOOKUP(kiva_loans__muestra[[#This Row],[country]],Pais!A:B,2,FALSE)</f>
        <v>Africa</v>
      </c>
      <c r="V4674" t="s">
        <v>10720</v>
      </c>
    </row>
    <row r="4675" spans="1:22">
      <c r="A4675">
        <v>662964</v>
      </c>
      <c r="B4675" s="20">
        <v>300</v>
      </c>
      <c r="C4675" s="22">
        <v>300</v>
      </c>
      <c r="D4675" t="s">
        <v>156</v>
      </c>
      <c r="E4675" t="s">
        <v>20</v>
      </c>
      <c r="F4675" t="s">
        <v>1330</v>
      </c>
      <c r="G4675" t="s">
        <v>174</v>
      </c>
      <c r="H4675" t="s">
        <v>175</v>
      </c>
      <c r="I4675" t="s">
        <v>2862</v>
      </c>
      <c r="J4675" t="s">
        <v>177</v>
      </c>
      <c r="K4675">
        <v>1820</v>
      </c>
      <c r="L4675" s="4">
        <v>41667.515092592592</v>
      </c>
      <c r="M4675" s="4">
        <v>41660.333333333336</v>
      </c>
      <c r="N4675" s="4">
        <v>41668.301990740743</v>
      </c>
      <c r="O4675">
        <v>11</v>
      </c>
      <c r="P4675">
        <v>3</v>
      </c>
      <c r="Q4675" t="s">
        <v>26</v>
      </c>
      <c r="R4675" t="s">
        <v>27</v>
      </c>
      <c r="S4675" s="3">
        <v>41667</v>
      </c>
      <c r="T4675" t="str">
        <f>IF(kiva_loans__muestra[[#This Row],[loan_amount]]&gt;5000,"Alto","Bajo")</f>
        <v>Bajo</v>
      </c>
      <c r="U4675" s="26" t="str">
        <f>VLOOKUP(kiva_loans__muestra[[#This Row],[country]],Pais!A:B,2,FALSE)</f>
        <v>Africa</v>
      </c>
      <c r="V4675" t="s">
        <v>10719</v>
      </c>
    </row>
    <row r="4676" spans="1:22">
      <c r="A4676">
        <v>662967</v>
      </c>
      <c r="B4676" s="20">
        <v>275</v>
      </c>
      <c r="C4676" s="22">
        <v>275</v>
      </c>
      <c r="D4676" t="s">
        <v>156</v>
      </c>
      <c r="E4676" t="s">
        <v>20</v>
      </c>
      <c r="F4676" t="s">
        <v>10327</v>
      </c>
      <c r="G4676" t="s">
        <v>174</v>
      </c>
      <c r="H4676" t="s">
        <v>175</v>
      </c>
      <c r="I4676" t="s">
        <v>2862</v>
      </c>
      <c r="J4676" t="s">
        <v>177</v>
      </c>
      <c r="K4676">
        <v>1820</v>
      </c>
      <c r="L4676" s="4">
        <v>41667.522592592592</v>
      </c>
      <c r="M4676" s="4">
        <v>41660.333333333336</v>
      </c>
      <c r="N4676" s="4">
        <v>41668.641701388886</v>
      </c>
      <c r="O4676">
        <v>12</v>
      </c>
      <c r="P4676">
        <v>11</v>
      </c>
      <c r="Q4676" t="s">
        <v>134</v>
      </c>
      <c r="R4676" t="s">
        <v>27</v>
      </c>
      <c r="S4676" s="3">
        <v>41667</v>
      </c>
      <c r="T4676" t="str">
        <f>IF(kiva_loans__muestra[[#This Row],[loan_amount]]&gt;5000,"Alto","Bajo")</f>
        <v>Bajo</v>
      </c>
      <c r="U4676" s="26" t="str">
        <f>VLOOKUP(kiva_loans__muestra[[#This Row],[country]],Pais!A:B,2,FALSE)</f>
        <v>Africa</v>
      </c>
      <c r="V4676" t="s">
        <v>10720</v>
      </c>
    </row>
    <row r="4677" spans="1:22">
      <c r="A4677">
        <v>662974</v>
      </c>
      <c r="B4677" s="20">
        <v>250</v>
      </c>
      <c r="C4677" s="22">
        <v>250</v>
      </c>
      <c r="D4677" t="s">
        <v>82</v>
      </c>
      <c r="E4677" t="s">
        <v>20</v>
      </c>
      <c r="F4677" t="s">
        <v>10294</v>
      </c>
      <c r="G4677" t="s">
        <v>174</v>
      </c>
      <c r="H4677" t="s">
        <v>175</v>
      </c>
      <c r="I4677" t="s">
        <v>2862</v>
      </c>
      <c r="J4677" t="s">
        <v>177</v>
      </c>
      <c r="K4677">
        <v>1820</v>
      </c>
      <c r="L4677" s="4">
        <v>41667.537256944444</v>
      </c>
      <c r="M4677" s="4">
        <v>41660.333333333336</v>
      </c>
      <c r="N4677" s="4">
        <v>41668.629814814813</v>
      </c>
      <c r="O4677">
        <v>12</v>
      </c>
      <c r="P4677">
        <v>10</v>
      </c>
      <c r="Q4677" t="s">
        <v>26</v>
      </c>
      <c r="R4677" t="s">
        <v>27</v>
      </c>
      <c r="S4677" s="3">
        <v>41667</v>
      </c>
      <c r="T4677" t="str">
        <f>IF(kiva_loans__muestra[[#This Row],[loan_amount]]&gt;5000,"Alto","Bajo")</f>
        <v>Bajo</v>
      </c>
      <c r="U4677" s="26" t="str">
        <f>VLOOKUP(kiva_loans__muestra[[#This Row],[country]],Pais!A:B,2,FALSE)</f>
        <v>Africa</v>
      </c>
      <c r="V4677" t="s">
        <v>10719</v>
      </c>
    </row>
    <row r="4678" spans="1:22">
      <c r="A4678">
        <v>662985</v>
      </c>
      <c r="B4678" s="20">
        <v>225</v>
      </c>
      <c r="C4678" s="22">
        <v>225</v>
      </c>
      <c r="D4678" t="s">
        <v>156</v>
      </c>
      <c r="E4678" t="s">
        <v>20</v>
      </c>
      <c r="F4678" t="s">
        <v>10150</v>
      </c>
      <c r="G4678" t="s">
        <v>174</v>
      </c>
      <c r="H4678" t="s">
        <v>175</v>
      </c>
      <c r="I4678" t="s">
        <v>2862</v>
      </c>
      <c r="J4678" t="s">
        <v>177</v>
      </c>
      <c r="K4678">
        <v>1820</v>
      </c>
      <c r="L4678" s="4">
        <v>41667.560937499999</v>
      </c>
      <c r="M4678" s="4">
        <v>41660.333333333336</v>
      </c>
      <c r="N4678" s="4">
        <v>41668.638425925928</v>
      </c>
      <c r="O4678">
        <v>12</v>
      </c>
      <c r="P4678">
        <v>9</v>
      </c>
      <c r="Q4678" t="s">
        <v>26</v>
      </c>
      <c r="R4678" t="s">
        <v>27</v>
      </c>
      <c r="S4678" s="3">
        <v>41667</v>
      </c>
      <c r="T4678" t="str">
        <f>IF(kiva_loans__muestra[[#This Row],[loan_amount]]&gt;5000,"Alto","Bajo")</f>
        <v>Bajo</v>
      </c>
      <c r="U4678" s="26" t="str">
        <f>VLOOKUP(kiva_loans__muestra[[#This Row],[country]],Pais!A:B,2,FALSE)</f>
        <v>Africa</v>
      </c>
      <c r="V4678" t="s">
        <v>10719</v>
      </c>
    </row>
    <row r="4679" spans="1:22">
      <c r="A4679">
        <v>662987</v>
      </c>
      <c r="B4679" s="20">
        <v>250</v>
      </c>
      <c r="C4679" s="22">
        <v>250</v>
      </c>
      <c r="D4679" t="s">
        <v>156</v>
      </c>
      <c r="E4679" t="s">
        <v>20</v>
      </c>
      <c r="F4679" t="s">
        <v>10478</v>
      </c>
      <c r="G4679" t="s">
        <v>174</v>
      </c>
      <c r="H4679" t="s">
        <v>175</v>
      </c>
      <c r="I4679" t="s">
        <v>211</v>
      </c>
      <c r="J4679" t="s">
        <v>177</v>
      </c>
      <c r="K4679">
        <v>1820</v>
      </c>
      <c r="L4679" s="4">
        <v>41667.562824074077</v>
      </c>
      <c r="M4679" s="4">
        <v>41661.333333333336</v>
      </c>
      <c r="N4679" s="4">
        <v>41668.647997685184</v>
      </c>
      <c r="O4679">
        <v>12</v>
      </c>
      <c r="P4679">
        <v>10</v>
      </c>
      <c r="Q4679" t="s">
        <v>26</v>
      </c>
      <c r="R4679" t="s">
        <v>27</v>
      </c>
      <c r="S4679" s="3">
        <v>41667</v>
      </c>
      <c r="T4679" t="str">
        <f>IF(kiva_loans__muestra[[#This Row],[loan_amount]]&gt;5000,"Alto","Bajo")</f>
        <v>Bajo</v>
      </c>
      <c r="U4679" s="26" t="str">
        <f>VLOOKUP(kiva_loans__muestra[[#This Row],[country]],Pais!A:B,2,FALSE)</f>
        <v>Africa</v>
      </c>
      <c r="V4679" t="s">
        <v>10719</v>
      </c>
    </row>
    <row r="4680" spans="1:22">
      <c r="A4680">
        <v>663027</v>
      </c>
      <c r="B4680" s="20">
        <v>425</v>
      </c>
      <c r="C4680" s="22">
        <v>425</v>
      </c>
      <c r="D4680" t="s">
        <v>67</v>
      </c>
      <c r="E4680" t="s">
        <v>68</v>
      </c>
      <c r="F4680" t="s">
        <v>10408</v>
      </c>
      <c r="G4680" t="s">
        <v>174</v>
      </c>
      <c r="H4680" t="s">
        <v>175</v>
      </c>
      <c r="I4680" t="s">
        <v>211</v>
      </c>
      <c r="J4680" t="s">
        <v>177</v>
      </c>
      <c r="K4680">
        <v>1820</v>
      </c>
      <c r="L4680" s="4">
        <v>41667.64166666667</v>
      </c>
      <c r="M4680" s="4">
        <v>41661.333333333336</v>
      </c>
      <c r="N4680" s="4">
        <v>41668.722199074073</v>
      </c>
      <c r="O4680">
        <v>11</v>
      </c>
      <c r="P4680">
        <v>16</v>
      </c>
      <c r="Q4680" t="s">
        <v>26</v>
      </c>
      <c r="R4680" t="s">
        <v>27</v>
      </c>
      <c r="S4680" s="3">
        <v>41667</v>
      </c>
      <c r="T4680" t="str">
        <f>IF(kiva_loans__muestra[[#This Row],[loan_amount]]&gt;5000,"Alto","Bajo")</f>
        <v>Bajo</v>
      </c>
      <c r="U4680" s="26" t="str">
        <f>VLOOKUP(kiva_loans__muestra[[#This Row],[country]],Pais!A:B,2,FALSE)</f>
        <v>Africa</v>
      </c>
      <c r="V4680" t="s">
        <v>10719</v>
      </c>
    </row>
    <row r="4681" spans="1:22">
      <c r="A4681">
        <v>663031</v>
      </c>
      <c r="B4681" s="20">
        <v>250</v>
      </c>
      <c r="C4681" s="22">
        <v>250</v>
      </c>
      <c r="D4681" t="s">
        <v>156</v>
      </c>
      <c r="E4681" t="s">
        <v>20</v>
      </c>
      <c r="F4681" t="s">
        <v>10479</v>
      </c>
      <c r="G4681" t="s">
        <v>174</v>
      </c>
      <c r="H4681" t="s">
        <v>175</v>
      </c>
      <c r="I4681" t="s">
        <v>211</v>
      </c>
      <c r="J4681" t="s">
        <v>177</v>
      </c>
      <c r="K4681">
        <v>1820</v>
      </c>
      <c r="L4681" s="4">
        <v>41667.64471064815</v>
      </c>
      <c r="M4681" s="4">
        <v>41661.333333333336</v>
      </c>
      <c r="N4681" s="4">
        <v>41668.693032407406</v>
      </c>
      <c r="O4681">
        <v>11</v>
      </c>
      <c r="P4681">
        <v>10</v>
      </c>
      <c r="Q4681" t="s">
        <v>134</v>
      </c>
      <c r="R4681" t="s">
        <v>27</v>
      </c>
      <c r="S4681" s="3">
        <v>41667</v>
      </c>
      <c r="T4681" t="str">
        <f>IF(kiva_loans__muestra[[#This Row],[loan_amount]]&gt;5000,"Alto","Bajo")</f>
        <v>Bajo</v>
      </c>
      <c r="U4681" s="26" t="str">
        <f>VLOOKUP(kiva_loans__muestra[[#This Row],[country]],Pais!A:B,2,FALSE)</f>
        <v>Africa</v>
      </c>
      <c r="V4681" t="s">
        <v>10720</v>
      </c>
    </row>
    <row r="4682" spans="1:22">
      <c r="A4682">
        <v>663035</v>
      </c>
      <c r="B4682" s="20">
        <v>250</v>
      </c>
      <c r="C4682" s="22">
        <v>250</v>
      </c>
      <c r="D4682" t="s">
        <v>164</v>
      </c>
      <c r="E4682" t="s">
        <v>65</v>
      </c>
      <c r="F4682" t="s">
        <v>10331</v>
      </c>
      <c r="G4682" t="s">
        <v>174</v>
      </c>
      <c r="H4682" t="s">
        <v>175</v>
      </c>
      <c r="I4682" t="s">
        <v>211</v>
      </c>
      <c r="J4682" t="s">
        <v>177</v>
      </c>
      <c r="K4682">
        <v>1820</v>
      </c>
      <c r="L4682" s="4">
        <v>41667.6484837963</v>
      </c>
      <c r="M4682" s="4">
        <v>41661.333333333336</v>
      </c>
      <c r="N4682" s="4">
        <v>41668.777407407404</v>
      </c>
      <c r="O4682">
        <v>12</v>
      </c>
      <c r="P4682">
        <v>10</v>
      </c>
      <c r="Q4682" t="s">
        <v>26</v>
      </c>
      <c r="R4682" t="s">
        <v>27</v>
      </c>
      <c r="S4682" s="3">
        <v>41667</v>
      </c>
      <c r="T4682" t="str">
        <f>IF(kiva_loans__muestra[[#This Row],[loan_amount]]&gt;5000,"Alto","Bajo")</f>
        <v>Bajo</v>
      </c>
      <c r="U4682" s="26" t="str">
        <f>VLOOKUP(kiva_loans__muestra[[#This Row],[country]],Pais!A:B,2,FALSE)</f>
        <v>Africa</v>
      </c>
      <c r="V4682" t="s">
        <v>10719</v>
      </c>
    </row>
    <row r="4683" spans="1:22">
      <c r="A4683">
        <v>663040</v>
      </c>
      <c r="B4683" s="20">
        <v>225</v>
      </c>
      <c r="C4683" s="22">
        <v>225</v>
      </c>
      <c r="D4683" t="s">
        <v>65</v>
      </c>
      <c r="E4683" t="s">
        <v>65</v>
      </c>
      <c r="F4683" t="s">
        <v>10208</v>
      </c>
      <c r="G4683" t="s">
        <v>174</v>
      </c>
      <c r="H4683" t="s">
        <v>175</v>
      </c>
      <c r="I4683" t="s">
        <v>211</v>
      </c>
      <c r="J4683" t="s">
        <v>177</v>
      </c>
      <c r="K4683">
        <v>1820</v>
      </c>
      <c r="L4683" s="4">
        <v>41667.652615740742</v>
      </c>
      <c r="M4683" s="4">
        <v>41661.333333333336</v>
      </c>
      <c r="N4683" s="4">
        <v>41668.763067129628</v>
      </c>
      <c r="O4683">
        <v>12</v>
      </c>
      <c r="P4683">
        <v>9</v>
      </c>
      <c r="Q4683" t="s">
        <v>26</v>
      </c>
      <c r="R4683" t="s">
        <v>27</v>
      </c>
      <c r="S4683" s="3">
        <v>41667</v>
      </c>
      <c r="T4683" t="str">
        <f>IF(kiva_loans__muestra[[#This Row],[loan_amount]]&gt;5000,"Alto","Bajo")</f>
        <v>Bajo</v>
      </c>
      <c r="U4683" s="26" t="str">
        <f>VLOOKUP(kiva_loans__muestra[[#This Row],[country]],Pais!A:B,2,FALSE)</f>
        <v>Africa</v>
      </c>
      <c r="V4683" t="s">
        <v>10719</v>
      </c>
    </row>
    <row r="4684" spans="1:22">
      <c r="A4684">
        <v>663056</v>
      </c>
      <c r="B4684" s="20">
        <v>250</v>
      </c>
      <c r="C4684" s="22">
        <v>250</v>
      </c>
      <c r="D4684" t="s">
        <v>156</v>
      </c>
      <c r="E4684" t="s">
        <v>20</v>
      </c>
      <c r="F4684" t="s">
        <v>10194</v>
      </c>
      <c r="G4684" t="s">
        <v>174</v>
      </c>
      <c r="H4684" t="s">
        <v>175</v>
      </c>
      <c r="I4684" t="s">
        <v>176</v>
      </c>
      <c r="J4684" t="s">
        <v>177</v>
      </c>
      <c r="K4684">
        <v>1820</v>
      </c>
      <c r="L4684" s="4">
        <v>41667.67701388889</v>
      </c>
      <c r="M4684" s="4">
        <v>41648.333333333336</v>
      </c>
      <c r="N4684" s="4">
        <v>41668.711099537039</v>
      </c>
      <c r="O4684">
        <v>11</v>
      </c>
      <c r="P4684">
        <v>10</v>
      </c>
      <c r="Q4684" t="s">
        <v>26</v>
      </c>
      <c r="R4684" t="s">
        <v>27</v>
      </c>
      <c r="S4684" s="3">
        <v>41667</v>
      </c>
      <c r="T4684" t="str">
        <f>IF(kiva_loans__muestra[[#This Row],[loan_amount]]&gt;5000,"Alto","Bajo")</f>
        <v>Bajo</v>
      </c>
      <c r="U4684" s="26" t="str">
        <f>VLOOKUP(kiva_loans__muestra[[#This Row],[country]],Pais!A:B,2,FALSE)</f>
        <v>Africa</v>
      </c>
      <c r="V4684" t="s">
        <v>10719</v>
      </c>
    </row>
    <row r="4685" spans="1:22">
      <c r="A4685">
        <v>653279</v>
      </c>
      <c r="B4685" s="20">
        <v>1325</v>
      </c>
      <c r="C4685" s="22">
        <v>1325</v>
      </c>
      <c r="D4685" t="s">
        <v>58</v>
      </c>
      <c r="E4685" t="s">
        <v>20</v>
      </c>
      <c r="F4685" t="s">
        <v>325</v>
      </c>
      <c r="G4685" t="s">
        <v>326</v>
      </c>
      <c r="H4685" t="s">
        <v>327</v>
      </c>
      <c r="I4685" t="s">
        <v>328</v>
      </c>
      <c r="J4685" t="s">
        <v>160</v>
      </c>
      <c r="K4685">
        <v>780</v>
      </c>
      <c r="L4685" s="4">
        <v>41641.452581018515</v>
      </c>
      <c r="M4685" s="4">
        <v>41618.333333333336</v>
      </c>
      <c r="N4685" s="4">
        <v>41641.959722222222</v>
      </c>
      <c r="O4685">
        <v>7</v>
      </c>
      <c r="P4685">
        <v>39</v>
      </c>
      <c r="Q4685" t="s">
        <v>26</v>
      </c>
      <c r="R4685" t="s">
        <v>43</v>
      </c>
      <c r="S4685" s="3">
        <v>41641</v>
      </c>
      <c r="T4685" t="str">
        <f>IF(kiva_loans__muestra[[#This Row],[loan_amount]]&gt;5000,"Alto","Bajo")</f>
        <v>Bajo</v>
      </c>
      <c r="U4685" s="26" t="str">
        <f>VLOOKUP(kiva_loans__muestra[[#This Row],[country]],Pais!A:B,2,FALSE)</f>
        <v>Africa</v>
      </c>
      <c r="V4685" t="s">
        <v>10719</v>
      </c>
    </row>
    <row r="4686" spans="1:22">
      <c r="A4686">
        <v>653283</v>
      </c>
      <c r="B4686" s="20">
        <v>1325</v>
      </c>
      <c r="C4686" s="22">
        <v>1325</v>
      </c>
      <c r="D4686" t="s">
        <v>58</v>
      </c>
      <c r="E4686" t="s">
        <v>20</v>
      </c>
      <c r="F4686" t="s">
        <v>325</v>
      </c>
      <c r="G4686" t="s">
        <v>326</v>
      </c>
      <c r="H4686" t="s">
        <v>327</v>
      </c>
      <c r="I4686" t="s">
        <v>328</v>
      </c>
      <c r="J4686" t="s">
        <v>160</v>
      </c>
      <c r="K4686">
        <v>780</v>
      </c>
      <c r="L4686" s="4">
        <v>41641.457569444443</v>
      </c>
      <c r="M4686" s="4">
        <v>41618.333333333336</v>
      </c>
      <c r="N4686" s="4">
        <v>41643.672037037039</v>
      </c>
      <c r="O4686">
        <v>7</v>
      </c>
      <c r="P4686">
        <v>50</v>
      </c>
      <c r="Q4686" t="s">
        <v>134</v>
      </c>
      <c r="R4686" t="s">
        <v>43</v>
      </c>
      <c r="S4686" s="3">
        <v>41641</v>
      </c>
      <c r="T4686" t="str">
        <f>IF(kiva_loans__muestra[[#This Row],[loan_amount]]&gt;5000,"Alto","Bajo")</f>
        <v>Bajo</v>
      </c>
      <c r="U4686" s="26" t="str">
        <f>VLOOKUP(kiva_loans__muestra[[#This Row],[country]],Pais!A:B,2,FALSE)</f>
        <v>Africa</v>
      </c>
      <c r="V4686" t="s">
        <v>10720</v>
      </c>
    </row>
    <row r="4687" spans="1:22">
      <c r="A4687">
        <v>653292</v>
      </c>
      <c r="B4687" s="20">
        <v>1700</v>
      </c>
      <c r="C4687" s="22">
        <v>1700</v>
      </c>
      <c r="D4687" t="s">
        <v>58</v>
      </c>
      <c r="E4687" t="s">
        <v>20</v>
      </c>
      <c r="F4687" t="s">
        <v>439</v>
      </c>
      <c r="G4687" t="s">
        <v>326</v>
      </c>
      <c r="H4687" t="s">
        <v>327</v>
      </c>
      <c r="I4687" t="s">
        <v>328</v>
      </c>
      <c r="J4687" t="s">
        <v>160</v>
      </c>
      <c r="K4687">
        <v>780</v>
      </c>
      <c r="L4687" s="4">
        <v>41641.471030092594</v>
      </c>
      <c r="M4687" s="4">
        <v>41618.333333333336</v>
      </c>
      <c r="N4687" s="4">
        <v>41643.788136574076</v>
      </c>
      <c r="O4687">
        <v>7</v>
      </c>
      <c r="P4687">
        <v>63</v>
      </c>
      <c r="Q4687" t="s">
        <v>26</v>
      </c>
      <c r="R4687" t="s">
        <v>43</v>
      </c>
      <c r="S4687" s="3">
        <v>41641</v>
      </c>
      <c r="T4687" t="str">
        <f>IF(kiva_loans__muestra[[#This Row],[loan_amount]]&gt;5000,"Alto","Bajo")</f>
        <v>Bajo</v>
      </c>
      <c r="U4687" s="26" t="str">
        <f>VLOOKUP(kiva_loans__muestra[[#This Row],[country]],Pais!A:B,2,FALSE)</f>
        <v>Africa</v>
      </c>
      <c r="V4687" t="s">
        <v>10719</v>
      </c>
    </row>
    <row r="4688" spans="1:22">
      <c r="A4688">
        <v>653296</v>
      </c>
      <c r="B4688" s="20">
        <v>1050</v>
      </c>
      <c r="C4688" s="22">
        <v>1050</v>
      </c>
      <c r="D4688" t="s">
        <v>58</v>
      </c>
      <c r="E4688" t="s">
        <v>20</v>
      </c>
      <c r="F4688" t="s">
        <v>439</v>
      </c>
      <c r="G4688" t="s">
        <v>326</v>
      </c>
      <c r="H4688" t="s">
        <v>327</v>
      </c>
      <c r="I4688" t="s">
        <v>328</v>
      </c>
      <c r="J4688" t="s">
        <v>160</v>
      </c>
      <c r="K4688">
        <v>780</v>
      </c>
      <c r="L4688" s="4">
        <v>41641.475208333337</v>
      </c>
      <c r="M4688" s="4">
        <v>41618.333333333336</v>
      </c>
      <c r="N4688" s="4">
        <v>41642.659351851849</v>
      </c>
      <c r="O4688">
        <v>7</v>
      </c>
      <c r="P4688">
        <v>34</v>
      </c>
      <c r="Q4688" t="s">
        <v>26</v>
      </c>
      <c r="R4688" t="s">
        <v>43</v>
      </c>
      <c r="S4688" s="3">
        <v>41641</v>
      </c>
      <c r="T4688" t="str">
        <f>IF(kiva_loans__muestra[[#This Row],[loan_amount]]&gt;5000,"Alto","Bajo")</f>
        <v>Bajo</v>
      </c>
      <c r="U4688" s="26" t="str">
        <f>VLOOKUP(kiva_loans__muestra[[#This Row],[country]],Pais!A:B,2,FALSE)</f>
        <v>Africa</v>
      </c>
      <c r="V4688" t="s">
        <v>10719</v>
      </c>
    </row>
    <row r="4689" spans="1:22">
      <c r="A4689">
        <v>654627</v>
      </c>
      <c r="B4689" s="20">
        <v>850</v>
      </c>
      <c r="C4689" s="22">
        <v>850</v>
      </c>
      <c r="D4689" t="s">
        <v>82</v>
      </c>
      <c r="E4689" t="s">
        <v>20</v>
      </c>
      <c r="F4689" t="s">
        <v>1867</v>
      </c>
      <c r="G4689" t="s">
        <v>326</v>
      </c>
      <c r="H4689" t="s">
        <v>327</v>
      </c>
      <c r="I4689" t="s">
        <v>1868</v>
      </c>
      <c r="J4689" t="s">
        <v>160</v>
      </c>
      <c r="K4689">
        <v>780</v>
      </c>
      <c r="L4689" s="4">
        <v>41646.386620370373</v>
      </c>
      <c r="M4689" s="4">
        <v>41632.333333333336</v>
      </c>
      <c r="N4689" s="4">
        <v>41649.084374999999</v>
      </c>
      <c r="O4689">
        <v>8</v>
      </c>
      <c r="P4689">
        <v>27</v>
      </c>
      <c r="Q4689" t="s">
        <v>134</v>
      </c>
      <c r="R4689" t="s">
        <v>43</v>
      </c>
      <c r="S4689" s="3">
        <v>41646</v>
      </c>
      <c r="T4689" t="str">
        <f>IF(kiva_loans__muestra[[#This Row],[loan_amount]]&gt;5000,"Alto","Bajo")</f>
        <v>Bajo</v>
      </c>
      <c r="U4689" s="26" t="str">
        <f>VLOOKUP(kiva_loans__muestra[[#This Row],[country]],Pais!A:B,2,FALSE)</f>
        <v>Africa</v>
      </c>
      <c r="V4689" t="s">
        <v>10720</v>
      </c>
    </row>
    <row r="4690" spans="1:22">
      <c r="A4690">
        <v>654634</v>
      </c>
      <c r="B4690" s="20">
        <v>1250</v>
      </c>
      <c r="C4690" s="22">
        <v>1250</v>
      </c>
      <c r="D4690" t="s">
        <v>321</v>
      </c>
      <c r="E4690" t="s">
        <v>68</v>
      </c>
      <c r="F4690" t="s">
        <v>2085</v>
      </c>
      <c r="G4690" t="s">
        <v>326</v>
      </c>
      <c r="H4690" t="s">
        <v>327</v>
      </c>
      <c r="I4690" t="s">
        <v>2086</v>
      </c>
      <c r="J4690" t="s">
        <v>160</v>
      </c>
      <c r="K4690">
        <v>780</v>
      </c>
      <c r="L4690" s="4">
        <v>41646.391655092593</v>
      </c>
      <c r="M4690" s="4">
        <v>41632.333333333336</v>
      </c>
      <c r="N4690" s="4">
        <v>41655.849328703705</v>
      </c>
      <c r="O4690">
        <v>8</v>
      </c>
      <c r="P4690">
        <v>48</v>
      </c>
      <c r="Q4690" t="s">
        <v>26</v>
      </c>
      <c r="R4690" t="s">
        <v>43</v>
      </c>
      <c r="S4690" s="3">
        <v>41646</v>
      </c>
      <c r="T4690" t="str">
        <f>IF(kiva_loans__muestra[[#This Row],[loan_amount]]&gt;5000,"Alto","Bajo")</f>
        <v>Bajo</v>
      </c>
      <c r="U4690" s="26" t="str">
        <f>VLOOKUP(kiva_loans__muestra[[#This Row],[country]],Pais!A:B,2,FALSE)</f>
        <v>Africa</v>
      </c>
      <c r="V4690" t="s">
        <v>10719</v>
      </c>
    </row>
    <row r="4691" spans="1:22">
      <c r="A4691">
        <v>654640</v>
      </c>
      <c r="B4691" s="20">
        <v>2100</v>
      </c>
      <c r="C4691" s="22">
        <v>2100</v>
      </c>
      <c r="D4691" t="s">
        <v>67</v>
      </c>
      <c r="E4691" t="s">
        <v>68</v>
      </c>
      <c r="F4691" t="s">
        <v>2131</v>
      </c>
      <c r="G4691" t="s">
        <v>326</v>
      </c>
      <c r="H4691" t="s">
        <v>327</v>
      </c>
      <c r="I4691" t="s">
        <v>2086</v>
      </c>
      <c r="J4691" t="s">
        <v>160</v>
      </c>
      <c r="K4691">
        <v>780</v>
      </c>
      <c r="L4691" s="4">
        <v>41646.396412037036</v>
      </c>
      <c r="M4691" s="4">
        <v>41634.333333333336</v>
      </c>
      <c r="N4691" s="4">
        <v>41657.199386574073</v>
      </c>
      <c r="O4691">
        <v>8</v>
      </c>
      <c r="P4691">
        <v>73</v>
      </c>
      <c r="Q4691" t="s">
        <v>26</v>
      </c>
      <c r="R4691" t="s">
        <v>43</v>
      </c>
      <c r="S4691" s="3">
        <v>41646</v>
      </c>
      <c r="T4691" t="str">
        <f>IF(kiva_loans__muestra[[#This Row],[loan_amount]]&gt;5000,"Alto","Bajo")</f>
        <v>Bajo</v>
      </c>
      <c r="U4691" s="26" t="str">
        <f>VLOOKUP(kiva_loans__muestra[[#This Row],[country]],Pais!A:B,2,FALSE)</f>
        <v>Africa</v>
      </c>
      <c r="V4691" t="s">
        <v>10719</v>
      </c>
    </row>
    <row r="4692" spans="1:22">
      <c r="A4692">
        <v>654647</v>
      </c>
      <c r="B4692" s="20">
        <v>1050</v>
      </c>
      <c r="C4692" s="22">
        <v>1050</v>
      </c>
      <c r="D4692" t="s">
        <v>65</v>
      </c>
      <c r="E4692" t="s">
        <v>65</v>
      </c>
      <c r="F4692" t="s">
        <v>2097</v>
      </c>
      <c r="G4692" t="s">
        <v>326</v>
      </c>
      <c r="H4692" t="s">
        <v>327</v>
      </c>
      <c r="I4692" t="s">
        <v>1777</v>
      </c>
      <c r="J4692" t="s">
        <v>160</v>
      </c>
      <c r="K4692">
        <v>780</v>
      </c>
      <c r="L4692" s="4">
        <v>41646.401134259257</v>
      </c>
      <c r="M4692" s="4">
        <v>41638.333333333336</v>
      </c>
      <c r="N4692" s="4">
        <v>41664.694062499999</v>
      </c>
      <c r="O4692">
        <v>11</v>
      </c>
      <c r="P4692">
        <v>40</v>
      </c>
      <c r="Q4692" t="s">
        <v>26</v>
      </c>
      <c r="R4692" t="s">
        <v>43</v>
      </c>
      <c r="S4692" s="3">
        <v>41646</v>
      </c>
      <c r="T4692" t="str">
        <f>IF(kiva_loans__muestra[[#This Row],[loan_amount]]&gt;5000,"Alto","Bajo")</f>
        <v>Bajo</v>
      </c>
      <c r="U4692" s="26" t="str">
        <f>VLOOKUP(kiva_loans__muestra[[#This Row],[country]],Pais!A:B,2,FALSE)</f>
        <v>Africa</v>
      </c>
      <c r="V4692" t="s">
        <v>10719</v>
      </c>
    </row>
    <row r="4693" spans="1:22">
      <c r="A4693">
        <v>654648</v>
      </c>
      <c r="B4693" s="20">
        <v>850</v>
      </c>
      <c r="C4693" s="22">
        <v>850</v>
      </c>
      <c r="D4693" t="s">
        <v>373</v>
      </c>
      <c r="E4693" t="s">
        <v>20</v>
      </c>
      <c r="F4693" t="s">
        <v>1776</v>
      </c>
      <c r="G4693" t="s">
        <v>326</v>
      </c>
      <c r="H4693" t="s">
        <v>327</v>
      </c>
      <c r="I4693" t="s">
        <v>1777</v>
      </c>
      <c r="J4693" t="s">
        <v>160</v>
      </c>
      <c r="K4693">
        <v>780</v>
      </c>
      <c r="L4693" s="4">
        <v>41646.40347222222</v>
      </c>
      <c r="M4693" s="4">
        <v>41638.333333333336</v>
      </c>
      <c r="N4693" s="4">
        <v>41659.06417824074</v>
      </c>
      <c r="O4693">
        <v>11</v>
      </c>
      <c r="P4693">
        <v>26</v>
      </c>
      <c r="Q4693" t="s">
        <v>134</v>
      </c>
      <c r="R4693" t="s">
        <v>27</v>
      </c>
      <c r="S4693" s="3">
        <v>41646</v>
      </c>
      <c r="T4693" t="str">
        <f>IF(kiva_loans__muestra[[#This Row],[loan_amount]]&gt;5000,"Alto","Bajo")</f>
        <v>Bajo</v>
      </c>
      <c r="U4693" s="26" t="str">
        <f>VLOOKUP(kiva_loans__muestra[[#This Row],[country]],Pais!A:B,2,FALSE)</f>
        <v>Africa</v>
      </c>
      <c r="V4693" t="s">
        <v>10720</v>
      </c>
    </row>
    <row r="4694" spans="1:22">
      <c r="A4694">
        <v>654653</v>
      </c>
      <c r="B4694" s="20">
        <v>1050</v>
      </c>
      <c r="C4694" s="22">
        <v>1050</v>
      </c>
      <c r="D4694" t="s">
        <v>65</v>
      </c>
      <c r="E4694" t="s">
        <v>65</v>
      </c>
      <c r="F4694" t="s">
        <v>2261</v>
      </c>
      <c r="G4694" t="s">
        <v>326</v>
      </c>
      <c r="H4694" t="s">
        <v>327</v>
      </c>
      <c r="I4694" t="s">
        <v>2262</v>
      </c>
      <c r="J4694" t="s">
        <v>160</v>
      </c>
      <c r="K4694">
        <v>780</v>
      </c>
      <c r="L4694" s="4">
        <v>41646.406006944446</v>
      </c>
      <c r="M4694" s="4">
        <v>41638.333333333336</v>
      </c>
      <c r="N4694" s="4">
        <v>41658.545474537037</v>
      </c>
      <c r="O4694">
        <v>8</v>
      </c>
      <c r="P4694">
        <v>39</v>
      </c>
      <c r="Q4694" t="s">
        <v>26</v>
      </c>
      <c r="R4694" t="s">
        <v>27</v>
      </c>
      <c r="S4694" s="3">
        <v>41646</v>
      </c>
      <c r="T4694" t="str">
        <f>IF(kiva_loans__muestra[[#This Row],[loan_amount]]&gt;5000,"Alto","Bajo")</f>
        <v>Bajo</v>
      </c>
      <c r="U4694" s="26" t="str">
        <f>VLOOKUP(kiva_loans__muestra[[#This Row],[country]],Pais!A:B,2,FALSE)</f>
        <v>Africa</v>
      </c>
      <c r="V4694" t="s">
        <v>10719</v>
      </c>
    </row>
    <row r="4695" spans="1:22">
      <c r="A4695">
        <v>654656</v>
      </c>
      <c r="B4695" s="20">
        <v>625</v>
      </c>
      <c r="C4695" s="22">
        <v>625</v>
      </c>
      <c r="D4695" t="s">
        <v>373</v>
      </c>
      <c r="E4695" t="s">
        <v>20</v>
      </c>
      <c r="F4695" t="s">
        <v>1776</v>
      </c>
      <c r="G4695" t="s">
        <v>326</v>
      </c>
      <c r="H4695" t="s">
        <v>327</v>
      </c>
      <c r="I4695" t="s">
        <v>1777</v>
      </c>
      <c r="J4695" t="s">
        <v>160</v>
      </c>
      <c r="K4695">
        <v>780</v>
      </c>
      <c r="L4695" s="4">
        <v>41646.408726851849</v>
      </c>
      <c r="M4695" s="4">
        <v>41638.333333333336</v>
      </c>
      <c r="N4695" s="4">
        <v>41648.286296296297</v>
      </c>
      <c r="O4695">
        <v>13</v>
      </c>
      <c r="P4695">
        <v>22</v>
      </c>
      <c r="Q4695" t="s">
        <v>134</v>
      </c>
      <c r="R4695" t="s">
        <v>43</v>
      </c>
      <c r="S4695" s="3">
        <v>41646</v>
      </c>
      <c r="T4695" t="str">
        <f>IF(kiva_loans__muestra[[#This Row],[loan_amount]]&gt;5000,"Alto","Bajo")</f>
        <v>Bajo</v>
      </c>
      <c r="U4695" s="26" t="str">
        <f>VLOOKUP(kiva_loans__muestra[[#This Row],[country]],Pais!A:B,2,FALSE)</f>
        <v>Africa</v>
      </c>
      <c r="V4695" t="s">
        <v>10720</v>
      </c>
    </row>
    <row r="4696" spans="1:22">
      <c r="A4696">
        <v>654659</v>
      </c>
      <c r="B4696" s="20">
        <v>425</v>
      </c>
      <c r="C4696" s="22">
        <v>425</v>
      </c>
      <c r="D4696" t="s">
        <v>373</v>
      </c>
      <c r="E4696" t="s">
        <v>20</v>
      </c>
      <c r="F4696" t="s">
        <v>809</v>
      </c>
      <c r="G4696" t="s">
        <v>326</v>
      </c>
      <c r="H4696" t="s">
        <v>327</v>
      </c>
      <c r="I4696" t="s">
        <v>1777</v>
      </c>
      <c r="J4696" t="s">
        <v>160</v>
      </c>
      <c r="K4696">
        <v>780</v>
      </c>
      <c r="L4696" s="4">
        <v>41646.411099537036</v>
      </c>
      <c r="M4696" s="4">
        <v>41638.333333333336</v>
      </c>
      <c r="N4696" s="4">
        <v>41652.864479166667</v>
      </c>
      <c r="O4696">
        <v>11</v>
      </c>
      <c r="P4696">
        <v>14</v>
      </c>
      <c r="Q4696" t="s">
        <v>26</v>
      </c>
      <c r="R4696" t="s">
        <v>27</v>
      </c>
      <c r="S4696" s="3">
        <v>41646</v>
      </c>
      <c r="T4696" t="str">
        <f>IF(kiva_loans__muestra[[#This Row],[loan_amount]]&gt;5000,"Alto","Bajo")</f>
        <v>Bajo</v>
      </c>
      <c r="U4696" s="26" t="str">
        <f>VLOOKUP(kiva_loans__muestra[[#This Row],[country]],Pais!A:B,2,FALSE)</f>
        <v>Africa</v>
      </c>
      <c r="V4696" t="s">
        <v>10719</v>
      </c>
    </row>
    <row r="4697" spans="1:22">
      <c r="A4697">
        <v>654662</v>
      </c>
      <c r="B4697" s="20">
        <v>625</v>
      </c>
      <c r="C4697" s="22">
        <v>625</v>
      </c>
      <c r="D4697" t="s">
        <v>373</v>
      </c>
      <c r="E4697" t="s">
        <v>20</v>
      </c>
      <c r="F4697" t="s">
        <v>1823</v>
      </c>
      <c r="G4697" t="s">
        <v>326</v>
      </c>
      <c r="H4697" t="s">
        <v>327</v>
      </c>
      <c r="I4697" t="s">
        <v>1824</v>
      </c>
      <c r="J4697" t="s">
        <v>160</v>
      </c>
      <c r="K4697">
        <v>780</v>
      </c>
      <c r="L4697" s="4">
        <v>41646.413807870369</v>
      </c>
      <c r="M4697" s="4">
        <v>41638.333333333336</v>
      </c>
      <c r="N4697" s="4">
        <v>41649.772199074076</v>
      </c>
      <c r="O4697">
        <v>11</v>
      </c>
      <c r="P4697">
        <v>6</v>
      </c>
      <c r="Q4697" t="s">
        <v>134</v>
      </c>
      <c r="R4697" t="s">
        <v>27</v>
      </c>
      <c r="S4697" s="3">
        <v>41646</v>
      </c>
      <c r="T4697" t="str">
        <f>IF(kiva_loans__muestra[[#This Row],[loan_amount]]&gt;5000,"Alto","Bajo")</f>
        <v>Bajo</v>
      </c>
      <c r="U4697" s="26" t="str">
        <f>VLOOKUP(kiva_loans__muestra[[#This Row],[country]],Pais!A:B,2,FALSE)</f>
        <v>Africa</v>
      </c>
      <c r="V4697" t="s">
        <v>10720</v>
      </c>
    </row>
    <row r="4698" spans="1:22">
      <c r="A4698">
        <v>654664</v>
      </c>
      <c r="B4698" s="20">
        <v>525</v>
      </c>
      <c r="C4698" s="22">
        <v>525</v>
      </c>
      <c r="D4698" t="s">
        <v>373</v>
      </c>
      <c r="E4698" t="s">
        <v>20</v>
      </c>
      <c r="F4698" t="s">
        <v>1823</v>
      </c>
      <c r="G4698" t="s">
        <v>326</v>
      </c>
      <c r="H4698" t="s">
        <v>327</v>
      </c>
      <c r="I4698" t="s">
        <v>1777</v>
      </c>
      <c r="J4698" t="s">
        <v>160</v>
      </c>
      <c r="K4698">
        <v>780</v>
      </c>
      <c r="L4698" s="4">
        <v>41646.41642361111</v>
      </c>
      <c r="M4698" s="4">
        <v>41638.333333333336</v>
      </c>
      <c r="N4698" s="4">
        <v>41656.080416666664</v>
      </c>
      <c r="O4698">
        <v>11</v>
      </c>
      <c r="P4698">
        <v>18</v>
      </c>
      <c r="Q4698" t="s">
        <v>26</v>
      </c>
      <c r="R4698" t="s">
        <v>27</v>
      </c>
      <c r="S4698" s="3">
        <v>41646</v>
      </c>
      <c r="T4698" t="str">
        <f>IF(kiva_loans__muestra[[#This Row],[loan_amount]]&gt;5000,"Alto","Bajo")</f>
        <v>Bajo</v>
      </c>
      <c r="U4698" s="26" t="str">
        <f>VLOOKUP(kiva_loans__muestra[[#This Row],[country]],Pais!A:B,2,FALSE)</f>
        <v>Africa</v>
      </c>
      <c r="V4698" t="s">
        <v>10719</v>
      </c>
    </row>
    <row r="4699" spans="1:22">
      <c r="A4699">
        <v>654668</v>
      </c>
      <c r="B4699" s="20">
        <v>1050</v>
      </c>
      <c r="C4699" s="22">
        <v>1050</v>
      </c>
      <c r="D4699" t="s">
        <v>135</v>
      </c>
      <c r="E4699" t="s">
        <v>20</v>
      </c>
      <c r="F4699" t="s">
        <v>1807</v>
      </c>
      <c r="G4699" t="s">
        <v>326</v>
      </c>
      <c r="H4699" t="s">
        <v>327</v>
      </c>
      <c r="I4699" t="s">
        <v>1777</v>
      </c>
      <c r="J4699" t="s">
        <v>160</v>
      </c>
      <c r="K4699">
        <v>780</v>
      </c>
      <c r="L4699" s="4">
        <v>41646.418900462966</v>
      </c>
      <c r="M4699" s="4">
        <v>41638.333333333336</v>
      </c>
      <c r="N4699" s="4">
        <v>41659.287314814814</v>
      </c>
      <c r="O4699">
        <v>12</v>
      </c>
      <c r="P4699">
        <v>31</v>
      </c>
      <c r="Q4699" t="s">
        <v>134</v>
      </c>
      <c r="R4699" t="s">
        <v>43</v>
      </c>
      <c r="S4699" s="3">
        <v>41646</v>
      </c>
      <c r="T4699" t="str">
        <f>IF(kiva_loans__muestra[[#This Row],[loan_amount]]&gt;5000,"Alto","Bajo")</f>
        <v>Bajo</v>
      </c>
      <c r="U4699" s="26" t="str">
        <f>VLOOKUP(kiva_loans__muestra[[#This Row],[country]],Pais!A:B,2,FALSE)</f>
        <v>Africa</v>
      </c>
      <c r="V4699" t="s">
        <v>10720</v>
      </c>
    </row>
    <row r="4700" spans="1:22">
      <c r="A4700">
        <v>655090</v>
      </c>
      <c r="B4700" s="20">
        <v>525</v>
      </c>
      <c r="C4700" s="22">
        <v>525</v>
      </c>
      <c r="D4700" t="s">
        <v>65</v>
      </c>
      <c r="E4700" t="s">
        <v>65</v>
      </c>
      <c r="F4700" t="s">
        <v>2464</v>
      </c>
      <c r="G4700" t="s">
        <v>326</v>
      </c>
      <c r="H4700" t="s">
        <v>327</v>
      </c>
      <c r="I4700" t="s">
        <v>2465</v>
      </c>
      <c r="J4700" t="s">
        <v>160</v>
      </c>
      <c r="K4700">
        <v>780</v>
      </c>
      <c r="L4700" s="4">
        <v>41647.365682870368</v>
      </c>
      <c r="M4700" s="4">
        <v>41617.333333333336</v>
      </c>
      <c r="N4700" s="4">
        <v>41653.657835648148</v>
      </c>
      <c r="O4700">
        <v>11</v>
      </c>
      <c r="P4700">
        <v>18</v>
      </c>
      <c r="Q4700" t="s">
        <v>26</v>
      </c>
      <c r="R4700" t="s">
        <v>27</v>
      </c>
      <c r="S4700" s="3">
        <v>41647</v>
      </c>
      <c r="T4700" t="str">
        <f>IF(kiva_loans__muestra[[#This Row],[loan_amount]]&gt;5000,"Alto","Bajo")</f>
        <v>Bajo</v>
      </c>
      <c r="U4700" s="26" t="str">
        <f>VLOOKUP(kiva_loans__muestra[[#This Row],[country]],Pais!A:B,2,FALSE)</f>
        <v>Africa</v>
      </c>
      <c r="V4700" t="s">
        <v>10719</v>
      </c>
    </row>
    <row r="4701" spans="1:22">
      <c r="A4701">
        <v>655092</v>
      </c>
      <c r="B4701" s="20">
        <v>850</v>
      </c>
      <c r="C4701" s="22">
        <v>850</v>
      </c>
      <c r="D4701" t="s">
        <v>373</v>
      </c>
      <c r="E4701" t="s">
        <v>20</v>
      </c>
      <c r="F4701" t="s">
        <v>1776</v>
      </c>
      <c r="G4701" t="s">
        <v>326</v>
      </c>
      <c r="H4701" t="s">
        <v>327</v>
      </c>
      <c r="I4701" t="s">
        <v>2430</v>
      </c>
      <c r="J4701" t="s">
        <v>160</v>
      </c>
      <c r="K4701">
        <v>780</v>
      </c>
      <c r="L4701" s="4">
        <v>41647.369050925925</v>
      </c>
      <c r="M4701" s="4">
        <v>41626.333333333336</v>
      </c>
      <c r="N4701" s="4">
        <v>41661.715312499997</v>
      </c>
      <c r="O4701">
        <v>11</v>
      </c>
      <c r="P4701">
        <v>33</v>
      </c>
      <c r="Q4701" t="s">
        <v>26</v>
      </c>
      <c r="R4701" t="s">
        <v>27</v>
      </c>
      <c r="S4701" s="3">
        <v>41647</v>
      </c>
      <c r="T4701" t="str">
        <f>IF(kiva_loans__muestra[[#This Row],[loan_amount]]&gt;5000,"Alto","Bajo")</f>
        <v>Bajo</v>
      </c>
      <c r="U4701" s="26" t="str">
        <f>VLOOKUP(kiva_loans__muestra[[#This Row],[country]],Pais!A:B,2,FALSE)</f>
        <v>Africa</v>
      </c>
      <c r="V4701" t="s">
        <v>10719</v>
      </c>
    </row>
    <row r="4702" spans="1:22">
      <c r="A4702">
        <v>655100</v>
      </c>
      <c r="B4702" s="20">
        <v>1050</v>
      </c>
      <c r="C4702" s="22">
        <v>1050</v>
      </c>
      <c r="D4702" t="s">
        <v>373</v>
      </c>
      <c r="E4702" t="s">
        <v>20</v>
      </c>
      <c r="F4702" t="s">
        <v>809</v>
      </c>
      <c r="G4702" t="s">
        <v>326</v>
      </c>
      <c r="H4702" t="s">
        <v>327</v>
      </c>
      <c r="I4702" t="s">
        <v>2632</v>
      </c>
      <c r="J4702" t="s">
        <v>160</v>
      </c>
      <c r="K4702">
        <v>780</v>
      </c>
      <c r="L4702" s="4">
        <v>41647.372395833336</v>
      </c>
      <c r="M4702" s="4">
        <v>41626.333333333336</v>
      </c>
      <c r="N4702" s="4">
        <v>41663.144201388888</v>
      </c>
      <c r="O4702">
        <v>11</v>
      </c>
      <c r="P4702">
        <v>37</v>
      </c>
      <c r="Q4702" t="s">
        <v>26</v>
      </c>
      <c r="R4702" t="s">
        <v>27</v>
      </c>
      <c r="S4702" s="3">
        <v>41647</v>
      </c>
      <c r="T4702" t="str">
        <f>IF(kiva_loans__muestra[[#This Row],[loan_amount]]&gt;5000,"Alto","Bajo")</f>
        <v>Bajo</v>
      </c>
      <c r="U4702" s="26" t="str">
        <f>VLOOKUP(kiva_loans__muestra[[#This Row],[country]],Pais!A:B,2,FALSE)</f>
        <v>Africa</v>
      </c>
      <c r="V4702" t="s">
        <v>10719</v>
      </c>
    </row>
    <row r="4703" spans="1:22">
      <c r="A4703">
        <v>655105</v>
      </c>
      <c r="B4703" s="20">
        <v>425</v>
      </c>
      <c r="C4703" s="22">
        <v>425</v>
      </c>
      <c r="D4703" t="s">
        <v>82</v>
      </c>
      <c r="E4703" t="s">
        <v>20</v>
      </c>
      <c r="F4703" t="s">
        <v>2429</v>
      </c>
      <c r="G4703" t="s">
        <v>326</v>
      </c>
      <c r="H4703" t="s">
        <v>327</v>
      </c>
      <c r="I4703" t="s">
        <v>2430</v>
      </c>
      <c r="J4703" t="s">
        <v>160</v>
      </c>
      <c r="K4703">
        <v>780</v>
      </c>
      <c r="L4703" s="4">
        <v>41647.377939814818</v>
      </c>
      <c r="M4703" s="4">
        <v>41628.333333333336</v>
      </c>
      <c r="N4703" s="4">
        <v>41649.369745370372</v>
      </c>
      <c r="O4703">
        <v>7</v>
      </c>
      <c r="P4703">
        <v>12</v>
      </c>
      <c r="Q4703" t="s">
        <v>26</v>
      </c>
      <c r="R4703" t="s">
        <v>43</v>
      </c>
      <c r="S4703" s="3">
        <v>41647</v>
      </c>
      <c r="T4703" t="str">
        <f>IF(kiva_loans__muestra[[#This Row],[loan_amount]]&gt;5000,"Alto","Bajo")</f>
        <v>Bajo</v>
      </c>
      <c r="U4703" s="26" t="str">
        <f>VLOOKUP(kiva_loans__muestra[[#This Row],[country]],Pais!A:B,2,FALSE)</f>
        <v>Africa</v>
      </c>
      <c r="V4703" t="s">
        <v>10719</v>
      </c>
    </row>
    <row r="4704" spans="1:22">
      <c r="A4704">
        <v>655110</v>
      </c>
      <c r="B4704" s="20">
        <v>225</v>
      </c>
      <c r="C4704" s="22">
        <v>225</v>
      </c>
      <c r="D4704" t="s">
        <v>82</v>
      </c>
      <c r="E4704" t="s">
        <v>20</v>
      </c>
      <c r="F4704" t="s">
        <v>2460</v>
      </c>
      <c r="G4704" t="s">
        <v>326</v>
      </c>
      <c r="H4704" t="s">
        <v>327</v>
      </c>
      <c r="I4704" t="s">
        <v>2430</v>
      </c>
      <c r="J4704" t="s">
        <v>160</v>
      </c>
      <c r="K4704">
        <v>780</v>
      </c>
      <c r="L4704" s="4">
        <v>41647.382326388892</v>
      </c>
      <c r="M4704" s="4">
        <v>41628.333333333336</v>
      </c>
      <c r="N4704" s="4">
        <v>41649.169537037036</v>
      </c>
      <c r="O4704">
        <v>7</v>
      </c>
      <c r="P4704">
        <v>9</v>
      </c>
      <c r="Q4704" t="s">
        <v>26</v>
      </c>
      <c r="R4704" t="s">
        <v>43</v>
      </c>
      <c r="S4704" s="3">
        <v>41647</v>
      </c>
      <c r="T4704" t="str">
        <f>IF(kiva_loans__muestra[[#This Row],[loan_amount]]&gt;5000,"Alto","Bajo")</f>
        <v>Bajo</v>
      </c>
      <c r="U4704" s="26" t="str">
        <f>VLOOKUP(kiva_loans__muestra[[#This Row],[country]],Pais!A:B,2,FALSE)</f>
        <v>Africa</v>
      </c>
      <c r="V4704" t="s">
        <v>10719</v>
      </c>
    </row>
    <row r="4705" spans="1:22">
      <c r="A4705">
        <v>655573</v>
      </c>
      <c r="B4705" s="20">
        <v>525</v>
      </c>
      <c r="C4705" s="22">
        <v>525</v>
      </c>
      <c r="D4705" t="s">
        <v>82</v>
      </c>
      <c r="E4705" t="s">
        <v>20</v>
      </c>
      <c r="F4705" t="s">
        <v>3349</v>
      </c>
      <c r="G4705" t="s">
        <v>326</v>
      </c>
      <c r="H4705" t="s">
        <v>327</v>
      </c>
      <c r="I4705" t="s">
        <v>2961</v>
      </c>
      <c r="J4705" t="s">
        <v>160</v>
      </c>
      <c r="K4705">
        <v>780</v>
      </c>
      <c r="L4705" s="4">
        <v>41648.329131944447</v>
      </c>
      <c r="M4705" s="4">
        <v>41619.333333333336</v>
      </c>
      <c r="N4705" s="4">
        <v>41650.839733796296</v>
      </c>
      <c r="O4705">
        <v>14</v>
      </c>
      <c r="P4705">
        <v>19</v>
      </c>
      <c r="Q4705" t="s">
        <v>134</v>
      </c>
      <c r="R4705" t="s">
        <v>43</v>
      </c>
      <c r="S4705" s="3">
        <v>41648</v>
      </c>
      <c r="T4705" t="str">
        <f>IF(kiva_loans__muestra[[#This Row],[loan_amount]]&gt;5000,"Alto","Bajo")</f>
        <v>Bajo</v>
      </c>
      <c r="U4705" s="26" t="str">
        <f>VLOOKUP(kiva_loans__muestra[[#This Row],[country]],Pais!A:B,2,FALSE)</f>
        <v>Africa</v>
      </c>
      <c r="V4705" t="s">
        <v>10720</v>
      </c>
    </row>
    <row r="4706" spans="1:22">
      <c r="A4706">
        <v>655575</v>
      </c>
      <c r="B4706" s="20">
        <v>1050</v>
      </c>
      <c r="C4706" s="22">
        <v>1050</v>
      </c>
      <c r="D4706" t="s">
        <v>58</v>
      </c>
      <c r="E4706" t="s">
        <v>20</v>
      </c>
      <c r="F4706" t="s">
        <v>439</v>
      </c>
      <c r="G4706" t="s">
        <v>326</v>
      </c>
      <c r="H4706" t="s">
        <v>327</v>
      </c>
      <c r="I4706" t="s">
        <v>2961</v>
      </c>
      <c r="J4706" t="s">
        <v>160</v>
      </c>
      <c r="K4706">
        <v>780</v>
      </c>
      <c r="L4706" s="4">
        <v>41648.330972222226</v>
      </c>
      <c r="M4706" s="4">
        <v>41619.333333333336</v>
      </c>
      <c r="N4706" s="4">
        <v>41657.074756944443</v>
      </c>
      <c r="O4706">
        <v>14</v>
      </c>
      <c r="P4706">
        <v>28</v>
      </c>
      <c r="Q4706" t="s">
        <v>26</v>
      </c>
      <c r="R4706" t="s">
        <v>43</v>
      </c>
      <c r="S4706" s="3">
        <v>41648</v>
      </c>
      <c r="T4706" t="str">
        <f>IF(kiva_loans__muestra[[#This Row],[loan_amount]]&gt;5000,"Alto","Bajo")</f>
        <v>Bajo</v>
      </c>
      <c r="U4706" s="26" t="str">
        <f>VLOOKUP(kiva_loans__muestra[[#This Row],[country]],Pais!A:B,2,FALSE)</f>
        <v>Africa</v>
      </c>
      <c r="V4706" t="s">
        <v>10719</v>
      </c>
    </row>
    <row r="4707" spans="1:22">
      <c r="A4707">
        <v>655577</v>
      </c>
      <c r="B4707" s="20">
        <v>325</v>
      </c>
      <c r="C4707" s="22">
        <v>325</v>
      </c>
      <c r="D4707" t="s">
        <v>58</v>
      </c>
      <c r="E4707" t="s">
        <v>20</v>
      </c>
      <c r="F4707" t="s">
        <v>3021</v>
      </c>
      <c r="G4707" t="s">
        <v>326</v>
      </c>
      <c r="H4707" t="s">
        <v>327</v>
      </c>
      <c r="I4707" t="s">
        <v>2961</v>
      </c>
      <c r="J4707" t="s">
        <v>160</v>
      </c>
      <c r="K4707">
        <v>780</v>
      </c>
      <c r="L4707" s="4">
        <v>41648.333414351851</v>
      </c>
      <c r="M4707" s="4">
        <v>41619.333333333336</v>
      </c>
      <c r="N4707" s="4">
        <v>41652.039386574077</v>
      </c>
      <c r="O4707">
        <v>8</v>
      </c>
      <c r="P4707">
        <v>12</v>
      </c>
      <c r="Q4707" t="s">
        <v>26</v>
      </c>
      <c r="R4707" t="s">
        <v>27</v>
      </c>
      <c r="S4707" s="3">
        <v>41648</v>
      </c>
      <c r="T4707" t="str">
        <f>IF(kiva_loans__muestra[[#This Row],[loan_amount]]&gt;5000,"Alto","Bajo")</f>
        <v>Bajo</v>
      </c>
      <c r="U4707" s="26" t="str">
        <f>VLOOKUP(kiva_loans__muestra[[#This Row],[country]],Pais!A:B,2,FALSE)</f>
        <v>Africa</v>
      </c>
      <c r="V4707" t="s">
        <v>10719</v>
      </c>
    </row>
    <row r="4708" spans="1:22">
      <c r="A4708">
        <v>655581</v>
      </c>
      <c r="B4708" s="20">
        <v>850</v>
      </c>
      <c r="C4708" s="22">
        <v>850</v>
      </c>
      <c r="D4708" t="s">
        <v>885</v>
      </c>
      <c r="E4708" t="s">
        <v>65</v>
      </c>
      <c r="F4708" t="s">
        <v>3350</v>
      </c>
      <c r="G4708" t="s">
        <v>326</v>
      </c>
      <c r="H4708" t="s">
        <v>327</v>
      </c>
      <c r="I4708" t="s">
        <v>2961</v>
      </c>
      <c r="J4708" t="s">
        <v>160</v>
      </c>
      <c r="K4708">
        <v>780</v>
      </c>
      <c r="L4708" s="4">
        <v>41648.337696759256</v>
      </c>
      <c r="M4708" s="4">
        <v>41620.333333333336</v>
      </c>
      <c r="N4708" s="4">
        <v>41656.878483796296</v>
      </c>
      <c r="O4708">
        <v>7</v>
      </c>
      <c r="P4708">
        <v>31</v>
      </c>
      <c r="Q4708" t="s">
        <v>26</v>
      </c>
      <c r="R4708" t="s">
        <v>43</v>
      </c>
      <c r="S4708" s="3">
        <v>41648</v>
      </c>
      <c r="T4708" t="str">
        <f>IF(kiva_loans__muestra[[#This Row],[loan_amount]]&gt;5000,"Alto","Bajo")</f>
        <v>Bajo</v>
      </c>
      <c r="U4708" s="26" t="str">
        <f>VLOOKUP(kiva_loans__muestra[[#This Row],[country]],Pais!A:B,2,FALSE)</f>
        <v>Africa</v>
      </c>
      <c r="V4708" t="s">
        <v>10719</v>
      </c>
    </row>
    <row r="4709" spans="1:22">
      <c r="A4709">
        <v>655584</v>
      </c>
      <c r="B4709" s="20">
        <v>800</v>
      </c>
      <c r="C4709" s="22">
        <v>800</v>
      </c>
      <c r="D4709" t="s">
        <v>65</v>
      </c>
      <c r="E4709" t="s">
        <v>65</v>
      </c>
      <c r="F4709" t="s">
        <v>3232</v>
      </c>
      <c r="G4709" t="s">
        <v>326</v>
      </c>
      <c r="H4709" t="s">
        <v>327</v>
      </c>
      <c r="I4709" t="s">
        <v>2961</v>
      </c>
      <c r="J4709" t="s">
        <v>160</v>
      </c>
      <c r="K4709">
        <v>780</v>
      </c>
      <c r="L4709" s="4">
        <v>41648.342060185183</v>
      </c>
      <c r="M4709" s="4">
        <v>41620.333333333336</v>
      </c>
      <c r="N4709" s="4">
        <v>41656.798518518517</v>
      </c>
      <c r="O4709">
        <v>7</v>
      </c>
      <c r="P4709">
        <v>24</v>
      </c>
      <c r="Q4709" t="s">
        <v>26</v>
      </c>
      <c r="R4709" t="s">
        <v>43</v>
      </c>
      <c r="S4709" s="3">
        <v>41648</v>
      </c>
      <c r="T4709" t="str">
        <f>IF(kiva_loans__muestra[[#This Row],[loan_amount]]&gt;5000,"Alto","Bajo")</f>
        <v>Bajo</v>
      </c>
      <c r="U4709" s="26" t="str">
        <f>VLOOKUP(kiva_loans__muestra[[#This Row],[country]],Pais!A:B,2,FALSE)</f>
        <v>Africa</v>
      </c>
      <c r="V4709" t="s">
        <v>10719</v>
      </c>
    </row>
    <row r="4710" spans="1:22">
      <c r="A4710">
        <v>655589</v>
      </c>
      <c r="B4710" s="20">
        <v>850</v>
      </c>
      <c r="C4710" s="22">
        <v>850</v>
      </c>
      <c r="D4710" t="s">
        <v>58</v>
      </c>
      <c r="E4710" t="s">
        <v>20</v>
      </c>
      <c r="F4710" t="s">
        <v>3073</v>
      </c>
      <c r="G4710" t="s">
        <v>326</v>
      </c>
      <c r="H4710" t="s">
        <v>327</v>
      </c>
      <c r="I4710" t="s">
        <v>2961</v>
      </c>
      <c r="J4710" t="s">
        <v>160</v>
      </c>
      <c r="K4710">
        <v>780</v>
      </c>
      <c r="L4710" s="4">
        <v>41648.347060185188</v>
      </c>
      <c r="M4710" s="4">
        <v>41620.333333333336</v>
      </c>
      <c r="N4710" s="4">
        <v>41656.749803240738</v>
      </c>
      <c r="O4710">
        <v>7</v>
      </c>
      <c r="P4710">
        <v>29</v>
      </c>
      <c r="Q4710" t="s">
        <v>134</v>
      </c>
      <c r="R4710" t="s">
        <v>43</v>
      </c>
      <c r="S4710" s="3">
        <v>41648</v>
      </c>
      <c r="T4710" t="str">
        <f>IF(kiva_loans__muestra[[#This Row],[loan_amount]]&gt;5000,"Alto","Bajo")</f>
        <v>Bajo</v>
      </c>
      <c r="U4710" s="26" t="str">
        <f>VLOOKUP(kiva_loans__muestra[[#This Row],[country]],Pais!A:B,2,FALSE)</f>
        <v>Africa</v>
      </c>
      <c r="V4710" t="s">
        <v>10720</v>
      </c>
    </row>
    <row r="4711" spans="1:22">
      <c r="A4711">
        <v>655594</v>
      </c>
      <c r="B4711" s="20">
        <v>625</v>
      </c>
      <c r="C4711" s="22">
        <v>625</v>
      </c>
      <c r="D4711" t="s">
        <v>164</v>
      </c>
      <c r="E4711" t="s">
        <v>65</v>
      </c>
      <c r="F4711" t="s">
        <v>3239</v>
      </c>
      <c r="G4711" t="s">
        <v>326</v>
      </c>
      <c r="H4711" t="s">
        <v>327</v>
      </c>
      <c r="I4711" t="s">
        <v>2961</v>
      </c>
      <c r="J4711" t="s">
        <v>160</v>
      </c>
      <c r="K4711">
        <v>780</v>
      </c>
      <c r="L4711" s="4">
        <v>41648.349814814814</v>
      </c>
      <c r="M4711" s="4">
        <v>41620.333333333336</v>
      </c>
      <c r="N4711" s="4">
        <v>41656.934594907405</v>
      </c>
      <c r="O4711">
        <v>7</v>
      </c>
      <c r="P4711">
        <v>19</v>
      </c>
      <c r="Q4711" t="s">
        <v>134</v>
      </c>
      <c r="R4711" t="s">
        <v>43</v>
      </c>
      <c r="S4711" s="3">
        <v>41648</v>
      </c>
      <c r="T4711" t="str">
        <f>IF(kiva_loans__muestra[[#This Row],[loan_amount]]&gt;5000,"Alto","Bajo")</f>
        <v>Bajo</v>
      </c>
      <c r="U4711" s="26" t="str">
        <f>VLOOKUP(kiva_loans__muestra[[#This Row],[country]],Pais!A:B,2,FALSE)</f>
        <v>Africa</v>
      </c>
      <c r="V4711" t="s">
        <v>10720</v>
      </c>
    </row>
    <row r="4712" spans="1:22">
      <c r="A4712">
        <v>655600</v>
      </c>
      <c r="B4712" s="20">
        <v>1100</v>
      </c>
      <c r="C4712" s="22">
        <v>1100</v>
      </c>
      <c r="D4712" t="s">
        <v>109</v>
      </c>
      <c r="E4712" t="s">
        <v>110</v>
      </c>
      <c r="F4712" t="s">
        <v>3315</v>
      </c>
      <c r="G4712" t="s">
        <v>326</v>
      </c>
      <c r="H4712" t="s">
        <v>327</v>
      </c>
      <c r="I4712" t="s">
        <v>2961</v>
      </c>
      <c r="J4712" t="s">
        <v>160</v>
      </c>
      <c r="K4712">
        <v>780</v>
      </c>
      <c r="L4712" s="4">
        <v>41648.354942129627</v>
      </c>
      <c r="M4712" s="4">
        <v>41621.333333333336</v>
      </c>
      <c r="N4712" s="4">
        <v>41656.712314814817</v>
      </c>
      <c r="O4712">
        <v>7</v>
      </c>
      <c r="P4712">
        <v>34</v>
      </c>
      <c r="Q4712" t="s">
        <v>26</v>
      </c>
      <c r="R4712" t="s">
        <v>43</v>
      </c>
      <c r="S4712" s="3">
        <v>41648</v>
      </c>
      <c r="T4712" t="str">
        <f>IF(kiva_loans__muestra[[#This Row],[loan_amount]]&gt;5000,"Alto","Bajo")</f>
        <v>Bajo</v>
      </c>
      <c r="U4712" s="26" t="str">
        <f>VLOOKUP(kiva_loans__muestra[[#This Row],[country]],Pais!A:B,2,FALSE)</f>
        <v>Africa</v>
      </c>
      <c r="V4712" t="s">
        <v>10719</v>
      </c>
    </row>
    <row r="4713" spans="1:22">
      <c r="A4713">
        <v>655606</v>
      </c>
      <c r="B4713" s="20">
        <v>850</v>
      </c>
      <c r="C4713" s="22">
        <v>850</v>
      </c>
      <c r="D4713" t="s">
        <v>58</v>
      </c>
      <c r="E4713" t="s">
        <v>20</v>
      </c>
      <c r="F4713" t="s">
        <v>3010</v>
      </c>
      <c r="G4713" t="s">
        <v>326</v>
      </c>
      <c r="H4713" t="s">
        <v>327</v>
      </c>
      <c r="I4713" t="s">
        <v>2961</v>
      </c>
      <c r="J4713" t="s">
        <v>160</v>
      </c>
      <c r="K4713">
        <v>780</v>
      </c>
      <c r="L4713" s="4">
        <v>41648.362071759257</v>
      </c>
      <c r="M4713" s="4">
        <v>41621.333333333336</v>
      </c>
      <c r="N4713" s="4">
        <v>41656.885520833333</v>
      </c>
      <c r="O4713">
        <v>7</v>
      </c>
      <c r="P4713">
        <v>34</v>
      </c>
      <c r="Q4713" t="s">
        <v>26</v>
      </c>
      <c r="R4713" t="s">
        <v>43</v>
      </c>
      <c r="S4713" s="3">
        <v>41648</v>
      </c>
      <c r="T4713" t="str">
        <f>IF(kiva_loans__muestra[[#This Row],[loan_amount]]&gt;5000,"Alto","Bajo")</f>
        <v>Bajo</v>
      </c>
      <c r="U4713" s="26" t="str">
        <f>VLOOKUP(kiva_loans__muestra[[#This Row],[country]],Pais!A:B,2,FALSE)</f>
        <v>Africa</v>
      </c>
      <c r="V4713" t="s">
        <v>10719</v>
      </c>
    </row>
    <row r="4714" spans="1:22">
      <c r="A4714">
        <v>655620</v>
      </c>
      <c r="B4714" s="20">
        <v>1050</v>
      </c>
      <c r="C4714" s="22">
        <v>1050</v>
      </c>
      <c r="D4714" t="s">
        <v>65</v>
      </c>
      <c r="E4714" t="s">
        <v>65</v>
      </c>
      <c r="F4714" t="s">
        <v>3254</v>
      </c>
      <c r="G4714" t="s">
        <v>326</v>
      </c>
      <c r="H4714" t="s">
        <v>327</v>
      </c>
      <c r="I4714" t="s">
        <v>2430</v>
      </c>
      <c r="J4714" t="s">
        <v>160</v>
      </c>
      <c r="K4714">
        <v>780</v>
      </c>
      <c r="L4714" s="4">
        <v>41648.3746875</v>
      </c>
      <c r="M4714" s="4">
        <v>41626.333333333336</v>
      </c>
      <c r="N4714" s="4">
        <v>41657.600046296298</v>
      </c>
      <c r="O4714">
        <v>12</v>
      </c>
      <c r="P4714">
        <v>34</v>
      </c>
      <c r="Q4714" t="s">
        <v>134</v>
      </c>
      <c r="R4714" t="s">
        <v>27</v>
      </c>
      <c r="S4714" s="3">
        <v>41648</v>
      </c>
      <c r="T4714" t="str">
        <f>IF(kiva_loans__muestra[[#This Row],[loan_amount]]&gt;5000,"Alto","Bajo")</f>
        <v>Bajo</v>
      </c>
      <c r="U4714" s="26" t="str">
        <f>VLOOKUP(kiva_loans__muestra[[#This Row],[country]],Pais!A:B,2,FALSE)</f>
        <v>Africa</v>
      </c>
      <c r="V4714" t="s">
        <v>10720</v>
      </c>
    </row>
    <row r="4715" spans="1:22">
      <c r="A4715">
        <v>655624</v>
      </c>
      <c r="B4715" s="20">
        <v>1050</v>
      </c>
      <c r="C4715" s="22">
        <v>1050</v>
      </c>
      <c r="D4715" t="s">
        <v>65</v>
      </c>
      <c r="E4715" t="s">
        <v>65</v>
      </c>
      <c r="F4715" t="s">
        <v>3263</v>
      </c>
      <c r="G4715" t="s">
        <v>326</v>
      </c>
      <c r="H4715" t="s">
        <v>327</v>
      </c>
      <c r="I4715" t="s">
        <v>2430</v>
      </c>
      <c r="J4715" t="s">
        <v>160</v>
      </c>
      <c r="K4715">
        <v>780</v>
      </c>
      <c r="L4715" s="4">
        <v>41648.383611111109</v>
      </c>
      <c r="M4715" s="4">
        <v>41626.333333333336</v>
      </c>
      <c r="N4715" s="4">
        <v>41656.725231481483</v>
      </c>
      <c r="O4715">
        <v>6</v>
      </c>
      <c r="P4715">
        <v>42</v>
      </c>
      <c r="Q4715" t="s">
        <v>26</v>
      </c>
      <c r="R4715" t="s">
        <v>36</v>
      </c>
      <c r="S4715" s="3">
        <v>41648</v>
      </c>
      <c r="T4715" t="str">
        <f>IF(kiva_loans__muestra[[#This Row],[loan_amount]]&gt;5000,"Alto","Bajo")</f>
        <v>Bajo</v>
      </c>
      <c r="U4715" s="26" t="str">
        <f>VLOOKUP(kiva_loans__muestra[[#This Row],[country]],Pais!A:B,2,FALSE)</f>
        <v>Africa</v>
      </c>
      <c r="V4715" t="s">
        <v>10719</v>
      </c>
    </row>
    <row r="4716" spans="1:22">
      <c r="A4716">
        <v>655626</v>
      </c>
      <c r="B4716" s="20">
        <v>1050</v>
      </c>
      <c r="C4716" s="22">
        <v>1050</v>
      </c>
      <c r="D4716" t="s">
        <v>370</v>
      </c>
      <c r="E4716" t="s">
        <v>51</v>
      </c>
      <c r="F4716" t="s">
        <v>3027</v>
      </c>
      <c r="G4716" t="s">
        <v>326</v>
      </c>
      <c r="H4716" t="s">
        <v>327</v>
      </c>
      <c r="I4716" t="s">
        <v>3028</v>
      </c>
      <c r="J4716" t="s">
        <v>160</v>
      </c>
      <c r="K4716">
        <v>780</v>
      </c>
      <c r="L4716" s="4">
        <v>41648.385671296295</v>
      </c>
      <c r="M4716" s="4">
        <v>41626.333333333336</v>
      </c>
      <c r="N4716" s="4">
        <v>41657.088576388887</v>
      </c>
      <c r="O4716">
        <v>8</v>
      </c>
      <c r="P4716">
        <v>41</v>
      </c>
      <c r="Q4716" t="s">
        <v>26</v>
      </c>
      <c r="R4716" t="s">
        <v>27</v>
      </c>
      <c r="S4716" s="3">
        <v>41648</v>
      </c>
      <c r="T4716" t="str">
        <f>IF(kiva_loans__muestra[[#This Row],[loan_amount]]&gt;5000,"Alto","Bajo")</f>
        <v>Bajo</v>
      </c>
      <c r="U4716" s="26" t="str">
        <f>VLOOKUP(kiva_loans__muestra[[#This Row],[country]],Pais!A:B,2,FALSE)</f>
        <v>Africa</v>
      </c>
      <c r="V4716" t="s">
        <v>10719</v>
      </c>
    </row>
    <row r="4717" spans="1:22">
      <c r="A4717">
        <v>655628</v>
      </c>
      <c r="B4717" s="20">
        <v>525</v>
      </c>
      <c r="C4717" s="22">
        <v>525</v>
      </c>
      <c r="D4717" t="s">
        <v>65</v>
      </c>
      <c r="E4717" t="s">
        <v>65</v>
      </c>
      <c r="F4717" t="s">
        <v>3207</v>
      </c>
      <c r="G4717" t="s">
        <v>326</v>
      </c>
      <c r="H4717" t="s">
        <v>327</v>
      </c>
      <c r="I4717" t="s">
        <v>2430</v>
      </c>
      <c r="J4717" t="s">
        <v>160</v>
      </c>
      <c r="K4717">
        <v>780</v>
      </c>
      <c r="L4717" s="4">
        <v>41648.388611111113</v>
      </c>
      <c r="M4717" s="4">
        <v>41626.333333333336</v>
      </c>
      <c r="N4717" s="4">
        <v>41657.782824074071</v>
      </c>
      <c r="O4717">
        <v>19</v>
      </c>
      <c r="P4717">
        <v>20</v>
      </c>
      <c r="Q4717" t="s">
        <v>26</v>
      </c>
      <c r="R4717" t="s">
        <v>27</v>
      </c>
      <c r="S4717" s="3">
        <v>41648</v>
      </c>
      <c r="T4717" t="str">
        <f>IF(kiva_loans__muestra[[#This Row],[loan_amount]]&gt;5000,"Alto","Bajo")</f>
        <v>Bajo</v>
      </c>
      <c r="U4717" s="26" t="str">
        <f>VLOOKUP(kiva_loans__muestra[[#This Row],[country]],Pais!A:B,2,FALSE)</f>
        <v>Africa</v>
      </c>
      <c r="V4717" t="s">
        <v>10719</v>
      </c>
    </row>
    <row r="4718" spans="1:22">
      <c r="A4718">
        <v>655630</v>
      </c>
      <c r="B4718" s="20">
        <v>425</v>
      </c>
      <c r="C4718" s="22">
        <v>425</v>
      </c>
      <c r="D4718" t="s">
        <v>373</v>
      </c>
      <c r="E4718" t="s">
        <v>20</v>
      </c>
      <c r="F4718" t="s">
        <v>3174</v>
      </c>
      <c r="G4718" t="s">
        <v>326</v>
      </c>
      <c r="H4718" t="s">
        <v>327</v>
      </c>
      <c r="I4718" t="s">
        <v>2632</v>
      </c>
      <c r="J4718" t="s">
        <v>160</v>
      </c>
      <c r="K4718">
        <v>780</v>
      </c>
      <c r="L4718" s="4">
        <v>41648.391006944446</v>
      </c>
      <c r="M4718" s="4">
        <v>41626.333333333336</v>
      </c>
      <c r="N4718" s="4">
        <v>41657.507094907407</v>
      </c>
      <c r="O4718">
        <v>8</v>
      </c>
      <c r="P4718">
        <v>14</v>
      </c>
      <c r="Q4718" t="s">
        <v>134</v>
      </c>
      <c r="R4718" t="s">
        <v>27</v>
      </c>
      <c r="S4718" s="3">
        <v>41648</v>
      </c>
      <c r="T4718" t="str">
        <f>IF(kiva_loans__muestra[[#This Row],[loan_amount]]&gt;5000,"Alto","Bajo")</f>
        <v>Bajo</v>
      </c>
      <c r="U4718" s="26" t="str">
        <f>VLOOKUP(kiva_loans__muestra[[#This Row],[country]],Pais!A:B,2,FALSE)</f>
        <v>Africa</v>
      </c>
      <c r="V4718" t="s">
        <v>10720</v>
      </c>
    </row>
    <row r="4719" spans="1:22">
      <c r="A4719">
        <v>655665</v>
      </c>
      <c r="B4719" s="20">
        <v>1575</v>
      </c>
      <c r="C4719" s="22">
        <v>1575</v>
      </c>
      <c r="D4719" t="s">
        <v>244</v>
      </c>
      <c r="E4719" t="s">
        <v>65</v>
      </c>
      <c r="F4719" t="s">
        <v>3090</v>
      </c>
      <c r="G4719" t="s">
        <v>326</v>
      </c>
      <c r="H4719" t="s">
        <v>327</v>
      </c>
      <c r="I4719" t="s">
        <v>2961</v>
      </c>
      <c r="J4719" t="s">
        <v>160</v>
      </c>
      <c r="K4719">
        <v>780</v>
      </c>
      <c r="L4719" s="4">
        <v>41648.434837962966</v>
      </c>
      <c r="M4719" s="4">
        <v>41625.333333333336</v>
      </c>
      <c r="N4719" s="4">
        <v>41657.786597222221</v>
      </c>
      <c r="O4719">
        <v>8</v>
      </c>
      <c r="P4719">
        <v>40</v>
      </c>
      <c r="Q4719" t="s">
        <v>26</v>
      </c>
      <c r="R4719" t="s">
        <v>43</v>
      </c>
      <c r="S4719" s="3">
        <v>41648</v>
      </c>
      <c r="T4719" t="str">
        <f>IF(kiva_loans__muestra[[#This Row],[loan_amount]]&gt;5000,"Alto","Bajo")</f>
        <v>Bajo</v>
      </c>
      <c r="U4719" s="26" t="str">
        <f>VLOOKUP(kiva_loans__muestra[[#This Row],[country]],Pais!A:B,2,FALSE)</f>
        <v>Africa</v>
      </c>
      <c r="V4719" t="s">
        <v>10719</v>
      </c>
    </row>
    <row r="4720" spans="1:22">
      <c r="A4720">
        <v>655674</v>
      </c>
      <c r="B4720" s="20">
        <v>1875</v>
      </c>
      <c r="C4720" s="22">
        <v>1875</v>
      </c>
      <c r="D4720" t="s">
        <v>19</v>
      </c>
      <c r="E4720" t="s">
        <v>20</v>
      </c>
      <c r="F4720" t="s">
        <v>3351</v>
      </c>
      <c r="G4720" t="s">
        <v>326</v>
      </c>
      <c r="H4720" t="s">
        <v>327</v>
      </c>
      <c r="I4720" t="s">
        <v>2961</v>
      </c>
      <c r="J4720" t="s">
        <v>160</v>
      </c>
      <c r="K4720">
        <v>780</v>
      </c>
      <c r="L4720" s="4">
        <v>41648.441608796296</v>
      </c>
      <c r="M4720" s="4">
        <v>41625.333333333336</v>
      </c>
      <c r="N4720" s="4">
        <v>41657.929293981484</v>
      </c>
      <c r="O4720">
        <v>8</v>
      </c>
      <c r="P4720">
        <v>69</v>
      </c>
      <c r="Q4720" t="s">
        <v>26</v>
      </c>
      <c r="R4720" t="s">
        <v>43</v>
      </c>
      <c r="S4720" s="3">
        <v>41648</v>
      </c>
      <c r="T4720" t="str">
        <f>IF(kiva_loans__muestra[[#This Row],[loan_amount]]&gt;5000,"Alto","Bajo")</f>
        <v>Bajo</v>
      </c>
      <c r="U4720" s="26" t="str">
        <f>VLOOKUP(kiva_loans__muestra[[#This Row],[country]],Pais!A:B,2,FALSE)</f>
        <v>Africa</v>
      </c>
      <c r="V4720" t="s">
        <v>10719</v>
      </c>
    </row>
    <row r="4721" spans="1:22">
      <c r="A4721">
        <v>655678</v>
      </c>
      <c r="B4721" s="20">
        <v>1250</v>
      </c>
      <c r="C4721" s="22">
        <v>1250</v>
      </c>
      <c r="D4721" t="s">
        <v>65</v>
      </c>
      <c r="E4721" t="s">
        <v>65</v>
      </c>
      <c r="F4721" t="s">
        <v>2960</v>
      </c>
      <c r="G4721" t="s">
        <v>326</v>
      </c>
      <c r="H4721" t="s">
        <v>327</v>
      </c>
      <c r="I4721" t="s">
        <v>2961</v>
      </c>
      <c r="J4721" t="s">
        <v>160</v>
      </c>
      <c r="K4721">
        <v>780</v>
      </c>
      <c r="L4721" s="4">
        <v>41648.444861111115</v>
      </c>
      <c r="M4721" s="4">
        <v>41625.333333333336</v>
      </c>
      <c r="N4721" s="4">
        <v>41658.012604166666</v>
      </c>
      <c r="O4721">
        <v>8</v>
      </c>
      <c r="P4721">
        <v>46</v>
      </c>
      <c r="Q4721" t="s">
        <v>26</v>
      </c>
      <c r="R4721" t="s">
        <v>43</v>
      </c>
      <c r="S4721" s="3">
        <v>41648</v>
      </c>
      <c r="T4721" t="str">
        <f>IF(kiva_loans__muestra[[#This Row],[loan_amount]]&gt;5000,"Alto","Bajo")</f>
        <v>Bajo</v>
      </c>
      <c r="U4721" s="26" t="str">
        <f>VLOOKUP(kiva_loans__muestra[[#This Row],[country]],Pais!A:B,2,FALSE)</f>
        <v>Africa</v>
      </c>
      <c r="V4721" t="s">
        <v>10719</v>
      </c>
    </row>
    <row r="4722" spans="1:22">
      <c r="A4722">
        <v>655721</v>
      </c>
      <c r="B4722" s="20">
        <v>1100</v>
      </c>
      <c r="C4722" s="22">
        <v>1100</v>
      </c>
      <c r="D4722" t="s">
        <v>67</v>
      </c>
      <c r="E4722" t="s">
        <v>68</v>
      </c>
      <c r="F4722" t="s">
        <v>2835</v>
      </c>
      <c r="G4722" t="s">
        <v>326</v>
      </c>
      <c r="H4722" t="s">
        <v>327</v>
      </c>
      <c r="I4722" t="s">
        <v>2836</v>
      </c>
      <c r="J4722" t="s">
        <v>160</v>
      </c>
      <c r="K4722">
        <v>780</v>
      </c>
      <c r="L4722" s="4">
        <v>41648.503483796296</v>
      </c>
      <c r="M4722" s="4">
        <v>41632.333333333336</v>
      </c>
      <c r="N4722" s="4">
        <v>41657.74324074074</v>
      </c>
      <c r="O4722">
        <v>8</v>
      </c>
      <c r="P4722">
        <v>44</v>
      </c>
      <c r="Q4722" t="s">
        <v>26</v>
      </c>
      <c r="R4722" t="s">
        <v>43</v>
      </c>
      <c r="S4722" s="3">
        <v>41648</v>
      </c>
      <c r="T4722" t="str">
        <f>IF(kiva_loans__muestra[[#This Row],[loan_amount]]&gt;5000,"Alto","Bajo")</f>
        <v>Bajo</v>
      </c>
      <c r="U4722" s="26" t="str">
        <f>VLOOKUP(kiva_loans__muestra[[#This Row],[country]],Pais!A:B,2,FALSE)</f>
        <v>Africa</v>
      </c>
      <c r="V4722" t="s">
        <v>10719</v>
      </c>
    </row>
    <row r="4723" spans="1:22">
      <c r="A4723">
        <v>655729</v>
      </c>
      <c r="B4723" s="20">
        <v>1100</v>
      </c>
      <c r="C4723" s="22">
        <v>1100</v>
      </c>
      <c r="D4723" t="s">
        <v>58</v>
      </c>
      <c r="E4723" t="s">
        <v>20</v>
      </c>
      <c r="F4723" t="s">
        <v>3270</v>
      </c>
      <c r="G4723" t="s">
        <v>326</v>
      </c>
      <c r="H4723" t="s">
        <v>327</v>
      </c>
      <c r="I4723" t="s">
        <v>2836</v>
      </c>
      <c r="J4723" t="s">
        <v>160</v>
      </c>
      <c r="K4723">
        <v>780</v>
      </c>
      <c r="L4723" s="4">
        <v>41648.5075</v>
      </c>
      <c r="M4723" s="4">
        <v>41632.333333333336</v>
      </c>
      <c r="N4723" s="4">
        <v>41657.587141203701</v>
      </c>
      <c r="O4723">
        <v>8</v>
      </c>
      <c r="P4723">
        <v>41</v>
      </c>
      <c r="Q4723" t="s">
        <v>26</v>
      </c>
      <c r="R4723" t="s">
        <v>43</v>
      </c>
      <c r="S4723" s="3">
        <v>41648</v>
      </c>
      <c r="T4723" t="str">
        <f>IF(kiva_loans__muestra[[#This Row],[loan_amount]]&gt;5000,"Alto","Bajo")</f>
        <v>Bajo</v>
      </c>
      <c r="U4723" s="26" t="str">
        <f>VLOOKUP(kiva_loans__muestra[[#This Row],[country]],Pais!A:B,2,FALSE)</f>
        <v>Africa</v>
      </c>
      <c r="V4723" t="s">
        <v>10719</v>
      </c>
    </row>
    <row r="4724" spans="1:22">
      <c r="A4724">
        <v>655734</v>
      </c>
      <c r="B4724" s="20">
        <v>725</v>
      </c>
      <c r="C4724" s="22">
        <v>725</v>
      </c>
      <c r="D4724" t="s">
        <v>58</v>
      </c>
      <c r="E4724" t="s">
        <v>20</v>
      </c>
      <c r="F4724" t="s">
        <v>3251</v>
      </c>
      <c r="G4724" t="s">
        <v>326</v>
      </c>
      <c r="H4724" t="s">
        <v>327</v>
      </c>
      <c r="I4724" t="s">
        <v>3252</v>
      </c>
      <c r="J4724" t="s">
        <v>160</v>
      </c>
      <c r="K4724">
        <v>780</v>
      </c>
      <c r="L4724" s="4">
        <v>41648.510983796295</v>
      </c>
      <c r="M4724" s="4">
        <v>41634.333333333336</v>
      </c>
      <c r="N4724" s="4">
        <v>41656.85050925926</v>
      </c>
      <c r="O4724">
        <v>7</v>
      </c>
      <c r="P4724">
        <v>29</v>
      </c>
      <c r="Q4724" t="s">
        <v>26</v>
      </c>
      <c r="R4724" t="s">
        <v>43</v>
      </c>
      <c r="S4724" s="3">
        <v>41648</v>
      </c>
      <c r="T4724" t="str">
        <f>IF(kiva_loans__muestra[[#This Row],[loan_amount]]&gt;5000,"Alto","Bajo")</f>
        <v>Bajo</v>
      </c>
      <c r="U4724" s="26" t="str">
        <f>VLOOKUP(kiva_loans__muestra[[#This Row],[country]],Pais!A:B,2,FALSE)</f>
        <v>Africa</v>
      </c>
      <c r="V4724" t="s">
        <v>10719</v>
      </c>
    </row>
    <row r="4725" spans="1:22">
      <c r="A4725">
        <v>655738</v>
      </c>
      <c r="B4725" s="20">
        <v>500</v>
      </c>
      <c r="C4725" s="22">
        <v>500</v>
      </c>
      <c r="D4725" t="s">
        <v>58</v>
      </c>
      <c r="E4725" t="s">
        <v>20</v>
      </c>
      <c r="F4725" t="s">
        <v>2946</v>
      </c>
      <c r="G4725" t="s">
        <v>326</v>
      </c>
      <c r="H4725" t="s">
        <v>327</v>
      </c>
      <c r="I4725" t="s">
        <v>2878</v>
      </c>
      <c r="J4725" t="s">
        <v>160</v>
      </c>
      <c r="K4725">
        <v>780</v>
      </c>
      <c r="L4725" s="4">
        <v>41648.515011574076</v>
      </c>
      <c r="M4725" s="4">
        <v>41634.333333333336</v>
      </c>
      <c r="N4725" s="4">
        <v>41656.762870370374</v>
      </c>
      <c r="O4725">
        <v>7</v>
      </c>
      <c r="P4725">
        <v>20</v>
      </c>
      <c r="Q4725" t="s">
        <v>26</v>
      </c>
      <c r="R4725" t="s">
        <v>43</v>
      </c>
      <c r="S4725" s="3">
        <v>41648</v>
      </c>
      <c r="T4725" t="str">
        <f>IF(kiva_loans__muestra[[#This Row],[loan_amount]]&gt;5000,"Alto","Bajo")</f>
        <v>Bajo</v>
      </c>
      <c r="U4725" s="26" t="str">
        <f>VLOOKUP(kiva_loans__muestra[[#This Row],[country]],Pais!A:B,2,FALSE)</f>
        <v>Africa</v>
      </c>
      <c r="V4725" t="s">
        <v>10719</v>
      </c>
    </row>
    <row r="4726" spans="1:22">
      <c r="A4726">
        <v>655741</v>
      </c>
      <c r="B4726" s="20">
        <v>525</v>
      </c>
      <c r="C4726" s="22">
        <v>525</v>
      </c>
      <c r="D4726" t="s">
        <v>58</v>
      </c>
      <c r="E4726" t="s">
        <v>20</v>
      </c>
      <c r="F4726" t="s">
        <v>3016</v>
      </c>
      <c r="G4726" t="s">
        <v>326</v>
      </c>
      <c r="H4726" t="s">
        <v>327</v>
      </c>
      <c r="I4726" t="s">
        <v>2878</v>
      </c>
      <c r="J4726" t="s">
        <v>160</v>
      </c>
      <c r="K4726">
        <v>780</v>
      </c>
      <c r="L4726" s="4">
        <v>41648.517824074072</v>
      </c>
      <c r="M4726" s="4">
        <v>41634.333333333336</v>
      </c>
      <c r="N4726" s="4">
        <v>41656.84957175926</v>
      </c>
      <c r="O4726">
        <v>7</v>
      </c>
      <c r="P4726">
        <v>21</v>
      </c>
      <c r="Q4726" t="s">
        <v>134</v>
      </c>
      <c r="R4726" t="s">
        <v>43</v>
      </c>
      <c r="S4726" s="3">
        <v>41648</v>
      </c>
      <c r="T4726" t="str">
        <f>IF(kiva_loans__muestra[[#This Row],[loan_amount]]&gt;5000,"Alto","Bajo")</f>
        <v>Bajo</v>
      </c>
      <c r="U4726" s="26" t="str">
        <f>VLOOKUP(kiva_loans__muestra[[#This Row],[country]],Pais!A:B,2,FALSE)</f>
        <v>Africa</v>
      </c>
      <c r="V4726" t="s">
        <v>10720</v>
      </c>
    </row>
    <row r="4727" spans="1:22">
      <c r="A4727">
        <v>655745</v>
      </c>
      <c r="B4727" s="20">
        <v>325</v>
      </c>
      <c r="C4727" s="22">
        <v>325</v>
      </c>
      <c r="D4727" t="s">
        <v>58</v>
      </c>
      <c r="E4727" t="s">
        <v>20</v>
      </c>
      <c r="F4727" t="s">
        <v>3317</v>
      </c>
      <c r="G4727" t="s">
        <v>326</v>
      </c>
      <c r="H4727" t="s">
        <v>327</v>
      </c>
      <c r="I4727" t="s">
        <v>3252</v>
      </c>
      <c r="J4727" t="s">
        <v>160</v>
      </c>
      <c r="K4727">
        <v>780</v>
      </c>
      <c r="L4727" s="4">
        <v>41648.522488425922</v>
      </c>
      <c r="M4727" s="4">
        <v>41634.333333333336</v>
      </c>
      <c r="N4727" s="4">
        <v>41654.485150462962</v>
      </c>
      <c r="O4727">
        <v>7</v>
      </c>
      <c r="P4727">
        <v>13</v>
      </c>
      <c r="Q4727" t="s">
        <v>26</v>
      </c>
      <c r="R4727" t="s">
        <v>43</v>
      </c>
      <c r="S4727" s="3">
        <v>41648</v>
      </c>
      <c r="T4727" t="str">
        <f>IF(kiva_loans__muestra[[#This Row],[loan_amount]]&gt;5000,"Alto","Bajo")</f>
        <v>Bajo</v>
      </c>
      <c r="U4727" s="26" t="str">
        <f>VLOOKUP(kiva_loans__muestra[[#This Row],[country]],Pais!A:B,2,FALSE)</f>
        <v>Africa</v>
      </c>
      <c r="V4727" t="s">
        <v>10719</v>
      </c>
    </row>
    <row r="4728" spans="1:22">
      <c r="A4728">
        <v>655747</v>
      </c>
      <c r="B4728" s="20">
        <v>375</v>
      </c>
      <c r="C4728" s="22">
        <v>375</v>
      </c>
      <c r="D4728" t="s">
        <v>58</v>
      </c>
      <c r="E4728" t="s">
        <v>20</v>
      </c>
      <c r="F4728" t="s">
        <v>3251</v>
      </c>
      <c r="G4728" t="s">
        <v>326</v>
      </c>
      <c r="H4728" t="s">
        <v>327</v>
      </c>
      <c r="I4728" t="s">
        <v>3252</v>
      </c>
      <c r="J4728" t="s">
        <v>160</v>
      </c>
      <c r="K4728">
        <v>780</v>
      </c>
      <c r="L4728" s="4">
        <v>41648.525949074072</v>
      </c>
      <c r="M4728" s="4">
        <v>41634.333333333336</v>
      </c>
      <c r="N4728" s="4">
        <v>41656.764618055553</v>
      </c>
      <c r="O4728">
        <v>7</v>
      </c>
      <c r="P4728">
        <v>14</v>
      </c>
      <c r="Q4728" t="s">
        <v>26</v>
      </c>
      <c r="R4728" t="s">
        <v>43</v>
      </c>
      <c r="S4728" s="3">
        <v>41648</v>
      </c>
      <c r="T4728" t="str">
        <f>IF(kiva_loans__muestra[[#This Row],[loan_amount]]&gt;5000,"Alto","Bajo")</f>
        <v>Bajo</v>
      </c>
      <c r="U4728" s="26" t="str">
        <f>VLOOKUP(kiva_loans__muestra[[#This Row],[country]],Pais!A:B,2,FALSE)</f>
        <v>Africa</v>
      </c>
      <c r="V4728" t="s">
        <v>10719</v>
      </c>
    </row>
    <row r="4729" spans="1:22">
      <c r="A4729">
        <v>655749</v>
      </c>
      <c r="B4729" s="20">
        <v>225</v>
      </c>
      <c r="C4729" s="22">
        <v>225</v>
      </c>
      <c r="D4729" t="s">
        <v>77</v>
      </c>
      <c r="E4729" t="s">
        <v>44</v>
      </c>
      <c r="F4729" t="s">
        <v>2877</v>
      </c>
      <c r="G4729" t="s">
        <v>326</v>
      </c>
      <c r="H4729" t="s">
        <v>327</v>
      </c>
      <c r="I4729" t="s">
        <v>2878</v>
      </c>
      <c r="J4729" t="s">
        <v>160</v>
      </c>
      <c r="K4729">
        <v>780</v>
      </c>
      <c r="L4729" s="4">
        <v>41648.529502314814</v>
      </c>
      <c r="M4729" s="4">
        <v>41634.333333333336</v>
      </c>
      <c r="N4729" s="4">
        <v>41655.421261574076</v>
      </c>
      <c r="O4729">
        <v>7</v>
      </c>
      <c r="P4729">
        <v>3</v>
      </c>
      <c r="Q4729" t="s">
        <v>26</v>
      </c>
      <c r="R4729" t="s">
        <v>43</v>
      </c>
      <c r="S4729" s="3">
        <v>41648</v>
      </c>
      <c r="T4729" t="str">
        <f>IF(kiva_loans__muestra[[#This Row],[loan_amount]]&gt;5000,"Alto","Bajo")</f>
        <v>Bajo</v>
      </c>
      <c r="U4729" s="26" t="str">
        <f>VLOOKUP(kiva_loans__muestra[[#This Row],[country]],Pais!A:B,2,FALSE)</f>
        <v>Africa</v>
      </c>
      <c r="V4729" t="s">
        <v>10719</v>
      </c>
    </row>
    <row r="4730" spans="1:22">
      <c r="A4730">
        <v>655751</v>
      </c>
      <c r="B4730" s="20">
        <v>525</v>
      </c>
      <c r="C4730" s="22">
        <v>525</v>
      </c>
      <c r="D4730" t="s">
        <v>65</v>
      </c>
      <c r="E4730" t="s">
        <v>65</v>
      </c>
      <c r="F4730" t="s">
        <v>2928</v>
      </c>
      <c r="G4730" t="s">
        <v>326</v>
      </c>
      <c r="H4730" t="s">
        <v>327</v>
      </c>
      <c r="I4730" t="s">
        <v>2878</v>
      </c>
      <c r="J4730" t="s">
        <v>160</v>
      </c>
      <c r="K4730">
        <v>780</v>
      </c>
      <c r="L4730" s="4">
        <v>41648.53502314815</v>
      </c>
      <c r="M4730" s="4">
        <v>41634.333333333336</v>
      </c>
      <c r="N4730" s="4">
        <v>41656.938055555554</v>
      </c>
      <c r="O4730">
        <v>7</v>
      </c>
      <c r="P4730">
        <v>21</v>
      </c>
      <c r="Q4730" t="s">
        <v>134</v>
      </c>
      <c r="R4730" t="s">
        <v>43</v>
      </c>
      <c r="S4730" s="3">
        <v>41648</v>
      </c>
      <c r="T4730" t="str">
        <f>IF(kiva_loans__muestra[[#This Row],[loan_amount]]&gt;5000,"Alto","Bajo")</f>
        <v>Bajo</v>
      </c>
      <c r="U4730" s="26" t="str">
        <f>VLOOKUP(kiva_loans__muestra[[#This Row],[country]],Pais!A:B,2,FALSE)</f>
        <v>Africa</v>
      </c>
      <c r="V4730" t="s">
        <v>10720</v>
      </c>
    </row>
    <row r="4731" spans="1:22">
      <c r="A4731">
        <v>655755</v>
      </c>
      <c r="B4731" s="20">
        <v>250</v>
      </c>
      <c r="C4731" s="22">
        <v>250</v>
      </c>
      <c r="D4731" t="s">
        <v>65</v>
      </c>
      <c r="E4731" t="s">
        <v>65</v>
      </c>
      <c r="F4731" t="s">
        <v>3314</v>
      </c>
      <c r="G4731" t="s">
        <v>326</v>
      </c>
      <c r="H4731" t="s">
        <v>327</v>
      </c>
      <c r="I4731" t="s">
        <v>3122</v>
      </c>
      <c r="J4731" t="s">
        <v>160</v>
      </c>
      <c r="K4731">
        <v>780</v>
      </c>
      <c r="L4731" s="4">
        <v>41648.540034722224</v>
      </c>
      <c r="M4731" s="4">
        <v>41635.333333333336</v>
      </c>
      <c r="N4731" s="4">
        <v>41656.570104166669</v>
      </c>
      <c r="O4731">
        <v>6</v>
      </c>
      <c r="P4731">
        <v>10</v>
      </c>
      <c r="Q4731" t="s">
        <v>26</v>
      </c>
      <c r="R4731" t="s">
        <v>27</v>
      </c>
      <c r="S4731" s="3">
        <v>41648</v>
      </c>
      <c r="T4731" t="str">
        <f>IF(kiva_loans__muestra[[#This Row],[loan_amount]]&gt;5000,"Alto","Bajo")</f>
        <v>Bajo</v>
      </c>
      <c r="U4731" s="26" t="str">
        <f>VLOOKUP(kiva_loans__muestra[[#This Row],[country]],Pais!A:B,2,FALSE)</f>
        <v>Africa</v>
      </c>
      <c r="V4731" t="s">
        <v>10719</v>
      </c>
    </row>
    <row r="4732" spans="1:22">
      <c r="A4732">
        <v>655785</v>
      </c>
      <c r="B4732" s="20">
        <v>375</v>
      </c>
      <c r="C4732" s="22">
        <v>375</v>
      </c>
      <c r="D4732" t="s">
        <v>370</v>
      </c>
      <c r="E4732" t="s">
        <v>51</v>
      </c>
      <c r="F4732" t="s">
        <v>3007</v>
      </c>
      <c r="G4732" t="s">
        <v>326</v>
      </c>
      <c r="H4732" t="s">
        <v>327</v>
      </c>
      <c r="I4732" t="s">
        <v>2878</v>
      </c>
      <c r="J4732" t="s">
        <v>160</v>
      </c>
      <c r="K4732">
        <v>780</v>
      </c>
      <c r="L4732" s="4">
        <v>41648.61440972222</v>
      </c>
      <c r="M4732" s="4">
        <v>41635.333333333336</v>
      </c>
      <c r="N4732" s="4">
        <v>41656.688935185186</v>
      </c>
      <c r="O4732">
        <v>7</v>
      </c>
      <c r="P4732">
        <v>14</v>
      </c>
      <c r="Q4732" t="s">
        <v>26</v>
      </c>
      <c r="R4732" t="s">
        <v>43</v>
      </c>
      <c r="S4732" s="3">
        <v>41648</v>
      </c>
      <c r="T4732" t="str">
        <f>IF(kiva_loans__muestra[[#This Row],[loan_amount]]&gt;5000,"Alto","Bajo")</f>
        <v>Bajo</v>
      </c>
      <c r="U4732" s="26" t="str">
        <f>VLOOKUP(kiva_loans__muestra[[#This Row],[country]],Pais!A:B,2,FALSE)</f>
        <v>Africa</v>
      </c>
      <c r="V4732" t="s">
        <v>10719</v>
      </c>
    </row>
    <row r="4733" spans="1:22">
      <c r="A4733">
        <v>655790</v>
      </c>
      <c r="B4733" s="20">
        <v>450</v>
      </c>
      <c r="C4733" s="22">
        <v>450</v>
      </c>
      <c r="D4733" t="s">
        <v>885</v>
      </c>
      <c r="E4733" t="s">
        <v>65</v>
      </c>
      <c r="F4733" t="s">
        <v>3038</v>
      </c>
      <c r="G4733" t="s">
        <v>326</v>
      </c>
      <c r="H4733" t="s">
        <v>327</v>
      </c>
      <c r="I4733" t="s">
        <v>3039</v>
      </c>
      <c r="J4733" t="s">
        <v>160</v>
      </c>
      <c r="K4733">
        <v>780</v>
      </c>
      <c r="L4733" s="4">
        <v>41648.618356481478</v>
      </c>
      <c r="M4733" s="4">
        <v>41635.333333333336</v>
      </c>
      <c r="N4733" s="4">
        <v>41656.896840277775</v>
      </c>
      <c r="O4733">
        <v>7</v>
      </c>
      <c r="P4733">
        <v>15</v>
      </c>
      <c r="Q4733" t="s">
        <v>134</v>
      </c>
      <c r="R4733" t="s">
        <v>43</v>
      </c>
      <c r="S4733" s="3">
        <v>41648</v>
      </c>
      <c r="T4733" t="str">
        <f>IF(kiva_loans__muestra[[#This Row],[loan_amount]]&gt;5000,"Alto","Bajo")</f>
        <v>Bajo</v>
      </c>
      <c r="U4733" s="26" t="str">
        <f>VLOOKUP(kiva_loans__muestra[[#This Row],[country]],Pais!A:B,2,FALSE)</f>
        <v>Africa</v>
      </c>
      <c r="V4733" t="s">
        <v>10720</v>
      </c>
    </row>
    <row r="4734" spans="1:22">
      <c r="A4734">
        <v>655793</v>
      </c>
      <c r="B4734" s="20">
        <v>325</v>
      </c>
      <c r="C4734" s="22">
        <v>325</v>
      </c>
      <c r="D4734" t="s">
        <v>370</v>
      </c>
      <c r="E4734" t="s">
        <v>51</v>
      </c>
      <c r="F4734" t="s">
        <v>3105</v>
      </c>
      <c r="G4734" t="s">
        <v>326</v>
      </c>
      <c r="H4734" t="s">
        <v>327</v>
      </c>
      <c r="I4734" t="s">
        <v>3039</v>
      </c>
      <c r="J4734" t="s">
        <v>160</v>
      </c>
      <c r="K4734">
        <v>780</v>
      </c>
      <c r="L4734" s="4">
        <v>41648.62195601852</v>
      </c>
      <c r="M4734" s="4">
        <v>41635.333333333336</v>
      </c>
      <c r="N4734" s="4">
        <v>41656.743796296294</v>
      </c>
      <c r="O4734">
        <v>7</v>
      </c>
      <c r="P4734">
        <v>13</v>
      </c>
      <c r="Q4734" t="s">
        <v>26</v>
      </c>
      <c r="R4734" t="s">
        <v>43</v>
      </c>
      <c r="S4734" s="3">
        <v>41648</v>
      </c>
      <c r="T4734" t="str">
        <f>IF(kiva_loans__muestra[[#This Row],[loan_amount]]&gt;5000,"Alto","Bajo")</f>
        <v>Bajo</v>
      </c>
      <c r="U4734" s="26" t="str">
        <f>VLOOKUP(kiva_loans__muestra[[#This Row],[country]],Pais!A:B,2,FALSE)</f>
        <v>Africa</v>
      </c>
      <c r="V4734" t="s">
        <v>10719</v>
      </c>
    </row>
    <row r="4735" spans="1:22">
      <c r="A4735">
        <v>655797</v>
      </c>
      <c r="B4735" s="20">
        <v>325</v>
      </c>
      <c r="C4735" s="22">
        <v>325</v>
      </c>
      <c r="D4735" t="s">
        <v>58</v>
      </c>
      <c r="E4735" t="s">
        <v>20</v>
      </c>
      <c r="F4735" t="s">
        <v>3043</v>
      </c>
      <c r="G4735" t="s">
        <v>326</v>
      </c>
      <c r="H4735" t="s">
        <v>327</v>
      </c>
      <c r="I4735" t="s">
        <v>3122</v>
      </c>
      <c r="J4735" t="s">
        <v>160</v>
      </c>
      <c r="K4735">
        <v>780</v>
      </c>
      <c r="L4735" s="4">
        <v>41648.625081018516</v>
      </c>
      <c r="M4735" s="4">
        <v>41635.333333333336</v>
      </c>
      <c r="N4735" s="4">
        <v>41656.771307870367</v>
      </c>
      <c r="O4735">
        <v>7</v>
      </c>
      <c r="P4735">
        <v>12</v>
      </c>
      <c r="Q4735" t="s">
        <v>134</v>
      </c>
      <c r="R4735" t="s">
        <v>43</v>
      </c>
      <c r="S4735" s="3">
        <v>41648</v>
      </c>
      <c r="T4735" t="str">
        <f>IF(kiva_loans__muestra[[#This Row],[loan_amount]]&gt;5000,"Alto","Bajo")</f>
        <v>Bajo</v>
      </c>
      <c r="U4735" s="26" t="str">
        <f>VLOOKUP(kiva_loans__muestra[[#This Row],[country]],Pais!A:B,2,FALSE)</f>
        <v>Africa</v>
      </c>
      <c r="V4735" t="s">
        <v>10720</v>
      </c>
    </row>
    <row r="4736" spans="1:22">
      <c r="A4736">
        <v>655799</v>
      </c>
      <c r="B4736" s="20">
        <v>850</v>
      </c>
      <c r="C4736" s="22">
        <v>850</v>
      </c>
      <c r="D4736" t="s">
        <v>58</v>
      </c>
      <c r="E4736" t="s">
        <v>20</v>
      </c>
      <c r="F4736" t="s">
        <v>3043</v>
      </c>
      <c r="G4736" t="s">
        <v>326</v>
      </c>
      <c r="H4736" t="s">
        <v>327</v>
      </c>
      <c r="I4736" t="s">
        <v>2836</v>
      </c>
      <c r="J4736" t="s">
        <v>160</v>
      </c>
      <c r="K4736">
        <v>780</v>
      </c>
      <c r="L4736" s="4">
        <v>41648.628587962965</v>
      </c>
      <c r="M4736" s="4">
        <v>41639.333333333336</v>
      </c>
      <c r="N4736" s="4">
        <v>41656.6797337963</v>
      </c>
      <c r="O4736">
        <v>6</v>
      </c>
      <c r="P4736">
        <v>22</v>
      </c>
      <c r="Q4736" t="s">
        <v>26</v>
      </c>
      <c r="R4736" t="s">
        <v>27</v>
      </c>
      <c r="S4736" s="3">
        <v>41648</v>
      </c>
      <c r="T4736" t="str">
        <f>IF(kiva_loans__muestra[[#This Row],[loan_amount]]&gt;5000,"Alto","Bajo")</f>
        <v>Bajo</v>
      </c>
      <c r="U4736" s="26" t="str">
        <f>VLOOKUP(kiva_loans__muestra[[#This Row],[country]],Pais!A:B,2,FALSE)</f>
        <v>Africa</v>
      </c>
      <c r="V4736" t="s">
        <v>10719</v>
      </c>
    </row>
    <row r="4737" spans="1:22">
      <c r="A4737">
        <v>655808</v>
      </c>
      <c r="B4737" s="20">
        <v>1050</v>
      </c>
      <c r="C4737" s="22">
        <v>1050</v>
      </c>
      <c r="D4737" t="s">
        <v>112</v>
      </c>
      <c r="E4737" t="s">
        <v>20</v>
      </c>
      <c r="F4737" t="s">
        <v>3109</v>
      </c>
      <c r="G4737" t="s">
        <v>326</v>
      </c>
      <c r="H4737" t="s">
        <v>327</v>
      </c>
      <c r="I4737" t="s">
        <v>2836</v>
      </c>
      <c r="J4737" t="s">
        <v>160</v>
      </c>
      <c r="K4737">
        <v>780</v>
      </c>
      <c r="L4737" s="4">
        <v>41648.640324074076</v>
      </c>
      <c r="M4737" s="4">
        <v>41639.333333333336</v>
      </c>
      <c r="N4737" s="4">
        <v>41656.688900462963</v>
      </c>
      <c r="O4737">
        <v>6</v>
      </c>
      <c r="P4737">
        <v>31</v>
      </c>
      <c r="Q4737" t="s">
        <v>26</v>
      </c>
      <c r="R4737" t="s">
        <v>27</v>
      </c>
      <c r="S4737" s="3">
        <v>41648</v>
      </c>
      <c r="T4737" t="str">
        <f>IF(kiva_loans__muestra[[#This Row],[loan_amount]]&gt;5000,"Alto","Bajo")</f>
        <v>Bajo</v>
      </c>
      <c r="U4737" s="26" t="str">
        <f>VLOOKUP(kiva_loans__muestra[[#This Row],[country]],Pais!A:B,2,FALSE)</f>
        <v>Africa</v>
      </c>
      <c r="V4737" t="s">
        <v>10719</v>
      </c>
    </row>
    <row r="4738" spans="1:22">
      <c r="A4738">
        <v>655812</v>
      </c>
      <c r="B4738" s="20">
        <v>800</v>
      </c>
      <c r="C4738" s="22">
        <v>800</v>
      </c>
      <c r="D4738" t="s">
        <v>82</v>
      </c>
      <c r="E4738" t="s">
        <v>20</v>
      </c>
      <c r="F4738" t="s">
        <v>2941</v>
      </c>
      <c r="G4738" t="s">
        <v>326</v>
      </c>
      <c r="H4738" t="s">
        <v>327</v>
      </c>
      <c r="I4738" t="s">
        <v>2836</v>
      </c>
      <c r="J4738" t="s">
        <v>160</v>
      </c>
      <c r="K4738">
        <v>780</v>
      </c>
      <c r="L4738" s="4">
        <v>41648.644050925926</v>
      </c>
      <c r="M4738" s="4">
        <v>41639.333333333336</v>
      </c>
      <c r="N4738" s="4">
        <v>41656.708807870367</v>
      </c>
      <c r="O4738">
        <v>6</v>
      </c>
      <c r="P4738">
        <v>26</v>
      </c>
      <c r="Q4738" t="s">
        <v>134</v>
      </c>
      <c r="R4738" t="s">
        <v>27</v>
      </c>
      <c r="S4738" s="3">
        <v>41648</v>
      </c>
      <c r="T4738" t="str">
        <f>IF(kiva_loans__muestra[[#This Row],[loan_amount]]&gt;5000,"Alto","Bajo")</f>
        <v>Bajo</v>
      </c>
      <c r="U4738" s="26" t="str">
        <f>VLOOKUP(kiva_loans__muestra[[#This Row],[country]],Pais!A:B,2,FALSE)</f>
        <v>Africa</v>
      </c>
      <c r="V4738" t="s">
        <v>10720</v>
      </c>
    </row>
    <row r="4739" spans="1:22">
      <c r="A4739">
        <v>655825</v>
      </c>
      <c r="B4739" s="20">
        <v>850</v>
      </c>
      <c r="C4739" s="22">
        <v>850</v>
      </c>
      <c r="D4739" t="s">
        <v>58</v>
      </c>
      <c r="E4739" t="s">
        <v>20</v>
      </c>
      <c r="F4739" t="s">
        <v>439</v>
      </c>
      <c r="G4739" t="s">
        <v>326</v>
      </c>
      <c r="H4739" t="s">
        <v>327</v>
      </c>
      <c r="I4739" t="s">
        <v>2836</v>
      </c>
      <c r="J4739" t="s">
        <v>160</v>
      </c>
      <c r="K4739">
        <v>780</v>
      </c>
      <c r="L4739" s="4">
        <v>41648.65587962963</v>
      </c>
      <c r="M4739" s="4">
        <v>41639.333333333336</v>
      </c>
      <c r="N4739" s="4">
        <v>41656.696493055555</v>
      </c>
      <c r="O4739">
        <v>6</v>
      </c>
      <c r="P4739">
        <v>23</v>
      </c>
      <c r="Q4739" t="s">
        <v>26</v>
      </c>
      <c r="R4739" t="s">
        <v>27</v>
      </c>
      <c r="S4739" s="3">
        <v>41648</v>
      </c>
      <c r="T4739" t="str">
        <f>IF(kiva_loans__muestra[[#This Row],[loan_amount]]&gt;5000,"Alto","Bajo")</f>
        <v>Bajo</v>
      </c>
      <c r="U4739" s="26" t="str">
        <f>VLOOKUP(kiva_loans__muestra[[#This Row],[country]],Pais!A:B,2,FALSE)</f>
        <v>Africa</v>
      </c>
      <c r="V4739" t="s">
        <v>10719</v>
      </c>
    </row>
    <row r="4740" spans="1:22">
      <c r="A4740">
        <v>656680</v>
      </c>
      <c r="B4740" s="20">
        <v>425</v>
      </c>
      <c r="C4740" s="22">
        <v>425</v>
      </c>
      <c r="D4740" t="s">
        <v>373</v>
      </c>
      <c r="E4740" t="s">
        <v>20</v>
      </c>
      <c r="F4740" t="s">
        <v>4144</v>
      </c>
      <c r="G4740" t="s">
        <v>326</v>
      </c>
      <c r="H4740" t="s">
        <v>327</v>
      </c>
      <c r="I4740" t="s">
        <v>4145</v>
      </c>
      <c r="J4740" t="s">
        <v>160</v>
      </c>
      <c r="K4740">
        <v>780</v>
      </c>
      <c r="L4740" s="4">
        <v>41652.525636574072</v>
      </c>
      <c r="M4740" s="4">
        <v>41648.333333333336</v>
      </c>
      <c r="N4740" s="4">
        <v>41659.293981481482</v>
      </c>
      <c r="O4740">
        <v>14</v>
      </c>
      <c r="P4740">
        <v>8</v>
      </c>
      <c r="Q4740" t="s">
        <v>26</v>
      </c>
      <c r="R4740" t="s">
        <v>27</v>
      </c>
      <c r="S4740" s="3">
        <v>41652</v>
      </c>
      <c r="T4740" t="str">
        <f>IF(kiva_loans__muestra[[#This Row],[loan_amount]]&gt;5000,"Alto","Bajo")</f>
        <v>Bajo</v>
      </c>
      <c r="U4740" s="26" t="str">
        <f>VLOOKUP(kiva_loans__muestra[[#This Row],[country]],Pais!A:B,2,FALSE)</f>
        <v>Africa</v>
      </c>
      <c r="V4740" t="s">
        <v>10719</v>
      </c>
    </row>
    <row r="4741" spans="1:22">
      <c r="A4741">
        <v>656683</v>
      </c>
      <c r="B4741" s="20">
        <v>1050</v>
      </c>
      <c r="C4741" s="22">
        <v>1050</v>
      </c>
      <c r="D4741" t="s">
        <v>373</v>
      </c>
      <c r="E4741" t="s">
        <v>20</v>
      </c>
      <c r="F4741" t="s">
        <v>4298</v>
      </c>
      <c r="G4741" t="s">
        <v>326</v>
      </c>
      <c r="H4741" t="s">
        <v>327</v>
      </c>
      <c r="I4741" t="s">
        <v>3978</v>
      </c>
      <c r="J4741" t="s">
        <v>160</v>
      </c>
      <c r="K4741">
        <v>780</v>
      </c>
      <c r="L4741" s="4">
        <v>41652.527800925927</v>
      </c>
      <c r="M4741" s="4">
        <v>41648.333333333336</v>
      </c>
      <c r="N4741" s="4">
        <v>41659.789548611108</v>
      </c>
      <c r="O4741">
        <v>14</v>
      </c>
      <c r="P4741">
        <v>34</v>
      </c>
      <c r="Q4741" t="s">
        <v>26</v>
      </c>
      <c r="R4741" t="s">
        <v>27</v>
      </c>
      <c r="S4741" s="3">
        <v>41652</v>
      </c>
      <c r="T4741" t="str">
        <f>IF(kiva_loans__muestra[[#This Row],[loan_amount]]&gt;5000,"Alto","Bajo")</f>
        <v>Bajo</v>
      </c>
      <c r="U4741" s="26" t="str">
        <f>VLOOKUP(kiva_loans__muestra[[#This Row],[country]],Pais!A:B,2,FALSE)</f>
        <v>Africa</v>
      </c>
      <c r="V4741" t="s">
        <v>10719</v>
      </c>
    </row>
    <row r="4742" spans="1:22">
      <c r="A4742">
        <v>656686</v>
      </c>
      <c r="B4742" s="20">
        <v>650</v>
      </c>
      <c r="C4742" s="22">
        <v>650</v>
      </c>
      <c r="D4742" t="s">
        <v>466</v>
      </c>
      <c r="E4742" t="s">
        <v>65</v>
      </c>
      <c r="F4742" t="s">
        <v>4050</v>
      </c>
      <c r="G4742" t="s">
        <v>326</v>
      </c>
      <c r="H4742" t="s">
        <v>327</v>
      </c>
      <c r="I4742" t="s">
        <v>3978</v>
      </c>
      <c r="J4742" t="s">
        <v>160</v>
      </c>
      <c r="K4742">
        <v>780</v>
      </c>
      <c r="L4742" s="4">
        <v>41652.531377314815</v>
      </c>
      <c r="M4742" s="4">
        <v>41648.333333333336</v>
      </c>
      <c r="N4742" s="4">
        <v>41658.382175925923</v>
      </c>
      <c r="O4742">
        <v>14</v>
      </c>
      <c r="P4742">
        <v>24</v>
      </c>
      <c r="Q4742" t="s">
        <v>26</v>
      </c>
      <c r="R4742" t="s">
        <v>27</v>
      </c>
      <c r="S4742" s="3">
        <v>41652</v>
      </c>
      <c r="T4742" t="str">
        <f>IF(kiva_loans__muestra[[#This Row],[loan_amount]]&gt;5000,"Alto","Bajo")</f>
        <v>Bajo</v>
      </c>
      <c r="U4742" s="26" t="str">
        <f>VLOOKUP(kiva_loans__muestra[[#This Row],[country]],Pais!A:B,2,FALSE)</f>
        <v>Africa</v>
      </c>
      <c r="V4742" t="s">
        <v>10719</v>
      </c>
    </row>
    <row r="4743" spans="1:22">
      <c r="A4743">
        <v>656723</v>
      </c>
      <c r="B4743" s="20">
        <v>750</v>
      </c>
      <c r="C4743" s="22">
        <v>750</v>
      </c>
      <c r="D4743" t="s">
        <v>65</v>
      </c>
      <c r="E4743" t="s">
        <v>65</v>
      </c>
      <c r="F4743" t="s">
        <v>4194</v>
      </c>
      <c r="G4743" t="s">
        <v>326</v>
      </c>
      <c r="H4743" t="s">
        <v>327</v>
      </c>
      <c r="I4743" t="s">
        <v>3978</v>
      </c>
      <c r="J4743" t="s">
        <v>160</v>
      </c>
      <c r="K4743">
        <v>780</v>
      </c>
      <c r="L4743" s="4">
        <v>41652.62773148148</v>
      </c>
      <c r="M4743" s="4">
        <v>41648.333333333336</v>
      </c>
      <c r="N4743" s="4">
        <v>41659.679444444446</v>
      </c>
      <c r="O4743">
        <v>8</v>
      </c>
      <c r="P4743">
        <v>30</v>
      </c>
      <c r="Q4743" t="s">
        <v>26</v>
      </c>
      <c r="R4743" t="s">
        <v>27</v>
      </c>
      <c r="S4743" s="3">
        <v>41652</v>
      </c>
      <c r="T4743" t="str">
        <f>IF(kiva_loans__muestra[[#This Row],[loan_amount]]&gt;5000,"Alto","Bajo")</f>
        <v>Bajo</v>
      </c>
      <c r="U4743" s="26" t="str">
        <f>VLOOKUP(kiva_loans__muestra[[#This Row],[country]],Pais!A:B,2,FALSE)</f>
        <v>Africa</v>
      </c>
      <c r="V4743" t="s">
        <v>10719</v>
      </c>
    </row>
    <row r="4744" spans="1:22">
      <c r="A4744">
        <v>656725</v>
      </c>
      <c r="B4744" s="20">
        <v>650</v>
      </c>
      <c r="C4744" s="22">
        <v>650</v>
      </c>
      <c r="D4744" t="s">
        <v>373</v>
      </c>
      <c r="E4744" t="s">
        <v>20</v>
      </c>
      <c r="F4744" t="s">
        <v>677</v>
      </c>
      <c r="G4744" t="s">
        <v>326</v>
      </c>
      <c r="H4744" t="s">
        <v>327</v>
      </c>
      <c r="I4744" t="s">
        <v>3978</v>
      </c>
      <c r="J4744" t="s">
        <v>160</v>
      </c>
      <c r="K4744">
        <v>780</v>
      </c>
      <c r="L4744" s="4">
        <v>41652.63040509259</v>
      </c>
      <c r="M4744" s="4">
        <v>41648.333333333336</v>
      </c>
      <c r="N4744" s="4">
        <v>41660.081377314818</v>
      </c>
      <c r="O4744">
        <v>14</v>
      </c>
      <c r="P4744">
        <v>26</v>
      </c>
      <c r="Q4744" t="s">
        <v>134</v>
      </c>
      <c r="R4744" t="s">
        <v>27</v>
      </c>
      <c r="S4744" s="3">
        <v>41652</v>
      </c>
      <c r="T4744" t="str">
        <f>IF(kiva_loans__muestra[[#This Row],[loan_amount]]&gt;5000,"Alto","Bajo")</f>
        <v>Bajo</v>
      </c>
      <c r="U4744" s="26" t="str">
        <f>VLOOKUP(kiva_loans__muestra[[#This Row],[country]],Pais!A:B,2,FALSE)</f>
        <v>Africa</v>
      </c>
      <c r="V4744" t="s">
        <v>10720</v>
      </c>
    </row>
    <row r="4745" spans="1:22">
      <c r="A4745">
        <v>657447</v>
      </c>
      <c r="B4745" s="20">
        <v>850</v>
      </c>
      <c r="C4745" s="22">
        <v>850</v>
      </c>
      <c r="D4745" t="s">
        <v>68</v>
      </c>
      <c r="E4745" t="s">
        <v>68</v>
      </c>
      <c r="F4745" t="s">
        <v>4909</v>
      </c>
      <c r="G4745" t="s">
        <v>326</v>
      </c>
      <c r="H4745" t="s">
        <v>327</v>
      </c>
      <c r="I4745" t="s">
        <v>2961</v>
      </c>
      <c r="J4745" t="s">
        <v>160</v>
      </c>
      <c r="K4745">
        <v>780</v>
      </c>
      <c r="L4745" s="4">
        <v>41654.412766203706</v>
      </c>
      <c r="M4745" s="4">
        <v>41625.333333333336</v>
      </c>
      <c r="N4745" s="4">
        <v>41658.655034722222</v>
      </c>
      <c r="O4745">
        <v>8</v>
      </c>
      <c r="P4745">
        <v>29</v>
      </c>
      <c r="Q4745" t="s">
        <v>26</v>
      </c>
      <c r="R4745" t="s">
        <v>43</v>
      </c>
      <c r="S4745" s="3">
        <v>41654</v>
      </c>
      <c r="T4745" t="str">
        <f>IF(kiva_loans__muestra[[#This Row],[loan_amount]]&gt;5000,"Alto","Bajo")</f>
        <v>Bajo</v>
      </c>
      <c r="U4745" s="26" t="str">
        <f>VLOOKUP(kiva_loans__muestra[[#This Row],[country]],Pais!A:B,2,FALSE)</f>
        <v>Africa</v>
      </c>
      <c r="V4745" t="s">
        <v>10719</v>
      </c>
    </row>
    <row r="4746" spans="1:22">
      <c r="A4746">
        <v>657453</v>
      </c>
      <c r="B4746" s="20">
        <v>950</v>
      </c>
      <c r="C4746" s="22">
        <v>950</v>
      </c>
      <c r="D4746" t="s">
        <v>65</v>
      </c>
      <c r="E4746" t="s">
        <v>65</v>
      </c>
      <c r="F4746" t="s">
        <v>5051</v>
      </c>
      <c r="G4746" t="s">
        <v>326</v>
      </c>
      <c r="H4746" t="s">
        <v>327</v>
      </c>
      <c r="I4746" t="s">
        <v>2961</v>
      </c>
      <c r="J4746" t="s">
        <v>160</v>
      </c>
      <c r="K4746">
        <v>780</v>
      </c>
      <c r="L4746" s="4">
        <v>41654.418090277781</v>
      </c>
      <c r="M4746" s="4">
        <v>41625.333333333336</v>
      </c>
      <c r="N4746" s="4">
        <v>41658.589791666665</v>
      </c>
      <c r="O4746">
        <v>8</v>
      </c>
      <c r="P4746">
        <v>37</v>
      </c>
      <c r="Q4746" t="s">
        <v>26</v>
      </c>
      <c r="R4746" t="s">
        <v>43</v>
      </c>
      <c r="S4746" s="3">
        <v>41654</v>
      </c>
      <c r="T4746" t="str">
        <f>IF(kiva_loans__muestra[[#This Row],[loan_amount]]&gt;5000,"Alto","Bajo")</f>
        <v>Bajo</v>
      </c>
      <c r="U4746" s="26" t="str">
        <f>VLOOKUP(kiva_loans__muestra[[#This Row],[country]],Pais!A:B,2,FALSE)</f>
        <v>Africa</v>
      </c>
      <c r="V4746" t="s">
        <v>10719</v>
      </c>
    </row>
    <row r="4747" spans="1:22">
      <c r="A4747">
        <v>657456</v>
      </c>
      <c r="B4747" s="20">
        <v>1475</v>
      </c>
      <c r="C4747" s="22">
        <v>1475</v>
      </c>
      <c r="D4747" t="s">
        <v>19</v>
      </c>
      <c r="E4747" t="s">
        <v>20</v>
      </c>
      <c r="F4747" t="s">
        <v>5267</v>
      </c>
      <c r="G4747" t="s">
        <v>326</v>
      </c>
      <c r="H4747" t="s">
        <v>327</v>
      </c>
      <c r="I4747" t="s">
        <v>2961</v>
      </c>
      <c r="J4747" t="s">
        <v>160</v>
      </c>
      <c r="K4747">
        <v>780</v>
      </c>
      <c r="L4747" s="4">
        <v>41654.422129629631</v>
      </c>
      <c r="M4747" s="4">
        <v>41625.333333333336</v>
      </c>
      <c r="N4747" s="4">
        <v>41658.86347222222</v>
      </c>
      <c r="O4747">
        <v>8</v>
      </c>
      <c r="P4747">
        <v>48</v>
      </c>
      <c r="Q4747" t="s">
        <v>26</v>
      </c>
      <c r="R4747" t="s">
        <v>43</v>
      </c>
      <c r="S4747" s="3">
        <v>41654</v>
      </c>
      <c r="T4747" t="str">
        <f>IF(kiva_loans__muestra[[#This Row],[loan_amount]]&gt;5000,"Alto","Bajo")</f>
        <v>Bajo</v>
      </c>
      <c r="U4747" s="26" t="str">
        <f>VLOOKUP(kiva_loans__muestra[[#This Row],[country]],Pais!A:B,2,FALSE)</f>
        <v>Africa</v>
      </c>
      <c r="V4747" t="s">
        <v>10719</v>
      </c>
    </row>
    <row r="4748" spans="1:22">
      <c r="A4748">
        <v>657458</v>
      </c>
      <c r="B4748" s="20">
        <v>1050</v>
      </c>
      <c r="C4748" s="22">
        <v>1050</v>
      </c>
      <c r="D4748" t="s">
        <v>58</v>
      </c>
      <c r="E4748" t="s">
        <v>20</v>
      </c>
      <c r="F4748" t="s">
        <v>5278</v>
      </c>
      <c r="G4748" t="s">
        <v>326</v>
      </c>
      <c r="H4748" t="s">
        <v>327</v>
      </c>
      <c r="I4748" t="s">
        <v>2961</v>
      </c>
      <c r="J4748" t="s">
        <v>160</v>
      </c>
      <c r="K4748">
        <v>780</v>
      </c>
      <c r="L4748" s="4">
        <v>41654.427118055559</v>
      </c>
      <c r="M4748" s="4">
        <v>41627.333333333336</v>
      </c>
      <c r="N4748" s="4">
        <v>41658.945509259262</v>
      </c>
      <c r="O4748">
        <v>8</v>
      </c>
      <c r="P4748">
        <v>18</v>
      </c>
      <c r="Q4748" t="s">
        <v>26</v>
      </c>
      <c r="R4748" t="s">
        <v>43</v>
      </c>
      <c r="S4748" s="3">
        <v>41654</v>
      </c>
      <c r="T4748" t="str">
        <f>IF(kiva_loans__muestra[[#This Row],[loan_amount]]&gt;5000,"Alto","Bajo")</f>
        <v>Bajo</v>
      </c>
      <c r="U4748" s="26" t="str">
        <f>VLOOKUP(kiva_loans__muestra[[#This Row],[country]],Pais!A:B,2,FALSE)</f>
        <v>Africa</v>
      </c>
      <c r="V4748" t="s">
        <v>10719</v>
      </c>
    </row>
    <row r="4749" spans="1:22">
      <c r="A4749">
        <v>657511</v>
      </c>
      <c r="B4749" s="20">
        <v>625</v>
      </c>
      <c r="C4749" s="22">
        <v>625</v>
      </c>
      <c r="D4749" t="s">
        <v>164</v>
      </c>
      <c r="E4749" t="s">
        <v>65</v>
      </c>
      <c r="F4749" t="s">
        <v>4891</v>
      </c>
      <c r="G4749" t="s">
        <v>326</v>
      </c>
      <c r="H4749" t="s">
        <v>327</v>
      </c>
      <c r="I4749" t="s">
        <v>3978</v>
      </c>
      <c r="J4749" t="s">
        <v>160</v>
      </c>
      <c r="K4749">
        <v>780</v>
      </c>
      <c r="L4749" s="4">
        <v>41654.496342592596</v>
      </c>
      <c r="M4749" s="4">
        <v>41626.333333333336</v>
      </c>
      <c r="N4749" s="4">
        <v>41658.946180555555</v>
      </c>
      <c r="O4749">
        <v>8</v>
      </c>
      <c r="P4749">
        <v>12</v>
      </c>
      <c r="Q4749" t="s">
        <v>134</v>
      </c>
      <c r="R4749" t="s">
        <v>43</v>
      </c>
      <c r="S4749" s="3">
        <v>41654</v>
      </c>
      <c r="T4749" t="str">
        <f>IF(kiva_loans__muestra[[#This Row],[loan_amount]]&gt;5000,"Alto","Bajo")</f>
        <v>Bajo</v>
      </c>
      <c r="U4749" s="26" t="str">
        <f>VLOOKUP(kiva_loans__muestra[[#This Row],[country]],Pais!A:B,2,FALSE)</f>
        <v>Africa</v>
      </c>
      <c r="V4749" t="s">
        <v>10720</v>
      </c>
    </row>
    <row r="4750" spans="1:22">
      <c r="A4750">
        <v>657512</v>
      </c>
      <c r="B4750" s="20">
        <v>750</v>
      </c>
      <c r="C4750" s="22">
        <v>750</v>
      </c>
      <c r="D4750" t="s">
        <v>19</v>
      </c>
      <c r="E4750" t="s">
        <v>20</v>
      </c>
      <c r="F4750" t="s">
        <v>5288</v>
      </c>
      <c r="G4750" t="s">
        <v>326</v>
      </c>
      <c r="H4750" t="s">
        <v>327</v>
      </c>
      <c r="I4750" t="s">
        <v>3978</v>
      </c>
      <c r="J4750" t="s">
        <v>160</v>
      </c>
      <c r="K4750">
        <v>780</v>
      </c>
      <c r="L4750" s="4">
        <v>41654.499965277777</v>
      </c>
      <c r="M4750" s="4">
        <v>41632.333333333336</v>
      </c>
      <c r="N4750" s="4">
        <v>41658.882291666669</v>
      </c>
      <c r="O4750">
        <v>8</v>
      </c>
      <c r="P4750">
        <v>24</v>
      </c>
      <c r="Q4750" t="s">
        <v>26</v>
      </c>
      <c r="R4750" t="s">
        <v>43</v>
      </c>
      <c r="S4750" s="3">
        <v>41654</v>
      </c>
      <c r="T4750" t="str">
        <f>IF(kiva_loans__muestra[[#This Row],[loan_amount]]&gt;5000,"Alto","Bajo")</f>
        <v>Bajo</v>
      </c>
      <c r="U4750" s="26" t="str">
        <f>VLOOKUP(kiva_loans__muestra[[#This Row],[country]],Pais!A:B,2,FALSE)</f>
        <v>Africa</v>
      </c>
      <c r="V4750" t="s">
        <v>10719</v>
      </c>
    </row>
    <row r="4751" spans="1:22">
      <c r="A4751">
        <v>657513</v>
      </c>
      <c r="B4751" s="20">
        <v>1250</v>
      </c>
      <c r="C4751" s="22">
        <v>1250</v>
      </c>
      <c r="D4751" t="s">
        <v>38</v>
      </c>
      <c r="E4751" t="s">
        <v>38</v>
      </c>
      <c r="F4751" t="s">
        <v>5090</v>
      </c>
      <c r="G4751" t="s">
        <v>326</v>
      </c>
      <c r="H4751" t="s">
        <v>327</v>
      </c>
      <c r="I4751" t="s">
        <v>3978</v>
      </c>
      <c r="J4751" t="s">
        <v>160</v>
      </c>
      <c r="K4751">
        <v>780</v>
      </c>
      <c r="L4751" s="4">
        <v>41654.504270833335</v>
      </c>
      <c r="M4751" s="4">
        <v>41632.333333333336</v>
      </c>
      <c r="N4751" s="4">
        <v>41658.900011574071</v>
      </c>
      <c r="O4751">
        <v>8</v>
      </c>
      <c r="P4751">
        <v>47</v>
      </c>
      <c r="Q4751" t="s">
        <v>26</v>
      </c>
      <c r="R4751" t="s">
        <v>43</v>
      </c>
      <c r="S4751" s="3">
        <v>41654</v>
      </c>
      <c r="T4751" t="str">
        <f>IF(kiva_loans__muestra[[#This Row],[loan_amount]]&gt;5000,"Alto","Bajo")</f>
        <v>Bajo</v>
      </c>
      <c r="U4751" s="26" t="str">
        <f>VLOOKUP(kiva_loans__muestra[[#This Row],[country]],Pais!A:B,2,FALSE)</f>
        <v>Africa</v>
      </c>
      <c r="V4751" t="s">
        <v>10719</v>
      </c>
    </row>
    <row r="4752" spans="1:22">
      <c r="A4752">
        <v>657514</v>
      </c>
      <c r="B4752" s="20">
        <v>1475</v>
      </c>
      <c r="C4752" s="22">
        <v>1475</v>
      </c>
      <c r="D4752" t="s">
        <v>373</v>
      </c>
      <c r="E4752" t="s">
        <v>20</v>
      </c>
      <c r="F4752" t="s">
        <v>4298</v>
      </c>
      <c r="G4752" t="s">
        <v>326</v>
      </c>
      <c r="H4752" t="s">
        <v>327</v>
      </c>
      <c r="I4752" t="s">
        <v>3978</v>
      </c>
      <c r="J4752" t="s">
        <v>160</v>
      </c>
      <c r="K4752">
        <v>780</v>
      </c>
      <c r="L4752" s="4">
        <v>41654.508055555554</v>
      </c>
      <c r="M4752" s="4">
        <v>41634.333333333336</v>
      </c>
      <c r="N4752" s="4">
        <v>41658.982407407406</v>
      </c>
      <c r="O4752">
        <v>8</v>
      </c>
      <c r="P4752">
        <v>40</v>
      </c>
      <c r="Q4752" t="s">
        <v>26</v>
      </c>
      <c r="R4752" t="s">
        <v>43</v>
      </c>
      <c r="S4752" s="3">
        <v>41654</v>
      </c>
      <c r="T4752" t="str">
        <f>IF(kiva_loans__muestra[[#This Row],[loan_amount]]&gt;5000,"Alto","Bajo")</f>
        <v>Bajo</v>
      </c>
      <c r="U4752" s="26" t="str">
        <f>VLOOKUP(kiva_loans__muestra[[#This Row],[country]],Pais!A:B,2,FALSE)</f>
        <v>Africa</v>
      </c>
      <c r="V4752" t="s">
        <v>10719</v>
      </c>
    </row>
    <row r="4753" spans="1:22">
      <c r="A4753">
        <v>657515</v>
      </c>
      <c r="B4753" s="20">
        <v>1250</v>
      </c>
      <c r="C4753" s="22">
        <v>1250</v>
      </c>
      <c r="D4753" t="s">
        <v>58</v>
      </c>
      <c r="E4753" t="s">
        <v>20</v>
      </c>
      <c r="F4753" t="s">
        <v>5269</v>
      </c>
      <c r="G4753" t="s">
        <v>326</v>
      </c>
      <c r="H4753" t="s">
        <v>327</v>
      </c>
      <c r="I4753" t="s">
        <v>3978</v>
      </c>
      <c r="J4753" t="s">
        <v>160</v>
      </c>
      <c r="K4753">
        <v>780</v>
      </c>
      <c r="L4753" s="4">
        <v>41654.511203703703</v>
      </c>
      <c r="M4753" s="4">
        <v>41634.333333333336</v>
      </c>
      <c r="N4753" s="4">
        <v>41659.025509259256</v>
      </c>
      <c r="O4753">
        <v>8</v>
      </c>
      <c r="P4753">
        <v>21</v>
      </c>
      <c r="Q4753" t="s">
        <v>26</v>
      </c>
      <c r="R4753" t="s">
        <v>43</v>
      </c>
      <c r="S4753" s="3">
        <v>41654</v>
      </c>
      <c r="T4753" t="str">
        <f>IF(kiva_loans__muestra[[#This Row],[loan_amount]]&gt;5000,"Alto","Bajo")</f>
        <v>Bajo</v>
      </c>
      <c r="U4753" s="26" t="str">
        <f>VLOOKUP(kiva_loans__muestra[[#This Row],[country]],Pais!A:B,2,FALSE)</f>
        <v>Africa</v>
      </c>
      <c r="V4753" t="s">
        <v>10719</v>
      </c>
    </row>
    <row r="4754" spans="1:22">
      <c r="A4754">
        <v>657519</v>
      </c>
      <c r="B4754" s="20">
        <v>1100</v>
      </c>
      <c r="C4754" s="22">
        <v>1100</v>
      </c>
      <c r="D4754" t="s">
        <v>58</v>
      </c>
      <c r="E4754" t="s">
        <v>20</v>
      </c>
      <c r="F4754" t="s">
        <v>5203</v>
      </c>
      <c r="G4754" t="s">
        <v>326</v>
      </c>
      <c r="H4754" t="s">
        <v>327</v>
      </c>
      <c r="I4754" t="s">
        <v>3978</v>
      </c>
      <c r="J4754" t="s">
        <v>160</v>
      </c>
      <c r="K4754">
        <v>780</v>
      </c>
      <c r="L4754" s="4">
        <v>41654.514444444445</v>
      </c>
      <c r="M4754" s="4">
        <v>41634.333333333336</v>
      </c>
      <c r="N4754" s="4">
        <v>41658.984791666669</v>
      </c>
      <c r="O4754">
        <v>8</v>
      </c>
      <c r="P4754">
        <v>18</v>
      </c>
      <c r="Q4754" t="s">
        <v>134</v>
      </c>
      <c r="R4754" t="s">
        <v>43</v>
      </c>
      <c r="S4754" s="3">
        <v>41654</v>
      </c>
      <c r="T4754" t="str">
        <f>IF(kiva_loans__muestra[[#This Row],[loan_amount]]&gt;5000,"Alto","Bajo")</f>
        <v>Bajo</v>
      </c>
      <c r="U4754" s="26" t="str">
        <f>VLOOKUP(kiva_loans__muestra[[#This Row],[country]],Pais!A:B,2,FALSE)</f>
        <v>Africa</v>
      </c>
      <c r="V4754" t="s">
        <v>10720</v>
      </c>
    </row>
    <row r="4755" spans="1:22">
      <c r="A4755">
        <v>657521</v>
      </c>
      <c r="B4755" s="20">
        <v>625</v>
      </c>
      <c r="C4755" s="22">
        <v>625</v>
      </c>
      <c r="D4755" t="s">
        <v>58</v>
      </c>
      <c r="E4755" t="s">
        <v>20</v>
      </c>
      <c r="F4755" t="s">
        <v>3043</v>
      </c>
      <c r="G4755" t="s">
        <v>326</v>
      </c>
      <c r="H4755" t="s">
        <v>327</v>
      </c>
      <c r="I4755" t="s">
        <v>3978</v>
      </c>
      <c r="J4755" t="s">
        <v>160</v>
      </c>
      <c r="K4755">
        <v>780</v>
      </c>
      <c r="L4755" s="4">
        <v>41654.517418981479</v>
      </c>
      <c r="M4755" s="4">
        <v>41636.333333333336</v>
      </c>
      <c r="N4755" s="4">
        <v>41659.101481481484</v>
      </c>
      <c r="O4755">
        <v>8</v>
      </c>
      <c r="P4755">
        <v>24</v>
      </c>
      <c r="Q4755" t="s">
        <v>134</v>
      </c>
      <c r="R4755" t="s">
        <v>43</v>
      </c>
      <c r="S4755" s="3">
        <v>41654</v>
      </c>
      <c r="T4755" t="str">
        <f>IF(kiva_loans__muestra[[#This Row],[loan_amount]]&gt;5000,"Alto","Bajo")</f>
        <v>Bajo</v>
      </c>
      <c r="U4755" s="26" t="str">
        <f>VLOOKUP(kiva_loans__muestra[[#This Row],[country]],Pais!A:B,2,FALSE)</f>
        <v>Africa</v>
      </c>
      <c r="V4755" t="s">
        <v>10720</v>
      </c>
    </row>
    <row r="4756" spans="1:22">
      <c r="A4756">
        <v>657572</v>
      </c>
      <c r="B4756" s="20">
        <v>3125</v>
      </c>
      <c r="C4756" s="22">
        <v>3125</v>
      </c>
      <c r="D4756" t="s">
        <v>65</v>
      </c>
      <c r="E4756" t="s">
        <v>65</v>
      </c>
      <c r="F4756" t="s">
        <v>5149</v>
      </c>
      <c r="G4756" t="s">
        <v>326</v>
      </c>
      <c r="H4756" t="s">
        <v>327</v>
      </c>
      <c r="I4756" t="s">
        <v>2961</v>
      </c>
      <c r="J4756" t="s">
        <v>160</v>
      </c>
      <c r="K4756">
        <v>780</v>
      </c>
      <c r="L4756" s="4">
        <v>41654.639108796298</v>
      </c>
      <c r="M4756" s="4">
        <v>41632.333333333336</v>
      </c>
      <c r="N4756" s="4">
        <v>41664.452037037037</v>
      </c>
      <c r="O4756">
        <v>8</v>
      </c>
      <c r="P4756">
        <v>35</v>
      </c>
      <c r="Q4756" t="s">
        <v>134</v>
      </c>
      <c r="R4756" t="s">
        <v>43</v>
      </c>
      <c r="S4756" s="3">
        <v>41654</v>
      </c>
      <c r="T4756" t="str">
        <f>IF(kiva_loans__muestra[[#This Row],[loan_amount]]&gt;5000,"Alto","Bajo")</f>
        <v>Bajo</v>
      </c>
      <c r="U4756" s="26" t="str">
        <f>VLOOKUP(kiva_loans__muestra[[#This Row],[country]],Pais!A:B,2,FALSE)</f>
        <v>Africa</v>
      </c>
      <c r="V4756" t="s">
        <v>10720</v>
      </c>
    </row>
    <row r="4757" spans="1:22">
      <c r="A4757">
        <v>657573</v>
      </c>
      <c r="B4757" s="20">
        <v>1250</v>
      </c>
      <c r="C4757" s="22">
        <v>1250</v>
      </c>
      <c r="D4757" t="s">
        <v>58</v>
      </c>
      <c r="E4757" t="s">
        <v>20</v>
      </c>
      <c r="F4757" t="s">
        <v>5268</v>
      </c>
      <c r="G4757" t="s">
        <v>326</v>
      </c>
      <c r="H4757" t="s">
        <v>327</v>
      </c>
      <c r="I4757" t="s">
        <v>2961</v>
      </c>
      <c r="J4757" t="s">
        <v>160</v>
      </c>
      <c r="K4757">
        <v>780</v>
      </c>
      <c r="L4757" s="4">
        <v>41654.642013888886</v>
      </c>
      <c r="M4757" s="4">
        <v>41632.333333333336</v>
      </c>
      <c r="N4757" s="4">
        <v>41659.792847222219</v>
      </c>
      <c r="O4757">
        <v>8</v>
      </c>
      <c r="P4757">
        <v>38</v>
      </c>
      <c r="Q4757" t="s">
        <v>26</v>
      </c>
      <c r="R4757" t="s">
        <v>43</v>
      </c>
      <c r="S4757" s="3">
        <v>41654</v>
      </c>
      <c r="T4757" t="str">
        <f>IF(kiva_loans__muestra[[#This Row],[loan_amount]]&gt;5000,"Alto","Bajo")</f>
        <v>Bajo</v>
      </c>
      <c r="U4757" s="26" t="str">
        <f>VLOOKUP(kiva_loans__muestra[[#This Row],[country]],Pais!A:B,2,FALSE)</f>
        <v>Africa</v>
      </c>
      <c r="V4757" t="s">
        <v>10719</v>
      </c>
    </row>
    <row r="4758" spans="1:22">
      <c r="A4758">
        <v>657577</v>
      </c>
      <c r="B4758" s="20">
        <v>1050</v>
      </c>
      <c r="C4758" s="22">
        <v>1050</v>
      </c>
      <c r="D4758" t="s">
        <v>19</v>
      </c>
      <c r="E4758" t="s">
        <v>20</v>
      </c>
      <c r="F4758" t="s">
        <v>5158</v>
      </c>
      <c r="G4758" t="s">
        <v>326</v>
      </c>
      <c r="H4758" t="s">
        <v>327</v>
      </c>
      <c r="I4758" t="s">
        <v>2961</v>
      </c>
      <c r="J4758" t="s">
        <v>160</v>
      </c>
      <c r="K4758">
        <v>780</v>
      </c>
      <c r="L4758" s="4">
        <v>41654.645821759259</v>
      </c>
      <c r="M4758" s="4">
        <v>41632.333333333336</v>
      </c>
      <c r="N4758" s="4">
        <v>41659.7190162037</v>
      </c>
      <c r="O4758">
        <v>8</v>
      </c>
      <c r="P4758">
        <v>36</v>
      </c>
      <c r="Q4758" t="s">
        <v>134</v>
      </c>
      <c r="R4758" t="s">
        <v>43</v>
      </c>
      <c r="S4758" s="3">
        <v>41654</v>
      </c>
      <c r="T4758" t="str">
        <f>IF(kiva_loans__muestra[[#This Row],[loan_amount]]&gt;5000,"Alto","Bajo")</f>
        <v>Bajo</v>
      </c>
      <c r="U4758" s="26" t="str">
        <f>VLOOKUP(kiva_loans__muestra[[#This Row],[country]],Pais!A:B,2,FALSE)</f>
        <v>Africa</v>
      </c>
      <c r="V4758" t="s">
        <v>10720</v>
      </c>
    </row>
    <row r="4759" spans="1:22">
      <c r="A4759">
        <v>657959</v>
      </c>
      <c r="B4759" s="20">
        <v>850</v>
      </c>
      <c r="C4759" s="22">
        <v>850</v>
      </c>
      <c r="D4759" t="s">
        <v>65</v>
      </c>
      <c r="E4759" t="s">
        <v>65</v>
      </c>
      <c r="F4759" t="s">
        <v>5939</v>
      </c>
      <c r="G4759" t="s">
        <v>326</v>
      </c>
      <c r="H4759" t="s">
        <v>327</v>
      </c>
      <c r="I4759" t="s">
        <v>5336</v>
      </c>
      <c r="J4759" t="s">
        <v>160</v>
      </c>
      <c r="K4759">
        <v>780</v>
      </c>
      <c r="L4759" s="4">
        <v>41655.411319444444</v>
      </c>
      <c r="M4759" s="4">
        <v>41627.333333333336</v>
      </c>
      <c r="N4759" s="4">
        <v>41659.387037037035</v>
      </c>
      <c r="O4759">
        <v>6</v>
      </c>
      <c r="P4759">
        <v>26</v>
      </c>
      <c r="Q4759" t="s">
        <v>26</v>
      </c>
      <c r="R4759" t="s">
        <v>27</v>
      </c>
      <c r="S4759" s="3">
        <v>41655</v>
      </c>
      <c r="T4759" t="str">
        <f>IF(kiva_loans__muestra[[#This Row],[loan_amount]]&gt;5000,"Alto","Bajo")</f>
        <v>Bajo</v>
      </c>
      <c r="U4759" s="26" t="str">
        <f>VLOOKUP(kiva_loans__muestra[[#This Row],[country]],Pais!A:B,2,FALSE)</f>
        <v>Africa</v>
      </c>
      <c r="V4759" t="s">
        <v>10719</v>
      </c>
    </row>
    <row r="4760" spans="1:22">
      <c r="A4760">
        <v>657963</v>
      </c>
      <c r="B4760" s="20">
        <v>625</v>
      </c>
      <c r="C4760" s="22">
        <v>625</v>
      </c>
      <c r="D4760" t="s">
        <v>20</v>
      </c>
      <c r="E4760" t="s">
        <v>20</v>
      </c>
      <c r="F4760" t="s">
        <v>5335</v>
      </c>
      <c r="G4760" t="s">
        <v>326</v>
      </c>
      <c r="H4760" t="s">
        <v>327</v>
      </c>
      <c r="I4760" t="s">
        <v>5336</v>
      </c>
      <c r="J4760" t="s">
        <v>160</v>
      </c>
      <c r="K4760">
        <v>780</v>
      </c>
      <c r="L4760" s="4">
        <v>41655.414606481485</v>
      </c>
      <c r="M4760" s="4">
        <v>41627.333333333336</v>
      </c>
      <c r="N4760" s="4">
        <v>41659.327453703707</v>
      </c>
      <c r="O4760">
        <v>7</v>
      </c>
      <c r="P4760">
        <v>25</v>
      </c>
      <c r="Q4760" t="s">
        <v>26</v>
      </c>
      <c r="R4760" t="s">
        <v>43</v>
      </c>
      <c r="S4760" s="3">
        <v>41655</v>
      </c>
      <c r="T4760" t="str">
        <f>IF(kiva_loans__muestra[[#This Row],[loan_amount]]&gt;5000,"Alto","Bajo")</f>
        <v>Bajo</v>
      </c>
      <c r="U4760" s="26" t="str">
        <f>VLOOKUP(kiva_loans__muestra[[#This Row],[country]],Pais!A:B,2,FALSE)</f>
        <v>Africa</v>
      </c>
      <c r="V4760" t="s">
        <v>10719</v>
      </c>
    </row>
    <row r="4761" spans="1:22">
      <c r="A4761">
        <v>657967</v>
      </c>
      <c r="B4761" s="20">
        <v>525</v>
      </c>
      <c r="C4761" s="22">
        <v>525</v>
      </c>
      <c r="D4761" t="s">
        <v>68</v>
      </c>
      <c r="E4761" t="s">
        <v>68</v>
      </c>
      <c r="F4761" t="s">
        <v>5715</v>
      </c>
      <c r="G4761" t="s">
        <v>326</v>
      </c>
      <c r="H4761" t="s">
        <v>327</v>
      </c>
      <c r="I4761" t="s">
        <v>5336</v>
      </c>
      <c r="J4761" t="s">
        <v>160</v>
      </c>
      <c r="K4761">
        <v>780</v>
      </c>
      <c r="L4761" s="4">
        <v>41655.417557870373</v>
      </c>
      <c r="M4761" s="4">
        <v>41627.333333333336</v>
      </c>
      <c r="N4761" s="4">
        <v>41659.472187500003</v>
      </c>
      <c r="O4761">
        <v>6</v>
      </c>
      <c r="P4761">
        <v>21</v>
      </c>
      <c r="Q4761" t="s">
        <v>26</v>
      </c>
      <c r="R4761" t="s">
        <v>27</v>
      </c>
      <c r="S4761" s="3">
        <v>41655</v>
      </c>
      <c r="T4761" t="str">
        <f>IF(kiva_loans__muestra[[#This Row],[loan_amount]]&gt;5000,"Alto","Bajo")</f>
        <v>Bajo</v>
      </c>
      <c r="U4761" s="26" t="str">
        <f>VLOOKUP(kiva_loans__muestra[[#This Row],[country]],Pais!A:B,2,FALSE)</f>
        <v>Africa</v>
      </c>
      <c r="V4761" t="s">
        <v>10719</v>
      </c>
    </row>
    <row r="4762" spans="1:22">
      <c r="A4762">
        <v>657982</v>
      </c>
      <c r="B4762" s="20">
        <v>1250</v>
      </c>
      <c r="C4762" s="22">
        <v>1250</v>
      </c>
      <c r="D4762" t="s">
        <v>68</v>
      </c>
      <c r="E4762" t="s">
        <v>68</v>
      </c>
      <c r="F4762" t="s">
        <v>5806</v>
      </c>
      <c r="G4762" t="s">
        <v>326</v>
      </c>
      <c r="H4762" t="s">
        <v>327</v>
      </c>
      <c r="I4762" t="s">
        <v>2961</v>
      </c>
      <c r="J4762" t="s">
        <v>160</v>
      </c>
      <c r="K4762">
        <v>780</v>
      </c>
      <c r="L4762" s="4">
        <v>41655.437673611108</v>
      </c>
      <c r="M4762" s="4">
        <v>41633.333333333336</v>
      </c>
      <c r="N4762" s="4">
        <v>41664.596574074072</v>
      </c>
      <c r="O4762">
        <v>10</v>
      </c>
      <c r="P4762">
        <v>35</v>
      </c>
      <c r="Q4762" t="s">
        <v>134</v>
      </c>
      <c r="R4762" t="s">
        <v>43</v>
      </c>
      <c r="S4762" s="3">
        <v>41655</v>
      </c>
      <c r="T4762" t="str">
        <f>IF(kiva_loans__muestra[[#This Row],[loan_amount]]&gt;5000,"Alto","Bajo")</f>
        <v>Bajo</v>
      </c>
      <c r="U4762" s="26" t="str">
        <f>VLOOKUP(kiva_loans__muestra[[#This Row],[country]],Pais!A:B,2,FALSE)</f>
        <v>Africa</v>
      </c>
      <c r="V4762" t="s">
        <v>10720</v>
      </c>
    </row>
    <row r="4763" spans="1:22">
      <c r="A4763">
        <v>657987</v>
      </c>
      <c r="B4763" s="20">
        <v>850</v>
      </c>
      <c r="C4763" s="22">
        <v>850</v>
      </c>
      <c r="D4763" t="s">
        <v>19</v>
      </c>
      <c r="E4763" t="s">
        <v>20</v>
      </c>
      <c r="F4763" t="s">
        <v>5443</v>
      </c>
      <c r="G4763" t="s">
        <v>326</v>
      </c>
      <c r="H4763" t="s">
        <v>327</v>
      </c>
      <c r="I4763" t="s">
        <v>2961</v>
      </c>
      <c r="J4763" t="s">
        <v>160</v>
      </c>
      <c r="K4763">
        <v>780</v>
      </c>
      <c r="L4763" s="4">
        <v>41655.442152777781</v>
      </c>
      <c r="M4763" s="4">
        <v>41638.333333333336</v>
      </c>
      <c r="N4763" s="4">
        <v>41659.55809027778</v>
      </c>
      <c r="O4763">
        <v>8</v>
      </c>
      <c r="P4763">
        <v>29</v>
      </c>
      <c r="Q4763" t="s">
        <v>26</v>
      </c>
      <c r="R4763" t="s">
        <v>43</v>
      </c>
      <c r="S4763" s="3">
        <v>41655</v>
      </c>
      <c r="T4763" t="str">
        <f>IF(kiva_loans__muestra[[#This Row],[loan_amount]]&gt;5000,"Alto","Bajo")</f>
        <v>Bajo</v>
      </c>
      <c r="U4763" s="26" t="str">
        <f>VLOOKUP(kiva_loans__muestra[[#This Row],[country]],Pais!A:B,2,FALSE)</f>
        <v>Africa</v>
      </c>
      <c r="V4763" t="s">
        <v>10719</v>
      </c>
    </row>
    <row r="4764" spans="1:22">
      <c r="A4764">
        <v>657991</v>
      </c>
      <c r="B4764" s="20">
        <v>625</v>
      </c>
      <c r="C4764" s="22">
        <v>625</v>
      </c>
      <c r="D4764" t="s">
        <v>58</v>
      </c>
      <c r="E4764" t="s">
        <v>20</v>
      </c>
      <c r="F4764" t="s">
        <v>5434</v>
      </c>
      <c r="G4764" t="s">
        <v>326</v>
      </c>
      <c r="H4764" t="s">
        <v>327</v>
      </c>
      <c r="I4764" t="s">
        <v>5435</v>
      </c>
      <c r="J4764" t="s">
        <v>160</v>
      </c>
      <c r="K4764">
        <v>780</v>
      </c>
      <c r="L4764" s="4">
        <v>41655.454270833332</v>
      </c>
      <c r="M4764" s="4">
        <v>41627.333333333336</v>
      </c>
      <c r="N4764" s="4">
        <v>41664.541921296295</v>
      </c>
      <c r="O4764">
        <v>8</v>
      </c>
      <c r="P4764">
        <v>24</v>
      </c>
      <c r="Q4764" t="s">
        <v>26</v>
      </c>
      <c r="R4764" t="s">
        <v>43</v>
      </c>
      <c r="S4764" s="3">
        <v>41655</v>
      </c>
      <c r="T4764" t="str">
        <f>IF(kiva_loans__muestra[[#This Row],[loan_amount]]&gt;5000,"Alto","Bajo")</f>
        <v>Bajo</v>
      </c>
      <c r="U4764" s="26" t="str">
        <f>VLOOKUP(kiva_loans__muestra[[#This Row],[country]],Pais!A:B,2,FALSE)</f>
        <v>Africa</v>
      </c>
      <c r="V4764" t="s">
        <v>10719</v>
      </c>
    </row>
    <row r="4765" spans="1:22">
      <c r="A4765">
        <v>657993</v>
      </c>
      <c r="B4765" s="20">
        <v>425</v>
      </c>
      <c r="C4765" s="22">
        <v>425</v>
      </c>
      <c r="D4765" t="s">
        <v>58</v>
      </c>
      <c r="E4765" t="s">
        <v>20</v>
      </c>
      <c r="F4765" t="s">
        <v>5650</v>
      </c>
      <c r="G4765" t="s">
        <v>326</v>
      </c>
      <c r="H4765" t="s">
        <v>327</v>
      </c>
      <c r="I4765" t="s">
        <v>5435</v>
      </c>
      <c r="J4765" t="s">
        <v>160</v>
      </c>
      <c r="K4765">
        <v>780</v>
      </c>
      <c r="L4765" s="4">
        <v>41655.457685185182</v>
      </c>
      <c r="M4765" s="4">
        <v>41627.333333333336</v>
      </c>
      <c r="N4765" s="4">
        <v>41659.392800925925</v>
      </c>
      <c r="O4765">
        <v>8</v>
      </c>
      <c r="P4765">
        <v>1</v>
      </c>
      <c r="Q4765" t="s">
        <v>26</v>
      </c>
      <c r="R4765" t="s">
        <v>43</v>
      </c>
      <c r="S4765" s="3">
        <v>41655</v>
      </c>
      <c r="T4765" t="str">
        <f>IF(kiva_loans__muestra[[#This Row],[loan_amount]]&gt;5000,"Alto","Bajo")</f>
        <v>Bajo</v>
      </c>
      <c r="U4765" s="26" t="str">
        <f>VLOOKUP(kiva_loans__muestra[[#This Row],[country]],Pais!A:B,2,FALSE)</f>
        <v>Africa</v>
      </c>
      <c r="V4765" t="s">
        <v>10719</v>
      </c>
    </row>
    <row r="4766" spans="1:22">
      <c r="A4766">
        <v>657994</v>
      </c>
      <c r="B4766" s="20">
        <v>850</v>
      </c>
      <c r="C4766" s="22">
        <v>850</v>
      </c>
      <c r="D4766" t="s">
        <v>82</v>
      </c>
      <c r="E4766" t="s">
        <v>20</v>
      </c>
      <c r="F4766" t="s">
        <v>5586</v>
      </c>
      <c r="G4766" t="s">
        <v>326</v>
      </c>
      <c r="H4766" t="s">
        <v>327</v>
      </c>
      <c r="I4766" t="s">
        <v>5587</v>
      </c>
      <c r="J4766" t="s">
        <v>160</v>
      </c>
      <c r="K4766">
        <v>780</v>
      </c>
      <c r="L4766" s="4">
        <v>41655.46230324074</v>
      </c>
      <c r="M4766" s="4">
        <v>41632.333333333336</v>
      </c>
      <c r="N4766" s="4">
        <v>41659.890925925924</v>
      </c>
      <c r="O4766">
        <v>8</v>
      </c>
      <c r="P4766">
        <v>33</v>
      </c>
      <c r="Q4766" t="s">
        <v>26</v>
      </c>
      <c r="R4766" t="s">
        <v>43</v>
      </c>
      <c r="S4766" s="3">
        <v>41655</v>
      </c>
      <c r="T4766" t="str">
        <f>IF(kiva_loans__muestra[[#This Row],[loan_amount]]&gt;5000,"Alto","Bajo")</f>
        <v>Bajo</v>
      </c>
      <c r="U4766" s="26" t="str">
        <f>VLOOKUP(kiva_loans__muestra[[#This Row],[country]],Pais!A:B,2,FALSE)</f>
        <v>Africa</v>
      </c>
      <c r="V4766" t="s">
        <v>10719</v>
      </c>
    </row>
    <row r="4767" spans="1:22">
      <c r="A4767">
        <v>657997</v>
      </c>
      <c r="B4767" s="20">
        <v>425</v>
      </c>
      <c r="C4767" s="22">
        <v>425</v>
      </c>
      <c r="D4767" t="s">
        <v>58</v>
      </c>
      <c r="E4767" t="s">
        <v>20</v>
      </c>
      <c r="F4767" t="s">
        <v>5839</v>
      </c>
      <c r="G4767" t="s">
        <v>326</v>
      </c>
      <c r="H4767" t="s">
        <v>327</v>
      </c>
      <c r="I4767" t="s">
        <v>5676</v>
      </c>
      <c r="J4767" t="s">
        <v>160</v>
      </c>
      <c r="K4767">
        <v>780</v>
      </c>
      <c r="L4767" s="4">
        <v>41655.467187499999</v>
      </c>
      <c r="M4767" s="4">
        <v>41635.333333333336</v>
      </c>
      <c r="N4767" s="4">
        <v>41659.918287037035</v>
      </c>
      <c r="O4767">
        <v>8</v>
      </c>
      <c r="P4767">
        <v>16</v>
      </c>
      <c r="Q4767" t="s">
        <v>26</v>
      </c>
      <c r="R4767" t="s">
        <v>43</v>
      </c>
      <c r="S4767" s="3">
        <v>41655</v>
      </c>
      <c r="T4767" t="str">
        <f>IF(kiva_loans__muestra[[#This Row],[loan_amount]]&gt;5000,"Alto","Bajo")</f>
        <v>Bajo</v>
      </c>
      <c r="U4767" s="26" t="str">
        <f>VLOOKUP(kiva_loans__muestra[[#This Row],[country]],Pais!A:B,2,FALSE)</f>
        <v>Africa</v>
      </c>
      <c r="V4767" t="s">
        <v>10719</v>
      </c>
    </row>
    <row r="4768" spans="1:22">
      <c r="A4768">
        <v>657999</v>
      </c>
      <c r="B4768" s="20">
        <v>425</v>
      </c>
      <c r="C4768" s="22">
        <v>425</v>
      </c>
      <c r="D4768" t="s">
        <v>373</v>
      </c>
      <c r="E4768" t="s">
        <v>20</v>
      </c>
      <c r="F4768" t="s">
        <v>4298</v>
      </c>
      <c r="G4768" t="s">
        <v>326</v>
      </c>
      <c r="H4768" t="s">
        <v>327</v>
      </c>
      <c r="I4768" t="s">
        <v>5676</v>
      </c>
      <c r="J4768" t="s">
        <v>160</v>
      </c>
      <c r="K4768">
        <v>780</v>
      </c>
      <c r="L4768" s="4">
        <v>41655.471747685187</v>
      </c>
      <c r="M4768" s="4">
        <v>41635.333333333336</v>
      </c>
      <c r="N4768" s="4">
        <v>41660.112210648149</v>
      </c>
      <c r="O4768">
        <v>8</v>
      </c>
      <c r="P4768">
        <v>17</v>
      </c>
      <c r="Q4768" t="s">
        <v>26</v>
      </c>
      <c r="R4768" t="s">
        <v>43</v>
      </c>
      <c r="S4768" s="3">
        <v>41655</v>
      </c>
      <c r="T4768" t="str">
        <f>IF(kiva_loans__muestra[[#This Row],[loan_amount]]&gt;5000,"Alto","Bajo")</f>
        <v>Bajo</v>
      </c>
      <c r="U4768" s="26" t="str">
        <f>VLOOKUP(kiva_loans__muestra[[#This Row],[country]],Pais!A:B,2,FALSE)</f>
        <v>Africa</v>
      </c>
      <c r="V4768" t="s">
        <v>10719</v>
      </c>
    </row>
    <row r="4769" spans="1:22">
      <c r="A4769">
        <v>658004</v>
      </c>
      <c r="B4769" s="20">
        <v>425</v>
      </c>
      <c r="C4769" s="22">
        <v>425</v>
      </c>
      <c r="D4769" t="s">
        <v>58</v>
      </c>
      <c r="E4769" t="s">
        <v>20</v>
      </c>
      <c r="F4769" t="s">
        <v>5729</v>
      </c>
      <c r="G4769" t="s">
        <v>326</v>
      </c>
      <c r="H4769" t="s">
        <v>327</v>
      </c>
      <c r="I4769" t="s">
        <v>5435</v>
      </c>
      <c r="J4769" t="s">
        <v>160</v>
      </c>
      <c r="K4769">
        <v>780</v>
      </c>
      <c r="L4769" s="4">
        <v>41655.475925925923</v>
      </c>
      <c r="M4769" s="4">
        <v>41638.333333333336</v>
      </c>
      <c r="N4769" s="4">
        <v>41660.052164351851</v>
      </c>
      <c r="O4769">
        <v>8</v>
      </c>
      <c r="P4769">
        <v>17</v>
      </c>
      <c r="Q4769" t="s">
        <v>26</v>
      </c>
      <c r="R4769" t="s">
        <v>43</v>
      </c>
      <c r="S4769" s="3">
        <v>41655</v>
      </c>
      <c r="T4769" t="str">
        <f>IF(kiva_loans__muestra[[#This Row],[loan_amount]]&gt;5000,"Alto","Bajo")</f>
        <v>Bajo</v>
      </c>
      <c r="U4769" s="26" t="str">
        <f>VLOOKUP(kiva_loans__muestra[[#This Row],[country]],Pais!A:B,2,FALSE)</f>
        <v>Africa</v>
      </c>
      <c r="V4769" t="s">
        <v>10719</v>
      </c>
    </row>
    <row r="4770" spans="1:22">
      <c r="A4770">
        <v>658576</v>
      </c>
      <c r="B4770" s="20">
        <v>175</v>
      </c>
      <c r="C4770" s="22">
        <v>175</v>
      </c>
      <c r="D4770" t="s">
        <v>68</v>
      </c>
      <c r="E4770" t="s">
        <v>68</v>
      </c>
      <c r="F4770" t="s">
        <v>6366</v>
      </c>
      <c r="G4770" t="s">
        <v>326</v>
      </c>
      <c r="H4770" t="s">
        <v>327</v>
      </c>
      <c r="I4770" t="s">
        <v>6181</v>
      </c>
      <c r="J4770" t="s">
        <v>160</v>
      </c>
      <c r="K4770">
        <v>780</v>
      </c>
      <c r="L4770" s="4">
        <v>41656.479027777779</v>
      </c>
      <c r="M4770" s="4">
        <v>41632.333333333336</v>
      </c>
      <c r="N4770" s="4">
        <v>41660.509548611109</v>
      </c>
      <c r="O4770">
        <v>8</v>
      </c>
      <c r="P4770">
        <v>7</v>
      </c>
      <c r="Q4770" t="s">
        <v>26</v>
      </c>
      <c r="R4770" t="s">
        <v>43</v>
      </c>
      <c r="S4770" s="3">
        <v>41656</v>
      </c>
      <c r="T4770" t="str">
        <f>IF(kiva_loans__muestra[[#This Row],[loan_amount]]&gt;5000,"Alto","Bajo")</f>
        <v>Bajo</v>
      </c>
      <c r="U4770" s="26" t="str">
        <f>VLOOKUP(kiva_loans__muestra[[#This Row],[country]],Pais!A:B,2,FALSE)</f>
        <v>Africa</v>
      </c>
      <c r="V4770" t="s">
        <v>10719</v>
      </c>
    </row>
    <row r="4771" spans="1:22">
      <c r="A4771">
        <v>658577</v>
      </c>
      <c r="B4771" s="20">
        <v>325</v>
      </c>
      <c r="C4771" s="22">
        <v>325</v>
      </c>
      <c r="D4771" t="s">
        <v>65</v>
      </c>
      <c r="E4771" t="s">
        <v>65</v>
      </c>
      <c r="F4771" t="s">
        <v>6180</v>
      </c>
      <c r="G4771" t="s">
        <v>326</v>
      </c>
      <c r="H4771" t="s">
        <v>327</v>
      </c>
      <c r="I4771" t="s">
        <v>6181</v>
      </c>
      <c r="J4771" t="s">
        <v>160</v>
      </c>
      <c r="K4771">
        <v>780</v>
      </c>
      <c r="L4771" s="4">
        <v>41656.483344907407</v>
      </c>
      <c r="M4771" s="4">
        <v>41632.333333333336</v>
      </c>
      <c r="N4771" s="4">
        <v>41660.754999999997</v>
      </c>
      <c r="O4771">
        <v>8</v>
      </c>
      <c r="P4771">
        <v>12</v>
      </c>
      <c r="Q4771" t="s">
        <v>26</v>
      </c>
      <c r="R4771" t="s">
        <v>43</v>
      </c>
      <c r="S4771" s="3">
        <v>41656</v>
      </c>
      <c r="T4771" t="str">
        <f>IF(kiva_loans__muestra[[#This Row],[loan_amount]]&gt;5000,"Alto","Bajo")</f>
        <v>Bajo</v>
      </c>
      <c r="U4771" s="26" t="str">
        <f>VLOOKUP(kiva_loans__muestra[[#This Row],[country]],Pais!A:B,2,FALSE)</f>
        <v>Africa</v>
      </c>
      <c r="V4771" t="s">
        <v>10719</v>
      </c>
    </row>
    <row r="4772" spans="1:22">
      <c r="A4772">
        <v>658581</v>
      </c>
      <c r="B4772" s="20">
        <v>325</v>
      </c>
      <c r="C4772" s="22">
        <v>325</v>
      </c>
      <c r="D4772" t="s">
        <v>19</v>
      </c>
      <c r="E4772" t="s">
        <v>20</v>
      </c>
      <c r="F4772" t="s">
        <v>6371</v>
      </c>
      <c r="G4772" t="s">
        <v>326</v>
      </c>
      <c r="H4772" t="s">
        <v>327</v>
      </c>
      <c r="I4772" t="s">
        <v>5971</v>
      </c>
      <c r="J4772" t="s">
        <v>160</v>
      </c>
      <c r="K4772">
        <v>780</v>
      </c>
      <c r="L4772" s="4">
        <v>41656.488009259258</v>
      </c>
      <c r="M4772" s="4">
        <v>41632.333333333336</v>
      </c>
      <c r="N4772" s="4">
        <v>41660.627997685187</v>
      </c>
      <c r="O4772">
        <v>8</v>
      </c>
      <c r="P4772">
        <v>10</v>
      </c>
      <c r="Q4772" t="s">
        <v>26</v>
      </c>
      <c r="R4772" t="s">
        <v>43</v>
      </c>
      <c r="S4772" s="3">
        <v>41656</v>
      </c>
      <c r="T4772" t="str">
        <f>IF(kiva_loans__muestra[[#This Row],[loan_amount]]&gt;5000,"Alto","Bajo")</f>
        <v>Bajo</v>
      </c>
      <c r="U4772" s="26" t="str">
        <f>VLOOKUP(kiva_loans__muestra[[#This Row],[country]],Pais!A:B,2,FALSE)</f>
        <v>Africa</v>
      </c>
      <c r="V4772" t="s">
        <v>10719</v>
      </c>
    </row>
    <row r="4773" spans="1:22">
      <c r="A4773">
        <v>658585</v>
      </c>
      <c r="B4773" s="20">
        <v>225</v>
      </c>
      <c r="C4773" s="22">
        <v>225</v>
      </c>
      <c r="D4773" t="s">
        <v>65</v>
      </c>
      <c r="E4773" t="s">
        <v>65</v>
      </c>
      <c r="F4773" t="s">
        <v>5970</v>
      </c>
      <c r="G4773" t="s">
        <v>326</v>
      </c>
      <c r="H4773" t="s">
        <v>327</v>
      </c>
      <c r="I4773" t="s">
        <v>5971</v>
      </c>
      <c r="J4773" t="s">
        <v>160</v>
      </c>
      <c r="K4773">
        <v>780</v>
      </c>
      <c r="L4773" s="4">
        <v>41656.491574074076</v>
      </c>
      <c r="M4773" s="4">
        <v>41632.333333333336</v>
      </c>
      <c r="N4773" s="4">
        <v>41660.953738425924</v>
      </c>
      <c r="O4773">
        <v>8</v>
      </c>
      <c r="P4773">
        <v>9</v>
      </c>
      <c r="Q4773" t="s">
        <v>26</v>
      </c>
      <c r="R4773" t="s">
        <v>43</v>
      </c>
      <c r="S4773" s="3">
        <v>41656</v>
      </c>
      <c r="T4773" t="str">
        <f>IF(kiva_loans__muestra[[#This Row],[loan_amount]]&gt;5000,"Alto","Bajo")</f>
        <v>Bajo</v>
      </c>
      <c r="U4773" s="26" t="str">
        <f>VLOOKUP(kiva_loans__muestra[[#This Row],[country]],Pais!A:B,2,FALSE)</f>
        <v>Africa</v>
      </c>
      <c r="V4773" t="s">
        <v>10719</v>
      </c>
    </row>
    <row r="4774" spans="1:22">
      <c r="A4774">
        <v>658590</v>
      </c>
      <c r="B4774" s="20">
        <v>1675</v>
      </c>
      <c r="C4774" s="22">
        <v>1675</v>
      </c>
      <c r="D4774" t="s">
        <v>82</v>
      </c>
      <c r="E4774" t="s">
        <v>20</v>
      </c>
      <c r="F4774" t="s">
        <v>6165</v>
      </c>
      <c r="G4774" t="s">
        <v>326</v>
      </c>
      <c r="H4774" t="s">
        <v>327</v>
      </c>
      <c r="I4774" t="s">
        <v>5963</v>
      </c>
      <c r="J4774" t="s">
        <v>160</v>
      </c>
      <c r="K4774">
        <v>780</v>
      </c>
      <c r="L4774" s="4">
        <v>41656.495428240742</v>
      </c>
      <c r="M4774" s="4">
        <v>41633.333333333336</v>
      </c>
      <c r="N4774" s="4">
        <v>41661.708518518521</v>
      </c>
      <c r="O4774">
        <v>10</v>
      </c>
      <c r="P4774">
        <v>64</v>
      </c>
      <c r="Q4774" t="s">
        <v>26</v>
      </c>
      <c r="R4774" t="s">
        <v>43</v>
      </c>
      <c r="S4774" s="3">
        <v>41656</v>
      </c>
      <c r="T4774" t="str">
        <f>IF(kiva_loans__muestra[[#This Row],[loan_amount]]&gt;5000,"Alto","Bajo")</f>
        <v>Bajo</v>
      </c>
      <c r="U4774" s="26" t="str">
        <f>VLOOKUP(kiva_loans__muestra[[#This Row],[country]],Pais!A:B,2,FALSE)</f>
        <v>Africa</v>
      </c>
      <c r="V4774" t="s">
        <v>10719</v>
      </c>
    </row>
    <row r="4775" spans="1:22">
      <c r="A4775">
        <v>658593</v>
      </c>
      <c r="B4775" s="20">
        <v>950</v>
      </c>
      <c r="C4775" s="22">
        <v>950</v>
      </c>
      <c r="D4775" t="s">
        <v>65</v>
      </c>
      <c r="E4775" t="s">
        <v>65</v>
      </c>
      <c r="F4775" t="s">
        <v>6045</v>
      </c>
      <c r="G4775" t="s">
        <v>326</v>
      </c>
      <c r="H4775" t="s">
        <v>327</v>
      </c>
      <c r="I4775" t="s">
        <v>5963</v>
      </c>
      <c r="J4775" t="s">
        <v>160</v>
      </c>
      <c r="K4775">
        <v>780</v>
      </c>
      <c r="L4775" s="4">
        <v>41656.49927083333</v>
      </c>
      <c r="M4775" s="4">
        <v>41634.333333333336</v>
      </c>
      <c r="N4775" s="4">
        <v>41661.673379629632</v>
      </c>
      <c r="O4775">
        <v>8</v>
      </c>
      <c r="P4775">
        <v>29</v>
      </c>
      <c r="Q4775" t="s">
        <v>134</v>
      </c>
      <c r="R4775" t="s">
        <v>43</v>
      </c>
      <c r="S4775" s="3">
        <v>41656</v>
      </c>
      <c r="T4775" t="str">
        <f>IF(kiva_loans__muestra[[#This Row],[loan_amount]]&gt;5000,"Alto","Bajo")</f>
        <v>Bajo</v>
      </c>
      <c r="U4775" s="26" t="str">
        <f>VLOOKUP(kiva_loans__muestra[[#This Row],[country]],Pais!A:B,2,FALSE)</f>
        <v>Africa</v>
      </c>
      <c r="V4775" t="s">
        <v>10720</v>
      </c>
    </row>
    <row r="4776" spans="1:22">
      <c r="A4776">
        <v>658596</v>
      </c>
      <c r="B4776" s="20">
        <v>625</v>
      </c>
      <c r="C4776" s="22">
        <v>625</v>
      </c>
      <c r="D4776" t="s">
        <v>65</v>
      </c>
      <c r="E4776" t="s">
        <v>65</v>
      </c>
      <c r="F4776" t="s">
        <v>2261</v>
      </c>
      <c r="G4776" t="s">
        <v>326</v>
      </c>
      <c r="H4776" t="s">
        <v>327</v>
      </c>
      <c r="I4776" t="s">
        <v>5963</v>
      </c>
      <c r="J4776" t="s">
        <v>160</v>
      </c>
      <c r="K4776">
        <v>780</v>
      </c>
      <c r="L4776" s="4">
        <v>41656.502442129633</v>
      </c>
      <c r="M4776" s="4">
        <v>41634.333333333336</v>
      </c>
      <c r="N4776" s="4">
        <v>41661.720509259256</v>
      </c>
      <c r="O4776">
        <v>8</v>
      </c>
      <c r="P4776">
        <v>23</v>
      </c>
      <c r="Q4776" t="s">
        <v>26</v>
      </c>
      <c r="R4776" t="s">
        <v>43</v>
      </c>
      <c r="S4776" s="3">
        <v>41656</v>
      </c>
      <c r="T4776" t="str">
        <f>IF(kiva_loans__muestra[[#This Row],[loan_amount]]&gt;5000,"Alto","Bajo")</f>
        <v>Bajo</v>
      </c>
      <c r="U4776" s="26" t="str">
        <f>VLOOKUP(kiva_loans__muestra[[#This Row],[country]],Pais!A:B,2,FALSE)</f>
        <v>Africa</v>
      </c>
      <c r="V4776" t="s">
        <v>10719</v>
      </c>
    </row>
    <row r="4777" spans="1:22">
      <c r="A4777">
        <v>658600</v>
      </c>
      <c r="B4777" s="20">
        <v>950</v>
      </c>
      <c r="C4777" s="22">
        <v>950</v>
      </c>
      <c r="D4777" t="s">
        <v>65</v>
      </c>
      <c r="E4777" t="s">
        <v>65</v>
      </c>
      <c r="F4777" t="s">
        <v>6444</v>
      </c>
      <c r="G4777" t="s">
        <v>326</v>
      </c>
      <c r="H4777" t="s">
        <v>327</v>
      </c>
      <c r="I4777" t="s">
        <v>5963</v>
      </c>
      <c r="J4777" t="s">
        <v>160</v>
      </c>
      <c r="K4777">
        <v>780</v>
      </c>
      <c r="L4777" s="4">
        <v>41656.506377314814</v>
      </c>
      <c r="M4777" s="4">
        <v>41634.333333333336</v>
      </c>
      <c r="N4777" s="4">
        <v>41661.700949074075</v>
      </c>
      <c r="O4777">
        <v>8</v>
      </c>
      <c r="P4777">
        <v>33</v>
      </c>
      <c r="Q4777" t="s">
        <v>26</v>
      </c>
      <c r="R4777" t="s">
        <v>43</v>
      </c>
      <c r="S4777" s="3">
        <v>41656</v>
      </c>
      <c r="T4777" t="str">
        <f>IF(kiva_loans__muestra[[#This Row],[loan_amount]]&gt;5000,"Alto","Bajo")</f>
        <v>Bajo</v>
      </c>
      <c r="U4777" s="26" t="str">
        <f>VLOOKUP(kiva_loans__muestra[[#This Row],[country]],Pais!A:B,2,FALSE)</f>
        <v>Africa</v>
      </c>
      <c r="V4777" t="s">
        <v>10719</v>
      </c>
    </row>
    <row r="4778" spans="1:22">
      <c r="A4778">
        <v>658606</v>
      </c>
      <c r="B4778" s="20">
        <v>425</v>
      </c>
      <c r="C4778" s="22">
        <v>425</v>
      </c>
      <c r="D4778" t="s">
        <v>65</v>
      </c>
      <c r="E4778" t="s">
        <v>65</v>
      </c>
      <c r="F4778" t="s">
        <v>6114</v>
      </c>
      <c r="G4778" t="s">
        <v>326</v>
      </c>
      <c r="H4778" t="s">
        <v>327</v>
      </c>
      <c r="I4778" t="s">
        <v>5963</v>
      </c>
      <c r="J4778" t="s">
        <v>160</v>
      </c>
      <c r="K4778">
        <v>780</v>
      </c>
      <c r="L4778" s="4">
        <v>41656.509629629632</v>
      </c>
      <c r="M4778" s="4">
        <v>41634.333333333336</v>
      </c>
      <c r="N4778" s="4">
        <v>41661.584004629629</v>
      </c>
      <c r="O4778">
        <v>8</v>
      </c>
      <c r="P4778">
        <v>16</v>
      </c>
      <c r="Q4778" t="s">
        <v>134</v>
      </c>
      <c r="R4778" t="s">
        <v>43</v>
      </c>
      <c r="S4778" s="3">
        <v>41656</v>
      </c>
      <c r="T4778" t="str">
        <f>IF(kiva_loans__muestra[[#This Row],[loan_amount]]&gt;5000,"Alto","Bajo")</f>
        <v>Bajo</v>
      </c>
      <c r="U4778" s="26" t="str">
        <f>VLOOKUP(kiva_loans__muestra[[#This Row],[country]],Pais!A:B,2,FALSE)</f>
        <v>Africa</v>
      </c>
      <c r="V4778" t="s">
        <v>10720</v>
      </c>
    </row>
    <row r="4779" spans="1:22">
      <c r="A4779">
        <v>658609</v>
      </c>
      <c r="B4779" s="20">
        <v>625</v>
      </c>
      <c r="C4779" s="22">
        <v>625</v>
      </c>
      <c r="D4779" t="s">
        <v>65</v>
      </c>
      <c r="E4779" t="s">
        <v>65</v>
      </c>
      <c r="F4779" t="s">
        <v>6084</v>
      </c>
      <c r="G4779" t="s">
        <v>326</v>
      </c>
      <c r="H4779" t="s">
        <v>327</v>
      </c>
      <c r="I4779" t="s">
        <v>5963</v>
      </c>
      <c r="J4779" t="s">
        <v>160</v>
      </c>
      <c r="K4779">
        <v>780</v>
      </c>
      <c r="L4779" s="4">
        <v>41656.518495370372</v>
      </c>
      <c r="M4779" s="4">
        <v>41633.333333333336</v>
      </c>
      <c r="N4779" s="4">
        <v>41661.669398148151</v>
      </c>
      <c r="O4779">
        <v>8</v>
      </c>
      <c r="P4779">
        <v>18</v>
      </c>
      <c r="Q4779" t="s">
        <v>134</v>
      </c>
      <c r="R4779" t="s">
        <v>43</v>
      </c>
      <c r="S4779" s="3">
        <v>41656</v>
      </c>
      <c r="T4779" t="str">
        <f>IF(kiva_loans__muestra[[#This Row],[loan_amount]]&gt;5000,"Alto","Bajo")</f>
        <v>Bajo</v>
      </c>
      <c r="U4779" s="26" t="str">
        <f>VLOOKUP(kiva_loans__muestra[[#This Row],[country]],Pais!A:B,2,FALSE)</f>
        <v>Africa</v>
      </c>
      <c r="V4779" t="s">
        <v>10720</v>
      </c>
    </row>
    <row r="4780" spans="1:22">
      <c r="A4780">
        <v>658615</v>
      </c>
      <c r="B4780" s="20">
        <v>300</v>
      </c>
      <c r="C4780" s="22">
        <v>300</v>
      </c>
      <c r="D4780" t="s">
        <v>164</v>
      </c>
      <c r="E4780" t="s">
        <v>65</v>
      </c>
      <c r="F4780" t="s">
        <v>2407</v>
      </c>
      <c r="G4780" t="s">
        <v>326</v>
      </c>
      <c r="H4780" t="s">
        <v>327</v>
      </c>
      <c r="I4780" t="s">
        <v>6181</v>
      </c>
      <c r="J4780" t="s">
        <v>160</v>
      </c>
      <c r="K4780">
        <v>780</v>
      </c>
      <c r="L4780" s="4">
        <v>41656.53266203704</v>
      </c>
      <c r="M4780" s="4">
        <v>41632.333333333336</v>
      </c>
      <c r="N4780" s="4">
        <v>41661.210324074076</v>
      </c>
      <c r="O4780">
        <v>8</v>
      </c>
      <c r="P4780">
        <v>10</v>
      </c>
      <c r="Q4780" t="s">
        <v>26</v>
      </c>
      <c r="R4780" t="s">
        <v>43</v>
      </c>
      <c r="S4780" s="3">
        <v>41656</v>
      </c>
      <c r="T4780" t="str">
        <f>IF(kiva_loans__muestra[[#This Row],[loan_amount]]&gt;5000,"Alto","Bajo")</f>
        <v>Bajo</v>
      </c>
      <c r="U4780" s="26" t="str">
        <f>VLOOKUP(kiva_loans__muestra[[#This Row],[country]],Pais!A:B,2,FALSE)</f>
        <v>Africa</v>
      </c>
      <c r="V4780" t="s">
        <v>10719</v>
      </c>
    </row>
    <row r="4781" spans="1:22">
      <c r="A4781">
        <v>659927</v>
      </c>
      <c r="B4781" s="20">
        <v>1050</v>
      </c>
      <c r="C4781" s="22">
        <v>1050</v>
      </c>
      <c r="D4781" t="s">
        <v>112</v>
      </c>
      <c r="E4781" t="s">
        <v>20</v>
      </c>
      <c r="F4781" t="s">
        <v>7687</v>
      </c>
      <c r="G4781" t="s">
        <v>326</v>
      </c>
      <c r="H4781" t="s">
        <v>327</v>
      </c>
      <c r="I4781" t="s">
        <v>2961</v>
      </c>
      <c r="J4781" t="s">
        <v>160</v>
      </c>
      <c r="K4781">
        <v>780</v>
      </c>
      <c r="L4781" s="4">
        <v>41660.494664351849</v>
      </c>
      <c r="M4781" s="4">
        <v>41647.333333333336</v>
      </c>
      <c r="N4781" s="4">
        <v>41662.394687499997</v>
      </c>
      <c r="O4781">
        <v>8</v>
      </c>
      <c r="P4781">
        <v>37</v>
      </c>
      <c r="Q4781" t="s">
        <v>26</v>
      </c>
      <c r="R4781" t="s">
        <v>27</v>
      </c>
      <c r="S4781" s="3">
        <v>41660</v>
      </c>
      <c r="T4781" t="str">
        <f>IF(kiva_loans__muestra[[#This Row],[loan_amount]]&gt;5000,"Alto","Bajo")</f>
        <v>Bajo</v>
      </c>
      <c r="U4781" s="26" t="str">
        <f>VLOOKUP(kiva_loans__muestra[[#This Row],[country]],Pais!A:B,2,FALSE)</f>
        <v>Africa</v>
      </c>
      <c r="V4781" t="s">
        <v>10719</v>
      </c>
    </row>
    <row r="4782" spans="1:22">
      <c r="A4782">
        <v>659929</v>
      </c>
      <c r="B4782" s="20">
        <v>950</v>
      </c>
      <c r="C4782" s="22">
        <v>950</v>
      </c>
      <c r="D4782" t="s">
        <v>68</v>
      </c>
      <c r="E4782" t="s">
        <v>68</v>
      </c>
      <c r="F4782" t="s">
        <v>7384</v>
      </c>
      <c r="G4782" t="s">
        <v>326</v>
      </c>
      <c r="H4782" t="s">
        <v>327</v>
      </c>
      <c r="I4782" t="s">
        <v>2961</v>
      </c>
      <c r="J4782" t="s">
        <v>160</v>
      </c>
      <c r="K4782">
        <v>780</v>
      </c>
      <c r="L4782" s="4">
        <v>41660.497974537036</v>
      </c>
      <c r="M4782" s="4">
        <v>41654.333333333336</v>
      </c>
      <c r="N4782" s="4">
        <v>41661.583379629628</v>
      </c>
      <c r="O4782">
        <v>10</v>
      </c>
      <c r="P4782">
        <v>26</v>
      </c>
      <c r="Q4782" t="s">
        <v>134</v>
      </c>
      <c r="R4782" t="s">
        <v>27</v>
      </c>
      <c r="S4782" s="3">
        <v>41660</v>
      </c>
      <c r="T4782" t="str">
        <f>IF(kiva_loans__muestra[[#This Row],[loan_amount]]&gt;5000,"Alto","Bajo")</f>
        <v>Bajo</v>
      </c>
      <c r="U4782" s="26" t="str">
        <f>VLOOKUP(kiva_loans__muestra[[#This Row],[country]],Pais!A:B,2,FALSE)</f>
        <v>Africa</v>
      </c>
      <c r="V4782" t="s">
        <v>10720</v>
      </c>
    </row>
    <row r="4783" spans="1:22">
      <c r="A4783">
        <v>660388</v>
      </c>
      <c r="B4783" s="20">
        <v>425</v>
      </c>
      <c r="C4783" s="22">
        <v>425</v>
      </c>
      <c r="D4783" t="s">
        <v>164</v>
      </c>
      <c r="E4783" t="s">
        <v>65</v>
      </c>
      <c r="F4783" t="s">
        <v>8022</v>
      </c>
      <c r="G4783" t="s">
        <v>326</v>
      </c>
      <c r="H4783" t="s">
        <v>327</v>
      </c>
      <c r="I4783" t="s">
        <v>7884</v>
      </c>
      <c r="J4783" t="s">
        <v>160</v>
      </c>
      <c r="K4783">
        <v>780</v>
      </c>
      <c r="L4783" s="4">
        <v>41661.404918981483</v>
      </c>
      <c r="M4783" s="4">
        <v>41635.333333333336</v>
      </c>
      <c r="N4783" s="4">
        <v>41661.763402777775</v>
      </c>
      <c r="O4783">
        <v>6</v>
      </c>
      <c r="P4783">
        <v>16</v>
      </c>
      <c r="Q4783" t="s">
        <v>26</v>
      </c>
      <c r="R4783" t="s">
        <v>27</v>
      </c>
      <c r="S4783" s="3">
        <v>41661</v>
      </c>
      <c r="T4783" t="str">
        <f>IF(kiva_loans__muestra[[#This Row],[loan_amount]]&gt;5000,"Alto","Bajo")</f>
        <v>Bajo</v>
      </c>
      <c r="U4783" s="26" t="str">
        <f>VLOOKUP(kiva_loans__muestra[[#This Row],[country]],Pais!A:B,2,FALSE)</f>
        <v>Africa</v>
      </c>
      <c r="V4783" t="s">
        <v>10719</v>
      </c>
    </row>
    <row r="4784" spans="1:22">
      <c r="A4784">
        <v>660391</v>
      </c>
      <c r="B4784" s="20">
        <v>625</v>
      </c>
      <c r="C4784" s="22">
        <v>625</v>
      </c>
      <c r="D4784" t="s">
        <v>112</v>
      </c>
      <c r="E4784" t="s">
        <v>20</v>
      </c>
      <c r="F4784" t="s">
        <v>6610</v>
      </c>
      <c r="G4784" t="s">
        <v>326</v>
      </c>
      <c r="H4784" t="s">
        <v>327</v>
      </c>
      <c r="I4784" t="s">
        <v>7884</v>
      </c>
      <c r="J4784" t="s">
        <v>160</v>
      </c>
      <c r="K4784">
        <v>780</v>
      </c>
      <c r="L4784" s="4">
        <v>41661.407939814817</v>
      </c>
      <c r="M4784" s="4">
        <v>41649.333333333336</v>
      </c>
      <c r="N4784" s="4">
        <v>41661.76189814815</v>
      </c>
      <c r="O4784">
        <v>6</v>
      </c>
      <c r="P4784">
        <v>21</v>
      </c>
      <c r="Q4784" t="s">
        <v>26</v>
      </c>
      <c r="R4784" t="s">
        <v>43</v>
      </c>
      <c r="S4784" s="3">
        <v>41661</v>
      </c>
      <c r="T4784" t="str">
        <f>IF(kiva_loans__muestra[[#This Row],[loan_amount]]&gt;5000,"Alto","Bajo")</f>
        <v>Bajo</v>
      </c>
      <c r="U4784" s="26" t="str">
        <f>VLOOKUP(kiva_loans__muestra[[#This Row],[country]],Pais!A:B,2,FALSE)</f>
        <v>Africa</v>
      </c>
      <c r="V4784" t="s">
        <v>10719</v>
      </c>
    </row>
    <row r="4785" spans="1:22">
      <c r="A4785">
        <v>660393</v>
      </c>
      <c r="B4785" s="20">
        <v>425</v>
      </c>
      <c r="C4785" s="22">
        <v>425</v>
      </c>
      <c r="D4785" t="s">
        <v>19</v>
      </c>
      <c r="E4785" t="s">
        <v>20</v>
      </c>
      <c r="F4785" t="s">
        <v>8221</v>
      </c>
      <c r="G4785" t="s">
        <v>326</v>
      </c>
      <c r="H4785" t="s">
        <v>327</v>
      </c>
      <c r="I4785" t="s">
        <v>7884</v>
      </c>
      <c r="J4785" t="s">
        <v>160</v>
      </c>
      <c r="K4785">
        <v>780</v>
      </c>
      <c r="L4785" s="4">
        <v>41661.410601851851</v>
      </c>
      <c r="M4785" s="4">
        <v>41649.333333333336</v>
      </c>
      <c r="N4785" s="4">
        <v>41661.87777777778</v>
      </c>
      <c r="O4785">
        <v>6</v>
      </c>
      <c r="P4785">
        <v>17</v>
      </c>
      <c r="Q4785" t="s">
        <v>26</v>
      </c>
      <c r="R4785" t="s">
        <v>43</v>
      </c>
      <c r="S4785" s="3">
        <v>41661</v>
      </c>
      <c r="T4785" t="str">
        <f>IF(kiva_loans__muestra[[#This Row],[loan_amount]]&gt;5000,"Alto","Bajo")</f>
        <v>Bajo</v>
      </c>
      <c r="U4785" s="26" t="str">
        <f>VLOOKUP(kiva_loans__muestra[[#This Row],[country]],Pais!A:B,2,FALSE)</f>
        <v>Africa</v>
      </c>
      <c r="V4785" t="s">
        <v>10719</v>
      </c>
    </row>
    <row r="4786" spans="1:22">
      <c r="A4786">
        <v>660396</v>
      </c>
      <c r="B4786" s="20">
        <v>625</v>
      </c>
      <c r="C4786" s="22">
        <v>625</v>
      </c>
      <c r="D4786" t="s">
        <v>58</v>
      </c>
      <c r="E4786" t="s">
        <v>20</v>
      </c>
      <c r="F4786" t="s">
        <v>8048</v>
      </c>
      <c r="G4786" t="s">
        <v>326</v>
      </c>
      <c r="H4786" t="s">
        <v>327</v>
      </c>
      <c r="I4786" t="s">
        <v>7884</v>
      </c>
      <c r="J4786" t="s">
        <v>160</v>
      </c>
      <c r="K4786">
        <v>780</v>
      </c>
      <c r="L4786" s="4">
        <v>41661.413657407407</v>
      </c>
      <c r="M4786" s="4">
        <v>41649.333333333336</v>
      </c>
      <c r="N4786" s="4">
        <v>41661.796597222223</v>
      </c>
      <c r="O4786">
        <v>6</v>
      </c>
      <c r="P4786">
        <v>24</v>
      </c>
      <c r="Q4786" t="s">
        <v>26</v>
      </c>
      <c r="R4786" t="s">
        <v>43</v>
      </c>
      <c r="S4786" s="3">
        <v>41661</v>
      </c>
      <c r="T4786" t="str">
        <f>IF(kiva_loans__muestra[[#This Row],[loan_amount]]&gt;5000,"Alto","Bajo")</f>
        <v>Bajo</v>
      </c>
      <c r="U4786" s="26" t="str">
        <f>VLOOKUP(kiva_loans__muestra[[#This Row],[country]],Pais!A:B,2,FALSE)</f>
        <v>Africa</v>
      </c>
      <c r="V4786" t="s">
        <v>10719</v>
      </c>
    </row>
    <row r="4787" spans="1:22">
      <c r="A4787">
        <v>660398</v>
      </c>
      <c r="B4787" s="20">
        <v>1050</v>
      </c>
      <c r="C4787" s="22">
        <v>1050</v>
      </c>
      <c r="D4787" t="s">
        <v>68</v>
      </c>
      <c r="E4787" t="s">
        <v>68</v>
      </c>
      <c r="F4787" t="s">
        <v>7922</v>
      </c>
      <c r="G4787" t="s">
        <v>326</v>
      </c>
      <c r="H4787" t="s">
        <v>327</v>
      </c>
      <c r="I4787" t="s">
        <v>7884</v>
      </c>
      <c r="J4787" t="s">
        <v>160</v>
      </c>
      <c r="K4787">
        <v>780</v>
      </c>
      <c r="L4787" s="4">
        <v>41661.417407407411</v>
      </c>
      <c r="M4787" s="4">
        <v>41659.333333333336</v>
      </c>
      <c r="N4787" s="4">
        <v>41662.05609953704</v>
      </c>
      <c r="O4787">
        <v>8</v>
      </c>
      <c r="P4787">
        <v>39</v>
      </c>
      <c r="Q4787" t="s">
        <v>26</v>
      </c>
      <c r="R4787" t="s">
        <v>43</v>
      </c>
      <c r="S4787" s="3">
        <v>41661</v>
      </c>
      <c r="T4787" t="str">
        <f>IF(kiva_loans__muestra[[#This Row],[loan_amount]]&gt;5000,"Alto","Bajo")</f>
        <v>Bajo</v>
      </c>
      <c r="U4787" s="26" t="str">
        <f>VLOOKUP(kiva_loans__muestra[[#This Row],[country]],Pais!A:B,2,FALSE)</f>
        <v>Africa</v>
      </c>
      <c r="V4787" t="s">
        <v>10719</v>
      </c>
    </row>
    <row r="4788" spans="1:22">
      <c r="A4788">
        <v>660402</v>
      </c>
      <c r="B4788" s="20">
        <v>1050</v>
      </c>
      <c r="C4788" s="22">
        <v>1050</v>
      </c>
      <c r="D4788" t="s">
        <v>82</v>
      </c>
      <c r="E4788" t="s">
        <v>20</v>
      </c>
      <c r="F4788" t="s">
        <v>8239</v>
      </c>
      <c r="G4788" t="s">
        <v>326</v>
      </c>
      <c r="H4788" t="s">
        <v>327</v>
      </c>
      <c r="I4788" t="s">
        <v>7884</v>
      </c>
      <c r="J4788" t="s">
        <v>160</v>
      </c>
      <c r="K4788">
        <v>780</v>
      </c>
      <c r="L4788" s="4">
        <v>41661.420057870368</v>
      </c>
      <c r="M4788" s="4">
        <v>41659.333333333336</v>
      </c>
      <c r="N4788" s="4">
        <v>41661.867986111109</v>
      </c>
      <c r="O4788">
        <v>8</v>
      </c>
      <c r="P4788">
        <v>28</v>
      </c>
      <c r="Q4788" t="s">
        <v>26</v>
      </c>
      <c r="R4788" t="s">
        <v>43</v>
      </c>
      <c r="S4788" s="3">
        <v>41661</v>
      </c>
      <c r="T4788" t="str">
        <f>IF(kiva_loans__muestra[[#This Row],[loan_amount]]&gt;5000,"Alto","Bajo")</f>
        <v>Bajo</v>
      </c>
      <c r="U4788" s="26" t="str">
        <f>VLOOKUP(kiva_loans__muestra[[#This Row],[country]],Pais!A:B,2,FALSE)</f>
        <v>Africa</v>
      </c>
      <c r="V4788" t="s">
        <v>10719</v>
      </c>
    </row>
    <row r="4789" spans="1:22">
      <c r="A4789">
        <v>660406</v>
      </c>
      <c r="B4789" s="20">
        <v>1050</v>
      </c>
      <c r="C4789" s="22">
        <v>1050</v>
      </c>
      <c r="D4789" t="s">
        <v>58</v>
      </c>
      <c r="E4789" t="s">
        <v>20</v>
      </c>
      <c r="F4789" t="s">
        <v>439</v>
      </c>
      <c r="G4789" t="s">
        <v>326</v>
      </c>
      <c r="H4789" t="s">
        <v>327</v>
      </c>
      <c r="I4789" t="s">
        <v>7884</v>
      </c>
      <c r="J4789" t="s">
        <v>160</v>
      </c>
      <c r="K4789">
        <v>780</v>
      </c>
      <c r="L4789" s="4">
        <v>41661.423194444447</v>
      </c>
      <c r="M4789" s="4">
        <v>41659.333333333336</v>
      </c>
      <c r="N4789" s="4">
        <v>41662.008726851855</v>
      </c>
      <c r="O4789">
        <v>8</v>
      </c>
      <c r="P4789">
        <v>40</v>
      </c>
      <c r="Q4789" t="s">
        <v>26</v>
      </c>
      <c r="R4789" t="s">
        <v>43</v>
      </c>
      <c r="S4789" s="3">
        <v>41661</v>
      </c>
      <c r="T4789" t="str">
        <f>IF(kiva_loans__muestra[[#This Row],[loan_amount]]&gt;5000,"Alto","Bajo")</f>
        <v>Bajo</v>
      </c>
      <c r="U4789" s="26" t="str">
        <f>VLOOKUP(kiva_loans__muestra[[#This Row],[country]],Pais!A:B,2,FALSE)</f>
        <v>Africa</v>
      </c>
      <c r="V4789" t="s">
        <v>10719</v>
      </c>
    </row>
    <row r="4790" spans="1:22">
      <c r="A4790">
        <v>662204</v>
      </c>
      <c r="B4790" s="20">
        <v>525</v>
      </c>
      <c r="C4790" s="22">
        <v>525</v>
      </c>
      <c r="D4790" t="s">
        <v>19</v>
      </c>
      <c r="E4790" t="s">
        <v>20</v>
      </c>
      <c r="F4790" t="s">
        <v>10002</v>
      </c>
      <c r="G4790" t="s">
        <v>326</v>
      </c>
      <c r="H4790" t="s">
        <v>327</v>
      </c>
      <c r="I4790" t="s">
        <v>7884</v>
      </c>
      <c r="J4790" t="s">
        <v>160</v>
      </c>
      <c r="K4790">
        <v>780</v>
      </c>
      <c r="L4790" s="4">
        <v>41666.403414351851</v>
      </c>
      <c r="M4790" s="4">
        <v>41656.333333333336</v>
      </c>
      <c r="N4790" s="4">
        <v>41666.642951388887</v>
      </c>
      <c r="O4790">
        <v>6</v>
      </c>
      <c r="P4790">
        <v>1</v>
      </c>
      <c r="Q4790" t="s">
        <v>26</v>
      </c>
      <c r="R4790" t="s">
        <v>27</v>
      </c>
      <c r="S4790" s="3">
        <v>41666</v>
      </c>
      <c r="T4790" t="str">
        <f>IF(kiva_loans__muestra[[#This Row],[loan_amount]]&gt;5000,"Alto","Bajo")</f>
        <v>Bajo</v>
      </c>
      <c r="U4790" s="26" t="str">
        <f>VLOOKUP(kiva_loans__muestra[[#This Row],[country]],Pais!A:B,2,FALSE)</f>
        <v>Africa</v>
      </c>
      <c r="V4790" t="s">
        <v>10719</v>
      </c>
    </row>
    <row r="4791" spans="1:22">
      <c r="A4791">
        <v>662208</v>
      </c>
      <c r="B4791" s="20">
        <v>2575</v>
      </c>
      <c r="C4791" s="22">
        <v>2575</v>
      </c>
      <c r="D4791" t="s">
        <v>118</v>
      </c>
      <c r="E4791" t="s">
        <v>65</v>
      </c>
      <c r="F4791" t="s">
        <v>10007</v>
      </c>
      <c r="G4791" t="s">
        <v>326</v>
      </c>
      <c r="H4791" t="s">
        <v>327</v>
      </c>
      <c r="I4791" t="s">
        <v>7884</v>
      </c>
      <c r="J4791" t="s">
        <v>160</v>
      </c>
      <c r="K4791">
        <v>780</v>
      </c>
      <c r="L4791" s="4">
        <v>41666.407314814816</v>
      </c>
      <c r="M4791" s="4">
        <v>41656.333333333336</v>
      </c>
      <c r="N4791" s="4">
        <v>41668.673171296294</v>
      </c>
      <c r="O4791">
        <v>8</v>
      </c>
      <c r="P4791">
        <v>96</v>
      </c>
      <c r="Q4791" t="s">
        <v>134</v>
      </c>
      <c r="R4791" t="s">
        <v>43</v>
      </c>
      <c r="S4791" s="3">
        <v>41666</v>
      </c>
      <c r="T4791" t="str">
        <f>IF(kiva_loans__muestra[[#This Row],[loan_amount]]&gt;5000,"Alto","Bajo")</f>
        <v>Bajo</v>
      </c>
      <c r="U4791" s="26" t="str">
        <f>VLOOKUP(kiva_loans__muestra[[#This Row],[country]],Pais!A:B,2,FALSE)</f>
        <v>Africa</v>
      </c>
      <c r="V4791" t="s">
        <v>10720</v>
      </c>
    </row>
    <row r="4792" spans="1:22">
      <c r="A4792">
        <v>662210</v>
      </c>
      <c r="B4792" s="20">
        <v>850</v>
      </c>
      <c r="C4792" s="22">
        <v>850</v>
      </c>
      <c r="D4792" t="s">
        <v>112</v>
      </c>
      <c r="E4792" t="s">
        <v>20</v>
      </c>
      <c r="F4792" t="s">
        <v>9932</v>
      </c>
      <c r="G4792" t="s">
        <v>326</v>
      </c>
      <c r="H4792" t="s">
        <v>327</v>
      </c>
      <c r="I4792" t="s">
        <v>7884</v>
      </c>
      <c r="J4792" t="s">
        <v>160</v>
      </c>
      <c r="K4792">
        <v>780</v>
      </c>
      <c r="L4792" s="4">
        <v>41666.410162037035</v>
      </c>
      <c r="M4792" s="4">
        <v>41656.333333333336</v>
      </c>
      <c r="N4792" s="4">
        <v>41666.996134259258</v>
      </c>
      <c r="O4792">
        <v>8</v>
      </c>
      <c r="P4792">
        <v>30</v>
      </c>
      <c r="Q4792" t="s">
        <v>26</v>
      </c>
      <c r="R4792" t="s">
        <v>43</v>
      </c>
      <c r="S4792" s="3">
        <v>41666</v>
      </c>
      <c r="T4792" t="str">
        <f>IF(kiva_loans__muestra[[#This Row],[loan_amount]]&gt;5000,"Alto","Bajo")</f>
        <v>Bajo</v>
      </c>
      <c r="U4792" s="26" t="str">
        <f>VLOOKUP(kiva_loans__muestra[[#This Row],[country]],Pais!A:B,2,FALSE)</f>
        <v>Africa</v>
      </c>
      <c r="V4792" t="s">
        <v>10719</v>
      </c>
    </row>
    <row r="4793" spans="1:22">
      <c r="A4793">
        <v>662217</v>
      </c>
      <c r="B4793" s="20">
        <v>1275</v>
      </c>
      <c r="C4793" s="22">
        <v>1275</v>
      </c>
      <c r="D4793" t="s">
        <v>156</v>
      </c>
      <c r="E4793" t="s">
        <v>20</v>
      </c>
      <c r="F4793" t="s">
        <v>5729</v>
      </c>
      <c r="G4793" t="s">
        <v>326</v>
      </c>
      <c r="H4793" t="s">
        <v>327</v>
      </c>
      <c r="I4793" t="s">
        <v>7884</v>
      </c>
      <c r="J4793" t="s">
        <v>160</v>
      </c>
      <c r="K4793">
        <v>780</v>
      </c>
      <c r="L4793" s="4">
        <v>41666.416620370372</v>
      </c>
      <c r="M4793" s="4">
        <v>41660.333333333336</v>
      </c>
      <c r="N4793" s="4">
        <v>41667.563333333332</v>
      </c>
      <c r="O4793">
        <v>7</v>
      </c>
      <c r="P4793">
        <v>31</v>
      </c>
      <c r="Q4793" t="s">
        <v>26</v>
      </c>
      <c r="R4793" t="s">
        <v>43</v>
      </c>
      <c r="S4793" s="3">
        <v>41666</v>
      </c>
      <c r="T4793" t="str">
        <f>IF(kiva_loans__muestra[[#This Row],[loan_amount]]&gt;5000,"Alto","Bajo")</f>
        <v>Bajo</v>
      </c>
      <c r="U4793" s="26" t="str">
        <f>VLOOKUP(kiva_loans__muestra[[#This Row],[country]],Pais!A:B,2,FALSE)</f>
        <v>Africa</v>
      </c>
      <c r="V4793" t="s">
        <v>10719</v>
      </c>
    </row>
    <row r="4794" spans="1:22">
      <c r="A4794">
        <v>662226</v>
      </c>
      <c r="B4794" s="20">
        <v>1050</v>
      </c>
      <c r="C4794" s="22">
        <v>1050</v>
      </c>
      <c r="D4794" t="s">
        <v>58</v>
      </c>
      <c r="E4794" t="s">
        <v>20</v>
      </c>
      <c r="F4794" t="s">
        <v>8221</v>
      </c>
      <c r="G4794" t="s">
        <v>326</v>
      </c>
      <c r="H4794" t="s">
        <v>327</v>
      </c>
      <c r="I4794" t="s">
        <v>7884</v>
      </c>
      <c r="J4794" t="s">
        <v>160</v>
      </c>
      <c r="K4794">
        <v>780</v>
      </c>
      <c r="L4794" s="4">
        <v>41666.421400462961</v>
      </c>
      <c r="M4794" s="4">
        <v>41661.333333333336</v>
      </c>
      <c r="N4794" s="4">
        <v>41668.130729166667</v>
      </c>
      <c r="O4794">
        <v>8</v>
      </c>
      <c r="P4794">
        <v>38</v>
      </c>
      <c r="Q4794" t="s">
        <v>26</v>
      </c>
      <c r="R4794" t="s">
        <v>43</v>
      </c>
      <c r="S4794" s="3">
        <v>41666</v>
      </c>
      <c r="T4794" t="str">
        <f>IF(kiva_loans__muestra[[#This Row],[loan_amount]]&gt;5000,"Alto","Bajo")</f>
        <v>Bajo</v>
      </c>
      <c r="U4794" s="26" t="str">
        <f>VLOOKUP(kiva_loans__muestra[[#This Row],[country]],Pais!A:B,2,FALSE)</f>
        <v>Africa</v>
      </c>
      <c r="V4794" t="s">
        <v>10719</v>
      </c>
    </row>
    <row r="4795" spans="1:22">
      <c r="A4795">
        <v>662253</v>
      </c>
      <c r="B4795" s="20">
        <v>1900</v>
      </c>
      <c r="C4795" s="22">
        <v>1900</v>
      </c>
      <c r="D4795" t="s">
        <v>58</v>
      </c>
      <c r="E4795" t="s">
        <v>20</v>
      </c>
      <c r="F4795" t="s">
        <v>3043</v>
      </c>
      <c r="G4795" t="s">
        <v>326</v>
      </c>
      <c r="H4795" t="s">
        <v>327</v>
      </c>
      <c r="I4795" t="s">
        <v>3978</v>
      </c>
      <c r="J4795" t="s">
        <v>160</v>
      </c>
      <c r="K4795">
        <v>780</v>
      </c>
      <c r="L4795" s="4">
        <v>41666.443344907406</v>
      </c>
      <c r="M4795" s="4">
        <v>41645.333333333336</v>
      </c>
      <c r="N4795" s="4">
        <v>41668.008252314816</v>
      </c>
      <c r="O4795">
        <v>7</v>
      </c>
      <c r="P4795">
        <v>55</v>
      </c>
      <c r="Q4795" t="s">
        <v>26</v>
      </c>
      <c r="R4795" t="s">
        <v>43</v>
      </c>
      <c r="S4795" s="3">
        <v>41666</v>
      </c>
      <c r="T4795" t="str">
        <f>IF(kiva_loans__muestra[[#This Row],[loan_amount]]&gt;5000,"Alto","Bajo")</f>
        <v>Bajo</v>
      </c>
      <c r="U4795" s="26" t="str">
        <f>VLOOKUP(kiva_loans__muestra[[#This Row],[country]],Pais!A:B,2,FALSE)</f>
        <v>Africa</v>
      </c>
      <c r="V4795" t="s">
        <v>10719</v>
      </c>
    </row>
    <row r="4796" spans="1:22">
      <c r="A4796">
        <v>662259</v>
      </c>
      <c r="B4796" s="20">
        <v>850</v>
      </c>
      <c r="C4796" s="22">
        <v>850</v>
      </c>
      <c r="D4796" t="s">
        <v>58</v>
      </c>
      <c r="E4796" t="s">
        <v>20</v>
      </c>
      <c r="F4796" t="s">
        <v>439</v>
      </c>
      <c r="G4796" t="s">
        <v>326</v>
      </c>
      <c r="H4796" t="s">
        <v>327</v>
      </c>
      <c r="I4796" t="s">
        <v>3978</v>
      </c>
      <c r="J4796" t="s">
        <v>160</v>
      </c>
      <c r="K4796">
        <v>780</v>
      </c>
      <c r="L4796" s="4">
        <v>41666.448425925926</v>
      </c>
      <c r="M4796" s="4">
        <v>41645.333333333336</v>
      </c>
      <c r="N4796" s="4">
        <v>41667.846620370372</v>
      </c>
      <c r="O4796">
        <v>7</v>
      </c>
      <c r="P4796">
        <v>32</v>
      </c>
      <c r="Q4796" t="s">
        <v>134</v>
      </c>
      <c r="R4796" t="s">
        <v>43</v>
      </c>
      <c r="S4796" s="3">
        <v>41666</v>
      </c>
      <c r="T4796" t="str">
        <f>IF(kiva_loans__muestra[[#This Row],[loan_amount]]&gt;5000,"Alto","Bajo")</f>
        <v>Bajo</v>
      </c>
      <c r="U4796" s="26" t="str">
        <f>VLOOKUP(kiva_loans__muestra[[#This Row],[country]],Pais!A:B,2,FALSE)</f>
        <v>Africa</v>
      </c>
      <c r="V4796" t="s">
        <v>10720</v>
      </c>
    </row>
    <row r="4797" spans="1:22">
      <c r="A4797">
        <v>662264</v>
      </c>
      <c r="B4797" s="20">
        <v>525</v>
      </c>
      <c r="C4797" s="22">
        <v>525</v>
      </c>
      <c r="D4797" t="s">
        <v>373</v>
      </c>
      <c r="E4797" t="s">
        <v>20</v>
      </c>
      <c r="F4797" t="s">
        <v>677</v>
      </c>
      <c r="G4797" t="s">
        <v>326</v>
      </c>
      <c r="H4797" t="s">
        <v>327</v>
      </c>
      <c r="I4797" t="s">
        <v>3978</v>
      </c>
      <c r="J4797" t="s">
        <v>160</v>
      </c>
      <c r="K4797">
        <v>780</v>
      </c>
      <c r="L4797" s="4">
        <v>41666.453194444446</v>
      </c>
      <c r="M4797" s="4">
        <v>41645.333333333336</v>
      </c>
      <c r="N4797" s="4">
        <v>41667.095138888886</v>
      </c>
      <c r="O4797">
        <v>7</v>
      </c>
      <c r="P4797">
        <v>19</v>
      </c>
      <c r="Q4797" t="s">
        <v>26</v>
      </c>
      <c r="R4797" t="s">
        <v>43</v>
      </c>
      <c r="S4797" s="3">
        <v>41666</v>
      </c>
      <c r="T4797" t="str">
        <f>IF(kiva_loans__muestra[[#This Row],[loan_amount]]&gt;5000,"Alto","Bajo")</f>
        <v>Bajo</v>
      </c>
      <c r="U4797" s="26" t="str">
        <f>VLOOKUP(kiva_loans__muestra[[#This Row],[country]],Pais!A:B,2,FALSE)</f>
        <v>Africa</v>
      </c>
      <c r="V4797" t="s">
        <v>10719</v>
      </c>
    </row>
    <row r="4798" spans="1:22">
      <c r="A4798">
        <v>662268</v>
      </c>
      <c r="B4798" s="20">
        <v>525</v>
      </c>
      <c r="C4798" s="22">
        <v>525</v>
      </c>
      <c r="D4798" t="s">
        <v>68</v>
      </c>
      <c r="E4798" t="s">
        <v>68</v>
      </c>
      <c r="F4798" t="s">
        <v>9678</v>
      </c>
      <c r="G4798" t="s">
        <v>326</v>
      </c>
      <c r="H4798" t="s">
        <v>327</v>
      </c>
      <c r="I4798" t="s">
        <v>3978</v>
      </c>
      <c r="J4798" t="s">
        <v>160</v>
      </c>
      <c r="K4798">
        <v>780</v>
      </c>
      <c r="L4798" s="4">
        <v>41666.456875000003</v>
      </c>
      <c r="M4798" s="4">
        <v>41646.333333333336</v>
      </c>
      <c r="N4798" s="4">
        <v>41667.617175925923</v>
      </c>
      <c r="O4798">
        <v>7</v>
      </c>
      <c r="P4798">
        <v>21</v>
      </c>
      <c r="Q4798" t="s">
        <v>26</v>
      </c>
      <c r="R4798" t="s">
        <v>43</v>
      </c>
      <c r="S4798" s="3">
        <v>41666</v>
      </c>
      <c r="T4798" t="str">
        <f>IF(kiva_loans__muestra[[#This Row],[loan_amount]]&gt;5000,"Alto","Bajo")</f>
        <v>Bajo</v>
      </c>
      <c r="U4798" s="26" t="str">
        <f>VLOOKUP(kiva_loans__muestra[[#This Row],[country]],Pais!A:B,2,FALSE)</f>
        <v>Africa</v>
      </c>
      <c r="V4798" t="s">
        <v>10719</v>
      </c>
    </row>
    <row r="4799" spans="1:22">
      <c r="A4799">
        <v>662272</v>
      </c>
      <c r="B4799" s="20">
        <v>2200</v>
      </c>
      <c r="C4799" s="22">
        <v>2200</v>
      </c>
      <c r="D4799" t="s">
        <v>109</v>
      </c>
      <c r="E4799" t="s">
        <v>110</v>
      </c>
      <c r="F4799" t="s">
        <v>9869</v>
      </c>
      <c r="G4799" t="s">
        <v>326</v>
      </c>
      <c r="H4799" t="s">
        <v>327</v>
      </c>
      <c r="I4799" t="s">
        <v>3978</v>
      </c>
      <c r="J4799" t="s">
        <v>160</v>
      </c>
      <c r="K4799">
        <v>780</v>
      </c>
      <c r="L4799" s="4">
        <v>41666.460995370369</v>
      </c>
      <c r="M4799" s="4">
        <v>41648.333333333336</v>
      </c>
      <c r="N4799" s="4">
        <v>41667.849421296298</v>
      </c>
      <c r="O4799">
        <v>7</v>
      </c>
      <c r="P4799">
        <v>59</v>
      </c>
      <c r="Q4799" t="s">
        <v>26</v>
      </c>
      <c r="R4799" t="s">
        <v>43</v>
      </c>
      <c r="S4799" s="3">
        <v>41666</v>
      </c>
      <c r="T4799" t="str">
        <f>IF(kiva_loans__muestra[[#This Row],[loan_amount]]&gt;5000,"Alto","Bajo")</f>
        <v>Bajo</v>
      </c>
      <c r="U4799" s="26" t="str">
        <f>VLOOKUP(kiva_loans__muestra[[#This Row],[country]],Pais!A:B,2,FALSE)</f>
        <v>Africa</v>
      </c>
      <c r="V4799" t="s">
        <v>10719</v>
      </c>
    </row>
    <row r="4800" spans="1:22">
      <c r="A4800">
        <v>662278</v>
      </c>
      <c r="B4800" s="20">
        <v>1050</v>
      </c>
      <c r="C4800" s="22">
        <v>1050</v>
      </c>
      <c r="D4800" t="s">
        <v>67</v>
      </c>
      <c r="E4800" t="s">
        <v>68</v>
      </c>
      <c r="F4800" t="s">
        <v>9678</v>
      </c>
      <c r="G4800" t="s">
        <v>326</v>
      </c>
      <c r="H4800" t="s">
        <v>327</v>
      </c>
      <c r="I4800" t="s">
        <v>3978</v>
      </c>
      <c r="J4800" t="s">
        <v>160</v>
      </c>
      <c r="K4800">
        <v>780</v>
      </c>
      <c r="L4800" s="4">
        <v>41666.464849537035</v>
      </c>
      <c r="M4800" s="4">
        <v>41648.333333333336</v>
      </c>
      <c r="N4800" s="4">
        <v>41667.753460648149</v>
      </c>
      <c r="O4800">
        <v>7</v>
      </c>
      <c r="P4800">
        <v>31</v>
      </c>
      <c r="Q4800" t="s">
        <v>26</v>
      </c>
      <c r="R4800" t="s">
        <v>43</v>
      </c>
      <c r="S4800" s="3">
        <v>41666</v>
      </c>
      <c r="T4800" t="str">
        <f>IF(kiva_loans__muestra[[#This Row],[loan_amount]]&gt;5000,"Alto","Bajo")</f>
        <v>Bajo</v>
      </c>
      <c r="U4800" s="26" t="str">
        <f>VLOOKUP(kiva_loans__muestra[[#This Row],[country]],Pais!A:B,2,FALSE)</f>
        <v>Africa</v>
      </c>
      <c r="V4800" t="s">
        <v>10719</v>
      </c>
    </row>
    <row r="4801" spans="1:22">
      <c r="A4801">
        <v>662314</v>
      </c>
      <c r="B4801" s="20">
        <v>650</v>
      </c>
      <c r="C4801" s="22">
        <v>650</v>
      </c>
      <c r="D4801" t="s">
        <v>373</v>
      </c>
      <c r="E4801" t="s">
        <v>20</v>
      </c>
      <c r="F4801" t="s">
        <v>9824</v>
      </c>
      <c r="G4801" t="s">
        <v>326</v>
      </c>
      <c r="H4801" t="s">
        <v>327</v>
      </c>
      <c r="I4801" t="s">
        <v>9825</v>
      </c>
      <c r="J4801" t="s">
        <v>160</v>
      </c>
      <c r="K4801">
        <v>780</v>
      </c>
      <c r="L4801" s="4">
        <v>41666.497881944444</v>
      </c>
      <c r="M4801" s="4">
        <v>41655.333333333336</v>
      </c>
      <c r="N4801" s="4">
        <v>41667.863078703704</v>
      </c>
      <c r="O4801">
        <v>8</v>
      </c>
      <c r="P4801">
        <v>19</v>
      </c>
      <c r="Q4801" t="s">
        <v>26</v>
      </c>
      <c r="R4801" t="s">
        <v>43</v>
      </c>
      <c r="S4801" s="3">
        <v>41666</v>
      </c>
      <c r="T4801" t="str">
        <f>IF(kiva_loans__muestra[[#This Row],[loan_amount]]&gt;5000,"Alto","Bajo")</f>
        <v>Bajo</v>
      </c>
      <c r="U4801" s="26" t="str">
        <f>VLOOKUP(kiva_loans__muestra[[#This Row],[country]],Pais!A:B,2,FALSE)</f>
        <v>Africa</v>
      </c>
      <c r="V4801" t="s">
        <v>10719</v>
      </c>
    </row>
    <row r="4802" spans="1:22">
      <c r="A4802">
        <v>662322</v>
      </c>
      <c r="B4802" s="20">
        <v>425</v>
      </c>
      <c r="C4802" s="22">
        <v>425</v>
      </c>
      <c r="D4802" t="s">
        <v>82</v>
      </c>
      <c r="E4802" t="s">
        <v>20</v>
      </c>
      <c r="F4802" t="s">
        <v>9676</v>
      </c>
      <c r="G4802" t="s">
        <v>326</v>
      </c>
      <c r="H4802" t="s">
        <v>327</v>
      </c>
      <c r="I4802" t="s">
        <v>9654</v>
      </c>
      <c r="J4802" t="s">
        <v>160</v>
      </c>
      <c r="K4802">
        <v>780</v>
      </c>
      <c r="L4802" s="4">
        <v>41666.501284722224</v>
      </c>
      <c r="M4802" s="4">
        <v>41656.333333333336</v>
      </c>
      <c r="N4802" s="4">
        <v>41667.648506944446</v>
      </c>
      <c r="O4802">
        <v>8</v>
      </c>
      <c r="P4802">
        <v>16</v>
      </c>
      <c r="Q4802" t="s">
        <v>134</v>
      </c>
      <c r="R4802" t="s">
        <v>43</v>
      </c>
      <c r="S4802" s="3">
        <v>41666</v>
      </c>
      <c r="T4802" t="str">
        <f>IF(kiva_loans__muestra[[#This Row],[loan_amount]]&gt;5000,"Alto","Bajo")</f>
        <v>Bajo</v>
      </c>
      <c r="U4802" s="26" t="str">
        <f>VLOOKUP(kiva_loans__muestra[[#This Row],[country]],Pais!A:B,2,FALSE)</f>
        <v>Africa</v>
      </c>
      <c r="V4802" t="s">
        <v>10720</v>
      </c>
    </row>
    <row r="4803" spans="1:22">
      <c r="A4803">
        <v>662328</v>
      </c>
      <c r="B4803" s="20">
        <v>425</v>
      </c>
      <c r="C4803" s="22">
        <v>425</v>
      </c>
      <c r="D4803" t="s">
        <v>373</v>
      </c>
      <c r="E4803" t="s">
        <v>20</v>
      </c>
      <c r="F4803" t="s">
        <v>9653</v>
      </c>
      <c r="G4803" t="s">
        <v>326</v>
      </c>
      <c r="H4803" t="s">
        <v>327</v>
      </c>
      <c r="I4803" t="s">
        <v>9654</v>
      </c>
      <c r="J4803" t="s">
        <v>160</v>
      </c>
      <c r="K4803">
        <v>780</v>
      </c>
      <c r="L4803" s="4">
        <v>41666.504710648151</v>
      </c>
      <c r="M4803" s="4">
        <v>41656.333333333336</v>
      </c>
      <c r="N4803" s="4">
        <v>41667.892083333332</v>
      </c>
      <c r="O4803">
        <v>8</v>
      </c>
      <c r="P4803">
        <v>2</v>
      </c>
      <c r="Q4803" t="s">
        <v>26</v>
      </c>
      <c r="R4803" t="s">
        <v>43</v>
      </c>
      <c r="S4803" s="3">
        <v>41666</v>
      </c>
      <c r="T4803" t="str">
        <f>IF(kiva_loans__muestra[[#This Row],[loan_amount]]&gt;5000,"Alto","Bajo")</f>
        <v>Bajo</v>
      </c>
      <c r="U4803" s="26" t="str">
        <f>VLOOKUP(kiva_loans__muestra[[#This Row],[country]],Pais!A:B,2,FALSE)</f>
        <v>Africa</v>
      </c>
      <c r="V4803" t="s">
        <v>10719</v>
      </c>
    </row>
    <row r="4804" spans="1:22">
      <c r="A4804">
        <v>654825</v>
      </c>
      <c r="B4804" s="20">
        <v>775</v>
      </c>
      <c r="C4804" s="22">
        <v>775</v>
      </c>
      <c r="D4804" t="s">
        <v>64</v>
      </c>
      <c r="E4804" t="s">
        <v>65</v>
      </c>
      <c r="F4804" t="s">
        <v>2195</v>
      </c>
      <c r="G4804" t="s">
        <v>2196</v>
      </c>
      <c r="H4804" t="s">
        <v>2197</v>
      </c>
      <c r="I4804" t="s">
        <v>2198</v>
      </c>
      <c r="J4804" t="s">
        <v>2199</v>
      </c>
      <c r="K4804">
        <v>2940</v>
      </c>
      <c r="L4804" s="4">
        <v>41646.81622685185</v>
      </c>
      <c r="M4804" s="4">
        <v>41642.333333333336</v>
      </c>
      <c r="N4804" s="4">
        <v>41647.862523148149</v>
      </c>
      <c r="O4804">
        <v>7</v>
      </c>
      <c r="P4804">
        <v>29</v>
      </c>
      <c r="Q4804" t="s">
        <v>26</v>
      </c>
      <c r="R4804" t="s">
        <v>27</v>
      </c>
      <c r="S4804" s="3">
        <v>41646</v>
      </c>
      <c r="T4804" t="str">
        <f>IF(kiva_loans__muestra[[#This Row],[loan_amount]]&gt;5000,"Alto","Bajo")</f>
        <v>Bajo</v>
      </c>
      <c r="U4804" s="26" t="str">
        <f>VLOOKUP(kiva_loans__muestra[[#This Row],[country]],Pais!A:B,2,FALSE)</f>
        <v>North America</v>
      </c>
      <c r="V4804" t="s">
        <v>10719</v>
      </c>
    </row>
    <row r="4805" spans="1:22">
      <c r="A4805">
        <v>654843</v>
      </c>
      <c r="B4805" s="20">
        <v>475</v>
      </c>
      <c r="C4805" s="22">
        <v>475</v>
      </c>
      <c r="D4805" t="s">
        <v>86</v>
      </c>
      <c r="E4805" t="s">
        <v>20</v>
      </c>
      <c r="F4805" t="s">
        <v>2281</v>
      </c>
      <c r="G4805" t="s">
        <v>2196</v>
      </c>
      <c r="H4805" t="s">
        <v>2197</v>
      </c>
      <c r="I4805" t="s">
        <v>2198</v>
      </c>
      <c r="J4805" t="s">
        <v>2199</v>
      </c>
      <c r="K4805">
        <v>2940</v>
      </c>
      <c r="L4805" s="4">
        <v>41646.845671296294</v>
      </c>
      <c r="M4805" s="4">
        <v>41645.333333333336</v>
      </c>
      <c r="N4805" s="4">
        <v>41647.741805555554</v>
      </c>
      <c r="O4805">
        <v>8</v>
      </c>
      <c r="P4805">
        <v>19</v>
      </c>
      <c r="Q4805" t="s">
        <v>134</v>
      </c>
      <c r="R4805" t="s">
        <v>43</v>
      </c>
      <c r="S4805" s="3">
        <v>41646</v>
      </c>
      <c r="T4805" t="str">
        <f>IF(kiva_loans__muestra[[#This Row],[loan_amount]]&gt;5000,"Alto","Bajo")</f>
        <v>Bajo</v>
      </c>
      <c r="U4805" s="26" t="str">
        <f>VLOOKUP(kiva_loans__muestra[[#This Row],[country]],Pais!A:B,2,FALSE)</f>
        <v>North America</v>
      </c>
      <c r="V4805" t="s">
        <v>10720</v>
      </c>
    </row>
    <row r="4806" spans="1:22">
      <c r="A4806">
        <v>655303</v>
      </c>
      <c r="B4806" s="20">
        <v>1175</v>
      </c>
      <c r="C4806" s="22">
        <v>1175</v>
      </c>
      <c r="D4806" t="s">
        <v>178</v>
      </c>
      <c r="E4806" t="s">
        <v>179</v>
      </c>
      <c r="F4806" t="s">
        <v>2786</v>
      </c>
      <c r="G4806" t="s">
        <v>2196</v>
      </c>
      <c r="H4806" t="s">
        <v>2197</v>
      </c>
      <c r="I4806" t="s">
        <v>2787</v>
      </c>
      <c r="J4806" t="s">
        <v>2199</v>
      </c>
      <c r="K4806">
        <v>2940</v>
      </c>
      <c r="L4806" s="4">
        <v>41647.692256944443</v>
      </c>
      <c r="M4806" s="4">
        <v>41642.333333333336</v>
      </c>
      <c r="N4806" s="4">
        <v>41656.746539351851</v>
      </c>
      <c r="O4806">
        <v>14</v>
      </c>
      <c r="P4806">
        <v>42</v>
      </c>
      <c r="Q4806" t="s">
        <v>134</v>
      </c>
      <c r="R4806" t="s">
        <v>43</v>
      </c>
      <c r="S4806" s="3">
        <v>41647</v>
      </c>
      <c r="T4806" t="str">
        <f>IF(kiva_loans__muestra[[#This Row],[loan_amount]]&gt;5000,"Alto","Bajo")</f>
        <v>Bajo</v>
      </c>
      <c r="U4806" s="26" t="str">
        <f>VLOOKUP(kiva_loans__muestra[[#This Row],[country]],Pais!A:B,2,FALSE)</f>
        <v>North America</v>
      </c>
      <c r="V4806" t="s">
        <v>10720</v>
      </c>
    </row>
    <row r="4807" spans="1:22">
      <c r="A4807">
        <v>655310</v>
      </c>
      <c r="B4807" s="20">
        <v>1175</v>
      </c>
      <c r="C4807" s="22">
        <v>1175</v>
      </c>
      <c r="D4807" t="s">
        <v>178</v>
      </c>
      <c r="E4807" t="s">
        <v>179</v>
      </c>
      <c r="F4807" t="s">
        <v>2416</v>
      </c>
      <c r="G4807" t="s">
        <v>2196</v>
      </c>
      <c r="H4807" t="s">
        <v>2197</v>
      </c>
      <c r="I4807" t="s">
        <v>2417</v>
      </c>
      <c r="J4807" t="s">
        <v>2199</v>
      </c>
      <c r="K4807">
        <v>2940</v>
      </c>
      <c r="L4807" s="4">
        <v>41647.700601851851</v>
      </c>
      <c r="M4807" s="4">
        <v>41639.333333333336</v>
      </c>
      <c r="N4807" s="4">
        <v>41653.84233796296</v>
      </c>
      <c r="O4807">
        <v>8</v>
      </c>
      <c r="P4807">
        <v>46</v>
      </c>
      <c r="Q4807" t="s">
        <v>26</v>
      </c>
      <c r="R4807" t="s">
        <v>27</v>
      </c>
      <c r="S4807" s="3">
        <v>41647</v>
      </c>
      <c r="T4807" t="str">
        <f>IF(kiva_loans__muestra[[#This Row],[loan_amount]]&gt;5000,"Alto","Bajo")</f>
        <v>Bajo</v>
      </c>
      <c r="U4807" s="26" t="str">
        <f>VLOOKUP(kiva_loans__muestra[[#This Row],[country]],Pais!A:B,2,FALSE)</f>
        <v>North America</v>
      </c>
      <c r="V4807" t="s">
        <v>10719</v>
      </c>
    </row>
    <row r="4808" spans="1:22">
      <c r="A4808">
        <v>656198</v>
      </c>
      <c r="B4808" s="20">
        <v>825</v>
      </c>
      <c r="C4808" s="22">
        <v>825</v>
      </c>
      <c r="D4808" t="s">
        <v>56</v>
      </c>
      <c r="E4808" t="s">
        <v>56</v>
      </c>
      <c r="F4808" t="s">
        <v>48</v>
      </c>
      <c r="G4808" t="s">
        <v>2196</v>
      </c>
      <c r="H4808" t="s">
        <v>2197</v>
      </c>
      <c r="I4808" t="s">
        <v>48</v>
      </c>
      <c r="J4808" t="s">
        <v>2199</v>
      </c>
      <c r="K4808">
        <v>2940</v>
      </c>
      <c r="L4808" s="4">
        <v>41649.664629629631</v>
      </c>
      <c r="M4808" s="4">
        <v>41647.333333333336</v>
      </c>
      <c r="N4808" s="4">
        <v>41652.217905092592</v>
      </c>
      <c r="O4808">
        <v>13</v>
      </c>
      <c r="P4808">
        <v>31</v>
      </c>
      <c r="Q4808" t="s">
        <v>26</v>
      </c>
      <c r="R4808" t="s">
        <v>27</v>
      </c>
      <c r="S4808" s="3">
        <v>41649</v>
      </c>
      <c r="T4808" t="str">
        <f>IF(kiva_loans__muestra[[#This Row],[loan_amount]]&gt;5000,"Alto","Bajo")</f>
        <v>Bajo</v>
      </c>
      <c r="U4808" s="26" t="str">
        <f>VLOOKUP(kiva_loans__muestra[[#This Row],[country]],Pais!A:B,2,FALSE)</f>
        <v>North America</v>
      </c>
      <c r="V4808" t="s">
        <v>10719</v>
      </c>
    </row>
    <row r="4809" spans="1:22">
      <c r="A4809">
        <v>656201</v>
      </c>
      <c r="B4809" s="20">
        <v>1550</v>
      </c>
      <c r="C4809" s="22">
        <v>1550</v>
      </c>
      <c r="D4809" t="s">
        <v>178</v>
      </c>
      <c r="E4809" t="s">
        <v>179</v>
      </c>
      <c r="F4809" t="s">
        <v>3487</v>
      </c>
      <c r="G4809" t="s">
        <v>2196</v>
      </c>
      <c r="H4809" t="s">
        <v>2197</v>
      </c>
      <c r="I4809" t="s">
        <v>3488</v>
      </c>
      <c r="J4809" t="s">
        <v>2199</v>
      </c>
      <c r="K4809">
        <v>2940</v>
      </c>
      <c r="L4809" s="4">
        <v>41649.675937499997</v>
      </c>
      <c r="M4809" s="4">
        <v>41647.333333333336</v>
      </c>
      <c r="N4809" s="4">
        <v>41657.083587962959</v>
      </c>
      <c r="O4809">
        <v>14</v>
      </c>
      <c r="P4809">
        <v>44</v>
      </c>
      <c r="Q4809" t="s">
        <v>26</v>
      </c>
      <c r="R4809" t="s">
        <v>43</v>
      </c>
      <c r="S4809" s="3">
        <v>41649</v>
      </c>
      <c r="T4809" t="str">
        <f>IF(kiva_loans__muestra[[#This Row],[loan_amount]]&gt;5000,"Alto","Bajo")</f>
        <v>Bajo</v>
      </c>
      <c r="U4809" s="26" t="str">
        <f>VLOOKUP(kiva_loans__muestra[[#This Row],[country]],Pais!A:B,2,FALSE)</f>
        <v>North America</v>
      </c>
      <c r="V4809" t="s">
        <v>10719</v>
      </c>
    </row>
    <row r="4810" spans="1:22">
      <c r="A4810">
        <v>656205</v>
      </c>
      <c r="B4810" s="20">
        <v>400</v>
      </c>
      <c r="C4810" s="22">
        <v>400</v>
      </c>
      <c r="D4810" t="s">
        <v>3562</v>
      </c>
      <c r="E4810" t="s">
        <v>3562</v>
      </c>
      <c r="F4810" t="s">
        <v>3563</v>
      </c>
      <c r="G4810" t="s">
        <v>2196</v>
      </c>
      <c r="H4810" t="s">
        <v>2197</v>
      </c>
      <c r="I4810" t="s">
        <v>3564</v>
      </c>
      <c r="J4810" t="s">
        <v>2199</v>
      </c>
      <c r="K4810">
        <v>2940</v>
      </c>
      <c r="L4810" s="4">
        <v>41649.689189814817</v>
      </c>
      <c r="M4810" s="4">
        <v>41647.333333333336</v>
      </c>
      <c r="N4810" s="4">
        <v>41650.409849537034</v>
      </c>
      <c r="O4810">
        <v>7</v>
      </c>
      <c r="P4810">
        <v>14</v>
      </c>
      <c r="Q4810" t="s">
        <v>26</v>
      </c>
      <c r="R4810" t="s">
        <v>27</v>
      </c>
      <c r="S4810" s="3">
        <v>41649</v>
      </c>
      <c r="T4810" t="str">
        <f>IF(kiva_loans__muestra[[#This Row],[loan_amount]]&gt;5000,"Alto","Bajo")</f>
        <v>Bajo</v>
      </c>
      <c r="U4810" s="26" t="str">
        <f>VLOOKUP(kiva_loans__muestra[[#This Row],[country]],Pais!A:B,2,FALSE)</f>
        <v>North America</v>
      </c>
      <c r="V4810" t="s">
        <v>10719</v>
      </c>
    </row>
    <row r="4811" spans="1:22">
      <c r="A4811">
        <v>657225</v>
      </c>
      <c r="B4811" s="20">
        <v>775</v>
      </c>
      <c r="C4811" s="22">
        <v>775</v>
      </c>
      <c r="D4811" t="s">
        <v>56</v>
      </c>
      <c r="E4811" t="s">
        <v>56</v>
      </c>
      <c r="F4811" t="s">
        <v>258</v>
      </c>
      <c r="G4811" t="s">
        <v>2196</v>
      </c>
      <c r="H4811" t="s">
        <v>2197</v>
      </c>
      <c r="I4811" t="s">
        <v>3564</v>
      </c>
      <c r="J4811" t="s">
        <v>2199</v>
      </c>
      <c r="K4811">
        <v>2940</v>
      </c>
      <c r="L4811" s="4">
        <v>41653.737013888887</v>
      </c>
      <c r="M4811" s="4">
        <v>41652.333333333336</v>
      </c>
      <c r="N4811" s="4">
        <v>41653.929490740738</v>
      </c>
      <c r="O4811">
        <v>7</v>
      </c>
      <c r="P4811">
        <v>28</v>
      </c>
      <c r="Q4811" t="s">
        <v>26</v>
      </c>
      <c r="R4811" t="s">
        <v>27</v>
      </c>
      <c r="S4811" s="3">
        <v>41653</v>
      </c>
      <c r="T4811" t="str">
        <f>IF(kiva_loans__muestra[[#This Row],[loan_amount]]&gt;5000,"Alto","Bajo")</f>
        <v>Bajo</v>
      </c>
      <c r="U4811" s="26" t="str">
        <f>VLOOKUP(kiva_loans__muestra[[#This Row],[country]],Pais!A:B,2,FALSE)</f>
        <v>North America</v>
      </c>
      <c r="V4811" t="s">
        <v>10719</v>
      </c>
    </row>
    <row r="4812" spans="1:22">
      <c r="A4812">
        <v>657274</v>
      </c>
      <c r="B4812" s="20">
        <v>4100</v>
      </c>
      <c r="C4812" s="22">
        <v>4100</v>
      </c>
      <c r="D4812" t="s">
        <v>88</v>
      </c>
      <c r="E4812" t="s">
        <v>51</v>
      </c>
      <c r="F4812" t="s">
        <v>4534</v>
      </c>
      <c r="G4812" t="s">
        <v>2196</v>
      </c>
      <c r="H4812" t="s">
        <v>2197</v>
      </c>
      <c r="I4812" t="s">
        <v>4535</v>
      </c>
      <c r="J4812" t="s">
        <v>2199</v>
      </c>
      <c r="K4812">
        <v>2260</v>
      </c>
      <c r="L4812" s="4">
        <v>41653.910729166666</v>
      </c>
      <c r="M4812" s="4">
        <v>41646.333333333336</v>
      </c>
      <c r="N4812" s="4">
        <v>41655.155775462961</v>
      </c>
      <c r="O4812">
        <v>14</v>
      </c>
      <c r="P4812">
        <v>114</v>
      </c>
      <c r="Q4812" t="s">
        <v>26</v>
      </c>
      <c r="R4812" t="s">
        <v>36</v>
      </c>
      <c r="S4812" s="3">
        <v>41653</v>
      </c>
      <c r="T4812" t="str">
        <f>IF(kiva_loans__muestra[[#This Row],[loan_amount]]&gt;5000,"Alto","Bajo")</f>
        <v>Bajo</v>
      </c>
      <c r="U4812" s="26" t="str">
        <f>VLOOKUP(kiva_loans__muestra[[#This Row],[country]],Pais!A:B,2,FALSE)</f>
        <v>North America</v>
      </c>
      <c r="V4812" t="s">
        <v>10719</v>
      </c>
    </row>
    <row r="4813" spans="1:22">
      <c r="A4813">
        <v>657633</v>
      </c>
      <c r="B4813" s="20">
        <v>2350</v>
      </c>
      <c r="C4813" s="22">
        <v>2350</v>
      </c>
      <c r="D4813" t="s">
        <v>88</v>
      </c>
      <c r="E4813" t="s">
        <v>51</v>
      </c>
      <c r="F4813" t="s">
        <v>4942</v>
      </c>
      <c r="G4813" t="s">
        <v>2196</v>
      </c>
      <c r="H4813" t="s">
        <v>2197</v>
      </c>
      <c r="I4813" t="s">
        <v>4943</v>
      </c>
      <c r="J4813" t="s">
        <v>2199</v>
      </c>
      <c r="K4813">
        <v>2260</v>
      </c>
      <c r="L4813" s="4">
        <v>41654.722754629627</v>
      </c>
      <c r="M4813" s="4">
        <v>41628.333333333336</v>
      </c>
      <c r="N4813" s="4">
        <v>41655.676851851851</v>
      </c>
      <c r="O4813">
        <v>14</v>
      </c>
      <c r="P4813">
        <v>37</v>
      </c>
      <c r="Q4813" t="s">
        <v>26</v>
      </c>
      <c r="R4813" t="s">
        <v>36</v>
      </c>
      <c r="S4813" s="3">
        <v>41654</v>
      </c>
      <c r="T4813" t="str">
        <f>IF(kiva_loans__muestra[[#This Row],[loan_amount]]&gt;5000,"Alto","Bajo")</f>
        <v>Bajo</v>
      </c>
      <c r="U4813" s="26" t="str">
        <f>VLOOKUP(kiva_loans__muestra[[#This Row],[country]],Pais!A:B,2,FALSE)</f>
        <v>North America</v>
      </c>
      <c r="V4813" t="s">
        <v>10719</v>
      </c>
    </row>
    <row r="4814" spans="1:22">
      <c r="A4814">
        <v>657652</v>
      </c>
      <c r="B4814" s="20">
        <v>775</v>
      </c>
      <c r="C4814" s="22">
        <v>775</v>
      </c>
      <c r="D4814" t="s">
        <v>1328</v>
      </c>
      <c r="E4814" t="s">
        <v>65</v>
      </c>
      <c r="F4814" t="s">
        <v>4952</v>
      </c>
      <c r="G4814" t="s">
        <v>2196</v>
      </c>
      <c r="H4814" t="s">
        <v>2197</v>
      </c>
      <c r="I4814" t="s">
        <v>4953</v>
      </c>
      <c r="J4814" t="s">
        <v>2199</v>
      </c>
      <c r="K4814">
        <v>2940</v>
      </c>
      <c r="L4814" s="4">
        <v>41654.785543981481</v>
      </c>
      <c r="M4814" s="4">
        <v>41652.333333333336</v>
      </c>
      <c r="N4814" s="4">
        <v>41656.670104166667</v>
      </c>
      <c r="O4814">
        <v>7</v>
      </c>
      <c r="P4814">
        <v>30</v>
      </c>
      <c r="Q4814" t="s">
        <v>134</v>
      </c>
      <c r="R4814" t="s">
        <v>27</v>
      </c>
      <c r="S4814" s="3">
        <v>41654</v>
      </c>
      <c r="T4814" t="str">
        <f>IF(kiva_loans__muestra[[#This Row],[loan_amount]]&gt;5000,"Alto","Bajo")</f>
        <v>Bajo</v>
      </c>
      <c r="U4814" s="26" t="str">
        <f>VLOOKUP(kiva_loans__muestra[[#This Row],[country]],Pais!A:B,2,FALSE)</f>
        <v>North America</v>
      </c>
      <c r="V4814" t="s">
        <v>10720</v>
      </c>
    </row>
    <row r="4815" spans="1:22">
      <c r="A4815">
        <v>657653</v>
      </c>
      <c r="B4815" s="20">
        <v>1150</v>
      </c>
      <c r="C4815" s="22">
        <v>1150</v>
      </c>
      <c r="D4815" t="s">
        <v>88</v>
      </c>
      <c r="E4815" t="s">
        <v>51</v>
      </c>
      <c r="F4815" t="s">
        <v>4872</v>
      </c>
      <c r="G4815" t="s">
        <v>2196</v>
      </c>
      <c r="H4815" t="s">
        <v>2197</v>
      </c>
      <c r="I4815" t="s">
        <v>4873</v>
      </c>
      <c r="J4815" t="s">
        <v>2199</v>
      </c>
      <c r="K4815">
        <v>2260</v>
      </c>
      <c r="L4815" s="4">
        <v>41654.795937499999</v>
      </c>
      <c r="M4815" s="4">
        <v>41626.333333333336</v>
      </c>
      <c r="N4815" s="4">
        <v>41655.228761574072</v>
      </c>
      <c r="O4815">
        <v>14</v>
      </c>
      <c r="P4815">
        <v>29</v>
      </c>
      <c r="Q4815" t="s">
        <v>26</v>
      </c>
      <c r="R4815" t="s">
        <v>36</v>
      </c>
      <c r="S4815" s="3">
        <v>41654</v>
      </c>
      <c r="T4815" t="str">
        <f>IF(kiva_loans__muestra[[#This Row],[loan_amount]]&gt;5000,"Alto","Bajo")</f>
        <v>Bajo</v>
      </c>
      <c r="U4815" s="26" t="str">
        <f>VLOOKUP(kiva_loans__muestra[[#This Row],[country]],Pais!A:B,2,FALSE)</f>
        <v>North America</v>
      </c>
      <c r="V4815" t="s">
        <v>10719</v>
      </c>
    </row>
    <row r="4816" spans="1:22">
      <c r="A4816">
        <v>657654</v>
      </c>
      <c r="B4816" s="20">
        <v>2100</v>
      </c>
      <c r="C4816" s="22">
        <v>2100</v>
      </c>
      <c r="D4816" t="s">
        <v>88</v>
      </c>
      <c r="E4816" t="s">
        <v>51</v>
      </c>
      <c r="F4816" t="s">
        <v>4924</v>
      </c>
      <c r="G4816" t="s">
        <v>2196</v>
      </c>
      <c r="H4816" t="s">
        <v>2197</v>
      </c>
      <c r="I4816" t="s">
        <v>4925</v>
      </c>
      <c r="J4816" t="s">
        <v>2199</v>
      </c>
      <c r="K4816">
        <v>2260</v>
      </c>
      <c r="L4816" s="4">
        <v>41654.814062500001</v>
      </c>
      <c r="M4816" s="4">
        <v>41628.333333333336</v>
      </c>
      <c r="N4816" s="4">
        <v>41656.217418981483</v>
      </c>
      <c r="O4816">
        <v>14</v>
      </c>
      <c r="P4816">
        <v>44</v>
      </c>
      <c r="Q4816" t="s">
        <v>26</v>
      </c>
      <c r="R4816" t="s">
        <v>36</v>
      </c>
      <c r="S4816" s="3">
        <v>41654</v>
      </c>
      <c r="T4816" t="str">
        <f>IF(kiva_loans__muestra[[#This Row],[loan_amount]]&gt;5000,"Alto","Bajo")</f>
        <v>Bajo</v>
      </c>
      <c r="U4816" s="26" t="str">
        <f>VLOOKUP(kiva_loans__muestra[[#This Row],[country]],Pais!A:B,2,FALSE)</f>
        <v>North America</v>
      </c>
      <c r="V4816" t="s">
        <v>10719</v>
      </c>
    </row>
    <row r="4817" spans="1:22">
      <c r="A4817">
        <v>658174</v>
      </c>
      <c r="B4817" s="20">
        <v>775</v>
      </c>
      <c r="C4817" s="22">
        <v>775</v>
      </c>
      <c r="D4817" t="s">
        <v>65</v>
      </c>
      <c r="E4817" t="s">
        <v>65</v>
      </c>
      <c r="F4817" t="s">
        <v>5789</v>
      </c>
      <c r="G4817" t="s">
        <v>2196</v>
      </c>
      <c r="H4817" t="s">
        <v>2197</v>
      </c>
      <c r="I4817" t="s">
        <v>2787</v>
      </c>
      <c r="J4817" t="s">
        <v>2199</v>
      </c>
      <c r="K4817">
        <v>2940</v>
      </c>
      <c r="L4817" s="4">
        <v>41655.696921296294</v>
      </c>
      <c r="M4817" s="4">
        <v>41654.333333333336</v>
      </c>
      <c r="N4817" s="4">
        <v>41656.817997685182</v>
      </c>
      <c r="O4817">
        <v>13</v>
      </c>
      <c r="P4817">
        <v>20</v>
      </c>
      <c r="Q4817" t="s">
        <v>134</v>
      </c>
      <c r="R4817" t="s">
        <v>27</v>
      </c>
      <c r="S4817" s="3">
        <v>41655</v>
      </c>
      <c r="T4817" t="str">
        <f>IF(kiva_loans__muestra[[#This Row],[loan_amount]]&gt;5000,"Alto","Bajo")</f>
        <v>Bajo</v>
      </c>
      <c r="U4817" s="26" t="str">
        <f>VLOOKUP(kiva_loans__muestra[[#This Row],[country]],Pais!A:B,2,FALSE)</f>
        <v>North America</v>
      </c>
      <c r="V4817" t="s">
        <v>10720</v>
      </c>
    </row>
    <row r="4818" spans="1:22">
      <c r="A4818">
        <v>658225</v>
      </c>
      <c r="B4818" s="20">
        <v>400</v>
      </c>
      <c r="C4818" s="22">
        <v>400</v>
      </c>
      <c r="D4818" t="s">
        <v>53</v>
      </c>
      <c r="E4818" t="s">
        <v>44</v>
      </c>
      <c r="F4818" t="s">
        <v>5361</v>
      </c>
      <c r="G4818" t="s">
        <v>2196</v>
      </c>
      <c r="H4818" t="s">
        <v>2197</v>
      </c>
      <c r="I4818" t="s">
        <v>2787</v>
      </c>
      <c r="J4818" t="s">
        <v>2199</v>
      </c>
      <c r="K4818">
        <v>2940</v>
      </c>
      <c r="L4818" s="4">
        <v>41655.752962962964</v>
      </c>
      <c r="M4818" s="4">
        <v>41655.333333333336</v>
      </c>
      <c r="N4818" s="4">
        <v>41656.637766203705</v>
      </c>
      <c r="O4818">
        <v>6</v>
      </c>
      <c r="P4818">
        <v>12</v>
      </c>
      <c r="Q4818" t="s">
        <v>26</v>
      </c>
      <c r="R4818" t="s">
        <v>27</v>
      </c>
      <c r="S4818" s="3">
        <v>41655</v>
      </c>
      <c r="T4818" t="str">
        <f>IF(kiva_loans__muestra[[#This Row],[loan_amount]]&gt;5000,"Alto","Bajo")</f>
        <v>Bajo</v>
      </c>
      <c r="U4818" s="26" t="str">
        <f>VLOOKUP(kiva_loans__muestra[[#This Row],[country]],Pais!A:B,2,FALSE)</f>
        <v>North America</v>
      </c>
      <c r="V4818" t="s">
        <v>10719</v>
      </c>
    </row>
    <row r="4819" spans="1:22">
      <c r="A4819">
        <v>658769</v>
      </c>
      <c r="B4819" s="20">
        <v>2525</v>
      </c>
      <c r="C4819" s="22">
        <v>2525</v>
      </c>
      <c r="D4819" t="s">
        <v>88</v>
      </c>
      <c r="E4819" t="s">
        <v>51</v>
      </c>
      <c r="F4819" t="s">
        <v>6468</v>
      </c>
      <c r="G4819" t="s">
        <v>2196</v>
      </c>
      <c r="H4819" t="s">
        <v>2197</v>
      </c>
      <c r="I4819" t="s">
        <v>4943</v>
      </c>
      <c r="J4819" t="s">
        <v>2199</v>
      </c>
      <c r="K4819">
        <v>2260</v>
      </c>
      <c r="L4819" s="4">
        <v>41656.880937499998</v>
      </c>
      <c r="M4819" s="4">
        <v>41647.333333333336</v>
      </c>
      <c r="N4819" s="4">
        <v>41657.756145833337</v>
      </c>
      <c r="O4819">
        <v>14</v>
      </c>
      <c r="P4819">
        <v>93</v>
      </c>
      <c r="Q4819" t="s">
        <v>26</v>
      </c>
      <c r="R4819" t="s">
        <v>36</v>
      </c>
      <c r="S4819" s="3">
        <v>41656</v>
      </c>
      <c r="T4819" t="str">
        <f>IF(kiva_loans__muestra[[#This Row],[loan_amount]]&gt;5000,"Alto","Bajo")</f>
        <v>Bajo</v>
      </c>
      <c r="U4819" s="26" t="str">
        <f>VLOOKUP(kiva_loans__muestra[[#This Row],[country]],Pais!A:B,2,FALSE)</f>
        <v>North America</v>
      </c>
      <c r="V4819" t="s">
        <v>10719</v>
      </c>
    </row>
    <row r="4820" spans="1:22">
      <c r="A4820">
        <v>658802</v>
      </c>
      <c r="B4820" s="20">
        <v>1900</v>
      </c>
      <c r="C4820" s="22">
        <v>1900</v>
      </c>
      <c r="D4820" t="s">
        <v>64</v>
      </c>
      <c r="E4820" t="s">
        <v>65</v>
      </c>
      <c r="F4820" t="s">
        <v>6189</v>
      </c>
      <c r="G4820" t="s">
        <v>2196</v>
      </c>
      <c r="H4820" t="s">
        <v>2197</v>
      </c>
      <c r="I4820" t="s">
        <v>4953</v>
      </c>
      <c r="J4820" t="s">
        <v>2199</v>
      </c>
      <c r="K4820">
        <v>2940</v>
      </c>
      <c r="L4820" s="4">
        <v>41656.923622685186</v>
      </c>
      <c r="M4820" s="4">
        <v>41659.333333333336</v>
      </c>
      <c r="N4820" s="4">
        <v>41659.780960648146</v>
      </c>
      <c r="O4820">
        <v>10</v>
      </c>
      <c r="P4820">
        <v>65</v>
      </c>
      <c r="Q4820" t="s">
        <v>26</v>
      </c>
      <c r="R4820" t="s">
        <v>27</v>
      </c>
      <c r="S4820" s="3">
        <v>41656</v>
      </c>
      <c r="T4820" t="str">
        <f>IF(kiva_loans__muestra[[#This Row],[loan_amount]]&gt;5000,"Alto","Bajo")</f>
        <v>Bajo</v>
      </c>
      <c r="U4820" s="26" t="str">
        <f>VLOOKUP(kiva_loans__muestra[[#This Row],[country]],Pais!A:B,2,FALSE)</f>
        <v>North America</v>
      </c>
      <c r="V4820" t="s">
        <v>10719</v>
      </c>
    </row>
    <row r="4821" spans="1:22">
      <c r="A4821">
        <v>660103</v>
      </c>
      <c r="B4821" s="20">
        <v>2650</v>
      </c>
      <c r="C4821" s="22">
        <v>2650</v>
      </c>
      <c r="D4821" t="s">
        <v>65</v>
      </c>
      <c r="E4821" t="s">
        <v>65</v>
      </c>
      <c r="F4821" t="s">
        <v>7690</v>
      </c>
      <c r="G4821" t="s">
        <v>2196</v>
      </c>
      <c r="H4821" t="s">
        <v>2197</v>
      </c>
      <c r="I4821" t="s">
        <v>7691</v>
      </c>
      <c r="J4821" t="s">
        <v>2199</v>
      </c>
      <c r="K4821">
        <v>1300</v>
      </c>
      <c r="L4821" s="4">
        <v>41660.723946759259</v>
      </c>
      <c r="M4821" s="4">
        <v>41631.333333333336</v>
      </c>
      <c r="N4821" s="4">
        <v>41662.708854166667</v>
      </c>
      <c r="O4821">
        <v>9</v>
      </c>
      <c r="P4821">
        <v>63</v>
      </c>
      <c r="Q4821" t="s">
        <v>26</v>
      </c>
      <c r="R4821" t="s">
        <v>43</v>
      </c>
      <c r="S4821" s="3">
        <v>41660</v>
      </c>
      <c r="T4821" t="str">
        <f>IF(kiva_loans__muestra[[#This Row],[loan_amount]]&gt;5000,"Alto","Bajo")</f>
        <v>Bajo</v>
      </c>
      <c r="U4821" s="26" t="str">
        <f>VLOOKUP(kiva_loans__muestra[[#This Row],[country]],Pais!A:B,2,FALSE)</f>
        <v>North America</v>
      </c>
      <c r="V4821" t="s">
        <v>10719</v>
      </c>
    </row>
    <row r="4822" spans="1:22">
      <c r="A4822">
        <v>660638</v>
      </c>
      <c r="B4822" s="20">
        <v>775</v>
      </c>
      <c r="C4822" s="22">
        <v>775</v>
      </c>
      <c r="D4822" t="s">
        <v>707</v>
      </c>
      <c r="E4822" t="s">
        <v>29</v>
      </c>
      <c r="F4822" t="s">
        <v>8177</v>
      </c>
      <c r="G4822" t="s">
        <v>2196</v>
      </c>
      <c r="H4822" t="s">
        <v>2197</v>
      </c>
      <c r="I4822" t="s">
        <v>2198</v>
      </c>
      <c r="J4822" t="s">
        <v>2199</v>
      </c>
      <c r="K4822">
        <v>2940</v>
      </c>
      <c r="L4822" s="4">
        <v>41661.869421296295</v>
      </c>
      <c r="M4822" s="4">
        <v>41662.333333333336</v>
      </c>
      <c r="N4822" s="4">
        <v>41664.809687499997</v>
      </c>
      <c r="O4822">
        <v>13</v>
      </c>
      <c r="P4822">
        <v>26</v>
      </c>
      <c r="Q4822" t="s">
        <v>134</v>
      </c>
      <c r="R4822" t="s">
        <v>27</v>
      </c>
      <c r="S4822" s="3">
        <v>41661</v>
      </c>
      <c r="T4822" t="str">
        <f>IF(kiva_loans__muestra[[#This Row],[loan_amount]]&gt;5000,"Alto","Bajo")</f>
        <v>Bajo</v>
      </c>
      <c r="U4822" s="26" t="str">
        <f>VLOOKUP(kiva_loans__muestra[[#This Row],[country]],Pais!A:B,2,FALSE)</f>
        <v>North America</v>
      </c>
      <c r="V4822" t="s">
        <v>10720</v>
      </c>
    </row>
    <row r="4823" spans="1:22">
      <c r="A4823">
        <v>660690</v>
      </c>
      <c r="B4823" s="20">
        <v>1525</v>
      </c>
      <c r="C4823" s="22">
        <v>1525</v>
      </c>
      <c r="D4823" t="s">
        <v>837</v>
      </c>
      <c r="E4823" t="s">
        <v>44</v>
      </c>
      <c r="F4823" t="s">
        <v>8113</v>
      </c>
      <c r="G4823" t="s">
        <v>2196</v>
      </c>
      <c r="H4823" t="s">
        <v>2197</v>
      </c>
      <c r="I4823" t="s">
        <v>2787</v>
      </c>
      <c r="J4823" t="s">
        <v>2199</v>
      </c>
      <c r="K4823">
        <v>2940</v>
      </c>
      <c r="L4823" s="4">
        <v>41661.976805555554</v>
      </c>
      <c r="M4823" s="4">
        <v>41638.333333333336</v>
      </c>
      <c r="N4823" s="4">
        <v>41668.775405092594</v>
      </c>
      <c r="O4823">
        <v>20</v>
      </c>
      <c r="P4823">
        <v>56</v>
      </c>
      <c r="Q4823" t="s">
        <v>134</v>
      </c>
      <c r="R4823" t="s">
        <v>43</v>
      </c>
      <c r="S4823" s="3">
        <v>41661</v>
      </c>
      <c r="T4823" t="str">
        <f>IF(kiva_loans__muestra[[#This Row],[loan_amount]]&gt;5000,"Alto","Bajo")</f>
        <v>Bajo</v>
      </c>
      <c r="U4823" s="26" t="str">
        <f>VLOOKUP(kiva_loans__muestra[[#This Row],[country]],Pais!A:B,2,FALSE)</f>
        <v>North America</v>
      </c>
      <c r="V4823" t="s">
        <v>10720</v>
      </c>
    </row>
    <row r="4824" spans="1:22">
      <c r="A4824">
        <v>661101</v>
      </c>
      <c r="B4824" s="20">
        <v>2275</v>
      </c>
      <c r="C4824" s="22">
        <v>2275</v>
      </c>
      <c r="D4824" t="s">
        <v>2367</v>
      </c>
      <c r="E4824" t="s">
        <v>65</v>
      </c>
      <c r="F4824" t="s">
        <v>8526</v>
      </c>
      <c r="G4824" t="s">
        <v>2196</v>
      </c>
      <c r="H4824" t="s">
        <v>2197</v>
      </c>
      <c r="I4824" t="s">
        <v>2787</v>
      </c>
      <c r="J4824" t="s">
        <v>2199</v>
      </c>
      <c r="K4824">
        <v>2940</v>
      </c>
      <c r="L4824" s="4">
        <v>41662.68173611111</v>
      </c>
      <c r="M4824" s="4">
        <v>41631.333333333336</v>
      </c>
      <c r="N4824" s="4">
        <v>41682.059675925928</v>
      </c>
      <c r="O4824">
        <v>20</v>
      </c>
      <c r="P4824">
        <v>77</v>
      </c>
      <c r="Q4824" t="s">
        <v>26</v>
      </c>
      <c r="R4824" t="s">
        <v>43</v>
      </c>
      <c r="S4824" s="3">
        <v>41662</v>
      </c>
      <c r="T4824" t="str">
        <f>IF(kiva_loans__muestra[[#This Row],[loan_amount]]&gt;5000,"Alto","Bajo")</f>
        <v>Bajo</v>
      </c>
      <c r="U4824" s="26" t="str">
        <f>VLOOKUP(kiva_loans__muestra[[#This Row],[country]],Pais!A:B,2,FALSE)</f>
        <v>North America</v>
      </c>
      <c r="V4824" t="s">
        <v>10719</v>
      </c>
    </row>
    <row r="4825" spans="1:22">
      <c r="A4825">
        <v>661109</v>
      </c>
      <c r="B4825" s="20">
        <v>1900</v>
      </c>
      <c r="C4825" s="22">
        <v>1900</v>
      </c>
      <c r="D4825" t="s">
        <v>837</v>
      </c>
      <c r="E4825" t="s">
        <v>44</v>
      </c>
      <c r="F4825" t="s">
        <v>8418</v>
      </c>
      <c r="G4825" t="s">
        <v>2196</v>
      </c>
      <c r="H4825" t="s">
        <v>2197</v>
      </c>
      <c r="I4825" t="s">
        <v>3488</v>
      </c>
      <c r="J4825" t="s">
        <v>2199</v>
      </c>
      <c r="K4825">
        <v>2940</v>
      </c>
      <c r="L4825" s="4">
        <v>41662.691180555557</v>
      </c>
      <c r="M4825" s="4">
        <v>41632.333333333336</v>
      </c>
      <c r="N4825" s="4">
        <v>41668.863298611112</v>
      </c>
      <c r="O4825">
        <v>16</v>
      </c>
      <c r="P4825">
        <v>66</v>
      </c>
      <c r="Q4825" t="s">
        <v>26</v>
      </c>
      <c r="R4825" t="s">
        <v>27</v>
      </c>
      <c r="S4825" s="3">
        <v>41662</v>
      </c>
      <c r="T4825" t="str">
        <f>IF(kiva_loans__muestra[[#This Row],[loan_amount]]&gt;5000,"Alto","Bajo")</f>
        <v>Bajo</v>
      </c>
      <c r="U4825" s="26" t="str">
        <f>VLOOKUP(kiva_loans__muestra[[#This Row],[country]],Pais!A:B,2,FALSE)</f>
        <v>North America</v>
      </c>
      <c r="V4825" t="s">
        <v>10719</v>
      </c>
    </row>
    <row r="4826" spans="1:22">
      <c r="A4826">
        <v>661113</v>
      </c>
      <c r="B4826" s="20">
        <v>1150</v>
      </c>
      <c r="C4826" s="22">
        <v>1150</v>
      </c>
      <c r="D4826" t="s">
        <v>67</v>
      </c>
      <c r="E4826" t="s">
        <v>68</v>
      </c>
      <c r="F4826" t="s">
        <v>8352</v>
      </c>
      <c r="G4826" t="s">
        <v>2196</v>
      </c>
      <c r="H4826" t="s">
        <v>2197</v>
      </c>
      <c r="I4826" t="s">
        <v>8353</v>
      </c>
      <c r="J4826" t="s">
        <v>2199</v>
      </c>
      <c r="K4826">
        <v>2940</v>
      </c>
      <c r="L4826" s="4">
        <v>41662.697731481479</v>
      </c>
      <c r="M4826" s="4">
        <v>41660.333333333336</v>
      </c>
      <c r="N4826" s="4">
        <v>41664.174375000002</v>
      </c>
      <c r="O4826">
        <v>8</v>
      </c>
      <c r="P4826">
        <v>26</v>
      </c>
      <c r="Q4826" t="s">
        <v>134</v>
      </c>
      <c r="R4826" t="s">
        <v>27</v>
      </c>
      <c r="S4826" s="3">
        <v>41662</v>
      </c>
      <c r="T4826" t="str">
        <f>IF(kiva_loans__muestra[[#This Row],[loan_amount]]&gt;5000,"Alto","Bajo")</f>
        <v>Bajo</v>
      </c>
      <c r="U4826" s="26" t="str">
        <f>VLOOKUP(kiva_loans__muestra[[#This Row],[country]],Pais!A:B,2,FALSE)</f>
        <v>North America</v>
      </c>
      <c r="V4826" t="s">
        <v>10720</v>
      </c>
    </row>
    <row r="4827" spans="1:22">
      <c r="A4827">
        <v>661677</v>
      </c>
      <c r="B4827" s="20">
        <v>2250</v>
      </c>
      <c r="C4827" s="22">
        <v>2250</v>
      </c>
      <c r="D4827" t="s">
        <v>156</v>
      </c>
      <c r="E4827" t="s">
        <v>20</v>
      </c>
      <c r="F4827" t="s">
        <v>48</v>
      </c>
      <c r="G4827" t="s">
        <v>2196</v>
      </c>
      <c r="H4827" t="s">
        <v>2197</v>
      </c>
      <c r="I4827" t="s">
        <v>48</v>
      </c>
      <c r="J4827" t="s">
        <v>2199</v>
      </c>
      <c r="K4827">
        <v>2940</v>
      </c>
      <c r="L4827" s="4">
        <v>41663.851909722223</v>
      </c>
      <c r="M4827" s="4">
        <v>41633.333333333336</v>
      </c>
      <c r="N4827" s="4">
        <v>41679.772268518522</v>
      </c>
      <c r="O4827">
        <v>20</v>
      </c>
      <c r="P4827">
        <v>64</v>
      </c>
      <c r="Q4827" t="s">
        <v>26</v>
      </c>
      <c r="R4827" t="s">
        <v>43</v>
      </c>
      <c r="S4827" s="3">
        <v>41663</v>
      </c>
      <c r="T4827" t="str">
        <f>IF(kiva_loans__muestra[[#This Row],[loan_amount]]&gt;5000,"Alto","Bajo")</f>
        <v>Bajo</v>
      </c>
      <c r="U4827" s="26" t="str">
        <f>VLOOKUP(kiva_loans__muestra[[#This Row],[country]],Pais!A:B,2,FALSE)</f>
        <v>North America</v>
      </c>
      <c r="V4827" t="s">
        <v>10719</v>
      </c>
    </row>
    <row r="4828" spans="1:22">
      <c r="A4828">
        <v>662543</v>
      </c>
      <c r="B4828" s="20">
        <v>4100</v>
      </c>
      <c r="C4828" s="22">
        <v>4100</v>
      </c>
      <c r="D4828" t="s">
        <v>37</v>
      </c>
      <c r="E4828" t="s">
        <v>38</v>
      </c>
      <c r="F4828" t="s">
        <v>9737</v>
      </c>
      <c r="G4828" t="s">
        <v>2196</v>
      </c>
      <c r="H4828" t="s">
        <v>2197</v>
      </c>
      <c r="I4828" t="s">
        <v>9642</v>
      </c>
      <c r="J4828" t="s">
        <v>2199</v>
      </c>
      <c r="K4828">
        <v>1300</v>
      </c>
      <c r="L4828" s="4">
        <v>41666.879340277781</v>
      </c>
      <c r="M4828" s="4">
        <v>41655.333333333336</v>
      </c>
      <c r="N4828" s="4">
        <v>41670.01090277778</v>
      </c>
      <c r="O4828">
        <v>6</v>
      </c>
      <c r="P4828">
        <v>76</v>
      </c>
      <c r="Q4828" t="s">
        <v>26</v>
      </c>
      <c r="R4828" t="s">
        <v>27</v>
      </c>
      <c r="S4828" s="3">
        <v>41666</v>
      </c>
      <c r="T4828" t="str">
        <f>IF(kiva_loans__muestra[[#This Row],[loan_amount]]&gt;5000,"Alto","Bajo")</f>
        <v>Bajo</v>
      </c>
      <c r="U4828" s="26" t="str">
        <f>VLOOKUP(kiva_loans__muestra[[#This Row],[country]],Pais!A:B,2,FALSE)</f>
        <v>North America</v>
      </c>
      <c r="V4828" t="s">
        <v>10719</v>
      </c>
    </row>
    <row r="4829" spans="1:22">
      <c r="A4829">
        <v>662551</v>
      </c>
      <c r="B4829" s="20">
        <v>750</v>
      </c>
      <c r="C4829" s="22">
        <v>750</v>
      </c>
      <c r="D4829" t="s">
        <v>67</v>
      </c>
      <c r="E4829" t="s">
        <v>68</v>
      </c>
      <c r="F4829" t="s">
        <v>9641</v>
      </c>
      <c r="G4829" t="s">
        <v>2196</v>
      </c>
      <c r="H4829" t="s">
        <v>2197</v>
      </c>
      <c r="I4829" t="s">
        <v>9642</v>
      </c>
      <c r="J4829" t="s">
        <v>2199</v>
      </c>
      <c r="K4829">
        <v>1300</v>
      </c>
      <c r="L4829" s="4">
        <v>41666.894895833335</v>
      </c>
      <c r="M4829" s="4">
        <v>41663.333333333336</v>
      </c>
      <c r="N4829" s="4">
        <v>41669.885335648149</v>
      </c>
      <c r="O4829">
        <v>6</v>
      </c>
      <c r="P4829">
        <v>17</v>
      </c>
      <c r="Q4829" t="s">
        <v>134</v>
      </c>
      <c r="R4829" t="s">
        <v>27</v>
      </c>
      <c r="S4829" s="3">
        <v>41666</v>
      </c>
      <c r="T4829" t="str">
        <f>IF(kiva_loans__muestra[[#This Row],[loan_amount]]&gt;5000,"Alto","Bajo")</f>
        <v>Bajo</v>
      </c>
      <c r="U4829" s="26" t="str">
        <f>VLOOKUP(kiva_loans__muestra[[#This Row],[country]],Pais!A:B,2,FALSE)</f>
        <v>North America</v>
      </c>
      <c r="V4829" t="s">
        <v>10720</v>
      </c>
    </row>
    <row r="4830" spans="1:22">
      <c r="A4830">
        <v>662554</v>
      </c>
      <c r="B4830" s="20">
        <v>2750</v>
      </c>
      <c r="C4830" s="22">
        <v>2750</v>
      </c>
      <c r="D4830" t="s">
        <v>37</v>
      </c>
      <c r="E4830" t="s">
        <v>38</v>
      </c>
      <c r="F4830" t="s">
        <v>9975</v>
      </c>
      <c r="G4830" t="s">
        <v>2196</v>
      </c>
      <c r="H4830" t="s">
        <v>2197</v>
      </c>
      <c r="I4830" t="s">
        <v>9642</v>
      </c>
      <c r="J4830" t="s">
        <v>2199</v>
      </c>
      <c r="K4830">
        <v>1300</v>
      </c>
      <c r="L4830" s="4">
        <v>41666.899328703701</v>
      </c>
      <c r="M4830" s="4">
        <v>41661.333333333336</v>
      </c>
      <c r="N4830" s="4">
        <v>41670.02715277778</v>
      </c>
      <c r="O4830">
        <v>6</v>
      </c>
      <c r="P4830">
        <v>38</v>
      </c>
      <c r="Q4830" t="s">
        <v>134</v>
      </c>
      <c r="R4830" t="s">
        <v>27</v>
      </c>
      <c r="S4830" s="3">
        <v>41666</v>
      </c>
      <c r="T4830" t="str">
        <f>IF(kiva_loans__muestra[[#This Row],[loan_amount]]&gt;5000,"Alto","Bajo")</f>
        <v>Bajo</v>
      </c>
      <c r="U4830" s="26" t="str">
        <f>VLOOKUP(kiva_loans__muestra[[#This Row],[country]],Pais!A:B,2,FALSE)</f>
        <v>North America</v>
      </c>
      <c r="V4830" t="s">
        <v>10720</v>
      </c>
    </row>
    <row r="4831" spans="1:22">
      <c r="A4831">
        <v>662566</v>
      </c>
      <c r="B4831" s="20">
        <v>2075</v>
      </c>
      <c r="C4831" s="22">
        <v>2625</v>
      </c>
      <c r="D4831" t="s">
        <v>141</v>
      </c>
      <c r="E4831" t="s">
        <v>51</v>
      </c>
      <c r="F4831" t="s">
        <v>48</v>
      </c>
      <c r="G4831" t="s">
        <v>2196</v>
      </c>
      <c r="H4831" t="s">
        <v>2197</v>
      </c>
      <c r="I4831" t="s">
        <v>48</v>
      </c>
      <c r="J4831" t="s">
        <v>2199</v>
      </c>
      <c r="K4831">
        <v>1300</v>
      </c>
      <c r="L4831" s="4">
        <v>41666.920046296298</v>
      </c>
      <c r="M4831" s="4">
        <v>41652.333333333336</v>
      </c>
      <c r="N4831" s="4"/>
      <c r="O4831">
        <v>13</v>
      </c>
      <c r="P4831">
        <v>67</v>
      </c>
      <c r="Q4831" t="s">
        <v>26</v>
      </c>
      <c r="R4831" t="s">
        <v>27</v>
      </c>
      <c r="S4831" s="3">
        <v>41666</v>
      </c>
      <c r="T4831" t="str">
        <f>IF(kiva_loans__muestra[[#This Row],[loan_amount]]&gt;5000,"Alto","Bajo")</f>
        <v>Bajo</v>
      </c>
      <c r="U4831" s="26" t="str">
        <f>VLOOKUP(kiva_loans__muestra[[#This Row],[country]],Pais!A:B,2,FALSE)</f>
        <v>North America</v>
      </c>
      <c r="V4831" t="s">
        <v>10719</v>
      </c>
    </row>
    <row r="4832" spans="1:22">
      <c r="A4832">
        <v>662573</v>
      </c>
      <c r="B4832" s="20">
        <v>2250</v>
      </c>
      <c r="C4832" s="22">
        <v>2250</v>
      </c>
      <c r="D4832" t="s">
        <v>82</v>
      </c>
      <c r="E4832" t="s">
        <v>20</v>
      </c>
      <c r="F4832" t="s">
        <v>9891</v>
      </c>
      <c r="G4832" t="s">
        <v>2196</v>
      </c>
      <c r="H4832" t="s">
        <v>2197</v>
      </c>
      <c r="I4832" t="s">
        <v>9892</v>
      </c>
      <c r="J4832" t="s">
        <v>2199</v>
      </c>
      <c r="K4832">
        <v>1300</v>
      </c>
      <c r="L4832" s="4">
        <v>41666.928738425922</v>
      </c>
      <c r="M4832" s="4">
        <v>41652.333333333336</v>
      </c>
      <c r="N4832" s="4">
        <v>41670.647511574076</v>
      </c>
      <c r="O4832">
        <v>9</v>
      </c>
      <c r="P4832">
        <v>49</v>
      </c>
      <c r="Q4832" t="s">
        <v>26</v>
      </c>
      <c r="R4832" t="s">
        <v>27</v>
      </c>
      <c r="S4832" s="3">
        <v>41666</v>
      </c>
      <c r="T4832" t="str">
        <f>IF(kiva_loans__muestra[[#This Row],[loan_amount]]&gt;5000,"Alto","Bajo")</f>
        <v>Bajo</v>
      </c>
      <c r="U4832" s="26" t="str">
        <f>VLOOKUP(kiva_loans__muestra[[#This Row],[country]],Pais!A:B,2,FALSE)</f>
        <v>North America</v>
      </c>
      <c r="V4832" t="s">
        <v>10719</v>
      </c>
    </row>
    <row r="4833" spans="1:22">
      <c r="A4833">
        <v>662584</v>
      </c>
      <c r="B4833" s="20">
        <v>1275</v>
      </c>
      <c r="C4833" s="22">
        <v>1275</v>
      </c>
      <c r="D4833" t="s">
        <v>68</v>
      </c>
      <c r="E4833" t="s">
        <v>68</v>
      </c>
      <c r="F4833" t="s">
        <v>9616</v>
      </c>
      <c r="G4833" t="s">
        <v>2196</v>
      </c>
      <c r="H4833" t="s">
        <v>2197</v>
      </c>
      <c r="I4833" t="s">
        <v>9617</v>
      </c>
      <c r="J4833" t="s">
        <v>2199</v>
      </c>
      <c r="K4833">
        <v>1300</v>
      </c>
      <c r="L4833" s="4">
        <v>41666.940266203703</v>
      </c>
      <c r="M4833" s="4">
        <v>41662.333333333336</v>
      </c>
      <c r="N4833" s="4">
        <v>41687.674837962964</v>
      </c>
      <c r="O4833">
        <v>8</v>
      </c>
      <c r="P4833">
        <v>46</v>
      </c>
      <c r="Q4833" t="s">
        <v>26</v>
      </c>
      <c r="R4833" t="s">
        <v>43</v>
      </c>
      <c r="S4833" s="3">
        <v>41666</v>
      </c>
      <c r="T4833" t="str">
        <f>IF(kiva_loans__muestra[[#This Row],[loan_amount]]&gt;5000,"Alto","Bajo")</f>
        <v>Bajo</v>
      </c>
      <c r="U4833" s="26" t="str">
        <f>VLOOKUP(kiva_loans__muestra[[#This Row],[country]],Pais!A:B,2,FALSE)</f>
        <v>North America</v>
      </c>
      <c r="V4833" t="s">
        <v>10719</v>
      </c>
    </row>
    <row r="4834" spans="1:22">
      <c r="A4834">
        <v>662587</v>
      </c>
      <c r="B4834" s="20">
        <v>1125</v>
      </c>
      <c r="C4834" s="22">
        <v>1125</v>
      </c>
      <c r="D4834" t="s">
        <v>67</v>
      </c>
      <c r="E4834" t="s">
        <v>68</v>
      </c>
      <c r="F4834" t="s">
        <v>10080</v>
      </c>
      <c r="G4834" t="s">
        <v>2196</v>
      </c>
      <c r="H4834" t="s">
        <v>2197</v>
      </c>
      <c r="I4834" t="s">
        <v>10081</v>
      </c>
      <c r="J4834" t="s">
        <v>2199</v>
      </c>
      <c r="K4834">
        <v>1300</v>
      </c>
      <c r="L4834" s="4">
        <v>41666.946053240739</v>
      </c>
      <c r="M4834" s="4">
        <v>41662.333333333336</v>
      </c>
      <c r="N4834" s="4">
        <v>41670.395740740743</v>
      </c>
      <c r="O4834">
        <v>8</v>
      </c>
      <c r="P4834">
        <v>24</v>
      </c>
      <c r="Q4834" t="s">
        <v>26</v>
      </c>
      <c r="R4834" t="s">
        <v>43</v>
      </c>
      <c r="S4834" s="3">
        <v>41666</v>
      </c>
      <c r="T4834" t="str">
        <f>IF(kiva_loans__muestra[[#This Row],[loan_amount]]&gt;5000,"Alto","Bajo")</f>
        <v>Bajo</v>
      </c>
      <c r="U4834" s="26" t="str">
        <f>VLOOKUP(kiva_loans__muestra[[#This Row],[country]],Pais!A:B,2,FALSE)</f>
        <v>North America</v>
      </c>
      <c r="V4834" t="s">
        <v>10719</v>
      </c>
    </row>
    <row r="4835" spans="1:22">
      <c r="A4835">
        <v>662597</v>
      </c>
      <c r="B4835" s="20">
        <v>500</v>
      </c>
      <c r="C4835" s="22">
        <v>500</v>
      </c>
      <c r="D4835" t="s">
        <v>90</v>
      </c>
      <c r="E4835" t="s">
        <v>91</v>
      </c>
      <c r="F4835" t="s">
        <v>9782</v>
      </c>
      <c r="G4835" t="s">
        <v>2196</v>
      </c>
      <c r="H4835" t="s">
        <v>2197</v>
      </c>
      <c r="I4835" t="s">
        <v>9781</v>
      </c>
      <c r="J4835" t="s">
        <v>2199</v>
      </c>
      <c r="K4835">
        <v>3010</v>
      </c>
      <c r="L4835" s="4">
        <v>41666.975023148145</v>
      </c>
      <c r="M4835" s="4">
        <v>41654.333333333336</v>
      </c>
      <c r="N4835" s="4">
        <v>41674.110717592594</v>
      </c>
      <c r="O4835">
        <v>8</v>
      </c>
      <c r="P4835">
        <v>11</v>
      </c>
      <c r="Q4835" t="s">
        <v>26</v>
      </c>
      <c r="R4835" t="s">
        <v>43</v>
      </c>
      <c r="S4835" s="3">
        <v>41666</v>
      </c>
      <c r="T4835" t="str">
        <f>IF(kiva_loans__muestra[[#This Row],[loan_amount]]&gt;5000,"Alto","Bajo")</f>
        <v>Bajo</v>
      </c>
      <c r="U4835" s="26" t="str">
        <f>VLOOKUP(kiva_loans__muestra[[#This Row],[country]],Pais!A:B,2,FALSE)</f>
        <v>North America</v>
      </c>
      <c r="V4835" t="s">
        <v>10719</v>
      </c>
    </row>
    <row r="4836" spans="1:22">
      <c r="A4836">
        <v>662598</v>
      </c>
      <c r="B4836" s="20">
        <v>500</v>
      </c>
      <c r="C4836" s="22">
        <v>500</v>
      </c>
      <c r="D4836" t="s">
        <v>91</v>
      </c>
      <c r="E4836" t="s">
        <v>91</v>
      </c>
      <c r="F4836" t="s">
        <v>10052</v>
      </c>
      <c r="G4836" t="s">
        <v>2196</v>
      </c>
      <c r="H4836" t="s">
        <v>2197</v>
      </c>
      <c r="I4836" t="s">
        <v>9781</v>
      </c>
      <c r="J4836" t="s">
        <v>2199</v>
      </c>
      <c r="K4836">
        <v>3010</v>
      </c>
      <c r="L4836" s="4">
        <v>41666.975312499999</v>
      </c>
      <c r="M4836" s="4">
        <v>41653.333333333336</v>
      </c>
      <c r="N4836" s="4">
        <v>41675.647835648146</v>
      </c>
      <c r="O4836">
        <v>8</v>
      </c>
      <c r="P4836">
        <v>19</v>
      </c>
      <c r="Q4836" t="s">
        <v>26</v>
      </c>
      <c r="R4836" t="s">
        <v>43</v>
      </c>
      <c r="S4836" s="3">
        <v>41666</v>
      </c>
      <c r="T4836" t="str">
        <f>IF(kiva_loans__muestra[[#This Row],[loan_amount]]&gt;5000,"Alto","Bajo")</f>
        <v>Bajo</v>
      </c>
      <c r="U4836" s="26" t="str">
        <f>VLOOKUP(kiva_loans__muestra[[#This Row],[country]],Pais!A:B,2,FALSE)</f>
        <v>North America</v>
      </c>
      <c r="V4836" t="s">
        <v>10719</v>
      </c>
    </row>
    <row r="4837" spans="1:22">
      <c r="A4837">
        <v>662599</v>
      </c>
      <c r="B4837" s="20">
        <v>500</v>
      </c>
      <c r="C4837" s="22">
        <v>500</v>
      </c>
      <c r="D4837" t="s">
        <v>91</v>
      </c>
      <c r="E4837" t="s">
        <v>91</v>
      </c>
      <c r="F4837" t="s">
        <v>9780</v>
      </c>
      <c r="G4837" t="s">
        <v>2196</v>
      </c>
      <c r="H4837" t="s">
        <v>2197</v>
      </c>
      <c r="I4837" t="s">
        <v>9781</v>
      </c>
      <c r="J4837" t="s">
        <v>2199</v>
      </c>
      <c r="K4837">
        <v>3010</v>
      </c>
      <c r="L4837" s="4">
        <v>41666.975613425922</v>
      </c>
      <c r="M4837" s="4">
        <v>41653.333333333336</v>
      </c>
      <c r="N4837" s="4">
        <v>41676.735856481479</v>
      </c>
      <c r="O4837">
        <v>8</v>
      </c>
      <c r="P4837">
        <v>20</v>
      </c>
      <c r="Q4837" t="s">
        <v>26</v>
      </c>
      <c r="R4837" t="s">
        <v>43</v>
      </c>
      <c r="S4837" s="3">
        <v>41666</v>
      </c>
      <c r="T4837" t="str">
        <f>IF(kiva_loans__muestra[[#This Row],[loan_amount]]&gt;5000,"Alto","Bajo")</f>
        <v>Bajo</v>
      </c>
      <c r="U4837" s="26" t="str">
        <f>VLOOKUP(kiva_loans__muestra[[#This Row],[country]],Pais!A:B,2,FALSE)</f>
        <v>North America</v>
      </c>
      <c r="V4837" t="s">
        <v>10719</v>
      </c>
    </row>
    <row r="4838" spans="1:22">
      <c r="A4838">
        <v>662603</v>
      </c>
      <c r="B4838" s="20">
        <v>500</v>
      </c>
      <c r="C4838" s="22">
        <v>500</v>
      </c>
      <c r="D4838" t="s">
        <v>178</v>
      </c>
      <c r="E4838" t="s">
        <v>179</v>
      </c>
      <c r="F4838" t="s">
        <v>9836</v>
      </c>
      <c r="G4838" t="s">
        <v>2196</v>
      </c>
      <c r="H4838" t="s">
        <v>2197</v>
      </c>
      <c r="I4838" t="s">
        <v>9781</v>
      </c>
      <c r="J4838" t="s">
        <v>2199</v>
      </c>
      <c r="K4838">
        <v>3010</v>
      </c>
      <c r="L4838" s="4">
        <v>41666.985127314816</v>
      </c>
      <c r="M4838" s="4">
        <v>41653.333333333336</v>
      </c>
      <c r="N4838" s="4">
        <v>41674.192800925928</v>
      </c>
      <c r="O4838">
        <v>8</v>
      </c>
      <c r="P4838">
        <v>1</v>
      </c>
      <c r="Q4838" t="s">
        <v>134</v>
      </c>
      <c r="R4838" t="s">
        <v>43</v>
      </c>
      <c r="S4838" s="3">
        <v>41666</v>
      </c>
      <c r="T4838" t="str">
        <f>IF(kiva_loans__muestra[[#This Row],[loan_amount]]&gt;5000,"Alto","Bajo")</f>
        <v>Bajo</v>
      </c>
      <c r="U4838" s="26" t="str">
        <f>VLOOKUP(kiva_loans__muestra[[#This Row],[country]],Pais!A:B,2,FALSE)</f>
        <v>North America</v>
      </c>
      <c r="V4838" t="s">
        <v>10720</v>
      </c>
    </row>
    <row r="4839" spans="1:22">
      <c r="A4839">
        <v>662607</v>
      </c>
      <c r="B4839" s="20">
        <v>500</v>
      </c>
      <c r="C4839" s="22">
        <v>500</v>
      </c>
      <c r="D4839" t="s">
        <v>90</v>
      </c>
      <c r="E4839" t="s">
        <v>91</v>
      </c>
      <c r="F4839" t="s">
        <v>9922</v>
      </c>
      <c r="G4839" t="s">
        <v>2196</v>
      </c>
      <c r="H4839" t="s">
        <v>2197</v>
      </c>
      <c r="I4839" t="s">
        <v>9781</v>
      </c>
      <c r="J4839" t="s">
        <v>2199</v>
      </c>
      <c r="K4839">
        <v>3010</v>
      </c>
      <c r="L4839" s="4">
        <v>41666.992002314815</v>
      </c>
      <c r="M4839" s="4">
        <v>41653.333333333336</v>
      </c>
      <c r="N4839" s="4">
        <v>41676.846018518518</v>
      </c>
      <c r="O4839">
        <v>8</v>
      </c>
      <c r="P4839">
        <v>20</v>
      </c>
      <c r="Q4839" t="s">
        <v>26</v>
      </c>
      <c r="R4839" t="s">
        <v>43</v>
      </c>
      <c r="S4839" s="3">
        <v>41666</v>
      </c>
      <c r="T4839" t="str">
        <f>IF(kiva_loans__muestra[[#This Row],[loan_amount]]&gt;5000,"Alto","Bajo")</f>
        <v>Bajo</v>
      </c>
      <c r="U4839" s="26" t="str">
        <f>VLOOKUP(kiva_loans__muestra[[#This Row],[country]],Pais!A:B,2,FALSE)</f>
        <v>North America</v>
      </c>
      <c r="V4839" t="s">
        <v>10719</v>
      </c>
    </row>
    <row r="4840" spans="1:22">
      <c r="A4840">
        <v>662613</v>
      </c>
      <c r="B4840" s="20">
        <v>500</v>
      </c>
      <c r="C4840" s="22">
        <v>500</v>
      </c>
      <c r="D4840" t="s">
        <v>178</v>
      </c>
      <c r="E4840" t="s">
        <v>179</v>
      </c>
      <c r="F4840" t="s">
        <v>10427</v>
      </c>
      <c r="G4840" t="s">
        <v>2196</v>
      </c>
      <c r="H4840" t="s">
        <v>2197</v>
      </c>
      <c r="I4840" t="s">
        <v>9781</v>
      </c>
      <c r="J4840" t="s">
        <v>2199</v>
      </c>
      <c r="K4840">
        <v>3010</v>
      </c>
      <c r="L4840" s="4">
        <v>41667.003020833334</v>
      </c>
      <c r="M4840" s="4">
        <v>41653.333333333336</v>
      </c>
      <c r="N4840" s="4">
        <v>41674.794050925928</v>
      </c>
      <c r="O4840">
        <v>8</v>
      </c>
      <c r="P4840">
        <v>20</v>
      </c>
      <c r="Q4840" t="s">
        <v>134</v>
      </c>
      <c r="R4840" t="s">
        <v>43</v>
      </c>
      <c r="S4840" s="3">
        <v>41667</v>
      </c>
      <c r="T4840" t="str">
        <f>IF(kiva_loans__muestra[[#This Row],[loan_amount]]&gt;5000,"Alto","Bajo")</f>
        <v>Bajo</v>
      </c>
      <c r="U4840" s="26" t="str">
        <f>VLOOKUP(kiva_loans__muestra[[#This Row],[country]],Pais!A:B,2,FALSE)</f>
        <v>North America</v>
      </c>
      <c r="V4840" t="s">
        <v>10720</v>
      </c>
    </row>
    <row r="4841" spans="1:22">
      <c r="A4841">
        <v>662997</v>
      </c>
      <c r="B4841" s="20">
        <v>500</v>
      </c>
      <c r="C4841" s="22">
        <v>500</v>
      </c>
      <c r="D4841" t="s">
        <v>91</v>
      </c>
      <c r="E4841" t="s">
        <v>91</v>
      </c>
      <c r="F4841" t="s">
        <v>10270</v>
      </c>
      <c r="G4841" t="s">
        <v>2196</v>
      </c>
      <c r="H4841" t="s">
        <v>2197</v>
      </c>
      <c r="I4841" t="s">
        <v>9781</v>
      </c>
      <c r="J4841" t="s">
        <v>2199</v>
      </c>
      <c r="K4841">
        <v>3010</v>
      </c>
      <c r="L4841" s="4">
        <v>41667.581631944442</v>
      </c>
      <c r="M4841" s="4">
        <v>41653.333333333336</v>
      </c>
      <c r="N4841" s="4">
        <v>41669.148958333331</v>
      </c>
      <c r="O4841">
        <v>8</v>
      </c>
      <c r="P4841">
        <v>18</v>
      </c>
      <c r="Q4841" t="s">
        <v>26</v>
      </c>
      <c r="R4841" t="s">
        <v>43</v>
      </c>
      <c r="S4841" s="3">
        <v>41667</v>
      </c>
      <c r="T4841" t="str">
        <f>IF(kiva_loans__muestra[[#This Row],[loan_amount]]&gt;5000,"Alto","Bajo")</f>
        <v>Bajo</v>
      </c>
      <c r="U4841" s="26" t="str">
        <f>VLOOKUP(kiva_loans__muestra[[#This Row],[country]],Pais!A:B,2,FALSE)</f>
        <v>North America</v>
      </c>
      <c r="V4841" t="s">
        <v>10719</v>
      </c>
    </row>
    <row r="4842" spans="1:22">
      <c r="A4842">
        <v>663021</v>
      </c>
      <c r="B4842" s="20">
        <v>500</v>
      </c>
      <c r="C4842" s="22">
        <v>500</v>
      </c>
      <c r="D4842" t="s">
        <v>90</v>
      </c>
      <c r="E4842" t="s">
        <v>91</v>
      </c>
      <c r="F4842" t="s">
        <v>10271</v>
      </c>
      <c r="G4842" t="s">
        <v>2196</v>
      </c>
      <c r="H4842" t="s">
        <v>2197</v>
      </c>
      <c r="I4842" t="s">
        <v>9781</v>
      </c>
      <c r="J4842" t="s">
        <v>2199</v>
      </c>
      <c r="K4842">
        <v>3010</v>
      </c>
      <c r="L4842" s="4">
        <v>41667.636550925927</v>
      </c>
      <c r="M4842" s="4">
        <v>41653.333333333336</v>
      </c>
      <c r="N4842" s="4">
        <v>41676.684108796297</v>
      </c>
      <c r="O4842">
        <v>8</v>
      </c>
      <c r="P4842">
        <v>17</v>
      </c>
      <c r="Q4842" t="s">
        <v>26</v>
      </c>
      <c r="R4842" t="s">
        <v>43</v>
      </c>
      <c r="S4842" s="3">
        <v>41667</v>
      </c>
      <c r="T4842" t="str">
        <f>IF(kiva_loans__muestra[[#This Row],[loan_amount]]&gt;5000,"Alto","Bajo")</f>
        <v>Bajo</v>
      </c>
      <c r="U4842" s="26" t="str">
        <f>VLOOKUP(kiva_loans__muestra[[#This Row],[country]],Pais!A:B,2,FALSE)</f>
        <v>North America</v>
      </c>
      <c r="V4842" t="s">
        <v>10719</v>
      </c>
    </row>
    <row r="4843" spans="1:22">
      <c r="A4843">
        <v>663033</v>
      </c>
      <c r="B4843" s="20">
        <v>500</v>
      </c>
      <c r="C4843" s="22">
        <v>500</v>
      </c>
      <c r="D4843" t="s">
        <v>91</v>
      </c>
      <c r="E4843" t="s">
        <v>91</v>
      </c>
      <c r="F4843" t="s">
        <v>10180</v>
      </c>
      <c r="G4843" t="s">
        <v>2196</v>
      </c>
      <c r="H4843" t="s">
        <v>2197</v>
      </c>
      <c r="I4843" t="s">
        <v>9781</v>
      </c>
      <c r="J4843" t="s">
        <v>2199</v>
      </c>
      <c r="K4843">
        <v>3010</v>
      </c>
      <c r="L4843" s="4">
        <v>41667.647141203706</v>
      </c>
      <c r="M4843" s="4">
        <v>41653.333333333336</v>
      </c>
      <c r="N4843" s="4">
        <v>41675.819675925923</v>
      </c>
      <c r="O4843">
        <v>8</v>
      </c>
      <c r="P4843">
        <v>19</v>
      </c>
      <c r="Q4843" t="s">
        <v>26</v>
      </c>
      <c r="R4843" t="s">
        <v>43</v>
      </c>
      <c r="S4843" s="3">
        <v>41667</v>
      </c>
      <c r="T4843" t="str">
        <f>IF(kiva_loans__muestra[[#This Row],[loan_amount]]&gt;5000,"Alto","Bajo")</f>
        <v>Bajo</v>
      </c>
      <c r="U4843" s="26" t="str">
        <f>VLOOKUP(kiva_loans__muestra[[#This Row],[country]],Pais!A:B,2,FALSE)</f>
        <v>North America</v>
      </c>
      <c r="V4843" t="s">
        <v>10719</v>
      </c>
    </row>
    <row r="4844" spans="1:22">
      <c r="A4844">
        <v>653129</v>
      </c>
      <c r="B4844" s="20">
        <v>3050</v>
      </c>
      <c r="C4844" s="22">
        <v>3050</v>
      </c>
      <c r="D4844" t="s">
        <v>75</v>
      </c>
      <c r="E4844" t="s">
        <v>44</v>
      </c>
      <c r="F4844" t="s">
        <v>229</v>
      </c>
      <c r="G4844" t="s">
        <v>230</v>
      </c>
      <c r="H4844" t="s">
        <v>231</v>
      </c>
      <c r="I4844" t="s">
        <v>232</v>
      </c>
      <c r="J4844" t="s">
        <v>233</v>
      </c>
      <c r="K4844">
        <v>1160</v>
      </c>
      <c r="L4844" s="4">
        <v>41641.112025462964</v>
      </c>
      <c r="M4844" s="4">
        <v>41611.333333333336</v>
      </c>
      <c r="N4844" s="4">
        <v>41641.530416666668</v>
      </c>
      <c r="O4844">
        <v>23</v>
      </c>
      <c r="P4844">
        <v>92</v>
      </c>
      <c r="Q4844" t="s">
        <v>26</v>
      </c>
      <c r="R4844" t="s">
        <v>43</v>
      </c>
      <c r="S4844" s="3">
        <v>41641</v>
      </c>
      <c r="T4844" t="str">
        <f>IF(kiva_loans__muestra[[#This Row],[loan_amount]]&gt;5000,"Alto","Bajo")</f>
        <v>Bajo</v>
      </c>
      <c r="U4844" s="26" t="str">
        <f>VLOOKUP(kiva_loans__muestra[[#This Row],[country]],Pais!A:B,2,FALSE)</f>
        <v>Asia</v>
      </c>
      <c r="V4844" t="s">
        <v>10719</v>
      </c>
    </row>
    <row r="4845" spans="1:22">
      <c r="A4845">
        <v>653132</v>
      </c>
      <c r="B4845" s="20">
        <v>1225</v>
      </c>
      <c r="C4845" s="22">
        <v>1225</v>
      </c>
      <c r="D4845" t="s">
        <v>50</v>
      </c>
      <c r="E4845" t="s">
        <v>51</v>
      </c>
      <c r="F4845" t="s">
        <v>384</v>
      </c>
      <c r="G4845" t="s">
        <v>230</v>
      </c>
      <c r="H4845" t="s">
        <v>231</v>
      </c>
      <c r="I4845" t="s">
        <v>385</v>
      </c>
      <c r="J4845" t="s">
        <v>233</v>
      </c>
      <c r="K4845">
        <v>1160</v>
      </c>
      <c r="L4845" s="4">
        <v>41641.121608796297</v>
      </c>
      <c r="M4845" s="4">
        <v>41612.333333333336</v>
      </c>
      <c r="N4845" s="4">
        <v>41641.37091435185</v>
      </c>
      <c r="O4845">
        <v>18</v>
      </c>
      <c r="P4845">
        <v>49</v>
      </c>
      <c r="Q4845" t="s">
        <v>26</v>
      </c>
      <c r="R4845" t="s">
        <v>43</v>
      </c>
      <c r="S4845" s="3">
        <v>41641</v>
      </c>
      <c r="T4845" t="str">
        <f>IF(kiva_loans__muestra[[#This Row],[loan_amount]]&gt;5000,"Alto","Bajo")</f>
        <v>Bajo</v>
      </c>
      <c r="U4845" s="26" t="str">
        <f>VLOOKUP(kiva_loans__muestra[[#This Row],[country]],Pais!A:B,2,FALSE)</f>
        <v>Asia</v>
      </c>
      <c r="V4845" t="s">
        <v>10719</v>
      </c>
    </row>
    <row r="4846" spans="1:22">
      <c r="A4846">
        <v>657396</v>
      </c>
      <c r="B4846" s="20">
        <v>900</v>
      </c>
      <c r="C4846" s="22">
        <v>900</v>
      </c>
      <c r="D4846" t="s">
        <v>67</v>
      </c>
      <c r="E4846" t="s">
        <v>68</v>
      </c>
      <c r="F4846" t="s">
        <v>4879</v>
      </c>
      <c r="G4846" t="s">
        <v>230</v>
      </c>
      <c r="H4846" t="s">
        <v>231</v>
      </c>
      <c r="I4846" t="s">
        <v>4880</v>
      </c>
      <c r="J4846" t="s">
        <v>233</v>
      </c>
      <c r="K4846">
        <v>1160</v>
      </c>
      <c r="L4846" s="4">
        <v>41654.345729166664</v>
      </c>
      <c r="M4846" s="4">
        <v>41641.333333333336</v>
      </c>
      <c r="N4846" s="4">
        <v>41661.474421296298</v>
      </c>
      <c r="O4846">
        <v>26</v>
      </c>
      <c r="P4846">
        <v>36</v>
      </c>
      <c r="Q4846" t="s">
        <v>26</v>
      </c>
      <c r="R4846" t="s">
        <v>43</v>
      </c>
      <c r="S4846" s="3">
        <v>41654</v>
      </c>
      <c r="T4846" t="str">
        <f>IF(kiva_loans__muestra[[#This Row],[loan_amount]]&gt;5000,"Alto","Bajo")</f>
        <v>Bajo</v>
      </c>
      <c r="U4846" s="26" t="str">
        <f>VLOOKUP(kiva_loans__muestra[[#This Row],[country]],Pais!A:B,2,FALSE)</f>
        <v>Asia</v>
      </c>
      <c r="V4846" t="s">
        <v>10719</v>
      </c>
    </row>
    <row r="4847" spans="1:22">
      <c r="A4847">
        <v>657398</v>
      </c>
      <c r="B4847" s="20">
        <v>1475</v>
      </c>
      <c r="C4847" s="22">
        <v>1800</v>
      </c>
      <c r="D4847" t="s">
        <v>29</v>
      </c>
      <c r="E4847" t="s">
        <v>29</v>
      </c>
      <c r="F4847" t="s">
        <v>4986</v>
      </c>
      <c r="G4847" t="s">
        <v>230</v>
      </c>
      <c r="H4847" t="s">
        <v>231</v>
      </c>
      <c r="I4847" t="s">
        <v>4987</v>
      </c>
      <c r="J4847" t="s">
        <v>233</v>
      </c>
      <c r="K4847">
        <v>1160</v>
      </c>
      <c r="L4847" s="4">
        <v>41654.353680555556</v>
      </c>
      <c r="M4847" s="4">
        <v>41653.333333333336</v>
      </c>
      <c r="N4847" s="4"/>
      <c r="O4847">
        <v>38</v>
      </c>
      <c r="P4847">
        <v>41</v>
      </c>
      <c r="Q4847" t="s">
        <v>26</v>
      </c>
      <c r="R4847" t="s">
        <v>43</v>
      </c>
      <c r="S4847" s="3">
        <v>41654</v>
      </c>
      <c r="T4847" t="str">
        <f>IF(kiva_loans__muestra[[#This Row],[loan_amount]]&gt;5000,"Alto","Bajo")</f>
        <v>Bajo</v>
      </c>
      <c r="U4847" s="26" t="str">
        <f>VLOOKUP(kiva_loans__muestra[[#This Row],[country]],Pais!A:B,2,FALSE)</f>
        <v>Asia</v>
      </c>
      <c r="V4847" t="s">
        <v>10719</v>
      </c>
    </row>
    <row r="4848" spans="1:22">
      <c r="A4848">
        <v>657405</v>
      </c>
      <c r="B4848" s="20">
        <v>1575</v>
      </c>
      <c r="C4848" s="22">
        <v>1575</v>
      </c>
      <c r="D4848" t="s">
        <v>707</v>
      </c>
      <c r="E4848" t="s">
        <v>29</v>
      </c>
      <c r="F4848" t="s">
        <v>5242</v>
      </c>
      <c r="G4848" t="s">
        <v>230</v>
      </c>
      <c r="H4848" t="s">
        <v>231</v>
      </c>
      <c r="I4848" t="s">
        <v>5243</v>
      </c>
      <c r="J4848" t="s">
        <v>233</v>
      </c>
      <c r="K4848">
        <v>1160</v>
      </c>
      <c r="L4848" s="4">
        <v>41654.359409722223</v>
      </c>
      <c r="M4848" s="4">
        <v>41624.333333333336</v>
      </c>
      <c r="N4848" s="4">
        <v>41681.254027777781</v>
      </c>
      <c r="O4848">
        <v>25</v>
      </c>
      <c r="P4848">
        <v>59</v>
      </c>
      <c r="Q4848" t="s">
        <v>26</v>
      </c>
      <c r="R4848" t="s">
        <v>43</v>
      </c>
      <c r="S4848" s="3">
        <v>41654</v>
      </c>
      <c r="T4848" t="str">
        <f>IF(kiva_loans__muestra[[#This Row],[loan_amount]]&gt;5000,"Alto","Bajo")</f>
        <v>Bajo</v>
      </c>
      <c r="U4848" s="26" t="str">
        <f>VLOOKUP(kiva_loans__muestra[[#This Row],[country]],Pais!A:B,2,FALSE)</f>
        <v>Asia</v>
      </c>
      <c r="V4848" t="s">
        <v>10719</v>
      </c>
    </row>
    <row r="4849" spans="1:22">
      <c r="A4849">
        <v>657412</v>
      </c>
      <c r="B4849" s="20">
        <v>1875</v>
      </c>
      <c r="C4849" s="22">
        <v>1875</v>
      </c>
      <c r="D4849" t="s">
        <v>19</v>
      </c>
      <c r="E4849" t="s">
        <v>20</v>
      </c>
      <c r="F4849" t="s">
        <v>5316</v>
      </c>
      <c r="G4849" t="s">
        <v>230</v>
      </c>
      <c r="H4849" t="s">
        <v>231</v>
      </c>
      <c r="I4849" t="s">
        <v>5317</v>
      </c>
      <c r="J4849" t="s">
        <v>233</v>
      </c>
      <c r="K4849">
        <v>1160</v>
      </c>
      <c r="L4849" s="4">
        <v>41654.368344907409</v>
      </c>
      <c r="M4849" s="4">
        <v>41624.333333333336</v>
      </c>
      <c r="N4849" s="4">
        <v>41654.819560185184</v>
      </c>
      <c r="O4849">
        <v>23</v>
      </c>
      <c r="P4849">
        <v>55</v>
      </c>
      <c r="Q4849" t="s">
        <v>26</v>
      </c>
      <c r="R4849" t="s">
        <v>43</v>
      </c>
      <c r="S4849" s="3">
        <v>41654</v>
      </c>
      <c r="T4849" t="str">
        <f>IF(kiva_loans__muestra[[#This Row],[loan_amount]]&gt;5000,"Alto","Bajo")</f>
        <v>Bajo</v>
      </c>
      <c r="U4849" s="26" t="str">
        <f>VLOOKUP(kiva_loans__muestra[[#This Row],[country]],Pais!A:B,2,FALSE)</f>
        <v>Asia</v>
      </c>
      <c r="V4849" t="s">
        <v>10719</v>
      </c>
    </row>
    <row r="4850" spans="1:22">
      <c r="A4850">
        <v>657444</v>
      </c>
      <c r="B4850" s="20">
        <v>4500</v>
      </c>
      <c r="C4850" s="22">
        <v>4500</v>
      </c>
      <c r="D4850" t="s">
        <v>837</v>
      </c>
      <c r="E4850" t="s">
        <v>44</v>
      </c>
      <c r="F4850" t="s">
        <v>5119</v>
      </c>
      <c r="G4850" t="s">
        <v>230</v>
      </c>
      <c r="H4850" t="s">
        <v>231</v>
      </c>
      <c r="I4850" t="s">
        <v>5120</v>
      </c>
      <c r="J4850" t="s">
        <v>233</v>
      </c>
      <c r="K4850">
        <v>1160</v>
      </c>
      <c r="L4850" s="4">
        <v>41654.410937499997</v>
      </c>
      <c r="M4850" s="4">
        <v>41624.333333333336</v>
      </c>
      <c r="N4850" s="4">
        <v>41661.915636574071</v>
      </c>
      <c r="O4850">
        <v>36</v>
      </c>
      <c r="P4850">
        <v>154</v>
      </c>
      <c r="Q4850" t="s">
        <v>26</v>
      </c>
      <c r="R4850" t="s">
        <v>43</v>
      </c>
      <c r="S4850" s="3">
        <v>41654</v>
      </c>
      <c r="T4850" t="str">
        <f>IF(kiva_loans__muestra[[#This Row],[loan_amount]]&gt;5000,"Alto","Bajo")</f>
        <v>Bajo</v>
      </c>
      <c r="U4850" s="26" t="str">
        <f>VLOOKUP(kiva_loans__muestra[[#This Row],[country]],Pais!A:B,2,FALSE)</f>
        <v>Asia</v>
      </c>
      <c r="V4850" t="s">
        <v>10719</v>
      </c>
    </row>
    <row r="4851" spans="1:22">
      <c r="A4851">
        <v>657783</v>
      </c>
      <c r="B4851" s="20">
        <v>900</v>
      </c>
      <c r="C4851" s="22">
        <v>900</v>
      </c>
      <c r="D4851" t="s">
        <v>115</v>
      </c>
      <c r="E4851" t="s">
        <v>116</v>
      </c>
      <c r="F4851" t="s">
        <v>5739</v>
      </c>
      <c r="G4851" t="s">
        <v>230</v>
      </c>
      <c r="H4851" t="s">
        <v>231</v>
      </c>
      <c r="I4851" t="s">
        <v>5740</v>
      </c>
      <c r="J4851" t="s">
        <v>233</v>
      </c>
      <c r="K4851">
        <v>1160</v>
      </c>
      <c r="L4851" s="4">
        <v>41655.173391203702</v>
      </c>
      <c r="M4851" s="4">
        <v>41648.333333333336</v>
      </c>
      <c r="N4851" s="4">
        <v>41656.830150462964</v>
      </c>
      <c r="O4851">
        <v>26</v>
      </c>
      <c r="P4851">
        <v>32</v>
      </c>
      <c r="Q4851" t="s">
        <v>26</v>
      </c>
      <c r="R4851" t="s">
        <v>43</v>
      </c>
      <c r="S4851" s="3">
        <v>41655</v>
      </c>
      <c r="T4851" t="str">
        <f>IF(kiva_loans__muestra[[#This Row],[loan_amount]]&gt;5000,"Alto","Bajo")</f>
        <v>Bajo</v>
      </c>
      <c r="U4851" s="26" t="str">
        <f>VLOOKUP(kiva_loans__muestra[[#This Row],[country]],Pais!A:B,2,FALSE)</f>
        <v>Asia</v>
      </c>
      <c r="V4851" t="s">
        <v>10719</v>
      </c>
    </row>
    <row r="4852" spans="1:22">
      <c r="A4852">
        <v>657855</v>
      </c>
      <c r="B4852" s="20">
        <v>900</v>
      </c>
      <c r="C4852" s="22">
        <v>900</v>
      </c>
      <c r="D4852" t="s">
        <v>67</v>
      </c>
      <c r="E4852" t="s">
        <v>68</v>
      </c>
      <c r="F4852" t="s">
        <v>5562</v>
      </c>
      <c r="G4852" t="s">
        <v>230</v>
      </c>
      <c r="H4852" t="s">
        <v>231</v>
      </c>
      <c r="I4852" t="s">
        <v>5563</v>
      </c>
      <c r="J4852" t="s">
        <v>233</v>
      </c>
      <c r="K4852">
        <v>1160</v>
      </c>
      <c r="L4852" s="4">
        <v>41655.298159722224</v>
      </c>
      <c r="M4852" s="4">
        <v>41654.333333333336</v>
      </c>
      <c r="N4852" s="4">
        <v>41657.750937500001</v>
      </c>
      <c r="O4852">
        <v>26</v>
      </c>
      <c r="P4852">
        <v>31</v>
      </c>
      <c r="Q4852" t="s">
        <v>26</v>
      </c>
      <c r="R4852" t="s">
        <v>43</v>
      </c>
      <c r="S4852" s="3">
        <v>41655</v>
      </c>
      <c r="T4852" t="str">
        <f>IF(kiva_loans__muestra[[#This Row],[loan_amount]]&gt;5000,"Alto","Bajo")</f>
        <v>Bajo</v>
      </c>
      <c r="U4852" s="26" t="str">
        <f>VLOOKUP(kiva_loans__muestra[[#This Row],[country]],Pais!A:B,2,FALSE)</f>
        <v>Asia</v>
      </c>
      <c r="V4852" t="s">
        <v>10719</v>
      </c>
    </row>
    <row r="4853" spans="1:22">
      <c r="A4853">
        <v>657869</v>
      </c>
      <c r="B4853" s="20">
        <v>1400</v>
      </c>
      <c r="C4853" s="22">
        <v>1400</v>
      </c>
      <c r="D4853" t="s">
        <v>29</v>
      </c>
      <c r="E4853" t="s">
        <v>29</v>
      </c>
      <c r="F4853" t="s">
        <v>5810</v>
      </c>
      <c r="G4853" t="s">
        <v>230</v>
      </c>
      <c r="H4853" t="s">
        <v>231</v>
      </c>
      <c r="I4853" t="s">
        <v>5740</v>
      </c>
      <c r="J4853" t="s">
        <v>233</v>
      </c>
      <c r="K4853">
        <v>1160</v>
      </c>
      <c r="L4853" s="4">
        <v>41655.313692129632</v>
      </c>
      <c r="M4853" s="4">
        <v>41649.333333333336</v>
      </c>
      <c r="N4853" s="4">
        <v>41659.019305555557</v>
      </c>
      <c r="O4853">
        <v>26</v>
      </c>
      <c r="P4853">
        <v>50</v>
      </c>
      <c r="Q4853" t="s">
        <v>134</v>
      </c>
      <c r="R4853" t="s">
        <v>43</v>
      </c>
      <c r="S4853" s="3">
        <v>41655</v>
      </c>
      <c r="T4853" t="str">
        <f>IF(kiva_loans__muestra[[#This Row],[loan_amount]]&gt;5000,"Alto","Bajo")</f>
        <v>Bajo</v>
      </c>
      <c r="U4853" s="26" t="str">
        <f>VLOOKUP(kiva_loans__muestra[[#This Row],[country]],Pais!A:B,2,FALSE)</f>
        <v>Asia</v>
      </c>
      <c r="V4853" t="s">
        <v>10720</v>
      </c>
    </row>
    <row r="4854" spans="1:22">
      <c r="A4854">
        <v>657877</v>
      </c>
      <c r="B4854" s="20">
        <v>300</v>
      </c>
      <c r="C4854" s="22">
        <v>300</v>
      </c>
      <c r="D4854" t="s">
        <v>548</v>
      </c>
      <c r="E4854" t="s">
        <v>56</v>
      </c>
      <c r="F4854" t="s">
        <v>5584</v>
      </c>
      <c r="G4854" t="s">
        <v>230</v>
      </c>
      <c r="H4854" t="s">
        <v>231</v>
      </c>
      <c r="I4854" t="s">
        <v>5421</v>
      </c>
      <c r="J4854" t="s">
        <v>233</v>
      </c>
      <c r="K4854">
        <v>1160</v>
      </c>
      <c r="L4854" s="4">
        <v>41655.32408564815</v>
      </c>
      <c r="M4854" s="4">
        <v>41625.333333333336</v>
      </c>
      <c r="N4854" s="4">
        <v>41655.758715277778</v>
      </c>
      <c r="O4854">
        <v>6</v>
      </c>
      <c r="P4854">
        <v>3</v>
      </c>
      <c r="Q4854" t="s">
        <v>134</v>
      </c>
      <c r="R4854" t="s">
        <v>43</v>
      </c>
      <c r="S4854" s="3">
        <v>41655</v>
      </c>
      <c r="T4854" t="str">
        <f>IF(kiva_loans__muestra[[#This Row],[loan_amount]]&gt;5000,"Alto","Bajo")</f>
        <v>Bajo</v>
      </c>
      <c r="U4854" s="26" t="str">
        <f>VLOOKUP(kiva_loans__muestra[[#This Row],[country]],Pais!A:B,2,FALSE)</f>
        <v>Asia</v>
      </c>
      <c r="V4854" t="s">
        <v>10720</v>
      </c>
    </row>
    <row r="4855" spans="1:22">
      <c r="A4855">
        <v>657882</v>
      </c>
      <c r="B4855" s="20">
        <v>1800</v>
      </c>
      <c r="C4855" s="22">
        <v>1800</v>
      </c>
      <c r="D4855" t="s">
        <v>67</v>
      </c>
      <c r="E4855" t="s">
        <v>68</v>
      </c>
      <c r="F4855" t="s">
        <v>5888</v>
      </c>
      <c r="G4855" t="s">
        <v>230</v>
      </c>
      <c r="H4855" t="s">
        <v>231</v>
      </c>
      <c r="I4855" t="s">
        <v>5421</v>
      </c>
      <c r="J4855" t="s">
        <v>233</v>
      </c>
      <c r="K4855">
        <v>1160</v>
      </c>
      <c r="L4855" s="4">
        <v>41655.332233796296</v>
      </c>
      <c r="M4855" s="4">
        <v>41625.333333333336</v>
      </c>
      <c r="N4855" s="4">
        <v>41658.159594907411</v>
      </c>
      <c r="O4855">
        <v>24</v>
      </c>
      <c r="P4855">
        <v>70</v>
      </c>
      <c r="Q4855" t="s">
        <v>134</v>
      </c>
      <c r="R4855" t="s">
        <v>43</v>
      </c>
      <c r="S4855" s="3">
        <v>41655</v>
      </c>
      <c r="T4855" t="str">
        <f>IF(kiva_loans__muestra[[#This Row],[loan_amount]]&gt;5000,"Alto","Bajo")</f>
        <v>Bajo</v>
      </c>
      <c r="U4855" s="26" t="str">
        <f>VLOOKUP(kiva_loans__muestra[[#This Row],[country]],Pais!A:B,2,FALSE)</f>
        <v>Asia</v>
      </c>
      <c r="V4855" t="s">
        <v>10720</v>
      </c>
    </row>
    <row r="4856" spans="1:22">
      <c r="A4856">
        <v>657904</v>
      </c>
      <c r="B4856" s="20">
        <v>600</v>
      </c>
      <c r="C4856" s="22">
        <v>600</v>
      </c>
      <c r="D4856" t="s">
        <v>67</v>
      </c>
      <c r="E4856" t="s">
        <v>68</v>
      </c>
      <c r="F4856" t="s">
        <v>5420</v>
      </c>
      <c r="G4856" t="s">
        <v>230</v>
      </c>
      <c r="H4856" t="s">
        <v>231</v>
      </c>
      <c r="I4856" t="s">
        <v>5421</v>
      </c>
      <c r="J4856" t="s">
        <v>233</v>
      </c>
      <c r="K4856">
        <v>1160</v>
      </c>
      <c r="L4856" s="4">
        <v>41655.350266203706</v>
      </c>
      <c r="M4856" s="4">
        <v>41625.333333333336</v>
      </c>
      <c r="N4856" s="4">
        <v>41656.990231481483</v>
      </c>
      <c r="O4856">
        <v>24</v>
      </c>
      <c r="P4856">
        <v>22</v>
      </c>
      <c r="Q4856" t="s">
        <v>26</v>
      </c>
      <c r="R4856" t="s">
        <v>43</v>
      </c>
      <c r="S4856" s="3">
        <v>41655</v>
      </c>
      <c r="T4856" t="str">
        <f>IF(kiva_loans__muestra[[#This Row],[loan_amount]]&gt;5000,"Alto","Bajo")</f>
        <v>Bajo</v>
      </c>
      <c r="U4856" s="26" t="str">
        <f>VLOOKUP(kiva_loans__muestra[[#This Row],[country]],Pais!A:B,2,FALSE)</f>
        <v>Asia</v>
      </c>
      <c r="V4856" t="s">
        <v>10719</v>
      </c>
    </row>
    <row r="4857" spans="1:22">
      <c r="A4857">
        <v>657926</v>
      </c>
      <c r="B4857" s="20">
        <v>1200</v>
      </c>
      <c r="C4857" s="22">
        <v>1200</v>
      </c>
      <c r="D4857" t="s">
        <v>178</v>
      </c>
      <c r="E4857" t="s">
        <v>179</v>
      </c>
      <c r="F4857" t="s">
        <v>5596</v>
      </c>
      <c r="G4857" t="s">
        <v>230</v>
      </c>
      <c r="H4857" t="s">
        <v>231</v>
      </c>
      <c r="I4857" t="s">
        <v>5597</v>
      </c>
      <c r="J4857" t="s">
        <v>233</v>
      </c>
      <c r="K4857">
        <v>1160</v>
      </c>
      <c r="L4857" s="4">
        <v>41655.378750000003</v>
      </c>
      <c r="M4857" s="4">
        <v>41625.333333333336</v>
      </c>
      <c r="N4857" s="4">
        <v>41659.763078703705</v>
      </c>
      <c r="O4857">
        <v>23</v>
      </c>
      <c r="P4857">
        <v>42</v>
      </c>
      <c r="Q4857" t="s">
        <v>134</v>
      </c>
      <c r="R4857" t="s">
        <v>43</v>
      </c>
      <c r="S4857" s="3">
        <v>41655</v>
      </c>
      <c r="T4857" t="str">
        <f>IF(kiva_loans__muestra[[#This Row],[loan_amount]]&gt;5000,"Alto","Bajo")</f>
        <v>Bajo</v>
      </c>
      <c r="U4857" s="26" t="str">
        <f>VLOOKUP(kiva_loans__muestra[[#This Row],[country]],Pais!A:B,2,FALSE)</f>
        <v>Asia</v>
      </c>
      <c r="V4857" t="s">
        <v>10720</v>
      </c>
    </row>
    <row r="4858" spans="1:22">
      <c r="A4858">
        <v>657939</v>
      </c>
      <c r="B4858" s="20">
        <v>1875</v>
      </c>
      <c r="C4858" s="22">
        <v>1875</v>
      </c>
      <c r="D4858" t="s">
        <v>560</v>
      </c>
      <c r="E4858" t="s">
        <v>38</v>
      </c>
      <c r="F4858" t="s">
        <v>5366</v>
      </c>
      <c r="G4858" t="s">
        <v>230</v>
      </c>
      <c r="H4858" t="s">
        <v>231</v>
      </c>
      <c r="I4858" t="s">
        <v>5367</v>
      </c>
      <c r="J4858" t="s">
        <v>233</v>
      </c>
      <c r="K4858">
        <v>1160</v>
      </c>
      <c r="L4858" s="4">
        <v>41655.389606481483</v>
      </c>
      <c r="M4858" s="4">
        <v>41625.333333333336</v>
      </c>
      <c r="N4858" s="4">
        <v>41657.008032407408</v>
      </c>
      <c r="O4858">
        <v>24</v>
      </c>
      <c r="P4858">
        <v>63</v>
      </c>
      <c r="Q4858" t="s">
        <v>26</v>
      </c>
      <c r="R4858" t="s">
        <v>43</v>
      </c>
      <c r="S4858" s="3">
        <v>41655</v>
      </c>
      <c r="T4858" t="str">
        <f>IF(kiva_loans__muestra[[#This Row],[loan_amount]]&gt;5000,"Alto","Bajo")</f>
        <v>Bajo</v>
      </c>
      <c r="U4858" s="26" t="str">
        <f>VLOOKUP(kiva_loans__muestra[[#This Row],[country]],Pais!A:B,2,FALSE)</f>
        <v>Asia</v>
      </c>
      <c r="V4858" t="s">
        <v>10719</v>
      </c>
    </row>
    <row r="4859" spans="1:22">
      <c r="A4859">
        <v>657942</v>
      </c>
      <c r="B4859" s="20">
        <v>1800</v>
      </c>
      <c r="C4859" s="22">
        <v>1800</v>
      </c>
      <c r="D4859" t="s">
        <v>707</v>
      </c>
      <c r="E4859" t="s">
        <v>29</v>
      </c>
      <c r="F4859" t="s">
        <v>5713</v>
      </c>
      <c r="G4859" t="s">
        <v>230</v>
      </c>
      <c r="H4859" t="s">
        <v>231</v>
      </c>
      <c r="I4859" t="s">
        <v>5597</v>
      </c>
      <c r="J4859" t="s">
        <v>233</v>
      </c>
      <c r="K4859">
        <v>1160</v>
      </c>
      <c r="L4859" s="4">
        <v>41655.39508101852</v>
      </c>
      <c r="M4859" s="4">
        <v>41625.333333333336</v>
      </c>
      <c r="N4859" s="4">
        <v>41662.053819444445</v>
      </c>
      <c r="O4859">
        <v>36</v>
      </c>
      <c r="P4859">
        <v>64</v>
      </c>
      <c r="Q4859" t="s">
        <v>26</v>
      </c>
      <c r="R4859" t="s">
        <v>43</v>
      </c>
      <c r="S4859" s="3">
        <v>41655</v>
      </c>
      <c r="T4859" t="str">
        <f>IF(kiva_loans__muestra[[#This Row],[loan_amount]]&gt;5000,"Alto","Bajo")</f>
        <v>Bajo</v>
      </c>
      <c r="U4859" s="26" t="str">
        <f>VLOOKUP(kiva_loans__muestra[[#This Row],[country]],Pais!A:B,2,FALSE)</f>
        <v>Asia</v>
      </c>
      <c r="V4859" t="s">
        <v>10719</v>
      </c>
    </row>
    <row r="4860" spans="1:22">
      <c r="A4860">
        <v>657952</v>
      </c>
      <c r="B4860" s="20">
        <v>1200</v>
      </c>
      <c r="C4860" s="22">
        <v>1200</v>
      </c>
      <c r="D4860" t="s">
        <v>67</v>
      </c>
      <c r="E4860" t="s">
        <v>68</v>
      </c>
      <c r="F4860" t="s">
        <v>5570</v>
      </c>
      <c r="G4860" t="s">
        <v>230</v>
      </c>
      <c r="H4860" t="s">
        <v>231</v>
      </c>
      <c r="I4860" t="s">
        <v>5421</v>
      </c>
      <c r="J4860" t="s">
        <v>233</v>
      </c>
      <c r="K4860">
        <v>1160</v>
      </c>
      <c r="L4860" s="4">
        <v>41655.404293981483</v>
      </c>
      <c r="M4860" s="4">
        <v>41625.333333333336</v>
      </c>
      <c r="N4860" s="4">
        <v>41657.217233796298</v>
      </c>
      <c r="O4860">
        <v>24</v>
      </c>
      <c r="P4860">
        <v>48</v>
      </c>
      <c r="Q4860" t="s">
        <v>26</v>
      </c>
      <c r="R4860" t="s">
        <v>43</v>
      </c>
      <c r="S4860" s="3">
        <v>41655</v>
      </c>
      <c r="T4860" t="str">
        <f>IF(kiva_loans__muestra[[#This Row],[loan_amount]]&gt;5000,"Alto","Bajo")</f>
        <v>Bajo</v>
      </c>
      <c r="U4860" s="26" t="str">
        <f>VLOOKUP(kiva_loans__muestra[[#This Row],[country]],Pais!A:B,2,FALSE)</f>
        <v>Asia</v>
      </c>
      <c r="V4860" t="s">
        <v>10719</v>
      </c>
    </row>
    <row r="4861" spans="1:22">
      <c r="A4861">
        <v>657953</v>
      </c>
      <c r="B4861" s="20">
        <v>2450</v>
      </c>
      <c r="C4861" s="22">
        <v>3575</v>
      </c>
      <c r="D4861" t="s">
        <v>65</v>
      </c>
      <c r="E4861" t="s">
        <v>65</v>
      </c>
      <c r="F4861" t="s">
        <v>48</v>
      </c>
      <c r="G4861" t="s">
        <v>230</v>
      </c>
      <c r="H4861" t="s">
        <v>231</v>
      </c>
      <c r="I4861" t="s">
        <v>48</v>
      </c>
      <c r="J4861" t="s">
        <v>233</v>
      </c>
      <c r="K4861">
        <v>1160</v>
      </c>
      <c r="L4861" s="4">
        <v>41655.404328703706</v>
      </c>
      <c r="M4861" s="4">
        <v>41625.333333333336</v>
      </c>
      <c r="N4861" s="4"/>
      <c r="O4861">
        <v>24</v>
      </c>
      <c r="P4861">
        <v>88</v>
      </c>
      <c r="Q4861" t="s">
        <v>26</v>
      </c>
      <c r="R4861" t="s">
        <v>43</v>
      </c>
      <c r="S4861" s="3">
        <v>41655</v>
      </c>
      <c r="T4861" t="str">
        <f>IF(kiva_loans__muestra[[#This Row],[loan_amount]]&gt;5000,"Alto","Bajo")</f>
        <v>Bajo</v>
      </c>
      <c r="U4861" s="26" t="str">
        <f>VLOOKUP(kiva_loans__muestra[[#This Row],[country]],Pais!A:B,2,FALSE)</f>
        <v>Asia</v>
      </c>
      <c r="V4861" t="s">
        <v>10719</v>
      </c>
    </row>
    <row r="4862" spans="1:22">
      <c r="A4862">
        <v>657958</v>
      </c>
      <c r="B4862" s="20">
        <v>1800</v>
      </c>
      <c r="C4862" s="22">
        <v>1800</v>
      </c>
      <c r="D4862" t="s">
        <v>178</v>
      </c>
      <c r="E4862" t="s">
        <v>179</v>
      </c>
      <c r="F4862" t="s">
        <v>5755</v>
      </c>
      <c r="G4862" t="s">
        <v>230</v>
      </c>
      <c r="H4862" t="s">
        <v>231</v>
      </c>
      <c r="I4862" t="s">
        <v>5603</v>
      </c>
      <c r="J4862" t="s">
        <v>233</v>
      </c>
      <c r="K4862">
        <v>1160</v>
      </c>
      <c r="L4862" s="4">
        <v>41655.410636574074</v>
      </c>
      <c r="M4862" s="4">
        <v>41625.333333333336</v>
      </c>
      <c r="N4862" s="4">
        <v>41657.322638888887</v>
      </c>
      <c r="O4862">
        <v>36</v>
      </c>
      <c r="P4862">
        <v>68</v>
      </c>
      <c r="Q4862" t="s">
        <v>26</v>
      </c>
      <c r="R4862" t="s">
        <v>43</v>
      </c>
      <c r="S4862" s="3">
        <v>41655</v>
      </c>
      <c r="T4862" t="str">
        <f>IF(kiva_loans__muestra[[#This Row],[loan_amount]]&gt;5000,"Alto","Bajo")</f>
        <v>Bajo</v>
      </c>
      <c r="U4862" s="26" t="str">
        <f>VLOOKUP(kiva_loans__muestra[[#This Row],[country]],Pais!A:B,2,FALSE)</f>
        <v>Asia</v>
      </c>
      <c r="V4862" t="s">
        <v>10719</v>
      </c>
    </row>
    <row r="4863" spans="1:22">
      <c r="A4863">
        <v>657970</v>
      </c>
      <c r="B4863" s="20">
        <v>600</v>
      </c>
      <c r="C4863" s="22">
        <v>600</v>
      </c>
      <c r="D4863" t="s">
        <v>707</v>
      </c>
      <c r="E4863" t="s">
        <v>29</v>
      </c>
      <c r="F4863" t="s">
        <v>5906</v>
      </c>
      <c r="G4863" t="s">
        <v>230</v>
      </c>
      <c r="H4863" t="s">
        <v>231</v>
      </c>
      <c r="I4863" t="s">
        <v>5603</v>
      </c>
      <c r="J4863" t="s">
        <v>233</v>
      </c>
      <c r="K4863">
        <v>1160</v>
      </c>
      <c r="L4863" s="4">
        <v>41655.419340277775</v>
      </c>
      <c r="M4863" s="4">
        <v>41625.333333333336</v>
      </c>
      <c r="N4863" s="4">
        <v>41657.609467592592</v>
      </c>
      <c r="O4863">
        <v>12</v>
      </c>
      <c r="P4863">
        <v>21</v>
      </c>
      <c r="Q4863" t="s">
        <v>26</v>
      </c>
      <c r="R4863" t="s">
        <v>43</v>
      </c>
      <c r="S4863" s="3">
        <v>41655</v>
      </c>
      <c r="T4863" t="str">
        <f>IF(kiva_loans__muestra[[#This Row],[loan_amount]]&gt;5000,"Alto","Bajo")</f>
        <v>Bajo</v>
      </c>
      <c r="U4863" s="26" t="str">
        <f>VLOOKUP(kiva_loans__muestra[[#This Row],[country]],Pais!A:B,2,FALSE)</f>
        <v>Asia</v>
      </c>
      <c r="V4863" t="s">
        <v>10719</v>
      </c>
    </row>
    <row r="4864" spans="1:22">
      <c r="A4864">
        <v>657976</v>
      </c>
      <c r="B4864" s="20">
        <v>1200</v>
      </c>
      <c r="C4864" s="22">
        <v>1200</v>
      </c>
      <c r="D4864" t="s">
        <v>304</v>
      </c>
      <c r="E4864" t="s">
        <v>20</v>
      </c>
      <c r="F4864" t="s">
        <v>5602</v>
      </c>
      <c r="G4864" t="s">
        <v>230</v>
      </c>
      <c r="H4864" t="s">
        <v>231</v>
      </c>
      <c r="I4864" t="s">
        <v>5603</v>
      </c>
      <c r="J4864" t="s">
        <v>233</v>
      </c>
      <c r="K4864">
        <v>1160</v>
      </c>
      <c r="L4864" s="4">
        <v>41655.426354166666</v>
      </c>
      <c r="M4864" s="4">
        <v>41625.333333333336</v>
      </c>
      <c r="N4864" s="4">
        <v>41656.802025462966</v>
      </c>
      <c r="O4864">
        <v>12</v>
      </c>
      <c r="P4864">
        <v>42</v>
      </c>
      <c r="Q4864" t="s">
        <v>26</v>
      </c>
      <c r="R4864" t="s">
        <v>43</v>
      </c>
      <c r="S4864" s="3">
        <v>41655</v>
      </c>
      <c r="T4864" t="str">
        <f>IF(kiva_loans__muestra[[#This Row],[loan_amount]]&gt;5000,"Alto","Bajo")</f>
        <v>Bajo</v>
      </c>
      <c r="U4864" s="26" t="str">
        <f>VLOOKUP(kiva_loans__muestra[[#This Row],[country]],Pais!A:B,2,FALSE)</f>
        <v>Asia</v>
      </c>
      <c r="V4864" t="s">
        <v>10719</v>
      </c>
    </row>
    <row r="4865" spans="1:22">
      <c r="A4865">
        <v>658359</v>
      </c>
      <c r="B4865" s="20">
        <v>825</v>
      </c>
      <c r="C4865" s="22">
        <v>825</v>
      </c>
      <c r="D4865" t="s">
        <v>318</v>
      </c>
      <c r="E4865" t="s">
        <v>116</v>
      </c>
      <c r="F4865" t="s">
        <v>6237</v>
      </c>
      <c r="G4865" t="s">
        <v>230</v>
      </c>
      <c r="H4865" t="s">
        <v>231</v>
      </c>
      <c r="I4865" t="s">
        <v>6238</v>
      </c>
      <c r="J4865" t="s">
        <v>233</v>
      </c>
      <c r="K4865">
        <v>1160</v>
      </c>
      <c r="L4865" s="4">
        <v>41656.152141203704</v>
      </c>
      <c r="M4865" s="4">
        <v>41627.333333333336</v>
      </c>
      <c r="N4865" s="4">
        <v>41656.6953587963</v>
      </c>
      <c r="O4865">
        <v>38</v>
      </c>
      <c r="P4865">
        <v>32</v>
      </c>
      <c r="Q4865" t="s">
        <v>26</v>
      </c>
      <c r="R4865" t="s">
        <v>43</v>
      </c>
      <c r="S4865" s="3">
        <v>41656</v>
      </c>
      <c r="T4865" t="str">
        <f>IF(kiva_loans__muestra[[#This Row],[loan_amount]]&gt;5000,"Alto","Bajo")</f>
        <v>Bajo</v>
      </c>
      <c r="U4865" s="26" t="str">
        <f>VLOOKUP(kiva_loans__muestra[[#This Row],[country]],Pais!A:B,2,FALSE)</f>
        <v>Asia</v>
      </c>
      <c r="V4865" t="s">
        <v>10719</v>
      </c>
    </row>
    <row r="4866" spans="1:22">
      <c r="A4866">
        <v>658370</v>
      </c>
      <c r="B4866" s="20">
        <v>900</v>
      </c>
      <c r="C4866" s="22">
        <v>900</v>
      </c>
      <c r="D4866" t="s">
        <v>318</v>
      </c>
      <c r="E4866" t="s">
        <v>116</v>
      </c>
      <c r="F4866" t="s">
        <v>6303</v>
      </c>
      <c r="G4866" t="s">
        <v>230</v>
      </c>
      <c r="H4866" t="s">
        <v>231</v>
      </c>
      <c r="I4866" t="s">
        <v>6304</v>
      </c>
      <c r="J4866" t="s">
        <v>233</v>
      </c>
      <c r="K4866">
        <v>1160</v>
      </c>
      <c r="L4866" s="4">
        <v>41656.166851851849</v>
      </c>
      <c r="M4866" s="4">
        <v>41666.333333333336</v>
      </c>
      <c r="N4866" s="4">
        <v>41656.724259259259</v>
      </c>
      <c r="O4866">
        <v>26</v>
      </c>
      <c r="P4866">
        <v>35</v>
      </c>
      <c r="Q4866" t="s">
        <v>26</v>
      </c>
      <c r="R4866" t="s">
        <v>43</v>
      </c>
      <c r="S4866" s="3">
        <v>41656</v>
      </c>
      <c r="T4866" t="str">
        <f>IF(kiva_loans__muestra[[#This Row],[loan_amount]]&gt;5000,"Alto","Bajo")</f>
        <v>Bajo</v>
      </c>
      <c r="U4866" s="26" t="str">
        <f>VLOOKUP(kiva_loans__muestra[[#This Row],[country]],Pais!A:B,2,FALSE)</f>
        <v>Asia</v>
      </c>
      <c r="V4866" t="s">
        <v>10719</v>
      </c>
    </row>
    <row r="4867" spans="1:22">
      <c r="A4867">
        <v>658418</v>
      </c>
      <c r="B4867" s="20">
        <v>975</v>
      </c>
      <c r="C4867" s="22">
        <v>975</v>
      </c>
      <c r="D4867" t="s">
        <v>318</v>
      </c>
      <c r="E4867" t="s">
        <v>116</v>
      </c>
      <c r="F4867" t="s">
        <v>6011</v>
      </c>
      <c r="G4867" t="s">
        <v>230</v>
      </c>
      <c r="H4867" t="s">
        <v>231</v>
      </c>
      <c r="I4867" t="s">
        <v>6012</v>
      </c>
      <c r="J4867" t="s">
        <v>233</v>
      </c>
      <c r="K4867">
        <v>1160</v>
      </c>
      <c r="L4867" s="4">
        <v>41656.277870370373</v>
      </c>
      <c r="M4867" s="4">
        <v>41634.333333333336</v>
      </c>
      <c r="N4867" s="4">
        <v>41656.82230324074</v>
      </c>
      <c r="O4867">
        <v>27</v>
      </c>
      <c r="P4867">
        <v>37</v>
      </c>
      <c r="Q4867" t="s">
        <v>26</v>
      </c>
      <c r="R4867" t="s">
        <v>43</v>
      </c>
      <c r="S4867" s="3">
        <v>41656</v>
      </c>
      <c r="T4867" t="str">
        <f>IF(kiva_loans__muestra[[#This Row],[loan_amount]]&gt;5000,"Alto","Bajo")</f>
        <v>Bajo</v>
      </c>
      <c r="U4867" s="26" t="str">
        <f>VLOOKUP(kiva_loans__muestra[[#This Row],[country]],Pais!A:B,2,FALSE)</f>
        <v>Asia</v>
      </c>
      <c r="V4867" t="s">
        <v>10719</v>
      </c>
    </row>
    <row r="4868" spans="1:22">
      <c r="A4868">
        <v>659194</v>
      </c>
      <c r="B4868" s="20">
        <v>2350</v>
      </c>
      <c r="C4868" s="22">
        <v>2350</v>
      </c>
      <c r="D4868" t="s">
        <v>178</v>
      </c>
      <c r="E4868" t="s">
        <v>179</v>
      </c>
      <c r="F4868" t="s">
        <v>7105</v>
      </c>
      <c r="G4868" t="s">
        <v>230</v>
      </c>
      <c r="H4868" t="s">
        <v>231</v>
      </c>
      <c r="I4868" t="s">
        <v>6839</v>
      </c>
      <c r="J4868" t="s">
        <v>233</v>
      </c>
      <c r="K4868">
        <v>420</v>
      </c>
      <c r="L4868" s="4">
        <v>41659.101435185185</v>
      </c>
      <c r="M4868" s="4">
        <v>41656.333333333336</v>
      </c>
      <c r="N4868" s="4">
        <v>41659.701782407406</v>
      </c>
      <c r="O4868">
        <v>27</v>
      </c>
      <c r="P4868">
        <v>86</v>
      </c>
      <c r="Q4868" t="s">
        <v>26</v>
      </c>
      <c r="R4868" t="s">
        <v>43</v>
      </c>
      <c r="S4868" s="3">
        <v>41659</v>
      </c>
      <c r="T4868" t="str">
        <f>IF(kiva_loans__muestra[[#This Row],[loan_amount]]&gt;5000,"Alto","Bajo")</f>
        <v>Bajo</v>
      </c>
      <c r="U4868" s="26" t="str">
        <f>VLOOKUP(kiva_loans__muestra[[#This Row],[country]],Pais!A:B,2,FALSE)</f>
        <v>Asia</v>
      </c>
      <c r="V4868" t="s">
        <v>10719</v>
      </c>
    </row>
    <row r="4869" spans="1:22">
      <c r="A4869">
        <v>659207</v>
      </c>
      <c r="B4869" s="20">
        <v>2950</v>
      </c>
      <c r="C4869" s="22">
        <v>2950</v>
      </c>
      <c r="D4869" t="s">
        <v>178</v>
      </c>
      <c r="E4869" t="s">
        <v>179</v>
      </c>
      <c r="F4869" t="s">
        <v>563</v>
      </c>
      <c r="G4869" t="s">
        <v>230</v>
      </c>
      <c r="H4869" t="s">
        <v>231</v>
      </c>
      <c r="I4869" t="s">
        <v>6839</v>
      </c>
      <c r="J4869" t="s">
        <v>233</v>
      </c>
      <c r="K4869">
        <v>420</v>
      </c>
      <c r="L4869" s="4">
        <v>41659.12462962963</v>
      </c>
      <c r="M4869" s="4">
        <v>41656.333333333336</v>
      </c>
      <c r="N4869" s="4">
        <v>41668.095289351855</v>
      </c>
      <c r="O4869">
        <v>26</v>
      </c>
      <c r="P4869">
        <v>101</v>
      </c>
      <c r="Q4869" t="s">
        <v>134</v>
      </c>
      <c r="R4869" t="s">
        <v>43</v>
      </c>
      <c r="S4869" s="3">
        <v>41659</v>
      </c>
      <c r="T4869" t="str">
        <f>IF(kiva_loans__muestra[[#This Row],[loan_amount]]&gt;5000,"Alto","Bajo")</f>
        <v>Bajo</v>
      </c>
      <c r="U4869" s="26" t="str">
        <f>VLOOKUP(kiva_loans__muestra[[#This Row],[country]],Pais!A:B,2,FALSE)</f>
        <v>Asia</v>
      </c>
      <c r="V4869" t="s">
        <v>10720</v>
      </c>
    </row>
    <row r="4870" spans="1:22">
      <c r="A4870">
        <v>659219</v>
      </c>
      <c r="B4870" s="20">
        <v>600</v>
      </c>
      <c r="C4870" s="22">
        <v>600</v>
      </c>
      <c r="D4870" t="s">
        <v>77</v>
      </c>
      <c r="E4870" t="s">
        <v>44</v>
      </c>
      <c r="F4870" t="s">
        <v>5308</v>
      </c>
      <c r="G4870" t="s">
        <v>230</v>
      </c>
      <c r="H4870" t="s">
        <v>231</v>
      </c>
      <c r="I4870" t="s">
        <v>6839</v>
      </c>
      <c r="J4870" t="s">
        <v>233</v>
      </c>
      <c r="K4870">
        <v>420</v>
      </c>
      <c r="L4870" s="4">
        <v>41659.147048611114</v>
      </c>
      <c r="M4870" s="4">
        <v>41656.333333333336</v>
      </c>
      <c r="N4870" s="4">
        <v>41664.41369212963</v>
      </c>
      <c r="O4870">
        <v>14</v>
      </c>
      <c r="P4870">
        <v>23</v>
      </c>
      <c r="Q4870" t="s">
        <v>26</v>
      </c>
      <c r="R4870" t="s">
        <v>43</v>
      </c>
      <c r="S4870" s="3">
        <v>41659</v>
      </c>
      <c r="T4870" t="str">
        <f>IF(kiva_loans__muestra[[#This Row],[loan_amount]]&gt;5000,"Alto","Bajo")</f>
        <v>Bajo</v>
      </c>
      <c r="U4870" s="26" t="str">
        <f>VLOOKUP(kiva_loans__muestra[[#This Row],[country]],Pais!A:B,2,FALSE)</f>
        <v>Asia</v>
      </c>
      <c r="V4870" t="s">
        <v>10719</v>
      </c>
    </row>
    <row r="4871" spans="1:22">
      <c r="A4871">
        <v>659227</v>
      </c>
      <c r="B4871" s="20">
        <v>2950</v>
      </c>
      <c r="C4871" s="22">
        <v>2950</v>
      </c>
      <c r="D4871" t="s">
        <v>707</v>
      </c>
      <c r="E4871" t="s">
        <v>29</v>
      </c>
      <c r="F4871" t="s">
        <v>7025</v>
      </c>
      <c r="G4871" t="s">
        <v>230</v>
      </c>
      <c r="H4871" t="s">
        <v>231</v>
      </c>
      <c r="I4871" t="s">
        <v>7026</v>
      </c>
      <c r="J4871" t="s">
        <v>233</v>
      </c>
      <c r="K4871">
        <v>420</v>
      </c>
      <c r="L4871" s="4">
        <v>41659.157800925925</v>
      </c>
      <c r="M4871" s="4">
        <v>41656.333333333336</v>
      </c>
      <c r="N4871" s="4">
        <v>41661.645601851851</v>
      </c>
      <c r="O4871">
        <v>26</v>
      </c>
      <c r="P4871">
        <v>104</v>
      </c>
      <c r="Q4871" t="s">
        <v>134</v>
      </c>
      <c r="R4871" t="s">
        <v>43</v>
      </c>
      <c r="S4871" s="3">
        <v>41659</v>
      </c>
      <c r="T4871" t="str">
        <f>IF(kiva_loans__muestra[[#This Row],[loan_amount]]&gt;5000,"Alto","Bajo")</f>
        <v>Bajo</v>
      </c>
      <c r="U4871" s="26" t="str">
        <f>VLOOKUP(kiva_loans__muestra[[#This Row],[country]],Pais!A:B,2,FALSE)</f>
        <v>Asia</v>
      </c>
      <c r="V4871" t="s">
        <v>10720</v>
      </c>
    </row>
    <row r="4872" spans="1:22">
      <c r="A4872">
        <v>659610</v>
      </c>
      <c r="B4872" s="20">
        <v>2050</v>
      </c>
      <c r="C4872" s="22">
        <v>2075</v>
      </c>
      <c r="D4872" t="s">
        <v>304</v>
      </c>
      <c r="E4872" t="s">
        <v>20</v>
      </c>
      <c r="F4872" t="s">
        <v>7510</v>
      </c>
      <c r="G4872" t="s">
        <v>230</v>
      </c>
      <c r="H4872" t="s">
        <v>231</v>
      </c>
      <c r="I4872" t="s">
        <v>7026</v>
      </c>
      <c r="J4872" t="s">
        <v>233</v>
      </c>
      <c r="K4872">
        <v>420</v>
      </c>
      <c r="L4872" s="4">
        <v>41660.057384259257</v>
      </c>
      <c r="M4872" s="4">
        <v>41656.333333333336</v>
      </c>
      <c r="N4872" s="4"/>
      <c r="O4872">
        <v>26</v>
      </c>
      <c r="P4872">
        <v>71</v>
      </c>
      <c r="Q4872" t="s">
        <v>134</v>
      </c>
      <c r="R4872" t="s">
        <v>43</v>
      </c>
      <c r="S4872" s="3">
        <v>41660</v>
      </c>
      <c r="T4872" t="str">
        <f>IF(kiva_loans__muestra[[#This Row],[loan_amount]]&gt;5000,"Alto","Bajo")</f>
        <v>Bajo</v>
      </c>
      <c r="U4872" s="26" t="str">
        <f>VLOOKUP(kiva_loans__muestra[[#This Row],[country]],Pais!A:B,2,FALSE)</f>
        <v>Asia</v>
      </c>
      <c r="V4872" t="s">
        <v>10720</v>
      </c>
    </row>
    <row r="4873" spans="1:22">
      <c r="A4873">
        <v>659613</v>
      </c>
      <c r="B4873" s="20">
        <v>600</v>
      </c>
      <c r="C4873" s="22">
        <v>600</v>
      </c>
      <c r="D4873" t="s">
        <v>178</v>
      </c>
      <c r="E4873" t="s">
        <v>179</v>
      </c>
      <c r="F4873" t="s">
        <v>7380</v>
      </c>
      <c r="G4873" t="s">
        <v>230</v>
      </c>
      <c r="H4873" t="s">
        <v>231</v>
      </c>
      <c r="I4873" t="s">
        <v>7026</v>
      </c>
      <c r="J4873" t="s">
        <v>233</v>
      </c>
      <c r="K4873">
        <v>420</v>
      </c>
      <c r="L4873" s="4">
        <v>41660.066458333335</v>
      </c>
      <c r="M4873" s="4">
        <v>41659.333333333336</v>
      </c>
      <c r="N4873" s="4">
        <v>41661.574629629627</v>
      </c>
      <c r="O4873">
        <v>26</v>
      </c>
      <c r="P4873">
        <v>3</v>
      </c>
      <c r="Q4873" t="s">
        <v>134</v>
      </c>
      <c r="R4873" t="s">
        <v>43</v>
      </c>
      <c r="S4873" s="3">
        <v>41660</v>
      </c>
      <c r="T4873" t="str">
        <f>IF(kiva_loans__muestra[[#This Row],[loan_amount]]&gt;5000,"Alto","Bajo")</f>
        <v>Bajo</v>
      </c>
      <c r="U4873" s="26" t="str">
        <f>VLOOKUP(kiva_loans__muestra[[#This Row],[country]],Pais!A:B,2,FALSE)</f>
        <v>Asia</v>
      </c>
      <c r="V4873" t="s">
        <v>10720</v>
      </c>
    </row>
    <row r="4874" spans="1:22">
      <c r="A4874">
        <v>659619</v>
      </c>
      <c r="B4874" s="20">
        <v>4700</v>
      </c>
      <c r="C4874" s="22">
        <v>4700</v>
      </c>
      <c r="D4874" t="s">
        <v>178</v>
      </c>
      <c r="E4874" t="s">
        <v>179</v>
      </c>
      <c r="F4874" t="s">
        <v>7317</v>
      </c>
      <c r="G4874" t="s">
        <v>230</v>
      </c>
      <c r="H4874" t="s">
        <v>231</v>
      </c>
      <c r="I4874" t="s">
        <v>6839</v>
      </c>
      <c r="J4874" t="s">
        <v>233</v>
      </c>
      <c r="K4874">
        <v>420</v>
      </c>
      <c r="L4874" s="4">
        <v>41660.078993055555</v>
      </c>
      <c r="M4874" s="4">
        <v>41659.333333333336</v>
      </c>
      <c r="N4874" s="4">
        <v>41668.668240740742</v>
      </c>
      <c r="O4874">
        <v>26</v>
      </c>
      <c r="P4874">
        <v>158</v>
      </c>
      <c r="Q4874" t="s">
        <v>26</v>
      </c>
      <c r="R4874" t="s">
        <v>43</v>
      </c>
      <c r="S4874" s="3">
        <v>41660</v>
      </c>
      <c r="T4874" t="str">
        <f>IF(kiva_loans__muestra[[#This Row],[loan_amount]]&gt;5000,"Alto","Bajo")</f>
        <v>Bajo</v>
      </c>
      <c r="U4874" s="26" t="str">
        <f>VLOOKUP(kiva_loans__muestra[[#This Row],[country]],Pais!A:B,2,FALSE)</f>
        <v>Asia</v>
      </c>
      <c r="V4874" t="s">
        <v>10719</v>
      </c>
    </row>
    <row r="4875" spans="1:22">
      <c r="A4875">
        <v>660227</v>
      </c>
      <c r="B4875" s="20">
        <v>900</v>
      </c>
      <c r="C4875" s="22">
        <v>900</v>
      </c>
      <c r="D4875" t="s">
        <v>466</v>
      </c>
      <c r="E4875" t="s">
        <v>65</v>
      </c>
      <c r="F4875" t="s">
        <v>7893</v>
      </c>
      <c r="G4875" t="s">
        <v>230</v>
      </c>
      <c r="H4875" t="s">
        <v>231</v>
      </c>
      <c r="I4875" t="s">
        <v>6839</v>
      </c>
      <c r="J4875" t="s">
        <v>233</v>
      </c>
      <c r="K4875">
        <v>420</v>
      </c>
      <c r="L4875" s="4">
        <v>41661.079131944447</v>
      </c>
      <c r="M4875" s="4">
        <v>41659.333333333336</v>
      </c>
      <c r="N4875" s="4">
        <v>41678.498715277776</v>
      </c>
      <c r="O4875">
        <v>14</v>
      </c>
      <c r="P4875">
        <v>29</v>
      </c>
      <c r="Q4875" t="s">
        <v>26</v>
      </c>
      <c r="R4875" t="s">
        <v>43</v>
      </c>
      <c r="S4875" s="3">
        <v>41661</v>
      </c>
      <c r="T4875" t="str">
        <f>IF(kiva_loans__muestra[[#This Row],[loan_amount]]&gt;5000,"Alto","Bajo")</f>
        <v>Bajo</v>
      </c>
      <c r="U4875" s="26" t="str">
        <f>VLOOKUP(kiva_loans__muestra[[#This Row],[country]],Pais!A:B,2,FALSE)</f>
        <v>Asia</v>
      </c>
      <c r="V4875" t="s">
        <v>10719</v>
      </c>
    </row>
    <row r="4876" spans="1:22">
      <c r="A4876">
        <v>660251</v>
      </c>
      <c r="B4876" s="20">
        <v>2075</v>
      </c>
      <c r="C4876" s="22">
        <v>2075</v>
      </c>
      <c r="D4876" t="s">
        <v>19</v>
      </c>
      <c r="E4876" t="s">
        <v>20</v>
      </c>
      <c r="F4876" t="s">
        <v>8233</v>
      </c>
      <c r="G4876" t="s">
        <v>230</v>
      </c>
      <c r="H4876" t="s">
        <v>231</v>
      </c>
      <c r="I4876" t="s">
        <v>6839</v>
      </c>
      <c r="J4876" t="s">
        <v>233</v>
      </c>
      <c r="K4876">
        <v>420</v>
      </c>
      <c r="L4876" s="4">
        <v>41661.191284722219</v>
      </c>
      <c r="M4876" s="4">
        <v>41660.333333333336</v>
      </c>
      <c r="N4876" s="4">
        <v>41661.720266203702</v>
      </c>
      <c r="O4876">
        <v>17</v>
      </c>
      <c r="P4876">
        <v>75</v>
      </c>
      <c r="Q4876" t="s">
        <v>26</v>
      </c>
      <c r="R4876" t="s">
        <v>43</v>
      </c>
      <c r="S4876" s="3">
        <v>41661</v>
      </c>
      <c r="T4876" t="str">
        <f>IF(kiva_loans__muestra[[#This Row],[loan_amount]]&gt;5000,"Alto","Bajo")</f>
        <v>Bajo</v>
      </c>
      <c r="U4876" s="26" t="str">
        <f>VLOOKUP(kiva_loans__muestra[[#This Row],[country]],Pais!A:B,2,FALSE)</f>
        <v>Asia</v>
      </c>
      <c r="V4876" t="s">
        <v>10719</v>
      </c>
    </row>
    <row r="4877" spans="1:22">
      <c r="A4877">
        <v>660310</v>
      </c>
      <c r="B4877" s="20">
        <v>2075</v>
      </c>
      <c r="C4877" s="22">
        <v>2075</v>
      </c>
      <c r="D4877" t="s">
        <v>5568</v>
      </c>
      <c r="E4877" t="s">
        <v>44</v>
      </c>
      <c r="F4877" t="s">
        <v>8190</v>
      </c>
      <c r="G4877" t="s">
        <v>230</v>
      </c>
      <c r="H4877" t="s">
        <v>231</v>
      </c>
      <c r="I4877" t="s">
        <v>8069</v>
      </c>
      <c r="J4877" t="s">
        <v>233</v>
      </c>
      <c r="K4877">
        <v>1160</v>
      </c>
      <c r="L4877" s="4">
        <v>41661.288726851853</v>
      </c>
      <c r="M4877" s="4">
        <v>41631.333333333336</v>
      </c>
      <c r="N4877" s="4">
        <v>41661.907731481479</v>
      </c>
      <c r="O4877">
        <v>19</v>
      </c>
      <c r="P4877">
        <v>73</v>
      </c>
      <c r="Q4877" t="s">
        <v>134</v>
      </c>
      <c r="R4877" t="s">
        <v>43</v>
      </c>
      <c r="S4877" s="3">
        <v>41661</v>
      </c>
      <c r="T4877" t="str">
        <f>IF(kiva_loans__muestra[[#This Row],[loan_amount]]&gt;5000,"Alto","Bajo")</f>
        <v>Bajo</v>
      </c>
      <c r="U4877" s="26" t="str">
        <f>VLOOKUP(kiva_loans__muestra[[#This Row],[country]],Pais!A:B,2,FALSE)</f>
        <v>Asia</v>
      </c>
      <c r="V4877" t="s">
        <v>10720</v>
      </c>
    </row>
    <row r="4878" spans="1:22">
      <c r="A4878">
        <v>660331</v>
      </c>
      <c r="B4878" s="20">
        <v>600</v>
      </c>
      <c r="C4878" s="22">
        <v>600</v>
      </c>
      <c r="D4878" t="s">
        <v>707</v>
      </c>
      <c r="E4878" t="s">
        <v>29</v>
      </c>
      <c r="F4878" t="s">
        <v>7945</v>
      </c>
      <c r="G4878" t="s">
        <v>230</v>
      </c>
      <c r="H4878" t="s">
        <v>231</v>
      </c>
      <c r="I4878" t="s">
        <v>5120</v>
      </c>
      <c r="J4878" t="s">
        <v>233</v>
      </c>
      <c r="K4878">
        <v>1160</v>
      </c>
      <c r="L4878" s="4">
        <v>41661.321539351855</v>
      </c>
      <c r="M4878" s="4">
        <v>41631.333333333336</v>
      </c>
      <c r="N4878" s="4">
        <v>41662.767777777779</v>
      </c>
      <c r="O4878">
        <v>26</v>
      </c>
      <c r="P4878">
        <v>19</v>
      </c>
      <c r="Q4878" t="s">
        <v>134</v>
      </c>
      <c r="R4878" t="s">
        <v>43</v>
      </c>
      <c r="S4878" s="3">
        <v>41661</v>
      </c>
      <c r="T4878" t="str">
        <f>IF(kiva_loans__muestra[[#This Row],[loan_amount]]&gt;5000,"Alto","Bajo")</f>
        <v>Bajo</v>
      </c>
      <c r="U4878" s="26" t="str">
        <f>VLOOKUP(kiva_loans__muestra[[#This Row],[country]],Pais!A:B,2,FALSE)</f>
        <v>Asia</v>
      </c>
      <c r="V4878" t="s">
        <v>10720</v>
      </c>
    </row>
    <row r="4879" spans="1:22">
      <c r="A4879">
        <v>660336</v>
      </c>
      <c r="B4879" s="20">
        <v>2950</v>
      </c>
      <c r="C4879" s="22">
        <v>2950</v>
      </c>
      <c r="D4879" t="s">
        <v>64</v>
      </c>
      <c r="E4879" t="s">
        <v>65</v>
      </c>
      <c r="F4879" t="s">
        <v>8073</v>
      </c>
      <c r="G4879" t="s">
        <v>230</v>
      </c>
      <c r="H4879" t="s">
        <v>231</v>
      </c>
      <c r="I4879" t="s">
        <v>8074</v>
      </c>
      <c r="J4879" t="s">
        <v>233</v>
      </c>
      <c r="K4879">
        <v>1160</v>
      </c>
      <c r="L4879" s="4">
        <v>41661.327268518522</v>
      </c>
      <c r="M4879" s="4">
        <v>41632.333333333336</v>
      </c>
      <c r="N4879" s="4">
        <v>41662.402002314811</v>
      </c>
      <c r="O4879">
        <v>26</v>
      </c>
      <c r="P4879">
        <v>89</v>
      </c>
      <c r="Q4879" t="s">
        <v>26</v>
      </c>
      <c r="R4879" t="s">
        <v>43</v>
      </c>
      <c r="S4879" s="3">
        <v>41661</v>
      </c>
      <c r="T4879" t="str">
        <f>IF(kiva_loans__muestra[[#This Row],[loan_amount]]&gt;5000,"Alto","Bajo")</f>
        <v>Bajo</v>
      </c>
      <c r="U4879" s="26" t="str">
        <f>VLOOKUP(kiva_loans__muestra[[#This Row],[country]],Pais!A:B,2,FALSE)</f>
        <v>Asia</v>
      </c>
      <c r="V4879" t="s">
        <v>10719</v>
      </c>
    </row>
    <row r="4880" spans="1:22">
      <c r="A4880">
        <v>660340</v>
      </c>
      <c r="B4880" s="20">
        <v>250</v>
      </c>
      <c r="C4880" s="22">
        <v>250</v>
      </c>
      <c r="D4880" t="s">
        <v>5568</v>
      </c>
      <c r="E4880" t="s">
        <v>44</v>
      </c>
      <c r="F4880" t="s">
        <v>7955</v>
      </c>
      <c r="G4880" t="s">
        <v>230</v>
      </c>
      <c r="H4880" t="s">
        <v>231</v>
      </c>
      <c r="I4880" t="s">
        <v>5120</v>
      </c>
      <c r="J4880" t="s">
        <v>233</v>
      </c>
      <c r="K4880">
        <v>1160</v>
      </c>
      <c r="L4880" s="4">
        <v>41661.33315972222</v>
      </c>
      <c r="M4880" s="4">
        <v>41631.333333333336</v>
      </c>
      <c r="N4880" s="4">
        <v>41661.826793981483</v>
      </c>
      <c r="O4880">
        <v>10</v>
      </c>
      <c r="P4880">
        <v>9</v>
      </c>
      <c r="Q4880" t="s">
        <v>26</v>
      </c>
      <c r="R4880" t="s">
        <v>43</v>
      </c>
      <c r="S4880" s="3">
        <v>41661</v>
      </c>
      <c r="T4880" t="str">
        <f>IF(kiva_loans__muestra[[#This Row],[loan_amount]]&gt;5000,"Alto","Bajo")</f>
        <v>Bajo</v>
      </c>
      <c r="U4880" s="26" t="str">
        <f>VLOOKUP(kiva_loans__muestra[[#This Row],[country]],Pais!A:B,2,FALSE)</f>
        <v>Asia</v>
      </c>
      <c r="V4880" t="s">
        <v>10719</v>
      </c>
    </row>
    <row r="4881" spans="1:22">
      <c r="A4881">
        <v>660356</v>
      </c>
      <c r="B4881" s="20">
        <v>300</v>
      </c>
      <c r="C4881" s="22">
        <v>300</v>
      </c>
      <c r="D4881" t="s">
        <v>5568</v>
      </c>
      <c r="E4881" t="s">
        <v>44</v>
      </c>
      <c r="F4881" t="s">
        <v>8068</v>
      </c>
      <c r="G4881" t="s">
        <v>230</v>
      </c>
      <c r="H4881" t="s">
        <v>231</v>
      </c>
      <c r="I4881" t="s">
        <v>8069</v>
      </c>
      <c r="J4881" t="s">
        <v>233</v>
      </c>
      <c r="K4881">
        <v>1160</v>
      </c>
      <c r="L4881" s="4">
        <v>41661.359340277777</v>
      </c>
      <c r="M4881" s="4">
        <v>41631.333333333336</v>
      </c>
      <c r="N4881" s="4">
        <v>41661.820543981485</v>
      </c>
      <c r="O4881">
        <v>14</v>
      </c>
      <c r="P4881">
        <v>12</v>
      </c>
      <c r="Q4881" t="s">
        <v>26</v>
      </c>
      <c r="R4881" t="s">
        <v>43</v>
      </c>
      <c r="S4881" s="3">
        <v>41661</v>
      </c>
      <c r="T4881" t="str">
        <f>IF(kiva_loans__muestra[[#This Row],[loan_amount]]&gt;5000,"Alto","Bajo")</f>
        <v>Bajo</v>
      </c>
      <c r="U4881" s="26" t="str">
        <f>VLOOKUP(kiva_loans__muestra[[#This Row],[country]],Pais!A:B,2,FALSE)</f>
        <v>Asia</v>
      </c>
      <c r="V4881" t="s">
        <v>10719</v>
      </c>
    </row>
    <row r="4882" spans="1:22">
      <c r="A4882">
        <v>660363</v>
      </c>
      <c r="B4882" s="20">
        <v>1175</v>
      </c>
      <c r="C4882" s="22">
        <v>1175</v>
      </c>
      <c r="D4882" t="s">
        <v>212</v>
      </c>
      <c r="E4882" t="s">
        <v>20</v>
      </c>
      <c r="F4882" t="s">
        <v>8216</v>
      </c>
      <c r="G4882" t="s">
        <v>230</v>
      </c>
      <c r="H4882" t="s">
        <v>231</v>
      </c>
      <c r="I4882" t="s">
        <v>8217</v>
      </c>
      <c r="J4882" t="s">
        <v>233</v>
      </c>
      <c r="K4882">
        <v>1160</v>
      </c>
      <c r="L4882" s="4">
        <v>41661.370775462965</v>
      </c>
      <c r="M4882" s="4">
        <v>41631.333333333336</v>
      </c>
      <c r="N4882" s="4">
        <v>41661.83421296296</v>
      </c>
      <c r="O4882">
        <v>26</v>
      </c>
      <c r="P4882">
        <v>24</v>
      </c>
      <c r="Q4882" t="s">
        <v>26</v>
      </c>
      <c r="R4882" t="s">
        <v>43</v>
      </c>
      <c r="S4882" s="3">
        <v>41661</v>
      </c>
      <c r="T4882" t="str">
        <f>IF(kiva_loans__muestra[[#This Row],[loan_amount]]&gt;5000,"Alto","Bajo")</f>
        <v>Bajo</v>
      </c>
      <c r="U4882" s="26" t="str">
        <f>VLOOKUP(kiva_loans__muestra[[#This Row],[country]],Pais!A:B,2,FALSE)</f>
        <v>Asia</v>
      </c>
      <c r="V4882" t="s">
        <v>10719</v>
      </c>
    </row>
    <row r="4883" spans="1:22">
      <c r="A4883">
        <v>660367</v>
      </c>
      <c r="B4883" s="20">
        <v>1600</v>
      </c>
      <c r="C4883" s="22">
        <v>1600</v>
      </c>
      <c r="D4883" t="s">
        <v>29</v>
      </c>
      <c r="E4883" t="s">
        <v>29</v>
      </c>
      <c r="F4883" t="s">
        <v>7883</v>
      </c>
      <c r="G4883" t="s">
        <v>230</v>
      </c>
      <c r="H4883" t="s">
        <v>231</v>
      </c>
      <c r="I4883" t="s">
        <v>5120</v>
      </c>
      <c r="J4883" t="s">
        <v>233</v>
      </c>
      <c r="K4883">
        <v>1160</v>
      </c>
      <c r="L4883" s="4">
        <v>41661.378229166665</v>
      </c>
      <c r="M4883" s="4">
        <v>41631.333333333336</v>
      </c>
      <c r="N4883" s="4">
        <v>41662.781180555554</v>
      </c>
      <c r="O4883">
        <v>26</v>
      </c>
      <c r="P4883">
        <v>50</v>
      </c>
      <c r="Q4883" t="s">
        <v>26</v>
      </c>
      <c r="R4883" t="s">
        <v>43</v>
      </c>
      <c r="S4883" s="3">
        <v>41661</v>
      </c>
      <c r="T4883" t="str">
        <f>IF(kiva_loans__muestra[[#This Row],[loan_amount]]&gt;5000,"Alto","Bajo")</f>
        <v>Bajo</v>
      </c>
      <c r="U4883" s="26" t="str">
        <f>VLOOKUP(kiva_loans__muestra[[#This Row],[country]],Pais!A:B,2,FALSE)</f>
        <v>Asia</v>
      </c>
      <c r="V4883" t="s">
        <v>10719</v>
      </c>
    </row>
    <row r="4884" spans="1:22">
      <c r="A4884">
        <v>660373</v>
      </c>
      <c r="B4884" s="20">
        <v>1650</v>
      </c>
      <c r="C4884" s="22">
        <v>1650</v>
      </c>
      <c r="D4884" t="s">
        <v>548</v>
      </c>
      <c r="E4884" t="s">
        <v>56</v>
      </c>
      <c r="F4884" t="s">
        <v>8205</v>
      </c>
      <c r="G4884" t="s">
        <v>230</v>
      </c>
      <c r="H4884" t="s">
        <v>231</v>
      </c>
      <c r="I4884" t="s">
        <v>8069</v>
      </c>
      <c r="J4884" t="s">
        <v>233</v>
      </c>
      <c r="K4884">
        <v>1160</v>
      </c>
      <c r="L4884" s="4">
        <v>41661.387060185189</v>
      </c>
      <c r="M4884" s="4">
        <v>41631.333333333336</v>
      </c>
      <c r="N4884" s="4">
        <v>41662.403344907405</v>
      </c>
      <c r="O4884">
        <v>26</v>
      </c>
      <c r="P4884">
        <v>60</v>
      </c>
      <c r="Q4884" t="s">
        <v>26</v>
      </c>
      <c r="R4884" t="s">
        <v>43</v>
      </c>
      <c r="S4884" s="3">
        <v>41661</v>
      </c>
      <c r="T4884" t="str">
        <f>IF(kiva_loans__muestra[[#This Row],[loan_amount]]&gt;5000,"Alto","Bajo")</f>
        <v>Bajo</v>
      </c>
      <c r="U4884" s="26" t="str">
        <f>VLOOKUP(kiva_loans__muestra[[#This Row],[country]],Pais!A:B,2,FALSE)</f>
        <v>Asia</v>
      </c>
      <c r="V4884" t="s">
        <v>10719</v>
      </c>
    </row>
    <row r="4885" spans="1:22">
      <c r="A4885">
        <v>660382</v>
      </c>
      <c r="B4885" s="20">
        <v>2950</v>
      </c>
      <c r="C4885" s="22">
        <v>2950</v>
      </c>
      <c r="D4885" t="s">
        <v>212</v>
      </c>
      <c r="E4885" t="s">
        <v>20</v>
      </c>
      <c r="F4885" t="s">
        <v>8280</v>
      </c>
      <c r="G4885" t="s">
        <v>230</v>
      </c>
      <c r="H4885" t="s">
        <v>231</v>
      </c>
      <c r="I4885" t="s">
        <v>5120</v>
      </c>
      <c r="J4885" t="s">
        <v>233</v>
      </c>
      <c r="K4885">
        <v>1160</v>
      </c>
      <c r="L4885" s="4">
        <v>41661.399085648147</v>
      </c>
      <c r="M4885" s="4">
        <v>41631.333333333336</v>
      </c>
      <c r="N4885" s="4">
        <v>41675.176203703704</v>
      </c>
      <c r="O4885">
        <v>26</v>
      </c>
      <c r="P4885">
        <v>90</v>
      </c>
      <c r="Q4885" t="s">
        <v>26</v>
      </c>
      <c r="R4885" t="s">
        <v>43</v>
      </c>
      <c r="S4885" s="3">
        <v>41661</v>
      </c>
      <c r="T4885" t="str">
        <f>IF(kiva_loans__muestra[[#This Row],[loan_amount]]&gt;5000,"Alto","Bajo")</f>
        <v>Bajo</v>
      </c>
      <c r="U4885" s="26" t="str">
        <f>VLOOKUP(kiva_loans__muestra[[#This Row],[country]],Pais!A:B,2,FALSE)</f>
        <v>Asia</v>
      </c>
      <c r="V4885" t="s">
        <v>10719</v>
      </c>
    </row>
    <row r="4886" spans="1:22">
      <c r="A4886">
        <v>660394</v>
      </c>
      <c r="B4886" s="20">
        <v>1775</v>
      </c>
      <c r="C4886" s="22">
        <v>1775</v>
      </c>
      <c r="D4886" t="s">
        <v>548</v>
      </c>
      <c r="E4886" t="s">
        <v>56</v>
      </c>
      <c r="F4886" t="s">
        <v>8322</v>
      </c>
      <c r="G4886" t="s">
        <v>230</v>
      </c>
      <c r="H4886" t="s">
        <v>231</v>
      </c>
      <c r="I4886" t="s">
        <v>8323</v>
      </c>
      <c r="J4886" t="s">
        <v>233</v>
      </c>
      <c r="K4886">
        <v>1160</v>
      </c>
      <c r="L4886" s="4">
        <v>41661.412499999999</v>
      </c>
      <c r="M4886" s="4">
        <v>41631.333333333336</v>
      </c>
      <c r="N4886" s="4">
        <v>41662.114027777781</v>
      </c>
      <c r="O4886">
        <v>26</v>
      </c>
      <c r="P4886">
        <v>68</v>
      </c>
      <c r="Q4886" t="s">
        <v>26</v>
      </c>
      <c r="R4886" t="s">
        <v>43</v>
      </c>
      <c r="S4886" s="3">
        <v>41661</v>
      </c>
      <c r="T4886" t="str">
        <f>IF(kiva_loans__muestra[[#This Row],[loan_amount]]&gt;5000,"Alto","Bajo")</f>
        <v>Bajo</v>
      </c>
      <c r="U4886" s="26" t="str">
        <f>VLOOKUP(kiva_loans__muestra[[#This Row],[country]],Pais!A:B,2,FALSE)</f>
        <v>Asia</v>
      </c>
      <c r="V4886" t="s">
        <v>10719</v>
      </c>
    </row>
    <row r="4887" spans="1:22">
      <c r="A4887">
        <v>660710</v>
      </c>
      <c r="B4887" s="20">
        <v>1475</v>
      </c>
      <c r="C4887" s="22">
        <v>1475</v>
      </c>
      <c r="D4887" t="s">
        <v>178</v>
      </c>
      <c r="E4887" t="s">
        <v>179</v>
      </c>
      <c r="F4887" t="s">
        <v>8547</v>
      </c>
      <c r="G4887" t="s">
        <v>230</v>
      </c>
      <c r="H4887" t="s">
        <v>231</v>
      </c>
      <c r="I4887" t="s">
        <v>6839</v>
      </c>
      <c r="J4887" t="s">
        <v>233</v>
      </c>
      <c r="K4887">
        <v>420</v>
      </c>
      <c r="L4887" s="4">
        <v>41662.0628125</v>
      </c>
      <c r="M4887" s="4">
        <v>41660.333333333336</v>
      </c>
      <c r="N4887" s="4">
        <v>41691.965381944443</v>
      </c>
      <c r="O4887">
        <v>14</v>
      </c>
      <c r="P4887">
        <v>56</v>
      </c>
      <c r="Q4887" t="s">
        <v>134</v>
      </c>
      <c r="R4887" t="s">
        <v>43</v>
      </c>
      <c r="S4887" s="3">
        <v>41662</v>
      </c>
      <c r="T4887" t="str">
        <f>IF(kiva_loans__muestra[[#This Row],[loan_amount]]&gt;5000,"Alto","Bajo")</f>
        <v>Bajo</v>
      </c>
      <c r="U4887" s="26" t="str">
        <f>VLOOKUP(kiva_loans__muestra[[#This Row],[country]],Pais!A:B,2,FALSE)</f>
        <v>Asia</v>
      </c>
      <c r="V4887" t="s">
        <v>10720</v>
      </c>
    </row>
    <row r="4888" spans="1:22">
      <c r="A4888">
        <v>660713</v>
      </c>
      <c r="B4888" s="20">
        <v>2950</v>
      </c>
      <c r="C4888" s="22">
        <v>2950</v>
      </c>
      <c r="D4888" t="s">
        <v>321</v>
      </c>
      <c r="E4888" t="s">
        <v>68</v>
      </c>
      <c r="F4888" t="s">
        <v>8623</v>
      </c>
      <c r="G4888" t="s">
        <v>230</v>
      </c>
      <c r="H4888" t="s">
        <v>231</v>
      </c>
      <c r="I4888" t="s">
        <v>6012</v>
      </c>
      <c r="J4888" t="s">
        <v>233</v>
      </c>
      <c r="K4888">
        <v>1160</v>
      </c>
      <c r="L4888" s="4">
        <v>41662.083032407405</v>
      </c>
      <c r="M4888" s="4">
        <v>41632.333333333336</v>
      </c>
      <c r="N4888" s="4">
        <v>41669.186238425929</v>
      </c>
      <c r="O4888">
        <v>26</v>
      </c>
      <c r="P4888">
        <v>113</v>
      </c>
      <c r="Q4888" t="s">
        <v>134</v>
      </c>
      <c r="R4888" t="s">
        <v>43</v>
      </c>
      <c r="S4888" s="3">
        <v>41662</v>
      </c>
      <c r="T4888" t="str">
        <f>IF(kiva_loans__muestra[[#This Row],[loan_amount]]&gt;5000,"Alto","Bajo")</f>
        <v>Bajo</v>
      </c>
      <c r="U4888" s="26" t="str">
        <f>VLOOKUP(kiva_loans__muestra[[#This Row],[country]],Pais!A:B,2,FALSE)</f>
        <v>Asia</v>
      </c>
      <c r="V4888" t="s">
        <v>10720</v>
      </c>
    </row>
    <row r="4889" spans="1:22">
      <c r="A4889">
        <v>660715</v>
      </c>
      <c r="B4889" s="20">
        <v>2950</v>
      </c>
      <c r="C4889" s="22">
        <v>2950</v>
      </c>
      <c r="D4889" t="s">
        <v>51</v>
      </c>
      <c r="E4889" t="s">
        <v>51</v>
      </c>
      <c r="F4889" t="s">
        <v>8456</v>
      </c>
      <c r="G4889" t="s">
        <v>230</v>
      </c>
      <c r="H4889" t="s">
        <v>231</v>
      </c>
      <c r="I4889" t="s">
        <v>6839</v>
      </c>
      <c r="J4889" t="s">
        <v>233</v>
      </c>
      <c r="K4889">
        <v>420</v>
      </c>
      <c r="L4889" s="4">
        <v>41662.085520833331</v>
      </c>
      <c r="M4889" s="4">
        <v>41661.333333333336</v>
      </c>
      <c r="N4889" s="4">
        <v>41688.716909722221</v>
      </c>
      <c r="O4889">
        <v>19</v>
      </c>
      <c r="P4889">
        <v>105</v>
      </c>
      <c r="Q4889" t="s">
        <v>26</v>
      </c>
      <c r="R4889" t="s">
        <v>43</v>
      </c>
      <c r="S4889" s="3">
        <v>41662</v>
      </c>
      <c r="T4889" t="str">
        <f>IF(kiva_loans__muestra[[#This Row],[loan_amount]]&gt;5000,"Alto","Bajo")</f>
        <v>Bajo</v>
      </c>
      <c r="U4889" s="26" t="str">
        <f>VLOOKUP(kiva_loans__muestra[[#This Row],[country]],Pais!A:B,2,FALSE)</f>
        <v>Asia</v>
      </c>
      <c r="V4889" t="s">
        <v>10719</v>
      </c>
    </row>
    <row r="4890" spans="1:22">
      <c r="A4890">
        <v>660718</v>
      </c>
      <c r="B4890" s="20">
        <v>900</v>
      </c>
      <c r="C4890" s="22">
        <v>900</v>
      </c>
      <c r="D4890" t="s">
        <v>837</v>
      </c>
      <c r="E4890" t="s">
        <v>44</v>
      </c>
      <c r="F4890" t="s">
        <v>8724</v>
      </c>
      <c r="G4890" t="s">
        <v>230</v>
      </c>
      <c r="H4890" t="s">
        <v>231</v>
      </c>
      <c r="I4890" t="s">
        <v>6012</v>
      </c>
      <c r="J4890" t="s">
        <v>233</v>
      </c>
      <c r="K4890">
        <v>1160</v>
      </c>
      <c r="L4890" s="4">
        <v>41662.100821759261</v>
      </c>
      <c r="M4890" s="4">
        <v>41655.333333333336</v>
      </c>
      <c r="N4890" s="4">
        <v>41663.165659722225</v>
      </c>
      <c r="O4890">
        <v>14</v>
      </c>
      <c r="P4890">
        <v>34</v>
      </c>
      <c r="Q4890" t="s">
        <v>26</v>
      </c>
      <c r="R4890" t="s">
        <v>43</v>
      </c>
      <c r="S4890" s="3">
        <v>41662</v>
      </c>
      <c r="T4890" t="str">
        <f>IF(kiva_loans__muestra[[#This Row],[loan_amount]]&gt;5000,"Alto","Bajo")</f>
        <v>Bajo</v>
      </c>
      <c r="U4890" s="26" t="str">
        <f>VLOOKUP(kiva_loans__muestra[[#This Row],[country]],Pais!A:B,2,FALSE)</f>
        <v>Asia</v>
      </c>
      <c r="V4890" t="s">
        <v>10719</v>
      </c>
    </row>
    <row r="4891" spans="1:22">
      <c r="A4891">
        <v>660721</v>
      </c>
      <c r="B4891" s="20">
        <v>1475</v>
      </c>
      <c r="C4891" s="22">
        <v>1475</v>
      </c>
      <c r="D4891" t="s">
        <v>548</v>
      </c>
      <c r="E4891" t="s">
        <v>56</v>
      </c>
      <c r="F4891" t="s">
        <v>8633</v>
      </c>
      <c r="G4891" t="s">
        <v>230</v>
      </c>
      <c r="H4891" t="s">
        <v>231</v>
      </c>
      <c r="I4891" t="s">
        <v>8069</v>
      </c>
      <c r="J4891" t="s">
        <v>233</v>
      </c>
      <c r="K4891">
        <v>1160</v>
      </c>
      <c r="L4891" s="4">
        <v>41662.108275462961</v>
      </c>
      <c r="M4891" s="4">
        <v>41632.333333333336</v>
      </c>
      <c r="N4891" s="4">
        <v>41662.550902777781</v>
      </c>
      <c r="O4891">
        <v>38</v>
      </c>
      <c r="P4891">
        <v>50</v>
      </c>
      <c r="Q4891" t="s">
        <v>26</v>
      </c>
      <c r="R4891" t="s">
        <v>43</v>
      </c>
      <c r="S4891" s="3">
        <v>41662</v>
      </c>
      <c r="T4891" t="str">
        <f>IF(kiva_loans__muestra[[#This Row],[loan_amount]]&gt;5000,"Alto","Bajo")</f>
        <v>Bajo</v>
      </c>
      <c r="U4891" s="26" t="str">
        <f>VLOOKUP(kiva_loans__muestra[[#This Row],[country]],Pais!A:B,2,FALSE)</f>
        <v>Asia</v>
      </c>
      <c r="V4891" t="s">
        <v>10719</v>
      </c>
    </row>
    <row r="4892" spans="1:22">
      <c r="A4892">
        <v>660725</v>
      </c>
      <c r="B4892" s="20">
        <v>1175</v>
      </c>
      <c r="C4892" s="22">
        <v>1175</v>
      </c>
      <c r="D4892" t="s">
        <v>5568</v>
      </c>
      <c r="E4892" t="s">
        <v>44</v>
      </c>
      <c r="F4892" t="s">
        <v>8534</v>
      </c>
      <c r="G4892" t="s">
        <v>230</v>
      </c>
      <c r="H4892" t="s">
        <v>231</v>
      </c>
      <c r="I4892" t="s">
        <v>8069</v>
      </c>
      <c r="J4892" t="s">
        <v>233</v>
      </c>
      <c r="K4892">
        <v>1160</v>
      </c>
      <c r="L4892" s="4">
        <v>41662.115381944444</v>
      </c>
      <c r="M4892" s="4">
        <v>41632.333333333336</v>
      </c>
      <c r="N4892" s="4">
        <v>41668.757210648146</v>
      </c>
      <c r="O4892">
        <v>38</v>
      </c>
      <c r="P4892">
        <v>38</v>
      </c>
      <c r="Q4892" t="s">
        <v>26</v>
      </c>
      <c r="R4892" t="s">
        <v>43</v>
      </c>
      <c r="S4892" s="3">
        <v>41662</v>
      </c>
      <c r="T4892" t="str">
        <f>IF(kiva_loans__muestra[[#This Row],[loan_amount]]&gt;5000,"Alto","Bajo")</f>
        <v>Bajo</v>
      </c>
      <c r="U4892" s="26" t="str">
        <f>VLOOKUP(kiva_loans__muestra[[#This Row],[country]],Pais!A:B,2,FALSE)</f>
        <v>Asia</v>
      </c>
      <c r="V4892" t="s">
        <v>10719</v>
      </c>
    </row>
    <row r="4893" spans="1:22">
      <c r="A4893">
        <v>660727</v>
      </c>
      <c r="B4893" s="20">
        <v>900</v>
      </c>
      <c r="C4893" s="22">
        <v>900</v>
      </c>
      <c r="D4893" t="s">
        <v>535</v>
      </c>
      <c r="E4893" t="s">
        <v>44</v>
      </c>
      <c r="F4893" t="s">
        <v>8721</v>
      </c>
      <c r="G4893" t="s">
        <v>230</v>
      </c>
      <c r="H4893" t="s">
        <v>231</v>
      </c>
      <c r="I4893" t="s">
        <v>8217</v>
      </c>
      <c r="J4893" t="s">
        <v>233</v>
      </c>
      <c r="K4893">
        <v>1160</v>
      </c>
      <c r="L4893" s="4">
        <v>41662.127858796295</v>
      </c>
      <c r="M4893" s="4">
        <v>41632.333333333336</v>
      </c>
      <c r="N4893" s="4">
        <v>41663.609988425924</v>
      </c>
      <c r="O4893">
        <v>26</v>
      </c>
      <c r="P4893">
        <v>34</v>
      </c>
      <c r="Q4893" t="s">
        <v>134</v>
      </c>
      <c r="R4893" t="s">
        <v>43</v>
      </c>
      <c r="S4893" s="3">
        <v>41662</v>
      </c>
      <c r="T4893" t="str">
        <f>IF(kiva_loans__muestra[[#This Row],[loan_amount]]&gt;5000,"Alto","Bajo")</f>
        <v>Bajo</v>
      </c>
      <c r="U4893" s="26" t="str">
        <f>VLOOKUP(kiva_loans__muestra[[#This Row],[country]],Pais!A:B,2,FALSE)</f>
        <v>Asia</v>
      </c>
      <c r="V4893" t="s">
        <v>10720</v>
      </c>
    </row>
    <row r="4894" spans="1:22">
      <c r="A4894">
        <v>660728</v>
      </c>
      <c r="B4894" s="20">
        <v>1775</v>
      </c>
      <c r="C4894" s="22">
        <v>1775</v>
      </c>
      <c r="D4894" t="s">
        <v>135</v>
      </c>
      <c r="E4894" t="s">
        <v>20</v>
      </c>
      <c r="F4894" t="s">
        <v>8741</v>
      </c>
      <c r="G4894" t="s">
        <v>230</v>
      </c>
      <c r="H4894" t="s">
        <v>231</v>
      </c>
      <c r="I4894" t="s">
        <v>4987</v>
      </c>
      <c r="J4894" t="s">
        <v>233</v>
      </c>
      <c r="K4894">
        <v>1160</v>
      </c>
      <c r="L4894" s="4">
        <v>41662.127939814818</v>
      </c>
      <c r="M4894" s="4">
        <v>41632.333333333336</v>
      </c>
      <c r="N4894" s="4">
        <v>41663.530081018522</v>
      </c>
      <c r="O4894">
        <v>26</v>
      </c>
      <c r="P4894">
        <v>60</v>
      </c>
      <c r="Q4894" t="s">
        <v>134</v>
      </c>
      <c r="R4894" t="s">
        <v>43</v>
      </c>
      <c r="S4894" s="3">
        <v>41662</v>
      </c>
      <c r="T4894" t="str">
        <f>IF(kiva_loans__muestra[[#This Row],[loan_amount]]&gt;5000,"Alto","Bajo")</f>
        <v>Bajo</v>
      </c>
      <c r="U4894" s="26" t="str">
        <f>VLOOKUP(kiva_loans__muestra[[#This Row],[country]],Pais!A:B,2,FALSE)</f>
        <v>Asia</v>
      </c>
      <c r="V4894" t="s">
        <v>10720</v>
      </c>
    </row>
    <row r="4895" spans="1:22">
      <c r="A4895">
        <v>660729</v>
      </c>
      <c r="B4895" s="20">
        <v>2075</v>
      </c>
      <c r="C4895" s="22">
        <v>2075</v>
      </c>
      <c r="D4895" t="s">
        <v>65</v>
      </c>
      <c r="E4895" t="s">
        <v>65</v>
      </c>
      <c r="F4895" t="s">
        <v>8631</v>
      </c>
      <c r="G4895" t="s">
        <v>230</v>
      </c>
      <c r="H4895" t="s">
        <v>231</v>
      </c>
      <c r="I4895" t="s">
        <v>8632</v>
      </c>
      <c r="J4895" t="s">
        <v>233</v>
      </c>
      <c r="K4895">
        <v>1160</v>
      </c>
      <c r="L4895" s="4">
        <v>41662.134444444448</v>
      </c>
      <c r="M4895" s="4">
        <v>41642.333333333336</v>
      </c>
      <c r="N4895" s="4">
        <v>41691.919664351852</v>
      </c>
      <c r="O4895">
        <v>26</v>
      </c>
      <c r="P4895">
        <v>76</v>
      </c>
      <c r="Q4895" t="s">
        <v>134</v>
      </c>
      <c r="R4895" t="s">
        <v>43</v>
      </c>
      <c r="S4895" s="3">
        <v>41662</v>
      </c>
      <c r="T4895" t="str">
        <f>IF(kiva_loans__muestra[[#This Row],[loan_amount]]&gt;5000,"Alto","Bajo")</f>
        <v>Bajo</v>
      </c>
      <c r="U4895" s="26" t="str">
        <f>VLOOKUP(kiva_loans__muestra[[#This Row],[country]],Pais!A:B,2,FALSE)</f>
        <v>Asia</v>
      </c>
      <c r="V4895" t="s">
        <v>10720</v>
      </c>
    </row>
    <row r="4896" spans="1:22">
      <c r="A4896">
        <v>660731</v>
      </c>
      <c r="B4896" s="20">
        <v>4700</v>
      </c>
      <c r="C4896" s="22">
        <v>4700</v>
      </c>
      <c r="D4896" t="s">
        <v>135</v>
      </c>
      <c r="E4896" t="s">
        <v>20</v>
      </c>
      <c r="F4896" t="s">
        <v>8583</v>
      </c>
      <c r="G4896" t="s">
        <v>230</v>
      </c>
      <c r="H4896" t="s">
        <v>231</v>
      </c>
      <c r="I4896" t="s">
        <v>5120</v>
      </c>
      <c r="J4896" t="s">
        <v>233</v>
      </c>
      <c r="K4896">
        <v>1160</v>
      </c>
      <c r="L4896" s="4">
        <v>41662.139444444445</v>
      </c>
      <c r="M4896" s="4">
        <v>41633.333333333336</v>
      </c>
      <c r="N4896" s="4">
        <v>41683.594594907408</v>
      </c>
      <c r="O4896">
        <v>38</v>
      </c>
      <c r="P4896">
        <v>132</v>
      </c>
      <c r="Q4896" t="s">
        <v>26</v>
      </c>
      <c r="R4896" t="s">
        <v>43</v>
      </c>
      <c r="S4896" s="3">
        <v>41662</v>
      </c>
      <c r="T4896" t="str">
        <f>IF(kiva_loans__muestra[[#This Row],[loan_amount]]&gt;5000,"Alto","Bajo")</f>
        <v>Bajo</v>
      </c>
      <c r="U4896" s="26" t="str">
        <f>VLOOKUP(kiva_loans__muestra[[#This Row],[country]],Pais!A:B,2,FALSE)</f>
        <v>Asia</v>
      </c>
      <c r="V4896" t="s">
        <v>10719</v>
      </c>
    </row>
    <row r="4897" spans="1:22">
      <c r="A4897">
        <v>660733</v>
      </c>
      <c r="B4897" s="20">
        <v>1175</v>
      </c>
      <c r="C4897" s="22">
        <v>1175</v>
      </c>
      <c r="D4897" t="s">
        <v>304</v>
      </c>
      <c r="E4897" t="s">
        <v>20</v>
      </c>
      <c r="F4897" t="s">
        <v>8611</v>
      </c>
      <c r="G4897" t="s">
        <v>230</v>
      </c>
      <c r="H4897" t="s">
        <v>231</v>
      </c>
      <c r="I4897" t="s">
        <v>8069</v>
      </c>
      <c r="J4897" t="s">
        <v>233</v>
      </c>
      <c r="K4897">
        <v>1160</v>
      </c>
      <c r="L4897" s="4">
        <v>41662.149293981478</v>
      </c>
      <c r="M4897" s="4">
        <v>41632.333333333336</v>
      </c>
      <c r="N4897" s="4">
        <v>41665.948113425926</v>
      </c>
      <c r="O4897">
        <v>38</v>
      </c>
      <c r="P4897">
        <v>44</v>
      </c>
      <c r="Q4897" t="s">
        <v>26</v>
      </c>
      <c r="R4897" t="s">
        <v>43</v>
      </c>
      <c r="S4897" s="3">
        <v>41662</v>
      </c>
      <c r="T4897" t="str">
        <f>IF(kiva_loans__muestra[[#This Row],[loan_amount]]&gt;5000,"Alto","Bajo")</f>
        <v>Bajo</v>
      </c>
      <c r="U4897" s="26" t="str">
        <f>VLOOKUP(kiva_loans__muestra[[#This Row],[country]],Pais!A:B,2,FALSE)</f>
        <v>Asia</v>
      </c>
      <c r="V4897" t="s">
        <v>10719</v>
      </c>
    </row>
    <row r="4898" spans="1:22">
      <c r="A4898">
        <v>660735</v>
      </c>
      <c r="B4898" s="20">
        <v>1475</v>
      </c>
      <c r="C4898" s="22">
        <v>1475</v>
      </c>
      <c r="D4898" t="s">
        <v>707</v>
      </c>
      <c r="E4898" t="s">
        <v>29</v>
      </c>
      <c r="F4898" t="s">
        <v>8726</v>
      </c>
      <c r="G4898" t="s">
        <v>230</v>
      </c>
      <c r="H4898" t="s">
        <v>231</v>
      </c>
      <c r="I4898" t="s">
        <v>8217</v>
      </c>
      <c r="J4898" t="s">
        <v>233</v>
      </c>
      <c r="K4898">
        <v>1160</v>
      </c>
      <c r="L4898" s="4">
        <v>41662.154247685183</v>
      </c>
      <c r="M4898" s="4">
        <v>41632.333333333336</v>
      </c>
      <c r="N4898" s="4">
        <v>41691.982210648152</v>
      </c>
      <c r="O4898">
        <v>26</v>
      </c>
      <c r="P4898">
        <v>54</v>
      </c>
      <c r="Q4898" t="s">
        <v>26</v>
      </c>
      <c r="R4898" t="s">
        <v>43</v>
      </c>
      <c r="S4898" s="3">
        <v>41662</v>
      </c>
      <c r="T4898" t="str">
        <f>IF(kiva_loans__muestra[[#This Row],[loan_amount]]&gt;5000,"Alto","Bajo")</f>
        <v>Bajo</v>
      </c>
      <c r="U4898" s="26" t="str">
        <f>VLOOKUP(kiva_loans__muestra[[#This Row],[country]],Pais!A:B,2,FALSE)</f>
        <v>Asia</v>
      </c>
      <c r="V4898" t="s">
        <v>10719</v>
      </c>
    </row>
    <row r="4899" spans="1:22">
      <c r="A4899">
        <v>660739</v>
      </c>
      <c r="B4899" s="20">
        <v>275</v>
      </c>
      <c r="C4899" s="22">
        <v>275</v>
      </c>
      <c r="D4899" t="s">
        <v>178</v>
      </c>
      <c r="E4899" t="s">
        <v>179</v>
      </c>
      <c r="F4899" t="s">
        <v>8725</v>
      </c>
      <c r="G4899" t="s">
        <v>230</v>
      </c>
      <c r="H4899" t="s">
        <v>231</v>
      </c>
      <c r="I4899" t="s">
        <v>8069</v>
      </c>
      <c r="J4899" t="s">
        <v>233</v>
      </c>
      <c r="K4899">
        <v>1160</v>
      </c>
      <c r="L4899" s="4">
        <v>41662.15934027778</v>
      </c>
      <c r="M4899" s="4">
        <v>41632.333333333336</v>
      </c>
      <c r="N4899" s="4">
        <v>41662.61078703704</v>
      </c>
      <c r="O4899">
        <v>26</v>
      </c>
      <c r="P4899">
        <v>8</v>
      </c>
      <c r="Q4899" t="s">
        <v>26</v>
      </c>
      <c r="R4899" t="s">
        <v>43</v>
      </c>
      <c r="S4899" s="3">
        <v>41662</v>
      </c>
      <c r="T4899" t="str">
        <f>IF(kiva_loans__muestra[[#This Row],[loan_amount]]&gt;5000,"Alto","Bajo")</f>
        <v>Bajo</v>
      </c>
      <c r="U4899" s="26" t="str">
        <f>VLOOKUP(kiva_loans__muestra[[#This Row],[country]],Pais!A:B,2,FALSE)</f>
        <v>Asia</v>
      </c>
      <c r="V4899" t="s">
        <v>10719</v>
      </c>
    </row>
    <row r="4900" spans="1:22">
      <c r="A4900">
        <v>660741</v>
      </c>
      <c r="B4900" s="20">
        <v>1175</v>
      </c>
      <c r="C4900" s="22">
        <v>1175</v>
      </c>
      <c r="D4900" t="s">
        <v>50</v>
      </c>
      <c r="E4900" t="s">
        <v>51</v>
      </c>
      <c r="F4900" t="s">
        <v>8578</v>
      </c>
      <c r="G4900" t="s">
        <v>230</v>
      </c>
      <c r="H4900" t="s">
        <v>231</v>
      </c>
      <c r="I4900" t="s">
        <v>8069</v>
      </c>
      <c r="J4900" t="s">
        <v>233</v>
      </c>
      <c r="K4900">
        <v>1160</v>
      </c>
      <c r="L4900" s="4">
        <v>41662.164895833332</v>
      </c>
      <c r="M4900" s="4">
        <v>41632.333333333336</v>
      </c>
      <c r="N4900" s="4">
        <v>41662.843599537038</v>
      </c>
      <c r="O4900">
        <v>37</v>
      </c>
      <c r="P4900">
        <v>41</v>
      </c>
      <c r="Q4900" t="s">
        <v>26</v>
      </c>
      <c r="R4900" t="s">
        <v>43</v>
      </c>
      <c r="S4900" s="3">
        <v>41662</v>
      </c>
      <c r="T4900" t="str">
        <f>IF(kiva_loans__muestra[[#This Row],[loan_amount]]&gt;5000,"Alto","Bajo")</f>
        <v>Bajo</v>
      </c>
      <c r="U4900" s="26" t="str">
        <f>VLOOKUP(kiva_loans__muestra[[#This Row],[country]],Pais!A:B,2,FALSE)</f>
        <v>Asia</v>
      </c>
      <c r="V4900" t="s">
        <v>10719</v>
      </c>
    </row>
    <row r="4901" spans="1:22">
      <c r="A4901">
        <v>660742</v>
      </c>
      <c r="B4901" s="20">
        <v>950</v>
      </c>
      <c r="C4901" s="22">
        <v>950</v>
      </c>
      <c r="D4901" t="s">
        <v>1646</v>
      </c>
      <c r="E4901" t="s">
        <v>150</v>
      </c>
      <c r="F4901" t="s">
        <v>8532</v>
      </c>
      <c r="G4901" t="s">
        <v>230</v>
      </c>
      <c r="H4901" t="s">
        <v>231</v>
      </c>
      <c r="I4901" t="s">
        <v>6839</v>
      </c>
      <c r="J4901" t="s">
        <v>233</v>
      </c>
      <c r="K4901">
        <v>420</v>
      </c>
      <c r="L4901" s="4">
        <v>41662.164942129632</v>
      </c>
      <c r="M4901" s="4">
        <v>41660.333333333336</v>
      </c>
      <c r="N4901" s="4">
        <v>41666.152766203704</v>
      </c>
      <c r="O4901">
        <v>14</v>
      </c>
      <c r="P4901">
        <v>34</v>
      </c>
      <c r="Q4901" t="s">
        <v>134</v>
      </c>
      <c r="R4901" t="s">
        <v>43</v>
      </c>
      <c r="S4901" s="3">
        <v>41662</v>
      </c>
      <c r="T4901" t="str">
        <f>IF(kiva_loans__muestra[[#This Row],[loan_amount]]&gt;5000,"Alto","Bajo")</f>
        <v>Bajo</v>
      </c>
      <c r="U4901" s="26" t="str">
        <f>VLOOKUP(kiva_loans__muestra[[#This Row],[country]],Pais!A:B,2,FALSE)</f>
        <v>Asia</v>
      </c>
      <c r="V4901" t="s">
        <v>10720</v>
      </c>
    </row>
    <row r="4902" spans="1:22">
      <c r="A4902">
        <v>660743</v>
      </c>
      <c r="B4902" s="20">
        <v>725</v>
      </c>
      <c r="C4902" s="22">
        <v>725</v>
      </c>
      <c r="D4902" t="s">
        <v>67</v>
      </c>
      <c r="E4902" t="s">
        <v>68</v>
      </c>
      <c r="F4902" t="s">
        <v>8437</v>
      </c>
      <c r="G4902" t="s">
        <v>230</v>
      </c>
      <c r="H4902" t="s">
        <v>231</v>
      </c>
      <c r="I4902" t="s">
        <v>8069</v>
      </c>
      <c r="J4902" t="s">
        <v>233</v>
      </c>
      <c r="K4902">
        <v>1160</v>
      </c>
      <c r="L4902" s="4">
        <v>41662.169687499998</v>
      </c>
      <c r="M4902" s="4">
        <v>41632.333333333336</v>
      </c>
      <c r="N4902" s="4">
        <v>41669.751979166664</v>
      </c>
      <c r="O4902">
        <v>26</v>
      </c>
      <c r="P4902">
        <v>25</v>
      </c>
      <c r="Q4902" t="s">
        <v>26</v>
      </c>
      <c r="R4902" t="s">
        <v>43</v>
      </c>
      <c r="S4902" s="3">
        <v>41662</v>
      </c>
      <c r="T4902" t="str">
        <f>IF(kiva_loans__muestra[[#This Row],[loan_amount]]&gt;5000,"Alto","Bajo")</f>
        <v>Bajo</v>
      </c>
      <c r="U4902" s="26" t="str">
        <f>VLOOKUP(kiva_loans__muestra[[#This Row],[country]],Pais!A:B,2,FALSE)</f>
        <v>Asia</v>
      </c>
      <c r="V4902" t="s">
        <v>10719</v>
      </c>
    </row>
    <row r="4903" spans="1:22">
      <c r="A4903">
        <v>660748</v>
      </c>
      <c r="B4903" s="20">
        <v>1425</v>
      </c>
      <c r="C4903" s="22">
        <v>1425</v>
      </c>
      <c r="D4903" t="s">
        <v>65</v>
      </c>
      <c r="E4903" t="s">
        <v>65</v>
      </c>
      <c r="F4903" t="s">
        <v>8405</v>
      </c>
      <c r="G4903" t="s">
        <v>230</v>
      </c>
      <c r="H4903" t="s">
        <v>231</v>
      </c>
      <c r="I4903" t="s">
        <v>6839</v>
      </c>
      <c r="J4903" t="s">
        <v>233</v>
      </c>
      <c r="K4903">
        <v>420</v>
      </c>
      <c r="L4903" s="4">
        <v>41662.179988425924</v>
      </c>
      <c r="M4903" s="4">
        <v>41661.333333333336</v>
      </c>
      <c r="N4903" s="4">
        <v>41692.097800925927</v>
      </c>
      <c r="O4903">
        <v>16</v>
      </c>
      <c r="P4903">
        <v>40</v>
      </c>
      <c r="Q4903" t="s">
        <v>26</v>
      </c>
      <c r="R4903" t="s">
        <v>43</v>
      </c>
      <c r="S4903" s="3">
        <v>41662</v>
      </c>
      <c r="T4903" t="str">
        <f>IF(kiva_loans__muestra[[#This Row],[loan_amount]]&gt;5000,"Alto","Bajo")</f>
        <v>Bajo</v>
      </c>
      <c r="U4903" s="26" t="str">
        <f>VLOOKUP(kiva_loans__muestra[[#This Row],[country]],Pais!A:B,2,FALSE)</f>
        <v>Asia</v>
      </c>
      <c r="V4903" t="s">
        <v>10719</v>
      </c>
    </row>
    <row r="4904" spans="1:22">
      <c r="A4904">
        <v>660749</v>
      </c>
      <c r="B4904" s="20">
        <v>300</v>
      </c>
      <c r="C4904" s="22">
        <v>300</v>
      </c>
      <c r="D4904" t="s">
        <v>5568</v>
      </c>
      <c r="E4904" t="s">
        <v>44</v>
      </c>
      <c r="F4904" t="s">
        <v>8499</v>
      </c>
      <c r="G4904" t="s">
        <v>230</v>
      </c>
      <c r="H4904" t="s">
        <v>231</v>
      </c>
      <c r="I4904" t="s">
        <v>8069</v>
      </c>
      <c r="J4904" t="s">
        <v>233</v>
      </c>
      <c r="K4904">
        <v>1160</v>
      </c>
      <c r="L4904" s="4">
        <v>41662.184571759259</v>
      </c>
      <c r="M4904" s="4">
        <v>41632.333333333336</v>
      </c>
      <c r="N4904" s="4">
        <v>41662.902187500003</v>
      </c>
      <c r="O4904">
        <v>14</v>
      </c>
      <c r="P4904">
        <v>11</v>
      </c>
      <c r="Q4904" t="s">
        <v>26</v>
      </c>
      <c r="R4904" t="s">
        <v>43</v>
      </c>
      <c r="S4904" s="3">
        <v>41662</v>
      </c>
      <c r="T4904" t="str">
        <f>IF(kiva_loans__muestra[[#This Row],[loan_amount]]&gt;5000,"Alto","Bajo")</f>
        <v>Bajo</v>
      </c>
      <c r="U4904" s="26" t="str">
        <f>VLOOKUP(kiva_loans__muestra[[#This Row],[country]],Pais!A:B,2,FALSE)</f>
        <v>Asia</v>
      </c>
      <c r="V4904" t="s">
        <v>10719</v>
      </c>
    </row>
    <row r="4905" spans="1:22">
      <c r="A4905">
        <v>660794</v>
      </c>
      <c r="B4905" s="20">
        <v>2950</v>
      </c>
      <c r="C4905" s="22">
        <v>2950</v>
      </c>
      <c r="D4905" t="s">
        <v>67</v>
      </c>
      <c r="E4905" t="s">
        <v>68</v>
      </c>
      <c r="F4905" t="s">
        <v>8438</v>
      </c>
      <c r="G4905" t="s">
        <v>230</v>
      </c>
      <c r="H4905" t="s">
        <v>231</v>
      </c>
      <c r="I4905" t="s">
        <v>8069</v>
      </c>
      <c r="J4905" t="s">
        <v>233</v>
      </c>
      <c r="K4905">
        <v>1160</v>
      </c>
      <c r="L4905" s="4">
        <v>41662.307916666665</v>
      </c>
      <c r="M4905" s="4">
        <v>41632.333333333336</v>
      </c>
      <c r="N4905" s="4">
        <v>41664.270787037036</v>
      </c>
      <c r="O4905">
        <v>26</v>
      </c>
      <c r="P4905">
        <v>87</v>
      </c>
      <c r="Q4905" t="s">
        <v>26</v>
      </c>
      <c r="R4905" t="s">
        <v>43</v>
      </c>
      <c r="S4905" s="3">
        <v>41662</v>
      </c>
      <c r="T4905" t="str">
        <f>IF(kiva_loans__muestra[[#This Row],[loan_amount]]&gt;5000,"Alto","Bajo")</f>
        <v>Bajo</v>
      </c>
      <c r="U4905" s="26" t="str">
        <f>VLOOKUP(kiva_loans__muestra[[#This Row],[country]],Pais!A:B,2,FALSE)</f>
        <v>Asia</v>
      </c>
      <c r="V4905" t="s">
        <v>10719</v>
      </c>
    </row>
    <row r="4906" spans="1:22">
      <c r="A4906">
        <v>660812</v>
      </c>
      <c r="B4906" s="20">
        <v>650</v>
      </c>
      <c r="C4906" s="22">
        <v>650</v>
      </c>
      <c r="D4906" t="s">
        <v>77</v>
      </c>
      <c r="E4906" t="s">
        <v>44</v>
      </c>
      <c r="F4906" t="s">
        <v>8619</v>
      </c>
      <c r="G4906" t="s">
        <v>230</v>
      </c>
      <c r="H4906" t="s">
        <v>231</v>
      </c>
      <c r="I4906" t="s">
        <v>8069</v>
      </c>
      <c r="J4906" t="s">
        <v>233</v>
      </c>
      <c r="K4906">
        <v>1160</v>
      </c>
      <c r="L4906" s="4">
        <v>41662.332812499997</v>
      </c>
      <c r="M4906" s="4">
        <v>41632.333333333336</v>
      </c>
      <c r="N4906" s="4">
        <v>41662.781111111108</v>
      </c>
      <c r="O4906">
        <v>26</v>
      </c>
      <c r="P4906">
        <v>9</v>
      </c>
      <c r="Q4906" t="s">
        <v>26</v>
      </c>
      <c r="R4906" t="s">
        <v>43</v>
      </c>
      <c r="S4906" s="3">
        <v>41662</v>
      </c>
      <c r="T4906" t="str">
        <f>IF(kiva_loans__muestra[[#This Row],[loan_amount]]&gt;5000,"Alto","Bajo")</f>
        <v>Bajo</v>
      </c>
      <c r="U4906" s="26" t="str">
        <f>VLOOKUP(kiva_loans__muestra[[#This Row],[country]],Pais!A:B,2,FALSE)</f>
        <v>Asia</v>
      </c>
      <c r="V4906" t="s">
        <v>10719</v>
      </c>
    </row>
    <row r="4907" spans="1:22">
      <c r="A4907">
        <v>660824</v>
      </c>
      <c r="B4907" s="20">
        <v>725</v>
      </c>
      <c r="C4907" s="22">
        <v>725</v>
      </c>
      <c r="D4907" t="s">
        <v>5568</v>
      </c>
      <c r="E4907" t="s">
        <v>44</v>
      </c>
      <c r="F4907" t="s">
        <v>8593</v>
      </c>
      <c r="G4907" t="s">
        <v>230</v>
      </c>
      <c r="H4907" t="s">
        <v>231</v>
      </c>
      <c r="I4907" t="s">
        <v>8069</v>
      </c>
      <c r="J4907" t="s">
        <v>233</v>
      </c>
      <c r="K4907">
        <v>1160</v>
      </c>
      <c r="L4907" s="4">
        <v>41662.34202546296</v>
      </c>
      <c r="M4907" s="4">
        <v>41635.333333333336</v>
      </c>
      <c r="N4907" s="4">
        <v>41663.144317129627</v>
      </c>
      <c r="O4907">
        <v>26</v>
      </c>
      <c r="P4907">
        <v>28</v>
      </c>
      <c r="Q4907" t="s">
        <v>26</v>
      </c>
      <c r="R4907" t="s">
        <v>43</v>
      </c>
      <c r="S4907" s="3">
        <v>41662</v>
      </c>
      <c r="T4907" t="str">
        <f>IF(kiva_loans__muestra[[#This Row],[loan_amount]]&gt;5000,"Alto","Bajo")</f>
        <v>Bajo</v>
      </c>
      <c r="U4907" s="26" t="str">
        <f>VLOOKUP(kiva_loans__muestra[[#This Row],[country]],Pais!A:B,2,FALSE)</f>
        <v>Asia</v>
      </c>
      <c r="V4907" t="s">
        <v>10719</v>
      </c>
    </row>
    <row r="4908" spans="1:22">
      <c r="A4908">
        <v>660829</v>
      </c>
      <c r="B4908" s="20">
        <v>300</v>
      </c>
      <c r="C4908" s="22">
        <v>300</v>
      </c>
      <c r="D4908" t="s">
        <v>707</v>
      </c>
      <c r="E4908" t="s">
        <v>29</v>
      </c>
      <c r="F4908" t="s">
        <v>8378</v>
      </c>
      <c r="G4908" t="s">
        <v>230</v>
      </c>
      <c r="H4908" t="s">
        <v>231</v>
      </c>
      <c r="I4908" t="s">
        <v>8069</v>
      </c>
      <c r="J4908" t="s">
        <v>233</v>
      </c>
      <c r="K4908">
        <v>1160</v>
      </c>
      <c r="L4908" s="4">
        <v>41662.347569444442</v>
      </c>
      <c r="M4908" s="4">
        <v>41632.333333333336</v>
      </c>
      <c r="N4908" s="4">
        <v>41663.001261574071</v>
      </c>
      <c r="O4908">
        <v>26</v>
      </c>
      <c r="P4908">
        <v>12</v>
      </c>
      <c r="Q4908" t="s">
        <v>134</v>
      </c>
      <c r="R4908" t="s">
        <v>43</v>
      </c>
      <c r="S4908" s="3">
        <v>41662</v>
      </c>
      <c r="T4908" t="str">
        <f>IF(kiva_loans__muestra[[#This Row],[loan_amount]]&gt;5000,"Alto","Bajo")</f>
        <v>Bajo</v>
      </c>
      <c r="U4908" s="26" t="str">
        <f>VLOOKUP(kiva_loans__muestra[[#This Row],[country]],Pais!A:B,2,FALSE)</f>
        <v>Asia</v>
      </c>
      <c r="V4908" t="s">
        <v>10720</v>
      </c>
    </row>
    <row r="4909" spans="1:22">
      <c r="A4909">
        <v>660834</v>
      </c>
      <c r="B4909" s="20">
        <v>3550</v>
      </c>
      <c r="C4909" s="22">
        <v>3550</v>
      </c>
      <c r="D4909" t="s">
        <v>212</v>
      </c>
      <c r="E4909" t="s">
        <v>20</v>
      </c>
      <c r="F4909" t="s">
        <v>8687</v>
      </c>
      <c r="G4909" t="s">
        <v>230</v>
      </c>
      <c r="H4909" t="s">
        <v>231</v>
      </c>
      <c r="I4909" t="s">
        <v>232</v>
      </c>
      <c r="J4909" t="s">
        <v>233</v>
      </c>
      <c r="K4909">
        <v>1160</v>
      </c>
      <c r="L4909" s="4">
        <v>41662.355509259258</v>
      </c>
      <c r="M4909" s="4">
        <v>41632.333333333336</v>
      </c>
      <c r="N4909" s="4">
        <v>41688.793206018519</v>
      </c>
      <c r="O4909">
        <v>14</v>
      </c>
      <c r="P4909">
        <v>109</v>
      </c>
      <c r="Q4909" t="s">
        <v>134</v>
      </c>
      <c r="R4909" t="s">
        <v>43</v>
      </c>
      <c r="S4909" s="3">
        <v>41662</v>
      </c>
      <c r="T4909" t="str">
        <f>IF(kiva_loans__muestra[[#This Row],[loan_amount]]&gt;5000,"Alto","Bajo")</f>
        <v>Bajo</v>
      </c>
      <c r="U4909" s="26" t="str">
        <f>VLOOKUP(kiva_loans__muestra[[#This Row],[country]],Pais!A:B,2,FALSE)</f>
        <v>Asia</v>
      </c>
      <c r="V4909" t="s">
        <v>10720</v>
      </c>
    </row>
    <row r="4910" spans="1:22">
      <c r="A4910">
        <v>660840</v>
      </c>
      <c r="B4910" s="20">
        <v>900</v>
      </c>
      <c r="C4910" s="22">
        <v>900</v>
      </c>
      <c r="D4910" t="s">
        <v>75</v>
      </c>
      <c r="E4910" t="s">
        <v>44</v>
      </c>
      <c r="F4910" t="s">
        <v>8630</v>
      </c>
      <c r="G4910" t="s">
        <v>230</v>
      </c>
      <c r="H4910" t="s">
        <v>231</v>
      </c>
      <c r="I4910" t="s">
        <v>6012</v>
      </c>
      <c r="J4910" t="s">
        <v>233</v>
      </c>
      <c r="K4910">
        <v>1160</v>
      </c>
      <c r="L4910" s="4">
        <v>41662.360497685186</v>
      </c>
      <c r="M4910" s="4">
        <v>41632.333333333336</v>
      </c>
      <c r="N4910" s="4">
        <v>41663.872789351852</v>
      </c>
      <c r="O4910">
        <v>26</v>
      </c>
      <c r="P4910">
        <v>33</v>
      </c>
      <c r="Q4910" t="s">
        <v>134</v>
      </c>
      <c r="R4910" t="s">
        <v>43</v>
      </c>
      <c r="S4910" s="3">
        <v>41662</v>
      </c>
      <c r="T4910" t="str">
        <f>IF(kiva_loans__muestra[[#This Row],[loan_amount]]&gt;5000,"Alto","Bajo")</f>
        <v>Bajo</v>
      </c>
      <c r="U4910" s="26" t="str">
        <f>VLOOKUP(kiva_loans__muestra[[#This Row],[country]],Pais!A:B,2,FALSE)</f>
        <v>Asia</v>
      </c>
      <c r="V4910" t="s">
        <v>10720</v>
      </c>
    </row>
    <row r="4911" spans="1:22">
      <c r="A4911">
        <v>660856</v>
      </c>
      <c r="B4911" s="20">
        <v>1200</v>
      </c>
      <c r="C4911" s="22">
        <v>1200</v>
      </c>
      <c r="D4911" t="s">
        <v>67</v>
      </c>
      <c r="E4911" t="s">
        <v>68</v>
      </c>
      <c r="F4911" t="s">
        <v>8359</v>
      </c>
      <c r="G4911" t="s">
        <v>230</v>
      </c>
      <c r="H4911" t="s">
        <v>231</v>
      </c>
      <c r="I4911" t="s">
        <v>8360</v>
      </c>
      <c r="J4911" t="s">
        <v>233</v>
      </c>
      <c r="K4911">
        <v>1160</v>
      </c>
      <c r="L4911" s="4">
        <v>41662.373842592591</v>
      </c>
      <c r="M4911" s="4">
        <v>41632.333333333336</v>
      </c>
      <c r="N4911" s="4">
        <v>41664.801782407405</v>
      </c>
      <c r="O4911">
        <v>20</v>
      </c>
      <c r="P4911">
        <v>38</v>
      </c>
      <c r="Q4911" t="s">
        <v>26</v>
      </c>
      <c r="R4911" t="s">
        <v>43</v>
      </c>
      <c r="S4911" s="3">
        <v>41662</v>
      </c>
      <c r="T4911" t="str">
        <f>IF(kiva_loans__muestra[[#This Row],[loan_amount]]&gt;5000,"Alto","Bajo")</f>
        <v>Bajo</v>
      </c>
      <c r="U4911" s="26" t="str">
        <f>VLOOKUP(kiva_loans__muestra[[#This Row],[country]],Pais!A:B,2,FALSE)</f>
        <v>Asia</v>
      </c>
      <c r="V4911" t="s">
        <v>10719</v>
      </c>
    </row>
    <row r="4912" spans="1:22">
      <c r="A4912">
        <v>660870</v>
      </c>
      <c r="B4912" s="20">
        <v>1775</v>
      </c>
      <c r="C4912" s="22">
        <v>1775</v>
      </c>
      <c r="D4912" t="s">
        <v>29</v>
      </c>
      <c r="E4912" t="s">
        <v>29</v>
      </c>
      <c r="F4912" t="s">
        <v>8607</v>
      </c>
      <c r="G4912" t="s">
        <v>230</v>
      </c>
      <c r="H4912" t="s">
        <v>231</v>
      </c>
      <c r="I4912" t="s">
        <v>4987</v>
      </c>
      <c r="J4912" t="s">
        <v>233</v>
      </c>
      <c r="K4912">
        <v>1160</v>
      </c>
      <c r="L4912" s="4">
        <v>41662.384340277778</v>
      </c>
      <c r="M4912" s="4">
        <v>41632.333333333336</v>
      </c>
      <c r="N4912" s="4">
        <v>41673.775914351849</v>
      </c>
      <c r="O4912">
        <v>38</v>
      </c>
      <c r="P4912">
        <v>42</v>
      </c>
      <c r="Q4912" t="s">
        <v>26</v>
      </c>
      <c r="R4912" t="s">
        <v>43</v>
      </c>
      <c r="S4912" s="3">
        <v>41662</v>
      </c>
      <c r="T4912" t="str">
        <f>IF(kiva_loans__muestra[[#This Row],[loan_amount]]&gt;5000,"Alto","Bajo")</f>
        <v>Bajo</v>
      </c>
      <c r="U4912" s="26" t="str">
        <f>VLOOKUP(kiva_loans__muestra[[#This Row],[country]],Pais!A:B,2,FALSE)</f>
        <v>Asia</v>
      </c>
      <c r="V4912" t="s">
        <v>10719</v>
      </c>
    </row>
    <row r="4913" spans="1:22">
      <c r="A4913">
        <v>660878</v>
      </c>
      <c r="B4913" s="20">
        <v>475</v>
      </c>
      <c r="C4913" s="22">
        <v>475</v>
      </c>
      <c r="D4913" t="s">
        <v>707</v>
      </c>
      <c r="E4913" t="s">
        <v>29</v>
      </c>
      <c r="F4913" t="s">
        <v>8500</v>
      </c>
      <c r="G4913" t="s">
        <v>230</v>
      </c>
      <c r="H4913" t="s">
        <v>231</v>
      </c>
      <c r="I4913" t="s">
        <v>4987</v>
      </c>
      <c r="J4913" t="s">
        <v>233</v>
      </c>
      <c r="K4913">
        <v>1160</v>
      </c>
      <c r="L4913" s="4">
        <v>41662.396817129629</v>
      </c>
      <c r="M4913" s="4">
        <v>41632.333333333336</v>
      </c>
      <c r="N4913" s="4">
        <v>41668.944548611114</v>
      </c>
      <c r="O4913">
        <v>14</v>
      </c>
      <c r="P4913">
        <v>19</v>
      </c>
      <c r="Q4913" t="s">
        <v>26</v>
      </c>
      <c r="R4913" t="s">
        <v>43</v>
      </c>
      <c r="S4913" s="3">
        <v>41662</v>
      </c>
      <c r="T4913" t="str">
        <f>IF(kiva_loans__muestra[[#This Row],[loan_amount]]&gt;5000,"Alto","Bajo")</f>
        <v>Bajo</v>
      </c>
      <c r="U4913" s="26" t="str">
        <f>VLOOKUP(kiva_loans__muestra[[#This Row],[country]],Pais!A:B,2,FALSE)</f>
        <v>Asia</v>
      </c>
      <c r="V4913" t="s">
        <v>10719</v>
      </c>
    </row>
    <row r="4914" spans="1:22">
      <c r="A4914">
        <v>660891</v>
      </c>
      <c r="B4914" s="20">
        <v>2375</v>
      </c>
      <c r="C4914" s="22">
        <v>2375</v>
      </c>
      <c r="D4914" t="s">
        <v>80</v>
      </c>
      <c r="E4914" t="s">
        <v>20</v>
      </c>
      <c r="F4914" t="s">
        <v>8636</v>
      </c>
      <c r="G4914" t="s">
        <v>230</v>
      </c>
      <c r="H4914" t="s">
        <v>231</v>
      </c>
      <c r="I4914" t="s">
        <v>8323</v>
      </c>
      <c r="J4914" t="s">
        <v>233</v>
      </c>
      <c r="K4914">
        <v>1160</v>
      </c>
      <c r="L4914" s="4">
        <v>41662.406423611108</v>
      </c>
      <c r="M4914" s="4">
        <v>41632.333333333336</v>
      </c>
      <c r="N4914" s="4">
        <v>41670.927974537037</v>
      </c>
      <c r="O4914">
        <v>26</v>
      </c>
      <c r="P4914">
        <v>77</v>
      </c>
      <c r="Q4914" t="s">
        <v>26</v>
      </c>
      <c r="R4914" t="s">
        <v>43</v>
      </c>
      <c r="S4914" s="3">
        <v>41662</v>
      </c>
      <c r="T4914" t="str">
        <f>IF(kiva_loans__muestra[[#This Row],[loan_amount]]&gt;5000,"Alto","Bajo")</f>
        <v>Bajo</v>
      </c>
      <c r="U4914" s="26" t="str">
        <f>VLOOKUP(kiva_loans__muestra[[#This Row],[country]],Pais!A:B,2,FALSE)</f>
        <v>Asia</v>
      </c>
      <c r="V4914" t="s">
        <v>10719</v>
      </c>
    </row>
    <row r="4915" spans="1:22">
      <c r="A4915">
        <v>660902</v>
      </c>
      <c r="B4915" s="20">
        <v>900</v>
      </c>
      <c r="C4915" s="22">
        <v>900</v>
      </c>
      <c r="D4915" t="s">
        <v>1032</v>
      </c>
      <c r="E4915" t="s">
        <v>44</v>
      </c>
      <c r="F4915" t="s">
        <v>8813</v>
      </c>
      <c r="G4915" t="s">
        <v>230</v>
      </c>
      <c r="H4915" t="s">
        <v>231</v>
      </c>
      <c r="I4915" t="s">
        <v>8814</v>
      </c>
      <c r="J4915" t="s">
        <v>233</v>
      </c>
      <c r="K4915">
        <v>1160</v>
      </c>
      <c r="L4915" s="4">
        <v>41662.418113425927</v>
      </c>
      <c r="M4915" s="4">
        <v>41632.333333333336</v>
      </c>
      <c r="N4915" s="4">
        <v>41667.034050925926</v>
      </c>
      <c r="O4915">
        <v>26</v>
      </c>
      <c r="P4915">
        <v>24</v>
      </c>
      <c r="Q4915" t="s">
        <v>26</v>
      </c>
      <c r="R4915" t="s">
        <v>43</v>
      </c>
      <c r="S4915" s="3">
        <v>41662</v>
      </c>
      <c r="T4915" t="str">
        <f>IF(kiva_loans__muestra[[#This Row],[loan_amount]]&gt;5000,"Alto","Bajo")</f>
        <v>Bajo</v>
      </c>
      <c r="U4915" s="26" t="str">
        <f>VLOOKUP(kiva_loans__muestra[[#This Row],[country]],Pais!A:B,2,FALSE)</f>
        <v>Asia</v>
      </c>
      <c r="V4915" t="s">
        <v>10719</v>
      </c>
    </row>
    <row r="4916" spans="1:22">
      <c r="A4916">
        <v>661191</v>
      </c>
      <c r="B4916" s="20">
        <v>900</v>
      </c>
      <c r="C4916" s="22">
        <v>900</v>
      </c>
      <c r="D4916" t="s">
        <v>178</v>
      </c>
      <c r="E4916" t="s">
        <v>179</v>
      </c>
      <c r="F4916" t="s">
        <v>8884</v>
      </c>
      <c r="G4916" t="s">
        <v>230</v>
      </c>
      <c r="H4916" t="s">
        <v>231</v>
      </c>
      <c r="I4916" t="s">
        <v>7026</v>
      </c>
      <c r="J4916" t="s">
        <v>233</v>
      </c>
      <c r="K4916">
        <v>420</v>
      </c>
      <c r="L4916" s="4">
        <v>41663.060810185183</v>
      </c>
      <c r="M4916" s="4">
        <v>41662.333333333336</v>
      </c>
      <c r="N4916" s="4">
        <v>41687.771724537037</v>
      </c>
      <c r="O4916">
        <v>26</v>
      </c>
      <c r="P4916">
        <v>33</v>
      </c>
      <c r="Q4916" t="s">
        <v>26</v>
      </c>
      <c r="R4916" t="s">
        <v>43</v>
      </c>
      <c r="S4916" s="3">
        <v>41663</v>
      </c>
      <c r="T4916" t="str">
        <f>IF(kiva_loans__muestra[[#This Row],[loan_amount]]&gt;5000,"Alto","Bajo")</f>
        <v>Bajo</v>
      </c>
      <c r="U4916" s="26" t="str">
        <f>VLOOKUP(kiva_loans__muestra[[#This Row],[country]],Pais!A:B,2,FALSE)</f>
        <v>Asia</v>
      </c>
      <c r="V4916" t="s">
        <v>10719</v>
      </c>
    </row>
    <row r="4917" spans="1:22">
      <c r="A4917">
        <v>661194</v>
      </c>
      <c r="B4917" s="20">
        <v>600</v>
      </c>
      <c r="C4917" s="22">
        <v>600</v>
      </c>
      <c r="D4917" t="s">
        <v>318</v>
      </c>
      <c r="E4917" t="s">
        <v>116</v>
      </c>
      <c r="F4917" t="s">
        <v>8879</v>
      </c>
      <c r="G4917" t="s">
        <v>230</v>
      </c>
      <c r="H4917" t="s">
        <v>231</v>
      </c>
      <c r="I4917" t="s">
        <v>8074</v>
      </c>
      <c r="J4917" t="s">
        <v>233</v>
      </c>
      <c r="K4917">
        <v>1160</v>
      </c>
      <c r="L4917" s="4">
        <v>41663.08017361111</v>
      </c>
      <c r="M4917" s="4">
        <v>41634.333333333336</v>
      </c>
      <c r="N4917" s="4">
        <v>41664.669687499998</v>
      </c>
      <c r="O4917">
        <v>14</v>
      </c>
      <c r="P4917">
        <v>24</v>
      </c>
      <c r="Q4917" t="s">
        <v>26</v>
      </c>
      <c r="R4917" t="s">
        <v>43</v>
      </c>
      <c r="S4917" s="3">
        <v>41663</v>
      </c>
      <c r="T4917" t="str">
        <f>IF(kiva_loans__muestra[[#This Row],[loan_amount]]&gt;5000,"Alto","Bajo")</f>
        <v>Bajo</v>
      </c>
      <c r="U4917" s="26" t="str">
        <f>VLOOKUP(kiva_loans__muestra[[#This Row],[country]],Pais!A:B,2,FALSE)</f>
        <v>Asia</v>
      </c>
      <c r="V4917" t="s">
        <v>10719</v>
      </c>
    </row>
    <row r="4918" spans="1:22">
      <c r="A4918">
        <v>661195</v>
      </c>
      <c r="B4918" s="20">
        <v>1475</v>
      </c>
      <c r="C4918" s="22">
        <v>1475</v>
      </c>
      <c r="D4918" t="s">
        <v>67</v>
      </c>
      <c r="E4918" t="s">
        <v>68</v>
      </c>
      <c r="F4918" t="s">
        <v>8996</v>
      </c>
      <c r="G4918" t="s">
        <v>230</v>
      </c>
      <c r="H4918" t="s">
        <v>231</v>
      </c>
      <c r="I4918" t="s">
        <v>8074</v>
      </c>
      <c r="J4918" t="s">
        <v>233</v>
      </c>
      <c r="K4918">
        <v>1160</v>
      </c>
      <c r="L4918" s="4">
        <v>41663.08697916667</v>
      </c>
      <c r="M4918" s="4">
        <v>41633.333333333336</v>
      </c>
      <c r="N4918" s="4">
        <v>41666.825856481482</v>
      </c>
      <c r="O4918">
        <v>26</v>
      </c>
      <c r="P4918">
        <v>48</v>
      </c>
      <c r="Q4918" t="s">
        <v>26</v>
      </c>
      <c r="R4918" t="s">
        <v>43</v>
      </c>
      <c r="S4918" s="3">
        <v>41663</v>
      </c>
      <c r="T4918" t="str">
        <f>IF(kiva_loans__muestra[[#This Row],[loan_amount]]&gt;5000,"Alto","Bajo")</f>
        <v>Bajo</v>
      </c>
      <c r="U4918" s="26" t="str">
        <f>VLOOKUP(kiva_loans__muestra[[#This Row],[country]],Pais!A:B,2,FALSE)</f>
        <v>Asia</v>
      </c>
      <c r="V4918" t="s">
        <v>10719</v>
      </c>
    </row>
    <row r="4919" spans="1:22">
      <c r="A4919">
        <v>661200</v>
      </c>
      <c r="B4919" s="20">
        <v>1075</v>
      </c>
      <c r="C4919" s="22">
        <v>1075</v>
      </c>
      <c r="D4919" t="s">
        <v>318</v>
      </c>
      <c r="E4919" t="s">
        <v>116</v>
      </c>
      <c r="F4919" t="s">
        <v>8840</v>
      </c>
      <c r="G4919" t="s">
        <v>230</v>
      </c>
      <c r="H4919" t="s">
        <v>231</v>
      </c>
      <c r="I4919" t="s">
        <v>8841</v>
      </c>
      <c r="J4919" t="s">
        <v>233</v>
      </c>
      <c r="K4919">
        <v>420</v>
      </c>
      <c r="L4919" s="4">
        <v>41663.11010416667</v>
      </c>
      <c r="M4919" s="4">
        <v>41661.333333333336</v>
      </c>
      <c r="N4919" s="4">
        <v>41668.652592592596</v>
      </c>
      <c r="O4919">
        <v>26</v>
      </c>
      <c r="P4919">
        <v>37</v>
      </c>
      <c r="Q4919" t="s">
        <v>26</v>
      </c>
      <c r="R4919" t="s">
        <v>43</v>
      </c>
      <c r="S4919" s="3">
        <v>41663</v>
      </c>
      <c r="T4919" t="str">
        <f>IF(kiva_loans__muestra[[#This Row],[loan_amount]]&gt;5000,"Alto","Bajo")</f>
        <v>Bajo</v>
      </c>
      <c r="U4919" s="26" t="str">
        <f>VLOOKUP(kiva_loans__muestra[[#This Row],[country]],Pais!A:B,2,FALSE)</f>
        <v>Asia</v>
      </c>
      <c r="V4919" t="s">
        <v>10719</v>
      </c>
    </row>
    <row r="4920" spans="1:22">
      <c r="A4920">
        <v>661215</v>
      </c>
      <c r="B4920" s="20">
        <v>1600</v>
      </c>
      <c r="C4920" s="22">
        <v>1600</v>
      </c>
      <c r="D4920" t="s">
        <v>19</v>
      </c>
      <c r="E4920" t="s">
        <v>20</v>
      </c>
      <c r="F4920" t="s">
        <v>9166</v>
      </c>
      <c r="G4920" t="s">
        <v>230</v>
      </c>
      <c r="H4920" t="s">
        <v>231</v>
      </c>
      <c r="I4920" t="s">
        <v>8074</v>
      </c>
      <c r="J4920" t="s">
        <v>233</v>
      </c>
      <c r="K4920">
        <v>1160</v>
      </c>
      <c r="L4920" s="4">
        <v>41663.135798611111</v>
      </c>
      <c r="M4920" s="4">
        <v>41633.333333333336</v>
      </c>
      <c r="N4920" s="4">
        <v>41664.921435185184</v>
      </c>
      <c r="O4920">
        <v>26</v>
      </c>
      <c r="P4920">
        <v>54</v>
      </c>
      <c r="Q4920" t="s">
        <v>134</v>
      </c>
      <c r="R4920" t="s">
        <v>43</v>
      </c>
      <c r="S4920" s="3">
        <v>41663</v>
      </c>
      <c r="T4920" t="str">
        <f>IF(kiva_loans__muestra[[#This Row],[loan_amount]]&gt;5000,"Alto","Bajo")</f>
        <v>Bajo</v>
      </c>
      <c r="U4920" s="26" t="str">
        <f>VLOOKUP(kiva_loans__muestra[[#This Row],[country]],Pais!A:B,2,FALSE)</f>
        <v>Asia</v>
      </c>
      <c r="V4920" t="s">
        <v>10720</v>
      </c>
    </row>
    <row r="4921" spans="1:22">
      <c r="A4921">
        <v>661229</v>
      </c>
      <c r="B4921" s="20">
        <v>1075</v>
      </c>
      <c r="C4921" s="22">
        <v>1075</v>
      </c>
      <c r="D4921" t="s">
        <v>318</v>
      </c>
      <c r="E4921" t="s">
        <v>116</v>
      </c>
      <c r="F4921" t="s">
        <v>699</v>
      </c>
      <c r="G4921" t="s">
        <v>230</v>
      </c>
      <c r="H4921" t="s">
        <v>231</v>
      </c>
      <c r="I4921" t="s">
        <v>8848</v>
      </c>
      <c r="J4921" t="s">
        <v>233</v>
      </c>
      <c r="K4921">
        <v>1160</v>
      </c>
      <c r="L4921" s="4">
        <v>41663.166018518517</v>
      </c>
      <c r="M4921" s="4">
        <v>41638.333333333336</v>
      </c>
      <c r="N4921" s="4">
        <v>41665.432743055557</v>
      </c>
      <c r="O4921">
        <v>26</v>
      </c>
      <c r="P4921">
        <v>34</v>
      </c>
      <c r="Q4921" t="s">
        <v>26</v>
      </c>
      <c r="R4921" t="s">
        <v>43</v>
      </c>
      <c r="S4921" s="3">
        <v>41663</v>
      </c>
      <c r="T4921" t="str">
        <f>IF(kiva_loans__muestra[[#This Row],[loan_amount]]&gt;5000,"Alto","Bajo")</f>
        <v>Bajo</v>
      </c>
      <c r="U4921" s="26" t="str">
        <f>VLOOKUP(kiva_loans__muestra[[#This Row],[country]],Pais!A:B,2,FALSE)</f>
        <v>Asia</v>
      </c>
      <c r="V4921" t="s">
        <v>10719</v>
      </c>
    </row>
    <row r="4922" spans="1:22">
      <c r="A4922">
        <v>661239</v>
      </c>
      <c r="B4922" s="20">
        <v>1775</v>
      </c>
      <c r="C4922" s="22">
        <v>1775</v>
      </c>
      <c r="D4922" t="s">
        <v>178</v>
      </c>
      <c r="E4922" t="s">
        <v>179</v>
      </c>
      <c r="F4922" t="s">
        <v>8835</v>
      </c>
      <c r="G4922" t="s">
        <v>230</v>
      </c>
      <c r="H4922" t="s">
        <v>231</v>
      </c>
      <c r="I4922" t="s">
        <v>6839</v>
      </c>
      <c r="J4922" t="s">
        <v>233</v>
      </c>
      <c r="K4922">
        <v>420</v>
      </c>
      <c r="L4922" s="4">
        <v>41663.18445601852</v>
      </c>
      <c r="M4922" s="4">
        <v>41661.333333333336</v>
      </c>
      <c r="N4922" s="4">
        <v>41688.262824074074</v>
      </c>
      <c r="O4922">
        <v>15</v>
      </c>
      <c r="P4922">
        <v>60</v>
      </c>
      <c r="Q4922" t="s">
        <v>134</v>
      </c>
      <c r="R4922" t="s">
        <v>43</v>
      </c>
      <c r="S4922" s="3">
        <v>41663</v>
      </c>
      <c r="T4922" t="str">
        <f>IF(kiva_loans__muestra[[#This Row],[loan_amount]]&gt;5000,"Alto","Bajo")</f>
        <v>Bajo</v>
      </c>
      <c r="U4922" s="26" t="str">
        <f>VLOOKUP(kiva_loans__muestra[[#This Row],[country]],Pais!A:B,2,FALSE)</f>
        <v>Asia</v>
      </c>
      <c r="V4922" t="s">
        <v>10720</v>
      </c>
    </row>
    <row r="4923" spans="1:22">
      <c r="A4923">
        <v>661357</v>
      </c>
      <c r="B4923" s="20">
        <v>375</v>
      </c>
      <c r="C4923" s="22">
        <v>375</v>
      </c>
      <c r="D4923" t="s">
        <v>149</v>
      </c>
      <c r="E4923" t="s">
        <v>150</v>
      </c>
      <c r="F4923" t="s">
        <v>9247</v>
      </c>
      <c r="G4923" t="s">
        <v>230</v>
      </c>
      <c r="H4923" t="s">
        <v>231</v>
      </c>
      <c r="I4923" t="s">
        <v>8069</v>
      </c>
      <c r="J4923" t="s">
        <v>233</v>
      </c>
      <c r="K4923">
        <v>1160</v>
      </c>
      <c r="L4923" s="4">
        <v>41663.352812500001</v>
      </c>
      <c r="M4923" s="4">
        <v>41633.333333333336</v>
      </c>
      <c r="N4923" s="4">
        <v>41665.866215277776</v>
      </c>
      <c r="O4923">
        <v>26</v>
      </c>
      <c r="P4923">
        <v>12</v>
      </c>
      <c r="Q4923" t="s">
        <v>134</v>
      </c>
      <c r="R4923" t="s">
        <v>43</v>
      </c>
      <c r="S4923" s="3">
        <v>41663</v>
      </c>
      <c r="T4923" t="str">
        <f>IF(kiva_loans__muestra[[#This Row],[loan_amount]]&gt;5000,"Alto","Bajo")</f>
        <v>Bajo</v>
      </c>
      <c r="U4923" s="26" t="str">
        <f>VLOOKUP(kiva_loans__muestra[[#This Row],[country]],Pais!A:B,2,FALSE)</f>
        <v>Asia</v>
      </c>
      <c r="V4923" t="s">
        <v>10720</v>
      </c>
    </row>
    <row r="4924" spans="1:22">
      <c r="A4924">
        <v>661372</v>
      </c>
      <c r="B4924" s="20">
        <v>2375</v>
      </c>
      <c r="C4924" s="22">
        <v>2375</v>
      </c>
      <c r="D4924" t="s">
        <v>135</v>
      </c>
      <c r="E4924" t="s">
        <v>20</v>
      </c>
      <c r="F4924" t="s">
        <v>9061</v>
      </c>
      <c r="G4924" t="s">
        <v>230</v>
      </c>
      <c r="H4924" t="s">
        <v>231</v>
      </c>
      <c r="I4924" t="s">
        <v>8069</v>
      </c>
      <c r="J4924" t="s">
        <v>233</v>
      </c>
      <c r="K4924">
        <v>1160</v>
      </c>
      <c r="L4924" s="4">
        <v>41663.366782407407</v>
      </c>
      <c r="M4924" s="4">
        <v>41633.333333333336</v>
      </c>
      <c r="N4924" s="4">
        <v>41693.064085648148</v>
      </c>
      <c r="O4924">
        <v>26</v>
      </c>
      <c r="P4924">
        <v>77</v>
      </c>
      <c r="Q4924" t="s">
        <v>26</v>
      </c>
      <c r="R4924" t="s">
        <v>43</v>
      </c>
      <c r="S4924" s="3">
        <v>41663</v>
      </c>
      <c r="T4924" t="str">
        <f>IF(kiva_loans__muestra[[#This Row],[loan_amount]]&gt;5000,"Alto","Bajo")</f>
        <v>Bajo</v>
      </c>
      <c r="U4924" s="26" t="str">
        <f>VLOOKUP(kiva_loans__muestra[[#This Row],[country]],Pais!A:B,2,FALSE)</f>
        <v>Asia</v>
      </c>
      <c r="V4924" t="s">
        <v>10719</v>
      </c>
    </row>
    <row r="4925" spans="1:22">
      <c r="A4925">
        <v>661380</v>
      </c>
      <c r="B4925" s="20">
        <v>1200</v>
      </c>
      <c r="C4925" s="22">
        <v>1200</v>
      </c>
      <c r="D4925" t="s">
        <v>53</v>
      </c>
      <c r="E4925" t="s">
        <v>44</v>
      </c>
      <c r="F4925" t="s">
        <v>9066</v>
      </c>
      <c r="G4925" t="s">
        <v>230</v>
      </c>
      <c r="H4925" t="s">
        <v>231</v>
      </c>
      <c r="I4925" t="s">
        <v>5603</v>
      </c>
      <c r="J4925" t="s">
        <v>233</v>
      </c>
      <c r="K4925">
        <v>1160</v>
      </c>
      <c r="L4925" s="4">
        <v>41663.375636574077</v>
      </c>
      <c r="M4925" s="4">
        <v>41633.333333333336</v>
      </c>
      <c r="N4925" s="4">
        <v>41668.264317129629</v>
      </c>
      <c r="O4925">
        <v>26</v>
      </c>
      <c r="P4925">
        <v>40</v>
      </c>
      <c r="Q4925" t="s">
        <v>26</v>
      </c>
      <c r="R4925" t="s">
        <v>43</v>
      </c>
      <c r="S4925" s="3">
        <v>41663</v>
      </c>
      <c r="T4925" t="str">
        <f>IF(kiva_loans__muestra[[#This Row],[loan_amount]]&gt;5000,"Alto","Bajo")</f>
        <v>Bajo</v>
      </c>
      <c r="U4925" s="26" t="str">
        <f>VLOOKUP(kiva_loans__muestra[[#This Row],[country]],Pais!A:B,2,FALSE)</f>
        <v>Asia</v>
      </c>
      <c r="V4925" t="s">
        <v>10719</v>
      </c>
    </row>
    <row r="4926" spans="1:22">
      <c r="A4926">
        <v>661395</v>
      </c>
      <c r="B4926" s="20">
        <v>2975</v>
      </c>
      <c r="C4926" s="22">
        <v>2975</v>
      </c>
      <c r="D4926" t="s">
        <v>318</v>
      </c>
      <c r="E4926" t="s">
        <v>116</v>
      </c>
      <c r="F4926" t="s">
        <v>9146</v>
      </c>
      <c r="G4926" t="s">
        <v>230</v>
      </c>
      <c r="H4926" t="s">
        <v>231</v>
      </c>
      <c r="I4926" t="s">
        <v>5603</v>
      </c>
      <c r="J4926" t="s">
        <v>233</v>
      </c>
      <c r="K4926">
        <v>1160</v>
      </c>
      <c r="L4926" s="4">
        <v>41663.393020833333</v>
      </c>
      <c r="M4926" s="4">
        <v>41633.333333333336</v>
      </c>
      <c r="N4926" s="4">
        <v>41668.78429398148</v>
      </c>
      <c r="O4926">
        <v>26</v>
      </c>
      <c r="P4926">
        <v>108</v>
      </c>
      <c r="Q4926" t="s">
        <v>26</v>
      </c>
      <c r="R4926" t="s">
        <v>43</v>
      </c>
      <c r="S4926" s="3">
        <v>41663</v>
      </c>
      <c r="T4926" t="str">
        <f>IF(kiva_loans__muestra[[#This Row],[loan_amount]]&gt;5000,"Alto","Bajo")</f>
        <v>Bajo</v>
      </c>
      <c r="U4926" s="26" t="str">
        <f>VLOOKUP(kiva_loans__muestra[[#This Row],[country]],Pais!A:B,2,FALSE)</f>
        <v>Asia</v>
      </c>
      <c r="V4926" t="s">
        <v>10719</v>
      </c>
    </row>
    <row r="4927" spans="1:22">
      <c r="A4927">
        <v>661400</v>
      </c>
      <c r="B4927" s="20">
        <v>1200</v>
      </c>
      <c r="C4927" s="22">
        <v>1200</v>
      </c>
      <c r="D4927" t="s">
        <v>535</v>
      </c>
      <c r="E4927" t="s">
        <v>44</v>
      </c>
      <c r="F4927" t="s">
        <v>8857</v>
      </c>
      <c r="G4927" t="s">
        <v>230</v>
      </c>
      <c r="H4927" t="s">
        <v>231</v>
      </c>
      <c r="I4927" t="s">
        <v>5603</v>
      </c>
      <c r="J4927" t="s">
        <v>233</v>
      </c>
      <c r="K4927">
        <v>1160</v>
      </c>
      <c r="L4927" s="4">
        <v>41663.397210648145</v>
      </c>
      <c r="M4927" s="4">
        <v>41633.333333333336</v>
      </c>
      <c r="N4927" s="4">
        <v>41664.608310185184</v>
      </c>
      <c r="O4927">
        <v>20</v>
      </c>
      <c r="P4927">
        <v>43</v>
      </c>
      <c r="Q4927" t="s">
        <v>26</v>
      </c>
      <c r="R4927" t="s">
        <v>43</v>
      </c>
      <c r="S4927" s="3">
        <v>41663</v>
      </c>
      <c r="T4927" t="str">
        <f>IF(kiva_loans__muestra[[#This Row],[loan_amount]]&gt;5000,"Alto","Bajo")</f>
        <v>Bajo</v>
      </c>
      <c r="U4927" s="26" t="str">
        <f>VLOOKUP(kiva_loans__muestra[[#This Row],[country]],Pais!A:B,2,FALSE)</f>
        <v>Asia</v>
      </c>
      <c r="V4927" t="s">
        <v>10719</v>
      </c>
    </row>
    <row r="4928" spans="1:22">
      <c r="A4928">
        <v>661402</v>
      </c>
      <c r="B4928" s="20">
        <v>450</v>
      </c>
      <c r="C4928" s="22">
        <v>450</v>
      </c>
      <c r="D4928" t="s">
        <v>318</v>
      </c>
      <c r="E4928" t="s">
        <v>116</v>
      </c>
      <c r="F4928" t="s">
        <v>9273</v>
      </c>
      <c r="G4928" t="s">
        <v>230</v>
      </c>
      <c r="H4928" t="s">
        <v>231</v>
      </c>
      <c r="I4928" t="s">
        <v>9274</v>
      </c>
      <c r="J4928" t="s">
        <v>233</v>
      </c>
      <c r="K4928">
        <v>1160</v>
      </c>
      <c r="L4928" s="4">
        <v>41663.398414351854</v>
      </c>
      <c r="M4928" s="4">
        <v>41633.333333333336</v>
      </c>
      <c r="N4928" s="4">
        <v>41664.755266203705</v>
      </c>
      <c r="O4928">
        <v>14</v>
      </c>
      <c r="P4928">
        <v>17</v>
      </c>
      <c r="Q4928" t="s">
        <v>26</v>
      </c>
      <c r="R4928" t="s">
        <v>43</v>
      </c>
      <c r="S4928" s="3">
        <v>41663</v>
      </c>
      <c r="T4928" t="str">
        <f>IF(kiva_loans__muestra[[#This Row],[loan_amount]]&gt;5000,"Alto","Bajo")</f>
        <v>Bajo</v>
      </c>
      <c r="U4928" s="26" t="str">
        <f>VLOOKUP(kiva_loans__muestra[[#This Row],[country]],Pais!A:B,2,FALSE)</f>
        <v>Asia</v>
      </c>
      <c r="V4928" t="s">
        <v>10719</v>
      </c>
    </row>
    <row r="4929" spans="1:22">
      <c r="A4929">
        <v>662002</v>
      </c>
      <c r="B4929" s="20">
        <v>1775</v>
      </c>
      <c r="C4929" s="22">
        <v>1775</v>
      </c>
      <c r="D4929" t="s">
        <v>178</v>
      </c>
      <c r="E4929" t="s">
        <v>179</v>
      </c>
      <c r="F4929" t="s">
        <v>7313</v>
      </c>
      <c r="G4929" t="s">
        <v>230</v>
      </c>
      <c r="H4929" t="s">
        <v>231</v>
      </c>
      <c r="I4929" t="s">
        <v>6839</v>
      </c>
      <c r="J4929" t="s">
        <v>233</v>
      </c>
      <c r="K4929">
        <v>420</v>
      </c>
      <c r="L4929" s="4">
        <v>41666.11613425926</v>
      </c>
      <c r="M4929" s="4">
        <v>41661.333333333336</v>
      </c>
      <c r="N4929" s="4">
        <v>41691.563125000001</v>
      </c>
      <c r="O4929">
        <v>20</v>
      </c>
      <c r="P4929">
        <v>60</v>
      </c>
      <c r="Q4929" t="s">
        <v>26</v>
      </c>
      <c r="R4929" t="s">
        <v>43</v>
      </c>
      <c r="S4929" s="3">
        <v>41666</v>
      </c>
      <c r="T4929" t="str">
        <f>IF(kiva_loans__muestra[[#This Row],[loan_amount]]&gt;5000,"Alto","Bajo")</f>
        <v>Bajo</v>
      </c>
      <c r="U4929" s="26" t="str">
        <f>VLOOKUP(kiva_loans__muestra[[#This Row],[country]],Pais!A:B,2,FALSE)</f>
        <v>Asia</v>
      </c>
      <c r="V4929" t="s">
        <v>10719</v>
      </c>
    </row>
    <row r="4930" spans="1:22">
      <c r="A4930">
        <v>662014</v>
      </c>
      <c r="B4930" s="20">
        <v>2650</v>
      </c>
      <c r="C4930" s="22">
        <v>2650</v>
      </c>
      <c r="D4930" t="s">
        <v>212</v>
      </c>
      <c r="E4930" t="s">
        <v>20</v>
      </c>
      <c r="F4930" t="s">
        <v>9613</v>
      </c>
      <c r="G4930" t="s">
        <v>230</v>
      </c>
      <c r="H4930" t="s">
        <v>231</v>
      </c>
      <c r="I4930" t="s">
        <v>6839</v>
      </c>
      <c r="J4930" t="s">
        <v>233</v>
      </c>
      <c r="K4930">
        <v>420</v>
      </c>
      <c r="L4930" s="4">
        <v>41666.129907407405</v>
      </c>
      <c r="M4930" s="4">
        <v>41661.333333333336</v>
      </c>
      <c r="N4930" s="4">
        <v>41676.93577546296</v>
      </c>
      <c r="O4930">
        <v>27</v>
      </c>
      <c r="P4930">
        <v>93</v>
      </c>
      <c r="Q4930" t="s">
        <v>26</v>
      </c>
      <c r="R4930" t="s">
        <v>43</v>
      </c>
      <c r="S4930" s="3">
        <v>41666</v>
      </c>
      <c r="T4930" t="str">
        <f>IF(kiva_loans__muestra[[#This Row],[loan_amount]]&gt;5000,"Alto","Bajo")</f>
        <v>Bajo</v>
      </c>
      <c r="U4930" s="26" t="str">
        <f>VLOOKUP(kiva_loans__muestra[[#This Row],[country]],Pais!A:B,2,FALSE)</f>
        <v>Asia</v>
      </c>
      <c r="V4930" t="s">
        <v>10719</v>
      </c>
    </row>
    <row r="4931" spans="1:22">
      <c r="A4931">
        <v>662019</v>
      </c>
      <c r="B4931" s="20">
        <v>2350</v>
      </c>
      <c r="C4931" s="22">
        <v>2350</v>
      </c>
      <c r="D4931" t="s">
        <v>318</v>
      </c>
      <c r="E4931" t="s">
        <v>116</v>
      </c>
      <c r="F4931" t="s">
        <v>10035</v>
      </c>
      <c r="G4931" t="s">
        <v>230</v>
      </c>
      <c r="H4931" t="s">
        <v>231</v>
      </c>
      <c r="I4931" t="s">
        <v>6839</v>
      </c>
      <c r="J4931" t="s">
        <v>233</v>
      </c>
      <c r="K4931">
        <v>420</v>
      </c>
      <c r="L4931" s="4">
        <v>41666.141863425924</v>
      </c>
      <c r="M4931" s="4">
        <v>41663.333333333336</v>
      </c>
      <c r="N4931" s="4">
        <v>41677.604826388888</v>
      </c>
      <c r="O4931">
        <v>26</v>
      </c>
      <c r="P4931">
        <v>72</v>
      </c>
      <c r="Q4931" t="s">
        <v>134</v>
      </c>
      <c r="R4931" t="s">
        <v>43</v>
      </c>
      <c r="S4931" s="3">
        <v>41666</v>
      </c>
      <c r="T4931" t="str">
        <f>IF(kiva_loans__muestra[[#This Row],[loan_amount]]&gt;5000,"Alto","Bajo")</f>
        <v>Bajo</v>
      </c>
      <c r="U4931" s="26" t="str">
        <f>VLOOKUP(kiva_loans__muestra[[#This Row],[country]],Pais!A:B,2,FALSE)</f>
        <v>Asia</v>
      </c>
      <c r="V4931" t="s">
        <v>10720</v>
      </c>
    </row>
    <row r="4932" spans="1:22">
      <c r="A4932">
        <v>662027</v>
      </c>
      <c r="B4932" s="20">
        <v>900</v>
      </c>
      <c r="C4932" s="22">
        <v>900</v>
      </c>
      <c r="D4932" t="s">
        <v>178</v>
      </c>
      <c r="E4932" t="s">
        <v>179</v>
      </c>
      <c r="F4932" t="s">
        <v>9695</v>
      </c>
      <c r="G4932" t="s">
        <v>230</v>
      </c>
      <c r="H4932" t="s">
        <v>231</v>
      </c>
      <c r="I4932" t="s">
        <v>6839</v>
      </c>
      <c r="J4932" t="s">
        <v>233</v>
      </c>
      <c r="K4932">
        <v>420</v>
      </c>
      <c r="L4932" s="4">
        <v>41666.151331018518</v>
      </c>
      <c r="M4932" s="4">
        <v>41663.333333333336</v>
      </c>
      <c r="N4932" s="4">
        <v>41669.038310185184</v>
      </c>
      <c r="O4932">
        <v>19</v>
      </c>
      <c r="P4932">
        <v>25</v>
      </c>
      <c r="Q4932" t="s">
        <v>134</v>
      </c>
      <c r="R4932" t="s">
        <v>43</v>
      </c>
      <c r="S4932" s="3">
        <v>41666</v>
      </c>
      <c r="T4932" t="str">
        <f>IF(kiva_loans__muestra[[#This Row],[loan_amount]]&gt;5000,"Alto","Bajo")</f>
        <v>Bajo</v>
      </c>
      <c r="U4932" s="26" t="str">
        <f>VLOOKUP(kiva_loans__muestra[[#This Row],[country]],Pais!A:B,2,FALSE)</f>
        <v>Asia</v>
      </c>
      <c r="V4932" t="s">
        <v>10720</v>
      </c>
    </row>
    <row r="4933" spans="1:22">
      <c r="A4933">
        <v>662031</v>
      </c>
      <c r="B4933" s="20">
        <v>725</v>
      </c>
      <c r="C4933" s="22">
        <v>725</v>
      </c>
      <c r="D4933" t="s">
        <v>178</v>
      </c>
      <c r="E4933" t="s">
        <v>179</v>
      </c>
      <c r="F4933" t="s">
        <v>9746</v>
      </c>
      <c r="G4933" t="s">
        <v>230</v>
      </c>
      <c r="H4933" t="s">
        <v>231</v>
      </c>
      <c r="I4933" t="s">
        <v>6839</v>
      </c>
      <c r="J4933" t="s">
        <v>233</v>
      </c>
      <c r="K4933">
        <v>420</v>
      </c>
      <c r="L4933" s="4">
        <v>41666.157893518517</v>
      </c>
      <c r="M4933" s="4">
        <v>41663.333333333336</v>
      </c>
      <c r="N4933" s="4">
        <v>41668.799907407411</v>
      </c>
      <c r="O4933">
        <v>15</v>
      </c>
      <c r="P4933">
        <v>26</v>
      </c>
      <c r="Q4933" t="s">
        <v>26</v>
      </c>
      <c r="R4933" t="s">
        <v>43</v>
      </c>
      <c r="S4933" s="3">
        <v>41666</v>
      </c>
      <c r="T4933" t="str">
        <f>IF(kiva_loans__muestra[[#This Row],[loan_amount]]&gt;5000,"Alto","Bajo")</f>
        <v>Bajo</v>
      </c>
      <c r="U4933" s="26" t="str">
        <f>VLOOKUP(kiva_loans__muestra[[#This Row],[country]],Pais!A:B,2,FALSE)</f>
        <v>Asia</v>
      </c>
      <c r="V4933" t="s">
        <v>10719</v>
      </c>
    </row>
    <row r="4934" spans="1:22">
      <c r="A4934">
        <v>662034</v>
      </c>
      <c r="B4934" s="20">
        <v>600</v>
      </c>
      <c r="C4934" s="22">
        <v>600</v>
      </c>
      <c r="D4934" t="s">
        <v>149</v>
      </c>
      <c r="E4934" t="s">
        <v>150</v>
      </c>
      <c r="F4934" t="s">
        <v>1053</v>
      </c>
      <c r="G4934" t="s">
        <v>230</v>
      </c>
      <c r="H4934" t="s">
        <v>231</v>
      </c>
      <c r="I4934" t="s">
        <v>6839</v>
      </c>
      <c r="J4934" t="s">
        <v>233</v>
      </c>
      <c r="K4934">
        <v>420</v>
      </c>
      <c r="L4934" s="4">
        <v>41666.164942129632</v>
      </c>
      <c r="M4934" s="4">
        <v>41662.333333333336</v>
      </c>
      <c r="N4934" s="4">
        <v>41689.16070601852</v>
      </c>
      <c r="O4934">
        <v>14</v>
      </c>
      <c r="P4934">
        <v>19</v>
      </c>
      <c r="Q4934" t="s">
        <v>26</v>
      </c>
      <c r="R4934" t="s">
        <v>43</v>
      </c>
      <c r="S4934" s="3">
        <v>41666</v>
      </c>
      <c r="T4934" t="str">
        <f>IF(kiva_loans__muestra[[#This Row],[loan_amount]]&gt;5000,"Alto","Bajo")</f>
        <v>Bajo</v>
      </c>
      <c r="U4934" s="26" t="str">
        <f>VLOOKUP(kiva_loans__muestra[[#This Row],[country]],Pais!A:B,2,FALSE)</f>
        <v>Asia</v>
      </c>
      <c r="V4934" t="s">
        <v>10719</v>
      </c>
    </row>
    <row r="4935" spans="1:22">
      <c r="A4935">
        <v>662230</v>
      </c>
      <c r="B4935" s="20">
        <v>600</v>
      </c>
      <c r="C4935" s="22">
        <v>600</v>
      </c>
      <c r="D4935" t="s">
        <v>628</v>
      </c>
      <c r="E4935" t="s">
        <v>150</v>
      </c>
      <c r="F4935" t="s">
        <v>9628</v>
      </c>
      <c r="G4935" t="s">
        <v>230</v>
      </c>
      <c r="H4935" t="s">
        <v>231</v>
      </c>
      <c r="I4935" t="s">
        <v>6839</v>
      </c>
      <c r="J4935" t="s">
        <v>233</v>
      </c>
      <c r="K4935">
        <v>420</v>
      </c>
      <c r="L4935" s="4">
        <v>41666.424768518518</v>
      </c>
      <c r="M4935" s="4">
        <v>41663.333333333336</v>
      </c>
      <c r="N4935" s="4">
        <v>41691.682754629626</v>
      </c>
      <c r="O4935">
        <v>15</v>
      </c>
      <c r="P4935">
        <v>24</v>
      </c>
      <c r="Q4935" t="s">
        <v>134</v>
      </c>
      <c r="R4935" t="s">
        <v>43</v>
      </c>
      <c r="S4935" s="3">
        <v>41666</v>
      </c>
      <c r="T4935" t="str">
        <f>IF(kiva_loans__muestra[[#This Row],[loan_amount]]&gt;5000,"Alto","Bajo")</f>
        <v>Bajo</v>
      </c>
      <c r="U4935" s="26" t="str">
        <f>VLOOKUP(kiva_loans__muestra[[#This Row],[country]],Pais!A:B,2,FALSE)</f>
        <v>Asia</v>
      </c>
      <c r="V4935" t="s">
        <v>10720</v>
      </c>
    </row>
    <row r="4936" spans="1:22">
      <c r="A4936">
        <v>660793</v>
      </c>
      <c r="B4936" s="20">
        <v>525</v>
      </c>
      <c r="C4936" s="22">
        <v>525</v>
      </c>
      <c r="D4936" t="s">
        <v>64</v>
      </c>
      <c r="E4936" t="s">
        <v>65</v>
      </c>
      <c r="F4936" t="s">
        <v>8706</v>
      </c>
      <c r="G4936" t="s">
        <v>8517</v>
      </c>
      <c r="H4936" t="s">
        <v>8518</v>
      </c>
      <c r="I4936" t="s">
        <v>8519</v>
      </c>
      <c r="J4936" t="s">
        <v>8520</v>
      </c>
      <c r="K4936">
        <v>2300</v>
      </c>
      <c r="L4936" s="4">
        <v>41662.307222222225</v>
      </c>
      <c r="M4936" s="4">
        <v>41652.333333333336</v>
      </c>
      <c r="N4936" s="4">
        <v>41662.729328703703</v>
      </c>
      <c r="O4936">
        <v>14</v>
      </c>
      <c r="P4936">
        <v>21</v>
      </c>
      <c r="Q4936" t="s">
        <v>26</v>
      </c>
      <c r="R4936" t="s">
        <v>43</v>
      </c>
      <c r="S4936" s="3">
        <v>41662</v>
      </c>
      <c r="T4936" t="str">
        <f>IF(kiva_loans__muestra[[#This Row],[loan_amount]]&gt;5000,"Alto","Bajo")</f>
        <v>Bajo</v>
      </c>
      <c r="U4936" s="26" t="str">
        <f>VLOOKUP(kiva_loans__muestra[[#This Row],[country]],Pais!A:B,2,FALSE)</f>
        <v>Asia</v>
      </c>
      <c r="V4936" t="s">
        <v>10719</v>
      </c>
    </row>
    <row r="4937" spans="1:22">
      <c r="A4937">
        <v>660818</v>
      </c>
      <c r="B4937" s="20">
        <v>525</v>
      </c>
      <c r="C4937" s="22">
        <v>525</v>
      </c>
      <c r="D4937" t="s">
        <v>86</v>
      </c>
      <c r="E4937" t="s">
        <v>20</v>
      </c>
      <c r="F4937" t="s">
        <v>8672</v>
      </c>
      <c r="G4937" t="s">
        <v>8517</v>
      </c>
      <c r="H4937" t="s">
        <v>8518</v>
      </c>
      <c r="I4937" t="s">
        <v>8519</v>
      </c>
      <c r="J4937" t="s">
        <v>8520</v>
      </c>
      <c r="K4937">
        <v>2300</v>
      </c>
      <c r="L4937" s="4">
        <v>41662.33699074074</v>
      </c>
      <c r="M4937" s="4">
        <v>41660.333333333336</v>
      </c>
      <c r="N4937" s="4">
        <v>41662.758530092593</v>
      </c>
      <c r="O4937">
        <v>14</v>
      </c>
      <c r="P4937">
        <v>19</v>
      </c>
      <c r="Q4937" t="s">
        <v>26</v>
      </c>
      <c r="R4937" t="s">
        <v>43</v>
      </c>
      <c r="S4937" s="3">
        <v>41662</v>
      </c>
      <c r="T4937" t="str">
        <f>IF(kiva_loans__muestra[[#This Row],[loan_amount]]&gt;5000,"Alto","Bajo")</f>
        <v>Bajo</v>
      </c>
      <c r="U4937" s="26" t="str">
        <f>VLOOKUP(kiva_loans__muestra[[#This Row],[country]],Pais!A:B,2,FALSE)</f>
        <v>Asia</v>
      </c>
      <c r="V4937" t="s">
        <v>10719</v>
      </c>
    </row>
    <row r="4938" spans="1:22">
      <c r="A4938">
        <v>660836</v>
      </c>
      <c r="B4938" s="20">
        <v>1000</v>
      </c>
      <c r="C4938" s="22">
        <v>1000</v>
      </c>
      <c r="D4938" t="s">
        <v>91</v>
      </c>
      <c r="E4938" t="s">
        <v>91</v>
      </c>
      <c r="F4938" t="s">
        <v>8713</v>
      </c>
      <c r="G4938" t="s">
        <v>8517</v>
      </c>
      <c r="H4938" t="s">
        <v>8518</v>
      </c>
      <c r="I4938" t="s">
        <v>8519</v>
      </c>
      <c r="J4938" t="s">
        <v>8520</v>
      </c>
      <c r="K4938">
        <v>2300</v>
      </c>
      <c r="L4938" s="4">
        <v>41662.356238425928</v>
      </c>
      <c r="M4938" s="4">
        <v>41660.333333333336</v>
      </c>
      <c r="N4938" s="4">
        <v>41675.25403935185</v>
      </c>
      <c r="O4938">
        <v>26</v>
      </c>
      <c r="P4938">
        <v>30</v>
      </c>
      <c r="Q4938" t="s">
        <v>26</v>
      </c>
      <c r="R4938" t="s">
        <v>43</v>
      </c>
      <c r="S4938" s="3">
        <v>41662</v>
      </c>
      <c r="T4938" t="str">
        <f>IF(kiva_loans__muestra[[#This Row],[loan_amount]]&gt;5000,"Alto","Bajo")</f>
        <v>Bajo</v>
      </c>
      <c r="U4938" s="26" t="str">
        <f>VLOOKUP(kiva_loans__muestra[[#This Row],[country]],Pais!A:B,2,FALSE)</f>
        <v>Asia</v>
      </c>
      <c r="V4938" t="s">
        <v>10719</v>
      </c>
    </row>
    <row r="4939" spans="1:22">
      <c r="A4939">
        <v>660866</v>
      </c>
      <c r="B4939" s="20">
        <v>225</v>
      </c>
      <c r="C4939" s="22">
        <v>225</v>
      </c>
      <c r="D4939" t="s">
        <v>88</v>
      </c>
      <c r="E4939" t="s">
        <v>51</v>
      </c>
      <c r="F4939" t="s">
        <v>8516</v>
      </c>
      <c r="G4939" t="s">
        <v>8517</v>
      </c>
      <c r="H4939" t="s">
        <v>8518</v>
      </c>
      <c r="I4939" t="s">
        <v>8519</v>
      </c>
      <c r="J4939" t="s">
        <v>8520</v>
      </c>
      <c r="K4939">
        <v>2300</v>
      </c>
      <c r="L4939" s="4">
        <v>41662.379837962966</v>
      </c>
      <c r="M4939" s="4">
        <v>41648.333333333336</v>
      </c>
      <c r="N4939" s="4">
        <v>41675.062372685185</v>
      </c>
      <c r="O4939">
        <v>14</v>
      </c>
      <c r="P4939">
        <v>9</v>
      </c>
      <c r="Q4939" t="s">
        <v>26</v>
      </c>
      <c r="R4939" t="s">
        <v>43</v>
      </c>
      <c r="S4939" s="3">
        <v>41662</v>
      </c>
      <c r="T4939" t="str">
        <f>IF(kiva_loans__muestra[[#This Row],[loan_amount]]&gt;5000,"Alto","Bajo")</f>
        <v>Bajo</v>
      </c>
      <c r="U4939" s="26" t="str">
        <f>VLOOKUP(kiva_loans__muestra[[#This Row],[country]],Pais!A:B,2,FALSE)</f>
        <v>Asia</v>
      </c>
      <c r="V4939" t="s">
        <v>10719</v>
      </c>
    </row>
    <row r="4940" spans="1:22">
      <c r="A4940">
        <v>660892</v>
      </c>
      <c r="B4940" s="20">
        <v>425</v>
      </c>
      <c r="C4940" s="22">
        <v>425</v>
      </c>
      <c r="D4940" t="s">
        <v>64</v>
      </c>
      <c r="E4940" t="s">
        <v>65</v>
      </c>
      <c r="F4940" t="s">
        <v>8654</v>
      </c>
      <c r="G4940" t="s">
        <v>8517</v>
      </c>
      <c r="H4940" t="s">
        <v>8518</v>
      </c>
      <c r="I4940" t="s">
        <v>8519</v>
      </c>
      <c r="J4940" t="s">
        <v>8520</v>
      </c>
      <c r="K4940">
        <v>2300</v>
      </c>
      <c r="L4940" s="4">
        <v>41662.407083333332</v>
      </c>
      <c r="M4940" s="4">
        <v>41660.333333333336</v>
      </c>
      <c r="N4940" s="4">
        <v>41662.966064814813</v>
      </c>
      <c r="O4940">
        <v>14</v>
      </c>
      <c r="P4940">
        <v>17</v>
      </c>
      <c r="Q4940" t="s">
        <v>26</v>
      </c>
      <c r="R4940" t="s">
        <v>43</v>
      </c>
      <c r="S4940" s="3">
        <v>41662</v>
      </c>
      <c r="T4940" t="str">
        <f>IF(kiva_loans__muestra[[#This Row],[loan_amount]]&gt;5000,"Alto","Bajo")</f>
        <v>Bajo</v>
      </c>
      <c r="U4940" s="26" t="str">
        <f>VLOOKUP(kiva_loans__muestra[[#This Row],[country]],Pais!A:B,2,FALSE)</f>
        <v>Asia</v>
      </c>
      <c r="V4940" t="s">
        <v>10719</v>
      </c>
    </row>
    <row r="4941" spans="1:22">
      <c r="A4941">
        <v>661077</v>
      </c>
      <c r="B4941" s="20">
        <v>325</v>
      </c>
      <c r="C4941" s="22">
        <v>325</v>
      </c>
      <c r="D4941" t="s">
        <v>370</v>
      </c>
      <c r="E4941" t="s">
        <v>51</v>
      </c>
      <c r="F4941" t="s">
        <v>8742</v>
      </c>
      <c r="G4941" t="s">
        <v>8517</v>
      </c>
      <c r="H4941" t="s">
        <v>8518</v>
      </c>
      <c r="I4941" t="s">
        <v>8682</v>
      </c>
      <c r="J4941" t="s">
        <v>8520</v>
      </c>
      <c r="K4941">
        <v>620</v>
      </c>
      <c r="L4941" s="4">
        <v>41662.64298611111</v>
      </c>
      <c r="M4941" s="4">
        <v>41633.333333333336</v>
      </c>
      <c r="N4941" s="4">
        <v>41663.662673611114</v>
      </c>
      <c r="O4941">
        <v>14</v>
      </c>
      <c r="P4941">
        <v>13</v>
      </c>
      <c r="Q4941" t="s">
        <v>26</v>
      </c>
      <c r="R4941" t="s">
        <v>43</v>
      </c>
      <c r="S4941" s="3">
        <v>41662</v>
      </c>
      <c r="T4941" t="str">
        <f>IF(kiva_loans__muestra[[#This Row],[loan_amount]]&gt;5000,"Alto","Bajo")</f>
        <v>Bajo</v>
      </c>
      <c r="U4941" s="26" t="str">
        <f>VLOOKUP(kiva_loans__muestra[[#This Row],[country]],Pais!A:B,2,FALSE)</f>
        <v>Asia</v>
      </c>
      <c r="V4941" t="s">
        <v>10719</v>
      </c>
    </row>
    <row r="4942" spans="1:22">
      <c r="A4942">
        <v>661081</v>
      </c>
      <c r="B4942" s="20">
        <v>325</v>
      </c>
      <c r="C4942" s="22">
        <v>325</v>
      </c>
      <c r="D4942" t="s">
        <v>40</v>
      </c>
      <c r="E4942" t="s">
        <v>20</v>
      </c>
      <c r="F4942" t="s">
        <v>8681</v>
      </c>
      <c r="G4942" t="s">
        <v>8517</v>
      </c>
      <c r="H4942" t="s">
        <v>8518</v>
      </c>
      <c r="I4942" t="s">
        <v>8682</v>
      </c>
      <c r="J4942" t="s">
        <v>8520</v>
      </c>
      <c r="K4942">
        <v>620</v>
      </c>
      <c r="L4942" s="4">
        <v>41662.651620370372</v>
      </c>
      <c r="M4942" s="4">
        <v>41633.333333333336</v>
      </c>
      <c r="N4942" s="4">
        <v>41663.691087962965</v>
      </c>
      <c r="O4942">
        <v>14</v>
      </c>
      <c r="P4942">
        <v>13</v>
      </c>
      <c r="Q4942" t="s">
        <v>26</v>
      </c>
      <c r="R4942" t="s">
        <v>43</v>
      </c>
      <c r="S4942" s="3">
        <v>41662</v>
      </c>
      <c r="T4942" t="str">
        <f>IF(kiva_loans__muestra[[#This Row],[loan_amount]]&gt;5000,"Alto","Bajo")</f>
        <v>Bajo</v>
      </c>
      <c r="U4942" s="26" t="str">
        <f>VLOOKUP(kiva_loans__muestra[[#This Row],[country]],Pais!A:B,2,FALSE)</f>
        <v>Asia</v>
      </c>
      <c r="V4942" t="s">
        <v>10719</v>
      </c>
    </row>
    <row r="4943" spans="1:22">
      <c r="A4943">
        <v>661922</v>
      </c>
      <c r="B4943" s="20">
        <v>175</v>
      </c>
      <c r="C4943" s="22">
        <v>175</v>
      </c>
      <c r="D4943" t="s">
        <v>212</v>
      </c>
      <c r="E4943" t="s">
        <v>20</v>
      </c>
      <c r="F4943" t="s">
        <v>9530</v>
      </c>
      <c r="G4943" t="s">
        <v>8517</v>
      </c>
      <c r="H4943" t="s">
        <v>8518</v>
      </c>
      <c r="I4943" t="s">
        <v>9531</v>
      </c>
      <c r="J4943" t="s">
        <v>8520</v>
      </c>
      <c r="K4943">
        <v>620</v>
      </c>
      <c r="L4943" s="4">
        <v>41665.641481481478</v>
      </c>
      <c r="M4943" s="4">
        <v>41642.333333333336</v>
      </c>
      <c r="N4943" s="4">
        <v>41665.690636574072</v>
      </c>
      <c r="O4943">
        <v>14</v>
      </c>
      <c r="P4943">
        <v>7</v>
      </c>
      <c r="Q4943" t="s">
        <v>134</v>
      </c>
      <c r="R4943" t="s">
        <v>43</v>
      </c>
      <c r="S4943" s="3">
        <v>41665</v>
      </c>
      <c r="T4943" t="str">
        <f>IF(kiva_loans__muestra[[#This Row],[loan_amount]]&gt;5000,"Alto","Bajo")</f>
        <v>Bajo</v>
      </c>
      <c r="U4943" s="26" t="str">
        <f>VLOOKUP(kiva_loans__muestra[[#This Row],[country]],Pais!A:B,2,FALSE)</f>
        <v>Asia</v>
      </c>
      <c r="V4943" t="s">
        <v>10720</v>
      </c>
    </row>
    <row r="4944" spans="1:22">
      <c r="A4944">
        <v>661925</v>
      </c>
      <c r="B4944" s="20">
        <v>175</v>
      </c>
      <c r="C4944" s="22">
        <v>175</v>
      </c>
      <c r="D4944" t="s">
        <v>212</v>
      </c>
      <c r="E4944" t="s">
        <v>20</v>
      </c>
      <c r="F4944" t="s">
        <v>9530</v>
      </c>
      <c r="G4944" t="s">
        <v>8517</v>
      </c>
      <c r="H4944" t="s">
        <v>8518</v>
      </c>
      <c r="I4944" t="s">
        <v>9531</v>
      </c>
      <c r="J4944" t="s">
        <v>8520</v>
      </c>
      <c r="K4944">
        <v>620</v>
      </c>
      <c r="L4944" s="4">
        <v>41665.647048611114</v>
      </c>
      <c r="M4944" s="4">
        <v>41642.333333333336</v>
      </c>
      <c r="N4944" s="4">
        <v>41665.752476851849</v>
      </c>
      <c r="O4944">
        <v>14</v>
      </c>
      <c r="P4944">
        <v>7</v>
      </c>
      <c r="Q4944" t="s">
        <v>26</v>
      </c>
      <c r="R4944" t="s">
        <v>43</v>
      </c>
      <c r="S4944" s="3">
        <v>41665</v>
      </c>
      <c r="T4944" t="str">
        <f>IF(kiva_loans__muestra[[#This Row],[loan_amount]]&gt;5000,"Alto","Bajo")</f>
        <v>Bajo</v>
      </c>
      <c r="U4944" s="26" t="str">
        <f>VLOOKUP(kiva_loans__muestra[[#This Row],[country]],Pais!A:B,2,FALSE)</f>
        <v>Asia</v>
      </c>
      <c r="V4944" t="s">
        <v>10719</v>
      </c>
    </row>
    <row r="4945" spans="1:22">
      <c r="A4945">
        <v>661927</v>
      </c>
      <c r="B4945" s="20">
        <v>325</v>
      </c>
      <c r="C4945" s="22">
        <v>325</v>
      </c>
      <c r="D4945" t="s">
        <v>212</v>
      </c>
      <c r="E4945" t="s">
        <v>20</v>
      </c>
      <c r="F4945" t="s">
        <v>9511</v>
      </c>
      <c r="G4945" t="s">
        <v>8517</v>
      </c>
      <c r="H4945" t="s">
        <v>8518</v>
      </c>
      <c r="I4945" t="s">
        <v>9512</v>
      </c>
      <c r="J4945" t="s">
        <v>8520</v>
      </c>
      <c r="K4945">
        <v>620</v>
      </c>
      <c r="L4945" s="4">
        <v>41665.654189814813</v>
      </c>
      <c r="M4945" s="4">
        <v>41640.333333333336</v>
      </c>
      <c r="N4945" s="4">
        <v>41665.752488425926</v>
      </c>
      <c r="O4945">
        <v>14</v>
      </c>
      <c r="P4945">
        <v>13</v>
      </c>
      <c r="Q4945" t="s">
        <v>26</v>
      </c>
      <c r="R4945" t="s">
        <v>43</v>
      </c>
      <c r="S4945" s="3">
        <v>41665</v>
      </c>
      <c r="T4945" t="str">
        <f>IF(kiva_loans__muestra[[#This Row],[loan_amount]]&gt;5000,"Alto","Bajo")</f>
        <v>Bajo</v>
      </c>
      <c r="U4945" s="26" t="str">
        <f>VLOOKUP(kiva_loans__muestra[[#This Row],[country]],Pais!A:B,2,FALSE)</f>
        <v>Asia</v>
      </c>
      <c r="V4945" t="s">
        <v>10719</v>
      </c>
    </row>
    <row r="4946" spans="1:22">
      <c r="A4946">
        <v>661930</v>
      </c>
      <c r="B4946" s="20">
        <v>325</v>
      </c>
      <c r="C4946" s="22">
        <v>325</v>
      </c>
      <c r="D4946" t="s">
        <v>51</v>
      </c>
      <c r="E4946" t="s">
        <v>51</v>
      </c>
      <c r="F4946" t="s">
        <v>9539</v>
      </c>
      <c r="G4946" t="s">
        <v>8517</v>
      </c>
      <c r="H4946" t="s">
        <v>8518</v>
      </c>
      <c r="I4946" t="s">
        <v>9512</v>
      </c>
      <c r="J4946" t="s">
        <v>8520</v>
      </c>
      <c r="K4946">
        <v>620</v>
      </c>
      <c r="L4946" s="4">
        <v>41665.661458333336</v>
      </c>
      <c r="M4946" s="4">
        <v>41639.333333333336</v>
      </c>
      <c r="N4946" s="4">
        <v>41665.776134259257</v>
      </c>
      <c r="O4946">
        <v>14</v>
      </c>
      <c r="P4946">
        <v>13</v>
      </c>
      <c r="Q4946" t="s">
        <v>26</v>
      </c>
      <c r="R4946" t="s">
        <v>43</v>
      </c>
      <c r="S4946" s="3">
        <v>41665</v>
      </c>
      <c r="T4946" t="str">
        <f>IF(kiva_loans__muestra[[#This Row],[loan_amount]]&gt;5000,"Alto","Bajo")</f>
        <v>Bajo</v>
      </c>
      <c r="U4946" s="26" t="str">
        <f>VLOOKUP(kiva_loans__muestra[[#This Row],[country]],Pais!A:B,2,FALSE)</f>
        <v>Asia</v>
      </c>
      <c r="V4946" t="s">
        <v>10719</v>
      </c>
    </row>
    <row r="4947" spans="1:22">
      <c r="A4947">
        <v>662402</v>
      </c>
      <c r="B4947" s="20">
        <v>300</v>
      </c>
      <c r="C4947" s="22">
        <v>300</v>
      </c>
      <c r="D4947" t="s">
        <v>212</v>
      </c>
      <c r="E4947" t="s">
        <v>20</v>
      </c>
      <c r="F4947" t="s">
        <v>10071</v>
      </c>
      <c r="G4947" t="s">
        <v>8517</v>
      </c>
      <c r="H4947" t="s">
        <v>8518</v>
      </c>
      <c r="I4947" t="s">
        <v>8682</v>
      </c>
      <c r="J4947" t="s">
        <v>8520</v>
      </c>
      <c r="K4947">
        <v>620</v>
      </c>
      <c r="L4947" s="4">
        <v>41666.61078703704</v>
      </c>
      <c r="M4947" s="4">
        <v>41636.333333333336</v>
      </c>
      <c r="N4947" s="4">
        <v>41667.129490740743</v>
      </c>
      <c r="O4947">
        <v>14</v>
      </c>
      <c r="P4947">
        <v>10</v>
      </c>
      <c r="Q4947" t="s">
        <v>134</v>
      </c>
      <c r="R4947" t="s">
        <v>43</v>
      </c>
      <c r="S4947" s="3">
        <v>41666</v>
      </c>
      <c r="T4947" t="str">
        <f>IF(kiva_loans__muestra[[#This Row],[loan_amount]]&gt;5000,"Alto","Bajo")</f>
        <v>Bajo</v>
      </c>
      <c r="U4947" s="26" t="str">
        <f>VLOOKUP(kiva_loans__muestra[[#This Row],[country]],Pais!A:B,2,FALSE)</f>
        <v>Asia</v>
      </c>
      <c r="V4947" t="s">
        <v>10720</v>
      </c>
    </row>
    <row r="4948" spans="1:22">
      <c r="A4948">
        <v>662409</v>
      </c>
      <c r="B4948" s="20">
        <v>150</v>
      </c>
      <c r="C4948" s="22">
        <v>150</v>
      </c>
      <c r="D4948" t="s">
        <v>75</v>
      </c>
      <c r="E4948" t="s">
        <v>44</v>
      </c>
      <c r="F4948" t="s">
        <v>9979</v>
      </c>
      <c r="G4948" t="s">
        <v>8517</v>
      </c>
      <c r="H4948" t="s">
        <v>8518</v>
      </c>
      <c r="I4948" t="s">
        <v>9531</v>
      </c>
      <c r="J4948" t="s">
        <v>8520</v>
      </c>
      <c r="K4948">
        <v>620</v>
      </c>
      <c r="L4948" s="4">
        <v>41666.619722222225</v>
      </c>
      <c r="M4948" s="4">
        <v>41642.333333333336</v>
      </c>
      <c r="N4948" s="4">
        <v>41667.126388888886</v>
      </c>
      <c r="O4948">
        <v>14</v>
      </c>
      <c r="P4948">
        <v>6</v>
      </c>
      <c r="Q4948" t="s">
        <v>134</v>
      </c>
      <c r="R4948" t="s">
        <v>43</v>
      </c>
      <c r="S4948" s="3">
        <v>41666</v>
      </c>
      <c r="T4948" t="str">
        <f>IF(kiva_loans__muestra[[#This Row],[loan_amount]]&gt;5000,"Alto","Bajo")</f>
        <v>Bajo</v>
      </c>
      <c r="U4948" s="26" t="str">
        <f>VLOOKUP(kiva_loans__muestra[[#This Row],[country]],Pais!A:B,2,FALSE)</f>
        <v>Asia</v>
      </c>
      <c r="V4948" t="s">
        <v>10720</v>
      </c>
    </row>
    <row r="4949" spans="1:22">
      <c r="A4949">
        <v>662426</v>
      </c>
      <c r="B4949" s="20">
        <v>300</v>
      </c>
      <c r="C4949" s="22">
        <v>300</v>
      </c>
      <c r="D4949" t="s">
        <v>53</v>
      </c>
      <c r="E4949" t="s">
        <v>44</v>
      </c>
      <c r="F4949" t="s">
        <v>9940</v>
      </c>
      <c r="G4949" t="s">
        <v>8517</v>
      </c>
      <c r="H4949" t="s">
        <v>8518</v>
      </c>
      <c r="I4949" t="s">
        <v>9941</v>
      </c>
      <c r="J4949" t="s">
        <v>8520</v>
      </c>
      <c r="K4949">
        <v>620</v>
      </c>
      <c r="L4949" s="4">
        <v>41666.642141203702</v>
      </c>
      <c r="M4949" s="4">
        <v>41665.333333333336</v>
      </c>
      <c r="N4949" s="4">
        <v>41667.12091435185</v>
      </c>
      <c r="O4949">
        <v>14</v>
      </c>
      <c r="P4949">
        <v>12</v>
      </c>
      <c r="Q4949" t="s">
        <v>134</v>
      </c>
      <c r="R4949" t="s">
        <v>43</v>
      </c>
      <c r="S4949" s="3">
        <v>41666</v>
      </c>
      <c r="T4949" t="str">
        <f>IF(kiva_loans__muestra[[#This Row],[loan_amount]]&gt;5000,"Alto","Bajo")</f>
        <v>Bajo</v>
      </c>
      <c r="U4949" s="26" t="str">
        <f>VLOOKUP(kiva_loans__muestra[[#This Row],[country]],Pais!A:B,2,FALSE)</f>
        <v>Asia</v>
      </c>
      <c r="V4949" t="s">
        <v>10720</v>
      </c>
    </row>
    <row r="4950" spans="1:22">
      <c r="A4950">
        <v>653359</v>
      </c>
      <c r="B4950" s="20">
        <v>600</v>
      </c>
      <c r="C4950" s="22">
        <v>600</v>
      </c>
      <c r="D4950" t="s">
        <v>124</v>
      </c>
      <c r="E4950" t="s">
        <v>44</v>
      </c>
      <c r="F4950" t="s">
        <v>125</v>
      </c>
      <c r="G4950" t="s">
        <v>126</v>
      </c>
      <c r="H4950" t="s">
        <v>127</v>
      </c>
      <c r="I4950" t="s">
        <v>128</v>
      </c>
      <c r="J4950" t="s">
        <v>129</v>
      </c>
      <c r="K4950">
        <v>960</v>
      </c>
      <c r="L4950" s="4">
        <v>41641.600787037038</v>
      </c>
      <c r="M4950" s="4">
        <v>41625.333333333336</v>
      </c>
      <c r="N4950" s="4">
        <v>41647.922083333331</v>
      </c>
      <c r="O4950">
        <v>14</v>
      </c>
      <c r="P4950">
        <v>16</v>
      </c>
      <c r="Q4950" t="s">
        <v>26</v>
      </c>
      <c r="R4950" t="s">
        <v>43</v>
      </c>
      <c r="S4950" s="3">
        <v>41641</v>
      </c>
      <c r="T4950" t="str">
        <f>IF(kiva_loans__muestra[[#This Row],[loan_amount]]&gt;5000,"Alto","Bajo")</f>
        <v>Bajo</v>
      </c>
      <c r="U4950" s="26" t="str">
        <f>VLOOKUP(kiva_loans__muestra[[#This Row],[country]],Pais!A:B,2,FALSE)</f>
        <v>Central America</v>
      </c>
      <c r="V4950" t="s">
        <v>10719</v>
      </c>
    </row>
    <row r="4951" spans="1:22">
      <c r="A4951">
        <v>653364</v>
      </c>
      <c r="B4951" s="20">
        <v>250</v>
      </c>
      <c r="C4951" s="22">
        <v>250</v>
      </c>
      <c r="D4951" t="s">
        <v>361</v>
      </c>
      <c r="E4951" t="s">
        <v>65</v>
      </c>
      <c r="F4951" t="s">
        <v>362</v>
      </c>
      <c r="G4951" t="s">
        <v>126</v>
      </c>
      <c r="H4951" t="s">
        <v>127</v>
      </c>
      <c r="I4951" t="s">
        <v>128</v>
      </c>
      <c r="J4951" t="s">
        <v>129</v>
      </c>
      <c r="K4951">
        <v>960</v>
      </c>
      <c r="L4951" s="4">
        <v>41641.617326388892</v>
      </c>
      <c r="M4951" s="4">
        <v>41625.333333333336</v>
      </c>
      <c r="N4951" s="4">
        <v>41644.602650462963</v>
      </c>
      <c r="O4951">
        <v>14</v>
      </c>
      <c r="P4951">
        <v>8</v>
      </c>
      <c r="Q4951" t="s">
        <v>26</v>
      </c>
      <c r="R4951" t="s">
        <v>43</v>
      </c>
      <c r="S4951" s="3">
        <v>41641</v>
      </c>
      <c r="T4951" t="str">
        <f>IF(kiva_loans__muestra[[#This Row],[loan_amount]]&gt;5000,"Alto","Bajo")</f>
        <v>Bajo</v>
      </c>
      <c r="U4951" s="26" t="str">
        <f>VLOOKUP(kiva_loans__muestra[[#This Row],[country]],Pais!A:B,2,FALSE)</f>
        <v>Central America</v>
      </c>
      <c r="V4951" t="s">
        <v>10719</v>
      </c>
    </row>
    <row r="4952" spans="1:22">
      <c r="A4952">
        <v>653367</v>
      </c>
      <c r="B4952" s="20">
        <v>175</v>
      </c>
      <c r="C4952" s="22">
        <v>175</v>
      </c>
      <c r="D4952" t="s">
        <v>156</v>
      </c>
      <c r="E4952" t="s">
        <v>20</v>
      </c>
      <c r="F4952" t="s">
        <v>381</v>
      </c>
      <c r="G4952" t="s">
        <v>126</v>
      </c>
      <c r="H4952" t="s">
        <v>127</v>
      </c>
      <c r="I4952" t="s">
        <v>128</v>
      </c>
      <c r="J4952" t="s">
        <v>129</v>
      </c>
      <c r="K4952">
        <v>960</v>
      </c>
      <c r="L4952" s="4">
        <v>41641.630127314813</v>
      </c>
      <c r="M4952" s="4">
        <v>41611.333333333336</v>
      </c>
      <c r="N4952" s="4">
        <v>41641.931168981479</v>
      </c>
      <c r="O4952">
        <v>14</v>
      </c>
      <c r="P4952">
        <v>5</v>
      </c>
      <c r="Q4952" t="s">
        <v>26</v>
      </c>
      <c r="R4952" t="s">
        <v>43</v>
      </c>
      <c r="S4952" s="3">
        <v>41641</v>
      </c>
      <c r="T4952" t="str">
        <f>IF(kiva_loans__muestra[[#This Row],[loan_amount]]&gt;5000,"Alto","Bajo")</f>
        <v>Bajo</v>
      </c>
      <c r="U4952" s="26" t="str">
        <f>VLOOKUP(kiva_loans__muestra[[#This Row],[country]],Pais!A:B,2,FALSE)</f>
        <v>Central America</v>
      </c>
      <c r="V4952" t="s">
        <v>10719</v>
      </c>
    </row>
    <row r="4953" spans="1:22">
      <c r="A4953">
        <v>653373</v>
      </c>
      <c r="B4953" s="20">
        <v>1000</v>
      </c>
      <c r="C4953" s="22">
        <v>1000</v>
      </c>
      <c r="D4953" t="s">
        <v>212</v>
      </c>
      <c r="E4953" t="s">
        <v>20</v>
      </c>
      <c r="F4953" t="s">
        <v>256</v>
      </c>
      <c r="G4953" t="s">
        <v>126</v>
      </c>
      <c r="H4953" t="s">
        <v>127</v>
      </c>
      <c r="I4953" t="s">
        <v>128</v>
      </c>
      <c r="J4953" t="s">
        <v>129</v>
      </c>
      <c r="K4953">
        <v>960</v>
      </c>
      <c r="L4953" s="4">
        <v>41641.643263888887</v>
      </c>
      <c r="M4953" s="4">
        <v>41614.333333333336</v>
      </c>
      <c r="N4953" s="4">
        <v>41670.604062500002</v>
      </c>
      <c r="O4953">
        <v>14</v>
      </c>
      <c r="P4953">
        <v>20</v>
      </c>
      <c r="Q4953" t="s">
        <v>26</v>
      </c>
      <c r="R4953" t="s">
        <v>43</v>
      </c>
      <c r="S4953" s="3">
        <v>41641</v>
      </c>
      <c r="T4953" t="str">
        <f>IF(kiva_loans__muestra[[#This Row],[loan_amount]]&gt;5000,"Alto","Bajo")</f>
        <v>Bajo</v>
      </c>
      <c r="U4953" s="26" t="str">
        <f>VLOOKUP(kiva_loans__muestra[[#This Row],[country]],Pais!A:B,2,FALSE)</f>
        <v>Central America</v>
      </c>
      <c r="V4953" t="s">
        <v>10719</v>
      </c>
    </row>
    <row r="4954" spans="1:22">
      <c r="A4954">
        <v>653377</v>
      </c>
      <c r="B4954" s="20">
        <v>600</v>
      </c>
      <c r="C4954" s="22">
        <v>600</v>
      </c>
      <c r="D4954" t="s">
        <v>164</v>
      </c>
      <c r="E4954" t="s">
        <v>65</v>
      </c>
      <c r="F4954" t="s">
        <v>611</v>
      </c>
      <c r="G4954" t="s">
        <v>126</v>
      </c>
      <c r="H4954" t="s">
        <v>127</v>
      </c>
      <c r="I4954" t="s">
        <v>128</v>
      </c>
      <c r="J4954" t="s">
        <v>129</v>
      </c>
      <c r="K4954">
        <v>960</v>
      </c>
      <c r="L4954" s="4">
        <v>41641.662511574075</v>
      </c>
      <c r="M4954" s="4">
        <v>41614.333333333336</v>
      </c>
      <c r="N4954" s="4">
        <v>41681.095543981479</v>
      </c>
      <c r="O4954">
        <v>14</v>
      </c>
      <c r="P4954">
        <v>21</v>
      </c>
      <c r="Q4954" t="s">
        <v>26</v>
      </c>
      <c r="R4954" t="s">
        <v>43</v>
      </c>
      <c r="S4954" s="3">
        <v>41641</v>
      </c>
      <c r="T4954" t="str">
        <f>IF(kiva_loans__muestra[[#This Row],[loan_amount]]&gt;5000,"Alto","Bajo")</f>
        <v>Bajo</v>
      </c>
      <c r="U4954" s="26" t="str">
        <f>VLOOKUP(kiva_loans__muestra[[#This Row],[country]],Pais!A:B,2,FALSE)</f>
        <v>Central America</v>
      </c>
      <c r="V4954" t="s">
        <v>10719</v>
      </c>
    </row>
    <row r="4955" spans="1:22">
      <c r="A4955">
        <v>653390</v>
      </c>
      <c r="B4955" s="20">
        <v>800</v>
      </c>
      <c r="C4955" s="22">
        <v>800</v>
      </c>
      <c r="D4955" t="s">
        <v>212</v>
      </c>
      <c r="E4955" t="s">
        <v>20</v>
      </c>
      <c r="F4955" t="s">
        <v>608</v>
      </c>
      <c r="G4955" t="s">
        <v>126</v>
      </c>
      <c r="H4955" t="s">
        <v>127</v>
      </c>
      <c r="I4955" t="s">
        <v>128</v>
      </c>
      <c r="J4955" t="s">
        <v>129</v>
      </c>
      <c r="K4955">
        <v>960</v>
      </c>
      <c r="L4955" s="4">
        <v>41641.687719907408</v>
      </c>
      <c r="M4955" s="4">
        <v>41611.333333333336</v>
      </c>
      <c r="N4955" s="4">
        <v>41661.833229166667</v>
      </c>
      <c r="O4955">
        <v>17</v>
      </c>
      <c r="P4955">
        <v>27</v>
      </c>
      <c r="Q4955" t="s">
        <v>26</v>
      </c>
      <c r="R4955" t="s">
        <v>43</v>
      </c>
      <c r="S4955" s="3">
        <v>41641</v>
      </c>
      <c r="T4955" t="str">
        <f>IF(kiva_loans__muestra[[#This Row],[loan_amount]]&gt;5000,"Alto","Bajo")</f>
        <v>Bajo</v>
      </c>
      <c r="U4955" s="26" t="str">
        <f>VLOOKUP(kiva_loans__muestra[[#This Row],[country]],Pais!A:B,2,FALSE)</f>
        <v>Central America</v>
      </c>
      <c r="V4955" t="s">
        <v>10719</v>
      </c>
    </row>
    <row r="4956" spans="1:22">
      <c r="A4956">
        <v>653395</v>
      </c>
      <c r="B4956" s="20">
        <v>250</v>
      </c>
      <c r="C4956" s="22">
        <v>250</v>
      </c>
      <c r="D4956" t="s">
        <v>67</v>
      </c>
      <c r="E4956" t="s">
        <v>68</v>
      </c>
      <c r="F4956" t="s">
        <v>603</v>
      </c>
      <c r="G4956" t="s">
        <v>126</v>
      </c>
      <c r="H4956" t="s">
        <v>127</v>
      </c>
      <c r="I4956" t="s">
        <v>128</v>
      </c>
      <c r="J4956" t="s">
        <v>129</v>
      </c>
      <c r="K4956">
        <v>960</v>
      </c>
      <c r="L4956" s="4">
        <v>41641.70553240741</v>
      </c>
      <c r="M4956" s="4">
        <v>41614.333333333336</v>
      </c>
      <c r="N4956" s="4">
        <v>41653.750659722224</v>
      </c>
      <c r="O4956">
        <v>10</v>
      </c>
      <c r="P4956">
        <v>9</v>
      </c>
      <c r="Q4956" t="s">
        <v>26</v>
      </c>
      <c r="R4956" t="s">
        <v>43</v>
      </c>
      <c r="S4956" s="3">
        <v>41641</v>
      </c>
      <c r="T4956" t="str">
        <f>IF(kiva_loans__muestra[[#This Row],[loan_amount]]&gt;5000,"Alto","Bajo")</f>
        <v>Bajo</v>
      </c>
      <c r="U4956" s="26" t="str">
        <f>VLOOKUP(kiva_loans__muestra[[#This Row],[country]],Pais!A:B,2,FALSE)</f>
        <v>Central America</v>
      </c>
      <c r="V4956" t="s">
        <v>10719</v>
      </c>
    </row>
    <row r="4957" spans="1:22">
      <c r="A4957">
        <v>653396</v>
      </c>
      <c r="B4957" s="20">
        <v>800</v>
      </c>
      <c r="C4957" s="22">
        <v>800</v>
      </c>
      <c r="D4957" t="s">
        <v>67</v>
      </c>
      <c r="E4957" t="s">
        <v>68</v>
      </c>
      <c r="F4957" t="s">
        <v>412</v>
      </c>
      <c r="G4957" t="s">
        <v>126</v>
      </c>
      <c r="H4957" t="s">
        <v>127</v>
      </c>
      <c r="I4957" t="s">
        <v>128</v>
      </c>
      <c r="J4957" t="s">
        <v>129</v>
      </c>
      <c r="K4957">
        <v>960</v>
      </c>
      <c r="L4957" s="4">
        <v>41641.709201388891</v>
      </c>
      <c r="M4957" s="4">
        <v>41611.333333333336</v>
      </c>
      <c r="N4957" s="4">
        <v>41653.786712962959</v>
      </c>
      <c r="O4957">
        <v>9</v>
      </c>
      <c r="P4957">
        <v>7</v>
      </c>
      <c r="Q4957" t="s">
        <v>26</v>
      </c>
      <c r="R4957" t="s">
        <v>43</v>
      </c>
      <c r="S4957" s="3">
        <v>41641</v>
      </c>
      <c r="T4957" t="str">
        <f>IF(kiva_loans__muestra[[#This Row],[loan_amount]]&gt;5000,"Alto","Bajo")</f>
        <v>Bajo</v>
      </c>
      <c r="U4957" s="26" t="str">
        <f>VLOOKUP(kiva_loans__muestra[[#This Row],[country]],Pais!A:B,2,FALSE)</f>
        <v>Central America</v>
      </c>
      <c r="V4957" t="s">
        <v>10719</v>
      </c>
    </row>
    <row r="4958" spans="1:22">
      <c r="A4958">
        <v>653398</v>
      </c>
      <c r="B4958" s="20">
        <v>400</v>
      </c>
      <c r="C4958" s="22">
        <v>400</v>
      </c>
      <c r="D4958" t="s">
        <v>67</v>
      </c>
      <c r="E4958" t="s">
        <v>68</v>
      </c>
      <c r="F4958" t="s">
        <v>515</v>
      </c>
      <c r="G4958" t="s">
        <v>126</v>
      </c>
      <c r="H4958" t="s">
        <v>127</v>
      </c>
      <c r="I4958" t="s">
        <v>128</v>
      </c>
      <c r="J4958" t="s">
        <v>129</v>
      </c>
      <c r="K4958">
        <v>960</v>
      </c>
      <c r="L4958" s="4">
        <v>41641.713379629633</v>
      </c>
      <c r="M4958" s="4">
        <v>41611.333333333336</v>
      </c>
      <c r="N4958" s="4">
        <v>41661.095023148147</v>
      </c>
      <c r="O4958">
        <v>13</v>
      </c>
      <c r="P4958">
        <v>14</v>
      </c>
      <c r="Q4958" t="s">
        <v>26</v>
      </c>
      <c r="R4958" t="s">
        <v>43</v>
      </c>
      <c r="S4958" s="3">
        <v>41641</v>
      </c>
      <c r="T4958" t="str">
        <f>IF(kiva_loans__muestra[[#This Row],[loan_amount]]&gt;5000,"Alto","Bajo")</f>
        <v>Bajo</v>
      </c>
      <c r="U4958" s="26" t="str">
        <f>VLOOKUP(kiva_loans__muestra[[#This Row],[country]],Pais!A:B,2,FALSE)</f>
        <v>Central America</v>
      </c>
      <c r="V4958" t="s">
        <v>10719</v>
      </c>
    </row>
    <row r="4959" spans="1:22">
      <c r="A4959">
        <v>653400</v>
      </c>
      <c r="B4959" s="20">
        <v>1925</v>
      </c>
      <c r="C4959" s="22">
        <v>1925</v>
      </c>
      <c r="D4959" t="s">
        <v>212</v>
      </c>
      <c r="E4959" t="s">
        <v>20</v>
      </c>
      <c r="F4959" t="s">
        <v>591</v>
      </c>
      <c r="G4959" t="s">
        <v>126</v>
      </c>
      <c r="H4959" t="s">
        <v>127</v>
      </c>
      <c r="I4959" t="s">
        <v>128</v>
      </c>
      <c r="J4959" t="s">
        <v>129</v>
      </c>
      <c r="K4959">
        <v>960</v>
      </c>
      <c r="L4959" s="4">
        <v>41641.719085648147</v>
      </c>
      <c r="M4959" s="4">
        <v>41611.333333333336</v>
      </c>
      <c r="N4959" s="4">
        <v>41672.232881944445</v>
      </c>
      <c r="O4959">
        <v>10</v>
      </c>
      <c r="P4959">
        <v>60</v>
      </c>
      <c r="Q4959" t="s">
        <v>26</v>
      </c>
      <c r="R4959" t="s">
        <v>27</v>
      </c>
      <c r="S4959" s="3">
        <v>41641</v>
      </c>
      <c r="T4959" t="str">
        <f>IF(kiva_loans__muestra[[#This Row],[loan_amount]]&gt;5000,"Alto","Bajo")</f>
        <v>Bajo</v>
      </c>
      <c r="U4959" s="26" t="str">
        <f>VLOOKUP(kiva_loans__muestra[[#This Row],[country]],Pais!A:B,2,FALSE)</f>
        <v>Central America</v>
      </c>
      <c r="V4959" t="s">
        <v>10719</v>
      </c>
    </row>
    <row r="4960" spans="1:22">
      <c r="A4960">
        <v>653402</v>
      </c>
      <c r="B4960" s="20">
        <v>800</v>
      </c>
      <c r="C4960" s="22">
        <v>800</v>
      </c>
      <c r="D4960" t="s">
        <v>212</v>
      </c>
      <c r="E4960" t="s">
        <v>20</v>
      </c>
      <c r="F4960" t="s">
        <v>470</v>
      </c>
      <c r="G4960" t="s">
        <v>126</v>
      </c>
      <c r="H4960" t="s">
        <v>127</v>
      </c>
      <c r="I4960" t="s">
        <v>128</v>
      </c>
      <c r="J4960" t="s">
        <v>129</v>
      </c>
      <c r="K4960">
        <v>960</v>
      </c>
      <c r="L4960" s="4">
        <v>41641.737997685188</v>
      </c>
      <c r="M4960" s="4">
        <v>41611.333333333336</v>
      </c>
      <c r="N4960" s="4">
        <v>41664.171342592592</v>
      </c>
      <c r="O4960">
        <v>13</v>
      </c>
      <c r="P4960">
        <v>31</v>
      </c>
      <c r="Q4960" t="s">
        <v>134</v>
      </c>
      <c r="R4960" t="s">
        <v>43</v>
      </c>
      <c r="S4960" s="3">
        <v>41641</v>
      </c>
      <c r="T4960" t="str">
        <f>IF(kiva_loans__muestra[[#This Row],[loan_amount]]&gt;5000,"Alto","Bajo")</f>
        <v>Bajo</v>
      </c>
      <c r="U4960" s="26" t="str">
        <f>VLOOKUP(kiva_loans__muestra[[#This Row],[country]],Pais!A:B,2,FALSE)</f>
        <v>Central America</v>
      </c>
      <c r="V4960" t="s">
        <v>10720</v>
      </c>
    </row>
    <row r="4961" spans="1:22">
      <c r="A4961">
        <v>653419</v>
      </c>
      <c r="B4961" s="20">
        <v>1175</v>
      </c>
      <c r="C4961" s="22">
        <v>1175</v>
      </c>
      <c r="D4961" t="s">
        <v>318</v>
      </c>
      <c r="E4961" t="s">
        <v>116</v>
      </c>
      <c r="F4961" t="s">
        <v>319</v>
      </c>
      <c r="G4961" t="s">
        <v>126</v>
      </c>
      <c r="H4961" t="s">
        <v>127</v>
      </c>
      <c r="I4961" t="s">
        <v>320</v>
      </c>
      <c r="J4961" t="s">
        <v>129</v>
      </c>
      <c r="K4961">
        <v>980</v>
      </c>
      <c r="L4961" s="4">
        <v>41641.930127314816</v>
      </c>
      <c r="M4961" s="4">
        <v>41625.333333333336</v>
      </c>
      <c r="N4961" s="4">
        <v>41642.25576388889</v>
      </c>
      <c r="O4961">
        <v>15</v>
      </c>
      <c r="P4961">
        <v>43</v>
      </c>
      <c r="Q4961" t="s">
        <v>26</v>
      </c>
      <c r="R4961" t="s">
        <v>43</v>
      </c>
      <c r="S4961" s="3">
        <v>41641</v>
      </c>
      <c r="T4961" t="str">
        <f>IF(kiva_loans__muestra[[#This Row],[loan_amount]]&gt;5000,"Alto","Bajo")</f>
        <v>Bajo</v>
      </c>
      <c r="U4961" s="26" t="str">
        <f>VLOOKUP(kiva_loans__muestra[[#This Row],[country]],Pais!A:B,2,FALSE)</f>
        <v>Central America</v>
      </c>
      <c r="V4961" t="s">
        <v>10719</v>
      </c>
    </row>
    <row r="4962" spans="1:22">
      <c r="A4962">
        <v>653720</v>
      </c>
      <c r="B4962" s="20">
        <v>750</v>
      </c>
      <c r="C4962" s="22">
        <v>750</v>
      </c>
      <c r="D4962" t="s">
        <v>318</v>
      </c>
      <c r="E4962" t="s">
        <v>116</v>
      </c>
      <c r="F4962" t="s">
        <v>805</v>
      </c>
      <c r="G4962" t="s">
        <v>126</v>
      </c>
      <c r="H4962" t="s">
        <v>127</v>
      </c>
      <c r="I4962" t="s">
        <v>320</v>
      </c>
      <c r="J4962" t="s">
        <v>129</v>
      </c>
      <c r="K4962">
        <v>980</v>
      </c>
      <c r="L4962" s="4">
        <v>41642.669756944444</v>
      </c>
      <c r="M4962" s="4">
        <v>41627.333333333336</v>
      </c>
      <c r="N4962" s="4">
        <v>41651.098043981481</v>
      </c>
      <c r="O4962">
        <v>21</v>
      </c>
      <c r="P4962">
        <v>26</v>
      </c>
      <c r="Q4962" t="s">
        <v>26</v>
      </c>
      <c r="R4962" t="s">
        <v>43</v>
      </c>
      <c r="S4962" s="3">
        <v>41642</v>
      </c>
      <c r="T4962" t="str">
        <f>IF(kiva_loans__muestra[[#This Row],[loan_amount]]&gt;5000,"Alto","Bajo")</f>
        <v>Bajo</v>
      </c>
      <c r="U4962" s="26" t="str">
        <f>VLOOKUP(kiva_loans__muestra[[#This Row],[country]],Pais!A:B,2,FALSE)</f>
        <v>Central America</v>
      </c>
      <c r="V4962" t="s">
        <v>10719</v>
      </c>
    </row>
    <row r="4963" spans="1:22">
      <c r="A4963">
        <v>653749</v>
      </c>
      <c r="B4963" s="20">
        <v>600</v>
      </c>
      <c r="C4963" s="22">
        <v>600</v>
      </c>
      <c r="D4963" t="s">
        <v>64</v>
      </c>
      <c r="E4963" t="s">
        <v>65</v>
      </c>
      <c r="F4963" t="s">
        <v>762</v>
      </c>
      <c r="G4963" t="s">
        <v>126</v>
      </c>
      <c r="H4963" t="s">
        <v>127</v>
      </c>
      <c r="I4963" t="s">
        <v>763</v>
      </c>
      <c r="J4963" t="s">
        <v>129</v>
      </c>
      <c r="K4963">
        <v>960</v>
      </c>
      <c r="L4963" s="4">
        <v>41642.749224537038</v>
      </c>
      <c r="M4963" s="4">
        <v>41631.333333333336</v>
      </c>
      <c r="N4963" s="4">
        <v>41683.167986111112</v>
      </c>
      <c r="O4963">
        <v>14</v>
      </c>
      <c r="P4963">
        <v>24</v>
      </c>
      <c r="Q4963" t="s">
        <v>26</v>
      </c>
      <c r="R4963" t="s">
        <v>43</v>
      </c>
      <c r="S4963" s="3">
        <v>41642</v>
      </c>
      <c r="T4963" t="str">
        <f>IF(kiva_loans__muestra[[#This Row],[loan_amount]]&gt;5000,"Alto","Bajo")</f>
        <v>Bajo</v>
      </c>
      <c r="U4963" s="26" t="str">
        <f>VLOOKUP(kiva_loans__muestra[[#This Row],[country]],Pais!A:B,2,FALSE)</f>
        <v>Central America</v>
      </c>
      <c r="V4963" t="s">
        <v>10719</v>
      </c>
    </row>
    <row r="4964" spans="1:22">
      <c r="A4964">
        <v>653752</v>
      </c>
      <c r="B4964" s="20">
        <v>600</v>
      </c>
      <c r="C4964" s="22">
        <v>600</v>
      </c>
      <c r="D4964" t="s">
        <v>318</v>
      </c>
      <c r="E4964" t="s">
        <v>116</v>
      </c>
      <c r="F4964" t="s">
        <v>976</v>
      </c>
      <c r="G4964" t="s">
        <v>126</v>
      </c>
      <c r="H4964" t="s">
        <v>127</v>
      </c>
      <c r="I4964" t="s">
        <v>320</v>
      </c>
      <c r="J4964" t="s">
        <v>129</v>
      </c>
      <c r="K4964">
        <v>980</v>
      </c>
      <c r="L4964" s="4">
        <v>41642.766851851855</v>
      </c>
      <c r="M4964" s="4">
        <v>41627.333333333336</v>
      </c>
      <c r="N4964" s="4">
        <v>41642.985532407409</v>
      </c>
      <c r="O4964">
        <v>21</v>
      </c>
      <c r="P4964">
        <v>16</v>
      </c>
      <c r="Q4964" t="s">
        <v>26</v>
      </c>
      <c r="R4964" t="s">
        <v>43</v>
      </c>
      <c r="S4964" s="3">
        <v>41642</v>
      </c>
      <c r="T4964" t="str">
        <f>IF(kiva_loans__muestra[[#This Row],[loan_amount]]&gt;5000,"Alto","Bajo")</f>
        <v>Bajo</v>
      </c>
      <c r="U4964" s="26" t="str">
        <f>VLOOKUP(kiva_loans__muestra[[#This Row],[country]],Pais!A:B,2,FALSE)</f>
        <v>Central America</v>
      </c>
      <c r="V4964" t="s">
        <v>10719</v>
      </c>
    </row>
    <row r="4965" spans="1:22">
      <c r="A4965">
        <v>653764</v>
      </c>
      <c r="B4965" s="20">
        <v>1975</v>
      </c>
      <c r="C4965" s="22">
        <v>1975</v>
      </c>
      <c r="D4965" t="s">
        <v>212</v>
      </c>
      <c r="E4965" t="s">
        <v>20</v>
      </c>
      <c r="F4965" t="s">
        <v>964</v>
      </c>
      <c r="G4965" t="s">
        <v>126</v>
      </c>
      <c r="H4965" t="s">
        <v>127</v>
      </c>
      <c r="I4965" t="s">
        <v>128</v>
      </c>
      <c r="J4965" t="s">
        <v>129</v>
      </c>
      <c r="K4965">
        <v>960</v>
      </c>
      <c r="L4965" s="4">
        <v>41642.884780092594</v>
      </c>
      <c r="M4965" s="4">
        <v>41613.333333333336</v>
      </c>
      <c r="N4965" s="4">
        <v>41658.628263888888</v>
      </c>
      <c r="O4965">
        <v>6</v>
      </c>
      <c r="P4965">
        <v>68</v>
      </c>
      <c r="Q4965" t="s">
        <v>26</v>
      </c>
      <c r="R4965" t="s">
        <v>43</v>
      </c>
      <c r="S4965" s="3">
        <v>41642</v>
      </c>
      <c r="T4965" t="str">
        <f>IF(kiva_loans__muestra[[#This Row],[loan_amount]]&gt;5000,"Alto","Bajo")</f>
        <v>Bajo</v>
      </c>
      <c r="U4965" s="26" t="str">
        <f>VLOOKUP(kiva_loans__muestra[[#This Row],[country]],Pais!A:B,2,FALSE)</f>
        <v>Central America</v>
      </c>
      <c r="V4965" t="s">
        <v>10719</v>
      </c>
    </row>
    <row r="4966" spans="1:22">
      <c r="A4966">
        <v>653771</v>
      </c>
      <c r="B4966" s="20">
        <v>3925</v>
      </c>
      <c r="C4966" s="22">
        <v>3925</v>
      </c>
      <c r="D4966" t="s">
        <v>212</v>
      </c>
      <c r="E4966" t="s">
        <v>20</v>
      </c>
      <c r="F4966" t="s">
        <v>926</v>
      </c>
      <c r="G4966" t="s">
        <v>126</v>
      </c>
      <c r="H4966" t="s">
        <v>127</v>
      </c>
      <c r="I4966" t="s">
        <v>128</v>
      </c>
      <c r="J4966" t="s">
        <v>129</v>
      </c>
      <c r="K4966">
        <v>960</v>
      </c>
      <c r="L4966" s="4">
        <v>41642.89403935185</v>
      </c>
      <c r="M4966" s="4">
        <v>41619.333333333336</v>
      </c>
      <c r="N4966" s="4">
        <v>41661.667592592596</v>
      </c>
      <c r="O4966">
        <v>10</v>
      </c>
      <c r="P4966">
        <v>135</v>
      </c>
      <c r="Q4966" t="s">
        <v>26</v>
      </c>
      <c r="R4966" t="s">
        <v>43</v>
      </c>
      <c r="S4966" s="3">
        <v>41642</v>
      </c>
      <c r="T4966" t="str">
        <f>IF(kiva_loans__muestra[[#This Row],[loan_amount]]&gt;5000,"Alto","Bajo")</f>
        <v>Bajo</v>
      </c>
      <c r="U4966" s="26" t="str">
        <f>VLOOKUP(kiva_loans__muestra[[#This Row],[country]],Pais!A:B,2,FALSE)</f>
        <v>Central America</v>
      </c>
      <c r="V4966" t="s">
        <v>10719</v>
      </c>
    </row>
    <row r="4967" spans="1:22">
      <c r="A4967">
        <v>653774</v>
      </c>
      <c r="B4967" s="20">
        <v>775</v>
      </c>
      <c r="C4967" s="22">
        <v>775</v>
      </c>
      <c r="D4967" t="s">
        <v>825</v>
      </c>
      <c r="E4967" t="s">
        <v>51</v>
      </c>
      <c r="F4967" t="s">
        <v>826</v>
      </c>
      <c r="G4967" t="s">
        <v>126</v>
      </c>
      <c r="H4967" t="s">
        <v>127</v>
      </c>
      <c r="I4967" t="s">
        <v>827</v>
      </c>
      <c r="J4967" t="s">
        <v>129</v>
      </c>
      <c r="K4967">
        <v>980</v>
      </c>
      <c r="L4967" s="4">
        <v>41642.903668981482</v>
      </c>
      <c r="M4967" s="4">
        <v>41613.333333333336</v>
      </c>
      <c r="N4967" s="4">
        <v>41643.888206018521</v>
      </c>
      <c r="O4967">
        <v>26</v>
      </c>
      <c r="P4967">
        <v>31</v>
      </c>
      <c r="Q4967" t="s">
        <v>26</v>
      </c>
      <c r="R4967" t="s">
        <v>43</v>
      </c>
      <c r="S4967" s="3">
        <v>41642</v>
      </c>
      <c r="T4967" t="str">
        <f>IF(kiva_loans__muestra[[#This Row],[loan_amount]]&gt;5000,"Alto","Bajo")</f>
        <v>Bajo</v>
      </c>
      <c r="U4967" s="26" t="str">
        <f>VLOOKUP(kiva_loans__muestra[[#This Row],[country]],Pais!A:B,2,FALSE)</f>
        <v>Central America</v>
      </c>
      <c r="V4967" t="s">
        <v>10719</v>
      </c>
    </row>
    <row r="4968" spans="1:22">
      <c r="A4968">
        <v>653797</v>
      </c>
      <c r="B4968" s="20">
        <v>600</v>
      </c>
      <c r="C4968" s="22">
        <v>600</v>
      </c>
      <c r="D4968" t="s">
        <v>178</v>
      </c>
      <c r="E4968" t="s">
        <v>179</v>
      </c>
      <c r="F4968" t="s">
        <v>836</v>
      </c>
      <c r="G4968" t="s">
        <v>126</v>
      </c>
      <c r="H4968" t="s">
        <v>127</v>
      </c>
      <c r="I4968" t="s">
        <v>827</v>
      </c>
      <c r="J4968" t="s">
        <v>129</v>
      </c>
      <c r="K4968">
        <v>980</v>
      </c>
      <c r="L4968" s="4">
        <v>41642.958148148151</v>
      </c>
      <c r="M4968" s="4">
        <v>41613.333333333336</v>
      </c>
      <c r="N4968" s="4">
        <v>41672.308877314812</v>
      </c>
      <c r="O4968">
        <v>19</v>
      </c>
      <c r="P4968">
        <v>16</v>
      </c>
      <c r="Q4968" t="s">
        <v>26</v>
      </c>
      <c r="R4968" t="s">
        <v>43</v>
      </c>
      <c r="S4968" s="3">
        <v>41642</v>
      </c>
      <c r="T4968" t="str">
        <f>IF(kiva_loans__muestra[[#This Row],[loan_amount]]&gt;5000,"Alto","Bajo")</f>
        <v>Bajo</v>
      </c>
      <c r="U4968" s="26" t="str">
        <f>VLOOKUP(kiva_loans__muestra[[#This Row],[country]],Pais!A:B,2,FALSE)</f>
        <v>Central America</v>
      </c>
      <c r="V4968" t="s">
        <v>10719</v>
      </c>
    </row>
    <row r="4969" spans="1:22">
      <c r="A4969">
        <v>653852</v>
      </c>
      <c r="B4969" s="20">
        <v>600</v>
      </c>
      <c r="C4969" s="22">
        <v>600</v>
      </c>
      <c r="D4969" t="s">
        <v>178</v>
      </c>
      <c r="E4969" t="s">
        <v>179</v>
      </c>
      <c r="F4969" t="s">
        <v>1113</v>
      </c>
      <c r="G4969" t="s">
        <v>126</v>
      </c>
      <c r="H4969" t="s">
        <v>127</v>
      </c>
      <c r="I4969" t="s">
        <v>827</v>
      </c>
      <c r="J4969" t="s">
        <v>129</v>
      </c>
      <c r="K4969">
        <v>980</v>
      </c>
      <c r="L4969" s="4">
        <v>41643.685324074075</v>
      </c>
      <c r="M4969" s="4">
        <v>41613.333333333336</v>
      </c>
      <c r="N4969" s="4">
        <v>41673.293206018519</v>
      </c>
      <c r="O4969">
        <v>16</v>
      </c>
      <c r="P4969">
        <v>22</v>
      </c>
      <c r="Q4969" t="s">
        <v>26</v>
      </c>
      <c r="R4969" t="s">
        <v>43</v>
      </c>
      <c r="S4969" s="3">
        <v>41643</v>
      </c>
      <c r="T4969" t="str">
        <f>IF(kiva_loans__muestra[[#This Row],[loan_amount]]&gt;5000,"Alto","Bajo")</f>
        <v>Bajo</v>
      </c>
      <c r="U4969" s="26" t="str">
        <f>VLOOKUP(kiva_loans__muestra[[#This Row],[country]],Pais!A:B,2,FALSE)</f>
        <v>Central America</v>
      </c>
      <c r="V4969" t="s">
        <v>10719</v>
      </c>
    </row>
    <row r="4970" spans="1:22">
      <c r="A4970">
        <v>653857</v>
      </c>
      <c r="B4970" s="20">
        <v>475</v>
      </c>
      <c r="C4970" s="22">
        <v>475</v>
      </c>
      <c r="D4970" t="s">
        <v>178</v>
      </c>
      <c r="E4970" t="s">
        <v>179</v>
      </c>
      <c r="F4970" t="s">
        <v>1120</v>
      </c>
      <c r="G4970" t="s">
        <v>126</v>
      </c>
      <c r="H4970" t="s">
        <v>127</v>
      </c>
      <c r="I4970" t="s">
        <v>827</v>
      </c>
      <c r="J4970" t="s">
        <v>129</v>
      </c>
      <c r="K4970">
        <v>980</v>
      </c>
      <c r="L4970" s="4">
        <v>41643.751145833332</v>
      </c>
      <c r="M4970" s="4">
        <v>41621.333333333336</v>
      </c>
      <c r="N4970" s="4">
        <v>41653.638182870367</v>
      </c>
      <c r="O4970">
        <v>17</v>
      </c>
      <c r="P4970">
        <v>10</v>
      </c>
      <c r="Q4970" t="s">
        <v>26</v>
      </c>
      <c r="R4970" t="s">
        <v>43</v>
      </c>
      <c r="S4970" s="3">
        <v>41643</v>
      </c>
      <c r="T4970" t="str">
        <f>IF(kiva_loans__muestra[[#This Row],[loan_amount]]&gt;5000,"Alto","Bajo")</f>
        <v>Bajo</v>
      </c>
      <c r="U4970" s="26" t="str">
        <f>VLOOKUP(kiva_loans__muestra[[#This Row],[country]],Pais!A:B,2,FALSE)</f>
        <v>Central America</v>
      </c>
      <c r="V4970" t="s">
        <v>10719</v>
      </c>
    </row>
    <row r="4971" spans="1:22">
      <c r="A4971">
        <v>653861</v>
      </c>
      <c r="B4971" s="20">
        <v>850</v>
      </c>
      <c r="C4971" s="22">
        <v>850</v>
      </c>
      <c r="D4971" t="s">
        <v>318</v>
      </c>
      <c r="E4971" t="s">
        <v>116</v>
      </c>
      <c r="F4971" t="s">
        <v>1053</v>
      </c>
      <c r="G4971" t="s">
        <v>126</v>
      </c>
      <c r="H4971" t="s">
        <v>127</v>
      </c>
      <c r="I4971" t="s">
        <v>827</v>
      </c>
      <c r="J4971" t="s">
        <v>129</v>
      </c>
      <c r="K4971">
        <v>980</v>
      </c>
      <c r="L4971" s="4">
        <v>41643.770358796297</v>
      </c>
      <c r="M4971" s="4">
        <v>41613.333333333336</v>
      </c>
      <c r="N4971" s="4">
        <v>41657.686145833337</v>
      </c>
      <c r="O4971">
        <v>25</v>
      </c>
      <c r="P4971">
        <v>27</v>
      </c>
      <c r="Q4971" t="s">
        <v>26</v>
      </c>
      <c r="R4971" t="s">
        <v>43</v>
      </c>
      <c r="S4971" s="3">
        <v>41643</v>
      </c>
      <c r="T4971" t="str">
        <f>IF(kiva_loans__muestra[[#This Row],[loan_amount]]&gt;5000,"Alto","Bajo")</f>
        <v>Bajo</v>
      </c>
      <c r="U4971" s="26" t="str">
        <f>VLOOKUP(kiva_loans__muestra[[#This Row],[country]],Pais!A:B,2,FALSE)</f>
        <v>Central America</v>
      </c>
      <c r="V4971" t="s">
        <v>10719</v>
      </c>
    </row>
    <row r="4972" spans="1:22">
      <c r="A4972">
        <v>653862</v>
      </c>
      <c r="B4972" s="20">
        <v>600</v>
      </c>
      <c r="C4972" s="22">
        <v>600</v>
      </c>
      <c r="D4972" t="s">
        <v>65</v>
      </c>
      <c r="E4972" t="s">
        <v>65</v>
      </c>
      <c r="F4972" t="s">
        <v>1123</v>
      </c>
      <c r="G4972" t="s">
        <v>126</v>
      </c>
      <c r="H4972" t="s">
        <v>127</v>
      </c>
      <c r="I4972" t="s">
        <v>827</v>
      </c>
      <c r="J4972" t="s">
        <v>129</v>
      </c>
      <c r="K4972">
        <v>980</v>
      </c>
      <c r="L4972" s="4">
        <v>41643.785115740742</v>
      </c>
      <c r="M4972" s="4">
        <v>41613.333333333336</v>
      </c>
      <c r="N4972" s="4">
        <v>41668.699976851851</v>
      </c>
      <c r="O4972">
        <v>14</v>
      </c>
      <c r="P4972">
        <v>24</v>
      </c>
      <c r="Q4972" t="s">
        <v>26</v>
      </c>
      <c r="R4972" t="s">
        <v>43</v>
      </c>
      <c r="S4972" s="3">
        <v>41643</v>
      </c>
      <c r="T4972" t="str">
        <f>IF(kiva_loans__muestra[[#This Row],[loan_amount]]&gt;5000,"Alto","Bajo")</f>
        <v>Bajo</v>
      </c>
      <c r="U4972" s="26" t="str">
        <f>VLOOKUP(kiva_loans__muestra[[#This Row],[country]],Pais!A:B,2,FALSE)</f>
        <v>Central America</v>
      </c>
      <c r="V4972" t="s">
        <v>10719</v>
      </c>
    </row>
    <row r="4973" spans="1:22">
      <c r="A4973">
        <v>653863</v>
      </c>
      <c r="B4973" s="20">
        <v>450</v>
      </c>
      <c r="C4973" s="22">
        <v>800</v>
      </c>
      <c r="D4973" t="s">
        <v>178</v>
      </c>
      <c r="E4973" t="s">
        <v>179</v>
      </c>
      <c r="F4973" t="s">
        <v>1124</v>
      </c>
      <c r="G4973" t="s">
        <v>126</v>
      </c>
      <c r="H4973" t="s">
        <v>127</v>
      </c>
      <c r="I4973" t="s">
        <v>827</v>
      </c>
      <c r="J4973" t="s">
        <v>129</v>
      </c>
      <c r="K4973">
        <v>980</v>
      </c>
      <c r="L4973" s="4">
        <v>41643.801192129627</v>
      </c>
      <c r="M4973" s="4">
        <v>41613.333333333336</v>
      </c>
      <c r="N4973" s="4"/>
      <c r="O4973">
        <v>21</v>
      </c>
      <c r="P4973">
        <v>18</v>
      </c>
      <c r="Q4973" t="s">
        <v>26</v>
      </c>
      <c r="R4973" t="s">
        <v>43</v>
      </c>
      <c r="S4973" s="3">
        <v>41643</v>
      </c>
      <c r="T4973" t="str">
        <f>IF(kiva_loans__muestra[[#This Row],[loan_amount]]&gt;5000,"Alto","Bajo")</f>
        <v>Bajo</v>
      </c>
      <c r="U4973" s="26" t="str">
        <f>VLOOKUP(kiva_loans__muestra[[#This Row],[country]],Pais!A:B,2,FALSE)</f>
        <v>Central America</v>
      </c>
      <c r="V4973" t="s">
        <v>10719</v>
      </c>
    </row>
    <row r="4974" spans="1:22">
      <c r="A4974">
        <v>654277</v>
      </c>
      <c r="B4974" s="20">
        <v>2900</v>
      </c>
      <c r="C4974" s="22">
        <v>2900</v>
      </c>
      <c r="D4974" t="s">
        <v>212</v>
      </c>
      <c r="E4974" t="s">
        <v>20</v>
      </c>
      <c r="F4974" t="s">
        <v>1474</v>
      </c>
      <c r="G4974" t="s">
        <v>126</v>
      </c>
      <c r="H4974" t="s">
        <v>127</v>
      </c>
      <c r="I4974" t="s">
        <v>128</v>
      </c>
      <c r="J4974" t="s">
        <v>129</v>
      </c>
      <c r="K4974">
        <v>960</v>
      </c>
      <c r="L4974" s="4">
        <v>41645.665405092594</v>
      </c>
      <c r="M4974" s="4">
        <v>41627.333333333336</v>
      </c>
      <c r="N4974" s="4">
        <v>41687.677118055559</v>
      </c>
      <c r="O4974">
        <v>11</v>
      </c>
      <c r="P4974">
        <v>86</v>
      </c>
      <c r="Q4974" t="s">
        <v>134</v>
      </c>
      <c r="R4974" t="s">
        <v>27</v>
      </c>
      <c r="S4974" s="3">
        <v>41645</v>
      </c>
      <c r="T4974" t="str">
        <f>IF(kiva_loans__muestra[[#This Row],[loan_amount]]&gt;5000,"Alto","Bajo")</f>
        <v>Bajo</v>
      </c>
      <c r="U4974" s="26" t="str">
        <f>VLOOKUP(kiva_loans__muestra[[#This Row],[country]],Pais!A:B,2,FALSE)</f>
        <v>Central America</v>
      </c>
      <c r="V4974" t="s">
        <v>10720</v>
      </c>
    </row>
    <row r="4975" spans="1:22">
      <c r="A4975">
        <v>654295</v>
      </c>
      <c r="B4975" s="20">
        <v>2650</v>
      </c>
      <c r="C4975" s="22">
        <v>2650</v>
      </c>
      <c r="D4975" t="s">
        <v>321</v>
      </c>
      <c r="E4975" t="s">
        <v>68</v>
      </c>
      <c r="F4975" t="s">
        <v>1232</v>
      </c>
      <c r="G4975" t="s">
        <v>126</v>
      </c>
      <c r="H4975" t="s">
        <v>127</v>
      </c>
      <c r="I4975" t="s">
        <v>128</v>
      </c>
      <c r="J4975" t="s">
        <v>129</v>
      </c>
      <c r="K4975">
        <v>960</v>
      </c>
      <c r="L4975" s="4">
        <v>41645.695381944446</v>
      </c>
      <c r="M4975" s="4">
        <v>41627.333333333336</v>
      </c>
      <c r="N4975" s="4">
        <v>41658.831423611111</v>
      </c>
      <c r="O4975">
        <v>7</v>
      </c>
      <c r="P4975">
        <v>92</v>
      </c>
      <c r="Q4975" t="s">
        <v>26</v>
      </c>
      <c r="R4975" t="s">
        <v>43</v>
      </c>
      <c r="S4975" s="3">
        <v>41645</v>
      </c>
      <c r="T4975" t="str">
        <f>IF(kiva_loans__muestra[[#This Row],[loan_amount]]&gt;5000,"Alto","Bajo")</f>
        <v>Bajo</v>
      </c>
      <c r="U4975" s="26" t="str">
        <f>VLOOKUP(kiva_loans__muestra[[#This Row],[country]],Pais!A:B,2,FALSE)</f>
        <v>Central America</v>
      </c>
      <c r="V4975" t="s">
        <v>10719</v>
      </c>
    </row>
    <row r="4976" spans="1:22">
      <c r="A4976">
        <v>654305</v>
      </c>
      <c r="B4976" s="20">
        <v>1550</v>
      </c>
      <c r="C4976" s="22">
        <v>1550</v>
      </c>
      <c r="D4976" t="s">
        <v>67</v>
      </c>
      <c r="E4976" t="s">
        <v>68</v>
      </c>
      <c r="F4976" t="s">
        <v>1392</v>
      </c>
      <c r="G4976" t="s">
        <v>126</v>
      </c>
      <c r="H4976" t="s">
        <v>127</v>
      </c>
      <c r="I4976" t="s">
        <v>128</v>
      </c>
      <c r="J4976" t="s">
        <v>129</v>
      </c>
      <c r="K4976">
        <v>960</v>
      </c>
      <c r="L4976" s="4">
        <v>41645.705949074072</v>
      </c>
      <c r="M4976" s="4">
        <v>41628.333333333336</v>
      </c>
      <c r="N4976" s="4">
        <v>41662.147789351853</v>
      </c>
      <c r="O4976">
        <v>9</v>
      </c>
      <c r="P4976">
        <v>49</v>
      </c>
      <c r="Q4976" t="s">
        <v>26</v>
      </c>
      <c r="R4976" t="s">
        <v>43</v>
      </c>
      <c r="S4976" s="3">
        <v>41645</v>
      </c>
      <c r="T4976" t="str">
        <f>IF(kiva_loans__muestra[[#This Row],[loan_amount]]&gt;5000,"Alto","Bajo")</f>
        <v>Bajo</v>
      </c>
      <c r="U4976" s="26" t="str">
        <f>VLOOKUP(kiva_loans__muestra[[#This Row],[country]],Pais!A:B,2,FALSE)</f>
        <v>Central America</v>
      </c>
      <c r="V4976" t="s">
        <v>10719</v>
      </c>
    </row>
    <row r="4977" spans="1:22">
      <c r="A4977">
        <v>654310</v>
      </c>
      <c r="B4977" s="20">
        <v>775</v>
      </c>
      <c r="C4977" s="22">
        <v>775</v>
      </c>
      <c r="D4977" t="s">
        <v>178</v>
      </c>
      <c r="E4977" t="s">
        <v>179</v>
      </c>
      <c r="F4977" t="s">
        <v>1310</v>
      </c>
      <c r="G4977" t="s">
        <v>126</v>
      </c>
      <c r="H4977" t="s">
        <v>127</v>
      </c>
      <c r="I4977" t="s">
        <v>827</v>
      </c>
      <c r="J4977" t="s">
        <v>129</v>
      </c>
      <c r="K4977">
        <v>980</v>
      </c>
      <c r="L4977" s="4">
        <v>41645.71020833333</v>
      </c>
      <c r="M4977" s="4">
        <v>41621.333333333336</v>
      </c>
      <c r="N4977" s="4">
        <v>41658.919872685183</v>
      </c>
      <c r="O4977">
        <v>20</v>
      </c>
      <c r="P4977">
        <v>30</v>
      </c>
      <c r="Q4977" t="s">
        <v>26</v>
      </c>
      <c r="R4977" t="s">
        <v>43</v>
      </c>
      <c r="S4977" s="3">
        <v>41645</v>
      </c>
      <c r="T4977" t="str">
        <f>IF(kiva_loans__muestra[[#This Row],[loan_amount]]&gt;5000,"Alto","Bajo")</f>
        <v>Bajo</v>
      </c>
      <c r="U4977" s="26" t="str">
        <f>VLOOKUP(kiva_loans__muestra[[#This Row],[country]],Pais!A:B,2,FALSE)</f>
        <v>Central America</v>
      </c>
      <c r="V4977" t="s">
        <v>10719</v>
      </c>
    </row>
    <row r="4978" spans="1:22">
      <c r="A4978">
        <v>654338</v>
      </c>
      <c r="B4978" s="20">
        <v>2300</v>
      </c>
      <c r="C4978" s="22">
        <v>2300</v>
      </c>
      <c r="D4978" t="s">
        <v>64</v>
      </c>
      <c r="E4978" t="s">
        <v>65</v>
      </c>
      <c r="F4978" t="s">
        <v>1684</v>
      </c>
      <c r="G4978" t="s">
        <v>126</v>
      </c>
      <c r="H4978" t="s">
        <v>127</v>
      </c>
      <c r="I4978" t="s">
        <v>128</v>
      </c>
      <c r="J4978" t="s">
        <v>129</v>
      </c>
      <c r="K4978">
        <v>960</v>
      </c>
      <c r="L4978" s="4">
        <v>41645.750196759262</v>
      </c>
      <c r="M4978" s="4">
        <v>41638.333333333336</v>
      </c>
      <c r="N4978" s="4">
        <v>41672.516168981485</v>
      </c>
      <c r="O4978">
        <v>10</v>
      </c>
      <c r="P4978">
        <v>68</v>
      </c>
      <c r="Q4978" t="s">
        <v>26</v>
      </c>
      <c r="R4978" t="s">
        <v>43</v>
      </c>
      <c r="S4978" s="3">
        <v>41645</v>
      </c>
      <c r="T4978" t="str">
        <f>IF(kiva_loans__muestra[[#This Row],[loan_amount]]&gt;5000,"Alto","Bajo")</f>
        <v>Bajo</v>
      </c>
      <c r="U4978" s="26" t="str">
        <f>VLOOKUP(kiva_loans__muestra[[#This Row],[country]],Pais!A:B,2,FALSE)</f>
        <v>Central America</v>
      </c>
      <c r="V4978" t="s">
        <v>10719</v>
      </c>
    </row>
    <row r="4979" spans="1:22">
      <c r="A4979">
        <v>654341</v>
      </c>
      <c r="B4979" s="20">
        <v>1375</v>
      </c>
      <c r="C4979" s="22">
        <v>1375</v>
      </c>
      <c r="D4979" t="s">
        <v>141</v>
      </c>
      <c r="E4979" t="s">
        <v>51</v>
      </c>
      <c r="F4979" t="s">
        <v>1426</v>
      </c>
      <c r="G4979" t="s">
        <v>126</v>
      </c>
      <c r="H4979" t="s">
        <v>127</v>
      </c>
      <c r="I4979" t="s">
        <v>128</v>
      </c>
      <c r="J4979" t="s">
        <v>129</v>
      </c>
      <c r="K4979">
        <v>960</v>
      </c>
      <c r="L4979" s="4">
        <v>41645.828599537039</v>
      </c>
      <c r="M4979" s="4">
        <v>41624.333333333336</v>
      </c>
      <c r="N4979" s="4">
        <v>41660.095486111109</v>
      </c>
      <c r="O4979">
        <v>9</v>
      </c>
      <c r="P4979">
        <v>39</v>
      </c>
      <c r="Q4979" t="s">
        <v>26</v>
      </c>
      <c r="R4979" t="s">
        <v>43</v>
      </c>
      <c r="S4979" s="3">
        <v>41645</v>
      </c>
      <c r="T4979" t="str">
        <f>IF(kiva_loans__muestra[[#This Row],[loan_amount]]&gt;5000,"Alto","Bajo")</f>
        <v>Bajo</v>
      </c>
      <c r="U4979" s="26" t="str">
        <f>VLOOKUP(kiva_loans__muestra[[#This Row],[country]],Pais!A:B,2,FALSE)</f>
        <v>Central America</v>
      </c>
      <c r="V4979" t="s">
        <v>10719</v>
      </c>
    </row>
    <row r="4980" spans="1:22">
      <c r="A4980">
        <v>654343</v>
      </c>
      <c r="B4980" s="20">
        <v>875</v>
      </c>
      <c r="C4980" s="22">
        <v>875</v>
      </c>
      <c r="D4980" t="s">
        <v>67</v>
      </c>
      <c r="E4980" t="s">
        <v>68</v>
      </c>
      <c r="F4980" t="s">
        <v>1606</v>
      </c>
      <c r="G4980" t="s">
        <v>126</v>
      </c>
      <c r="H4980" t="s">
        <v>127</v>
      </c>
      <c r="I4980" t="s">
        <v>128</v>
      </c>
      <c r="J4980" t="s">
        <v>129</v>
      </c>
      <c r="K4980">
        <v>960</v>
      </c>
      <c r="L4980" s="4">
        <v>41645.831724537034</v>
      </c>
      <c r="M4980" s="4">
        <v>41614.333333333336</v>
      </c>
      <c r="N4980" s="4">
        <v>41661.550613425927</v>
      </c>
      <c r="O4980">
        <v>14</v>
      </c>
      <c r="P4980">
        <v>31</v>
      </c>
      <c r="Q4980" t="s">
        <v>26</v>
      </c>
      <c r="R4980" t="s">
        <v>43</v>
      </c>
      <c r="S4980" s="3">
        <v>41645</v>
      </c>
      <c r="T4980" t="str">
        <f>IF(kiva_loans__muestra[[#This Row],[loan_amount]]&gt;5000,"Alto","Bajo")</f>
        <v>Bajo</v>
      </c>
      <c r="U4980" s="26" t="str">
        <f>VLOOKUP(kiva_loans__muestra[[#This Row],[country]],Pais!A:B,2,FALSE)</f>
        <v>Central America</v>
      </c>
      <c r="V4980" t="s">
        <v>10719</v>
      </c>
    </row>
    <row r="4981" spans="1:22">
      <c r="A4981">
        <v>654344</v>
      </c>
      <c r="B4981" s="20">
        <v>675</v>
      </c>
      <c r="C4981" s="22">
        <v>675</v>
      </c>
      <c r="D4981" t="s">
        <v>67</v>
      </c>
      <c r="E4981" t="s">
        <v>68</v>
      </c>
      <c r="F4981" t="s">
        <v>1356</v>
      </c>
      <c r="G4981" t="s">
        <v>126</v>
      </c>
      <c r="H4981" t="s">
        <v>127</v>
      </c>
      <c r="I4981" t="s">
        <v>128</v>
      </c>
      <c r="J4981" t="s">
        <v>129</v>
      </c>
      <c r="K4981">
        <v>960</v>
      </c>
      <c r="L4981" s="4">
        <v>41645.835300925923</v>
      </c>
      <c r="M4981" s="4">
        <v>41614.333333333336</v>
      </c>
      <c r="N4981" s="4">
        <v>41668.625289351854</v>
      </c>
      <c r="O4981">
        <v>14</v>
      </c>
      <c r="P4981">
        <v>26</v>
      </c>
      <c r="Q4981" t="s">
        <v>26</v>
      </c>
      <c r="R4981" t="s">
        <v>43</v>
      </c>
      <c r="S4981" s="3">
        <v>41645</v>
      </c>
      <c r="T4981" t="str">
        <f>IF(kiva_loans__muestra[[#This Row],[loan_amount]]&gt;5000,"Alto","Bajo")</f>
        <v>Bajo</v>
      </c>
      <c r="U4981" s="26" t="str">
        <f>VLOOKUP(kiva_loans__muestra[[#This Row],[country]],Pais!A:B,2,FALSE)</f>
        <v>Central America</v>
      </c>
      <c r="V4981" t="s">
        <v>10719</v>
      </c>
    </row>
    <row r="4982" spans="1:22">
      <c r="A4982">
        <v>654347</v>
      </c>
      <c r="B4982" s="20">
        <v>1175</v>
      </c>
      <c r="C4982" s="22">
        <v>1175</v>
      </c>
      <c r="D4982" t="s">
        <v>67</v>
      </c>
      <c r="E4982" t="s">
        <v>68</v>
      </c>
      <c r="F4982" t="s">
        <v>1474</v>
      </c>
      <c r="G4982" t="s">
        <v>126</v>
      </c>
      <c r="H4982" t="s">
        <v>127</v>
      </c>
      <c r="I4982" t="s">
        <v>128</v>
      </c>
      <c r="J4982" t="s">
        <v>129</v>
      </c>
      <c r="K4982">
        <v>960</v>
      </c>
      <c r="L4982" s="4">
        <v>41645.837650462963</v>
      </c>
      <c r="M4982" s="4">
        <v>41614.333333333336</v>
      </c>
      <c r="N4982" s="4">
        <v>41687.765486111108</v>
      </c>
      <c r="O4982">
        <v>20</v>
      </c>
      <c r="P4982">
        <v>44</v>
      </c>
      <c r="Q4982" t="s">
        <v>26</v>
      </c>
      <c r="R4982" t="s">
        <v>43</v>
      </c>
      <c r="S4982" s="3">
        <v>41645</v>
      </c>
      <c r="T4982" t="str">
        <f>IF(kiva_loans__muestra[[#This Row],[loan_amount]]&gt;5000,"Alto","Bajo")</f>
        <v>Bajo</v>
      </c>
      <c r="U4982" s="26" t="str">
        <f>VLOOKUP(kiva_loans__muestra[[#This Row],[country]],Pais!A:B,2,FALSE)</f>
        <v>Central America</v>
      </c>
      <c r="V4982" t="s">
        <v>10719</v>
      </c>
    </row>
    <row r="4983" spans="1:22">
      <c r="A4983">
        <v>654359</v>
      </c>
      <c r="B4983" s="20">
        <v>700</v>
      </c>
      <c r="C4983" s="22">
        <v>700</v>
      </c>
      <c r="D4983" t="s">
        <v>178</v>
      </c>
      <c r="E4983" t="s">
        <v>179</v>
      </c>
      <c r="F4983" t="s">
        <v>1338</v>
      </c>
      <c r="G4983" t="s">
        <v>126</v>
      </c>
      <c r="H4983" t="s">
        <v>127</v>
      </c>
      <c r="I4983" t="s">
        <v>827</v>
      </c>
      <c r="J4983" t="s">
        <v>129</v>
      </c>
      <c r="K4983">
        <v>980</v>
      </c>
      <c r="L4983" s="4">
        <v>41645.869571759256</v>
      </c>
      <c r="M4983" s="4">
        <v>41621.333333333336</v>
      </c>
      <c r="N4983" s="4">
        <v>41668.928749999999</v>
      </c>
      <c r="O4983">
        <v>23</v>
      </c>
      <c r="P4983">
        <v>27</v>
      </c>
      <c r="Q4983" t="s">
        <v>26</v>
      </c>
      <c r="R4983" t="s">
        <v>43</v>
      </c>
      <c r="S4983" s="3">
        <v>41645</v>
      </c>
      <c r="T4983" t="str">
        <f>IF(kiva_loans__muestra[[#This Row],[loan_amount]]&gt;5000,"Alto","Bajo")</f>
        <v>Bajo</v>
      </c>
      <c r="U4983" s="26" t="str">
        <f>VLOOKUP(kiva_loans__muestra[[#This Row],[country]],Pais!A:B,2,FALSE)</f>
        <v>Central America</v>
      </c>
      <c r="V4983" t="s">
        <v>10719</v>
      </c>
    </row>
    <row r="4984" spans="1:22">
      <c r="A4984">
        <v>654764</v>
      </c>
      <c r="B4984" s="20">
        <v>400</v>
      </c>
      <c r="C4984" s="22">
        <v>400</v>
      </c>
      <c r="D4984" t="s">
        <v>65</v>
      </c>
      <c r="E4984" t="s">
        <v>65</v>
      </c>
      <c r="F4984" t="s">
        <v>2178</v>
      </c>
      <c r="G4984" t="s">
        <v>126</v>
      </c>
      <c r="H4984" t="s">
        <v>127</v>
      </c>
      <c r="I4984" t="s">
        <v>1781</v>
      </c>
      <c r="J4984" t="s">
        <v>133</v>
      </c>
      <c r="K4984">
        <v>1760</v>
      </c>
      <c r="L4984" s="4">
        <v>41646.60255787037</v>
      </c>
      <c r="M4984" s="4">
        <v>41631.333333333336</v>
      </c>
      <c r="N4984" s="4">
        <v>41658.490590277775</v>
      </c>
      <c r="O4984">
        <v>12</v>
      </c>
      <c r="P4984">
        <v>16</v>
      </c>
      <c r="Q4984" t="s">
        <v>26</v>
      </c>
      <c r="R4984" t="s">
        <v>43</v>
      </c>
      <c r="S4984" s="3">
        <v>41646</v>
      </c>
      <c r="T4984" t="str">
        <f>IF(kiva_loans__muestra[[#This Row],[loan_amount]]&gt;5000,"Alto","Bajo")</f>
        <v>Bajo</v>
      </c>
      <c r="U4984" s="26" t="str">
        <f>VLOOKUP(kiva_loans__muestra[[#This Row],[country]],Pais!A:B,2,FALSE)</f>
        <v>Central America</v>
      </c>
      <c r="V4984" t="s">
        <v>10719</v>
      </c>
    </row>
    <row r="4985" spans="1:22">
      <c r="A4985">
        <v>654773</v>
      </c>
      <c r="B4985" s="20">
        <v>375</v>
      </c>
      <c r="C4985" s="22">
        <v>375</v>
      </c>
      <c r="D4985" t="s">
        <v>64</v>
      </c>
      <c r="E4985" t="s">
        <v>65</v>
      </c>
      <c r="F4985" t="s">
        <v>1780</v>
      </c>
      <c r="G4985" t="s">
        <v>126</v>
      </c>
      <c r="H4985" t="s">
        <v>127</v>
      </c>
      <c r="I4985" t="s">
        <v>1781</v>
      </c>
      <c r="J4985" t="s">
        <v>133</v>
      </c>
      <c r="K4985">
        <v>1760</v>
      </c>
      <c r="L4985" s="4">
        <v>41646.619212962964</v>
      </c>
      <c r="M4985" s="4">
        <v>41632.333333333336</v>
      </c>
      <c r="N4985" s="4">
        <v>41664.664490740739</v>
      </c>
      <c r="O4985">
        <v>11</v>
      </c>
      <c r="P4985">
        <v>11</v>
      </c>
      <c r="Q4985" t="s">
        <v>26</v>
      </c>
      <c r="R4985" t="s">
        <v>43</v>
      </c>
      <c r="S4985" s="3">
        <v>41646</v>
      </c>
      <c r="T4985" t="str">
        <f>IF(kiva_loans__muestra[[#This Row],[loan_amount]]&gt;5000,"Alto","Bajo")</f>
        <v>Bajo</v>
      </c>
      <c r="U4985" s="26" t="str">
        <f>VLOOKUP(kiva_loans__muestra[[#This Row],[country]],Pais!A:B,2,FALSE)</f>
        <v>Central America</v>
      </c>
      <c r="V4985" t="s">
        <v>10719</v>
      </c>
    </row>
    <row r="4986" spans="1:22">
      <c r="A4986">
        <v>654779</v>
      </c>
      <c r="B4986" s="20">
        <v>1000</v>
      </c>
      <c r="C4986" s="22">
        <v>1000</v>
      </c>
      <c r="D4986" t="s">
        <v>58</v>
      </c>
      <c r="E4986" t="s">
        <v>20</v>
      </c>
      <c r="F4986" t="s">
        <v>1809</v>
      </c>
      <c r="G4986" t="s">
        <v>126</v>
      </c>
      <c r="H4986" t="s">
        <v>127</v>
      </c>
      <c r="I4986" t="s">
        <v>1781</v>
      </c>
      <c r="J4986" t="s">
        <v>133</v>
      </c>
      <c r="K4986">
        <v>1760</v>
      </c>
      <c r="L4986" s="4">
        <v>41646.630462962959</v>
      </c>
      <c r="M4986" s="4">
        <v>41632.333333333336</v>
      </c>
      <c r="N4986" s="4">
        <v>41668.733402777776</v>
      </c>
      <c r="O4986">
        <v>15</v>
      </c>
      <c r="P4986">
        <v>36</v>
      </c>
      <c r="Q4986" t="s">
        <v>134</v>
      </c>
      <c r="R4986" t="s">
        <v>43</v>
      </c>
      <c r="S4986" s="3">
        <v>41646</v>
      </c>
      <c r="T4986" t="str">
        <f>IF(kiva_loans__muestra[[#This Row],[loan_amount]]&gt;5000,"Alto","Bajo")</f>
        <v>Bajo</v>
      </c>
      <c r="U4986" s="26" t="str">
        <f>VLOOKUP(kiva_loans__muestra[[#This Row],[country]],Pais!A:B,2,FALSE)</f>
        <v>Central America</v>
      </c>
      <c r="V4986" t="s">
        <v>10720</v>
      </c>
    </row>
    <row r="4987" spans="1:22">
      <c r="A4987">
        <v>654783</v>
      </c>
      <c r="B4987" s="20">
        <v>1500</v>
      </c>
      <c r="C4987" s="22">
        <v>1500</v>
      </c>
      <c r="D4987" t="s">
        <v>212</v>
      </c>
      <c r="E4987" t="s">
        <v>20</v>
      </c>
      <c r="F4987" t="s">
        <v>591</v>
      </c>
      <c r="G4987" t="s">
        <v>126</v>
      </c>
      <c r="H4987" t="s">
        <v>127</v>
      </c>
      <c r="I4987" t="s">
        <v>1781</v>
      </c>
      <c r="J4987" t="s">
        <v>133</v>
      </c>
      <c r="K4987">
        <v>1760</v>
      </c>
      <c r="L4987" s="4">
        <v>41646.644571759258</v>
      </c>
      <c r="M4987" s="4">
        <v>41636.333333333336</v>
      </c>
      <c r="N4987" s="4">
        <v>41669.967881944445</v>
      </c>
      <c r="O4987">
        <v>21</v>
      </c>
      <c r="P4987">
        <v>57</v>
      </c>
      <c r="Q4987" t="s">
        <v>26</v>
      </c>
      <c r="R4987" t="s">
        <v>43</v>
      </c>
      <c r="S4987" s="3">
        <v>41646</v>
      </c>
      <c r="T4987" t="str">
        <f>IF(kiva_loans__muestra[[#This Row],[loan_amount]]&gt;5000,"Alto","Bajo")</f>
        <v>Bajo</v>
      </c>
      <c r="U4987" s="26" t="str">
        <f>VLOOKUP(kiva_loans__muestra[[#This Row],[country]],Pais!A:B,2,FALSE)</f>
        <v>Central America</v>
      </c>
      <c r="V4987" t="s">
        <v>10719</v>
      </c>
    </row>
    <row r="4988" spans="1:22">
      <c r="A4988">
        <v>654787</v>
      </c>
      <c r="B4988" s="20">
        <v>550</v>
      </c>
      <c r="C4988" s="22">
        <v>550</v>
      </c>
      <c r="D4988" t="s">
        <v>67</v>
      </c>
      <c r="E4988" t="s">
        <v>68</v>
      </c>
      <c r="F4988" t="s">
        <v>2194</v>
      </c>
      <c r="G4988" t="s">
        <v>126</v>
      </c>
      <c r="H4988" t="s">
        <v>127</v>
      </c>
      <c r="I4988" t="s">
        <v>1781</v>
      </c>
      <c r="J4988" t="s">
        <v>133</v>
      </c>
      <c r="K4988">
        <v>1760</v>
      </c>
      <c r="L4988" s="4">
        <v>41646.655856481484</v>
      </c>
      <c r="M4988" s="4">
        <v>41631.333333333336</v>
      </c>
      <c r="N4988" s="4">
        <v>41659.759375000001</v>
      </c>
      <c r="O4988">
        <v>12</v>
      </c>
      <c r="P4988">
        <v>19</v>
      </c>
      <c r="Q4988" t="s">
        <v>26</v>
      </c>
      <c r="R4988" t="s">
        <v>43</v>
      </c>
      <c r="S4988" s="3">
        <v>41646</v>
      </c>
      <c r="T4988" t="str">
        <f>IF(kiva_loans__muestra[[#This Row],[loan_amount]]&gt;5000,"Alto","Bajo")</f>
        <v>Bajo</v>
      </c>
      <c r="U4988" s="26" t="str">
        <f>VLOOKUP(kiva_loans__muestra[[#This Row],[country]],Pais!A:B,2,FALSE)</f>
        <v>Central America</v>
      </c>
      <c r="V4988" t="s">
        <v>10719</v>
      </c>
    </row>
    <row r="4989" spans="1:22">
      <c r="A4989">
        <v>654854</v>
      </c>
      <c r="B4989" s="20">
        <v>600</v>
      </c>
      <c r="C4989" s="22">
        <v>600</v>
      </c>
      <c r="D4989" t="s">
        <v>65</v>
      </c>
      <c r="E4989" t="s">
        <v>65</v>
      </c>
      <c r="F4989" t="s">
        <v>1963</v>
      </c>
      <c r="G4989" t="s">
        <v>126</v>
      </c>
      <c r="H4989" t="s">
        <v>127</v>
      </c>
      <c r="I4989" t="s">
        <v>128</v>
      </c>
      <c r="J4989" t="s">
        <v>129</v>
      </c>
      <c r="K4989">
        <v>960</v>
      </c>
      <c r="L4989" s="4">
        <v>41646.872094907405</v>
      </c>
      <c r="M4989" s="4">
        <v>41631.333333333336</v>
      </c>
      <c r="N4989" s="4">
        <v>41687.600173611114</v>
      </c>
      <c r="O4989">
        <v>14</v>
      </c>
      <c r="P4989">
        <v>11</v>
      </c>
      <c r="Q4989" t="s">
        <v>26</v>
      </c>
      <c r="R4989" t="s">
        <v>43</v>
      </c>
      <c r="S4989" s="3">
        <v>41646</v>
      </c>
      <c r="T4989" t="str">
        <f>IF(kiva_loans__muestra[[#This Row],[loan_amount]]&gt;5000,"Alto","Bajo")</f>
        <v>Bajo</v>
      </c>
      <c r="U4989" s="26" t="str">
        <f>VLOOKUP(kiva_loans__muestra[[#This Row],[country]],Pais!A:B,2,FALSE)</f>
        <v>Central America</v>
      </c>
      <c r="V4989" t="s">
        <v>10719</v>
      </c>
    </row>
    <row r="4990" spans="1:22">
      <c r="A4990">
        <v>654884</v>
      </c>
      <c r="B4990" s="20">
        <v>2000</v>
      </c>
      <c r="C4990" s="22">
        <v>2000</v>
      </c>
      <c r="D4990" t="s">
        <v>318</v>
      </c>
      <c r="E4990" t="s">
        <v>116</v>
      </c>
      <c r="F4990" t="s">
        <v>1888</v>
      </c>
      <c r="G4990" t="s">
        <v>126</v>
      </c>
      <c r="H4990" t="s">
        <v>127</v>
      </c>
      <c r="I4990" t="s">
        <v>320</v>
      </c>
      <c r="J4990" t="s">
        <v>129</v>
      </c>
      <c r="K4990">
        <v>980</v>
      </c>
      <c r="L4990" s="4">
        <v>41646.939282407409</v>
      </c>
      <c r="M4990" s="4">
        <v>41639.333333333336</v>
      </c>
      <c r="N4990" s="4">
        <v>41648.165023148147</v>
      </c>
      <c r="O4990">
        <v>39</v>
      </c>
      <c r="P4990">
        <v>52</v>
      </c>
      <c r="Q4990" t="s">
        <v>134</v>
      </c>
      <c r="R4990" t="s">
        <v>43</v>
      </c>
      <c r="S4990" s="3">
        <v>41646</v>
      </c>
      <c r="T4990" t="str">
        <f>IF(kiva_loans__muestra[[#This Row],[loan_amount]]&gt;5000,"Alto","Bajo")</f>
        <v>Bajo</v>
      </c>
      <c r="U4990" s="26" t="str">
        <f>VLOOKUP(kiva_loans__muestra[[#This Row],[country]],Pais!A:B,2,FALSE)</f>
        <v>Central America</v>
      </c>
      <c r="V4990" t="s">
        <v>10720</v>
      </c>
    </row>
    <row r="4991" spans="1:22">
      <c r="A4991">
        <v>655264</v>
      </c>
      <c r="B4991" s="20">
        <v>825</v>
      </c>
      <c r="C4991" s="22">
        <v>1500</v>
      </c>
      <c r="D4991" t="s">
        <v>67</v>
      </c>
      <c r="E4991" t="s">
        <v>68</v>
      </c>
      <c r="F4991" t="s">
        <v>2349</v>
      </c>
      <c r="G4991" t="s">
        <v>126</v>
      </c>
      <c r="H4991" t="s">
        <v>127</v>
      </c>
      <c r="I4991" t="s">
        <v>320</v>
      </c>
      <c r="J4991" t="s">
        <v>129</v>
      </c>
      <c r="K4991">
        <v>980</v>
      </c>
      <c r="L4991" s="4">
        <v>41647.630173611113</v>
      </c>
      <c r="M4991" s="4">
        <v>41634.333333333336</v>
      </c>
      <c r="N4991" s="4"/>
      <c r="O4991">
        <v>15</v>
      </c>
      <c r="P4991">
        <v>24</v>
      </c>
      <c r="Q4991" t="s">
        <v>26</v>
      </c>
      <c r="R4991" t="s">
        <v>43</v>
      </c>
      <c r="S4991" s="3">
        <v>41647</v>
      </c>
      <c r="T4991" t="str">
        <f>IF(kiva_loans__muestra[[#This Row],[loan_amount]]&gt;5000,"Alto","Bajo")</f>
        <v>Bajo</v>
      </c>
      <c r="U4991" s="26" t="str">
        <f>VLOOKUP(kiva_loans__muestra[[#This Row],[country]],Pais!A:B,2,FALSE)</f>
        <v>Central America</v>
      </c>
      <c r="V4991" t="s">
        <v>10719</v>
      </c>
    </row>
    <row r="4992" spans="1:22">
      <c r="A4992">
        <v>655266</v>
      </c>
      <c r="B4992" s="20">
        <v>2000</v>
      </c>
      <c r="C4992" s="22">
        <v>2000</v>
      </c>
      <c r="D4992" t="s">
        <v>318</v>
      </c>
      <c r="E4992" t="s">
        <v>116</v>
      </c>
      <c r="F4992" t="s">
        <v>2554</v>
      </c>
      <c r="G4992" t="s">
        <v>126</v>
      </c>
      <c r="H4992" t="s">
        <v>127</v>
      </c>
      <c r="I4992" t="s">
        <v>320</v>
      </c>
      <c r="J4992" t="s">
        <v>129</v>
      </c>
      <c r="K4992">
        <v>980</v>
      </c>
      <c r="L4992" s="4">
        <v>41647.640138888892</v>
      </c>
      <c r="M4992" s="4">
        <v>41634.333333333336</v>
      </c>
      <c r="N4992" s="4">
        <v>41656.948935185188</v>
      </c>
      <c r="O4992">
        <v>27</v>
      </c>
      <c r="P4992">
        <v>57</v>
      </c>
      <c r="Q4992" t="s">
        <v>26</v>
      </c>
      <c r="R4992" t="s">
        <v>43</v>
      </c>
      <c r="S4992" s="3">
        <v>41647</v>
      </c>
      <c r="T4992" t="str">
        <f>IF(kiva_loans__muestra[[#This Row],[loan_amount]]&gt;5000,"Alto","Bajo")</f>
        <v>Bajo</v>
      </c>
      <c r="U4992" s="26" t="str">
        <f>VLOOKUP(kiva_loans__muestra[[#This Row],[country]],Pais!A:B,2,FALSE)</f>
        <v>Central America</v>
      </c>
      <c r="V4992" t="s">
        <v>10719</v>
      </c>
    </row>
    <row r="4993" spans="1:22">
      <c r="A4993">
        <v>655267</v>
      </c>
      <c r="B4993" s="20">
        <v>2150</v>
      </c>
      <c r="C4993" s="22">
        <v>2150</v>
      </c>
      <c r="D4993" t="s">
        <v>212</v>
      </c>
      <c r="E4993" t="s">
        <v>20</v>
      </c>
      <c r="F4993" t="s">
        <v>591</v>
      </c>
      <c r="G4993" t="s">
        <v>126</v>
      </c>
      <c r="H4993" t="s">
        <v>127</v>
      </c>
      <c r="I4993" t="s">
        <v>128</v>
      </c>
      <c r="J4993" t="s">
        <v>129</v>
      </c>
      <c r="K4993">
        <v>960</v>
      </c>
      <c r="L4993" s="4">
        <v>41647.641180555554</v>
      </c>
      <c r="M4993" s="4">
        <v>41617.333333333336</v>
      </c>
      <c r="N4993" s="4">
        <v>41664.554166666669</v>
      </c>
      <c r="O4993">
        <v>9</v>
      </c>
      <c r="P4993">
        <v>61</v>
      </c>
      <c r="Q4993" t="s">
        <v>134</v>
      </c>
      <c r="R4993" t="s">
        <v>27</v>
      </c>
      <c r="S4993" s="3">
        <v>41647</v>
      </c>
      <c r="T4993" t="str">
        <f>IF(kiva_loans__muestra[[#This Row],[loan_amount]]&gt;5000,"Alto","Bajo")</f>
        <v>Bajo</v>
      </c>
      <c r="U4993" s="26" t="str">
        <f>VLOOKUP(kiva_loans__muestra[[#This Row],[country]],Pais!A:B,2,FALSE)</f>
        <v>Central America</v>
      </c>
      <c r="V4993" t="s">
        <v>10720</v>
      </c>
    </row>
    <row r="4994" spans="1:22">
      <c r="A4994">
        <v>655268</v>
      </c>
      <c r="B4994" s="20">
        <v>1675</v>
      </c>
      <c r="C4994" s="22">
        <v>1675</v>
      </c>
      <c r="D4994" t="s">
        <v>212</v>
      </c>
      <c r="E4994" t="s">
        <v>20</v>
      </c>
      <c r="F4994" t="s">
        <v>591</v>
      </c>
      <c r="G4994" t="s">
        <v>126</v>
      </c>
      <c r="H4994" t="s">
        <v>127</v>
      </c>
      <c r="I4994" t="s">
        <v>2323</v>
      </c>
      <c r="J4994" t="s">
        <v>129</v>
      </c>
      <c r="K4994">
        <v>1200</v>
      </c>
      <c r="L4994" s="4">
        <v>41647.646921296298</v>
      </c>
      <c r="M4994" s="4">
        <v>41621.333333333336</v>
      </c>
      <c r="N4994" s="4">
        <v>41680.642557870371</v>
      </c>
      <c r="O4994">
        <v>10</v>
      </c>
      <c r="P4994">
        <v>60</v>
      </c>
      <c r="Q4994" t="s">
        <v>26</v>
      </c>
      <c r="R4994" t="s">
        <v>27</v>
      </c>
      <c r="S4994" s="3">
        <v>41647</v>
      </c>
      <c r="T4994" t="str">
        <f>IF(kiva_loans__muestra[[#This Row],[loan_amount]]&gt;5000,"Alto","Bajo")</f>
        <v>Bajo</v>
      </c>
      <c r="U4994" s="26" t="str">
        <f>VLOOKUP(kiva_loans__muestra[[#This Row],[country]],Pais!A:B,2,FALSE)</f>
        <v>Central America</v>
      </c>
      <c r="V4994" t="s">
        <v>10719</v>
      </c>
    </row>
    <row r="4995" spans="1:22">
      <c r="A4995">
        <v>655277</v>
      </c>
      <c r="B4995" s="20">
        <v>800</v>
      </c>
      <c r="C4995" s="22">
        <v>800</v>
      </c>
      <c r="D4995" t="s">
        <v>178</v>
      </c>
      <c r="E4995" t="s">
        <v>179</v>
      </c>
      <c r="F4995" t="s">
        <v>585</v>
      </c>
      <c r="G4995" t="s">
        <v>126</v>
      </c>
      <c r="H4995" t="s">
        <v>127</v>
      </c>
      <c r="I4995" t="s">
        <v>320</v>
      </c>
      <c r="J4995" t="s">
        <v>129</v>
      </c>
      <c r="K4995">
        <v>980</v>
      </c>
      <c r="L4995" s="4">
        <v>41647.65797453704</v>
      </c>
      <c r="M4995" s="4">
        <v>41622.333333333336</v>
      </c>
      <c r="N4995" s="4">
        <v>41669.681469907409</v>
      </c>
      <c r="O4995">
        <v>15</v>
      </c>
      <c r="P4995">
        <v>29</v>
      </c>
      <c r="Q4995" t="s">
        <v>26</v>
      </c>
      <c r="R4995" t="s">
        <v>43</v>
      </c>
      <c r="S4995" s="3">
        <v>41647</v>
      </c>
      <c r="T4995" t="str">
        <f>IF(kiva_loans__muestra[[#This Row],[loan_amount]]&gt;5000,"Alto","Bajo")</f>
        <v>Bajo</v>
      </c>
      <c r="U4995" s="26" t="str">
        <f>VLOOKUP(kiva_loans__muestra[[#This Row],[country]],Pais!A:B,2,FALSE)</f>
        <v>Central America</v>
      </c>
      <c r="V4995" t="s">
        <v>10719</v>
      </c>
    </row>
    <row r="4996" spans="1:22">
      <c r="A4996">
        <v>655282</v>
      </c>
      <c r="B4996" s="20">
        <v>1850</v>
      </c>
      <c r="C4996" s="22">
        <v>1850</v>
      </c>
      <c r="D4996" t="s">
        <v>80</v>
      </c>
      <c r="E4996" t="s">
        <v>20</v>
      </c>
      <c r="F4996" t="s">
        <v>2566</v>
      </c>
      <c r="G4996" t="s">
        <v>126</v>
      </c>
      <c r="H4996" t="s">
        <v>127</v>
      </c>
      <c r="I4996" t="s">
        <v>2323</v>
      </c>
      <c r="J4996" t="s">
        <v>129</v>
      </c>
      <c r="K4996">
        <v>1200</v>
      </c>
      <c r="L4996" s="4">
        <v>41647.663136574076</v>
      </c>
      <c r="M4996" s="4">
        <v>41621.333333333336</v>
      </c>
      <c r="N4996" s="4">
        <v>41661.315081018518</v>
      </c>
      <c r="O4996">
        <v>8</v>
      </c>
      <c r="P4996">
        <v>74</v>
      </c>
      <c r="Q4996" t="s">
        <v>134</v>
      </c>
      <c r="R4996" t="s">
        <v>27</v>
      </c>
      <c r="S4996" s="3">
        <v>41647</v>
      </c>
      <c r="T4996" t="str">
        <f>IF(kiva_loans__muestra[[#This Row],[loan_amount]]&gt;5000,"Alto","Bajo")</f>
        <v>Bajo</v>
      </c>
      <c r="U4996" s="26" t="str">
        <f>VLOOKUP(kiva_loans__muestra[[#This Row],[country]],Pais!A:B,2,FALSE)</f>
        <v>Central America</v>
      </c>
      <c r="V4996" t="s">
        <v>10720</v>
      </c>
    </row>
    <row r="4997" spans="1:22">
      <c r="A4997">
        <v>655286</v>
      </c>
      <c r="B4997" s="20">
        <v>400</v>
      </c>
      <c r="C4997" s="22">
        <v>400</v>
      </c>
      <c r="D4997" t="s">
        <v>164</v>
      </c>
      <c r="E4997" t="s">
        <v>65</v>
      </c>
      <c r="F4997" t="s">
        <v>1963</v>
      </c>
      <c r="G4997" t="s">
        <v>126</v>
      </c>
      <c r="H4997" t="s">
        <v>127</v>
      </c>
      <c r="I4997" t="s">
        <v>128</v>
      </c>
      <c r="J4997" t="s">
        <v>129</v>
      </c>
      <c r="K4997">
        <v>960</v>
      </c>
      <c r="L4997" s="4">
        <v>41647.668668981481</v>
      </c>
      <c r="M4997" s="4">
        <v>41634.333333333336</v>
      </c>
      <c r="N4997" s="4">
        <v>41669.018796296295</v>
      </c>
      <c r="O4997">
        <v>15</v>
      </c>
      <c r="P4997">
        <v>14</v>
      </c>
      <c r="Q4997" t="s">
        <v>26</v>
      </c>
      <c r="R4997" t="s">
        <v>43</v>
      </c>
      <c r="S4997" s="3">
        <v>41647</v>
      </c>
      <c r="T4997" t="str">
        <f>IF(kiva_loans__muestra[[#This Row],[loan_amount]]&gt;5000,"Alto","Bajo")</f>
        <v>Bajo</v>
      </c>
      <c r="U4997" s="26" t="str">
        <f>VLOOKUP(kiva_loans__muestra[[#This Row],[country]],Pais!A:B,2,FALSE)</f>
        <v>Central America</v>
      </c>
      <c r="V4997" t="s">
        <v>10719</v>
      </c>
    </row>
    <row r="4998" spans="1:22">
      <c r="A4998">
        <v>655292</v>
      </c>
      <c r="B4998" s="20">
        <v>3125</v>
      </c>
      <c r="C4998" s="22">
        <v>3125</v>
      </c>
      <c r="D4998" t="s">
        <v>212</v>
      </c>
      <c r="E4998" t="s">
        <v>20</v>
      </c>
      <c r="F4998" t="s">
        <v>2390</v>
      </c>
      <c r="G4998" t="s">
        <v>126</v>
      </c>
      <c r="H4998" t="s">
        <v>127</v>
      </c>
      <c r="I4998" t="s">
        <v>2323</v>
      </c>
      <c r="J4998" t="s">
        <v>129</v>
      </c>
      <c r="K4998">
        <v>1200</v>
      </c>
      <c r="L4998" s="4">
        <v>41647.677743055552</v>
      </c>
      <c r="M4998" s="4">
        <v>41621.333333333336</v>
      </c>
      <c r="N4998" s="4">
        <v>41686.048530092594</v>
      </c>
      <c r="O4998">
        <v>9</v>
      </c>
      <c r="P4998">
        <v>77</v>
      </c>
      <c r="Q4998" t="s">
        <v>26</v>
      </c>
      <c r="R4998" t="s">
        <v>27</v>
      </c>
      <c r="S4998" s="3">
        <v>41647</v>
      </c>
      <c r="T4998" t="str">
        <f>IF(kiva_loans__muestra[[#This Row],[loan_amount]]&gt;5000,"Alto","Bajo")</f>
        <v>Bajo</v>
      </c>
      <c r="U4998" s="26" t="str">
        <f>VLOOKUP(kiva_loans__muestra[[#This Row],[country]],Pais!A:B,2,FALSE)</f>
        <v>Central America</v>
      </c>
      <c r="V4998" t="s">
        <v>10719</v>
      </c>
    </row>
    <row r="4999" spans="1:22">
      <c r="A4999">
        <v>655300</v>
      </c>
      <c r="B4999" s="20">
        <v>1175</v>
      </c>
      <c r="C4999" s="22">
        <v>1175</v>
      </c>
      <c r="D4999" t="s">
        <v>212</v>
      </c>
      <c r="E4999" t="s">
        <v>20</v>
      </c>
      <c r="F4999" t="s">
        <v>2590</v>
      </c>
      <c r="G4999" t="s">
        <v>126</v>
      </c>
      <c r="H4999" t="s">
        <v>127</v>
      </c>
      <c r="I4999" t="s">
        <v>128</v>
      </c>
      <c r="J4999" t="s">
        <v>129</v>
      </c>
      <c r="K4999">
        <v>960</v>
      </c>
      <c r="L4999" s="4">
        <v>41647.687974537039</v>
      </c>
      <c r="M4999" s="4">
        <v>41634.333333333336</v>
      </c>
      <c r="N4999" s="4">
        <v>41682.857488425929</v>
      </c>
      <c r="O4999">
        <v>20</v>
      </c>
      <c r="P4999">
        <v>43</v>
      </c>
      <c r="Q4999" t="s">
        <v>26</v>
      </c>
      <c r="R4999" t="s">
        <v>43</v>
      </c>
      <c r="S4999" s="3">
        <v>41647</v>
      </c>
      <c r="T4999" t="str">
        <f>IF(kiva_loans__muestra[[#This Row],[loan_amount]]&gt;5000,"Alto","Bajo")</f>
        <v>Bajo</v>
      </c>
      <c r="U4999" s="26" t="str">
        <f>VLOOKUP(kiva_loans__muestra[[#This Row],[country]],Pais!A:B,2,FALSE)</f>
        <v>Central America</v>
      </c>
      <c r="V4999" t="s">
        <v>10719</v>
      </c>
    </row>
    <row r="5000" spans="1:22">
      <c r="A5000">
        <v>655309</v>
      </c>
      <c r="B5000" s="20">
        <v>2350</v>
      </c>
      <c r="C5000" s="22">
        <v>3625</v>
      </c>
      <c r="D5000" t="s">
        <v>65</v>
      </c>
      <c r="E5000" t="s">
        <v>65</v>
      </c>
      <c r="F5000" t="s">
        <v>2322</v>
      </c>
      <c r="G5000" t="s">
        <v>126</v>
      </c>
      <c r="H5000" t="s">
        <v>127</v>
      </c>
      <c r="I5000" t="s">
        <v>2323</v>
      </c>
      <c r="J5000" t="s">
        <v>129</v>
      </c>
      <c r="K5000">
        <v>1200</v>
      </c>
      <c r="L5000" s="4">
        <v>41647.698622685188</v>
      </c>
      <c r="M5000" s="4">
        <v>41621.333333333336</v>
      </c>
      <c r="N5000" s="4"/>
      <c r="O5000">
        <v>9</v>
      </c>
      <c r="P5000">
        <v>56</v>
      </c>
      <c r="Q5000" t="s">
        <v>26</v>
      </c>
      <c r="R5000" t="s">
        <v>27</v>
      </c>
      <c r="S5000" s="3">
        <v>41647</v>
      </c>
      <c r="T5000" t="str">
        <f>IF(kiva_loans__muestra[[#This Row],[loan_amount]]&gt;5000,"Alto","Bajo")</f>
        <v>Bajo</v>
      </c>
      <c r="U5000" s="26" t="str">
        <f>VLOOKUP(kiva_loans__muestra[[#This Row],[country]],Pais!A:B,2,FALSE)</f>
        <v>Central America</v>
      </c>
      <c r="V5000" t="s">
        <v>10719</v>
      </c>
    </row>
    <row r="5001" spans="1:22">
      <c r="A5001">
        <v>655313</v>
      </c>
      <c r="B5001" s="20">
        <v>325</v>
      </c>
      <c r="C5001" s="22">
        <v>325</v>
      </c>
      <c r="D5001" t="s">
        <v>65</v>
      </c>
      <c r="E5001" t="s">
        <v>65</v>
      </c>
      <c r="F5001" t="s">
        <v>2517</v>
      </c>
      <c r="G5001" t="s">
        <v>126</v>
      </c>
      <c r="H5001" t="s">
        <v>127</v>
      </c>
      <c r="I5001" t="s">
        <v>320</v>
      </c>
      <c r="J5001" t="s">
        <v>129</v>
      </c>
      <c r="K5001">
        <v>980</v>
      </c>
      <c r="L5001" s="4">
        <v>41647.702222222222</v>
      </c>
      <c r="M5001" s="4">
        <v>41625.333333333336</v>
      </c>
      <c r="N5001" s="4">
        <v>41657.695185185185</v>
      </c>
      <c r="O5001">
        <v>13</v>
      </c>
      <c r="P5001">
        <v>13</v>
      </c>
      <c r="Q5001" t="s">
        <v>26</v>
      </c>
      <c r="R5001" t="s">
        <v>43</v>
      </c>
      <c r="S5001" s="3">
        <v>41647</v>
      </c>
      <c r="T5001" t="str">
        <f>IF(kiva_loans__muestra[[#This Row],[loan_amount]]&gt;5000,"Alto","Bajo")</f>
        <v>Bajo</v>
      </c>
      <c r="U5001" s="26" t="str">
        <f>VLOOKUP(kiva_loans__muestra[[#This Row],[country]],Pais!A:B,2,FALSE)</f>
        <v>Central America</v>
      </c>
      <c r="V5001" t="s">
        <v>10719</v>
      </c>
    </row>
    <row r="5002" spans="1:22">
      <c r="A5002">
        <v>655315</v>
      </c>
      <c r="B5002" s="20">
        <v>975</v>
      </c>
      <c r="C5002" s="22">
        <v>975</v>
      </c>
      <c r="D5002" t="s">
        <v>80</v>
      </c>
      <c r="E5002" t="s">
        <v>20</v>
      </c>
      <c r="F5002" t="s">
        <v>2360</v>
      </c>
      <c r="G5002" t="s">
        <v>126</v>
      </c>
      <c r="H5002" t="s">
        <v>127</v>
      </c>
      <c r="I5002" t="s">
        <v>2323</v>
      </c>
      <c r="J5002" t="s">
        <v>129</v>
      </c>
      <c r="K5002">
        <v>1200</v>
      </c>
      <c r="L5002" s="4">
        <v>41647.709328703706</v>
      </c>
      <c r="M5002" s="4">
        <v>41626.333333333336</v>
      </c>
      <c r="N5002" s="4">
        <v>41657.596643518518</v>
      </c>
      <c r="O5002">
        <v>7</v>
      </c>
      <c r="P5002">
        <v>39</v>
      </c>
      <c r="Q5002" t="s">
        <v>26</v>
      </c>
      <c r="R5002" t="s">
        <v>27</v>
      </c>
      <c r="S5002" s="3">
        <v>41647</v>
      </c>
      <c r="T5002" t="str">
        <f>IF(kiva_loans__muestra[[#This Row],[loan_amount]]&gt;5000,"Alto","Bajo")</f>
        <v>Bajo</v>
      </c>
      <c r="U5002" s="26" t="str">
        <f>VLOOKUP(kiva_loans__muestra[[#This Row],[country]],Pais!A:B,2,FALSE)</f>
        <v>Central America</v>
      </c>
      <c r="V5002" t="s">
        <v>10719</v>
      </c>
    </row>
    <row r="5003" spans="1:22">
      <c r="A5003">
        <v>655318</v>
      </c>
      <c r="B5003" s="20">
        <v>2150</v>
      </c>
      <c r="C5003" s="22">
        <v>2150</v>
      </c>
      <c r="D5003" t="s">
        <v>1074</v>
      </c>
      <c r="E5003" t="s">
        <v>65</v>
      </c>
      <c r="F5003" t="s">
        <v>2326</v>
      </c>
      <c r="G5003" t="s">
        <v>126</v>
      </c>
      <c r="H5003" t="s">
        <v>127</v>
      </c>
      <c r="I5003" t="s">
        <v>2323</v>
      </c>
      <c r="J5003" t="s">
        <v>129</v>
      </c>
      <c r="K5003">
        <v>1200</v>
      </c>
      <c r="L5003" s="4">
        <v>41647.723506944443</v>
      </c>
      <c r="M5003" s="4">
        <v>41626.333333333336</v>
      </c>
      <c r="N5003" s="4">
        <v>41686.972905092596</v>
      </c>
      <c r="O5003">
        <v>10</v>
      </c>
      <c r="P5003">
        <v>70</v>
      </c>
      <c r="Q5003" t="s">
        <v>26</v>
      </c>
      <c r="R5003" t="s">
        <v>27</v>
      </c>
      <c r="S5003" s="3">
        <v>41647</v>
      </c>
      <c r="T5003" t="str">
        <f>IF(kiva_loans__muestra[[#This Row],[loan_amount]]&gt;5000,"Alto","Bajo")</f>
        <v>Bajo</v>
      </c>
      <c r="U5003" s="26" t="str">
        <f>VLOOKUP(kiva_loans__muestra[[#This Row],[country]],Pais!A:B,2,FALSE)</f>
        <v>Central America</v>
      </c>
      <c r="V5003" t="s">
        <v>10719</v>
      </c>
    </row>
    <row r="5004" spans="1:22">
      <c r="A5004">
        <v>655319</v>
      </c>
      <c r="B5004" s="20">
        <v>1175</v>
      </c>
      <c r="C5004" s="22">
        <v>1175</v>
      </c>
      <c r="D5004" t="s">
        <v>64</v>
      </c>
      <c r="E5004" t="s">
        <v>65</v>
      </c>
      <c r="F5004" t="s">
        <v>2567</v>
      </c>
      <c r="G5004" t="s">
        <v>126</v>
      </c>
      <c r="H5004" t="s">
        <v>127</v>
      </c>
      <c r="I5004" t="s">
        <v>128</v>
      </c>
      <c r="J5004" t="s">
        <v>129</v>
      </c>
      <c r="K5004">
        <v>960</v>
      </c>
      <c r="L5004" s="4">
        <v>41647.73238425926</v>
      </c>
      <c r="M5004" s="4">
        <v>41618.333333333336</v>
      </c>
      <c r="N5004" s="4">
        <v>41659.650300925925</v>
      </c>
      <c r="O5004">
        <v>8</v>
      </c>
      <c r="P5004">
        <v>47</v>
      </c>
      <c r="Q5004" t="s">
        <v>26</v>
      </c>
      <c r="R5004" t="s">
        <v>43</v>
      </c>
      <c r="S5004" s="3">
        <v>41647</v>
      </c>
      <c r="T5004" t="str">
        <f>IF(kiva_loans__muestra[[#This Row],[loan_amount]]&gt;5000,"Alto","Bajo")</f>
        <v>Bajo</v>
      </c>
      <c r="U5004" s="26" t="str">
        <f>VLOOKUP(kiva_loans__muestra[[#This Row],[country]],Pais!A:B,2,FALSE)</f>
        <v>Central America</v>
      </c>
      <c r="V5004" t="s">
        <v>10719</v>
      </c>
    </row>
    <row r="5005" spans="1:22">
      <c r="A5005">
        <v>655320</v>
      </c>
      <c r="B5005" s="20">
        <v>1425</v>
      </c>
      <c r="C5005" s="22">
        <v>1425</v>
      </c>
      <c r="D5005" t="s">
        <v>560</v>
      </c>
      <c r="E5005" t="s">
        <v>38</v>
      </c>
      <c r="F5005" t="s">
        <v>2456</v>
      </c>
      <c r="G5005" t="s">
        <v>126</v>
      </c>
      <c r="H5005" t="s">
        <v>127</v>
      </c>
      <c r="I5005" t="s">
        <v>2323</v>
      </c>
      <c r="J5005" t="s">
        <v>129</v>
      </c>
      <c r="K5005">
        <v>1200</v>
      </c>
      <c r="L5005" s="4">
        <v>41647.734467592592</v>
      </c>
      <c r="M5005" s="4">
        <v>41626.333333333336</v>
      </c>
      <c r="N5005" s="4">
        <v>41658.009618055556</v>
      </c>
      <c r="O5005">
        <v>8</v>
      </c>
      <c r="P5005">
        <v>55</v>
      </c>
      <c r="Q5005" t="s">
        <v>134</v>
      </c>
      <c r="R5005" t="s">
        <v>27</v>
      </c>
      <c r="S5005" s="3">
        <v>41647</v>
      </c>
      <c r="T5005" t="str">
        <f>IF(kiva_loans__muestra[[#This Row],[loan_amount]]&gt;5000,"Alto","Bajo")</f>
        <v>Bajo</v>
      </c>
      <c r="U5005" s="26" t="str">
        <f>VLOOKUP(kiva_loans__muestra[[#This Row],[country]],Pais!A:B,2,FALSE)</f>
        <v>Central America</v>
      </c>
      <c r="V5005" t="s">
        <v>10720</v>
      </c>
    </row>
    <row r="5006" spans="1:22">
      <c r="A5006">
        <v>655322</v>
      </c>
      <c r="B5006" s="20">
        <v>950</v>
      </c>
      <c r="C5006" s="22">
        <v>950</v>
      </c>
      <c r="D5006" t="s">
        <v>65</v>
      </c>
      <c r="E5006" t="s">
        <v>65</v>
      </c>
      <c r="F5006" t="s">
        <v>2431</v>
      </c>
      <c r="G5006" t="s">
        <v>126</v>
      </c>
      <c r="H5006" t="s">
        <v>127</v>
      </c>
      <c r="I5006" t="s">
        <v>2323</v>
      </c>
      <c r="J5006" t="s">
        <v>129</v>
      </c>
      <c r="K5006">
        <v>1200</v>
      </c>
      <c r="L5006" s="4">
        <v>41647.742199074077</v>
      </c>
      <c r="M5006" s="4">
        <v>41626.333333333336</v>
      </c>
      <c r="N5006" s="4">
        <v>41658.155729166669</v>
      </c>
      <c r="O5006">
        <v>8</v>
      </c>
      <c r="P5006">
        <v>18</v>
      </c>
      <c r="Q5006" t="s">
        <v>134</v>
      </c>
      <c r="R5006" t="s">
        <v>27</v>
      </c>
      <c r="S5006" s="3">
        <v>41647</v>
      </c>
      <c r="T5006" t="str">
        <f>IF(kiva_loans__muestra[[#This Row],[loan_amount]]&gt;5000,"Alto","Bajo")</f>
        <v>Bajo</v>
      </c>
      <c r="U5006" s="26" t="str">
        <f>VLOOKUP(kiva_loans__muestra[[#This Row],[country]],Pais!A:B,2,FALSE)</f>
        <v>Central America</v>
      </c>
      <c r="V5006" t="s">
        <v>10720</v>
      </c>
    </row>
    <row r="5007" spans="1:22">
      <c r="A5007">
        <v>655324</v>
      </c>
      <c r="B5007" s="20">
        <v>400</v>
      </c>
      <c r="C5007" s="22">
        <v>400</v>
      </c>
      <c r="D5007" t="s">
        <v>212</v>
      </c>
      <c r="E5007" t="s">
        <v>20</v>
      </c>
      <c r="F5007" t="s">
        <v>2720</v>
      </c>
      <c r="G5007" t="s">
        <v>126</v>
      </c>
      <c r="H5007" t="s">
        <v>127</v>
      </c>
      <c r="I5007" t="s">
        <v>320</v>
      </c>
      <c r="J5007" t="s">
        <v>129</v>
      </c>
      <c r="K5007">
        <v>980</v>
      </c>
      <c r="L5007" s="4">
        <v>41647.74658564815</v>
      </c>
      <c r="M5007" s="4">
        <v>41625.333333333336</v>
      </c>
      <c r="N5007" s="4">
        <v>41661.907731481479</v>
      </c>
      <c r="O5007">
        <v>13</v>
      </c>
      <c r="P5007">
        <v>16</v>
      </c>
      <c r="Q5007" t="s">
        <v>26</v>
      </c>
      <c r="R5007" t="s">
        <v>43</v>
      </c>
      <c r="S5007" s="3">
        <v>41647</v>
      </c>
      <c r="T5007" t="str">
        <f>IF(kiva_loans__muestra[[#This Row],[loan_amount]]&gt;5000,"Alto","Bajo")</f>
        <v>Bajo</v>
      </c>
      <c r="U5007" s="26" t="str">
        <f>VLOOKUP(kiva_loans__muestra[[#This Row],[country]],Pais!A:B,2,FALSE)</f>
        <v>Central America</v>
      </c>
      <c r="V5007" t="s">
        <v>10719</v>
      </c>
    </row>
    <row r="5008" spans="1:22">
      <c r="A5008">
        <v>655325</v>
      </c>
      <c r="B5008" s="20">
        <v>200</v>
      </c>
      <c r="C5008" s="22">
        <v>200</v>
      </c>
      <c r="D5008" t="s">
        <v>58</v>
      </c>
      <c r="E5008" t="s">
        <v>20</v>
      </c>
      <c r="F5008" t="s">
        <v>2622</v>
      </c>
      <c r="G5008" t="s">
        <v>126</v>
      </c>
      <c r="H5008" t="s">
        <v>127</v>
      </c>
      <c r="I5008" t="s">
        <v>128</v>
      </c>
      <c r="J5008" t="s">
        <v>129</v>
      </c>
      <c r="K5008">
        <v>960</v>
      </c>
      <c r="L5008" s="4">
        <v>41647.752500000002</v>
      </c>
      <c r="M5008" s="4">
        <v>41619.333333333336</v>
      </c>
      <c r="N5008" s="4">
        <v>41648.543773148151</v>
      </c>
      <c r="O5008">
        <v>9</v>
      </c>
      <c r="P5008">
        <v>8</v>
      </c>
      <c r="Q5008" t="s">
        <v>26</v>
      </c>
      <c r="R5008" t="s">
        <v>43</v>
      </c>
      <c r="S5008" s="3">
        <v>41647</v>
      </c>
      <c r="T5008" t="str">
        <f>IF(kiva_loans__muestra[[#This Row],[loan_amount]]&gt;5000,"Alto","Bajo")</f>
        <v>Bajo</v>
      </c>
      <c r="U5008" s="26" t="str">
        <f>VLOOKUP(kiva_loans__muestra[[#This Row],[country]],Pais!A:B,2,FALSE)</f>
        <v>Central America</v>
      </c>
      <c r="V5008" t="s">
        <v>10719</v>
      </c>
    </row>
    <row r="5009" spans="1:22">
      <c r="A5009">
        <v>655326</v>
      </c>
      <c r="B5009" s="20">
        <v>875</v>
      </c>
      <c r="C5009" s="22">
        <v>875</v>
      </c>
      <c r="D5009" t="s">
        <v>19</v>
      </c>
      <c r="E5009" t="s">
        <v>20</v>
      </c>
      <c r="F5009" t="s">
        <v>2755</v>
      </c>
      <c r="G5009" t="s">
        <v>126</v>
      </c>
      <c r="H5009" t="s">
        <v>127</v>
      </c>
      <c r="I5009" t="s">
        <v>2323</v>
      </c>
      <c r="J5009" t="s">
        <v>129</v>
      </c>
      <c r="K5009">
        <v>1200</v>
      </c>
      <c r="L5009" s="4">
        <v>41647.789814814816</v>
      </c>
      <c r="M5009" s="4">
        <v>41626.333333333336</v>
      </c>
      <c r="N5009" s="4">
        <v>41658.083101851851</v>
      </c>
      <c r="O5009">
        <v>8</v>
      </c>
      <c r="P5009">
        <v>16</v>
      </c>
      <c r="Q5009" t="s">
        <v>134</v>
      </c>
      <c r="R5009" t="s">
        <v>43</v>
      </c>
      <c r="S5009" s="3">
        <v>41647</v>
      </c>
      <c r="T5009" t="str">
        <f>IF(kiva_loans__muestra[[#This Row],[loan_amount]]&gt;5000,"Alto","Bajo")</f>
        <v>Bajo</v>
      </c>
      <c r="U5009" s="26" t="str">
        <f>VLOOKUP(kiva_loans__muestra[[#This Row],[country]],Pais!A:B,2,FALSE)</f>
        <v>Central America</v>
      </c>
      <c r="V5009" t="s">
        <v>10720</v>
      </c>
    </row>
    <row r="5010" spans="1:22">
      <c r="A5010">
        <v>655327</v>
      </c>
      <c r="B5010" s="20">
        <v>2550</v>
      </c>
      <c r="C5010" s="22">
        <v>2550</v>
      </c>
      <c r="D5010" t="s">
        <v>19</v>
      </c>
      <c r="E5010" t="s">
        <v>20</v>
      </c>
      <c r="F5010" t="s">
        <v>2470</v>
      </c>
      <c r="G5010" t="s">
        <v>126</v>
      </c>
      <c r="H5010" t="s">
        <v>127</v>
      </c>
      <c r="I5010" t="s">
        <v>2323</v>
      </c>
      <c r="J5010" t="s">
        <v>129</v>
      </c>
      <c r="K5010">
        <v>1200</v>
      </c>
      <c r="L5010" s="4">
        <v>41647.818923611114</v>
      </c>
      <c r="M5010" s="4">
        <v>41626.333333333336</v>
      </c>
      <c r="N5010" s="4">
        <v>41660.078275462962</v>
      </c>
      <c r="O5010">
        <v>8</v>
      </c>
      <c r="P5010">
        <v>80</v>
      </c>
      <c r="Q5010" t="s">
        <v>26</v>
      </c>
      <c r="R5010" t="s">
        <v>43</v>
      </c>
      <c r="S5010" s="3">
        <v>41647</v>
      </c>
      <c r="T5010" t="str">
        <f>IF(kiva_loans__muestra[[#This Row],[loan_amount]]&gt;5000,"Alto","Bajo")</f>
        <v>Bajo</v>
      </c>
      <c r="U5010" s="26" t="str">
        <f>VLOOKUP(kiva_loans__muestra[[#This Row],[country]],Pais!A:B,2,FALSE)</f>
        <v>Central America</v>
      </c>
      <c r="V5010" t="s">
        <v>10719</v>
      </c>
    </row>
    <row r="5011" spans="1:22">
      <c r="A5011">
        <v>655333</v>
      </c>
      <c r="B5011" s="20">
        <v>950</v>
      </c>
      <c r="C5011" s="22">
        <v>950</v>
      </c>
      <c r="D5011" t="s">
        <v>65</v>
      </c>
      <c r="E5011" t="s">
        <v>65</v>
      </c>
      <c r="F5011" t="s">
        <v>2482</v>
      </c>
      <c r="G5011" t="s">
        <v>126</v>
      </c>
      <c r="H5011" t="s">
        <v>127</v>
      </c>
      <c r="I5011" t="s">
        <v>2323</v>
      </c>
      <c r="J5011" t="s">
        <v>129</v>
      </c>
      <c r="K5011">
        <v>1200</v>
      </c>
      <c r="L5011" s="4">
        <v>41647.83934027778</v>
      </c>
      <c r="M5011" s="4">
        <v>41626.333333333336</v>
      </c>
      <c r="N5011" s="4">
        <v>41661.265659722223</v>
      </c>
      <c r="O5011">
        <v>8</v>
      </c>
      <c r="P5011">
        <v>38</v>
      </c>
      <c r="Q5011" t="s">
        <v>26</v>
      </c>
      <c r="R5011" t="s">
        <v>27</v>
      </c>
      <c r="S5011" s="3">
        <v>41647</v>
      </c>
      <c r="T5011" t="str">
        <f>IF(kiva_loans__muestra[[#This Row],[loan_amount]]&gt;5000,"Alto","Bajo")</f>
        <v>Bajo</v>
      </c>
      <c r="U5011" s="26" t="str">
        <f>VLOOKUP(kiva_loans__muestra[[#This Row],[country]],Pais!A:B,2,FALSE)</f>
        <v>Central America</v>
      </c>
      <c r="V5011" t="s">
        <v>10719</v>
      </c>
    </row>
    <row r="5012" spans="1:22">
      <c r="A5012">
        <v>655338</v>
      </c>
      <c r="B5012" s="20">
        <v>975</v>
      </c>
      <c r="C5012" s="22">
        <v>975</v>
      </c>
      <c r="D5012" t="s">
        <v>19</v>
      </c>
      <c r="E5012" t="s">
        <v>20</v>
      </c>
      <c r="F5012" t="s">
        <v>2756</v>
      </c>
      <c r="G5012" t="s">
        <v>126</v>
      </c>
      <c r="H5012" t="s">
        <v>127</v>
      </c>
      <c r="I5012" t="s">
        <v>2323</v>
      </c>
      <c r="J5012" t="s">
        <v>129</v>
      </c>
      <c r="K5012">
        <v>1200</v>
      </c>
      <c r="L5012" s="4">
        <v>41647.852453703701</v>
      </c>
      <c r="M5012" s="4">
        <v>41626.333333333336</v>
      </c>
      <c r="N5012" s="4">
        <v>41657.99490740741</v>
      </c>
      <c r="O5012">
        <v>8</v>
      </c>
      <c r="P5012">
        <v>19</v>
      </c>
      <c r="Q5012" t="s">
        <v>26</v>
      </c>
      <c r="R5012" t="s">
        <v>27</v>
      </c>
      <c r="S5012" s="3">
        <v>41647</v>
      </c>
      <c r="T5012" t="str">
        <f>IF(kiva_loans__muestra[[#This Row],[loan_amount]]&gt;5000,"Alto","Bajo")</f>
        <v>Bajo</v>
      </c>
      <c r="U5012" s="26" t="str">
        <f>VLOOKUP(kiva_loans__muestra[[#This Row],[country]],Pais!A:B,2,FALSE)</f>
        <v>Central America</v>
      </c>
      <c r="V5012" t="s">
        <v>10719</v>
      </c>
    </row>
    <row r="5013" spans="1:22">
      <c r="A5013">
        <v>655344</v>
      </c>
      <c r="B5013" s="20">
        <v>825</v>
      </c>
      <c r="C5013" s="22">
        <v>825</v>
      </c>
      <c r="D5013" t="s">
        <v>58</v>
      </c>
      <c r="E5013" t="s">
        <v>20</v>
      </c>
      <c r="F5013" t="s">
        <v>2493</v>
      </c>
      <c r="G5013" t="s">
        <v>126</v>
      </c>
      <c r="H5013" t="s">
        <v>127</v>
      </c>
      <c r="I5013" t="s">
        <v>2323</v>
      </c>
      <c r="J5013" t="s">
        <v>129</v>
      </c>
      <c r="K5013">
        <v>1200</v>
      </c>
      <c r="L5013" s="4">
        <v>41647.861990740741</v>
      </c>
      <c r="M5013" s="4">
        <v>41626.333333333336</v>
      </c>
      <c r="N5013" s="4">
        <v>41657.946539351855</v>
      </c>
      <c r="O5013">
        <v>8</v>
      </c>
      <c r="P5013">
        <v>13</v>
      </c>
      <c r="Q5013" t="s">
        <v>134</v>
      </c>
      <c r="R5013" t="s">
        <v>27</v>
      </c>
      <c r="S5013" s="3">
        <v>41647</v>
      </c>
      <c r="T5013" t="str">
        <f>IF(kiva_loans__muestra[[#This Row],[loan_amount]]&gt;5000,"Alto","Bajo")</f>
        <v>Bajo</v>
      </c>
      <c r="U5013" s="26" t="str">
        <f>VLOOKUP(kiva_loans__muestra[[#This Row],[country]],Pais!A:B,2,FALSE)</f>
        <v>Central America</v>
      </c>
      <c r="V5013" t="s">
        <v>10720</v>
      </c>
    </row>
    <row r="5014" spans="1:22">
      <c r="A5014">
        <v>655347</v>
      </c>
      <c r="B5014" s="20">
        <v>750</v>
      </c>
      <c r="C5014" s="22">
        <v>750</v>
      </c>
      <c r="D5014" t="s">
        <v>65</v>
      </c>
      <c r="E5014" t="s">
        <v>65</v>
      </c>
      <c r="F5014" t="s">
        <v>2703</v>
      </c>
      <c r="G5014" t="s">
        <v>126</v>
      </c>
      <c r="H5014" t="s">
        <v>127</v>
      </c>
      <c r="I5014" t="s">
        <v>2323</v>
      </c>
      <c r="J5014" t="s">
        <v>129</v>
      </c>
      <c r="K5014">
        <v>1200</v>
      </c>
      <c r="L5014" s="4">
        <v>41647.869212962964</v>
      </c>
      <c r="M5014" s="4">
        <v>41626.333333333336</v>
      </c>
      <c r="N5014" s="4">
        <v>41660.134571759256</v>
      </c>
      <c r="O5014">
        <v>9</v>
      </c>
      <c r="P5014">
        <v>9</v>
      </c>
      <c r="Q5014" t="s">
        <v>26</v>
      </c>
      <c r="R5014" t="s">
        <v>27</v>
      </c>
      <c r="S5014" s="3">
        <v>41647</v>
      </c>
      <c r="T5014" t="str">
        <f>IF(kiva_loans__muestra[[#This Row],[loan_amount]]&gt;5000,"Alto","Bajo")</f>
        <v>Bajo</v>
      </c>
      <c r="U5014" s="26" t="str">
        <f>VLOOKUP(kiva_loans__muestra[[#This Row],[country]],Pais!A:B,2,FALSE)</f>
        <v>Central America</v>
      </c>
      <c r="V5014" t="s">
        <v>10719</v>
      </c>
    </row>
    <row r="5015" spans="1:22">
      <c r="A5015">
        <v>655351</v>
      </c>
      <c r="B5015" s="20">
        <v>1225</v>
      </c>
      <c r="C5015" s="22">
        <v>1225</v>
      </c>
      <c r="D5015" t="s">
        <v>212</v>
      </c>
      <c r="E5015" t="s">
        <v>20</v>
      </c>
      <c r="F5015" t="s">
        <v>2507</v>
      </c>
      <c r="G5015" t="s">
        <v>126</v>
      </c>
      <c r="H5015" t="s">
        <v>127</v>
      </c>
      <c r="I5015" t="s">
        <v>2323</v>
      </c>
      <c r="J5015" t="s">
        <v>129</v>
      </c>
      <c r="K5015">
        <v>1200</v>
      </c>
      <c r="L5015" s="4">
        <v>41647.877685185187</v>
      </c>
      <c r="M5015" s="4">
        <v>41626.333333333336</v>
      </c>
      <c r="N5015" s="4">
        <v>41657.659259259257</v>
      </c>
      <c r="O5015">
        <v>7</v>
      </c>
      <c r="P5015">
        <v>43</v>
      </c>
      <c r="Q5015" t="s">
        <v>26</v>
      </c>
      <c r="R5015" t="s">
        <v>43</v>
      </c>
      <c r="S5015" s="3">
        <v>41647</v>
      </c>
      <c r="T5015" t="str">
        <f>IF(kiva_loans__muestra[[#This Row],[loan_amount]]&gt;5000,"Alto","Bajo")</f>
        <v>Bajo</v>
      </c>
      <c r="U5015" s="26" t="str">
        <f>VLOOKUP(kiva_loans__muestra[[#This Row],[country]],Pais!A:B,2,FALSE)</f>
        <v>Central America</v>
      </c>
      <c r="V5015" t="s">
        <v>10719</v>
      </c>
    </row>
    <row r="5016" spans="1:22">
      <c r="A5016">
        <v>655355</v>
      </c>
      <c r="B5016" s="20">
        <v>1925</v>
      </c>
      <c r="C5016" s="22">
        <v>1925</v>
      </c>
      <c r="D5016" t="s">
        <v>19</v>
      </c>
      <c r="E5016" t="s">
        <v>20</v>
      </c>
      <c r="F5016" t="s">
        <v>2400</v>
      </c>
      <c r="G5016" t="s">
        <v>126</v>
      </c>
      <c r="H5016" t="s">
        <v>127</v>
      </c>
      <c r="I5016" t="s">
        <v>2323</v>
      </c>
      <c r="J5016" t="s">
        <v>129</v>
      </c>
      <c r="K5016">
        <v>1200</v>
      </c>
      <c r="L5016" s="4">
        <v>41647.886793981481</v>
      </c>
      <c r="M5016" s="4">
        <v>41626.333333333336</v>
      </c>
      <c r="N5016" s="4">
        <v>41687.037916666668</v>
      </c>
      <c r="O5016">
        <v>10</v>
      </c>
      <c r="P5016">
        <v>40</v>
      </c>
      <c r="Q5016" t="s">
        <v>26</v>
      </c>
      <c r="R5016" t="s">
        <v>43</v>
      </c>
      <c r="S5016" s="3">
        <v>41647</v>
      </c>
      <c r="T5016" t="str">
        <f>IF(kiva_loans__muestra[[#This Row],[loan_amount]]&gt;5000,"Alto","Bajo")</f>
        <v>Bajo</v>
      </c>
      <c r="U5016" s="26" t="str">
        <f>VLOOKUP(kiva_loans__muestra[[#This Row],[country]],Pais!A:B,2,FALSE)</f>
        <v>Central America</v>
      </c>
      <c r="V5016" t="s">
        <v>10719</v>
      </c>
    </row>
    <row r="5017" spans="1:22">
      <c r="A5017">
        <v>655357</v>
      </c>
      <c r="B5017" s="20">
        <v>1925</v>
      </c>
      <c r="C5017" s="22">
        <v>3775</v>
      </c>
      <c r="D5017" t="s">
        <v>58</v>
      </c>
      <c r="E5017" t="s">
        <v>20</v>
      </c>
      <c r="F5017" t="s">
        <v>2764</v>
      </c>
      <c r="G5017" t="s">
        <v>126</v>
      </c>
      <c r="H5017" t="s">
        <v>127</v>
      </c>
      <c r="I5017" t="s">
        <v>2323</v>
      </c>
      <c r="J5017" t="s">
        <v>129</v>
      </c>
      <c r="K5017">
        <v>1200</v>
      </c>
      <c r="L5017" s="4">
        <v>41647.893379629626</v>
      </c>
      <c r="M5017" s="4">
        <v>41626.333333333336</v>
      </c>
      <c r="N5017" s="4"/>
      <c r="O5017">
        <v>11</v>
      </c>
      <c r="P5017">
        <v>63</v>
      </c>
      <c r="Q5017" t="s">
        <v>26</v>
      </c>
      <c r="R5017" t="s">
        <v>27</v>
      </c>
      <c r="S5017" s="3">
        <v>41647</v>
      </c>
      <c r="T5017" t="str">
        <f>IF(kiva_loans__muestra[[#This Row],[loan_amount]]&gt;5000,"Alto","Bajo")</f>
        <v>Bajo</v>
      </c>
      <c r="U5017" s="26" t="str">
        <f>VLOOKUP(kiva_loans__muestra[[#This Row],[country]],Pais!A:B,2,FALSE)</f>
        <v>Central America</v>
      </c>
      <c r="V5017" t="s">
        <v>10719</v>
      </c>
    </row>
    <row r="5018" spans="1:22">
      <c r="A5018">
        <v>655362</v>
      </c>
      <c r="B5018" s="20">
        <v>1100</v>
      </c>
      <c r="C5018" s="22">
        <v>1100</v>
      </c>
      <c r="D5018" t="s">
        <v>112</v>
      </c>
      <c r="E5018" t="s">
        <v>20</v>
      </c>
      <c r="F5018" t="s">
        <v>2789</v>
      </c>
      <c r="G5018" t="s">
        <v>126</v>
      </c>
      <c r="H5018" t="s">
        <v>127</v>
      </c>
      <c r="I5018" t="s">
        <v>2323</v>
      </c>
      <c r="J5018" t="s">
        <v>129</v>
      </c>
      <c r="K5018">
        <v>1200</v>
      </c>
      <c r="L5018" s="4">
        <v>41647.900046296294</v>
      </c>
      <c r="M5018" s="4">
        <v>41626.333333333336</v>
      </c>
      <c r="N5018" s="4">
        <v>41659.312384259261</v>
      </c>
      <c r="O5018">
        <v>8</v>
      </c>
      <c r="P5018">
        <v>23</v>
      </c>
      <c r="Q5018" t="s">
        <v>26</v>
      </c>
      <c r="R5018" t="s">
        <v>43</v>
      </c>
      <c r="S5018" s="3">
        <v>41647</v>
      </c>
      <c r="T5018" t="str">
        <f>IF(kiva_loans__muestra[[#This Row],[loan_amount]]&gt;5000,"Alto","Bajo")</f>
        <v>Bajo</v>
      </c>
      <c r="U5018" s="26" t="str">
        <f>VLOOKUP(kiva_loans__muestra[[#This Row],[country]],Pais!A:B,2,FALSE)</f>
        <v>Central America</v>
      </c>
      <c r="V5018" t="s">
        <v>10719</v>
      </c>
    </row>
    <row r="5019" spans="1:22">
      <c r="A5019">
        <v>655367</v>
      </c>
      <c r="B5019" s="20">
        <v>450</v>
      </c>
      <c r="C5019" s="22">
        <v>800</v>
      </c>
      <c r="D5019" t="s">
        <v>65</v>
      </c>
      <c r="E5019" t="s">
        <v>65</v>
      </c>
      <c r="F5019" t="s">
        <v>2628</v>
      </c>
      <c r="G5019" t="s">
        <v>126</v>
      </c>
      <c r="H5019" t="s">
        <v>127</v>
      </c>
      <c r="I5019" t="s">
        <v>2323</v>
      </c>
      <c r="J5019" t="s">
        <v>129</v>
      </c>
      <c r="K5019">
        <v>1200</v>
      </c>
      <c r="L5019" s="4">
        <v>41647.907118055555</v>
      </c>
      <c r="M5019" s="4">
        <v>41626.333333333336</v>
      </c>
      <c r="N5019" s="4"/>
      <c r="O5019">
        <v>14</v>
      </c>
      <c r="P5019">
        <v>14</v>
      </c>
      <c r="Q5019" t="s">
        <v>26</v>
      </c>
      <c r="R5019" t="s">
        <v>43</v>
      </c>
      <c r="S5019" s="3">
        <v>41647</v>
      </c>
      <c r="T5019" t="str">
        <f>IF(kiva_loans__muestra[[#This Row],[loan_amount]]&gt;5000,"Alto","Bajo")</f>
        <v>Bajo</v>
      </c>
      <c r="U5019" s="26" t="str">
        <f>VLOOKUP(kiva_loans__muestra[[#This Row],[country]],Pais!A:B,2,FALSE)</f>
        <v>Central America</v>
      </c>
      <c r="V5019" t="s">
        <v>10719</v>
      </c>
    </row>
    <row r="5020" spans="1:22">
      <c r="A5020">
        <v>655370</v>
      </c>
      <c r="B5020" s="20">
        <v>725</v>
      </c>
      <c r="C5020" s="22">
        <v>725</v>
      </c>
      <c r="D5020" t="s">
        <v>560</v>
      </c>
      <c r="E5020" t="s">
        <v>38</v>
      </c>
      <c r="F5020" t="s">
        <v>2610</v>
      </c>
      <c r="G5020" t="s">
        <v>126</v>
      </c>
      <c r="H5020" t="s">
        <v>127</v>
      </c>
      <c r="I5020" t="s">
        <v>2323</v>
      </c>
      <c r="J5020" t="s">
        <v>129</v>
      </c>
      <c r="K5020">
        <v>1200</v>
      </c>
      <c r="L5020" s="4">
        <v>41647.917534722219</v>
      </c>
      <c r="M5020" s="4">
        <v>41626.333333333336</v>
      </c>
      <c r="N5020" s="4">
        <v>41657.639155092591</v>
      </c>
      <c r="O5020">
        <v>10</v>
      </c>
      <c r="P5020">
        <v>29</v>
      </c>
      <c r="Q5020" t="s">
        <v>134</v>
      </c>
      <c r="R5020" t="s">
        <v>43</v>
      </c>
      <c r="S5020" s="3">
        <v>41647</v>
      </c>
      <c r="T5020" t="str">
        <f>IF(kiva_loans__muestra[[#This Row],[loan_amount]]&gt;5000,"Alto","Bajo")</f>
        <v>Bajo</v>
      </c>
      <c r="U5020" s="26" t="str">
        <f>VLOOKUP(kiva_loans__muestra[[#This Row],[country]],Pais!A:B,2,FALSE)</f>
        <v>Central America</v>
      </c>
      <c r="V5020" t="s">
        <v>10720</v>
      </c>
    </row>
    <row r="5021" spans="1:22">
      <c r="A5021">
        <v>655387</v>
      </c>
      <c r="B5021" s="20">
        <v>950</v>
      </c>
      <c r="C5021" s="22">
        <v>950</v>
      </c>
      <c r="D5021" t="s">
        <v>53</v>
      </c>
      <c r="E5021" t="s">
        <v>44</v>
      </c>
      <c r="F5021" t="s">
        <v>2813</v>
      </c>
      <c r="G5021" t="s">
        <v>126</v>
      </c>
      <c r="H5021" t="s">
        <v>127</v>
      </c>
      <c r="I5021" t="s">
        <v>2323</v>
      </c>
      <c r="J5021" t="s">
        <v>129</v>
      </c>
      <c r="K5021">
        <v>1200</v>
      </c>
      <c r="L5021" s="4">
        <v>41647.951053240744</v>
      </c>
      <c r="M5021" s="4">
        <v>41632.333333333336</v>
      </c>
      <c r="N5021" s="4">
        <v>41660.095486111109</v>
      </c>
      <c r="O5021">
        <v>9</v>
      </c>
      <c r="P5021">
        <v>21</v>
      </c>
      <c r="Q5021" t="s">
        <v>26</v>
      </c>
      <c r="R5021" t="s">
        <v>27</v>
      </c>
      <c r="S5021" s="3">
        <v>41647</v>
      </c>
      <c r="T5021" t="str">
        <f>IF(kiva_loans__muestra[[#This Row],[loan_amount]]&gt;5000,"Alto","Bajo")</f>
        <v>Bajo</v>
      </c>
      <c r="U5021" s="26" t="str">
        <f>VLOOKUP(kiva_loans__muestra[[#This Row],[country]],Pais!A:B,2,FALSE)</f>
        <v>Central America</v>
      </c>
      <c r="V5021" t="s">
        <v>10719</v>
      </c>
    </row>
    <row r="5022" spans="1:22">
      <c r="A5022">
        <v>655388</v>
      </c>
      <c r="B5022" s="20">
        <v>800</v>
      </c>
      <c r="C5022" s="22">
        <v>800</v>
      </c>
      <c r="D5022" t="s">
        <v>178</v>
      </c>
      <c r="E5022" t="s">
        <v>179</v>
      </c>
      <c r="F5022" t="s">
        <v>2802</v>
      </c>
      <c r="G5022" t="s">
        <v>126</v>
      </c>
      <c r="H5022" t="s">
        <v>127</v>
      </c>
      <c r="I5022" t="s">
        <v>320</v>
      </c>
      <c r="J5022" t="s">
        <v>129</v>
      </c>
      <c r="K5022">
        <v>980</v>
      </c>
      <c r="L5022" s="4">
        <v>41647.952291666668</v>
      </c>
      <c r="M5022" s="4">
        <v>41625.333333333336</v>
      </c>
      <c r="N5022" s="4">
        <v>41670.803738425922</v>
      </c>
      <c r="O5022">
        <v>15</v>
      </c>
      <c r="P5022">
        <v>28</v>
      </c>
      <c r="Q5022" t="s">
        <v>26</v>
      </c>
      <c r="R5022" t="s">
        <v>43</v>
      </c>
      <c r="S5022" s="3">
        <v>41647</v>
      </c>
      <c r="T5022" t="str">
        <f>IF(kiva_loans__muestra[[#This Row],[loan_amount]]&gt;5000,"Alto","Bajo")</f>
        <v>Bajo</v>
      </c>
      <c r="U5022" s="26" t="str">
        <f>VLOOKUP(kiva_loans__muestra[[#This Row],[country]],Pais!A:B,2,FALSE)</f>
        <v>Central America</v>
      </c>
      <c r="V5022" t="s">
        <v>10719</v>
      </c>
    </row>
    <row r="5023" spans="1:22">
      <c r="A5023">
        <v>655811</v>
      </c>
      <c r="B5023" s="20">
        <v>475</v>
      </c>
      <c r="C5023" s="22">
        <v>475</v>
      </c>
      <c r="D5023" t="s">
        <v>3418</v>
      </c>
      <c r="E5023" t="s">
        <v>44</v>
      </c>
      <c r="F5023" t="s">
        <v>3419</v>
      </c>
      <c r="G5023" t="s">
        <v>126</v>
      </c>
      <c r="H5023" t="s">
        <v>127</v>
      </c>
      <c r="I5023" t="s">
        <v>128</v>
      </c>
      <c r="J5023" t="s">
        <v>129</v>
      </c>
      <c r="K5023">
        <v>960</v>
      </c>
      <c r="L5023" s="4">
        <v>41648.643611111111</v>
      </c>
      <c r="M5023" s="4">
        <v>41621.333333333336</v>
      </c>
      <c r="N5023" s="4">
        <v>41658.681956018518</v>
      </c>
      <c r="O5023">
        <v>14</v>
      </c>
      <c r="P5023">
        <v>14</v>
      </c>
      <c r="Q5023" t="s">
        <v>134</v>
      </c>
      <c r="R5023" t="s">
        <v>43</v>
      </c>
      <c r="S5023" s="3">
        <v>41648</v>
      </c>
      <c r="T5023" t="str">
        <f>IF(kiva_loans__muestra[[#This Row],[loan_amount]]&gt;5000,"Alto","Bajo")</f>
        <v>Bajo</v>
      </c>
      <c r="U5023" s="26" t="str">
        <f>VLOOKUP(kiva_loans__muestra[[#This Row],[country]],Pais!A:B,2,FALSE)</f>
        <v>Central America</v>
      </c>
      <c r="V5023" t="s">
        <v>10720</v>
      </c>
    </row>
    <row r="5024" spans="1:22">
      <c r="A5024">
        <v>655814</v>
      </c>
      <c r="B5024" s="20">
        <v>875</v>
      </c>
      <c r="C5024" s="22">
        <v>875</v>
      </c>
      <c r="D5024" t="s">
        <v>2893</v>
      </c>
      <c r="E5024" t="s">
        <v>44</v>
      </c>
      <c r="F5024" t="s">
        <v>2894</v>
      </c>
      <c r="G5024" t="s">
        <v>126</v>
      </c>
      <c r="H5024" t="s">
        <v>127</v>
      </c>
      <c r="I5024" t="s">
        <v>128</v>
      </c>
      <c r="J5024" t="s">
        <v>129</v>
      </c>
      <c r="K5024">
        <v>960</v>
      </c>
      <c r="L5024" s="4">
        <v>41648.646782407406</v>
      </c>
      <c r="M5024" s="4">
        <v>41635.333333333336</v>
      </c>
      <c r="N5024" s="4">
        <v>41674.837164351855</v>
      </c>
      <c r="O5024">
        <v>15</v>
      </c>
      <c r="P5024">
        <v>21</v>
      </c>
      <c r="Q5024" t="s">
        <v>26</v>
      </c>
      <c r="R5024" t="s">
        <v>43</v>
      </c>
      <c r="S5024" s="3">
        <v>41648</v>
      </c>
      <c r="T5024" t="str">
        <f>IF(kiva_loans__muestra[[#This Row],[loan_amount]]&gt;5000,"Alto","Bajo")</f>
        <v>Bajo</v>
      </c>
      <c r="U5024" s="26" t="str">
        <f>VLOOKUP(kiva_loans__muestra[[#This Row],[country]],Pais!A:B,2,FALSE)</f>
        <v>Central America</v>
      </c>
      <c r="V5024" t="s">
        <v>10719</v>
      </c>
    </row>
    <row r="5025" spans="1:22">
      <c r="A5025">
        <v>655821</v>
      </c>
      <c r="B5025" s="20">
        <v>400</v>
      </c>
      <c r="C5025" s="22">
        <v>400</v>
      </c>
      <c r="D5025" t="s">
        <v>178</v>
      </c>
      <c r="E5025" t="s">
        <v>179</v>
      </c>
      <c r="F5025" t="s">
        <v>3167</v>
      </c>
      <c r="G5025" t="s">
        <v>126</v>
      </c>
      <c r="H5025" t="s">
        <v>127</v>
      </c>
      <c r="I5025" t="s">
        <v>320</v>
      </c>
      <c r="J5025" t="s">
        <v>129</v>
      </c>
      <c r="K5025">
        <v>980</v>
      </c>
      <c r="L5025" s="4">
        <v>41648.651666666665</v>
      </c>
      <c r="M5025" s="4">
        <v>41625.333333333336</v>
      </c>
      <c r="N5025" s="4">
        <v>41672.269421296296</v>
      </c>
      <c r="O5025">
        <v>15</v>
      </c>
      <c r="P5025">
        <v>16</v>
      </c>
      <c r="Q5025" t="s">
        <v>134</v>
      </c>
      <c r="R5025" t="s">
        <v>43</v>
      </c>
      <c r="S5025" s="3">
        <v>41648</v>
      </c>
      <c r="T5025" t="str">
        <f>IF(kiva_loans__muestra[[#This Row],[loan_amount]]&gt;5000,"Alto","Bajo")</f>
        <v>Bajo</v>
      </c>
      <c r="U5025" s="26" t="str">
        <f>VLOOKUP(kiva_loans__muestra[[#This Row],[country]],Pais!A:B,2,FALSE)</f>
        <v>Central America</v>
      </c>
      <c r="V5025" t="s">
        <v>10720</v>
      </c>
    </row>
    <row r="5026" spans="1:22">
      <c r="A5026">
        <v>655864</v>
      </c>
      <c r="B5026" s="20">
        <v>350</v>
      </c>
      <c r="C5026" s="22">
        <v>350</v>
      </c>
      <c r="D5026" t="s">
        <v>1074</v>
      </c>
      <c r="E5026" t="s">
        <v>65</v>
      </c>
      <c r="F5026" t="s">
        <v>3101</v>
      </c>
      <c r="G5026" t="s">
        <v>126</v>
      </c>
      <c r="H5026" t="s">
        <v>127</v>
      </c>
      <c r="I5026" t="s">
        <v>128</v>
      </c>
      <c r="J5026" t="s">
        <v>129</v>
      </c>
      <c r="K5026">
        <v>960</v>
      </c>
      <c r="L5026" s="4">
        <v>41648.724479166667</v>
      </c>
      <c r="M5026" s="4">
        <v>41635.333333333336</v>
      </c>
      <c r="N5026" s="4">
        <v>41658.94458333333</v>
      </c>
      <c r="O5026">
        <v>14</v>
      </c>
      <c r="P5026">
        <v>14</v>
      </c>
      <c r="Q5026" t="s">
        <v>26</v>
      </c>
      <c r="R5026" t="s">
        <v>43</v>
      </c>
      <c r="S5026" s="3">
        <v>41648</v>
      </c>
      <c r="T5026" t="str">
        <f>IF(kiva_loans__muestra[[#This Row],[loan_amount]]&gt;5000,"Alto","Bajo")</f>
        <v>Bajo</v>
      </c>
      <c r="U5026" s="26" t="str">
        <f>VLOOKUP(kiva_loans__muestra[[#This Row],[country]],Pais!A:B,2,FALSE)</f>
        <v>Central America</v>
      </c>
      <c r="V5026" t="s">
        <v>10719</v>
      </c>
    </row>
    <row r="5027" spans="1:22">
      <c r="A5027">
        <v>655897</v>
      </c>
      <c r="B5027" s="20">
        <v>975</v>
      </c>
      <c r="C5027" s="22">
        <v>975</v>
      </c>
      <c r="D5027" t="s">
        <v>212</v>
      </c>
      <c r="E5027" t="s">
        <v>20</v>
      </c>
      <c r="F5027" t="s">
        <v>2926</v>
      </c>
      <c r="G5027" t="s">
        <v>126</v>
      </c>
      <c r="H5027" t="s">
        <v>127</v>
      </c>
      <c r="I5027" t="s">
        <v>827</v>
      </c>
      <c r="J5027" t="s">
        <v>129</v>
      </c>
      <c r="K5027">
        <v>980</v>
      </c>
      <c r="L5027" s="4">
        <v>41648.863263888888</v>
      </c>
      <c r="M5027" s="4">
        <v>41627.333333333336</v>
      </c>
      <c r="N5027" s="4">
        <v>41672.723715277774</v>
      </c>
      <c r="O5027">
        <v>14</v>
      </c>
      <c r="P5027">
        <v>36</v>
      </c>
      <c r="Q5027" t="s">
        <v>26</v>
      </c>
      <c r="R5027" t="s">
        <v>43</v>
      </c>
      <c r="S5027" s="3">
        <v>41648</v>
      </c>
      <c r="T5027" t="str">
        <f>IF(kiva_loans__muestra[[#This Row],[loan_amount]]&gt;5000,"Alto","Bajo")</f>
        <v>Bajo</v>
      </c>
      <c r="U5027" s="26" t="str">
        <f>VLOOKUP(kiva_loans__muestra[[#This Row],[country]],Pais!A:B,2,FALSE)</f>
        <v>Central America</v>
      </c>
      <c r="V5027" t="s">
        <v>10719</v>
      </c>
    </row>
    <row r="5028" spans="1:22">
      <c r="A5028">
        <v>655913</v>
      </c>
      <c r="B5028" s="20">
        <v>350</v>
      </c>
      <c r="C5028" s="22">
        <v>1475</v>
      </c>
      <c r="D5028" t="s">
        <v>178</v>
      </c>
      <c r="E5028" t="s">
        <v>179</v>
      </c>
      <c r="F5028" t="s">
        <v>3029</v>
      </c>
      <c r="G5028" t="s">
        <v>126</v>
      </c>
      <c r="H5028" t="s">
        <v>127</v>
      </c>
      <c r="I5028" t="s">
        <v>827</v>
      </c>
      <c r="J5028" t="s">
        <v>129</v>
      </c>
      <c r="K5028">
        <v>980</v>
      </c>
      <c r="L5028" s="4">
        <v>41648.912974537037</v>
      </c>
      <c r="M5028" s="4">
        <v>41621.333333333336</v>
      </c>
      <c r="N5028" s="4"/>
      <c r="O5028">
        <v>26</v>
      </c>
      <c r="P5028">
        <v>13</v>
      </c>
      <c r="Q5028" t="s">
        <v>134</v>
      </c>
      <c r="R5028" t="s">
        <v>43</v>
      </c>
      <c r="S5028" s="3">
        <v>41648</v>
      </c>
      <c r="T5028" t="str">
        <f>IF(kiva_loans__muestra[[#This Row],[loan_amount]]&gt;5000,"Alto","Bajo")</f>
        <v>Bajo</v>
      </c>
      <c r="U5028" s="26" t="str">
        <f>VLOOKUP(kiva_loans__muestra[[#This Row],[country]],Pais!A:B,2,FALSE)</f>
        <v>Central America</v>
      </c>
      <c r="V5028" t="s">
        <v>10720</v>
      </c>
    </row>
    <row r="5029" spans="1:22">
      <c r="A5029">
        <v>656173</v>
      </c>
      <c r="B5029" s="20">
        <v>475</v>
      </c>
      <c r="C5029" s="22">
        <v>475</v>
      </c>
      <c r="D5029" t="s">
        <v>212</v>
      </c>
      <c r="E5029" t="s">
        <v>20</v>
      </c>
      <c r="F5029" t="s">
        <v>3775</v>
      </c>
      <c r="G5029" t="s">
        <v>126</v>
      </c>
      <c r="H5029" t="s">
        <v>127</v>
      </c>
      <c r="I5029" t="s">
        <v>128</v>
      </c>
      <c r="J5029" t="s">
        <v>129</v>
      </c>
      <c r="K5029">
        <v>960</v>
      </c>
      <c r="L5029" s="4">
        <v>41649.602754629632</v>
      </c>
      <c r="M5029" s="4">
        <v>41638.333333333336</v>
      </c>
      <c r="N5029" s="4">
        <v>41658.642002314817</v>
      </c>
      <c r="O5029">
        <v>15</v>
      </c>
      <c r="P5029">
        <v>18</v>
      </c>
      <c r="Q5029" t="s">
        <v>26</v>
      </c>
      <c r="R5029" t="s">
        <v>43</v>
      </c>
      <c r="S5029" s="3">
        <v>41649</v>
      </c>
      <c r="T5029" t="str">
        <f>IF(kiva_loans__muestra[[#This Row],[loan_amount]]&gt;5000,"Alto","Bajo")</f>
        <v>Bajo</v>
      </c>
      <c r="U5029" s="26" t="str">
        <f>VLOOKUP(kiva_loans__muestra[[#This Row],[country]],Pais!A:B,2,FALSE)</f>
        <v>Central America</v>
      </c>
      <c r="V5029" t="s">
        <v>10719</v>
      </c>
    </row>
    <row r="5030" spans="1:22">
      <c r="A5030">
        <v>656177</v>
      </c>
      <c r="B5030" s="20">
        <v>475</v>
      </c>
      <c r="C5030" s="22">
        <v>475</v>
      </c>
      <c r="D5030" t="s">
        <v>164</v>
      </c>
      <c r="E5030" t="s">
        <v>65</v>
      </c>
      <c r="F5030" t="s">
        <v>3437</v>
      </c>
      <c r="G5030" t="s">
        <v>126</v>
      </c>
      <c r="H5030" t="s">
        <v>127</v>
      </c>
      <c r="I5030" t="s">
        <v>128</v>
      </c>
      <c r="J5030" t="s">
        <v>129</v>
      </c>
      <c r="K5030">
        <v>960</v>
      </c>
      <c r="L5030" s="4">
        <v>41649.606747685182</v>
      </c>
      <c r="M5030" s="4">
        <v>41638.333333333336</v>
      </c>
      <c r="N5030" s="4">
        <v>41660.054560185185</v>
      </c>
      <c r="O5030">
        <v>15</v>
      </c>
      <c r="P5030">
        <v>14</v>
      </c>
      <c r="Q5030" t="s">
        <v>26</v>
      </c>
      <c r="R5030" t="s">
        <v>43</v>
      </c>
      <c r="S5030" s="3">
        <v>41649</v>
      </c>
      <c r="T5030" t="str">
        <f>IF(kiva_loans__muestra[[#This Row],[loan_amount]]&gt;5000,"Alto","Bajo")</f>
        <v>Bajo</v>
      </c>
      <c r="U5030" s="26" t="str">
        <f>VLOOKUP(kiva_loans__muestra[[#This Row],[country]],Pais!A:B,2,FALSE)</f>
        <v>Central America</v>
      </c>
      <c r="V5030" t="s">
        <v>10719</v>
      </c>
    </row>
    <row r="5031" spans="1:22">
      <c r="A5031">
        <v>656189</v>
      </c>
      <c r="B5031" s="20">
        <v>525</v>
      </c>
      <c r="C5031" s="22">
        <v>525</v>
      </c>
      <c r="D5031" t="s">
        <v>321</v>
      </c>
      <c r="E5031" t="s">
        <v>68</v>
      </c>
      <c r="F5031" t="s">
        <v>48</v>
      </c>
      <c r="G5031" t="s">
        <v>126</v>
      </c>
      <c r="H5031" t="s">
        <v>127</v>
      </c>
      <c r="I5031" t="s">
        <v>48</v>
      </c>
      <c r="J5031" t="s">
        <v>129</v>
      </c>
      <c r="K5031">
        <v>3280</v>
      </c>
      <c r="L5031" s="4">
        <v>41649.646423611113</v>
      </c>
      <c r="M5031" s="4">
        <v>41628.333333333336</v>
      </c>
      <c r="N5031" s="4">
        <v>41661.207418981481</v>
      </c>
      <c r="O5031">
        <v>14</v>
      </c>
      <c r="P5031">
        <v>21</v>
      </c>
      <c r="Q5031" t="s">
        <v>26</v>
      </c>
      <c r="R5031" t="s">
        <v>43</v>
      </c>
      <c r="S5031" s="3">
        <v>41649</v>
      </c>
      <c r="T5031" t="str">
        <f>IF(kiva_loans__muestra[[#This Row],[loan_amount]]&gt;5000,"Alto","Bajo")</f>
        <v>Bajo</v>
      </c>
      <c r="U5031" s="26" t="str">
        <f>VLOOKUP(kiva_loans__muestra[[#This Row],[country]],Pais!A:B,2,FALSE)</f>
        <v>Central America</v>
      </c>
      <c r="V5031" t="s">
        <v>10719</v>
      </c>
    </row>
    <row r="5032" spans="1:22">
      <c r="A5032">
        <v>656192</v>
      </c>
      <c r="B5032" s="20">
        <v>450</v>
      </c>
      <c r="C5032" s="22">
        <v>450</v>
      </c>
      <c r="D5032" t="s">
        <v>51</v>
      </c>
      <c r="E5032" t="s">
        <v>51</v>
      </c>
      <c r="F5032" t="s">
        <v>3720</v>
      </c>
      <c r="G5032" t="s">
        <v>126</v>
      </c>
      <c r="H5032" t="s">
        <v>127</v>
      </c>
      <c r="I5032" t="s">
        <v>3645</v>
      </c>
      <c r="J5032" t="s">
        <v>133</v>
      </c>
      <c r="K5032">
        <v>1760</v>
      </c>
      <c r="L5032" s="4">
        <v>41649.654699074075</v>
      </c>
      <c r="M5032" s="4">
        <v>41631.333333333336</v>
      </c>
      <c r="N5032" s="4">
        <v>41657.606921296298</v>
      </c>
      <c r="O5032">
        <v>12</v>
      </c>
      <c r="P5032">
        <v>15</v>
      </c>
      <c r="Q5032" t="s">
        <v>26</v>
      </c>
      <c r="R5032" t="s">
        <v>43</v>
      </c>
      <c r="S5032" s="3">
        <v>41649</v>
      </c>
      <c r="T5032" t="str">
        <f>IF(kiva_loans__muestra[[#This Row],[loan_amount]]&gt;5000,"Alto","Bajo")</f>
        <v>Bajo</v>
      </c>
      <c r="U5032" s="26" t="str">
        <f>VLOOKUP(kiva_loans__muestra[[#This Row],[country]],Pais!A:B,2,FALSE)</f>
        <v>Central America</v>
      </c>
      <c r="V5032" t="s">
        <v>10719</v>
      </c>
    </row>
    <row r="5033" spans="1:22">
      <c r="A5033">
        <v>656196</v>
      </c>
      <c r="B5033" s="20">
        <v>300</v>
      </c>
      <c r="C5033" s="22">
        <v>300</v>
      </c>
      <c r="D5033" t="s">
        <v>67</v>
      </c>
      <c r="E5033" t="s">
        <v>68</v>
      </c>
      <c r="F5033" t="s">
        <v>3644</v>
      </c>
      <c r="G5033" t="s">
        <v>126</v>
      </c>
      <c r="H5033" t="s">
        <v>127</v>
      </c>
      <c r="I5033" t="s">
        <v>3645</v>
      </c>
      <c r="J5033" t="s">
        <v>133</v>
      </c>
      <c r="K5033">
        <v>1760</v>
      </c>
      <c r="L5033" s="4">
        <v>41649.66065972222</v>
      </c>
      <c r="M5033" s="4">
        <v>41631.333333333336</v>
      </c>
      <c r="N5033" s="4">
        <v>41657.083032407405</v>
      </c>
      <c r="O5033">
        <v>11</v>
      </c>
      <c r="P5033">
        <v>7</v>
      </c>
      <c r="Q5033" t="s">
        <v>26</v>
      </c>
      <c r="R5033" t="s">
        <v>43</v>
      </c>
      <c r="S5033" s="3">
        <v>41649</v>
      </c>
      <c r="T5033" t="str">
        <f>IF(kiva_loans__muestra[[#This Row],[loan_amount]]&gt;5000,"Alto","Bajo")</f>
        <v>Bajo</v>
      </c>
      <c r="U5033" s="26" t="str">
        <f>VLOOKUP(kiva_loans__muestra[[#This Row],[country]],Pais!A:B,2,FALSE)</f>
        <v>Central America</v>
      </c>
      <c r="V5033" t="s">
        <v>10719</v>
      </c>
    </row>
    <row r="5034" spans="1:22">
      <c r="A5034">
        <v>656202</v>
      </c>
      <c r="B5034" s="20">
        <v>300</v>
      </c>
      <c r="C5034" s="22">
        <v>775</v>
      </c>
      <c r="D5034" t="s">
        <v>178</v>
      </c>
      <c r="E5034" t="s">
        <v>179</v>
      </c>
      <c r="F5034" t="s">
        <v>3643</v>
      </c>
      <c r="G5034" t="s">
        <v>126</v>
      </c>
      <c r="H5034" t="s">
        <v>127</v>
      </c>
      <c r="I5034" t="s">
        <v>827</v>
      </c>
      <c r="J5034" t="s">
        <v>129</v>
      </c>
      <c r="K5034">
        <v>980</v>
      </c>
      <c r="L5034" s="4">
        <v>41649.675949074073</v>
      </c>
      <c r="M5034" s="4">
        <v>41621.333333333336</v>
      </c>
      <c r="N5034" s="4"/>
      <c r="O5034">
        <v>22</v>
      </c>
      <c r="P5034">
        <v>12</v>
      </c>
      <c r="Q5034" t="s">
        <v>26</v>
      </c>
      <c r="R5034" t="s">
        <v>43</v>
      </c>
      <c r="S5034" s="3">
        <v>41649</v>
      </c>
      <c r="T5034" t="str">
        <f>IF(kiva_loans__muestra[[#This Row],[loan_amount]]&gt;5000,"Alto","Bajo")</f>
        <v>Bajo</v>
      </c>
      <c r="U5034" s="26" t="str">
        <f>VLOOKUP(kiva_loans__muestra[[#This Row],[country]],Pais!A:B,2,FALSE)</f>
        <v>Central America</v>
      </c>
      <c r="V5034" t="s">
        <v>10719</v>
      </c>
    </row>
    <row r="5035" spans="1:22">
      <c r="A5035">
        <v>656211</v>
      </c>
      <c r="B5035" s="20">
        <v>600</v>
      </c>
      <c r="C5035" s="22">
        <v>600</v>
      </c>
      <c r="D5035" t="s">
        <v>178</v>
      </c>
      <c r="E5035" t="s">
        <v>179</v>
      </c>
      <c r="F5035" t="s">
        <v>3493</v>
      </c>
      <c r="G5035" t="s">
        <v>126</v>
      </c>
      <c r="H5035" t="s">
        <v>127</v>
      </c>
      <c r="I5035" t="s">
        <v>827</v>
      </c>
      <c r="J5035" t="s">
        <v>129</v>
      </c>
      <c r="K5035">
        <v>980</v>
      </c>
      <c r="L5035" s="4">
        <v>41649.708287037036</v>
      </c>
      <c r="M5035" s="4">
        <v>41621.333333333336</v>
      </c>
      <c r="N5035" s="4">
        <v>41670.754675925928</v>
      </c>
      <c r="O5035">
        <v>23</v>
      </c>
      <c r="P5035">
        <v>24</v>
      </c>
      <c r="Q5035" t="s">
        <v>26</v>
      </c>
      <c r="R5035" t="s">
        <v>43</v>
      </c>
      <c r="S5035" s="3">
        <v>41649</v>
      </c>
      <c r="T5035" t="str">
        <f>IF(kiva_loans__muestra[[#This Row],[loan_amount]]&gt;5000,"Alto","Bajo")</f>
        <v>Bajo</v>
      </c>
      <c r="U5035" s="26" t="str">
        <f>VLOOKUP(kiva_loans__muestra[[#This Row],[country]],Pais!A:B,2,FALSE)</f>
        <v>Central America</v>
      </c>
      <c r="V5035" t="s">
        <v>10719</v>
      </c>
    </row>
    <row r="5036" spans="1:22">
      <c r="A5036">
        <v>656227</v>
      </c>
      <c r="B5036" s="20">
        <v>400</v>
      </c>
      <c r="C5036" s="22">
        <v>400</v>
      </c>
      <c r="D5036" t="s">
        <v>212</v>
      </c>
      <c r="E5036" t="s">
        <v>20</v>
      </c>
      <c r="F5036" t="s">
        <v>3465</v>
      </c>
      <c r="G5036" t="s">
        <v>126</v>
      </c>
      <c r="H5036" t="s">
        <v>127</v>
      </c>
      <c r="I5036" t="s">
        <v>1781</v>
      </c>
      <c r="J5036" t="s">
        <v>133</v>
      </c>
      <c r="K5036">
        <v>1760</v>
      </c>
      <c r="L5036" s="4">
        <v>41649.814687500002</v>
      </c>
      <c r="M5036" s="4">
        <v>41647.333333333336</v>
      </c>
      <c r="N5036" s="4">
        <v>41659.312372685185</v>
      </c>
      <c r="O5036">
        <v>11</v>
      </c>
      <c r="P5036">
        <v>15</v>
      </c>
      <c r="Q5036" t="s">
        <v>134</v>
      </c>
      <c r="R5036" t="s">
        <v>43</v>
      </c>
      <c r="S5036" s="3">
        <v>41649</v>
      </c>
      <c r="T5036" t="str">
        <f>IF(kiva_loans__muestra[[#This Row],[loan_amount]]&gt;5000,"Alto","Bajo")</f>
        <v>Bajo</v>
      </c>
      <c r="U5036" s="26" t="str">
        <f>VLOOKUP(kiva_loans__muestra[[#This Row],[country]],Pais!A:B,2,FALSE)</f>
        <v>Central America</v>
      </c>
      <c r="V5036" t="s">
        <v>10720</v>
      </c>
    </row>
    <row r="5037" spans="1:22">
      <c r="A5037">
        <v>656230</v>
      </c>
      <c r="B5037" s="20">
        <v>300</v>
      </c>
      <c r="C5037" s="22">
        <v>300</v>
      </c>
      <c r="D5037" t="s">
        <v>86</v>
      </c>
      <c r="E5037" t="s">
        <v>20</v>
      </c>
      <c r="F5037" t="s">
        <v>3585</v>
      </c>
      <c r="G5037" t="s">
        <v>126</v>
      </c>
      <c r="H5037" t="s">
        <v>127</v>
      </c>
      <c r="I5037" t="s">
        <v>1781</v>
      </c>
      <c r="J5037" t="s">
        <v>133</v>
      </c>
      <c r="K5037">
        <v>1760</v>
      </c>
      <c r="L5037" s="4">
        <v>41649.82644675926</v>
      </c>
      <c r="M5037" s="4">
        <v>41631.333333333336</v>
      </c>
      <c r="N5037" s="4">
        <v>41657.310833333337</v>
      </c>
      <c r="O5037">
        <v>12</v>
      </c>
      <c r="P5037">
        <v>12</v>
      </c>
      <c r="Q5037" t="s">
        <v>134</v>
      </c>
      <c r="R5037" t="s">
        <v>43</v>
      </c>
      <c r="S5037" s="3">
        <v>41649</v>
      </c>
      <c r="T5037" t="str">
        <f>IF(kiva_loans__muestra[[#This Row],[loan_amount]]&gt;5000,"Alto","Bajo")</f>
        <v>Bajo</v>
      </c>
      <c r="U5037" s="26" t="str">
        <f>VLOOKUP(kiva_loans__muestra[[#This Row],[country]],Pais!A:B,2,FALSE)</f>
        <v>Central America</v>
      </c>
      <c r="V5037" t="s">
        <v>10720</v>
      </c>
    </row>
    <row r="5038" spans="1:22">
      <c r="A5038">
        <v>656236</v>
      </c>
      <c r="B5038" s="20">
        <v>600</v>
      </c>
      <c r="C5038" s="22">
        <v>600</v>
      </c>
      <c r="D5038" t="s">
        <v>40</v>
      </c>
      <c r="E5038" t="s">
        <v>20</v>
      </c>
      <c r="F5038" t="s">
        <v>3586</v>
      </c>
      <c r="G5038" t="s">
        <v>126</v>
      </c>
      <c r="H5038" t="s">
        <v>127</v>
      </c>
      <c r="I5038" t="s">
        <v>128</v>
      </c>
      <c r="J5038" t="s">
        <v>129</v>
      </c>
      <c r="K5038">
        <v>960</v>
      </c>
      <c r="L5038" s="4">
        <v>41649.845312500001</v>
      </c>
      <c r="M5038" s="4">
        <v>41625.333333333336</v>
      </c>
      <c r="N5038" s="4">
        <v>41660.095486111109</v>
      </c>
      <c r="O5038">
        <v>9</v>
      </c>
      <c r="P5038">
        <v>18</v>
      </c>
      <c r="Q5038" t="s">
        <v>26</v>
      </c>
      <c r="R5038" t="s">
        <v>43</v>
      </c>
      <c r="S5038" s="3">
        <v>41649</v>
      </c>
      <c r="T5038" t="str">
        <f>IF(kiva_loans__muestra[[#This Row],[loan_amount]]&gt;5000,"Alto","Bajo")</f>
        <v>Bajo</v>
      </c>
      <c r="U5038" s="26" t="str">
        <f>VLOOKUP(kiva_loans__muestra[[#This Row],[country]],Pais!A:B,2,FALSE)</f>
        <v>Central America</v>
      </c>
      <c r="V5038" t="s">
        <v>10719</v>
      </c>
    </row>
    <row r="5039" spans="1:22">
      <c r="A5039">
        <v>656237</v>
      </c>
      <c r="B5039" s="20">
        <v>675</v>
      </c>
      <c r="C5039" s="22">
        <v>675</v>
      </c>
      <c r="D5039" t="s">
        <v>65</v>
      </c>
      <c r="E5039" t="s">
        <v>65</v>
      </c>
      <c r="F5039" t="s">
        <v>3619</v>
      </c>
      <c r="G5039" t="s">
        <v>126</v>
      </c>
      <c r="H5039" t="s">
        <v>127</v>
      </c>
      <c r="I5039" t="s">
        <v>1781</v>
      </c>
      <c r="J5039" t="s">
        <v>133</v>
      </c>
      <c r="K5039">
        <v>1760</v>
      </c>
      <c r="L5039" s="4">
        <v>41649.846828703703</v>
      </c>
      <c r="M5039" s="4">
        <v>41647.333333333336</v>
      </c>
      <c r="N5039" s="4">
        <v>41680.674756944441</v>
      </c>
      <c r="O5039">
        <v>14</v>
      </c>
      <c r="P5039">
        <v>27</v>
      </c>
      <c r="Q5039" t="s">
        <v>26</v>
      </c>
      <c r="R5039" t="s">
        <v>43</v>
      </c>
      <c r="S5039" s="3">
        <v>41649</v>
      </c>
      <c r="T5039" t="str">
        <f>IF(kiva_loans__muestra[[#This Row],[loan_amount]]&gt;5000,"Alto","Bajo")</f>
        <v>Bajo</v>
      </c>
      <c r="U5039" s="26" t="str">
        <f>VLOOKUP(kiva_loans__muestra[[#This Row],[country]],Pais!A:B,2,FALSE)</f>
        <v>Central America</v>
      </c>
      <c r="V5039" t="s">
        <v>10719</v>
      </c>
    </row>
    <row r="5040" spans="1:22">
      <c r="A5040">
        <v>656239</v>
      </c>
      <c r="B5040" s="20">
        <v>425</v>
      </c>
      <c r="C5040" s="22">
        <v>425</v>
      </c>
      <c r="D5040" t="s">
        <v>58</v>
      </c>
      <c r="E5040" t="s">
        <v>20</v>
      </c>
      <c r="F5040" t="s">
        <v>3787</v>
      </c>
      <c r="G5040" t="s">
        <v>126</v>
      </c>
      <c r="H5040" t="s">
        <v>127</v>
      </c>
      <c r="I5040" t="s">
        <v>1781</v>
      </c>
      <c r="J5040" t="s">
        <v>133</v>
      </c>
      <c r="K5040">
        <v>1760</v>
      </c>
      <c r="L5040" s="4">
        <v>41649.863888888889</v>
      </c>
      <c r="M5040" s="4">
        <v>41648.333333333336</v>
      </c>
      <c r="N5040" s="4">
        <v>41656.687199074076</v>
      </c>
      <c r="O5040">
        <v>11</v>
      </c>
      <c r="P5040">
        <v>17</v>
      </c>
      <c r="Q5040" t="s">
        <v>26</v>
      </c>
      <c r="R5040" t="s">
        <v>43</v>
      </c>
      <c r="S5040" s="3">
        <v>41649</v>
      </c>
      <c r="T5040" t="str">
        <f>IF(kiva_loans__muestra[[#This Row],[loan_amount]]&gt;5000,"Alto","Bajo")</f>
        <v>Bajo</v>
      </c>
      <c r="U5040" s="26" t="str">
        <f>VLOOKUP(kiva_loans__muestra[[#This Row],[country]],Pais!A:B,2,FALSE)</f>
        <v>Central America</v>
      </c>
      <c r="V5040" t="s">
        <v>10719</v>
      </c>
    </row>
    <row r="5041" spans="1:22">
      <c r="A5041">
        <v>656243</v>
      </c>
      <c r="B5041" s="20">
        <v>800</v>
      </c>
      <c r="C5041" s="22">
        <v>800</v>
      </c>
      <c r="D5041" t="s">
        <v>212</v>
      </c>
      <c r="E5041" t="s">
        <v>20</v>
      </c>
      <c r="F5041" t="s">
        <v>3468</v>
      </c>
      <c r="G5041" t="s">
        <v>126</v>
      </c>
      <c r="H5041" t="s">
        <v>127</v>
      </c>
      <c r="I5041" t="s">
        <v>1781</v>
      </c>
      <c r="J5041" t="s">
        <v>133</v>
      </c>
      <c r="K5041">
        <v>1760</v>
      </c>
      <c r="L5041" s="4">
        <v>41649.877164351848</v>
      </c>
      <c r="M5041" s="4">
        <v>41632.333333333336</v>
      </c>
      <c r="N5041" s="4">
        <v>41671.634004629632</v>
      </c>
      <c r="O5041">
        <v>14</v>
      </c>
      <c r="P5041">
        <v>28</v>
      </c>
      <c r="Q5041" t="s">
        <v>26</v>
      </c>
      <c r="R5041" t="s">
        <v>43</v>
      </c>
      <c r="S5041" s="3">
        <v>41649</v>
      </c>
      <c r="T5041" t="str">
        <f>IF(kiva_loans__muestra[[#This Row],[loan_amount]]&gt;5000,"Alto","Bajo")</f>
        <v>Bajo</v>
      </c>
      <c r="U5041" s="26" t="str">
        <f>VLOOKUP(kiva_loans__muestra[[#This Row],[country]],Pais!A:B,2,FALSE)</f>
        <v>Central America</v>
      </c>
      <c r="V5041" t="s">
        <v>10719</v>
      </c>
    </row>
    <row r="5042" spans="1:22">
      <c r="A5042">
        <v>656247</v>
      </c>
      <c r="B5042" s="20">
        <v>400</v>
      </c>
      <c r="C5042" s="22">
        <v>400</v>
      </c>
      <c r="D5042" t="s">
        <v>19</v>
      </c>
      <c r="E5042" t="s">
        <v>20</v>
      </c>
      <c r="F5042" t="s">
        <v>3568</v>
      </c>
      <c r="G5042" t="s">
        <v>126</v>
      </c>
      <c r="H5042" t="s">
        <v>127</v>
      </c>
      <c r="I5042" t="s">
        <v>827</v>
      </c>
      <c r="J5042" t="s">
        <v>129</v>
      </c>
      <c r="K5042">
        <v>980</v>
      </c>
      <c r="L5042" s="4">
        <v>41649.881643518522</v>
      </c>
      <c r="M5042" s="4">
        <v>41621.333333333336</v>
      </c>
      <c r="N5042" s="4">
        <v>41658.182500000003</v>
      </c>
      <c r="O5042">
        <v>14</v>
      </c>
      <c r="P5042">
        <v>16</v>
      </c>
      <c r="Q5042" t="s">
        <v>26</v>
      </c>
      <c r="R5042" t="s">
        <v>43</v>
      </c>
      <c r="S5042" s="3">
        <v>41649</v>
      </c>
      <c r="T5042" t="str">
        <f>IF(kiva_loans__muestra[[#This Row],[loan_amount]]&gt;5000,"Alto","Bajo")</f>
        <v>Bajo</v>
      </c>
      <c r="U5042" s="26" t="str">
        <f>VLOOKUP(kiva_loans__muestra[[#This Row],[country]],Pais!A:B,2,FALSE)</f>
        <v>Central America</v>
      </c>
      <c r="V5042" t="s">
        <v>10719</v>
      </c>
    </row>
    <row r="5043" spans="1:22">
      <c r="A5043">
        <v>656254</v>
      </c>
      <c r="B5043" s="20">
        <v>400</v>
      </c>
      <c r="C5043" s="22">
        <v>400</v>
      </c>
      <c r="D5043" t="s">
        <v>2185</v>
      </c>
      <c r="E5043" t="s">
        <v>65</v>
      </c>
      <c r="F5043" t="s">
        <v>591</v>
      </c>
      <c r="G5043" t="s">
        <v>126</v>
      </c>
      <c r="H5043" t="s">
        <v>127</v>
      </c>
      <c r="I5043" t="s">
        <v>1781</v>
      </c>
      <c r="J5043" t="s">
        <v>133</v>
      </c>
      <c r="K5043">
        <v>1760</v>
      </c>
      <c r="L5043" s="4">
        <v>41649.893680555557</v>
      </c>
      <c r="M5043" s="4">
        <v>41648.333333333336</v>
      </c>
      <c r="N5043" s="4">
        <v>41657.580196759256</v>
      </c>
      <c r="O5043">
        <v>11</v>
      </c>
      <c r="P5043">
        <v>16</v>
      </c>
      <c r="Q5043" t="s">
        <v>26</v>
      </c>
      <c r="R5043" t="s">
        <v>43</v>
      </c>
      <c r="S5043" s="3">
        <v>41649</v>
      </c>
      <c r="T5043" t="str">
        <f>IF(kiva_loans__muestra[[#This Row],[loan_amount]]&gt;5000,"Alto","Bajo")</f>
        <v>Bajo</v>
      </c>
      <c r="U5043" s="26" t="str">
        <f>VLOOKUP(kiva_loans__muestra[[#This Row],[country]],Pais!A:B,2,FALSE)</f>
        <v>Central America</v>
      </c>
      <c r="V5043" t="s">
        <v>10719</v>
      </c>
    </row>
    <row r="5044" spans="1:22">
      <c r="A5044">
        <v>656265</v>
      </c>
      <c r="B5044" s="20">
        <v>275</v>
      </c>
      <c r="C5044" s="22">
        <v>275</v>
      </c>
      <c r="D5044" t="s">
        <v>19</v>
      </c>
      <c r="E5044" t="s">
        <v>20</v>
      </c>
      <c r="F5044" t="s">
        <v>3597</v>
      </c>
      <c r="G5044" t="s">
        <v>126</v>
      </c>
      <c r="H5044" t="s">
        <v>127</v>
      </c>
      <c r="I5044" t="s">
        <v>827</v>
      </c>
      <c r="J5044" t="s">
        <v>129</v>
      </c>
      <c r="K5044">
        <v>980</v>
      </c>
      <c r="L5044" s="4">
        <v>41649.943726851852</v>
      </c>
      <c r="M5044" s="4">
        <v>41621.333333333336</v>
      </c>
      <c r="N5044" s="4">
        <v>41652.187083333331</v>
      </c>
      <c r="O5044">
        <v>14</v>
      </c>
      <c r="P5044">
        <v>9</v>
      </c>
      <c r="Q5044" t="s">
        <v>26</v>
      </c>
      <c r="R5044" t="s">
        <v>43</v>
      </c>
      <c r="S5044" s="3">
        <v>41649</v>
      </c>
      <c r="T5044" t="str">
        <f>IF(kiva_loans__muestra[[#This Row],[loan_amount]]&gt;5000,"Alto","Bajo")</f>
        <v>Bajo</v>
      </c>
      <c r="U5044" s="26" t="str">
        <f>VLOOKUP(kiva_loans__muestra[[#This Row],[country]],Pais!A:B,2,FALSE)</f>
        <v>Central America</v>
      </c>
      <c r="V5044" t="s">
        <v>10719</v>
      </c>
    </row>
    <row r="5045" spans="1:22">
      <c r="A5045">
        <v>656272</v>
      </c>
      <c r="B5045" s="20">
        <v>450</v>
      </c>
      <c r="C5045" s="22">
        <v>450</v>
      </c>
      <c r="D5045" t="s">
        <v>65</v>
      </c>
      <c r="E5045" t="s">
        <v>65</v>
      </c>
      <c r="F5045" t="s">
        <v>3528</v>
      </c>
      <c r="G5045" t="s">
        <v>126</v>
      </c>
      <c r="H5045" t="s">
        <v>127</v>
      </c>
      <c r="I5045" t="s">
        <v>827</v>
      </c>
      <c r="J5045" t="s">
        <v>129</v>
      </c>
      <c r="K5045">
        <v>980</v>
      </c>
      <c r="L5045" s="4">
        <v>41649.981932870367</v>
      </c>
      <c r="M5045" s="4">
        <v>41627.333333333336</v>
      </c>
      <c r="N5045" s="4">
        <v>41661.550613425927</v>
      </c>
      <c r="O5045">
        <v>14</v>
      </c>
      <c r="P5045">
        <v>16</v>
      </c>
      <c r="Q5045" t="s">
        <v>134</v>
      </c>
      <c r="R5045" t="s">
        <v>43</v>
      </c>
      <c r="S5045" s="3">
        <v>41649</v>
      </c>
      <c r="T5045" t="str">
        <f>IF(kiva_loans__muestra[[#This Row],[loan_amount]]&gt;5000,"Alto","Bajo")</f>
        <v>Bajo</v>
      </c>
      <c r="U5045" s="26" t="str">
        <f>VLOOKUP(kiva_loans__muestra[[#This Row],[country]],Pais!A:B,2,FALSE)</f>
        <v>Central America</v>
      </c>
      <c r="V5045" t="s">
        <v>10720</v>
      </c>
    </row>
    <row r="5046" spans="1:22">
      <c r="A5046">
        <v>656377</v>
      </c>
      <c r="B5046" s="20">
        <v>425</v>
      </c>
      <c r="C5046" s="22">
        <v>425</v>
      </c>
      <c r="D5046" t="s">
        <v>75</v>
      </c>
      <c r="E5046" t="s">
        <v>44</v>
      </c>
      <c r="F5046" t="s">
        <v>3892</v>
      </c>
      <c r="G5046" t="s">
        <v>126</v>
      </c>
      <c r="H5046" t="s">
        <v>127</v>
      </c>
      <c r="I5046" t="s">
        <v>320</v>
      </c>
      <c r="J5046" t="s">
        <v>133</v>
      </c>
      <c r="K5046">
        <v>1760</v>
      </c>
      <c r="L5046" s="4">
        <v>41650.687303240738</v>
      </c>
      <c r="M5046" s="4">
        <v>41688.333333333336</v>
      </c>
      <c r="N5046" s="4">
        <v>41657.006585648145</v>
      </c>
      <c r="O5046">
        <v>10</v>
      </c>
      <c r="P5046">
        <v>9</v>
      </c>
      <c r="Q5046" t="s">
        <v>26</v>
      </c>
      <c r="R5046" t="s">
        <v>43</v>
      </c>
      <c r="S5046" s="3">
        <v>41650</v>
      </c>
      <c r="T5046" t="str">
        <f>IF(kiva_loans__muestra[[#This Row],[loan_amount]]&gt;5000,"Alto","Bajo")</f>
        <v>Bajo</v>
      </c>
      <c r="U5046" s="26" t="str">
        <f>VLOOKUP(kiva_loans__muestra[[#This Row],[country]],Pais!A:B,2,FALSE)</f>
        <v>Central America</v>
      </c>
      <c r="V5046" t="s">
        <v>10719</v>
      </c>
    </row>
    <row r="5047" spans="1:22">
      <c r="A5047">
        <v>656501</v>
      </c>
      <c r="B5047" s="20">
        <v>1000</v>
      </c>
      <c r="C5047" s="22">
        <v>1000</v>
      </c>
      <c r="D5047" t="s">
        <v>178</v>
      </c>
      <c r="E5047" t="s">
        <v>179</v>
      </c>
      <c r="F5047" t="s">
        <v>4274</v>
      </c>
      <c r="G5047" t="s">
        <v>126</v>
      </c>
      <c r="H5047" t="s">
        <v>127</v>
      </c>
      <c r="I5047" t="s">
        <v>4117</v>
      </c>
      <c r="J5047" t="s">
        <v>129</v>
      </c>
      <c r="K5047">
        <v>980</v>
      </c>
      <c r="L5047" s="4">
        <v>41652.216828703706</v>
      </c>
      <c r="M5047" s="4">
        <v>41621.333333333336</v>
      </c>
      <c r="N5047" s="4">
        <v>41680.796736111108</v>
      </c>
      <c r="O5047">
        <v>26</v>
      </c>
      <c r="P5047">
        <v>33</v>
      </c>
      <c r="Q5047" t="s">
        <v>134</v>
      </c>
      <c r="R5047" t="s">
        <v>43</v>
      </c>
      <c r="S5047" s="3">
        <v>41652</v>
      </c>
      <c r="T5047" t="str">
        <f>IF(kiva_loans__muestra[[#This Row],[loan_amount]]&gt;5000,"Alto","Bajo")</f>
        <v>Bajo</v>
      </c>
      <c r="U5047" s="26" t="str">
        <f>VLOOKUP(kiva_loans__muestra[[#This Row],[country]],Pais!A:B,2,FALSE)</f>
        <v>Central America</v>
      </c>
      <c r="V5047" t="s">
        <v>10720</v>
      </c>
    </row>
    <row r="5048" spans="1:22">
      <c r="A5048">
        <v>656505</v>
      </c>
      <c r="B5048" s="20">
        <v>1200</v>
      </c>
      <c r="C5048" s="22">
        <v>1200</v>
      </c>
      <c r="D5048" t="s">
        <v>178</v>
      </c>
      <c r="E5048" t="s">
        <v>179</v>
      </c>
      <c r="F5048" t="s">
        <v>4383</v>
      </c>
      <c r="G5048" t="s">
        <v>126</v>
      </c>
      <c r="H5048" t="s">
        <v>127</v>
      </c>
      <c r="I5048" t="s">
        <v>4117</v>
      </c>
      <c r="J5048" t="s">
        <v>129</v>
      </c>
      <c r="K5048">
        <v>980</v>
      </c>
      <c r="L5048" s="4">
        <v>41652.229143518518</v>
      </c>
      <c r="M5048" s="4">
        <v>41621.333333333336</v>
      </c>
      <c r="N5048" s="4">
        <v>41680.707858796297</v>
      </c>
      <c r="O5048">
        <v>26</v>
      </c>
      <c r="P5048">
        <v>43</v>
      </c>
      <c r="Q5048" t="s">
        <v>26</v>
      </c>
      <c r="R5048" t="s">
        <v>43</v>
      </c>
      <c r="S5048" s="3">
        <v>41652</v>
      </c>
      <c r="T5048" t="str">
        <f>IF(kiva_loans__muestra[[#This Row],[loan_amount]]&gt;5000,"Alto","Bajo")</f>
        <v>Bajo</v>
      </c>
      <c r="U5048" s="26" t="str">
        <f>VLOOKUP(kiva_loans__muestra[[#This Row],[country]],Pais!A:B,2,FALSE)</f>
        <v>Central America</v>
      </c>
      <c r="V5048" t="s">
        <v>10719</v>
      </c>
    </row>
    <row r="5049" spans="1:22">
      <c r="A5049">
        <v>656508</v>
      </c>
      <c r="B5049" s="20">
        <v>300</v>
      </c>
      <c r="C5049" s="22">
        <v>300</v>
      </c>
      <c r="D5049" t="s">
        <v>178</v>
      </c>
      <c r="E5049" t="s">
        <v>179</v>
      </c>
      <c r="F5049" t="s">
        <v>4116</v>
      </c>
      <c r="G5049" t="s">
        <v>126</v>
      </c>
      <c r="H5049" t="s">
        <v>127</v>
      </c>
      <c r="I5049" t="s">
        <v>4117</v>
      </c>
      <c r="J5049" t="s">
        <v>129</v>
      </c>
      <c r="K5049">
        <v>980</v>
      </c>
      <c r="L5049" s="4">
        <v>41652.246111111112</v>
      </c>
      <c r="M5049" s="4">
        <v>41621.333333333336</v>
      </c>
      <c r="N5049" s="4">
        <v>41656.706099537034</v>
      </c>
      <c r="O5049">
        <v>14</v>
      </c>
      <c r="P5049">
        <v>10</v>
      </c>
      <c r="Q5049" t="s">
        <v>26</v>
      </c>
      <c r="R5049" t="s">
        <v>43</v>
      </c>
      <c r="S5049" s="3">
        <v>41652</v>
      </c>
      <c r="T5049" t="str">
        <f>IF(kiva_loans__muestra[[#This Row],[loan_amount]]&gt;5000,"Alto","Bajo")</f>
        <v>Bajo</v>
      </c>
      <c r="U5049" s="26" t="str">
        <f>VLOOKUP(kiva_loans__muestra[[#This Row],[country]],Pais!A:B,2,FALSE)</f>
        <v>Central America</v>
      </c>
      <c r="V5049" t="s">
        <v>10719</v>
      </c>
    </row>
    <row r="5050" spans="1:22">
      <c r="A5050">
        <v>656512</v>
      </c>
      <c r="B5050" s="20">
        <v>725</v>
      </c>
      <c r="C5050" s="22">
        <v>725</v>
      </c>
      <c r="D5050" t="s">
        <v>178</v>
      </c>
      <c r="E5050" t="s">
        <v>179</v>
      </c>
      <c r="F5050" t="s">
        <v>4140</v>
      </c>
      <c r="G5050" t="s">
        <v>126</v>
      </c>
      <c r="H5050" t="s">
        <v>127</v>
      </c>
      <c r="I5050" t="s">
        <v>4117</v>
      </c>
      <c r="J5050" t="s">
        <v>129</v>
      </c>
      <c r="K5050">
        <v>980</v>
      </c>
      <c r="L5050" s="4">
        <v>41652.261597222219</v>
      </c>
      <c r="M5050" s="4">
        <v>41621.333333333336</v>
      </c>
      <c r="N5050" s="4">
        <v>41681.64806712963</v>
      </c>
      <c r="O5050">
        <v>20</v>
      </c>
      <c r="P5050">
        <v>20</v>
      </c>
      <c r="Q5050" t="s">
        <v>26</v>
      </c>
      <c r="R5050" t="s">
        <v>43</v>
      </c>
      <c r="S5050" s="3">
        <v>41652</v>
      </c>
      <c r="T5050" t="str">
        <f>IF(kiva_loans__muestra[[#This Row],[loan_amount]]&gt;5000,"Alto","Bajo")</f>
        <v>Bajo</v>
      </c>
      <c r="U5050" s="26" t="str">
        <f>VLOOKUP(kiva_loans__muestra[[#This Row],[country]],Pais!A:B,2,FALSE)</f>
        <v>Central America</v>
      </c>
      <c r="V5050" t="s">
        <v>10719</v>
      </c>
    </row>
    <row r="5051" spans="1:22">
      <c r="A5051">
        <v>656736</v>
      </c>
      <c r="B5051" s="20">
        <v>400</v>
      </c>
      <c r="C5051" s="22">
        <v>400</v>
      </c>
      <c r="D5051" t="s">
        <v>141</v>
      </c>
      <c r="E5051" t="s">
        <v>51</v>
      </c>
      <c r="F5051" t="s">
        <v>4005</v>
      </c>
      <c r="G5051" t="s">
        <v>126</v>
      </c>
      <c r="H5051" t="s">
        <v>127</v>
      </c>
      <c r="I5051" t="s">
        <v>827</v>
      </c>
      <c r="J5051" t="s">
        <v>129</v>
      </c>
      <c r="K5051">
        <v>980</v>
      </c>
      <c r="L5051" s="4">
        <v>41652.647916666669</v>
      </c>
      <c r="M5051" s="4">
        <v>41627.333333333336</v>
      </c>
      <c r="N5051" s="4">
        <v>41652.93408564815</v>
      </c>
      <c r="O5051">
        <v>14</v>
      </c>
      <c r="P5051">
        <v>7</v>
      </c>
      <c r="Q5051" t="s">
        <v>26</v>
      </c>
      <c r="R5051" t="s">
        <v>43</v>
      </c>
      <c r="S5051" s="3">
        <v>41652</v>
      </c>
      <c r="T5051" t="str">
        <f>IF(kiva_loans__muestra[[#This Row],[loan_amount]]&gt;5000,"Alto","Bajo")</f>
        <v>Bajo</v>
      </c>
      <c r="U5051" s="26" t="str">
        <f>VLOOKUP(kiva_loans__muestra[[#This Row],[country]],Pais!A:B,2,FALSE)</f>
        <v>Central America</v>
      </c>
      <c r="V5051" t="s">
        <v>10719</v>
      </c>
    </row>
    <row r="5052" spans="1:22">
      <c r="A5052">
        <v>656750</v>
      </c>
      <c r="B5052" s="20">
        <v>475</v>
      </c>
      <c r="C5052" s="22">
        <v>475</v>
      </c>
      <c r="D5052" t="s">
        <v>65</v>
      </c>
      <c r="E5052" t="s">
        <v>65</v>
      </c>
      <c r="F5052" t="s">
        <v>4029</v>
      </c>
      <c r="G5052" t="s">
        <v>126</v>
      </c>
      <c r="H5052" t="s">
        <v>127</v>
      </c>
      <c r="I5052" t="s">
        <v>2323</v>
      </c>
      <c r="J5052" t="s">
        <v>129</v>
      </c>
      <c r="K5052">
        <v>1200</v>
      </c>
      <c r="L5052" s="4">
        <v>41652.675613425927</v>
      </c>
      <c r="M5052" s="4">
        <v>41632.333333333336</v>
      </c>
      <c r="N5052" s="4">
        <v>41659.729722222219</v>
      </c>
      <c r="O5052">
        <v>9</v>
      </c>
      <c r="P5052">
        <v>19</v>
      </c>
      <c r="Q5052" t="s">
        <v>26</v>
      </c>
      <c r="R5052" t="s">
        <v>27</v>
      </c>
      <c r="S5052" s="3">
        <v>41652</v>
      </c>
      <c r="T5052" t="str">
        <f>IF(kiva_loans__muestra[[#This Row],[loan_amount]]&gt;5000,"Alto","Bajo")</f>
        <v>Bajo</v>
      </c>
      <c r="U5052" s="26" t="str">
        <f>VLOOKUP(kiva_loans__muestra[[#This Row],[country]],Pais!A:B,2,FALSE)</f>
        <v>Central America</v>
      </c>
      <c r="V5052" t="s">
        <v>10719</v>
      </c>
    </row>
    <row r="5053" spans="1:22">
      <c r="A5053">
        <v>656754</v>
      </c>
      <c r="B5053" s="20">
        <v>400</v>
      </c>
      <c r="C5053" s="22">
        <v>400</v>
      </c>
      <c r="D5053" t="s">
        <v>212</v>
      </c>
      <c r="E5053" t="s">
        <v>20</v>
      </c>
      <c r="F5053" t="s">
        <v>4094</v>
      </c>
      <c r="G5053" t="s">
        <v>126</v>
      </c>
      <c r="H5053" t="s">
        <v>127</v>
      </c>
      <c r="I5053" t="s">
        <v>827</v>
      </c>
      <c r="J5053" t="s">
        <v>129</v>
      </c>
      <c r="K5053">
        <v>980</v>
      </c>
      <c r="L5053" s="4">
        <v>41652.68540509259</v>
      </c>
      <c r="M5053" s="4">
        <v>41627.333333333336</v>
      </c>
      <c r="N5053" s="4">
        <v>41660.619340277779</v>
      </c>
      <c r="O5053">
        <v>14</v>
      </c>
      <c r="P5053">
        <v>16</v>
      </c>
      <c r="Q5053" t="s">
        <v>26</v>
      </c>
      <c r="R5053" t="s">
        <v>43</v>
      </c>
      <c r="S5053" s="3">
        <v>41652</v>
      </c>
      <c r="T5053" t="str">
        <f>IF(kiva_loans__muestra[[#This Row],[loan_amount]]&gt;5000,"Alto","Bajo")</f>
        <v>Bajo</v>
      </c>
      <c r="U5053" s="26" t="str">
        <f>VLOOKUP(kiva_loans__muestra[[#This Row],[country]],Pais!A:B,2,FALSE)</f>
        <v>Central America</v>
      </c>
      <c r="V5053" t="s">
        <v>10719</v>
      </c>
    </row>
    <row r="5054" spans="1:22">
      <c r="A5054">
        <v>656757</v>
      </c>
      <c r="B5054" s="20">
        <v>500</v>
      </c>
      <c r="C5054" s="22">
        <v>500</v>
      </c>
      <c r="D5054" t="s">
        <v>53</v>
      </c>
      <c r="E5054" t="s">
        <v>44</v>
      </c>
      <c r="F5054" t="s">
        <v>3979</v>
      </c>
      <c r="G5054" t="s">
        <v>126</v>
      </c>
      <c r="H5054" t="s">
        <v>127</v>
      </c>
      <c r="I5054" t="s">
        <v>3980</v>
      </c>
      <c r="J5054" t="s">
        <v>133</v>
      </c>
      <c r="K5054">
        <v>1760</v>
      </c>
      <c r="L5054" s="4">
        <v>41652.690648148149</v>
      </c>
      <c r="M5054" s="4">
        <v>41650.333333333336</v>
      </c>
      <c r="N5054" s="4">
        <v>41657.270868055559</v>
      </c>
      <c r="O5054">
        <v>10</v>
      </c>
      <c r="P5054">
        <v>20</v>
      </c>
      <c r="Q5054" t="s">
        <v>26</v>
      </c>
      <c r="R5054" t="s">
        <v>43</v>
      </c>
      <c r="S5054" s="3">
        <v>41652</v>
      </c>
      <c r="T5054" t="str">
        <f>IF(kiva_loans__muestra[[#This Row],[loan_amount]]&gt;5000,"Alto","Bajo")</f>
        <v>Bajo</v>
      </c>
      <c r="U5054" s="26" t="str">
        <f>VLOOKUP(kiva_loans__muestra[[#This Row],[country]],Pais!A:B,2,FALSE)</f>
        <v>Central America</v>
      </c>
      <c r="V5054" t="s">
        <v>10719</v>
      </c>
    </row>
    <row r="5055" spans="1:22">
      <c r="A5055">
        <v>656785</v>
      </c>
      <c r="B5055" s="20">
        <v>150</v>
      </c>
      <c r="C5055" s="22">
        <v>150</v>
      </c>
      <c r="D5055" t="s">
        <v>164</v>
      </c>
      <c r="E5055" t="s">
        <v>65</v>
      </c>
      <c r="F5055" t="s">
        <v>4105</v>
      </c>
      <c r="G5055" t="s">
        <v>126</v>
      </c>
      <c r="H5055" t="s">
        <v>127</v>
      </c>
      <c r="I5055" t="s">
        <v>3980</v>
      </c>
      <c r="J5055" t="s">
        <v>133</v>
      </c>
      <c r="K5055">
        <v>1760</v>
      </c>
      <c r="L5055" s="4">
        <v>41652.750891203701</v>
      </c>
      <c r="M5055" s="4">
        <v>41649.333333333336</v>
      </c>
      <c r="N5055" s="4">
        <v>41653.107847222222</v>
      </c>
      <c r="O5055">
        <v>8</v>
      </c>
      <c r="P5055">
        <v>6</v>
      </c>
      <c r="Q5055" t="s">
        <v>134</v>
      </c>
      <c r="R5055" t="s">
        <v>43</v>
      </c>
      <c r="S5055" s="3">
        <v>41652</v>
      </c>
      <c r="T5055" t="str">
        <f>IF(kiva_loans__muestra[[#This Row],[loan_amount]]&gt;5000,"Alto","Bajo")</f>
        <v>Bajo</v>
      </c>
      <c r="U5055" s="26" t="str">
        <f>VLOOKUP(kiva_loans__muestra[[#This Row],[country]],Pais!A:B,2,FALSE)</f>
        <v>Central America</v>
      </c>
      <c r="V5055" t="s">
        <v>10720</v>
      </c>
    </row>
    <row r="5056" spans="1:22">
      <c r="A5056">
        <v>656807</v>
      </c>
      <c r="B5056" s="20">
        <v>500</v>
      </c>
      <c r="C5056" s="22">
        <v>500</v>
      </c>
      <c r="D5056" t="s">
        <v>2113</v>
      </c>
      <c r="E5056" t="s">
        <v>91</v>
      </c>
      <c r="F5056" t="s">
        <v>4036</v>
      </c>
      <c r="G5056" t="s">
        <v>126</v>
      </c>
      <c r="H5056" t="s">
        <v>127</v>
      </c>
      <c r="I5056" t="s">
        <v>3645</v>
      </c>
      <c r="J5056" t="s">
        <v>133</v>
      </c>
      <c r="K5056">
        <v>1760</v>
      </c>
      <c r="L5056" s="4">
        <v>41652.872175925928</v>
      </c>
      <c r="M5056" s="4">
        <v>41647.333333333336</v>
      </c>
      <c r="N5056" s="4">
        <v>41653.87939814815</v>
      </c>
      <c r="O5056">
        <v>7</v>
      </c>
      <c r="P5056">
        <v>16</v>
      </c>
      <c r="Q5056" t="s">
        <v>26</v>
      </c>
      <c r="R5056" t="s">
        <v>43</v>
      </c>
      <c r="S5056" s="3">
        <v>41652</v>
      </c>
      <c r="T5056" t="str">
        <f>IF(kiva_loans__muestra[[#This Row],[loan_amount]]&gt;5000,"Alto","Bajo")</f>
        <v>Bajo</v>
      </c>
      <c r="U5056" s="26" t="str">
        <f>VLOOKUP(kiva_loans__muestra[[#This Row],[country]],Pais!A:B,2,FALSE)</f>
        <v>Central America</v>
      </c>
      <c r="V5056" t="s">
        <v>10719</v>
      </c>
    </row>
    <row r="5057" spans="1:22">
      <c r="A5057">
        <v>656822</v>
      </c>
      <c r="B5057" s="20">
        <v>400</v>
      </c>
      <c r="C5057" s="22">
        <v>400</v>
      </c>
      <c r="D5057" t="s">
        <v>20</v>
      </c>
      <c r="E5057" t="s">
        <v>20</v>
      </c>
      <c r="F5057" t="s">
        <v>4084</v>
      </c>
      <c r="G5057" t="s">
        <v>126</v>
      </c>
      <c r="H5057" t="s">
        <v>127</v>
      </c>
      <c r="I5057" t="s">
        <v>3645</v>
      </c>
      <c r="J5057" t="s">
        <v>133</v>
      </c>
      <c r="K5057">
        <v>1760</v>
      </c>
      <c r="L5057" s="4">
        <v>41652.909247685187</v>
      </c>
      <c r="M5057" s="4">
        <v>41631.333333333336</v>
      </c>
      <c r="N5057" s="4">
        <v>41658.185949074075</v>
      </c>
      <c r="O5057">
        <v>11</v>
      </c>
      <c r="P5057">
        <v>14</v>
      </c>
      <c r="Q5057" t="s">
        <v>26</v>
      </c>
      <c r="R5057" t="s">
        <v>43</v>
      </c>
      <c r="S5057" s="3">
        <v>41652</v>
      </c>
      <c r="T5057" t="str">
        <f>IF(kiva_loans__muestra[[#This Row],[loan_amount]]&gt;5000,"Alto","Bajo")</f>
        <v>Bajo</v>
      </c>
      <c r="U5057" s="26" t="str">
        <f>VLOOKUP(kiva_loans__muestra[[#This Row],[country]],Pais!A:B,2,FALSE)</f>
        <v>Central America</v>
      </c>
      <c r="V5057" t="s">
        <v>10719</v>
      </c>
    </row>
    <row r="5058" spans="1:22">
      <c r="A5058">
        <v>656825</v>
      </c>
      <c r="B5058" s="20">
        <v>400</v>
      </c>
      <c r="C5058" s="22">
        <v>400</v>
      </c>
      <c r="D5058" t="s">
        <v>19</v>
      </c>
      <c r="E5058" t="s">
        <v>20</v>
      </c>
      <c r="F5058" t="s">
        <v>4017</v>
      </c>
      <c r="G5058" t="s">
        <v>126</v>
      </c>
      <c r="H5058" t="s">
        <v>127</v>
      </c>
      <c r="I5058" t="s">
        <v>827</v>
      </c>
      <c r="J5058" t="s">
        <v>129</v>
      </c>
      <c r="K5058">
        <v>980</v>
      </c>
      <c r="L5058" s="4">
        <v>41652.916458333333</v>
      </c>
      <c r="M5058" s="4">
        <v>41627.333333333336</v>
      </c>
      <c r="N5058" s="4">
        <v>41663.693796296298</v>
      </c>
      <c r="O5058">
        <v>14</v>
      </c>
      <c r="P5058">
        <v>13</v>
      </c>
      <c r="Q5058" t="s">
        <v>26</v>
      </c>
      <c r="R5058" t="s">
        <v>43</v>
      </c>
      <c r="S5058" s="3">
        <v>41652</v>
      </c>
      <c r="T5058" t="str">
        <f>IF(kiva_loans__muestra[[#This Row],[loan_amount]]&gt;5000,"Alto","Bajo")</f>
        <v>Bajo</v>
      </c>
      <c r="U5058" s="26" t="str">
        <f>VLOOKUP(kiva_loans__muestra[[#This Row],[country]],Pais!A:B,2,FALSE)</f>
        <v>Central America</v>
      </c>
      <c r="V5058" t="s">
        <v>10719</v>
      </c>
    </row>
    <row r="5059" spans="1:22">
      <c r="A5059">
        <v>656831</v>
      </c>
      <c r="B5059" s="20">
        <v>500</v>
      </c>
      <c r="C5059" s="22">
        <v>500</v>
      </c>
      <c r="D5059" t="s">
        <v>466</v>
      </c>
      <c r="E5059" t="s">
        <v>65</v>
      </c>
      <c r="F5059" t="s">
        <v>3984</v>
      </c>
      <c r="G5059" t="s">
        <v>126</v>
      </c>
      <c r="H5059" t="s">
        <v>127</v>
      </c>
      <c r="I5059" t="s">
        <v>3645</v>
      </c>
      <c r="J5059" t="s">
        <v>133</v>
      </c>
      <c r="K5059">
        <v>1760</v>
      </c>
      <c r="L5059" s="4">
        <v>41652.931504629632</v>
      </c>
      <c r="M5059" s="4">
        <v>41631.333333333336</v>
      </c>
      <c r="N5059" s="4">
        <v>41657.851354166669</v>
      </c>
      <c r="O5059">
        <v>8</v>
      </c>
      <c r="P5059">
        <v>19</v>
      </c>
      <c r="Q5059" t="s">
        <v>26</v>
      </c>
      <c r="R5059" t="s">
        <v>43</v>
      </c>
      <c r="S5059" s="3">
        <v>41652</v>
      </c>
      <c r="T5059" t="str">
        <f>IF(kiva_loans__muestra[[#This Row],[loan_amount]]&gt;5000,"Alto","Bajo")</f>
        <v>Bajo</v>
      </c>
      <c r="U5059" s="26" t="str">
        <f>VLOOKUP(kiva_loans__muestra[[#This Row],[country]],Pais!A:B,2,FALSE)</f>
        <v>Central America</v>
      </c>
      <c r="V5059" t="s">
        <v>10719</v>
      </c>
    </row>
    <row r="5060" spans="1:22">
      <c r="A5060">
        <v>656834</v>
      </c>
      <c r="B5060" s="20">
        <v>300</v>
      </c>
      <c r="C5060" s="22">
        <v>300</v>
      </c>
      <c r="D5060" t="s">
        <v>65</v>
      </c>
      <c r="E5060" t="s">
        <v>65</v>
      </c>
      <c r="F5060" t="s">
        <v>4342</v>
      </c>
      <c r="G5060" t="s">
        <v>126</v>
      </c>
      <c r="H5060" t="s">
        <v>127</v>
      </c>
      <c r="I5060" t="s">
        <v>3645</v>
      </c>
      <c r="J5060" t="s">
        <v>133</v>
      </c>
      <c r="K5060">
        <v>1760</v>
      </c>
      <c r="L5060" s="4">
        <v>41652.937662037039</v>
      </c>
      <c r="M5060" s="4">
        <v>41635.333333333336</v>
      </c>
      <c r="N5060" s="4">
        <v>41656.635208333333</v>
      </c>
      <c r="O5060">
        <v>12</v>
      </c>
      <c r="P5060">
        <v>4</v>
      </c>
      <c r="Q5060" t="s">
        <v>134</v>
      </c>
      <c r="R5060" t="s">
        <v>43</v>
      </c>
      <c r="S5060" s="3">
        <v>41652</v>
      </c>
      <c r="T5060" t="str">
        <f>IF(kiva_loans__muestra[[#This Row],[loan_amount]]&gt;5000,"Alto","Bajo")</f>
        <v>Bajo</v>
      </c>
      <c r="U5060" s="26" t="str">
        <f>VLOOKUP(kiva_loans__muestra[[#This Row],[country]],Pais!A:B,2,FALSE)</f>
        <v>Central America</v>
      </c>
      <c r="V5060" t="s">
        <v>10720</v>
      </c>
    </row>
    <row r="5061" spans="1:22">
      <c r="A5061">
        <v>656849</v>
      </c>
      <c r="B5061" s="20">
        <v>625</v>
      </c>
      <c r="C5061" s="22">
        <v>625</v>
      </c>
      <c r="D5061" t="s">
        <v>65</v>
      </c>
      <c r="E5061" t="s">
        <v>65</v>
      </c>
      <c r="F5061" t="s">
        <v>4363</v>
      </c>
      <c r="G5061" t="s">
        <v>126</v>
      </c>
      <c r="H5061" t="s">
        <v>127</v>
      </c>
      <c r="I5061" t="s">
        <v>320</v>
      </c>
      <c r="J5061" t="s">
        <v>133</v>
      </c>
      <c r="K5061">
        <v>1760</v>
      </c>
      <c r="L5061" s="4">
        <v>41652.969027777777</v>
      </c>
      <c r="M5061" s="4">
        <v>41648.333333333336</v>
      </c>
      <c r="N5061" s="4">
        <v>41669.921423611115</v>
      </c>
      <c r="O5061">
        <v>14</v>
      </c>
      <c r="P5061">
        <v>24</v>
      </c>
      <c r="Q5061" t="s">
        <v>26</v>
      </c>
      <c r="R5061" t="s">
        <v>43</v>
      </c>
      <c r="S5061" s="3">
        <v>41652</v>
      </c>
      <c r="T5061" t="str">
        <f>IF(kiva_loans__muestra[[#This Row],[loan_amount]]&gt;5000,"Alto","Bajo")</f>
        <v>Bajo</v>
      </c>
      <c r="U5061" s="26" t="str">
        <f>VLOOKUP(kiva_loans__muestra[[#This Row],[country]],Pais!A:B,2,FALSE)</f>
        <v>Central America</v>
      </c>
      <c r="V5061" t="s">
        <v>10719</v>
      </c>
    </row>
    <row r="5062" spans="1:22">
      <c r="A5062">
        <v>656858</v>
      </c>
      <c r="B5062" s="20">
        <v>875</v>
      </c>
      <c r="C5062" s="22">
        <v>875</v>
      </c>
      <c r="D5062" t="s">
        <v>318</v>
      </c>
      <c r="E5062" t="s">
        <v>116</v>
      </c>
      <c r="F5062" t="s">
        <v>4557</v>
      </c>
      <c r="G5062" t="s">
        <v>126</v>
      </c>
      <c r="H5062" t="s">
        <v>127</v>
      </c>
      <c r="I5062" t="s">
        <v>320</v>
      </c>
      <c r="J5062" t="s">
        <v>129</v>
      </c>
      <c r="K5062">
        <v>980</v>
      </c>
      <c r="L5062" s="4">
        <v>41653.000509259262</v>
      </c>
      <c r="M5062" s="4">
        <v>41639.333333333336</v>
      </c>
      <c r="N5062" s="4">
        <v>41653.322928240741</v>
      </c>
      <c r="O5062">
        <v>27</v>
      </c>
      <c r="P5062">
        <v>27</v>
      </c>
      <c r="Q5062" t="s">
        <v>26</v>
      </c>
      <c r="R5062" t="s">
        <v>43</v>
      </c>
      <c r="S5062" s="3">
        <v>41653</v>
      </c>
      <c r="T5062" t="str">
        <f>IF(kiva_loans__muestra[[#This Row],[loan_amount]]&gt;5000,"Alto","Bajo")</f>
        <v>Bajo</v>
      </c>
      <c r="U5062" s="26" t="str">
        <f>VLOOKUP(kiva_loans__muestra[[#This Row],[country]],Pais!A:B,2,FALSE)</f>
        <v>Central America</v>
      </c>
      <c r="V5062" t="s">
        <v>10719</v>
      </c>
    </row>
    <row r="5063" spans="1:22">
      <c r="A5063">
        <v>657164</v>
      </c>
      <c r="B5063" s="20">
        <v>1500</v>
      </c>
      <c r="C5063" s="22">
        <v>1500</v>
      </c>
      <c r="D5063" t="s">
        <v>65</v>
      </c>
      <c r="E5063" t="s">
        <v>65</v>
      </c>
      <c r="F5063" t="s">
        <v>4793</v>
      </c>
      <c r="G5063" t="s">
        <v>126</v>
      </c>
      <c r="H5063" t="s">
        <v>127</v>
      </c>
      <c r="I5063" t="s">
        <v>320</v>
      </c>
      <c r="J5063" t="s">
        <v>133</v>
      </c>
      <c r="K5063">
        <v>1760</v>
      </c>
      <c r="L5063" s="4">
        <v>41653.617893518516</v>
      </c>
      <c r="M5063" s="4">
        <v>41652.333333333336</v>
      </c>
      <c r="N5063" s="4">
        <v>41683.364537037036</v>
      </c>
      <c r="O5063">
        <v>14</v>
      </c>
      <c r="P5063">
        <v>44</v>
      </c>
      <c r="Q5063" t="s">
        <v>134</v>
      </c>
      <c r="R5063" t="s">
        <v>43</v>
      </c>
      <c r="S5063" s="3">
        <v>41653</v>
      </c>
      <c r="T5063" t="str">
        <f>IF(kiva_loans__muestra[[#This Row],[loan_amount]]&gt;5000,"Alto","Bajo")</f>
        <v>Bajo</v>
      </c>
      <c r="U5063" s="26" t="str">
        <f>VLOOKUP(kiva_loans__muestra[[#This Row],[country]],Pais!A:B,2,FALSE)</f>
        <v>Central America</v>
      </c>
      <c r="V5063" t="s">
        <v>10720</v>
      </c>
    </row>
    <row r="5064" spans="1:22">
      <c r="A5064">
        <v>657169</v>
      </c>
      <c r="B5064" s="20">
        <v>400</v>
      </c>
      <c r="C5064" s="22">
        <v>650</v>
      </c>
      <c r="D5064" t="s">
        <v>178</v>
      </c>
      <c r="E5064" t="s">
        <v>179</v>
      </c>
      <c r="F5064" t="s">
        <v>4775</v>
      </c>
      <c r="G5064" t="s">
        <v>126</v>
      </c>
      <c r="H5064" t="s">
        <v>127</v>
      </c>
      <c r="I5064" t="s">
        <v>320</v>
      </c>
      <c r="J5064" t="s">
        <v>129</v>
      </c>
      <c r="K5064">
        <v>980</v>
      </c>
      <c r="L5064" s="4">
        <v>41653.631967592592</v>
      </c>
      <c r="M5064" s="4">
        <v>41625.333333333336</v>
      </c>
      <c r="N5064" s="4"/>
      <c r="O5064">
        <v>15</v>
      </c>
      <c r="P5064">
        <v>16</v>
      </c>
      <c r="Q5064" t="s">
        <v>134</v>
      </c>
      <c r="R5064" t="s">
        <v>43</v>
      </c>
      <c r="S5064" s="3">
        <v>41653</v>
      </c>
      <c r="T5064" t="str">
        <f>IF(kiva_loans__muestra[[#This Row],[loan_amount]]&gt;5000,"Alto","Bajo")</f>
        <v>Bajo</v>
      </c>
      <c r="U5064" s="26" t="str">
        <f>VLOOKUP(kiva_loans__muestra[[#This Row],[country]],Pais!A:B,2,FALSE)</f>
        <v>Central America</v>
      </c>
      <c r="V5064" t="s">
        <v>10720</v>
      </c>
    </row>
    <row r="5065" spans="1:22">
      <c r="A5065">
        <v>657202</v>
      </c>
      <c r="B5065" s="20">
        <v>400</v>
      </c>
      <c r="C5065" s="22">
        <v>400</v>
      </c>
      <c r="D5065" t="s">
        <v>86</v>
      </c>
      <c r="E5065" t="s">
        <v>20</v>
      </c>
      <c r="F5065" t="s">
        <v>4861</v>
      </c>
      <c r="G5065" t="s">
        <v>126</v>
      </c>
      <c r="H5065" t="s">
        <v>127</v>
      </c>
      <c r="I5065" t="s">
        <v>3645</v>
      </c>
      <c r="J5065" t="s">
        <v>133</v>
      </c>
      <c r="K5065">
        <v>1760</v>
      </c>
      <c r="L5065" s="4">
        <v>41653.664594907408</v>
      </c>
      <c r="M5065" s="4">
        <v>41629.333333333336</v>
      </c>
      <c r="N5065" s="4">
        <v>41659.141574074078</v>
      </c>
      <c r="O5065">
        <v>11</v>
      </c>
      <c r="P5065">
        <v>13</v>
      </c>
      <c r="Q5065" t="s">
        <v>26</v>
      </c>
      <c r="R5065" t="s">
        <v>43</v>
      </c>
      <c r="S5065" s="3">
        <v>41653</v>
      </c>
      <c r="T5065" t="str">
        <f>IF(kiva_loans__muestra[[#This Row],[loan_amount]]&gt;5000,"Alto","Bajo")</f>
        <v>Bajo</v>
      </c>
      <c r="U5065" s="26" t="str">
        <f>VLOOKUP(kiva_loans__muestra[[#This Row],[country]],Pais!A:B,2,FALSE)</f>
        <v>Central America</v>
      </c>
      <c r="V5065" t="s">
        <v>10719</v>
      </c>
    </row>
    <row r="5066" spans="1:22">
      <c r="A5066">
        <v>657206</v>
      </c>
      <c r="B5066" s="20">
        <v>1000</v>
      </c>
      <c r="C5066" s="22">
        <v>1000</v>
      </c>
      <c r="D5066" t="s">
        <v>68</v>
      </c>
      <c r="E5066" t="s">
        <v>68</v>
      </c>
      <c r="F5066" t="s">
        <v>4852</v>
      </c>
      <c r="G5066" t="s">
        <v>126</v>
      </c>
      <c r="H5066" t="s">
        <v>127</v>
      </c>
      <c r="I5066" t="s">
        <v>320</v>
      </c>
      <c r="J5066" t="s">
        <v>129</v>
      </c>
      <c r="K5066">
        <v>980</v>
      </c>
      <c r="L5066" s="4">
        <v>41653.672824074078</v>
      </c>
      <c r="M5066" s="4">
        <v>41627.333333333336</v>
      </c>
      <c r="N5066" s="4">
        <v>41680.697488425925</v>
      </c>
      <c r="O5066">
        <v>15</v>
      </c>
      <c r="P5066">
        <v>19</v>
      </c>
      <c r="Q5066" t="s">
        <v>26</v>
      </c>
      <c r="R5066" t="s">
        <v>43</v>
      </c>
      <c r="S5066" s="3">
        <v>41653</v>
      </c>
      <c r="T5066" t="str">
        <f>IF(kiva_loans__muestra[[#This Row],[loan_amount]]&gt;5000,"Alto","Bajo")</f>
        <v>Bajo</v>
      </c>
      <c r="U5066" s="26" t="str">
        <f>VLOOKUP(kiva_loans__muestra[[#This Row],[country]],Pais!A:B,2,FALSE)</f>
        <v>Central America</v>
      </c>
      <c r="V5066" t="s">
        <v>10719</v>
      </c>
    </row>
    <row r="5067" spans="1:22">
      <c r="A5067">
        <v>657209</v>
      </c>
      <c r="B5067" s="20">
        <v>500</v>
      </c>
      <c r="C5067" s="22">
        <v>1000</v>
      </c>
      <c r="D5067" t="s">
        <v>65</v>
      </c>
      <c r="E5067" t="s">
        <v>65</v>
      </c>
      <c r="F5067" t="s">
        <v>4417</v>
      </c>
      <c r="G5067" t="s">
        <v>126</v>
      </c>
      <c r="H5067" t="s">
        <v>127</v>
      </c>
      <c r="I5067" t="s">
        <v>3645</v>
      </c>
      <c r="J5067" t="s">
        <v>133</v>
      </c>
      <c r="K5067">
        <v>1760</v>
      </c>
      <c r="L5067" s="4">
        <v>41653.680648148147</v>
      </c>
      <c r="M5067" s="4">
        <v>41648.333333333336</v>
      </c>
      <c r="N5067" s="4"/>
      <c r="O5067">
        <v>14</v>
      </c>
      <c r="P5067">
        <v>7</v>
      </c>
      <c r="Q5067" t="s">
        <v>134</v>
      </c>
      <c r="R5067" t="s">
        <v>43</v>
      </c>
      <c r="S5067" s="3">
        <v>41653</v>
      </c>
      <c r="T5067" t="str">
        <f>IF(kiva_loans__muestra[[#This Row],[loan_amount]]&gt;5000,"Alto","Bajo")</f>
        <v>Bajo</v>
      </c>
      <c r="U5067" s="26" t="str">
        <f>VLOOKUP(kiva_loans__muestra[[#This Row],[country]],Pais!A:B,2,FALSE)</f>
        <v>Central America</v>
      </c>
      <c r="V5067" t="s">
        <v>10720</v>
      </c>
    </row>
    <row r="5068" spans="1:22">
      <c r="A5068">
        <v>657211</v>
      </c>
      <c r="B5068" s="20">
        <v>400</v>
      </c>
      <c r="C5068" s="22">
        <v>400</v>
      </c>
      <c r="D5068" t="s">
        <v>178</v>
      </c>
      <c r="E5068" t="s">
        <v>179</v>
      </c>
      <c r="F5068" t="s">
        <v>768</v>
      </c>
      <c r="G5068" t="s">
        <v>126</v>
      </c>
      <c r="H5068" t="s">
        <v>127</v>
      </c>
      <c r="I5068" t="s">
        <v>320</v>
      </c>
      <c r="J5068" t="s">
        <v>129</v>
      </c>
      <c r="K5068">
        <v>980</v>
      </c>
      <c r="L5068" s="4">
        <v>41653.685347222221</v>
      </c>
      <c r="M5068" s="4">
        <v>41625.333333333336</v>
      </c>
      <c r="N5068" s="4">
        <v>41672.744618055556</v>
      </c>
      <c r="O5068">
        <v>13</v>
      </c>
      <c r="P5068">
        <v>15</v>
      </c>
      <c r="Q5068" t="s">
        <v>26</v>
      </c>
      <c r="R5068" t="s">
        <v>43</v>
      </c>
      <c r="S5068" s="3">
        <v>41653</v>
      </c>
      <c r="T5068" t="str">
        <f>IF(kiva_loans__muestra[[#This Row],[loan_amount]]&gt;5000,"Alto","Bajo")</f>
        <v>Bajo</v>
      </c>
      <c r="U5068" s="26" t="str">
        <f>VLOOKUP(kiva_loans__muestra[[#This Row],[country]],Pais!A:B,2,FALSE)</f>
        <v>Central America</v>
      </c>
      <c r="V5068" t="s">
        <v>10719</v>
      </c>
    </row>
    <row r="5069" spans="1:22">
      <c r="A5069">
        <v>657227</v>
      </c>
      <c r="B5069" s="20">
        <v>925</v>
      </c>
      <c r="C5069" s="22">
        <v>925</v>
      </c>
      <c r="D5069" t="s">
        <v>65</v>
      </c>
      <c r="E5069" t="s">
        <v>65</v>
      </c>
      <c r="F5069" t="s">
        <v>591</v>
      </c>
      <c r="G5069" t="s">
        <v>126</v>
      </c>
      <c r="H5069" t="s">
        <v>127</v>
      </c>
      <c r="I5069" t="s">
        <v>4719</v>
      </c>
      <c r="J5069" t="s">
        <v>129</v>
      </c>
      <c r="K5069">
        <v>740</v>
      </c>
      <c r="L5069" s="4">
        <v>41653.738935185182</v>
      </c>
      <c r="M5069" s="4">
        <v>41631.333333333336</v>
      </c>
      <c r="N5069" s="4">
        <v>41655.888449074075</v>
      </c>
      <c r="O5069">
        <v>7</v>
      </c>
      <c r="P5069">
        <v>23</v>
      </c>
      <c r="Q5069" t="s">
        <v>134</v>
      </c>
      <c r="R5069" t="s">
        <v>27</v>
      </c>
      <c r="S5069" s="3">
        <v>41653</v>
      </c>
      <c r="T5069" t="str">
        <f>IF(kiva_loans__muestra[[#This Row],[loan_amount]]&gt;5000,"Alto","Bajo")</f>
        <v>Bajo</v>
      </c>
      <c r="U5069" s="26" t="str">
        <f>VLOOKUP(kiva_loans__muestra[[#This Row],[country]],Pais!A:B,2,FALSE)</f>
        <v>Central America</v>
      </c>
      <c r="V5069" t="s">
        <v>10720</v>
      </c>
    </row>
    <row r="5070" spans="1:22">
      <c r="A5070">
        <v>657228</v>
      </c>
      <c r="B5070" s="20">
        <v>400</v>
      </c>
      <c r="C5070" s="22">
        <v>400</v>
      </c>
      <c r="D5070" t="s">
        <v>178</v>
      </c>
      <c r="E5070" t="s">
        <v>179</v>
      </c>
      <c r="F5070" t="s">
        <v>768</v>
      </c>
      <c r="G5070" t="s">
        <v>126</v>
      </c>
      <c r="H5070" t="s">
        <v>127</v>
      </c>
      <c r="I5070" t="s">
        <v>4474</v>
      </c>
      <c r="J5070" t="s">
        <v>129</v>
      </c>
      <c r="K5070">
        <v>740</v>
      </c>
      <c r="L5070" s="4">
        <v>41653.739583333336</v>
      </c>
      <c r="M5070" s="4">
        <v>41624.333333333336</v>
      </c>
      <c r="N5070" s="4">
        <v>41669.911053240743</v>
      </c>
      <c r="O5070">
        <v>14</v>
      </c>
      <c r="P5070">
        <v>8</v>
      </c>
      <c r="Q5070" t="s">
        <v>26</v>
      </c>
      <c r="R5070" t="s">
        <v>43</v>
      </c>
      <c r="S5070" s="3">
        <v>41653</v>
      </c>
      <c r="T5070" t="str">
        <f>IF(kiva_loans__muestra[[#This Row],[loan_amount]]&gt;5000,"Alto","Bajo")</f>
        <v>Bajo</v>
      </c>
      <c r="U5070" s="26" t="str">
        <f>VLOOKUP(kiva_loans__muestra[[#This Row],[country]],Pais!A:B,2,FALSE)</f>
        <v>Central America</v>
      </c>
      <c r="V5070" t="s">
        <v>10719</v>
      </c>
    </row>
    <row r="5071" spans="1:22">
      <c r="A5071">
        <v>657231</v>
      </c>
      <c r="B5071" s="20">
        <v>475</v>
      </c>
      <c r="C5071" s="22">
        <v>475</v>
      </c>
      <c r="D5071" t="s">
        <v>2174</v>
      </c>
      <c r="E5071" t="s">
        <v>110</v>
      </c>
      <c r="F5071" t="s">
        <v>4851</v>
      </c>
      <c r="G5071" t="s">
        <v>126</v>
      </c>
      <c r="H5071" t="s">
        <v>127</v>
      </c>
      <c r="I5071" t="s">
        <v>4474</v>
      </c>
      <c r="J5071" t="s">
        <v>129</v>
      </c>
      <c r="K5071">
        <v>740</v>
      </c>
      <c r="L5071" s="4">
        <v>41653.741099537037</v>
      </c>
      <c r="M5071" s="4">
        <v>41624.333333333336</v>
      </c>
      <c r="N5071" s="4">
        <v>41654.058888888889</v>
      </c>
      <c r="O5071">
        <v>14</v>
      </c>
      <c r="P5071">
        <v>19</v>
      </c>
      <c r="Q5071" t="s">
        <v>26</v>
      </c>
      <c r="R5071" t="s">
        <v>43</v>
      </c>
      <c r="S5071" s="3">
        <v>41653</v>
      </c>
      <c r="T5071" t="str">
        <f>IF(kiva_loans__muestra[[#This Row],[loan_amount]]&gt;5000,"Alto","Bajo")</f>
        <v>Bajo</v>
      </c>
      <c r="U5071" s="26" t="str">
        <f>VLOOKUP(kiva_loans__muestra[[#This Row],[country]],Pais!A:B,2,FALSE)</f>
        <v>Central America</v>
      </c>
      <c r="V5071" t="s">
        <v>10719</v>
      </c>
    </row>
    <row r="5072" spans="1:22">
      <c r="A5072">
        <v>657232</v>
      </c>
      <c r="B5072" s="20">
        <v>800</v>
      </c>
      <c r="C5072" s="22">
        <v>800</v>
      </c>
      <c r="D5072" t="s">
        <v>65</v>
      </c>
      <c r="E5072" t="s">
        <v>65</v>
      </c>
      <c r="F5072" t="s">
        <v>4611</v>
      </c>
      <c r="G5072" t="s">
        <v>126</v>
      </c>
      <c r="H5072" t="s">
        <v>127</v>
      </c>
      <c r="I5072" t="s">
        <v>4474</v>
      </c>
      <c r="J5072" t="s">
        <v>129</v>
      </c>
      <c r="K5072">
        <v>740</v>
      </c>
      <c r="L5072" s="4">
        <v>41653.741956018515</v>
      </c>
      <c r="M5072" s="4">
        <v>41624.333333333336</v>
      </c>
      <c r="N5072" s="4">
        <v>41659.925833333335</v>
      </c>
      <c r="O5072">
        <v>17</v>
      </c>
      <c r="P5072">
        <v>28</v>
      </c>
      <c r="Q5072" t="s">
        <v>134</v>
      </c>
      <c r="R5072" t="s">
        <v>43</v>
      </c>
      <c r="S5072" s="3">
        <v>41653</v>
      </c>
      <c r="T5072" t="str">
        <f>IF(kiva_loans__muestra[[#This Row],[loan_amount]]&gt;5000,"Alto","Bajo")</f>
        <v>Bajo</v>
      </c>
      <c r="U5072" s="26" t="str">
        <f>VLOOKUP(kiva_loans__muestra[[#This Row],[country]],Pais!A:B,2,FALSE)</f>
        <v>Central America</v>
      </c>
      <c r="V5072" t="s">
        <v>10720</v>
      </c>
    </row>
    <row r="5073" spans="1:22">
      <c r="A5073">
        <v>657234</v>
      </c>
      <c r="B5073" s="20">
        <v>325</v>
      </c>
      <c r="C5073" s="22">
        <v>325</v>
      </c>
      <c r="D5073" t="s">
        <v>65</v>
      </c>
      <c r="E5073" t="s">
        <v>65</v>
      </c>
      <c r="F5073" t="s">
        <v>4529</v>
      </c>
      <c r="G5073" t="s">
        <v>126</v>
      </c>
      <c r="H5073" t="s">
        <v>127</v>
      </c>
      <c r="I5073" t="s">
        <v>4474</v>
      </c>
      <c r="J5073" t="s">
        <v>129</v>
      </c>
      <c r="K5073">
        <v>740</v>
      </c>
      <c r="L5073" s="4">
        <v>41653.742245370369</v>
      </c>
      <c r="M5073" s="4">
        <v>41624.333333333336</v>
      </c>
      <c r="N5073" s="4">
        <v>41657.851423611108</v>
      </c>
      <c r="O5073">
        <v>14</v>
      </c>
      <c r="P5073">
        <v>13</v>
      </c>
      <c r="Q5073" t="s">
        <v>26</v>
      </c>
      <c r="R5073" t="s">
        <v>43</v>
      </c>
      <c r="S5073" s="3">
        <v>41653</v>
      </c>
      <c r="T5073" t="str">
        <f>IF(kiva_loans__muestra[[#This Row],[loan_amount]]&gt;5000,"Alto","Bajo")</f>
        <v>Bajo</v>
      </c>
      <c r="U5073" s="26" t="str">
        <f>VLOOKUP(kiva_loans__muestra[[#This Row],[country]],Pais!A:B,2,FALSE)</f>
        <v>Central America</v>
      </c>
      <c r="V5073" t="s">
        <v>10719</v>
      </c>
    </row>
    <row r="5074" spans="1:22">
      <c r="A5074">
        <v>657235</v>
      </c>
      <c r="B5074" s="20">
        <v>475</v>
      </c>
      <c r="C5074" s="22">
        <v>475</v>
      </c>
      <c r="D5074" t="s">
        <v>90</v>
      </c>
      <c r="E5074" t="s">
        <v>91</v>
      </c>
      <c r="F5074" t="s">
        <v>4608</v>
      </c>
      <c r="G5074" t="s">
        <v>126</v>
      </c>
      <c r="H5074" t="s">
        <v>127</v>
      </c>
      <c r="I5074" t="s">
        <v>4474</v>
      </c>
      <c r="J5074" t="s">
        <v>129</v>
      </c>
      <c r="K5074">
        <v>740</v>
      </c>
      <c r="L5074" s="4">
        <v>41653.742789351854</v>
      </c>
      <c r="M5074" s="4">
        <v>41624.333333333336</v>
      </c>
      <c r="N5074" s="4">
        <v>41661.955833333333</v>
      </c>
      <c r="O5074">
        <v>14</v>
      </c>
      <c r="P5074">
        <v>4</v>
      </c>
      <c r="Q5074" t="s">
        <v>134</v>
      </c>
      <c r="R5074" t="s">
        <v>43</v>
      </c>
      <c r="S5074" s="3">
        <v>41653</v>
      </c>
      <c r="T5074" t="str">
        <f>IF(kiva_loans__muestra[[#This Row],[loan_amount]]&gt;5000,"Alto","Bajo")</f>
        <v>Bajo</v>
      </c>
      <c r="U5074" s="26" t="str">
        <f>VLOOKUP(kiva_loans__muestra[[#This Row],[country]],Pais!A:B,2,FALSE)</f>
        <v>Central America</v>
      </c>
      <c r="V5074" t="s">
        <v>10720</v>
      </c>
    </row>
    <row r="5075" spans="1:22">
      <c r="A5075">
        <v>657236</v>
      </c>
      <c r="B5075" s="20">
        <v>600</v>
      </c>
      <c r="C5075" s="22">
        <v>600</v>
      </c>
      <c r="D5075" t="s">
        <v>767</v>
      </c>
      <c r="E5075" t="s">
        <v>179</v>
      </c>
      <c r="F5075" t="s">
        <v>4804</v>
      </c>
      <c r="G5075" t="s">
        <v>126</v>
      </c>
      <c r="H5075" t="s">
        <v>127</v>
      </c>
      <c r="I5075" t="s">
        <v>4474</v>
      </c>
      <c r="J5075" t="s">
        <v>129</v>
      </c>
      <c r="K5075">
        <v>740</v>
      </c>
      <c r="L5075" s="4">
        <v>41653.742939814816</v>
      </c>
      <c r="M5075" s="4">
        <v>41624.333333333336</v>
      </c>
      <c r="N5075" s="4">
        <v>41657.352442129632</v>
      </c>
      <c r="O5075">
        <v>14</v>
      </c>
      <c r="P5075">
        <v>19</v>
      </c>
      <c r="Q5075" t="s">
        <v>26</v>
      </c>
      <c r="R5075" t="s">
        <v>43</v>
      </c>
      <c r="S5075" s="3">
        <v>41653</v>
      </c>
      <c r="T5075" t="str">
        <f>IF(kiva_loans__muestra[[#This Row],[loan_amount]]&gt;5000,"Alto","Bajo")</f>
        <v>Bajo</v>
      </c>
      <c r="U5075" s="26" t="str">
        <f>VLOOKUP(kiva_loans__muestra[[#This Row],[country]],Pais!A:B,2,FALSE)</f>
        <v>Central America</v>
      </c>
      <c r="V5075" t="s">
        <v>10719</v>
      </c>
    </row>
    <row r="5076" spans="1:22">
      <c r="A5076">
        <v>657237</v>
      </c>
      <c r="B5076" s="20">
        <v>600</v>
      </c>
      <c r="C5076" s="22">
        <v>600</v>
      </c>
      <c r="D5076" t="s">
        <v>90</v>
      </c>
      <c r="E5076" t="s">
        <v>91</v>
      </c>
      <c r="F5076" t="s">
        <v>4628</v>
      </c>
      <c r="G5076" t="s">
        <v>126</v>
      </c>
      <c r="H5076" t="s">
        <v>127</v>
      </c>
      <c r="I5076" t="s">
        <v>4474</v>
      </c>
      <c r="J5076" t="s">
        <v>129</v>
      </c>
      <c r="K5076">
        <v>740</v>
      </c>
      <c r="L5076" s="4">
        <v>41653.743125000001</v>
      </c>
      <c r="M5076" s="4">
        <v>41629.333333333336</v>
      </c>
      <c r="N5076" s="4">
        <v>41659.077673611115</v>
      </c>
      <c r="O5076">
        <v>18</v>
      </c>
      <c r="P5076">
        <v>5</v>
      </c>
      <c r="Q5076" t="s">
        <v>134</v>
      </c>
      <c r="R5076" t="s">
        <v>43</v>
      </c>
      <c r="S5076" s="3">
        <v>41653</v>
      </c>
      <c r="T5076" t="str">
        <f>IF(kiva_loans__muestra[[#This Row],[loan_amount]]&gt;5000,"Alto","Bajo")</f>
        <v>Bajo</v>
      </c>
      <c r="U5076" s="26" t="str">
        <f>VLOOKUP(kiva_loans__muestra[[#This Row],[country]],Pais!A:B,2,FALSE)</f>
        <v>Central America</v>
      </c>
      <c r="V5076" t="s">
        <v>10720</v>
      </c>
    </row>
    <row r="5077" spans="1:22">
      <c r="A5077">
        <v>657238</v>
      </c>
      <c r="B5077" s="20">
        <v>800</v>
      </c>
      <c r="C5077" s="22">
        <v>800</v>
      </c>
      <c r="D5077" t="s">
        <v>65</v>
      </c>
      <c r="E5077" t="s">
        <v>65</v>
      </c>
      <c r="F5077" t="s">
        <v>4589</v>
      </c>
      <c r="G5077" t="s">
        <v>126</v>
      </c>
      <c r="H5077" t="s">
        <v>127</v>
      </c>
      <c r="I5077" t="s">
        <v>4474</v>
      </c>
      <c r="J5077" t="s">
        <v>129</v>
      </c>
      <c r="K5077">
        <v>740</v>
      </c>
      <c r="L5077" s="4">
        <v>41653.743298611109</v>
      </c>
      <c r="M5077" s="4">
        <v>41624.333333333336</v>
      </c>
      <c r="N5077" s="4">
        <v>41680.923009259262</v>
      </c>
      <c r="O5077">
        <v>17</v>
      </c>
      <c r="P5077">
        <v>27</v>
      </c>
      <c r="Q5077" t="s">
        <v>26</v>
      </c>
      <c r="R5077" t="s">
        <v>43</v>
      </c>
      <c r="S5077" s="3">
        <v>41653</v>
      </c>
      <c r="T5077" t="str">
        <f>IF(kiva_loans__muestra[[#This Row],[loan_amount]]&gt;5000,"Alto","Bajo")</f>
        <v>Bajo</v>
      </c>
      <c r="U5077" s="26" t="str">
        <f>VLOOKUP(kiva_loans__muestra[[#This Row],[country]],Pais!A:B,2,FALSE)</f>
        <v>Central America</v>
      </c>
      <c r="V5077" t="s">
        <v>10719</v>
      </c>
    </row>
    <row r="5078" spans="1:22">
      <c r="A5078">
        <v>657239</v>
      </c>
      <c r="B5078" s="20">
        <v>800</v>
      </c>
      <c r="C5078" s="22">
        <v>800</v>
      </c>
      <c r="D5078" t="s">
        <v>90</v>
      </c>
      <c r="E5078" t="s">
        <v>91</v>
      </c>
      <c r="F5078" t="s">
        <v>4644</v>
      </c>
      <c r="G5078" t="s">
        <v>126</v>
      </c>
      <c r="H5078" t="s">
        <v>127</v>
      </c>
      <c r="I5078" t="s">
        <v>4474</v>
      </c>
      <c r="J5078" t="s">
        <v>129</v>
      </c>
      <c r="K5078">
        <v>740</v>
      </c>
      <c r="L5078" s="4">
        <v>41653.743483796294</v>
      </c>
      <c r="M5078" s="4">
        <v>41629.333333333336</v>
      </c>
      <c r="N5078" s="4">
        <v>41659.148113425923</v>
      </c>
      <c r="O5078">
        <v>18</v>
      </c>
      <c r="P5078">
        <v>29</v>
      </c>
      <c r="Q5078" t="s">
        <v>26</v>
      </c>
      <c r="R5078" t="s">
        <v>43</v>
      </c>
      <c r="S5078" s="3">
        <v>41653</v>
      </c>
      <c r="T5078" t="str">
        <f>IF(kiva_loans__muestra[[#This Row],[loan_amount]]&gt;5000,"Alto","Bajo")</f>
        <v>Bajo</v>
      </c>
      <c r="U5078" s="26" t="str">
        <f>VLOOKUP(kiva_loans__muestra[[#This Row],[country]],Pais!A:B,2,FALSE)</f>
        <v>Central America</v>
      </c>
      <c r="V5078" t="s">
        <v>10719</v>
      </c>
    </row>
    <row r="5079" spans="1:22">
      <c r="A5079">
        <v>657240</v>
      </c>
      <c r="B5079" s="20">
        <v>800</v>
      </c>
      <c r="C5079" s="22">
        <v>800</v>
      </c>
      <c r="D5079" t="s">
        <v>212</v>
      </c>
      <c r="E5079" t="s">
        <v>20</v>
      </c>
      <c r="F5079" t="s">
        <v>4473</v>
      </c>
      <c r="G5079" t="s">
        <v>126</v>
      </c>
      <c r="H5079" t="s">
        <v>127</v>
      </c>
      <c r="I5079" t="s">
        <v>4474</v>
      </c>
      <c r="J5079" t="s">
        <v>129</v>
      </c>
      <c r="K5079">
        <v>740</v>
      </c>
      <c r="L5079" s="4">
        <v>41653.743622685186</v>
      </c>
      <c r="M5079" s="4">
        <v>41634.333333333336</v>
      </c>
      <c r="N5079" s="4">
        <v>41680.714236111111</v>
      </c>
      <c r="O5079">
        <v>18</v>
      </c>
      <c r="P5079">
        <v>25</v>
      </c>
      <c r="Q5079" t="s">
        <v>26</v>
      </c>
      <c r="R5079" t="s">
        <v>43</v>
      </c>
      <c r="S5079" s="3">
        <v>41653</v>
      </c>
      <c r="T5079" t="str">
        <f>IF(kiva_loans__muestra[[#This Row],[loan_amount]]&gt;5000,"Alto","Bajo")</f>
        <v>Bajo</v>
      </c>
      <c r="U5079" s="26" t="str">
        <f>VLOOKUP(kiva_loans__muestra[[#This Row],[country]],Pais!A:B,2,FALSE)</f>
        <v>Central America</v>
      </c>
      <c r="V5079" t="s">
        <v>10719</v>
      </c>
    </row>
    <row r="5080" spans="1:22">
      <c r="A5080">
        <v>657241</v>
      </c>
      <c r="B5080" s="20">
        <v>1175</v>
      </c>
      <c r="C5080" s="22">
        <v>1175</v>
      </c>
      <c r="D5080" t="s">
        <v>112</v>
      </c>
      <c r="E5080" t="s">
        <v>20</v>
      </c>
      <c r="F5080" t="s">
        <v>4794</v>
      </c>
      <c r="G5080" t="s">
        <v>126</v>
      </c>
      <c r="H5080" t="s">
        <v>127</v>
      </c>
      <c r="I5080" t="s">
        <v>763</v>
      </c>
      <c r="J5080" t="s">
        <v>129</v>
      </c>
      <c r="K5080">
        <v>740</v>
      </c>
      <c r="L5080" s="4">
        <v>41653.743819444448</v>
      </c>
      <c r="M5080" s="4">
        <v>41631.333333333336</v>
      </c>
      <c r="N5080" s="4">
        <v>41657.157476851855</v>
      </c>
      <c r="O5080">
        <v>8</v>
      </c>
      <c r="P5080">
        <v>21</v>
      </c>
      <c r="Q5080" t="s">
        <v>134</v>
      </c>
      <c r="R5080" t="s">
        <v>27</v>
      </c>
      <c r="S5080" s="3">
        <v>41653</v>
      </c>
      <c r="T5080" t="str">
        <f>IF(kiva_loans__muestra[[#This Row],[loan_amount]]&gt;5000,"Alto","Bajo")</f>
        <v>Bajo</v>
      </c>
      <c r="U5080" s="26" t="str">
        <f>VLOOKUP(kiva_loans__muestra[[#This Row],[country]],Pais!A:B,2,FALSE)</f>
        <v>Central America</v>
      </c>
      <c r="V5080" t="s">
        <v>10720</v>
      </c>
    </row>
    <row r="5081" spans="1:22">
      <c r="A5081">
        <v>657244</v>
      </c>
      <c r="B5081" s="20">
        <v>725</v>
      </c>
      <c r="C5081" s="22">
        <v>725</v>
      </c>
      <c r="D5081" t="s">
        <v>56</v>
      </c>
      <c r="E5081" t="s">
        <v>56</v>
      </c>
      <c r="F5081" t="s">
        <v>4684</v>
      </c>
      <c r="G5081" t="s">
        <v>126</v>
      </c>
      <c r="H5081" t="s">
        <v>127</v>
      </c>
      <c r="I5081" t="s">
        <v>320</v>
      </c>
      <c r="J5081" t="s">
        <v>129</v>
      </c>
      <c r="K5081">
        <v>980</v>
      </c>
      <c r="L5081" s="4">
        <v>41653.745127314818</v>
      </c>
      <c r="M5081" s="4">
        <v>41627.333333333336</v>
      </c>
      <c r="N5081" s="4">
        <v>41656.640902777777</v>
      </c>
      <c r="O5081">
        <v>15</v>
      </c>
      <c r="P5081">
        <v>27</v>
      </c>
      <c r="Q5081" t="s">
        <v>26</v>
      </c>
      <c r="R5081" t="s">
        <v>43</v>
      </c>
      <c r="S5081" s="3">
        <v>41653</v>
      </c>
      <c r="T5081" t="str">
        <f>IF(kiva_loans__muestra[[#This Row],[loan_amount]]&gt;5000,"Alto","Bajo")</f>
        <v>Bajo</v>
      </c>
      <c r="U5081" s="26" t="str">
        <f>VLOOKUP(kiva_loans__muestra[[#This Row],[country]],Pais!A:B,2,FALSE)</f>
        <v>Central America</v>
      </c>
      <c r="V5081" t="s">
        <v>10719</v>
      </c>
    </row>
    <row r="5082" spans="1:22">
      <c r="A5082">
        <v>657250</v>
      </c>
      <c r="B5082" s="20">
        <v>1500</v>
      </c>
      <c r="C5082" s="22">
        <v>1500</v>
      </c>
      <c r="D5082" t="s">
        <v>2185</v>
      </c>
      <c r="E5082" t="s">
        <v>65</v>
      </c>
      <c r="F5082" t="s">
        <v>4499</v>
      </c>
      <c r="G5082" t="s">
        <v>126</v>
      </c>
      <c r="H5082" t="s">
        <v>127</v>
      </c>
      <c r="I5082" t="s">
        <v>320</v>
      </c>
      <c r="J5082" t="s">
        <v>133</v>
      </c>
      <c r="K5082">
        <v>1760</v>
      </c>
      <c r="L5082" s="4">
        <v>41653.81322916667</v>
      </c>
      <c r="M5082" s="4">
        <v>41647.333333333336</v>
      </c>
      <c r="N5082" s="4">
        <v>41661.550625000003</v>
      </c>
      <c r="O5082">
        <v>26</v>
      </c>
      <c r="P5082">
        <v>51</v>
      </c>
      <c r="Q5082" t="s">
        <v>26</v>
      </c>
      <c r="R5082" t="s">
        <v>43</v>
      </c>
      <c r="S5082" s="3">
        <v>41653</v>
      </c>
      <c r="T5082" t="str">
        <f>IF(kiva_loans__muestra[[#This Row],[loan_amount]]&gt;5000,"Alto","Bajo")</f>
        <v>Bajo</v>
      </c>
      <c r="U5082" s="26" t="str">
        <f>VLOOKUP(kiva_loans__muestra[[#This Row],[country]],Pais!A:B,2,FALSE)</f>
        <v>Central America</v>
      </c>
      <c r="V5082" t="s">
        <v>10719</v>
      </c>
    </row>
    <row r="5083" spans="1:22">
      <c r="A5083">
        <v>657260</v>
      </c>
      <c r="B5083" s="20">
        <v>550</v>
      </c>
      <c r="C5083" s="22">
        <v>550</v>
      </c>
      <c r="D5083" t="s">
        <v>373</v>
      </c>
      <c r="E5083" t="s">
        <v>20</v>
      </c>
      <c r="F5083" t="s">
        <v>4444</v>
      </c>
      <c r="G5083" t="s">
        <v>126</v>
      </c>
      <c r="H5083" t="s">
        <v>127</v>
      </c>
      <c r="I5083" t="s">
        <v>320</v>
      </c>
      <c r="J5083" t="s">
        <v>129</v>
      </c>
      <c r="K5083">
        <v>980</v>
      </c>
      <c r="L5083" s="4">
        <v>41653.850729166668</v>
      </c>
      <c r="M5083" s="4">
        <v>41627.333333333336</v>
      </c>
      <c r="N5083" s="4">
        <v>41660.649826388886</v>
      </c>
      <c r="O5083">
        <v>13</v>
      </c>
      <c r="P5083">
        <v>20</v>
      </c>
      <c r="Q5083" t="s">
        <v>134</v>
      </c>
      <c r="R5083" t="s">
        <v>43</v>
      </c>
      <c r="S5083" s="3">
        <v>41653</v>
      </c>
      <c r="T5083" t="str">
        <f>IF(kiva_loans__muestra[[#This Row],[loan_amount]]&gt;5000,"Alto","Bajo")</f>
        <v>Bajo</v>
      </c>
      <c r="U5083" s="26" t="str">
        <f>VLOOKUP(kiva_loans__muestra[[#This Row],[country]],Pais!A:B,2,FALSE)</f>
        <v>Central America</v>
      </c>
      <c r="V5083" t="s">
        <v>10720</v>
      </c>
    </row>
    <row r="5084" spans="1:22">
      <c r="A5084">
        <v>657264</v>
      </c>
      <c r="B5084" s="20">
        <v>800</v>
      </c>
      <c r="C5084" s="22">
        <v>800</v>
      </c>
      <c r="D5084" t="s">
        <v>262</v>
      </c>
      <c r="E5084" t="s">
        <v>20</v>
      </c>
      <c r="F5084" t="s">
        <v>4807</v>
      </c>
      <c r="G5084" t="s">
        <v>126</v>
      </c>
      <c r="H5084" t="s">
        <v>127</v>
      </c>
      <c r="I5084" t="s">
        <v>1781</v>
      </c>
      <c r="J5084" t="s">
        <v>133</v>
      </c>
      <c r="K5084">
        <v>1760</v>
      </c>
      <c r="L5084" s="4">
        <v>41653.87773148148</v>
      </c>
      <c r="M5084" s="4">
        <v>41649.333333333336</v>
      </c>
      <c r="N5084" s="4">
        <v>41656.917442129627</v>
      </c>
      <c r="O5084">
        <v>14</v>
      </c>
      <c r="P5084">
        <v>29</v>
      </c>
      <c r="Q5084" t="s">
        <v>26</v>
      </c>
      <c r="R5084" t="s">
        <v>43</v>
      </c>
      <c r="S5084" s="3">
        <v>41653</v>
      </c>
      <c r="T5084" t="str">
        <f>IF(kiva_loans__muestra[[#This Row],[loan_amount]]&gt;5000,"Alto","Bajo")</f>
        <v>Bajo</v>
      </c>
      <c r="U5084" s="26" t="str">
        <f>VLOOKUP(kiva_loans__muestra[[#This Row],[country]],Pais!A:B,2,FALSE)</f>
        <v>Central America</v>
      </c>
      <c r="V5084" t="s">
        <v>10719</v>
      </c>
    </row>
    <row r="5085" spans="1:22">
      <c r="A5085">
        <v>657278</v>
      </c>
      <c r="B5085" s="20">
        <v>400</v>
      </c>
      <c r="C5085" s="22">
        <v>400</v>
      </c>
      <c r="D5085" t="s">
        <v>3593</v>
      </c>
      <c r="E5085" t="s">
        <v>65</v>
      </c>
      <c r="F5085" t="s">
        <v>4835</v>
      </c>
      <c r="G5085" t="s">
        <v>126</v>
      </c>
      <c r="H5085" t="s">
        <v>127</v>
      </c>
      <c r="I5085" t="s">
        <v>320</v>
      </c>
      <c r="J5085" t="s">
        <v>129</v>
      </c>
      <c r="K5085">
        <v>980</v>
      </c>
      <c r="L5085" s="4">
        <v>41653.926423611112</v>
      </c>
      <c r="M5085" s="4">
        <v>41627.333333333336</v>
      </c>
      <c r="N5085" s="4">
        <v>41668.904907407406</v>
      </c>
      <c r="O5085">
        <v>15</v>
      </c>
      <c r="P5085">
        <v>8</v>
      </c>
      <c r="Q5085" t="s">
        <v>26</v>
      </c>
      <c r="R5085" t="s">
        <v>43</v>
      </c>
      <c r="S5085" s="3">
        <v>41653</v>
      </c>
      <c r="T5085" t="str">
        <f>IF(kiva_loans__muestra[[#This Row],[loan_amount]]&gt;5000,"Alto","Bajo")</f>
        <v>Bajo</v>
      </c>
      <c r="U5085" s="26" t="str">
        <f>VLOOKUP(kiva_loans__muestra[[#This Row],[country]],Pais!A:B,2,FALSE)</f>
        <v>Central America</v>
      </c>
      <c r="V5085" t="s">
        <v>10719</v>
      </c>
    </row>
    <row r="5086" spans="1:22">
      <c r="A5086">
        <v>657295</v>
      </c>
      <c r="B5086" s="20">
        <v>600</v>
      </c>
      <c r="C5086" s="22">
        <v>600</v>
      </c>
      <c r="D5086" t="s">
        <v>212</v>
      </c>
      <c r="E5086" t="s">
        <v>20</v>
      </c>
      <c r="F5086" t="s">
        <v>48</v>
      </c>
      <c r="G5086" t="s">
        <v>126</v>
      </c>
      <c r="H5086" t="s">
        <v>127</v>
      </c>
      <c r="I5086" t="s">
        <v>48</v>
      </c>
      <c r="J5086" t="s">
        <v>129</v>
      </c>
      <c r="K5086">
        <v>980</v>
      </c>
      <c r="L5086" s="4">
        <v>41654.026041666664</v>
      </c>
      <c r="M5086" s="4">
        <v>41627.333333333336</v>
      </c>
      <c r="N5086" s="4">
        <v>41680.717858796299</v>
      </c>
      <c r="O5086">
        <v>17</v>
      </c>
      <c r="P5086">
        <v>24</v>
      </c>
      <c r="Q5086" t="s">
        <v>134</v>
      </c>
      <c r="R5086" t="s">
        <v>43</v>
      </c>
      <c r="S5086" s="3">
        <v>41654</v>
      </c>
      <c r="T5086" t="str">
        <f>IF(kiva_loans__muestra[[#This Row],[loan_amount]]&gt;5000,"Alto","Bajo")</f>
        <v>Bajo</v>
      </c>
      <c r="U5086" s="26" t="str">
        <f>VLOOKUP(kiva_loans__muestra[[#This Row],[country]],Pais!A:B,2,FALSE)</f>
        <v>Central America</v>
      </c>
      <c r="V5086" t="s">
        <v>10720</v>
      </c>
    </row>
    <row r="5087" spans="1:22">
      <c r="A5087">
        <v>657303</v>
      </c>
      <c r="B5087" s="20">
        <v>400</v>
      </c>
      <c r="C5087" s="22">
        <v>400</v>
      </c>
      <c r="D5087" t="s">
        <v>77</v>
      </c>
      <c r="E5087" t="s">
        <v>44</v>
      </c>
      <c r="F5087" t="s">
        <v>5227</v>
      </c>
      <c r="G5087" t="s">
        <v>126</v>
      </c>
      <c r="H5087" t="s">
        <v>127</v>
      </c>
      <c r="I5087" t="s">
        <v>320</v>
      </c>
      <c r="J5087" t="s">
        <v>129</v>
      </c>
      <c r="K5087">
        <v>980</v>
      </c>
      <c r="L5087" s="4">
        <v>41654.059699074074</v>
      </c>
      <c r="M5087" s="4">
        <v>41627.333333333336</v>
      </c>
      <c r="N5087" s="4">
        <v>41655.484143518515</v>
      </c>
      <c r="O5087">
        <v>11</v>
      </c>
      <c r="P5087">
        <v>1</v>
      </c>
      <c r="Q5087" t="s">
        <v>134</v>
      </c>
      <c r="R5087" t="s">
        <v>43</v>
      </c>
      <c r="S5087" s="3">
        <v>41654</v>
      </c>
      <c r="T5087" t="str">
        <f>IF(kiva_loans__muestra[[#This Row],[loan_amount]]&gt;5000,"Alto","Bajo")</f>
        <v>Bajo</v>
      </c>
      <c r="U5087" s="26" t="str">
        <f>VLOOKUP(kiva_loans__muestra[[#This Row],[country]],Pais!A:B,2,FALSE)</f>
        <v>Central America</v>
      </c>
      <c r="V5087" t="s">
        <v>10720</v>
      </c>
    </row>
    <row r="5088" spans="1:22">
      <c r="A5088">
        <v>657556</v>
      </c>
      <c r="B5088" s="20">
        <v>3750</v>
      </c>
      <c r="C5088" s="22">
        <v>3750</v>
      </c>
      <c r="D5088" t="s">
        <v>80</v>
      </c>
      <c r="E5088" t="s">
        <v>20</v>
      </c>
      <c r="F5088" t="s">
        <v>5064</v>
      </c>
      <c r="G5088" t="s">
        <v>126</v>
      </c>
      <c r="H5088" t="s">
        <v>127</v>
      </c>
      <c r="I5088" t="s">
        <v>128</v>
      </c>
      <c r="J5088" t="s">
        <v>129</v>
      </c>
      <c r="K5088">
        <v>960</v>
      </c>
      <c r="L5088" s="4">
        <v>41654.607673611114</v>
      </c>
      <c r="M5088" s="4">
        <v>41626.333333333336</v>
      </c>
      <c r="N5088" s="4">
        <v>41659.12740740741</v>
      </c>
      <c r="O5088">
        <v>8</v>
      </c>
      <c r="P5088">
        <v>104</v>
      </c>
      <c r="Q5088" t="s">
        <v>134</v>
      </c>
      <c r="R5088" t="s">
        <v>43</v>
      </c>
      <c r="S5088" s="3">
        <v>41654</v>
      </c>
      <c r="T5088" t="str">
        <f>IF(kiva_loans__muestra[[#This Row],[loan_amount]]&gt;5000,"Alto","Bajo")</f>
        <v>Bajo</v>
      </c>
      <c r="U5088" s="26" t="str">
        <f>VLOOKUP(kiva_loans__muestra[[#This Row],[country]],Pais!A:B,2,FALSE)</f>
        <v>Central America</v>
      </c>
      <c r="V5088" t="s">
        <v>10720</v>
      </c>
    </row>
    <row r="5089" spans="1:22">
      <c r="A5089">
        <v>657560</v>
      </c>
      <c r="B5089" s="20">
        <v>1000</v>
      </c>
      <c r="C5089" s="22">
        <v>1000</v>
      </c>
      <c r="D5089" t="s">
        <v>321</v>
      </c>
      <c r="E5089" t="s">
        <v>68</v>
      </c>
      <c r="F5089" t="s">
        <v>5198</v>
      </c>
      <c r="G5089" t="s">
        <v>126</v>
      </c>
      <c r="H5089" t="s">
        <v>127</v>
      </c>
      <c r="I5089" t="s">
        <v>3645</v>
      </c>
      <c r="J5089" t="s">
        <v>133</v>
      </c>
      <c r="K5089">
        <v>1760</v>
      </c>
      <c r="L5089" s="4">
        <v>41654.611967592595</v>
      </c>
      <c r="M5089" s="4">
        <v>41636.333333333336</v>
      </c>
      <c r="N5089" s="4">
        <v>41681.936307870368</v>
      </c>
      <c r="O5089">
        <v>15</v>
      </c>
      <c r="P5089">
        <v>37</v>
      </c>
      <c r="Q5089" t="s">
        <v>134</v>
      </c>
      <c r="R5089" t="s">
        <v>43</v>
      </c>
      <c r="S5089" s="3">
        <v>41654</v>
      </c>
      <c r="T5089" t="str">
        <f>IF(kiva_loans__muestra[[#This Row],[loan_amount]]&gt;5000,"Alto","Bajo")</f>
        <v>Bajo</v>
      </c>
      <c r="U5089" s="26" t="str">
        <f>VLOOKUP(kiva_loans__muestra[[#This Row],[country]],Pais!A:B,2,FALSE)</f>
        <v>Central America</v>
      </c>
      <c r="V5089" t="s">
        <v>10720</v>
      </c>
    </row>
    <row r="5090" spans="1:22">
      <c r="A5090">
        <v>657595</v>
      </c>
      <c r="B5090" s="20">
        <v>725</v>
      </c>
      <c r="C5090" s="22">
        <v>725</v>
      </c>
      <c r="D5090" t="s">
        <v>178</v>
      </c>
      <c r="E5090" t="s">
        <v>179</v>
      </c>
      <c r="F5090" t="s">
        <v>5039</v>
      </c>
      <c r="G5090" t="s">
        <v>126</v>
      </c>
      <c r="H5090" t="s">
        <v>127</v>
      </c>
      <c r="I5090" t="s">
        <v>320</v>
      </c>
      <c r="J5090" t="s">
        <v>129</v>
      </c>
      <c r="K5090">
        <v>980</v>
      </c>
      <c r="L5090" s="4">
        <v>41654.672581018516</v>
      </c>
      <c r="M5090" s="4">
        <v>41627.333333333336</v>
      </c>
      <c r="N5090" s="4">
        <v>41681.195277777777</v>
      </c>
      <c r="O5090">
        <v>17</v>
      </c>
      <c r="P5090">
        <v>22</v>
      </c>
      <c r="Q5090" t="s">
        <v>26</v>
      </c>
      <c r="R5090" t="s">
        <v>43</v>
      </c>
      <c r="S5090" s="3">
        <v>41654</v>
      </c>
      <c r="T5090" t="str">
        <f>IF(kiva_loans__muestra[[#This Row],[loan_amount]]&gt;5000,"Alto","Bajo")</f>
        <v>Bajo</v>
      </c>
      <c r="U5090" s="26" t="str">
        <f>VLOOKUP(kiva_loans__muestra[[#This Row],[country]],Pais!A:B,2,FALSE)</f>
        <v>Central America</v>
      </c>
      <c r="V5090" t="s">
        <v>10719</v>
      </c>
    </row>
    <row r="5091" spans="1:22">
      <c r="A5091">
        <v>657599</v>
      </c>
      <c r="B5091" s="20">
        <v>1725</v>
      </c>
      <c r="C5091" s="22">
        <v>1725</v>
      </c>
      <c r="D5091" t="s">
        <v>141</v>
      </c>
      <c r="E5091" t="s">
        <v>51</v>
      </c>
      <c r="F5091" t="s">
        <v>4902</v>
      </c>
      <c r="G5091" t="s">
        <v>126</v>
      </c>
      <c r="H5091" t="s">
        <v>127</v>
      </c>
      <c r="I5091" t="s">
        <v>128</v>
      </c>
      <c r="J5091" t="s">
        <v>129</v>
      </c>
      <c r="K5091">
        <v>960</v>
      </c>
      <c r="L5091" s="4">
        <v>41654.675266203703</v>
      </c>
      <c r="M5091" s="4">
        <v>41647.333333333336</v>
      </c>
      <c r="N5091" s="4">
        <v>41658.71770833333</v>
      </c>
      <c r="O5091">
        <v>6</v>
      </c>
      <c r="P5091">
        <v>58</v>
      </c>
      <c r="Q5091" t="s">
        <v>134</v>
      </c>
      <c r="R5091" t="s">
        <v>43</v>
      </c>
      <c r="S5091" s="3">
        <v>41654</v>
      </c>
      <c r="T5091" t="str">
        <f>IF(kiva_loans__muestra[[#This Row],[loan_amount]]&gt;5000,"Alto","Bajo")</f>
        <v>Bajo</v>
      </c>
      <c r="U5091" s="26" t="str">
        <f>VLOOKUP(kiva_loans__muestra[[#This Row],[country]],Pais!A:B,2,FALSE)</f>
        <v>Central America</v>
      </c>
      <c r="V5091" t="s">
        <v>10720</v>
      </c>
    </row>
    <row r="5092" spans="1:22">
      <c r="A5092">
        <v>657619</v>
      </c>
      <c r="B5092" s="20">
        <v>875</v>
      </c>
      <c r="C5092" s="22">
        <v>1025</v>
      </c>
      <c r="D5092" t="s">
        <v>178</v>
      </c>
      <c r="E5092" t="s">
        <v>179</v>
      </c>
      <c r="F5092" t="s">
        <v>4994</v>
      </c>
      <c r="G5092" t="s">
        <v>126</v>
      </c>
      <c r="H5092" t="s">
        <v>127</v>
      </c>
      <c r="I5092" t="s">
        <v>320</v>
      </c>
      <c r="J5092" t="s">
        <v>129</v>
      </c>
      <c r="K5092">
        <v>980</v>
      </c>
      <c r="L5092" s="4">
        <v>41654.702893518515</v>
      </c>
      <c r="M5092" s="4">
        <v>41627.333333333336</v>
      </c>
      <c r="N5092" s="4"/>
      <c r="O5092">
        <v>19</v>
      </c>
      <c r="P5092">
        <v>29</v>
      </c>
      <c r="Q5092" t="s">
        <v>26</v>
      </c>
      <c r="R5092" t="s">
        <v>43</v>
      </c>
      <c r="S5092" s="3">
        <v>41654</v>
      </c>
      <c r="T5092" t="str">
        <f>IF(kiva_loans__muestra[[#This Row],[loan_amount]]&gt;5000,"Alto","Bajo")</f>
        <v>Bajo</v>
      </c>
      <c r="U5092" s="26" t="str">
        <f>VLOOKUP(kiva_loans__muestra[[#This Row],[country]],Pais!A:B,2,FALSE)</f>
        <v>Central America</v>
      </c>
      <c r="V5092" t="s">
        <v>10719</v>
      </c>
    </row>
    <row r="5093" spans="1:22">
      <c r="A5093">
        <v>657697</v>
      </c>
      <c r="B5093" s="20">
        <v>650</v>
      </c>
      <c r="C5093" s="22">
        <v>650</v>
      </c>
      <c r="D5093" t="s">
        <v>178</v>
      </c>
      <c r="E5093" t="s">
        <v>179</v>
      </c>
      <c r="F5093" t="s">
        <v>5305</v>
      </c>
      <c r="G5093" t="s">
        <v>126</v>
      </c>
      <c r="H5093" t="s">
        <v>127</v>
      </c>
      <c r="I5093" t="s">
        <v>320</v>
      </c>
      <c r="J5093" t="s">
        <v>129</v>
      </c>
      <c r="K5093">
        <v>980</v>
      </c>
      <c r="L5093" s="4">
        <v>41654.911562499998</v>
      </c>
      <c r="M5093" s="4">
        <v>41627.333333333336</v>
      </c>
      <c r="N5093" s="4">
        <v>41669.446053240739</v>
      </c>
      <c r="O5093">
        <v>12</v>
      </c>
      <c r="P5093">
        <v>24</v>
      </c>
      <c r="Q5093" t="s">
        <v>26</v>
      </c>
      <c r="R5093" t="s">
        <v>43</v>
      </c>
      <c r="S5093" s="3">
        <v>41654</v>
      </c>
      <c r="T5093" t="str">
        <f>IF(kiva_loans__muestra[[#This Row],[loan_amount]]&gt;5000,"Alto","Bajo")</f>
        <v>Bajo</v>
      </c>
      <c r="U5093" s="26" t="str">
        <f>VLOOKUP(kiva_loans__muestra[[#This Row],[country]],Pais!A:B,2,FALSE)</f>
        <v>Central America</v>
      </c>
      <c r="V5093" t="s">
        <v>10719</v>
      </c>
    </row>
    <row r="5094" spans="1:22">
      <c r="A5094">
        <v>657712</v>
      </c>
      <c r="B5094" s="20">
        <v>600</v>
      </c>
      <c r="C5094" s="22">
        <v>600</v>
      </c>
      <c r="D5094" t="s">
        <v>212</v>
      </c>
      <c r="E5094" t="s">
        <v>20</v>
      </c>
      <c r="F5094" t="s">
        <v>4985</v>
      </c>
      <c r="G5094" t="s">
        <v>126</v>
      </c>
      <c r="H5094" t="s">
        <v>127</v>
      </c>
      <c r="I5094" t="s">
        <v>128</v>
      </c>
      <c r="J5094" t="s">
        <v>129</v>
      </c>
      <c r="K5094">
        <v>960</v>
      </c>
      <c r="L5094" s="4">
        <v>41654.939467592594</v>
      </c>
      <c r="M5094" s="4">
        <v>41653.333333333336</v>
      </c>
      <c r="N5094" s="4">
        <v>41661.387546296297</v>
      </c>
      <c r="O5094">
        <v>10</v>
      </c>
      <c r="P5094">
        <v>22</v>
      </c>
      <c r="Q5094" t="s">
        <v>134</v>
      </c>
      <c r="R5094" t="s">
        <v>43</v>
      </c>
      <c r="S5094" s="3">
        <v>41654</v>
      </c>
      <c r="T5094" t="str">
        <f>IF(kiva_loans__muestra[[#This Row],[loan_amount]]&gt;5000,"Alto","Bajo")</f>
        <v>Bajo</v>
      </c>
      <c r="U5094" s="26" t="str">
        <f>VLOOKUP(kiva_loans__muestra[[#This Row],[country]],Pais!A:B,2,FALSE)</f>
        <v>Central America</v>
      </c>
      <c r="V5094" t="s">
        <v>10720</v>
      </c>
    </row>
    <row r="5095" spans="1:22">
      <c r="A5095">
        <v>657730</v>
      </c>
      <c r="B5095" s="20">
        <v>800</v>
      </c>
      <c r="C5095" s="22">
        <v>800</v>
      </c>
      <c r="D5095" t="s">
        <v>178</v>
      </c>
      <c r="E5095" t="s">
        <v>179</v>
      </c>
      <c r="F5095" t="s">
        <v>5299</v>
      </c>
      <c r="G5095" t="s">
        <v>126</v>
      </c>
      <c r="H5095" t="s">
        <v>127</v>
      </c>
      <c r="I5095" t="s">
        <v>320</v>
      </c>
      <c r="J5095" t="s">
        <v>129</v>
      </c>
      <c r="K5095">
        <v>980</v>
      </c>
      <c r="L5095" s="4">
        <v>41654.989189814813</v>
      </c>
      <c r="M5095" s="4">
        <v>41627.333333333336</v>
      </c>
      <c r="N5095" s="4">
        <v>41684.275567129633</v>
      </c>
      <c r="O5095">
        <v>17</v>
      </c>
      <c r="P5095">
        <v>31</v>
      </c>
      <c r="Q5095" t="s">
        <v>26</v>
      </c>
      <c r="R5095" t="s">
        <v>43</v>
      </c>
      <c r="S5095" s="3">
        <v>41654</v>
      </c>
      <c r="T5095" t="str">
        <f>IF(kiva_loans__muestra[[#This Row],[loan_amount]]&gt;5000,"Alto","Bajo")</f>
        <v>Bajo</v>
      </c>
      <c r="U5095" s="26" t="str">
        <f>VLOOKUP(kiva_loans__muestra[[#This Row],[country]],Pais!A:B,2,FALSE)</f>
        <v>Central America</v>
      </c>
      <c r="V5095" t="s">
        <v>10719</v>
      </c>
    </row>
    <row r="5096" spans="1:22">
      <c r="A5096">
        <v>658074</v>
      </c>
      <c r="B5096" s="20">
        <v>800</v>
      </c>
      <c r="C5096" s="22">
        <v>800</v>
      </c>
      <c r="D5096" t="s">
        <v>178</v>
      </c>
      <c r="E5096" t="s">
        <v>179</v>
      </c>
      <c r="F5096" t="s">
        <v>5842</v>
      </c>
      <c r="G5096" t="s">
        <v>126</v>
      </c>
      <c r="H5096" t="s">
        <v>127</v>
      </c>
      <c r="I5096" t="s">
        <v>320</v>
      </c>
      <c r="J5096" t="s">
        <v>129</v>
      </c>
      <c r="K5096">
        <v>980</v>
      </c>
      <c r="L5096" s="4">
        <v>41655.587523148148</v>
      </c>
      <c r="M5096" s="4">
        <v>41627.333333333336</v>
      </c>
      <c r="N5096" s="4">
        <v>41684.576354166667</v>
      </c>
      <c r="O5096">
        <v>15</v>
      </c>
      <c r="P5096">
        <v>30</v>
      </c>
      <c r="Q5096" t="s">
        <v>26</v>
      </c>
      <c r="R5096" t="s">
        <v>43</v>
      </c>
      <c r="S5096" s="3">
        <v>41655</v>
      </c>
      <c r="T5096" t="str">
        <f>IF(kiva_loans__muestra[[#This Row],[loan_amount]]&gt;5000,"Alto","Bajo")</f>
        <v>Bajo</v>
      </c>
      <c r="U5096" s="26" t="str">
        <f>VLOOKUP(kiva_loans__muestra[[#This Row],[country]],Pais!A:B,2,FALSE)</f>
        <v>Central America</v>
      </c>
      <c r="V5096" t="s">
        <v>10719</v>
      </c>
    </row>
    <row r="5097" spans="1:22">
      <c r="A5097">
        <v>658091</v>
      </c>
      <c r="B5097" s="20">
        <v>400</v>
      </c>
      <c r="C5097" s="22">
        <v>400</v>
      </c>
      <c r="D5097" t="s">
        <v>178</v>
      </c>
      <c r="E5097" t="s">
        <v>179</v>
      </c>
      <c r="F5097" t="s">
        <v>5710</v>
      </c>
      <c r="G5097" t="s">
        <v>126</v>
      </c>
      <c r="H5097" t="s">
        <v>127</v>
      </c>
      <c r="I5097" t="s">
        <v>320</v>
      </c>
      <c r="J5097" t="s">
        <v>129</v>
      </c>
      <c r="K5097">
        <v>980</v>
      </c>
      <c r="L5097" s="4">
        <v>41655.61341435185</v>
      </c>
      <c r="M5097" s="4">
        <v>41627.333333333336</v>
      </c>
      <c r="N5097" s="4">
        <v>41658.931203703702</v>
      </c>
      <c r="O5097">
        <v>13</v>
      </c>
      <c r="P5097">
        <v>15</v>
      </c>
      <c r="Q5097" t="s">
        <v>26</v>
      </c>
      <c r="R5097" t="s">
        <v>43</v>
      </c>
      <c r="S5097" s="3">
        <v>41655</v>
      </c>
      <c r="T5097" t="str">
        <f>IF(kiva_loans__muestra[[#This Row],[loan_amount]]&gt;5000,"Alto","Bajo")</f>
        <v>Bajo</v>
      </c>
      <c r="U5097" s="26" t="str">
        <f>VLOOKUP(kiva_loans__muestra[[#This Row],[country]],Pais!A:B,2,FALSE)</f>
        <v>Central America</v>
      </c>
      <c r="V5097" t="s">
        <v>10719</v>
      </c>
    </row>
    <row r="5098" spans="1:22">
      <c r="A5098">
        <v>658135</v>
      </c>
      <c r="B5098" s="20">
        <v>550</v>
      </c>
      <c r="C5098" s="22">
        <v>550</v>
      </c>
      <c r="D5098" t="s">
        <v>1980</v>
      </c>
      <c r="E5098" t="s">
        <v>65</v>
      </c>
      <c r="F5098" t="s">
        <v>5477</v>
      </c>
      <c r="G5098" t="s">
        <v>126</v>
      </c>
      <c r="H5098" t="s">
        <v>127</v>
      </c>
      <c r="I5098" t="s">
        <v>320</v>
      </c>
      <c r="J5098" t="s">
        <v>129</v>
      </c>
      <c r="K5098">
        <v>980</v>
      </c>
      <c r="L5098" s="4">
        <v>41655.661504629628</v>
      </c>
      <c r="M5098" s="4">
        <v>41627.333333333336</v>
      </c>
      <c r="N5098" s="4">
        <v>41665.752488425926</v>
      </c>
      <c r="O5098">
        <v>15</v>
      </c>
      <c r="P5098">
        <v>20</v>
      </c>
      <c r="Q5098" t="s">
        <v>26</v>
      </c>
      <c r="R5098" t="s">
        <v>43</v>
      </c>
      <c r="S5098" s="3">
        <v>41655</v>
      </c>
      <c r="T5098" t="str">
        <f>IF(kiva_loans__muestra[[#This Row],[loan_amount]]&gt;5000,"Alto","Bajo")</f>
        <v>Bajo</v>
      </c>
      <c r="U5098" s="26" t="str">
        <f>VLOOKUP(kiva_loans__muestra[[#This Row],[country]],Pais!A:B,2,FALSE)</f>
        <v>Central America</v>
      </c>
      <c r="V5098" t="s">
        <v>10719</v>
      </c>
    </row>
    <row r="5099" spans="1:22">
      <c r="A5099">
        <v>658202</v>
      </c>
      <c r="B5099" s="20">
        <v>625</v>
      </c>
      <c r="C5099" s="22">
        <v>1000</v>
      </c>
      <c r="D5099" t="s">
        <v>86</v>
      </c>
      <c r="E5099" t="s">
        <v>20</v>
      </c>
      <c r="F5099" t="s">
        <v>5707</v>
      </c>
      <c r="G5099" t="s">
        <v>126</v>
      </c>
      <c r="H5099" t="s">
        <v>127</v>
      </c>
      <c r="I5099" t="s">
        <v>320</v>
      </c>
      <c r="J5099" t="s">
        <v>133</v>
      </c>
      <c r="K5099">
        <v>1760</v>
      </c>
      <c r="L5099" s="4">
        <v>41655.72284722222</v>
      </c>
      <c r="M5099" s="4">
        <v>41654.333333333336</v>
      </c>
      <c r="N5099" s="4"/>
      <c r="O5099">
        <v>14</v>
      </c>
      <c r="P5099">
        <v>18</v>
      </c>
      <c r="Q5099" t="s">
        <v>26</v>
      </c>
      <c r="R5099" t="s">
        <v>43</v>
      </c>
      <c r="S5099" s="3">
        <v>41655</v>
      </c>
      <c r="T5099" t="str">
        <f>IF(kiva_loans__muestra[[#This Row],[loan_amount]]&gt;5000,"Alto","Bajo")</f>
        <v>Bajo</v>
      </c>
      <c r="U5099" s="26" t="str">
        <f>VLOOKUP(kiva_loans__muestra[[#This Row],[country]],Pais!A:B,2,FALSE)</f>
        <v>Central America</v>
      </c>
      <c r="V5099" t="s">
        <v>10719</v>
      </c>
    </row>
    <row r="5100" spans="1:22">
      <c r="A5100">
        <v>658239</v>
      </c>
      <c r="B5100" s="20">
        <v>350</v>
      </c>
      <c r="C5100" s="22">
        <v>350</v>
      </c>
      <c r="D5100" t="s">
        <v>65</v>
      </c>
      <c r="E5100" t="s">
        <v>65</v>
      </c>
      <c r="F5100" t="s">
        <v>5428</v>
      </c>
      <c r="G5100" t="s">
        <v>126</v>
      </c>
      <c r="H5100" t="s">
        <v>127</v>
      </c>
      <c r="I5100" t="s">
        <v>3980</v>
      </c>
      <c r="J5100" t="s">
        <v>133</v>
      </c>
      <c r="K5100">
        <v>1760</v>
      </c>
      <c r="L5100" s="4">
        <v>41655.817604166667</v>
      </c>
      <c r="M5100" s="4">
        <v>41639.333333333336</v>
      </c>
      <c r="N5100" s="4">
        <v>41660.923530092594</v>
      </c>
      <c r="O5100">
        <v>12</v>
      </c>
      <c r="P5100">
        <v>12</v>
      </c>
      <c r="Q5100" t="s">
        <v>26</v>
      </c>
      <c r="R5100" t="s">
        <v>43</v>
      </c>
      <c r="S5100" s="3">
        <v>41655</v>
      </c>
      <c r="T5100" t="str">
        <f>IF(kiva_loans__muestra[[#This Row],[loan_amount]]&gt;5000,"Alto","Bajo")</f>
        <v>Bajo</v>
      </c>
      <c r="U5100" s="26" t="str">
        <f>VLOOKUP(kiva_loans__muestra[[#This Row],[country]],Pais!A:B,2,FALSE)</f>
        <v>Central America</v>
      </c>
      <c r="V5100" t="s">
        <v>10719</v>
      </c>
    </row>
    <row r="5101" spans="1:22">
      <c r="A5101">
        <v>658246</v>
      </c>
      <c r="B5101" s="20">
        <v>300</v>
      </c>
      <c r="C5101" s="22">
        <v>300</v>
      </c>
      <c r="D5101" t="s">
        <v>67</v>
      </c>
      <c r="E5101" t="s">
        <v>68</v>
      </c>
      <c r="F5101" t="s">
        <v>1961</v>
      </c>
      <c r="G5101" t="s">
        <v>126</v>
      </c>
      <c r="H5101" t="s">
        <v>127</v>
      </c>
      <c r="I5101" t="s">
        <v>3980</v>
      </c>
      <c r="J5101" t="s">
        <v>133</v>
      </c>
      <c r="K5101">
        <v>1760</v>
      </c>
      <c r="L5101" s="4">
        <v>41655.84878472222</v>
      </c>
      <c r="M5101" s="4">
        <v>41638.333333333336</v>
      </c>
      <c r="N5101" s="4">
        <v>41657.338530092595</v>
      </c>
      <c r="O5101">
        <v>12</v>
      </c>
      <c r="P5101">
        <v>10</v>
      </c>
      <c r="Q5101" t="s">
        <v>134</v>
      </c>
      <c r="R5101" t="s">
        <v>43</v>
      </c>
      <c r="S5101" s="3">
        <v>41655</v>
      </c>
      <c r="T5101" t="str">
        <f>IF(kiva_loans__muestra[[#This Row],[loan_amount]]&gt;5000,"Alto","Bajo")</f>
        <v>Bajo</v>
      </c>
      <c r="U5101" s="26" t="str">
        <f>VLOOKUP(kiva_loans__muestra[[#This Row],[country]],Pais!A:B,2,FALSE)</f>
        <v>Central America</v>
      </c>
      <c r="V5101" t="s">
        <v>10720</v>
      </c>
    </row>
    <row r="5102" spans="1:22">
      <c r="A5102">
        <v>658252</v>
      </c>
      <c r="B5102" s="20">
        <v>400</v>
      </c>
      <c r="C5102" s="22">
        <v>400</v>
      </c>
      <c r="D5102" t="s">
        <v>164</v>
      </c>
      <c r="E5102" t="s">
        <v>65</v>
      </c>
      <c r="F5102" t="s">
        <v>5639</v>
      </c>
      <c r="G5102" t="s">
        <v>126</v>
      </c>
      <c r="H5102" t="s">
        <v>127</v>
      </c>
      <c r="I5102" t="s">
        <v>320</v>
      </c>
      <c r="J5102" t="s">
        <v>129</v>
      </c>
      <c r="K5102">
        <v>980</v>
      </c>
      <c r="L5102" s="4">
        <v>41655.855439814812</v>
      </c>
      <c r="M5102" s="4">
        <v>41634.333333333336</v>
      </c>
      <c r="N5102" s="4">
        <v>41658.185960648145</v>
      </c>
      <c r="O5102">
        <v>13</v>
      </c>
      <c r="P5102">
        <v>12</v>
      </c>
      <c r="Q5102" t="s">
        <v>26</v>
      </c>
      <c r="R5102" t="s">
        <v>43</v>
      </c>
      <c r="S5102" s="3">
        <v>41655</v>
      </c>
      <c r="T5102" t="str">
        <f>IF(kiva_loans__muestra[[#This Row],[loan_amount]]&gt;5000,"Alto","Bajo")</f>
        <v>Bajo</v>
      </c>
      <c r="U5102" s="26" t="str">
        <f>VLOOKUP(kiva_loans__muestra[[#This Row],[country]],Pais!A:B,2,FALSE)</f>
        <v>Central America</v>
      </c>
      <c r="V5102" t="s">
        <v>10719</v>
      </c>
    </row>
    <row r="5103" spans="1:22">
      <c r="A5103">
        <v>658253</v>
      </c>
      <c r="B5103" s="20">
        <v>400</v>
      </c>
      <c r="C5103" s="22">
        <v>400</v>
      </c>
      <c r="D5103" t="s">
        <v>212</v>
      </c>
      <c r="E5103" t="s">
        <v>20</v>
      </c>
      <c r="F5103" t="s">
        <v>5841</v>
      </c>
      <c r="G5103" t="s">
        <v>126</v>
      </c>
      <c r="H5103" t="s">
        <v>127</v>
      </c>
      <c r="I5103" t="s">
        <v>320</v>
      </c>
      <c r="J5103" t="s">
        <v>129</v>
      </c>
      <c r="K5103">
        <v>980</v>
      </c>
      <c r="L5103" s="4">
        <v>41655.857175925928</v>
      </c>
      <c r="M5103" s="4">
        <v>41634.333333333336</v>
      </c>
      <c r="N5103" s="4">
        <v>41661.583333333336</v>
      </c>
      <c r="O5103">
        <v>13</v>
      </c>
      <c r="P5103">
        <v>14</v>
      </c>
      <c r="Q5103" t="s">
        <v>26</v>
      </c>
      <c r="R5103" t="s">
        <v>43</v>
      </c>
      <c r="S5103" s="3">
        <v>41655</v>
      </c>
      <c r="T5103" t="str">
        <f>IF(kiva_loans__muestra[[#This Row],[loan_amount]]&gt;5000,"Alto","Bajo")</f>
        <v>Bajo</v>
      </c>
      <c r="U5103" s="26" t="str">
        <f>VLOOKUP(kiva_loans__muestra[[#This Row],[country]],Pais!A:B,2,FALSE)</f>
        <v>Central America</v>
      </c>
      <c r="V5103" t="s">
        <v>10719</v>
      </c>
    </row>
    <row r="5104" spans="1:22">
      <c r="A5104">
        <v>658264</v>
      </c>
      <c r="B5104" s="20">
        <v>500</v>
      </c>
      <c r="C5104" s="22">
        <v>500</v>
      </c>
      <c r="D5104" t="s">
        <v>321</v>
      </c>
      <c r="E5104" t="s">
        <v>68</v>
      </c>
      <c r="F5104" t="s">
        <v>5719</v>
      </c>
      <c r="G5104" t="s">
        <v>126</v>
      </c>
      <c r="H5104" t="s">
        <v>127</v>
      </c>
      <c r="I5104" t="s">
        <v>3980</v>
      </c>
      <c r="J5104" t="s">
        <v>133</v>
      </c>
      <c r="K5104">
        <v>1760</v>
      </c>
      <c r="L5104" s="4">
        <v>41655.872291666667</v>
      </c>
      <c r="M5104" s="4">
        <v>41646.333333333336</v>
      </c>
      <c r="N5104" s="4">
        <v>41661.457349537035</v>
      </c>
      <c r="O5104">
        <v>11</v>
      </c>
      <c r="P5104">
        <v>18</v>
      </c>
      <c r="Q5104" t="s">
        <v>26</v>
      </c>
      <c r="R5104" t="s">
        <v>43</v>
      </c>
      <c r="S5104" s="3">
        <v>41655</v>
      </c>
      <c r="T5104" t="str">
        <f>IF(kiva_loans__muestra[[#This Row],[loan_amount]]&gt;5000,"Alto","Bajo")</f>
        <v>Bajo</v>
      </c>
      <c r="U5104" s="26" t="str">
        <f>VLOOKUP(kiva_loans__muestra[[#This Row],[country]],Pais!A:B,2,FALSE)</f>
        <v>Central America</v>
      </c>
      <c r="V5104" t="s">
        <v>10719</v>
      </c>
    </row>
    <row r="5105" spans="1:22">
      <c r="A5105">
        <v>658283</v>
      </c>
      <c r="B5105" s="20">
        <v>800</v>
      </c>
      <c r="C5105" s="22">
        <v>800</v>
      </c>
      <c r="D5105" t="s">
        <v>178</v>
      </c>
      <c r="E5105" t="s">
        <v>179</v>
      </c>
      <c r="F5105" t="s">
        <v>5440</v>
      </c>
      <c r="G5105" t="s">
        <v>126</v>
      </c>
      <c r="H5105" t="s">
        <v>127</v>
      </c>
      <c r="I5105" t="s">
        <v>320</v>
      </c>
      <c r="J5105" t="s">
        <v>129</v>
      </c>
      <c r="K5105">
        <v>980</v>
      </c>
      <c r="L5105" s="4">
        <v>41655.911412037036</v>
      </c>
      <c r="M5105" s="4">
        <v>41634.333333333336</v>
      </c>
      <c r="N5105" s="4">
        <v>41660.627118055556</v>
      </c>
      <c r="O5105">
        <v>17</v>
      </c>
      <c r="P5105">
        <v>27</v>
      </c>
      <c r="Q5105" t="s">
        <v>26</v>
      </c>
      <c r="R5105" t="s">
        <v>43</v>
      </c>
      <c r="S5105" s="3">
        <v>41655</v>
      </c>
      <c r="T5105" t="str">
        <f>IF(kiva_loans__muestra[[#This Row],[loan_amount]]&gt;5000,"Alto","Bajo")</f>
        <v>Bajo</v>
      </c>
      <c r="U5105" s="26" t="str">
        <f>VLOOKUP(kiva_loans__muestra[[#This Row],[country]],Pais!A:B,2,FALSE)</f>
        <v>Central America</v>
      </c>
      <c r="V5105" t="s">
        <v>10719</v>
      </c>
    </row>
    <row r="5106" spans="1:22">
      <c r="A5106">
        <v>658301</v>
      </c>
      <c r="B5106" s="20">
        <v>375</v>
      </c>
      <c r="C5106" s="22">
        <v>375</v>
      </c>
      <c r="D5106" t="s">
        <v>178</v>
      </c>
      <c r="E5106" t="s">
        <v>179</v>
      </c>
      <c r="F5106" t="s">
        <v>5741</v>
      </c>
      <c r="G5106" t="s">
        <v>126</v>
      </c>
      <c r="H5106" t="s">
        <v>127</v>
      </c>
      <c r="I5106" t="s">
        <v>320</v>
      </c>
      <c r="J5106" t="s">
        <v>129</v>
      </c>
      <c r="K5106">
        <v>980</v>
      </c>
      <c r="L5106" s="4">
        <v>41655.958622685182</v>
      </c>
      <c r="M5106" s="4">
        <v>41639.333333333336</v>
      </c>
      <c r="N5106" s="4">
        <v>41662.581909722219</v>
      </c>
      <c r="O5106">
        <v>13</v>
      </c>
      <c r="P5106">
        <v>13</v>
      </c>
      <c r="Q5106" t="s">
        <v>26</v>
      </c>
      <c r="R5106" t="s">
        <v>43</v>
      </c>
      <c r="S5106" s="3">
        <v>41655</v>
      </c>
      <c r="T5106" t="str">
        <f>IF(kiva_loans__muestra[[#This Row],[loan_amount]]&gt;5000,"Alto","Bajo")</f>
        <v>Bajo</v>
      </c>
      <c r="U5106" s="26" t="str">
        <f>VLOOKUP(kiva_loans__muestra[[#This Row],[country]],Pais!A:B,2,FALSE)</f>
        <v>Central America</v>
      </c>
      <c r="V5106" t="s">
        <v>10719</v>
      </c>
    </row>
    <row r="5107" spans="1:22">
      <c r="A5107">
        <v>658714</v>
      </c>
      <c r="B5107" s="20">
        <v>700</v>
      </c>
      <c r="C5107" s="22">
        <v>700</v>
      </c>
      <c r="D5107" t="s">
        <v>64</v>
      </c>
      <c r="E5107" t="s">
        <v>65</v>
      </c>
      <c r="F5107" t="s">
        <v>6299</v>
      </c>
      <c r="G5107" t="s">
        <v>126</v>
      </c>
      <c r="H5107" t="s">
        <v>127</v>
      </c>
      <c r="I5107" t="s">
        <v>3980</v>
      </c>
      <c r="J5107" t="s">
        <v>133</v>
      </c>
      <c r="K5107">
        <v>1760</v>
      </c>
      <c r="L5107" s="4">
        <v>41656.70008101852</v>
      </c>
      <c r="M5107" s="4">
        <v>41647.333333333336</v>
      </c>
      <c r="N5107" s="4">
        <v>41659.718495370369</v>
      </c>
      <c r="O5107">
        <v>14</v>
      </c>
      <c r="P5107">
        <v>21</v>
      </c>
      <c r="Q5107" t="s">
        <v>134</v>
      </c>
      <c r="R5107" t="s">
        <v>43</v>
      </c>
      <c r="S5107" s="3">
        <v>41656</v>
      </c>
      <c r="T5107" t="str">
        <f>IF(kiva_loans__muestra[[#This Row],[loan_amount]]&gt;5000,"Alto","Bajo")</f>
        <v>Bajo</v>
      </c>
      <c r="U5107" s="26" t="str">
        <f>VLOOKUP(kiva_loans__muestra[[#This Row],[country]],Pais!A:B,2,FALSE)</f>
        <v>Central America</v>
      </c>
      <c r="V5107" t="s">
        <v>10720</v>
      </c>
    </row>
    <row r="5108" spans="1:22">
      <c r="A5108">
        <v>658727</v>
      </c>
      <c r="B5108" s="20">
        <v>600</v>
      </c>
      <c r="C5108" s="22">
        <v>600</v>
      </c>
      <c r="D5108" t="s">
        <v>65</v>
      </c>
      <c r="E5108" t="s">
        <v>65</v>
      </c>
      <c r="F5108" t="s">
        <v>6467</v>
      </c>
      <c r="G5108" t="s">
        <v>126</v>
      </c>
      <c r="H5108" t="s">
        <v>127</v>
      </c>
      <c r="I5108" t="s">
        <v>763</v>
      </c>
      <c r="J5108" t="s">
        <v>133</v>
      </c>
      <c r="K5108">
        <v>1760</v>
      </c>
      <c r="L5108" s="4">
        <v>41656.752638888887</v>
      </c>
      <c r="M5108" s="4">
        <v>41646.333333333336</v>
      </c>
      <c r="N5108" s="4">
        <v>41659.6409375</v>
      </c>
      <c r="O5108">
        <v>5</v>
      </c>
      <c r="P5108">
        <v>24</v>
      </c>
      <c r="Q5108" t="s">
        <v>26</v>
      </c>
      <c r="R5108" t="s">
        <v>36</v>
      </c>
      <c r="S5108" s="3">
        <v>41656</v>
      </c>
      <c r="T5108" t="str">
        <f>IF(kiva_loans__muestra[[#This Row],[loan_amount]]&gt;5000,"Alto","Bajo")</f>
        <v>Bajo</v>
      </c>
      <c r="U5108" s="26" t="str">
        <f>VLOOKUP(kiva_loans__muestra[[#This Row],[country]],Pais!A:B,2,FALSE)</f>
        <v>Central America</v>
      </c>
      <c r="V5108" t="s">
        <v>10719</v>
      </c>
    </row>
    <row r="5109" spans="1:22">
      <c r="A5109">
        <v>658741</v>
      </c>
      <c r="B5109" s="20">
        <v>200</v>
      </c>
      <c r="C5109" s="22">
        <v>200</v>
      </c>
      <c r="D5109" t="s">
        <v>37</v>
      </c>
      <c r="E5109" t="s">
        <v>38</v>
      </c>
      <c r="F5109" t="s">
        <v>6250</v>
      </c>
      <c r="G5109" t="s">
        <v>126</v>
      </c>
      <c r="H5109" t="s">
        <v>127</v>
      </c>
      <c r="I5109" t="s">
        <v>2323</v>
      </c>
      <c r="J5109" t="s">
        <v>129</v>
      </c>
      <c r="K5109">
        <v>1200</v>
      </c>
      <c r="L5109" s="4">
        <v>41656.804039351853</v>
      </c>
      <c r="M5109" s="4">
        <v>41626.333333333336</v>
      </c>
      <c r="N5109" s="4">
        <v>41657.935763888891</v>
      </c>
      <c r="O5109">
        <v>6</v>
      </c>
      <c r="P5109">
        <v>3</v>
      </c>
      <c r="Q5109" t="s">
        <v>26</v>
      </c>
      <c r="R5109" t="s">
        <v>27</v>
      </c>
      <c r="S5109" s="3">
        <v>41656</v>
      </c>
      <c r="T5109" t="str">
        <f>IF(kiva_loans__muestra[[#This Row],[loan_amount]]&gt;5000,"Alto","Bajo")</f>
        <v>Bajo</v>
      </c>
      <c r="U5109" s="26" t="str">
        <f>VLOOKUP(kiva_loans__muestra[[#This Row],[country]],Pais!A:B,2,FALSE)</f>
        <v>Central America</v>
      </c>
      <c r="V5109" t="s">
        <v>10719</v>
      </c>
    </row>
    <row r="5110" spans="1:22">
      <c r="A5110">
        <v>658744</v>
      </c>
      <c r="B5110" s="20">
        <v>600</v>
      </c>
      <c r="C5110" s="22">
        <v>600</v>
      </c>
      <c r="D5110" t="s">
        <v>58</v>
      </c>
      <c r="E5110" t="s">
        <v>20</v>
      </c>
      <c r="F5110" t="s">
        <v>6123</v>
      </c>
      <c r="G5110" t="s">
        <v>126</v>
      </c>
      <c r="H5110" t="s">
        <v>127</v>
      </c>
      <c r="I5110" t="s">
        <v>2323</v>
      </c>
      <c r="J5110" t="s">
        <v>129</v>
      </c>
      <c r="K5110">
        <v>1200</v>
      </c>
      <c r="L5110" s="4">
        <v>41656.823611111111</v>
      </c>
      <c r="M5110" s="4">
        <v>41626.333333333336</v>
      </c>
      <c r="N5110" s="4">
        <v>41657.956099537034</v>
      </c>
      <c r="O5110">
        <v>6</v>
      </c>
      <c r="P5110">
        <v>6</v>
      </c>
      <c r="Q5110" t="s">
        <v>26</v>
      </c>
      <c r="R5110" t="s">
        <v>27</v>
      </c>
      <c r="S5110" s="3">
        <v>41656</v>
      </c>
      <c r="T5110" t="str">
        <f>IF(kiva_loans__muestra[[#This Row],[loan_amount]]&gt;5000,"Alto","Bajo")</f>
        <v>Bajo</v>
      </c>
      <c r="U5110" s="26" t="str">
        <f>VLOOKUP(kiva_loans__muestra[[#This Row],[country]],Pais!A:B,2,FALSE)</f>
        <v>Central America</v>
      </c>
      <c r="V5110" t="s">
        <v>10719</v>
      </c>
    </row>
    <row r="5111" spans="1:22">
      <c r="A5111">
        <v>658745</v>
      </c>
      <c r="B5111" s="20">
        <v>475</v>
      </c>
      <c r="C5111" s="22">
        <v>475</v>
      </c>
      <c r="D5111" t="s">
        <v>86</v>
      </c>
      <c r="E5111" t="s">
        <v>20</v>
      </c>
      <c r="F5111" t="s">
        <v>6405</v>
      </c>
      <c r="G5111" t="s">
        <v>126</v>
      </c>
      <c r="H5111" t="s">
        <v>127</v>
      </c>
      <c r="I5111" t="s">
        <v>320</v>
      </c>
      <c r="J5111" t="s">
        <v>129</v>
      </c>
      <c r="K5111">
        <v>980</v>
      </c>
      <c r="L5111" s="4">
        <v>41656.830138888887</v>
      </c>
      <c r="M5111" s="4">
        <v>41634.333333333336</v>
      </c>
      <c r="N5111" s="4">
        <v>41658.882708333331</v>
      </c>
      <c r="O5111">
        <v>15</v>
      </c>
      <c r="P5111">
        <v>19</v>
      </c>
      <c r="Q5111" t="s">
        <v>26</v>
      </c>
      <c r="R5111" t="s">
        <v>43</v>
      </c>
      <c r="S5111" s="3">
        <v>41656</v>
      </c>
      <c r="T5111" t="str">
        <f>IF(kiva_loans__muestra[[#This Row],[loan_amount]]&gt;5000,"Alto","Bajo")</f>
        <v>Bajo</v>
      </c>
      <c r="U5111" s="26" t="str">
        <f>VLOOKUP(kiva_loans__muestra[[#This Row],[country]],Pais!A:B,2,FALSE)</f>
        <v>Central America</v>
      </c>
      <c r="V5111" t="s">
        <v>10719</v>
      </c>
    </row>
    <row r="5112" spans="1:22">
      <c r="A5112">
        <v>658746</v>
      </c>
      <c r="B5112" s="20">
        <v>1050</v>
      </c>
      <c r="C5112" s="22">
        <v>1050</v>
      </c>
      <c r="D5112" t="s">
        <v>88</v>
      </c>
      <c r="E5112" t="s">
        <v>51</v>
      </c>
      <c r="F5112" t="s">
        <v>6055</v>
      </c>
      <c r="G5112" t="s">
        <v>126</v>
      </c>
      <c r="H5112" t="s">
        <v>127</v>
      </c>
      <c r="I5112" t="s">
        <v>2323</v>
      </c>
      <c r="J5112" t="s">
        <v>129</v>
      </c>
      <c r="K5112">
        <v>1200</v>
      </c>
      <c r="L5112" s="4">
        <v>41656.832928240743</v>
      </c>
      <c r="M5112" s="4">
        <v>41632.333333333336</v>
      </c>
      <c r="N5112" s="4">
        <v>41687.600624999999</v>
      </c>
      <c r="O5112">
        <v>8</v>
      </c>
      <c r="P5112">
        <v>11</v>
      </c>
      <c r="Q5112" t="s">
        <v>26</v>
      </c>
      <c r="R5112" t="s">
        <v>43</v>
      </c>
      <c r="S5112" s="3">
        <v>41656</v>
      </c>
      <c r="T5112" t="str">
        <f>IF(kiva_loans__muestra[[#This Row],[loan_amount]]&gt;5000,"Alto","Bajo")</f>
        <v>Bajo</v>
      </c>
      <c r="U5112" s="26" t="str">
        <f>VLOOKUP(kiva_loans__muestra[[#This Row],[country]],Pais!A:B,2,FALSE)</f>
        <v>Central America</v>
      </c>
      <c r="V5112" t="s">
        <v>10719</v>
      </c>
    </row>
    <row r="5113" spans="1:22">
      <c r="A5113">
        <v>658750</v>
      </c>
      <c r="B5113" s="20">
        <v>1200</v>
      </c>
      <c r="C5113" s="22">
        <v>1200</v>
      </c>
      <c r="D5113" t="s">
        <v>65</v>
      </c>
      <c r="E5113" t="s">
        <v>65</v>
      </c>
      <c r="F5113" t="s">
        <v>6249</v>
      </c>
      <c r="G5113" t="s">
        <v>126</v>
      </c>
      <c r="H5113" t="s">
        <v>127</v>
      </c>
      <c r="I5113" t="s">
        <v>2323</v>
      </c>
      <c r="J5113" t="s">
        <v>129</v>
      </c>
      <c r="K5113">
        <v>1200</v>
      </c>
      <c r="L5113" s="4">
        <v>41656.840462962966</v>
      </c>
      <c r="M5113" s="4">
        <v>41632.333333333336</v>
      </c>
      <c r="N5113" s="4">
        <v>41658.830462962964</v>
      </c>
      <c r="O5113">
        <v>7</v>
      </c>
      <c r="P5113">
        <v>35</v>
      </c>
      <c r="Q5113" t="s">
        <v>26</v>
      </c>
      <c r="R5113" t="s">
        <v>43</v>
      </c>
      <c r="S5113" s="3">
        <v>41656</v>
      </c>
      <c r="T5113" t="str">
        <f>IF(kiva_loans__muestra[[#This Row],[loan_amount]]&gt;5000,"Alto","Bajo")</f>
        <v>Bajo</v>
      </c>
      <c r="U5113" s="26" t="str">
        <f>VLOOKUP(kiva_loans__muestra[[#This Row],[country]],Pais!A:B,2,FALSE)</f>
        <v>Central America</v>
      </c>
      <c r="V5113" t="s">
        <v>10719</v>
      </c>
    </row>
    <row r="5114" spans="1:22">
      <c r="A5114">
        <v>658758</v>
      </c>
      <c r="B5114" s="20">
        <v>1025</v>
      </c>
      <c r="C5114" s="22">
        <v>1025</v>
      </c>
      <c r="D5114" t="s">
        <v>58</v>
      </c>
      <c r="E5114" t="s">
        <v>20</v>
      </c>
      <c r="F5114" t="s">
        <v>6162</v>
      </c>
      <c r="G5114" t="s">
        <v>126</v>
      </c>
      <c r="H5114" t="s">
        <v>127</v>
      </c>
      <c r="I5114" t="s">
        <v>2323</v>
      </c>
      <c r="J5114" t="s">
        <v>129</v>
      </c>
      <c r="K5114">
        <v>1200</v>
      </c>
      <c r="L5114" s="4">
        <v>41656.862233796295</v>
      </c>
      <c r="M5114" s="4">
        <v>41632.333333333336</v>
      </c>
      <c r="N5114" s="4">
        <v>41658.748877314814</v>
      </c>
      <c r="O5114">
        <v>7</v>
      </c>
      <c r="P5114">
        <v>35</v>
      </c>
      <c r="Q5114" t="s">
        <v>134</v>
      </c>
      <c r="R5114" t="s">
        <v>27</v>
      </c>
      <c r="S5114" s="3">
        <v>41656</v>
      </c>
      <c r="T5114" t="str">
        <f>IF(kiva_loans__muestra[[#This Row],[loan_amount]]&gt;5000,"Alto","Bajo")</f>
        <v>Bajo</v>
      </c>
      <c r="U5114" s="26" t="str">
        <f>VLOOKUP(kiva_loans__muestra[[#This Row],[country]],Pais!A:B,2,FALSE)</f>
        <v>Central America</v>
      </c>
      <c r="V5114" t="s">
        <v>10720</v>
      </c>
    </row>
    <row r="5115" spans="1:22">
      <c r="A5115">
        <v>658767</v>
      </c>
      <c r="B5115" s="20">
        <v>1600</v>
      </c>
      <c r="C5115" s="22">
        <v>1600</v>
      </c>
      <c r="D5115" t="s">
        <v>67</v>
      </c>
      <c r="E5115" t="s">
        <v>68</v>
      </c>
      <c r="F5115" t="s">
        <v>6350</v>
      </c>
      <c r="G5115" t="s">
        <v>126</v>
      </c>
      <c r="H5115" t="s">
        <v>127</v>
      </c>
      <c r="I5115" t="s">
        <v>2323</v>
      </c>
      <c r="J5115" t="s">
        <v>129</v>
      </c>
      <c r="K5115">
        <v>1200</v>
      </c>
      <c r="L5115" s="4">
        <v>41656.879293981481</v>
      </c>
      <c r="M5115" s="4">
        <v>41632.333333333336</v>
      </c>
      <c r="N5115" s="4">
        <v>41687.699606481481</v>
      </c>
      <c r="O5115">
        <v>10</v>
      </c>
      <c r="P5115">
        <v>56</v>
      </c>
      <c r="Q5115" t="s">
        <v>134</v>
      </c>
      <c r="R5115" t="s">
        <v>27</v>
      </c>
      <c r="S5115" s="3">
        <v>41656</v>
      </c>
      <c r="T5115" t="str">
        <f>IF(kiva_loans__muestra[[#This Row],[loan_amount]]&gt;5000,"Alto","Bajo")</f>
        <v>Bajo</v>
      </c>
      <c r="U5115" s="26" t="str">
        <f>VLOOKUP(kiva_loans__muestra[[#This Row],[country]],Pais!A:B,2,FALSE)</f>
        <v>Central America</v>
      </c>
      <c r="V5115" t="s">
        <v>10720</v>
      </c>
    </row>
    <row r="5116" spans="1:22">
      <c r="A5116">
        <v>658771</v>
      </c>
      <c r="B5116" s="20">
        <v>400</v>
      </c>
      <c r="C5116" s="22">
        <v>400</v>
      </c>
      <c r="D5116" t="s">
        <v>65</v>
      </c>
      <c r="E5116" t="s">
        <v>65</v>
      </c>
      <c r="F5116" t="s">
        <v>6203</v>
      </c>
      <c r="G5116" t="s">
        <v>126</v>
      </c>
      <c r="H5116" t="s">
        <v>127</v>
      </c>
      <c r="I5116" t="s">
        <v>3645</v>
      </c>
      <c r="J5116" t="s">
        <v>133</v>
      </c>
      <c r="K5116">
        <v>1760</v>
      </c>
      <c r="L5116" s="4">
        <v>41656.882210648146</v>
      </c>
      <c r="M5116" s="4">
        <v>41649.333333333336</v>
      </c>
      <c r="N5116" s="4">
        <v>41665.712164351855</v>
      </c>
      <c r="O5116">
        <v>11</v>
      </c>
      <c r="P5116">
        <v>14</v>
      </c>
      <c r="Q5116" t="s">
        <v>134</v>
      </c>
      <c r="R5116" t="s">
        <v>43</v>
      </c>
      <c r="S5116" s="3">
        <v>41656</v>
      </c>
      <c r="T5116" t="str">
        <f>IF(kiva_loans__muestra[[#This Row],[loan_amount]]&gt;5000,"Alto","Bajo")</f>
        <v>Bajo</v>
      </c>
      <c r="U5116" s="26" t="str">
        <f>VLOOKUP(kiva_loans__muestra[[#This Row],[country]],Pais!A:B,2,FALSE)</f>
        <v>Central America</v>
      </c>
      <c r="V5116" t="s">
        <v>10720</v>
      </c>
    </row>
    <row r="5117" spans="1:22">
      <c r="A5117">
        <v>658774</v>
      </c>
      <c r="B5117" s="20">
        <v>1875</v>
      </c>
      <c r="C5117" s="22">
        <v>1875</v>
      </c>
      <c r="D5117" t="s">
        <v>80</v>
      </c>
      <c r="E5117" t="s">
        <v>20</v>
      </c>
      <c r="F5117" t="s">
        <v>6176</v>
      </c>
      <c r="G5117" t="s">
        <v>126</v>
      </c>
      <c r="H5117" t="s">
        <v>127</v>
      </c>
      <c r="I5117" t="s">
        <v>2323</v>
      </c>
      <c r="J5117" t="s">
        <v>129</v>
      </c>
      <c r="K5117">
        <v>1200</v>
      </c>
      <c r="L5117" s="4">
        <v>41656.88789351852</v>
      </c>
      <c r="M5117" s="4">
        <v>41632.333333333336</v>
      </c>
      <c r="N5117" s="4">
        <v>41661.94809027778</v>
      </c>
      <c r="O5117">
        <v>8</v>
      </c>
      <c r="P5117">
        <v>59</v>
      </c>
      <c r="Q5117" t="s">
        <v>26</v>
      </c>
      <c r="R5117" t="s">
        <v>27</v>
      </c>
      <c r="S5117" s="3">
        <v>41656</v>
      </c>
      <c r="T5117" t="str">
        <f>IF(kiva_loans__muestra[[#This Row],[loan_amount]]&gt;5000,"Alto","Bajo")</f>
        <v>Bajo</v>
      </c>
      <c r="U5117" s="26" t="str">
        <f>VLOOKUP(kiva_loans__muestra[[#This Row],[country]],Pais!A:B,2,FALSE)</f>
        <v>Central America</v>
      </c>
      <c r="V5117" t="s">
        <v>10719</v>
      </c>
    </row>
    <row r="5118" spans="1:22">
      <c r="A5118">
        <v>658787</v>
      </c>
      <c r="B5118" s="20">
        <v>525</v>
      </c>
      <c r="C5118" s="22">
        <v>525</v>
      </c>
      <c r="D5118" t="s">
        <v>50</v>
      </c>
      <c r="E5118" t="s">
        <v>51</v>
      </c>
      <c r="F5118" t="s">
        <v>6388</v>
      </c>
      <c r="G5118" t="s">
        <v>126</v>
      </c>
      <c r="H5118" t="s">
        <v>127</v>
      </c>
      <c r="I5118" t="s">
        <v>3645</v>
      </c>
      <c r="J5118" t="s">
        <v>133</v>
      </c>
      <c r="K5118">
        <v>1760</v>
      </c>
      <c r="L5118" s="4">
        <v>41656.907951388886</v>
      </c>
      <c r="M5118" s="4">
        <v>41653.333333333336</v>
      </c>
      <c r="N5118" s="4">
        <v>41661.386446759258</v>
      </c>
      <c r="O5118">
        <v>14</v>
      </c>
      <c r="P5118">
        <v>20</v>
      </c>
      <c r="Q5118" t="s">
        <v>26</v>
      </c>
      <c r="R5118" t="s">
        <v>43</v>
      </c>
      <c r="S5118" s="3">
        <v>41656</v>
      </c>
      <c r="T5118" t="str">
        <f>IF(kiva_loans__muestra[[#This Row],[loan_amount]]&gt;5000,"Alto","Bajo")</f>
        <v>Bajo</v>
      </c>
      <c r="U5118" s="26" t="str">
        <f>VLOOKUP(kiva_loans__muestra[[#This Row],[country]],Pais!A:B,2,FALSE)</f>
        <v>Central America</v>
      </c>
      <c r="V5118" t="s">
        <v>10719</v>
      </c>
    </row>
    <row r="5119" spans="1:22">
      <c r="A5119">
        <v>658788</v>
      </c>
      <c r="B5119" s="20">
        <v>775</v>
      </c>
      <c r="C5119" s="22">
        <v>775</v>
      </c>
      <c r="D5119" t="s">
        <v>67</v>
      </c>
      <c r="E5119" t="s">
        <v>68</v>
      </c>
      <c r="F5119" t="s">
        <v>6173</v>
      </c>
      <c r="G5119" t="s">
        <v>126</v>
      </c>
      <c r="H5119" t="s">
        <v>127</v>
      </c>
      <c r="I5119" t="s">
        <v>2323</v>
      </c>
      <c r="J5119" t="s">
        <v>129</v>
      </c>
      <c r="K5119">
        <v>1200</v>
      </c>
      <c r="L5119" s="4">
        <v>41656.908101851855</v>
      </c>
      <c r="M5119" s="4">
        <v>41632.333333333336</v>
      </c>
      <c r="N5119" s="4">
        <v>41658.627476851849</v>
      </c>
      <c r="O5119">
        <v>9</v>
      </c>
      <c r="P5119">
        <v>27</v>
      </c>
      <c r="Q5119" t="s">
        <v>26</v>
      </c>
      <c r="R5119" t="s">
        <v>27</v>
      </c>
      <c r="S5119" s="3">
        <v>41656</v>
      </c>
      <c r="T5119" t="str">
        <f>IF(kiva_loans__muestra[[#This Row],[loan_amount]]&gt;5000,"Alto","Bajo")</f>
        <v>Bajo</v>
      </c>
      <c r="U5119" s="26" t="str">
        <f>VLOOKUP(kiva_loans__muestra[[#This Row],[country]],Pais!A:B,2,FALSE)</f>
        <v>Central America</v>
      </c>
      <c r="V5119" t="s">
        <v>10719</v>
      </c>
    </row>
    <row r="5120" spans="1:22">
      <c r="A5120">
        <v>658795</v>
      </c>
      <c r="B5120" s="20">
        <v>1050</v>
      </c>
      <c r="C5120" s="22">
        <v>1050</v>
      </c>
      <c r="D5120" t="s">
        <v>178</v>
      </c>
      <c r="E5120" t="s">
        <v>179</v>
      </c>
      <c r="F5120" t="s">
        <v>6424</v>
      </c>
      <c r="G5120" t="s">
        <v>126</v>
      </c>
      <c r="H5120" t="s">
        <v>127</v>
      </c>
      <c r="I5120" t="s">
        <v>320</v>
      </c>
      <c r="J5120" t="s">
        <v>129</v>
      </c>
      <c r="K5120">
        <v>980</v>
      </c>
      <c r="L5120" s="4">
        <v>41656.917662037034</v>
      </c>
      <c r="M5120" s="4">
        <v>41634.333333333336</v>
      </c>
      <c r="N5120" s="4">
        <v>41663.917708333334</v>
      </c>
      <c r="O5120">
        <v>21</v>
      </c>
      <c r="P5120">
        <v>36</v>
      </c>
      <c r="Q5120" t="s">
        <v>26</v>
      </c>
      <c r="R5120" t="s">
        <v>43</v>
      </c>
      <c r="S5120" s="3">
        <v>41656</v>
      </c>
      <c r="T5120" t="str">
        <f>IF(kiva_loans__muestra[[#This Row],[loan_amount]]&gt;5000,"Alto","Bajo")</f>
        <v>Bajo</v>
      </c>
      <c r="U5120" s="26" t="str">
        <f>VLOOKUP(kiva_loans__muestra[[#This Row],[country]],Pais!A:B,2,FALSE)</f>
        <v>Central America</v>
      </c>
      <c r="V5120" t="s">
        <v>10719</v>
      </c>
    </row>
    <row r="5121" spans="1:22">
      <c r="A5121">
        <v>658797</v>
      </c>
      <c r="B5121" s="20">
        <v>2300</v>
      </c>
      <c r="C5121" s="22">
        <v>2300</v>
      </c>
      <c r="D5121" t="s">
        <v>19</v>
      </c>
      <c r="E5121" t="s">
        <v>20</v>
      </c>
      <c r="F5121" t="s">
        <v>6096</v>
      </c>
      <c r="G5121" t="s">
        <v>126</v>
      </c>
      <c r="H5121" t="s">
        <v>127</v>
      </c>
      <c r="I5121" t="s">
        <v>6097</v>
      </c>
      <c r="J5121" t="s">
        <v>129</v>
      </c>
      <c r="K5121">
        <v>1200</v>
      </c>
      <c r="L5121" s="4">
        <v>41656.919444444444</v>
      </c>
      <c r="M5121" s="4">
        <v>41649.333333333336</v>
      </c>
      <c r="N5121" s="4">
        <v>41689.366087962961</v>
      </c>
      <c r="O5121">
        <v>10</v>
      </c>
      <c r="P5121">
        <v>61</v>
      </c>
      <c r="Q5121" t="s">
        <v>134</v>
      </c>
      <c r="R5121" t="s">
        <v>27</v>
      </c>
      <c r="S5121" s="3">
        <v>41656</v>
      </c>
      <c r="T5121" t="str">
        <f>IF(kiva_loans__muestra[[#This Row],[loan_amount]]&gt;5000,"Alto","Bajo")</f>
        <v>Bajo</v>
      </c>
      <c r="U5121" s="26" t="str">
        <f>VLOOKUP(kiva_loans__muestra[[#This Row],[country]],Pais!A:B,2,FALSE)</f>
        <v>Central America</v>
      </c>
      <c r="V5121" t="s">
        <v>10720</v>
      </c>
    </row>
    <row r="5122" spans="1:22">
      <c r="A5122">
        <v>658803</v>
      </c>
      <c r="B5122" s="20">
        <v>1175</v>
      </c>
      <c r="C5122" s="22">
        <v>1175</v>
      </c>
      <c r="D5122" t="s">
        <v>212</v>
      </c>
      <c r="E5122" t="s">
        <v>20</v>
      </c>
      <c r="F5122" t="s">
        <v>6240</v>
      </c>
      <c r="G5122" t="s">
        <v>126</v>
      </c>
      <c r="H5122" t="s">
        <v>127</v>
      </c>
      <c r="I5122" t="s">
        <v>128</v>
      </c>
      <c r="J5122" t="s">
        <v>129</v>
      </c>
      <c r="K5122">
        <v>960</v>
      </c>
      <c r="L5122" s="4">
        <v>41656.925844907404</v>
      </c>
      <c r="M5122" s="4">
        <v>41648.333333333336</v>
      </c>
      <c r="N5122" s="4">
        <v>41658.878796296296</v>
      </c>
      <c r="O5122">
        <v>14</v>
      </c>
      <c r="P5122">
        <v>30</v>
      </c>
      <c r="Q5122" t="s">
        <v>26</v>
      </c>
      <c r="R5122" t="s">
        <v>43</v>
      </c>
      <c r="S5122" s="3">
        <v>41656</v>
      </c>
      <c r="T5122" t="str">
        <f>IF(kiva_loans__muestra[[#This Row],[loan_amount]]&gt;5000,"Alto","Bajo")</f>
        <v>Bajo</v>
      </c>
      <c r="U5122" s="26" t="str">
        <f>VLOOKUP(kiva_loans__muestra[[#This Row],[country]],Pais!A:B,2,FALSE)</f>
        <v>Central America</v>
      </c>
      <c r="V5122" t="s">
        <v>10719</v>
      </c>
    </row>
    <row r="5123" spans="1:22">
      <c r="A5123">
        <v>658805</v>
      </c>
      <c r="B5123" s="20">
        <v>1400</v>
      </c>
      <c r="C5123" s="22">
        <v>1400</v>
      </c>
      <c r="D5123" t="s">
        <v>67</v>
      </c>
      <c r="E5123" t="s">
        <v>68</v>
      </c>
      <c r="F5123" t="s">
        <v>6144</v>
      </c>
      <c r="G5123" t="s">
        <v>126</v>
      </c>
      <c r="H5123" t="s">
        <v>127</v>
      </c>
      <c r="I5123" t="s">
        <v>2323</v>
      </c>
      <c r="J5123" t="s">
        <v>129</v>
      </c>
      <c r="K5123">
        <v>1200</v>
      </c>
      <c r="L5123" s="4">
        <v>41656.928460648145</v>
      </c>
      <c r="M5123" s="4">
        <v>41649.333333333336</v>
      </c>
      <c r="N5123" s="4">
        <v>41662.479722222219</v>
      </c>
      <c r="O5123">
        <v>8</v>
      </c>
      <c r="P5123">
        <v>41</v>
      </c>
      <c r="Q5123" t="s">
        <v>26</v>
      </c>
      <c r="R5123" t="s">
        <v>27</v>
      </c>
      <c r="S5123" s="3">
        <v>41656</v>
      </c>
      <c r="T5123" t="str">
        <f>IF(kiva_loans__muestra[[#This Row],[loan_amount]]&gt;5000,"Alto","Bajo")</f>
        <v>Bajo</v>
      </c>
      <c r="U5123" s="26" t="str">
        <f>VLOOKUP(kiva_loans__muestra[[#This Row],[country]],Pais!A:B,2,FALSE)</f>
        <v>Central America</v>
      </c>
      <c r="V5123" t="s">
        <v>10719</v>
      </c>
    </row>
    <row r="5124" spans="1:22">
      <c r="A5124">
        <v>658806</v>
      </c>
      <c r="B5124" s="20">
        <v>1000</v>
      </c>
      <c r="C5124" s="22">
        <v>1000</v>
      </c>
      <c r="D5124" t="s">
        <v>65</v>
      </c>
      <c r="E5124" t="s">
        <v>65</v>
      </c>
      <c r="F5124" t="s">
        <v>6253</v>
      </c>
      <c r="G5124" t="s">
        <v>126</v>
      </c>
      <c r="H5124" t="s">
        <v>127</v>
      </c>
      <c r="I5124" t="s">
        <v>763</v>
      </c>
      <c r="J5124" t="s">
        <v>133</v>
      </c>
      <c r="K5124">
        <v>1760</v>
      </c>
      <c r="L5124" s="4">
        <v>41656.93246527778</v>
      </c>
      <c r="M5124" s="4">
        <v>41653.333333333336</v>
      </c>
      <c r="N5124" s="4">
        <v>41658.788611111115</v>
      </c>
      <c r="O5124">
        <v>5</v>
      </c>
      <c r="P5124">
        <v>36</v>
      </c>
      <c r="Q5124" t="s">
        <v>26</v>
      </c>
      <c r="R5124" t="s">
        <v>36</v>
      </c>
      <c r="S5124" s="3">
        <v>41656</v>
      </c>
      <c r="T5124" t="str">
        <f>IF(kiva_loans__muestra[[#This Row],[loan_amount]]&gt;5000,"Alto","Bajo")</f>
        <v>Bajo</v>
      </c>
      <c r="U5124" s="26" t="str">
        <f>VLOOKUP(kiva_loans__muestra[[#This Row],[country]],Pais!A:B,2,FALSE)</f>
        <v>Central America</v>
      </c>
      <c r="V5124" t="s">
        <v>10719</v>
      </c>
    </row>
    <row r="5125" spans="1:22">
      <c r="A5125">
        <v>658810</v>
      </c>
      <c r="B5125" s="20">
        <v>1100</v>
      </c>
      <c r="C5125" s="22">
        <v>1100</v>
      </c>
      <c r="D5125" t="s">
        <v>64</v>
      </c>
      <c r="E5125" t="s">
        <v>65</v>
      </c>
      <c r="F5125" t="s">
        <v>6399</v>
      </c>
      <c r="G5125" t="s">
        <v>126</v>
      </c>
      <c r="H5125" t="s">
        <v>127</v>
      </c>
      <c r="I5125" t="s">
        <v>763</v>
      </c>
      <c r="J5125" t="s">
        <v>129</v>
      </c>
      <c r="K5125">
        <v>740</v>
      </c>
      <c r="L5125" s="4">
        <v>41656.939259259256</v>
      </c>
      <c r="M5125" s="4">
        <v>41638.333333333336</v>
      </c>
      <c r="N5125" s="4">
        <v>41658.882881944446</v>
      </c>
      <c r="O5125">
        <v>7</v>
      </c>
      <c r="P5125">
        <v>30</v>
      </c>
      <c r="Q5125" t="s">
        <v>26</v>
      </c>
      <c r="R5125" t="s">
        <v>27</v>
      </c>
      <c r="S5125" s="3">
        <v>41656</v>
      </c>
      <c r="T5125" t="str">
        <f>IF(kiva_loans__muestra[[#This Row],[loan_amount]]&gt;5000,"Alto","Bajo")</f>
        <v>Bajo</v>
      </c>
      <c r="U5125" s="26" t="str">
        <f>VLOOKUP(kiva_loans__muestra[[#This Row],[country]],Pais!A:B,2,FALSE)</f>
        <v>Central America</v>
      </c>
      <c r="V5125" t="s">
        <v>10719</v>
      </c>
    </row>
    <row r="5126" spans="1:22">
      <c r="A5126">
        <v>658811</v>
      </c>
      <c r="B5126" s="20">
        <v>625</v>
      </c>
      <c r="C5126" s="22">
        <v>625</v>
      </c>
      <c r="D5126" t="s">
        <v>58</v>
      </c>
      <c r="E5126" t="s">
        <v>20</v>
      </c>
      <c r="F5126" t="s">
        <v>258</v>
      </c>
      <c r="G5126" t="s">
        <v>126</v>
      </c>
      <c r="H5126" t="s">
        <v>127</v>
      </c>
      <c r="I5126" t="s">
        <v>763</v>
      </c>
      <c r="J5126" t="s">
        <v>129</v>
      </c>
      <c r="K5126">
        <v>740</v>
      </c>
      <c r="L5126" s="4">
        <v>41656.939641203702</v>
      </c>
      <c r="M5126" s="4">
        <v>41631.333333333336</v>
      </c>
      <c r="N5126" s="4">
        <v>41659.786840277775</v>
      </c>
      <c r="O5126">
        <v>5</v>
      </c>
      <c r="P5126">
        <v>9</v>
      </c>
      <c r="Q5126" t="s">
        <v>134</v>
      </c>
      <c r="R5126" t="s">
        <v>43</v>
      </c>
      <c r="S5126" s="3">
        <v>41656</v>
      </c>
      <c r="T5126" t="str">
        <f>IF(kiva_loans__muestra[[#This Row],[loan_amount]]&gt;5000,"Alto","Bajo")</f>
        <v>Bajo</v>
      </c>
      <c r="U5126" s="26" t="str">
        <f>VLOOKUP(kiva_loans__muestra[[#This Row],[country]],Pais!A:B,2,FALSE)</f>
        <v>Central America</v>
      </c>
      <c r="V5126" t="s">
        <v>10720</v>
      </c>
    </row>
    <row r="5127" spans="1:22">
      <c r="A5127">
        <v>658816</v>
      </c>
      <c r="B5127" s="20">
        <v>350</v>
      </c>
      <c r="C5127" s="22">
        <v>350</v>
      </c>
      <c r="D5127" t="s">
        <v>141</v>
      </c>
      <c r="E5127" t="s">
        <v>51</v>
      </c>
      <c r="F5127" t="s">
        <v>4005</v>
      </c>
      <c r="G5127" t="s">
        <v>126</v>
      </c>
      <c r="H5127" t="s">
        <v>127</v>
      </c>
      <c r="I5127" t="s">
        <v>128</v>
      </c>
      <c r="J5127" t="s">
        <v>129</v>
      </c>
      <c r="K5127">
        <v>960</v>
      </c>
      <c r="L5127" s="4">
        <v>41656.949976851851</v>
      </c>
      <c r="M5127" s="4">
        <v>41648.333333333336</v>
      </c>
      <c r="N5127" s="4">
        <v>41659.906817129631</v>
      </c>
      <c r="O5127">
        <v>14</v>
      </c>
      <c r="P5127">
        <v>9</v>
      </c>
      <c r="Q5127" t="s">
        <v>26</v>
      </c>
      <c r="R5127" t="s">
        <v>43</v>
      </c>
      <c r="S5127" s="3">
        <v>41656</v>
      </c>
      <c r="T5127" t="str">
        <f>IF(kiva_loans__muestra[[#This Row],[loan_amount]]&gt;5000,"Alto","Bajo")</f>
        <v>Bajo</v>
      </c>
      <c r="U5127" s="26" t="str">
        <f>VLOOKUP(kiva_loans__muestra[[#This Row],[country]],Pais!A:B,2,FALSE)</f>
        <v>Central America</v>
      </c>
      <c r="V5127" t="s">
        <v>10719</v>
      </c>
    </row>
    <row r="5128" spans="1:22">
      <c r="A5128">
        <v>658818</v>
      </c>
      <c r="B5128" s="20">
        <v>775</v>
      </c>
      <c r="C5128" s="22">
        <v>775</v>
      </c>
      <c r="D5128" t="s">
        <v>212</v>
      </c>
      <c r="E5128" t="s">
        <v>20</v>
      </c>
      <c r="F5128" t="s">
        <v>591</v>
      </c>
      <c r="G5128" t="s">
        <v>126</v>
      </c>
      <c r="H5128" t="s">
        <v>127</v>
      </c>
      <c r="I5128" t="s">
        <v>128</v>
      </c>
      <c r="J5128" t="s">
        <v>129</v>
      </c>
      <c r="K5128">
        <v>960</v>
      </c>
      <c r="L5128" s="4">
        <v>41656.953935185185</v>
      </c>
      <c r="M5128" s="4">
        <v>41646.333333333336</v>
      </c>
      <c r="N5128" s="4">
        <v>41687.66547453704</v>
      </c>
      <c r="O5128">
        <v>14</v>
      </c>
      <c r="P5128">
        <v>27</v>
      </c>
      <c r="Q5128" t="s">
        <v>26</v>
      </c>
      <c r="R5128" t="s">
        <v>43</v>
      </c>
      <c r="S5128" s="3">
        <v>41656</v>
      </c>
      <c r="T5128" t="str">
        <f>IF(kiva_loans__muestra[[#This Row],[loan_amount]]&gt;5000,"Alto","Bajo")</f>
        <v>Bajo</v>
      </c>
      <c r="U5128" s="26" t="str">
        <f>VLOOKUP(kiva_loans__muestra[[#This Row],[country]],Pais!A:B,2,FALSE)</f>
        <v>Central America</v>
      </c>
      <c r="V5128" t="s">
        <v>10719</v>
      </c>
    </row>
    <row r="5129" spans="1:22">
      <c r="A5129">
        <v>658819</v>
      </c>
      <c r="B5129" s="20">
        <v>325</v>
      </c>
      <c r="C5129" s="22">
        <v>325</v>
      </c>
      <c r="D5129" t="s">
        <v>141</v>
      </c>
      <c r="E5129" t="s">
        <v>51</v>
      </c>
      <c r="F5129" t="s">
        <v>6370</v>
      </c>
      <c r="G5129" t="s">
        <v>126</v>
      </c>
      <c r="H5129" t="s">
        <v>127</v>
      </c>
      <c r="I5129" t="s">
        <v>128</v>
      </c>
      <c r="J5129" t="s">
        <v>129</v>
      </c>
      <c r="K5129">
        <v>960</v>
      </c>
      <c r="L5129" s="4">
        <v>41656.955868055556</v>
      </c>
      <c r="M5129" s="4">
        <v>41648.333333333336</v>
      </c>
      <c r="N5129" s="4">
        <v>41658.866585648146</v>
      </c>
      <c r="O5129">
        <v>14</v>
      </c>
      <c r="P5129">
        <v>9</v>
      </c>
      <c r="Q5129" t="s">
        <v>26</v>
      </c>
      <c r="R5129" t="s">
        <v>43</v>
      </c>
      <c r="S5129" s="3">
        <v>41656</v>
      </c>
      <c r="T5129" t="str">
        <f>IF(kiva_loans__muestra[[#This Row],[loan_amount]]&gt;5000,"Alto","Bajo")</f>
        <v>Bajo</v>
      </c>
      <c r="U5129" s="26" t="str">
        <f>VLOOKUP(kiva_loans__muestra[[#This Row],[country]],Pais!A:B,2,FALSE)</f>
        <v>Central America</v>
      </c>
      <c r="V5129" t="s">
        <v>10719</v>
      </c>
    </row>
    <row r="5130" spans="1:22">
      <c r="A5130">
        <v>658821</v>
      </c>
      <c r="B5130" s="20">
        <v>600</v>
      </c>
      <c r="C5130" s="22">
        <v>600</v>
      </c>
      <c r="D5130" t="s">
        <v>212</v>
      </c>
      <c r="E5130" t="s">
        <v>20</v>
      </c>
      <c r="F5130" t="s">
        <v>5962</v>
      </c>
      <c r="G5130" t="s">
        <v>126</v>
      </c>
      <c r="H5130" t="s">
        <v>127</v>
      </c>
      <c r="I5130" t="s">
        <v>128</v>
      </c>
      <c r="J5130" t="s">
        <v>129</v>
      </c>
      <c r="K5130">
        <v>960</v>
      </c>
      <c r="L5130" s="4">
        <v>41656.960717592592</v>
      </c>
      <c r="M5130" s="4">
        <v>41648.333333333336</v>
      </c>
      <c r="N5130" s="4">
        <v>41674.882696759261</v>
      </c>
      <c r="O5130">
        <v>14</v>
      </c>
      <c r="P5130">
        <v>16</v>
      </c>
      <c r="Q5130" t="s">
        <v>26</v>
      </c>
      <c r="R5130" t="s">
        <v>43</v>
      </c>
      <c r="S5130" s="3">
        <v>41656</v>
      </c>
      <c r="T5130" t="str">
        <f>IF(kiva_loans__muestra[[#This Row],[loan_amount]]&gt;5000,"Alto","Bajo")</f>
        <v>Bajo</v>
      </c>
      <c r="U5130" s="26" t="str">
        <f>VLOOKUP(kiva_loans__muestra[[#This Row],[country]],Pais!A:B,2,FALSE)</f>
        <v>Central America</v>
      </c>
      <c r="V5130" t="s">
        <v>10719</v>
      </c>
    </row>
    <row r="5131" spans="1:22">
      <c r="A5131">
        <v>658822</v>
      </c>
      <c r="B5131" s="20">
        <v>3250</v>
      </c>
      <c r="C5131" s="22">
        <v>3250</v>
      </c>
      <c r="D5131" t="s">
        <v>212</v>
      </c>
      <c r="E5131" t="s">
        <v>20</v>
      </c>
      <c r="F5131" t="s">
        <v>6232</v>
      </c>
      <c r="G5131" t="s">
        <v>126</v>
      </c>
      <c r="H5131" t="s">
        <v>127</v>
      </c>
      <c r="I5131" t="s">
        <v>128</v>
      </c>
      <c r="J5131" t="s">
        <v>129</v>
      </c>
      <c r="K5131">
        <v>960</v>
      </c>
      <c r="L5131" s="4">
        <v>41656.962060185186</v>
      </c>
      <c r="M5131" s="4">
        <v>41653.333333333336</v>
      </c>
      <c r="N5131" s="4">
        <v>41681.806689814817</v>
      </c>
      <c r="O5131">
        <v>10</v>
      </c>
      <c r="P5131">
        <v>100</v>
      </c>
      <c r="Q5131" t="s">
        <v>26</v>
      </c>
      <c r="R5131" t="s">
        <v>27</v>
      </c>
      <c r="S5131" s="3">
        <v>41656</v>
      </c>
      <c r="T5131" t="str">
        <f>IF(kiva_loans__muestra[[#This Row],[loan_amount]]&gt;5000,"Alto","Bajo")</f>
        <v>Bajo</v>
      </c>
      <c r="U5131" s="26" t="str">
        <f>VLOOKUP(kiva_loans__muestra[[#This Row],[country]],Pais!A:B,2,FALSE)</f>
        <v>Central America</v>
      </c>
      <c r="V5131" t="s">
        <v>10719</v>
      </c>
    </row>
    <row r="5132" spans="1:22">
      <c r="A5132">
        <v>658824</v>
      </c>
      <c r="B5132" s="20">
        <v>325</v>
      </c>
      <c r="C5132" s="22">
        <v>325</v>
      </c>
      <c r="D5132" t="s">
        <v>367</v>
      </c>
      <c r="E5132" t="s">
        <v>20</v>
      </c>
      <c r="F5132" t="s">
        <v>5979</v>
      </c>
      <c r="G5132" t="s">
        <v>126</v>
      </c>
      <c r="H5132" t="s">
        <v>127</v>
      </c>
      <c r="I5132" t="s">
        <v>128</v>
      </c>
      <c r="J5132" t="s">
        <v>129</v>
      </c>
      <c r="K5132">
        <v>960</v>
      </c>
      <c r="L5132" s="4">
        <v>41656.966400462959</v>
      </c>
      <c r="M5132" s="4">
        <v>41638.333333333336</v>
      </c>
      <c r="N5132" s="4">
        <v>41659.143078703702</v>
      </c>
      <c r="O5132">
        <v>11</v>
      </c>
      <c r="P5132">
        <v>7</v>
      </c>
      <c r="Q5132" t="s">
        <v>134</v>
      </c>
      <c r="R5132" t="s">
        <v>43</v>
      </c>
      <c r="S5132" s="3">
        <v>41656</v>
      </c>
      <c r="T5132" t="str">
        <f>IF(kiva_loans__muestra[[#This Row],[loan_amount]]&gt;5000,"Alto","Bajo")</f>
        <v>Bajo</v>
      </c>
      <c r="U5132" s="26" t="str">
        <f>VLOOKUP(kiva_loans__muestra[[#This Row],[country]],Pais!A:B,2,FALSE)</f>
        <v>Central America</v>
      </c>
      <c r="V5132" t="s">
        <v>10720</v>
      </c>
    </row>
    <row r="5133" spans="1:22">
      <c r="A5133">
        <v>658836</v>
      </c>
      <c r="B5133" s="20">
        <v>600</v>
      </c>
      <c r="C5133" s="22">
        <v>600</v>
      </c>
      <c r="D5133" t="s">
        <v>178</v>
      </c>
      <c r="E5133" t="s">
        <v>179</v>
      </c>
      <c r="F5133" t="s">
        <v>6383</v>
      </c>
      <c r="G5133" t="s">
        <v>126</v>
      </c>
      <c r="H5133" t="s">
        <v>127</v>
      </c>
      <c r="I5133" t="s">
        <v>320</v>
      </c>
      <c r="J5133" t="s">
        <v>129</v>
      </c>
      <c r="K5133">
        <v>980</v>
      </c>
      <c r="L5133" s="4">
        <v>41656.990590277775</v>
      </c>
      <c r="M5133" s="4">
        <v>41639.333333333336</v>
      </c>
      <c r="N5133" s="4">
        <v>41687.764166666668</v>
      </c>
      <c r="O5133">
        <v>18</v>
      </c>
      <c r="P5133">
        <v>24</v>
      </c>
      <c r="Q5133" t="s">
        <v>26</v>
      </c>
      <c r="R5133" t="s">
        <v>43</v>
      </c>
      <c r="S5133" s="3">
        <v>41656</v>
      </c>
      <c r="T5133" t="str">
        <f>IF(kiva_loans__muestra[[#This Row],[loan_amount]]&gt;5000,"Alto","Bajo")</f>
        <v>Bajo</v>
      </c>
      <c r="U5133" s="26" t="str">
        <f>VLOOKUP(kiva_loans__muestra[[#This Row],[country]],Pais!A:B,2,FALSE)</f>
        <v>Central America</v>
      </c>
      <c r="V5133" t="s">
        <v>10719</v>
      </c>
    </row>
    <row r="5134" spans="1:22">
      <c r="A5134">
        <v>658961</v>
      </c>
      <c r="B5134" s="20">
        <v>600</v>
      </c>
      <c r="C5134" s="22">
        <v>600</v>
      </c>
      <c r="D5134" t="s">
        <v>65</v>
      </c>
      <c r="E5134" t="s">
        <v>65</v>
      </c>
      <c r="F5134" t="s">
        <v>6690</v>
      </c>
      <c r="G5134" t="s">
        <v>126</v>
      </c>
      <c r="H5134" t="s">
        <v>127</v>
      </c>
      <c r="I5134" t="s">
        <v>763</v>
      </c>
      <c r="J5134" t="s">
        <v>133</v>
      </c>
      <c r="K5134">
        <v>1760</v>
      </c>
      <c r="L5134" s="4">
        <v>41657.620381944442</v>
      </c>
      <c r="M5134" s="4">
        <v>41648.333333333336</v>
      </c>
      <c r="N5134" s="4">
        <v>41658.955011574071</v>
      </c>
      <c r="O5134">
        <v>5</v>
      </c>
      <c r="P5134">
        <v>10</v>
      </c>
      <c r="Q5134" t="s">
        <v>26</v>
      </c>
      <c r="R5134" t="s">
        <v>36</v>
      </c>
      <c r="S5134" s="3">
        <v>41657</v>
      </c>
      <c r="T5134" t="str">
        <f>IF(kiva_loans__muestra[[#This Row],[loan_amount]]&gt;5000,"Alto","Bajo")</f>
        <v>Bajo</v>
      </c>
      <c r="U5134" s="26" t="str">
        <f>VLOOKUP(kiva_loans__muestra[[#This Row],[country]],Pais!A:B,2,FALSE)</f>
        <v>Central America</v>
      </c>
      <c r="V5134" t="s">
        <v>10719</v>
      </c>
    </row>
    <row r="5135" spans="1:22">
      <c r="A5135">
        <v>658982</v>
      </c>
      <c r="B5135" s="20">
        <v>400</v>
      </c>
      <c r="C5135" s="22">
        <v>400</v>
      </c>
      <c r="D5135" t="s">
        <v>65</v>
      </c>
      <c r="E5135" t="s">
        <v>65</v>
      </c>
      <c r="F5135" t="s">
        <v>6732</v>
      </c>
      <c r="G5135" t="s">
        <v>126</v>
      </c>
      <c r="H5135" t="s">
        <v>127</v>
      </c>
      <c r="I5135" t="s">
        <v>763</v>
      </c>
      <c r="J5135" t="s">
        <v>133</v>
      </c>
      <c r="K5135">
        <v>1760</v>
      </c>
      <c r="L5135" s="4">
        <v>41657.651504629626</v>
      </c>
      <c r="M5135" s="4">
        <v>41652.333333333336</v>
      </c>
      <c r="N5135" s="4">
        <v>41661.756504629629</v>
      </c>
      <c r="O5135">
        <v>11</v>
      </c>
      <c r="P5135">
        <v>14</v>
      </c>
      <c r="Q5135" t="s">
        <v>26</v>
      </c>
      <c r="R5135" t="s">
        <v>43</v>
      </c>
      <c r="S5135" s="3">
        <v>41657</v>
      </c>
      <c r="T5135" t="str">
        <f>IF(kiva_loans__muestra[[#This Row],[loan_amount]]&gt;5000,"Alto","Bajo")</f>
        <v>Bajo</v>
      </c>
      <c r="U5135" s="26" t="str">
        <f>VLOOKUP(kiva_loans__muestra[[#This Row],[country]],Pais!A:B,2,FALSE)</f>
        <v>Central America</v>
      </c>
      <c r="V5135" t="s">
        <v>10719</v>
      </c>
    </row>
    <row r="5136" spans="1:22">
      <c r="A5136">
        <v>659001</v>
      </c>
      <c r="B5136" s="20">
        <v>700</v>
      </c>
      <c r="C5136" s="22">
        <v>700</v>
      </c>
      <c r="D5136" t="s">
        <v>65</v>
      </c>
      <c r="E5136" t="s">
        <v>65</v>
      </c>
      <c r="F5136" t="s">
        <v>6589</v>
      </c>
      <c r="G5136" t="s">
        <v>126</v>
      </c>
      <c r="H5136" t="s">
        <v>127</v>
      </c>
      <c r="I5136" t="s">
        <v>763</v>
      </c>
      <c r="J5136" t="s">
        <v>133</v>
      </c>
      <c r="K5136">
        <v>1760</v>
      </c>
      <c r="L5136" s="4">
        <v>41657.681111111109</v>
      </c>
      <c r="M5136" s="4">
        <v>41646.333333333336</v>
      </c>
      <c r="N5136" s="4">
        <v>41659.101481481484</v>
      </c>
      <c r="O5136">
        <v>5</v>
      </c>
      <c r="P5136">
        <v>21</v>
      </c>
      <c r="Q5136" t="s">
        <v>134</v>
      </c>
      <c r="R5136" t="s">
        <v>36</v>
      </c>
      <c r="S5136" s="3">
        <v>41657</v>
      </c>
      <c r="T5136" t="str">
        <f>IF(kiva_loans__muestra[[#This Row],[loan_amount]]&gt;5000,"Alto","Bajo")</f>
        <v>Bajo</v>
      </c>
      <c r="U5136" s="26" t="str">
        <f>VLOOKUP(kiva_loans__muestra[[#This Row],[country]],Pais!A:B,2,FALSE)</f>
        <v>Central America</v>
      </c>
      <c r="V5136" t="s">
        <v>10720</v>
      </c>
    </row>
    <row r="5137" spans="1:22">
      <c r="A5137">
        <v>659004</v>
      </c>
      <c r="B5137" s="20">
        <v>1375</v>
      </c>
      <c r="C5137" s="22">
        <v>1375</v>
      </c>
      <c r="D5137" t="s">
        <v>825</v>
      </c>
      <c r="E5137" t="s">
        <v>51</v>
      </c>
      <c r="F5137" t="s">
        <v>6567</v>
      </c>
      <c r="G5137" t="s">
        <v>126</v>
      </c>
      <c r="H5137" t="s">
        <v>127</v>
      </c>
      <c r="I5137" t="s">
        <v>320</v>
      </c>
      <c r="J5137" t="s">
        <v>129</v>
      </c>
      <c r="K5137">
        <v>980</v>
      </c>
      <c r="L5137" s="4">
        <v>41657.689247685186</v>
      </c>
      <c r="M5137" s="4">
        <v>41627.333333333336</v>
      </c>
      <c r="N5137" s="4">
        <v>41661.760810185187</v>
      </c>
      <c r="O5137">
        <v>21</v>
      </c>
      <c r="P5137">
        <v>51</v>
      </c>
      <c r="Q5137" t="s">
        <v>134</v>
      </c>
      <c r="R5137" t="s">
        <v>43</v>
      </c>
      <c r="S5137" s="3">
        <v>41657</v>
      </c>
      <c r="T5137" t="str">
        <f>IF(kiva_loans__muestra[[#This Row],[loan_amount]]&gt;5000,"Alto","Bajo")</f>
        <v>Bajo</v>
      </c>
      <c r="U5137" s="26" t="str">
        <f>VLOOKUP(kiva_loans__muestra[[#This Row],[country]],Pais!A:B,2,FALSE)</f>
        <v>Central America</v>
      </c>
      <c r="V5137" t="s">
        <v>10720</v>
      </c>
    </row>
    <row r="5138" spans="1:22">
      <c r="A5138">
        <v>659017</v>
      </c>
      <c r="B5138" s="20">
        <v>425</v>
      </c>
      <c r="C5138" s="22">
        <v>425</v>
      </c>
      <c r="D5138" t="s">
        <v>178</v>
      </c>
      <c r="E5138" t="s">
        <v>179</v>
      </c>
      <c r="F5138" t="s">
        <v>750</v>
      </c>
      <c r="G5138" t="s">
        <v>126</v>
      </c>
      <c r="H5138" t="s">
        <v>127</v>
      </c>
      <c r="I5138" t="s">
        <v>320</v>
      </c>
      <c r="J5138" t="s">
        <v>129</v>
      </c>
      <c r="K5138">
        <v>980</v>
      </c>
      <c r="L5138" s="4">
        <v>41657.71638888889</v>
      </c>
      <c r="M5138" s="4">
        <v>41634.333333333336</v>
      </c>
      <c r="N5138" s="4">
        <v>41670.079131944447</v>
      </c>
      <c r="O5138">
        <v>15</v>
      </c>
      <c r="P5138">
        <v>11</v>
      </c>
      <c r="Q5138" t="s">
        <v>134</v>
      </c>
      <c r="R5138" t="s">
        <v>43</v>
      </c>
      <c r="S5138" s="3">
        <v>41657</v>
      </c>
      <c r="T5138" t="str">
        <f>IF(kiva_loans__muestra[[#This Row],[loan_amount]]&gt;5000,"Alto","Bajo")</f>
        <v>Bajo</v>
      </c>
      <c r="U5138" s="26" t="str">
        <f>VLOOKUP(kiva_loans__muestra[[#This Row],[country]],Pais!A:B,2,FALSE)</f>
        <v>Central America</v>
      </c>
      <c r="V5138" t="s">
        <v>10720</v>
      </c>
    </row>
    <row r="5139" spans="1:22">
      <c r="A5139">
        <v>659018</v>
      </c>
      <c r="B5139" s="20">
        <v>600</v>
      </c>
      <c r="C5139" s="22">
        <v>600</v>
      </c>
      <c r="D5139" t="s">
        <v>65</v>
      </c>
      <c r="E5139" t="s">
        <v>65</v>
      </c>
      <c r="F5139" t="s">
        <v>6570</v>
      </c>
      <c r="G5139" t="s">
        <v>126</v>
      </c>
      <c r="H5139" t="s">
        <v>127</v>
      </c>
      <c r="I5139" t="s">
        <v>3645</v>
      </c>
      <c r="J5139" t="s">
        <v>133</v>
      </c>
      <c r="K5139">
        <v>1760</v>
      </c>
      <c r="L5139" s="4">
        <v>41657.719768518517</v>
      </c>
      <c r="M5139" s="4">
        <v>41655.333333333336</v>
      </c>
      <c r="N5139" s="4">
        <v>41688.356527777774</v>
      </c>
      <c r="O5139">
        <v>14</v>
      </c>
      <c r="P5139">
        <v>16</v>
      </c>
      <c r="Q5139" t="s">
        <v>26</v>
      </c>
      <c r="R5139" t="s">
        <v>43</v>
      </c>
      <c r="S5139" s="3">
        <v>41657</v>
      </c>
      <c r="T5139" t="str">
        <f>IF(kiva_loans__muestra[[#This Row],[loan_amount]]&gt;5000,"Alto","Bajo")</f>
        <v>Bajo</v>
      </c>
      <c r="U5139" s="26" t="str">
        <f>VLOOKUP(kiva_loans__muestra[[#This Row],[country]],Pais!A:B,2,FALSE)</f>
        <v>Central America</v>
      </c>
      <c r="V5139" t="s">
        <v>10719</v>
      </c>
    </row>
    <row r="5140" spans="1:22">
      <c r="A5140">
        <v>659023</v>
      </c>
      <c r="B5140" s="20">
        <v>250</v>
      </c>
      <c r="C5140" s="22">
        <v>250</v>
      </c>
      <c r="D5140" t="s">
        <v>271</v>
      </c>
      <c r="E5140" t="s">
        <v>51</v>
      </c>
      <c r="F5140" t="s">
        <v>6625</v>
      </c>
      <c r="G5140" t="s">
        <v>126</v>
      </c>
      <c r="H5140" t="s">
        <v>127</v>
      </c>
      <c r="I5140" t="s">
        <v>3645</v>
      </c>
      <c r="J5140" t="s">
        <v>133</v>
      </c>
      <c r="K5140">
        <v>1760</v>
      </c>
      <c r="L5140" s="4">
        <v>41657.738113425927</v>
      </c>
      <c r="M5140" s="4">
        <v>41653.333333333336</v>
      </c>
      <c r="N5140" s="4">
        <v>41659.533356481479</v>
      </c>
      <c r="O5140">
        <v>13</v>
      </c>
      <c r="P5140">
        <v>10</v>
      </c>
      <c r="Q5140" t="s">
        <v>134</v>
      </c>
      <c r="R5140" t="s">
        <v>27</v>
      </c>
      <c r="S5140" s="3">
        <v>41657</v>
      </c>
      <c r="T5140" t="str">
        <f>IF(kiva_loans__muestra[[#This Row],[loan_amount]]&gt;5000,"Alto","Bajo")</f>
        <v>Bajo</v>
      </c>
      <c r="U5140" s="26" t="str">
        <f>VLOOKUP(kiva_loans__muestra[[#This Row],[country]],Pais!A:B,2,FALSE)</f>
        <v>Central America</v>
      </c>
      <c r="V5140" t="s">
        <v>10720</v>
      </c>
    </row>
    <row r="5141" spans="1:22">
      <c r="A5141">
        <v>659024</v>
      </c>
      <c r="B5141" s="20">
        <v>600</v>
      </c>
      <c r="C5141" s="22">
        <v>600</v>
      </c>
      <c r="D5141" t="s">
        <v>178</v>
      </c>
      <c r="E5141" t="s">
        <v>179</v>
      </c>
      <c r="F5141" t="s">
        <v>750</v>
      </c>
      <c r="G5141" t="s">
        <v>126</v>
      </c>
      <c r="H5141" t="s">
        <v>127</v>
      </c>
      <c r="I5141" t="s">
        <v>320</v>
      </c>
      <c r="J5141" t="s">
        <v>129</v>
      </c>
      <c r="K5141">
        <v>980</v>
      </c>
      <c r="L5141" s="4">
        <v>41657.738437499997</v>
      </c>
      <c r="M5141" s="4">
        <v>41655.333333333336</v>
      </c>
      <c r="N5141" s="4">
        <v>41687.645486111112</v>
      </c>
      <c r="O5141">
        <v>15</v>
      </c>
      <c r="P5141">
        <v>21</v>
      </c>
      <c r="Q5141" t="s">
        <v>26</v>
      </c>
      <c r="R5141" t="s">
        <v>43</v>
      </c>
      <c r="S5141" s="3">
        <v>41657</v>
      </c>
      <c r="T5141" t="str">
        <f>IF(kiva_loans__muestra[[#This Row],[loan_amount]]&gt;5000,"Alto","Bajo")</f>
        <v>Bajo</v>
      </c>
      <c r="U5141" s="26" t="str">
        <f>VLOOKUP(kiva_loans__muestra[[#This Row],[country]],Pais!A:B,2,FALSE)</f>
        <v>Central America</v>
      </c>
      <c r="V5141" t="s">
        <v>10719</v>
      </c>
    </row>
    <row r="5142" spans="1:22">
      <c r="A5142">
        <v>659027</v>
      </c>
      <c r="B5142" s="20">
        <v>975</v>
      </c>
      <c r="C5142" s="22">
        <v>975</v>
      </c>
      <c r="D5142" t="s">
        <v>837</v>
      </c>
      <c r="E5142" t="s">
        <v>44</v>
      </c>
      <c r="F5142" t="s">
        <v>750</v>
      </c>
      <c r="G5142" t="s">
        <v>126</v>
      </c>
      <c r="H5142" t="s">
        <v>127</v>
      </c>
      <c r="I5142" t="s">
        <v>320</v>
      </c>
      <c r="J5142" t="s">
        <v>129</v>
      </c>
      <c r="K5142">
        <v>980</v>
      </c>
      <c r="L5142" s="4">
        <v>41657.752349537041</v>
      </c>
      <c r="M5142" s="4">
        <v>41655.333333333336</v>
      </c>
      <c r="N5142" s="4">
        <v>41690.360532407409</v>
      </c>
      <c r="O5142">
        <v>15</v>
      </c>
      <c r="P5142">
        <v>34</v>
      </c>
      <c r="Q5142" t="s">
        <v>26</v>
      </c>
      <c r="R5142" t="s">
        <v>43</v>
      </c>
      <c r="S5142" s="3">
        <v>41657</v>
      </c>
      <c r="T5142" t="str">
        <f>IF(kiva_loans__muestra[[#This Row],[loan_amount]]&gt;5000,"Alto","Bajo")</f>
        <v>Bajo</v>
      </c>
      <c r="U5142" s="26" t="str">
        <f>VLOOKUP(kiva_loans__muestra[[#This Row],[country]],Pais!A:B,2,FALSE)</f>
        <v>Central America</v>
      </c>
      <c r="V5142" t="s">
        <v>10719</v>
      </c>
    </row>
    <row r="5143" spans="1:22">
      <c r="A5143">
        <v>659030</v>
      </c>
      <c r="B5143" s="20">
        <v>475</v>
      </c>
      <c r="C5143" s="22">
        <v>475</v>
      </c>
      <c r="D5143" t="s">
        <v>4686</v>
      </c>
      <c r="E5143" t="s">
        <v>65</v>
      </c>
      <c r="F5143" t="s">
        <v>6556</v>
      </c>
      <c r="G5143" t="s">
        <v>126</v>
      </c>
      <c r="H5143" t="s">
        <v>127</v>
      </c>
      <c r="I5143" t="s">
        <v>3645</v>
      </c>
      <c r="J5143" t="s">
        <v>133</v>
      </c>
      <c r="K5143">
        <v>1760</v>
      </c>
      <c r="L5143" s="4">
        <v>41657.759375000001</v>
      </c>
      <c r="M5143" s="4">
        <v>41654.333333333336</v>
      </c>
      <c r="N5143" s="4">
        <v>41683.385196759256</v>
      </c>
      <c r="O5143">
        <v>11</v>
      </c>
      <c r="P5143">
        <v>14</v>
      </c>
      <c r="Q5143" t="s">
        <v>26</v>
      </c>
      <c r="R5143" t="s">
        <v>43</v>
      </c>
      <c r="S5143" s="3">
        <v>41657</v>
      </c>
      <c r="T5143" t="str">
        <f>IF(kiva_loans__muestra[[#This Row],[loan_amount]]&gt;5000,"Alto","Bajo")</f>
        <v>Bajo</v>
      </c>
      <c r="U5143" s="26" t="str">
        <f>VLOOKUP(kiva_loans__muestra[[#This Row],[country]],Pais!A:B,2,FALSE)</f>
        <v>Central America</v>
      </c>
      <c r="V5143" t="s">
        <v>10719</v>
      </c>
    </row>
    <row r="5144" spans="1:22">
      <c r="A5144">
        <v>659040</v>
      </c>
      <c r="B5144" s="20">
        <v>325</v>
      </c>
      <c r="C5144" s="22">
        <v>325</v>
      </c>
      <c r="D5144" t="s">
        <v>178</v>
      </c>
      <c r="E5144" t="s">
        <v>179</v>
      </c>
      <c r="F5144" t="s">
        <v>750</v>
      </c>
      <c r="G5144" t="s">
        <v>126</v>
      </c>
      <c r="H5144" t="s">
        <v>127</v>
      </c>
      <c r="I5144" t="s">
        <v>320</v>
      </c>
      <c r="J5144" t="s">
        <v>129</v>
      </c>
      <c r="K5144">
        <v>980</v>
      </c>
      <c r="L5144" s="4">
        <v>41657.789421296293</v>
      </c>
      <c r="M5144" s="4">
        <v>41655.333333333336</v>
      </c>
      <c r="N5144" s="4">
        <v>41663.365219907406</v>
      </c>
      <c r="O5144">
        <v>13</v>
      </c>
      <c r="P5144">
        <v>12</v>
      </c>
      <c r="Q5144" t="s">
        <v>26</v>
      </c>
      <c r="R5144" t="s">
        <v>43</v>
      </c>
      <c r="S5144" s="3">
        <v>41657</v>
      </c>
      <c r="T5144" t="str">
        <f>IF(kiva_loans__muestra[[#This Row],[loan_amount]]&gt;5000,"Alto","Bajo")</f>
        <v>Bajo</v>
      </c>
      <c r="U5144" s="26" t="str">
        <f>VLOOKUP(kiva_loans__muestra[[#This Row],[country]],Pais!A:B,2,FALSE)</f>
        <v>Central America</v>
      </c>
      <c r="V5144" t="s">
        <v>10719</v>
      </c>
    </row>
    <row r="5145" spans="1:22">
      <c r="A5145">
        <v>659044</v>
      </c>
      <c r="B5145" s="20">
        <v>775</v>
      </c>
      <c r="C5145" s="22">
        <v>775</v>
      </c>
      <c r="D5145" t="s">
        <v>825</v>
      </c>
      <c r="E5145" t="s">
        <v>51</v>
      </c>
      <c r="F5145" t="s">
        <v>6623</v>
      </c>
      <c r="G5145" t="s">
        <v>126</v>
      </c>
      <c r="H5145" t="s">
        <v>127</v>
      </c>
      <c r="I5145" t="s">
        <v>320</v>
      </c>
      <c r="J5145" t="s">
        <v>129</v>
      </c>
      <c r="K5145">
        <v>980</v>
      </c>
      <c r="L5145" s="4">
        <v>41657.792870370373</v>
      </c>
      <c r="M5145" s="4">
        <v>41634.333333333336</v>
      </c>
      <c r="N5145" s="4">
        <v>41664.089479166665</v>
      </c>
      <c r="O5145">
        <v>21</v>
      </c>
      <c r="P5145">
        <v>20</v>
      </c>
      <c r="Q5145" t="s">
        <v>26</v>
      </c>
      <c r="R5145" t="s">
        <v>43</v>
      </c>
      <c r="S5145" s="3">
        <v>41657</v>
      </c>
      <c r="T5145" t="str">
        <f>IF(kiva_loans__muestra[[#This Row],[loan_amount]]&gt;5000,"Alto","Bajo")</f>
        <v>Bajo</v>
      </c>
      <c r="U5145" s="26" t="str">
        <f>VLOOKUP(kiva_loans__muestra[[#This Row],[country]],Pais!A:B,2,FALSE)</f>
        <v>Central America</v>
      </c>
      <c r="V5145" t="s">
        <v>10719</v>
      </c>
    </row>
    <row r="5146" spans="1:22">
      <c r="A5146">
        <v>659464</v>
      </c>
      <c r="B5146" s="20">
        <v>1000</v>
      </c>
      <c r="C5146" s="22">
        <v>1000</v>
      </c>
      <c r="D5146" t="s">
        <v>65</v>
      </c>
      <c r="E5146" t="s">
        <v>65</v>
      </c>
      <c r="F5146" t="s">
        <v>7024</v>
      </c>
      <c r="G5146" t="s">
        <v>126</v>
      </c>
      <c r="H5146" t="s">
        <v>127</v>
      </c>
      <c r="I5146" t="s">
        <v>763</v>
      </c>
      <c r="J5146" t="s">
        <v>133</v>
      </c>
      <c r="K5146">
        <v>1760</v>
      </c>
      <c r="L5146" s="4">
        <v>41659.643414351849</v>
      </c>
      <c r="M5146" s="4">
        <v>41646.333333333336</v>
      </c>
      <c r="N5146" s="4">
        <v>41687.982858796298</v>
      </c>
      <c r="O5146">
        <v>14</v>
      </c>
      <c r="P5146">
        <v>34</v>
      </c>
      <c r="Q5146" t="s">
        <v>134</v>
      </c>
      <c r="R5146" t="s">
        <v>43</v>
      </c>
      <c r="S5146" s="3">
        <v>41659</v>
      </c>
      <c r="T5146" t="str">
        <f>IF(kiva_loans__muestra[[#This Row],[loan_amount]]&gt;5000,"Alto","Bajo")</f>
        <v>Bajo</v>
      </c>
      <c r="U5146" s="26" t="str">
        <f>VLOOKUP(kiva_loans__muestra[[#This Row],[country]],Pais!A:B,2,FALSE)</f>
        <v>Central America</v>
      </c>
      <c r="V5146" t="s">
        <v>10720</v>
      </c>
    </row>
    <row r="5147" spans="1:22">
      <c r="A5147">
        <v>659475</v>
      </c>
      <c r="B5147" s="20">
        <v>825</v>
      </c>
      <c r="C5147" s="22">
        <v>825</v>
      </c>
      <c r="D5147" t="s">
        <v>1251</v>
      </c>
      <c r="E5147" t="s">
        <v>65</v>
      </c>
      <c r="F5147" t="s">
        <v>7183</v>
      </c>
      <c r="G5147" t="s">
        <v>126</v>
      </c>
      <c r="H5147" t="s">
        <v>127</v>
      </c>
      <c r="I5147" t="s">
        <v>2323</v>
      </c>
      <c r="J5147" t="s">
        <v>129</v>
      </c>
      <c r="K5147">
        <v>1200</v>
      </c>
      <c r="L5147" s="4">
        <v>41659.661249999997</v>
      </c>
      <c r="M5147" s="4">
        <v>41649.333333333336</v>
      </c>
      <c r="N5147" s="4">
        <v>41662.561342592591</v>
      </c>
      <c r="O5147">
        <v>8</v>
      </c>
      <c r="P5147">
        <v>25</v>
      </c>
      <c r="Q5147" t="s">
        <v>26</v>
      </c>
      <c r="R5147" t="s">
        <v>27</v>
      </c>
      <c r="S5147" s="3">
        <v>41659</v>
      </c>
      <c r="T5147" t="str">
        <f>IF(kiva_loans__muestra[[#This Row],[loan_amount]]&gt;5000,"Alto","Bajo")</f>
        <v>Bajo</v>
      </c>
      <c r="U5147" s="26" t="str">
        <f>VLOOKUP(kiva_loans__muestra[[#This Row],[country]],Pais!A:B,2,FALSE)</f>
        <v>Central America</v>
      </c>
      <c r="V5147" t="s">
        <v>10719</v>
      </c>
    </row>
    <row r="5148" spans="1:22">
      <c r="A5148">
        <v>659483</v>
      </c>
      <c r="B5148" s="20">
        <v>675</v>
      </c>
      <c r="C5148" s="22">
        <v>675</v>
      </c>
      <c r="D5148" t="s">
        <v>212</v>
      </c>
      <c r="E5148" t="s">
        <v>20</v>
      </c>
      <c r="F5148" t="s">
        <v>7237</v>
      </c>
      <c r="G5148" t="s">
        <v>126</v>
      </c>
      <c r="H5148" t="s">
        <v>127</v>
      </c>
      <c r="I5148" t="s">
        <v>2323</v>
      </c>
      <c r="J5148" t="s">
        <v>129</v>
      </c>
      <c r="K5148">
        <v>1200</v>
      </c>
      <c r="L5148" s="4">
        <v>41659.669351851851</v>
      </c>
      <c r="M5148" s="4">
        <v>41649.333333333336</v>
      </c>
      <c r="N5148" s="4">
        <v>41662.638645833336</v>
      </c>
      <c r="O5148">
        <v>7</v>
      </c>
      <c r="P5148">
        <v>26</v>
      </c>
      <c r="Q5148" t="s">
        <v>26</v>
      </c>
      <c r="R5148" t="s">
        <v>43</v>
      </c>
      <c r="S5148" s="3">
        <v>41659</v>
      </c>
      <c r="T5148" t="str">
        <f>IF(kiva_loans__muestra[[#This Row],[loan_amount]]&gt;5000,"Alto","Bajo")</f>
        <v>Bajo</v>
      </c>
      <c r="U5148" s="26" t="str">
        <f>VLOOKUP(kiva_loans__muestra[[#This Row],[country]],Pais!A:B,2,FALSE)</f>
        <v>Central America</v>
      </c>
      <c r="V5148" t="s">
        <v>10719</v>
      </c>
    </row>
    <row r="5149" spans="1:22">
      <c r="A5149">
        <v>659493</v>
      </c>
      <c r="B5149" s="20">
        <v>600</v>
      </c>
      <c r="C5149" s="22">
        <v>600</v>
      </c>
      <c r="D5149" t="s">
        <v>212</v>
      </c>
      <c r="E5149" t="s">
        <v>20</v>
      </c>
      <c r="F5149" t="s">
        <v>6907</v>
      </c>
      <c r="G5149" t="s">
        <v>126</v>
      </c>
      <c r="H5149" t="s">
        <v>127</v>
      </c>
      <c r="I5149" t="s">
        <v>1781</v>
      </c>
      <c r="J5149" t="s">
        <v>133</v>
      </c>
      <c r="K5149">
        <v>1760</v>
      </c>
      <c r="L5149" s="4">
        <v>41659.679571759261</v>
      </c>
      <c r="M5149" s="4">
        <v>41654.333333333336</v>
      </c>
      <c r="N5149" s="4">
        <v>41661.089004629626</v>
      </c>
      <c r="O5149">
        <v>12</v>
      </c>
      <c r="P5149">
        <v>12</v>
      </c>
      <c r="Q5149" t="s">
        <v>26</v>
      </c>
      <c r="R5149" t="s">
        <v>43</v>
      </c>
      <c r="S5149" s="3">
        <v>41659</v>
      </c>
      <c r="T5149" t="str">
        <f>IF(kiva_loans__muestra[[#This Row],[loan_amount]]&gt;5000,"Alto","Bajo")</f>
        <v>Bajo</v>
      </c>
      <c r="U5149" s="26" t="str">
        <f>VLOOKUP(kiva_loans__muestra[[#This Row],[country]],Pais!A:B,2,FALSE)</f>
        <v>Central America</v>
      </c>
      <c r="V5149" t="s">
        <v>10719</v>
      </c>
    </row>
    <row r="5150" spans="1:22">
      <c r="A5150">
        <v>659496</v>
      </c>
      <c r="B5150" s="20">
        <v>900</v>
      </c>
      <c r="C5150" s="22">
        <v>900</v>
      </c>
      <c r="D5150" t="s">
        <v>178</v>
      </c>
      <c r="E5150" t="s">
        <v>179</v>
      </c>
      <c r="F5150" t="s">
        <v>6845</v>
      </c>
      <c r="G5150" t="s">
        <v>126</v>
      </c>
      <c r="H5150" t="s">
        <v>127</v>
      </c>
      <c r="I5150" t="s">
        <v>320</v>
      </c>
      <c r="J5150" t="s">
        <v>129</v>
      </c>
      <c r="K5150">
        <v>980</v>
      </c>
      <c r="L5150" s="4">
        <v>41659.681261574071</v>
      </c>
      <c r="M5150" s="4">
        <v>41639.333333333336</v>
      </c>
      <c r="N5150" s="4">
        <v>41685.537615740737</v>
      </c>
      <c r="O5150">
        <v>18</v>
      </c>
      <c r="P5150">
        <v>29</v>
      </c>
      <c r="Q5150" t="s">
        <v>26</v>
      </c>
      <c r="R5150" t="s">
        <v>43</v>
      </c>
      <c r="S5150" s="3">
        <v>41659</v>
      </c>
      <c r="T5150" t="str">
        <f>IF(kiva_loans__muestra[[#This Row],[loan_amount]]&gt;5000,"Alto","Bajo")</f>
        <v>Bajo</v>
      </c>
      <c r="U5150" s="26" t="str">
        <f>VLOOKUP(kiva_loans__muestra[[#This Row],[country]],Pais!A:B,2,FALSE)</f>
        <v>Central America</v>
      </c>
      <c r="V5150" t="s">
        <v>10719</v>
      </c>
    </row>
    <row r="5151" spans="1:22">
      <c r="A5151">
        <v>659512</v>
      </c>
      <c r="B5151" s="20">
        <v>975</v>
      </c>
      <c r="C5151" s="22">
        <v>975</v>
      </c>
      <c r="D5151" t="s">
        <v>178</v>
      </c>
      <c r="E5151" t="s">
        <v>179</v>
      </c>
      <c r="F5151" t="s">
        <v>7212</v>
      </c>
      <c r="G5151" t="s">
        <v>126</v>
      </c>
      <c r="H5151" t="s">
        <v>127</v>
      </c>
      <c r="I5151" t="s">
        <v>320</v>
      </c>
      <c r="J5151" t="s">
        <v>129</v>
      </c>
      <c r="K5151">
        <v>980</v>
      </c>
      <c r="L5151" s="4">
        <v>41659.715486111112</v>
      </c>
      <c r="M5151" s="4">
        <v>41639.333333333336</v>
      </c>
      <c r="N5151" s="4">
        <v>41694.774293981478</v>
      </c>
      <c r="O5151">
        <v>15</v>
      </c>
      <c r="P5151">
        <v>27</v>
      </c>
      <c r="Q5151" t="s">
        <v>26</v>
      </c>
      <c r="R5151" t="s">
        <v>43</v>
      </c>
      <c r="S5151" s="3">
        <v>41659</v>
      </c>
      <c r="T5151" t="str">
        <f>IF(kiva_loans__muestra[[#This Row],[loan_amount]]&gt;5000,"Alto","Bajo")</f>
        <v>Bajo</v>
      </c>
      <c r="U5151" s="26" t="str">
        <f>VLOOKUP(kiva_loans__muestra[[#This Row],[country]],Pais!A:B,2,FALSE)</f>
        <v>Central America</v>
      </c>
      <c r="V5151" t="s">
        <v>10719</v>
      </c>
    </row>
    <row r="5152" spans="1:22">
      <c r="A5152">
        <v>659513</v>
      </c>
      <c r="B5152" s="20">
        <v>750</v>
      </c>
      <c r="C5152" s="22">
        <v>750</v>
      </c>
      <c r="D5152" t="s">
        <v>67</v>
      </c>
      <c r="E5152" t="s">
        <v>68</v>
      </c>
      <c r="F5152" t="s">
        <v>6895</v>
      </c>
      <c r="G5152" t="s">
        <v>126</v>
      </c>
      <c r="H5152" t="s">
        <v>127</v>
      </c>
      <c r="I5152" t="s">
        <v>2323</v>
      </c>
      <c r="J5152" t="s">
        <v>129</v>
      </c>
      <c r="K5152">
        <v>1200</v>
      </c>
      <c r="L5152" s="4">
        <v>41659.716168981482</v>
      </c>
      <c r="M5152" s="4">
        <v>41649.333333333336</v>
      </c>
      <c r="N5152" s="4">
        <v>41663.704988425925</v>
      </c>
      <c r="O5152">
        <v>7</v>
      </c>
      <c r="P5152">
        <v>19</v>
      </c>
      <c r="Q5152" t="s">
        <v>26</v>
      </c>
      <c r="R5152" t="s">
        <v>43</v>
      </c>
      <c r="S5152" s="3">
        <v>41659</v>
      </c>
      <c r="T5152" t="str">
        <f>IF(kiva_loans__muestra[[#This Row],[loan_amount]]&gt;5000,"Alto","Bajo")</f>
        <v>Bajo</v>
      </c>
      <c r="U5152" s="26" t="str">
        <f>VLOOKUP(kiva_loans__muestra[[#This Row],[country]],Pais!A:B,2,FALSE)</f>
        <v>Central America</v>
      </c>
      <c r="V5152" t="s">
        <v>10719</v>
      </c>
    </row>
    <row r="5153" spans="1:22">
      <c r="A5153">
        <v>659516</v>
      </c>
      <c r="B5153" s="20">
        <v>400</v>
      </c>
      <c r="C5153" s="22">
        <v>400</v>
      </c>
      <c r="D5153" t="s">
        <v>65</v>
      </c>
      <c r="E5153" t="s">
        <v>65</v>
      </c>
      <c r="F5153" t="s">
        <v>6862</v>
      </c>
      <c r="G5153" t="s">
        <v>126</v>
      </c>
      <c r="H5153" t="s">
        <v>127</v>
      </c>
      <c r="I5153" t="s">
        <v>1781</v>
      </c>
      <c r="J5153" t="s">
        <v>133</v>
      </c>
      <c r="K5153">
        <v>1760</v>
      </c>
      <c r="L5153" s="4">
        <v>41659.720300925925</v>
      </c>
      <c r="M5153" s="4">
        <v>41654.333333333336</v>
      </c>
      <c r="N5153" s="4">
        <v>41666.932569444441</v>
      </c>
      <c r="O5153">
        <v>11</v>
      </c>
      <c r="P5153">
        <v>14</v>
      </c>
      <c r="Q5153" t="s">
        <v>134</v>
      </c>
      <c r="R5153" t="s">
        <v>43</v>
      </c>
      <c r="S5153" s="3">
        <v>41659</v>
      </c>
      <c r="T5153" t="str">
        <f>IF(kiva_loans__muestra[[#This Row],[loan_amount]]&gt;5000,"Alto","Bajo")</f>
        <v>Bajo</v>
      </c>
      <c r="U5153" s="26" t="str">
        <f>VLOOKUP(kiva_loans__muestra[[#This Row],[country]],Pais!A:B,2,FALSE)</f>
        <v>Central America</v>
      </c>
      <c r="V5153" t="s">
        <v>10720</v>
      </c>
    </row>
    <row r="5154" spans="1:22">
      <c r="A5154">
        <v>659522</v>
      </c>
      <c r="B5154" s="20">
        <v>775</v>
      </c>
      <c r="C5154" s="22">
        <v>775</v>
      </c>
      <c r="D5154" t="s">
        <v>19</v>
      </c>
      <c r="E5154" t="s">
        <v>20</v>
      </c>
      <c r="F5154" t="s">
        <v>7162</v>
      </c>
      <c r="G5154" t="s">
        <v>126</v>
      </c>
      <c r="H5154" t="s">
        <v>127</v>
      </c>
      <c r="I5154" t="s">
        <v>2323</v>
      </c>
      <c r="J5154" t="s">
        <v>129</v>
      </c>
      <c r="K5154">
        <v>1200</v>
      </c>
      <c r="L5154" s="4">
        <v>41659.729097222225</v>
      </c>
      <c r="M5154" s="4">
        <v>41649.333333333336</v>
      </c>
      <c r="N5154" s="4">
        <v>41687.805138888885</v>
      </c>
      <c r="O5154">
        <v>10</v>
      </c>
      <c r="P5154">
        <v>31</v>
      </c>
      <c r="Q5154" t="s">
        <v>26</v>
      </c>
      <c r="R5154" t="s">
        <v>43</v>
      </c>
      <c r="S5154" s="3">
        <v>41659</v>
      </c>
      <c r="T5154" t="str">
        <f>IF(kiva_loans__muestra[[#This Row],[loan_amount]]&gt;5000,"Alto","Bajo")</f>
        <v>Bajo</v>
      </c>
      <c r="U5154" s="26" t="str">
        <f>VLOOKUP(kiva_loans__muestra[[#This Row],[country]],Pais!A:B,2,FALSE)</f>
        <v>Central America</v>
      </c>
      <c r="V5154" t="s">
        <v>10719</v>
      </c>
    </row>
    <row r="5155" spans="1:22">
      <c r="A5155">
        <v>659528</v>
      </c>
      <c r="B5155" s="20">
        <v>175</v>
      </c>
      <c r="C5155" s="22">
        <v>175</v>
      </c>
      <c r="D5155" t="s">
        <v>77</v>
      </c>
      <c r="E5155" t="s">
        <v>44</v>
      </c>
      <c r="F5155" t="s">
        <v>7093</v>
      </c>
      <c r="G5155" t="s">
        <v>126</v>
      </c>
      <c r="H5155" t="s">
        <v>127</v>
      </c>
      <c r="I5155" t="s">
        <v>1781</v>
      </c>
      <c r="J5155" t="s">
        <v>133</v>
      </c>
      <c r="K5155">
        <v>1760</v>
      </c>
      <c r="L5155" s="4">
        <v>41659.737962962965</v>
      </c>
      <c r="M5155" s="4">
        <v>41657.333333333336</v>
      </c>
      <c r="N5155" s="4">
        <v>41660.5625462963</v>
      </c>
      <c r="O5155">
        <v>11</v>
      </c>
      <c r="P5155">
        <v>7</v>
      </c>
      <c r="Q5155" t="s">
        <v>26</v>
      </c>
      <c r="R5155" t="s">
        <v>43</v>
      </c>
      <c r="S5155" s="3">
        <v>41659</v>
      </c>
      <c r="T5155" t="str">
        <f>IF(kiva_loans__muestra[[#This Row],[loan_amount]]&gt;5000,"Alto","Bajo")</f>
        <v>Bajo</v>
      </c>
      <c r="U5155" s="26" t="str">
        <f>VLOOKUP(kiva_loans__muestra[[#This Row],[country]],Pais!A:B,2,FALSE)</f>
        <v>Central America</v>
      </c>
      <c r="V5155" t="s">
        <v>10719</v>
      </c>
    </row>
    <row r="5156" spans="1:22">
      <c r="A5156">
        <v>659534</v>
      </c>
      <c r="B5156" s="20">
        <v>600</v>
      </c>
      <c r="C5156" s="22">
        <v>600</v>
      </c>
      <c r="D5156" t="s">
        <v>178</v>
      </c>
      <c r="E5156" t="s">
        <v>179</v>
      </c>
      <c r="F5156" t="s">
        <v>7009</v>
      </c>
      <c r="G5156" t="s">
        <v>126</v>
      </c>
      <c r="H5156" t="s">
        <v>127</v>
      </c>
      <c r="I5156" t="s">
        <v>320</v>
      </c>
      <c r="J5156" t="s">
        <v>129</v>
      </c>
      <c r="K5156">
        <v>980</v>
      </c>
      <c r="L5156" s="4">
        <v>41659.752488425926</v>
      </c>
      <c r="M5156" s="4">
        <v>41639.333333333336</v>
      </c>
      <c r="N5156" s="4">
        <v>41688.552581018521</v>
      </c>
      <c r="O5156">
        <v>19</v>
      </c>
      <c r="P5156">
        <v>10</v>
      </c>
      <c r="Q5156" t="s">
        <v>26</v>
      </c>
      <c r="R5156" t="s">
        <v>43</v>
      </c>
      <c r="S5156" s="3">
        <v>41659</v>
      </c>
      <c r="T5156" t="str">
        <f>IF(kiva_loans__muestra[[#This Row],[loan_amount]]&gt;5000,"Alto","Bajo")</f>
        <v>Bajo</v>
      </c>
      <c r="U5156" s="26" t="str">
        <f>VLOOKUP(kiva_loans__muestra[[#This Row],[country]],Pais!A:B,2,FALSE)</f>
        <v>Central America</v>
      </c>
      <c r="V5156" t="s">
        <v>10719</v>
      </c>
    </row>
    <row r="5157" spans="1:22">
      <c r="A5157">
        <v>659541</v>
      </c>
      <c r="B5157" s="20">
        <v>275</v>
      </c>
      <c r="C5157" s="22">
        <v>275</v>
      </c>
      <c r="D5157" t="s">
        <v>65</v>
      </c>
      <c r="E5157" t="s">
        <v>65</v>
      </c>
      <c r="F5157" t="s">
        <v>6935</v>
      </c>
      <c r="G5157" t="s">
        <v>126</v>
      </c>
      <c r="H5157" t="s">
        <v>127</v>
      </c>
      <c r="I5157" t="s">
        <v>1781</v>
      </c>
      <c r="J5157" t="s">
        <v>133</v>
      </c>
      <c r="K5157">
        <v>1760</v>
      </c>
      <c r="L5157" s="4">
        <v>41659.811724537038</v>
      </c>
      <c r="M5157" s="4">
        <v>41655.333333333336</v>
      </c>
      <c r="N5157" s="4">
        <v>41661.714826388888</v>
      </c>
      <c r="O5157">
        <v>11</v>
      </c>
      <c r="P5157">
        <v>11</v>
      </c>
      <c r="Q5157" t="s">
        <v>134</v>
      </c>
      <c r="R5157" t="s">
        <v>43</v>
      </c>
      <c r="S5157" s="3">
        <v>41659</v>
      </c>
      <c r="T5157" t="str">
        <f>IF(kiva_loans__muestra[[#This Row],[loan_amount]]&gt;5000,"Alto","Bajo")</f>
        <v>Bajo</v>
      </c>
      <c r="U5157" s="26" t="str">
        <f>VLOOKUP(kiva_loans__muestra[[#This Row],[country]],Pais!A:B,2,FALSE)</f>
        <v>Central America</v>
      </c>
      <c r="V5157" t="s">
        <v>10720</v>
      </c>
    </row>
    <row r="5158" spans="1:22">
      <c r="A5158">
        <v>659543</v>
      </c>
      <c r="B5158" s="20">
        <v>600</v>
      </c>
      <c r="C5158" s="22">
        <v>600</v>
      </c>
      <c r="D5158" t="s">
        <v>65</v>
      </c>
      <c r="E5158" t="s">
        <v>65</v>
      </c>
      <c r="F5158" t="s">
        <v>6867</v>
      </c>
      <c r="G5158" t="s">
        <v>126</v>
      </c>
      <c r="H5158" t="s">
        <v>127</v>
      </c>
      <c r="I5158" t="s">
        <v>1781</v>
      </c>
      <c r="J5158" t="s">
        <v>133</v>
      </c>
      <c r="K5158">
        <v>1760</v>
      </c>
      <c r="L5158" s="4">
        <v>41659.832291666666</v>
      </c>
      <c r="M5158" s="4">
        <v>41649.333333333336</v>
      </c>
      <c r="N5158" s="4">
        <v>41688.205763888887</v>
      </c>
      <c r="O5158">
        <v>14</v>
      </c>
      <c r="P5158">
        <v>23</v>
      </c>
      <c r="Q5158" t="s">
        <v>134</v>
      </c>
      <c r="R5158" t="s">
        <v>43</v>
      </c>
      <c r="S5158" s="3">
        <v>41659</v>
      </c>
      <c r="T5158" t="str">
        <f>IF(kiva_loans__muestra[[#This Row],[loan_amount]]&gt;5000,"Alto","Bajo")</f>
        <v>Bajo</v>
      </c>
      <c r="U5158" s="26" t="str">
        <f>VLOOKUP(kiva_loans__muestra[[#This Row],[country]],Pais!A:B,2,FALSE)</f>
        <v>Central America</v>
      </c>
      <c r="V5158" t="s">
        <v>10720</v>
      </c>
    </row>
    <row r="5159" spans="1:22">
      <c r="A5159">
        <v>659555</v>
      </c>
      <c r="B5159" s="20">
        <v>325</v>
      </c>
      <c r="C5159" s="22">
        <v>325</v>
      </c>
      <c r="D5159" t="s">
        <v>178</v>
      </c>
      <c r="E5159" t="s">
        <v>179</v>
      </c>
      <c r="F5159" t="s">
        <v>6944</v>
      </c>
      <c r="G5159" t="s">
        <v>126</v>
      </c>
      <c r="H5159" t="s">
        <v>127</v>
      </c>
      <c r="I5159" t="s">
        <v>320</v>
      </c>
      <c r="J5159" t="s">
        <v>129</v>
      </c>
      <c r="K5159">
        <v>980</v>
      </c>
      <c r="L5159" s="4">
        <v>41659.863009259258</v>
      </c>
      <c r="M5159" s="4">
        <v>41639.333333333336</v>
      </c>
      <c r="N5159" s="4">
        <v>41666.932569444441</v>
      </c>
      <c r="O5159">
        <v>15</v>
      </c>
      <c r="P5159">
        <v>11</v>
      </c>
      <c r="Q5159" t="s">
        <v>26</v>
      </c>
      <c r="R5159" t="s">
        <v>43</v>
      </c>
      <c r="S5159" s="3">
        <v>41659</v>
      </c>
      <c r="T5159" t="str">
        <f>IF(kiva_loans__muestra[[#This Row],[loan_amount]]&gt;5000,"Alto","Bajo")</f>
        <v>Bajo</v>
      </c>
      <c r="U5159" s="26" t="str">
        <f>VLOOKUP(kiva_loans__muestra[[#This Row],[country]],Pais!A:B,2,FALSE)</f>
        <v>Central America</v>
      </c>
      <c r="V5159" t="s">
        <v>10719</v>
      </c>
    </row>
    <row r="5160" spans="1:22">
      <c r="A5160">
        <v>659556</v>
      </c>
      <c r="B5160" s="20">
        <v>750</v>
      </c>
      <c r="C5160" s="22">
        <v>750</v>
      </c>
      <c r="D5160" t="s">
        <v>65</v>
      </c>
      <c r="E5160" t="s">
        <v>65</v>
      </c>
      <c r="F5160" t="s">
        <v>7171</v>
      </c>
      <c r="G5160" t="s">
        <v>126</v>
      </c>
      <c r="H5160" t="s">
        <v>127</v>
      </c>
      <c r="I5160" t="s">
        <v>320</v>
      </c>
      <c r="J5160" t="s">
        <v>133</v>
      </c>
      <c r="K5160">
        <v>1760</v>
      </c>
      <c r="L5160" s="4">
        <v>41659.864432870374</v>
      </c>
      <c r="M5160" s="4">
        <v>41657.333333333336</v>
      </c>
      <c r="N5160" s="4">
        <v>41666.740486111114</v>
      </c>
      <c r="O5160">
        <v>14</v>
      </c>
      <c r="P5160">
        <v>19</v>
      </c>
      <c r="Q5160" t="s">
        <v>134</v>
      </c>
      <c r="R5160" t="s">
        <v>43</v>
      </c>
      <c r="S5160" s="3">
        <v>41659</v>
      </c>
      <c r="T5160" t="str">
        <f>IF(kiva_loans__muestra[[#This Row],[loan_amount]]&gt;5000,"Alto","Bajo")</f>
        <v>Bajo</v>
      </c>
      <c r="U5160" s="26" t="str">
        <f>VLOOKUP(kiva_loans__muestra[[#This Row],[country]],Pais!A:B,2,FALSE)</f>
        <v>Central America</v>
      </c>
      <c r="V5160" t="s">
        <v>10720</v>
      </c>
    </row>
    <row r="5161" spans="1:22">
      <c r="A5161">
        <v>659559</v>
      </c>
      <c r="B5161" s="20">
        <v>175</v>
      </c>
      <c r="C5161" s="22">
        <v>175</v>
      </c>
      <c r="D5161" t="s">
        <v>58</v>
      </c>
      <c r="E5161" t="s">
        <v>20</v>
      </c>
      <c r="F5161" t="s">
        <v>1809</v>
      </c>
      <c r="G5161" t="s">
        <v>126</v>
      </c>
      <c r="H5161" t="s">
        <v>127</v>
      </c>
      <c r="I5161" t="s">
        <v>128</v>
      </c>
      <c r="J5161" t="s">
        <v>129</v>
      </c>
      <c r="K5161">
        <v>960</v>
      </c>
      <c r="L5161" s="4">
        <v>41659.88181712963</v>
      </c>
      <c r="M5161" s="4">
        <v>41656.333333333336</v>
      </c>
      <c r="N5161" s="4">
        <v>41661.55060185185</v>
      </c>
      <c r="O5161">
        <v>8</v>
      </c>
      <c r="P5161">
        <v>7</v>
      </c>
      <c r="Q5161" t="s">
        <v>26</v>
      </c>
      <c r="R5161" t="s">
        <v>27</v>
      </c>
      <c r="S5161" s="3">
        <v>41659</v>
      </c>
      <c r="T5161" t="str">
        <f>IF(kiva_loans__muestra[[#This Row],[loan_amount]]&gt;5000,"Alto","Bajo")</f>
        <v>Bajo</v>
      </c>
      <c r="U5161" s="26" t="str">
        <f>VLOOKUP(kiva_loans__muestra[[#This Row],[country]],Pais!A:B,2,FALSE)</f>
        <v>Central America</v>
      </c>
      <c r="V5161" t="s">
        <v>10719</v>
      </c>
    </row>
    <row r="5162" spans="1:22">
      <c r="A5162">
        <v>659561</v>
      </c>
      <c r="B5162" s="20">
        <v>300</v>
      </c>
      <c r="C5162" s="22">
        <v>300</v>
      </c>
      <c r="D5162" t="s">
        <v>58</v>
      </c>
      <c r="E5162" t="s">
        <v>20</v>
      </c>
      <c r="F5162" t="s">
        <v>1809</v>
      </c>
      <c r="G5162" t="s">
        <v>126</v>
      </c>
      <c r="H5162" t="s">
        <v>127</v>
      </c>
      <c r="I5162" t="s">
        <v>1781</v>
      </c>
      <c r="J5162" t="s">
        <v>133</v>
      </c>
      <c r="K5162">
        <v>1760</v>
      </c>
      <c r="L5162" s="4">
        <v>41659.889062499999</v>
      </c>
      <c r="M5162" s="4">
        <v>41659.333333333336</v>
      </c>
      <c r="N5162" s="4">
        <v>41661.756412037037</v>
      </c>
      <c r="O5162">
        <v>11</v>
      </c>
      <c r="P5162">
        <v>11</v>
      </c>
      <c r="Q5162" t="s">
        <v>134</v>
      </c>
      <c r="R5162" t="s">
        <v>43</v>
      </c>
      <c r="S5162" s="3">
        <v>41659</v>
      </c>
      <c r="T5162" t="str">
        <f>IF(kiva_loans__muestra[[#This Row],[loan_amount]]&gt;5000,"Alto","Bajo")</f>
        <v>Bajo</v>
      </c>
      <c r="U5162" s="26" t="str">
        <f>VLOOKUP(kiva_loans__muestra[[#This Row],[country]],Pais!A:B,2,FALSE)</f>
        <v>Central America</v>
      </c>
      <c r="V5162" t="s">
        <v>10720</v>
      </c>
    </row>
    <row r="5163" spans="1:22">
      <c r="A5163">
        <v>659567</v>
      </c>
      <c r="B5163" s="20">
        <v>825</v>
      </c>
      <c r="C5163" s="22">
        <v>825</v>
      </c>
      <c r="D5163" t="s">
        <v>64</v>
      </c>
      <c r="E5163" t="s">
        <v>65</v>
      </c>
      <c r="F5163" t="s">
        <v>7108</v>
      </c>
      <c r="G5163" t="s">
        <v>126</v>
      </c>
      <c r="H5163" t="s">
        <v>127</v>
      </c>
      <c r="I5163" t="s">
        <v>320</v>
      </c>
      <c r="J5163" t="s">
        <v>133</v>
      </c>
      <c r="K5163">
        <v>1760</v>
      </c>
      <c r="L5163" s="4">
        <v>41659.913090277776</v>
      </c>
      <c r="M5163" s="4">
        <v>41659.333333333336</v>
      </c>
      <c r="N5163" s="4">
        <v>41687.924537037034</v>
      </c>
      <c r="O5163">
        <v>15</v>
      </c>
      <c r="P5163">
        <v>22</v>
      </c>
      <c r="Q5163" t="s">
        <v>134</v>
      </c>
      <c r="R5163" t="s">
        <v>43</v>
      </c>
      <c r="S5163" s="3">
        <v>41659</v>
      </c>
      <c r="T5163" t="str">
        <f>IF(kiva_loans__muestra[[#This Row],[loan_amount]]&gt;5000,"Alto","Bajo")</f>
        <v>Bajo</v>
      </c>
      <c r="U5163" s="26" t="str">
        <f>VLOOKUP(kiva_loans__muestra[[#This Row],[country]],Pais!A:B,2,FALSE)</f>
        <v>Central America</v>
      </c>
      <c r="V5163" t="s">
        <v>10720</v>
      </c>
    </row>
    <row r="5164" spans="1:22">
      <c r="A5164">
        <v>659569</v>
      </c>
      <c r="B5164" s="20">
        <v>3450</v>
      </c>
      <c r="C5164" s="22">
        <v>3450</v>
      </c>
      <c r="D5164" t="s">
        <v>212</v>
      </c>
      <c r="E5164" t="s">
        <v>20</v>
      </c>
      <c r="F5164" t="s">
        <v>7118</v>
      </c>
      <c r="G5164" t="s">
        <v>126</v>
      </c>
      <c r="H5164" t="s">
        <v>127</v>
      </c>
      <c r="I5164" t="s">
        <v>128</v>
      </c>
      <c r="J5164" t="s">
        <v>129</v>
      </c>
      <c r="K5164">
        <v>960</v>
      </c>
      <c r="L5164" s="4">
        <v>41659.927152777775</v>
      </c>
      <c r="M5164" s="4">
        <v>41655.333333333336</v>
      </c>
      <c r="N5164" s="4">
        <v>41673.989710648151</v>
      </c>
      <c r="O5164">
        <v>9</v>
      </c>
      <c r="P5164">
        <v>89</v>
      </c>
      <c r="Q5164" t="s">
        <v>26</v>
      </c>
      <c r="R5164" t="s">
        <v>27</v>
      </c>
      <c r="S5164" s="3">
        <v>41659</v>
      </c>
      <c r="T5164" t="str">
        <f>IF(kiva_loans__muestra[[#This Row],[loan_amount]]&gt;5000,"Alto","Bajo")</f>
        <v>Bajo</v>
      </c>
      <c r="U5164" s="26" t="str">
        <f>VLOOKUP(kiva_loans__muestra[[#This Row],[country]],Pais!A:B,2,FALSE)</f>
        <v>Central America</v>
      </c>
      <c r="V5164" t="s">
        <v>10719</v>
      </c>
    </row>
    <row r="5165" spans="1:22">
      <c r="A5165">
        <v>659572</v>
      </c>
      <c r="B5165" s="20">
        <v>700</v>
      </c>
      <c r="C5165" s="22">
        <v>700</v>
      </c>
      <c r="D5165" t="s">
        <v>141</v>
      </c>
      <c r="E5165" t="s">
        <v>51</v>
      </c>
      <c r="F5165" t="s">
        <v>4005</v>
      </c>
      <c r="G5165" t="s">
        <v>126</v>
      </c>
      <c r="H5165" t="s">
        <v>127</v>
      </c>
      <c r="I5165" t="s">
        <v>320</v>
      </c>
      <c r="J5165" t="s">
        <v>129</v>
      </c>
      <c r="K5165">
        <v>980</v>
      </c>
      <c r="L5165" s="4">
        <v>41659.935787037037</v>
      </c>
      <c r="M5165" s="4">
        <v>41653.333333333336</v>
      </c>
      <c r="N5165" s="4">
        <v>41661.643611111111</v>
      </c>
      <c r="O5165">
        <v>14</v>
      </c>
      <c r="P5165">
        <v>23</v>
      </c>
      <c r="Q5165" t="s">
        <v>26</v>
      </c>
      <c r="R5165" t="s">
        <v>43</v>
      </c>
      <c r="S5165" s="3">
        <v>41659</v>
      </c>
      <c r="T5165" t="str">
        <f>IF(kiva_loans__muestra[[#This Row],[loan_amount]]&gt;5000,"Alto","Bajo")</f>
        <v>Bajo</v>
      </c>
      <c r="U5165" s="26" t="str">
        <f>VLOOKUP(kiva_loans__muestra[[#This Row],[country]],Pais!A:B,2,FALSE)</f>
        <v>Central America</v>
      </c>
      <c r="V5165" t="s">
        <v>10719</v>
      </c>
    </row>
    <row r="5166" spans="1:22">
      <c r="A5166">
        <v>659574</v>
      </c>
      <c r="B5166" s="20">
        <v>425</v>
      </c>
      <c r="C5166" s="22">
        <v>425</v>
      </c>
      <c r="D5166" t="s">
        <v>64</v>
      </c>
      <c r="E5166" t="s">
        <v>65</v>
      </c>
      <c r="F5166" t="s">
        <v>7228</v>
      </c>
      <c r="G5166" t="s">
        <v>126</v>
      </c>
      <c r="H5166" t="s">
        <v>127</v>
      </c>
      <c r="I5166" t="s">
        <v>320</v>
      </c>
      <c r="J5166" t="s">
        <v>133</v>
      </c>
      <c r="K5166">
        <v>1760</v>
      </c>
      <c r="L5166" s="4">
        <v>41659.95175925926</v>
      </c>
      <c r="M5166" s="4">
        <v>41659.333333333336</v>
      </c>
      <c r="N5166" s="4">
        <v>41662.098032407404</v>
      </c>
      <c r="O5166">
        <v>9</v>
      </c>
      <c r="P5166">
        <v>16</v>
      </c>
      <c r="Q5166" t="s">
        <v>26</v>
      </c>
      <c r="R5166" t="s">
        <v>43</v>
      </c>
      <c r="S5166" s="3">
        <v>41659</v>
      </c>
      <c r="T5166" t="str">
        <f>IF(kiva_loans__muestra[[#This Row],[loan_amount]]&gt;5000,"Alto","Bajo")</f>
        <v>Bajo</v>
      </c>
      <c r="U5166" s="26" t="str">
        <f>VLOOKUP(kiva_loans__muestra[[#This Row],[country]],Pais!A:B,2,FALSE)</f>
        <v>Central America</v>
      </c>
      <c r="V5166" t="s">
        <v>10719</v>
      </c>
    </row>
    <row r="5167" spans="1:22">
      <c r="A5167">
        <v>659580</v>
      </c>
      <c r="B5167" s="20">
        <v>950</v>
      </c>
      <c r="C5167" s="22">
        <v>950</v>
      </c>
      <c r="D5167" t="s">
        <v>51</v>
      </c>
      <c r="E5167" t="s">
        <v>51</v>
      </c>
      <c r="F5167" t="s">
        <v>7151</v>
      </c>
      <c r="G5167" t="s">
        <v>126</v>
      </c>
      <c r="H5167" t="s">
        <v>127</v>
      </c>
      <c r="I5167" t="s">
        <v>3645</v>
      </c>
      <c r="J5167" t="s">
        <v>133</v>
      </c>
      <c r="K5167">
        <v>1760</v>
      </c>
      <c r="L5167" s="4">
        <v>41659.977256944447</v>
      </c>
      <c r="M5167" s="4">
        <v>41652.333333333336</v>
      </c>
      <c r="N5167" s="4">
        <v>41689.909629629627</v>
      </c>
      <c r="O5167">
        <v>14</v>
      </c>
      <c r="P5167">
        <v>28</v>
      </c>
      <c r="Q5167" t="s">
        <v>26</v>
      </c>
      <c r="R5167" t="s">
        <v>27</v>
      </c>
      <c r="S5167" s="3">
        <v>41659</v>
      </c>
      <c r="T5167" t="str">
        <f>IF(kiva_loans__muestra[[#This Row],[loan_amount]]&gt;5000,"Alto","Bajo")</f>
        <v>Bajo</v>
      </c>
      <c r="U5167" s="26" t="str">
        <f>VLOOKUP(kiva_loans__muestra[[#This Row],[country]],Pais!A:B,2,FALSE)</f>
        <v>Central America</v>
      </c>
      <c r="V5167" t="s">
        <v>10719</v>
      </c>
    </row>
    <row r="5168" spans="1:22">
      <c r="A5168">
        <v>659581</v>
      </c>
      <c r="B5168" s="20">
        <v>1375</v>
      </c>
      <c r="C5168" s="22">
        <v>1375</v>
      </c>
      <c r="D5168" t="s">
        <v>67</v>
      </c>
      <c r="E5168" t="s">
        <v>68</v>
      </c>
      <c r="F5168" t="s">
        <v>7197</v>
      </c>
      <c r="G5168" t="s">
        <v>126</v>
      </c>
      <c r="H5168" t="s">
        <v>127</v>
      </c>
      <c r="I5168" t="s">
        <v>320</v>
      </c>
      <c r="J5168" t="s">
        <v>129</v>
      </c>
      <c r="K5168">
        <v>980</v>
      </c>
      <c r="L5168" s="4">
        <v>41659.978773148148</v>
      </c>
      <c r="M5168" s="4">
        <v>41653.333333333336</v>
      </c>
      <c r="N5168" s="4">
        <v>41689.653379629628</v>
      </c>
      <c r="O5168">
        <v>15</v>
      </c>
      <c r="P5168">
        <v>45</v>
      </c>
      <c r="Q5168" t="s">
        <v>26</v>
      </c>
      <c r="R5168" t="s">
        <v>43</v>
      </c>
      <c r="S5168" s="3">
        <v>41659</v>
      </c>
      <c r="T5168" t="str">
        <f>IF(kiva_loans__muestra[[#This Row],[loan_amount]]&gt;5000,"Alto","Bajo")</f>
        <v>Bajo</v>
      </c>
      <c r="U5168" s="26" t="str">
        <f>VLOOKUP(kiva_loans__muestra[[#This Row],[country]],Pais!A:B,2,FALSE)</f>
        <v>Central America</v>
      </c>
      <c r="V5168" t="s">
        <v>10719</v>
      </c>
    </row>
    <row r="5169" spans="1:22">
      <c r="A5169">
        <v>660007</v>
      </c>
      <c r="B5169" s="20">
        <v>500</v>
      </c>
      <c r="C5169" s="22">
        <v>500</v>
      </c>
      <c r="D5169" t="s">
        <v>44</v>
      </c>
      <c r="E5169" t="s">
        <v>44</v>
      </c>
      <c r="F5169" t="s">
        <v>7515</v>
      </c>
      <c r="G5169" t="s">
        <v>126</v>
      </c>
      <c r="H5169" t="s">
        <v>127</v>
      </c>
      <c r="I5169" t="s">
        <v>3645</v>
      </c>
      <c r="J5169" t="s">
        <v>133</v>
      </c>
      <c r="K5169">
        <v>1760</v>
      </c>
      <c r="L5169" s="4">
        <v>41660.616319444445</v>
      </c>
      <c r="M5169" s="4">
        <v>41653.333333333336</v>
      </c>
      <c r="N5169" s="4">
        <v>41666.406053240738</v>
      </c>
      <c r="O5169">
        <v>11</v>
      </c>
      <c r="P5169">
        <v>20</v>
      </c>
      <c r="Q5169" t="s">
        <v>26</v>
      </c>
      <c r="R5169" t="s">
        <v>43</v>
      </c>
      <c r="S5169" s="3">
        <v>41660</v>
      </c>
      <c r="T5169" t="str">
        <f>IF(kiva_loans__muestra[[#This Row],[loan_amount]]&gt;5000,"Alto","Bajo")</f>
        <v>Bajo</v>
      </c>
      <c r="U5169" s="26" t="str">
        <f>VLOOKUP(kiva_loans__muestra[[#This Row],[country]],Pais!A:B,2,FALSE)</f>
        <v>Central America</v>
      </c>
      <c r="V5169" t="s">
        <v>10719</v>
      </c>
    </row>
    <row r="5170" spans="1:22">
      <c r="A5170">
        <v>660039</v>
      </c>
      <c r="B5170" s="20">
        <v>1000</v>
      </c>
      <c r="C5170" s="22">
        <v>1000</v>
      </c>
      <c r="D5170" t="s">
        <v>65</v>
      </c>
      <c r="E5170" t="s">
        <v>65</v>
      </c>
      <c r="F5170" t="s">
        <v>7793</v>
      </c>
      <c r="G5170" t="s">
        <v>126</v>
      </c>
      <c r="H5170" t="s">
        <v>127</v>
      </c>
      <c r="I5170" t="s">
        <v>320</v>
      </c>
      <c r="J5170" t="s">
        <v>133</v>
      </c>
      <c r="K5170">
        <v>1760</v>
      </c>
      <c r="L5170" s="4">
        <v>41660.656319444446</v>
      </c>
      <c r="M5170" s="4">
        <v>41656.333333333336</v>
      </c>
      <c r="N5170" s="4">
        <v>41689.648472222223</v>
      </c>
      <c r="O5170">
        <v>14</v>
      </c>
      <c r="P5170">
        <v>35</v>
      </c>
      <c r="Q5170" t="s">
        <v>26</v>
      </c>
      <c r="R5170" t="s">
        <v>43</v>
      </c>
      <c r="S5170" s="3">
        <v>41660</v>
      </c>
      <c r="T5170" t="str">
        <f>IF(kiva_loans__muestra[[#This Row],[loan_amount]]&gt;5000,"Alto","Bajo")</f>
        <v>Bajo</v>
      </c>
      <c r="U5170" s="26" t="str">
        <f>VLOOKUP(kiva_loans__muestra[[#This Row],[country]],Pais!A:B,2,FALSE)</f>
        <v>Central America</v>
      </c>
      <c r="V5170" t="s">
        <v>10719</v>
      </c>
    </row>
    <row r="5171" spans="1:22">
      <c r="A5171">
        <v>660085</v>
      </c>
      <c r="B5171" s="20">
        <v>625</v>
      </c>
      <c r="C5171" s="22">
        <v>625</v>
      </c>
      <c r="D5171" t="s">
        <v>386</v>
      </c>
      <c r="E5171" t="s">
        <v>44</v>
      </c>
      <c r="F5171" t="s">
        <v>7289</v>
      </c>
      <c r="G5171" t="s">
        <v>126</v>
      </c>
      <c r="H5171" t="s">
        <v>127</v>
      </c>
      <c r="I5171" t="s">
        <v>3645</v>
      </c>
      <c r="J5171" t="s">
        <v>133</v>
      </c>
      <c r="K5171">
        <v>1760</v>
      </c>
      <c r="L5171" s="4">
        <v>41660.695034722223</v>
      </c>
      <c r="M5171" s="4">
        <v>41655.333333333336</v>
      </c>
      <c r="N5171" s="4">
        <v>41687.606689814813</v>
      </c>
      <c r="O5171">
        <v>12</v>
      </c>
      <c r="P5171">
        <v>20</v>
      </c>
      <c r="Q5171" t="s">
        <v>26</v>
      </c>
      <c r="R5171" t="s">
        <v>43</v>
      </c>
      <c r="S5171" s="3">
        <v>41660</v>
      </c>
      <c r="T5171" t="str">
        <f>IF(kiva_loans__muestra[[#This Row],[loan_amount]]&gt;5000,"Alto","Bajo")</f>
        <v>Bajo</v>
      </c>
      <c r="U5171" s="26" t="str">
        <f>VLOOKUP(kiva_loans__muestra[[#This Row],[country]],Pais!A:B,2,FALSE)</f>
        <v>Central America</v>
      </c>
      <c r="V5171" t="s">
        <v>10719</v>
      </c>
    </row>
    <row r="5172" spans="1:22">
      <c r="A5172">
        <v>660094</v>
      </c>
      <c r="B5172" s="20">
        <v>125</v>
      </c>
      <c r="C5172" s="22">
        <v>125</v>
      </c>
      <c r="D5172" t="s">
        <v>77</v>
      </c>
      <c r="E5172" t="s">
        <v>44</v>
      </c>
      <c r="F5172" t="s">
        <v>7517</v>
      </c>
      <c r="G5172" t="s">
        <v>126</v>
      </c>
      <c r="H5172" t="s">
        <v>127</v>
      </c>
      <c r="I5172" t="s">
        <v>763</v>
      </c>
      <c r="J5172" t="s">
        <v>129</v>
      </c>
      <c r="K5172">
        <v>960</v>
      </c>
      <c r="L5172" s="4">
        <v>41660.705706018518</v>
      </c>
      <c r="M5172" s="4">
        <v>41655.333333333336</v>
      </c>
      <c r="N5172" s="4">
        <v>41661.751562500001</v>
      </c>
      <c r="O5172">
        <v>7</v>
      </c>
      <c r="P5172">
        <v>5</v>
      </c>
      <c r="Q5172" t="s">
        <v>26</v>
      </c>
      <c r="R5172" t="s">
        <v>43</v>
      </c>
      <c r="S5172" s="3">
        <v>41660</v>
      </c>
      <c r="T5172" t="str">
        <f>IF(kiva_loans__muestra[[#This Row],[loan_amount]]&gt;5000,"Alto","Bajo")</f>
        <v>Bajo</v>
      </c>
      <c r="U5172" s="26" t="str">
        <f>VLOOKUP(kiva_loans__muestra[[#This Row],[country]],Pais!A:B,2,FALSE)</f>
        <v>Central America</v>
      </c>
      <c r="V5172" t="s">
        <v>10719</v>
      </c>
    </row>
    <row r="5173" spans="1:22">
      <c r="A5173">
        <v>660097</v>
      </c>
      <c r="B5173" s="20">
        <v>250</v>
      </c>
      <c r="C5173" s="22">
        <v>250</v>
      </c>
      <c r="D5173" t="s">
        <v>141</v>
      </c>
      <c r="E5173" t="s">
        <v>51</v>
      </c>
      <c r="F5173" t="s">
        <v>7664</v>
      </c>
      <c r="G5173" t="s">
        <v>126</v>
      </c>
      <c r="H5173" t="s">
        <v>127</v>
      </c>
      <c r="I5173" t="s">
        <v>763</v>
      </c>
      <c r="J5173" t="s">
        <v>129</v>
      </c>
      <c r="K5173">
        <v>960</v>
      </c>
      <c r="L5173" s="4">
        <v>41660.710011574076</v>
      </c>
      <c r="M5173" s="4">
        <v>41655.333333333336</v>
      </c>
      <c r="N5173" s="4">
        <v>41662.579976851855</v>
      </c>
      <c r="O5173">
        <v>14</v>
      </c>
      <c r="P5173">
        <v>10</v>
      </c>
      <c r="Q5173" t="s">
        <v>134</v>
      </c>
      <c r="R5173" t="s">
        <v>43</v>
      </c>
      <c r="S5173" s="3">
        <v>41660</v>
      </c>
      <c r="T5173" t="str">
        <f>IF(kiva_loans__muestra[[#This Row],[loan_amount]]&gt;5000,"Alto","Bajo")</f>
        <v>Bajo</v>
      </c>
      <c r="U5173" s="26" t="str">
        <f>VLOOKUP(kiva_loans__muestra[[#This Row],[country]],Pais!A:B,2,FALSE)</f>
        <v>Central America</v>
      </c>
      <c r="V5173" t="s">
        <v>10720</v>
      </c>
    </row>
    <row r="5174" spans="1:22">
      <c r="A5174">
        <v>660105</v>
      </c>
      <c r="B5174" s="20">
        <v>500</v>
      </c>
      <c r="C5174" s="22">
        <v>500</v>
      </c>
      <c r="D5174" t="s">
        <v>65</v>
      </c>
      <c r="E5174" t="s">
        <v>65</v>
      </c>
      <c r="F5174" t="s">
        <v>7322</v>
      </c>
      <c r="G5174" t="s">
        <v>126</v>
      </c>
      <c r="H5174" t="s">
        <v>127</v>
      </c>
      <c r="I5174" t="s">
        <v>320</v>
      </c>
      <c r="J5174" t="s">
        <v>133</v>
      </c>
      <c r="K5174">
        <v>1760</v>
      </c>
      <c r="L5174" s="4">
        <v>41660.728333333333</v>
      </c>
      <c r="M5174" s="4">
        <v>41649.333333333336</v>
      </c>
      <c r="N5174" s="4">
        <v>41687.942453703705</v>
      </c>
      <c r="O5174">
        <v>11</v>
      </c>
      <c r="P5174">
        <v>19</v>
      </c>
      <c r="Q5174" t="s">
        <v>26</v>
      </c>
      <c r="R5174" t="s">
        <v>43</v>
      </c>
      <c r="S5174" s="3">
        <v>41660</v>
      </c>
      <c r="T5174" t="str">
        <f>IF(kiva_loans__muestra[[#This Row],[loan_amount]]&gt;5000,"Alto","Bajo")</f>
        <v>Bajo</v>
      </c>
      <c r="U5174" s="26" t="str">
        <f>VLOOKUP(kiva_loans__muestra[[#This Row],[country]],Pais!A:B,2,FALSE)</f>
        <v>Central America</v>
      </c>
      <c r="V5174" t="s">
        <v>10719</v>
      </c>
    </row>
    <row r="5175" spans="1:22">
      <c r="A5175">
        <v>660140</v>
      </c>
      <c r="B5175" s="20">
        <v>1000</v>
      </c>
      <c r="C5175" s="22">
        <v>1000</v>
      </c>
      <c r="D5175" t="s">
        <v>65</v>
      </c>
      <c r="E5175" t="s">
        <v>65</v>
      </c>
      <c r="F5175" t="s">
        <v>7280</v>
      </c>
      <c r="G5175" t="s">
        <v>126</v>
      </c>
      <c r="H5175" t="s">
        <v>127</v>
      </c>
      <c r="I5175" t="s">
        <v>3980</v>
      </c>
      <c r="J5175" t="s">
        <v>133</v>
      </c>
      <c r="K5175">
        <v>1760</v>
      </c>
      <c r="L5175" s="4">
        <v>41660.824803240743</v>
      </c>
      <c r="M5175" s="4">
        <v>41657.333333333336</v>
      </c>
      <c r="N5175" s="4">
        <v>41691.687256944446</v>
      </c>
      <c r="O5175">
        <v>14</v>
      </c>
      <c r="P5175">
        <v>29</v>
      </c>
      <c r="Q5175" t="s">
        <v>26</v>
      </c>
      <c r="R5175" t="s">
        <v>43</v>
      </c>
      <c r="S5175" s="3">
        <v>41660</v>
      </c>
      <c r="T5175" t="str">
        <f>IF(kiva_loans__muestra[[#This Row],[loan_amount]]&gt;5000,"Alto","Bajo")</f>
        <v>Bajo</v>
      </c>
      <c r="U5175" s="26" t="str">
        <f>VLOOKUP(kiva_loans__muestra[[#This Row],[country]],Pais!A:B,2,FALSE)</f>
        <v>Central America</v>
      </c>
      <c r="V5175" t="s">
        <v>10719</v>
      </c>
    </row>
    <row r="5176" spans="1:22">
      <c r="A5176">
        <v>660172</v>
      </c>
      <c r="B5176" s="20">
        <v>400</v>
      </c>
      <c r="C5176" s="22">
        <v>400</v>
      </c>
      <c r="D5176" t="s">
        <v>178</v>
      </c>
      <c r="E5176" t="s">
        <v>179</v>
      </c>
      <c r="F5176" t="s">
        <v>7315</v>
      </c>
      <c r="G5176" t="s">
        <v>126</v>
      </c>
      <c r="H5176" t="s">
        <v>127</v>
      </c>
      <c r="I5176" t="s">
        <v>320</v>
      </c>
      <c r="J5176" t="s">
        <v>129</v>
      </c>
      <c r="K5176">
        <v>980</v>
      </c>
      <c r="L5176" s="4">
        <v>41660.929548611108</v>
      </c>
      <c r="M5176" s="4">
        <v>41653.333333333336</v>
      </c>
      <c r="N5176" s="4">
        <v>41663.902696759258</v>
      </c>
      <c r="O5176">
        <v>15</v>
      </c>
      <c r="P5176">
        <v>15</v>
      </c>
      <c r="Q5176" t="s">
        <v>26</v>
      </c>
      <c r="R5176" t="s">
        <v>43</v>
      </c>
      <c r="S5176" s="3">
        <v>41660</v>
      </c>
      <c r="T5176" t="str">
        <f>IF(kiva_loans__muestra[[#This Row],[loan_amount]]&gt;5000,"Alto","Bajo")</f>
        <v>Bajo</v>
      </c>
      <c r="U5176" s="26" t="str">
        <f>VLOOKUP(kiva_loans__muestra[[#This Row],[country]],Pais!A:B,2,FALSE)</f>
        <v>Central America</v>
      </c>
      <c r="V5176" t="s">
        <v>10719</v>
      </c>
    </row>
    <row r="5177" spans="1:22">
      <c r="A5177">
        <v>660173</v>
      </c>
      <c r="B5177" s="20">
        <v>800</v>
      </c>
      <c r="C5177" s="22">
        <v>800</v>
      </c>
      <c r="D5177" t="s">
        <v>64</v>
      </c>
      <c r="E5177" t="s">
        <v>65</v>
      </c>
      <c r="F5177" t="s">
        <v>7293</v>
      </c>
      <c r="G5177" t="s">
        <v>126</v>
      </c>
      <c r="H5177" t="s">
        <v>127</v>
      </c>
      <c r="I5177" t="s">
        <v>3980</v>
      </c>
      <c r="J5177" t="s">
        <v>133</v>
      </c>
      <c r="K5177">
        <v>1760</v>
      </c>
      <c r="L5177" s="4">
        <v>41660.931712962964</v>
      </c>
      <c r="M5177" s="4">
        <v>41653.333333333336</v>
      </c>
      <c r="N5177" s="4">
        <v>41668.155104166668</v>
      </c>
      <c r="O5177">
        <v>14</v>
      </c>
      <c r="P5177">
        <v>25</v>
      </c>
      <c r="Q5177" t="s">
        <v>26</v>
      </c>
      <c r="R5177" t="s">
        <v>43</v>
      </c>
      <c r="S5177" s="3">
        <v>41660</v>
      </c>
      <c r="T5177" t="str">
        <f>IF(kiva_loans__muestra[[#This Row],[loan_amount]]&gt;5000,"Alto","Bajo")</f>
        <v>Bajo</v>
      </c>
      <c r="U5177" s="26" t="str">
        <f>VLOOKUP(kiva_loans__muestra[[#This Row],[country]],Pais!A:B,2,FALSE)</f>
        <v>Central America</v>
      </c>
      <c r="V5177" t="s">
        <v>10719</v>
      </c>
    </row>
    <row r="5178" spans="1:22">
      <c r="A5178">
        <v>660179</v>
      </c>
      <c r="B5178" s="20">
        <v>500</v>
      </c>
      <c r="C5178" s="22">
        <v>500</v>
      </c>
      <c r="D5178" t="s">
        <v>53</v>
      </c>
      <c r="E5178" t="s">
        <v>44</v>
      </c>
      <c r="F5178" t="s">
        <v>7638</v>
      </c>
      <c r="G5178" t="s">
        <v>126</v>
      </c>
      <c r="H5178" t="s">
        <v>127</v>
      </c>
      <c r="I5178" t="s">
        <v>3980</v>
      </c>
      <c r="J5178" t="s">
        <v>133</v>
      </c>
      <c r="K5178">
        <v>1760</v>
      </c>
      <c r="L5178" s="4">
        <v>41660.961909722224</v>
      </c>
      <c r="M5178" s="4">
        <v>41659.333333333336</v>
      </c>
      <c r="N5178" s="4">
        <v>41664.632615740738</v>
      </c>
      <c r="O5178">
        <v>12</v>
      </c>
      <c r="P5178">
        <v>15</v>
      </c>
      <c r="Q5178" t="s">
        <v>26</v>
      </c>
      <c r="R5178" t="s">
        <v>43</v>
      </c>
      <c r="S5178" s="3">
        <v>41660</v>
      </c>
      <c r="T5178" t="str">
        <f>IF(kiva_loans__muestra[[#This Row],[loan_amount]]&gt;5000,"Alto","Bajo")</f>
        <v>Bajo</v>
      </c>
      <c r="U5178" s="26" t="str">
        <f>VLOOKUP(kiva_loans__muestra[[#This Row],[country]],Pais!A:B,2,FALSE)</f>
        <v>Central America</v>
      </c>
      <c r="V5178" t="s">
        <v>10719</v>
      </c>
    </row>
    <row r="5179" spans="1:22">
      <c r="A5179">
        <v>660180</v>
      </c>
      <c r="B5179" s="20">
        <v>975</v>
      </c>
      <c r="C5179" s="22">
        <v>975</v>
      </c>
      <c r="D5179" t="s">
        <v>64</v>
      </c>
      <c r="E5179" t="s">
        <v>65</v>
      </c>
      <c r="F5179" t="s">
        <v>7822</v>
      </c>
      <c r="G5179" t="s">
        <v>126</v>
      </c>
      <c r="H5179" t="s">
        <v>127</v>
      </c>
      <c r="I5179" t="s">
        <v>763</v>
      </c>
      <c r="J5179" t="s">
        <v>129</v>
      </c>
      <c r="K5179">
        <v>960</v>
      </c>
      <c r="L5179" s="4">
        <v>41660.964062500003</v>
      </c>
      <c r="M5179" s="4">
        <v>41655.333333333336</v>
      </c>
      <c r="N5179" s="4">
        <v>41690.45820601852</v>
      </c>
      <c r="O5179">
        <v>14</v>
      </c>
      <c r="P5179">
        <v>33</v>
      </c>
      <c r="Q5179" t="s">
        <v>26</v>
      </c>
      <c r="R5179" t="s">
        <v>43</v>
      </c>
      <c r="S5179" s="3">
        <v>41660</v>
      </c>
      <c r="T5179" t="str">
        <f>IF(kiva_loans__muestra[[#This Row],[loan_amount]]&gt;5000,"Alto","Bajo")</f>
        <v>Bajo</v>
      </c>
      <c r="U5179" s="26" t="str">
        <f>VLOOKUP(kiva_loans__muestra[[#This Row],[country]],Pais!A:B,2,FALSE)</f>
        <v>Central America</v>
      </c>
      <c r="V5179" t="s">
        <v>10719</v>
      </c>
    </row>
    <row r="5180" spans="1:22">
      <c r="A5180">
        <v>660181</v>
      </c>
      <c r="B5180" s="20">
        <v>975</v>
      </c>
      <c r="C5180" s="22">
        <v>975</v>
      </c>
      <c r="D5180" t="s">
        <v>178</v>
      </c>
      <c r="E5180" t="s">
        <v>179</v>
      </c>
      <c r="F5180" t="s">
        <v>7371</v>
      </c>
      <c r="G5180" t="s">
        <v>126</v>
      </c>
      <c r="H5180" t="s">
        <v>127</v>
      </c>
      <c r="I5180" t="s">
        <v>320</v>
      </c>
      <c r="J5180" t="s">
        <v>129</v>
      </c>
      <c r="K5180">
        <v>980</v>
      </c>
      <c r="L5180" s="4">
        <v>41660.968159722222</v>
      </c>
      <c r="M5180" s="4">
        <v>41634.333333333336</v>
      </c>
      <c r="N5180" s="4">
        <v>41683.127326388887</v>
      </c>
      <c r="O5180">
        <v>15</v>
      </c>
      <c r="P5180">
        <v>37</v>
      </c>
      <c r="Q5180" t="s">
        <v>26</v>
      </c>
      <c r="R5180" t="s">
        <v>43</v>
      </c>
      <c r="S5180" s="3">
        <v>41660</v>
      </c>
      <c r="T5180" t="str">
        <f>IF(kiva_loans__muestra[[#This Row],[loan_amount]]&gt;5000,"Alto","Bajo")</f>
        <v>Bajo</v>
      </c>
      <c r="U5180" s="26" t="str">
        <f>VLOOKUP(kiva_loans__muestra[[#This Row],[country]],Pais!A:B,2,FALSE)</f>
        <v>Central America</v>
      </c>
      <c r="V5180" t="s">
        <v>10719</v>
      </c>
    </row>
    <row r="5181" spans="1:22">
      <c r="A5181">
        <v>660183</v>
      </c>
      <c r="B5181" s="20">
        <v>800</v>
      </c>
      <c r="C5181" s="22">
        <v>800</v>
      </c>
      <c r="D5181" t="s">
        <v>64</v>
      </c>
      <c r="E5181" t="s">
        <v>65</v>
      </c>
      <c r="F5181" t="s">
        <v>7618</v>
      </c>
      <c r="G5181" t="s">
        <v>126</v>
      </c>
      <c r="H5181" t="s">
        <v>127</v>
      </c>
      <c r="I5181" t="s">
        <v>763</v>
      </c>
      <c r="J5181" t="s">
        <v>129</v>
      </c>
      <c r="K5181">
        <v>960</v>
      </c>
      <c r="L5181" s="4">
        <v>41660.969895833332</v>
      </c>
      <c r="M5181" s="4">
        <v>41655.333333333336</v>
      </c>
      <c r="N5181" s="4">
        <v>41689.61996527778</v>
      </c>
      <c r="O5181">
        <v>14</v>
      </c>
      <c r="P5181">
        <v>29</v>
      </c>
      <c r="Q5181" t="s">
        <v>26</v>
      </c>
      <c r="R5181" t="s">
        <v>43</v>
      </c>
      <c r="S5181" s="3">
        <v>41660</v>
      </c>
      <c r="T5181" t="str">
        <f>IF(kiva_loans__muestra[[#This Row],[loan_amount]]&gt;5000,"Alto","Bajo")</f>
        <v>Bajo</v>
      </c>
      <c r="U5181" s="26" t="str">
        <f>VLOOKUP(kiva_loans__muestra[[#This Row],[country]],Pais!A:B,2,FALSE)</f>
        <v>Central America</v>
      </c>
      <c r="V5181" t="s">
        <v>10719</v>
      </c>
    </row>
    <row r="5182" spans="1:22">
      <c r="A5182">
        <v>660544</v>
      </c>
      <c r="B5182" s="20">
        <v>300</v>
      </c>
      <c r="C5182" s="22">
        <v>300</v>
      </c>
      <c r="D5182" t="s">
        <v>837</v>
      </c>
      <c r="E5182" t="s">
        <v>44</v>
      </c>
      <c r="F5182" t="s">
        <v>7842</v>
      </c>
      <c r="G5182" t="s">
        <v>126</v>
      </c>
      <c r="H5182" t="s">
        <v>127</v>
      </c>
      <c r="I5182" t="s">
        <v>3980</v>
      </c>
      <c r="J5182" t="s">
        <v>133</v>
      </c>
      <c r="K5182">
        <v>1760</v>
      </c>
      <c r="L5182" s="4">
        <v>41661.612824074073</v>
      </c>
      <c r="M5182" s="4">
        <v>41635.333333333336</v>
      </c>
      <c r="N5182" s="4">
        <v>41662.857523148145</v>
      </c>
      <c r="O5182">
        <v>7</v>
      </c>
      <c r="P5182">
        <v>7</v>
      </c>
      <c r="Q5182" t="s">
        <v>134</v>
      </c>
      <c r="R5182" t="s">
        <v>27</v>
      </c>
      <c r="S5182" s="3">
        <v>41661</v>
      </c>
      <c r="T5182" t="str">
        <f>IF(kiva_loans__muestra[[#This Row],[loan_amount]]&gt;5000,"Alto","Bajo")</f>
        <v>Bajo</v>
      </c>
      <c r="U5182" s="26" t="str">
        <f>VLOOKUP(kiva_loans__muestra[[#This Row],[country]],Pais!A:B,2,FALSE)</f>
        <v>Central America</v>
      </c>
      <c r="V5182" t="s">
        <v>10720</v>
      </c>
    </row>
    <row r="5183" spans="1:22">
      <c r="A5183">
        <v>660570</v>
      </c>
      <c r="B5183" s="20">
        <v>850</v>
      </c>
      <c r="C5183" s="22">
        <v>850</v>
      </c>
      <c r="D5183" t="s">
        <v>65</v>
      </c>
      <c r="E5183" t="s">
        <v>65</v>
      </c>
      <c r="F5183" t="s">
        <v>8276</v>
      </c>
      <c r="G5183" t="s">
        <v>126</v>
      </c>
      <c r="H5183" t="s">
        <v>127</v>
      </c>
      <c r="I5183" t="s">
        <v>320</v>
      </c>
      <c r="J5183" t="s">
        <v>133</v>
      </c>
      <c r="K5183">
        <v>1760</v>
      </c>
      <c r="L5183" s="4">
        <v>41661.657002314816</v>
      </c>
      <c r="M5183" s="4">
        <v>41660.333333333336</v>
      </c>
      <c r="N5183" s="4">
        <v>41689.738263888888</v>
      </c>
      <c r="O5183">
        <v>14</v>
      </c>
      <c r="P5183">
        <v>28</v>
      </c>
      <c r="Q5183" t="s">
        <v>26</v>
      </c>
      <c r="R5183" t="s">
        <v>43</v>
      </c>
      <c r="S5183" s="3">
        <v>41661</v>
      </c>
      <c r="T5183" t="str">
        <f>IF(kiva_loans__muestra[[#This Row],[loan_amount]]&gt;5000,"Alto","Bajo")</f>
        <v>Bajo</v>
      </c>
      <c r="U5183" s="26" t="str">
        <f>VLOOKUP(kiva_loans__muestra[[#This Row],[country]],Pais!A:B,2,FALSE)</f>
        <v>Central America</v>
      </c>
      <c r="V5183" t="s">
        <v>10719</v>
      </c>
    </row>
    <row r="5184" spans="1:22">
      <c r="A5184">
        <v>660596</v>
      </c>
      <c r="B5184" s="20">
        <v>1225</v>
      </c>
      <c r="C5184" s="22">
        <v>1225</v>
      </c>
      <c r="D5184" t="s">
        <v>837</v>
      </c>
      <c r="E5184" t="s">
        <v>44</v>
      </c>
      <c r="F5184" t="s">
        <v>7860</v>
      </c>
      <c r="G5184" t="s">
        <v>126</v>
      </c>
      <c r="H5184" t="s">
        <v>127</v>
      </c>
      <c r="I5184" t="s">
        <v>320</v>
      </c>
      <c r="J5184" t="s">
        <v>133</v>
      </c>
      <c r="K5184">
        <v>1760</v>
      </c>
      <c r="L5184" s="4">
        <v>41661.693483796298</v>
      </c>
      <c r="M5184" s="4">
        <v>41660.333333333336</v>
      </c>
      <c r="N5184" s="4">
        <v>41692.698692129627</v>
      </c>
      <c r="O5184">
        <v>18</v>
      </c>
      <c r="P5184">
        <v>40</v>
      </c>
      <c r="Q5184" t="s">
        <v>134</v>
      </c>
      <c r="R5184" t="s">
        <v>43</v>
      </c>
      <c r="S5184" s="3">
        <v>41661</v>
      </c>
      <c r="T5184" t="str">
        <f>IF(kiva_loans__muestra[[#This Row],[loan_amount]]&gt;5000,"Alto","Bajo")</f>
        <v>Bajo</v>
      </c>
      <c r="U5184" s="26" t="str">
        <f>VLOOKUP(kiva_loans__muestra[[#This Row],[country]],Pais!A:B,2,FALSE)</f>
        <v>Central America</v>
      </c>
      <c r="V5184" t="s">
        <v>10720</v>
      </c>
    </row>
    <row r="5185" spans="1:22">
      <c r="A5185">
        <v>660647</v>
      </c>
      <c r="B5185" s="20">
        <v>1000</v>
      </c>
      <c r="C5185" s="22">
        <v>1000</v>
      </c>
      <c r="D5185" t="s">
        <v>58</v>
      </c>
      <c r="E5185" t="s">
        <v>20</v>
      </c>
      <c r="F5185" t="s">
        <v>7986</v>
      </c>
      <c r="G5185" t="s">
        <v>126</v>
      </c>
      <c r="H5185" t="s">
        <v>127</v>
      </c>
      <c r="I5185" t="s">
        <v>128</v>
      </c>
      <c r="J5185" t="s">
        <v>133</v>
      </c>
      <c r="K5185">
        <v>1760</v>
      </c>
      <c r="L5185" s="4">
        <v>41661.887719907405</v>
      </c>
      <c r="M5185" s="4">
        <v>41649.333333333336</v>
      </c>
      <c r="N5185" s="4">
        <v>41663.840115740742</v>
      </c>
      <c r="O5185">
        <v>5</v>
      </c>
      <c r="P5185">
        <v>40</v>
      </c>
      <c r="Q5185" t="s">
        <v>26</v>
      </c>
      <c r="R5185" t="s">
        <v>36</v>
      </c>
      <c r="S5185" s="3">
        <v>41661</v>
      </c>
      <c r="T5185" t="str">
        <f>IF(kiva_loans__muestra[[#This Row],[loan_amount]]&gt;5000,"Alto","Bajo")</f>
        <v>Bajo</v>
      </c>
      <c r="U5185" s="26" t="str">
        <f>VLOOKUP(kiva_loans__muestra[[#This Row],[country]],Pais!A:B,2,FALSE)</f>
        <v>Central America</v>
      </c>
      <c r="V5185" t="s">
        <v>10719</v>
      </c>
    </row>
    <row r="5186" spans="1:22">
      <c r="A5186">
        <v>660655</v>
      </c>
      <c r="B5186" s="20">
        <v>950</v>
      </c>
      <c r="C5186" s="22">
        <v>950</v>
      </c>
      <c r="D5186" t="s">
        <v>212</v>
      </c>
      <c r="E5186" t="s">
        <v>20</v>
      </c>
      <c r="F5186" t="s">
        <v>7859</v>
      </c>
      <c r="G5186" t="s">
        <v>126</v>
      </c>
      <c r="H5186" t="s">
        <v>127</v>
      </c>
      <c r="I5186" t="s">
        <v>128</v>
      </c>
      <c r="J5186" t="s">
        <v>129</v>
      </c>
      <c r="K5186">
        <v>960</v>
      </c>
      <c r="L5186" s="4">
        <v>41661.9065162037</v>
      </c>
      <c r="M5186" s="4">
        <v>41656.333333333336</v>
      </c>
      <c r="N5186" s="4">
        <v>41688.899571759262</v>
      </c>
      <c r="O5186">
        <v>14</v>
      </c>
      <c r="P5186">
        <v>34</v>
      </c>
      <c r="Q5186" t="s">
        <v>26</v>
      </c>
      <c r="R5186" t="s">
        <v>43</v>
      </c>
      <c r="S5186" s="3">
        <v>41661</v>
      </c>
      <c r="T5186" t="str">
        <f>IF(kiva_loans__muestra[[#This Row],[loan_amount]]&gt;5000,"Alto","Bajo")</f>
        <v>Bajo</v>
      </c>
      <c r="U5186" s="26" t="str">
        <f>VLOOKUP(kiva_loans__muestra[[#This Row],[country]],Pais!A:B,2,FALSE)</f>
        <v>Central America</v>
      </c>
      <c r="V5186" t="s">
        <v>10719</v>
      </c>
    </row>
    <row r="5187" spans="1:22">
      <c r="A5187">
        <v>660656</v>
      </c>
      <c r="B5187" s="20">
        <v>600</v>
      </c>
      <c r="C5187" s="22">
        <v>600</v>
      </c>
      <c r="D5187" t="s">
        <v>58</v>
      </c>
      <c r="E5187" t="s">
        <v>20</v>
      </c>
      <c r="F5187" t="s">
        <v>8078</v>
      </c>
      <c r="G5187" t="s">
        <v>126</v>
      </c>
      <c r="H5187" t="s">
        <v>127</v>
      </c>
      <c r="I5187" t="s">
        <v>128</v>
      </c>
      <c r="J5187" t="s">
        <v>129</v>
      </c>
      <c r="K5187">
        <v>960</v>
      </c>
      <c r="L5187" s="4">
        <v>41661.908819444441</v>
      </c>
      <c r="M5187" s="4">
        <v>41656.333333333336</v>
      </c>
      <c r="N5187" s="4">
        <v>41670.079131944447</v>
      </c>
      <c r="O5187">
        <v>14</v>
      </c>
      <c r="P5187">
        <v>21</v>
      </c>
      <c r="Q5187" t="s">
        <v>26</v>
      </c>
      <c r="R5187" t="s">
        <v>43</v>
      </c>
      <c r="S5187" s="3">
        <v>41661</v>
      </c>
      <c r="T5187" t="str">
        <f>IF(kiva_loans__muestra[[#This Row],[loan_amount]]&gt;5000,"Alto","Bajo")</f>
        <v>Bajo</v>
      </c>
      <c r="U5187" s="26" t="str">
        <f>VLOOKUP(kiva_loans__muestra[[#This Row],[country]],Pais!A:B,2,FALSE)</f>
        <v>Central America</v>
      </c>
      <c r="V5187" t="s">
        <v>10719</v>
      </c>
    </row>
    <row r="5188" spans="1:22">
      <c r="A5188">
        <v>660660</v>
      </c>
      <c r="B5188" s="20">
        <v>800</v>
      </c>
      <c r="C5188" s="22">
        <v>800</v>
      </c>
      <c r="D5188" t="s">
        <v>7908</v>
      </c>
      <c r="E5188" t="s">
        <v>3562</v>
      </c>
      <c r="F5188" t="s">
        <v>7909</v>
      </c>
      <c r="G5188" t="s">
        <v>126</v>
      </c>
      <c r="H5188" t="s">
        <v>127</v>
      </c>
      <c r="I5188" t="s">
        <v>128</v>
      </c>
      <c r="J5188" t="s">
        <v>129</v>
      </c>
      <c r="K5188">
        <v>960</v>
      </c>
      <c r="L5188" s="4">
        <v>41661.915509259263</v>
      </c>
      <c r="M5188" s="4">
        <v>41656.333333333336</v>
      </c>
      <c r="N5188" s="4">
        <v>41663.864108796297</v>
      </c>
      <c r="O5188">
        <v>14</v>
      </c>
      <c r="P5188">
        <v>20</v>
      </c>
      <c r="Q5188" t="s">
        <v>26</v>
      </c>
      <c r="R5188" t="s">
        <v>43</v>
      </c>
      <c r="S5188" s="3">
        <v>41661</v>
      </c>
      <c r="T5188" t="str">
        <f>IF(kiva_loans__muestra[[#This Row],[loan_amount]]&gt;5000,"Alto","Bajo")</f>
        <v>Bajo</v>
      </c>
      <c r="U5188" s="26" t="str">
        <f>VLOOKUP(kiva_loans__muestra[[#This Row],[country]],Pais!A:B,2,FALSE)</f>
        <v>Central America</v>
      </c>
      <c r="V5188" t="s">
        <v>10719</v>
      </c>
    </row>
    <row r="5189" spans="1:22">
      <c r="A5189">
        <v>660661</v>
      </c>
      <c r="B5189" s="20">
        <v>200</v>
      </c>
      <c r="C5189" s="22">
        <v>200</v>
      </c>
      <c r="D5189" t="s">
        <v>67</v>
      </c>
      <c r="E5189" t="s">
        <v>68</v>
      </c>
      <c r="F5189" t="s">
        <v>7913</v>
      </c>
      <c r="G5189" t="s">
        <v>126</v>
      </c>
      <c r="H5189" t="s">
        <v>127</v>
      </c>
      <c r="I5189" t="s">
        <v>128</v>
      </c>
      <c r="J5189" t="s">
        <v>129</v>
      </c>
      <c r="K5189">
        <v>960</v>
      </c>
      <c r="L5189" s="4">
        <v>41661.917939814812</v>
      </c>
      <c r="M5189" s="4">
        <v>41656.333333333336</v>
      </c>
      <c r="N5189" s="4">
        <v>41663.961643518516</v>
      </c>
      <c r="O5189">
        <v>14</v>
      </c>
      <c r="P5189">
        <v>8</v>
      </c>
      <c r="Q5189" t="s">
        <v>26</v>
      </c>
      <c r="R5189" t="s">
        <v>43</v>
      </c>
      <c r="S5189" s="3">
        <v>41661</v>
      </c>
      <c r="T5189" t="str">
        <f>IF(kiva_loans__muestra[[#This Row],[loan_amount]]&gt;5000,"Alto","Bajo")</f>
        <v>Bajo</v>
      </c>
      <c r="U5189" s="26" t="str">
        <f>VLOOKUP(kiva_loans__muestra[[#This Row],[country]],Pais!A:B,2,FALSE)</f>
        <v>Central America</v>
      </c>
      <c r="V5189" t="s">
        <v>10719</v>
      </c>
    </row>
    <row r="5190" spans="1:22">
      <c r="A5190">
        <v>660665</v>
      </c>
      <c r="B5190" s="20">
        <v>1375</v>
      </c>
      <c r="C5190" s="22">
        <v>1375</v>
      </c>
      <c r="D5190" t="s">
        <v>212</v>
      </c>
      <c r="E5190" t="s">
        <v>20</v>
      </c>
      <c r="F5190" t="s">
        <v>8056</v>
      </c>
      <c r="G5190" t="s">
        <v>126</v>
      </c>
      <c r="H5190" t="s">
        <v>127</v>
      </c>
      <c r="I5190" t="s">
        <v>128</v>
      </c>
      <c r="J5190" t="s">
        <v>129</v>
      </c>
      <c r="K5190">
        <v>960</v>
      </c>
      <c r="L5190" s="4">
        <v>41661.923773148148</v>
      </c>
      <c r="M5190" s="4">
        <v>41655.333333333336</v>
      </c>
      <c r="N5190" s="4">
        <v>41692.715613425928</v>
      </c>
      <c r="O5190">
        <v>20</v>
      </c>
      <c r="P5190">
        <v>48</v>
      </c>
      <c r="Q5190" t="s">
        <v>26</v>
      </c>
      <c r="R5190" t="s">
        <v>43</v>
      </c>
      <c r="S5190" s="3">
        <v>41661</v>
      </c>
      <c r="T5190" t="str">
        <f>IF(kiva_loans__muestra[[#This Row],[loan_amount]]&gt;5000,"Alto","Bajo")</f>
        <v>Bajo</v>
      </c>
      <c r="U5190" s="26" t="str">
        <f>VLOOKUP(kiva_loans__muestra[[#This Row],[country]],Pais!A:B,2,FALSE)</f>
        <v>Central America</v>
      </c>
      <c r="V5190" t="s">
        <v>10719</v>
      </c>
    </row>
    <row r="5191" spans="1:22">
      <c r="A5191">
        <v>660667</v>
      </c>
      <c r="B5191" s="20">
        <v>600</v>
      </c>
      <c r="C5191" s="22">
        <v>600</v>
      </c>
      <c r="D5191" t="s">
        <v>80</v>
      </c>
      <c r="E5191" t="s">
        <v>20</v>
      </c>
      <c r="F5191" t="s">
        <v>8136</v>
      </c>
      <c r="G5191" t="s">
        <v>126</v>
      </c>
      <c r="H5191" t="s">
        <v>127</v>
      </c>
      <c r="I5191" t="s">
        <v>128</v>
      </c>
      <c r="J5191" t="s">
        <v>129</v>
      </c>
      <c r="K5191">
        <v>960</v>
      </c>
      <c r="L5191" s="4">
        <v>41661.925393518519</v>
      </c>
      <c r="M5191" s="4">
        <v>41653.333333333336</v>
      </c>
      <c r="N5191" s="4">
        <v>41663.886979166666</v>
      </c>
      <c r="O5191">
        <v>14</v>
      </c>
      <c r="P5191">
        <v>21</v>
      </c>
      <c r="Q5191" t="s">
        <v>134</v>
      </c>
      <c r="R5191" t="s">
        <v>43</v>
      </c>
      <c r="S5191" s="3">
        <v>41661</v>
      </c>
      <c r="T5191" t="str">
        <f>IF(kiva_loans__muestra[[#This Row],[loan_amount]]&gt;5000,"Alto","Bajo")</f>
        <v>Bajo</v>
      </c>
      <c r="U5191" s="26" t="str">
        <f>VLOOKUP(kiva_loans__muestra[[#This Row],[country]],Pais!A:B,2,FALSE)</f>
        <v>Central America</v>
      </c>
      <c r="V5191" t="s">
        <v>10720</v>
      </c>
    </row>
    <row r="5192" spans="1:22">
      <c r="A5192">
        <v>660669</v>
      </c>
      <c r="B5192" s="20">
        <v>750</v>
      </c>
      <c r="C5192" s="22">
        <v>750</v>
      </c>
      <c r="D5192" t="s">
        <v>318</v>
      </c>
      <c r="E5192" t="s">
        <v>116</v>
      </c>
      <c r="F5192" t="s">
        <v>8250</v>
      </c>
      <c r="G5192" t="s">
        <v>126</v>
      </c>
      <c r="H5192" t="s">
        <v>127</v>
      </c>
      <c r="I5192" t="s">
        <v>128</v>
      </c>
      <c r="J5192" t="s">
        <v>133</v>
      </c>
      <c r="K5192">
        <v>1760</v>
      </c>
      <c r="L5192" s="4">
        <v>41661.930532407408</v>
      </c>
      <c r="M5192" s="4">
        <v>41655.333333333336</v>
      </c>
      <c r="N5192" s="4">
        <v>41663.765428240738</v>
      </c>
      <c r="O5192">
        <v>20</v>
      </c>
      <c r="P5192">
        <v>29</v>
      </c>
      <c r="Q5192" t="s">
        <v>26</v>
      </c>
      <c r="R5192" t="s">
        <v>43</v>
      </c>
      <c r="S5192" s="3">
        <v>41661</v>
      </c>
      <c r="T5192" t="str">
        <f>IF(kiva_loans__muestra[[#This Row],[loan_amount]]&gt;5000,"Alto","Bajo")</f>
        <v>Bajo</v>
      </c>
      <c r="U5192" s="26" t="str">
        <f>VLOOKUP(kiva_loans__muestra[[#This Row],[country]],Pais!A:B,2,FALSE)</f>
        <v>Central America</v>
      </c>
      <c r="V5192" t="s">
        <v>10719</v>
      </c>
    </row>
    <row r="5193" spans="1:22">
      <c r="A5193">
        <v>660672</v>
      </c>
      <c r="B5193" s="20">
        <v>1175</v>
      </c>
      <c r="C5193" s="22">
        <v>1175</v>
      </c>
      <c r="D5193" t="s">
        <v>65</v>
      </c>
      <c r="E5193" t="s">
        <v>65</v>
      </c>
      <c r="F5193" t="s">
        <v>7857</v>
      </c>
      <c r="G5193" t="s">
        <v>126</v>
      </c>
      <c r="H5193" t="s">
        <v>127</v>
      </c>
      <c r="I5193" t="s">
        <v>128</v>
      </c>
      <c r="J5193" t="s">
        <v>129</v>
      </c>
      <c r="K5193">
        <v>960</v>
      </c>
      <c r="L5193" s="4">
        <v>41661.936620370368</v>
      </c>
      <c r="M5193" s="4">
        <v>41655.333333333336</v>
      </c>
      <c r="N5193" s="4">
        <v>41689.374143518522</v>
      </c>
      <c r="O5193">
        <v>14</v>
      </c>
      <c r="P5193">
        <v>38</v>
      </c>
      <c r="Q5193" t="s">
        <v>26</v>
      </c>
      <c r="R5193" t="s">
        <v>43</v>
      </c>
      <c r="S5193" s="3">
        <v>41661</v>
      </c>
      <c r="T5193" t="str">
        <f>IF(kiva_loans__muestra[[#This Row],[loan_amount]]&gt;5000,"Alto","Bajo")</f>
        <v>Bajo</v>
      </c>
      <c r="U5193" s="26" t="str">
        <f>VLOOKUP(kiva_loans__muestra[[#This Row],[country]],Pais!A:B,2,FALSE)</f>
        <v>Central America</v>
      </c>
      <c r="V5193" t="s">
        <v>10719</v>
      </c>
    </row>
    <row r="5194" spans="1:22">
      <c r="A5194">
        <v>661094</v>
      </c>
      <c r="B5194" s="20">
        <v>1750</v>
      </c>
      <c r="C5194" s="22">
        <v>1750</v>
      </c>
      <c r="D5194" t="s">
        <v>318</v>
      </c>
      <c r="E5194" t="s">
        <v>116</v>
      </c>
      <c r="F5194" t="s">
        <v>8765</v>
      </c>
      <c r="G5194" t="s">
        <v>126</v>
      </c>
      <c r="H5194" t="s">
        <v>127</v>
      </c>
      <c r="I5194" t="s">
        <v>320</v>
      </c>
      <c r="J5194" t="s">
        <v>129</v>
      </c>
      <c r="K5194">
        <v>980</v>
      </c>
      <c r="L5194" s="4">
        <v>41662.668807870374</v>
      </c>
      <c r="M5194" s="4">
        <v>41655.333333333336</v>
      </c>
      <c r="N5194" s="4">
        <v>41664.564398148148</v>
      </c>
      <c r="O5194">
        <v>39</v>
      </c>
      <c r="P5194">
        <v>65</v>
      </c>
      <c r="Q5194" t="s">
        <v>26</v>
      </c>
      <c r="R5194" t="s">
        <v>43</v>
      </c>
      <c r="S5194" s="3">
        <v>41662</v>
      </c>
      <c r="T5194" t="str">
        <f>IF(kiva_loans__muestra[[#This Row],[loan_amount]]&gt;5000,"Alto","Bajo")</f>
        <v>Bajo</v>
      </c>
      <c r="U5194" s="26" t="str">
        <f>VLOOKUP(kiva_loans__muestra[[#This Row],[country]],Pais!A:B,2,FALSE)</f>
        <v>Central America</v>
      </c>
      <c r="V5194" t="s">
        <v>10719</v>
      </c>
    </row>
    <row r="5195" spans="1:22">
      <c r="A5195">
        <v>661119</v>
      </c>
      <c r="B5195" s="20">
        <v>1750</v>
      </c>
      <c r="C5195" s="22">
        <v>1750</v>
      </c>
      <c r="D5195" t="s">
        <v>318</v>
      </c>
      <c r="E5195" t="s">
        <v>116</v>
      </c>
      <c r="F5195" t="s">
        <v>8544</v>
      </c>
      <c r="G5195" t="s">
        <v>126</v>
      </c>
      <c r="H5195" t="s">
        <v>127</v>
      </c>
      <c r="I5195" t="s">
        <v>320</v>
      </c>
      <c r="J5195" t="s">
        <v>129</v>
      </c>
      <c r="K5195">
        <v>980</v>
      </c>
      <c r="L5195" s="4">
        <v>41662.726805555554</v>
      </c>
      <c r="M5195" s="4">
        <v>41655.333333333336</v>
      </c>
      <c r="N5195" s="4">
        <v>41671.032037037039</v>
      </c>
      <c r="O5195">
        <v>39</v>
      </c>
      <c r="P5195">
        <v>60</v>
      </c>
      <c r="Q5195" t="s">
        <v>26</v>
      </c>
      <c r="R5195" t="s">
        <v>43</v>
      </c>
      <c r="S5195" s="3">
        <v>41662</v>
      </c>
      <c r="T5195" t="str">
        <f>IF(kiva_loans__muestra[[#This Row],[loan_amount]]&gt;5000,"Alto","Bajo")</f>
        <v>Bajo</v>
      </c>
      <c r="U5195" s="26" t="str">
        <f>VLOOKUP(kiva_loans__muestra[[#This Row],[country]],Pais!A:B,2,FALSE)</f>
        <v>Central America</v>
      </c>
      <c r="V5195" t="s">
        <v>10719</v>
      </c>
    </row>
    <row r="5196" spans="1:22">
      <c r="A5196">
        <v>661126</v>
      </c>
      <c r="B5196" s="20">
        <v>1750</v>
      </c>
      <c r="C5196" s="22">
        <v>1750</v>
      </c>
      <c r="D5196" t="s">
        <v>318</v>
      </c>
      <c r="E5196" t="s">
        <v>116</v>
      </c>
      <c r="F5196" t="s">
        <v>8695</v>
      </c>
      <c r="G5196" t="s">
        <v>126</v>
      </c>
      <c r="H5196" t="s">
        <v>127</v>
      </c>
      <c r="I5196" t="s">
        <v>320</v>
      </c>
      <c r="J5196" t="s">
        <v>129</v>
      </c>
      <c r="K5196">
        <v>980</v>
      </c>
      <c r="L5196" s="4">
        <v>41662.752256944441</v>
      </c>
      <c r="M5196" s="4">
        <v>41655.333333333336</v>
      </c>
      <c r="N5196" s="4">
        <v>41665.02103009259</v>
      </c>
      <c r="O5196">
        <v>39</v>
      </c>
      <c r="P5196">
        <v>54</v>
      </c>
      <c r="Q5196" t="s">
        <v>134</v>
      </c>
      <c r="R5196" t="s">
        <v>43</v>
      </c>
      <c r="S5196" s="3">
        <v>41662</v>
      </c>
      <c r="T5196" t="str">
        <f>IF(kiva_loans__muestra[[#This Row],[loan_amount]]&gt;5000,"Alto","Bajo")</f>
        <v>Bajo</v>
      </c>
      <c r="U5196" s="26" t="str">
        <f>VLOOKUP(kiva_loans__muestra[[#This Row],[country]],Pais!A:B,2,FALSE)</f>
        <v>Central America</v>
      </c>
      <c r="V5196" t="s">
        <v>10720</v>
      </c>
    </row>
    <row r="5197" spans="1:22">
      <c r="A5197">
        <v>661156</v>
      </c>
      <c r="B5197" s="20">
        <v>1750</v>
      </c>
      <c r="C5197" s="22">
        <v>1750</v>
      </c>
      <c r="D5197" t="s">
        <v>318</v>
      </c>
      <c r="E5197" t="s">
        <v>116</v>
      </c>
      <c r="F5197" t="s">
        <v>8551</v>
      </c>
      <c r="G5197" t="s">
        <v>126</v>
      </c>
      <c r="H5197" t="s">
        <v>127</v>
      </c>
      <c r="I5197" t="s">
        <v>320</v>
      </c>
      <c r="J5197" t="s">
        <v>129</v>
      </c>
      <c r="K5197">
        <v>980</v>
      </c>
      <c r="L5197" s="4">
        <v>41662.907256944447</v>
      </c>
      <c r="M5197" s="4">
        <v>41655.333333333336</v>
      </c>
      <c r="N5197" s="4">
        <v>41672.708460648151</v>
      </c>
      <c r="O5197">
        <v>27</v>
      </c>
      <c r="P5197">
        <v>41</v>
      </c>
      <c r="Q5197" t="s">
        <v>26</v>
      </c>
      <c r="R5197" t="s">
        <v>43</v>
      </c>
      <c r="S5197" s="3">
        <v>41662</v>
      </c>
      <c r="T5197" t="str">
        <f>IF(kiva_loans__muestra[[#This Row],[loan_amount]]&gt;5000,"Alto","Bajo")</f>
        <v>Bajo</v>
      </c>
      <c r="U5197" s="26" t="str">
        <f>VLOOKUP(kiva_loans__muestra[[#This Row],[country]],Pais!A:B,2,FALSE)</f>
        <v>Central America</v>
      </c>
      <c r="V5197" t="s">
        <v>10719</v>
      </c>
    </row>
    <row r="5198" spans="1:22">
      <c r="A5198">
        <v>661162</v>
      </c>
      <c r="B5198" s="20">
        <v>1000</v>
      </c>
      <c r="C5198" s="22">
        <v>1000</v>
      </c>
      <c r="D5198" t="s">
        <v>67</v>
      </c>
      <c r="E5198" t="s">
        <v>68</v>
      </c>
      <c r="F5198" t="s">
        <v>8556</v>
      </c>
      <c r="G5198" t="s">
        <v>126</v>
      </c>
      <c r="H5198" t="s">
        <v>127</v>
      </c>
      <c r="I5198" t="s">
        <v>128</v>
      </c>
      <c r="J5198" t="s">
        <v>133</v>
      </c>
      <c r="K5198">
        <v>1760</v>
      </c>
      <c r="L5198" s="4">
        <v>41662.916597222225</v>
      </c>
      <c r="M5198" s="4">
        <v>41652.333333333336</v>
      </c>
      <c r="N5198" s="4">
        <v>41691.575300925928</v>
      </c>
      <c r="O5198">
        <v>14</v>
      </c>
      <c r="P5198">
        <v>38</v>
      </c>
      <c r="Q5198" t="s">
        <v>26</v>
      </c>
      <c r="R5198" t="s">
        <v>43</v>
      </c>
      <c r="S5198" s="3">
        <v>41662</v>
      </c>
      <c r="T5198" t="str">
        <f>IF(kiva_loans__muestra[[#This Row],[loan_amount]]&gt;5000,"Alto","Bajo")</f>
        <v>Bajo</v>
      </c>
      <c r="U5198" s="26" t="str">
        <f>VLOOKUP(kiva_loans__muestra[[#This Row],[country]],Pais!A:B,2,FALSE)</f>
        <v>Central America</v>
      </c>
      <c r="V5198" t="s">
        <v>10719</v>
      </c>
    </row>
    <row r="5199" spans="1:22">
      <c r="A5199">
        <v>661174</v>
      </c>
      <c r="B5199" s="20">
        <v>1750</v>
      </c>
      <c r="C5199" s="22">
        <v>1750</v>
      </c>
      <c r="D5199" t="s">
        <v>318</v>
      </c>
      <c r="E5199" t="s">
        <v>116</v>
      </c>
      <c r="F5199" t="s">
        <v>8704</v>
      </c>
      <c r="G5199" t="s">
        <v>126</v>
      </c>
      <c r="H5199" t="s">
        <v>127</v>
      </c>
      <c r="I5199" t="s">
        <v>320</v>
      </c>
      <c r="J5199" t="s">
        <v>129</v>
      </c>
      <c r="K5199">
        <v>980</v>
      </c>
      <c r="L5199" s="4">
        <v>41662.949571759258</v>
      </c>
      <c r="M5199" s="4">
        <v>41655.333333333336</v>
      </c>
      <c r="N5199" s="4">
        <v>41666.768020833333</v>
      </c>
      <c r="O5199">
        <v>39</v>
      </c>
      <c r="P5199">
        <v>64</v>
      </c>
      <c r="Q5199" t="s">
        <v>26</v>
      </c>
      <c r="R5199" t="s">
        <v>43</v>
      </c>
      <c r="S5199" s="3">
        <v>41662</v>
      </c>
      <c r="T5199" t="str">
        <f>IF(kiva_loans__muestra[[#This Row],[loan_amount]]&gt;5000,"Alto","Bajo")</f>
        <v>Bajo</v>
      </c>
      <c r="U5199" s="26" t="str">
        <f>VLOOKUP(kiva_loans__muestra[[#This Row],[country]],Pais!A:B,2,FALSE)</f>
        <v>Central America</v>
      </c>
      <c r="V5199" t="s">
        <v>10719</v>
      </c>
    </row>
    <row r="5200" spans="1:22">
      <c r="A5200">
        <v>661176</v>
      </c>
      <c r="B5200" s="20">
        <v>800</v>
      </c>
      <c r="C5200" s="22">
        <v>800</v>
      </c>
      <c r="D5200" t="s">
        <v>64</v>
      </c>
      <c r="E5200" t="s">
        <v>65</v>
      </c>
      <c r="F5200" t="s">
        <v>8685</v>
      </c>
      <c r="G5200" t="s">
        <v>126</v>
      </c>
      <c r="H5200" t="s">
        <v>127</v>
      </c>
      <c r="I5200" t="s">
        <v>128</v>
      </c>
      <c r="J5200" t="s">
        <v>133</v>
      </c>
      <c r="K5200">
        <v>1760</v>
      </c>
      <c r="L5200" s="4">
        <v>41662.957592592589</v>
      </c>
      <c r="M5200" s="4">
        <v>41655.333333333336</v>
      </c>
      <c r="N5200" s="4">
        <v>41665.362685185188</v>
      </c>
      <c r="O5200">
        <v>5</v>
      </c>
      <c r="P5200">
        <v>30</v>
      </c>
      <c r="Q5200" t="s">
        <v>26</v>
      </c>
      <c r="R5200" t="s">
        <v>36</v>
      </c>
      <c r="S5200" s="3">
        <v>41662</v>
      </c>
      <c r="T5200" t="str">
        <f>IF(kiva_loans__muestra[[#This Row],[loan_amount]]&gt;5000,"Alto","Bajo")</f>
        <v>Bajo</v>
      </c>
      <c r="U5200" s="26" t="str">
        <f>VLOOKUP(kiva_loans__muestra[[#This Row],[country]],Pais!A:B,2,FALSE)</f>
        <v>Central America</v>
      </c>
      <c r="V5200" t="s">
        <v>10719</v>
      </c>
    </row>
    <row r="5201" spans="1:22">
      <c r="A5201">
        <v>661177</v>
      </c>
      <c r="B5201" s="20">
        <v>200</v>
      </c>
      <c r="C5201" s="22">
        <v>200</v>
      </c>
      <c r="D5201" t="s">
        <v>2174</v>
      </c>
      <c r="E5201" t="s">
        <v>110</v>
      </c>
      <c r="F5201" t="s">
        <v>8443</v>
      </c>
      <c r="G5201" t="s">
        <v>126</v>
      </c>
      <c r="H5201" t="s">
        <v>127</v>
      </c>
      <c r="I5201" t="s">
        <v>8444</v>
      </c>
      <c r="J5201" t="s">
        <v>129</v>
      </c>
      <c r="K5201">
        <v>740</v>
      </c>
      <c r="L5201" s="4">
        <v>41662.964930555558</v>
      </c>
      <c r="M5201" s="4">
        <v>41654.333333333336</v>
      </c>
      <c r="N5201" s="4">
        <v>41665.05605324074</v>
      </c>
      <c r="O5201">
        <v>12</v>
      </c>
      <c r="P5201">
        <v>8</v>
      </c>
      <c r="Q5201" t="s">
        <v>26</v>
      </c>
      <c r="R5201" t="s">
        <v>43</v>
      </c>
      <c r="S5201" s="3">
        <v>41662</v>
      </c>
      <c r="T5201" t="str">
        <f>IF(kiva_loans__muestra[[#This Row],[loan_amount]]&gt;5000,"Alto","Bajo")</f>
        <v>Bajo</v>
      </c>
      <c r="U5201" s="26" t="str">
        <f>VLOOKUP(kiva_loans__muestra[[#This Row],[country]],Pais!A:B,2,FALSE)</f>
        <v>Central America</v>
      </c>
      <c r="V5201" t="s">
        <v>10719</v>
      </c>
    </row>
    <row r="5202" spans="1:22">
      <c r="A5202">
        <v>661183</v>
      </c>
      <c r="B5202" s="20">
        <v>600</v>
      </c>
      <c r="C5202" s="22">
        <v>600</v>
      </c>
      <c r="D5202" t="s">
        <v>1741</v>
      </c>
      <c r="E5202" t="s">
        <v>116</v>
      </c>
      <c r="F5202" t="s">
        <v>8582</v>
      </c>
      <c r="G5202" t="s">
        <v>126</v>
      </c>
      <c r="H5202" t="s">
        <v>127</v>
      </c>
      <c r="I5202" t="s">
        <v>8444</v>
      </c>
      <c r="J5202" t="s">
        <v>129</v>
      </c>
      <c r="K5202">
        <v>740</v>
      </c>
      <c r="L5202" s="4">
        <v>41662.986550925925</v>
      </c>
      <c r="M5202" s="4">
        <v>41655.333333333336</v>
      </c>
      <c r="N5202" s="4">
        <v>41665.137349537035</v>
      </c>
      <c r="O5202">
        <v>17</v>
      </c>
      <c r="P5202">
        <v>20</v>
      </c>
      <c r="Q5202" t="s">
        <v>26</v>
      </c>
      <c r="R5202" t="s">
        <v>43</v>
      </c>
      <c r="S5202" s="3">
        <v>41662</v>
      </c>
      <c r="T5202" t="str">
        <f>IF(kiva_loans__muestra[[#This Row],[loan_amount]]&gt;5000,"Alto","Bajo")</f>
        <v>Bajo</v>
      </c>
      <c r="U5202" s="26" t="str">
        <f>VLOOKUP(kiva_loans__muestra[[#This Row],[country]],Pais!A:B,2,FALSE)</f>
        <v>Central America</v>
      </c>
      <c r="V5202" t="s">
        <v>10719</v>
      </c>
    </row>
    <row r="5203" spans="1:22">
      <c r="A5203">
        <v>661573</v>
      </c>
      <c r="B5203" s="20">
        <v>1750</v>
      </c>
      <c r="C5203" s="22">
        <v>1750</v>
      </c>
      <c r="D5203" t="s">
        <v>318</v>
      </c>
      <c r="E5203" t="s">
        <v>116</v>
      </c>
      <c r="F5203" t="s">
        <v>9035</v>
      </c>
      <c r="G5203" t="s">
        <v>126</v>
      </c>
      <c r="H5203" t="s">
        <v>127</v>
      </c>
      <c r="I5203" t="s">
        <v>128</v>
      </c>
      <c r="J5203" t="s">
        <v>133</v>
      </c>
      <c r="K5203">
        <v>1760</v>
      </c>
      <c r="L5203" s="4">
        <v>41663.636134259257</v>
      </c>
      <c r="M5203" s="4">
        <v>41659.333333333336</v>
      </c>
      <c r="N5203" s="4">
        <v>41682.243136574078</v>
      </c>
      <c r="O5203">
        <v>50</v>
      </c>
      <c r="P5203">
        <v>65</v>
      </c>
      <c r="Q5203" t="s">
        <v>26</v>
      </c>
      <c r="R5203" t="s">
        <v>43</v>
      </c>
      <c r="S5203" s="3">
        <v>41663</v>
      </c>
      <c r="T5203" t="str">
        <f>IF(kiva_loans__muestra[[#This Row],[loan_amount]]&gt;5000,"Alto","Bajo")</f>
        <v>Bajo</v>
      </c>
      <c r="U5203" s="26" t="str">
        <f>VLOOKUP(kiva_loans__muestra[[#This Row],[country]],Pais!A:B,2,FALSE)</f>
        <v>Central America</v>
      </c>
      <c r="V5203" t="s">
        <v>10719</v>
      </c>
    </row>
    <row r="5204" spans="1:22">
      <c r="A5204">
        <v>661580</v>
      </c>
      <c r="B5204" s="20">
        <v>975</v>
      </c>
      <c r="C5204" s="22">
        <v>975</v>
      </c>
      <c r="D5204" t="s">
        <v>318</v>
      </c>
      <c r="E5204" t="s">
        <v>116</v>
      </c>
      <c r="F5204" t="s">
        <v>8892</v>
      </c>
      <c r="G5204" t="s">
        <v>126</v>
      </c>
      <c r="H5204" t="s">
        <v>127</v>
      </c>
      <c r="I5204" t="s">
        <v>8444</v>
      </c>
      <c r="J5204" t="s">
        <v>129</v>
      </c>
      <c r="K5204">
        <v>740</v>
      </c>
      <c r="L5204" s="4">
        <v>41663.646331018521</v>
      </c>
      <c r="M5204" s="4">
        <v>41659.333333333336</v>
      </c>
      <c r="N5204" s="4">
        <v>41665.209328703706</v>
      </c>
      <c r="O5204">
        <v>21</v>
      </c>
      <c r="P5204">
        <v>38</v>
      </c>
      <c r="Q5204" t="s">
        <v>26</v>
      </c>
      <c r="R5204" t="s">
        <v>43</v>
      </c>
      <c r="S5204" s="3">
        <v>41663</v>
      </c>
      <c r="T5204" t="str">
        <f>IF(kiva_loans__muestra[[#This Row],[loan_amount]]&gt;5000,"Alto","Bajo")</f>
        <v>Bajo</v>
      </c>
      <c r="U5204" s="26" t="str">
        <f>VLOOKUP(kiva_loans__muestra[[#This Row],[country]],Pais!A:B,2,FALSE)</f>
        <v>Central America</v>
      </c>
      <c r="V5204" t="s">
        <v>10719</v>
      </c>
    </row>
    <row r="5205" spans="1:22">
      <c r="A5205">
        <v>661589</v>
      </c>
      <c r="B5205" s="20">
        <v>1725</v>
      </c>
      <c r="C5205" s="22">
        <v>1725</v>
      </c>
      <c r="D5205" t="s">
        <v>318</v>
      </c>
      <c r="E5205" t="s">
        <v>116</v>
      </c>
      <c r="F5205" t="s">
        <v>8544</v>
      </c>
      <c r="G5205" t="s">
        <v>126</v>
      </c>
      <c r="H5205" t="s">
        <v>127</v>
      </c>
      <c r="I5205" t="s">
        <v>320</v>
      </c>
      <c r="J5205" t="s">
        <v>129</v>
      </c>
      <c r="K5205">
        <v>980</v>
      </c>
      <c r="L5205" s="4">
        <v>41663.66510416667</v>
      </c>
      <c r="M5205" s="4">
        <v>41655.333333333336</v>
      </c>
      <c r="N5205" s="4">
        <v>41687.624571759261</v>
      </c>
      <c r="O5205">
        <v>39</v>
      </c>
      <c r="P5205">
        <v>60</v>
      </c>
      <c r="Q5205" t="s">
        <v>26</v>
      </c>
      <c r="R5205" t="s">
        <v>43</v>
      </c>
      <c r="S5205" s="3">
        <v>41663</v>
      </c>
      <c r="T5205" t="str">
        <f>IF(kiva_loans__muestra[[#This Row],[loan_amount]]&gt;5000,"Alto","Bajo")</f>
        <v>Bajo</v>
      </c>
      <c r="U5205" s="26" t="str">
        <f>VLOOKUP(kiva_loans__muestra[[#This Row],[country]],Pais!A:B,2,FALSE)</f>
        <v>Central America</v>
      </c>
      <c r="V5205" t="s">
        <v>10719</v>
      </c>
    </row>
    <row r="5206" spans="1:22">
      <c r="A5206">
        <v>661612</v>
      </c>
      <c r="B5206" s="20">
        <v>650</v>
      </c>
      <c r="C5206" s="22">
        <v>650</v>
      </c>
      <c r="D5206" t="s">
        <v>212</v>
      </c>
      <c r="E5206" t="s">
        <v>20</v>
      </c>
      <c r="F5206" t="s">
        <v>8966</v>
      </c>
      <c r="G5206" t="s">
        <v>126</v>
      </c>
      <c r="H5206" t="s">
        <v>127</v>
      </c>
      <c r="I5206" t="s">
        <v>128</v>
      </c>
      <c r="J5206" t="s">
        <v>129</v>
      </c>
      <c r="K5206">
        <v>960</v>
      </c>
      <c r="L5206" s="4">
        <v>41663.698993055557</v>
      </c>
      <c r="M5206" s="4">
        <v>41660.333333333336</v>
      </c>
      <c r="N5206" s="4">
        <v>41666.094328703701</v>
      </c>
      <c r="O5206">
        <v>8</v>
      </c>
      <c r="P5206">
        <v>24</v>
      </c>
      <c r="Q5206" t="s">
        <v>26</v>
      </c>
      <c r="R5206" t="s">
        <v>27</v>
      </c>
      <c r="S5206" s="3">
        <v>41663</v>
      </c>
      <c r="T5206" t="str">
        <f>IF(kiva_loans__muestra[[#This Row],[loan_amount]]&gt;5000,"Alto","Bajo")</f>
        <v>Bajo</v>
      </c>
      <c r="U5206" s="26" t="str">
        <f>VLOOKUP(kiva_loans__muestra[[#This Row],[country]],Pais!A:B,2,FALSE)</f>
        <v>Central America</v>
      </c>
      <c r="V5206" t="s">
        <v>10719</v>
      </c>
    </row>
    <row r="5207" spans="1:22">
      <c r="A5207">
        <v>661613</v>
      </c>
      <c r="B5207" s="20">
        <v>1050</v>
      </c>
      <c r="C5207" s="22">
        <v>1050</v>
      </c>
      <c r="D5207" t="s">
        <v>67</v>
      </c>
      <c r="E5207" t="s">
        <v>68</v>
      </c>
      <c r="F5207" t="s">
        <v>8905</v>
      </c>
      <c r="G5207" t="s">
        <v>126</v>
      </c>
      <c r="H5207" t="s">
        <v>127</v>
      </c>
      <c r="I5207" t="s">
        <v>128</v>
      </c>
      <c r="J5207" t="s">
        <v>129</v>
      </c>
      <c r="K5207">
        <v>960</v>
      </c>
      <c r="L5207" s="4">
        <v>41663.700486111113</v>
      </c>
      <c r="M5207" s="4">
        <v>41659.333333333336</v>
      </c>
      <c r="N5207" s="4">
        <v>41666.979467592595</v>
      </c>
      <c r="O5207">
        <v>8</v>
      </c>
      <c r="P5207">
        <v>30</v>
      </c>
      <c r="Q5207" t="s">
        <v>26</v>
      </c>
      <c r="R5207" t="s">
        <v>43</v>
      </c>
      <c r="S5207" s="3">
        <v>41663</v>
      </c>
      <c r="T5207" t="str">
        <f>IF(kiva_loans__muestra[[#This Row],[loan_amount]]&gt;5000,"Alto","Bajo")</f>
        <v>Bajo</v>
      </c>
      <c r="U5207" s="26" t="str">
        <f>VLOOKUP(kiva_loans__muestra[[#This Row],[country]],Pais!A:B,2,FALSE)</f>
        <v>Central America</v>
      </c>
      <c r="V5207" t="s">
        <v>10719</v>
      </c>
    </row>
    <row r="5208" spans="1:22">
      <c r="A5208">
        <v>661616</v>
      </c>
      <c r="B5208" s="20">
        <v>325</v>
      </c>
      <c r="C5208" s="22">
        <v>325</v>
      </c>
      <c r="D5208" t="s">
        <v>77</v>
      </c>
      <c r="E5208" t="s">
        <v>44</v>
      </c>
      <c r="F5208" t="s">
        <v>9163</v>
      </c>
      <c r="G5208" t="s">
        <v>126</v>
      </c>
      <c r="H5208" t="s">
        <v>127</v>
      </c>
      <c r="I5208" t="s">
        <v>128</v>
      </c>
      <c r="J5208" t="s">
        <v>129</v>
      </c>
      <c r="K5208">
        <v>960</v>
      </c>
      <c r="L5208" s="4">
        <v>41663.701979166668</v>
      </c>
      <c r="M5208" s="4">
        <v>41646.333333333336</v>
      </c>
      <c r="N5208" s="4">
        <v>41665.640381944446</v>
      </c>
      <c r="O5208">
        <v>14</v>
      </c>
      <c r="P5208">
        <v>13</v>
      </c>
      <c r="Q5208" t="s">
        <v>26</v>
      </c>
      <c r="R5208" t="s">
        <v>43</v>
      </c>
      <c r="S5208" s="3">
        <v>41663</v>
      </c>
      <c r="T5208" t="str">
        <f>IF(kiva_loans__muestra[[#This Row],[loan_amount]]&gt;5000,"Alto","Bajo")</f>
        <v>Bajo</v>
      </c>
      <c r="U5208" s="26" t="str">
        <f>VLOOKUP(kiva_loans__muestra[[#This Row],[country]],Pais!A:B,2,FALSE)</f>
        <v>Central America</v>
      </c>
      <c r="V5208" t="s">
        <v>10719</v>
      </c>
    </row>
    <row r="5209" spans="1:22">
      <c r="A5209">
        <v>661621</v>
      </c>
      <c r="B5209" s="20">
        <v>1725</v>
      </c>
      <c r="C5209" s="22">
        <v>1725</v>
      </c>
      <c r="D5209" t="s">
        <v>318</v>
      </c>
      <c r="E5209" t="s">
        <v>116</v>
      </c>
      <c r="F5209" t="s">
        <v>9202</v>
      </c>
      <c r="G5209" t="s">
        <v>126</v>
      </c>
      <c r="H5209" t="s">
        <v>127</v>
      </c>
      <c r="I5209" t="s">
        <v>320</v>
      </c>
      <c r="J5209" t="s">
        <v>129</v>
      </c>
      <c r="K5209">
        <v>980</v>
      </c>
      <c r="L5209" s="4">
        <v>41663.708055555559</v>
      </c>
      <c r="M5209" s="4">
        <v>41655.333333333336</v>
      </c>
      <c r="N5209" s="4">
        <v>41688.895844907405</v>
      </c>
      <c r="O5209">
        <v>21</v>
      </c>
      <c r="P5209">
        <v>65</v>
      </c>
      <c r="Q5209" t="s">
        <v>26</v>
      </c>
      <c r="R5209" t="s">
        <v>43</v>
      </c>
      <c r="S5209" s="3">
        <v>41663</v>
      </c>
      <c r="T5209" t="str">
        <f>IF(kiva_loans__muestra[[#This Row],[loan_amount]]&gt;5000,"Alto","Bajo")</f>
        <v>Bajo</v>
      </c>
      <c r="U5209" s="26" t="str">
        <f>VLOOKUP(kiva_loans__muestra[[#This Row],[country]],Pais!A:B,2,FALSE)</f>
        <v>Central America</v>
      </c>
      <c r="V5209" t="s">
        <v>10719</v>
      </c>
    </row>
    <row r="5210" spans="1:22">
      <c r="A5210">
        <v>661654</v>
      </c>
      <c r="B5210" s="20">
        <v>1725</v>
      </c>
      <c r="C5210" s="22">
        <v>1725</v>
      </c>
      <c r="D5210" t="s">
        <v>318</v>
      </c>
      <c r="E5210" t="s">
        <v>116</v>
      </c>
      <c r="F5210" t="s">
        <v>9108</v>
      </c>
      <c r="G5210" t="s">
        <v>126</v>
      </c>
      <c r="H5210" t="s">
        <v>127</v>
      </c>
      <c r="I5210" t="s">
        <v>320</v>
      </c>
      <c r="J5210" t="s">
        <v>129</v>
      </c>
      <c r="K5210">
        <v>980</v>
      </c>
      <c r="L5210" s="4">
        <v>41663.753159722219</v>
      </c>
      <c r="M5210" s="4">
        <v>41655.333333333336</v>
      </c>
      <c r="N5210" s="4">
        <v>41669.998761574076</v>
      </c>
      <c r="O5210">
        <v>27</v>
      </c>
      <c r="P5210">
        <v>64</v>
      </c>
      <c r="Q5210" t="s">
        <v>26</v>
      </c>
      <c r="R5210" t="s">
        <v>43</v>
      </c>
      <c r="S5210" s="3">
        <v>41663</v>
      </c>
      <c r="T5210" t="str">
        <f>IF(kiva_loans__muestra[[#This Row],[loan_amount]]&gt;5000,"Alto","Bajo")</f>
        <v>Bajo</v>
      </c>
      <c r="U5210" s="26" t="str">
        <f>VLOOKUP(kiva_loans__muestra[[#This Row],[country]],Pais!A:B,2,FALSE)</f>
        <v>Central America</v>
      </c>
      <c r="V5210" t="s">
        <v>10719</v>
      </c>
    </row>
    <row r="5211" spans="1:22">
      <c r="A5211">
        <v>661822</v>
      </c>
      <c r="B5211" s="20">
        <v>650</v>
      </c>
      <c r="C5211" s="22">
        <v>650</v>
      </c>
      <c r="D5211" t="s">
        <v>628</v>
      </c>
      <c r="E5211" t="s">
        <v>150</v>
      </c>
      <c r="F5211" t="s">
        <v>9461</v>
      </c>
      <c r="G5211" t="s">
        <v>126</v>
      </c>
      <c r="H5211" t="s">
        <v>127</v>
      </c>
      <c r="I5211" t="s">
        <v>9391</v>
      </c>
      <c r="J5211" t="s">
        <v>133</v>
      </c>
      <c r="K5211">
        <v>2790</v>
      </c>
      <c r="L5211" s="4">
        <v>41664.659548611111</v>
      </c>
      <c r="M5211" s="4">
        <v>41659.333333333336</v>
      </c>
      <c r="N5211" s="4">
        <v>41666.656990740739</v>
      </c>
      <c r="O5211">
        <v>26</v>
      </c>
      <c r="P5211">
        <v>15</v>
      </c>
      <c r="Q5211" t="s">
        <v>134</v>
      </c>
      <c r="R5211" t="s">
        <v>27</v>
      </c>
      <c r="S5211" s="3">
        <v>41664</v>
      </c>
      <c r="T5211" t="str">
        <f>IF(kiva_loans__muestra[[#This Row],[loan_amount]]&gt;5000,"Alto","Bajo")</f>
        <v>Bajo</v>
      </c>
      <c r="U5211" s="26" t="str">
        <f>VLOOKUP(kiva_loans__muestra[[#This Row],[country]],Pais!A:B,2,FALSE)</f>
        <v>Central America</v>
      </c>
      <c r="V5211" t="s">
        <v>10720</v>
      </c>
    </row>
    <row r="5212" spans="1:22">
      <c r="A5212">
        <v>661825</v>
      </c>
      <c r="B5212" s="20">
        <v>650</v>
      </c>
      <c r="C5212" s="22">
        <v>650</v>
      </c>
      <c r="D5212" t="s">
        <v>628</v>
      </c>
      <c r="E5212" t="s">
        <v>150</v>
      </c>
      <c r="F5212" t="s">
        <v>9390</v>
      </c>
      <c r="G5212" t="s">
        <v>126</v>
      </c>
      <c r="H5212" t="s">
        <v>127</v>
      </c>
      <c r="I5212" t="s">
        <v>9391</v>
      </c>
      <c r="J5212" t="s">
        <v>133</v>
      </c>
      <c r="K5212">
        <v>2790</v>
      </c>
      <c r="L5212" s="4">
        <v>41664.675729166665</v>
      </c>
      <c r="M5212" s="4">
        <v>41659.333333333336</v>
      </c>
      <c r="N5212" s="4">
        <v>41667.680891203701</v>
      </c>
      <c r="O5212">
        <v>26</v>
      </c>
      <c r="P5212">
        <v>24</v>
      </c>
      <c r="Q5212" t="s">
        <v>26</v>
      </c>
      <c r="R5212" t="s">
        <v>27</v>
      </c>
      <c r="S5212" s="3">
        <v>41664</v>
      </c>
      <c r="T5212" t="str">
        <f>IF(kiva_loans__muestra[[#This Row],[loan_amount]]&gt;5000,"Alto","Bajo")</f>
        <v>Bajo</v>
      </c>
      <c r="U5212" s="26" t="str">
        <f>VLOOKUP(kiva_loans__muestra[[#This Row],[country]],Pais!A:B,2,FALSE)</f>
        <v>Central America</v>
      </c>
      <c r="V5212" t="s">
        <v>10719</v>
      </c>
    </row>
    <row r="5213" spans="1:22">
      <c r="A5213">
        <v>661827</v>
      </c>
      <c r="B5213" s="20">
        <v>550</v>
      </c>
      <c r="C5213" s="22">
        <v>550</v>
      </c>
      <c r="D5213" t="s">
        <v>628</v>
      </c>
      <c r="E5213" t="s">
        <v>150</v>
      </c>
      <c r="F5213" t="s">
        <v>9457</v>
      </c>
      <c r="G5213" t="s">
        <v>126</v>
      </c>
      <c r="H5213" t="s">
        <v>127</v>
      </c>
      <c r="I5213" t="s">
        <v>9391</v>
      </c>
      <c r="J5213" t="s">
        <v>133</v>
      </c>
      <c r="K5213">
        <v>2790</v>
      </c>
      <c r="L5213" s="4">
        <v>41664.688773148147</v>
      </c>
      <c r="M5213" s="4">
        <v>41659.333333333336</v>
      </c>
      <c r="N5213" s="4">
        <v>41667.242928240739</v>
      </c>
      <c r="O5213">
        <v>26</v>
      </c>
      <c r="P5213">
        <v>21</v>
      </c>
      <c r="Q5213" t="s">
        <v>26</v>
      </c>
      <c r="R5213" t="s">
        <v>27</v>
      </c>
      <c r="S5213" s="3">
        <v>41664</v>
      </c>
      <c r="T5213" t="str">
        <f>IF(kiva_loans__muestra[[#This Row],[loan_amount]]&gt;5000,"Alto","Bajo")</f>
        <v>Bajo</v>
      </c>
      <c r="U5213" s="26" t="str">
        <f>VLOOKUP(kiva_loans__muestra[[#This Row],[country]],Pais!A:B,2,FALSE)</f>
        <v>Central America</v>
      </c>
      <c r="V5213" t="s">
        <v>10719</v>
      </c>
    </row>
    <row r="5214" spans="1:22">
      <c r="A5214">
        <v>661828</v>
      </c>
      <c r="B5214" s="20">
        <v>525</v>
      </c>
      <c r="C5214" s="22">
        <v>525</v>
      </c>
      <c r="D5214" t="s">
        <v>628</v>
      </c>
      <c r="E5214" t="s">
        <v>150</v>
      </c>
      <c r="F5214" t="s">
        <v>9390</v>
      </c>
      <c r="G5214" t="s">
        <v>126</v>
      </c>
      <c r="H5214" t="s">
        <v>127</v>
      </c>
      <c r="I5214" t="s">
        <v>9391</v>
      </c>
      <c r="J5214" t="s">
        <v>133</v>
      </c>
      <c r="K5214">
        <v>2790</v>
      </c>
      <c r="L5214" s="4">
        <v>41664.69458333333</v>
      </c>
      <c r="M5214" s="4">
        <v>41659.333333333336</v>
      </c>
      <c r="N5214" s="4">
        <v>41667.349305555559</v>
      </c>
      <c r="O5214">
        <v>26</v>
      </c>
      <c r="P5214">
        <v>20</v>
      </c>
      <c r="Q5214" t="s">
        <v>26</v>
      </c>
      <c r="R5214" t="s">
        <v>27</v>
      </c>
      <c r="S5214" s="3">
        <v>41664</v>
      </c>
      <c r="T5214" t="str">
        <f>IF(kiva_loans__muestra[[#This Row],[loan_amount]]&gt;5000,"Alto","Bajo")</f>
        <v>Bajo</v>
      </c>
      <c r="U5214" s="26" t="str">
        <f>VLOOKUP(kiva_loans__muestra[[#This Row],[country]],Pais!A:B,2,FALSE)</f>
        <v>Central America</v>
      </c>
      <c r="V5214" t="s">
        <v>10719</v>
      </c>
    </row>
    <row r="5215" spans="1:22">
      <c r="A5215">
        <v>661835</v>
      </c>
      <c r="B5215" s="20">
        <v>450</v>
      </c>
      <c r="C5215" s="22">
        <v>450</v>
      </c>
      <c r="D5215" t="s">
        <v>628</v>
      </c>
      <c r="E5215" t="s">
        <v>150</v>
      </c>
      <c r="F5215" t="s">
        <v>9422</v>
      </c>
      <c r="G5215" t="s">
        <v>126</v>
      </c>
      <c r="H5215" t="s">
        <v>127</v>
      </c>
      <c r="I5215" t="s">
        <v>9391</v>
      </c>
      <c r="J5215" t="s">
        <v>133</v>
      </c>
      <c r="K5215">
        <v>2790</v>
      </c>
      <c r="L5215" s="4">
        <v>41664.714965277781</v>
      </c>
      <c r="M5215" s="4">
        <v>41661.333333333336</v>
      </c>
      <c r="N5215" s="4">
        <v>41666.982187499998</v>
      </c>
      <c r="O5215">
        <v>26</v>
      </c>
      <c r="P5215">
        <v>12</v>
      </c>
      <c r="Q5215" t="s">
        <v>26</v>
      </c>
      <c r="R5215" t="s">
        <v>27</v>
      </c>
      <c r="S5215" s="3">
        <v>41664</v>
      </c>
      <c r="T5215" t="str">
        <f>IF(kiva_loans__muestra[[#This Row],[loan_amount]]&gt;5000,"Alto","Bajo")</f>
        <v>Bajo</v>
      </c>
      <c r="U5215" s="26" t="str">
        <f>VLOOKUP(kiva_loans__muestra[[#This Row],[country]],Pais!A:B,2,FALSE)</f>
        <v>Central America</v>
      </c>
      <c r="V5215" t="s">
        <v>10719</v>
      </c>
    </row>
    <row r="5216" spans="1:22">
      <c r="A5216">
        <v>661841</v>
      </c>
      <c r="B5216" s="20">
        <v>450</v>
      </c>
      <c r="C5216" s="22">
        <v>450</v>
      </c>
      <c r="D5216" t="s">
        <v>628</v>
      </c>
      <c r="E5216" t="s">
        <v>150</v>
      </c>
      <c r="F5216" t="s">
        <v>9409</v>
      </c>
      <c r="G5216" t="s">
        <v>126</v>
      </c>
      <c r="H5216" t="s">
        <v>127</v>
      </c>
      <c r="I5216" t="s">
        <v>9391</v>
      </c>
      <c r="J5216" t="s">
        <v>133</v>
      </c>
      <c r="K5216">
        <v>2790</v>
      </c>
      <c r="L5216" s="4">
        <v>41664.725081018521</v>
      </c>
      <c r="M5216" s="4">
        <v>41661.333333333336</v>
      </c>
      <c r="N5216" s="4">
        <v>41667.605497685188</v>
      </c>
      <c r="O5216">
        <v>26</v>
      </c>
      <c r="P5216">
        <v>15</v>
      </c>
      <c r="Q5216" t="s">
        <v>26</v>
      </c>
      <c r="R5216" t="s">
        <v>27</v>
      </c>
      <c r="S5216" s="3">
        <v>41664</v>
      </c>
      <c r="T5216" t="str">
        <f>IF(kiva_loans__muestra[[#This Row],[loan_amount]]&gt;5000,"Alto","Bajo")</f>
        <v>Bajo</v>
      </c>
      <c r="U5216" s="26" t="str">
        <f>VLOOKUP(kiva_loans__muestra[[#This Row],[country]],Pais!A:B,2,FALSE)</f>
        <v>Central America</v>
      </c>
      <c r="V5216" t="s">
        <v>10719</v>
      </c>
    </row>
    <row r="5217" spans="1:22">
      <c r="A5217">
        <v>662013</v>
      </c>
      <c r="B5217" s="20">
        <v>1500</v>
      </c>
      <c r="C5217" s="22">
        <v>1500</v>
      </c>
      <c r="D5217" t="s">
        <v>149</v>
      </c>
      <c r="E5217" t="s">
        <v>150</v>
      </c>
      <c r="F5217" t="s">
        <v>9755</v>
      </c>
      <c r="G5217" t="s">
        <v>126</v>
      </c>
      <c r="H5217" t="s">
        <v>127</v>
      </c>
      <c r="I5217" t="s">
        <v>4474</v>
      </c>
      <c r="J5217" t="s">
        <v>129</v>
      </c>
      <c r="K5217">
        <v>740</v>
      </c>
      <c r="L5217" s="4">
        <v>41666.129687499997</v>
      </c>
      <c r="M5217" s="4">
        <v>41634.333333333336</v>
      </c>
      <c r="N5217" s="4">
        <v>41720.111250000002</v>
      </c>
      <c r="O5217">
        <v>26</v>
      </c>
      <c r="P5217">
        <v>50</v>
      </c>
      <c r="Q5217" t="s">
        <v>26</v>
      </c>
      <c r="R5217" t="s">
        <v>43</v>
      </c>
      <c r="S5217" s="3">
        <v>41666</v>
      </c>
      <c r="T5217" t="str">
        <f>IF(kiva_loans__muestra[[#This Row],[loan_amount]]&gt;5000,"Alto","Bajo")</f>
        <v>Bajo</v>
      </c>
      <c r="U5217" s="26" t="str">
        <f>VLOOKUP(kiva_loans__muestra[[#This Row],[country]],Pais!A:B,2,FALSE)</f>
        <v>Central America</v>
      </c>
      <c r="V5217" t="s">
        <v>10719</v>
      </c>
    </row>
    <row r="5218" spans="1:22">
      <c r="A5218">
        <v>662480</v>
      </c>
      <c r="B5218" s="20">
        <v>525</v>
      </c>
      <c r="C5218" s="22">
        <v>525</v>
      </c>
      <c r="D5218" t="s">
        <v>628</v>
      </c>
      <c r="E5218" t="s">
        <v>150</v>
      </c>
      <c r="F5218" t="s">
        <v>9951</v>
      </c>
      <c r="G5218" t="s">
        <v>126</v>
      </c>
      <c r="H5218" t="s">
        <v>127</v>
      </c>
      <c r="I5218" t="s">
        <v>9391</v>
      </c>
      <c r="J5218" t="s">
        <v>133</v>
      </c>
      <c r="K5218">
        <v>2790</v>
      </c>
      <c r="L5218" s="4">
        <v>41666.730462962965</v>
      </c>
      <c r="M5218" s="4">
        <v>41661.333333333336</v>
      </c>
      <c r="N5218" s="4">
        <v>41669.439641203702</v>
      </c>
      <c r="O5218">
        <v>26</v>
      </c>
      <c r="P5218">
        <v>21</v>
      </c>
      <c r="Q5218" t="s">
        <v>134</v>
      </c>
      <c r="R5218" t="s">
        <v>27</v>
      </c>
      <c r="S5218" s="3">
        <v>41666</v>
      </c>
      <c r="T5218" t="str">
        <f>IF(kiva_loans__muestra[[#This Row],[loan_amount]]&gt;5000,"Alto","Bajo")</f>
        <v>Bajo</v>
      </c>
      <c r="U5218" s="26" t="str">
        <f>VLOOKUP(kiva_loans__muestra[[#This Row],[country]],Pais!A:B,2,FALSE)</f>
        <v>Central America</v>
      </c>
      <c r="V5218" t="s">
        <v>10720</v>
      </c>
    </row>
    <row r="5219" spans="1:22">
      <c r="A5219">
        <v>662491</v>
      </c>
      <c r="B5219" s="20">
        <v>525</v>
      </c>
      <c r="C5219" s="22">
        <v>525</v>
      </c>
      <c r="D5219" t="s">
        <v>628</v>
      </c>
      <c r="E5219" t="s">
        <v>150</v>
      </c>
      <c r="F5219" t="s">
        <v>9981</v>
      </c>
      <c r="G5219" t="s">
        <v>126</v>
      </c>
      <c r="H5219" t="s">
        <v>127</v>
      </c>
      <c r="I5219" t="s">
        <v>9391</v>
      </c>
      <c r="J5219" t="s">
        <v>133</v>
      </c>
      <c r="K5219">
        <v>2790</v>
      </c>
      <c r="L5219" s="4">
        <v>41666.748171296298</v>
      </c>
      <c r="M5219" s="4">
        <v>41661.333333333336</v>
      </c>
      <c r="N5219" s="4">
        <v>41674.128842592596</v>
      </c>
      <c r="O5219">
        <v>26</v>
      </c>
      <c r="P5219">
        <v>21</v>
      </c>
      <c r="Q5219" t="s">
        <v>26</v>
      </c>
      <c r="R5219" t="s">
        <v>27</v>
      </c>
      <c r="S5219" s="3">
        <v>41666</v>
      </c>
      <c r="T5219" t="str">
        <f>IF(kiva_loans__muestra[[#This Row],[loan_amount]]&gt;5000,"Alto","Bajo")</f>
        <v>Bajo</v>
      </c>
      <c r="U5219" s="26" t="str">
        <f>VLOOKUP(kiva_loans__muestra[[#This Row],[country]],Pais!A:B,2,FALSE)</f>
        <v>Central America</v>
      </c>
      <c r="V5219" t="s">
        <v>10719</v>
      </c>
    </row>
    <row r="5220" spans="1:22">
      <c r="A5220">
        <v>662497</v>
      </c>
      <c r="B5220" s="20">
        <v>225</v>
      </c>
      <c r="C5220" s="22">
        <v>225</v>
      </c>
      <c r="D5220" t="s">
        <v>628</v>
      </c>
      <c r="E5220" t="s">
        <v>150</v>
      </c>
      <c r="F5220" t="s">
        <v>9668</v>
      </c>
      <c r="G5220" t="s">
        <v>126</v>
      </c>
      <c r="H5220" t="s">
        <v>127</v>
      </c>
      <c r="I5220" t="s">
        <v>9391</v>
      </c>
      <c r="J5220" t="s">
        <v>133</v>
      </c>
      <c r="K5220">
        <v>2790</v>
      </c>
      <c r="L5220" s="4">
        <v>41666.754016203704</v>
      </c>
      <c r="M5220" s="4">
        <v>41661.333333333336</v>
      </c>
      <c r="N5220" s="4">
        <v>41669.930509259262</v>
      </c>
      <c r="O5220">
        <v>14</v>
      </c>
      <c r="P5220">
        <v>8</v>
      </c>
      <c r="Q5220" t="s">
        <v>134</v>
      </c>
      <c r="R5220" t="s">
        <v>36</v>
      </c>
      <c r="S5220" s="3">
        <v>41666</v>
      </c>
      <c r="T5220" t="str">
        <f>IF(kiva_loans__muestra[[#This Row],[loan_amount]]&gt;5000,"Alto","Bajo")</f>
        <v>Bajo</v>
      </c>
      <c r="U5220" s="26" t="str">
        <f>VLOOKUP(kiva_loans__muestra[[#This Row],[country]],Pais!A:B,2,FALSE)</f>
        <v>Central America</v>
      </c>
      <c r="V5220" t="s">
        <v>10720</v>
      </c>
    </row>
    <row r="5221" spans="1:22">
      <c r="A5221">
        <v>662506</v>
      </c>
      <c r="B5221" s="20">
        <v>525</v>
      </c>
      <c r="C5221" s="22">
        <v>525</v>
      </c>
      <c r="D5221" t="s">
        <v>628</v>
      </c>
      <c r="E5221" t="s">
        <v>150</v>
      </c>
      <c r="F5221" t="s">
        <v>10095</v>
      </c>
      <c r="G5221" t="s">
        <v>126</v>
      </c>
      <c r="H5221" t="s">
        <v>127</v>
      </c>
      <c r="I5221" t="s">
        <v>9391</v>
      </c>
      <c r="J5221" t="s">
        <v>133</v>
      </c>
      <c r="K5221">
        <v>2790</v>
      </c>
      <c r="L5221" s="4">
        <v>41666.763078703705</v>
      </c>
      <c r="M5221" s="4">
        <v>41661.333333333336</v>
      </c>
      <c r="N5221" s="4">
        <v>41669.716851851852</v>
      </c>
      <c r="O5221">
        <v>26</v>
      </c>
      <c r="P5221">
        <v>13</v>
      </c>
      <c r="Q5221" t="s">
        <v>26</v>
      </c>
      <c r="R5221" t="s">
        <v>27</v>
      </c>
      <c r="S5221" s="3">
        <v>41666</v>
      </c>
      <c r="T5221" t="str">
        <f>IF(kiva_loans__muestra[[#This Row],[loan_amount]]&gt;5000,"Alto","Bajo")</f>
        <v>Bajo</v>
      </c>
      <c r="U5221" s="26" t="str">
        <f>VLOOKUP(kiva_loans__muestra[[#This Row],[country]],Pais!A:B,2,FALSE)</f>
        <v>Central America</v>
      </c>
      <c r="V5221" t="s">
        <v>10719</v>
      </c>
    </row>
    <row r="5222" spans="1:22">
      <c r="A5222">
        <v>662524</v>
      </c>
      <c r="B5222" s="20">
        <v>525</v>
      </c>
      <c r="C5222" s="22">
        <v>525</v>
      </c>
      <c r="D5222" t="s">
        <v>628</v>
      </c>
      <c r="E5222" t="s">
        <v>150</v>
      </c>
      <c r="F5222" t="s">
        <v>9707</v>
      </c>
      <c r="G5222" t="s">
        <v>126</v>
      </c>
      <c r="H5222" t="s">
        <v>127</v>
      </c>
      <c r="I5222" t="s">
        <v>9391</v>
      </c>
      <c r="J5222" t="s">
        <v>133</v>
      </c>
      <c r="K5222">
        <v>2790</v>
      </c>
      <c r="L5222" s="4">
        <v>41666.827094907407</v>
      </c>
      <c r="M5222" s="4">
        <v>41661.333333333336</v>
      </c>
      <c r="N5222" s="4">
        <v>41670.080520833333</v>
      </c>
      <c r="O5222">
        <v>26</v>
      </c>
      <c r="P5222">
        <v>14</v>
      </c>
      <c r="Q5222" t="s">
        <v>26</v>
      </c>
      <c r="R5222" t="s">
        <v>27</v>
      </c>
      <c r="S5222" s="3">
        <v>41666</v>
      </c>
      <c r="T5222" t="str">
        <f>IF(kiva_loans__muestra[[#This Row],[loan_amount]]&gt;5000,"Alto","Bajo")</f>
        <v>Bajo</v>
      </c>
      <c r="U5222" s="26" t="str">
        <f>VLOOKUP(kiva_loans__muestra[[#This Row],[country]],Pais!A:B,2,FALSE)</f>
        <v>Central America</v>
      </c>
      <c r="V5222" t="s">
        <v>10719</v>
      </c>
    </row>
    <row r="5223" spans="1:22">
      <c r="A5223">
        <v>662606</v>
      </c>
      <c r="B5223" s="20">
        <v>600</v>
      </c>
      <c r="C5223" s="22">
        <v>600</v>
      </c>
      <c r="D5223" t="s">
        <v>2174</v>
      </c>
      <c r="E5223" t="s">
        <v>110</v>
      </c>
      <c r="F5223" t="s">
        <v>9871</v>
      </c>
      <c r="G5223" t="s">
        <v>126</v>
      </c>
      <c r="H5223" t="s">
        <v>127</v>
      </c>
      <c r="I5223" t="s">
        <v>8444</v>
      </c>
      <c r="J5223" t="s">
        <v>129</v>
      </c>
      <c r="K5223">
        <v>740</v>
      </c>
      <c r="L5223" s="4">
        <v>41666.987627314818</v>
      </c>
      <c r="M5223" s="4">
        <v>41659.333333333336</v>
      </c>
      <c r="N5223" s="4">
        <v>41671.839016203703</v>
      </c>
      <c r="O5223">
        <v>20</v>
      </c>
      <c r="P5223">
        <v>23</v>
      </c>
      <c r="Q5223" t="s">
        <v>134</v>
      </c>
      <c r="R5223" t="s">
        <v>43</v>
      </c>
      <c r="S5223" s="3">
        <v>41666</v>
      </c>
      <c r="T5223" t="str">
        <f>IF(kiva_loans__muestra[[#This Row],[loan_amount]]&gt;5000,"Alto","Bajo")</f>
        <v>Bajo</v>
      </c>
      <c r="U5223" s="26" t="str">
        <f>VLOOKUP(kiva_loans__muestra[[#This Row],[country]],Pais!A:B,2,FALSE)</f>
        <v>Central America</v>
      </c>
      <c r="V5223" t="s">
        <v>10720</v>
      </c>
    </row>
    <row r="5224" spans="1:22">
      <c r="A5224">
        <v>662637</v>
      </c>
      <c r="B5224" s="20">
        <v>400</v>
      </c>
      <c r="C5224" s="22">
        <v>400</v>
      </c>
      <c r="D5224" t="s">
        <v>318</v>
      </c>
      <c r="E5224" t="s">
        <v>116</v>
      </c>
      <c r="F5224" t="s">
        <v>10444</v>
      </c>
      <c r="G5224" t="s">
        <v>126</v>
      </c>
      <c r="H5224" t="s">
        <v>127</v>
      </c>
      <c r="I5224" t="s">
        <v>8444</v>
      </c>
      <c r="J5224" t="s">
        <v>129</v>
      </c>
      <c r="K5224">
        <v>740</v>
      </c>
      <c r="L5224" s="4">
        <v>41667.024456018517</v>
      </c>
      <c r="M5224" s="4">
        <v>41645.333333333336</v>
      </c>
      <c r="N5224" s="4">
        <v>41670.718599537038</v>
      </c>
      <c r="O5224">
        <v>12</v>
      </c>
      <c r="P5224">
        <v>14</v>
      </c>
      <c r="Q5224" t="s">
        <v>134</v>
      </c>
      <c r="R5224" t="s">
        <v>43</v>
      </c>
      <c r="S5224" s="3">
        <v>41667</v>
      </c>
      <c r="T5224" t="str">
        <f>IF(kiva_loans__muestra[[#This Row],[loan_amount]]&gt;5000,"Alto","Bajo")</f>
        <v>Bajo</v>
      </c>
      <c r="U5224" s="26" t="str">
        <f>VLOOKUP(kiva_loans__muestra[[#This Row],[country]],Pais!A:B,2,FALSE)</f>
        <v>Central America</v>
      </c>
      <c r="V5224" t="s">
        <v>10720</v>
      </c>
    </row>
    <row r="5225" spans="1:22">
      <c r="A5225">
        <v>662998</v>
      </c>
      <c r="B5225" s="20">
        <v>250</v>
      </c>
      <c r="C5225" s="22">
        <v>250</v>
      </c>
      <c r="D5225" t="s">
        <v>141</v>
      </c>
      <c r="E5225" t="s">
        <v>51</v>
      </c>
      <c r="F5225" t="s">
        <v>10336</v>
      </c>
      <c r="G5225" t="s">
        <v>126</v>
      </c>
      <c r="H5225" t="s">
        <v>127</v>
      </c>
      <c r="I5225" t="s">
        <v>128</v>
      </c>
      <c r="J5225" t="s">
        <v>129</v>
      </c>
      <c r="K5225">
        <v>960</v>
      </c>
      <c r="L5225" s="4">
        <v>41667.583460648151</v>
      </c>
      <c r="M5225" s="4">
        <v>41660.333333333336</v>
      </c>
      <c r="N5225" s="4">
        <v>41670.601898148147</v>
      </c>
      <c r="O5225">
        <v>14</v>
      </c>
      <c r="P5225">
        <v>4</v>
      </c>
      <c r="Q5225" t="s">
        <v>26</v>
      </c>
      <c r="R5225" t="s">
        <v>43</v>
      </c>
      <c r="S5225" s="3">
        <v>41667</v>
      </c>
      <c r="T5225" t="str">
        <f>IF(kiva_loans__muestra[[#This Row],[loan_amount]]&gt;5000,"Alto","Bajo")</f>
        <v>Bajo</v>
      </c>
      <c r="U5225" s="26" t="str">
        <f>VLOOKUP(kiva_loans__muestra[[#This Row],[country]],Pais!A:B,2,FALSE)</f>
        <v>Central America</v>
      </c>
      <c r="V5225" t="s">
        <v>10719</v>
      </c>
    </row>
    <row r="5226" spans="1:22">
      <c r="A5226">
        <v>663072</v>
      </c>
      <c r="B5226" s="20">
        <v>550</v>
      </c>
      <c r="C5226" s="22">
        <v>550</v>
      </c>
      <c r="D5226" t="s">
        <v>106</v>
      </c>
      <c r="E5226" t="s">
        <v>65</v>
      </c>
      <c r="F5226" t="s">
        <v>10309</v>
      </c>
      <c r="G5226" t="s">
        <v>126</v>
      </c>
      <c r="H5226" t="s">
        <v>127</v>
      </c>
      <c r="I5226" t="s">
        <v>128</v>
      </c>
      <c r="J5226" t="s">
        <v>129</v>
      </c>
      <c r="K5226">
        <v>960</v>
      </c>
      <c r="L5226" s="4">
        <v>41667.702060185184</v>
      </c>
      <c r="M5226" s="4">
        <v>41662.333333333336</v>
      </c>
      <c r="N5226" s="4">
        <v>41688.262824074074</v>
      </c>
      <c r="O5226">
        <v>12</v>
      </c>
      <c r="P5226">
        <v>18</v>
      </c>
      <c r="Q5226" t="s">
        <v>26</v>
      </c>
      <c r="R5226" t="s">
        <v>43</v>
      </c>
      <c r="S5226" s="3">
        <v>41667</v>
      </c>
      <c r="T5226" t="str">
        <f>IF(kiva_loans__muestra[[#This Row],[loan_amount]]&gt;5000,"Alto","Bajo")</f>
        <v>Bajo</v>
      </c>
      <c r="U5226" s="26" t="str">
        <f>VLOOKUP(kiva_loans__muestra[[#This Row],[country]],Pais!A:B,2,FALSE)</f>
        <v>Central America</v>
      </c>
      <c r="V5226" t="s">
        <v>10719</v>
      </c>
    </row>
    <row r="5227" spans="1:22">
      <c r="A5227">
        <v>653047</v>
      </c>
      <c r="B5227" s="20">
        <v>2225</v>
      </c>
      <c r="C5227" s="22">
        <v>2225</v>
      </c>
      <c r="D5227" t="s">
        <v>102</v>
      </c>
      <c r="E5227" t="s">
        <v>65</v>
      </c>
      <c r="F5227" t="s">
        <v>103</v>
      </c>
      <c r="G5227" t="s">
        <v>22</v>
      </c>
      <c r="H5227" t="s">
        <v>23</v>
      </c>
      <c r="I5227" t="s">
        <v>24</v>
      </c>
      <c r="J5227" t="s">
        <v>25</v>
      </c>
      <c r="K5227">
        <v>2470</v>
      </c>
      <c r="L5227" s="4">
        <v>41640.200995370367</v>
      </c>
      <c r="M5227" s="4">
        <v>41625.333333333336</v>
      </c>
      <c r="N5227" s="4">
        <v>41658.694178240738</v>
      </c>
      <c r="O5227">
        <v>11</v>
      </c>
      <c r="P5227">
        <v>58</v>
      </c>
      <c r="Q5227" t="s">
        <v>26</v>
      </c>
      <c r="R5227" t="s">
        <v>27</v>
      </c>
      <c r="S5227" s="3">
        <v>41640</v>
      </c>
      <c r="T5227" t="str">
        <f>IF(kiva_loans__muestra[[#This Row],[loan_amount]]&gt;5000,"Alto","Bajo")</f>
        <v>Bajo</v>
      </c>
      <c r="U5227" s="26" t="str">
        <f>VLOOKUP(kiva_loans__muestra[[#This Row],[country]],Pais!A:B,2,FALSE)</f>
        <v>Asia</v>
      </c>
      <c r="V5227" t="s">
        <v>10719</v>
      </c>
    </row>
    <row r="5228" spans="1:22">
      <c r="A5228">
        <v>653048</v>
      </c>
      <c r="B5228" s="20">
        <v>625</v>
      </c>
      <c r="C5228" s="22">
        <v>625</v>
      </c>
      <c r="D5228" t="s">
        <v>58</v>
      </c>
      <c r="E5228" t="s">
        <v>20</v>
      </c>
      <c r="F5228" t="s">
        <v>59</v>
      </c>
      <c r="G5228" t="s">
        <v>22</v>
      </c>
      <c r="H5228" t="s">
        <v>23</v>
      </c>
      <c r="I5228" t="s">
        <v>24</v>
      </c>
      <c r="J5228" t="s">
        <v>25</v>
      </c>
      <c r="K5228">
        <v>2470</v>
      </c>
      <c r="L5228" s="4">
        <v>41640.236840277779</v>
      </c>
      <c r="M5228" s="4">
        <v>41625.333333333336</v>
      </c>
      <c r="N5228" s="4">
        <v>41642.6562962963</v>
      </c>
      <c r="O5228">
        <v>11</v>
      </c>
      <c r="P5228">
        <v>24</v>
      </c>
      <c r="Q5228" t="s">
        <v>26</v>
      </c>
      <c r="R5228" t="s">
        <v>27</v>
      </c>
      <c r="S5228" s="3">
        <v>41640</v>
      </c>
      <c r="T5228" t="str">
        <f>IF(kiva_loans__muestra[[#This Row],[loan_amount]]&gt;5000,"Alto","Bajo")</f>
        <v>Bajo</v>
      </c>
      <c r="U5228" s="26" t="str">
        <f>VLOOKUP(kiva_loans__muestra[[#This Row],[country]],Pais!A:B,2,FALSE)</f>
        <v>Asia</v>
      </c>
      <c r="V5228" t="s">
        <v>10719</v>
      </c>
    </row>
    <row r="5229" spans="1:22">
      <c r="A5229">
        <v>653049</v>
      </c>
      <c r="B5229" s="20">
        <v>250</v>
      </c>
      <c r="C5229" s="22">
        <v>250</v>
      </c>
      <c r="D5229" t="s">
        <v>118</v>
      </c>
      <c r="E5229" t="s">
        <v>65</v>
      </c>
      <c r="F5229" t="s">
        <v>119</v>
      </c>
      <c r="G5229" t="s">
        <v>22</v>
      </c>
      <c r="H5229" t="s">
        <v>23</v>
      </c>
      <c r="I5229" t="s">
        <v>24</v>
      </c>
      <c r="J5229" t="s">
        <v>25</v>
      </c>
      <c r="K5229">
        <v>2470</v>
      </c>
      <c r="L5229" s="4">
        <v>41640.24622685185</v>
      </c>
      <c r="M5229" s="4">
        <v>41625.333333333336</v>
      </c>
      <c r="N5229" s="4">
        <v>41641.639826388891</v>
      </c>
      <c r="O5229">
        <v>12</v>
      </c>
      <c r="P5229">
        <v>8</v>
      </c>
      <c r="Q5229" t="s">
        <v>26</v>
      </c>
      <c r="R5229" t="s">
        <v>27</v>
      </c>
      <c r="S5229" s="3">
        <v>41640</v>
      </c>
      <c r="T5229" t="str">
        <f>IF(kiva_loans__muestra[[#This Row],[loan_amount]]&gt;5000,"Alto","Bajo")</f>
        <v>Bajo</v>
      </c>
      <c r="U5229" s="26" t="str">
        <f>VLOOKUP(kiva_loans__muestra[[#This Row],[country]],Pais!A:B,2,FALSE)</f>
        <v>Asia</v>
      </c>
      <c r="V5229" t="s">
        <v>10719</v>
      </c>
    </row>
    <row r="5230" spans="1:22">
      <c r="A5230">
        <v>653050</v>
      </c>
      <c r="B5230" s="20">
        <v>575</v>
      </c>
      <c r="C5230" s="22">
        <v>575</v>
      </c>
      <c r="D5230" t="s">
        <v>67</v>
      </c>
      <c r="E5230" t="s">
        <v>68</v>
      </c>
      <c r="F5230" t="s">
        <v>84</v>
      </c>
      <c r="G5230" t="s">
        <v>22</v>
      </c>
      <c r="H5230" t="s">
        <v>23</v>
      </c>
      <c r="I5230" t="s">
        <v>24</v>
      </c>
      <c r="J5230" t="s">
        <v>25</v>
      </c>
      <c r="K5230">
        <v>2470</v>
      </c>
      <c r="L5230" s="4">
        <v>41640.253668981481</v>
      </c>
      <c r="M5230" s="4">
        <v>41625.333333333336</v>
      </c>
      <c r="N5230" s="4">
        <v>41641.997314814813</v>
      </c>
      <c r="O5230">
        <v>12</v>
      </c>
      <c r="P5230">
        <v>20</v>
      </c>
      <c r="Q5230" t="s">
        <v>26</v>
      </c>
      <c r="R5230" t="s">
        <v>27</v>
      </c>
      <c r="S5230" s="3">
        <v>41640</v>
      </c>
      <c r="T5230" t="str">
        <f>IF(kiva_loans__muestra[[#This Row],[loan_amount]]&gt;5000,"Alto","Bajo")</f>
        <v>Bajo</v>
      </c>
      <c r="U5230" s="26" t="str">
        <f>VLOOKUP(kiva_loans__muestra[[#This Row],[country]],Pais!A:B,2,FALSE)</f>
        <v>Asia</v>
      </c>
      <c r="V5230" t="s">
        <v>10719</v>
      </c>
    </row>
    <row r="5231" spans="1:22">
      <c r="A5231">
        <v>653051</v>
      </c>
      <c r="B5231" s="20">
        <v>300</v>
      </c>
      <c r="C5231" s="22">
        <v>300</v>
      </c>
      <c r="D5231" t="s">
        <v>19</v>
      </c>
      <c r="E5231" t="s">
        <v>20</v>
      </c>
      <c r="F5231" t="s">
        <v>21</v>
      </c>
      <c r="G5231" t="s">
        <v>22</v>
      </c>
      <c r="H5231" t="s">
        <v>23</v>
      </c>
      <c r="I5231" t="s">
        <v>24</v>
      </c>
      <c r="J5231" t="s">
        <v>25</v>
      </c>
      <c r="K5231">
        <v>2470</v>
      </c>
      <c r="L5231" s="4">
        <v>41640.258784722224</v>
      </c>
      <c r="M5231" s="4">
        <v>41625.333333333336</v>
      </c>
      <c r="N5231" s="4">
        <v>41641.421203703707</v>
      </c>
      <c r="O5231">
        <v>12</v>
      </c>
      <c r="P5231">
        <v>12</v>
      </c>
      <c r="Q5231" t="s">
        <v>26</v>
      </c>
      <c r="R5231" t="s">
        <v>27</v>
      </c>
      <c r="S5231" s="3">
        <v>41640</v>
      </c>
      <c r="T5231" t="str">
        <f>IF(kiva_loans__muestra[[#This Row],[loan_amount]]&gt;5000,"Alto","Bajo")</f>
        <v>Bajo</v>
      </c>
      <c r="U5231" s="26" t="str">
        <f>VLOOKUP(kiva_loans__muestra[[#This Row],[country]],Pais!A:B,2,FALSE)</f>
        <v>Asia</v>
      </c>
      <c r="V5231" t="s">
        <v>10719</v>
      </c>
    </row>
    <row r="5232" spans="1:22">
      <c r="A5232">
        <v>653052</v>
      </c>
      <c r="B5232" s="20">
        <v>875</v>
      </c>
      <c r="C5232" s="22">
        <v>875</v>
      </c>
      <c r="D5232" t="s">
        <v>75</v>
      </c>
      <c r="E5232" t="s">
        <v>44</v>
      </c>
      <c r="F5232" t="s">
        <v>76</v>
      </c>
      <c r="G5232" t="s">
        <v>22</v>
      </c>
      <c r="H5232" t="s">
        <v>23</v>
      </c>
      <c r="I5232" t="s">
        <v>24</v>
      </c>
      <c r="J5232" t="s">
        <v>25</v>
      </c>
      <c r="K5232">
        <v>2470</v>
      </c>
      <c r="L5232" s="4">
        <v>41640.267835648148</v>
      </c>
      <c r="M5232" s="4">
        <v>41625.333333333336</v>
      </c>
      <c r="N5232" s="4">
        <v>41640.755254629628</v>
      </c>
      <c r="O5232">
        <v>11</v>
      </c>
      <c r="P5232">
        <v>25</v>
      </c>
      <c r="Q5232" t="s">
        <v>26</v>
      </c>
      <c r="R5232" t="s">
        <v>27</v>
      </c>
      <c r="S5232" s="3">
        <v>41640</v>
      </c>
      <c r="T5232" t="str">
        <f>IF(kiva_loans__muestra[[#This Row],[loan_amount]]&gt;5000,"Alto","Bajo")</f>
        <v>Bajo</v>
      </c>
      <c r="U5232" s="26" t="str">
        <f>VLOOKUP(kiva_loans__muestra[[#This Row],[country]],Pais!A:B,2,FALSE)</f>
        <v>Asia</v>
      </c>
      <c r="V5232" t="s">
        <v>10719</v>
      </c>
    </row>
    <row r="5233" spans="1:22">
      <c r="A5233">
        <v>653053</v>
      </c>
      <c r="B5233" s="20">
        <v>575</v>
      </c>
      <c r="C5233" s="22">
        <v>575</v>
      </c>
      <c r="D5233" t="s">
        <v>28</v>
      </c>
      <c r="E5233" t="s">
        <v>29</v>
      </c>
      <c r="F5233" t="s">
        <v>30</v>
      </c>
      <c r="G5233" t="s">
        <v>22</v>
      </c>
      <c r="H5233" t="s">
        <v>23</v>
      </c>
      <c r="I5233" t="s">
        <v>24</v>
      </c>
      <c r="J5233" t="s">
        <v>25</v>
      </c>
      <c r="K5233">
        <v>2470</v>
      </c>
      <c r="L5233" s="4">
        <v>41640.285509259258</v>
      </c>
      <c r="M5233" s="4">
        <v>41625.333333333336</v>
      </c>
      <c r="N5233" s="4">
        <v>41641.387071759258</v>
      </c>
      <c r="O5233">
        <v>11</v>
      </c>
      <c r="P5233">
        <v>14</v>
      </c>
      <c r="Q5233" t="s">
        <v>26</v>
      </c>
      <c r="R5233" t="s">
        <v>27</v>
      </c>
      <c r="S5233" s="3">
        <v>41640</v>
      </c>
      <c r="T5233" t="str">
        <f>IF(kiva_loans__muestra[[#This Row],[loan_amount]]&gt;5000,"Alto","Bajo")</f>
        <v>Bajo</v>
      </c>
      <c r="U5233" s="26" t="str">
        <f>VLOOKUP(kiva_loans__muestra[[#This Row],[country]],Pais!A:B,2,FALSE)</f>
        <v>Asia</v>
      </c>
      <c r="V5233" t="s">
        <v>10719</v>
      </c>
    </row>
    <row r="5234" spans="1:22">
      <c r="A5234">
        <v>653054</v>
      </c>
      <c r="B5234" s="20">
        <v>300</v>
      </c>
      <c r="C5234" s="22">
        <v>300</v>
      </c>
      <c r="D5234" t="s">
        <v>28</v>
      </c>
      <c r="E5234" t="s">
        <v>29</v>
      </c>
      <c r="F5234" t="s">
        <v>73</v>
      </c>
      <c r="G5234" t="s">
        <v>22</v>
      </c>
      <c r="H5234" t="s">
        <v>23</v>
      </c>
      <c r="I5234" t="s">
        <v>24</v>
      </c>
      <c r="J5234" t="s">
        <v>25</v>
      </c>
      <c r="K5234">
        <v>2470</v>
      </c>
      <c r="L5234" s="4">
        <v>41640.290358796294</v>
      </c>
      <c r="M5234" s="4">
        <v>41625.333333333336</v>
      </c>
      <c r="N5234" s="4">
        <v>41641.002870370372</v>
      </c>
      <c r="O5234">
        <v>11</v>
      </c>
      <c r="P5234">
        <v>9</v>
      </c>
      <c r="Q5234" t="s">
        <v>26</v>
      </c>
      <c r="R5234" t="s">
        <v>27</v>
      </c>
      <c r="S5234" s="3">
        <v>41640</v>
      </c>
      <c r="T5234" t="str">
        <f>IF(kiva_loans__muestra[[#This Row],[loan_amount]]&gt;5000,"Alto","Bajo")</f>
        <v>Bajo</v>
      </c>
      <c r="U5234" s="26" t="str">
        <f>VLOOKUP(kiva_loans__muestra[[#This Row],[country]],Pais!A:B,2,FALSE)</f>
        <v>Asia</v>
      </c>
      <c r="V5234" t="s">
        <v>10719</v>
      </c>
    </row>
    <row r="5235" spans="1:22">
      <c r="A5235">
        <v>653055</v>
      </c>
      <c r="B5235" s="20">
        <v>350</v>
      </c>
      <c r="C5235" s="22">
        <v>350</v>
      </c>
      <c r="D5235" t="s">
        <v>82</v>
      </c>
      <c r="E5235" t="s">
        <v>20</v>
      </c>
      <c r="F5235" t="s">
        <v>83</v>
      </c>
      <c r="G5235" t="s">
        <v>22</v>
      </c>
      <c r="H5235" t="s">
        <v>23</v>
      </c>
      <c r="I5235" t="s">
        <v>24</v>
      </c>
      <c r="J5235" t="s">
        <v>25</v>
      </c>
      <c r="K5235">
        <v>2470</v>
      </c>
      <c r="L5235" s="4">
        <v>41640.301851851851</v>
      </c>
      <c r="M5235" s="4">
        <v>41632.333333333336</v>
      </c>
      <c r="N5235" s="4">
        <v>41640.912708333337</v>
      </c>
      <c r="O5235">
        <v>12</v>
      </c>
      <c r="P5235">
        <v>13</v>
      </c>
      <c r="Q5235" t="s">
        <v>26</v>
      </c>
      <c r="R5235" t="s">
        <v>27</v>
      </c>
      <c r="S5235" s="3">
        <v>41640</v>
      </c>
      <c r="T5235" t="str">
        <f>IF(kiva_loans__muestra[[#This Row],[loan_amount]]&gt;5000,"Alto","Bajo")</f>
        <v>Bajo</v>
      </c>
      <c r="U5235" s="26" t="str">
        <f>VLOOKUP(kiva_loans__muestra[[#This Row],[country]],Pais!A:B,2,FALSE)</f>
        <v>Asia</v>
      </c>
      <c r="V5235" t="s">
        <v>10719</v>
      </c>
    </row>
    <row r="5236" spans="1:22">
      <c r="A5236">
        <v>653056</v>
      </c>
      <c r="B5236" s="20">
        <v>475</v>
      </c>
      <c r="C5236" s="22">
        <v>475</v>
      </c>
      <c r="D5236" t="s">
        <v>28</v>
      </c>
      <c r="E5236" t="s">
        <v>29</v>
      </c>
      <c r="F5236" t="s">
        <v>60</v>
      </c>
      <c r="G5236" t="s">
        <v>22</v>
      </c>
      <c r="H5236" t="s">
        <v>23</v>
      </c>
      <c r="I5236" t="s">
        <v>24</v>
      </c>
      <c r="J5236" t="s">
        <v>25</v>
      </c>
      <c r="K5236">
        <v>2470</v>
      </c>
      <c r="L5236" s="4">
        <v>41640.305659722224</v>
      </c>
      <c r="M5236" s="4">
        <v>41632.333333333336</v>
      </c>
      <c r="N5236" s="4">
        <v>41640.851944444446</v>
      </c>
      <c r="O5236">
        <v>12</v>
      </c>
      <c r="P5236">
        <v>17</v>
      </c>
      <c r="Q5236" t="s">
        <v>26</v>
      </c>
      <c r="R5236" t="s">
        <v>27</v>
      </c>
      <c r="S5236" s="3">
        <v>41640</v>
      </c>
      <c r="T5236" t="str">
        <f>IF(kiva_loans__muestra[[#This Row],[loan_amount]]&gt;5000,"Alto","Bajo")</f>
        <v>Bajo</v>
      </c>
      <c r="U5236" s="26" t="str">
        <f>VLOOKUP(kiva_loans__muestra[[#This Row],[country]],Pais!A:B,2,FALSE)</f>
        <v>Asia</v>
      </c>
      <c r="V5236" t="s">
        <v>10719</v>
      </c>
    </row>
    <row r="5237" spans="1:22">
      <c r="A5237">
        <v>653057</v>
      </c>
      <c r="B5237" s="20">
        <v>350</v>
      </c>
      <c r="C5237" s="22">
        <v>350</v>
      </c>
      <c r="D5237" t="s">
        <v>106</v>
      </c>
      <c r="E5237" t="s">
        <v>65</v>
      </c>
      <c r="F5237" t="s">
        <v>107</v>
      </c>
      <c r="G5237" t="s">
        <v>22</v>
      </c>
      <c r="H5237" t="s">
        <v>23</v>
      </c>
      <c r="I5237" t="s">
        <v>24</v>
      </c>
      <c r="J5237" t="s">
        <v>25</v>
      </c>
      <c r="K5237">
        <v>2470</v>
      </c>
      <c r="L5237" s="4">
        <v>41640.307372685187</v>
      </c>
      <c r="M5237" s="4">
        <v>41625.333333333336</v>
      </c>
      <c r="N5237" s="4">
        <v>41640.998969907407</v>
      </c>
      <c r="O5237">
        <v>11</v>
      </c>
      <c r="P5237">
        <v>4</v>
      </c>
      <c r="Q5237" t="s">
        <v>26</v>
      </c>
      <c r="R5237" t="s">
        <v>27</v>
      </c>
      <c r="S5237" s="3">
        <v>41640</v>
      </c>
      <c r="T5237" t="str">
        <f>IF(kiva_loans__muestra[[#This Row],[loan_amount]]&gt;5000,"Alto","Bajo")</f>
        <v>Bajo</v>
      </c>
      <c r="U5237" s="26" t="str">
        <f>VLOOKUP(kiva_loans__muestra[[#This Row],[country]],Pais!A:B,2,FALSE)</f>
        <v>Asia</v>
      </c>
      <c r="V5237" t="s">
        <v>10719</v>
      </c>
    </row>
    <row r="5238" spans="1:22">
      <c r="A5238">
        <v>653058</v>
      </c>
      <c r="B5238" s="20">
        <v>400</v>
      </c>
      <c r="C5238" s="22">
        <v>400</v>
      </c>
      <c r="D5238" t="s">
        <v>44</v>
      </c>
      <c r="E5238" t="s">
        <v>44</v>
      </c>
      <c r="F5238" t="s">
        <v>104</v>
      </c>
      <c r="G5238" t="s">
        <v>22</v>
      </c>
      <c r="H5238" t="s">
        <v>23</v>
      </c>
      <c r="I5238" t="s">
        <v>24</v>
      </c>
      <c r="J5238" t="s">
        <v>25</v>
      </c>
      <c r="K5238">
        <v>2470</v>
      </c>
      <c r="L5238" s="4">
        <v>41640.31082175926</v>
      </c>
      <c r="M5238" s="4">
        <v>41632.333333333336</v>
      </c>
      <c r="N5238" s="4">
        <v>41642.494027777779</v>
      </c>
      <c r="O5238">
        <v>11</v>
      </c>
      <c r="P5238">
        <v>16</v>
      </c>
      <c r="Q5238" t="s">
        <v>26</v>
      </c>
      <c r="R5238" t="s">
        <v>27</v>
      </c>
      <c r="S5238" s="3">
        <v>41640</v>
      </c>
      <c r="T5238" t="str">
        <f>IF(kiva_loans__muestra[[#This Row],[loan_amount]]&gt;5000,"Alto","Bajo")</f>
        <v>Bajo</v>
      </c>
      <c r="U5238" s="26" t="str">
        <f>VLOOKUP(kiva_loans__muestra[[#This Row],[country]],Pais!A:B,2,FALSE)</f>
        <v>Asia</v>
      </c>
      <c r="V5238" t="s">
        <v>10719</v>
      </c>
    </row>
    <row r="5239" spans="1:22">
      <c r="A5239">
        <v>653059</v>
      </c>
      <c r="B5239" s="20">
        <v>250</v>
      </c>
      <c r="C5239" s="22">
        <v>250</v>
      </c>
      <c r="D5239" t="s">
        <v>67</v>
      </c>
      <c r="E5239" t="s">
        <v>68</v>
      </c>
      <c r="F5239" t="s">
        <v>95</v>
      </c>
      <c r="G5239" t="s">
        <v>22</v>
      </c>
      <c r="H5239" t="s">
        <v>23</v>
      </c>
      <c r="I5239" t="s">
        <v>24</v>
      </c>
      <c r="J5239" t="s">
        <v>25</v>
      </c>
      <c r="K5239">
        <v>2470</v>
      </c>
      <c r="L5239" s="4">
        <v>41640.312754629631</v>
      </c>
      <c r="M5239" s="4">
        <v>41625.333333333336</v>
      </c>
      <c r="N5239" s="4">
        <v>41640.665462962963</v>
      </c>
      <c r="O5239">
        <v>11</v>
      </c>
      <c r="P5239">
        <v>8</v>
      </c>
      <c r="Q5239" t="s">
        <v>26</v>
      </c>
      <c r="R5239" t="s">
        <v>27</v>
      </c>
      <c r="S5239" s="3">
        <v>41640</v>
      </c>
      <c r="T5239" t="str">
        <f>IF(kiva_loans__muestra[[#This Row],[loan_amount]]&gt;5000,"Alto","Bajo")</f>
        <v>Bajo</v>
      </c>
      <c r="U5239" s="26" t="str">
        <f>VLOOKUP(kiva_loans__muestra[[#This Row],[country]],Pais!A:B,2,FALSE)</f>
        <v>Asia</v>
      </c>
      <c r="V5239" t="s">
        <v>10719</v>
      </c>
    </row>
    <row r="5240" spans="1:22">
      <c r="A5240">
        <v>653060</v>
      </c>
      <c r="B5240" s="20">
        <v>200</v>
      </c>
      <c r="C5240" s="22">
        <v>200</v>
      </c>
      <c r="D5240" t="s">
        <v>28</v>
      </c>
      <c r="E5240" t="s">
        <v>29</v>
      </c>
      <c r="F5240" t="s">
        <v>60</v>
      </c>
      <c r="G5240" t="s">
        <v>22</v>
      </c>
      <c r="H5240" t="s">
        <v>23</v>
      </c>
      <c r="I5240" t="s">
        <v>24</v>
      </c>
      <c r="J5240" t="s">
        <v>25</v>
      </c>
      <c r="K5240">
        <v>2470</v>
      </c>
      <c r="L5240" s="4">
        <v>41640.314340277779</v>
      </c>
      <c r="M5240" s="4">
        <v>41632.333333333336</v>
      </c>
      <c r="N5240" s="4">
        <v>41640.513136574074</v>
      </c>
      <c r="O5240">
        <v>11</v>
      </c>
      <c r="P5240">
        <v>3</v>
      </c>
      <c r="Q5240" t="s">
        <v>26</v>
      </c>
      <c r="R5240" t="s">
        <v>27</v>
      </c>
      <c r="S5240" s="3">
        <v>41640</v>
      </c>
      <c r="T5240" t="str">
        <f>IF(kiva_loans__muestra[[#This Row],[loan_amount]]&gt;5000,"Alto","Bajo")</f>
        <v>Bajo</v>
      </c>
      <c r="U5240" s="26" t="str">
        <f>VLOOKUP(kiva_loans__muestra[[#This Row],[country]],Pais!A:B,2,FALSE)</f>
        <v>Asia</v>
      </c>
      <c r="V5240" t="s">
        <v>10719</v>
      </c>
    </row>
    <row r="5241" spans="1:22">
      <c r="A5241">
        <v>653061</v>
      </c>
      <c r="B5241" s="20">
        <v>250</v>
      </c>
      <c r="C5241" s="22">
        <v>250</v>
      </c>
      <c r="D5241" t="s">
        <v>86</v>
      </c>
      <c r="E5241" t="s">
        <v>20</v>
      </c>
      <c r="F5241" t="s">
        <v>87</v>
      </c>
      <c r="G5241" t="s">
        <v>22</v>
      </c>
      <c r="H5241" t="s">
        <v>23</v>
      </c>
      <c r="I5241" t="s">
        <v>24</v>
      </c>
      <c r="J5241" t="s">
        <v>25</v>
      </c>
      <c r="K5241">
        <v>2470</v>
      </c>
      <c r="L5241" s="4">
        <v>41640.323935185188</v>
      </c>
      <c r="M5241" s="4">
        <v>41632.333333333336</v>
      </c>
      <c r="N5241" s="4">
        <v>41641.06521990741</v>
      </c>
      <c r="O5241">
        <v>11</v>
      </c>
      <c r="P5241">
        <v>7</v>
      </c>
      <c r="Q5241" t="s">
        <v>26</v>
      </c>
      <c r="R5241" t="s">
        <v>27</v>
      </c>
      <c r="S5241" s="3">
        <v>41640</v>
      </c>
      <c r="T5241" t="str">
        <f>IF(kiva_loans__muestra[[#This Row],[loan_amount]]&gt;5000,"Alto","Bajo")</f>
        <v>Bajo</v>
      </c>
      <c r="U5241" s="26" t="str">
        <f>VLOOKUP(kiva_loans__muestra[[#This Row],[country]],Pais!A:B,2,FALSE)</f>
        <v>Asia</v>
      </c>
      <c r="V5241" t="s">
        <v>10719</v>
      </c>
    </row>
    <row r="5242" spans="1:22">
      <c r="A5242">
        <v>653062</v>
      </c>
      <c r="B5242" s="20">
        <v>400</v>
      </c>
      <c r="C5242" s="22">
        <v>400</v>
      </c>
      <c r="D5242" t="s">
        <v>67</v>
      </c>
      <c r="E5242" t="s">
        <v>68</v>
      </c>
      <c r="F5242" t="s">
        <v>69</v>
      </c>
      <c r="G5242" t="s">
        <v>22</v>
      </c>
      <c r="H5242" t="s">
        <v>23</v>
      </c>
      <c r="I5242" t="s">
        <v>24</v>
      </c>
      <c r="J5242" t="s">
        <v>25</v>
      </c>
      <c r="K5242">
        <v>2470</v>
      </c>
      <c r="L5242" s="4">
        <v>41640.331921296296</v>
      </c>
      <c r="M5242" s="4">
        <v>41632.333333333336</v>
      </c>
      <c r="N5242" s="4">
        <v>41641.658067129632</v>
      </c>
      <c r="O5242">
        <v>12</v>
      </c>
      <c r="P5242">
        <v>10</v>
      </c>
      <c r="Q5242" t="s">
        <v>26</v>
      </c>
      <c r="R5242" t="s">
        <v>27</v>
      </c>
      <c r="S5242" s="3">
        <v>41640</v>
      </c>
      <c r="T5242" t="str">
        <f>IF(kiva_loans__muestra[[#This Row],[loan_amount]]&gt;5000,"Alto","Bajo")</f>
        <v>Bajo</v>
      </c>
      <c r="U5242" s="26" t="str">
        <f>VLOOKUP(kiva_loans__muestra[[#This Row],[country]],Pais!A:B,2,FALSE)</f>
        <v>Asia</v>
      </c>
      <c r="V5242" t="s">
        <v>10719</v>
      </c>
    </row>
    <row r="5243" spans="1:22">
      <c r="A5243">
        <v>653063</v>
      </c>
      <c r="B5243" s="20">
        <v>200</v>
      </c>
      <c r="C5243" s="22">
        <v>200</v>
      </c>
      <c r="D5243" t="s">
        <v>37</v>
      </c>
      <c r="E5243" t="s">
        <v>38</v>
      </c>
      <c r="F5243" t="s">
        <v>39</v>
      </c>
      <c r="G5243" t="s">
        <v>22</v>
      </c>
      <c r="H5243" t="s">
        <v>23</v>
      </c>
      <c r="I5243" t="s">
        <v>24</v>
      </c>
      <c r="J5243" t="s">
        <v>25</v>
      </c>
      <c r="K5243">
        <v>2470</v>
      </c>
      <c r="L5243" s="4">
        <v>41640.335543981484</v>
      </c>
      <c r="M5243" s="4">
        <v>41632.333333333336</v>
      </c>
      <c r="N5243" s="4">
        <v>41640.541666666664</v>
      </c>
      <c r="O5243">
        <v>11</v>
      </c>
      <c r="P5243">
        <v>8</v>
      </c>
      <c r="Q5243" t="s">
        <v>26</v>
      </c>
      <c r="R5243" t="s">
        <v>27</v>
      </c>
      <c r="S5243" s="3">
        <v>41640</v>
      </c>
      <c r="T5243" t="str">
        <f>IF(kiva_loans__muestra[[#This Row],[loan_amount]]&gt;5000,"Alto","Bajo")</f>
        <v>Bajo</v>
      </c>
      <c r="U5243" s="26" t="str">
        <f>VLOOKUP(kiva_loans__muestra[[#This Row],[country]],Pais!A:B,2,FALSE)</f>
        <v>Asia</v>
      </c>
      <c r="V5243" t="s">
        <v>10719</v>
      </c>
    </row>
    <row r="5244" spans="1:22">
      <c r="A5244">
        <v>653064</v>
      </c>
      <c r="B5244" s="20">
        <v>250</v>
      </c>
      <c r="C5244" s="22">
        <v>250</v>
      </c>
      <c r="D5244" t="s">
        <v>109</v>
      </c>
      <c r="E5244" t="s">
        <v>110</v>
      </c>
      <c r="F5244" t="s">
        <v>111</v>
      </c>
      <c r="G5244" t="s">
        <v>22</v>
      </c>
      <c r="H5244" t="s">
        <v>23</v>
      </c>
      <c r="I5244" t="s">
        <v>24</v>
      </c>
      <c r="J5244" t="s">
        <v>25</v>
      </c>
      <c r="K5244">
        <v>2470</v>
      </c>
      <c r="L5244" s="4">
        <v>41640.345300925925</v>
      </c>
      <c r="M5244" s="4">
        <v>41626.333333333336</v>
      </c>
      <c r="N5244" s="4">
        <v>41640.519212962965</v>
      </c>
      <c r="O5244">
        <v>11</v>
      </c>
      <c r="P5244">
        <v>6</v>
      </c>
      <c r="Q5244" t="s">
        <v>26</v>
      </c>
      <c r="R5244" t="s">
        <v>27</v>
      </c>
      <c r="S5244" s="3">
        <v>41640</v>
      </c>
      <c r="T5244" t="str">
        <f>IF(kiva_loans__muestra[[#This Row],[loan_amount]]&gt;5000,"Alto","Bajo")</f>
        <v>Bajo</v>
      </c>
      <c r="U5244" s="26" t="str">
        <f>VLOOKUP(kiva_loans__muestra[[#This Row],[country]],Pais!A:B,2,FALSE)</f>
        <v>Asia</v>
      </c>
      <c r="V5244" t="s">
        <v>10719</v>
      </c>
    </row>
    <row r="5245" spans="1:22">
      <c r="A5245">
        <v>653065</v>
      </c>
      <c r="B5245" s="20">
        <v>250</v>
      </c>
      <c r="C5245" s="22">
        <v>250</v>
      </c>
      <c r="D5245" t="s">
        <v>80</v>
      </c>
      <c r="E5245" t="s">
        <v>20</v>
      </c>
      <c r="F5245" t="s">
        <v>81</v>
      </c>
      <c r="G5245" t="s">
        <v>22</v>
      </c>
      <c r="H5245" t="s">
        <v>23</v>
      </c>
      <c r="I5245" t="s">
        <v>24</v>
      </c>
      <c r="J5245" t="s">
        <v>25</v>
      </c>
      <c r="K5245">
        <v>2470</v>
      </c>
      <c r="L5245" s="4">
        <v>41640.351782407408</v>
      </c>
      <c r="M5245" s="4">
        <v>41626.333333333336</v>
      </c>
      <c r="N5245" s="4">
        <v>41640.649988425925</v>
      </c>
      <c r="O5245">
        <v>11</v>
      </c>
      <c r="P5245">
        <v>10</v>
      </c>
      <c r="Q5245" t="s">
        <v>26</v>
      </c>
      <c r="R5245" t="s">
        <v>27</v>
      </c>
      <c r="S5245" s="3">
        <v>41640</v>
      </c>
      <c r="T5245" t="str">
        <f>IF(kiva_loans__muestra[[#This Row],[loan_amount]]&gt;5000,"Alto","Bajo")</f>
        <v>Bajo</v>
      </c>
      <c r="U5245" s="26" t="str">
        <f>VLOOKUP(kiva_loans__muestra[[#This Row],[country]],Pais!A:B,2,FALSE)</f>
        <v>Asia</v>
      </c>
      <c r="V5245" t="s">
        <v>10719</v>
      </c>
    </row>
    <row r="5246" spans="1:22">
      <c r="A5246">
        <v>653076</v>
      </c>
      <c r="B5246" s="20">
        <v>450</v>
      </c>
      <c r="C5246" s="22">
        <v>450</v>
      </c>
      <c r="D5246" t="s">
        <v>64</v>
      </c>
      <c r="E5246" t="s">
        <v>65</v>
      </c>
      <c r="F5246" t="s">
        <v>98</v>
      </c>
      <c r="G5246" t="s">
        <v>22</v>
      </c>
      <c r="H5246" t="s">
        <v>23</v>
      </c>
      <c r="I5246" t="s">
        <v>24</v>
      </c>
      <c r="J5246" t="s">
        <v>25</v>
      </c>
      <c r="K5246">
        <v>2450</v>
      </c>
      <c r="L5246" s="4">
        <v>41640.488715277781</v>
      </c>
      <c r="M5246" s="4">
        <v>41626.333333333336</v>
      </c>
      <c r="N5246" s="4">
        <v>41647.551979166667</v>
      </c>
      <c r="O5246">
        <v>14</v>
      </c>
      <c r="P5246">
        <v>18</v>
      </c>
      <c r="Q5246" t="s">
        <v>26</v>
      </c>
      <c r="R5246" t="s">
        <v>43</v>
      </c>
      <c r="S5246" s="3">
        <v>41640</v>
      </c>
      <c r="T5246" t="str">
        <f>IF(kiva_loans__muestra[[#This Row],[loan_amount]]&gt;5000,"Alto","Bajo")</f>
        <v>Bajo</v>
      </c>
      <c r="U5246" s="26" t="str">
        <f>VLOOKUP(kiva_loans__muestra[[#This Row],[country]],Pais!A:B,2,FALSE)</f>
        <v>Asia</v>
      </c>
      <c r="V5246" t="s">
        <v>10719</v>
      </c>
    </row>
    <row r="5247" spans="1:22">
      <c r="A5247">
        <v>653077</v>
      </c>
      <c r="B5247" s="20">
        <v>475</v>
      </c>
      <c r="C5247" s="22">
        <v>475</v>
      </c>
      <c r="D5247" t="s">
        <v>112</v>
      </c>
      <c r="E5247" t="s">
        <v>20</v>
      </c>
      <c r="F5247" t="s">
        <v>113</v>
      </c>
      <c r="G5247" t="s">
        <v>22</v>
      </c>
      <c r="H5247" t="s">
        <v>23</v>
      </c>
      <c r="I5247" t="s">
        <v>114</v>
      </c>
      <c r="J5247" t="s">
        <v>25</v>
      </c>
      <c r="K5247">
        <v>2450</v>
      </c>
      <c r="L5247" s="4">
        <v>41640.489548611113</v>
      </c>
      <c r="M5247" s="4">
        <v>41628.333333333336</v>
      </c>
      <c r="N5247" s="4">
        <v>41641.080879629626</v>
      </c>
      <c r="O5247">
        <v>14</v>
      </c>
      <c r="P5247">
        <v>16</v>
      </c>
      <c r="Q5247" t="s">
        <v>26</v>
      </c>
      <c r="R5247" t="s">
        <v>43</v>
      </c>
      <c r="S5247" s="3">
        <v>41640</v>
      </c>
      <c r="T5247" t="str">
        <f>IF(kiva_loans__muestra[[#This Row],[loan_amount]]&gt;5000,"Alto","Bajo")</f>
        <v>Bajo</v>
      </c>
      <c r="U5247" s="26" t="str">
        <f>VLOOKUP(kiva_loans__muestra[[#This Row],[country]],Pais!A:B,2,FALSE)</f>
        <v>Asia</v>
      </c>
      <c r="V5247" t="s">
        <v>10719</v>
      </c>
    </row>
    <row r="5248" spans="1:22">
      <c r="A5248">
        <v>653078</v>
      </c>
      <c r="B5248" s="20">
        <v>400</v>
      </c>
      <c r="C5248" s="22">
        <v>400</v>
      </c>
      <c r="D5248" t="s">
        <v>53</v>
      </c>
      <c r="E5248" t="s">
        <v>44</v>
      </c>
      <c r="F5248" t="s">
        <v>54</v>
      </c>
      <c r="G5248" t="s">
        <v>22</v>
      </c>
      <c r="H5248" t="s">
        <v>23</v>
      </c>
      <c r="I5248" t="s">
        <v>55</v>
      </c>
      <c r="J5248" t="s">
        <v>25</v>
      </c>
      <c r="K5248">
        <v>2450</v>
      </c>
      <c r="L5248" s="4">
        <v>41640.490289351852</v>
      </c>
      <c r="M5248" s="4">
        <v>41628.333333333336</v>
      </c>
      <c r="N5248" s="4">
        <v>41649.763009259259</v>
      </c>
      <c r="O5248">
        <v>14</v>
      </c>
      <c r="P5248">
        <v>8</v>
      </c>
      <c r="Q5248" t="s">
        <v>26</v>
      </c>
      <c r="R5248" t="s">
        <v>43</v>
      </c>
      <c r="S5248" s="3">
        <v>41640</v>
      </c>
      <c r="T5248" t="str">
        <f>IF(kiva_loans__muestra[[#This Row],[loan_amount]]&gt;5000,"Alto","Bajo")</f>
        <v>Bajo</v>
      </c>
      <c r="U5248" s="26" t="str">
        <f>VLOOKUP(kiva_loans__muestra[[#This Row],[country]],Pais!A:B,2,FALSE)</f>
        <v>Asia</v>
      </c>
      <c r="V5248" t="s">
        <v>10719</v>
      </c>
    </row>
    <row r="5249" spans="1:22">
      <c r="A5249">
        <v>653079</v>
      </c>
      <c r="B5249" s="20">
        <v>350</v>
      </c>
      <c r="C5249" s="22">
        <v>350</v>
      </c>
      <c r="D5249" t="s">
        <v>37</v>
      </c>
      <c r="E5249" t="s">
        <v>38</v>
      </c>
      <c r="F5249" t="s">
        <v>85</v>
      </c>
      <c r="G5249" t="s">
        <v>22</v>
      </c>
      <c r="H5249" t="s">
        <v>23</v>
      </c>
      <c r="I5249" t="s">
        <v>24</v>
      </c>
      <c r="J5249" t="s">
        <v>25</v>
      </c>
      <c r="K5249">
        <v>2450</v>
      </c>
      <c r="L5249" s="4">
        <v>41640.491006944445</v>
      </c>
      <c r="M5249" s="4">
        <v>41621.333333333336</v>
      </c>
      <c r="N5249" s="4">
        <v>41640.656840277778</v>
      </c>
      <c r="O5249">
        <v>14</v>
      </c>
      <c r="P5249">
        <v>6</v>
      </c>
      <c r="Q5249" t="s">
        <v>26</v>
      </c>
      <c r="R5249" t="s">
        <v>43</v>
      </c>
      <c r="S5249" s="3">
        <v>41640</v>
      </c>
      <c r="T5249" t="str">
        <f>IF(kiva_loans__muestra[[#This Row],[loan_amount]]&gt;5000,"Alto","Bajo")</f>
        <v>Bajo</v>
      </c>
      <c r="U5249" s="26" t="str">
        <f>VLOOKUP(kiva_loans__muestra[[#This Row],[country]],Pais!A:B,2,FALSE)</f>
        <v>Asia</v>
      </c>
      <c r="V5249" t="s">
        <v>10719</v>
      </c>
    </row>
    <row r="5250" spans="1:22">
      <c r="A5250">
        <v>653080</v>
      </c>
      <c r="B5250" s="20">
        <v>475</v>
      </c>
      <c r="C5250" s="22">
        <v>475</v>
      </c>
      <c r="D5250" t="s">
        <v>53</v>
      </c>
      <c r="E5250" t="s">
        <v>44</v>
      </c>
      <c r="F5250" t="s">
        <v>79</v>
      </c>
      <c r="G5250" t="s">
        <v>22</v>
      </c>
      <c r="H5250" t="s">
        <v>23</v>
      </c>
      <c r="I5250" t="s">
        <v>24</v>
      </c>
      <c r="J5250" t="s">
        <v>25</v>
      </c>
      <c r="K5250">
        <v>2450</v>
      </c>
      <c r="L5250" s="4">
        <v>41640.491759259261</v>
      </c>
      <c r="M5250" s="4">
        <v>41627.333333333336</v>
      </c>
      <c r="N5250" s="4">
        <v>41649.140613425923</v>
      </c>
      <c r="O5250">
        <v>14</v>
      </c>
      <c r="P5250">
        <v>18</v>
      </c>
      <c r="Q5250" t="s">
        <v>26</v>
      </c>
      <c r="R5250" t="s">
        <v>43</v>
      </c>
      <c r="S5250" s="3">
        <v>41640</v>
      </c>
      <c r="T5250" t="str">
        <f>IF(kiva_loans__muestra[[#This Row],[loan_amount]]&gt;5000,"Alto","Bajo")</f>
        <v>Bajo</v>
      </c>
      <c r="U5250" s="26" t="str">
        <f>VLOOKUP(kiva_loans__muestra[[#This Row],[country]],Pais!A:B,2,FALSE)</f>
        <v>Asia</v>
      </c>
      <c r="V5250" t="s">
        <v>10719</v>
      </c>
    </row>
    <row r="5251" spans="1:22">
      <c r="A5251">
        <v>653081</v>
      </c>
      <c r="B5251" s="20">
        <v>200</v>
      </c>
      <c r="C5251" s="22">
        <v>200</v>
      </c>
      <c r="D5251" t="s">
        <v>115</v>
      </c>
      <c r="E5251" t="s">
        <v>116</v>
      </c>
      <c r="F5251" t="s">
        <v>117</v>
      </c>
      <c r="G5251" t="s">
        <v>22</v>
      </c>
      <c r="H5251" t="s">
        <v>23</v>
      </c>
      <c r="I5251" t="s">
        <v>24</v>
      </c>
      <c r="J5251" t="s">
        <v>25</v>
      </c>
      <c r="K5251">
        <v>2470</v>
      </c>
      <c r="L5251" s="4">
        <v>41640.491979166669</v>
      </c>
      <c r="M5251" s="4">
        <v>41632.333333333336</v>
      </c>
      <c r="N5251" s="4">
        <v>41640.697534722225</v>
      </c>
      <c r="O5251">
        <v>11</v>
      </c>
      <c r="P5251">
        <v>8</v>
      </c>
      <c r="Q5251" t="s">
        <v>26</v>
      </c>
      <c r="R5251" t="s">
        <v>27</v>
      </c>
      <c r="S5251" s="3">
        <v>41640</v>
      </c>
      <c r="T5251" t="str">
        <f>IF(kiva_loans__muestra[[#This Row],[loan_amount]]&gt;5000,"Alto","Bajo")</f>
        <v>Bajo</v>
      </c>
      <c r="U5251" s="26" t="str">
        <f>VLOOKUP(kiva_loans__muestra[[#This Row],[country]],Pais!A:B,2,FALSE)</f>
        <v>Asia</v>
      </c>
      <c r="V5251" t="s">
        <v>10719</v>
      </c>
    </row>
    <row r="5252" spans="1:22">
      <c r="A5252">
        <v>653082</v>
      </c>
      <c r="B5252" s="20">
        <v>475</v>
      </c>
      <c r="C5252" s="22">
        <v>475</v>
      </c>
      <c r="D5252" t="s">
        <v>56</v>
      </c>
      <c r="E5252" t="s">
        <v>56</v>
      </c>
      <c r="F5252" t="s">
        <v>57</v>
      </c>
      <c r="G5252" t="s">
        <v>22</v>
      </c>
      <c r="H5252" t="s">
        <v>23</v>
      </c>
      <c r="I5252" t="s">
        <v>24</v>
      </c>
      <c r="J5252" t="s">
        <v>25</v>
      </c>
      <c r="K5252">
        <v>2450</v>
      </c>
      <c r="L5252" s="4">
        <v>41640.492858796293</v>
      </c>
      <c r="M5252" s="4">
        <v>41628.333333333336</v>
      </c>
      <c r="N5252" s="4">
        <v>41640.782881944448</v>
      </c>
      <c r="O5252">
        <v>14</v>
      </c>
      <c r="P5252">
        <v>19</v>
      </c>
      <c r="Q5252" t="s">
        <v>26</v>
      </c>
      <c r="R5252" t="s">
        <v>43</v>
      </c>
      <c r="S5252" s="3">
        <v>41640</v>
      </c>
      <c r="T5252" t="str">
        <f>IF(kiva_loans__muestra[[#This Row],[loan_amount]]&gt;5000,"Alto","Bajo")</f>
        <v>Bajo</v>
      </c>
      <c r="U5252" s="26" t="str">
        <f>VLOOKUP(kiva_loans__muestra[[#This Row],[country]],Pais!A:B,2,FALSE)</f>
        <v>Asia</v>
      </c>
      <c r="V5252" t="s">
        <v>10719</v>
      </c>
    </row>
    <row r="5253" spans="1:22">
      <c r="A5253">
        <v>653083</v>
      </c>
      <c r="B5253" s="20">
        <v>475</v>
      </c>
      <c r="C5253" s="22">
        <v>475</v>
      </c>
      <c r="D5253" t="s">
        <v>77</v>
      </c>
      <c r="E5253" t="s">
        <v>44</v>
      </c>
      <c r="F5253" t="s">
        <v>105</v>
      </c>
      <c r="G5253" t="s">
        <v>22</v>
      </c>
      <c r="H5253" t="s">
        <v>23</v>
      </c>
      <c r="I5253" t="s">
        <v>24</v>
      </c>
      <c r="J5253" t="s">
        <v>25</v>
      </c>
      <c r="K5253">
        <v>2450</v>
      </c>
      <c r="L5253" s="4">
        <v>41640.493437500001</v>
      </c>
      <c r="M5253" s="4">
        <v>41635.333333333336</v>
      </c>
      <c r="N5253" s="4">
        <v>41641.043136574073</v>
      </c>
      <c r="O5253">
        <v>14</v>
      </c>
      <c r="P5253">
        <v>12</v>
      </c>
      <c r="Q5253" t="s">
        <v>26</v>
      </c>
      <c r="R5253" t="s">
        <v>43</v>
      </c>
      <c r="S5253" s="3">
        <v>41640</v>
      </c>
      <c r="T5253" t="str">
        <f>IF(kiva_loans__muestra[[#This Row],[loan_amount]]&gt;5000,"Alto","Bajo")</f>
        <v>Bajo</v>
      </c>
      <c r="U5253" s="26" t="str">
        <f>VLOOKUP(kiva_loans__muestra[[#This Row],[country]],Pais!A:B,2,FALSE)</f>
        <v>Asia</v>
      </c>
      <c r="V5253" t="s">
        <v>10719</v>
      </c>
    </row>
    <row r="5254" spans="1:22">
      <c r="A5254">
        <v>653084</v>
      </c>
      <c r="B5254" s="20">
        <v>400</v>
      </c>
      <c r="C5254" s="22">
        <v>400</v>
      </c>
      <c r="D5254" t="s">
        <v>40</v>
      </c>
      <c r="E5254" t="s">
        <v>20</v>
      </c>
      <c r="F5254" t="s">
        <v>41</v>
      </c>
      <c r="G5254" t="s">
        <v>22</v>
      </c>
      <c r="H5254" t="s">
        <v>23</v>
      </c>
      <c r="I5254" t="s">
        <v>42</v>
      </c>
      <c r="J5254" t="s">
        <v>25</v>
      </c>
      <c r="K5254">
        <v>2450</v>
      </c>
      <c r="L5254" s="4">
        <v>41640.495358796295</v>
      </c>
      <c r="M5254" s="4">
        <v>41625.333333333336</v>
      </c>
      <c r="N5254" s="4">
        <v>41640.804756944446</v>
      </c>
      <c r="O5254">
        <v>14</v>
      </c>
      <c r="P5254">
        <v>16</v>
      </c>
      <c r="Q5254" t="s">
        <v>26</v>
      </c>
      <c r="R5254" t="s">
        <v>43</v>
      </c>
      <c r="S5254" s="3">
        <v>41640</v>
      </c>
      <c r="T5254" t="str">
        <f>IF(kiva_loans__muestra[[#This Row],[loan_amount]]&gt;5000,"Alto","Bajo")</f>
        <v>Bajo</v>
      </c>
      <c r="U5254" s="26" t="str">
        <f>VLOOKUP(kiva_loans__muestra[[#This Row],[country]],Pais!A:B,2,FALSE)</f>
        <v>Asia</v>
      </c>
      <c r="V5254" t="s">
        <v>10719</v>
      </c>
    </row>
    <row r="5255" spans="1:22">
      <c r="A5255">
        <v>653085</v>
      </c>
      <c r="B5255" s="20">
        <v>450</v>
      </c>
      <c r="C5255" s="22">
        <v>450</v>
      </c>
      <c r="D5255" t="s">
        <v>28</v>
      </c>
      <c r="E5255" t="s">
        <v>29</v>
      </c>
      <c r="F5255" t="s">
        <v>120</v>
      </c>
      <c r="G5255" t="s">
        <v>22</v>
      </c>
      <c r="H5255" t="s">
        <v>23</v>
      </c>
      <c r="I5255" t="s">
        <v>63</v>
      </c>
      <c r="J5255" t="s">
        <v>25</v>
      </c>
      <c r="K5255">
        <v>2450</v>
      </c>
      <c r="L5255" s="4">
        <v>41640.496967592589</v>
      </c>
      <c r="M5255" s="4">
        <v>41627.333333333336</v>
      </c>
      <c r="N5255" s="4">
        <v>41653.767361111109</v>
      </c>
      <c r="O5255">
        <v>14</v>
      </c>
      <c r="P5255">
        <v>15</v>
      </c>
      <c r="Q5255" t="s">
        <v>26</v>
      </c>
      <c r="R5255" t="s">
        <v>43</v>
      </c>
      <c r="S5255" s="3">
        <v>41640</v>
      </c>
      <c r="T5255" t="str">
        <f>IF(kiva_loans__muestra[[#This Row],[loan_amount]]&gt;5000,"Alto","Bajo")</f>
        <v>Bajo</v>
      </c>
      <c r="U5255" s="26" t="str">
        <f>VLOOKUP(kiva_loans__muestra[[#This Row],[country]],Pais!A:B,2,FALSE)</f>
        <v>Asia</v>
      </c>
      <c r="V5255" t="s">
        <v>10719</v>
      </c>
    </row>
    <row r="5256" spans="1:22">
      <c r="A5256">
        <v>653086</v>
      </c>
      <c r="B5256" s="20">
        <v>400</v>
      </c>
      <c r="C5256" s="22">
        <v>400</v>
      </c>
      <c r="D5256" t="s">
        <v>40</v>
      </c>
      <c r="E5256" t="s">
        <v>20</v>
      </c>
      <c r="F5256" t="s">
        <v>100</v>
      </c>
      <c r="G5256" t="s">
        <v>22</v>
      </c>
      <c r="H5256" t="s">
        <v>23</v>
      </c>
      <c r="I5256" t="s">
        <v>101</v>
      </c>
      <c r="J5256" t="s">
        <v>25</v>
      </c>
      <c r="K5256">
        <v>2450</v>
      </c>
      <c r="L5256" s="4">
        <v>41640.499976851854</v>
      </c>
      <c r="M5256" s="4">
        <v>41635.333333333336</v>
      </c>
      <c r="N5256" s="4">
        <v>41640.773611111108</v>
      </c>
      <c r="O5256">
        <v>14</v>
      </c>
      <c r="P5256">
        <v>16</v>
      </c>
      <c r="Q5256" t="s">
        <v>26</v>
      </c>
      <c r="R5256" t="s">
        <v>43</v>
      </c>
      <c r="S5256" s="3">
        <v>41640</v>
      </c>
      <c r="T5256" t="str">
        <f>IF(kiva_loans__muestra[[#This Row],[loan_amount]]&gt;5000,"Alto","Bajo")</f>
        <v>Bajo</v>
      </c>
      <c r="U5256" s="26" t="str">
        <f>VLOOKUP(kiva_loans__muestra[[#This Row],[country]],Pais!A:B,2,FALSE)</f>
        <v>Asia</v>
      </c>
      <c r="V5256" t="s">
        <v>10719</v>
      </c>
    </row>
    <row r="5257" spans="1:22">
      <c r="A5257">
        <v>653087</v>
      </c>
      <c r="B5257" s="20">
        <v>400</v>
      </c>
      <c r="C5257" s="22">
        <v>400</v>
      </c>
      <c r="D5257" t="s">
        <v>56</v>
      </c>
      <c r="E5257" t="s">
        <v>56</v>
      </c>
      <c r="F5257" t="s">
        <v>96</v>
      </c>
      <c r="G5257" t="s">
        <v>22</v>
      </c>
      <c r="H5257" t="s">
        <v>23</v>
      </c>
      <c r="I5257" t="s">
        <v>97</v>
      </c>
      <c r="J5257" t="s">
        <v>25</v>
      </c>
      <c r="K5257">
        <v>2450</v>
      </c>
      <c r="L5257" s="4">
        <v>41640.501180555555</v>
      </c>
      <c r="M5257" s="4">
        <v>41621.333333333336</v>
      </c>
      <c r="N5257" s="4">
        <v>41640.692685185182</v>
      </c>
      <c r="O5257">
        <v>14</v>
      </c>
      <c r="P5257">
        <v>7</v>
      </c>
      <c r="Q5257" t="s">
        <v>26</v>
      </c>
      <c r="R5257" t="s">
        <v>43</v>
      </c>
      <c r="S5257" s="3">
        <v>41640</v>
      </c>
      <c r="T5257" t="str">
        <f>IF(kiva_loans__muestra[[#This Row],[loan_amount]]&gt;5000,"Alto","Bajo")</f>
        <v>Bajo</v>
      </c>
      <c r="U5257" s="26" t="str">
        <f>VLOOKUP(kiva_loans__muestra[[#This Row],[country]],Pais!A:B,2,FALSE)</f>
        <v>Asia</v>
      </c>
      <c r="V5257" t="s">
        <v>10719</v>
      </c>
    </row>
    <row r="5258" spans="1:22">
      <c r="A5258">
        <v>653088</v>
      </c>
      <c r="B5258" s="20">
        <v>400</v>
      </c>
      <c r="C5258" s="22">
        <v>400</v>
      </c>
      <c r="D5258" t="s">
        <v>61</v>
      </c>
      <c r="E5258" t="s">
        <v>61</v>
      </c>
      <c r="F5258" t="s">
        <v>62</v>
      </c>
      <c r="G5258" t="s">
        <v>22</v>
      </c>
      <c r="H5258" t="s">
        <v>23</v>
      </c>
      <c r="I5258" t="s">
        <v>63</v>
      </c>
      <c r="J5258" t="s">
        <v>25</v>
      </c>
      <c r="K5258">
        <v>2450</v>
      </c>
      <c r="L5258" s="4">
        <v>41640.502581018518</v>
      </c>
      <c r="M5258" s="4">
        <v>41624.333333333336</v>
      </c>
      <c r="N5258" s="4">
        <v>41642.388495370367</v>
      </c>
      <c r="O5258">
        <v>14</v>
      </c>
      <c r="P5258">
        <v>16</v>
      </c>
      <c r="Q5258" t="s">
        <v>26</v>
      </c>
      <c r="R5258" t="s">
        <v>43</v>
      </c>
      <c r="S5258" s="3">
        <v>41640</v>
      </c>
      <c r="T5258" t="str">
        <f>IF(kiva_loans__muestra[[#This Row],[loan_amount]]&gt;5000,"Alto","Bajo")</f>
        <v>Bajo</v>
      </c>
      <c r="U5258" s="26" t="str">
        <f>VLOOKUP(kiva_loans__muestra[[#This Row],[country]],Pais!A:B,2,FALSE)</f>
        <v>Asia</v>
      </c>
      <c r="V5258" t="s">
        <v>10719</v>
      </c>
    </row>
    <row r="5259" spans="1:22">
      <c r="A5259">
        <v>653089</v>
      </c>
      <c r="B5259" s="20">
        <v>400</v>
      </c>
      <c r="C5259" s="22">
        <v>400</v>
      </c>
      <c r="D5259" t="s">
        <v>64</v>
      </c>
      <c r="E5259" t="s">
        <v>65</v>
      </c>
      <c r="F5259" t="s">
        <v>66</v>
      </c>
      <c r="G5259" t="s">
        <v>22</v>
      </c>
      <c r="H5259" t="s">
        <v>23</v>
      </c>
      <c r="I5259" t="s">
        <v>63</v>
      </c>
      <c r="J5259" t="s">
        <v>25</v>
      </c>
      <c r="K5259">
        <v>2450</v>
      </c>
      <c r="L5259" s="4">
        <v>41640.503437500003</v>
      </c>
      <c r="M5259" s="4">
        <v>41632.333333333336</v>
      </c>
      <c r="N5259" s="4">
        <v>41647.024467592593</v>
      </c>
      <c r="O5259">
        <v>14</v>
      </c>
      <c r="P5259">
        <v>16</v>
      </c>
      <c r="Q5259" t="s">
        <v>26</v>
      </c>
      <c r="R5259" t="s">
        <v>43</v>
      </c>
      <c r="S5259" s="3">
        <v>41640</v>
      </c>
      <c r="T5259" t="str">
        <f>IF(kiva_loans__muestra[[#This Row],[loan_amount]]&gt;5000,"Alto","Bajo")</f>
        <v>Bajo</v>
      </c>
      <c r="U5259" s="26" t="str">
        <f>VLOOKUP(kiva_loans__muestra[[#This Row],[country]],Pais!A:B,2,FALSE)</f>
        <v>Asia</v>
      </c>
      <c r="V5259" t="s">
        <v>10719</v>
      </c>
    </row>
    <row r="5260" spans="1:22">
      <c r="A5260">
        <v>653090</v>
      </c>
      <c r="B5260" s="20">
        <v>475</v>
      </c>
      <c r="C5260" s="22">
        <v>475</v>
      </c>
      <c r="D5260" t="s">
        <v>64</v>
      </c>
      <c r="E5260" t="s">
        <v>65</v>
      </c>
      <c r="F5260" t="s">
        <v>108</v>
      </c>
      <c r="G5260" t="s">
        <v>22</v>
      </c>
      <c r="H5260" t="s">
        <v>23</v>
      </c>
      <c r="I5260" t="s">
        <v>97</v>
      </c>
      <c r="J5260" t="s">
        <v>25</v>
      </c>
      <c r="K5260">
        <v>2450</v>
      </c>
      <c r="L5260" s="4">
        <v>41640.505219907405</v>
      </c>
      <c r="M5260" s="4">
        <v>41613.333333333336</v>
      </c>
      <c r="N5260" s="4">
        <v>41640.967175925929</v>
      </c>
      <c r="O5260">
        <v>14</v>
      </c>
      <c r="P5260">
        <v>14</v>
      </c>
      <c r="Q5260" t="s">
        <v>26</v>
      </c>
      <c r="R5260" t="s">
        <v>43</v>
      </c>
      <c r="S5260" s="3">
        <v>41640</v>
      </c>
      <c r="T5260" t="str">
        <f>IF(kiva_loans__muestra[[#This Row],[loan_amount]]&gt;5000,"Alto","Bajo")</f>
        <v>Bajo</v>
      </c>
      <c r="U5260" s="26" t="str">
        <f>VLOOKUP(kiva_loans__muestra[[#This Row],[country]],Pais!A:B,2,FALSE)</f>
        <v>Asia</v>
      </c>
      <c r="V5260" t="s">
        <v>10719</v>
      </c>
    </row>
    <row r="5261" spans="1:22">
      <c r="A5261">
        <v>653091</v>
      </c>
      <c r="B5261" s="20">
        <v>400</v>
      </c>
      <c r="C5261" s="22">
        <v>400</v>
      </c>
      <c r="D5261" t="s">
        <v>64</v>
      </c>
      <c r="E5261" t="s">
        <v>65</v>
      </c>
      <c r="F5261" t="s">
        <v>74</v>
      </c>
      <c r="G5261" t="s">
        <v>22</v>
      </c>
      <c r="H5261" t="s">
        <v>23</v>
      </c>
      <c r="I5261" t="s">
        <v>63</v>
      </c>
      <c r="J5261" t="s">
        <v>25</v>
      </c>
      <c r="K5261">
        <v>2450</v>
      </c>
      <c r="L5261" s="4">
        <v>41640.506365740737</v>
      </c>
      <c r="M5261" s="4">
        <v>41617.333333333336</v>
      </c>
      <c r="N5261" s="4">
        <v>41653.664641203701</v>
      </c>
      <c r="O5261">
        <v>14</v>
      </c>
      <c r="P5261">
        <v>11</v>
      </c>
      <c r="Q5261" t="s">
        <v>26</v>
      </c>
      <c r="R5261" t="s">
        <v>43</v>
      </c>
      <c r="S5261" s="3">
        <v>41640</v>
      </c>
      <c r="T5261" t="str">
        <f>IF(kiva_loans__muestra[[#This Row],[loan_amount]]&gt;5000,"Alto","Bajo")</f>
        <v>Bajo</v>
      </c>
      <c r="U5261" s="26" t="str">
        <f>VLOOKUP(kiva_loans__muestra[[#This Row],[country]],Pais!A:B,2,FALSE)</f>
        <v>Asia</v>
      </c>
      <c r="V5261" t="s">
        <v>10719</v>
      </c>
    </row>
    <row r="5262" spans="1:22">
      <c r="A5262">
        <v>653205</v>
      </c>
      <c r="B5262" s="20">
        <v>450</v>
      </c>
      <c r="C5262" s="22">
        <v>450</v>
      </c>
      <c r="D5262" t="s">
        <v>65</v>
      </c>
      <c r="E5262" t="s">
        <v>65</v>
      </c>
      <c r="F5262" t="s">
        <v>481</v>
      </c>
      <c r="G5262" t="s">
        <v>22</v>
      </c>
      <c r="H5262" t="s">
        <v>23</v>
      </c>
      <c r="I5262" t="s">
        <v>24</v>
      </c>
      <c r="J5262" t="s">
        <v>25</v>
      </c>
      <c r="K5262">
        <v>2470</v>
      </c>
      <c r="L5262" s="4">
        <v>41641.330277777779</v>
      </c>
      <c r="M5262" s="4">
        <v>41625.333333333336</v>
      </c>
      <c r="N5262" s="4">
        <v>41653.799722222226</v>
      </c>
      <c r="O5262">
        <v>11</v>
      </c>
      <c r="P5262">
        <v>16</v>
      </c>
      <c r="Q5262" t="s">
        <v>26</v>
      </c>
      <c r="R5262" t="s">
        <v>27</v>
      </c>
      <c r="S5262" s="3">
        <v>41641</v>
      </c>
      <c r="T5262" t="str">
        <f>IF(kiva_loans__muestra[[#This Row],[loan_amount]]&gt;5000,"Alto","Bajo")</f>
        <v>Bajo</v>
      </c>
      <c r="U5262" s="26" t="str">
        <f>VLOOKUP(kiva_loans__muestra[[#This Row],[country]],Pais!A:B,2,FALSE)</f>
        <v>Asia</v>
      </c>
      <c r="V5262" t="s">
        <v>10719</v>
      </c>
    </row>
    <row r="5263" spans="1:22">
      <c r="A5263">
        <v>653215</v>
      </c>
      <c r="B5263" s="20">
        <v>450</v>
      </c>
      <c r="C5263" s="22">
        <v>450</v>
      </c>
      <c r="D5263" t="s">
        <v>149</v>
      </c>
      <c r="E5263" t="s">
        <v>150</v>
      </c>
      <c r="F5263" t="s">
        <v>479</v>
      </c>
      <c r="G5263" t="s">
        <v>22</v>
      </c>
      <c r="H5263" t="s">
        <v>23</v>
      </c>
      <c r="I5263" t="s">
        <v>24</v>
      </c>
      <c r="J5263" t="s">
        <v>25</v>
      </c>
      <c r="K5263">
        <v>2470</v>
      </c>
      <c r="L5263" s="4">
        <v>41641.345092592594</v>
      </c>
      <c r="M5263" s="4">
        <v>41628.333333333336</v>
      </c>
      <c r="N5263" s="4">
        <v>41655.787534722222</v>
      </c>
      <c r="O5263">
        <v>12</v>
      </c>
      <c r="P5263">
        <v>16</v>
      </c>
      <c r="Q5263" t="s">
        <v>26</v>
      </c>
      <c r="R5263" t="s">
        <v>27</v>
      </c>
      <c r="S5263" s="3">
        <v>41641</v>
      </c>
      <c r="T5263" t="str">
        <f>IF(kiva_loans__muestra[[#This Row],[loan_amount]]&gt;5000,"Alto","Bajo")</f>
        <v>Bajo</v>
      </c>
      <c r="U5263" s="26" t="str">
        <f>VLOOKUP(kiva_loans__muestra[[#This Row],[country]],Pais!A:B,2,FALSE)</f>
        <v>Asia</v>
      </c>
      <c r="V5263" t="s">
        <v>10719</v>
      </c>
    </row>
    <row r="5264" spans="1:22">
      <c r="A5264">
        <v>653222</v>
      </c>
      <c r="B5264" s="20">
        <v>1250</v>
      </c>
      <c r="C5264" s="22">
        <v>1250</v>
      </c>
      <c r="D5264" t="s">
        <v>75</v>
      </c>
      <c r="E5264" t="s">
        <v>44</v>
      </c>
      <c r="F5264" t="s">
        <v>257</v>
      </c>
      <c r="G5264" t="s">
        <v>22</v>
      </c>
      <c r="H5264" t="s">
        <v>23</v>
      </c>
      <c r="I5264" t="s">
        <v>24</v>
      </c>
      <c r="J5264" t="s">
        <v>25</v>
      </c>
      <c r="K5264">
        <v>2470</v>
      </c>
      <c r="L5264" s="4">
        <v>41641.353784722225</v>
      </c>
      <c r="M5264" s="4">
        <v>41628.333333333336</v>
      </c>
      <c r="N5264" s="4">
        <v>41641.869988425926</v>
      </c>
      <c r="O5264">
        <v>11</v>
      </c>
      <c r="P5264">
        <v>35</v>
      </c>
      <c r="Q5264" t="s">
        <v>26</v>
      </c>
      <c r="R5264" t="s">
        <v>27</v>
      </c>
      <c r="S5264" s="3">
        <v>41641</v>
      </c>
      <c r="T5264" t="str">
        <f>IF(kiva_loans__muestra[[#This Row],[loan_amount]]&gt;5000,"Alto","Bajo")</f>
        <v>Bajo</v>
      </c>
      <c r="U5264" s="26" t="str">
        <f>VLOOKUP(kiva_loans__muestra[[#This Row],[country]],Pais!A:B,2,FALSE)</f>
        <v>Asia</v>
      </c>
      <c r="V5264" t="s">
        <v>10719</v>
      </c>
    </row>
    <row r="5265" spans="1:22">
      <c r="A5265">
        <v>653227</v>
      </c>
      <c r="B5265" s="20">
        <v>250</v>
      </c>
      <c r="C5265" s="22">
        <v>250</v>
      </c>
      <c r="D5265" t="s">
        <v>67</v>
      </c>
      <c r="E5265" t="s">
        <v>68</v>
      </c>
      <c r="F5265" t="s">
        <v>185</v>
      </c>
      <c r="G5265" t="s">
        <v>22</v>
      </c>
      <c r="H5265" t="s">
        <v>23</v>
      </c>
      <c r="I5265" t="s">
        <v>24</v>
      </c>
      <c r="J5265" t="s">
        <v>25</v>
      </c>
      <c r="K5265">
        <v>2470</v>
      </c>
      <c r="L5265" s="4">
        <v>41641.361215277779</v>
      </c>
      <c r="M5265" s="4">
        <v>41631.333333333336</v>
      </c>
      <c r="N5265" s="4">
        <v>41641.86409722222</v>
      </c>
      <c r="O5265">
        <v>12</v>
      </c>
      <c r="P5265">
        <v>7</v>
      </c>
      <c r="Q5265" t="s">
        <v>26</v>
      </c>
      <c r="R5265" t="s">
        <v>27</v>
      </c>
      <c r="S5265" s="3">
        <v>41641</v>
      </c>
      <c r="T5265" t="str">
        <f>IF(kiva_loans__muestra[[#This Row],[loan_amount]]&gt;5000,"Alto","Bajo")</f>
        <v>Bajo</v>
      </c>
      <c r="U5265" s="26" t="str">
        <f>VLOOKUP(kiva_loans__muestra[[#This Row],[country]],Pais!A:B,2,FALSE)</f>
        <v>Asia</v>
      </c>
      <c r="V5265" t="s">
        <v>10719</v>
      </c>
    </row>
    <row r="5266" spans="1:22">
      <c r="A5266">
        <v>653510</v>
      </c>
      <c r="B5266" s="20">
        <v>400</v>
      </c>
      <c r="C5266" s="22">
        <v>400</v>
      </c>
      <c r="D5266" t="s">
        <v>44</v>
      </c>
      <c r="E5266" t="s">
        <v>44</v>
      </c>
      <c r="F5266" t="s">
        <v>923</v>
      </c>
      <c r="G5266" t="s">
        <v>22</v>
      </c>
      <c r="H5266" t="s">
        <v>23</v>
      </c>
      <c r="I5266" t="s">
        <v>24</v>
      </c>
      <c r="J5266" t="s">
        <v>25</v>
      </c>
      <c r="K5266">
        <v>2470</v>
      </c>
      <c r="L5266" s="4">
        <v>41642.200138888889</v>
      </c>
      <c r="M5266" s="4">
        <v>41634.333333333336</v>
      </c>
      <c r="N5266" s="4">
        <v>41644.759120370371</v>
      </c>
      <c r="O5266">
        <v>12</v>
      </c>
      <c r="P5266">
        <v>12</v>
      </c>
      <c r="Q5266" t="s">
        <v>26</v>
      </c>
      <c r="R5266" t="s">
        <v>27</v>
      </c>
      <c r="S5266" s="3">
        <v>41642</v>
      </c>
      <c r="T5266" t="str">
        <f>IF(kiva_loans__muestra[[#This Row],[loan_amount]]&gt;5000,"Alto","Bajo")</f>
        <v>Bajo</v>
      </c>
      <c r="U5266" s="26" t="str">
        <f>VLOOKUP(kiva_loans__muestra[[#This Row],[country]],Pais!A:B,2,FALSE)</f>
        <v>Asia</v>
      </c>
      <c r="V5266" t="s">
        <v>10719</v>
      </c>
    </row>
    <row r="5267" spans="1:22">
      <c r="A5267">
        <v>653514</v>
      </c>
      <c r="B5267" s="20">
        <v>350</v>
      </c>
      <c r="C5267" s="22">
        <v>350</v>
      </c>
      <c r="D5267" t="s">
        <v>67</v>
      </c>
      <c r="E5267" t="s">
        <v>68</v>
      </c>
      <c r="F5267" t="s">
        <v>666</v>
      </c>
      <c r="G5267" t="s">
        <v>22</v>
      </c>
      <c r="H5267" t="s">
        <v>23</v>
      </c>
      <c r="I5267" t="s">
        <v>667</v>
      </c>
      <c r="J5267" t="s">
        <v>25</v>
      </c>
      <c r="K5267">
        <v>2470</v>
      </c>
      <c r="L5267" s="4">
        <v>41642.218599537038</v>
      </c>
      <c r="M5267" s="4">
        <v>41631.333333333336</v>
      </c>
      <c r="N5267" s="4">
        <v>41649.845254629632</v>
      </c>
      <c r="O5267">
        <v>12</v>
      </c>
      <c r="P5267">
        <v>14</v>
      </c>
      <c r="Q5267" t="s">
        <v>134</v>
      </c>
      <c r="R5267" t="s">
        <v>27</v>
      </c>
      <c r="S5267" s="3">
        <v>41642</v>
      </c>
      <c r="T5267" t="str">
        <f>IF(kiva_loans__muestra[[#This Row],[loan_amount]]&gt;5000,"Alto","Bajo")</f>
        <v>Bajo</v>
      </c>
      <c r="U5267" s="26" t="str">
        <f>VLOOKUP(kiva_loans__muestra[[#This Row],[country]],Pais!A:B,2,FALSE)</f>
        <v>Asia</v>
      </c>
      <c r="V5267" t="s">
        <v>10720</v>
      </c>
    </row>
    <row r="5268" spans="1:22">
      <c r="A5268">
        <v>653515</v>
      </c>
      <c r="B5268" s="20">
        <v>475</v>
      </c>
      <c r="C5268" s="22">
        <v>475</v>
      </c>
      <c r="D5268" t="s">
        <v>19</v>
      </c>
      <c r="E5268" t="s">
        <v>20</v>
      </c>
      <c r="F5268" t="s">
        <v>1000</v>
      </c>
      <c r="G5268" t="s">
        <v>22</v>
      </c>
      <c r="H5268" t="s">
        <v>23</v>
      </c>
      <c r="I5268" t="s">
        <v>24</v>
      </c>
      <c r="J5268" t="s">
        <v>25</v>
      </c>
      <c r="K5268">
        <v>2470</v>
      </c>
      <c r="L5268" s="4">
        <v>41642.224953703706</v>
      </c>
      <c r="M5268" s="4">
        <v>41634.333333333336</v>
      </c>
      <c r="N5268" s="4">
        <v>41645.599791666667</v>
      </c>
      <c r="O5268">
        <v>12</v>
      </c>
      <c r="P5268">
        <v>18</v>
      </c>
      <c r="Q5268" t="s">
        <v>26</v>
      </c>
      <c r="R5268" t="s">
        <v>27</v>
      </c>
      <c r="S5268" s="3">
        <v>41642</v>
      </c>
      <c r="T5268" t="str">
        <f>IF(kiva_loans__muestra[[#This Row],[loan_amount]]&gt;5000,"Alto","Bajo")</f>
        <v>Bajo</v>
      </c>
      <c r="U5268" s="26" t="str">
        <f>VLOOKUP(kiva_loans__muestra[[#This Row],[country]],Pais!A:B,2,FALSE)</f>
        <v>Asia</v>
      </c>
      <c r="V5268" t="s">
        <v>10719</v>
      </c>
    </row>
    <row r="5269" spans="1:22">
      <c r="A5269">
        <v>653518</v>
      </c>
      <c r="B5269" s="20">
        <v>300</v>
      </c>
      <c r="C5269" s="22">
        <v>300</v>
      </c>
      <c r="D5269" t="s">
        <v>28</v>
      </c>
      <c r="E5269" t="s">
        <v>29</v>
      </c>
      <c r="F5269" t="s">
        <v>958</v>
      </c>
      <c r="G5269" t="s">
        <v>22</v>
      </c>
      <c r="H5269" t="s">
        <v>23</v>
      </c>
      <c r="I5269" t="s">
        <v>24</v>
      </c>
      <c r="J5269" t="s">
        <v>25</v>
      </c>
      <c r="K5269">
        <v>2470</v>
      </c>
      <c r="L5269" s="4">
        <v>41642.244074074071</v>
      </c>
      <c r="M5269" s="4">
        <v>41634.333333333336</v>
      </c>
      <c r="N5269" s="4">
        <v>41653.955266203702</v>
      </c>
      <c r="O5269">
        <v>12</v>
      </c>
      <c r="P5269">
        <v>10</v>
      </c>
      <c r="Q5269" t="s">
        <v>134</v>
      </c>
      <c r="R5269" t="s">
        <v>27</v>
      </c>
      <c r="S5269" s="3">
        <v>41642</v>
      </c>
      <c r="T5269" t="str">
        <f>IF(kiva_loans__muestra[[#This Row],[loan_amount]]&gt;5000,"Alto","Bajo")</f>
        <v>Bajo</v>
      </c>
      <c r="U5269" s="26" t="str">
        <f>VLOOKUP(kiva_loans__muestra[[#This Row],[country]],Pais!A:B,2,FALSE)</f>
        <v>Asia</v>
      </c>
      <c r="V5269" t="s">
        <v>10720</v>
      </c>
    </row>
    <row r="5270" spans="1:22">
      <c r="A5270">
        <v>653520</v>
      </c>
      <c r="B5270" s="20">
        <v>475</v>
      </c>
      <c r="C5270" s="22">
        <v>475</v>
      </c>
      <c r="D5270" t="s">
        <v>44</v>
      </c>
      <c r="E5270" t="s">
        <v>44</v>
      </c>
      <c r="F5270" t="s">
        <v>1010</v>
      </c>
      <c r="G5270" t="s">
        <v>22</v>
      </c>
      <c r="H5270" t="s">
        <v>23</v>
      </c>
      <c r="I5270" t="s">
        <v>667</v>
      </c>
      <c r="J5270" t="s">
        <v>25</v>
      </c>
      <c r="K5270">
        <v>2470</v>
      </c>
      <c r="L5270" s="4">
        <v>41642.247523148151</v>
      </c>
      <c r="M5270" s="4">
        <v>41631.333333333336</v>
      </c>
      <c r="N5270" s="4">
        <v>41653.716203703705</v>
      </c>
      <c r="O5270">
        <v>12</v>
      </c>
      <c r="P5270">
        <v>18</v>
      </c>
      <c r="Q5270" t="s">
        <v>26</v>
      </c>
      <c r="R5270" t="s">
        <v>27</v>
      </c>
      <c r="S5270" s="3">
        <v>41642</v>
      </c>
      <c r="T5270" t="str">
        <f>IF(kiva_loans__muestra[[#This Row],[loan_amount]]&gt;5000,"Alto","Bajo")</f>
        <v>Bajo</v>
      </c>
      <c r="U5270" s="26" t="str">
        <f>VLOOKUP(kiva_loans__muestra[[#This Row],[country]],Pais!A:B,2,FALSE)</f>
        <v>Asia</v>
      </c>
      <c r="V5270" t="s">
        <v>10719</v>
      </c>
    </row>
    <row r="5271" spans="1:22">
      <c r="A5271">
        <v>653523</v>
      </c>
      <c r="B5271" s="20">
        <v>250</v>
      </c>
      <c r="C5271" s="22">
        <v>250</v>
      </c>
      <c r="D5271" t="s">
        <v>707</v>
      </c>
      <c r="E5271" t="s">
        <v>29</v>
      </c>
      <c r="F5271" t="s">
        <v>708</v>
      </c>
      <c r="G5271" t="s">
        <v>22</v>
      </c>
      <c r="H5271" t="s">
        <v>23</v>
      </c>
      <c r="I5271" t="s">
        <v>24</v>
      </c>
      <c r="J5271" t="s">
        <v>25</v>
      </c>
      <c r="K5271">
        <v>2470</v>
      </c>
      <c r="L5271" s="4">
        <v>41642.253587962965</v>
      </c>
      <c r="M5271" s="4">
        <v>41634.333333333336</v>
      </c>
      <c r="N5271" s="4">
        <v>41643.050381944442</v>
      </c>
      <c r="O5271">
        <v>12</v>
      </c>
      <c r="P5271">
        <v>5</v>
      </c>
      <c r="Q5271" t="s">
        <v>26</v>
      </c>
      <c r="R5271" t="s">
        <v>27</v>
      </c>
      <c r="S5271" s="3">
        <v>41642</v>
      </c>
      <c r="T5271" t="str">
        <f>IF(kiva_loans__muestra[[#This Row],[loan_amount]]&gt;5000,"Alto","Bajo")</f>
        <v>Bajo</v>
      </c>
      <c r="U5271" s="26" t="str">
        <f>VLOOKUP(kiva_loans__muestra[[#This Row],[country]],Pais!A:B,2,FALSE)</f>
        <v>Asia</v>
      </c>
      <c r="V5271" t="s">
        <v>10719</v>
      </c>
    </row>
    <row r="5272" spans="1:22">
      <c r="A5272">
        <v>653525</v>
      </c>
      <c r="B5272" s="20">
        <v>400</v>
      </c>
      <c r="C5272" s="22">
        <v>400</v>
      </c>
      <c r="D5272" t="s">
        <v>44</v>
      </c>
      <c r="E5272" t="s">
        <v>44</v>
      </c>
      <c r="F5272" t="s">
        <v>771</v>
      </c>
      <c r="G5272" t="s">
        <v>22</v>
      </c>
      <c r="H5272" t="s">
        <v>23</v>
      </c>
      <c r="I5272" t="s">
        <v>24</v>
      </c>
      <c r="J5272" t="s">
        <v>25</v>
      </c>
      <c r="K5272">
        <v>2470</v>
      </c>
      <c r="L5272" s="4">
        <v>41642.261273148149</v>
      </c>
      <c r="M5272" s="4">
        <v>41634.333333333336</v>
      </c>
      <c r="N5272" s="4">
        <v>41645.702013888891</v>
      </c>
      <c r="O5272">
        <v>12</v>
      </c>
      <c r="P5272">
        <v>16</v>
      </c>
      <c r="Q5272" t="s">
        <v>134</v>
      </c>
      <c r="R5272" t="s">
        <v>27</v>
      </c>
      <c r="S5272" s="3">
        <v>41642</v>
      </c>
      <c r="T5272" t="str">
        <f>IF(kiva_loans__muestra[[#This Row],[loan_amount]]&gt;5000,"Alto","Bajo")</f>
        <v>Bajo</v>
      </c>
      <c r="U5272" s="26" t="str">
        <f>VLOOKUP(kiva_loans__muestra[[#This Row],[country]],Pais!A:B,2,FALSE)</f>
        <v>Asia</v>
      </c>
      <c r="V5272" t="s">
        <v>10720</v>
      </c>
    </row>
    <row r="5273" spans="1:22">
      <c r="A5273">
        <v>653526</v>
      </c>
      <c r="B5273" s="20">
        <v>350</v>
      </c>
      <c r="C5273" s="22">
        <v>350</v>
      </c>
      <c r="D5273" t="s">
        <v>44</v>
      </c>
      <c r="E5273" t="s">
        <v>44</v>
      </c>
      <c r="F5273" t="s">
        <v>727</v>
      </c>
      <c r="G5273" t="s">
        <v>22</v>
      </c>
      <c r="H5273" t="s">
        <v>23</v>
      </c>
      <c r="I5273" t="s">
        <v>667</v>
      </c>
      <c r="J5273" t="s">
        <v>25</v>
      </c>
      <c r="K5273">
        <v>2470</v>
      </c>
      <c r="L5273" s="4">
        <v>41642.264027777775</v>
      </c>
      <c r="M5273" s="4">
        <v>41631.333333333336</v>
      </c>
      <c r="N5273" s="4">
        <v>41644.113668981481</v>
      </c>
      <c r="O5273">
        <v>12</v>
      </c>
      <c r="P5273">
        <v>8</v>
      </c>
      <c r="Q5273" t="s">
        <v>134</v>
      </c>
      <c r="R5273" t="s">
        <v>27</v>
      </c>
      <c r="S5273" s="3">
        <v>41642</v>
      </c>
      <c r="T5273" t="str">
        <f>IF(kiva_loans__muestra[[#This Row],[loan_amount]]&gt;5000,"Alto","Bajo")</f>
        <v>Bajo</v>
      </c>
      <c r="U5273" s="26" t="str">
        <f>VLOOKUP(kiva_loans__muestra[[#This Row],[country]],Pais!A:B,2,FALSE)</f>
        <v>Asia</v>
      </c>
      <c r="V5273" t="s">
        <v>10720</v>
      </c>
    </row>
    <row r="5274" spans="1:22">
      <c r="A5274">
        <v>653536</v>
      </c>
      <c r="B5274" s="20">
        <v>150</v>
      </c>
      <c r="C5274" s="22">
        <v>150</v>
      </c>
      <c r="D5274" t="s">
        <v>64</v>
      </c>
      <c r="E5274" t="s">
        <v>65</v>
      </c>
      <c r="F5274" t="s">
        <v>808</v>
      </c>
      <c r="G5274" t="s">
        <v>22</v>
      </c>
      <c r="H5274" t="s">
        <v>23</v>
      </c>
      <c r="I5274" t="s">
        <v>667</v>
      </c>
      <c r="J5274" t="s">
        <v>25</v>
      </c>
      <c r="K5274">
        <v>2470</v>
      </c>
      <c r="L5274" s="4">
        <v>41642.277615740742</v>
      </c>
      <c r="M5274" s="4">
        <v>41631.333333333336</v>
      </c>
      <c r="N5274" s="4">
        <v>41642.984039351853</v>
      </c>
      <c r="O5274">
        <v>12</v>
      </c>
      <c r="P5274">
        <v>5</v>
      </c>
      <c r="Q5274" t="s">
        <v>26</v>
      </c>
      <c r="R5274" t="s">
        <v>27</v>
      </c>
      <c r="S5274" s="3">
        <v>41642</v>
      </c>
      <c r="T5274" t="str">
        <f>IF(kiva_loans__muestra[[#This Row],[loan_amount]]&gt;5000,"Alto","Bajo")</f>
        <v>Bajo</v>
      </c>
      <c r="U5274" s="26" t="str">
        <f>VLOOKUP(kiva_loans__muestra[[#This Row],[country]],Pais!A:B,2,FALSE)</f>
        <v>Asia</v>
      </c>
      <c r="V5274" t="s">
        <v>10719</v>
      </c>
    </row>
    <row r="5275" spans="1:22">
      <c r="A5275">
        <v>653551</v>
      </c>
      <c r="B5275" s="20">
        <v>200</v>
      </c>
      <c r="C5275" s="22">
        <v>200</v>
      </c>
      <c r="D5275" t="s">
        <v>44</v>
      </c>
      <c r="E5275" t="s">
        <v>44</v>
      </c>
      <c r="F5275" t="s">
        <v>988</v>
      </c>
      <c r="G5275" t="s">
        <v>22</v>
      </c>
      <c r="H5275" t="s">
        <v>23</v>
      </c>
      <c r="I5275" t="s">
        <v>667</v>
      </c>
      <c r="J5275" t="s">
        <v>25</v>
      </c>
      <c r="K5275">
        <v>2470</v>
      </c>
      <c r="L5275" s="4">
        <v>41642.312511574077</v>
      </c>
      <c r="M5275" s="4">
        <v>41631.333333333336</v>
      </c>
      <c r="N5275" s="4">
        <v>41642.878483796296</v>
      </c>
      <c r="O5275">
        <v>12</v>
      </c>
      <c r="P5275">
        <v>5</v>
      </c>
      <c r="Q5275" t="s">
        <v>26</v>
      </c>
      <c r="R5275" t="s">
        <v>27</v>
      </c>
      <c r="S5275" s="3">
        <v>41642</v>
      </c>
      <c r="T5275" t="str">
        <f>IF(kiva_loans__muestra[[#This Row],[loan_amount]]&gt;5000,"Alto","Bajo")</f>
        <v>Bajo</v>
      </c>
      <c r="U5275" s="26" t="str">
        <f>VLOOKUP(kiva_loans__muestra[[#This Row],[country]],Pais!A:B,2,FALSE)</f>
        <v>Asia</v>
      </c>
      <c r="V5275" t="s">
        <v>10719</v>
      </c>
    </row>
    <row r="5276" spans="1:22">
      <c r="A5276">
        <v>653552</v>
      </c>
      <c r="B5276" s="20">
        <v>250</v>
      </c>
      <c r="C5276" s="22">
        <v>250</v>
      </c>
      <c r="D5276" t="s">
        <v>915</v>
      </c>
      <c r="E5276" t="s">
        <v>65</v>
      </c>
      <c r="F5276" t="s">
        <v>916</v>
      </c>
      <c r="G5276" t="s">
        <v>22</v>
      </c>
      <c r="H5276" t="s">
        <v>23</v>
      </c>
      <c r="I5276" t="s">
        <v>24</v>
      </c>
      <c r="J5276" t="s">
        <v>25</v>
      </c>
      <c r="K5276">
        <v>2470</v>
      </c>
      <c r="L5276" s="4">
        <v>41642.312638888892</v>
      </c>
      <c r="M5276" s="4">
        <v>41638.333333333336</v>
      </c>
      <c r="N5276" s="4">
        <v>41643.424143518518</v>
      </c>
      <c r="O5276">
        <v>12</v>
      </c>
      <c r="P5276">
        <v>7</v>
      </c>
      <c r="Q5276" t="s">
        <v>26</v>
      </c>
      <c r="R5276" t="s">
        <v>27</v>
      </c>
      <c r="S5276" s="3">
        <v>41642</v>
      </c>
      <c r="T5276" t="str">
        <f>IF(kiva_loans__muestra[[#This Row],[loan_amount]]&gt;5000,"Alto","Bajo")</f>
        <v>Bajo</v>
      </c>
      <c r="U5276" s="26" t="str">
        <f>VLOOKUP(kiva_loans__muestra[[#This Row],[country]],Pais!A:B,2,FALSE)</f>
        <v>Asia</v>
      </c>
      <c r="V5276" t="s">
        <v>10719</v>
      </c>
    </row>
    <row r="5277" spans="1:22">
      <c r="A5277">
        <v>653566</v>
      </c>
      <c r="B5277" s="20">
        <v>200</v>
      </c>
      <c r="C5277" s="22">
        <v>200</v>
      </c>
      <c r="D5277" t="s">
        <v>656</v>
      </c>
      <c r="E5277" t="s">
        <v>150</v>
      </c>
      <c r="F5277" t="s">
        <v>754</v>
      </c>
      <c r="G5277" t="s">
        <v>22</v>
      </c>
      <c r="H5277" t="s">
        <v>23</v>
      </c>
      <c r="I5277" t="s">
        <v>667</v>
      </c>
      <c r="J5277" t="s">
        <v>25</v>
      </c>
      <c r="K5277">
        <v>2470</v>
      </c>
      <c r="L5277" s="4">
        <v>41642.328761574077</v>
      </c>
      <c r="M5277" s="4">
        <v>41631.333333333336</v>
      </c>
      <c r="N5277" s="4">
        <v>41643.185636574075</v>
      </c>
      <c r="O5277">
        <v>12</v>
      </c>
      <c r="P5277">
        <v>5</v>
      </c>
      <c r="Q5277" t="s">
        <v>134</v>
      </c>
      <c r="R5277" t="s">
        <v>27</v>
      </c>
      <c r="S5277" s="3">
        <v>41642</v>
      </c>
      <c r="T5277" t="str">
        <f>IF(kiva_loans__muestra[[#This Row],[loan_amount]]&gt;5000,"Alto","Bajo")</f>
        <v>Bajo</v>
      </c>
      <c r="U5277" s="26" t="str">
        <f>VLOOKUP(kiva_loans__muestra[[#This Row],[country]],Pais!A:B,2,FALSE)</f>
        <v>Asia</v>
      </c>
      <c r="V5277" t="s">
        <v>10720</v>
      </c>
    </row>
    <row r="5278" spans="1:22">
      <c r="A5278">
        <v>653571</v>
      </c>
      <c r="B5278" s="20">
        <v>675</v>
      </c>
      <c r="C5278" s="22">
        <v>675</v>
      </c>
      <c r="D5278" t="s">
        <v>75</v>
      </c>
      <c r="E5278" t="s">
        <v>44</v>
      </c>
      <c r="F5278" t="s">
        <v>819</v>
      </c>
      <c r="G5278" t="s">
        <v>22</v>
      </c>
      <c r="H5278" t="s">
        <v>23</v>
      </c>
      <c r="I5278" t="s">
        <v>667</v>
      </c>
      <c r="J5278" t="s">
        <v>25</v>
      </c>
      <c r="K5278">
        <v>2470</v>
      </c>
      <c r="L5278" s="4">
        <v>41642.334756944445</v>
      </c>
      <c r="M5278" s="4">
        <v>41631.333333333336</v>
      </c>
      <c r="N5278" s="4">
        <v>41643.139456018522</v>
      </c>
      <c r="O5278">
        <v>12</v>
      </c>
      <c r="P5278">
        <v>23</v>
      </c>
      <c r="Q5278" t="s">
        <v>26</v>
      </c>
      <c r="R5278" t="s">
        <v>27</v>
      </c>
      <c r="S5278" s="3">
        <v>41642</v>
      </c>
      <c r="T5278" t="str">
        <f>IF(kiva_loans__muestra[[#This Row],[loan_amount]]&gt;5000,"Alto","Bajo")</f>
        <v>Bajo</v>
      </c>
      <c r="U5278" s="26" t="str">
        <f>VLOOKUP(kiva_loans__muestra[[#This Row],[country]],Pais!A:B,2,FALSE)</f>
        <v>Asia</v>
      </c>
      <c r="V5278" t="s">
        <v>10719</v>
      </c>
    </row>
    <row r="5279" spans="1:22">
      <c r="A5279">
        <v>653605</v>
      </c>
      <c r="B5279" s="20">
        <v>675</v>
      </c>
      <c r="C5279" s="22">
        <v>675</v>
      </c>
      <c r="D5279" t="s">
        <v>106</v>
      </c>
      <c r="E5279" t="s">
        <v>65</v>
      </c>
      <c r="F5279" t="s">
        <v>792</v>
      </c>
      <c r="G5279" t="s">
        <v>22</v>
      </c>
      <c r="H5279" t="s">
        <v>23</v>
      </c>
      <c r="I5279" t="s">
        <v>667</v>
      </c>
      <c r="J5279" t="s">
        <v>25</v>
      </c>
      <c r="K5279">
        <v>2470</v>
      </c>
      <c r="L5279" s="4">
        <v>41642.376967592594</v>
      </c>
      <c r="M5279" s="4">
        <v>41631.333333333336</v>
      </c>
      <c r="N5279" s="4">
        <v>41646.788645833331</v>
      </c>
      <c r="O5279">
        <v>12</v>
      </c>
      <c r="P5279">
        <v>23</v>
      </c>
      <c r="Q5279" t="s">
        <v>26</v>
      </c>
      <c r="R5279" t="s">
        <v>27</v>
      </c>
      <c r="S5279" s="3">
        <v>41642</v>
      </c>
      <c r="T5279" t="str">
        <f>IF(kiva_loans__muestra[[#This Row],[loan_amount]]&gt;5000,"Alto","Bajo")</f>
        <v>Bajo</v>
      </c>
      <c r="U5279" s="26" t="str">
        <f>VLOOKUP(kiva_loans__muestra[[#This Row],[country]],Pais!A:B,2,FALSE)</f>
        <v>Asia</v>
      </c>
      <c r="V5279" t="s">
        <v>10719</v>
      </c>
    </row>
    <row r="5280" spans="1:22">
      <c r="A5280">
        <v>653618</v>
      </c>
      <c r="B5280" s="20">
        <v>300</v>
      </c>
      <c r="C5280" s="22">
        <v>300</v>
      </c>
      <c r="D5280" t="s">
        <v>712</v>
      </c>
      <c r="E5280" t="s">
        <v>44</v>
      </c>
      <c r="F5280" t="s">
        <v>713</v>
      </c>
      <c r="G5280" t="s">
        <v>22</v>
      </c>
      <c r="H5280" t="s">
        <v>23</v>
      </c>
      <c r="I5280" t="s">
        <v>667</v>
      </c>
      <c r="J5280" t="s">
        <v>25</v>
      </c>
      <c r="K5280">
        <v>2470</v>
      </c>
      <c r="L5280" s="4">
        <v>41642.387465277781</v>
      </c>
      <c r="M5280" s="4">
        <v>41631.333333333336</v>
      </c>
      <c r="N5280" s="4">
        <v>41649.695069444446</v>
      </c>
      <c r="O5280">
        <v>12</v>
      </c>
      <c r="P5280">
        <v>12</v>
      </c>
      <c r="Q5280" t="s">
        <v>26</v>
      </c>
      <c r="R5280" t="s">
        <v>27</v>
      </c>
      <c r="S5280" s="3">
        <v>41642</v>
      </c>
      <c r="T5280" t="str">
        <f>IF(kiva_loans__muestra[[#This Row],[loan_amount]]&gt;5000,"Alto","Bajo")</f>
        <v>Bajo</v>
      </c>
      <c r="U5280" s="26" t="str">
        <f>VLOOKUP(kiva_loans__muestra[[#This Row],[country]],Pais!A:B,2,FALSE)</f>
        <v>Asia</v>
      </c>
      <c r="V5280" t="s">
        <v>10719</v>
      </c>
    </row>
    <row r="5281" spans="1:22">
      <c r="A5281">
        <v>653655</v>
      </c>
      <c r="B5281" s="20">
        <v>400</v>
      </c>
      <c r="C5281" s="22">
        <v>400</v>
      </c>
      <c r="D5281" t="s">
        <v>418</v>
      </c>
      <c r="E5281" t="s">
        <v>65</v>
      </c>
      <c r="F5281" t="s">
        <v>908</v>
      </c>
      <c r="G5281" t="s">
        <v>22</v>
      </c>
      <c r="H5281" t="s">
        <v>23</v>
      </c>
      <c r="I5281" t="s">
        <v>909</v>
      </c>
      <c r="J5281" t="s">
        <v>25</v>
      </c>
      <c r="K5281">
        <v>2450</v>
      </c>
      <c r="L5281" s="4">
        <v>41642.451203703706</v>
      </c>
      <c r="M5281" s="4">
        <v>41631.333333333336</v>
      </c>
      <c r="N5281" s="4">
        <v>41656.259259259263</v>
      </c>
      <c r="O5281">
        <v>14</v>
      </c>
      <c r="P5281">
        <v>16</v>
      </c>
      <c r="Q5281" t="s">
        <v>26</v>
      </c>
      <c r="R5281" t="s">
        <v>43</v>
      </c>
      <c r="S5281" s="3">
        <v>41642</v>
      </c>
      <c r="T5281" t="str">
        <f>IF(kiva_loans__muestra[[#This Row],[loan_amount]]&gt;5000,"Alto","Bajo")</f>
        <v>Bajo</v>
      </c>
      <c r="U5281" s="26" t="str">
        <f>VLOOKUP(kiva_loans__muestra[[#This Row],[country]],Pais!A:B,2,FALSE)</f>
        <v>Asia</v>
      </c>
      <c r="V5281" t="s">
        <v>10719</v>
      </c>
    </row>
    <row r="5282" spans="1:22">
      <c r="A5282">
        <v>653657</v>
      </c>
      <c r="B5282" s="20">
        <v>450</v>
      </c>
      <c r="C5282" s="22">
        <v>450</v>
      </c>
      <c r="D5282" t="s">
        <v>56</v>
      </c>
      <c r="E5282" t="s">
        <v>56</v>
      </c>
      <c r="F5282" t="s">
        <v>640</v>
      </c>
      <c r="G5282" t="s">
        <v>22</v>
      </c>
      <c r="H5282" t="s">
        <v>23</v>
      </c>
      <c r="I5282" t="s">
        <v>641</v>
      </c>
      <c r="J5282" t="s">
        <v>25</v>
      </c>
      <c r="K5282">
        <v>2450</v>
      </c>
      <c r="L5282" s="4">
        <v>41642.452986111108</v>
      </c>
      <c r="M5282" s="4">
        <v>41626.333333333336</v>
      </c>
      <c r="N5282" s="4">
        <v>41643.040914351855</v>
      </c>
      <c r="O5282">
        <v>14</v>
      </c>
      <c r="P5282">
        <v>18</v>
      </c>
      <c r="Q5282" t="s">
        <v>134</v>
      </c>
      <c r="R5282" t="s">
        <v>43</v>
      </c>
      <c r="S5282" s="3">
        <v>41642</v>
      </c>
      <c r="T5282" t="str">
        <f>IF(kiva_loans__muestra[[#This Row],[loan_amount]]&gt;5000,"Alto","Bajo")</f>
        <v>Bajo</v>
      </c>
      <c r="U5282" s="26" t="str">
        <f>VLOOKUP(kiva_loans__muestra[[#This Row],[country]],Pais!A:B,2,FALSE)</f>
        <v>Asia</v>
      </c>
      <c r="V5282" t="s">
        <v>10720</v>
      </c>
    </row>
    <row r="5283" spans="1:22">
      <c r="A5283">
        <v>653658</v>
      </c>
      <c r="B5283" s="20">
        <v>400</v>
      </c>
      <c r="C5283" s="22">
        <v>400</v>
      </c>
      <c r="D5283" t="s">
        <v>418</v>
      </c>
      <c r="E5283" t="s">
        <v>65</v>
      </c>
      <c r="F5283" t="s">
        <v>1013</v>
      </c>
      <c r="G5283" t="s">
        <v>22</v>
      </c>
      <c r="H5283" t="s">
        <v>23</v>
      </c>
      <c r="I5283" t="s">
        <v>641</v>
      </c>
      <c r="J5283" t="s">
        <v>25</v>
      </c>
      <c r="K5283">
        <v>2450</v>
      </c>
      <c r="L5283" s="4">
        <v>41642.454317129632</v>
      </c>
      <c r="M5283" s="4">
        <v>41626.333333333336</v>
      </c>
      <c r="N5283" s="4">
        <v>41657.174768518518</v>
      </c>
      <c r="O5283">
        <v>14</v>
      </c>
      <c r="P5283">
        <v>16</v>
      </c>
      <c r="Q5283" t="s">
        <v>26</v>
      </c>
      <c r="R5283" t="s">
        <v>43</v>
      </c>
      <c r="S5283" s="3">
        <v>41642</v>
      </c>
      <c r="T5283" t="str">
        <f>IF(kiva_loans__muestra[[#This Row],[loan_amount]]&gt;5000,"Alto","Bajo")</f>
        <v>Bajo</v>
      </c>
      <c r="U5283" s="26" t="str">
        <f>VLOOKUP(kiva_loans__muestra[[#This Row],[country]],Pais!A:B,2,FALSE)</f>
        <v>Asia</v>
      </c>
      <c r="V5283" t="s">
        <v>10719</v>
      </c>
    </row>
    <row r="5284" spans="1:22">
      <c r="A5284">
        <v>653659</v>
      </c>
      <c r="B5284" s="20">
        <v>475</v>
      </c>
      <c r="C5284" s="22">
        <v>475</v>
      </c>
      <c r="D5284" t="s">
        <v>418</v>
      </c>
      <c r="E5284" t="s">
        <v>65</v>
      </c>
      <c r="F5284" t="s">
        <v>1036</v>
      </c>
      <c r="G5284" t="s">
        <v>22</v>
      </c>
      <c r="H5284" t="s">
        <v>23</v>
      </c>
      <c r="I5284" t="s">
        <v>641</v>
      </c>
      <c r="J5284" t="s">
        <v>25</v>
      </c>
      <c r="K5284">
        <v>2450</v>
      </c>
      <c r="L5284" s="4">
        <v>41642.455555555556</v>
      </c>
      <c r="M5284" s="4">
        <v>41626.333333333336</v>
      </c>
      <c r="N5284" s="4">
        <v>41658.105868055558</v>
      </c>
      <c r="O5284">
        <v>14</v>
      </c>
      <c r="P5284">
        <v>15</v>
      </c>
      <c r="Q5284" t="s">
        <v>134</v>
      </c>
      <c r="R5284" t="s">
        <v>43</v>
      </c>
      <c r="S5284" s="3">
        <v>41642</v>
      </c>
      <c r="T5284" t="str">
        <f>IF(kiva_loans__muestra[[#This Row],[loan_amount]]&gt;5000,"Alto","Bajo")</f>
        <v>Bajo</v>
      </c>
      <c r="U5284" s="26" t="str">
        <f>VLOOKUP(kiva_loans__muestra[[#This Row],[country]],Pais!A:B,2,FALSE)</f>
        <v>Asia</v>
      </c>
      <c r="V5284" t="s">
        <v>10720</v>
      </c>
    </row>
    <row r="5285" spans="1:22">
      <c r="A5285">
        <v>653660</v>
      </c>
      <c r="B5285" s="20">
        <v>400</v>
      </c>
      <c r="C5285" s="22">
        <v>400</v>
      </c>
      <c r="D5285" t="s">
        <v>64</v>
      </c>
      <c r="E5285" t="s">
        <v>65</v>
      </c>
      <c r="F5285" t="s">
        <v>984</v>
      </c>
      <c r="G5285" t="s">
        <v>22</v>
      </c>
      <c r="H5285" t="s">
        <v>23</v>
      </c>
      <c r="I5285" t="s">
        <v>843</v>
      </c>
      <c r="J5285" t="s">
        <v>25</v>
      </c>
      <c r="K5285">
        <v>2450</v>
      </c>
      <c r="L5285" s="4">
        <v>41642.456956018519</v>
      </c>
      <c r="M5285" s="4">
        <v>41632.333333333336</v>
      </c>
      <c r="N5285" s="4">
        <v>41656.951249999998</v>
      </c>
      <c r="O5285">
        <v>14</v>
      </c>
      <c r="P5285">
        <v>9</v>
      </c>
      <c r="Q5285" t="s">
        <v>26</v>
      </c>
      <c r="R5285" t="s">
        <v>43</v>
      </c>
      <c r="S5285" s="3">
        <v>41642</v>
      </c>
      <c r="T5285" t="str">
        <f>IF(kiva_loans__muestra[[#This Row],[loan_amount]]&gt;5000,"Alto","Bajo")</f>
        <v>Bajo</v>
      </c>
      <c r="U5285" s="26" t="str">
        <f>VLOOKUP(kiva_loans__muestra[[#This Row],[country]],Pais!A:B,2,FALSE)</f>
        <v>Asia</v>
      </c>
      <c r="V5285" t="s">
        <v>10719</v>
      </c>
    </row>
    <row r="5286" spans="1:22">
      <c r="A5286">
        <v>653661</v>
      </c>
      <c r="B5286" s="20">
        <v>475</v>
      </c>
      <c r="C5286" s="22">
        <v>475</v>
      </c>
      <c r="D5286" t="s">
        <v>370</v>
      </c>
      <c r="E5286" t="s">
        <v>51</v>
      </c>
      <c r="F5286" t="s">
        <v>842</v>
      </c>
      <c r="G5286" t="s">
        <v>22</v>
      </c>
      <c r="H5286" t="s">
        <v>23</v>
      </c>
      <c r="I5286" t="s">
        <v>843</v>
      </c>
      <c r="J5286" t="s">
        <v>25</v>
      </c>
      <c r="K5286">
        <v>2450</v>
      </c>
      <c r="L5286" s="4">
        <v>41642.458009259259</v>
      </c>
      <c r="M5286" s="4">
        <v>41618.333333333336</v>
      </c>
      <c r="N5286" s="4">
        <v>41643.911435185182</v>
      </c>
      <c r="O5286">
        <v>14</v>
      </c>
      <c r="P5286">
        <v>14</v>
      </c>
      <c r="Q5286" t="s">
        <v>26</v>
      </c>
      <c r="R5286" t="s">
        <v>43</v>
      </c>
      <c r="S5286" s="3">
        <v>41642</v>
      </c>
      <c r="T5286" t="str">
        <f>IF(kiva_loans__muestra[[#This Row],[loan_amount]]&gt;5000,"Alto","Bajo")</f>
        <v>Bajo</v>
      </c>
      <c r="U5286" s="26" t="str">
        <f>VLOOKUP(kiva_loans__muestra[[#This Row],[country]],Pais!A:B,2,FALSE)</f>
        <v>Asia</v>
      </c>
      <c r="V5286" t="s">
        <v>10719</v>
      </c>
    </row>
    <row r="5287" spans="1:22">
      <c r="A5287">
        <v>653662</v>
      </c>
      <c r="B5287" s="20">
        <v>400</v>
      </c>
      <c r="C5287" s="22">
        <v>400</v>
      </c>
      <c r="D5287" t="s">
        <v>75</v>
      </c>
      <c r="E5287" t="s">
        <v>44</v>
      </c>
      <c r="F5287" t="s">
        <v>748</v>
      </c>
      <c r="G5287" t="s">
        <v>22</v>
      </c>
      <c r="H5287" t="s">
        <v>23</v>
      </c>
      <c r="I5287" t="s">
        <v>641</v>
      </c>
      <c r="J5287" t="s">
        <v>25</v>
      </c>
      <c r="K5287">
        <v>2450</v>
      </c>
      <c r="L5287" s="4">
        <v>41642.459618055553</v>
      </c>
      <c r="M5287" s="4">
        <v>41625.333333333336</v>
      </c>
      <c r="N5287" s="4">
        <v>41643.433229166665</v>
      </c>
      <c r="O5287">
        <v>14</v>
      </c>
      <c r="P5287">
        <v>16</v>
      </c>
      <c r="Q5287" t="s">
        <v>26</v>
      </c>
      <c r="R5287" t="s">
        <v>43</v>
      </c>
      <c r="S5287" s="3">
        <v>41642</v>
      </c>
      <c r="T5287" t="str">
        <f>IF(kiva_loans__muestra[[#This Row],[loan_amount]]&gt;5000,"Alto","Bajo")</f>
        <v>Bajo</v>
      </c>
      <c r="U5287" s="26" t="str">
        <f>VLOOKUP(kiva_loans__muestra[[#This Row],[country]],Pais!A:B,2,FALSE)</f>
        <v>Asia</v>
      </c>
      <c r="V5287" t="s">
        <v>10719</v>
      </c>
    </row>
    <row r="5288" spans="1:22">
      <c r="A5288">
        <v>653663</v>
      </c>
      <c r="B5288" s="20">
        <v>450</v>
      </c>
      <c r="C5288" s="22">
        <v>450</v>
      </c>
      <c r="D5288" t="s">
        <v>560</v>
      </c>
      <c r="E5288" t="s">
        <v>38</v>
      </c>
      <c r="F5288" t="s">
        <v>859</v>
      </c>
      <c r="G5288" t="s">
        <v>22</v>
      </c>
      <c r="H5288" t="s">
        <v>23</v>
      </c>
      <c r="I5288" t="s">
        <v>676</v>
      </c>
      <c r="J5288" t="s">
        <v>25</v>
      </c>
      <c r="K5288">
        <v>2450</v>
      </c>
      <c r="L5288" s="4">
        <v>41642.461608796293</v>
      </c>
      <c r="M5288" s="4">
        <v>41619.333333333336</v>
      </c>
      <c r="N5288" s="4">
        <v>41642.840497685182</v>
      </c>
      <c r="O5288">
        <v>14</v>
      </c>
      <c r="P5288">
        <v>16</v>
      </c>
      <c r="Q5288" t="s">
        <v>26</v>
      </c>
      <c r="R5288" t="s">
        <v>43</v>
      </c>
      <c r="S5288" s="3">
        <v>41642</v>
      </c>
      <c r="T5288" t="str">
        <f>IF(kiva_loans__muestra[[#This Row],[loan_amount]]&gt;5000,"Alto","Bajo")</f>
        <v>Bajo</v>
      </c>
      <c r="U5288" s="26" t="str">
        <f>VLOOKUP(kiva_loans__muestra[[#This Row],[country]],Pais!A:B,2,FALSE)</f>
        <v>Asia</v>
      </c>
      <c r="V5288" t="s">
        <v>10719</v>
      </c>
    </row>
    <row r="5289" spans="1:22">
      <c r="A5289">
        <v>653665</v>
      </c>
      <c r="B5289" s="20">
        <v>400</v>
      </c>
      <c r="C5289" s="22">
        <v>400</v>
      </c>
      <c r="D5289" t="s">
        <v>370</v>
      </c>
      <c r="E5289" t="s">
        <v>51</v>
      </c>
      <c r="F5289" t="s">
        <v>1015</v>
      </c>
      <c r="G5289" t="s">
        <v>22</v>
      </c>
      <c r="H5289" t="s">
        <v>23</v>
      </c>
      <c r="I5289" t="s">
        <v>676</v>
      </c>
      <c r="J5289" t="s">
        <v>25</v>
      </c>
      <c r="K5289">
        <v>2450</v>
      </c>
      <c r="L5289" s="4">
        <v>41642.463530092595</v>
      </c>
      <c r="M5289" s="4">
        <v>41618.333333333336</v>
      </c>
      <c r="N5289" s="4">
        <v>41642.780972222223</v>
      </c>
      <c r="O5289">
        <v>14</v>
      </c>
      <c r="P5289">
        <v>15</v>
      </c>
      <c r="Q5289" t="s">
        <v>26</v>
      </c>
      <c r="R5289" t="s">
        <v>43</v>
      </c>
      <c r="S5289" s="3">
        <v>41642</v>
      </c>
      <c r="T5289" t="str">
        <f>IF(kiva_loans__muestra[[#This Row],[loan_amount]]&gt;5000,"Alto","Bajo")</f>
        <v>Bajo</v>
      </c>
      <c r="U5289" s="26" t="str">
        <f>VLOOKUP(kiva_loans__muestra[[#This Row],[country]],Pais!A:B,2,FALSE)</f>
        <v>Asia</v>
      </c>
      <c r="V5289" t="s">
        <v>10719</v>
      </c>
    </row>
    <row r="5290" spans="1:22">
      <c r="A5290">
        <v>653667</v>
      </c>
      <c r="B5290" s="20">
        <v>475</v>
      </c>
      <c r="C5290" s="22">
        <v>475</v>
      </c>
      <c r="D5290" t="s">
        <v>53</v>
      </c>
      <c r="E5290" t="s">
        <v>44</v>
      </c>
      <c r="F5290" t="s">
        <v>736</v>
      </c>
      <c r="G5290" t="s">
        <v>22</v>
      </c>
      <c r="H5290" t="s">
        <v>23</v>
      </c>
      <c r="I5290" t="s">
        <v>24</v>
      </c>
      <c r="J5290" t="s">
        <v>25</v>
      </c>
      <c r="K5290">
        <v>2450</v>
      </c>
      <c r="L5290" s="4">
        <v>41642.464629629627</v>
      </c>
      <c r="M5290" s="4">
        <v>41634.333333333336</v>
      </c>
      <c r="N5290" s="4">
        <v>41646.348657407405</v>
      </c>
      <c r="O5290">
        <v>14</v>
      </c>
      <c r="P5290">
        <v>10</v>
      </c>
      <c r="Q5290" t="s">
        <v>134</v>
      </c>
      <c r="R5290" t="s">
        <v>43</v>
      </c>
      <c r="S5290" s="3">
        <v>41642</v>
      </c>
      <c r="T5290" t="str">
        <f>IF(kiva_loans__muestra[[#This Row],[loan_amount]]&gt;5000,"Alto","Bajo")</f>
        <v>Bajo</v>
      </c>
      <c r="U5290" s="26" t="str">
        <f>VLOOKUP(kiva_loans__muestra[[#This Row],[country]],Pais!A:B,2,FALSE)</f>
        <v>Asia</v>
      </c>
      <c r="V5290" t="s">
        <v>10720</v>
      </c>
    </row>
    <row r="5291" spans="1:22">
      <c r="A5291">
        <v>653668</v>
      </c>
      <c r="B5291" s="20">
        <v>400</v>
      </c>
      <c r="C5291" s="22">
        <v>400</v>
      </c>
      <c r="D5291" t="s">
        <v>64</v>
      </c>
      <c r="E5291" t="s">
        <v>65</v>
      </c>
      <c r="F5291" t="s">
        <v>935</v>
      </c>
      <c r="G5291" t="s">
        <v>22</v>
      </c>
      <c r="H5291" t="s">
        <v>23</v>
      </c>
      <c r="I5291" t="s">
        <v>936</v>
      </c>
      <c r="J5291" t="s">
        <v>25</v>
      </c>
      <c r="K5291">
        <v>2450</v>
      </c>
      <c r="L5291" s="4">
        <v>41642.46634259259</v>
      </c>
      <c r="M5291" s="4">
        <v>41622.333333333336</v>
      </c>
      <c r="N5291" s="4">
        <v>41658.89947916667</v>
      </c>
      <c r="O5291">
        <v>14</v>
      </c>
      <c r="P5291">
        <v>16</v>
      </c>
      <c r="Q5291" t="s">
        <v>26</v>
      </c>
      <c r="R5291" t="s">
        <v>43</v>
      </c>
      <c r="S5291" s="3">
        <v>41642</v>
      </c>
      <c r="T5291" t="str">
        <f>IF(kiva_loans__muestra[[#This Row],[loan_amount]]&gt;5000,"Alto","Bajo")</f>
        <v>Bajo</v>
      </c>
      <c r="U5291" s="26" t="str">
        <f>VLOOKUP(kiva_loans__muestra[[#This Row],[country]],Pais!A:B,2,FALSE)</f>
        <v>Asia</v>
      </c>
      <c r="V5291" t="s">
        <v>10719</v>
      </c>
    </row>
    <row r="5292" spans="1:22">
      <c r="A5292">
        <v>653670</v>
      </c>
      <c r="B5292" s="20">
        <v>400</v>
      </c>
      <c r="C5292" s="22">
        <v>400</v>
      </c>
      <c r="D5292" t="s">
        <v>40</v>
      </c>
      <c r="E5292" t="s">
        <v>20</v>
      </c>
      <c r="F5292" t="s">
        <v>721</v>
      </c>
      <c r="G5292" t="s">
        <v>22</v>
      </c>
      <c r="H5292" t="s">
        <v>23</v>
      </c>
      <c r="I5292" t="s">
        <v>722</v>
      </c>
      <c r="J5292" t="s">
        <v>25</v>
      </c>
      <c r="K5292">
        <v>2450</v>
      </c>
      <c r="L5292" s="4">
        <v>41642.468587962961</v>
      </c>
      <c r="M5292" s="4">
        <v>41633.333333333336</v>
      </c>
      <c r="N5292" s="4">
        <v>41644.828923611109</v>
      </c>
      <c r="O5292">
        <v>14</v>
      </c>
      <c r="P5292">
        <v>14</v>
      </c>
      <c r="Q5292" t="s">
        <v>26</v>
      </c>
      <c r="R5292" t="s">
        <v>43</v>
      </c>
      <c r="S5292" s="3">
        <v>41642</v>
      </c>
      <c r="T5292" t="str">
        <f>IF(kiva_loans__muestra[[#This Row],[loan_amount]]&gt;5000,"Alto","Bajo")</f>
        <v>Bajo</v>
      </c>
      <c r="U5292" s="26" t="str">
        <f>VLOOKUP(kiva_loans__muestra[[#This Row],[country]],Pais!A:B,2,FALSE)</f>
        <v>Asia</v>
      </c>
      <c r="V5292" t="s">
        <v>10719</v>
      </c>
    </row>
    <row r="5293" spans="1:22">
      <c r="A5293">
        <v>653671</v>
      </c>
      <c r="B5293" s="20">
        <v>400</v>
      </c>
      <c r="C5293" s="22">
        <v>400</v>
      </c>
      <c r="D5293" t="s">
        <v>548</v>
      </c>
      <c r="E5293" t="s">
        <v>56</v>
      </c>
      <c r="F5293" t="s">
        <v>1027</v>
      </c>
      <c r="G5293" t="s">
        <v>22</v>
      </c>
      <c r="H5293" t="s">
        <v>23</v>
      </c>
      <c r="I5293" t="s">
        <v>722</v>
      </c>
      <c r="J5293" t="s">
        <v>25</v>
      </c>
      <c r="K5293">
        <v>2450</v>
      </c>
      <c r="L5293" s="4">
        <v>41642.470034722224</v>
      </c>
      <c r="M5293" s="4">
        <v>41636.333333333336</v>
      </c>
      <c r="N5293" s="4">
        <v>41643.272256944445</v>
      </c>
      <c r="O5293">
        <v>14</v>
      </c>
      <c r="P5293">
        <v>14</v>
      </c>
      <c r="Q5293" t="s">
        <v>26</v>
      </c>
      <c r="R5293" t="s">
        <v>43</v>
      </c>
      <c r="S5293" s="3">
        <v>41642</v>
      </c>
      <c r="T5293" t="str">
        <f>IF(kiva_loans__muestra[[#This Row],[loan_amount]]&gt;5000,"Alto","Bajo")</f>
        <v>Bajo</v>
      </c>
      <c r="U5293" s="26" t="str">
        <f>VLOOKUP(kiva_loans__muestra[[#This Row],[country]],Pais!A:B,2,FALSE)</f>
        <v>Asia</v>
      </c>
      <c r="V5293" t="s">
        <v>10719</v>
      </c>
    </row>
    <row r="5294" spans="1:22">
      <c r="A5294">
        <v>653672</v>
      </c>
      <c r="B5294" s="20">
        <v>400</v>
      </c>
      <c r="C5294" s="22">
        <v>400</v>
      </c>
      <c r="D5294" t="s">
        <v>40</v>
      </c>
      <c r="E5294" t="s">
        <v>20</v>
      </c>
      <c r="F5294" t="s">
        <v>1017</v>
      </c>
      <c r="G5294" t="s">
        <v>22</v>
      </c>
      <c r="H5294" t="s">
        <v>23</v>
      </c>
      <c r="I5294" t="s">
        <v>24</v>
      </c>
      <c r="J5294" t="s">
        <v>25</v>
      </c>
      <c r="K5294">
        <v>2450</v>
      </c>
      <c r="L5294" s="4">
        <v>41642.471180555556</v>
      </c>
      <c r="M5294" s="4">
        <v>41618.333333333336</v>
      </c>
      <c r="N5294" s="4">
        <v>41643.870532407411</v>
      </c>
      <c r="O5294">
        <v>14</v>
      </c>
      <c r="P5294">
        <v>16</v>
      </c>
      <c r="Q5294" t="s">
        <v>26</v>
      </c>
      <c r="R5294" t="s">
        <v>43</v>
      </c>
      <c r="S5294" s="3">
        <v>41642</v>
      </c>
      <c r="T5294" t="str">
        <f>IF(kiva_loans__muestra[[#This Row],[loan_amount]]&gt;5000,"Alto","Bajo")</f>
        <v>Bajo</v>
      </c>
      <c r="U5294" s="26" t="str">
        <f>VLOOKUP(kiva_loans__muestra[[#This Row],[country]],Pais!A:B,2,FALSE)</f>
        <v>Asia</v>
      </c>
      <c r="V5294" t="s">
        <v>10719</v>
      </c>
    </row>
    <row r="5295" spans="1:22">
      <c r="A5295">
        <v>653673</v>
      </c>
      <c r="B5295" s="20">
        <v>475</v>
      </c>
      <c r="C5295" s="22">
        <v>475</v>
      </c>
      <c r="D5295" t="s">
        <v>50</v>
      </c>
      <c r="E5295" t="s">
        <v>51</v>
      </c>
      <c r="F5295" t="s">
        <v>721</v>
      </c>
      <c r="G5295" t="s">
        <v>22</v>
      </c>
      <c r="H5295" t="s">
        <v>23</v>
      </c>
      <c r="I5295" t="s">
        <v>24</v>
      </c>
      <c r="J5295" t="s">
        <v>25</v>
      </c>
      <c r="K5295">
        <v>2450</v>
      </c>
      <c r="L5295" s="4">
        <v>41642.472696759258</v>
      </c>
      <c r="M5295" s="4">
        <v>41620.333333333336</v>
      </c>
      <c r="N5295" s="4">
        <v>41643.580555555556</v>
      </c>
      <c r="O5295">
        <v>14</v>
      </c>
      <c r="P5295">
        <v>18</v>
      </c>
      <c r="Q5295" t="s">
        <v>26</v>
      </c>
      <c r="R5295" t="s">
        <v>43</v>
      </c>
      <c r="S5295" s="3">
        <v>41642</v>
      </c>
      <c r="T5295" t="str">
        <f>IF(kiva_loans__muestra[[#This Row],[loan_amount]]&gt;5000,"Alto","Bajo")</f>
        <v>Bajo</v>
      </c>
      <c r="U5295" s="26" t="str">
        <f>VLOOKUP(kiva_loans__muestra[[#This Row],[country]],Pais!A:B,2,FALSE)</f>
        <v>Asia</v>
      </c>
      <c r="V5295" t="s">
        <v>10719</v>
      </c>
    </row>
    <row r="5296" spans="1:22">
      <c r="A5296">
        <v>653674</v>
      </c>
      <c r="B5296" s="20">
        <v>400</v>
      </c>
      <c r="C5296" s="22">
        <v>400</v>
      </c>
      <c r="D5296" t="s">
        <v>82</v>
      </c>
      <c r="E5296" t="s">
        <v>20</v>
      </c>
      <c r="F5296" t="s">
        <v>883</v>
      </c>
      <c r="G5296" t="s">
        <v>22</v>
      </c>
      <c r="H5296" t="s">
        <v>23</v>
      </c>
      <c r="I5296" t="s">
        <v>63</v>
      </c>
      <c r="J5296" t="s">
        <v>25</v>
      </c>
      <c r="K5296">
        <v>2450</v>
      </c>
      <c r="L5296" s="4">
        <v>41642.474374999998</v>
      </c>
      <c r="M5296" s="4">
        <v>41624.333333333336</v>
      </c>
      <c r="N5296" s="4">
        <v>41644.165393518517</v>
      </c>
      <c r="O5296">
        <v>14</v>
      </c>
      <c r="P5296">
        <v>7</v>
      </c>
      <c r="Q5296" t="s">
        <v>26</v>
      </c>
      <c r="R5296" t="s">
        <v>43</v>
      </c>
      <c r="S5296" s="3">
        <v>41642</v>
      </c>
      <c r="T5296" t="str">
        <f>IF(kiva_loans__muestra[[#This Row],[loan_amount]]&gt;5000,"Alto","Bajo")</f>
        <v>Bajo</v>
      </c>
      <c r="U5296" s="26" t="str">
        <f>VLOOKUP(kiva_loans__muestra[[#This Row],[country]],Pais!A:B,2,FALSE)</f>
        <v>Asia</v>
      </c>
      <c r="V5296" t="s">
        <v>10719</v>
      </c>
    </row>
    <row r="5297" spans="1:22">
      <c r="A5297">
        <v>653676</v>
      </c>
      <c r="B5297" s="20">
        <v>400</v>
      </c>
      <c r="C5297" s="22">
        <v>400</v>
      </c>
      <c r="D5297" t="s">
        <v>370</v>
      </c>
      <c r="E5297" t="s">
        <v>51</v>
      </c>
      <c r="F5297" t="s">
        <v>831</v>
      </c>
      <c r="G5297" t="s">
        <v>22</v>
      </c>
      <c r="H5297" t="s">
        <v>23</v>
      </c>
      <c r="I5297" t="s">
        <v>832</v>
      </c>
      <c r="J5297" t="s">
        <v>25</v>
      </c>
      <c r="K5297">
        <v>2450</v>
      </c>
      <c r="L5297" s="4">
        <v>41642.475810185184</v>
      </c>
      <c r="M5297" s="4">
        <v>41621.333333333336</v>
      </c>
      <c r="N5297" s="4">
        <v>41643.107766203706</v>
      </c>
      <c r="O5297">
        <v>14</v>
      </c>
      <c r="P5297">
        <v>15</v>
      </c>
      <c r="Q5297" t="s">
        <v>134</v>
      </c>
      <c r="R5297" t="s">
        <v>43</v>
      </c>
      <c r="S5297" s="3">
        <v>41642</v>
      </c>
      <c r="T5297" t="str">
        <f>IF(kiva_loans__muestra[[#This Row],[loan_amount]]&gt;5000,"Alto","Bajo")</f>
        <v>Bajo</v>
      </c>
      <c r="U5297" s="26" t="str">
        <f>VLOOKUP(kiva_loans__muestra[[#This Row],[country]],Pais!A:B,2,FALSE)</f>
        <v>Asia</v>
      </c>
      <c r="V5297" t="s">
        <v>10720</v>
      </c>
    </row>
    <row r="5298" spans="1:22">
      <c r="A5298">
        <v>653677</v>
      </c>
      <c r="B5298" s="20">
        <v>400</v>
      </c>
      <c r="C5298" s="22">
        <v>400</v>
      </c>
      <c r="D5298" t="s">
        <v>19</v>
      </c>
      <c r="E5298" t="s">
        <v>20</v>
      </c>
      <c r="F5298" t="s">
        <v>986</v>
      </c>
      <c r="G5298" t="s">
        <v>22</v>
      </c>
      <c r="H5298" t="s">
        <v>23</v>
      </c>
      <c r="I5298" t="s">
        <v>987</v>
      </c>
      <c r="J5298" t="s">
        <v>25</v>
      </c>
      <c r="K5298">
        <v>2450</v>
      </c>
      <c r="L5298" s="4">
        <v>41642.477118055554</v>
      </c>
      <c r="M5298" s="4">
        <v>41619.333333333336</v>
      </c>
      <c r="N5298" s="4">
        <v>41644.728495370371</v>
      </c>
      <c r="O5298">
        <v>14</v>
      </c>
      <c r="P5298">
        <v>16</v>
      </c>
      <c r="Q5298" t="s">
        <v>26</v>
      </c>
      <c r="R5298" t="s">
        <v>43</v>
      </c>
      <c r="S5298" s="3">
        <v>41642</v>
      </c>
      <c r="T5298" t="str">
        <f>IF(kiva_loans__muestra[[#This Row],[loan_amount]]&gt;5000,"Alto","Bajo")</f>
        <v>Bajo</v>
      </c>
      <c r="U5298" s="26" t="str">
        <f>VLOOKUP(kiva_loans__muestra[[#This Row],[country]],Pais!A:B,2,FALSE)</f>
        <v>Asia</v>
      </c>
      <c r="V5298" t="s">
        <v>10719</v>
      </c>
    </row>
    <row r="5299" spans="1:22">
      <c r="A5299">
        <v>653679</v>
      </c>
      <c r="B5299" s="20">
        <v>575</v>
      </c>
      <c r="C5299" s="22">
        <v>575</v>
      </c>
      <c r="D5299" t="s">
        <v>548</v>
      </c>
      <c r="E5299" t="s">
        <v>56</v>
      </c>
      <c r="F5299" t="s">
        <v>840</v>
      </c>
      <c r="G5299" t="s">
        <v>22</v>
      </c>
      <c r="H5299" t="s">
        <v>23</v>
      </c>
      <c r="I5299" t="s">
        <v>24</v>
      </c>
      <c r="J5299" t="s">
        <v>25</v>
      </c>
      <c r="K5299">
        <v>2450</v>
      </c>
      <c r="L5299" s="4">
        <v>41642.478958333333</v>
      </c>
      <c r="M5299" s="4">
        <v>41620.333333333336</v>
      </c>
      <c r="N5299" s="4">
        <v>41643.053842592592</v>
      </c>
      <c r="O5299">
        <v>14</v>
      </c>
      <c r="P5299">
        <v>12</v>
      </c>
      <c r="Q5299" t="s">
        <v>26</v>
      </c>
      <c r="R5299" t="s">
        <v>43</v>
      </c>
      <c r="S5299" s="3">
        <v>41642</v>
      </c>
      <c r="T5299" t="str">
        <f>IF(kiva_loans__muestra[[#This Row],[loan_amount]]&gt;5000,"Alto","Bajo")</f>
        <v>Bajo</v>
      </c>
      <c r="U5299" s="26" t="str">
        <f>VLOOKUP(kiva_loans__muestra[[#This Row],[country]],Pais!A:B,2,FALSE)</f>
        <v>Asia</v>
      </c>
      <c r="V5299" t="s">
        <v>10719</v>
      </c>
    </row>
    <row r="5300" spans="1:22">
      <c r="A5300">
        <v>653680</v>
      </c>
      <c r="B5300" s="20">
        <v>400</v>
      </c>
      <c r="C5300" s="22">
        <v>400</v>
      </c>
      <c r="D5300" t="s">
        <v>56</v>
      </c>
      <c r="E5300" t="s">
        <v>56</v>
      </c>
      <c r="F5300" t="s">
        <v>675</v>
      </c>
      <c r="G5300" t="s">
        <v>22</v>
      </c>
      <c r="H5300" t="s">
        <v>23</v>
      </c>
      <c r="I5300" t="s">
        <v>676</v>
      </c>
      <c r="J5300" t="s">
        <v>25</v>
      </c>
      <c r="K5300">
        <v>2450</v>
      </c>
      <c r="L5300" s="4">
        <v>41642.480405092596</v>
      </c>
      <c r="M5300" s="4">
        <v>41613.333333333336</v>
      </c>
      <c r="N5300" s="4">
        <v>41643.69425925926</v>
      </c>
      <c r="O5300">
        <v>14</v>
      </c>
      <c r="P5300">
        <v>16</v>
      </c>
      <c r="Q5300" t="s">
        <v>134</v>
      </c>
      <c r="R5300" t="s">
        <v>43</v>
      </c>
      <c r="S5300" s="3">
        <v>41642</v>
      </c>
      <c r="T5300" t="str">
        <f>IF(kiva_loans__muestra[[#This Row],[loan_amount]]&gt;5000,"Alto","Bajo")</f>
        <v>Bajo</v>
      </c>
      <c r="U5300" s="26" t="str">
        <f>VLOOKUP(kiva_loans__muestra[[#This Row],[country]],Pais!A:B,2,FALSE)</f>
        <v>Asia</v>
      </c>
      <c r="V5300" t="s">
        <v>10720</v>
      </c>
    </row>
    <row r="5301" spans="1:22">
      <c r="A5301">
        <v>653683</v>
      </c>
      <c r="B5301" s="20">
        <v>400</v>
      </c>
      <c r="C5301" s="22">
        <v>400</v>
      </c>
      <c r="D5301" t="s">
        <v>115</v>
      </c>
      <c r="E5301" t="s">
        <v>116</v>
      </c>
      <c r="F5301" t="s">
        <v>794</v>
      </c>
      <c r="G5301" t="s">
        <v>22</v>
      </c>
      <c r="H5301" t="s">
        <v>23</v>
      </c>
      <c r="I5301" t="s">
        <v>24</v>
      </c>
      <c r="J5301" t="s">
        <v>25</v>
      </c>
      <c r="K5301">
        <v>2450</v>
      </c>
      <c r="L5301" s="4">
        <v>41642.484675925924</v>
      </c>
      <c r="M5301" s="4">
        <v>41628.333333333336</v>
      </c>
      <c r="N5301" s="4">
        <v>41642.753564814811</v>
      </c>
      <c r="O5301">
        <v>14</v>
      </c>
      <c r="P5301">
        <v>16</v>
      </c>
      <c r="Q5301" t="s">
        <v>26</v>
      </c>
      <c r="R5301" t="s">
        <v>43</v>
      </c>
      <c r="S5301" s="3">
        <v>41642</v>
      </c>
      <c r="T5301" t="str">
        <f>IF(kiva_loans__muestra[[#This Row],[loan_amount]]&gt;5000,"Alto","Bajo")</f>
        <v>Bajo</v>
      </c>
      <c r="U5301" s="26" t="str">
        <f>VLOOKUP(kiva_loans__muestra[[#This Row],[country]],Pais!A:B,2,FALSE)</f>
        <v>Asia</v>
      </c>
      <c r="V5301" t="s">
        <v>10719</v>
      </c>
    </row>
    <row r="5302" spans="1:22">
      <c r="A5302">
        <v>654013</v>
      </c>
      <c r="B5302" s="20">
        <v>350</v>
      </c>
      <c r="C5302" s="22">
        <v>350</v>
      </c>
      <c r="D5302" t="s">
        <v>90</v>
      </c>
      <c r="E5302" t="s">
        <v>91</v>
      </c>
      <c r="F5302" t="s">
        <v>1702</v>
      </c>
      <c r="G5302" t="s">
        <v>22</v>
      </c>
      <c r="H5302" t="s">
        <v>23</v>
      </c>
      <c r="I5302" t="s">
        <v>24</v>
      </c>
      <c r="J5302" t="s">
        <v>25</v>
      </c>
      <c r="K5302">
        <v>2470</v>
      </c>
      <c r="L5302" s="4">
        <v>41645.259444444448</v>
      </c>
      <c r="M5302" s="4">
        <v>41635.333333333336</v>
      </c>
      <c r="N5302" s="4">
        <v>41652.039872685185</v>
      </c>
      <c r="O5302">
        <v>11</v>
      </c>
      <c r="P5302">
        <v>10</v>
      </c>
      <c r="Q5302" t="s">
        <v>26</v>
      </c>
      <c r="R5302" t="s">
        <v>27</v>
      </c>
      <c r="S5302" s="3">
        <v>41645</v>
      </c>
      <c r="T5302" t="str">
        <f>IF(kiva_loans__muestra[[#This Row],[loan_amount]]&gt;5000,"Alto","Bajo")</f>
        <v>Bajo</v>
      </c>
      <c r="U5302" s="26" t="str">
        <f>VLOOKUP(kiva_loans__muestra[[#This Row],[country]],Pais!A:B,2,FALSE)</f>
        <v>Asia</v>
      </c>
      <c r="V5302" t="s">
        <v>10719</v>
      </c>
    </row>
    <row r="5303" spans="1:22">
      <c r="A5303">
        <v>654014</v>
      </c>
      <c r="B5303" s="20">
        <v>300</v>
      </c>
      <c r="C5303" s="22">
        <v>300</v>
      </c>
      <c r="D5303" t="s">
        <v>28</v>
      </c>
      <c r="E5303" t="s">
        <v>29</v>
      </c>
      <c r="F5303" t="s">
        <v>1410</v>
      </c>
      <c r="G5303" t="s">
        <v>22</v>
      </c>
      <c r="H5303" t="s">
        <v>23</v>
      </c>
      <c r="I5303" t="s">
        <v>24</v>
      </c>
      <c r="J5303" t="s">
        <v>25</v>
      </c>
      <c r="K5303">
        <v>2470</v>
      </c>
      <c r="L5303" s="4">
        <v>41645.263437499998</v>
      </c>
      <c r="M5303" s="4">
        <v>41635.333333333336</v>
      </c>
      <c r="N5303" s="4">
        <v>41645.438993055555</v>
      </c>
      <c r="O5303">
        <v>12</v>
      </c>
      <c r="P5303">
        <v>12</v>
      </c>
      <c r="Q5303" t="s">
        <v>134</v>
      </c>
      <c r="R5303" t="s">
        <v>27</v>
      </c>
      <c r="S5303" s="3">
        <v>41645</v>
      </c>
      <c r="T5303" t="str">
        <f>IF(kiva_loans__muestra[[#This Row],[loan_amount]]&gt;5000,"Alto","Bajo")</f>
        <v>Bajo</v>
      </c>
      <c r="U5303" s="26" t="str">
        <f>VLOOKUP(kiva_loans__muestra[[#This Row],[country]],Pais!A:B,2,FALSE)</f>
        <v>Asia</v>
      </c>
      <c r="V5303" t="s">
        <v>10720</v>
      </c>
    </row>
    <row r="5304" spans="1:22">
      <c r="A5304">
        <v>654017</v>
      </c>
      <c r="B5304" s="20">
        <v>250</v>
      </c>
      <c r="C5304" s="22">
        <v>250</v>
      </c>
      <c r="D5304" t="s">
        <v>58</v>
      </c>
      <c r="E5304" t="s">
        <v>20</v>
      </c>
      <c r="F5304" t="s">
        <v>1645</v>
      </c>
      <c r="G5304" t="s">
        <v>22</v>
      </c>
      <c r="H5304" t="s">
        <v>23</v>
      </c>
      <c r="I5304" t="s">
        <v>24</v>
      </c>
      <c r="J5304" t="s">
        <v>25</v>
      </c>
      <c r="K5304">
        <v>2470</v>
      </c>
      <c r="L5304" s="4">
        <v>41645.278935185182</v>
      </c>
      <c r="M5304" s="4">
        <v>41634.333333333336</v>
      </c>
      <c r="N5304" s="4">
        <v>41645.568506944444</v>
      </c>
      <c r="O5304">
        <v>12</v>
      </c>
      <c r="P5304">
        <v>9</v>
      </c>
      <c r="Q5304" t="s">
        <v>26</v>
      </c>
      <c r="R5304" t="s">
        <v>27</v>
      </c>
      <c r="S5304" s="3">
        <v>41645</v>
      </c>
      <c r="T5304" t="str">
        <f>IF(kiva_loans__muestra[[#This Row],[loan_amount]]&gt;5000,"Alto","Bajo")</f>
        <v>Bajo</v>
      </c>
      <c r="U5304" s="26" t="str">
        <f>VLOOKUP(kiva_loans__muestra[[#This Row],[country]],Pais!A:B,2,FALSE)</f>
        <v>Asia</v>
      </c>
      <c r="V5304" t="s">
        <v>10719</v>
      </c>
    </row>
    <row r="5305" spans="1:22">
      <c r="A5305">
        <v>654018</v>
      </c>
      <c r="B5305" s="20">
        <v>400</v>
      </c>
      <c r="C5305" s="22">
        <v>400</v>
      </c>
      <c r="D5305" t="s">
        <v>82</v>
      </c>
      <c r="E5305" t="s">
        <v>20</v>
      </c>
      <c r="F5305" t="s">
        <v>1676</v>
      </c>
      <c r="G5305" t="s">
        <v>22</v>
      </c>
      <c r="H5305" t="s">
        <v>23</v>
      </c>
      <c r="I5305" t="s">
        <v>24</v>
      </c>
      <c r="J5305" t="s">
        <v>25</v>
      </c>
      <c r="K5305">
        <v>2470</v>
      </c>
      <c r="L5305" s="4">
        <v>41645.282187500001</v>
      </c>
      <c r="M5305" s="4">
        <v>41635.333333333336</v>
      </c>
      <c r="N5305" s="4">
        <v>41653.679560185185</v>
      </c>
      <c r="O5305">
        <v>12</v>
      </c>
      <c r="P5305">
        <v>15</v>
      </c>
      <c r="Q5305" t="s">
        <v>26</v>
      </c>
      <c r="R5305" t="s">
        <v>27</v>
      </c>
      <c r="S5305" s="3">
        <v>41645</v>
      </c>
      <c r="T5305" t="str">
        <f>IF(kiva_loans__muestra[[#This Row],[loan_amount]]&gt;5000,"Alto","Bajo")</f>
        <v>Bajo</v>
      </c>
      <c r="U5305" s="26" t="str">
        <f>VLOOKUP(kiva_loans__muestra[[#This Row],[country]],Pais!A:B,2,FALSE)</f>
        <v>Asia</v>
      </c>
      <c r="V5305" t="s">
        <v>10719</v>
      </c>
    </row>
    <row r="5306" spans="1:22">
      <c r="A5306">
        <v>654021</v>
      </c>
      <c r="B5306" s="20">
        <v>400</v>
      </c>
      <c r="C5306" s="22">
        <v>400</v>
      </c>
      <c r="D5306" t="s">
        <v>28</v>
      </c>
      <c r="E5306" t="s">
        <v>29</v>
      </c>
      <c r="F5306" t="s">
        <v>1234</v>
      </c>
      <c r="G5306" t="s">
        <v>22</v>
      </c>
      <c r="H5306" t="s">
        <v>23</v>
      </c>
      <c r="I5306" t="s">
        <v>24</v>
      </c>
      <c r="J5306" t="s">
        <v>25</v>
      </c>
      <c r="K5306">
        <v>2470</v>
      </c>
      <c r="L5306" s="4">
        <v>41645.284895833334</v>
      </c>
      <c r="M5306" s="4">
        <v>41635.333333333336</v>
      </c>
      <c r="N5306" s="4">
        <v>41650.431481481479</v>
      </c>
      <c r="O5306">
        <v>12</v>
      </c>
      <c r="P5306">
        <v>15</v>
      </c>
      <c r="Q5306" t="s">
        <v>26</v>
      </c>
      <c r="R5306" t="s">
        <v>27</v>
      </c>
      <c r="S5306" s="3">
        <v>41645</v>
      </c>
      <c r="T5306" t="str">
        <f>IF(kiva_loans__muestra[[#This Row],[loan_amount]]&gt;5000,"Alto","Bajo")</f>
        <v>Bajo</v>
      </c>
      <c r="U5306" s="26" t="str">
        <f>VLOOKUP(kiva_loans__muestra[[#This Row],[country]],Pais!A:B,2,FALSE)</f>
        <v>Asia</v>
      </c>
      <c r="V5306" t="s">
        <v>10719</v>
      </c>
    </row>
    <row r="5307" spans="1:22">
      <c r="A5307">
        <v>654024</v>
      </c>
      <c r="B5307" s="20">
        <v>400</v>
      </c>
      <c r="C5307" s="22">
        <v>400</v>
      </c>
      <c r="D5307" t="s">
        <v>29</v>
      </c>
      <c r="E5307" t="s">
        <v>29</v>
      </c>
      <c r="F5307" t="s">
        <v>1639</v>
      </c>
      <c r="G5307" t="s">
        <v>22</v>
      </c>
      <c r="H5307" t="s">
        <v>23</v>
      </c>
      <c r="I5307" t="s">
        <v>24</v>
      </c>
      <c r="J5307" t="s">
        <v>25</v>
      </c>
      <c r="K5307">
        <v>2470</v>
      </c>
      <c r="L5307" s="4">
        <v>41645.287824074076</v>
      </c>
      <c r="M5307" s="4">
        <v>41635.333333333336</v>
      </c>
      <c r="N5307" s="4">
        <v>41657.259976851848</v>
      </c>
      <c r="O5307">
        <v>12</v>
      </c>
      <c r="P5307">
        <v>14</v>
      </c>
      <c r="Q5307" t="s">
        <v>26</v>
      </c>
      <c r="R5307" t="s">
        <v>27</v>
      </c>
      <c r="S5307" s="3">
        <v>41645</v>
      </c>
      <c r="T5307" t="str">
        <f>IF(kiva_loans__muestra[[#This Row],[loan_amount]]&gt;5000,"Alto","Bajo")</f>
        <v>Bajo</v>
      </c>
      <c r="U5307" s="26" t="str">
        <f>VLOOKUP(kiva_loans__muestra[[#This Row],[country]],Pais!A:B,2,FALSE)</f>
        <v>Asia</v>
      </c>
      <c r="V5307" t="s">
        <v>10719</v>
      </c>
    </row>
    <row r="5308" spans="1:22">
      <c r="A5308">
        <v>654025</v>
      </c>
      <c r="B5308" s="20">
        <v>475</v>
      </c>
      <c r="C5308" s="22">
        <v>475</v>
      </c>
      <c r="D5308" t="s">
        <v>64</v>
      </c>
      <c r="E5308" t="s">
        <v>65</v>
      </c>
      <c r="F5308" t="s">
        <v>1688</v>
      </c>
      <c r="G5308" t="s">
        <v>22</v>
      </c>
      <c r="H5308" t="s">
        <v>23</v>
      </c>
      <c r="I5308" t="s">
        <v>24</v>
      </c>
      <c r="J5308" t="s">
        <v>25</v>
      </c>
      <c r="K5308">
        <v>2470</v>
      </c>
      <c r="L5308" s="4">
        <v>41645.288495370369</v>
      </c>
      <c r="M5308" s="4">
        <v>41634.333333333336</v>
      </c>
      <c r="N5308" s="4">
        <v>41655.83289351852</v>
      </c>
      <c r="O5308">
        <v>12</v>
      </c>
      <c r="P5308">
        <v>19</v>
      </c>
      <c r="Q5308" t="s">
        <v>134</v>
      </c>
      <c r="R5308" t="s">
        <v>27</v>
      </c>
      <c r="S5308" s="3">
        <v>41645</v>
      </c>
      <c r="T5308" t="str">
        <f>IF(kiva_loans__muestra[[#This Row],[loan_amount]]&gt;5000,"Alto","Bajo")</f>
        <v>Bajo</v>
      </c>
      <c r="U5308" s="26" t="str">
        <f>VLOOKUP(kiva_loans__muestra[[#This Row],[country]],Pais!A:B,2,FALSE)</f>
        <v>Asia</v>
      </c>
      <c r="V5308" t="s">
        <v>10720</v>
      </c>
    </row>
    <row r="5309" spans="1:22">
      <c r="A5309">
        <v>654027</v>
      </c>
      <c r="B5309" s="20">
        <v>300</v>
      </c>
      <c r="C5309" s="22">
        <v>300</v>
      </c>
      <c r="D5309" t="s">
        <v>40</v>
      </c>
      <c r="E5309" t="s">
        <v>20</v>
      </c>
      <c r="F5309" t="s">
        <v>1351</v>
      </c>
      <c r="G5309" t="s">
        <v>22</v>
      </c>
      <c r="H5309" t="s">
        <v>23</v>
      </c>
      <c r="I5309" t="s">
        <v>24</v>
      </c>
      <c r="J5309" t="s">
        <v>25</v>
      </c>
      <c r="K5309">
        <v>2470</v>
      </c>
      <c r="L5309" s="4">
        <v>41645.292928240742</v>
      </c>
      <c r="M5309" s="4">
        <v>41635.333333333336</v>
      </c>
      <c r="N5309" s="4">
        <v>41653.201354166667</v>
      </c>
      <c r="O5309">
        <v>12</v>
      </c>
      <c r="P5309">
        <v>10</v>
      </c>
      <c r="Q5309" t="s">
        <v>26</v>
      </c>
      <c r="R5309" t="s">
        <v>27</v>
      </c>
      <c r="S5309" s="3">
        <v>41645</v>
      </c>
      <c r="T5309" t="str">
        <f>IF(kiva_loans__muestra[[#This Row],[loan_amount]]&gt;5000,"Alto","Bajo")</f>
        <v>Bajo</v>
      </c>
      <c r="U5309" s="26" t="str">
        <f>VLOOKUP(kiva_loans__muestra[[#This Row],[country]],Pais!A:B,2,FALSE)</f>
        <v>Asia</v>
      </c>
      <c r="V5309" t="s">
        <v>10719</v>
      </c>
    </row>
    <row r="5310" spans="1:22">
      <c r="A5310">
        <v>654030</v>
      </c>
      <c r="B5310" s="20">
        <v>350</v>
      </c>
      <c r="C5310" s="22">
        <v>350</v>
      </c>
      <c r="D5310" t="s">
        <v>1328</v>
      </c>
      <c r="E5310" t="s">
        <v>65</v>
      </c>
      <c r="F5310" t="s">
        <v>1329</v>
      </c>
      <c r="G5310" t="s">
        <v>22</v>
      </c>
      <c r="H5310" t="s">
        <v>23</v>
      </c>
      <c r="I5310" t="s">
        <v>24</v>
      </c>
      <c r="J5310" t="s">
        <v>25</v>
      </c>
      <c r="K5310">
        <v>2470</v>
      </c>
      <c r="L5310" s="4">
        <v>41645.297962962963</v>
      </c>
      <c r="M5310" s="4">
        <v>41635.333333333336</v>
      </c>
      <c r="N5310" s="4">
        <v>41656.121423611112</v>
      </c>
      <c r="O5310">
        <v>12</v>
      </c>
      <c r="P5310">
        <v>14</v>
      </c>
      <c r="Q5310" t="s">
        <v>134</v>
      </c>
      <c r="R5310" t="s">
        <v>27</v>
      </c>
      <c r="S5310" s="3">
        <v>41645</v>
      </c>
      <c r="T5310" t="str">
        <f>IF(kiva_loans__muestra[[#This Row],[loan_amount]]&gt;5000,"Alto","Bajo")</f>
        <v>Bajo</v>
      </c>
      <c r="U5310" s="26" t="str">
        <f>VLOOKUP(kiva_loans__muestra[[#This Row],[country]],Pais!A:B,2,FALSE)</f>
        <v>Asia</v>
      </c>
      <c r="V5310" t="s">
        <v>10720</v>
      </c>
    </row>
    <row r="5311" spans="1:22">
      <c r="A5311">
        <v>654035</v>
      </c>
      <c r="B5311" s="20">
        <v>1900</v>
      </c>
      <c r="C5311" s="22">
        <v>1900</v>
      </c>
      <c r="D5311" t="s">
        <v>418</v>
      </c>
      <c r="E5311" t="s">
        <v>65</v>
      </c>
      <c r="F5311" t="s">
        <v>1460</v>
      </c>
      <c r="G5311" t="s">
        <v>22</v>
      </c>
      <c r="H5311" t="s">
        <v>23</v>
      </c>
      <c r="I5311" t="s">
        <v>667</v>
      </c>
      <c r="J5311" t="s">
        <v>25</v>
      </c>
      <c r="K5311">
        <v>2470</v>
      </c>
      <c r="L5311" s="4">
        <v>41645.306296296294</v>
      </c>
      <c r="M5311" s="4">
        <v>41615.333333333336</v>
      </c>
      <c r="N5311" s="4">
        <v>41661.336469907408</v>
      </c>
      <c r="O5311">
        <v>14</v>
      </c>
      <c r="P5311">
        <v>60</v>
      </c>
      <c r="Q5311" t="s">
        <v>134</v>
      </c>
      <c r="R5311" t="s">
        <v>43</v>
      </c>
      <c r="S5311" s="3">
        <v>41645</v>
      </c>
      <c r="T5311" t="str">
        <f>IF(kiva_loans__muestra[[#This Row],[loan_amount]]&gt;5000,"Alto","Bajo")</f>
        <v>Bajo</v>
      </c>
      <c r="U5311" s="26" t="str">
        <f>VLOOKUP(kiva_loans__muestra[[#This Row],[country]],Pais!A:B,2,FALSE)</f>
        <v>Asia</v>
      </c>
      <c r="V5311" t="s">
        <v>10720</v>
      </c>
    </row>
    <row r="5312" spans="1:22">
      <c r="A5312">
        <v>654040</v>
      </c>
      <c r="B5312" s="20">
        <v>950</v>
      </c>
      <c r="C5312" s="22">
        <v>950</v>
      </c>
      <c r="D5312" t="s">
        <v>106</v>
      </c>
      <c r="E5312" t="s">
        <v>65</v>
      </c>
      <c r="F5312" t="s">
        <v>1452</v>
      </c>
      <c r="G5312" t="s">
        <v>22</v>
      </c>
      <c r="H5312" t="s">
        <v>23</v>
      </c>
      <c r="I5312" t="s">
        <v>667</v>
      </c>
      <c r="J5312" t="s">
        <v>25</v>
      </c>
      <c r="K5312">
        <v>2470</v>
      </c>
      <c r="L5312" s="4">
        <v>41645.320497685185</v>
      </c>
      <c r="M5312" s="4">
        <v>41615.333333333336</v>
      </c>
      <c r="N5312" s="4">
        <v>41665.578888888886</v>
      </c>
      <c r="O5312">
        <v>14</v>
      </c>
      <c r="P5312">
        <v>33</v>
      </c>
      <c r="Q5312" t="s">
        <v>26</v>
      </c>
      <c r="R5312" t="s">
        <v>43</v>
      </c>
      <c r="S5312" s="3">
        <v>41645</v>
      </c>
      <c r="T5312" t="str">
        <f>IF(kiva_loans__muestra[[#This Row],[loan_amount]]&gt;5000,"Alto","Bajo")</f>
        <v>Bajo</v>
      </c>
      <c r="U5312" s="26" t="str">
        <f>VLOOKUP(kiva_loans__muestra[[#This Row],[country]],Pais!A:B,2,FALSE)</f>
        <v>Asia</v>
      </c>
      <c r="V5312" t="s">
        <v>10719</v>
      </c>
    </row>
    <row r="5313" spans="1:22">
      <c r="A5313">
        <v>654046</v>
      </c>
      <c r="B5313" s="20">
        <v>950</v>
      </c>
      <c r="C5313" s="22">
        <v>950</v>
      </c>
      <c r="D5313" t="s">
        <v>418</v>
      </c>
      <c r="E5313" t="s">
        <v>65</v>
      </c>
      <c r="F5313" t="s">
        <v>1491</v>
      </c>
      <c r="G5313" t="s">
        <v>22</v>
      </c>
      <c r="H5313" t="s">
        <v>23</v>
      </c>
      <c r="I5313" t="s">
        <v>667</v>
      </c>
      <c r="J5313" t="s">
        <v>25</v>
      </c>
      <c r="K5313">
        <v>2470</v>
      </c>
      <c r="L5313" s="4">
        <v>41645.335972222223</v>
      </c>
      <c r="M5313" s="4">
        <v>41615.333333333336</v>
      </c>
      <c r="N5313" s="4">
        <v>41661.490312499998</v>
      </c>
      <c r="O5313">
        <v>14</v>
      </c>
      <c r="P5313">
        <v>24</v>
      </c>
      <c r="Q5313" t="s">
        <v>26</v>
      </c>
      <c r="R5313" t="s">
        <v>43</v>
      </c>
      <c r="S5313" s="3">
        <v>41645</v>
      </c>
      <c r="T5313" t="str">
        <f>IF(kiva_loans__muestra[[#This Row],[loan_amount]]&gt;5000,"Alto","Bajo")</f>
        <v>Bajo</v>
      </c>
      <c r="U5313" s="26" t="str">
        <f>VLOOKUP(kiva_loans__muestra[[#This Row],[country]],Pais!A:B,2,FALSE)</f>
        <v>Asia</v>
      </c>
      <c r="V5313" t="s">
        <v>10719</v>
      </c>
    </row>
    <row r="5314" spans="1:22">
      <c r="A5314">
        <v>654055</v>
      </c>
      <c r="B5314" s="20">
        <v>950</v>
      </c>
      <c r="C5314" s="22">
        <v>950</v>
      </c>
      <c r="D5314" t="s">
        <v>418</v>
      </c>
      <c r="E5314" t="s">
        <v>65</v>
      </c>
      <c r="F5314" t="s">
        <v>1451</v>
      </c>
      <c r="G5314" t="s">
        <v>22</v>
      </c>
      <c r="H5314" t="s">
        <v>23</v>
      </c>
      <c r="I5314" t="s">
        <v>667</v>
      </c>
      <c r="J5314" t="s">
        <v>25</v>
      </c>
      <c r="K5314">
        <v>2470</v>
      </c>
      <c r="L5314" s="4">
        <v>41645.352465277778</v>
      </c>
      <c r="M5314" s="4">
        <v>41615.333333333336</v>
      </c>
      <c r="N5314" s="4">
        <v>41668.886493055557</v>
      </c>
      <c r="O5314">
        <v>14</v>
      </c>
      <c r="P5314">
        <v>21</v>
      </c>
      <c r="Q5314" t="s">
        <v>134</v>
      </c>
      <c r="R5314" t="s">
        <v>43</v>
      </c>
      <c r="S5314" s="3">
        <v>41645</v>
      </c>
      <c r="T5314" t="str">
        <f>IF(kiva_loans__muestra[[#This Row],[loan_amount]]&gt;5000,"Alto","Bajo")</f>
        <v>Bajo</v>
      </c>
      <c r="U5314" s="26" t="str">
        <f>VLOOKUP(kiva_loans__muestra[[#This Row],[country]],Pais!A:B,2,FALSE)</f>
        <v>Asia</v>
      </c>
      <c r="V5314" t="s">
        <v>10720</v>
      </c>
    </row>
    <row r="5315" spans="1:22">
      <c r="A5315">
        <v>654061</v>
      </c>
      <c r="B5315" s="20">
        <v>625</v>
      </c>
      <c r="C5315" s="22">
        <v>625</v>
      </c>
      <c r="D5315" t="s">
        <v>44</v>
      </c>
      <c r="E5315" t="s">
        <v>44</v>
      </c>
      <c r="F5315" t="s">
        <v>1487</v>
      </c>
      <c r="G5315" t="s">
        <v>22</v>
      </c>
      <c r="H5315" t="s">
        <v>23</v>
      </c>
      <c r="I5315" t="s">
        <v>24</v>
      </c>
      <c r="J5315" t="s">
        <v>25</v>
      </c>
      <c r="K5315">
        <v>2470</v>
      </c>
      <c r="L5315" s="4">
        <v>41645.358159722222</v>
      </c>
      <c r="M5315" s="4">
        <v>41634.333333333336</v>
      </c>
      <c r="N5315" s="4">
        <v>41654.073993055557</v>
      </c>
      <c r="O5315">
        <v>12</v>
      </c>
      <c r="P5315">
        <v>23</v>
      </c>
      <c r="Q5315" t="s">
        <v>134</v>
      </c>
      <c r="R5315" t="s">
        <v>27</v>
      </c>
      <c r="S5315" s="3">
        <v>41645</v>
      </c>
      <c r="T5315" t="str">
        <f>IF(kiva_loans__muestra[[#This Row],[loan_amount]]&gt;5000,"Alto","Bajo")</f>
        <v>Bajo</v>
      </c>
      <c r="U5315" s="26" t="str">
        <f>VLOOKUP(kiva_loans__muestra[[#This Row],[country]],Pais!A:B,2,FALSE)</f>
        <v>Asia</v>
      </c>
      <c r="V5315" t="s">
        <v>10720</v>
      </c>
    </row>
    <row r="5316" spans="1:22">
      <c r="A5316">
        <v>654071</v>
      </c>
      <c r="B5316" s="20">
        <v>950</v>
      </c>
      <c r="C5316" s="22">
        <v>950</v>
      </c>
      <c r="D5316" t="s">
        <v>40</v>
      </c>
      <c r="E5316" t="s">
        <v>20</v>
      </c>
      <c r="F5316" t="s">
        <v>1268</v>
      </c>
      <c r="G5316" t="s">
        <v>22</v>
      </c>
      <c r="H5316" t="s">
        <v>23</v>
      </c>
      <c r="I5316" t="s">
        <v>667</v>
      </c>
      <c r="J5316" t="s">
        <v>25</v>
      </c>
      <c r="K5316">
        <v>2470</v>
      </c>
      <c r="L5316" s="4">
        <v>41645.372025462966</v>
      </c>
      <c r="M5316" s="4">
        <v>41615.333333333336</v>
      </c>
      <c r="N5316" s="4">
        <v>41659.189050925925</v>
      </c>
      <c r="O5316">
        <v>14</v>
      </c>
      <c r="P5316">
        <v>26</v>
      </c>
      <c r="Q5316" t="s">
        <v>26</v>
      </c>
      <c r="R5316" t="s">
        <v>43</v>
      </c>
      <c r="S5316" s="3">
        <v>41645</v>
      </c>
      <c r="T5316" t="str">
        <f>IF(kiva_loans__muestra[[#This Row],[loan_amount]]&gt;5000,"Alto","Bajo")</f>
        <v>Bajo</v>
      </c>
      <c r="U5316" s="26" t="str">
        <f>VLOOKUP(kiva_loans__muestra[[#This Row],[country]],Pais!A:B,2,FALSE)</f>
        <v>Asia</v>
      </c>
      <c r="V5316" t="s">
        <v>10719</v>
      </c>
    </row>
    <row r="5317" spans="1:22">
      <c r="A5317">
        <v>654072</v>
      </c>
      <c r="B5317" s="20">
        <v>300</v>
      </c>
      <c r="C5317" s="22">
        <v>300</v>
      </c>
      <c r="D5317" t="s">
        <v>29</v>
      </c>
      <c r="E5317" t="s">
        <v>29</v>
      </c>
      <c r="F5317" t="s">
        <v>1668</v>
      </c>
      <c r="G5317" t="s">
        <v>22</v>
      </c>
      <c r="H5317" t="s">
        <v>23</v>
      </c>
      <c r="I5317" t="s">
        <v>24</v>
      </c>
      <c r="J5317" t="s">
        <v>25</v>
      </c>
      <c r="K5317">
        <v>2470</v>
      </c>
      <c r="L5317" s="4">
        <v>41645.372245370374</v>
      </c>
      <c r="M5317" s="4">
        <v>41634.333333333336</v>
      </c>
      <c r="N5317" s="4">
        <v>41649.812685185185</v>
      </c>
      <c r="O5317">
        <v>12</v>
      </c>
      <c r="P5317">
        <v>10</v>
      </c>
      <c r="Q5317" t="s">
        <v>26</v>
      </c>
      <c r="R5317" t="s">
        <v>27</v>
      </c>
      <c r="S5317" s="3">
        <v>41645</v>
      </c>
      <c r="T5317" t="str">
        <f>IF(kiva_loans__muestra[[#This Row],[loan_amount]]&gt;5000,"Alto","Bajo")</f>
        <v>Bajo</v>
      </c>
      <c r="U5317" s="26" t="str">
        <f>VLOOKUP(kiva_loans__muestra[[#This Row],[country]],Pais!A:B,2,FALSE)</f>
        <v>Asia</v>
      </c>
      <c r="V5317" t="s">
        <v>10719</v>
      </c>
    </row>
    <row r="5318" spans="1:22">
      <c r="A5318">
        <v>654081</v>
      </c>
      <c r="B5318" s="20">
        <v>1900</v>
      </c>
      <c r="C5318" s="22">
        <v>1900</v>
      </c>
      <c r="D5318" t="s">
        <v>67</v>
      </c>
      <c r="E5318" t="s">
        <v>68</v>
      </c>
      <c r="F5318" t="s">
        <v>1364</v>
      </c>
      <c r="G5318" t="s">
        <v>22</v>
      </c>
      <c r="H5318" t="s">
        <v>23</v>
      </c>
      <c r="I5318" t="s">
        <v>667</v>
      </c>
      <c r="J5318" t="s">
        <v>25</v>
      </c>
      <c r="K5318">
        <v>2470</v>
      </c>
      <c r="L5318" s="4">
        <v>41645.383645833332</v>
      </c>
      <c r="M5318" s="4">
        <v>41615.333333333336</v>
      </c>
      <c r="N5318" s="4">
        <v>41673.493171296293</v>
      </c>
      <c r="O5318">
        <v>14</v>
      </c>
      <c r="P5318">
        <v>64</v>
      </c>
      <c r="Q5318" t="s">
        <v>26</v>
      </c>
      <c r="R5318" t="s">
        <v>43</v>
      </c>
      <c r="S5318" s="3">
        <v>41645</v>
      </c>
      <c r="T5318" t="str">
        <f>IF(kiva_loans__muestra[[#This Row],[loan_amount]]&gt;5000,"Alto","Bajo")</f>
        <v>Bajo</v>
      </c>
      <c r="U5318" s="26" t="str">
        <f>VLOOKUP(kiva_loans__muestra[[#This Row],[country]],Pais!A:B,2,FALSE)</f>
        <v>Asia</v>
      </c>
      <c r="V5318" t="s">
        <v>10719</v>
      </c>
    </row>
    <row r="5319" spans="1:22">
      <c r="A5319">
        <v>654094</v>
      </c>
      <c r="B5319" s="20">
        <v>950</v>
      </c>
      <c r="C5319" s="22">
        <v>950</v>
      </c>
      <c r="D5319" t="s">
        <v>164</v>
      </c>
      <c r="E5319" t="s">
        <v>65</v>
      </c>
      <c r="F5319" t="s">
        <v>1347</v>
      </c>
      <c r="G5319" t="s">
        <v>22</v>
      </c>
      <c r="H5319" t="s">
        <v>23</v>
      </c>
      <c r="I5319" t="s">
        <v>667</v>
      </c>
      <c r="J5319" t="s">
        <v>25</v>
      </c>
      <c r="K5319">
        <v>2470</v>
      </c>
      <c r="L5319" s="4">
        <v>41645.394108796296</v>
      </c>
      <c r="M5319" s="4">
        <v>41615.333333333336</v>
      </c>
      <c r="N5319" s="4">
        <v>41669.013703703706</v>
      </c>
      <c r="O5319">
        <v>14</v>
      </c>
      <c r="P5319">
        <v>34</v>
      </c>
      <c r="Q5319" t="s">
        <v>26</v>
      </c>
      <c r="R5319" t="s">
        <v>43</v>
      </c>
      <c r="S5319" s="3">
        <v>41645</v>
      </c>
      <c r="T5319" t="str">
        <f>IF(kiva_loans__muestra[[#This Row],[loan_amount]]&gt;5000,"Alto","Bajo")</f>
        <v>Bajo</v>
      </c>
      <c r="U5319" s="26" t="str">
        <f>VLOOKUP(kiva_loans__muestra[[#This Row],[country]],Pais!A:B,2,FALSE)</f>
        <v>Asia</v>
      </c>
      <c r="V5319" t="s">
        <v>10719</v>
      </c>
    </row>
    <row r="5320" spans="1:22">
      <c r="A5320">
        <v>654119</v>
      </c>
      <c r="B5320" s="20">
        <v>325</v>
      </c>
      <c r="C5320" s="22">
        <v>325</v>
      </c>
      <c r="D5320" t="s">
        <v>19</v>
      </c>
      <c r="E5320" t="s">
        <v>20</v>
      </c>
      <c r="F5320" t="s">
        <v>1516</v>
      </c>
      <c r="G5320" t="s">
        <v>22</v>
      </c>
      <c r="H5320" t="s">
        <v>23</v>
      </c>
      <c r="I5320" t="s">
        <v>24</v>
      </c>
      <c r="J5320" t="s">
        <v>25</v>
      </c>
      <c r="K5320">
        <v>2470</v>
      </c>
      <c r="L5320" s="4">
        <v>41645.425613425927</v>
      </c>
      <c r="M5320" s="4">
        <v>41634.333333333336</v>
      </c>
      <c r="N5320" s="4">
        <v>41647.938356481478</v>
      </c>
      <c r="O5320">
        <v>12</v>
      </c>
      <c r="P5320">
        <v>13</v>
      </c>
      <c r="Q5320" t="s">
        <v>26</v>
      </c>
      <c r="R5320" t="s">
        <v>27</v>
      </c>
      <c r="S5320" s="3">
        <v>41645</v>
      </c>
      <c r="T5320" t="str">
        <f>IF(kiva_loans__muestra[[#This Row],[loan_amount]]&gt;5000,"Alto","Bajo")</f>
        <v>Bajo</v>
      </c>
      <c r="U5320" s="26" t="str">
        <f>VLOOKUP(kiva_loans__muestra[[#This Row],[country]],Pais!A:B,2,FALSE)</f>
        <v>Asia</v>
      </c>
      <c r="V5320" t="s">
        <v>10719</v>
      </c>
    </row>
    <row r="5321" spans="1:22">
      <c r="A5321">
        <v>654123</v>
      </c>
      <c r="B5321" s="20">
        <v>350</v>
      </c>
      <c r="C5321" s="22">
        <v>350</v>
      </c>
      <c r="D5321" t="s">
        <v>28</v>
      </c>
      <c r="E5321" t="s">
        <v>29</v>
      </c>
      <c r="F5321" t="s">
        <v>1447</v>
      </c>
      <c r="G5321" t="s">
        <v>22</v>
      </c>
      <c r="H5321" t="s">
        <v>23</v>
      </c>
      <c r="I5321" t="s">
        <v>24</v>
      </c>
      <c r="J5321" t="s">
        <v>25</v>
      </c>
      <c r="K5321">
        <v>2470</v>
      </c>
      <c r="L5321" s="4">
        <v>41645.43037037037</v>
      </c>
      <c r="M5321" s="4">
        <v>41634.333333333336</v>
      </c>
      <c r="N5321" s="4">
        <v>41654.583831018521</v>
      </c>
      <c r="O5321">
        <v>12</v>
      </c>
      <c r="P5321">
        <v>11</v>
      </c>
      <c r="Q5321" t="s">
        <v>26</v>
      </c>
      <c r="R5321" t="s">
        <v>27</v>
      </c>
      <c r="S5321" s="3">
        <v>41645</v>
      </c>
      <c r="T5321" t="str">
        <f>IF(kiva_loans__muestra[[#This Row],[loan_amount]]&gt;5000,"Alto","Bajo")</f>
        <v>Bajo</v>
      </c>
      <c r="U5321" s="26" t="str">
        <f>VLOOKUP(kiva_loans__muestra[[#This Row],[country]],Pais!A:B,2,FALSE)</f>
        <v>Asia</v>
      </c>
      <c r="V5321" t="s">
        <v>10719</v>
      </c>
    </row>
    <row r="5322" spans="1:22">
      <c r="A5322">
        <v>654136</v>
      </c>
      <c r="B5322" s="20">
        <v>475</v>
      </c>
      <c r="C5322" s="22">
        <v>475</v>
      </c>
      <c r="D5322" t="s">
        <v>19</v>
      </c>
      <c r="E5322" t="s">
        <v>20</v>
      </c>
      <c r="F5322" t="s">
        <v>1433</v>
      </c>
      <c r="G5322" t="s">
        <v>22</v>
      </c>
      <c r="H5322" t="s">
        <v>23</v>
      </c>
      <c r="I5322" t="s">
        <v>24</v>
      </c>
      <c r="J5322" t="s">
        <v>25</v>
      </c>
      <c r="K5322">
        <v>2470</v>
      </c>
      <c r="L5322" s="4">
        <v>41645.451655092591</v>
      </c>
      <c r="M5322" s="4">
        <v>41635.333333333336</v>
      </c>
      <c r="N5322" s="4">
        <v>41653.500717592593</v>
      </c>
      <c r="O5322">
        <v>12</v>
      </c>
      <c r="P5322">
        <v>18</v>
      </c>
      <c r="Q5322" t="s">
        <v>26</v>
      </c>
      <c r="R5322" t="s">
        <v>27</v>
      </c>
      <c r="S5322" s="3">
        <v>41645</v>
      </c>
      <c r="T5322" t="str">
        <f>IF(kiva_loans__muestra[[#This Row],[loan_amount]]&gt;5000,"Alto","Bajo")</f>
        <v>Bajo</v>
      </c>
      <c r="U5322" s="26" t="str">
        <f>VLOOKUP(kiva_loans__muestra[[#This Row],[country]],Pais!A:B,2,FALSE)</f>
        <v>Asia</v>
      </c>
      <c r="V5322" t="s">
        <v>10719</v>
      </c>
    </row>
    <row r="5323" spans="1:22">
      <c r="A5323">
        <v>654144</v>
      </c>
      <c r="B5323" s="20">
        <v>300</v>
      </c>
      <c r="C5323" s="22">
        <v>300</v>
      </c>
      <c r="D5323" t="s">
        <v>37</v>
      </c>
      <c r="E5323" t="s">
        <v>38</v>
      </c>
      <c r="F5323" t="s">
        <v>1478</v>
      </c>
      <c r="G5323" t="s">
        <v>22</v>
      </c>
      <c r="H5323" t="s">
        <v>23</v>
      </c>
      <c r="I5323" t="s">
        <v>24</v>
      </c>
      <c r="J5323" t="s">
        <v>25</v>
      </c>
      <c r="K5323">
        <v>2470</v>
      </c>
      <c r="L5323" s="4">
        <v>41645.457812499997</v>
      </c>
      <c r="M5323" s="4">
        <v>41635.333333333336</v>
      </c>
      <c r="N5323" s="4">
        <v>41645.842719907407</v>
      </c>
      <c r="O5323">
        <v>12</v>
      </c>
      <c r="P5323">
        <v>11</v>
      </c>
      <c r="Q5323" t="s">
        <v>134</v>
      </c>
      <c r="R5323" t="s">
        <v>27</v>
      </c>
      <c r="S5323" s="3">
        <v>41645</v>
      </c>
      <c r="T5323" t="str">
        <f>IF(kiva_loans__muestra[[#This Row],[loan_amount]]&gt;5000,"Alto","Bajo")</f>
        <v>Bajo</v>
      </c>
      <c r="U5323" s="26" t="str">
        <f>VLOOKUP(kiva_loans__muestra[[#This Row],[country]],Pais!A:B,2,FALSE)</f>
        <v>Asia</v>
      </c>
      <c r="V5323" t="s">
        <v>10720</v>
      </c>
    </row>
    <row r="5324" spans="1:22">
      <c r="A5324">
        <v>654233</v>
      </c>
      <c r="B5324" s="20">
        <v>300</v>
      </c>
      <c r="C5324" s="22">
        <v>300</v>
      </c>
      <c r="D5324" t="s">
        <v>67</v>
      </c>
      <c r="E5324" t="s">
        <v>68</v>
      </c>
      <c r="F5324" t="s">
        <v>1209</v>
      </c>
      <c r="G5324" t="s">
        <v>22</v>
      </c>
      <c r="H5324" t="s">
        <v>23</v>
      </c>
      <c r="I5324" t="s">
        <v>24</v>
      </c>
      <c r="J5324" t="s">
        <v>25</v>
      </c>
      <c r="K5324">
        <v>2470</v>
      </c>
      <c r="L5324" s="4">
        <v>41645.56753472222</v>
      </c>
      <c r="M5324" s="4">
        <v>41635.333333333336</v>
      </c>
      <c r="N5324" s="4">
        <v>41653.774652777778</v>
      </c>
      <c r="O5324">
        <v>12</v>
      </c>
      <c r="P5324">
        <v>9</v>
      </c>
      <c r="Q5324" t="s">
        <v>134</v>
      </c>
      <c r="R5324" t="s">
        <v>27</v>
      </c>
      <c r="S5324" s="3">
        <v>41645</v>
      </c>
      <c r="T5324" t="str">
        <f>IF(kiva_loans__muestra[[#This Row],[loan_amount]]&gt;5000,"Alto","Bajo")</f>
        <v>Bajo</v>
      </c>
      <c r="U5324" s="26" t="str">
        <f>VLOOKUP(kiva_loans__muestra[[#This Row],[country]],Pais!A:B,2,FALSE)</f>
        <v>Asia</v>
      </c>
      <c r="V5324" t="s">
        <v>10720</v>
      </c>
    </row>
    <row r="5325" spans="1:22">
      <c r="A5325">
        <v>654238</v>
      </c>
      <c r="B5325" s="20">
        <v>250</v>
      </c>
      <c r="C5325" s="22">
        <v>250</v>
      </c>
      <c r="D5325" t="s">
        <v>82</v>
      </c>
      <c r="E5325" t="s">
        <v>20</v>
      </c>
      <c r="F5325" t="s">
        <v>1495</v>
      </c>
      <c r="G5325" t="s">
        <v>22</v>
      </c>
      <c r="H5325" t="s">
        <v>23</v>
      </c>
      <c r="I5325" t="s">
        <v>24</v>
      </c>
      <c r="J5325" t="s">
        <v>25</v>
      </c>
      <c r="K5325">
        <v>2470</v>
      </c>
      <c r="L5325" s="4">
        <v>41645.596296296295</v>
      </c>
      <c r="M5325" s="4">
        <v>41635.333333333336</v>
      </c>
      <c r="N5325" s="4">
        <v>41646.090300925927</v>
      </c>
      <c r="O5325">
        <v>12</v>
      </c>
      <c r="P5325">
        <v>6</v>
      </c>
      <c r="Q5325" t="s">
        <v>26</v>
      </c>
      <c r="R5325" t="s">
        <v>27</v>
      </c>
      <c r="S5325" s="3">
        <v>41645</v>
      </c>
      <c r="T5325" t="str">
        <f>IF(kiva_loans__muestra[[#This Row],[loan_amount]]&gt;5000,"Alto","Bajo")</f>
        <v>Bajo</v>
      </c>
      <c r="U5325" s="26" t="str">
        <f>VLOOKUP(kiva_loans__muestra[[#This Row],[country]],Pais!A:B,2,FALSE)</f>
        <v>Asia</v>
      </c>
      <c r="V5325" t="s">
        <v>10719</v>
      </c>
    </row>
    <row r="5326" spans="1:22">
      <c r="A5326">
        <v>654246</v>
      </c>
      <c r="B5326" s="20">
        <v>875</v>
      </c>
      <c r="C5326" s="22">
        <v>875</v>
      </c>
      <c r="D5326" t="s">
        <v>44</v>
      </c>
      <c r="E5326" t="s">
        <v>44</v>
      </c>
      <c r="F5326" t="s">
        <v>1589</v>
      </c>
      <c r="G5326" t="s">
        <v>22</v>
      </c>
      <c r="H5326" t="s">
        <v>23</v>
      </c>
      <c r="I5326" t="s">
        <v>24</v>
      </c>
      <c r="J5326" t="s">
        <v>25</v>
      </c>
      <c r="K5326">
        <v>2470</v>
      </c>
      <c r="L5326" s="4">
        <v>41645.610810185186</v>
      </c>
      <c r="M5326" s="4">
        <v>41635.333333333336</v>
      </c>
      <c r="N5326" s="4">
        <v>41656.550983796296</v>
      </c>
      <c r="O5326">
        <v>12</v>
      </c>
      <c r="P5326">
        <v>29</v>
      </c>
      <c r="Q5326" t="s">
        <v>26</v>
      </c>
      <c r="R5326" t="s">
        <v>27</v>
      </c>
      <c r="S5326" s="3">
        <v>41645</v>
      </c>
      <c r="T5326" t="str">
        <f>IF(kiva_loans__muestra[[#This Row],[loan_amount]]&gt;5000,"Alto","Bajo")</f>
        <v>Bajo</v>
      </c>
      <c r="U5326" s="26" t="str">
        <f>VLOOKUP(kiva_loans__muestra[[#This Row],[country]],Pais!A:B,2,FALSE)</f>
        <v>Asia</v>
      </c>
      <c r="V5326" t="s">
        <v>10719</v>
      </c>
    </row>
    <row r="5327" spans="1:22">
      <c r="A5327">
        <v>654254</v>
      </c>
      <c r="B5327" s="20">
        <v>400</v>
      </c>
      <c r="C5327" s="22">
        <v>400</v>
      </c>
      <c r="D5327" t="s">
        <v>28</v>
      </c>
      <c r="E5327" t="s">
        <v>29</v>
      </c>
      <c r="F5327" t="s">
        <v>1637</v>
      </c>
      <c r="G5327" t="s">
        <v>22</v>
      </c>
      <c r="H5327" t="s">
        <v>23</v>
      </c>
      <c r="I5327" t="s">
        <v>24</v>
      </c>
      <c r="J5327" t="s">
        <v>25</v>
      </c>
      <c r="K5327">
        <v>2470</v>
      </c>
      <c r="L5327" s="4">
        <v>41645.619664351849</v>
      </c>
      <c r="M5327" s="4">
        <v>41635.333333333336</v>
      </c>
      <c r="N5327" s="4">
        <v>41656.465370370373</v>
      </c>
      <c r="O5327">
        <v>12</v>
      </c>
      <c r="P5327">
        <v>15</v>
      </c>
      <c r="Q5327" t="s">
        <v>26</v>
      </c>
      <c r="R5327" t="s">
        <v>27</v>
      </c>
      <c r="S5327" s="3">
        <v>41645</v>
      </c>
      <c r="T5327" t="str">
        <f>IF(kiva_loans__muestra[[#This Row],[loan_amount]]&gt;5000,"Alto","Bajo")</f>
        <v>Bajo</v>
      </c>
      <c r="U5327" s="26" t="str">
        <f>VLOOKUP(kiva_loans__muestra[[#This Row],[country]],Pais!A:B,2,FALSE)</f>
        <v>Asia</v>
      </c>
      <c r="V5327" t="s">
        <v>10719</v>
      </c>
    </row>
    <row r="5328" spans="1:22">
      <c r="A5328">
        <v>654266</v>
      </c>
      <c r="B5328" s="20">
        <v>300</v>
      </c>
      <c r="C5328" s="22">
        <v>300</v>
      </c>
      <c r="D5328" t="s">
        <v>82</v>
      </c>
      <c r="E5328" t="s">
        <v>20</v>
      </c>
      <c r="F5328" t="s">
        <v>1561</v>
      </c>
      <c r="G5328" t="s">
        <v>22</v>
      </c>
      <c r="H5328" t="s">
        <v>23</v>
      </c>
      <c r="I5328" t="s">
        <v>24</v>
      </c>
      <c r="J5328" t="s">
        <v>25</v>
      </c>
      <c r="K5328">
        <v>2470</v>
      </c>
      <c r="L5328" s="4">
        <v>41645.643252314818</v>
      </c>
      <c r="M5328" s="4">
        <v>41635.333333333336</v>
      </c>
      <c r="N5328" s="4">
        <v>41646.598333333335</v>
      </c>
      <c r="O5328">
        <v>12</v>
      </c>
      <c r="P5328">
        <v>9</v>
      </c>
      <c r="Q5328" t="s">
        <v>26</v>
      </c>
      <c r="R5328" t="s">
        <v>27</v>
      </c>
      <c r="S5328" s="3">
        <v>41645</v>
      </c>
      <c r="T5328" t="str">
        <f>IF(kiva_loans__muestra[[#This Row],[loan_amount]]&gt;5000,"Alto","Bajo")</f>
        <v>Bajo</v>
      </c>
      <c r="U5328" s="26" t="str">
        <f>VLOOKUP(kiva_loans__muestra[[#This Row],[country]],Pais!A:B,2,FALSE)</f>
        <v>Asia</v>
      </c>
      <c r="V5328" t="s">
        <v>10719</v>
      </c>
    </row>
    <row r="5329" spans="1:22">
      <c r="A5329">
        <v>654281</v>
      </c>
      <c r="B5329" s="20">
        <v>200</v>
      </c>
      <c r="C5329" s="22">
        <v>200</v>
      </c>
      <c r="D5329" t="s">
        <v>56</v>
      </c>
      <c r="E5329" t="s">
        <v>56</v>
      </c>
      <c r="F5329" t="s">
        <v>1274</v>
      </c>
      <c r="G5329" t="s">
        <v>22</v>
      </c>
      <c r="H5329" t="s">
        <v>23</v>
      </c>
      <c r="I5329" t="s">
        <v>24</v>
      </c>
      <c r="J5329" t="s">
        <v>25</v>
      </c>
      <c r="K5329">
        <v>2470</v>
      </c>
      <c r="L5329" s="4">
        <v>41645.666979166665</v>
      </c>
      <c r="M5329" s="4">
        <v>41635.333333333336</v>
      </c>
      <c r="N5329" s="4">
        <v>41646.115601851852</v>
      </c>
      <c r="O5329">
        <v>12</v>
      </c>
      <c r="P5329">
        <v>4</v>
      </c>
      <c r="Q5329" t="s">
        <v>26</v>
      </c>
      <c r="R5329" t="s">
        <v>27</v>
      </c>
      <c r="S5329" s="3">
        <v>41645</v>
      </c>
      <c r="T5329" t="str">
        <f>IF(kiva_loans__muestra[[#This Row],[loan_amount]]&gt;5000,"Alto","Bajo")</f>
        <v>Bajo</v>
      </c>
      <c r="U5329" s="26" t="str">
        <f>VLOOKUP(kiva_loans__muestra[[#This Row],[country]],Pais!A:B,2,FALSE)</f>
        <v>Asia</v>
      </c>
      <c r="V5329" t="s">
        <v>10719</v>
      </c>
    </row>
    <row r="5330" spans="1:22">
      <c r="A5330">
        <v>654286</v>
      </c>
      <c r="B5330" s="20">
        <v>1425</v>
      </c>
      <c r="C5330" s="22">
        <v>1425</v>
      </c>
      <c r="D5330" t="s">
        <v>118</v>
      </c>
      <c r="E5330" t="s">
        <v>65</v>
      </c>
      <c r="F5330" t="s">
        <v>1292</v>
      </c>
      <c r="G5330" t="s">
        <v>22</v>
      </c>
      <c r="H5330" t="s">
        <v>23</v>
      </c>
      <c r="I5330" t="s">
        <v>24</v>
      </c>
      <c r="J5330" t="s">
        <v>25</v>
      </c>
      <c r="K5330">
        <v>2470</v>
      </c>
      <c r="L5330" s="4">
        <v>41645.675393518519</v>
      </c>
      <c r="M5330" s="4">
        <v>41635.333333333336</v>
      </c>
      <c r="N5330" s="4">
        <v>41660.560879629629</v>
      </c>
      <c r="O5330">
        <v>12</v>
      </c>
      <c r="P5330">
        <v>54</v>
      </c>
      <c r="Q5330" t="s">
        <v>26</v>
      </c>
      <c r="R5330" t="s">
        <v>27</v>
      </c>
      <c r="S5330" s="3">
        <v>41645</v>
      </c>
      <c r="T5330" t="str">
        <f>IF(kiva_loans__muestra[[#This Row],[loan_amount]]&gt;5000,"Alto","Bajo")</f>
        <v>Bajo</v>
      </c>
      <c r="U5330" s="26" t="str">
        <f>VLOOKUP(kiva_loans__muestra[[#This Row],[country]],Pais!A:B,2,FALSE)</f>
        <v>Asia</v>
      </c>
      <c r="V5330" t="s">
        <v>10719</v>
      </c>
    </row>
    <row r="5331" spans="1:22">
      <c r="A5331">
        <v>654477</v>
      </c>
      <c r="B5331" s="20">
        <v>300</v>
      </c>
      <c r="C5331" s="22">
        <v>300</v>
      </c>
      <c r="D5331" t="s">
        <v>28</v>
      </c>
      <c r="E5331" t="s">
        <v>29</v>
      </c>
      <c r="F5331" t="s">
        <v>1787</v>
      </c>
      <c r="G5331" t="s">
        <v>22</v>
      </c>
      <c r="H5331" t="s">
        <v>23</v>
      </c>
      <c r="I5331" t="s">
        <v>24</v>
      </c>
      <c r="J5331" t="s">
        <v>25</v>
      </c>
      <c r="K5331">
        <v>2470</v>
      </c>
      <c r="L5331" s="4">
        <v>41646.248854166668</v>
      </c>
      <c r="M5331" s="4">
        <v>41638.333333333336</v>
      </c>
      <c r="N5331" s="4">
        <v>41654.83315972222</v>
      </c>
      <c r="O5331">
        <v>12</v>
      </c>
      <c r="P5331">
        <v>6</v>
      </c>
      <c r="Q5331" t="s">
        <v>26</v>
      </c>
      <c r="R5331" t="s">
        <v>27</v>
      </c>
      <c r="S5331" s="3">
        <v>41646</v>
      </c>
      <c r="T5331" t="str">
        <f>IF(kiva_loans__muestra[[#This Row],[loan_amount]]&gt;5000,"Alto","Bajo")</f>
        <v>Bajo</v>
      </c>
      <c r="U5331" s="26" t="str">
        <f>VLOOKUP(kiva_loans__muestra[[#This Row],[country]],Pais!A:B,2,FALSE)</f>
        <v>Asia</v>
      </c>
      <c r="V5331" t="s">
        <v>10719</v>
      </c>
    </row>
    <row r="5332" spans="1:22">
      <c r="A5332">
        <v>654482</v>
      </c>
      <c r="B5332" s="20">
        <v>250</v>
      </c>
      <c r="C5332" s="22">
        <v>250</v>
      </c>
      <c r="D5332" t="s">
        <v>28</v>
      </c>
      <c r="E5332" t="s">
        <v>29</v>
      </c>
      <c r="F5332" t="s">
        <v>1959</v>
      </c>
      <c r="G5332" t="s">
        <v>22</v>
      </c>
      <c r="H5332" t="s">
        <v>23</v>
      </c>
      <c r="I5332" t="s">
        <v>24</v>
      </c>
      <c r="J5332" t="s">
        <v>25</v>
      </c>
      <c r="K5332">
        <v>2470</v>
      </c>
      <c r="L5332" s="4">
        <v>41646.256851851853</v>
      </c>
      <c r="M5332" s="4">
        <v>41638.333333333336</v>
      </c>
      <c r="N5332" s="4">
        <v>41646.940868055557</v>
      </c>
      <c r="O5332">
        <v>12</v>
      </c>
      <c r="P5332">
        <v>10</v>
      </c>
      <c r="Q5332" t="s">
        <v>26</v>
      </c>
      <c r="R5332" t="s">
        <v>27</v>
      </c>
      <c r="S5332" s="3">
        <v>41646</v>
      </c>
      <c r="T5332" t="str">
        <f>IF(kiva_loans__muestra[[#This Row],[loan_amount]]&gt;5000,"Alto","Bajo")</f>
        <v>Bajo</v>
      </c>
      <c r="U5332" s="26" t="str">
        <f>VLOOKUP(kiva_loans__muestra[[#This Row],[country]],Pais!A:B,2,FALSE)</f>
        <v>Asia</v>
      </c>
      <c r="V5332" t="s">
        <v>10719</v>
      </c>
    </row>
    <row r="5333" spans="1:22">
      <c r="A5333">
        <v>654487</v>
      </c>
      <c r="B5333" s="20">
        <v>250</v>
      </c>
      <c r="C5333" s="22">
        <v>250</v>
      </c>
      <c r="D5333" t="s">
        <v>37</v>
      </c>
      <c r="E5333" t="s">
        <v>38</v>
      </c>
      <c r="F5333" t="s">
        <v>2158</v>
      </c>
      <c r="G5333" t="s">
        <v>22</v>
      </c>
      <c r="H5333" t="s">
        <v>23</v>
      </c>
      <c r="I5333" t="s">
        <v>24</v>
      </c>
      <c r="J5333" t="s">
        <v>25</v>
      </c>
      <c r="K5333">
        <v>2470</v>
      </c>
      <c r="L5333" s="4">
        <v>41646.261701388888</v>
      </c>
      <c r="M5333" s="4">
        <v>41627.333333333336</v>
      </c>
      <c r="N5333" s="4">
        <v>41646.678391203706</v>
      </c>
      <c r="O5333">
        <v>11</v>
      </c>
      <c r="P5333">
        <v>9</v>
      </c>
      <c r="Q5333" t="s">
        <v>26</v>
      </c>
      <c r="R5333" t="s">
        <v>27</v>
      </c>
      <c r="S5333" s="3">
        <v>41646</v>
      </c>
      <c r="T5333" t="str">
        <f>IF(kiva_loans__muestra[[#This Row],[loan_amount]]&gt;5000,"Alto","Bajo")</f>
        <v>Bajo</v>
      </c>
      <c r="U5333" s="26" t="str">
        <f>VLOOKUP(kiva_loans__muestra[[#This Row],[country]],Pais!A:B,2,FALSE)</f>
        <v>Asia</v>
      </c>
      <c r="V5333" t="s">
        <v>10719</v>
      </c>
    </row>
    <row r="5334" spans="1:22">
      <c r="A5334">
        <v>654490</v>
      </c>
      <c r="B5334" s="20">
        <v>350</v>
      </c>
      <c r="C5334" s="22">
        <v>350</v>
      </c>
      <c r="D5334" t="s">
        <v>1717</v>
      </c>
      <c r="E5334" t="s">
        <v>44</v>
      </c>
      <c r="F5334" t="s">
        <v>1858</v>
      </c>
      <c r="G5334" t="s">
        <v>22</v>
      </c>
      <c r="H5334" t="s">
        <v>23</v>
      </c>
      <c r="I5334" t="s">
        <v>24</v>
      </c>
      <c r="J5334" t="s">
        <v>25</v>
      </c>
      <c r="K5334">
        <v>2470</v>
      </c>
      <c r="L5334" s="4">
        <v>41646.265196759261</v>
      </c>
      <c r="M5334" s="4">
        <v>41638.333333333336</v>
      </c>
      <c r="N5334" s="4">
        <v>41656.080428240741</v>
      </c>
      <c r="O5334">
        <v>12</v>
      </c>
      <c r="P5334">
        <v>14</v>
      </c>
      <c r="Q5334" t="s">
        <v>26</v>
      </c>
      <c r="R5334" t="s">
        <v>27</v>
      </c>
      <c r="S5334" s="3">
        <v>41646</v>
      </c>
      <c r="T5334" t="str">
        <f>IF(kiva_loans__muestra[[#This Row],[loan_amount]]&gt;5000,"Alto","Bajo")</f>
        <v>Bajo</v>
      </c>
      <c r="U5334" s="26" t="str">
        <f>VLOOKUP(kiva_loans__muestra[[#This Row],[country]],Pais!A:B,2,FALSE)</f>
        <v>Asia</v>
      </c>
      <c r="V5334" t="s">
        <v>10719</v>
      </c>
    </row>
    <row r="5335" spans="1:22">
      <c r="A5335">
        <v>654495</v>
      </c>
      <c r="B5335" s="20">
        <v>475</v>
      </c>
      <c r="C5335" s="22">
        <v>475</v>
      </c>
      <c r="D5335" t="s">
        <v>64</v>
      </c>
      <c r="E5335" t="s">
        <v>65</v>
      </c>
      <c r="F5335" t="s">
        <v>1856</v>
      </c>
      <c r="G5335" t="s">
        <v>22</v>
      </c>
      <c r="H5335" t="s">
        <v>23</v>
      </c>
      <c r="I5335" t="s">
        <v>24</v>
      </c>
      <c r="J5335" t="s">
        <v>25</v>
      </c>
      <c r="K5335">
        <v>2470</v>
      </c>
      <c r="L5335" s="4">
        <v>41646.271249999998</v>
      </c>
      <c r="M5335" s="4">
        <v>41638.333333333336</v>
      </c>
      <c r="N5335" s="4">
        <v>41656.837638888886</v>
      </c>
      <c r="O5335">
        <v>12</v>
      </c>
      <c r="P5335">
        <v>15</v>
      </c>
      <c r="Q5335" t="s">
        <v>26</v>
      </c>
      <c r="R5335" t="s">
        <v>27</v>
      </c>
      <c r="S5335" s="3">
        <v>41646</v>
      </c>
      <c r="T5335" t="str">
        <f>IF(kiva_loans__muestra[[#This Row],[loan_amount]]&gt;5000,"Alto","Bajo")</f>
        <v>Bajo</v>
      </c>
      <c r="U5335" s="26" t="str">
        <f>VLOOKUP(kiva_loans__muestra[[#This Row],[country]],Pais!A:B,2,FALSE)</f>
        <v>Asia</v>
      </c>
      <c r="V5335" t="s">
        <v>10719</v>
      </c>
    </row>
    <row r="5336" spans="1:22">
      <c r="A5336">
        <v>654503</v>
      </c>
      <c r="B5336" s="20">
        <v>250</v>
      </c>
      <c r="C5336" s="22">
        <v>250</v>
      </c>
      <c r="D5336" t="s">
        <v>64</v>
      </c>
      <c r="E5336" t="s">
        <v>65</v>
      </c>
      <c r="F5336" t="s">
        <v>1817</v>
      </c>
      <c r="G5336" t="s">
        <v>22</v>
      </c>
      <c r="H5336" t="s">
        <v>23</v>
      </c>
      <c r="I5336" t="s">
        <v>24</v>
      </c>
      <c r="J5336" t="s">
        <v>25</v>
      </c>
      <c r="K5336">
        <v>2470</v>
      </c>
      <c r="L5336" s="4">
        <v>41646.275127314817</v>
      </c>
      <c r="M5336" s="4">
        <v>41627.333333333336</v>
      </c>
      <c r="N5336" s="4">
        <v>41653.627916666665</v>
      </c>
      <c r="O5336">
        <v>11</v>
      </c>
      <c r="P5336">
        <v>10</v>
      </c>
      <c r="Q5336" t="s">
        <v>26</v>
      </c>
      <c r="R5336" t="s">
        <v>27</v>
      </c>
      <c r="S5336" s="3">
        <v>41646</v>
      </c>
      <c r="T5336" t="str">
        <f>IF(kiva_loans__muestra[[#This Row],[loan_amount]]&gt;5000,"Alto","Bajo")</f>
        <v>Bajo</v>
      </c>
      <c r="U5336" s="26" t="str">
        <f>VLOOKUP(kiva_loans__muestra[[#This Row],[country]],Pais!A:B,2,FALSE)</f>
        <v>Asia</v>
      </c>
      <c r="V5336" t="s">
        <v>10719</v>
      </c>
    </row>
    <row r="5337" spans="1:22">
      <c r="A5337">
        <v>654513</v>
      </c>
      <c r="B5337" s="20">
        <v>400</v>
      </c>
      <c r="C5337" s="22">
        <v>400</v>
      </c>
      <c r="D5337" t="s">
        <v>44</v>
      </c>
      <c r="E5337" t="s">
        <v>44</v>
      </c>
      <c r="F5337" t="s">
        <v>2017</v>
      </c>
      <c r="G5337" t="s">
        <v>22</v>
      </c>
      <c r="H5337" t="s">
        <v>23</v>
      </c>
      <c r="I5337" t="s">
        <v>24</v>
      </c>
      <c r="J5337" t="s">
        <v>25</v>
      </c>
      <c r="K5337">
        <v>2470</v>
      </c>
      <c r="L5337" s="4">
        <v>41646.283958333333</v>
      </c>
      <c r="M5337" s="4">
        <v>41638.333333333336</v>
      </c>
      <c r="N5337" s="4">
        <v>41657.859039351853</v>
      </c>
      <c r="O5337">
        <v>12</v>
      </c>
      <c r="P5337">
        <v>12</v>
      </c>
      <c r="Q5337" t="s">
        <v>26</v>
      </c>
      <c r="R5337" t="s">
        <v>27</v>
      </c>
      <c r="S5337" s="3">
        <v>41646</v>
      </c>
      <c r="T5337" t="str">
        <f>IF(kiva_loans__muestra[[#This Row],[loan_amount]]&gt;5000,"Alto","Bajo")</f>
        <v>Bajo</v>
      </c>
      <c r="U5337" s="26" t="str">
        <f>VLOOKUP(kiva_loans__muestra[[#This Row],[country]],Pais!A:B,2,FALSE)</f>
        <v>Asia</v>
      </c>
      <c r="V5337" t="s">
        <v>10719</v>
      </c>
    </row>
    <row r="5338" spans="1:22">
      <c r="A5338">
        <v>654519</v>
      </c>
      <c r="B5338" s="20">
        <v>400</v>
      </c>
      <c r="C5338" s="22">
        <v>400</v>
      </c>
      <c r="D5338" t="s">
        <v>2290</v>
      </c>
      <c r="E5338" t="s">
        <v>65</v>
      </c>
      <c r="F5338" t="s">
        <v>2291</v>
      </c>
      <c r="G5338" t="s">
        <v>22</v>
      </c>
      <c r="H5338" t="s">
        <v>23</v>
      </c>
      <c r="I5338" t="s">
        <v>24</v>
      </c>
      <c r="J5338" t="s">
        <v>25</v>
      </c>
      <c r="K5338">
        <v>2470</v>
      </c>
      <c r="L5338" s="4">
        <v>41646.290972222225</v>
      </c>
      <c r="M5338" s="4">
        <v>41638.333333333336</v>
      </c>
      <c r="N5338" s="4">
        <v>41653.774664351855</v>
      </c>
      <c r="O5338">
        <v>12</v>
      </c>
      <c r="P5338">
        <v>13</v>
      </c>
      <c r="Q5338" t="s">
        <v>26</v>
      </c>
      <c r="R5338" t="s">
        <v>27</v>
      </c>
      <c r="S5338" s="3">
        <v>41646</v>
      </c>
      <c r="T5338" t="str">
        <f>IF(kiva_loans__muestra[[#This Row],[loan_amount]]&gt;5000,"Alto","Bajo")</f>
        <v>Bajo</v>
      </c>
      <c r="U5338" s="26" t="str">
        <f>VLOOKUP(kiva_loans__muestra[[#This Row],[country]],Pais!A:B,2,FALSE)</f>
        <v>Asia</v>
      </c>
      <c r="V5338" t="s">
        <v>10719</v>
      </c>
    </row>
    <row r="5339" spans="1:22">
      <c r="A5339">
        <v>654535</v>
      </c>
      <c r="B5339" s="20">
        <v>250</v>
      </c>
      <c r="C5339" s="22">
        <v>250</v>
      </c>
      <c r="D5339" t="s">
        <v>28</v>
      </c>
      <c r="E5339" t="s">
        <v>29</v>
      </c>
      <c r="F5339" t="s">
        <v>2112</v>
      </c>
      <c r="G5339" t="s">
        <v>22</v>
      </c>
      <c r="H5339" t="s">
        <v>23</v>
      </c>
      <c r="I5339" t="s">
        <v>24</v>
      </c>
      <c r="J5339" t="s">
        <v>25</v>
      </c>
      <c r="K5339">
        <v>2470</v>
      </c>
      <c r="L5339" s="4">
        <v>41646.306828703702</v>
      </c>
      <c r="M5339" s="4">
        <v>41627.333333333336</v>
      </c>
      <c r="N5339" s="4">
        <v>41646.731770833336</v>
      </c>
      <c r="O5339">
        <v>11</v>
      </c>
      <c r="P5339">
        <v>1</v>
      </c>
      <c r="Q5339" t="s">
        <v>26</v>
      </c>
      <c r="R5339" t="s">
        <v>27</v>
      </c>
      <c r="S5339" s="3">
        <v>41646</v>
      </c>
      <c r="T5339" t="str">
        <f>IF(kiva_loans__muestra[[#This Row],[loan_amount]]&gt;5000,"Alto","Bajo")</f>
        <v>Bajo</v>
      </c>
      <c r="U5339" s="26" t="str">
        <f>VLOOKUP(kiva_loans__muestra[[#This Row],[country]],Pais!A:B,2,FALSE)</f>
        <v>Asia</v>
      </c>
      <c r="V5339" t="s">
        <v>10719</v>
      </c>
    </row>
    <row r="5340" spans="1:22">
      <c r="A5340">
        <v>654552</v>
      </c>
      <c r="B5340" s="20">
        <v>250</v>
      </c>
      <c r="C5340" s="22">
        <v>250</v>
      </c>
      <c r="D5340" t="s">
        <v>75</v>
      </c>
      <c r="E5340" t="s">
        <v>44</v>
      </c>
      <c r="F5340" t="s">
        <v>2177</v>
      </c>
      <c r="G5340" t="s">
        <v>22</v>
      </c>
      <c r="H5340" t="s">
        <v>23</v>
      </c>
      <c r="I5340" t="s">
        <v>24</v>
      </c>
      <c r="J5340" t="s">
        <v>25</v>
      </c>
      <c r="K5340">
        <v>2470</v>
      </c>
      <c r="L5340" s="4">
        <v>41646.323692129627</v>
      </c>
      <c r="M5340" s="4">
        <v>41627.333333333336</v>
      </c>
      <c r="N5340" s="4">
        <v>41652.174143518518</v>
      </c>
      <c r="O5340">
        <v>11</v>
      </c>
      <c r="P5340">
        <v>10</v>
      </c>
      <c r="Q5340" t="s">
        <v>134</v>
      </c>
      <c r="R5340" t="s">
        <v>27</v>
      </c>
      <c r="S5340" s="3">
        <v>41646</v>
      </c>
      <c r="T5340" t="str">
        <f>IF(kiva_loans__muestra[[#This Row],[loan_amount]]&gt;5000,"Alto","Bajo")</f>
        <v>Bajo</v>
      </c>
      <c r="U5340" s="26" t="str">
        <f>VLOOKUP(kiva_loans__muestra[[#This Row],[country]],Pais!A:B,2,FALSE)</f>
        <v>Asia</v>
      </c>
      <c r="V5340" t="s">
        <v>10720</v>
      </c>
    </row>
    <row r="5341" spans="1:22">
      <c r="A5341">
        <v>654553</v>
      </c>
      <c r="B5341" s="20">
        <v>300</v>
      </c>
      <c r="C5341" s="22">
        <v>300</v>
      </c>
      <c r="D5341" t="s">
        <v>135</v>
      </c>
      <c r="E5341" t="s">
        <v>20</v>
      </c>
      <c r="F5341" t="s">
        <v>2084</v>
      </c>
      <c r="G5341" t="s">
        <v>22</v>
      </c>
      <c r="H5341" t="s">
        <v>23</v>
      </c>
      <c r="I5341" t="s">
        <v>24</v>
      </c>
      <c r="J5341" t="s">
        <v>25</v>
      </c>
      <c r="K5341">
        <v>2470</v>
      </c>
      <c r="L5341" s="4">
        <v>41646.323761574073</v>
      </c>
      <c r="M5341" s="4">
        <v>41638.333333333336</v>
      </c>
      <c r="N5341" s="4">
        <v>41656.935497685183</v>
      </c>
      <c r="O5341">
        <v>12</v>
      </c>
      <c r="P5341">
        <v>12</v>
      </c>
      <c r="Q5341" t="s">
        <v>26</v>
      </c>
      <c r="R5341" t="s">
        <v>27</v>
      </c>
      <c r="S5341" s="3">
        <v>41646</v>
      </c>
      <c r="T5341" t="str">
        <f>IF(kiva_loans__muestra[[#This Row],[loan_amount]]&gt;5000,"Alto","Bajo")</f>
        <v>Bajo</v>
      </c>
      <c r="U5341" s="26" t="str">
        <f>VLOOKUP(kiva_loans__muestra[[#This Row],[country]],Pais!A:B,2,FALSE)</f>
        <v>Asia</v>
      </c>
      <c r="V5341" t="s">
        <v>10719</v>
      </c>
    </row>
    <row r="5342" spans="1:22">
      <c r="A5342">
        <v>654566</v>
      </c>
      <c r="B5342" s="20">
        <v>450</v>
      </c>
      <c r="C5342" s="22">
        <v>450</v>
      </c>
      <c r="D5342" t="s">
        <v>311</v>
      </c>
      <c r="E5342" t="s">
        <v>56</v>
      </c>
      <c r="F5342" t="s">
        <v>1892</v>
      </c>
      <c r="G5342" t="s">
        <v>22</v>
      </c>
      <c r="H5342" t="s">
        <v>23</v>
      </c>
      <c r="I5342" t="s">
        <v>24</v>
      </c>
      <c r="J5342" t="s">
        <v>25</v>
      </c>
      <c r="K5342">
        <v>2470</v>
      </c>
      <c r="L5342" s="4">
        <v>41646.332650462966</v>
      </c>
      <c r="M5342" s="4">
        <v>41638.333333333336</v>
      </c>
      <c r="N5342" s="4">
        <v>41646.962175925924</v>
      </c>
      <c r="O5342">
        <v>12</v>
      </c>
      <c r="P5342">
        <v>7</v>
      </c>
      <c r="Q5342" t="s">
        <v>26</v>
      </c>
      <c r="R5342" t="s">
        <v>27</v>
      </c>
      <c r="S5342" s="3">
        <v>41646</v>
      </c>
      <c r="T5342" t="str">
        <f>IF(kiva_loans__muestra[[#This Row],[loan_amount]]&gt;5000,"Alto","Bajo")</f>
        <v>Bajo</v>
      </c>
      <c r="U5342" s="26" t="str">
        <f>VLOOKUP(kiva_loans__muestra[[#This Row],[country]],Pais!A:B,2,FALSE)</f>
        <v>Asia</v>
      </c>
      <c r="V5342" t="s">
        <v>10719</v>
      </c>
    </row>
    <row r="5343" spans="1:22">
      <c r="A5343">
        <v>654576</v>
      </c>
      <c r="B5343" s="20">
        <v>400</v>
      </c>
      <c r="C5343" s="22">
        <v>400</v>
      </c>
      <c r="D5343" t="s">
        <v>64</v>
      </c>
      <c r="E5343" t="s">
        <v>65</v>
      </c>
      <c r="F5343" t="s">
        <v>1856</v>
      </c>
      <c r="G5343" t="s">
        <v>22</v>
      </c>
      <c r="H5343" t="s">
        <v>23</v>
      </c>
      <c r="I5343" t="s">
        <v>24</v>
      </c>
      <c r="J5343" t="s">
        <v>25</v>
      </c>
      <c r="K5343">
        <v>2470</v>
      </c>
      <c r="L5343" s="4">
        <v>41646.342986111114</v>
      </c>
      <c r="M5343" s="4">
        <v>41638.333333333336</v>
      </c>
      <c r="N5343" s="4">
        <v>41657.859039351853</v>
      </c>
      <c r="O5343">
        <v>12</v>
      </c>
      <c r="P5343">
        <v>14</v>
      </c>
      <c r="Q5343" t="s">
        <v>134</v>
      </c>
      <c r="R5343" t="s">
        <v>27</v>
      </c>
      <c r="S5343" s="3">
        <v>41646</v>
      </c>
      <c r="T5343" t="str">
        <f>IF(kiva_loans__muestra[[#This Row],[loan_amount]]&gt;5000,"Alto","Bajo")</f>
        <v>Bajo</v>
      </c>
      <c r="U5343" s="26" t="str">
        <f>VLOOKUP(kiva_loans__muestra[[#This Row],[country]],Pais!A:B,2,FALSE)</f>
        <v>Asia</v>
      </c>
      <c r="V5343" t="s">
        <v>10720</v>
      </c>
    </row>
    <row r="5344" spans="1:22">
      <c r="A5344">
        <v>654589</v>
      </c>
      <c r="B5344" s="20">
        <v>200</v>
      </c>
      <c r="C5344" s="22">
        <v>200</v>
      </c>
      <c r="D5344" t="s">
        <v>19</v>
      </c>
      <c r="E5344" t="s">
        <v>20</v>
      </c>
      <c r="F5344" t="s">
        <v>1975</v>
      </c>
      <c r="G5344" t="s">
        <v>22</v>
      </c>
      <c r="H5344" t="s">
        <v>23</v>
      </c>
      <c r="I5344" t="s">
        <v>24</v>
      </c>
      <c r="J5344" t="s">
        <v>25</v>
      </c>
      <c r="K5344">
        <v>2470</v>
      </c>
      <c r="L5344" s="4">
        <v>41646.351053240738</v>
      </c>
      <c r="M5344" s="4">
        <v>41638.333333333336</v>
      </c>
      <c r="N5344" s="4">
        <v>41648.083321759259</v>
      </c>
      <c r="O5344">
        <v>12</v>
      </c>
      <c r="P5344">
        <v>6</v>
      </c>
      <c r="Q5344" t="s">
        <v>134</v>
      </c>
      <c r="R5344" t="s">
        <v>27</v>
      </c>
      <c r="S5344" s="3">
        <v>41646</v>
      </c>
      <c r="T5344" t="str">
        <f>IF(kiva_loans__muestra[[#This Row],[loan_amount]]&gt;5000,"Alto","Bajo")</f>
        <v>Bajo</v>
      </c>
      <c r="U5344" s="26" t="str">
        <f>VLOOKUP(kiva_loans__muestra[[#This Row],[country]],Pais!A:B,2,FALSE)</f>
        <v>Asia</v>
      </c>
      <c r="V5344" t="s">
        <v>10720</v>
      </c>
    </row>
    <row r="5345" spans="1:22">
      <c r="A5345">
        <v>654591</v>
      </c>
      <c r="B5345" s="20">
        <v>450</v>
      </c>
      <c r="C5345" s="22">
        <v>450</v>
      </c>
      <c r="D5345" t="s">
        <v>19</v>
      </c>
      <c r="E5345" t="s">
        <v>20</v>
      </c>
      <c r="F5345" t="s">
        <v>1821</v>
      </c>
      <c r="G5345" t="s">
        <v>22</v>
      </c>
      <c r="H5345" t="s">
        <v>23</v>
      </c>
      <c r="I5345" t="s">
        <v>24</v>
      </c>
      <c r="J5345" t="s">
        <v>25</v>
      </c>
      <c r="K5345">
        <v>2470</v>
      </c>
      <c r="L5345" s="4">
        <v>41646.351226851853</v>
      </c>
      <c r="M5345" s="4">
        <v>41627.333333333336</v>
      </c>
      <c r="N5345" s="4">
        <v>41653.810208333336</v>
      </c>
      <c r="O5345">
        <v>11</v>
      </c>
      <c r="P5345">
        <v>15</v>
      </c>
      <c r="Q5345" t="s">
        <v>26</v>
      </c>
      <c r="R5345" t="s">
        <v>27</v>
      </c>
      <c r="S5345" s="3">
        <v>41646</v>
      </c>
      <c r="T5345" t="str">
        <f>IF(kiva_loans__muestra[[#This Row],[loan_amount]]&gt;5000,"Alto","Bajo")</f>
        <v>Bajo</v>
      </c>
      <c r="U5345" s="26" t="str">
        <f>VLOOKUP(kiva_loans__muestra[[#This Row],[country]],Pais!A:B,2,FALSE)</f>
        <v>Asia</v>
      </c>
      <c r="V5345" t="s">
        <v>10719</v>
      </c>
    </row>
    <row r="5346" spans="1:22">
      <c r="A5346">
        <v>654604</v>
      </c>
      <c r="B5346" s="20">
        <v>350</v>
      </c>
      <c r="C5346" s="22">
        <v>350</v>
      </c>
      <c r="D5346" t="s">
        <v>837</v>
      </c>
      <c r="E5346" t="s">
        <v>44</v>
      </c>
      <c r="F5346" t="s">
        <v>2193</v>
      </c>
      <c r="G5346" t="s">
        <v>22</v>
      </c>
      <c r="H5346" t="s">
        <v>23</v>
      </c>
      <c r="I5346" t="s">
        <v>24</v>
      </c>
      <c r="J5346" t="s">
        <v>25</v>
      </c>
      <c r="K5346">
        <v>2470</v>
      </c>
      <c r="L5346" s="4">
        <v>41646.362835648149</v>
      </c>
      <c r="M5346" s="4">
        <v>41627.333333333336</v>
      </c>
      <c r="N5346" s="4">
        <v>41653.946516203701</v>
      </c>
      <c r="O5346">
        <v>11</v>
      </c>
      <c r="P5346">
        <v>13</v>
      </c>
      <c r="Q5346" t="s">
        <v>134</v>
      </c>
      <c r="R5346" t="s">
        <v>27</v>
      </c>
      <c r="S5346" s="3">
        <v>41646</v>
      </c>
      <c r="T5346" t="str">
        <f>IF(kiva_loans__muestra[[#This Row],[loan_amount]]&gt;5000,"Alto","Bajo")</f>
        <v>Bajo</v>
      </c>
      <c r="U5346" s="26" t="str">
        <f>VLOOKUP(kiva_loans__muestra[[#This Row],[country]],Pais!A:B,2,FALSE)</f>
        <v>Asia</v>
      </c>
      <c r="V5346" t="s">
        <v>10720</v>
      </c>
    </row>
    <row r="5347" spans="1:22">
      <c r="A5347">
        <v>654611</v>
      </c>
      <c r="B5347" s="20">
        <v>475</v>
      </c>
      <c r="C5347" s="22">
        <v>475</v>
      </c>
      <c r="D5347" t="s">
        <v>64</v>
      </c>
      <c r="E5347" t="s">
        <v>65</v>
      </c>
      <c r="F5347" t="s">
        <v>2122</v>
      </c>
      <c r="G5347" t="s">
        <v>22</v>
      </c>
      <c r="H5347" t="s">
        <v>23</v>
      </c>
      <c r="I5347" t="s">
        <v>24</v>
      </c>
      <c r="J5347" t="s">
        <v>25</v>
      </c>
      <c r="K5347">
        <v>2470</v>
      </c>
      <c r="L5347" s="4">
        <v>41646.369386574072</v>
      </c>
      <c r="M5347" s="4">
        <v>41638.333333333336</v>
      </c>
      <c r="N5347" s="4">
        <v>41657.513055555559</v>
      </c>
      <c r="O5347">
        <v>12</v>
      </c>
      <c r="P5347">
        <v>17</v>
      </c>
      <c r="Q5347" t="s">
        <v>26</v>
      </c>
      <c r="R5347" t="s">
        <v>27</v>
      </c>
      <c r="S5347" s="3">
        <v>41646</v>
      </c>
      <c r="T5347" t="str">
        <f>IF(kiva_loans__muestra[[#This Row],[loan_amount]]&gt;5000,"Alto","Bajo")</f>
        <v>Bajo</v>
      </c>
      <c r="U5347" s="26" t="str">
        <f>VLOOKUP(kiva_loans__muestra[[#This Row],[country]],Pais!A:B,2,FALSE)</f>
        <v>Asia</v>
      </c>
      <c r="V5347" t="s">
        <v>10719</v>
      </c>
    </row>
    <row r="5348" spans="1:22">
      <c r="A5348">
        <v>654618</v>
      </c>
      <c r="B5348" s="20">
        <v>350</v>
      </c>
      <c r="C5348" s="22">
        <v>350</v>
      </c>
      <c r="D5348" t="s">
        <v>75</v>
      </c>
      <c r="E5348" t="s">
        <v>44</v>
      </c>
      <c r="F5348" t="s">
        <v>1995</v>
      </c>
      <c r="G5348" t="s">
        <v>22</v>
      </c>
      <c r="H5348" t="s">
        <v>23</v>
      </c>
      <c r="I5348" t="s">
        <v>24</v>
      </c>
      <c r="J5348" t="s">
        <v>25</v>
      </c>
      <c r="K5348">
        <v>2470</v>
      </c>
      <c r="L5348" s="4">
        <v>41646.378958333335</v>
      </c>
      <c r="M5348" s="4">
        <v>41638.333333333336</v>
      </c>
      <c r="N5348" s="4">
        <v>41648.03634259259</v>
      </c>
      <c r="O5348">
        <v>12</v>
      </c>
      <c r="P5348">
        <v>14</v>
      </c>
      <c r="Q5348" t="s">
        <v>134</v>
      </c>
      <c r="R5348" t="s">
        <v>27</v>
      </c>
      <c r="S5348" s="3">
        <v>41646</v>
      </c>
      <c r="T5348" t="str">
        <f>IF(kiva_loans__muestra[[#This Row],[loan_amount]]&gt;5000,"Alto","Bajo")</f>
        <v>Bajo</v>
      </c>
      <c r="U5348" s="26" t="str">
        <f>VLOOKUP(kiva_loans__muestra[[#This Row],[country]],Pais!A:B,2,FALSE)</f>
        <v>Asia</v>
      </c>
      <c r="V5348" t="s">
        <v>10720</v>
      </c>
    </row>
    <row r="5349" spans="1:22">
      <c r="A5349">
        <v>654643</v>
      </c>
      <c r="B5349" s="20">
        <v>200</v>
      </c>
      <c r="C5349" s="22">
        <v>200</v>
      </c>
      <c r="D5349" t="s">
        <v>535</v>
      </c>
      <c r="E5349" t="s">
        <v>44</v>
      </c>
      <c r="F5349" t="s">
        <v>1923</v>
      </c>
      <c r="G5349" t="s">
        <v>22</v>
      </c>
      <c r="H5349" t="s">
        <v>23</v>
      </c>
      <c r="I5349" t="s">
        <v>24</v>
      </c>
      <c r="J5349" t="s">
        <v>25</v>
      </c>
      <c r="K5349">
        <v>2470</v>
      </c>
      <c r="L5349" s="4">
        <v>41646.398668981485</v>
      </c>
      <c r="M5349" s="4">
        <v>41627.333333333336</v>
      </c>
      <c r="N5349" s="4">
        <v>41648.807280092595</v>
      </c>
      <c r="O5349">
        <v>11</v>
      </c>
      <c r="P5349">
        <v>6</v>
      </c>
      <c r="Q5349" t="s">
        <v>26</v>
      </c>
      <c r="R5349" t="s">
        <v>27</v>
      </c>
      <c r="S5349" s="3">
        <v>41646</v>
      </c>
      <c r="T5349" t="str">
        <f>IF(kiva_loans__muestra[[#This Row],[loan_amount]]&gt;5000,"Alto","Bajo")</f>
        <v>Bajo</v>
      </c>
      <c r="U5349" s="26" t="str">
        <f>VLOOKUP(kiva_loans__muestra[[#This Row],[country]],Pais!A:B,2,FALSE)</f>
        <v>Asia</v>
      </c>
      <c r="V5349" t="s">
        <v>10719</v>
      </c>
    </row>
    <row r="5350" spans="1:22">
      <c r="A5350">
        <v>654649</v>
      </c>
      <c r="B5350" s="20">
        <v>250</v>
      </c>
      <c r="C5350" s="22">
        <v>250</v>
      </c>
      <c r="D5350" t="s">
        <v>707</v>
      </c>
      <c r="E5350" t="s">
        <v>29</v>
      </c>
      <c r="F5350" t="s">
        <v>2147</v>
      </c>
      <c r="G5350" t="s">
        <v>22</v>
      </c>
      <c r="H5350" t="s">
        <v>23</v>
      </c>
      <c r="I5350" t="s">
        <v>24</v>
      </c>
      <c r="J5350" t="s">
        <v>25</v>
      </c>
      <c r="K5350">
        <v>2470</v>
      </c>
      <c r="L5350" s="4">
        <v>41646.403958333336</v>
      </c>
      <c r="M5350" s="4">
        <v>41627.333333333336</v>
      </c>
      <c r="N5350" s="4">
        <v>41647.512199074074</v>
      </c>
      <c r="O5350">
        <v>11</v>
      </c>
      <c r="P5350">
        <v>6</v>
      </c>
      <c r="Q5350" t="s">
        <v>134</v>
      </c>
      <c r="R5350" t="s">
        <v>27</v>
      </c>
      <c r="S5350" s="3">
        <v>41646</v>
      </c>
      <c r="T5350" t="str">
        <f>IF(kiva_loans__muestra[[#This Row],[loan_amount]]&gt;5000,"Alto","Bajo")</f>
        <v>Bajo</v>
      </c>
      <c r="U5350" s="26" t="str">
        <f>VLOOKUP(kiva_loans__muestra[[#This Row],[country]],Pais!A:B,2,FALSE)</f>
        <v>Asia</v>
      </c>
      <c r="V5350" t="s">
        <v>10720</v>
      </c>
    </row>
    <row r="5351" spans="1:22">
      <c r="A5351">
        <v>654674</v>
      </c>
      <c r="B5351" s="20">
        <v>575</v>
      </c>
      <c r="C5351" s="22">
        <v>575</v>
      </c>
      <c r="D5351" t="s">
        <v>28</v>
      </c>
      <c r="E5351" t="s">
        <v>29</v>
      </c>
      <c r="F5351" t="s">
        <v>1234</v>
      </c>
      <c r="G5351" t="s">
        <v>22</v>
      </c>
      <c r="H5351" t="s">
        <v>23</v>
      </c>
      <c r="I5351" t="s">
        <v>24</v>
      </c>
      <c r="J5351" t="s">
        <v>25</v>
      </c>
      <c r="K5351">
        <v>2470</v>
      </c>
      <c r="L5351" s="4">
        <v>41646.42696759259</v>
      </c>
      <c r="M5351" s="4">
        <v>41627.333333333336</v>
      </c>
      <c r="N5351" s="4">
        <v>41656.781759259262</v>
      </c>
      <c r="O5351">
        <v>11</v>
      </c>
      <c r="P5351">
        <v>20</v>
      </c>
      <c r="Q5351" t="s">
        <v>26</v>
      </c>
      <c r="R5351" t="s">
        <v>27</v>
      </c>
      <c r="S5351" s="3">
        <v>41646</v>
      </c>
      <c r="T5351" t="str">
        <f>IF(kiva_loans__muestra[[#This Row],[loan_amount]]&gt;5000,"Alto","Bajo")</f>
        <v>Bajo</v>
      </c>
      <c r="U5351" s="26" t="str">
        <f>VLOOKUP(kiva_loans__muestra[[#This Row],[country]],Pais!A:B,2,FALSE)</f>
        <v>Asia</v>
      </c>
      <c r="V5351" t="s">
        <v>10719</v>
      </c>
    </row>
    <row r="5352" spans="1:22">
      <c r="A5352">
        <v>654679</v>
      </c>
      <c r="B5352" s="20">
        <v>475</v>
      </c>
      <c r="C5352" s="22">
        <v>475</v>
      </c>
      <c r="D5352" t="s">
        <v>37</v>
      </c>
      <c r="E5352" t="s">
        <v>38</v>
      </c>
      <c r="F5352" t="s">
        <v>2066</v>
      </c>
      <c r="G5352" t="s">
        <v>22</v>
      </c>
      <c r="H5352" t="s">
        <v>23</v>
      </c>
      <c r="I5352" t="s">
        <v>24</v>
      </c>
      <c r="J5352" t="s">
        <v>25</v>
      </c>
      <c r="K5352">
        <v>2470</v>
      </c>
      <c r="L5352" s="4">
        <v>41646.434027777781</v>
      </c>
      <c r="M5352" s="4">
        <v>41638.333333333336</v>
      </c>
      <c r="N5352" s="4">
        <v>41647.731851851851</v>
      </c>
      <c r="O5352">
        <v>12</v>
      </c>
      <c r="P5352">
        <v>16</v>
      </c>
      <c r="Q5352" t="s">
        <v>134</v>
      </c>
      <c r="R5352" t="s">
        <v>27</v>
      </c>
      <c r="S5352" s="3">
        <v>41646</v>
      </c>
      <c r="T5352" t="str">
        <f>IF(kiva_loans__muestra[[#This Row],[loan_amount]]&gt;5000,"Alto","Bajo")</f>
        <v>Bajo</v>
      </c>
      <c r="U5352" s="26" t="str">
        <f>VLOOKUP(kiva_loans__muestra[[#This Row],[country]],Pais!A:B,2,FALSE)</f>
        <v>Asia</v>
      </c>
      <c r="V5352" t="s">
        <v>10720</v>
      </c>
    </row>
    <row r="5353" spans="1:22">
      <c r="A5353">
        <v>654684</v>
      </c>
      <c r="B5353" s="20">
        <v>450</v>
      </c>
      <c r="C5353" s="22">
        <v>450</v>
      </c>
      <c r="D5353" t="s">
        <v>19</v>
      </c>
      <c r="E5353" t="s">
        <v>20</v>
      </c>
      <c r="F5353" t="s">
        <v>2124</v>
      </c>
      <c r="G5353" t="s">
        <v>22</v>
      </c>
      <c r="H5353" t="s">
        <v>23</v>
      </c>
      <c r="I5353" t="s">
        <v>24</v>
      </c>
      <c r="J5353" t="s">
        <v>25</v>
      </c>
      <c r="K5353">
        <v>2470</v>
      </c>
      <c r="L5353" s="4">
        <v>41646.440474537034</v>
      </c>
      <c r="M5353" s="4">
        <v>41638.333333333336</v>
      </c>
      <c r="N5353" s="4">
        <v>41653.661134259259</v>
      </c>
      <c r="O5353">
        <v>12</v>
      </c>
      <c r="P5353">
        <v>14</v>
      </c>
      <c r="Q5353" t="s">
        <v>26</v>
      </c>
      <c r="R5353" t="s">
        <v>27</v>
      </c>
      <c r="S5353" s="3">
        <v>41646</v>
      </c>
      <c r="T5353" t="str">
        <f>IF(kiva_loans__muestra[[#This Row],[loan_amount]]&gt;5000,"Alto","Bajo")</f>
        <v>Bajo</v>
      </c>
      <c r="U5353" s="26" t="str">
        <f>VLOOKUP(kiva_loans__muestra[[#This Row],[country]],Pais!A:B,2,FALSE)</f>
        <v>Asia</v>
      </c>
      <c r="V5353" t="s">
        <v>10719</v>
      </c>
    </row>
    <row r="5354" spans="1:22">
      <c r="A5354">
        <v>654689</v>
      </c>
      <c r="B5354" s="20">
        <v>875</v>
      </c>
      <c r="C5354" s="22">
        <v>875</v>
      </c>
      <c r="D5354" t="s">
        <v>44</v>
      </c>
      <c r="E5354" t="s">
        <v>44</v>
      </c>
      <c r="F5354" t="s">
        <v>1778</v>
      </c>
      <c r="G5354" t="s">
        <v>22</v>
      </c>
      <c r="H5354" t="s">
        <v>23</v>
      </c>
      <c r="I5354" t="s">
        <v>24</v>
      </c>
      <c r="J5354" t="s">
        <v>25</v>
      </c>
      <c r="K5354">
        <v>2470</v>
      </c>
      <c r="L5354" s="4">
        <v>41646.455659722225</v>
      </c>
      <c r="M5354" s="4">
        <v>41627.333333333336</v>
      </c>
      <c r="N5354" s="4">
        <v>41658.163217592592</v>
      </c>
      <c r="O5354">
        <v>11</v>
      </c>
      <c r="P5354">
        <v>29</v>
      </c>
      <c r="Q5354" t="s">
        <v>134</v>
      </c>
      <c r="R5354" t="s">
        <v>27</v>
      </c>
      <c r="S5354" s="3">
        <v>41646</v>
      </c>
      <c r="T5354" t="str">
        <f>IF(kiva_loans__muestra[[#This Row],[loan_amount]]&gt;5000,"Alto","Bajo")</f>
        <v>Bajo</v>
      </c>
      <c r="U5354" s="26" t="str">
        <f>VLOOKUP(kiva_loans__muestra[[#This Row],[country]],Pais!A:B,2,FALSE)</f>
        <v>Asia</v>
      </c>
      <c r="V5354" t="s">
        <v>10720</v>
      </c>
    </row>
    <row r="5355" spans="1:22">
      <c r="A5355">
        <v>654695</v>
      </c>
      <c r="B5355" s="20">
        <v>400</v>
      </c>
      <c r="C5355" s="22">
        <v>400</v>
      </c>
      <c r="D5355" t="s">
        <v>77</v>
      </c>
      <c r="E5355" t="s">
        <v>44</v>
      </c>
      <c r="F5355" t="s">
        <v>1934</v>
      </c>
      <c r="G5355" t="s">
        <v>22</v>
      </c>
      <c r="H5355" t="s">
        <v>23</v>
      </c>
      <c r="I5355" t="s">
        <v>24</v>
      </c>
      <c r="J5355" t="s">
        <v>25</v>
      </c>
      <c r="K5355">
        <v>2450</v>
      </c>
      <c r="L5355" s="4">
        <v>41646.486909722225</v>
      </c>
      <c r="M5355" s="4">
        <v>41639.333333333336</v>
      </c>
      <c r="N5355" s="4">
        <v>41650.469236111108</v>
      </c>
      <c r="O5355">
        <v>14</v>
      </c>
      <c r="P5355">
        <v>15</v>
      </c>
      <c r="Q5355" t="s">
        <v>26</v>
      </c>
      <c r="R5355" t="s">
        <v>43</v>
      </c>
      <c r="S5355" s="3">
        <v>41646</v>
      </c>
      <c r="T5355" t="str">
        <f>IF(kiva_loans__muestra[[#This Row],[loan_amount]]&gt;5000,"Alto","Bajo")</f>
        <v>Bajo</v>
      </c>
      <c r="U5355" s="26" t="str">
        <f>VLOOKUP(kiva_loans__muestra[[#This Row],[country]],Pais!A:B,2,FALSE)</f>
        <v>Asia</v>
      </c>
      <c r="V5355" t="s">
        <v>10719</v>
      </c>
    </row>
    <row r="5356" spans="1:22">
      <c r="A5356">
        <v>654696</v>
      </c>
      <c r="B5356" s="20">
        <v>475</v>
      </c>
      <c r="C5356" s="22">
        <v>475</v>
      </c>
      <c r="D5356" t="s">
        <v>106</v>
      </c>
      <c r="E5356" t="s">
        <v>65</v>
      </c>
      <c r="F5356" t="s">
        <v>2011</v>
      </c>
      <c r="G5356" t="s">
        <v>22</v>
      </c>
      <c r="H5356" t="s">
        <v>23</v>
      </c>
      <c r="I5356" t="s">
        <v>2012</v>
      </c>
      <c r="J5356" t="s">
        <v>25</v>
      </c>
      <c r="K5356">
        <v>2450</v>
      </c>
      <c r="L5356" s="4">
        <v>41646.488055555557</v>
      </c>
      <c r="M5356" s="4">
        <v>41639.333333333336</v>
      </c>
      <c r="N5356" s="4">
        <v>41661.608217592591</v>
      </c>
      <c r="O5356">
        <v>14</v>
      </c>
      <c r="P5356">
        <v>19</v>
      </c>
      <c r="Q5356" t="s">
        <v>134</v>
      </c>
      <c r="R5356" t="s">
        <v>43</v>
      </c>
      <c r="S5356" s="3">
        <v>41646</v>
      </c>
      <c r="T5356" t="str">
        <f>IF(kiva_loans__muestra[[#This Row],[loan_amount]]&gt;5000,"Alto","Bajo")</f>
        <v>Bajo</v>
      </c>
      <c r="U5356" s="26" t="str">
        <f>VLOOKUP(kiva_loans__muestra[[#This Row],[country]],Pais!A:B,2,FALSE)</f>
        <v>Asia</v>
      </c>
      <c r="V5356" t="s">
        <v>10720</v>
      </c>
    </row>
    <row r="5357" spans="1:22">
      <c r="A5357">
        <v>654698</v>
      </c>
      <c r="B5357" s="20">
        <v>400</v>
      </c>
      <c r="C5357" s="22">
        <v>400</v>
      </c>
      <c r="D5357" t="s">
        <v>40</v>
      </c>
      <c r="E5357" t="s">
        <v>20</v>
      </c>
      <c r="F5357" t="s">
        <v>721</v>
      </c>
      <c r="G5357" t="s">
        <v>22</v>
      </c>
      <c r="H5357" t="s">
        <v>23</v>
      </c>
      <c r="I5357" t="s">
        <v>24</v>
      </c>
      <c r="J5357" t="s">
        <v>25</v>
      </c>
      <c r="K5357">
        <v>2450</v>
      </c>
      <c r="L5357" s="4">
        <v>41646.489583333336</v>
      </c>
      <c r="M5357" s="4">
        <v>41626.333333333336</v>
      </c>
      <c r="N5357" s="4">
        <v>41649.039467592593</v>
      </c>
      <c r="O5357">
        <v>14</v>
      </c>
      <c r="P5357">
        <v>1</v>
      </c>
      <c r="Q5357" t="s">
        <v>26</v>
      </c>
      <c r="R5357" t="s">
        <v>43</v>
      </c>
      <c r="S5357" s="3">
        <v>41646</v>
      </c>
      <c r="T5357" t="str">
        <f>IF(kiva_loans__muestra[[#This Row],[loan_amount]]&gt;5000,"Alto","Bajo")</f>
        <v>Bajo</v>
      </c>
      <c r="U5357" s="26" t="str">
        <f>VLOOKUP(kiva_loans__muestra[[#This Row],[country]],Pais!A:B,2,FALSE)</f>
        <v>Asia</v>
      </c>
      <c r="V5357" t="s">
        <v>10719</v>
      </c>
    </row>
    <row r="5358" spans="1:22">
      <c r="A5358">
        <v>654699</v>
      </c>
      <c r="B5358" s="20">
        <v>400</v>
      </c>
      <c r="C5358" s="22">
        <v>400</v>
      </c>
      <c r="D5358" t="s">
        <v>64</v>
      </c>
      <c r="E5358" t="s">
        <v>65</v>
      </c>
      <c r="F5358" t="s">
        <v>935</v>
      </c>
      <c r="G5358" t="s">
        <v>22</v>
      </c>
      <c r="H5358" t="s">
        <v>23</v>
      </c>
      <c r="I5358" t="s">
        <v>24</v>
      </c>
      <c r="J5358" t="s">
        <v>25</v>
      </c>
      <c r="K5358">
        <v>2450</v>
      </c>
      <c r="L5358" s="4">
        <v>41646.491435185184</v>
      </c>
      <c r="M5358" s="4">
        <v>41624.333333333336</v>
      </c>
      <c r="N5358" s="4">
        <v>41659.101493055554</v>
      </c>
      <c r="O5358">
        <v>14</v>
      </c>
      <c r="P5358">
        <v>16</v>
      </c>
      <c r="Q5358" t="s">
        <v>26</v>
      </c>
      <c r="R5358" t="s">
        <v>43</v>
      </c>
      <c r="S5358" s="3">
        <v>41646</v>
      </c>
      <c r="T5358" t="str">
        <f>IF(kiva_loans__muestra[[#This Row],[loan_amount]]&gt;5000,"Alto","Bajo")</f>
        <v>Bajo</v>
      </c>
      <c r="U5358" s="26" t="str">
        <f>VLOOKUP(kiva_loans__muestra[[#This Row],[country]],Pais!A:B,2,FALSE)</f>
        <v>Asia</v>
      </c>
      <c r="V5358" t="s">
        <v>10719</v>
      </c>
    </row>
    <row r="5359" spans="1:22">
      <c r="A5359">
        <v>654700</v>
      </c>
      <c r="B5359" s="20">
        <v>400</v>
      </c>
      <c r="C5359" s="22">
        <v>400</v>
      </c>
      <c r="D5359" t="s">
        <v>64</v>
      </c>
      <c r="E5359" t="s">
        <v>65</v>
      </c>
      <c r="F5359" t="s">
        <v>984</v>
      </c>
      <c r="G5359" t="s">
        <v>22</v>
      </c>
      <c r="H5359" t="s">
        <v>23</v>
      </c>
      <c r="I5359" t="s">
        <v>24</v>
      </c>
      <c r="J5359" t="s">
        <v>25</v>
      </c>
      <c r="K5359">
        <v>2450</v>
      </c>
      <c r="L5359" s="4">
        <v>41646.492708333331</v>
      </c>
      <c r="M5359" s="4">
        <v>41620.333333333336</v>
      </c>
      <c r="N5359" s="4">
        <v>41661.614178240743</v>
      </c>
      <c r="O5359">
        <v>14</v>
      </c>
      <c r="P5359">
        <v>16</v>
      </c>
      <c r="Q5359" t="s">
        <v>134</v>
      </c>
      <c r="R5359" t="s">
        <v>43</v>
      </c>
      <c r="S5359" s="3">
        <v>41646</v>
      </c>
      <c r="T5359" t="str">
        <f>IF(kiva_loans__muestra[[#This Row],[loan_amount]]&gt;5000,"Alto","Bajo")</f>
        <v>Bajo</v>
      </c>
      <c r="U5359" s="26" t="str">
        <f>VLOOKUP(kiva_loans__muestra[[#This Row],[country]],Pais!A:B,2,FALSE)</f>
        <v>Asia</v>
      </c>
      <c r="V5359" t="s">
        <v>10720</v>
      </c>
    </row>
    <row r="5360" spans="1:22">
      <c r="A5360">
        <v>654702</v>
      </c>
      <c r="B5360" s="20">
        <v>400</v>
      </c>
      <c r="C5360" s="22">
        <v>400</v>
      </c>
      <c r="D5360" t="s">
        <v>28</v>
      </c>
      <c r="E5360" t="s">
        <v>29</v>
      </c>
      <c r="F5360" t="s">
        <v>2273</v>
      </c>
      <c r="G5360" t="s">
        <v>22</v>
      </c>
      <c r="H5360" t="s">
        <v>23</v>
      </c>
      <c r="I5360" t="s">
        <v>2274</v>
      </c>
      <c r="J5360" t="s">
        <v>25</v>
      </c>
      <c r="K5360">
        <v>2450</v>
      </c>
      <c r="L5360" s="4">
        <v>41646.494699074072</v>
      </c>
      <c r="M5360" s="4">
        <v>41635.333333333336</v>
      </c>
      <c r="N5360" s="4">
        <v>41661.915648148148</v>
      </c>
      <c r="O5360">
        <v>14</v>
      </c>
      <c r="P5360">
        <v>16</v>
      </c>
      <c r="Q5360" t="s">
        <v>26</v>
      </c>
      <c r="R5360" t="s">
        <v>43</v>
      </c>
      <c r="S5360" s="3">
        <v>41646</v>
      </c>
      <c r="T5360" t="str">
        <f>IF(kiva_loans__muestra[[#This Row],[loan_amount]]&gt;5000,"Alto","Bajo")</f>
        <v>Bajo</v>
      </c>
      <c r="U5360" s="26" t="str">
        <f>VLOOKUP(kiva_loans__muestra[[#This Row],[country]],Pais!A:B,2,FALSE)</f>
        <v>Asia</v>
      </c>
      <c r="V5360" t="s">
        <v>10719</v>
      </c>
    </row>
    <row r="5361" spans="1:22">
      <c r="A5361">
        <v>654703</v>
      </c>
      <c r="B5361" s="20">
        <v>450</v>
      </c>
      <c r="C5361" s="22">
        <v>450</v>
      </c>
      <c r="D5361" t="s">
        <v>40</v>
      </c>
      <c r="E5361" t="s">
        <v>20</v>
      </c>
      <c r="F5361" t="s">
        <v>2072</v>
      </c>
      <c r="G5361" t="s">
        <v>22</v>
      </c>
      <c r="H5361" t="s">
        <v>23</v>
      </c>
      <c r="I5361" t="s">
        <v>2012</v>
      </c>
      <c r="J5361" t="s">
        <v>25</v>
      </c>
      <c r="K5361">
        <v>2450</v>
      </c>
      <c r="L5361" s="4">
        <v>41646.497511574074</v>
      </c>
      <c r="M5361" s="4">
        <v>41634.333333333336</v>
      </c>
      <c r="N5361" s="4">
        <v>41653.774652777778</v>
      </c>
      <c r="O5361">
        <v>14</v>
      </c>
      <c r="P5361">
        <v>10</v>
      </c>
      <c r="Q5361" t="s">
        <v>134</v>
      </c>
      <c r="R5361" t="s">
        <v>43</v>
      </c>
      <c r="S5361" s="3">
        <v>41646</v>
      </c>
      <c r="T5361" t="str">
        <f>IF(kiva_loans__muestra[[#This Row],[loan_amount]]&gt;5000,"Alto","Bajo")</f>
        <v>Bajo</v>
      </c>
      <c r="U5361" s="26" t="str">
        <f>VLOOKUP(kiva_loans__muestra[[#This Row],[country]],Pais!A:B,2,FALSE)</f>
        <v>Asia</v>
      </c>
      <c r="V5361" t="s">
        <v>10720</v>
      </c>
    </row>
    <row r="5362" spans="1:22">
      <c r="A5362">
        <v>654705</v>
      </c>
      <c r="B5362" s="20">
        <v>400</v>
      </c>
      <c r="C5362" s="22">
        <v>400</v>
      </c>
      <c r="D5362" t="s">
        <v>56</v>
      </c>
      <c r="E5362" t="s">
        <v>56</v>
      </c>
      <c r="F5362" t="s">
        <v>1802</v>
      </c>
      <c r="G5362" t="s">
        <v>22</v>
      </c>
      <c r="H5362" t="s">
        <v>23</v>
      </c>
      <c r="I5362" t="s">
        <v>1803</v>
      </c>
      <c r="J5362" t="s">
        <v>25</v>
      </c>
      <c r="K5362">
        <v>2450</v>
      </c>
      <c r="L5362" s="4">
        <v>41646.499675925923</v>
      </c>
      <c r="M5362" s="4">
        <v>41641.333333333336</v>
      </c>
      <c r="N5362" s="4">
        <v>41647.095266203702</v>
      </c>
      <c r="O5362">
        <v>13</v>
      </c>
      <c r="P5362">
        <v>10</v>
      </c>
      <c r="Q5362" t="s">
        <v>26</v>
      </c>
      <c r="R5362" t="s">
        <v>43</v>
      </c>
      <c r="S5362" s="3">
        <v>41646</v>
      </c>
      <c r="T5362" t="str">
        <f>IF(kiva_loans__muestra[[#This Row],[loan_amount]]&gt;5000,"Alto","Bajo")</f>
        <v>Bajo</v>
      </c>
      <c r="U5362" s="26" t="str">
        <f>VLOOKUP(kiva_loans__muestra[[#This Row],[country]],Pais!A:B,2,FALSE)</f>
        <v>Asia</v>
      </c>
      <c r="V5362" t="s">
        <v>10719</v>
      </c>
    </row>
    <row r="5363" spans="1:22">
      <c r="A5363">
        <v>654706</v>
      </c>
      <c r="B5363" s="20">
        <v>400</v>
      </c>
      <c r="C5363" s="22">
        <v>400</v>
      </c>
      <c r="D5363" t="s">
        <v>75</v>
      </c>
      <c r="E5363" t="s">
        <v>44</v>
      </c>
      <c r="F5363" t="s">
        <v>1911</v>
      </c>
      <c r="G5363" t="s">
        <v>22</v>
      </c>
      <c r="H5363" t="s">
        <v>23</v>
      </c>
      <c r="I5363" t="s">
        <v>1912</v>
      </c>
      <c r="J5363" t="s">
        <v>25</v>
      </c>
      <c r="K5363">
        <v>2450</v>
      </c>
      <c r="L5363" s="4">
        <v>41646.500949074078</v>
      </c>
      <c r="M5363" s="4">
        <v>41621.333333333336</v>
      </c>
      <c r="N5363" s="4">
        <v>41651.639814814815</v>
      </c>
      <c r="O5363">
        <v>14</v>
      </c>
      <c r="P5363">
        <v>11</v>
      </c>
      <c r="Q5363" t="s">
        <v>26</v>
      </c>
      <c r="R5363" t="s">
        <v>43</v>
      </c>
      <c r="S5363" s="3">
        <v>41646</v>
      </c>
      <c r="T5363" t="str">
        <f>IF(kiva_loans__muestra[[#This Row],[loan_amount]]&gt;5000,"Alto","Bajo")</f>
        <v>Bajo</v>
      </c>
      <c r="U5363" s="26" t="str">
        <f>VLOOKUP(kiva_loans__muestra[[#This Row],[country]],Pais!A:B,2,FALSE)</f>
        <v>Asia</v>
      </c>
      <c r="V5363" t="s">
        <v>10719</v>
      </c>
    </row>
    <row r="5364" spans="1:22">
      <c r="A5364">
        <v>654708</v>
      </c>
      <c r="B5364" s="20">
        <v>450</v>
      </c>
      <c r="C5364" s="22">
        <v>450</v>
      </c>
      <c r="D5364" t="s">
        <v>77</v>
      </c>
      <c r="E5364" t="s">
        <v>44</v>
      </c>
      <c r="F5364" t="s">
        <v>2021</v>
      </c>
      <c r="G5364" t="s">
        <v>22</v>
      </c>
      <c r="H5364" t="s">
        <v>23</v>
      </c>
      <c r="I5364" t="s">
        <v>1912</v>
      </c>
      <c r="J5364" t="s">
        <v>25</v>
      </c>
      <c r="K5364">
        <v>2450</v>
      </c>
      <c r="L5364" s="4">
        <v>41646.502418981479</v>
      </c>
      <c r="M5364" s="4">
        <v>41618.333333333336</v>
      </c>
      <c r="N5364" s="4">
        <v>41654.009340277778</v>
      </c>
      <c r="O5364">
        <v>14</v>
      </c>
      <c r="P5364">
        <v>16</v>
      </c>
      <c r="Q5364" t="s">
        <v>26</v>
      </c>
      <c r="R5364" t="s">
        <v>43</v>
      </c>
      <c r="S5364" s="3">
        <v>41646</v>
      </c>
      <c r="T5364" t="str">
        <f>IF(kiva_loans__muestra[[#This Row],[loan_amount]]&gt;5000,"Alto","Bajo")</f>
        <v>Bajo</v>
      </c>
      <c r="U5364" s="26" t="str">
        <f>VLOOKUP(kiva_loans__muestra[[#This Row],[country]],Pais!A:B,2,FALSE)</f>
        <v>Asia</v>
      </c>
      <c r="V5364" t="s">
        <v>10719</v>
      </c>
    </row>
    <row r="5365" spans="1:22">
      <c r="A5365">
        <v>654709</v>
      </c>
      <c r="B5365" s="20">
        <v>450</v>
      </c>
      <c r="C5365" s="22">
        <v>450</v>
      </c>
      <c r="D5365" t="s">
        <v>28</v>
      </c>
      <c r="E5365" t="s">
        <v>29</v>
      </c>
      <c r="F5365" t="s">
        <v>2256</v>
      </c>
      <c r="G5365" t="s">
        <v>22</v>
      </c>
      <c r="H5365" t="s">
        <v>23</v>
      </c>
      <c r="I5365" t="s">
        <v>101</v>
      </c>
      <c r="J5365" t="s">
        <v>25</v>
      </c>
      <c r="K5365">
        <v>2450</v>
      </c>
      <c r="L5365" s="4">
        <v>41646.504490740743</v>
      </c>
      <c r="M5365" s="4">
        <v>41619.333333333336</v>
      </c>
      <c r="N5365" s="4">
        <v>41667.022719907407</v>
      </c>
      <c r="O5365">
        <v>14</v>
      </c>
      <c r="P5365">
        <v>18</v>
      </c>
      <c r="Q5365" t="s">
        <v>134</v>
      </c>
      <c r="R5365" t="s">
        <v>43</v>
      </c>
      <c r="S5365" s="3">
        <v>41646</v>
      </c>
      <c r="T5365" t="str">
        <f>IF(kiva_loans__muestra[[#This Row],[loan_amount]]&gt;5000,"Alto","Bajo")</f>
        <v>Bajo</v>
      </c>
      <c r="U5365" s="26" t="str">
        <f>VLOOKUP(kiva_loans__muestra[[#This Row],[country]],Pais!A:B,2,FALSE)</f>
        <v>Asia</v>
      </c>
      <c r="V5365" t="s">
        <v>10720</v>
      </c>
    </row>
    <row r="5366" spans="1:22">
      <c r="A5366">
        <v>654711</v>
      </c>
      <c r="B5366" s="20">
        <v>400</v>
      </c>
      <c r="C5366" s="22">
        <v>400</v>
      </c>
      <c r="D5366" t="s">
        <v>1074</v>
      </c>
      <c r="E5366" t="s">
        <v>65</v>
      </c>
      <c r="F5366" t="s">
        <v>1930</v>
      </c>
      <c r="G5366" t="s">
        <v>22</v>
      </c>
      <c r="H5366" t="s">
        <v>23</v>
      </c>
      <c r="I5366" t="s">
        <v>641</v>
      </c>
      <c r="J5366" t="s">
        <v>25</v>
      </c>
      <c r="K5366">
        <v>2450</v>
      </c>
      <c r="L5366" s="4">
        <v>41646.506342592591</v>
      </c>
      <c r="M5366" s="4">
        <v>41627.333333333336</v>
      </c>
      <c r="N5366" s="4">
        <v>41661.849212962959</v>
      </c>
      <c r="O5366">
        <v>14</v>
      </c>
      <c r="P5366">
        <v>14</v>
      </c>
      <c r="Q5366" t="s">
        <v>26</v>
      </c>
      <c r="R5366" t="s">
        <v>43</v>
      </c>
      <c r="S5366" s="3">
        <v>41646</v>
      </c>
      <c r="T5366" t="str">
        <f>IF(kiva_loans__muestra[[#This Row],[loan_amount]]&gt;5000,"Alto","Bajo")</f>
        <v>Bajo</v>
      </c>
      <c r="U5366" s="26" t="str">
        <f>VLOOKUP(kiva_loans__muestra[[#This Row],[country]],Pais!A:B,2,FALSE)</f>
        <v>Asia</v>
      </c>
      <c r="V5366" t="s">
        <v>10719</v>
      </c>
    </row>
    <row r="5367" spans="1:22">
      <c r="A5367">
        <v>654712</v>
      </c>
      <c r="B5367" s="20">
        <v>400</v>
      </c>
      <c r="C5367" s="22">
        <v>400</v>
      </c>
      <c r="D5367" t="s">
        <v>64</v>
      </c>
      <c r="E5367" t="s">
        <v>65</v>
      </c>
      <c r="F5367" t="s">
        <v>1792</v>
      </c>
      <c r="G5367" t="s">
        <v>22</v>
      </c>
      <c r="H5367" t="s">
        <v>23</v>
      </c>
      <c r="I5367" t="s">
        <v>641</v>
      </c>
      <c r="J5367" t="s">
        <v>25</v>
      </c>
      <c r="K5367">
        <v>2450</v>
      </c>
      <c r="L5367" s="4">
        <v>41646.507870370369</v>
      </c>
      <c r="M5367" s="4">
        <v>41632.333333333336</v>
      </c>
      <c r="N5367" s="4">
        <v>41656.887384259258</v>
      </c>
      <c r="O5367">
        <v>14</v>
      </c>
      <c r="P5367">
        <v>8</v>
      </c>
      <c r="Q5367" t="s">
        <v>134</v>
      </c>
      <c r="R5367" t="s">
        <v>43</v>
      </c>
      <c r="S5367" s="3">
        <v>41646</v>
      </c>
      <c r="T5367" t="str">
        <f>IF(kiva_loans__muestra[[#This Row],[loan_amount]]&gt;5000,"Alto","Bajo")</f>
        <v>Bajo</v>
      </c>
      <c r="U5367" s="26" t="str">
        <f>VLOOKUP(kiva_loans__muestra[[#This Row],[country]],Pais!A:B,2,FALSE)</f>
        <v>Asia</v>
      </c>
      <c r="V5367" t="s">
        <v>10720</v>
      </c>
    </row>
    <row r="5368" spans="1:22">
      <c r="A5368">
        <v>654714</v>
      </c>
      <c r="B5368" s="20">
        <v>475</v>
      </c>
      <c r="C5368" s="22">
        <v>475</v>
      </c>
      <c r="D5368" t="s">
        <v>53</v>
      </c>
      <c r="E5368" t="s">
        <v>44</v>
      </c>
      <c r="F5368" t="s">
        <v>2153</v>
      </c>
      <c r="G5368" t="s">
        <v>22</v>
      </c>
      <c r="H5368" t="s">
        <v>23</v>
      </c>
      <c r="I5368" t="s">
        <v>114</v>
      </c>
      <c r="J5368" t="s">
        <v>25</v>
      </c>
      <c r="K5368">
        <v>2450</v>
      </c>
      <c r="L5368" s="4">
        <v>41646.512488425928</v>
      </c>
      <c r="M5368" s="4">
        <v>41635.333333333336</v>
      </c>
      <c r="N5368" s="4">
        <v>41658.985671296294</v>
      </c>
      <c r="O5368">
        <v>14</v>
      </c>
      <c r="P5368">
        <v>18</v>
      </c>
      <c r="Q5368" t="s">
        <v>26</v>
      </c>
      <c r="R5368" t="s">
        <v>43</v>
      </c>
      <c r="S5368" s="3">
        <v>41646</v>
      </c>
      <c r="T5368" t="str">
        <f>IF(kiva_loans__muestra[[#This Row],[loan_amount]]&gt;5000,"Alto","Bajo")</f>
        <v>Bajo</v>
      </c>
      <c r="U5368" s="26" t="str">
        <f>VLOOKUP(kiva_loans__muestra[[#This Row],[country]],Pais!A:B,2,FALSE)</f>
        <v>Asia</v>
      </c>
      <c r="V5368" t="s">
        <v>10719</v>
      </c>
    </row>
    <row r="5369" spans="1:22">
      <c r="A5369">
        <v>654716</v>
      </c>
      <c r="B5369" s="20">
        <v>475</v>
      </c>
      <c r="C5369" s="22">
        <v>475</v>
      </c>
      <c r="D5369" t="s">
        <v>75</v>
      </c>
      <c r="E5369" t="s">
        <v>44</v>
      </c>
      <c r="F5369" t="s">
        <v>2168</v>
      </c>
      <c r="G5369" t="s">
        <v>22</v>
      </c>
      <c r="H5369" t="s">
        <v>23</v>
      </c>
      <c r="I5369" t="s">
        <v>2169</v>
      </c>
      <c r="J5369" t="s">
        <v>25</v>
      </c>
      <c r="K5369">
        <v>2450</v>
      </c>
      <c r="L5369" s="4">
        <v>41646.515057870369</v>
      </c>
      <c r="M5369" s="4">
        <v>41622.333333333336</v>
      </c>
      <c r="N5369" s="4">
        <v>41656.903993055559</v>
      </c>
      <c r="O5369">
        <v>14</v>
      </c>
      <c r="P5369">
        <v>19</v>
      </c>
      <c r="Q5369" t="s">
        <v>134</v>
      </c>
      <c r="R5369" t="s">
        <v>43</v>
      </c>
      <c r="S5369" s="3">
        <v>41646</v>
      </c>
      <c r="T5369" t="str">
        <f>IF(kiva_loans__muestra[[#This Row],[loan_amount]]&gt;5000,"Alto","Bajo")</f>
        <v>Bajo</v>
      </c>
      <c r="U5369" s="26" t="str">
        <f>VLOOKUP(kiva_loans__muestra[[#This Row],[country]],Pais!A:B,2,FALSE)</f>
        <v>Asia</v>
      </c>
      <c r="V5369" t="s">
        <v>10720</v>
      </c>
    </row>
    <row r="5370" spans="1:22">
      <c r="A5370">
        <v>654971</v>
      </c>
      <c r="B5370" s="20">
        <v>625</v>
      </c>
      <c r="C5370" s="22">
        <v>625</v>
      </c>
      <c r="D5370" t="s">
        <v>75</v>
      </c>
      <c r="E5370" t="s">
        <v>44</v>
      </c>
      <c r="F5370" t="s">
        <v>2525</v>
      </c>
      <c r="G5370" t="s">
        <v>22</v>
      </c>
      <c r="H5370" t="s">
        <v>23</v>
      </c>
      <c r="I5370" t="s">
        <v>24</v>
      </c>
      <c r="J5370" t="s">
        <v>25</v>
      </c>
      <c r="K5370">
        <v>2470</v>
      </c>
      <c r="L5370" s="4">
        <v>41647.248749999999</v>
      </c>
      <c r="M5370" s="4">
        <v>41638.333333333336</v>
      </c>
      <c r="N5370" s="4">
        <v>41647.981226851851</v>
      </c>
      <c r="O5370">
        <v>12</v>
      </c>
      <c r="P5370">
        <v>17</v>
      </c>
      <c r="Q5370" t="s">
        <v>26</v>
      </c>
      <c r="R5370" t="s">
        <v>27</v>
      </c>
      <c r="S5370" s="3">
        <v>41647</v>
      </c>
      <c r="T5370" t="str">
        <f>IF(kiva_loans__muestra[[#This Row],[loan_amount]]&gt;5000,"Alto","Bajo")</f>
        <v>Bajo</v>
      </c>
      <c r="U5370" s="26" t="str">
        <f>VLOOKUP(kiva_loans__muestra[[#This Row],[country]],Pais!A:B,2,FALSE)</f>
        <v>Asia</v>
      </c>
      <c r="V5370" t="s">
        <v>10719</v>
      </c>
    </row>
    <row r="5371" spans="1:22">
      <c r="A5371">
        <v>654983</v>
      </c>
      <c r="B5371" s="20">
        <v>200</v>
      </c>
      <c r="C5371" s="22">
        <v>200</v>
      </c>
      <c r="D5371" t="s">
        <v>28</v>
      </c>
      <c r="E5371" t="s">
        <v>29</v>
      </c>
      <c r="F5371" t="s">
        <v>2532</v>
      </c>
      <c r="G5371" t="s">
        <v>22</v>
      </c>
      <c r="H5371" t="s">
        <v>23</v>
      </c>
      <c r="I5371" t="s">
        <v>24</v>
      </c>
      <c r="J5371" t="s">
        <v>25</v>
      </c>
      <c r="K5371">
        <v>2470</v>
      </c>
      <c r="L5371" s="4">
        <v>41647.269166666665</v>
      </c>
      <c r="M5371" s="4">
        <v>41639.333333333336</v>
      </c>
      <c r="N5371" s="4">
        <v>41648.532905092594</v>
      </c>
      <c r="O5371">
        <v>12</v>
      </c>
      <c r="P5371">
        <v>8</v>
      </c>
      <c r="Q5371" t="s">
        <v>26</v>
      </c>
      <c r="R5371" t="s">
        <v>27</v>
      </c>
      <c r="S5371" s="3">
        <v>41647</v>
      </c>
      <c r="T5371" t="str">
        <f>IF(kiva_loans__muestra[[#This Row],[loan_amount]]&gt;5000,"Alto","Bajo")</f>
        <v>Bajo</v>
      </c>
      <c r="U5371" s="26" t="str">
        <f>VLOOKUP(kiva_loans__muestra[[#This Row],[country]],Pais!A:B,2,FALSE)</f>
        <v>Asia</v>
      </c>
      <c r="V5371" t="s">
        <v>10719</v>
      </c>
    </row>
    <row r="5372" spans="1:22">
      <c r="A5372">
        <v>654984</v>
      </c>
      <c r="B5372" s="20">
        <v>475</v>
      </c>
      <c r="C5372" s="22">
        <v>475</v>
      </c>
      <c r="D5372" t="s">
        <v>28</v>
      </c>
      <c r="E5372" t="s">
        <v>29</v>
      </c>
      <c r="F5372" t="s">
        <v>2638</v>
      </c>
      <c r="G5372" t="s">
        <v>22</v>
      </c>
      <c r="H5372" t="s">
        <v>23</v>
      </c>
      <c r="I5372" t="s">
        <v>24</v>
      </c>
      <c r="J5372" t="s">
        <v>25</v>
      </c>
      <c r="K5372">
        <v>2470</v>
      </c>
      <c r="L5372" s="4">
        <v>41647.269687499997</v>
      </c>
      <c r="M5372" s="4">
        <v>41638.333333333336</v>
      </c>
      <c r="N5372" s="4">
        <v>41658.51122685185</v>
      </c>
      <c r="O5372">
        <v>12</v>
      </c>
      <c r="P5372">
        <v>16</v>
      </c>
      <c r="Q5372" t="s">
        <v>26</v>
      </c>
      <c r="R5372" t="s">
        <v>27</v>
      </c>
      <c r="S5372" s="3">
        <v>41647</v>
      </c>
      <c r="T5372" t="str">
        <f>IF(kiva_loans__muestra[[#This Row],[loan_amount]]&gt;5000,"Alto","Bajo")</f>
        <v>Bajo</v>
      </c>
      <c r="U5372" s="26" t="str">
        <f>VLOOKUP(kiva_loans__muestra[[#This Row],[country]],Pais!A:B,2,FALSE)</f>
        <v>Asia</v>
      </c>
      <c r="V5372" t="s">
        <v>10719</v>
      </c>
    </row>
    <row r="5373" spans="1:22">
      <c r="A5373">
        <v>654990</v>
      </c>
      <c r="B5373" s="20">
        <v>575</v>
      </c>
      <c r="C5373" s="22">
        <v>575</v>
      </c>
      <c r="D5373" t="s">
        <v>28</v>
      </c>
      <c r="E5373" t="s">
        <v>29</v>
      </c>
      <c r="F5373" t="s">
        <v>2425</v>
      </c>
      <c r="G5373" t="s">
        <v>22</v>
      </c>
      <c r="H5373" t="s">
        <v>23</v>
      </c>
      <c r="I5373" t="s">
        <v>24</v>
      </c>
      <c r="J5373" t="s">
        <v>25</v>
      </c>
      <c r="K5373">
        <v>2470</v>
      </c>
      <c r="L5373" s="4">
        <v>41647.278391203705</v>
      </c>
      <c r="M5373" s="4">
        <v>41638.333333333336</v>
      </c>
      <c r="N5373" s="4">
        <v>41648.120567129627</v>
      </c>
      <c r="O5373">
        <v>12</v>
      </c>
      <c r="P5373">
        <v>13</v>
      </c>
      <c r="Q5373" t="s">
        <v>134</v>
      </c>
      <c r="R5373" t="s">
        <v>27</v>
      </c>
      <c r="S5373" s="3">
        <v>41647</v>
      </c>
      <c r="T5373" t="str">
        <f>IF(kiva_loans__muestra[[#This Row],[loan_amount]]&gt;5000,"Alto","Bajo")</f>
        <v>Bajo</v>
      </c>
      <c r="U5373" s="26" t="str">
        <f>VLOOKUP(kiva_loans__muestra[[#This Row],[country]],Pais!A:B,2,FALSE)</f>
        <v>Asia</v>
      </c>
      <c r="V5373" t="s">
        <v>10720</v>
      </c>
    </row>
    <row r="5374" spans="1:22">
      <c r="A5374">
        <v>654991</v>
      </c>
      <c r="B5374" s="20">
        <v>475</v>
      </c>
      <c r="C5374" s="22">
        <v>475</v>
      </c>
      <c r="D5374" t="s">
        <v>91</v>
      </c>
      <c r="E5374" t="s">
        <v>91</v>
      </c>
      <c r="F5374" t="s">
        <v>2301</v>
      </c>
      <c r="G5374" t="s">
        <v>22</v>
      </c>
      <c r="H5374" t="s">
        <v>23</v>
      </c>
      <c r="I5374" t="s">
        <v>24</v>
      </c>
      <c r="J5374" t="s">
        <v>25</v>
      </c>
      <c r="K5374">
        <v>2470</v>
      </c>
      <c r="L5374" s="4">
        <v>41647.279282407406</v>
      </c>
      <c r="M5374" s="4">
        <v>41639.333333333336</v>
      </c>
      <c r="N5374" s="4">
        <v>41656.748425925929</v>
      </c>
      <c r="O5374">
        <v>12</v>
      </c>
      <c r="P5374">
        <v>15</v>
      </c>
      <c r="Q5374" t="s">
        <v>26</v>
      </c>
      <c r="R5374" t="s">
        <v>27</v>
      </c>
      <c r="S5374" s="3">
        <v>41647</v>
      </c>
      <c r="T5374" t="str">
        <f>IF(kiva_loans__muestra[[#This Row],[loan_amount]]&gt;5000,"Alto","Bajo")</f>
        <v>Bajo</v>
      </c>
      <c r="U5374" s="26" t="str">
        <f>VLOOKUP(kiva_loans__muestra[[#This Row],[country]],Pais!A:B,2,FALSE)</f>
        <v>Asia</v>
      </c>
      <c r="V5374" t="s">
        <v>10719</v>
      </c>
    </row>
    <row r="5375" spans="1:22">
      <c r="A5375">
        <v>654996</v>
      </c>
      <c r="B5375" s="20">
        <v>250</v>
      </c>
      <c r="C5375" s="22">
        <v>250</v>
      </c>
      <c r="D5375" t="s">
        <v>56</v>
      </c>
      <c r="E5375" t="s">
        <v>56</v>
      </c>
      <c r="F5375" t="s">
        <v>2661</v>
      </c>
      <c r="G5375" t="s">
        <v>22</v>
      </c>
      <c r="H5375" t="s">
        <v>23</v>
      </c>
      <c r="I5375" t="s">
        <v>24</v>
      </c>
      <c r="J5375" t="s">
        <v>25</v>
      </c>
      <c r="K5375">
        <v>2470</v>
      </c>
      <c r="L5375" s="4">
        <v>41647.283194444448</v>
      </c>
      <c r="M5375" s="4">
        <v>41638.333333333336</v>
      </c>
      <c r="N5375" s="4">
        <v>41647.908356481479</v>
      </c>
      <c r="O5375">
        <v>12</v>
      </c>
      <c r="P5375">
        <v>9</v>
      </c>
      <c r="Q5375" t="s">
        <v>26</v>
      </c>
      <c r="R5375" t="s">
        <v>27</v>
      </c>
      <c r="S5375" s="3">
        <v>41647</v>
      </c>
      <c r="T5375" t="str">
        <f>IF(kiva_loans__muestra[[#This Row],[loan_amount]]&gt;5000,"Alto","Bajo")</f>
        <v>Bajo</v>
      </c>
      <c r="U5375" s="26" t="str">
        <f>VLOOKUP(kiva_loans__muestra[[#This Row],[country]],Pais!A:B,2,FALSE)</f>
        <v>Asia</v>
      </c>
      <c r="V5375" t="s">
        <v>10719</v>
      </c>
    </row>
    <row r="5376" spans="1:22">
      <c r="A5376">
        <v>655002</v>
      </c>
      <c r="B5376" s="20">
        <v>200</v>
      </c>
      <c r="C5376" s="22">
        <v>200</v>
      </c>
      <c r="D5376" t="s">
        <v>118</v>
      </c>
      <c r="E5376" t="s">
        <v>65</v>
      </c>
      <c r="F5376" t="s">
        <v>2627</v>
      </c>
      <c r="G5376" t="s">
        <v>22</v>
      </c>
      <c r="H5376" t="s">
        <v>23</v>
      </c>
      <c r="I5376" t="s">
        <v>24</v>
      </c>
      <c r="J5376" t="s">
        <v>25</v>
      </c>
      <c r="K5376">
        <v>2470</v>
      </c>
      <c r="L5376" s="4">
        <v>41647.288680555554</v>
      </c>
      <c r="M5376" s="4">
        <v>41639.333333333336</v>
      </c>
      <c r="N5376" s="4">
        <v>41653.644513888888</v>
      </c>
      <c r="O5376">
        <v>12</v>
      </c>
      <c r="P5376">
        <v>7</v>
      </c>
      <c r="Q5376" t="s">
        <v>26</v>
      </c>
      <c r="R5376" t="s">
        <v>27</v>
      </c>
      <c r="S5376" s="3">
        <v>41647</v>
      </c>
      <c r="T5376" t="str">
        <f>IF(kiva_loans__muestra[[#This Row],[loan_amount]]&gt;5000,"Alto","Bajo")</f>
        <v>Bajo</v>
      </c>
      <c r="U5376" s="26" t="str">
        <f>VLOOKUP(kiva_loans__muestra[[#This Row],[country]],Pais!A:B,2,FALSE)</f>
        <v>Asia</v>
      </c>
      <c r="V5376" t="s">
        <v>10719</v>
      </c>
    </row>
    <row r="5377" spans="1:22">
      <c r="A5377">
        <v>655003</v>
      </c>
      <c r="B5377" s="20">
        <v>725</v>
      </c>
      <c r="C5377" s="22">
        <v>725</v>
      </c>
      <c r="D5377" t="s">
        <v>67</v>
      </c>
      <c r="E5377" t="s">
        <v>68</v>
      </c>
      <c r="F5377" t="s">
        <v>2776</v>
      </c>
      <c r="G5377" t="s">
        <v>22</v>
      </c>
      <c r="H5377" t="s">
        <v>23</v>
      </c>
      <c r="I5377" t="s">
        <v>24</v>
      </c>
      <c r="J5377" t="s">
        <v>25</v>
      </c>
      <c r="K5377">
        <v>2470</v>
      </c>
      <c r="L5377" s="4">
        <v>41647.291701388887</v>
      </c>
      <c r="M5377" s="4">
        <v>41638.333333333336</v>
      </c>
      <c r="N5377" s="4">
        <v>41658.76866898148</v>
      </c>
      <c r="O5377">
        <v>12</v>
      </c>
      <c r="P5377">
        <v>13</v>
      </c>
      <c r="Q5377" t="s">
        <v>134</v>
      </c>
      <c r="R5377" t="s">
        <v>27</v>
      </c>
      <c r="S5377" s="3">
        <v>41647</v>
      </c>
      <c r="T5377" t="str">
        <f>IF(kiva_loans__muestra[[#This Row],[loan_amount]]&gt;5000,"Alto","Bajo")</f>
        <v>Bajo</v>
      </c>
      <c r="U5377" s="26" t="str">
        <f>VLOOKUP(kiva_loans__muestra[[#This Row],[country]],Pais!A:B,2,FALSE)</f>
        <v>Asia</v>
      </c>
      <c r="V5377" t="s">
        <v>10720</v>
      </c>
    </row>
    <row r="5378" spans="1:22">
      <c r="A5378">
        <v>655029</v>
      </c>
      <c r="B5378" s="20">
        <v>400</v>
      </c>
      <c r="C5378" s="22">
        <v>400</v>
      </c>
      <c r="D5378" t="s">
        <v>75</v>
      </c>
      <c r="E5378" t="s">
        <v>44</v>
      </c>
      <c r="F5378" t="s">
        <v>2618</v>
      </c>
      <c r="G5378" t="s">
        <v>22</v>
      </c>
      <c r="H5378" t="s">
        <v>23</v>
      </c>
      <c r="I5378" t="s">
        <v>24</v>
      </c>
      <c r="J5378" t="s">
        <v>25</v>
      </c>
      <c r="K5378">
        <v>2470</v>
      </c>
      <c r="L5378" s="4">
        <v>41647.315289351849</v>
      </c>
      <c r="M5378" s="4">
        <v>41639.333333333336</v>
      </c>
      <c r="N5378" s="4">
        <v>41647.741805555554</v>
      </c>
      <c r="O5378">
        <v>12</v>
      </c>
      <c r="P5378">
        <v>11</v>
      </c>
      <c r="Q5378" t="s">
        <v>26</v>
      </c>
      <c r="R5378" t="s">
        <v>27</v>
      </c>
      <c r="S5378" s="3">
        <v>41647</v>
      </c>
      <c r="T5378" t="str">
        <f>IF(kiva_loans__muestra[[#This Row],[loan_amount]]&gt;5000,"Alto","Bajo")</f>
        <v>Bajo</v>
      </c>
      <c r="U5378" s="26" t="str">
        <f>VLOOKUP(kiva_loans__muestra[[#This Row],[country]],Pais!A:B,2,FALSE)</f>
        <v>Asia</v>
      </c>
      <c r="V5378" t="s">
        <v>10719</v>
      </c>
    </row>
    <row r="5379" spans="1:22">
      <c r="A5379">
        <v>655174</v>
      </c>
      <c r="B5379" s="20">
        <v>450</v>
      </c>
      <c r="C5379" s="22">
        <v>450</v>
      </c>
      <c r="D5379" t="s">
        <v>75</v>
      </c>
      <c r="E5379" t="s">
        <v>44</v>
      </c>
      <c r="F5379" t="s">
        <v>2500</v>
      </c>
      <c r="G5379" t="s">
        <v>22</v>
      </c>
      <c r="H5379" t="s">
        <v>23</v>
      </c>
      <c r="I5379" t="s">
        <v>24</v>
      </c>
      <c r="J5379" t="s">
        <v>25</v>
      </c>
      <c r="K5379">
        <v>2470</v>
      </c>
      <c r="L5379" s="4">
        <v>41647.432719907411</v>
      </c>
      <c r="M5379" s="4">
        <v>41638.333333333336</v>
      </c>
      <c r="N5379" s="4">
        <v>41653.858715277776</v>
      </c>
      <c r="O5379">
        <v>12</v>
      </c>
      <c r="P5379">
        <v>15</v>
      </c>
      <c r="Q5379" t="s">
        <v>26</v>
      </c>
      <c r="R5379" t="s">
        <v>27</v>
      </c>
      <c r="S5379" s="3">
        <v>41647</v>
      </c>
      <c r="T5379" t="str">
        <f>IF(kiva_loans__muestra[[#This Row],[loan_amount]]&gt;5000,"Alto","Bajo")</f>
        <v>Bajo</v>
      </c>
      <c r="U5379" s="26" t="str">
        <f>VLOOKUP(kiva_loans__muestra[[#This Row],[country]],Pais!A:B,2,FALSE)</f>
        <v>Asia</v>
      </c>
      <c r="V5379" t="s">
        <v>10719</v>
      </c>
    </row>
    <row r="5380" spans="1:22">
      <c r="A5380">
        <v>655197</v>
      </c>
      <c r="B5380" s="20">
        <v>400</v>
      </c>
      <c r="C5380" s="22">
        <v>400</v>
      </c>
      <c r="D5380" t="s">
        <v>64</v>
      </c>
      <c r="E5380" t="s">
        <v>65</v>
      </c>
      <c r="F5380" t="s">
        <v>2750</v>
      </c>
      <c r="G5380" t="s">
        <v>22</v>
      </c>
      <c r="H5380" t="s">
        <v>23</v>
      </c>
      <c r="I5380" t="s">
        <v>2751</v>
      </c>
      <c r="J5380" t="s">
        <v>25</v>
      </c>
      <c r="K5380">
        <v>2450</v>
      </c>
      <c r="L5380" s="4">
        <v>41647.47693287037</v>
      </c>
      <c r="M5380" s="4">
        <v>41628.333333333336</v>
      </c>
      <c r="N5380" s="4">
        <v>41661.550613425927</v>
      </c>
      <c r="O5380">
        <v>14</v>
      </c>
      <c r="P5380">
        <v>16</v>
      </c>
      <c r="Q5380" t="s">
        <v>26</v>
      </c>
      <c r="R5380" t="s">
        <v>43</v>
      </c>
      <c r="S5380" s="3">
        <v>41647</v>
      </c>
      <c r="T5380" t="str">
        <f>IF(kiva_loans__muestra[[#This Row],[loan_amount]]&gt;5000,"Alto","Bajo")</f>
        <v>Bajo</v>
      </c>
      <c r="U5380" s="26" t="str">
        <f>VLOOKUP(kiva_loans__muestra[[#This Row],[country]],Pais!A:B,2,FALSE)</f>
        <v>Asia</v>
      </c>
      <c r="V5380" t="s">
        <v>10719</v>
      </c>
    </row>
    <row r="5381" spans="1:22">
      <c r="A5381">
        <v>655198</v>
      </c>
      <c r="B5381" s="20">
        <v>450</v>
      </c>
      <c r="C5381" s="22">
        <v>450</v>
      </c>
      <c r="D5381" t="s">
        <v>77</v>
      </c>
      <c r="E5381" t="s">
        <v>44</v>
      </c>
      <c r="F5381" t="s">
        <v>2744</v>
      </c>
      <c r="G5381" t="s">
        <v>22</v>
      </c>
      <c r="H5381" t="s">
        <v>23</v>
      </c>
      <c r="I5381" t="s">
        <v>101</v>
      </c>
      <c r="J5381" t="s">
        <v>25</v>
      </c>
      <c r="K5381">
        <v>2450</v>
      </c>
      <c r="L5381" s="4">
        <v>41647.478125000001</v>
      </c>
      <c r="M5381" s="4">
        <v>41641.333333333336</v>
      </c>
      <c r="N5381" s="4">
        <v>41657.623344907406</v>
      </c>
      <c r="O5381">
        <v>13</v>
      </c>
      <c r="P5381">
        <v>16</v>
      </c>
      <c r="Q5381" t="s">
        <v>26</v>
      </c>
      <c r="R5381" t="s">
        <v>43</v>
      </c>
      <c r="S5381" s="3">
        <v>41647</v>
      </c>
      <c r="T5381" t="str">
        <f>IF(kiva_loans__muestra[[#This Row],[loan_amount]]&gt;5000,"Alto","Bajo")</f>
        <v>Bajo</v>
      </c>
      <c r="U5381" s="26" t="str">
        <f>VLOOKUP(kiva_loans__muestra[[#This Row],[country]],Pais!A:B,2,FALSE)</f>
        <v>Asia</v>
      </c>
      <c r="V5381" t="s">
        <v>10719</v>
      </c>
    </row>
    <row r="5382" spans="1:22">
      <c r="A5382">
        <v>655199</v>
      </c>
      <c r="B5382" s="20">
        <v>450</v>
      </c>
      <c r="C5382" s="22">
        <v>450</v>
      </c>
      <c r="D5382" t="s">
        <v>40</v>
      </c>
      <c r="E5382" t="s">
        <v>20</v>
      </c>
      <c r="F5382" t="s">
        <v>2411</v>
      </c>
      <c r="G5382" t="s">
        <v>22</v>
      </c>
      <c r="H5382" t="s">
        <v>23</v>
      </c>
      <c r="I5382" t="s">
        <v>24</v>
      </c>
      <c r="J5382" t="s">
        <v>25</v>
      </c>
      <c r="K5382">
        <v>2450</v>
      </c>
      <c r="L5382" s="4">
        <v>41647.479166666664</v>
      </c>
      <c r="M5382" s="4">
        <v>41636.333333333336</v>
      </c>
      <c r="N5382" s="4">
        <v>41656.776250000003</v>
      </c>
      <c r="O5382">
        <v>14</v>
      </c>
      <c r="P5382">
        <v>14</v>
      </c>
      <c r="Q5382" t="s">
        <v>26</v>
      </c>
      <c r="R5382" t="s">
        <v>43</v>
      </c>
      <c r="S5382" s="3">
        <v>41647</v>
      </c>
      <c r="T5382" t="str">
        <f>IF(kiva_loans__muestra[[#This Row],[loan_amount]]&gt;5000,"Alto","Bajo")</f>
        <v>Bajo</v>
      </c>
      <c r="U5382" s="26" t="str">
        <f>VLOOKUP(kiva_loans__muestra[[#This Row],[country]],Pais!A:B,2,FALSE)</f>
        <v>Asia</v>
      </c>
      <c r="V5382" t="s">
        <v>10719</v>
      </c>
    </row>
    <row r="5383" spans="1:22">
      <c r="A5383">
        <v>655200</v>
      </c>
      <c r="B5383" s="20">
        <v>200</v>
      </c>
      <c r="C5383" s="22">
        <v>200</v>
      </c>
      <c r="D5383" t="s">
        <v>28</v>
      </c>
      <c r="E5383" t="s">
        <v>29</v>
      </c>
      <c r="F5383" t="s">
        <v>2404</v>
      </c>
      <c r="G5383" t="s">
        <v>22</v>
      </c>
      <c r="H5383" t="s">
        <v>23</v>
      </c>
      <c r="I5383" t="s">
        <v>24</v>
      </c>
      <c r="J5383" t="s">
        <v>25</v>
      </c>
      <c r="K5383">
        <v>2470</v>
      </c>
      <c r="L5383" s="4">
        <v>41647.480462962965</v>
      </c>
      <c r="M5383" s="4">
        <v>41638.333333333336</v>
      </c>
      <c r="N5383" s="4">
        <v>41648.099895833337</v>
      </c>
      <c r="O5383">
        <v>12</v>
      </c>
      <c r="P5383">
        <v>7</v>
      </c>
      <c r="Q5383" t="s">
        <v>134</v>
      </c>
      <c r="R5383" t="s">
        <v>27</v>
      </c>
      <c r="S5383" s="3">
        <v>41647</v>
      </c>
      <c r="T5383" t="str">
        <f>IF(kiva_loans__muestra[[#This Row],[loan_amount]]&gt;5000,"Alto","Bajo")</f>
        <v>Bajo</v>
      </c>
      <c r="U5383" s="26" t="str">
        <f>VLOOKUP(kiva_loans__muestra[[#This Row],[country]],Pais!A:B,2,FALSE)</f>
        <v>Asia</v>
      </c>
      <c r="V5383" t="s">
        <v>10720</v>
      </c>
    </row>
    <row r="5384" spans="1:22">
      <c r="A5384">
        <v>655201</v>
      </c>
      <c r="B5384" s="20">
        <v>475</v>
      </c>
      <c r="C5384" s="22">
        <v>475</v>
      </c>
      <c r="D5384" t="s">
        <v>40</v>
      </c>
      <c r="E5384" t="s">
        <v>20</v>
      </c>
      <c r="F5384" t="s">
        <v>2072</v>
      </c>
      <c r="G5384" t="s">
        <v>22</v>
      </c>
      <c r="H5384" t="s">
        <v>23</v>
      </c>
      <c r="I5384" t="s">
        <v>2455</v>
      </c>
      <c r="J5384" t="s">
        <v>25</v>
      </c>
      <c r="K5384">
        <v>2450</v>
      </c>
      <c r="L5384" s="4">
        <v>41647.480856481481</v>
      </c>
      <c r="M5384" s="4">
        <v>41635.333333333336</v>
      </c>
      <c r="N5384" s="4">
        <v>41657.966215277775</v>
      </c>
      <c r="O5384">
        <v>14</v>
      </c>
      <c r="P5384">
        <v>16</v>
      </c>
      <c r="Q5384" t="s">
        <v>134</v>
      </c>
      <c r="R5384" t="s">
        <v>43</v>
      </c>
      <c r="S5384" s="3">
        <v>41647</v>
      </c>
      <c r="T5384" t="str">
        <f>IF(kiva_loans__muestra[[#This Row],[loan_amount]]&gt;5000,"Alto","Bajo")</f>
        <v>Bajo</v>
      </c>
      <c r="U5384" s="26" t="str">
        <f>VLOOKUP(kiva_loans__muestra[[#This Row],[country]],Pais!A:B,2,FALSE)</f>
        <v>Asia</v>
      </c>
      <c r="V5384" t="s">
        <v>10720</v>
      </c>
    </row>
    <row r="5385" spans="1:22">
      <c r="A5385">
        <v>655203</v>
      </c>
      <c r="B5385" s="20">
        <v>450</v>
      </c>
      <c r="C5385" s="22">
        <v>450</v>
      </c>
      <c r="D5385" t="s">
        <v>64</v>
      </c>
      <c r="E5385" t="s">
        <v>65</v>
      </c>
      <c r="F5385" t="s">
        <v>2811</v>
      </c>
      <c r="G5385" t="s">
        <v>22</v>
      </c>
      <c r="H5385" t="s">
        <v>23</v>
      </c>
      <c r="I5385" t="s">
        <v>936</v>
      </c>
      <c r="J5385" t="s">
        <v>25</v>
      </c>
      <c r="K5385">
        <v>2450</v>
      </c>
      <c r="L5385" s="4">
        <v>41647.482986111114</v>
      </c>
      <c r="M5385" s="4">
        <v>41634.333333333336</v>
      </c>
      <c r="N5385" s="4">
        <v>41661.648657407408</v>
      </c>
      <c r="O5385">
        <v>14</v>
      </c>
      <c r="P5385">
        <v>18</v>
      </c>
      <c r="Q5385" t="s">
        <v>26</v>
      </c>
      <c r="R5385" t="s">
        <v>43</v>
      </c>
      <c r="S5385" s="3">
        <v>41647</v>
      </c>
      <c r="T5385" t="str">
        <f>IF(kiva_loans__muestra[[#This Row],[loan_amount]]&gt;5000,"Alto","Bajo")</f>
        <v>Bajo</v>
      </c>
      <c r="U5385" s="26" t="str">
        <f>VLOOKUP(kiva_loans__muestra[[#This Row],[country]],Pais!A:B,2,FALSE)</f>
        <v>Asia</v>
      </c>
      <c r="V5385" t="s">
        <v>10719</v>
      </c>
    </row>
    <row r="5386" spans="1:22">
      <c r="A5386">
        <v>655206</v>
      </c>
      <c r="B5386" s="20">
        <v>400</v>
      </c>
      <c r="C5386" s="22">
        <v>400</v>
      </c>
      <c r="D5386" t="s">
        <v>40</v>
      </c>
      <c r="E5386" t="s">
        <v>20</v>
      </c>
      <c r="F5386" t="s">
        <v>2721</v>
      </c>
      <c r="G5386" t="s">
        <v>22</v>
      </c>
      <c r="H5386" t="s">
        <v>23</v>
      </c>
      <c r="I5386" t="s">
        <v>722</v>
      </c>
      <c r="J5386" t="s">
        <v>25</v>
      </c>
      <c r="K5386">
        <v>2450</v>
      </c>
      <c r="L5386" s="4">
        <v>41647.484803240739</v>
      </c>
      <c r="M5386" s="4">
        <v>41642.333333333336</v>
      </c>
      <c r="N5386" s="4">
        <v>41649.054861111108</v>
      </c>
      <c r="O5386">
        <v>14</v>
      </c>
      <c r="P5386">
        <v>8</v>
      </c>
      <c r="Q5386" t="s">
        <v>26</v>
      </c>
      <c r="R5386" t="s">
        <v>43</v>
      </c>
      <c r="S5386" s="3">
        <v>41647</v>
      </c>
      <c r="T5386" t="str">
        <f>IF(kiva_loans__muestra[[#This Row],[loan_amount]]&gt;5000,"Alto","Bajo")</f>
        <v>Bajo</v>
      </c>
      <c r="U5386" s="26" t="str">
        <f>VLOOKUP(kiva_loans__muestra[[#This Row],[country]],Pais!A:B,2,FALSE)</f>
        <v>Asia</v>
      </c>
      <c r="V5386" t="s">
        <v>10719</v>
      </c>
    </row>
    <row r="5387" spans="1:22">
      <c r="A5387">
        <v>655207</v>
      </c>
      <c r="B5387" s="20">
        <v>400</v>
      </c>
      <c r="C5387" s="22">
        <v>400</v>
      </c>
      <c r="D5387" t="s">
        <v>548</v>
      </c>
      <c r="E5387" t="s">
        <v>56</v>
      </c>
      <c r="F5387" t="s">
        <v>2427</v>
      </c>
      <c r="G5387" t="s">
        <v>22</v>
      </c>
      <c r="H5387" t="s">
        <v>23</v>
      </c>
      <c r="I5387" t="s">
        <v>114</v>
      </c>
      <c r="J5387" t="s">
        <v>25</v>
      </c>
      <c r="K5387">
        <v>2450</v>
      </c>
      <c r="L5387" s="4">
        <v>41647.486388888887</v>
      </c>
      <c r="M5387" s="4">
        <v>41635.333333333336</v>
      </c>
      <c r="N5387" s="4">
        <v>41648.021087962959</v>
      </c>
      <c r="O5387">
        <v>14</v>
      </c>
      <c r="P5387">
        <v>16</v>
      </c>
      <c r="Q5387" t="s">
        <v>26</v>
      </c>
      <c r="R5387" t="s">
        <v>43</v>
      </c>
      <c r="S5387" s="3">
        <v>41647</v>
      </c>
      <c r="T5387" t="str">
        <f>IF(kiva_loans__muestra[[#This Row],[loan_amount]]&gt;5000,"Alto","Bajo")</f>
        <v>Bajo</v>
      </c>
      <c r="U5387" s="26" t="str">
        <f>VLOOKUP(kiva_loans__muestra[[#This Row],[country]],Pais!A:B,2,FALSE)</f>
        <v>Asia</v>
      </c>
      <c r="V5387" t="s">
        <v>10719</v>
      </c>
    </row>
    <row r="5388" spans="1:22">
      <c r="A5388">
        <v>655209</v>
      </c>
      <c r="B5388" s="20">
        <v>400</v>
      </c>
      <c r="C5388" s="22">
        <v>400</v>
      </c>
      <c r="D5388" t="s">
        <v>19</v>
      </c>
      <c r="E5388" t="s">
        <v>20</v>
      </c>
      <c r="F5388" t="s">
        <v>2772</v>
      </c>
      <c r="G5388" t="s">
        <v>22</v>
      </c>
      <c r="H5388" t="s">
        <v>23</v>
      </c>
      <c r="I5388" t="s">
        <v>936</v>
      </c>
      <c r="J5388" t="s">
        <v>25</v>
      </c>
      <c r="K5388">
        <v>2450</v>
      </c>
      <c r="L5388" s="4">
        <v>41647.488275462965</v>
      </c>
      <c r="M5388" s="4">
        <v>41641.333333333336</v>
      </c>
      <c r="N5388" s="4">
        <v>41657.290798611109</v>
      </c>
      <c r="O5388">
        <v>13</v>
      </c>
      <c r="P5388">
        <v>11</v>
      </c>
      <c r="Q5388" t="s">
        <v>26</v>
      </c>
      <c r="R5388" t="s">
        <v>43</v>
      </c>
      <c r="S5388" s="3">
        <v>41647</v>
      </c>
      <c r="T5388" t="str">
        <f>IF(kiva_loans__muestra[[#This Row],[loan_amount]]&gt;5000,"Alto","Bajo")</f>
        <v>Bajo</v>
      </c>
      <c r="U5388" s="26" t="str">
        <f>VLOOKUP(kiva_loans__muestra[[#This Row],[country]],Pais!A:B,2,FALSE)</f>
        <v>Asia</v>
      </c>
      <c r="V5388" t="s">
        <v>10719</v>
      </c>
    </row>
    <row r="5389" spans="1:22">
      <c r="A5389">
        <v>655211</v>
      </c>
      <c r="B5389" s="20">
        <v>400</v>
      </c>
      <c r="C5389" s="22">
        <v>400</v>
      </c>
      <c r="D5389" t="s">
        <v>28</v>
      </c>
      <c r="E5389" t="s">
        <v>29</v>
      </c>
      <c r="F5389" t="s">
        <v>2658</v>
      </c>
      <c r="G5389" t="s">
        <v>22</v>
      </c>
      <c r="H5389" t="s">
        <v>23</v>
      </c>
      <c r="I5389" t="s">
        <v>2455</v>
      </c>
      <c r="J5389" t="s">
        <v>25</v>
      </c>
      <c r="K5389">
        <v>2450</v>
      </c>
      <c r="L5389" s="4">
        <v>41647.49019675926</v>
      </c>
      <c r="M5389" s="4">
        <v>41639.333333333336</v>
      </c>
      <c r="N5389" s="4">
        <v>41660.720937500002</v>
      </c>
      <c r="O5389">
        <v>14</v>
      </c>
      <c r="P5389">
        <v>9</v>
      </c>
      <c r="Q5389" t="s">
        <v>26</v>
      </c>
      <c r="R5389" t="s">
        <v>43</v>
      </c>
      <c r="S5389" s="3">
        <v>41647</v>
      </c>
      <c r="T5389" t="str">
        <f>IF(kiva_loans__muestra[[#This Row],[loan_amount]]&gt;5000,"Alto","Bajo")</f>
        <v>Bajo</v>
      </c>
      <c r="U5389" s="26" t="str">
        <f>VLOOKUP(kiva_loans__muestra[[#This Row],[country]],Pais!A:B,2,FALSE)</f>
        <v>Asia</v>
      </c>
      <c r="V5389" t="s">
        <v>10719</v>
      </c>
    </row>
    <row r="5390" spans="1:22">
      <c r="A5390">
        <v>655213</v>
      </c>
      <c r="B5390" s="20">
        <v>475</v>
      </c>
      <c r="C5390" s="22">
        <v>475</v>
      </c>
      <c r="D5390" t="s">
        <v>28</v>
      </c>
      <c r="E5390" t="s">
        <v>29</v>
      </c>
      <c r="F5390" t="s">
        <v>2799</v>
      </c>
      <c r="G5390" t="s">
        <v>22</v>
      </c>
      <c r="H5390" t="s">
        <v>23</v>
      </c>
      <c r="I5390" t="s">
        <v>2455</v>
      </c>
      <c r="J5390" t="s">
        <v>25</v>
      </c>
      <c r="K5390">
        <v>2450</v>
      </c>
      <c r="L5390" s="4">
        <v>41647.49150462963</v>
      </c>
      <c r="M5390" s="4">
        <v>41619.333333333336</v>
      </c>
      <c r="N5390" s="4">
        <v>41662.149375000001</v>
      </c>
      <c r="O5390">
        <v>14</v>
      </c>
      <c r="P5390">
        <v>16</v>
      </c>
      <c r="Q5390" t="s">
        <v>134</v>
      </c>
      <c r="R5390" t="s">
        <v>43</v>
      </c>
      <c r="S5390" s="3">
        <v>41647</v>
      </c>
      <c r="T5390" t="str">
        <f>IF(kiva_loans__muestra[[#This Row],[loan_amount]]&gt;5000,"Alto","Bajo")</f>
        <v>Bajo</v>
      </c>
      <c r="U5390" s="26" t="str">
        <f>VLOOKUP(kiva_loans__muestra[[#This Row],[country]],Pais!A:B,2,FALSE)</f>
        <v>Asia</v>
      </c>
      <c r="V5390" t="s">
        <v>10720</v>
      </c>
    </row>
    <row r="5391" spans="1:22">
      <c r="A5391">
        <v>655214</v>
      </c>
      <c r="B5391" s="20">
        <v>1350</v>
      </c>
      <c r="C5391" s="22">
        <v>1350</v>
      </c>
      <c r="D5391" t="s">
        <v>44</v>
      </c>
      <c r="E5391" t="s">
        <v>44</v>
      </c>
      <c r="F5391" t="s">
        <v>2311</v>
      </c>
      <c r="G5391" t="s">
        <v>22</v>
      </c>
      <c r="H5391" t="s">
        <v>23</v>
      </c>
      <c r="I5391" t="s">
        <v>24</v>
      </c>
      <c r="J5391" t="s">
        <v>25</v>
      </c>
      <c r="K5391">
        <v>2470</v>
      </c>
      <c r="L5391" s="4">
        <v>41647.493437500001</v>
      </c>
      <c r="M5391" s="4">
        <v>41638.333333333336</v>
      </c>
      <c r="N5391" s="4">
        <v>41650.806631944448</v>
      </c>
      <c r="O5391">
        <v>12</v>
      </c>
      <c r="P5391">
        <v>19</v>
      </c>
      <c r="Q5391" t="s">
        <v>134</v>
      </c>
      <c r="R5391" t="s">
        <v>27</v>
      </c>
      <c r="S5391" s="3">
        <v>41647</v>
      </c>
      <c r="T5391" t="str">
        <f>IF(kiva_loans__muestra[[#This Row],[loan_amount]]&gt;5000,"Alto","Bajo")</f>
        <v>Bajo</v>
      </c>
      <c r="U5391" s="26" t="str">
        <f>VLOOKUP(kiva_loans__muestra[[#This Row],[country]],Pais!A:B,2,FALSE)</f>
        <v>Asia</v>
      </c>
      <c r="V5391" t="s">
        <v>10720</v>
      </c>
    </row>
    <row r="5392" spans="1:22">
      <c r="A5392">
        <v>655215</v>
      </c>
      <c r="B5392" s="20">
        <v>400</v>
      </c>
      <c r="C5392" s="22">
        <v>400</v>
      </c>
      <c r="D5392" t="s">
        <v>77</v>
      </c>
      <c r="E5392" t="s">
        <v>44</v>
      </c>
      <c r="F5392" t="s">
        <v>2412</v>
      </c>
      <c r="G5392" t="s">
        <v>22</v>
      </c>
      <c r="H5392" t="s">
        <v>23</v>
      </c>
      <c r="I5392" t="s">
        <v>2274</v>
      </c>
      <c r="J5392" t="s">
        <v>25</v>
      </c>
      <c r="K5392">
        <v>2450</v>
      </c>
      <c r="L5392" s="4">
        <v>41647.493634259263</v>
      </c>
      <c r="M5392" s="4">
        <v>41634.333333333336</v>
      </c>
      <c r="N5392" s="4">
        <v>41650.845150462963</v>
      </c>
      <c r="O5392">
        <v>14</v>
      </c>
      <c r="P5392">
        <v>14</v>
      </c>
      <c r="Q5392" t="s">
        <v>26</v>
      </c>
      <c r="R5392" t="s">
        <v>43</v>
      </c>
      <c r="S5392" s="3">
        <v>41647</v>
      </c>
      <c r="T5392" t="str">
        <f>IF(kiva_loans__muestra[[#This Row],[loan_amount]]&gt;5000,"Alto","Bajo")</f>
        <v>Bajo</v>
      </c>
      <c r="U5392" s="26" t="str">
        <f>VLOOKUP(kiva_loans__muestra[[#This Row],[country]],Pais!A:B,2,FALSE)</f>
        <v>Asia</v>
      </c>
      <c r="V5392" t="s">
        <v>10719</v>
      </c>
    </row>
    <row r="5393" spans="1:22">
      <c r="A5393">
        <v>655221</v>
      </c>
      <c r="B5393" s="20">
        <v>400</v>
      </c>
      <c r="C5393" s="22">
        <v>400</v>
      </c>
      <c r="D5393" t="s">
        <v>58</v>
      </c>
      <c r="E5393" t="s">
        <v>20</v>
      </c>
      <c r="F5393" t="s">
        <v>2718</v>
      </c>
      <c r="G5393" t="s">
        <v>22</v>
      </c>
      <c r="H5393" t="s">
        <v>23</v>
      </c>
      <c r="I5393" t="s">
        <v>2455</v>
      </c>
      <c r="J5393" t="s">
        <v>25</v>
      </c>
      <c r="K5393">
        <v>2450</v>
      </c>
      <c r="L5393" s="4">
        <v>41647.507233796299</v>
      </c>
      <c r="M5393" s="4">
        <v>41635.333333333336</v>
      </c>
      <c r="N5393" s="4">
        <v>41657.580474537041</v>
      </c>
      <c r="O5393">
        <v>14</v>
      </c>
      <c r="P5393">
        <v>16</v>
      </c>
      <c r="Q5393" t="s">
        <v>26</v>
      </c>
      <c r="R5393" t="s">
        <v>43</v>
      </c>
      <c r="S5393" s="3">
        <v>41647</v>
      </c>
      <c r="T5393" t="str">
        <f>IF(kiva_loans__muestra[[#This Row],[loan_amount]]&gt;5000,"Alto","Bajo")</f>
        <v>Bajo</v>
      </c>
      <c r="U5393" s="26" t="str">
        <f>VLOOKUP(kiva_loans__muestra[[#This Row],[country]],Pais!A:B,2,FALSE)</f>
        <v>Asia</v>
      </c>
      <c r="V5393" t="s">
        <v>10719</v>
      </c>
    </row>
    <row r="5394" spans="1:22">
      <c r="A5394">
        <v>655517</v>
      </c>
      <c r="B5394" s="20">
        <v>300</v>
      </c>
      <c r="C5394" s="22">
        <v>300</v>
      </c>
      <c r="D5394" t="s">
        <v>548</v>
      </c>
      <c r="E5394" t="s">
        <v>56</v>
      </c>
      <c r="F5394" t="s">
        <v>3398</v>
      </c>
      <c r="G5394" t="s">
        <v>22</v>
      </c>
      <c r="H5394" t="s">
        <v>23</v>
      </c>
      <c r="I5394" t="s">
        <v>24</v>
      </c>
      <c r="J5394" t="s">
        <v>25</v>
      </c>
      <c r="K5394">
        <v>2470</v>
      </c>
      <c r="L5394" s="4">
        <v>41648.25472222222</v>
      </c>
      <c r="M5394" s="4">
        <v>41640.333333333336</v>
      </c>
      <c r="N5394" s="4">
        <v>41649.485497685186</v>
      </c>
      <c r="O5394">
        <v>11</v>
      </c>
      <c r="P5394">
        <v>12</v>
      </c>
      <c r="Q5394" t="s">
        <v>26</v>
      </c>
      <c r="R5394" t="s">
        <v>27</v>
      </c>
      <c r="S5394" s="3">
        <v>41648</v>
      </c>
      <c r="T5394" t="str">
        <f>IF(kiva_loans__muestra[[#This Row],[loan_amount]]&gt;5000,"Alto","Bajo")</f>
        <v>Bajo</v>
      </c>
      <c r="U5394" s="26" t="str">
        <f>VLOOKUP(kiva_loans__muestra[[#This Row],[country]],Pais!A:B,2,FALSE)</f>
        <v>Asia</v>
      </c>
      <c r="V5394" t="s">
        <v>10719</v>
      </c>
    </row>
    <row r="5395" spans="1:22">
      <c r="A5395">
        <v>655528</v>
      </c>
      <c r="B5395" s="20">
        <v>200</v>
      </c>
      <c r="C5395" s="22">
        <v>200</v>
      </c>
      <c r="D5395" t="s">
        <v>28</v>
      </c>
      <c r="E5395" t="s">
        <v>29</v>
      </c>
      <c r="F5395" t="s">
        <v>3312</v>
      </c>
      <c r="G5395" t="s">
        <v>22</v>
      </c>
      <c r="H5395" t="s">
        <v>23</v>
      </c>
      <c r="I5395" t="s">
        <v>24</v>
      </c>
      <c r="J5395" t="s">
        <v>25</v>
      </c>
      <c r="K5395">
        <v>2470</v>
      </c>
      <c r="L5395" s="4">
        <v>41648.268993055557</v>
      </c>
      <c r="M5395" s="4">
        <v>41641.333333333336</v>
      </c>
      <c r="N5395" s="4">
        <v>41652.864490740743</v>
      </c>
      <c r="O5395">
        <v>11</v>
      </c>
      <c r="P5395">
        <v>6</v>
      </c>
      <c r="Q5395" t="s">
        <v>26</v>
      </c>
      <c r="R5395" t="s">
        <v>27</v>
      </c>
      <c r="S5395" s="3">
        <v>41648</v>
      </c>
      <c r="T5395" t="str">
        <f>IF(kiva_loans__muestra[[#This Row],[loan_amount]]&gt;5000,"Alto","Bajo")</f>
        <v>Bajo</v>
      </c>
      <c r="U5395" s="26" t="str">
        <f>VLOOKUP(kiva_loans__muestra[[#This Row],[country]],Pais!A:B,2,FALSE)</f>
        <v>Asia</v>
      </c>
      <c r="V5395" t="s">
        <v>10719</v>
      </c>
    </row>
    <row r="5396" spans="1:22">
      <c r="A5396">
        <v>655532</v>
      </c>
      <c r="B5396" s="20">
        <v>350</v>
      </c>
      <c r="C5396" s="22">
        <v>350</v>
      </c>
      <c r="D5396" t="s">
        <v>82</v>
      </c>
      <c r="E5396" t="s">
        <v>20</v>
      </c>
      <c r="F5396" t="s">
        <v>3237</v>
      </c>
      <c r="G5396" t="s">
        <v>22</v>
      </c>
      <c r="H5396" t="s">
        <v>23</v>
      </c>
      <c r="I5396" t="s">
        <v>24</v>
      </c>
      <c r="J5396" t="s">
        <v>25</v>
      </c>
      <c r="K5396">
        <v>2470</v>
      </c>
      <c r="L5396" s="4">
        <v>41648.275243055556</v>
      </c>
      <c r="M5396" s="4">
        <v>41641.333333333336</v>
      </c>
      <c r="N5396" s="4">
        <v>41656.083472222221</v>
      </c>
      <c r="O5396">
        <v>11</v>
      </c>
      <c r="P5396">
        <v>14</v>
      </c>
      <c r="Q5396" t="s">
        <v>26</v>
      </c>
      <c r="R5396" t="s">
        <v>27</v>
      </c>
      <c r="S5396" s="3">
        <v>41648</v>
      </c>
      <c r="T5396" t="str">
        <f>IF(kiva_loans__muestra[[#This Row],[loan_amount]]&gt;5000,"Alto","Bajo")</f>
        <v>Bajo</v>
      </c>
      <c r="U5396" s="26" t="str">
        <f>VLOOKUP(kiva_loans__muestra[[#This Row],[country]],Pais!A:B,2,FALSE)</f>
        <v>Asia</v>
      </c>
      <c r="V5396" t="s">
        <v>10719</v>
      </c>
    </row>
    <row r="5397" spans="1:22">
      <c r="A5397">
        <v>655539</v>
      </c>
      <c r="B5397" s="20">
        <v>400</v>
      </c>
      <c r="C5397" s="22">
        <v>400</v>
      </c>
      <c r="D5397" t="s">
        <v>56</v>
      </c>
      <c r="E5397" t="s">
        <v>56</v>
      </c>
      <c r="F5397" t="s">
        <v>3316</v>
      </c>
      <c r="G5397" t="s">
        <v>22</v>
      </c>
      <c r="H5397" t="s">
        <v>23</v>
      </c>
      <c r="I5397" t="s">
        <v>24</v>
      </c>
      <c r="J5397" t="s">
        <v>25</v>
      </c>
      <c r="K5397">
        <v>2470</v>
      </c>
      <c r="L5397" s="4">
        <v>41648.283761574072</v>
      </c>
      <c r="M5397" s="4">
        <v>41642.333333333336</v>
      </c>
      <c r="N5397" s="4">
        <v>41649.11241898148</v>
      </c>
      <c r="O5397">
        <v>11</v>
      </c>
      <c r="P5397">
        <v>13</v>
      </c>
      <c r="Q5397" t="s">
        <v>26</v>
      </c>
      <c r="R5397" t="s">
        <v>27</v>
      </c>
      <c r="S5397" s="3">
        <v>41648</v>
      </c>
      <c r="T5397" t="str">
        <f>IF(kiva_loans__muestra[[#This Row],[loan_amount]]&gt;5000,"Alto","Bajo")</f>
        <v>Bajo</v>
      </c>
      <c r="U5397" s="26" t="str">
        <f>VLOOKUP(kiva_loans__muestra[[#This Row],[country]],Pais!A:B,2,FALSE)</f>
        <v>Asia</v>
      </c>
      <c r="V5397" t="s">
        <v>10719</v>
      </c>
    </row>
    <row r="5398" spans="1:22">
      <c r="A5398">
        <v>655585</v>
      </c>
      <c r="B5398" s="20">
        <v>775</v>
      </c>
      <c r="C5398" s="22">
        <v>775</v>
      </c>
      <c r="D5398" t="s">
        <v>28</v>
      </c>
      <c r="E5398" t="s">
        <v>29</v>
      </c>
      <c r="F5398" t="s">
        <v>2854</v>
      </c>
      <c r="G5398" t="s">
        <v>22</v>
      </c>
      <c r="H5398" t="s">
        <v>23</v>
      </c>
      <c r="I5398" t="s">
        <v>24</v>
      </c>
      <c r="J5398" t="s">
        <v>25</v>
      </c>
      <c r="K5398">
        <v>2470</v>
      </c>
      <c r="L5398" s="4">
        <v>41648.343344907407</v>
      </c>
      <c r="M5398" s="4">
        <v>41642.333333333336</v>
      </c>
      <c r="N5398" s="4">
        <v>41658.939375000002</v>
      </c>
      <c r="O5398">
        <v>11</v>
      </c>
      <c r="P5398">
        <v>31</v>
      </c>
      <c r="Q5398" t="s">
        <v>134</v>
      </c>
      <c r="R5398" t="s">
        <v>27</v>
      </c>
      <c r="S5398" s="3">
        <v>41648</v>
      </c>
      <c r="T5398" t="str">
        <f>IF(kiva_loans__muestra[[#This Row],[loan_amount]]&gt;5000,"Alto","Bajo")</f>
        <v>Bajo</v>
      </c>
      <c r="U5398" s="26" t="str">
        <f>VLOOKUP(kiva_loans__muestra[[#This Row],[country]],Pais!A:B,2,FALSE)</f>
        <v>Asia</v>
      </c>
      <c r="V5398" t="s">
        <v>10720</v>
      </c>
    </row>
    <row r="5399" spans="1:22">
      <c r="A5399">
        <v>655615</v>
      </c>
      <c r="B5399" s="20">
        <v>950</v>
      </c>
      <c r="C5399" s="22">
        <v>950</v>
      </c>
      <c r="D5399" t="s">
        <v>28</v>
      </c>
      <c r="E5399" t="s">
        <v>29</v>
      </c>
      <c r="F5399" t="s">
        <v>3422</v>
      </c>
      <c r="G5399" t="s">
        <v>22</v>
      </c>
      <c r="H5399" t="s">
        <v>23</v>
      </c>
      <c r="I5399" t="s">
        <v>24</v>
      </c>
      <c r="J5399" t="s">
        <v>25</v>
      </c>
      <c r="K5399">
        <v>2470</v>
      </c>
      <c r="L5399" s="4">
        <v>41648.370879629627</v>
      </c>
      <c r="M5399" s="4">
        <v>41642.333333333336</v>
      </c>
      <c r="N5399" s="4">
        <v>41658.147106481483</v>
      </c>
      <c r="O5399">
        <v>11</v>
      </c>
      <c r="P5399">
        <v>29</v>
      </c>
      <c r="Q5399" t="s">
        <v>26</v>
      </c>
      <c r="R5399" t="s">
        <v>27</v>
      </c>
      <c r="S5399" s="3">
        <v>41648</v>
      </c>
      <c r="T5399" t="str">
        <f>IF(kiva_loans__muestra[[#This Row],[loan_amount]]&gt;5000,"Alto","Bajo")</f>
        <v>Bajo</v>
      </c>
      <c r="U5399" s="26" t="str">
        <f>VLOOKUP(kiva_loans__muestra[[#This Row],[country]],Pais!A:B,2,FALSE)</f>
        <v>Asia</v>
      </c>
      <c r="V5399" t="s">
        <v>10719</v>
      </c>
    </row>
    <row r="5400" spans="1:22">
      <c r="A5400">
        <v>655669</v>
      </c>
      <c r="B5400" s="20">
        <v>200</v>
      </c>
      <c r="C5400" s="22">
        <v>200</v>
      </c>
      <c r="D5400" t="s">
        <v>64</v>
      </c>
      <c r="E5400" t="s">
        <v>65</v>
      </c>
      <c r="F5400" t="s">
        <v>3136</v>
      </c>
      <c r="G5400" t="s">
        <v>22</v>
      </c>
      <c r="H5400" t="s">
        <v>23</v>
      </c>
      <c r="I5400" t="s">
        <v>24</v>
      </c>
      <c r="J5400" t="s">
        <v>25</v>
      </c>
      <c r="K5400">
        <v>2470</v>
      </c>
      <c r="L5400" s="4">
        <v>41648.437349537038</v>
      </c>
      <c r="M5400" s="4">
        <v>41645.333333333336</v>
      </c>
      <c r="N5400" s="4">
        <v>41653.645636574074</v>
      </c>
      <c r="O5400">
        <v>11</v>
      </c>
      <c r="P5400">
        <v>7</v>
      </c>
      <c r="Q5400" t="s">
        <v>26</v>
      </c>
      <c r="R5400" t="s">
        <v>27</v>
      </c>
      <c r="S5400" s="3">
        <v>41648</v>
      </c>
      <c r="T5400" t="str">
        <f>IF(kiva_loans__muestra[[#This Row],[loan_amount]]&gt;5000,"Alto","Bajo")</f>
        <v>Bajo</v>
      </c>
      <c r="U5400" s="26" t="str">
        <f>VLOOKUP(kiva_loans__muestra[[#This Row],[country]],Pais!A:B,2,FALSE)</f>
        <v>Asia</v>
      </c>
      <c r="V5400" t="s">
        <v>10719</v>
      </c>
    </row>
    <row r="5401" spans="1:22">
      <c r="A5401">
        <v>655685</v>
      </c>
      <c r="B5401" s="20">
        <v>200</v>
      </c>
      <c r="C5401" s="22">
        <v>200</v>
      </c>
      <c r="D5401" t="s">
        <v>40</v>
      </c>
      <c r="E5401" t="s">
        <v>20</v>
      </c>
      <c r="F5401" t="s">
        <v>3244</v>
      </c>
      <c r="G5401" t="s">
        <v>22</v>
      </c>
      <c r="H5401" t="s">
        <v>23</v>
      </c>
      <c r="I5401" t="s">
        <v>24</v>
      </c>
      <c r="J5401" t="s">
        <v>25</v>
      </c>
      <c r="K5401">
        <v>2470</v>
      </c>
      <c r="L5401" s="4">
        <v>41648.451180555552</v>
      </c>
      <c r="M5401" s="4">
        <v>41645.333333333336</v>
      </c>
      <c r="N5401" s="4">
        <v>41649.054837962962</v>
      </c>
      <c r="O5401">
        <v>11</v>
      </c>
      <c r="P5401">
        <v>3</v>
      </c>
      <c r="Q5401" t="s">
        <v>26</v>
      </c>
      <c r="R5401" t="s">
        <v>27</v>
      </c>
      <c r="S5401" s="3">
        <v>41648</v>
      </c>
      <c r="T5401" t="str">
        <f>IF(kiva_loans__muestra[[#This Row],[loan_amount]]&gt;5000,"Alto","Bajo")</f>
        <v>Bajo</v>
      </c>
      <c r="U5401" s="26" t="str">
        <f>VLOOKUP(kiva_loans__muestra[[#This Row],[country]],Pais!A:B,2,FALSE)</f>
        <v>Asia</v>
      </c>
      <c r="V5401" t="s">
        <v>10719</v>
      </c>
    </row>
    <row r="5402" spans="1:22">
      <c r="A5402">
        <v>655688</v>
      </c>
      <c r="B5402" s="20">
        <v>200</v>
      </c>
      <c r="C5402" s="22">
        <v>200</v>
      </c>
      <c r="D5402" t="s">
        <v>75</v>
      </c>
      <c r="E5402" t="s">
        <v>44</v>
      </c>
      <c r="F5402" t="s">
        <v>3106</v>
      </c>
      <c r="G5402" t="s">
        <v>22</v>
      </c>
      <c r="H5402" t="s">
        <v>23</v>
      </c>
      <c r="I5402" t="s">
        <v>24</v>
      </c>
      <c r="J5402" t="s">
        <v>25</v>
      </c>
      <c r="K5402">
        <v>2470</v>
      </c>
      <c r="L5402" s="4">
        <v>41648.459039351852</v>
      </c>
      <c r="M5402" s="4">
        <v>41645.333333333336</v>
      </c>
      <c r="N5402" s="4">
        <v>41649.125659722224</v>
      </c>
      <c r="O5402">
        <v>11</v>
      </c>
      <c r="P5402">
        <v>8</v>
      </c>
      <c r="Q5402" t="s">
        <v>26</v>
      </c>
      <c r="R5402" t="s">
        <v>27</v>
      </c>
      <c r="S5402" s="3">
        <v>41648</v>
      </c>
      <c r="T5402" t="str">
        <f>IF(kiva_loans__muestra[[#This Row],[loan_amount]]&gt;5000,"Alto","Bajo")</f>
        <v>Bajo</v>
      </c>
      <c r="U5402" s="26" t="str">
        <f>VLOOKUP(kiva_loans__muestra[[#This Row],[country]],Pais!A:B,2,FALSE)</f>
        <v>Asia</v>
      </c>
      <c r="V5402" t="s">
        <v>10719</v>
      </c>
    </row>
    <row r="5403" spans="1:22">
      <c r="A5403">
        <v>655695</v>
      </c>
      <c r="B5403" s="20">
        <v>250</v>
      </c>
      <c r="C5403" s="22">
        <v>250</v>
      </c>
      <c r="D5403" t="s">
        <v>28</v>
      </c>
      <c r="E5403" t="s">
        <v>29</v>
      </c>
      <c r="F5403" t="s">
        <v>3143</v>
      </c>
      <c r="G5403" t="s">
        <v>22</v>
      </c>
      <c r="H5403" t="s">
        <v>23</v>
      </c>
      <c r="I5403" t="s">
        <v>24</v>
      </c>
      <c r="J5403" t="s">
        <v>25</v>
      </c>
      <c r="K5403">
        <v>2470</v>
      </c>
      <c r="L5403" s="4">
        <v>41648.476377314815</v>
      </c>
      <c r="M5403" s="4">
        <v>41645.333333333336</v>
      </c>
      <c r="N5403" s="4">
        <v>41649.182453703703</v>
      </c>
      <c r="O5403">
        <v>11</v>
      </c>
      <c r="P5403">
        <v>4</v>
      </c>
      <c r="Q5403" t="s">
        <v>134</v>
      </c>
      <c r="R5403" t="s">
        <v>27</v>
      </c>
      <c r="S5403" s="3">
        <v>41648</v>
      </c>
      <c r="T5403" t="str">
        <f>IF(kiva_loans__muestra[[#This Row],[loan_amount]]&gt;5000,"Alto","Bajo")</f>
        <v>Bajo</v>
      </c>
      <c r="U5403" s="26" t="str">
        <f>VLOOKUP(kiva_loans__muestra[[#This Row],[country]],Pais!A:B,2,FALSE)</f>
        <v>Asia</v>
      </c>
      <c r="V5403" t="s">
        <v>10720</v>
      </c>
    </row>
    <row r="5404" spans="1:22">
      <c r="A5404">
        <v>655700</v>
      </c>
      <c r="B5404" s="20">
        <v>475</v>
      </c>
      <c r="C5404" s="22">
        <v>475</v>
      </c>
      <c r="D5404" t="s">
        <v>149</v>
      </c>
      <c r="E5404" t="s">
        <v>150</v>
      </c>
      <c r="F5404" t="s">
        <v>3421</v>
      </c>
      <c r="G5404" t="s">
        <v>22</v>
      </c>
      <c r="H5404" t="s">
        <v>23</v>
      </c>
      <c r="I5404" t="s">
        <v>24</v>
      </c>
      <c r="J5404" t="s">
        <v>25</v>
      </c>
      <c r="K5404">
        <v>2470</v>
      </c>
      <c r="L5404" s="4">
        <v>41648.484942129631</v>
      </c>
      <c r="M5404" s="4">
        <v>41645.333333333336</v>
      </c>
      <c r="N5404" s="4">
        <v>41658.05027777778</v>
      </c>
      <c r="O5404">
        <v>11</v>
      </c>
      <c r="P5404">
        <v>15</v>
      </c>
      <c r="Q5404" t="s">
        <v>26</v>
      </c>
      <c r="R5404" t="s">
        <v>27</v>
      </c>
      <c r="S5404" s="3">
        <v>41648</v>
      </c>
      <c r="T5404" t="str">
        <f>IF(kiva_loans__muestra[[#This Row],[loan_amount]]&gt;5000,"Alto","Bajo")</f>
        <v>Bajo</v>
      </c>
      <c r="U5404" s="26" t="str">
        <f>VLOOKUP(kiva_loans__muestra[[#This Row],[country]],Pais!A:B,2,FALSE)</f>
        <v>Asia</v>
      </c>
      <c r="V5404" t="s">
        <v>10719</v>
      </c>
    </row>
    <row r="5405" spans="1:22">
      <c r="A5405">
        <v>655704</v>
      </c>
      <c r="B5405" s="20">
        <v>450</v>
      </c>
      <c r="C5405" s="22">
        <v>450</v>
      </c>
      <c r="D5405" t="s">
        <v>61</v>
      </c>
      <c r="E5405" t="s">
        <v>61</v>
      </c>
      <c r="F5405" t="s">
        <v>3192</v>
      </c>
      <c r="G5405" t="s">
        <v>22</v>
      </c>
      <c r="H5405" t="s">
        <v>23</v>
      </c>
      <c r="I5405" t="s">
        <v>2986</v>
      </c>
      <c r="J5405" t="s">
        <v>25</v>
      </c>
      <c r="K5405">
        <v>2450</v>
      </c>
      <c r="L5405" s="4">
        <v>41648.492731481485</v>
      </c>
      <c r="M5405" s="4">
        <v>41628.333333333336</v>
      </c>
      <c r="N5405" s="4">
        <v>41652.632592592592</v>
      </c>
      <c r="O5405">
        <v>14</v>
      </c>
      <c r="P5405">
        <v>15</v>
      </c>
      <c r="Q5405" t="s">
        <v>134</v>
      </c>
      <c r="R5405" t="s">
        <v>43</v>
      </c>
      <c r="S5405" s="3">
        <v>41648</v>
      </c>
      <c r="T5405" t="str">
        <f>IF(kiva_loans__muestra[[#This Row],[loan_amount]]&gt;5000,"Alto","Bajo")</f>
        <v>Bajo</v>
      </c>
      <c r="U5405" s="26" t="str">
        <f>VLOOKUP(kiva_loans__muestra[[#This Row],[country]],Pais!A:B,2,FALSE)</f>
        <v>Asia</v>
      </c>
      <c r="V5405" t="s">
        <v>10720</v>
      </c>
    </row>
    <row r="5406" spans="1:22">
      <c r="A5406">
        <v>655706</v>
      </c>
      <c r="B5406" s="20">
        <v>400</v>
      </c>
      <c r="C5406" s="22">
        <v>400</v>
      </c>
      <c r="D5406" t="s">
        <v>28</v>
      </c>
      <c r="E5406" t="s">
        <v>29</v>
      </c>
      <c r="F5406" t="s">
        <v>2913</v>
      </c>
      <c r="G5406" t="s">
        <v>22</v>
      </c>
      <c r="H5406" t="s">
        <v>23</v>
      </c>
      <c r="I5406" t="s">
        <v>114</v>
      </c>
      <c r="J5406" t="s">
        <v>25</v>
      </c>
      <c r="K5406">
        <v>2450</v>
      </c>
      <c r="L5406" s="4">
        <v>41648.494201388887</v>
      </c>
      <c r="M5406" s="4">
        <v>41647.333333333336</v>
      </c>
      <c r="N5406" s="4">
        <v>41660.658194444448</v>
      </c>
      <c r="O5406">
        <v>14</v>
      </c>
      <c r="P5406">
        <v>13</v>
      </c>
      <c r="Q5406" t="s">
        <v>134</v>
      </c>
      <c r="R5406" t="s">
        <v>43</v>
      </c>
      <c r="S5406" s="3">
        <v>41648</v>
      </c>
      <c r="T5406" t="str">
        <f>IF(kiva_loans__muestra[[#This Row],[loan_amount]]&gt;5000,"Alto","Bajo")</f>
        <v>Bajo</v>
      </c>
      <c r="U5406" s="26" t="str">
        <f>VLOOKUP(kiva_loans__muestra[[#This Row],[country]],Pais!A:B,2,FALSE)</f>
        <v>Asia</v>
      </c>
      <c r="V5406" t="s">
        <v>10720</v>
      </c>
    </row>
    <row r="5407" spans="1:22">
      <c r="A5407">
        <v>655709</v>
      </c>
      <c r="B5407" s="20">
        <v>400</v>
      </c>
      <c r="C5407" s="22">
        <v>400</v>
      </c>
      <c r="D5407" t="s">
        <v>40</v>
      </c>
      <c r="E5407" t="s">
        <v>20</v>
      </c>
      <c r="F5407" t="s">
        <v>721</v>
      </c>
      <c r="G5407" t="s">
        <v>22</v>
      </c>
      <c r="H5407" t="s">
        <v>23</v>
      </c>
      <c r="I5407" t="s">
        <v>936</v>
      </c>
      <c r="J5407" t="s">
        <v>25</v>
      </c>
      <c r="K5407">
        <v>2450</v>
      </c>
      <c r="L5407" s="4">
        <v>41648.495625000003</v>
      </c>
      <c r="M5407" s="4">
        <v>41635.333333333336</v>
      </c>
      <c r="N5407" s="4">
        <v>41652.156064814815</v>
      </c>
      <c r="O5407">
        <v>14</v>
      </c>
      <c r="P5407">
        <v>5</v>
      </c>
      <c r="Q5407" t="s">
        <v>134</v>
      </c>
      <c r="R5407" t="s">
        <v>43</v>
      </c>
      <c r="S5407" s="3">
        <v>41648</v>
      </c>
      <c r="T5407" t="str">
        <f>IF(kiva_loans__muestra[[#This Row],[loan_amount]]&gt;5000,"Alto","Bajo")</f>
        <v>Bajo</v>
      </c>
      <c r="U5407" s="26" t="str">
        <f>VLOOKUP(kiva_loans__muestra[[#This Row],[country]],Pais!A:B,2,FALSE)</f>
        <v>Asia</v>
      </c>
      <c r="V5407" t="s">
        <v>10720</v>
      </c>
    </row>
    <row r="5408" spans="1:22">
      <c r="A5408">
        <v>655712</v>
      </c>
      <c r="B5408" s="20">
        <v>475</v>
      </c>
      <c r="C5408" s="22">
        <v>475</v>
      </c>
      <c r="D5408" t="s">
        <v>19</v>
      </c>
      <c r="E5408" t="s">
        <v>20</v>
      </c>
      <c r="F5408" t="s">
        <v>2858</v>
      </c>
      <c r="G5408" t="s">
        <v>22</v>
      </c>
      <c r="H5408" t="s">
        <v>23</v>
      </c>
      <c r="I5408" t="s">
        <v>24</v>
      </c>
      <c r="J5408" t="s">
        <v>25</v>
      </c>
      <c r="K5408">
        <v>2470</v>
      </c>
      <c r="L5408" s="4">
        <v>41648.497800925928</v>
      </c>
      <c r="M5408" s="4">
        <v>41645.333333333336</v>
      </c>
      <c r="N5408" s="4">
        <v>41655.643877314818</v>
      </c>
      <c r="O5408">
        <v>11</v>
      </c>
      <c r="P5408">
        <v>12</v>
      </c>
      <c r="Q5408" t="s">
        <v>26</v>
      </c>
      <c r="R5408" t="s">
        <v>27</v>
      </c>
      <c r="S5408" s="3">
        <v>41648</v>
      </c>
      <c r="T5408" t="str">
        <f>IF(kiva_loans__muestra[[#This Row],[loan_amount]]&gt;5000,"Alto","Bajo")</f>
        <v>Bajo</v>
      </c>
      <c r="U5408" s="26" t="str">
        <f>VLOOKUP(kiva_loans__muestra[[#This Row],[country]],Pais!A:B,2,FALSE)</f>
        <v>Asia</v>
      </c>
      <c r="V5408" t="s">
        <v>10719</v>
      </c>
    </row>
    <row r="5409" spans="1:22">
      <c r="A5409">
        <v>655713</v>
      </c>
      <c r="B5409" s="20">
        <v>450</v>
      </c>
      <c r="C5409" s="22">
        <v>450</v>
      </c>
      <c r="D5409" t="s">
        <v>28</v>
      </c>
      <c r="E5409" t="s">
        <v>29</v>
      </c>
      <c r="F5409" t="s">
        <v>3037</v>
      </c>
      <c r="G5409" t="s">
        <v>22</v>
      </c>
      <c r="H5409" t="s">
        <v>23</v>
      </c>
      <c r="I5409" t="s">
        <v>2986</v>
      </c>
      <c r="J5409" t="s">
        <v>25</v>
      </c>
      <c r="K5409">
        <v>2450</v>
      </c>
      <c r="L5409" s="4">
        <v>41648.498240740744</v>
      </c>
      <c r="M5409" s="4">
        <v>41635.333333333336</v>
      </c>
      <c r="N5409" s="4">
        <v>41667.23332175926</v>
      </c>
      <c r="O5409">
        <v>14</v>
      </c>
      <c r="P5409">
        <v>18</v>
      </c>
      <c r="Q5409" t="s">
        <v>26</v>
      </c>
      <c r="R5409" t="s">
        <v>43</v>
      </c>
      <c r="S5409" s="3">
        <v>41648</v>
      </c>
      <c r="T5409" t="str">
        <f>IF(kiva_loans__muestra[[#This Row],[loan_amount]]&gt;5000,"Alto","Bajo")</f>
        <v>Bajo</v>
      </c>
      <c r="U5409" s="26" t="str">
        <f>VLOOKUP(kiva_loans__muestra[[#This Row],[country]],Pais!A:B,2,FALSE)</f>
        <v>Asia</v>
      </c>
      <c r="V5409" t="s">
        <v>10719</v>
      </c>
    </row>
    <row r="5410" spans="1:22">
      <c r="A5410">
        <v>655715</v>
      </c>
      <c r="B5410" s="20">
        <v>400</v>
      </c>
      <c r="C5410" s="22">
        <v>400</v>
      </c>
      <c r="D5410" t="s">
        <v>64</v>
      </c>
      <c r="E5410" t="s">
        <v>65</v>
      </c>
      <c r="F5410" t="s">
        <v>2985</v>
      </c>
      <c r="G5410" t="s">
        <v>22</v>
      </c>
      <c r="H5410" t="s">
        <v>23</v>
      </c>
      <c r="I5410" t="s">
        <v>2986</v>
      </c>
      <c r="J5410" t="s">
        <v>25</v>
      </c>
      <c r="K5410">
        <v>2450</v>
      </c>
      <c r="L5410" s="4">
        <v>41648.499675925923</v>
      </c>
      <c r="M5410" s="4">
        <v>41632.333333333336</v>
      </c>
      <c r="N5410" s="4">
        <v>41659.057349537034</v>
      </c>
      <c r="O5410">
        <v>14</v>
      </c>
      <c r="P5410">
        <v>16</v>
      </c>
      <c r="Q5410" t="s">
        <v>26</v>
      </c>
      <c r="R5410" t="s">
        <v>43</v>
      </c>
      <c r="S5410" s="3">
        <v>41648</v>
      </c>
      <c r="T5410" t="str">
        <f>IF(kiva_loans__muestra[[#This Row],[loan_amount]]&gt;5000,"Alto","Bajo")</f>
        <v>Bajo</v>
      </c>
      <c r="U5410" s="26" t="str">
        <f>VLOOKUP(kiva_loans__muestra[[#This Row],[country]],Pais!A:B,2,FALSE)</f>
        <v>Asia</v>
      </c>
      <c r="V5410" t="s">
        <v>10719</v>
      </c>
    </row>
    <row r="5411" spans="1:22">
      <c r="A5411">
        <v>655716</v>
      </c>
      <c r="B5411" s="20">
        <v>475</v>
      </c>
      <c r="C5411" s="22">
        <v>475</v>
      </c>
      <c r="D5411" t="s">
        <v>64</v>
      </c>
      <c r="E5411" t="s">
        <v>65</v>
      </c>
      <c r="F5411" t="s">
        <v>74</v>
      </c>
      <c r="G5411" t="s">
        <v>22</v>
      </c>
      <c r="H5411" t="s">
        <v>23</v>
      </c>
      <c r="I5411" t="s">
        <v>909</v>
      </c>
      <c r="J5411" t="s">
        <v>25</v>
      </c>
      <c r="K5411">
        <v>2450</v>
      </c>
      <c r="L5411" s="4">
        <v>41648.500694444447</v>
      </c>
      <c r="M5411" s="4">
        <v>41647.333333333336</v>
      </c>
      <c r="N5411" s="4">
        <v>41666.840416666666</v>
      </c>
      <c r="O5411">
        <v>14</v>
      </c>
      <c r="P5411">
        <v>18</v>
      </c>
      <c r="Q5411" t="s">
        <v>134</v>
      </c>
      <c r="R5411" t="s">
        <v>43</v>
      </c>
      <c r="S5411" s="3">
        <v>41648</v>
      </c>
      <c r="T5411" t="str">
        <f>IF(kiva_loans__muestra[[#This Row],[loan_amount]]&gt;5000,"Alto","Bajo")</f>
        <v>Bajo</v>
      </c>
      <c r="U5411" s="26" t="str">
        <f>VLOOKUP(kiva_loans__muestra[[#This Row],[country]],Pais!A:B,2,FALSE)</f>
        <v>Asia</v>
      </c>
      <c r="V5411" t="s">
        <v>10720</v>
      </c>
    </row>
    <row r="5412" spans="1:22">
      <c r="A5412">
        <v>655718</v>
      </c>
      <c r="B5412" s="20">
        <v>400</v>
      </c>
      <c r="C5412" s="22">
        <v>400</v>
      </c>
      <c r="D5412" t="s">
        <v>77</v>
      </c>
      <c r="E5412" t="s">
        <v>44</v>
      </c>
      <c r="F5412" t="s">
        <v>2977</v>
      </c>
      <c r="G5412" t="s">
        <v>22</v>
      </c>
      <c r="H5412" t="s">
        <v>23</v>
      </c>
      <c r="I5412" t="s">
        <v>2169</v>
      </c>
      <c r="J5412" t="s">
        <v>25</v>
      </c>
      <c r="K5412">
        <v>2450</v>
      </c>
      <c r="L5412" s="4">
        <v>41648.501527777778</v>
      </c>
      <c r="M5412" s="4">
        <v>41619.333333333336</v>
      </c>
      <c r="N5412" s="4">
        <v>41649.217905092592</v>
      </c>
      <c r="O5412">
        <v>14</v>
      </c>
      <c r="P5412">
        <v>9</v>
      </c>
      <c r="Q5412" t="s">
        <v>26</v>
      </c>
      <c r="R5412" t="s">
        <v>43</v>
      </c>
      <c r="S5412" s="3">
        <v>41648</v>
      </c>
      <c r="T5412" t="str">
        <f>IF(kiva_loans__muestra[[#This Row],[loan_amount]]&gt;5000,"Alto","Bajo")</f>
        <v>Bajo</v>
      </c>
      <c r="U5412" s="26" t="str">
        <f>VLOOKUP(kiva_loans__muestra[[#This Row],[country]],Pais!A:B,2,FALSE)</f>
        <v>Asia</v>
      </c>
      <c r="V5412" t="s">
        <v>10719</v>
      </c>
    </row>
    <row r="5413" spans="1:22">
      <c r="A5413">
        <v>655719</v>
      </c>
      <c r="B5413" s="20">
        <v>475</v>
      </c>
      <c r="C5413" s="22">
        <v>475</v>
      </c>
      <c r="D5413" t="s">
        <v>28</v>
      </c>
      <c r="E5413" t="s">
        <v>29</v>
      </c>
      <c r="F5413" t="s">
        <v>2913</v>
      </c>
      <c r="G5413" t="s">
        <v>22</v>
      </c>
      <c r="H5413" t="s">
        <v>23</v>
      </c>
      <c r="I5413" t="s">
        <v>2914</v>
      </c>
      <c r="J5413" t="s">
        <v>25</v>
      </c>
      <c r="K5413">
        <v>2450</v>
      </c>
      <c r="L5413" s="4">
        <v>41648.502615740741</v>
      </c>
      <c r="M5413" s="4">
        <v>41620.333333333336</v>
      </c>
      <c r="N5413" s="4">
        <v>41664.903738425928</v>
      </c>
      <c r="O5413">
        <v>14</v>
      </c>
      <c r="P5413">
        <v>19</v>
      </c>
      <c r="Q5413" t="s">
        <v>26</v>
      </c>
      <c r="R5413" t="s">
        <v>43</v>
      </c>
      <c r="S5413" s="3">
        <v>41648</v>
      </c>
      <c r="T5413" t="str">
        <f>IF(kiva_loans__muestra[[#This Row],[loan_amount]]&gt;5000,"Alto","Bajo")</f>
        <v>Bajo</v>
      </c>
      <c r="U5413" s="26" t="str">
        <f>VLOOKUP(kiva_loans__muestra[[#This Row],[country]],Pais!A:B,2,FALSE)</f>
        <v>Asia</v>
      </c>
      <c r="V5413" t="s">
        <v>10719</v>
      </c>
    </row>
    <row r="5414" spans="1:22">
      <c r="A5414">
        <v>655720</v>
      </c>
      <c r="B5414" s="20">
        <v>200</v>
      </c>
      <c r="C5414" s="22">
        <v>200</v>
      </c>
      <c r="D5414" t="s">
        <v>19</v>
      </c>
      <c r="E5414" t="s">
        <v>20</v>
      </c>
      <c r="F5414" t="s">
        <v>2869</v>
      </c>
      <c r="G5414" t="s">
        <v>22</v>
      </c>
      <c r="H5414" t="s">
        <v>23</v>
      </c>
      <c r="I5414" t="s">
        <v>24</v>
      </c>
      <c r="J5414" t="s">
        <v>25</v>
      </c>
      <c r="K5414">
        <v>2470</v>
      </c>
      <c r="L5414" s="4">
        <v>41648.50271990741</v>
      </c>
      <c r="M5414" s="4">
        <v>41645.333333333336</v>
      </c>
      <c r="N5414" s="4">
        <v>41649.192812499998</v>
      </c>
      <c r="O5414">
        <v>11</v>
      </c>
      <c r="P5414">
        <v>2</v>
      </c>
      <c r="Q5414" t="s">
        <v>26</v>
      </c>
      <c r="R5414" t="s">
        <v>27</v>
      </c>
      <c r="S5414" s="3">
        <v>41648</v>
      </c>
      <c r="T5414" t="str">
        <f>IF(kiva_loans__muestra[[#This Row],[loan_amount]]&gt;5000,"Alto","Bajo")</f>
        <v>Bajo</v>
      </c>
      <c r="U5414" s="26" t="str">
        <f>VLOOKUP(kiva_loans__muestra[[#This Row],[country]],Pais!A:B,2,FALSE)</f>
        <v>Asia</v>
      </c>
      <c r="V5414" t="s">
        <v>10719</v>
      </c>
    </row>
    <row r="5415" spans="1:22">
      <c r="A5415">
        <v>655722</v>
      </c>
      <c r="B5415" s="20">
        <v>400</v>
      </c>
      <c r="C5415" s="22">
        <v>400</v>
      </c>
      <c r="D5415" t="s">
        <v>77</v>
      </c>
      <c r="E5415" t="s">
        <v>44</v>
      </c>
      <c r="F5415" t="s">
        <v>2977</v>
      </c>
      <c r="G5415" t="s">
        <v>22</v>
      </c>
      <c r="H5415" t="s">
        <v>23</v>
      </c>
      <c r="I5415" t="s">
        <v>3330</v>
      </c>
      <c r="J5415" t="s">
        <v>25</v>
      </c>
      <c r="K5415">
        <v>2450</v>
      </c>
      <c r="L5415" s="4">
        <v>41648.503796296296</v>
      </c>
      <c r="M5415" s="4">
        <v>41635.333333333336</v>
      </c>
      <c r="N5415" s="4">
        <v>41656.997303240743</v>
      </c>
      <c r="O5415">
        <v>14</v>
      </c>
      <c r="P5415">
        <v>16</v>
      </c>
      <c r="Q5415" t="s">
        <v>26</v>
      </c>
      <c r="R5415" t="s">
        <v>43</v>
      </c>
      <c r="S5415" s="3">
        <v>41648</v>
      </c>
      <c r="T5415" t="str">
        <f>IF(kiva_loans__muestra[[#This Row],[loan_amount]]&gt;5000,"Alto","Bajo")</f>
        <v>Bajo</v>
      </c>
      <c r="U5415" s="26" t="str">
        <f>VLOOKUP(kiva_loans__muestra[[#This Row],[country]],Pais!A:B,2,FALSE)</f>
        <v>Asia</v>
      </c>
      <c r="V5415" t="s">
        <v>10719</v>
      </c>
    </row>
    <row r="5416" spans="1:22">
      <c r="A5416">
        <v>655725</v>
      </c>
      <c r="B5416" s="20">
        <v>450</v>
      </c>
      <c r="C5416" s="22">
        <v>450</v>
      </c>
      <c r="D5416" t="s">
        <v>40</v>
      </c>
      <c r="E5416" t="s">
        <v>20</v>
      </c>
      <c r="F5416" t="s">
        <v>3259</v>
      </c>
      <c r="G5416" t="s">
        <v>22</v>
      </c>
      <c r="H5416" t="s">
        <v>23</v>
      </c>
      <c r="I5416" t="s">
        <v>24</v>
      </c>
      <c r="J5416" t="s">
        <v>25</v>
      </c>
      <c r="K5416">
        <v>2450</v>
      </c>
      <c r="L5416" s="4">
        <v>41648.50476851852</v>
      </c>
      <c r="M5416" s="4">
        <v>41627.333333333336</v>
      </c>
      <c r="N5416" s="4">
        <v>41652.324606481481</v>
      </c>
      <c r="O5416">
        <v>14</v>
      </c>
      <c r="P5416">
        <v>18</v>
      </c>
      <c r="Q5416" t="s">
        <v>26</v>
      </c>
      <c r="R5416" t="s">
        <v>43</v>
      </c>
      <c r="S5416" s="3">
        <v>41648</v>
      </c>
      <c r="T5416" t="str">
        <f>IF(kiva_loans__muestra[[#This Row],[loan_amount]]&gt;5000,"Alto","Bajo")</f>
        <v>Bajo</v>
      </c>
      <c r="U5416" s="26" t="str">
        <f>VLOOKUP(kiva_loans__muestra[[#This Row],[country]],Pais!A:B,2,FALSE)</f>
        <v>Asia</v>
      </c>
      <c r="V5416" t="s">
        <v>10719</v>
      </c>
    </row>
    <row r="5417" spans="1:22">
      <c r="A5417">
        <v>655977</v>
      </c>
      <c r="B5417" s="20">
        <v>625</v>
      </c>
      <c r="C5417" s="22">
        <v>625</v>
      </c>
      <c r="D5417" t="s">
        <v>75</v>
      </c>
      <c r="E5417" t="s">
        <v>44</v>
      </c>
      <c r="F5417" t="s">
        <v>3469</v>
      </c>
      <c r="G5417" t="s">
        <v>22</v>
      </c>
      <c r="H5417" t="s">
        <v>23</v>
      </c>
      <c r="I5417" t="s">
        <v>24</v>
      </c>
      <c r="J5417" t="s">
        <v>25</v>
      </c>
      <c r="K5417">
        <v>2470</v>
      </c>
      <c r="L5417" s="4">
        <v>41649.19458333333</v>
      </c>
      <c r="M5417" s="4">
        <v>41646.333333333336</v>
      </c>
      <c r="N5417" s="4">
        <v>41651.806157407409</v>
      </c>
      <c r="O5417">
        <v>11</v>
      </c>
      <c r="P5417">
        <v>21</v>
      </c>
      <c r="Q5417" t="s">
        <v>26</v>
      </c>
      <c r="R5417" t="s">
        <v>27</v>
      </c>
      <c r="S5417" s="3">
        <v>41649</v>
      </c>
      <c r="T5417" t="str">
        <f>IF(kiva_loans__muestra[[#This Row],[loan_amount]]&gt;5000,"Alto","Bajo")</f>
        <v>Bajo</v>
      </c>
      <c r="U5417" s="26" t="str">
        <f>VLOOKUP(kiva_loans__muestra[[#This Row],[country]],Pais!A:B,2,FALSE)</f>
        <v>Asia</v>
      </c>
      <c r="V5417" t="s">
        <v>10719</v>
      </c>
    </row>
    <row r="5418" spans="1:22">
      <c r="A5418">
        <v>655979</v>
      </c>
      <c r="B5418" s="20">
        <v>250</v>
      </c>
      <c r="C5418" s="22">
        <v>250</v>
      </c>
      <c r="D5418" t="s">
        <v>548</v>
      </c>
      <c r="E5418" t="s">
        <v>56</v>
      </c>
      <c r="F5418" t="s">
        <v>3776</v>
      </c>
      <c r="G5418" t="s">
        <v>22</v>
      </c>
      <c r="H5418" t="s">
        <v>23</v>
      </c>
      <c r="I5418" t="s">
        <v>24</v>
      </c>
      <c r="J5418" t="s">
        <v>25</v>
      </c>
      <c r="K5418">
        <v>2470</v>
      </c>
      <c r="L5418" s="4">
        <v>41649.203310185185</v>
      </c>
      <c r="M5418" s="4">
        <v>41646.333333333336</v>
      </c>
      <c r="N5418" s="4">
        <v>41649.936215277776</v>
      </c>
      <c r="O5418">
        <v>11</v>
      </c>
      <c r="P5418">
        <v>9</v>
      </c>
      <c r="Q5418" t="s">
        <v>26</v>
      </c>
      <c r="R5418" t="s">
        <v>27</v>
      </c>
      <c r="S5418" s="3">
        <v>41649</v>
      </c>
      <c r="T5418" t="str">
        <f>IF(kiva_loans__muestra[[#This Row],[loan_amount]]&gt;5000,"Alto","Bajo")</f>
        <v>Bajo</v>
      </c>
      <c r="U5418" s="26" t="str">
        <f>VLOOKUP(kiva_loans__muestra[[#This Row],[country]],Pais!A:B,2,FALSE)</f>
        <v>Asia</v>
      </c>
      <c r="V5418" t="s">
        <v>10719</v>
      </c>
    </row>
    <row r="5419" spans="1:22">
      <c r="A5419">
        <v>656001</v>
      </c>
      <c r="B5419" s="20">
        <v>250</v>
      </c>
      <c r="C5419" s="22">
        <v>250</v>
      </c>
      <c r="D5419" t="s">
        <v>28</v>
      </c>
      <c r="E5419" t="s">
        <v>29</v>
      </c>
      <c r="F5419" t="s">
        <v>3549</v>
      </c>
      <c r="G5419" t="s">
        <v>22</v>
      </c>
      <c r="H5419" t="s">
        <v>23</v>
      </c>
      <c r="I5419" t="s">
        <v>24</v>
      </c>
      <c r="J5419" t="s">
        <v>25</v>
      </c>
      <c r="K5419">
        <v>2470</v>
      </c>
      <c r="L5419" s="4">
        <v>41649.274421296293</v>
      </c>
      <c r="M5419" s="4">
        <v>41646.333333333336</v>
      </c>
      <c r="N5419" s="4">
        <v>41649.91983796296</v>
      </c>
      <c r="O5419">
        <v>11</v>
      </c>
      <c r="P5419">
        <v>8</v>
      </c>
      <c r="Q5419" t="s">
        <v>134</v>
      </c>
      <c r="R5419" t="s">
        <v>27</v>
      </c>
      <c r="S5419" s="3">
        <v>41649</v>
      </c>
      <c r="T5419" t="str">
        <f>IF(kiva_loans__muestra[[#This Row],[loan_amount]]&gt;5000,"Alto","Bajo")</f>
        <v>Bajo</v>
      </c>
      <c r="U5419" s="26" t="str">
        <f>VLOOKUP(kiva_loans__muestra[[#This Row],[country]],Pais!A:B,2,FALSE)</f>
        <v>Asia</v>
      </c>
      <c r="V5419" t="s">
        <v>10720</v>
      </c>
    </row>
    <row r="5420" spans="1:22">
      <c r="A5420">
        <v>656011</v>
      </c>
      <c r="B5420" s="20">
        <v>525</v>
      </c>
      <c r="C5420" s="22">
        <v>525</v>
      </c>
      <c r="D5420" t="s">
        <v>37</v>
      </c>
      <c r="E5420" t="s">
        <v>38</v>
      </c>
      <c r="F5420" t="s">
        <v>3601</v>
      </c>
      <c r="G5420" t="s">
        <v>22</v>
      </c>
      <c r="H5420" t="s">
        <v>23</v>
      </c>
      <c r="I5420" t="s">
        <v>24</v>
      </c>
      <c r="J5420" t="s">
        <v>25</v>
      </c>
      <c r="K5420">
        <v>2470</v>
      </c>
      <c r="L5420" s="4">
        <v>41649.292743055557</v>
      </c>
      <c r="M5420" s="4">
        <v>41646.333333333336</v>
      </c>
      <c r="N5420" s="4">
        <v>41649.936215277776</v>
      </c>
      <c r="O5420">
        <v>11</v>
      </c>
      <c r="P5420">
        <v>16</v>
      </c>
      <c r="Q5420" t="s">
        <v>134</v>
      </c>
      <c r="R5420" t="s">
        <v>27</v>
      </c>
      <c r="S5420" s="3">
        <v>41649</v>
      </c>
      <c r="T5420" t="str">
        <f>IF(kiva_loans__muestra[[#This Row],[loan_amount]]&gt;5000,"Alto","Bajo")</f>
        <v>Bajo</v>
      </c>
      <c r="U5420" s="26" t="str">
        <f>VLOOKUP(kiva_loans__muestra[[#This Row],[country]],Pais!A:B,2,FALSE)</f>
        <v>Asia</v>
      </c>
      <c r="V5420" t="s">
        <v>10720</v>
      </c>
    </row>
    <row r="5421" spans="1:22">
      <c r="A5421">
        <v>656112</v>
      </c>
      <c r="B5421" s="20">
        <v>400</v>
      </c>
      <c r="C5421" s="22">
        <v>400</v>
      </c>
      <c r="D5421" t="s">
        <v>64</v>
      </c>
      <c r="E5421" t="s">
        <v>65</v>
      </c>
      <c r="F5421" t="s">
        <v>3632</v>
      </c>
      <c r="G5421" t="s">
        <v>22</v>
      </c>
      <c r="H5421" t="s">
        <v>23</v>
      </c>
      <c r="I5421" t="s">
        <v>24</v>
      </c>
      <c r="J5421" t="s">
        <v>25</v>
      </c>
      <c r="K5421">
        <v>2450</v>
      </c>
      <c r="L5421" s="4">
        <v>41649.475277777776</v>
      </c>
      <c r="M5421" s="4">
        <v>41648.333333333336</v>
      </c>
      <c r="N5421" s="4">
        <v>41661.666863425926</v>
      </c>
      <c r="O5421">
        <v>14</v>
      </c>
      <c r="P5421">
        <v>15</v>
      </c>
      <c r="Q5421" t="s">
        <v>26</v>
      </c>
      <c r="R5421" t="s">
        <v>43</v>
      </c>
      <c r="S5421" s="3">
        <v>41649</v>
      </c>
      <c r="T5421" t="str">
        <f>IF(kiva_loans__muestra[[#This Row],[loan_amount]]&gt;5000,"Alto","Bajo")</f>
        <v>Bajo</v>
      </c>
      <c r="U5421" s="26" t="str">
        <f>VLOOKUP(kiva_loans__muestra[[#This Row],[country]],Pais!A:B,2,FALSE)</f>
        <v>Asia</v>
      </c>
      <c r="V5421" t="s">
        <v>10719</v>
      </c>
    </row>
    <row r="5422" spans="1:22">
      <c r="A5422">
        <v>656113</v>
      </c>
      <c r="B5422" s="20">
        <v>400</v>
      </c>
      <c r="C5422" s="22">
        <v>400</v>
      </c>
      <c r="D5422" t="s">
        <v>418</v>
      </c>
      <c r="E5422" t="s">
        <v>65</v>
      </c>
      <c r="F5422" t="s">
        <v>3783</v>
      </c>
      <c r="G5422" t="s">
        <v>22</v>
      </c>
      <c r="H5422" t="s">
        <v>23</v>
      </c>
      <c r="I5422" t="s">
        <v>3784</v>
      </c>
      <c r="J5422" t="s">
        <v>25</v>
      </c>
      <c r="K5422">
        <v>2450</v>
      </c>
      <c r="L5422" s="4">
        <v>41649.476678240739</v>
      </c>
      <c r="M5422" s="4">
        <v>41624.333333333336</v>
      </c>
      <c r="N5422" s="4">
        <v>41659.629120370373</v>
      </c>
      <c r="O5422">
        <v>14</v>
      </c>
      <c r="P5422">
        <v>13</v>
      </c>
      <c r="Q5422" t="s">
        <v>26</v>
      </c>
      <c r="R5422" t="s">
        <v>43</v>
      </c>
      <c r="S5422" s="3">
        <v>41649</v>
      </c>
      <c r="T5422" t="str">
        <f>IF(kiva_loans__muestra[[#This Row],[loan_amount]]&gt;5000,"Alto","Bajo")</f>
        <v>Bajo</v>
      </c>
      <c r="U5422" s="26" t="str">
        <f>VLOOKUP(kiva_loans__muestra[[#This Row],[country]],Pais!A:B,2,FALSE)</f>
        <v>Asia</v>
      </c>
      <c r="V5422" t="s">
        <v>10719</v>
      </c>
    </row>
    <row r="5423" spans="1:22">
      <c r="A5423">
        <v>656117</v>
      </c>
      <c r="B5423" s="20">
        <v>400</v>
      </c>
      <c r="C5423" s="22">
        <v>400</v>
      </c>
      <c r="D5423" t="s">
        <v>370</v>
      </c>
      <c r="E5423" t="s">
        <v>51</v>
      </c>
      <c r="F5423" t="s">
        <v>831</v>
      </c>
      <c r="G5423" t="s">
        <v>22</v>
      </c>
      <c r="H5423" t="s">
        <v>23</v>
      </c>
      <c r="I5423" t="s">
        <v>3667</v>
      </c>
      <c r="J5423" t="s">
        <v>25</v>
      </c>
      <c r="K5423">
        <v>2450</v>
      </c>
      <c r="L5423" s="4">
        <v>41649.478472222225</v>
      </c>
      <c r="M5423" s="4">
        <v>41634.333333333336</v>
      </c>
      <c r="N5423" s="4">
        <v>41651.762708333335</v>
      </c>
      <c r="O5423">
        <v>14</v>
      </c>
      <c r="P5423">
        <v>16</v>
      </c>
      <c r="Q5423" t="s">
        <v>26</v>
      </c>
      <c r="R5423" t="s">
        <v>43</v>
      </c>
      <c r="S5423" s="3">
        <v>41649</v>
      </c>
      <c r="T5423" t="str">
        <f>IF(kiva_loans__muestra[[#This Row],[loan_amount]]&gt;5000,"Alto","Bajo")</f>
        <v>Bajo</v>
      </c>
      <c r="U5423" s="26" t="str">
        <f>VLOOKUP(kiva_loans__muestra[[#This Row],[country]],Pais!A:B,2,FALSE)</f>
        <v>Asia</v>
      </c>
      <c r="V5423" t="s">
        <v>10719</v>
      </c>
    </row>
    <row r="5424" spans="1:22">
      <c r="A5424">
        <v>656119</v>
      </c>
      <c r="B5424" s="20">
        <v>400</v>
      </c>
      <c r="C5424" s="22">
        <v>400</v>
      </c>
      <c r="D5424" t="s">
        <v>80</v>
      </c>
      <c r="E5424" t="s">
        <v>20</v>
      </c>
      <c r="F5424" t="s">
        <v>3535</v>
      </c>
      <c r="G5424" t="s">
        <v>22</v>
      </c>
      <c r="H5424" t="s">
        <v>23</v>
      </c>
      <c r="I5424" t="s">
        <v>3440</v>
      </c>
      <c r="J5424" t="s">
        <v>25</v>
      </c>
      <c r="K5424">
        <v>2450</v>
      </c>
      <c r="L5424" s="4">
        <v>41649.480138888888</v>
      </c>
      <c r="M5424" s="4">
        <v>41626.333333333336</v>
      </c>
      <c r="N5424" s="4">
        <v>41657.240613425929</v>
      </c>
      <c r="O5424">
        <v>14</v>
      </c>
      <c r="P5424">
        <v>15</v>
      </c>
      <c r="Q5424" t="s">
        <v>134</v>
      </c>
      <c r="R5424" t="s">
        <v>43</v>
      </c>
      <c r="S5424" s="3">
        <v>41649</v>
      </c>
      <c r="T5424" t="str">
        <f>IF(kiva_loans__muestra[[#This Row],[loan_amount]]&gt;5000,"Alto","Bajo")</f>
        <v>Bajo</v>
      </c>
      <c r="U5424" s="26" t="str">
        <f>VLOOKUP(kiva_loans__muestra[[#This Row],[country]],Pais!A:B,2,FALSE)</f>
        <v>Asia</v>
      </c>
      <c r="V5424" t="s">
        <v>10720</v>
      </c>
    </row>
    <row r="5425" spans="1:22">
      <c r="A5425">
        <v>656120</v>
      </c>
      <c r="B5425" s="20">
        <v>400</v>
      </c>
      <c r="C5425" s="22">
        <v>400</v>
      </c>
      <c r="D5425" t="s">
        <v>40</v>
      </c>
      <c r="E5425" t="s">
        <v>20</v>
      </c>
      <c r="F5425" t="s">
        <v>721</v>
      </c>
      <c r="G5425" t="s">
        <v>22</v>
      </c>
      <c r="H5425" t="s">
        <v>23</v>
      </c>
      <c r="I5425" t="s">
        <v>3440</v>
      </c>
      <c r="J5425" t="s">
        <v>25</v>
      </c>
      <c r="K5425">
        <v>2450</v>
      </c>
      <c r="L5425" s="4">
        <v>41649.481215277781</v>
      </c>
      <c r="M5425" s="4">
        <v>41625.333333333336</v>
      </c>
      <c r="N5425" s="4">
        <v>41653.896423611113</v>
      </c>
      <c r="O5425">
        <v>14</v>
      </c>
      <c r="P5425">
        <v>12</v>
      </c>
      <c r="Q5425" t="s">
        <v>26</v>
      </c>
      <c r="R5425" t="s">
        <v>43</v>
      </c>
      <c r="S5425" s="3">
        <v>41649</v>
      </c>
      <c r="T5425" t="str">
        <f>IF(kiva_loans__muestra[[#This Row],[loan_amount]]&gt;5000,"Alto","Bajo")</f>
        <v>Bajo</v>
      </c>
      <c r="U5425" s="26" t="str">
        <f>VLOOKUP(kiva_loans__muestra[[#This Row],[country]],Pais!A:B,2,FALSE)</f>
        <v>Asia</v>
      </c>
      <c r="V5425" t="s">
        <v>10719</v>
      </c>
    </row>
    <row r="5426" spans="1:22">
      <c r="A5426">
        <v>656124</v>
      </c>
      <c r="B5426" s="20">
        <v>400</v>
      </c>
      <c r="C5426" s="22">
        <v>400</v>
      </c>
      <c r="D5426" t="s">
        <v>40</v>
      </c>
      <c r="E5426" t="s">
        <v>20</v>
      </c>
      <c r="F5426" t="s">
        <v>3794</v>
      </c>
      <c r="G5426" t="s">
        <v>22</v>
      </c>
      <c r="H5426" t="s">
        <v>23</v>
      </c>
      <c r="I5426" t="s">
        <v>3440</v>
      </c>
      <c r="J5426" t="s">
        <v>25</v>
      </c>
      <c r="K5426">
        <v>2450</v>
      </c>
      <c r="L5426" s="4">
        <v>41649.483449074076</v>
      </c>
      <c r="M5426" s="4">
        <v>41635.333333333336</v>
      </c>
      <c r="N5426" s="4">
        <v>41649.934039351851</v>
      </c>
      <c r="O5426">
        <v>14</v>
      </c>
      <c r="P5426">
        <v>1</v>
      </c>
      <c r="Q5426" t="s">
        <v>26</v>
      </c>
      <c r="R5426" t="s">
        <v>43</v>
      </c>
      <c r="S5426" s="3">
        <v>41649</v>
      </c>
      <c r="T5426" t="str">
        <f>IF(kiva_loans__muestra[[#This Row],[loan_amount]]&gt;5000,"Alto","Bajo")</f>
        <v>Bajo</v>
      </c>
      <c r="U5426" s="26" t="str">
        <f>VLOOKUP(kiva_loans__muestra[[#This Row],[country]],Pais!A:B,2,FALSE)</f>
        <v>Asia</v>
      </c>
      <c r="V5426" t="s">
        <v>10719</v>
      </c>
    </row>
    <row r="5427" spans="1:22">
      <c r="A5427">
        <v>656125</v>
      </c>
      <c r="B5427" s="20">
        <v>400</v>
      </c>
      <c r="C5427" s="22">
        <v>400</v>
      </c>
      <c r="D5427" t="s">
        <v>28</v>
      </c>
      <c r="E5427" t="s">
        <v>29</v>
      </c>
      <c r="F5427" t="s">
        <v>2273</v>
      </c>
      <c r="G5427" t="s">
        <v>22</v>
      </c>
      <c r="H5427" t="s">
        <v>23</v>
      </c>
      <c r="I5427" t="s">
        <v>114</v>
      </c>
      <c r="J5427" t="s">
        <v>25</v>
      </c>
      <c r="K5427">
        <v>2450</v>
      </c>
      <c r="L5427" s="4">
        <v>41649.484861111108</v>
      </c>
      <c r="M5427" s="4">
        <v>41648.333333333336</v>
      </c>
      <c r="N5427" s="4">
        <v>41666.932569444441</v>
      </c>
      <c r="O5427">
        <v>14</v>
      </c>
      <c r="P5427">
        <v>13</v>
      </c>
      <c r="Q5427" t="s">
        <v>26</v>
      </c>
      <c r="R5427" t="s">
        <v>43</v>
      </c>
      <c r="S5427" s="3">
        <v>41649</v>
      </c>
      <c r="T5427" t="str">
        <f>IF(kiva_loans__muestra[[#This Row],[loan_amount]]&gt;5000,"Alto","Bajo")</f>
        <v>Bajo</v>
      </c>
      <c r="U5427" s="26" t="str">
        <f>VLOOKUP(kiva_loans__muestra[[#This Row],[country]],Pais!A:B,2,FALSE)</f>
        <v>Asia</v>
      </c>
      <c r="V5427" t="s">
        <v>10719</v>
      </c>
    </row>
    <row r="5428" spans="1:22">
      <c r="A5428">
        <v>656126</v>
      </c>
      <c r="B5428" s="20">
        <v>400</v>
      </c>
      <c r="C5428" s="22">
        <v>400</v>
      </c>
      <c r="D5428" t="s">
        <v>53</v>
      </c>
      <c r="E5428" t="s">
        <v>44</v>
      </c>
      <c r="F5428" t="s">
        <v>3741</v>
      </c>
      <c r="G5428" t="s">
        <v>22</v>
      </c>
      <c r="H5428" t="s">
        <v>23</v>
      </c>
      <c r="I5428" t="s">
        <v>114</v>
      </c>
      <c r="J5428" t="s">
        <v>25</v>
      </c>
      <c r="K5428">
        <v>2450</v>
      </c>
      <c r="L5428" s="4">
        <v>41649.486898148149</v>
      </c>
      <c r="M5428" s="4">
        <v>41626.333333333336</v>
      </c>
      <c r="N5428" s="4">
        <v>41660.649918981479</v>
      </c>
      <c r="O5428">
        <v>14</v>
      </c>
      <c r="P5428">
        <v>14</v>
      </c>
      <c r="Q5428" t="s">
        <v>134</v>
      </c>
      <c r="R5428" t="s">
        <v>43</v>
      </c>
      <c r="S5428" s="3">
        <v>41649</v>
      </c>
      <c r="T5428" t="str">
        <f>IF(kiva_loans__muestra[[#This Row],[loan_amount]]&gt;5000,"Alto","Bajo")</f>
        <v>Bajo</v>
      </c>
      <c r="U5428" s="26" t="str">
        <f>VLOOKUP(kiva_loans__muestra[[#This Row],[country]],Pais!A:B,2,FALSE)</f>
        <v>Asia</v>
      </c>
      <c r="V5428" t="s">
        <v>10720</v>
      </c>
    </row>
    <row r="5429" spans="1:22">
      <c r="A5429">
        <v>656129</v>
      </c>
      <c r="B5429" s="20">
        <v>450</v>
      </c>
      <c r="C5429" s="22">
        <v>450</v>
      </c>
      <c r="D5429" t="s">
        <v>67</v>
      </c>
      <c r="E5429" t="s">
        <v>68</v>
      </c>
      <c r="F5429" t="s">
        <v>3438</v>
      </c>
      <c r="G5429" t="s">
        <v>22</v>
      </c>
      <c r="H5429" t="s">
        <v>23</v>
      </c>
      <c r="I5429" t="s">
        <v>3439</v>
      </c>
      <c r="J5429" t="s">
        <v>25</v>
      </c>
      <c r="K5429">
        <v>2450</v>
      </c>
      <c r="L5429" s="4">
        <v>41649.488657407404</v>
      </c>
      <c r="M5429" s="4">
        <v>41628.333333333336</v>
      </c>
      <c r="N5429" s="4">
        <v>41661.132326388892</v>
      </c>
      <c r="O5429">
        <v>14</v>
      </c>
      <c r="P5429">
        <v>18</v>
      </c>
      <c r="Q5429" t="s">
        <v>26</v>
      </c>
      <c r="R5429" t="s">
        <v>43</v>
      </c>
      <c r="S5429" s="3">
        <v>41649</v>
      </c>
      <c r="T5429" t="str">
        <f>IF(kiva_loans__muestra[[#This Row],[loan_amount]]&gt;5000,"Alto","Bajo")</f>
        <v>Bajo</v>
      </c>
      <c r="U5429" s="26" t="str">
        <f>VLOOKUP(kiva_loans__muestra[[#This Row],[country]],Pais!A:B,2,FALSE)</f>
        <v>Asia</v>
      </c>
      <c r="V5429" t="s">
        <v>10719</v>
      </c>
    </row>
    <row r="5430" spans="1:22">
      <c r="A5430">
        <v>656133</v>
      </c>
      <c r="B5430" s="20">
        <v>475</v>
      </c>
      <c r="C5430" s="22">
        <v>475</v>
      </c>
      <c r="D5430" t="s">
        <v>106</v>
      </c>
      <c r="E5430" t="s">
        <v>65</v>
      </c>
      <c r="F5430" t="s">
        <v>3510</v>
      </c>
      <c r="G5430" t="s">
        <v>22</v>
      </c>
      <c r="H5430" t="s">
        <v>23</v>
      </c>
      <c r="I5430" t="s">
        <v>3502</v>
      </c>
      <c r="J5430" t="s">
        <v>25</v>
      </c>
      <c r="K5430">
        <v>2450</v>
      </c>
      <c r="L5430" s="4">
        <v>41649.491863425923</v>
      </c>
      <c r="M5430" s="4">
        <v>41647.333333333336</v>
      </c>
      <c r="N5430" s="4">
        <v>41665.611354166664</v>
      </c>
      <c r="O5430">
        <v>14</v>
      </c>
      <c r="P5430">
        <v>17</v>
      </c>
      <c r="Q5430" t="s">
        <v>26</v>
      </c>
      <c r="R5430" t="s">
        <v>43</v>
      </c>
      <c r="S5430" s="3">
        <v>41649</v>
      </c>
      <c r="T5430" t="str">
        <f>IF(kiva_loans__muestra[[#This Row],[loan_amount]]&gt;5000,"Alto","Bajo")</f>
        <v>Bajo</v>
      </c>
      <c r="U5430" s="26" t="str">
        <f>VLOOKUP(kiva_loans__muestra[[#This Row],[country]],Pais!A:B,2,FALSE)</f>
        <v>Asia</v>
      </c>
      <c r="V5430" t="s">
        <v>10719</v>
      </c>
    </row>
    <row r="5431" spans="1:22">
      <c r="A5431">
        <v>656135</v>
      </c>
      <c r="B5431" s="20">
        <v>400</v>
      </c>
      <c r="C5431" s="22">
        <v>400</v>
      </c>
      <c r="D5431" t="s">
        <v>40</v>
      </c>
      <c r="E5431" t="s">
        <v>20</v>
      </c>
      <c r="F5431" t="s">
        <v>3501</v>
      </c>
      <c r="G5431" t="s">
        <v>22</v>
      </c>
      <c r="H5431" t="s">
        <v>23</v>
      </c>
      <c r="I5431" t="s">
        <v>3502</v>
      </c>
      <c r="J5431" t="s">
        <v>25</v>
      </c>
      <c r="K5431">
        <v>2450</v>
      </c>
      <c r="L5431" s="4">
        <v>41649.493472222224</v>
      </c>
      <c r="M5431" s="4">
        <v>41620.333333333336</v>
      </c>
      <c r="N5431" s="4">
        <v>41655.756493055553</v>
      </c>
      <c r="O5431">
        <v>14</v>
      </c>
      <c r="P5431">
        <v>14</v>
      </c>
      <c r="Q5431" t="s">
        <v>26</v>
      </c>
      <c r="R5431" t="s">
        <v>43</v>
      </c>
      <c r="S5431" s="3">
        <v>41649</v>
      </c>
      <c r="T5431" t="str">
        <f>IF(kiva_loans__muestra[[#This Row],[loan_amount]]&gt;5000,"Alto","Bajo")</f>
        <v>Bajo</v>
      </c>
      <c r="U5431" s="26" t="str">
        <f>VLOOKUP(kiva_loans__muestra[[#This Row],[country]],Pais!A:B,2,FALSE)</f>
        <v>Asia</v>
      </c>
      <c r="V5431" t="s">
        <v>10719</v>
      </c>
    </row>
    <row r="5432" spans="1:22">
      <c r="A5432">
        <v>656137</v>
      </c>
      <c r="B5432" s="20">
        <v>450</v>
      </c>
      <c r="C5432" s="22">
        <v>450</v>
      </c>
      <c r="D5432" t="s">
        <v>37</v>
      </c>
      <c r="E5432" t="s">
        <v>38</v>
      </c>
      <c r="F5432" t="s">
        <v>3475</v>
      </c>
      <c r="G5432" t="s">
        <v>22</v>
      </c>
      <c r="H5432" t="s">
        <v>23</v>
      </c>
      <c r="I5432" t="s">
        <v>3476</v>
      </c>
      <c r="J5432" t="s">
        <v>25</v>
      </c>
      <c r="K5432">
        <v>2450</v>
      </c>
      <c r="L5432" s="4">
        <v>41649.494745370372</v>
      </c>
      <c r="M5432" s="4">
        <v>41635.333333333336</v>
      </c>
      <c r="N5432" s="4">
        <v>41650.154386574075</v>
      </c>
      <c r="O5432">
        <v>14</v>
      </c>
      <c r="P5432">
        <v>14</v>
      </c>
      <c r="Q5432" t="s">
        <v>26</v>
      </c>
      <c r="R5432" t="s">
        <v>43</v>
      </c>
      <c r="S5432" s="3">
        <v>41649</v>
      </c>
      <c r="T5432" t="str">
        <f>IF(kiva_loans__muestra[[#This Row],[loan_amount]]&gt;5000,"Alto","Bajo")</f>
        <v>Bajo</v>
      </c>
      <c r="U5432" s="26" t="str">
        <f>VLOOKUP(kiva_loans__muestra[[#This Row],[country]],Pais!A:B,2,FALSE)</f>
        <v>Asia</v>
      </c>
      <c r="V5432" t="s">
        <v>10719</v>
      </c>
    </row>
    <row r="5433" spans="1:22">
      <c r="A5433">
        <v>656140</v>
      </c>
      <c r="B5433" s="20">
        <v>400</v>
      </c>
      <c r="C5433" s="22">
        <v>400</v>
      </c>
      <c r="D5433" t="s">
        <v>370</v>
      </c>
      <c r="E5433" t="s">
        <v>51</v>
      </c>
      <c r="F5433" t="s">
        <v>3565</v>
      </c>
      <c r="G5433" t="s">
        <v>22</v>
      </c>
      <c r="H5433" t="s">
        <v>23</v>
      </c>
      <c r="I5433" t="s">
        <v>42</v>
      </c>
      <c r="J5433" t="s">
        <v>25</v>
      </c>
      <c r="K5433">
        <v>2450</v>
      </c>
      <c r="L5433" s="4">
        <v>41649.496018518519</v>
      </c>
      <c r="M5433" s="4">
        <v>41641.333333333336</v>
      </c>
      <c r="N5433" s="4">
        <v>41653.728125000001</v>
      </c>
      <c r="O5433">
        <v>13</v>
      </c>
      <c r="P5433">
        <v>14</v>
      </c>
      <c r="Q5433" t="s">
        <v>26</v>
      </c>
      <c r="R5433" t="s">
        <v>43</v>
      </c>
      <c r="S5433" s="3">
        <v>41649</v>
      </c>
      <c r="T5433" t="str">
        <f>IF(kiva_loans__muestra[[#This Row],[loan_amount]]&gt;5000,"Alto","Bajo")</f>
        <v>Bajo</v>
      </c>
      <c r="U5433" s="26" t="str">
        <f>VLOOKUP(kiva_loans__muestra[[#This Row],[country]],Pais!A:B,2,FALSE)</f>
        <v>Asia</v>
      </c>
      <c r="V5433" t="s">
        <v>10719</v>
      </c>
    </row>
    <row r="5434" spans="1:22">
      <c r="A5434">
        <v>656143</v>
      </c>
      <c r="B5434" s="20">
        <v>400</v>
      </c>
      <c r="C5434" s="22">
        <v>400</v>
      </c>
      <c r="D5434" t="s">
        <v>40</v>
      </c>
      <c r="E5434" t="s">
        <v>20</v>
      </c>
      <c r="F5434" t="s">
        <v>2072</v>
      </c>
      <c r="G5434" t="s">
        <v>22</v>
      </c>
      <c r="H5434" t="s">
        <v>23</v>
      </c>
      <c r="I5434" t="s">
        <v>3689</v>
      </c>
      <c r="J5434" t="s">
        <v>25</v>
      </c>
      <c r="K5434">
        <v>2450</v>
      </c>
      <c r="L5434" s="4">
        <v>41649.499965277777</v>
      </c>
      <c r="M5434" s="4">
        <v>41635.333333333336</v>
      </c>
      <c r="N5434" s="4">
        <v>41649.968564814815</v>
      </c>
      <c r="O5434">
        <v>14</v>
      </c>
      <c r="P5434">
        <v>7</v>
      </c>
      <c r="Q5434" t="s">
        <v>134</v>
      </c>
      <c r="R5434" t="s">
        <v>43</v>
      </c>
      <c r="S5434" s="3">
        <v>41649</v>
      </c>
      <c r="T5434" t="str">
        <f>IF(kiva_loans__muestra[[#This Row],[loan_amount]]&gt;5000,"Alto","Bajo")</f>
        <v>Bajo</v>
      </c>
      <c r="U5434" s="26" t="str">
        <f>VLOOKUP(kiva_loans__muestra[[#This Row],[country]],Pais!A:B,2,FALSE)</f>
        <v>Asia</v>
      </c>
      <c r="V5434" t="s">
        <v>10720</v>
      </c>
    </row>
    <row r="5435" spans="1:22">
      <c r="A5435">
        <v>656145</v>
      </c>
      <c r="B5435" s="20">
        <v>400</v>
      </c>
      <c r="C5435" s="22">
        <v>400</v>
      </c>
      <c r="D5435" t="s">
        <v>370</v>
      </c>
      <c r="E5435" t="s">
        <v>51</v>
      </c>
      <c r="F5435" t="s">
        <v>831</v>
      </c>
      <c r="G5435" t="s">
        <v>22</v>
      </c>
      <c r="H5435" t="s">
        <v>23</v>
      </c>
      <c r="I5435" t="s">
        <v>42</v>
      </c>
      <c r="J5435" t="s">
        <v>25</v>
      </c>
      <c r="K5435">
        <v>2450</v>
      </c>
      <c r="L5435" s="4">
        <v>41649.500763888886</v>
      </c>
      <c r="M5435" s="4">
        <v>41629.333333333336</v>
      </c>
      <c r="N5435" s="4">
        <v>41649.964988425927</v>
      </c>
      <c r="O5435">
        <v>14</v>
      </c>
      <c r="P5435">
        <v>11</v>
      </c>
      <c r="Q5435" t="s">
        <v>134</v>
      </c>
      <c r="R5435" t="s">
        <v>43</v>
      </c>
      <c r="S5435" s="3">
        <v>41649</v>
      </c>
      <c r="T5435" t="str">
        <f>IF(kiva_loans__muestra[[#This Row],[loan_amount]]&gt;5000,"Alto","Bajo")</f>
        <v>Bajo</v>
      </c>
      <c r="U5435" s="26" t="str">
        <f>VLOOKUP(kiva_loans__muestra[[#This Row],[country]],Pais!A:B,2,FALSE)</f>
        <v>Asia</v>
      </c>
      <c r="V5435" t="s">
        <v>10720</v>
      </c>
    </row>
    <row r="5436" spans="1:22">
      <c r="A5436">
        <v>656146</v>
      </c>
      <c r="B5436" s="20">
        <v>475</v>
      </c>
      <c r="C5436" s="22">
        <v>475</v>
      </c>
      <c r="D5436" t="s">
        <v>28</v>
      </c>
      <c r="E5436" t="s">
        <v>29</v>
      </c>
      <c r="F5436" t="s">
        <v>3683</v>
      </c>
      <c r="G5436" t="s">
        <v>22</v>
      </c>
      <c r="H5436" t="s">
        <v>23</v>
      </c>
      <c r="I5436" t="s">
        <v>3502</v>
      </c>
      <c r="J5436" t="s">
        <v>25</v>
      </c>
      <c r="K5436">
        <v>2450</v>
      </c>
      <c r="L5436" s="4">
        <v>41649.501875000002</v>
      </c>
      <c r="M5436" s="4">
        <v>41646.333333333336</v>
      </c>
      <c r="N5436" s="4">
        <v>41662.581909722219</v>
      </c>
      <c r="O5436">
        <v>14</v>
      </c>
      <c r="P5436">
        <v>13</v>
      </c>
      <c r="Q5436" t="s">
        <v>134</v>
      </c>
      <c r="R5436" t="s">
        <v>43</v>
      </c>
      <c r="S5436" s="3">
        <v>41649</v>
      </c>
      <c r="T5436" t="str">
        <f>IF(kiva_loans__muestra[[#This Row],[loan_amount]]&gt;5000,"Alto","Bajo")</f>
        <v>Bajo</v>
      </c>
      <c r="U5436" s="26" t="str">
        <f>VLOOKUP(kiva_loans__muestra[[#This Row],[country]],Pais!A:B,2,FALSE)</f>
        <v>Asia</v>
      </c>
      <c r="V5436" t="s">
        <v>10720</v>
      </c>
    </row>
    <row r="5437" spans="1:22">
      <c r="A5437">
        <v>656497</v>
      </c>
      <c r="B5437" s="20">
        <v>200</v>
      </c>
      <c r="C5437" s="22">
        <v>200</v>
      </c>
      <c r="D5437" t="s">
        <v>44</v>
      </c>
      <c r="E5437" t="s">
        <v>44</v>
      </c>
      <c r="F5437" t="s">
        <v>4286</v>
      </c>
      <c r="G5437" t="s">
        <v>22</v>
      </c>
      <c r="H5437" t="s">
        <v>23</v>
      </c>
      <c r="I5437" t="s">
        <v>24</v>
      </c>
      <c r="J5437" t="s">
        <v>25</v>
      </c>
      <c r="K5437">
        <v>2470</v>
      </c>
      <c r="L5437" s="4">
        <v>41652.182986111111</v>
      </c>
      <c r="M5437" s="4">
        <v>41642.333333333336</v>
      </c>
      <c r="N5437" s="4">
        <v>41653.263356481482</v>
      </c>
      <c r="O5437">
        <v>11</v>
      </c>
      <c r="P5437">
        <v>8</v>
      </c>
      <c r="Q5437" t="s">
        <v>26</v>
      </c>
      <c r="R5437" t="s">
        <v>27</v>
      </c>
      <c r="S5437" s="3">
        <v>41652</v>
      </c>
      <c r="T5437" t="str">
        <f>IF(kiva_loans__muestra[[#This Row],[loan_amount]]&gt;5000,"Alto","Bajo")</f>
        <v>Bajo</v>
      </c>
      <c r="U5437" s="26" t="str">
        <f>VLOOKUP(kiva_loans__muestra[[#This Row],[country]],Pais!A:B,2,FALSE)</f>
        <v>Asia</v>
      </c>
      <c r="V5437" t="s">
        <v>10719</v>
      </c>
    </row>
    <row r="5438" spans="1:22">
      <c r="A5438">
        <v>656517</v>
      </c>
      <c r="B5438" s="20">
        <v>475</v>
      </c>
      <c r="C5438" s="22">
        <v>475</v>
      </c>
      <c r="D5438" t="s">
        <v>4266</v>
      </c>
      <c r="E5438" t="s">
        <v>65</v>
      </c>
      <c r="F5438" t="s">
        <v>4267</v>
      </c>
      <c r="G5438" t="s">
        <v>22</v>
      </c>
      <c r="H5438" t="s">
        <v>23</v>
      </c>
      <c r="I5438" t="s">
        <v>24</v>
      </c>
      <c r="J5438" t="s">
        <v>25</v>
      </c>
      <c r="K5438">
        <v>2470</v>
      </c>
      <c r="L5438" s="4">
        <v>41652.270567129628</v>
      </c>
      <c r="M5438" s="4">
        <v>41645.333333333336</v>
      </c>
      <c r="N5438" s="4">
        <v>41657.080937500003</v>
      </c>
      <c r="O5438">
        <v>14</v>
      </c>
      <c r="P5438">
        <v>18</v>
      </c>
      <c r="Q5438" t="s">
        <v>26</v>
      </c>
      <c r="R5438" t="s">
        <v>43</v>
      </c>
      <c r="S5438" s="3">
        <v>41652</v>
      </c>
      <c r="T5438" t="str">
        <f>IF(kiva_loans__muestra[[#This Row],[loan_amount]]&gt;5000,"Alto","Bajo")</f>
        <v>Bajo</v>
      </c>
      <c r="U5438" s="26" t="str">
        <f>VLOOKUP(kiva_loans__muestra[[#This Row],[country]],Pais!A:B,2,FALSE)</f>
        <v>Asia</v>
      </c>
      <c r="V5438" t="s">
        <v>10719</v>
      </c>
    </row>
    <row r="5439" spans="1:22">
      <c r="A5439">
        <v>656522</v>
      </c>
      <c r="B5439" s="20">
        <v>475</v>
      </c>
      <c r="C5439" s="22">
        <v>475</v>
      </c>
      <c r="D5439" t="s">
        <v>67</v>
      </c>
      <c r="E5439" t="s">
        <v>68</v>
      </c>
      <c r="F5439" t="s">
        <v>4374</v>
      </c>
      <c r="G5439" t="s">
        <v>22</v>
      </c>
      <c r="H5439" t="s">
        <v>23</v>
      </c>
      <c r="I5439" t="s">
        <v>24</v>
      </c>
      <c r="J5439" t="s">
        <v>25</v>
      </c>
      <c r="K5439">
        <v>2470</v>
      </c>
      <c r="L5439" s="4">
        <v>41652.28496527778</v>
      </c>
      <c r="M5439" s="4">
        <v>41646.333333333336</v>
      </c>
      <c r="N5439" s="4">
        <v>41656.730405092596</v>
      </c>
      <c r="O5439">
        <v>13</v>
      </c>
      <c r="P5439">
        <v>18</v>
      </c>
      <c r="Q5439" t="s">
        <v>26</v>
      </c>
      <c r="R5439" t="s">
        <v>43</v>
      </c>
      <c r="S5439" s="3">
        <v>41652</v>
      </c>
      <c r="T5439" t="str">
        <f>IF(kiva_loans__muestra[[#This Row],[loan_amount]]&gt;5000,"Alto","Bajo")</f>
        <v>Bajo</v>
      </c>
      <c r="U5439" s="26" t="str">
        <f>VLOOKUP(kiva_loans__muestra[[#This Row],[country]],Pais!A:B,2,FALSE)</f>
        <v>Asia</v>
      </c>
      <c r="V5439" t="s">
        <v>10719</v>
      </c>
    </row>
    <row r="5440" spans="1:22">
      <c r="A5440">
        <v>656536</v>
      </c>
      <c r="B5440" s="20">
        <v>950</v>
      </c>
      <c r="C5440" s="22">
        <v>950</v>
      </c>
      <c r="D5440" t="s">
        <v>466</v>
      </c>
      <c r="E5440" t="s">
        <v>65</v>
      </c>
      <c r="F5440" t="s">
        <v>4039</v>
      </c>
      <c r="G5440" t="s">
        <v>22</v>
      </c>
      <c r="H5440" t="s">
        <v>23</v>
      </c>
      <c r="I5440" t="s">
        <v>24</v>
      </c>
      <c r="J5440" t="s">
        <v>25</v>
      </c>
      <c r="K5440">
        <v>2470</v>
      </c>
      <c r="L5440" s="4">
        <v>41652.330833333333</v>
      </c>
      <c r="M5440" s="4">
        <v>41625.333333333336</v>
      </c>
      <c r="N5440" s="4">
        <v>41674.255578703705</v>
      </c>
      <c r="O5440">
        <v>14</v>
      </c>
      <c r="P5440">
        <v>37</v>
      </c>
      <c r="Q5440" t="s">
        <v>26</v>
      </c>
      <c r="R5440" t="s">
        <v>43</v>
      </c>
      <c r="S5440" s="3">
        <v>41652</v>
      </c>
      <c r="T5440" t="str">
        <f>IF(kiva_loans__muestra[[#This Row],[loan_amount]]&gt;5000,"Alto","Bajo")</f>
        <v>Bajo</v>
      </c>
      <c r="U5440" s="26" t="str">
        <f>VLOOKUP(kiva_loans__muestra[[#This Row],[country]],Pais!A:B,2,FALSE)</f>
        <v>Asia</v>
      </c>
      <c r="V5440" t="s">
        <v>10719</v>
      </c>
    </row>
    <row r="5441" spans="1:22">
      <c r="A5441">
        <v>656656</v>
      </c>
      <c r="B5441" s="20">
        <v>400</v>
      </c>
      <c r="C5441" s="22">
        <v>400</v>
      </c>
      <c r="D5441" t="s">
        <v>37</v>
      </c>
      <c r="E5441" t="s">
        <v>38</v>
      </c>
      <c r="F5441" t="s">
        <v>3973</v>
      </c>
      <c r="G5441" t="s">
        <v>22</v>
      </c>
      <c r="H5441" t="s">
        <v>23</v>
      </c>
      <c r="I5441" t="s">
        <v>24</v>
      </c>
      <c r="J5441" t="s">
        <v>25</v>
      </c>
      <c r="K5441">
        <v>2450</v>
      </c>
      <c r="L5441" s="4">
        <v>41652.502233796295</v>
      </c>
      <c r="M5441" s="4">
        <v>41624.333333333336</v>
      </c>
      <c r="N5441" s="4">
        <v>41653.048171296294</v>
      </c>
      <c r="O5441">
        <v>14</v>
      </c>
      <c r="P5441">
        <v>16</v>
      </c>
      <c r="Q5441" t="s">
        <v>26</v>
      </c>
      <c r="R5441" t="s">
        <v>43</v>
      </c>
      <c r="S5441" s="3">
        <v>41652</v>
      </c>
      <c r="T5441" t="str">
        <f>IF(kiva_loans__muestra[[#This Row],[loan_amount]]&gt;5000,"Alto","Bajo")</f>
        <v>Bajo</v>
      </c>
      <c r="U5441" s="26" t="str">
        <f>VLOOKUP(kiva_loans__muestra[[#This Row],[country]],Pais!A:B,2,FALSE)</f>
        <v>Asia</v>
      </c>
      <c r="V5441" t="s">
        <v>10719</v>
      </c>
    </row>
    <row r="5442" spans="1:22">
      <c r="A5442">
        <v>656658</v>
      </c>
      <c r="B5442" s="20">
        <v>475</v>
      </c>
      <c r="C5442" s="22">
        <v>475</v>
      </c>
      <c r="D5442" t="s">
        <v>28</v>
      </c>
      <c r="E5442" t="s">
        <v>29</v>
      </c>
      <c r="F5442" t="s">
        <v>4346</v>
      </c>
      <c r="G5442" t="s">
        <v>22</v>
      </c>
      <c r="H5442" t="s">
        <v>23</v>
      </c>
      <c r="I5442" t="s">
        <v>3439</v>
      </c>
      <c r="J5442" t="s">
        <v>25</v>
      </c>
      <c r="K5442">
        <v>2450</v>
      </c>
      <c r="L5442" s="4">
        <v>41652.503171296295</v>
      </c>
      <c r="M5442" s="4">
        <v>41649.333333333336</v>
      </c>
      <c r="N5442" s="4">
        <v>41662.062349537038</v>
      </c>
      <c r="O5442">
        <v>14</v>
      </c>
      <c r="P5442">
        <v>19</v>
      </c>
      <c r="Q5442" t="s">
        <v>26</v>
      </c>
      <c r="R5442" t="s">
        <v>43</v>
      </c>
      <c r="S5442" s="3">
        <v>41652</v>
      </c>
      <c r="T5442" t="str">
        <f>IF(kiva_loans__muestra[[#This Row],[loan_amount]]&gt;5000,"Alto","Bajo")</f>
        <v>Bajo</v>
      </c>
      <c r="U5442" s="26" t="str">
        <f>VLOOKUP(kiva_loans__muestra[[#This Row],[country]],Pais!A:B,2,FALSE)</f>
        <v>Asia</v>
      </c>
      <c r="V5442" t="s">
        <v>10719</v>
      </c>
    </row>
    <row r="5443" spans="1:22">
      <c r="A5443">
        <v>656662</v>
      </c>
      <c r="B5443" s="20">
        <v>400</v>
      </c>
      <c r="C5443" s="22">
        <v>400</v>
      </c>
      <c r="D5443" t="s">
        <v>64</v>
      </c>
      <c r="E5443" t="s">
        <v>65</v>
      </c>
      <c r="F5443" t="s">
        <v>74</v>
      </c>
      <c r="G5443" t="s">
        <v>22</v>
      </c>
      <c r="H5443" t="s">
        <v>23</v>
      </c>
      <c r="I5443" t="s">
        <v>3439</v>
      </c>
      <c r="J5443" t="s">
        <v>25</v>
      </c>
      <c r="K5443">
        <v>2450</v>
      </c>
      <c r="L5443" s="4">
        <v>41652.504675925928</v>
      </c>
      <c r="M5443" s="4">
        <v>41646.333333333336</v>
      </c>
      <c r="N5443" s="4">
        <v>41658.662557870368</v>
      </c>
      <c r="O5443">
        <v>14</v>
      </c>
      <c r="P5443">
        <v>16</v>
      </c>
      <c r="Q5443" t="s">
        <v>26</v>
      </c>
      <c r="R5443" t="s">
        <v>43</v>
      </c>
      <c r="S5443" s="3">
        <v>41652</v>
      </c>
      <c r="T5443" t="str">
        <f>IF(kiva_loans__muestra[[#This Row],[loan_amount]]&gt;5000,"Alto","Bajo")</f>
        <v>Bajo</v>
      </c>
      <c r="U5443" s="26" t="str">
        <f>VLOOKUP(kiva_loans__muestra[[#This Row],[country]],Pais!A:B,2,FALSE)</f>
        <v>Asia</v>
      </c>
      <c r="V5443" t="s">
        <v>10719</v>
      </c>
    </row>
    <row r="5444" spans="1:22">
      <c r="A5444">
        <v>656663</v>
      </c>
      <c r="B5444" s="20">
        <v>475</v>
      </c>
      <c r="C5444" s="22">
        <v>475</v>
      </c>
      <c r="D5444" t="s">
        <v>67</v>
      </c>
      <c r="E5444" t="s">
        <v>68</v>
      </c>
      <c r="F5444" t="s">
        <v>4013</v>
      </c>
      <c r="G5444" t="s">
        <v>22</v>
      </c>
      <c r="H5444" t="s">
        <v>23</v>
      </c>
      <c r="I5444" t="s">
        <v>4014</v>
      </c>
      <c r="J5444" t="s">
        <v>25</v>
      </c>
      <c r="K5444">
        <v>2450</v>
      </c>
      <c r="L5444" s="4">
        <v>41652.506354166668</v>
      </c>
      <c r="M5444" s="4">
        <v>41628.333333333336</v>
      </c>
      <c r="N5444" s="4">
        <v>41662.090775462966</v>
      </c>
      <c r="O5444">
        <v>14</v>
      </c>
      <c r="P5444">
        <v>16</v>
      </c>
      <c r="Q5444" t="s">
        <v>134</v>
      </c>
      <c r="R5444" t="s">
        <v>43</v>
      </c>
      <c r="S5444" s="3">
        <v>41652</v>
      </c>
      <c r="T5444" t="str">
        <f>IF(kiva_loans__muestra[[#This Row],[loan_amount]]&gt;5000,"Alto","Bajo")</f>
        <v>Bajo</v>
      </c>
      <c r="U5444" s="26" t="str">
        <f>VLOOKUP(kiva_loans__muestra[[#This Row],[country]],Pais!A:B,2,FALSE)</f>
        <v>Asia</v>
      </c>
      <c r="V5444" t="s">
        <v>10720</v>
      </c>
    </row>
    <row r="5445" spans="1:22">
      <c r="A5445">
        <v>657339</v>
      </c>
      <c r="B5445" s="20">
        <v>1200</v>
      </c>
      <c r="C5445" s="22">
        <v>1900</v>
      </c>
      <c r="D5445" t="s">
        <v>106</v>
      </c>
      <c r="E5445" t="s">
        <v>65</v>
      </c>
      <c r="F5445" t="s">
        <v>4977</v>
      </c>
      <c r="G5445" t="s">
        <v>22</v>
      </c>
      <c r="H5445" t="s">
        <v>23</v>
      </c>
      <c r="I5445" t="s">
        <v>24</v>
      </c>
      <c r="J5445" t="s">
        <v>25</v>
      </c>
      <c r="K5445">
        <v>2470</v>
      </c>
      <c r="L5445" s="4">
        <v>41654.266793981478</v>
      </c>
      <c r="M5445" s="4">
        <v>41647.333333333336</v>
      </c>
      <c r="N5445" s="4"/>
      <c r="O5445">
        <v>14</v>
      </c>
      <c r="P5445">
        <v>38</v>
      </c>
      <c r="Q5445" t="s">
        <v>134</v>
      </c>
      <c r="R5445" t="s">
        <v>43</v>
      </c>
      <c r="S5445" s="3">
        <v>41654</v>
      </c>
      <c r="T5445" t="str">
        <f>IF(kiva_loans__muestra[[#This Row],[loan_amount]]&gt;5000,"Alto","Bajo")</f>
        <v>Bajo</v>
      </c>
      <c r="U5445" s="26" t="str">
        <f>VLOOKUP(kiva_loans__muestra[[#This Row],[country]],Pais!A:B,2,FALSE)</f>
        <v>Asia</v>
      </c>
      <c r="V5445" t="s">
        <v>10720</v>
      </c>
    </row>
    <row r="5446" spans="1:22">
      <c r="A5446">
        <v>657346</v>
      </c>
      <c r="B5446" s="20">
        <v>475</v>
      </c>
      <c r="C5446" s="22">
        <v>475</v>
      </c>
      <c r="D5446" t="s">
        <v>28</v>
      </c>
      <c r="E5446" t="s">
        <v>29</v>
      </c>
      <c r="F5446" t="s">
        <v>5063</v>
      </c>
      <c r="G5446" t="s">
        <v>22</v>
      </c>
      <c r="H5446" t="s">
        <v>23</v>
      </c>
      <c r="I5446" t="s">
        <v>24</v>
      </c>
      <c r="J5446" t="s">
        <v>25</v>
      </c>
      <c r="K5446">
        <v>2470</v>
      </c>
      <c r="L5446" s="4">
        <v>41654.280266203707</v>
      </c>
      <c r="M5446" s="4">
        <v>41648.333333333336</v>
      </c>
      <c r="N5446" s="4">
        <v>41657.268101851849</v>
      </c>
      <c r="O5446">
        <v>11</v>
      </c>
      <c r="P5446">
        <v>14</v>
      </c>
      <c r="Q5446" t="s">
        <v>134</v>
      </c>
      <c r="R5446" t="s">
        <v>27</v>
      </c>
      <c r="S5446" s="3">
        <v>41654</v>
      </c>
      <c r="T5446" t="str">
        <f>IF(kiva_loans__muestra[[#This Row],[loan_amount]]&gt;5000,"Alto","Bajo")</f>
        <v>Bajo</v>
      </c>
      <c r="U5446" s="26" t="str">
        <f>VLOOKUP(kiva_loans__muestra[[#This Row],[country]],Pais!A:B,2,FALSE)</f>
        <v>Asia</v>
      </c>
      <c r="V5446" t="s">
        <v>10720</v>
      </c>
    </row>
    <row r="5447" spans="1:22">
      <c r="A5447">
        <v>657363</v>
      </c>
      <c r="B5447" s="20">
        <v>300</v>
      </c>
      <c r="C5447" s="22">
        <v>300</v>
      </c>
      <c r="D5447" t="s">
        <v>19</v>
      </c>
      <c r="E5447" t="s">
        <v>20</v>
      </c>
      <c r="F5447" t="s">
        <v>5175</v>
      </c>
      <c r="G5447" t="s">
        <v>22</v>
      </c>
      <c r="H5447" t="s">
        <v>23</v>
      </c>
      <c r="I5447" t="s">
        <v>24</v>
      </c>
      <c r="J5447" t="s">
        <v>25</v>
      </c>
      <c r="K5447">
        <v>2470</v>
      </c>
      <c r="L5447" s="4">
        <v>41654.313414351855</v>
      </c>
      <c r="M5447" s="4">
        <v>41648.333333333336</v>
      </c>
      <c r="N5447" s="4">
        <v>41655.756493055553</v>
      </c>
      <c r="O5447">
        <v>11</v>
      </c>
      <c r="P5447">
        <v>12</v>
      </c>
      <c r="Q5447" t="s">
        <v>134</v>
      </c>
      <c r="R5447" t="s">
        <v>27</v>
      </c>
      <c r="S5447" s="3">
        <v>41654</v>
      </c>
      <c r="T5447" t="str">
        <f>IF(kiva_loans__muestra[[#This Row],[loan_amount]]&gt;5000,"Alto","Bajo")</f>
        <v>Bajo</v>
      </c>
      <c r="U5447" s="26" t="str">
        <f>VLOOKUP(kiva_loans__muestra[[#This Row],[country]],Pais!A:B,2,FALSE)</f>
        <v>Asia</v>
      </c>
      <c r="V5447" t="s">
        <v>10720</v>
      </c>
    </row>
    <row r="5448" spans="1:22">
      <c r="A5448">
        <v>657366</v>
      </c>
      <c r="B5448" s="20">
        <v>350</v>
      </c>
      <c r="C5448" s="22">
        <v>350</v>
      </c>
      <c r="D5448" t="s">
        <v>64</v>
      </c>
      <c r="E5448" t="s">
        <v>65</v>
      </c>
      <c r="F5448" t="s">
        <v>5112</v>
      </c>
      <c r="G5448" t="s">
        <v>22</v>
      </c>
      <c r="H5448" t="s">
        <v>23</v>
      </c>
      <c r="I5448" t="s">
        <v>24</v>
      </c>
      <c r="J5448" t="s">
        <v>25</v>
      </c>
      <c r="K5448">
        <v>2470</v>
      </c>
      <c r="L5448" s="4">
        <v>41654.320752314816</v>
      </c>
      <c r="M5448" s="4">
        <v>41648.333333333336</v>
      </c>
      <c r="N5448" s="4">
        <v>41657.174756944441</v>
      </c>
      <c r="O5448">
        <v>11</v>
      </c>
      <c r="P5448">
        <v>14</v>
      </c>
      <c r="Q5448" t="s">
        <v>26</v>
      </c>
      <c r="R5448" t="s">
        <v>27</v>
      </c>
      <c r="S5448" s="3">
        <v>41654</v>
      </c>
      <c r="T5448" t="str">
        <f>IF(kiva_loans__muestra[[#This Row],[loan_amount]]&gt;5000,"Alto","Bajo")</f>
        <v>Bajo</v>
      </c>
      <c r="U5448" s="26" t="str">
        <f>VLOOKUP(kiva_loans__muestra[[#This Row],[country]],Pais!A:B,2,FALSE)</f>
        <v>Asia</v>
      </c>
      <c r="V5448" t="s">
        <v>10719</v>
      </c>
    </row>
    <row r="5449" spans="1:22">
      <c r="A5449">
        <v>657375</v>
      </c>
      <c r="B5449" s="20">
        <v>475</v>
      </c>
      <c r="C5449" s="22">
        <v>475</v>
      </c>
      <c r="D5449" t="s">
        <v>29</v>
      </c>
      <c r="E5449" t="s">
        <v>29</v>
      </c>
      <c r="F5449" t="s">
        <v>5101</v>
      </c>
      <c r="G5449" t="s">
        <v>22</v>
      </c>
      <c r="H5449" t="s">
        <v>23</v>
      </c>
      <c r="I5449" t="s">
        <v>24</v>
      </c>
      <c r="J5449" t="s">
        <v>25</v>
      </c>
      <c r="K5449">
        <v>2470</v>
      </c>
      <c r="L5449" s="4">
        <v>41654.328321759262</v>
      </c>
      <c r="M5449" s="4">
        <v>41648.333333333336</v>
      </c>
      <c r="N5449" s="4">
        <v>41655.756504629629</v>
      </c>
      <c r="O5449">
        <v>11</v>
      </c>
      <c r="P5449">
        <v>7</v>
      </c>
      <c r="Q5449" t="s">
        <v>26</v>
      </c>
      <c r="R5449" t="s">
        <v>27</v>
      </c>
      <c r="S5449" s="3">
        <v>41654</v>
      </c>
      <c r="T5449" t="str">
        <f>IF(kiva_loans__muestra[[#This Row],[loan_amount]]&gt;5000,"Alto","Bajo")</f>
        <v>Bajo</v>
      </c>
      <c r="U5449" s="26" t="str">
        <f>VLOOKUP(kiva_loans__muestra[[#This Row],[country]],Pais!A:B,2,FALSE)</f>
        <v>Asia</v>
      </c>
      <c r="V5449" t="s">
        <v>10719</v>
      </c>
    </row>
    <row r="5450" spans="1:22">
      <c r="A5450">
        <v>657392</v>
      </c>
      <c r="B5450" s="20">
        <v>475</v>
      </c>
      <c r="C5450" s="22">
        <v>475</v>
      </c>
      <c r="D5450" t="s">
        <v>548</v>
      </c>
      <c r="E5450" t="s">
        <v>56</v>
      </c>
      <c r="F5450" t="s">
        <v>4990</v>
      </c>
      <c r="G5450" t="s">
        <v>22</v>
      </c>
      <c r="H5450" t="s">
        <v>23</v>
      </c>
      <c r="I5450" t="s">
        <v>24</v>
      </c>
      <c r="J5450" t="s">
        <v>25</v>
      </c>
      <c r="K5450">
        <v>2470</v>
      </c>
      <c r="L5450" s="4">
        <v>41654.340833333335</v>
      </c>
      <c r="M5450" s="4">
        <v>41648.333333333336</v>
      </c>
      <c r="N5450" s="4">
        <v>41655.068414351852</v>
      </c>
      <c r="O5450">
        <v>12</v>
      </c>
      <c r="P5450">
        <v>17</v>
      </c>
      <c r="Q5450" t="s">
        <v>26</v>
      </c>
      <c r="R5450" t="s">
        <v>27</v>
      </c>
      <c r="S5450" s="3">
        <v>41654</v>
      </c>
      <c r="T5450" t="str">
        <f>IF(kiva_loans__muestra[[#This Row],[loan_amount]]&gt;5000,"Alto","Bajo")</f>
        <v>Bajo</v>
      </c>
      <c r="U5450" s="26" t="str">
        <f>VLOOKUP(kiva_loans__muestra[[#This Row],[country]],Pais!A:B,2,FALSE)</f>
        <v>Asia</v>
      </c>
      <c r="V5450" t="s">
        <v>10719</v>
      </c>
    </row>
    <row r="5451" spans="1:22">
      <c r="A5451">
        <v>657446</v>
      </c>
      <c r="B5451" s="20">
        <v>250</v>
      </c>
      <c r="C5451" s="22">
        <v>250</v>
      </c>
      <c r="D5451" t="s">
        <v>19</v>
      </c>
      <c r="E5451" t="s">
        <v>20</v>
      </c>
      <c r="F5451" t="s">
        <v>4920</v>
      </c>
      <c r="G5451" t="s">
        <v>22</v>
      </c>
      <c r="H5451" t="s">
        <v>23</v>
      </c>
      <c r="I5451" t="s">
        <v>24</v>
      </c>
      <c r="J5451" t="s">
        <v>25</v>
      </c>
      <c r="K5451">
        <v>2470</v>
      </c>
      <c r="L5451" s="4">
        <v>41654.412557870368</v>
      </c>
      <c r="M5451" s="4">
        <v>41649.333333333336</v>
      </c>
      <c r="N5451" s="4">
        <v>41656.615393518521</v>
      </c>
      <c r="O5451">
        <v>11</v>
      </c>
      <c r="P5451">
        <v>9</v>
      </c>
      <c r="Q5451" t="s">
        <v>26</v>
      </c>
      <c r="R5451" t="s">
        <v>27</v>
      </c>
      <c r="S5451" s="3">
        <v>41654</v>
      </c>
      <c r="T5451" t="str">
        <f>IF(kiva_loans__muestra[[#This Row],[loan_amount]]&gt;5000,"Alto","Bajo")</f>
        <v>Bajo</v>
      </c>
      <c r="U5451" s="26" t="str">
        <f>VLOOKUP(kiva_loans__muestra[[#This Row],[country]],Pais!A:B,2,FALSE)</f>
        <v>Asia</v>
      </c>
      <c r="V5451" t="s">
        <v>10719</v>
      </c>
    </row>
    <row r="5452" spans="1:22">
      <c r="A5452">
        <v>657460</v>
      </c>
      <c r="B5452" s="20">
        <v>300</v>
      </c>
      <c r="C5452" s="22">
        <v>300</v>
      </c>
      <c r="D5452" t="s">
        <v>28</v>
      </c>
      <c r="E5452" t="s">
        <v>29</v>
      </c>
      <c r="F5452" t="s">
        <v>5275</v>
      </c>
      <c r="G5452" t="s">
        <v>22</v>
      </c>
      <c r="H5452" t="s">
        <v>23</v>
      </c>
      <c r="I5452" t="s">
        <v>24</v>
      </c>
      <c r="J5452" t="s">
        <v>25</v>
      </c>
      <c r="K5452">
        <v>2470</v>
      </c>
      <c r="L5452" s="4">
        <v>41654.428425925929</v>
      </c>
      <c r="M5452" s="4">
        <v>41649.333333333336</v>
      </c>
      <c r="N5452" s="4">
        <v>41655.94939814815</v>
      </c>
      <c r="O5452">
        <v>12</v>
      </c>
      <c r="P5452">
        <v>12</v>
      </c>
      <c r="Q5452" t="s">
        <v>134</v>
      </c>
      <c r="R5452" t="s">
        <v>27</v>
      </c>
      <c r="S5452" s="3">
        <v>41654</v>
      </c>
      <c r="T5452" t="str">
        <f>IF(kiva_loans__muestra[[#This Row],[loan_amount]]&gt;5000,"Alto","Bajo")</f>
        <v>Bajo</v>
      </c>
      <c r="U5452" s="26" t="str">
        <f>VLOOKUP(kiva_loans__muestra[[#This Row],[country]],Pais!A:B,2,FALSE)</f>
        <v>Asia</v>
      </c>
      <c r="V5452" t="s">
        <v>10720</v>
      </c>
    </row>
    <row r="5453" spans="1:22">
      <c r="A5453">
        <v>657466</v>
      </c>
      <c r="B5453" s="20">
        <v>200</v>
      </c>
      <c r="C5453" s="22">
        <v>200</v>
      </c>
      <c r="D5453" t="s">
        <v>64</v>
      </c>
      <c r="E5453" t="s">
        <v>65</v>
      </c>
      <c r="F5453" t="s">
        <v>5004</v>
      </c>
      <c r="G5453" t="s">
        <v>22</v>
      </c>
      <c r="H5453" t="s">
        <v>23</v>
      </c>
      <c r="I5453" t="s">
        <v>24</v>
      </c>
      <c r="J5453" t="s">
        <v>25</v>
      </c>
      <c r="K5453">
        <v>2470</v>
      </c>
      <c r="L5453" s="4">
        <v>41654.441643518519</v>
      </c>
      <c r="M5453" s="4">
        <v>41649.333333333336</v>
      </c>
      <c r="N5453" s="4">
        <v>41655.082187499997</v>
      </c>
      <c r="O5453">
        <v>11</v>
      </c>
      <c r="P5453">
        <v>8</v>
      </c>
      <c r="Q5453" t="s">
        <v>26</v>
      </c>
      <c r="R5453" t="s">
        <v>27</v>
      </c>
      <c r="S5453" s="3">
        <v>41654</v>
      </c>
      <c r="T5453" t="str">
        <f>IF(kiva_loans__muestra[[#This Row],[loan_amount]]&gt;5000,"Alto","Bajo")</f>
        <v>Bajo</v>
      </c>
      <c r="U5453" s="26" t="str">
        <f>VLOOKUP(kiva_loans__muestra[[#This Row],[country]],Pais!A:B,2,FALSE)</f>
        <v>Asia</v>
      </c>
      <c r="V5453" t="s">
        <v>10719</v>
      </c>
    </row>
    <row r="5454" spans="1:22">
      <c r="A5454">
        <v>657484</v>
      </c>
      <c r="B5454" s="20">
        <v>400</v>
      </c>
      <c r="C5454" s="22">
        <v>400</v>
      </c>
      <c r="D5454" t="s">
        <v>37</v>
      </c>
      <c r="E5454" t="s">
        <v>38</v>
      </c>
      <c r="F5454" t="s">
        <v>4878</v>
      </c>
      <c r="G5454" t="s">
        <v>22</v>
      </c>
      <c r="H5454" t="s">
        <v>23</v>
      </c>
      <c r="I5454" t="s">
        <v>4014</v>
      </c>
      <c r="J5454" t="s">
        <v>25</v>
      </c>
      <c r="K5454">
        <v>2450</v>
      </c>
      <c r="L5454" s="4">
        <v>41654.465821759259</v>
      </c>
      <c r="M5454" s="4">
        <v>41649.333333333336</v>
      </c>
      <c r="N5454" s="4">
        <v>41655.0549537037</v>
      </c>
      <c r="O5454">
        <v>14</v>
      </c>
      <c r="P5454">
        <v>7</v>
      </c>
      <c r="Q5454" t="s">
        <v>26</v>
      </c>
      <c r="R5454" t="s">
        <v>43</v>
      </c>
      <c r="S5454" s="3">
        <v>41654</v>
      </c>
      <c r="T5454" t="str">
        <f>IF(kiva_loans__muestra[[#This Row],[loan_amount]]&gt;5000,"Alto","Bajo")</f>
        <v>Bajo</v>
      </c>
      <c r="U5454" s="26" t="str">
        <f>VLOOKUP(kiva_loans__muestra[[#This Row],[country]],Pais!A:B,2,FALSE)</f>
        <v>Asia</v>
      </c>
      <c r="V5454" t="s">
        <v>10719</v>
      </c>
    </row>
    <row r="5455" spans="1:22">
      <c r="A5455">
        <v>657485</v>
      </c>
      <c r="B5455" s="20">
        <v>525</v>
      </c>
      <c r="C5455" s="22">
        <v>525</v>
      </c>
      <c r="D5455" t="s">
        <v>37</v>
      </c>
      <c r="E5455" t="s">
        <v>38</v>
      </c>
      <c r="F5455" t="s">
        <v>4938</v>
      </c>
      <c r="G5455" t="s">
        <v>22</v>
      </c>
      <c r="H5455" t="s">
        <v>23</v>
      </c>
      <c r="I5455" t="s">
        <v>4939</v>
      </c>
      <c r="J5455" t="s">
        <v>25</v>
      </c>
      <c r="K5455">
        <v>2450</v>
      </c>
      <c r="L5455" s="4">
        <v>41654.46707175926</v>
      </c>
      <c r="M5455" s="4">
        <v>41652.333333333336</v>
      </c>
      <c r="N5455" s="4">
        <v>41655.144826388889</v>
      </c>
      <c r="O5455">
        <v>14</v>
      </c>
      <c r="P5455">
        <v>19</v>
      </c>
      <c r="Q5455" t="s">
        <v>26</v>
      </c>
      <c r="R5455" t="s">
        <v>43</v>
      </c>
      <c r="S5455" s="3">
        <v>41654</v>
      </c>
      <c r="T5455" t="str">
        <f>IF(kiva_loans__muestra[[#This Row],[loan_amount]]&gt;5000,"Alto","Bajo")</f>
        <v>Bajo</v>
      </c>
      <c r="U5455" s="26" t="str">
        <f>VLOOKUP(kiva_loans__muestra[[#This Row],[country]],Pais!A:B,2,FALSE)</f>
        <v>Asia</v>
      </c>
      <c r="V5455" t="s">
        <v>10719</v>
      </c>
    </row>
    <row r="5456" spans="1:22">
      <c r="A5456">
        <v>657487</v>
      </c>
      <c r="B5456" s="20">
        <v>400</v>
      </c>
      <c r="C5456" s="22">
        <v>400</v>
      </c>
      <c r="D5456" t="s">
        <v>40</v>
      </c>
      <c r="E5456" t="s">
        <v>20</v>
      </c>
      <c r="F5456" t="s">
        <v>2072</v>
      </c>
      <c r="G5456" t="s">
        <v>22</v>
      </c>
      <c r="H5456" t="s">
        <v>23</v>
      </c>
      <c r="I5456" t="s">
        <v>4939</v>
      </c>
      <c r="J5456" t="s">
        <v>25</v>
      </c>
      <c r="K5456">
        <v>2450</v>
      </c>
      <c r="L5456" s="4">
        <v>41654.468368055554</v>
      </c>
      <c r="M5456" s="4">
        <v>41648.333333333336</v>
      </c>
      <c r="N5456" s="4">
        <v>41655.631909722222</v>
      </c>
      <c r="O5456">
        <v>14</v>
      </c>
      <c r="P5456">
        <v>15</v>
      </c>
      <c r="Q5456" t="s">
        <v>26</v>
      </c>
      <c r="R5456" t="s">
        <v>43</v>
      </c>
      <c r="S5456" s="3">
        <v>41654</v>
      </c>
      <c r="T5456" t="str">
        <f>IF(kiva_loans__muestra[[#This Row],[loan_amount]]&gt;5000,"Alto","Bajo")</f>
        <v>Bajo</v>
      </c>
      <c r="U5456" s="26" t="str">
        <f>VLOOKUP(kiva_loans__muestra[[#This Row],[country]],Pais!A:B,2,FALSE)</f>
        <v>Asia</v>
      </c>
      <c r="V5456" t="s">
        <v>10719</v>
      </c>
    </row>
    <row r="5457" spans="1:22">
      <c r="A5457">
        <v>657489</v>
      </c>
      <c r="B5457" s="20">
        <v>400</v>
      </c>
      <c r="C5457" s="22">
        <v>400</v>
      </c>
      <c r="D5457" t="s">
        <v>28</v>
      </c>
      <c r="E5457" t="s">
        <v>29</v>
      </c>
      <c r="F5457" t="s">
        <v>2256</v>
      </c>
      <c r="G5457" t="s">
        <v>22</v>
      </c>
      <c r="H5457" t="s">
        <v>23</v>
      </c>
      <c r="I5457" t="s">
        <v>4929</v>
      </c>
      <c r="J5457" t="s">
        <v>25</v>
      </c>
      <c r="K5457">
        <v>2450</v>
      </c>
      <c r="L5457" s="4">
        <v>41654.469537037039</v>
      </c>
      <c r="M5457" s="4">
        <v>41649.333333333336</v>
      </c>
      <c r="N5457" s="4">
        <v>41661.878981481481</v>
      </c>
      <c r="O5457">
        <v>14</v>
      </c>
      <c r="P5457">
        <v>16</v>
      </c>
      <c r="Q5457" t="s">
        <v>26</v>
      </c>
      <c r="R5457" t="s">
        <v>43</v>
      </c>
      <c r="S5457" s="3">
        <v>41654</v>
      </c>
      <c r="T5457" t="str">
        <f>IF(kiva_loans__muestra[[#This Row],[loan_amount]]&gt;5000,"Alto","Bajo")</f>
        <v>Bajo</v>
      </c>
      <c r="U5457" s="26" t="str">
        <f>VLOOKUP(kiva_loans__muestra[[#This Row],[country]],Pais!A:B,2,FALSE)</f>
        <v>Asia</v>
      </c>
      <c r="V5457" t="s">
        <v>10719</v>
      </c>
    </row>
    <row r="5458" spans="1:22">
      <c r="A5458">
        <v>657490</v>
      </c>
      <c r="B5458" s="20">
        <v>400</v>
      </c>
      <c r="C5458" s="22">
        <v>400</v>
      </c>
      <c r="D5458" t="s">
        <v>370</v>
      </c>
      <c r="E5458" t="s">
        <v>51</v>
      </c>
      <c r="F5458" t="s">
        <v>4928</v>
      </c>
      <c r="G5458" t="s">
        <v>22</v>
      </c>
      <c r="H5458" t="s">
        <v>23</v>
      </c>
      <c r="I5458" t="s">
        <v>4929</v>
      </c>
      <c r="J5458" t="s">
        <v>25</v>
      </c>
      <c r="K5458">
        <v>2450</v>
      </c>
      <c r="L5458" s="4">
        <v>41654.47146990741</v>
      </c>
      <c r="M5458" s="4">
        <v>41649.333333333336</v>
      </c>
      <c r="N5458" s="4">
        <v>41654.995995370373</v>
      </c>
      <c r="O5458">
        <v>14</v>
      </c>
      <c r="P5458">
        <v>4</v>
      </c>
      <c r="Q5458" t="s">
        <v>26</v>
      </c>
      <c r="R5458" t="s">
        <v>43</v>
      </c>
      <c r="S5458" s="3">
        <v>41654</v>
      </c>
      <c r="T5458" t="str">
        <f>IF(kiva_loans__muestra[[#This Row],[loan_amount]]&gt;5000,"Alto","Bajo")</f>
        <v>Bajo</v>
      </c>
      <c r="U5458" s="26" t="str">
        <f>VLOOKUP(kiva_loans__muestra[[#This Row],[country]],Pais!A:B,2,FALSE)</f>
        <v>Asia</v>
      </c>
      <c r="V5458" t="s">
        <v>10719</v>
      </c>
    </row>
    <row r="5459" spans="1:22">
      <c r="A5459">
        <v>657492</v>
      </c>
      <c r="B5459" s="20">
        <v>425</v>
      </c>
      <c r="C5459" s="22">
        <v>425</v>
      </c>
      <c r="D5459" t="s">
        <v>77</v>
      </c>
      <c r="E5459" t="s">
        <v>44</v>
      </c>
      <c r="F5459" t="s">
        <v>5283</v>
      </c>
      <c r="G5459" t="s">
        <v>22</v>
      </c>
      <c r="H5459" t="s">
        <v>23</v>
      </c>
      <c r="I5459" t="s">
        <v>24</v>
      </c>
      <c r="J5459" t="s">
        <v>25</v>
      </c>
      <c r="K5459">
        <v>2450</v>
      </c>
      <c r="L5459" s="4">
        <v>41654.472569444442</v>
      </c>
      <c r="M5459" s="4">
        <v>41638.333333333336</v>
      </c>
      <c r="N5459" s="4">
        <v>41657.195381944446</v>
      </c>
      <c r="O5459">
        <v>14</v>
      </c>
      <c r="P5459">
        <v>14</v>
      </c>
      <c r="Q5459" t="s">
        <v>26</v>
      </c>
      <c r="R5459" t="s">
        <v>43</v>
      </c>
      <c r="S5459" s="3">
        <v>41654</v>
      </c>
      <c r="T5459" t="str">
        <f>IF(kiva_loans__muestra[[#This Row],[loan_amount]]&gt;5000,"Alto","Bajo")</f>
        <v>Bajo</v>
      </c>
      <c r="U5459" s="26" t="str">
        <f>VLOOKUP(kiva_loans__muestra[[#This Row],[country]],Pais!A:B,2,FALSE)</f>
        <v>Asia</v>
      </c>
      <c r="V5459" t="s">
        <v>10719</v>
      </c>
    </row>
    <row r="5460" spans="1:22">
      <c r="A5460">
        <v>657494</v>
      </c>
      <c r="B5460" s="20">
        <v>400</v>
      </c>
      <c r="C5460" s="22">
        <v>400</v>
      </c>
      <c r="D5460" t="s">
        <v>1443</v>
      </c>
      <c r="E5460" t="s">
        <v>38</v>
      </c>
      <c r="F5460" t="s">
        <v>5176</v>
      </c>
      <c r="G5460" t="s">
        <v>22</v>
      </c>
      <c r="H5460" t="s">
        <v>23</v>
      </c>
      <c r="I5460" t="s">
        <v>4014</v>
      </c>
      <c r="J5460" t="s">
        <v>25</v>
      </c>
      <c r="K5460">
        <v>2450</v>
      </c>
      <c r="L5460" s="4">
        <v>41654.475381944445</v>
      </c>
      <c r="M5460" s="4">
        <v>41635.333333333336</v>
      </c>
      <c r="N5460" s="4">
        <v>41654.967905092592</v>
      </c>
      <c r="O5460">
        <v>14</v>
      </c>
      <c r="P5460">
        <v>7</v>
      </c>
      <c r="Q5460" t="s">
        <v>26</v>
      </c>
      <c r="R5460" t="s">
        <v>43</v>
      </c>
      <c r="S5460" s="3">
        <v>41654</v>
      </c>
      <c r="T5460" t="str">
        <f>IF(kiva_loans__muestra[[#This Row],[loan_amount]]&gt;5000,"Alto","Bajo")</f>
        <v>Bajo</v>
      </c>
      <c r="U5460" s="26" t="str">
        <f>VLOOKUP(kiva_loans__muestra[[#This Row],[country]],Pais!A:B,2,FALSE)</f>
        <v>Asia</v>
      </c>
      <c r="V5460" t="s">
        <v>10719</v>
      </c>
    </row>
    <row r="5461" spans="1:22">
      <c r="A5461">
        <v>657495</v>
      </c>
      <c r="B5461" s="20">
        <v>400</v>
      </c>
      <c r="C5461" s="22">
        <v>400</v>
      </c>
      <c r="D5461" t="s">
        <v>58</v>
      </c>
      <c r="E5461" t="s">
        <v>20</v>
      </c>
      <c r="F5461" t="s">
        <v>5077</v>
      </c>
      <c r="G5461" t="s">
        <v>22</v>
      </c>
      <c r="H5461" t="s">
        <v>23</v>
      </c>
      <c r="I5461" t="s">
        <v>2012</v>
      </c>
      <c r="J5461" t="s">
        <v>25</v>
      </c>
      <c r="K5461">
        <v>2450</v>
      </c>
      <c r="L5461" s="4">
        <v>41654.476770833331</v>
      </c>
      <c r="M5461" s="4">
        <v>41625.333333333336</v>
      </c>
      <c r="N5461" s="4">
        <v>41658.110810185186</v>
      </c>
      <c r="O5461">
        <v>14</v>
      </c>
      <c r="P5461">
        <v>15</v>
      </c>
      <c r="Q5461" t="s">
        <v>26</v>
      </c>
      <c r="R5461" t="s">
        <v>43</v>
      </c>
      <c r="S5461" s="3">
        <v>41654</v>
      </c>
      <c r="T5461" t="str">
        <f>IF(kiva_loans__muestra[[#This Row],[loan_amount]]&gt;5000,"Alto","Bajo")</f>
        <v>Bajo</v>
      </c>
      <c r="U5461" s="26" t="str">
        <f>VLOOKUP(kiva_loans__muestra[[#This Row],[country]],Pais!A:B,2,FALSE)</f>
        <v>Asia</v>
      </c>
      <c r="V5461" t="s">
        <v>10719</v>
      </c>
    </row>
    <row r="5462" spans="1:22">
      <c r="A5462">
        <v>657496</v>
      </c>
      <c r="B5462" s="20">
        <v>400</v>
      </c>
      <c r="C5462" s="22">
        <v>400</v>
      </c>
      <c r="D5462" t="s">
        <v>1074</v>
      </c>
      <c r="E5462" t="s">
        <v>65</v>
      </c>
      <c r="F5462" t="s">
        <v>5000</v>
      </c>
      <c r="G5462" t="s">
        <v>22</v>
      </c>
      <c r="H5462" t="s">
        <v>23</v>
      </c>
      <c r="I5462" t="s">
        <v>24</v>
      </c>
      <c r="J5462" t="s">
        <v>25</v>
      </c>
      <c r="K5462">
        <v>2450</v>
      </c>
      <c r="L5462" s="4">
        <v>41654.478113425925</v>
      </c>
      <c r="M5462" s="4">
        <v>41624.333333333336</v>
      </c>
      <c r="N5462" s="4">
        <v>41662.865405092591</v>
      </c>
      <c r="O5462">
        <v>14</v>
      </c>
      <c r="P5462">
        <v>12</v>
      </c>
      <c r="Q5462" t="s">
        <v>134</v>
      </c>
      <c r="R5462" t="s">
        <v>43</v>
      </c>
      <c r="S5462" s="3">
        <v>41654</v>
      </c>
      <c r="T5462" t="str">
        <f>IF(kiva_loans__muestra[[#This Row],[loan_amount]]&gt;5000,"Alto","Bajo")</f>
        <v>Bajo</v>
      </c>
      <c r="U5462" s="26" t="str">
        <f>VLOOKUP(kiva_loans__muestra[[#This Row],[country]],Pais!A:B,2,FALSE)</f>
        <v>Asia</v>
      </c>
      <c r="V5462" t="s">
        <v>10720</v>
      </c>
    </row>
    <row r="5463" spans="1:22">
      <c r="A5463">
        <v>657497</v>
      </c>
      <c r="B5463" s="20">
        <v>400</v>
      </c>
      <c r="C5463" s="22">
        <v>400</v>
      </c>
      <c r="D5463" t="s">
        <v>321</v>
      </c>
      <c r="E5463" t="s">
        <v>68</v>
      </c>
      <c r="F5463" t="s">
        <v>5270</v>
      </c>
      <c r="G5463" t="s">
        <v>22</v>
      </c>
      <c r="H5463" t="s">
        <v>23</v>
      </c>
      <c r="I5463" t="s">
        <v>5271</v>
      </c>
      <c r="J5463" t="s">
        <v>25</v>
      </c>
      <c r="K5463">
        <v>2450</v>
      </c>
      <c r="L5463" s="4">
        <v>41654.479317129626</v>
      </c>
      <c r="M5463" s="4">
        <v>41624.333333333336</v>
      </c>
      <c r="N5463" s="4">
        <v>41656.904328703706</v>
      </c>
      <c r="O5463">
        <v>14</v>
      </c>
      <c r="P5463">
        <v>14</v>
      </c>
      <c r="Q5463" t="s">
        <v>134</v>
      </c>
      <c r="R5463" t="s">
        <v>43</v>
      </c>
      <c r="S5463" s="3">
        <v>41654</v>
      </c>
      <c r="T5463" t="str">
        <f>IF(kiva_loans__muestra[[#This Row],[loan_amount]]&gt;5000,"Alto","Bajo")</f>
        <v>Bajo</v>
      </c>
      <c r="U5463" s="26" t="str">
        <f>VLOOKUP(kiva_loans__muestra[[#This Row],[country]],Pais!A:B,2,FALSE)</f>
        <v>Asia</v>
      </c>
      <c r="V5463" t="s">
        <v>10720</v>
      </c>
    </row>
    <row r="5464" spans="1:22">
      <c r="A5464">
        <v>657500</v>
      </c>
      <c r="B5464" s="20">
        <v>400</v>
      </c>
      <c r="C5464" s="22">
        <v>400</v>
      </c>
      <c r="D5464" t="s">
        <v>64</v>
      </c>
      <c r="E5464" t="s">
        <v>65</v>
      </c>
      <c r="F5464" t="s">
        <v>4961</v>
      </c>
      <c r="G5464" t="s">
        <v>22</v>
      </c>
      <c r="H5464" t="s">
        <v>23</v>
      </c>
      <c r="I5464" t="s">
        <v>2169</v>
      </c>
      <c r="J5464" t="s">
        <v>25</v>
      </c>
      <c r="K5464">
        <v>2450</v>
      </c>
      <c r="L5464" s="4">
        <v>41654.48265046296</v>
      </c>
      <c r="M5464" s="4">
        <v>41647.333333333336</v>
      </c>
      <c r="N5464" s="4">
        <v>41661.967650462961</v>
      </c>
      <c r="O5464">
        <v>14</v>
      </c>
      <c r="P5464">
        <v>15</v>
      </c>
      <c r="Q5464" t="s">
        <v>134</v>
      </c>
      <c r="R5464" t="s">
        <v>43</v>
      </c>
      <c r="S5464" s="3">
        <v>41654</v>
      </c>
      <c r="T5464" t="str">
        <f>IF(kiva_loans__muestra[[#This Row],[loan_amount]]&gt;5000,"Alto","Bajo")</f>
        <v>Bajo</v>
      </c>
      <c r="U5464" s="26" t="str">
        <f>VLOOKUP(kiva_loans__muestra[[#This Row],[country]],Pais!A:B,2,FALSE)</f>
        <v>Asia</v>
      </c>
      <c r="V5464" t="s">
        <v>10720</v>
      </c>
    </row>
    <row r="5465" spans="1:22">
      <c r="A5465">
        <v>657501</v>
      </c>
      <c r="B5465" s="20">
        <v>475</v>
      </c>
      <c r="C5465" s="22">
        <v>475</v>
      </c>
      <c r="D5465" t="s">
        <v>40</v>
      </c>
      <c r="E5465" t="s">
        <v>20</v>
      </c>
      <c r="F5465" t="s">
        <v>3259</v>
      </c>
      <c r="G5465" t="s">
        <v>22</v>
      </c>
      <c r="H5465" t="s">
        <v>23</v>
      </c>
      <c r="I5465" t="s">
        <v>4981</v>
      </c>
      <c r="J5465" t="s">
        <v>25</v>
      </c>
      <c r="K5465">
        <v>2450</v>
      </c>
      <c r="L5465" s="4">
        <v>41654.483912037038</v>
      </c>
      <c r="M5465" s="4">
        <v>41648.333333333336</v>
      </c>
      <c r="N5465" s="4">
        <v>41656.560659722221</v>
      </c>
      <c r="O5465">
        <v>14</v>
      </c>
      <c r="P5465">
        <v>16</v>
      </c>
      <c r="Q5465" t="s">
        <v>134</v>
      </c>
      <c r="R5465" t="s">
        <v>43</v>
      </c>
      <c r="S5465" s="3">
        <v>41654</v>
      </c>
      <c r="T5465" t="str">
        <f>IF(kiva_loans__muestra[[#This Row],[loan_amount]]&gt;5000,"Alto","Bajo")</f>
        <v>Bajo</v>
      </c>
      <c r="U5465" s="26" t="str">
        <f>VLOOKUP(kiva_loans__muestra[[#This Row],[country]],Pais!A:B,2,FALSE)</f>
        <v>Asia</v>
      </c>
      <c r="V5465" t="s">
        <v>10720</v>
      </c>
    </row>
    <row r="5466" spans="1:22">
      <c r="A5466">
        <v>657502</v>
      </c>
      <c r="B5466" s="20">
        <v>350</v>
      </c>
      <c r="C5466" s="22">
        <v>350</v>
      </c>
      <c r="D5466" t="s">
        <v>1371</v>
      </c>
      <c r="E5466" t="s">
        <v>44</v>
      </c>
      <c r="F5466" t="s">
        <v>5307</v>
      </c>
      <c r="G5466" t="s">
        <v>22</v>
      </c>
      <c r="H5466" t="s">
        <v>23</v>
      </c>
      <c r="I5466" t="s">
        <v>24</v>
      </c>
      <c r="J5466" t="s">
        <v>25</v>
      </c>
      <c r="K5466">
        <v>2470</v>
      </c>
      <c r="L5466" s="4">
        <v>41654.484398148146</v>
      </c>
      <c r="M5466" s="4">
        <v>41649.333333333336</v>
      </c>
      <c r="N5466" s="4">
        <v>41655.185011574074</v>
      </c>
      <c r="O5466">
        <v>11</v>
      </c>
      <c r="P5466">
        <v>11</v>
      </c>
      <c r="Q5466" t="s">
        <v>26</v>
      </c>
      <c r="R5466" t="s">
        <v>27</v>
      </c>
      <c r="S5466" s="3">
        <v>41654</v>
      </c>
      <c r="T5466" t="str">
        <f>IF(kiva_loans__muestra[[#This Row],[loan_amount]]&gt;5000,"Alto","Bajo")</f>
        <v>Bajo</v>
      </c>
      <c r="U5466" s="26" t="str">
        <f>VLOOKUP(kiva_loans__muestra[[#This Row],[country]],Pais!A:B,2,FALSE)</f>
        <v>Asia</v>
      </c>
      <c r="V5466" t="s">
        <v>10719</v>
      </c>
    </row>
    <row r="5467" spans="1:22">
      <c r="A5467">
        <v>657503</v>
      </c>
      <c r="B5467" s="20">
        <v>400</v>
      </c>
      <c r="C5467" s="22">
        <v>400</v>
      </c>
      <c r="D5467" t="s">
        <v>370</v>
      </c>
      <c r="E5467" t="s">
        <v>51</v>
      </c>
      <c r="F5467" t="s">
        <v>4980</v>
      </c>
      <c r="G5467" t="s">
        <v>22</v>
      </c>
      <c r="H5467" t="s">
        <v>23</v>
      </c>
      <c r="I5467" t="s">
        <v>4981</v>
      </c>
      <c r="J5467" t="s">
        <v>25</v>
      </c>
      <c r="K5467">
        <v>2450</v>
      </c>
      <c r="L5467" s="4">
        <v>41654.485625000001</v>
      </c>
      <c r="M5467" s="4">
        <v>41647.333333333336</v>
      </c>
      <c r="N5467" s="4">
        <v>41655.756504629629</v>
      </c>
      <c r="O5467">
        <v>14</v>
      </c>
      <c r="P5467">
        <v>15</v>
      </c>
      <c r="Q5467" t="s">
        <v>26</v>
      </c>
      <c r="R5467" t="s">
        <v>43</v>
      </c>
      <c r="S5467" s="3">
        <v>41654</v>
      </c>
      <c r="T5467" t="str">
        <f>IF(kiva_loans__muestra[[#This Row],[loan_amount]]&gt;5000,"Alto","Bajo")</f>
        <v>Bajo</v>
      </c>
      <c r="U5467" s="26" t="str">
        <f>VLOOKUP(kiva_loans__muestra[[#This Row],[country]],Pais!A:B,2,FALSE)</f>
        <v>Asia</v>
      </c>
      <c r="V5467" t="s">
        <v>10719</v>
      </c>
    </row>
    <row r="5468" spans="1:22">
      <c r="A5468">
        <v>657504</v>
      </c>
      <c r="B5468" s="20">
        <v>400</v>
      </c>
      <c r="C5468" s="22">
        <v>400</v>
      </c>
      <c r="D5468" t="s">
        <v>370</v>
      </c>
      <c r="E5468" t="s">
        <v>51</v>
      </c>
      <c r="F5468" t="s">
        <v>4928</v>
      </c>
      <c r="G5468" t="s">
        <v>22</v>
      </c>
      <c r="H5468" t="s">
        <v>23</v>
      </c>
      <c r="I5468" t="s">
        <v>4981</v>
      </c>
      <c r="J5468" t="s">
        <v>25</v>
      </c>
      <c r="K5468">
        <v>2450</v>
      </c>
      <c r="L5468" s="4">
        <v>41654.486631944441</v>
      </c>
      <c r="M5468" s="4">
        <v>41631.333333333336</v>
      </c>
      <c r="N5468" s="4">
        <v>41654.926782407405</v>
      </c>
      <c r="O5468">
        <v>14</v>
      </c>
      <c r="P5468">
        <v>15</v>
      </c>
      <c r="Q5468" t="s">
        <v>134</v>
      </c>
      <c r="R5468" t="s">
        <v>43</v>
      </c>
      <c r="S5468" s="3">
        <v>41654</v>
      </c>
      <c r="T5468" t="str">
        <f>IF(kiva_loans__muestra[[#This Row],[loan_amount]]&gt;5000,"Alto","Bajo")</f>
        <v>Bajo</v>
      </c>
      <c r="U5468" s="26" t="str">
        <f>VLOOKUP(kiva_loans__muestra[[#This Row],[country]],Pais!A:B,2,FALSE)</f>
        <v>Asia</v>
      </c>
      <c r="V5468" t="s">
        <v>10720</v>
      </c>
    </row>
    <row r="5469" spans="1:22">
      <c r="A5469">
        <v>657505</v>
      </c>
      <c r="B5469" s="20">
        <v>475</v>
      </c>
      <c r="C5469" s="22">
        <v>475</v>
      </c>
      <c r="D5469" t="s">
        <v>418</v>
      </c>
      <c r="E5469" t="s">
        <v>65</v>
      </c>
      <c r="F5469" t="s">
        <v>5225</v>
      </c>
      <c r="G5469" t="s">
        <v>22</v>
      </c>
      <c r="H5469" t="s">
        <v>23</v>
      </c>
      <c r="I5469" t="s">
        <v>4981</v>
      </c>
      <c r="J5469" t="s">
        <v>25</v>
      </c>
      <c r="K5469">
        <v>2450</v>
      </c>
      <c r="L5469" s="4">
        <v>41654.487685185188</v>
      </c>
      <c r="M5469" s="4">
        <v>41634.333333333336</v>
      </c>
      <c r="N5469" s="4">
        <v>41661.550625000003</v>
      </c>
      <c r="O5469">
        <v>14</v>
      </c>
      <c r="P5469">
        <v>18</v>
      </c>
      <c r="Q5469" t="s">
        <v>134</v>
      </c>
      <c r="R5469" t="s">
        <v>43</v>
      </c>
      <c r="S5469" s="3">
        <v>41654</v>
      </c>
      <c r="T5469" t="str">
        <f>IF(kiva_loans__muestra[[#This Row],[loan_amount]]&gt;5000,"Alto","Bajo")</f>
        <v>Bajo</v>
      </c>
      <c r="U5469" s="26" t="str">
        <f>VLOOKUP(kiva_loans__muestra[[#This Row],[country]],Pais!A:B,2,FALSE)</f>
        <v>Asia</v>
      </c>
      <c r="V5469" t="s">
        <v>10720</v>
      </c>
    </row>
    <row r="5470" spans="1:22">
      <c r="A5470">
        <v>657506</v>
      </c>
      <c r="B5470" s="20">
        <v>425</v>
      </c>
      <c r="C5470" s="22">
        <v>425</v>
      </c>
      <c r="D5470" t="s">
        <v>370</v>
      </c>
      <c r="E5470" t="s">
        <v>51</v>
      </c>
      <c r="F5470" t="s">
        <v>721</v>
      </c>
      <c r="G5470" t="s">
        <v>22</v>
      </c>
      <c r="H5470" t="s">
        <v>23</v>
      </c>
      <c r="I5470" t="s">
        <v>4981</v>
      </c>
      <c r="J5470" t="s">
        <v>25</v>
      </c>
      <c r="K5470">
        <v>2450</v>
      </c>
      <c r="L5470" s="4">
        <v>41654.488912037035</v>
      </c>
      <c r="M5470" s="4">
        <v>41634.333333333336</v>
      </c>
      <c r="N5470" s="4">
        <v>41654.98027777778</v>
      </c>
      <c r="O5470">
        <v>14</v>
      </c>
      <c r="P5470">
        <v>8</v>
      </c>
      <c r="Q5470" t="s">
        <v>134</v>
      </c>
      <c r="R5470" t="s">
        <v>43</v>
      </c>
      <c r="S5470" s="3">
        <v>41654</v>
      </c>
      <c r="T5470" t="str">
        <f>IF(kiva_loans__muestra[[#This Row],[loan_amount]]&gt;5000,"Alto","Bajo")</f>
        <v>Bajo</v>
      </c>
      <c r="U5470" s="26" t="str">
        <f>VLOOKUP(kiva_loans__muestra[[#This Row],[country]],Pais!A:B,2,FALSE)</f>
        <v>Asia</v>
      </c>
      <c r="V5470" t="s">
        <v>10720</v>
      </c>
    </row>
    <row r="5471" spans="1:22">
      <c r="A5471">
        <v>657507</v>
      </c>
      <c r="B5471" s="20">
        <v>400</v>
      </c>
      <c r="C5471" s="22">
        <v>400</v>
      </c>
      <c r="D5471" t="s">
        <v>64</v>
      </c>
      <c r="E5471" t="s">
        <v>65</v>
      </c>
      <c r="F5471" t="s">
        <v>984</v>
      </c>
      <c r="G5471" t="s">
        <v>22</v>
      </c>
      <c r="H5471" t="s">
        <v>23</v>
      </c>
      <c r="I5471" t="s">
        <v>987</v>
      </c>
      <c r="J5471" t="s">
        <v>25</v>
      </c>
      <c r="K5471">
        <v>2450</v>
      </c>
      <c r="L5471" s="4">
        <v>41654.489710648151</v>
      </c>
      <c r="M5471" s="4">
        <v>41648.333333333336</v>
      </c>
      <c r="N5471" s="4">
        <v>41659.187638888892</v>
      </c>
      <c r="O5471">
        <v>14</v>
      </c>
      <c r="P5471">
        <v>16</v>
      </c>
      <c r="Q5471" t="s">
        <v>134</v>
      </c>
      <c r="R5471" t="s">
        <v>43</v>
      </c>
      <c r="S5471" s="3">
        <v>41654</v>
      </c>
      <c r="T5471" t="str">
        <f>IF(kiva_loans__muestra[[#This Row],[loan_amount]]&gt;5000,"Alto","Bajo")</f>
        <v>Bajo</v>
      </c>
      <c r="U5471" s="26" t="str">
        <f>VLOOKUP(kiva_loans__muestra[[#This Row],[country]],Pais!A:B,2,FALSE)</f>
        <v>Asia</v>
      </c>
      <c r="V5471" t="s">
        <v>10720</v>
      </c>
    </row>
    <row r="5472" spans="1:22">
      <c r="A5472">
        <v>657508</v>
      </c>
      <c r="B5472" s="20">
        <v>400</v>
      </c>
      <c r="C5472" s="22">
        <v>400</v>
      </c>
      <c r="D5472" t="s">
        <v>370</v>
      </c>
      <c r="E5472" t="s">
        <v>51</v>
      </c>
      <c r="F5472" t="s">
        <v>1015</v>
      </c>
      <c r="G5472" t="s">
        <v>22</v>
      </c>
      <c r="H5472" t="s">
        <v>23</v>
      </c>
      <c r="I5472" t="s">
        <v>5089</v>
      </c>
      <c r="J5472" t="s">
        <v>25</v>
      </c>
      <c r="K5472">
        <v>2450</v>
      </c>
      <c r="L5472" s="4">
        <v>41654.490844907406</v>
      </c>
      <c r="M5472" s="4">
        <v>41625.333333333336</v>
      </c>
      <c r="N5472" s="4">
        <v>41654.977500000001</v>
      </c>
      <c r="O5472">
        <v>14</v>
      </c>
      <c r="P5472">
        <v>7</v>
      </c>
      <c r="Q5472" t="s">
        <v>26</v>
      </c>
      <c r="R5472" t="s">
        <v>43</v>
      </c>
      <c r="S5472" s="3">
        <v>41654</v>
      </c>
      <c r="T5472" t="str">
        <f>IF(kiva_loans__muestra[[#This Row],[loan_amount]]&gt;5000,"Alto","Bajo")</f>
        <v>Bajo</v>
      </c>
      <c r="U5472" s="26" t="str">
        <f>VLOOKUP(kiva_loans__muestra[[#This Row],[country]],Pais!A:B,2,FALSE)</f>
        <v>Asia</v>
      </c>
      <c r="V5472" t="s">
        <v>10719</v>
      </c>
    </row>
    <row r="5473" spans="1:22">
      <c r="A5473">
        <v>657509</v>
      </c>
      <c r="B5473" s="20">
        <v>400</v>
      </c>
      <c r="C5473" s="22">
        <v>400</v>
      </c>
      <c r="D5473" t="s">
        <v>370</v>
      </c>
      <c r="E5473" t="s">
        <v>51</v>
      </c>
      <c r="F5473" t="s">
        <v>5191</v>
      </c>
      <c r="G5473" t="s">
        <v>22</v>
      </c>
      <c r="H5473" t="s">
        <v>23</v>
      </c>
      <c r="I5473" t="s">
        <v>5192</v>
      </c>
      <c r="J5473" t="s">
        <v>25</v>
      </c>
      <c r="K5473">
        <v>2450</v>
      </c>
      <c r="L5473" s="4">
        <v>41654.491979166669</v>
      </c>
      <c r="M5473" s="4">
        <v>41636.333333333336</v>
      </c>
      <c r="N5473" s="4">
        <v>41655.009259259263</v>
      </c>
      <c r="O5473">
        <v>14</v>
      </c>
      <c r="P5473">
        <v>7</v>
      </c>
      <c r="Q5473" t="s">
        <v>134</v>
      </c>
      <c r="R5473" t="s">
        <v>43</v>
      </c>
      <c r="S5473" s="3">
        <v>41654</v>
      </c>
      <c r="T5473" t="str">
        <f>IF(kiva_loans__muestra[[#This Row],[loan_amount]]&gt;5000,"Alto","Bajo")</f>
        <v>Bajo</v>
      </c>
      <c r="U5473" s="26" t="str">
        <f>VLOOKUP(kiva_loans__muestra[[#This Row],[country]],Pais!A:B,2,FALSE)</f>
        <v>Asia</v>
      </c>
      <c r="V5473" t="s">
        <v>10720</v>
      </c>
    </row>
    <row r="5474" spans="1:22">
      <c r="A5474">
        <v>657510</v>
      </c>
      <c r="B5474" s="20">
        <v>400</v>
      </c>
      <c r="C5474" s="22">
        <v>400</v>
      </c>
      <c r="D5474" t="s">
        <v>50</v>
      </c>
      <c r="E5474" t="s">
        <v>51</v>
      </c>
      <c r="F5474" t="s">
        <v>2411</v>
      </c>
      <c r="G5474" t="s">
        <v>22</v>
      </c>
      <c r="H5474" t="s">
        <v>23</v>
      </c>
      <c r="I5474" t="s">
        <v>4865</v>
      </c>
      <c r="J5474" t="s">
        <v>25</v>
      </c>
      <c r="K5474">
        <v>2450</v>
      </c>
      <c r="L5474" s="4">
        <v>41654.493333333332</v>
      </c>
      <c r="M5474" s="4">
        <v>41646.333333333336</v>
      </c>
      <c r="N5474" s="4">
        <v>41654.993807870371</v>
      </c>
      <c r="O5474">
        <v>14</v>
      </c>
      <c r="P5474">
        <v>7</v>
      </c>
      <c r="Q5474" t="s">
        <v>26</v>
      </c>
      <c r="R5474" t="s">
        <v>43</v>
      </c>
      <c r="S5474" s="3">
        <v>41654</v>
      </c>
      <c r="T5474" t="str">
        <f>IF(kiva_loans__muestra[[#This Row],[loan_amount]]&gt;5000,"Alto","Bajo")</f>
        <v>Bajo</v>
      </c>
      <c r="U5474" s="26" t="str">
        <f>VLOOKUP(kiva_loans__muestra[[#This Row],[country]],Pais!A:B,2,FALSE)</f>
        <v>Asia</v>
      </c>
      <c r="V5474" t="s">
        <v>10719</v>
      </c>
    </row>
    <row r="5475" spans="1:22">
      <c r="A5475">
        <v>657787</v>
      </c>
      <c r="B5475" s="20">
        <v>200</v>
      </c>
      <c r="C5475" s="22">
        <v>200</v>
      </c>
      <c r="D5475" t="s">
        <v>75</v>
      </c>
      <c r="E5475" t="s">
        <v>44</v>
      </c>
      <c r="F5475" t="s">
        <v>5580</v>
      </c>
      <c r="G5475" t="s">
        <v>22</v>
      </c>
      <c r="H5475" t="s">
        <v>23</v>
      </c>
      <c r="I5475" t="s">
        <v>24</v>
      </c>
      <c r="J5475" t="s">
        <v>25</v>
      </c>
      <c r="K5475">
        <v>2470</v>
      </c>
      <c r="L5475" s="4">
        <v>41655.186944444446</v>
      </c>
      <c r="M5475" s="4">
        <v>41649.333333333336</v>
      </c>
      <c r="N5475" s="4">
        <v>41655.572025462963</v>
      </c>
      <c r="O5475">
        <v>11</v>
      </c>
      <c r="P5475">
        <v>7</v>
      </c>
      <c r="Q5475" t="s">
        <v>26</v>
      </c>
      <c r="R5475" t="s">
        <v>27</v>
      </c>
      <c r="S5475" s="3">
        <v>41655</v>
      </c>
      <c r="T5475" t="str">
        <f>IF(kiva_loans__muestra[[#This Row],[loan_amount]]&gt;5000,"Alto","Bajo")</f>
        <v>Bajo</v>
      </c>
      <c r="U5475" s="26" t="str">
        <f>VLOOKUP(kiva_loans__muestra[[#This Row],[country]],Pais!A:B,2,FALSE)</f>
        <v>Asia</v>
      </c>
      <c r="V5475" t="s">
        <v>10719</v>
      </c>
    </row>
    <row r="5476" spans="1:22">
      <c r="A5476">
        <v>657792</v>
      </c>
      <c r="B5476" s="20">
        <v>475</v>
      </c>
      <c r="C5476" s="22">
        <v>475</v>
      </c>
      <c r="D5476" t="s">
        <v>28</v>
      </c>
      <c r="E5476" t="s">
        <v>29</v>
      </c>
      <c r="F5476" t="s">
        <v>5871</v>
      </c>
      <c r="G5476" t="s">
        <v>22</v>
      </c>
      <c r="H5476" t="s">
        <v>23</v>
      </c>
      <c r="I5476" t="s">
        <v>24</v>
      </c>
      <c r="J5476" t="s">
        <v>25</v>
      </c>
      <c r="K5476">
        <v>2470</v>
      </c>
      <c r="L5476" s="4">
        <v>41655.193425925929</v>
      </c>
      <c r="M5476" s="4">
        <v>41649.333333333336</v>
      </c>
      <c r="N5476" s="4">
        <v>41657.226840277777</v>
      </c>
      <c r="O5476">
        <v>11</v>
      </c>
      <c r="P5476">
        <v>17</v>
      </c>
      <c r="Q5476" t="s">
        <v>26</v>
      </c>
      <c r="R5476" t="s">
        <v>27</v>
      </c>
      <c r="S5476" s="3">
        <v>41655</v>
      </c>
      <c r="T5476" t="str">
        <f>IF(kiva_loans__muestra[[#This Row],[loan_amount]]&gt;5000,"Alto","Bajo")</f>
        <v>Bajo</v>
      </c>
      <c r="U5476" s="26" t="str">
        <f>VLOOKUP(kiva_loans__muestra[[#This Row],[country]],Pais!A:B,2,FALSE)</f>
        <v>Asia</v>
      </c>
      <c r="V5476" t="s">
        <v>10719</v>
      </c>
    </row>
    <row r="5477" spans="1:22">
      <c r="A5477">
        <v>657796</v>
      </c>
      <c r="B5477" s="20">
        <v>250</v>
      </c>
      <c r="C5477" s="22">
        <v>250</v>
      </c>
      <c r="D5477" t="s">
        <v>28</v>
      </c>
      <c r="E5477" t="s">
        <v>29</v>
      </c>
      <c r="F5477" t="s">
        <v>5599</v>
      </c>
      <c r="G5477" t="s">
        <v>22</v>
      </c>
      <c r="H5477" t="s">
        <v>23</v>
      </c>
      <c r="I5477" t="s">
        <v>24</v>
      </c>
      <c r="J5477" t="s">
        <v>25</v>
      </c>
      <c r="K5477">
        <v>2470</v>
      </c>
      <c r="L5477" s="4">
        <v>41655.201493055552</v>
      </c>
      <c r="M5477" s="4">
        <v>41649.333333333336</v>
      </c>
      <c r="N5477" s="4">
        <v>41656.693715277775</v>
      </c>
      <c r="O5477">
        <v>11</v>
      </c>
      <c r="P5477">
        <v>10</v>
      </c>
      <c r="Q5477" t="s">
        <v>26</v>
      </c>
      <c r="R5477" t="s">
        <v>27</v>
      </c>
      <c r="S5477" s="3">
        <v>41655</v>
      </c>
      <c r="T5477" t="str">
        <f>IF(kiva_loans__muestra[[#This Row],[loan_amount]]&gt;5000,"Alto","Bajo")</f>
        <v>Bajo</v>
      </c>
      <c r="U5477" s="26" t="str">
        <f>VLOOKUP(kiva_loans__muestra[[#This Row],[country]],Pais!A:B,2,FALSE)</f>
        <v>Asia</v>
      </c>
      <c r="V5477" t="s">
        <v>10719</v>
      </c>
    </row>
    <row r="5478" spans="1:22">
      <c r="A5478">
        <v>657807</v>
      </c>
      <c r="B5478" s="20">
        <v>950</v>
      </c>
      <c r="C5478" s="22">
        <v>950</v>
      </c>
      <c r="D5478" t="s">
        <v>19</v>
      </c>
      <c r="E5478" t="s">
        <v>20</v>
      </c>
      <c r="F5478" t="s">
        <v>5940</v>
      </c>
      <c r="G5478" t="s">
        <v>22</v>
      </c>
      <c r="H5478" t="s">
        <v>23</v>
      </c>
      <c r="I5478" t="s">
        <v>24</v>
      </c>
      <c r="J5478" t="s">
        <v>25</v>
      </c>
      <c r="K5478">
        <v>2470</v>
      </c>
      <c r="L5478" s="4">
        <v>41655.220057870371</v>
      </c>
      <c r="M5478" s="4">
        <v>41649.333333333336</v>
      </c>
      <c r="N5478" s="4">
        <v>41658.463912037034</v>
      </c>
      <c r="O5478">
        <v>11</v>
      </c>
      <c r="P5478">
        <v>31</v>
      </c>
      <c r="Q5478" t="s">
        <v>134</v>
      </c>
      <c r="R5478" t="s">
        <v>27</v>
      </c>
      <c r="S5478" s="3">
        <v>41655</v>
      </c>
      <c r="T5478" t="str">
        <f>IF(kiva_loans__muestra[[#This Row],[loan_amount]]&gt;5000,"Alto","Bajo")</f>
        <v>Bajo</v>
      </c>
      <c r="U5478" s="26" t="str">
        <f>VLOOKUP(kiva_loans__muestra[[#This Row],[country]],Pais!A:B,2,FALSE)</f>
        <v>Asia</v>
      </c>
      <c r="V5478" t="s">
        <v>10720</v>
      </c>
    </row>
    <row r="5479" spans="1:22">
      <c r="A5479">
        <v>657825</v>
      </c>
      <c r="B5479" s="20">
        <v>1425</v>
      </c>
      <c r="C5479" s="22">
        <v>1425</v>
      </c>
      <c r="D5479" t="s">
        <v>50</v>
      </c>
      <c r="E5479" t="s">
        <v>51</v>
      </c>
      <c r="F5479" t="s">
        <v>5768</v>
      </c>
      <c r="G5479" t="s">
        <v>22</v>
      </c>
      <c r="H5479" t="s">
        <v>23</v>
      </c>
      <c r="I5479" t="s">
        <v>24</v>
      </c>
      <c r="J5479" t="s">
        <v>25</v>
      </c>
      <c r="K5479">
        <v>2470</v>
      </c>
      <c r="L5479" s="4">
        <v>41655.263402777775</v>
      </c>
      <c r="M5479" s="4">
        <v>41649.333333333336</v>
      </c>
      <c r="N5479" s="4">
        <v>41661.696215277778</v>
      </c>
      <c r="O5479">
        <v>14</v>
      </c>
      <c r="P5479">
        <v>48</v>
      </c>
      <c r="Q5479" t="s">
        <v>26</v>
      </c>
      <c r="R5479" t="s">
        <v>43</v>
      </c>
      <c r="S5479" s="3">
        <v>41655</v>
      </c>
      <c r="T5479" t="str">
        <f>IF(kiva_loans__muestra[[#This Row],[loan_amount]]&gt;5000,"Alto","Bajo")</f>
        <v>Bajo</v>
      </c>
      <c r="U5479" s="26" t="str">
        <f>VLOOKUP(kiva_loans__muestra[[#This Row],[country]],Pais!A:B,2,FALSE)</f>
        <v>Asia</v>
      </c>
      <c r="V5479" t="s">
        <v>10719</v>
      </c>
    </row>
    <row r="5480" spans="1:22">
      <c r="A5480">
        <v>657832</v>
      </c>
      <c r="B5480" s="20">
        <v>1900</v>
      </c>
      <c r="C5480" s="22">
        <v>1900</v>
      </c>
      <c r="D5480" t="s">
        <v>61</v>
      </c>
      <c r="E5480" t="s">
        <v>61</v>
      </c>
      <c r="F5480" t="s">
        <v>5407</v>
      </c>
      <c r="G5480" t="s">
        <v>22</v>
      </c>
      <c r="H5480" t="s">
        <v>23</v>
      </c>
      <c r="I5480" t="s">
        <v>24</v>
      </c>
      <c r="J5480" t="s">
        <v>25</v>
      </c>
      <c r="K5480">
        <v>2470</v>
      </c>
      <c r="L5480" s="4">
        <v>41655.272523148145</v>
      </c>
      <c r="M5480" s="4">
        <v>41652.333333333336</v>
      </c>
      <c r="N5480" s="4">
        <v>41658.565428240741</v>
      </c>
      <c r="O5480">
        <v>14</v>
      </c>
      <c r="P5480">
        <v>65</v>
      </c>
      <c r="Q5480" t="s">
        <v>26</v>
      </c>
      <c r="R5480" t="s">
        <v>43</v>
      </c>
      <c r="S5480" s="3">
        <v>41655</v>
      </c>
      <c r="T5480" t="str">
        <f>IF(kiva_loans__muestra[[#This Row],[loan_amount]]&gt;5000,"Alto","Bajo")</f>
        <v>Bajo</v>
      </c>
      <c r="U5480" s="26" t="str">
        <f>VLOOKUP(kiva_loans__muestra[[#This Row],[country]],Pais!A:B,2,FALSE)</f>
        <v>Asia</v>
      </c>
      <c r="V5480" t="s">
        <v>10719</v>
      </c>
    </row>
    <row r="5481" spans="1:22">
      <c r="A5481">
        <v>657848</v>
      </c>
      <c r="B5481" s="20">
        <v>1425</v>
      </c>
      <c r="C5481" s="22">
        <v>1425</v>
      </c>
      <c r="D5481" t="s">
        <v>50</v>
      </c>
      <c r="E5481" t="s">
        <v>51</v>
      </c>
      <c r="F5481" t="s">
        <v>5847</v>
      </c>
      <c r="G5481" t="s">
        <v>22</v>
      </c>
      <c r="H5481" t="s">
        <v>23</v>
      </c>
      <c r="I5481" t="s">
        <v>24</v>
      </c>
      <c r="J5481" t="s">
        <v>25</v>
      </c>
      <c r="K5481">
        <v>2470</v>
      </c>
      <c r="L5481" s="4">
        <v>41655.289178240739</v>
      </c>
      <c r="M5481" s="4">
        <v>41652.333333333336</v>
      </c>
      <c r="N5481" s="4">
        <v>41659.179155092592</v>
      </c>
      <c r="O5481">
        <v>14</v>
      </c>
      <c r="P5481">
        <v>51</v>
      </c>
      <c r="Q5481" t="s">
        <v>26</v>
      </c>
      <c r="R5481" t="s">
        <v>43</v>
      </c>
      <c r="S5481" s="3">
        <v>41655</v>
      </c>
      <c r="T5481" t="str">
        <f>IF(kiva_loans__muestra[[#This Row],[loan_amount]]&gt;5000,"Alto","Bajo")</f>
        <v>Bajo</v>
      </c>
      <c r="U5481" s="26" t="str">
        <f>VLOOKUP(kiva_loans__muestra[[#This Row],[country]],Pais!A:B,2,FALSE)</f>
        <v>Asia</v>
      </c>
      <c r="V5481" t="s">
        <v>10719</v>
      </c>
    </row>
    <row r="5482" spans="1:22">
      <c r="A5482">
        <v>657864</v>
      </c>
      <c r="B5482" s="20">
        <v>950</v>
      </c>
      <c r="C5482" s="22">
        <v>950</v>
      </c>
      <c r="D5482" t="s">
        <v>50</v>
      </c>
      <c r="E5482" t="s">
        <v>51</v>
      </c>
      <c r="F5482" t="s">
        <v>5389</v>
      </c>
      <c r="G5482" t="s">
        <v>22</v>
      </c>
      <c r="H5482" t="s">
        <v>23</v>
      </c>
      <c r="I5482" t="s">
        <v>24</v>
      </c>
      <c r="J5482" t="s">
        <v>25</v>
      </c>
      <c r="K5482">
        <v>2470</v>
      </c>
      <c r="L5482" s="4">
        <v>41655.307152777779</v>
      </c>
      <c r="M5482" s="4">
        <v>41652.333333333336</v>
      </c>
      <c r="N5482" s="4">
        <v>41659.826886574076</v>
      </c>
      <c r="O5482">
        <v>14</v>
      </c>
      <c r="P5482">
        <v>19</v>
      </c>
      <c r="Q5482" t="s">
        <v>26</v>
      </c>
      <c r="R5482" t="s">
        <v>43</v>
      </c>
      <c r="S5482" s="3">
        <v>41655</v>
      </c>
      <c r="T5482" t="str">
        <f>IF(kiva_loans__muestra[[#This Row],[loan_amount]]&gt;5000,"Alto","Bajo")</f>
        <v>Bajo</v>
      </c>
      <c r="U5482" s="26" t="str">
        <f>VLOOKUP(kiva_loans__muestra[[#This Row],[country]],Pais!A:B,2,FALSE)</f>
        <v>Asia</v>
      </c>
      <c r="V5482" t="s">
        <v>10719</v>
      </c>
    </row>
    <row r="5483" spans="1:22">
      <c r="A5483">
        <v>657893</v>
      </c>
      <c r="B5483" s="20">
        <v>1425</v>
      </c>
      <c r="C5483" s="22">
        <v>1425</v>
      </c>
      <c r="D5483" t="s">
        <v>50</v>
      </c>
      <c r="E5483" t="s">
        <v>51</v>
      </c>
      <c r="F5483" t="s">
        <v>5712</v>
      </c>
      <c r="G5483" t="s">
        <v>22</v>
      </c>
      <c r="H5483" t="s">
        <v>23</v>
      </c>
      <c r="I5483" t="s">
        <v>24</v>
      </c>
      <c r="J5483" t="s">
        <v>25</v>
      </c>
      <c r="K5483">
        <v>2470</v>
      </c>
      <c r="L5483" s="4">
        <v>41655.341481481482</v>
      </c>
      <c r="M5483" s="4">
        <v>41652.333333333336</v>
      </c>
      <c r="N5483" s="4">
        <v>41660.973101851851</v>
      </c>
      <c r="O5483">
        <v>14</v>
      </c>
      <c r="P5483">
        <v>50</v>
      </c>
      <c r="Q5483" t="s">
        <v>26</v>
      </c>
      <c r="R5483" t="s">
        <v>43</v>
      </c>
      <c r="S5483" s="3">
        <v>41655</v>
      </c>
      <c r="T5483" t="str">
        <f>IF(kiva_loans__muestra[[#This Row],[loan_amount]]&gt;5000,"Alto","Bajo")</f>
        <v>Bajo</v>
      </c>
      <c r="U5483" s="26" t="str">
        <f>VLOOKUP(kiva_loans__muestra[[#This Row],[country]],Pais!A:B,2,FALSE)</f>
        <v>Asia</v>
      </c>
      <c r="V5483" t="s">
        <v>10719</v>
      </c>
    </row>
    <row r="5484" spans="1:22">
      <c r="A5484">
        <v>658002</v>
      </c>
      <c r="B5484" s="20">
        <v>525</v>
      </c>
      <c r="C5484" s="22">
        <v>525</v>
      </c>
      <c r="D5484" t="s">
        <v>64</v>
      </c>
      <c r="E5484" t="s">
        <v>65</v>
      </c>
      <c r="F5484" t="s">
        <v>5654</v>
      </c>
      <c r="G5484" t="s">
        <v>22</v>
      </c>
      <c r="H5484" t="s">
        <v>23</v>
      </c>
      <c r="I5484" t="s">
        <v>5655</v>
      </c>
      <c r="J5484" t="s">
        <v>25</v>
      </c>
      <c r="K5484">
        <v>2450</v>
      </c>
      <c r="L5484" s="4">
        <v>41655.475277777776</v>
      </c>
      <c r="M5484" s="4">
        <v>41628.333333333336</v>
      </c>
      <c r="N5484" s="4">
        <v>41661.207418981481</v>
      </c>
      <c r="O5484">
        <v>14</v>
      </c>
      <c r="P5484">
        <v>18</v>
      </c>
      <c r="Q5484" t="s">
        <v>26</v>
      </c>
      <c r="R5484" t="s">
        <v>43</v>
      </c>
      <c r="S5484" s="3">
        <v>41655</v>
      </c>
      <c r="T5484" t="str">
        <f>IF(kiva_loans__muestra[[#This Row],[loan_amount]]&gt;5000,"Alto","Bajo")</f>
        <v>Bajo</v>
      </c>
      <c r="U5484" s="26" t="str">
        <f>VLOOKUP(kiva_loans__muestra[[#This Row],[country]],Pais!A:B,2,FALSE)</f>
        <v>Asia</v>
      </c>
      <c r="V5484" t="s">
        <v>10719</v>
      </c>
    </row>
    <row r="5485" spans="1:22">
      <c r="A5485">
        <v>658005</v>
      </c>
      <c r="B5485" s="20">
        <v>400</v>
      </c>
      <c r="C5485" s="22">
        <v>400</v>
      </c>
      <c r="D5485" t="s">
        <v>40</v>
      </c>
      <c r="E5485" t="s">
        <v>20</v>
      </c>
      <c r="F5485" t="s">
        <v>5642</v>
      </c>
      <c r="G5485" t="s">
        <v>22</v>
      </c>
      <c r="H5485" t="s">
        <v>23</v>
      </c>
      <c r="I5485" t="s">
        <v>5643</v>
      </c>
      <c r="J5485" t="s">
        <v>25</v>
      </c>
      <c r="K5485">
        <v>2450</v>
      </c>
      <c r="L5485" s="4">
        <v>41655.476620370369</v>
      </c>
      <c r="M5485" s="4">
        <v>41632.333333333336</v>
      </c>
      <c r="N5485" s="4">
        <v>41657.321597222224</v>
      </c>
      <c r="O5485">
        <v>14</v>
      </c>
      <c r="P5485">
        <v>14</v>
      </c>
      <c r="Q5485" t="s">
        <v>26</v>
      </c>
      <c r="R5485" t="s">
        <v>43</v>
      </c>
      <c r="S5485" s="3">
        <v>41655</v>
      </c>
      <c r="T5485" t="str">
        <f>IF(kiva_loans__muestra[[#This Row],[loan_amount]]&gt;5000,"Alto","Bajo")</f>
        <v>Bajo</v>
      </c>
      <c r="U5485" s="26" t="str">
        <f>VLOOKUP(kiva_loans__muestra[[#This Row],[country]],Pais!A:B,2,FALSE)</f>
        <v>Asia</v>
      </c>
      <c r="V5485" t="s">
        <v>10719</v>
      </c>
    </row>
    <row r="5486" spans="1:22">
      <c r="A5486">
        <v>658006</v>
      </c>
      <c r="B5486" s="20">
        <v>400</v>
      </c>
      <c r="C5486" s="22">
        <v>400</v>
      </c>
      <c r="D5486" t="s">
        <v>64</v>
      </c>
      <c r="E5486" t="s">
        <v>65</v>
      </c>
      <c r="F5486" t="s">
        <v>5846</v>
      </c>
      <c r="G5486" t="s">
        <v>22</v>
      </c>
      <c r="H5486" t="s">
        <v>23</v>
      </c>
      <c r="I5486" t="s">
        <v>5643</v>
      </c>
      <c r="J5486" t="s">
        <v>25</v>
      </c>
      <c r="K5486">
        <v>2450</v>
      </c>
      <c r="L5486" s="4">
        <v>41655.477453703701</v>
      </c>
      <c r="M5486" s="4">
        <v>41632.333333333336</v>
      </c>
      <c r="N5486" s="4">
        <v>41661.207418981481</v>
      </c>
      <c r="O5486">
        <v>14</v>
      </c>
      <c r="P5486">
        <v>16</v>
      </c>
      <c r="Q5486" t="s">
        <v>26</v>
      </c>
      <c r="R5486" t="s">
        <v>43</v>
      </c>
      <c r="S5486" s="3">
        <v>41655</v>
      </c>
      <c r="T5486" t="str">
        <f>IF(kiva_loans__muestra[[#This Row],[loan_amount]]&gt;5000,"Alto","Bajo")</f>
        <v>Bajo</v>
      </c>
      <c r="U5486" s="26" t="str">
        <f>VLOOKUP(kiva_loans__muestra[[#This Row],[country]],Pais!A:B,2,FALSE)</f>
        <v>Asia</v>
      </c>
      <c r="V5486" t="s">
        <v>10719</v>
      </c>
    </row>
    <row r="5487" spans="1:22">
      <c r="A5487">
        <v>658007</v>
      </c>
      <c r="B5487" s="20">
        <v>525</v>
      </c>
      <c r="C5487" s="22">
        <v>525</v>
      </c>
      <c r="D5487" t="s">
        <v>370</v>
      </c>
      <c r="E5487" t="s">
        <v>51</v>
      </c>
      <c r="F5487" t="s">
        <v>842</v>
      </c>
      <c r="G5487" t="s">
        <v>22</v>
      </c>
      <c r="H5487" t="s">
        <v>23</v>
      </c>
      <c r="I5487" t="s">
        <v>114</v>
      </c>
      <c r="J5487" t="s">
        <v>25</v>
      </c>
      <c r="K5487">
        <v>2450</v>
      </c>
      <c r="L5487" s="4">
        <v>41655.478715277779</v>
      </c>
      <c r="M5487" s="4">
        <v>41641.333333333336</v>
      </c>
      <c r="N5487" s="4">
        <v>41656.810937499999</v>
      </c>
      <c r="O5487">
        <v>13</v>
      </c>
      <c r="P5487">
        <v>20</v>
      </c>
      <c r="Q5487" t="s">
        <v>134</v>
      </c>
      <c r="R5487" t="s">
        <v>43</v>
      </c>
      <c r="S5487" s="3">
        <v>41655</v>
      </c>
      <c r="T5487" t="str">
        <f>IF(kiva_loans__muestra[[#This Row],[loan_amount]]&gt;5000,"Alto","Bajo")</f>
        <v>Bajo</v>
      </c>
      <c r="U5487" s="26" t="str">
        <f>VLOOKUP(kiva_loans__muestra[[#This Row],[country]],Pais!A:B,2,FALSE)</f>
        <v>Asia</v>
      </c>
      <c r="V5487" t="s">
        <v>10720</v>
      </c>
    </row>
    <row r="5488" spans="1:22">
      <c r="A5488">
        <v>658008</v>
      </c>
      <c r="B5488" s="20">
        <v>400</v>
      </c>
      <c r="C5488" s="22">
        <v>400</v>
      </c>
      <c r="D5488" t="s">
        <v>370</v>
      </c>
      <c r="E5488" t="s">
        <v>51</v>
      </c>
      <c r="F5488" t="s">
        <v>5636</v>
      </c>
      <c r="G5488" t="s">
        <v>22</v>
      </c>
      <c r="H5488" t="s">
        <v>23</v>
      </c>
      <c r="I5488" t="s">
        <v>5637</v>
      </c>
      <c r="J5488" t="s">
        <v>25</v>
      </c>
      <c r="K5488">
        <v>2450</v>
      </c>
      <c r="L5488" s="4">
        <v>41655.479629629626</v>
      </c>
      <c r="M5488" s="4">
        <v>41638.333333333336</v>
      </c>
      <c r="N5488" s="4">
        <v>41656.150034722225</v>
      </c>
      <c r="O5488">
        <v>14</v>
      </c>
      <c r="P5488">
        <v>12</v>
      </c>
      <c r="Q5488" t="s">
        <v>134</v>
      </c>
      <c r="R5488" t="s">
        <v>43</v>
      </c>
      <c r="S5488" s="3">
        <v>41655</v>
      </c>
      <c r="T5488" t="str">
        <f>IF(kiva_loans__muestra[[#This Row],[loan_amount]]&gt;5000,"Alto","Bajo")</f>
        <v>Bajo</v>
      </c>
      <c r="U5488" s="26" t="str">
        <f>VLOOKUP(kiva_loans__muestra[[#This Row],[country]],Pais!A:B,2,FALSE)</f>
        <v>Asia</v>
      </c>
      <c r="V5488" t="s">
        <v>10720</v>
      </c>
    </row>
    <row r="5489" spans="1:22">
      <c r="A5489">
        <v>658010</v>
      </c>
      <c r="B5489" s="20">
        <v>400</v>
      </c>
      <c r="C5489" s="22">
        <v>400</v>
      </c>
      <c r="D5489" t="s">
        <v>64</v>
      </c>
      <c r="E5489" t="s">
        <v>65</v>
      </c>
      <c r="F5489" t="s">
        <v>5883</v>
      </c>
      <c r="G5489" t="s">
        <v>22</v>
      </c>
      <c r="H5489" t="s">
        <v>23</v>
      </c>
      <c r="I5489" t="s">
        <v>5884</v>
      </c>
      <c r="J5489" t="s">
        <v>25</v>
      </c>
      <c r="K5489">
        <v>2450</v>
      </c>
      <c r="L5489" s="4">
        <v>41655.481226851851</v>
      </c>
      <c r="M5489" s="4">
        <v>41648.333333333336</v>
      </c>
      <c r="N5489" s="4">
        <v>41663.962708333333</v>
      </c>
      <c r="O5489">
        <v>14</v>
      </c>
      <c r="P5489">
        <v>16</v>
      </c>
      <c r="Q5489" t="s">
        <v>26</v>
      </c>
      <c r="R5489" t="s">
        <v>43</v>
      </c>
      <c r="S5489" s="3">
        <v>41655</v>
      </c>
      <c r="T5489" t="str">
        <f>IF(kiva_loans__muestra[[#This Row],[loan_amount]]&gt;5000,"Alto","Bajo")</f>
        <v>Bajo</v>
      </c>
      <c r="U5489" s="26" t="str">
        <f>VLOOKUP(kiva_loans__muestra[[#This Row],[country]],Pais!A:B,2,FALSE)</f>
        <v>Asia</v>
      </c>
      <c r="V5489" t="s">
        <v>10719</v>
      </c>
    </row>
    <row r="5490" spans="1:22">
      <c r="A5490">
        <v>658011</v>
      </c>
      <c r="B5490" s="20">
        <v>475</v>
      </c>
      <c r="C5490" s="22">
        <v>475</v>
      </c>
      <c r="D5490" t="s">
        <v>40</v>
      </c>
      <c r="E5490" t="s">
        <v>20</v>
      </c>
      <c r="F5490" t="s">
        <v>1017</v>
      </c>
      <c r="G5490" t="s">
        <v>22</v>
      </c>
      <c r="H5490" t="s">
        <v>23</v>
      </c>
      <c r="I5490" t="s">
        <v>2274</v>
      </c>
      <c r="J5490" t="s">
        <v>25</v>
      </c>
      <c r="K5490">
        <v>2450</v>
      </c>
      <c r="L5490" s="4">
        <v>41655.482476851852</v>
      </c>
      <c r="M5490" s="4">
        <v>41647.333333333336</v>
      </c>
      <c r="N5490" s="4">
        <v>41658.340520833335</v>
      </c>
      <c r="O5490">
        <v>14</v>
      </c>
      <c r="P5490">
        <v>17</v>
      </c>
      <c r="Q5490" t="s">
        <v>26</v>
      </c>
      <c r="R5490" t="s">
        <v>43</v>
      </c>
      <c r="S5490" s="3">
        <v>41655</v>
      </c>
      <c r="T5490" t="str">
        <f>IF(kiva_loans__muestra[[#This Row],[loan_amount]]&gt;5000,"Alto","Bajo")</f>
        <v>Bajo</v>
      </c>
      <c r="U5490" s="26" t="str">
        <f>VLOOKUP(kiva_loans__muestra[[#This Row],[country]],Pais!A:B,2,FALSE)</f>
        <v>Asia</v>
      </c>
      <c r="V5490" t="s">
        <v>10719</v>
      </c>
    </row>
    <row r="5491" spans="1:22">
      <c r="A5491">
        <v>658012</v>
      </c>
      <c r="B5491" s="20">
        <v>450</v>
      </c>
      <c r="C5491" s="22">
        <v>450</v>
      </c>
      <c r="D5491" t="s">
        <v>64</v>
      </c>
      <c r="E5491" t="s">
        <v>65</v>
      </c>
      <c r="F5491" t="s">
        <v>2985</v>
      </c>
      <c r="G5491" t="s">
        <v>22</v>
      </c>
      <c r="H5491" t="s">
        <v>23</v>
      </c>
      <c r="I5491" t="s">
        <v>4014</v>
      </c>
      <c r="J5491" t="s">
        <v>25</v>
      </c>
      <c r="K5491">
        <v>2450</v>
      </c>
      <c r="L5491" s="4">
        <v>41655.483969907407</v>
      </c>
      <c r="M5491" s="4">
        <v>41634.333333333336</v>
      </c>
      <c r="N5491" s="4">
        <v>41661.521840277775</v>
      </c>
      <c r="O5491">
        <v>14</v>
      </c>
      <c r="P5491">
        <v>16</v>
      </c>
      <c r="Q5491" t="s">
        <v>26</v>
      </c>
      <c r="R5491" t="s">
        <v>43</v>
      </c>
      <c r="S5491" s="3">
        <v>41655</v>
      </c>
      <c r="T5491" t="str">
        <f>IF(kiva_loans__muestra[[#This Row],[loan_amount]]&gt;5000,"Alto","Bajo")</f>
        <v>Bajo</v>
      </c>
      <c r="U5491" s="26" t="str">
        <f>VLOOKUP(kiva_loans__muestra[[#This Row],[country]],Pais!A:B,2,FALSE)</f>
        <v>Asia</v>
      </c>
      <c r="V5491" t="s">
        <v>10719</v>
      </c>
    </row>
    <row r="5492" spans="1:22">
      <c r="A5492">
        <v>658013</v>
      </c>
      <c r="B5492" s="20">
        <v>400</v>
      </c>
      <c r="C5492" s="22">
        <v>400</v>
      </c>
      <c r="D5492" t="s">
        <v>28</v>
      </c>
      <c r="E5492" t="s">
        <v>29</v>
      </c>
      <c r="F5492" t="s">
        <v>5506</v>
      </c>
      <c r="G5492" t="s">
        <v>22</v>
      </c>
      <c r="H5492" t="s">
        <v>23</v>
      </c>
      <c r="I5492" t="s">
        <v>24</v>
      </c>
      <c r="J5492" t="s">
        <v>25</v>
      </c>
      <c r="K5492">
        <v>2450</v>
      </c>
      <c r="L5492" s="4">
        <v>41655.486747685187</v>
      </c>
      <c r="M5492" s="4">
        <v>41628.333333333336</v>
      </c>
      <c r="N5492" s="4">
        <v>41662.581909722219</v>
      </c>
      <c r="O5492">
        <v>14</v>
      </c>
      <c r="P5492">
        <v>13</v>
      </c>
      <c r="Q5492" t="s">
        <v>134</v>
      </c>
      <c r="R5492" t="s">
        <v>43</v>
      </c>
      <c r="S5492" s="3">
        <v>41655</v>
      </c>
      <c r="T5492" t="str">
        <f>IF(kiva_loans__muestra[[#This Row],[loan_amount]]&gt;5000,"Alto","Bajo")</f>
        <v>Bajo</v>
      </c>
      <c r="U5492" s="26" t="str">
        <f>VLOOKUP(kiva_loans__muestra[[#This Row],[country]],Pais!A:B,2,FALSE)</f>
        <v>Asia</v>
      </c>
      <c r="V5492" t="s">
        <v>10720</v>
      </c>
    </row>
    <row r="5493" spans="1:22">
      <c r="A5493">
        <v>658014</v>
      </c>
      <c r="B5493" s="20">
        <v>400</v>
      </c>
      <c r="C5493" s="22">
        <v>400</v>
      </c>
      <c r="D5493" t="s">
        <v>418</v>
      </c>
      <c r="E5493" t="s">
        <v>65</v>
      </c>
      <c r="F5493" t="s">
        <v>3783</v>
      </c>
      <c r="G5493" t="s">
        <v>22</v>
      </c>
      <c r="H5493" t="s">
        <v>23</v>
      </c>
      <c r="I5493" t="s">
        <v>24</v>
      </c>
      <c r="J5493" t="s">
        <v>25</v>
      </c>
      <c r="K5493">
        <v>2450</v>
      </c>
      <c r="L5493" s="4">
        <v>41655.488668981481</v>
      </c>
      <c r="M5493" s="4">
        <v>41638.333333333336</v>
      </c>
      <c r="N5493" s="4">
        <v>41659.350219907406</v>
      </c>
      <c r="O5493">
        <v>14</v>
      </c>
      <c r="P5493">
        <v>14</v>
      </c>
      <c r="Q5493" t="s">
        <v>26</v>
      </c>
      <c r="R5493" t="s">
        <v>43</v>
      </c>
      <c r="S5493" s="3">
        <v>41655</v>
      </c>
      <c r="T5493" t="str">
        <f>IF(kiva_loans__muestra[[#This Row],[loan_amount]]&gt;5000,"Alto","Bajo")</f>
        <v>Bajo</v>
      </c>
      <c r="U5493" s="26" t="str">
        <f>VLOOKUP(kiva_loans__muestra[[#This Row],[country]],Pais!A:B,2,FALSE)</f>
        <v>Asia</v>
      </c>
      <c r="V5493" t="s">
        <v>10719</v>
      </c>
    </row>
    <row r="5494" spans="1:22">
      <c r="A5494">
        <v>658015</v>
      </c>
      <c r="B5494" s="20">
        <v>400</v>
      </c>
      <c r="C5494" s="22">
        <v>400</v>
      </c>
      <c r="D5494" t="s">
        <v>67</v>
      </c>
      <c r="E5494" t="s">
        <v>68</v>
      </c>
      <c r="F5494" t="s">
        <v>5797</v>
      </c>
      <c r="G5494" t="s">
        <v>22</v>
      </c>
      <c r="H5494" t="s">
        <v>23</v>
      </c>
      <c r="I5494" t="s">
        <v>3784</v>
      </c>
      <c r="J5494" t="s">
        <v>25</v>
      </c>
      <c r="K5494">
        <v>2450</v>
      </c>
      <c r="L5494" s="4">
        <v>41655.490439814814</v>
      </c>
      <c r="M5494" s="4">
        <v>41626.333333333336</v>
      </c>
      <c r="N5494" s="4">
        <v>41657.107256944444</v>
      </c>
      <c r="O5494">
        <v>14</v>
      </c>
      <c r="P5494">
        <v>15</v>
      </c>
      <c r="Q5494" t="s">
        <v>134</v>
      </c>
      <c r="R5494" t="s">
        <v>43</v>
      </c>
      <c r="S5494" s="3">
        <v>41655</v>
      </c>
      <c r="T5494" t="str">
        <f>IF(kiva_loans__muestra[[#This Row],[loan_amount]]&gt;5000,"Alto","Bajo")</f>
        <v>Bajo</v>
      </c>
      <c r="U5494" s="26" t="str">
        <f>VLOOKUP(kiva_loans__muestra[[#This Row],[country]],Pais!A:B,2,FALSE)</f>
        <v>Asia</v>
      </c>
      <c r="V5494" t="s">
        <v>10720</v>
      </c>
    </row>
    <row r="5495" spans="1:22">
      <c r="A5495">
        <v>658016</v>
      </c>
      <c r="B5495" s="20">
        <v>475</v>
      </c>
      <c r="C5495" s="22">
        <v>475</v>
      </c>
      <c r="D5495" t="s">
        <v>759</v>
      </c>
      <c r="E5495" t="s">
        <v>51</v>
      </c>
      <c r="F5495" t="s">
        <v>5636</v>
      </c>
      <c r="G5495" t="s">
        <v>22</v>
      </c>
      <c r="H5495" t="s">
        <v>23</v>
      </c>
      <c r="I5495" t="s">
        <v>909</v>
      </c>
      <c r="J5495" t="s">
        <v>25</v>
      </c>
      <c r="K5495">
        <v>2450</v>
      </c>
      <c r="L5495" s="4">
        <v>41655.491990740738</v>
      </c>
      <c r="M5495" s="4">
        <v>41639.333333333336</v>
      </c>
      <c r="N5495" s="4">
        <v>41656.688935185186</v>
      </c>
      <c r="O5495">
        <v>14</v>
      </c>
      <c r="P5495">
        <v>18</v>
      </c>
      <c r="Q5495" t="s">
        <v>26</v>
      </c>
      <c r="R5495" t="s">
        <v>43</v>
      </c>
      <c r="S5495" s="3">
        <v>41655</v>
      </c>
      <c r="T5495" t="str">
        <f>IF(kiva_loans__muestra[[#This Row],[loan_amount]]&gt;5000,"Alto","Bajo")</f>
        <v>Bajo</v>
      </c>
      <c r="U5495" s="26" t="str">
        <f>VLOOKUP(kiva_loans__muestra[[#This Row],[country]],Pais!A:B,2,FALSE)</f>
        <v>Asia</v>
      </c>
      <c r="V5495" t="s">
        <v>10719</v>
      </c>
    </row>
    <row r="5496" spans="1:22">
      <c r="A5496">
        <v>658017</v>
      </c>
      <c r="B5496" s="20">
        <v>475</v>
      </c>
      <c r="C5496" s="22">
        <v>475</v>
      </c>
      <c r="D5496" t="s">
        <v>19</v>
      </c>
      <c r="E5496" t="s">
        <v>20</v>
      </c>
      <c r="F5496" t="s">
        <v>5444</v>
      </c>
      <c r="G5496" t="s">
        <v>22</v>
      </c>
      <c r="H5496" t="s">
        <v>23</v>
      </c>
      <c r="I5496" t="s">
        <v>936</v>
      </c>
      <c r="J5496" t="s">
        <v>25</v>
      </c>
      <c r="K5496">
        <v>2450</v>
      </c>
      <c r="L5496" s="4">
        <v>41655.493206018517</v>
      </c>
      <c r="M5496" s="4">
        <v>41646.333333333336</v>
      </c>
      <c r="N5496" s="4">
        <v>41658.727337962962</v>
      </c>
      <c r="O5496">
        <v>14</v>
      </c>
      <c r="P5496">
        <v>19</v>
      </c>
      <c r="Q5496" t="s">
        <v>134</v>
      </c>
      <c r="R5496" t="s">
        <v>43</v>
      </c>
      <c r="S5496" s="3">
        <v>41655</v>
      </c>
      <c r="T5496" t="str">
        <f>IF(kiva_loans__muestra[[#This Row],[loan_amount]]&gt;5000,"Alto","Bajo")</f>
        <v>Bajo</v>
      </c>
      <c r="U5496" s="26" t="str">
        <f>VLOOKUP(kiva_loans__muestra[[#This Row],[country]],Pais!A:B,2,FALSE)</f>
        <v>Asia</v>
      </c>
      <c r="V5496" t="s">
        <v>10720</v>
      </c>
    </row>
    <row r="5497" spans="1:22">
      <c r="A5497">
        <v>658019</v>
      </c>
      <c r="B5497" s="20">
        <v>400</v>
      </c>
      <c r="C5497" s="22">
        <v>400</v>
      </c>
      <c r="D5497" t="s">
        <v>65</v>
      </c>
      <c r="E5497" t="s">
        <v>65</v>
      </c>
      <c r="F5497" t="s">
        <v>5608</v>
      </c>
      <c r="G5497" t="s">
        <v>22</v>
      </c>
      <c r="H5497" t="s">
        <v>23</v>
      </c>
      <c r="I5497" t="s">
        <v>936</v>
      </c>
      <c r="J5497" t="s">
        <v>25</v>
      </c>
      <c r="K5497">
        <v>2450</v>
      </c>
      <c r="L5497" s="4">
        <v>41655.494780092595</v>
      </c>
      <c r="M5497" s="4">
        <v>41638.333333333336</v>
      </c>
      <c r="N5497" s="4">
        <v>41663.210393518515</v>
      </c>
      <c r="O5497">
        <v>14</v>
      </c>
      <c r="P5497">
        <v>16</v>
      </c>
      <c r="Q5497" t="s">
        <v>26</v>
      </c>
      <c r="R5497" t="s">
        <v>43</v>
      </c>
      <c r="S5497" s="3">
        <v>41655</v>
      </c>
      <c r="T5497" t="str">
        <f>IF(kiva_loans__muestra[[#This Row],[loan_amount]]&gt;5000,"Alto","Bajo")</f>
        <v>Bajo</v>
      </c>
      <c r="U5497" s="26" t="str">
        <f>VLOOKUP(kiva_loans__muestra[[#This Row],[country]],Pais!A:B,2,FALSE)</f>
        <v>Asia</v>
      </c>
      <c r="V5497" t="s">
        <v>10719</v>
      </c>
    </row>
    <row r="5498" spans="1:22">
      <c r="A5498">
        <v>658020</v>
      </c>
      <c r="B5498" s="20">
        <v>475</v>
      </c>
      <c r="C5498" s="22">
        <v>475</v>
      </c>
      <c r="D5498" t="s">
        <v>40</v>
      </c>
      <c r="E5498" t="s">
        <v>20</v>
      </c>
      <c r="F5498" t="s">
        <v>721</v>
      </c>
      <c r="G5498" t="s">
        <v>22</v>
      </c>
      <c r="H5498" t="s">
        <v>23</v>
      </c>
      <c r="I5498" t="s">
        <v>936</v>
      </c>
      <c r="J5498" t="s">
        <v>25</v>
      </c>
      <c r="K5498">
        <v>2450</v>
      </c>
      <c r="L5498" s="4">
        <v>41655.495694444442</v>
      </c>
      <c r="M5498" s="4">
        <v>41631.333333333336</v>
      </c>
      <c r="N5498" s="4">
        <v>41656.630150462966</v>
      </c>
      <c r="O5498">
        <v>14</v>
      </c>
      <c r="P5498">
        <v>18</v>
      </c>
      <c r="Q5498" t="s">
        <v>26</v>
      </c>
      <c r="R5498" t="s">
        <v>43</v>
      </c>
      <c r="S5498" s="3">
        <v>41655</v>
      </c>
      <c r="T5498" t="str">
        <f>IF(kiva_loans__muestra[[#This Row],[loan_amount]]&gt;5000,"Alto","Bajo")</f>
        <v>Bajo</v>
      </c>
      <c r="U5498" s="26" t="str">
        <f>VLOOKUP(kiva_loans__muestra[[#This Row],[country]],Pais!A:B,2,FALSE)</f>
        <v>Asia</v>
      </c>
      <c r="V5498" t="s">
        <v>10719</v>
      </c>
    </row>
    <row r="5499" spans="1:22">
      <c r="A5499">
        <v>658022</v>
      </c>
      <c r="B5499" s="20">
        <v>400</v>
      </c>
      <c r="C5499" s="22">
        <v>400</v>
      </c>
      <c r="D5499" t="s">
        <v>77</v>
      </c>
      <c r="E5499" t="s">
        <v>44</v>
      </c>
      <c r="F5499" t="s">
        <v>5548</v>
      </c>
      <c r="G5499" t="s">
        <v>22</v>
      </c>
      <c r="H5499" t="s">
        <v>23</v>
      </c>
      <c r="I5499" t="s">
        <v>2169</v>
      </c>
      <c r="J5499" t="s">
        <v>25</v>
      </c>
      <c r="K5499">
        <v>2450</v>
      </c>
      <c r="L5499" s="4">
        <v>41655.499803240738</v>
      </c>
      <c r="M5499" s="4">
        <v>41634.333333333336</v>
      </c>
      <c r="N5499" s="4">
        <v>41656.713935185187</v>
      </c>
      <c r="O5499">
        <v>14</v>
      </c>
      <c r="P5499">
        <v>15</v>
      </c>
      <c r="Q5499" t="s">
        <v>26</v>
      </c>
      <c r="R5499" t="s">
        <v>43</v>
      </c>
      <c r="S5499" s="3">
        <v>41655</v>
      </c>
      <c r="T5499" t="str">
        <f>IF(kiva_loans__muestra[[#This Row],[loan_amount]]&gt;5000,"Alto","Bajo")</f>
        <v>Bajo</v>
      </c>
      <c r="U5499" s="26" t="str">
        <f>VLOOKUP(kiva_loans__muestra[[#This Row],[country]],Pais!A:B,2,FALSE)</f>
        <v>Asia</v>
      </c>
      <c r="V5499" t="s">
        <v>10719</v>
      </c>
    </row>
    <row r="5500" spans="1:22">
      <c r="A5500">
        <v>658023</v>
      </c>
      <c r="B5500" s="20">
        <v>350</v>
      </c>
      <c r="C5500" s="22">
        <v>350</v>
      </c>
      <c r="D5500" t="s">
        <v>28</v>
      </c>
      <c r="E5500" t="s">
        <v>29</v>
      </c>
      <c r="F5500" t="s">
        <v>5340</v>
      </c>
      <c r="G5500" t="s">
        <v>22</v>
      </c>
      <c r="H5500" t="s">
        <v>23</v>
      </c>
      <c r="I5500" t="s">
        <v>24</v>
      </c>
      <c r="J5500" t="s">
        <v>25</v>
      </c>
      <c r="K5500">
        <v>2450</v>
      </c>
      <c r="L5500" s="4">
        <v>41655.502175925925</v>
      </c>
      <c r="M5500" s="4">
        <v>41635.333333333336</v>
      </c>
      <c r="N5500" s="4">
        <v>41657.929166666669</v>
      </c>
      <c r="O5500">
        <v>14</v>
      </c>
      <c r="P5500">
        <v>13</v>
      </c>
      <c r="Q5500" t="s">
        <v>134</v>
      </c>
      <c r="R5500" t="s">
        <v>43</v>
      </c>
      <c r="S5500" s="3">
        <v>41655</v>
      </c>
      <c r="T5500" t="str">
        <f>IF(kiva_loans__muestra[[#This Row],[loan_amount]]&gt;5000,"Alto","Bajo")</f>
        <v>Bajo</v>
      </c>
      <c r="U5500" s="26" t="str">
        <f>VLOOKUP(kiva_loans__muestra[[#This Row],[country]],Pais!A:B,2,FALSE)</f>
        <v>Asia</v>
      </c>
      <c r="V5500" t="s">
        <v>10720</v>
      </c>
    </row>
    <row r="5501" spans="1:22">
      <c r="A5501">
        <v>658027</v>
      </c>
      <c r="B5501" s="20">
        <v>450</v>
      </c>
      <c r="C5501" s="22">
        <v>450</v>
      </c>
      <c r="D5501" t="s">
        <v>20</v>
      </c>
      <c r="E5501" t="s">
        <v>20</v>
      </c>
      <c r="F5501" t="s">
        <v>5811</v>
      </c>
      <c r="G5501" t="s">
        <v>22</v>
      </c>
      <c r="H5501" t="s">
        <v>23</v>
      </c>
      <c r="I5501" t="s">
        <v>24</v>
      </c>
      <c r="J5501" t="s">
        <v>25</v>
      </c>
      <c r="K5501">
        <v>2450</v>
      </c>
      <c r="L5501" s="4">
        <v>41655.50577546296</v>
      </c>
      <c r="M5501" s="4">
        <v>41628.333333333336</v>
      </c>
      <c r="N5501" s="4">
        <v>41658.039270833331</v>
      </c>
      <c r="O5501">
        <v>14</v>
      </c>
      <c r="P5501">
        <v>9</v>
      </c>
      <c r="Q5501" t="s">
        <v>26</v>
      </c>
      <c r="R5501" t="s">
        <v>43</v>
      </c>
      <c r="S5501" s="3">
        <v>41655</v>
      </c>
      <c r="T5501" t="str">
        <f>IF(kiva_loans__muestra[[#This Row],[loan_amount]]&gt;5000,"Alto","Bajo")</f>
        <v>Bajo</v>
      </c>
      <c r="U5501" s="26" t="str">
        <f>VLOOKUP(kiva_loans__muestra[[#This Row],[country]],Pais!A:B,2,FALSE)</f>
        <v>Asia</v>
      </c>
      <c r="V5501" t="s">
        <v>10719</v>
      </c>
    </row>
    <row r="5502" spans="1:22">
      <c r="A5502">
        <v>658583</v>
      </c>
      <c r="B5502" s="20">
        <v>400</v>
      </c>
      <c r="C5502" s="22">
        <v>400</v>
      </c>
      <c r="D5502" t="s">
        <v>115</v>
      </c>
      <c r="E5502" t="s">
        <v>116</v>
      </c>
      <c r="F5502" t="s">
        <v>6273</v>
      </c>
      <c r="G5502" t="s">
        <v>22</v>
      </c>
      <c r="H5502" t="s">
        <v>23</v>
      </c>
      <c r="I5502" t="s">
        <v>6274</v>
      </c>
      <c r="J5502" t="s">
        <v>25</v>
      </c>
      <c r="K5502">
        <v>2450</v>
      </c>
      <c r="L5502" s="4">
        <v>41656.489062499997</v>
      </c>
      <c r="M5502" s="4">
        <v>41631.333333333336</v>
      </c>
      <c r="N5502" s="4">
        <v>41657.156006944446</v>
      </c>
      <c r="O5502">
        <v>14</v>
      </c>
      <c r="P5502">
        <v>14</v>
      </c>
      <c r="Q5502" t="s">
        <v>26</v>
      </c>
      <c r="R5502" t="s">
        <v>43</v>
      </c>
      <c r="S5502" s="3">
        <v>41656</v>
      </c>
      <c r="T5502" t="str">
        <f>IF(kiva_loans__muestra[[#This Row],[loan_amount]]&gt;5000,"Alto","Bajo")</f>
        <v>Bajo</v>
      </c>
      <c r="U5502" s="26" t="str">
        <f>VLOOKUP(kiva_loans__muestra[[#This Row],[country]],Pais!A:B,2,FALSE)</f>
        <v>Asia</v>
      </c>
      <c r="V5502" t="s">
        <v>10719</v>
      </c>
    </row>
    <row r="5503" spans="1:22">
      <c r="A5503">
        <v>658584</v>
      </c>
      <c r="B5503" s="20">
        <v>450</v>
      </c>
      <c r="C5503" s="22">
        <v>450</v>
      </c>
      <c r="D5503" t="s">
        <v>56</v>
      </c>
      <c r="E5503" t="s">
        <v>56</v>
      </c>
      <c r="F5503" t="s">
        <v>6432</v>
      </c>
      <c r="G5503" t="s">
        <v>22</v>
      </c>
      <c r="H5503" t="s">
        <v>23</v>
      </c>
      <c r="I5503" t="s">
        <v>24</v>
      </c>
      <c r="J5503" t="s">
        <v>25</v>
      </c>
      <c r="K5503">
        <v>2450</v>
      </c>
      <c r="L5503" s="4">
        <v>41656.490659722222</v>
      </c>
      <c r="M5503" s="4">
        <v>41652.333333333336</v>
      </c>
      <c r="N5503" s="4">
        <v>41657.202916666669</v>
      </c>
      <c r="O5503">
        <v>14</v>
      </c>
      <c r="P5503">
        <v>17</v>
      </c>
      <c r="Q5503" t="s">
        <v>134</v>
      </c>
      <c r="R5503" t="s">
        <v>43</v>
      </c>
      <c r="S5503" s="3">
        <v>41656</v>
      </c>
      <c r="T5503" t="str">
        <f>IF(kiva_loans__muestra[[#This Row],[loan_amount]]&gt;5000,"Alto","Bajo")</f>
        <v>Bajo</v>
      </c>
      <c r="U5503" s="26" t="str">
        <f>VLOOKUP(kiva_loans__muestra[[#This Row],[country]],Pais!A:B,2,FALSE)</f>
        <v>Asia</v>
      </c>
      <c r="V5503" t="s">
        <v>10720</v>
      </c>
    </row>
    <row r="5504" spans="1:22">
      <c r="A5504">
        <v>658586</v>
      </c>
      <c r="B5504" s="20">
        <v>400</v>
      </c>
      <c r="C5504" s="22">
        <v>400</v>
      </c>
      <c r="D5504" t="s">
        <v>77</v>
      </c>
      <c r="E5504" t="s">
        <v>44</v>
      </c>
      <c r="F5504" t="s">
        <v>6242</v>
      </c>
      <c r="G5504" t="s">
        <v>22</v>
      </c>
      <c r="H5504" t="s">
        <v>23</v>
      </c>
      <c r="I5504" t="s">
        <v>24</v>
      </c>
      <c r="J5504" t="s">
        <v>25</v>
      </c>
      <c r="K5504">
        <v>2450</v>
      </c>
      <c r="L5504" s="4">
        <v>41656.491678240738</v>
      </c>
      <c r="M5504" s="4">
        <v>41649.333333333336</v>
      </c>
      <c r="N5504" s="4">
        <v>41657.500405092593</v>
      </c>
      <c r="O5504">
        <v>14</v>
      </c>
      <c r="P5504">
        <v>16</v>
      </c>
      <c r="Q5504" t="s">
        <v>134</v>
      </c>
      <c r="R5504" t="s">
        <v>43</v>
      </c>
      <c r="S5504" s="3">
        <v>41656</v>
      </c>
      <c r="T5504" t="str">
        <f>IF(kiva_loans__muestra[[#This Row],[loan_amount]]&gt;5000,"Alto","Bajo")</f>
        <v>Bajo</v>
      </c>
      <c r="U5504" s="26" t="str">
        <f>VLOOKUP(kiva_loans__muestra[[#This Row],[country]],Pais!A:B,2,FALSE)</f>
        <v>Asia</v>
      </c>
      <c r="V5504" t="s">
        <v>10720</v>
      </c>
    </row>
    <row r="5505" spans="1:22">
      <c r="A5505">
        <v>658587</v>
      </c>
      <c r="B5505" s="20">
        <v>400</v>
      </c>
      <c r="C5505" s="22">
        <v>400</v>
      </c>
      <c r="D5505" t="s">
        <v>37</v>
      </c>
      <c r="E5505" t="s">
        <v>38</v>
      </c>
      <c r="F5505" t="s">
        <v>6484</v>
      </c>
      <c r="G5505" t="s">
        <v>22</v>
      </c>
      <c r="H5505" t="s">
        <v>23</v>
      </c>
      <c r="I5505" t="s">
        <v>24</v>
      </c>
      <c r="J5505" t="s">
        <v>25</v>
      </c>
      <c r="K5505">
        <v>2450</v>
      </c>
      <c r="L5505" s="4">
        <v>41656.493055555555</v>
      </c>
      <c r="M5505" s="4">
        <v>41647.333333333336</v>
      </c>
      <c r="N5505" s="4">
        <v>41657.199872685182</v>
      </c>
      <c r="O5505">
        <v>14</v>
      </c>
      <c r="P5505">
        <v>16</v>
      </c>
      <c r="Q5505" t="s">
        <v>26</v>
      </c>
      <c r="R5505" t="s">
        <v>43</v>
      </c>
      <c r="S5505" s="3">
        <v>41656</v>
      </c>
      <c r="T5505" t="str">
        <f>IF(kiva_loans__muestra[[#This Row],[loan_amount]]&gt;5000,"Alto","Bajo")</f>
        <v>Bajo</v>
      </c>
      <c r="U5505" s="26" t="str">
        <f>VLOOKUP(kiva_loans__muestra[[#This Row],[country]],Pais!A:B,2,FALSE)</f>
        <v>Asia</v>
      </c>
      <c r="V5505" t="s">
        <v>10719</v>
      </c>
    </row>
    <row r="5506" spans="1:22">
      <c r="A5506">
        <v>658588</v>
      </c>
      <c r="B5506" s="20">
        <v>400</v>
      </c>
      <c r="C5506" s="22">
        <v>400</v>
      </c>
      <c r="D5506" t="s">
        <v>40</v>
      </c>
      <c r="E5506" t="s">
        <v>20</v>
      </c>
      <c r="F5506" t="s">
        <v>3259</v>
      </c>
      <c r="G5506" t="s">
        <v>22</v>
      </c>
      <c r="H5506" t="s">
        <v>23</v>
      </c>
      <c r="I5506" t="s">
        <v>6134</v>
      </c>
      <c r="J5506" t="s">
        <v>25</v>
      </c>
      <c r="K5506">
        <v>2450</v>
      </c>
      <c r="L5506" s="4">
        <v>41656.494155092594</v>
      </c>
      <c r="M5506" s="4">
        <v>41626.333333333336</v>
      </c>
      <c r="N5506" s="4">
        <v>41658.027037037034</v>
      </c>
      <c r="O5506">
        <v>14</v>
      </c>
      <c r="P5506">
        <v>13</v>
      </c>
      <c r="Q5506" t="s">
        <v>26</v>
      </c>
      <c r="R5506" t="s">
        <v>43</v>
      </c>
      <c r="S5506" s="3">
        <v>41656</v>
      </c>
      <c r="T5506" t="str">
        <f>IF(kiva_loans__muestra[[#This Row],[loan_amount]]&gt;5000,"Alto","Bajo")</f>
        <v>Bajo</v>
      </c>
      <c r="U5506" s="26" t="str">
        <f>VLOOKUP(kiva_loans__muestra[[#This Row],[country]],Pais!A:B,2,FALSE)</f>
        <v>Asia</v>
      </c>
      <c r="V5506" t="s">
        <v>10719</v>
      </c>
    </row>
    <row r="5507" spans="1:22">
      <c r="A5507">
        <v>658591</v>
      </c>
      <c r="B5507" s="20">
        <v>400</v>
      </c>
      <c r="C5507" s="22">
        <v>400</v>
      </c>
      <c r="D5507" t="s">
        <v>370</v>
      </c>
      <c r="E5507" t="s">
        <v>51</v>
      </c>
      <c r="F5507" t="s">
        <v>3565</v>
      </c>
      <c r="G5507" t="s">
        <v>22</v>
      </c>
      <c r="H5507" t="s">
        <v>23</v>
      </c>
      <c r="I5507" t="s">
        <v>909</v>
      </c>
      <c r="J5507" t="s">
        <v>25</v>
      </c>
      <c r="K5507">
        <v>2450</v>
      </c>
      <c r="L5507" s="4">
        <v>41656.496886574074</v>
      </c>
      <c r="M5507" s="4">
        <v>41652.333333333336</v>
      </c>
      <c r="N5507" s="4">
        <v>41657.291516203702</v>
      </c>
      <c r="O5507">
        <v>14</v>
      </c>
      <c r="P5507">
        <v>15</v>
      </c>
      <c r="Q5507" t="s">
        <v>26</v>
      </c>
      <c r="R5507" t="s">
        <v>43</v>
      </c>
      <c r="S5507" s="3">
        <v>41656</v>
      </c>
      <c r="T5507" t="str">
        <f>IF(kiva_loans__muestra[[#This Row],[loan_amount]]&gt;5000,"Alto","Bajo")</f>
        <v>Bajo</v>
      </c>
      <c r="U5507" s="26" t="str">
        <f>VLOOKUP(kiva_loans__muestra[[#This Row],[country]],Pais!A:B,2,FALSE)</f>
        <v>Asia</v>
      </c>
      <c r="V5507" t="s">
        <v>10719</v>
      </c>
    </row>
    <row r="5508" spans="1:22">
      <c r="A5508">
        <v>658592</v>
      </c>
      <c r="B5508" s="20">
        <v>450</v>
      </c>
      <c r="C5508" s="22">
        <v>450</v>
      </c>
      <c r="D5508" t="s">
        <v>40</v>
      </c>
      <c r="E5508" t="s">
        <v>20</v>
      </c>
      <c r="F5508" t="s">
        <v>6085</v>
      </c>
      <c r="G5508" t="s">
        <v>22</v>
      </c>
      <c r="H5508" t="s">
        <v>23</v>
      </c>
      <c r="I5508" t="s">
        <v>42</v>
      </c>
      <c r="J5508" t="s">
        <v>25</v>
      </c>
      <c r="K5508">
        <v>2450</v>
      </c>
      <c r="L5508" s="4">
        <v>41656.498888888891</v>
      </c>
      <c r="M5508" s="4">
        <v>41640.333333333336</v>
      </c>
      <c r="N5508" s="4">
        <v>41658.076886574076</v>
      </c>
      <c r="O5508">
        <v>13</v>
      </c>
      <c r="P5508">
        <v>14</v>
      </c>
      <c r="Q5508" t="s">
        <v>134</v>
      </c>
      <c r="R5508" t="s">
        <v>43</v>
      </c>
      <c r="S5508" s="3">
        <v>41656</v>
      </c>
      <c r="T5508" t="str">
        <f>IF(kiva_loans__muestra[[#This Row],[loan_amount]]&gt;5000,"Alto","Bajo")</f>
        <v>Bajo</v>
      </c>
      <c r="U5508" s="26" t="str">
        <f>VLOOKUP(kiva_loans__muestra[[#This Row],[country]],Pais!A:B,2,FALSE)</f>
        <v>Asia</v>
      </c>
      <c r="V5508" t="s">
        <v>10720</v>
      </c>
    </row>
    <row r="5509" spans="1:22">
      <c r="A5509">
        <v>658594</v>
      </c>
      <c r="B5509" s="20">
        <v>475</v>
      </c>
      <c r="C5509" s="22">
        <v>475</v>
      </c>
      <c r="D5509" t="s">
        <v>40</v>
      </c>
      <c r="E5509" t="s">
        <v>20</v>
      </c>
      <c r="F5509" t="s">
        <v>6277</v>
      </c>
      <c r="G5509" t="s">
        <v>22</v>
      </c>
      <c r="H5509" t="s">
        <v>23</v>
      </c>
      <c r="I5509" t="s">
        <v>3502</v>
      </c>
      <c r="J5509" t="s">
        <v>25</v>
      </c>
      <c r="K5509">
        <v>2450</v>
      </c>
      <c r="L5509" s="4">
        <v>41656.500254629631</v>
      </c>
      <c r="M5509" s="4">
        <v>41646.333333333336</v>
      </c>
      <c r="N5509" s="4">
        <v>41657.859039351853</v>
      </c>
      <c r="O5509">
        <v>14</v>
      </c>
      <c r="P5509">
        <v>17</v>
      </c>
      <c r="Q5509" t="s">
        <v>26</v>
      </c>
      <c r="R5509" t="s">
        <v>43</v>
      </c>
      <c r="S5509" s="3">
        <v>41656</v>
      </c>
      <c r="T5509" t="str">
        <f>IF(kiva_loans__muestra[[#This Row],[loan_amount]]&gt;5000,"Alto","Bajo")</f>
        <v>Bajo</v>
      </c>
      <c r="U5509" s="26" t="str">
        <f>VLOOKUP(kiva_loans__muestra[[#This Row],[country]],Pais!A:B,2,FALSE)</f>
        <v>Asia</v>
      </c>
      <c r="V5509" t="s">
        <v>10719</v>
      </c>
    </row>
    <row r="5510" spans="1:22">
      <c r="A5510">
        <v>658595</v>
      </c>
      <c r="B5510" s="20">
        <v>400</v>
      </c>
      <c r="C5510" s="22">
        <v>400</v>
      </c>
      <c r="D5510" t="s">
        <v>64</v>
      </c>
      <c r="E5510" t="s">
        <v>65</v>
      </c>
      <c r="F5510" t="s">
        <v>6400</v>
      </c>
      <c r="G5510" t="s">
        <v>22</v>
      </c>
      <c r="H5510" t="s">
        <v>23</v>
      </c>
      <c r="I5510" t="s">
        <v>6401</v>
      </c>
      <c r="J5510" t="s">
        <v>25</v>
      </c>
      <c r="K5510">
        <v>2450</v>
      </c>
      <c r="L5510" s="4">
        <v>41656.501493055555</v>
      </c>
      <c r="M5510" s="4">
        <v>41632.333333333336</v>
      </c>
      <c r="N5510" s="4">
        <v>41657.71607638889</v>
      </c>
      <c r="O5510">
        <v>14</v>
      </c>
      <c r="P5510">
        <v>15</v>
      </c>
      <c r="Q5510" t="s">
        <v>26</v>
      </c>
      <c r="R5510" t="s">
        <v>43</v>
      </c>
      <c r="S5510" s="3">
        <v>41656</v>
      </c>
      <c r="T5510" t="str">
        <f>IF(kiva_loans__muestra[[#This Row],[loan_amount]]&gt;5000,"Alto","Bajo")</f>
        <v>Bajo</v>
      </c>
      <c r="U5510" s="26" t="str">
        <f>VLOOKUP(kiva_loans__muestra[[#This Row],[country]],Pais!A:B,2,FALSE)</f>
        <v>Asia</v>
      </c>
      <c r="V5510" t="s">
        <v>10719</v>
      </c>
    </row>
    <row r="5511" spans="1:22">
      <c r="A5511">
        <v>658597</v>
      </c>
      <c r="B5511" s="20">
        <v>400</v>
      </c>
      <c r="C5511" s="22">
        <v>400</v>
      </c>
      <c r="D5511" t="s">
        <v>53</v>
      </c>
      <c r="E5511" t="s">
        <v>44</v>
      </c>
      <c r="F5511" t="s">
        <v>6039</v>
      </c>
      <c r="G5511" t="s">
        <v>22</v>
      </c>
      <c r="H5511" t="s">
        <v>23</v>
      </c>
      <c r="I5511" t="s">
        <v>24</v>
      </c>
      <c r="J5511" t="s">
        <v>25</v>
      </c>
      <c r="K5511">
        <v>2450</v>
      </c>
      <c r="L5511" s="4">
        <v>41656.502465277779</v>
      </c>
      <c r="M5511" s="4">
        <v>41631.333333333336</v>
      </c>
      <c r="N5511" s="4">
        <v>41660.300706018519</v>
      </c>
      <c r="O5511">
        <v>14</v>
      </c>
      <c r="P5511">
        <v>16</v>
      </c>
      <c r="Q5511" t="s">
        <v>134</v>
      </c>
      <c r="R5511" t="s">
        <v>43</v>
      </c>
      <c r="S5511" s="3">
        <v>41656</v>
      </c>
      <c r="T5511" t="str">
        <f>IF(kiva_loans__muestra[[#This Row],[loan_amount]]&gt;5000,"Alto","Bajo")</f>
        <v>Bajo</v>
      </c>
      <c r="U5511" s="26" t="str">
        <f>VLOOKUP(kiva_loans__muestra[[#This Row],[country]],Pais!A:B,2,FALSE)</f>
        <v>Asia</v>
      </c>
      <c r="V5511" t="s">
        <v>10720</v>
      </c>
    </row>
    <row r="5512" spans="1:22">
      <c r="A5512">
        <v>658598</v>
      </c>
      <c r="B5512" s="20">
        <v>475</v>
      </c>
      <c r="C5512" s="22">
        <v>475</v>
      </c>
      <c r="D5512" t="s">
        <v>56</v>
      </c>
      <c r="E5512" t="s">
        <v>56</v>
      </c>
      <c r="F5512" t="s">
        <v>6333</v>
      </c>
      <c r="G5512" t="s">
        <v>22</v>
      </c>
      <c r="H5512" t="s">
        <v>23</v>
      </c>
      <c r="I5512" t="s">
        <v>5643</v>
      </c>
      <c r="J5512" t="s">
        <v>25</v>
      </c>
      <c r="K5512">
        <v>2450</v>
      </c>
      <c r="L5512" s="4">
        <v>41656.504490740743</v>
      </c>
      <c r="M5512" s="4">
        <v>41638.333333333336</v>
      </c>
      <c r="N5512" s="4">
        <v>41657.270868055559</v>
      </c>
      <c r="O5512">
        <v>14</v>
      </c>
      <c r="P5512">
        <v>17</v>
      </c>
      <c r="Q5512" t="s">
        <v>26</v>
      </c>
      <c r="R5512" t="s">
        <v>43</v>
      </c>
      <c r="S5512" s="3">
        <v>41656</v>
      </c>
      <c r="T5512" t="str">
        <f>IF(kiva_loans__muestra[[#This Row],[loan_amount]]&gt;5000,"Alto","Bajo")</f>
        <v>Bajo</v>
      </c>
      <c r="U5512" s="26" t="str">
        <f>VLOOKUP(kiva_loans__muestra[[#This Row],[country]],Pais!A:B,2,FALSE)</f>
        <v>Asia</v>
      </c>
      <c r="V5512" t="s">
        <v>10719</v>
      </c>
    </row>
    <row r="5513" spans="1:22">
      <c r="A5513">
        <v>658599</v>
      </c>
      <c r="B5513" s="20">
        <v>400</v>
      </c>
      <c r="C5513" s="22">
        <v>400</v>
      </c>
      <c r="D5513" t="s">
        <v>64</v>
      </c>
      <c r="E5513" t="s">
        <v>65</v>
      </c>
      <c r="F5513" t="s">
        <v>984</v>
      </c>
      <c r="G5513" t="s">
        <v>22</v>
      </c>
      <c r="H5513" t="s">
        <v>23</v>
      </c>
      <c r="I5513" t="s">
        <v>3476</v>
      </c>
      <c r="J5513" t="s">
        <v>25</v>
      </c>
      <c r="K5513">
        <v>2450</v>
      </c>
      <c r="L5513" s="4">
        <v>41656.505810185183</v>
      </c>
      <c r="M5513" s="4">
        <v>41649.333333333336</v>
      </c>
      <c r="N5513" s="4">
        <v>41664.012013888889</v>
      </c>
      <c r="O5513">
        <v>14</v>
      </c>
      <c r="P5513">
        <v>7</v>
      </c>
      <c r="Q5513" t="s">
        <v>26</v>
      </c>
      <c r="R5513" t="s">
        <v>43</v>
      </c>
      <c r="S5513" s="3">
        <v>41656</v>
      </c>
      <c r="T5513" t="str">
        <f>IF(kiva_loans__muestra[[#This Row],[loan_amount]]&gt;5000,"Alto","Bajo")</f>
        <v>Bajo</v>
      </c>
      <c r="U5513" s="26" t="str">
        <f>VLOOKUP(kiva_loans__muestra[[#This Row],[country]],Pais!A:B,2,FALSE)</f>
        <v>Asia</v>
      </c>
      <c r="V5513" t="s">
        <v>10719</v>
      </c>
    </row>
    <row r="5514" spans="1:22">
      <c r="A5514">
        <v>658601</v>
      </c>
      <c r="B5514" s="20">
        <v>400</v>
      </c>
      <c r="C5514" s="22">
        <v>400</v>
      </c>
      <c r="D5514" t="s">
        <v>40</v>
      </c>
      <c r="E5514" t="s">
        <v>20</v>
      </c>
      <c r="F5514" t="s">
        <v>6133</v>
      </c>
      <c r="G5514" t="s">
        <v>22</v>
      </c>
      <c r="H5514" t="s">
        <v>23</v>
      </c>
      <c r="I5514" t="s">
        <v>3476</v>
      </c>
      <c r="J5514" t="s">
        <v>25</v>
      </c>
      <c r="K5514">
        <v>2450</v>
      </c>
      <c r="L5514" s="4">
        <v>41656.507361111115</v>
      </c>
      <c r="M5514" s="4">
        <v>41649.333333333336</v>
      </c>
      <c r="N5514" s="4">
        <v>41657.929074074076</v>
      </c>
      <c r="O5514">
        <v>14</v>
      </c>
      <c r="P5514">
        <v>16</v>
      </c>
      <c r="Q5514" t="s">
        <v>26</v>
      </c>
      <c r="R5514" t="s">
        <v>43</v>
      </c>
      <c r="S5514" s="3">
        <v>41656</v>
      </c>
      <c r="T5514" t="str">
        <f>IF(kiva_loans__muestra[[#This Row],[loan_amount]]&gt;5000,"Alto","Bajo")</f>
        <v>Bajo</v>
      </c>
      <c r="U5514" s="26" t="str">
        <f>VLOOKUP(kiva_loans__muestra[[#This Row],[country]],Pais!A:B,2,FALSE)</f>
        <v>Asia</v>
      </c>
      <c r="V5514" t="s">
        <v>10719</v>
      </c>
    </row>
    <row r="5515" spans="1:22">
      <c r="A5515">
        <v>658604</v>
      </c>
      <c r="B5515" s="20">
        <v>400</v>
      </c>
      <c r="C5515" s="22">
        <v>400</v>
      </c>
      <c r="D5515" t="s">
        <v>6106</v>
      </c>
      <c r="E5515" t="s">
        <v>44</v>
      </c>
      <c r="F5515" t="s">
        <v>6107</v>
      </c>
      <c r="G5515" t="s">
        <v>22</v>
      </c>
      <c r="H5515" t="s">
        <v>23</v>
      </c>
      <c r="I5515" t="s">
        <v>3476</v>
      </c>
      <c r="J5515" t="s">
        <v>25</v>
      </c>
      <c r="K5515">
        <v>2450</v>
      </c>
      <c r="L5515" s="4">
        <v>41656.508634259262</v>
      </c>
      <c r="M5515" s="4">
        <v>41648.333333333336</v>
      </c>
      <c r="N5515" s="4">
        <v>41657.537372685183</v>
      </c>
      <c r="O5515">
        <v>14</v>
      </c>
      <c r="P5515">
        <v>16</v>
      </c>
      <c r="Q5515" t="s">
        <v>26</v>
      </c>
      <c r="R5515" t="s">
        <v>43</v>
      </c>
      <c r="S5515" s="3">
        <v>41656</v>
      </c>
      <c r="T5515" t="str">
        <f>IF(kiva_loans__muestra[[#This Row],[loan_amount]]&gt;5000,"Alto","Bajo")</f>
        <v>Bajo</v>
      </c>
      <c r="U5515" s="26" t="str">
        <f>VLOOKUP(kiva_loans__muestra[[#This Row],[country]],Pais!A:B,2,FALSE)</f>
        <v>Asia</v>
      </c>
      <c r="V5515" t="s">
        <v>10719</v>
      </c>
    </row>
    <row r="5516" spans="1:22">
      <c r="A5516">
        <v>658608</v>
      </c>
      <c r="B5516" s="20">
        <v>400</v>
      </c>
      <c r="C5516" s="22">
        <v>400</v>
      </c>
      <c r="D5516" t="s">
        <v>40</v>
      </c>
      <c r="E5516" t="s">
        <v>20</v>
      </c>
      <c r="F5516" t="s">
        <v>6211</v>
      </c>
      <c r="G5516" t="s">
        <v>22</v>
      </c>
      <c r="H5516" t="s">
        <v>23</v>
      </c>
      <c r="I5516" t="s">
        <v>936</v>
      </c>
      <c r="J5516" t="s">
        <v>25</v>
      </c>
      <c r="K5516">
        <v>2450</v>
      </c>
      <c r="L5516" s="4">
        <v>41656.510868055557</v>
      </c>
      <c r="M5516" s="4">
        <v>41628.333333333336</v>
      </c>
      <c r="N5516" s="4">
        <v>41658.037511574075</v>
      </c>
      <c r="O5516">
        <v>14</v>
      </c>
      <c r="P5516">
        <v>5</v>
      </c>
      <c r="Q5516" t="s">
        <v>26</v>
      </c>
      <c r="R5516" t="s">
        <v>43</v>
      </c>
      <c r="S5516" s="3">
        <v>41656</v>
      </c>
      <c r="T5516" t="str">
        <f>IF(kiva_loans__muestra[[#This Row],[loan_amount]]&gt;5000,"Alto","Bajo")</f>
        <v>Bajo</v>
      </c>
      <c r="U5516" s="26" t="str">
        <f>VLOOKUP(kiva_loans__muestra[[#This Row],[country]],Pais!A:B,2,FALSE)</f>
        <v>Asia</v>
      </c>
      <c r="V5516" t="s">
        <v>10719</v>
      </c>
    </row>
    <row r="5517" spans="1:22">
      <c r="A5517">
        <v>659285</v>
      </c>
      <c r="B5517" s="20">
        <v>1425</v>
      </c>
      <c r="C5517" s="22">
        <v>1425</v>
      </c>
      <c r="D5517" t="s">
        <v>535</v>
      </c>
      <c r="E5517" t="s">
        <v>44</v>
      </c>
      <c r="F5517" t="s">
        <v>6906</v>
      </c>
      <c r="G5517" t="s">
        <v>22</v>
      </c>
      <c r="H5517" t="s">
        <v>23</v>
      </c>
      <c r="I5517" t="s">
        <v>24</v>
      </c>
      <c r="J5517" t="s">
        <v>25</v>
      </c>
      <c r="K5517">
        <v>2470</v>
      </c>
      <c r="L5517" s="4">
        <v>41659.319432870368</v>
      </c>
      <c r="M5517" s="4">
        <v>41656.333333333336</v>
      </c>
      <c r="N5517" s="4">
        <v>41681.014618055553</v>
      </c>
      <c r="O5517">
        <v>14</v>
      </c>
      <c r="P5517">
        <v>47</v>
      </c>
      <c r="Q5517" t="s">
        <v>134</v>
      </c>
      <c r="R5517" t="s">
        <v>43</v>
      </c>
      <c r="S5517" s="3">
        <v>41659</v>
      </c>
      <c r="T5517" t="str">
        <f>IF(kiva_loans__muestra[[#This Row],[loan_amount]]&gt;5000,"Alto","Bajo")</f>
        <v>Bajo</v>
      </c>
      <c r="U5517" s="26" t="str">
        <f>VLOOKUP(kiva_loans__muestra[[#This Row],[country]],Pais!A:B,2,FALSE)</f>
        <v>Asia</v>
      </c>
      <c r="V5517" t="s">
        <v>10720</v>
      </c>
    </row>
    <row r="5518" spans="1:22">
      <c r="A5518">
        <v>659293</v>
      </c>
      <c r="B5518" s="20">
        <v>1425</v>
      </c>
      <c r="C5518" s="22">
        <v>1425</v>
      </c>
      <c r="D5518" t="s">
        <v>50</v>
      </c>
      <c r="E5518" t="s">
        <v>51</v>
      </c>
      <c r="F5518" t="s">
        <v>7034</v>
      </c>
      <c r="G5518" t="s">
        <v>22</v>
      </c>
      <c r="H5518" t="s">
        <v>23</v>
      </c>
      <c r="I5518" t="s">
        <v>24</v>
      </c>
      <c r="J5518" t="s">
        <v>25</v>
      </c>
      <c r="K5518">
        <v>2470</v>
      </c>
      <c r="L5518" s="4">
        <v>41659.330370370371</v>
      </c>
      <c r="M5518" s="4">
        <v>41656.333333333336</v>
      </c>
      <c r="N5518" s="4">
        <v>41662.253738425927</v>
      </c>
      <c r="O5518">
        <v>14</v>
      </c>
      <c r="P5518">
        <v>44</v>
      </c>
      <c r="Q5518" t="s">
        <v>26</v>
      </c>
      <c r="R5518" t="s">
        <v>43</v>
      </c>
      <c r="S5518" s="3">
        <v>41659</v>
      </c>
      <c r="T5518" t="str">
        <f>IF(kiva_loans__muestra[[#This Row],[loan_amount]]&gt;5000,"Alto","Bajo")</f>
        <v>Bajo</v>
      </c>
      <c r="U5518" s="26" t="str">
        <f>VLOOKUP(kiva_loans__muestra[[#This Row],[country]],Pais!A:B,2,FALSE)</f>
        <v>Asia</v>
      </c>
      <c r="V5518" t="s">
        <v>10719</v>
      </c>
    </row>
    <row r="5519" spans="1:22">
      <c r="A5519">
        <v>659300</v>
      </c>
      <c r="B5519" s="20">
        <v>1900</v>
      </c>
      <c r="C5519" s="22">
        <v>1900</v>
      </c>
      <c r="D5519" t="s">
        <v>65</v>
      </c>
      <c r="E5519" t="s">
        <v>65</v>
      </c>
      <c r="F5519" t="s">
        <v>7107</v>
      </c>
      <c r="G5519" t="s">
        <v>22</v>
      </c>
      <c r="H5519" t="s">
        <v>23</v>
      </c>
      <c r="I5519" t="s">
        <v>24</v>
      </c>
      <c r="J5519" t="s">
        <v>25</v>
      </c>
      <c r="K5519">
        <v>2470</v>
      </c>
      <c r="L5519" s="4">
        <v>41659.345590277779</v>
      </c>
      <c r="M5519" s="4">
        <v>41656.333333333336</v>
      </c>
      <c r="N5519" s="4">
        <v>41688.482997685183</v>
      </c>
      <c r="O5519">
        <v>14</v>
      </c>
      <c r="P5519">
        <v>67</v>
      </c>
      <c r="Q5519" t="s">
        <v>134</v>
      </c>
      <c r="R5519" t="s">
        <v>43</v>
      </c>
      <c r="S5519" s="3">
        <v>41659</v>
      </c>
      <c r="T5519" t="str">
        <f>IF(kiva_loans__muestra[[#This Row],[loan_amount]]&gt;5000,"Alto","Bajo")</f>
        <v>Bajo</v>
      </c>
      <c r="U5519" s="26" t="str">
        <f>VLOOKUP(kiva_loans__muestra[[#This Row],[country]],Pais!A:B,2,FALSE)</f>
        <v>Asia</v>
      </c>
      <c r="V5519" t="s">
        <v>10720</v>
      </c>
    </row>
    <row r="5520" spans="1:22">
      <c r="A5520">
        <v>659307</v>
      </c>
      <c r="B5520" s="20">
        <v>950</v>
      </c>
      <c r="C5520" s="22">
        <v>950</v>
      </c>
      <c r="D5520" t="s">
        <v>64</v>
      </c>
      <c r="E5520" t="s">
        <v>65</v>
      </c>
      <c r="F5520" t="s">
        <v>7081</v>
      </c>
      <c r="G5520" t="s">
        <v>22</v>
      </c>
      <c r="H5520" t="s">
        <v>23</v>
      </c>
      <c r="I5520" t="s">
        <v>24</v>
      </c>
      <c r="J5520" t="s">
        <v>25</v>
      </c>
      <c r="K5520">
        <v>2470</v>
      </c>
      <c r="L5520" s="4">
        <v>41659.361759259256</v>
      </c>
      <c r="M5520" s="4">
        <v>41655.333333333336</v>
      </c>
      <c r="N5520" s="4">
        <v>41688.562025462961</v>
      </c>
      <c r="O5520">
        <v>14</v>
      </c>
      <c r="P5520">
        <v>32</v>
      </c>
      <c r="Q5520" t="s">
        <v>26</v>
      </c>
      <c r="R5520" t="s">
        <v>43</v>
      </c>
      <c r="S5520" s="3">
        <v>41659</v>
      </c>
      <c r="T5520" t="str">
        <f>IF(kiva_loans__muestra[[#This Row],[loan_amount]]&gt;5000,"Alto","Bajo")</f>
        <v>Bajo</v>
      </c>
      <c r="U5520" s="26" t="str">
        <f>VLOOKUP(kiva_loans__muestra[[#This Row],[country]],Pais!A:B,2,FALSE)</f>
        <v>Asia</v>
      </c>
      <c r="V5520" t="s">
        <v>10719</v>
      </c>
    </row>
    <row r="5521" spans="1:22">
      <c r="A5521">
        <v>659323</v>
      </c>
      <c r="B5521" s="20">
        <v>950</v>
      </c>
      <c r="C5521" s="22">
        <v>950</v>
      </c>
      <c r="D5521" t="s">
        <v>64</v>
      </c>
      <c r="E5521" t="s">
        <v>65</v>
      </c>
      <c r="F5521" t="s">
        <v>6999</v>
      </c>
      <c r="G5521" t="s">
        <v>22</v>
      </c>
      <c r="H5521" t="s">
        <v>23</v>
      </c>
      <c r="I5521" t="s">
        <v>24</v>
      </c>
      <c r="J5521" t="s">
        <v>25</v>
      </c>
      <c r="K5521">
        <v>2470</v>
      </c>
      <c r="L5521" s="4">
        <v>41659.374814814815</v>
      </c>
      <c r="M5521" s="4">
        <v>41655.333333333336</v>
      </c>
      <c r="N5521" s="4">
        <v>41688.800798611112</v>
      </c>
      <c r="O5521">
        <v>14</v>
      </c>
      <c r="P5521">
        <v>34</v>
      </c>
      <c r="Q5521" t="s">
        <v>134</v>
      </c>
      <c r="R5521" t="s">
        <v>43</v>
      </c>
      <c r="S5521" s="3">
        <v>41659</v>
      </c>
      <c r="T5521" t="str">
        <f>IF(kiva_loans__muestra[[#This Row],[loan_amount]]&gt;5000,"Alto","Bajo")</f>
        <v>Bajo</v>
      </c>
      <c r="U5521" s="26" t="str">
        <f>VLOOKUP(kiva_loans__muestra[[#This Row],[country]],Pais!A:B,2,FALSE)</f>
        <v>Asia</v>
      </c>
      <c r="V5521" t="s">
        <v>10720</v>
      </c>
    </row>
    <row r="5522" spans="1:22">
      <c r="A5522">
        <v>659383</v>
      </c>
      <c r="B5522" s="20">
        <v>450</v>
      </c>
      <c r="C5522" s="22">
        <v>450</v>
      </c>
      <c r="D5522" t="s">
        <v>44</v>
      </c>
      <c r="E5522" t="s">
        <v>44</v>
      </c>
      <c r="F5522" t="s">
        <v>7205</v>
      </c>
      <c r="G5522" t="s">
        <v>22</v>
      </c>
      <c r="H5522" t="s">
        <v>23</v>
      </c>
      <c r="I5522" t="s">
        <v>987</v>
      </c>
      <c r="J5522" t="s">
        <v>25</v>
      </c>
      <c r="K5522">
        <v>2450</v>
      </c>
      <c r="L5522" s="4">
        <v>41659.47047453704</v>
      </c>
      <c r="M5522" s="4">
        <v>41642.333333333336</v>
      </c>
      <c r="N5522" s="4">
        <v>41660.127314814818</v>
      </c>
      <c r="O5522">
        <v>14</v>
      </c>
      <c r="P5522">
        <v>14</v>
      </c>
      <c r="Q5522" t="s">
        <v>26</v>
      </c>
      <c r="R5522" t="s">
        <v>43</v>
      </c>
      <c r="S5522" s="3">
        <v>41659</v>
      </c>
      <c r="T5522" t="str">
        <f>IF(kiva_loans__muestra[[#This Row],[loan_amount]]&gt;5000,"Alto","Bajo")</f>
        <v>Bajo</v>
      </c>
      <c r="U5522" s="26" t="str">
        <f>VLOOKUP(kiva_loans__muestra[[#This Row],[country]],Pais!A:B,2,FALSE)</f>
        <v>Asia</v>
      </c>
      <c r="V5522" t="s">
        <v>10719</v>
      </c>
    </row>
    <row r="5523" spans="1:22">
      <c r="A5523">
        <v>659385</v>
      </c>
      <c r="B5523" s="20">
        <v>450</v>
      </c>
      <c r="C5523" s="22">
        <v>450</v>
      </c>
      <c r="D5523" t="s">
        <v>88</v>
      </c>
      <c r="E5523" t="s">
        <v>51</v>
      </c>
      <c r="F5523" t="s">
        <v>7233</v>
      </c>
      <c r="G5523" t="s">
        <v>22</v>
      </c>
      <c r="H5523" t="s">
        <v>23</v>
      </c>
      <c r="I5523" t="s">
        <v>1912</v>
      </c>
      <c r="J5523" t="s">
        <v>25</v>
      </c>
      <c r="K5523">
        <v>2450</v>
      </c>
      <c r="L5523" s="4">
        <v>41659.471678240741</v>
      </c>
      <c r="M5523" s="4">
        <v>41648.333333333336</v>
      </c>
      <c r="N5523" s="4">
        <v>41660.454456018517</v>
      </c>
      <c r="O5523">
        <v>14</v>
      </c>
      <c r="P5523">
        <v>16</v>
      </c>
      <c r="Q5523" t="s">
        <v>26</v>
      </c>
      <c r="R5523" t="s">
        <v>43</v>
      </c>
      <c r="S5523" s="3">
        <v>41659</v>
      </c>
      <c r="T5523" t="str">
        <f>IF(kiva_loans__muestra[[#This Row],[loan_amount]]&gt;5000,"Alto","Bajo")</f>
        <v>Bajo</v>
      </c>
      <c r="U5523" s="26" t="str">
        <f>VLOOKUP(kiva_loans__muestra[[#This Row],[country]],Pais!A:B,2,FALSE)</f>
        <v>Asia</v>
      </c>
      <c r="V5523" t="s">
        <v>10719</v>
      </c>
    </row>
    <row r="5524" spans="1:22">
      <c r="A5524">
        <v>659389</v>
      </c>
      <c r="B5524" s="20">
        <v>400</v>
      </c>
      <c r="C5524" s="22">
        <v>400</v>
      </c>
      <c r="D5524" t="s">
        <v>106</v>
      </c>
      <c r="E5524" t="s">
        <v>65</v>
      </c>
      <c r="F5524" t="s">
        <v>6961</v>
      </c>
      <c r="G5524" t="s">
        <v>22</v>
      </c>
      <c r="H5524" t="s">
        <v>23</v>
      </c>
      <c r="I5524" t="s">
        <v>6870</v>
      </c>
      <c r="J5524" t="s">
        <v>25</v>
      </c>
      <c r="K5524">
        <v>2450</v>
      </c>
      <c r="L5524" s="4">
        <v>41659.474224537036</v>
      </c>
      <c r="M5524" s="4">
        <v>41647.333333333336</v>
      </c>
      <c r="N5524" s="4">
        <v>41661.742604166669</v>
      </c>
      <c r="O5524">
        <v>14</v>
      </c>
      <c r="P5524">
        <v>16</v>
      </c>
      <c r="Q5524" t="s">
        <v>26</v>
      </c>
      <c r="R5524" t="s">
        <v>43</v>
      </c>
      <c r="S5524" s="3">
        <v>41659</v>
      </c>
      <c r="T5524" t="str">
        <f>IF(kiva_loans__muestra[[#This Row],[loan_amount]]&gt;5000,"Alto","Bajo")</f>
        <v>Bajo</v>
      </c>
      <c r="U5524" s="26" t="str">
        <f>VLOOKUP(kiva_loans__muestra[[#This Row],[country]],Pais!A:B,2,FALSE)</f>
        <v>Asia</v>
      </c>
      <c r="V5524" t="s">
        <v>10719</v>
      </c>
    </row>
    <row r="5525" spans="1:22">
      <c r="A5525">
        <v>659391</v>
      </c>
      <c r="B5525" s="20">
        <v>450</v>
      </c>
      <c r="C5525" s="22">
        <v>450</v>
      </c>
      <c r="D5525" t="s">
        <v>817</v>
      </c>
      <c r="E5525" t="s">
        <v>44</v>
      </c>
      <c r="F5525" t="s">
        <v>6877</v>
      </c>
      <c r="G5525" t="s">
        <v>22</v>
      </c>
      <c r="H5525" t="s">
        <v>23</v>
      </c>
      <c r="I5525" t="s">
        <v>6870</v>
      </c>
      <c r="J5525" t="s">
        <v>25</v>
      </c>
      <c r="K5525">
        <v>2450</v>
      </c>
      <c r="L5525" s="4">
        <v>41659.477997685186</v>
      </c>
      <c r="M5525" s="4">
        <v>41649.333333333336</v>
      </c>
      <c r="N5525" s="4">
        <v>41659.936944444446</v>
      </c>
      <c r="O5525">
        <v>14</v>
      </c>
      <c r="P5525">
        <v>18</v>
      </c>
      <c r="Q5525" t="s">
        <v>26</v>
      </c>
      <c r="R5525" t="s">
        <v>43</v>
      </c>
      <c r="S5525" s="3">
        <v>41659</v>
      </c>
      <c r="T5525" t="str">
        <f>IF(kiva_loans__muestra[[#This Row],[loan_amount]]&gt;5000,"Alto","Bajo")</f>
        <v>Bajo</v>
      </c>
      <c r="U5525" s="26" t="str">
        <f>VLOOKUP(kiva_loans__muestra[[#This Row],[country]],Pais!A:B,2,FALSE)</f>
        <v>Asia</v>
      </c>
      <c r="V5525" t="s">
        <v>10719</v>
      </c>
    </row>
    <row r="5526" spans="1:22">
      <c r="A5526">
        <v>659392</v>
      </c>
      <c r="B5526" s="20">
        <v>400</v>
      </c>
      <c r="C5526" s="22">
        <v>400</v>
      </c>
      <c r="D5526" t="s">
        <v>50</v>
      </c>
      <c r="E5526" t="s">
        <v>51</v>
      </c>
      <c r="F5526" t="s">
        <v>3259</v>
      </c>
      <c r="G5526" t="s">
        <v>22</v>
      </c>
      <c r="H5526" t="s">
        <v>23</v>
      </c>
      <c r="I5526" t="s">
        <v>6870</v>
      </c>
      <c r="J5526" t="s">
        <v>25</v>
      </c>
      <c r="K5526">
        <v>2450</v>
      </c>
      <c r="L5526" s="4">
        <v>41659.47929398148</v>
      </c>
      <c r="M5526" s="4">
        <v>41635.333333333336</v>
      </c>
      <c r="N5526" s="4">
        <v>41659.904953703706</v>
      </c>
      <c r="O5526">
        <v>14</v>
      </c>
      <c r="P5526">
        <v>13</v>
      </c>
      <c r="Q5526" t="s">
        <v>26</v>
      </c>
      <c r="R5526" t="s">
        <v>43</v>
      </c>
      <c r="S5526" s="3">
        <v>41659</v>
      </c>
      <c r="T5526" t="str">
        <f>IF(kiva_loans__muestra[[#This Row],[loan_amount]]&gt;5000,"Alto","Bajo")</f>
        <v>Bajo</v>
      </c>
      <c r="U5526" s="26" t="str">
        <f>VLOOKUP(kiva_loans__muestra[[#This Row],[country]],Pais!A:B,2,FALSE)</f>
        <v>Asia</v>
      </c>
      <c r="V5526" t="s">
        <v>10719</v>
      </c>
    </row>
    <row r="5527" spans="1:22">
      <c r="A5527">
        <v>659394</v>
      </c>
      <c r="B5527" s="20">
        <v>400</v>
      </c>
      <c r="C5527" s="22">
        <v>400</v>
      </c>
      <c r="D5527" t="s">
        <v>64</v>
      </c>
      <c r="E5527" t="s">
        <v>65</v>
      </c>
      <c r="F5527" t="s">
        <v>7060</v>
      </c>
      <c r="G5527" t="s">
        <v>22</v>
      </c>
      <c r="H5527" t="s">
        <v>23</v>
      </c>
      <c r="I5527" t="s">
        <v>6870</v>
      </c>
      <c r="J5527" t="s">
        <v>25</v>
      </c>
      <c r="K5527">
        <v>2450</v>
      </c>
      <c r="L5527" s="4">
        <v>41659.481238425928</v>
      </c>
      <c r="M5527" s="4">
        <v>41634.333333333336</v>
      </c>
      <c r="N5527" s="4">
        <v>41660.65</v>
      </c>
      <c r="O5527">
        <v>14</v>
      </c>
      <c r="P5527">
        <v>7</v>
      </c>
      <c r="Q5527" t="s">
        <v>26</v>
      </c>
      <c r="R5527" t="s">
        <v>43</v>
      </c>
      <c r="S5527" s="3">
        <v>41659</v>
      </c>
      <c r="T5527" t="str">
        <f>IF(kiva_loans__muestra[[#This Row],[loan_amount]]&gt;5000,"Alto","Bajo")</f>
        <v>Bajo</v>
      </c>
      <c r="U5527" s="26" t="str">
        <f>VLOOKUP(kiva_loans__muestra[[#This Row],[country]],Pais!A:B,2,FALSE)</f>
        <v>Asia</v>
      </c>
      <c r="V5527" t="s">
        <v>10719</v>
      </c>
    </row>
    <row r="5528" spans="1:22">
      <c r="A5528">
        <v>659395</v>
      </c>
      <c r="B5528" s="20">
        <v>400</v>
      </c>
      <c r="C5528" s="22">
        <v>400</v>
      </c>
      <c r="D5528" t="s">
        <v>370</v>
      </c>
      <c r="E5528" t="s">
        <v>51</v>
      </c>
      <c r="F5528" t="s">
        <v>842</v>
      </c>
      <c r="G5528" t="s">
        <v>22</v>
      </c>
      <c r="H5528" t="s">
        <v>23</v>
      </c>
      <c r="I5528" t="s">
        <v>6897</v>
      </c>
      <c r="J5528" t="s">
        <v>25</v>
      </c>
      <c r="K5528">
        <v>2450</v>
      </c>
      <c r="L5528" s="4">
        <v>41659.482546296298</v>
      </c>
      <c r="M5528" s="4">
        <v>41656.333333333336</v>
      </c>
      <c r="N5528" s="4">
        <v>41660.093784722223</v>
      </c>
      <c r="O5528">
        <v>14</v>
      </c>
      <c r="P5528">
        <v>8</v>
      </c>
      <c r="Q5528" t="s">
        <v>26</v>
      </c>
      <c r="R5528" t="s">
        <v>43</v>
      </c>
      <c r="S5528" s="3">
        <v>41659</v>
      </c>
      <c r="T5528" t="str">
        <f>IF(kiva_loans__muestra[[#This Row],[loan_amount]]&gt;5000,"Alto","Bajo")</f>
        <v>Bajo</v>
      </c>
      <c r="U5528" s="26" t="str">
        <f>VLOOKUP(kiva_loans__muestra[[#This Row],[country]],Pais!A:B,2,FALSE)</f>
        <v>Asia</v>
      </c>
      <c r="V5528" t="s">
        <v>10719</v>
      </c>
    </row>
    <row r="5529" spans="1:22">
      <c r="A5529">
        <v>659396</v>
      </c>
      <c r="B5529" s="20">
        <v>400</v>
      </c>
      <c r="C5529" s="22">
        <v>400</v>
      </c>
      <c r="D5529" t="s">
        <v>40</v>
      </c>
      <c r="E5529" t="s">
        <v>20</v>
      </c>
      <c r="F5529" t="s">
        <v>3501</v>
      </c>
      <c r="G5529" t="s">
        <v>22</v>
      </c>
      <c r="H5529" t="s">
        <v>23</v>
      </c>
      <c r="I5529" t="s">
        <v>6897</v>
      </c>
      <c r="J5529" t="s">
        <v>25</v>
      </c>
      <c r="K5529">
        <v>2450</v>
      </c>
      <c r="L5529" s="4">
        <v>41659.487372685187</v>
      </c>
      <c r="M5529" s="4">
        <v>41656.333333333336</v>
      </c>
      <c r="N5529" s="4">
        <v>41660.12872685185</v>
      </c>
      <c r="O5529">
        <v>14</v>
      </c>
      <c r="P5529">
        <v>16</v>
      </c>
      <c r="Q5529" t="s">
        <v>26</v>
      </c>
      <c r="R5529" t="s">
        <v>43</v>
      </c>
      <c r="S5529" s="3">
        <v>41659</v>
      </c>
      <c r="T5529" t="str">
        <f>IF(kiva_loans__muestra[[#This Row],[loan_amount]]&gt;5000,"Alto","Bajo")</f>
        <v>Bajo</v>
      </c>
      <c r="U5529" s="26" t="str">
        <f>VLOOKUP(kiva_loans__muestra[[#This Row],[country]],Pais!A:B,2,FALSE)</f>
        <v>Asia</v>
      </c>
      <c r="V5529" t="s">
        <v>10719</v>
      </c>
    </row>
    <row r="5530" spans="1:22">
      <c r="A5530">
        <v>659397</v>
      </c>
      <c r="B5530" s="20">
        <v>400</v>
      </c>
      <c r="C5530" s="22">
        <v>400</v>
      </c>
      <c r="D5530" t="s">
        <v>370</v>
      </c>
      <c r="E5530" t="s">
        <v>51</v>
      </c>
      <c r="F5530" t="s">
        <v>3565</v>
      </c>
      <c r="G5530" t="s">
        <v>22</v>
      </c>
      <c r="H5530" t="s">
        <v>23</v>
      </c>
      <c r="I5530" t="s">
        <v>6897</v>
      </c>
      <c r="J5530" t="s">
        <v>25</v>
      </c>
      <c r="K5530">
        <v>2450</v>
      </c>
      <c r="L5530" s="4">
        <v>41659.488564814812</v>
      </c>
      <c r="M5530" s="4">
        <v>41635.333333333336</v>
      </c>
      <c r="N5530" s="4">
        <v>41659.948495370372</v>
      </c>
      <c r="O5530">
        <v>14</v>
      </c>
      <c r="P5530">
        <v>16</v>
      </c>
      <c r="Q5530" t="s">
        <v>26</v>
      </c>
      <c r="R5530" t="s">
        <v>43</v>
      </c>
      <c r="S5530" s="3">
        <v>41659</v>
      </c>
      <c r="T5530" t="str">
        <f>IF(kiva_loans__muestra[[#This Row],[loan_amount]]&gt;5000,"Alto","Bajo")</f>
        <v>Bajo</v>
      </c>
      <c r="U5530" s="26" t="str">
        <f>VLOOKUP(kiva_loans__muestra[[#This Row],[country]],Pais!A:B,2,FALSE)</f>
        <v>Asia</v>
      </c>
      <c r="V5530" t="s">
        <v>10719</v>
      </c>
    </row>
    <row r="5531" spans="1:22">
      <c r="A5531">
        <v>659400</v>
      </c>
      <c r="B5531" s="20">
        <v>400</v>
      </c>
      <c r="C5531" s="22">
        <v>400</v>
      </c>
      <c r="D5531" t="s">
        <v>64</v>
      </c>
      <c r="E5531" t="s">
        <v>65</v>
      </c>
      <c r="F5531" t="s">
        <v>6932</v>
      </c>
      <c r="G5531" t="s">
        <v>22</v>
      </c>
      <c r="H5531" t="s">
        <v>23</v>
      </c>
      <c r="I5531" t="s">
        <v>6933</v>
      </c>
      <c r="J5531" t="s">
        <v>25</v>
      </c>
      <c r="K5531">
        <v>2450</v>
      </c>
      <c r="L5531" s="4">
        <v>41659.489699074074</v>
      </c>
      <c r="M5531" s="4">
        <v>41646.333333333336</v>
      </c>
      <c r="N5531" s="4">
        <v>41661.696203703701</v>
      </c>
      <c r="O5531">
        <v>14</v>
      </c>
      <c r="P5531">
        <v>15</v>
      </c>
      <c r="Q5531" t="s">
        <v>26</v>
      </c>
      <c r="R5531" t="s">
        <v>43</v>
      </c>
      <c r="S5531" s="3">
        <v>41659</v>
      </c>
      <c r="T5531" t="str">
        <f>IF(kiva_loans__muestra[[#This Row],[loan_amount]]&gt;5000,"Alto","Bajo")</f>
        <v>Bajo</v>
      </c>
      <c r="U5531" s="26" t="str">
        <f>VLOOKUP(kiva_loans__muestra[[#This Row],[country]],Pais!A:B,2,FALSE)</f>
        <v>Asia</v>
      </c>
      <c r="V5531" t="s">
        <v>10719</v>
      </c>
    </row>
    <row r="5532" spans="1:22">
      <c r="A5532">
        <v>659401</v>
      </c>
      <c r="B5532" s="20">
        <v>475</v>
      </c>
      <c r="C5532" s="22">
        <v>475</v>
      </c>
      <c r="D5532" t="s">
        <v>370</v>
      </c>
      <c r="E5532" t="s">
        <v>51</v>
      </c>
      <c r="F5532" t="s">
        <v>1015</v>
      </c>
      <c r="G5532" t="s">
        <v>22</v>
      </c>
      <c r="H5532" t="s">
        <v>23</v>
      </c>
      <c r="I5532" t="s">
        <v>5271</v>
      </c>
      <c r="J5532" t="s">
        <v>25</v>
      </c>
      <c r="K5532">
        <v>2450</v>
      </c>
      <c r="L5532" s="4">
        <v>41659.490972222222</v>
      </c>
      <c r="M5532" s="4">
        <v>41652.333333333336</v>
      </c>
      <c r="N5532" s="4">
        <v>41660.728541666664</v>
      </c>
      <c r="O5532">
        <v>14</v>
      </c>
      <c r="P5532">
        <v>9</v>
      </c>
      <c r="Q5532" t="s">
        <v>26</v>
      </c>
      <c r="R5532" t="s">
        <v>43</v>
      </c>
      <c r="S5532" s="3">
        <v>41659</v>
      </c>
      <c r="T5532" t="str">
        <f>IF(kiva_loans__muestra[[#This Row],[loan_amount]]&gt;5000,"Alto","Bajo")</f>
        <v>Bajo</v>
      </c>
      <c r="U5532" s="26" t="str">
        <f>VLOOKUP(kiva_loans__muestra[[#This Row],[country]],Pais!A:B,2,FALSE)</f>
        <v>Asia</v>
      </c>
      <c r="V5532" t="s">
        <v>10719</v>
      </c>
    </row>
    <row r="5533" spans="1:22">
      <c r="A5533">
        <v>659403</v>
      </c>
      <c r="B5533" s="20">
        <v>400</v>
      </c>
      <c r="C5533" s="22">
        <v>400</v>
      </c>
      <c r="D5533" t="s">
        <v>64</v>
      </c>
      <c r="E5533" t="s">
        <v>65</v>
      </c>
      <c r="F5533" t="s">
        <v>74</v>
      </c>
      <c r="G5533" t="s">
        <v>22</v>
      </c>
      <c r="H5533" t="s">
        <v>23</v>
      </c>
      <c r="I5533" t="s">
        <v>24</v>
      </c>
      <c r="J5533" t="s">
        <v>25</v>
      </c>
      <c r="K5533">
        <v>2450</v>
      </c>
      <c r="L5533" s="4">
        <v>41659.494050925925</v>
      </c>
      <c r="M5533" s="4">
        <v>41656.333333333336</v>
      </c>
      <c r="N5533" s="4">
        <v>41665.04146990741</v>
      </c>
      <c r="O5533">
        <v>14</v>
      </c>
      <c r="P5533">
        <v>14</v>
      </c>
      <c r="Q5533" t="s">
        <v>26</v>
      </c>
      <c r="R5533" t="s">
        <v>43</v>
      </c>
      <c r="S5533" s="3">
        <v>41659</v>
      </c>
      <c r="T5533" t="str">
        <f>IF(kiva_loans__muestra[[#This Row],[loan_amount]]&gt;5000,"Alto","Bajo")</f>
        <v>Bajo</v>
      </c>
      <c r="U5533" s="26" t="str">
        <f>VLOOKUP(kiva_loans__muestra[[#This Row],[country]],Pais!A:B,2,FALSE)</f>
        <v>Asia</v>
      </c>
      <c r="V5533" t="s">
        <v>10719</v>
      </c>
    </row>
    <row r="5534" spans="1:22">
      <c r="A5534">
        <v>659404</v>
      </c>
      <c r="B5534" s="20">
        <v>400</v>
      </c>
      <c r="C5534" s="22">
        <v>400</v>
      </c>
      <c r="D5534" t="s">
        <v>40</v>
      </c>
      <c r="E5534" t="s">
        <v>20</v>
      </c>
      <c r="F5534" t="s">
        <v>721</v>
      </c>
      <c r="G5534" t="s">
        <v>22</v>
      </c>
      <c r="H5534" t="s">
        <v>23</v>
      </c>
      <c r="I5534" t="s">
        <v>2169</v>
      </c>
      <c r="J5534" t="s">
        <v>25</v>
      </c>
      <c r="K5534">
        <v>2450</v>
      </c>
      <c r="L5534" s="4">
        <v>41659.495451388888</v>
      </c>
      <c r="M5534" s="4">
        <v>41656.333333333336</v>
      </c>
      <c r="N5534" s="4">
        <v>41659.872233796297</v>
      </c>
      <c r="O5534">
        <v>14</v>
      </c>
      <c r="P5534">
        <v>16</v>
      </c>
      <c r="Q5534" t="s">
        <v>134</v>
      </c>
      <c r="R5534" t="s">
        <v>43</v>
      </c>
      <c r="S5534" s="3">
        <v>41659</v>
      </c>
      <c r="T5534" t="str">
        <f>IF(kiva_loans__muestra[[#This Row],[loan_amount]]&gt;5000,"Alto","Bajo")</f>
        <v>Bajo</v>
      </c>
      <c r="U5534" s="26" t="str">
        <f>VLOOKUP(kiva_loans__muestra[[#This Row],[country]],Pais!A:B,2,FALSE)</f>
        <v>Asia</v>
      </c>
      <c r="V5534" t="s">
        <v>10720</v>
      </c>
    </row>
    <row r="5535" spans="1:22">
      <c r="A5535">
        <v>659406</v>
      </c>
      <c r="B5535" s="20">
        <v>400</v>
      </c>
      <c r="C5535" s="22">
        <v>400</v>
      </c>
      <c r="D5535" t="s">
        <v>370</v>
      </c>
      <c r="E5535" t="s">
        <v>51</v>
      </c>
      <c r="F5535" t="s">
        <v>831</v>
      </c>
      <c r="G5535" t="s">
        <v>22</v>
      </c>
      <c r="H5535" t="s">
        <v>23</v>
      </c>
      <c r="I5535" t="s">
        <v>42</v>
      </c>
      <c r="J5535" t="s">
        <v>25</v>
      </c>
      <c r="K5535">
        <v>2450</v>
      </c>
      <c r="L5535" s="4">
        <v>41659.497581018521</v>
      </c>
      <c r="M5535" s="4">
        <v>41649.333333333336</v>
      </c>
      <c r="N5535" s="4">
        <v>41659.872233796297</v>
      </c>
      <c r="O5535">
        <v>14</v>
      </c>
      <c r="P5535">
        <v>15</v>
      </c>
      <c r="Q5535" t="s">
        <v>26</v>
      </c>
      <c r="R5535" t="s">
        <v>43</v>
      </c>
      <c r="S5535" s="3">
        <v>41659</v>
      </c>
      <c r="T5535" t="str">
        <f>IF(kiva_loans__muestra[[#This Row],[loan_amount]]&gt;5000,"Alto","Bajo")</f>
        <v>Bajo</v>
      </c>
      <c r="U5535" s="26" t="str">
        <f>VLOOKUP(kiva_loans__muestra[[#This Row],[country]],Pais!A:B,2,FALSE)</f>
        <v>Asia</v>
      </c>
      <c r="V5535" t="s">
        <v>10719</v>
      </c>
    </row>
    <row r="5536" spans="1:22">
      <c r="A5536">
        <v>659407</v>
      </c>
      <c r="B5536" s="20">
        <v>475</v>
      </c>
      <c r="C5536" s="22">
        <v>475</v>
      </c>
      <c r="D5536" t="s">
        <v>88</v>
      </c>
      <c r="E5536" t="s">
        <v>51</v>
      </c>
      <c r="F5536" t="s">
        <v>7233</v>
      </c>
      <c r="G5536" t="s">
        <v>22</v>
      </c>
      <c r="H5536" t="s">
        <v>23</v>
      </c>
      <c r="I5536" t="s">
        <v>63</v>
      </c>
      <c r="J5536" t="s">
        <v>25</v>
      </c>
      <c r="K5536">
        <v>2450</v>
      </c>
      <c r="L5536" s="4">
        <v>41659.498391203706</v>
      </c>
      <c r="M5536" s="4">
        <v>41654.333333333336</v>
      </c>
      <c r="N5536" s="4">
        <v>41660.753078703703</v>
      </c>
      <c r="O5536">
        <v>14</v>
      </c>
      <c r="P5536">
        <v>9</v>
      </c>
      <c r="Q5536" t="s">
        <v>26</v>
      </c>
      <c r="R5536" t="s">
        <v>43</v>
      </c>
      <c r="S5536" s="3">
        <v>41659</v>
      </c>
      <c r="T5536" t="str">
        <f>IF(kiva_loans__muestra[[#This Row],[loan_amount]]&gt;5000,"Alto","Bajo")</f>
        <v>Bajo</v>
      </c>
      <c r="U5536" s="26" t="str">
        <f>VLOOKUP(kiva_loans__muestra[[#This Row],[country]],Pais!A:B,2,FALSE)</f>
        <v>Asia</v>
      </c>
      <c r="V5536" t="s">
        <v>10719</v>
      </c>
    </row>
    <row r="5537" spans="1:22">
      <c r="A5537">
        <v>659408</v>
      </c>
      <c r="B5537" s="20">
        <v>450</v>
      </c>
      <c r="C5537" s="22">
        <v>450</v>
      </c>
      <c r="D5537" t="s">
        <v>115</v>
      </c>
      <c r="E5537" t="s">
        <v>116</v>
      </c>
      <c r="F5537" t="s">
        <v>7136</v>
      </c>
      <c r="G5537" t="s">
        <v>22</v>
      </c>
      <c r="H5537" t="s">
        <v>23</v>
      </c>
      <c r="I5537" t="s">
        <v>987</v>
      </c>
      <c r="J5537" t="s">
        <v>25</v>
      </c>
      <c r="K5537">
        <v>2450</v>
      </c>
      <c r="L5537" s="4">
        <v>41659.499791666669</v>
      </c>
      <c r="M5537" s="4">
        <v>41647.333333333336</v>
      </c>
      <c r="N5537" s="4">
        <v>41659.935023148151</v>
      </c>
      <c r="O5537">
        <v>14</v>
      </c>
      <c r="P5537">
        <v>17</v>
      </c>
      <c r="Q5537" t="s">
        <v>134</v>
      </c>
      <c r="R5537" t="s">
        <v>43</v>
      </c>
      <c r="S5537" s="3">
        <v>41659</v>
      </c>
      <c r="T5537" t="str">
        <f>IF(kiva_loans__muestra[[#This Row],[loan_amount]]&gt;5000,"Alto","Bajo")</f>
        <v>Bajo</v>
      </c>
      <c r="U5537" s="26" t="str">
        <f>VLOOKUP(kiva_loans__muestra[[#This Row],[country]],Pais!A:B,2,FALSE)</f>
        <v>Asia</v>
      </c>
      <c r="V5537" t="s">
        <v>10720</v>
      </c>
    </row>
    <row r="5538" spans="1:22">
      <c r="A5538">
        <v>659409</v>
      </c>
      <c r="B5538" s="20">
        <v>575</v>
      </c>
      <c r="C5538" s="22">
        <v>575</v>
      </c>
      <c r="D5538" t="s">
        <v>40</v>
      </c>
      <c r="E5538" t="s">
        <v>20</v>
      </c>
      <c r="F5538" t="s">
        <v>7207</v>
      </c>
      <c r="G5538" t="s">
        <v>22</v>
      </c>
      <c r="H5538" t="s">
        <v>23</v>
      </c>
      <c r="I5538" t="s">
        <v>24</v>
      </c>
      <c r="J5538" t="s">
        <v>25</v>
      </c>
      <c r="K5538">
        <v>2450</v>
      </c>
      <c r="L5538" s="4">
        <v>41659.501400462963</v>
      </c>
      <c r="M5538" s="4">
        <v>41646.333333333336</v>
      </c>
      <c r="N5538" s="4">
        <v>41660.929618055554</v>
      </c>
      <c r="O5538">
        <v>14</v>
      </c>
      <c r="P5538">
        <v>22</v>
      </c>
      <c r="Q5538" t="s">
        <v>26</v>
      </c>
      <c r="R5538" t="s">
        <v>43</v>
      </c>
      <c r="S5538" s="3">
        <v>41659</v>
      </c>
      <c r="T5538" t="str">
        <f>IF(kiva_loans__muestra[[#This Row],[loan_amount]]&gt;5000,"Alto","Bajo")</f>
        <v>Bajo</v>
      </c>
      <c r="U5538" s="26" t="str">
        <f>VLOOKUP(kiva_loans__muestra[[#This Row],[country]],Pais!A:B,2,FALSE)</f>
        <v>Asia</v>
      </c>
      <c r="V5538" t="s">
        <v>10719</v>
      </c>
    </row>
    <row r="5539" spans="1:22">
      <c r="A5539">
        <v>659413</v>
      </c>
      <c r="B5539" s="20">
        <v>400</v>
      </c>
      <c r="C5539" s="22">
        <v>400</v>
      </c>
      <c r="D5539" t="s">
        <v>370</v>
      </c>
      <c r="E5539" t="s">
        <v>51</v>
      </c>
      <c r="F5539" t="s">
        <v>842</v>
      </c>
      <c r="G5539" t="s">
        <v>22</v>
      </c>
      <c r="H5539" t="s">
        <v>23</v>
      </c>
      <c r="I5539" t="s">
        <v>5271</v>
      </c>
      <c r="J5539" t="s">
        <v>25</v>
      </c>
      <c r="K5539">
        <v>2450</v>
      </c>
      <c r="L5539" s="4">
        <v>41659.508287037039</v>
      </c>
      <c r="M5539" s="4">
        <v>41647.333333333336</v>
      </c>
      <c r="N5539" s="4">
        <v>41659.822662037041</v>
      </c>
      <c r="O5539">
        <v>14</v>
      </c>
      <c r="P5539">
        <v>1</v>
      </c>
      <c r="Q5539" t="s">
        <v>26</v>
      </c>
      <c r="R5539" t="s">
        <v>43</v>
      </c>
      <c r="S5539" s="3">
        <v>41659</v>
      </c>
      <c r="T5539" t="str">
        <f>IF(kiva_loans__muestra[[#This Row],[loan_amount]]&gt;5000,"Alto","Bajo")</f>
        <v>Bajo</v>
      </c>
      <c r="U5539" s="26" t="str">
        <f>VLOOKUP(kiva_loans__muestra[[#This Row],[country]],Pais!A:B,2,FALSE)</f>
        <v>Asia</v>
      </c>
      <c r="V5539" t="s">
        <v>10719</v>
      </c>
    </row>
    <row r="5540" spans="1:22">
      <c r="A5540">
        <v>659414</v>
      </c>
      <c r="B5540" s="20">
        <v>400</v>
      </c>
      <c r="C5540" s="22">
        <v>400</v>
      </c>
      <c r="D5540" t="s">
        <v>28</v>
      </c>
      <c r="E5540" t="s">
        <v>29</v>
      </c>
      <c r="F5540" t="s">
        <v>7111</v>
      </c>
      <c r="G5540" t="s">
        <v>22</v>
      </c>
      <c r="H5540" t="s">
        <v>23</v>
      </c>
      <c r="I5540" t="s">
        <v>6870</v>
      </c>
      <c r="J5540" t="s">
        <v>25</v>
      </c>
      <c r="K5540">
        <v>2450</v>
      </c>
      <c r="L5540" s="4">
        <v>41659.508726851855</v>
      </c>
      <c r="M5540" s="4">
        <v>41649.333333333336</v>
      </c>
      <c r="N5540" s="4">
        <v>41663.737928240742</v>
      </c>
      <c r="O5540">
        <v>14</v>
      </c>
      <c r="P5540">
        <v>14</v>
      </c>
      <c r="Q5540" t="s">
        <v>26</v>
      </c>
      <c r="R5540" t="s">
        <v>43</v>
      </c>
      <c r="S5540" s="3">
        <v>41659</v>
      </c>
      <c r="T5540" t="str">
        <f>IF(kiva_loans__muestra[[#This Row],[loan_amount]]&gt;5000,"Alto","Bajo")</f>
        <v>Bajo</v>
      </c>
      <c r="U5540" s="26" t="str">
        <f>VLOOKUP(kiva_loans__muestra[[#This Row],[country]],Pais!A:B,2,FALSE)</f>
        <v>Asia</v>
      </c>
      <c r="V5540" t="s">
        <v>10719</v>
      </c>
    </row>
    <row r="5541" spans="1:22">
      <c r="A5541">
        <v>659415</v>
      </c>
      <c r="B5541" s="20">
        <v>400</v>
      </c>
      <c r="C5541" s="22">
        <v>400</v>
      </c>
      <c r="D5541" t="s">
        <v>370</v>
      </c>
      <c r="E5541" t="s">
        <v>51</v>
      </c>
      <c r="F5541" t="s">
        <v>1015</v>
      </c>
      <c r="G5541" t="s">
        <v>22</v>
      </c>
      <c r="H5541" t="s">
        <v>23</v>
      </c>
      <c r="I5541" t="s">
        <v>6897</v>
      </c>
      <c r="J5541" t="s">
        <v>25</v>
      </c>
      <c r="K5541">
        <v>2450</v>
      </c>
      <c r="L5541" s="4">
        <v>41659.510428240741</v>
      </c>
      <c r="M5541" s="4">
        <v>41656.333333333336</v>
      </c>
      <c r="N5541" s="4">
        <v>41660.084155092591</v>
      </c>
      <c r="O5541">
        <v>14</v>
      </c>
      <c r="P5541">
        <v>16</v>
      </c>
      <c r="Q5541" t="s">
        <v>134</v>
      </c>
      <c r="R5541" t="s">
        <v>43</v>
      </c>
      <c r="S5541" s="3">
        <v>41659</v>
      </c>
      <c r="T5541" t="str">
        <f>IF(kiva_loans__muestra[[#This Row],[loan_amount]]&gt;5000,"Alto","Bajo")</f>
        <v>Bajo</v>
      </c>
      <c r="U5541" s="26" t="str">
        <f>VLOOKUP(kiva_loans__muestra[[#This Row],[country]],Pais!A:B,2,FALSE)</f>
        <v>Asia</v>
      </c>
      <c r="V5541" t="s">
        <v>10720</v>
      </c>
    </row>
    <row r="5542" spans="1:22">
      <c r="A5542">
        <v>659696</v>
      </c>
      <c r="B5542" s="20">
        <v>250</v>
      </c>
      <c r="C5542" s="22">
        <v>250</v>
      </c>
      <c r="D5542" t="s">
        <v>44</v>
      </c>
      <c r="E5542" t="s">
        <v>44</v>
      </c>
      <c r="F5542" t="s">
        <v>7614</v>
      </c>
      <c r="G5542" t="s">
        <v>22</v>
      </c>
      <c r="H5542" t="s">
        <v>23</v>
      </c>
      <c r="I5542" t="s">
        <v>24</v>
      </c>
      <c r="J5542" t="s">
        <v>25</v>
      </c>
      <c r="K5542">
        <v>2470</v>
      </c>
      <c r="L5542" s="4">
        <v>41660.239374999997</v>
      </c>
      <c r="M5542" s="4">
        <v>41649.333333333336</v>
      </c>
      <c r="N5542" s="4">
        <v>41660.649976851855</v>
      </c>
      <c r="O5542">
        <v>11</v>
      </c>
      <c r="P5542">
        <v>5</v>
      </c>
      <c r="Q5542" t="s">
        <v>26</v>
      </c>
      <c r="R5542" t="s">
        <v>27</v>
      </c>
      <c r="S5542" s="3">
        <v>41660</v>
      </c>
      <c r="T5542" t="str">
        <f>IF(kiva_loans__muestra[[#This Row],[loan_amount]]&gt;5000,"Alto","Bajo")</f>
        <v>Bajo</v>
      </c>
      <c r="U5542" s="26" t="str">
        <f>VLOOKUP(kiva_loans__muestra[[#This Row],[country]],Pais!A:B,2,FALSE)</f>
        <v>Asia</v>
      </c>
      <c r="V5542" t="s">
        <v>10719</v>
      </c>
    </row>
    <row r="5543" spans="1:22">
      <c r="A5543">
        <v>659699</v>
      </c>
      <c r="B5543" s="20">
        <v>200</v>
      </c>
      <c r="C5543" s="22">
        <v>200</v>
      </c>
      <c r="D5543" t="s">
        <v>64</v>
      </c>
      <c r="E5543" t="s">
        <v>65</v>
      </c>
      <c r="F5543" t="s">
        <v>7684</v>
      </c>
      <c r="G5543" t="s">
        <v>22</v>
      </c>
      <c r="H5543" t="s">
        <v>23</v>
      </c>
      <c r="I5543" t="s">
        <v>24</v>
      </c>
      <c r="J5543" t="s">
        <v>25</v>
      </c>
      <c r="K5543">
        <v>2470</v>
      </c>
      <c r="L5543" s="4">
        <v>41660.247546296298</v>
      </c>
      <c r="M5543" s="4">
        <v>41649.333333333336</v>
      </c>
      <c r="N5543" s="4">
        <v>41661.012384259258</v>
      </c>
      <c r="O5543">
        <v>11</v>
      </c>
      <c r="P5543">
        <v>2</v>
      </c>
      <c r="Q5543" t="s">
        <v>26</v>
      </c>
      <c r="R5543" t="s">
        <v>27</v>
      </c>
      <c r="S5543" s="3">
        <v>41660</v>
      </c>
      <c r="T5543" t="str">
        <f>IF(kiva_loans__muestra[[#This Row],[loan_amount]]&gt;5000,"Alto","Bajo")</f>
        <v>Bajo</v>
      </c>
      <c r="U5543" s="26" t="str">
        <f>VLOOKUP(kiva_loans__muestra[[#This Row],[country]],Pais!A:B,2,FALSE)</f>
        <v>Asia</v>
      </c>
      <c r="V5543" t="s">
        <v>10719</v>
      </c>
    </row>
    <row r="5544" spans="1:22">
      <c r="A5544">
        <v>659702</v>
      </c>
      <c r="B5544" s="20">
        <v>250</v>
      </c>
      <c r="C5544" s="22">
        <v>250</v>
      </c>
      <c r="D5544" t="s">
        <v>40</v>
      </c>
      <c r="E5544" t="s">
        <v>20</v>
      </c>
      <c r="F5544" t="s">
        <v>7415</v>
      </c>
      <c r="G5544" t="s">
        <v>22</v>
      </c>
      <c r="H5544" t="s">
        <v>23</v>
      </c>
      <c r="I5544" t="s">
        <v>24</v>
      </c>
      <c r="J5544" t="s">
        <v>25</v>
      </c>
      <c r="K5544">
        <v>2470</v>
      </c>
      <c r="L5544" s="4">
        <v>41660.251516203702</v>
      </c>
      <c r="M5544" s="4">
        <v>41649.333333333336</v>
      </c>
      <c r="N5544" s="4">
        <v>41660.649942129632</v>
      </c>
      <c r="O5544">
        <v>11</v>
      </c>
      <c r="P5544">
        <v>6</v>
      </c>
      <c r="Q5544" t="s">
        <v>26</v>
      </c>
      <c r="R5544" t="s">
        <v>27</v>
      </c>
      <c r="S5544" s="3">
        <v>41660</v>
      </c>
      <c r="T5544" t="str">
        <f>IF(kiva_loans__muestra[[#This Row],[loan_amount]]&gt;5000,"Alto","Bajo")</f>
        <v>Bajo</v>
      </c>
      <c r="U5544" s="26" t="str">
        <f>VLOOKUP(kiva_loans__muestra[[#This Row],[country]],Pais!A:B,2,FALSE)</f>
        <v>Asia</v>
      </c>
      <c r="V5544" t="s">
        <v>10719</v>
      </c>
    </row>
    <row r="5545" spans="1:22">
      <c r="A5545">
        <v>659705</v>
      </c>
      <c r="B5545" s="20">
        <v>400</v>
      </c>
      <c r="C5545" s="22">
        <v>400</v>
      </c>
      <c r="D5545" t="s">
        <v>40</v>
      </c>
      <c r="E5545" t="s">
        <v>20</v>
      </c>
      <c r="F5545" t="s">
        <v>7341</v>
      </c>
      <c r="G5545" t="s">
        <v>22</v>
      </c>
      <c r="H5545" t="s">
        <v>23</v>
      </c>
      <c r="I5545" t="s">
        <v>24</v>
      </c>
      <c r="J5545" t="s">
        <v>25</v>
      </c>
      <c r="K5545">
        <v>2470</v>
      </c>
      <c r="L5545" s="4">
        <v>41660.259791666664</v>
      </c>
      <c r="M5545" s="4">
        <v>41652.333333333336</v>
      </c>
      <c r="N5545" s="4">
        <v>41661.83121527778</v>
      </c>
      <c r="O5545">
        <v>11</v>
      </c>
      <c r="P5545">
        <v>14</v>
      </c>
      <c r="Q5545" t="s">
        <v>134</v>
      </c>
      <c r="R5545" t="s">
        <v>27</v>
      </c>
      <c r="S5545" s="3">
        <v>41660</v>
      </c>
      <c r="T5545" t="str">
        <f>IF(kiva_loans__muestra[[#This Row],[loan_amount]]&gt;5000,"Alto","Bajo")</f>
        <v>Bajo</v>
      </c>
      <c r="U5545" s="26" t="str">
        <f>VLOOKUP(kiva_loans__muestra[[#This Row],[country]],Pais!A:B,2,FALSE)</f>
        <v>Asia</v>
      </c>
      <c r="V5545" t="s">
        <v>10720</v>
      </c>
    </row>
    <row r="5546" spans="1:22">
      <c r="A5546">
        <v>659717</v>
      </c>
      <c r="B5546" s="20">
        <v>350</v>
      </c>
      <c r="C5546" s="22">
        <v>350</v>
      </c>
      <c r="D5546" t="s">
        <v>67</v>
      </c>
      <c r="E5546" t="s">
        <v>68</v>
      </c>
      <c r="F5546" t="s">
        <v>7671</v>
      </c>
      <c r="G5546" t="s">
        <v>22</v>
      </c>
      <c r="H5546" t="s">
        <v>23</v>
      </c>
      <c r="I5546" t="s">
        <v>24</v>
      </c>
      <c r="J5546" t="s">
        <v>25</v>
      </c>
      <c r="K5546">
        <v>2470</v>
      </c>
      <c r="L5546" s="4">
        <v>41660.272037037037</v>
      </c>
      <c r="M5546" s="4">
        <v>41652.333333333336</v>
      </c>
      <c r="N5546" s="4">
        <v>41661.769780092596</v>
      </c>
      <c r="O5546">
        <v>11</v>
      </c>
      <c r="P5546">
        <v>10</v>
      </c>
      <c r="Q5546" t="s">
        <v>134</v>
      </c>
      <c r="R5546" t="s">
        <v>27</v>
      </c>
      <c r="S5546" s="3">
        <v>41660</v>
      </c>
      <c r="T5546" t="str">
        <f>IF(kiva_loans__muestra[[#This Row],[loan_amount]]&gt;5000,"Alto","Bajo")</f>
        <v>Bajo</v>
      </c>
      <c r="U5546" s="26" t="str">
        <f>VLOOKUP(kiva_loans__muestra[[#This Row],[country]],Pais!A:B,2,FALSE)</f>
        <v>Asia</v>
      </c>
      <c r="V5546" t="s">
        <v>10720</v>
      </c>
    </row>
    <row r="5547" spans="1:22">
      <c r="A5547">
        <v>659725</v>
      </c>
      <c r="B5547" s="20">
        <v>250</v>
      </c>
      <c r="C5547" s="22">
        <v>250</v>
      </c>
      <c r="D5547" t="s">
        <v>28</v>
      </c>
      <c r="E5547" t="s">
        <v>29</v>
      </c>
      <c r="F5547" t="s">
        <v>7662</v>
      </c>
      <c r="G5547" t="s">
        <v>22</v>
      </c>
      <c r="H5547" t="s">
        <v>23</v>
      </c>
      <c r="I5547" t="s">
        <v>24</v>
      </c>
      <c r="J5547" t="s">
        <v>25</v>
      </c>
      <c r="K5547">
        <v>2470</v>
      </c>
      <c r="L5547" s="4">
        <v>41660.281041666669</v>
      </c>
      <c r="M5547" s="4">
        <v>41652.333333333336</v>
      </c>
      <c r="N5547" s="4">
        <v>41661.12300925926</v>
      </c>
      <c r="O5547">
        <v>11</v>
      </c>
      <c r="P5547">
        <v>10</v>
      </c>
      <c r="Q5547" t="s">
        <v>26</v>
      </c>
      <c r="R5547" t="s">
        <v>27</v>
      </c>
      <c r="S5547" s="3">
        <v>41660</v>
      </c>
      <c r="T5547" t="str">
        <f>IF(kiva_loans__muestra[[#This Row],[loan_amount]]&gt;5000,"Alto","Bajo")</f>
        <v>Bajo</v>
      </c>
      <c r="U5547" s="26" t="str">
        <f>VLOOKUP(kiva_loans__muestra[[#This Row],[country]],Pais!A:B,2,FALSE)</f>
        <v>Asia</v>
      </c>
      <c r="V5547" t="s">
        <v>10719</v>
      </c>
    </row>
    <row r="5548" spans="1:22">
      <c r="A5548">
        <v>659746</v>
      </c>
      <c r="B5548" s="20">
        <v>450</v>
      </c>
      <c r="C5548" s="22">
        <v>450</v>
      </c>
      <c r="D5548" t="s">
        <v>304</v>
      </c>
      <c r="E5548" t="s">
        <v>20</v>
      </c>
      <c r="F5548" t="s">
        <v>7358</v>
      </c>
      <c r="G5548" t="s">
        <v>22</v>
      </c>
      <c r="H5548" t="s">
        <v>23</v>
      </c>
      <c r="I5548" t="s">
        <v>24</v>
      </c>
      <c r="J5548" t="s">
        <v>25</v>
      </c>
      <c r="K5548">
        <v>2470</v>
      </c>
      <c r="L5548" s="4">
        <v>41660.302951388891</v>
      </c>
      <c r="M5548" s="4">
        <v>41654.333333333336</v>
      </c>
      <c r="N5548" s="4">
        <v>41660.967511574076</v>
      </c>
      <c r="O5548">
        <v>11</v>
      </c>
      <c r="P5548">
        <v>11</v>
      </c>
      <c r="Q5548" t="s">
        <v>26</v>
      </c>
      <c r="R5548" t="s">
        <v>27</v>
      </c>
      <c r="S5548" s="3">
        <v>41660</v>
      </c>
      <c r="T5548" t="str">
        <f>IF(kiva_loans__muestra[[#This Row],[loan_amount]]&gt;5000,"Alto","Bajo")</f>
        <v>Bajo</v>
      </c>
      <c r="U5548" s="26" t="str">
        <f>VLOOKUP(kiva_loans__muestra[[#This Row],[country]],Pais!A:B,2,FALSE)</f>
        <v>Asia</v>
      </c>
      <c r="V5548" t="s">
        <v>10719</v>
      </c>
    </row>
    <row r="5549" spans="1:22">
      <c r="A5549">
        <v>659757</v>
      </c>
      <c r="B5549" s="20">
        <v>725</v>
      </c>
      <c r="C5549" s="22">
        <v>725</v>
      </c>
      <c r="D5549" t="s">
        <v>19</v>
      </c>
      <c r="E5549" t="s">
        <v>20</v>
      </c>
      <c r="F5549" t="s">
        <v>7631</v>
      </c>
      <c r="G5549" t="s">
        <v>22</v>
      </c>
      <c r="H5549" t="s">
        <v>23</v>
      </c>
      <c r="I5549" t="s">
        <v>24</v>
      </c>
      <c r="J5549" t="s">
        <v>25</v>
      </c>
      <c r="K5549">
        <v>2470</v>
      </c>
      <c r="L5549" s="4">
        <v>41660.314270833333</v>
      </c>
      <c r="M5549" s="4">
        <v>41654.333333333336</v>
      </c>
      <c r="N5549" s="4">
        <v>41661.95994212963</v>
      </c>
      <c r="O5549">
        <v>11</v>
      </c>
      <c r="P5549">
        <v>26</v>
      </c>
      <c r="Q5549" t="s">
        <v>134</v>
      </c>
      <c r="R5549" t="s">
        <v>27</v>
      </c>
      <c r="S5549" s="3">
        <v>41660</v>
      </c>
      <c r="T5549" t="str">
        <f>IF(kiva_loans__muestra[[#This Row],[loan_amount]]&gt;5000,"Alto","Bajo")</f>
        <v>Bajo</v>
      </c>
      <c r="U5549" s="26" t="str">
        <f>VLOOKUP(kiva_loans__muestra[[#This Row],[country]],Pais!A:B,2,FALSE)</f>
        <v>Asia</v>
      </c>
      <c r="V5549" t="s">
        <v>10720</v>
      </c>
    </row>
    <row r="5550" spans="1:22">
      <c r="A5550">
        <v>659765</v>
      </c>
      <c r="B5550" s="20">
        <v>250</v>
      </c>
      <c r="C5550" s="22">
        <v>250</v>
      </c>
      <c r="D5550" t="s">
        <v>19</v>
      </c>
      <c r="E5550" t="s">
        <v>20</v>
      </c>
      <c r="F5550" t="s">
        <v>7750</v>
      </c>
      <c r="G5550" t="s">
        <v>22</v>
      </c>
      <c r="H5550" t="s">
        <v>23</v>
      </c>
      <c r="I5550" t="s">
        <v>24</v>
      </c>
      <c r="J5550" t="s">
        <v>25</v>
      </c>
      <c r="K5550">
        <v>2470</v>
      </c>
      <c r="L5550" s="4">
        <v>41660.321967592594</v>
      </c>
      <c r="M5550" s="4">
        <v>41654.333333333336</v>
      </c>
      <c r="N5550" s="4">
        <v>41661.611087962963</v>
      </c>
      <c r="O5550">
        <v>11</v>
      </c>
      <c r="P5550">
        <v>9</v>
      </c>
      <c r="Q5550" t="s">
        <v>26</v>
      </c>
      <c r="R5550" t="s">
        <v>27</v>
      </c>
      <c r="S5550" s="3">
        <v>41660</v>
      </c>
      <c r="T5550" t="str">
        <f>IF(kiva_loans__muestra[[#This Row],[loan_amount]]&gt;5000,"Alto","Bajo")</f>
        <v>Bajo</v>
      </c>
      <c r="U5550" s="26" t="str">
        <f>VLOOKUP(kiva_loans__muestra[[#This Row],[country]],Pais!A:B,2,FALSE)</f>
        <v>Asia</v>
      </c>
      <c r="V5550" t="s">
        <v>10719</v>
      </c>
    </row>
    <row r="5551" spans="1:22">
      <c r="A5551">
        <v>659785</v>
      </c>
      <c r="B5551" s="20">
        <v>475</v>
      </c>
      <c r="C5551" s="22">
        <v>475</v>
      </c>
      <c r="D5551" t="s">
        <v>112</v>
      </c>
      <c r="E5551" t="s">
        <v>20</v>
      </c>
      <c r="F5551" t="s">
        <v>7649</v>
      </c>
      <c r="G5551" t="s">
        <v>22</v>
      </c>
      <c r="H5551" t="s">
        <v>23</v>
      </c>
      <c r="I5551" t="s">
        <v>24</v>
      </c>
      <c r="J5551" t="s">
        <v>25</v>
      </c>
      <c r="K5551">
        <v>2470</v>
      </c>
      <c r="L5551" s="4">
        <v>41660.342604166668</v>
      </c>
      <c r="M5551" s="4">
        <v>41654.333333333336</v>
      </c>
      <c r="N5551" s="4">
        <v>41661.822662037041</v>
      </c>
      <c r="O5551">
        <v>11</v>
      </c>
      <c r="P5551">
        <v>18</v>
      </c>
      <c r="Q5551" t="s">
        <v>26</v>
      </c>
      <c r="R5551" t="s">
        <v>27</v>
      </c>
      <c r="S5551" s="3">
        <v>41660</v>
      </c>
      <c r="T5551" t="str">
        <f>IF(kiva_loans__muestra[[#This Row],[loan_amount]]&gt;5000,"Alto","Bajo")</f>
        <v>Bajo</v>
      </c>
      <c r="U5551" s="26" t="str">
        <f>VLOOKUP(kiva_loans__muestra[[#This Row],[country]],Pais!A:B,2,FALSE)</f>
        <v>Asia</v>
      </c>
      <c r="V5551" t="s">
        <v>10719</v>
      </c>
    </row>
    <row r="5552" spans="1:22">
      <c r="A5552">
        <v>659807</v>
      </c>
      <c r="B5552" s="20">
        <v>400</v>
      </c>
      <c r="C5552" s="22">
        <v>400</v>
      </c>
      <c r="D5552" t="s">
        <v>442</v>
      </c>
      <c r="E5552" t="s">
        <v>65</v>
      </c>
      <c r="F5552" t="s">
        <v>7462</v>
      </c>
      <c r="G5552" t="s">
        <v>22</v>
      </c>
      <c r="H5552" t="s">
        <v>23</v>
      </c>
      <c r="I5552" t="s">
        <v>24</v>
      </c>
      <c r="J5552" t="s">
        <v>25</v>
      </c>
      <c r="K5552">
        <v>2470</v>
      </c>
      <c r="L5552" s="4">
        <v>41660.360266203701</v>
      </c>
      <c r="M5552" s="4">
        <v>41655.333333333336</v>
      </c>
      <c r="N5552" s="4">
        <v>41661.693333333336</v>
      </c>
      <c r="O5552">
        <v>11</v>
      </c>
      <c r="P5552">
        <v>11</v>
      </c>
      <c r="Q5552" t="s">
        <v>26</v>
      </c>
      <c r="R5552" t="s">
        <v>27</v>
      </c>
      <c r="S5552" s="3">
        <v>41660</v>
      </c>
      <c r="T5552" t="str">
        <f>IF(kiva_loans__muestra[[#This Row],[loan_amount]]&gt;5000,"Alto","Bajo")</f>
        <v>Bajo</v>
      </c>
      <c r="U5552" s="26" t="str">
        <f>VLOOKUP(kiva_loans__muestra[[#This Row],[country]],Pais!A:B,2,FALSE)</f>
        <v>Asia</v>
      </c>
      <c r="V5552" t="s">
        <v>10719</v>
      </c>
    </row>
    <row r="5553" spans="1:22">
      <c r="A5553">
        <v>659839</v>
      </c>
      <c r="B5553" s="20">
        <v>1625</v>
      </c>
      <c r="C5553" s="22">
        <v>1625</v>
      </c>
      <c r="D5553" t="s">
        <v>82</v>
      </c>
      <c r="E5553" t="s">
        <v>20</v>
      </c>
      <c r="F5553" t="s">
        <v>7818</v>
      </c>
      <c r="G5553" t="s">
        <v>22</v>
      </c>
      <c r="H5553" t="s">
        <v>23</v>
      </c>
      <c r="I5553" t="s">
        <v>24</v>
      </c>
      <c r="J5553" t="s">
        <v>25</v>
      </c>
      <c r="K5553">
        <v>2470</v>
      </c>
      <c r="L5553" s="4">
        <v>41660.381828703707</v>
      </c>
      <c r="M5553" s="4">
        <v>41659.333333333336</v>
      </c>
      <c r="N5553" s="4">
        <v>41683.719409722224</v>
      </c>
      <c r="O5553">
        <v>14</v>
      </c>
      <c r="P5553">
        <v>48</v>
      </c>
      <c r="Q5553" t="s">
        <v>134</v>
      </c>
      <c r="R5553" t="s">
        <v>43</v>
      </c>
      <c r="S5553" s="3">
        <v>41660</v>
      </c>
      <c r="T5553" t="str">
        <f>IF(kiva_loans__muestra[[#This Row],[loan_amount]]&gt;5000,"Alto","Bajo")</f>
        <v>Bajo</v>
      </c>
      <c r="U5553" s="26" t="str">
        <f>VLOOKUP(kiva_loans__muestra[[#This Row],[country]],Pais!A:B,2,FALSE)</f>
        <v>Asia</v>
      </c>
      <c r="V5553" t="s">
        <v>10720</v>
      </c>
    </row>
    <row r="5554" spans="1:22">
      <c r="A5554">
        <v>659847</v>
      </c>
      <c r="B5554" s="20">
        <v>950</v>
      </c>
      <c r="C5554" s="22">
        <v>950</v>
      </c>
      <c r="D5554" t="s">
        <v>64</v>
      </c>
      <c r="E5554" t="s">
        <v>65</v>
      </c>
      <c r="F5554" t="s">
        <v>7674</v>
      </c>
      <c r="G5554" t="s">
        <v>22</v>
      </c>
      <c r="H5554" t="s">
        <v>23</v>
      </c>
      <c r="I5554" t="s">
        <v>24</v>
      </c>
      <c r="J5554" t="s">
        <v>25</v>
      </c>
      <c r="K5554">
        <v>2470</v>
      </c>
      <c r="L5554" s="4">
        <v>41660.390810185185</v>
      </c>
      <c r="M5554" s="4">
        <v>41659.333333333336</v>
      </c>
      <c r="N5554" s="4">
        <v>41690.045798611114</v>
      </c>
      <c r="O5554">
        <v>14</v>
      </c>
      <c r="P5554">
        <v>36</v>
      </c>
      <c r="Q5554" t="s">
        <v>26</v>
      </c>
      <c r="R5554" t="s">
        <v>43</v>
      </c>
      <c r="S5554" s="3">
        <v>41660</v>
      </c>
      <c r="T5554" t="str">
        <f>IF(kiva_loans__muestra[[#This Row],[loan_amount]]&gt;5000,"Alto","Bajo")</f>
        <v>Bajo</v>
      </c>
      <c r="U5554" s="26" t="str">
        <f>VLOOKUP(kiva_loans__muestra[[#This Row],[country]],Pais!A:B,2,FALSE)</f>
        <v>Asia</v>
      </c>
      <c r="V5554" t="s">
        <v>10719</v>
      </c>
    </row>
    <row r="5555" spans="1:22">
      <c r="A5555">
        <v>659932</v>
      </c>
      <c r="B5555" s="20">
        <v>400</v>
      </c>
      <c r="C5555" s="22">
        <v>400</v>
      </c>
      <c r="D5555" t="s">
        <v>67</v>
      </c>
      <c r="E5555" t="s">
        <v>68</v>
      </c>
      <c r="F5555" t="s">
        <v>7748</v>
      </c>
      <c r="G5555" t="s">
        <v>22</v>
      </c>
      <c r="H5555" t="s">
        <v>23</v>
      </c>
      <c r="I5555" t="s">
        <v>7749</v>
      </c>
      <c r="J5555" t="s">
        <v>25</v>
      </c>
      <c r="K5555">
        <v>2450</v>
      </c>
      <c r="L5555" s="4">
        <v>41660.502083333333</v>
      </c>
      <c r="M5555" s="4">
        <v>41647.333333333336</v>
      </c>
      <c r="N5555" s="4">
        <v>41662.749502314815</v>
      </c>
      <c r="O5555">
        <v>14</v>
      </c>
      <c r="P5555">
        <v>15</v>
      </c>
      <c r="Q5555" t="s">
        <v>26</v>
      </c>
      <c r="R5555" t="s">
        <v>43</v>
      </c>
      <c r="S5555" s="3">
        <v>41660</v>
      </c>
      <c r="T5555" t="str">
        <f>IF(kiva_loans__muestra[[#This Row],[loan_amount]]&gt;5000,"Alto","Bajo")</f>
        <v>Bajo</v>
      </c>
      <c r="U5555" s="26" t="str">
        <f>VLOOKUP(kiva_loans__muestra[[#This Row],[country]],Pais!A:B,2,FALSE)</f>
        <v>Asia</v>
      </c>
      <c r="V5555" t="s">
        <v>10719</v>
      </c>
    </row>
    <row r="5556" spans="1:22">
      <c r="A5556">
        <v>659935</v>
      </c>
      <c r="B5556" s="20">
        <v>400</v>
      </c>
      <c r="C5556" s="22">
        <v>400</v>
      </c>
      <c r="D5556" t="s">
        <v>53</v>
      </c>
      <c r="E5556" t="s">
        <v>44</v>
      </c>
      <c r="F5556" t="s">
        <v>7796</v>
      </c>
      <c r="G5556" t="s">
        <v>22</v>
      </c>
      <c r="H5556" t="s">
        <v>23</v>
      </c>
      <c r="I5556" t="s">
        <v>2751</v>
      </c>
      <c r="J5556" t="s">
        <v>25</v>
      </c>
      <c r="K5556">
        <v>2450</v>
      </c>
      <c r="L5556" s="4">
        <v>41660.505196759259</v>
      </c>
      <c r="M5556" s="4">
        <v>41656.333333333336</v>
      </c>
      <c r="N5556" s="4">
        <v>41661.687256944446</v>
      </c>
      <c r="O5556">
        <v>14</v>
      </c>
      <c r="P5556">
        <v>5</v>
      </c>
      <c r="Q5556" t="s">
        <v>26</v>
      </c>
      <c r="R5556" t="s">
        <v>43</v>
      </c>
      <c r="S5556" s="3">
        <v>41660</v>
      </c>
      <c r="T5556" t="str">
        <f>IF(kiva_loans__muestra[[#This Row],[loan_amount]]&gt;5000,"Alto","Bajo")</f>
        <v>Bajo</v>
      </c>
      <c r="U5556" s="26" t="str">
        <f>VLOOKUP(kiva_loans__muestra[[#This Row],[country]],Pais!A:B,2,FALSE)</f>
        <v>Asia</v>
      </c>
      <c r="V5556" t="s">
        <v>10719</v>
      </c>
    </row>
    <row r="5557" spans="1:22">
      <c r="A5557">
        <v>659937</v>
      </c>
      <c r="B5557" s="20">
        <v>400</v>
      </c>
      <c r="C5557" s="22">
        <v>400</v>
      </c>
      <c r="D5557" t="s">
        <v>77</v>
      </c>
      <c r="E5557" t="s">
        <v>44</v>
      </c>
      <c r="F5557" t="s">
        <v>7407</v>
      </c>
      <c r="G5557" t="s">
        <v>22</v>
      </c>
      <c r="H5557" t="s">
        <v>23</v>
      </c>
      <c r="I5557" t="s">
        <v>63</v>
      </c>
      <c r="J5557" t="s">
        <v>25</v>
      </c>
      <c r="K5557">
        <v>2450</v>
      </c>
      <c r="L5557" s="4">
        <v>41660.505925925929</v>
      </c>
      <c r="M5557" s="4">
        <v>41655.333333333336</v>
      </c>
      <c r="N5557" s="4">
        <v>41661.656018518515</v>
      </c>
      <c r="O5557">
        <v>14</v>
      </c>
      <c r="P5557">
        <v>12</v>
      </c>
      <c r="Q5557" t="s">
        <v>26</v>
      </c>
      <c r="R5557" t="s">
        <v>43</v>
      </c>
      <c r="S5557" s="3">
        <v>41660</v>
      </c>
      <c r="T5557" t="str">
        <f>IF(kiva_loans__muestra[[#This Row],[loan_amount]]&gt;5000,"Alto","Bajo")</f>
        <v>Bajo</v>
      </c>
      <c r="U5557" s="26" t="str">
        <f>VLOOKUP(kiva_loans__muestra[[#This Row],[country]],Pais!A:B,2,FALSE)</f>
        <v>Asia</v>
      </c>
      <c r="V5557" t="s">
        <v>10719</v>
      </c>
    </row>
    <row r="5558" spans="1:22">
      <c r="A5558">
        <v>659939</v>
      </c>
      <c r="B5558" s="20">
        <v>400</v>
      </c>
      <c r="C5558" s="22">
        <v>400</v>
      </c>
      <c r="D5558" t="s">
        <v>40</v>
      </c>
      <c r="E5558" t="s">
        <v>20</v>
      </c>
      <c r="F5558" t="s">
        <v>100</v>
      </c>
      <c r="G5558" t="s">
        <v>22</v>
      </c>
      <c r="H5558" t="s">
        <v>23</v>
      </c>
      <c r="I5558" t="s">
        <v>2274</v>
      </c>
      <c r="J5558" t="s">
        <v>25</v>
      </c>
      <c r="K5558">
        <v>2450</v>
      </c>
      <c r="L5558" s="4">
        <v>41660.506805555553</v>
      </c>
      <c r="M5558" s="4">
        <v>41656.333333333336</v>
      </c>
      <c r="N5558" s="4">
        <v>41661.679432870369</v>
      </c>
      <c r="O5558">
        <v>14</v>
      </c>
      <c r="P5558">
        <v>13</v>
      </c>
      <c r="Q5558" t="s">
        <v>26</v>
      </c>
      <c r="R5558" t="s">
        <v>43</v>
      </c>
      <c r="S5558" s="3">
        <v>41660</v>
      </c>
      <c r="T5558" t="str">
        <f>IF(kiva_loans__muestra[[#This Row],[loan_amount]]&gt;5000,"Alto","Bajo")</f>
        <v>Bajo</v>
      </c>
      <c r="U5558" s="26" t="str">
        <f>VLOOKUP(kiva_loans__muestra[[#This Row],[country]],Pais!A:B,2,FALSE)</f>
        <v>Asia</v>
      </c>
      <c r="V5558" t="s">
        <v>10719</v>
      </c>
    </row>
    <row r="5559" spans="1:22">
      <c r="A5559">
        <v>659940</v>
      </c>
      <c r="B5559" s="20">
        <v>400</v>
      </c>
      <c r="C5559" s="22">
        <v>400</v>
      </c>
      <c r="D5559" t="s">
        <v>40</v>
      </c>
      <c r="E5559" t="s">
        <v>20</v>
      </c>
      <c r="F5559" t="s">
        <v>2072</v>
      </c>
      <c r="G5559" t="s">
        <v>22</v>
      </c>
      <c r="H5559" t="s">
        <v>23</v>
      </c>
      <c r="I5559" t="s">
        <v>2274</v>
      </c>
      <c r="J5559" t="s">
        <v>25</v>
      </c>
      <c r="K5559">
        <v>2450</v>
      </c>
      <c r="L5559" s="4">
        <v>41660.508090277777</v>
      </c>
      <c r="M5559" s="4">
        <v>41656.333333333336</v>
      </c>
      <c r="N5559" s="4">
        <v>41661.841099537036</v>
      </c>
      <c r="O5559">
        <v>14</v>
      </c>
      <c r="P5559">
        <v>15</v>
      </c>
      <c r="Q5559" t="s">
        <v>26</v>
      </c>
      <c r="R5559" t="s">
        <v>43</v>
      </c>
      <c r="S5559" s="3">
        <v>41660</v>
      </c>
      <c r="T5559" t="str">
        <f>IF(kiva_loans__muestra[[#This Row],[loan_amount]]&gt;5000,"Alto","Bajo")</f>
        <v>Bajo</v>
      </c>
      <c r="U5559" s="26" t="str">
        <f>VLOOKUP(kiva_loans__muestra[[#This Row],[country]],Pais!A:B,2,FALSE)</f>
        <v>Asia</v>
      </c>
      <c r="V5559" t="s">
        <v>10719</v>
      </c>
    </row>
    <row r="5560" spans="1:22">
      <c r="A5560">
        <v>659941</v>
      </c>
      <c r="B5560" s="20">
        <v>400</v>
      </c>
      <c r="C5560" s="22">
        <v>400</v>
      </c>
      <c r="D5560" t="s">
        <v>64</v>
      </c>
      <c r="E5560" t="s">
        <v>65</v>
      </c>
      <c r="F5560" t="s">
        <v>7599</v>
      </c>
      <c r="G5560" t="s">
        <v>22</v>
      </c>
      <c r="H5560" t="s">
        <v>23</v>
      </c>
      <c r="I5560" t="s">
        <v>3502</v>
      </c>
      <c r="J5560" t="s">
        <v>25</v>
      </c>
      <c r="K5560">
        <v>2450</v>
      </c>
      <c r="L5560" s="4">
        <v>41660.50885416667</v>
      </c>
      <c r="M5560" s="4">
        <v>41659.333333333336</v>
      </c>
      <c r="N5560" s="4">
        <v>41663.754907407405</v>
      </c>
      <c r="O5560">
        <v>14</v>
      </c>
      <c r="P5560">
        <v>13</v>
      </c>
      <c r="Q5560" t="s">
        <v>26</v>
      </c>
      <c r="R5560" t="s">
        <v>43</v>
      </c>
      <c r="S5560" s="3">
        <v>41660</v>
      </c>
      <c r="T5560" t="str">
        <f>IF(kiva_loans__muestra[[#This Row],[loan_amount]]&gt;5000,"Alto","Bajo")</f>
        <v>Bajo</v>
      </c>
      <c r="U5560" s="26" t="str">
        <f>VLOOKUP(kiva_loans__muestra[[#This Row],[country]],Pais!A:B,2,FALSE)</f>
        <v>Asia</v>
      </c>
      <c r="V5560" t="s">
        <v>10719</v>
      </c>
    </row>
    <row r="5561" spans="1:22">
      <c r="A5561">
        <v>659942</v>
      </c>
      <c r="B5561" s="20">
        <v>475</v>
      </c>
      <c r="C5561" s="22">
        <v>475</v>
      </c>
      <c r="D5561" t="s">
        <v>67</v>
      </c>
      <c r="E5561" t="s">
        <v>68</v>
      </c>
      <c r="F5561" t="s">
        <v>3783</v>
      </c>
      <c r="G5561" t="s">
        <v>22</v>
      </c>
      <c r="H5561" t="s">
        <v>23</v>
      </c>
      <c r="I5561" t="s">
        <v>101</v>
      </c>
      <c r="J5561" t="s">
        <v>25</v>
      </c>
      <c r="K5561">
        <v>2450</v>
      </c>
      <c r="L5561" s="4">
        <v>41660.509583333333</v>
      </c>
      <c r="M5561" s="4">
        <v>41655.333333333336</v>
      </c>
      <c r="N5561" s="4">
        <v>41662.076261574075</v>
      </c>
      <c r="O5561">
        <v>14</v>
      </c>
      <c r="P5561">
        <v>19</v>
      </c>
      <c r="Q5561" t="s">
        <v>26</v>
      </c>
      <c r="R5561" t="s">
        <v>43</v>
      </c>
      <c r="S5561" s="3">
        <v>41660</v>
      </c>
      <c r="T5561" t="str">
        <f>IF(kiva_loans__muestra[[#This Row],[loan_amount]]&gt;5000,"Alto","Bajo")</f>
        <v>Bajo</v>
      </c>
      <c r="U5561" s="26" t="str">
        <f>VLOOKUP(kiva_loans__muestra[[#This Row],[country]],Pais!A:B,2,FALSE)</f>
        <v>Asia</v>
      </c>
      <c r="V5561" t="s">
        <v>10719</v>
      </c>
    </row>
    <row r="5562" spans="1:22">
      <c r="A5562">
        <v>659943</v>
      </c>
      <c r="B5562" s="20">
        <v>400</v>
      </c>
      <c r="C5562" s="22">
        <v>400</v>
      </c>
      <c r="D5562" t="s">
        <v>64</v>
      </c>
      <c r="E5562" t="s">
        <v>65</v>
      </c>
      <c r="F5562" t="s">
        <v>7452</v>
      </c>
      <c r="G5562" t="s">
        <v>22</v>
      </c>
      <c r="H5562" t="s">
        <v>23</v>
      </c>
      <c r="I5562" t="s">
        <v>3476</v>
      </c>
      <c r="J5562" t="s">
        <v>25</v>
      </c>
      <c r="K5562">
        <v>2450</v>
      </c>
      <c r="L5562" s="4">
        <v>41660.510335648149</v>
      </c>
      <c r="M5562" s="4">
        <v>41655.333333333336</v>
      </c>
      <c r="N5562" s="4">
        <v>41668.128275462965</v>
      </c>
      <c r="O5562">
        <v>14</v>
      </c>
      <c r="P5562">
        <v>13</v>
      </c>
      <c r="Q5562" t="s">
        <v>26</v>
      </c>
      <c r="R5562" t="s">
        <v>43</v>
      </c>
      <c r="S5562" s="3">
        <v>41660</v>
      </c>
      <c r="T5562" t="str">
        <f>IF(kiva_loans__muestra[[#This Row],[loan_amount]]&gt;5000,"Alto","Bajo")</f>
        <v>Bajo</v>
      </c>
      <c r="U5562" s="26" t="str">
        <f>VLOOKUP(kiva_loans__muestra[[#This Row],[country]],Pais!A:B,2,FALSE)</f>
        <v>Asia</v>
      </c>
      <c r="V5562" t="s">
        <v>10719</v>
      </c>
    </row>
    <row r="5563" spans="1:22">
      <c r="A5563">
        <v>659944</v>
      </c>
      <c r="B5563" s="20">
        <v>450</v>
      </c>
      <c r="C5563" s="22">
        <v>450</v>
      </c>
      <c r="D5563" t="s">
        <v>164</v>
      </c>
      <c r="E5563" t="s">
        <v>65</v>
      </c>
      <c r="F5563" t="s">
        <v>7773</v>
      </c>
      <c r="G5563" t="s">
        <v>22</v>
      </c>
      <c r="H5563" t="s">
        <v>23</v>
      </c>
      <c r="I5563" t="s">
        <v>63</v>
      </c>
      <c r="J5563" t="s">
        <v>25</v>
      </c>
      <c r="K5563">
        <v>2450</v>
      </c>
      <c r="L5563" s="4">
        <v>41660.51116898148</v>
      </c>
      <c r="M5563" s="4">
        <v>41648.333333333336</v>
      </c>
      <c r="N5563" s="4">
        <v>41662.483310185184</v>
      </c>
      <c r="O5563">
        <v>14</v>
      </c>
      <c r="P5563">
        <v>16</v>
      </c>
      <c r="Q5563" t="s">
        <v>134</v>
      </c>
      <c r="R5563" t="s">
        <v>43</v>
      </c>
      <c r="S5563" s="3">
        <v>41660</v>
      </c>
      <c r="T5563" t="str">
        <f>IF(kiva_loans__muestra[[#This Row],[loan_amount]]&gt;5000,"Alto","Bajo")</f>
        <v>Bajo</v>
      </c>
      <c r="U5563" s="26" t="str">
        <f>VLOOKUP(kiva_loans__muestra[[#This Row],[country]],Pais!A:B,2,FALSE)</f>
        <v>Asia</v>
      </c>
      <c r="V5563" t="s">
        <v>10720</v>
      </c>
    </row>
    <row r="5564" spans="1:22">
      <c r="A5564">
        <v>659946</v>
      </c>
      <c r="B5564" s="20">
        <v>400</v>
      </c>
      <c r="C5564" s="22">
        <v>400</v>
      </c>
      <c r="D5564" t="s">
        <v>37</v>
      </c>
      <c r="E5564" t="s">
        <v>38</v>
      </c>
      <c r="F5564" t="s">
        <v>7602</v>
      </c>
      <c r="G5564" t="s">
        <v>22</v>
      </c>
      <c r="H5564" t="s">
        <v>23</v>
      </c>
      <c r="I5564" t="s">
        <v>3667</v>
      </c>
      <c r="J5564" t="s">
        <v>25</v>
      </c>
      <c r="K5564">
        <v>2450</v>
      </c>
      <c r="L5564" s="4">
        <v>41660.512129629627</v>
      </c>
      <c r="M5564" s="4">
        <v>41638.333333333336</v>
      </c>
      <c r="N5564" s="4">
        <v>41661.018460648149</v>
      </c>
      <c r="O5564">
        <v>14</v>
      </c>
      <c r="P5564">
        <v>13</v>
      </c>
      <c r="Q5564" t="s">
        <v>134</v>
      </c>
      <c r="R5564" t="s">
        <v>43</v>
      </c>
      <c r="S5564" s="3">
        <v>41660</v>
      </c>
      <c r="T5564" t="str">
        <f>IF(kiva_loans__muestra[[#This Row],[loan_amount]]&gt;5000,"Alto","Bajo")</f>
        <v>Bajo</v>
      </c>
      <c r="U5564" s="26" t="str">
        <f>VLOOKUP(kiva_loans__muestra[[#This Row],[country]],Pais!A:B,2,FALSE)</f>
        <v>Asia</v>
      </c>
      <c r="V5564" t="s">
        <v>10720</v>
      </c>
    </row>
    <row r="5565" spans="1:22">
      <c r="A5565">
        <v>660298</v>
      </c>
      <c r="B5565" s="20">
        <v>475</v>
      </c>
      <c r="C5565" s="22">
        <v>475</v>
      </c>
      <c r="D5565" t="s">
        <v>75</v>
      </c>
      <c r="E5565" t="s">
        <v>44</v>
      </c>
      <c r="F5565" t="s">
        <v>8247</v>
      </c>
      <c r="G5565" t="s">
        <v>22</v>
      </c>
      <c r="H5565" t="s">
        <v>23</v>
      </c>
      <c r="I5565" t="s">
        <v>24</v>
      </c>
      <c r="J5565" t="s">
        <v>25</v>
      </c>
      <c r="K5565">
        <v>2470</v>
      </c>
      <c r="L5565" s="4">
        <v>41661.274722222224</v>
      </c>
      <c r="M5565" s="4">
        <v>41652.333333333336</v>
      </c>
      <c r="N5565" s="4">
        <v>41661.717488425929</v>
      </c>
      <c r="O5565">
        <v>11</v>
      </c>
      <c r="P5565">
        <v>16</v>
      </c>
      <c r="Q5565" t="s">
        <v>26</v>
      </c>
      <c r="R5565" t="s">
        <v>27</v>
      </c>
      <c r="S5565" s="3">
        <v>41661</v>
      </c>
      <c r="T5565" t="str">
        <f>IF(kiva_loans__muestra[[#This Row],[loan_amount]]&gt;5000,"Alto","Bajo")</f>
        <v>Bajo</v>
      </c>
      <c r="U5565" s="26" t="str">
        <f>VLOOKUP(kiva_loans__muestra[[#This Row],[country]],Pais!A:B,2,FALSE)</f>
        <v>Asia</v>
      </c>
      <c r="V5565" t="s">
        <v>10719</v>
      </c>
    </row>
    <row r="5566" spans="1:22">
      <c r="A5566">
        <v>660302</v>
      </c>
      <c r="B5566" s="20">
        <v>250</v>
      </c>
      <c r="C5566" s="22">
        <v>250</v>
      </c>
      <c r="D5566" t="s">
        <v>2290</v>
      </c>
      <c r="E5566" t="s">
        <v>65</v>
      </c>
      <c r="F5566" t="s">
        <v>8146</v>
      </c>
      <c r="G5566" t="s">
        <v>22</v>
      </c>
      <c r="H5566" t="s">
        <v>23</v>
      </c>
      <c r="I5566" t="s">
        <v>24</v>
      </c>
      <c r="J5566" t="s">
        <v>25</v>
      </c>
      <c r="K5566">
        <v>2470</v>
      </c>
      <c r="L5566" s="4">
        <v>41661.280486111114</v>
      </c>
      <c r="M5566" s="4">
        <v>41652.333333333336</v>
      </c>
      <c r="N5566" s="4">
        <v>41661.715902777774</v>
      </c>
      <c r="O5566">
        <v>11</v>
      </c>
      <c r="P5566">
        <v>5</v>
      </c>
      <c r="Q5566" t="s">
        <v>134</v>
      </c>
      <c r="R5566" t="s">
        <v>27</v>
      </c>
      <c r="S5566" s="3">
        <v>41661</v>
      </c>
      <c r="T5566" t="str">
        <f>IF(kiva_loans__muestra[[#This Row],[loan_amount]]&gt;5000,"Alto","Bajo")</f>
        <v>Bajo</v>
      </c>
      <c r="U5566" s="26" t="str">
        <f>VLOOKUP(kiva_loans__muestra[[#This Row],[country]],Pais!A:B,2,FALSE)</f>
        <v>Asia</v>
      </c>
      <c r="V5566" t="s">
        <v>10720</v>
      </c>
    </row>
    <row r="5567" spans="1:22">
      <c r="A5567">
        <v>660309</v>
      </c>
      <c r="B5567" s="20">
        <v>475</v>
      </c>
      <c r="C5567" s="22">
        <v>475</v>
      </c>
      <c r="D5567" t="s">
        <v>28</v>
      </c>
      <c r="E5567" t="s">
        <v>29</v>
      </c>
      <c r="F5567" t="s">
        <v>8330</v>
      </c>
      <c r="G5567" t="s">
        <v>22</v>
      </c>
      <c r="H5567" t="s">
        <v>23</v>
      </c>
      <c r="I5567" t="s">
        <v>24</v>
      </c>
      <c r="J5567" t="s">
        <v>25</v>
      </c>
      <c r="K5567">
        <v>2470</v>
      </c>
      <c r="L5567" s="4">
        <v>41661.288460648146</v>
      </c>
      <c r="M5567" s="4">
        <v>41652.333333333336</v>
      </c>
      <c r="N5567" s="4">
        <v>41661.709675925929</v>
      </c>
      <c r="O5567">
        <v>11</v>
      </c>
      <c r="P5567">
        <v>19</v>
      </c>
      <c r="Q5567" t="s">
        <v>26</v>
      </c>
      <c r="R5567" t="s">
        <v>27</v>
      </c>
      <c r="S5567" s="3">
        <v>41661</v>
      </c>
      <c r="T5567" t="str">
        <f>IF(kiva_loans__muestra[[#This Row],[loan_amount]]&gt;5000,"Alto","Bajo")</f>
        <v>Bajo</v>
      </c>
      <c r="U5567" s="26" t="str">
        <f>VLOOKUP(kiva_loans__muestra[[#This Row],[country]],Pais!A:B,2,FALSE)</f>
        <v>Asia</v>
      </c>
      <c r="V5567" t="s">
        <v>10719</v>
      </c>
    </row>
    <row r="5568" spans="1:22">
      <c r="A5568">
        <v>660328</v>
      </c>
      <c r="B5568" s="20">
        <v>300</v>
      </c>
      <c r="C5568" s="22">
        <v>300</v>
      </c>
      <c r="D5568" t="s">
        <v>28</v>
      </c>
      <c r="E5568" t="s">
        <v>29</v>
      </c>
      <c r="F5568" t="s">
        <v>8321</v>
      </c>
      <c r="G5568" t="s">
        <v>22</v>
      </c>
      <c r="H5568" t="s">
        <v>23</v>
      </c>
      <c r="I5568" t="s">
        <v>24</v>
      </c>
      <c r="J5568" t="s">
        <v>25</v>
      </c>
      <c r="K5568">
        <v>2470</v>
      </c>
      <c r="L5568" s="4">
        <v>41661.316342592596</v>
      </c>
      <c r="M5568" s="4">
        <v>41652.333333333336</v>
      </c>
      <c r="N5568" s="4">
        <v>41661.726365740738</v>
      </c>
      <c r="O5568">
        <v>11</v>
      </c>
      <c r="P5568">
        <v>7</v>
      </c>
      <c r="Q5568" t="s">
        <v>26</v>
      </c>
      <c r="R5568" t="s">
        <v>27</v>
      </c>
      <c r="S5568" s="3">
        <v>41661</v>
      </c>
      <c r="T5568" t="str">
        <f>IF(kiva_loans__muestra[[#This Row],[loan_amount]]&gt;5000,"Alto","Bajo")</f>
        <v>Bajo</v>
      </c>
      <c r="U5568" s="26" t="str">
        <f>VLOOKUP(kiva_loans__muestra[[#This Row],[country]],Pais!A:B,2,FALSE)</f>
        <v>Asia</v>
      </c>
      <c r="V5568" t="s">
        <v>10719</v>
      </c>
    </row>
    <row r="5569" spans="1:22">
      <c r="A5569">
        <v>660333</v>
      </c>
      <c r="B5569" s="20">
        <v>350</v>
      </c>
      <c r="C5569" s="22">
        <v>350</v>
      </c>
      <c r="D5569" t="s">
        <v>28</v>
      </c>
      <c r="E5569" t="s">
        <v>29</v>
      </c>
      <c r="F5569" t="s">
        <v>7990</v>
      </c>
      <c r="G5569" t="s">
        <v>22</v>
      </c>
      <c r="H5569" t="s">
        <v>23</v>
      </c>
      <c r="I5569" t="s">
        <v>24</v>
      </c>
      <c r="J5569" t="s">
        <v>25</v>
      </c>
      <c r="K5569">
        <v>2470</v>
      </c>
      <c r="L5569" s="4">
        <v>41661.324988425928</v>
      </c>
      <c r="M5569" s="4">
        <v>41652.333333333336</v>
      </c>
      <c r="N5569" s="4">
        <v>41661.69332175926</v>
      </c>
      <c r="O5569">
        <v>11</v>
      </c>
      <c r="P5569">
        <v>1</v>
      </c>
      <c r="Q5569" t="s">
        <v>134</v>
      </c>
      <c r="R5569" t="s">
        <v>27</v>
      </c>
      <c r="S5569" s="3">
        <v>41661</v>
      </c>
      <c r="T5569" t="str">
        <f>IF(kiva_loans__muestra[[#This Row],[loan_amount]]&gt;5000,"Alto","Bajo")</f>
        <v>Bajo</v>
      </c>
      <c r="U5569" s="26" t="str">
        <f>VLOOKUP(kiva_loans__muestra[[#This Row],[country]],Pais!A:B,2,FALSE)</f>
        <v>Asia</v>
      </c>
      <c r="V5569" t="s">
        <v>10720</v>
      </c>
    </row>
    <row r="5570" spans="1:22">
      <c r="A5570">
        <v>660344</v>
      </c>
      <c r="B5570" s="20">
        <v>250</v>
      </c>
      <c r="C5570" s="22">
        <v>250</v>
      </c>
      <c r="D5570" t="s">
        <v>548</v>
      </c>
      <c r="E5570" t="s">
        <v>56</v>
      </c>
      <c r="F5570" t="s">
        <v>7905</v>
      </c>
      <c r="G5570" t="s">
        <v>22</v>
      </c>
      <c r="H5570" t="s">
        <v>23</v>
      </c>
      <c r="I5570" t="s">
        <v>24</v>
      </c>
      <c r="J5570" t="s">
        <v>25</v>
      </c>
      <c r="K5570">
        <v>2470</v>
      </c>
      <c r="L5570" s="4">
        <v>41661.341990740744</v>
      </c>
      <c r="M5570" s="4">
        <v>41656.333333333336</v>
      </c>
      <c r="N5570" s="4">
        <v>41661.756539351853</v>
      </c>
      <c r="O5570">
        <v>11</v>
      </c>
      <c r="P5570">
        <v>4</v>
      </c>
      <c r="Q5570" t="s">
        <v>134</v>
      </c>
      <c r="R5570" t="s">
        <v>27</v>
      </c>
      <c r="S5570" s="3">
        <v>41661</v>
      </c>
      <c r="T5570" t="str">
        <f>IF(kiva_loans__muestra[[#This Row],[loan_amount]]&gt;5000,"Alto","Bajo")</f>
        <v>Bajo</v>
      </c>
      <c r="U5570" s="26" t="str">
        <f>VLOOKUP(kiva_loans__muestra[[#This Row],[country]],Pais!A:B,2,FALSE)</f>
        <v>Asia</v>
      </c>
      <c r="V5570" t="s">
        <v>10720</v>
      </c>
    </row>
    <row r="5571" spans="1:22">
      <c r="A5571">
        <v>660400</v>
      </c>
      <c r="B5571" s="20">
        <v>475</v>
      </c>
      <c r="C5571" s="22">
        <v>475</v>
      </c>
      <c r="D5571" t="s">
        <v>56</v>
      </c>
      <c r="E5571" t="s">
        <v>56</v>
      </c>
      <c r="F5571" t="s">
        <v>7938</v>
      </c>
      <c r="G5571" t="s">
        <v>22</v>
      </c>
      <c r="H5571" t="s">
        <v>23</v>
      </c>
      <c r="I5571" t="s">
        <v>2169</v>
      </c>
      <c r="J5571" t="s">
        <v>25</v>
      </c>
      <c r="K5571">
        <v>2450</v>
      </c>
      <c r="L5571" s="4">
        <v>41661.418032407404</v>
      </c>
      <c r="M5571" s="4">
        <v>41656.333333333336</v>
      </c>
      <c r="N5571" s="4">
        <v>41661.926423611112</v>
      </c>
      <c r="O5571">
        <v>14</v>
      </c>
      <c r="P5571">
        <v>16</v>
      </c>
      <c r="Q5571" t="s">
        <v>26</v>
      </c>
      <c r="R5571" t="s">
        <v>43</v>
      </c>
      <c r="S5571" s="3">
        <v>41661</v>
      </c>
      <c r="T5571" t="str">
        <f>IF(kiva_loans__muestra[[#This Row],[loan_amount]]&gt;5000,"Alto","Bajo")</f>
        <v>Bajo</v>
      </c>
      <c r="U5571" s="26" t="str">
        <f>VLOOKUP(kiva_loans__muestra[[#This Row],[country]],Pais!A:B,2,FALSE)</f>
        <v>Asia</v>
      </c>
      <c r="V5571" t="s">
        <v>10719</v>
      </c>
    </row>
    <row r="5572" spans="1:22">
      <c r="A5572">
        <v>660403</v>
      </c>
      <c r="B5572" s="20">
        <v>400</v>
      </c>
      <c r="C5572" s="22">
        <v>400</v>
      </c>
      <c r="D5572" t="s">
        <v>64</v>
      </c>
      <c r="E5572" t="s">
        <v>65</v>
      </c>
      <c r="F5572" t="s">
        <v>8019</v>
      </c>
      <c r="G5572" t="s">
        <v>22</v>
      </c>
      <c r="H5572" t="s">
        <v>23</v>
      </c>
      <c r="I5572" t="s">
        <v>2274</v>
      </c>
      <c r="J5572" t="s">
        <v>25</v>
      </c>
      <c r="K5572">
        <v>2450</v>
      </c>
      <c r="L5572" s="4">
        <v>41661.420335648145</v>
      </c>
      <c r="M5572" s="4">
        <v>41654.333333333336</v>
      </c>
      <c r="N5572" s="4">
        <v>41668.671817129631</v>
      </c>
      <c r="O5572">
        <v>14</v>
      </c>
      <c r="P5572">
        <v>16</v>
      </c>
      <c r="Q5572" t="s">
        <v>26</v>
      </c>
      <c r="R5572" t="s">
        <v>43</v>
      </c>
      <c r="S5572" s="3">
        <v>41661</v>
      </c>
      <c r="T5572" t="str">
        <f>IF(kiva_loans__muestra[[#This Row],[loan_amount]]&gt;5000,"Alto","Bajo")</f>
        <v>Bajo</v>
      </c>
      <c r="U5572" s="26" t="str">
        <f>VLOOKUP(kiva_loans__muestra[[#This Row],[country]],Pais!A:B,2,FALSE)</f>
        <v>Asia</v>
      </c>
      <c r="V5572" t="s">
        <v>10719</v>
      </c>
    </row>
    <row r="5573" spans="1:22">
      <c r="A5573">
        <v>660404</v>
      </c>
      <c r="B5573" s="20">
        <v>400</v>
      </c>
      <c r="C5573" s="22">
        <v>400</v>
      </c>
      <c r="D5573" t="s">
        <v>370</v>
      </c>
      <c r="E5573" t="s">
        <v>51</v>
      </c>
      <c r="F5573" t="s">
        <v>842</v>
      </c>
      <c r="G5573" t="s">
        <v>22</v>
      </c>
      <c r="H5573" t="s">
        <v>23</v>
      </c>
      <c r="I5573" t="s">
        <v>2012</v>
      </c>
      <c r="J5573" t="s">
        <v>25</v>
      </c>
      <c r="K5573">
        <v>2450</v>
      </c>
      <c r="L5573" s="4">
        <v>41661.421620370369</v>
      </c>
      <c r="M5573" s="4">
        <v>41659.333333333336</v>
      </c>
      <c r="N5573" s="4">
        <v>41661.886250000003</v>
      </c>
      <c r="O5573">
        <v>14</v>
      </c>
      <c r="P5573">
        <v>12</v>
      </c>
      <c r="Q5573" t="s">
        <v>26</v>
      </c>
      <c r="R5573" t="s">
        <v>43</v>
      </c>
      <c r="S5573" s="3">
        <v>41661</v>
      </c>
      <c r="T5573" t="str">
        <f>IF(kiva_loans__muestra[[#This Row],[loan_amount]]&gt;5000,"Alto","Bajo")</f>
        <v>Bajo</v>
      </c>
      <c r="U5573" s="26" t="str">
        <f>VLOOKUP(kiva_loans__muestra[[#This Row],[country]],Pais!A:B,2,FALSE)</f>
        <v>Asia</v>
      </c>
      <c r="V5573" t="s">
        <v>10719</v>
      </c>
    </row>
    <row r="5574" spans="1:22">
      <c r="A5574">
        <v>660407</v>
      </c>
      <c r="B5574" s="20">
        <v>400</v>
      </c>
      <c r="C5574" s="22">
        <v>400</v>
      </c>
      <c r="D5574" t="s">
        <v>2244</v>
      </c>
      <c r="E5574" t="s">
        <v>65</v>
      </c>
      <c r="F5574" t="s">
        <v>8213</v>
      </c>
      <c r="G5574" t="s">
        <v>22</v>
      </c>
      <c r="H5574" t="s">
        <v>23</v>
      </c>
      <c r="I5574" t="s">
        <v>2012</v>
      </c>
      <c r="J5574" t="s">
        <v>25</v>
      </c>
      <c r="K5574">
        <v>2450</v>
      </c>
      <c r="L5574" s="4">
        <v>41661.423321759263</v>
      </c>
      <c r="M5574" s="4">
        <v>41654.333333333336</v>
      </c>
      <c r="N5574" s="4">
        <v>41663.578692129631</v>
      </c>
      <c r="O5574">
        <v>14</v>
      </c>
      <c r="P5574">
        <v>16</v>
      </c>
      <c r="Q5574" t="s">
        <v>26</v>
      </c>
      <c r="R5574" t="s">
        <v>43</v>
      </c>
      <c r="S5574" s="3">
        <v>41661</v>
      </c>
      <c r="T5574" t="str">
        <f>IF(kiva_loans__muestra[[#This Row],[loan_amount]]&gt;5000,"Alto","Bajo")</f>
        <v>Bajo</v>
      </c>
      <c r="U5574" s="26" t="str">
        <f>VLOOKUP(kiva_loans__muestra[[#This Row],[country]],Pais!A:B,2,FALSE)</f>
        <v>Asia</v>
      </c>
      <c r="V5574" t="s">
        <v>10719</v>
      </c>
    </row>
    <row r="5575" spans="1:22">
      <c r="A5575">
        <v>660414</v>
      </c>
      <c r="B5575" s="20">
        <v>400</v>
      </c>
      <c r="C5575" s="22">
        <v>400</v>
      </c>
      <c r="D5575" t="s">
        <v>28</v>
      </c>
      <c r="E5575" t="s">
        <v>29</v>
      </c>
      <c r="F5575" t="s">
        <v>8093</v>
      </c>
      <c r="G5575" t="s">
        <v>22</v>
      </c>
      <c r="H5575" t="s">
        <v>23</v>
      </c>
      <c r="I5575" t="s">
        <v>909</v>
      </c>
      <c r="J5575" t="s">
        <v>25</v>
      </c>
      <c r="K5575">
        <v>2450</v>
      </c>
      <c r="L5575" s="4">
        <v>41661.435520833336</v>
      </c>
      <c r="M5575" s="4">
        <v>41659.333333333336</v>
      </c>
      <c r="N5575" s="4">
        <v>41668.662303240744</v>
      </c>
      <c r="O5575">
        <v>14</v>
      </c>
      <c r="P5575">
        <v>16</v>
      </c>
      <c r="Q5575" t="s">
        <v>26</v>
      </c>
      <c r="R5575" t="s">
        <v>43</v>
      </c>
      <c r="S5575" s="3">
        <v>41661</v>
      </c>
      <c r="T5575" t="str">
        <f>IF(kiva_loans__muestra[[#This Row],[loan_amount]]&gt;5000,"Alto","Bajo")</f>
        <v>Bajo</v>
      </c>
      <c r="U5575" s="26" t="str">
        <f>VLOOKUP(kiva_loans__muestra[[#This Row],[country]],Pais!A:B,2,FALSE)</f>
        <v>Asia</v>
      </c>
      <c r="V5575" t="s">
        <v>10719</v>
      </c>
    </row>
    <row r="5576" spans="1:22">
      <c r="A5576">
        <v>660417</v>
      </c>
      <c r="B5576" s="20">
        <v>400</v>
      </c>
      <c r="C5576" s="22">
        <v>400</v>
      </c>
      <c r="D5576" t="s">
        <v>64</v>
      </c>
      <c r="E5576" t="s">
        <v>65</v>
      </c>
      <c r="F5576" t="s">
        <v>8019</v>
      </c>
      <c r="G5576" t="s">
        <v>22</v>
      </c>
      <c r="H5576" t="s">
        <v>23</v>
      </c>
      <c r="I5576" t="s">
        <v>2012</v>
      </c>
      <c r="J5576" t="s">
        <v>25</v>
      </c>
      <c r="K5576">
        <v>2450</v>
      </c>
      <c r="L5576" s="4">
        <v>41661.436828703707</v>
      </c>
      <c r="M5576" s="4">
        <v>41649.333333333336</v>
      </c>
      <c r="N5576" s="4">
        <v>41667.892129629632</v>
      </c>
      <c r="O5576">
        <v>14</v>
      </c>
      <c r="P5576">
        <v>14</v>
      </c>
      <c r="Q5576" t="s">
        <v>26</v>
      </c>
      <c r="R5576" t="s">
        <v>43</v>
      </c>
      <c r="S5576" s="3">
        <v>41661</v>
      </c>
      <c r="T5576" t="str">
        <f>IF(kiva_loans__muestra[[#This Row],[loan_amount]]&gt;5000,"Alto","Bajo")</f>
        <v>Bajo</v>
      </c>
      <c r="U5576" s="26" t="str">
        <f>VLOOKUP(kiva_loans__muestra[[#This Row],[country]],Pais!A:B,2,FALSE)</f>
        <v>Asia</v>
      </c>
      <c r="V5576" t="s">
        <v>10719</v>
      </c>
    </row>
    <row r="5577" spans="1:22">
      <c r="A5577">
        <v>660422</v>
      </c>
      <c r="B5577" s="20">
        <v>400</v>
      </c>
      <c r="C5577" s="22">
        <v>400</v>
      </c>
      <c r="D5577" t="s">
        <v>64</v>
      </c>
      <c r="E5577" t="s">
        <v>65</v>
      </c>
      <c r="F5577" t="s">
        <v>8114</v>
      </c>
      <c r="G5577" t="s">
        <v>22</v>
      </c>
      <c r="H5577" t="s">
        <v>23</v>
      </c>
      <c r="I5577" t="s">
        <v>2169</v>
      </c>
      <c r="J5577" t="s">
        <v>25</v>
      </c>
      <c r="K5577">
        <v>2450</v>
      </c>
      <c r="L5577" s="4">
        <v>41661.439120370371</v>
      </c>
      <c r="M5577" s="4">
        <v>41659.333333333336</v>
      </c>
      <c r="N5577" s="4">
        <v>41665.638564814813</v>
      </c>
      <c r="O5577">
        <v>14</v>
      </c>
      <c r="P5577">
        <v>16</v>
      </c>
      <c r="Q5577" t="s">
        <v>26</v>
      </c>
      <c r="R5577" t="s">
        <v>43</v>
      </c>
      <c r="S5577" s="3">
        <v>41661</v>
      </c>
      <c r="T5577" t="str">
        <f>IF(kiva_loans__muestra[[#This Row],[loan_amount]]&gt;5000,"Alto","Bajo")</f>
        <v>Bajo</v>
      </c>
      <c r="U5577" s="26" t="str">
        <f>VLOOKUP(kiva_loans__muestra[[#This Row],[country]],Pais!A:B,2,FALSE)</f>
        <v>Asia</v>
      </c>
      <c r="V5577" t="s">
        <v>10719</v>
      </c>
    </row>
    <row r="5578" spans="1:22">
      <c r="A5578">
        <v>660423</v>
      </c>
      <c r="B5578" s="20">
        <v>475</v>
      </c>
      <c r="C5578" s="22">
        <v>475</v>
      </c>
      <c r="D5578" t="s">
        <v>77</v>
      </c>
      <c r="E5578" t="s">
        <v>44</v>
      </c>
      <c r="F5578" t="s">
        <v>8274</v>
      </c>
      <c r="G5578" t="s">
        <v>22</v>
      </c>
      <c r="H5578" t="s">
        <v>23</v>
      </c>
      <c r="I5578" t="s">
        <v>1803</v>
      </c>
      <c r="J5578" t="s">
        <v>25</v>
      </c>
      <c r="K5578">
        <v>2450</v>
      </c>
      <c r="L5578" s="4">
        <v>41661.441041666665</v>
      </c>
      <c r="M5578" s="4">
        <v>41643.333333333336</v>
      </c>
      <c r="N5578" s="4">
        <v>41661.991099537037</v>
      </c>
      <c r="O5578">
        <v>14</v>
      </c>
      <c r="P5578">
        <v>16</v>
      </c>
      <c r="Q5578" t="s">
        <v>26</v>
      </c>
      <c r="R5578" t="s">
        <v>43</v>
      </c>
      <c r="S5578" s="3">
        <v>41661</v>
      </c>
      <c r="T5578" t="str">
        <f>IF(kiva_loans__muestra[[#This Row],[loan_amount]]&gt;5000,"Alto","Bajo")</f>
        <v>Bajo</v>
      </c>
      <c r="U5578" s="26" t="str">
        <f>VLOOKUP(kiva_loans__muestra[[#This Row],[country]],Pais!A:B,2,FALSE)</f>
        <v>Asia</v>
      </c>
      <c r="V5578" t="s">
        <v>10719</v>
      </c>
    </row>
    <row r="5579" spans="1:22">
      <c r="A5579">
        <v>660424</v>
      </c>
      <c r="B5579" s="20">
        <v>400</v>
      </c>
      <c r="C5579" s="22">
        <v>400</v>
      </c>
      <c r="D5579" t="s">
        <v>28</v>
      </c>
      <c r="E5579" t="s">
        <v>29</v>
      </c>
      <c r="F5579" t="s">
        <v>4346</v>
      </c>
      <c r="G5579" t="s">
        <v>22</v>
      </c>
      <c r="H5579" t="s">
        <v>23</v>
      </c>
      <c r="I5579" t="s">
        <v>63</v>
      </c>
      <c r="J5579" t="s">
        <v>25</v>
      </c>
      <c r="K5579">
        <v>2450</v>
      </c>
      <c r="L5579" s="4">
        <v>41661.441388888888</v>
      </c>
      <c r="M5579" s="4">
        <v>41656.333333333336</v>
      </c>
      <c r="N5579" s="4">
        <v>41665.665717592594</v>
      </c>
      <c r="O5579">
        <v>14</v>
      </c>
      <c r="P5579">
        <v>16</v>
      </c>
      <c r="Q5579" t="s">
        <v>26</v>
      </c>
      <c r="R5579" t="s">
        <v>43</v>
      </c>
      <c r="S5579" s="3">
        <v>41661</v>
      </c>
      <c r="T5579" t="str">
        <f>IF(kiva_loans__muestra[[#This Row],[loan_amount]]&gt;5000,"Alto","Bajo")</f>
        <v>Bajo</v>
      </c>
      <c r="U5579" s="26" t="str">
        <f>VLOOKUP(kiva_loans__muestra[[#This Row],[country]],Pais!A:B,2,FALSE)</f>
        <v>Asia</v>
      </c>
      <c r="V5579" t="s">
        <v>10719</v>
      </c>
    </row>
    <row r="5580" spans="1:22">
      <c r="A5580">
        <v>660425</v>
      </c>
      <c r="B5580" s="20">
        <v>400</v>
      </c>
      <c r="C5580" s="22">
        <v>400</v>
      </c>
      <c r="D5580" t="s">
        <v>44</v>
      </c>
      <c r="E5580" t="s">
        <v>44</v>
      </c>
      <c r="F5580" t="s">
        <v>7875</v>
      </c>
      <c r="G5580" t="s">
        <v>22</v>
      </c>
      <c r="H5580" t="s">
        <v>23</v>
      </c>
      <c r="I5580" t="s">
        <v>5192</v>
      </c>
      <c r="J5580" t="s">
        <v>25</v>
      </c>
      <c r="K5580">
        <v>2450</v>
      </c>
      <c r="L5580" s="4">
        <v>41661.444050925929</v>
      </c>
      <c r="M5580" s="4">
        <v>41655.333333333336</v>
      </c>
      <c r="N5580" s="4">
        <v>41664.59542824074</v>
      </c>
      <c r="O5580">
        <v>14</v>
      </c>
      <c r="P5580">
        <v>14</v>
      </c>
      <c r="Q5580" t="s">
        <v>26</v>
      </c>
      <c r="R5580" t="s">
        <v>43</v>
      </c>
      <c r="S5580" s="3">
        <v>41661</v>
      </c>
      <c r="T5580" t="str">
        <f>IF(kiva_loans__muestra[[#This Row],[loan_amount]]&gt;5000,"Alto","Bajo")</f>
        <v>Bajo</v>
      </c>
      <c r="U5580" s="26" t="str">
        <f>VLOOKUP(kiva_loans__muestra[[#This Row],[country]],Pais!A:B,2,FALSE)</f>
        <v>Asia</v>
      </c>
      <c r="V5580" t="s">
        <v>10719</v>
      </c>
    </row>
    <row r="5581" spans="1:22">
      <c r="A5581">
        <v>660439</v>
      </c>
      <c r="B5581" s="20">
        <v>400</v>
      </c>
      <c r="C5581" s="22">
        <v>400</v>
      </c>
      <c r="D5581" t="s">
        <v>70</v>
      </c>
      <c r="E5581" t="s">
        <v>51</v>
      </c>
      <c r="F5581" t="s">
        <v>7906</v>
      </c>
      <c r="G5581" t="s">
        <v>22</v>
      </c>
      <c r="H5581" t="s">
        <v>23</v>
      </c>
      <c r="I5581" t="s">
        <v>2012</v>
      </c>
      <c r="J5581" t="s">
        <v>25</v>
      </c>
      <c r="K5581">
        <v>2450</v>
      </c>
      <c r="L5581" s="4">
        <v>41661.464328703703</v>
      </c>
      <c r="M5581" s="4">
        <v>41654.333333333336</v>
      </c>
      <c r="N5581" s="4">
        <v>41661.908356481479</v>
      </c>
      <c r="O5581">
        <v>14</v>
      </c>
      <c r="P5581">
        <v>9</v>
      </c>
      <c r="Q5581" t="s">
        <v>134</v>
      </c>
      <c r="R5581" t="s">
        <v>43</v>
      </c>
      <c r="S5581" s="3">
        <v>41661</v>
      </c>
      <c r="T5581" t="str">
        <f>IF(kiva_loans__muestra[[#This Row],[loan_amount]]&gt;5000,"Alto","Bajo")</f>
        <v>Bajo</v>
      </c>
      <c r="U5581" s="26" t="str">
        <f>VLOOKUP(kiva_loans__muestra[[#This Row],[country]],Pais!A:B,2,FALSE)</f>
        <v>Asia</v>
      </c>
      <c r="V5581" t="s">
        <v>10720</v>
      </c>
    </row>
    <row r="5582" spans="1:22">
      <c r="A5582">
        <v>660745</v>
      </c>
      <c r="B5582" s="20">
        <v>250</v>
      </c>
      <c r="C5582" s="22">
        <v>250</v>
      </c>
      <c r="D5582" t="s">
        <v>53</v>
      </c>
      <c r="E5582" t="s">
        <v>44</v>
      </c>
      <c r="F5582" t="s">
        <v>8600</v>
      </c>
      <c r="G5582" t="s">
        <v>22</v>
      </c>
      <c r="H5582" t="s">
        <v>23</v>
      </c>
      <c r="I5582" t="s">
        <v>24</v>
      </c>
      <c r="J5582" t="s">
        <v>25</v>
      </c>
      <c r="K5582">
        <v>2470</v>
      </c>
      <c r="L5582" s="4">
        <v>41662.171354166669</v>
      </c>
      <c r="M5582" s="4">
        <v>41647.333333333336</v>
      </c>
      <c r="N5582" s="4">
        <v>41662.523148148146</v>
      </c>
      <c r="O5582">
        <v>11</v>
      </c>
      <c r="P5582">
        <v>10</v>
      </c>
      <c r="Q5582" t="s">
        <v>26</v>
      </c>
      <c r="R5582" t="s">
        <v>27</v>
      </c>
      <c r="S5582" s="3">
        <v>41662</v>
      </c>
      <c r="T5582" t="str">
        <f>IF(kiva_loans__muestra[[#This Row],[loan_amount]]&gt;5000,"Alto","Bajo")</f>
        <v>Bajo</v>
      </c>
      <c r="U5582" s="26" t="str">
        <f>VLOOKUP(kiva_loans__muestra[[#This Row],[country]],Pais!A:B,2,FALSE)</f>
        <v>Asia</v>
      </c>
      <c r="V5582" t="s">
        <v>10719</v>
      </c>
    </row>
    <row r="5583" spans="1:22">
      <c r="A5583">
        <v>660754</v>
      </c>
      <c r="B5583" s="20">
        <v>250</v>
      </c>
      <c r="C5583" s="22">
        <v>250</v>
      </c>
      <c r="D5583" t="s">
        <v>418</v>
      </c>
      <c r="E5583" t="s">
        <v>65</v>
      </c>
      <c r="F5583" t="s">
        <v>8528</v>
      </c>
      <c r="G5583" t="s">
        <v>22</v>
      </c>
      <c r="H5583" t="s">
        <v>23</v>
      </c>
      <c r="I5583" t="s">
        <v>24</v>
      </c>
      <c r="J5583" t="s">
        <v>25</v>
      </c>
      <c r="K5583">
        <v>2470</v>
      </c>
      <c r="L5583" s="4">
        <v>41662.22320601852</v>
      </c>
      <c r="M5583" s="4">
        <v>41647.333333333336</v>
      </c>
      <c r="N5583" s="4">
        <v>41662.794675925928</v>
      </c>
      <c r="O5583">
        <v>11</v>
      </c>
      <c r="P5583">
        <v>9</v>
      </c>
      <c r="Q5583" t="s">
        <v>26</v>
      </c>
      <c r="R5583" t="s">
        <v>27</v>
      </c>
      <c r="S5583" s="3">
        <v>41662</v>
      </c>
      <c r="T5583" t="str">
        <f>IF(kiva_loans__muestra[[#This Row],[loan_amount]]&gt;5000,"Alto","Bajo")</f>
        <v>Bajo</v>
      </c>
      <c r="U5583" s="26" t="str">
        <f>VLOOKUP(kiva_loans__muestra[[#This Row],[country]],Pais!A:B,2,FALSE)</f>
        <v>Asia</v>
      </c>
      <c r="V5583" t="s">
        <v>10719</v>
      </c>
    </row>
    <row r="5584" spans="1:22">
      <c r="A5584">
        <v>660761</v>
      </c>
      <c r="B5584" s="20">
        <v>400</v>
      </c>
      <c r="C5584" s="22">
        <v>400</v>
      </c>
      <c r="D5584" t="s">
        <v>19</v>
      </c>
      <c r="E5584" t="s">
        <v>20</v>
      </c>
      <c r="F5584" t="s">
        <v>1000</v>
      </c>
      <c r="G5584" t="s">
        <v>22</v>
      </c>
      <c r="H5584" t="s">
        <v>23</v>
      </c>
      <c r="I5584" t="s">
        <v>24</v>
      </c>
      <c r="J5584" t="s">
        <v>25</v>
      </c>
      <c r="K5584">
        <v>2470</v>
      </c>
      <c r="L5584" s="4">
        <v>41662.260891203703</v>
      </c>
      <c r="M5584" s="4">
        <v>41647.333333333336</v>
      </c>
      <c r="N5584" s="4">
        <v>41662.705381944441</v>
      </c>
      <c r="O5584">
        <v>11</v>
      </c>
      <c r="P5584">
        <v>8</v>
      </c>
      <c r="Q5584" t="s">
        <v>134</v>
      </c>
      <c r="R5584" t="s">
        <v>27</v>
      </c>
      <c r="S5584" s="3">
        <v>41662</v>
      </c>
      <c r="T5584" t="str">
        <f>IF(kiva_loans__muestra[[#This Row],[loan_amount]]&gt;5000,"Alto","Bajo")</f>
        <v>Bajo</v>
      </c>
      <c r="U5584" s="26" t="str">
        <f>VLOOKUP(kiva_loans__muestra[[#This Row],[country]],Pais!A:B,2,FALSE)</f>
        <v>Asia</v>
      </c>
      <c r="V5584" t="s">
        <v>10720</v>
      </c>
    </row>
    <row r="5585" spans="1:22">
      <c r="A5585">
        <v>660776</v>
      </c>
      <c r="B5585" s="20">
        <v>250</v>
      </c>
      <c r="C5585" s="22">
        <v>250</v>
      </c>
      <c r="D5585" t="s">
        <v>56</v>
      </c>
      <c r="E5585" t="s">
        <v>56</v>
      </c>
      <c r="F5585" t="s">
        <v>8439</v>
      </c>
      <c r="G5585" t="s">
        <v>22</v>
      </c>
      <c r="H5585" t="s">
        <v>23</v>
      </c>
      <c r="I5585" t="s">
        <v>24</v>
      </c>
      <c r="J5585" t="s">
        <v>25</v>
      </c>
      <c r="K5585">
        <v>2470</v>
      </c>
      <c r="L5585" s="4">
        <v>41662.282650462963</v>
      </c>
      <c r="M5585" s="4">
        <v>41647.333333333336</v>
      </c>
      <c r="N5585" s="4">
        <v>41662.645173611112</v>
      </c>
      <c r="O5585">
        <v>11</v>
      </c>
      <c r="P5585">
        <v>6</v>
      </c>
      <c r="Q5585" t="s">
        <v>134</v>
      </c>
      <c r="R5585" t="s">
        <v>27</v>
      </c>
      <c r="S5585" s="3">
        <v>41662</v>
      </c>
      <c r="T5585" t="str">
        <f>IF(kiva_loans__muestra[[#This Row],[loan_amount]]&gt;5000,"Alto","Bajo")</f>
        <v>Bajo</v>
      </c>
      <c r="U5585" s="26" t="str">
        <f>VLOOKUP(kiva_loans__muestra[[#This Row],[country]],Pais!A:B,2,FALSE)</f>
        <v>Asia</v>
      </c>
      <c r="V5585" t="s">
        <v>10720</v>
      </c>
    </row>
    <row r="5586" spans="1:22">
      <c r="A5586">
        <v>660839</v>
      </c>
      <c r="B5586" s="20">
        <v>950</v>
      </c>
      <c r="C5586" s="22">
        <v>950</v>
      </c>
      <c r="D5586" t="s">
        <v>56</v>
      </c>
      <c r="E5586" t="s">
        <v>56</v>
      </c>
      <c r="F5586" t="s">
        <v>8743</v>
      </c>
      <c r="G5586" t="s">
        <v>22</v>
      </c>
      <c r="H5586" t="s">
        <v>23</v>
      </c>
      <c r="I5586" t="s">
        <v>24</v>
      </c>
      <c r="J5586" t="s">
        <v>25</v>
      </c>
      <c r="K5586">
        <v>2470</v>
      </c>
      <c r="L5586" s="4">
        <v>41662.358749999999</v>
      </c>
      <c r="M5586" s="4">
        <v>41656.333333333336</v>
      </c>
      <c r="N5586" s="4">
        <v>41662.87263888889</v>
      </c>
      <c r="O5586">
        <v>11</v>
      </c>
      <c r="P5586">
        <v>27</v>
      </c>
      <c r="Q5586" t="s">
        <v>134</v>
      </c>
      <c r="R5586" t="s">
        <v>27</v>
      </c>
      <c r="S5586" s="3">
        <v>41662</v>
      </c>
      <c r="T5586" t="str">
        <f>IF(kiva_loans__muestra[[#This Row],[loan_amount]]&gt;5000,"Alto","Bajo")</f>
        <v>Bajo</v>
      </c>
      <c r="U5586" s="26" t="str">
        <f>VLOOKUP(kiva_loans__muestra[[#This Row],[country]],Pais!A:B,2,FALSE)</f>
        <v>Asia</v>
      </c>
      <c r="V5586" t="s">
        <v>10720</v>
      </c>
    </row>
    <row r="5587" spans="1:22">
      <c r="A5587">
        <v>660950</v>
      </c>
      <c r="B5587" s="20">
        <v>400</v>
      </c>
      <c r="C5587" s="22">
        <v>400</v>
      </c>
      <c r="D5587" t="s">
        <v>77</v>
      </c>
      <c r="E5587" t="s">
        <v>44</v>
      </c>
      <c r="F5587" t="s">
        <v>8748</v>
      </c>
      <c r="G5587" t="s">
        <v>22</v>
      </c>
      <c r="H5587" t="s">
        <v>23</v>
      </c>
      <c r="I5587" t="s">
        <v>63</v>
      </c>
      <c r="J5587" t="s">
        <v>25</v>
      </c>
      <c r="K5587">
        <v>2450</v>
      </c>
      <c r="L5587" s="4">
        <v>41662.461655092593</v>
      </c>
      <c r="M5587" s="4">
        <v>41659.333333333336</v>
      </c>
      <c r="N5587" s="4">
        <v>41663.057824074072</v>
      </c>
      <c r="O5587">
        <v>14</v>
      </c>
      <c r="P5587">
        <v>16</v>
      </c>
      <c r="Q5587" t="s">
        <v>26</v>
      </c>
      <c r="R5587" t="s">
        <v>43</v>
      </c>
      <c r="S5587" s="3">
        <v>41662</v>
      </c>
      <c r="T5587" t="str">
        <f>IF(kiva_loans__muestra[[#This Row],[loan_amount]]&gt;5000,"Alto","Bajo")</f>
        <v>Bajo</v>
      </c>
      <c r="U5587" s="26" t="str">
        <f>VLOOKUP(kiva_loans__muestra[[#This Row],[country]],Pais!A:B,2,FALSE)</f>
        <v>Asia</v>
      </c>
      <c r="V5587" t="s">
        <v>10719</v>
      </c>
    </row>
    <row r="5588" spans="1:22">
      <c r="A5588">
        <v>660952</v>
      </c>
      <c r="B5588" s="20">
        <v>475</v>
      </c>
      <c r="C5588" s="22">
        <v>475</v>
      </c>
      <c r="D5588" t="s">
        <v>64</v>
      </c>
      <c r="E5588" t="s">
        <v>65</v>
      </c>
      <c r="F5588" t="s">
        <v>74</v>
      </c>
      <c r="G5588" t="s">
        <v>22</v>
      </c>
      <c r="H5588" t="s">
        <v>23</v>
      </c>
      <c r="I5588" t="s">
        <v>114</v>
      </c>
      <c r="J5588" t="s">
        <v>25</v>
      </c>
      <c r="K5588">
        <v>2450</v>
      </c>
      <c r="L5588" s="4">
        <v>41662.463564814818</v>
      </c>
      <c r="M5588" s="4">
        <v>41660.333333333336</v>
      </c>
      <c r="N5588" s="4">
        <v>41668.924340277779</v>
      </c>
      <c r="O5588">
        <v>14</v>
      </c>
      <c r="P5588">
        <v>19</v>
      </c>
      <c r="Q5588" t="s">
        <v>26</v>
      </c>
      <c r="R5588" t="s">
        <v>43</v>
      </c>
      <c r="S5588" s="3">
        <v>41662</v>
      </c>
      <c r="T5588" t="str">
        <f>IF(kiva_loans__muestra[[#This Row],[loan_amount]]&gt;5000,"Alto","Bajo")</f>
        <v>Bajo</v>
      </c>
      <c r="U5588" s="26" t="str">
        <f>VLOOKUP(kiva_loans__muestra[[#This Row],[country]],Pais!A:B,2,FALSE)</f>
        <v>Asia</v>
      </c>
      <c r="V5588" t="s">
        <v>10719</v>
      </c>
    </row>
    <row r="5589" spans="1:22">
      <c r="A5589">
        <v>660954</v>
      </c>
      <c r="B5589" s="20">
        <v>450</v>
      </c>
      <c r="C5589" s="22">
        <v>450</v>
      </c>
      <c r="D5589" t="s">
        <v>370</v>
      </c>
      <c r="E5589" t="s">
        <v>51</v>
      </c>
      <c r="F5589" t="s">
        <v>8830</v>
      </c>
      <c r="G5589" t="s">
        <v>22</v>
      </c>
      <c r="H5589" t="s">
        <v>23</v>
      </c>
      <c r="I5589" t="s">
        <v>4929</v>
      </c>
      <c r="J5589" t="s">
        <v>25</v>
      </c>
      <c r="K5589">
        <v>2450</v>
      </c>
      <c r="L5589" s="4">
        <v>41662.464722222219</v>
      </c>
      <c r="M5589" s="4">
        <v>41649.333333333336</v>
      </c>
      <c r="N5589" s="4">
        <v>41663.045752314814</v>
      </c>
      <c r="O5589">
        <v>14</v>
      </c>
      <c r="P5589">
        <v>5</v>
      </c>
      <c r="Q5589" t="s">
        <v>26</v>
      </c>
      <c r="R5589" t="s">
        <v>43</v>
      </c>
      <c r="S5589" s="3">
        <v>41662</v>
      </c>
      <c r="T5589" t="str">
        <f>IF(kiva_loans__muestra[[#This Row],[loan_amount]]&gt;5000,"Alto","Bajo")</f>
        <v>Bajo</v>
      </c>
      <c r="U5589" s="26" t="str">
        <f>VLOOKUP(kiva_loans__muestra[[#This Row],[country]],Pais!A:B,2,FALSE)</f>
        <v>Asia</v>
      </c>
      <c r="V5589" t="s">
        <v>10719</v>
      </c>
    </row>
    <row r="5590" spans="1:22">
      <c r="A5590">
        <v>660956</v>
      </c>
      <c r="B5590" s="20">
        <v>400</v>
      </c>
      <c r="C5590" s="22">
        <v>400</v>
      </c>
      <c r="D5590" t="s">
        <v>370</v>
      </c>
      <c r="E5590" t="s">
        <v>51</v>
      </c>
      <c r="F5590" t="s">
        <v>5636</v>
      </c>
      <c r="G5590" t="s">
        <v>22</v>
      </c>
      <c r="H5590" t="s">
        <v>23</v>
      </c>
      <c r="I5590" t="s">
        <v>4929</v>
      </c>
      <c r="J5590" t="s">
        <v>25</v>
      </c>
      <c r="K5590">
        <v>2450</v>
      </c>
      <c r="L5590" s="4">
        <v>41662.466041666667</v>
      </c>
      <c r="M5590" s="4">
        <v>41659.333333333336</v>
      </c>
      <c r="N5590" s="4">
        <v>41663.045763888891</v>
      </c>
      <c r="O5590">
        <v>14</v>
      </c>
      <c r="P5590">
        <v>1</v>
      </c>
      <c r="Q5590" t="s">
        <v>26</v>
      </c>
      <c r="R5590" t="s">
        <v>43</v>
      </c>
      <c r="S5590" s="3">
        <v>41662</v>
      </c>
      <c r="T5590" t="str">
        <f>IF(kiva_loans__muestra[[#This Row],[loan_amount]]&gt;5000,"Alto","Bajo")</f>
        <v>Bajo</v>
      </c>
      <c r="U5590" s="26" t="str">
        <f>VLOOKUP(kiva_loans__muestra[[#This Row],[country]],Pais!A:B,2,FALSE)</f>
        <v>Asia</v>
      </c>
      <c r="V5590" t="s">
        <v>10719</v>
      </c>
    </row>
    <row r="5591" spans="1:22">
      <c r="A5591">
        <v>660959</v>
      </c>
      <c r="B5591" s="20">
        <v>400</v>
      </c>
      <c r="C5591" s="22">
        <v>400</v>
      </c>
      <c r="D5591" t="s">
        <v>106</v>
      </c>
      <c r="E5591" t="s">
        <v>65</v>
      </c>
      <c r="F5591" t="s">
        <v>8618</v>
      </c>
      <c r="G5591" t="s">
        <v>22</v>
      </c>
      <c r="H5591" t="s">
        <v>23</v>
      </c>
      <c r="I5591" t="s">
        <v>114</v>
      </c>
      <c r="J5591" t="s">
        <v>25</v>
      </c>
      <c r="K5591">
        <v>2450</v>
      </c>
      <c r="L5591" s="4">
        <v>41662.467800925922</v>
      </c>
      <c r="M5591" s="4">
        <v>41661.333333333336</v>
      </c>
      <c r="N5591" s="4">
        <v>41663.179016203707</v>
      </c>
      <c r="O5591">
        <v>14</v>
      </c>
      <c r="P5591">
        <v>13</v>
      </c>
      <c r="Q5591" t="s">
        <v>134</v>
      </c>
      <c r="R5591" t="s">
        <v>43</v>
      </c>
      <c r="S5591" s="3">
        <v>41662</v>
      </c>
      <c r="T5591" t="str">
        <f>IF(kiva_loans__muestra[[#This Row],[loan_amount]]&gt;5000,"Alto","Bajo")</f>
        <v>Bajo</v>
      </c>
      <c r="U5591" s="26" t="str">
        <f>VLOOKUP(kiva_loans__muestra[[#This Row],[country]],Pais!A:B,2,FALSE)</f>
        <v>Asia</v>
      </c>
      <c r="V5591" t="s">
        <v>10720</v>
      </c>
    </row>
    <row r="5592" spans="1:22">
      <c r="A5592">
        <v>660962</v>
      </c>
      <c r="B5592" s="20">
        <v>475</v>
      </c>
      <c r="C5592" s="22">
        <v>475</v>
      </c>
      <c r="D5592" t="s">
        <v>40</v>
      </c>
      <c r="E5592" t="s">
        <v>20</v>
      </c>
      <c r="F5592" t="s">
        <v>721</v>
      </c>
      <c r="G5592" t="s">
        <v>22</v>
      </c>
      <c r="H5592" t="s">
        <v>23</v>
      </c>
      <c r="I5592" t="s">
        <v>114</v>
      </c>
      <c r="J5592" t="s">
        <v>25</v>
      </c>
      <c r="K5592">
        <v>2450</v>
      </c>
      <c r="L5592" s="4">
        <v>41662.469664351855</v>
      </c>
      <c r="M5592" s="4">
        <v>41660.333333333336</v>
      </c>
      <c r="N5592" s="4">
        <v>41663.56690972222</v>
      </c>
      <c r="O5592">
        <v>14</v>
      </c>
      <c r="P5592">
        <v>19</v>
      </c>
      <c r="Q5592" t="s">
        <v>26</v>
      </c>
      <c r="R5592" t="s">
        <v>43</v>
      </c>
      <c r="S5592" s="3">
        <v>41662</v>
      </c>
      <c r="T5592" t="str">
        <f>IF(kiva_loans__muestra[[#This Row],[loan_amount]]&gt;5000,"Alto","Bajo")</f>
        <v>Bajo</v>
      </c>
      <c r="U5592" s="26" t="str">
        <f>VLOOKUP(kiva_loans__muestra[[#This Row],[country]],Pais!A:B,2,FALSE)</f>
        <v>Asia</v>
      </c>
      <c r="V5592" t="s">
        <v>10719</v>
      </c>
    </row>
    <row r="5593" spans="1:22">
      <c r="A5593">
        <v>660964</v>
      </c>
      <c r="B5593" s="20">
        <v>525</v>
      </c>
      <c r="C5593" s="22">
        <v>525</v>
      </c>
      <c r="D5593" t="s">
        <v>1394</v>
      </c>
      <c r="E5593" t="s">
        <v>38</v>
      </c>
      <c r="F5593" t="s">
        <v>8587</v>
      </c>
      <c r="G5593" t="s">
        <v>22</v>
      </c>
      <c r="H5593" t="s">
        <v>23</v>
      </c>
      <c r="I5593" t="s">
        <v>42</v>
      </c>
      <c r="J5593" t="s">
        <v>25</v>
      </c>
      <c r="K5593">
        <v>2450</v>
      </c>
      <c r="L5593" s="4">
        <v>41662.470775462964</v>
      </c>
      <c r="M5593" s="4">
        <v>41647.333333333336</v>
      </c>
      <c r="N5593" s="4">
        <v>41663.097314814811</v>
      </c>
      <c r="O5593">
        <v>14</v>
      </c>
      <c r="P5593">
        <v>21</v>
      </c>
      <c r="Q5593" t="s">
        <v>26</v>
      </c>
      <c r="R5593" t="s">
        <v>43</v>
      </c>
      <c r="S5593" s="3">
        <v>41662</v>
      </c>
      <c r="T5593" t="str">
        <f>IF(kiva_loans__muestra[[#This Row],[loan_amount]]&gt;5000,"Alto","Bajo")</f>
        <v>Bajo</v>
      </c>
      <c r="U5593" s="26" t="str">
        <f>VLOOKUP(kiva_loans__muestra[[#This Row],[country]],Pais!A:B,2,FALSE)</f>
        <v>Asia</v>
      </c>
      <c r="V5593" t="s">
        <v>10719</v>
      </c>
    </row>
    <row r="5594" spans="1:22">
      <c r="A5594">
        <v>660966</v>
      </c>
      <c r="B5594" s="20">
        <v>400</v>
      </c>
      <c r="C5594" s="22">
        <v>400</v>
      </c>
      <c r="D5594" t="s">
        <v>40</v>
      </c>
      <c r="E5594" t="s">
        <v>20</v>
      </c>
      <c r="F5594" t="s">
        <v>6277</v>
      </c>
      <c r="G5594" t="s">
        <v>22</v>
      </c>
      <c r="H5594" t="s">
        <v>23</v>
      </c>
      <c r="I5594" t="s">
        <v>5884</v>
      </c>
      <c r="J5594" t="s">
        <v>25</v>
      </c>
      <c r="K5594">
        <v>2450</v>
      </c>
      <c r="L5594" s="4">
        <v>41662.472893518519</v>
      </c>
      <c r="M5594" s="4">
        <v>41654.333333333336</v>
      </c>
      <c r="N5594" s="4">
        <v>41664.281168981484</v>
      </c>
      <c r="O5594">
        <v>14</v>
      </c>
      <c r="P5594">
        <v>16</v>
      </c>
      <c r="Q5594" t="s">
        <v>134</v>
      </c>
      <c r="R5594" t="s">
        <v>43</v>
      </c>
      <c r="S5594" s="3">
        <v>41662</v>
      </c>
      <c r="T5594" t="str">
        <f>IF(kiva_loans__muestra[[#This Row],[loan_amount]]&gt;5000,"Alto","Bajo")</f>
        <v>Bajo</v>
      </c>
      <c r="U5594" s="26" t="str">
        <f>VLOOKUP(kiva_loans__muestra[[#This Row],[country]],Pais!A:B,2,FALSE)</f>
        <v>Asia</v>
      </c>
      <c r="V5594" t="s">
        <v>10720</v>
      </c>
    </row>
    <row r="5595" spans="1:22">
      <c r="A5595">
        <v>660973</v>
      </c>
      <c r="B5595" s="20">
        <v>525</v>
      </c>
      <c r="C5595" s="22">
        <v>525</v>
      </c>
      <c r="D5595" t="s">
        <v>37</v>
      </c>
      <c r="E5595" t="s">
        <v>38</v>
      </c>
      <c r="F5595" t="s">
        <v>8361</v>
      </c>
      <c r="G5595" t="s">
        <v>22</v>
      </c>
      <c r="H5595" t="s">
        <v>23</v>
      </c>
      <c r="I5595" t="s">
        <v>114</v>
      </c>
      <c r="J5595" t="s">
        <v>25</v>
      </c>
      <c r="K5595">
        <v>2450</v>
      </c>
      <c r="L5595" s="4">
        <v>41662.481446759259</v>
      </c>
      <c r="M5595" s="4">
        <v>41652.333333333336</v>
      </c>
      <c r="N5595" s="4">
        <v>41663.162754629629</v>
      </c>
      <c r="O5595">
        <v>14</v>
      </c>
      <c r="P5595">
        <v>19</v>
      </c>
      <c r="Q5595" t="s">
        <v>26</v>
      </c>
      <c r="R5595" t="s">
        <v>43</v>
      </c>
      <c r="S5595" s="3">
        <v>41662</v>
      </c>
      <c r="T5595" t="str">
        <f>IF(kiva_loans__muestra[[#This Row],[loan_amount]]&gt;5000,"Alto","Bajo")</f>
        <v>Bajo</v>
      </c>
      <c r="U5595" s="26" t="str">
        <f>VLOOKUP(kiva_loans__muestra[[#This Row],[country]],Pais!A:B,2,FALSE)</f>
        <v>Asia</v>
      </c>
      <c r="V5595" t="s">
        <v>10719</v>
      </c>
    </row>
    <row r="5596" spans="1:22">
      <c r="A5596">
        <v>661284</v>
      </c>
      <c r="B5596" s="20">
        <v>300</v>
      </c>
      <c r="C5596" s="22">
        <v>300</v>
      </c>
      <c r="D5596" t="s">
        <v>75</v>
      </c>
      <c r="E5596" t="s">
        <v>44</v>
      </c>
      <c r="F5596" t="s">
        <v>8853</v>
      </c>
      <c r="G5596" t="s">
        <v>22</v>
      </c>
      <c r="H5596" t="s">
        <v>23</v>
      </c>
      <c r="I5596" t="s">
        <v>24</v>
      </c>
      <c r="J5596" t="s">
        <v>25</v>
      </c>
      <c r="K5596">
        <v>2470</v>
      </c>
      <c r="L5596" s="4">
        <v>41663.265011574076</v>
      </c>
      <c r="M5596" s="4">
        <v>41648.333333333336</v>
      </c>
      <c r="N5596" s="4">
        <v>41664.012013888889</v>
      </c>
      <c r="O5596">
        <v>11</v>
      </c>
      <c r="P5596">
        <v>4</v>
      </c>
      <c r="Q5596" t="s">
        <v>26</v>
      </c>
      <c r="R5596" t="s">
        <v>27</v>
      </c>
      <c r="S5596" s="3">
        <v>41663</v>
      </c>
      <c r="T5596" t="str">
        <f>IF(kiva_loans__muestra[[#This Row],[loan_amount]]&gt;5000,"Alto","Bajo")</f>
        <v>Bajo</v>
      </c>
      <c r="U5596" s="26" t="str">
        <f>VLOOKUP(kiva_loans__muestra[[#This Row],[country]],Pais!A:B,2,FALSE)</f>
        <v>Asia</v>
      </c>
      <c r="V5596" t="s">
        <v>10719</v>
      </c>
    </row>
    <row r="5597" spans="1:22">
      <c r="A5597">
        <v>661287</v>
      </c>
      <c r="B5597" s="20">
        <v>575</v>
      </c>
      <c r="C5597" s="22">
        <v>575</v>
      </c>
      <c r="D5597" t="s">
        <v>37</v>
      </c>
      <c r="E5597" t="s">
        <v>38</v>
      </c>
      <c r="F5597" t="s">
        <v>9179</v>
      </c>
      <c r="G5597" t="s">
        <v>22</v>
      </c>
      <c r="H5597" t="s">
        <v>23</v>
      </c>
      <c r="I5597" t="s">
        <v>24</v>
      </c>
      <c r="J5597" t="s">
        <v>25</v>
      </c>
      <c r="K5597">
        <v>2470</v>
      </c>
      <c r="L5597" s="4">
        <v>41663.269108796296</v>
      </c>
      <c r="M5597" s="4">
        <v>41648.333333333336</v>
      </c>
      <c r="N5597" s="4">
        <v>41663.902696759258</v>
      </c>
      <c r="O5597">
        <v>11</v>
      </c>
      <c r="P5597">
        <v>14</v>
      </c>
      <c r="Q5597" t="s">
        <v>26</v>
      </c>
      <c r="R5597" t="s">
        <v>27</v>
      </c>
      <c r="S5597" s="3">
        <v>41663</v>
      </c>
      <c r="T5597" t="str">
        <f>IF(kiva_loans__muestra[[#This Row],[loan_amount]]&gt;5000,"Alto","Bajo")</f>
        <v>Bajo</v>
      </c>
      <c r="U5597" s="26" t="str">
        <f>VLOOKUP(kiva_loans__muestra[[#This Row],[country]],Pais!A:B,2,FALSE)</f>
        <v>Asia</v>
      </c>
      <c r="V5597" t="s">
        <v>10719</v>
      </c>
    </row>
    <row r="5598" spans="1:22">
      <c r="A5598">
        <v>661288</v>
      </c>
      <c r="B5598" s="20">
        <v>475</v>
      </c>
      <c r="C5598" s="22">
        <v>475</v>
      </c>
      <c r="D5598" t="s">
        <v>28</v>
      </c>
      <c r="E5598" t="s">
        <v>29</v>
      </c>
      <c r="F5598" t="s">
        <v>9219</v>
      </c>
      <c r="G5598" t="s">
        <v>22</v>
      </c>
      <c r="H5598" t="s">
        <v>23</v>
      </c>
      <c r="I5598" t="s">
        <v>24</v>
      </c>
      <c r="J5598" t="s">
        <v>25</v>
      </c>
      <c r="K5598">
        <v>2470</v>
      </c>
      <c r="L5598" s="4">
        <v>41663.27144675926</v>
      </c>
      <c r="M5598" s="4">
        <v>41648.333333333336</v>
      </c>
      <c r="N5598" s="4">
        <v>41664.374201388891</v>
      </c>
      <c r="O5598">
        <v>11</v>
      </c>
      <c r="P5598">
        <v>13</v>
      </c>
      <c r="Q5598" t="s">
        <v>26</v>
      </c>
      <c r="R5598" t="s">
        <v>27</v>
      </c>
      <c r="S5598" s="3">
        <v>41663</v>
      </c>
      <c r="T5598" t="str">
        <f>IF(kiva_loans__muestra[[#This Row],[loan_amount]]&gt;5000,"Alto","Bajo")</f>
        <v>Bajo</v>
      </c>
      <c r="U5598" s="26" t="str">
        <f>VLOOKUP(kiva_loans__muestra[[#This Row],[country]],Pais!A:B,2,FALSE)</f>
        <v>Asia</v>
      </c>
      <c r="V5598" t="s">
        <v>10719</v>
      </c>
    </row>
    <row r="5599" spans="1:22">
      <c r="A5599">
        <v>661295</v>
      </c>
      <c r="B5599" s="20">
        <v>475</v>
      </c>
      <c r="C5599" s="22">
        <v>475</v>
      </c>
      <c r="D5599" t="s">
        <v>65</v>
      </c>
      <c r="E5599" t="s">
        <v>65</v>
      </c>
      <c r="F5599" t="s">
        <v>8930</v>
      </c>
      <c r="G5599" t="s">
        <v>22</v>
      </c>
      <c r="H5599" t="s">
        <v>23</v>
      </c>
      <c r="I5599" t="s">
        <v>24</v>
      </c>
      <c r="J5599" t="s">
        <v>25</v>
      </c>
      <c r="K5599">
        <v>2470</v>
      </c>
      <c r="L5599" s="4">
        <v>41663.281898148147</v>
      </c>
      <c r="M5599" s="4">
        <v>41648.333333333336</v>
      </c>
      <c r="N5599" s="4">
        <v>41664.747557870367</v>
      </c>
      <c r="O5599">
        <v>11</v>
      </c>
      <c r="P5599">
        <v>17</v>
      </c>
      <c r="Q5599" t="s">
        <v>26</v>
      </c>
      <c r="R5599" t="s">
        <v>27</v>
      </c>
      <c r="S5599" s="3">
        <v>41663</v>
      </c>
      <c r="T5599" t="str">
        <f>IF(kiva_loans__muestra[[#This Row],[loan_amount]]&gt;5000,"Alto","Bajo")</f>
        <v>Bajo</v>
      </c>
      <c r="U5599" s="26" t="str">
        <f>VLOOKUP(kiva_loans__muestra[[#This Row],[country]],Pais!A:B,2,FALSE)</f>
        <v>Asia</v>
      </c>
      <c r="V5599" t="s">
        <v>10719</v>
      </c>
    </row>
    <row r="5600" spans="1:22">
      <c r="A5600">
        <v>661303</v>
      </c>
      <c r="B5600" s="20">
        <v>250</v>
      </c>
      <c r="C5600" s="22">
        <v>250</v>
      </c>
      <c r="D5600" t="s">
        <v>75</v>
      </c>
      <c r="E5600" t="s">
        <v>44</v>
      </c>
      <c r="F5600" t="s">
        <v>9250</v>
      </c>
      <c r="G5600" t="s">
        <v>22</v>
      </c>
      <c r="H5600" t="s">
        <v>23</v>
      </c>
      <c r="I5600" t="s">
        <v>24</v>
      </c>
      <c r="J5600" t="s">
        <v>25</v>
      </c>
      <c r="K5600">
        <v>2470</v>
      </c>
      <c r="L5600" s="4">
        <v>41663.287164351852</v>
      </c>
      <c r="M5600" s="4">
        <v>41648.333333333336</v>
      </c>
      <c r="N5600" s="4">
        <v>41663.845405092594</v>
      </c>
      <c r="O5600">
        <v>11</v>
      </c>
      <c r="P5600">
        <v>10</v>
      </c>
      <c r="Q5600" t="s">
        <v>26</v>
      </c>
      <c r="R5600" t="s">
        <v>27</v>
      </c>
      <c r="S5600" s="3">
        <v>41663</v>
      </c>
      <c r="T5600" t="str">
        <f>IF(kiva_loans__muestra[[#This Row],[loan_amount]]&gt;5000,"Alto","Bajo")</f>
        <v>Bajo</v>
      </c>
      <c r="U5600" s="26" t="str">
        <f>VLOOKUP(kiva_loans__muestra[[#This Row],[country]],Pais!A:B,2,FALSE)</f>
        <v>Asia</v>
      </c>
      <c r="V5600" t="s">
        <v>10719</v>
      </c>
    </row>
    <row r="5601" spans="1:22">
      <c r="A5601">
        <v>661452</v>
      </c>
      <c r="B5601" s="20">
        <v>475</v>
      </c>
      <c r="C5601" s="22">
        <v>475</v>
      </c>
      <c r="D5601" t="s">
        <v>40</v>
      </c>
      <c r="E5601" t="s">
        <v>20</v>
      </c>
      <c r="F5601" t="s">
        <v>9136</v>
      </c>
      <c r="G5601" t="s">
        <v>22</v>
      </c>
      <c r="H5601" t="s">
        <v>23</v>
      </c>
      <c r="I5601" t="s">
        <v>3502</v>
      </c>
      <c r="J5601" t="s">
        <v>25</v>
      </c>
      <c r="K5601">
        <v>2450</v>
      </c>
      <c r="L5601" s="4">
        <v>41663.473553240743</v>
      </c>
      <c r="M5601" s="4">
        <v>41661.333333333336</v>
      </c>
      <c r="N5601" s="4">
        <v>41665.085219907407</v>
      </c>
      <c r="O5601">
        <v>14</v>
      </c>
      <c r="P5601">
        <v>18</v>
      </c>
      <c r="Q5601" t="s">
        <v>26</v>
      </c>
      <c r="R5601" t="s">
        <v>43</v>
      </c>
      <c r="S5601" s="3">
        <v>41663</v>
      </c>
      <c r="T5601" t="str">
        <f>IF(kiva_loans__muestra[[#This Row],[loan_amount]]&gt;5000,"Alto","Bajo")</f>
        <v>Bajo</v>
      </c>
      <c r="U5601" s="26" t="str">
        <f>VLOOKUP(kiva_loans__muestra[[#This Row],[country]],Pais!A:B,2,FALSE)</f>
        <v>Asia</v>
      </c>
      <c r="V5601" t="s">
        <v>10719</v>
      </c>
    </row>
    <row r="5602" spans="1:22">
      <c r="A5602">
        <v>661456</v>
      </c>
      <c r="B5602" s="20">
        <v>475</v>
      </c>
      <c r="C5602" s="22">
        <v>475</v>
      </c>
      <c r="D5602" t="s">
        <v>40</v>
      </c>
      <c r="E5602" t="s">
        <v>20</v>
      </c>
      <c r="F5602" t="s">
        <v>721</v>
      </c>
      <c r="G5602" t="s">
        <v>22</v>
      </c>
      <c r="H5602" t="s">
        <v>23</v>
      </c>
      <c r="I5602" t="s">
        <v>63</v>
      </c>
      <c r="J5602" t="s">
        <v>25</v>
      </c>
      <c r="K5602">
        <v>2450</v>
      </c>
      <c r="L5602" s="4">
        <v>41663.476736111108</v>
      </c>
      <c r="M5602" s="4">
        <v>41659.333333333336</v>
      </c>
      <c r="N5602" s="4">
        <v>41664.813159722224</v>
      </c>
      <c r="O5602">
        <v>14</v>
      </c>
      <c r="P5602">
        <v>11</v>
      </c>
      <c r="Q5602" t="s">
        <v>26</v>
      </c>
      <c r="R5602" t="s">
        <v>43</v>
      </c>
      <c r="S5602" s="3">
        <v>41663</v>
      </c>
      <c r="T5602" t="str">
        <f>IF(kiva_loans__muestra[[#This Row],[loan_amount]]&gt;5000,"Alto","Bajo")</f>
        <v>Bajo</v>
      </c>
      <c r="U5602" s="26" t="str">
        <f>VLOOKUP(kiva_loans__muestra[[#This Row],[country]],Pais!A:B,2,FALSE)</f>
        <v>Asia</v>
      </c>
      <c r="V5602" t="s">
        <v>10719</v>
      </c>
    </row>
    <row r="5603" spans="1:22">
      <c r="A5603">
        <v>661459</v>
      </c>
      <c r="B5603" s="20">
        <v>475</v>
      </c>
      <c r="C5603" s="22">
        <v>475</v>
      </c>
      <c r="D5603" t="s">
        <v>64</v>
      </c>
      <c r="E5603" t="s">
        <v>65</v>
      </c>
      <c r="F5603" t="s">
        <v>6932</v>
      </c>
      <c r="G5603" t="s">
        <v>22</v>
      </c>
      <c r="H5603" t="s">
        <v>23</v>
      </c>
      <c r="I5603" t="s">
        <v>63</v>
      </c>
      <c r="J5603" t="s">
        <v>25</v>
      </c>
      <c r="K5603">
        <v>2450</v>
      </c>
      <c r="L5603" s="4">
        <v>41663.478784722225</v>
      </c>
      <c r="M5603" s="4">
        <v>41661.333333333336</v>
      </c>
      <c r="N5603" s="4">
        <v>41666.457199074073</v>
      </c>
      <c r="O5603">
        <v>14</v>
      </c>
      <c r="P5603">
        <v>16</v>
      </c>
      <c r="Q5603" t="s">
        <v>26</v>
      </c>
      <c r="R5603" t="s">
        <v>43</v>
      </c>
      <c r="S5603" s="3">
        <v>41663</v>
      </c>
      <c r="T5603" t="str">
        <f>IF(kiva_loans__muestra[[#This Row],[loan_amount]]&gt;5000,"Alto","Bajo")</f>
        <v>Bajo</v>
      </c>
      <c r="U5603" s="26" t="str">
        <f>VLOOKUP(kiva_loans__muestra[[#This Row],[country]],Pais!A:B,2,FALSE)</f>
        <v>Asia</v>
      </c>
      <c r="V5603" t="s">
        <v>10719</v>
      </c>
    </row>
    <row r="5604" spans="1:22">
      <c r="A5604">
        <v>661461</v>
      </c>
      <c r="B5604" s="20">
        <v>575</v>
      </c>
      <c r="C5604" s="22">
        <v>575</v>
      </c>
      <c r="D5604" t="s">
        <v>64</v>
      </c>
      <c r="E5604" t="s">
        <v>65</v>
      </c>
      <c r="F5604" t="s">
        <v>8949</v>
      </c>
      <c r="G5604" t="s">
        <v>22</v>
      </c>
      <c r="H5604" t="s">
        <v>23</v>
      </c>
      <c r="I5604" t="s">
        <v>63</v>
      </c>
      <c r="J5604" t="s">
        <v>25</v>
      </c>
      <c r="K5604">
        <v>2450</v>
      </c>
      <c r="L5604" s="4">
        <v>41663.479780092595</v>
      </c>
      <c r="M5604" s="4">
        <v>41656.333333333336</v>
      </c>
      <c r="N5604" s="4">
        <v>41669.009143518517</v>
      </c>
      <c r="O5604">
        <v>14</v>
      </c>
      <c r="P5604">
        <v>23</v>
      </c>
      <c r="Q5604" t="s">
        <v>26</v>
      </c>
      <c r="R5604" t="s">
        <v>43</v>
      </c>
      <c r="S5604" s="3">
        <v>41663</v>
      </c>
      <c r="T5604" t="str">
        <f>IF(kiva_loans__muestra[[#This Row],[loan_amount]]&gt;5000,"Alto","Bajo")</f>
        <v>Bajo</v>
      </c>
      <c r="U5604" s="26" t="str">
        <f>VLOOKUP(kiva_loans__muestra[[#This Row],[country]],Pais!A:B,2,FALSE)</f>
        <v>Asia</v>
      </c>
      <c r="V5604" t="s">
        <v>10719</v>
      </c>
    </row>
    <row r="5605" spans="1:22">
      <c r="A5605">
        <v>661465</v>
      </c>
      <c r="B5605" s="20">
        <v>400</v>
      </c>
      <c r="C5605" s="22">
        <v>400</v>
      </c>
      <c r="D5605" t="s">
        <v>40</v>
      </c>
      <c r="E5605" t="s">
        <v>20</v>
      </c>
      <c r="F5605" t="s">
        <v>9016</v>
      </c>
      <c r="G5605" t="s">
        <v>22</v>
      </c>
      <c r="H5605" t="s">
        <v>23</v>
      </c>
      <c r="I5605" t="s">
        <v>909</v>
      </c>
      <c r="J5605" t="s">
        <v>25</v>
      </c>
      <c r="K5605">
        <v>2450</v>
      </c>
      <c r="L5605" s="4">
        <v>41663.48505787037</v>
      </c>
      <c r="M5605" s="4">
        <v>41662.333333333336</v>
      </c>
      <c r="N5605" s="4">
        <v>41664.570590277777</v>
      </c>
      <c r="O5605">
        <v>14</v>
      </c>
      <c r="P5605">
        <v>13</v>
      </c>
      <c r="Q5605" t="s">
        <v>26</v>
      </c>
      <c r="R5605" t="s">
        <v>43</v>
      </c>
      <c r="S5605" s="3">
        <v>41663</v>
      </c>
      <c r="T5605" t="str">
        <f>IF(kiva_loans__muestra[[#This Row],[loan_amount]]&gt;5000,"Alto","Bajo")</f>
        <v>Bajo</v>
      </c>
      <c r="U5605" s="26" t="str">
        <f>VLOOKUP(kiva_loans__muestra[[#This Row],[country]],Pais!A:B,2,FALSE)</f>
        <v>Asia</v>
      </c>
      <c r="V5605" t="s">
        <v>10719</v>
      </c>
    </row>
    <row r="5606" spans="1:22">
      <c r="A5606">
        <v>661466</v>
      </c>
      <c r="B5606" s="20">
        <v>475</v>
      </c>
      <c r="C5606" s="22">
        <v>475</v>
      </c>
      <c r="D5606" t="s">
        <v>40</v>
      </c>
      <c r="E5606" t="s">
        <v>20</v>
      </c>
      <c r="F5606" t="s">
        <v>2072</v>
      </c>
      <c r="G5606" t="s">
        <v>22</v>
      </c>
      <c r="H5606" t="s">
        <v>23</v>
      </c>
      <c r="I5606" t="s">
        <v>3476</v>
      </c>
      <c r="J5606" t="s">
        <v>25</v>
      </c>
      <c r="K5606">
        <v>2450</v>
      </c>
      <c r="L5606" s="4">
        <v>41663.486087962963</v>
      </c>
      <c r="M5606" s="4">
        <v>41660.333333333336</v>
      </c>
      <c r="N5606" s="4">
        <v>41665.115868055553</v>
      </c>
      <c r="O5606">
        <v>14</v>
      </c>
      <c r="P5606">
        <v>15</v>
      </c>
      <c r="Q5606" t="s">
        <v>26</v>
      </c>
      <c r="R5606" t="s">
        <v>43</v>
      </c>
      <c r="S5606" s="3">
        <v>41663</v>
      </c>
      <c r="T5606" t="str">
        <f>IF(kiva_loans__muestra[[#This Row],[loan_amount]]&gt;5000,"Alto","Bajo")</f>
        <v>Bajo</v>
      </c>
      <c r="U5606" s="26" t="str">
        <f>VLOOKUP(kiva_loans__muestra[[#This Row],[country]],Pais!A:B,2,FALSE)</f>
        <v>Asia</v>
      </c>
      <c r="V5606" t="s">
        <v>10719</v>
      </c>
    </row>
    <row r="5607" spans="1:22">
      <c r="A5607">
        <v>661467</v>
      </c>
      <c r="B5607" s="20">
        <v>400</v>
      </c>
      <c r="C5607" s="22">
        <v>400</v>
      </c>
      <c r="D5607" t="s">
        <v>28</v>
      </c>
      <c r="E5607" t="s">
        <v>29</v>
      </c>
      <c r="F5607" t="s">
        <v>2913</v>
      </c>
      <c r="G5607" t="s">
        <v>22</v>
      </c>
      <c r="H5607" t="s">
        <v>23</v>
      </c>
      <c r="I5607" t="s">
        <v>4981</v>
      </c>
      <c r="J5607" t="s">
        <v>25</v>
      </c>
      <c r="K5607">
        <v>2450</v>
      </c>
      <c r="L5607" s="4">
        <v>41663.487303240741</v>
      </c>
      <c r="M5607" s="4">
        <v>41648.333333333336</v>
      </c>
      <c r="N5607" s="4">
        <v>41666.932569444441</v>
      </c>
      <c r="O5607">
        <v>14</v>
      </c>
      <c r="P5607">
        <v>10</v>
      </c>
      <c r="Q5607" t="s">
        <v>26</v>
      </c>
      <c r="R5607" t="s">
        <v>43</v>
      </c>
      <c r="S5607" s="3">
        <v>41663</v>
      </c>
      <c r="T5607" t="str">
        <f>IF(kiva_loans__muestra[[#This Row],[loan_amount]]&gt;5000,"Alto","Bajo")</f>
        <v>Bajo</v>
      </c>
      <c r="U5607" s="26" t="str">
        <f>VLOOKUP(kiva_loans__muestra[[#This Row],[country]],Pais!A:B,2,FALSE)</f>
        <v>Asia</v>
      </c>
      <c r="V5607" t="s">
        <v>10719</v>
      </c>
    </row>
    <row r="5608" spans="1:22">
      <c r="A5608">
        <v>661468</v>
      </c>
      <c r="B5608" s="20">
        <v>400</v>
      </c>
      <c r="C5608" s="22">
        <v>400</v>
      </c>
      <c r="D5608" t="s">
        <v>75</v>
      </c>
      <c r="E5608" t="s">
        <v>44</v>
      </c>
      <c r="F5608" t="s">
        <v>9040</v>
      </c>
      <c r="G5608" t="s">
        <v>22</v>
      </c>
      <c r="H5608" t="s">
        <v>23</v>
      </c>
      <c r="I5608" t="s">
        <v>4939</v>
      </c>
      <c r="J5608" t="s">
        <v>25</v>
      </c>
      <c r="K5608">
        <v>2450</v>
      </c>
      <c r="L5608" s="4">
        <v>41663.488344907404</v>
      </c>
      <c r="M5608" s="4">
        <v>41660.333333333336</v>
      </c>
      <c r="N5608" s="4">
        <v>41664.733229166668</v>
      </c>
      <c r="O5608">
        <v>14</v>
      </c>
      <c r="P5608">
        <v>12</v>
      </c>
      <c r="Q5608" t="s">
        <v>26</v>
      </c>
      <c r="R5608" t="s">
        <v>43</v>
      </c>
      <c r="S5608" s="3">
        <v>41663</v>
      </c>
      <c r="T5608" t="str">
        <f>IF(kiva_loans__muestra[[#This Row],[loan_amount]]&gt;5000,"Alto","Bajo")</f>
        <v>Bajo</v>
      </c>
      <c r="U5608" s="26" t="str">
        <f>VLOOKUP(kiva_loans__muestra[[#This Row],[country]],Pais!A:B,2,FALSE)</f>
        <v>Asia</v>
      </c>
      <c r="V5608" t="s">
        <v>10719</v>
      </c>
    </row>
    <row r="5609" spans="1:22">
      <c r="A5609">
        <v>661472</v>
      </c>
      <c r="B5609" s="20">
        <v>400</v>
      </c>
      <c r="C5609" s="22">
        <v>400</v>
      </c>
      <c r="D5609" t="s">
        <v>37</v>
      </c>
      <c r="E5609" t="s">
        <v>38</v>
      </c>
      <c r="F5609" t="s">
        <v>85</v>
      </c>
      <c r="G5609" t="s">
        <v>22</v>
      </c>
      <c r="H5609" t="s">
        <v>23</v>
      </c>
      <c r="I5609" t="s">
        <v>4939</v>
      </c>
      <c r="J5609" t="s">
        <v>25</v>
      </c>
      <c r="K5609">
        <v>2450</v>
      </c>
      <c r="L5609" s="4">
        <v>41663.490543981483</v>
      </c>
      <c r="M5609" s="4">
        <v>41661.333333333336</v>
      </c>
      <c r="N5609" s="4">
        <v>41664.317511574074</v>
      </c>
      <c r="O5609">
        <v>14</v>
      </c>
      <c r="P5609">
        <v>16</v>
      </c>
      <c r="Q5609" t="s">
        <v>26</v>
      </c>
      <c r="R5609" t="s">
        <v>43</v>
      </c>
      <c r="S5609" s="3">
        <v>41663</v>
      </c>
      <c r="T5609" t="str">
        <f>IF(kiva_loans__muestra[[#This Row],[loan_amount]]&gt;5000,"Alto","Bajo")</f>
        <v>Bajo</v>
      </c>
      <c r="U5609" s="26" t="str">
        <f>VLOOKUP(kiva_loans__muestra[[#This Row],[country]],Pais!A:B,2,FALSE)</f>
        <v>Asia</v>
      </c>
      <c r="V5609" t="s">
        <v>10719</v>
      </c>
    </row>
    <row r="5610" spans="1:22">
      <c r="A5610">
        <v>661475</v>
      </c>
      <c r="B5610" s="20">
        <v>400</v>
      </c>
      <c r="C5610" s="22">
        <v>400</v>
      </c>
      <c r="D5610" t="s">
        <v>64</v>
      </c>
      <c r="E5610" t="s">
        <v>65</v>
      </c>
      <c r="F5610" t="s">
        <v>9249</v>
      </c>
      <c r="G5610" t="s">
        <v>22</v>
      </c>
      <c r="H5610" t="s">
        <v>23</v>
      </c>
      <c r="I5610" t="s">
        <v>2012</v>
      </c>
      <c r="J5610" t="s">
        <v>25</v>
      </c>
      <c r="K5610">
        <v>2450</v>
      </c>
      <c r="L5610" s="4">
        <v>41663.491261574076</v>
      </c>
      <c r="M5610" s="4">
        <v>41647.333333333336</v>
      </c>
      <c r="N5610" s="4">
        <v>41665.931712962964</v>
      </c>
      <c r="O5610">
        <v>14</v>
      </c>
      <c r="P5610">
        <v>16</v>
      </c>
      <c r="Q5610" t="s">
        <v>26</v>
      </c>
      <c r="R5610" t="s">
        <v>43</v>
      </c>
      <c r="S5610" s="3">
        <v>41663</v>
      </c>
      <c r="T5610" t="str">
        <f>IF(kiva_loans__muestra[[#This Row],[loan_amount]]&gt;5000,"Alto","Bajo")</f>
        <v>Bajo</v>
      </c>
      <c r="U5610" s="26" t="str">
        <f>VLOOKUP(kiva_loans__muestra[[#This Row],[country]],Pais!A:B,2,FALSE)</f>
        <v>Asia</v>
      </c>
      <c r="V5610" t="s">
        <v>10719</v>
      </c>
    </row>
    <row r="5611" spans="1:22">
      <c r="A5611">
        <v>661476</v>
      </c>
      <c r="B5611" s="20">
        <v>400</v>
      </c>
      <c r="C5611" s="22">
        <v>400</v>
      </c>
      <c r="D5611" t="s">
        <v>64</v>
      </c>
      <c r="E5611" t="s">
        <v>65</v>
      </c>
      <c r="F5611" t="s">
        <v>8873</v>
      </c>
      <c r="G5611" t="s">
        <v>22</v>
      </c>
      <c r="H5611" t="s">
        <v>23</v>
      </c>
      <c r="I5611" t="s">
        <v>2012</v>
      </c>
      <c r="J5611" t="s">
        <v>25</v>
      </c>
      <c r="K5611">
        <v>2450</v>
      </c>
      <c r="L5611" s="4">
        <v>41663.493217592593</v>
      </c>
      <c r="M5611" s="4">
        <v>41659.333333333336</v>
      </c>
      <c r="N5611" s="4">
        <v>41666.452349537038</v>
      </c>
      <c r="O5611">
        <v>14</v>
      </c>
      <c r="P5611">
        <v>12</v>
      </c>
      <c r="Q5611" t="s">
        <v>26</v>
      </c>
      <c r="R5611" t="s">
        <v>43</v>
      </c>
      <c r="S5611" s="3">
        <v>41663</v>
      </c>
      <c r="T5611" t="str">
        <f>IF(kiva_loans__muestra[[#This Row],[loan_amount]]&gt;5000,"Alto","Bajo")</f>
        <v>Bajo</v>
      </c>
      <c r="U5611" s="26" t="str">
        <f>VLOOKUP(kiva_loans__muestra[[#This Row],[country]],Pais!A:B,2,FALSE)</f>
        <v>Asia</v>
      </c>
      <c r="V5611" t="s">
        <v>10719</v>
      </c>
    </row>
    <row r="5612" spans="1:22">
      <c r="A5612">
        <v>661477</v>
      </c>
      <c r="B5612" s="20">
        <v>400</v>
      </c>
      <c r="C5612" s="22">
        <v>400</v>
      </c>
      <c r="D5612" t="s">
        <v>28</v>
      </c>
      <c r="E5612" t="s">
        <v>29</v>
      </c>
      <c r="F5612" t="s">
        <v>8938</v>
      </c>
      <c r="G5612" t="s">
        <v>22</v>
      </c>
      <c r="H5612" t="s">
        <v>23</v>
      </c>
      <c r="I5612" t="s">
        <v>2012</v>
      </c>
      <c r="J5612" t="s">
        <v>25</v>
      </c>
      <c r="K5612">
        <v>2450</v>
      </c>
      <c r="L5612" s="4">
        <v>41663.494768518518</v>
      </c>
      <c r="M5612" s="4">
        <v>41659.333333333336</v>
      </c>
      <c r="N5612" s="4">
        <v>41666.452361111114</v>
      </c>
      <c r="O5612">
        <v>14</v>
      </c>
      <c r="P5612">
        <v>14</v>
      </c>
      <c r="Q5612" t="s">
        <v>134</v>
      </c>
      <c r="R5612" t="s">
        <v>43</v>
      </c>
      <c r="S5612" s="3">
        <v>41663</v>
      </c>
      <c r="T5612" t="str">
        <f>IF(kiva_loans__muestra[[#This Row],[loan_amount]]&gt;5000,"Alto","Bajo")</f>
        <v>Bajo</v>
      </c>
      <c r="U5612" s="26" t="str">
        <f>VLOOKUP(kiva_loans__muestra[[#This Row],[country]],Pais!A:B,2,FALSE)</f>
        <v>Asia</v>
      </c>
      <c r="V5612" t="s">
        <v>10720</v>
      </c>
    </row>
    <row r="5613" spans="1:22">
      <c r="A5613">
        <v>661480</v>
      </c>
      <c r="B5613" s="20">
        <v>400</v>
      </c>
      <c r="C5613" s="22">
        <v>400</v>
      </c>
      <c r="D5613" t="s">
        <v>67</v>
      </c>
      <c r="E5613" t="s">
        <v>68</v>
      </c>
      <c r="F5613" t="s">
        <v>1013</v>
      </c>
      <c r="G5613" t="s">
        <v>22</v>
      </c>
      <c r="H5613" t="s">
        <v>23</v>
      </c>
      <c r="I5613" t="s">
        <v>2012</v>
      </c>
      <c r="J5613" t="s">
        <v>25</v>
      </c>
      <c r="K5613">
        <v>2450</v>
      </c>
      <c r="L5613" s="4">
        <v>41663.496041666665</v>
      </c>
      <c r="M5613" s="4">
        <v>41649.333333333336</v>
      </c>
      <c r="N5613" s="4">
        <v>41665.013993055552</v>
      </c>
      <c r="O5613">
        <v>14</v>
      </c>
      <c r="P5613">
        <v>5</v>
      </c>
      <c r="Q5613" t="s">
        <v>134</v>
      </c>
      <c r="R5613" t="s">
        <v>43</v>
      </c>
      <c r="S5613" s="3">
        <v>41663</v>
      </c>
      <c r="T5613" t="str">
        <f>IF(kiva_loans__muestra[[#This Row],[loan_amount]]&gt;5000,"Alto","Bajo")</f>
        <v>Bajo</v>
      </c>
      <c r="U5613" s="26" t="str">
        <f>VLOOKUP(kiva_loans__muestra[[#This Row],[country]],Pais!A:B,2,FALSE)</f>
        <v>Asia</v>
      </c>
      <c r="V5613" t="s">
        <v>10720</v>
      </c>
    </row>
    <row r="5614" spans="1:22">
      <c r="A5614">
        <v>661482</v>
      </c>
      <c r="B5614" s="20">
        <v>400</v>
      </c>
      <c r="C5614" s="22">
        <v>400</v>
      </c>
      <c r="D5614" t="s">
        <v>40</v>
      </c>
      <c r="E5614" t="s">
        <v>20</v>
      </c>
      <c r="F5614" t="s">
        <v>8881</v>
      </c>
      <c r="G5614" t="s">
        <v>22</v>
      </c>
      <c r="H5614" t="s">
        <v>23</v>
      </c>
      <c r="I5614" t="s">
        <v>2914</v>
      </c>
      <c r="J5614" t="s">
        <v>25</v>
      </c>
      <c r="K5614">
        <v>2450</v>
      </c>
      <c r="L5614" s="4">
        <v>41663.499293981484</v>
      </c>
      <c r="M5614" s="4">
        <v>41655.333333333336</v>
      </c>
      <c r="N5614" s="4">
        <v>41665.176469907405</v>
      </c>
      <c r="O5614">
        <v>14</v>
      </c>
      <c r="P5614">
        <v>15</v>
      </c>
      <c r="Q5614" t="s">
        <v>26</v>
      </c>
      <c r="R5614" t="s">
        <v>43</v>
      </c>
      <c r="S5614" s="3">
        <v>41663</v>
      </c>
      <c r="T5614" t="str">
        <f>IF(kiva_loans__muestra[[#This Row],[loan_amount]]&gt;5000,"Alto","Bajo")</f>
        <v>Bajo</v>
      </c>
      <c r="U5614" s="26" t="str">
        <f>VLOOKUP(kiva_loans__muestra[[#This Row],[country]],Pais!A:B,2,FALSE)</f>
        <v>Asia</v>
      </c>
      <c r="V5614" t="s">
        <v>10719</v>
      </c>
    </row>
    <row r="5615" spans="1:22">
      <c r="A5615">
        <v>661485</v>
      </c>
      <c r="B5615" s="20">
        <v>450</v>
      </c>
      <c r="C5615" s="22">
        <v>450</v>
      </c>
      <c r="D5615" t="s">
        <v>56</v>
      </c>
      <c r="E5615" t="s">
        <v>56</v>
      </c>
      <c r="F5615" t="s">
        <v>9120</v>
      </c>
      <c r="G5615" t="s">
        <v>22</v>
      </c>
      <c r="H5615" t="s">
        <v>23</v>
      </c>
      <c r="I5615" t="s">
        <v>24</v>
      </c>
      <c r="J5615" t="s">
        <v>25</v>
      </c>
      <c r="K5615">
        <v>2450</v>
      </c>
      <c r="L5615" s="4">
        <v>41663.50236111111</v>
      </c>
      <c r="M5615" s="4">
        <v>41660.333333333336</v>
      </c>
      <c r="N5615" s="4">
        <v>41664.552303240744</v>
      </c>
      <c r="O5615">
        <v>14</v>
      </c>
      <c r="P5615">
        <v>18</v>
      </c>
      <c r="Q5615" t="s">
        <v>26</v>
      </c>
      <c r="R5615" t="s">
        <v>43</v>
      </c>
      <c r="S5615" s="3">
        <v>41663</v>
      </c>
      <c r="T5615" t="str">
        <f>IF(kiva_loans__muestra[[#This Row],[loan_amount]]&gt;5000,"Alto","Bajo")</f>
        <v>Bajo</v>
      </c>
      <c r="U5615" s="26" t="str">
        <f>VLOOKUP(kiva_loans__muestra[[#This Row],[country]],Pais!A:B,2,FALSE)</f>
        <v>Asia</v>
      </c>
      <c r="V5615" t="s">
        <v>10719</v>
      </c>
    </row>
    <row r="5616" spans="1:22">
      <c r="A5616">
        <v>661490</v>
      </c>
      <c r="B5616" s="20">
        <v>575</v>
      </c>
      <c r="C5616" s="22">
        <v>575</v>
      </c>
      <c r="D5616" t="s">
        <v>370</v>
      </c>
      <c r="E5616" t="s">
        <v>51</v>
      </c>
      <c r="F5616" t="s">
        <v>9119</v>
      </c>
      <c r="G5616" t="s">
        <v>22</v>
      </c>
      <c r="H5616" t="s">
        <v>23</v>
      </c>
      <c r="I5616" t="s">
        <v>3439</v>
      </c>
      <c r="J5616" t="s">
        <v>25</v>
      </c>
      <c r="K5616">
        <v>2450</v>
      </c>
      <c r="L5616" s="4">
        <v>41663.506168981483</v>
      </c>
      <c r="M5616" s="4">
        <v>41655.333333333336</v>
      </c>
      <c r="N5616" s="4">
        <v>41664.466828703706</v>
      </c>
      <c r="O5616">
        <v>14</v>
      </c>
      <c r="P5616">
        <v>22</v>
      </c>
      <c r="Q5616" t="s">
        <v>26</v>
      </c>
      <c r="R5616" t="s">
        <v>43</v>
      </c>
      <c r="S5616" s="3">
        <v>41663</v>
      </c>
      <c r="T5616" t="str">
        <f>IF(kiva_loans__muestra[[#This Row],[loan_amount]]&gt;5000,"Alto","Bajo")</f>
        <v>Bajo</v>
      </c>
      <c r="U5616" s="26" t="str">
        <f>VLOOKUP(kiva_loans__muestra[[#This Row],[country]],Pais!A:B,2,FALSE)</f>
        <v>Asia</v>
      </c>
      <c r="V5616" t="s">
        <v>10719</v>
      </c>
    </row>
    <row r="5617" spans="1:22">
      <c r="A5617">
        <v>661491</v>
      </c>
      <c r="B5617" s="20">
        <v>400</v>
      </c>
      <c r="C5617" s="22">
        <v>400</v>
      </c>
      <c r="D5617" t="s">
        <v>64</v>
      </c>
      <c r="E5617" t="s">
        <v>65</v>
      </c>
      <c r="F5617" t="s">
        <v>8862</v>
      </c>
      <c r="G5617" t="s">
        <v>22</v>
      </c>
      <c r="H5617" t="s">
        <v>23</v>
      </c>
      <c r="I5617" t="s">
        <v>24</v>
      </c>
      <c r="J5617" t="s">
        <v>25</v>
      </c>
      <c r="K5617">
        <v>2450</v>
      </c>
      <c r="L5617" s="4">
        <v>41663.506886574076</v>
      </c>
      <c r="M5617" s="4">
        <v>41655.333333333336</v>
      </c>
      <c r="N5617" s="4">
        <v>41669.163981481484</v>
      </c>
      <c r="O5617">
        <v>14</v>
      </c>
      <c r="P5617">
        <v>14</v>
      </c>
      <c r="Q5617" t="s">
        <v>134</v>
      </c>
      <c r="R5617" t="s">
        <v>43</v>
      </c>
      <c r="S5617" s="3">
        <v>41663</v>
      </c>
      <c r="T5617" t="str">
        <f>IF(kiva_loans__muestra[[#This Row],[loan_amount]]&gt;5000,"Alto","Bajo")</f>
        <v>Bajo</v>
      </c>
      <c r="U5617" s="26" t="str">
        <f>VLOOKUP(kiva_loans__muestra[[#This Row],[country]],Pais!A:B,2,FALSE)</f>
        <v>Asia</v>
      </c>
      <c r="V5617" t="s">
        <v>10720</v>
      </c>
    </row>
    <row r="5618" spans="1:22">
      <c r="A5618">
        <v>662023</v>
      </c>
      <c r="B5618" s="20">
        <v>200</v>
      </c>
      <c r="C5618" s="22">
        <v>200</v>
      </c>
      <c r="D5618" t="s">
        <v>44</v>
      </c>
      <c r="E5618" t="s">
        <v>44</v>
      </c>
      <c r="F5618" t="s">
        <v>10031</v>
      </c>
      <c r="G5618" t="s">
        <v>22</v>
      </c>
      <c r="H5618" t="s">
        <v>23</v>
      </c>
      <c r="I5618" t="s">
        <v>24</v>
      </c>
      <c r="J5618" t="s">
        <v>25</v>
      </c>
      <c r="K5618">
        <v>2470</v>
      </c>
      <c r="L5618" s="4">
        <v>41666.145405092589</v>
      </c>
      <c r="M5618" s="4">
        <v>41648.333333333336</v>
      </c>
      <c r="N5618" s="4">
        <v>41666.273900462962</v>
      </c>
      <c r="O5618">
        <v>11</v>
      </c>
      <c r="P5618">
        <v>6</v>
      </c>
      <c r="Q5618" t="s">
        <v>26</v>
      </c>
      <c r="R5618" t="s">
        <v>27</v>
      </c>
      <c r="S5618" s="3">
        <v>41666</v>
      </c>
      <c r="T5618" t="str">
        <f>IF(kiva_loans__muestra[[#This Row],[loan_amount]]&gt;5000,"Alto","Bajo")</f>
        <v>Bajo</v>
      </c>
      <c r="U5618" s="26" t="str">
        <f>VLOOKUP(kiva_loans__muestra[[#This Row],[country]],Pais!A:B,2,FALSE)</f>
        <v>Asia</v>
      </c>
      <c r="V5618" t="s">
        <v>10719</v>
      </c>
    </row>
    <row r="5619" spans="1:22">
      <c r="A5619">
        <v>662041</v>
      </c>
      <c r="B5619" s="20">
        <v>825</v>
      </c>
      <c r="C5619" s="22">
        <v>825</v>
      </c>
      <c r="D5619" t="s">
        <v>28</v>
      </c>
      <c r="E5619" t="s">
        <v>29</v>
      </c>
      <c r="F5619" t="s">
        <v>9816</v>
      </c>
      <c r="G5619" t="s">
        <v>22</v>
      </c>
      <c r="H5619" t="s">
        <v>23</v>
      </c>
      <c r="I5619" t="s">
        <v>24</v>
      </c>
      <c r="J5619" t="s">
        <v>25</v>
      </c>
      <c r="K5619">
        <v>2470</v>
      </c>
      <c r="L5619" s="4">
        <v>41666.171817129631</v>
      </c>
      <c r="M5619" s="4">
        <v>41648.333333333336</v>
      </c>
      <c r="N5619" s="4">
        <v>41668.724699074075</v>
      </c>
      <c r="O5619">
        <v>12</v>
      </c>
      <c r="P5619">
        <v>27</v>
      </c>
      <c r="Q5619" t="s">
        <v>134</v>
      </c>
      <c r="R5619" t="s">
        <v>27</v>
      </c>
      <c r="S5619" s="3">
        <v>41666</v>
      </c>
      <c r="T5619" t="str">
        <f>IF(kiva_loans__muestra[[#This Row],[loan_amount]]&gt;5000,"Alto","Bajo")</f>
        <v>Bajo</v>
      </c>
      <c r="U5619" s="26" t="str">
        <f>VLOOKUP(kiva_loans__muestra[[#This Row],[country]],Pais!A:B,2,FALSE)</f>
        <v>Asia</v>
      </c>
      <c r="V5619" t="s">
        <v>10720</v>
      </c>
    </row>
    <row r="5620" spans="1:22">
      <c r="A5620">
        <v>662044</v>
      </c>
      <c r="B5620" s="20">
        <v>525</v>
      </c>
      <c r="C5620" s="22">
        <v>525</v>
      </c>
      <c r="D5620" t="s">
        <v>535</v>
      </c>
      <c r="E5620" t="s">
        <v>44</v>
      </c>
      <c r="F5620" t="s">
        <v>9783</v>
      </c>
      <c r="G5620" t="s">
        <v>22</v>
      </c>
      <c r="H5620" t="s">
        <v>23</v>
      </c>
      <c r="I5620" t="s">
        <v>24</v>
      </c>
      <c r="J5620" t="s">
        <v>25</v>
      </c>
      <c r="K5620">
        <v>2470</v>
      </c>
      <c r="L5620" s="4">
        <v>41666.182164351849</v>
      </c>
      <c r="M5620" s="4">
        <v>41648.333333333336</v>
      </c>
      <c r="N5620" s="4">
        <v>41668.633645833332</v>
      </c>
      <c r="O5620">
        <v>12</v>
      </c>
      <c r="P5620">
        <v>21</v>
      </c>
      <c r="Q5620" t="s">
        <v>26</v>
      </c>
      <c r="R5620" t="s">
        <v>27</v>
      </c>
      <c r="S5620" s="3">
        <v>41666</v>
      </c>
      <c r="T5620" t="str">
        <f>IF(kiva_loans__muestra[[#This Row],[loan_amount]]&gt;5000,"Alto","Bajo")</f>
        <v>Bajo</v>
      </c>
      <c r="U5620" s="26" t="str">
        <f>VLOOKUP(kiva_loans__muestra[[#This Row],[country]],Pais!A:B,2,FALSE)</f>
        <v>Asia</v>
      </c>
      <c r="V5620" t="s">
        <v>10719</v>
      </c>
    </row>
    <row r="5621" spans="1:22">
      <c r="A5621">
        <v>662055</v>
      </c>
      <c r="B5621" s="20">
        <v>475</v>
      </c>
      <c r="C5621" s="22">
        <v>475</v>
      </c>
      <c r="D5621" t="s">
        <v>56</v>
      </c>
      <c r="E5621" t="s">
        <v>56</v>
      </c>
      <c r="F5621" t="s">
        <v>10004</v>
      </c>
      <c r="G5621" t="s">
        <v>22</v>
      </c>
      <c r="H5621" t="s">
        <v>23</v>
      </c>
      <c r="I5621" t="s">
        <v>24</v>
      </c>
      <c r="J5621" t="s">
        <v>25</v>
      </c>
      <c r="K5621">
        <v>2470</v>
      </c>
      <c r="L5621" s="4">
        <v>41666.207754629628</v>
      </c>
      <c r="M5621" s="4">
        <v>41649.333333333336</v>
      </c>
      <c r="N5621" s="4">
        <v>41666.433333333334</v>
      </c>
      <c r="O5621">
        <v>11</v>
      </c>
      <c r="P5621">
        <v>17</v>
      </c>
      <c r="Q5621" t="s">
        <v>134</v>
      </c>
      <c r="R5621" t="s">
        <v>27</v>
      </c>
      <c r="S5621" s="3">
        <v>41666</v>
      </c>
      <c r="T5621" t="str">
        <f>IF(kiva_loans__muestra[[#This Row],[loan_amount]]&gt;5000,"Alto","Bajo")</f>
        <v>Bajo</v>
      </c>
      <c r="U5621" s="26" t="str">
        <f>VLOOKUP(kiva_loans__muestra[[#This Row],[country]],Pais!A:B,2,FALSE)</f>
        <v>Asia</v>
      </c>
      <c r="V5621" t="s">
        <v>10720</v>
      </c>
    </row>
    <row r="5622" spans="1:22">
      <c r="A5622">
        <v>662069</v>
      </c>
      <c r="B5622" s="20">
        <v>300</v>
      </c>
      <c r="C5622" s="22">
        <v>300</v>
      </c>
      <c r="D5622" t="s">
        <v>2290</v>
      </c>
      <c r="E5622" t="s">
        <v>65</v>
      </c>
      <c r="F5622" t="s">
        <v>9919</v>
      </c>
      <c r="G5622" t="s">
        <v>22</v>
      </c>
      <c r="H5622" t="s">
        <v>23</v>
      </c>
      <c r="I5622" t="s">
        <v>24</v>
      </c>
      <c r="J5622" t="s">
        <v>25</v>
      </c>
      <c r="K5622">
        <v>2470</v>
      </c>
      <c r="L5622" s="4">
        <v>41666.236319444448</v>
      </c>
      <c r="M5622" s="4">
        <v>41656.333333333336</v>
      </c>
      <c r="N5622" s="4">
        <v>41666.784016203703</v>
      </c>
      <c r="O5622">
        <v>11</v>
      </c>
      <c r="P5622">
        <v>11</v>
      </c>
      <c r="Q5622" t="s">
        <v>26</v>
      </c>
      <c r="R5622" t="s">
        <v>27</v>
      </c>
      <c r="S5622" s="3">
        <v>41666</v>
      </c>
      <c r="T5622" t="str">
        <f>IF(kiva_loans__muestra[[#This Row],[loan_amount]]&gt;5000,"Alto","Bajo")</f>
        <v>Bajo</v>
      </c>
      <c r="U5622" s="26" t="str">
        <f>VLOOKUP(kiva_loans__muestra[[#This Row],[country]],Pais!A:B,2,FALSE)</f>
        <v>Asia</v>
      </c>
      <c r="V5622" t="s">
        <v>10719</v>
      </c>
    </row>
    <row r="5623" spans="1:22">
      <c r="A5623">
        <v>662074</v>
      </c>
      <c r="B5623" s="20">
        <v>450</v>
      </c>
      <c r="C5623" s="22">
        <v>450</v>
      </c>
      <c r="D5623" t="s">
        <v>28</v>
      </c>
      <c r="E5623" t="s">
        <v>29</v>
      </c>
      <c r="F5623" t="s">
        <v>10009</v>
      </c>
      <c r="G5623" t="s">
        <v>22</v>
      </c>
      <c r="H5623" t="s">
        <v>23</v>
      </c>
      <c r="I5623" t="s">
        <v>24</v>
      </c>
      <c r="J5623" t="s">
        <v>25</v>
      </c>
      <c r="K5623">
        <v>2470</v>
      </c>
      <c r="L5623" s="4">
        <v>41666.2421875</v>
      </c>
      <c r="M5623" s="4">
        <v>41656.333333333336</v>
      </c>
      <c r="N5623" s="4">
        <v>41666.681469907409</v>
      </c>
      <c r="O5623">
        <v>12</v>
      </c>
      <c r="P5623">
        <v>18</v>
      </c>
      <c r="Q5623" t="s">
        <v>134</v>
      </c>
      <c r="R5623" t="s">
        <v>27</v>
      </c>
      <c r="S5623" s="3">
        <v>41666</v>
      </c>
      <c r="T5623" t="str">
        <f>IF(kiva_loans__muestra[[#This Row],[loan_amount]]&gt;5000,"Alto","Bajo")</f>
        <v>Bajo</v>
      </c>
      <c r="U5623" s="26" t="str">
        <f>VLOOKUP(kiva_loans__muestra[[#This Row],[country]],Pais!A:B,2,FALSE)</f>
        <v>Asia</v>
      </c>
      <c r="V5623" t="s">
        <v>10720</v>
      </c>
    </row>
    <row r="5624" spans="1:22">
      <c r="A5624">
        <v>662085</v>
      </c>
      <c r="B5624" s="20">
        <v>875</v>
      </c>
      <c r="C5624" s="22">
        <v>875</v>
      </c>
      <c r="D5624" t="s">
        <v>44</v>
      </c>
      <c r="E5624" t="s">
        <v>44</v>
      </c>
      <c r="F5624" t="s">
        <v>9838</v>
      </c>
      <c r="G5624" t="s">
        <v>22</v>
      </c>
      <c r="H5624" t="s">
        <v>23</v>
      </c>
      <c r="I5624" t="s">
        <v>24</v>
      </c>
      <c r="J5624" t="s">
        <v>25</v>
      </c>
      <c r="K5624">
        <v>2470</v>
      </c>
      <c r="L5624" s="4">
        <v>41666.263032407405</v>
      </c>
      <c r="M5624" s="4">
        <v>41656.333333333336</v>
      </c>
      <c r="N5624" s="4">
        <v>41668.672233796293</v>
      </c>
      <c r="O5624">
        <v>11</v>
      </c>
      <c r="P5624">
        <v>30</v>
      </c>
      <c r="Q5624" t="s">
        <v>26</v>
      </c>
      <c r="R5624" t="s">
        <v>27</v>
      </c>
      <c r="S5624" s="3">
        <v>41666</v>
      </c>
      <c r="T5624" t="str">
        <f>IF(kiva_loans__muestra[[#This Row],[loan_amount]]&gt;5000,"Alto","Bajo")</f>
        <v>Bajo</v>
      </c>
      <c r="U5624" s="26" t="str">
        <f>VLOOKUP(kiva_loans__muestra[[#This Row],[country]],Pais!A:B,2,FALSE)</f>
        <v>Asia</v>
      </c>
      <c r="V5624" t="s">
        <v>10719</v>
      </c>
    </row>
    <row r="5625" spans="1:22">
      <c r="A5625">
        <v>662087</v>
      </c>
      <c r="B5625" s="20">
        <v>200</v>
      </c>
      <c r="C5625" s="22">
        <v>200</v>
      </c>
      <c r="D5625" t="s">
        <v>135</v>
      </c>
      <c r="E5625" t="s">
        <v>20</v>
      </c>
      <c r="F5625" t="s">
        <v>9729</v>
      </c>
      <c r="G5625" t="s">
        <v>22</v>
      </c>
      <c r="H5625" t="s">
        <v>23</v>
      </c>
      <c r="I5625" t="s">
        <v>24</v>
      </c>
      <c r="J5625" t="s">
        <v>25</v>
      </c>
      <c r="K5625">
        <v>2470</v>
      </c>
      <c r="L5625" s="4">
        <v>41666.268599537034</v>
      </c>
      <c r="M5625" s="4">
        <v>41656.333333333336</v>
      </c>
      <c r="N5625" s="4">
        <v>41666.635821759257</v>
      </c>
      <c r="O5625">
        <v>11</v>
      </c>
      <c r="P5625">
        <v>8</v>
      </c>
      <c r="Q5625" t="s">
        <v>134</v>
      </c>
      <c r="R5625" t="s">
        <v>27</v>
      </c>
      <c r="S5625" s="3">
        <v>41666</v>
      </c>
      <c r="T5625" t="str">
        <f>IF(kiva_loans__muestra[[#This Row],[loan_amount]]&gt;5000,"Alto","Bajo")</f>
        <v>Bajo</v>
      </c>
      <c r="U5625" s="26" t="str">
        <f>VLOOKUP(kiva_loans__muestra[[#This Row],[country]],Pais!A:B,2,FALSE)</f>
        <v>Asia</v>
      </c>
      <c r="V5625" t="s">
        <v>10720</v>
      </c>
    </row>
    <row r="5626" spans="1:22">
      <c r="A5626">
        <v>662192</v>
      </c>
      <c r="B5626" s="20">
        <v>825</v>
      </c>
      <c r="C5626" s="22">
        <v>825</v>
      </c>
      <c r="D5626" t="s">
        <v>77</v>
      </c>
      <c r="E5626" t="s">
        <v>44</v>
      </c>
      <c r="F5626" t="s">
        <v>10005</v>
      </c>
      <c r="G5626" t="s">
        <v>22</v>
      </c>
      <c r="H5626" t="s">
        <v>23</v>
      </c>
      <c r="I5626" t="s">
        <v>24</v>
      </c>
      <c r="J5626" t="s">
        <v>25</v>
      </c>
      <c r="K5626">
        <v>2470</v>
      </c>
      <c r="L5626" s="4">
        <v>41666.394375000003</v>
      </c>
      <c r="M5626" s="4">
        <v>41659.333333333336</v>
      </c>
      <c r="N5626" s="4">
        <v>41667.127418981479</v>
      </c>
      <c r="O5626">
        <v>12</v>
      </c>
      <c r="P5626">
        <v>14</v>
      </c>
      <c r="Q5626" t="s">
        <v>26</v>
      </c>
      <c r="R5626" t="s">
        <v>27</v>
      </c>
      <c r="S5626" s="3">
        <v>41666</v>
      </c>
      <c r="T5626" t="str">
        <f>IF(kiva_loans__muestra[[#This Row],[loan_amount]]&gt;5000,"Alto","Bajo")</f>
        <v>Bajo</v>
      </c>
      <c r="U5626" s="26" t="str">
        <f>VLOOKUP(kiva_loans__muestra[[#This Row],[country]],Pais!A:B,2,FALSE)</f>
        <v>Asia</v>
      </c>
      <c r="V5626" t="s">
        <v>10719</v>
      </c>
    </row>
    <row r="5627" spans="1:22">
      <c r="A5627">
        <v>662198</v>
      </c>
      <c r="B5627" s="20">
        <v>400</v>
      </c>
      <c r="C5627" s="22">
        <v>400</v>
      </c>
      <c r="D5627" t="s">
        <v>548</v>
      </c>
      <c r="E5627" t="s">
        <v>56</v>
      </c>
      <c r="F5627" t="s">
        <v>9747</v>
      </c>
      <c r="G5627" t="s">
        <v>22</v>
      </c>
      <c r="H5627" t="s">
        <v>23</v>
      </c>
      <c r="I5627" t="s">
        <v>24</v>
      </c>
      <c r="J5627" t="s">
        <v>25</v>
      </c>
      <c r="K5627">
        <v>2470</v>
      </c>
      <c r="L5627" s="4">
        <v>41666.400254629632</v>
      </c>
      <c r="M5627" s="4">
        <v>41659.333333333336</v>
      </c>
      <c r="N5627" s="4">
        <v>41666.784004629626</v>
      </c>
      <c r="O5627">
        <v>12</v>
      </c>
      <c r="P5627">
        <v>11</v>
      </c>
      <c r="Q5627" t="s">
        <v>26</v>
      </c>
      <c r="R5627" t="s">
        <v>27</v>
      </c>
      <c r="S5627" s="3">
        <v>41666</v>
      </c>
      <c r="T5627" t="str">
        <f>IF(kiva_loans__muestra[[#This Row],[loan_amount]]&gt;5000,"Alto","Bajo")</f>
        <v>Bajo</v>
      </c>
      <c r="U5627" s="26" t="str">
        <f>VLOOKUP(kiva_loans__muestra[[#This Row],[country]],Pais!A:B,2,FALSE)</f>
        <v>Asia</v>
      </c>
      <c r="V5627" t="s">
        <v>10719</v>
      </c>
    </row>
    <row r="5628" spans="1:22">
      <c r="A5628">
        <v>662220</v>
      </c>
      <c r="B5628" s="20">
        <v>775</v>
      </c>
      <c r="C5628" s="22">
        <v>775</v>
      </c>
      <c r="D5628" t="s">
        <v>44</v>
      </c>
      <c r="E5628" t="s">
        <v>44</v>
      </c>
      <c r="F5628" t="s">
        <v>10018</v>
      </c>
      <c r="G5628" t="s">
        <v>22</v>
      </c>
      <c r="H5628" t="s">
        <v>23</v>
      </c>
      <c r="I5628" t="s">
        <v>24</v>
      </c>
      <c r="J5628" t="s">
        <v>25</v>
      </c>
      <c r="K5628">
        <v>2470</v>
      </c>
      <c r="L5628" s="4">
        <v>41666.417893518519</v>
      </c>
      <c r="M5628" s="4">
        <v>41659.333333333336</v>
      </c>
      <c r="N5628" s="4">
        <v>41667.856249999997</v>
      </c>
      <c r="O5628">
        <v>12</v>
      </c>
      <c r="P5628">
        <v>22</v>
      </c>
      <c r="Q5628" t="s">
        <v>26</v>
      </c>
      <c r="R5628" t="s">
        <v>27</v>
      </c>
      <c r="S5628" s="3">
        <v>41666</v>
      </c>
      <c r="T5628" t="str">
        <f>IF(kiva_loans__muestra[[#This Row],[loan_amount]]&gt;5000,"Alto","Bajo")</f>
        <v>Bajo</v>
      </c>
      <c r="U5628" s="26" t="str">
        <f>VLOOKUP(kiva_loans__muestra[[#This Row],[country]],Pais!A:B,2,FALSE)</f>
        <v>Asia</v>
      </c>
      <c r="V5628" t="s">
        <v>10719</v>
      </c>
    </row>
    <row r="5629" spans="1:22">
      <c r="A5629">
        <v>662237</v>
      </c>
      <c r="B5629" s="20">
        <v>350</v>
      </c>
      <c r="C5629" s="22">
        <v>350</v>
      </c>
      <c r="D5629" t="s">
        <v>28</v>
      </c>
      <c r="E5629" t="s">
        <v>29</v>
      </c>
      <c r="F5629" t="s">
        <v>10137</v>
      </c>
      <c r="G5629" t="s">
        <v>22</v>
      </c>
      <c r="H5629" t="s">
        <v>23</v>
      </c>
      <c r="I5629" t="s">
        <v>24</v>
      </c>
      <c r="J5629" t="s">
        <v>25</v>
      </c>
      <c r="K5629">
        <v>2470</v>
      </c>
      <c r="L5629" s="4">
        <v>41666.431597222225</v>
      </c>
      <c r="M5629" s="4">
        <v>41659.333333333336</v>
      </c>
      <c r="N5629" s="4">
        <v>41668.315254629626</v>
      </c>
      <c r="O5629">
        <v>12</v>
      </c>
      <c r="P5629">
        <v>13</v>
      </c>
      <c r="Q5629" t="s">
        <v>26</v>
      </c>
      <c r="R5629" t="s">
        <v>27</v>
      </c>
      <c r="S5629" s="3">
        <v>41666</v>
      </c>
      <c r="T5629" t="str">
        <f>IF(kiva_loans__muestra[[#This Row],[loan_amount]]&gt;5000,"Alto","Bajo")</f>
        <v>Bajo</v>
      </c>
      <c r="U5629" s="26" t="str">
        <f>VLOOKUP(kiva_loans__muestra[[#This Row],[country]],Pais!A:B,2,FALSE)</f>
        <v>Asia</v>
      </c>
      <c r="V5629" t="s">
        <v>10719</v>
      </c>
    </row>
    <row r="5630" spans="1:22">
      <c r="A5630">
        <v>662248</v>
      </c>
      <c r="B5630" s="20">
        <v>450</v>
      </c>
      <c r="C5630" s="22">
        <v>450</v>
      </c>
      <c r="D5630" t="s">
        <v>19</v>
      </c>
      <c r="E5630" t="s">
        <v>20</v>
      </c>
      <c r="F5630" t="s">
        <v>10068</v>
      </c>
      <c r="G5630" t="s">
        <v>22</v>
      </c>
      <c r="H5630" t="s">
        <v>23</v>
      </c>
      <c r="I5630" t="s">
        <v>24</v>
      </c>
      <c r="J5630" t="s">
        <v>25</v>
      </c>
      <c r="K5630">
        <v>2470</v>
      </c>
      <c r="L5630" s="4">
        <v>41666.440115740741</v>
      </c>
      <c r="M5630" s="4">
        <v>41659.333333333336</v>
      </c>
      <c r="N5630" s="4">
        <v>41667.401064814818</v>
      </c>
      <c r="O5630">
        <v>12</v>
      </c>
      <c r="P5630">
        <v>17</v>
      </c>
      <c r="Q5630" t="s">
        <v>26</v>
      </c>
      <c r="R5630" t="s">
        <v>27</v>
      </c>
      <c r="S5630" s="3">
        <v>41666</v>
      </c>
      <c r="T5630" t="str">
        <f>IF(kiva_loans__muestra[[#This Row],[loan_amount]]&gt;5000,"Alto","Bajo")</f>
        <v>Bajo</v>
      </c>
      <c r="U5630" s="26" t="str">
        <f>VLOOKUP(kiva_loans__muestra[[#This Row],[country]],Pais!A:B,2,FALSE)</f>
        <v>Asia</v>
      </c>
      <c r="V5630" t="s">
        <v>10719</v>
      </c>
    </row>
    <row r="5631" spans="1:22">
      <c r="A5631">
        <v>662260</v>
      </c>
      <c r="B5631" s="20">
        <v>350</v>
      </c>
      <c r="C5631" s="22">
        <v>350</v>
      </c>
      <c r="D5631" t="s">
        <v>40</v>
      </c>
      <c r="E5631" t="s">
        <v>20</v>
      </c>
      <c r="F5631" t="s">
        <v>9958</v>
      </c>
      <c r="G5631" t="s">
        <v>22</v>
      </c>
      <c r="H5631" t="s">
        <v>23</v>
      </c>
      <c r="I5631" t="s">
        <v>24</v>
      </c>
      <c r="J5631" t="s">
        <v>25</v>
      </c>
      <c r="K5631">
        <v>2470</v>
      </c>
      <c r="L5631" s="4">
        <v>41666.449664351851</v>
      </c>
      <c r="M5631" s="4">
        <v>41659.333333333336</v>
      </c>
      <c r="N5631" s="4">
        <v>41667.713634259257</v>
      </c>
      <c r="O5631">
        <v>12</v>
      </c>
      <c r="P5631">
        <v>12</v>
      </c>
      <c r="Q5631" t="s">
        <v>26</v>
      </c>
      <c r="R5631" t="s">
        <v>27</v>
      </c>
      <c r="S5631" s="3">
        <v>41666</v>
      </c>
      <c r="T5631" t="str">
        <f>IF(kiva_loans__muestra[[#This Row],[loan_amount]]&gt;5000,"Alto","Bajo")</f>
        <v>Bajo</v>
      </c>
      <c r="U5631" s="26" t="str">
        <f>VLOOKUP(kiva_loans__muestra[[#This Row],[country]],Pais!A:B,2,FALSE)</f>
        <v>Asia</v>
      </c>
      <c r="V5631" t="s">
        <v>10719</v>
      </c>
    </row>
    <row r="5632" spans="1:22">
      <c r="A5632">
        <v>662274</v>
      </c>
      <c r="B5632" s="20">
        <v>350</v>
      </c>
      <c r="C5632" s="22">
        <v>350</v>
      </c>
      <c r="D5632" t="s">
        <v>40</v>
      </c>
      <c r="E5632" t="s">
        <v>20</v>
      </c>
      <c r="F5632" t="s">
        <v>9611</v>
      </c>
      <c r="G5632" t="s">
        <v>22</v>
      </c>
      <c r="H5632" t="s">
        <v>23</v>
      </c>
      <c r="I5632" t="s">
        <v>24</v>
      </c>
      <c r="J5632" t="s">
        <v>25</v>
      </c>
      <c r="K5632">
        <v>2470</v>
      </c>
      <c r="L5632" s="4">
        <v>41666.461921296293</v>
      </c>
      <c r="M5632" s="4">
        <v>41659.333333333336</v>
      </c>
      <c r="N5632" s="4">
        <v>41667.884386574071</v>
      </c>
      <c r="O5632">
        <v>12</v>
      </c>
      <c r="P5632">
        <v>14</v>
      </c>
      <c r="Q5632" t="s">
        <v>26</v>
      </c>
      <c r="R5632" t="s">
        <v>27</v>
      </c>
      <c r="S5632" s="3">
        <v>41666</v>
      </c>
      <c r="T5632" t="str">
        <f>IF(kiva_loans__muestra[[#This Row],[loan_amount]]&gt;5000,"Alto","Bajo")</f>
        <v>Bajo</v>
      </c>
      <c r="U5632" s="26" t="str">
        <f>VLOOKUP(kiva_loans__muestra[[#This Row],[country]],Pais!A:B,2,FALSE)</f>
        <v>Asia</v>
      </c>
      <c r="V5632" t="s">
        <v>10719</v>
      </c>
    </row>
    <row r="5633" spans="1:22">
      <c r="A5633">
        <v>662286</v>
      </c>
      <c r="B5633" s="20">
        <v>575</v>
      </c>
      <c r="C5633" s="22">
        <v>575</v>
      </c>
      <c r="D5633" t="s">
        <v>19</v>
      </c>
      <c r="E5633" t="s">
        <v>20</v>
      </c>
      <c r="F5633" t="s">
        <v>10148</v>
      </c>
      <c r="G5633" t="s">
        <v>22</v>
      </c>
      <c r="H5633" t="s">
        <v>23</v>
      </c>
      <c r="I5633" t="s">
        <v>2914</v>
      </c>
      <c r="J5633" t="s">
        <v>25</v>
      </c>
      <c r="K5633">
        <v>2450</v>
      </c>
      <c r="L5633" s="4">
        <v>41666.477662037039</v>
      </c>
      <c r="M5633" s="4">
        <v>41646.333333333336</v>
      </c>
      <c r="N5633" s="4">
        <v>41669.505023148151</v>
      </c>
      <c r="O5633">
        <v>14</v>
      </c>
      <c r="P5633">
        <v>21</v>
      </c>
      <c r="Q5633" t="s">
        <v>26</v>
      </c>
      <c r="R5633" t="s">
        <v>43</v>
      </c>
      <c r="S5633" s="3">
        <v>41666</v>
      </c>
      <c r="T5633" t="str">
        <f>IF(kiva_loans__muestra[[#This Row],[loan_amount]]&gt;5000,"Alto","Bajo")</f>
        <v>Bajo</v>
      </c>
      <c r="U5633" s="26" t="str">
        <f>VLOOKUP(kiva_loans__muestra[[#This Row],[country]],Pais!A:B,2,FALSE)</f>
        <v>Asia</v>
      </c>
      <c r="V5633" t="s">
        <v>10719</v>
      </c>
    </row>
    <row r="5634" spans="1:22">
      <c r="A5634">
        <v>662289</v>
      </c>
      <c r="B5634" s="20">
        <v>475</v>
      </c>
      <c r="C5634" s="22">
        <v>475</v>
      </c>
      <c r="D5634" t="s">
        <v>56</v>
      </c>
      <c r="E5634" t="s">
        <v>56</v>
      </c>
      <c r="F5634" t="s">
        <v>9805</v>
      </c>
      <c r="G5634" t="s">
        <v>22</v>
      </c>
      <c r="H5634" t="s">
        <v>23</v>
      </c>
      <c r="I5634" t="s">
        <v>3439</v>
      </c>
      <c r="J5634" t="s">
        <v>25</v>
      </c>
      <c r="K5634">
        <v>2450</v>
      </c>
      <c r="L5634" s="4">
        <v>41666.478900462964</v>
      </c>
      <c r="M5634" s="4">
        <v>41648.333333333336</v>
      </c>
      <c r="N5634" s="4">
        <v>41667.74459490741</v>
      </c>
      <c r="O5634">
        <v>14</v>
      </c>
      <c r="P5634">
        <v>14</v>
      </c>
      <c r="Q5634" t="s">
        <v>134</v>
      </c>
      <c r="R5634" t="s">
        <v>43</v>
      </c>
      <c r="S5634" s="3">
        <v>41666</v>
      </c>
      <c r="T5634" t="str">
        <f>IF(kiva_loans__muestra[[#This Row],[loan_amount]]&gt;5000,"Alto","Bajo")</f>
        <v>Bajo</v>
      </c>
      <c r="U5634" s="26" t="str">
        <f>VLOOKUP(kiva_loans__muestra[[#This Row],[country]],Pais!A:B,2,FALSE)</f>
        <v>Asia</v>
      </c>
      <c r="V5634" t="s">
        <v>10720</v>
      </c>
    </row>
    <row r="5635" spans="1:22">
      <c r="A5635">
        <v>662292</v>
      </c>
      <c r="B5635" s="20">
        <v>400</v>
      </c>
      <c r="C5635" s="22">
        <v>400</v>
      </c>
      <c r="D5635" t="s">
        <v>64</v>
      </c>
      <c r="E5635" t="s">
        <v>65</v>
      </c>
      <c r="F5635" t="s">
        <v>984</v>
      </c>
      <c r="G5635" t="s">
        <v>22</v>
      </c>
      <c r="H5635" t="s">
        <v>23</v>
      </c>
      <c r="I5635" t="s">
        <v>3502</v>
      </c>
      <c r="J5635" t="s">
        <v>25</v>
      </c>
      <c r="K5635">
        <v>2450</v>
      </c>
      <c r="L5635" s="4">
        <v>41666.480543981481</v>
      </c>
      <c r="M5635" s="4">
        <v>41642.333333333336</v>
      </c>
      <c r="N5635" s="4">
        <v>41668.663761574076</v>
      </c>
      <c r="O5635">
        <v>14</v>
      </c>
      <c r="P5635">
        <v>14</v>
      </c>
      <c r="Q5635" t="s">
        <v>26</v>
      </c>
      <c r="R5635" t="s">
        <v>43</v>
      </c>
      <c r="S5635" s="3">
        <v>41666</v>
      </c>
      <c r="T5635" t="str">
        <f>IF(kiva_loans__muestra[[#This Row],[loan_amount]]&gt;5000,"Alto","Bajo")</f>
        <v>Bajo</v>
      </c>
      <c r="U5635" s="26" t="str">
        <f>VLOOKUP(kiva_loans__muestra[[#This Row],[country]],Pais!A:B,2,FALSE)</f>
        <v>Asia</v>
      </c>
      <c r="V5635" t="s">
        <v>10719</v>
      </c>
    </row>
    <row r="5636" spans="1:22">
      <c r="A5636">
        <v>662295</v>
      </c>
      <c r="B5636" s="20">
        <v>475</v>
      </c>
      <c r="C5636" s="22">
        <v>475</v>
      </c>
      <c r="D5636" t="s">
        <v>56</v>
      </c>
      <c r="E5636" t="s">
        <v>56</v>
      </c>
      <c r="F5636" t="s">
        <v>9861</v>
      </c>
      <c r="G5636" t="s">
        <v>22</v>
      </c>
      <c r="H5636" t="s">
        <v>23</v>
      </c>
      <c r="I5636" t="s">
        <v>63</v>
      </c>
      <c r="J5636" t="s">
        <v>25</v>
      </c>
      <c r="K5636">
        <v>2450</v>
      </c>
      <c r="L5636" s="4">
        <v>41666.482847222222</v>
      </c>
      <c r="M5636" s="4">
        <v>41659.333333333336</v>
      </c>
      <c r="N5636" s="4">
        <v>41667.138368055559</v>
      </c>
      <c r="O5636">
        <v>14</v>
      </c>
      <c r="P5636">
        <v>15</v>
      </c>
      <c r="Q5636" t="s">
        <v>26</v>
      </c>
      <c r="R5636" t="s">
        <v>43</v>
      </c>
      <c r="S5636" s="3">
        <v>41666</v>
      </c>
      <c r="T5636" t="str">
        <f>IF(kiva_loans__muestra[[#This Row],[loan_amount]]&gt;5000,"Alto","Bajo")</f>
        <v>Bajo</v>
      </c>
      <c r="U5636" s="26" t="str">
        <f>VLOOKUP(kiva_loans__muestra[[#This Row],[country]],Pais!A:B,2,FALSE)</f>
        <v>Asia</v>
      </c>
      <c r="V5636" t="s">
        <v>10719</v>
      </c>
    </row>
    <row r="5637" spans="1:22">
      <c r="A5637">
        <v>662299</v>
      </c>
      <c r="B5637" s="20">
        <v>450</v>
      </c>
      <c r="C5637" s="22">
        <v>450</v>
      </c>
      <c r="D5637" t="s">
        <v>44</v>
      </c>
      <c r="E5637" t="s">
        <v>44</v>
      </c>
      <c r="F5637" t="s">
        <v>9763</v>
      </c>
      <c r="G5637" t="s">
        <v>22</v>
      </c>
      <c r="H5637" t="s">
        <v>23</v>
      </c>
      <c r="I5637" t="s">
        <v>24</v>
      </c>
      <c r="J5637" t="s">
        <v>25</v>
      </c>
      <c r="K5637">
        <v>2470</v>
      </c>
      <c r="L5637" s="4">
        <v>41666.484259259261</v>
      </c>
      <c r="M5637" s="4">
        <v>41659.333333333336</v>
      </c>
      <c r="N5637" s="4">
        <v>41668.724409722221</v>
      </c>
      <c r="O5637">
        <v>11</v>
      </c>
      <c r="P5637">
        <v>18</v>
      </c>
      <c r="Q5637" t="s">
        <v>134</v>
      </c>
      <c r="R5637" t="s">
        <v>27</v>
      </c>
      <c r="S5637" s="3">
        <v>41666</v>
      </c>
      <c r="T5637" t="str">
        <f>IF(kiva_loans__muestra[[#This Row],[loan_amount]]&gt;5000,"Alto","Bajo")</f>
        <v>Bajo</v>
      </c>
      <c r="U5637" s="26" t="str">
        <f>VLOOKUP(kiva_loans__muestra[[#This Row],[country]],Pais!A:B,2,FALSE)</f>
        <v>Asia</v>
      </c>
      <c r="V5637" t="s">
        <v>10720</v>
      </c>
    </row>
    <row r="5638" spans="1:22">
      <c r="A5638">
        <v>662301</v>
      </c>
      <c r="B5638" s="20">
        <v>525</v>
      </c>
      <c r="C5638" s="22">
        <v>525</v>
      </c>
      <c r="D5638" t="s">
        <v>361</v>
      </c>
      <c r="E5638" t="s">
        <v>65</v>
      </c>
      <c r="F5638" t="s">
        <v>9688</v>
      </c>
      <c r="G5638" t="s">
        <v>22</v>
      </c>
      <c r="H5638" t="s">
        <v>23</v>
      </c>
      <c r="I5638" t="s">
        <v>2012</v>
      </c>
      <c r="J5638" t="s">
        <v>25</v>
      </c>
      <c r="K5638">
        <v>2450</v>
      </c>
      <c r="L5638" s="4">
        <v>41666.4844212963</v>
      </c>
      <c r="M5638" s="4">
        <v>41654.333333333336</v>
      </c>
      <c r="N5638" s="4">
        <v>41669.807847222219</v>
      </c>
      <c r="O5638">
        <v>14</v>
      </c>
      <c r="P5638">
        <v>21</v>
      </c>
      <c r="Q5638" t="s">
        <v>134</v>
      </c>
      <c r="R5638" t="s">
        <v>43</v>
      </c>
      <c r="S5638" s="3">
        <v>41666</v>
      </c>
      <c r="T5638" t="str">
        <f>IF(kiva_loans__muestra[[#This Row],[loan_amount]]&gt;5000,"Alto","Bajo")</f>
        <v>Bajo</v>
      </c>
      <c r="U5638" s="26" t="str">
        <f>VLOOKUP(kiva_loans__muestra[[#This Row],[country]],Pais!A:B,2,FALSE)</f>
        <v>Asia</v>
      </c>
      <c r="V5638" t="s">
        <v>10720</v>
      </c>
    </row>
    <row r="5639" spans="1:22">
      <c r="A5639">
        <v>662303</v>
      </c>
      <c r="B5639" s="20">
        <v>475</v>
      </c>
      <c r="C5639" s="22">
        <v>475</v>
      </c>
      <c r="D5639" t="s">
        <v>28</v>
      </c>
      <c r="E5639" t="s">
        <v>29</v>
      </c>
      <c r="F5639" t="s">
        <v>2913</v>
      </c>
      <c r="G5639" t="s">
        <v>22</v>
      </c>
      <c r="H5639" t="s">
        <v>23</v>
      </c>
      <c r="I5639" t="s">
        <v>6274</v>
      </c>
      <c r="J5639" t="s">
        <v>25</v>
      </c>
      <c r="K5639">
        <v>2450</v>
      </c>
      <c r="L5639" s="4">
        <v>41666.486493055556</v>
      </c>
      <c r="M5639" s="4">
        <v>41655.333333333336</v>
      </c>
      <c r="N5639" s="4">
        <v>41673.735451388886</v>
      </c>
      <c r="O5639">
        <v>14</v>
      </c>
      <c r="P5639">
        <v>14</v>
      </c>
      <c r="Q5639" t="s">
        <v>26</v>
      </c>
      <c r="R5639" t="s">
        <v>43</v>
      </c>
      <c r="S5639" s="3">
        <v>41666</v>
      </c>
      <c r="T5639" t="str">
        <f>IF(kiva_loans__muestra[[#This Row],[loan_amount]]&gt;5000,"Alto","Bajo")</f>
        <v>Bajo</v>
      </c>
      <c r="U5639" s="26" t="str">
        <f>VLOOKUP(kiva_loans__muestra[[#This Row],[country]],Pais!A:B,2,FALSE)</f>
        <v>Asia</v>
      </c>
      <c r="V5639" t="s">
        <v>10719</v>
      </c>
    </row>
    <row r="5640" spans="1:22">
      <c r="A5640">
        <v>662305</v>
      </c>
      <c r="B5640" s="20">
        <v>400</v>
      </c>
      <c r="C5640" s="22">
        <v>400</v>
      </c>
      <c r="D5640" t="s">
        <v>40</v>
      </c>
      <c r="E5640" t="s">
        <v>20</v>
      </c>
      <c r="F5640" t="s">
        <v>9698</v>
      </c>
      <c r="G5640" t="s">
        <v>22</v>
      </c>
      <c r="H5640" t="s">
        <v>23</v>
      </c>
      <c r="I5640" t="s">
        <v>63</v>
      </c>
      <c r="J5640" t="s">
        <v>25</v>
      </c>
      <c r="K5640">
        <v>2450</v>
      </c>
      <c r="L5640" s="4">
        <v>41666.488946759258</v>
      </c>
      <c r="M5640" s="4">
        <v>41655.333333333336</v>
      </c>
      <c r="N5640" s="4">
        <v>41667.713645833333</v>
      </c>
      <c r="O5640">
        <v>14</v>
      </c>
      <c r="P5640">
        <v>16</v>
      </c>
      <c r="Q5640" t="s">
        <v>26</v>
      </c>
      <c r="R5640" t="s">
        <v>43</v>
      </c>
      <c r="S5640" s="3">
        <v>41666</v>
      </c>
      <c r="T5640" t="str">
        <f>IF(kiva_loans__muestra[[#This Row],[loan_amount]]&gt;5000,"Alto","Bajo")</f>
        <v>Bajo</v>
      </c>
      <c r="U5640" s="26" t="str">
        <f>VLOOKUP(kiva_loans__muestra[[#This Row],[country]],Pais!A:B,2,FALSE)</f>
        <v>Asia</v>
      </c>
      <c r="V5640" t="s">
        <v>10719</v>
      </c>
    </row>
    <row r="5641" spans="1:22">
      <c r="A5641">
        <v>662306</v>
      </c>
      <c r="B5641" s="20">
        <v>400</v>
      </c>
      <c r="C5641" s="22">
        <v>400</v>
      </c>
      <c r="D5641" t="s">
        <v>28</v>
      </c>
      <c r="E5641" t="s">
        <v>29</v>
      </c>
      <c r="F5641" t="s">
        <v>2913</v>
      </c>
      <c r="G5641" t="s">
        <v>22</v>
      </c>
      <c r="H5641" t="s">
        <v>23</v>
      </c>
      <c r="I5641" t="s">
        <v>63</v>
      </c>
      <c r="J5641" t="s">
        <v>25</v>
      </c>
      <c r="K5641">
        <v>2450</v>
      </c>
      <c r="L5641" s="4">
        <v>41666.490173611113</v>
      </c>
      <c r="M5641" s="4">
        <v>41661.333333333336</v>
      </c>
      <c r="N5641" s="4">
        <v>41671.192604166667</v>
      </c>
      <c r="O5641">
        <v>14</v>
      </c>
      <c r="P5641">
        <v>15</v>
      </c>
      <c r="Q5641" t="s">
        <v>26</v>
      </c>
      <c r="R5641" t="s">
        <v>43</v>
      </c>
      <c r="S5641" s="3">
        <v>41666</v>
      </c>
      <c r="T5641" t="str">
        <f>IF(kiva_loans__muestra[[#This Row],[loan_amount]]&gt;5000,"Alto","Bajo")</f>
        <v>Bajo</v>
      </c>
      <c r="U5641" s="26" t="str">
        <f>VLOOKUP(kiva_loans__muestra[[#This Row],[country]],Pais!A:B,2,FALSE)</f>
        <v>Asia</v>
      </c>
      <c r="V5641" t="s">
        <v>10719</v>
      </c>
    </row>
    <row r="5642" spans="1:22">
      <c r="A5642">
        <v>662307</v>
      </c>
      <c r="B5642" s="20">
        <v>400</v>
      </c>
      <c r="C5642" s="22">
        <v>400</v>
      </c>
      <c r="D5642" t="s">
        <v>370</v>
      </c>
      <c r="E5642" t="s">
        <v>51</v>
      </c>
      <c r="F5642" t="s">
        <v>3259</v>
      </c>
      <c r="G5642" t="s">
        <v>22</v>
      </c>
      <c r="H5642" t="s">
        <v>23</v>
      </c>
      <c r="I5642" t="s">
        <v>4014</v>
      </c>
      <c r="J5642" t="s">
        <v>25</v>
      </c>
      <c r="K5642">
        <v>2450</v>
      </c>
      <c r="L5642" s="4">
        <v>41666.491932870369</v>
      </c>
      <c r="M5642" s="4">
        <v>41649.333333333336</v>
      </c>
      <c r="N5642" s="4">
        <v>41667.27679398148</v>
      </c>
      <c r="O5642">
        <v>14</v>
      </c>
      <c r="P5642">
        <v>16</v>
      </c>
      <c r="Q5642" t="s">
        <v>134</v>
      </c>
      <c r="R5642" t="s">
        <v>43</v>
      </c>
      <c r="S5642" s="3">
        <v>41666</v>
      </c>
      <c r="T5642" t="str">
        <f>IF(kiva_loans__muestra[[#This Row],[loan_amount]]&gt;5000,"Alto","Bajo")</f>
        <v>Bajo</v>
      </c>
      <c r="U5642" s="26" t="str">
        <f>VLOOKUP(kiva_loans__muestra[[#This Row],[country]],Pais!A:B,2,FALSE)</f>
        <v>Asia</v>
      </c>
      <c r="V5642" t="s">
        <v>10720</v>
      </c>
    </row>
    <row r="5643" spans="1:22">
      <c r="A5643">
        <v>662308</v>
      </c>
      <c r="B5643" s="20">
        <v>250</v>
      </c>
      <c r="C5643" s="22">
        <v>250</v>
      </c>
      <c r="D5643" t="s">
        <v>37</v>
      </c>
      <c r="E5643" t="s">
        <v>38</v>
      </c>
      <c r="F5643" t="s">
        <v>9847</v>
      </c>
      <c r="G5643" t="s">
        <v>22</v>
      </c>
      <c r="H5643" t="s">
        <v>23</v>
      </c>
      <c r="I5643" t="s">
        <v>24</v>
      </c>
      <c r="J5643" t="s">
        <v>25</v>
      </c>
      <c r="K5643">
        <v>2470</v>
      </c>
      <c r="L5643" s="4">
        <v>41666.492256944446</v>
      </c>
      <c r="M5643" s="4">
        <v>41659.333333333336</v>
      </c>
      <c r="N5643" s="4">
        <v>41666.962951388887</v>
      </c>
      <c r="O5643">
        <v>11</v>
      </c>
      <c r="P5643">
        <v>7</v>
      </c>
      <c r="Q5643" t="s">
        <v>26</v>
      </c>
      <c r="R5643" t="s">
        <v>27</v>
      </c>
      <c r="S5643" s="3">
        <v>41666</v>
      </c>
      <c r="T5643" t="str">
        <f>IF(kiva_loans__muestra[[#This Row],[loan_amount]]&gt;5000,"Alto","Bajo")</f>
        <v>Bajo</v>
      </c>
      <c r="U5643" s="26" t="str">
        <f>VLOOKUP(kiva_loans__muestra[[#This Row],[country]],Pais!A:B,2,FALSE)</f>
        <v>Asia</v>
      </c>
      <c r="V5643" t="s">
        <v>10719</v>
      </c>
    </row>
    <row r="5644" spans="1:22">
      <c r="A5644">
        <v>662310</v>
      </c>
      <c r="B5644" s="20">
        <v>400</v>
      </c>
      <c r="C5644" s="22">
        <v>400</v>
      </c>
      <c r="D5644" t="s">
        <v>28</v>
      </c>
      <c r="E5644" t="s">
        <v>29</v>
      </c>
      <c r="F5644" t="s">
        <v>10059</v>
      </c>
      <c r="G5644" t="s">
        <v>22</v>
      </c>
      <c r="H5644" t="s">
        <v>23</v>
      </c>
      <c r="I5644" t="s">
        <v>63</v>
      </c>
      <c r="J5644" t="s">
        <v>25</v>
      </c>
      <c r="K5644">
        <v>2450</v>
      </c>
      <c r="L5644" s="4">
        <v>41666.493043981478</v>
      </c>
      <c r="M5644" s="4">
        <v>41662.333333333336</v>
      </c>
      <c r="N5644" s="4">
        <v>41673.233599537038</v>
      </c>
      <c r="O5644">
        <v>14</v>
      </c>
      <c r="P5644">
        <v>16</v>
      </c>
      <c r="Q5644" t="s">
        <v>26</v>
      </c>
      <c r="R5644" t="s">
        <v>43</v>
      </c>
      <c r="S5644" s="3">
        <v>41666</v>
      </c>
      <c r="T5644" t="str">
        <f>IF(kiva_loans__muestra[[#This Row],[loan_amount]]&gt;5000,"Alto","Bajo")</f>
        <v>Bajo</v>
      </c>
      <c r="U5644" s="26" t="str">
        <f>VLOOKUP(kiva_loans__muestra[[#This Row],[country]],Pais!A:B,2,FALSE)</f>
        <v>Asia</v>
      </c>
      <c r="V5644" t="s">
        <v>10719</v>
      </c>
    </row>
    <row r="5645" spans="1:22">
      <c r="A5645">
        <v>662311</v>
      </c>
      <c r="B5645" s="20">
        <v>400</v>
      </c>
      <c r="C5645" s="22">
        <v>400</v>
      </c>
      <c r="D5645" t="s">
        <v>64</v>
      </c>
      <c r="E5645" t="s">
        <v>65</v>
      </c>
      <c r="F5645" t="s">
        <v>9877</v>
      </c>
      <c r="G5645" t="s">
        <v>22</v>
      </c>
      <c r="H5645" t="s">
        <v>23</v>
      </c>
      <c r="I5645" t="s">
        <v>97</v>
      </c>
      <c r="J5645" t="s">
        <v>25</v>
      </c>
      <c r="K5645">
        <v>2450</v>
      </c>
      <c r="L5645" s="4">
        <v>41666.494652777779</v>
      </c>
      <c r="M5645" s="4">
        <v>41648.333333333336</v>
      </c>
      <c r="N5645" s="4">
        <v>41669.234490740739</v>
      </c>
      <c r="O5645">
        <v>14</v>
      </c>
      <c r="P5645">
        <v>15</v>
      </c>
      <c r="Q5645" t="s">
        <v>26</v>
      </c>
      <c r="R5645" t="s">
        <v>43</v>
      </c>
      <c r="S5645" s="3">
        <v>41666</v>
      </c>
      <c r="T5645" t="str">
        <f>IF(kiva_loans__muestra[[#This Row],[loan_amount]]&gt;5000,"Alto","Bajo")</f>
        <v>Bajo</v>
      </c>
      <c r="U5645" s="26" t="str">
        <f>VLOOKUP(kiva_loans__muestra[[#This Row],[country]],Pais!A:B,2,FALSE)</f>
        <v>Asia</v>
      </c>
      <c r="V5645" t="s">
        <v>10719</v>
      </c>
    </row>
    <row r="5646" spans="1:22">
      <c r="A5646">
        <v>662312</v>
      </c>
      <c r="B5646" s="20">
        <v>475</v>
      </c>
      <c r="C5646" s="22">
        <v>475</v>
      </c>
      <c r="D5646" t="s">
        <v>28</v>
      </c>
      <c r="E5646" t="s">
        <v>29</v>
      </c>
      <c r="F5646" t="s">
        <v>2913</v>
      </c>
      <c r="G5646" t="s">
        <v>22</v>
      </c>
      <c r="H5646" t="s">
        <v>23</v>
      </c>
      <c r="I5646" t="s">
        <v>63</v>
      </c>
      <c r="J5646" t="s">
        <v>25</v>
      </c>
      <c r="K5646">
        <v>2450</v>
      </c>
      <c r="L5646" s="4">
        <v>41666.495694444442</v>
      </c>
      <c r="M5646" s="4">
        <v>41649.333333333336</v>
      </c>
      <c r="N5646" s="4">
        <v>41681.87127314815</v>
      </c>
      <c r="O5646">
        <v>14</v>
      </c>
      <c r="P5646">
        <v>19</v>
      </c>
      <c r="Q5646" t="s">
        <v>26</v>
      </c>
      <c r="R5646" t="s">
        <v>43</v>
      </c>
      <c r="S5646" s="3">
        <v>41666</v>
      </c>
      <c r="T5646" t="str">
        <f>IF(kiva_loans__muestra[[#This Row],[loan_amount]]&gt;5000,"Alto","Bajo")</f>
        <v>Bajo</v>
      </c>
      <c r="U5646" s="26" t="str">
        <f>VLOOKUP(kiva_loans__muestra[[#This Row],[country]],Pais!A:B,2,FALSE)</f>
        <v>Asia</v>
      </c>
      <c r="V5646" t="s">
        <v>10719</v>
      </c>
    </row>
    <row r="5647" spans="1:22">
      <c r="A5647">
        <v>662316</v>
      </c>
      <c r="B5647" s="20">
        <v>400</v>
      </c>
      <c r="C5647" s="22">
        <v>400</v>
      </c>
      <c r="D5647" t="s">
        <v>77</v>
      </c>
      <c r="E5647" t="s">
        <v>44</v>
      </c>
      <c r="F5647" t="s">
        <v>9948</v>
      </c>
      <c r="G5647" t="s">
        <v>22</v>
      </c>
      <c r="H5647" t="s">
        <v>23</v>
      </c>
      <c r="I5647" t="s">
        <v>3330</v>
      </c>
      <c r="J5647" t="s">
        <v>25</v>
      </c>
      <c r="K5647">
        <v>2450</v>
      </c>
      <c r="L5647" s="4">
        <v>41666.498136574075</v>
      </c>
      <c r="M5647" s="4">
        <v>41655.333333333336</v>
      </c>
      <c r="N5647" s="4">
        <v>41667.059895833336</v>
      </c>
      <c r="O5647">
        <v>14</v>
      </c>
      <c r="P5647">
        <v>13</v>
      </c>
      <c r="Q5647" t="s">
        <v>26</v>
      </c>
      <c r="R5647" t="s">
        <v>43</v>
      </c>
      <c r="S5647" s="3">
        <v>41666</v>
      </c>
      <c r="T5647" t="str">
        <f>IF(kiva_loans__muestra[[#This Row],[loan_amount]]&gt;5000,"Alto","Bajo")</f>
        <v>Bajo</v>
      </c>
      <c r="U5647" s="26" t="str">
        <f>VLOOKUP(kiva_loans__muestra[[#This Row],[country]],Pais!A:B,2,FALSE)</f>
        <v>Asia</v>
      </c>
      <c r="V5647" t="s">
        <v>10719</v>
      </c>
    </row>
    <row r="5648" spans="1:22">
      <c r="A5648">
        <v>662317</v>
      </c>
      <c r="B5648" s="20">
        <v>450</v>
      </c>
      <c r="C5648" s="22">
        <v>450</v>
      </c>
      <c r="D5648" t="s">
        <v>53</v>
      </c>
      <c r="E5648" t="s">
        <v>44</v>
      </c>
      <c r="F5648" t="s">
        <v>6039</v>
      </c>
      <c r="G5648" t="s">
        <v>22</v>
      </c>
      <c r="H5648" t="s">
        <v>23</v>
      </c>
      <c r="I5648" t="s">
        <v>63</v>
      </c>
      <c r="J5648" t="s">
        <v>25</v>
      </c>
      <c r="K5648">
        <v>2450</v>
      </c>
      <c r="L5648" s="4">
        <v>41666.499675925923</v>
      </c>
      <c r="M5648" s="4">
        <v>41662.333333333336</v>
      </c>
      <c r="N5648" s="4">
        <v>41669.56490740741</v>
      </c>
      <c r="O5648">
        <v>14</v>
      </c>
      <c r="P5648">
        <v>17</v>
      </c>
      <c r="Q5648" t="s">
        <v>26</v>
      </c>
      <c r="R5648" t="s">
        <v>43</v>
      </c>
      <c r="S5648" s="3">
        <v>41666</v>
      </c>
      <c r="T5648" t="str">
        <f>IF(kiva_loans__muestra[[#This Row],[loan_amount]]&gt;5000,"Alto","Bajo")</f>
        <v>Bajo</v>
      </c>
      <c r="U5648" s="26" t="str">
        <f>VLOOKUP(kiva_loans__muestra[[#This Row],[country]],Pais!A:B,2,FALSE)</f>
        <v>Asia</v>
      </c>
      <c r="V5648" t="s">
        <v>10719</v>
      </c>
    </row>
    <row r="5649" spans="1:22">
      <c r="A5649">
        <v>662318</v>
      </c>
      <c r="B5649" s="20">
        <v>475</v>
      </c>
      <c r="C5649" s="22">
        <v>475</v>
      </c>
      <c r="D5649" t="s">
        <v>2290</v>
      </c>
      <c r="E5649" t="s">
        <v>65</v>
      </c>
      <c r="F5649" t="s">
        <v>9808</v>
      </c>
      <c r="G5649" t="s">
        <v>22</v>
      </c>
      <c r="H5649" t="s">
        <v>23</v>
      </c>
      <c r="I5649" t="s">
        <v>63</v>
      </c>
      <c r="J5649" t="s">
        <v>25</v>
      </c>
      <c r="K5649">
        <v>2450</v>
      </c>
      <c r="L5649" s="4">
        <v>41666.500231481485</v>
      </c>
      <c r="M5649" s="4">
        <v>41660.333333333336</v>
      </c>
      <c r="N5649" s="4">
        <v>41669.084548611114</v>
      </c>
      <c r="O5649">
        <v>14</v>
      </c>
      <c r="P5649">
        <v>18</v>
      </c>
      <c r="Q5649" t="s">
        <v>26</v>
      </c>
      <c r="R5649" t="s">
        <v>43</v>
      </c>
      <c r="S5649" s="3">
        <v>41666</v>
      </c>
      <c r="T5649" t="str">
        <f>IF(kiva_loans__muestra[[#This Row],[loan_amount]]&gt;5000,"Alto","Bajo")</f>
        <v>Bajo</v>
      </c>
      <c r="U5649" s="26" t="str">
        <f>VLOOKUP(kiva_loans__muestra[[#This Row],[country]],Pais!A:B,2,FALSE)</f>
        <v>Asia</v>
      </c>
      <c r="V5649" t="s">
        <v>10719</v>
      </c>
    </row>
    <row r="5650" spans="1:22">
      <c r="A5650">
        <v>662325</v>
      </c>
      <c r="B5650" s="20">
        <v>350</v>
      </c>
      <c r="C5650" s="22">
        <v>350</v>
      </c>
      <c r="D5650" t="s">
        <v>56</v>
      </c>
      <c r="E5650" t="s">
        <v>56</v>
      </c>
      <c r="F5650" t="s">
        <v>9803</v>
      </c>
      <c r="G5650" t="s">
        <v>22</v>
      </c>
      <c r="H5650" t="s">
        <v>23</v>
      </c>
      <c r="I5650" t="s">
        <v>24</v>
      </c>
      <c r="J5650" t="s">
        <v>25</v>
      </c>
      <c r="K5650">
        <v>2470</v>
      </c>
      <c r="L5650" s="4">
        <v>41666.503136574072</v>
      </c>
      <c r="M5650" s="4">
        <v>41659.333333333336</v>
      </c>
      <c r="N5650" s="4">
        <v>41667.088831018518</v>
      </c>
      <c r="O5650">
        <v>12</v>
      </c>
      <c r="P5650">
        <v>11</v>
      </c>
      <c r="Q5650" t="s">
        <v>26</v>
      </c>
      <c r="R5650" t="s">
        <v>27</v>
      </c>
      <c r="S5650" s="3">
        <v>41666</v>
      </c>
      <c r="T5650" t="str">
        <f>IF(kiva_loans__muestra[[#This Row],[loan_amount]]&gt;5000,"Alto","Bajo")</f>
        <v>Bajo</v>
      </c>
      <c r="U5650" s="26" t="str">
        <f>VLOOKUP(kiva_loans__muestra[[#This Row],[country]],Pais!A:B,2,FALSE)</f>
        <v>Asia</v>
      </c>
      <c r="V5650" t="s">
        <v>10719</v>
      </c>
    </row>
    <row r="5651" spans="1:22">
      <c r="A5651">
        <v>662344</v>
      </c>
      <c r="B5651" s="20">
        <v>950</v>
      </c>
      <c r="C5651" s="22">
        <v>950</v>
      </c>
      <c r="D5651" t="s">
        <v>115</v>
      </c>
      <c r="E5651" t="s">
        <v>116</v>
      </c>
      <c r="F5651" t="s">
        <v>9910</v>
      </c>
      <c r="G5651" t="s">
        <v>22</v>
      </c>
      <c r="H5651" t="s">
        <v>23</v>
      </c>
      <c r="I5651" t="s">
        <v>24</v>
      </c>
      <c r="J5651" t="s">
        <v>25</v>
      </c>
      <c r="K5651">
        <v>2470</v>
      </c>
      <c r="L5651" s="4">
        <v>41666.519050925926</v>
      </c>
      <c r="M5651" s="4">
        <v>41659.333333333336</v>
      </c>
      <c r="N5651" s="4">
        <v>41675.620949074073</v>
      </c>
      <c r="O5651">
        <v>12</v>
      </c>
      <c r="P5651">
        <v>33</v>
      </c>
      <c r="Q5651" t="s">
        <v>134</v>
      </c>
      <c r="R5651" t="s">
        <v>27</v>
      </c>
      <c r="S5651" s="3">
        <v>41666</v>
      </c>
      <c r="T5651" t="str">
        <f>IF(kiva_loans__muestra[[#This Row],[loan_amount]]&gt;5000,"Alto","Bajo")</f>
        <v>Bajo</v>
      </c>
      <c r="U5651" s="26" t="str">
        <f>VLOOKUP(kiva_loans__muestra[[#This Row],[country]],Pais!A:B,2,FALSE)</f>
        <v>Asia</v>
      </c>
      <c r="V5651" t="s">
        <v>10720</v>
      </c>
    </row>
    <row r="5652" spans="1:22">
      <c r="A5652">
        <v>662694</v>
      </c>
      <c r="B5652" s="20">
        <v>875</v>
      </c>
      <c r="C5652" s="22">
        <v>875</v>
      </c>
      <c r="D5652" t="s">
        <v>370</v>
      </c>
      <c r="E5652" t="s">
        <v>51</v>
      </c>
      <c r="F5652" t="s">
        <v>10377</v>
      </c>
      <c r="G5652" t="s">
        <v>22</v>
      </c>
      <c r="H5652" t="s">
        <v>23</v>
      </c>
      <c r="I5652" t="s">
        <v>24</v>
      </c>
      <c r="J5652" t="s">
        <v>25</v>
      </c>
      <c r="K5652">
        <v>2470</v>
      </c>
      <c r="L5652" s="4">
        <v>41667.253634259258</v>
      </c>
      <c r="M5652" s="4">
        <v>41660.333333333336</v>
      </c>
      <c r="N5652" s="4">
        <v>41668.839907407404</v>
      </c>
      <c r="O5652">
        <v>12</v>
      </c>
      <c r="P5652">
        <v>32</v>
      </c>
      <c r="Q5652" t="s">
        <v>26</v>
      </c>
      <c r="R5652" t="s">
        <v>27</v>
      </c>
      <c r="S5652" s="3">
        <v>41667</v>
      </c>
      <c r="T5652" t="str">
        <f>IF(kiva_loans__muestra[[#This Row],[loan_amount]]&gt;5000,"Alto","Bajo")</f>
        <v>Bajo</v>
      </c>
      <c r="U5652" s="26" t="str">
        <f>VLOOKUP(kiva_loans__muestra[[#This Row],[country]],Pais!A:B,2,FALSE)</f>
        <v>Asia</v>
      </c>
      <c r="V5652" t="s">
        <v>10719</v>
      </c>
    </row>
    <row r="5653" spans="1:22">
      <c r="A5653">
        <v>662697</v>
      </c>
      <c r="B5653" s="20">
        <v>950</v>
      </c>
      <c r="C5653" s="22">
        <v>950</v>
      </c>
      <c r="D5653" t="s">
        <v>65</v>
      </c>
      <c r="E5653" t="s">
        <v>65</v>
      </c>
      <c r="F5653" t="s">
        <v>10225</v>
      </c>
      <c r="G5653" t="s">
        <v>22</v>
      </c>
      <c r="H5653" t="s">
        <v>23</v>
      </c>
      <c r="I5653" t="s">
        <v>24</v>
      </c>
      <c r="J5653" t="s">
        <v>25</v>
      </c>
      <c r="K5653">
        <v>2470</v>
      </c>
      <c r="L5653" s="4">
        <v>41667.261516203704</v>
      </c>
      <c r="M5653" s="4">
        <v>41656.333333333336</v>
      </c>
      <c r="N5653" s="4">
        <v>41679.783912037034</v>
      </c>
      <c r="O5653">
        <v>14</v>
      </c>
      <c r="P5653">
        <v>25</v>
      </c>
      <c r="Q5653" t="s">
        <v>26</v>
      </c>
      <c r="R5653" t="s">
        <v>43</v>
      </c>
      <c r="S5653" s="3">
        <v>41667</v>
      </c>
      <c r="T5653" t="str">
        <f>IF(kiva_loans__muestra[[#This Row],[loan_amount]]&gt;5000,"Alto","Bajo")</f>
        <v>Bajo</v>
      </c>
      <c r="U5653" s="26" t="str">
        <f>VLOOKUP(kiva_loans__muestra[[#This Row],[country]],Pais!A:B,2,FALSE)</f>
        <v>Asia</v>
      </c>
      <c r="V5653" t="s">
        <v>10719</v>
      </c>
    </row>
    <row r="5654" spans="1:22">
      <c r="A5654">
        <v>662703</v>
      </c>
      <c r="B5654" s="20">
        <v>250</v>
      </c>
      <c r="C5654" s="22">
        <v>250</v>
      </c>
      <c r="D5654" t="s">
        <v>37</v>
      </c>
      <c r="E5654" t="s">
        <v>38</v>
      </c>
      <c r="F5654" t="s">
        <v>10318</v>
      </c>
      <c r="G5654" t="s">
        <v>22</v>
      </c>
      <c r="H5654" t="s">
        <v>23</v>
      </c>
      <c r="I5654" t="s">
        <v>24</v>
      </c>
      <c r="J5654" t="s">
        <v>25</v>
      </c>
      <c r="K5654">
        <v>2470</v>
      </c>
      <c r="L5654" s="4">
        <v>41667.273541666669</v>
      </c>
      <c r="M5654" s="4">
        <v>41660.333333333336</v>
      </c>
      <c r="N5654" s="4">
        <v>41667.726574074077</v>
      </c>
      <c r="O5654">
        <v>12</v>
      </c>
      <c r="P5654">
        <v>10</v>
      </c>
      <c r="Q5654" t="s">
        <v>26</v>
      </c>
      <c r="R5654" t="s">
        <v>27</v>
      </c>
      <c r="S5654" s="3">
        <v>41667</v>
      </c>
      <c r="T5654" t="str">
        <f>IF(kiva_loans__muestra[[#This Row],[loan_amount]]&gt;5000,"Alto","Bajo")</f>
        <v>Bajo</v>
      </c>
      <c r="U5654" s="26" t="str">
        <f>VLOOKUP(kiva_loans__muestra[[#This Row],[country]],Pais!A:B,2,FALSE)</f>
        <v>Asia</v>
      </c>
      <c r="V5654" t="s">
        <v>10719</v>
      </c>
    </row>
    <row r="5655" spans="1:22">
      <c r="A5655">
        <v>662715</v>
      </c>
      <c r="B5655" s="20">
        <v>300</v>
      </c>
      <c r="C5655" s="22">
        <v>300</v>
      </c>
      <c r="D5655" t="s">
        <v>77</v>
      </c>
      <c r="E5655" t="s">
        <v>44</v>
      </c>
      <c r="F5655" t="s">
        <v>10252</v>
      </c>
      <c r="G5655" t="s">
        <v>22</v>
      </c>
      <c r="H5655" t="s">
        <v>23</v>
      </c>
      <c r="I5655" t="s">
        <v>24</v>
      </c>
      <c r="J5655" t="s">
        <v>25</v>
      </c>
      <c r="K5655">
        <v>2470</v>
      </c>
      <c r="L5655" s="4">
        <v>41667.286620370367</v>
      </c>
      <c r="M5655" s="4">
        <v>41660.333333333336</v>
      </c>
      <c r="N5655" s="4">
        <v>41667.727303240739</v>
      </c>
      <c r="O5655">
        <v>12</v>
      </c>
      <c r="P5655">
        <v>12</v>
      </c>
      <c r="Q5655" t="s">
        <v>134</v>
      </c>
      <c r="R5655" t="s">
        <v>27</v>
      </c>
      <c r="S5655" s="3">
        <v>41667</v>
      </c>
      <c r="T5655" t="str">
        <f>IF(kiva_loans__muestra[[#This Row],[loan_amount]]&gt;5000,"Alto","Bajo")</f>
        <v>Bajo</v>
      </c>
      <c r="U5655" s="26" t="str">
        <f>VLOOKUP(kiva_loans__muestra[[#This Row],[country]],Pais!A:B,2,FALSE)</f>
        <v>Asia</v>
      </c>
      <c r="V5655" t="s">
        <v>10720</v>
      </c>
    </row>
    <row r="5656" spans="1:22">
      <c r="A5656">
        <v>662763</v>
      </c>
      <c r="B5656" s="20">
        <v>450</v>
      </c>
      <c r="C5656" s="22">
        <v>450</v>
      </c>
      <c r="D5656" t="s">
        <v>77</v>
      </c>
      <c r="E5656" t="s">
        <v>44</v>
      </c>
      <c r="F5656" t="s">
        <v>10438</v>
      </c>
      <c r="G5656" t="s">
        <v>22</v>
      </c>
      <c r="H5656" t="s">
        <v>23</v>
      </c>
      <c r="I5656" t="s">
        <v>24</v>
      </c>
      <c r="J5656" t="s">
        <v>25</v>
      </c>
      <c r="K5656">
        <v>2470</v>
      </c>
      <c r="L5656" s="4">
        <v>41667.323761574073</v>
      </c>
      <c r="M5656" s="4">
        <v>41660.333333333336</v>
      </c>
      <c r="N5656" s="4">
        <v>41667.955717592595</v>
      </c>
      <c r="O5656">
        <v>11</v>
      </c>
      <c r="P5656">
        <v>16</v>
      </c>
      <c r="Q5656" t="s">
        <v>134</v>
      </c>
      <c r="R5656" t="s">
        <v>27</v>
      </c>
      <c r="S5656" s="3">
        <v>41667</v>
      </c>
      <c r="T5656" t="str">
        <f>IF(kiva_loans__muestra[[#This Row],[loan_amount]]&gt;5000,"Alto","Bajo")</f>
        <v>Bajo</v>
      </c>
      <c r="U5656" s="26" t="str">
        <f>VLOOKUP(kiva_loans__muestra[[#This Row],[country]],Pais!A:B,2,FALSE)</f>
        <v>Asia</v>
      </c>
      <c r="V5656" t="s">
        <v>10720</v>
      </c>
    </row>
    <row r="5657" spans="1:22">
      <c r="A5657">
        <v>662799</v>
      </c>
      <c r="B5657" s="20">
        <v>250</v>
      </c>
      <c r="C5657" s="22">
        <v>250</v>
      </c>
      <c r="D5657" t="s">
        <v>77</v>
      </c>
      <c r="E5657" t="s">
        <v>44</v>
      </c>
      <c r="F5657" t="s">
        <v>10419</v>
      </c>
      <c r="G5657" t="s">
        <v>22</v>
      </c>
      <c r="H5657" t="s">
        <v>23</v>
      </c>
      <c r="I5657" t="s">
        <v>24</v>
      </c>
      <c r="J5657" t="s">
        <v>25</v>
      </c>
      <c r="K5657">
        <v>2470</v>
      </c>
      <c r="L5657" s="4">
        <v>41667.34820601852</v>
      </c>
      <c r="M5657" s="4">
        <v>41660.333333333336</v>
      </c>
      <c r="N5657" s="4">
        <v>41667.892129629632</v>
      </c>
      <c r="O5657">
        <v>11</v>
      </c>
      <c r="P5657">
        <v>8</v>
      </c>
      <c r="Q5657" t="s">
        <v>26</v>
      </c>
      <c r="R5657" t="s">
        <v>27</v>
      </c>
      <c r="S5657" s="3">
        <v>41667</v>
      </c>
      <c r="T5657" t="str">
        <f>IF(kiva_loans__muestra[[#This Row],[loan_amount]]&gt;5000,"Alto","Bajo")</f>
        <v>Bajo</v>
      </c>
      <c r="U5657" s="26" t="str">
        <f>VLOOKUP(kiva_loans__muestra[[#This Row],[country]],Pais!A:B,2,FALSE)</f>
        <v>Asia</v>
      </c>
      <c r="V5657" t="s">
        <v>10719</v>
      </c>
    </row>
    <row r="5658" spans="1:22">
      <c r="A5658">
        <v>662804</v>
      </c>
      <c r="B5658" s="20">
        <v>400</v>
      </c>
      <c r="C5658" s="22">
        <v>400</v>
      </c>
      <c r="D5658" t="s">
        <v>548</v>
      </c>
      <c r="E5658" t="s">
        <v>56</v>
      </c>
      <c r="F5658" t="s">
        <v>10376</v>
      </c>
      <c r="G5658" t="s">
        <v>22</v>
      </c>
      <c r="H5658" t="s">
        <v>23</v>
      </c>
      <c r="I5658" t="s">
        <v>24</v>
      </c>
      <c r="J5658" t="s">
        <v>25</v>
      </c>
      <c r="K5658">
        <v>2470</v>
      </c>
      <c r="L5658" s="4">
        <v>41667.352766203701</v>
      </c>
      <c r="M5658" s="4">
        <v>41660.333333333336</v>
      </c>
      <c r="N5658" s="4">
        <v>41667.959236111114</v>
      </c>
      <c r="O5658">
        <v>12</v>
      </c>
      <c r="P5658">
        <v>12</v>
      </c>
      <c r="Q5658" t="s">
        <v>134</v>
      </c>
      <c r="R5658" t="s">
        <v>27</v>
      </c>
      <c r="S5658" s="3">
        <v>41667</v>
      </c>
      <c r="T5658" t="str">
        <f>IF(kiva_loans__muestra[[#This Row],[loan_amount]]&gt;5000,"Alto","Bajo")</f>
        <v>Bajo</v>
      </c>
      <c r="U5658" s="26" t="str">
        <f>VLOOKUP(kiva_loans__muestra[[#This Row],[country]],Pais!A:B,2,FALSE)</f>
        <v>Asia</v>
      </c>
      <c r="V5658" t="s">
        <v>10720</v>
      </c>
    </row>
    <row r="5659" spans="1:22">
      <c r="A5659">
        <v>662891</v>
      </c>
      <c r="B5659" s="20">
        <v>350</v>
      </c>
      <c r="C5659" s="22">
        <v>350</v>
      </c>
      <c r="D5659" t="s">
        <v>37</v>
      </c>
      <c r="E5659" t="s">
        <v>38</v>
      </c>
      <c r="F5659" t="s">
        <v>10198</v>
      </c>
      <c r="G5659" t="s">
        <v>22</v>
      </c>
      <c r="H5659" t="s">
        <v>23</v>
      </c>
      <c r="I5659" t="s">
        <v>24</v>
      </c>
      <c r="J5659" t="s">
        <v>25</v>
      </c>
      <c r="K5659">
        <v>2470</v>
      </c>
      <c r="L5659" s="4">
        <v>41667.438171296293</v>
      </c>
      <c r="M5659" s="4">
        <v>41660.333333333336</v>
      </c>
      <c r="N5659" s="4">
        <v>41668.070127314815</v>
      </c>
      <c r="O5659">
        <v>12</v>
      </c>
      <c r="P5659">
        <v>13</v>
      </c>
      <c r="Q5659" t="s">
        <v>26</v>
      </c>
      <c r="R5659" t="s">
        <v>27</v>
      </c>
      <c r="S5659" s="3">
        <v>41667</v>
      </c>
      <c r="T5659" t="str">
        <f>IF(kiva_loans__muestra[[#This Row],[loan_amount]]&gt;5000,"Alto","Bajo")</f>
        <v>Bajo</v>
      </c>
      <c r="U5659" s="26" t="str">
        <f>VLOOKUP(kiva_loans__muestra[[#This Row],[country]],Pais!A:B,2,FALSE)</f>
        <v>Asia</v>
      </c>
      <c r="V5659" t="s">
        <v>10719</v>
      </c>
    </row>
    <row r="5660" spans="1:22">
      <c r="A5660">
        <v>662914</v>
      </c>
      <c r="B5660" s="20">
        <v>400</v>
      </c>
      <c r="C5660" s="22">
        <v>400</v>
      </c>
      <c r="D5660" t="s">
        <v>19</v>
      </c>
      <c r="E5660" t="s">
        <v>20</v>
      </c>
      <c r="F5660" t="s">
        <v>10300</v>
      </c>
      <c r="G5660" t="s">
        <v>22</v>
      </c>
      <c r="H5660" t="s">
        <v>23</v>
      </c>
      <c r="I5660" t="s">
        <v>63</v>
      </c>
      <c r="J5660" t="s">
        <v>25</v>
      </c>
      <c r="K5660">
        <v>2450</v>
      </c>
      <c r="L5660" s="4">
        <v>41667.46502314815</v>
      </c>
      <c r="M5660" s="4">
        <v>41648.333333333336</v>
      </c>
      <c r="N5660" s="4">
        <v>41668.788344907407</v>
      </c>
      <c r="O5660">
        <v>14</v>
      </c>
      <c r="P5660">
        <v>16</v>
      </c>
      <c r="Q5660" t="s">
        <v>26</v>
      </c>
      <c r="R5660" t="s">
        <v>43</v>
      </c>
      <c r="S5660" s="3">
        <v>41667</v>
      </c>
      <c r="T5660" t="str">
        <f>IF(kiva_loans__muestra[[#This Row],[loan_amount]]&gt;5000,"Alto","Bajo")</f>
        <v>Bajo</v>
      </c>
      <c r="U5660" s="26" t="str">
        <f>VLOOKUP(kiva_loans__muestra[[#This Row],[country]],Pais!A:B,2,FALSE)</f>
        <v>Asia</v>
      </c>
      <c r="V5660" t="s">
        <v>10719</v>
      </c>
    </row>
    <row r="5661" spans="1:22">
      <c r="A5661">
        <v>662915</v>
      </c>
      <c r="B5661" s="20">
        <v>400</v>
      </c>
      <c r="C5661" s="22">
        <v>400</v>
      </c>
      <c r="D5661" t="s">
        <v>370</v>
      </c>
      <c r="E5661" t="s">
        <v>51</v>
      </c>
      <c r="F5661" t="s">
        <v>10392</v>
      </c>
      <c r="G5661" t="s">
        <v>22</v>
      </c>
      <c r="H5661" t="s">
        <v>23</v>
      </c>
      <c r="I5661" t="s">
        <v>5192</v>
      </c>
      <c r="J5661" t="s">
        <v>25</v>
      </c>
      <c r="K5661">
        <v>2450</v>
      </c>
      <c r="L5661" s="4">
        <v>41667.466435185182</v>
      </c>
      <c r="M5661" s="4">
        <v>41656.333333333336</v>
      </c>
      <c r="N5661" s="4">
        <v>41668.63008101852</v>
      </c>
      <c r="O5661">
        <v>14</v>
      </c>
      <c r="P5661">
        <v>16</v>
      </c>
      <c r="Q5661" t="s">
        <v>26</v>
      </c>
      <c r="R5661" t="s">
        <v>43</v>
      </c>
      <c r="S5661" s="3">
        <v>41667</v>
      </c>
      <c r="T5661" t="str">
        <f>IF(kiva_loans__muestra[[#This Row],[loan_amount]]&gt;5000,"Alto","Bajo")</f>
        <v>Bajo</v>
      </c>
      <c r="U5661" s="26" t="str">
        <f>VLOOKUP(kiva_loans__muestra[[#This Row],[country]],Pais!A:B,2,FALSE)</f>
        <v>Asia</v>
      </c>
      <c r="V5661" t="s">
        <v>10719</v>
      </c>
    </row>
    <row r="5662" spans="1:22">
      <c r="A5662">
        <v>662917</v>
      </c>
      <c r="B5662" s="20">
        <v>400</v>
      </c>
      <c r="C5662" s="22">
        <v>400</v>
      </c>
      <c r="D5662" t="s">
        <v>64</v>
      </c>
      <c r="E5662" t="s">
        <v>65</v>
      </c>
      <c r="F5662" t="s">
        <v>10439</v>
      </c>
      <c r="G5662" t="s">
        <v>22</v>
      </c>
      <c r="H5662" t="s">
        <v>23</v>
      </c>
      <c r="I5662" t="s">
        <v>55</v>
      </c>
      <c r="J5662" t="s">
        <v>25</v>
      </c>
      <c r="K5662">
        <v>2450</v>
      </c>
      <c r="L5662" s="4">
        <v>41667.468101851853</v>
      </c>
      <c r="M5662" s="4">
        <v>41655.333333333336</v>
      </c>
      <c r="N5662" s="4">
        <v>41670.074560185189</v>
      </c>
      <c r="O5662">
        <v>14</v>
      </c>
      <c r="P5662">
        <v>15</v>
      </c>
      <c r="Q5662" t="s">
        <v>26</v>
      </c>
      <c r="R5662" t="s">
        <v>43</v>
      </c>
      <c r="S5662" s="3">
        <v>41667</v>
      </c>
      <c r="T5662" t="str">
        <f>IF(kiva_loans__muestra[[#This Row],[loan_amount]]&gt;5000,"Alto","Bajo")</f>
        <v>Bajo</v>
      </c>
      <c r="U5662" s="26" t="str">
        <f>VLOOKUP(kiva_loans__muestra[[#This Row],[country]],Pais!A:B,2,FALSE)</f>
        <v>Asia</v>
      </c>
      <c r="V5662" t="s">
        <v>10719</v>
      </c>
    </row>
    <row r="5663" spans="1:22">
      <c r="A5663">
        <v>662922</v>
      </c>
      <c r="B5663" s="20">
        <v>400</v>
      </c>
      <c r="C5663" s="22">
        <v>400</v>
      </c>
      <c r="D5663" t="s">
        <v>67</v>
      </c>
      <c r="E5663" t="s">
        <v>68</v>
      </c>
      <c r="F5663" t="s">
        <v>10288</v>
      </c>
      <c r="G5663" t="s">
        <v>22</v>
      </c>
      <c r="H5663" t="s">
        <v>23</v>
      </c>
      <c r="I5663" t="s">
        <v>24</v>
      </c>
      <c r="J5663" t="s">
        <v>25</v>
      </c>
      <c r="K5663">
        <v>2450</v>
      </c>
      <c r="L5663" s="4">
        <v>41667.47278935185</v>
      </c>
      <c r="M5663" s="4">
        <v>41661.333333333336</v>
      </c>
      <c r="N5663" s="4">
        <v>41669.982094907406</v>
      </c>
      <c r="O5663">
        <v>14</v>
      </c>
      <c r="P5663">
        <v>13</v>
      </c>
      <c r="Q5663" t="s">
        <v>134</v>
      </c>
      <c r="R5663" t="s">
        <v>43</v>
      </c>
      <c r="S5663" s="3">
        <v>41667</v>
      </c>
      <c r="T5663" t="str">
        <f>IF(kiva_loans__muestra[[#This Row],[loan_amount]]&gt;5000,"Alto","Bajo")</f>
        <v>Bajo</v>
      </c>
      <c r="U5663" s="26" t="str">
        <f>VLOOKUP(kiva_loans__muestra[[#This Row],[country]],Pais!A:B,2,FALSE)</f>
        <v>Asia</v>
      </c>
      <c r="V5663" t="s">
        <v>10720</v>
      </c>
    </row>
    <row r="5664" spans="1:22">
      <c r="A5664">
        <v>662927</v>
      </c>
      <c r="B5664" s="20">
        <v>475</v>
      </c>
      <c r="C5664" s="22">
        <v>475</v>
      </c>
      <c r="D5664" t="s">
        <v>40</v>
      </c>
      <c r="E5664" t="s">
        <v>20</v>
      </c>
      <c r="F5664" t="s">
        <v>10250</v>
      </c>
      <c r="G5664" t="s">
        <v>22</v>
      </c>
      <c r="H5664" t="s">
        <v>23</v>
      </c>
      <c r="I5664" t="s">
        <v>2751</v>
      </c>
      <c r="J5664" t="s">
        <v>25</v>
      </c>
      <c r="K5664">
        <v>2450</v>
      </c>
      <c r="L5664" s="4">
        <v>41667.475381944445</v>
      </c>
      <c r="M5664" s="4">
        <v>41656.333333333336</v>
      </c>
      <c r="N5664" s="4">
        <v>41668.715555555558</v>
      </c>
      <c r="O5664">
        <v>14</v>
      </c>
      <c r="P5664">
        <v>19</v>
      </c>
      <c r="Q5664" t="s">
        <v>26</v>
      </c>
      <c r="R5664" t="s">
        <v>43</v>
      </c>
      <c r="S5664" s="3">
        <v>41667</v>
      </c>
      <c r="T5664" t="str">
        <f>IF(kiva_loans__muestra[[#This Row],[loan_amount]]&gt;5000,"Alto","Bajo")</f>
        <v>Bajo</v>
      </c>
      <c r="U5664" s="26" t="str">
        <f>VLOOKUP(kiva_loans__muestra[[#This Row],[country]],Pais!A:B,2,FALSE)</f>
        <v>Asia</v>
      </c>
      <c r="V5664" t="s">
        <v>10719</v>
      </c>
    </row>
    <row r="5665" spans="1:22">
      <c r="A5665">
        <v>662928</v>
      </c>
      <c r="B5665" s="20">
        <v>575</v>
      </c>
      <c r="C5665" s="22">
        <v>575</v>
      </c>
      <c r="D5665" t="s">
        <v>64</v>
      </c>
      <c r="E5665" t="s">
        <v>65</v>
      </c>
      <c r="F5665" t="s">
        <v>6932</v>
      </c>
      <c r="G5665" t="s">
        <v>22</v>
      </c>
      <c r="H5665" t="s">
        <v>23</v>
      </c>
      <c r="I5665" t="s">
        <v>3440</v>
      </c>
      <c r="J5665" t="s">
        <v>25</v>
      </c>
      <c r="K5665">
        <v>2450</v>
      </c>
      <c r="L5665" s="4">
        <v>41667.476655092592</v>
      </c>
      <c r="M5665" s="4">
        <v>41656.333333333336</v>
      </c>
      <c r="N5665" s="4">
        <v>41678.463009259256</v>
      </c>
      <c r="O5665">
        <v>14</v>
      </c>
      <c r="P5665">
        <v>22</v>
      </c>
      <c r="Q5665" t="s">
        <v>134</v>
      </c>
      <c r="R5665" t="s">
        <v>43</v>
      </c>
      <c r="S5665" s="3">
        <v>41667</v>
      </c>
      <c r="T5665" t="str">
        <f>IF(kiva_loans__muestra[[#This Row],[loan_amount]]&gt;5000,"Alto","Bajo")</f>
        <v>Bajo</v>
      </c>
      <c r="U5665" s="26" t="str">
        <f>VLOOKUP(kiva_loans__muestra[[#This Row],[country]],Pais!A:B,2,FALSE)</f>
        <v>Asia</v>
      </c>
      <c r="V5665" t="s">
        <v>10720</v>
      </c>
    </row>
    <row r="5666" spans="1:22">
      <c r="A5666">
        <v>662933</v>
      </c>
      <c r="B5666" s="20">
        <v>400</v>
      </c>
      <c r="C5666" s="22">
        <v>400</v>
      </c>
      <c r="D5666" t="s">
        <v>38</v>
      </c>
      <c r="E5666" t="s">
        <v>38</v>
      </c>
      <c r="F5666" t="s">
        <v>10391</v>
      </c>
      <c r="G5666" t="s">
        <v>22</v>
      </c>
      <c r="H5666" t="s">
        <v>23</v>
      </c>
      <c r="I5666" t="s">
        <v>2455</v>
      </c>
      <c r="J5666" t="s">
        <v>25</v>
      </c>
      <c r="K5666">
        <v>2450</v>
      </c>
      <c r="L5666" s="4">
        <v>41667.48033564815</v>
      </c>
      <c r="M5666" s="4">
        <v>41662.333333333336</v>
      </c>
      <c r="N5666" s="4">
        <v>41668.617951388886</v>
      </c>
      <c r="O5666">
        <v>14</v>
      </c>
      <c r="P5666">
        <v>13</v>
      </c>
      <c r="Q5666" t="s">
        <v>134</v>
      </c>
      <c r="R5666" t="s">
        <v>43</v>
      </c>
      <c r="S5666" s="3">
        <v>41667</v>
      </c>
      <c r="T5666" t="str">
        <f>IF(kiva_loans__muestra[[#This Row],[loan_amount]]&gt;5000,"Alto","Bajo")</f>
        <v>Bajo</v>
      </c>
      <c r="U5666" s="26" t="str">
        <f>VLOOKUP(kiva_loans__muestra[[#This Row],[country]],Pais!A:B,2,FALSE)</f>
        <v>Asia</v>
      </c>
      <c r="V5666" t="s">
        <v>10720</v>
      </c>
    </row>
    <row r="5667" spans="1:22">
      <c r="A5667">
        <v>662934</v>
      </c>
      <c r="B5667" s="20">
        <v>400</v>
      </c>
      <c r="C5667" s="22">
        <v>400</v>
      </c>
      <c r="D5667" t="s">
        <v>28</v>
      </c>
      <c r="E5667" t="s">
        <v>29</v>
      </c>
      <c r="F5667" t="s">
        <v>7111</v>
      </c>
      <c r="G5667" t="s">
        <v>22</v>
      </c>
      <c r="H5667" t="s">
        <v>23</v>
      </c>
      <c r="I5667" t="s">
        <v>2455</v>
      </c>
      <c r="J5667" t="s">
        <v>25</v>
      </c>
      <c r="K5667">
        <v>2450</v>
      </c>
      <c r="L5667" s="4">
        <v>41667.481770833336</v>
      </c>
      <c r="M5667" s="4">
        <v>41639.333333333336</v>
      </c>
      <c r="N5667" s="4">
        <v>41670.562962962962</v>
      </c>
      <c r="O5667">
        <v>14</v>
      </c>
      <c r="P5667">
        <v>16</v>
      </c>
      <c r="Q5667" t="s">
        <v>26</v>
      </c>
      <c r="R5667" t="s">
        <v>43</v>
      </c>
      <c r="S5667" s="3">
        <v>41667</v>
      </c>
      <c r="T5667" t="str">
        <f>IF(kiva_loans__muestra[[#This Row],[loan_amount]]&gt;5000,"Alto","Bajo")</f>
        <v>Bajo</v>
      </c>
      <c r="U5667" s="26" t="str">
        <f>VLOOKUP(kiva_loans__muestra[[#This Row],[country]],Pais!A:B,2,FALSE)</f>
        <v>Asia</v>
      </c>
      <c r="V5667" t="s">
        <v>10719</v>
      </c>
    </row>
    <row r="5668" spans="1:22">
      <c r="A5668">
        <v>662940</v>
      </c>
      <c r="B5668" s="20">
        <v>400</v>
      </c>
      <c r="C5668" s="22">
        <v>400</v>
      </c>
      <c r="D5668" t="s">
        <v>44</v>
      </c>
      <c r="E5668" t="s">
        <v>44</v>
      </c>
      <c r="F5668" t="s">
        <v>7205</v>
      </c>
      <c r="G5668" t="s">
        <v>22</v>
      </c>
      <c r="H5668" t="s">
        <v>23</v>
      </c>
      <c r="I5668" t="s">
        <v>2169</v>
      </c>
      <c r="J5668" t="s">
        <v>25</v>
      </c>
      <c r="K5668">
        <v>2450</v>
      </c>
      <c r="L5668" s="4">
        <v>41667.485694444447</v>
      </c>
      <c r="M5668" s="4">
        <v>41661.333333333336</v>
      </c>
      <c r="N5668" s="4">
        <v>41668.728645833333</v>
      </c>
      <c r="O5668">
        <v>14</v>
      </c>
      <c r="P5668">
        <v>14</v>
      </c>
      <c r="Q5668" t="s">
        <v>26</v>
      </c>
      <c r="R5668" t="s">
        <v>43</v>
      </c>
      <c r="S5668" s="3">
        <v>41667</v>
      </c>
      <c r="T5668" t="str">
        <f>IF(kiva_loans__muestra[[#This Row],[loan_amount]]&gt;5000,"Alto","Bajo")</f>
        <v>Bajo</v>
      </c>
      <c r="U5668" s="26" t="str">
        <f>VLOOKUP(kiva_loans__muestra[[#This Row],[country]],Pais!A:B,2,FALSE)</f>
        <v>Asia</v>
      </c>
      <c r="V5668" t="s">
        <v>10719</v>
      </c>
    </row>
    <row r="5669" spans="1:22">
      <c r="A5669">
        <v>662943</v>
      </c>
      <c r="B5669" s="20">
        <v>400</v>
      </c>
      <c r="C5669" s="22">
        <v>400</v>
      </c>
      <c r="D5669" t="s">
        <v>64</v>
      </c>
      <c r="E5669" t="s">
        <v>65</v>
      </c>
      <c r="F5669" t="s">
        <v>6932</v>
      </c>
      <c r="G5669" t="s">
        <v>22</v>
      </c>
      <c r="H5669" t="s">
        <v>23</v>
      </c>
      <c r="I5669" t="s">
        <v>6933</v>
      </c>
      <c r="J5669" t="s">
        <v>25</v>
      </c>
      <c r="K5669">
        <v>2450</v>
      </c>
      <c r="L5669" s="4">
        <v>41667.487754629627</v>
      </c>
      <c r="M5669" s="4">
        <v>41661.333333333336</v>
      </c>
      <c r="N5669" s="4">
        <v>41669.165023148147</v>
      </c>
      <c r="O5669">
        <v>14</v>
      </c>
      <c r="P5669">
        <v>16</v>
      </c>
      <c r="Q5669" t="s">
        <v>134</v>
      </c>
      <c r="R5669" t="s">
        <v>43</v>
      </c>
      <c r="S5669" s="3">
        <v>41667</v>
      </c>
      <c r="T5669" t="str">
        <f>IF(kiva_loans__muestra[[#This Row],[loan_amount]]&gt;5000,"Alto","Bajo")</f>
        <v>Bajo</v>
      </c>
      <c r="U5669" s="26" t="str">
        <f>VLOOKUP(kiva_loans__muestra[[#This Row],[country]],Pais!A:B,2,FALSE)</f>
        <v>Asia</v>
      </c>
      <c r="V5669" t="s">
        <v>10720</v>
      </c>
    </row>
    <row r="5670" spans="1:22">
      <c r="A5670">
        <v>653207</v>
      </c>
      <c r="B5670" s="20">
        <v>3000</v>
      </c>
      <c r="C5670" s="22">
        <v>3000</v>
      </c>
      <c r="D5670" t="s">
        <v>91</v>
      </c>
      <c r="E5670" t="s">
        <v>91</v>
      </c>
      <c r="F5670" t="s">
        <v>222</v>
      </c>
      <c r="G5670" t="s">
        <v>219</v>
      </c>
      <c r="H5670" t="s">
        <v>220</v>
      </c>
      <c r="I5670" t="s">
        <v>223</v>
      </c>
      <c r="J5670" t="s">
        <v>133</v>
      </c>
      <c r="K5670">
        <v>1220</v>
      </c>
      <c r="L5670" s="4">
        <v>41641.33289351852</v>
      </c>
      <c r="M5670" s="4">
        <v>41630.333333333336</v>
      </c>
      <c r="N5670" s="4">
        <v>41669.657256944447</v>
      </c>
      <c r="O5670">
        <v>39</v>
      </c>
      <c r="P5670">
        <v>98</v>
      </c>
      <c r="Q5670" t="s">
        <v>26</v>
      </c>
      <c r="R5670" t="s">
        <v>43</v>
      </c>
      <c r="S5670" s="3">
        <v>41641</v>
      </c>
      <c r="T5670" t="str">
        <f>IF(kiva_loans__muestra[[#This Row],[loan_amount]]&gt;5000,"Alto","Bajo")</f>
        <v>Bajo</v>
      </c>
      <c r="U5670" s="26" t="str">
        <f>VLOOKUP(kiva_loans__muestra[[#This Row],[country]],Pais!A:B,2,FALSE)</f>
        <v>Asia</v>
      </c>
      <c r="V5670" t="s">
        <v>10719</v>
      </c>
    </row>
    <row r="5671" spans="1:22">
      <c r="A5671">
        <v>653216</v>
      </c>
      <c r="B5671" s="20">
        <v>2000</v>
      </c>
      <c r="C5671" s="22">
        <v>2000</v>
      </c>
      <c r="D5671" t="s">
        <v>178</v>
      </c>
      <c r="E5671" t="s">
        <v>179</v>
      </c>
      <c r="F5671" t="s">
        <v>218</v>
      </c>
      <c r="G5671" t="s">
        <v>219</v>
      </c>
      <c r="H5671" t="s">
        <v>220</v>
      </c>
      <c r="I5671" t="s">
        <v>221</v>
      </c>
      <c r="J5671" t="s">
        <v>133</v>
      </c>
      <c r="K5671">
        <v>1220</v>
      </c>
      <c r="L5671" s="4">
        <v>41641.34578703704</v>
      </c>
      <c r="M5671" s="4">
        <v>41630.333333333336</v>
      </c>
      <c r="N5671" s="4">
        <v>41669.427314814813</v>
      </c>
      <c r="O5671">
        <v>39</v>
      </c>
      <c r="P5671">
        <v>62</v>
      </c>
      <c r="Q5671" t="s">
        <v>26</v>
      </c>
      <c r="R5671" t="s">
        <v>43</v>
      </c>
      <c r="S5671" s="3">
        <v>41641</v>
      </c>
      <c r="T5671" t="str">
        <f>IF(kiva_loans__muestra[[#This Row],[loan_amount]]&gt;5000,"Alto","Bajo")</f>
        <v>Bajo</v>
      </c>
      <c r="U5671" s="26" t="str">
        <f>VLOOKUP(kiva_loans__muestra[[#This Row],[country]],Pais!A:B,2,FALSE)</f>
        <v>Asia</v>
      </c>
      <c r="V5671" t="s">
        <v>10719</v>
      </c>
    </row>
    <row r="5672" spans="1:22">
      <c r="A5672">
        <v>653231</v>
      </c>
      <c r="B5672" s="20">
        <v>3000</v>
      </c>
      <c r="C5672" s="22">
        <v>3000</v>
      </c>
      <c r="D5672" t="s">
        <v>178</v>
      </c>
      <c r="E5672" t="s">
        <v>179</v>
      </c>
      <c r="F5672" t="s">
        <v>414</v>
      </c>
      <c r="G5672" t="s">
        <v>219</v>
      </c>
      <c r="H5672" t="s">
        <v>220</v>
      </c>
      <c r="I5672" t="s">
        <v>223</v>
      </c>
      <c r="J5672" t="s">
        <v>133</v>
      </c>
      <c r="K5672">
        <v>1220</v>
      </c>
      <c r="L5672" s="4">
        <v>41641.365578703706</v>
      </c>
      <c r="M5672" s="4">
        <v>41630.333333333336</v>
      </c>
      <c r="N5672" s="4">
        <v>41669.858935185184</v>
      </c>
      <c r="O5672">
        <v>39</v>
      </c>
      <c r="P5672">
        <v>111</v>
      </c>
      <c r="Q5672" t="s">
        <v>134</v>
      </c>
      <c r="R5672" t="s">
        <v>43</v>
      </c>
      <c r="S5672" s="3">
        <v>41641</v>
      </c>
      <c r="T5672" t="str">
        <f>IF(kiva_loans__muestra[[#This Row],[loan_amount]]&gt;5000,"Alto","Bajo")</f>
        <v>Bajo</v>
      </c>
      <c r="U5672" s="26" t="str">
        <f>VLOOKUP(kiva_loans__muestra[[#This Row],[country]],Pais!A:B,2,FALSE)</f>
        <v>Asia</v>
      </c>
      <c r="V5672" t="s">
        <v>10720</v>
      </c>
    </row>
    <row r="5673" spans="1:22">
      <c r="A5673">
        <v>653240</v>
      </c>
      <c r="B5673" s="20">
        <v>1000</v>
      </c>
      <c r="C5673" s="22">
        <v>1000</v>
      </c>
      <c r="D5673" t="s">
        <v>77</v>
      </c>
      <c r="E5673" t="s">
        <v>44</v>
      </c>
      <c r="F5673" t="s">
        <v>614</v>
      </c>
      <c r="G5673" t="s">
        <v>219</v>
      </c>
      <c r="H5673" t="s">
        <v>220</v>
      </c>
      <c r="I5673" t="s">
        <v>300</v>
      </c>
      <c r="J5673" t="s">
        <v>133</v>
      </c>
      <c r="K5673">
        <v>1220</v>
      </c>
      <c r="L5673" s="4">
        <v>41641.37939814815</v>
      </c>
      <c r="M5673" s="4">
        <v>41630.333333333336</v>
      </c>
      <c r="N5673" s="4">
        <v>41658.761238425926</v>
      </c>
      <c r="O5673">
        <v>27</v>
      </c>
      <c r="P5673">
        <v>34</v>
      </c>
      <c r="Q5673" t="s">
        <v>26</v>
      </c>
      <c r="R5673" t="s">
        <v>43</v>
      </c>
      <c r="S5673" s="3">
        <v>41641</v>
      </c>
      <c r="T5673" t="str">
        <f>IF(kiva_loans__muestra[[#This Row],[loan_amount]]&gt;5000,"Alto","Bajo")</f>
        <v>Bajo</v>
      </c>
      <c r="U5673" s="26" t="str">
        <f>VLOOKUP(kiva_loans__muestra[[#This Row],[country]],Pais!A:B,2,FALSE)</f>
        <v>Asia</v>
      </c>
      <c r="V5673" t="s">
        <v>10719</v>
      </c>
    </row>
    <row r="5674" spans="1:22">
      <c r="A5674">
        <v>653248</v>
      </c>
      <c r="B5674" s="20">
        <v>1300</v>
      </c>
      <c r="C5674" s="22">
        <v>1300</v>
      </c>
      <c r="D5674" t="s">
        <v>298</v>
      </c>
      <c r="E5674" t="s">
        <v>65</v>
      </c>
      <c r="F5674" t="s">
        <v>299</v>
      </c>
      <c r="G5674" t="s">
        <v>219</v>
      </c>
      <c r="H5674" t="s">
        <v>220</v>
      </c>
      <c r="I5674" t="s">
        <v>300</v>
      </c>
      <c r="J5674" t="s">
        <v>133</v>
      </c>
      <c r="K5674">
        <v>1220</v>
      </c>
      <c r="L5674" s="4">
        <v>41641.389953703707</v>
      </c>
      <c r="M5674" s="4">
        <v>41631.333333333336</v>
      </c>
      <c r="N5674" s="4">
        <v>41669.201747685183</v>
      </c>
      <c r="O5674">
        <v>27</v>
      </c>
      <c r="P5674">
        <v>38</v>
      </c>
      <c r="Q5674" t="s">
        <v>26</v>
      </c>
      <c r="R5674" t="s">
        <v>43</v>
      </c>
      <c r="S5674" s="3">
        <v>41641</v>
      </c>
      <c r="T5674" t="str">
        <f>IF(kiva_loans__muestra[[#This Row],[loan_amount]]&gt;5000,"Alto","Bajo")</f>
        <v>Bajo</v>
      </c>
      <c r="U5674" s="26" t="str">
        <f>VLOOKUP(kiva_loans__muestra[[#This Row],[country]],Pais!A:B,2,FALSE)</f>
        <v>Asia</v>
      </c>
      <c r="V5674" t="s">
        <v>10719</v>
      </c>
    </row>
    <row r="5675" spans="1:22">
      <c r="A5675">
        <v>653251</v>
      </c>
      <c r="B5675" s="20">
        <v>1850</v>
      </c>
      <c r="C5675" s="22">
        <v>1850</v>
      </c>
      <c r="D5675" t="s">
        <v>53</v>
      </c>
      <c r="E5675" t="s">
        <v>44</v>
      </c>
      <c r="F5675" t="s">
        <v>499</v>
      </c>
      <c r="G5675" t="s">
        <v>219</v>
      </c>
      <c r="H5675" t="s">
        <v>220</v>
      </c>
      <c r="I5675" t="s">
        <v>300</v>
      </c>
      <c r="J5675" t="s">
        <v>133</v>
      </c>
      <c r="K5675">
        <v>1220</v>
      </c>
      <c r="L5675" s="4">
        <v>41641.395486111112</v>
      </c>
      <c r="M5675" s="4">
        <v>41632.333333333336</v>
      </c>
      <c r="N5675" s="4">
        <v>41643.728055555555</v>
      </c>
      <c r="O5675">
        <v>39</v>
      </c>
      <c r="P5675">
        <v>48</v>
      </c>
      <c r="Q5675" t="s">
        <v>26</v>
      </c>
      <c r="R5675" t="s">
        <v>43</v>
      </c>
      <c r="S5675" s="3">
        <v>41641</v>
      </c>
      <c r="T5675" t="str">
        <f>IF(kiva_loans__muestra[[#This Row],[loan_amount]]&gt;5000,"Alto","Bajo")</f>
        <v>Bajo</v>
      </c>
      <c r="U5675" s="26" t="str">
        <f>VLOOKUP(kiva_loans__muestra[[#This Row],[country]],Pais!A:B,2,FALSE)</f>
        <v>Asia</v>
      </c>
      <c r="V5675" t="s">
        <v>10719</v>
      </c>
    </row>
    <row r="5676" spans="1:22">
      <c r="A5676">
        <v>653255</v>
      </c>
      <c r="B5676" s="20">
        <v>2500</v>
      </c>
      <c r="C5676" s="22">
        <v>2500</v>
      </c>
      <c r="D5676" t="s">
        <v>53</v>
      </c>
      <c r="E5676" t="s">
        <v>44</v>
      </c>
      <c r="F5676" t="s">
        <v>437</v>
      </c>
      <c r="G5676" t="s">
        <v>219</v>
      </c>
      <c r="H5676" t="s">
        <v>220</v>
      </c>
      <c r="I5676" t="s">
        <v>438</v>
      </c>
      <c r="J5676" t="s">
        <v>133</v>
      </c>
      <c r="K5676">
        <v>1220</v>
      </c>
      <c r="L5676" s="4">
        <v>41641.405578703707</v>
      </c>
      <c r="M5676" s="4">
        <v>41632.333333333336</v>
      </c>
      <c r="N5676" s="4">
        <v>41654.02783564815</v>
      </c>
      <c r="O5676">
        <v>39</v>
      </c>
      <c r="P5676">
        <v>83</v>
      </c>
      <c r="Q5676" t="s">
        <v>134</v>
      </c>
      <c r="R5676" t="s">
        <v>43</v>
      </c>
      <c r="S5676" s="3">
        <v>41641</v>
      </c>
      <c r="T5676" t="str">
        <f>IF(kiva_loans__muestra[[#This Row],[loan_amount]]&gt;5000,"Alto","Bajo")</f>
        <v>Bajo</v>
      </c>
      <c r="U5676" s="26" t="str">
        <f>VLOOKUP(kiva_loans__muestra[[#This Row],[country]],Pais!A:B,2,FALSE)</f>
        <v>Asia</v>
      </c>
      <c r="V5676" t="s">
        <v>10720</v>
      </c>
    </row>
    <row r="5677" spans="1:22">
      <c r="A5677">
        <v>653261</v>
      </c>
      <c r="B5677" s="20">
        <v>4275</v>
      </c>
      <c r="C5677" s="22">
        <v>5000</v>
      </c>
      <c r="D5677" t="s">
        <v>178</v>
      </c>
      <c r="E5677" t="s">
        <v>179</v>
      </c>
      <c r="F5677" t="s">
        <v>234</v>
      </c>
      <c r="G5677" t="s">
        <v>219</v>
      </c>
      <c r="H5677" t="s">
        <v>220</v>
      </c>
      <c r="I5677" t="s">
        <v>235</v>
      </c>
      <c r="J5677" t="s">
        <v>133</v>
      </c>
      <c r="K5677">
        <v>1220</v>
      </c>
      <c r="L5677" s="4">
        <v>41641.412326388891</v>
      </c>
      <c r="M5677" s="4">
        <v>41632.333333333336</v>
      </c>
      <c r="N5677" s="4"/>
      <c r="O5677">
        <v>39</v>
      </c>
      <c r="P5677">
        <v>58</v>
      </c>
      <c r="Q5677" t="s">
        <v>26</v>
      </c>
      <c r="R5677" t="s">
        <v>43</v>
      </c>
      <c r="S5677" s="3">
        <v>41641</v>
      </c>
      <c r="T5677" t="str">
        <f>IF(kiva_loans__muestra[[#This Row],[loan_amount]]&gt;5000,"Alto","Bajo")</f>
        <v>Bajo</v>
      </c>
      <c r="U5677" s="26" t="str">
        <f>VLOOKUP(kiva_loans__muestra[[#This Row],[country]],Pais!A:B,2,FALSE)</f>
        <v>Asia</v>
      </c>
      <c r="V5677" t="s">
        <v>10719</v>
      </c>
    </row>
    <row r="5678" spans="1:22">
      <c r="A5678">
        <v>653263</v>
      </c>
      <c r="B5678" s="20">
        <v>1300</v>
      </c>
      <c r="C5678" s="22">
        <v>3000</v>
      </c>
      <c r="D5678" t="s">
        <v>68</v>
      </c>
      <c r="E5678" t="s">
        <v>68</v>
      </c>
      <c r="F5678" t="s">
        <v>543</v>
      </c>
      <c r="G5678" t="s">
        <v>219</v>
      </c>
      <c r="H5678" t="s">
        <v>220</v>
      </c>
      <c r="I5678" t="s">
        <v>235</v>
      </c>
      <c r="J5678" t="s">
        <v>133</v>
      </c>
      <c r="K5678">
        <v>1220</v>
      </c>
      <c r="L5678" s="4">
        <v>41641.418958333335</v>
      </c>
      <c r="M5678" s="4">
        <v>41632.333333333336</v>
      </c>
      <c r="N5678" s="4"/>
      <c r="O5678">
        <v>27</v>
      </c>
      <c r="P5678">
        <v>35</v>
      </c>
      <c r="Q5678" t="s">
        <v>26</v>
      </c>
      <c r="R5678" t="s">
        <v>43</v>
      </c>
      <c r="S5678" s="3">
        <v>41641</v>
      </c>
      <c r="T5678" t="str">
        <f>IF(kiva_loans__muestra[[#This Row],[loan_amount]]&gt;5000,"Alto","Bajo")</f>
        <v>Bajo</v>
      </c>
      <c r="U5678" s="26" t="str">
        <f>VLOOKUP(kiva_loans__muestra[[#This Row],[country]],Pais!A:B,2,FALSE)</f>
        <v>Asia</v>
      </c>
      <c r="V5678" t="s">
        <v>10719</v>
      </c>
    </row>
    <row r="5679" spans="1:22">
      <c r="A5679">
        <v>653267</v>
      </c>
      <c r="B5679" s="20">
        <v>1000</v>
      </c>
      <c r="C5679" s="22">
        <v>1000</v>
      </c>
      <c r="D5679" t="s">
        <v>53</v>
      </c>
      <c r="E5679" t="s">
        <v>44</v>
      </c>
      <c r="F5679" t="s">
        <v>542</v>
      </c>
      <c r="G5679" t="s">
        <v>219</v>
      </c>
      <c r="H5679" t="s">
        <v>220</v>
      </c>
      <c r="I5679" t="s">
        <v>300</v>
      </c>
      <c r="J5679" t="s">
        <v>133</v>
      </c>
      <c r="K5679">
        <v>1220</v>
      </c>
      <c r="L5679" s="4">
        <v>41641.427303240744</v>
      </c>
      <c r="M5679" s="4">
        <v>41632.333333333336</v>
      </c>
      <c r="N5679" s="4">
        <v>41661.091261574074</v>
      </c>
      <c r="O5679">
        <v>27</v>
      </c>
      <c r="P5679">
        <v>40</v>
      </c>
      <c r="Q5679" t="s">
        <v>26</v>
      </c>
      <c r="R5679" t="s">
        <v>43</v>
      </c>
      <c r="S5679" s="3">
        <v>41641</v>
      </c>
      <c r="T5679" t="str">
        <f>IF(kiva_loans__muestra[[#This Row],[loan_amount]]&gt;5000,"Alto","Bajo")</f>
        <v>Bajo</v>
      </c>
      <c r="U5679" s="26" t="str">
        <f>VLOOKUP(kiva_loans__muestra[[#This Row],[country]],Pais!A:B,2,FALSE)</f>
        <v>Asia</v>
      </c>
      <c r="V5679" t="s">
        <v>10719</v>
      </c>
    </row>
    <row r="5680" spans="1:22">
      <c r="A5680">
        <v>653312</v>
      </c>
      <c r="B5680" s="20">
        <v>1500</v>
      </c>
      <c r="C5680" s="22">
        <v>1500</v>
      </c>
      <c r="D5680" t="s">
        <v>386</v>
      </c>
      <c r="E5680" t="s">
        <v>44</v>
      </c>
      <c r="F5680" t="s">
        <v>387</v>
      </c>
      <c r="G5680" t="s">
        <v>219</v>
      </c>
      <c r="H5680" t="s">
        <v>220</v>
      </c>
      <c r="I5680" t="s">
        <v>221</v>
      </c>
      <c r="J5680" t="s">
        <v>133</v>
      </c>
      <c r="K5680">
        <v>1220</v>
      </c>
      <c r="L5680" s="4">
        <v>41641.506782407407</v>
      </c>
      <c r="M5680" s="4">
        <v>41632.333333333336</v>
      </c>
      <c r="N5680" s="4">
        <v>41657.425150462965</v>
      </c>
      <c r="O5680">
        <v>27</v>
      </c>
      <c r="P5680">
        <v>54</v>
      </c>
      <c r="Q5680" t="s">
        <v>26</v>
      </c>
      <c r="R5680" t="s">
        <v>43</v>
      </c>
      <c r="S5680" s="3">
        <v>41641</v>
      </c>
      <c r="T5680" t="str">
        <f>IF(kiva_loans__muestra[[#This Row],[loan_amount]]&gt;5000,"Alto","Bajo")</f>
        <v>Bajo</v>
      </c>
      <c r="U5680" s="26" t="str">
        <f>VLOOKUP(kiva_loans__muestra[[#This Row],[country]],Pais!A:B,2,FALSE)</f>
        <v>Asia</v>
      </c>
      <c r="V5680" t="s">
        <v>10719</v>
      </c>
    </row>
    <row r="5681" spans="1:22">
      <c r="A5681">
        <v>653875</v>
      </c>
      <c r="B5681" s="20">
        <v>700</v>
      </c>
      <c r="C5681" s="22">
        <v>700</v>
      </c>
      <c r="D5681" t="s">
        <v>837</v>
      </c>
      <c r="E5681" t="s">
        <v>44</v>
      </c>
      <c r="F5681" t="s">
        <v>1108</v>
      </c>
      <c r="G5681" t="s">
        <v>219</v>
      </c>
      <c r="H5681" t="s">
        <v>220</v>
      </c>
      <c r="I5681" t="s">
        <v>1109</v>
      </c>
      <c r="J5681" t="s">
        <v>133</v>
      </c>
      <c r="K5681">
        <v>800</v>
      </c>
      <c r="L5681" s="4">
        <v>41643.885694444441</v>
      </c>
      <c r="M5681" s="4">
        <v>41613.333333333336</v>
      </c>
      <c r="N5681" s="4">
        <v>41656.816458333335</v>
      </c>
      <c r="O5681">
        <v>21</v>
      </c>
      <c r="P5681">
        <v>27</v>
      </c>
      <c r="Q5681" t="s">
        <v>134</v>
      </c>
      <c r="R5681" t="s">
        <v>43</v>
      </c>
      <c r="S5681" s="3">
        <v>41643</v>
      </c>
      <c r="T5681" t="str">
        <f>IF(kiva_loans__muestra[[#This Row],[loan_amount]]&gt;5000,"Alto","Bajo")</f>
        <v>Bajo</v>
      </c>
      <c r="U5681" s="26" t="str">
        <f>VLOOKUP(kiva_loans__muestra[[#This Row],[country]],Pais!A:B,2,FALSE)</f>
        <v>Asia</v>
      </c>
      <c r="V5681" t="s">
        <v>10720</v>
      </c>
    </row>
    <row r="5682" spans="1:22">
      <c r="A5682">
        <v>654831</v>
      </c>
      <c r="B5682" s="20">
        <v>1000</v>
      </c>
      <c r="C5682" s="22">
        <v>1000</v>
      </c>
      <c r="D5682" t="s">
        <v>1877</v>
      </c>
      <c r="E5682" t="s">
        <v>44</v>
      </c>
      <c r="F5682" t="s">
        <v>1878</v>
      </c>
      <c r="G5682" t="s">
        <v>219</v>
      </c>
      <c r="H5682" t="s">
        <v>220</v>
      </c>
      <c r="I5682" t="s">
        <v>1879</v>
      </c>
      <c r="J5682" t="s">
        <v>133</v>
      </c>
      <c r="K5682">
        <v>800</v>
      </c>
      <c r="L5682" s="4">
        <v>41646.825914351852</v>
      </c>
      <c r="M5682" s="4">
        <v>41617.333333333336</v>
      </c>
      <c r="N5682" s="4">
        <v>41657.962847222225</v>
      </c>
      <c r="O5682">
        <v>28</v>
      </c>
      <c r="P5682">
        <v>34</v>
      </c>
      <c r="Q5682" t="s">
        <v>26</v>
      </c>
      <c r="R5682" t="s">
        <v>43</v>
      </c>
      <c r="S5682" s="3">
        <v>41646</v>
      </c>
      <c r="T5682" t="str">
        <f>IF(kiva_loans__muestra[[#This Row],[loan_amount]]&gt;5000,"Alto","Bajo")</f>
        <v>Bajo</v>
      </c>
      <c r="U5682" s="26" t="str">
        <f>VLOOKUP(kiva_loans__muestra[[#This Row],[country]],Pais!A:B,2,FALSE)</f>
        <v>Asia</v>
      </c>
      <c r="V5682" t="s">
        <v>10719</v>
      </c>
    </row>
    <row r="5683" spans="1:22">
      <c r="A5683">
        <v>654839</v>
      </c>
      <c r="B5683" s="20">
        <v>800</v>
      </c>
      <c r="C5683" s="22">
        <v>800</v>
      </c>
      <c r="D5683" t="s">
        <v>2174</v>
      </c>
      <c r="E5683" t="s">
        <v>110</v>
      </c>
      <c r="F5683" t="s">
        <v>2175</v>
      </c>
      <c r="G5683" t="s">
        <v>219</v>
      </c>
      <c r="H5683" t="s">
        <v>220</v>
      </c>
      <c r="I5683" t="s">
        <v>1879</v>
      </c>
      <c r="J5683" t="s">
        <v>133</v>
      </c>
      <c r="K5683">
        <v>800</v>
      </c>
      <c r="L5683" s="4">
        <v>41646.839074074072</v>
      </c>
      <c r="M5683" s="4">
        <v>41617.333333333336</v>
      </c>
      <c r="N5683" s="4">
        <v>41647.348182870373</v>
      </c>
      <c r="O5683">
        <v>26</v>
      </c>
      <c r="P5683">
        <v>30</v>
      </c>
      <c r="Q5683" t="s">
        <v>26</v>
      </c>
      <c r="R5683" t="s">
        <v>43</v>
      </c>
      <c r="S5683" s="3">
        <v>41646</v>
      </c>
      <c r="T5683" t="str">
        <f>IF(kiva_loans__muestra[[#This Row],[loan_amount]]&gt;5000,"Alto","Bajo")</f>
        <v>Bajo</v>
      </c>
      <c r="U5683" s="26" t="str">
        <f>VLOOKUP(kiva_loans__muestra[[#This Row],[country]],Pais!A:B,2,FALSE)</f>
        <v>Asia</v>
      </c>
      <c r="V5683" t="s">
        <v>10719</v>
      </c>
    </row>
    <row r="5684" spans="1:22">
      <c r="A5684">
        <v>654849</v>
      </c>
      <c r="B5684" s="20">
        <v>1500</v>
      </c>
      <c r="C5684" s="22">
        <v>1500</v>
      </c>
      <c r="D5684" t="s">
        <v>135</v>
      </c>
      <c r="E5684" t="s">
        <v>20</v>
      </c>
      <c r="F5684" t="s">
        <v>1789</v>
      </c>
      <c r="G5684" t="s">
        <v>219</v>
      </c>
      <c r="H5684" t="s">
        <v>220</v>
      </c>
      <c r="I5684" t="s">
        <v>1790</v>
      </c>
      <c r="J5684" t="s">
        <v>133</v>
      </c>
      <c r="K5684">
        <v>800</v>
      </c>
      <c r="L5684" s="4">
        <v>41646.857303240744</v>
      </c>
      <c r="M5684" s="4">
        <v>41617.333333333336</v>
      </c>
      <c r="N5684" s="4">
        <v>41676.900578703702</v>
      </c>
      <c r="O5684">
        <v>27</v>
      </c>
      <c r="P5684">
        <v>53</v>
      </c>
      <c r="Q5684" t="s">
        <v>134</v>
      </c>
      <c r="R5684" t="s">
        <v>43</v>
      </c>
      <c r="S5684" s="3">
        <v>41646</v>
      </c>
      <c r="T5684" t="str">
        <f>IF(kiva_loans__muestra[[#This Row],[loan_amount]]&gt;5000,"Alto","Bajo")</f>
        <v>Bajo</v>
      </c>
      <c r="U5684" s="26" t="str">
        <f>VLOOKUP(kiva_loans__muestra[[#This Row],[country]],Pais!A:B,2,FALSE)</f>
        <v>Asia</v>
      </c>
      <c r="V5684" t="s">
        <v>10720</v>
      </c>
    </row>
    <row r="5685" spans="1:22">
      <c r="A5685">
        <v>654857</v>
      </c>
      <c r="B5685" s="20">
        <v>725</v>
      </c>
      <c r="C5685" s="22">
        <v>2000</v>
      </c>
      <c r="D5685" t="s">
        <v>241</v>
      </c>
      <c r="E5685" t="s">
        <v>29</v>
      </c>
      <c r="F5685" t="s">
        <v>1996</v>
      </c>
      <c r="G5685" t="s">
        <v>219</v>
      </c>
      <c r="H5685" t="s">
        <v>220</v>
      </c>
      <c r="I5685" t="s">
        <v>48</v>
      </c>
      <c r="J5685" t="s">
        <v>133</v>
      </c>
      <c r="K5685">
        <v>800</v>
      </c>
      <c r="L5685" s="4">
        <v>41646.882349537038</v>
      </c>
      <c r="M5685" s="4">
        <v>41617.333333333336</v>
      </c>
      <c r="N5685" s="4"/>
      <c r="O5685">
        <v>27</v>
      </c>
      <c r="P5685">
        <v>18</v>
      </c>
      <c r="Q5685" t="s">
        <v>26</v>
      </c>
      <c r="R5685" t="s">
        <v>43</v>
      </c>
      <c r="S5685" s="3">
        <v>41646</v>
      </c>
      <c r="T5685" t="str">
        <f>IF(kiva_loans__muestra[[#This Row],[loan_amount]]&gt;5000,"Alto","Bajo")</f>
        <v>Bajo</v>
      </c>
      <c r="U5685" s="26" t="str">
        <f>VLOOKUP(kiva_loans__muestra[[#This Row],[country]],Pais!A:B,2,FALSE)</f>
        <v>Asia</v>
      </c>
      <c r="V5685" t="s">
        <v>10719</v>
      </c>
    </row>
    <row r="5686" spans="1:22">
      <c r="A5686">
        <v>655037</v>
      </c>
      <c r="B5686" s="20">
        <v>1925</v>
      </c>
      <c r="C5686" s="22">
        <v>5000</v>
      </c>
      <c r="D5686" t="s">
        <v>178</v>
      </c>
      <c r="E5686" t="s">
        <v>179</v>
      </c>
      <c r="F5686" t="s">
        <v>2408</v>
      </c>
      <c r="G5686" t="s">
        <v>219</v>
      </c>
      <c r="H5686" t="s">
        <v>220</v>
      </c>
      <c r="I5686" t="s">
        <v>300</v>
      </c>
      <c r="J5686" t="s">
        <v>133</v>
      </c>
      <c r="K5686">
        <v>1220</v>
      </c>
      <c r="L5686" s="4">
        <v>41647.321284722224</v>
      </c>
      <c r="M5686" s="4">
        <v>41632.333333333336</v>
      </c>
      <c r="N5686" s="4"/>
      <c r="O5686">
        <v>39</v>
      </c>
      <c r="P5686">
        <v>55</v>
      </c>
      <c r="Q5686" t="s">
        <v>26</v>
      </c>
      <c r="R5686" t="s">
        <v>43</v>
      </c>
      <c r="S5686" s="3">
        <v>41647</v>
      </c>
      <c r="T5686" t="str">
        <f>IF(kiva_loans__muestra[[#This Row],[loan_amount]]&gt;5000,"Alto","Bajo")</f>
        <v>Bajo</v>
      </c>
      <c r="U5686" s="26" t="str">
        <f>VLOOKUP(kiva_loans__muestra[[#This Row],[country]],Pais!A:B,2,FALSE)</f>
        <v>Asia</v>
      </c>
      <c r="V5686" t="s">
        <v>10719</v>
      </c>
    </row>
    <row r="5687" spans="1:22">
      <c r="A5687">
        <v>655046</v>
      </c>
      <c r="B5687" s="20">
        <v>2725</v>
      </c>
      <c r="C5687" s="22">
        <v>5000</v>
      </c>
      <c r="D5687" t="s">
        <v>178</v>
      </c>
      <c r="E5687" t="s">
        <v>179</v>
      </c>
      <c r="F5687" t="s">
        <v>2796</v>
      </c>
      <c r="G5687" t="s">
        <v>219</v>
      </c>
      <c r="H5687" t="s">
        <v>220</v>
      </c>
      <c r="I5687" t="s">
        <v>300</v>
      </c>
      <c r="J5687" t="s">
        <v>133</v>
      </c>
      <c r="K5687">
        <v>1220</v>
      </c>
      <c r="L5687" s="4">
        <v>41647.327997685185</v>
      </c>
      <c r="M5687" s="4">
        <v>41632.333333333336</v>
      </c>
      <c r="N5687" s="4"/>
      <c r="O5687">
        <v>39</v>
      </c>
      <c r="P5687">
        <v>67</v>
      </c>
      <c r="Q5687" t="s">
        <v>134</v>
      </c>
      <c r="R5687" t="s">
        <v>43</v>
      </c>
      <c r="S5687" s="3">
        <v>41647</v>
      </c>
      <c r="T5687" t="str">
        <f>IF(kiva_loans__muestra[[#This Row],[loan_amount]]&gt;5000,"Alto","Bajo")</f>
        <v>Bajo</v>
      </c>
      <c r="U5687" s="26" t="str">
        <f>VLOOKUP(kiva_loans__muestra[[#This Row],[country]],Pais!A:B,2,FALSE)</f>
        <v>Asia</v>
      </c>
      <c r="V5687" t="s">
        <v>10720</v>
      </c>
    </row>
    <row r="5688" spans="1:22">
      <c r="A5688">
        <v>655054</v>
      </c>
      <c r="B5688" s="20">
        <v>1675</v>
      </c>
      <c r="C5688" s="22">
        <v>3000</v>
      </c>
      <c r="D5688" t="s">
        <v>178</v>
      </c>
      <c r="E5688" t="s">
        <v>179</v>
      </c>
      <c r="F5688" t="s">
        <v>2677</v>
      </c>
      <c r="G5688" t="s">
        <v>219</v>
      </c>
      <c r="H5688" t="s">
        <v>220</v>
      </c>
      <c r="I5688" t="s">
        <v>438</v>
      </c>
      <c r="J5688" t="s">
        <v>133</v>
      </c>
      <c r="K5688">
        <v>1220</v>
      </c>
      <c r="L5688" s="4">
        <v>41647.336331018516</v>
      </c>
      <c r="M5688" s="4">
        <v>41634.333333333336</v>
      </c>
      <c r="N5688" s="4"/>
      <c r="O5688">
        <v>39</v>
      </c>
      <c r="P5688">
        <v>6</v>
      </c>
      <c r="Q5688" t="s">
        <v>134</v>
      </c>
      <c r="R5688" t="s">
        <v>43</v>
      </c>
      <c r="S5688" s="3">
        <v>41647</v>
      </c>
      <c r="T5688" t="str">
        <f>IF(kiva_loans__muestra[[#This Row],[loan_amount]]&gt;5000,"Alto","Bajo")</f>
        <v>Bajo</v>
      </c>
      <c r="U5688" s="26" t="str">
        <f>VLOOKUP(kiva_loans__muestra[[#This Row],[country]],Pais!A:B,2,FALSE)</f>
        <v>Asia</v>
      </c>
      <c r="V5688" t="s">
        <v>10720</v>
      </c>
    </row>
    <row r="5689" spans="1:22">
      <c r="A5689">
        <v>655076</v>
      </c>
      <c r="B5689" s="20">
        <v>725</v>
      </c>
      <c r="C5689" s="22">
        <v>2000</v>
      </c>
      <c r="D5689" t="s">
        <v>67</v>
      </c>
      <c r="E5689" t="s">
        <v>68</v>
      </c>
      <c r="F5689" t="s">
        <v>2793</v>
      </c>
      <c r="G5689" t="s">
        <v>219</v>
      </c>
      <c r="H5689" t="s">
        <v>220</v>
      </c>
      <c r="I5689" t="s">
        <v>300</v>
      </c>
      <c r="J5689" t="s">
        <v>133</v>
      </c>
      <c r="K5689">
        <v>1220</v>
      </c>
      <c r="L5689" s="4">
        <v>41647.354375000003</v>
      </c>
      <c r="M5689" s="4">
        <v>41634.333333333336</v>
      </c>
      <c r="N5689" s="4"/>
      <c r="O5689">
        <v>39</v>
      </c>
      <c r="P5689">
        <v>15</v>
      </c>
      <c r="Q5689" t="s">
        <v>26</v>
      </c>
      <c r="R5689" t="s">
        <v>43</v>
      </c>
      <c r="S5689" s="3">
        <v>41647</v>
      </c>
      <c r="T5689" t="str">
        <f>IF(kiva_loans__muestra[[#This Row],[loan_amount]]&gt;5000,"Alto","Bajo")</f>
        <v>Bajo</v>
      </c>
      <c r="U5689" s="26" t="str">
        <f>VLOOKUP(kiva_loans__muestra[[#This Row],[country]],Pais!A:B,2,FALSE)</f>
        <v>Asia</v>
      </c>
      <c r="V5689" t="s">
        <v>10719</v>
      </c>
    </row>
    <row r="5690" spans="1:22">
      <c r="A5690">
        <v>655223</v>
      </c>
      <c r="B5690" s="20">
        <v>2000</v>
      </c>
      <c r="C5690" s="22">
        <v>2000</v>
      </c>
      <c r="D5690" t="s">
        <v>67</v>
      </c>
      <c r="E5690" t="s">
        <v>68</v>
      </c>
      <c r="F5690" t="s">
        <v>2506</v>
      </c>
      <c r="G5690" t="s">
        <v>219</v>
      </c>
      <c r="H5690" t="s">
        <v>220</v>
      </c>
      <c r="I5690" t="s">
        <v>223</v>
      </c>
      <c r="J5690" t="s">
        <v>133</v>
      </c>
      <c r="K5690">
        <v>1220</v>
      </c>
      <c r="L5690" s="4">
        <v>41647.510277777779</v>
      </c>
      <c r="M5690" s="4">
        <v>41637.333333333336</v>
      </c>
      <c r="N5690" s="4">
        <v>41660.377905092595</v>
      </c>
      <c r="O5690">
        <v>39</v>
      </c>
      <c r="P5690">
        <v>75</v>
      </c>
      <c r="Q5690" t="s">
        <v>26</v>
      </c>
      <c r="R5690" t="s">
        <v>43</v>
      </c>
      <c r="S5690" s="3">
        <v>41647</v>
      </c>
      <c r="T5690" t="str">
        <f>IF(kiva_loans__muestra[[#This Row],[loan_amount]]&gt;5000,"Alto","Bajo")</f>
        <v>Bajo</v>
      </c>
      <c r="U5690" s="26" t="str">
        <f>VLOOKUP(kiva_loans__muestra[[#This Row],[country]],Pais!A:B,2,FALSE)</f>
        <v>Asia</v>
      </c>
      <c r="V5690" t="s">
        <v>10719</v>
      </c>
    </row>
    <row r="5691" spans="1:22">
      <c r="A5691">
        <v>655227</v>
      </c>
      <c r="B5691" s="20">
        <v>1000</v>
      </c>
      <c r="C5691" s="22">
        <v>1000</v>
      </c>
      <c r="D5691" t="s">
        <v>91</v>
      </c>
      <c r="E5691" t="s">
        <v>91</v>
      </c>
      <c r="F5691" t="s">
        <v>2462</v>
      </c>
      <c r="G5691" t="s">
        <v>219</v>
      </c>
      <c r="H5691" t="s">
        <v>220</v>
      </c>
      <c r="I5691" t="s">
        <v>300</v>
      </c>
      <c r="J5691" t="s">
        <v>133</v>
      </c>
      <c r="K5691">
        <v>1220</v>
      </c>
      <c r="L5691" s="4">
        <v>41647.520532407405</v>
      </c>
      <c r="M5691" s="4">
        <v>41637.333333333336</v>
      </c>
      <c r="N5691" s="4">
        <v>41653.411307870374</v>
      </c>
      <c r="O5691">
        <v>39</v>
      </c>
      <c r="P5691">
        <v>35</v>
      </c>
      <c r="Q5691" t="s">
        <v>26</v>
      </c>
      <c r="R5691" t="s">
        <v>43</v>
      </c>
      <c r="S5691" s="3">
        <v>41647</v>
      </c>
      <c r="T5691" t="str">
        <f>IF(kiva_loans__muestra[[#This Row],[loan_amount]]&gt;5000,"Alto","Bajo")</f>
        <v>Bajo</v>
      </c>
      <c r="U5691" s="26" t="str">
        <f>VLOOKUP(kiva_loans__muestra[[#This Row],[country]],Pais!A:B,2,FALSE)</f>
        <v>Asia</v>
      </c>
      <c r="V5691" t="s">
        <v>10719</v>
      </c>
    </row>
    <row r="5692" spans="1:22">
      <c r="A5692">
        <v>655230</v>
      </c>
      <c r="B5692" s="20">
        <v>525</v>
      </c>
      <c r="C5692" s="22">
        <v>3000</v>
      </c>
      <c r="D5692" t="s">
        <v>67</v>
      </c>
      <c r="E5692" t="s">
        <v>68</v>
      </c>
      <c r="F5692" t="s">
        <v>2369</v>
      </c>
      <c r="G5692" t="s">
        <v>219</v>
      </c>
      <c r="H5692" t="s">
        <v>220</v>
      </c>
      <c r="I5692" t="s">
        <v>235</v>
      </c>
      <c r="J5692" t="s">
        <v>133</v>
      </c>
      <c r="K5692">
        <v>1220</v>
      </c>
      <c r="L5692" s="4">
        <v>41647.529988425929</v>
      </c>
      <c r="M5692" s="4">
        <v>41638.333333333336</v>
      </c>
      <c r="N5692" s="4"/>
      <c r="O5692">
        <v>39</v>
      </c>
      <c r="P5692">
        <v>11</v>
      </c>
      <c r="Q5692" t="s">
        <v>26</v>
      </c>
      <c r="R5692" t="s">
        <v>43</v>
      </c>
      <c r="S5692" s="3">
        <v>41647</v>
      </c>
      <c r="T5692" t="str">
        <f>IF(kiva_loans__muestra[[#This Row],[loan_amount]]&gt;5000,"Alto","Bajo")</f>
        <v>Bajo</v>
      </c>
      <c r="U5692" s="26" t="str">
        <f>VLOOKUP(kiva_loans__muestra[[#This Row],[country]],Pais!A:B,2,FALSE)</f>
        <v>Asia</v>
      </c>
      <c r="V5692" t="s">
        <v>10719</v>
      </c>
    </row>
    <row r="5693" spans="1:22">
      <c r="A5693">
        <v>655235</v>
      </c>
      <c r="B5693" s="20">
        <v>1000</v>
      </c>
      <c r="C5693" s="22">
        <v>1000</v>
      </c>
      <c r="D5693" t="s">
        <v>53</v>
      </c>
      <c r="E5693" t="s">
        <v>44</v>
      </c>
      <c r="F5693" t="s">
        <v>2313</v>
      </c>
      <c r="G5693" t="s">
        <v>219</v>
      </c>
      <c r="H5693" t="s">
        <v>220</v>
      </c>
      <c r="I5693" t="s">
        <v>300</v>
      </c>
      <c r="J5693" t="s">
        <v>133</v>
      </c>
      <c r="K5693">
        <v>1220</v>
      </c>
      <c r="L5693" s="4">
        <v>41647.537511574075</v>
      </c>
      <c r="M5693" s="4">
        <v>41638.333333333336</v>
      </c>
      <c r="N5693" s="4">
        <v>41653.186863425923</v>
      </c>
      <c r="O5693">
        <v>27</v>
      </c>
      <c r="P5693">
        <v>38</v>
      </c>
      <c r="Q5693" t="s">
        <v>26</v>
      </c>
      <c r="R5693" t="s">
        <v>43</v>
      </c>
      <c r="S5693" s="3">
        <v>41647</v>
      </c>
      <c r="T5693" t="str">
        <f>IF(kiva_loans__muestra[[#This Row],[loan_amount]]&gt;5000,"Alto","Bajo")</f>
        <v>Bajo</v>
      </c>
      <c r="U5693" s="26" t="str">
        <f>VLOOKUP(kiva_loans__muestra[[#This Row],[country]],Pais!A:B,2,FALSE)</f>
        <v>Asia</v>
      </c>
      <c r="V5693" t="s">
        <v>10719</v>
      </c>
    </row>
    <row r="5694" spans="1:22">
      <c r="A5694">
        <v>655239</v>
      </c>
      <c r="B5694" s="20">
        <v>1225</v>
      </c>
      <c r="C5694" s="22">
        <v>1500</v>
      </c>
      <c r="D5694" t="s">
        <v>2367</v>
      </c>
      <c r="E5694" t="s">
        <v>65</v>
      </c>
      <c r="F5694" t="s">
        <v>2368</v>
      </c>
      <c r="G5694" t="s">
        <v>219</v>
      </c>
      <c r="H5694" t="s">
        <v>220</v>
      </c>
      <c r="I5694" t="s">
        <v>300</v>
      </c>
      <c r="J5694" t="s">
        <v>133</v>
      </c>
      <c r="K5694">
        <v>1220</v>
      </c>
      <c r="L5694" s="4">
        <v>41647.543275462966</v>
      </c>
      <c r="M5694" s="4">
        <v>41638.333333333336</v>
      </c>
      <c r="N5694" s="4"/>
      <c r="O5694">
        <v>39</v>
      </c>
      <c r="P5694">
        <v>44</v>
      </c>
      <c r="Q5694" t="s">
        <v>26</v>
      </c>
      <c r="R5694" t="s">
        <v>43</v>
      </c>
      <c r="S5694" s="3">
        <v>41647</v>
      </c>
      <c r="T5694" t="str">
        <f>IF(kiva_loans__muestra[[#This Row],[loan_amount]]&gt;5000,"Alto","Bajo")</f>
        <v>Bajo</v>
      </c>
      <c r="U5694" s="26" t="str">
        <f>VLOOKUP(kiva_loans__muestra[[#This Row],[country]],Pais!A:B,2,FALSE)</f>
        <v>Asia</v>
      </c>
      <c r="V5694" t="s">
        <v>10719</v>
      </c>
    </row>
    <row r="5695" spans="1:22">
      <c r="A5695">
        <v>655244</v>
      </c>
      <c r="B5695" s="20">
        <v>775</v>
      </c>
      <c r="C5695" s="22">
        <v>5000</v>
      </c>
      <c r="D5695" t="s">
        <v>767</v>
      </c>
      <c r="E5695" t="s">
        <v>179</v>
      </c>
      <c r="F5695" t="s">
        <v>2710</v>
      </c>
      <c r="G5695" t="s">
        <v>219</v>
      </c>
      <c r="H5695" t="s">
        <v>220</v>
      </c>
      <c r="I5695" t="s">
        <v>223</v>
      </c>
      <c r="J5695" t="s">
        <v>133</v>
      </c>
      <c r="K5695">
        <v>1220</v>
      </c>
      <c r="L5695" s="4">
        <v>41647.55164351852</v>
      </c>
      <c r="M5695" s="4">
        <v>41639.333333333336</v>
      </c>
      <c r="N5695" s="4"/>
      <c r="O5695">
        <v>39</v>
      </c>
      <c r="P5695">
        <v>16</v>
      </c>
      <c r="Q5695" t="s">
        <v>26</v>
      </c>
      <c r="R5695" t="s">
        <v>43</v>
      </c>
      <c r="S5695" s="3">
        <v>41647</v>
      </c>
      <c r="T5695" t="str">
        <f>IF(kiva_loans__muestra[[#This Row],[loan_amount]]&gt;5000,"Alto","Bajo")</f>
        <v>Bajo</v>
      </c>
      <c r="U5695" s="26" t="str">
        <f>VLOOKUP(kiva_loans__muestra[[#This Row],[country]],Pais!A:B,2,FALSE)</f>
        <v>Asia</v>
      </c>
      <c r="V5695" t="s">
        <v>10719</v>
      </c>
    </row>
    <row r="5696" spans="1:22">
      <c r="A5696">
        <v>656426</v>
      </c>
      <c r="B5696" s="20">
        <v>2000</v>
      </c>
      <c r="C5696" s="22">
        <v>2000</v>
      </c>
      <c r="D5696" t="s">
        <v>77</v>
      </c>
      <c r="E5696" t="s">
        <v>44</v>
      </c>
      <c r="F5696" t="s">
        <v>3930</v>
      </c>
      <c r="G5696" t="s">
        <v>219</v>
      </c>
      <c r="H5696" t="s">
        <v>220</v>
      </c>
      <c r="I5696" t="s">
        <v>3931</v>
      </c>
      <c r="J5696" t="s">
        <v>133</v>
      </c>
      <c r="K5696">
        <v>1220</v>
      </c>
      <c r="L5696" s="4">
        <v>41651.453240740739</v>
      </c>
      <c r="M5696" s="4">
        <v>41639.333333333336</v>
      </c>
      <c r="N5696" s="4">
        <v>41651.92324074074</v>
      </c>
      <c r="O5696">
        <v>42</v>
      </c>
      <c r="P5696">
        <v>34</v>
      </c>
      <c r="Q5696" t="s">
        <v>134</v>
      </c>
      <c r="R5696" t="s">
        <v>43</v>
      </c>
      <c r="S5696" s="3">
        <v>41651</v>
      </c>
      <c r="T5696" t="str">
        <f>IF(kiva_loans__muestra[[#This Row],[loan_amount]]&gt;5000,"Alto","Bajo")</f>
        <v>Bajo</v>
      </c>
      <c r="U5696" s="26" t="str">
        <f>VLOOKUP(kiva_loans__muestra[[#This Row],[country]],Pais!A:B,2,FALSE)</f>
        <v>Asia</v>
      </c>
      <c r="V5696" t="s">
        <v>10720</v>
      </c>
    </row>
    <row r="5697" spans="1:22">
      <c r="A5697">
        <v>656427</v>
      </c>
      <c r="B5697" s="20">
        <v>3000</v>
      </c>
      <c r="C5697" s="22">
        <v>3000</v>
      </c>
      <c r="D5697" t="s">
        <v>178</v>
      </c>
      <c r="E5697" t="s">
        <v>179</v>
      </c>
      <c r="F5697" t="s">
        <v>3944</v>
      </c>
      <c r="G5697" t="s">
        <v>219</v>
      </c>
      <c r="H5697" t="s">
        <v>220</v>
      </c>
      <c r="I5697" t="s">
        <v>223</v>
      </c>
      <c r="J5697" t="s">
        <v>133</v>
      </c>
      <c r="K5697">
        <v>1220</v>
      </c>
      <c r="L5697" s="4">
        <v>41651.470092592594</v>
      </c>
      <c r="M5697" s="4">
        <v>41639.333333333336</v>
      </c>
      <c r="N5697" s="4">
        <v>41681.416481481479</v>
      </c>
      <c r="O5697">
        <v>39</v>
      </c>
      <c r="P5697">
        <v>114</v>
      </c>
      <c r="Q5697" t="s">
        <v>134</v>
      </c>
      <c r="R5697" t="s">
        <v>43</v>
      </c>
      <c r="S5697" s="3">
        <v>41651</v>
      </c>
      <c r="T5697" t="str">
        <f>IF(kiva_loans__muestra[[#This Row],[loan_amount]]&gt;5000,"Alto","Bajo")</f>
        <v>Bajo</v>
      </c>
      <c r="U5697" s="26" t="str">
        <f>VLOOKUP(kiva_loans__muestra[[#This Row],[country]],Pais!A:B,2,FALSE)</f>
        <v>Asia</v>
      </c>
      <c r="V5697" t="s">
        <v>10720</v>
      </c>
    </row>
    <row r="5698" spans="1:22">
      <c r="A5698">
        <v>656428</v>
      </c>
      <c r="B5698" s="20">
        <v>3000</v>
      </c>
      <c r="C5698" s="22">
        <v>3000</v>
      </c>
      <c r="D5698" t="s">
        <v>178</v>
      </c>
      <c r="E5698" t="s">
        <v>179</v>
      </c>
      <c r="F5698" t="s">
        <v>3955</v>
      </c>
      <c r="G5698" t="s">
        <v>219</v>
      </c>
      <c r="H5698" t="s">
        <v>220</v>
      </c>
      <c r="I5698" t="s">
        <v>438</v>
      </c>
      <c r="J5698" t="s">
        <v>133</v>
      </c>
      <c r="K5698">
        <v>1220</v>
      </c>
      <c r="L5698" s="4">
        <v>41651.476597222223</v>
      </c>
      <c r="M5698" s="4">
        <v>41639.333333333336</v>
      </c>
      <c r="N5698" s="4">
        <v>41681.115300925929</v>
      </c>
      <c r="O5698">
        <v>39</v>
      </c>
      <c r="P5698">
        <v>93</v>
      </c>
      <c r="Q5698" t="s">
        <v>134</v>
      </c>
      <c r="R5698" t="s">
        <v>43</v>
      </c>
      <c r="S5698" s="3">
        <v>41651</v>
      </c>
      <c r="T5698" t="str">
        <f>IF(kiva_loans__muestra[[#This Row],[loan_amount]]&gt;5000,"Alto","Bajo")</f>
        <v>Bajo</v>
      </c>
      <c r="U5698" s="26" t="str">
        <f>VLOOKUP(kiva_loans__muestra[[#This Row],[country]],Pais!A:B,2,FALSE)</f>
        <v>Asia</v>
      </c>
      <c r="V5698" t="s">
        <v>10720</v>
      </c>
    </row>
    <row r="5699" spans="1:22">
      <c r="A5699">
        <v>656429</v>
      </c>
      <c r="B5699" s="20">
        <v>2000</v>
      </c>
      <c r="C5699" s="22">
        <v>2000</v>
      </c>
      <c r="D5699" t="s">
        <v>178</v>
      </c>
      <c r="E5699" t="s">
        <v>179</v>
      </c>
      <c r="F5699" t="s">
        <v>3922</v>
      </c>
      <c r="G5699" t="s">
        <v>219</v>
      </c>
      <c r="H5699" t="s">
        <v>220</v>
      </c>
      <c r="I5699" t="s">
        <v>221</v>
      </c>
      <c r="J5699" t="s">
        <v>133</v>
      </c>
      <c r="K5699">
        <v>1220</v>
      </c>
      <c r="L5699" s="4">
        <v>41651.488310185188</v>
      </c>
      <c r="M5699" s="4">
        <v>41639.333333333336</v>
      </c>
      <c r="N5699" s="4">
        <v>41681.541527777779</v>
      </c>
      <c r="O5699">
        <v>39</v>
      </c>
      <c r="P5699">
        <v>66</v>
      </c>
      <c r="Q5699" t="s">
        <v>26</v>
      </c>
      <c r="R5699" t="s">
        <v>43</v>
      </c>
      <c r="S5699" s="3">
        <v>41651</v>
      </c>
      <c r="T5699" t="str">
        <f>IF(kiva_loans__muestra[[#This Row],[loan_amount]]&gt;5000,"Alto","Bajo")</f>
        <v>Bajo</v>
      </c>
      <c r="U5699" s="26" t="str">
        <f>VLOOKUP(kiva_loans__muestra[[#This Row],[country]],Pais!A:B,2,FALSE)</f>
        <v>Asia</v>
      </c>
      <c r="V5699" t="s">
        <v>10719</v>
      </c>
    </row>
    <row r="5700" spans="1:22">
      <c r="A5700">
        <v>656430</v>
      </c>
      <c r="B5700" s="20">
        <v>2000</v>
      </c>
      <c r="C5700" s="22">
        <v>2000</v>
      </c>
      <c r="D5700" t="s">
        <v>178</v>
      </c>
      <c r="E5700" t="s">
        <v>179</v>
      </c>
      <c r="F5700" t="s">
        <v>3942</v>
      </c>
      <c r="G5700" t="s">
        <v>219</v>
      </c>
      <c r="H5700" t="s">
        <v>220</v>
      </c>
      <c r="I5700" t="s">
        <v>223</v>
      </c>
      <c r="J5700" t="s">
        <v>133</v>
      </c>
      <c r="K5700">
        <v>1220</v>
      </c>
      <c r="L5700" s="4">
        <v>41651.502025462964</v>
      </c>
      <c r="M5700" s="4">
        <v>41639.333333333336</v>
      </c>
      <c r="N5700" s="4">
        <v>41662.89943287037</v>
      </c>
      <c r="O5700">
        <v>39</v>
      </c>
      <c r="P5700">
        <v>78</v>
      </c>
      <c r="Q5700" t="s">
        <v>26</v>
      </c>
      <c r="R5700" t="s">
        <v>43</v>
      </c>
      <c r="S5700" s="3">
        <v>41651</v>
      </c>
      <c r="T5700" t="str">
        <f>IF(kiva_loans__muestra[[#This Row],[loan_amount]]&gt;5000,"Alto","Bajo")</f>
        <v>Bajo</v>
      </c>
      <c r="U5700" s="26" t="str">
        <f>VLOOKUP(kiva_loans__muestra[[#This Row],[country]],Pais!A:B,2,FALSE)</f>
        <v>Asia</v>
      </c>
      <c r="V5700" t="s">
        <v>10719</v>
      </c>
    </row>
    <row r="5701" spans="1:22">
      <c r="A5701">
        <v>656431</v>
      </c>
      <c r="B5701" s="20">
        <v>3000</v>
      </c>
      <c r="C5701" s="22">
        <v>3000</v>
      </c>
      <c r="D5701" t="s">
        <v>178</v>
      </c>
      <c r="E5701" t="s">
        <v>179</v>
      </c>
      <c r="F5701" t="s">
        <v>3935</v>
      </c>
      <c r="G5701" t="s">
        <v>219</v>
      </c>
      <c r="H5701" t="s">
        <v>220</v>
      </c>
      <c r="I5701" t="s">
        <v>221</v>
      </c>
      <c r="J5701" t="s">
        <v>133</v>
      </c>
      <c r="K5701">
        <v>1220</v>
      </c>
      <c r="L5701" s="4">
        <v>41651.513495370367</v>
      </c>
      <c r="M5701" s="4">
        <v>41639.333333333336</v>
      </c>
      <c r="N5701" s="4">
        <v>41670.630613425928</v>
      </c>
      <c r="O5701">
        <v>39</v>
      </c>
      <c r="P5701">
        <v>84</v>
      </c>
      <c r="Q5701" t="s">
        <v>26</v>
      </c>
      <c r="R5701" t="s">
        <v>43</v>
      </c>
      <c r="S5701" s="3">
        <v>41651</v>
      </c>
      <c r="T5701" t="str">
        <f>IF(kiva_loans__muestra[[#This Row],[loan_amount]]&gt;5000,"Alto","Bajo")</f>
        <v>Bajo</v>
      </c>
      <c r="U5701" s="26" t="str">
        <f>VLOOKUP(kiva_loans__muestra[[#This Row],[country]],Pais!A:B,2,FALSE)</f>
        <v>Asia</v>
      </c>
      <c r="V5701" t="s">
        <v>10719</v>
      </c>
    </row>
    <row r="5702" spans="1:22">
      <c r="A5702">
        <v>656949</v>
      </c>
      <c r="B5702" s="20">
        <v>500</v>
      </c>
      <c r="C5702" s="22">
        <v>500</v>
      </c>
      <c r="D5702" t="s">
        <v>318</v>
      </c>
      <c r="E5702" t="s">
        <v>116</v>
      </c>
      <c r="F5702" t="s">
        <v>4456</v>
      </c>
      <c r="G5702" t="s">
        <v>219</v>
      </c>
      <c r="H5702" t="s">
        <v>220</v>
      </c>
      <c r="I5702" t="s">
        <v>4457</v>
      </c>
      <c r="J5702" t="s">
        <v>133</v>
      </c>
      <c r="K5702">
        <v>800</v>
      </c>
      <c r="L5702" s="4">
        <v>41653.292511574073</v>
      </c>
      <c r="M5702" s="4">
        <v>41627.333333333336</v>
      </c>
      <c r="N5702" s="4">
        <v>41655.798564814817</v>
      </c>
      <c r="O5702">
        <v>15</v>
      </c>
      <c r="P5702">
        <v>19</v>
      </c>
      <c r="Q5702" t="s">
        <v>26</v>
      </c>
      <c r="R5702" t="s">
        <v>43</v>
      </c>
      <c r="S5702" s="3">
        <v>41653</v>
      </c>
      <c r="T5702" t="str">
        <f>IF(kiva_loans__muestra[[#This Row],[loan_amount]]&gt;5000,"Alto","Bajo")</f>
        <v>Bajo</v>
      </c>
      <c r="U5702" s="26" t="str">
        <f>VLOOKUP(kiva_loans__muestra[[#This Row],[country]],Pais!A:B,2,FALSE)</f>
        <v>Asia</v>
      </c>
      <c r="V5702" t="s">
        <v>10719</v>
      </c>
    </row>
    <row r="5703" spans="1:22">
      <c r="A5703">
        <v>656957</v>
      </c>
      <c r="B5703" s="20">
        <v>500</v>
      </c>
      <c r="C5703" s="22">
        <v>500</v>
      </c>
      <c r="D5703" t="s">
        <v>318</v>
      </c>
      <c r="E5703" t="s">
        <v>116</v>
      </c>
      <c r="F5703" t="s">
        <v>4456</v>
      </c>
      <c r="G5703" t="s">
        <v>219</v>
      </c>
      <c r="H5703" t="s">
        <v>220</v>
      </c>
      <c r="I5703" t="s">
        <v>4457</v>
      </c>
      <c r="J5703" t="s">
        <v>133</v>
      </c>
      <c r="K5703">
        <v>800</v>
      </c>
      <c r="L5703" s="4">
        <v>41653.299976851849</v>
      </c>
      <c r="M5703" s="4">
        <v>41630.333333333336</v>
      </c>
      <c r="N5703" s="4">
        <v>41658.019976851851</v>
      </c>
      <c r="O5703">
        <v>21</v>
      </c>
      <c r="P5703">
        <v>20</v>
      </c>
      <c r="Q5703" t="s">
        <v>26</v>
      </c>
      <c r="R5703" t="s">
        <v>43</v>
      </c>
      <c r="S5703" s="3">
        <v>41653</v>
      </c>
      <c r="T5703" t="str">
        <f>IF(kiva_loans__muestra[[#This Row],[loan_amount]]&gt;5000,"Alto","Bajo")</f>
        <v>Bajo</v>
      </c>
      <c r="U5703" s="26" t="str">
        <f>VLOOKUP(kiva_loans__muestra[[#This Row],[country]],Pais!A:B,2,FALSE)</f>
        <v>Asia</v>
      </c>
      <c r="V5703" t="s">
        <v>10719</v>
      </c>
    </row>
    <row r="5704" spans="1:22">
      <c r="A5704">
        <v>656958</v>
      </c>
      <c r="B5704" s="20">
        <v>1000</v>
      </c>
      <c r="C5704" s="22">
        <v>1000</v>
      </c>
      <c r="D5704" t="s">
        <v>318</v>
      </c>
      <c r="E5704" t="s">
        <v>116</v>
      </c>
      <c r="F5704" t="s">
        <v>4574</v>
      </c>
      <c r="G5704" t="s">
        <v>219</v>
      </c>
      <c r="H5704" t="s">
        <v>220</v>
      </c>
      <c r="I5704" t="s">
        <v>4457</v>
      </c>
      <c r="J5704" t="s">
        <v>133</v>
      </c>
      <c r="K5704">
        <v>800</v>
      </c>
      <c r="L5704" s="4">
        <v>41653.302581018521</v>
      </c>
      <c r="M5704" s="4">
        <v>41630.333333333336</v>
      </c>
      <c r="N5704" s="4">
        <v>41658.885208333333</v>
      </c>
      <c r="O5704">
        <v>27</v>
      </c>
      <c r="P5704">
        <v>35</v>
      </c>
      <c r="Q5704" t="s">
        <v>26</v>
      </c>
      <c r="R5704" t="s">
        <v>43</v>
      </c>
      <c r="S5704" s="3">
        <v>41653</v>
      </c>
      <c r="T5704" t="str">
        <f>IF(kiva_loans__muestra[[#This Row],[loan_amount]]&gt;5000,"Alto","Bajo")</f>
        <v>Bajo</v>
      </c>
      <c r="U5704" s="26" t="str">
        <f>VLOOKUP(kiva_loans__muestra[[#This Row],[country]],Pais!A:B,2,FALSE)</f>
        <v>Asia</v>
      </c>
      <c r="V5704" t="s">
        <v>10719</v>
      </c>
    </row>
    <row r="5705" spans="1:22">
      <c r="A5705">
        <v>656967</v>
      </c>
      <c r="B5705" s="20">
        <v>500</v>
      </c>
      <c r="C5705" s="22">
        <v>500</v>
      </c>
      <c r="D5705" t="s">
        <v>318</v>
      </c>
      <c r="E5705" t="s">
        <v>116</v>
      </c>
      <c r="F5705" t="s">
        <v>4456</v>
      </c>
      <c r="G5705" t="s">
        <v>219</v>
      </c>
      <c r="H5705" t="s">
        <v>220</v>
      </c>
      <c r="I5705" t="s">
        <v>4457</v>
      </c>
      <c r="J5705" t="s">
        <v>133</v>
      </c>
      <c r="K5705">
        <v>800</v>
      </c>
      <c r="L5705" s="4">
        <v>41653.321296296293</v>
      </c>
      <c r="M5705" s="4">
        <v>41630.333333333336</v>
      </c>
      <c r="N5705" s="4">
        <v>41657.977129629631</v>
      </c>
      <c r="O5705">
        <v>21</v>
      </c>
      <c r="P5705">
        <v>17</v>
      </c>
      <c r="Q5705" t="s">
        <v>134</v>
      </c>
      <c r="R5705" t="s">
        <v>43</v>
      </c>
      <c r="S5705" s="3">
        <v>41653</v>
      </c>
      <c r="T5705" t="str">
        <f>IF(kiva_loans__muestra[[#This Row],[loan_amount]]&gt;5000,"Alto","Bajo")</f>
        <v>Bajo</v>
      </c>
      <c r="U5705" s="26" t="str">
        <f>VLOOKUP(kiva_loans__muestra[[#This Row],[country]],Pais!A:B,2,FALSE)</f>
        <v>Asia</v>
      </c>
      <c r="V5705" t="s">
        <v>10720</v>
      </c>
    </row>
    <row r="5706" spans="1:22">
      <c r="A5706">
        <v>656975</v>
      </c>
      <c r="B5706" s="20">
        <v>1050</v>
      </c>
      <c r="C5706" s="22">
        <v>1050</v>
      </c>
      <c r="D5706" t="s">
        <v>318</v>
      </c>
      <c r="E5706" t="s">
        <v>116</v>
      </c>
      <c r="F5706" t="s">
        <v>4498</v>
      </c>
      <c r="G5706" t="s">
        <v>219</v>
      </c>
      <c r="H5706" t="s">
        <v>220</v>
      </c>
      <c r="I5706" t="s">
        <v>4457</v>
      </c>
      <c r="J5706" t="s">
        <v>133</v>
      </c>
      <c r="K5706">
        <v>800</v>
      </c>
      <c r="L5706" s="4">
        <v>41653.342627314814</v>
      </c>
      <c r="M5706" s="4">
        <v>41634.333333333336</v>
      </c>
      <c r="N5706" s="4">
        <v>41660.307488425926</v>
      </c>
      <c r="O5706">
        <v>27</v>
      </c>
      <c r="P5706">
        <v>41</v>
      </c>
      <c r="Q5706" t="s">
        <v>26</v>
      </c>
      <c r="R5706" t="s">
        <v>43</v>
      </c>
      <c r="S5706" s="3">
        <v>41653</v>
      </c>
      <c r="T5706" t="str">
        <f>IF(kiva_loans__muestra[[#This Row],[loan_amount]]&gt;5000,"Alto","Bajo")</f>
        <v>Bajo</v>
      </c>
      <c r="U5706" s="26" t="str">
        <f>VLOOKUP(kiva_loans__muestra[[#This Row],[country]],Pais!A:B,2,FALSE)</f>
        <v>Asia</v>
      </c>
      <c r="V5706" t="s">
        <v>10719</v>
      </c>
    </row>
    <row r="5707" spans="1:22">
      <c r="A5707">
        <v>656979</v>
      </c>
      <c r="B5707" s="20">
        <v>800</v>
      </c>
      <c r="C5707" s="22">
        <v>800</v>
      </c>
      <c r="D5707" t="s">
        <v>318</v>
      </c>
      <c r="E5707" t="s">
        <v>116</v>
      </c>
      <c r="F5707" t="s">
        <v>4456</v>
      </c>
      <c r="G5707" t="s">
        <v>219</v>
      </c>
      <c r="H5707" t="s">
        <v>220</v>
      </c>
      <c r="I5707" t="s">
        <v>4540</v>
      </c>
      <c r="J5707" t="s">
        <v>133</v>
      </c>
      <c r="K5707">
        <v>800</v>
      </c>
      <c r="L5707" s="4">
        <v>41653.34814814815</v>
      </c>
      <c r="M5707" s="4">
        <v>41632.333333333336</v>
      </c>
      <c r="N5707" s="4">
        <v>41658.954733796294</v>
      </c>
      <c r="O5707">
        <v>21</v>
      </c>
      <c r="P5707">
        <v>30</v>
      </c>
      <c r="Q5707" t="s">
        <v>134</v>
      </c>
      <c r="R5707" t="s">
        <v>43</v>
      </c>
      <c r="S5707" s="3">
        <v>41653</v>
      </c>
      <c r="T5707" t="str">
        <f>IF(kiva_loans__muestra[[#This Row],[loan_amount]]&gt;5000,"Alto","Bajo")</f>
        <v>Bajo</v>
      </c>
      <c r="U5707" s="26" t="str">
        <f>VLOOKUP(kiva_loans__muestra[[#This Row],[country]],Pais!A:B,2,FALSE)</f>
        <v>Asia</v>
      </c>
      <c r="V5707" t="s">
        <v>10720</v>
      </c>
    </row>
    <row r="5708" spans="1:22">
      <c r="A5708">
        <v>656982</v>
      </c>
      <c r="B5708" s="20">
        <v>750</v>
      </c>
      <c r="C5708" s="22">
        <v>750</v>
      </c>
      <c r="D5708" t="s">
        <v>318</v>
      </c>
      <c r="E5708" t="s">
        <v>116</v>
      </c>
      <c r="F5708" t="s">
        <v>4456</v>
      </c>
      <c r="G5708" t="s">
        <v>219</v>
      </c>
      <c r="H5708" t="s">
        <v>220</v>
      </c>
      <c r="I5708" t="s">
        <v>4540</v>
      </c>
      <c r="J5708" t="s">
        <v>133</v>
      </c>
      <c r="K5708">
        <v>800</v>
      </c>
      <c r="L5708" s="4">
        <v>41653.354178240741</v>
      </c>
      <c r="M5708" s="4">
        <v>41632.333333333336</v>
      </c>
      <c r="N5708" s="4">
        <v>41657.906712962962</v>
      </c>
      <c r="O5708">
        <v>21</v>
      </c>
      <c r="P5708">
        <v>29</v>
      </c>
      <c r="Q5708" t="s">
        <v>26</v>
      </c>
      <c r="R5708" t="s">
        <v>43</v>
      </c>
      <c r="S5708" s="3">
        <v>41653</v>
      </c>
      <c r="T5708" t="str">
        <f>IF(kiva_loans__muestra[[#This Row],[loan_amount]]&gt;5000,"Alto","Bajo")</f>
        <v>Bajo</v>
      </c>
      <c r="U5708" s="26" t="str">
        <f>VLOOKUP(kiva_loans__muestra[[#This Row],[country]],Pais!A:B,2,FALSE)</f>
        <v>Asia</v>
      </c>
      <c r="V5708" t="s">
        <v>10719</v>
      </c>
    </row>
    <row r="5709" spans="1:22">
      <c r="A5709">
        <v>656983</v>
      </c>
      <c r="B5709" s="20">
        <v>1400</v>
      </c>
      <c r="C5709" s="22">
        <v>1400</v>
      </c>
      <c r="D5709" t="s">
        <v>318</v>
      </c>
      <c r="E5709" t="s">
        <v>116</v>
      </c>
      <c r="F5709" t="s">
        <v>4456</v>
      </c>
      <c r="G5709" t="s">
        <v>219</v>
      </c>
      <c r="H5709" t="s">
        <v>220</v>
      </c>
      <c r="I5709" t="s">
        <v>4540</v>
      </c>
      <c r="J5709" t="s">
        <v>133</v>
      </c>
      <c r="K5709">
        <v>800</v>
      </c>
      <c r="L5709" s="4">
        <v>41653.356956018521</v>
      </c>
      <c r="M5709" s="4">
        <v>41632.333333333336</v>
      </c>
      <c r="N5709" s="4">
        <v>41661.556990740741</v>
      </c>
      <c r="O5709">
        <v>21</v>
      </c>
      <c r="P5709">
        <v>43</v>
      </c>
      <c r="Q5709" t="s">
        <v>26</v>
      </c>
      <c r="R5709" t="s">
        <v>43</v>
      </c>
      <c r="S5709" s="3">
        <v>41653</v>
      </c>
      <c r="T5709" t="str">
        <f>IF(kiva_loans__muestra[[#This Row],[loan_amount]]&gt;5000,"Alto","Bajo")</f>
        <v>Bajo</v>
      </c>
      <c r="U5709" s="26" t="str">
        <f>VLOOKUP(kiva_loans__muestra[[#This Row],[country]],Pais!A:B,2,FALSE)</f>
        <v>Asia</v>
      </c>
      <c r="V5709" t="s">
        <v>10719</v>
      </c>
    </row>
    <row r="5710" spans="1:22">
      <c r="A5710">
        <v>656996</v>
      </c>
      <c r="B5710" s="20">
        <v>700</v>
      </c>
      <c r="C5710" s="22">
        <v>700</v>
      </c>
      <c r="D5710" t="s">
        <v>318</v>
      </c>
      <c r="E5710" t="s">
        <v>116</v>
      </c>
      <c r="F5710" t="s">
        <v>4846</v>
      </c>
      <c r="G5710" t="s">
        <v>219</v>
      </c>
      <c r="H5710" t="s">
        <v>220</v>
      </c>
      <c r="I5710" t="s">
        <v>1790</v>
      </c>
      <c r="J5710" t="s">
        <v>133</v>
      </c>
      <c r="K5710">
        <v>800</v>
      </c>
      <c r="L5710" s="4">
        <v>41653.369398148148</v>
      </c>
      <c r="M5710" s="4">
        <v>41624.333333333336</v>
      </c>
      <c r="N5710" s="4">
        <v>41653.858715277776</v>
      </c>
      <c r="O5710">
        <v>21</v>
      </c>
      <c r="P5710">
        <v>9</v>
      </c>
      <c r="Q5710" t="s">
        <v>26</v>
      </c>
      <c r="R5710" t="s">
        <v>43</v>
      </c>
      <c r="S5710" s="3">
        <v>41653</v>
      </c>
      <c r="T5710" t="str">
        <f>IF(kiva_loans__muestra[[#This Row],[loan_amount]]&gt;5000,"Alto","Bajo")</f>
        <v>Bajo</v>
      </c>
      <c r="U5710" s="26" t="str">
        <f>VLOOKUP(kiva_loans__muestra[[#This Row],[country]],Pais!A:B,2,FALSE)</f>
        <v>Asia</v>
      </c>
      <c r="V5710" t="s">
        <v>10719</v>
      </c>
    </row>
    <row r="5711" spans="1:22">
      <c r="A5711">
        <v>657000</v>
      </c>
      <c r="B5711" s="20">
        <v>500</v>
      </c>
      <c r="C5711" s="22">
        <v>500</v>
      </c>
      <c r="D5711" t="s">
        <v>318</v>
      </c>
      <c r="E5711" t="s">
        <v>116</v>
      </c>
      <c r="F5711" t="s">
        <v>4409</v>
      </c>
      <c r="G5711" t="s">
        <v>219</v>
      </c>
      <c r="H5711" t="s">
        <v>220</v>
      </c>
      <c r="I5711" t="s">
        <v>1109</v>
      </c>
      <c r="J5711" t="s">
        <v>133</v>
      </c>
      <c r="K5711">
        <v>800</v>
      </c>
      <c r="L5711" s="4">
        <v>41653.37300925926</v>
      </c>
      <c r="M5711" s="4">
        <v>41626.333333333336</v>
      </c>
      <c r="N5711" s="4">
        <v>41659.222777777781</v>
      </c>
      <c r="O5711">
        <v>21</v>
      </c>
      <c r="P5711">
        <v>16</v>
      </c>
      <c r="Q5711" t="s">
        <v>26</v>
      </c>
      <c r="R5711" t="s">
        <v>43</v>
      </c>
      <c r="S5711" s="3">
        <v>41653</v>
      </c>
      <c r="T5711" t="str">
        <f>IF(kiva_loans__muestra[[#This Row],[loan_amount]]&gt;5000,"Alto","Bajo")</f>
        <v>Bajo</v>
      </c>
      <c r="U5711" s="26" t="str">
        <f>VLOOKUP(kiva_loans__muestra[[#This Row],[country]],Pais!A:B,2,FALSE)</f>
        <v>Asia</v>
      </c>
      <c r="V5711" t="s">
        <v>10719</v>
      </c>
    </row>
    <row r="5712" spans="1:22">
      <c r="A5712">
        <v>657016</v>
      </c>
      <c r="B5712" s="20">
        <v>1000</v>
      </c>
      <c r="C5712" s="22">
        <v>1000</v>
      </c>
      <c r="D5712" t="s">
        <v>318</v>
      </c>
      <c r="E5712" t="s">
        <v>116</v>
      </c>
      <c r="F5712" t="s">
        <v>4477</v>
      </c>
      <c r="G5712" t="s">
        <v>219</v>
      </c>
      <c r="H5712" t="s">
        <v>220</v>
      </c>
      <c r="I5712" t="s">
        <v>223</v>
      </c>
      <c r="J5712" t="s">
        <v>133</v>
      </c>
      <c r="K5712">
        <v>800</v>
      </c>
      <c r="L5712" s="4">
        <v>41653.39949074074</v>
      </c>
      <c r="M5712" s="4">
        <v>41630.333333333336</v>
      </c>
      <c r="N5712" s="4">
        <v>41653.976909722223</v>
      </c>
      <c r="O5712">
        <v>20</v>
      </c>
      <c r="P5712">
        <v>33</v>
      </c>
      <c r="Q5712" t="s">
        <v>26</v>
      </c>
      <c r="R5712" t="s">
        <v>43</v>
      </c>
      <c r="S5712" s="3">
        <v>41653</v>
      </c>
      <c r="T5712" t="str">
        <f>IF(kiva_loans__muestra[[#This Row],[loan_amount]]&gt;5000,"Alto","Bajo")</f>
        <v>Bajo</v>
      </c>
      <c r="U5712" s="26" t="str">
        <f>VLOOKUP(kiva_loans__muestra[[#This Row],[country]],Pais!A:B,2,FALSE)</f>
        <v>Asia</v>
      </c>
      <c r="V5712" t="s">
        <v>10719</v>
      </c>
    </row>
    <row r="5713" spans="1:22">
      <c r="A5713">
        <v>657025</v>
      </c>
      <c r="B5713" s="20">
        <v>800</v>
      </c>
      <c r="C5713" s="22">
        <v>800</v>
      </c>
      <c r="D5713" t="s">
        <v>318</v>
      </c>
      <c r="E5713" t="s">
        <v>116</v>
      </c>
      <c r="F5713" t="s">
        <v>4772</v>
      </c>
      <c r="G5713" t="s">
        <v>219</v>
      </c>
      <c r="H5713" t="s">
        <v>220</v>
      </c>
      <c r="I5713" t="s">
        <v>4773</v>
      </c>
      <c r="J5713" t="s">
        <v>133</v>
      </c>
      <c r="K5713">
        <v>800</v>
      </c>
      <c r="L5713" s="4">
        <v>41653.409548611111</v>
      </c>
      <c r="M5713" s="4">
        <v>41631.333333333336</v>
      </c>
      <c r="N5713" s="4">
        <v>41658.475439814814</v>
      </c>
      <c r="O5713">
        <v>21</v>
      </c>
      <c r="P5713">
        <v>32</v>
      </c>
      <c r="Q5713" t="s">
        <v>134</v>
      </c>
      <c r="R5713" t="s">
        <v>43</v>
      </c>
      <c r="S5713" s="3">
        <v>41653</v>
      </c>
      <c r="T5713" t="str">
        <f>IF(kiva_loans__muestra[[#This Row],[loan_amount]]&gt;5000,"Alto","Bajo")</f>
        <v>Bajo</v>
      </c>
      <c r="U5713" s="26" t="str">
        <f>VLOOKUP(kiva_loans__muestra[[#This Row],[country]],Pais!A:B,2,FALSE)</f>
        <v>Asia</v>
      </c>
      <c r="V5713" t="s">
        <v>10720</v>
      </c>
    </row>
    <row r="5714" spans="1:22">
      <c r="A5714">
        <v>657030</v>
      </c>
      <c r="B5714" s="20">
        <v>750</v>
      </c>
      <c r="C5714" s="22">
        <v>750</v>
      </c>
      <c r="D5714" t="s">
        <v>318</v>
      </c>
      <c r="E5714" t="s">
        <v>116</v>
      </c>
      <c r="F5714" t="s">
        <v>4456</v>
      </c>
      <c r="G5714" t="s">
        <v>219</v>
      </c>
      <c r="H5714" t="s">
        <v>220</v>
      </c>
      <c r="I5714" t="s">
        <v>1790</v>
      </c>
      <c r="J5714" t="s">
        <v>133</v>
      </c>
      <c r="K5714">
        <v>800</v>
      </c>
      <c r="L5714" s="4">
        <v>41653.417916666665</v>
      </c>
      <c r="M5714" s="4">
        <v>41625.333333333336</v>
      </c>
      <c r="N5714" s="4">
        <v>41661.543020833335</v>
      </c>
      <c r="O5714">
        <v>27</v>
      </c>
      <c r="P5714">
        <v>27</v>
      </c>
      <c r="Q5714" t="s">
        <v>26</v>
      </c>
      <c r="R5714" t="s">
        <v>43</v>
      </c>
      <c r="S5714" s="3">
        <v>41653</v>
      </c>
      <c r="T5714" t="str">
        <f>IF(kiva_loans__muestra[[#This Row],[loan_amount]]&gt;5000,"Alto","Bajo")</f>
        <v>Bajo</v>
      </c>
      <c r="U5714" s="26" t="str">
        <f>VLOOKUP(kiva_loans__muestra[[#This Row],[country]],Pais!A:B,2,FALSE)</f>
        <v>Asia</v>
      </c>
      <c r="V5714" t="s">
        <v>10719</v>
      </c>
    </row>
    <row r="5715" spans="1:22">
      <c r="A5715">
        <v>657080</v>
      </c>
      <c r="B5715" s="20">
        <v>1500</v>
      </c>
      <c r="C5715" s="22">
        <v>1500</v>
      </c>
      <c r="D5715" t="s">
        <v>318</v>
      </c>
      <c r="E5715" t="s">
        <v>116</v>
      </c>
      <c r="F5715" t="s">
        <v>4576</v>
      </c>
      <c r="G5715" t="s">
        <v>219</v>
      </c>
      <c r="H5715" t="s">
        <v>220</v>
      </c>
      <c r="I5715" t="s">
        <v>1879</v>
      </c>
      <c r="J5715" t="s">
        <v>133</v>
      </c>
      <c r="K5715">
        <v>800</v>
      </c>
      <c r="L5715" s="4">
        <v>41653.51761574074</v>
      </c>
      <c r="M5715" s="4">
        <v>41631.333333333336</v>
      </c>
      <c r="N5715" s="4">
        <v>41659.809016203704</v>
      </c>
      <c r="O5715">
        <v>27</v>
      </c>
      <c r="P5715">
        <v>56</v>
      </c>
      <c r="Q5715" t="s">
        <v>26</v>
      </c>
      <c r="R5715" t="s">
        <v>43</v>
      </c>
      <c r="S5715" s="3">
        <v>41653</v>
      </c>
      <c r="T5715" t="str">
        <f>IF(kiva_loans__muestra[[#This Row],[loan_amount]]&gt;5000,"Alto","Bajo")</f>
        <v>Bajo</v>
      </c>
      <c r="U5715" s="26" t="str">
        <f>VLOOKUP(kiva_loans__muestra[[#This Row],[country]],Pais!A:B,2,FALSE)</f>
        <v>Asia</v>
      </c>
      <c r="V5715" t="s">
        <v>10719</v>
      </c>
    </row>
    <row r="5716" spans="1:22">
      <c r="A5716">
        <v>657081</v>
      </c>
      <c r="B5716" s="20">
        <v>1500</v>
      </c>
      <c r="C5716" s="22">
        <v>1500</v>
      </c>
      <c r="D5716" t="s">
        <v>318</v>
      </c>
      <c r="E5716" t="s">
        <v>116</v>
      </c>
      <c r="F5716" t="s">
        <v>4597</v>
      </c>
      <c r="G5716" t="s">
        <v>219</v>
      </c>
      <c r="H5716" t="s">
        <v>220</v>
      </c>
      <c r="I5716" t="s">
        <v>1790</v>
      </c>
      <c r="J5716" t="s">
        <v>133</v>
      </c>
      <c r="K5716">
        <v>800</v>
      </c>
      <c r="L5716" s="4">
        <v>41653.518437500003</v>
      </c>
      <c r="M5716" s="4">
        <v>41631.333333333336</v>
      </c>
      <c r="N5716" s="4">
        <v>41658.379629629628</v>
      </c>
      <c r="O5716">
        <v>15</v>
      </c>
      <c r="P5716">
        <v>59</v>
      </c>
      <c r="Q5716" t="s">
        <v>26</v>
      </c>
      <c r="R5716" t="s">
        <v>43</v>
      </c>
      <c r="S5716" s="3">
        <v>41653</v>
      </c>
      <c r="T5716" t="str">
        <f>IF(kiva_loans__muestra[[#This Row],[loan_amount]]&gt;5000,"Alto","Bajo")</f>
        <v>Bajo</v>
      </c>
      <c r="U5716" s="26" t="str">
        <f>VLOOKUP(kiva_loans__muestra[[#This Row],[country]],Pais!A:B,2,FALSE)</f>
        <v>Asia</v>
      </c>
      <c r="V5716" t="s">
        <v>10719</v>
      </c>
    </row>
    <row r="5717" spans="1:22">
      <c r="A5717">
        <v>657083</v>
      </c>
      <c r="B5717" s="20">
        <v>1000</v>
      </c>
      <c r="C5717" s="22">
        <v>1000</v>
      </c>
      <c r="D5717" t="s">
        <v>318</v>
      </c>
      <c r="E5717" t="s">
        <v>116</v>
      </c>
      <c r="F5717" t="s">
        <v>4550</v>
      </c>
      <c r="G5717" t="s">
        <v>219</v>
      </c>
      <c r="H5717" t="s">
        <v>220</v>
      </c>
      <c r="I5717" t="s">
        <v>223</v>
      </c>
      <c r="J5717" t="s">
        <v>133</v>
      </c>
      <c r="K5717">
        <v>800</v>
      </c>
      <c r="L5717" s="4">
        <v>41653.519363425927</v>
      </c>
      <c r="M5717" s="4">
        <v>41631.333333333336</v>
      </c>
      <c r="N5717" s="4">
        <v>41657.578796296293</v>
      </c>
      <c r="O5717">
        <v>15</v>
      </c>
      <c r="P5717">
        <v>33</v>
      </c>
      <c r="Q5717" t="s">
        <v>26</v>
      </c>
      <c r="R5717" t="s">
        <v>43</v>
      </c>
      <c r="S5717" s="3">
        <v>41653</v>
      </c>
      <c r="T5717" t="str">
        <f>IF(kiva_loans__muestra[[#This Row],[loan_amount]]&gt;5000,"Alto","Bajo")</f>
        <v>Bajo</v>
      </c>
      <c r="U5717" s="26" t="str">
        <f>VLOOKUP(kiva_loans__muestra[[#This Row],[country]],Pais!A:B,2,FALSE)</f>
        <v>Asia</v>
      </c>
      <c r="V5717" t="s">
        <v>10719</v>
      </c>
    </row>
    <row r="5718" spans="1:22">
      <c r="A5718">
        <v>657085</v>
      </c>
      <c r="B5718" s="20">
        <v>2000</v>
      </c>
      <c r="C5718" s="22">
        <v>2000</v>
      </c>
      <c r="D5718" t="s">
        <v>318</v>
      </c>
      <c r="E5718" t="s">
        <v>116</v>
      </c>
      <c r="F5718" t="s">
        <v>4550</v>
      </c>
      <c r="G5718" t="s">
        <v>219</v>
      </c>
      <c r="H5718" t="s">
        <v>220</v>
      </c>
      <c r="I5718" t="s">
        <v>4641</v>
      </c>
      <c r="J5718" t="s">
        <v>133</v>
      </c>
      <c r="K5718">
        <v>800</v>
      </c>
      <c r="L5718" s="4">
        <v>41653.520902777775</v>
      </c>
      <c r="M5718" s="4">
        <v>41639.333333333336</v>
      </c>
      <c r="N5718" s="4">
        <v>41661.012754629628</v>
      </c>
      <c r="O5718">
        <v>27</v>
      </c>
      <c r="P5718">
        <v>77</v>
      </c>
      <c r="Q5718" t="s">
        <v>26</v>
      </c>
      <c r="R5718" t="s">
        <v>43</v>
      </c>
      <c r="S5718" s="3">
        <v>41653</v>
      </c>
      <c r="T5718" t="str">
        <f>IF(kiva_loans__muestra[[#This Row],[loan_amount]]&gt;5000,"Alto","Bajo")</f>
        <v>Bajo</v>
      </c>
      <c r="U5718" s="26" t="str">
        <f>VLOOKUP(kiva_loans__muestra[[#This Row],[country]],Pais!A:B,2,FALSE)</f>
        <v>Asia</v>
      </c>
      <c r="V5718" t="s">
        <v>10719</v>
      </c>
    </row>
    <row r="5719" spans="1:22">
      <c r="A5719">
        <v>657086</v>
      </c>
      <c r="B5719" s="20">
        <v>1200</v>
      </c>
      <c r="C5719" s="22">
        <v>1200</v>
      </c>
      <c r="D5719" t="s">
        <v>656</v>
      </c>
      <c r="E5719" t="s">
        <v>150</v>
      </c>
      <c r="F5719" t="s">
        <v>4437</v>
      </c>
      <c r="G5719" t="s">
        <v>219</v>
      </c>
      <c r="H5719" t="s">
        <v>220</v>
      </c>
      <c r="I5719" t="s">
        <v>1790</v>
      </c>
      <c r="J5719" t="s">
        <v>133</v>
      </c>
      <c r="K5719">
        <v>800</v>
      </c>
      <c r="L5719" s="4">
        <v>41653.521863425929</v>
      </c>
      <c r="M5719" s="4">
        <v>41626.333333333336</v>
      </c>
      <c r="N5719" s="4">
        <v>41656.569236111114</v>
      </c>
      <c r="O5719">
        <v>27</v>
      </c>
      <c r="P5719">
        <v>34</v>
      </c>
      <c r="Q5719" t="s">
        <v>26</v>
      </c>
      <c r="R5719" t="s">
        <v>43</v>
      </c>
      <c r="S5719" s="3">
        <v>41653</v>
      </c>
      <c r="T5719" t="str">
        <f>IF(kiva_loans__muestra[[#This Row],[loan_amount]]&gt;5000,"Alto","Bajo")</f>
        <v>Bajo</v>
      </c>
      <c r="U5719" s="26" t="str">
        <f>VLOOKUP(kiva_loans__muestra[[#This Row],[country]],Pais!A:B,2,FALSE)</f>
        <v>Asia</v>
      </c>
      <c r="V5719" t="s">
        <v>10719</v>
      </c>
    </row>
    <row r="5720" spans="1:22">
      <c r="A5720">
        <v>657087</v>
      </c>
      <c r="B5720" s="20">
        <v>2000</v>
      </c>
      <c r="C5720" s="22">
        <v>2000</v>
      </c>
      <c r="D5720" t="s">
        <v>656</v>
      </c>
      <c r="E5720" t="s">
        <v>150</v>
      </c>
      <c r="F5720" t="s">
        <v>4466</v>
      </c>
      <c r="G5720" t="s">
        <v>219</v>
      </c>
      <c r="H5720" t="s">
        <v>220</v>
      </c>
      <c r="I5720" t="s">
        <v>4410</v>
      </c>
      <c r="J5720" t="s">
        <v>133</v>
      </c>
      <c r="K5720">
        <v>800</v>
      </c>
      <c r="L5720" s="4">
        <v>41653.522638888891</v>
      </c>
      <c r="M5720" s="4">
        <v>41627.333333333336</v>
      </c>
      <c r="N5720" s="4">
        <v>41656.772835648146</v>
      </c>
      <c r="O5720">
        <v>15</v>
      </c>
      <c r="P5720">
        <v>61</v>
      </c>
      <c r="Q5720" t="s">
        <v>26</v>
      </c>
      <c r="R5720" t="s">
        <v>43</v>
      </c>
      <c r="S5720" s="3">
        <v>41653</v>
      </c>
      <c r="T5720" t="str">
        <f>IF(kiva_loans__muestra[[#This Row],[loan_amount]]&gt;5000,"Alto","Bajo")</f>
        <v>Bajo</v>
      </c>
      <c r="U5720" s="26" t="str">
        <f>VLOOKUP(kiva_loans__muestra[[#This Row],[country]],Pais!A:B,2,FALSE)</f>
        <v>Asia</v>
      </c>
      <c r="V5720" t="s">
        <v>10719</v>
      </c>
    </row>
    <row r="5721" spans="1:22">
      <c r="A5721">
        <v>657088</v>
      </c>
      <c r="B5721" s="20">
        <v>2000</v>
      </c>
      <c r="C5721" s="22">
        <v>2000</v>
      </c>
      <c r="D5721" t="s">
        <v>656</v>
      </c>
      <c r="E5721" t="s">
        <v>150</v>
      </c>
      <c r="F5721" t="s">
        <v>4704</v>
      </c>
      <c r="G5721" t="s">
        <v>219</v>
      </c>
      <c r="H5721" t="s">
        <v>220</v>
      </c>
      <c r="I5721" t="s">
        <v>1790</v>
      </c>
      <c r="J5721" t="s">
        <v>133</v>
      </c>
      <c r="K5721">
        <v>800</v>
      </c>
      <c r="L5721" s="4">
        <v>41653.523564814815</v>
      </c>
      <c r="M5721" s="4">
        <v>41637.333333333336</v>
      </c>
      <c r="N5721" s="4">
        <v>41656.938055555554</v>
      </c>
      <c r="O5721">
        <v>27</v>
      </c>
      <c r="P5721">
        <v>71</v>
      </c>
      <c r="Q5721" t="s">
        <v>26</v>
      </c>
      <c r="R5721" t="s">
        <v>43</v>
      </c>
      <c r="S5721" s="3">
        <v>41653</v>
      </c>
      <c r="T5721" t="str">
        <f>IF(kiva_loans__muestra[[#This Row],[loan_amount]]&gt;5000,"Alto","Bajo")</f>
        <v>Bajo</v>
      </c>
      <c r="U5721" s="26" t="str">
        <f>VLOOKUP(kiva_loans__muestra[[#This Row],[country]],Pais!A:B,2,FALSE)</f>
        <v>Asia</v>
      </c>
      <c r="V5721" t="s">
        <v>10719</v>
      </c>
    </row>
    <row r="5722" spans="1:22">
      <c r="A5722">
        <v>657091</v>
      </c>
      <c r="B5722" s="20">
        <v>1500</v>
      </c>
      <c r="C5722" s="22">
        <v>1500</v>
      </c>
      <c r="D5722" t="s">
        <v>656</v>
      </c>
      <c r="E5722" t="s">
        <v>150</v>
      </c>
      <c r="F5722" t="s">
        <v>4671</v>
      </c>
      <c r="G5722" t="s">
        <v>219</v>
      </c>
      <c r="H5722" t="s">
        <v>220</v>
      </c>
      <c r="I5722" t="s">
        <v>1790</v>
      </c>
      <c r="J5722" t="s">
        <v>133</v>
      </c>
      <c r="K5722">
        <v>800</v>
      </c>
      <c r="L5722" s="4">
        <v>41653.524560185186</v>
      </c>
      <c r="M5722" s="4">
        <v>41632.333333333336</v>
      </c>
      <c r="N5722" s="4">
        <v>41656.814375000002</v>
      </c>
      <c r="O5722">
        <v>27</v>
      </c>
      <c r="P5722">
        <v>48</v>
      </c>
      <c r="Q5722" t="s">
        <v>26</v>
      </c>
      <c r="R5722" t="s">
        <v>43</v>
      </c>
      <c r="S5722" s="3">
        <v>41653</v>
      </c>
      <c r="T5722" t="str">
        <f>IF(kiva_loans__muestra[[#This Row],[loan_amount]]&gt;5000,"Alto","Bajo")</f>
        <v>Bajo</v>
      </c>
      <c r="U5722" s="26" t="str">
        <f>VLOOKUP(kiva_loans__muestra[[#This Row],[country]],Pais!A:B,2,FALSE)</f>
        <v>Asia</v>
      </c>
      <c r="V5722" t="s">
        <v>10719</v>
      </c>
    </row>
    <row r="5723" spans="1:22">
      <c r="A5723">
        <v>657093</v>
      </c>
      <c r="B5723" s="20">
        <v>1000</v>
      </c>
      <c r="C5723" s="22">
        <v>1000</v>
      </c>
      <c r="D5723" t="s">
        <v>656</v>
      </c>
      <c r="E5723" t="s">
        <v>150</v>
      </c>
      <c r="F5723" t="s">
        <v>4671</v>
      </c>
      <c r="G5723" t="s">
        <v>219</v>
      </c>
      <c r="H5723" t="s">
        <v>220</v>
      </c>
      <c r="I5723" t="s">
        <v>1790</v>
      </c>
      <c r="J5723" t="s">
        <v>133</v>
      </c>
      <c r="K5723">
        <v>800</v>
      </c>
      <c r="L5723" s="4">
        <v>41653.525393518517</v>
      </c>
      <c r="M5723" s="4">
        <v>41634.333333333336</v>
      </c>
      <c r="N5723" s="4">
        <v>41656.905729166669</v>
      </c>
      <c r="O5723">
        <v>27</v>
      </c>
      <c r="P5723">
        <v>32</v>
      </c>
      <c r="Q5723" t="s">
        <v>134</v>
      </c>
      <c r="R5723" t="s">
        <v>43</v>
      </c>
      <c r="S5723" s="3">
        <v>41653</v>
      </c>
      <c r="T5723" t="str">
        <f>IF(kiva_loans__muestra[[#This Row],[loan_amount]]&gt;5000,"Alto","Bajo")</f>
        <v>Bajo</v>
      </c>
      <c r="U5723" s="26" t="str">
        <f>VLOOKUP(kiva_loans__muestra[[#This Row],[country]],Pais!A:B,2,FALSE)</f>
        <v>Asia</v>
      </c>
      <c r="V5723" t="s">
        <v>10720</v>
      </c>
    </row>
    <row r="5724" spans="1:22">
      <c r="A5724">
        <v>657094</v>
      </c>
      <c r="B5724" s="20">
        <v>1000</v>
      </c>
      <c r="C5724" s="22">
        <v>1000</v>
      </c>
      <c r="D5724" t="s">
        <v>656</v>
      </c>
      <c r="E5724" t="s">
        <v>150</v>
      </c>
      <c r="F5724" t="s">
        <v>4424</v>
      </c>
      <c r="G5724" t="s">
        <v>219</v>
      </c>
      <c r="H5724" t="s">
        <v>220</v>
      </c>
      <c r="I5724" t="s">
        <v>1790</v>
      </c>
      <c r="J5724" t="s">
        <v>133</v>
      </c>
      <c r="K5724">
        <v>800</v>
      </c>
      <c r="L5724" s="4">
        <v>41653.526354166665</v>
      </c>
      <c r="M5724" s="4">
        <v>41634.333333333336</v>
      </c>
      <c r="N5724" s="4">
        <v>41657.130254629628</v>
      </c>
      <c r="O5724">
        <v>27</v>
      </c>
      <c r="P5724">
        <v>40</v>
      </c>
      <c r="Q5724" t="s">
        <v>134</v>
      </c>
      <c r="R5724" t="s">
        <v>43</v>
      </c>
      <c r="S5724" s="3">
        <v>41653</v>
      </c>
      <c r="T5724" t="str">
        <f>IF(kiva_loans__muestra[[#This Row],[loan_amount]]&gt;5000,"Alto","Bajo")</f>
        <v>Bajo</v>
      </c>
      <c r="U5724" s="26" t="str">
        <f>VLOOKUP(kiva_loans__muestra[[#This Row],[country]],Pais!A:B,2,FALSE)</f>
        <v>Asia</v>
      </c>
      <c r="V5724" t="s">
        <v>10720</v>
      </c>
    </row>
    <row r="5725" spans="1:22">
      <c r="A5725">
        <v>657095</v>
      </c>
      <c r="B5725" s="20">
        <v>1000</v>
      </c>
      <c r="C5725" s="22">
        <v>1000</v>
      </c>
      <c r="D5725" t="s">
        <v>656</v>
      </c>
      <c r="E5725" t="s">
        <v>150</v>
      </c>
      <c r="F5725" t="s">
        <v>4824</v>
      </c>
      <c r="G5725" t="s">
        <v>219</v>
      </c>
      <c r="H5725" t="s">
        <v>220</v>
      </c>
      <c r="I5725" t="s">
        <v>1790</v>
      </c>
      <c r="J5725" t="s">
        <v>133</v>
      </c>
      <c r="K5725">
        <v>800</v>
      </c>
      <c r="L5725" s="4">
        <v>41653.527141203704</v>
      </c>
      <c r="M5725" s="4">
        <v>41630.333333333336</v>
      </c>
      <c r="N5725" s="4">
        <v>41657.351770833331</v>
      </c>
      <c r="O5725">
        <v>27</v>
      </c>
      <c r="P5725">
        <v>29</v>
      </c>
      <c r="Q5725" t="s">
        <v>26</v>
      </c>
      <c r="R5725" t="s">
        <v>43</v>
      </c>
      <c r="S5725" s="3">
        <v>41653</v>
      </c>
      <c r="T5725" t="str">
        <f>IF(kiva_loans__muestra[[#This Row],[loan_amount]]&gt;5000,"Alto","Bajo")</f>
        <v>Bajo</v>
      </c>
      <c r="U5725" s="26" t="str">
        <f>VLOOKUP(kiva_loans__muestra[[#This Row],[country]],Pais!A:B,2,FALSE)</f>
        <v>Asia</v>
      </c>
      <c r="V5725" t="s">
        <v>10719</v>
      </c>
    </row>
    <row r="5726" spans="1:22">
      <c r="A5726">
        <v>657097</v>
      </c>
      <c r="B5726" s="20">
        <v>850</v>
      </c>
      <c r="C5726" s="22">
        <v>850</v>
      </c>
      <c r="D5726" t="s">
        <v>318</v>
      </c>
      <c r="E5726" t="s">
        <v>116</v>
      </c>
      <c r="F5726" t="s">
        <v>4409</v>
      </c>
      <c r="G5726" t="s">
        <v>219</v>
      </c>
      <c r="H5726" t="s">
        <v>220</v>
      </c>
      <c r="I5726" t="s">
        <v>4410</v>
      </c>
      <c r="J5726" t="s">
        <v>133</v>
      </c>
      <c r="K5726">
        <v>800</v>
      </c>
      <c r="L5726" s="4">
        <v>41653.527997685182</v>
      </c>
      <c r="M5726" s="4">
        <v>41638.333333333336</v>
      </c>
      <c r="N5726" s="4">
        <v>41658.62358796296</v>
      </c>
      <c r="O5726">
        <v>21</v>
      </c>
      <c r="P5726">
        <v>27</v>
      </c>
      <c r="Q5726" t="s">
        <v>134</v>
      </c>
      <c r="R5726" t="s">
        <v>43</v>
      </c>
      <c r="S5726" s="3">
        <v>41653</v>
      </c>
      <c r="T5726" t="str">
        <f>IF(kiva_loans__muestra[[#This Row],[loan_amount]]&gt;5000,"Alto","Bajo")</f>
        <v>Bajo</v>
      </c>
      <c r="U5726" s="26" t="str">
        <f>VLOOKUP(kiva_loans__muestra[[#This Row],[country]],Pais!A:B,2,FALSE)</f>
        <v>Asia</v>
      </c>
      <c r="V5726" t="s">
        <v>10720</v>
      </c>
    </row>
    <row r="5727" spans="1:22">
      <c r="A5727">
        <v>657098</v>
      </c>
      <c r="B5727" s="20">
        <v>2300</v>
      </c>
      <c r="C5727" s="22">
        <v>2300</v>
      </c>
      <c r="D5727" t="s">
        <v>2185</v>
      </c>
      <c r="E5727" t="s">
        <v>65</v>
      </c>
      <c r="F5727" t="s">
        <v>4700</v>
      </c>
      <c r="G5727" t="s">
        <v>219</v>
      </c>
      <c r="H5727" t="s">
        <v>220</v>
      </c>
      <c r="I5727" t="s">
        <v>300</v>
      </c>
      <c r="J5727" t="s">
        <v>133</v>
      </c>
      <c r="K5727">
        <v>1220</v>
      </c>
      <c r="L5727" s="4">
        <v>41653.528310185182</v>
      </c>
      <c r="M5727" s="4">
        <v>41639.333333333336</v>
      </c>
      <c r="N5727" s="4">
        <v>41668.291770833333</v>
      </c>
      <c r="O5727">
        <v>39</v>
      </c>
      <c r="P5727">
        <v>91</v>
      </c>
      <c r="Q5727" t="s">
        <v>134</v>
      </c>
      <c r="R5727" t="s">
        <v>43</v>
      </c>
      <c r="S5727" s="3">
        <v>41653</v>
      </c>
      <c r="T5727" t="str">
        <f>IF(kiva_loans__muestra[[#This Row],[loan_amount]]&gt;5000,"Alto","Bajo")</f>
        <v>Bajo</v>
      </c>
      <c r="U5727" s="26" t="str">
        <f>VLOOKUP(kiva_loans__muestra[[#This Row],[country]],Pais!A:B,2,FALSE)</f>
        <v>Asia</v>
      </c>
      <c r="V5727" t="s">
        <v>10720</v>
      </c>
    </row>
    <row r="5728" spans="1:22">
      <c r="A5728">
        <v>657099</v>
      </c>
      <c r="B5728" s="20">
        <v>700</v>
      </c>
      <c r="C5728" s="22">
        <v>700</v>
      </c>
      <c r="D5728" t="s">
        <v>115</v>
      </c>
      <c r="E5728" t="s">
        <v>116</v>
      </c>
      <c r="F5728" t="s">
        <v>4656</v>
      </c>
      <c r="G5728" t="s">
        <v>219</v>
      </c>
      <c r="H5728" t="s">
        <v>220</v>
      </c>
      <c r="I5728" t="s">
        <v>1790</v>
      </c>
      <c r="J5728" t="s">
        <v>133</v>
      </c>
      <c r="K5728">
        <v>800</v>
      </c>
      <c r="L5728" s="4">
        <v>41653.529236111113</v>
      </c>
      <c r="M5728" s="4">
        <v>41637.333333333336</v>
      </c>
      <c r="N5728" s="4">
        <v>41654.694062499999</v>
      </c>
      <c r="O5728">
        <v>21</v>
      </c>
      <c r="P5728">
        <v>20</v>
      </c>
      <c r="Q5728" t="s">
        <v>26</v>
      </c>
      <c r="R5728" t="s">
        <v>43</v>
      </c>
      <c r="S5728" s="3">
        <v>41653</v>
      </c>
      <c r="T5728" t="str">
        <f>IF(kiva_loans__muestra[[#This Row],[loan_amount]]&gt;5000,"Alto","Bajo")</f>
        <v>Bajo</v>
      </c>
      <c r="U5728" s="26" t="str">
        <f>VLOOKUP(kiva_loans__muestra[[#This Row],[country]],Pais!A:B,2,FALSE)</f>
        <v>Asia</v>
      </c>
      <c r="V5728" t="s">
        <v>10719</v>
      </c>
    </row>
    <row r="5729" spans="1:22">
      <c r="A5729">
        <v>657350</v>
      </c>
      <c r="B5729" s="20">
        <v>1000</v>
      </c>
      <c r="C5729" s="22">
        <v>1000</v>
      </c>
      <c r="D5729" t="s">
        <v>212</v>
      </c>
      <c r="E5729" t="s">
        <v>20</v>
      </c>
      <c r="F5729" t="s">
        <v>5224</v>
      </c>
      <c r="G5729" t="s">
        <v>219</v>
      </c>
      <c r="H5729" t="s">
        <v>220</v>
      </c>
      <c r="I5729" t="s">
        <v>1790</v>
      </c>
      <c r="J5729" t="s">
        <v>133</v>
      </c>
      <c r="K5729">
        <v>800</v>
      </c>
      <c r="L5729" s="4">
        <v>41654.283506944441</v>
      </c>
      <c r="M5729" s="4">
        <v>41625.333333333336</v>
      </c>
      <c r="N5729" s="4">
        <v>41682.120578703703</v>
      </c>
      <c r="O5729">
        <v>27</v>
      </c>
      <c r="P5729">
        <v>32</v>
      </c>
      <c r="Q5729" t="s">
        <v>134</v>
      </c>
      <c r="R5729" t="s">
        <v>43</v>
      </c>
      <c r="S5729" s="3">
        <v>41654</v>
      </c>
      <c r="T5729" t="str">
        <f>IF(kiva_loans__muestra[[#This Row],[loan_amount]]&gt;5000,"Alto","Bajo")</f>
        <v>Bajo</v>
      </c>
      <c r="U5729" s="26" t="str">
        <f>VLOOKUP(kiva_loans__muestra[[#This Row],[country]],Pais!A:B,2,FALSE)</f>
        <v>Asia</v>
      </c>
      <c r="V5729" t="s">
        <v>10720</v>
      </c>
    </row>
    <row r="5730" spans="1:22">
      <c r="A5730">
        <v>657352</v>
      </c>
      <c r="B5730" s="20">
        <v>900</v>
      </c>
      <c r="C5730" s="22">
        <v>2000</v>
      </c>
      <c r="D5730" t="s">
        <v>212</v>
      </c>
      <c r="E5730" t="s">
        <v>20</v>
      </c>
      <c r="F5730" t="s">
        <v>5238</v>
      </c>
      <c r="G5730" t="s">
        <v>219</v>
      </c>
      <c r="H5730" t="s">
        <v>220</v>
      </c>
      <c r="I5730" t="s">
        <v>1790</v>
      </c>
      <c r="J5730" t="s">
        <v>133</v>
      </c>
      <c r="K5730">
        <v>800</v>
      </c>
      <c r="L5730" s="4">
        <v>41654.289120370369</v>
      </c>
      <c r="M5730" s="4">
        <v>41626.333333333336</v>
      </c>
      <c r="N5730" s="4"/>
      <c r="O5730">
        <v>27</v>
      </c>
      <c r="P5730">
        <v>19</v>
      </c>
      <c r="Q5730" t="s">
        <v>26</v>
      </c>
      <c r="R5730" t="s">
        <v>43</v>
      </c>
      <c r="S5730" s="3">
        <v>41654</v>
      </c>
      <c r="T5730" t="str">
        <f>IF(kiva_loans__muestra[[#This Row],[loan_amount]]&gt;5000,"Alto","Bajo")</f>
        <v>Bajo</v>
      </c>
      <c r="U5730" s="26" t="str">
        <f>VLOOKUP(kiva_loans__muestra[[#This Row],[country]],Pais!A:B,2,FALSE)</f>
        <v>Asia</v>
      </c>
      <c r="V5730" t="s">
        <v>10719</v>
      </c>
    </row>
    <row r="5731" spans="1:22">
      <c r="A5731">
        <v>657354</v>
      </c>
      <c r="B5731" s="20">
        <v>600</v>
      </c>
      <c r="C5731" s="22">
        <v>2000</v>
      </c>
      <c r="D5731" t="s">
        <v>212</v>
      </c>
      <c r="E5731" t="s">
        <v>20</v>
      </c>
      <c r="F5731" t="s">
        <v>5145</v>
      </c>
      <c r="G5731" t="s">
        <v>219</v>
      </c>
      <c r="H5731" t="s">
        <v>220</v>
      </c>
      <c r="I5731" t="s">
        <v>1109</v>
      </c>
      <c r="J5731" t="s">
        <v>133</v>
      </c>
      <c r="K5731">
        <v>800</v>
      </c>
      <c r="L5731" s="4">
        <v>41654.293414351851</v>
      </c>
      <c r="M5731" s="4">
        <v>41626.333333333336</v>
      </c>
      <c r="N5731" s="4"/>
      <c r="O5731">
        <v>27</v>
      </c>
      <c r="P5731">
        <v>16</v>
      </c>
      <c r="Q5731" t="s">
        <v>134</v>
      </c>
      <c r="R5731" t="s">
        <v>43</v>
      </c>
      <c r="S5731" s="3">
        <v>41654</v>
      </c>
      <c r="T5731" t="str">
        <f>IF(kiva_loans__muestra[[#This Row],[loan_amount]]&gt;5000,"Alto","Bajo")</f>
        <v>Bajo</v>
      </c>
      <c r="U5731" s="26" t="str">
        <f>VLOOKUP(kiva_loans__muestra[[#This Row],[country]],Pais!A:B,2,FALSE)</f>
        <v>Asia</v>
      </c>
      <c r="V5731" t="s">
        <v>10720</v>
      </c>
    </row>
    <row r="5732" spans="1:22">
      <c r="A5732">
        <v>657374</v>
      </c>
      <c r="B5732" s="20">
        <v>1500</v>
      </c>
      <c r="C5732" s="22">
        <v>1500</v>
      </c>
      <c r="D5732" t="s">
        <v>212</v>
      </c>
      <c r="E5732" t="s">
        <v>20</v>
      </c>
      <c r="F5732" t="s">
        <v>5155</v>
      </c>
      <c r="G5732" t="s">
        <v>219</v>
      </c>
      <c r="H5732" t="s">
        <v>220</v>
      </c>
      <c r="I5732" t="s">
        <v>48</v>
      </c>
      <c r="J5732" t="s">
        <v>133</v>
      </c>
      <c r="K5732">
        <v>800</v>
      </c>
      <c r="L5732" s="4">
        <v>41654.327268518522</v>
      </c>
      <c r="M5732" s="4">
        <v>41630.333333333336</v>
      </c>
      <c r="N5732" s="4">
        <v>41680.773402777777</v>
      </c>
      <c r="O5732">
        <v>27</v>
      </c>
      <c r="P5732">
        <v>49</v>
      </c>
      <c r="Q5732" t="s">
        <v>26</v>
      </c>
      <c r="R5732" t="s">
        <v>43</v>
      </c>
      <c r="S5732" s="3">
        <v>41654</v>
      </c>
      <c r="T5732" t="str">
        <f>IF(kiva_loans__muestra[[#This Row],[loan_amount]]&gt;5000,"Alto","Bajo")</f>
        <v>Bajo</v>
      </c>
      <c r="U5732" s="26" t="str">
        <f>VLOOKUP(kiva_loans__muestra[[#This Row],[country]],Pais!A:B,2,FALSE)</f>
        <v>Asia</v>
      </c>
      <c r="V5732" t="s">
        <v>10719</v>
      </c>
    </row>
    <row r="5733" spans="1:22">
      <c r="A5733">
        <v>657376</v>
      </c>
      <c r="B5733" s="20">
        <v>550</v>
      </c>
      <c r="C5733" s="22">
        <v>1700</v>
      </c>
      <c r="D5733" t="s">
        <v>212</v>
      </c>
      <c r="E5733" t="s">
        <v>20</v>
      </c>
      <c r="F5733" t="s">
        <v>4921</v>
      </c>
      <c r="G5733" t="s">
        <v>219</v>
      </c>
      <c r="H5733" t="s">
        <v>220</v>
      </c>
      <c r="I5733" t="s">
        <v>1790</v>
      </c>
      <c r="J5733" t="s">
        <v>133</v>
      </c>
      <c r="K5733">
        <v>800</v>
      </c>
      <c r="L5733" s="4">
        <v>41654.328356481485</v>
      </c>
      <c r="M5733" s="4">
        <v>41630.333333333336</v>
      </c>
      <c r="N5733" s="4"/>
      <c r="O5733">
        <v>27</v>
      </c>
      <c r="P5733">
        <v>15</v>
      </c>
      <c r="Q5733" t="s">
        <v>134</v>
      </c>
      <c r="R5733" t="s">
        <v>43</v>
      </c>
      <c r="S5733" s="3">
        <v>41654</v>
      </c>
      <c r="T5733" t="str">
        <f>IF(kiva_loans__muestra[[#This Row],[loan_amount]]&gt;5000,"Alto","Bajo")</f>
        <v>Bajo</v>
      </c>
      <c r="U5733" s="26" t="str">
        <f>VLOOKUP(kiva_loans__muestra[[#This Row],[country]],Pais!A:B,2,FALSE)</f>
        <v>Asia</v>
      </c>
      <c r="V5733" t="s">
        <v>10720</v>
      </c>
    </row>
    <row r="5734" spans="1:22">
      <c r="A5734">
        <v>657378</v>
      </c>
      <c r="B5734" s="20">
        <v>675</v>
      </c>
      <c r="C5734" s="22">
        <v>1500</v>
      </c>
      <c r="D5734" t="s">
        <v>212</v>
      </c>
      <c r="E5734" t="s">
        <v>20</v>
      </c>
      <c r="F5734" t="s">
        <v>4876</v>
      </c>
      <c r="G5734" t="s">
        <v>219</v>
      </c>
      <c r="H5734" t="s">
        <v>220</v>
      </c>
      <c r="I5734" t="s">
        <v>4773</v>
      </c>
      <c r="J5734" t="s">
        <v>133</v>
      </c>
      <c r="K5734">
        <v>800</v>
      </c>
      <c r="L5734" s="4">
        <v>41654.32917824074</v>
      </c>
      <c r="M5734" s="4">
        <v>41631.333333333336</v>
      </c>
      <c r="N5734" s="4"/>
      <c r="O5734">
        <v>27</v>
      </c>
      <c r="P5734">
        <v>25</v>
      </c>
      <c r="Q5734" t="s">
        <v>26</v>
      </c>
      <c r="R5734" t="s">
        <v>43</v>
      </c>
      <c r="S5734" s="3">
        <v>41654</v>
      </c>
      <c r="T5734" t="str">
        <f>IF(kiva_loans__muestra[[#This Row],[loan_amount]]&gt;5000,"Alto","Bajo")</f>
        <v>Bajo</v>
      </c>
      <c r="U5734" s="26" t="str">
        <f>VLOOKUP(kiva_loans__muestra[[#This Row],[country]],Pais!A:B,2,FALSE)</f>
        <v>Asia</v>
      </c>
      <c r="V5734" t="s">
        <v>10719</v>
      </c>
    </row>
    <row r="5735" spans="1:22">
      <c r="A5735">
        <v>657379</v>
      </c>
      <c r="B5735" s="20">
        <v>1000</v>
      </c>
      <c r="C5735" s="22">
        <v>1000</v>
      </c>
      <c r="D5735" t="s">
        <v>212</v>
      </c>
      <c r="E5735" t="s">
        <v>20</v>
      </c>
      <c r="F5735" t="s">
        <v>4876</v>
      </c>
      <c r="G5735" t="s">
        <v>219</v>
      </c>
      <c r="H5735" t="s">
        <v>220</v>
      </c>
      <c r="I5735" t="s">
        <v>4457</v>
      </c>
      <c r="J5735" t="s">
        <v>133</v>
      </c>
      <c r="K5735">
        <v>800</v>
      </c>
      <c r="L5735" s="4">
        <v>41654.329918981479</v>
      </c>
      <c r="M5735" s="4">
        <v>41634.333333333336</v>
      </c>
      <c r="N5735" s="4">
        <v>41684.604710648149</v>
      </c>
      <c r="O5735">
        <v>21</v>
      </c>
      <c r="P5735">
        <v>39</v>
      </c>
      <c r="Q5735" t="s">
        <v>134</v>
      </c>
      <c r="R5735" t="s">
        <v>43</v>
      </c>
      <c r="S5735" s="3">
        <v>41654</v>
      </c>
      <c r="T5735" t="str">
        <f>IF(kiva_loans__muestra[[#This Row],[loan_amount]]&gt;5000,"Alto","Bajo")</f>
        <v>Bajo</v>
      </c>
      <c r="U5735" s="26" t="str">
        <f>VLOOKUP(kiva_loans__muestra[[#This Row],[country]],Pais!A:B,2,FALSE)</f>
        <v>Asia</v>
      </c>
      <c r="V5735" t="s">
        <v>10720</v>
      </c>
    </row>
    <row r="5736" spans="1:22">
      <c r="A5736">
        <v>657380</v>
      </c>
      <c r="B5736" s="20">
        <v>625</v>
      </c>
      <c r="C5736" s="22">
        <v>2000</v>
      </c>
      <c r="D5736" t="s">
        <v>212</v>
      </c>
      <c r="E5736" t="s">
        <v>20</v>
      </c>
      <c r="F5736" t="s">
        <v>4876</v>
      </c>
      <c r="G5736" t="s">
        <v>219</v>
      </c>
      <c r="H5736" t="s">
        <v>220</v>
      </c>
      <c r="I5736" t="s">
        <v>4457</v>
      </c>
      <c r="J5736" t="s">
        <v>133</v>
      </c>
      <c r="K5736">
        <v>800</v>
      </c>
      <c r="L5736" s="4">
        <v>41654.330694444441</v>
      </c>
      <c r="M5736" s="4">
        <v>41637.333333333336</v>
      </c>
      <c r="N5736" s="4"/>
      <c r="O5736">
        <v>27</v>
      </c>
      <c r="P5736">
        <v>16</v>
      </c>
      <c r="Q5736" t="s">
        <v>26</v>
      </c>
      <c r="R5736" t="s">
        <v>43</v>
      </c>
      <c r="S5736" s="3">
        <v>41654</v>
      </c>
      <c r="T5736" t="str">
        <f>IF(kiva_loans__muestra[[#This Row],[loan_amount]]&gt;5000,"Alto","Bajo")</f>
        <v>Bajo</v>
      </c>
      <c r="U5736" s="26" t="str">
        <f>VLOOKUP(kiva_loans__muestra[[#This Row],[country]],Pais!A:B,2,FALSE)</f>
        <v>Asia</v>
      </c>
      <c r="V5736" t="s">
        <v>10719</v>
      </c>
    </row>
    <row r="5737" spans="1:22">
      <c r="A5737">
        <v>657381</v>
      </c>
      <c r="B5737" s="20">
        <v>1000</v>
      </c>
      <c r="C5737" s="22">
        <v>1000</v>
      </c>
      <c r="D5737" t="s">
        <v>212</v>
      </c>
      <c r="E5737" t="s">
        <v>20</v>
      </c>
      <c r="F5737" t="s">
        <v>4876</v>
      </c>
      <c r="G5737" t="s">
        <v>219</v>
      </c>
      <c r="H5737" t="s">
        <v>220</v>
      </c>
      <c r="I5737" t="s">
        <v>4641</v>
      </c>
      <c r="J5737" t="s">
        <v>133</v>
      </c>
      <c r="K5737">
        <v>800</v>
      </c>
      <c r="L5737" s="4">
        <v>41654.331435185188</v>
      </c>
      <c r="M5737" s="4">
        <v>41637.333333333336</v>
      </c>
      <c r="N5737" s="4">
        <v>41667.653194444443</v>
      </c>
      <c r="O5737">
        <v>27</v>
      </c>
      <c r="P5737">
        <v>39</v>
      </c>
      <c r="Q5737" t="s">
        <v>26</v>
      </c>
      <c r="R5737" t="s">
        <v>43</v>
      </c>
      <c r="S5737" s="3">
        <v>41654</v>
      </c>
      <c r="T5737" t="str">
        <f>IF(kiva_loans__muestra[[#This Row],[loan_amount]]&gt;5000,"Alto","Bajo")</f>
        <v>Bajo</v>
      </c>
      <c r="U5737" s="26" t="str">
        <f>VLOOKUP(kiva_loans__muestra[[#This Row],[country]],Pais!A:B,2,FALSE)</f>
        <v>Asia</v>
      </c>
      <c r="V5737" t="s">
        <v>10719</v>
      </c>
    </row>
    <row r="5738" spans="1:22">
      <c r="A5738">
        <v>657382</v>
      </c>
      <c r="B5738" s="20">
        <v>500</v>
      </c>
      <c r="C5738" s="22">
        <v>1500</v>
      </c>
      <c r="D5738" t="s">
        <v>212</v>
      </c>
      <c r="E5738" t="s">
        <v>20</v>
      </c>
      <c r="F5738" t="s">
        <v>4876</v>
      </c>
      <c r="G5738" t="s">
        <v>219</v>
      </c>
      <c r="H5738" t="s">
        <v>220</v>
      </c>
      <c r="I5738" t="s">
        <v>1790</v>
      </c>
      <c r="J5738" t="s">
        <v>133</v>
      </c>
      <c r="K5738">
        <v>800</v>
      </c>
      <c r="L5738" s="4">
        <v>41654.332199074073</v>
      </c>
      <c r="M5738" s="4">
        <v>41638.333333333336</v>
      </c>
      <c r="N5738" s="4"/>
      <c r="O5738">
        <v>27</v>
      </c>
      <c r="P5738">
        <v>16</v>
      </c>
      <c r="Q5738" t="s">
        <v>26</v>
      </c>
      <c r="R5738" t="s">
        <v>43</v>
      </c>
      <c r="S5738" s="3">
        <v>41654</v>
      </c>
      <c r="T5738" t="str">
        <f>IF(kiva_loans__muestra[[#This Row],[loan_amount]]&gt;5000,"Alto","Bajo")</f>
        <v>Bajo</v>
      </c>
      <c r="U5738" s="26" t="str">
        <f>VLOOKUP(kiva_loans__muestra[[#This Row],[country]],Pais!A:B,2,FALSE)</f>
        <v>Asia</v>
      </c>
      <c r="V5738" t="s">
        <v>10719</v>
      </c>
    </row>
    <row r="5739" spans="1:22">
      <c r="A5739">
        <v>657383</v>
      </c>
      <c r="B5739" s="20">
        <v>2000</v>
      </c>
      <c r="C5739" s="22">
        <v>2000</v>
      </c>
      <c r="D5739" t="s">
        <v>212</v>
      </c>
      <c r="E5739" t="s">
        <v>20</v>
      </c>
      <c r="F5739" t="s">
        <v>4965</v>
      </c>
      <c r="G5739" t="s">
        <v>219</v>
      </c>
      <c r="H5739" t="s">
        <v>220</v>
      </c>
      <c r="I5739" t="s">
        <v>1109</v>
      </c>
      <c r="J5739" t="s">
        <v>133</v>
      </c>
      <c r="K5739">
        <v>800</v>
      </c>
      <c r="L5739" s="4">
        <v>41654.333113425928</v>
      </c>
      <c r="M5739" s="4">
        <v>41632.333333333336</v>
      </c>
      <c r="N5739" s="4">
        <v>41656.782800925925</v>
      </c>
      <c r="O5739">
        <v>27</v>
      </c>
      <c r="P5739">
        <v>43</v>
      </c>
      <c r="Q5739" t="s">
        <v>134</v>
      </c>
      <c r="R5739" t="s">
        <v>43</v>
      </c>
      <c r="S5739" s="3">
        <v>41654</v>
      </c>
      <c r="T5739" t="str">
        <f>IF(kiva_loans__muestra[[#This Row],[loan_amount]]&gt;5000,"Alto","Bajo")</f>
        <v>Bajo</v>
      </c>
      <c r="U5739" s="26" t="str">
        <f>VLOOKUP(kiva_loans__muestra[[#This Row],[country]],Pais!A:B,2,FALSE)</f>
        <v>Asia</v>
      </c>
      <c r="V5739" t="s">
        <v>10720</v>
      </c>
    </row>
    <row r="5740" spans="1:22">
      <c r="A5740">
        <v>657384</v>
      </c>
      <c r="B5740" s="20">
        <v>1000</v>
      </c>
      <c r="C5740" s="22">
        <v>1000</v>
      </c>
      <c r="D5740" t="s">
        <v>212</v>
      </c>
      <c r="E5740" t="s">
        <v>20</v>
      </c>
      <c r="F5740" t="s">
        <v>4965</v>
      </c>
      <c r="G5740" t="s">
        <v>219</v>
      </c>
      <c r="H5740" t="s">
        <v>220</v>
      </c>
      <c r="I5740" t="s">
        <v>1109</v>
      </c>
      <c r="J5740" t="s">
        <v>133</v>
      </c>
      <c r="K5740">
        <v>800</v>
      </c>
      <c r="L5740" s="4">
        <v>41654.333854166667</v>
      </c>
      <c r="M5740" s="4">
        <v>41627.333333333336</v>
      </c>
      <c r="N5740" s="4">
        <v>41660.877650462964</v>
      </c>
      <c r="O5740">
        <v>27</v>
      </c>
      <c r="P5740">
        <v>34</v>
      </c>
      <c r="Q5740" t="s">
        <v>26</v>
      </c>
      <c r="R5740" t="s">
        <v>43</v>
      </c>
      <c r="S5740" s="3">
        <v>41654</v>
      </c>
      <c r="T5740" t="str">
        <f>IF(kiva_loans__muestra[[#This Row],[loan_amount]]&gt;5000,"Alto","Bajo")</f>
        <v>Bajo</v>
      </c>
      <c r="U5740" s="26" t="str">
        <f>VLOOKUP(kiva_loans__muestra[[#This Row],[country]],Pais!A:B,2,FALSE)</f>
        <v>Asia</v>
      </c>
      <c r="V5740" t="s">
        <v>10719</v>
      </c>
    </row>
    <row r="5741" spans="1:22">
      <c r="A5741">
        <v>657386</v>
      </c>
      <c r="B5741" s="20">
        <v>1775</v>
      </c>
      <c r="C5741" s="22">
        <v>2100</v>
      </c>
      <c r="D5741" t="s">
        <v>212</v>
      </c>
      <c r="E5741" t="s">
        <v>20</v>
      </c>
      <c r="F5741" t="s">
        <v>4965</v>
      </c>
      <c r="G5741" t="s">
        <v>219</v>
      </c>
      <c r="H5741" t="s">
        <v>220</v>
      </c>
      <c r="I5741" t="s">
        <v>4773</v>
      </c>
      <c r="J5741" t="s">
        <v>133</v>
      </c>
      <c r="K5741">
        <v>800</v>
      </c>
      <c r="L5741" s="4">
        <v>41654.334953703707</v>
      </c>
      <c r="M5741" s="4">
        <v>41637.333333333336</v>
      </c>
      <c r="N5741" s="4"/>
      <c r="O5741">
        <v>39</v>
      </c>
      <c r="P5741">
        <v>60</v>
      </c>
      <c r="Q5741" t="s">
        <v>26</v>
      </c>
      <c r="R5741" t="s">
        <v>43</v>
      </c>
      <c r="S5741" s="3">
        <v>41654</v>
      </c>
      <c r="T5741" t="str">
        <f>IF(kiva_loans__muestra[[#This Row],[loan_amount]]&gt;5000,"Alto","Bajo")</f>
        <v>Bajo</v>
      </c>
      <c r="U5741" s="26" t="str">
        <f>VLOOKUP(kiva_loans__muestra[[#This Row],[country]],Pais!A:B,2,FALSE)</f>
        <v>Asia</v>
      </c>
      <c r="V5741" t="s">
        <v>10719</v>
      </c>
    </row>
    <row r="5742" spans="1:22">
      <c r="A5742">
        <v>657418</v>
      </c>
      <c r="B5742" s="20">
        <v>1525</v>
      </c>
      <c r="C5742" s="22">
        <v>5000</v>
      </c>
      <c r="D5742" t="s">
        <v>178</v>
      </c>
      <c r="E5742" t="s">
        <v>179</v>
      </c>
      <c r="F5742" t="s">
        <v>5306</v>
      </c>
      <c r="G5742" t="s">
        <v>219</v>
      </c>
      <c r="H5742" t="s">
        <v>220</v>
      </c>
      <c r="I5742" t="s">
        <v>300</v>
      </c>
      <c r="J5742" t="s">
        <v>133</v>
      </c>
      <c r="K5742">
        <v>1220</v>
      </c>
      <c r="L5742" s="4">
        <v>41654.376076388886</v>
      </c>
      <c r="M5742" s="4">
        <v>41627.333333333336</v>
      </c>
      <c r="N5742" s="4"/>
      <c r="O5742">
        <v>39</v>
      </c>
      <c r="P5742">
        <v>28</v>
      </c>
      <c r="Q5742" t="s">
        <v>26</v>
      </c>
      <c r="R5742" t="s">
        <v>43</v>
      </c>
      <c r="S5742" s="3">
        <v>41654</v>
      </c>
      <c r="T5742" t="str">
        <f>IF(kiva_loans__muestra[[#This Row],[loan_amount]]&gt;5000,"Alto","Bajo")</f>
        <v>Bajo</v>
      </c>
      <c r="U5742" s="26" t="str">
        <f>VLOOKUP(kiva_loans__muestra[[#This Row],[country]],Pais!A:B,2,FALSE)</f>
        <v>Asia</v>
      </c>
      <c r="V5742" t="s">
        <v>10719</v>
      </c>
    </row>
    <row r="5743" spans="1:22">
      <c r="A5743">
        <v>657438</v>
      </c>
      <c r="B5743" s="20">
        <v>1175</v>
      </c>
      <c r="C5743" s="22">
        <v>4000</v>
      </c>
      <c r="D5743" t="s">
        <v>178</v>
      </c>
      <c r="E5743" t="s">
        <v>179</v>
      </c>
      <c r="F5743" t="s">
        <v>5085</v>
      </c>
      <c r="G5743" t="s">
        <v>219</v>
      </c>
      <c r="H5743" t="s">
        <v>220</v>
      </c>
      <c r="I5743" t="s">
        <v>300</v>
      </c>
      <c r="J5743" t="s">
        <v>133</v>
      </c>
      <c r="K5743">
        <v>1220</v>
      </c>
      <c r="L5743" s="4">
        <v>41654.399004629631</v>
      </c>
      <c r="M5743" s="4">
        <v>41627.333333333336</v>
      </c>
      <c r="N5743" s="4"/>
      <c r="O5743">
        <v>39</v>
      </c>
      <c r="P5743">
        <v>22</v>
      </c>
      <c r="Q5743" t="s">
        <v>26</v>
      </c>
      <c r="R5743" t="s">
        <v>43</v>
      </c>
      <c r="S5743" s="3">
        <v>41654</v>
      </c>
      <c r="T5743" t="str">
        <f>IF(kiva_loans__muestra[[#This Row],[loan_amount]]&gt;5000,"Alto","Bajo")</f>
        <v>Bajo</v>
      </c>
      <c r="U5743" s="26" t="str">
        <f>VLOOKUP(kiva_loans__muestra[[#This Row],[country]],Pais!A:B,2,FALSE)</f>
        <v>Asia</v>
      </c>
      <c r="V5743" t="s">
        <v>10719</v>
      </c>
    </row>
    <row r="5744" spans="1:22">
      <c r="A5744">
        <v>657445</v>
      </c>
      <c r="B5744" s="20">
        <v>3750</v>
      </c>
      <c r="C5744" s="22">
        <v>5000</v>
      </c>
      <c r="D5744" t="s">
        <v>178</v>
      </c>
      <c r="E5744" t="s">
        <v>179</v>
      </c>
      <c r="F5744" t="s">
        <v>5105</v>
      </c>
      <c r="G5744" t="s">
        <v>219</v>
      </c>
      <c r="H5744" t="s">
        <v>220</v>
      </c>
      <c r="I5744" t="s">
        <v>235</v>
      </c>
      <c r="J5744" t="s">
        <v>133</v>
      </c>
      <c r="K5744">
        <v>1220</v>
      </c>
      <c r="L5744" s="4">
        <v>41654.411516203705</v>
      </c>
      <c r="M5744" s="4">
        <v>41632.333333333336</v>
      </c>
      <c r="N5744" s="4"/>
      <c r="O5744">
        <v>39</v>
      </c>
      <c r="P5744">
        <v>19</v>
      </c>
      <c r="Q5744" t="s">
        <v>26</v>
      </c>
      <c r="R5744" t="s">
        <v>43</v>
      </c>
      <c r="S5744" s="3">
        <v>41654</v>
      </c>
      <c r="T5744" t="str">
        <f>IF(kiva_loans__muestra[[#This Row],[loan_amount]]&gt;5000,"Alto","Bajo")</f>
        <v>Bajo</v>
      </c>
      <c r="U5744" s="26" t="str">
        <f>VLOOKUP(kiva_loans__muestra[[#This Row],[country]],Pais!A:B,2,FALSE)</f>
        <v>Asia</v>
      </c>
      <c r="V5744" t="s">
        <v>10719</v>
      </c>
    </row>
    <row r="5745" spans="1:22">
      <c r="A5745">
        <v>657455</v>
      </c>
      <c r="B5745" s="20">
        <v>3000</v>
      </c>
      <c r="C5745" s="22">
        <v>3000</v>
      </c>
      <c r="D5745" t="s">
        <v>90</v>
      </c>
      <c r="E5745" t="s">
        <v>91</v>
      </c>
      <c r="F5745" t="s">
        <v>5220</v>
      </c>
      <c r="G5745" t="s">
        <v>219</v>
      </c>
      <c r="H5745" t="s">
        <v>220</v>
      </c>
      <c r="I5745" t="s">
        <v>223</v>
      </c>
      <c r="J5745" t="s">
        <v>133</v>
      </c>
      <c r="K5745">
        <v>1220</v>
      </c>
      <c r="L5745" s="4">
        <v>41654.420925925922</v>
      </c>
      <c r="M5745" s="4">
        <v>41639.333333333336</v>
      </c>
      <c r="N5745" s="4">
        <v>41669.803935185184</v>
      </c>
      <c r="O5745">
        <v>39</v>
      </c>
      <c r="P5745">
        <v>87</v>
      </c>
      <c r="Q5745" t="s">
        <v>26</v>
      </c>
      <c r="R5745" t="s">
        <v>43</v>
      </c>
      <c r="S5745" s="3">
        <v>41654</v>
      </c>
      <c r="T5745" t="str">
        <f>IF(kiva_loans__muestra[[#This Row],[loan_amount]]&gt;5000,"Alto","Bajo")</f>
        <v>Bajo</v>
      </c>
      <c r="U5745" s="26" t="str">
        <f>VLOOKUP(kiva_loans__muestra[[#This Row],[country]],Pais!A:B,2,FALSE)</f>
        <v>Asia</v>
      </c>
      <c r="V5745" t="s">
        <v>10719</v>
      </c>
    </row>
    <row r="5746" spans="1:22">
      <c r="A5746">
        <v>657462</v>
      </c>
      <c r="B5746" s="20">
        <v>1200</v>
      </c>
      <c r="C5746" s="22">
        <v>1200</v>
      </c>
      <c r="D5746" t="s">
        <v>77</v>
      </c>
      <c r="E5746" t="s">
        <v>44</v>
      </c>
      <c r="F5746" t="s">
        <v>4997</v>
      </c>
      <c r="G5746" t="s">
        <v>219</v>
      </c>
      <c r="H5746" t="s">
        <v>220</v>
      </c>
      <c r="I5746" t="s">
        <v>300</v>
      </c>
      <c r="J5746" t="s">
        <v>133</v>
      </c>
      <c r="K5746">
        <v>1220</v>
      </c>
      <c r="L5746" s="4">
        <v>41654.435972222222</v>
      </c>
      <c r="M5746" s="4">
        <v>41627.333333333336</v>
      </c>
      <c r="N5746" s="4">
        <v>41655.145555555559</v>
      </c>
      <c r="O5746">
        <v>39</v>
      </c>
      <c r="P5746">
        <v>33</v>
      </c>
      <c r="Q5746" t="s">
        <v>26</v>
      </c>
      <c r="R5746" t="s">
        <v>43</v>
      </c>
      <c r="S5746" s="3">
        <v>41654</v>
      </c>
      <c r="T5746" t="str">
        <f>IF(kiva_loans__muestra[[#This Row],[loan_amount]]&gt;5000,"Alto","Bajo")</f>
        <v>Bajo</v>
      </c>
      <c r="U5746" s="26" t="str">
        <f>VLOOKUP(kiva_loans__muestra[[#This Row],[country]],Pais!A:B,2,FALSE)</f>
        <v>Asia</v>
      </c>
      <c r="V5746" t="s">
        <v>10719</v>
      </c>
    </row>
    <row r="5747" spans="1:22">
      <c r="A5747">
        <v>657468</v>
      </c>
      <c r="B5747" s="20">
        <v>2000</v>
      </c>
      <c r="C5747" s="22">
        <v>2000</v>
      </c>
      <c r="D5747" t="s">
        <v>1032</v>
      </c>
      <c r="E5747" t="s">
        <v>44</v>
      </c>
      <c r="F5747" t="s">
        <v>5300</v>
      </c>
      <c r="G5747" t="s">
        <v>219</v>
      </c>
      <c r="H5747" t="s">
        <v>220</v>
      </c>
      <c r="I5747" t="s">
        <v>300</v>
      </c>
      <c r="J5747" t="s">
        <v>133</v>
      </c>
      <c r="K5747">
        <v>1220</v>
      </c>
      <c r="L5747" s="4">
        <v>41654.444189814814</v>
      </c>
      <c r="M5747" s="4">
        <v>41639.333333333336</v>
      </c>
      <c r="N5747" s="4">
        <v>41669.326388888891</v>
      </c>
      <c r="O5747">
        <v>39</v>
      </c>
      <c r="P5747">
        <v>52</v>
      </c>
      <c r="Q5747" t="s">
        <v>26</v>
      </c>
      <c r="R5747" t="s">
        <v>43</v>
      </c>
      <c r="S5747" s="3">
        <v>41654</v>
      </c>
      <c r="T5747" t="str">
        <f>IF(kiva_loans__muestra[[#This Row],[loan_amount]]&gt;5000,"Alto","Bajo")</f>
        <v>Bajo</v>
      </c>
      <c r="U5747" s="26" t="str">
        <f>VLOOKUP(kiva_loans__muestra[[#This Row],[country]],Pais!A:B,2,FALSE)</f>
        <v>Asia</v>
      </c>
      <c r="V5747" t="s">
        <v>10719</v>
      </c>
    </row>
    <row r="5748" spans="1:22">
      <c r="A5748">
        <v>657471</v>
      </c>
      <c r="B5748" s="20">
        <v>1000</v>
      </c>
      <c r="C5748" s="22">
        <v>1000</v>
      </c>
      <c r="D5748" t="s">
        <v>212</v>
      </c>
      <c r="E5748" t="s">
        <v>20</v>
      </c>
      <c r="F5748" t="s">
        <v>4950</v>
      </c>
      <c r="G5748" t="s">
        <v>219</v>
      </c>
      <c r="H5748" t="s">
        <v>220</v>
      </c>
      <c r="I5748" t="s">
        <v>300</v>
      </c>
      <c r="J5748" t="s">
        <v>133</v>
      </c>
      <c r="K5748">
        <v>1220</v>
      </c>
      <c r="L5748" s="4">
        <v>41654.449201388888</v>
      </c>
      <c r="M5748" s="4">
        <v>41639.333333333336</v>
      </c>
      <c r="N5748" s="4">
        <v>41695.217534722222</v>
      </c>
      <c r="O5748">
        <v>27</v>
      </c>
      <c r="P5748">
        <v>32</v>
      </c>
      <c r="Q5748" t="s">
        <v>134</v>
      </c>
      <c r="R5748" t="s">
        <v>43</v>
      </c>
      <c r="S5748" s="3">
        <v>41654</v>
      </c>
      <c r="T5748" t="str">
        <f>IF(kiva_loans__muestra[[#This Row],[loan_amount]]&gt;5000,"Alto","Bajo")</f>
        <v>Bajo</v>
      </c>
      <c r="U5748" s="26" t="str">
        <f>VLOOKUP(kiva_loans__muestra[[#This Row],[country]],Pais!A:B,2,FALSE)</f>
        <v>Asia</v>
      </c>
      <c r="V5748" t="s">
        <v>10720</v>
      </c>
    </row>
    <row r="5749" spans="1:22">
      <c r="A5749">
        <v>657474</v>
      </c>
      <c r="B5749" s="20">
        <v>1125</v>
      </c>
      <c r="C5749" s="22">
        <v>1500</v>
      </c>
      <c r="D5749" t="s">
        <v>44</v>
      </c>
      <c r="E5749" t="s">
        <v>44</v>
      </c>
      <c r="F5749" t="s">
        <v>4919</v>
      </c>
      <c r="G5749" t="s">
        <v>219</v>
      </c>
      <c r="H5749" t="s">
        <v>220</v>
      </c>
      <c r="I5749" t="s">
        <v>300</v>
      </c>
      <c r="J5749" t="s">
        <v>133</v>
      </c>
      <c r="K5749">
        <v>1220</v>
      </c>
      <c r="L5749" s="4">
        <v>41654.456018518518</v>
      </c>
      <c r="M5749" s="4">
        <v>41639.333333333336</v>
      </c>
      <c r="N5749" s="4"/>
      <c r="O5749">
        <v>39</v>
      </c>
      <c r="P5749">
        <v>28</v>
      </c>
      <c r="Q5749" t="s">
        <v>26</v>
      </c>
      <c r="R5749" t="s">
        <v>43</v>
      </c>
      <c r="S5749" s="3">
        <v>41654</v>
      </c>
      <c r="T5749" t="str">
        <f>IF(kiva_loans__muestra[[#This Row],[loan_amount]]&gt;5000,"Alto","Bajo")</f>
        <v>Bajo</v>
      </c>
      <c r="U5749" s="26" t="str">
        <f>VLOOKUP(kiva_loans__muestra[[#This Row],[country]],Pais!A:B,2,FALSE)</f>
        <v>Asia</v>
      </c>
      <c r="V5749" t="s">
        <v>10719</v>
      </c>
    </row>
    <row r="5750" spans="1:22">
      <c r="A5750">
        <v>657476</v>
      </c>
      <c r="B5750" s="20">
        <v>1200</v>
      </c>
      <c r="C5750" s="22">
        <v>1200</v>
      </c>
      <c r="D5750" t="s">
        <v>5129</v>
      </c>
      <c r="E5750" t="s">
        <v>44</v>
      </c>
      <c r="F5750" t="s">
        <v>5130</v>
      </c>
      <c r="G5750" t="s">
        <v>219</v>
      </c>
      <c r="H5750" t="s">
        <v>220</v>
      </c>
      <c r="I5750" t="s">
        <v>300</v>
      </c>
      <c r="J5750" t="s">
        <v>133</v>
      </c>
      <c r="K5750">
        <v>1220</v>
      </c>
      <c r="L5750" s="4">
        <v>41654.458796296298</v>
      </c>
      <c r="M5750" s="4">
        <v>41639.333333333336</v>
      </c>
      <c r="N5750" s="4">
        <v>41656.684618055559</v>
      </c>
      <c r="O5750">
        <v>39</v>
      </c>
      <c r="P5750">
        <v>41</v>
      </c>
      <c r="Q5750" t="s">
        <v>26</v>
      </c>
      <c r="R5750" t="s">
        <v>43</v>
      </c>
      <c r="S5750" s="3">
        <v>41654</v>
      </c>
      <c r="T5750" t="str">
        <f>IF(kiva_loans__muestra[[#This Row],[loan_amount]]&gt;5000,"Alto","Bajo")</f>
        <v>Bajo</v>
      </c>
      <c r="U5750" s="26" t="str">
        <f>VLOOKUP(kiva_loans__muestra[[#This Row],[country]],Pais!A:B,2,FALSE)</f>
        <v>Asia</v>
      </c>
      <c r="V5750" t="s">
        <v>10719</v>
      </c>
    </row>
    <row r="5751" spans="1:22">
      <c r="A5751">
        <v>657478</v>
      </c>
      <c r="B5751" s="20">
        <v>2400</v>
      </c>
      <c r="C5751" s="22">
        <v>3000</v>
      </c>
      <c r="D5751" t="s">
        <v>65</v>
      </c>
      <c r="E5751" t="s">
        <v>65</v>
      </c>
      <c r="F5751" t="s">
        <v>5274</v>
      </c>
      <c r="G5751" t="s">
        <v>219</v>
      </c>
      <c r="H5751" t="s">
        <v>220</v>
      </c>
      <c r="I5751" t="s">
        <v>4773</v>
      </c>
      <c r="J5751" t="s">
        <v>133</v>
      </c>
      <c r="K5751">
        <v>800</v>
      </c>
      <c r="L5751" s="4">
        <v>41654.460162037038</v>
      </c>
      <c r="M5751" s="4">
        <v>41624.333333333336</v>
      </c>
      <c r="N5751" s="4"/>
      <c r="O5751">
        <v>27</v>
      </c>
      <c r="P5751">
        <v>25</v>
      </c>
      <c r="Q5751" t="s">
        <v>134</v>
      </c>
      <c r="R5751" t="s">
        <v>43</v>
      </c>
      <c r="S5751" s="3">
        <v>41654</v>
      </c>
      <c r="T5751" t="str">
        <f>IF(kiva_loans__muestra[[#This Row],[loan_amount]]&gt;5000,"Alto","Bajo")</f>
        <v>Bajo</v>
      </c>
      <c r="U5751" s="26" t="str">
        <f>VLOOKUP(kiva_loans__muestra[[#This Row],[country]],Pais!A:B,2,FALSE)</f>
        <v>Asia</v>
      </c>
      <c r="V5751" t="s">
        <v>10720</v>
      </c>
    </row>
    <row r="5752" spans="1:22">
      <c r="A5752">
        <v>657481</v>
      </c>
      <c r="B5752" s="20">
        <v>1000</v>
      </c>
      <c r="C5752" s="22">
        <v>1000</v>
      </c>
      <c r="D5752" t="s">
        <v>19</v>
      </c>
      <c r="E5752" t="s">
        <v>20</v>
      </c>
      <c r="F5752" t="s">
        <v>5143</v>
      </c>
      <c r="G5752" t="s">
        <v>219</v>
      </c>
      <c r="H5752" t="s">
        <v>220</v>
      </c>
      <c r="I5752" t="s">
        <v>48</v>
      </c>
      <c r="J5752" t="s">
        <v>133</v>
      </c>
      <c r="K5752">
        <v>800</v>
      </c>
      <c r="L5752" s="4">
        <v>41654.461550925924</v>
      </c>
      <c r="M5752" s="4">
        <v>41624.333333333336</v>
      </c>
      <c r="N5752" s="4">
        <v>41660.837511574071</v>
      </c>
      <c r="O5752">
        <v>21</v>
      </c>
      <c r="P5752">
        <v>38</v>
      </c>
      <c r="Q5752" t="s">
        <v>26</v>
      </c>
      <c r="R5752" t="s">
        <v>43</v>
      </c>
      <c r="S5752" s="3">
        <v>41654</v>
      </c>
      <c r="T5752" t="str">
        <f>IF(kiva_loans__muestra[[#This Row],[loan_amount]]&gt;5000,"Alto","Bajo")</f>
        <v>Bajo</v>
      </c>
      <c r="U5752" s="26" t="str">
        <f>VLOOKUP(kiva_loans__muestra[[#This Row],[country]],Pais!A:B,2,FALSE)</f>
        <v>Asia</v>
      </c>
      <c r="V5752" t="s">
        <v>10719</v>
      </c>
    </row>
    <row r="5753" spans="1:22">
      <c r="A5753">
        <v>657486</v>
      </c>
      <c r="B5753" s="20">
        <v>1500</v>
      </c>
      <c r="C5753" s="22">
        <v>1500</v>
      </c>
      <c r="D5753" t="s">
        <v>58</v>
      </c>
      <c r="E5753" t="s">
        <v>20</v>
      </c>
      <c r="F5753" t="s">
        <v>5320</v>
      </c>
      <c r="G5753" t="s">
        <v>219</v>
      </c>
      <c r="H5753" t="s">
        <v>220</v>
      </c>
      <c r="I5753" t="s">
        <v>1790</v>
      </c>
      <c r="J5753" t="s">
        <v>133</v>
      </c>
      <c r="K5753">
        <v>800</v>
      </c>
      <c r="L5753" s="4">
        <v>41654.467303240737</v>
      </c>
      <c r="M5753" s="4">
        <v>41624.333333333336</v>
      </c>
      <c r="N5753" s="4">
        <v>41658.655914351853</v>
      </c>
      <c r="O5753">
        <v>27</v>
      </c>
      <c r="P5753">
        <v>52</v>
      </c>
      <c r="Q5753" t="s">
        <v>26</v>
      </c>
      <c r="R5753" t="s">
        <v>43</v>
      </c>
      <c r="S5753" s="3">
        <v>41654</v>
      </c>
      <c r="T5753" t="str">
        <f>IF(kiva_loans__muestra[[#This Row],[loan_amount]]&gt;5000,"Alto","Bajo")</f>
        <v>Bajo</v>
      </c>
      <c r="U5753" s="26" t="str">
        <f>VLOOKUP(kiva_loans__muestra[[#This Row],[country]],Pais!A:B,2,FALSE)</f>
        <v>Asia</v>
      </c>
      <c r="V5753" t="s">
        <v>10719</v>
      </c>
    </row>
    <row r="5754" spans="1:22">
      <c r="A5754">
        <v>657493</v>
      </c>
      <c r="B5754" s="20">
        <v>1500</v>
      </c>
      <c r="C5754" s="22">
        <v>1500</v>
      </c>
      <c r="D5754" t="s">
        <v>88</v>
      </c>
      <c r="E5754" t="s">
        <v>51</v>
      </c>
      <c r="F5754" t="s">
        <v>5044</v>
      </c>
      <c r="G5754" t="s">
        <v>219</v>
      </c>
      <c r="H5754" t="s">
        <v>220</v>
      </c>
      <c r="I5754" t="s">
        <v>1109</v>
      </c>
      <c r="J5754" t="s">
        <v>133</v>
      </c>
      <c r="K5754">
        <v>800</v>
      </c>
      <c r="L5754" s="4">
        <v>41654.475324074076</v>
      </c>
      <c r="M5754" s="4">
        <v>41624.333333333336</v>
      </c>
      <c r="N5754" s="4">
        <v>41655.252418981479</v>
      </c>
      <c r="O5754">
        <v>27</v>
      </c>
      <c r="P5754">
        <v>56</v>
      </c>
      <c r="Q5754" t="s">
        <v>26</v>
      </c>
      <c r="R5754" t="s">
        <v>43</v>
      </c>
      <c r="S5754" s="3">
        <v>41654</v>
      </c>
      <c r="T5754" t="str">
        <f>IF(kiva_loans__muestra[[#This Row],[loan_amount]]&gt;5000,"Alto","Bajo")</f>
        <v>Bajo</v>
      </c>
      <c r="U5754" s="26" t="str">
        <f>VLOOKUP(kiva_loans__muestra[[#This Row],[country]],Pais!A:B,2,FALSE)</f>
        <v>Asia</v>
      </c>
      <c r="V5754" t="s">
        <v>10719</v>
      </c>
    </row>
    <row r="5755" spans="1:22">
      <c r="A5755">
        <v>657498</v>
      </c>
      <c r="B5755" s="20">
        <v>2000</v>
      </c>
      <c r="C5755" s="22">
        <v>2000</v>
      </c>
      <c r="D5755" t="s">
        <v>3562</v>
      </c>
      <c r="E5755" t="s">
        <v>3562</v>
      </c>
      <c r="F5755" t="s">
        <v>4970</v>
      </c>
      <c r="G5755" t="s">
        <v>219</v>
      </c>
      <c r="H5755" t="s">
        <v>220</v>
      </c>
      <c r="I5755" t="s">
        <v>4773</v>
      </c>
      <c r="J5755" t="s">
        <v>133</v>
      </c>
      <c r="K5755">
        <v>800</v>
      </c>
      <c r="L5755" s="4">
        <v>41654.479930555557</v>
      </c>
      <c r="M5755" s="4">
        <v>41624.333333333336</v>
      </c>
      <c r="N5755" s="4">
        <v>41657.401423611111</v>
      </c>
      <c r="O5755">
        <v>15</v>
      </c>
      <c r="P5755">
        <v>73</v>
      </c>
      <c r="Q5755" t="s">
        <v>26</v>
      </c>
      <c r="R5755" t="s">
        <v>43</v>
      </c>
      <c r="S5755" s="3">
        <v>41654</v>
      </c>
      <c r="T5755" t="str">
        <f>IF(kiva_loans__muestra[[#This Row],[loan_amount]]&gt;5000,"Alto","Bajo")</f>
        <v>Bajo</v>
      </c>
      <c r="U5755" s="26" t="str">
        <f>VLOOKUP(kiva_loans__muestra[[#This Row],[country]],Pais!A:B,2,FALSE)</f>
        <v>Asia</v>
      </c>
      <c r="V5755" t="s">
        <v>10719</v>
      </c>
    </row>
    <row r="5756" spans="1:22">
      <c r="A5756">
        <v>657516</v>
      </c>
      <c r="B5756" s="20">
        <v>500</v>
      </c>
      <c r="C5756" s="22">
        <v>500</v>
      </c>
      <c r="D5756" t="s">
        <v>67</v>
      </c>
      <c r="E5756" t="s">
        <v>68</v>
      </c>
      <c r="F5756" t="s">
        <v>5214</v>
      </c>
      <c r="G5756" t="s">
        <v>219</v>
      </c>
      <c r="H5756" t="s">
        <v>220</v>
      </c>
      <c r="I5756" t="s">
        <v>1879</v>
      </c>
      <c r="J5756" t="s">
        <v>133</v>
      </c>
      <c r="K5756">
        <v>800</v>
      </c>
      <c r="L5756" s="4">
        <v>41654.51122685185</v>
      </c>
      <c r="M5756" s="4">
        <v>41630.333333333336</v>
      </c>
      <c r="N5756" s="4">
        <v>41677.057962962965</v>
      </c>
      <c r="O5756">
        <v>27</v>
      </c>
      <c r="P5756">
        <v>19</v>
      </c>
      <c r="Q5756" t="s">
        <v>26</v>
      </c>
      <c r="R5756" t="s">
        <v>43</v>
      </c>
      <c r="S5756" s="3">
        <v>41654</v>
      </c>
      <c r="T5756" t="str">
        <f>IF(kiva_loans__muestra[[#This Row],[loan_amount]]&gt;5000,"Alto","Bajo")</f>
        <v>Bajo</v>
      </c>
      <c r="U5756" s="26" t="str">
        <f>VLOOKUP(kiva_loans__muestra[[#This Row],[country]],Pais!A:B,2,FALSE)</f>
        <v>Asia</v>
      </c>
      <c r="V5756" t="s">
        <v>10719</v>
      </c>
    </row>
    <row r="5757" spans="1:22">
      <c r="A5757">
        <v>657520</v>
      </c>
      <c r="B5757" s="20">
        <v>1175</v>
      </c>
      <c r="C5757" s="22">
        <v>1500</v>
      </c>
      <c r="D5757" t="s">
        <v>67</v>
      </c>
      <c r="E5757" t="s">
        <v>68</v>
      </c>
      <c r="F5757" t="s">
        <v>5005</v>
      </c>
      <c r="G5757" t="s">
        <v>219</v>
      </c>
      <c r="H5757" t="s">
        <v>220</v>
      </c>
      <c r="I5757" t="s">
        <v>1790</v>
      </c>
      <c r="J5757" t="s">
        <v>133</v>
      </c>
      <c r="K5757">
        <v>800</v>
      </c>
      <c r="L5757" s="4">
        <v>41654.516817129632</v>
      </c>
      <c r="M5757" s="4">
        <v>41631.333333333336</v>
      </c>
      <c r="N5757" s="4"/>
      <c r="O5757">
        <v>27</v>
      </c>
      <c r="P5757">
        <v>14</v>
      </c>
      <c r="Q5757" t="s">
        <v>26</v>
      </c>
      <c r="R5757" t="s">
        <v>43</v>
      </c>
      <c r="S5757" s="3">
        <v>41654</v>
      </c>
      <c r="T5757" t="str">
        <f>IF(kiva_loans__muestra[[#This Row],[loan_amount]]&gt;5000,"Alto","Bajo")</f>
        <v>Bajo</v>
      </c>
      <c r="U5757" s="26" t="str">
        <f>VLOOKUP(kiva_loans__muestra[[#This Row],[country]],Pais!A:B,2,FALSE)</f>
        <v>Asia</v>
      </c>
      <c r="V5757" t="s">
        <v>10719</v>
      </c>
    </row>
    <row r="5758" spans="1:22">
      <c r="A5758">
        <v>657852</v>
      </c>
      <c r="B5758" s="20">
        <v>1000</v>
      </c>
      <c r="C5758" s="22">
        <v>1000</v>
      </c>
      <c r="D5758" t="s">
        <v>149</v>
      </c>
      <c r="E5758" t="s">
        <v>150</v>
      </c>
      <c r="F5758" t="s">
        <v>5920</v>
      </c>
      <c r="G5758" t="s">
        <v>219</v>
      </c>
      <c r="H5758" t="s">
        <v>220</v>
      </c>
      <c r="I5758" t="s">
        <v>5921</v>
      </c>
      <c r="J5758" t="s">
        <v>133</v>
      </c>
      <c r="K5758">
        <v>800</v>
      </c>
      <c r="L5758" s="4">
        <v>41655.295057870368</v>
      </c>
      <c r="M5758" s="4">
        <v>41625.333333333336</v>
      </c>
      <c r="N5758" s="4">
        <v>41666.932569444441</v>
      </c>
      <c r="O5758">
        <v>27</v>
      </c>
      <c r="P5758">
        <v>32</v>
      </c>
      <c r="Q5758" t="s">
        <v>26</v>
      </c>
      <c r="R5758" t="s">
        <v>43</v>
      </c>
      <c r="S5758" s="3">
        <v>41655</v>
      </c>
      <c r="T5758" t="str">
        <f>IF(kiva_loans__muestra[[#This Row],[loan_amount]]&gt;5000,"Alto","Bajo")</f>
        <v>Bajo</v>
      </c>
      <c r="U5758" s="26" t="str">
        <f>VLOOKUP(kiva_loans__muestra[[#This Row],[country]],Pais!A:B,2,FALSE)</f>
        <v>Asia</v>
      </c>
      <c r="V5758" t="s">
        <v>10719</v>
      </c>
    </row>
    <row r="5759" spans="1:22">
      <c r="A5759">
        <v>657858</v>
      </c>
      <c r="B5759" s="20">
        <v>1700</v>
      </c>
      <c r="C5759" s="22">
        <v>2000</v>
      </c>
      <c r="D5759" t="s">
        <v>535</v>
      </c>
      <c r="E5759" t="s">
        <v>44</v>
      </c>
      <c r="F5759" t="s">
        <v>5433</v>
      </c>
      <c r="G5759" t="s">
        <v>219</v>
      </c>
      <c r="H5759" t="s">
        <v>220</v>
      </c>
      <c r="I5759" t="s">
        <v>1109</v>
      </c>
      <c r="J5759" t="s">
        <v>133</v>
      </c>
      <c r="K5759">
        <v>800</v>
      </c>
      <c r="L5759" s="4">
        <v>41655.301354166666</v>
      </c>
      <c r="M5759" s="4">
        <v>41627.333333333336</v>
      </c>
      <c r="N5759" s="4"/>
      <c r="O5759">
        <v>27</v>
      </c>
      <c r="P5759">
        <v>53</v>
      </c>
      <c r="Q5759" t="s">
        <v>134</v>
      </c>
      <c r="R5759" t="s">
        <v>43</v>
      </c>
      <c r="S5759" s="3">
        <v>41655</v>
      </c>
      <c r="T5759" t="str">
        <f>IF(kiva_loans__muestra[[#This Row],[loan_amount]]&gt;5000,"Alto","Bajo")</f>
        <v>Bajo</v>
      </c>
      <c r="U5759" s="26" t="str">
        <f>VLOOKUP(kiva_loans__muestra[[#This Row],[country]],Pais!A:B,2,FALSE)</f>
        <v>Asia</v>
      </c>
      <c r="V5759" t="s">
        <v>10720</v>
      </c>
    </row>
    <row r="5760" spans="1:22">
      <c r="A5760">
        <v>657861</v>
      </c>
      <c r="B5760" s="20">
        <v>1500</v>
      </c>
      <c r="C5760" s="22">
        <v>1500</v>
      </c>
      <c r="D5760" t="s">
        <v>535</v>
      </c>
      <c r="E5760" t="s">
        <v>44</v>
      </c>
      <c r="F5760" t="s">
        <v>5465</v>
      </c>
      <c r="G5760" t="s">
        <v>219</v>
      </c>
      <c r="H5760" t="s">
        <v>220</v>
      </c>
      <c r="I5760" t="s">
        <v>5466</v>
      </c>
      <c r="J5760" t="s">
        <v>133</v>
      </c>
      <c r="K5760">
        <v>800</v>
      </c>
      <c r="L5760" s="4">
        <v>41655.305381944447</v>
      </c>
      <c r="M5760" s="4">
        <v>41629.333333333336</v>
      </c>
      <c r="N5760" s="4">
        <v>41685.560104166667</v>
      </c>
      <c r="O5760">
        <v>27</v>
      </c>
      <c r="P5760">
        <v>38</v>
      </c>
      <c r="Q5760" t="s">
        <v>134</v>
      </c>
      <c r="R5760" t="s">
        <v>43</v>
      </c>
      <c r="S5760" s="3">
        <v>41655</v>
      </c>
      <c r="T5760" t="str">
        <f>IF(kiva_loans__muestra[[#This Row],[loan_amount]]&gt;5000,"Alto","Bajo")</f>
        <v>Bajo</v>
      </c>
      <c r="U5760" s="26" t="str">
        <f>VLOOKUP(kiva_loans__muestra[[#This Row],[country]],Pais!A:B,2,FALSE)</f>
        <v>Asia</v>
      </c>
      <c r="V5760" t="s">
        <v>10720</v>
      </c>
    </row>
    <row r="5761" spans="1:22">
      <c r="A5761">
        <v>657943</v>
      </c>
      <c r="B5761" s="20">
        <v>2000</v>
      </c>
      <c r="C5761" s="22">
        <v>2000</v>
      </c>
      <c r="D5761" t="s">
        <v>53</v>
      </c>
      <c r="E5761" t="s">
        <v>44</v>
      </c>
      <c r="F5761" t="s">
        <v>5690</v>
      </c>
      <c r="G5761" t="s">
        <v>219</v>
      </c>
      <c r="H5761" t="s">
        <v>220</v>
      </c>
      <c r="I5761" t="s">
        <v>5466</v>
      </c>
      <c r="J5761" t="s">
        <v>133</v>
      </c>
      <c r="K5761">
        <v>800</v>
      </c>
      <c r="L5761" s="4">
        <v>41655.39571759259</v>
      </c>
      <c r="M5761" s="4">
        <v>41627.333333333336</v>
      </c>
      <c r="N5761" s="4">
        <v>41660.720833333333</v>
      </c>
      <c r="O5761">
        <v>27</v>
      </c>
      <c r="P5761">
        <v>75</v>
      </c>
      <c r="Q5761" t="s">
        <v>26</v>
      </c>
      <c r="R5761" t="s">
        <v>43</v>
      </c>
      <c r="S5761" s="3">
        <v>41655</v>
      </c>
      <c r="T5761" t="str">
        <f>IF(kiva_loans__muestra[[#This Row],[loan_amount]]&gt;5000,"Alto","Bajo")</f>
        <v>Bajo</v>
      </c>
      <c r="U5761" s="26" t="str">
        <f>VLOOKUP(kiva_loans__muestra[[#This Row],[country]],Pais!A:B,2,FALSE)</f>
        <v>Asia</v>
      </c>
      <c r="V5761" t="s">
        <v>10719</v>
      </c>
    </row>
    <row r="5762" spans="1:22">
      <c r="A5762">
        <v>657947</v>
      </c>
      <c r="B5762" s="20">
        <v>1500</v>
      </c>
      <c r="C5762" s="22">
        <v>1500</v>
      </c>
      <c r="D5762" t="s">
        <v>53</v>
      </c>
      <c r="E5762" t="s">
        <v>44</v>
      </c>
      <c r="F5762" t="s">
        <v>5659</v>
      </c>
      <c r="G5762" t="s">
        <v>219</v>
      </c>
      <c r="H5762" t="s">
        <v>220</v>
      </c>
      <c r="I5762" t="s">
        <v>5466</v>
      </c>
      <c r="J5762" t="s">
        <v>133</v>
      </c>
      <c r="K5762">
        <v>800</v>
      </c>
      <c r="L5762" s="4">
        <v>41655.399861111109</v>
      </c>
      <c r="M5762" s="4">
        <v>41636.333333333336</v>
      </c>
      <c r="N5762" s="4">
        <v>41683.133032407408</v>
      </c>
      <c r="O5762">
        <v>27</v>
      </c>
      <c r="P5762">
        <v>51</v>
      </c>
      <c r="Q5762" t="s">
        <v>26</v>
      </c>
      <c r="R5762" t="s">
        <v>43</v>
      </c>
      <c r="S5762" s="3">
        <v>41655</v>
      </c>
      <c r="T5762" t="str">
        <f>IF(kiva_loans__muestra[[#This Row],[loan_amount]]&gt;5000,"Alto","Bajo")</f>
        <v>Bajo</v>
      </c>
      <c r="U5762" s="26" t="str">
        <f>VLOOKUP(kiva_loans__muestra[[#This Row],[country]],Pais!A:B,2,FALSE)</f>
        <v>Asia</v>
      </c>
      <c r="V5762" t="s">
        <v>10719</v>
      </c>
    </row>
    <row r="5763" spans="1:22">
      <c r="A5763">
        <v>657955</v>
      </c>
      <c r="B5763" s="20">
        <v>2000</v>
      </c>
      <c r="C5763" s="22">
        <v>2000</v>
      </c>
      <c r="D5763" t="s">
        <v>271</v>
      </c>
      <c r="E5763" t="s">
        <v>51</v>
      </c>
      <c r="F5763" t="s">
        <v>5730</v>
      </c>
      <c r="G5763" t="s">
        <v>219</v>
      </c>
      <c r="H5763" t="s">
        <v>220</v>
      </c>
      <c r="I5763" t="s">
        <v>4773</v>
      </c>
      <c r="J5763" t="s">
        <v>133</v>
      </c>
      <c r="K5763">
        <v>800</v>
      </c>
      <c r="L5763" s="4">
        <v>41655.406574074077</v>
      </c>
      <c r="M5763" s="4">
        <v>41626.333333333336</v>
      </c>
      <c r="N5763" s="4">
        <v>41658.398657407408</v>
      </c>
      <c r="O5763">
        <v>27</v>
      </c>
      <c r="P5763">
        <v>72</v>
      </c>
      <c r="Q5763" t="s">
        <v>134</v>
      </c>
      <c r="R5763" t="s">
        <v>43</v>
      </c>
      <c r="S5763" s="3">
        <v>41655</v>
      </c>
      <c r="T5763" t="str">
        <f>IF(kiva_loans__muestra[[#This Row],[loan_amount]]&gt;5000,"Alto","Bajo")</f>
        <v>Bajo</v>
      </c>
      <c r="U5763" s="26" t="str">
        <f>VLOOKUP(kiva_loans__muestra[[#This Row],[country]],Pais!A:B,2,FALSE)</f>
        <v>Asia</v>
      </c>
      <c r="V5763" t="s">
        <v>10720</v>
      </c>
    </row>
    <row r="5764" spans="1:22">
      <c r="A5764">
        <v>657962</v>
      </c>
      <c r="B5764" s="20">
        <v>2000</v>
      </c>
      <c r="C5764" s="22">
        <v>2000</v>
      </c>
      <c r="D5764" t="s">
        <v>271</v>
      </c>
      <c r="E5764" t="s">
        <v>51</v>
      </c>
      <c r="F5764" t="s">
        <v>5760</v>
      </c>
      <c r="G5764" t="s">
        <v>219</v>
      </c>
      <c r="H5764" t="s">
        <v>220</v>
      </c>
      <c r="I5764" t="s">
        <v>4641</v>
      </c>
      <c r="J5764" t="s">
        <v>133</v>
      </c>
      <c r="K5764">
        <v>800</v>
      </c>
      <c r="L5764" s="4">
        <v>41655.41170138889</v>
      </c>
      <c r="M5764" s="4">
        <v>41637.333333333336</v>
      </c>
      <c r="N5764" s="4">
        <v>41656.743634259263</v>
      </c>
      <c r="O5764">
        <v>27</v>
      </c>
      <c r="P5764">
        <v>70</v>
      </c>
      <c r="Q5764" t="s">
        <v>26</v>
      </c>
      <c r="R5764" t="s">
        <v>43</v>
      </c>
      <c r="S5764" s="3">
        <v>41655</v>
      </c>
      <c r="T5764" t="str">
        <f>IF(kiva_loans__muestra[[#This Row],[loan_amount]]&gt;5000,"Alto","Bajo")</f>
        <v>Bajo</v>
      </c>
      <c r="U5764" s="26" t="str">
        <f>VLOOKUP(kiva_loans__muestra[[#This Row],[country]],Pais!A:B,2,FALSE)</f>
        <v>Asia</v>
      </c>
      <c r="V5764" t="s">
        <v>10719</v>
      </c>
    </row>
    <row r="5765" spans="1:22">
      <c r="A5765">
        <v>657966</v>
      </c>
      <c r="B5765" s="20">
        <v>1500</v>
      </c>
      <c r="C5765" s="22">
        <v>1500</v>
      </c>
      <c r="D5765" t="s">
        <v>271</v>
      </c>
      <c r="E5765" t="s">
        <v>51</v>
      </c>
      <c r="F5765" t="s">
        <v>5726</v>
      </c>
      <c r="G5765" t="s">
        <v>219</v>
      </c>
      <c r="H5765" t="s">
        <v>220</v>
      </c>
      <c r="I5765" t="s">
        <v>1790</v>
      </c>
      <c r="J5765" t="s">
        <v>133</v>
      </c>
      <c r="K5765">
        <v>800</v>
      </c>
      <c r="L5765" s="4">
        <v>41655.417384259257</v>
      </c>
      <c r="M5765" s="4">
        <v>41627.333333333336</v>
      </c>
      <c r="N5765" s="4">
        <v>41660.569548611114</v>
      </c>
      <c r="O5765">
        <v>27</v>
      </c>
      <c r="P5765">
        <v>55</v>
      </c>
      <c r="Q5765" t="s">
        <v>134</v>
      </c>
      <c r="R5765" t="s">
        <v>43</v>
      </c>
      <c r="S5765" s="3">
        <v>41655</v>
      </c>
      <c r="T5765" t="str">
        <f>IF(kiva_loans__muestra[[#This Row],[loan_amount]]&gt;5000,"Alto","Bajo")</f>
        <v>Bajo</v>
      </c>
      <c r="U5765" s="26" t="str">
        <f>VLOOKUP(kiva_loans__muestra[[#This Row],[country]],Pais!A:B,2,FALSE)</f>
        <v>Asia</v>
      </c>
      <c r="V5765" t="s">
        <v>10720</v>
      </c>
    </row>
    <row r="5766" spans="1:22">
      <c r="A5766">
        <v>658001</v>
      </c>
      <c r="B5766" s="20">
        <v>800</v>
      </c>
      <c r="C5766" s="22">
        <v>800</v>
      </c>
      <c r="D5766" t="s">
        <v>110</v>
      </c>
      <c r="E5766" t="s">
        <v>110</v>
      </c>
      <c r="F5766" t="s">
        <v>5475</v>
      </c>
      <c r="G5766" t="s">
        <v>219</v>
      </c>
      <c r="H5766" t="s">
        <v>220</v>
      </c>
      <c r="I5766" t="s">
        <v>1879</v>
      </c>
      <c r="J5766" t="s">
        <v>133</v>
      </c>
      <c r="K5766">
        <v>800</v>
      </c>
      <c r="L5766" s="4">
        <v>41655.47519675926</v>
      </c>
      <c r="M5766" s="4">
        <v>41625.333333333336</v>
      </c>
      <c r="N5766" s="4">
        <v>41656.535138888888</v>
      </c>
      <c r="O5766">
        <v>15</v>
      </c>
      <c r="P5766">
        <v>23</v>
      </c>
      <c r="Q5766" t="s">
        <v>26</v>
      </c>
      <c r="R5766" t="s">
        <v>43</v>
      </c>
      <c r="S5766" s="3">
        <v>41655</v>
      </c>
      <c r="T5766" t="str">
        <f>IF(kiva_loans__muestra[[#This Row],[loan_amount]]&gt;5000,"Alto","Bajo")</f>
        <v>Bajo</v>
      </c>
      <c r="U5766" s="26" t="str">
        <f>VLOOKUP(kiva_loans__muestra[[#This Row],[country]],Pais!A:B,2,FALSE)</f>
        <v>Asia</v>
      </c>
      <c r="V5766" t="s">
        <v>10719</v>
      </c>
    </row>
    <row r="5767" spans="1:22">
      <c r="A5767">
        <v>658034</v>
      </c>
      <c r="B5767" s="20">
        <v>725</v>
      </c>
      <c r="C5767" s="22">
        <v>2000</v>
      </c>
      <c r="D5767" t="s">
        <v>65</v>
      </c>
      <c r="E5767" t="s">
        <v>65</v>
      </c>
      <c r="F5767" t="s">
        <v>5742</v>
      </c>
      <c r="G5767" t="s">
        <v>219</v>
      </c>
      <c r="H5767" t="s">
        <v>220</v>
      </c>
      <c r="I5767" t="s">
        <v>4457</v>
      </c>
      <c r="J5767" t="s">
        <v>133</v>
      </c>
      <c r="K5767">
        <v>800</v>
      </c>
      <c r="L5767" s="4">
        <v>41655.519293981481</v>
      </c>
      <c r="M5767" s="4">
        <v>41625.333333333336</v>
      </c>
      <c r="N5767" s="4"/>
      <c r="O5767">
        <v>27</v>
      </c>
      <c r="P5767">
        <v>20</v>
      </c>
      <c r="Q5767" t="s">
        <v>26</v>
      </c>
      <c r="R5767" t="s">
        <v>43</v>
      </c>
      <c r="S5767" s="3">
        <v>41655</v>
      </c>
      <c r="T5767" t="str">
        <f>IF(kiva_loans__muestra[[#This Row],[loan_amount]]&gt;5000,"Alto","Bajo")</f>
        <v>Bajo</v>
      </c>
      <c r="U5767" s="26" t="str">
        <f>VLOOKUP(kiva_loans__muestra[[#This Row],[country]],Pais!A:B,2,FALSE)</f>
        <v>Asia</v>
      </c>
      <c r="V5767" t="s">
        <v>10719</v>
      </c>
    </row>
    <row r="5768" spans="1:22">
      <c r="A5768">
        <v>658037</v>
      </c>
      <c r="B5768" s="20">
        <v>2000</v>
      </c>
      <c r="C5768" s="22">
        <v>2000</v>
      </c>
      <c r="D5768" t="s">
        <v>2893</v>
      </c>
      <c r="E5768" t="s">
        <v>44</v>
      </c>
      <c r="F5768" t="s">
        <v>5805</v>
      </c>
      <c r="G5768" t="s">
        <v>219</v>
      </c>
      <c r="H5768" t="s">
        <v>220</v>
      </c>
      <c r="I5768" t="s">
        <v>1790</v>
      </c>
      <c r="J5768" t="s">
        <v>133</v>
      </c>
      <c r="K5768">
        <v>800</v>
      </c>
      <c r="L5768" s="4">
        <v>41655.523263888892</v>
      </c>
      <c r="M5768" s="4">
        <v>41625.333333333336</v>
      </c>
      <c r="N5768" s="4">
        <v>41677.22625</v>
      </c>
      <c r="O5768">
        <v>27</v>
      </c>
      <c r="P5768">
        <v>64</v>
      </c>
      <c r="Q5768" t="s">
        <v>26</v>
      </c>
      <c r="R5768" t="s">
        <v>43</v>
      </c>
      <c r="S5768" s="3">
        <v>41655</v>
      </c>
      <c r="T5768" t="str">
        <f>IF(kiva_loans__muestra[[#This Row],[loan_amount]]&gt;5000,"Alto","Bajo")</f>
        <v>Bajo</v>
      </c>
      <c r="U5768" s="26" t="str">
        <f>VLOOKUP(kiva_loans__muestra[[#This Row],[country]],Pais!A:B,2,FALSE)</f>
        <v>Asia</v>
      </c>
      <c r="V5768" t="s">
        <v>10719</v>
      </c>
    </row>
    <row r="5769" spans="1:22">
      <c r="A5769">
        <v>658043</v>
      </c>
      <c r="B5769" s="20">
        <v>2000</v>
      </c>
      <c r="C5769" s="22">
        <v>2000</v>
      </c>
      <c r="D5769" t="s">
        <v>77</v>
      </c>
      <c r="E5769" t="s">
        <v>44</v>
      </c>
      <c r="F5769" t="s">
        <v>5640</v>
      </c>
      <c r="G5769" t="s">
        <v>219</v>
      </c>
      <c r="H5769" t="s">
        <v>220</v>
      </c>
      <c r="I5769" t="s">
        <v>1109</v>
      </c>
      <c r="J5769" t="s">
        <v>133</v>
      </c>
      <c r="K5769">
        <v>800</v>
      </c>
      <c r="L5769" s="4">
        <v>41655.529282407406</v>
      </c>
      <c r="M5769" s="4">
        <v>41625.333333333336</v>
      </c>
      <c r="N5769" s="4">
        <v>41676.185555555552</v>
      </c>
      <c r="O5769">
        <v>27</v>
      </c>
      <c r="P5769">
        <v>57</v>
      </c>
      <c r="Q5769" t="s">
        <v>26</v>
      </c>
      <c r="R5769" t="s">
        <v>43</v>
      </c>
      <c r="S5769" s="3">
        <v>41655</v>
      </c>
      <c r="T5769" t="str">
        <f>IF(kiva_loans__muestra[[#This Row],[loan_amount]]&gt;5000,"Alto","Bajo")</f>
        <v>Bajo</v>
      </c>
      <c r="U5769" s="26" t="str">
        <f>VLOOKUP(kiva_loans__muestra[[#This Row],[country]],Pais!A:B,2,FALSE)</f>
        <v>Asia</v>
      </c>
      <c r="V5769" t="s">
        <v>10719</v>
      </c>
    </row>
    <row r="5770" spans="1:22">
      <c r="A5770">
        <v>658231</v>
      </c>
      <c r="B5770" s="20">
        <v>1000</v>
      </c>
      <c r="C5770" s="22">
        <v>1000</v>
      </c>
      <c r="D5770" t="s">
        <v>65</v>
      </c>
      <c r="E5770" t="s">
        <v>65</v>
      </c>
      <c r="F5770" t="s">
        <v>5214</v>
      </c>
      <c r="G5770" t="s">
        <v>219</v>
      </c>
      <c r="H5770" t="s">
        <v>220</v>
      </c>
      <c r="I5770" t="s">
        <v>1790</v>
      </c>
      <c r="J5770" t="s">
        <v>133</v>
      </c>
      <c r="K5770">
        <v>800</v>
      </c>
      <c r="L5770" s="4">
        <v>41655.760416666664</v>
      </c>
      <c r="M5770" s="4">
        <v>41630.333333333336</v>
      </c>
      <c r="N5770" s="4">
        <v>41660.627118055556</v>
      </c>
      <c r="O5770">
        <v>27</v>
      </c>
      <c r="P5770">
        <v>32</v>
      </c>
      <c r="Q5770" t="s">
        <v>134</v>
      </c>
      <c r="R5770" t="s">
        <v>43</v>
      </c>
      <c r="S5770" s="3">
        <v>41655</v>
      </c>
      <c r="T5770" t="str">
        <f>IF(kiva_loans__muestra[[#This Row],[loan_amount]]&gt;5000,"Alto","Bajo")</f>
        <v>Bajo</v>
      </c>
      <c r="U5770" s="26" t="str">
        <f>VLOOKUP(kiva_loans__muestra[[#This Row],[country]],Pais!A:B,2,FALSE)</f>
        <v>Asia</v>
      </c>
      <c r="V5770" t="s">
        <v>10720</v>
      </c>
    </row>
    <row r="5771" spans="1:22">
      <c r="A5771">
        <v>658735</v>
      </c>
      <c r="B5771" s="20">
        <v>2000</v>
      </c>
      <c r="C5771" s="22">
        <v>2000</v>
      </c>
      <c r="D5771" t="s">
        <v>44</v>
      </c>
      <c r="E5771" t="s">
        <v>44</v>
      </c>
      <c r="F5771" t="s">
        <v>6331</v>
      </c>
      <c r="G5771" t="s">
        <v>219</v>
      </c>
      <c r="H5771" t="s">
        <v>220</v>
      </c>
      <c r="I5771" t="s">
        <v>4641</v>
      </c>
      <c r="J5771" t="s">
        <v>133</v>
      </c>
      <c r="K5771">
        <v>800</v>
      </c>
      <c r="L5771" s="4">
        <v>41656.779618055552</v>
      </c>
      <c r="M5771" s="4">
        <v>41626.333333333336</v>
      </c>
      <c r="N5771" s="4">
        <v>41664.433900462966</v>
      </c>
      <c r="O5771">
        <v>26</v>
      </c>
      <c r="P5771">
        <v>69</v>
      </c>
      <c r="Q5771" t="s">
        <v>26</v>
      </c>
      <c r="R5771" t="s">
        <v>43</v>
      </c>
      <c r="S5771" s="3">
        <v>41656</v>
      </c>
      <c r="T5771" t="str">
        <f>IF(kiva_loans__muestra[[#This Row],[loan_amount]]&gt;5000,"Alto","Bajo")</f>
        <v>Bajo</v>
      </c>
      <c r="U5771" s="26" t="str">
        <f>VLOOKUP(kiva_loans__muestra[[#This Row],[country]],Pais!A:B,2,FALSE)</f>
        <v>Asia</v>
      </c>
      <c r="V5771" t="s">
        <v>10719</v>
      </c>
    </row>
    <row r="5772" spans="1:22">
      <c r="A5772">
        <v>658737</v>
      </c>
      <c r="B5772" s="20">
        <v>1300</v>
      </c>
      <c r="C5772" s="22">
        <v>1300</v>
      </c>
      <c r="D5772" t="s">
        <v>304</v>
      </c>
      <c r="E5772" t="s">
        <v>20</v>
      </c>
      <c r="F5772" t="s">
        <v>6003</v>
      </c>
      <c r="G5772" t="s">
        <v>219</v>
      </c>
      <c r="H5772" t="s">
        <v>220</v>
      </c>
      <c r="I5772" t="s">
        <v>4773</v>
      </c>
      <c r="J5772" t="s">
        <v>133</v>
      </c>
      <c r="K5772">
        <v>800</v>
      </c>
      <c r="L5772" s="4">
        <v>41656.784837962965</v>
      </c>
      <c r="M5772" s="4">
        <v>41626.333333333336</v>
      </c>
      <c r="N5772" s="4">
        <v>41661.742604166669</v>
      </c>
      <c r="O5772">
        <v>27</v>
      </c>
      <c r="P5772">
        <v>50</v>
      </c>
      <c r="Q5772" t="s">
        <v>26</v>
      </c>
      <c r="R5772" t="s">
        <v>43</v>
      </c>
      <c r="S5772" s="3">
        <v>41656</v>
      </c>
      <c r="T5772" t="str">
        <f>IF(kiva_loans__muestra[[#This Row],[loan_amount]]&gt;5000,"Alto","Bajo")</f>
        <v>Bajo</v>
      </c>
      <c r="U5772" s="26" t="str">
        <f>VLOOKUP(kiva_loans__muestra[[#This Row],[country]],Pais!A:B,2,FALSE)</f>
        <v>Asia</v>
      </c>
      <c r="V5772" t="s">
        <v>10719</v>
      </c>
    </row>
    <row r="5773" spans="1:22">
      <c r="A5773">
        <v>658738</v>
      </c>
      <c r="B5773" s="20">
        <v>2000</v>
      </c>
      <c r="C5773" s="22">
        <v>2000</v>
      </c>
      <c r="D5773" t="s">
        <v>2174</v>
      </c>
      <c r="E5773" t="s">
        <v>110</v>
      </c>
      <c r="F5773" t="s">
        <v>5986</v>
      </c>
      <c r="G5773" t="s">
        <v>219</v>
      </c>
      <c r="H5773" t="s">
        <v>220</v>
      </c>
      <c r="I5773" t="s">
        <v>4457</v>
      </c>
      <c r="J5773" t="s">
        <v>133</v>
      </c>
      <c r="K5773">
        <v>800</v>
      </c>
      <c r="L5773" s="4">
        <v>41656.794618055559</v>
      </c>
      <c r="M5773" s="4">
        <v>41626.333333333336</v>
      </c>
      <c r="N5773" s="4">
        <v>41657.695937500001</v>
      </c>
      <c r="O5773">
        <v>27</v>
      </c>
      <c r="P5773">
        <v>68</v>
      </c>
      <c r="Q5773" t="s">
        <v>134</v>
      </c>
      <c r="R5773" t="s">
        <v>43</v>
      </c>
      <c r="S5773" s="3">
        <v>41656</v>
      </c>
      <c r="T5773" t="str">
        <f>IF(kiva_loans__muestra[[#This Row],[loan_amount]]&gt;5000,"Alto","Bajo")</f>
        <v>Bajo</v>
      </c>
      <c r="U5773" s="26" t="str">
        <f>VLOOKUP(kiva_loans__muestra[[#This Row],[country]],Pais!A:B,2,FALSE)</f>
        <v>Asia</v>
      </c>
      <c r="V5773" t="s">
        <v>10720</v>
      </c>
    </row>
    <row r="5774" spans="1:22">
      <c r="A5774">
        <v>658740</v>
      </c>
      <c r="B5774" s="20">
        <v>1000</v>
      </c>
      <c r="C5774" s="22">
        <v>1000</v>
      </c>
      <c r="D5774" t="s">
        <v>44</v>
      </c>
      <c r="E5774" t="s">
        <v>44</v>
      </c>
      <c r="F5774" t="s">
        <v>6145</v>
      </c>
      <c r="G5774" t="s">
        <v>219</v>
      </c>
      <c r="H5774" t="s">
        <v>220</v>
      </c>
      <c r="I5774" t="s">
        <v>1790</v>
      </c>
      <c r="J5774" t="s">
        <v>133</v>
      </c>
      <c r="K5774">
        <v>800</v>
      </c>
      <c r="L5774" s="4">
        <v>41656.800937499997</v>
      </c>
      <c r="M5774" s="4">
        <v>41626.333333333336</v>
      </c>
      <c r="N5774" s="4">
        <v>41665.611354166664</v>
      </c>
      <c r="O5774">
        <v>27</v>
      </c>
      <c r="P5774">
        <v>31</v>
      </c>
      <c r="Q5774" t="s">
        <v>134</v>
      </c>
      <c r="R5774" t="s">
        <v>43</v>
      </c>
      <c r="S5774" s="3">
        <v>41656</v>
      </c>
      <c r="T5774" t="str">
        <f>IF(kiva_loans__muestra[[#This Row],[loan_amount]]&gt;5000,"Alto","Bajo")</f>
        <v>Bajo</v>
      </c>
      <c r="U5774" s="26" t="str">
        <f>VLOOKUP(kiva_loans__muestra[[#This Row],[country]],Pais!A:B,2,FALSE)</f>
        <v>Asia</v>
      </c>
      <c r="V5774" t="s">
        <v>10720</v>
      </c>
    </row>
    <row r="5775" spans="1:22">
      <c r="A5775">
        <v>658757</v>
      </c>
      <c r="B5775" s="20">
        <v>2000</v>
      </c>
      <c r="C5775" s="22">
        <v>2000</v>
      </c>
      <c r="D5775" t="s">
        <v>28</v>
      </c>
      <c r="E5775" t="s">
        <v>29</v>
      </c>
      <c r="F5775" t="s">
        <v>6355</v>
      </c>
      <c r="G5775" t="s">
        <v>219</v>
      </c>
      <c r="H5775" t="s">
        <v>220</v>
      </c>
      <c r="I5775" t="s">
        <v>1790</v>
      </c>
      <c r="J5775" t="s">
        <v>133</v>
      </c>
      <c r="K5775">
        <v>800</v>
      </c>
      <c r="L5775" s="4">
        <v>41656.861377314817</v>
      </c>
      <c r="M5775" s="4">
        <v>41626.333333333336</v>
      </c>
      <c r="N5775" s="4">
        <v>41657.69</v>
      </c>
      <c r="O5775">
        <v>27</v>
      </c>
      <c r="P5775">
        <v>51</v>
      </c>
      <c r="Q5775" t="s">
        <v>26</v>
      </c>
      <c r="R5775" t="s">
        <v>43</v>
      </c>
      <c r="S5775" s="3">
        <v>41656</v>
      </c>
      <c r="T5775" t="str">
        <f>IF(kiva_loans__muestra[[#This Row],[loan_amount]]&gt;5000,"Alto","Bajo")</f>
        <v>Bajo</v>
      </c>
      <c r="U5775" s="26" t="str">
        <f>VLOOKUP(kiva_loans__muestra[[#This Row],[country]],Pais!A:B,2,FALSE)</f>
        <v>Asia</v>
      </c>
      <c r="V5775" t="s">
        <v>10719</v>
      </c>
    </row>
    <row r="5776" spans="1:22">
      <c r="A5776">
        <v>658760</v>
      </c>
      <c r="B5776" s="20">
        <v>1200</v>
      </c>
      <c r="C5776" s="22">
        <v>1200</v>
      </c>
      <c r="D5776" t="s">
        <v>28</v>
      </c>
      <c r="E5776" t="s">
        <v>29</v>
      </c>
      <c r="F5776" t="s">
        <v>5966</v>
      </c>
      <c r="G5776" t="s">
        <v>219</v>
      </c>
      <c r="H5776" t="s">
        <v>220</v>
      </c>
      <c r="I5776" t="s">
        <v>1790</v>
      </c>
      <c r="J5776" t="s">
        <v>133</v>
      </c>
      <c r="K5776">
        <v>800</v>
      </c>
      <c r="L5776" s="4">
        <v>41656.865879629629</v>
      </c>
      <c r="M5776" s="4">
        <v>41627.333333333336</v>
      </c>
      <c r="N5776" s="4">
        <v>41687.482256944444</v>
      </c>
      <c r="O5776">
        <v>27</v>
      </c>
      <c r="P5776">
        <v>35</v>
      </c>
      <c r="Q5776" t="s">
        <v>26</v>
      </c>
      <c r="R5776" t="s">
        <v>43</v>
      </c>
      <c r="S5776" s="3">
        <v>41656</v>
      </c>
      <c r="T5776" t="str">
        <f>IF(kiva_loans__muestra[[#This Row],[loan_amount]]&gt;5000,"Alto","Bajo")</f>
        <v>Bajo</v>
      </c>
      <c r="U5776" s="26" t="str">
        <f>VLOOKUP(kiva_loans__muestra[[#This Row],[country]],Pais!A:B,2,FALSE)</f>
        <v>Asia</v>
      </c>
      <c r="V5776" t="s">
        <v>10719</v>
      </c>
    </row>
    <row r="5777" spans="1:22">
      <c r="A5777">
        <v>659118</v>
      </c>
      <c r="B5777" s="20">
        <v>1500</v>
      </c>
      <c r="C5777" s="22">
        <v>1500</v>
      </c>
      <c r="D5777" t="s">
        <v>178</v>
      </c>
      <c r="E5777" t="s">
        <v>179</v>
      </c>
      <c r="F5777" t="s">
        <v>6790</v>
      </c>
      <c r="G5777" t="s">
        <v>219</v>
      </c>
      <c r="H5777" t="s">
        <v>220</v>
      </c>
      <c r="I5777" t="s">
        <v>438</v>
      </c>
      <c r="J5777" t="s">
        <v>133</v>
      </c>
      <c r="K5777">
        <v>1220</v>
      </c>
      <c r="L5777" s="4">
        <v>41658.297627314816</v>
      </c>
      <c r="M5777" s="4">
        <v>41641.333333333336</v>
      </c>
      <c r="N5777" s="4">
        <v>41688.166689814818</v>
      </c>
      <c r="O5777">
        <v>26</v>
      </c>
      <c r="P5777">
        <v>43</v>
      </c>
      <c r="Q5777" t="s">
        <v>26</v>
      </c>
      <c r="R5777" t="s">
        <v>43</v>
      </c>
      <c r="S5777" s="3">
        <v>41658</v>
      </c>
      <c r="T5777" t="str">
        <f>IF(kiva_loans__muestra[[#This Row],[loan_amount]]&gt;5000,"Alto","Bajo")</f>
        <v>Bajo</v>
      </c>
      <c r="U5777" s="26" t="str">
        <f>VLOOKUP(kiva_loans__muestra[[#This Row],[country]],Pais!A:B,2,FALSE)</f>
        <v>Asia</v>
      </c>
      <c r="V5777" t="s">
        <v>10719</v>
      </c>
    </row>
    <row r="5778" spans="1:22">
      <c r="A5778">
        <v>659120</v>
      </c>
      <c r="B5778" s="20">
        <v>600</v>
      </c>
      <c r="C5778" s="22">
        <v>2000</v>
      </c>
      <c r="D5778" t="s">
        <v>178</v>
      </c>
      <c r="E5778" t="s">
        <v>179</v>
      </c>
      <c r="F5778" t="s">
        <v>6831</v>
      </c>
      <c r="G5778" t="s">
        <v>219</v>
      </c>
      <c r="H5778" t="s">
        <v>220</v>
      </c>
      <c r="I5778" t="s">
        <v>223</v>
      </c>
      <c r="J5778" t="s">
        <v>133</v>
      </c>
      <c r="K5778">
        <v>1220</v>
      </c>
      <c r="L5778" s="4">
        <v>41658.307314814818</v>
      </c>
      <c r="M5778" s="4">
        <v>41641.333333333336</v>
      </c>
      <c r="N5778" s="4"/>
      <c r="O5778">
        <v>38</v>
      </c>
      <c r="P5778">
        <v>16</v>
      </c>
      <c r="Q5778" t="s">
        <v>26</v>
      </c>
      <c r="R5778" t="s">
        <v>43</v>
      </c>
      <c r="S5778" s="3">
        <v>41658</v>
      </c>
      <c r="T5778" t="str">
        <f>IF(kiva_loans__muestra[[#This Row],[loan_amount]]&gt;5000,"Alto","Bajo")</f>
        <v>Bajo</v>
      </c>
      <c r="U5778" s="26" t="str">
        <f>VLOOKUP(kiva_loans__muestra[[#This Row],[country]],Pais!A:B,2,FALSE)</f>
        <v>Asia</v>
      </c>
      <c r="V5778" t="s">
        <v>10719</v>
      </c>
    </row>
    <row r="5779" spans="1:22">
      <c r="A5779">
        <v>659122</v>
      </c>
      <c r="B5779" s="20">
        <v>1500</v>
      </c>
      <c r="C5779" s="22">
        <v>1500</v>
      </c>
      <c r="D5779" t="s">
        <v>2174</v>
      </c>
      <c r="E5779" t="s">
        <v>110</v>
      </c>
      <c r="F5779" t="s">
        <v>6837</v>
      </c>
      <c r="G5779" t="s">
        <v>219</v>
      </c>
      <c r="H5779" t="s">
        <v>220</v>
      </c>
      <c r="I5779" t="s">
        <v>4457</v>
      </c>
      <c r="J5779" t="s">
        <v>133</v>
      </c>
      <c r="K5779">
        <v>800</v>
      </c>
      <c r="L5779" s="4">
        <v>41658.392997685187</v>
      </c>
      <c r="M5779" s="4">
        <v>41630.333333333336</v>
      </c>
      <c r="N5779" s="4">
        <v>41659.028865740744</v>
      </c>
      <c r="O5779">
        <v>21</v>
      </c>
      <c r="P5779">
        <v>55</v>
      </c>
      <c r="Q5779" t="s">
        <v>26</v>
      </c>
      <c r="R5779" t="s">
        <v>43</v>
      </c>
      <c r="S5779" s="3">
        <v>41658</v>
      </c>
      <c r="T5779" t="str">
        <f>IF(kiva_loans__muestra[[#This Row],[loan_amount]]&gt;5000,"Alto","Bajo")</f>
        <v>Bajo</v>
      </c>
      <c r="U5779" s="26" t="str">
        <f>VLOOKUP(kiva_loans__muestra[[#This Row],[country]],Pais!A:B,2,FALSE)</f>
        <v>Asia</v>
      </c>
      <c r="V5779" t="s">
        <v>10719</v>
      </c>
    </row>
    <row r="5780" spans="1:22">
      <c r="A5780">
        <v>659124</v>
      </c>
      <c r="B5780" s="20">
        <v>5000</v>
      </c>
      <c r="C5780" s="22">
        <v>5000</v>
      </c>
      <c r="D5780" t="s">
        <v>178</v>
      </c>
      <c r="E5780" t="s">
        <v>179</v>
      </c>
      <c r="F5780" t="s">
        <v>6816</v>
      </c>
      <c r="G5780" t="s">
        <v>219</v>
      </c>
      <c r="H5780" t="s">
        <v>220</v>
      </c>
      <c r="I5780" t="s">
        <v>223</v>
      </c>
      <c r="J5780" t="s">
        <v>133</v>
      </c>
      <c r="K5780">
        <v>1220</v>
      </c>
      <c r="L5780" s="4">
        <v>41658.394502314812</v>
      </c>
      <c r="M5780" s="4">
        <v>41645.333333333336</v>
      </c>
      <c r="N5780" s="4">
        <v>41688.073587962965</v>
      </c>
      <c r="O5780">
        <v>38</v>
      </c>
      <c r="P5780">
        <v>168</v>
      </c>
      <c r="Q5780" t="s">
        <v>26</v>
      </c>
      <c r="R5780" t="s">
        <v>43</v>
      </c>
      <c r="S5780" s="3">
        <v>41658</v>
      </c>
      <c r="T5780" t="str">
        <f>IF(kiva_loans__muestra[[#This Row],[loan_amount]]&gt;5000,"Alto","Bajo")</f>
        <v>Bajo</v>
      </c>
      <c r="U5780" s="26" t="str">
        <f>VLOOKUP(kiva_loans__muestra[[#This Row],[country]],Pais!A:B,2,FALSE)</f>
        <v>Asia</v>
      </c>
      <c r="V5780" t="s">
        <v>10719</v>
      </c>
    </row>
    <row r="5781" spans="1:22">
      <c r="A5781">
        <v>659126</v>
      </c>
      <c r="B5781" s="20">
        <v>2000</v>
      </c>
      <c r="C5781" s="22">
        <v>2000</v>
      </c>
      <c r="D5781" t="s">
        <v>51</v>
      </c>
      <c r="E5781" t="s">
        <v>51</v>
      </c>
      <c r="F5781" t="s">
        <v>6769</v>
      </c>
      <c r="G5781" t="s">
        <v>219</v>
      </c>
      <c r="H5781" t="s">
        <v>220</v>
      </c>
      <c r="I5781" t="s">
        <v>1790</v>
      </c>
      <c r="J5781" t="s">
        <v>133</v>
      </c>
      <c r="K5781">
        <v>800</v>
      </c>
      <c r="L5781" s="4">
        <v>41658.412488425929</v>
      </c>
      <c r="M5781" s="4">
        <v>41631.333333333336</v>
      </c>
      <c r="N5781" s="4">
        <v>41658.668599537035</v>
      </c>
      <c r="O5781">
        <v>27</v>
      </c>
      <c r="P5781">
        <v>69</v>
      </c>
      <c r="Q5781" t="s">
        <v>26</v>
      </c>
      <c r="R5781" t="s">
        <v>43</v>
      </c>
      <c r="S5781" s="3">
        <v>41658</v>
      </c>
      <c r="T5781" t="str">
        <f>IF(kiva_loans__muestra[[#This Row],[loan_amount]]&gt;5000,"Alto","Bajo")</f>
        <v>Bajo</v>
      </c>
      <c r="U5781" s="26" t="str">
        <f>VLOOKUP(kiva_loans__muestra[[#This Row],[country]],Pais!A:B,2,FALSE)</f>
        <v>Asia</v>
      </c>
      <c r="V5781" t="s">
        <v>10719</v>
      </c>
    </row>
    <row r="5782" spans="1:22">
      <c r="A5782">
        <v>659127</v>
      </c>
      <c r="B5782" s="20">
        <v>1125</v>
      </c>
      <c r="C5782" s="22">
        <v>1500</v>
      </c>
      <c r="D5782" t="s">
        <v>298</v>
      </c>
      <c r="E5782" t="s">
        <v>65</v>
      </c>
      <c r="F5782" t="s">
        <v>6786</v>
      </c>
      <c r="G5782" t="s">
        <v>219</v>
      </c>
      <c r="H5782" t="s">
        <v>220</v>
      </c>
      <c r="I5782" t="s">
        <v>1790</v>
      </c>
      <c r="J5782" t="s">
        <v>133</v>
      </c>
      <c r="K5782">
        <v>800</v>
      </c>
      <c r="L5782" s="4">
        <v>41658.42701388889</v>
      </c>
      <c r="M5782" s="4">
        <v>41631.333333333336</v>
      </c>
      <c r="N5782" s="4"/>
      <c r="O5782">
        <v>27</v>
      </c>
      <c r="P5782">
        <v>43</v>
      </c>
      <c r="Q5782" t="s">
        <v>134</v>
      </c>
      <c r="R5782" t="s">
        <v>43</v>
      </c>
      <c r="S5782" s="3">
        <v>41658</v>
      </c>
      <c r="T5782" t="str">
        <f>IF(kiva_loans__muestra[[#This Row],[loan_amount]]&gt;5000,"Alto","Bajo")</f>
        <v>Bajo</v>
      </c>
      <c r="U5782" s="26" t="str">
        <f>VLOOKUP(kiva_loans__muestra[[#This Row],[country]],Pais!A:B,2,FALSE)</f>
        <v>Asia</v>
      </c>
      <c r="V5782" t="s">
        <v>10720</v>
      </c>
    </row>
    <row r="5783" spans="1:22">
      <c r="A5783">
        <v>659129</v>
      </c>
      <c r="B5783" s="20">
        <v>1000</v>
      </c>
      <c r="C5783" s="22">
        <v>1000</v>
      </c>
      <c r="D5783" t="s">
        <v>2174</v>
      </c>
      <c r="E5783" t="s">
        <v>110</v>
      </c>
      <c r="F5783" t="s">
        <v>6834</v>
      </c>
      <c r="G5783" t="s">
        <v>219</v>
      </c>
      <c r="H5783" t="s">
        <v>220</v>
      </c>
      <c r="I5783" t="s">
        <v>4457</v>
      </c>
      <c r="J5783" t="s">
        <v>133</v>
      </c>
      <c r="K5783">
        <v>800</v>
      </c>
      <c r="L5783" s="4">
        <v>41658.466180555559</v>
      </c>
      <c r="M5783" s="4">
        <v>41632.333333333336</v>
      </c>
      <c r="N5783" s="4">
        <v>41658.700578703705</v>
      </c>
      <c r="O5783">
        <v>21</v>
      </c>
      <c r="P5783">
        <v>37</v>
      </c>
      <c r="Q5783" t="s">
        <v>26</v>
      </c>
      <c r="R5783" t="s">
        <v>43</v>
      </c>
      <c r="S5783" s="3">
        <v>41658</v>
      </c>
      <c r="T5783" t="str">
        <f>IF(kiva_loans__muestra[[#This Row],[loan_amount]]&gt;5000,"Alto","Bajo")</f>
        <v>Bajo</v>
      </c>
      <c r="U5783" s="26" t="str">
        <f>VLOOKUP(kiva_loans__muestra[[#This Row],[country]],Pais!A:B,2,FALSE)</f>
        <v>Asia</v>
      </c>
      <c r="V5783" t="s">
        <v>10719</v>
      </c>
    </row>
    <row r="5784" spans="1:22">
      <c r="A5784">
        <v>659131</v>
      </c>
      <c r="B5784" s="20">
        <v>1000</v>
      </c>
      <c r="C5784" s="22">
        <v>1000</v>
      </c>
      <c r="D5784" t="s">
        <v>65</v>
      </c>
      <c r="E5784" t="s">
        <v>65</v>
      </c>
      <c r="F5784" t="s">
        <v>6768</v>
      </c>
      <c r="G5784" t="s">
        <v>219</v>
      </c>
      <c r="H5784" t="s">
        <v>220</v>
      </c>
      <c r="I5784" t="s">
        <v>1879</v>
      </c>
      <c r="J5784" t="s">
        <v>133</v>
      </c>
      <c r="K5784">
        <v>800</v>
      </c>
      <c r="L5784" s="4">
        <v>41658.475937499999</v>
      </c>
      <c r="M5784" s="4">
        <v>41632.333333333336</v>
      </c>
      <c r="N5784" s="4">
        <v>41661.027291666665</v>
      </c>
      <c r="O5784">
        <v>15</v>
      </c>
      <c r="P5784">
        <v>34</v>
      </c>
      <c r="Q5784" t="s">
        <v>134</v>
      </c>
      <c r="R5784" t="s">
        <v>43</v>
      </c>
      <c r="S5784" s="3">
        <v>41658</v>
      </c>
      <c r="T5784" t="str">
        <f>IF(kiva_loans__muestra[[#This Row],[loan_amount]]&gt;5000,"Alto","Bajo")</f>
        <v>Bajo</v>
      </c>
      <c r="U5784" s="26" t="str">
        <f>VLOOKUP(kiva_loans__muestra[[#This Row],[country]],Pais!A:B,2,FALSE)</f>
        <v>Asia</v>
      </c>
      <c r="V5784" t="s">
        <v>10720</v>
      </c>
    </row>
    <row r="5785" spans="1:22">
      <c r="A5785">
        <v>659132</v>
      </c>
      <c r="B5785" s="20">
        <v>2500</v>
      </c>
      <c r="C5785" s="22">
        <v>2500</v>
      </c>
      <c r="D5785" t="s">
        <v>548</v>
      </c>
      <c r="E5785" t="s">
        <v>56</v>
      </c>
      <c r="F5785" t="s">
        <v>6792</v>
      </c>
      <c r="G5785" t="s">
        <v>219</v>
      </c>
      <c r="H5785" t="s">
        <v>220</v>
      </c>
      <c r="I5785" t="s">
        <v>1109</v>
      </c>
      <c r="J5785" t="s">
        <v>133</v>
      </c>
      <c r="K5785">
        <v>800</v>
      </c>
      <c r="L5785" s="4">
        <v>41658.49759259259</v>
      </c>
      <c r="M5785" s="4">
        <v>41632.333333333336</v>
      </c>
      <c r="N5785" s="4">
        <v>41659.086608796293</v>
      </c>
      <c r="O5785">
        <v>27</v>
      </c>
      <c r="P5785">
        <v>80</v>
      </c>
      <c r="Q5785" t="s">
        <v>134</v>
      </c>
      <c r="R5785" t="s">
        <v>43</v>
      </c>
      <c r="S5785" s="3">
        <v>41658</v>
      </c>
      <c r="T5785" t="str">
        <f>IF(kiva_loans__muestra[[#This Row],[loan_amount]]&gt;5000,"Alto","Bajo")</f>
        <v>Bajo</v>
      </c>
      <c r="U5785" s="26" t="str">
        <f>VLOOKUP(kiva_loans__muestra[[#This Row],[country]],Pais!A:B,2,FALSE)</f>
        <v>Asia</v>
      </c>
      <c r="V5785" t="s">
        <v>10720</v>
      </c>
    </row>
    <row r="5786" spans="1:22">
      <c r="A5786">
        <v>659134</v>
      </c>
      <c r="B5786" s="20">
        <v>1200</v>
      </c>
      <c r="C5786" s="22">
        <v>1200</v>
      </c>
      <c r="D5786" t="s">
        <v>70</v>
      </c>
      <c r="E5786" t="s">
        <v>51</v>
      </c>
      <c r="F5786" t="s">
        <v>6825</v>
      </c>
      <c r="G5786" t="s">
        <v>219</v>
      </c>
      <c r="H5786" t="s">
        <v>220</v>
      </c>
      <c r="I5786" t="s">
        <v>1790</v>
      </c>
      <c r="J5786" t="s">
        <v>133</v>
      </c>
      <c r="K5786">
        <v>800</v>
      </c>
      <c r="L5786" s="4">
        <v>41658.50922453704</v>
      </c>
      <c r="M5786" s="4">
        <v>41632.333333333336</v>
      </c>
      <c r="N5786" s="4">
        <v>41658.984791666669</v>
      </c>
      <c r="O5786">
        <v>27</v>
      </c>
      <c r="P5786">
        <v>42</v>
      </c>
      <c r="Q5786" t="s">
        <v>134</v>
      </c>
      <c r="R5786" t="s">
        <v>43</v>
      </c>
      <c r="S5786" s="3">
        <v>41658</v>
      </c>
      <c r="T5786" t="str">
        <f>IF(kiva_loans__muestra[[#This Row],[loan_amount]]&gt;5000,"Alto","Bajo")</f>
        <v>Bajo</v>
      </c>
      <c r="U5786" s="26" t="str">
        <f>VLOOKUP(kiva_loans__muestra[[#This Row],[country]],Pais!A:B,2,FALSE)</f>
        <v>Asia</v>
      </c>
      <c r="V5786" t="s">
        <v>10720</v>
      </c>
    </row>
    <row r="5787" spans="1:22">
      <c r="A5787">
        <v>659135</v>
      </c>
      <c r="B5787" s="20">
        <v>1000</v>
      </c>
      <c r="C5787" s="22">
        <v>1000</v>
      </c>
      <c r="D5787" t="s">
        <v>164</v>
      </c>
      <c r="E5787" t="s">
        <v>65</v>
      </c>
      <c r="F5787" t="s">
        <v>6819</v>
      </c>
      <c r="G5787" t="s">
        <v>219</v>
      </c>
      <c r="H5787" t="s">
        <v>220</v>
      </c>
      <c r="I5787" t="s">
        <v>1109</v>
      </c>
      <c r="J5787" t="s">
        <v>133</v>
      </c>
      <c r="K5787">
        <v>800</v>
      </c>
      <c r="L5787" s="4">
        <v>41658.516076388885</v>
      </c>
      <c r="M5787" s="4">
        <v>41632.333333333336</v>
      </c>
      <c r="N5787" s="4">
        <v>41659.099189814813</v>
      </c>
      <c r="O5787">
        <v>27</v>
      </c>
      <c r="P5787">
        <v>34</v>
      </c>
      <c r="Q5787" t="s">
        <v>26</v>
      </c>
      <c r="R5787" t="s">
        <v>43</v>
      </c>
      <c r="S5787" s="3">
        <v>41658</v>
      </c>
      <c r="T5787" t="str">
        <f>IF(kiva_loans__muestra[[#This Row],[loan_amount]]&gt;5000,"Alto","Bajo")</f>
        <v>Bajo</v>
      </c>
      <c r="U5787" s="26" t="str">
        <f>VLOOKUP(kiva_loans__muestra[[#This Row],[country]],Pais!A:B,2,FALSE)</f>
        <v>Asia</v>
      </c>
      <c r="V5787" t="s">
        <v>10719</v>
      </c>
    </row>
    <row r="5788" spans="1:22">
      <c r="A5788">
        <v>659136</v>
      </c>
      <c r="B5788" s="20">
        <v>700</v>
      </c>
      <c r="C5788" s="22">
        <v>1500</v>
      </c>
      <c r="D5788" t="s">
        <v>178</v>
      </c>
      <c r="E5788" t="s">
        <v>179</v>
      </c>
      <c r="F5788" t="s">
        <v>6800</v>
      </c>
      <c r="G5788" t="s">
        <v>219</v>
      </c>
      <c r="H5788" t="s">
        <v>220</v>
      </c>
      <c r="I5788" t="s">
        <v>221</v>
      </c>
      <c r="J5788" t="s">
        <v>133</v>
      </c>
      <c r="K5788">
        <v>1220</v>
      </c>
      <c r="L5788" s="4">
        <v>41658.517372685186</v>
      </c>
      <c r="M5788" s="4">
        <v>41645.333333333336</v>
      </c>
      <c r="N5788" s="4"/>
      <c r="O5788">
        <v>38</v>
      </c>
      <c r="P5788">
        <v>26</v>
      </c>
      <c r="Q5788" t="s">
        <v>26</v>
      </c>
      <c r="R5788" t="s">
        <v>43</v>
      </c>
      <c r="S5788" s="3">
        <v>41658</v>
      </c>
      <c r="T5788" t="str">
        <f>IF(kiva_loans__muestra[[#This Row],[loan_amount]]&gt;5000,"Alto","Bajo")</f>
        <v>Bajo</v>
      </c>
      <c r="U5788" s="26" t="str">
        <f>VLOOKUP(kiva_loans__muestra[[#This Row],[country]],Pais!A:B,2,FALSE)</f>
        <v>Asia</v>
      </c>
      <c r="V5788" t="s">
        <v>10719</v>
      </c>
    </row>
    <row r="5789" spans="1:22">
      <c r="A5789">
        <v>659139</v>
      </c>
      <c r="B5789" s="20">
        <v>1500</v>
      </c>
      <c r="C5789" s="22">
        <v>1500</v>
      </c>
      <c r="D5789" t="s">
        <v>535</v>
      </c>
      <c r="E5789" t="s">
        <v>44</v>
      </c>
      <c r="F5789" t="s">
        <v>6780</v>
      </c>
      <c r="G5789" t="s">
        <v>219</v>
      </c>
      <c r="H5789" t="s">
        <v>220</v>
      </c>
      <c r="I5789" t="s">
        <v>300</v>
      </c>
      <c r="J5789" t="s">
        <v>133</v>
      </c>
      <c r="K5789">
        <v>1220</v>
      </c>
      <c r="L5789" s="4">
        <v>41658.527870370373</v>
      </c>
      <c r="M5789" s="4">
        <v>41645.333333333336</v>
      </c>
      <c r="N5789" s="4">
        <v>41687.783842592595</v>
      </c>
      <c r="O5789">
        <v>26</v>
      </c>
      <c r="P5789">
        <v>50</v>
      </c>
      <c r="Q5789" t="s">
        <v>134</v>
      </c>
      <c r="R5789" t="s">
        <v>43</v>
      </c>
      <c r="S5789" s="3">
        <v>41658</v>
      </c>
      <c r="T5789" t="str">
        <f>IF(kiva_loans__muestra[[#This Row],[loan_amount]]&gt;5000,"Alto","Bajo")</f>
        <v>Bajo</v>
      </c>
      <c r="U5789" s="26" t="str">
        <f>VLOOKUP(kiva_loans__muestra[[#This Row],[country]],Pais!A:B,2,FALSE)</f>
        <v>Asia</v>
      </c>
      <c r="V5789" t="s">
        <v>10720</v>
      </c>
    </row>
    <row r="5790" spans="1:22">
      <c r="A5790">
        <v>659141</v>
      </c>
      <c r="B5790" s="20">
        <v>1500</v>
      </c>
      <c r="C5790" s="22">
        <v>1500</v>
      </c>
      <c r="D5790" t="s">
        <v>271</v>
      </c>
      <c r="E5790" t="s">
        <v>51</v>
      </c>
      <c r="F5790" t="s">
        <v>6811</v>
      </c>
      <c r="G5790" t="s">
        <v>219</v>
      </c>
      <c r="H5790" t="s">
        <v>220</v>
      </c>
      <c r="I5790" t="s">
        <v>4641</v>
      </c>
      <c r="J5790" t="s">
        <v>133</v>
      </c>
      <c r="K5790">
        <v>800</v>
      </c>
      <c r="L5790" s="4">
        <v>41658.536990740744</v>
      </c>
      <c r="M5790" s="4">
        <v>41634.333333333336</v>
      </c>
      <c r="N5790" s="4">
        <v>41658.714375000003</v>
      </c>
      <c r="O5790">
        <v>27</v>
      </c>
      <c r="P5790">
        <v>57</v>
      </c>
      <c r="Q5790" t="s">
        <v>26</v>
      </c>
      <c r="R5790" t="s">
        <v>43</v>
      </c>
      <c r="S5790" s="3">
        <v>41658</v>
      </c>
      <c r="T5790" t="str">
        <f>IF(kiva_loans__muestra[[#This Row],[loan_amount]]&gt;5000,"Alto","Bajo")</f>
        <v>Bajo</v>
      </c>
      <c r="U5790" s="26" t="str">
        <f>VLOOKUP(kiva_loans__muestra[[#This Row],[country]],Pais!A:B,2,FALSE)</f>
        <v>Asia</v>
      </c>
      <c r="V5790" t="s">
        <v>10719</v>
      </c>
    </row>
    <row r="5791" spans="1:22">
      <c r="A5791">
        <v>659143</v>
      </c>
      <c r="B5791" s="20">
        <v>2000</v>
      </c>
      <c r="C5791" s="22">
        <v>2000</v>
      </c>
      <c r="D5791" t="s">
        <v>91</v>
      </c>
      <c r="E5791" t="s">
        <v>91</v>
      </c>
      <c r="F5791" t="s">
        <v>6788</v>
      </c>
      <c r="G5791" t="s">
        <v>219</v>
      </c>
      <c r="H5791" t="s">
        <v>220</v>
      </c>
      <c r="I5791" t="s">
        <v>300</v>
      </c>
      <c r="J5791" t="s">
        <v>133</v>
      </c>
      <c r="K5791">
        <v>1220</v>
      </c>
      <c r="L5791" s="4">
        <v>41658.54105324074</v>
      </c>
      <c r="M5791" s="4">
        <v>41645.333333333336</v>
      </c>
      <c r="N5791" s="4">
        <v>41663.034155092595</v>
      </c>
      <c r="O5791">
        <v>38</v>
      </c>
      <c r="P5791">
        <v>68</v>
      </c>
      <c r="Q5791" t="s">
        <v>26</v>
      </c>
      <c r="R5791" t="s">
        <v>43</v>
      </c>
      <c r="S5791" s="3">
        <v>41658</v>
      </c>
      <c r="T5791" t="str">
        <f>IF(kiva_loans__muestra[[#This Row],[loan_amount]]&gt;5000,"Alto","Bajo")</f>
        <v>Bajo</v>
      </c>
      <c r="U5791" s="26" t="str">
        <f>VLOOKUP(kiva_loans__muestra[[#This Row],[country]],Pais!A:B,2,FALSE)</f>
        <v>Asia</v>
      </c>
      <c r="V5791" t="s">
        <v>10719</v>
      </c>
    </row>
    <row r="5792" spans="1:22">
      <c r="A5792">
        <v>659144</v>
      </c>
      <c r="B5792" s="20">
        <v>1500</v>
      </c>
      <c r="C5792" s="22">
        <v>1500</v>
      </c>
      <c r="D5792" t="s">
        <v>386</v>
      </c>
      <c r="E5792" t="s">
        <v>44</v>
      </c>
      <c r="F5792" t="s">
        <v>6814</v>
      </c>
      <c r="G5792" t="s">
        <v>219</v>
      </c>
      <c r="H5792" t="s">
        <v>220</v>
      </c>
      <c r="I5792" t="s">
        <v>4773</v>
      </c>
      <c r="J5792" t="s">
        <v>133</v>
      </c>
      <c r="K5792">
        <v>800</v>
      </c>
      <c r="L5792" s="4">
        <v>41658.543530092589</v>
      </c>
      <c r="M5792" s="4">
        <v>41634.333333333336</v>
      </c>
      <c r="N5792" s="4">
        <v>41663.011712962965</v>
      </c>
      <c r="O5792">
        <v>27</v>
      </c>
      <c r="P5792">
        <v>51</v>
      </c>
      <c r="Q5792" t="s">
        <v>26</v>
      </c>
      <c r="R5792" t="s">
        <v>43</v>
      </c>
      <c r="S5792" s="3">
        <v>41658</v>
      </c>
      <c r="T5792" t="str">
        <f>IF(kiva_loans__muestra[[#This Row],[loan_amount]]&gt;5000,"Alto","Bajo")</f>
        <v>Bajo</v>
      </c>
      <c r="U5792" s="26" t="str">
        <f>VLOOKUP(kiva_loans__muestra[[#This Row],[country]],Pais!A:B,2,FALSE)</f>
        <v>Asia</v>
      </c>
      <c r="V5792" t="s">
        <v>10719</v>
      </c>
    </row>
    <row r="5793" spans="1:22">
      <c r="A5793">
        <v>659375</v>
      </c>
      <c r="B5793" s="20">
        <v>2000</v>
      </c>
      <c r="C5793" s="22">
        <v>2000</v>
      </c>
      <c r="D5793" t="s">
        <v>28</v>
      </c>
      <c r="E5793" t="s">
        <v>29</v>
      </c>
      <c r="F5793" t="s">
        <v>6964</v>
      </c>
      <c r="G5793" t="s">
        <v>219</v>
      </c>
      <c r="H5793" t="s">
        <v>220</v>
      </c>
      <c r="I5793" t="s">
        <v>4540</v>
      </c>
      <c r="J5793" t="s">
        <v>133</v>
      </c>
      <c r="K5793">
        <v>800</v>
      </c>
      <c r="L5793" s="4">
        <v>41659.465694444443</v>
      </c>
      <c r="M5793" s="4">
        <v>41630.333333333336</v>
      </c>
      <c r="N5793" s="4">
        <v>41689.426319444443</v>
      </c>
      <c r="O5793">
        <v>27</v>
      </c>
      <c r="P5793">
        <v>73</v>
      </c>
      <c r="Q5793" t="s">
        <v>134</v>
      </c>
      <c r="R5793" t="s">
        <v>43</v>
      </c>
      <c r="S5793" s="3">
        <v>41659</v>
      </c>
      <c r="T5793" t="str">
        <f>IF(kiva_loans__muestra[[#This Row],[loan_amount]]&gt;5000,"Alto","Bajo")</f>
        <v>Bajo</v>
      </c>
      <c r="U5793" s="26" t="str">
        <f>VLOOKUP(kiva_loans__muestra[[#This Row],[country]],Pais!A:B,2,FALSE)</f>
        <v>Asia</v>
      </c>
      <c r="V5793" t="s">
        <v>10720</v>
      </c>
    </row>
    <row r="5794" spans="1:22">
      <c r="A5794">
        <v>659376</v>
      </c>
      <c r="B5794" s="20">
        <v>1500</v>
      </c>
      <c r="C5794" s="22">
        <v>1500</v>
      </c>
      <c r="D5794" t="s">
        <v>80</v>
      </c>
      <c r="E5794" t="s">
        <v>20</v>
      </c>
      <c r="F5794" t="s">
        <v>7010</v>
      </c>
      <c r="G5794" t="s">
        <v>219</v>
      </c>
      <c r="H5794" t="s">
        <v>220</v>
      </c>
      <c r="I5794" t="s">
        <v>4773</v>
      </c>
      <c r="J5794" t="s">
        <v>133</v>
      </c>
      <c r="K5794">
        <v>800</v>
      </c>
      <c r="L5794" s="4">
        <v>41659.466574074075</v>
      </c>
      <c r="M5794" s="4">
        <v>41636.333333333336</v>
      </c>
      <c r="N5794" s="4">
        <v>41661.840648148151</v>
      </c>
      <c r="O5794">
        <v>27</v>
      </c>
      <c r="P5794">
        <v>46</v>
      </c>
      <c r="Q5794" t="s">
        <v>26</v>
      </c>
      <c r="R5794" t="s">
        <v>43</v>
      </c>
      <c r="S5794" s="3">
        <v>41659</v>
      </c>
      <c r="T5794" t="str">
        <f>IF(kiva_loans__muestra[[#This Row],[loan_amount]]&gt;5000,"Alto","Bajo")</f>
        <v>Bajo</v>
      </c>
      <c r="U5794" s="26" t="str">
        <f>VLOOKUP(kiva_loans__muestra[[#This Row],[country]],Pais!A:B,2,FALSE)</f>
        <v>Asia</v>
      </c>
      <c r="V5794" t="s">
        <v>10719</v>
      </c>
    </row>
    <row r="5795" spans="1:22">
      <c r="A5795">
        <v>659377</v>
      </c>
      <c r="B5795" s="20">
        <v>1000</v>
      </c>
      <c r="C5795" s="22">
        <v>1000</v>
      </c>
      <c r="D5795" t="s">
        <v>28</v>
      </c>
      <c r="E5795" t="s">
        <v>29</v>
      </c>
      <c r="F5795" t="s">
        <v>7159</v>
      </c>
      <c r="G5795" t="s">
        <v>219</v>
      </c>
      <c r="H5795" t="s">
        <v>220</v>
      </c>
      <c r="I5795" t="s">
        <v>1790</v>
      </c>
      <c r="J5795" t="s">
        <v>133</v>
      </c>
      <c r="K5795">
        <v>800</v>
      </c>
      <c r="L5795" s="4">
        <v>41659.467893518522</v>
      </c>
      <c r="M5795" s="4">
        <v>41637.333333333336</v>
      </c>
      <c r="N5795" s="4">
        <v>41688.745312500003</v>
      </c>
      <c r="O5795">
        <v>27</v>
      </c>
      <c r="P5795">
        <v>35</v>
      </c>
      <c r="Q5795" t="s">
        <v>26</v>
      </c>
      <c r="R5795" t="s">
        <v>43</v>
      </c>
      <c r="S5795" s="3">
        <v>41659</v>
      </c>
      <c r="T5795" t="str">
        <f>IF(kiva_loans__muestra[[#This Row],[loan_amount]]&gt;5000,"Alto","Bajo")</f>
        <v>Bajo</v>
      </c>
      <c r="U5795" s="26" t="str">
        <f>VLOOKUP(kiva_loans__muestra[[#This Row],[country]],Pais!A:B,2,FALSE)</f>
        <v>Asia</v>
      </c>
      <c r="V5795" t="s">
        <v>10719</v>
      </c>
    </row>
    <row r="5796" spans="1:22">
      <c r="A5796">
        <v>659379</v>
      </c>
      <c r="B5796" s="20">
        <v>2000</v>
      </c>
      <c r="C5796" s="22">
        <v>2000</v>
      </c>
      <c r="D5796" t="s">
        <v>19</v>
      </c>
      <c r="E5796" t="s">
        <v>20</v>
      </c>
      <c r="F5796" t="s">
        <v>6927</v>
      </c>
      <c r="G5796" t="s">
        <v>219</v>
      </c>
      <c r="H5796" t="s">
        <v>220</v>
      </c>
      <c r="I5796" t="s">
        <v>223</v>
      </c>
      <c r="J5796" t="s">
        <v>133</v>
      </c>
      <c r="K5796">
        <v>800</v>
      </c>
      <c r="L5796" s="4">
        <v>41659.468726851854</v>
      </c>
      <c r="M5796" s="4">
        <v>41634.333333333336</v>
      </c>
      <c r="N5796" s="4">
        <v>41687.735381944447</v>
      </c>
      <c r="O5796">
        <v>27</v>
      </c>
      <c r="P5796">
        <v>49</v>
      </c>
      <c r="Q5796" t="s">
        <v>26</v>
      </c>
      <c r="R5796" t="s">
        <v>43</v>
      </c>
      <c r="S5796" s="3">
        <v>41659</v>
      </c>
      <c r="T5796" t="str">
        <f>IF(kiva_loans__muestra[[#This Row],[loan_amount]]&gt;5000,"Alto","Bajo")</f>
        <v>Bajo</v>
      </c>
      <c r="U5796" s="26" t="str">
        <f>VLOOKUP(kiva_loans__muestra[[#This Row],[country]],Pais!A:B,2,FALSE)</f>
        <v>Asia</v>
      </c>
      <c r="V5796" t="s">
        <v>10719</v>
      </c>
    </row>
    <row r="5797" spans="1:22">
      <c r="A5797">
        <v>659381</v>
      </c>
      <c r="B5797" s="20">
        <v>750</v>
      </c>
      <c r="C5797" s="22">
        <v>750</v>
      </c>
      <c r="D5797" t="s">
        <v>28</v>
      </c>
      <c r="E5797" t="s">
        <v>29</v>
      </c>
      <c r="F5797" t="s">
        <v>6852</v>
      </c>
      <c r="G5797" t="s">
        <v>219</v>
      </c>
      <c r="H5797" t="s">
        <v>220</v>
      </c>
      <c r="I5797" t="s">
        <v>1790</v>
      </c>
      <c r="J5797" t="s">
        <v>133</v>
      </c>
      <c r="K5797">
        <v>800</v>
      </c>
      <c r="L5797" s="4">
        <v>41659.469652777778</v>
      </c>
      <c r="M5797" s="4">
        <v>41637.333333333336</v>
      </c>
      <c r="N5797" s="4">
        <v>41661.671631944446</v>
      </c>
      <c r="O5797">
        <v>21</v>
      </c>
      <c r="P5797">
        <v>12</v>
      </c>
      <c r="Q5797" t="s">
        <v>26</v>
      </c>
      <c r="R5797" t="s">
        <v>43</v>
      </c>
      <c r="S5797" s="3">
        <v>41659</v>
      </c>
      <c r="T5797" t="str">
        <f>IF(kiva_loans__muestra[[#This Row],[loan_amount]]&gt;5000,"Alto","Bajo")</f>
        <v>Bajo</v>
      </c>
      <c r="U5797" s="26" t="str">
        <f>VLOOKUP(kiva_loans__muestra[[#This Row],[country]],Pais!A:B,2,FALSE)</f>
        <v>Asia</v>
      </c>
      <c r="V5797" t="s">
        <v>10719</v>
      </c>
    </row>
    <row r="5798" spans="1:22">
      <c r="A5798">
        <v>659384</v>
      </c>
      <c r="B5798" s="20">
        <v>1000</v>
      </c>
      <c r="C5798" s="22">
        <v>1000</v>
      </c>
      <c r="D5798" t="s">
        <v>2174</v>
      </c>
      <c r="E5798" t="s">
        <v>110</v>
      </c>
      <c r="F5798" t="s">
        <v>7013</v>
      </c>
      <c r="G5798" t="s">
        <v>219</v>
      </c>
      <c r="H5798" t="s">
        <v>220</v>
      </c>
      <c r="I5798" t="s">
        <v>223</v>
      </c>
      <c r="J5798" t="s">
        <v>133</v>
      </c>
      <c r="K5798">
        <v>800</v>
      </c>
      <c r="L5798" s="4">
        <v>41659.470543981479</v>
      </c>
      <c r="M5798" s="4">
        <v>41638.333333333336</v>
      </c>
      <c r="N5798" s="4">
        <v>41659.987118055556</v>
      </c>
      <c r="O5798">
        <v>27</v>
      </c>
      <c r="P5798">
        <v>37</v>
      </c>
      <c r="Q5798" t="s">
        <v>26</v>
      </c>
      <c r="R5798" t="s">
        <v>43</v>
      </c>
      <c r="S5798" s="3">
        <v>41659</v>
      </c>
      <c r="T5798" t="str">
        <f>IF(kiva_loans__muestra[[#This Row],[loan_amount]]&gt;5000,"Alto","Bajo")</f>
        <v>Bajo</v>
      </c>
      <c r="U5798" s="26" t="str">
        <f>VLOOKUP(kiva_loans__muestra[[#This Row],[country]],Pais!A:B,2,FALSE)</f>
        <v>Asia</v>
      </c>
      <c r="V5798" t="s">
        <v>10719</v>
      </c>
    </row>
    <row r="5799" spans="1:22">
      <c r="A5799">
        <v>659386</v>
      </c>
      <c r="B5799" s="20">
        <v>2500</v>
      </c>
      <c r="C5799" s="22">
        <v>2500</v>
      </c>
      <c r="D5799" t="s">
        <v>29</v>
      </c>
      <c r="E5799" t="s">
        <v>29</v>
      </c>
      <c r="F5799" t="s">
        <v>7157</v>
      </c>
      <c r="G5799" t="s">
        <v>219</v>
      </c>
      <c r="H5799" t="s">
        <v>220</v>
      </c>
      <c r="I5799" t="s">
        <v>4540</v>
      </c>
      <c r="J5799" t="s">
        <v>133</v>
      </c>
      <c r="K5799">
        <v>800</v>
      </c>
      <c r="L5799" s="4">
        <v>41659.472094907411</v>
      </c>
      <c r="M5799" s="4">
        <v>41638.333333333336</v>
      </c>
      <c r="N5799" s="4">
        <v>41689.535937499997</v>
      </c>
      <c r="O5799">
        <v>27</v>
      </c>
      <c r="P5799">
        <v>80</v>
      </c>
      <c r="Q5799" t="s">
        <v>134</v>
      </c>
      <c r="R5799" t="s">
        <v>43</v>
      </c>
      <c r="S5799" s="3">
        <v>41659</v>
      </c>
      <c r="T5799" t="str">
        <f>IF(kiva_loans__muestra[[#This Row],[loan_amount]]&gt;5000,"Alto","Bajo")</f>
        <v>Bajo</v>
      </c>
      <c r="U5799" s="26" t="str">
        <f>VLOOKUP(kiva_loans__muestra[[#This Row],[country]],Pais!A:B,2,FALSE)</f>
        <v>Asia</v>
      </c>
      <c r="V5799" t="s">
        <v>10720</v>
      </c>
    </row>
    <row r="5800" spans="1:22">
      <c r="A5800">
        <v>659412</v>
      </c>
      <c r="B5800" s="20">
        <v>2000</v>
      </c>
      <c r="C5800" s="22">
        <v>2000</v>
      </c>
      <c r="D5800" t="s">
        <v>370</v>
      </c>
      <c r="E5800" t="s">
        <v>51</v>
      </c>
      <c r="F5800" t="s">
        <v>7057</v>
      </c>
      <c r="G5800" t="s">
        <v>219</v>
      </c>
      <c r="H5800" t="s">
        <v>220</v>
      </c>
      <c r="I5800" t="s">
        <v>300</v>
      </c>
      <c r="J5800" t="s">
        <v>133</v>
      </c>
      <c r="K5800">
        <v>1220</v>
      </c>
      <c r="L5800" s="4">
        <v>41659.507476851853</v>
      </c>
      <c r="M5800" s="4">
        <v>41645.333333333336</v>
      </c>
      <c r="N5800" s="4">
        <v>41663.650729166664</v>
      </c>
      <c r="O5800">
        <v>38</v>
      </c>
      <c r="P5800">
        <v>73</v>
      </c>
      <c r="Q5800" t="s">
        <v>26</v>
      </c>
      <c r="R5800" t="s">
        <v>43</v>
      </c>
      <c r="S5800" s="3">
        <v>41659</v>
      </c>
      <c r="T5800" t="str">
        <f>IF(kiva_loans__muestra[[#This Row],[loan_amount]]&gt;5000,"Alto","Bajo")</f>
        <v>Bajo</v>
      </c>
      <c r="U5800" s="26" t="str">
        <f>VLOOKUP(kiva_loans__muestra[[#This Row],[country]],Pais!A:B,2,FALSE)</f>
        <v>Asia</v>
      </c>
      <c r="V5800" t="s">
        <v>10719</v>
      </c>
    </row>
    <row r="5801" spans="1:22">
      <c r="A5801">
        <v>659424</v>
      </c>
      <c r="B5801" s="20">
        <v>1500</v>
      </c>
      <c r="C5801" s="22">
        <v>1500</v>
      </c>
      <c r="D5801" t="s">
        <v>110</v>
      </c>
      <c r="E5801" t="s">
        <v>110</v>
      </c>
      <c r="F5801" t="s">
        <v>6876</v>
      </c>
      <c r="G5801" t="s">
        <v>219</v>
      </c>
      <c r="H5801" t="s">
        <v>220</v>
      </c>
      <c r="I5801" t="s">
        <v>4457</v>
      </c>
      <c r="J5801" t="s">
        <v>133</v>
      </c>
      <c r="K5801">
        <v>800</v>
      </c>
      <c r="L5801" s="4">
        <v>41659.537187499998</v>
      </c>
      <c r="M5801" s="4">
        <v>41638.333333333336</v>
      </c>
      <c r="N5801" s="4">
        <v>41661.766122685185</v>
      </c>
      <c r="O5801">
        <v>27</v>
      </c>
      <c r="P5801">
        <v>49</v>
      </c>
      <c r="Q5801" t="s">
        <v>26</v>
      </c>
      <c r="R5801" t="s">
        <v>43</v>
      </c>
      <c r="S5801" s="3">
        <v>41659</v>
      </c>
      <c r="T5801" t="str">
        <f>IF(kiva_loans__muestra[[#This Row],[loan_amount]]&gt;5000,"Alto","Bajo")</f>
        <v>Bajo</v>
      </c>
      <c r="U5801" s="26" t="str">
        <f>VLOOKUP(kiva_loans__muestra[[#This Row],[country]],Pais!A:B,2,FALSE)</f>
        <v>Asia</v>
      </c>
      <c r="V5801" t="s">
        <v>10719</v>
      </c>
    </row>
    <row r="5802" spans="1:22">
      <c r="A5802">
        <v>659425</v>
      </c>
      <c r="B5802" s="20">
        <v>2000</v>
      </c>
      <c r="C5802" s="22">
        <v>2000</v>
      </c>
      <c r="D5802" t="s">
        <v>759</v>
      </c>
      <c r="E5802" t="s">
        <v>51</v>
      </c>
      <c r="F5802" t="s">
        <v>7213</v>
      </c>
      <c r="G5802" t="s">
        <v>219</v>
      </c>
      <c r="H5802" t="s">
        <v>220</v>
      </c>
      <c r="I5802" t="s">
        <v>223</v>
      </c>
      <c r="J5802" t="s">
        <v>133</v>
      </c>
      <c r="K5802">
        <v>800</v>
      </c>
      <c r="L5802" s="4">
        <v>41659.538078703707</v>
      </c>
      <c r="M5802" s="4">
        <v>41639.333333333336</v>
      </c>
      <c r="N5802" s="4">
        <v>41665.91920138889</v>
      </c>
      <c r="O5802">
        <v>27</v>
      </c>
      <c r="P5802">
        <v>70</v>
      </c>
      <c r="Q5802" t="s">
        <v>26</v>
      </c>
      <c r="R5802" t="s">
        <v>43</v>
      </c>
      <c r="S5802" s="3">
        <v>41659</v>
      </c>
      <c r="T5802" t="str">
        <f>IF(kiva_loans__muestra[[#This Row],[loan_amount]]&gt;5000,"Alto","Bajo")</f>
        <v>Bajo</v>
      </c>
      <c r="U5802" s="26" t="str">
        <f>VLOOKUP(kiva_loans__muestra[[#This Row],[country]],Pais!A:B,2,FALSE)</f>
        <v>Asia</v>
      </c>
      <c r="V5802" t="s">
        <v>10719</v>
      </c>
    </row>
    <row r="5803" spans="1:22">
      <c r="A5803">
        <v>659426</v>
      </c>
      <c r="B5803" s="20">
        <v>1300</v>
      </c>
      <c r="C5803" s="22">
        <v>3000</v>
      </c>
      <c r="D5803" t="s">
        <v>65</v>
      </c>
      <c r="E5803" t="s">
        <v>65</v>
      </c>
      <c r="F5803" t="s">
        <v>7179</v>
      </c>
      <c r="G5803" t="s">
        <v>219</v>
      </c>
      <c r="H5803" t="s">
        <v>220</v>
      </c>
      <c r="I5803" t="s">
        <v>4641</v>
      </c>
      <c r="J5803" t="s">
        <v>133</v>
      </c>
      <c r="K5803">
        <v>800</v>
      </c>
      <c r="L5803" s="4">
        <v>41659.539247685185</v>
      </c>
      <c r="M5803" s="4">
        <v>41639.333333333336</v>
      </c>
      <c r="N5803" s="4"/>
      <c r="O5803">
        <v>27</v>
      </c>
      <c r="P5803">
        <v>18</v>
      </c>
      <c r="Q5803" t="s">
        <v>134</v>
      </c>
      <c r="R5803" t="s">
        <v>43</v>
      </c>
      <c r="S5803" s="3">
        <v>41659</v>
      </c>
      <c r="T5803" t="str">
        <f>IF(kiva_loans__muestra[[#This Row],[loan_amount]]&gt;5000,"Alto","Bajo")</f>
        <v>Bajo</v>
      </c>
      <c r="U5803" s="26" t="str">
        <f>VLOOKUP(kiva_loans__muestra[[#This Row],[country]],Pais!A:B,2,FALSE)</f>
        <v>Asia</v>
      </c>
      <c r="V5803" t="s">
        <v>10720</v>
      </c>
    </row>
    <row r="5804" spans="1:22">
      <c r="A5804">
        <v>659745</v>
      </c>
      <c r="B5804" s="20">
        <v>450</v>
      </c>
      <c r="C5804" s="22">
        <v>450</v>
      </c>
      <c r="D5804" t="s">
        <v>51</v>
      </c>
      <c r="E5804" t="s">
        <v>51</v>
      </c>
      <c r="F5804" t="s">
        <v>7442</v>
      </c>
      <c r="G5804" t="s">
        <v>219</v>
      </c>
      <c r="H5804" t="s">
        <v>220</v>
      </c>
      <c r="I5804" t="s">
        <v>1879</v>
      </c>
      <c r="J5804" t="s">
        <v>133</v>
      </c>
      <c r="K5804">
        <v>800</v>
      </c>
      <c r="L5804" s="4">
        <v>41660.302824074075</v>
      </c>
      <c r="M5804" s="4">
        <v>41639.333333333336</v>
      </c>
      <c r="N5804" s="4">
        <v>41661.043009259258</v>
      </c>
      <c r="O5804">
        <v>21</v>
      </c>
      <c r="P5804">
        <v>17</v>
      </c>
      <c r="Q5804" t="s">
        <v>134</v>
      </c>
      <c r="R5804" t="s">
        <v>43</v>
      </c>
      <c r="S5804" s="3">
        <v>41660</v>
      </c>
      <c r="T5804" t="str">
        <f>IF(kiva_loans__muestra[[#This Row],[loan_amount]]&gt;5000,"Alto","Bajo")</f>
        <v>Bajo</v>
      </c>
      <c r="U5804" s="26" t="str">
        <f>VLOOKUP(kiva_loans__muestra[[#This Row],[country]],Pais!A:B,2,FALSE)</f>
        <v>Asia</v>
      </c>
      <c r="V5804" t="s">
        <v>10720</v>
      </c>
    </row>
    <row r="5805" spans="1:22">
      <c r="A5805">
        <v>659784</v>
      </c>
      <c r="B5805" s="20">
        <v>1500</v>
      </c>
      <c r="C5805" s="22">
        <v>1500</v>
      </c>
      <c r="D5805" t="s">
        <v>825</v>
      </c>
      <c r="E5805" t="s">
        <v>51</v>
      </c>
      <c r="F5805" t="s">
        <v>7468</v>
      </c>
      <c r="G5805" t="s">
        <v>219</v>
      </c>
      <c r="H5805" t="s">
        <v>220</v>
      </c>
      <c r="I5805" t="s">
        <v>1879</v>
      </c>
      <c r="J5805" t="s">
        <v>133</v>
      </c>
      <c r="K5805">
        <v>800</v>
      </c>
      <c r="L5805" s="4">
        <v>41660.342349537037</v>
      </c>
      <c r="M5805" s="4">
        <v>41639.333333333336</v>
      </c>
      <c r="N5805" s="4">
        <v>41661.696215277778</v>
      </c>
      <c r="O5805">
        <v>27</v>
      </c>
      <c r="P5805">
        <v>54</v>
      </c>
      <c r="Q5805" t="s">
        <v>26</v>
      </c>
      <c r="R5805" t="s">
        <v>43</v>
      </c>
      <c r="S5805" s="3">
        <v>41660</v>
      </c>
      <c r="T5805" t="str">
        <f>IF(kiva_loans__muestra[[#This Row],[loan_amount]]&gt;5000,"Alto","Bajo")</f>
        <v>Bajo</v>
      </c>
      <c r="U5805" s="26" t="str">
        <f>VLOOKUP(kiva_loans__muestra[[#This Row],[country]],Pais!A:B,2,FALSE)</f>
        <v>Asia</v>
      </c>
      <c r="V5805" t="s">
        <v>10719</v>
      </c>
    </row>
    <row r="5806" spans="1:22">
      <c r="A5806">
        <v>659857</v>
      </c>
      <c r="B5806" s="20">
        <v>2000</v>
      </c>
      <c r="C5806" s="22">
        <v>2000</v>
      </c>
      <c r="D5806" t="s">
        <v>53</v>
      </c>
      <c r="E5806" t="s">
        <v>44</v>
      </c>
      <c r="F5806" t="s">
        <v>7676</v>
      </c>
      <c r="G5806" t="s">
        <v>219</v>
      </c>
      <c r="H5806" t="s">
        <v>220</v>
      </c>
      <c r="I5806" t="s">
        <v>223</v>
      </c>
      <c r="J5806" t="s">
        <v>133</v>
      </c>
      <c r="K5806">
        <v>800</v>
      </c>
      <c r="L5806" s="4">
        <v>41660.401516203703</v>
      </c>
      <c r="M5806" s="4">
        <v>41639.333333333336</v>
      </c>
      <c r="N5806" s="4">
        <v>41661.849212962959</v>
      </c>
      <c r="O5806">
        <v>21</v>
      </c>
      <c r="P5806">
        <v>69</v>
      </c>
      <c r="Q5806" t="s">
        <v>134</v>
      </c>
      <c r="R5806" t="s">
        <v>43</v>
      </c>
      <c r="S5806" s="3">
        <v>41660</v>
      </c>
      <c r="T5806" t="str">
        <f>IF(kiva_loans__muestra[[#This Row],[loan_amount]]&gt;5000,"Alto","Bajo")</f>
        <v>Bajo</v>
      </c>
      <c r="U5806" s="26" t="str">
        <f>VLOOKUP(kiva_loans__muestra[[#This Row],[country]],Pais!A:B,2,FALSE)</f>
        <v>Asia</v>
      </c>
      <c r="V5806" t="s">
        <v>10720</v>
      </c>
    </row>
    <row r="5807" spans="1:22">
      <c r="A5807">
        <v>659916</v>
      </c>
      <c r="B5807" s="20">
        <v>700</v>
      </c>
      <c r="C5807" s="22">
        <v>3000</v>
      </c>
      <c r="D5807" t="s">
        <v>178</v>
      </c>
      <c r="E5807" t="s">
        <v>179</v>
      </c>
      <c r="F5807" t="s">
        <v>7483</v>
      </c>
      <c r="G5807" t="s">
        <v>219</v>
      </c>
      <c r="H5807" t="s">
        <v>220</v>
      </c>
      <c r="I5807" t="s">
        <v>438</v>
      </c>
      <c r="J5807" t="s">
        <v>133</v>
      </c>
      <c r="K5807">
        <v>1220</v>
      </c>
      <c r="L5807" s="4">
        <v>41660.473541666666</v>
      </c>
      <c r="M5807" s="4">
        <v>41651.333333333336</v>
      </c>
      <c r="N5807" s="4"/>
      <c r="O5807">
        <v>39</v>
      </c>
      <c r="P5807">
        <v>21</v>
      </c>
      <c r="Q5807" t="s">
        <v>26</v>
      </c>
      <c r="R5807" t="s">
        <v>43</v>
      </c>
      <c r="S5807" s="3">
        <v>41660</v>
      </c>
      <c r="T5807" t="str">
        <f>IF(kiva_loans__muestra[[#This Row],[loan_amount]]&gt;5000,"Alto","Bajo")</f>
        <v>Bajo</v>
      </c>
      <c r="U5807" s="26" t="str">
        <f>VLOOKUP(kiva_loans__muestra[[#This Row],[country]],Pais!A:B,2,FALSE)</f>
        <v>Asia</v>
      </c>
      <c r="V5807" t="s">
        <v>10719</v>
      </c>
    </row>
    <row r="5808" spans="1:22">
      <c r="A5808">
        <v>659920</v>
      </c>
      <c r="B5808" s="20">
        <v>1500</v>
      </c>
      <c r="C5808" s="22">
        <v>1500</v>
      </c>
      <c r="D5808" t="s">
        <v>178</v>
      </c>
      <c r="E5808" t="s">
        <v>179</v>
      </c>
      <c r="F5808" t="s">
        <v>7321</v>
      </c>
      <c r="G5808" t="s">
        <v>219</v>
      </c>
      <c r="H5808" t="s">
        <v>220</v>
      </c>
      <c r="I5808" t="s">
        <v>223</v>
      </c>
      <c r="J5808" t="s">
        <v>133</v>
      </c>
      <c r="K5808">
        <v>1220</v>
      </c>
      <c r="L5808" s="4">
        <v>41660.483252314814</v>
      </c>
      <c r="M5808" s="4">
        <v>41651.333333333336</v>
      </c>
      <c r="N5808" s="4">
        <v>41664.389016203706</v>
      </c>
      <c r="O5808">
        <v>38</v>
      </c>
      <c r="P5808">
        <v>52</v>
      </c>
      <c r="Q5808" t="s">
        <v>26</v>
      </c>
      <c r="R5808" t="s">
        <v>43</v>
      </c>
      <c r="S5808" s="3">
        <v>41660</v>
      </c>
      <c r="T5808" t="str">
        <f>IF(kiva_loans__muestra[[#This Row],[loan_amount]]&gt;5000,"Alto","Bajo")</f>
        <v>Bajo</v>
      </c>
      <c r="U5808" s="26" t="str">
        <f>VLOOKUP(kiva_loans__muestra[[#This Row],[country]],Pais!A:B,2,FALSE)</f>
        <v>Asia</v>
      </c>
      <c r="V5808" t="s">
        <v>10719</v>
      </c>
    </row>
    <row r="5809" spans="1:22">
      <c r="A5809">
        <v>659930</v>
      </c>
      <c r="B5809" s="20">
        <v>600</v>
      </c>
      <c r="C5809" s="22">
        <v>1000</v>
      </c>
      <c r="D5809" t="s">
        <v>707</v>
      </c>
      <c r="E5809" t="s">
        <v>29</v>
      </c>
      <c r="F5809" t="s">
        <v>7490</v>
      </c>
      <c r="G5809" t="s">
        <v>219</v>
      </c>
      <c r="H5809" t="s">
        <v>220</v>
      </c>
      <c r="I5809" t="s">
        <v>300</v>
      </c>
      <c r="J5809" t="s">
        <v>133</v>
      </c>
      <c r="K5809">
        <v>1220</v>
      </c>
      <c r="L5809" s="4">
        <v>41660.499641203707</v>
      </c>
      <c r="M5809" s="4">
        <v>41651.333333333336</v>
      </c>
      <c r="N5809" s="4"/>
      <c r="O5809">
        <v>39</v>
      </c>
      <c r="P5809">
        <v>23</v>
      </c>
      <c r="Q5809" t="s">
        <v>134</v>
      </c>
      <c r="R5809" t="s">
        <v>43</v>
      </c>
      <c r="S5809" s="3">
        <v>41660</v>
      </c>
      <c r="T5809" t="str">
        <f>IF(kiva_loans__muestra[[#This Row],[loan_amount]]&gt;5000,"Alto","Bajo")</f>
        <v>Bajo</v>
      </c>
      <c r="U5809" s="26" t="str">
        <f>VLOOKUP(kiva_loans__muestra[[#This Row],[country]],Pais!A:B,2,FALSE)</f>
        <v>Asia</v>
      </c>
      <c r="V5809" t="s">
        <v>10720</v>
      </c>
    </row>
    <row r="5810" spans="1:22">
      <c r="A5810">
        <v>659938</v>
      </c>
      <c r="B5810" s="20">
        <v>575</v>
      </c>
      <c r="C5810" s="22">
        <v>1500</v>
      </c>
      <c r="D5810" t="s">
        <v>19</v>
      </c>
      <c r="E5810" t="s">
        <v>20</v>
      </c>
      <c r="F5810" t="s">
        <v>7759</v>
      </c>
      <c r="G5810" t="s">
        <v>219</v>
      </c>
      <c r="H5810" t="s">
        <v>220</v>
      </c>
      <c r="I5810" t="s">
        <v>300</v>
      </c>
      <c r="J5810" t="s">
        <v>133</v>
      </c>
      <c r="K5810">
        <v>1220</v>
      </c>
      <c r="L5810" s="4">
        <v>41660.506666666668</v>
      </c>
      <c r="M5810" s="4">
        <v>41651.333333333336</v>
      </c>
      <c r="N5810" s="4"/>
      <c r="O5810">
        <v>39</v>
      </c>
      <c r="P5810">
        <v>18</v>
      </c>
      <c r="Q5810" t="s">
        <v>26</v>
      </c>
      <c r="R5810" t="s">
        <v>43</v>
      </c>
      <c r="S5810" s="3">
        <v>41660</v>
      </c>
      <c r="T5810" t="str">
        <f>IF(kiva_loans__muestra[[#This Row],[loan_amount]]&gt;5000,"Alto","Bajo")</f>
        <v>Bajo</v>
      </c>
      <c r="U5810" s="26" t="str">
        <f>VLOOKUP(kiva_loans__muestra[[#This Row],[country]],Pais!A:B,2,FALSE)</f>
        <v>Asia</v>
      </c>
      <c r="V5810" t="s">
        <v>10719</v>
      </c>
    </row>
    <row r="5811" spans="1:22">
      <c r="A5811">
        <v>659947</v>
      </c>
      <c r="B5811" s="20">
        <v>1500</v>
      </c>
      <c r="C5811" s="22">
        <v>1500</v>
      </c>
      <c r="D5811" t="s">
        <v>1332</v>
      </c>
      <c r="E5811" t="s">
        <v>44</v>
      </c>
      <c r="F5811" t="s">
        <v>7648</v>
      </c>
      <c r="G5811" t="s">
        <v>219</v>
      </c>
      <c r="H5811" t="s">
        <v>220</v>
      </c>
      <c r="I5811" t="s">
        <v>300</v>
      </c>
      <c r="J5811" t="s">
        <v>133</v>
      </c>
      <c r="K5811">
        <v>1220</v>
      </c>
      <c r="L5811" s="4">
        <v>41660.512407407405</v>
      </c>
      <c r="M5811" s="4">
        <v>41653.333333333336</v>
      </c>
      <c r="N5811" s="4">
        <v>41682.852199074077</v>
      </c>
      <c r="O5811">
        <v>21</v>
      </c>
      <c r="P5811">
        <v>47</v>
      </c>
      <c r="Q5811" t="s">
        <v>26</v>
      </c>
      <c r="R5811" t="s">
        <v>43</v>
      </c>
      <c r="S5811" s="3">
        <v>41660</v>
      </c>
      <c r="T5811" t="str">
        <f>IF(kiva_loans__muestra[[#This Row],[loan_amount]]&gt;5000,"Alto","Bajo")</f>
        <v>Bajo</v>
      </c>
      <c r="U5811" s="26" t="str">
        <f>VLOOKUP(kiva_loans__muestra[[#This Row],[country]],Pais!A:B,2,FALSE)</f>
        <v>Asia</v>
      </c>
      <c r="V5811" t="s">
        <v>10719</v>
      </c>
    </row>
    <row r="5812" spans="1:22">
      <c r="A5812">
        <v>659954</v>
      </c>
      <c r="B5812" s="20">
        <v>2000</v>
      </c>
      <c r="C5812" s="22">
        <v>2000</v>
      </c>
      <c r="D5812" t="s">
        <v>64</v>
      </c>
      <c r="E5812" t="s">
        <v>65</v>
      </c>
      <c r="F5812" t="s">
        <v>7735</v>
      </c>
      <c r="G5812" t="s">
        <v>219</v>
      </c>
      <c r="H5812" t="s">
        <v>220</v>
      </c>
      <c r="I5812" t="s">
        <v>300</v>
      </c>
      <c r="J5812" t="s">
        <v>133</v>
      </c>
      <c r="K5812">
        <v>1220</v>
      </c>
      <c r="L5812" s="4">
        <v>41660.521840277775</v>
      </c>
      <c r="M5812" s="4">
        <v>41653.333333333336</v>
      </c>
      <c r="N5812" s="4">
        <v>41662.011388888888</v>
      </c>
      <c r="O5812">
        <v>33</v>
      </c>
      <c r="P5812">
        <v>65</v>
      </c>
      <c r="Q5812" t="s">
        <v>134</v>
      </c>
      <c r="R5812" t="s">
        <v>43</v>
      </c>
      <c r="S5812" s="3">
        <v>41660</v>
      </c>
      <c r="T5812" t="str">
        <f>IF(kiva_loans__muestra[[#This Row],[loan_amount]]&gt;5000,"Alto","Bajo")</f>
        <v>Bajo</v>
      </c>
      <c r="U5812" s="26" t="str">
        <f>VLOOKUP(kiva_loans__muestra[[#This Row],[country]],Pais!A:B,2,FALSE)</f>
        <v>Asia</v>
      </c>
      <c r="V5812" t="s">
        <v>10720</v>
      </c>
    </row>
    <row r="5813" spans="1:22">
      <c r="A5813">
        <v>660766</v>
      </c>
      <c r="B5813" s="20">
        <v>2500</v>
      </c>
      <c r="C5813" s="22">
        <v>2500</v>
      </c>
      <c r="D5813" t="s">
        <v>759</v>
      </c>
      <c r="E5813" t="s">
        <v>51</v>
      </c>
      <c r="F5813" t="s">
        <v>8485</v>
      </c>
      <c r="G5813" t="s">
        <v>219</v>
      </c>
      <c r="H5813" t="s">
        <v>220</v>
      </c>
      <c r="I5813" t="s">
        <v>223</v>
      </c>
      <c r="J5813" t="s">
        <v>133</v>
      </c>
      <c r="K5813">
        <v>800</v>
      </c>
      <c r="L5813" s="4">
        <v>41662.266319444447</v>
      </c>
      <c r="M5813" s="4">
        <v>41647.333333333336</v>
      </c>
      <c r="N5813" s="4">
        <v>41662.809502314813</v>
      </c>
      <c r="O5813">
        <v>27</v>
      </c>
      <c r="P5813">
        <v>65</v>
      </c>
      <c r="Q5813" t="s">
        <v>26</v>
      </c>
      <c r="R5813" t="s">
        <v>43</v>
      </c>
      <c r="S5813" s="3">
        <v>41662</v>
      </c>
      <c r="T5813" t="str">
        <f>IF(kiva_loans__muestra[[#This Row],[loan_amount]]&gt;5000,"Alto","Bajo")</f>
        <v>Bajo</v>
      </c>
      <c r="U5813" s="26" t="str">
        <f>VLOOKUP(kiva_loans__muestra[[#This Row],[country]],Pais!A:B,2,FALSE)</f>
        <v>Asia</v>
      </c>
      <c r="V5813" t="s">
        <v>10719</v>
      </c>
    </row>
    <row r="5814" spans="1:22">
      <c r="A5814">
        <v>660769</v>
      </c>
      <c r="B5814" s="20">
        <v>500</v>
      </c>
      <c r="C5814" s="22">
        <v>500</v>
      </c>
      <c r="D5814" t="s">
        <v>1717</v>
      </c>
      <c r="E5814" t="s">
        <v>44</v>
      </c>
      <c r="F5814" t="s">
        <v>8675</v>
      </c>
      <c r="G5814" t="s">
        <v>219</v>
      </c>
      <c r="H5814" t="s">
        <v>220</v>
      </c>
      <c r="I5814" t="s">
        <v>4641</v>
      </c>
      <c r="J5814" t="s">
        <v>133</v>
      </c>
      <c r="K5814">
        <v>800</v>
      </c>
      <c r="L5814" s="4">
        <v>41662.268182870372</v>
      </c>
      <c r="M5814" s="4">
        <v>41658.333333333336</v>
      </c>
      <c r="N5814" s="4">
        <v>41663.551736111112</v>
      </c>
      <c r="O5814">
        <v>12</v>
      </c>
      <c r="P5814">
        <v>16</v>
      </c>
      <c r="Q5814" t="s">
        <v>134</v>
      </c>
      <c r="R5814" t="s">
        <v>43</v>
      </c>
      <c r="S5814" s="3">
        <v>41662</v>
      </c>
      <c r="T5814" t="str">
        <f>IF(kiva_loans__muestra[[#This Row],[loan_amount]]&gt;5000,"Alto","Bajo")</f>
        <v>Bajo</v>
      </c>
      <c r="U5814" s="26" t="str">
        <f>VLOOKUP(kiva_loans__muestra[[#This Row],[country]],Pais!A:B,2,FALSE)</f>
        <v>Asia</v>
      </c>
      <c r="V5814" t="s">
        <v>10720</v>
      </c>
    </row>
    <row r="5815" spans="1:22">
      <c r="A5815">
        <v>660773</v>
      </c>
      <c r="B5815" s="20">
        <v>500</v>
      </c>
      <c r="C5815" s="22">
        <v>500</v>
      </c>
      <c r="D5815" t="s">
        <v>115</v>
      </c>
      <c r="E5815" t="s">
        <v>116</v>
      </c>
      <c r="F5815" t="s">
        <v>8615</v>
      </c>
      <c r="G5815" t="s">
        <v>219</v>
      </c>
      <c r="H5815" t="s">
        <v>220</v>
      </c>
      <c r="I5815" t="s">
        <v>1790</v>
      </c>
      <c r="J5815" t="s">
        <v>133</v>
      </c>
      <c r="K5815">
        <v>800</v>
      </c>
      <c r="L5815" s="4">
        <v>41662.273460648146</v>
      </c>
      <c r="M5815" s="4">
        <v>41648.333333333336</v>
      </c>
      <c r="N5815" s="4">
        <v>41662.767152777778</v>
      </c>
      <c r="O5815">
        <v>21</v>
      </c>
      <c r="P5815">
        <v>20</v>
      </c>
      <c r="Q5815" t="s">
        <v>26</v>
      </c>
      <c r="R5815" t="s">
        <v>43</v>
      </c>
      <c r="S5815" s="3">
        <v>41662</v>
      </c>
      <c r="T5815" t="str">
        <f>IF(kiva_loans__muestra[[#This Row],[loan_amount]]&gt;5000,"Alto","Bajo")</f>
        <v>Bajo</v>
      </c>
      <c r="U5815" s="26" t="str">
        <f>VLOOKUP(kiva_loans__muestra[[#This Row],[country]],Pais!A:B,2,FALSE)</f>
        <v>Asia</v>
      </c>
      <c r="V5815" t="s">
        <v>10719</v>
      </c>
    </row>
    <row r="5816" spans="1:22">
      <c r="A5816">
        <v>660804</v>
      </c>
      <c r="B5816" s="20">
        <v>1000</v>
      </c>
      <c r="C5816" s="22">
        <v>1000</v>
      </c>
      <c r="D5816" t="s">
        <v>318</v>
      </c>
      <c r="E5816" t="s">
        <v>116</v>
      </c>
      <c r="F5816" t="s">
        <v>8376</v>
      </c>
      <c r="G5816" t="s">
        <v>219</v>
      </c>
      <c r="H5816" t="s">
        <v>220</v>
      </c>
      <c r="I5816" t="s">
        <v>4641</v>
      </c>
      <c r="J5816" t="s">
        <v>133</v>
      </c>
      <c r="K5816">
        <v>800</v>
      </c>
      <c r="L5816" s="4">
        <v>41662.323703703703</v>
      </c>
      <c r="M5816" s="4">
        <v>41653.333333333336</v>
      </c>
      <c r="N5816" s="4">
        <v>41663.290277777778</v>
      </c>
      <c r="O5816">
        <v>14</v>
      </c>
      <c r="P5816">
        <v>35</v>
      </c>
      <c r="Q5816" t="s">
        <v>26</v>
      </c>
      <c r="R5816" t="s">
        <v>43</v>
      </c>
      <c r="S5816" s="3">
        <v>41662</v>
      </c>
      <c r="T5816" t="str">
        <f>IF(kiva_loans__muestra[[#This Row],[loan_amount]]&gt;5000,"Alto","Bajo")</f>
        <v>Bajo</v>
      </c>
      <c r="U5816" s="26" t="str">
        <f>VLOOKUP(kiva_loans__muestra[[#This Row],[country]],Pais!A:B,2,FALSE)</f>
        <v>Asia</v>
      </c>
      <c r="V5816" t="s">
        <v>10719</v>
      </c>
    </row>
    <row r="5817" spans="1:22">
      <c r="A5817">
        <v>660809</v>
      </c>
      <c r="B5817" s="20">
        <v>1000</v>
      </c>
      <c r="C5817" s="22">
        <v>1000</v>
      </c>
      <c r="D5817" t="s">
        <v>318</v>
      </c>
      <c r="E5817" t="s">
        <v>116</v>
      </c>
      <c r="F5817" t="s">
        <v>8376</v>
      </c>
      <c r="G5817" t="s">
        <v>219</v>
      </c>
      <c r="H5817" t="s">
        <v>220</v>
      </c>
      <c r="I5817" t="s">
        <v>1879</v>
      </c>
      <c r="J5817" t="s">
        <v>133</v>
      </c>
      <c r="K5817">
        <v>800</v>
      </c>
      <c r="L5817" s="4">
        <v>41662.329247685186</v>
      </c>
      <c r="M5817" s="4">
        <v>41659.333333333336</v>
      </c>
      <c r="N5817" s="4">
        <v>41666.721608796295</v>
      </c>
      <c r="O5817">
        <v>27</v>
      </c>
      <c r="P5817">
        <v>37</v>
      </c>
      <c r="Q5817" t="s">
        <v>26</v>
      </c>
      <c r="R5817" t="s">
        <v>43</v>
      </c>
      <c r="S5817" s="3">
        <v>41662</v>
      </c>
      <c r="T5817" t="str">
        <f>IF(kiva_loans__muestra[[#This Row],[loan_amount]]&gt;5000,"Alto","Bajo")</f>
        <v>Bajo</v>
      </c>
      <c r="U5817" s="26" t="str">
        <f>VLOOKUP(kiva_loans__muestra[[#This Row],[country]],Pais!A:B,2,FALSE)</f>
        <v>Asia</v>
      </c>
      <c r="V5817" t="s">
        <v>10719</v>
      </c>
    </row>
    <row r="5818" spans="1:22">
      <c r="A5818">
        <v>660815</v>
      </c>
      <c r="B5818" s="20">
        <v>2000</v>
      </c>
      <c r="C5818" s="22">
        <v>2000</v>
      </c>
      <c r="D5818" t="s">
        <v>318</v>
      </c>
      <c r="E5818" t="s">
        <v>116</v>
      </c>
      <c r="F5818" t="s">
        <v>4576</v>
      </c>
      <c r="G5818" t="s">
        <v>219</v>
      </c>
      <c r="H5818" t="s">
        <v>220</v>
      </c>
      <c r="I5818" t="s">
        <v>4773</v>
      </c>
      <c r="J5818" t="s">
        <v>133</v>
      </c>
      <c r="K5818">
        <v>800</v>
      </c>
      <c r="L5818" s="4">
        <v>41662.33394675926</v>
      </c>
      <c r="M5818" s="4">
        <v>41658.333333333336</v>
      </c>
      <c r="N5818" s="4">
        <v>41667.582025462965</v>
      </c>
      <c r="O5818">
        <v>27</v>
      </c>
      <c r="P5818">
        <v>71</v>
      </c>
      <c r="Q5818" t="s">
        <v>26</v>
      </c>
      <c r="R5818" t="s">
        <v>43</v>
      </c>
      <c r="S5818" s="3">
        <v>41662</v>
      </c>
      <c r="T5818" t="str">
        <f>IF(kiva_loans__muestra[[#This Row],[loan_amount]]&gt;5000,"Alto","Bajo")</f>
        <v>Bajo</v>
      </c>
      <c r="U5818" s="26" t="str">
        <f>VLOOKUP(kiva_loans__muestra[[#This Row],[country]],Pais!A:B,2,FALSE)</f>
        <v>Asia</v>
      </c>
      <c r="V5818" t="s">
        <v>10719</v>
      </c>
    </row>
    <row r="5819" spans="1:22">
      <c r="A5819">
        <v>660822</v>
      </c>
      <c r="B5819" s="20">
        <v>1600</v>
      </c>
      <c r="C5819" s="22">
        <v>1600</v>
      </c>
      <c r="D5819" t="s">
        <v>318</v>
      </c>
      <c r="E5819" t="s">
        <v>116</v>
      </c>
      <c r="F5819" t="s">
        <v>8779</v>
      </c>
      <c r="G5819" t="s">
        <v>219</v>
      </c>
      <c r="H5819" t="s">
        <v>220</v>
      </c>
      <c r="I5819" t="s">
        <v>223</v>
      </c>
      <c r="J5819" t="s">
        <v>133</v>
      </c>
      <c r="K5819">
        <v>800</v>
      </c>
      <c r="L5819" s="4">
        <v>41662.340381944443</v>
      </c>
      <c r="M5819" s="4">
        <v>41660.333333333336</v>
      </c>
      <c r="N5819" s="4">
        <v>41663.018125000002</v>
      </c>
      <c r="O5819">
        <v>27</v>
      </c>
      <c r="P5819">
        <v>58</v>
      </c>
      <c r="Q5819" t="s">
        <v>26</v>
      </c>
      <c r="R5819" t="s">
        <v>43</v>
      </c>
      <c r="S5819" s="3">
        <v>41662</v>
      </c>
      <c r="T5819" t="str">
        <f>IF(kiva_loans__muestra[[#This Row],[loan_amount]]&gt;5000,"Alto","Bajo")</f>
        <v>Bajo</v>
      </c>
      <c r="U5819" s="26" t="str">
        <f>VLOOKUP(kiva_loans__muestra[[#This Row],[country]],Pais!A:B,2,FALSE)</f>
        <v>Asia</v>
      </c>
      <c r="V5819" t="s">
        <v>10719</v>
      </c>
    </row>
    <row r="5820" spans="1:22">
      <c r="A5820">
        <v>660852</v>
      </c>
      <c r="B5820" s="20">
        <v>500</v>
      </c>
      <c r="C5820" s="22">
        <v>500</v>
      </c>
      <c r="D5820" t="s">
        <v>318</v>
      </c>
      <c r="E5820" t="s">
        <v>116</v>
      </c>
      <c r="F5820" t="s">
        <v>8442</v>
      </c>
      <c r="G5820" t="s">
        <v>219</v>
      </c>
      <c r="H5820" t="s">
        <v>220</v>
      </c>
      <c r="I5820" t="s">
        <v>223</v>
      </c>
      <c r="J5820" t="s">
        <v>133</v>
      </c>
      <c r="K5820">
        <v>800</v>
      </c>
      <c r="L5820" s="4">
        <v>41662.369247685187</v>
      </c>
      <c r="M5820" s="4">
        <v>41654.333333333336</v>
      </c>
      <c r="N5820" s="4">
        <v>41662.807210648149</v>
      </c>
      <c r="O5820">
        <v>15</v>
      </c>
      <c r="P5820">
        <v>19</v>
      </c>
      <c r="Q5820" t="s">
        <v>134</v>
      </c>
      <c r="R5820" t="s">
        <v>43</v>
      </c>
      <c r="S5820" s="3">
        <v>41662</v>
      </c>
      <c r="T5820" t="str">
        <f>IF(kiva_loans__muestra[[#This Row],[loan_amount]]&gt;5000,"Alto","Bajo")</f>
        <v>Bajo</v>
      </c>
      <c r="U5820" s="26" t="str">
        <f>VLOOKUP(kiva_loans__muestra[[#This Row],[country]],Pais!A:B,2,FALSE)</f>
        <v>Asia</v>
      </c>
      <c r="V5820" t="s">
        <v>10720</v>
      </c>
    </row>
    <row r="5821" spans="1:22">
      <c r="A5821">
        <v>660857</v>
      </c>
      <c r="B5821" s="20">
        <v>825</v>
      </c>
      <c r="C5821" s="22">
        <v>825</v>
      </c>
      <c r="D5821" t="s">
        <v>318</v>
      </c>
      <c r="E5821" t="s">
        <v>116</v>
      </c>
      <c r="F5821" t="s">
        <v>4456</v>
      </c>
      <c r="G5821" t="s">
        <v>219</v>
      </c>
      <c r="H5821" t="s">
        <v>220</v>
      </c>
      <c r="I5821" t="s">
        <v>4540</v>
      </c>
      <c r="J5821" t="s">
        <v>133</v>
      </c>
      <c r="K5821">
        <v>800</v>
      </c>
      <c r="L5821" s="4">
        <v>41662.375081018516</v>
      </c>
      <c r="M5821" s="4">
        <v>41654.333333333336</v>
      </c>
      <c r="N5821" s="4">
        <v>41672.831296296295</v>
      </c>
      <c r="O5821">
        <v>21</v>
      </c>
      <c r="P5821">
        <v>29</v>
      </c>
      <c r="Q5821" t="s">
        <v>134</v>
      </c>
      <c r="R5821" t="s">
        <v>43</v>
      </c>
      <c r="S5821" s="3">
        <v>41662</v>
      </c>
      <c r="T5821" t="str">
        <f>IF(kiva_loans__muestra[[#This Row],[loan_amount]]&gt;5000,"Alto","Bajo")</f>
        <v>Bajo</v>
      </c>
      <c r="U5821" s="26" t="str">
        <f>VLOOKUP(kiva_loans__muestra[[#This Row],[country]],Pais!A:B,2,FALSE)</f>
        <v>Asia</v>
      </c>
      <c r="V5821" t="s">
        <v>10720</v>
      </c>
    </row>
    <row r="5822" spans="1:22">
      <c r="A5822">
        <v>660865</v>
      </c>
      <c r="B5822" s="20">
        <v>1000</v>
      </c>
      <c r="C5822" s="22">
        <v>1000</v>
      </c>
      <c r="D5822" t="s">
        <v>318</v>
      </c>
      <c r="E5822" t="s">
        <v>116</v>
      </c>
      <c r="F5822" t="s">
        <v>4456</v>
      </c>
      <c r="G5822" t="s">
        <v>219</v>
      </c>
      <c r="H5822" t="s">
        <v>220</v>
      </c>
      <c r="I5822" t="s">
        <v>223</v>
      </c>
      <c r="J5822" t="s">
        <v>133</v>
      </c>
      <c r="K5822">
        <v>800</v>
      </c>
      <c r="L5822" s="4">
        <v>41662.37972222222</v>
      </c>
      <c r="M5822" s="4">
        <v>41659.333333333336</v>
      </c>
      <c r="N5822" s="4">
        <v>41668.594884259262</v>
      </c>
      <c r="O5822">
        <v>27</v>
      </c>
      <c r="P5822">
        <v>39</v>
      </c>
      <c r="Q5822" t="s">
        <v>26</v>
      </c>
      <c r="R5822" t="s">
        <v>43</v>
      </c>
      <c r="S5822" s="3">
        <v>41662</v>
      </c>
      <c r="T5822" t="str">
        <f>IF(kiva_loans__muestra[[#This Row],[loan_amount]]&gt;5000,"Alto","Bajo")</f>
        <v>Bajo</v>
      </c>
      <c r="U5822" s="26" t="str">
        <f>VLOOKUP(kiva_loans__muestra[[#This Row],[country]],Pais!A:B,2,FALSE)</f>
        <v>Asia</v>
      </c>
      <c r="V5822" t="s">
        <v>10719</v>
      </c>
    </row>
    <row r="5823" spans="1:22">
      <c r="A5823">
        <v>660873</v>
      </c>
      <c r="B5823" s="20">
        <v>850</v>
      </c>
      <c r="C5823" s="22">
        <v>850</v>
      </c>
      <c r="D5823" t="s">
        <v>318</v>
      </c>
      <c r="E5823" t="s">
        <v>116</v>
      </c>
      <c r="F5823" t="s">
        <v>8621</v>
      </c>
      <c r="G5823" t="s">
        <v>219</v>
      </c>
      <c r="H5823" t="s">
        <v>220</v>
      </c>
      <c r="I5823" t="s">
        <v>1790</v>
      </c>
      <c r="J5823" t="s">
        <v>133</v>
      </c>
      <c r="K5823">
        <v>800</v>
      </c>
      <c r="L5823" s="4">
        <v>41662.390740740739</v>
      </c>
      <c r="M5823" s="4">
        <v>41655.333333333336</v>
      </c>
      <c r="N5823" s="4">
        <v>41662.97047453704</v>
      </c>
      <c r="O5823">
        <v>21</v>
      </c>
      <c r="P5823">
        <v>25</v>
      </c>
      <c r="Q5823" t="s">
        <v>26</v>
      </c>
      <c r="R5823" t="s">
        <v>43</v>
      </c>
      <c r="S5823" s="3">
        <v>41662</v>
      </c>
      <c r="T5823" t="str">
        <f>IF(kiva_loans__muestra[[#This Row],[loan_amount]]&gt;5000,"Alto","Bajo")</f>
        <v>Bajo</v>
      </c>
      <c r="U5823" s="26" t="str">
        <f>VLOOKUP(kiva_loans__muestra[[#This Row],[country]],Pais!A:B,2,FALSE)</f>
        <v>Asia</v>
      </c>
      <c r="V5823" t="s">
        <v>10719</v>
      </c>
    </row>
    <row r="5824" spans="1:22">
      <c r="A5824">
        <v>660979</v>
      </c>
      <c r="B5824" s="20">
        <v>2000</v>
      </c>
      <c r="C5824" s="22">
        <v>2000</v>
      </c>
      <c r="D5824" t="s">
        <v>28</v>
      </c>
      <c r="E5824" t="s">
        <v>29</v>
      </c>
      <c r="F5824" t="s">
        <v>8629</v>
      </c>
      <c r="G5824" t="s">
        <v>219</v>
      </c>
      <c r="H5824" t="s">
        <v>220</v>
      </c>
      <c r="I5824" t="s">
        <v>1790</v>
      </c>
      <c r="J5824" t="s">
        <v>133</v>
      </c>
      <c r="K5824">
        <v>800</v>
      </c>
      <c r="L5824" s="4">
        <v>41662.489201388889</v>
      </c>
      <c r="M5824" s="4">
        <v>41645.333333333336</v>
      </c>
      <c r="N5824" s="4">
        <v>41693.084224537037</v>
      </c>
      <c r="O5824">
        <v>27</v>
      </c>
      <c r="P5824">
        <v>53</v>
      </c>
      <c r="Q5824" t="s">
        <v>134</v>
      </c>
      <c r="R5824" t="s">
        <v>43</v>
      </c>
      <c r="S5824" s="3">
        <v>41662</v>
      </c>
      <c r="T5824" t="str">
        <f>IF(kiva_loans__muestra[[#This Row],[loan_amount]]&gt;5000,"Alto","Bajo")</f>
        <v>Bajo</v>
      </c>
      <c r="U5824" s="26" t="str">
        <f>VLOOKUP(kiva_loans__muestra[[#This Row],[country]],Pais!A:B,2,FALSE)</f>
        <v>Asia</v>
      </c>
      <c r="V5824" t="s">
        <v>10720</v>
      </c>
    </row>
    <row r="5825" spans="1:22">
      <c r="A5825">
        <v>660981</v>
      </c>
      <c r="B5825" s="20">
        <v>1000</v>
      </c>
      <c r="C5825" s="22">
        <v>1000</v>
      </c>
      <c r="D5825" t="s">
        <v>91</v>
      </c>
      <c r="E5825" t="s">
        <v>91</v>
      </c>
      <c r="F5825" t="s">
        <v>8404</v>
      </c>
      <c r="G5825" t="s">
        <v>219</v>
      </c>
      <c r="H5825" t="s">
        <v>220</v>
      </c>
      <c r="I5825" t="s">
        <v>1790</v>
      </c>
      <c r="J5825" t="s">
        <v>133</v>
      </c>
      <c r="K5825">
        <v>800</v>
      </c>
      <c r="L5825" s="4">
        <v>41662.491064814814</v>
      </c>
      <c r="M5825" s="4">
        <v>41645.333333333336</v>
      </c>
      <c r="N5825" s="4">
        <v>41674.944907407407</v>
      </c>
      <c r="O5825">
        <v>27</v>
      </c>
      <c r="P5825">
        <v>38</v>
      </c>
      <c r="Q5825" t="s">
        <v>26</v>
      </c>
      <c r="R5825" t="s">
        <v>43</v>
      </c>
      <c r="S5825" s="3">
        <v>41662</v>
      </c>
      <c r="T5825" t="str">
        <f>IF(kiva_loans__muestra[[#This Row],[loan_amount]]&gt;5000,"Alto","Bajo")</f>
        <v>Bajo</v>
      </c>
      <c r="U5825" s="26" t="str">
        <f>VLOOKUP(kiva_loans__muestra[[#This Row],[country]],Pais!A:B,2,FALSE)</f>
        <v>Asia</v>
      </c>
      <c r="V5825" t="s">
        <v>10719</v>
      </c>
    </row>
    <row r="5826" spans="1:22">
      <c r="A5826">
        <v>661887</v>
      </c>
      <c r="B5826" s="20">
        <v>2000</v>
      </c>
      <c r="C5826" s="22">
        <v>2000</v>
      </c>
      <c r="D5826" t="s">
        <v>212</v>
      </c>
      <c r="E5826" t="s">
        <v>20</v>
      </c>
      <c r="F5826" t="s">
        <v>9523</v>
      </c>
      <c r="G5826" t="s">
        <v>219</v>
      </c>
      <c r="H5826" t="s">
        <v>220</v>
      </c>
      <c r="I5826" t="s">
        <v>300</v>
      </c>
      <c r="J5826" t="s">
        <v>133</v>
      </c>
      <c r="K5826">
        <v>1220</v>
      </c>
      <c r="L5826" s="4">
        <v>41665.311041666668</v>
      </c>
      <c r="M5826" s="4">
        <v>41653.333333333336</v>
      </c>
      <c r="N5826" s="4">
        <v>41694.970462962963</v>
      </c>
      <c r="O5826">
        <v>39</v>
      </c>
      <c r="P5826">
        <v>65</v>
      </c>
      <c r="Q5826" t="s">
        <v>26</v>
      </c>
      <c r="R5826" t="s">
        <v>43</v>
      </c>
      <c r="S5826" s="3">
        <v>41665</v>
      </c>
      <c r="T5826" t="str">
        <f>IF(kiva_loans__muestra[[#This Row],[loan_amount]]&gt;5000,"Alto","Bajo")</f>
        <v>Bajo</v>
      </c>
      <c r="U5826" s="26" t="str">
        <f>VLOOKUP(kiva_loans__muestra[[#This Row],[country]],Pais!A:B,2,FALSE)</f>
        <v>Asia</v>
      </c>
      <c r="V5826" t="s">
        <v>10719</v>
      </c>
    </row>
    <row r="5827" spans="1:22">
      <c r="A5827">
        <v>661888</v>
      </c>
      <c r="B5827" s="20">
        <v>2000</v>
      </c>
      <c r="C5827" s="22">
        <v>2000</v>
      </c>
      <c r="D5827" t="s">
        <v>53</v>
      </c>
      <c r="E5827" t="s">
        <v>44</v>
      </c>
      <c r="F5827" t="s">
        <v>9535</v>
      </c>
      <c r="G5827" t="s">
        <v>219</v>
      </c>
      <c r="H5827" t="s">
        <v>220</v>
      </c>
      <c r="I5827" t="s">
        <v>300</v>
      </c>
      <c r="J5827" t="s">
        <v>133</v>
      </c>
      <c r="K5827">
        <v>1220</v>
      </c>
      <c r="L5827" s="4">
        <v>41665.315613425926</v>
      </c>
      <c r="M5827" s="4">
        <v>41653.333333333336</v>
      </c>
      <c r="N5827" s="4">
        <v>41668.831817129627</v>
      </c>
      <c r="O5827">
        <v>39</v>
      </c>
      <c r="P5827">
        <v>65</v>
      </c>
      <c r="Q5827" t="s">
        <v>134</v>
      </c>
      <c r="R5827" t="s">
        <v>43</v>
      </c>
      <c r="S5827" s="3">
        <v>41665</v>
      </c>
      <c r="T5827" t="str">
        <f>IF(kiva_loans__muestra[[#This Row],[loan_amount]]&gt;5000,"Alto","Bajo")</f>
        <v>Bajo</v>
      </c>
      <c r="U5827" s="26" t="str">
        <f>VLOOKUP(kiva_loans__muestra[[#This Row],[country]],Pais!A:B,2,FALSE)</f>
        <v>Asia</v>
      </c>
      <c r="V5827" t="s">
        <v>10720</v>
      </c>
    </row>
    <row r="5828" spans="1:22">
      <c r="A5828">
        <v>661891</v>
      </c>
      <c r="B5828" s="20">
        <v>1000</v>
      </c>
      <c r="C5828" s="22">
        <v>1000</v>
      </c>
      <c r="D5828" t="s">
        <v>1697</v>
      </c>
      <c r="E5828" t="s">
        <v>91</v>
      </c>
      <c r="F5828" t="s">
        <v>9557</v>
      </c>
      <c r="G5828" t="s">
        <v>219</v>
      </c>
      <c r="H5828" t="s">
        <v>220</v>
      </c>
      <c r="I5828" t="s">
        <v>300</v>
      </c>
      <c r="J5828" t="s">
        <v>133</v>
      </c>
      <c r="K5828">
        <v>1220</v>
      </c>
      <c r="L5828" s="4">
        <v>41665.346817129626</v>
      </c>
      <c r="M5828" s="4">
        <v>41653.333333333336</v>
      </c>
      <c r="N5828" s="4">
        <v>41666.542048611111</v>
      </c>
      <c r="O5828">
        <v>33</v>
      </c>
      <c r="P5828">
        <v>31</v>
      </c>
      <c r="Q5828" t="s">
        <v>26</v>
      </c>
      <c r="R5828" t="s">
        <v>43</v>
      </c>
      <c r="S5828" s="3">
        <v>41665</v>
      </c>
      <c r="T5828" t="str">
        <f>IF(kiva_loans__muestra[[#This Row],[loan_amount]]&gt;5000,"Alto","Bajo")</f>
        <v>Bajo</v>
      </c>
      <c r="U5828" s="26" t="str">
        <f>VLOOKUP(kiva_loans__muestra[[#This Row],[country]],Pais!A:B,2,FALSE)</f>
        <v>Asia</v>
      </c>
      <c r="V5828" t="s">
        <v>10719</v>
      </c>
    </row>
    <row r="5829" spans="1:22">
      <c r="A5829">
        <v>661893</v>
      </c>
      <c r="B5829" s="20">
        <v>1500</v>
      </c>
      <c r="C5829" s="22">
        <v>1500</v>
      </c>
      <c r="D5829" t="s">
        <v>82</v>
      </c>
      <c r="E5829" t="s">
        <v>20</v>
      </c>
      <c r="F5829" t="s">
        <v>9533</v>
      </c>
      <c r="G5829" t="s">
        <v>219</v>
      </c>
      <c r="H5829" t="s">
        <v>220</v>
      </c>
      <c r="I5829" t="s">
        <v>300</v>
      </c>
      <c r="J5829" t="s">
        <v>133</v>
      </c>
      <c r="K5829">
        <v>1220</v>
      </c>
      <c r="L5829" s="4">
        <v>41665.37159722222</v>
      </c>
      <c r="M5829" s="4">
        <v>41653.333333333336</v>
      </c>
      <c r="N5829" s="4">
        <v>41694.9684375</v>
      </c>
      <c r="O5829">
        <v>39</v>
      </c>
      <c r="P5829">
        <v>60</v>
      </c>
      <c r="Q5829" t="s">
        <v>134</v>
      </c>
      <c r="R5829" t="s">
        <v>43</v>
      </c>
      <c r="S5829" s="3">
        <v>41665</v>
      </c>
      <c r="T5829" t="str">
        <f>IF(kiva_loans__muestra[[#This Row],[loan_amount]]&gt;5000,"Alto","Bajo")</f>
        <v>Bajo</v>
      </c>
      <c r="U5829" s="26" t="str">
        <f>VLOOKUP(kiva_loans__muestra[[#This Row],[country]],Pais!A:B,2,FALSE)</f>
        <v>Asia</v>
      </c>
      <c r="V5829" t="s">
        <v>10720</v>
      </c>
    </row>
    <row r="5830" spans="1:22">
      <c r="A5830">
        <v>661895</v>
      </c>
      <c r="B5830" s="20">
        <v>3000</v>
      </c>
      <c r="C5830" s="22">
        <v>3000</v>
      </c>
      <c r="D5830" t="s">
        <v>370</v>
      </c>
      <c r="E5830" t="s">
        <v>51</v>
      </c>
      <c r="F5830" t="s">
        <v>9584</v>
      </c>
      <c r="G5830" t="s">
        <v>219</v>
      </c>
      <c r="H5830" t="s">
        <v>220</v>
      </c>
      <c r="I5830" t="s">
        <v>4540</v>
      </c>
      <c r="J5830" t="s">
        <v>133</v>
      </c>
      <c r="K5830">
        <v>800</v>
      </c>
      <c r="L5830" s="4">
        <v>41665.396666666667</v>
      </c>
      <c r="M5830" s="4">
        <v>41653.333333333336</v>
      </c>
      <c r="N5830" s="4">
        <v>41693.838067129633</v>
      </c>
      <c r="O5830">
        <v>27</v>
      </c>
      <c r="P5830">
        <v>106</v>
      </c>
      <c r="Q5830" t="s">
        <v>26</v>
      </c>
      <c r="R5830" t="s">
        <v>43</v>
      </c>
      <c r="S5830" s="3">
        <v>41665</v>
      </c>
      <c r="T5830" t="str">
        <f>IF(kiva_loans__muestra[[#This Row],[loan_amount]]&gt;5000,"Alto","Bajo")</f>
        <v>Bajo</v>
      </c>
      <c r="U5830" s="26" t="str">
        <f>VLOOKUP(kiva_loans__muestra[[#This Row],[country]],Pais!A:B,2,FALSE)</f>
        <v>Asia</v>
      </c>
      <c r="V5830" t="s">
        <v>10719</v>
      </c>
    </row>
    <row r="5831" spans="1:22">
      <c r="A5831">
        <v>661919</v>
      </c>
      <c r="B5831" s="20">
        <v>1400</v>
      </c>
      <c r="C5831" s="22">
        <v>1400</v>
      </c>
      <c r="D5831" t="s">
        <v>20</v>
      </c>
      <c r="E5831" t="s">
        <v>20</v>
      </c>
      <c r="F5831" t="s">
        <v>9548</v>
      </c>
      <c r="G5831" t="s">
        <v>219</v>
      </c>
      <c r="H5831" t="s">
        <v>220</v>
      </c>
      <c r="I5831" t="s">
        <v>300</v>
      </c>
      <c r="J5831" t="s">
        <v>133</v>
      </c>
      <c r="K5831">
        <v>1220</v>
      </c>
      <c r="L5831" s="4">
        <v>41665.505810185183</v>
      </c>
      <c r="M5831" s="4">
        <v>41653.333333333336</v>
      </c>
      <c r="N5831" s="4">
        <v>41694.997476851851</v>
      </c>
      <c r="O5831">
        <v>21</v>
      </c>
      <c r="P5831">
        <v>33</v>
      </c>
      <c r="Q5831" t="s">
        <v>134</v>
      </c>
      <c r="R5831" t="s">
        <v>43</v>
      </c>
      <c r="S5831" s="3">
        <v>41665</v>
      </c>
      <c r="T5831" t="str">
        <f>IF(kiva_loans__muestra[[#This Row],[loan_amount]]&gt;5000,"Alto","Bajo")</f>
        <v>Bajo</v>
      </c>
      <c r="U5831" s="26" t="str">
        <f>VLOOKUP(kiva_loans__muestra[[#This Row],[country]],Pais!A:B,2,FALSE)</f>
        <v>Asia</v>
      </c>
      <c r="V5831" t="s">
        <v>10720</v>
      </c>
    </row>
    <row r="5832" spans="1:22">
      <c r="A5832">
        <v>661920</v>
      </c>
      <c r="B5832" s="20">
        <v>700</v>
      </c>
      <c r="C5832" s="22">
        <v>700</v>
      </c>
      <c r="D5832" t="s">
        <v>212</v>
      </c>
      <c r="E5832" t="s">
        <v>20</v>
      </c>
      <c r="F5832" t="s">
        <v>9545</v>
      </c>
      <c r="G5832" t="s">
        <v>219</v>
      </c>
      <c r="H5832" t="s">
        <v>220</v>
      </c>
      <c r="I5832" t="s">
        <v>300</v>
      </c>
      <c r="J5832" t="s">
        <v>133</v>
      </c>
      <c r="K5832">
        <v>1220</v>
      </c>
      <c r="L5832" s="4">
        <v>41665.513101851851</v>
      </c>
      <c r="M5832" s="4">
        <v>41654.333333333336</v>
      </c>
      <c r="N5832" s="4">
        <v>41692.745092592595</v>
      </c>
      <c r="O5832">
        <v>21</v>
      </c>
      <c r="P5832">
        <v>27</v>
      </c>
      <c r="Q5832" t="s">
        <v>26</v>
      </c>
      <c r="R5832" t="s">
        <v>43</v>
      </c>
      <c r="S5832" s="3">
        <v>41665</v>
      </c>
      <c r="T5832" t="str">
        <f>IF(kiva_loans__muestra[[#This Row],[loan_amount]]&gt;5000,"Alto","Bajo")</f>
        <v>Bajo</v>
      </c>
      <c r="U5832" s="26" t="str">
        <f>VLOOKUP(kiva_loans__muestra[[#This Row],[country]],Pais!A:B,2,FALSE)</f>
        <v>Asia</v>
      </c>
      <c r="V5832" t="s">
        <v>10719</v>
      </c>
    </row>
    <row r="5833" spans="1:22">
      <c r="A5833">
        <v>662168</v>
      </c>
      <c r="B5833" s="20">
        <v>600</v>
      </c>
      <c r="C5833" s="22">
        <v>600</v>
      </c>
      <c r="D5833" t="s">
        <v>2174</v>
      </c>
      <c r="E5833" t="s">
        <v>110</v>
      </c>
      <c r="F5833" t="s">
        <v>9618</v>
      </c>
      <c r="G5833" t="s">
        <v>219</v>
      </c>
      <c r="H5833" t="s">
        <v>220</v>
      </c>
      <c r="I5833" t="s">
        <v>1879</v>
      </c>
      <c r="J5833" t="s">
        <v>133</v>
      </c>
      <c r="K5833">
        <v>800</v>
      </c>
      <c r="L5833" s="4">
        <v>41666.361030092594</v>
      </c>
      <c r="M5833" s="4">
        <v>41653.333333333336</v>
      </c>
      <c r="N5833" s="4">
        <v>41666.894861111112</v>
      </c>
      <c r="O5833">
        <v>18</v>
      </c>
      <c r="P5833">
        <v>23</v>
      </c>
      <c r="Q5833" t="s">
        <v>26</v>
      </c>
      <c r="R5833" t="s">
        <v>43</v>
      </c>
      <c r="S5833" s="3">
        <v>41666</v>
      </c>
      <c r="T5833" t="str">
        <f>IF(kiva_loans__muestra[[#This Row],[loan_amount]]&gt;5000,"Alto","Bajo")</f>
        <v>Bajo</v>
      </c>
      <c r="U5833" s="26" t="str">
        <f>VLOOKUP(kiva_loans__muestra[[#This Row],[country]],Pais!A:B,2,FALSE)</f>
        <v>Asia</v>
      </c>
      <c r="V5833" t="s">
        <v>10719</v>
      </c>
    </row>
    <row r="5834" spans="1:22">
      <c r="A5834">
        <v>662201</v>
      </c>
      <c r="B5834" s="20">
        <v>600</v>
      </c>
      <c r="C5834" s="22">
        <v>600</v>
      </c>
      <c r="D5834" t="s">
        <v>2174</v>
      </c>
      <c r="E5834" t="s">
        <v>110</v>
      </c>
      <c r="F5834" t="s">
        <v>9917</v>
      </c>
      <c r="G5834" t="s">
        <v>219</v>
      </c>
      <c r="H5834" t="s">
        <v>220</v>
      </c>
      <c r="I5834" t="s">
        <v>1879</v>
      </c>
      <c r="J5834" t="s">
        <v>133</v>
      </c>
      <c r="K5834">
        <v>800</v>
      </c>
      <c r="L5834" s="4">
        <v>41666.400937500002</v>
      </c>
      <c r="M5834" s="4">
        <v>41653.333333333336</v>
      </c>
      <c r="N5834" s="4">
        <v>41676.297546296293</v>
      </c>
      <c r="O5834">
        <v>21</v>
      </c>
      <c r="P5834">
        <v>16</v>
      </c>
      <c r="Q5834" t="s">
        <v>26</v>
      </c>
      <c r="R5834" t="s">
        <v>43</v>
      </c>
      <c r="S5834" s="3">
        <v>41666</v>
      </c>
      <c r="T5834" t="str">
        <f>IF(kiva_loans__muestra[[#This Row],[loan_amount]]&gt;5000,"Alto","Bajo")</f>
        <v>Bajo</v>
      </c>
      <c r="U5834" s="26" t="str">
        <f>VLOOKUP(kiva_loans__muestra[[#This Row],[country]],Pais!A:B,2,FALSE)</f>
        <v>Asia</v>
      </c>
      <c r="V5834" t="s">
        <v>10719</v>
      </c>
    </row>
    <row r="5835" spans="1:22">
      <c r="A5835">
        <v>662330</v>
      </c>
      <c r="B5835" s="20">
        <v>800</v>
      </c>
      <c r="C5835" s="22">
        <v>800</v>
      </c>
      <c r="D5835" t="s">
        <v>51</v>
      </c>
      <c r="E5835" t="s">
        <v>51</v>
      </c>
      <c r="F5835" t="s">
        <v>9600</v>
      </c>
      <c r="G5835" t="s">
        <v>219</v>
      </c>
      <c r="H5835" t="s">
        <v>220</v>
      </c>
      <c r="I5835" t="s">
        <v>1879</v>
      </c>
      <c r="J5835" t="s">
        <v>133</v>
      </c>
      <c r="K5835">
        <v>800</v>
      </c>
      <c r="L5835" s="4">
        <v>41666.505578703705</v>
      </c>
      <c r="M5835" s="4">
        <v>41653.333333333336</v>
      </c>
      <c r="N5835" s="4">
        <v>41668.548888888887</v>
      </c>
      <c r="O5835">
        <v>15</v>
      </c>
      <c r="P5835">
        <v>30</v>
      </c>
      <c r="Q5835" t="s">
        <v>26</v>
      </c>
      <c r="R5835" t="s">
        <v>43</v>
      </c>
      <c r="S5835" s="3">
        <v>41666</v>
      </c>
      <c r="T5835" t="str">
        <f>IF(kiva_loans__muestra[[#This Row],[loan_amount]]&gt;5000,"Alto","Bajo")</f>
        <v>Bajo</v>
      </c>
      <c r="U5835" s="26" t="str">
        <f>VLOOKUP(kiva_loans__muestra[[#This Row],[country]],Pais!A:B,2,FALSE)</f>
        <v>Asia</v>
      </c>
      <c r="V5835" t="s">
        <v>10719</v>
      </c>
    </row>
    <row r="5836" spans="1:22">
      <c r="A5836">
        <v>662347</v>
      </c>
      <c r="B5836" s="20">
        <v>2500</v>
      </c>
      <c r="C5836" s="22">
        <v>2500</v>
      </c>
      <c r="D5836" t="s">
        <v>28</v>
      </c>
      <c r="E5836" t="s">
        <v>29</v>
      </c>
      <c r="F5836" t="s">
        <v>10101</v>
      </c>
      <c r="G5836" t="s">
        <v>219</v>
      </c>
      <c r="H5836" t="s">
        <v>220</v>
      </c>
      <c r="I5836" t="s">
        <v>1790</v>
      </c>
      <c r="J5836" t="s">
        <v>133</v>
      </c>
      <c r="K5836">
        <v>800</v>
      </c>
      <c r="L5836" s="4">
        <v>41666.522141203706</v>
      </c>
      <c r="M5836" s="4">
        <v>41653.333333333336</v>
      </c>
      <c r="N5836" s="4">
        <v>41694.942361111112</v>
      </c>
      <c r="O5836">
        <v>27</v>
      </c>
      <c r="P5836">
        <v>85</v>
      </c>
      <c r="Q5836" t="s">
        <v>26</v>
      </c>
      <c r="R5836" t="s">
        <v>43</v>
      </c>
      <c r="S5836" s="3">
        <v>41666</v>
      </c>
      <c r="T5836" t="str">
        <f>IF(kiva_loans__muestra[[#This Row],[loan_amount]]&gt;5000,"Alto","Bajo")</f>
        <v>Bajo</v>
      </c>
      <c r="U5836" s="26" t="str">
        <f>VLOOKUP(kiva_loans__muestra[[#This Row],[country]],Pais!A:B,2,FALSE)</f>
        <v>Asia</v>
      </c>
      <c r="V5836" t="s">
        <v>10719</v>
      </c>
    </row>
    <row r="5837" spans="1:22">
      <c r="A5837">
        <v>662359</v>
      </c>
      <c r="B5837" s="20">
        <v>2000</v>
      </c>
      <c r="C5837" s="22">
        <v>2000</v>
      </c>
      <c r="D5837" t="s">
        <v>106</v>
      </c>
      <c r="E5837" t="s">
        <v>65</v>
      </c>
      <c r="F5837" t="s">
        <v>9699</v>
      </c>
      <c r="G5837" t="s">
        <v>219</v>
      </c>
      <c r="H5837" t="s">
        <v>220</v>
      </c>
      <c r="I5837" t="s">
        <v>1790</v>
      </c>
      <c r="J5837" t="s">
        <v>133</v>
      </c>
      <c r="K5837">
        <v>800</v>
      </c>
      <c r="L5837" s="4">
        <v>41666.541817129626</v>
      </c>
      <c r="M5837" s="4">
        <v>41655.333333333336</v>
      </c>
      <c r="N5837" s="4">
        <v>41695.792951388888</v>
      </c>
      <c r="O5837">
        <v>27</v>
      </c>
      <c r="P5837">
        <v>71</v>
      </c>
      <c r="Q5837" t="s">
        <v>26</v>
      </c>
      <c r="R5837" t="s">
        <v>43</v>
      </c>
      <c r="S5837" s="3">
        <v>41666</v>
      </c>
      <c r="T5837" t="str">
        <f>IF(kiva_loans__muestra[[#This Row],[loan_amount]]&gt;5000,"Alto","Bajo")</f>
        <v>Bajo</v>
      </c>
      <c r="U5837" s="26" t="str">
        <f>VLOOKUP(kiva_loans__muestra[[#This Row],[country]],Pais!A:B,2,FALSE)</f>
        <v>Asia</v>
      </c>
      <c r="V5837" t="s">
        <v>10719</v>
      </c>
    </row>
    <row r="5838" spans="1:22">
      <c r="A5838">
        <v>662707</v>
      </c>
      <c r="B5838" s="20">
        <v>2000</v>
      </c>
      <c r="C5838" s="22">
        <v>2000</v>
      </c>
      <c r="D5838" t="s">
        <v>112</v>
      </c>
      <c r="E5838" t="s">
        <v>20</v>
      </c>
      <c r="F5838" t="s">
        <v>10192</v>
      </c>
      <c r="G5838" t="s">
        <v>219</v>
      </c>
      <c r="H5838" t="s">
        <v>220</v>
      </c>
      <c r="I5838" t="s">
        <v>300</v>
      </c>
      <c r="J5838" t="s">
        <v>133</v>
      </c>
      <c r="K5838">
        <v>1220</v>
      </c>
      <c r="L5838" s="4">
        <v>41667.27920138889</v>
      </c>
      <c r="M5838" s="4">
        <v>41655.333333333336</v>
      </c>
      <c r="N5838" s="4">
        <v>41682.16810185185</v>
      </c>
      <c r="O5838">
        <v>39</v>
      </c>
      <c r="P5838">
        <v>59</v>
      </c>
      <c r="Q5838" t="s">
        <v>26</v>
      </c>
      <c r="R5838" t="s">
        <v>43</v>
      </c>
      <c r="S5838" s="3">
        <v>41667</v>
      </c>
      <c r="T5838" t="str">
        <f>IF(kiva_loans__muestra[[#This Row],[loan_amount]]&gt;5000,"Alto","Bajo")</f>
        <v>Bajo</v>
      </c>
      <c r="U5838" s="26" t="str">
        <f>VLOOKUP(kiva_loans__muestra[[#This Row],[country]],Pais!A:B,2,FALSE)</f>
        <v>Asia</v>
      </c>
      <c r="V5838" t="s">
        <v>10719</v>
      </c>
    </row>
    <row r="5839" spans="1:22">
      <c r="A5839">
        <v>662713</v>
      </c>
      <c r="B5839" s="20">
        <v>2000</v>
      </c>
      <c r="C5839" s="22">
        <v>2000</v>
      </c>
      <c r="D5839" t="s">
        <v>767</v>
      </c>
      <c r="E5839" t="s">
        <v>179</v>
      </c>
      <c r="F5839" t="s">
        <v>10236</v>
      </c>
      <c r="G5839" t="s">
        <v>219</v>
      </c>
      <c r="H5839" t="s">
        <v>220</v>
      </c>
      <c r="I5839" t="s">
        <v>221</v>
      </c>
      <c r="J5839" t="s">
        <v>133</v>
      </c>
      <c r="K5839">
        <v>1220</v>
      </c>
      <c r="L5839" s="4">
        <v>41667.284108796295</v>
      </c>
      <c r="M5839" s="4">
        <v>41655.333333333336</v>
      </c>
      <c r="N5839" s="4">
        <v>41696.078530092593</v>
      </c>
      <c r="O5839">
        <v>39</v>
      </c>
      <c r="P5839">
        <v>72</v>
      </c>
      <c r="Q5839" t="s">
        <v>134</v>
      </c>
      <c r="R5839" t="s">
        <v>43</v>
      </c>
      <c r="S5839" s="3">
        <v>41667</v>
      </c>
      <c r="T5839" t="str">
        <f>IF(kiva_loans__muestra[[#This Row],[loan_amount]]&gt;5000,"Alto","Bajo")</f>
        <v>Bajo</v>
      </c>
      <c r="U5839" s="26" t="str">
        <f>VLOOKUP(kiva_loans__muestra[[#This Row],[country]],Pais!A:B,2,FALSE)</f>
        <v>Asia</v>
      </c>
      <c r="V5839" t="s">
        <v>10720</v>
      </c>
    </row>
    <row r="5840" spans="1:22">
      <c r="A5840">
        <v>662757</v>
      </c>
      <c r="B5840" s="20">
        <v>1500</v>
      </c>
      <c r="C5840" s="22">
        <v>1500</v>
      </c>
      <c r="D5840" t="s">
        <v>28</v>
      </c>
      <c r="E5840" t="s">
        <v>29</v>
      </c>
      <c r="F5840" t="s">
        <v>10414</v>
      </c>
      <c r="G5840" t="s">
        <v>219</v>
      </c>
      <c r="H5840" t="s">
        <v>220</v>
      </c>
      <c r="I5840" t="s">
        <v>48</v>
      </c>
      <c r="J5840" t="s">
        <v>133</v>
      </c>
      <c r="K5840">
        <v>800</v>
      </c>
      <c r="L5840" s="4">
        <v>41667.320381944446</v>
      </c>
      <c r="M5840" s="4">
        <v>41648.333333333336</v>
      </c>
      <c r="N5840" s="4">
        <v>41695.674212962964</v>
      </c>
      <c r="O5840">
        <v>27</v>
      </c>
      <c r="P5840">
        <v>35</v>
      </c>
      <c r="Q5840" t="s">
        <v>134</v>
      </c>
      <c r="R5840" t="s">
        <v>43</v>
      </c>
      <c r="S5840" s="3">
        <v>41667</v>
      </c>
      <c r="T5840" t="str">
        <f>IF(kiva_loans__muestra[[#This Row],[loan_amount]]&gt;5000,"Alto","Bajo")</f>
        <v>Bajo</v>
      </c>
      <c r="U5840" s="26" t="str">
        <f>VLOOKUP(kiva_loans__muestra[[#This Row],[country]],Pais!A:B,2,FALSE)</f>
        <v>Asia</v>
      </c>
      <c r="V5840" t="s">
        <v>10720</v>
      </c>
    </row>
    <row r="5841" spans="1:22">
      <c r="A5841">
        <v>662760</v>
      </c>
      <c r="B5841" s="20">
        <v>2000</v>
      </c>
      <c r="C5841" s="22">
        <v>2000</v>
      </c>
      <c r="D5841" t="s">
        <v>106</v>
      </c>
      <c r="E5841" t="s">
        <v>65</v>
      </c>
      <c r="F5841" t="s">
        <v>10415</v>
      </c>
      <c r="G5841" t="s">
        <v>219</v>
      </c>
      <c r="H5841" t="s">
        <v>220</v>
      </c>
      <c r="I5841" t="s">
        <v>300</v>
      </c>
      <c r="J5841" t="s">
        <v>133</v>
      </c>
      <c r="K5841">
        <v>1220</v>
      </c>
      <c r="L5841" s="4">
        <v>41667.321921296294</v>
      </c>
      <c r="M5841" s="4">
        <v>41655.333333333336</v>
      </c>
      <c r="N5841" s="4">
        <v>41695.9534375</v>
      </c>
      <c r="O5841">
        <v>39</v>
      </c>
      <c r="P5841">
        <v>65</v>
      </c>
      <c r="Q5841" t="s">
        <v>134</v>
      </c>
      <c r="R5841" t="s">
        <v>43</v>
      </c>
      <c r="S5841" s="3">
        <v>41667</v>
      </c>
      <c r="T5841" t="str">
        <f>IF(kiva_loans__muestra[[#This Row],[loan_amount]]&gt;5000,"Alto","Bajo")</f>
        <v>Bajo</v>
      </c>
      <c r="U5841" s="26" t="str">
        <f>VLOOKUP(kiva_loans__muestra[[#This Row],[country]],Pais!A:B,2,FALSE)</f>
        <v>Asia</v>
      </c>
      <c r="V5841" t="s">
        <v>10720</v>
      </c>
    </row>
    <row r="5842" spans="1:22">
      <c r="A5842">
        <v>662769</v>
      </c>
      <c r="B5842" s="20">
        <v>950</v>
      </c>
      <c r="C5842" s="22">
        <v>950</v>
      </c>
      <c r="D5842" t="s">
        <v>28</v>
      </c>
      <c r="E5842" t="s">
        <v>29</v>
      </c>
      <c r="F5842" t="s">
        <v>10360</v>
      </c>
      <c r="G5842" t="s">
        <v>219</v>
      </c>
      <c r="H5842" t="s">
        <v>220</v>
      </c>
      <c r="I5842" t="s">
        <v>4540</v>
      </c>
      <c r="J5842" t="s">
        <v>133</v>
      </c>
      <c r="K5842">
        <v>800</v>
      </c>
      <c r="L5842" s="4">
        <v>41667.327534722222</v>
      </c>
      <c r="M5842" s="4">
        <v>41662.333333333336</v>
      </c>
      <c r="N5842" s="4">
        <v>41688.123310185183</v>
      </c>
      <c r="O5842">
        <v>21</v>
      </c>
      <c r="P5842">
        <v>27</v>
      </c>
      <c r="Q5842" t="s">
        <v>26</v>
      </c>
      <c r="R5842" t="s">
        <v>43</v>
      </c>
      <c r="S5842" s="3">
        <v>41667</v>
      </c>
      <c r="T5842" t="str">
        <f>IF(kiva_loans__muestra[[#This Row],[loan_amount]]&gt;5000,"Alto","Bajo")</f>
        <v>Bajo</v>
      </c>
      <c r="U5842" s="26" t="str">
        <f>VLOOKUP(kiva_loans__muestra[[#This Row],[country]],Pais!A:B,2,FALSE)</f>
        <v>Asia</v>
      </c>
      <c r="V5842" t="s">
        <v>10719</v>
      </c>
    </row>
    <row r="5843" spans="1:22">
      <c r="A5843">
        <v>662778</v>
      </c>
      <c r="B5843" s="20">
        <v>2000</v>
      </c>
      <c r="C5843" s="22">
        <v>2000</v>
      </c>
      <c r="D5843" t="s">
        <v>28</v>
      </c>
      <c r="E5843" t="s">
        <v>29</v>
      </c>
      <c r="F5843" t="s">
        <v>10448</v>
      </c>
      <c r="G5843" t="s">
        <v>219</v>
      </c>
      <c r="H5843" t="s">
        <v>220</v>
      </c>
      <c r="I5843" t="s">
        <v>1790</v>
      </c>
      <c r="J5843" t="s">
        <v>133</v>
      </c>
      <c r="K5843">
        <v>800</v>
      </c>
      <c r="L5843" s="4">
        <v>41667.334340277775</v>
      </c>
      <c r="M5843" s="4">
        <v>41658.333333333336</v>
      </c>
      <c r="N5843" s="4">
        <v>41692.454375000001</v>
      </c>
      <c r="O5843">
        <v>27</v>
      </c>
      <c r="P5843">
        <v>69</v>
      </c>
      <c r="Q5843" t="s">
        <v>26</v>
      </c>
      <c r="R5843" t="s">
        <v>43</v>
      </c>
      <c r="S5843" s="3">
        <v>41667</v>
      </c>
      <c r="T5843" t="str">
        <f>IF(kiva_loans__muestra[[#This Row],[loan_amount]]&gt;5000,"Alto","Bajo")</f>
        <v>Bajo</v>
      </c>
      <c r="U5843" s="26" t="str">
        <f>VLOOKUP(kiva_loans__muestra[[#This Row],[country]],Pais!A:B,2,FALSE)</f>
        <v>Asia</v>
      </c>
      <c r="V5843" t="s">
        <v>10719</v>
      </c>
    </row>
    <row r="5844" spans="1:22">
      <c r="A5844">
        <v>662844</v>
      </c>
      <c r="B5844" s="20">
        <v>3000</v>
      </c>
      <c r="C5844" s="22">
        <v>3000</v>
      </c>
      <c r="D5844" t="s">
        <v>88</v>
      </c>
      <c r="E5844" t="s">
        <v>51</v>
      </c>
      <c r="F5844" t="s">
        <v>10235</v>
      </c>
      <c r="G5844" t="s">
        <v>219</v>
      </c>
      <c r="H5844" t="s">
        <v>220</v>
      </c>
      <c r="I5844" t="s">
        <v>223</v>
      </c>
      <c r="J5844" t="s">
        <v>133</v>
      </c>
      <c r="K5844">
        <v>800</v>
      </c>
      <c r="L5844" s="4">
        <v>41667.389155092591</v>
      </c>
      <c r="M5844" s="4">
        <v>41658.333333333336</v>
      </c>
      <c r="N5844" s="4">
        <v>41668.09710648148</v>
      </c>
      <c r="O5844">
        <v>28</v>
      </c>
      <c r="P5844">
        <v>53</v>
      </c>
      <c r="Q5844" t="s">
        <v>26</v>
      </c>
      <c r="R5844" t="s">
        <v>43</v>
      </c>
      <c r="S5844" s="3">
        <v>41667</v>
      </c>
      <c r="T5844" t="str">
        <f>IF(kiva_loans__muestra[[#This Row],[loan_amount]]&gt;5000,"Alto","Bajo")</f>
        <v>Bajo</v>
      </c>
      <c r="U5844" s="26" t="str">
        <f>VLOOKUP(kiva_loans__muestra[[#This Row],[country]],Pais!A:B,2,FALSE)</f>
        <v>Asia</v>
      </c>
      <c r="V5844" t="s">
        <v>10719</v>
      </c>
    </row>
    <row r="5845" spans="1:22">
      <c r="A5845">
        <v>662932</v>
      </c>
      <c r="B5845" s="20">
        <v>3000</v>
      </c>
      <c r="C5845" s="22">
        <v>3000</v>
      </c>
      <c r="D5845" t="s">
        <v>311</v>
      </c>
      <c r="E5845" t="s">
        <v>56</v>
      </c>
      <c r="F5845" t="s">
        <v>10156</v>
      </c>
      <c r="G5845" t="s">
        <v>219</v>
      </c>
      <c r="H5845" t="s">
        <v>220</v>
      </c>
      <c r="I5845" t="s">
        <v>438</v>
      </c>
      <c r="J5845" t="s">
        <v>133</v>
      </c>
      <c r="K5845">
        <v>1220</v>
      </c>
      <c r="L5845" s="4">
        <v>41667.479525462964</v>
      </c>
      <c r="M5845" s="4">
        <v>41658.333333333336</v>
      </c>
      <c r="N5845" s="4">
        <v>41669.136736111112</v>
      </c>
      <c r="O5845">
        <v>39</v>
      </c>
      <c r="P5845">
        <v>99</v>
      </c>
      <c r="Q5845" t="s">
        <v>134</v>
      </c>
      <c r="R5845" t="s">
        <v>43</v>
      </c>
      <c r="S5845" s="3">
        <v>41667</v>
      </c>
      <c r="T5845" t="str">
        <f>IF(kiva_loans__muestra[[#This Row],[loan_amount]]&gt;5000,"Alto","Bajo")</f>
        <v>Bajo</v>
      </c>
      <c r="U5845" s="26" t="str">
        <f>VLOOKUP(kiva_loans__muestra[[#This Row],[country]],Pais!A:B,2,FALSE)</f>
        <v>Asia</v>
      </c>
      <c r="V5845" t="s">
        <v>10720</v>
      </c>
    </row>
    <row r="5846" spans="1:22">
      <c r="A5846">
        <v>662960</v>
      </c>
      <c r="B5846" s="20">
        <v>1000</v>
      </c>
      <c r="C5846" s="22">
        <v>1000</v>
      </c>
      <c r="D5846" t="s">
        <v>67</v>
      </c>
      <c r="E5846" t="s">
        <v>68</v>
      </c>
      <c r="F5846" t="s">
        <v>10486</v>
      </c>
      <c r="G5846" t="s">
        <v>219</v>
      </c>
      <c r="H5846" t="s">
        <v>220</v>
      </c>
      <c r="I5846" t="s">
        <v>300</v>
      </c>
      <c r="J5846" t="s">
        <v>133</v>
      </c>
      <c r="K5846">
        <v>1220</v>
      </c>
      <c r="L5846" s="4">
        <v>41667.507002314815</v>
      </c>
      <c r="M5846" s="4">
        <v>41654.333333333336</v>
      </c>
      <c r="N5846" s="4">
        <v>41693.665648148148</v>
      </c>
      <c r="O5846">
        <v>21</v>
      </c>
      <c r="P5846">
        <v>40</v>
      </c>
      <c r="Q5846" t="s">
        <v>26</v>
      </c>
      <c r="R5846" t="s">
        <v>43</v>
      </c>
      <c r="S5846" s="3">
        <v>41667</v>
      </c>
      <c r="T5846" t="str">
        <f>IF(kiva_loans__muestra[[#This Row],[loan_amount]]&gt;5000,"Alto","Bajo")</f>
        <v>Bajo</v>
      </c>
      <c r="U5846" s="26" t="str">
        <f>VLOOKUP(kiva_loans__muestra[[#This Row],[country]],Pais!A:B,2,FALSE)</f>
        <v>Asia</v>
      </c>
      <c r="V5846" t="s">
        <v>10719</v>
      </c>
    </row>
    <row r="5847" spans="1:22">
      <c r="A5847">
        <v>662972</v>
      </c>
      <c r="B5847" s="20">
        <v>1150</v>
      </c>
      <c r="C5847" s="22">
        <v>1150</v>
      </c>
      <c r="D5847" t="s">
        <v>68</v>
      </c>
      <c r="E5847" t="s">
        <v>68</v>
      </c>
      <c r="F5847" t="s">
        <v>10436</v>
      </c>
      <c r="G5847" t="s">
        <v>219</v>
      </c>
      <c r="H5847" t="s">
        <v>220</v>
      </c>
      <c r="I5847" t="s">
        <v>300</v>
      </c>
      <c r="J5847" t="s">
        <v>133</v>
      </c>
      <c r="K5847">
        <v>1220</v>
      </c>
      <c r="L5847" s="4">
        <v>41667.53224537037</v>
      </c>
      <c r="M5847" s="4">
        <v>41659.333333333336</v>
      </c>
      <c r="N5847" s="4">
        <v>41696.778148148151</v>
      </c>
      <c r="O5847">
        <v>39</v>
      </c>
      <c r="P5847">
        <v>33</v>
      </c>
      <c r="Q5847" t="s">
        <v>26</v>
      </c>
      <c r="R5847" t="s">
        <v>43</v>
      </c>
      <c r="S5847" s="3">
        <v>41667</v>
      </c>
      <c r="T5847" t="str">
        <f>IF(kiva_loans__muestra[[#This Row],[loan_amount]]&gt;5000,"Alto","Bajo")</f>
        <v>Bajo</v>
      </c>
      <c r="U5847" s="26" t="str">
        <f>VLOOKUP(kiva_loans__muestra[[#This Row],[country]],Pais!A:B,2,FALSE)</f>
        <v>Asia</v>
      </c>
      <c r="V5847" t="s">
        <v>10719</v>
      </c>
    </row>
    <row r="5848" spans="1:22">
      <c r="A5848">
        <v>662976</v>
      </c>
      <c r="B5848" s="20">
        <v>800</v>
      </c>
      <c r="C5848" s="22">
        <v>800</v>
      </c>
      <c r="D5848" t="s">
        <v>115</v>
      </c>
      <c r="E5848" t="s">
        <v>116</v>
      </c>
      <c r="F5848" t="s">
        <v>4456</v>
      </c>
      <c r="G5848" t="s">
        <v>219</v>
      </c>
      <c r="H5848" t="s">
        <v>220</v>
      </c>
      <c r="I5848" t="s">
        <v>4540</v>
      </c>
      <c r="J5848" t="s">
        <v>133</v>
      </c>
      <c r="K5848">
        <v>800</v>
      </c>
      <c r="L5848" s="4">
        <v>41667.540347222224</v>
      </c>
      <c r="M5848" s="4">
        <v>41660.333333333336</v>
      </c>
      <c r="N5848" s="4">
        <v>41672.828541666669</v>
      </c>
      <c r="O5848">
        <v>21</v>
      </c>
      <c r="P5848">
        <v>30</v>
      </c>
      <c r="Q5848" t="s">
        <v>134</v>
      </c>
      <c r="R5848" t="s">
        <v>43</v>
      </c>
      <c r="S5848" s="3">
        <v>41667</v>
      </c>
      <c r="T5848" t="str">
        <f>IF(kiva_loans__muestra[[#This Row],[loan_amount]]&gt;5000,"Alto","Bajo")</f>
        <v>Bajo</v>
      </c>
      <c r="U5848" s="26" t="str">
        <f>VLOOKUP(kiva_loans__muestra[[#This Row],[country]],Pais!A:B,2,FALSE)</f>
        <v>Asia</v>
      </c>
      <c r="V5848" t="s">
        <v>10720</v>
      </c>
    </row>
    <row r="5849" spans="1:22">
      <c r="A5849">
        <v>662977</v>
      </c>
      <c r="B5849" s="20">
        <v>625</v>
      </c>
      <c r="C5849" s="22">
        <v>625</v>
      </c>
      <c r="D5849" t="s">
        <v>115</v>
      </c>
      <c r="E5849" t="s">
        <v>116</v>
      </c>
      <c r="F5849" t="s">
        <v>4574</v>
      </c>
      <c r="G5849" t="s">
        <v>219</v>
      </c>
      <c r="H5849" t="s">
        <v>220</v>
      </c>
      <c r="I5849" t="s">
        <v>4540</v>
      </c>
      <c r="J5849" t="s">
        <v>133</v>
      </c>
      <c r="K5849">
        <v>800</v>
      </c>
      <c r="L5849" s="4">
        <v>41667.542395833334</v>
      </c>
      <c r="M5849" s="4">
        <v>41665.333333333336</v>
      </c>
      <c r="N5849" s="4">
        <v>41668.788055555553</v>
      </c>
      <c r="O5849">
        <v>21</v>
      </c>
      <c r="P5849">
        <v>21</v>
      </c>
      <c r="Q5849" t="s">
        <v>26</v>
      </c>
      <c r="R5849" t="s">
        <v>43</v>
      </c>
      <c r="S5849" s="3">
        <v>41667</v>
      </c>
      <c r="T5849" t="str">
        <f>IF(kiva_loans__muestra[[#This Row],[loan_amount]]&gt;5000,"Alto","Bajo")</f>
        <v>Bajo</v>
      </c>
      <c r="U5849" s="26" t="str">
        <f>VLOOKUP(kiva_loans__muestra[[#This Row],[country]],Pais!A:B,2,FALSE)</f>
        <v>Asia</v>
      </c>
      <c r="V5849" t="s">
        <v>10719</v>
      </c>
    </row>
    <row r="5850" spans="1:22">
      <c r="A5850">
        <v>662978</v>
      </c>
      <c r="B5850" s="20">
        <v>1500</v>
      </c>
      <c r="C5850" s="22">
        <v>1500</v>
      </c>
      <c r="D5850" t="s">
        <v>67</v>
      </c>
      <c r="E5850" t="s">
        <v>68</v>
      </c>
      <c r="F5850" t="s">
        <v>10162</v>
      </c>
      <c r="G5850" t="s">
        <v>219</v>
      </c>
      <c r="H5850" t="s">
        <v>220</v>
      </c>
      <c r="I5850" t="s">
        <v>300</v>
      </c>
      <c r="J5850" t="s">
        <v>133</v>
      </c>
      <c r="K5850">
        <v>1220</v>
      </c>
      <c r="L5850" s="4">
        <v>41667.543692129628</v>
      </c>
      <c r="M5850" s="4">
        <v>41659.333333333336</v>
      </c>
      <c r="N5850" s="4">
        <v>41687.734085648146</v>
      </c>
      <c r="O5850">
        <v>39</v>
      </c>
      <c r="P5850">
        <v>53</v>
      </c>
      <c r="Q5850" t="s">
        <v>26</v>
      </c>
      <c r="R5850" t="s">
        <v>43</v>
      </c>
      <c r="S5850" s="3">
        <v>41667</v>
      </c>
      <c r="T5850" t="str">
        <f>IF(kiva_loans__muestra[[#This Row],[loan_amount]]&gt;5000,"Alto","Bajo")</f>
        <v>Bajo</v>
      </c>
      <c r="U5850" s="26" t="str">
        <f>VLOOKUP(kiva_loans__muestra[[#This Row],[country]],Pais!A:B,2,FALSE)</f>
        <v>Asia</v>
      </c>
      <c r="V5850" t="s">
        <v>10719</v>
      </c>
    </row>
    <row r="5851" spans="1:22">
      <c r="A5851">
        <v>662979</v>
      </c>
      <c r="B5851" s="20">
        <v>2500</v>
      </c>
      <c r="C5851" s="22">
        <v>2500</v>
      </c>
      <c r="D5851" t="s">
        <v>318</v>
      </c>
      <c r="E5851" t="s">
        <v>116</v>
      </c>
      <c r="F5851" t="s">
        <v>8442</v>
      </c>
      <c r="G5851" t="s">
        <v>219</v>
      </c>
      <c r="H5851" t="s">
        <v>220</v>
      </c>
      <c r="I5851" t="s">
        <v>223</v>
      </c>
      <c r="J5851" t="s">
        <v>133</v>
      </c>
      <c r="K5851">
        <v>800</v>
      </c>
      <c r="L5851" s="4">
        <v>41667.544953703706</v>
      </c>
      <c r="M5851" s="4">
        <v>41665.333333333336</v>
      </c>
      <c r="N5851" s="4">
        <v>41670.257141203707</v>
      </c>
      <c r="O5851">
        <v>28</v>
      </c>
      <c r="P5851">
        <v>83</v>
      </c>
      <c r="Q5851" t="s">
        <v>26</v>
      </c>
      <c r="R5851" t="s">
        <v>43</v>
      </c>
      <c r="S5851" s="3">
        <v>41667</v>
      </c>
      <c r="T5851" t="str">
        <f>IF(kiva_loans__muestra[[#This Row],[loan_amount]]&gt;5000,"Alto","Bajo")</f>
        <v>Bajo</v>
      </c>
      <c r="U5851" s="26" t="str">
        <f>VLOOKUP(kiva_loans__muestra[[#This Row],[country]],Pais!A:B,2,FALSE)</f>
        <v>Asia</v>
      </c>
      <c r="V5851" t="s">
        <v>10719</v>
      </c>
    </row>
    <row r="5852" spans="1:22">
      <c r="A5852">
        <v>662980</v>
      </c>
      <c r="B5852" s="20">
        <v>2500</v>
      </c>
      <c r="C5852" s="22">
        <v>2500</v>
      </c>
      <c r="D5852" t="s">
        <v>318</v>
      </c>
      <c r="E5852" t="s">
        <v>116</v>
      </c>
      <c r="F5852" t="s">
        <v>4576</v>
      </c>
      <c r="G5852" t="s">
        <v>219</v>
      </c>
      <c r="H5852" t="s">
        <v>220</v>
      </c>
      <c r="I5852" t="s">
        <v>4773</v>
      </c>
      <c r="J5852" t="s">
        <v>133</v>
      </c>
      <c r="K5852">
        <v>800</v>
      </c>
      <c r="L5852" s="4">
        <v>41667.545972222222</v>
      </c>
      <c r="M5852" s="4">
        <v>41665.333333333336</v>
      </c>
      <c r="N5852" s="4">
        <v>41668.658194444448</v>
      </c>
      <c r="O5852">
        <v>40</v>
      </c>
      <c r="P5852">
        <v>86</v>
      </c>
      <c r="Q5852" t="s">
        <v>134</v>
      </c>
      <c r="R5852" t="s">
        <v>43</v>
      </c>
      <c r="S5852" s="3">
        <v>41667</v>
      </c>
      <c r="T5852" t="str">
        <f>IF(kiva_loans__muestra[[#This Row],[loan_amount]]&gt;5000,"Alto","Bajo")</f>
        <v>Bajo</v>
      </c>
      <c r="U5852" s="26" t="str">
        <f>VLOOKUP(kiva_loans__muestra[[#This Row],[country]],Pais!A:B,2,FALSE)</f>
        <v>Asia</v>
      </c>
      <c r="V5852" t="s">
        <v>10720</v>
      </c>
    </row>
    <row r="5853" spans="1:22">
      <c r="A5853">
        <v>656269</v>
      </c>
      <c r="B5853" s="20">
        <v>250</v>
      </c>
      <c r="C5853" s="22">
        <v>250</v>
      </c>
      <c r="D5853" t="s">
        <v>318</v>
      </c>
      <c r="E5853" t="s">
        <v>116</v>
      </c>
      <c r="F5853" t="s">
        <v>976</v>
      </c>
      <c r="G5853" t="s">
        <v>3459</v>
      </c>
      <c r="H5853" t="s">
        <v>3460</v>
      </c>
      <c r="I5853" t="s">
        <v>3494</v>
      </c>
      <c r="J5853" t="s">
        <v>3462</v>
      </c>
      <c r="K5853">
        <v>580</v>
      </c>
      <c r="L5853" s="4">
        <v>41649.957673611112</v>
      </c>
      <c r="M5853" s="4">
        <v>41618.333333333336</v>
      </c>
      <c r="N5853" s="4">
        <v>41675.245023148149</v>
      </c>
      <c r="O5853">
        <v>14</v>
      </c>
      <c r="P5853">
        <v>10</v>
      </c>
      <c r="Q5853" t="s">
        <v>134</v>
      </c>
      <c r="R5853" t="s">
        <v>43</v>
      </c>
      <c r="S5853" s="3">
        <v>41649</v>
      </c>
      <c r="T5853" t="str">
        <f>IF(kiva_loans__muestra[[#This Row],[loan_amount]]&gt;5000,"Alto","Bajo")</f>
        <v>Bajo</v>
      </c>
      <c r="U5853" s="26" t="str">
        <f>VLOOKUP(kiva_loans__muestra[[#This Row],[country]],Pais!A:B,2,FALSE)</f>
        <v>South America</v>
      </c>
      <c r="V5853" t="s">
        <v>10720</v>
      </c>
    </row>
    <row r="5854" spans="1:22">
      <c r="A5854">
        <v>656270</v>
      </c>
      <c r="B5854" s="20">
        <v>675</v>
      </c>
      <c r="C5854" s="22">
        <v>675</v>
      </c>
      <c r="D5854" t="s">
        <v>318</v>
      </c>
      <c r="E5854" t="s">
        <v>116</v>
      </c>
      <c r="F5854" t="s">
        <v>3458</v>
      </c>
      <c r="G5854" t="s">
        <v>3459</v>
      </c>
      <c r="H5854" t="s">
        <v>3460</v>
      </c>
      <c r="I5854" t="s">
        <v>3461</v>
      </c>
      <c r="J5854" t="s">
        <v>3462</v>
      </c>
      <c r="K5854">
        <v>580</v>
      </c>
      <c r="L5854" s="4">
        <v>41649.962696759256</v>
      </c>
      <c r="M5854" s="4">
        <v>41618.333333333336</v>
      </c>
      <c r="N5854" s="4">
        <v>41675.366851851853</v>
      </c>
      <c r="O5854">
        <v>12</v>
      </c>
      <c r="P5854">
        <v>25</v>
      </c>
      <c r="Q5854" t="s">
        <v>26</v>
      </c>
      <c r="R5854" t="s">
        <v>43</v>
      </c>
      <c r="S5854" s="3">
        <v>41649</v>
      </c>
      <c r="T5854" t="str">
        <f>IF(kiva_loans__muestra[[#This Row],[loan_amount]]&gt;5000,"Alto","Bajo")</f>
        <v>Bajo</v>
      </c>
      <c r="U5854" s="26" t="str">
        <f>VLOOKUP(kiva_loans__muestra[[#This Row],[country]],Pais!A:B,2,FALSE)</f>
        <v>South America</v>
      </c>
      <c r="V5854" t="s">
        <v>10719</v>
      </c>
    </row>
    <row r="5855" spans="1:22">
      <c r="A5855">
        <v>656271</v>
      </c>
      <c r="B5855" s="20">
        <v>675</v>
      </c>
      <c r="C5855" s="22">
        <v>675</v>
      </c>
      <c r="D5855" t="s">
        <v>318</v>
      </c>
      <c r="E5855" t="s">
        <v>116</v>
      </c>
      <c r="F5855" t="s">
        <v>3458</v>
      </c>
      <c r="G5855" t="s">
        <v>3459</v>
      </c>
      <c r="H5855" t="s">
        <v>3460</v>
      </c>
      <c r="I5855" t="s">
        <v>3539</v>
      </c>
      <c r="J5855" t="s">
        <v>3462</v>
      </c>
      <c r="K5855">
        <v>580</v>
      </c>
      <c r="L5855" s="4">
        <v>41649.969039351854</v>
      </c>
      <c r="M5855" s="4">
        <v>41618.333333333336</v>
      </c>
      <c r="N5855" s="4">
        <v>41676.929490740738</v>
      </c>
      <c r="O5855">
        <v>14</v>
      </c>
      <c r="P5855">
        <v>21</v>
      </c>
      <c r="Q5855" t="s">
        <v>134</v>
      </c>
      <c r="R5855" t="s">
        <v>43</v>
      </c>
      <c r="S5855" s="3">
        <v>41649</v>
      </c>
      <c r="T5855" t="str">
        <f>IF(kiva_loans__muestra[[#This Row],[loan_amount]]&gt;5000,"Alto","Bajo")</f>
        <v>Bajo</v>
      </c>
      <c r="U5855" s="26" t="str">
        <f>VLOOKUP(kiva_loans__muestra[[#This Row],[country]],Pais!A:B,2,FALSE)</f>
        <v>South America</v>
      </c>
      <c r="V5855" t="s">
        <v>10720</v>
      </c>
    </row>
    <row r="5856" spans="1:22">
      <c r="A5856">
        <v>656886</v>
      </c>
      <c r="B5856" s="20">
        <v>250</v>
      </c>
      <c r="C5856" s="22">
        <v>250</v>
      </c>
      <c r="D5856" t="s">
        <v>318</v>
      </c>
      <c r="E5856" t="s">
        <v>116</v>
      </c>
      <c r="F5856" t="s">
        <v>4408</v>
      </c>
      <c r="G5856" t="s">
        <v>3459</v>
      </c>
      <c r="H5856" t="s">
        <v>3460</v>
      </c>
      <c r="I5856" t="s">
        <v>4528</v>
      </c>
      <c r="J5856" t="s">
        <v>3462</v>
      </c>
      <c r="K5856">
        <v>580</v>
      </c>
      <c r="L5856" s="4">
        <v>41653.112696759257</v>
      </c>
      <c r="M5856" s="4">
        <v>41621.333333333336</v>
      </c>
      <c r="N5856" s="4">
        <v>41675.363611111112</v>
      </c>
      <c r="O5856">
        <v>14</v>
      </c>
      <c r="P5856">
        <v>7</v>
      </c>
      <c r="Q5856" t="s">
        <v>134</v>
      </c>
      <c r="R5856" t="s">
        <v>43</v>
      </c>
      <c r="S5856" s="3">
        <v>41653</v>
      </c>
      <c r="T5856" t="str">
        <f>IF(kiva_loans__muestra[[#This Row],[loan_amount]]&gt;5000,"Alto","Bajo")</f>
        <v>Bajo</v>
      </c>
      <c r="U5856" s="26" t="str">
        <f>VLOOKUP(kiva_loans__muestra[[#This Row],[country]],Pais!A:B,2,FALSE)</f>
        <v>South America</v>
      </c>
      <c r="V5856" t="s">
        <v>10720</v>
      </c>
    </row>
    <row r="5857" spans="1:22">
      <c r="A5857">
        <v>656889</v>
      </c>
      <c r="B5857" s="20">
        <v>675</v>
      </c>
      <c r="C5857" s="22">
        <v>675</v>
      </c>
      <c r="D5857" t="s">
        <v>318</v>
      </c>
      <c r="E5857" t="s">
        <v>116</v>
      </c>
      <c r="F5857" t="s">
        <v>4768</v>
      </c>
      <c r="G5857" t="s">
        <v>3459</v>
      </c>
      <c r="H5857" t="s">
        <v>3460</v>
      </c>
      <c r="I5857" t="s">
        <v>4769</v>
      </c>
      <c r="J5857" t="s">
        <v>3462</v>
      </c>
      <c r="K5857">
        <v>580</v>
      </c>
      <c r="L5857" s="4">
        <v>41653.119398148148</v>
      </c>
      <c r="M5857" s="4">
        <v>41621.333333333336</v>
      </c>
      <c r="N5857" s="4">
        <v>41676.744074074071</v>
      </c>
      <c r="O5857">
        <v>14</v>
      </c>
      <c r="P5857">
        <v>27</v>
      </c>
      <c r="Q5857" t="s">
        <v>134</v>
      </c>
      <c r="R5857" t="s">
        <v>43</v>
      </c>
      <c r="S5857" s="3">
        <v>41653</v>
      </c>
      <c r="T5857" t="str">
        <f>IF(kiva_loans__muestra[[#This Row],[loan_amount]]&gt;5000,"Alto","Bajo")</f>
        <v>Bajo</v>
      </c>
      <c r="U5857" s="26" t="str">
        <f>VLOOKUP(kiva_loans__muestra[[#This Row],[country]],Pais!A:B,2,FALSE)</f>
        <v>South America</v>
      </c>
      <c r="V5857" t="s">
        <v>10720</v>
      </c>
    </row>
    <row r="5858" spans="1:22">
      <c r="A5858">
        <v>656894</v>
      </c>
      <c r="B5858" s="20">
        <v>450</v>
      </c>
      <c r="C5858" s="22">
        <v>450</v>
      </c>
      <c r="D5858" t="s">
        <v>318</v>
      </c>
      <c r="E5858" t="s">
        <v>116</v>
      </c>
      <c r="F5858" t="s">
        <v>4408</v>
      </c>
      <c r="G5858" t="s">
        <v>3459</v>
      </c>
      <c r="H5858" t="s">
        <v>3460</v>
      </c>
      <c r="I5858" t="s">
        <v>3539</v>
      </c>
      <c r="J5858" t="s">
        <v>3462</v>
      </c>
      <c r="K5858">
        <v>580</v>
      </c>
      <c r="L5858" s="4">
        <v>41653.125706018516</v>
      </c>
      <c r="M5858" s="4">
        <v>41621.333333333336</v>
      </c>
      <c r="N5858" s="4">
        <v>41675.604201388887</v>
      </c>
      <c r="O5858">
        <v>14</v>
      </c>
      <c r="P5858">
        <v>18</v>
      </c>
      <c r="Q5858" t="s">
        <v>134</v>
      </c>
      <c r="R5858" t="s">
        <v>43</v>
      </c>
      <c r="S5858" s="3">
        <v>41653</v>
      </c>
      <c r="T5858" t="str">
        <f>IF(kiva_loans__muestra[[#This Row],[loan_amount]]&gt;5000,"Alto","Bajo")</f>
        <v>Bajo</v>
      </c>
      <c r="U5858" s="26" t="str">
        <f>VLOOKUP(kiva_loans__muestra[[#This Row],[country]],Pais!A:B,2,FALSE)</f>
        <v>South America</v>
      </c>
      <c r="V5858" t="s">
        <v>10720</v>
      </c>
    </row>
    <row r="5859" spans="1:22">
      <c r="A5859">
        <v>656896</v>
      </c>
      <c r="B5859" s="20">
        <v>675</v>
      </c>
      <c r="C5859" s="22">
        <v>675</v>
      </c>
      <c r="D5859" t="s">
        <v>318</v>
      </c>
      <c r="E5859" t="s">
        <v>116</v>
      </c>
      <c r="F5859" t="s">
        <v>4408</v>
      </c>
      <c r="G5859" t="s">
        <v>3459</v>
      </c>
      <c r="H5859" t="s">
        <v>3460</v>
      </c>
      <c r="I5859" t="s">
        <v>3539</v>
      </c>
      <c r="J5859" t="s">
        <v>3462</v>
      </c>
      <c r="K5859">
        <v>580</v>
      </c>
      <c r="L5859" s="4">
        <v>41653.131944444445</v>
      </c>
      <c r="M5859" s="4">
        <v>41621.333333333336</v>
      </c>
      <c r="N5859" s="4">
        <v>41675.74318287037</v>
      </c>
      <c r="O5859">
        <v>14</v>
      </c>
      <c r="P5859">
        <v>26</v>
      </c>
      <c r="Q5859" t="s">
        <v>26</v>
      </c>
      <c r="R5859" t="s">
        <v>43</v>
      </c>
      <c r="S5859" s="3">
        <v>41653</v>
      </c>
      <c r="T5859" t="str">
        <f>IF(kiva_loans__muestra[[#This Row],[loan_amount]]&gt;5000,"Alto","Bajo")</f>
        <v>Bajo</v>
      </c>
      <c r="U5859" s="26" t="str">
        <f>VLOOKUP(kiva_loans__muestra[[#This Row],[country]],Pais!A:B,2,FALSE)</f>
        <v>South America</v>
      </c>
      <c r="V5859" t="s">
        <v>10719</v>
      </c>
    </row>
    <row r="5860" spans="1:22">
      <c r="A5860">
        <v>656902</v>
      </c>
      <c r="B5860" s="20">
        <v>5700</v>
      </c>
      <c r="C5860" s="22">
        <v>5700</v>
      </c>
      <c r="D5860" t="s">
        <v>560</v>
      </c>
      <c r="E5860" t="s">
        <v>38</v>
      </c>
      <c r="F5860" t="s">
        <v>4592</v>
      </c>
      <c r="G5860" t="s">
        <v>3459</v>
      </c>
      <c r="H5860" t="s">
        <v>3460</v>
      </c>
      <c r="I5860" t="s">
        <v>4593</v>
      </c>
      <c r="J5860" t="s">
        <v>3462</v>
      </c>
      <c r="K5860">
        <v>580</v>
      </c>
      <c r="L5860" s="4">
        <v>41653.140844907408</v>
      </c>
      <c r="M5860" s="4">
        <v>41621.333333333336</v>
      </c>
      <c r="N5860" s="4">
        <v>41675.116331018522</v>
      </c>
      <c r="O5860">
        <v>6</v>
      </c>
      <c r="P5860">
        <v>1</v>
      </c>
      <c r="Q5860" t="s">
        <v>134</v>
      </c>
      <c r="R5860" t="s">
        <v>27</v>
      </c>
      <c r="S5860" s="3">
        <v>41653</v>
      </c>
      <c r="T5860" t="str">
        <f>IF(kiva_loans__muestra[[#This Row],[loan_amount]]&gt;5000,"Alto","Bajo")</f>
        <v>Alto</v>
      </c>
      <c r="U5860" s="26" t="str">
        <f>VLOOKUP(kiva_loans__muestra[[#This Row],[country]],Pais!A:B,2,FALSE)</f>
        <v>South America</v>
      </c>
      <c r="V5860" t="s">
        <v>10720</v>
      </c>
    </row>
    <row r="5861" spans="1:22">
      <c r="A5861">
        <v>656904</v>
      </c>
      <c r="B5861" s="20">
        <v>2950</v>
      </c>
      <c r="C5861" s="22">
        <v>2950</v>
      </c>
      <c r="D5861" t="s">
        <v>67</v>
      </c>
      <c r="E5861" t="s">
        <v>68</v>
      </c>
      <c r="F5861" t="s">
        <v>4721</v>
      </c>
      <c r="G5861" t="s">
        <v>3459</v>
      </c>
      <c r="H5861" t="s">
        <v>3460</v>
      </c>
      <c r="I5861" t="s">
        <v>4722</v>
      </c>
      <c r="J5861" t="s">
        <v>3462</v>
      </c>
      <c r="K5861">
        <v>580</v>
      </c>
      <c r="L5861" s="4">
        <v>41653.146319444444</v>
      </c>
      <c r="M5861" s="4">
        <v>41621.333333333336</v>
      </c>
      <c r="N5861" s="4">
        <v>41675.152268518519</v>
      </c>
      <c r="O5861">
        <v>6</v>
      </c>
      <c r="P5861">
        <v>2</v>
      </c>
      <c r="Q5861" t="s">
        <v>134</v>
      </c>
      <c r="R5861" t="s">
        <v>27</v>
      </c>
      <c r="S5861" s="3">
        <v>41653</v>
      </c>
      <c r="T5861" t="str">
        <f>IF(kiva_loans__muestra[[#This Row],[loan_amount]]&gt;5000,"Alto","Bajo")</f>
        <v>Bajo</v>
      </c>
      <c r="U5861" s="26" t="str">
        <f>VLOOKUP(kiva_loans__muestra[[#This Row],[country]],Pais!A:B,2,FALSE)</f>
        <v>South America</v>
      </c>
      <c r="V5861" t="s">
        <v>10720</v>
      </c>
    </row>
    <row r="5862" spans="1:22">
      <c r="A5862">
        <v>656905</v>
      </c>
      <c r="B5862" s="20">
        <v>1200</v>
      </c>
      <c r="C5862" s="22">
        <v>1200</v>
      </c>
      <c r="D5862" t="s">
        <v>65</v>
      </c>
      <c r="E5862" t="s">
        <v>65</v>
      </c>
      <c r="F5862" t="s">
        <v>4617</v>
      </c>
      <c r="G5862" t="s">
        <v>3459</v>
      </c>
      <c r="H5862" t="s">
        <v>3460</v>
      </c>
      <c r="I5862" t="s">
        <v>3494</v>
      </c>
      <c r="J5862" t="s">
        <v>3462</v>
      </c>
      <c r="K5862">
        <v>580</v>
      </c>
      <c r="L5862" s="4">
        <v>41653.152233796296</v>
      </c>
      <c r="M5862" s="4">
        <v>41621.333333333336</v>
      </c>
      <c r="N5862" s="4">
        <v>41687.633680555555</v>
      </c>
      <c r="O5862">
        <v>14</v>
      </c>
      <c r="P5862">
        <v>40</v>
      </c>
      <c r="Q5862" t="s">
        <v>134</v>
      </c>
      <c r="R5862" t="s">
        <v>43</v>
      </c>
      <c r="S5862" s="3">
        <v>41653</v>
      </c>
      <c r="T5862" t="str">
        <f>IF(kiva_loans__muestra[[#This Row],[loan_amount]]&gt;5000,"Alto","Bajo")</f>
        <v>Bajo</v>
      </c>
      <c r="U5862" s="26" t="str">
        <f>VLOOKUP(kiva_loans__muestra[[#This Row],[country]],Pais!A:B,2,FALSE)</f>
        <v>South America</v>
      </c>
      <c r="V5862" t="s">
        <v>10720</v>
      </c>
    </row>
    <row r="5863" spans="1:22">
      <c r="A5863">
        <v>656906</v>
      </c>
      <c r="B5863" s="20">
        <v>1200</v>
      </c>
      <c r="C5863" s="22">
        <v>1200</v>
      </c>
      <c r="D5863" t="s">
        <v>65</v>
      </c>
      <c r="E5863" t="s">
        <v>65</v>
      </c>
      <c r="F5863" t="s">
        <v>4792</v>
      </c>
      <c r="G5863" t="s">
        <v>3459</v>
      </c>
      <c r="H5863" t="s">
        <v>3460</v>
      </c>
      <c r="I5863" t="s">
        <v>4422</v>
      </c>
      <c r="J5863" t="s">
        <v>3462</v>
      </c>
      <c r="K5863">
        <v>580</v>
      </c>
      <c r="L5863" s="4">
        <v>41653.156261574077</v>
      </c>
      <c r="M5863" s="4">
        <v>41621.333333333336</v>
      </c>
      <c r="N5863" s="4">
        <v>41687.688726851855</v>
      </c>
      <c r="O5863">
        <v>14</v>
      </c>
      <c r="P5863">
        <v>38</v>
      </c>
      <c r="Q5863" t="s">
        <v>26</v>
      </c>
      <c r="R5863" t="s">
        <v>43</v>
      </c>
      <c r="S5863" s="3">
        <v>41653</v>
      </c>
      <c r="T5863" t="str">
        <f>IF(kiva_loans__muestra[[#This Row],[loan_amount]]&gt;5000,"Alto","Bajo")</f>
        <v>Bajo</v>
      </c>
      <c r="U5863" s="26" t="str">
        <f>VLOOKUP(kiva_loans__muestra[[#This Row],[country]],Pais!A:B,2,FALSE)</f>
        <v>South America</v>
      </c>
      <c r="V5863" t="s">
        <v>10719</v>
      </c>
    </row>
    <row r="5864" spans="1:22">
      <c r="A5864">
        <v>656908</v>
      </c>
      <c r="B5864" s="20">
        <v>1200</v>
      </c>
      <c r="C5864" s="22">
        <v>1200</v>
      </c>
      <c r="D5864" t="s">
        <v>65</v>
      </c>
      <c r="E5864" t="s">
        <v>65</v>
      </c>
      <c r="F5864" t="s">
        <v>4421</v>
      </c>
      <c r="G5864" t="s">
        <v>3459</v>
      </c>
      <c r="H5864" t="s">
        <v>3460</v>
      </c>
      <c r="I5864" t="s">
        <v>4422</v>
      </c>
      <c r="J5864" t="s">
        <v>3462</v>
      </c>
      <c r="K5864">
        <v>580</v>
      </c>
      <c r="L5864" s="4">
        <v>41653.159907407404</v>
      </c>
      <c r="M5864" s="4">
        <v>41621.333333333336</v>
      </c>
      <c r="N5864" s="4">
        <v>41687.716863425929</v>
      </c>
      <c r="O5864">
        <v>14</v>
      </c>
      <c r="P5864">
        <v>44</v>
      </c>
      <c r="Q5864" t="s">
        <v>134</v>
      </c>
      <c r="R5864" t="s">
        <v>43</v>
      </c>
      <c r="S5864" s="3">
        <v>41653</v>
      </c>
      <c r="T5864" t="str">
        <f>IF(kiva_loans__muestra[[#This Row],[loan_amount]]&gt;5000,"Alto","Bajo")</f>
        <v>Bajo</v>
      </c>
      <c r="U5864" s="26" t="str">
        <f>VLOOKUP(kiva_loans__muestra[[#This Row],[country]],Pais!A:B,2,FALSE)</f>
        <v>South America</v>
      </c>
      <c r="V5864" t="s">
        <v>10720</v>
      </c>
    </row>
    <row r="5865" spans="1:22">
      <c r="A5865">
        <v>656912</v>
      </c>
      <c r="B5865" s="20">
        <v>1425</v>
      </c>
      <c r="C5865" s="22">
        <v>1425</v>
      </c>
      <c r="D5865" t="s">
        <v>65</v>
      </c>
      <c r="E5865" t="s">
        <v>65</v>
      </c>
      <c r="F5865" t="s">
        <v>4547</v>
      </c>
      <c r="G5865" t="s">
        <v>3459</v>
      </c>
      <c r="H5865" t="s">
        <v>3460</v>
      </c>
      <c r="I5865" t="s">
        <v>4548</v>
      </c>
      <c r="J5865" t="s">
        <v>3462</v>
      </c>
      <c r="K5865">
        <v>580</v>
      </c>
      <c r="L5865" s="4">
        <v>41653.164212962962</v>
      </c>
      <c r="M5865" s="4">
        <v>41621.333333333336</v>
      </c>
      <c r="N5865" s="4">
        <v>41688.365706018521</v>
      </c>
      <c r="O5865">
        <v>14</v>
      </c>
      <c r="P5865">
        <v>52</v>
      </c>
      <c r="Q5865" t="s">
        <v>26</v>
      </c>
      <c r="R5865" t="s">
        <v>43</v>
      </c>
      <c r="S5865" s="3">
        <v>41653</v>
      </c>
      <c r="T5865" t="str">
        <f>IF(kiva_loans__muestra[[#This Row],[loan_amount]]&gt;5000,"Alto","Bajo")</f>
        <v>Bajo</v>
      </c>
      <c r="U5865" s="26" t="str">
        <f>VLOOKUP(kiva_loans__muestra[[#This Row],[country]],Pais!A:B,2,FALSE)</f>
        <v>South America</v>
      </c>
      <c r="V5865" t="s">
        <v>10719</v>
      </c>
    </row>
    <row r="5866" spans="1:22">
      <c r="A5866">
        <v>657284</v>
      </c>
      <c r="B5866" s="20">
        <v>1200</v>
      </c>
      <c r="C5866" s="22">
        <v>1200</v>
      </c>
      <c r="D5866" t="s">
        <v>2047</v>
      </c>
      <c r="E5866" t="s">
        <v>44</v>
      </c>
      <c r="F5866" t="s">
        <v>4694</v>
      </c>
      <c r="G5866" t="s">
        <v>3459</v>
      </c>
      <c r="H5866" t="s">
        <v>3460</v>
      </c>
      <c r="I5866" t="s">
        <v>4695</v>
      </c>
      <c r="J5866" t="s">
        <v>3462</v>
      </c>
      <c r="K5866">
        <v>580</v>
      </c>
      <c r="L5866" s="4">
        <v>41653.958831018521</v>
      </c>
      <c r="M5866" s="4">
        <v>41624.333333333336</v>
      </c>
      <c r="N5866" s="4">
        <v>41689.080787037034</v>
      </c>
      <c r="O5866">
        <v>15</v>
      </c>
      <c r="P5866">
        <v>47</v>
      </c>
      <c r="Q5866" t="s">
        <v>26</v>
      </c>
      <c r="R5866" t="s">
        <v>43</v>
      </c>
      <c r="S5866" s="3">
        <v>41653</v>
      </c>
      <c r="T5866" t="str">
        <f>IF(kiva_loans__muestra[[#This Row],[loan_amount]]&gt;5000,"Alto","Bajo")</f>
        <v>Bajo</v>
      </c>
      <c r="U5866" s="26" t="str">
        <f>VLOOKUP(kiva_loans__muestra[[#This Row],[country]],Pais!A:B,2,FALSE)</f>
        <v>South America</v>
      </c>
      <c r="V5866" t="s">
        <v>10719</v>
      </c>
    </row>
    <row r="5867" spans="1:22">
      <c r="A5867">
        <v>657286</v>
      </c>
      <c r="B5867" s="20">
        <v>1975</v>
      </c>
      <c r="C5867" s="22">
        <v>1975</v>
      </c>
      <c r="D5867" t="s">
        <v>164</v>
      </c>
      <c r="E5867" t="s">
        <v>65</v>
      </c>
      <c r="F5867" t="s">
        <v>4682</v>
      </c>
      <c r="G5867" t="s">
        <v>3459</v>
      </c>
      <c r="H5867" t="s">
        <v>3460</v>
      </c>
      <c r="I5867" t="s">
        <v>3461</v>
      </c>
      <c r="J5867" t="s">
        <v>3462</v>
      </c>
      <c r="K5867">
        <v>580</v>
      </c>
      <c r="L5867" s="4">
        <v>41653.981493055559</v>
      </c>
      <c r="M5867" s="4">
        <v>41624.333333333336</v>
      </c>
      <c r="N5867" s="4">
        <v>41675.078148148146</v>
      </c>
      <c r="O5867">
        <v>6</v>
      </c>
      <c r="P5867">
        <v>3</v>
      </c>
      <c r="Q5867" t="s">
        <v>134</v>
      </c>
      <c r="R5867" t="s">
        <v>27</v>
      </c>
      <c r="S5867" s="3">
        <v>41653</v>
      </c>
      <c r="T5867" t="str">
        <f>IF(kiva_loans__muestra[[#This Row],[loan_amount]]&gt;5000,"Alto","Bajo")</f>
        <v>Bajo</v>
      </c>
      <c r="U5867" s="26" t="str">
        <f>VLOOKUP(kiva_loans__muestra[[#This Row],[country]],Pais!A:B,2,FALSE)</f>
        <v>South America</v>
      </c>
      <c r="V5867" t="s">
        <v>10720</v>
      </c>
    </row>
    <row r="5868" spans="1:22">
      <c r="A5868">
        <v>657304</v>
      </c>
      <c r="B5868" s="20">
        <v>2900</v>
      </c>
      <c r="C5868" s="22">
        <v>2900</v>
      </c>
      <c r="D5868" t="s">
        <v>68</v>
      </c>
      <c r="E5868" t="s">
        <v>68</v>
      </c>
      <c r="F5868" t="s">
        <v>4976</v>
      </c>
      <c r="G5868" t="s">
        <v>3459</v>
      </c>
      <c r="H5868" t="s">
        <v>3460</v>
      </c>
      <c r="I5868" t="s">
        <v>1816</v>
      </c>
      <c r="J5868" t="s">
        <v>3462</v>
      </c>
      <c r="K5868">
        <v>580</v>
      </c>
      <c r="L5868" s="4">
        <v>41654.074236111112</v>
      </c>
      <c r="M5868" s="4">
        <v>41624.333333333336</v>
      </c>
      <c r="N5868" s="4">
        <v>41675.073182870372</v>
      </c>
      <c r="O5868">
        <v>5</v>
      </c>
      <c r="P5868">
        <v>5</v>
      </c>
      <c r="Q5868" t="s">
        <v>26</v>
      </c>
      <c r="R5868" t="s">
        <v>27</v>
      </c>
      <c r="S5868" s="3">
        <v>41654</v>
      </c>
      <c r="T5868" t="str">
        <f>IF(kiva_loans__muestra[[#This Row],[loan_amount]]&gt;5000,"Alto","Bajo")</f>
        <v>Bajo</v>
      </c>
      <c r="U5868" s="26" t="str">
        <f>VLOOKUP(kiva_loans__muestra[[#This Row],[country]],Pais!A:B,2,FALSE)</f>
        <v>South America</v>
      </c>
      <c r="V5868" t="s">
        <v>10719</v>
      </c>
    </row>
    <row r="5869" spans="1:22">
      <c r="A5869">
        <v>657305</v>
      </c>
      <c r="B5869" s="20">
        <v>6350</v>
      </c>
      <c r="C5869" s="22">
        <v>6350</v>
      </c>
      <c r="D5869" t="s">
        <v>1127</v>
      </c>
      <c r="E5869" t="s">
        <v>91</v>
      </c>
      <c r="F5869" t="s">
        <v>5141</v>
      </c>
      <c r="G5869" t="s">
        <v>3459</v>
      </c>
      <c r="H5869" t="s">
        <v>3460</v>
      </c>
      <c r="I5869" t="s">
        <v>5142</v>
      </c>
      <c r="J5869" t="s">
        <v>3462</v>
      </c>
      <c r="K5869">
        <v>580</v>
      </c>
      <c r="L5869" s="4">
        <v>41654.086261574077</v>
      </c>
      <c r="M5869" s="4">
        <v>41624.333333333336</v>
      </c>
      <c r="N5869" s="4">
        <v>41675.083749999998</v>
      </c>
      <c r="O5869">
        <v>6</v>
      </c>
      <c r="P5869">
        <v>15</v>
      </c>
      <c r="Q5869" t="s">
        <v>26</v>
      </c>
      <c r="R5869" t="s">
        <v>27</v>
      </c>
      <c r="S5869" s="3">
        <v>41654</v>
      </c>
      <c r="T5869" t="str">
        <f>IF(kiva_loans__muestra[[#This Row],[loan_amount]]&gt;5000,"Alto","Bajo")</f>
        <v>Alto</v>
      </c>
      <c r="U5869" s="26" t="str">
        <f>VLOOKUP(kiva_loans__muestra[[#This Row],[country]],Pais!A:B,2,FALSE)</f>
        <v>South America</v>
      </c>
      <c r="V5869" t="s">
        <v>10719</v>
      </c>
    </row>
    <row r="5870" spans="1:22">
      <c r="A5870">
        <v>657598</v>
      </c>
      <c r="B5870" s="20">
        <v>3725</v>
      </c>
      <c r="C5870" s="22">
        <v>3725</v>
      </c>
      <c r="D5870" t="s">
        <v>64</v>
      </c>
      <c r="E5870" t="s">
        <v>65</v>
      </c>
      <c r="F5870" t="s">
        <v>5256</v>
      </c>
      <c r="G5870" t="s">
        <v>3459</v>
      </c>
      <c r="H5870" t="s">
        <v>3460</v>
      </c>
      <c r="I5870" t="s">
        <v>3461</v>
      </c>
      <c r="J5870" t="s">
        <v>3462</v>
      </c>
      <c r="K5870">
        <v>580</v>
      </c>
      <c r="L5870" s="4">
        <v>41654.675208333334</v>
      </c>
      <c r="M5870" s="4">
        <v>41624.333333333336</v>
      </c>
      <c r="N5870" s="4">
        <v>41675.106817129628</v>
      </c>
      <c r="O5870">
        <v>6</v>
      </c>
      <c r="P5870">
        <v>15</v>
      </c>
      <c r="Q5870" t="s">
        <v>26</v>
      </c>
      <c r="R5870" t="s">
        <v>27</v>
      </c>
      <c r="S5870" s="3">
        <v>41654</v>
      </c>
      <c r="T5870" t="str">
        <f>IF(kiva_loans__muestra[[#This Row],[loan_amount]]&gt;5000,"Alto","Bajo")</f>
        <v>Bajo</v>
      </c>
      <c r="U5870" s="26" t="str">
        <f>VLOOKUP(kiva_loans__muestra[[#This Row],[country]],Pais!A:B,2,FALSE)</f>
        <v>South America</v>
      </c>
      <c r="V5870" t="s">
        <v>10719</v>
      </c>
    </row>
    <row r="5871" spans="1:22">
      <c r="A5871">
        <v>657600</v>
      </c>
      <c r="B5871" s="20">
        <v>3050</v>
      </c>
      <c r="C5871" s="22">
        <v>3050</v>
      </c>
      <c r="D5871" t="s">
        <v>67</v>
      </c>
      <c r="E5871" t="s">
        <v>68</v>
      </c>
      <c r="F5871" t="s">
        <v>4937</v>
      </c>
      <c r="G5871" t="s">
        <v>3459</v>
      </c>
      <c r="H5871" t="s">
        <v>3460</v>
      </c>
      <c r="I5871" t="s">
        <v>4422</v>
      </c>
      <c r="J5871" t="s">
        <v>3462</v>
      </c>
      <c r="K5871">
        <v>580</v>
      </c>
      <c r="L5871" s="4">
        <v>41654.679664351854</v>
      </c>
      <c r="M5871" s="4">
        <v>41624.333333333336</v>
      </c>
      <c r="N5871" s="4">
        <v>41675.462372685186</v>
      </c>
      <c r="O5871">
        <v>8</v>
      </c>
      <c r="P5871">
        <v>13</v>
      </c>
      <c r="Q5871" t="s">
        <v>134</v>
      </c>
      <c r="R5871" t="s">
        <v>43</v>
      </c>
      <c r="S5871" s="3">
        <v>41654</v>
      </c>
      <c r="T5871" t="str">
        <f>IF(kiva_loans__muestra[[#This Row],[loan_amount]]&gt;5000,"Alto","Bajo")</f>
        <v>Bajo</v>
      </c>
      <c r="U5871" s="26" t="str">
        <f>VLOOKUP(kiva_loans__muestra[[#This Row],[country]],Pais!A:B,2,FALSE)</f>
        <v>South America</v>
      </c>
      <c r="V5871" t="s">
        <v>10720</v>
      </c>
    </row>
    <row r="5872" spans="1:22">
      <c r="A5872">
        <v>657606</v>
      </c>
      <c r="B5872" s="20">
        <v>4575</v>
      </c>
      <c r="C5872" s="22">
        <v>4575</v>
      </c>
      <c r="D5872" t="s">
        <v>77</v>
      </c>
      <c r="E5872" t="s">
        <v>44</v>
      </c>
      <c r="F5872" t="s">
        <v>5163</v>
      </c>
      <c r="G5872" t="s">
        <v>3459</v>
      </c>
      <c r="H5872" t="s">
        <v>3460</v>
      </c>
      <c r="I5872" t="s">
        <v>4769</v>
      </c>
      <c r="J5872" t="s">
        <v>3462</v>
      </c>
      <c r="K5872">
        <v>580</v>
      </c>
      <c r="L5872" s="4">
        <v>41654.688344907408</v>
      </c>
      <c r="M5872" s="4">
        <v>41624.333333333336</v>
      </c>
      <c r="N5872" s="4">
        <v>41675.114548611113</v>
      </c>
      <c r="O5872">
        <v>6</v>
      </c>
      <c r="P5872">
        <v>16</v>
      </c>
      <c r="Q5872" t="s">
        <v>134</v>
      </c>
      <c r="R5872" t="s">
        <v>27</v>
      </c>
      <c r="S5872" s="3">
        <v>41654</v>
      </c>
      <c r="T5872" t="str">
        <f>IF(kiva_loans__muestra[[#This Row],[loan_amount]]&gt;5000,"Alto","Bajo")</f>
        <v>Bajo</v>
      </c>
      <c r="U5872" s="26" t="str">
        <f>VLOOKUP(kiva_loans__muestra[[#This Row],[country]],Pais!A:B,2,FALSE)</f>
        <v>South America</v>
      </c>
      <c r="V5872" t="s">
        <v>10720</v>
      </c>
    </row>
    <row r="5873" spans="1:22">
      <c r="A5873">
        <v>657613</v>
      </c>
      <c r="B5873" s="20">
        <v>1075</v>
      </c>
      <c r="C5873" s="22">
        <v>1075</v>
      </c>
      <c r="D5873" t="s">
        <v>86</v>
      </c>
      <c r="E5873" t="s">
        <v>20</v>
      </c>
      <c r="F5873" t="s">
        <v>5125</v>
      </c>
      <c r="G5873" t="s">
        <v>3459</v>
      </c>
      <c r="H5873" t="s">
        <v>3460</v>
      </c>
      <c r="I5873" t="s">
        <v>4769</v>
      </c>
      <c r="J5873" t="s">
        <v>3462</v>
      </c>
      <c r="K5873">
        <v>580</v>
      </c>
      <c r="L5873" s="4">
        <v>41654.694803240738</v>
      </c>
      <c r="M5873" s="4">
        <v>41624.333333333336</v>
      </c>
      <c r="N5873" s="4">
        <v>41691.556863425925</v>
      </c>
      <c r="O5873">
        <v>14</v>
      </c>
      <c r="P5873">
        <v>38</v>
      </c>
      <c r="Q5873" t="s">
        <v>26</v>
      </c>
      <c r="R5873" t="s">
        <v>43</v>
      </c>
      <c r="S5873" s="3">
        <v>41654</v>
      </c>
      <c r="T5873" t="str">
        <f>IF(kiva_loans__muestra[[#This Row],[loan_amount]]&gt;5000,"Alto","Bajo")</f>
        <v>Bajo</v>
      </c>
      <c r="U5873" s="26" t="str">
        <f>VLOOKUP(kiva_loans__muestra[[#This Row],[country]],Pais!A:B,2,FALSE)</f>
        <v>South America</v>
      </c>
      <c r="V5873" t="s">
        <v>10719</v>
      </c>
    </row>
    <row r="5874" spans="1:22">
      <c r="A5874">
        <v>657618</v>
      </c>
      <c r="B5874" s="20">
        <v>2175</v>
      </c>
      <c r="C5874" s="22">
        <v>2175</v>
      </c>
      <c r="D5874" t="s">
        <v>370</v>
      </c>
      <c r="E5874" t="s">
        <v>51</v>
      </c>
      <c r="F5874" t="s">
        <v>5318</v>
      </c>
      <c r="G5874" t="s">
        <v>3459</v>
      </c>
      <c r="H5874" t="s">
        <v>3460</v>
      </c>
      <c r="I5874" t="s">
        <v>4548</v>
      </c>
      <c r="J5874" t="s">
        <v>3462</v>
      </c>
      <c r="K5874">
        <v>580</v>
      </c>
      <c r="L5874" s="4">
        <v>41654.701342592591</v>
      </c>
      <c r="M5874" s="4">
        <v>41624.333333333336</v>
      </c>
      <c r="N5874" s="4">
        <v>41675.462372685186</v>
      </c>
      <c r="O5874">
        <v>8</v>
      </c>
      <c r="P5874">
        <v>10</v>
      </c>
      <c r="Q5874" t="s">
        <v>134</v>
      </c>
      <c r="R5874" t="s">
        <v>43</v>
      </c>
      <c r="S5874" s="3">
        <v>41654</v>
      </c>
      <c r="T5874" t="str">
        <f>IF(kiva_loans__muestra[[#This Row],[loan_amount]]&gt;5000,"Alto","Bajo")</f>
        <v>Bajo</v>
      </c>
      <c r="U5874" s="26" t="str">
        <f>VLOOKUP(kiva_loans__muestra[[#This Row],[country]],Pais!A:B,2,FALSE)</f>
        <v>South America</v>
      </c>
      <c r="V5874" t="s">
        <v>10720</v>
      </c>
    </row>
    <row r="5875" spans="1:22">
      <c r="A5875">
        <v>657625</v>
      </c>
      <c r="B5875" s="20">
        <v>3275</v>
      </c>
      <c r="C5875" s="22">
        <v>3275</v>
      </c>
      <c r="D5875" t="s">
        <v>77</v>
      </c>
      <c r="E5875" t="s">
        <v>44</v>
      </c>
      <c r="F5875" t="s">
        <v>5261</v>
      </c>
      <c r="G5875" t="s">
        <v>3459</v>
      </c>
      <c r="H5875" t="s">
        <v>3460</v>
      </c>
      <c r="I5875" t="s">
        <v>4548</v>
      </c>
      <c r="J5875" t="s">
        <v>3462</v>
      </c>
      <c r="K5875">
        <v>580</v>
      </c>
      <c r="L5875" s="4">
        <v>41654.708460648151</v>
      </c>
      <c r="M5875" s="4">
        <v>41624.333333333336</v>
      </c>
      <c r="N5875" s="4">
        <v>41677.195381944446</v>
      </c>
      <c r="O5875">
        <v>9</v>
      </c>
      <c r="P5875">
        <v>52</v>
      </c>
      <c r="Q5875" t="s">
        <v>26</v>
      </c>
      <c r="R5875" t="s">
        <v>27</v>
      </c>
      <c r="S5875" s="3">
        <v>41654</v>
      </c>
      <c r="T5875" t="str">
        <f>IF(kiva_loans__muestra[[#This Row],[loan_amount]]&gt;5000,"Alto","Bajo")</f>
        <v>Bajo</v>
      </c>
      <c r="U5875" s="26" t="str">
        <f>VLOOKUP(kiva_loans__muestra[[#This Row],[country]],Pais!A:B,2,FALSE)</f>
        <v>South America</v>
      </c>
      <c r="V5875" t="s">
        <v>10719</v>
      </c>
    </row>
    <row r="5876" spans="1:22">
      <c r="A5876">
        <v>657629</v>
      </c>
      <c r="B5876" s="20">
        <v>2475</v>
      </c>
      <c r="C5876" s="22">
        <v>2475</v>
      </c>
      <c r="D5876" t="s">
        <v>370</v>
      </c>
      <c r="E5876" t="s">
        <v>51</v>
      </c>
      <c r="F5876" t="s">
        <v>5235</v>
      </c>
      <c r="G5876" t="s">
        <v>3459</v>
      </c>
      <c r="H5876" t="s">
        <v>3460</v>
      </c>
      <c r="I5876" t="s">
        <v>4548</v>
      </c>
      <c r="J5876" t="s">
        <v>3462</v>
      </c>
      <c r="K5876">
        <v>580</v>
      </c>
      <c r="L5876" s="4">
        <v>41654.71670138889</v>
      </c>
      <c r="M5876" s="4">
        <v>41624.333333333336</v>
      </c>
      <c r="N5876" s="4">
        <v>41675.462372685186</v>
      </c>
      <c r="O5876">
        <v>8</v>
      </c>
      <c r="P5876">
        <v>16</v>
      </c>
      <c r="Q5876" t="s">
        <v>26</v>
      </c>
      <c r="R5876" t="s">
        <v>43</v>
      </c>
      <c r="S5876" s="3">
        <v>41654</v>
      </c>
      <c r="T5876" t="str">
        <f>IF(kiva_loans__muestra[[#This Row],[loan_amount]]&gt;5000,"Alto","Bajo")</f>
        <v>Bajo</v>
      </c>
      <c r="U5876" s="26" t="str">
        <f>VLOOKUP(kiva_loans__muestra[[#This Row],[country]],Pais!A:B,2,FALSE)</f>
        <v>South America</v>
      </c>
      <c r="V5876" t="s">
        <v>10719</v>
      </c>
    </row>
    <row r="5877" spans="1:22">
      <c r="A5877">
        <v>657631</v>
      </c>
      <c r="B5877" s="20">
        <v>1200</v>
      </c>
      <c r="C5877" s="22">
        <v>1200</v>
      </c>
      <c r="D5877" t="s">
        <v>981</v>
      </c>
      <c r="E5877" t="s">
        <v>91</v>
      </c>
      <c r="F5877" t="s">
        <v>5229</v>
      </c>
      <c r="G5877" t="s">
        <v>3459</v>
      </c>
      <c r="H5877" t="s">
        <v>3460</v>
      </c>
      <c r="I5877" t="s">
        <v>4548</v>
      </c>
      <c r="J5877" t="s">
        <v>3462</v>
      </c>
      <c r="K5877">
        <v>580</v>
      </c>
      <c r="L5877" s="4">
        <v>41654.721979166665</v>
      </c>
      <c r="M5877" s="4">
        <v>41624.333333333336</v>
      </c>
      <c r="N5877" s="4">
        <v>41684.04619212963</v>
      </c>
      <c r="O5877">
        <v>15</v>
      </c>
      <c r="P5877">
        <v>32</v>
      </c>
      <c r="Q5877" t="s">
        <v>26</v>
      </c>
      <c r="R5877" t="s">
        <v>43</v>
      </c>
      <c r="S5877" s="3">
        <v>41654</v>
      </c>
      <c r="T5877" t="str">
        <f>IF(kiva_loans__muestra[[#This Row],[loan_amount]]&gt;5000,"Alto","Bajo")</f>
        <v>Bajo</v>
      </c>
      <c r="U5877" s="26" t="str">
        <f>VLOOKUP(kiva_loans__muestra[[#This Row],[country]],Pais!A:B,2,FALSE)</f>
        <v>South America</v>
      </c>
      <c r="V5877" t="s">
        <v>10719</v>
      </c>
    </row>
    <row r="5878" spans="1:22">
      <c r="A5878">
        <v>657725</v>
      </c>
      <c r="B5878" s="20">
        <v>1175</v>
      </c>
      <c r="C5878" s="22">
        <v>1175</v>
      </c>
      <c r="D5878" t="s">
        <v>58</v>
      </c>
      <c r="E5878" t="s">
        <v>20</v>
      </c>
      <c r="F5878" t="s">
        <v>2329</v>
      </c>
      <c r="G5878" t="s">
        <v>3459</v>
      </c>
      <c r="H5878" t="s">
        <v>3460</v>
      </c>
      <c r="I5878" t="s">
        <v>4528</v>
      </c>
      <c r="J5878" t="s">
        <v>3462</v>
      </c>
      <c r="K5878">
        <v>580</v>
      </c>
      <c r="L5878" s="4">
        <v>41654.980300925927</v>
      </c>
      <c r="M5878" s="4">
        <v>41625.333333333336</v>
      </c>
      <c r="N5878" s="4">
        <v>41681.031504629631</v>
      </c>
      <c r="O5878">
        <v>9</v>
      </c>
      <c r="P5878">
        <v>32</v>
      </c>
      <c r="Q5878" t="s">
        <v>26</v>
      </c>
      <c r="R5878" t="s">
        <v>27</v>
      </c>
      <c r="S5878" s="3">
        <v>41654</v>
      </c>
      <c r="T5878" t="str">
        <f>IF(kiva_loans__muestra[[#This Row],[loan_amount]]&gt;5000,"Alto","Bajo")</f>
        <v>Bajo</v>
      </c>
      <c r="U5878" s="26" t="str">
        <f>VLOOKUP(kiva_loans__muestra[[#This Row],[country]],Pais!A:B,2,FALSE)</f>
        <v>South America</v>
      </c>
      <c r="V5878" t="s">
        <v>10719</v>
      </c>
    </row>
    <row r="5879" spans="1:22">
      <c r="A5879">
        <v>657729</v>
      </c>
      <c r="B5879" s="20">
        <v>1200</v>
      </c>
      <c r="C5879" s="22">
        <v>1200</v>
      </c>
      <c r="D5879" t="s">
        <v>65</v>
      </c>
      <c r="E5879" t="s">
        <v>65</v>
      </c>
      <c r="F5879" t="s">
        <v>130</v>
      </c>
      <c r="G5879" t="s">
        <v>3459</v>
      </c>
      <c r="H5879" t="s">
        <v>3460</v>
      </c>
      <c r="I5879" t="s">
        <v>4695</v>
      </c>
      <c r="J5879" t="s">
        <v>3462</v>
      </c>
      <c r="K5879">
        <v>580</v>
      </c>
      <c r="L5879" s="4">
        <v>41654.988368055558</v>
      </c>
      <c r="M5879" s="4">
        <v>41625.333333333336</v>
      </c>
      <c r="N5879" s="4">
        <v>41692.536828703705</v>
      </c>
      <c r="O5879">
        <v>15</v>
      </c>
      <c r="P5879">
        <v>47</v>
      </c>
      <c r="Q5879" t="s">
        <v>26</v>
      </c>
      <c r="R5879" t="s">
        <v>43</v>
      </c>
      <c r="S5879" s="3">
        <v>41654</v>
      </c>
      <c r="T5879" t="str">
        <f>IF(kiva_loans__muestra[[#This Row],[loan_amount]]&gt;5000,"Alto","Bajo")</f>
        <v>Bajo</v>
      </c>
      <c r="U5879" s="26" t="str">
        <f>VLOOKUP(kiva_loans__muestra[[#This Row],[country]],Pais!A:B,2,FALSE)</f>
        <v>South America</v>
      </c>
      <c r="V5879" t="s">
        <v>10719</v>
      </c>
    </row>
    <row r="5880" spans="1:22">
      <c r="A5880">
        <v>657736</v>
      </c>
      <c r="B5880" s="20">
        <v>4975</v>
      </c>
      <c r="C5880" s="22">
        <v>4975</v>
      </c>
      <c r="D5880" t="s">
        <v>77</v>
      </c>
      <c r="E5880" t="s">
        <v>44</v>
      </c>
      <c r="F5880" t="s">
        <v>5036</v>
      </c>
      <c r="G5880" t="s">
        <v>3459</v>
      </c>
      <c r="H5880" t="s">
        <v>3460</v>
      </c>
      <c r="I5880" t="s">
        <v>4528</v>
      </c>
      <c r="J5880" t="s">
        <v>3462</v>
      </c>
      <c r="K5880">
        <v>580</v>
      </c>
      <c r="L5880" s="4">
        <v>41654.999618055554</v>
      </c>
      <c r="M5880" s="4">
        <v>41625.333333333336</v>
      </c>
      <c r="N5880" s="4">
        <v>41675.111979166664</v>
      </c>
      <c r="O5880">
        <v>6</v>
      </c>
      <c r="P5880">
        <v>15</v>
      </c>
      <c r="Q5880" t="s">
        <v>134</v>
      </c>
      <c r="R5880" t="s">
        <v>27</v>
      </c>
      <c r="S5880" s="3">
        <v>41654</v>
      </c>
      <c r="T5880" t="str">
        <f>IF(kiva_loans__muestra[[#This Row],[loan_amount]]&gt;5000,"Alto","Bajo")</f>
        <v>Bajo</v>
      </c>
      <c r="U5880" s="26" t="str">
        <f>VLOOKUP(kiva_loans__muestra[[#This Row],[country]],Pais!A:B,2,FALSE)</f>
        <v>South America</v>
      </c>
      <c r="V5880" t="s">
        <v>10720</v>
      </c>
    </row>
    <row r="5881" spans="1:22">
      <c r="A5881">
        <v>657742</v>
      </c>
      <c r="B5881" s="20">
        <v>5850</v>
      </c>
      <c r="C5881" s="22">
        <v>5850</v>
      </c>
      <c r="D5881" t="s">
        <v>65</v>
      </c>
      <c r="E5881" t="s">
        <v>65</v>
      </c>
      <c r="F5881" t="s">
        <v>5791</v>
      </c>
      <c r="G5881" t="s">
        <v>3459</v>
      </c>
      <c r="H5881" t="s">
        <v>3460</v>
      </c>
      <c r="I5881" t="s">
        <v>5583</v>
      </c>
      <c r="J5881" t="s">
        <v>3462</v>
      </c>
      <c r="K5881">
        <v>580</v>
      </c>
      <c r="L5881" s="4">
        <v>41655.009340277778</v>
      </c>
      <c r="M5881" s="4">
        <v>41625.333333333336</v>
      </c>
      <c r="N5881" s="4">
        <v>41675.111979166664</v>
      </c>
      <c r="O5881">
        <v>6</v>
      </c>
      <c r="P5881">
        <v>13</v>
      </c>
      <c r="Q5881" t="s">
        <v>134</v>
      </c>
      <c r="R5881" t="s">
        <v>27</v>
      </c>
      <c r="S5881" s="3">
        <v>41655</v>
      </c>
      <c r="T5881" t="str">
        <f>IF(kiva_loans__muestra[[#This Row],[loan_amount]]&gt;5000,"Alto","Bajo")</f>
        <v>Alto</v>
      </c>
      <c r="U5881" s="26" t="str">
        <f>VLOOKUP(kiva_loans__muestra[[#This Row],[country]],Pais!A:B,2,FALSE)</f>
        <v>South America</v>
      </c>
      <c r="V5881" t="s">
        <v>10720</v>
      </c>
    </row>
    <row r="5882" spans="1:22">
      <c r="A5882">
        <v>657746</v>
      </c>
      <c r="B5882" s="20">
        <v>4200</v>
      </c>
      <c r="C5882" s="22">
        <v>4200</v>
      </c>
      <c r="D5882" t="s">
        <v>77</v>
      </c>
      <c r="E5882" t="s">
        <v>44</v>
      </c>
      <c r="F5882" t="s">
        <v>5931</v>
      </c>
      <c r="G5882" t="s">
        <v>3459</v>
      </c>
      <c r="H5882" t="s">
        <v>3460</v>
      </c>
      <c r="I5882" t="s">
        <v>3461</v>
      </c>
      <c r="J5882" t="s">
        <v>3462</v>
      </c>
      <c r="K5882">
        <v>580</v>
      </c>
      <c r="L5882" s="4">
        <v>41655.036203703705</v>
      </c>
      <c r="M5882" s="4">
        <v>41625.333333333336</v>
      </c>
      <c r="N5882" s="4">
        <v>41675.111608796295</v>
      </c>
      <c r="O5882">
        <v>6</v>
      </c>
      <c r="P5882">
        <v>15</v>
      </c>
      <c r="Q5882" t="s">
        <v>26</v>
      </c>
      <c r="R5882" t="s">
        <v>27</v>
      </c>
      <c r="S5882" s="3">
        <v>41655</v>
      </c>
      <c r="T5882" t="str">
        <f>IF(kiva_loans__muestra[[#This Row],[loan_amount]]&gt;5000,"Alto","Bajo")</f>
        <v>Bajo</v>
      </c>
      <c r="U5882" s="26" t="str">
        <f>VLOOKUP(kiva_loans__muestra[[#This Row],[country]],Pais!A:B,2,FALSE)</f>
        <v>South America</v>
      </c>
      <c r="V5882" t="s">
        <v>10719</v>
      </c>
    </row>
    <row r="5883" spans="1:22">
      <c r="A5883">
        <v>657748</v>
      </c>
      <c r="B5883" s="20">
        <v>5200</v>
      </c>
      <c r="C5883" s="22">
        <v>5200</v>
      </c>
      <c r="D5883" t="s">
        <v>1074</v>
      </c>
      <c r="E5883" t="s">
        <v>65</v>
      </c>
      <c r="F5883" t="s">
        <v>5769</v>
      </c>
      <c r="G5883" t="s">
        <v>3459</v>
      </c>
      <c r="H5883" t="s">
        <v>3460</v>
      </c>
      <c r="I5883" t="s">
        <v>1816</v>
      </c>
      <c r="J5883" t="s">
        <v>3462</v>
      </c>
      <c r="K5883">
        <v>580</v>
      </c>
      <c r="L5883" s="4">
        <v>41655.046064814815</v>
      </c>
      <c r="M5883" s="4">
        <v>41625.333333333336</v>
      </c>
      <c r="N5883" s="4">
        <v>41675.111979166664</v>
      </c>
      <c r="O5883">
        <v>5</v>
      </c>
      <c r="P5883">
        <v>3</v>
      </c>
      <c r="Q5883" t="s">
        <v>134</v>
      </c>
      <c r="R5883" t="s">
        <v>27</v>
      </c>
      <c r="S5883" s="3">
        <v>41655</v>
      </c>
      <c r="T5883" t="str">
        <f>IF(kiva_loans__muestra[[#This Row],[loan_amount]]&gt;5000,"Alto","Bajo")</f>
        <v>Alto</v>
      </c>
      <c r="U5883" s="26" t="str">
        <f>VLOOKUP(kiva_loans__muestra[[#This Row],[country]],Pais!A:B,2,FALSE)</f>
        <v>South America</v>
      </c>
      <c r="V5883" t="s">
        <v>10720</v>
      </c>
    </row>
    <row r="5884" spans="1:22">
      <c r="A5884">
        <v>658164</v>
      </c>
      <c r="B5884" s="20">
        <v>4350</v>
      </c>
      <c r="C5884" s="22">
        <v>4350</v>
      </c>
      <c r="D5884" t="s">
        <v>77</v>
      </c>
      <c r="E5884" t="s">
        <v>44</v>
      </c>
      <c r="F5884" t="s">
        <v>5944</v>
      </c>
      <c r="G5884" t="s">
        <v>3459</v>
      </c>
      <c r="H5884" t="s">
        <v>3460</v>
      </c>
      <c r="I5884" t="s">
        <v>4593</v>
      </c>
      <c r="J5884" t="s">
        <v>3462</v>
      </c>
      <c r="K5884">
        <v>580</v>
      </c>
      <c r="L5884" s="4">
        <v>41655.688402777778</v>
      </c>
      <c r="M5884" s="4">
        <v>41624.333333333336</v>
      </c>
      <c r="N5884" s="4">
        <v>41675.111608796295</v>
      </c>
      <c r="O5884">
        <v>6</v>
      </c>
      <c r="P5884">
        <v>3</v>
      </c>
      <c r="Q5884" t="s">
        <v>134</v>
      </c>
      <c r="R5884" t="s">
        <v>27</v>
      </c>
      <c r="S5884" s="3">
        <v>41655</v>
      </c>
      <c r="T5884" t="str">
        <f>IF(kiva_loans__muestra[[#This Row],[loan_amount]]&gt;5000,"Alto","Bajo")</f>
        <v>Bajo</v>
      </c>
      <c r="U5884" s="26" t="str">
        <f>VLOOKUP(kiva_loans__muestra[[#This Row],[country]],Pais!A:B,2,FALSE)</f>
        <v>South America</v>
      </c>
      <c r="V5884" t="s">
        <v>10720</v>
      </c>
    </row>
    <row r="5885" spans="1:22">
      <c r="A5885">
        <v>658215</v>
      </c>
      <c r="B5885" s="20">
        <v>1200</v>
      </c>
      <c r="C5885" s="22">
        <v>1200</v>
      </c>
      <c r="D5885" t="s">
        <v>65</v>
      </c>
      <c r="E5885" t="s">
        <v>65</v>
      </c>
      <c r="F5885" t="s">
        <v>5582</v>
      </c>
      <c r="G5885" t="s">
        <v>3459</v>
      </c>
      <c r="H5885" t="s">
        <v>3460</v>
      </c>
      <c r="I5885" t="s">
        <v>5583</v>
      </c>
      <c r="J5885" t="s">
        <v>3462</v>
      </c>
      <c r="K5885">
        <v>580</v>
      </c>
      <c r="L5885" s="4">
        <v>41655.741388888891</v>
      </c>
      <c r="M5885" s="4">
        <v>41628.333333333336</v>
      </c>
      <c r="N5885" s="4">
        <v>41689.568148148152</v>
      </c>
      <c r="O5885">
        <v>15</v>
      </c>
      <c r="P5885">
        <v>46</v>
      </c>
      <c r="Q5885" t="s">
        <v>26</v>
      </c>
      <c r="R5885" t="s">
        <v>43</v>
      </c>
      <c r="S5885" s="3">
        <v>41655</v>
      </c>
      <c r="T5885" t="str">
        <f>IF(kiva_loans__muestra[[#This Row],[loan_amount]]&gt;5000,"Alto","Bajo")</f>
        <v>Bajo</v>
      </c>
      <c r="U5885" s="26" t="str">
        <f>VLOOKUP(kiva_loans__muestra[[#This Row],[country]],Pais!A:B,2,FALSE)</f>
        <v>South America</v>
      </c>
      <c r="V5885" t="s">
        <v>10719</v>
      </c>
    </row>
    <row r="5886" spans="1:22">
      <c r="A5886">
        <v>658326</v>
      </c>
      <c r="B5886" s="20">
        <v>250</v>
      </c>
      <c r="C5886" s="22">
        <v>250</v>
      </c>
      <c r="D5886" t="s">
        <v>318</v>
      </c>
      <c r="E5886" t="s">
        <v>116</v>
      </c>
      <c r="F5886" t="s">
        <v>5982</v>
      </c>
      <c r="G5886" t="s">
        <v>3459</v>
      </c>
      <c r="H5886" t="s">
        <v>3460</v>
      </c>
      <c r="I5886" t="s">
        <v>1816</v>
      </c>
      <c r="J5886" t="s">
        <v>3462</v>
      </c>
      <c r="K5886">
        <v>580</v>
      </c>
      <c r="L5886" s="4">
        <v>41656.066342592596</v>
      </c>
      <c r="M5886" s="4">
        <v>41624.333333333336</v>
      </c>
      <c r="N5886" s="4">
        <v>41675.880879629629</v>
      </c>
      <c r="O5886">
        <v>15</v>
      </c>
      <c r="P5886">
        <v>10</v>
      </c>
      <c r="Q5886" t="s">
        <v>134</v>
      </c>
      <c r="R5886" t="s">
        <v>43</v>
      </c>
      <c r="S5886" s="3">
        <v>41656</v>
      </c>
      <c r="T5886" t="str">
        <f>IF(kiva_loans__muestra[[#This Row],[loan_amount]]&gt;5000,"Alto","Bajo")</f>
        <v>Bajo</v>
      </c>
      <c r="U5886" s="26" t="str">
        <f>VLOOKUP(kiva_loans__muestra[[#This Row],[country]],Pais!A:B,2,FALSE)</f>
        <v>South America</v>
      </c>
      <c r="V5886" t="s">
        <v>10720</v>
      </c>
    </row>
    <row r="5887" spans="1:22">
      <c r="A5887">
        <v>658329</v>
      </c>
      <c r="B5887" s="20">
        <v>1100</v>
      </c>
      <c r="C5887" s="22">
        <v>1100</v>
      </c>
      <c r="D5887" t="s">
        <v>318</v>
      </c>
      <c r="E5887" t="s">
        <v>116</v>
      </c>
      <c r="F5887" t="s">
        <v>5982</v>
      </c>
      <c r="G5887" t="s">
        <v>3459</v>
      </c>
      <c r="H5887" t="s">
        <v>3460</v>
      </c>
      <c r="I5887" t="s">
        <v>4722</v>
      </c>
      <c r="J5887" t="s">
        <v>3462</v>
      </c>
      <c r="K5887">
        <v>580</v>
      </c>
      <c r="L5887" s="4">
        <v>41656.071168981478</v>
      </c>
      <c r="M5887" s="4">
        <v>41624.333333333336</v>
      </c>
      <c r="N5887" s="4">
        <v>41676.763541666667</v>
      </c>
      <c r="O5887">
        <v>14</v>
      </c>
      <c r="P5887">
        <v>41</v>
      </c>
      <c r="Q5887" t="s">
        <v>26</v>
      </c>
      <c r="R5887" t="s">
        <v>43</v>
      </c>
      <c r="S5887" s="3">
        <v>41656</v>
      </c>
      <c r="T5887" t="str">
        <f>IF(kiva_loans__muestra[[#This Row],[loan_amount]]&gt;5000,"Alto","Bajo")</f>
        <v>Bajo</v>
      </c>
      <c r="U5887" s="26" t="str">
        <f>VLOOKUP(kiva_loans__muestra[[#This Row],[country]],Pais!A:B,2,FALSE)</f>
        <v>South America</v>
      </c>
      <c r="V5887" t="s">
        <v>10719</v>
      </c>
    </row>
    <row r="5888" spans="1:22">
      <c r="A5888">
        <v>658331</v>
      </c>
      <c r="B5888" s="20">
        <v>275</v>
      </c>
      <c r="C5888" s="22">
        <v>275</v>
      </c>
      <c r="D5888" t="s">
        <v>318</v>
      </c>
      <c r="E5888" t="s">
        <v>116</v>
      </c>
      <c r="F5888" t="s">
        <v>5982</v>
      </c>
      <c r="G5888" t="s">
        <v>3459</v>
      </c>
      <c r="H5888" t="s">
        <v>3460</v>
      </c>
      <c r="I5888" t="s">
        <v>4695</v>
      </c>
      <c r="J5888" t="s">
        <v>3462</v>
      </c>
      <c r="K5888">
        <v>580</v>
      </c>
      <c r="L5888" s="4">
        <v>41656.075324074074</v>
      </c>
      <c r="M5888" s="4">
        <v>41624.333333333336</v>
      </c>
      <c r="N5888" s="4">
        <v>41675.572453703702</v>
      </c>
      <c r="O5888">
        <v>15</v>
      </c>
      <c r="P5888">
        <v>11</v>
      </c>
      <c r="Q5888" t="s">
        <v>134</v>
      </c>
      <c r="R5888" t="s">
        <v>43</v>
      </c>
      <c r="S5888" s="3">
        <v>41656</v>
      </c>
      <c r="T5888" t="str">
        <f>IF(kiva_loans__muestra[[#This Row],[loan_amount]]&gt;5000,"Alto","Bajo")</f>
        <v>Bajo</v>
      </c>
      <c r="U5888" s="26" t="str">
        <f>VLOOKUP(kiva_loans__muestra[[#This Row],[country]],Pais!A:B,2,FALSE)</f>
        <v>South America</v>
      </c>
      <c r="V5888" t="s">
        <v>10720</v>
      </c>
    </row>
    <row r="5889" spans="1:22">
      <c r="A5889">
        <v>658833</v>
      </c>
      <c r="B5889" s="20">
        <v>5775</v>
      </c>
      <c r="C5889" s="22">
        <v>5775</v>
      </c>
      <c r="D5889" t="s">
        <v>20</v>
      </c>
      <c r="E5889" t="s">
        <v>20</v>
      </c>
      <c r="F5889" t="s">
        <v>6168</v>
      </c>
      <c r="G5889" t="s">
        <v>3459</v>
      </c>
      <c r="H5889" t="s">
        <v>3460</v>
      </c>
      <c r="I5889" t="s">
        <v>5583</v>
      </c>
      <c r="J5889" t="s">
        <v>3462</v>
      </c>
      <c r="K5889">
        <v>580</v>
      </c>
      <c r="L5889" s="4">
        <v>41656.986539351848</v>
      </c>
      <c r="M5889" s="4">
        <v>41625.333333333336</v>
      </c>
      <c r="N5889" s="4">
        <v>41675.151817129627</v>
      </c>
      <c r="O5889">
        <v>7</v>
      </c>
      <c r="P5889">
        <v>7</v>
      </c>
      <c r="Q5889" t="s">
        <v>26</v>
      </c>
      <c r="R5889" t="s">
        <v>27</v>
      </c>
      <c r="S5889" s="3">
        <v>41656</v>
      </c>
      <c r="T5889" t="str">
        <f>IF(kiva_loans__muestra[[#This Row],[loan_amount]]&gt;5000,"Alto","Bajo")</f>
        <v>Alto</v>
      </c>
      <c r="U5889" s="26" t="str">
        <f>VLOOKUP(kiva_loans__muestra[[#This Row],[country]],Pais!A:B,2,FALSE)</f>
        <v>South America</v>
      </c>
      <c r="V5889" t="s">
        <v>10719</v>
      </c>
    </row>
    <row r="5890" spans="1:22">
      <c r="A5890">
        <v>658839</v>
      </c>
      <c r="B5890" s="20">
        <v>6325</v>
      </c>
      <c r="C5890" s="22">
        <v>6325</v>
      </c>
      <c r="D5890" t="s">
        <v>58</v>
      </c>
      <c r="E5890" t="s">
        <v>20</v>
      </c>
      <c r="F5890" t="s">
        <v>6291</v>
      </c>
      <c r="G5890" t="s">
        <v>3459</v>
      </c>
      <c r="H5890" t="s">
        <v>3460</v>
      </c>
      <c r="I5890" t="s">
        <v>5583</v>
      </c>
      <c r="J5890" t="s">
        <v>3462</v>
      </c>
      <c r="K5890">
        <v>580</v>
      </c>
      <c r="L5890" s="4">
        <v>41656.995520833334</v>
      </c>
      <c r="M5890" s="4">
        <v>41625.333333333336</v>
      </c>
      <c r="N5890" s="4">
        <v>41675.134409722225</v>
      </c>
      <c r="O5890">
        <v>6</v>
      </c>
      <c r="P5890">
        <v>16</v>
      </c>
      <c r="Q5890" t="s">
        <v>26</v>
      </c>
      <c r="R5890" t="s">
        <v>27</v>
      </c>
      <c r="S5890" s="3">
        <v>41656</v>
      </c>
      <c r="T5890" t="str">
        <f>IF(kiva_loans__muestra[[#This Row],[loan_amount]]&gt;5000,"Alto","Bajo")</f>
        <v>Alto</v>
      </c>
      <c r="U5890" s="26" t="str">
        <f>VLOOKUP(kiva_loans__muestra[[#This Row],[country]],Pais!A:B,2,FALSE)</f>
        <v>South America</v>
      </c>
      <c r="V5890" t="s">
        <v>10719</v>
      </c>
    </row>
    <row r="5891" spans="1:22">
      <c r="A5891">
        <v>658843</v>
      </c>
      <c r="B5891" s="20">
        <v>3225</v>
      </c>
      <c r="C5891" s="22">
        <v>3225</v>
      </c>
      <c r="D5891" t="s">
        <v>20</v>
      </c>
      <c r="E5891" t="s">
        <v>20</v>
      </c>
      <c r="F5891" t="s">
        <v>6759</v>
      </c>
      <c r="G5891" t="s">
        <v>3459</v>
      </c>
      <c r="H5891" t="s">
        <v>3460</v>
      </c>
      <c r="I5891" t="s">
        <v>6550</v>
      </c>
      <c r="J5891" t="s">
        <v>3462</v>
      </c>
      <c r="K5891">
        <v>580</v>
      </c>
      <c r="L5891" s="4">
        <v>41657.001620370371</v>
      </c>
      <c r="M5891" s="4">
        <v>41625.333333333336</v>
      </c>
      <c r="N5891" s="4">
        <v>41675.115046296298</v>
      </c>
      <c r="O5891">
        <v>6</v>
      </c>
      <c r="P5891">
        <v>14</v>
      </c>
      <c r="Q5891" t="s">
        <v>26</v>
      </c>
      <c r="R5891" t="s">
        <v>27</v>
      </c>
      <c r="S5891" s="3">
        <v>41657</v>
      </c>
      <c r="T5891" t="str">
        <f>IF(kiva_loans__muestra[[#This Row],[loan_amount]]&gt;5000,"Alto","Bajo")</f>
        <v>Bajo</v>
      </c>
      <c r="U5891" s="26" t="str">
        <f>VLOOKUP(kiva_loans__muestra[[#This Row],[country]],Pais!A:B,2,FALSE)</f>
        <v>South America</v>
      </c>
      <c r="V5891" t="s">
        <v>10719</v>
      </c>
    </row>
    <row r="5892" spans="1:22">
      <c r="A5892">
        <v>658847</v>
      </c>
      <c r="B5892" s="20">
        <v>2725</v>
      </c>
      <c r="C5892" s="22">
        <v>2725</v>
      </c>
      <c r="D5892" t="s">
        <v>19</v>
      </c>
      <c r="E5892" t="s">
        <v>20</v>
      </c>
      <c r="F5892" t="s">
        <v>6549</v>
      </c>
      <c r="G5892" t="s">
        <v>3459</v>
      </c>
      <c r="H5892" t="s">
        <v>3460</v>
      </c>
      <c r="I5892" t="s">
        <v>6550</v>
      </c>
      <c r="J5892" t="s">
        <v>3462</v>
      </c>
      <c r="K5892">
        <v>580</v>
      </c>
      <c r="L5892" s="4">
        <v>41657.009039351855</v>
      </c>
      <c r="M5892" s="4">
        <v>41625.333333333336</v>
      </c>
      <c r="N5892" s="4">
        <v>41675.121608796297</v>
      </c>
      <c r="O5892">
        <v>6</v>
      </c>
      <c r="P5892">
        <v>12</v>
      </c>
      <c r="Q5892" t="s">
        <v>26</v>
      </c>
      <c r="R5892" t="s">
        <v>27</v>
      </c>
      <c r="S5892" s="3">
        <v>41657</v>
      </c>
      <c r="T5892" t="str">
        <f>IF(kiva_loans__muestra[[#This Row],[loan_amount]]&gt;5000,"Alto","Bajo")</f>
        <v>Bajo</v>
      </c>
      <c r="U5892" s="26" t="str">
        <f>VLOOKUP(kiva_loans__muestra[[#This Row],[country]],Pais!A:B,2,FALSE)</f>
        <v>South America</v>
      </c>
      <c r="V5892" t="s">
        <v>10719</v>
      </c>
    </row>
    <row r="5893" spans="1:22">
      <c r="A5893">
        <v>658852</v>
      </c>
      <c r="B5893" s="20">
        <v>6050</v>
      </c>
      <c r="C5893" s="22">
        <v>6050</v>
      </c>
      <c r="D5893" t="s">
        <v>77</v>
      </c>
      <c r="E5893" t="s">
        <v>44</v>
      </c>
      <c r="F5893" t="s">
        <v>6526</v>
      </c>
      <c r="G5893" t="s">
        <v>3459</v>
      </c>
      <c r="H5893" t="s">
        <v>3460</v>
      </c>
      <c r="I5893" t="s">
        <v>4422</v>
      </c>
      <c r="J5893" t="s">
        <v>3462</v>
      </c>
      <c r="K5893">
        <v>580</v>
      </c>
      <c r="L5893" s="4">
        <v>41657.015740740739</v>
      </c>
      <c r="M5893" s="4">
        <v>41625.333333333336</v>
      </c>
      <c r="N5893" s="4">
        <v>41677.98300925926</v>
      </c>
      <c r="O5893">
        <v>9</v>
      </c>
      <c r="P5893">
        <v>115</v>
      </c>
      <c r="Q5893" t="s">
        <v>26</v>
      </c>
      <c r="R5893" t="s">
        <v>27</v>
      </c>
      <c r="S5893" s="3">
        <v>41657</v>
      </c>
      <c r="T5893" t="str">
        <f>IF(kiva_loans__muestra[[#This Row],[loan_amount]]&gt;5000,"Alto","Bajo")</f>
        <v>Alto</v>
      </c>
      <c r="U5893" s="26" t="str">
        <f>VLOOKUP(kiva_loans__muestra[[#This Row],[country]],Pais!A:B,2,FALSE)</f>
        <v>South America</v>
      </c>
      <c r="V5893" t="s">
        <v>10719</v>
      </c>
    </row>
    <row r="5894" spans="1:22">
      <c r="A5894">
        <v>658857</v>
      </c>
      <c r="B5894" s="20">
        <v>3000</v>
      </c>
      <c r="C5894" s="22">
        <v>3000</v>
      </c>
      <c r="D5894" t="s">
        <v>53</v>
      </c>
      <c r="E5894" t="s">
        <v>44</v>
      </c>
      <c r="F5894" t="s">
        <v>6636</v>
      </c>
      <c r="G5894" t="s">
        <v>3459</v>
      </c>
      <c r="H5894" t="s">
        <v>3460</v>
      </c>
      <c r="I5894" t="s">
        <v>4422</v>
      </c>
      <c r="J5894" t="s">
        <v>3462</v>
      </c>
      <c r="K5894">
        <v>580</v>
      </c>
      <c r="L5894" s="4">
        <v>41657.024004629631</v>
      </c>
      <c r="M5894" s="4">
        <v>41626.333333333336</v>
      </c>
      <c r="N5894" s="4">
        <v>41675.121608796297</v>
      </c>
      <c r="O5894">
        <v>6</v>
      </c>
      <c r="P5894">
        <v>3</v>
      </c>
      <c r="Q5894" t="s">
        <v>26</v>
      </c>
      <c r="R5894" t="s">
        <v>27</v>
      </c>
      <c r="S5894" s="3">
        <v>41657</v>
      </c>
      <c r="T5894" t="str">
        <f>IF(kiva_loans__muestra[[#This Row],[loan_amount]]&gt;5000,"Alto","Bajo")</f>
        <v>Bajo</v>
      </c>
      <c r="U5894" s="26" t="str">
        <f>VLOOKUP(kiva_loans__muestra[[#This Row],[country]],Pais!A:B,2,FALSE)</f>
        <v>South America</v>
      </c>
      <c r="V5894" t="s">
        <v>10719</v>
      </c>
    </row>
    <row r="5895" spans="1:22">
      <c r="A5895">
        <v>658858</v>
      </c>
      <c r="B5895" s="20">
        <v>2775</v>
      </c>
      <c r="C5895" s="22">
        <v>2775</v>
      </c>
      <c r="D5895" t="s">
        <v>65</v>
      </c>
      <c r="E5895" t="s">
        <v>65</v>
      </c>
      <c r="F5895" t="s">
        <v>6574</v>
      </c>
      <c r="G5895" t="s">
        <v>3459</v>
      </c>
      <c r="H5895" t="s">
        <v>3460</v>
      </c>
      <c r="I5895" t="s">
        <v>4422</v>
      </c>
      <c r="J5895" t="s">
        <v>3462</v>
      </c>
      <c r="K5895">
        <v>580</v>
      </c>
      <c r="L5895" s="4">
        <v>41657.032395833332</v>
      </c>
      <c r="M5895" s="4">
        <v>41625.333333333336</v>
      </c>
      <c r="N5895" s="4">
        <v>41675.121608796297</v>
      </c>
      <c r="O5895">
        <v>6</v>
      </c>
      <c r="P5895">
        <v>8</v>
      </c>
      <c r="Q5895" t="s">
        <v>26</v>
      </c>
      <c r="R5895" t="s">
        <v>27</v>
      </c>
      <c r="S5895" s="3">
        <v>41657</v>
      </c>
      <c r="T5895" t="str">
        <f>IF(kiva_loans__muestra[[#This Row],[loan_amount]]&gt;5000,"Alto","Bajo")</f>
        <v>Bajo</v>
      </c>
      <c r="U5895" s="26" t="str">
        <f>VLOOKUP(kiva_loans__muestra[[#This Row],[country]],Pais!A:B,2,FALSE)</f>
        <v>South America</v>
      </c>
      <c r="V5895" t="s">
        <v>10719</v>
      </c>
    </row>
    <row r="5896" spans="1:22">
      <c r="A5896">
        <v>658861</v>
      </c>
      <c r="B5896" s="20">
        <v>4000</v>
      </c>
      <c r="C5896" s="22">
        <v>4000</v>
      </c>
      <c r="D5896" t="s">
        <v>68</v>
      </c>
      <c r="E5896" t="s">
        <v>68</v>
      </c>
      <c r="F5896" t="s">
        <v>6680</v>
      </c>
      <c r="G5896" t="s">
        <v>3459</v>
      </c>
      <c r="H5896" t="s">
        <v>3460</v>
      </c>
      <c r="I5896" t="s">
        <v>6515</v>
      </c>
      <c r="J5896" t="s">
        <v>3462</v>
      </c>
      <c r="K5896">
        <v>580</v>
      </c>
      <c r="L5896" s="4">
        <v>41657.038912037038</v>
      </c>
      <c r="M5896" s="4">
        <v>41625.333333333336</v>
      </c>
      <c r="N5896" s="4">
        <v>41675.467187499999</v>
      </c>
      <c r="O5896">
        <v>8</v>
      </c>
      <c r="P5896">
        <v>12</v>
      </c>
      <c r="Q5896" t="s">
        <v>26</v>
      </c>
      <c r="R5896" t="s">
        <v>43</v>
      </c>
      <c r="S5896" s="3">
        <v>41657</v>
      </c>
      <c r="T5896" t="str">
        <f>IF(kiva_loans__muestra[[#This Row],[loan_amount]]&gt;5000,"Alto","Bajo")</f>
        <v>Bajo</v>
      </c>
      <c r="U5896" s="26" t="str">
        <f>VLOOKUP(kiva_loans__muestra[[#This Row],[country]],Pais!A:B,2,FALSE)</f>
        <v>South America</v>
      </c>
      <c r="V5896" t="s">
        <v>10719</v>
      </c>
    </row>
    <row r="5897" spans="1:22">
      <c r="A5897">
        <v>658870</v>
      </c>
      <c r="B5897" s="20">
        <v>5900</v>
      </c>
      <c r="C5897" s="22">
        <v>5900</v>
      </c>
      <c r="D5897" t="s">
        <v>321</v>
      </c>
      <c r="E5897" t="s">
        <v>68</v>
      </c>
      <c r="F5897" t="s">
        <v>6514</v>
      </c>
      <c r="G5897" t="s">
        <v>3459</v>
      </c>
      <c r="H5897" t="s">
        <v>3460</v>
      </c>
      <c r="I5897" t="s">
        <v>6515</v>
      </c>
      <c r="J5897" t="s">
        <v>3462</v>
      </c>
      <c r="K5897">
        <v>580</v>
      </c>
      <c r="L5897" s="4">
        <v>41657.049930555557</v>
      </c>
      <c r="M5897" s="4">
        <v>41625.333333333336</v>
      </c>
      <c r="N5897" s="4">
        <v>41675.128518518519</v>
      </c>
      <c r="O5897">
        <v>6</v>
      </c>
      <c r="P5897">
        <v>3</v>
      </c>
      <c r="Q5897" t="s">
        <v>134</v>
      </c>
      <c r="R5897" t="s">
        <v>27</v>
      </c>
      <c r="S5897" s="3">
        <v>41657</v>
      </c>
      <c r="T5897" t="str">
        <f>IF(kiva_loans__muestra[[#This Row],[loan_amount]]&gt;5000,"Alto","Bajo")</f>
        <v>Alto</v>
      </c>
      <c r="U5897" s="26" t="str">
        <f>VLOOKUP(kiva_loans__muestra[[#This Row],[country]],Pais!A:B,2,FALSE)</f>
        <v>South America</v>
      </c>
      <c r="V5897" t="s">
        <v>10720</v>
      </c>
    </row>
    <row r="5898" spans="1:22">
      <c r="A5898">
        <v>658873</v>
      </c>
      <c r="B5898" s="20">
        <v>5750</v>
      </c>
      <c r="C5898" s="22">
        <v>5750</v>
      </c>
      <c r="D5898" t="s">
        <v>65</v>
      </c>
      <c r="E5898" t="s">
        <v>65</v>
      </c>
      <c r="F5898" t="s">
        <v>6683</v>
      </c>
      <c r="G5898" t="s">
        <v>3459</v>
      </c>
      <c r="H5898" t="s">
        <v>3460</v>
      </c>
      <c r="I5898" t="s">
        <v>6515</v>
      </c>
      <c r="J5898" t="s">
        <v>3462</v>
      </c>
      <c r="K5898">
        <v>580</v>
      </c>
      <c r="L5898" s="4">
        <v>41657.064097222225</v>
      </c>
      <c r="M5898" s="4">
        <v>41625.333333333336</v>
      </c>
      <c r="N5898" s="4">
        <v>41675.121608796297</v>
      </c>
      <c r="O5898">
        <v>6</v>
      </c>
      <c r="P5898">
        <v>10</v>
      </c>
      <c r="Q5898" t="s">
        <v>134</v>
      </c>
      <c r="R5898" t="s">
        <v>27</v>
      </c>
      <c r="S5898" s="3">
        <v>41657</v>
      </c>
      <c r="T5898" t="str">
        <f>IF(kiva_loans__muestra[[#This Row],[loan_amount]]&gt;5000,"Alto","Bajo")</f>
        <v>Alto</v>
      </c>
      <c r="U5898" s="26" t="str">
        <f>VLOOKUP(kiva_loans__muestra[[#This Row],[country]],Pais!A:B,2,FALSE)</f>
        <v>South America</v>
      </c>
      <c r="V5898" t="s">
        <v>10720</v>
      </c>
    </row>
    <row r="5899" spans="1:22">
      <c r="A5899">
        <v>658876</v>
      </c>
      <c r="B5899" s="20">
        <v>3200</v>
      </c>
      <c r="C5899" s="22">
        <v>3200</v>
      </c>
      <c r="D5899" t="s">
        <v>64</v>
      </c>
      <c r="E5899" t="s">
        <v>65</v>
      </c>
      <c r="F5899" t="s">
        <v>6692</v>
      </c>
      <c r="G5899" t="s">
        <v>3459</v>
      </c>
      <c r="H5899" t="s">
        <v>3460</v>
      </c>
      <c r="I5899" t="s">
        <v>6515</v>
      </c>
      <c r="J5899" t="s">
        <v>3462</v>
      </c>
      <c r="K5899">
        <v>580</v>
      </c>
      <c r="L5899" s="4">
        <v>41657.073506944442</v>
      </c>
      <c r="M5899" s="4">
        <v>41626.333333333336</v>
      </c>
      <c r="N5899" s="4">
        <v>41675.111608796295</v>
      </c>
      <c r="O5899">
        <v>6</v>
      </c>
      <c r="P5899">
        <v>9</v>
      </c>
      <c r="Q5899" t="s">
        <v>134</v>
      </c>
      <c r="R5899" t="s">
        <v>27</v>
      </c>
      <c r="S5899" s="3">
        <v>41657</v>
      </c>
      <c r="T5899" t="str">
        <f>IF(kiva_loans__muestra[[#This Row],[loan_amount]]&gt;5000,"Alto","Bajo")</f>
        <v>Bajo</v>
      </c>
      <c r="U5899" s="26" t="str">
        <f>VLOOKUP(kiva_loans__muestra[[#This Row],[country]],Pais!A:B,2,FALSE)</f>
        <v>South America</v>
      </c>
      <c r="V5899" t="s">
        <v>10720</v>
      </c>
    </row>
    <row r="5900" spans="1:22">
      <c r="A5900">
        <v>658878</v>
      </c>
      <c r="B5900" s="20">
        <v>6325</v>
      </c>
      <c r="C5900" s="22">
        <v>6325</v>
      </c>
      <c r="D5900" t="s">
        <v>19</v>
      </c>
      <c r="E5900" t="s">
        <v>20</v>
      </c>
      <c r="F5900" t="s">
        <v>6678</v>
      </c>
      <c r="G5900" t="s">
        <v>3459</v>
      </c>
      <c r="H5900" t="s">
        <v>3460</v>
      </c>
      <c r="I5900" t="s">
        <v>6515</v>
      </c>
      <c r="J5900" t="s">
        <v>3462</v>
      </c>
      <c r="K5900">
        <v>580</v>
      </c>
      <c r="L5900" s="4">
        <v>41657.082442129627</v>
      </c>
      <c r="M5900" s="4">
        <v>41625.333333333336</v>
      </c>
      <c r="N5900" s="4">
        <v>41675.111979166664</v>
      </c>
      <c r="O5900">
        <v>6</v>
      </c>
      <c r="P5900">
        <v>3</v>
      </c>
      <c r="Q5900" t="s">
        <v>134</v>
      </c>
      <c r="R5900" t="s">
        <v>27</v>
      </c>
      <c r="S5900" s="3">
        <v>41657</v>
      </c>
      <c r="T5900" t="str">
        <f>IF(kiva_loans__muestra[[#This Row],[loan_amount]]&gt;5000,"Alto","Bajo")</f>
        <v>Alto</v>
      </c>
      <c r="U5900" s="26" t="str">
        <f>VLOOKUP(kiva_loans__muestra[[#This Row],[country]],Pais!A:B,2,FALSE)</f>
        <v>South America</v>
      </c>
      <c r="V5900" t="s">
        <v>10720</v>
      </c>
    </row>
    <row r="5901" spans="1:22">
      <c r="A5901">
        <v>658884</v>
      </c>
      <c r="B5901" s="20">
        <v>5025</v>
      </c>
      <c r="C5901" s="22">
        <v>5025</v>
      </c>
      <c r="D5901" t="s">
        <v>1980</v>
      </c>
      <c r="E5901" t="s">
        <v>65</v>
      </c>
      <c r="F5901" t="s">
        <v>6656</v>
      </c>
      <c r="G5901" t="s">
        <v>3459</v>
      </c>
      <c r="H5901" t="s">
        <v>3460</v>
      </c>
      <c r="I5901" t="s">
        <v>6515</v>
      </c>
      <c r="J5901" t="s">
        <v>3462</v>
      </c>
      <c r="K5901">
        <v>580</v>
      </c>
      <c r="L5901" s="4">
        <v>41657.090266203704</v>
      </c>
      <c r="M5901" s="4">
        <v>41626.333333333336</v>
      </c>
      <c r="N5901" s="4">
        <v>41675.111990740741</v>
      </c>
      <c r="O5901">
        <v>6</v>
      </c>
      <c r="P5901">
        <v>11</v>
      </c>
      <c r="Q5901" t="s">
        <v>134</v>
      </c>
      <c r="R5901" t="s">
        <v>27</v>
      </c>
      <c r="S5901" s="3">
        <v>41657</v>
      </c>
      <c r="T5901" t="str">
        <f>IF(kiva_loans__muestra[[#This Row],[loan_amount]]&gt;5000,"Alto","Bajo")</f>
        <v>Alto</v>
      </c>
      <c r="U5901" s="26" t="str">
        <f>VLOOKUP(kiva_loans__muestra[[#This Row],[country]],Pais!A:B,2,FALSE)</f>
        <v>South America</v>
      </c>
      <c r="V5901" t="s">
        <v>10720</v>
      </c>
    </row>
    <row r="5902" spans="1:22">
      <c r="A5902">
        <v>658885</v>
      </c>
      <c r="B5902" s="20">
        <v>5725</v>
      </c>
      <c r="C5902" s="22">
        <v>5725</v>
      </c>
      <c r="D5902" t="s">
        <v>68</v>
      </c>
      <c r="E5902" t="s">
        <v>68</v>
      </c>
      <c r="F5902" t="s">
        <v>6620</v>
      </c>
      <c r="G5902" t="s">
        <v>3459</v>
      </c>
      <c r="H5902" t="s">
        <v>3460</v>
      </c>
      <c r="I5902" t="s">
        <v>6515</v>
      </c>
      <c r="J5902" t="s">
        <v>3462</v>
      </c>
      <c r="K5902">
        <v>580</v>
      </c>
      <c r="L5902" s="4">
        <v>41657.101018518515</v>
      </c>
      <c r="M5902" s="4">
        <v>41626.333333333336</v>
      </c>
      <c r="N5902" s="4">
        <v>41675.111990740741</v>
      </c>
      <c r="O5902">
        <v>6</v>
      </c>
      <c r="P5902">
        <v>3</v>
      </c>
      <c r="Q5902" t="s">
        <v>26</v>
      </c>
      <c r="R5902" t="s">
        <v>27</v>
      </c>
      <c r="S5902" s="3">
        <v>41657</v>
      </c>
      <c r="T5902" t="str">
        <f>IF(kiva_loans__muestra[[#This Row],[loan_amount]]&gt;5000,"Alto","Bajo")</f>
        <v>Alto</v>
      </c>
      <c r="U5902" s="26" t="str">
        <f>VLOOKUP(kiva_loans__muestra[[#This Row],[country]],Pais!A:B,2,FALSE)</f>
        <v>South America</v>
      </c>
      <c r="V5902" t="s">
        <v>10719</v>
      </c>
    </row>
    <row r="5903" spans="1:22">
      <c r="A5903">
        <v>658886</v>
      </c>
      <c r="B5903" s="20">
        <v>4875</v>
      </c>
      <c r="C5903" s="22">
        <v>4875</v>
      </c>
      <c r="D5903" t="s">
        <v>64</v>
      </c>
      <c r="E5903" t="s">
        <v>65</v>
      </c>
      <c r="F5903" t="s">
        <v>6668</v>
      </c>
      <c r="G5903" t="s">
        <v>3459</v>
      </c>
      <c r="H5903" t="s">
        <v>3460</v>
      </c>
      <c r="I5903" t="s">
        <v>6515</v>
      </c>
      <c r="J5903" t="s">
        <v>3462</v>
      </c>
      <c r="K5903">
        <v>580</v>
      </c>
      <c r="L5903" s="4">
        <v>41657.112326388888</v>
      </c>
      <c r="M5903" s="4">
        <v>41626.333333333336</v>
      </c>
      <c r="N5903" s="4">
        <v>41675.144108796296</v>
      </c>
      <c r="O5903">
        <v>6</v>
      </c>
      <c r="P5903">
        <v>10</v>
      </c>
      <c r="Q5903" t="s">
        <v>26</v>
      </c>
      <c r="R5903" t="s">
        <v>27</v>
      </c>
      <c r="S5903" s="3">
        <v>41657</v>
      </c>
      <c r="T5903" t="str">
        <f>IF(kiva_loans__muestra[[#This Row],[loan_amount]]&gt;5000,"Alto","Bajo")</f>
        <v>Bajo</v>
      </c>
      <c r="U5903" s="26" t="str">
        <f>VLOOKUP(kiva_loans__muestra[[#This Row],[country]],Pais!A:B,2,FALSE)</f>
        <v>South America</v>
      </c>
      <c r="V5903" t="s">
        <v>10719</v>
      </c>
    </row>
    <row r="5904" spans="1:22">
      <c r="A5904">
        <v>658887</v>
      </c>
      <c r="B5904" s="20">
        <v>225</v>
      </c>
      <c r="C5904" s="22">
        <v>225</v>
      </c>
      <c r="D5904" t="s">
        <v>318</v>
      </c>
      <c r="E5904" t="s">
        <v>116</v>
      </c>
      <c r="F5904" t="s">
        <v>6596</v>
      </c>
      <c r="G5904" t="s">
        <v>3459</v>
      </c>
      <c r="H5904" t="s">
        <v>3460</v>
      </c>
      <c r="I5904" t="s">
        <v>6525</v>
      </c>
      <c r="J5904" t="s">
        <v>3462</v>
      </c>
      <c r="K5904">
        <v>580</v>
      </c>
      <c r="L5904" s="4">
        <v>41657.117974537039</v>
      </c>
      <c r="M5904" s="4">
        <v>41625.333333333336</v>
      </c>
      <c r="N5904" s="4">
        <v>41675.657523148147</v>
      </c>
      <c r="O5904">
        <v>13</v>
      </c>
      <c r="P5904">
        <v>8</v>
      </c>
      <c r="Q5904" t="s">
        <v>26</v>
      </c>
      <c r="R5904" t="s">
        <v>43</v>
      </c>
      <c r="S5904" s="3">
        <v>41657</v>
      </c>
      <c r="T5904" t="str">
        <f>IF(kiva_loans__muestra[[#This Row],[loan_amount]]&gt;5000,"Alto","Bajo")</f>
        <v>Bajo</v>
      </c>
      <c r="U5904" s="26" t="str">
        <f>VLOOKUP(kiva_loans__muestra[[#This Row],[country]],Pais!A:B,2,FALSE)</f>
        <v>South America</v>
      </c>
      <c r="V5904" t="s">
        <v>10719</v>
      </c>
    </row>
    <row r="5905" spans="1:22">
      <c r="A5905">
        <v>658888</v>
      </c>
      <c r="B5905" s="20">
        <v>1100</v>
      </c>
      <c r="C5905" s="22">
        <v>1100</v>
      </c>
      <c r="D5905" t="s">
        <v>318</v>
      </c>
      <c r="E5905" t="s">
        <v>116</v>
      </c>
      <c r="F5905" t="s">
        <v>6596</v>
      </c>
      <c r="G5905" t="s">
        <v>3459</v>
      </c>
      <c r="H5905" t="s">
        <v>3460</v>
      </c>
      <c r="I5905" t="s">
        <v>6694</v>
      </c>
      <c r="J5905" t="s">
        <v>3462</v>
      </c>
      <c r="K5905">
        <v>580</v>
      </c>
      <c r="L5905" s="4">
        <v>41657.123657407406</v>
      </c>
      <c r="M5905" s="4">
        <v>41625.333333333336</v>
      </c>
      <c r="N5905" s="4">
        <v>41682.215405092589</v>
      </c>
      <c r="O5905">
        <v>15</v>
      </c>
      <c r="P5905">
        <v>29</v>
      </c>
      <c r="Q5905" t="s">
        <v>26</v>
      </c>
      <c r="R5905" t="s">
        <v>43</v>
      </c>
      <c r="S5905" s="3">
        <v>41657</v>
      </c>
      <c r="T5905" t="str">
        <f>IF(kiva_loans__muestra[[#This Row],[loan_amount]]&gt;5000,"Alto","Bajo")</f>
        <v>Bajo</v>
      </c>
      <c r="U5905" s="26" t="str">
        <f>VLOOKUP(kiva_loans__muestra[[#This Row],[country]],Pais!A:B,2,FALSE)</f>
        <v>South America</v>
      </c>
      <c r="V5905" t="s">
        <v>10719</v>
      </c>
    </row>
    <row r="5906" spans="1:22">
      <c r="A5906">
        <v>658889</v>
      </c>
      <c r="B5906" s="20">
        <v>450</v>
      </c>
      <c r="C5906" s="22">
        <v>450</v>
      </c>
      <c r="D5906" t="s">
        <v>318</v>
      </c>
      <c r="E5906" t="s">
        <v>116</v>
      </c>
      <c r="F5906" t="s">
        <v>6595</v>
      </c>
      <c r="G5906" t="s">
        <v>3459</v>
      </c>
      <c r="H5906" t="s">
        <v>3460</v>
      </c>
      <c r="I5906" t="s">
        <v>3539</v>
      </c>
      <c r="J5906" t="s">
        <v>3462</v>
      </c>
      <c r="K5906">
        <v>580</v>
      </c>
      <c r="L5906" s="4">
        <v>41657.129699074074</v>
      </c>
      <c r="M5906" s="4">
        <v>41625.333333333336</v>
      </c>
      <c r="N5906" s="4">
        <v>41677.627939814818</v>
      </c>
      <c r="O5906">
        <v>14</v>
      </c>
      <c r="P5906">
        <v>6</v>
      </c>
      <c r="Q5906" t="s">
        <v>134</v>
      </c>
      <c r="R5906" t="s">
        <v>43</v>
      </c>
      <c r="S5906" s="3">
        <v>41657</v>
      </c>
      <c r="T5906" t="str">
        <f>IF(kiva_loans__muestra[[#This Row],[loan_amount]]&gt;5000,"Alto","Bajo")</f>
        <v>Bajo</v>
      </c>
      <c r="U5906" s="26" t="str">
        <f>VLOOKUP(kiva_loans__muestra[[#This Row],[country]],Pais!A:B,2,FALSE)</f>
        <v>South America</v>
      </c>
      <c r="V5906" t="s">
        <v>10720</v>
      </c>
    </row>
    <row r="5907" spans="1:22">
      <c r="A5907">
        <v>658892</v>
      </c>
      <c r="B5907" s="20">
        <v>4000</v>
      </c>
      <c r="C5907" s="22">
        <v>4000</v>
      </c>
      <c r="D5907" t="s">
        <v>53</v>
      </c>
      <c r="E5907" t="s">
        <v>44</v>
      </c>
      <c r="F5907" t="s">
        <v>6760</v>
      </c>
      <c r="G5907" t="s">
        <v>3459</v>
      </c>
      <c r="H5907" t="s">
        <v>3460</v>
      </c>
      <c r="I5907" t="s">
        <v>4769</v>
      </c>
      <c r="J5907" t="s">
        <v>3462</v>
      </c>
      <c r="K5907">
        <v>580</v>
      </c>
      <c r="L5907" s="4">
        <v>41657.145474537036</v>
      </c>
      <c r="M5907" s="4">
        <v>41625.333333333336</v>
      </c>
      <c r="N5907" s="4">
        <v>41675.111990740741</v>
      </c>
      <c r="O5907">
        <v>6</v>
      </c>
      <c r="P5907">
        <v>9</v>
      </c>
      <c r="Q5907" t="s">
        <v>134</v>
      </c>
      <c r="R5907" t="s">
        <v>27</v>
      </c>
      <c r="S5907" s="3">
        <v>41657</v>
      </c>
      <c r="T5907" t="str">
        <f>IF(kiva_loans__muestra[[#This Row],[loan_amount]]&gt;5000,"Alto","Bajo")</f>
        <v>Bajo</v>
      </c>
      <c r="U5907" s="26" t="str">
        <f>VLOOKUP(kiva_loans__muestra[[#This Row],[country]],Pais!A:B,2,FALSE)</f>
        <v>South America</v>
      </c>
      <c r="V5907" t="s">
        <v>10720</v>
      </c>
    </row>
    <row r="5908" spans="1:22">
      <c r="A5908">
        <v>658893</v>
      </c>
      <c r="B5908" s="20">
        <v>5225</v>
      </c>
      <c r="C5908" s="22">
        <v>5225</v>
      </c>
      <c r="D5908" t="s">
        <v>58</v>
      </c>
      <c r="E5908" t="s">
        <v>20</v>
      </c>
      <c r="F5908" t="s">
        <v>6714</v>
      </c>
      <c r="G5908" t="s">
        <v>3459</v>
      </c>
      <c r="H5908" t="s">
        <v>3460</v>
      </c>
      <c r="I5908" t="s">
        <v>6562</v>
      </c>
      <c r="J5908" t="s">
        <v>3462</v>
      </c>
      <c r="K5908">
        <v>580</v>
      </c>
      <c r="L5908" s="4">
        <v>41657.153368055559</v>
      </c>
      <c r="M5908" s="4">
        <v>41625.333333333336</v>
      </c>
      <c r="N5908" s="4">
        <v>41675.1403587963</v>
      </c>
      <c r="O5908">
        <v>6</v>
      </c>
      <c r="P5908">
        <v>5</v>
      </c>
      <c r="Q5908" t="s">
        <v>26</v>
      </c>
      <c r="R5908" t="s">
        <v>27</v>
      </c>
      <c r="S5908" s="3">
        <v>41657</v>
      </c>
      <c r="T5908" t="str">
        <f>IF(kiva_loans__muestra[[#This Row],[loan_amount]]&gt;5000,"Alto","Bajo")</f>
        <v>Alto</v>
      </c>
      <c r="U5908" s="26" t="str">
        <f>VLOOKUP(kiva_loans__muestra[[#This Row],[country]],Pais!A:B,2,FALSE)</f>
        <v>South America</v>
      </c>
      <c r="V5908" t="s">
        <v>10719</v>
      </c>
    </row>
    <row r="5909" spans="1:22">
      <c r="A5909">
        <v>658899</v>
      </c>
      <c r="B5909" s="20">
        <v>3700</v>
      </c>
      <c r="C5909" s="22">
        <v>3700</v>
      </c>
      <c r="D5909" t="s">
        <v>321</v>
      </c>
      <c r="E5909" t="s">
        <v>68</v>
      </c>
      <c r="F5909" t="s">
        <v>6696</v>
      </c>
      <c r="G5909" t="s">
        <v>3459</v>
      </c>
      <c r="H5909" t="s">
        <v>3460</v>
      </c>
      <c r="I5909" t="s">
        <v>6562</v>
      </c>
      <c r="J5909" t="s">
        <v>3462</v>
      </c>
      <c r="K5909">
        <v>580</v>
      </c>
      <c r="L5909" s="4">
        <v>41657.15965277778</v>
      </c>
      <c r="M5909" s="4">
        <v>41625.333333333336</v>
      </c>
      <c r="N5909" s="4">
        <v>41675.138506944444</v>
      </c>
      <c r="O5909">
        <v>6</v>
      </c>
      <c r="P5909">
        <v>4</v>
      </c>
      <c r="Q5909" t="s">
        <v>26</v>
      </c>
      <c r="R5909" t="s">
        <v>27</v>
      </c>
      <c r="S5909" s="3">
        <v>41657</v>
      </c>
      <c r="T5909" t="str">
        <f>IF(kiva_loans__muestra[[#This Row],[loan_amount]]&gt;5000,"Alto","Bajo")</f>
        <v>Bajo</v>
      </c>
      <c r="U5909" s="26" t="str">
        <f>VLOOKUP(kiva_loans__muestra[[#This Row],[country]],Pais!A:B,2,FALSE)</f>
        <v>South America</v>
      </c>
      <c r="V5909" t="s">
        <v>10719</v>
      </c>
    </row>
    <row r="5910" spans="1:22">
      <c r="A5910">
        <v>658900</v>
      </c>
      <c r="B5910" s="20">
        <v>5675</v>
      </c>
      <c r="C5910" s="22">
        <v>5675</v>
      </c>
      <c r="D5910" t="s">
        <v>40</v>
      </c>
      <c r="E5910" t="s">
        <v>20</v>
      </c>
      <c r="F5910" t="s">
        <v>6563</v>
      </c>
      <c r="G5910" t="s">
        <v>3459</v>
      </c>
      <c r="H5910" t="s">
        <v>3460</v>
      </c>
      <c r="I5910" t="s">
        <v>6564</v>
      </c>
      <c r="J5910" t="s">
        <v>3462</v>
      </c>
      <c r="K5910">
        <v>580</v>
      </c>
      <c r="L5910" s="4">
        <v>41657.166076388887</v>
      </c>
      <c r="M5910" s="4">
        <v>41625.333333333336</v>
      </c>
      <c r="N5910" s="4">
        <v>41675.467187499999</v>
      </c>
      <c r="O5910">
        <v>8</v>
      </c>
      <c r="P5910">
        <v>13</v>
      </c>
      <c r="Q5910" t="s">
        <v>134</v>
      </c>
      <c r="R5910" t="s">
        <v>43</v>
      </c>
      <c r="S5910" s="3">
        <v>41657</v>
      </c>
      <c r="T5910" t="str">
        <f>IF(kiva_loans__muestra[[#This Row],[loan_amount]]&gt;5000,"Alto","Bajo")</f>
        <v>Alto</v>
      </c>
      <c r="U5910" s="26" t="str">
        <f>VLOOKUP(kiva_loans__muestra[[#This Row],[country]],Pais!A:B,2,FALSE)</f>
        <v>South America</v>
      </c>
      <c r="V5910" t="s">
        <v>10720</v>
      </c>
    </row>
    <row r="5911" spans="1:22">
      <c r="A5911">
        <v>658947</v>
      </c>
      <c r="B5911" s="20">
        <v>575</v>
      </c>
      <c r="C5911" s="22">
        <v>575</v>
      </c>
      <c r="D5911" t="s">
        <v>20</v>
      </c>
      <c r="E5911" t="s">
        <v>20</v>
      </c>
      <c r="F5911" t="s">
        <v>6546</v>
      </c>
      <c r="G5911" t="s">
        <v>3459</v>
      </c>
      <c r="H5911" t="s">
        <v>3460</v>
      </c>
      <c r="I5911" t="s">
        <v>5583</v>
      </c>
      <c r="J5911" t="s">
        <v>3462</v>
      </c>
      <c r="K5911">
        <v>580</v>
      </c>
      <c r="L5911" s="4">
        <v>41657.581770833334</v>
      </c>
      <c r="M5911" s="4">
        <v>41626.333333333336</v>
      </c>
      <c r="N5911" s="4">
        <v>41675.111608796295</v>
      </c>
      <c r="O5911">
        <v>6</v>
      </c>
      <c r="P5911">
        <v>8</v>
      </c>
      <c r="Q5911" t="s">
        <v>134</v>
      </c>
      <c r="R5911" t="s">
        <v>27</v>
      </c>
      <c r="S5911" s="3">
        <v>41657</v>
      </c>
      <c r="T5911" t="str">
        <f>IF(kiva_loans__muestra[[#This Row],[loan_amount]]&gt;5000,"Alto","Bajo")</f>
        <v>Bajo</v>
      </c>
      <c r="U5911" s="26" t="str">
        <f>VLOOKUP(kiva_loans__muestra[[#This Row],[country]],Pais!A:B,2,FALSE)</f>
        <v>South America</v>
      </c>
      <c r="V5911" t="s">
        <v>10720</v>
      </c>
    </row>
    <row r="5912" spans="1:22">
      <c r="A5912">
        <v>658950</v>
      </c>
      <c r="B5912" s="20">
        <v>3250</v>
      </c>
      <c r="C5912" s="22">
        <v>3250</v>
      </c>
      <c r="D5912" t="s">
        <v>64</v>
      </c>
      <c r="E5912" t="s">
        <v>65</v>
      </c>
      <c r="F5912" t="s">
        <v>6606</v>
      </c>
      <c r="G5912" t="s">
        <v>3459</v>
      </c>
      <c r="H5912" t="s">
        <v>3460</v>
      </c>
      <c r="I5912" t="s">
        <v>3461</v>
      </c>
      <c r="J5912" t="s">
        <v>3462</v>
      </c>
      <c r="K5912">
        <v>580</v>
      </c>
      <c r="L5912" s="4">
        <v>41657.588101851848</v>
      </c>
      <c r="M5912" s="4">
        <v>41626.333333333336</v>
      </c>
      <c r="N5912" s="4">
        <v>41675.111180555556</v>
      </c>
      <c r="O5912">
        <v>6</v>
      </c>
      <c r="P5912">
        <v>2</v>
      </c>
      <c r="Q5912" t="s">
        <v>134</v>
      </c>
      <c r="R5912" t="s">
        <v>27</v>
      </c>
      <c r="S5912" s="3">
        <v>41657</v>
      </c>
      <c r="T5912" t="str">
        <f>IF(kiva_loans__muestra[[#This Row],[loan_amount]]&gt;5000,"Alto","Bajo")</f>
        <v>Bajo</v>
      </c>
      <c r="U5912" s="26" t="str">
        <f>VLOOKUP(kiva_loans__muestra[[#This Row],[country]],Pais!A:B,2,FALSE)</f>
        <v>South America</v>
      </c>
      <c r="V5912" t="s">
        <v>10720</v>
      </c>
    </row>
    <row r="5913" spans="1:22">
      <c r="A5913">
        <v>658952</v>
      </c>
      <c r="B5913" s="20">
        <v>5225</v>
      </c>
      <c r="C5913" s="22">
        <v>5225</v>
      </c>
      <c r="D5913" t="s">
        <v>58</v>
      </c>
      <c r="E5913" t="s">
        <v>20</v>
      </c>
      <c r="F5913" t="s">
        <v>6578</v>
      </c>
      <c r="G5913" t="s">
        <v>3459</v>
      </c>
      <c r="H5913" t="s">
        <v>3460</v>
      </c>
      <c r="I5913" t="s">
        <v>4528</v>
      </c>
      <c r="J5913" t="s">
        <v>3462</v>
      </c>
      <c r="K5913">
        <v>580</v>
      </c>
      <c r="L5913" s="4">
        <v>41657.597222222219</v>
      </c>
      <c r="M5913" s="4">
        <v>41626.333333333336</v>
      </c>
      <c r="N5913" s="4">
        <v>41675.138506944444</v>
      </c>
      <c r="O5913">
        <v>6</v>
      </c>
      <c r="P5913">
        <v>14</v>
      </c>
      <c r="Q5913" t="s">
        <v>26</v>
      </c>
      <c r="R5913" t="s">
        <v>27</v>
      </c>
      <c r="S5913" s="3">
        <v>41657</v>
      </c>
      <c r="T5913" t="str">
        <f>IF(kiva_loans__muestra[[#This Row],[loan_amount]]&gt;5000,"Alto","Bajo")</f>
        <v>Alto</v>
      </c>
      <c r="U5913" s="26" t="str">
        <f>VLOOKUP(kiva_loans__muestra[[#This Row],[country]],Pais!A:B,2,FALSE)</f>
        <v>South America</v>
      </c>
      <c r="V5913" t="s">
        <v>10719</v>
      </c>
    </row>
    <row r="5914" spans="1:22">
      <c r="A5914">
        <v>658954</v>
      </c>
      <c r="B5914" s="20">
        <v>1075</v>
      </c>
      <c r="C5914" s="22">
        <v>1075</v>
      </c>
      <c r="D5914" t="s">
        <v>560</v>
      </c>
      <c r="E5914" t="s">
        <v>38</v>
      </c>
      <c r="F5914" t="s">
        <v>6744</v>
      </c>
      <c r="G5914" t="s">
        <v>3459</v>
      </c>
      <c r="H5914" t="s">
        <v>3460</v>
      </c>
      <c r="I5914" t="s">
        <v>3494</v>
      </c>
      <c r="J5914" t="s">
        <v>3462</v>
      </c>
      <c r="K5914">
        <v>580</v>
      </c>
      <c r="L5914" s="4">
        <v>41657.601145833331</v>
      </c>
      <c r="M5914" s="4">
        <v>41626.333333333336</v>
      </c>
      <c r="N5914" s="4">
        <v>41675.846909722219</v>
      </c>
      <c r="O5914">
        <v>15</v>
      </c>
      <c r="P5914">
        <v>38</v>
      </c>
      <c r="Q5914" t="s">
        <v>134</v>
      </c>
      <c r="R5914" t="s">
        <v>43</v>
      </c>
      <c r="S5914" s="3">
        <v>41657</v>
      </c>
      <c r="T5914" t="str">
        <f>IF(kiva_loans__muestra[[#This Row],[loan_amount]]&gt;5000,"Alto","Bajo")</f>
        <v>Bajo</v>
      </c>
      <c r="U5914" s="26" t="str">
        <f>VLOOKUP(kiva_loans__muestra[[#This Row],[country]],Pais!A:B,2,FALSE)</f>
        <v>South America</v>
      </c>
      <c r="V5914" t="s">
        <v>10720</v>
      </c>
    </row>
    <row r="5915" spans="1:22">
      <c r="A5915">
        <v>658958</v>
      </c>
      <c r="B5915" s="20">
        <v>2700</v>
      </c>
      <c r="C5915" s="22">
        <v>2700</v>
      </c>
      <c r="D5915" t="s">
        <v>53</v>
      </c>
      <c r="E5915" t="s">
        <v>44</v>
      </c>
      <c r="F5915" t="s">
        <v>6746</v>
      </c>
      <c r="G5915" t="s">
        <v>3459</v>
      </c>
      <c r="H5915" t="s">
        <v>3460</v>
      </c>
      <c r="I5915" t="s">
        <v>3494</v>
      </c>
      <c r="J5915" t="s">
        <v>3462</v>
      </c>
      <c r="K5915">
        <v>580</v>
      </c>
      <c r="L5915" s="4">
        <v>41657.615034722221</v>
      </c>
      <c r="M5915" s="4">
        <v>41626.333333333336</v>
      </c>
      <c r="N5915" s="4">
        <v>41675.1403587963</v>
      </c>
      <c r="O5915">
        <v>6</v>
      </c>
      <c r="P5915">
        <v>3</v>
      </c>
      <c r="Q5915" t="s">
        <v>26</v>
      </c>
      <c r="R5915" t="s">
        <v>27</v>
      </c>
      <c r="S5915" s="3">
        <v>41657</v>
      </c>
      <c r="T5915" t="str">
        <f>IF(kiva_loans__muestra[[#This Row],[loan_amount]]&gt;5000,"Alto","Bajo")</f>
        <v>Bajo</v>
      </c>
      <c r="U5915" s="26" t="str">
        <f>VLOOKUP(kiva_loans__muestra[[#This Row],[country]],Pais!A:B,2,FALSE)</f>
        <v>South America</v>
      </c>
      <c r="V5915" t="s">
        <v>10719</v>
      </c>
    </row>
    <row r="5916" spans="1:22">
      <c r="A5916">
        <v>658965</v>
      </c>
      <c r="B5916" s="20">
        <v>4500</v>
      </c>
      <c r="C5916" s="22">
        <v>4500</v>
      </c>
      <c r="D5916" t="s">
        <v>68</v>
      </c>
      <c r="E5916" t="s">
        <v>68</v>
      </c>
      <c r="F5916" t="s">
        <v>6662</v>
      </c>
      <c r="G5916" t="s">
        <v>3459</v>
      </c>
      <c r="H5916" t="s">
        <v>3460</v>
      </c>
      <c r="I5916" t="s">
        <v>6550</v>
      </c>
      <c r="J5916" t="s">
        <v>3462</v>
      </c>
      <c r="K5916">
        <v>580</v>
      </c>
      <c r="L5916" s="4">
        <v>41657.6250462963</v>
      </c>
      <c r="M5916" s="4">
        <v>41626.333333333336</v>
      </c>
      <c r="N5916" s="4">
        <v>41675.111990740741</v>
      </c>
      <c r="O5916">
        <v>6</v>
      </c>
      <c r="P5916">
        <v>14</v>
      </c>
      <c r="Q5916" t="s">
        <v>134</v>
      </c>
      <c r="R5916" t="s">
        <v>27</v>
      </c>
      <c r="S5916" s="3">
        <v>41657</v>
      </c>
      <c r="T5916" t="str">
        <f>IF(kiva_loans__muestra[[#This Row],[loan_amount]]&gt;5000,"Alto","Bajo")</f>
        <v>Bajo</v>
      </c>
      <c r="U5916" s="26" t="str">
        <f>VLOOKUP(kiva_loans__muestra[[#This Row],[country]],Pais!A:B,2,FALSE)</f>
        <v>South America</v>
      </c>
      <c r="V5916" t="s">
        <v>10720</v>
      </c>
    </row>
    <row r="5917" spans="1:22">
      <c r="A5917">
        <v>658974</v>
      </c>
      <c r="B5917" s="20">
        <v>6100</v>
      </c>
      <c r="C5917" s="22">
        <v>6100</v>
      </c>
      <c r="D5917" t="s">
        <v>64</v>
      </c>
      <c r="E5917" t="s">
        <v>65</v>
      </c>
      <c r="F5917" t="s">
        <v>6635</v>
      </c>
      <c r="G5917" t="s">
        <v>3459</v>
      </c>
      <c r="H5917" t="s">
        <v>3460</v>
      </c>
      <c r="I5917" t="s">
        <v>4722</v>
      </c>
      <c r="J5917" t="s">
        <v>3462</v>
      </c>
      <c r="K5917">
        <v>580</v>
      </c>
      <c r="L5917" s="4">
        <v>41657.639016203706</v>
      </c>
      <c r="M5917" s="4">
        <v>41627.333333333336</v>
      </c>
      <c r="N5917" s="4">
        <v>41675.114548611113</v>
      </c>
      <c r="O5917">
        <v>7</v>
      </c>
      <c r="P5917">
        <v>4</v>
      </c>
      <c r="Q5917" t="s">
        <v>26</v>
      </c>
      <c r="R5917" t="s">
        <v>27</v>
      </c>
      <c r="S5917" s="3">
        <v>41657</v>
      </c>
      <c r="T5917" t="str">
        <f>IF(kiva_loans__muestra[[#This Row],[loan_amount]]&gt;5000,"Alto","Bajo")</f>
        <v>Alto</v>
      </c>
      <c r="U5917" s="26" t="str">
        <f>VLOOKUP(kiva_loans__muestra[[#This Row],[country]],Pais!A:B,2,FALSE)</f>
        <v>South America</v>
      </c>
      <c r="V5917" t="s">
        <v>10719</v>
      </c>
    </row>
    <row r="5918" spans="1:22">
      <c r="A5918">
        <v>658978</v>
      </c>
      <c r="B5918" s="20">
        <v>1200</v>
      </c>
      <c r="C5918" s="22">
        <v>1200</v>
      </c>
      <c r="D5918" t="s">
        <v>58</v>
      </c>
      <c r="E5918" t="s">
        <v>20</v>
      </c>
      <c r="F5918" t="s">
        <v>6679</v>
      </c>
      <c r="G5918" t="s">
        <v>3459</v>
      </c>
      <c r="H5918" t="s">
        <v>3460</v>
      </c>
      <c r="I5918" t="s">
        <v>3461</v>
      </c>
      <c r="J5918" t="s">
        <v>3462</v>
      </c>
      <c r="K5918">
        <v>580</v>
      </c>
      <c r="L5918" s="4">
        <v>41657.644247685188</v>
      </c>
      <c r="M5918" s="4">
        <v>41626.333333333336</v>
      </c>
      <c r="N5918" s="4">
        <v>41682.615833333337</v>
      </c>
      <c r="O5918">
        <v>10</v>
      </c>
      <c r="P5918">
        <v>28</v>
      </c>
      <c r="Q5918" t="s">
        <v>26</v>
      </c>
      <c r="R5918" t="s">
        <v>43</v>
      </c>
      <c r="S5918" s="3">
        <v>41657</v>
      </c>
      <c r="T5918" t="str">
        <f>IF(kiva_loans__muestra[[#This Row],[loan_amount]]&gt;5000,"Alto","Bajo")</f>
        <v>Bajo</v>
      </c>
      <c r="U5918" s="26" t="str">
        <f>VLOOKUP(kiva_loans__muestra[[#This Row],[country]],Pais!A:B,2,FALSE)</f>
        <v>South America</v>
      </c>
      <c r="V5918" t="s">
        <v>10719</v>
      </c>
    </row>
    <row r="5919" spans="1:22">
      <c r="A5919">
        <v>658983</v>
      </c>
      <c r="B5919" s="20">
        <v>3300</v>
      </c>
      <c r="C5919" s="22">
        <v>3300</v>
      </c>
      <c r="D5919" t="s">
        <v>164</v>
      </c>
      <c r="E5919" t="s">
        <v>65</v>
      </c>
      <c r="F5919" t="s">
        <v>6521</v>
      </c>
      <c r="G5919" t="s">
        <v>3459</v>
      </c>
      <c r="H5919" t="s">
        <v>3460</v>
      </c>
      <c r="I5919" t="s">
        <v>4422</v>
      </c>
      <c r="J5919" t="s">
        <v>3462</v>
      </c>
      <c r="K5919">
        <v>580</v>
      </c>
      <c r="L5919" s="4">
        <v>41657.653020833335</v>
      </c>
      <c r="M5919" s="4">
        <v>41626.333333333336</v>
      </c>
      <c r="N5919" s="4">
        <v>41675.172037037039</v>
      </c>
      <c r="O5919">
        <v>5</v>
      </c>
      <c r="P5919">
        <v>16</v>
      </c>
      <c r="Q5919" t="s">
        <v>26</v>
      </c>
      <c r="R5919" t="s">
        <v>27</v>
      </c>
      <c r="S5919" s="3">
        <v>41657</v>
      </c>
      <c r="T5919" t="str">
        <f>IF(kiva_loans__muestra[[#This Row],[loan_amount]]&gt;5000,"Alto","Bajo")</f>
        <v>Bajo</v>
      </c>
      <c r="U5919" s="26" t="str">
        <f>VLOOKUP(kiva_loans__muestra[[#This Row],[country]],Pais!A:B,2,FALSE)</f>
        <v>South America</v>
      </c>
      <c r="V5919" t="s">
        <v>10719</v>
      </c>
    </row>
    <row r="5920" spans="1:22">
      <c r="A5920">
        <v>658987</v>
      </c>
      <c r="B5920" s="20">
        <v>1425</v>
      </c>
      <c r="C5920" s="22">
        <v>1425</v>
      </c>
      <c r="D5920" t="s">
        <v>68</v>
      </c>
      <c r="E5920" t="s">
        <v>68</v>
      </c>
      <c r="F5920" t="s">
        <v>6751</v>
      </c>
      <c r="G5920" t="s">
        <v>3459</v>
      </c>
      <c r="H5920" t="s">
        <v>3460</v>
      </c>
      <c r="I5920" t="s">
        <v>4422</v>
      </c>
      <c r="J5920" t="s">
        <v>3462</v>
      </c>
      <c r="K5920">
        <v>580</v>
      </c>
      <c r="L5920" s="4">
        <v>41657.656574074077</v>
      </c>
      <c r="M5920" s="4">
        <v>41627.333333333336</v>
      </c>
      <c r="N5920" s="4">
        <v>41685.623182870368</v>
      </c>
      <c r="O5920">
        <v>14</v>
      </c>
      <c r="P5920">
        <v>52</v>
      </c>
      <c r="Q5920" t="s">
        <v>134</v>
      </c>
      <c r="R5920" t="s">
        <v>43</v>
      </c>
      <c r="S5920" s="3">
        <v>41657</v>
      </c>
      <c r="T5920" t="str">
        <f>IF(kiva_loans__muestra[[#This Row],[loan_amount]]&gt;5000,"Alto","Bajo")</f>
        <v>Bajo</v>
      </c>
      <c r="U5920" s="26" t="str">
        <f>VLOOKUP(kiva_loans__muestra[[#This Row],[country]],Pais!A:B,2,FALSE)</f>
        <v>South America</v>
      </c>
      <c r="V5920" t="s">
        <v>10720</v>
      </c>
    </row>
    <row r="5921" spans="1:22">
      <c r="A5921">
        <v>658994</v>
      </c>
      <c r="B5921" s="20">
        <v>4600</v>
      </c>
      <c r="C5921" s="22">
        <v>4600</v>
      </c>
      <c r="D5921" t="s">
        <v>53</v>
      </c>
      <c r="E5921" t="s">
        <v>44</v>
      </c>
      <c r="F5921" t="s">
        <v>6590</v>
      </c>
      <c r="G5921" t="s">
        <v>3459</v>
      </c>
      <c r="H5921" t="s">
        <v>3460</v>
      </c>
      <c r="I5921" t="s">
        <v>4422</v>
      </c>
      <c r="J5921" t="s">
        <v>3462</v>
      </c>
      <c r="K5921">
        <v>580</v>
      </c>
      <c r="L5921" s="4">
        <v>41657.66684027778</v>
      </c>
      <c r="M5921" s="4">
        <v>41626.333333333336</v>
      </c>
      <c r="N5921" s="4">
        <v>41675.474178240744</v>
      </c>
      <c r="O5921">
        <v>8</v>
      </c>
      <c r="P5921">
        <v>10</v>
      </c>
      <c r="Q5921" t="s">
        <v>26</v>
      </c>
      <c r="R5921" t="s">
        <v>43</v>
      </c>
      <c r="S5921" s="3">
        <v>41657</v>
      </c>
      <c r="T5921" t="str">
        <f>IF(kiva_loans__muestra[[#This Row],[loan_amount]]&gt;5000,"Alto","Bajo")</f>
        <v>Bajo</v>
      </c>
      <c r="U5921" s="26" t="str">
        <f>VLOOKUP(kiva_loans__muestra[[#This Row],[country]],Pais!A:B,2,FALSE)</f>
        <v>South America</v>
      </c>
      <c r="V5921" t="s">
        <v>10719</v>
      </c>
    </row>
    <row r="5922" spans="1:22">
      <c r="A5922">
        <v>659002</v>
      </c>
      <c r="B5922" s="20">
        <v>5675</v>
      </c>
      <c r="C5922" s="22">
        <v>5675</v>
      </c>
      <c r="D5922" t="s">
        <v>64</v>
      </c>
      <c r="E5922" t="s">
        <v>65</v>
      </c>
      <c r="F5922" t="s">
        <v>6762</v>
      </c>
      <c r="G5922" t="s">
        <v>3459</v>
      </c>
      <c r="H5922" t="s">
        <v>3460</v>
      </c>
      <c r="I5922" t="s">
        <v>4422</v>
      </c>
      <c r="J5922" t="s">
        <v>3462</v>
      </c>
      <c r="K5922">
        <v>580</v>
      </c>
      <c r="L5922" s="4">
        <v>41657.683344907404</v>
      </c>
      <c r="M5922" s="4">
        <v>41626.333333333336</v>
      </c>
      <c r="N5922" s="4">
        <v>41675.470196759263</v>
      </c>
      <c r="O5922">
        <v>8</v>
      </c>
      <c r="P5922">
        <v>13</v>
      </c>
      <c r="Q5922" t="s">
        <v>26</v>
      </c>
      <c r="R5922" t="s">
        <v>43</v>
      </c>
      <c r="S5922" s="3">
        <v>41657</v>
      </c>
      <c r="T5922" t="str">
        <f>IF(kiva_loans__muestra[[#This Row],[loan_amount]]&gt;5000,"Alto","Bajo")</f>
        <v>Alto</v>
      </c>
      <c r="U5922" s="26" t="str">
        <f>VLOOKUP(kiva_loans__muestra[[#This Row],[country]],Pais!A:B,2,FALSE)</f>
        <v>South America</v>
      </c>
      <c r="V5922" t="s">
        <v>10719</v>
      </c>
    </row>
    <row r="5923" spans="1:22">
      <c r="A5923">
        <v>659053</v>
      </c>
      <c r="B5923" s="20">
        <v>3950</v>
      </c>
      <c r="C5923" s="22">
        <v>3950</v>
      </c>
      <c r="D5923" t="s">
        <v>118</v>
      </c>
      <c r="E5923" t="s">
        <v>65</v>
      </c>
      <c r="F5923" t="s">
        <v>6607</v>
      </c>
      <c r="G5923" t="s">
        <v>3459</v>
      </c>
      <c r="H5923" t="s">
        <v>3460</v>
      </c>
      <c r="I5923" t="s">
        <v>4422</v>
      </c>
      <c r="J5923" t="s">
        <v>3462</v>
      </c>
      <c r="K5923">
        <v>580</v>
      </c>
      <c r="L5923" s="4">
        <v>41657.818252314813</v>
      </c>
      <c r="M5923" s="4">
        <v>41626.333333333336</v>
      </c>
      <c r="N5923" s="4">
        <v>41675.072395833333</v>
      </c>
      <c r="O5923">
        <v>5</v>
      </c>
      <c r="P5923">
        <v>19</v>
      </c>
      <c r="Q5923" t="s">
        <v>26</v>
      </c>
      <c r="R5923" t="s">
        <v>43</v>
      </c>
      <c r="S5923" s="3">
        <v>41657</v>
      </c>
      <c r="T5923" t="str">
        <f>IF(kiva_loans__muestra[[#This Row],[loan_amount]]&gt;5000,"Alto","Bajo")</f>
        <v>Bajo</v>
      </c>
      <c r="U5923" s="26" t="str">
        <f>VLOOKUP(kiva_loans__muestra[[#This Row],[country]],Pais!A:B,2,FALSE)</f>
        <v>South America</v>
      </c>
      <c r="V5923" t="s">
        <v>10719</v>
      </c>
    </row>
    <row r="5924" spans="1:22">
      <c r="A5924">
        <v>659054</v>
      </c>
      <c r="B5924" s="20">
        <v>3925</v>
      </c>
      <c r="C5924" s="22">
        <v>3925</v>
      </c>
      <c r="D5924" t="s">
        <v>64</v>
      </c>
      <c r="E5924" t="s">
        <v>65</v>
      </c>
      <c r="F5924" t="s">
        <v>6629</v>
      </c>
      <c r="G5924" t="s">
        <v>3459</v>
      </c>
      <c r="H5924" t="s">
        <v>3460</v>
      </c>
      <c r="I5924" t="s">
        <v>6515</v>
      </c>
      <c r="J5924" t="s">
        <v>3462</v>
      </c>
      <c r="K5924">
        <v>580</v>
      </c>
      <c r="L5924" s="4">
        <v>41657.828287037039</v>
      </c>
      <c r="M5924" s="4">
        <v>41626.333333333336</v>
      </c>
      <c r="N5924" s="4">
        <v>41675.1403587963</v>
      </c>
      <c r="O5924">
        <v>6</v>
      </c>
      <c r="P5924">
        <v>15</v>
      </c>
      <c r="Q5924" t="s">
        <v>26</v>
      </c>
      <c r="R5924" t="s">
        <v>27</v>
      </c>
      <c r="S5924" s="3">
        <v>41657</v>
      </c>
      <c r="T5924" t="str">
        <f>IF(kiva_loans__muestra[[#This Row],[loan_amount]]&gt;5000,"Alto","Bajo")</f>
        <v>Bajo</v>
      </c>
      <c r="U5924" s="26" t="str">
        <f>VLOOKUP(kiva_loans__muestra[[#This Row],[country]],Pais!A:B,2,FALSE)</f>
        <v>South America</v>
      </c>
      <c r="V5924" t="s">
        <v>10719</v>
      </c>
    </row>
    <row r="5925" spans="1:22">
      <c r="A5925">
        <v>659056</v>
      </c>
      <c r="B5925" s="20">
        <v>3100</v>
      </c>
      <c r="C5925" s="22">
        <v>3100</v>
      </c>
      <c r="D5925" t="s">
        <v>109</v>
      </c>
      <c r="E5925" t="s">
        <v>110</v>
      </c>
      <c r="F5925" t="s">
        <v>6621</v>
      </c>
      <c r="G5925" t="s">
        <v>3459</v>
      </c>
      <c r="H5925" t="s">
        <v>3460</v>
      </c>
      <c r="I5925" t="s">
        <v>4769</v>
      </c>
      <c r="J5925" t="s">
        <v>3462</v>
      </c>
      <c r="K5925">
        <v>580</v>
      </c>
      <c r="L5925" s="4">
        <v>41657.838136574072</v>
      </c>
      <c r="M5925" s="4">
        <v>41626.333333333336</v>
      </c>
      <c r="N5925" s="4">
        <v>41675.1403587963</v>
      </c>
      <c r="O5925">
        <v>6</v>
      </c>
      <c r="P5925">
        <v>16</v>
      </c>
      <c r="Q5925" t="s">
        <v>134</v>
      </c>
      <c r="R5925" t="s">
        <v>27</v>
      </c>
      <c r="S5925" s="3">
        <v>41657</v>
      </c>
      <c r="T5925" t="str">
        <f>IF(kiva_loans__muestra[[#This Row],[loan_amount]]&gt;5000,"Alto","Bajo")</f>
        <v>Bajo</v>
      </c>
      <c r="U5925" s="26" t="str">
        <f>VLOOKUP(kiva_loans__muestra[[#This Row],[country]],Pais!A:B,2,FALSE)</f>
        <v>South America</v>
      </c>
      <c r="V5925" t="s">
        <v>10720</v>
      </c>
    </row>
    <row r="5926" spans="1:22">
      <c r="A5926">
        <v>659066</v>
      </c>
      <c r="B5926" s="20">
        <v>4575</v>
      </c>
      <c r="C5926" s="22">
        <v>4575</v>
      </c>
      <c r="D5926" t="s">
        <v>112</v>
      </c>
      <c r="E5926" t="s">
        <v>20</v>
      </c>
      <c r="F5926" t="s">
        <v>6610</v>
      </c>
      <c r="G5926" t="s">
        <v>3459</v>
      </c>
      <c r="H5926" t="s">
        <v>3460</v>
      </c>
      <c r="I5926" t="s">
        <v>4769</v>
      </c>
      <c r="J5926" t="s">
        <v>3462</v>
      </c>
      <c r="K5926">
        <v>580</v>
      </c>
      <c r="L5926" s="4">
        <v>41657.93341435185</v>
      </c>
      <c r="M5926" s="4">
        <v>41626.333333333336</v>
      </c>
      <c r="N5926" s="4">
        <v>41675.076874999999</v>
      </c>
      <c r="O5926">
        <v>6</v>
      </c>
      <c r="P5926">
        <v>15</v>
      </c>
      <c r="Q5926" t="s">
        <v>26</v>
      </c>
      <c r="R5926" t="s">
        <v>27</v>
      </c>
      <c r="S5926" s="3">
        <v>41657</v>
      </c>
      <c r="T5926" t="str">
        <f>IF(kiva_loans__muestra[[#This Row],[loan_amount]]&gt;5000,"Alto","Bajo")</f>
        <v>Bajo</v>
      </c>
      <c r="U5926" s="26" t="str">
        <f>VLOOKUP(kiva_loans__muestra[[#This Row],[country]],Pais!A:B,2,FALSE)</f>
        <v>South America</v>
      </c>
      <c r="V5926" t="s">
        <v>10719</v>
      </c>
    </row>
    <row r="5927" spans="1:22">
      <c r="A5927">
        <v>659068</v>
      </c>
      <c r="B5927" s="20">
        <v>1200</v>
      </c>
      <c r="C5927" s="22">
        <v>1200</v>
      </c>
      <c r="D5927" t="s">
        <v>64</v>
      </c>
      <c r="E5927" t="s">
        <v>65</v>
      </c>
      <c r="F5927" t="s">
        <v>6723</v>
      </c>
      <c r="G5927" t="s">
        <v>3459</v>
      </c>
      <c r="H5927" t="s">
        <v>3460</v>
      </c>
      <c r="I5927" t="s">
        <v>4769</v>
      </c>
      <c r="J5927" t="s">
        <v>3462</v>
      </c>
      <c r="K5927">
        <v>580</v>
      </c>
      <c r="L5927" s="4">
        <v>41657.967881944445</v>
      </c>
      <c r="M5927" s="4">
        <v>41628.333333333336</v>
      </c>
      <c r="N5927" s="4">
        <v>41691.591921296298</v>
      </c>
      <c r="O5927">
        <v>15</v>
      </c>
      <c r="P5927">
        <v>41</v>
      </c>
      <c r="Q5927" t="s">
        <v>26</v>
      </c>
      <c r="R5927" t="s">
        <v>43</v>
      </c>
      <c r="S5927" s="3">
        <v>41657</v>
      </c>
      <c r="T5927" t="str">
        <f>IF(kiva_loans__muestra[[#This Row],[loan_amount]]&gt;5000,"Alto","Bajo")</f>
        <v>Bajo</v>
      </c>
      <c r="U5927" s="26" t="str">
        <f>VLOOKUP(kiva_loans__muestra[[#This Row],[country]],Pais!A:B,2,FALSE)</f>
        <v>South America</v>
      </c>
      <c r="V5927" t="s">
        <v>10719</v>
      </c>
    </row>
    <row r="5928" spans="1:22">
      <c r="A5928">
        <v>659070</v>
      </c>
      <c r="B5928" s="20">
        <v>3300</v>
      </c>
      <c r="C5928" s="22">
        <v>3300</v>
      </c>
      <c r="D5928" t="s">
        <v>20</v>
      </c>
      <c r="E5928" t="s">
        <v>20</v>
      </c>
      <c r="F5928" t="s">
        <v>6524</v>
      </c>
      <c r="G5928" t="s">
        <v>3459</v>
      </c>
      <c r="H5928" t="s">
        <v>3460</v>
      </c>
      <c r="I5928" t="s">
        <v>6525</v>
      </c>
      <c r="J5928" t="s">
        <v>3462</v>
      </c>
      <c r="K5928">
        <v>580</v>
      </c>
      <c r="L5928" s="4">
        <v>41657.975405092591</v>
      </c>
      <c r="M5928" s="4">
        <v>41626.333333333336</v>
      </c>
      <c r="N5928" s="4">
        <v>41675.474178240744</v>
      </c>
      <c r="O5928">
        <v>8</v>
      </c>
      <c r="P5928">
        <v>14</v>
      </c>
      <c r="Q5928" t="s">
        <v>26</v>
      </c>
      <c r="R5928" t="s">
        <v>43</v>
      </c>
      <c r="S5928" s="3">
        <v>41657</v>
      </c>
      <c r="T5928" t="str">
        <f>IF(kiva_loans__muestra[[#This Row],[loan_amount]]&gt;5000,"Alto","Bajo")</f>
        <v>Bajo</v>
      </c>
      <c r="U5928" s="26" t="str">
        <f>VLOOKUP(kiva_loans__muestra[[#This Row],[country]],Pais!A:B,2,FALSE)</f>
        <v>South America</v>
      </c>
      <c r="V5928" t="s">
        <v>10719</v>
      </c>
    </row>
    <row r="5929" spans="1:22">
      <c r="A5929">
        <v>659071</v>
      </c>
      <c r="B5929" s="20">
        <v>1200</v>
      </c>
      <c r="C5929" s="22">
        <v>1200</v>
      </c>
      <c r="D5929" t="s">
        <v>82</v>
      </c>
      <c r="E5929" t="s">
        <v>20</v>
      </c>
      <c r="F5929" t="s">
        <v>6561</v>
      </c>
      <c r="G5929" t="s">
        <v>3459</v>
      </c>
      <c r="H5929" t="s">
        <v>3460</v>
      </c>
      <c r="I5929" t="s">
        <v>6562</v>
      </c>
      <c r="J5929" t="s">
        <v>3462</v>
      </c>
      <c r="K5929">
        <v>580</v>
      </c>
      <c r="L5929" s="4">
        <v>41657.980324074073</v>
      </c>
      <c r="M5929" s="4">
        <v>41626.333333333336</v>
      </c>
      <c r="N5929" s="4">
        <v>41687.634108796294</v>
      </c>
      <c r="O5929">
        <v>14</v>
      </c>
      <c r="P5929">
        <v>32</v>
      </c>
      <c r="Q5929" t="s">
        <v>134</v>
      </c>
      <c r="R5929" t="s">
        <v>43</v>
      </c>
      <c r="S5929" s="3">
        <v>41657</v>
      </c>
      <c r="T5929" t="str">
        <f>IF(kiva_loans__muestra[[#This Row],[loan_amount]]&gt;5000,"Alto","Bajo")</f>
        <v>Bajo</v>
      </c>
      <c r="U5929" s="26" t="str">
        <f>VLOOKUP(kiva_loans__muestra[[#This Row],[country]],Pais!A:B,2,FALSE)</f>
        <v>South America</v>
      </c>
      <c r="V5929" t="s">
        <v>10720</v>
      </c>
    </row>
    <row r="5930" spans="1:22">
      <c r="A5930">
        <v>659072</v>
      </c>
      <c r="B5930" s="20">
        <v>3175</v>
      </c>
      <c r="C5930" s="22">
        <v>3175</v>
      </c>
      <c r="D5930" t="s">
        <v>82</v>
      </c>
      <c r="E5930" t="s">
        <v>20</v>
      </c>
      <c r="F5930" t="s">
        <v>6648</v>
      </c>
      <c r="G5930" t="s">
        <v>3459</v>
      </c>
      <c r="H5930" t="s">
        <v>3460</v>
      </c>
      <c r="I5930" t="s">
        <v>4548</v>
      </c>
      <c r="J5930" t="s">
        <v>3462</v>
      </c>
      <c r="K5930">
        <v>580</v>
      </c>
      <c r="L5930" s="4">
        <v>41657.987268518518</v>
      </c>
      <c r="M5930" s="4">
        <v>41626.333333333336</v>
      </c>
      <c r="N5930" s="4">
        <v>41676.662106481483</v>
      </c>
      <c r="O5930">
        <v>9</v>
      </c>
      <c r="P5930">
        <v>31</v>
      </c>
      <c r="Q5930" t="s">
        <v>26</v>
      </c>
      <c r="R5930" t="s">
        <v>27</v>
      </c>
      <c r="S5930" s="3">
        <v>41657</v>
      </c>
      <c r="T5930" t="str">
        <f>IF(kiva_loans__muestra[[#This Row],[loan_amount]]&gt;5000,"Alto","Bajo")</f>
        <v>Bajo</v>
      </c>
      <c r="U5930" s="26" t="str">
        <f>VLOOKUP(kiva_loans__muestra[[#This Row],[country]],Pais!A:B,2,FALSE)</f>
        <v>South America</v>
      </c>
      <c r="V5930" t="s">
        <v>10719</v>
      </c>
    </row>
    <row r="5931" spans="1:22">
      <c r="A5931">
        <v>659073</v>
      </c>
      <c r="B5931" s="20">
        <v>4225</v>
      </c>
      <c r="C5931" s="22">
        <v>4225</v>
      </c>
      <c r="D5931" t="s">
        <v>20</v>
      </c>
      <c r="E5931" t="s">
        <v>20</v>
      </c>
      <c r="F5931" t="s">
        <v>6650</v>
      </c>
      <c r="G5931" t="s">
        <v>3459</v>
      </c>
      <c r="H5931" t="s">
        <v>3460</v>
      </c>
      <c r="I5931" t="s">
        <v>6564</v>
      </c>
      <c r="J5931" t="s">
        <v>3462</v>
      </c>
      <c r="K5931">
        <v>580</v>
      </c>
      <c r="L5931" s="4">
        <v>41657.992662037039</v>
      </c>
      <c r="M5931" s="4">
        <v>41626.333333333336</v>
      </c>
      <c r="N5931" s="4">
        <v>41675.076874999999</v>
      </c>
      <c r="O5931">
        <v>6</v>
      </c>
      <c r="P5931">
        <v>15</v>
      </c>
      <c r="Q5931" t="s">
        <v>26</v>
      </c>
      <c r="R5931" t="s">
        <v>27</v>
      </c>
      <c r="S5931" s="3">
        <v>41657</v>
      </c>
      <c r="T5931" t="str">
        <f>IF(kiva_loans__muestra[[#This Row],[loan_amount]]&gt;5000,"Alto","Bajo")</f>
        <v>Bajo</v>
      </c>
      <c r="U5931" s="26" t="str">
        <f>VLOOKUP(kiva_loans__muestra[[#This Row],[country]],Pais!A:B,2,FALSE)</f>
        <v>South America</v>
      </c>
      <c r="V5931" t="s">
        <v>10719</v>
      </c>
    </row>
    <row r="5932" spans="1:22">
      <c r="A5932">
        <v>659074</v>
      </c>
      <c r="B5932" s="20">
        <v>2750</v>
      </c>
      <c r="C5932" s="22">
        <v>2750</v>
      </c>
      <c r="D5932" t="s">
        <v>370</v>
      </c>
      <c r="E5932" t="s">
        <v>51</v>
      </c>
      <c r="F5932" t="s">
        <v>6798</v>
      </c>
      <c r="G5932" t="s">
        <v>3459</v>
      </c>
      <c r="H5932" t="s">
        <v>3460</v>
      </c>
      <c r="I5932" t="s">
        <v>3539</v>
      </c>
      <c r="J5932" t="s">
        <v>3462</v>
      </c>
      <c r="K5932">
        <v>580</v>
      </c>
      <c r="L5932" s="4">
        <v>41658.000567129631</v>
      </c>
      <c r="M5932" s="4">
        <v>41626.333333333336</v>
      </c>
      <c r="N5932" s="4">
        <v>41675.470196759263</v>
      </c>
      <c r="O5932">
        <v>8</v>
      </c>
      <c r="P5932">
        <v>14</v>
      </c>
      <c r="Q5932" t="s">
        <v>26</v>
      </c>
      <c r="R5932" t="s">
        <v>43</v>
      </c>
      <c r="S5932" s="3">
        <v>41658</v>
      </c>
      <c r="T5932" t="str">
        <f>IF(kiva_loans__muestra[[#This Row],[loan_amount]]&gt;5000,"Alto","Bajo")</f>
        <v>Bajo</v>
      </c>
      <c r="U5932" s="26" t="str">
        <f>VLOOKUP(kiva_loans__muestra[[#This Row],[country]],Pais!A:B,2,FALSE)</f>
        <v>South America</v>
      </c>
      <c r="V5932" t="s">
        <v>10719</v>
      </c>
    </row>
    <row r="5933" spans="1:22">
      <c r="A5933">
        <v>659075</v>
      </c>
      <c r="B5933" s="20">
        <v>2700</v>
      </c>
      <c r="C5933" s="22">
        <v>2700</v>
      </c>
      <c r="D5933" t="s">
        <v>212</v>
      </c>
      <c r="E5933" t="s">
        <v>20</v>
      </c>
      <c r="F5933" t="s">
        <v>6766</v>
      </c>
      <c r="G5933" t="s">
        <v>3459</v>
      </c>
      <c r="H5933" t="s">
        <v>3460</v>
      </c>
      <c r="I5933" t="s">
        <v>3539</v>
      </c>
      <c r="J5933" t="s">
        <v>3462</v>
      </c>
      <c r="K5933">
        <v>580</v>
      </c>
      <c r="L5933" s="4">
        <v>41658.006226851852</v>
      </c>
      <c r="M5933" s="4">
        <v>41626.333333333336</v>
      </c>
      <c r="N5933" s="4">
        <v>41675.483148148145</v>
      </c>
      <c r="O5933">
        <v>8</v>
      </c>
      <c r="P5933">
        <v>9</v>
      </c>
      <c r="Q5933" t="s">
        <v>26</v>
      </c>
      <c r="R5933" t="s">
        <v>43</v>
      </c>
      <c r="S5933" s="3">
        <v>41658</v>
      </c>
      <c r="T5933" t="str">
        <f>IF(kiva_loans__muestra[[#This Row],[loan_amount]]&gt;5000,"Alto","Bajo")</f>
        <v>Bajo</v>
      </c>
      <c r="U5933" s="26" t="str">
        <f>VLOOKUP(kiva_loans__muestra[[#This Row],[country]],Pais!A:B,2,FALSE)</f>
        <v>South America</v>
      </c>
      <c r="V5933" t="s">
        <v>10719</v>
      </c>
    </row>
    <row r="5934" spans="1:22">
      <c r="A5934">
        <v>659077</v>
      </c>
      <c r="B5934" s="20">
        <v>4250</v>
      </c>
      <c r="C5934" s="22">
        <v>4250</v>
      </c>
      <c r="D5934" t="s">
        <v>109</v>
      </c>
      <c r="E5934" t="s">
        <v>110</v>
      </c>
      <c r="F5934" t="s">
        <v>6793</v>
      </c>
      <c r="G5934" t="s">
        <v>3459</v>
      </c>
      <c r="H5934" t="s">
        <v>3460</v>
      </c>
      <c r="I5934" t="s">
        <v>6564</v>
      </c>
      <c r="J5934" t="s">
        <v>3462</v>
      </c>
      <c r="K5934">
        <v>580</v>
      </c>
      <c r="L5934" s="4">
        <v>41658.01871527778</v>
      </c>
      <c r="M5934" s="4">
        <v>41626.333333333336</v>
      </c>
      <c r="N5934" s="4">
        <v>41675.551608796297</v>
      </c>
      <c r="O5934">
        <v>8</v>
      </c>
      <c r="P5934">
        <v>25</v>
      </c>
      <c r="Q5934" t="s">
        <v>134</v>
      </c>
      <c r="R5934" t="s">
        <v>43</v>
      </c>
      <c r="S5934" s="3">
        <v>41658</v>
      </c>
      <c r="T5934" t="str">
        <f>IF(kiva_loans__muestra[[#This Row],[loan_amount]]&gt;5000,"Alto","Bajo")</f>
        <v>Bajo</v>
      </c>
      <c r="U5934" s="26" t="str">
        <f>VLOOKUP(kiva_loans__muestra[[#This Row],[country]],Pais!A:B,2,FALSE)</f>
        <v>South America</v>
      </c>
      <c r="V5934" t="s">
        <v>10720</v>
      </c>
    </row>
    <row r="5935" spans="1:22">
      <c r="A5935">
        <v>659078</v>
      </c>
      <c r="B5935" s="20">
        <v>6225</v>
      </c>
      <c r="C5935" s="22">
        <v>6225</v>
      </c>
      <c r="D5935" t="s">
        <v>19</v>
      </c>
      <c r="E5935" t="s">
        <v>20</v>
      </c>
      <c r="F5935" t="s">
        <v>6835</v>
      </c>
      <c r="G5935" t="s">
        <v>3459</v>
      </c>
      <c r="H5935" t="s">
        <v>3460</v>
      </c>
      <c r="I5935" t="s">
        <v>6836</v>
      </c>
      <c r="J5935" t="s">
        <v>3462</v>
      </c>
      <c r="K5935">
        <v>580</v>
      </c>
      <c r="L5935" s="4">
        <v>41658.024386574078</v>
      </c>
      <c r="M5935" s="4">
        <v>41626.333333333336</v>
      </c>
      <c r="N5935" s="4">
        <v>41675.116331018522</v>
      </c>
      <c r="O5935">
        <v>6</v>
      </c>
      <c r="P5935">
        <v>30</v>
      </c>
      <c r="Q5935" t="s">
        <v>134</v>
      </c>
      <c r="R5935" t="s">
        <v>27</v>
      </c>
      <c r="S5935" s="3">
        <v>41658</v>
      </c>
      <c r="T5935" t="str">
        <f>IF(kiva_loans__muestra[[#This Row],[loan_amount]]&gt;5000,"Alto","Bajo")</f>
        <v>Alto</v>
      </c>
      <c r="U5935" s="26" t="str">
        <f>VLOOKUP(kiva_loans__muestra[[#This Row],[country]],Pais!A:B,2,FALSE)</f>
        <v>South America</v>
      </c>
      <c r="V5935" t="s">
        <v>10720</v>
      </c>
    </row>
    <row r="5936" spans="1:22">
      <c r="A5936">
        <v>659079</v>
      </c>
      <c r="B5936" s="20">
        <v>450</v>
      </c>
      <c r="C5936" s="22">
        <v>450</v>
      </c>
      <c r="D5936" t="s">
        <v>318</v>
      </c>
      <c r="E5936" t="s">
        <v>116</v>
      </c>
      <c r="F5936" t="s">
        <v>6784</v>
      </c>
      <c r="G5936" t="s">
        <v>3459</v>
      </c>
      <c r="H5936" t="s">
        <v>3460</v>
      </c>
      <c r="I5936" t="s">
        <v>1816</v>
      </c>
      <c r="J5936" t="s">
        <v>3462</v>
      </c>
      <c r="K5936">
        <v>580</v>
      </c>
      <c r="L5936" s="4">
        <v>41658.030185185184</v>
      </c>
      <c r="M5936" s="4">
        <v>41626.333333333336</v>
      </c>
      <c r="N5936" s="4">
        <v>41675.955868055556</v>
      </c>
      <c r="O5936">
        <v>15</v>
      </c>
      <c r="P5936">
        <v>15</v>
      </c>
      <c r="Q5936" t="s">
        <v>26</v>
      </c>
      <c r="R5936" t="s">
        <v>43</v>
      </c>
      <c r="S5936" s="3">
        <v>41658</v>
      </c>
      <c r="T5936" t="str">
        <f>IF(kiva_loans__muestra[[#This Row],[loan_amount]]&gt;5000,"Alto","Bajo")</f>
        <v>Bajo</v>
      </c>
      <c r="U5936" s="26" t="str">
        <f>VLOOKUP(kiva_loans__muestra[[#This Row],[country]],Pais!A:B,2,FALSE)</f>
        <v>South America</v>
      </c>
      <c r="V5936" t="s">
        <v>10719</v>
      </c>
    </row>
    <row r="5937" spans="1:22">
      <c r="A5937">
        <v>659081</v>
      </c>
      <c r="B5937" s="20">
        <v>350</v>
      </c>
      <c r="C5937" s="22">
        <v>350</v>
      </c>
      <c r="D5937" t="s">
        <v>318</v>
      </c>
      <c r="E5937" t="s">
        <v>116</v>
      </c>
      <c r="F5937" t="s">
        <v>976</v>
      </c>
      <c r="G5937" t="s">
        <v>3459</v>
      </c>
      <c r="H5937" t="s">
        <v>3460</v>
      </c>
      <c r="I5937" t="s">
        <v>4722</v>
      </c>
      <c r="J5937" t="s">
        <v>3462</v>
      </c>
      <c r="K5937">
        <v>580</v>
      </c>
      <c r="L5937" s="4">
        <v>41658.036874999998</v>
      </c>
      <c r="M5937" s="4">
        <v>41626.333333333336</v>
      </c>
      <c r="N5937" s="4">
        <v>41676.870462962965</v>
      </c>
      <c r="O5937">
        <v>13</v>
      </c>
      <c r="P5937">
        <v>13</v>
      </c>
      <c r="Q5937" t="s">
        <v>26</v>
      </c>
      <c r="R5937" t="s">
        <v>43</v>
      </c>
      <c r="S5937" s="3">
        <v>41658</v>
      </c>
      <c r="T5937" t="str">
        <f>IF(kiva_loans__muestra[[#This Row],[loan_amount]]&gt;5000,"Alto","Bajo")</f>
        <v>Bajo</v>
      </c>
      <c r="U5937" s="26" t="str">
        <f>VLOOKUP(kiva_loans__muestra[[#This Row],[country]],Pais!A:B,2,FALSE)</f>
        <v>South America</v>
      </c>
      <c r="V5937" t="s">
        <v>10719</v>
      </c>
    </row>
    <row r="5938" spans="1:22">
      <c r="A5938">
        <v>659082</v>
      </c>
      <c r="B5938" s="20">
        <v>225</v>
      </c>
      <c r="C5938" s="22">
        <v>225</v>
      </c>
      <c r="D5938" t="s">
        <v>318</v>
      </c>
      <c r="E5938" t="s">
        <v>116</v>
      </c>
      <c r="F5938" t="s">
        <v>6829</v>
      </c>
      <c r="G5938" t="s">
        <v>3459</v>
      </c>
      <c r="H5938" t="s">
        <v>3460</v>
      </c>
      <c r="I5938" t="s">
        <v>6525</v>
      </c>
      <c r="J5938" t="s">
        <v>3462</v>
      </c>
      <c r="K5938">
        <v>580</v>
      </c>
      <c r="L5938" s="4">
        <v>41658.041863425926</v>
      </c>
      <c r="M5938" s="4">
        <v>41626.333333333336</v>
      </c>
      <c r="N5938" s="4">
        <v>41676.049837962964</v>
      </c>
      <c r="O5938">
        <v>12</v>
      </c>
      <c r="P5938">
        <v>9</v>
      </c>
      <c r="Q5938" t="s">
        <v>26</v>
      </c>
      <c r="R5938" t="s">
        <v>43</v>
      </c>
      <c r="S5938" s="3">
        <v>41658</v>
      </c>
      <c r="T5938" t="str">
        <f>IF(kiva_loans__muestra[[#This Row],[loan_amount]]&gt;5000,"Alto","Bajo")</f>
        <v>Bajo</v>
      </c>
      <c r="U5938" s="26" t="str">
        <f>VLOOKUP(kiva_loans__muestra[[#This Row],[country]],Pais!A:B,2,FALSE)</f>
        <v>South America</v>
      </c>
      <c r="V5938" t="s">
        <v>10719</v>
      </c>
    </row>
    <row r="5939" spans="1:22">
      <c r="A5939">
        <v>659083</v>
      </c>
      <c r="B5939" s="20">
        <v>450</v>
      </c>
      <c r="C5939" s="22">
        <v>450</v>
      </c>
      <c r="D5939" t="s">
        <v>318</v>
      </c>
      <c r="E5939" t="s">
        <v>116</v>
      </c>
      <c r="F5939" t="s">
        <v>976</v>
      </c>
      <c r="G5939" t="s">
        <v>3459</v>
      </c>
      <c r="H5939" t="s">
        <v>3460</v>
      </c>
      <c r="I5939" t="s">
        <v>6525</v>
      </c>
      <c r="J5939" t="s">
        <v>3462</v>
      </c>
      <c r="K5939">
        <v>580</v>
      </c>
      <c r="L5939" s="4">
        <v>41658.046400462961</v>
      </c>
      <c r="M5939" s="4">
        <v>41626.333333333336</v>
      </c>
      <c r="N5939" s="4">
        <v>41677.627939814818</v>
      </c>
      <c r="O5939">
        <v>14</v>
      </c>
      <c r="P5939">
        <v>8</v>
      </c>
      <c r="Q5939" t="s">
        <v>134</v>
      </c>
      <c r="R5939" t="s">
        <v>43</v>
      </c>
      <c r="S5939" s="3">
        <v>41658</v>
      </c>
      <c r="T5939" t="str">
        <f>IF(kiva_loans__muestra[[#This Row],[loan_amount]]&gt;5000,"Alto","Bajo")</f>
        <v>Bajo</v>
      </c>
      <c r="U5939" s="26" t="str">
        <f>VLOOKUP(kiva_loans__muestra[[#This Row],[country]],Pais!A:B,2,FALSE)</f>
        <v>South America</v>
      </c>
      <c r="V5939" t="s">
        <v>10720</v>
      </c>
    </row>
    <row r="5940" spans="1:22">
      <c r="A5940">
        <v>659085</v>
      </c>
      <c r="B5940" s="20">
        <v>450</v>
      </c>
      <c r="C5940" s="22">
        <v>450</v>
      </c>
      <c r="D5940" t="s">
        <v>318</v>
      </c>
      <c r="E5940" t="s">
        <v>116</v>
      </c>
      <c r="F5940" t="s">
        <v>976</v>
      </c>
      <c r="G5940" t="s">
        <v>3459</v>
      </c>
      <c r="H5940" t="s">
        <v>3460</v>
      </c>
      <c r="I5940" t="s">
        <v>4548</v>
      </c>
      <c r="J5940" t="s">
        <v>3462</v>
      </c>
      <c r="K5940">
        <v>580</v>
      </c>
      <c r="L5940" s="4">
        <v>41658.056990740741</v>
      </c>
      <c r="M5940" s="4">
        <v>41626.333333333336</v>
      </c>
      <c r="N5940" s="4">
        <v>41676.694039351853</v>
      </c>
      <c r="O5940">
        <v>11</v>
      </c>
      <c r="P5940">
        <v>15</v>
      </c>
      <c r="Q5940" t="s">
        <v>134</v>
      </c>
      <c r="R5940" t="s">
        <v>43</v>
      </c>
      <c r="S5940" s="3">
        <v>41658</v>
      </c>
      <c r="T5940" t="str">
        <f>IF(kiva_loans__muestra[[#This Row],[loan_amount]]&gt;5000,"Alto","Bajo")</f>
        <v>Bajo</v>
      </c>
      <c r="U5940" s="26" t="str">
        <f>VLOOKUP(kiva_loans__muestra[[#This Row],[country]],Pais!A:B,2,FALSE)</f>
        <v>South America</v>
      </c>
      <c r="V5940" t="s">
        <v>10720</v>
      </c>
    </row>
    <row r="5941" spans="1:22">
      <c r="A5941">
        <v>659086</v>
      </c>
      <c r="B5941" s="20">
        <v>250</v>
      </c>
      <c r="C5941" s="22">
        <v>250</v>
      </c>
      <c r="D5941" t="s">
        <v>318</v>
      </c>
      <c r="E5941" t="s">
        <v>116</v>
      </c>
      <c r="F5941" t="s">
        <v>976</v>
      </c>
      <c r="G5941" t="s">
        <v>3459</v>
      </c>
      <c r="H5941" t="s">
        <v>3460</v>
      </c>
      <c r="I5941" t="s">
        <v>6564</v>
      </c>
      <c r="J5941" t="s">
        <v>3462</v>
      </c>
      <c r="K5941">
        <v>580</v>
      </c>
      <c r="L5941" s="4">
        <v>41658.061331018522</v>
      </c>
      <c r="M5941" s="4">
        <v>41626.333333333336</v>
      </c>
      <c r="N5941" s="4">
        <v>41675.883171296293</v>
      </c>
      <c r="O5941">
        <v>13</v>
      </c>
      <c r="P5941">
        <v>10</v>
      </c>
      <c r="Q5941" t="s">
        <v>26</v>
      </c>
      <c r="R5941" t="s">
        <v>43</v>
      </c>
      <c r="S5941" s="3">
        <v>41658</v>
      </c>
      <c r="T5941" t="str">
        <f>IF(kiva_loans__muestra[[#This Row],[loan_amount]]&gt;5000,"Alto","Bajo")</f>
        <v>Bajo</v>
      </c>
      <c r="U5941" s="26" t="str">
        <f>VLOOKUP(kiva_loans__muestra[[#This Row],[country]],Pais!A:B,2,FALSE)</f>
        <v>South America</v>
      </c>
      <c r="V5941" t="s">
        <v>10719</v>
      </c>
    </row>
    <row r="5942" spans="1:22">
      <c r="A5942">
        <v>659088</v>
      </c>
      <c r="B5942" s="20">
        <v>225</v>
      </c>
      <c r="C5942" s="22">
        <v>225</v>
      </c>
      <c r="D5942" t="s">
        <v>318</v>
      </c>
      <c r="E5942" t="s">
        <v>116</v>
      </c>
      <c r="F5942" t="s">
        <v>976</v>
      </c>
      <c r="G5942" t="s">
        <v>3459</v>
      </c>
      <c r="H5942" t="s">
        <v>3460</v>
      </c>
      <c r="I5942" t="s">
        <v>3539</v>
      </c>
      <c r="J5942" t="s">
        <v>3462</v>
      </c>
      <c r="K5942">
        <v>580</v>
      </c>
      <c r="L5942" s="4">
        <v>41658.065405092595</v>
      </c>
      <c r="M5942" s="4">
        <v>41626.333333333336</v>
      </c>
      <c r="N5942" s="4">
        <v>41676.41201388889</v>
      </c>
      <c r="O5942">
        <v>12</v>
      </c>
      <c r="P5942">
        <v>9</v>
      </c>
      <c r="Q5942" t="s">
        <v>134</v>
      </c>
      <c r="R5942" t="s">
        <v>43</v>
      </c>
      <c r="S5942" s="3">
        <v>41658</v>
      </c>
      <c r="T5942" t="str">
        <f>IF(kiva_loans__muestra[[#This Row],[loan_amount]]&gt;5000,"Alto","Bajo")</f>
        <v>Bajo</v>
      </c>
      <c r="U5942" s="26" t="str">
        <f>VLOOKUP(kiva_loans__muestra[[#This Row],[country]],Pais!A:B,2,FALSE)</f>
        <v>South America</v>
      </c>
      <c r="V5942" t="s">
        <v>10720</v>
      </c>
    </row>
    <row r="5943" spans="1:22">
      <c r="A5943">
        <v>659089</v>
      </c>
      <c r="B5943" s="20">
        <v>5425</v>
      </c>
      <c r="C5943" s="22">
        <v>5425</v>
      </c>
      <c r="D5943" t="s">
        <v>118</v>
      </c>
      <c r="E5943" t="s">
        <v>65</v>
      </c>
      <c r="F5943" t="s">
        <v>6781</v>
      </c>
      <c r="G5943" t="s">
        <v>3459</v>
      </c>
      <c r="H5943" t="s">
        <v>3460</v>
      </c>
      <c r="I5943" t="s">
        <v>5583</v>
      </c>
      <c r="J5943" t="s">
        <v>3462</v>
      </c>
      <c r="K5943">
        <v>580</v>
      </c>
      <c r="L5943" s="4">
        <v>41658.075011574074</v>
      </c>
      <c r="M5943" s="4">
        <v>41627.333333333336</v>
      </c>
      <c r="N5943" s="4">
        <v>41675.069791666669</v>
      </c>
      <c r="O5943">
        <v>6</v>
      </c>
      <c r="P5943">
        <v>14</v>
      </c>
      <c r="Q5943" t="s">
        <v>26</v>
      </c>
      <c r="R5943" t="s">
        <v>27</v>
      </c>
      <c r="S5943" s="3">
        <v>41658</v>
      </c>
      <c r="T5943" t="str">
        <f>IF(kiva_loans__muestra[[#This Row],[loan_amount]]&gt;5000,"Alto","Bajo")</f>
        <v>Alto</v>
      </c>
      <c r="U5943" s="26" t="str">
        <f>VLOOKUP(kiva_loans__muestra[[#This Row],[country]],Pais!A:B,2,FALSE)</f>
        <v>South America</v>
      </c>
      <c r="V5943" t="s">
        <v>10719</v>
      </c>
    </row>
    <row r="5944" spans="1:22">
      <c r="A5944">
        <v>659093</v>
      </c>
      <c r="B5944" s="20">
        <v>4375</v>
      </c>
      <c r="C5944" s="22">
        <v>4375</v>
      </c>
      <c r="D5944" t="s">
        <v>65</v>
      </c>
      <c r="E5944" t="s">
        <v>65</v>
      </c>
      <c r="F5944" t="s">
        <v>1961</v>
      </c>
      <c r="G5944" t="s">
        <v>3459</v>
      </c>
      <c r="H5944" t="s">
        <v>3460</v>
      </c>
      <c r="I5944" t="s">
        <v>6778</v>
      </c>
      <c r="J5944" t="s">
        <v>3462</v>
      </c>
      <c r="K5944">
        <v>580</v>
      </c>
      <c r="L5944" s="4">
        <v>41658.103576388887</v>
      </c>
      <c r="M5944" s="4">
        <v>41627.333333333336</v>
      </c>
      <c r="N5944" s="4">
        <v>41675.085856481484</v>
      </c>
      <c r="O5944">
        <v>5</v>
      </c>
      <c r="P5944">
        <v>7</v>
      </c>
      <c r="Q5944" t="s">
        <v>26</v>
      </c>
      <c r="R5944" t="s">
        <v>27</v>
      </c>
      <c r="S5944" s="3">
        <v>41658</v>
      </c>
      <c r="T5944" t="str">
        <f>IF(kiva_loans__muestra[[#This Row],[loan_amount]]&gt;5000,"Alto","Bajo")</f>
        <v>Bajo</v>
      </c>
      <c r="U5944" s="26" t="str">
        <f>VLOOKUP(kiva_loans__muestra[[#This Row],[country]],Pais!A:B,2,FALSE)</f>
        <v>South America</v>
      </c>
      <c r="V5944" t="s">
        <v>10719</v>
      </c>
    </row>
    <row r="5945" spans="1:22">
      <c r="A5945">
        <v>659096</v>
      </c>
      <c r="B5945" s="20">
        <v>4400</v>
      </c>
      <c r="C5945" s="22">
        <v>4400</v>
      </c>
      <c r="D5945" t="s">
        <v>77</v>
      </c>
      <c r="E5945" t="s">
        <v>44</v>
      </c>
      <c r="F5945" t="s">
        <v>258</v>
      </c>
      <c r="G5945" t="s">
        <v>3459</v>
      </c>
      <c r="H5945" t="s">
        <v>3460</v>
      </c>
      <c r="I5945" t="s">
        <v>4593</v>
      </c>
      <c r="J5945" t="s">
        <v>3462</v>
      </c>
      <c r="K5945">
        <v>580</v>
      </c>
      <c r="L5945" s="4">
        <v>41658.113668981481</v>
      </c>
      <c r="M5945" s="4">
        <v>41627.333333333336</v>
      </c>
      <c r="N5945" s="4">
        <v>41675.069791666669</v>
      </c>
      <c r="O5945">
        <v>6</v>
      </c>
      <c r="P5945">
        <v>14</v>
      </c>
      <c r="Q5945" t="s">
        <v>134</v>
      </c>
      <c r="R5945" t="s">
        <v>27</v>
      </c>
      <c r="S5945" s="3">
        <v>41658</v>
      </c>
      <c r="T5945" t="str">
        <f>IF(kiva_loans__muestra[[#This Row],[loan_amount]]&gt;5000,"Alto","Bajo")</f>
        <v>Bajo</v>
      </c>
      <c r="U5945" s="26" t="str">
        <f>VLOOKUP(kiva_loans__muestra[[#This Row],[country]],Pais!A:B,2,FALSE)</f>
        <v>South America</v>
      </c>
      <c r="V5945" t="s">
        <v>10720</v>
      </c>
    </row>
    <row r="5946" spans="1:22">
      <c r="A5946">
        <v>659137</v>
      </c>
      <c r="B5946" s="20">
        <v>3075</v>
      </c>
      <c r="C5946" s="22">
        <v>3075</v>
      </c>
      <c r="D5946" t="s">
        <v>112</v>
      </c>
      <c r="E5946" t="s">
        <v>20</v>
      </c>
      <c r="F5946" t="s">
        <v>3109</v>
      </c>
      <c r="G5946" t="s">
        <v>3459</v>
      </c>
      <c r="H5946" t="s">
        <v>3460</v>
      </c>
      <c r="I5946" t="s">
        <v>4593</v>
      </c>
      <c r="J5946" t="s">
        <v>3462</v>
      </c>
      <c r="K5946">
        <v>580</v>
      </c>
      <c r="L5946" s="4">
        <v>41658.52076388889</v>
      </c>
      <c r="M5946" s="4">
        <v>41627.333333333336</v>
      </c>
      <c r="N5946" s="4">
        <v>41675.111597222225</v>
      </c>
      <c r="O5946">
        <v>6</v>
      </c>
      <c r="P5946">
        <v>20</v>
      </c>
      <c r="Q5946" t="s">
        <v>26</v>
      </c>
      <c r="R5946" t="s">
        <v>27</v>
      </c>
      <c r="S5946" s="3">
        <v>41658</v>
      </c>
      <c r="T5946" t="str">
        <f>IF(kiva_loans__muestra[[#This Row],[loan_amount]]&gt;5000,"Alto","Bajo")</f>
        <v>Bajo</v>
      </c>
      <c r="U5946" s="26" t="str">
        <f>VLOOKUP(kiva_loans__muestra[[#This Row],[country]],Pais!A:B,2,FALSE)</f>
        <v>South America</v>
      </c>
      <c r="V5946" t="s">
        <v>10719</v>
      </c>
    </row>
    <row r="5947" spans="1:22">
      <c r="A5947">
        <v>659140</v>
      </c>
      <c r="B5947" s="20">
        <v>4550</v>
      </c>
      <c r="C5947" s="22">
        <v>4550</v>
      </c>
      <c r="D5947" t="s">
        <v>64</v>
      </c>
      <c r="E5947" t="s">
        <v>65</v>
      </c>
      <c r="F5947" t="s">
        <v>6817</v>
      </c>
      <c r="G5947" t="s">
        <v>3459</v>
      </c>
      <c r="H5947" t="s">
        <v>3460</v>
      </c>
      <c r="I5947" t="s">
        <v>4528</v>
      </c>
      <c r="J5947" t="s">
        <v>3462</v>
      </c>
      <c r="K5947">
        <v>580</v>
      </c>
      <c r="L5947" s="4">
        <v>41658.533125000002</v>
      </c>
      <c r="M5947" s="4">
        <v>41627.333333333336</v>
      </c>
      <c r="N5947" s="4">
        <v>41675.115046296298</v>
      </c>
      <c r="O5947">
        <v>6</v>
      </c>
      <c r="P5947">
        <v>12</v>
      </c>
      <c r="Q5947" t="s">
        <v>26</v>
      </c>
      <c r="R5947" t="s">
        <v>27</v>
      </c>
      <c r="S5947" s="3">
        <v>41658</v>
      </c>
      <c r="T5947" t="str">
        <f>IF(kiva_loans__muestra[[#This Row],[loan_amount]]&gt;5000,"Alto","Bajo")</f>
        <v>Bajo</v>
      </c>
      <c r="U5947" s="26" t="str">
        <f>VLOOKUP(kiva_loans__muestra[[#This Row],[country]],Pais!A:B,2,FALSE)</f>
        <v>South America</v>
      </c>
      <c r="V5947" t="s">
        <v>10719</v>
      </c>
    </row>
    <row r="5948" spans="1:22">
      <c r="A5948">
        <v>659142</v>
      </c>
      <c r="B5948" s="20">
        <v>3775</v>
      </c>
      <c r="C5948" s="22">
        <v>3775</v>
      </c>
      <c r="D5948" t="s">
        <v>164</v>
      </c>
      <c r="E5948" t="s">
        <v>65</v>
      </c>
      <c r="F5948" t="s">
        <v>6803</v>
      </c>
      <c r="G5948" t="s">
        <v>3459</v>
      </c>
      <c r="H5948" t="s">
        <v>3460</v>
      </c>
      <c r="I5948" t="s">
        <v>4528</v>
      </c>
      <c r="J5948" t="s">
        <v>3462</v>
      </c>
      <c r="K5948">
        <v>580</v>
      </c>
      <c r="L5948" s="4">
        <v>41658.539548611108</v>
      </c>
      <c r="M5948" s="4">
        <v>41627.333333333336</v>
      </c>
      <c r="N5948" s="4">
        <v>41675.069791666669</v>
      </c>
      <c r="O5948">
        <v>6</v>
      </c>
      <c r="P5948">
        <v>14</v>
      </c>
      <c r="Q5948" t="s">
        <v>134</v>
      </c>
      <c r="R5948" t="s">
        <v>27</v>
      </c>
      <c r="S5948" s="3">
        <v>41658</v>
      </c>
      <c r="T5948" t="str">
        <f>IF(kiva_loans__muestra[[#This Row],[loan_amount]]&gt;5000,"Alto","Bajo")</f>
        <v>Bajo</v>
      </c>
      <c r="U5948" s="26" t="str">
        <f>VLOOKUP(kiva_loans__muestra[[#This Row],[country]],Pais!A:B,2,FALSE)</f>
        <v>South America</v>
      </c>
      <c r="V5948" t="s">
        <v>10720</v>
      </c>
    </row>
    <row r="5949" spans="1:22">
      <c r="A5949">
        <v>659145</v>
      </c>
      <c r="B5949" s="20">
        <v>3575</v>
      </c>
      <c r="C5949" s="22">
        <v>3575</v>
      </c>
      <c r="D5949" t="s">
        <v>1074</v>
      </c>
      <c r="E5949" t="s">
        <v>65</v>
      </c>
      <c r="F5949" t="s">
        <v>6782</v>
      </c>
      <c r="G5949" t="s">
        <v>3459</v>
      </c>
      <c r="H5949" t="s">
        <v>3460</v>
      </c>
      <c r="I5949" t="s">
        <v>1816</v>
      </c>
      <c r="J5949" t="s">
        <v>3462</v>
      </c>
      <c r="K5949">
        <v>580</v>
      </c>
      <c r="L5949" s="4">
        <v>41658.544768518521</v>
      </c>
      <c r="M5949" s="4">
        <v>41627.333333333336</v>
      </c>
      <c r="N5949" s="4">
        <v>41675.070740740739</v>
      </c>
      <c r="O5949">
        <v>5</v>
      </c>
      <c r="P5949">
        <v>14</v>
      </c>
      <c r="Q5949" t="s">
        <v>26</v>
      </c>
      <c r="R5949" t="s">
        <v>27</v>
      </c>
      <c r="S5949" s="3">
        <v>41658</v>
      </c>
      <c r="T5949" t="str">
        <f>IF(kiva_loans__muestra[[#This Row],[loan_amount]]&gt;5000,"Alto","Bajo")</f>
        <v>Bajo</v>
      </c>
      <c r="U5949" s="26" t="str">
        <f>VLOOKUP(kiva_loans__muestra[[#This Row],[country]],Pais!A:B,2,FALSE)</f>
        <v>South America</v>
      </c>
      <c r="V5949" t="s">
        <v>10719</v>
      </c>
    </row>
    <row r="5950" spans="1:22">
      <c r="A5950">
        <v>659157</v>
      </c>
      <c r="B5950" s="20">
        <v>4225</v>
      </c>
      <c r="C5950" s="22">
        <v>4225</v>
      </c>
      <c r="D5950" t="s">
        <v>77</v>
      </c>
      <c r="E5950" t="s">
        <v>44</v>
      </c>
      <c r="F5950" t="s">
        <v>6883</v>
      </c>
      <c r="G5950" t="s">
        <v>3459</v>
      </c>
      <c r="H5950" t="s">
        <v>3460</v>
      </c>
      <c r="I5950" t="s">
        <v>1816</v>
      </c>
      <c r="J5950" t="s">
        <v>3462</v>
      </c>
      <c r="K5950">
        <v>580</v>
      </c>
      <c r="L5950" s="4">
        <v>41659.001099537039</v>
      </c>
      <c r="M5950" s="4">
        <v>41627.333333333336</v>
      </c>
      <c r="N5950" s="4">
        <v>41675.154085648152</v>
      </c>
      <c r="O5950">
        <v>6</v>
      </c>
      <c r="P5950">
        <v>19</v>
      </c>
      <c r="Q5950" t="s">
        <v>26</v>
      </c>
      <c r="R5950" t="s">
        <v>27</v>
      </c>
      <c r="S5950" s="3">
        <v>41659</v>
      </c>
      <c r="T5950" t="str">
        <f>IF(kiva_loans__muestra[[#This Row],[loan_amount]]&gt;5000,"Alto","Bajo")</f>
        <v>Bajo</v>
      </c>
      <c r="U5950" s="26" t="str">
        <f>VLOOKUP(kiva_loans__muestra[[#This Row],[country]],Pais!A:B,2,FALSE)</f>
        <v>South America</v>
      </c>
      <c r="V5950" t="s">
        <v>10719</v>
      </c>
    </row>
    <row r="5951" spans="1:22">
      <c r="A5951">
        <v>659158</v>
      </c>
      <c r="B5951" s="20">
        <v>3550</v>
      </c>
      <c r="C5951" s="22">
        <v>3550</v>
      </c>
      <c r="D5951" t="s">
        <v>64</v>
      </c>
      <c r="E5951" t="s">
        <v>65</v>
      </c>
      <c r="F5951" t="s">
        <v>7077</v>
      </c>
      <c r="G5951" t="s">
        <v>3459</v>
      </c>
      <c r="H5951" t="s">
        <v>3460</v>
      </c>
      <c r="I5951" t="s">
        <v>1816</v>
      </c>
      <c r="J5951" t="s">
        <v>3462</v>
      </c>
      <c r="K5951">
        <v>580</v>
      </c>
      <c r="L5951" s="4">
        <v>41659.007893518516</v>
      </c>
      <c r="M5951" s="4">
        <v>41627.333333333336</v>
      </c>
      <c r="N5951" s="4">
        <v>41675.075787037036</v>
      </c>
      <c r="O5951">
        <v>5</v>
      </c>
      <c r="P5951">
        <v>12</v>
      </c>
      <c r="Q5951" t="s">
        <v>26</v>
      </c>
      <c r="R5951" t="s">
        <v>27</v>
      </c>
      <c r="S5951" s="3">
        <v>41659</v>
      </c>
      <c r="T5951" t="str">
        <f>IF(kiva_loans__muestra[[#This Row],[loan_amount]]&gt;5000,"Alto","Bajo")</f>
        <v>Bajo</v>
      </c>
      <c r="U5951" s="26" t="str">
        <f>VLOOKUP(kiva_loans__muestra[[#This Row],[country]],Pais!A:B,2,FALSE)</f>
        <v>South America</v>
      </c>
      <c r="V5951" t="s">
        <v>10719</v>
      </c>
    </row>
    <row r="5952" spans="1:22">
      <c r="A5952">
        <v>659159</v>
      </c>
      <c r="B5952" s="20">
        <v>1175</v>
      </c>
      <c r="C5952" s="22">
        <v>1175</v>
      </c>
      <c r="D5952" t="s">
        <v>64</v>
      </c>
      <c r="E5952" t="s">
        <v>65</v>
      </c>
      <c r="F5952" t="s">
        <v>7061</v>
      </c>
      <c r="G5952" t="s">
        <v>3459</v>
      </c>
      <c r="H5952" t="s">
        <v>3460</v>
      </c>
      <c r="I5952" t="s">
        <v>1816</v>
      </c>
      <c r="J5952" t="s">
        <v>3462</v>
      </c>
      <c r="K5952">
        <v>580</v>
      </c>
      <c r="L5952" s="4">
        <v>41659.012592592589</v>
      </c>
      <c r="M5952" s="4">
        <v>41627.333333333336</v>
      </c>
      <c r="N5952" s="4">
        <v>41678.58253472222</v>
      </c>
      <c r="O5952">
        <v>9</v>
      </c>
      <c r="P5952">
        <v>41</v>
      </c>
      <c r="Q5952" t="s">
        <v>26</v>
      </c>
      <c r="R5952" t="s">
        <v>27</v>
      </c>
      <c r="S5952" s="3">
        <v>41659</v>
      </c>
      <c r="T5952" t="str">
        <f>IF(kiva_loans__muestra[[#This Row],[loan_amount]]&gt;5000,"Alto","Bajo")</f>
        <v>Bajo</v>
      </c>
      <c r="U5952" s="26" t="str">
        <f>VLOOKUP(kiva_loans__muestra[[#This Row],[country]],Pais!A:B,2,FALSE)</f>
        <v>South America</v>
      </c>
      <c r="V5952" t="s">
        <v>10719</v>
      </c>
    </row>
    <row r="5953" spans="1:22">
      <c r="A5953">
        <v>659160</v>
      </c>
      <c r="B5953" s="20">
        <v>3625</v>
      </c>
      <c r="C5953" s="22">
        <v>3625</v>
      </c>
      <c r="D5953" t="s">
        <v>64</v>
      </c>
      <c r="E5953" t="s">
        <v>65</v>
      </c>
      <c r="F5953" t="s">
        <v>7038</v>
      </c>
      <c r="G5953" t="s">
        <v>3459</v>
      </c>
      <c r="H5953" t="s">
        <v>3460</v>
      </c>
      <c r="I5953" t="s">
        <v>1816</v>
      </c>
      <c r="J5953" t="s">
        <v>3462</v>
      </c>
      <c r="K5953">
        <v>580</v>
      </c>
      <c r="L5953" s="4">
        <v>41659.017581018517</v>
      </c>
      <c r="M5953" s="4">
        <v>41627.333333333336</v>
      </c>
      <c r="N5953" s="4">
        <v>41694.970763888887</v>
      </c>
      <c r="O5953">
        <v>5</v>
      </c>
      <c r="P5953">
        <v>3</v>
      </c>
      <c r="Q5953" t="s">
        <v>26</v>
      </c>
      <c r="R5953" t="s">
        <v>27</v>
      </c>
      <c r="S5953" s="3">
        <v>41659</v>
      </c>
      <c r="T5953" t="str">
        <f>IF(kiva_loans__muestra[[#This Row],[loan_amount]]&gt;5000,"Alto","Bajo")</f>
        <v>Bajo</v>
      </c>
      <c r="U5953" s="26" t="str">
        <f>VLOOKUP(kiva_loans__muestra[[#This Row],[country]],Pais!A:B,2,FALSE)</f>
        <v>South America</v>
      </c>
      <c r="V5953" t="s">
        <v>10719</v>
      </c>
    </row>
    <row r="5954" spans="1:22">
      <c r="A5954">
        <v>659162</v>
      </c>
      <c r="B5954" s="20">
        <v>6500</v>
      </c>
      <c r="C5954" s="22">
        <v>6500</v>
      </c>
      <c r="D5954" t="s">
        <v>65</v>
      </c>
      <c r="E5954" t="s">
        <v>65</v>
      </c>
      <c r="F5954" t="s">
        <v>7040</v>
      </c>
      <c r="G5954" t="s">
        <v>3459</v>
      </c>
      <c r="H5954" t="s">
        <v>3460</v>
      </c>
      <c r="I5954" t="s">
        <v>5142</v>
      </c>
      <c r="J5954" t="s">
        <v>3462</v>
      </c>
      <c r="K5954">
        <v>580</v>
      </c>
      <c r="L5954" s="4">
        <v>41659.027256944442</v>
      </c>
      <c r="M5954" s="4">
        <v>41628.333333333336</v>
      </c>
      <c r="N5954" s="4">
        <v>41694.955069444448</v>
      </c>
      <c r="O5954">
        <v>6</v>
      </c>
      <c r="P5954">
        <v>2</v>
      </c>
      <c r="Q5954" t="s">
        <v>134</v>
      </c>
      <c r="R5954" t="s">
        <v>27</v>
      </c>
      <c r="S5954" s="3">
        <v>41659</v>
      </c>
      <c r="T5954" t="str">
        <f>IF(kiva_loans__muestra[[#This Row],[loan_amount]]&gt;5000,"Alto","Bajo")</f>
        <v>Alto</v>
      </c>
      <c r="U5954" s="26" t="str">
        <f>VLOOKUP(kiva_loans__muestra[[#This Row],[country]],Pais!A:B,2,FALSE)</f>
        <v>South America</v>
      </c>
      <c r="V5954" t="s">
        <v>10720</v>
      </c>
    </row>
    <row r="5955" spans="1:22">
      <c r="A5955">
        <v>659166</v>
      </c>
      <c r="B5955" s="20">
        <v>4550</v>
      </c>
      <c r="C5955" s="22">
        <v>4550</v>
      </c>
      <c r="D5955" t="s">
        <v>65</v>
      </c>
      <c r="E5955" t="s">
        <v>65</v>
      </c>
      <c r="F5955" t="s">
        <v>7041</v>
      </c>
      <c r="G5955" t="s">
        <v>3459</v>
      </c>
      <c r="H5955" t="s">
        <v>3460</v>
      </c>
      <c r="I5955" t="s">
        <v>3494</v>
      </c>
      <c r="J5955" t="s">
        <v>3462</v>
      </c>
      <c r="K5955">
        <v>580</v>
      </c>
      <c r="L5955" s="4">
        <v>41659.045590277776</v>
      </c>
      <c r="M5955" s="4">
        <v>41627.333333333336</v>
      </c>
      <c r="N5955" s="4">
        <v>41695.001631944448</v>
      </c>
      <c r="O5955">
        <v>6</v>
      </c>
      <c r="P5955">
        <v>3</v>
      </c>
      <c r="Q5955" t="s">
        <v>134</v>
      </c>
      <c r="R5955" t="s">
        <v>27</v>
      </c>
      <c r="S5955" s="3">
        <v>41659</v>
      </c>
      <c r="T5955" t="str">
        <f>IF(kiva_loans__muestra[[#This Row],[loan_amount]]&gt;5000,"Alto","Bajo")</f>
        <v>Bajo</v>
      </c>
      <c r="U5955" s="26" t="str">
        <f>VLOOKUP(kiva_loans__muestra[[#This Row],[country]],Pais!A:B,2,FALSE)</f>
        <v>South America</v>
      </c>
      <c r="V5955" t="s">
        <v>10720</v>
      </c>
    </row>
    <row r="5956" spans="1:22">
      <c r="A5956">
        <v>659168</v>
      </c>
      <c r="B5956" s="20">
        <v>3325</v>
      </c>
      <c r="C5956" s="22">
        <v>3325</v>
      </c>
      <c r="D5956" t="s">
        <v>20</v>
      </c>
      <c r="E5956" t="s">
        <v>20</v>
      </c>
      <c r="F5956" t="s">
        <v>7241</v>
      </c>
      <c r="G5956" t="s">
        <v>3459</v>
      </c>
      <c r="H5956" t="s">
        <v>3460</v>
      </c>
      <c r="I5956" t="s">
        <v>3494</v>
      </c>
      <c r="J5956" t="s">
        <v>3462</v>
      </c>
      <c r="K5956">
        <v>580</v>
      </c>
      <c r="L5956" s="4">
        <v>41659.049907407411</v>
      </c>
      <c r="M5956" s="4">
        <v>41627.333333333336</v>
      </c>
      <c r="N5956" s="4">
        <v>41700.828819444447</v>
      </c>
      <c r="O5956">
        <v>9</v>
      </c>
      <c r="P5956">
        <v>73</v>
      </c>
      <c r="Q5956" t="s">
        <v>134</v>
      </c>
      <c r="R5956" t="s">
        <v>27</v>
      </c>
      <c r="S5956" s="3">
        <v>41659</v>
      </c>
      <c r="T5956" t="str">
        <f>IF(kiva_loans__muestra[[#This Row],[loan_amount]]&gt;5000,"Alto","Bajo")</f>
        <v>Bajo</v>
      </c>
      <c r="U5956" s="26" t="str">
        <f>VLOOKUP(kiva_loans__muestra[[#This Row],[country]],Pais!A:B,2,FALSE)</f>
        <v>South America</v>
      </c>
      <c r="V5956" t="s">
        <v>10720</v>
      </c>
    </row>
    <row r="5957" spans="1:22">
      <c r="A5957">
        <v>659169</v>
      </c>
      <c r="B5957" s="20">
        <v>1200</v>
      </c>
      <c r="C5957" s="22">
        <v>1200</v>
      </c>
      <c r="D5957" t="s">
        <v>65</v>
      </c>
      <c r="E5957" t="s">
        <v>65</v>
      </c>
      <c r="F5957" t="s">
        <v>7249</v>
      </c>
      <c r="G5957" t="s">
        <v>3459</v>
      </c>
      <c r="H5957" t="s">
        <v>3460</v>
      </c>
      <c r="I5957" t="s">
        <v>6550</v>
      </c>
      <c r="J5957" t="s">
        <v>3462</v>
      </c>
      <c r="K5957">
        <v>580</v>
      </c>
      <c r="L5957" s="4">
        <v>41659.054907407408</v>
      </c>
      <c r="M5957" s="4">
        <v>41628.333333333336</v>
      </c>
      <c r="N5957" s="4">
        <v>41691.987164351849</v>
      </c>
      <c r="O5957">
        <v>14</v>
      </c>
      <c r="P5957">
        <v>41</v>
      </c>
      <c r="Q5957" t="s">
        <v>26</v>
      </c>
      <c r="R5957" t="s">
        <v>43</v>
      </c>
      <c r="S5957" s="3">
        <v>41659</v>
      </c>
      <c r="T5957" t="str">
        <f>IF(kiva_loans__muestra[[#This Row],[loan_amount]]&gt;5000,"Alto","Bajo")</f>
        <v>Bajo</v>
      </c>
      <c r="U5957" s="26" t="str">
        <f>VLOOKUP(kiva_loans__muestra[[#This Row],[country]],Pais!A:B,2,FALSE)</f>
        <v>South America</v>
      </c>
      <c r="V5957" t="s">
        <v>10719</v>
      </c>
    </row>
    <row r="5958" spans="1:22">
      <c r="A5958">
        <v>659173</v>
      </c>
      <c r="B5958" s="20">
        <v>2625</v>
      </c>
      <c r="C5958" s="22">
        <v>2625</v>
      </c>
      <c r="D5958" t="s">
        <v>53</v>
      </c>
      <c r="E5958" t="s">
        <v>44</v>
      </c>
      <c r="F5958" t="s">
        <v>7129</v>
      </c>
      <c r="G5958" t="s">
        <v>3459</v>
      </c>
      <c r="H5958" t="s">
        <v>3460</v>
      </c>
      <c r="I5958" t="s">
        <v>6550</v>
      </c>
      <c r="J5958" t="s">
        <v>3462</v>
      </c>
      <c r="K5958">
        <v>580</v>
      </c>
      <c r="L5958" s="4">
        <v>41659.062013888892</v>
      </c>
      <c r="M5958" s="4">
        <v>41627.333333333336</v>
      </c>
      <c r="N5958" s="4">
        <v>41694.973344907405</v>
      </c>
      <c r="O5958">
        <v>6</v>
      </c>
      <c r="P5958">
        <v>2</v>
      </c>
      <c r="Q5958" t="s">
        <v>134</v>
      </c>
      <c r="R5958" t="s">
        <v>27</v>
      </c>
      <c r="S5958" s="3">
        <v>41659</v>
      </c>
      <c r="T5958" t="str">
        <f>IF(kiva_loans__muestra[[#This Row],[loan_amount]]&gt;5000,"Alto","Bajo")</f>
        <v>Bajo</v>
      </c>
      <c r="U5958" s="26" t="str">
        <f>VLOOKUP(kiva_loans__muestra[[#This Row],[country]],Pais!A:B,2,FALSE)</f>
        <v>South America</v>
      </c>
      <c r="V5958" t="s">
        <v>10720</v>
      </c>
    </row>
    <row r="5959" spans="1:22">
      <c r="A5959">
        <v>659175</v>
      </c>
      <c r="B5959" s="20">
        <v>4375</v>
      </c>
      <c r="C5959" s="22">
        <v>4375</v>
      </c>
      <c r="D5959" t="s">
        <v>20</v>
      </c>
      <c r="E5959" t="s">
        <v>20</v>
      </c>
      <c r="F5959" t="s">
        <v>7255</v>
      </c>
      <c r="G5959" t="s">
        <v>3459</v>
      </c>
      <c r="H5959" t="s">
        <v>3460</v>
      </c>
      <c r="I5959" t="s">
        <v>6550</v>
      </c>
      <c r="J5959" t="s">
        <v>3462</v>
      </c>
      <c r="K5959">
        <v>580</v>
      </c>
      <c r="L5959" s="4">
        <v>41659.067569444444</v>
      </c>
      <c r="M5959" s="4">
        <v>41628.333333333336</v>
      </c>
      <c r="N5959" s="4">
        <v>41694.976469907408</v>
      </c>
      <c r="O5959">
        <v>6</v>
      </c>
      <c r="P5959">
        <v>3</v>
      </c>
      <c r="Q5959" t="s">
        <v>26</v>
      </c>
      <c r="R5959" t="s">
        <v>27</v>
      </c>
      <c r="S5959" s="3">
        <v>41659</v>
      </c>
      <c r="T5959" t="str">
        <f>IF(kiva_loans__muestra[[#This Row],[loan_amount]]&gt;5000,"Alto","Bajo")</f>
        <v>Bajo</v>
      </c>
      <c r="U5959" s="26" t="str">
        <f>VLOOKUP(kiva_loans__muestra[[#This Row],[country]],Pais!A:B,2,FALSE)</f>
        <v>South America</v>
      </c>
      <c r="V5959" t="s">
        <v>10719</v>
      </c>
    </row>
    <row r="5960" spans="1:22">
      <c r="A5960">
        <v>659178</v>
      </c>
      <c r="B5960" s="20">
        <v>4625</v>
      </c>
      <c r="C5960" s="22">
        <v>4625</v>
      </c>
      <c r="D5960" t="s">
        <v>65</v>
      </c>
      <c r="E5960" t="s">
        <v>65</v>
      </c>
      <c r="F5960" t="s">
        <v>7082</v>
      </c>
      <c r="G5960" t="s">
        <v>3459</v>
      </c>
      <c r="H5960" t="s">
        <v>3460</v>
      </c>
      <c r="I5960" t="s">
        <v>6550</v>
      </c>
      <c r="J5960" t="s">
        <v>3462</v>
      </c>
      <c r="K5960">
        <v>580</v>
      </c>
      <c r="L5960" s="4">
        <v>41659.073344907411</v>
      </c>
      <c r="M5960" s="4">
        <v>41627.333333333336</v>
      </c>
      <c r="N5960" s="4">
        <v>41695.040138888886</v>
      </c>
      <c r="O5960">
        <v>6</v>
      </c>
      <c r="P5960">
        <v>13</v>
      </c>
      <c r="Q5960" t="s">
        <v>134</v>
      </c>
      <c r="R5960" t="s">
        <v>27</v>
      </c>
      <c r="S5960" s="3">
        <v>41659</v>
      </c>
      <c r="T5960" t="str">
        <f>IF(kiva_loans__muestra[[#This Row],[loan_amount]]&gt;5000,"Alto","Bajo")</f>
        <v>Bajo</v>
      </c>
      <c r="U5960" s="26" t="str">
        <f>VLOOKUP(kiva_loans__muestra[[#This Row],[country]],Pais!A:B,2,FALSE)</f>
        <v>South America</v>
      </c>
      <c r="V5960" t="s">
        <v>10720</v>
      </c>
    </row>
    <row r="5961" spans="1:22">
      <c r="A5961">
        <v>659181</v>
      </c>
      <c r="B5961" s="20">
        <v>2400</v>
      </c>
      <c r="C5961" s="22">
        <v>2400</v>
      </c>
      <c r="D5961" t="s">
        <v>64</v>
      </c>
      <c r="E5961" t="s">
        <v>65</v>
      </c>
      <c r="F5961" t="s">
        <v>7002</v>
      </c>
      <c r="G5961" t="s">
        <v>3459</v>
      </c>
      <c r="H5961" t="s">
        <v>3460</v>
      </c>
      <c r="I5961" t="s">
        <v>3461</v>
      </c>
      <c r="J5961" t="s">
        <v>3462</v>
      </c>
      <c r="K5961">
        <v>580</v>
      </c>
      <c r="L5961" s="4">
        <v>41659.078900462962</v>
      </c>
      <c r="M5961" s="4">
        <v>41627.333333333336</v>
      </c>
      <c r="N5961" s="4">
        <v>41695.161145833335</v>
      </c>
      <c r="O5961">
        <v>7</v>
      </c>
      <c r="P5961">
        <v>41</v>
      </c>
      <c r="Q5961" t="s">
        <v>26</v>
      </c>
      <c r="R5961" t="s">
        <v>27</v>
      </c>
      <c r="S5961" s="3">
        <v>41659</v>
      </c>
      <c r="T5961" t="str">
        <f>IF(kiva_loans__muestra[[#This Row],[loan_amount]]&gt;5000,"Alto","Bajo")</f>
        <v>Bajo</v>
      </c>
      <c r="U5961" s="26" t="str">
        <f>VLOOKUP(kiva_loans__muestra[[#This Row],[country]],Pais!A:B,2,FALSE)</f>
        <v>South America</v>
      </c>
      <c r="V5961" t="s">
        <v>10719</v>
      </c>
    </row>
    <row r="5962" spans="1:22">
      <c r="A5962">
        <v>659186</v>
      </c>
      <c r="B5962" s="20">
        <v>4025</v>
      </c>
      <c r="C5962" s="22">
        <v>4025</v>
      </c>
      <c r="D5962" t="s">
        <v>19</v>
      </c>
      <c r="E5962" t="s">
        <v>20</v>
      </c>
      <c r="F5962" t="s">
        <v>7232</v>
      </c>
      <c r="G5962" t="s">
        <v>3459</v>
      </c>
      <c r="H5962" t="s">
        <v>3460</v>
      </c>
      <c r="I5962" t="s">
        <v>6515</v>
      </c>
      <c r="J5962" t="s">
        <v>3462</v>
      </c>
      <c r="K5962">
        <v>580</v>
      </c>
      <c r="L5962" s="4">
        <v>41659.08803240741</v>
      </c>
      <c r="M5962" s="4">
        <v>41627.333333333336</v>
      </c>
      <c r="N5962" s="4">
        <v>41695.756180555552</v>
      </c>
      <c r="O5962">
        <v>8</v>
      </c>
      <c r="P5962">
        <v>63</v>
      </c>
      <c r="Q5962" t="s">
        <v>26</v>
      </c>
      <c r="R5962" t="s">
        <v>43</v>
      </c>
      <c r="S5962" s="3">
        <v>41659</v>
      </c>
      <c r="T5962" t="str">
        <f>IF(kiva_loans__muestra[[#This Row],[loan_amount]]&gt;5000,"Alto","Bajo")</f>
        <v>Bajo</v>
      </c>
      <c r="U5962" s="26" t="str">
        <f>VLOOKUP(kiva_loans__muestra[[#This Row],[country]],Pais!A:B,2,FALSE)</f>
        <v>South America</v>
      </c>
      <c r="V5962" t="s">
        <v>10719</v>
      </c>
    </row>
    <row r="5963" spans="1:22">
      <c r="A5963">
        <v>659189</v>
      </c>
      <c r="B5963" s="20">
        <v>5725</v>
      </c>
      <c r="C5963" s="22">
        <v>5725</v>
      </c>
      <c r="D5963" t="s">
        <v>40</v>
      </c>
      <c r="E5963" t="s">
        <v>20</v>
      </c>
      <c r="F5963" t="s">
        <v>6930</v>
      </c>
      <c r="G5963" t="s">
        <v>3459</v>
      </c>
      <c r="H5963" t="s">
        <v>3460</v>
      </c>
      <c r="I5963" t="s">
        <v>4769</v>
      </c>
      <c r="J5963" t="s">
        <v>3462</v>
      </c>
      <c r="K5963">
        <v>580</v>
      </c>
      <c r="L5963" s="4">
        <v>41659.093495370369</v>
      </c>
      <c r="M5963" s="4">
        <v>41627.333333333336</v>
      </c>
      <c r="N5963" s="4">
        <v>41694.961493055554</v>
      </c>
      <c r="O5963">
        <v>5</v>
      </c>
      <c r="P5963">
        <v>1</v>
      </c>
      <c r="Q5963" t="s">
        <v>26</v>
      </c>
      <c r="R5963" t="s">
        <v>27</v>
      </c>
      <c r="S5963" s="3">
        <v>41659</v>
      </c>
      <c r="T5963" t="str">
        <f>IF(kiva_loans__muestra[[#This Row],[loan_amount]]&gt;5000,"Alto","Bajo")</f>
        <v>Alto</v>
      </c>
      <c r="U5963" s="26" t="str">
        <f>VLOOKUP(kiva_loans__muestra[[#This Row],[country]],Pais!A:B,2,FALSE)</f>
        <v>South America</v>
      </c>
      <c r="V5963" t="s">
        <v>10719</v>
      </c>
    </row>
    <row r="5964" spans="1:22">
      <c r="A5964">
        <v>659192</v>
      </c>
      <c r="B5964" s="20">
        <v>2975</v>
      </c>
      <c r="C5964" s="22">
        <v>2975</v>
      </c>
      <c r="D5964" t="s">
        <v>20</v>
      </c>
      <c r="E5964" t="s">
        <v>20</v>
      </c>
      <c r="F5964" t="s">
        <v>7086</v>
      </c>
      <c r="G5964" t="s">
        <v>3459</v>
      </c>
      <c r="H5964" t="s">
        <v>3460</v>
      </c>
      <c r="I5964" t="s">
        <v>4769</v>
      </c>
      <c r="J5964" t="s">
        <v>3462</v>
      </c>
      <c r="K5964">
        <v>580</v>
      </c>
      <c r="L5964" s="4">
        <v>41659.099664351852</v>
      </c>
      <c r="M5964" s="4">
        <v>41627.333333333336</v>
      </c>
      <c r="N5964" s="4">
        <v>41694.980798611112</v>
      </c>
      <c r="O5964">
        <v>6</v>
      </c>
      <c r="P5964">
        <v>3</v>
      </c>
      <c r="Q5964" t="s">
        <v>26</v>
      </c>
      <c r="R5964" t="s">
        <v>27</v>
      </c>
      <c r="S5964" s="3">
        <v>41659</v>
      </c>
      <c r="T5964" t="str">
        <f>IF(kiva_loans__muestra[[#This Row],[loan_amount]]&gt;5000,"Alto","Bajo")</f>
        <v>Bajo</v>
      </c>
      <c r="U5964" s="26" t="str">
        <f>VLOOKUP(kiva_loans__muestra[[#This Row],[country]],Pais!A:B,2,FALSE)</f>
        <v>South America</v>
      </c>
      <c r="V5964" t="s">
        <v>10719</v>
      </c>
    </row>
    <row r="5965" spans="1:22">
      <c r="A5965">
        <v>659196</v>
      </c>
      <c r="B5965" s="20">
        <v>4900</v>
      </c>
      <c r="C5965" s="22">
        <v>4900</v>
      </c>
      <c r="D5965" t="s">
        <v>20</v>
      </c>
      <c r="E5965" t="s">
        <v>20</v>
      </c>
      <c r="F5965" t="s">
        <v>7125</v>
      </c>
      <c r="G5965" t="s">
        <v>3459</v>
      </c>
      <c r="H5965" t="s">
        <v>3460</v>
      </c>
      <c r="I5965" t="s">
        <v>4769</v>
      </c>
      <c r="J5965" t="s">
        <v>3462</v>
      </c>
      <c r="K5965">
        <v>580</v>
      </c>
      <c r="L5965" s="4">
        <v>41659.10491898148</v>
      </c>
      <c r="M5965" s="4">
        <v>41627.333333333336</v>
      </c>
      <c r="N5965" s="4">
        <v>41695.637418981481</v>
      </c>
      <c r="O5965">
        <v>8</v>
      </c>
      <c r="P5965">
        <v>40</v>
      </c>
      <c r="Q5965" t="s">
        <v>26</v>
      </c>
      <c r="R5965" t="s">
        <v>27</v>
      </c>
      <c r="S5965" s="3">
        <v>41659</v>
      </c>
      <c r="T5965" t="str">
        <f>IF(kiva_loans__muestra[[#This Row],[loan_amount]]&gt;5000,"Alto","Bajo")</f>
        <v>Bajo</v>
      </c>
      <c r="U5965" s="26" t="str">
        <f>VLOOKUP(kiva_loans__muestra[[#This Row],[country]],Pais!A:B,2,FALSE)</f>
        <v>South America</v>
      </c>
      <c r="V5965" t="s">
        <v>10719</v>
      </c>
    </row>
    <row r="5966" spans="1:22">
      <c r="A5966">
        <v>659199</v>
      </c>
      <c r="B5966" s="20">
        <v>2900</v>
      </c>
      <c r="C5966" s="22">
        <v>2900</v>
      </c>
      <c r="D5966" t="s">
        <v>370</v>
      </c>
      <c r="E5966" t="s">
        <v>51</v>
      </c>
      <c r="F5966" t="s">
        <v>6917</v>
      </c>
      <c r="G5966" t="s">
        <v>3459</v>
      </c>
      <c r="H5966" t="s">
        <v>3460</v>
      </c>
      <c r="I5966" t="s">
        <v>6525</v>
      </c>
      <c r="J5966" t="s">
        <v>3462</v>
      </c>
      <c r="K5966">
        <v>580</v>
      </c>
      <c r="L5966" s="4">
        <v>41659.110636574071</v>
      </c>
      <c r="M5966" s="4">
        <v>41627.333333333336</v>
      </c>
      <c r="N5966" s="4">
        <v>41695.566701388889</v>
      </c>
      <c r="O5966">
        <v>8</v>
      </c>
      <c r="P5966">
        <v>36</v>
      </c>
      <c r="Q5966" t="s">
        <v>26</v>
      </c>
      <c r="R5966" t="s">
        <v>43</v>
      </c>
      <c r="S5966" s="3">
        <v>41659</v>
      </c>
      <c r="T5966" t="str">
        <f>IF(kiva_loans__muestra[[#This Row],[loan_amount]]&gt;5000,"Alto","Bajo")</f>
        <v>Bajo</v>
      </c>
      <c r="U5966" s="26" t="str">
        <f>VLOOKUP(kiva_loans__muestra[[#This Row],[country]],Pais!A:B,2,FALSE)</f>
        <v>South America</v>
      </c>
      <c r="V5966" t="s">
        <v>10719</v>
      </c>
    </row>
    <row r="5967" spans="1:22">
      <c r="A5967">
        <v>659203</v>
      </c>
      <c r="B5967" s="20">
        <v>2675</v>
      </c>
      <c r="C5967" s="22">
        <v>2675</v>
      </c>
      <c r="D5967" t="s">
        <v>77</v>
      </c>
      <c r="E5967" t="s">
        <v>44</v>
      </c>
      <c r="F5967" t="s">
        <v>6851</v>
      </c>
      <c r="G5967" t="s">
        <v>3459</v>
      </c>
      <c r="H5967" t="s">
        <v>3460</v>
      </c>
      <c r="I5967" t="s">
        <v>4548</v>
      </c>
      <c r="J5967" t="s">
        <v>3462</v>
      </c>
      <c r="K5967">
        <v>580</v>
      </c>
      <c r="L5967" s="4">
        <v>41659.11577546296</v>
      </c>
      <c r="M5967" s="4">
        <v>41627.333333333336</v>
      </c>
      <c r="N5967" s="4">
        <v>41695.849016203705</v>
      </c>
      <c r="O5967">
        <v>9</v>
      </c>
      <c r="P5967">
        <v>74</v>
      </c>
      <c r="Q5967" t="s">
        <v>26</v>
      </c>
      <c r="R5967" t="s">
        <v>27</v>
      </c>
      <c r="S5967" s="3">
        <v>41659</v>
      </c>
      <c r="T5967" t="str">
        <f>IF(kiva_loans__muestra[[#This Row],[loan_amount]]&gt;5000,"Alto","Bajo")</f>
        <v>Bajo</v>
      </c>
      <c r="U5967" s="26" t="str">
        <f>VLOOKUP(kiva_loans__muestra[[#This Row],[country]],Pais!A:B,2,FALSE)</f>
        <v>South America</v>
      </c>
      <c r="V5967" t="s">
        <v>10719</v>
      </c>
    </row>
    <row r="5968" spans="1:22">
      <c r="A5968">
        <v>659204</v>
      </c>
      <c r="B5968" s="20">
        <v>2850</v>
      </c>
      <c r="C5968" s="22">
        <v>2850</v>
      </c>
      <c r="D5968" t="s">
        <v>40</v>
      </c>
      <c r="E5968" t="s">
        <v>20</v>
      </c>
      <c r="F5968" t="s">
        <v>7110</v>
      </c>
      <c r="G5968" t="s">
        <v>3459</v>
      </c>
      <c r="H5968" t="s">
        <v>3460</v>
      </c>
      <c r="I5968" t="s">
        <v>6564</v>
      </c>
      <c r="J5968" t="s">
        <v>3462</v>
      </c>
      <c r="K5968">
        <v>580</v>
      </c>
      <c r="L5968" s="4">
        <v>41659.121724537035</v>
      </c>
      <c r="M5968" s="4">
        <v>41627.333333333336</v>
      </c>
      <c r="N5968" s="4">
        <v>41695.040138888886</v>
      </c>
      <c r="O5968">
        <v>6</v>
      </c>
      <c r="P5968">
        <v>14</v>
      </c>
      <c r="Q5968" t="s">
        <v>134</v>
      </c>
      <c r="R5968" t="s">
        <v>27</v>
      </c>
      <c r="S5968" s="3">
        <v>41659</v>
      </c>
      <c r="T5968" t="str">
        <f>IF(kiva_loans__muestra[[#This Row],[loan_amount]]&gt;5000,"Alto","Bajo")</f>
        <v>Bajo</v>
      </c>
      <c r="U5968" s="26" t="str">
        <f>VLOOKUP(kiva_loans__muestra[[#This Row],[country]],Pais!A:B,2,FALSE)</f>
        <v>South America</v>
      </c>
      <c r="V5968" t="s">
        <v>10720</v>
      </c>
    </row>
    <row r="5969" spans="1:22">
      <c r="A5969">
        <v>659211</v>
      </c>
      <c r="B5969" s="20">
        <v>5850</v>
      </c>
      <c r="C5969" s="22">
        <v>5850</v>
      </c>
      <c r="D5969" t="s">
        <v>20</v>
      </c>
      <c r="E5969" t="s">
        <v>20</v>
      </c>
      <c r="F5969" t="s">
        <v>7096</v>
      </c>
      <c r="G5969" t="s">
        <v>3459</v>
      </c>
      <c r="H5969" t="s">
        <v>3460</v>
      </c>
      <c r="I5969" t="s">
        <v>6564</v>
      </c>
      <c r="J5969" t="s">
        <v>3462</v>
      </c>
      <c r="K5969">
        <v>580</v>
      </c>
      <c r="L5969" s="4">
        <v>41659.132245370369</v>
      </c>
      <c r="M5969" s="4">
        <v>41627.333333333336</v>
      </c>
      <c r="N5969" s="4">
        <v>41697.499930555554</v>
      </c>
      <c r="O5969">
        <v>8</v>
      </c>
      <c r="P5969">
        <v>55</v>
      </c>
      <c r="Q5969" t="s">
        <v>134</v>
      </c>
      <c r="R5969" t="s">
        <v>43</v>
      </c>
      <c r="S5969" s="3">
        <v>41659</v>
      </c>
      <c r="T5969" t="str">
        <f>IF(kiva_loans__muestra[[#This Row],[loan_amount]]&gt;5000,"Alto","Bajo")</f>
        <v>Alto</v>
      </c>
      <c r="U5969" s="26" t="str">
        <f>VLOOKUP(kiva_loans__muestra[[#This Row],[country]],Pais!A:B,2,FALSE)</f>
        <v>South America</v>
      </c>
      <c r="V5969" t="s">
        <v>10720</v>
      </c>
    </row>
    <row r="5970" spans="1:22">
      <c r="A5970">
        <v>659213</v>
      </c>
      <c r="B5970" s="20">
        <v>5050</v>
      </c>
      <c r="C5970" s="22">
        <v>5050</v>
      </c>
      <c r="D5970" t="s">
        <v>77</v>
      </c>
      <c r="E5970" t="s">
        <v>44</v>
      </c>
      <c r="F5970" t="s">
        <v>6863</v>
      </c>
      <c r="G5970" t="s">
        <v>3459</v>
      </c>
      <c r="H5970" t="s">
        <v>3460</v>
      </c>
      <c r="I5970" t="s">
        <v>4695</v>
      </c>
      <c r="J5970" t="s">
        <v>3462</v>
      </c>
      <c r="K5970">
        <v>580</v>
      </c>
      <c r="L5970" s="4">
        <v>41659.137685185182</v>
      </c>
      <c r="M5970" s="4">
        <v>41627.333333333336</v>
      </c>
      <c r="N5970" s="4">
        <v>41697.447557870371</v>
      </c>
      <c r="O5970">
        <v>8</v>
      </c>
      <c r="P5970">
        <v>124</v>
      </c>
      <c r="Q5970" t="s">
        <v>134</v>
      </c>
      <c r="R5970" t="s">
        <v>43</v>
      </c>
      <c r="S5970" s="3">
        <v>41659</v>
      </c>
      <c r="T5970" t="str">
        <f>IF(kiva_loans__muestra[[#This Row],[loan_amount]]&gt;5000,"Alto","Bajo")</f>
        <v>Alto</v>
      </c>
      <c r="U5970" s="26" t="str">
        <f>VLOOKUP(kiva_loans__muestra[[#This Row],[country]],Pais!A:B,2,FALSE)</f>
        <v>South America</v>
      </c>
      <c r="V5970" t="s">
        <v>10720</v>
      </c>
    </row>
    <row r="5971" spans="1:22">
      <c r="A5971">
        <v>659217</v>
      </c>
      <c r="B5971" s="20">
        <v>3550</v>
      </c>
      <c r="C5971" s="22">
        <v>3550</v>
      </c>
      <c r="D5971" t="s">
        <v>20</v>
      </c>
      <c r="E5971" t="s">
        <v>20</v>
      </c>
      <c r="F5971" t="s">
        <v>7116</v>
      </c>
      <c r="G5971" t="s">
        <v>3459</v>
      </c>
      <c r="H5971" t="s">
        <v>3460</v>
      </c>
      <c r="I5971" t="s">
        <v>7117</v>
      </c>
      <c r="J5971" t="s">
        <v>3462</v>
      </c>
      <c r="K5971">
        <v>580</v>
      </c>
      <c r="L5971" s="4">
        <v>41659.144803240742</v>
      </c>
      <c r="M5971" s="4">
        <v>41627.333333333336</v>
      </c>
      <c r="N5971" s="4">
        <v>41695.038657407407</v>
      </c>
      <c r="O5971">
        <v>6</v>
      </c>
      <c r="P5971">
        <v>12</v>
      </c>
      <c r="Q5971" t="s">
        <v>134</v>
      </c>
      <c r="R5971" t="s">
        <v>27</v>
      </c>
      <c r="S5971" s="3">
        <v>41659</v>
      </c>
      <c r="T5971" t="str">
        <f>IF(kiva_loans__muestra[[#This Row],[loan_amount]]&gt;5000,"Alto","Bajo")</f>
        <v>Bajo</v>
      </c>
      <c r="U5971" s="26" t="str">
        <f>VLOOKUP(kiva_loans__muestra[[#This Row],[country]],Pais!A:B,2,FALSE)</f>
        <v>South America</v>
      </c>
      <c r="V5971" t="s">
        <v>10720</v>
      </c>
    </row>
    <row r="5972" spans="1:22">
      <c r="A5972">
        <v>659221</v>
      </c>
      <c r="B5972" s="20">
        <v>1175</v>
      </c>
      <c r="C5972" s="22">
        <v>1175</v>
      </c>
      <c r="D5972" t="s">
        <v>64</v>
      </c>
      <c r="E5972" t="s">
        <v>65</v>
      </c>
      <c r="F5972" t="s">
        <v>7097</v>
      </c>
      <c r="G5972" t="s">
        <v>3459</v>
      </c>
      <c r="H5972" t="s">
        <v>3460</v>
      </c>
      <c r="I5972" t="s">
        <v>4422</v>
      </c>
      <c r="J5972" t="s">
        <v>3462</v>
      </c>
      <c r="K5972">
        <v>580</v>
      </c>
      <c r="L5972" s="4">
        <v>41659.148761574077</v>
      </c>
      <c r="M5972" s="4">
        <v>41627.333333333336</v>
      </c>
      <c r="N5972" s="4">
        <v>41675.725995370369</v>
      </c>
      <c r="O5972">
        <v>8</v>
      </c>
      <c r="P5972">
        <v>23</v>
      </c>
      <c r="Q5972" t="s">
        <v>26</v>
      </c>
      <c r="R5972" t="s">
        <v>43</v>
      </c>
      <c r="S5972" s="3">
        <v>41659</v>
      </c>
      <c r="T5972" t="str">
        <f>IF(kiva_loans__muestra[[#This Row],[loan_amount]]&gt;5000,"Alto","Bajo")</f>
        <v>Bajo</v>
      </c>
      <c r="U5972" s="26" t="str">
        <f>VLOOKUP(kiva_loans__muestra[[#This Row],[country]],Pais!A:B,2,FALSE)</f>
        <v>South America</v>
      </c>
      <c r="V5972" t="s">
        <v>10719</v>
      </c>
    </row>
    <row r="5973" spans="1:22">
      <c r="A5973">
        <v>659222</v>
      </c>
      <c r="B5973" s="20">
        <v>1200</v>
      </c>
      <c r="C5973" s="22">
        <v>1200</v>
      </c>
      <c r="D5973" t="s">
        <v>65</v>
      </c>
      <c r="E5973" t="s">
        <v>65</v>
      </c>
      <c r="F5973" t="s">
        <v>6914</v>
      </c>
      <c r="G5973" t="s">
        <v>3459</v>
      </c>
      <c r="H5973" t="s">
        <v>3460</v>
      </c>
      <c r="I5973" t="s">
        <v>4769</v>
      </c>
      <c r="J5973" t="s">
        <v>3462</v>
      </c>
      <c r="K5973">
        <v>580</v>
      </c>
      <c r="L5973" s="4">
        <v>41659.15289351852</v>
      </c>
      <c r="M5973" s="4">
        <v>41628.333333333336</v>
      </c>
      <c r="N5973" s="4">
        <v>41712.072708333333</v>
      </c>
      <c r="O5973">
        <v>15</v>
      </c>
      <c r="P5973">
        <v>31</v>
      </c>
      <c r="Q5973" t="s">
        <v>134</v>
      </c>
      <c r="R5973" t="s">
        <v>43</v>
      </c>
      <c r="S5973" s="3">
        <v>41659</v>
      </c>
      <c r="T5973" t="str">
        <f>IF(kiva_loans__muestra[[#This Row],[loan_amount]]&gt;5000,"Alto","Bajo")</f>
        <v>Bajo</v>
      </c>
      <c r="U5973" s="26" t="str">
        <f>VLOOKUP(kiva_loans__muestra[[#This Row],[country]],Pais!A:B,2,FALSE)</f>
        <v>South America</v>
      </c>
      <c r="V5973" t="s">
        <v>10720</v>
      </c>
    </row>
    <row r="5974" spans="1:22">
      <c r="A5974">
        <v>659226</v>
      </c>
      <c r="B5974" s="20">
        <v>1200</v>
      </c>
      <c r="C5974" s="22">
        <v>1200</v>
      </c>
      <c r="D5974" t="s">
        <v>707</v>
      </c>
      <c r="E5974" t="s">
        <v>29</v>
      </c>
      <c r="F5974" t="s">
        <v>6865</v>
      </c>
      <c r="G5974" t="s">
        <v>3459</v>
      </c>
      <c r="H5974" t="s">
        <v>3460</v>
      </c>
      <c r="I5974" t="s">
        <v>4548</v>
      </c>
      <c r="J5974" t="s">
        <v>3462</v>
      </c>
      <c r="K5974">
        <v>580</v>
      </c>
      <c r="L5974" s="4">
        <v>41659.157268518517</v>
      </c>
      <c r="M5974" s="4">
        <v>41627.333333333336</v>
      </c>
      <c r="N5974" s="4">
        <v>41715.765532407408</v>
      </c>
      <c r="O5974">
        <v>15</v>
      </c>
      <c r="P5974">
        <v>37</v>
      </c>
      <c r="Q5974" t="s">
        <v>26</v>
      </c>
      <c r="R5974" t="s">
        <v>43</v>
      </c>
      <c r="S5974" s="3">
        <v>41659</v>
      </c>
      <c r="T5974" t="str">
        <f>IF(kiva_loans__muestra[[#This Row],[loan_amount]]&gt;5000,"Alto","Bajo")</f>
        <v>Bajo</v>
      </c>
      <c r="U5974" s="26" t="str">
        <f>VLOOKUP(kiva_loans__muestra[[#This Row],[country]],Pais!A:B,2,FALSE)</f>
        <v>South America</v>
      </c>
      <c r="V5974" t="s">
        <v>10719</v>
      </c>
    </row>
    <row r="5975" spans="1:22">
      <c r="A5975">
        <v>659230</v>
      </c>
      <c r="B5975" s="20">
        <v>225</v>
      </c>
      <c r="C5975" s="22">
        <v>225</v>
      </c>
      <c r="D5975" t="s">
        <v>318</v>
      </c>
      <c r="E5975" t="s">
        <v>116</v>
      </c>
      <c r="F5975" t="s">
        <v>6841</v>
      </c>
      <c r="G5975" t="s">
        <v>3459</v>
      </c>
      <c r="H5975" t="s">
        <v>3460</v>
      </c>
      <c r="I5975" t="s">
        <v>6525</v>
      </c>
      <c r="J5975" t="s">
        <v>3462</v>
      </c>
      <c r="K5975">
        <v>580</v>
      </c>
      <c r="L5975" s="4">
        <v>41659.161678240744</v>
      </c>
      <c r="M5975" s="4">
        <v>41627.333333333336</v>
      </c>
      <c r="N5975" s="4">
        <v>41675.206342592595</v>
      </c>
      <c r="O5975">
        <v>8</v>
      </c>
      <c r="P5975">
        <v>9</v>
      </c>
      <c r="Q5975" t="s">
        <v>26</v>
      </c>
      <c r="R5975" t="s">
        <v>43</v>
      </c>
      <c r="S5975" s="3">
        <v>41659</v>
      </c>
      <c r="T5975" t="str">
        <f>IF(kiva_loans__muestra[[#This Row],[loan_amount]]&gt;5000,"Alto","Bajo")</f>
        <v>Bajo</v>
      </c>
      <c r="U5975" s="26" t="str">
        <f>VLOOKUP(kiva_loans__muestra[[#This Row],[country]],Pais!A:B,2,FALSE)</f>
        <v>South America</v>
      </c>
      <c r="V5975" t="s">
        <v>10719</v>
      </c>
    </row>
    <row r="5976" spans="1:22">
      <c r="A5976">
        <v>659232</v>
      </c>
      <c r="B5976" s="20">
        <v>1125</v>
      </c>
      <c r="C5976" s="22">
        <v>1125</v>
      </c>
      <c r="D5976" t="s">
        <v>318</v>
      </c>
      <c r="E5976" t="s">
        <v>116</v>
      </c>
      <c r="F5976" t="s">
        <v>7220</v>
      </c>
      <c r="G5976" t="s">
        <v>3459</v>
      </c>
      <c r="H5976" t="s">
        <v>3460</v>
      </c>
      <c r="I5976" t="s">
        <v>6564</v>
      </c>
      <c r="J5976" t="s">
        <v>3462</v>
      </c>
      <c r="K5976">
        <v>580</v>
      </c>
      <c r="L5976" s="4">
        <v>41659.165717592594</v>
      </c>
      <c r="M5976" s="4">
        <v>41627.333333333336</v>
      </c>
      <c r="N5976" s="4">
        <v>41697.67119212963</v>
      </c>
      <c r="O5976">
        <v>15</v>
      </c>
      <c r="P5976">
        <v>45</v>
      </c>
      <c r="Q5976" t="s">
        <v>26</v>
      </c>
      <c r="R5976" t="s">
        <v>43</v>
      </c>
      <c r="S5976" s="3">
        <v>41659</v>
      </c>
      <c r="T5976" t="str">
        <f>IF(kiva_loans__muestra[[#This Row],[loan_amount]]&gt;5000,"Alto","Bajo")</f>
        <v>Bajo</v>
      </c>
      <c r="U5976" s="26" t="str">
        <f>VLOOKUP(kiva_loans__muestra[[#This Row],[country]],Pais!A:B,2,FALSE)</f>
        <v>South America</v>
      </c>
      <c r="V5976" t="s">
        <v>10719</v>
      </c>
    </row>
    <row r="5977" spans="1:22">
      <c r="A5977">
        <v>659235</v>
      </c>
      <c r="B5977" s="20">
        <v>1125</v>
      </c>
      <c r="C5977" s="22">
        <v>1125</v>
      </c>
      <c r="D5977" t="s">
        <v>318</v>
      </c>
      <c r="E5977" t="s">
        <v>116</v>
      </c>
      <c r="F5977" t="s">
        <v>6951</v>
      </c>
      <c r="G5977" t="s">
        <v>3459</v>
      </c>
      <c r="H5977" t="s">
        <v>3460</v>
      </c>
      <c r="I5977" t="s">
        <v>6564</v>
      </c>
      <c r="J5977" t="s">
        <v>3462</v>
      </c>
      <c r="K5977">
        <v>580</v>
      </c>
      <c r="L5977" s="4">
        <v>41659.170624999999</v>
      </c>
      <c r="M5977" s="4">
        <v>41627.333333333336</v>
      </c>
      <c r="N5977" s="4">
        <v>41695.088530092595</v>
      </c>
      <c r="O5977">
        <v>15</v>
      </c>
      <c r="P5977">
        <v>36</v>
      </c>
      <c r="Q5977" t="s">
        <v>26</v>
      </c>
      <c r="R5977" t="s">
        <v>43</v>
      </c>
      <c r="S5977" s="3">
        <v>41659</v>
      </c>
      <c r="T5977" t="str">
        <f>IF(kiva_loans__muestra[[#This Row],[loan_amount]]&gt;5000,"Alto","Bajo")</f>
        <v>Bajo</v>
      </c>
      <c r="U5977" s="26" t="str">
        <f>VLOOKUP(kiva_loans__muestra[[#This Row],[country]],Pais!A:B,2,FALSE)</f>
        <v>South America</v>
      </c>
      <c r="V5977" t="s">
        <v>10719</v>
      </c>
    </row>
    <row r="5978" spans="1:22">
      <c r="A5978">
        <v>659238</v>
      </c>
      <c r="B5978" s="20">
        <v>1125</v>
      </c>
      <c r="C5978" s="22">
        <v>1125</v>
      </c>
      <c r="D5978" t="s">
        <v>318</v>
      </c>
      <c r="E5978" t="s">
        <v>116</v>
      </c>
      <c r="F5978" t="s">
        <v>48</v>
      </c>
      <c r="G5978" t="s">
        <v>3459</v>
      </c>
      <c r="H5978" t="s">
        <v>3460</v>
      </c>
      <c r="I5978" t="s">
        <v>48</v>
      </c>
      <c r="J5978" t="s">
        <v>3462</v>
      </c>
      <c r="K5978">
        <v>580</v>
      </c>
      <c r="L5978" s="4">
        <v>41659.175555555557</v>
      </c>
      <c r="M5978" s="4">
        <v>41627.333333333336</v>
      </c>
      <c r="N5978" s="4">
        <v>41697.330335648148</v>
      </c>
      <c r="O5978">
        <v>14</v>
      </c>
      <c r="P5978">
        <v>45</v>
      </c>
      <c r="Q5978" t="s">
        <v>134</v>
      </c>
      <c r="R5978" t="s">
        <v>43</v>
      </c>
      <c r="S5978" s="3">
        <v>41659</v>
      </c>
      <c r="T5978" t="str">
        <f>IF(kiva_loans__muestra[[#This Row],[loan_amount]]&gt;5000,"Alto","Bajo")</f>
        <v>Bajo</v>
      </c>
      <c r="U5978" s="26" t="str">
        <f>VLOOKUP(kiva_loans__muestra[[#This Row],[country]],Pais!A:B,2,FALSE)</f>
        <v>South America</v>
      </c>
      <c r="V5978" t="s">
        <v>10720</v>
      </c>
    </row>
    <row r="5979" spans="1:22">
      <c r="A5979">
        <v>659239</v>
      </c>
      <c r="B5979" s="20">
        <v>350</v>
      </c>
      <c r="C5979" s="22">
        <v>350</v>
      </c>
      <c r="D5979" t="s">
        <v>318</v>
      </c>
      <c r="E5979" t="s">
        <v>116</v>
      </c>
      <c r="F5979" t="s">
        <v>6951</v>
      </c>
      <c r="G5979" t="s">
        <v>3459</v>
      </c>
      <c r="H5979" t="s">
        <v>3460</v>
      </c>
      <c r="I5979" t="s">
        <v>4695</v>
      </c>
      <c r="J5979" t="s">
        <v>3462</v>
      </c>
      <c r="K5979">
        <v>580</v>
      </c>
      <c r="L5979" s="4">
        <v>41659.179594907408</v>
      </c>
      <c r="M5979" s="4">
        <v>41627.333333333336</v>
      </c>
      <c r="N5979" s="4">
        <v>41675.417002314818</v>
      </c>
      <c r="O5979">
        <v>9</v>
      </c>
      <c r="P5979">
        <v>13</v>
      </c>
      <c r="Q5979" t="s">
        <v>26</v>
      </c>
      <c r="R5979" t="s">
        <v>27</v>
      </c>
      <c r="S5979" s="3">
        <v>41659</v>
      </c>
      <c r="T5979" t="str">
        <f>IF(kiva_loans__muestra[[#This Row],[loan_amount]]&gt;5000,"Alto","Bajo")</f>
        <v>Bajo</v>
      </c>
      <c r="U5979" s="26" t="str">
        <f>VLOOKUP(kiva_loans__muestra[[#This Row],[country]],Pais!A:B,2,FALSE)</f>
        <v>South America</v>
      </c>
      <c r="V5979" t="s">
        <v>10719</v>
      </c>
    </row>
    <row r="5980" spans="1:22">
      <c r="A5980">
        <v>659240</v>
      </c>
      <c r="B5980" s="20">
        <v>275</v>
      </c>
      <c r="C5980" s="22">
        <v>275</v>
      </c>
      <c r="D5980" t="s">
        <v>318</v>
      </c>
      <c r="E5980" t="s">
        <v>116</v>
      </c>
      <c r="F5980" t="s">
        <v>6951</v>
      </c>
      <c r="G5980" t="s">
        <v>3459</v>
      </c>
      <c r="H5980" t="s">
        <v>3460</v>
      </c>
      <c r="I5980" t="s">
        <v>4695</v>
      </c>
      <c r="J5980" t="s">
        <v>3462</v>
      </c>
      <c r="K5980">
        <v>580</v>
      </c>
      <c r="L5980" s="4">
        <v>41659.183749999997</v>
      </c>
      <c r="M5980" s="4">
        <v>41627.333333333336</v>
      </c>
      <c r="N5980" s="4">
        <v>41695.083599537036</v>
      </c>
      <c r="O5980">
        <v>15</v>
      </c>
      <c r="P5980">
        <v>10</v>
      </c>
      <c r="Q5980" t="s">
        <v>26</v>
      </c>
      <c r="R5980" t="s">
        <v>43</v>
      </c>
      <c r="S5980" s="3">
        <v>41659</v>
      </c>
      <c r="T5980" t="str">
        <f>IF(kiva_loans__muestra[[#This Row],[loan_amount]]&gt;5000,"Alto","Bajo")</f>
        <v>Bajo</v>
      </c>
      <c r="U5980" s="26" t="str">
        <f>VLOOKUP(kiva_loans__muestra[[#This Row],[country]],Pais!A:B,2,FALSE)</f>
        <v>South America</v>
      </c>
      <c r="V5980" t="s">
        <v>10719</v>
      </c>
    </row>
    <row r="5981" spans="1:22">
      <c r="A5981">
        <v>659571</v>
      </c>
      <c r="B5981" s="20">
        <v>6000</v>
      </c>
      <c r="C5981" s="22">
        <v>6000</v>
      </c>
      <c r="D5981" t="s">
        <v>65</v>
      </c>
      <c r="E5981" t="s">
        <v>65</v>
      </c>
      <c r="F5981" t="s">
        <v>7124</v>
      </c>
      <c r="G5981" t="s">
        <v>3459</v>
      </c>
      <c r="H5981" t="s">
        <v>3460</v>
      </c>
      <c r="I5981" t="s">
        <v>5583</v>
      </c>
      <c r="J5981" t="s">
        <v>3462</v>
      </c>
      <c r="K5981">
        <v>580</v>
      </c>
      <c r="L5981" s="4">
        <v>41659.933078703703</v>
      </c>
      <c r="M5981" s="4">
        <v>41628.333333333336</v>
      </c>
      <c r="N5981" s="4">
        <v>41695.040138888886</v>
      </c>
      <c r="O5981">
        <v>6</v>
      </c>
      <c r="P5981">
        <v>10</v>
      </c>
      <c r="Q5981" t="s">
        <v>26</v>
      </c>
      <c r="R5981" t="s">
        <v>27</v>
      </c>
      <c r="S5981" s="3">
        <v>41659</v>
      </c>
      <c r="T5981" t="str">
        <f>IF(kiva_loans__muestra[[#This Row],[loan_amount]]&gt;5000,"Alto","Bajo")</f>
        <v>Alto</v>
      </c>
      <c r="U5981" s="26" t="str">
        <f>VLOOKUP(kiva_loans__muestra[[#This Row],[country]],Pais!A:B,2,FALSE)</f>
        <v>South America</v>
      </c>
      <c r="V5981" t="s">
        <v>10719</v>
      </c>
    </row>
    <row r="5982" spans="1:22">
      <c r="A5982">
        <v>659575</v>
      </c>
      <c r="B5982" s="20">
        <v>2225</v>
      </c>
      <c r="C5982" s="22">
        <v>2225</v>
      </c>
      <c r="D5982" t="s">
        <v>65</v>
      </c>
      <c r="E5982" t="s">
        <v>65</v>
      </c>
      <c r="F5982" t="s">
        <v>6894</v>
      </c>
      <c r="G5982" t="s">
        <v>3459</v>
      </c>
      <c r="H5982" t="s">
        <v>3460</v>
      </c>
      <c r="I5982" t="s">
        <v>3461</v>
      </c>
      <c r="J5982" t="s">
        <v>3462</v>
      </c>
      <c r="K5982">
        <v>580</v>
      </c>
      <c r="L5982" s="4">
        <v>41659.952615740738</v>
      </c>
      <c r="M5982" s="4">
        <v>41628.333333333336</v>
      </c>
      <c r="N5982" s="4">
        <v>41694.994351851848</v>
      </c>
      <c r="O5982">
        <v>6</v>
      </c>
      <c r="P5982">
        <v>5</v>
      </c>
      <c r="Q5982" t="s">
        <v>26</v>
      </c>
      <c r="R5982" t="s">
        <v>27</v>
      </c>
      <c r="S5982" s="3">
        <v>41659</v>
      </c>
      <c r="T5982" t="str">
        <f>IF(kiva_loans__muestra[[#This Row],[loan_amount]]&gt;5000,"Alto","Bajo")</f>
        <v>Bajo</v>
      </c>
      <c r="U5982" s="26" t="str">
        <f>VLOOKUP(kiva_loans__muestra[[#This Row],[country]],Pais!A:B,2,FALSE)</f>
        <v>South America</v>
      </c>
      <c r="V5982" t="s">
        <v>10719</v>
      </c>
    </row>
    <row r="5983" spans="1:22">
      <c r="A5983">
        <v>659578</v>
      </c>
      <c r="B5983" s="20">
        <v>3875</v>
      </c>
      <c r="C5983" s="22">
        <v>3875</v>
      </c>
      <c r="D5983" t="s">
        <v>64</v>
      </c>
      <c r="E5983" t="s">
        <v>65</v>
      </c>
      <c r="F5983" t="s">
        <v>7029</v>
      </c>
      <c r="G5983" t="s">
        <v>3459</v>
      </c>
      <c r="H5983" t="s">
        <v>3460</v>
      </c>
      <c r="I5983" t="s">
        <v>3461</v>
      </c>
      <c r="J5983" t="s">
        <v>3462</v>
      </c>
      <c r="K5983">
        <v>580</v>
      </c>
      <c r="L5983" s="4">
        <v>41659.968680555554</v>
      </c>
      <c r="M5983" s="4">
        <v>41628.333333333336</v>
      </c>
      <c r="N5983" s="4">
        <v>41695.20685185185</v>
      </c>
      <c r="O5983">
        <v>7</v>
      </c>
      <c r="P5983">
        <v>15</v>
      </c>
      <c r="Q5983" t="s">
        <v>26</v>
      </c>
      <c r="R5983" t="s">
        <v>43</v>
      </c>
      <c r="S5983" s="3">
        <v>41659</v>
      </c>
      <c r="T5983" t="str">
        <f>IF(kiva_loans__muestra[[#This Row],[loan_amount]]&gt;5000,"Alto","Bajo")</f>
        <v>Bajo</v>
      </c>
      <c r="U5983" s="26" t="str">
        <f>VLOOKUP(kiva_loans__muestra[[#This Row],[country]],Pais!A:B,2,FALSE)</f>
        <v>South America</v>
      </c>
      <c r="V5983" t="s">
        <v>10719</v>
      </c>
    </row>
    <row r="5984" spans="1:22">
      <c r="A5984">
        <v>659579</v>
      </c>
      <c r="B5984" s="20">
        <v>5250</v>
      </c>
      <c r="C5984" s="22">
        <v>5250</v>
      </c>
      <c r="D5984" t="s">
        <v>64</v>
      </c>
      <c r="E5984" t="s">
        <v>65</v>
      </c>
      <c r="F5984" t="s">
        <v>6921</v>
      </c>
      <c r="G5984" t="s">
        <v>3459</v>
      </c>
      <c r="H5984" t="s">
        <v>3460</v>
      </c>
      <c r="I5984" t="s">
        <v>3461</v>
      </c>
      <c r="J5984" t="s">
        <v>3462</v>
      </c>
      <c r="K5984">
        <v>580</v>
      </c>
      <c r="L5984" s="4">
        <v>41659.975011574075</v>
      </c>
      <c r="M5984" s="4">
        <v>41628.333333333336</v>
      </c>
      <c r="N5984" s="4">
        <v>41697.499930555554</v>
      </c>
      <c r="O5984">
        <v>8</v>
      </c>
      <c r="P5984">
        <v>90</v>
      </c>
      <c r="Q5984" t="s">
        <v>26</v>
      </c>
      <c r="R5984" t="s">
        <v>27</v>
      </c>
      <c r="S5984" s="3">
        <v>41659</v>
      </c>
      <c r="T5984" t="str">
        <f>IF(kiva_loans__muestra[[#This Row],[loan_amount]]&gt;5000,"Alto","Bajo")</f>
        <v>Alto</v>
      </c>
      <c r="U5984" s="26" t="str">
        <f>VLOOKUP(kiva_loans__muestra[[#This Row],[country]],Pais!A:B,2,FALSE)</f>
        <v>South America</v>
      </c>
      <c r="V5984" t="s">
        <v>10719</v>
      </c>
    </row>
    <row r="5985" spans="1:22">
      <c r="A5985">
        <v>659587</v>
      </c>
      <c r="B5985" s="20">
        <v>2825</v>
      </c>
      <c r="C5985" s="22">
        <v>2825</v>
      </c>
      <c r="D5985" t="s">
        <v>244</v>
      </c>
      <c r="E5985" t="s">
        <v>65</v>
      </c>
      <c r="F5985" t="s">
        <v>7198</v>
      </c>
      <c r="G5985" t="s">
        <v>3459</v>
      </c>
      <c r="H5985" t="s">
        <v>3460</v>
      </c>
      <c r="I5985" t="s">
        <v>4593</v>
      </c>
      <c r="J5985" t="s">
        <v>3462</v>
      </c>
      <c r="K5985">
        <v>580</v>
      </c>
      <c r="L5985" s="4">
        <v>41659.991539351853</v>
      </c>
      <c r="M5985" s="4">
        <v>41628.333333333336</v>
      </c>
      <c r="N5985" s="4">
        <v>41694.994351851848</v>
      </c>
      <c r="O5985">
        <v>6</v>
      </c>
      <c r="P5985">
        <v>6</v>
      </c>
      <c r="Q5985" t="s">
        <v>26</v>
      </c>
      <c r="R5985" t="s">
        <v>27</v>
      </c>
      <c r="S5985" s="3">
        <v>41659</v>
      </c>
      <c r="T5985" t="str">
        <f>IF(kiva_loans__muestra[[#This Row],[loan_amount]]&gt;5000,"Alto","Bajo")</f>
        <v>Bajo</v>
      </c>
      <c r="U5985" s="26" t="str">
        <f>VLOOKUP(kiva_loans__muestra[[#This Row],[country]],Pais!A:B,2,FALSE)</f>
        <v>South America</v>
      </c>
      <c r="V5985" t="s">
        <v>10719</v>
      </c>
    </row>
    <row r="5986" spans="1:22">
      <c r="A5986">
        <v>659589</v>
      </c>
      <c r="B5986" s="20">
        <v>6100</v>
      </c>
      <c r="C5986" s="22">
        <v>6100</v>
      </c>
      <c r="D5986" t="s">
        <v>118</v>
      </c>
      <c r="E5986" t="s">
        <v>65</v>
      </c>
      <c r="F5986" t="s">
        <v>7343</v>
      </c>
      <c r="G5986" t="s">
        <v>3459</v>
      </c>
      <c r="H5986" t="s">
        <v>3460</v>
      </c>
      <c r="I5986" t="s">
        <v>1816</v>
      </c>
      <c r="J5986" t="s">
        <v>3462</v>
      </c>
      <c r="K5986">
        <v>580</v>
      </c>
      <c r="L5986" s="4">
        <v>41660.007106481484</v>
      </c>
      <c r="M5986" s="4">
        <v>41628.333333333336</v>
      </c>
      <c r="N5986" s="4">
        <v>41694.995995370373</v>
      </c>
      <c r="O5986">
        <v>6</v>
      </c>
      <c r="P5986">
        <v>11</v>
      </c>
      <c r="Q5986" t="s">
        <v>134</v>
      </c>
      <c r="R5986" t="s">
        <v>27</v>
      </c>
      <c r="S5986" s="3">
        <v>41660</v>
      </c>
      <c r="T5986" t="str">
        <f>IF(kiva_loans__muestra[[#This Row],[loan_amount]]&gt;5000,"Alto","Bajo")</f>
        <v>Alto</v>
      </c>
      <c r="U5986" s="26" t="str">
        <f>VLOOKUP(kiva_loans__muestra[[#This Row],[country]],Pais!A:B,2,FALSE)</f>
        <v>South America</v>
      </c>
      <c r="V5986" t="s">
        <v>10720</v>
      </c>
    </row>
    <row r="5987" spans="1:22">
      <c r="A5987">
        <v>659590</v>
      </c>
      <c r="B5987" s="20">
        <v>5550</v>
      </c>
      <c r="C5987" s="22">
        <v>5550</v>
      </c>
      <c r="D5987" t="s">
        <v>58</v>
      </c>
      <c r="E5987" t="s">
        <v>20</v>
      </c>
      <c r="F5987" t="s">
        <v>7810</v>
      </c>
      <c r="G5987" t="s">
        <v>3459</v>
      </c>
      <c r="H5987" t="s">
        <v>3460</v>
      </c>
      <c r="I5987" t="s">
        <v>5142</v>
      </c>
      <c r="J5987" t="s">
        <v>3462</v>
      </c>
      <c r="K5987">
        <v>580</v>
      </c>
      <c r="L5987" s="4">
        <v>41660.012326388889</v>
      </c>
      <c r="M5987" s="4">
        <v>41628.333333333336</v>
      </c>
      <c r="N5987" s="4">
        <v>41694.994351851848</v>
      </c>
      <c r="O5987">
        <v>6</v>
      </c>
      <c r="P5987">
        <v>4</v>
      </c>
      <c r="Q5987" t="s">
        <v>134</v>
      </c>
      <c r="R5987" t="s">
        <v>27</v>
      </c>
      <c r="S5987" s="3">
        <v>41660</v>
      </c>
      <c r="T5987" t="str">
        <f>IF(kiva_loans__muestra[[#This Row],[loan_amount]]&gt;5000,"Alto","Bajo")</f>
        <v>Alto</v>
      </c>
      <c r="U5987" s="26" t="str">
        <f>VLOOKUP(kiva_loans__muestra[[#This Row],[country]],Pais!A:B,2,FALSE)</f>
        <v>South America</v>
      </c>
      <c r="V5987" t="s">
        <v>10720</v>
      </c>
    </row>
    <row r="5988" spans="1:22">
      <c r="A5988">
        <v>659598</v>
      </c>
      <c r="B5988" s="20">
        <v>3350</v>
      </c>
      <c r="C5988" s="22">
        <v>3350</v>
      </c>
      <c r="D5988" t="s">
        <v>20</v>
      </c>
      <c r="E5988" t="s">
        <v>20</v>
      </c>
      <c r="F5988" t="s">
        <v>7467</v>
      </c>
      <c r="G5988" t="s">
        <v>3459</v>
      </c>
      <c r="H5988" t="s">
        <v>3460</v>
      </c>
      <c r="I5988" t="s">
        <v>5142</v>
      </c>
      <c r="J5988" t="s">
        <v>3462</v>
      </c>
      <c r="K5988">
        <v>580</v>
      </c>
      <c r="L5988" s="4">
        <v>41660.031273148146</v>
      </c>
      <c r="M5988" s="4">
        <v>41628.333333333336</v>
      </c>
      <c r="N5988" s="4">
        <v>41694.988136574073</v>
      </c>
      <c r="O5988">
        <v>6</v>
      </c>
      <c r="P5988">
        <v>3</v>
      </c>
      <c r="Q5988" t="s">
        <v>134</v>
      </c>
      <c r="R5988" t="s">
        <v>27</v>
      </c>
      <c r="S5988" s="3">
        <v>41660</v>
      </c>
      <c r="T5988" t="str">
        <f>IF(kiva_loans__muestra[[#This Row],[loan_amount]]&gt;5000,"Alto","Bajo")</f>
        <v>Bajo</v>
      </c>
      <c r="U5988" s="26" t="str">
        <f>VLOOKUP(kiva_loans__muestra[[#This Row],[country]],Pais!A:B,2,FALSE)</f>
        <v>South America</v>
      </c>
      <c r="V5988" t="s">
        <v>10720</v>
      </c>
    </row>
    <row r="5989" spans="1:22">
      <c r="A5989">
        <v>659600</v>
      </c>
      <c r="B5989" s="20">
        <v>1200</v>
      </c>
      <c r="C5989" s="22">
        <v>1200</v>
      </c>
      <c r="D5989" t="s">
        <v>44</v>
      </c>
      <c r="E5989" t="s">
        <v>44</v>
      </c>
      <c r="F5989" t="s">
        <v>7795</v>
      </c>
      <c r="G5989" t="s">
        <v>3459</v>
      </c>
      <c r="H5989" t="s">
        <v>3460</v>
      </c>
      <c r="I5989" t="s">
        <v>3494</v>
      </c>
      <c r="J5989" t="s">
        <v>3462</v>
      </c>
      <c r="K5989">
        <v>580</v>
      </c>
      <c r="L5989" s="4">
        <v>41660.034780092596</v>
      </c>
      <c r="M5989" s="4">
        <v>41628.333333333336</v>
      </c>
      <c r="N5989" s="4">
        <v>41715.621296296296</v>
      </c>
      <c r="O5989">
        <v>15</v>
      </c>
      <c r="P5989">
        <v>37</v>
      </c>
      <c r="Q5989" t="s">
        <v>26</v>
      </c>
      <c r="R5989" t="s">
        <v>43</v>
      </c>
      <c r="S5989" s="3">
        <v>41660</v>
      </c>
      <c r="T5989" t="str">
        <f>IF(kiva_loans__muestra[[#This Row],[loan_amount]]&gt;5000,"Alto","Bajo")</f>
        <v>Bajo</v>
      </c>
      <c r="U5989" s="26" t="str">
        <f>VLOOKUP(kiva_loans__muestra[[#This Row],[country]],Pais!A:B,2,FALSE)</f>
        <v>South America</v>
      </c>
      <c r="V5989" t="s">
        <v>10719</v>
      </c>
    </row>
    <row r="5990" spans="1:22">
      <c r="A5990">
        <v>659604</v>
      </c>
      <c r="B5990" s="20">
        <v>5875</v>
      </c>
      <c r="C5990" s="22">
        <v>5875</v>
      </c>
      <c r="D5990" t="s">
        <v>77</v>
      </c>
      <c r="E5990" t="s">
        <v>44</v>
      </c>
      <c r="F5990" t="s">
        <v>7791</v>
      </c>
      <c r="G5990" t="s">
        <v>3459</v>
      </c>
      <c r="H5990" t="s">
        <v>3460</v>
      </c>
      <c r="I5990" t="s">
        <v>6550</v>
      </c>
      <c r="J5990" t="s">
        <v>3462</v>
      </c>
      <c r="K5990">
        <v>580</v>
      </c>
      <c r="L5990" s="4">
        <v>41660.04614583333</v>
      </c>
      <c r="M5990" s="4">
        <v>41628.333333333336</v>
      </c>
      <c r="N5990" s="4">
        <v>41694.990289351852</v>
      </c>
      <c r="O5990">
        <v>6</v>
      </c>
      <c r="P5990">
        <v>5</v>
      </c>
      <c r="Q5990" t="s">
        <v>26</v>
      </c>
      <c r="R5990" t="s">
        <v>27</v>
      </c>
      <c r="S5990" s="3">
        <v>41660</v>
      </c>
      <c r="T5990" t="str">
        <f>IF(kiva_loans__muestra[[#This Row],[loan_amount]]&gt;5000,"Alto","Bajo")</f>
        <v>Alto</v>
      </c>
      <c r="U5990" s="26" t="str">
        <f>VLOOKUP(kiva_loans__muestra[[#This Row],[country]],Pais!A:B,2,FALSE)</f>
        <v>South America</v>
      </c>
      <c r="V5990" t="s">
        <v>10719</v>
      </c>
    </row>
    <row r="5991" spans="1:22">
      <c r="A5991">
        <v>659608</v>
      </c>
      <c r="B5991" s="20">
        <v>3825</v>
      </c>
      <c r="C5991" s="22">
        <v>3825</v>
      </c>
      <c r="D5991" t="s">
        <v>68</v>
      </c>
      <c r="E5991" t="s">
        <v>68</v>
      </c>
      <c r="F5991" t="s">
        <v>7712</v>
      </c>
      <c r="G5991" t="s">
        <v>3459</v>
      </c>
      <c r="H5991" t="s">
        <v>3460</v>
      </c>
      <c r="I5991" t="s">
        <v>3461</v>
      </c>
      <c r="J5991" t="s">
        <v>3462</v>
      </c>
      <c r="K5991">
        <v>580</v>
      </c>
      <c r="L5991" s="4">
        <v>41660.05537037037</v>
      </c>
      <c r="M5991" s="4">
        <v>41628.333333333336</v>
      </c>
      <c r="N5991" s="4">
        <v>41695.258055555554</v>
      </c>
      <c r="O5991">
        <v>7</v>
      </c>
      <c r="P5991">
        <v>24</v>
      </c>
      <c r="Q5991" t="s">
        <v>134</v>
      </c>
      <c r="R5991" t="s">
        <v>27</v>
      </c>
      <c r="S5991" s="3">
        <v>41660</v>
      </c>
      <c r="T5991" t="str">
        <f>IF(kiva_loans__muestra[[#This Row],[loan_amount]]&gt;5000,"Alto","Bajo")</f>
        <v>Bajo</v>
      </c>
      <c r="U5991" s="26" t="str">
        <f>VLOOKUP(kiva_loans__muestra[[#This Row],[country]],Pais!A:B,2,FALSE)</f>
        <v>South America</v>
      </c>
      <c r="V5991" t="s">
        <v>10720</v>
      </c>
    </row>
    <row r="5992" spans="1:22">
      <c r="A5992">
        <v>659612</v>
      </c>
      <c r="B5992" s="20">
        <v>5125</v>
      </c>
      <c r="C5992" s="22">
        <v>5125</v>
      </c>
      <c r="D5992" t="s">
        <v>164</v>
      </c>
      <c r="E5992" t="s">
        <v>65</v>
      </c>
      <c r="F5992" t="s">
        <v>4682</v>
      </c>
      <c r="G5992" t="s">
        <v>3459</v>
      </c>
      <c r="H5992" t="s">
        <v>3460</v>
      </c>
      <c r="I5992" t="s">
        <v>4422</v>
      </c>
      <c r="J5992" t="s">
        <v>3462</v>
      </c>
      <c r="K5992">
        <v>580</v>
      </c>
      <c r="L5992" s="4">
        <v>41660.062430555554</v>
      </c>
      <c r="M5992" s="4">
        <v>41628.333333333336</v>
      </c>
      <c r="N5992" s="4">
        <v>41697.499930555554</v>
      </c>
      <c r="O5992">
        <v>8</v>
      </c>
      <c r="P5992">
        <v>43</v>
      </c>
      <c r="Q5992" t="s">
        <v>26</v>
      </c>
      <c r="R5992" t="s">
        <v>43</v>
      </c>
      <c r="S5992" s="3">
        <v>41660</v>
      </c>
      <c r="T5992" t="str">
        <f>IF(kiva_loans__muestra[[#This Row],[loan_amount]]&gt;5000,"Alto","Bajo")</f>
        <v>Alto</v>
      </c>
      <c r="U5992" s="26" t="str">
        <f>VLOOKUP(kiva_loans__muestra[[#This Row],[country]],Pais!A:B,2,FALSE)</f>
        <v>South America</v>
      </c>
      <c r="V5992" t="s">
        <v>10719</v>
      </c>
    </row>
    <row r="5993" spans="1:22">
      <c r="A5993">
        <v>659614</v>
      </c>
      <c r="B5993" s="20">
        <v>550</v>
      </c>
      <c r="C5993" s="22">
        <v>550</v>
      </c>
      <c r="D5993" t="s">
        <v>1074</v>
      </c>
      <c r="E5993" t="s">
        <v>65</v>
      </c>
      <c r="F5993" t="s">
        <v>7503</v>
      </c>
      <c r="G5993" t="s">
        <v>3459</v>
      </c>
      <c r="H5993" t="s">
        <v>3460</v>
      </c>
      <c r="I5993" t="s">
        <v>4422</v>
      </c>
      <c r="J5993" t="s">
        <v>3462</v>
      </c>
      <c r="K5993">
        <v>580</v>
      </c>
      <c r="L5993" s="4">
        <v>41660.067870370367</v>
      </c>
      <c r="M5993" s="4">
        <v>41628.333333333336</v>
      </c>
      <c r="N5993" s="4">
        <v>41694.965879629628</v>
      </c>
      <c r="O5993">
        <v>5</v>
      </c>
      <c r="P5993">
        <v>3</v>
      </c>
      <c r="Q5993" t="s">
        <v>26</v>
      </c>
      <c r="R5993" t="s">
        <v>43</v>
      </c>
      <c r="S5993" s="3">
        <v>41660</v>
      </c>
      <c r="T5993" t="str">
        <f>IF(kiva_loans__muestra[[#This Row],[loan_amount]]&gt;5000,"Alto","Bajo")</f>
        <v>Bajo</v>
      </c>
      <c r="U5993" s="26" t="str">
        <f>VLOOKUP(kiva_loans__muestra[[#This Row],[country]],Pais!A:B,2,FALSE)</f>
        <v>South America</v>
      </c>
      <c r="V5993" t="s">
        <v>10719</v>
      </c>
    </row>
    <row r="5994" spans="1:22">
      <c r="A5994">
        <v>659617</v>
      </c>
      <c r="B5994" s="20">
        <v>3500</v>
      </c>
      <c r="C5994" s="22">
        <v>3500</v>
      </c>
      <c r="D5994" t="s">
        <v>44</v>
      </c>
      <c r="E5994" t="s">
        <v>44</v>
      </c>
      <c r="F5994" t="s">
        <v>7559</v>
      </c>
      <c r="G5994" t="s">
        <v>3459</v>
      </c>
      <c r="H5994" t="s">
        <v>3460</v>
      </c>
      <c r="I5994" t="s">
        <v>4422</v>
      </c>
      <c r="J5994" t="s">
        <v>3462</v>
      </c>
      <c r="K5994">
        <v>580</v>
      </c>
      <c r="L5994" s="4">
        <v>41660.073263888888</v>
      </c>
      <c r="M5994" s="4">
        <v>41628.333333333336</v>
      </c>
      <c r="N5994" s="4">
        <v>41697.499930555554</v>
      </c>
      <c r="O5994">
        <v>8</v>
      </c>
      <c r="P5994">
        <v>45</v>
      </c>
      <c r="Q5994" t="s">
        <v>134</v>
      </c>
      <c r="R5994" t="s">
        <v>43</v>
      </c>
      <c r="S5994" s="3">
        <v>41660</v>
      </c>
      <c r="T5994" t="str">
        <f>IF(kiva_loans__muestra[[#This Row],[loan_amount]]&gt;5000,"Alto","Bajo")</f>
        <v>Bajo</v>
      </c>
      <c r="U5994" s="26" t="str">
        <f>VLOOKUP(kiva_loans__muestra[[#This Row],[country]],Pais!A:B,2,FALSE)</f>
        <v>South America</v>
      </c>
      <c r="V5994" t="s">
        <v>10720</v>
      </c>
    </row>
    <row r="5995" spans="1:22">
      <c r="A5995">
        <v>659620</v>
      </c>
      <c r="B5995" s="20">
        <v>3825</v>
      </c>
      <c r="C5995" s="22">
        <v>3825</v>
      </c>
      <c r="D5995" t="s">
        <v>19</v>
      </c>
      <c r="E5995" t="s">
        <v>20</v>
      </c>
      <c r="F5995" t="s">
        <v>7801</v>
      </c>
      <c r="G5995" t="s">
        <v>3459</v>
      </c>
      <c r="H5995" t="s">
        <v>3460</v>
      </c>
      <c r="I5995" t="s">
        <v>6515</v>
      </c>
      <c r="J5995" t="s">
        <v>3462</v>
      </c>
      <c r="K5995">
        <v>580</v>
      </c>
      <c r="L5995" s="4">
        <v>41660.079305555555</v>
      </c>
      <c r="M5995" s="4">
        <v>41628.333333333336</v>
      </c>
      <c r="N5995" s="4">
        <v>41696.845185185186</v>
      </c>
      <c r="O5995">
        <v>8</v>
      </c>
      <c r="P5995">
        <v>64</v>
      </c>
      <c r="Q5995" t="s">
        <v>134</v>
      </c>
      <c r="R5995" t="s">
        <v>43</v>
      </c>
      <c r="S5995" s="3">
        <v>41660</v>
      </c>
      <c r="T5995" t="str">
        <f>IF(kiva_loans__muestra[[#This Row],[loan_amount]]&gt;5000,"Alto","Bajo")</f>
        <v>Bajo</v>
      </c>
      <c r="U5995" s="26" t="str">
        <f>VLOOKUP(kiva_loans__muestra[[#This Row],[country]],Pais!A:B,2,FALSE)</f>
        <v>South America</v>
      </c>
      <c r="V5995" t="s">
        <v>10720</v>
      </c>
    </row>
    <row r="5996" spans="1:22">
      <c r="A5996">
        <v>659624</v>
      </c>
      <c r="B5996" s="20">
        <v>4475</v>
      </c>
      <c r="C5996" s="22">
        <v>4475</v>
      </c>
      <c r="D5996" t="s">
        <v>65</v>
      </c>
      <c r="E5996" t="s">
        <v>65</v>
      </c>
      <c r="F5996" t="s">
        <v>7257</v>
      </c>
      <c r="G5996" t="s">
        <v>3459</v>
      </c>
      <c r="H5996" t="s">
        <v>3460</v>
      </c>
      <c r="I5996" t="s">
        <v>6515</v>
      </c>
      <c r="J5996" t="s">
        <v>3462</v>
      </c>
      <c r="K5996">
        <v>580</v>
      </c>
      <c r="L5996" s="4">
        <v>41660.084467592591</v>
      </c>
      <c r="M5996" s="4">
        <v>41628.333333333336</v>
      </c>
      <c r="N5996" s="4">
        <v>41697.499930555554</v>
      </c>
      <c r="O5996">
        <v>8</v>
      </c>
      <c r="P5996">
        <v>60</v>
      </c>
      <c r="Q5996" t="s">
        <v>134</v>
      </c>
      <c r="R5996" t="s">
        <v>43</v>
      </c>
      <c r="S5996" s="3">
        <v>41660</v>
      </c>
      <c r="T5996" t="str">
        <f>IF(kiva_loans__muestra[[#This Row],[loan_amount]]&gt;5000,"Alto","Bajo")</f>
        <v>Bajo</v>
      </c>
      <c r="U5996" s="26" t="str">
        <f>VLOOKUP(kiva_loans__muestra[[#This Row],[country]],Pais!A:B,2,FALSE)</f>
        <v>South America</v>
      </c>
      <c r="V5996" t="s">
        <v>10720</v>
      </c>
    </row>
    <row r="5997" spans="1:22">
      <c r="A5997">
        <v>659627</v>
      </c>
      <c r="B5997" s="20">
        <v>3800</v>
      </c>
      <c r="C5997" s="22">
        <v>3800</v>
      </c>
      <c r="D5997" t="s">
        <v>68</v>
      </c>
      <c r="E5997" t="s">
        <v>68</v>
      </c>
      <c r="F5997" t="s">
        <v>7363</v>
      </c>
      <c r="G5997" t="s">
        <v>3459</v>
      </c>
      <c r="H5997" t="s">
        <v>3460</v>
      </c>
      <c r="I5997" t="s">
        <v>6515</v>
      </c>
      <c r="J5997" t="s">
        <v>3462</v>
      </c>
      <c r="K5997">
        <v>580</v>
      </c>
      <c r="L5997" s="4">
        <v>41660.091238425928</v>
      </c>
      <c r="M5997" s="4">
        <v>41628.333333333336</v>
      </c>
      <c r="N5997" s="4">
        <v>41697.499930555554</v>
      </c>
      <c r="O5997">
        <v>8</v>
      </c>
      <c r="P5997">
        <v>48</v>
      </c>
      <c r="Q5997" t="s">
        <v>26</v>
      </c>
      <c r="R5997" t="s">
        <v>43</v>
      </c>
      <c r="S5997" s="3">
        <v>41660</v>
      </c>
      <c r="T5997" t="str">
        <f>IF(kiva_loans__muestra[[#This Row],[loan_amount]]&gt;5000,"Alto","Bajo")</f>
        <v>Bajo</v>
      </c>
      <c r="U5997" s="26" t="str">
        <f>VLOOKUP(kiva_loans__muestra[[#This Row],[country]],Pais!A:B,2,FALSE)</f>
        <v>South America</v>
      </c>
      <c r="V5997" t="s">
        <v>10719</v>
      </c>
    </row>
    <row r="5998" spans="1:22">
      <c r="A5998">
        <v>659633</v>
      </c>
      <c r="B5998" s="20">
        <v>5425</v>
      </c>
      <c r="C5998" s="22">
        <v>5425</v>
      </c>
      <c r="D5998" t="s">
        <v>53</v>
      </c>
      <c r="E5998" t="s">
        <v>44</v>
      </c>
      <c r="F5998" t="s">
        <v>7744</v>
      </c>
      <c r="G5998" t="s">
        <v>3459</v>
      </c>
      <c r="H5998" t="s">
        <v>3460</v>
      </c>
      <c r="I5998" t="s">
        <v>4769</v>
      </c>
      <c r="J5998" t="s">
        <v>3462</v>
      </c>
      <c r="K5998">
        <v>580</v>
      </c>
      <c r="L5998" s="4">
        <v>41660.097060185188</v>
      </c>
      <c r="M5998" s="4">
        <v>41628.333333333336</v>
      </c>
      <c r="N5998" s="4">
        <v>41694.994351851848</v>
      </c>
      <c r="O5998">
        <v>6</v>
      </c>
      <c r="P5998">
        <v>5</v>
      </c>
      <c r="Q5998" t="s">
        <v>134</v>
      </c>
      <c r="R5998" t="s">
        <v>27</v>
      </c>
      <c r="S5998" s="3">
        <v>41660</v>
      </c>
      <c r="T5998" t="str">
        <f>IF(kiva_loans__muestra[[#This Row],[loan_amount]]&gt;5000,"Alto","Bajo")</f>
        <v>Alto</v>
      </c>
      <c r="U5998" s="26" t="str">
        <f>VLOOKUP(kiva_loans__muestra[[#This Row],[country]],Pais!A:B,2,FALSE)</f>
        <v>South America</v>
      </c>
      <c r="V5998" t="s">
        <v>10720</v>
      </c>
    </row>
    <row r="5999" spans="1:22">
      <c r="A5999">
        <v>659638</v>
      </c>
      <c r="B5999" s="20">
        <v>3175</v>
      </c>
      <c r="C5999" s="22">
        <v>3175</v>
      </c>
      <c r="D5999" t="s">
        <v>370</v>
      </c>
      <c r="E5999" t="s">
        <v>51</v>
      </c>
      <c r="F5999" t="s">
        <v>7308</v>
      </c>
      <c r="G5999" t="s">
        <v>3459</v>
      </c>
      <c r="H5999" t="s">
        <v>3460</v>
      </c>
      <c r="I5999" t="s">
        <v>4548</v>
      </c>
      <c r="J5999" t="s">
        <v>3462</v>
      </c>
      <c r="K5999">
        <v>580</v>
      </c>
      <c r="L5999" s="4">
        <v>41660.102881944447</v>
      </c>
      <c r="M5999" s="4">
        <v>41628.333333333336</v>
      </c>
      <c r="N5999" s="4">
        <v>41698.735347222224</v>
      </c>
      <c r="O5999">
        <v>9</v>
      </c>
      <c r="P5999">
        <v>114</v>
      </c>
      <c r="Q5999" t="s">
        <v>26</v>
      </c>
      <c r="R5999" t="s">
        <v>27</v>
      </c>
      <c r="S5999" s="3">
        <v>41660</v>
      </c>
      <c r="T5999" t="str">
        <f>IF(kiva_loans__muestra[[#This Row],[loan_amount]]&gt;5000,"Alto","Bajo")</f>
        <v>Bajo</v>
      </c>
      <c r="U5999" s="26" t="str">
        <f>VLOOKUP(kiva_loans__muestra[[#This Row],[country]],Pais!A:B,2,FALSE)</f>
        <v>South America</v>
      </c>
      <c r="V5999" t="s">
        <v>10719</v>
      </c>
    </row>
    <row r="6000" spans="1:22">
      <c r="A6000">
        <v>659642</v>
      </c>
      <c r="B6000" s="20">
        <v>3200</v>
      </c>
      <c r="C6000" s="22">
        <v>3200</v>
      </c>
      <c r="D6000" t="s">
        <v>370</v>
      </c>
      <c r="E6000" t="s">
        <v>51</v>
      </c>
      <c r="F6000" t="s">
        <v>6917</v>
      </c>
      <c r="G6000" t="s">
        <v>3459</v>
      </c>
      <c r="H6000" t="s">
        <v>3460</v>
      </c>
      <c r="I6000" t="s">
        <v>4548</v>
      </c>
      <c r="J6000" t="s">
        <v>3462</v>
      </c>
      <c r="K6000">
        <v>580</v>
      </c>
      <c r="L6000" s="4">
        <v>41660.108541666668</v>
      </c>
      <c r="M6000" s="4">
        <v>41628.333333333336</v>
      </c>
      <c r="N6000" s="4">
        <v>41703.024907407409</v>
      </c>
      <c r="O6000">
        <v>9</v>
      </c>
      <c r="P6000">
        <v>72</v>
      </c>
      <c r="Q6000" t="s">
        <v>26</v>
      </c>
      <c r="R6000" t="s">
        <v>27</v>
      </c>
      <c r="S6000" s="3">
        <v>41660</v>
      </c>
      <c r="T6000" t="str">
        <f>IF(kiva_loans__muestra[[#This Row],[loan_amount]]&gt;5000,"Alto","Bajo")</f>
        <v>Bajo</v>
      </c>
      <c r="U6000" s="26" t="str">
        <f>VLOOKUP(kiva_loans__muestra[[#This Row],[country]],Pais!A:B,2,FALSE)</f>
        <v>South America</v>
      </c>
      <c r="V6000" t="s">
        <v>10719</v>
      </c>
    </row>
    <row r="6001" spans="1:22">
      <c r="A6001">
        <v>659644</v>
      </c>
      <c r="B6001" s="20">
        <v>3275</v>
      </c>
      <c r="C6001" s="22">
        <v>3275</v>
      </c>
      <c r="D6001" t="s">
        <v>58</v>
      </c>
      <c r="E6001" t="s">
        <v>20</v>
      </c>
      <c r="F6001" t="s">
        <v>7268</v>
      </c>
      <c r="G6001" t="s">
        <v>3459</v>
      </c>
      <c r="H6001" t="s">
        <v>3460</v>
      </c>
      <c r="I6001" t="s">
        <v>4548</v>
      </c>
      <c r="J6001" t="s">
        <v>3462</v>
      </c>
      <c r="K6001">
        <v>580</v>
      </c>
      <c r="L6001" s="4">
        <v>41660.114942129629</v>
      </c>
      <c r="M6001" s="4">
        <v>41628.333333333336</v>
      </c>
      <c r="N6001" s="4">
        <v>41705.608113425929</v>
      </c>
      <c r="O6001">
        <v>9</v>
      </c>
      <c r="P6001">
        <v>44</v>
      </c>
      <c r="Q6001" t="s">
        <v>134</v>
      </c>
      <c r="R6001" t="s">
        <v>27</v>
      </c>
      <c r="S6001" s="3">
        <v>41660</v>
      </c>
      <c r="T6001" t="str">
        <f>IF(kiva_loans__muestra[[#This Row],[loan_amount]]&gt;5000,"Alto","Bajo")</f>
        <v>Bajo</v>
      </c>
      <c r="U6001" s="26" t="str">
        <f>VLOOKUP(kiva_loans__muestra[[#This Row],[country]],Pais!A:B,2,FALSE)</f>
        <v>South America</v>
      </c>
      <c r="V6001" t="s">
        <v>10720</v>
      </c>
    </row>
    <row r="6002" spans="1:22">
      <c r="A6002">
        <v>659646</v>
      </c>
      <c r="B6002" s="20">
        <v>4375</v>
      </c>
      <c r="C6002" s="22">
        <v>4375</v>
      </c>
      <c r="D6002" t="s">
        <v>58</v>
      </c>
      <c r="E6002" t="s">
        <v>20</v>
      </c>
      <c r="F6002" t="s">
        <v>7678</v>
      </c>
      <c r="G6002" t="s">
        <v>3459</v>
      </c>
      <c r="H6002" t="s">
        <v>3460</v>
      </c>
      <c r="I6002" t="s">
        <v>4548</v>
      </c>
      <c r="J6002" t="s">
        <v>3462</v>
      </c>
      <c r="K6002">
        <v>580</v>
      </c>
      <c r="L6002" s="4">
        <v>41660.122372685182</v>
      </c>
      <c r="M6002" s="4">
        <v>41628.333333333336</v>
      </c>
      <c r="N6002" s="4">
        <v>41705.608113425929</v>
      </c>
      <c r="O6002">
        <v>9</v>
      </c>
      <c r="P6002">
        <v>54</v>
      </c>
      <c r="Q6002" t="s">
        <v>26</v>
      </c>
      <c r="R6002" t="s">
        <v>27</v>
      </c>
      <c r="S6002" s="3">
        <v>41660</v>
      </c>
      <c r="T6002" t="str">
        <f>IF(kiva_loans__muestra[[#This Row],[loan_amount]]&gt;5000,"Alto","Bajo")</f>
        <v>Bajo</v>
      </c>
      <c r="U6002" s="26" t="str">
        <f>VLOOKUP(kiva_loans__muestra[[#This Row],[country]],Pais!A:B,2,FALSE)</f>
        <v>South America</v>
      </c>
      <c r="V6002" t="s">
        <v>10719</v>
      </c>
    </row>
    <row r="6003" spans="1:22">
      <c r="A6003">
        <v>659648</v>
      </c>
      <c r="B6003" s="20">
        <v>4975</v>
      </c>
      <c r="C6003" s="22">
        <v>4975</v>
      </c>
      <c r="D6003" t="s">
        <v>20</v>
      </c>
      <c r="E6003" t="s">
        <v>20</v>
      </c>
      <c r="F6003" t="s">
        <v>7629</v>
      </c>
      <c r="G6003" t="s">
        <v>3459</v>
      </c>
      <c r="H6003" t="s">
        <v>3460</v>
      </c>
      <c r="I6003" t="s">
        <v>6564</v>
      </c>
      <c r="J6003" t="s">
        <v>3462</v>
      </c>
      <c r="K6003">
        <v>580</v>
      </c>
      <c r="L6003" s="4">
        <v>41660.128194444442</v>
      </c>
      <c r="M6003" s="4">
        <v>41628.333333333336</v>
      </c>
      <c r="N6003" s="4">
        <v>41697.499930555554</v>
      </c>
      <c r="O6003">
        <v>8</v>
      </c>
      <c r="P6003">
        <v>55</v>
      </c>
      <c r="Q6003" t="s">
        <v>134</v>
      </c>
      <c r="R6003" t="s">
        <v>43</v>
      </c>
      <c r="S6003" s="3">
        <v>41660</v>
      </c>
      <c r="T6003" t="str">
        <f>IF(kiva_loans__muestra[[#This Row],[loan_amount]]&gt;5000,"Alto","Bajo")</f>
        <v>Bajo</v>
      </c>
      <c r="U6003" s="26" t="str">
        <f>VLOOKUP(kiva_loans__muestra[[#This Row],[country]],Pais!A:B,2,FALSE)</f>
        <v>South America</v>
      </c>
      <c r="V6003" t="s">
        <v>10720</v>
      </c>
    </row>
    <row r="6004" spans="1:22">
      <c r="A6004">
        <v>659653</v>
      </c>
      <c r="B6004" s="20">
        <v>3625</v>
      </c>
      <c r="C6004" s="22">
        <v>3625</v>
      </c>
      <c r="D6004" t="s">
        <v>64</v>
      </c>
      <c r="E6004" t="s">
        <v>65</v>
      </c>
      <c r="F6004" t="s">
        <v>7787</v>
      </c>
      <c r="G6004" t="s">
        <v>3459</v>
      </c>
      <c r="H6004" t="s">
        <v>3460</v>
      </c>
      <c r="I6004" t="s">
        <v>7788</v>
      </c>
      <c r="J6004" t="s">
        <v>3462</v>
      </c>
      <c r="K6004">
        <v>580</v>
      </c>
      <c r="L6004" s="4">
        <v>41660.136655092596</v>
      </c>
      <c r="M6004" s="4">
        <v>41628.333333333336</v>
      </c>
      <c r="N6004" s="4">
        <v>41705.608113425929</v>
      </c>
      <c r="O6004">
        <v>9</v>
      </c>
      <c r="P6004">
        <v>40</v>
      </c>
      <c r="Q6004" t="s">
        <v>26</v>
      </c>
      <c r="R6004" t="s">
        <v>27</v>
      </c>
      <c r="S6004" s="3">
        <v>41660</v>
      </c>
      <c r="T6004" t="str">
        <f>IF(kiva_loans__muestra[[#This Row],[loan_amount]]&gt;5000,"Alto","Bajo")</f>
        <v>Bajo</v>
      </c>
      <c r="U6004" s="26" t="str">
        <f>VLOOKUP(kiva_loans__muestra[[#This Row],[country]],Pais!A:B,2,FALSE)</f>
        <v>South America</v>
      </c>
      <c r="V6004" t="s">
        <v>10719</v>
      </c>
    </row>
    <row r="6005" spans="1:22">
      <c r="A6005">
        <v>659659</v>
      </c>
      <c r="B6005" s="20">
        <v>5025</v>
      </c>
      <c r="C6005" s="22">
        <v>5025</v>
      </c>
      <c r="D6005" t="s">
        <v>115</v>
      </c>
      <c r="E6005" t="s">
        <v>116</v>
      </c>
      <c r="F6005" t="s">
        <v>7741</v>
      </c>
      <c r="G6005" t="s">
        <v>3459</v>
      </c>
      <c r="H6005" t="s">
        <v>3460</v>
      </c>
      <c r="I6005" t="s">
        <v>4695</v>
      </c>
      <c r="J6005" t="s">
        <v>3462</v>
      </c>
      <c r="K6005">
        <v>580</v>
      </c>
      <c r="L6005" s="4">
        <v>41660.148287037038</v>
      </c>
      <c r="M6005" s="4">
        <v>41628.333333333336</v>
      </c>
      <c r="N6005" s="4">
        <v>41695.434224537035</v>
      </c>
      <c r="O6005">
        <v>9</v>
      </c>
      <c r="P6005">
        <v>164</v>
      </c>
      <c r="Q6005" t="s">
        <v>134</v>
      </c>
      <c r="R6005" t="s">
        <v>27</v>
      </c>
      <c r="S6005" s="3">
        <v>41660</v>
      </c>
      <c r="T6005" t="str">
        <f>IF(kiva_loans__muestra[[#This Row],[loan_amount]]&gt;5000,"Alto","Bajo")</f>
        <v>Alto</v>
      </c>
      <c r="U6005" s="26" t="str">
        <f>VLOOKUP(kiva_loans__muestra[[#This Row],[country]],Pais!A:B,2,FALSE)</f>
        <v>South America</v>
      </c>
      <c r="V6005" t="s">
        <v>10720</v>
      </c>
    </row>
    <row r="6006" spans="1:22">
      <c r="A6006">
        <v>659660</v>
      </c>
      <c r="B6006" s="20">
        <v>1175</v>
      </c>
      <c r="C6006" s="22">
        <v>1175</v>
      </c>
      <c r="D6006" t="s">
        <v>1343</v>
      </c>
      <c r="E6006" t="s">
        <v>20</v>
      </c>
      <c r="F6006" t="s">
        <v>7826</v>
      </c>
      <c r="G6006" t="s">
        <v>3459</v>
      </c>
      <c r="H6006" t="s">
        <v>3460</v>
      </c>
      <c r="I6006" t="s">
        <v>6562</v>
      </c>
      <c r="J6006" t="s">
        <v>3462</v>
      </c>
      <c r="K6006">
        <v>580</v>
      </c>
      <c r="L6006" s="4">
        <v>41660.151712962965</v>
      </c>
      <c r="M6006" s="4">
        <v>41628.333333333336</v>
      </c>
      <c r="N6006" s="4">
        <v>41710.592152777775</v>
      </c>
      <c r="O6006">
        <v>14</v>
      </c>
      <c r="P6006">
        <v>32</v>
      </c>
      <c r="Q6006" t="s">
        <v>134</v>
      </c>
      <c r="R6006" t="s">
        <v>43</v>
      </c>
      <c r="S6006" s="3">
        <v>41660</v>
      </c>
      <c r="T6006" t="str">
        <f>IF(kiva_loans__muestra[[#This Row],[loan_amount]]&gt;5000,"Alto","Bajo")</f>
        <v>Bajo</v>
      </c>
      <c r="U6006" s="26" t="str">
        <f>VLOOKUP(kiva_loans__muestra[[#This Row],[country]],Pais!A:B,2,FALSE)</f>
        <v>South America</v>
      </c>
      <c r="V6006" t="s">
        <v>10720</v>
      </c>
    </row>
    <row r="6007" spans="1:22">
      <c r="A6007">
        <v>659662</v>
      </c>
      <c r="B6007" s="20">
        <v>1200</v>
      </c>
      <c r="C6007" s="22">
        <v>1200</v>
      </c>
      <c r="D6007" t="s">
        <v>44</v>
      </c>
      <c r="E6007" t="s">
        <v>44</v>
      </c>
      <c r="F6007" t="s">
        <v>7660</v>
      </c>
      <c r="G6007" t="s">
        <v>3459</v>
      </c>
      <c r="H6007" t="s">
        <v>3460</v>
      </c>
      <c r="I6007" t="s">
        <v>6562</v>
      </c>
      <c r="J6007" t="s">
        <v>3462</v>
      </c>
      <c r="K6007">
        <v>580</v>
      </c>
      <c r="L6007" s="4">
        <v>41660.156504629631</v>
      </c>
      <c r="M6007" s="4">
        <v>41628.333333333336</v>
      </c>
      <c r="N6007" s="4">
        <v>41710.642569444448</v>
      </c>
      <c r="O6007">
        <v>14</v>
      </c>
      <c r="P6007">
        <v>41</v>
      </c>
      <c r="Q6007" t="s">
        <v>26</v>
      </c>
      <c r="R6007" t="s">
        <v>43</v>
      </c>
      <c r="S6007" s="3">
        <v>41660</v>
      </c>
      <c r="T6007" t="str">
        <f>IF(kiva_loans__muestra[[#This Row],[loan_amount]]&gt;5000,"Alto","Bajo")</f>
        <v>Bajo</v>
      </c>
      <c r="U6007" s="26" t="str">
        <f>VLOOKUP(kiva_loans__muestra[[#This Row],[country]],Pais!A:B,2,FALSE)</f>
        <v>South America</v>
      </c>
      <c r="V6007" t="s">
        <v>10719</v>
      </c>
    </row>
    <row r="6008" spans="1:22">
      <c r="A6008">
        <v>659672</v>
      </c>
      <c r="B6008" s="20">
        <v>1200</v>
      </c>
      <c r="C6008" s="22">
        <v>1200</v>
      </c>
      <c r="D6008" t="s">
        <v>61</v>
      </c>
      <c r="E6008" t="s">
        <v>61</v>
      </c>
      <c r="F6008" t="s">
        <v>7458</v>
      </c>
      <c r="G6008" t="s">
        <v>3459</v>
      </c>
      <c r="H6008" t="s">
        <v>3460</v>
      </c>
      <c r="I6008" t="s">
        <v>6515</v>
      </c>
      <c r="J6008" t="s">
        <v>3462</v>
      </c>
      <c r="K6008">
        <v>580</v>
      </c>
      <c r="L6008" s="4">
        <v>41660.163414351853</v>
      </c>
      <c r="M6008" s="4">
        <v>41628.333333333336</v>
      </c>
      <c r="N6008" s="4">
        <v>41701.653703703705</v>
      </c>
      <c r="O6008">
        <v>14</v>
      </c>
      <c r="P6008">
        <v>44</v>
      </c>
      <c r="Q6008" t="s">
        <v>134</v>
      </c>
      <c r="R6008" t="s">
        <v>43</v>
      </c>
      <c r="S6008" s="3">
        <v>41660</v>
      </c>
      <c r="T6008" t="str">
        <f>IF(kiva_loans__muestra[[#This Row],[loan_amount]]&gt;5000,"Alto","Bajo")</f>
        <v>Bajo</v>
      </c>
      <c r="U6008" s="26" t="str">
        <f>VLOOKUP(kiva_loans__muestra[[#This Row],[country]],Pais!A:B,2,FALSE)</f>
        <v>South America</v>
      </c>
      <c r="V6008" t="s">
        <v>10720</v>
      </c>
    </row>
    <row r="6009" spans="1:22">
      <c r="A6009">
        <v>659674</v>
      </c>
      <c r="B6009" s="20">
        <v>1200</v>
      </c>
      <c r="C6009" s="22">
        <v>1200</v>
      </c>
      <c r="D6009" t="s">
        <v>44</v>
      </c>
      <c r="E6009" t="s">
        <v>44</v>
      </c>
      <c r="F6009" t="s">
        <v>7642</v>
      </c>
      <c r="G6009" t="s">
        <v>3459</v>
      </c>
      <c r="H6009" t="s">
        <v>3460</v>
      </c>
      <c r="I6009" t="s">
        <v>6564</v>
      </c>
      <c r="J6009" t="s">
        <v>3462</v>
      </c>
      <c r="K6009">
        <v>580</v>
      </c>
      <c r="L6009" s="4">
        <v>41660.16747685185</v>
      </c>
      <c r="M6009" s="4">
        <v>41628.333333333336</v>
      </c>
      <c r="N6009" s="4">
        <v>41717.982847222222</v>
      </c>
      <c r="O6009">
        <v>15</v>
      </c>
      <c r="P6009">
        <v>37</v>
      </c>
      <c r="Q6009" t="s">
        <v>26</v>
      </c>
      <c r="R6009" t="s">
        <v>43</v>
      </c>
      <c r="S6009" s="3">
        <v>41660</v>
      </c>
      <c r="T6009" t="str">
        <f>IF(kiva_loans__muestra[[#This Row],[loan_amount]]&gt;5000,"Alto","Bajo")</f>
        <v>Bajo</v>
      </c>
      <c r="U6009" s="26" t="str">
        <f>VLOOKUP(kiva_loans__muestra[[#This Row],[country]],Pais!A:B,2,FALSE)</f>
        <v>South America</v>
      </c>
      <c r="V6009" t="s">
        <v>10719</v>
      </c>
    </row>
    <row r="6010" spans="1:22">
      <c r="A6010">
        <v>659675</v>
      </c>
      <c r="B6010" s="20">
        <v>1200</v>
      </c>
      <c r="C6010" s="22">
        <v>1200</v>
      </c>
      <c r="D6010" t="s">
        <v>20</v>
      </c>
      <c r="E6010" t="s">
        <v>20</v>
      </c>
      <c r="F6010" t="s">
        <v>7703</v>
      </c>
      <c r="G6010" t="s">
        <v>3459</v>
      </c>
      <c r="H6010" t="s">
        <v>3460</v>
      </c>
      <c r="I6010" t="s">
        <v>4695</v>
      </c>
      <c r="J6010" t="s">
        <v>3462</v>
      </c>
      <c r="K6010">
        <v>580</v>
      </c>
      <c r="L6010" s="4">
        <v>41660.171724537038</v>
      </c>
      <c r="M6010" s="4">
        <v>41628.333333333336</v>
      </c>
      <c r="N6010" s="4">
        <v>41715.724027777775</v>
      </c>
      <c r="O6010">
        <v>15</v>
      </c>
      <c r="P6010">
        <v>36</v>
      </c>
      <c r="Q6010" t="s">
        <v>26</v>
      </c>
      <c r="R6010" t="s">
        <v>43</v>
      </c>
      <c r="S6010" s="3">
        <v>41660</v>
      </c>
      <c r="T6010" t="str">
        <f>IF(kiva_loans__muestra[[#This Row],[loan_amount]]&gt;5000,"Alto","Bajo")</f>
        <v>Bajo</v>
      </c>
      <c r="U6010" s="26" t="str">
        <f>VLOOKUP(kiva_loans__muestra[[#This Row],[country]],Pais!A:B,2,FALSE)</f>
        <v>South America</v>
      </c>
      <c r="V6010" t="s">
        <v>10719</v>
      </c>
    </row>
    <row r="6011" spans="1:22">
      <c r="A6011">
        <v>659676</v>
      </c>
      <c r="B6011" s="20">
        <v>1100</v>
      </c>
      <c r="C6011" s="22">
        <v>1100</v>
      </c>
      <c r="D6011" t="s">
        <v>318</v>
      </c>
      <c r="E6011" t="s">
        <v>116</v>
      </c>
      <c r="F6011" t="s">
        <v>7424</v>
      </c>
      <c r="G6011" t="s">
        <v>3459</v>
      </c>
      <c r="H6011" t="s">
        <v>3460</v>
      </c>
      <c r="I6011" t="s">
        <v>1816</v>
      </c>
      <c r="J6011" t="s">
        <v>3462</v>
      </c>
      <c r="K6011">
        <v>580</v>
      </c>
      <c r="L6011" s="4">
        <v>41660.17628472222</v>
      </c>
      <c r="M6011" s="4">
        <v>41628.333333333336</v>
      </c>
      <c r="N6011" s="4">
        <v>41696.781724537039</v>
      </c>
      <c r="O6011">
        <v>13</v>
      </c>
      <c r="P6011">
        <v>44</v>
      </c>
      <c r="Q6011" t="s">
        <v>26</v>
      </c>
      <c r="R6011" t="s">
        <v>43</v>
      </c>
      <c r="S6011" s="3">
        <v>41660</v>
      </c>
      <c r="T6011" t="str">
        <f>IF(kiva_loans__muestra[[#This Row],[loan_amount]]&gt;5000,"Alto","Bajo")</f>
        <v>Bajo</v>
      </c>
      <c r="U6011" s="26" t="str">
        <f>VLOOKUP(kiva_loans__muestra[[#This Row],[country]],Pais!A:B,2,FALSE)</f>
        <v>South America</v>
      </c>
      <c r="V6011" t="s">
        <v>10719</v>
      </c>
    </row>
    <row r="6012" spans="1:22">
      <c r="A6012">
        <v>659677</v>
      </c>
      <c r="B6012" s="20">
        <v>450</v>
      </c>
      <c r="C6012" s="22">
        <v>450</v>
      </c>
      <c r="D6012" t="s">
        <v>318</v>
      </c>
      <c r="E6012" t="s">
        <v>116</v>
      </c>
      <c r="F6012" t="s">
        <v>7424</v>
      </c>
      <c r="G6012" t="s">
        <v>3459</v>
      </c>
      <c r="H6012" t="s">
        <v>3460</v>
      </c>
      <c r="I6012" t="s">
        <v>1816</v>
      </c>
      <c r="J6012" t="s">
        <v>3462</v>
      </c>
      <c r="K6012">
        <v>580</v>
      </c>
      <c r="L6012" s="4">
        <v>41660.179768518516</v>
      </c>
      <c r="M6012" s="4">
        <v>41628.333333333336</v>
      </c>
      <c r="N6012" s="4">
        <v>41695.056875000002</v>
      </c>
      <c r="O6012">
        <v>15</v>
      </c>
      <c r="P6012">
        <v>17</v>
      </c>
      <c r="Q6012" t="s">
        <v>26</v>
      </c>
      <c r="R6012" t="s">
        <v>43</v>
      </c>
      <c r="S6012" s="3">
        <v>41660</v>
      </c>
      <c r="T6012" t="str">
        <f>IF(kiva_loans__muestra[[#This Row],[loan_amount]]&gt;5000,"Alto","Bajo")</f>
        <v>Bajo</v>
      </c>
      <c r="U6012" s="26" t="str">
        <f>VLOOKUP(kiva_loans__muestra[[#This Row],[country]],Pais!A:B,2,FALSE)</f>
        <v>South America</v>
      </c>
      <c r="V6012" t="s">
        <v>10719</v>
      </c>
    </row>
    <row r="6013" spans="1:22">
      <c r="A6013">
        <v>659678</v>
      </c>
      <c r="B6013" s="20">
        <v>225</v>
      </c>
      <c r="C6013" s="22">
        <v>225</v>
      </c>
      <c r="D6013" t="s">
        <v>318</v>
      </c>
      <c r="E6013" t="s">
        <v>116</v>
      </c>
      <c r="F6013" t="s">
        <v>7806</v>
      </c>
      <c r="G6013" t="s">
        <v>3459</v>
      </c>
      <c r="H6013" t="s">
        <v>3460</v>
      </c>
      <c r="I6013" t="s">
        <v>6562</v>
      </c>
      <c r="J6013" t="s">
        <v>3462</v>
      </c>
      <c r="K6013">
        <v>580</v>
      </c>
      <c r="L6013" s="4">
        <v>41660.183877314812</v>
      </c>
      <c r="M6013" s="4">
        <v>41628.333333333336</v>
      </c>
      <c r="N6013" s="4">
        <v>41695.136238425926</v>
      </c>
      <c r="O6013">
        <v>14</v>
      </c>
      <c r="P6013">
        <v>8</v>
      </c>
      <c r="Q6013" t="s">
        <v>26</v>
      </c>
      <c r="R6013" t="s">
        <v>43</v>
      </c>
      <c r="S6013" s="3">
        <v>41660</v>
      </c>
      <c r="T6013" t="str">
        <f>IF(kiva_loans__muestra[[#This Row],[loan_amount]]&gt;5000,"Alto","Bajo")</f>
        <v>Bajo</v>
      </c>
      <c r="U6013" s="26" t="str">
        <f>VLOOKUP(kiva_loans__muestra[[#This Row],[country]],Pais!A:B,2,FALSE)</f>
        <v>South America</v>
      </c>
      <c r="V6013" t="s">
        <v>10719</v>
      </c>
    </row>
    <row r="6014" spans="1:22">
      <c r="A6014">
        <v>659679</v>
      </c>
      <c r="B6014" s="20">
        <v>900</v>
      </c>
      <c r="C6014" s="22">
        <v>900</v>
      </c>
      <c r="D6014" t="s">
        <v>318</v>
      </c>
      <c r="E6014" t="s">
        <v>116</v>
      </c>
      <c r="F6014" t="s">
        <v>7405</v>
      </c>
      <c r="G6014" t="s">
        <v>3459</v>
      </c>
      <c r="H6014" t="s">
        <v>3460</v>
      </c>
      <c r="I6014" t="s">
        <v>4695</v>
      </c>
      <c r="J6014" t="s">
        <v>3462</v>
      </c>
      <c r="K6014">
        <v>580</v>
      </c>
      <c r="L6014" s="4">
        <v>41660.187939814816</v>
      </c>
      <c r="M6014" s="4">
        <v>41628.333333333336</v>
      </c>
      <c r="N6014" s="4">
        <v>41695.414039351854</v>
      </c>
      <c r="O6014">
        <v>15</v>
      </c>
      <c r="P6014">
        <v>36</v>
      </c>
      <c r="Q6014" t="s">
        <v>26</v>
      </c>
      <c r="R6014" t="s">
        <v>43</v>
      </c>
      <c r="S6014" s="3">
        <v>41660</v>
      </c>
      <c r="T6014" t="str">
        <f>IF(kiva_loans__muestra[[#This Row],[loan_amount]]&gt;5000,"Alto","Bajo")</f>
        <v>Bajo</v>
      </c>
      <c r="U6014" s="26" t="str">
        <f>VLOOKUP(kiva_loans__muestra[[#This Row],[country]],Pais!A:B,2,FALSE)</f>
        <v>South America</v>
      </c>
      <c r="V6014" t="s">
        <v>10719</v>
      </c>
    </row>
    <row r="6015" spans="1:22">
      <c r="A6015">
        <v>659681</v>
      </c>
      <c r="B6015" s="20">
        <v>675</v>
      </c>
      <c r="C6015" s="22">
        <v>675</v>
      </c>
      <c r="D6015" t="s">
        <v>318</v>
      </c>
      <c r="E6015" t="s">
        <v>116</v>
      </c>
      <c r="F6015" t="s">
        <v>6596</v>
      </c>
      <c r="G6015" t="s">
        <v>3459</v>
      </c>
      <c r="H6015" t="s">
        <v>3460</v>
      </c>
      <c r="I6015" t="s">
        <v>4695</v>
      </c>
      <c r="J6015" t="s">
        <v>3462</v>
      </c>
      <c r="K6015">
        <v>580</v>
      </c>
      <c r="L6015" s="4">
        <v>41660.191747685189</v>
      </c>
      <c r="M6015" s="4">
        <v>41628.333333333336</v>
      </c>
      <c r="N6015" s="4">
        <v>41696.969664351855</v>
      </c>
      <c r="O6015">
        <v>15</v>
      </c>
      <c r="P6015">
        <v>27</v>
      </c>
      <c r="Q6015" t="s">
        <v>26</v>
      </c>
      <c r="R6015" t="s">
        <v>43</v>
      </c>
      <c r="S6015" s="3">
        <v>41660</v>
      </c>
      <c r="T6015" t="str">
        <f>IF(kiva_loans__muestra[[#This Row],[loan_amount]]&gt;5000,"Alto","Bajo")</f>
        <v>Bajo</v>
      </c>
      <c r="U6015" s="26" t="str">
        <f>VLOOKUP(kiva_loans__muestra[[#This Row],[country]],Pais!A:B,2,FALSE)</f>
        <v>South America</v>
      </c>
      <c r="V6015" t="s">
        <v>10719</v>
      </c>
    </row>
    <row r="6016" spans="1:22">
      <c r="A6016">
        <v>659685</v>
      </c>
      <c r="B6016" s="20">
        <v>250</v>
      </c>
      <c r="C6016" s="22">
        <v>250</v>
      </c>
      <c r="D6016" t="s">
        <v>318</v>
      </c>
      <c r="E6016" t="s">
        <v>116</v>
      </c>
      <c r="F6016" t="s">
        <v>7652</v>
      </c>
      <c r="G6016" t="s">
        <v>3459</v>
      </c>
      <c r="H6016" t="s">
        <v>3460</v>
      </c>
      <c r="I6016" t="s">
        <v>4695</v>
      </c>
      <c r="J6016" t="s">
        <v>3462</v>
      </c>
      <c r="K6016">
        <v>580</v>
      </c>
      <c r="L6016" s="4">
        <v>41660.195532407408</v>
      </c>
      <c r="M6016" s="4">
        <v>41628.333333333336</v>
      </c>
      <c r="N6016" s="4">
        <v>41695.914143518516</v>
      </c>
      <c r="O6016">
        <v>15</v>
      </c>
      <c r="P6016">
        <v>10</v>
      </c>
      <c r="Q6016" t="s">
        <v>26</v>
      </c>
      <c r="R6016" t="s">
        <v>43</v>
      </c>
      <c r="S6016" s="3">
        <v>41660</v>
      </c>
      <c r="T6016" t="str">
        <f>IF(kiva_loans__muestra[[#This Row],[loan_amount]]&gt;5000,"Alto","Bajo")</f>
        <v>Bajo</v>
      </c>
      <c r="U6016" s="26" t="str">
        <f>VLOOKUP(kiva_loans__muestra[[#This Row],[country]],Pais!A:B,2,FALSE)</f>
        <v>South America</v>
      </c>
      <c r="V6016" t="s">
        <v>10719</v>
      </c>
    </row>
    <row r="6017" spans="1:22">
      <c r="A6017">
        <v>661221</v>
      </c>
      <c r="B6017" s="20">
        <v>4225</v>
      </c>
      <c r="C6017" s="22">
        <v>4225</v>
      </c>
      <c r="D6017" t="s">
        <v>19</v>
      </c>
      <c r="E6017" t="s">
        <v>20</v>
      </c>
      <c r="F6017" t="s">
        <v>9309</v>
      </c>
      <c r="G6017" t="s">
        <v>3459</v>
      </c>
      <c r="H6017" t="s">
        <v>3460</v>
      </c>
      <c r="I6017" t="s">
        <v>4528</v>
      </c>
      <c r="J6017" t="s">
        <v>3462</v>
      </c>
      <c r="K6017">
        <v>580</v>
      </c>
      <c r="L6017" s="4">
        <v>41663.150300925925</v>
      </c>
      <c r="M6017" s="4">
        <v>41631.333333333336</v>
      </c>
      <c r="N6017" s="4">
        <v>41694.9684837963</v>
      </c>
      <c r="O6017">
        <v>6</v>
      </c>
      <c r="P6017">
        <v>5</v>
      </c>
      <c r="Q6017" t="s">
        <v>26</v>
      </c>
      <c r="R6017" t="s">
        <v>27</v>
      </c>
      <c r="S6017" s="3">
        <v>41663</v>
      </c>
      <c r="T6017" t="str">
        <f>IF(kiva_loans__muestra[[#This Row],[loan_amount]]&gt;5000,"Alto","Bajo")</f>
        <v>Bajo</v>
      </c>
      <c r="U6017" s="26" t="str">
        <f>VLOOKUP(kiva_loans__muestra[[#This Row],[country]],Pais!A:B,2,FALSE)</f>
        <v>South America</v>
      </c>
      <c r="V6017" t="s">
        <v>10719</v>
      </c>
    </row>
    <row r="6018" spans="1:22">
      <c r="A6018">
        <v>661224</v>
      </c>
      <c r="B6018" s="20">
        <v>3125</v>
      </c>
      <c r="C6018" s="22">
        <v>3125</v>
      </c>
      <c r="D6018" t="s">
        <v>65</v>
      </c>
      <c r="E6018" t="s">
        <v>65</v>
      </c>
      <c r="F6018" t="s">
        <v>8919</v>
      </c>
      <c r="G6018" t="s">
        <v>3459</v>
      </c>
      <c r="H6018" t="s">
        <v>3460</v>
      </c>
      <c r="I6018" t="s">
        <v>3461</v>
      </c>
      <c r="J6018" t="s">
        <v>3462</v>
      </c>
      <c r="K6018">
        <v>580</v>
      </c>
      <c r="L6018" s="4">
        <v>41663.153981481482</v>
      </c>
      <c r="M6018" s="4">
        <v>41631.333333333336</v>
      </c>
      <c r="N6018" s="4">
        <v>41695.007199074076</v>
      </c>
      <c r="O6018">
        <v>6</v>
      </c>
      <c r="P6018">
        <v>3</v>
      </c>
      <c r="Q6018" t="s">
        <v>26</v>
      </c>
      <c r="R6018" t="s">
        <v>27</v>
      </c>
      <c r="S6018" s="3">
        <v>41663</v>
      </c>
      <c r="T6018" t="str">
        <f>IF(kiva_loans__muestra[[#This Row],[loan_amount]]&gt;5000,"Alto","Bajo")</f>
        <v>Bajo</v>
      </c>
      <c r="U6018" s="26" t="str">
        <f>VLOOKUP(kiva_loans__muestra[[#This Row],[country]],Pais!A:B,2,FALSE)</f>
        <v>South America</v>
      </c>
      <c r="V6018" t="s">
        <v>10719</v>
      </c>
    </row>
    <row r="6019" spans="1:22">
      <c r="A6019">
        <v>661226</v>
      </c>
      <c r="B6019" s="20">
        <v>3575</v>
      </c>
      <c r="C6019" s="22">
        <v>3575</v>
      </c>
      <c r="D6019" t="s">
        <v>68</v>
      </c>
      <c r="E6019" t="s">
        <v>68</v>
      </c>
      <c r="F6019" t="s">
        <v>9327</v>
      </c>
      <c r="G6019" t="s">
        <v>3459</v>
      </c>
      <c r="H6019" t="s">
        <v>3460</v>
      </c>
      <c r="I6019" t="s">
        <v>1816</v>
      </c>
      <c r="J6019" t="s">
        <v>3462</v>
      </c>
      <c r="K6019">
        <v>580</v>
      </c>
      <c r="L6019" s="4">
        <v>41663.158020833333</v>
      </c>
      <c r="M6019" s="4">
        <v>41631.333333333336</v>
      </c>
      <c r="N6019" s="4">
        <v>41694.975069444445</v>
      </c>
      <c r="O6019">
        <v>5</v>
      </c>
      <c r="P6019">
        <v>4</v>
      </c>
      <c r="Q6019" t="s">
        <v>26</v>
      </c>
      <c r="R6019" t="s">
        <v>27</v>
      </c>
      <c r="S6019" s="3">
        <v>41663</v>
      </c>
      <c r="T6019" t="str">
        <f>IF(kiva_loans__muestra[[#This Row],[loan_amount]]&gt;5000,"Alto","Bajo")</f>
        <v>Bajo</v>
      </c>
      <c r="U6019" s="26" t="str">
        <f>VLOOKUP(kiva_loans__muestra[[#This Row],[country]],Pais!A:B,2,FALSE)</f>
        <v>South America</v>
      </c>
      <c r="V6019" t="s">
        <v>10719</v>
      </c>
    </row>
    <row r="6020" spans="1:22">
      <c r="A6020">
        <v>661231</v>
      </c>
      <c r="B6020" s="20">
        <v>4275</v>
      </c>
      <c r="C6020" s="22">
        <v>4275</v>
      </c>
      <c r="D6020" t="s">
        <v>58</v>
      </c>
      <c r="E6020" t="s">
        <v>20</v>
      </c>
      <c r="F6020" t="s">
        <v>9210</v>
      </c>
      <c r="G6020" t="s">
        <v>3459</v>
      </c>
      <c r="H6020" t="s">
        <v>3460</v>
      </c>
      <c r="I6020" t="s">
        <v>3494</v>
      </c>
      <c r="J6020" t="s">
        <v>3462</v>
      </c>
      <c r="K6020">
        <v>580</v>
      </c>
      <c r="L6020" s="4">
        <v>41663.166967592595</v>
      </c>
      <c r="M6020" s="4">
        <v>41631.333333333336</v>
      </c>
      <c r="N6020" s="4">
        <v>41705.617303240739</v>
      </c>
      <c r="O6020">
        <v>9</v>
      </c>
      <c r="P6020">
        <v>79</v>
      </c>
      <c r="Q6020" t="s">
        <v>134</v>
      </c>
      <c r="R6020" t="s">
        <v>27</v>
      </c>
      <c r="S6020" s="3">
        <v>41663</v>
      </c>
      <c r="T6020" t="str">
        <f>IF(kiva_loans__muestra[[#This Row],[loan_amount]]&gt;5000,"Alto","Bajo")</f>
        <v>Bajo</v>
      </c>
      <c r="U6020" s="26" t="str">
        <f>VLOOKUP(kiva_loans__muestra[[#This Row],[country]],Pais!A:B,2,FALSE)</f>
        <v>South America</v>
      </c>
      <c r="V6020" t="s">
        <v>10720</v>
      </c>
    </row>
    <row r="6021" spans="1:22">
      <c r="A6021">
        <v>661233</v>
      </c>
      <c r="B6021" s="20">
        <v>1400</v>
      </c>
      <c r="C6021" s="22">
        <v>1400</v>
      </c>
      <c r="D6021" t="s">
        <v>370</v>
      </c>
      <c r="E6021" t="s">
        <v>51</v>
      </c>
      <c r="F6021" t="s">
        <v>5193</v>
      </c>
      <c r="G6021" t="s">
        <v>3459</v>
      </c>
      <c r="H6021" t="s">
        <v>3460</v>
      </c>
      <c r="I6021" t="s">
        <v>3494</v>
      </c>
      <c r="J6021" t="s">
        <v>3462</v>
      </c>
      <c r="K6021">
        <v>580</v>
      </c>
      <c r="L6021" s="4">
        <v>41663.170208333337</v>
      </c>
      <c r="M6021" s="4">
        <v>41631.333333333336</v>
      </c>
      <c r="N6021" s="4">
        <v>41698.607870370368</v>
      </c>
      <c r="O6021">
        <v>13</v>
      </c>
      <c r="P6021">
        <v>47</v>
      </c>
      <c r="Q6021" t="s">
        <v>26</v>
      </c>
      <c r="R6021" t="s">
        <v>43</v>
      </c>
      <c r="S6021" s="3">
        <v>41663</v>
      </c>
      <c r="T6021" t="str">
        <f>IF(kiva_loans__muestra[[#This Row],[loan_amount]]&gt;5000,"Alto","Bajo")</f>
        <v>Bajo</v>
      </c>
      <c r="U6021" s="26" t="str">
        <f>VLOOKUP(kiva_loans__muestra[[#This Row],[country]],Pais!A:B,2,FALSE)</f>
        <v>South America</v>
      </c>
      <c r="V6021" t="s">
        <v>10719</v>
      </c>
    </row>
    <row r="6022" spans="1:22">
      <c r="A6022">
        <v>661234</v>
      </c>
      <c r="B6022" s="20">
        <v>3675</v>
      </c>
      <c r="C6022" s="22">
        <v>3675</v>
      </c>
      <c r="D6022" t="s">
        <v>68</v>
      </c>
      <c r="E6022" t="s">
        <v>68</v>
      </c>
      <c r="F6022" t="s">
        <v>8858</v>
      </c>
      <c r="G6022" t="s">
        <v>3459</v>
      </c>
      <c r="H6022" t="s">
        <v>3460</v>
      </c>
      <c r="I6022" t="s">
        <v>6550</v>
      </c>
      <c r="J6022" t="s">
        <v>3462</v>
      </c>
      <c r="K6022">
        <v>580</v>
      </c>
      <c r="L6022" s="4">
        <v>41663.172731481478</v>
      </c>
      <c r="M6022" s="4">
        <v>41631.333333333336</v>
      </c>
      <c r="N6022" s="4">
        <v>41694.973969907405</v>
      </c>
      <c r="O6022">
        <v>6</v>
      </c>
      <c r="P6022">
        <v>5</v>
      </c>
      <c r="Q6022" t="s">
        <v>26</v>
      </c>
      <c r="R6022" t="s">
        <v>27</v>
      </c>
      <c r="S6022" s="3">
        <v>41663</v>
      </c>
      <c r="T6022" t="str">
        <f>IF(kiva_loans__muestra[[#This Row],[loan_amount]]&gt;5000,"Alto","Bajo")</f>
        <v>Bajo</v>
      </c>
      <c r="U6022" s="26" t="str">
        <f>VLOOKUP(kiva_loans__muestra[[#This Row],[country]],Pais!A:B,2,FALSE)</f>
        <v>South America</v>
      </c>
      <c r="V6022" t="s">
        <v>10719</v>
      </c>
    </row>
    <row r="6023" spans="1:22">
      <c r="A6023">
        <v>661235</v>
      </c>
      <c r="B6023" s="20">
        <v>1875</v>
      </c>
      <c r="C6023" s="22">
        <v>1875</v>
      </c>
      <c r="D6023" t="s">
        <v>53</v>
      </c>
      <c r="E6023" t="s">
        <v>44</v>
      </c>
      <c r="F6023" t="s">
        <v>9284</v>
      </c>
      <c r="G6023" t="s">
        <v>3459</v>
      </c>
      <c r="H6023" t="s">
        <v>3460</v>
      </c>
      <c r="I6023" t="s">
        <v>3461</v>
      </c>
      <c r="J6023" t="s">
        <v>3462</v>
      </c>
      <c r="K6023">
        <v>580</v>
      </c>
      <c r="L6023" s="4">
        <v>41663.17528935185</v>
      </c>
      <c r="M6023" s="4">
        <v>41631.333333333336</v>
      </c>
      <c r="N6023" s="4">
        <v>41694.976412037038</v>
      </c>
      <c r="O6023">
        <v>6</v>
      </c>
      <c r="P6023">
        <v>4</v>
      </c>
      <c r="Q6023" t="s">
        <v>26</v>
      </c>
      <c r="R6023" t="s">
        <v>27</v>
      </c>
      <c r="S6023" s="3">
        <v>41663</v>
      </c>
      <c r="T6023" t="str">
        <f>IF(kiva_loans__muestra[[#This Row],[loan_amount]]&gt;5000,"Alto","Bajo")</f>
        <v>Bajo</v>
      </c>
      <c r="U6023" s="26" t="str">
        <f>VLOOKUP(kiva_loans__muestra[[#This Row],[country]],Pais!A:B,2,FALSE)</f>
        <v>South America</v>
      </c>
      <c r="V6023" t="s">
        <v>10719</v>
      </c>
    </row>
    <row r="6024" spans="1:22">
      <c r="A6024">
        <v>661236</v>
      </c>
      <c r="B6024" s="20">
        <v>4250</v>
      </c>
      <c r="C6024" s="22">
        <v>4250</v>
      </c>
      <c r="D6024" t="s">
        <v>1343</v>
      </c>
      <c r="E6024" t="s">
        <v>20</v>
      </c>
      <c r="F6024" t="s">
        <v>9071</v>
      </c>
      <c r="G6024" t="s">
        <v>3459</v>
      </c>
      <c r="H6024" t="s">
        <v>3460</v>
      </c>
      <c r="I6024" t="s">
        <v>4422</v>
      </c>
      <c r="J6024" t="s">
        <v>3462</v>
      </c>
      <c r="K6024">
        <v>580</v>
      </c>
      <c r="L6024" s="4">
        <v>41663.178229166668</v>
      </c>
      <c r="M6024" s="4">
        <v>41631.333333333336</v>
      </c>
      <c r="N6024" s="4">
        <v>41694.955069444448</v>
      </c>
      <c r="O6024">
        <v>5</v>
      </c>
      <c r="P6024">
        <v>2</v>
      </c>
      <c r="Q6024" t="s">
        <v>26</v>
      </c>
      <c r="R6024" t="s">
        <v>27</v>
      </c>
      <c r="S6024" s="3">
        <v>41663</v>
      </c>
      <c r="T6024" t="str">
        <f>IF(kiva_loans__muestra[[#This Row],[loan_amount]]&gt;5000,"Alto","Bajo")</f>
        <v>Bajo</v>
      </c>
      <c r="U6024" s="26" t="str">
        <f>VLOOKUP(kiva_loans__muestra[[#This Row],[country]],Pais!A:B,2,FALSE)</f>
        <v>South America</v>
      </c>
      <c r="V6024" t="s">
        <v>10719</v>
      </c>
    </row>
    <row r="6025" spans="1:22">
      <c r="A6025">
        <v>661237</v>
      </c>
      <c r="B6025" s="20">
        <v>3000</v>
      </c>
      <c r="C6025" s="22">
        <v>3000</v>
      </c>
      <c r="D6025" t="s">
        <v>44</v>
      </c>
      <c r="E6025" t="s">
        <v>44</v>
      </c>
      <c r="F6025" t="s">
        <v>8867</v>
      </c>
      <c r="G6025" t="s">
        <v>3459</v>
      </c>
      <c r="H6025" t="s">
        <v>3460</v>
      </c>
      <c r="I6025" t="s">
        <v>4422</v>
      </c>
      <c r="J6025" t="s">
        <v>3462</v>
      </c>
      <c r="K6025">
        <v>580</v>
      </c>
      <c r="L6025" s="4">
        <v>41663.18068287037</v>
      </c>
      <c r="M6025" s="4">
        <v>41631.333333333336</v>
      </c>
      <c r="N6025" s="4">
        <v>41704.023831018516</v>
      </c>
      <c r="O6025">
        <v>9</v>
      </c>
      <c r="P6025">
        <v>79</v>
      </c>
      <c r="Q6025" t="s">
        <v>134</v>
      </c>
      <c r="R6025" t="s">
        <v>27</v>
      </c>
      <c r="S6025" s="3">
        <v>41663</v>
      </c>
      <c r="T6025" t="str">
        <f>IF(kiva_loans__muestra[[#This Row],[loan_amount]]&gt;5000,"Alto","Bajo")</f>
        <v>Bajo</v>
      </c>
      <c r="U6025" s="26" t="str">
        <f>VLOOKUP(kiva_loans__muestra[[#This Row],[country]],Pais!A:B,2,FALSE)</f>
        <v>South America</v>
      </c>
      <c r="V6025" t="s">
        <v>10720</v>
      </c>
    </row>
    <row r="6026" spans="1:22">
      <c r="A6026">
        <v>661240</v>
      </c>
      <c r="B6026" s="20">
        <v>4575</v>
      </c>
      <c r="C6026" s="22">
        <v>4575</v>
      </c>
      <c r="D6026" t="s">
        <v>58</v>
      </c>
      <c r="E6026" t="s">
        <v>20</v>
      </c>
      <c r="F6026" t="s">
        <v>9312</v>
      </c>
      <c r="G6026" t="s">
        <v>3459</v>
      </c>
      <c r="H6026" t="s">
        <v>3460</v>
      </c>
      <c r="I6026" t="s">
        <v>4422</v>
      </c>
      <c r="J6026" t="s">
        <v>3462</v>
      </c>
      <c r="K6026">
        <v>580</v>
      </c>
      <c r="L6026" s="4">
        <v>41663.18550925926</v>
      </c>
      <c r="M6026" s="4">
        <v>41631.333333333336</v>
      </c>
      <c r="N6026" s="4">
        <v>41705.617303240739</v>
      </c>
      <c r="O6026">
        <v>9</v>
      </c>
      <c r="P6026">
        <v>51</v>
      </c>
      <c r="Q6026" t="s">
        <v>26</v>
      </c>
      <c r="R6026" t="s">
        <v>27</v>
      </c>
      <c r="S6026" s="3">
        <v>41663</v>
      </c>
      <c r="T6026" t="str">
        <f>IF(kiva_loans__muestra[[#This Row],[loan_amount]]&gt;5000,"Alto","Bajo")</f>
        <v>Bajo</v>
      </c>
      <c r="U6026" s="26" t="str">
        <f>VLOOKUP(kiva_loans__muestra[[#This Row],[country]],Pais!A:B,2,FALSE)</f>
        <v>South America</v>
      </c>
      <c r="V6026" t="s">
        <v>10719</v>
      </c>
    </row>
    <row r="6027" spans="1:22">
      <c r="A6027">
        <v>661241</v>
      </c>
      <c r="B6027" s="20">
        <v>5000</v>
      </c>
      <c r="C6027" s="22">
        <v>5000</v>
      </c>
      <c r="D6027" t="s">
        <v>19</v>
      </c>
      <c r="E6027" t="s">
        <v>20</v>
      </c>
      <c r="F6027" t="s">
        <v>9123</v>
      </c>
      <c r="G6027" t="s">
        <v>3459</v>
      </c>
      <c r="H6027" t="s">
        <v>3460</v>
      </c>
      <c r="I6027" t="s">
        <v>4422</v>
      </c>
      <c r="J6027" t="s">
        <v>3462</v>
      </c>
      <c r="K6027">
        <v>580</v>
      </c>
      <c r="L6027" s="4">
        <v>41663.187789351854</v>
      </c>
      <c r="M6027" s="4">
        <v>41631.333333333336</v>
      </c>
      <c r="N6027" s="4">
        <v>41704.171412037038</v>
      </c>
      <c r="O6027">
        <v>9</v>
      </c>
      <c r="P6027">
        <v>133</v>
      </c>
      <c r="Q6027" t="s">
        <v>26</v>
      </c>
      <c r="R6027" t="s">
        <v>27</v>
      </c>
      <c r="S6027" s="3">
        <v>41663</v>
      </c>
      <c r="T6027" t="str">
        <f>IF(kiva_loans__muestra[[#This Row],[loan_amount]]&gt;5000,"Alto","Bajo")</f>
        <v>Bajo</v>
      </c>
      <c r="U6027" s="26" t="str">
        <f>VLOOKUP(kiva_loans__muestra[[#This Row],[country]],Pais!A:B,2,FALSE)</f>
        <v>South America</v>
      </c>
      <c r="V6027" t="s">
        <v>10719</v>
      </c>
    </row>
    <row r="6028" spans="1:22">
      <c r="A6028">
        <v>661243</v>
      </c>
      <c r="B6028" s="20">
        <v>3975</v>
      </c>
      <c r="C6028" s="22">
        <v>3975</v>
      </c>
      <c r="D6028" t="s">
        <v>77</v>
      </c>
      <c r="E6028" t="s">
        <v>44</v>
      </c>
      <c r="F6028" t="s">
        <v>9088</v>
      </c>
      <c r="G6028" t="s">
        <v>3459</v>
      </c>
      <c r="H6028" t="s">
        <v>3460</v>
      </c>
      <c r="I6028" t="s">
        <v>4422</v>
      </c>
      <c r="J6028" t="s">
        <v>3462</v>
      </c>
      <c r="K6028">
        <v>580</v>
      </c>
      <c r="L6028" s="4">
        <v>41663.191087962965</v>
      </c>
      <c r="M6028" s="4">
        <v>41631.333333333336</v>
      </c>
      <c r="N6028" s="4">
        <v>41694.975069444445</v>
      </c>
      <c r="O6028">
        <v>5</v>
      </c>
      <c r="P6028">
        <v>3</v>
      </c>
      <c r="Q6028" t="s">
        <v>26</v>
      </c>
      <c r="R6028" t="s">
        <v>27</v>
      </c>
      <c r="S6028" s="3">
        <v>41663</v>
      </c>
      <c r="T6028" t="str">
        <f>IF(kiva_loans__muestra[[#This Row],[loan_amount]]&gt;5000,"Alto","Bajo")</f>
        <v>Bajo</v>
      </c>
      <c r="U6028" s="26" t="str">
        <f>VLOOKUP(kiva_loans__muestra[[#This Row],[country]],Pais!A:B,2,FALSE)</f>
        <v>South America</v>
      </c>
      <c r="V6028" t="s">
        <v>10719</v>
      </c>
    </row>
    <row r="6029" spans="1:22">
      <c r="A6029">
        <v>661245</v>
      </c>
      <c r="B6029" s="20">
        <v>6325</v>
      </c>
      <c r="C6029" s="22">
        <v>6325</v>
      </c>
      <c r="D6029" t="s">
        <v>321</v>
      </c>
      <c r="E6029" t="s">
        <v>68</v>
      </c>
      <c r="F6029" t="s">
        <v>9280</v>
      </c>
      <c r="G6029" t="s">
        <v>3459</v>
      </c>
      <c r="H6029" t="s">
        <v>3460</v>
      </c>
      <c r="I6029" t="s">
        <v>4422</v>
      </c>
      <c r="J6029" t="s">
        <v>3462</v>
      </c>
      <c r="K6029">
        <v>580</v>
      </c>
      <c r="L6029" s="4">
        <v>41663.193807870368</v>
      </c>
      <c r="M6029" s="4">
        <v>41631.333333333336</v>
      </c>
      <c r="N6029" s="4">
        <v>41697.499942129631</v>
      </c>
      <c r="O6029">
        <v>8</v>
      </c>
      <c r="P6029">
        <v>123</v>
      </c>
      <c r="Q6029" t="s">
        <v>134</v>
      </c>
      <c r="R6029" t="s">
        <v>27</v>
      </c>
      <c r="S6029" s="3">
        <v>41663</v>
      </c>
      <c r="T6029" t="str">
        <f>IF(kiva_loans__muestra[[#This Row],[loan_amount]]&gt;5000,"Alto","Bajo")</f>
        <v>Alto</v>
      </c>
      <c r="U6029" s="26" t="str">
        <f>VLOOKUP(kiva_loans__muestra[[#This Row],[country]],Pais!A:B,2,FALSE)</f>
        <v>South America</v>
      </c>
      <c r="V6029" t="s">
        <v>10720</v>
      </c>
    </row>
    <row r="6030" spans="1:22">
      <c r="A6030">
        <v>661246</v>
      </c>
      <c r="B6030" s="20">
        <v>3175</v>
      </c>
      <c r="C6030" s="22">
        <v>3175</v>
      </c>
      <c r="D6030" t="s">
        <v>1074</v>
      </c>
      <c r="E6030" t="s">
        <v>65</v>
      </c>
      <c r="F6030" t="s">
        <v>9007</v>
      </c>
      <c r="G6030" t="s">
        <v>3459</v>
      </c>
      <c r="H6030" t="s">
        <v>3460</v>
      </c>
      <c r="I6030" t="s">
        <v>6515</v>
      </c>
      <c r="J6030" t="s">
        <v>3462</v>
      </c>
      <c r="K6030">
        <v>580</v>
      </c>
      <c r="L6030" s="4">
        <v>41663.196481481478</v>
      </c>
      <c r="M6030" s="4">
        <v>41631.333333333336</v>
      </c>
      <c r="N6030" s="4">
        <v>41697.499942129631</v>
      </c>
      <c r="O6030">
        <v>8</v>
      </c>
      <c r="P6030">
        <v>36</v>
      </c>
      <c r="Q6030" t="s">
        <v>134</v>
      </c>
      <c r="R6030" t="s">
        <v>43</v>
      </c>
      <c r="S6030" s="3">
        <v>41663</v>
      </c>
      <c r="T6030" t="str">
        <f>IF(kiva_loans__muestra[[#This Row],[loan_amount]]&gt;5000,"Alto","Bajo")</f>
        <v>Bajo</v>
      </c>
      <c r="U6030" s="26" t="str">
        <f>VLOOKUP(kiva_loans__muestra[[#This Row],[country]],Pais!A:B,2,FALSE)</f>
        <v>South America</v>
      </c>
      <c r="V6030" t="s">
        <v>10720</v>
      </c>
    </row>
    <row r="6031" spans="1:22">
      <c r="A6031">
        <v>661247</v>
      </c>
      <c r="B6031" s="20">
        <v>2525</v>
      </c>
      <c r="C6031" s="22">
        <v>2525</v>
      </c>
      <c r="D6031" t="s">
        <v>19</v>
      </c>
      <c r="E6031" t="s">
        <v>20</v>
      </c>
      <c r="F6031" t="s">
        <v>9194</v>
      </c>
      <c r="G6031" t="s">
        <v>3459</v>
      </c>
      <c r="H6031" t="s">
        <v>3460</v>
      </c>
      <c r="I6031" t="s">
        <v>4769</v>
      </c>
      <c r="J6031" t="s">
        <v>3462</v>
      </c>
      <c r="K6031">
        <v>580</v>
      </c>
      <c r="L6031" s="4">
        <v>41663.198935185188</v>
      </c>
      <c r="M6031" s="4">
        <v>41631.333333333336</v>
      </c>
      <c r="N6031" s="4">
        <v>41694.971701388888</v>
      </c>
      <c r="O6031">
        <v>6</v>
      </c>
      <c r="P6031">
        <v>4</v>
      </c>
      <c r="Q6031" t="s">
        <v>26</v>
      </c>
      <c r="R6031" t="s">
        <v>27</v>
      </c>
      <c r="S6031" s="3">
        <v>41663</v>
      </c>
      <c r="T6031" t="str">
        <f>IF(kiva_loans__muestra[[#This Row],[loan_amount]]&gt;5000,"Alto","Bajo")</f>
        <v>Bajo</v>
      </c>
      <c r="U6031" s="26" t="str">
        <f>VLOOKUP(kiva_loans__muestra[[#This Row],[country]],Pais!A:B,2,FALSE)</f>
        <v>South America</v>
      </c>
      <c r="V6031" t="s">
        <v>10719</v>
      </c>
    </row>
    <row r="6032" spans="1:22">
      <c r="A6032">
        <v>661248</v>
      </c>
      <c r="B6032" s="20">
        <v>3975</v>
      </c>
      <c r="C6032" s="22">
        <v>3975</v>
      </c>
      <c r="D6032" t="s">
        <v>19</v>
      </c>
      <c r="E6032" t="s">
        <v>20</v>
      </c>
      <c r="F6032" t="s">
        <v>9077</v>
      </c>
      <c r="G6032" t="s">
        <v>3459</v>
      </c>
      <c r="H6032" t="s">
        <v>3460</v>
      </c>
      <c r="I6032" t="s">
        <v>4769</v>
      </c>
      <c r="J6032" t="s">
        <v>3462</v>
      </c>
      <c r="K6032">
        <v>580</v>
      </c>
      <c r="L6032" s="4">
        <v>41663.201388888891</v>
      </c>
      <c r="M6032" s="4">
        <v>41631.333333333336</v>
      </c>
      <c r="N6032" s="4">
        <v>41694.977743055555</v>
      </c>
      <c r="O6032">
        <v>6</v>
      </c>
      <c r="P6032">
        <v>6</v>
      </c>
      <c r="Q6032" t="s">
        <v>26</v>
      </c>
      <c r="R6032" t="s">
        <v>27</v>
      </c>
      <c r="S6032" s="3">
        <v>41663</v>
      </c>
      <c r="T6032" t="str">
        <f>IF(kiva_loans__muestra[[#This Row],[loan_amount]]&gt;5000,"Alto","Bajo")</f>
        <v>Bajo</v>
      </c>
      <c r="U6032" s="26" t="str">
        <f>VLOOKUP(kiva_loans__muestra[[#This Row],[country]],Pais!A:B,2,FALSE)</f>
        <v>South America</v>
      </c>
      <c r="V6032" t="s">
        <v>10719</v>
      </c>
    </row>
    <row r="6033" spans="1:22">
      <c r="A6033">
        <v>661250</v>
      </c>
      <c r="B6033" s="20">
        <v>5175</v>
      </c>
      <c r="C6033" s="22">
        <v>5175</v>
      </c>
      <c r="D6033" t="s">
        <v>212</v>
      </c>
      <c r="E6033" t="s">
        <v>20</v>
      </c>
      <c r="F6033" t="s">
        <v>9026</v>
      </c>
      <c r="G6033" t="s">
        <v>3459</v>
      </c>
      <c r="H6033" t="s">
        <v>3460</v>
      </c>
      <c r="I6033" t="s">
        <v>6564</v>
      </c>
      <c r="J6033" t="s">
        <v>3462</v>
      </c>
      <c r="K6033">
        <v>580</v>
      </c>
      <c r="L6033" s="4">
        <v>41663.204907407409</v>
      </c>
      <c r="M6033" s="4">
        <v>41631.333333333336</v>
      </c>
      <c r="N6033" s="4">
        <v>41695.006851851853</v>
      </c>
      <c r="O6033">
        <v>6</v>
      </c>
      <c r="P6033">
        <v>13</v>
      </c>
      <c r="Q6033" t="s">
        <v>134</v>
      </c>
      <c r="R6033" t="s">
        <v>27</v>
      </c>
      <c r="S6033" s="3">
        <v>41663</v>
      </c>
      <c r="T6033" t="str">
        <f>IF(kiva_loans__muestra[[#This Row],[loan_amount]]&gt;5000,"Alto","Bajo")</f>
        <v>Alto</v>
      </c>
      <c r="U6033" s="26" t="str">
        <f>VLOOKUP(kiva_loans__muestra[[#This Row],[country]],Pais!A:B,2,FALSE)</f>
        <v>South America</v>
      </c>
      <c r="V6033" t="s">
        <v>10720</v>
      </c>
    </row>
    <row r="6034" spans="1:22">
      <c r="A6034">
        <v>661251</v>
      </c>
      <c r="B6034" s="20">
        <v>3175</v>
      </c>
      <c r="C6034" s="22">
        <v>3175</v>
      </c>
      <c r="D6034" t="s">
        <v>67</v>
      </c>
      <c r="E6034" t="s">
        <v>68</v>
      </c>
      <c r="F6034" t="s">
        <v>8981</v>
      </c>
      <c r="G6034" t="s">
        <v>3459</v>
      </c>
      <c r="H6034" t="s">
        <v>3460</v>
      </c>
      <c r="I6034" t="s">
        <v>6564</v>
      </c>
      <c r="J6034" t="s">
        <v>3462</v>
      </c>
      <c r="K6034">
        <v>580</v>
      </c>
      <c r="L6034" s="4">
        <v>41663.207152777781</v>
      </c>
      <c r="M6034" s="4">
        <v>41631.333333333336</v>
      </c>
      <c r="N6034" s="4">
        <v>41697.499942129631</v>
      </c>
      <c r="O6034">
        <v>8</v>
      </c>
      <c r="P6034">
        <v>48</v>
      </c>
      <c r="Q6034" t="s">
        <v>26</v>
      </c>
      <c r="R6034" t="s">
        <v>43</v>
      </c>
      <c r="S6034" s="3">
        <v>41663</v>
      </c>
      <c r="T6034" t="str">
        <f>IF(kiva_loans__muestra[[#This Row],[loan_amount]]&gt;5000,"Alto","Bajo")</f>
        <v>Bajo</v>
      </c>
      <c r="U6034" s="26" t="str">
        <f>VLOOKUP(kiva_loans__muestra[[#This Row],[country]],Pais!A:B,2,FALSE)</f>
        <v>South America</v>
      </c>
      <c r="V6034" t="s">
        <v>10719</v>
      </c>
    </row>
    <row r="6035" spans="1:22">
      <c r="A6035">
        <v>661253</v>
      </c>
      <c r="B6035" s="20">
        <v>5900</v>
      </c>
      <c r="C6035" s="22">
        <v>5900</v>
      </c>
      <c r="D6035" t="s">
        <v>19</v>
      </c>
      <c r="E6035" t="s">
        <v>20</v>
      </c>
      <c r="F6035" t="s">
        <v>8872</v>
      </c>
      <c r="G6035" t="s">
        <v>3459</v>
      </c>
      <c r="H6035" t="s">
        <v>3460</v>
      </c>
      <c r="I6035" t="s">
        <v>6836</v>
      </c>
      <c r="J6035" t="s">
        <v>3462</v>
      </c>
      <c r="K6035">
        <v>580</v>
      </c>
      <c r="L6035" s="4">
        <v>41663.210046296299</v>
      </c>
      <c r="M6035" s="4">
        <v>41631.333333333336</v>
      </c>
      <c r="N6035" s="4">
        <v>41694.976469907408</v>
      </c>
      <c r="O6035">
        <v>6</v>
      </c>
      <c r="P6035">
        <v>9</v>
      </c>
      <c r="Q6035" t="s">
        <v>26</v>
      </c>
      <c r="R6035" t="s">
        <v>27</v>
      </c>
      <c r="S6035" s="3">
        <v>41663</v>
      </c>
      <c r="T6035" t="str">
        <f>IF(kiva_loans__muestra[[#This Row],[loan_amount]]&gt;5000,"Alto","Bajo")</f>
        <v>Alto</v>
      </c>
      <c r="U6035" s="26" t="str">
        <f>VLOOKUP(kiva_loans__muestra[[#This Row],[country]],Pais!A:B,2,FALSE)</f>
        <v>South America</v>
      </c>
      <c r="V6035" t="s">
        <v>10719</v>
      </c>
    </row>
    <row r="6036" spans="1:22">
      <c r="A6036">
        <v>661255</v>
      </c>
      <c r="B6036" s="20">
        <v>4925</v>
      </c>
      <c r="C6036" s="22">
        <v>4925</v>
      </c>
      <c r="D6036" t="s">
        <v>65</v>
      </c>
      <c r="E6036" t="s">
        <v>65</v>
      </c>
      <c r="F6036" t="s">
        <v>9025</v>
      </c>
      <c r="G6036" t="s">
        <v>3459</v>
      </c>
      <c r="H6036" t="s">
        <v>3460</v>
      </c>
      <c r="I6036" t="s">
        <v>4695</v>
      </c>
      <c r="J6036" t="s">
        <v>3462</v>
      </c>
      <c r="K6036">
        <v>580</v>
      </c>
      <c r="L6036" s="4">
        <v>41663.213159722225</v>
      </c>
      <c r="M6036" s="4">
        <v>41631.333333333336</v>
      </c>
      <c r="N6036" s="4">
        <v>41705.617303240739</v>
      </c>
      <c r="O6036">
        <v>9</v>
      </c>
      <c r="P6036">
        <v>41</v>
      </c>
      <c r="Q6036" t="s">
        <v>26</v>
      </c>
      <c r="R6036" t="s">
        <v>27</v>
      </c>
      <c r="S6036" s="3">
        <v>41663</v>
      </c>
      <c r="T6036" t="str">
        <f>IF(kiva_loans__muestra[[#This Row],[loan_amount]]&gt;5000,"Alto","Bajo")</f>
        <v>Bajo</v>
      </c>
      <c r="U6036" s="26" t="str">
        <f>VLOOKUP(kiva_loans__muestra[[#This Row],[country]],Pais!A:B,2,FALSE)</f>
        <v>South America</v>
      </c>
      <c r="V6036" t="s">
        <v>10719</v>
      </c>
    </row>
    <row r="6037" spans="1:22">
      <c r="A6037">
        <v>661257</v>
      </c>
      <c r="B6037" s="20">
        <v>3250</v>
      </c>
      <c r="C6037" s="22">
        <v>3250</v>
      </c>
      <c r="D6037" t="s">
        <v>65</v>
      </c>
      <c r="E6037" t="s">
        <v>65</v>
      </c>
      <c r="F6037" t="s">
        <v>8969</v>
      </c>
      <c r="G6037" t="s">
        <v>3459</v>
      </c>
      <c r="H6037" t="s">
        <v>3460</v>
      </c>
      <c r="I6037" t="s">
        <v>7117</v>
      </c>
      <c r="J6037" t="s">
        <v>3462</v>
      </c>
      <c r="K6037">
        <v>580</v>
      </c>
      <c r="L6037" s="4">
        <v>41663.216261574074</v>
      </c>
      <c r="M6037" s="4">
        <v>41631.333333333336</v>
      </c>
      <c r="N6037" s="4">
        <v>41694.980787037035</v>
      </c>
      <c r="O6037">
        <v>6</v>
      </c>
      <c r="P6037">
        <v>7</v>
      </c>
      <c r="Q6037" t="s">
        <v>26</v>
      </c>
      <c r="R6037" t="s">
        <v>27</v>
      </c>
      <c r="S6037" s="3">
        <v>41663</v>
      </c>
      <c r="T6037" t="str">
        <f>IF(kiva_loans__muestra[[#This Row],[loan_amount]]&gt;5000,"Alto","Bajo")</f>
        <v>Bajo</v>
      </c>
      <c r="U6037" s="26" t="str">
        <f>VLOOKUP(kiva_loans__muestra[[#This Row],[country]],Pais!A:B,2,FALSE)</f>
        <v>South America</v>
      </c>
      <c r="V6037" t="s">
        <v>10719</v>
      </c>
    </row>
    <row r="6038" spans="1:22">
      <c r="A6038">
        <v>661259</v>
      </c>
      <c r="B6038" s="20">
        <v>4775</v>
      </c>
      <c r="C6038" s="22">
        <v>4775</v>
      </c>
      <c r="D6038" t="s">
        <v>58</v>
      </c>
      <c r="E6038" t="s">
        <v>20</v>
      </c>
      <c r="F6038" t="s">
        <v>8968</v>
      </c>
      <c r="G6038" t="s">
        <v>3459</v>
      </c>
      <c r="H6038" t="s">
        <v>3460</v>
      </c>
      <c r="I6038" t="s">
        <v>7117</v>
      </c>
      <c r="J6038" t="s">
        <v>3462</v>
      </c>
      <c r="K6038">
        <v>580</v>
      </c>
      <c r="L6038" s="4">
        <v>41663.218888888892</v>
      </c>
      <c r="M6038" s="4">
        <v>41631.333333333336</v>
      </c>
      <c r="N6038" s="4">
        <v>41695.225671296299</v>
      </c>
      <c r="O6038">
        <v>7</v>
      </c>
      <c r="P6038">
        <v>17</v>
      </c>
      <c r="Q6038" t="s">
        <v>26</v>
      </c>
      <c r="R6038" t="s">
        <v>27</v>
      </c>
      <c r="S6038" s="3">
        <v>41663</v>
      </c>
      <c r="T6038" t="str">
        <f>IF(kiva_loans__muestra[[#This Row],[loan_amount]]&gt;5000,"Alto","Bajo")</f>
        <v>Bajo</v>
      </c>
      <c r="U6038" s="26" t="str">
        <f>VLOOKUP(kiva_loans__muestra[[#This Row],[country]],Pais!A:B,2,FALSE)</f>
        <v>South America</v>
      </c>
      <c r="V6038" t="s">
        <v>10719</v>
      </c>
    </row>
    <row r="6039" spans="1:22">
      <c r="A6039">
        <v>661262</v>
      </c>
      <c r="B6039" s="20">
        <v>3725</v>
      </c>
      <c r="C6039" s="22">
        <v>3725</v>
      </c>
      <c r="D6039" t="s">
        <v>65</v>
      </c>
      <c r="E6039" t="s">
        <v>65</v>
      </c>
      <c r="F6039" t="s">
        <v>8991</v>
      </c>
      <c r="G6039" t="s">
        <v>3459</v>
      </c>
      <c r="H6039" t="s">
        <v>3460</v>
      </c>
      <c r="I6039" t="s">
        <v>6564</v>
      </c>
      <c r="J6039" t="s">
        <v>3462</v>
      </c>
      <c r="K6039">
        <v>580</v>
      </c>
      <c r="L6039" s="4">
        <v>41663.221979166665</v>
      </c>
      <c r="M6039" s="4">
        <v>41631.333333333336</v>
      </c>
      <c r="N6039" s="4">
        <v>41694.976469907408</v>
      </c>
      <c r="O6039">
        <v>6</v>
      </c>
      <c r="P6039">
        <v>5</v>
      </c>
      <c r="Q6039" t="s">
        <v>26</v>
      </c>
      <c r="R6039" t="s">
        <v>27</v>
      </c>
      <c r="S6039" s="3">
        <v>41663</v>
      </c>
      <c r="T6039" t="str">
        <f>IF(kiva_loans__muestra[[#This Row],[loan_amount]]&gt;5000,"Alto","Bajo")</f>
        <v>Bajo</v>
      </c>
      <c r="U6039" s="26" t="str">
        <f>VLOOKUP(kiva_loans__muestra[[#This Row],[country]],Pais!A:B,2,FALSE)</f>
        <v>South America</v>
      </c>
      <c r="V6039" t="s">
        <v>10719</v>
      </c>
    </row>
    <row r="6040" spans="1:22">
      <c r="A6040">
        <v>661263</v>
      </c>
      <c r="B6040" s="20">
        <v>2325</v>
      </c>
      <c r="C6040" s="22">
        <v>2325</v>
      </c>
      <c r="D6040" t="s">
        <v>68</v>
      </c>
      <c r="E6040" t="s">
        <v>68</v>
      </c>
      <c r="F6040" t="s">
        <v>9322</v>
      </c>
      <c r="G6040" t="s">
        <v>3459</v>
      </c>
      <c r="H6040" t="s">
        <v>3460</v>
      </c>
      <c r="I6040" t="s">
        <v>3461</v>
      </c>
      <c r="J6040" t="s">
        <v>3462</v>
      </c>
      <c r="K6040">
        <v>580</v>
      </c>
      <c r="L6040" s="4">
        <v>41663.227743055555</v>
      </c>
      <c r="M6040" s="4">
        <v>41631.333333333336</v>
      </c>
      <c r="N6040" s="4">
        <v>41695.006863425922</v>
      </c>
      <c r="O6040">
        <v>6</v>
      </c>
      <c r="P6040">
        <v>5</v>
      </c>
      <c r="Q6040" t="s">
        <v>26</v>
      </c>
      <c r="R6040" t="s">
        <v>27</v>
      </c>
      <c r="S6040" s="3">
        <v>41663</v>
      </c>
      <c r="T6040" t="str">
        <f>IF(kiva_loans__muestra[[#This Row],[loan_amount]]&gt;5000,"Alto","Bajo")</f>
        <v>Bajo</v>
      </c>
      <c r="U6040" s="26" t="str">
        <f>VLOOKUP(kiva_loans__muestra[[#This Row],[country]],Pais!A:B,2,FALSE)</f>
        <v>South America</v>
      </c>
      <c r="V6040" t="s">
        <v>10719</v>
      </c>
    </row>
    <row r="6041" spans="1:22">
      <c r="A6041">
        <v>661266</v>
      </c>
      <c r="B6041" s="20">
        <v>3600</v>
      </c>
      <c r="C6041" s="22">
        <v>3600</v>
      </c>
      <c r="D6041" t="s">
        <v>164</v>
      </c>
      <c r="E6041" t="s">
        <v>65</v>
      </c>
      <c r="F6041" t="s">
        <v>9055</v>
      </c>
      <c r="G6041" t="s">
        <v>3459</v>
      </c>
      <c r="H6041" t="s">
        <v>3460</v>
      </c>
      <c r="I6041" t="s">
        <v>4422</v>
      </c>
      <c r="J6041" t="s">
        <v>3462</v>
      </c>
      <c r="K6041">
        <v>580</v>
      </c>
      <c r="L6041" s="4">
        <v>41663.231874999998</v>
      </c>
      <c r="M6041" s="4">
        <v>41631.333333333336</v>
      </c>
      <c r="N6041" s="4">
        <v>41705.617303240739</v>
      </c>
      <c r="O6041">
        <v>9</v>
      </c>
      <c r="P6041">
        <v>37</v>
      </c>
      <c r="Q6041" t="s">
        <v>26</v>
      </c>
      <c r="R6041" t="s">
        <v>27</v>
      </c>
      <c r="S6041" s="3">
        <v>41663</v>
      </c>
      <c r="T6041" t="str">
        <f>IF(kiva_loans__muestra[[#This Row],[loan_amount]]&gt;5000,"Alto","Bajo")</f>
        <v>Bajo</v>
      </c>
      <c r="U6041" s="26" t="str">
        <f>VLOOKUP(kiva_loans__muestra[[#This Row],[country]],Pais!A:B,2,FALSE)</f>
        <v>South America</v>
      </c>
      <c r="V6041" t="s">
        <v>10719</v>
      </c>
    </row>
    <row r="6042" spans="1:22">
      <c r="A6042">
        <v>661269</v>
      </c>
      <c r="B6042" s="20">
        <v>1100</v>
      </c>
      <c r="C6042" s="22">
        <v>1100</v>
      </c>
      <c r="D6042" t="s">
        <v>318</v>
      </c>
      <c r="E6042" t="s">
        <v>116</v>
      </c>
      <c r="F6042" t="s">
        <v>9345</v>
      </c>
      <c r="G6042" t="s">
        <v>3459</v>
      </c>
      <c r="H6042" t="s">
        <v>3460</v>
      </c>
      <c r="I6042" t="s">
        <v>6525</v>
      </c>
      <c r="J6042" t="s">
        <v>3462</v>
      </c>
      <c r="K6042">
        <v>580</v>
      </c>
      <c r="L6042" s="4">
        <v>41663.235312500001</v>
      </c>
      <c r="M6042" s="4">
        <v>41631.333333333336</v>
      </c>
      <c r="N6042" s="4">
        <v>41697.436724537038</v>
      </c>
      <c r="O6042">
        <v>13</v>
      </c>
      <c r="P6042">
        <v>44</v>
      </c>
      <c r="Q6042" t="s">
        <v>26</v>
      </c>
      <c r="R6042" t="s">
        <v>43</v>
      </c>
      <c r="S6042" s="3">
        <v>41663</v>
      </c>
      <c r="T6042" t="str">
        <f>IF(kiva_loans__muestra[[#This Row],[loan_amount]]&gt;5000,"Alto","Bajo")</f>
        <v>Bajo</v>
      </c>
      <c r="U6042" s="26" t="str">
        <f>VLOOKUP(kiva_loans__muestra[[#This Row],[country]],Pais!A:B,2,FALSE)</f>
        <v>South America</v>
      </c>
      <c r="V6042" t="s">
        <v>10719</v>
      </c>
    </row>
    <row r="6043" spans="1:22">
      <c r="A6043">
        <v>661270</v>
      </c>
      <c r="B6043" s="20">
        <v>675</v>
      </c>
      <c r="C6043" s="22">
        <v>675</v>
      </c>
      <c r="D6043" t="s">
        <v>318</v>
      </c>
      <c r="E6043" t="s">
        <v>116</v>
      </c>
      <c r="F6043" t="s">
        <v>9001</v>
      </c>
      <c r="G6043" t="s">
        <v>3459</v>
      </c>
      <c r="H6043" t="s">
        <v>3460</v>
      </c>
      <c r="I6043" t="s">
        <v>4695</v>
      </c>
      <c r="J6043" t="s">
        <v>3462</v>
      </c>
      <c r="K6043">
        <v>580</v>
      </c>
      <c r="L6043" s="4">
        <v>41663.23709490741</v>
      </c>
      <c r="M6043" s="4">
        <v>41631.333333333336</v>
      </c>
      <c r="N6043" s="4">
        <v>41695.113391203704</v>
      </c>
      <c r="O6043">
        <v>15</v>
      </c>
      <c r="P6043">
        <v>25</v>
      </c>
      <c r="Q6043" t="s">
        <v>134</v>
      </c>
      <c r="R6043" t="s">
        <v>43</v>
      </c>
      <c r="S6043" s="3">
        <v>41663</v>
      </c>
      <c r="T6043" t="str">
        <f>IF(kiva_loans__muestra[[#This Row],[loan_amount]]&gt;5000,"Alto","Bajo")</f>
        <v>Bajo</v>
      </c>
      <c r="U6043" s="26" t="str">
        <f>VLOOKUP(kiva_loans__muestra[[#This Row],[country]],Pais!A:B,2,FALSE)</f>
        <v>South America</v>
      </c>
      <c r="V6043" t="s">
        <v>10720</v>
      </c>
    </row>
    <row r="6044" spans="1:22">
      <c r="A6044">
        <v>661272</v>
      </c>
      <c r="B6044" s="20">
        <v>450</v>
      </c>
      <c r="C6044" s="22">
        <v>450</v>
      </c>
      <c r="D6044" t="s">
        <v>318</v>
      </c>
      <c r="E6044" t="s">
        <v>116</v>
      </c>
      <c r="F6044" t="s">
        <v>8993</v>
      </c>
      <c r="G6044" t="s">
        <v>3459</v>
      </c>
      <c r="H6044" t="s">
        <v>3460</v>
      </c>
      <c r="I6044" t="s">
        <v>4695</v>
      </c>
      <c r="J6044" t="s">
        <v>3462</v>
      </c>
      <c r="K6044">
        <v>580</v>
      </c>
      <c r="L6044" s="4">
        <v>41663.238807870373</v>
      </c>
      <c r="M6044" s="4">
        <v>41631.333333333336</v>
      </c>
      <c r="N6044" s="4">
        <v>41695.204328703701</v>
      </c>
      <c r="O6044">
        <v>15</v>
      </c>
      <c r="P6044">
        <v>18</v>
      </c>
      <c r="Q6044" t="s">
        <v>26</v>
      </c>
      <c r="R6044" t="s">
        <v>43</v>
      </c>
      <c r="S6044" s="3">
        <v>41663</v>
      </c>
      <c r="T6044" t="str">
        <f>IF(kiva_loans__muestra[[#This Row],[loan_amount]]&gt;5000,"Alto","Bajo")</f>
        <v>Bajo</v>
      </c>
      <c r="U6044" s="26" t="str">
        <f>VLOOKUP(kiva_loans__muestra[[#This Row],[country]],Pais!A:B,2,FALSE)</f>
        <v>South America</v>
      </c>
      <c r="V6044" t="s">
        <v>10719</v>
      </c>
    </row>
    <row r="6045" spans="1:22">
      <c r="A6045">
        <v>653399</v>
      </c>
      <c r="B6045" s="20">
        <v>3975</v>
      </c>
      <c r="C6045" s="22">
        <v>3975</v>
      </c>
      <c r="D6045" t="s">
        <v>86</v>
      </c>
      <c r="E6045" t="s">
        <v>20</v>
      </c>
      <c r="F6045" t="s">
        <v>258</v>
      </c>
      <c r="G6045" t="s">
        <v>152</v>
      </c>
      <c r="H6045" t="s">
        <v>153</v>
      </c>
      <c r="I6045" t="s">
        <v>48</v>
      </c>
      <c r="J6045" t="s">
        <v>155</v>
      </c>
      <c r="K6045">
        <v>930</v>
      </c>
      <c r="L6045" s="4">
        <v>41641.714502314811</v>
      </c>
      <c r="M6045" s="4">
        <v>41624.333333333336</v>
      </c>
      <c r="N6045" s="4">
        <v>41643.018113425926</v>
      </c>
      <c r="O6045">
        <v>6</v>
      </c>
      <c r="P6045">
        <v>84</v>
      </c>
      <c r="Q6045" t="s">
        <v>26</v>
      </c>
      <c r="R6045" t="s">
        <v>27</v>
      </c>
      <c r="S6045" s="3">
        <v>41641</v>
      </c>
      <c r="T6045" t="str">
        <f>IF(kiva_loans__muestra[[#This Row],[loan_amount]]&gt;5000,"Alto","Bajo")</f>
        <v>Bajo</v>
      </c>
      <c r="U6045" s="26" t="str">
        <f>VLOOKUP(kiva_loans__muestra[[#This Row],[country]],Pais!A:B,2,FALSE)</f>
        <v>South America</v>
      </c>
      <c r="V6045" t="s">
        <v>10719</v>
      </c>
    </row>
    <row r="6046" spans="1:22">
      <c r="A6046">
        <v>653408</v>
      </c>
      <c r="B6046" s="20">
        <v>3400</v>
      </c>
      <c r="C6046" s="22">
        <v>3400</v>
      </c>
      <c r="D6046" t="s">
        <v>67</v>
      </c>
      <c r="E6046" t="s">
        <v>68</v>
      </c>
      <c r="F6046" t="s">
        <v>344</v>
      </c>
      <c r="G6046" t="s">
        <v>152</v>
      </c>
      <c r="H6046" t="s">
        <v>153</v>
      </c>
      <c r="I6046" t="s">
        <v>48</v>
      </c>
      <c r="J6046" t="s">
        <v>155</v>
      </c>
      <c r="K6046">
        <v>930</v>
      </c>
      <c r="L6046" s="4">
        <v>41641.867777777778</v>
      </c>
      <c r="M6046" s="4">
        <v>41627.333333333336</v>
      </c>
      <c r="N6046" s="4">
        <v>41643.832650462966</v>
      </c>
      <c r="O6046">
        <v>6</v>
      </c>
      <c r="P6046">
        <v>60</v>
      </c>
      <c r="Q6046" t="s">
        <v>26</v>
      </c>
      <c r="R6046" t="s">
        <v>27</v>
      </c>
      <c r="S6046" s="3">
        <v>41641</v>
      </c>
      <c r="T6046" t="str">
        <f>IF(kiva_loans__muestra[[#This Row],[loan_amount]]&gt;5000,"Alto","Bajo")</f>
        <v>Bajo</v>
      </c>
      <c r="U6046" s="26" t="str">
        <f>VLOOKUP(kiva_loans__muestra[[#This Row],[country]],Pais!A:B,2,FALSE)</f>
        <v>South America</v>
      </c>
      <c r="V6046" t="s">
        <v>10719</v>
      </c>
    </row>
    <row r="6047" spans="1:22">
      <c r="A6047">
        <v>653410</v>
      </c>
      <c r="B6047" s="20">
        <v>1075</v>
      </c>
      <c r="C6047" s="22">
        <v>1075</v>
      </c>
      <c r="D6047" t="s">
        <v>29</v>
      </c>
      <c r="E6047" t="s">
        <v>29</v>
      </c>
      <c r="F6047" t="s">
        <v>195</v>
      </c>
      <c r="G6047" t="s">
        <v>152</v>
      </c>
      <c r="H6047" t="s">
        <v>153</v>
      </c>
      <c r="I6047" t="s">
        <v>154</v>
      </c>
      <c r="J6047" t="s">
        <v>155</v>
      </c>
      <c r="K6047">
        <v>1390</v>
      </c>
      <c r="L6047" s="4">
        <v>41641.881967592592</v>
      </c>
      <c r="M6047" s="4">
        <v>41614.333333333336</v>
      </c>
      <c r="N6047" s="4">
        <v>41669.966006944444</v>
      </c>
      <c r="O6047">
        <v>17</v>
      </c>
      <c r="P6047">
        <v>41</v>
      </c>
      <c r="Q6047" t="s">
        <v>26</v>
      </c>
      <c r="R6047" t="s">
        <v>43</v>
      </c>
      <c r="S6047" s="3">
        <v>41641</v>
      </c>
      <c r="T6047" t="str">
        <f>IF(kiva_loans__muestra[[#This Row],[loan_amount]]&gt;5000,"Alto","Bajo")</f>
        <v>Bajo</v>
      </c>
      <c r="U6047" s="26" t="str">
        <f>VLOOKUP(kiva_loans__muestra[[#This Row],[country]],Pais!A:B,2,FALSE)</f>
        <v>South America</v>
      </c>
      <c r="V6047" t="s">
        <v>10719</v>
      </c>
    </row>
    <row r="6048" spans="1:22">
      <c r="A6048">
        <v>653422</v>
      </c>
      <c r="B6048" s="20">
        <v>1025</v>
      </c>
      <c r="C6048" s="22">
        <v>1025</v>
      </c>
      <c r="D6048" t="s">
        <v>65</v>
      </c>
      <c r="E6048" t="s">
        <v>65</v>
      </c>
      <c r="F6048" t="s">
        <v>450</v>
      </c>
      <c r="G6048" t="s">
        <v>152</v>
      </c>
      <c r="H6048" t="s">
        <v>153</v>
      </c>
      <c r="I6048" t="s">
        <v>48</v>
      </c>
      <c r="J6048" t="s">
        <v>155</v>
      </c>
      <c r="K6048">
        <v>930</v>
      </c>
      <c r="L6048" s="4">
        <v>41641.934664351851</v>
      </c>
      <c r="M6048" s="4">
        <v>41631.333333333336</v>
      </c>
      <c r="N6048" s="4">
        <v>41642.733958333331</v>
      </c>
      <c r="O6048">
        <v>6</v>
      </c>
      <c r="P6048">
        <v>31</v>
      </c>
      <c r="Q6048" t="s">
        <v>134</v>
      </c>
      <c r="R6048" t="s">
        <v>27</v>
      </c>
      <c r="S6048" s="3">
        <v>41641</v>
      </c>
      <c r="T6048" t="str">
        <f>IF(kiva_loans__muestra[[#This Row],[loan_amount]]&gt;5000,"Alto","Bajo")</f>
        <v>Bajo</v>
      </c>
      <c r="U6048" s="26" t="str">
        <f>VLOOKUP(kiva_loans__muestra[[#This Row],[country]],Pais!A:B,2,FALSE)</f>
        <v>South America</v>
      </c>
      <c r="V6048" t="s">
        <v>10720</v>
      </c>
    </row>
    <row r="6049" spans="1:22">
      <c r="A6049">
        <v>653424</v>
      </c>
      <c r="B6049" s="20">
        <v>725</v>
      </c>
      <c r="C6049" s="22">
        <v>725</v>
      </c>
      <c r="D6049" t="s">
        <v>90</v>
      </c>
      <c r="E6049" t="s">
        <v>91</v>
      </c>
      <c r="F6049" t="s">
        <v>335</v>
      </c>
      <c r="G6049" t="s">
        <v>152</v>
      </c>
      <c r="H6049" t="s">
        <v>153</v>
      </c>
      <c r="I6049" t="s">
        <v>336</v>
      </c>
      <c r="J6049" t="s">
        <v>155</v>
      </c>
      <c r="K6049">
        <v>1390</v>
      </c>
      <c r="L6049" s="4">
        <v>41641.939467592594</v>
      </c>
      <c r="M6049" s="4">
        <v>41619.333333333336</v>
      </c>
      <c r="N6049" s="4">
        <v>41657.0387962963</v>
      </c>
      <c r="O6049">
        <v>14</v>
      </c>
      <c r="P6049">
        <v>27</v>
      </c>
      <c r="Q6049" t="s">
        <v>26</v>
      </c>
      <c r="R6049" t="s">
        <v>43</v>
      </c>
      <c r="S6049" s="3">
        <v>41641</v>
      </c>
      <c r="T6049" t="str">
        <f>IF(kiva_loans__muestra[[#This Row],[loan_amount]]&gt;5000,"Alto","Bajo")</f>
        <v>Bajo</v>
      </c>
      <c r="U6049" s="26" t="str">
        <f>VLOOKUP(kiva_loans__muestra[[#This Row],[country]],Pais!A:B,2,FALSE)</f>
        <v>South America</v>
      </c>
      <c r="V6049" t="s">
        <v>10719</v>
      </c>
    </row>
    <row r="6050" spans="1:22">
      <c r="A6050">
        <v>653427</v>
      </c>
      <c r="B6050" s="20">
        <v>1200</v>
      </c>
      <c r="C6050" s="22">
        <v>1200</v>
      </c>
      <c r="D6050" t="s">
        <v>149</v>
      </c>
      <c r="E6050" t="s">
        <v>150</v>
      </c>
      <c r="F6050" t="s">
        <v>48</v>
      </c>
      <c r="G6050" t="s">
        <v>152</v>
      </c>
      <c r="H6050" t="s">
        <v>153</v>
      </c>
      <c r="I6050" t="s">
        <v>48</v>
      </c>
      <c r="J6050" t="s">
        <v>155</v>
      </c>
      <c r="K6050">
        <v>1390</v>
      </c>
      <c r="L6050" s="4">
        <v>41641.946805555555</v>
      </c>
      <c r="M6050" s="4">
        <v>41625.333333333336</v>
      </c>
      <c r="N6050" s="4">
        <v>41671.992673611108</v>
      </c>
      <c r="O6050">
        <v>20</v>
      </c>
      <c r="P6050">
        <v>44</v>
      </c>
      <c r="Q6050" t="s">
        <v>26</v>
      </c>
      <c r="R6050" t="s">
        <v>43</v>
      </c>
      <c r="S6050" s="3">
        <v>41641</v>
      </c>
      <c r="T6050" t="str">
        <f>IF(kiva_loans__muestra[[#This Row],[loan_amount]]&gt;5000,"Alto","Bajo")</f>
        <v>Bajo</v>
      </c>
      <c r="U6050" s="26" t="str">
        <f>VLOOKUP(kiva_loans__muestra[[#This Row],[country]],Pais!A:B,2,FALSE)</f>
        <v>South America</v>
      </c>
      <c r="V6050" t="s">
        <v>10719</v>
      </c>
    </row>
    <row r="6051" spans="1:22">
      <c r="A6051">
        <v>653428</v>
      </c>
      <c r="B6051" s="20">
        <v>550</v>
      </c>
      <c r="C6051" s="22">
        <v>550</v>
      </c>
      <c r="D6051" t="s">
        <v>178</v>
      </c>
      <c r="E6051" t="s">
        <v>179</v>
      </c>
      <c r="F6051" t="s">
        <v>585</v>
      </c>
      <c r="G6051" t="s">
        <v>152</v>
      </c>
      <c r="H6051" t="s">
        <v>153</v>
      </c>
      <c r="I6051" t="s">
        <v>336</v>
      </c>
      <c r="J6051" t="s">
        <v>155</v>
      </c>
      <c r="K6051">
        <v>1390</v>
      </c>
      <c r="L6051" s="4">
        <v>41641.961180555554</v>
      </c>
      <c r="M6051" s="4">
        <v>41619.333333333336</v>
      </c>
      <c r="N6051" s="4">
        <v>41642.493437500001</v>
      </c>
      <c r="O6051">
        <v>14</v>
      </c>
      <c r="P6051">
        <v>1</v>
      </c>
      <c r="Q6051" t="s">
        <v>26</v>
      </c>
      <c r="R6051" t="s">
        <v>43</v>
      </c>
      <c r="S6051" s="3">
        <v>41641</v>
      </c>
      <c r="T6051" t="str">
        <f>IF(kiva_loans__muestra[[#This Row],[loan_amount]]&gt;5000,"Alto","Bajo")</f>
        <v>Bajo</v>
      </c>
      <c r="U6051" s="26" t="str">
        <f>VLOOKUP(kiva_loans__muestra[[#This Row],[country]],Pais!A:B,2,FALSE)</f>
        <v>South America</v>
      </c>
      <c r="V6051" t="s">
        <v>10719</v>
      </c>
    </row>
    <row r="6052" spans="1:22">
      <c r="A6052">
        <v>653431</v>
      </c>
      <c r="B6052" s="20">
        <v>375</v>
      </c>
      <c r="C6052" s="22">
        <v>375</v>
      </c>
      <c r="D6052" t="s">
        <v>212</v>
      </c>
      <c r="E6052" t="s">
        <v>20</v>
      </c>
      <c r="F6052" t="s">
        <v>451</v>
      </c>
      <c r="G6052" t="s">
        <v>152</v>
      </c>
      <c r="H6052" t="s">
        <v>153</v>
      </c>
      <c r="I6052" t="s">
        <v>452</v>
      </c>
      <c r="J6052" t="s">
        <v>155</v>
      </c>
      <c r="K6052">
        <v>1390</v>
      </c>
      <c r="L6052" s="4">
        <v>41641.979756944442</v>
      </c>
      <c r="M6052" s="4">
        <v>41619.333333333336</v>
      </c>
      <c r="N6052" s="4">
        <v>41642.501863425925</v>
      </c>
      <c r="O6052">
        <v>14</v>
      </c>
      <c r="P6052">
        <v>1</v>
      </c>
      <c r="Q6052" t="s">
        <v>26</v>
      </c>
      <c r="R6052" t="s">
        <v>43</v>
      </c>
      <c r="S6052" s="3">
        <v>41641</v>
      </c>
      <c r="T6052" t="str">
        <f>IF(kiva_loans__muestra[[#This Row],[loan_amount]]&gt;5000,"Alto","Bajo")</f>
        <v>Bajo</v>
      </c>
      <c r="U6052" s="26" t="str">
        <f>VLOOKUP(kiva_loans__muestra[[#This Row],[country]],Pais!A:B,2,FALSE)</f>
        <v>South America</v>
      </c>
      <c r="V6052" t="s">
        <v>10719</v>
      </c>
    </row>
    <row r="6053" spans="1:22">
      <c r="A6053">
        <v>653432</v>
      </c>
      <c r="B6053" s="20">
        <v>550</v>
      </c>
      <c r="C6053" s="22">
        <v>550</v>
      </c>
      <c r="D6053" t="s">
        <v>149</v>
      </c>
      <c r="E6053" t="s">
        <v>150</v>
      </c>
      <c r="F6053" t="s">
        <v>151</v>
      </c>
      <c r="G6053" t="s">
        <v>152</v>
      </c>
      <c r="H6053" t="s">
        <v>153</v>
      </c>
      <c r="I6053" t="s">
        <v>154</v>
      </c>
      <c r="J6053" t="s">
        <v>155</v>
      </c>
      <c r="K6053">
        <v>1390</v>
      </c>
      <c r="L6053" s="4">
        <v>41641.983680555553</v>
      </c>
      <c r="M6053" s="4">
        <v>41628.333333333336</v>
      </c>
      <c r="N6053" s="4">
        <v>41661.663738425923</v>
      </c>
      <c r="O6053">
        <v>14</v>
      </c>
      <c r="P6053">
        <v>20</v>
      </c>
      <c r="Q6053" t="s">
        <v>26</v>
      </c>
      <c r="R6053" t="s">
        <v>43</v>
      </c>
      <c r="S6053" s="3">
        <v>41641</v>
      </c>
      <c r="T6053" t="str">
        <f>IF(kiva_loans__muestra[[#This Row],[loan_amount]]&gt;5000,"Alto","Bajo")</f>
        <v>Bajo</v>
      </c>
      <c r="U6053" s="26" t="str">
        <f>VLOOKUP(kiva_loans__muestra[[#This Row],[country]],Pais!A:B,2,FALSE)</f>
        <v>South America</v>
      </c>
      <c r="V6053" t="s">
        <v>10719</v>
      </c>
    </row>
    <row r="6054" spans="1:22">
      <c r="A6054">
        <v>653438</v>
      </c>
      <c r="B6054" s="20">
        <v>225</v>
      </c>
      <c r="C6054" s="22">
        <v>225</v>
      </c>
      <c r="D6054" t="s">
        <v>86</v>
      </c>
      <c r="E6054" t="s">
        <v>20</v>
      </c>
      <c r="F6054" t="s">
        <v>784</v>
      </c>
      <c r="G6054" t="s">
        <v>152</v>
      </c>
      <c r="H6054" t="s">
        <v>153</v>
      </c>
      <c r="I6054" t="s">
        <v>336</v>
      </c>
      <c r="J6054" t="s">
        <v>155</v>
      </c>
      <c r="K6054">
        <v>1390</v>
      </c>
      <c r="L6054" s="4">
        <v>41642.00304398148</v>
      </c>
      <c r="M6054" s="4">
        <v>41620.333333333336</v>
      </c>
      <c r="N6054" s="4">
        <v>41643.45648148148</v>
      </c>
      <c r="O6054">
        <v>8</v>
      </c>
      <c r="P6054">
        <v>9</v>
      </c>
      <c r="Q6054" t="s">
        <v>134</v>
      </c>
      <c r="R6054" t="s">
        <v>43</v>
      </c>
      <c r="S6054" s="3">
        <v>41642</v>
      </c>
      <c r="T6054" t="str">
        <f>IF(kiva_loans__muestra[[#This Row],[loan_amount]]&gt;5000,"Alto","Bajo")</f>
        <v>Bajo</v>
      </c>
      <c r="U6054" s="26" t="str">
        <f>VLOOKUP(kiva_loans__muestra[[#This Row],[country]],Pais!A:B,2,FALSE)</f>
        <v>South America</v>
      </c>
      <c r="V6054" t="s">
        <v>10720</v>
      </c>
    </row>
    <row r="6055" spans="1:22">
      <c r="A6055">
        <v>653440</v>
      </c>
      <c r="B6055" s="20">
        <v>200</v>
      </c>
      <c r="C6055" s="22">
        <v>200</v>
      </c>
      <c r="D6055" t="s">
        <v>20</v>
      </c>
      <c r="E6055" t="s">
        <v>20</v>
      </c>
      <c r="F6055" t="s">
        <v>928</v>
      </c>
      <c r="G6055" t="s">
        <v>152</v>
      </c>
      <c r="H6055" t="s">
        <v>153</v>
      </c>
      <c r="I6055" t="s">
        <v>632</v>
      </c>
      <c r="J6055" t="s">
        <v>155</v>
      </c>
      <c r="K6055">
        <v>1390</v>
      </c>
      <c r="L6055" s="4">
        <v>41642.011944444443</v>
      </c>
      <c r="M6055" s="4">
        <v>41620.333333333336</v>
      </c>
      <c r="N6055" s="4">
        <v>41642.537291666667</v>
      </c>
      <c r="O6055">
        <v>8</v>
      </c>
      <c r="P6055">
        <v>8</v>
      </c>
      <c r="Q6055" t="s">
        <v>134</v>
      </c>
      <c r="R6055" t="s">
        <v>43</v>
      </c>
      <c r="S6055" s="3">
        <v>41642</v>
      </c>
      <c r="T6055" t="str">
        <f>IF(kiva_loans__muestra[[#This Row],[loan_amount]]&gt;5000,"Alto","Bajo")</f>
        <v>Bajo</v>
      </c>
      <c r="U6055" s="26" t="str">
        <f>VLOOKUP(kiva_loans__muestra[[#This Row],[country]],Pais!A:B,2,FALSE)</f>
        <v>South America</v>
      </c>
      <c r="V6055" t="s">
        <v>10720</v>
      </c>
    </row>
    <row r="6056" spans="1:22">
      <c r="A6056">
        <v>653445</v>
      </c>
      <c r="B6056" s="20">
        <v>725</v>
      </c>
      <c r="C6056" s="22">
        <v>725</v>
      </c>
      <c r="D6056" t="s">
        <v>29</v>
      </c>
      <c r="E6056" t="s">
        <v>29</v>
      </c>
      <c r="F6056" t="s">
        <v>631</v>
      </c>
      <c r="G6056" t="s">
        <v>152</v>
      </c>
      <c r="H6056" t="s">
        <v>153</v>
      </c>
      <c r="I6056" t="s">
        <v>632</v>
      </c>
      <c r="J6056" t="s">
        <v>155</v>
      </c>
      <c r="K6056">
        <v>1390</v>
      </c>
      <c r="L6056" s="4">
        <v>41642.020474537036</v>
      </c>
      <c r="M6056" s="4">
        <v>41620.333333333336</v>
      </c>
      <c r="N6056" s="4">
        <v>41669.140729166669</v>
      </c>
      <c r="O6056">
        <v>14</v>
      </c>
      <c r="P6056">
        <v>22</v>
      </c>
      <c r="Q6056" t="s">
        <v>134</v>
      </c>
      <c r="R6056" t="s">
        <v>43</v>
      </c>
      <c r="S6056" s="3">
        <v>41642</v>
      </c>
      <c r="T6056" t="str">
        <f>IF(kiva_loans__muestra[[#This Row],[loan_amount]]&gt;5000,"Alto","Bajo")</f>
        <v>Bajo</v>
      </c>
      <c r="U6056" s="26" t="str">
        <f>VLOOKUP(kiva_loans__muestra[[#This Row],[country]],Pais!A:B,2,FALSE)</f>
        <v>South America</v>
      </c>
      <c r="V6056" t="s">
        <v>10720</v>
      </c>
    </row>
    <row r="6057" spans="1:22">
      <c r="A6057">
        <v>653450</v>
      </c>
      <c r="B6057" s="20">
        <v>725</v>
      </c>
      <c r="C6057" s="22">
        <v>725</v>
      </c>
      <c r="D6057" t="s">
        <v>90</v>
      </c>
      <c r="E6057" t="s">
        <v>91</v>
      </c>
      <c r="F6057" t="s">
        <v>1023</v>
      </c>
      <c r="G6057" t="s">
        <v>152</v>
      </c>
      <c r="H6057" t="s">
        <v>153</v>
      </c>
      <c r="I6057" t="s">
        <v>154</v>
      </c>
      <c r="J6057" t="s">
        <v>155</v>
      </c>
      <c r="K6057">
        <v>1390</v>
      </c>
      <c r="L6057" s="4">
        <v>41642.027581018519</v>
      </c>
      <c r="M6057" s="4">
        <v>41620.333333333336</v>
      </c>
      <c r="N6057" s="4">
        <v>41645.792615740742</v>
      </c>
      <c r="O6057">
        <v>17</v>
      </c>
      <c r="P6057">
        <v>26</v>
      </c>
      <c r="Q6057" t="s">
        <v>26</v>
      </c>
      <c r="R6057" t="s">
        <v>43</v>
      </c>
      <c r="S6057" s="3">
        <v>41642</v>
      </c>
      <c r="T6057" t="str">
        <f>IF(kiva_loans__muestra[[#This Row],[loan_amount]]&gt;5000,"Alto","Bajo")</f>
        <v>Bajo</v>
      </c>
      <c r="U6057" s="26" t="str">
        <f>VLOOKUP(kiva_loans__muestra[[#This Row],[country]],Pais!A:B,2,FALSE)</f>
        <v>South America</v>
      </c>
      <c r="V6057" t="s">
        <v>10719</v>
      </c>
    </row>
    <row r="6058" spans="1:22">
      <c r="A6058">
        <v>653455</v>
      </c>
      <c r="B6058" s="20">
        <v>1075</v>
      </c>
      <c r="C6058" s="22">
        <v>1075</v>
      </c>
      <c r="D6058" t="s">
        <v>67</v>
      </c>
      <c r="E6058" t="s">
        <v>68</v>
      </c>
      <c r="F6058" t="s">
        <v>833</v>
      </c>
      <c r="G6058" t="s">
        <v>152</v>
      </c>
      <c r="H6058" t="s">
        <v>153</v>
      </c>
      <c r="I6058" t="s">
        <v>154</v>
      </c>
      <c r="J6058" t="s">
        <v>155</v>
      </c>
      <c r="K6058">
        <v>1390</v>
      </c>
      <c r="L6058" s="4">
        <v>41642.036064814813</v>
      </c>
      <c r="M6058" s="4">
        <v>41620.333333333336</v>
      </c>
      <c r="N6058" s="4">
        <v>41657.471261574072</v>
      </c>
      <c r="O6058">
        <v>14</v>
      </c>
      <c r="P6058">
        <v>42</v>
      </c>
      <c r="Q6058" t="s">
        <v>26</v>
      </c>
      <c r="R6058" t="s">
        <v>43</v>
      </c>
      <c r="S6058" s="3">
        <v>41642</v>
      </c>
      <c r="T6058" t="str">
        <f>IF(kiva_loans__muestra[[#This Row],[loan_amount]]&gt;5000,"Alto","Bajo")</f>
        <v>Bajo</v>
      </c>
      <c r="U6058" s="26" t="str">
        <f>VLOOKUP(kiva_loans__muestra[[#This Row],[country]],Pais!A:B,2,FALSE)</f>
        <v>South America</v>
      </c>
      <c r="V6058" t="s">
        <v>10719</v>
      </c>
    </row>
    <row r="6059" spans="1:22">
      <c r="A6059">
        <v>653470</v>
      </c>
      <c r="B6059" s="20">
        <v>725</v>
      </c>
      <c r="C6059" s="22">
        <v>725</v>
      </c>
      <c r="D6059" t="s">
        <v>29</v>
      </c>
      <c r="E6059" t="s">
        <v>29</v>
      </c>
      <c r="F6059" t="s">
        <v>944</v>
      </c>
      <c r="G6059" t="s">
        <v>152</v>
      </c>
      <c r="H6059" t="s">
        <v>153</v>
      </c>
      <c r="I6059" t="s">
        <v>154</v>
      </c>
      <c r="J6059" t="s">
        <v>155</v>
      </c>
      <c r="K6059">
        <v>1390</v>
      </c>
      <c r="L6059" s="4">
        <v>41642.067291666666</v>
      </c>
      <c r="M6059" s="4">
        <v>41620.333333333336</v>
      </c>
      <c r="N6059" s="4">
        <v>41669.986851851849</v>
      </c>
      <c r="O6059">
        <v>14</v>
      </c>
      <c r="P6059">
        <v>26</v>
      </c>
      <c r="Q6059" t="s">
        <v>26</v>
      </c>
      <c r="R6059" t="s">
        <v>43</v>
      </c>
      <c r="S6059" s="3">
        <v>41642</v>
      </c>
      <c r="T6059" t="str">
        <f>IF(kiva_loans__muestra[[#This Row],[loan_amount]]&gt;5000,"Alto","Bajo")</f>
        <v>Bajo</v>
      </c>
      <c r="U6059" s="26" t="str">
        <f>VLOOKUP(kiva_loans__muestra[[#This Row],[country]],Pais!A:B,2,FALSE)</f>
        <v>South America</v>
      </c>
      <c r="V6059" t="s">
        <v>10719</v>
      </c>
    </row>
    <row r="6060" spans="1:22">
      <c r="A6060">
        <v>653474</v>
      </c>
      <c r="B6060" s="20">
        <v>375</v>
      </c>
      <c r="C6060" s="22">
        <v>375</v>
      </c>
      <c r="D6060" t="s">
        <v>164</v>
      </c>
      <c r="E6060" t="s">
        <v>65</v>
      </c>
      <c r="F6060" t="s">
        <v>804</v>
      </c>
      <c r="G6060" t="s">
        <v>152</v>
      </c>
      <c r="H6060" t="s">
        <v>153</v>
      </c>
      <c r="I6060" t="s">
        <v>452</v>
      </c>
      <c r="J6060" t="s">
        <v>155</v>
      </c>
      <c r="K6060">
        <v>1390</v>
      </c>
      <c r="L6060" s="4">
        <v>41642.072592592594</v>
      </c>
      <c r="M6060" s="4">
        <v>41620.333333333336</v>
      </c>
      <c r="N6060" s="4">
        <v>41642.654328703706</v>
      </c>
      <c r="O6060">
        <v>8</v>
      </c>
      <c r="P6060">
        <v>15</v>
      </c>
      <c r="Q6060" t="s">
        <v>26</v>
      </c>
      <c r="R6060" t="s">
        <v>43</v>
      </c>
      <c r="S6060" s="3">
        <v>41642</v>
      </c>
      <c r="T6060" t="str">
        <f>IF(kiva_loans__muestra[[#This Row],[loan_amount]]&gt;5000,"Alto","Bajo")</f>
        <v>Bajo</v>
      </c>
      <c r="U6060" s="26" t="str">
        <f>VLOOKUP(kiva_loans__muestra[[#This Row],[country]],Pais!A:B,2,FALSE)</f>
        <v>South America</v>
      </c>
      <c r="V6060" t="s">
        <v>10719</v>
      </c>
    </row>
    <row r="6061" spans="1:22">
      <c r="A6061">
        <v>653478</v>
      </c>
      <c r="B6061" s="20">
        <v>825</v>
      </c>
      <c r="C6061" s="22">
        <v>825</v>
      </c>
      <c r="D6061" t="s">
        <v>212</v>
      </c>
      <c r="E6061" t="s">
        <v>20</v>
      </c>
      <c r="F6061" t="s">
        <v>985</v>
      </c>
      <c r="G6061" t="s">
        <v>152</v>
      </c>
      <c r="H6061" t="s">
        <v>153</v>
      </c>
      <c r="I6061" t="s">
        <v>632</v>
      </c>
      <c r="J6061" t="s">
        <v>155</v>
      </c>
      <c r="K6061">
        <v>1390</v>
      </c>
      <c r="L6061" s="4">
        <v>41642.08116898148</v>
      </c>
      <c r="M6061" s="4">
        <v>41621.333333333336</v>
      </c>
      <c r="N6061" s="4">
        <v>41660.574189814812</v>
      </c>
      <c r="O6061">
        <v>19</v>
      </c>
      <c r="P6061">
        <v>32</v>
      </c>
      <c r="Q6061" t="s">
        <v>26</v>
      </c>
      <c r="R6061" t="s">
        <v>43</v>
      </c>
      <c r="S6061" s="3">
        <v>41642</v>
      </c>
      <c r="T6061" t="str">
        <f>IF(kiva_loans__muestra[[#This Row],[loan_amount]]&gt;5000,"Alto","Bajo")</f>
        <v>Bajo</v>
      </c>
      <c r="U6061" s="26" t="str">
        <f>VLOOKUP(kiva_loans__muestra[[#This Row],[country]],Pais!A:B,2,FALSE)</f>
        <v>South America</v>
      </c>
      <c r="V6061" t="s">
        <v>10719</v>
      </c>
    </row>
    <row r="6062" spans="1:22">
      <c r="A6062">
        <v>653481</v>
      </c>
      <c r="B6062" s="20">
        <v>550</v>
      </c>
      <c r="C6062" s="22">
        <v>550</v>
      </c>
      <c r="D6062" t="s">
        <v>86</v>
      </c>
      <c r="E6062" t="s">
        <v>20</v>
      </c>
      <c r="F6062" t="s">
        <v>844</v>
      </c>
      <c r="G6062" t="s">
        <v>152</v>
      </c>
      <c r="H6062" t="s">
        <v>153</v>
      </c>
      <c r="I6062" t="s">
        <v>336</v>
      </c>
      <c r="J6062" t="s">
        <v>155</v>
      </c>
      <c r="K6062">
        <v>1390</v>
      </c>
      <c r="L6062" s="4">
        <v>41642.089456018519</v>
      </c>
      <c r="M6062" s="4">
        <v>41621.333333333336</v>
      </c>
      <c r="N6062" s="4">
        <v>41645.825219907405</v>
      </c>
      <c r="O6062">
        <v>14</v>
      </c>
      <c r="P6062">
        <v>22</v>
      </c>
      <c r="Q6062" t="s">
        <v>26</v>
      </c>
      <c r="R6062" t="s">
        <v>43</v>
      </c>
      <c r="S6062" s="3">
        <v>41642</v>
      </c>
      <c r="T6062" t="str">
        <f>IF(kiva_loans__muestra[[#This Row],[loan_amount]]&gt;5000,"Alto","Bajo")</f>
        <v>Bajo</v>
      </c>
      <c r="U6062" s="26" t="str">
        <f>VLOOKUP(kiva_loans__muestra[[#This Row],[country]],Pais!A:B,2,FALSE)</f>
        <v>South America</v>
      </c>
      <c r="V6062" t="s">
        <v>10719</v>
      </c>
    </row>
    <row r="6063" spans="1:22">
      <c r="A6063">
        <v>653484</v>
      </c>
      <c r="B6063" s="20">
        <v>375</v>
      </c>
      <c r="C6063" s="22">
        <v>375</v>
      </c>
      <c r="D6063" t="s">
        <v>65</v>
      </c>
      <c r="E6063" t="s">
        <v>65</v>
      </c>
      <c r="F6063" t="s">
        <v>48</v>
      </c>
      <c r="G6063" t="s">
        <v>152</v>
      </c>
      <c r="H6063" t="s">
        <v>153</v>
      </c>
      <c r="I6063" t="s">
        <v>48</v>
      </c>
      <c r="J6063" t="s">
        <v>155</v>
      </c>
      <c r="K6063">
        <v>1390</v>
      </c>
      <c r="L6063" s="4">
        <v>41642.095694444448</v>
      </c>
      <c r="M6063" s="4">
        <v>41621.333333333336</v>
      </c>
      <c r="N6063" s="4">
        <v>41657.726851851854</v>
      </c>
      <c r="O6063">
        <v>8</v>
      </c>
      <c r="P6063">
        <v>15</v>
      </c>
      <c r="Q6063" t="s">
        <v>26</v>
      </c>
      <c r="R6063" t="s">
        <v>43</v>
      </c>
      <c r="S6063" s="3">
        <v>41642</v>
      </c>
      <c r="T6063" t="str">
        <f>IF(kiva_loans__muestra[[#This Row],[loan_amount]]&gt;5000,"Alto","Bajo")</f>
        <v>Bajo</v>
      </c>
      <c r="U6063" s="26" t="str">
        <f>VLOOKUP(kiva_loans__muestra[[#This Row],[country]],Pais!A:B,2,FALSE)</f>
        <v>South America</v>
      </c>
      <c r="V6063" t="s">
        <v>10719</v>
      </c>
    </row>
    <row r="6064" spans="1:22">
      <c r="A6064">
        <v>653486</v>
      </c>
      <c r="B6064" s="20">
        <v>325</v>
      </c>
      <c r="C6064" s="22">
        <v>325</v>
      </c>
      <c r="D6064" t="s">
        <v>67</v>
      </c>
      <c r="E6064" t="s">
        <v>68</v>
      </c>
      <c r="F6064" t="s">
        <v>48</v>
      </c>
      <c r="G6064" t="s">
        <v>152</v>
      </c>
      <c r="H6064" t="s">
        <v>153</v>
      </c>
      <c r="I6064" t="s">
        <v>48</v>
      </c>
      <c r="J6064" t="s">
        <v>155</v>
      </c>
      <c r="K6064">
        <v>1390</v>
      </c>
      <c r="L6064" s="4">
        <v>41642.101597222223</v>
      </c>
      <c r="M6064" s="4">
        <v>41621.333333333336</v>
      </c>
      <c r="N6064" s="4">
        <v>41653.800162037034</v>
      </c>
      <c r="O6064">
        <v>12</v>
      </c>
      <c r="P6064">
        <v>11</v>
      </c>
      <c r="Q6064" t="s">
        <v>26</v>
      </c>
      <c r="R6064" t="s">
        <v>43</v>
      </c>
      <c r="S6064" s="3">
        <v>41642</v>
      </c>
      <c r="T6064" t="str">
        <f>IF(kiva_loans__muestra[[#This Row],[loan_amount]]&gt;5000,"Alto","Bajo")</f>
        <v>Bajo</v>
      </c>
      <c r="U6064" s="26" t="str">
        <f>VLOOKUP(kiva_loans__muestra[[#This Row],[country]],Pais!A:B,2,FALSE)</f>
        <v>South America</v>
      </c>
      <c r="V6064" t="s">
        <v>10719</v>
      </c>
    </row>
    <row r="6065" spans="1:22">
      <c r="A6065">
        <v>653489</v>
      </c>
      <c r="B6065" s="20">
        <v>200</v>
      </c>
      <c r="C6065" s="22">
        <v>200</v>
      </c>
      <c r="D6065" t="s">
        <v>370</v>
      </c>
      <c r="E6065" t="s">
        <v>51</v>
      </c>
      <c r="F6065" t="s">
        <v>747</v>
      </c>
      <c r="G6065" t="s">
        <v>152</v>
      </c>
      <c r="H6065" t="s">
        <v>153</v>
      </c>
      <c r="I6065" t="s">
        <v>452</v>
      </c>
      <c r="J6065" t="s">
        <v>155</v>
      </c>
      <c r="K6065">
        <v>1390</v>
      </c>
      <c r="L6065" s="4">
        <v>41642.107766203706</v>
      </c>
      <c r="M6065" s="4">
        <v>41621.333333333336</v>
      </c>
      <c r="N6065" s="4">
        <v>41642.612395833334</v>
      </c>
      <c r="O6065">
        <v>8</v>
      </c>
      <c r="P6065">
        <v>7</v>
      </c>
      <c r="Q6065" t="s">
        <v>26</v>
      </c>
      <c r="R6065" t="s">
        <v>43</v>
      </c>
      <c r="S6065" s="3">
        <v>41642</v>
      </c>
      <c r="T6065" t="str">
        <f>IF(kiva_loans__muestra[[#This Row],[loan_amount]]&gt;5000,"Alto","Bajo")</f>
        <v>Bajo</v>
      </c>
      <c r="U6065" s="26" t="str">
        <f>VLOOKUP(kiva_loans__muestra[[#This Row],[country]],Pais!A:B,2,FALSE)</f>
        <v>South America</v>
      </c>
      <c r="V6065" t="s">
        <v>10719</v>
      </c>
    </row>
    <row r="6066" spans="1:22">
      <c r="A6066">
        <v>653492</v>
      </c>
      <c r="B6066" s="20">
        <v>1075</v>
      </c>
      <c r="C6066" s="22">
        <v>1075</v>
      </c>
      <c r="D6066" t="s">
        <v>466</v>
      </c>
      <c r="E6066" t="s">
        <v>65</v>
      </c>
      <c r="F6066" t="s">
        <v>783</v>
      </c>
      <c r="G6066" t="s">
        <v>152</v>
      </c>
      <c r="H6066" t="s">
        <v>153</v>
      </c>
      <c r="I6066" t="s">
        <v>452</v>
      </c>
      <c r="J6066" t="s">
        <v>155</v>
      </c>
      <c r="K6066">
        <v>1390</v>
      </c>
      <c r="L6066" s="4">
        <v>41642.113576388889</v>
      </c>
      <c r="M6066" s="4">
        <v>41621.333333333336</v>
      </c>
      <c r="N6066" s="4">
        <v>41644.664247685185</v>
      </c>
      <c r="O6066">
        <v>8</v>
      </c>
      <c r="P6066">
        <v>39</v>
      </c>
      <c r="Q6066" t="s">
        <v>26</v>
      </c>
      <c r="R6066" t="s">
        <v>43</v>
      </c>
      <c r="S6066" s="3">
        <v>41642</v>
      </c>
      <c r="T6066" t="str">
        <f>IF(kiva_loans__muestra[[#This Row],[loan_amount]]&gt;5000,"Alto","Bajo")</f>
        <v>Bajo</v>
      </c>
      <c r="U6066" s="26" t="str">
        <f>VLOOKUP(kiva_loans__muestra[[#This Row],[country]],Pais!A:B,2,FALSE)</f>
        <v>South America</v>
      </c>
      <c r="V6066" t="s">
        <v>10719</v>
      </c>
    </row>
    <row r="6067" spans="1:22">
      <c r="A6067">
        <v>653496</v>
      </c>
      <c r="B6067" s="20">
        <v>900</v>
      </c>
      <c r="C6067" s="22">
        <v>900</v>
      </c>
      <c r="D6067" t="s">
        <v>58</v>
      </c>
      <c r="E6067" t="s">
        <v>20</v>
      </c>
      <c r="F6067" t="s">
        <v>870</v>
      </c>
      <c r="G6067" t="s">
        <v>152</v>
      </c>
      <c r="H6067" t="s">
        <v>153</v>
      </c>
      <c r="I6067" t="s">
        <v>632</v>
      </c>
      <c r="J6067" t="s">
        <v>155</v>
      </c>
      <c r="K6067">
        <v>1390</v>
      </c>
      <c r="L6067" s="4">
        <v>41642.118819444448</v>
      </c>
      <c r="M6067" s="4">
        <v>41622.333333333336</v>
      </c>
      <c r="N6067" s="4">
        <v>41661.649629629632</v>
      </c>
      <c r="O6067">
        <v>20</v>
      </c>
      <c r="P6067">
        <v>34</v>
      </c>
      <c r="Q6067" t="s">
        <v>26</v>
      </c>
      <c r="R6067" t="s">
        <v>43</v>
      </c>
      <c r="S6067" s="3">
        <v>41642</v>
      </c>
      <c r="T6067" t="str">
        <f>IF(kiva_loans__muestra[[#This Row],[loan_amount]]&gt;5000,"Alto","Bajo")</f>
        <v>Bajo</v>
      </c>
      <c r="U6067" s="26" t="str">
        <f>VLOOKUP(kiva_loans__muestra[[#This Row],[country]],Pais!A:B,2,FALSE)</f>
        <v>South America</v>
      </c>
      <c r="V6067" t="s">
        <v>10719</v>
      </c>
    </row>
    <row r="6068" spans="1:22">
      <c r="A6068">
        <v>653498</v>
      </c>
      <c r="B6068" s="20">
        <v>200</v>
      </c>
      <c r="C6068" s="22">
        <v>200</v>
      </c>
      <c r="D6068" t="s">
        <v>178</v>
      </c>
      <c r="E6068" t="s">
        <v>179</v>
      </c>
      <c r="F6068" t="s">
        <v>585</v>
      </c>
      <c r="G6068" t="s">
        <v>152</v>
      </c>
      <c r="H6068" t="s">
        <v>153</v>
      </c>
      <c r="I6068" t="s">
        <v>751</v>
      </c>
      <c r="J6068" t="s">
        <v>155</v>
      </c>
      <c r="K6068">
        <v>1390</v>
      </c>
      <c r="L6068" s="4">
        <v>41642.122824074075</v>
      </c>
      <c r="M6068" s="4">
        <v>41622.333333333336</v>
      </c>
      <c r="N6068" s="4">
        <v>41643.037430555552</v>
      </c>
      <c r="O6068">
        <v>8</v>
      </c>
      <c r="P6068">
        <v>8</v>
      </c>
      <c r="Q6068" t="s">
        <v>134</v>
      </c>
      <c r="R6068" t="s">
        <v>43</v>
      </c>
      <c r="S6068" s="3">
        <v>41642</v>
      </c>
      <c r="T6068" t="str">
        <f>IF(kiva_loans__muestra[[#This Row],[loan_amount]]&gt;5000,"Alto","Bajo")</f>
        <v>Bajo</v>
      </c>
      <c r="U6068" s="26" t="str">
        <f>VLOOKUP(kiva_loans__muestra[[#This Row],[country]],Pais!A:B,2,FALSE)</f>
        <v>South America</v>
      </c>
      <c r="V6068" t="s">
        <v>10720</v>
      </c>
    </row>
    <row r="6069" spans="1:22">
      <c r="A6069">
        <v>653500</v>
      </c>
      <c r="B6069" s="20">
        <v>800</v>
      </c>
      <c r="C6069" s="22">
        <v>800</v>
      </c>
      <c r="D6069" t="s">
        <v>178</v>
      </c>
      <c r="E6069" t="s">
        <v>179</v>
      </c>
      <c r="F6069" t="s">
        <v>750</v>
      </c>
      <c r="G6069" t="s">
        <v>152</v>
      </c>
      <c r="H6069" t="s">
        <v>153</v>
      </c>
      <c r="I6069" t="s">
        <v>751</v>
      </c>
      <c r="J6069" t="s">
        <v>155</v>
      </c>
      <c r="K6069">
        <v>1390</v>
      </c>
      <c r="L6069" s="4">
        <v>41642.129629629628</v>
      </c>
      <c r="M6069" s="4">
        <v>41624.333333333336</v>
      </c>
      <c r="N6069" s="4">
        <v>41643.727951388886</v>
      </c>
      <c r="O6069">
        <v>20</v>
      </c>
      <c r="P6069">
        <v>27</v>
      </c>
      <c r="Q6069" t="s">
        <v>26</v>
      </c>
      <c r="R6069" t="s">
        <v>43</v>
      </c>
      <c r="S6069" s="3">
        <v>41642</v>
      </c>
      <c r="T6069" t="str">
        <f>IF(kiva_loans__muestra[[#This Row],[loan_amount]]&gt;5000,"Alto","Bajo")</f>
        <v>Bajo</v>
      </c>
      <c r="U6069" s="26" t="str">
        <f>VLOOKUP(kiva_loans__muestra[[#This Row],[country]],Pais!A:B,2,FALSE)</f>
        <v>South America</v>
      </c>
      <c r="V6069" t="s">
        <v>10719</v>
      </c>
    </row>
    <row r="6070" spans="1:22">
      <c r="A6070">
        <v>653757</v>
      </c>
      <c r="B6070" s="20">
        <v>1075</v>
      </c>
      <c r="C6070" s="22">
        <v>1075</v>
      </c>
      <c r="D6070" t="s">
        <v>178</v>
      </c>
      <c r="E6070" t="s">
        <v>179</v>
      </c>
      <c r="F6070" t="s">
        <v>48</v>
      </c>
      <c r="G6070" t="s">
        <v>152</v>
      </c>
      <c r="H6070" t="s">
        <v>153</v>
      </c>
      <c r="I6070" t="s">
        <v>48</v>
      </c>
      <c r="J6070" t="s">
        <v>155</v>
      </c>
      <c r="K6070">
        <v>1390</v>
      </c>
      <c r="L6070" s="4">
        <v>41642.852384259262</v>
      </c>
      <c r="M6070" s="4">
        <v>41624.333333333336</v>
      </c>
      <c r="N6070" s="4">
        <v>41661.583391203705</v>
      </c>
      <c r="O6070">
        <v>17</v>
      </c>
      <c r="P6070">
        <v>36</v>
      </c>
      <c r="Q6070" t="s">
        <v>134</v>
      </c>
      <c r="R6070" t="s">
        <v>43</v>
      </c>
      <c r="S6070" s="3">
        <v>41642</v>
      </c>
      <c r="T6070" t="str">
        <f>IF(kiva_loans__muestra[[#This Row],[loan_amount]]&gt;5000,"Alto","Bajo")</f>
        <v>Bajo</v>
      </c>
      <c r="U6070" s="26" t="str">
        <f>VLOOKUP(kiva_loans__muestra[[#This Row],[country]],Pais!A:B,2,FALSE)</f>
        <v>South America</v>
      </c>
      <c r="V6070" t="s">
        <v>10720</v>
      </c>
    </row>
    <row r="6071" spans="1:22">
      <c r="A6071">
        <v>653807</v>
      </c>
      <c r="B6071" s="20">
        <v>500</v>
      </c>
      <c r="C6071" s="22">
        <v>500</v>
      </c>
      <c r="D6071" t="s">
        <v>241</v>
      </c>
      <c r="E6071" t="s">
        <v>29</v>
      </c>
      <c r="F6071" t="s">
        <v>1054</v>
      </c>
      <c r="G6071" t="s">
        <v>152</v>
      </c>
      <c r="H6071" t="s">
        <v>153</v>
      </c>
      <c r="I6071" t="s">
        <v>751</v>
      </c>
      <c r="J6071" t="s">
        <v>155</v>
      </c>
      <c r="K6071">
        <v>1390</v>
      </c>
      <c r="L6071" s="4">
        <v>41643.007418981484</v>
      </c>
      <c r="M6071" s="4">
        <v>41618.333333333336</v>
      </c>
      <c r="N6071" s="4">
        <v>41646.070740740739</v>
      </c>
      <c r="O6071">
        <v>14</v>
      </c>
      <c r="P6071">
        <v>16</v>
      </c>
      <c r="Q6071" t="s">
        <v>26</v>
      </c>
      <c r="R6071" t="s">
        <v>43</v>
      </c>
      <c r="S6071" s="3">
        <v>41643</v>
      </c>
      <c r="T6071" t="str">
        <f>IF(kiva_loans__muestra[[#This Row],[loan_amount]]&gt;5000,"Alto","Bajo")</f>
        <v>Bajo</v>
      </c>
      <c r="U6071" s="26" t="str">
        <f>VLOOKUP(kiva_loans__muestra[[#This Row],[country]],Pais!A:B,2,FALSE)</f>
        <v>South America</v>
      </c>
      <c r="V6071" t="s">
        <v>10719</v>
      </c>
    </row>
    <row r="6072" spans="1:22">
      <c r="A6072">
        <v>653808</v>
      </c>
      <c r="B6072" s="20">
        <v>725</v>
      </c>
      <c r="C6072" s="22">
        <v>725</v>
      </c>
      <c r="D6072" t="s">
        <v>91</v>
      </c>
      <c r="E6072" t="s">
        <v>91</v>
      </c>
      <c r="F6072" t="s">
        <v>1070</v>
      </c>
      <c r="G6072" t="s">
        <v>152</v>
      </c>
      <c r="H6072" t="s">
        <v>153</v>
      </c>
      <c r="I6072" t="s">
        <v>751</v>
      </c>
      <c r="J6072" t="s">
        <v>155</v>
      </c>
      <c r="K6072">
        <v>1390</v>
      </c>
      <c r="L6072" s="4">
        <v>41643.016932870371</v>
      </c>
      <c r="M6072" s="4">
        <v>41618.333333333336</v>
      </c>
      <c r="N6072" s="4">
        <v>41650.499537037038</v>
      </c>
      <c r="O6072">
        <v>14</v>
      </c>
      <c r="P6072">
        <v>22</v>
      </c>
      <c r="Q6072" t="s">
        <v>26</v>
      </c>
      <c r="R6072" t="s">
        <v>43</v>
      </c>
      <c r="S6072" s="3">
        <v>41643</v>
      </c>
      <c r="T6072" t="str">
        <f>IF(kiva_loans__muestra[[#This Row],[loan_amount]]&gt;5000,"Alto","Bajo")</f>
        <v>Bajo</v>
      </c>
      <c r="U6072" s="26" t="str">
        <f>VLOOKUP(kiva_loans__muestra[[#This Row],[country]],Pais!A:B,2,FALSE)</f>
        <v>South America</v>
      </c>
      <c r="V6072" t="s">
        <v>10719</v>
      </c>
    </row>
    <row r="6073" spans="1:22">
      <c r="A6073">
        <v>653846</v>
      </c>
      <c r="B6073" s="20">
        <v>375</v>
      </c>
      <c r="C6073" s="22">
        <v>375</v>
      </c>
      <c r="D6073" t="s">
        <v>656</v>
      </c>
      <c r="E6073" t="s">
        <v>150</v>
      </c>
      <c r="F6073" t="s">
        <v>1102</v>
      </c>
      <c r="G6073" t="s">
        <v>152</v>
      </c>
      <c r="H6073" t="s">
        <v>153</v>
      </c>
      <c r="I6073" t="s">
        <v>1103</v>
      </c>
      <c r="J6073" t="s">
        <v>155</v>
      </c>
      <c r="K6073">
        <v>1390</v>
      </c>
      <c r="L6073" s="4">
        <v>41643.64371527778</v>
      </c>
      <c r="M6073" s="4">
        <v>41619.333333333336</v>
      </c>
      <c r="N6073" s="4">
        <v>41658.786585648151</v>
      </c>
      <c r="O6073">
        <v>11</v>
      </c>
      <c r="P6073">
        <v>12</v>
      </c>
      <c r="Q6073" t="s">
        <v>26</v>
      </c>
      <c r="R6073" t="s">
        <v>43</v>
      </c>
      <c r="S6073" s="3">
        <v>41643</v>
      </c>
      <c r="T6073" t="str">
        <f>IF(kiva_loans__muestra[[#This Row],[loan_amount]]&gt;5000,"Alto","Bajo")</f>
        <v>Bajo</v>
      </c>
      <c r="U6073" s="26" t="str">
        <f>VLOOKUP(kiva_loans__muestra[[#This Row],[country]],Pais!A:B,2,FALSE)</f>
        <v>South America</v>
      </c>
      <c r="V6073" t="s">
        <v>10719</v>
      </c>
    </row>
    <row r="6074" spans="1:22">
      <c r="A6074">
        <v>653851</v>
      </c>
      <c r="B6074" s="20">
        <v>725</v>
      </c>
      <c r="C6074" s="22">
        <v>725</v>
      </c>
      <c r="D6074" t="s">
        <v>178</v>
      </c>
      <c r="E6074" t="s">
        <v>179</v>
      </c>
      <c r="F6074" t="s">
        <v>1059</v>
      </c>
      <c r="G6074" t="s">
        <v>152</v>
      </c>
      <c r="H6074" t="s">
        <v>153</v>
      </c>
      <c r="I6074" t="s">
        <v>632</v>
      </c>
      <c r="J6074" t="s">
        <v>155</v>
      </c>
      <c r="K6074">
        <v>1390</v>
      </c>
      <c r="L6074" s="4">
        <v>41643.673460648148</v>
      </c>
      <c r="M6074" s="4">
        <v>41619.333333333336</v>
      </c>
      <c r="N6074" s="4">
        <v>41651.918958333335</v>
      </c>
      <c r="O6074">
        <v>20</v>
      </c>
      <c r="P6074">
        <v>25</v>
      </c>
      <c r="Q6074" t="s">
        <v>26</v>
      </c>
      <c r="R6074" t="s">
        <v>43</v>
      </c>
      <c r="S6074" s="3">
        <v>41643</v>
      </c>
      <c r="T6074" t="str">
        <f>IF(kiva_loans__muestra[[#This Row],[loan_amount]]&gt;5000,"Alto","Bajo")</f>
        <v>Bajo</v>
      </c>
      <c r="U6074" s="26" t="str">
        <f>VLOOKUP(kiva_loans__muestra[[#This Row],[country]],Pais!A:B,2,FALSE)</f>
        <v>South America</v>
      </c>
      <c r="V6074" t="s">
        <v>10719</v>
      </c>
    </row>
    <row r="6075" spans="1:22">
      <c r="A6075">
        <v>654269</v>
      </c>
      <c r="B6075" s="20">
        <v>5625</v>
      </c>
      <c r="C6075" s="22">
        <v>5625</v>
      </c>
      <c r="D6075" t="s">
        <v>53</v>
      </c>
      <c r="E6075" t="s">
        <v>44</v>
      </c>
      <c r="F6075" t="s">
        <v>1607</v>
      </c>
      <c r="G6075" t="s">
        <v>152</v>
      </c>
      <c r="H6075" t="s">
        <v>153</v>
      </c>
      <c r="I6075" t="s">
        <v>1608</v>
      </c>
      <c r="J6075" t="s">
        <v>155</v>
      </c>
      <c r="K6075">
        <v>1190</v>
      </c>
      <c r="L6075" s="4">
        <v>41645.647650462961</v>
      </c>
      <c r="M6075" s="4">
        <v>41626.333333333336</v>
      </c>
      <c r="N6075" s="4">
        <v>41649.033333333333</v>
      </c>
      <c r="O6075">
        <v>6</v>
      </c>
      <c r="P6075">
        <v>149</v>
      </c>
      <c r="Q6075" t="s">
        <v>134</v>
      </c>
      <c r="R6075" t="s">
        <v>27</v>
      </c>
      <c r="S6075" s="3">
        <v>41645</v>
      </c>
      <c r="T6075" t="str">
        <f>IF(kiva_loans__muestra[[#This Row],[loan_amount]]&gt;5000,"Alto","Bajo")</f>
        <v>Alto</v>
      </c>
      <c r="U6075" s="26" t="str">
        <f>VLOOKUP(kiva_loans__muestra[[#This Row],[country]],Pais!A:B,2,FALSE)</f>
        <v>South America</v>
      </c>
      <c r="V6075" t="s">
        <v>10720</v>
      </c>
    </row>
    <row r="6076" spans="1:22">
      <c r="A6076">
        <v>654272</v>
      </c>
      <c r="B6076" s="20">
        <v>5625</v>
      </c>
      <c r="C6076" s="22">
        <v>5625</v>
      </c>
      <c r="D6076" t="s">
        <v>82</v>
      </c>
      <c r="E6076" t="s">
        <v>20</v>
      </c>
      <c r="F6076" t="s">
        <v>1263</v>
      </c>
      <c r="G6076" t="s">
        <v>152</v>
      </c>
      <c r="H6076" t="s">
        <v>153</v>
      </c>
      <c r="I6076" t="s">
        <v>1264</v>
      </c>
      <c r="J6076" t="s">
        <v>155</v>
      </c>
      <c r="K6076">
        <v>1190</v>
      </c>
      <c r="L6076" s="4">
        <v>41645.651377314818</v>
      </c>
      <c r="M6076" s="4">
        <v>41621.333333333336</v>
      </c>
      <c r="N6076" s="4">
        <v>41658.069189814814</v>
      </c>
      <c r="O6076">
        <v>8</v>
      </c>
      <c r="P6076">
        <v>130</v>
      </c>
      <c r="Q6076" t="s">
        <v>26</v>
      </c>
      <c r="R6076" t="s">
        <v>43</v>
      </c>
      <c r="S6076" s="3">
        <v>41645</v>
      </c>
      <c r="T6076" t="str">
        <f>IF(kiva_loans__muestra[[#This Row],[loan_amount]]&gt;5000,"Alto","Bajo")</f>
        <v>Alto</v>
      </c>
      <c r="U6076" s="26" t="str">
        <f>VLOOKUP(kiva_loans__muestra[[#This Row],[country]],Pais!A:B,2,FALSE)</f>
        <v>South America</v>
      </c>
      <c r="V6076" t="s">
        <v>10719</v>
      </c>
    </row>
    <row r="6077" spans="1:22">
      <c r="A6077">
        <v>654275</v>
      </c>
      <c r="B6077" s="20">
        <v>1075</v>
      </c>
      <c r="C6077" s="22">
        <v>1075</v>
      </c>
      <c r="D6077" t="s">
        <v>51</v>
      </c>
      <c r="E6077" t="s">
        <v>51</v>
      </c>
      <c r="F6077" t="s">
        <v>1603</v>
      </c>
      <c r="G6077" t="s">
        <v>152</v>
      </c>
      <c r="H6077" t="s">
        <v>153</v>
      </c>
      <c r="I6077" t="s">
        <v>1604</v>
      </c>
      <c r="J6077" t="s">
        <v>155</v>
      </c>
      <c r="K6077">
        <v>1430</v>
      </c>
      <c r="L6077" s="4">
        <v>41645.661249999997</v>
      </c>
      <c r="M6077" s="4">
        <v>41625.333333333336</v>
      </c>
      <c r="N6077" s="4">
        <v>41657.385127314818</v>
      </c>
      <c r="O6077">
        <v>12</v>
      </c>
      <c r="P6077">
        <v>28</v>
      </c>
      <c r="Q6077" t="s">
        <v>134</v>
      </c>
      <c r="R6077" t="s">
        <v>36</v>
      </c>
      <c r="S6077" s="3">
        <v>41645</v>
      </c>
      <c r="T6077" t="str">
        <f>IF(kiva_loans__muestra[[#This Row],[loan_amount]]&gt;5000,"Alto","Bajo")</f>
        <v>Bajo</v>
      </c>
      <c r="U6077" s="26" t="str">
        <f>VLOOKUP(kiva_loans__muestra[[#This Row],[country]],Pais!A:B,2,FALSE)</f>
        <v>South America</v>
      </c>
      <c r="V6077" t="s">
        <v>10720</v>
      </c>
    </row>
    <row r="6078" spans="1:22">
      <c r="A6078">
        <v>654307</v>
      </c>
      <c r="B6078" s="20">
        <v>150</v>
      </c>
      <c r="C6078" s="22">
        <v>150</v>
      </c>
      <c r="D6078" t="s">
        <v>560</v>
      </c>
      <c r="E6078" t="s">
        <v>38</v>
      </c>
      <c r="F6078" t="s">
        <v>1519</v>
      </c>
      <c r="G6078" t="s">
        <v>152</v>
      </c>
      <c r="H6078" t="s">
        <v>153</v>
      </c>
      <c r="I6078" t="s">
        <v>1417</v>
      </c>
      <c r="J6078" t="s">
        <v>133</v>
      </c>
      <c r="K6078">
        <v>2250</v>
      </c>
      <c r="L6078" s="4">
        <v>41645.70685185185</v>
      </c>
      <c r="M6078" s="4">
        <v>41680.333333333336</v>
      </c>
      <c r="N6078" s="4">
        <v>41645.900775462964</v>
      </c>
      <c r="O6078">
        <v>9</v>
      </c>
      <c r="P6078">
        <v>6</v>
      </c>
      <c r="Q6078" t="s">
        <v>26</v>
      </c>
      <c r="R6078" t="s">
        <v>36</v>
      </c>
      <c r="S6078" s="3">
        <v>41645</v>
      </c>
      <c r="T6078" t="str">
        <f>IF(kiva_loans__muestra[[#This Row],[loan_amount]]&gt;5000,"Alto","Bajo")</f>
        <v>Bajo</v>
      </c>
      <c r="U6078" s="26" t="str">
        <f>VLOOKUP(kiva_loans__muestra[[#This Row],[country]],Pais!A:B,2,FALSE)</f>
        <v>South America</v>
      </c>
      <c r="V6078" t="s">
        <v>10719</v>
      </c>
    </row>
    <row r="6079" spans="1:22">
      <c r="A6079">
        <v>654314</v>
      </c>
      <c r="B6079" s="20">
        <v>300</v>
      </c>
      <c r="C6079" s="22">
        <v>300</v>
      </c>
      <c r="D6079" t="s">
        <v>560</v>
      </c>
      <c r="E6079" t="s">
        <v>38</v>
      </c>
      <c r="F6079" t="s">
        <v>1416</v>
      </c>
      <c r="G6079" t="s">
        <v>152</v>
      </c>
      <c r="H6079" t="s">
        <v>153</v>
      </c>
      <c r="I6079" t="s">
        <v>1417</v>
      </c>
      <c r="J6079" t="s">
        <v>133</v>
      </c>
      <c r="K6079">
        <v>2250</v>
      </c>
      <c r="L6079" s="4">
        <v>41645.715231481481</v>
      </c>
      <c r="M6079" s="4">
        <v>41680.333333333336</v>
      </c>
      <c r="N6079" s="4">
        <v>41646.111574074072</v>
      </c>
      <c r="O6079">
        <v>9</v>
      </c>
      <c r="P6079">
        <v>12</v>
      </c>
      <c r="Q6079" t="s">
        <v>134</v>
      </c>
      <c r="R6079" t="s">
        <v>36</v>
      </c>
      <c r="S6079" s="3">
        <v>41645</v>
      </c>
      <c r="T6079" t="str">
        <f>IF(kiva_loans__muestra[[#This Row],[loan_amount]]&gt;5000,"Alto","Bajo")</f>
        <v>Bajo</v>
      </c>
      <c r="U6079" s="26" t="str">
        <f>VLOOKUP(kiva_loans__muestra[[#This Row],[country]],Pais!A:B,2,FALSE)</f>
        <v>South America</v>
      </c>
      <c r="V6079" t="s">
        <v>10720</v>
      </c>
    </row>
    <row r="6080" spans="1:22">
      <c r="A6080">
        <v>654336</v>
      </c>
      <c r="B6080" s="20">
        <v>2350</v>
      </c>
      <c r="C6080" s="22">
        <v>2350</v>
      </c>
      <c r="D6080" t="s">
        <v>65</v>
      </c>
      <c r="E6080" t="s">
        <v>65</v>
      </c>
      <c r="F6080" t="s">
        <v>1414</v>
      </c>
      <c r="G6080" t="s">
        <v>152</v>
      </c>
      <c r="H6080" t="s">
        <v>153</v>
      </c>
      <c r="I6080" t="s">
        <v>1415</v>
      </c>
      <c r="J6080" t="s">
        <v>155</v>
      </c>
      <c r="K6080">
        <v>930</v>
      </c>
      <c r="L6080" s="4">
        <v>41645.742581018516</v>
      </c>
      <c r="M6080" s="4">
        <v>41615.333333333336</v>
      </c>
      <c r="N6080" s="4">
        <v>41646.40111111111</v>
      </c>
      <c r="O6080">
        <v>6</v>
      </c>
      <c r="P6080">
        <v>10</v>
      </c>
      <c r="Q6080" t="s">
        <v>134</v>
      </c>
      <c r="R6080" t="s">
        <v>27</v>
      </c>
      <c r="S6080" s="3">
        <v>41645</v>
      </c>
      <c r="T6080" t="str">
        <f>IF(kiva_loans__muestra[[#This Row],[loan_amount]]&gt;5000,"Alto","Bajo")</f>
        <v>Bajo</v>
      </c>
      <c r="U6080" s="26" t="str">
        <f>VLOOKUP(kiva_loans__muestra[[#This Row],[country]],Pais!A:B,2,FALSE)</f>
        <v>South America</v>
      </c>
      <c r="V6080" t="s">
        <v>10720</v>
      </c>
    </row>
    <row r="6081" spans="1:22">
      <c r="A6081">
        <v>654346</v>
      </c>
      <c r="B6081" s="20">
        <v>300</v>
      </c>
      <c r="C6081" s="22">
        <v>300</v>
      </c>
      <c r="D6081" t="s">
        <v>53</v>
      </c>
      <c r="E6081" t="s">
        <v>44</v>
      </c>
      <c r="F6081" t="s">
        <v>1681</v>
      </c>
      <c r="G6081" t="s">
        <v>152</v>
      </c>
      <c r="H6081" t="s">
        <v>153</v>
      </c>
      <c r="I6081" t="s">
        <v>336</v>
      </c>
      <c r="J6081" t="s">
        <v>155</v>
      </c>
      <c r="K6081">
        <v>710</v>
      </c>
      <c r="L6081" s="4">
        <v>41645.837500000001</v>
      </c>
      <c r="M6081" s="4">
        <v>41620.333333333336</v>
      </c>
      <c r="N6081" s="4">
        <v>41647.740787037037</v>
      </c>
      <c r="O6081">
        <v>8</v>
      </c>
      <c r="P6081">
        <v>12</v>
      </c>
      <c r="Q6081" t="s">
        <v>26</v>
      </c>
      <c r="R6081" t="s">
        <v>43</v>
      </c>
      <c r="S6081" s="3">
        <v>41645</v>
      </c>
      <c r="T6081" t="str">
        <f>IF(kiva_loans__muestra[[#This Row],[loan_amount]]&gt;5000,"Alto","Bajo")</f>
        <v>Bajo</v>
      </c>
      <c r="U6081" s="26" t="str">
        <f>VLOOKUP(kiva_loans__muestra[[#This Row],[country]],Pais!A:B,2,FALSE)</f>
        <v>South America</v>
      </c>
      <c r="V6081" t="s">
        <v>10719</v>
      </c>
    </row>
    <row r="6082" spans="1:22">
      <c r="A6082">
        <v>654349</v>
      </c>
      <c r="B6082" s="20">
        <v>725</v>
      </c>
      <c r="C6082" s="22">
        <v>725</v>
      </c>
      <c r="D6082" t="s">
        <v>58</v>
      </c>
      <c r="E6082" t="s">
        <v>20</v>
      </c>
      <c r="F6082" t="s">
        <v>1577</v>
      </c>
      <c r="G6082" t="s">
        <v>152</v>
      </c>
      <c r="H6082" t="s">
        <v>153</v>
      </c>
      <c r="I6082" t="s">
        <v>336</v>
      </c>
      <c r="J6082" t="s">
        <v>155</v>
      </c>
      <c r="K6082">
        <v>710</v>
      </c>
      <c r="L6082" s="4">
        <v>41645.843738425923</v>
      </c>
      <c r="M6082" s="4">
        <v>41620.333333333336</v>
      </c>
      <c r="N6082" s="4">
        <v>41646.153379629628</v>
      </c>
      <c r="O6082">
        <v>8</v>
      </c>
      <c r="P6082">
        <v>10</v>
      </c>
      <c r="Q6082" t="s">
        <v>26</v>
      </c>
      <c r="R6082" t="s">
        <v>43</v>
      </c>
      <c r="S6082" s="3">
        <v>41645</v>
      </c>
      <c r="T6082" t="str">
        <f>IF(kiva_loans__muestra[[#This Row],[loan_amount]]&gt;5000,"Alto","Bajo")</f>
        <v>Bajo</v>
      </c>
      <c r="U6082" s="26" t="str">
        <f>VLOOKUP(kiva_loans__muestra[[#This Row],[country]],Pais!A:B,2,FALSE)</f>
        <v>South America</v>
      </c>
      <c r="V6082" t="s">
        <v>10719</v>
      </c>
    </row>
    <row r="6083" spans="1:22">
      <c r="A6083">
        <v>654355</v>
      </c>
      <c r="B6083" s="20">
        <v>550</v>
      </c>
      <c r="C6083" s="22">
        <v>550</v>
      </c>
      <c r="D6083" t="s">
        <v>86</v>
      </c>
      <c r="E6083" t="s">
        <v>20</v>
      </c>
      <c r="F6083" t="s">
        <v>1523</v>
      </c>
      <c r="G6083" t="s">
        <v>152</v>
      </c>
      <c r="H6083" t="s">
        <v>153</v>
      </c>
      <c r="I6083" t="s">
        <v>336</v>
      </c>
      <c r="J6083" t="s">
        <v>155</v>
      </c>
      <c r="K6083">
        <v>710</v>
      </c>
      <c r="L6083" s="4">
        <v>41645.859375</v>
      </c>
      <c r="M6083" s="4">
        <v>41620.333333333336</v>
      </c>
      <c r="N6083" s="4">
        <v>41649.073888888888</v>
      </c>
      <c r="O6083">
        <v>8</v>
      </c>
      <c r="P6083">
        <v>21</v>
      </c>
      <c r="Q6083" t="s">
        <v>134</v>
      </c>
      <c r="R6083" t="s">
        <v>43</v>
      </c>
      <c r="S6083" s="3">
        <v>41645</v>
      </c>
      <c r="T6083" t="str">
        <f>IF(kiva_loans__muestra[[#This Row],[loan_amount]]&gt;5000,"Alto","Bajo")</f>
        <v>Bajo</v>
      </c>
      <c r="U6083" s="26" t="str">
        <f>VLOOKUP(kiva_loans__muestra[[#This Row],[country]],Pais!A:B,2,FALSE)</f>
        <v>South America</v>
      </c>
      <c r="V6083" t="s">
        <v>10720</v>
      </c>
    </row>
    <row r="6084" spans="1:22">
      <c r="A6084">
        <v>654361</v>
      </c>
      <c r="B6084" s="20">
        <v>1425</v>
      </c>
      <c r="C6084" s="22">
        <v>1425</v>
      </c>
      <c r="D6084" t="s">
        <v>1514</v>
      </c>
      <c r="E6084" t="s">
        <v>110</v>
      </c>
      <c r="F6084" t="s">
        <v>1515</v>
      </c>
      <c r="G6084" t="s">
        <v>152</v>
      </c>
      <c r="H6084" t="s">
        <v>153</v>
      </c>
      <c r="I6084" t="s">
        <v>336</v>
      </c>
      <c r="J6084" t="s">
        <v>155</v>
      </c>
      <c r="K6084">
        <v>710</v>
      </c>
      <c r="L6084" s="4">
        <v>41645.875185185185</v>
      </c>
      <c r="M6084" s="4">
        <v>41621.333333333336</v>
      </c>
      <c r="N6084" s="4">
        <v>41646.402129629627</v>
      </c>
      <c r="O6084">
        <v>10</v>
      </c>
      <c r="P6084">
        <v>46</v>
      </c>
      <c r="Q6084" t="s">
        <v>26</v>
      </c>
      <c r="R6084" t="s">
        <v>43</v>
      </c>
      <c r="S6084" s="3">
        <v>41645</v>
      </c>
      <c r="T6084" t="str">
        <f>IF(kiva_loans__muestra[[#This Row],[loan_amount]]&gt;5000,"Alto","Bajo")</f>
        <v>Bajo</v>
      </c>
      <c r="U6084" s="26" t="str">
        <f>VLOOKUP(kiva_loans__muestra[[#This Row],[country]],Pais!A:B,2,FALSE)</f>
        <v>South America</v>
      </c>
      <c r="V6084" t="s">
        <v>10719</v>
      </c>
    </row>
    <row r="6085" spans="1:22">
      <c r="A6085">
        <v>654363</v>
      </c>
      <c r="B6085" s="20">
        <v>900</v>
      </c>
      <c r="C6085" s="22">
        <v>900</v>
      </c>
      <c r="D6085" t="s">
        <v>1717</v>
      </c>
      <c r="E6085" t="s">
        <v>44</v>
      </c>
      <c r="F6085" t="s">
        <v>1718</v>
      </c>
      <c r="G6085" t="s">
        <v>152</v>
      </c>
      <c r="H6085" t="s">
        <v>153</v>
      </c>
      <c r="I6085" t="s">
        <v>336</v>
      </c>
      <c r="J6085" t="s">
        <v>155</v>
      </c>
      <c r="K6085">
        <v>710</v>
      </c>
      <c r="L6085" s="4">
        <v>41645.88113425926</v>
      </c>
      <c r="M6085" s="4">
        <v>41631.333333333336</v>
      </c>
      <c r="N6085" s="4">
        <v>41656.634293981479</v>
      </c>
      <c r="O6085">
        <v>8</v>
      </c>
      <c r="P6085">
        <v>32</v>
      </c>
      <c r="Q6085" t="s">
        <v>26</v>
      </c>
      <c r="R6085" t="s">
        <v>43</v>
      </c>
      <c r="S6085" s="3">
        <v>41645</v>
      </c>
      <c r="T6085" t="str">
        <f>IF(kiva_loans__muestra[[#This Row],[loan_amount]]&gt;5000,"Alto","Bajo")</f>
        <v>Bajo</v>
      </c>
      <c r="U6085" s="26" t="str">
        <f>VLOOKUP(kiva_loans__muestra[[#This Row],[country]],Pais!A:B,2,FALSE)</f>
        <v>South America</v>
      </c>
      <c r="V6085" t="s">
        <v>10719</v>
      </c>
    </row>
    <row r="6086" spans="1:22">
      <c r="A6086">
        <v>654366</v>
      </c>
      <c r="B6086" s="20">
        <v>650</v>
      </c>
      <c r="C6086" s="22">
        <v>650</v>
      </c>
      <c r="D6086" t="s">
        <v>77</v>
      </c>
      <c r="E6086" t="s">
        <v>44</v>
      </c>
      <c r="F6086" t="s">
        <v>1284</v>
      </c>
      <c r="G6086" t="s">
        <v>152</v>
      </c>
      <c r="H6086" t="s">
        <v>153</v>
      </c>
      <c r="I6086" t="s">
        <v>336</v>
      </c>
      <c r="J6086" t="s">
        <v>155</v>
      </c>
      <c r="K6086">
        <v>710</v>
      </c>
      <c r="L6086" s="4">
        <v>41645.890185185184</v>
      </c>
      <c r="M6086" s="4">
        <v>41631.333333333336</v>
      </c>
      <c r="N6086" s="4">
        <v>41646.862592592595</v>
      </c>
      <c r="O6086">
        <v>8</v>
      </c>
      <c r="P6086">
        <v>24</v>
      </c>
      <c r="Q6086" t="s">
        <v>26</v>
      </c>
      <c r="R6086" t="s">
        <v>43</v>
      </c>
      <c r="S6086" s="3">
        <v>41645</v>
      </c>
      <c r="T6086" t="str">
        <f>IF(kiva_loans__muestra[[#This Row],[loan_amount]]&gt;5000,"Alto","Bajo")</f>
        <v>Bajo</v>
      </c>
      <c r="U6086" s="26" t="str">
        <f>VLOOKUP(kiva_loans__muestra[[#This Row],[country]],Pais!A:B,2,FALSE)</f>
        <v>South America</v>
      </c>
      <c r="V6086" t="s">
        <v>10719</v>
      </c>
    </row>
    <row r="6087" spans="1:22">
      <c r="A6087">
        <v>654376</v>
      </c>
      <c r="B6087" s="20">
        <v>1375</v>
      </c>
      <c r="C6087" s="22">
        <v>1375</v>
      </c>
      <c r="D6087" t="s">
        <v>135</v>
      </c>
      <c r="E6087" t="s">
        <v>20</v>
      </c>
      <c r="F6087" t="s">
        <v>1368</v>
      </c>
      <c r="G6087" t="s">
        <v>152</v>
      </c>
      <c r="H6087" t="s">
        <v>153</v>
      </c>
      <c r="I6087" t="s">
        <v>336</v>
      </c>
      <c r="J6087" t="s">
        <v>155</v>
      </c>
      <c r="K6087">
        <v>710</v>
      </c>
      <c r="L6087" s="4">
        <v>41645.908993055556</v>
      </c>
      <c r="M6087" s="4">
        <v>41631.333333333336</v>
      </c>
      <c r="N6087" s="4">
        <v>41656.900868055556</v>
      </c>
      <c r="O6087">
        <v>8</v>
      </c>
      <c r="P6087">
        <v>47</v>
      </c>
      <c r="Q6087" t="s">
        <v>26</v>
      </c>
      <c r="R6087" t="s">
        <v>43</v>
      </c>
      <c r="S6087" s="3">
        <v>41645</v>
      </c>
      <c r="T6087" t="str">
        <f>IF(kiva_loans__muestra[[#This Row],[loan_amount]]&gt;5000,"Alto","Bajo")</f>
        <v>Bajo</v>
      </c>
      <c r="U6087" s="26" t="str">
        <f>VLOOKUP(kiva_loans__muestra[[#This Row],[country]],Pais!A:B,2,FALSE)</f>
        <v>South America</v>
      </c>
      <c r="V6087" t="s">
        <v>10719</v>
      </c>
    </row>
    <row r="6088" spans="1:22">
      <c r="A6088">
        <v>654379</v>
      </c>
      <c r="B6088" s="20">
        <v>900</v>
      </c>
      <c r="C6088" s="22">
        <v>900</v>
      </c>
      <c r="D6088" t="s">
        <v>67</v>
      </c>
      <c r="E6088" t="s">
        <v>68</v>
      </c>
      <c r="F6088" t="s">
        <v>1453</v>
      </c>
      <c r="G6088" t="s">
        <v>152</v>
      </c>
      <c r="H6088" t="s">
        <v>153</v>
      </c>
      <c r="I6088" t="s">
        <v>336</v>
      </c>
      <c r="J6088" t="s">
        <v>155</v>
      </c>
      <c r="K6088">
        <v>710</v>
      </c>
      <c r="L6088" s="4">
        <v>41645.916828703703</v>
      </c>
      <c r="M6088" s="4">
        <v>41631.333333333336</v>
      </c>
      <c r="N6088" s="4">
        <v>41655.221250000002</v>
      </c>
      <c r="O6088">
        <v>8</v>
      </c>
      <c r="P6088">
        <v>28</v>
      </c>
      <c r="Q6088" t="s">
        <v>134</v>
      </c>
      <c r="R6088" t="s">
        <v>43</v>
      </c>
      <c r="S6088" s="3">
        <v>41645</v>
      </c>
      <c r="T6088" t="str">
        <f>IF(kiva_loans__muestra[[#This Row],[loan_amount]]&gt;5000,"Alto","Bajo")</f>
        <v>Bajo</v>
      </c>
      <c r="U6088" s="26" t="str">
        <f>VLOOKUP(kiva_loans__muestra[[#This Row],[country]],Pais!A:B,2,FALSE)</f>
        <v>South America</v>
      </c>
      <c r="V6088" t="s">
        <v>10720</v>
      </c>
    </row>
    <row r="6089" spans="1:22">
      <c r="A6089">
        <v>654381</v>
      </c>
      <c r="B6089" s="20">
        <v>375</v>
      </c>
      <c r="C6089" s="22">
        <v>375</v>
      </c>
      <c r="D6089" t="s">
        <v>1646</v>
      </c>
      <c r="E6089" t="s">
        <v>150</v>
      </c>
      <c r="F6089" t="s">
        <v>1647</v>
      </c>
      <c r="G6089" t="s">
        <v>152</v>
      </c>
      <c r="H6089" t="s">
        <v>153</v>
      </c>
      <c r="I6089" t="s">
        <v>154</v>
      </c>
      <c r="J6089" t="s">
        <v>155</v>
      </c>
      <c r="K6089">
        <v>1390</v>
      </c>
      <c r="L6089" s="4">
        <v>41645.936620370368</v>
      </c>
      <c r="M6089" s="4">
        <v>41615.333333333336</v>
      </c>
      <c r="N6089" s="4">
        <v>41695.808125000003</v>
      </c>
      <c r="O6089">
        <v>14</v>
      </c>
      <c r="P6089">
        <v>15</v>
      </c>
      <c r="Q6089" t="s">
        <v>26</v>
      </c>
      <c r="R6089" t="s">
        <v>43</v>
      </c>
      <c r="S6089" s="3">
        <v>41645</v>
      </c>
      <c r="T6089" t="str">
        <f>IF(kiva_loans__muestra[[#This Row],[loan_amount]]&gt;5000,"Alto","Bajo")</f>
        <v>Bajo</v>
      </c>
      <c r="U6089" s="26" t="str">
        <f>VLOOKUP(kiva_loans__muestra[[#This Row],[country]],Pais!A:B,2,FALSE)</f>
        <v>South America</v>
      </c>
      <c r="V6089" t="s">
        <v>10719</v>
      </c>
    </row>
    <row r="6090" spans="1:22">
      <c r="A6090">
        <v>654765</v>
      </c>
      <c r="B6090" s="20">
        <v>3650</v>
      </c>
      <c r="C6090" s="22">
        <v>3650</v>
      </c>
      <c r="D6090" t="s">
        <v>370</v>
      </c>
      <c r="E6090" t="s">
        <v>51</v>
      </c>
      <c r="F6090" t="s">
        <v>2134</v>
      </c>
      <c r="G6090" t="s">
        <v>152</v>
      </c>
      <c r="H6090" t="s">
        <v>153</v>
      </c>
      <c r="I6090" t="s">
        <v>2135</v>
      </c>
      <c r="J6090" t="s">
        <v>155</v>
      </c>
      <c r="K6090">
        <v>1190</v>
      </c>
      <c r="L6090" s="4">
        <v>41646.603796296295</v>
      </c>
      <c r="M6090" s="4">
        <v>41628.333333333336</v>
      </c>
      <c r="N6090" s="4">
        <v>41656.611956018518</v>
      </c>
      <c r="O6090">
        <v>8</v>
      </c>
      <c r="P6090">
        <v>69</v>
      </c>
      <c r="Q6090" t="s">
        <v>134</v>
      </c>
      <c r="R6090" t="s">
        <v>43</v>
      </c>
      <c r="S6090" s="3">
        <v>41646</v>
      </c>
      <c r="T6090" t="str">
        <f>IF(kiva_loans__muestra[[#This Row],[loan_amount]]&gt;5000,"Alto","Bajo")</f>
        <v>Bajo</v>
      </c>
      <c r="U6090" s="26" t="str">
        <f>VLOOKUP(kiva_loans__muestra[[#This Row],[country]],Pais!A:B,2,FALSE)</f>
        <v>South America</v>
      </c>
      <c r="V6090" t="s">
        <v>10720</v>
      </c>
    </row>
    <row r="6091" spans="1:22">
      <c r="A6091">
        <v>654789</v>
      </c>
      <c r="B6091" s="20">
        <v>1075</v>
      </c>
      <c r="C6091" s="22">
        <v>1075</v>
      </c>
      <c r="D6091" t="s">
        <v>77</v>
      </c>
      <c r="E6091" t="s">
        <v>44</v>
      </c>
      <c r="F6091" t="s">
        <v>2068</v>
      </c>
      <c r="G6091" t="s">
        <v>152</v>
      </c>
      <c r="H6091" t="s">
        <v>153</v>
      </c>
      <c r="I6091" t="s">
        <v>336</v>
      </c>
      <c r="J6091" t="s">
        <v>155</v>
      </c>
      <c r="K6091">
        <v>710</v>
      </c>
      <c r="L6091" s="4">
        <v>41646.660763888889</v>
      </c>
      <c r="M6091" s="4">
        <v>41628.333333333336</v>
      </c>
      <c r="N6091" s="4">
        <v>41653.662835648145</v>
      </c>
      <c r="O6091">
        <v>10</v>
      </c>
      <c r="P6091">
        <v>39</v>
      </c>
      <c r="Q6091" t="s">
        <v>134</v>
      </c>
      <c r="R6091" t="s">
        <v>43</v>
      </c>
      <c r="S6091" s="3">
        <v>41646</v>
      </c>
      <c r="T6091" t="str">
        <f>IF(kiva_loans__muestra[[#This Row],[loan_amount]]&gt;5000,"Alto","Bajo")</f>
        <v>Bajo</v>
      </c>
      <c r="U6091" s="26" t="str">
        <f>VLOOKUP(kiva_loans__muestra[[#This Row],[country]],Pais!A:B,2,FALSE)</f>
        <v>South America</v>
      </c>
      <c r="V6091" t="s">
        <v>10720</v>
      </c>
    </row>
    <row r="6092" spans="1:22">
      <c r="A6092">
        <v>654790</v>
      </c>
      <c r="B6092" s="20">
        <v>550</v>
      </c>
      <c r="C6092" s="22">
        <v>550</v>
      </c>
      <c r="D6092" t="s">
        <v>212</v>
      </c>
      <c r="E6092" t="s">
        <v>20</v>
      </c>
      <c r="F6092" t="s">
        <v>2099</v>
      </c>
      <c r="G6092" t="s">
        <v>152</v>
      </c>
      <c r="H6092" t="s">
        <v>153</v>
      </c>
      <c r="I6092" t="s">
        <v>336</v>
      </c>
      <c r="J6092" t="s">
        <v>155</v>
      </c>
      <c r="K6092">
        <v>710</v>
      </c>
      <c r="L6092" s="4">
        <v>41646.666504629633</v>
      </c>
      <c r="M6092" s="4">
        <v>41628.333333333336</v>
      </c>
      <c r="N6092" s="4">
        <v>41658.778564814813</v>
      </c>
      <c r="O6092">
        <v>10</v>
      </c>
      <c r="P6092">
        <v>17</v>
      </c>
      <c r="Q6092" t="s">
        <v>26</v>
      </c>
      <c r="R6092" t="s">
        <v>43</v>
      </c>
      <c r="S6092" s="3">
        <v>41646</v>
      </c>
      <c r="T6092" t="str">
        <f>IF(kiva_loans__muestra[[#This Row],[loan_amount]]&gt;5000,"Alto","Bajo")</f>
        <v>Bajo</v>
      </c>
      <c r="U6092" s="26" t="str">
        <f>VLOOKUP(kiva_loans__muestra[[#This Row],[country]],Pais!A:B,2,FALSE)</f>
        <v>South America</v>
      </c>
      <c r="V6092" t="s">
        <v>10719</v>
      </c>
    </row>
    <row r="6093" spans="1:22">
      <c r="A6093">
        <v>654796</v>
      </c>
      <c r="B6093" s="20">
        <v>450</v>
      </c>
      <c r="C6093" s="22">
        <v>450</v>
      </c>
      <c r="D6093" t="s">
        <v>86</v>
      </c>
      <c r="E6093" t="s">
        <v>20</v>
      </c>
      <c r="F6093" t="s">
        <v>1801</v>
      </c>
      <c r="G6093" t="s">
        <v>152</v>
      </c>
      <c r="H6093" t="s">
        <v>153</v>
      </c>
      <c r="I6093" t="s">
        <v>336</v>
      </c>
      <c r="J6093" t="s">
        <v>155</v>
      </c>
      <c r="K6093">
        <v>710</v>
      </c>
      <c r="L6093" s="4">
        <v>41646.689444444448</v>
      </c>
      <c r="M6093" s="4">
        <v>41628.333333333336</v>
      </c>
      <c r="N6093" s="4">
        <v>41656.575497685182</v>
      </c>
      <c r="O6093">
        <v>10</v>
      </c>
      <c r="P6093">
        <v>16</v>
      </c>
      <c r="Q6093" t="s">
        <v>134</v>
      </c>
      <c r="R6093" t="s">
        <v>43</v>
      </c>
      <c r="S6093" s="3">
        <v>41646</v>
      </c>
      <c r="T6093" t="str">
        <f>IF(kiva_loans__muestra[[#This Row],[loan_amount]]&gt;5000,"Alto","Bajo")</f>
        <v>Bajo</v>
      </c>
      <c r="U6093" s="26" t="str">
        <f>VLOOKUP(kiva_loans__muestra[[#This Row],[country]],Pais!A:B,2,FALSE)</f>
        <v>South America</v>
      </c>
      <c r="V6093" t="s">
        <v>10720</v>
      </c>
    </row>
    <row r="6094" spans="1:22">
      <c r="A6094">
        <v>654798</v>
      </c>
      <c r="B6094" s="20">
        <v>450</v>
      </c>
      <c r="C6094" s="22">
        <v>450</v>
      </c>
      <c r="D6094" t="s">
        <v>77</v>
      </c>
      <c r="E6094" t="s">
        <v>44</v>
      </c>
      <c r="F6094" t="s">
        <v>2292</v>
      </c>
      <c r="G6094" t="s">
        <v>152</v>
      </c>
      <c r="H6094" t="s">
        <v>153</v>
      </c>
      <c r="I6094" t="s">
        <v>336</v>
      </c>
      <c r="J6094" t="s">
        <v>155</v>
      </c>
      <c r="K6094">
        <v>710</v>
      </c>
      <c r="L6094" s="4">
        <v>41646.700509259259</v>
      </c>
      <c r="M6094" s="4">
        <v>41628.333333333336</v>
      </c>
      <c r="N6094" s="4">
        <v>41648.652129629627</v>
      </c>
      <c r="O6094">
        <v>10</v>
      </c>
      <c r="P6094">
        <v>15</v>
      </c>
      <c r="Q6094" t="s">
        <v>26</v>
      </c>
      <c r="R6094" t="s">
        <v>43</v>
      </c>
      <c r="S6094" s="3">
        <v>41646</v>
      </c>
      <c r="T6094" t="str">
        <f>IF(kiva_loans__muestra[[#This Row],[loan_amount]]&gt;5000,"Alto","Bajo")</f>
        <v>Bajo</v>
      </c>
      <c r="U6094" s="26" t="str">
        <f>VLOOKUP(kiva_loans__muestra[[#This Row],[country]],Pais!A:B,2,FALSE)</f>
        <v>South America</v>
      </c>
      <c r="V6094" t="s">
        <v>10719</v>
      </c>
    </row>
    <row r="6095" spans="1:22">
      <c r="A6095">
        <v>654801</v>
      </c>
      <c r="B6095" s="20">
        <v>375</v>
      </c>
      <c r="C6095" s="22">
        <v>375</v>
      </c>
      <c r="D6095" t="s">
        <v>29</v>
      </c>
      <c r="E6095" t="s">
        <v>29</v>
      </c>
      <c r="F6095" t="s">
        <v>2166</v>
      </c>
      <c r="G6095" t="s">
        <v>152</v>
      </c>
      <c r="H6095" t="s">
        <v>153</v>
      </c>
      <c r="I6095" t="s">
        <v>336</v>
      </c>
      <c r="J6095" t="s">
        <v>155</v>
      </c>
      <c r="K6095">
        <v>710</v>
      </c>
      <c r="L6095" s="4">
        <v>41646.707685185182</v>
      </c>
      <c r="M6095" s="4">
        <v>41628.333333333336</v>
      </c>
      <c r="N6095" s="4">
        <v>41652.051053240742</v>
      </c>
      <c r="O6095">
        <v>10</v>
      </c>
      <c r="P6095">
        <v>15</v>
      </c>
      <c r="Q6095" t="s">
        <v>134</v>
      </c>
      <c r="R6095" t="s">
        <v>43</v>
      </c>
      <c r="S6095" s="3">
        <v>41646</v>
      </c>
      <c r="T6095" t="str">
        <f>IF(kiva_loans__muestra[[#This Row],[loan_amount]]&gt;5000,"Alto","Bajo")</f>
        <v>Bajo</v>
      </c>
      <c r="U6095" s="26" t="str">
        <f>VLOOKUP(kiva_loans__muestra[[#This Row],[country]],Pais!A:B,2,FALSE)</f>
        <v>South America</v>
      </c>
      <c r="V6095" t="s">
        <v>10720</v>
      </c>
    </row>
    <row r="6096" spans="1:22">
      <c r="A6096">
        <v>654812</v>
      </c>
      <c r="B6096" s="20">
        <v>1075</v>
      </c>
      <c r="C6096" s="22">
        <v>1075</v>
      </c>
      <c r="D6096" t="s">
        <v>212</v>
      </c>
      <c r="E6096" t="s">
        <v>20</v>
      </c>
      <c r="F6096" t="s">
        <v>1961</v>
      </c>
      <c r="G6096" t="s">
        <v>152</v>
      </c>
      <c r="H6096" t="s">
        <v>153</v>
      </c>
      <c r="I6096" t="s">
        <v>1962</v>
      </c>
      <c r="J6096" t="s">
        <v>155</v>
      </c>
      <c r="K6096">
        <v>1390</v>
      </c>
      <c r="L6096" s="4">
        <v>41646.749745370369</v>
      </c>
      <c r="M6096" s="4">
        <v>41617.333333333336</v>
      </c>
      <c r="N6096" s="4">
        <v>41698.787939814814</v>
      </c>
      <c r="O6096">
        <v>14</v>
      </c>
      <c r="P6096">
        <v>41</v>
      </c>
      <c r="Q6096" t="s">
        <v>26</v>
      </c>
      <c r="R6096" t="s">
        <v>43</v>
      </c>
      <c r="S6096" s="3">
        <v>41646</v>
      </c>
      <c r="T6096" t="str">
        <f>IF(kiva_loans__muestra[[#This Row],[loan_amount]]&gt;5000,"Alto","Bajo")</f>
        <v>Bajo</v>
      </c>
      <c r="U6096" s="26" t="str">
        <f>VLOOKUP(kiva_loans__muestra[[#This Row],[country]],Pais!A:B,2,FALSE)</f>
        <v>South America</v>
      </c>
      <c r="V6096" t="s">
        <v>10719</v>
      </c>
    </row>
    <row r="6097" spans="1:22">
      <c r="A6097">
        <v>654899</v>
      </c>
      <c r="B6097" s="20">
        <v>1450</v>
      </c>
      <c r="C6097" s="22">
        <v>1450</v>
      </c>
      <c r="D6097" t="s">
        <v>2414</v>
      </c>
      <c r="E6097" t="s">
        <v>65</v>
      </c>
      <c r="F6097" t="s">
        <v>2415</v>
      </c>
      <c r="G6097" t="s">
        <v>152</v>
      </c>
      <c r="H6097" t="s">
        <v>153</v>
      </c>
      <c r="I6097" t="s">
        <v>1962</v>
      </c>
      <c r="J6097" t="s">
        <v>155</v>
      </c>
      <c r="K6097">
        <v>1390</v>
      </c>
      <c r="L6097" s="4">
        <v>41647.039270833331</v>
      </c>
      <c r="M6097" s="4">
        <v>41617.333333333336</v>
      </c>
      <c r="N6097" s="4">
        <v>41695.667615740742</v>
      </c>
      <c r="O6097">
        <v>14</v>
      </c>
      <c r="P6097">
        <v>52</v>
      </c>
      <c r="Q6097" t="s">
        <v>134</v>
      </c>
      <c r="R6097" t="s">
        <v>43</v>
      </c>
      <c r="S6097" s="3">
        <v>41647</v>
      </c>
      <c r="T6097" t="str">
        <f>IF(kiva_loans__muestra[[#This Row],[loan_amount]]&gt;5000,"Alto","Bajo")</f>
        <v>Bajo</v>
      </c>
      <c r="U6097" s="26" t="str">
        <f>VLOOKUP(kiva_loans__muestra[[#This Row],[country]],Pais!A:B,2,FALSE)</f>
        <v>South America</v>
      </c>
      <c r="V6097" t="s">
        <v>10720</v>
      </c>
    </row>
    <row r="6098" spans="1:22">
      <c r="A6098">
        <v>654905</v>
      </c>
      <c r="B6098" s="20">
        <v>375</v>
      </c>
      <c r="C6098" s="22">
        <v>375</v>
      </c>
      <c r="D6098" t="s">
        <v>442</v>
      </c>
      <c r="E6098" t="s">
        <v>65</v>
      </c>
      <c r="F6098" t="s">
        <v>2474</v>
      </c>
      <c r="G6098" t="s">
        <v>152</v>
      </c>
      <c r="H6098" t="s">
        <v>153</v>
      </c>
      <c r="I6098" t="s">
        <v>632</v>
      </c>
      <c r="J6098" t="s">
        <v>155</v>
      </c>
      <c r="K6098">
        <v>1390</v>
      </c>
      <c r="L6098" s="4">
        <v>41647.052418981482</v>
      </c>
      <c r="M6098" s="4">
        <v>41617.333333333336</v>
      </c>
      <c r="N6098" s="4">
        <v>41695.781504629631</v>
      </c>
      <c r="O6098">
        <v>14</v>
      </c>
      <c r="P6098">
        <v>15</v>
      </c>
      <c r="Q6098" t="s">
        <v>26</v>
      </c>
      <c r="R6098" t="s">
        <v>43</v>
      </c>
      <c r="S6098" s="3">
        <v>41647</v>
      </c>
      <c r="T6098" t="str">
        <f>IF(kiva_loans__muestra[[#This Row],[loan_amount]]&gt;5000,"Alto","Bajo")</f>
        <v>Bajo</v>
      </c>
      <c r="U6098" s="26" t="str">
        <f>VLOOKUP(kiva_loans__muestra[[#This Row],[country]],Pais!A:B,2,FALSE)</f>
        <v>South America</v>
      </c>
      <c r="V6098" t="s">
        <v>10719</v>
      </c>
    </row>
    <row r="6099" spans="1:22">
      <c r="A6099">
        <v>654912</v>
      </c>
      <c r="B6099" s="20">
        <v>900</v>
      </c>
      <c r="C6099" s="22">
        <v>900</v>
      </c>
      <c r="D6099" t="s">
        <v>837</v>
      </c>
      <c r="E6099" t="s">
        <v>44</v>
      </c>
      <c r="F6099" t="s">
        <v>1963</v>
      </c>
      <c r="G6099" t="s">
        <v>152</v>
      </c>
      <c r="H6099" t="s">
        <v>153</v>
      </c>
      <c r="I6099" t="s">
        <v>1962</v>
      </c>
      <c r="J6099" t="s">
        <v>155</v>
      </c>
      <c r="K6099">
        <v>1390</v>
      </c>
      <c r="L6099" s="4">
        <v>41647.06417824074</v>
      </c>
      <c r="M6099" s="4">
        <v>41617.333333333336</v>
      </c>
      <c r="N6099" s="4">
        <v>41697.553703703707</v>
      </c>
      <c r="O6099">
        <v>14</v>
      </c>
      <c r="P6099">
        <v>36</v>
      </c>
      <c r="Q6099" t="s">
        <v>26</v>
      </c>
      <c r="R6099" t="s">
        <v>43</v>
      </c>
      <c r="S6099" s="3">
        <v>41647</v>
      </c>
      <c r="T6099" t="str">
        <f>IF(kiva_loans__muestra[[#This Row],[loan_amount]]&gt;5000,"Alto","Bajo")</f>
        <v>Bajo</v>
      </c>
      <c r="U6099" s="26" t="str">
        <f>VLOOKUP(kiva_loans__muestra[[#This Row],[country]],Pais!A:B,2,FALSE)</f>
        <v>South America</v>
      </c>
      <c r="V6099" t="s">
        <v>10719</v>
      </c>
    </row>
    <row r="6100" spans="1:22">
      <c r="A6100">
        <v>654920</v>
      </c>
      <c r="B6100" s="20">
        <v>1450</v>
      </c>
      <c r="C6100" s="22">
        <v>1450</v>
      </c>
      <c r="D6100" t="s">
        <v>212</v>
      </c>
      <c r="E6100" t="s">
        <v>20</v>
      </c>
      <c r="F6100" t="s">
        <v>591</v>
      </c>
      <c r="G6100" t="s">
        <v>152</v>
      </c>
      <c r="H6100" t="s">
        <v>153</v>
      </c>
      <c r="I6100" t="s">
        <v>2428</v>
      </c>
      <c r="J6100" t="s">
        <v>155</v>
      </c>
      <c r="K6100">
        <v>1390</v>
      </c>
      <c r="L6100" s="4">
        <v>41647.084085648145</v>
      </c>
      <c r="M6100" s="4">
        <v>41617.333333333336</v>
      </c>
      <c r="N6100" s="4">
        <v>41701.36440972222</v>
      </c>
      <c r="O6100">
        <v>14</v>
      </c>
      <c r="P6100">
        <v>51</v>
      </c>
      <c r="Q6100" t="s">
        <v>26</v>
      </c>
      <c r="R6100" t="s">
        <v>43</v>
      </c>
      <c r="S6100" s="3">
        <v>41647</v>
      </c>
      <c r="T6100" t="str">
        <f>IF(kiva_loans__muestra[[#This Row],[loan_amount]]&gt;5000,"Alto","Bajo")</f>
        <v>Bajo</v>
      </c>
      <c r="U6100" s="26" t="str">
        <f>VLOOKUP(kiva_loans__muestra[[#This Row],[country]],Pais!A:B,2,FALSE)</f>
        <v>South America</v>
      </c>
      <c r="V6100" t="s">
        <v>10719</v>
      </c>
    </row>
    <row r="6101" spans="1:22">
      <c r="A6101">
        <v>654923</v>
      </c>
      <c r="B6101" s="20">
        <v>375</v>
      </c>
      <c r="C6101" s="22">
        <v>375</v>
      </c>
      <c r="D6101" t="s">
        <v>149</v>
      </c>
      <c r="E6101" t="s">
        <v>150</v>
      </c>
      <c r="F6101" t="s">
        <v>2352</v>
      </c>
      <c r="G6101" t="s">
        <v>152</v>
      </c>
      <c r="H6101" t="s">
        <v>153</v>
      </c>
      <c r="I6101" t="s">
        <v>154</v>
      </c>
      <c r="J6101" t="s">
        <v>155</v>
      </c>
      <c r="K6101">
        <v>1390</v>
      </c>
      <c r="L6101" s="4">
        <v>41647.09039351852</v>
      </c>
      <c r="M6101" s="4">
        <v>41617.333333333336</v>
      </c>
      <c r="N6101" s="4">
        <v>41708.666817129626</v>
      </c>
      <c r="O6101">
        <v>11</v>
      </c>
      <c r="P6101">
        <v>15</v>
      </c>
      <c r="Q6101" t="s">
        <v>26</v>
      </c>
      <c r="R6101" t="s">
        <v>43</v>
      </c>
      <c r="S6101" s="3">
        <v>41647</v>
      </c>
      <c r="T6101" t="str">
        <f>IF(kiva_loans__muestra[[#This Row],[loan_amount]]&gt;5000,"Alto","Bajo")</f>
        <v>Bajo</v>
      </c>
      <c r="U6101" s="26" t="str">
        <f>VLOOKUP(kiva_loans__muestra[[#This Row],[country]],Pais!A:B,2,FALSE)</f>
        <v>South America</v>
      </c>
      <c r="V6101" t="s">
        <v>10719</v>
      </c>
    </row>
    <row r="6102" spans="1:22">
      <c r="A6102">
        <v>654925</v>
      </c>
      <c r="B6102" s="20">
        <v>375</v>
      </c>
      <c r="C6102" s="22">
        <v>375</v>
      </c>
      <c r="D6102" t="s">
        <v>178</v>
      </c>
      <c r="E6102" t="s">
        <v>179</v>
      </c>
      <c r="F6102" t="s">
        <v>2494</v>
      </c>
      <c r="G6102" t="s">
        <v>152</v>
      </c>
      <c r="H6102" t="s">
        <v>153</v>
      </c>
      <c r="I6102" t="s">
        <v>154</v>
      </c>
      <c r="J6102" t="s">
        <v>155</v>
      </c>
      <c r="K6102">
        <v>1390</v>
      </c>
      <c r="L6102" s="4">
        <v>41647.097314814811</v>
      </c>
      <c r="M6102" s="4">
        <v>41617.333333333336</v>
      </c>
      <c r="N6102" s="4">
        <v>41695.991828703707</v>
      </c>
      <c r="O6102">
        <v>8</v>
      </c>
      <c r="P6102">
        <v>10</v>
      </c>
      <c r="Q6102" t="s">
        <v>26</v>
      </c>
      <c r="R6102" t="s">
        <v>43</v>
      </c>
      <c r="S6102" s="3">
        <v>41647</v>
      </c>
      <c r="T6102" t="str">
        <f>IF(kiva_loans__muestra[[#This Row],[loan_amount]]&gt;5000,"Alto","Bajo")</f>
        <v>Bajo</v>
      </c>
      <c r="U6102" s="26" t="str">
        <f>VLOOKUP(kiva_loans__muestra[[#This Row],[country]],Pais!A:B,2,FALSE)</f>
        <v>South America</v>
      </c>
      <c r="V6102" t="s">
        <v>10719</v>
      </c>
    </row>
    <row r="6103" spans="1:22">
      <c r="A6103">
        <v>654930</v>
      </c>
      <c r="B6103" s="20">
        <v>375</v>
      </c>
      <c r="C6103" s="22">
        <v>375</v>
      </c>
      <c r="D6103" t="s">
        <v>67</v>
      </c>
      <c r="E6103" t="s">
        <v>68</v>
      </c>
      <c r="F6103" t="s">
        <v>2623</v>
      </c>
      <c r="G6103" t="s">
        <v>152</v>
      </c>
      <c r="H6103" t="s">
        <v>153</v>
      </c>
      <c r="I6103" t="s">
        <v>2624</v>
      </c>
      <c r="J6103" t="s">
        <v>155</v>
      </c>
      <c r="K6103">
        <v>1390</v>
      </c>
      <c r="L6103" s="4">
        <v>41647.105023148149</v>
      </c>
      <c r="M6103" s="4">
        <v>41618.333333333336</v>
      </c>
      <c r="N6103" s="4">
        <v>41703.071076388886</v>
      </c>
      <c r="O6103">
        <v>11</v>
      </c>
      <c r="P6103">
        <v>12</v>
      </c>
      <c r="Q6103" t="s">
        <v>26</v>
      </c>
      <c r="R6103" t="s">
        <v>43</v>
      </c>
      <c r="S6103" s="3">
        <v>41647</v>
      </c>
      <c r="T6103" t="str">
        <f>IF(kiva_loans__muestra[[#This Row],[loan_amount]]&gt;5000,"Alto","Bajo")</f>
        <v>Bajo</v>
      </c>
      <c r="U6103" s="26" t="str">
        <f>VLOOKUP(kiva_loans__muestra[[#This Row],[country]],Pais!A:B,2,FALSE)</f>
        <v>South America</v>
      </c>
      <c r="V6103" t="s">
        <v>10719</v>
      </c>
    </row>
    <row r="6104" spans="1:22">
      <c r="A6104">
        <v>655256</v>
      </c>
      <c r="B6104" s="20">
        <v>2750</v>
      </c>
      <c r="C6104" s="22">
        <v>2750</v>
      </c>
      <c r="D6104" t="s">
        <v>65</v>
      </c>
      <c r="E6104" t="s">
        <v>65</v>
      </c>
      <c r="F6104" t="s">
        <v>2692</v>
      </c>
      <c r="G6104" t="s">
        <v>152</v>
      </c>
      <c r="H6104" t="s">
        <v>153</v>
      </c>
      <c r="I6104" t="s">
        <v>2693</v>
      </c>
      <c r="J6104" t="s">
        <v>155</v>
      </c>
      <c r="K6104">
        <v>1190</v>
      </c>
      <c r="L6104" s="4">
        <v>41647.610659722224</v>
      </c>
      <c r="M6104" s="4">
        <v>41638.333333333336</v>
      </c>
      <c r="N6104" s="4">
        <v>41656.941261574073</v>
      </c>
      <c r="O6104">
        <v>8</v>
      </c>
      <c r="P6104">
        <v>71</v>
      </c>
      <c r="Q6104" t="s">
        <v>26</v>
      </c>
      <c r="R6104" t="s">
        <v>43</v>
      </c>
      <c r="S6104" s="3">
        <v>41647</v>
      </c>
      <c r="T6104" t="str">
        <f>IF(kiva_loans__muestra[[#This Row],[loan_amount]]&gt;5000,"Alto","Bajo")</f>
        <v>Bajo</v>
      </c>
      <c r="U6104" s="26" t="str">
        <f>VLOOKUP(kiva_loans__muestra[[#This Row],[country]],Pais!A:B,2,FALSE)</f>
        <v>South America</v>
      </c>
      <c r="V6104" t="s">
        <v>10719</v>
      </c>
    </row>
    <row r="6105" spans="1:22">
      <c r="A6105">
        <v>655259</v>
      </c>
      <c r="B6105" s="20">
        <v>725</v>
      </c>
      <c r="C6105" s="22">
        <v>725</v>
      </c>
      <c r="D6105" t="s">
        <v>65</v>
      </c>
      <c r="E6105" t="s">
        <v>65</v>
      </c>
      <c r="F6105" t="s">
        <v>2388</v>
      </c>
      <c r="G6105" t="s">
        <v>152</v>
      </c>
      <c r="H6105" t="s">
        <v>153</v>
      </c>
      <c r="I6105" t="s">
        <v>336</v>
      </c>
      <c r="J6105" t="s">
        <v>155</v>
      </c>
      <c r="K6105">
        <v>710</v>
      </c>
      <c r="L6105" s="4">
        <v>41647.621712962966</v>
      </c>
      <c r="M6105" s="4">
        <v>41628.333333333336</v>
      </c>
      <c r="N6105" s="4">
        <v>41660.432824074072</v>
      </c>
      <c r="O6105">
        <v>10</v>
      </c>
      <c r="P6105">
        <v>28</v>
      </c>
      <c r="Q6105" t="s">
        <v>26</v>
      </c>
      <c r="R6105" t="s">
        <v>43</v>
      </c>
      <c r="S6105" s="3">
        <v>41647</v>
      </c>
      <c r="T6105" t="str">
        <f>IF(kiva_loans__muestra[[#This Row],[loan_amount]]&gt;5000,"Alto","Bajo")</f>
        <v>Bajo</v>
      </c>
      <c r="U6105" s="26" t="str">
        <f>VLOOKUP(kiva_loans__muestra[[#This Row],[country]],Pais!A:B,2,FALSE)</f>
        <v>South America</v>
      </c>
      <c r="V6105" t="s">
        <v>10719</v>
      </c>
    </row>
    <row r="6106" spans="1:22">
      <c r="A6106">
        <v>655265</v>
      </c>
      <c r="B6106" s="20">
        <v>1000</v>
      </c>
      <c r="C6106" s="22">
        <v>1000</v>
      </c>
      <c r="D6106" t="s">
        <v>86</v>
      </c>
      <c r="E6106" t="s">
        <v>20</v>
      </c>
      <c r="F6106" t="s">
        <v>2752</v>
      </c>
      <c r="G6106" t="s">
        <v>152</v>
      </c>
      <c r="H6106" t="s">
        <v>153</v>
      </c>
      <c r="I6106" t="s">
        <v>336</v>
      </c>
      <c r="J6106" t="s">
        <v>155</v>
      </c>
      <c r="K6106">
        <v>710</v>
      </c>
      <c r="L6106" s="4">
        <v>41647.63994212963</v>
      </c>
      <c r="M6106" s="4">
        <v>41628.333333333336</v>
      </c>
      <c r="N6106" s="4">
        <v>41659.143067129633</v>
      </c>
      <c r="O6106">
        <v>10</v>
      </c>
      <c r="P6106">
        <v>33</v>
      </c>
      <c r="Q6106" t="s">
        <v>26</v>
      </c>
      <c r="R6106" t="s">
        <v>43</v>
      </c>
      <c r="S6106" s="3">
        <v>41647</v>
      </c>
      <c r="T6106" t="str">
        <f>IF(kiva_loans__muestra[[#This Row],[loan_amount]]&gt;5000,"Alto","Bajo")</f>
        <v>Bajo</v>
      </c>
      <c r="U6106" s="26" t="str">
        <f>VLOOKUP(kiva_loans__muestra[[#This Row],[country]],Pais!A:B,2,FALSE)</f>
        <v>South America</v>
      </c>
      <c r="V6106" t="s">
        <v>10719</v>
      </c>
    </row>
    <row r="6107" spans="1:22">
      <c r="A6107">
        <v>655270</v>
      </c>
      <c r="B6107" s="20">
        <v>550</v>
      </c>
      <c r="C6107" s="22">
        <v>550</v>
      </c>
      <c r="D6107" t="s">
        <v>86</v>
      </c>
      <c r="E6107" t="s">
        <v>20</v>
      </c>
      <c r="F6107" t="s">
        <v>2501</v>
      </c>
      <c r="G6107" t="s">
        <v>152</v>
      </c>
      <c r="H6107" t="s">
        <v>153</v>
      </c>
      <c r="I6107" t="s">
        <v>336</v>
      </c>
      <c r="J6107" t="s">
        <v>155</v>
      </c>
      <c r="K6107">
        <v>710</v>
      </c>
      <c r="L6107" s="4">
        <v>41647.648055555554</v>
      </c>
      <c r="M6107" s="4">
        <v>41628.333333333336</v>
      </c>
      <c r="N6107" s="4">
        <v>41649.71539351852</v>
      </c>
      <c r="O6107">
        <v>10</v>
      </c>
      <c r="P6107">
        <v>4</v>
      </c>
      <c r="Q6107" t="s">
        <v>134</v>
      </c>
      <c r="R6107" t="s">
        <v>43</v>
      </c>
      <c r="S6107" s="3">
        <v>41647</v>
      </c>
      <c r="T6107" t="str">
        <f>IF(kiva_loans__muestra[[#This Row],[loan_amount]]&gt;5000,"Alto","Bajo")</f>
        <v>Bajo</v>
      </c>
      <c r="U6107" s="26" t="str">
        <f>VLOOKUP(kiva_loans__muestra[[#This Row],[country]],Pais!A:B,2,FALSE)</f>
        <v>South America</v>
      </c>
      <c r="V6107" t="s">
        <v>10720</v>
      </c>
    </row>
    <row r="6108" spans="1:22">
      <c r="A6108">
        <v>655329</v>
      </c>
      <c r="B6108" s="20">
        <v>375</v>
      </c>
      <c r="C6108" s="22">
        <v>375</v>
      </c>
      <c r="D6108" t="s">
        <v>67</v>
      </c>
      <c r="E6108" t="s">
        <v>68</v>
      </c>
      <c r="F6108" t="s">
        <v>2688</v>
      </c>
      <c r="G6108" t="s">
        <v>152</v>
      </c>
      <c r="H6108" t="s">
        <v>153</v>
      </c>
      <c r="I6108" t="s">
        <v>336</v>
      </c>
      <c r="J6108" t="s">
        <v>155</v>
      </c>
      <c r="K6108">
        <v>710</v>
      </c>
      <c r="L6108" s="4">
        <v>41647.827025462961</v>
      </c>
      <c r="M6108" s="4">
        <v>41628.333333333336</v>
      </c>
      <c r="N6108" s="4">
        <v>41654.73228009259</v>
      </c>
      <c r="O6108">
        <v>10</v>
      </c>
      <c r="P6108">
        <v>8</v>
      </c>
      <c r="Q6108" t="s">
        <v>26</v>
      </c>
      <c r="R6108" t="s">
        <v>43</v>
      </c>
      <c r="S6108" s="3">
        <v>41647</v>
      </c>
      <c r="T6108" t="str">
        <f>IF(kiva_loans__muestra[[#This Row],[loan_amount]]&gt;5000,"Alto","Bajo")</f>
        <v>Bajo</v>
      </c>
      <c r="U6108" s="26" t="str">
        <f>VLOOKUP(kiva_loans__muestra[[#This Row],[country]],Pais!A:B,2,FALSE)</f>
        <v>South America</v>
      </c>
      <c r="V6108" t="s">
        <v>10719</v>
      </c>
    </row>
    <row r="6109" spans="1:22">
      <c r="A6109">
        <v>655334</v>
      </c>
      <c r="B6109" s="20">
        <v>1375</v>
      </c>
      <c r="C6109" s="22">
        <v>1375</v>
      </c>
      <c r="D6109" t="s">
        <v>868</v>
      </c>
      <c r="E6109" t="s">
        <v>20</v>
      </c>
      <c r="F6109" t="s">
        <v>2634</v>
      </c>
      <c r="G6109" t="s">
        <v>152</v>
      </c>
      <c r="H6109" t="s">
        <v>153</v>
      </c>
      <c r="I6109" t="s">
        <v>336</v>
      </c>
      <c r="J6109" t="s">
        <v>155</v>
      </c>
      <c r="K6109">
        <v>710</v>
      </c>
      <c r="L6109" s="4">
        <v>41647.841481481482</v>
      </c>
      <c r="M6109" s="4">
        <v>41628.333333333336</v>
      </c>
      <c r="N6109" s="4">
        <v>41659.618125000001</v>
      </c>
      <c r="O6109">
        <v>8</v>
      </c>
      <c r="P6109">
        <v>53</v>
      </c>
      <c r="Q6109" t="s">
        <v>26</v>
      </c>
      <c r="R6109" t="s">
        <v>43</v>
      </c>
      <c r="S6109" s="3">
        <v>41647</v>
      </c>
      <c r="T6109" t="str">
        <f>IF(kiva_loans__muestra[[#This Row],[loan_amount]]&gt;5000,"Alto","Bajo")</f>
        <v>Bajo</v>
      </c>
      <c r="U6109" s="26" t="str">
        <f>VLOOKUP(kiva_loans__muestra[[#This Row],[country]],Pais!A:B,2,FALSE)</f>
        <v>South America</v>
      </c>
      <c r="V6109" t="s">
        <v>10719</v>
      </c>
    </row>
    <row r="6110" spans="1:22">
      <c r="A6110">
        <v>655340</v>
      </c>
      <c r="B6110" s="20">
        <v>725</v>
      </c>
      <c r="C6110" s="22">
        <v>725</v>
      </c>
      <c r="D6110" t="s">
        <v>212</v>
      </c>
      <c r="E6110" t="s">
        <v>20</v>
      </c>
      <c r="F6110" t="s">
        <v>2715</v>
      </c>
      <c r="G6110" t="s">
        <v>152</v>
      </c>
      <c r="H6110" t="s">
        <v>153</v>
      </c>
      <c r="I6110" t="s">
        <v>336</v>
      </c>
      <c r="J6110" t="s">
        <v>155</v>
      </c>
      <c r="K6110">
        <v>710</v>
      </c>
      <c r="L6110" s="4">
        <v>41647.85491898148</v>
      </c>
      <c r="M6110" s="4">
        <v>41628.333333333336</v>
      </c>
      <c r="N6110" s="4">
        <v>41657.69189814815</v>
      </c>
      <c r="O6110">
        <v>8</v>
      </c>
      <c r="P6110">
        <v>26</v>
      </c>
      <c r="Q6110" t="s">
        <v>26</v>
      </c>
      <c r="R6110" t="s">
        <v>43</v>
      </c>
      <c r="S6110" s="3">
        <v>41647</v>
      </c>
      <c r="T6110" t="str">
        <f>IF(kiva_loans__muestra[[#This Row],[loan_amount]]&gt;5000,"Alto","Bajo")</f>
        <v>Bajo</v>
      </c>
      <c r="U6110" s="26" t="str">
        <f>VLOOKUP(kiva_loans__muestra[[#This Row],[country]],Pais!A:B,2,FALSE)</f>
        <v>South America</v>
      </c>
      <c r="V6110" t="s">
        <v>10719</v>
      </c>
    </row>
    <row r="6111" spans="1:22">
      <c r="A6111">
        <v>655343</v>
      </c>
      <c r="B6111" s="20">
        <v>900</v>
      </c>
      <c r="C6111" s="22">
        <v>900</v>
      </c>
      <c r="D6111" t="s">
        <v>466</v>
      </c>
      <c r="E6111" t="s">
        <v>65</v>
      </c>
      <c r="F6111" t="s">
        <v>2399</v>
      </c>
      <c r="G6111" t="s">
        <v>152</v>
      </c>
      <c r="H6111" t="s">
        <v>153</v>
      </c>
      <c r="I6111" t="s">
        <v>336</v>
      </c>
      <c r="J6111" t="s">
        <v>155</v>
      </c>
      <c r="K6111">
        <v>710</v>
      </c>
      <c r="L6111" s="4">
        <v>41647.861608796295</v>
      </c>
      <c r="M6111" s="4">
        <v>41628.333333333336</v>
      </c>
      <c r="N6111" s="4">
        <v>41657.653564814813</v>
      </c>
      <c r="O6111">
        <v>8</v>
      </c>
      <c r="P6111">
        <v>34</v>
      </c>
      <c r="Q6111" t="s">
        <v>26</v>
      </c>
      <c r="R6111" t="s">
        <v>43</v>
      </c>
      <c r="S6111" s="3">
        <v>41647</v>
      </c>
      <c r="T6111" t="str">
        <f>IF(kiva_loans__muestra[[#This Row],[loan_amount]]&gt;5000,"Alto","Bajo")</f>
        <v>Bajo</v>
      </c>
      <c r="U6111" s="26" t="str">
        <f>VLOOKUP(kiva_loans__muestra[[#This Row],[country]],Pais!A:B,2,FALSE)</f>
        <v>South America</v>
      </c>
      <c r="V6111" t="s">
        <v>10719</v>
      </c>
    </row>
    <row r="6112" spans="1:22">
      <c r="A6112">
        <v>655346</v>
      </c>
      <c r="B6112" s="20">
        <v>725</v>
      </c>
      <c r="C6112" s="22">
        <v>725</v>
      </c>
      <c r="D6112" t="s">
        <v>212</v>
      </c>
      <c r="E6112" t="s">
        <v>20</v>
      </c>
      <c r="F6112" t="s">
        <v>2800</v>
      </c>
      <c r="G6112" t="s">
        <v>152</v>
      </c>
      <c r="H6112" t="s">
        <v>153</v>
      </c>
      <c r="I6112" t="s">
        <v>336</v>
      </c>
      <c r="J6112" t="s">
        <v>155</v>
      </c>
      <c r="K6112">
        <v>710</v>
      </c>
      <c r="L6112" s="4">
        <v>41647.867650462962</v>
      </c>
      <c r="M6112" s="4">
        <v>41628.333333333336</v>
      </c>
      <c r="N6112" s="4">
        <v>41657.662789351853</v>
      </c>
      <c r="O6112">
        <v>8</v>
      </c>
      <c r="P6112">
        <v>27</v>
      </c>
      <c r="Q6112" t="s">
        <v>26</v>
      </c>
      <c r="R6112" t="s">
        <v>43</v>
      </c>
      <c r="S6112" s="3">
        <v>41647</v>
      </c>
      <c r="T6112" t="str">
        <f>IF(kiva_loans__muestra[[#This Row],[loan_amount]]&gt;5000,"Alto","Bajo")</f>
        <v>Bajo</v>
      </c>
      <c r="U6112" s="26" t="str">
        <f>VLOOKUP(kiva_loans__muestra[[#This Row],[country]],Pais!A:B,2,FALSE)</f>
        <v>South America</v>
      </c>
      <c r="V6112" t="s">
        <v>10719</v>
      </c>
    </row>
    <row r="6113" spans="1:22">
      <c r="A6113">
        <v>655349</v>
      </c>
      <c r="B6113" s="20">
        <v>225</v>
      </c>
      <c r="C6113" s="22">
        <v>225</v>
      </c>
      <c r="D6113" t="s">
        <v>212</v>
      </c>
      <c r="E6113" t="s">
        <v>20</v>
      </c>
      <c r="F6113" t="s">
        <v>2302</v>
      </c>
      <c r="G6113" t="s">
        <v>152</v>
      </c>
      <c r="H6113" t="s">
        <v>153</v>
      </c>
      <c r="I6113" t="s">
        <v>336</v>
      </c>
      <c r="J6113" t="s">
        <v>155</v>
      </c>
      <c r="K6113">
        <v>710</v>
      </c>
      <c r="L6113" s="4">
        <v>41647.872766203705</v>
      </c>
      <c r="M6113" s="4">
        <v>41628.333333333336</v>
      </c>
      <c r="N6113" s="4">
        <v>41650.409849537034</v>
      </c>
      <c r="O6113">
        <v>8</v>
      </c>
      <c r="P6113">
        <v>8</v>
      </c>
      <c r="Q6113" t="s">
        <v>26</v>
      </c>
      <c r="R6113" t="s">
        <v>43</v>
      </c>
      <c r="S6113" s="3">
        <v>41647</v>
      </c>
      <c r="T6113" t="str">
        <f>IF(kiva_loans__muestra[[#This Row],[loan_amount]]&gt;5000,"Alto","Bajo")</f>
        <v>Bajo</v>
      </c>
      <c r="U6113" s="26" t="str">
        <f>VLOOKUP(kiva_loans__muestra[[#This Row],[country]],Pais!A:B,2,FALSE)</f>
        <v>South America</v>
      </c>
      <c r="V6113" t="s">
        <v>10719</v>
      </c>
    </row>
    <row r="6114" spans="1:22">
      <c r="A6114">
        <v>655359</v>
      </c>
      <c r="B6114" s="20">
        <v>725</v>
      </c>
      <c r="C6114" s="22">
        <v>725</v>
      </c>
      <c r="D6114" t="s">
        <v>29</v>
      </c>
      <c r="E6114" t="s">
        <v>29</v>
      </c>
      <c r="F6114" t="s">
        <v>2469</v>
      </c>
      <c r="G6114" t="s">
        <v>152</v>
      </c>
      <c r="H6114" t="s">
        <v>153</v>
      </c>
      <c r="I6114" t="s">
        <v>336</v>
      </c>
      <c r="J6114" t="s">
        <v>155</v>
      </c>
      <c r="K6114">
        <v>710</v>
      </c>
      <c r="L6114" s="4">
        <v>41647.896539351852</v>
      </c>
      <c r="M6114" s="4">
        <v>41628.333333333336</v>
      </c>
      <c r="N6114" s="4">
        <v>41657.784120370372</v>
      </c>
      <c r="O6114">
        <v>8</v>
      </c>
      <c r="P6114">
        <v>29</v>
      </c>
      <c r="Q6114" t="s">
        <v>134</v>
      </c>
      <c r="R6114" t="s">
        <v>43</v>
      </c>
      <c r="S6114" s="3">
        <v>41647</v>
      </c>
      <c r="T6114" t="str">
        <f>IF(kiva_loans__muestra[[#This Row],[loan_amount]]&gt;5000,"Alto","Bajo")</f>
        <v>Bajo</v>
      </c>
      <c r="U6114" s="26" t="str">
        <f>VLOOKUP(kiva_loans__muestra[[#This Row],[country]],Pais!A:B,2,FALSE)</f>
        <v>South America</v>
      </c>
      <c r="V6114" t="s">
        <v>10720</v>
      </c>
    </row>
    <row r="6115" spans="1:22">
      <c r="A6115">
        <v>655365</v>
      </c>
      <c r="B6115" s="20">
        <v>550</v>
      </c>
      <c r="C6115" s="22">
        <v>550</v>
      </c>
      <c r="D6115" t="s">
        <v>112</v>
      </c>
      <c r="E6115" t="s">
        <v>20</v>
      </c>
      <c r="F6115" t="s">
        <v>2549</v>
      </c>
      <c r="G6115" t="s">
        <v>152</v>
      </c>
      <c r="H6115" t="s">
        <v>153</v>
      </c>
      <c r="I6115" t="s">
        <v>336</v>
      </c>
      <c r="J6115" t="s">
        <v>155</v>
      </c>
      <c r="K6115">
        <v>710</v>
      </c>
      <c r="L6115" s="4">
        <v>41647.906076388892</v>
      </c>
      <c r="M6115" s="4">
        <v>41628.333333333336</v>
      </c>
      <c r="N6115" s="4">
        <v>41653.698877314811</v>
      </c>
      <c r="O6115">
        <v>8</v>
      </c>
      <c r="P6115">
        <v>21</v>
      </c>
      <c r="Q6115" t="s">
        <v>26</v>
      </c>
      <c r="R6115" t="s">
        <v>43</v>
      </c>
      <c r="S6115" s="3">
        <v>41647</v>
      </c>
      <c r="T6115" t="str">
        <f>IF(kiva_loans__muestra[[#This Row],[loan_amount]]&gt;5000,"Alto","Bajo")</f>
        <v>Bajo</v>
      </c>
      <c r="U6115" s="26" t="str">
        <f>VLOOKUP(kiva_loans__muestra[[#This Row],[country]],Pais!A:B,2,FALSE)</f>
        <v>South America</v>
      </c>
      <c r="V6115" t="s">
        <v>10719</v>
      </c>
    </row>
    <row r="6116" spans="1:22">
      <c r="A6116">
        <v>655398</v>
      </c>
      <c r="B6116" s="20">
        <v>550</v>
      </c>
      <c r="C6116" s="22">
        <v>550</v>
      </c>
      <c r="D6116" t="s">
        <v>311</v>
      </c>
      <c r="E6116" t="s">
        <v>56</v>
      </c>
      <c r="F6116" t="s">
        <v>2329</v>
      </c>
      <c r="G6116" t="s">
        <v>152</v>
      </c>
      <c r="H6116" t="s">
        <v>153</v>
      </c>
      <c r="I6116" t="s">
        <v>1103</v>
      </c>
      <c r="J6116" t="s">
        <v>155</v>
      </c>
      <c r="K6116">
        <v>1390</v>
      </c>
      <c r="L6116" s="4">
        <v>41647.98982638889</v>
      </c>
      <c r="M6116" s="4">
        <v>41617.333333333336</v>
      </c>
      <c r="N6116" s="4">
        <v>41695.846099537041</v>
      </c>
      <c r="O6116">
        <v>14</v>
      </c>
      <c r="P6116">
        <v>21</v>
      </c>
      <c r="Q6116" t="s">
        <v>134</v>
      </c>
      <c r="R6116" t="s">
        <v>43</v>
      </c>
      <c r="S6116" s="3">
        <v>41647</v>
      </c>
      <c r="T6116" t="str">
        <f>IF(kiva_loans__muestra[[#This Row],[loan_amount]]&gt;5000,"Alto","Bajo")</f>
        <v>Bajo</v>
      </c>
      <c r="U6116" s="26" t="str">
        <f>VLOOKUP(kiva_loans__muestra[[#This Row],[country]],Pais!A:B,2,FALSE)</f>
        <v>South America</v>
      </c>
      <c r="V6116" t="s">
        <v>10720</v>
      </c>
    </row>
    <row r="6117" spans="1:22">
      <c r="A6117">
        <v>655400</v>
      </c>
      <c r="B6117" s="20">
        <v>550</v>
      </c>
      <c r="C6117" s="22">
        <v>550</v>
      </c>
      <c r="D6117" t="s">
        <v>53</v>
      </c>
      <c r="E6117" t="s">
        <v>44</v>
      </c>
      <c r="F6117" t="s">
        <v>3058</v>
      </c>
      <c r="G6117" t="s">
        <v>152</v>
      </c>
      <c r="H6117" t="s">
        <v>153</v>
      </c>
      <c r="I6117" t="s">
        <v>3059</v>
      </c>
      <c r="J6117" t="s">
        <v>155</v>
      </c>
      <c r="K6117">
        <v>1390</v>
      </c>
      <c r="L6117" s="4">
        <v>41648.019803240742</v>
      </c>
      <c r="M6117" s="4">
        <v>41618.333333333336</v>
      </c>
      <c r="N6117" s="4">
        <v>41695.053067129629</v>
      </c>
      <c r="O6117">
        <v>14</v>
      </c>
      <c r="P6117">
        <v>11</v>
      </c>
      <c r="Q6117" t="s">
        <v>26</v>
      </c>
      <c r="R6117" t="s">
        <v>43</v>
      </c>
      <c r="S6117" s="3">
        <v>41648</v>
      </c>
      <c r="T6117" t="str">
        <f>IF(kiva_loans__muestra[[#This Row],[loan_amount]]&gt;5000,"Alto","Bajo")</f>
        <v>Bajo</v>
      </c>
      <c r="U6117" s="26" t="str">
        <f>VLOOKUP(kiva_loans__muestra[[#This Row],[country]],Pais!A:B,2,FALSE)</f>
        <v>South America</v>
      </c>
      <c r="V6117" t="s">
        <v>10719</v>
      </c>
    </row>
    <row r="6118" spans="1:22">
      <c r="A6118">
        <v>655401</v>
      </c>
      <c r="B6118" s="20">
        <v>550</v>
      </c>
      <c r="C6118" s="22">
        <v>550</v>
      </c>
      <c r="D6118" t="s">
        <v>68</v>
      </c>
      <c r="E6118" t="s">
        <v>68</v>
      </c>
      <c r="F6118" t="s">
        <v>3255</v>
      </c>
      <c r="G6118" t="s">
        <v>152</v>
      </c>
      <c r="H6118" t="s">
        <v>153</v>
      </c>
      <c r="I6118" t="s">
        <v>3059</v>
      </c>
      <c r="J6118" t="s">
        <v>155</v>
      </c>
      <c r="K6118">
        <v>1390</v>
      </c>
      <c r="L6118" s="4">
        <v>41648.030914351853</v>
      </c>
      <c r="M6118" s="4">
        <v>41618.333333333336</v>
      </c>
      <c r="N6118" s="4">
        <v>41709.784270833334</v>
      </c>
      <c r="O6118">
        <v>14</v>
      </c>
      <c r="P6118">
        <v>22</v>
      </c>
      <c r="Q6118" t="s">
        <v>26</v>
      </c>
      <c r="R6118" t="s">
        <v>43</v>
      </c>
      <c r="S6118" s="3">
        <v>41648</v>
      </c>
      <c r="T6118" t="str">
        <f>IF(kiva_loans__muestra[[#This Row],[loan_amount]]&gt;5000,"Alto","Bajo")</f>
        <v>Bajo</v>
      </c>
      <c r="U6118" s="26" t="str">
        <f>VLOOKUP(kiva_loans__muestra[[#This Row],[country]],Pais!A:B,2,FALSE)</f>
        <v>South America</v>
      </c>
      <c r="V6118" t="s">
        <v>10719</v>
      </c>
    </row>
    <row r="6119" spans="1:22">
      <c r="A6119">
        <v>655798</v>
      </c>
      <c r="B6119" s="20">
        <v>2675</v>
      </c>
      <c r="C6119" s="22">
        <v>2675</v>
      </c>
      <c r="D6119" t="s">
        <v>560</v>
      </c>
      <c r="E6119" t="s">
        <v>38</v>
      </c>
      <c r="F6119" t="s">
        <v>3285</v>
      </c>
      <c r="G6119" t="s">
        <v>152</v>
      </c>
      <c r="H6119" t="s">
        <v>153</v>
      </c>
      <c r="I6119" t="s">
        <v>1264</v>
      </c>
      <c r="J6119" t="s">
        <v>155</v>
      </c>
      <c r="K6119">
        <v>1190</v>
      </c>
      <c r="L6119" s="4">
        <v>41648.626666666663</v>
      </c>
      <c r="M6119" s="4">
        <v>41621.333333333336</v>
      </c>
      <c r="N6119" s="4">
        <v>41648.697500000002</v>
      </c>
      <c r="O6119">
        <v>6</v>
      </c>
      <c r="P6119">
        <v>2</v>
      </c>
      <c r="Q6119" t="s">
        <v>26</v>
      </c>
      <c r="R6119" t="s">
        <v>27</v>
      </c>
      <c r="S6119" s="3">
        <v>41648</v>
      </c>
      <c r="T6119" t="str">
        <f>IF(kiva_loans__muestra[[#This Row],[loan_amount]]&gt;5000,"Alto","Bajo")</f>
        <v>Bajo</v>
      </c>
      <c r="U6119" s="26" t="str">
        <f>VLOOKUP(kiva_loans__muestra[[#This Row],[country]],Pais!A:B,2,FALSE)</f>
        <v>South America</v>
      </c>
      <c r="V6119" t="s">
        <v>10719</v>
      </c>
    </row>
    <row r="6120" spans="1:22">
      <c r="A6120">
        <v>655806</v>
      </c>
      <c r="B6120" s="20">
        <v>5000</v>
      </c>
      <c r="C6120" s="22">
        <v>5000</v>
      </c>
      <c r="D6120" t="s">
        <v>20</v>
      </c>
      <c r="E6120" t="s">
        <v>20</v>
      </c>
      <c r="F6120" t="s">
        <v>3228</v>
      </c>
      <c r="G6120" t="s">
        <v>152</v>
      </c>
      <c r="H6120" t="s">
        <v>153</v>
      </c>
      <c r="I6120" t="s">
        <v>3229</v>
      </c>
      <c r="J6120" t="s">
        <v>155</v>
      </c>
      <c r="K6120">
        <v>1190</v>
      </c>
      <c r="L6120" s="4">
        <v>41648.639155092591</v>
      </c>
      <c r="M6120" s="4">
        <v>41633.333333333336</v>
      </c>
      <c r="N6120" s="4">
        <v>41657.733587962961</v>
      </c>
      <c r="O6120">
        <v>8</v>
      </c>
      <c r="P6120">
        <v>140</v>
      </c>
      <c r="Q6120" t="s">
        <v>26</v>
      </c>
      <c r="R6120" t="s">
        <v>43</v>
      </c>
      <c r="S6120" s="3">
        <v>41648</v>
      </c>
      <c r="T6120" t="str">
        <f>IF(kiva_loans__muestra[[#This Row],[loan_amount]]&gt;5000,"Alto","Bajo")</f>
        <v>Bajo</v>
      </c>
      <c r="U6120" s="26" t="str">
        <f>VLOOKUP(kiva_loans__muestra[[#This Row],[country]],Pais!A:B,2,FALSE)</f>
        <v>South America</v>
      </c>
      <c r="V6120" t="s">
        <v>10719</v>
      </c>
    </row>
    <row r="6121" spans="1:22">
      <c r="A6121">
        <v>655818</v>
      </c>
      <c r="B6121" s="20">
        <v>500</v>
      </c>
      <c r="C6121" s="22">
        <v>500</v>
      </c>
      <c r="D6121" t="s">
        <v>51</v>
      </c>
      <c r="E6121" t="s">
        <v>51</v>
      </c>
      <c r="F6121" t="s">
        <v>3415</v>
      </c>
      <c r="G6121" t="s">
        <v>152</v>
      </c>
      <c r="H6121" t="s">
        <v>153</v>
      </c>
      <c r="I6121" t="s">
        <v>2874</v>
      </c>
      <c r="J6121" t="s">
        <v>155</v>
      </c>
      <c r="K6121">
        <v>1190</v>
      </c>
      <c r="L6121" s="4">
        <v>41648.650312500002</v>
      </c>
      <c r="M6121" s="4">
        <v>41638.333333333336</v>
      </c>
      <c r="N6121" s="4">
        <v>41652.67763888889</v>
      </c>
      <c r="O6121">
        <v>8</v>
      </c>
      <c r="P6121">
        <v>19</v>
      </c>
      <c r="Q6121" t="s">
        <v>26</v>
      </c>
      <c r="R6121" t="s">
        <v>43</v>
      </c>
      <c r="S6121" s="3">
        <v>41648</v>
      </c>
      <c r="T6121" t="str">
        <f>IF(kiva_loans__muestra[[#This Row],[loan_amount]]&gt;5000,"Alto","Bajo")</f>
        <v>Bajo</v>
      </c>
      <c r="U6121" s="26" t="str">
        <f>VLOOKUP(kiva_loans__muestra[[#This Row],[country]],Pais!A:B,2,FALSE)</f>
        <v>South America</v>
      </c>
      <c r="V6121" t="s">
        <v>10719</v>
      </c>
    </row>
    <row r="6122" spans="1:22">
      <c r="A6122">
        <v>655827</v>
      </c>
      <c r="B6122" s="20">
        <v>2725</v>
      </c>
      <c r="C6122" s="22">
        <v>2725</v>
      </c>
      <c r="D6122" t="s">
        <v>65</v>
      </c>
      <c r="E6122" t="s">
        <v>65</v>
      </c>
      <c r="F6122" t="s">
        <v>3009</v>
      </c>
      <c r="G6122" t="s">
        <v>152</v>
      </c>
      <c r="H6122" t="s">
        <v>153</v>
      </c>
      <c r="I6122" t="s">
        <v>2923</v>
      </c>
      <c r="J6122" t="s">
        <v>155</v>
      </c>
      <c r="K6122">
        <v>930</v>
      </c>
      <c r="L6122" s="4">
        <v>41648.65824074074</v>
      </c>
      <c r="M6122" s="4">
        <v>41631.333333333336</v>
      </c>
      <c r="N6122" s="4">
        <v>41649.363958333335</v>
      </c>
      <c r="O6122">
        <v>6</v>
      </c>
      <c r="P6122">
        <v>21</v>
      </c>
      <c r="Q6122" t="s">
        <v>134</v>
      </c>
      <c r="R6122" t="s">
        <v>27</v>
      </c>
      <c r="S6122" s="3">
        <v>41648</v>
      </c>
      <c r="T6122" t="str">
        <f>IF(kiva_loans__muestra[[#This Row],[loan_amount]]&gt;5000,"Alto","Bajo")</f>
        <v>Bajo</v>
      </c>
      <c r="U6122" s="26" t="str">
        <f>VLOOKUP(kiva_loans__muestra[[#This Row],[country]],Pais!A:B,2,FALSE)</f>
        <v>South America</v>
      </c>
      <c r="V6122" t="s">
        <v>10720</v>
      </c>
    </row>
    <row r="6123" spans="1:22">
      <c r="A6123">
        <v>655831</v>
      </c>
      <c r="B6123" s="20">
        <v>2375</v>
      </c>
      <c r="C6123" s="22">
        <v>2375</v>
      </c>
      <c r="D6123" t="s">
        <v>19</v>
      </c>
      <c r="E6123" t="s">
        <v>20</v>
      </c>
      <c r="F6123" t="s">
        <v>2967</v>
      </c>
      <c r="G6123" t="s">
        <v>152</v>
      </c>
      <c r="H6123" t="s">
        <v>153</v>
      </c>
      <c r="I6123" t="s">
        <v>2968</v>
      </c>
      <c r="J6123" t="s">
        <v>155</v>
      </c>
      <c r="K6123">
        <v>1190</v>
      </c>
      <c r="L6123" s="4">
        <v>41648.658414351848</v>
      </c>
      <c r="M6123" s="4">
        <v>41634.333333333336</v>
      </c>
      <c r="N6123" s="4">
        <v>41656.87090277778</v>
      </c>
      <c r="O6123">
        <v>8</v>
      </c>
      <c r="P6123">
        <v>44</v>
      </c>
      <c r="Q6123" t="s">
        <v>26</v>
      </c>
      <c r="R6123" t="s">
        <v>43</v>
      </c>
      <c r="S6123" s="3">
        <v>41648</v>
      </c>
      <c r="T6123" t="str">
        <f>IF(kiva_loans__muestra[[#This Row],[loan_amount]]&gt;5000,"Alto","Bajo")</f>
        <v>Bajo</v>
      </c>
      <c r="U6123" s="26" t="str">
        <f>VLOOKUP(kiva_loans__muestra[[#This Row],[country]],Pais!A:B,2,FALSE)</f>
        <v>South America</v>
      </c>
      <c r="V6123" t="s">
        <v>10719</v>
      </c>
    </row>
    <row r="6124" spans="1:22">
      <c r="A6124">
        <v>655833</v>
      </c>
      <c r="B6124" s="20">
        <v>2550</v>
      </c>
      <c r="C6124" s="22">
        <v>2550</v>
      </c>
      <c r="D6124" t="s">
        <v>212</v>
      </c>
      <c r="E6124" t="s">
        <v>20</v>
      </c>
      <c r="F6124" t="s">
        <v>2849</v>
      </c>
      <c r="G6124" t="s">
        <v>152</v>
      </c>
      <c r="H6124" t="s">
        <v>153</v>
      </c>
      <c r="I6124" t="s">
        <v>2850</v>
      </c>
      <c r="J6124" t="s">
        <v>155</v>
      </c>
      <c r="K6124">
        <v>1190</v>
      </c>
      <c r="L6124" s="4">
        <v>41648.660011574073</v>
      </c>
      <c r="M6124" s="4">
        <v>41639.333333333336</v>
      </c>
      <c r="N6124" s="4">
        <v>41661.062488425923</v>
      </c>
      <c r="O6124">
        <v>8</v>
      </c>
      <c r="P6124">
        <v>77</v>
      </c>
      <c r="Q6124" t="s">
        <v>26</v>
      </c>
      <c r="R6124" t="s">
        <v>43</v>
      </c>
      <c r="S6124" s="3">
        <v>41648</v>
      </c>
      <c r="T6124" t="str">
        <f>IF(kiva_loans__muestra[[#This Row],[loan_amount]]&gt;5000,"Alto","Bajo")</f>
        <v>Bajo</v>
      </c>
      <c r="U6124" s="26" t="str">
        <f>VLOOKUP(kiva_loans__muestra[[#This Row],[country]],Pais!A:B,2,FALSE)</f>
        <v>South America</v>
      </c>
      <c r="V6124" t="s">
        <v>10719</v>
      </c>
    </row>
    <row r="6125" spans="1:22">
      <c r="A6125">
        <v>655839</v>
      </c>
      <c r="B6125" s="20">
        <v>5450</v>
      </c>
      <c r="C6125" s="22">
        <v>5450</v>
      </c>
      <c r="D6125" t="s">
        <v>370</v>
      </c>
      <c r="E6125" t="s">
        <v>51</v>
      </c>
      <c r="F6125" t="s">
        <v>2873</v>
      </c>
      <c r="G6125" t="s">
        <v>152</v>
      </c>
      <c r="H6125" t="s">
        <v>153</v>
      </c>
      <c r="I6125" t="s">
        <v>2874</v>
      </c>
      <c r="J6125" t="s">
        <v>155</v>
      </c>
      <c r="K6125">
        <v>1190</v>
      </c>
      <c r="L6125" s="4">
        <v>41648.663888888892</v>
      </c>
      <c r="M6125" s="4">
        <v>41634.333333333336</v>
      </c>
      <c r="N6125" s="4">
        <v>41656.611956018518</v>
      </c>
      <c r="O6125">
        <v>8</v>
      </c>
      <c r="P6125">
        <v>45</v>
      </c>
      <c r="Q6125" t="s">
        <v>134</v>
      </c>
      <c r="R6125" t="s">
        <v>43</v>
      </c>
      <c r="S6125" s="3">
        <v>41648</v>
      </c>
      <c r="T6125" t="str">
        <f>IF(kiva_loans__muestra[[#This Row],[loan_amount]]&gt;5000,"Alto","Bajo")</f>
        <v>Alto</v>
      </c>
      <c r="U6125" s="26" t="str">
        <f>VLOOKUP(kiva_loans__muestra[[#This Row],[country]],Pais!A:B,2,FALSE)</f>
        <v>South America</v>
      </c>
      <c r="V6125" t="s">
        <v>10720</v>
      </c>
    </row>
    <row r="6126" spans="1:22">
      <c r="A6126">
        <v>655844</v>
      </c>
      <c r="B6126" s="20">
        <v>725</v>
      </c>
      <c r="C6126" s="22">
        <v>725</v>
      </c>
      <c r="D6126" t="s">
        <v>65</v>
      </c>
      <c r="E6126" t="s">
        <v>65</v>
      </c>
      <c r="F6126" t="s">
        <v>2962</v>
      </c>
      <c r="G6126" t="s">
        <v>152</v>
      </c>
      <c r="H6126" t="s">
        <v>153</v>
      </c>
      <c r="I6126" t="s">
        <v>336</v>
      </c>
      <c r="J6126" t="s">
        <v>155</v>
      </c>
      <c r="K6126">
        <v>710</v>
      </c>
      <c r="L6126" s="4">
        <v>41648.670393518521</v>
      </c>
      <c r="M6126" s="4">
        <v>41628.333333333336</v>
      </c>
      <c r="N6126" s="4">
        <v>41657.628032407411</v>
      </c>
      <c r="O6126">
        <v>8</v>
      </c>
      <c r="P6126">
        <v>28</v>
      </c>
      <c r="Q6126" t="s">
        <v>26</v>
      </c>
      <c r="R6126" t="s">
        <v>43</v>
      </c>
      <c r="S6126" s="3">
        <v>41648</v>
      </c>
      <c r="T6126" t="str">
        <f>IF(kiva_loans__muestra[[#This Row],[loan_amount]]&gt;5000,"Alto","Bajo")</f>
        <v>Bajo</v>
      </c>
      <c r="U6126" s="26" t="str">
        <f>VLOOKUP(kiva_loans__muestra[[#This Row],[country]],Pais!A:B,2,FALSE)</f>
        <v>South America</v>
      </c>
      <c r="V6126" t="s">
        <v>10719</v>
      </c>
    </row>
    <row r="6127" spans="1:22">
      <c r="A6127">
        <v>655854</v>
      </c>
      <c r="B6127" s="20">
        <v>225</v>
      </c>
      <c r="C6127" s="22">
        <v>225</v>
      </c>
      <c r="D6127" t="s">
        <v>212</v>
      </c>
      <c r="E6127" t="s">
        <v>20</v>
      </c>
      <c r="F6127" t="s">
        <v>2939</v>
      </c>
      <c r="G6127" t="s">
        <v>152</v>
      </c>
      <c r="H6127" t="s">
        <v>153</v>
      </c>
      <c r="I6127" t="s">
        <v>336</v>
      </c>
      <c r="J6127" t="s">
        <v>155</v>
      </c>
      <c r="K6127">
        <v>710</v>
      </c>
      <c r="L6127" s="4">
        <v>41648.687662037039</v>
      </c>
      <c r="M6127" s="4">
        <v>41628.333333333336</v>
      </c>
      <c r="N6127" s="4">
        <v>41653.618900462963</v>
      </c>
      <c r="O6127">
        <v>8</v>
      </c>
      <c r="P6127">
        <v>7</v>
      </c>
      <c r="Q6127" t="s">
        <v>26</v>
      </c>
      <c r="R6127" t="s">
        <v>43</v>
      </c>
      <c r="S6127" s="3">
        <v>41648</v>
      </c>
      <c r="T6127" t="str">
        <f>IF(kiva_loans__muestra[[#This Row],[loan_amount]]&gt;5000,"Alto","Bajo")</f>
        <v>Bajo</v>
      </c>
      <c r="U6127" s="26" t="str">
        <f>VLOOKUP(kiva_loans__muestra[[#This Row],[country]],Pais!A:B,2,FALSE)</f>
        <v>South America</v>
      </c>
      <c r="V6127" t="s">
        <v>10719</v>
      </c>
    </row>
    <row r="6128" spans="1:22">
      <c r="A6128">
        <v>655873</v>
      </c>
      <c r="B6128" s="20">
        <v>3125</v>
      </c>
      <c r="C6128" s="22">
        <v>3125</v>
      </c>
      <c r="D6128" t="s">
        <v>44</v>
      </c>
      <c r="E6128" t="s">
        <v>44</v>
      </c>
      <c r="F6128" t="s">
        <v>3372</v>
      </c>
      <c r="G6128" t="s">
        <v>152</v>
      </c>
      <c r="H6128" t="s">
        <v>153</v>
      </c>
      <c r="I6128" t="s">
        <v>2923</v>
      </c>
      <c r="J6128" t="s">
        <v>155</v>
      </c>
      <c r="K6128">
        <v>930</v>
      </c>
      <c r="L6128" s="4">
        <v>41648.760729166665</v>
      </c>
      <c r="M6128" s="4">
        <v>41631.333333333336</v>
      </c>
      <c r="N6128" s="4">
        <v>41649.363969907405</v>
      </c>
      <c r="O6128">
        <v>6</v>
      </c>
      <c r="P6128">
        <v>13</v>
      </c>
      <c r="Q6128" t="s">
        <v>26</v>
      </c>
      <c r="R6128" t="s">
        <v>27</v>
      </c>
      <c r="S6128" s="3">
        <v>41648</v>
      </c>
      <c r="T6128" t="str">
        <f>IF(kiva_loans__muestra[[#This Row],[loan_amount]]&gt;5000,"Alto","Bajo")</f>
        <v>Bajo</v>
      </c>
      <c r="U6128" s="26" t="str">
        <f>VLOOKUP(kiva_loans__muestra[[#This Row],[country]],Pais!A:B,2,FALSE)</f>
        <v>South America</v>
      </c>
      <c r="V6128" t="s">
        <v>10719</v>
      </c>
    </row>
    <row r="6129" spans="1:22">
      <c r="A6129">
        <v>655907</v>
      </c>
      <c r="B6129" s="20">
        <v>1425</v>
      </c>
      <c r="C6129" s="22">
        <v>1425</v>
      </c>
      <c r="D6129" t="s">
        <v>65</v>
      </c>
      <c r="E6129" t="s">
        <v>65</v>
      </c>
      <c r="F6129" t="s">
        <v>2922</v>
      </c>
      <c r="G6129" t="s">
        <v>152</v>
      </c>
      <c r="H6129" t="s">
        <v>153</v>
      </c>
      <c r="I6129" t="s">
        <v>2923</v>
      </c>
      <c r="J6129" t="s">
        <v>155</v>
      </c>
      <c r="K6129">
        <v>930</v>
      </c>
      <c r="L6129" s="4">
        <v>41648.887037037035</v>
      </c>
      <c r="M6129" s="4">
        <v>41634.333333333336</v>
      </c>
      <c r="N6129" s="4">
        <v>41650.901620370372</v>
      </c>
      <c r="O6129">
        <v>6</v>
      </c>
      <c r="P6129">
        <v>24</v>
      </c>
      <c r="Q6129" t="s">
        <v>26</v>
      </c>
      <c r="R6129" t="s">
        <v>27</v>
      </c>
      <c r="S6129" s="3">
        <v>41648</v>
      </c>
      <c r="T6129" t="str">
        <f>IF(kiva_loans__muestra[[#This Row],[loan_amount]]&gt;5000,"Alto","Bajo")</f>
        <v>Bajo</v>
      </c>
      <c r="U6129" s="26" t="str">
        <f>VLOOKUP(kiva_loans__muestra[[#This Row],[country]],Pais!A:B,2,FALSE)</f>
        <v>South America</v>
      </c>
      <c r="V6129" t="s">
        <v>10719</v>
      </c>
    </row>
    <row r="6130" spans="1:22">
      <c r="A6130">
        <v>655919</v>
      </c>
      <c r="B6130" s="20">
        <v>1075</v>
      </c>
      <c r="C6130" s="22">
        <v>1075</v>
      </c>
      <c r="D6130" t="s">
        <v>80</v>
      </c>
      <c r="E6130" t="s">
        <v>20</v>
      </c>
      <c r="F6130" t="s">
        <v>3343</v>
      </c>
      <c r="G6130" t="s">
        <v>152</v>
      </c>
      <c r="H6130" t="s">
        <v>153</v>
      </c>
      <c r="I6130" t="s">
        <v>3018</v>
      </c>
      <c r="J6130" t="s">
        <v>155</v>
      </c>
      <c r="K6130">
        <v>930</v>
      </c>
      <c r="L6130" s="4">
        <v>41648.940462962964</v>
      </c>
      <c r="M6130" s="4">
        <v>41666.333333333336</v>
      </c>
      <c r="N6130" s="4">
        <v>41653.032326388886</v>
      </c>
      <c r="O6130">
        <v>7</v>
      </c>
      <c r="P6130">
        <v>36</v>
      </c>
      <c r="Q6130" t="s">
        <v>26</v>
      </c>
      <c r="R6130" t="s">
        <v>43</v>
      </c>
      <c r="S6130" s="3">
        <v>41648</v>
      </c>
      <c r="T6130" t="str">
        <f>IF(kiva_loans__muestra[[#This Row],[loan_amount]]&gt;5000,"Alto","Bajo")</f>
        <v>Bajo</v>
      </c>
      <c r="U6130" s="26" t="str">
        <f>VLOOKUP(kiva_loans__muestra[[#This Row],[country]],Pais!A:B,2,FALSE)</f>
        <v>South America</v>
      </c>
      <c r="V6130" t="s">
        <v>10719</v>
      </c>
    </row>
    <row r="6131" spans="1:22">
      <c r="A6131">
        <v>655935</v>
      </c>
      <c r="B6131" s="20">
        <v>1325</v>
      </c>
      <c r="C6131" s="22">
        <v>1325</v>
      </c>
      <c r="D6131" t="s">
        <v>58</v>
      </c>
      <c r="E6131" t="s">
        <v>20</v>
      </c>
      <c r="F6131" t="s">
        <v>3234</v>
      </c>
      <c r="G6131" t="s">
        <v>152</v>
      </c>
      <c r="H6131" t="s">
        <v>153</v>
      </c>
      <c r="I6131" t="s">
        <v>3018</v>
      </c>
      <c r="J6131" t="s">
        <v>155</v>
      </c>
      <c r="K6131">
        <v>930</v>
      </c>
      <c r="L6131" s="4">
        <v>41648.970347222225</v>
      </c>
      <c r="M6131" s="4">
        <v>41662.333333333336</v>
      </c>
      <c r="N6131" s="4">
        <v>41656.679456018515</v>
      </c>
      <c r="O6131">
        <v>6</v>
      </c>
      <c r="P6131">
        <v>44</v>
      </c>
      <c r="Q6131" t="s">
        <v>134</v>
      </c>
      <c r="R6131" t="s">
        <v>43</v>
      </c>
      <c r="S6131" s="3">
        <v>41648</v>
      </c>
      <c r="T6131" t="str">
        <f>IF(kiva_loans__muestra[[#This Row],[loan_amount]]&gt;5000,"Alto","Bajo")</f>
        <v>Bajo</v>
      </c>
      <c r="U6131" s="26" t="str">
        <f>VLOOKUP(kiva_loans__muestra[[#This Row],[country]],Pais!A:B,2,FALSE)</f>
        <v>South America</v>
      </c>
      <c r="V6131" t="s">
        <v>10720</v>
      </c>
    </row>
    <row r="6132" spans="1:22">
      <c r="A6132">
        <v>655938</v>
      </c>
      <c r="B6132" s="20">
        <v>2375</v>
      </c>
      <c r="C6132" s="22">
        <v>2375</v>
      </c>
      <c r="D6132" t="s">
        <v>19</v>
      </c>
      <c r="E6132" t="s">
        <v>20</v>
      </c>
      <c r="F6132" t="s">
        <v>3017</v>
      </c>
      <c r="G6132" t="s">
        <v>152</v>
      </c>
      <c r="H6132" t="s">
        <v>153</v>
      </c>
      <c r="I6132" t="s">
        <v>3018</v>
      </c>
      <c r="J6132" t="s">
        <v>155</v>
      </c>
      <c r="K6132">
        <v>930</v>
      </c>
      <c r="L6132" s="4">
        <v>41648.991388888891</v>
      </c>
      <c r="M6132" s="4">
        <v>41662.333333333336</v>
      </c>
      <c r="N6132" s="4">
        <v>41653.635023148148</v>
      </c>
      <c r="O6132">
        <v>7</v>
      </c>
      <c r="P6132">
        <v>70</v>
      </c>
      <c r="Q6132" t="s">
        <v>26</v>
      </c>
      <c r="R6132" t="s">
        <v>43</v>
      </c>
      <c r="S6132" s="3">
        <v>41648</v>
      </c>
      <c r="T6132" t="str">
        <f>IF(kiva_loans__muestra[[#This Row],[loan_amount]]&gt;5000,"Alto","Bajo")</f>
        <v>Bajo</v>
      </c>
      <c r="U6132" s="26" t="str">
        <f>VLOOKUP(kiva_loans__muestra[[#This Row],[country]],Pais!A:B,2,FALSE)</f>
        <v>South America</v>
      </c>
      <c r="V6132" t="s">
        <v>10719</v>
      </c>
    </row>
    <row r="6133" spans="1:22">
      <c r="A6133">
        <v>655944</v>
      </c>
      <c r="B6133" s="20">
        <v>1075</v>
      </c>
      <c r="C6133" s="22">
        <v>1075</v>
      </c>
      <c r="D6133" t="s">
        <v>149</v>
      </c>
      <c r="E6133" t="s">
        <v>150</v>
      </c>
      <c r="F6133" t="s">
        <v>48</v>
      </c>
      <c r="G6133" t="s">
        <v>152</v>
      </c>
      <c r="H6133" t="s">
        <v>153</v>
      </c>
      <c r="I6133" t="s">
        <v>48</v>
      </c>
      <c r="J6133" t="s">
        <v>155</v>
      </c>
      <c r="K6133">
        <v>1390</v>
      </c>
      <c r="L6133" s="4">
        <v>41649.040173611109</v>
      </c>
      <c r="M6133" s="4">
        <v>41619.333333333336</v>
      </c>
      <c r="N6133" s="4">
        <v>41718.079386574071</v>
      </c>
      <c r="O6133">
        <v>20</v>
      </c>
      <c r="P6133">
        <v>40</v>
      </c>
      <c r="Q6133" t="s">
        <v>26</v>
      </c>
      <c r="R6133" t="s">
        <v>43</v>
      </c>
      <c r="S6133" s="3">
        <v>41649</v>
      </c>
      <c r="T6133" t="str">
        <f>IF(kiva_loans__muestra[[#This Row],[loan_amount]]&gt;5000,"Alto","Bajo")</f>
        <v>Bajo</v>
      </c>
      <c r="U6133" s="26" t="str">
        <f>VLOOKUP(kiva_loans__muestra[[#This Row],[country]],Pais!A:B,2,FALSE)</f>
        <v>South America</v>
      </c>
      <c r="V6133" t="s">
        <v>10719</v>
      </c>
    </row>
    <row r="6134" spans="1:22">
      <c r="A6134">
        <v>655949</v>
      </c>
      <c r="B6134" s="20">
        <v>375</v>
      </c>
      <c r="C6134" s="22">
        <v>375</v>
      </c>
      <c r="D6134" t="s">
        <v>65</v>
      </c>
      <c r="E6134" t="s">
        <v>65</v>
      </c>
      <c r="F6134" t="s">
        <v>804</v>
      </c>
      <c r="G6134" t="s">
        <v>152</v>
      </c>
      <c r="H6134" t="s">
        <v>153</v>
      </c>
      <c r="I6134" t="s">
        <v>3059</v>
      </c>
      <c r="J6134" t="s">
        <v>155</v>
      </c>
      <c r="K6134">
        <v>1390</v>
      </c>
      <c r="L6134" s="4">
        <v>41649.047708333332</v>
      </c>
      <c r="M6134" s="4">
        <v>41619.333333333336</v>
      </c>
      <c r="N6134" s="4">
        <v>41695.13480324074</v>
      </c>
      <c r="O6134">
        <v>14</v>
      </c>
      <c r="P6134">
        <v>7</v>
      </c>
      <c r="Q6134" t="s">
        <v>26</v>
      </c>
      <c r="R6134" t="s">
        <v>43</v>
      </c>
      <c r="S6134" s="3">
        <v>41649</v>
      </c>
      <c r="T6134" t="str">
        <f>IF(kiva_loans__muestra[[#This Row],[loan_amount]]&gt;5000,"Alto","Bajo")</f>
        <v>Bajo</v>
      </c>
      <c r="U6134" s="26" t="str">
        <f>VLOOKUP(kiva_loans__muestra[[#This Row],[country]],Pais!A:B,2,FALSE)</f>
        <v>South America</v>
      </c>
      <c r="V6134" t="s">
        <v>10719</v>
      </c>
    </row>
    <row r="6135" spans="1:22">
      <c r="A6135">
        <v>655950</v>
      </c>
      <c r="B6135" s="20">
        <v>725</v>
      </c>
      <c r="C6135" s="22">
        <v>725</v>
      </c>
      <c r="D6135" t="s">
        <v>212</v>
      </c>
      <c r="E6135" t="s">
        <v>20</v>
      </c>
      <c r="F6135" t="s">
        <v>1961</v>
      </c>
      <c r="G6135" t="s">
        <v>152</v>
      </c>
      <c r="H6135" t="s">
        <v>153</v>
      </c>
      <c r="I6135" t="s">
        <v>336</v>
      </c>
      <c r="J6135" t="s">
        <v>155</v>
      </c>
      <c r="K6135">
        <v>1390</v>
      </c>
      <c r="L6135" s="4">
        <v>41649.06318287037</v>
      </c>
      <c r="M6135" s="4">
        <v>41619.333333333336</v>
      </c>
      <c r="N6135" s="4">
        <v>41695.366284722222</v>
      </c>
      <c r="O6135">
        <v>14</v>
      </c>
      <c r="P6135">
        <v>27</v>
      </c>
      <c r="Q6135" t="s">
        <v>134</v>
      </c>
      <c r="R6135" t="s">
        <v>43</v>
      </c>
      <c r="S6135" s="3">
        <v>41649</v>
      </c>
      <c r="T6135" t="str">
        <f>IF(kiva_loans__muestra[[#This Row],[loan_amount]]&gt;5000,"Alto","Bajo")</f>
        <v>Bajo</v>
      </c>
      <c r="U6135" s="26" t="str">
        <f>VLOOKUP(kiva_loans__muestra[[#This Row],[country]],Pais!A:B,2,FALSE)</f>
        <v>South America</v>
      </c>
      <c r="V6135" t="s">
        <v>10720</v>
      </c>
    </row>
    <row r="6136" spans="1:22">
      <c r="A6136">
        <v>655952</v>
      </c>
      <c r="B6136" s="20">
        <v>1450</v>
      </c>
      <c r="C6136" s="22">
        <v>1450</v>
      </c>
      <c r="D6136" t="s">
        <v>90</v>
      </c>
      <c r="E6136" t="s">
        <v>91</v>
      </c>
      <c r="F6136" t="s">
        <v>3687</v>
      </c>
      <c r="G6136" t="s">
        <v>152</v>
      </c>
      <c r="H6136" t="s">
        <v>153</v>
      </c>
      <c r="I6136" t="s">
        <v>336</v>
      </c>
      <c r="J6136" t="s">
        <v>155</v>
      </c>
      <c r="K6136">
        <v>1390</v>
      </c>
      <c r="L6136" s="4">
        <v>41649.071666666663</v>
      </c>
      <c r="M6136" s="4">
        <v>41619.333333333336</v>
      </c>
      <c r="N6136" s="4">
        <v>41697.111435185187</v>
      </c>
      <c r="O6136">
        <v>14</v>
      </c>
      <c r="P6136">
        <v>50</v>
      </c>
      <c r="Q6136" t="s">
        <v>134</v>
      </c>
      <c r="R6136" t="s">
        <v>43</v>
      </c>
      <c r="S6136" s="3">
        <v>41649</v>
      </c>
      <c r="T6136" t="str">
        <f>IF(kiva_loans__muestra[[#This Row],[loan_amount]]&gt;5000,"Alto","Bajo")</f>
        <v>Bajo</v>
      </c>
      <c r="U6136" s="26" t="str">
        <f>VLOOKUP(kiva_loans__muestra[[#This Row],[country]],Pais!A:B,2,FALSE)</f>
        <v>South America</v>
      </c>
      <c r="V6136" t="s">
        <v>10720</v>
      </c>
    </row>
    <row r="6137" spans="1:22">
      <c r="A6137">
        <v>655954</v>
      </c>
      <c r="B6137" s="20">
        <v>1250</v>
      </c>
      <c r="C6137" s="22">
        <v>1250</v>
      </c>
      <c r="D6137" t="s">
        <v>86</v>
      </c>
      <c r="E6137" t="s">
        <v>20</v>
      </c>
      <c r="F6137" t="s">
        <v>3717</v>
      </c>
      <c r="G6137" t="s">
        <v>152</v>
      </c>
      <c r="H6137" t="s">
        <v>153</v>
      </c>
      <c r="I6137" t="s">
        <v>336</v>
      </c>
      <c r="J6137" t="s">
        <v>155</v>
      </c>
      <c r="K6137">
        <v>1390</v>
      </c>
      <c r="L6137" s="4">
        <v>41649.081111111111</v>
      </c>
      <c r="M6137" s="4">
        <v>41619.333333333336</v>
      </c>
      <c r="N6137" s="4">
        <v>41710.839328703703</v>
      </c>
      <c r="O6137">
        <v>12</v>
      </c>
      <c r="P6137">
        <v>34</v>
      </c>
      <c r="Q6137" t="s">
        <v>26</v>
      </c>
      <c r="R6137" t="s">
        <v>43</v>
      </c>
      <c r="S6137" s="3">
        <v>41649</v>
      </c>
      <c r="T6137" t="str">
        <f>IF(kiva_loans__muestra[[#This Row],[loan_amount]]&gt;5000,"Alto","Bajo")</f>
        <v>Bajo</v>
      </c>
      <c r="U6137" s="26" t="str">
        <f>VLOOKUP(kiva_loans__muestra[[#This Row],[country]],Pais!A:B,2,FALSE)</f>
        <v>South America</v>
      </c>
      <c r="V6137" t="s">
        <v>10719</v>
      </c>
    </row>
    <row r="6138" spans="1:22">
      <c r="A6138">
        <v>655957</v>
      </c>
      <c r="B6138" s="20">
        <v>375</v>
      </c>
      <c r="C6138" s="22">
        <v>375</v>
      </c>
      <c r="D6138" t="s">
        <v>318</v>
      </c>
      <c r="E6138" t="s">
        <v>116</v>
      </c>
      <c r="F6138" t="s">
        <v>3524</v>
      </c>
      <c r="G6138" t="s">
        <v>152</v>
      </c>
      <c r="H6138" t="s">
        <v>153</v>
      </c>
      <c r="I6138" t="s">
        <v>154</v>
      </c>
      <c r="J6138" t="s">
        <v>155</v>
      </c>
      <c r="K6138">
        <v>1390</v>
      </c>
      <c r="L6138" s="4">
        <v>41649.088993055557</v>
      </c>
      <c r="M6138" s="4">
        <v>41618.333333333336</v>
      </c>
      <c r="N6138" s="4">
        <v>41695.003194444442</v>
      </c>
      <c r="O6138">
        <v>10</v>
      </c>
      <c r="P6138">
        <v>12</v>
      </c>
      <c r="Q6138" t="s">
        <v>26</v>
      </c>
      <c r="R6138" t="s">
        <v>43</v>
      </c>
      <c r="S6138" s="3">
        <v>41649</v>
      </c>
      <c r="T6138" t="str">
        <f>IF(kiva_loans__muestra[[#This Row],[loan_amount]]&gt;5000,"Alto","Bajo")</f>
        <v>Bajo</v>
      </c>
      <c r="U6138" s="26" t="str">
        <f>VLOOKUP(kiva_loans__muestra[[#This Row],[country]],Pais!A:B,2,FALSE)</f>
        <v>South America</v>
      </c>
      <c r="V6138" t="s">
        <v>10719</v>
      </c>
    </row>
    <row r="6139" spans="1:22">
      <c r="A6139">
        <v>655959</v>
      </c>
      <c r="B6139" s="20">
        <v>725</v>
      </c>
      <c r="C6139" s="22">
        <v>725</v>
      </c>
      <c r="D6139" t="s">
        <v>178</v>
      </c>
      <c r="E6139" t="s">
        <v>179</v>
      </c>
      <c r="F6139" t="s">
        <v>750</v>
      </c>
      <c r="G6139" t="s">
        <v>152</v>
      </c>
      <c r="H6139" t="s">
        <v>153</v>
      </c>
      <c r="I6139" t="s">
        <v>1962</v>
      </c>
      <c r="J6139" t="s">
        <v>155</v>
      </c>
      <c r="K6139">
        <v>1390</v>
      </c>
      <c r="L6139" s="4">
        <v>41649.096585648149</v>
      </c>
      <c r="M6139" s="4">
        <v>41618.333333333336</v>
      </c>
      <c r="N6139" s="4">
        <v>41710.675474537034</v>
      </c>
      <c r="O6139">
        <v>14</v>
      </c>
      <c r="P6139">
        <v>25</v>
      </c>
      <c r="Q6139" t="s">
        <v>26</v>
      </c>
      <c r="R6139" t="s">
        <v>43</v>
      </c>
      <c r="S6139" s="3">
        <v>41649</v>
      </c>
      <c r="T6139" t="str">
        <f>IF(kiva_loans__muestra[[#This Row],[loan_amount]]&gt;5000,"Alto","Bajo")</f>
        <v>Bajo</v>
      </c>
      <c r="U6139" s="26" t="str">
        <f>VLOOKUP(kiva_loans__muestra[[#This Row],[country]],Pais!A:B,2,FALSE)</f>
        <v>South America</v>
      </c>
      <c r="V6139" t="s">
        <v>10719</v>
      </c>
    </row>
    <row r="6140" spans="1:22">
      <c r="A6140">
        <v>656199</v>
      </c>
      <c r="B6140" s="20">
        <v>375</v>
      </c>
      <c r="C6140" s="22">
        <v>375</v>
      </c>
      <c r="D6140" t="s">
        <v>75</v>
      </c>
      <c r="E6140" t="s">
        <v>44</v>
      </c>
      <c r="F6140" t="s">
        <v>3761</v>
      </c>
      <c r="G6140" t="s">
        <v>152</v>
      </c>
      <c r="H6140" t="s">
        <v>153</v>
      </c>
      <c r="I6140" t="s">
        <v>336</v>
      </c>
      <c r="J6140" t="s">
        <v>155</v>
      </c>
      <c r="K6140">
        <v>710</v>
      </c>
      <c r="L6140" s="4">
        <v>41649.665879629632</v>
      </c>
      <c r="M6140" s="4">
        <v>41642.333333333336</v>
      </c>
      <c r="N6140" s="4">
        <v>41649.955046296294</v>
      </c>
      <c r="O6140">
        <v>8</v>
      </c>
      <c r="P6140">
        <v>5</v>
      </c>
      <c r="Q6140" t="s">
        <v>26</v>
      </c>
      <c r="R6140" t="s">
        <v>43</v>
      </c>
      <c r="S6140" s="3">
        <v>41649</v>
      </c>
      <c r="T6140" t="str">
        <f>IF(kiva_loans__muestra[[#This Row],[loan_amount]]&gt;5000,"Alto","Bajo")</f>
        <v>Bajo</v>
      </c>
      <c r="U6140" s="26" t="str">
        <f>VLOOKUP(kiva_loans__muestra[[#This Row],[country]],Pais!A:B,2,FALSE)</f>
        <v>South America</v>
      </c>
      <c r="V6140" t="s">
        <v>10719</v>
      </c>
    </row>
    <row r="6141" spans="1:22">
      <c r="A6141">
        <v>656200</v>
      </c>
      <c r="B6141" s="20">
        <v>375</v>
      </c>
      <c r="C6141" s="22">
        <v>375</v>
      </c>
      <c r="D6141" t="s">
        <v>212</v>
      </c>
      <c r="E6141" t="s">
        <v>20</v>
      </c>
      <c r="F6141" t="s">
        <v>3656</v>
      </c>
      <c r="G6141" t="s">
        <v>152</v>
      </c>
      <c r="H6141" t="s">
        <v>153</v>
      </c>
      <c r="I6141" t="s">
        <v>336</v>
      </c>
      <c r="J6141" t="s">
        <v>155</v>
      </c>
      <c r="K6141">
        <v>710</v>
      </c>
      <c r="L6141" s="4">
        <v>41649.675081018519</v>
      </c>
      <c r="M6141" s="4">
        <v>41642.333333333336</v>
      </c>
      <c r="N6141" s="4">
        <v>41655.940532407411</v>
      </c>
      <c r="O6141">
        <v>8</v>
      </c>
      <c r="P6141">
        <v>12</v>
      </c>
      <c r="Q6141" t="s">
        <v>134</v>
      </c>
      <c r="R6141" t="s">
        <v>43</v>
      </c>
      <c r="S6141" s="3">
        <v>41649</v>
      </c>
      <c r="T6141" t="str">
        <f>IF(kiva_loans__muestra[[#This Row],[loan_amount]]&gt;5000,"Alto","Bajo")</f>
        <v>Bajo</v>
      </c>
      <c r="U6141" s="26" t="str">
        <f>VLOOKUP(kiva_loans__muestra[[#This Row],[country]],Pais!A:B,2,FALSE)</f>
        <v>South America</v>
      </c>
      <c r="V6141" t="s">
        <v>10720</v>
      </c>
    </row>
    <row r="6142" spans="1:22">
      <c r="A6142">
        <v>656208</v>
      </c>
      <c r="B6142" s="20">
        <v>2125</v>
      </c>
      <c r="C6142" s="22">
        <v>2125</v>
      </c>
      <c r="D6142" t="s">
        <v>82</v>
      </c>
      <c r="E6142" t="s">
        <v>20</v>
      </c>
      <c r="F6142" t="s">
        <v>3640</v>
      </c>
      <c r="G6142" t="s">
        <v>152</v>
      </c>
      <c r="H6142" t="s">
        <v>153</v>
      </c>
      <c r="I6142" t="s">
        <v>3018</v>
      </c>
      <c r="J6142" t="s">
        <v>155</v>
      </c>
      <c r="K6142">
        <v>930</v>
      </c>
      <c r="L6142" s="4">
        <v>41649.696145833332</v>
      </c>
      <c r="M6142" s="4">
        <v>41659.333333333336</v>
      </c>
      <c r="N6142" s="4">
        <v>41654.9999537037</v>
      </c>
      <c r="O6142">
        <v>7</v>
      </c>
      <c r="P6142">
        <v>49</v>
      </c>
      <c r="Q6142" t="s">
        <v>26</v>
      </c>
      <c r="R6142" t="s">
        <v>43</v>
      </c>
      <c r="S6142" s="3">
        <v>41649</v>
      </c>
      <c r="T6142" t="str">
        <f>IF(kiva_loans__muestra[[#This Row],[loan_amount]]&gt;5000,"Alto","Bajo")</f>
        <v>Bajo</v>
      </c>
      <c r="U6142" s="26" t="str">
        <f>VLOOKUP(kiva_loans__muestra[[#This Row],[country]],Pais!A:B,2,FALSE)</f>
        <v>South America</v>
      </c>
      <c r="V6142" t="s">
        <v>10719</v>
      </c>
    </row>
    <row r="6143" spans="1:22">
      <c r="A6143">
        <v>656210</v>
      </c>
      <c r="B6143" s="20">
        <v>2675</v>
      </c>
      <c r="C6143" s="22">
        <v>2675</v>
      </c>
      <c r="D6143" t="s">
        <v>64</v>
      </c>
      <c r="E6143" t="s">
        <v>65</v>
      </c>
      <c r="F6143" t="s">
        <v>3516</v>
      </c>
      <c r="G6143" t="s">
        <v>152</v>
      </c>
      <c r="H6143" t="s">
        <v>153</v>
      </c>
      <c r="I6143" t="s">
        <v>2923</v>
      </c>
      <c r="J6143" t="s">
        <v>155</v>
      </c>
      <c r="K6143">
        <v>930</v>
      </c>
      <c r="L6143" s="4">
        <v>41649.706875000003</v>
      </c>
      <c r="M6143" s="4">
        <v>41631.333333333336</v>
      </c>
      <c r="N6143" s="4">
        <v>41662.062349537038</v>
      </c>
      <c r="O6143">
        <v>6</v>
      </c>
      <c r="P6143">
        <v>55</v>
      </c>
      <c r="Q6143" t="s">
        <v>134</v>
      </c>
      <c r="R6143" t="s">
        <v>27</v>
      </c>
      <c r="S6143" s="3">
        <v>41649</v>
      </c>
      <c r="T6143" t="str">
        <f>IF(kiva_loans__muestra[[#This Row],[loan_amount]]&gt;5000,"Alto","Bajo")</f>
        <v>Bajo</v>
      </c>
      <c r="U6143" s="26" t="str">
        <f>VLOOKUP(kiva_loans__muestra[[#This Row],[country]],Pais!A:B,2,FALSE)</f>
        <v>South America</v>
      </c>
      <c r="V6143" t="s">
        <v>10720</v>
      </c>
    </row>
    <row r="6144" spans="1:22">
      <c r="A6144">
        <v>656221</v>
      </c>
      <c r="B6144" s="20">
        <v>1250</v>
      </c>
      <c r="C6144" s="22">
        <v>1250</v>
      </c>
      <c r="D6144" t="s">
        <v>20</v>
      </c>
      <c r="E6144" t="s">
        <v>20</v>
      </c>
      <c r="F6144" t="s">
        <v>3477</v>
      </c>
      <c r="G6144" t="s">
        <v>152</v>
      </c>
      <c r="H6144" t="s">
        <v>153</v>
      </c>
      <c r="I6144" t="s">
        <v>3018</v>
      </c>
      <c r="J6144" t="s">
        <v>155</v>
      </c>
      <c r="K6144">
        <v>930</v>
      </c>
      <c r="L6144" s="4">
        <v>41649.758240740739</v>
      </c>
      <c r="M6144" s="4">
        <v>41659.333333333336</v>
      </c>
      <c r="N6144" s="4">
        <v>41656.592916666668</v>
      </c>
      <c r="O6144">
        <v>5</v>
      </c>
      <c r="P6144">
        <v>50</v>
      </c>
      <c r="Q6144" t="s">
        <v>26</v>
      </c>
      <c r="R6144" t="s">
        <v>43</v>
      </c>
      <c r="S6144" s="3">
        <v>41649</v>
      </c>
      <c r="T6144" t="str">
        <f>IF(kiva_loans__muestra[[#This Row],[loan_amount]]&gt;5000,"Alto","Bajo")</f>
        <v>Bajo</v>
      </c>
      <c r="U6144" s="26" t="str">
        <f>VLOOKUP(kiva_loans__muestra[[#This Row],[country]],Pais!A:B,2,FALSE)</f>
        <v>South America</v>
      </c>
      <c r="V6144" t="s">
        <v>10719</v>
      </c>
    </row>
    <row r="6145" spans="1:22">
      <c r="A6145">
        <v>656233</v>
      </c>
      <c r="B6145" s="20">
        <v>2225</v>
      </c>
      <c r="C6145" s="22">
        <v>2225</v>
      </c>
      <c r="D6145" t="s">
        <v>65</v>
      </c>
      <c r="E6145" t="s">
        <v>65</v>
      </c>
      <c r="F6145" t="s">
        <v>3651</v>
      </c>
      <c r="G6145" t="s">
        <v>152</v>
      </c>
      <c r="H6145" t="s">
        <v>153</v>
      </c>
      <c r="I6145" t="s">
        <v>48</v>
      </c>
      <c r="J6145" t="s">
        <v>155</v>
      </c>
      <c r="K6145">
        <v>930</v>
      </c>
      <c r="L6145" s="4">
        <v>41649.842291666668</v>
      </c>
      <c r="M6145" s="4">
        <v>41631.333333333336</v>
      </c>
      <c r="N6145" s="4">
        <v>41656.697465277779</v>
      </c>
      <c r="O6145">
        <v>6</v>
      </c>
      <c r="P6145">
        <v>81</v>
      </c>
      <c r="Q6145" t="s">
        <v>26</v>
      </c>
      <c r="R6145" t="s">
        <v>27</v>
      </c>
      <c r="S6145" s="3">
        <v>41649</v>
      </c>
      <c r="T6145" t="str">
        <f>IF(kiva_loans__muestra[[#This Row],[loan_amount]]&gt;5000,"Alto","Bajo")</f>
        <v>Bajo</v>
      </c>
      <c r="U6145" s="26" t="str">
        <f>VLOOKUP(kiva_loans__muestra[[#This Row],[country]],Pais!A:B,2,FALSE)</f>
        <v>South America</v>
      </c>
      <c r="V6145" t="s">
        <v>10719</v>
      </c>
    </row>
    <row r="6146" spans="1:22">
      <c r="A6146">
        <v>656240</v>
      </c>
      <c r="B6146" s="20">
        <v>1300</v>
      </c>
      <c r="C6146" s="22">
        <v>1300</v>
      </c>
      <c r="D6146" t="s">
        <v>19</v>
      </c>
      <c r="E6146" t="s">
        <v>20</v>
      </c>
      <c r="F6146" t="s">
        <v>3769</v>
      </c>
      <c r="G6146" t="s">
        <v>152</v>
      </c>
      <c r="H6146" t="s">
        <v>153</v>
      </c>
      <c r="I6146" t="s">
        <v>3770</v>
      </c>
      <c r="J6146" t="s">
        <v>155</v>
      </c>
      <c r="K6146">
        <v>930</v>
      </c>
      <c r="L6146" s="4">
        <v>41649.867337962962</v>
      </c>
      <c r="M6146" s="4">
        <v>41648.333333333336</v>
      </c>
      <c r="N6146" s="4">
        <v>41656.641377314816</v>
      </c>
      <c r="O6146">
        <v>6</v>
      </c>
      <c r="P6146">
        <v>40</v>
      </c>
      <c r="Q6146" t="s">
        <v>26</v>
      </c>
      <c r="R6146" t="s">
        <v>27</v>
      </c>
      <c r="S6146" s="3">
        <v>41649</v>
      </c>
      <c r="T6146" t="str">
        <f>IF(kiva_loans__muestra[[#This Row],[loan_amount]]&gt;5000,"Alto","Bajo")</f>
        <v>Bajo</v>
      </c>
      <c r="U6146" s="26" t="str">
        <f>VLOOKUP(kiva_loans__muestra[[#This Row],[country]],Pais!A:B,2,FALSE)</f>
        <v>South America</v>
      </c>
      <c r="V6146" t="s">
        <v>10719</v>
      </c>
    </row>
    <row r="6147" spans="1:22">
      <c r="A6147">
        <v>656245</v>
      </c>
      <c r="B6147" s="20">
        <v>1625</v>
      </c>
      <c r="C6147" s="22">
        <v>1625</v>
      </c>
      <c r="D6147" t="s">
        <v>318</v>
      </c>
      <c r="E6147" t="s">
        <v>116</v>
      </c>
      <c r="F6147" t="s">
        <v>3795</v>
      </c>
      <c r="G6147" t="s">
        <v>152</v>
      </c>
      <c r="H6147" t="s">
        <v>153</v>
      </c>
      <c r="I6147" t="s">
        <v>3796</v>
      </c>
      <c r="J6147" t="s">
        <v>155</v>
      </c>
      <c r="K6147">
        <v>930</v>
      </c>
      <c r="L6147" s="4">
        <v>41649.879386574074</v>
      </c>
      <c r="M6147" s="4">
        <v>41638.333333333336</v>
      </c>
      <c r="N6147" s="4">
        <v>41650.841145833336</v>
      </c>
      <c r="O6147">
        <v>15</v>
      </c>
      <c r="P6147">
        <v>61</v>
      </c>
      <c r="Q6147" t="s">
        <v>26</v>
      </c>
      <c r="R6147" t="s">
        <v>43</v>
      </c>
      <c r="S6147" s="3">
        <v>41649</v>
      </c>
      <c r="T6147" t="str">
        <f>IF(kiva_loans__muestra[[#This Row],[loan_amount]]&gt;5000,"Alto","Bajo")</f>
        <v>Bajo</v>
      </c>
      <c r="U6147" s="26" t="str">
        <f>VLOOKUP(kiva_loans__muestra[[#This Row],[country]],Pais!A:B,2,FALSE)</f>
        <v>South America</v>
      </c>
      <c r="V6147" t="s">
        <v>10719</v>
      </c>
    </row>
    <row r="6148" spans="1:22">
      <c r="A6148">
        <v>656252</v>
      </c>
      <c r="B6148" s="20">
        <v>6650</v>
      </c>
      <c r="C6148" s="22">
        <v>6650</v>
      </c>
      <c r="D6148" t="s">
        <v>58</v>
      </c>
      <c r="E6148" t="s">
        <v>20</v>
      </c>
      <c r="F6148" t="s">
        <v>1809</v>
      </c>
      <c r="G6148" t="s">
        <v>152</v>
      </c>
      <c r="H6148" t="s">
        <v>153</v>
      </c>
      <c r="I6148" t="s">
        <v>3489</v>
      </c>
      <c r="J6148" t="s">
        <v>155</v>
      </c>
      <c r="K6148">
        <v>1190</v>
      </c>
      <c r="L6148" s="4">
        <v>41649.888206018521</v>
      </c>
      <c r="M6148" s="4">
        <v>41649.333333333336</v>
      </c>
      <c r="N6148" s="4">
        <v>41653.556446759256</v>
      </c>
      <c r="O6148">
        <v>6</v>
      </c>
      <c r="P6148">
        <v>104</v>
      </c>
      <c r="Q6148" t="s">
        <v>26</v>
      </c>
      <c r="R6148" t="s">
        <v>27</v>
      </c>
      <c r="S6148" s="3">
        <v>41649</v>
      </c>
      <c r="T6148" t="str">
        <f>IF(kiva_loans__muestra[[#This Row],[loan_amount]]&gt;5000,"Alto","Bajo")</f>
        <v>Alto</v>
      </c>
      <c r="U6148" s="26" t="str">
        <f>VLOOKUP(kiva_loans__muestra[[#This Row],[country]],Pais!A:B,2,FALSE)</f>
        <v>South America</v>
      </c>
      <c r="V6148" t="s">
        <v>10719</v>
      </c>
    </row>
    <row r="6149" spans="1:22">
      <c r="A6149">
        <v>656255</v>
      </c>
      <c r="B6149" s="20">
        <v>1575</v>
      </c>
      <c r="C6149" s="22">
        <v>1575</v>
      </c>
      <c r="D6149" t="s">
        <v>68</v>
      </c>
      <c r="E6149" t="s">
        <v>68</v>
      </c>
      <c r="F6149" t="s">
        <v>3648</v>
      </c>
      <c r="G6149" t="s">
        <v>152</v>
      </c>
      <c r="H6149" t="s">
        <v>153</v>
      </c>
      <c r="I6149" t="s">
        <v>3018</v>
      </c>
      <c r="J6149" t="s">
        <v>155</v>
      </c>
      <c r="K6149">
        <v>930</v>
      </c>
      <c r="L6149" s="4">
        <v>41649.894699074073</v>
      </c>
      <c r="M6149" s="4">
        <v>41659.333333333336</v>
      </c>
      <c r="N6149" s="4">
        <v>41656.594421296293</v>
      </c>
      <c r="O6149">
        <v>5</v>
      </c>
      <c r="P6149">
        <v>40</v>
      </c>
      <c r="Q6149" t="s">
        <v>26</v>
      </c>
      <c r="R6149" t="s">
        <v>43</v>
      </c>
      <c r="S6149" s="3">
        <v>41649</v>
      </c>
      <c r="T6149" t="str">
        <f>IF(kiva_loans__muestra[[#This Row],[loan_amount]]&gt;5000,"Alto","Bajo")</f>
        <v>Bajo</v>
      </c>
      <c r="U6149" s="26" t="str">
        <f>VLOOKUP(kiva_loans__muestra[[#This Row],[country]],Pais!A:B,2,FALSE)</f>
        <v>South America</v>
      </c>
      <c r="V6149" t="s">
        <v>10719</v>
      </c>
    </row>
    <row r="6150" spans="1:22">
      <c r="A6150">
        <v>656261</v>
      </c>
      <c r="B6150" s="20">
        <v>1250</v>
      </c>
      <c r="C6150" s="22">
        <v>1250</v>
      </c>
      <c r="D6150" t="s">
        <v>67</v>
      </c>
      <c r="E6150" t="s">
        <v>68</v>
      </c>
      <c r="F6150" t="s">
        <v>3511</v>
      </c>
      <c r="G6150" t="s">
        <v>152</v>
      </c>
      <c r="H6150" t="s">
        <v>153</v>
      </c>
      <c r="I6150" t="s">
        <v>3018</v>
      </c>
      <c r="J6150" t="s">
        <v>155</v>
      </c>
      <c r="K6150">
        <v>930</v>
      </c>
      <c r="L6150" s="4">
        <v>41649.92050925926</v>
      </c>
      <c r="M6150" s="4">
        <v>41657.333333333336</v>
      </c>
      <c r="N6150" s="4">
        <v>41656.675034722219</v>
      </c>
      <c r="O6150">
        <v>5</v>
      </c>
      <c r="P6150">
        <v>46</v>
      </c>
      <c r="Q6150" t="s">
        <v>26</v>
      </c>
      <c r="R6150" t="s">
        <v>43</v>
      </c>
      <c r="S6150" s="3">
        <v>41649</v>
      </c>
      <c r="T6150" t="str">
        <f>IF(kiva_loans__muestra[[#This Row],[loan_amount]]&gt;5000,"Alto","Bajo")</f>
        <v>Bajo</v>
      </c>
      <c r="U6150" s="26" t="str">
        <f>VLOOKUP(kiva_loans__muestra[[#This Row],[country]],Pais!A:B,2,FALSE)</f>
        <v>South America</v>
      </c>
      <c r="V6150" t="s">
        <v>10719</v>
      </c>
    </row>
    <row r="6151" spans="1:22">
      <c r="A6151">
        <v>656264</v>
      </c>
      <c r="B6151" s="20">
        <v>2375</v>
      </c>
      <c r="C6151" s="22">
        <v>2375</v>
      </c>
      <c r="D6151" t="s">
        <v>82</v>
      </c>
      <c r="E6151" t="s">
        <v>20</v>
      </c>
      <c r="F6151" t="s">
        <v>3582</v>
      </c>
      <c r="G6151" t="s">
        <v>152</v>
      </c>
      <c r="H6151" t="s">
        <v>153</v>
      </c>
      <c r="I6151" t="s">
        <v>1415</v>
      </c>
      <c r="J6151" t="s">
        <v>155</v>
      </c>
      <c r="K6151">
        <v>930</v>
      </c>
      <c r="L6151" s="4">
        <v>41649.936990740738</v>
      </c>
      <c r="M6151" s="4">
        <v>41619.333333333336</v>
      </c>
      <c r="N6151" s="4">
        <v>41656.835509259261</v>
      </c>
      <c r="O6151">
        <v>7</v>
      </c>
      <c r="P6151">
        <v>79</v>
      </c>
      <c r="Q6151" t="s">
        <v>26</v>
      </c>
      <c r="R6151" t="s">
        <v>43</v>
      </c>
      <c r="S6151" s="3">
        <v>41649</v>
      </c>
      <c r="T6151" t="str">
        <f>IF(kiva_loans__muestra[[#This Row],[loan_amount]]&gt;5000,"Alto","Bajo")</f>
        <v>Bajo</v>
      </c>
      <c r="U6151" s="26" t="str">
        <f>VLOOKUP(kiva_loans__muestra[[#This Row],[country]],Pais!A:B,2,FALSE)</f>
        <v>South America</v>
      </c>
      <c r="V6151" t="s">
        <v>10719</v>
      </c>
    </row>
    <row r="6152" spans="1:22">
      <c r="A6152">
        <v>656279</v>
      </c>
      <c r="B6152" s="20">
        <v>3725</v>
      </c>
      <c r="C6152" s="22">
        <v>3725</v>
      </c>
      <c r="D6152" t="s">
        <v>164</v>
      </c>
      <c r="E6152" t="s">
        <v>65</v>
      </c>
      <c r="F6152" t="s">
        <v>3840</v>
      </c>
      <c r="G6152" t="s">
        <v>152</v>
      </c>
      <c r="H6152" t="s">
        <v>153</v>
      </c>
      <c r="I6152" t="s">
        <v>3770</v>
      </c>
      <c r="J6152" t="s">
        <v>155</v>
      </c>
      <c r="K6152">
        <v>930</v>
      </c>
      <c r="L6152" s="4">
        <v>41650.049513888887</v>
      </c>
      <c r="M6152" s="4">
        <v>41621.333333333336</v>
      </c>
      <c r="N6152" s="4">
        <v>41674.944444444445</v>
      </c>
      <c r="O6152">
        <v>16</v>
      </c>
      <c r="P6152">
        <v>127</v>
      </c>
      <c r="Q6152" t="s">
        <v>26</v>
      </c>
      <c r="R6152" t="s">
        <v>27</v>
      </c>
      <c r="S6152" s="3">
        <v>41650</v>
      </c>
      <c r="T6152" t="str">
        <f>IF(kiva_loans__muestra[[#This Row],[loan_amount]]&gt;5000,"Alto","Bajo")</f>
        <v>Bajo</v>
      </c>
      <c r="U6152" s="26" t="str">
        <f>VLOOKUP(kiva_loans__muestra[[#This Row],[country]],Pais!A:B,2,FALSE)</f>
        <v>South America</v>
      </c>
      <c r="V6152" t="s">
        <v>10719</v>
      </c>
    </row>
    <row r="6153" spans="1:22">
      <c r="A6153">
        <v>656718</v>
      </c>
      <c r="B6153" s="20">
        <v>725</v>
      </c>
      <c r="C6153" s="22">
        <v>725</v>
      </c>
      <c r="D6153" t="s">
        <v>20</v>
      </c>
      <c r="E6153" t="s">
        <v>20</v>
      </c>
      <c r="F6153" t="s">
        <v>10463</v>
      </c>
      <c r="G6153" t="s">
        <v>152</v>
      </c>
      <c r="H6153" t="s">
        <v>153</v>
      </c>
      <c r="I6153" t="s">
        <v>4008</v>
      </c>
      <c r="J6153" t="s">
        <v>155</v>
      </c>
      <c r="K6153">
        <v>1190</v>
      </c>
      <c r="L6153" s="4">
        <v>41652.620613425926</v>
      </c>
      <c r="M6153" s="4">
        <v>41628.333333333336</v>
      </c>
      <c r="N6153" s="4">
        <v>41654.065011574072</v>
      </c>
      <c r="O6153">
        <v>8</v>
      </c>
      <c r="P6153">
        <v>23</v>
      </c>
      <c r="Q6153" t="s">
        <v>134</v>
      </c>
      <c r="R6153" t="s">
        <v>43</v>
      </c>
      <c r="S6153" s="3">
        <v>41652</v>
      </c>
      <c r="T6153" t="str">
        <f>IF(kiva_loans__muestra[[#This Row],[loan_amount]]&gt;5000,"Alto","Bajo")</f>
        <v>Bajo</v>
      </c>
      <c r="U6153" s="26" t="str">
        <f>VLOOKUP(kiva_loans__muestra[[#This Row],[country]],Pais!A:B,2,FALSE)</f>
        <v>South America</v>
      </c>
      <c r="V6153" t="s">
        <v>10720</v>
      </c>
    </row>
    <row r="6154" spans="1:22">
      <c r="A6154">
        <v>656719</v>
      </c>
      <c r="B6154" s="20">
        <v>375</v>
      </c>
      <c r="C6154" s="22">
        <v>375</v>
      </c>
      <c r="D6154" t="s">
        <v>560</v>
      </c>
      <c r="E6154" t="s">
        <v>38</v>
      </c>
      <c r="F6154" t="s">
        <v>4095</v>
      </c>
      <c r="G6154" t="s">
        <v>152</v>
      </c>
      <c r="H6154" t="s">
        <v>153</v>
      </c>
      <c r="I6154" t="s">
        <v>4008</v>
      </c>
      <c r="J6154" t="s">
        <v>155</v>
      </c>
      <c r="K6154">
        <v>1190</v>
      </c>
      <c r="L6154" s="4">
        <v>41652.621631944443</v>
      </c>
      <c r="M6154" s="4">
        <v>41628.333333333336</v>
      </c>
      <c r="N6154" s="4">
        <v>41652.821620370371</v>
      </c>
      <c r="O6154">
        <v>8</v>
      </c>
      <c r="P6154">
        <v>10</v>
      </c>
      <c r="Q6154" t="s">
        <v>26</v>
      </c>
      <c r="R6154" t="s">
        <v>43</v>
      </c>
      <c r="S6154" s="3">
        <v>41652</v>
      </c>
      <c r="T6154" t="str">
        <f>IF(kiva_loans__muestra[[#This Row],[loan_amount]]&gt;5000,"Alto","Bajo")</f>
        <v>Bajo</v>
      </c>
      <c r="U6154" s="26" t="str">
        <f>VLOOKUP(kiva_loans__muestra[[#This Row],[country]],Pais!A:B,2,FALSE)</f>
        <v>South America</v>
      </c>
      <c r="V6154" t="s">
        <v>10719</v>
      </c>
    </row>
    <row r="6155" spans="1:22">
      <c r="A6155">
        <v>656720</v>
      </c>
      <c r="B6155" s="20">
        <v>375</v>
      </c>
      <c r="C6155" s="22">
        <v>375</v>
      </c>
      <c r="D6155" t="s">
        <v>65</v>
      </c>
      <c r="E6155" t="s">
        <v>65</v>
      </c>
      <c r="F6155" t="s">
        <v>4235</v>
      </c>
      <c r="G6155" t="s">
        <v>152</v>
      </c>
      <c r="H6155" t="s">
        <v>153</v>
      </c>
      <c r="I6155" t="s">
        <v>4008</v>
      </c>
      <c r="J6155" t="s">
        <v>155</v>
      </c>
      <c r="K6155">
        <v>1190</v>
      </c>
      <c r="L6155" s="4">
        <v>41652.625196759262</v>
      </c>
      <c r="M6155" s="4">
        <v>41628.333333333336</v>
      </c>
      <c r="N6155" s="4">
        <v>41656.173541666663</v>
      </c>
      <c r="O6155">
        <v>8</v>
      </c>
      <c r="P6155">
        <v>15</v>
      </c>
      <c r="Q6155" t="s">
        <v>26</v>
      </c>
      <c r="R6155" t="s">
        <v>43</v>
      </c>
      <c r="S6155" s="3">
        <v>41652</v>
      </c>
      <c r="T6155" t="str">
        <f>IF(kiva_loans__muestra[[#This Row],[loan_amount]]&gt;5000,"Alto","Bajo")</f>
        <v>Bajo</v>
      </c>
      <c r="U6155" s="26" t="str">
        <f>VLOOKUP(kiva_loans__muestra[[#This Row],[country]],Pais!A:B,2,FALSE)</f>
        <v>South America</v>
      </c>
      <c r="V6155" t="s">
        <v>10719</v>
      </c>
    </row>
    <row r="6156" spans="1:22">
      <c r="A6156">
        <v>656726</v>
      </c>
      <c r="B6156" s="20">
        <v>725</v>
      </c>
      <c r="C6156" s="22">
        <v>725</v>
      </c>
      <c r="D6156" t="s">
        <v>20</v>
      </c>
      <c r="E6156" t="s">
        <v>20</v>
      </c>
      <c r="F6156" t="s">
        <v>4158</v>
      </c>
      <c r="G6156" t="s">
        <v>152</v>
      </c>
      <c r="H6156" t="s">
        <v>153</v>
      </c>
      <c r="I6156" t="s">
        <v>4008</v>
      </c>
      <c r="J6156" t="s">
        <v>155</v>
      </c>
      <c r="K6156">
        <v>1190</v>
      </c>
      <c r="L6156" s="4">
        <v>41652.634131944447</v>
      </c>
      <c r="M6156" s="4">
        <v>41628.333333333336</v>
      </c>
      <c r="N6156" s="4">
        <v>41653.807939814818</v>
      </c>
      <c r="O6156">
        <v>8</v>
      </c>
      <c r="P6156">
        <v>26</v>
      </c>
      <c r="Q6156" t="s">
        <v>134</v>
      </c>
      <c r="R6156" t="s">
        <v>43</v>
      </c>
      <c r="S6156" s="3">
        <v>41652</v>
      </c>
      <c r="T6156" t="str">
        <f>IF(kiva_loans__muestra[[#This Row],[loan_amount]]&gt;5000,"Alto","Bajo")</f>
        <v>Bajo</v>
      </c>
      <c r="U6156" s="26" t="str">
        <f>VLOOKUP(kiva_loans__muestra[[#This Row],[country]],Pais!A:B,2,FALSE)</f>
        <v>South America</v>
      </c>
      <c r="V6156" t="s">
        <v>10720</v>
      </c>
    </row>
    <row r="6157" spans="1:22">
      <c r="A6157">
        <v>656729</v>
      </c>
      <c r="B6157" s="20">
        <v>900</v>
      </c>
      <c r="C6157" s="22">
        <v>900</v>
      </c>
      <c r="D6157" t="s">
        <v>386</v>
      </c>
      <c r="E6157" t="s">
        <v>44</v>
      </c>
      <c r="F6157" t="s">
        <v>4302</v>
      </c>
      <c r="G6157" t="s">
        <v>152</v>
      </c>
      <c r="H6157" t="s">
        <v>153</v>
      </c>
      <c r="I6157" t="s">
        <v>4008</v>
      </c>
      <c r="J6157" t="s">
        <v>155</v>
      </c>
      <c r="K6157">
        <v>1190</v>
      </c>
      <c r="L6157" s="4">
        <v>41652.639340277776</v>
      </c>
      <c r="M6157" s="4">
        <v>41628.333333333336</v>
      </c>
      <c r="N6157" s="4">
        <v>41655.498969907407</v>
      </c>
      <c r="O6157">
        <v>8</v>
      </c>
      <c r="P6157">
        <v>32</v>
      </c>
      <c r="Q6157" t="s">
        <v>26</v>
      </c>
      <c r="R6157" t="s">
        <v>43</v>
      </c>
      <c r="S6157" s="3">
        <v>41652</v>
      </c>
      <c r="T6157" t="str">
        <f>IF(kiva_loans__muestra[[#This Row],[loan_amount]]&gt;5000,"Alto","Bajo")</f>
        <v>Bajo</v>
      </c>
      <c r="U6157" s="26" t="str">
        <f>VLOOKUP(kiva_loans__muestra[[#This Row],[country]],Pais!A:B,2,FALSE)</f>
        <v>South America</v>
      </c>
      <c r="V6157" t="s">
        <v>10719</v>
      </c>
    </row>
    <row r="6158" spans="1:22">
      <c r="A6158">
        <v>656730</v>
      </c>
      <c r="B6158" s="20">
        <v>725</v>
      </c>
      <c r="C6158" s="22">
        <v>725</v>
      </c>
      <c r="D6158" t="s">
        <v>656</v>
      </c>
      <c r="E6158" t="s">
        <v>150</v>
      </c>
      <c r="F6158" t="s">
        <v>4195</v>
      </c>
      <c r="G6158" t="s">
        <v>152</v>
      </c>
      <c r="H6158" t="s">
        <v>153</v>
      </c>
      <c r="I6158" t="s">
        <v>4008</v>
      </c>
      <c r="J6158" t="s">
        <v>155</v>
      </c>
      <c r="K6158">
        <v>1190</v>
      </c>
      <c r="L6158" s="4">
        <v>41652.639594907407</v>
      </c>
      <c r="M6158" s="4">
        <v>41628.333333333336</v>
      </c>
      <c r="N6158" s="4">
        <v>41657.719699074078</v>
      </c>
      <c r="O6158">
        <v>8</v>
      </c>
      <c r="P6158">
        <v>21</v>
      </c>
      <c r="Q6158" t="s">
        <v>134</v>
      </c>
      <c r="R6158" t="s">
        <v>43</v>
      </c>
      <c r="S6158" s="3">
        <v>41652</v>
      </c>
      <c r="T6158" t="str">
        <f>IF(kiva_loans__muestra[[#This Row],[loan_amount]]&gt;5000,"Alto","Bajo")</f>
        <v>Bajo</v>
      </c>
      <c r="U6158" s="26" t="str">
        <f>VLOOKUP(kiva_loans__muestra[[#This Row],[country]],Pais!A:B,2,FALSE)</f>
        <v>South America</v>
      </c>
      <c r="V6158" t="s">
        <v>10720</v>
      </c>
    </row>
    <row r="6159" spans="1:22">
      <c r="A6159">
        <v>656734</v>
      </c>
      <c r="B6159" s="20">
        <v>1075</v>
      </c>
      <c r="C6159" s="22">
        <v>1075</v>
      </c>
      <c r="D6159" t="s">
        <v>58</v>
      </c>
      <c r="E6159" t="s">
        <v>20</v>
      </c>
      <c r="F6159" t="s">
        <v>1809</v>
      </c>
      <c r="G6159" t="s">
        <v>152</v>
      </c>
      <c r="H6159" t="s">
        <v>153</v>
      </c>
      <c r="I6159" t="s">
        <v>4008</v>
      </c>
      <c r="J6159" t="s">
        <v>155</v>
      </c>
      <c r="K6159">
        <v>1190</v>
      </c>
      <c r="L6159" s="4">
        <v>41652.644618055558</v>
      </c>
      <c r="M6159" s="4">
        <v>41628.333333333336</v>
      </c>
      <c r="N6159" s="4">
        <v>41654.085196759261</v>
      </c>
      <c r="O6159">
        <v>8</v>
      </c>
      <c r="P6159">
        <v>41</v>
      </c>
      <c r="Q6159" t="s">
        <v>26</v>
      </c>
      <c r="R6159" t="s">
        <v>43</v>
      </c>
      <c r="S6159" s="3">
        <v>41652</v>
      </c>
      <c r="T6159" t="str">
        <f>IF(kiva_loans__muestra[[#This Row],[loan_amount]]&gt;5000,"Alto","Bajo")</f>
        <v>Bajo</v>
      </c>
      <c r="U6159" s="26" t="str">
        <f>VLOOKUP(kiva_loans__muestra[[#This Row],[country]],Pais!A:B,2,FALSE)</f>
        <v>South America</v>
      </c>
      <c r="V6159" t="s">
        <v>10719</v>
      </c>
    </row>
    <row r="6160" spans="1:22">
      <c r="A6160">
        <v>656737</v>
      </c>
      <c r="B6160" s="20">
        <v>375</v>
      </c>
      <c r="C6160" s="22">
        <v>375</v>
      </c>
      <c r="D6160" t="s">
        <v>370</v>
      </c>
      <c r="E6160" t="s">
        <v>51</v>
      </c>
      <c r="F6160" t="s">
        <v>357</v>
      </c>
      <c r="G6160" t="s">
        <v>152</v>
      </c>
      <c r="H6160" t="s">
        <v>153</v>
      </c>
      <c r="I6160" t="s">
        <v>4008</v>
      </c>
      <c r="J6160" t="s">
        <v>155</v>
      </c>
      <c r="K6160">
        <v>1190</v>
      </c>
      <c r="L6160" s="4">
        <v>41652.648206018515</v>
      </c>
      <c r="M6160" s="4">
        <v>41628.333333333336</v>
      </c>
      <c r="N6160" s="4">
        <v>41653.128738425927</v>
      </c>
      <c r="O6160">
        <v>8</v>
      </c>
      <c r="P6160">
        <v>12</v>
      </c>
      <c r="Q6160" t="s">
        <v>134</v>
      </c>
      <c r="R6160" t="s">
        <v>43</v>
      </c>
      <c r="S6160" s="3">
        <v>41652</v>
      </c>
      <c r="T6160" t="str">
        <f>IF(kiva_loans__muestra[[#This Row],[loan_amount]]&gt;5000,"Alto","Bajo")</f>
        <v>Bajo</v>
      </c>
      <c r="U6160" s="26" t="str">
        <f>VLOOKUP(kiva_loans__muestra[[#This Row],[country]],Pais!A:B,2,FALSE)</f>
        <v>South America</v>
      </c>
      <c r="V6160" t="s">
        <v>10720</v>
      </c>
    </row>
    <row r="6161" spans="1:22">
      <c r="A6161">
        <v>656740</v>
      </c>
      <c r="B6161" s="20">
        <v>725</v>
      </c>
      <c r="C6161" s="22">
        <v>725</v>
      </c>
      <c r="D6161" t="s">
        <v>370</v>
      </c>
      <c r="E6161" t="s">
        <v>51</v>
      </c>
      <c r="F6161" t="s">
        <v>4339</v>
      </c>
      <c r="G6161" t="s">
        <v>152</v>
      </c>
      <c r="H6161" t="s">
        <v>153</v>
      </c>
      <c r="I6161" t="s">
        <v>4008</v>
      </c>
      <c r="J6161" t="s">
        <v>155</v>
      </c>
      <c r="K6161">
        <v>1190</v>
      </c>
      <c r="L6161" s="4">
        <v>41652.652905092589</v>
      </c>
      <c r="M6161" s="4">
        <v>41628.333333333336</v>
      </c>
      <c r="N6161" s="4">
        <v>41653.706967592596</v>
      </c>
      <c r="O6161">
        <v>8</v>
      </c>
      <c r="P6161">
        <v>26</v>
      </c>
      <c r="Q6161" t="s">
        <v>134</v>
      </c>
      <c r="R6161" t="s">
        <v>43</v>
      </c>
      <c r="S6161" s="3">
        <v>41652</v>
      </c>
      <c r="T6161" t="str">
        <f>IF(kiva_loans__muestra[[#This Row],[loan_amount]]&gt;5000,"Alto","Bajo")</f>
        <v>Bajo</v>
      </c>
      <c r="U6161" s="26" t="str">
        <f>VLOOKUP(kiva_loans__muestra[[#This Row],[country]],Pais!A:B,2,FALSE)</f>
        <v>South America</v>
      </c>
      <c r="V6161" t="s">
        <v>10720</v>
      </c>
    </row>
    <row r="6162" spans="1:22">
      <c r="A6162">
        <v>656743</v>
      </c>
      <c r="B6162" s="20">
        <v>375</v>
      </c>
      <c r="C6162" s="22">
        <v>375</v>
      </c>
      <c r="D6162" t="s">
        <v>212</v>
      </c>
      <c r="E6162" t="s">
        <v>20</v>
      </c>
      <c r="F6162" t="s">
        <v>4381</v>
      </c>
      <c r="G6162" t="s">
        <v>152</v>
      </c>
      <c r="H6162" t="s">
        <v>153</v>
      </c>
      <c r="I6162" t="s">
        <v>4008</v>
      </c>
      <c r="J6162" t="s">
        <v>155</v>
      </c>
      <c r="K6162">
        <v>1190</v>
      </c>
      <c r="L6162" s="4">
        <v>41652.656458333331</v>
      </c>
      <c r="M6162" s="4">
        <v>41628.333333333336</v>
      </c>
      <c r="N6162" s="4">
        <v>41653.84233796296</v>
      </c>
      <c r="O6162">
        <v>8</v>
      </c>
      <c r="P6162">
        <v>14</v>
      </c>
      <c r="Q6162" t="s">
        <v>26</v>
      </c>
      <c r="R6162" t="s">
        <v>43</v>
      </c>
      <c r="S6162" s="3">
        <v>41652</v>
      </c>
      <c r="T6162" t="str">
        <f>IF(kiva_loans__muestra[[#This Row],[loan_amount]]&gt;5000,"Alto","Bajo")</f>
        <v>Bajo</v>
      </c>
      <c r="U6162" s="26" t="str">
        <f>VLOOKUP(kiva_loans__muestra[[#This Row],[country]],Pais!A:B,2,FALSE)</f>
        <v>South America</v>
      </c>
      <c r="V6162" t="s">
        <v>10719</v>
      </c>
    </row>
    <row r="6163" spans="1:22">
      <c r="A6163">
        <v>656761</v>
      </c>
      <c r="B6163" s="20">
        <v>725</v>
      </c>
      <c r="C6163" s="22">
        <v>725</v>
      </c>
      <c r="D6163" t="s">
        <v>276</v>
      </c>
      <c r="E6163" t="s">
        <v>44</v>
      </c>
      <c r="F6163" t="s">
        <v>3777</v>
      </c>
      <c r="G6163" t="s">
        <v>152</v>
      </c>
      <c r="H6163" t="s">
        <v>153</v>
      </c>
      <c r="I6163" t="s">
        <v>154</v>
      </c>
      <c r="J6163" t="s">
        <v>155</v>
      </c>
      <c r="K6163">
        <v>1390</v>
      </c>
      <c r="L6163" s="4">
        <v>41652.699814814812</v>
      </c>
      <c r="M6163" s="4">
        <v>41639.333333333336</v>
      </c>
      <c r="N6163" s="4">
        <v>41699.925625000003</v>
      </c>
      <c r="O6163">
        <v>14</v>
      </c>
      <c r="P6163">
        <v>27</v>
      </c>
      <c r="Q6163" t="s">
        <v>26</v>
      </c>
      <c r="R6163" t="s">
        <v>43</v>
      </c>
      <c r="S6163" s="3">
        <v>41652</v>
      </c>
      <c r="T6163" t="str">
        <f>IF(kiva_loans__muestra[[#This Row],[loan_amount]]&gt;5000,"Alto","Bajo")</f>
        <v>Bajo</v>
      </c>
      <c r="U6163" s="26" t="str">
        <f>VLOOKUP(kiva_loans__muestra[[#This Row],[country]],Pais!A:B,2,FALSE)</f>
        <v>South America</v>
      </c>
      <c r="V6163" t="s">
        <v>10719</v>
      </c>
    </row>
    <row r="6164" spans="1:22">
      <c r="A6164">
        <v>656796</v>
      </c>
      <c r="B6164" s="20">
        <v>2225</v>
      </c>
      <c r="C6164" s="22">
        <v>2225</v>
      </c>
      <c r="D6164" t="s">
        <v>65</v>
      </c>
      <c r="E6164" t="s">
        <v>65</v>
      </c>
      <c r="F6164" t="s">
        <v>357</v>
      </c>
      <c r="G6164" t="s">
        <v>152</v>
      </c>
      <c r="H6164" t="s">
        <v>153</v>
      </c>
      <c r="I6164" t="s">
        <v>3770</v>
      </c>
      <c r="J6164" t="s">
        <v>155</v>
      </c>
      <c r="K6164">
        <v>930</v>
      </c>
      <c r="L6164" s="4">
        <v>41652.834675925929</v>
      </c>
      <c r="M6164" s="4">
        <v>41649.333333333336</v>
      </c>
      <c r="N6164" s="4">
        <v>41656.707743055558</v>
      </c>
      <c r="O6164">
        <v>6</v>
      </c>
      <c r="P6164">
        <v>33</v>
      </c>
      <c r="Q6164" t="s">
        <v>26</v>
      </c>
      <c r="R6164" t="s">
        <v>27</v>
      </c>
      <c r="S6164" s="3">
        <v>41652</v>
      </c>
      <c r="T6164" t="str">
        <f>IF(kiva_loans__muestra[[#This Row],[loan_amount]]&gt;5000,"Alto","Bajo")</f>
        <v>Bajo</v>
      </c>
      <c r="U6164" s="26" t="str">
        <f>VLOOKUP(kiva_loans__muestra[[#This Row],[country]],Pais!A:B,2,FALSE)</f>
        <v>South America</v>
      </c>
      <c r="V6164" t="s">
        <v>10719</v>
      </c>
    </row>
    <row r="6165" spans="1:22">
      <c r="A6165">
        <v>656842</v>
      </c>
      <c r="B6165" s="20">
        <v>725</v>
      </c>
      <c r="C6165" s="22">
        <v>725</v>
      </c>
      <c r="D6165" t="s">
        <v>656</v>
      </c>
      <c r="E6165" t="s">
        <v>150</v>
      </c>
      <c r="F6165" t="s">
        <v>4151</v>
      </c>
      <c r="G6165" t="s">
        <v>152</v>
      </c>
      <c r="H6165" t="s">
        <v>153</v>
      </c>
      <c r="I6165" t="s">
        <v>154</v>
      </c>
      <c r="J6165" t="s">
        <v>155</v>
      </c>
      <c r="K6165">
        <v>1390</v>
      </c>
      <c r="L6165" s="4">
        <v>41652.9528587963</v>
      </c>
      <c r="M6165" s="4">
        <v>41624.333333333336</v>
      </c>
      <c r="N6165" s="4">
        <v>41710.668298611112</v>
      </c>
      <c r="O6165">
        <v>14</v>
      </c>
      <c r="P6165">
        <v>24</v>
      </c>
      <c r="Q6165" t="s">
        <v>134</v>
      </c>
      <c r="R6165" t="s">
        <v>43</v>
      </c>
      <c r="S6165" s="3">
        <v>41652</v>
      </c>
      <c r="T6165" t="str">
        <f>IF(kiva_loans__muestra[[#This Row],[loan_amount]]&gt;5000,"Alto","Bajo")</f>
        <v>Bajo</v>
      </c>
      <c r="U6165" s="26" t="str">
        <f>VLOOKUP(kiva_loans__muestra[[#This Row],[country]],Pais!A:B,2,FALSE)</f>
        <v>South America</v>
      </c>
      <c r="V6165" t="s">
        <v>10720</v>
      </c>
    </row>
    <row r="6166" spans="1:22">
      <c r="A6166">
        <v>656852</v>
      </c>
      <c r="B6166" s="20">
        <v>1075</v>
      </c>
      <c r="C6166" s="22">
        <v>1075</v>
      </c>
      <c r="D6166" t="s">
        <v>370</v>
      </c>
      <c r="E6166" t="s">
        <v>51</v>
      </c>
      <c r="F6166" t="s">
        <v>4261</v>
      </c>
      <c r="G6166" t="s">
        <v>152</v>
      </c>
      <c r="H6166" t="s">
        <v>153</v>
      </c>
      <c r="I6166" t="s">
        <v>4262</v>
      </c>
      <c r="J6166" t="s">
        <v>155</v>
      </c>
      <c r="K6166">
        <v>1430</v>
      </c>
      <c r="L6166" s="4">
        <v>41652.981724537036</v>
      </c>
      <c r="M6166" s="4">
        <v>41625.333333333336</v>
      </c>
      <c r="N6166" s="4">
        <v>41655.031921296293</v>
      </c>
      <c r="O6166">
        <v>14</v>
      </c>
      <c r="P6166">
        <v>34</v>
      </c>
      <c r="Q6166" t="s">
        <v>26</v>
      </c>
      <c r="R6166" t="s">
        <v>43</v>
      </c>
      <c r="S6166" s="3">
        <v>41652</v>
      </c>
      <c r="T6166" t="str">
        <f>IF(kiva_loans__muestra[[#This Row],[loan_amount]]&gt;5000,"Alto","Bajo")</f>
        <v>Bajo</v>
      </c>
      <c r="U6166" s="26" t="str">
        <f>VLOOKUP(kiva_loans__muestra[[#This Row],[country]],Pais!A:B,2,FALSE)</f>
        <v>South America</v>
      </c>
      <c r="V6166" t="s">
        <v>10719</v>
      </c>
    </row>
    <row r="6167" spans="1:22">
      <c r="A6167">
        <v>656853</v>
      </c>
      <c r="B6167" s="20">
        <v>300</v>
      </c>
      <c r="C6167" s="22">
        <v>300</v>
      </c>
      <c r="D6167" t="s">
        <v>91</v>
      </c>
      <c r="E6167" t="s">
        <v>91</v>
      </c>
      <c r="F6167" t="s">
        <v>4032</v>
      </c>
      <c r="G6167" t="s">
        <v>152</v>
      </c>
      <c r="H6167" t="s">
        <v>153</v>
      </c>
      <c r="I6167" t="s">
        <v>4033</v>
      </c>
      <c r="J6167" t="s">
        <v>155</v>
      </c>
      <c r="K6167">
        <v>1430</v>
      </c>
      <c r="L6167" s="4">
        <v>41652.984247685185</v>
      </c>
      <c r="M6167" s="4">
        <v>41625.333333333336</v>
      </c>
      <c r="N6167" s="4">
        <v>41653.858726851853</v>
      </c>
      <c r="O6167">
        <v>14</v>
      </c>
      <c r="P6167">
        <v>8</v>
      </c>
      <c r="Q6167" t="s">
        <v>26</v>
      </c>
      <c r="R6167" t="s">
        <v>43</v>
      </c>
      <c r="S6167" s="3">
        <v>41652</v>
      </c>
      <c r="T6167" t="str">
        <f>IF(kiva_loans__muestra[[#This Row],[loan_amount]]&gt;5000,"Alto","Bajo")</f>
        <v>Bajo</v>
      </c>
      <c r="U6167" s="26" t="str">
        <f>VLOOKUP(kiva_loans__muestra[[#This Row],[country]],Pais!A:B,2,FALSE)</f>
        <v>South America</v>
      </c>
      <c r="V6167" t="s">
        <v>10719</v>
      </c>
    </row>
    <row r="6168" spans="1:22">
      <c r="A6168">
        <v>656855</v>
      </c>
      <c r="B6168" s="20">
        <v>1075</v>
      </c>
      <c r="C6168" s="22">
        <v>1075</v>
      </c>
      <c r="D6168" t="s">
        <v>367</v>
      </c>
      <c r="E6168" t="s">
        <v>20</v>
      </c>
      <c r="F6168" t="s">
        <v>4329</v>
      </c>
      <c r="G6168" t="s">
        <v>152</v>
      </c>
      <c r="H6168" t="s">
        <v>153</v>
      </c>
      <c r="I6168" t="s">
        <v>4330</v>
      </c>
      <c r="J6168" t="s">
        <v>155</v>
      </c>
      <c r="K6168">
        <v>1430</v>
      </c>
      <c r="L6168" s="4">
        <v>41652.986342592594</v>
      </c>
      <c r="M6168" s="4">
        <v>41625.333333333336</v>
      </c>
      <c r="N6168" s="4">
        <v>41656.758206018516</v>
      </c>
      <c r="O6168">
        <v>14</v>
      </c>
      <c r="P6168">
        <v>38</v>
      </c>
      <c r="Q6168" t="s">
        <v>26</v>
      </c>
      <c r="R6168" t="s">
        <v>43</v>
      </c>
      <c r="S6168" s="3">
        <v>41652</v>
      </c>
      <c r="T6168" t="str">
        <f>IF(kiva_loans__muestra[[#This Row],[loan_amount]]&gt;5000,"Alto","Bajo")</f>
        <v>Bajo</v>
      </c>
      <c r="U6168" s="26" t="str">
        <f>VLOOKUP(kiva_loans__muestra[[#This Row],[country]],Pais!A:B,2,FALSE)</f>
        <v>South America</v>
      </c>
      <c r="V6168" t="s">
        <v>10719</v>
      </c>
    </row>
    <row r="6169" spans="1:22">
      <c r="A6169">
        <v>656856</v>
      </c>
      <c r="B6169" s="20">
        <v>550</v>
      </c>
      <c r="C6169" s="22">
        <v>550</v>
      </c>
      <c r="D6169" t="s">
        <v>65</v>
      </c>
      <c r="E6169" t="s">
        <v>65</v>
      </c>
      <c r="F6169" t="s">
        <v>3989</v>
      </c>
      <c r="G6169" t="s">
        <v>152</v>
      </c>
      <c r="H6169" t="s">
        <v>153</v>
      </c>
      <c r="I6169" t="s">
        <v>3990</v>
      </c>
      <c r="J6169" t="s">
        <v>155</v>
      </c>
      <c r="K6169">
        <v>1430</v>
      </c>
      <c r="L6169" s="4">
        <v>41652.991736111115</v>
      </c>
      <c r="M6169" s="4">
        <v>41625.333333333336</v>
      </c>
      <c r="N6169" s="4">
        <v>41656.140543981484</v>
      </c>
      <c r="O6169">
        <v>14</v>
      </c>
      <c r="P6169">
        <v>10</v>
      </c>
      <c r="Q6169" t="s">
        <v>26</v>
      </c>
      <c r="R6169" t="s">
        <v>43</v>
      </c>
      <c r="S6169" s="3">
        <v>41652</v>
      </c>
      <c r="T6169" t="str">
        <f>IF(kiva_loans__muestra[[#This Row],[loan_amount]]&gt;5000,"Alto","Bajo")</f>
        <v>Bajo</v>
      </c>
      <c r="U6169" s="26" t="str">
        <f>VLOOKUP(kiva_loans__muestra[[#This Row],[country]],Pais!A:B,2,FALSE)</f>
        <v>South America</v>
      </c>
      <c r="V6169" t="s">
        <v>10719</v>
      </c>
    </row>
    <row r="6170" spans="1:22">
      <c r="A6170">
        <v>657266</v>
      </c>
      <c r="B6170" s="20">
        <v>3375</v>
      </c>
      <c r="C6170" s="22">
        <v>3375</v>
      </c>
      <c r="D6170" t="s">
        <v>164</v>
      </c>
      <c r="E6170" t="s">
        <v>65</v>
      </c>
      <c r="F6170" t="s">
        <v>4818</v>
      </c>
      <c r="G6170" t="s">
        <v>152</v>
      </c>
      <c r="H6170" t="s">
        <v>153</v>
      </c>
      <c r="I6170" t="s">
        <v>2923</v>
      </c>
      <c r="J6170" t="s">
        <v>155</v>
      </c>
      <c r="K6170">
        <v>930</v>
      </c>
      <c r="L6170" s="4">
        <v>41653.880960648145</v>
      </c>
      <c r="M6170" s="4">
        <v>41642.333333333336</v>
      </c>
      <c r="N6170" s="4">
        <v>41656.798506944448</v>
      </c>
      <c r="O6170">
        <v>6</v>
      </c>
      <c r="P6170">
        <v>105</v>
      </c>
      <c r="Q6170" t="s">
        <v>26</v>
      </c>
      <c r="R6170" t="s">
        <v>27</v>
      </c>
      <c r="S6170" s="3">
        <v>41653</v>
      </c>
      <c r="T6170" t="str">
        <f>IF(kiva_loans__muestra[[#This Row],[loan_amount]]&gt;5000,"Alto","Bajo")</f>
        <v>Bajo</v>
      </c>
      <c r="U6170" s="26" t="str">
        <f>VLOOKUP(kiva_loans__muestra[[#This Row],[country]],Pais!A:B,2,FALSE)</f>
        <v>South America</v>
      </c>
      <c r="V6170" t="s">
        <v>10719</v>
      </c>
    </row>
    <row r="6171" spans="1:22">
      <c r="A6171">
        <v>657285</v>
      </c>
      <c r="B6171" s="20">
        <v>3950</v>
      </c>
      <c r="C6171" s="22">
        <v>3950</v>
      </c>
      <c r="D6171" t="s">
        <v>135</v>
      </c>
      <c r="E6171" t="s">
        <v>20</v>
      </c>
      <c r="F6171" t="s">
        <v>357</v>
      </c>
      <c r="G6171" t="s">
        <v>152</v>
      </c>
      <c r="H6171" t="s">
        <v>153</v>
      </c>
      <c r="I6171" t="s">
        <v>2923</v>
      </c>
      <c r="J6171" t="s">
        <v>155</v>
      </c>
      <c r="K6171">
        <v>930</v>
      </c>
      <c r="L6171" s="4">
        <v>41653.963726851849</v>
      </c>
      <c r="M6171" s="4">
        <v>41642.333333333336</v>
      </c>
      <c r="N6171" s="4">
        <v>41656.748287037037</v>
      </c>
      <c r="O6171">
        <v>6</v>
      </c>
      <c r="P6171">
        <v>128</v>
      </c>
      <c r="Q6171" t="s">
        <v>26</v>
      </c>
      <c r="R6171" t="s">
        <v>27</v>
      </c>
      <c r="S6171" s="3">
        <v>41653</v>
      </c>
      <c r="T6171" t="str">
        <f>IF(kiva_loans__muestra[[#This Row],[loan_amount]]&gt;5000,"Alto","Bajo")</f>
        <v>Bajo</v>
      </c>
      <c r="U6171" s="26" t="str">
        <f>VLOOKUP(kiva_loans__muestra[[#This Row],[country]],Pais!A:B,2,FALSE)</f>
        <v>South America</v>
      </c>
      <c r="V6171" t="s">
        <v>10719</v>
      </c>
    </row>
    <row r="6172" spans="1:22">
      <c r="A6172">
        <v>657634</v>
      </c>
      <c r="B6172" s="20">
        <v>200</v>
      </c>
      <c r="C6172" s="22">
        <v>200</v>
      </c>
      <c r="D6172" t="s">
        <v>91</v>
      </c>
      <c r="E6172" t="s">
        <v>91</v>
      </c>
      <c r="F6172" t="s">
        <v>5255</v>
      </c>
      <c r="G6172" t="s">
        <v>152</v>
      </c>
      <c r="H6172" t="s">
        <v>153</v>
      </c>
      <c r="I6172" t="s">
        <v>4033</v>
      </c>
      <c r="J6172" t="s">
        <v>155</v>
      </c>
      <c r="K6172">
        <v>1430</v>
      </c>
      <c r="L6172" s="4">
        <v>41654.724386574075</v>
      </c>
      <c r="M6172" s="4">
        <v>41625.333333333336</v>
      </c>
      <c r="N6172" s="4">
        <v>41655.680150462962</v>
      </c>
      <c r="O6172">
        <v>8</v>
      </c>
      <c r="P6172">
        <v>5</v>
      </c>
      <c r="Q6172" t="s">
        <v>134</v>
      </c>
      <c r="R6172" t="s">
        <v>43</v>
      </c>
      <c r="S6172" s="3">
        <v>41654</v>
      </c>
      <c r="T6172" t="str">
        <f>IF(kiva_loans__muestra[[#This Row],[loan_amount]]&gt;5000,"Alto","Bajo")</f>
        <v>Bajo</v>
      </c>
      <c r="U6172" s="26" t="str">
        <f>VLOOKUP(kiva_loans__muestra[[#This Row],[country]],Pais!A:B,2,FALSE)</f>
        <v>South America</v>
      </c>
      <c r="V6172" t="s">
        <v>10720</v>
      </c>
    </row>
    <row r="6173" spans="1:22">
      <c r="A6173">
        <v>657636</v>
      </c>
      <c r="B6173" s="20">
        <v>575</v>
      </c>
      <c r="C6173" s="22">
        <v>575</v>
      </c>
      <c r="D6173" t="s">
        <v>759</v>
      </c>
      <c r="E6173" t="s">
        <v>51</v>
      </c>
      <c r="F6173" t="s">
        <v>5099</v>
      </c>
      <c r="G6173" t="s">
        <v>152</v>
      </c>
      <c r="H6173" t="s">
        <v>153</v>
      </c>
      <c r="I6173" t="s">
        <v>4330</v>
      </c>
      <c r="J6173" t="s">
        <v>155</v>
      </c>
      <c r="K6173">
        <v>1430</v>
      </c>
      <c r="L6173" s="4">
        <v>41654.730763888889</v>
      </c>
      <c r="M6173" s="4">
        <v>41625.333333333336</v>
      </c>
      <c r="N6173" s="4">
        <v>41655.145208333335</v>
      </c>
      <c r="O6173">
        <v>14</v>
      </c>
      <c r="P6173">
        <v>13</v>
      </c>
      <c r="Q6173" t="s">
        <v>26</v>
      </c>
      <c r="R6173" t="s">
        <v>43</v>
      </c>
      <c r="S6173" s="3">
        <v>41654</v>
      </c>
      <c r="T6173" t="str">
        <f>IF(kiva_loans__muestra[[#This Row],[loan_amount]]&gt;5000,"Alto","Bajo")</f>
        <v>Bajo</v>
      </c>
      <c r="U6173" s="26" t="str">
        <f>VLOOKUP(kiva_loans__muestra[[#This Row],[country]],Pais!A:B,2,FALSE)</f>
        <v>South America</v>
      </c>
      <c r="V6173" t="s">
        <v>10719</v>
      </c>
    </row>
    <row r="6174" spans="1:22">
      <c r="A6174">
        <v>657637</v>
      </c>
      <c r="B6174" s="20">
        <v>900</v>
      </c>
      <c r="C6174" s="22">
        <v>900</v>
      </c>
      <c r="D6174" t="s">
        <v>466</v>
      </c>
      <c r="E6174" t="s">
        <v>65</v>
      </c>
      <c r="F6174" t="s">
        <v>4945</v>
      </c>
      <c r="G6174" t="s">
        <v>152</v>
      </c>
      <c r="H6174" t="s">
        <v>153</v>
      </c>
      <c r="I6174" t="s">
        <v>4946</v>
      </c>
      <c r="J6174" t="s">
        <v>155</v>
      </c>
      <c r="K6174">
        <v>1430</v>
      </c>
      <c r="L6174" s="4">
        <v>41654.735856481479</v>
      </c>
      <c r="M6174" s="4">
        <v>41625.333333333336</v>
      </c>
      <c r="N6174" s="4">
        <v>41659.207071759258</v>
      </c>
      <c r="O6174">
        <v>14</v>
      </c>
      <c r="P6174">
        <v>35</v>
      </c>
      <c r="Q6174" t="s">
        <v>26</v>
      </c>
      <c r="R6174" t="s">
        <v>43</v>
      </c>
      <c r="S6174" s="3">
        <v>41654</v>
      </c>
      <c r="T6174" t="str">
        <f>IF(kiva_loans__muestra[[#This Row],[loan_amount]]&gt;5000,"Alto","Bajo")</f>
        <v>Bajo</v>
      </c>
      <c r="U6174" s="26" t="str">
        <f>VLOOKUP(kiva_loans__muestra[[#This Row],[country]],Pais!A:B,2,FALSE)</f>
        <v>South America</v>
      </c>
      <c r="V6174" t="s">
        <v>10719</v>
      </c>
    </row>
    <row r="6175" spans="1:22">
      <c r="A6175">
        <v>657639</v>
      </c>
      <c r="B6175" s="20">
        <v>375</v>
      </c>
      <c r="C6175" s="22">
        <v>375</v>
      </c>
      <c r="D6175" t="s">
        <v>370</v>
      </c>
      <c r="E6175" t="s">
        <v>51</v>
      </c>
      <c r="F6175" t="s">
        <v>5289</v>
      </c>
      <c r="G6175" t="s">
        <v>152</v>
      </c>
      <c r="H6175" t="s">
        <v>153</v>
      </c>
      <c r="I6175" t="s">
        <v>4262</v>
      </c>
      <c r="J6175" t="s">
        <v>155</v>
      </c>
      <c r="K6175">
        <v>1430</v>
      </c>
      <c r="L6175" s="4">
        <v>41654.73877314815</v>
      </c>
      <c r="M6175" s="4">
        <v>41625.333333333336</v>
      </c>
      <c r="N6175" s="4">
        <v>41656.996689814812</v>
      </c>
      <c r="O6175">
        <v>12</v>
      </c>
      <c r="P6175">
        <v>11</v>
      </c>
      <c r="Q6175" t="s">
        <v>26</v>
      </c>
      <c r="R6175" t="s">
        <v>43</v>
      </c>
      <c r="S6175" s="3">
        <v>41654</v>
      </c>
      <c r="T6175" t="str">
        <f>IF(kiva_loans__muestra[[#This Row],[loan_amount]]&gt;5000,"Alto","Bajo")</f>
        <v>Bajo</v>
      </c>
      <c r="U6175" s="26" t="str">
        <f>VLOOKUP(kiva_loans__muestra[[#This Row],[country]],Pais!A:B,2,FALSE)</f>
        <v>South America</v>
      </c>
      <c r="V6175" t="s">
        <v>10719</v>
      </c>
    </row>
    <row r="6176" spans="1:22">
      <c r="A6176">
        <v>657640</v>
      </c>
      <c r="B6176" s="20">
        <v>550</v>
      </c>
      <c r="C6176" s="22">
        <v>550</v>
      </c>
      <c r="D6176" t="s">
        <v>88</v>
      </c>
      <c r="E6176" t="s">
        <v>51</v>
      </c>
      <c r="F6176" t="s">
        <v>4992</v>
      </c>
      <c r="G6176" t="s">
        <v>152</v>
      </c>
      <c r="H6176" t="s">
        <v>153</v>
      </c>
      <c r="I6176" t="s">
        <v>4993</v>
      </c>
      <c r="J6176" t="s">
        <v>155</v>
      </c>
      <c r="K6176">
        <v>1430</v>
      </c>
      <c r="L6176" s="4">
        <v>41654.740833333337</v>
      </c>
      <c r="M6176" s="4">
        <v>41625.333333333336</v>
      </c>
      <c r="N6176" s="4">
        <v>41655.561921296299</v>
      </c>
      <c r="O6176">
        <v>8</v>
      </c>
      <c r="P6176">
        <v>22</v>
      </c>
      <c r="Q6176" t="s">
        <v>134</v>
      </c>
      <c r="R6176" t="s">
        <v>36</v>
      </c>
      <c r="S6176" s="3">
        <v>41654</v>
      </c>
      <c r="T6176" t="str">
        <f>IF(kiva_loans__muestra[[#This Row],[loan_amount]]&gt;5000,"Alto","Bajo")</f>
        <v>Bajo</v>
      </c>
      <c r="U6176" s="26" t="str">
        <f>VLOOKUP(kiva_loans__muestra[[#This Row],[country]],Pais!A:B,2,FALSE)</f>
        <v>South America</v>
      </c>
      <c r="V6176" t="s">
        <v>10720</v>
      </c>
    </row>
    <row r="6177" spans="1:22">
      <c r="A6177">
        <v>657644</v>
      </c>
      <c r="B6177" s="20">
        <v>1275</v>
      </c>
      <c r="C6177" s="22">
        <v>1275</v>
      </c>
      <c r="D6177" t="s">
        <v>271</v>
      </c>
      <c r="E6177" t="s">
        <v>51</v>
      </c>
      <c r="F6177" t="s">
        <v>1949</v>
      </c>
      <c r="G6177" t="s">
        <v>152</v>
      </c>
      <c r="H6177" t="s">
        <v>153</v>
      </c>
      <c r="I6177" t="s">
        <v>4960</v>
      </c>
      <c r="J6177" t="s">
        <v>155</v>
      </c>
      <c r="K6177">
        <v>1430</v>
      </c>
      <c r="L6177" s="4">
        <v>41654.751076388886</v>
      </c>
      <c r="M6177" s="4">
        <v>41625.333333333336</v>
      </c>
      <c r="N6177" s="4">
        <v>41658.789178240739</v>
      </c>
      <c r="O6177">
        <v>14</v>
      </c>
      <c r="P6177">
        <v>46</v>
      </c>
      <c r="Q6177" t="s">
        <v>134</v>
      </c>
      <c r="R6177" t="s">
        <v>27</v>
      </c>
      <c r="S6177" s="3">
        <v>41654</v>
      </c>
      <c r="T6177" t="str">
        <f>IF(kiva_loans__muestra[[#This Row],[loan_amount]]&gt;5000,"Alto","Bajo")</f>
        <v>Bajo</v>
      </c>
      <c r="U6177" s="26" t="str">
        <f>VLOOKUP(kiva_loans__muestra[[#This Row],[country]],Pais!A:B,2,FALSE)</f>
        <v>South America</v>
      </c>
      <c r="V6177" t="s">
        <v>10720</v>
      </c>
    </row>
    <row r="6178" spans="1:22">
      <c r="A6178">
        <v>657656</v>
      </c>
      <c r="B6178" s="20">
        <v>450</v>
      </c>
      <c r="C6178" s="22">
        <v>450</v>
      </c>
      <c r="D6178" t="s">
        <v>77</v>
      </c>
      <c r="E6178" t="s">
        <v>44</v>
      </c>
      <c r="F6178" t="s">
        <v>5321</v>
      </c>
      <c r="G6178" t="s">
        <v>152</v>
      </c>
      <c r="H6178" t="s">
        <v>153</v>
      </c>
      <c r="I6178" t="s">
        <v>336</v>
      </c>
      <c r="J6178" t="s">
        <v>155</v>
      </c>
      <c r="K6178">
        <v>710</v>
      </c>
      <c r="L6178" s="4">
        <v>41654.823773148149</v>
      </c>
      <c r="M6178" s="4">
        <v>41642.333333333336</v>
      </c>
      <c r="N6178" s="4">
        <v>41656.727789351855</v>
      </c>
      <c r="O6178">
        <v>8</v>
      </c>
      <c r="P6178">
        <v>17</v>
      </c>
      <c r="Q6178" t="s">
        <v>26</v>
      </c>
      <c r="R6178" t="s">
        <v>43</v>
      </c>
      <c r="S6178" s="3">
        <v>41654</v>
      </c>
      <c r="T6178" t="str">
        <f>IF(kiva_loans__muestra[[#This Row],[loan_amount]]&gt;5000,"Alto","Bajo")</f>
        <v>Bajo</v>
      </c>
      <c r="U6178" s="26" t="str">
        <f>VLOOKUP(kiva_loans__muestra[[#This Row],[country]],Pais!A:B,2,FALSE)</f>
        <v>South America</v>
      </c>
      <c r="V6178" t="s">
        <v>10719</v>
      </c>
    </row>
    <row r="6179" spans="1:22">
      <c r="A6179">
        <v>657659</v>
      </c>
      <c r="B6179" s="20">
        <v>475</v>
      </c>
      <c r="C6179" s="22">
        <v>475</v>
      </c>
      <c r="D6179" t="s">
        <v>44</v>
      </c>
      <c r="E6179" t="s">
        <v>44</v>
      </c>
      <c r="F6179" t="s">
        <v>5032</v>
      </c>
      <c r="G6179" t="s">
        <v>152</v>
      </c>
      <c r="H6179" t="s">
        <v>153</v>
      </c>
      <c r="I6179" t="s">
        <v>336</v>
      </c>
      <c r="J6179" t="s">
        <v>155</v>
      </c>
      <c r="K6179">
        <v>710</v>
      </c>
      <c r="L6179" s="4">
        <v>41654.835995370369</v>
      </c>
      <c r="M6179" s="4">
        <v>41642.333333333336</v>
      </c>
      <c r="N6179" s="4">
        <v>41656.979131944441</v>
      </c>
      <c r="O6179">
        <v>8</v>
      </c>
      <c r="P6179">
        <v>18</v>
      </c>
      <c r="Q6179" t="s">
        <v>26</v>
      </c>
      <c r="R6179" t="s">
        <v>43</v>
      </c>
      <c r="S6179" s="3">
        <v>41654</v>
      </c>
      <c r="T6179" t="str">
        <f>IF(kiva_loans__muestra[[#This Row],[loan_amount]]&gt;5000,"Alto","Bajo")</f>
        <v>Bajo</v>
      </c>
      <c r="U6179" s="26" t="str">
        <f>VLOOKUP(kiva_loans__muestra[[#This Row],[country]],Pais!A:B,2,FALSE)</f>
        <v>South America</v>
      </c>
      <c r="V6179" t="s">
        <v>10719</v>
      </c>
    </row>
    <row r="6180" spans="1:22">
      <c r="A6180">
        <v>657660</v>
      </c>
      <c r="B6180" s="20">
        <v>475</v>
      </c>
      <c r="C6180" s="22">
        <v>475</v>
      </c>
      <c r="D6180" t="s">
        <v>77</v>
      </c>
      <c r="E6180" t="s">
        <v>44</v>
      </c>
      <c r="F6180" t="s">
        <v>4964</v>
      </c>
      <c r="G6180" t="s">
        <v>152</v>
      </c>
      <c r="H6180" t="s">
        <v>153</v>
      </c>
      <c r="I6180" t="s">
        <v>336</v>
      </c>
      <c r="J6180" t="s">
        <v>155</v>
      </c>
      <c r="K6180">
        <v>710</v>
      </c>
      <c r="L6180" s="4">
        <v>41654.842453703706</v>
      </c>
      <c r="M6180" s="4">
        <v>41642.333333333336</v>
      </c>
      <c r="N6180" s="4">
        <v>41655.643877314818</v>
      </c>
      <c r="O6180">
        <v>8</v>
      </c>
      <c r="P6180">
        <v>18</v>
      </c>
      <c r="Q6180" t="s">
        <v>26</v>
      </c>
      <c r="R6180" t="s">
        <v>43</v>
      </c>
      <c r="S6180" s="3">
        <v>41654</v>
      </c>
      <c r="T6180" t="str">
        <f>IF(kiva_loans__muestra[[#This Row],[loan_amount]]&gt;5000,"Alto","Bajo")</f>
        <v>Bajo</v>
      </c>
      <c r="U6180" s="26" t="str">
        <f>VLOOKUP(kiva_loans__muestra[[#This Row],[country]],Pais!A:B,2,FALSE)</f>
        <v>South America</v>
      </c>
      <c r="V6180" t="s">
        <v>10719</v>
      </c>
    </row>
    <row r="6181" spans="1:22">
      <c r="A6181">
        <v>657662</v>
      </c>
      <c r="B6181" s="20">
        <v>1300</v>
      </c>
      <c r="C6181" s="22">
        <v>1300</v>
      </c>
      <c r="D6181" t="s">
        <v>65</v>
      </c>
      <c r="E6181" t="s">
        <v>65</v>
      </c>
      <c r="F6181" t="s">
        <v>4882</v>
      </c>
      <c r="G6181" t="s">
        <v>152</v>
      </c>
      <c r="H6181" t="s">
        <v>153</v>
      </c>
      <c r="I6181" t="s">
        <v>336</v>
      </c>
      <c r="J6181" t="s">
        <v>155</v>
      </c>
      <c r="K6181">
        <v>710</v>
      </c>
      <c r="L6181" s="4">
        <v>41654.850092592591</v>
      </c>
      <c r="M6181" s="4">
        <v>41642.333333333336</v>
      </c>
      <c r="N6181" s="4">
        <v>41659.829953703702</v>
      </c>
      <c r="O6181">
        <v>8</v>
      </c>
      <c r="P6181">
        <v>48</v>
      </c>
      <c r="Q6181" t="s">
        <v>134</v>
      </c>
      <c r="R6181" t="s">
        <v>43</v>
      </c>
      <c r="S6181" s="3">
        <v>41654</v>
      </c>
      <c r="T6181" t="str">
        <f>IF(kiva_loans__muestra[[#This Row],[loan_amount]]&gt;5000,"Alto","Bajo")</f>
        <v>Bajo</v>
      </c>
      <c r="U6181" s="26" t="str">
        <f>VLOOKUP(kiva_loans__muestra[[#This Row],[country]],Pais!A:B,2,FALSE)</f>
        <v>South America</v>
      </c>
      <c r="V6181" t="s">
        <v>10720</v>
      </c>
    </row>
    <row r="6182" spans="1:22">
      <c r="A6182">
        <v>657678</v>
      </c>
      <c r="B6182" s="20">
        <v>375</v>
      </c>
      <c r="C6182" s="22">
        <v>375</v>
      </c>
      <c r="D6182" t="s">
        <v>77</v>
      </c>
      <c r="E6182" t="s">
        <v>44</v>
      </c>
      <c r="F6182" t="s">
        <v>5298</v>
      </c>
      <c r="G6182" t="s">
        <v>152</v>
      </c>
      <c r="H6182" t="s">
        <v>153</v>
      </c>
      <c r="I6182" t="s">
        <v>336</v>
      </c>
      <c r="J6182" t="s">
        <v>155</v>
      </c>
      <c r="K6182">
        <v>710</v>
      </c>
      <c r="L6182" s="4">
        <v>41654.877210648148</v>
      </c>
      <c r="M6182" s="4">
        <v>41642.333333333336</v>
      </c>
      <c r="N6182" s="4">
        <v>41656.610312500001</v>
      </c>
      <c r="O6182">
        <v>8</v>
      </c>
      <c r="P6182">
        <v>13</v>
      </c>
      <c r="Q6182" t="s">
        <v>26</v>
      </c>
      <c r="R6182" t="s">
        <v>43</v>
      </c>
      <c r="S6182" s="3">
        <v>41654</v>
      </c>
      <c r="T6182" t="str">
        <f>IF(kiva_loans__muestra[[#This Row],[loan_amount]]&gt;5000,"Alto","Bajo")</f>
        <v>Bajo</v>
      </c>
      <c r="U6182" s="26" t="str">
        <f>VLOOKUP(kiva_loans__muestra[[#This Row],[country]],Pais!A:B,2,FALSE)</f>
        <v>South America</v>
      </c>
      <c r="V6182" t="s">
        <v>10719</v>
      </c>
    </row>
    <row r="6183" spans="1:22">
      <c r="A6183">
        <v>657684</v>
      </c>
      <c r="B6183" s="20">
        <v>550</v>
      </c>
      <c r="C6183" s="22">
        <v>550</v>
      </c>
      <c r="D6183" t="s">
        <v>77</v>
      </c>
      <c r="E6183" t="s">
        <v>44</v>
      </c>
      <c r="F6183" t="s">
        <v>5040</v>
      </c>
      <c r="G6183" t="s">
        <v>152</v>
      </c>
      <c r="H6183" t="s">
        <v>153</v>
      </c>
      <c r="I6183" t="s">
        <v>336</v>
      </c>
      <c r="J6183" t="s">
        <v>155</v>
      </c>
      <c r="K6183">
        <v>710</v>
      </c>
      <c r="L6183" s="4">
        <v>41654.887384259258</v>
      </c>
      <c r="M6183" s="4">
        <v>41642.333333333336</v>
      </c>
      <c r="N6183" s="4">
        <v>41656.710601851853</v>
      </c>
      <c r="O6183">
        <v>8</v>
      </c>
      <c r="P6183">
        <v>20</v>
      </c>
      <c r="Q6183" t="s">
        <v>26</v>
      </c>
      <c r="R6183" t="s">
        <v>43</v>
      </c>
      <c r="S6183" s="3">
        <v>41654</v>
      </c>
      <c r="T6183" t="str">
        <f>IF(kiva_loans__muestra[[#This Row],[loan_amount]]&gt;5000,"Alto","Bajo")</f>
        <v>Bajo</v>
      </c>
      <c r="U6183" s="26" t="str">
        <f>VLOOKUP(kiva_loans__muestra[[#This Row],[country]],Pais!A:B,2,FALSE)</f>
        <v>South America</v>
      </c>
      <c r="V6183" t="s">
        <v>10719</v>
      </c>
    </row>
    <row r="6184" spans="1:22">
      <c r="A6184">
        <v>657690</v>
      </c>
      <c r="B6184" s="20">
        <v>375</v>
      </c>
      <c r="C6184" s="22">
        <v>375</v>
      </c>
      <c r="D6184" t="s">
        <v>112</v>
      </c>
      <c r="E6184" t="s">
        <v>20</v>
      </c>
      <c r="F6184" t="s">
        <v>4895</v>
      </c>
      <c r="G6184" t="s">
        <v>152</v>
      </c>
      <c r="H6184" t="s">
        <v>153</v>
      </c>
      <c r="I6184" t="s">
        <v>336</v>
      </c>
      <c r="J6184" t="s">
        <v>155</v>
      </c>
      <c r="K6184">
        <v>710</v>
      </c>
      <c r="L6184" s="4">
        <v>41654.900868055556</v>
      </c>
      <c r="M6184" s="4">
        <v>41642.333333333336</v>
      </c>
      <c r="N6184" s="4">
        <v>41668.899131944447</v>
      </c>
      <c r="O6184">
        <v>8</v>
      </c>
      <c r="P6184">
        <v>15</v>
      </c>
      <c r="Q6184" t="s">
        <v>134</v>
      </c>
      <c r="R6184" t="s">
        <v>43</v>
      </c>
      <c r="S6184" s="3">
        <v>41654</v>
      </c>
      <c r="T6184" t="str">
        <f>IF(kiva_loans__muestra[[#This Row],[loan_amount]]&gt;5000,"Alto","Bajo")</f>
        <v>Bajo</v>
      </c>
      <c r="U6184" s="26" t="str">
        <f>VLOOKUP(kiva_loans__muestra[[#This Row],[country]],Pais!A:B,2,FALSE)</f>
        <v>South America</v>
      </c>
      <c r="V6184" t="s">
        <v>10720</v>
      </c>
    </row>
    <row r="6185" spans="1:22">
      <c r="A6185">
        <v>657701</v>
      </c>
      <c r="B6185" s="20">
        <v>300</v>
      </c>
      <c r="C6185" s="22">
        <v>300</v>
      </c>
      <c r="D6185" t="s">
        <v>77</v>
      </c>
      <c r="E6185" t="s">
        <v>44</v>
      </c>
      <c r="F6185" t="s">
        <v>5111</v>
      </c>
      <c r="G6185" t="s">
        <v>152</v>
      </c>
      <c r="H6185" t="s">
        <v>153</v>
      </c>
      <c r="I6185" t="s">
        <v>336</v>
      </c>
      <c r="J6185" t="s">
        <v>155</v>
      </c>
      <c r="K6185">
        <v>710</v>
      </c>
      <c r="L6185" s="4">
        <v>41654.917523148149</v>
      </c>
      <c r="M6185" s="4">
        <v>41642.333333333336</v>
      </c>
      <c r="N6185" s="4">
        <v>41656.959155092591</v>
      </c>
      <c r="O6185">
        <v>8</v>
      </c>
      <c r="P6185">
        <v>11</v>
      </c>
      <c r="Q6185" t="s">
        <v>26</v>
      </c>
      <c r="R6185" t="s">
        <v>43</v>
      </c>
      <c r="S6185" s="3">
        <v>41654</v>
      </c>
      <c r="T6185" t="str">
        <f>IF(kiva_loans__muestra[[#This Row],[loan_amount]]&gt;5000,"Alto","Bajo")</f>
        <v>Bajo</v>
      </c>
      <c r="U6185" s="26" t="str">
        <f>VLOOKUP(kiva_loans__muestra[[#This Row],[country]],Pais!A:B,2,FALSE)</f>
        <v>South America</v>
      </c>
      <c r="V6185" t="s">
        <v>10719</v>
      </c>
    </row>
    <row r="6186" spans="1:22">
      <c r="A6186">
        <v>657711</v>
      </c>
      <c r="B6186" s="20">
        <v>375</v>
      </c>
      <c r="C6186" s="22">
        <v>375</v>
      </c>
      <c r="D6186" t="s">
        <v>68</v>
      </c>
      <c r="E6186" t="s">
        <v>68</v>
      </c>
      <c r="F6186" t="s">
        <v>1961</v>
      </c>
      <c r="G6186" t="s">
        <v>152</v>
      </c>
      <c r="H6186" t="s">
        <v>153</v>
      </c>
      <c r="I6186" t="s">
        <v>336</v>
      </c>
      <c r="J6186" t="s">
        <v>155</v>
      </c>
      <c r="K6186">
        <v>1390</v>
      </c>
      <c r="L6186" s="4">
        <v>41654.935555555552</v>
      </c>
      <c r="M6186" s="4">
        <v>41624.333333333336</v>
      </c>
      <c r="N6186" s="4">
        <v>41697.436990740738</v>
      </c>
      <c r="O6186">
        <v>11</v>
      </c>
      <c r="P6186">
        <v>2</v>
      </c>
      <c r="Q6186" t="s">
        <v>26</v>
      </c>
      <c r="R6186" t="s">
        <v>43</v>
      </c>
      <c r="S6186" s="3">
        <v>41654</v>
      </c>
      <c r="T6186" t="str">
        <f>IF(kiva_loans__muestra[[#This Row],[loan_amount]]&gt;5000,"Alto","Bajo")</f>
        <v>Bajo</v>
      </c>
      <c r="U6186" s="26" t="str">
        <f>VLOOKUP(kiva_loans__muestra[[#This Row],[country]],Pais!A:B,2,FALSE)</f>
        <v>South America</v>
      </c>
      <c r="V6186" t="s">
        <v>10719</v>
      </c>
    </row>
    <row r="6187" spans="1:22">
      <c r="A6187">
        <v>657734</v>
      </c>
      <c r="B6187" s="20">
        <v>725</v>
      </c>
      <c r="C6187" s="22">
        <v>725</v>
      </c>
      <c r="D6187" t="s">
        <v>2174</v>
      </c>
      <c r="E6187" t="s">
        <v>110</v>
      </c>
      <c r="F6187" t="s">
        <v>4962</v>
      </c>
      <c r="G6187" t="s">
        <v>152</v>
      </c>
      <c r="H6187" t="s">
        <v>153</v>
      </c>
      <c r="I6187" t="s">
        <v>1962</v>
      </c>
      <c r="J6187" t="s">
        <v>155</v>
      </c>
      <c r="K6187">
        <v>1390</v>
      </c>
      <c r="L6187" s="4">
        <v>41654.995150462964</v>
      </c>
      <c r="M6187" s="4">
        <v>41624.333333333336</v>
      </c>
      <c r="N6187" s="4">
        <v>41695.400451388887</v>
      </c>
      <c r="O6187">
        <v>14</v>
      </c>
      <c r="P6187">
        <v>26</v>
      </c>
      <c r="Q6187" t="s">
        <v>134</v>
      </c>
      <c r="R6187" t="s">
        <v>43</v>
      </c>
      <c r="S6187" s="3">
        <v>41654</v>
      </c>
      <c r="T6187" t="str">
        <f>IF(kiva_loans__muestra[[#This Row],[loan_amount]]&gt;5000,"Alto","Bajo")</f>
        <v>Bajo</v>
      </c>
      <c r="U6187" s="26" t="str">
        <f>VLOOKUP(kiva_loans__muestra[[#This Row],[country]],Pais!A:B,2,FALSE)</f>
        <v>South America</v>
      </c>
      <c r="V6187" t="s">
        <v>10720</v>
      </c>
    </row>
    <row r="6188" spans="1:22">
      <c r="A6188">
        <v>658085</v>
      </c>
      <c r="B6188" s="20">
        <v>725</v>
      </c>
      <c r="C6188" s="22">
        <v>725</v>
      </c>
      <c r="D6188" t="s">
        <v>82</v>
      </c>
      <c r="E6188" t="s">
        <v>20</v>
      </c>
      <c r="F6188" t="s">
        <v>5417</v>
      </c>
      <c r="G6188" t="s">
        <v>152</v>
      </c>
      <c r="H6188" t="s">
        <v>153</v>
      </c>
      <c r="I6188" t="s">
        <v>3489</v>
      </c>
      <c r="J6188" t="s">
        <v>155</v>
      </c>
      <c r="K6188">
        <v>1190</v>
      </c>
      <c r="L6188" s="4">
        <v>41655.606215277781</v>
      </c>
      <c r="M6188" s="4">
        <v>41631.333333333336</v>
      </c>
      <c r="N6188" s="4">
        <v>41655.67701388889</v>
      </c>
      <c r="O6188">
        <v>6</v>
      </c>
      <c r="P6188">
        <v>6</v>
      </c>
      <c r="Q6188" t="s">
        <v>26</v>
      </c>
      <c r="R6188" t="s">
        <v>27</v>
      </c>
      <c r="S6188" s="3">
        <v>41655</v>
      </c>
      <c r="T6188" t="str">
        <f>IF(kiva_loans__muestra[[#This Row],[loan_amount]]&gt;5000,"Alto","Bajo")</f>
        <v>Bajo</v>
      </c>
      <c r="U6188" s="26" t="str">
        <f>VLOOKUP(kiva_loans__muestra[[#This Row],[country]],Pais!A:B,2,FALSE)</f>
        <v>South America</v>
      </c>
      <c r="V6188" t="s">
        <v>10719</v>
      </c>
    </row>
    <row r="6189" spans="1:22">
      <c r="A6189">
        <v>658090</v>
      </c>
      <c r="B6189" s="20">
        <v>1325</v>
      </c>
      <c r="C6189" s="22">
        <v>1325</v>
      </c>
      <c r="D6189" t="s">
        <v>466</v>
      </c>
      <c r="E6189" t="s">
        <v>65</v>
      </c>
      <c r="F6189" t="s">
        <v>5342</v>
      </c>
      <c r="G6189" t="s">
        <v>152</v>
      </c>
      <c r="H6189" t="s">
        <v>153</v>
      </c>
      <c r="I6189" t="s">
        <v>3489</v>
      </c>
      <c r="J6189" t="s">
        <v>155</v>
      </c>
      <c r="K6189">
        <v>1190</v>
      </c>
      <c r="L6189" s="4">
        <v>41655.611377314817</v>
      </c>
      <c r="M6189" s="4">
        <v>41631.333333333336</v>
      </c>
      <c r="N6189" s="4">
        <v>41655.852453703701</v>
      </c>
      <c r="O6189">
        <v>6</v>
      </c>
      <c r="P6189">
        <v>20</v>
      </c>
      <c r="Q6189" t="s">
        <v>26</v>
      </c>
      <c r="R6189" t="s">
        <v>27</v>
      </c>
      <c r="S6189" s="3">
        <v>41655</v>
      </c>
      <c r="T6189" t="str">
        <f>IF(kiva_loans__muestra[[#This Row],[loan_amount]]&gt;5000,"Alto","Bajo")</f>
        <v>Bajo</v>
      </c>
      <c r="U6189" s="26" t="str">
        <f>VLOOKUP(kiva_loans__muestra[[#This Row],[country]],Pais!A:B,2,FALSE)</f>
        <v>South America</v>
      </c>
      <c r="V6189" t="s">
        <v>10719</v>
      </c>
    </row>
    <row r="6190" spans="1:22">
      <c r="A6190">
        <v>658093</v>
      </c>
      <c r="B6190" s="20">
        <v>725</v>
      </c>
      <c r="C6190" s="22">
        <v>725</v>
      </c>
      <c r="D6190" t="s">
        <v>1394</v>
      </c>
      <c r="E6190" t="s">
        <v>38</v>
      </c>
      <c r="F6190" t="s">
        <v>5880</v>
      </c>
      <c r="G6190" t="s">
        <v>152</v>
      </c>
      <c r="H6190" t="s">
        <v>153</v>
      </c>
      <c r="I6190" t="s">
        <v>3489</v>
      </c>
      <c r="J6190" t="s">
        <v>155</v>
      </c>
      <c r="K6190">
        <v>1190</v>
      </c>
      <c r="L6190" s="4">
        <v>41655.616597222222</v>
      </c>
      <c r="M6190" s="4">
        <v>41631.333333333336</v>
      </c>
      <c r="N6190" s="4">
        <v>41655.732881944445</v>
      </c>
      <c r="O6190">
        <v>6</v>
      </c>
      <c r="P6190">
        <v>10</v>
      </c>
      <c r="Q6190" t="s">
        <v>26</v>
      </c>
      <c r="R6190" t="s">
        <v>27</v>
      </c>
      <c r="S6190" s="3">
        <v>41655</v>
      </c>
      <c r="T6190" t="str">
        <f>IF(kiva_loans__muestra[[#This Row],[loan_amount]]&gt;5000,"Alto","Bajo")</f>
        <v>Bajo</v>
      </c>
      <c r="U6190" s="26" t="str">
        <f>VLOOKUP(kiva_loans__muestra[[#This Row],[country]],Pais!A:B,2,FALSE)</f>
        <v>South America</v>
      </c>
      <c r="V6190" t="s">
        <v>10719</v>
      </c>
    </row>
    <row r="6191" spans="1:22">
      <c r="A6191">
        <v>658096</v>
      </c>
      <c r="B6191" s="20">
        <v>1075</v>
      </c>
      <c r="C6191" s="22">
        <v>1075</v>
      </c>
      <c r="D6191" t="s">
        <v>370</v>
      </c>
      <c r="E6191" t="s">
        <v>51</v>
      </c>
      <c r="F6191" t="s">
        <v>5775</v>
      </c>
      <c r="G6191" t="s">
        <v>152</v>
      </c>
      <c r="H6191" t="s">
        <v>153</v>
      </c>
      <c r="I6191" t="s">
        <v>3489</v>
      </c>
      <c r="J6191" t="s">
        <v>155</v>
      </c>
      <c r="K6191">
        <v>1190</v>
      </c>
      <c r="L6191" s="4">
        <v>41655.623078703706</v>
      </c>
      <c r="M6191" s="4">
        <v>41631.333333333336</v>
      </c>
      <c r="N6191" s="4">
        <v>41655.806539351855</v>
      </c>
      <c r="O6191">
        <v>6</v>
      </c>
      <c r="P6191">
        <v>10</v>
      </c>
      <c r="Q6191" t="s">
        <v>134</v>
      </c>
      <c r="R6191" t="s">
        <v>27</v>
      </c>
      <c r="S6191" s="3">
        <v>41655</v>
      </c>
      <c r="T6191" t="str">
        <f>IF(kiva_loans__muestra[[#This Row],[loan_amount]]&gt;5000,"Alto","Bajo")</f>
        <v>Bajo</v>
      </c>
      <c r="U6191" s="26" t="str">
        <f>VLOOKUP(kiva_loans__muestra[[#This Row],[country]],Pais!A:B,2,FALSE)</f>
        <v>South America</v>
      </c>
      <c r="V6191" t="s">
        <v>10720</v>
      </c>
    </row>
    <row r="6192" spans="1:22">
      <c r="A6192">
        <v>658102</v>
      </c>
      <c r="B6192" s="20">
        <v>725</v>
      </c>
      <c r="C6192" s="22">
        <v>725</v>
      </c>
      <c r="D6192" t="s">
        <v>370</v>
      </c>
      <c r="E6192" t="s">
        <v>51</v>
      </c>
      <c r="F6192" t="s">
        <v>5359</v>
      </c>
      <c r="G6192" t="s">
        <v>152</v>
      </c>
      <c r="H6192" t="s">
        <v>153</v>
      </c>
      <c r="I6192" t="s">
        <v>3489</v>
      </c>
      <c r="J6192" t="s">
        <v>155</v>
      </c>
      <c r="K6192">
        <v>1190</v>
      </c>
      <c r="L6192" s="4">
        <v>41655.62903935185</v>
      </c>
      <c r="M6192" s="4">
        <v>41631.333333333336</v>
      </c>
      <c r="N6192" s="4">
        <v>41655.778310185182</v>
      </c>
      <c r="O6192">
        <v>6</v>
      </c>
      <c r="P6192">
        <v>10</v>
      </c>
      <c r="Q6192" t="s">
        <v>26</v>
      </c>
      <c r="R6192" t="s">
        <v>27</v>
      </c>
      <c r="S6192" s="3">
        <v>41655</v>
      </c>
      <c r="T6192" t="str">
        <f>IF(kiva_loans__muestra[[#This Row],[loan_amount]]&gt;5000,"Alto","Bajo")</f>
        <v>Bajo</v>
      </c>
      <c r="U6192" s="26" t="str">
        <f>VLOOKUP(kiva_loans__muestra[[#This Row],[country]],Pais!A:B,2,FALSE)</f>
        <v>South America</v>
      </c>
      <c r="V6192" t="s">
        <v>10719</v>
      </c>
    </row>
    <row r="6193" spans="1:22">
      <c r="A6193">
        <v>658107</v>
      </c>
      <c r="B6193" s="20">
        <v>1325</v>
      </c>
      <c r="C6193" s="22">
        <v>1325</v>
      </c>
      <c r="D6193" t="s">
        <v>466</v>
      </c>
      <c r="E6193" t="s">
        <v>65</v>
      </c>
      <c r="F6193" t="s">
        <v>5418</v>
      </c>
      <c r="G6193" t="s">
        <v>152</v>
      </c>
      <c r="H6193" t="s">
        <v>153</v>
      </c>
      <c r="I6193" t="s">
        <v>3489</v>
      </c>
      <c r="J6193" t="s">
        <v>155</v>
      </c>
      <c r="K6193">
        <v>1190</v>
      </c>
      <c r="L6193" s="4">
        <v>41655.631886574076</v>
      </c>
      <c r="M6193" s="4">
        <v>41631.333333333336</v>
      </c>
      <c r="N6193" s="4">
        <v>41656.088622685187</v>
      </c>
      <c r="O6193">
        <v>6</v>
      </c>
      <c r="P6193">
        <v>18</v>
      </c>
      <c r="Q6193" t="s">
        <v>26</v>
      </c>
      <c r="R6193" t="s">
        <v>27</v>
      </c>
      <c r="S6193" s="3">
        <v>41655</v>
      </c>
      <c r="T6193" t="str">
        <f>IF(kiva_loans__muestra[[#This Row],[loan_amount]]&gt;5000,"Alto","Bajo")</f>
        <v>Bajo</v>
      </c>
      <c r="U6193" s="26" t="str">
        <f>VLOOKUP(kiva_loans__muestra[[#This Row],[country]],Pais!A:B,2,FALSE)</f>
        <v>South America</v>
      </c>
      <c r="V6193" t="s">
        <v>10719</v>
      </c>
    </row>
    <row r="6194" spans="1:22">
      <c r="A6194">
        <v>658111</v>
      </c>
      <c r="B6194" s="20">
        <v>450</v>
      </c>
      <c r="C6194" s="22">
        <v>450</v>
      </c>
      <c r="D6194" t="s">
        <v>868</v>
      </c>
      <c r="E6194" t="s">
        <v>20</v>
      </c>
      <c r="F6194" t="s">
        <v>5840</v>
      </c>
      <c r="G6194" t="s">
        <v>152</v>
      </c>
      <c r="H6194" t="s">
        <v>153</v>
      </c>
      <c r="I6194" t="s">
        <v>336</v>
      </c>
      <c r="J6194" t="s">
        <v>155</v>
      </c>
      <c r="K6194">
        <v>710</v>
      </c>
      <c r="L6194" s="4">
        <v>41655.636064814818</v>
      </c>
      <c r="M6194" s="4">
        <v>41642.333333333336</v>
      </c>
      <c r="N6194" s="4">
        <v>41658.154409722221</v>
      </c>
      <c r="O6194">
        <v>8</v>
      </c>
      <c r="P6194">
        <v>18</v>
      </c>
      <c r="Q6194" t="s">
        <v>134</v>
      </c>
      <c r="R6194" t="s">
        <v>43</v>
      </c>
      <c r="S6194" s="3">
        <v>41655</v>
      </c>
      <c r="T6194" t="str">
        <f>IF(kiva_loans__muestra[[#This Row],[loan_amount]]&gt;5000,"Alto","Bajo")</f>
        <v>Bajo</v>
      </c>
      <c r="U6194" s="26" t="str">
        <f>VLOOKUP(kiva_loans__muestra[[#This Row],[country]],Pais!A:B,2,FALSE)</f>
        <v>South America</v>
      </c>
      <c r="V6194" t="s">
        <v>10720</v>
      </c>
    </row>
    <row r="6195" spans="1:22">
      <c r="A6195">
        <v>658112</v>
      </c>
      <c r="B6195" s="20">
        <v>975</v>
      </c>
      <c r="C6195" s="22">
        <v>975</v>
      </c>
      <c r="D6195" t="s">
        <v>65</v>
      </c>
      <c r="E6195" t="s">
        <v>65</v>
      </c>
      <c r="F6195" t="s">
        <v>5613</v>
      </c>
      <c r="G6195" t="s">
        <v>152</v>
      </c>
      <c r="H6195" t="s">
        <v>153</v>
      </c>
      <c r="I6195" t="s">
        <v>3489</v>
      </c>
      <c r="J6195" t="s">
        <v>155</v>
      </c>
      <c r="K6195">
        <v>1190</v>
      </c>
      <c r="L6195" s="4">
        <v>41655.636550925927</v>
      </c>
      <c r="M6195" s="4">
        <v>41631.333333333336</v>
      </c>
      <c r="N6195" s="4">
        <v>41656.125949074078</v>
      </c>
      <c r="O6195">
        <v>6</v>
      </c>
      <c r="P6195">
        <v>11</v>
      </c>
      <c r="Q6195" t="s">
        <v>26</v>
      </c>
      <c r="R6195" t="s">
        <v>27</v>
      </c>
      <c r="S6195" s="3">
        <v>41655</v>
      </c>
      <c r="T6195" t="str">
        <f>IF(kiva_loans__muestra[[#This Row],[loan_amount]]&gt;5000,"Alto","Bajo")</f>
        <v>Bajo</v>
      </c>
      <c r="U6195" s="26" t="str">
        <f>VLOOKUP(kiva_loans__muestra[[#This Row],[country]],Pais!A:B,2,FALSE)</f>
        <v>South America</v>
      </c>
      <c r="V6195" t="s">
        <v>10719</v>
      </c>
    </row>
    <row r="6196" spans="1:22">
      <c r="A6196">
        <v>658115</v>
      </c>
      <c r="B6196" s="20">
        <v>725</v>
      </c>
      <c r="C6196" s="22">
        <v>725</v>
      </c>
      <c r="D6196" t="s">
        <v>1343</v>
      </c>
      <c r="E6196" t="s">
        <v>20</v>
      </c>
      <c r="F6196" t="s">
        <v>5578</v>
      </c>
      <c r="G6196" t="s">
        <v>152</v>
      </c>
      <c r="H6196" t="s">
        <v>153</v>
      </c>
      <c r="I6196" t="s">
        <v>3489</v>
      </c>
      <c r="J6196" t="s">
        <v>155</v>
      </c>
      <c r="K6196">
        <v>1190</v>
      </c>
      <c r="L6196" s="4">
        <v>41655.6403125</v>
      </c>
      <c r="M6196" s="4">
        <v>41631.333333333336</v>
      </c>
      <c r="N6196" s="4">
        <v>41656.103113425925</v>
      </c>
      <c r="O6196">
        <v>6</v>
      </c>
      <c r="P6196">
        <v>13</v>
      </c>
      <c r="Q6196" t="s">
        <v>26</v>
      </c>
      <c r="R6196" t="s">
        <v>27</v>
      </c>
      <c r="S6196" s="3">
        <v>41655</v>
      </c>
      <c r="T6196" t="str">
        <f>IF(kiva_loans__muestra[[#This Row],[loan_amount]]&gt;5000,"Alto","Bajo")</f>
        <v>Bajo</v>
      </c>
      <c r="U6196" s="26" t="str">
        <f>VLOOKUP(kiva_loans__muestra[[#This Row],[country]],Pais!A:B,2,FALSE)</f>
        <v>South America</v>
      </c>
      <c r="V6196" t="s">
        <v>10719</v>
      </c>
    </row>
    <row r="6197" spans="1:22">
      <c r="A6197">
        <v>658119</v>
      </c>
      <c r="B6197" s="20">
        <v>375</v>
      </c>
      <c r="C6197" s="22">
        <v>375</v>
      </c>
      <c r="D6197" t="s">
        <v>656</v>
      </c>
      <c r="E6197" t="s">
        <v>150</v>
      </c>
      <c r="F6197" t="s">
        <v>5838</v>
      </c>
      <c r="G6197" t="s">
        <v>152</v>
      </c>
      <c r="H6197" t="s">
        <v>153</v>
      </c>
      <c r="I6197" t="s">
        <v>632</v>
      </c>
      <c r="J6197" t="s">
        <v>155</v>
      </c>
      <c r="K6197">
        <v>1390</v>
      </c>
      <c r="L6197" s="4">
        <v>41655.64707175926</v>
      </c>
      <c r="M6197" s="4">
        <v>41625.333333333336</v>
      </c>
      <c r="N6197" s="4">
        <v>41695.260023148148</v>
      </c>
      <c r="O6197">
        <v>14</v>
      </c>
      <c r="P6197">
        <v>14</v>
      </c>
      <c r="Q6197" t="s">
        <v>26</v>
      </c>
      <c r="R6197" t="s">
        <v>43</v>
      </c>
      <c r="S6197" s="3">
        <v>41655</v>
      </c>
      <c r="T6197" t="str">
        <f>IF(kiva_loans__muestra[[#This Row],[loan_amount]]&gt;5000,"Alto","Bajo")</f>
        <v>Bajo</v>
      </c>
      <c r="U6197" s="26" t="str">
        <f>VLOOKUP(kiva_loans__muestra[[#This Row],[country]],Pais!A:B,2,FALSE)</f>
        <v>South America</v>
      </c>
      <c r="V6197" t="s">
        <v>10719</v>
      </c>
    </row>
    <row r="6198" spans="1:22">
      <c r="A6198">
        <v>658133</v>
      </c>
      <c r="B6198" s="20">
        <v>650</v>
      </c>
      <c r="C6198" s="22">
        <v>650</v>
      </c>
      <c r="D6198" t="s">
        <v>656</v>
      </c>
      <c r="E6198" t="s">
        <v>150</v>
      </c>
      <c r="F6198" t="s">
        <v>48</v>
      </c>
      <c r="G6198" t="s">
        <v>152</v>
      </c>
      <c r="H6198" t="s">
        <v>153</v>
      </c>
      <c r="I6198" t="s">
        <v>48</v>
      </c>
      <c r="J6198" t="s">
        <v>155</v>
      </c>
      <c r="K6198">
        <v>1390</v>
      </c>
      <c r="L6198" s="4">
        <v>41655.660891203705</v>
      </c>
      <c r="M6198" s="4">
        <v>41625.333333333336</v>
      </c>
      <c r="N6198" s="4">
        <v>41711.004699074074</v>
      </c>
      <c r="O6198">
        <v>14</v>
      </c>
      <c r="P6198">
        <v>17</v>
      </c>
      <c r="Q6198" t="s">
        <v>26</v>
      </c>
      <c r="R6198" t="s">
        <v>43</v>
      </c>
      <c r="S6198" s="3">
        <v>41655</v>
      </c>
      <c r="T6198" t="str">
        <f>IF(kiva_loans__muestra[[#This Row],[loan_amount]]&gt;5000,"Alto","Bajo")</f>
        <v>Bajo</v>
      </c>
      <c r="U6198" s="26" t="str">
        <f>VLOOKUP(kiva_loans__muestra[[#This Row],[country]],Pais!A:B,2,FALSE)</f>
        <v>South America</v>
      </c>
      <c r="V6198" t="s">
        <v>10719</v>
      </c>
    </row>
    <row r="6199" spans="1:22">
      <c r="A6199">
        <v>658150</v>
      </c>
      <c r="B6199" s="20">
        <v>1075</v>
      </c>
      <c r="C6199" s="22">
        <v>1075</v>
      </c>
      <c r="D6199" t="s">
        <v>65</v>
      </c>
      <c r="E6199" t="s">
        <v>65</v>
      </c>
      <c r="F6199" t="s">
        <v>5495</v>
      </c>
      <c r="G6199" t="s">
        <v>152</v>
      </c>
      <c r="H6199" t="s">
        <v>153</v>
      </c>
      <c r="I6199" t="s">
        <v>336</v>
      </c>
      <c r="J6199" t="s">
        <v>155</v>
      </c>
      <c r="K6199">
        <v>710</v>
      </c>
      <c r="L6199" s="4">
        <v>41655.671886574077</v>
      </c>
      <c r="M6199" s="4">
        <v>41641.333333333336</v>
      </c>
      <c r="N6199" s="4">
        <v>41660.252465277779</v>
      </c>
      <c r="O6199">
        <v>8</v>
      </c>
      <c r="P6199">
        <v>40</v>
      </c>
      <c r="Q6199" t="s">
        <v>26</v>
      </c>
      <c r="R6199" t="s">
        <v>43</v>
      </c>
      <c r="S6199" s="3">
        <v>41655</v>
      </c>
      <c r="T6199" t="str">
        <f>IF(kiva_loans__muestra[[#This Row],[loan_amount]]&gt;5000,"Alto","Bajo")</f>
        <v>Bajo</v>
      </c>
      <c r="U6199" s="26" t="str">
        <f>VLOOKUP(kiva_loans__muestra[[#This Row],[country]],Pais!A:B,2,FALSE)</f>
        <v>South America</v>
      </c>
      <c r="V6199" t="s">
        <v>10719</v>
      </c>
    </row>
    <row r="6200" spans="1:22">
      <c r="A6200">
        <v>658155</v>
      </c>
      <c r="B6200" s="20">
        <v>375</v>
      </c>
      <c r="C6200" s="22">
        <v>375</v>
      </c>
      <c r="D6200" t="s">
        <v>90</v>
      </c>
      <c r="E6200" t="s">
        <v>91</v>
      </c>
      <c r="F6200" t="s">
        <v>4274</v>
      </c>
      <c r="G6200" t="s">
        <v>152</v>
      </c>
      <c r="H6200" t="s">
        <v>153</v>
      </c>
      <c r="I6200" t="s">
        <v>751</v>
      </c>
      <c r="J6200" t="s">
        <v>155</v>
      </c>
      <c r="K6200">
        <v>1390</v>
      </c>
      <c r="L6200" s="4">
        <v>41655.676099537035</v>
      </c>
      <c r="M6200" s="4">
        <v>41625.333333333336</v>
      </c>
      <c r="N6200" s="4">
        <v>41696.366724537038</v>
      </c>
      <c r="O6200">
        <v>12</v>
      </c>
      <c r="P6200">
        <v>13</v>
      </c>
      <c r="Q6200" t="s">
        <v>134</v>
      </c>
      <c r="R6200" t="s">
        <v>43</v>
      </c>
      <c r="S6200" s="3">
        <v>41655</v>
      </c>
      <c r="T6200" t="str">
        <f>IF(kiva_loans__muestra[[#This Row],[loan_amount]]&gt;5000,"Alto","Bajo")</f>
        <v>Bajo</v>
      </c>
      <c r="U6200" s="26" t="str">
        <f>VLOOKUP(kiva_loans__muestra[[#This Row],[country]],Pais!A:B,2,FALSE)</f>
        <v>South America</v>
      </c>
      <c r="V6200" t="s">
        <v>10720</v>
      </c>
    </row>
    <row r="6201" spans="1:22">
      <c r="A6201">
        <v>658160</v>
      </c>
      <c r="B6201" s="20">
        <v>375</v>
      </c>
      <c r="C6201" s="22">
        <v>375</v>
      </c>
      <c r="D6201" t="s">
        <v>212</v>
      </c>
      <c r="E6201" t="s">
        <v>20</v>
      </c>
      <c r="F6201" t="s">
        <v>5854</v>
      </c>
      <c r="G6201" t="s">
        <v>152</v>
      </c>
      <c r="H6201" t="s">
        <v>153</v>
      </c>
      <c r="I6201" t="s">
        <v>336</v>
      </c>
      <c r="J6201" t="s">
        <v>155</v>
      </c>
      <c r="K6201">
        <v>710</v>
      </c>
      <c r="L6201" s="4">
        <v>41655.683125000003</v>
      </c>
      <c r="M6201" s="4">
        <v>41641.333333333336</v>
      </c>
      <c r="N6201" s="4">
        <v>41657.361793981479</v>
      </c>
      <c r="O6201">
        <v>8</v>
      </c>
      <c r="P6201">
        <v>15</v>
      </c>
      <c r="Q6201" t="s">
        <v>134</v>
      </c>
      <c r="R6201" t="s">
        <v>43</v>
      </c>
      <c r="S6201" s="3">
        <v>41655</v>
      </c>
      <c r="T6201" t="str">
        <f>IF(kiva_loans__muestra[[#This Row],[loan_amount]]&gt;5000,"Alto","Bajo")</f>
        <v>Bajo</v>
      </c>
      <c r="U6201" s="26" t="str">
        <f>VLOOKUP(kiva_loans__muestra[[#This Row],[country]],Pais!A:B,2,FALSE)</f>
        <v>South America</v>
      </c>
      <c r="V6201" t="s">
        <v>10720</v>
      </c>
    </row>
    <row r="6202" spans="1:22">
      <c r="A6202">
        <v>658161</v>
      </c>
      <c r="B6202" s="20">
        <v>725</v>
      </c>
      <c r="C6202" s="22">
        <v>725</v>
      </c>
      <c r="D6202" t="s">
        <v>19</v>
      </c>
      <c r="E6202" t="s">
        <v>20</v>
      </c>
      <c r="F6202" t="s">
        <v>5362</v>
      </c>
      <c r="G6202" t="s">
        <v>152</v>
      </c>
      <c r="H6202" t="s">
        <v>153</v>
      </c>
      <c r="I6202" t="s">
        <v>3489</v>
      </c>
      <c r="J6202" t="s">
        <v>155</v>
      </c>
      <c r="K6202">
        <v>1190</v>
      </c>
      <c r="L6202" s="4">
        <v>41655.685474537036</v>
      </c>
      <c r="M6202" s="4">
        <v>41627.333333333336</v>
      </c>
      <c r="N6202" s="4">
        <v>41656.025972222225</v>
      </c>
      <c r="O6202">
        <v>6</v>
      </c>
      <c r="P6202">
        <v>18</v>
      </c>
      <c r="Q6202" t="s">
        <v>26</v>
      </c>
      <c r="R6202" t="s">
        <v>27</v>
      </c>
      <c r="S6202" s="3">
        <v>41655</v>
      </c>
      <c r="T6202" t="str">
        <f>IF(kiva_loans__muestra[[#This Row],[loan_amount]]&gt;5000,"Alto","Bajo")</f>
        <v>Bajo</v>
      </c>
      <c r="U6202" s="26" t="str">
        <f>VLOOKUP(kiva_loans__muestra[[#This Row],[country]],Pais!A:B,2,FALSE)</f>
        <v>South America</v>
      </c>
      <c r="V6202" t="s">
        <v>10719</v>
      </c>
    </row>
    <row r="6203" spans="1:22">
      <c r="A6203">
        <v>658162</v>
      </c>
      <c r="B6203" s="20">
        <v>1075</v>
      </c>
      <c r="C6203" s="22">
        <v>1075</v>
      </c>
      <c r="D6203" t="s">
        <v>51</v>
      </c>
      <c r="E6203" t="s">
        <v>51</v>
      </c>
      <c r="F6203" t="s">
        <v>5537</v>
      </c>
      <c r="G6203" t="s">
        <v>152</v>
      </c>
      <c r="H6203" t="s">
        <v>153</v>
      </c>
      <c r="I6203" t="s">
        <v>452</v>
      </c>
      <c r="J6203" t="s">
        <v>155</v>
      </c>
      <c r="K6203">
        <v>1390</v>
      </c>
      <c r="L6203" s="4">
        <v>41655.686006944445</v>
      </c>
      <c r="M6203" s="4">
        <v>41625.333333333336</v>
      </c>
      <c r="N6203" s="4">
        <v>41696.598379629628</v>
      </c>
      <c r="O6203">
        <v>8</v>
      </c>
      <c r="P6203">
        <v>36</v>
      </c>
      <c r="Q6203" t="s">
        <v>26</v>
      </c>
      <c r="R6203" t="s">
        <v>36</v>
      </c>
      <c r="S6203" s="3">
        <v>41655</v>
      </c>
      <c r="T6203" t="str">
        <f>IF(kiva_loans__muestra[[#This Row],[loan_amount]]&gt;5000,"Alto","Bajo")</f>
        <v>Bajo</v>
      </c>
      <c r="U6203" s="26" t="str">
        <f>VLOOKUP(kiva_loans__muestra[[#This Row],[country]],Pais!A:B,2,FALSE)</f>
        <v>South America</v>
      </c>
      <c r="V6203" t="s">
        <v>10719</v>
      </c>
    </row>
    <row r="6204" spans="1:22">
      <c r="A6204">
        <v>658166</v>
      </c>
      <c r="B6204" s="20">
        <v>1075</v>
      </c>
      <c r="C6204" s="22">
        <v>1075</v>
      </c>
      <c r="D6204" t="s">
        <v>267</v>
      </c>
      <c r="E6204" t="s">
        <v>91</v>
      </c>
      <c r="F6204" t="s">
        <v>5460</v>
      </c>
      <c r="G6204" t="s">
        <v>152</v>
      </c>
      <c r="H6204" t="s">
        <v>153</v>
      </c>
      <c r="I6204" t="s">
        <v>336</v>
      </c>
      <c r="J6204" t="s">
        <v>155</v>
      </c>
      <c r="K6204">
        <v>710</v>
      </c>
      <c r="L6204" s="4">
        <v>41655.689282407409</v>
      </c>
      <c r="M6204" s="4">
        <v>41641.333333333336</v>
      </c>
      <c r="N6204" s="4">
        <v>41658.640694444446</v>
      </c>
      <c r="O6204">
        <v>8</v>
      </c>
      <c r="P6204">
        <v>40</v>
      </c>
      <c r="Q6204" t="s">
        <v>134</v>
      </c>
      <c r="R6204" t="s">
        <v>43</v>
      </c>
      <c r="S6204" s="3">
        <v>41655</v>
      </c>
      <c r="T6204" t="str">
        <f>IF(kiva_loans__muestra[[#This Row],[loan_amount]]&gt;5000,"Alto","Bajo")</f>
        <v>Bajo</v>
      </c>
      <c r="U6204" s="26" t="str">
        <f>VLOOKUP(kiva_loans__muestra[[#This Row],[country]],Pais!A:B,2,FALSE)</f>
        <v>South America</v>
      </c>
      <c r="V6204" t="s">
        <v>10720</v>
      </c>
    </row>
    <row r="6205" spans="1:22">
      <c r="A6205">
        <v>658167</v>
      </c>
      <c r="B6205" s="20">
        <v>1000</v>
      </c>
      <c r="C6205" s="22">
        <v>1000</v>
      </c>
      <c r="D6205" t="s">
        <v>466</v>
      </c>
      <c r="E6205" t="s">
        <v>65</v>
      </c>
      <c r="F6205" t="s">
        <v>5803</v>
      </c>
      <c r="G6205" t="s">
        <v>152</v>
      </c>
      <c r="H6205" t="s">
        <v>153</v>
      </c>
      <c r="I6205" t="s">
        <v>3489</v>
      </c>
      <c r="J6205" t="s">
        <v>133</v>
      </c>
      <c r="K6205">
        <v>1190</v>
      </c>
      <c r="L6205" s="4">
        <v>41655.690115740741</v>
      </c>
      <c r="M6205" s="4">
        <v>41631.333333333336</v>
      </c>
      <c r="N6205" s="4">
        <v>41656.58258101852</v>
      </c>
      <c r="O6205">
        <v>6</v>
      </c>
      <c r="P6205">
        <v>23</v>
      </c>
      <c r="Q6205" t="s">
        <v>134</v>
      </c>
      <c r="R6205" t="s">
        <v>27</v>
      </c>
      <c r="S6205" s="3">
        <v>41655</v>
      </c>
      <c r="T6205" t="str">
        <f>IF(kiva_loans__muestra[[#This Row],[loan_amount]]&gt;5000,"Alto","Bajo")</f>
        <v>Bajo</v>
      </c>
      <c r="U6205" s="26" t="str">
        <f>VLOOKUP(kiva_loans__muestra[[#This Row],[country]],Pais!A:B,2,FALSE)</f>
        <v>South America</v>
      </c>
      <c r="V6205" t="s">
        <v>10720</v>
      </c>
    </row>
    <row r="6206" spans="1:22">
      <c r="A6206">
        <v>658173</v>
      </c>
      <c r="B6206" s="20">
        <v>1000</v>
      </c>
      <c r="C6206" s="22">
        <v>1000</v>
      </c>
      <c r="D6206" t="s">
        <v>466</v>
      </c>
      <c r="E6206" t="s">
        <v>65</v>
      </c>
      <c r="F6206" t="s">
        <v>5866</v>
      </c>
      <c r="G6206" t="s">
        <v>152</v>
      </c>
      <c r="H6206" t="s">
        <v>153</v>
      </c>
      <c r="I6206" t="s">
        <v>3489</v>
      </c>
      <c r="J6206" t="s">
        <v>133</v>
      </c>
      <c r="K6206">
        <v>1190</v>
      </c>
      <c r="L6206" s="4">
        <v>41655.695949074077</v>
      </c>
      <c r="M6206" s="4">
        <v>41631.333333333336</v>
      </c>
      <c r="N6206" s="4">
        <v>41656.822766203702</v>
      </c>
      <c r="O6206">
        <v>6</v>
      </c>
      <c r="P6206">
        <v>27</v>
      </c>
      <c r="Q6206" t="s">
        <v>26</v>
      </c>
      <c r="R6206" t="s">
        <v>27</v>
      </c>
      <c r="S6206" s="3">
        <v>41655</v>
      </c>
      <c r="T6206" t="str">
        <f>IF(kiva_loans__muestra[[#This Row],[loan_amount]]&gt;5000,"Alto","Bajo")</f>
        <v>Bajo</v>
      </c>
      <c r="U6206" s="26" t="str">
        <f>VLOOKUP(kiva_loans__muestra[[#This Row],[country]],Pais!A:B,2,FALSE)</f>
        <v>South America</v>
      </c>
      <c r="V6206" t="s">
        <v>10719</v>
      </c>
    </row>
    <row r="6207" spans="1:22">
      <c r="A6207">
        <v>658177</v>
      </c>
      <c r="B6207" s="20">
        <v>1000</v>
      </c>
      <c r="C6207" s="22">
        <v>1000</v>
      </c>
      <c r="D6207" t="s">
        <v>466</v>
      </c>
      <c r="E6207" t="s">
        <v>65</v>
      </c>
      <c r="F6207" t="s">
        <v>5945</v>
      </c>
      <c r="G6207" t="s">
        <v>152</v>
      </c>
      <c r="H6207" t="s">
        <v>153</v>
      </c>
      <c r="I6207" t="s">
        <v>3489</v>
      </c>
      <c r="J6207" t="s">
        <v>133</v>
      </c>
      <c r="K6207">
        <v>1190</v>
      </c>
      <c r="L6207" s="4">
        <v>41655.699282407404</v>
      </c>
      <c r="M6207" s="4">
        <v>41631.333333333336</v>
      </c>
      <c r="N6207" s="4">
        <v>41656.599942129629</v>
      </c>
      <c r="O6207">
        <v>6</v>
      </c>
      <c r="P6207">
        <v>23</v>
      </c>
      <c r="Q6207" t="s">
        <v>26</v>
      </c>
      <c r="R6207" t="s">
        <v>27</v>
      </c>
      <c r="S6207" s="3">
        <v>41655</v>
      </c>
      <c r="T6207" t="str">
        <f>IF(kiva_loans__muestra[[#This Row],[loan_amount]]&gt;5000,"Alto","Bajo")</f>
        <v>Bajo</v>
      </c>
      <c r="U6207" s="26" t="str">
        <f>VLOOKUP(kiva_loans__muestra[[#This Row],[country]],Pais!A:B,2,FALSE)</f>
        <v>South America</v>
      </c>
      <c r="V6207" t="s">
        <v>10719</v>
      </c>
    </row>
    <row r="6208" spans="1:22">
      <c r="A6208">
        <v>658181</v>
      </c>
      <c r="B6208" s="20">
        <v>1000</v>
      </c>
      <c r="C6208" s="22">
        <v>1000</v>
      </c>
      <c r="D6208" t="s">
        <v>90</v>
      </c>
      <c r="E6208" t="s">
        <v>91</v>
      </c>
      <c r="F6208" t="s">
        <v>750</v>
      </c>
      <c r="G6208" t="s">
        <v>152</v>
      </c>
      <c r="H6208" t="s">
        <v>153</v>
      </c>
      <c r="I6208" t="s">
        <v>154</v>
      </c>
      <c r="J6208" t="s">
        <v>155</v>
      </c>
      <c r="K6208">
        <v>1390</v>
      </c>
      <c r="L6208" s="4">
        <v>41655.704675925925</v>
      </c>
      <c r="M6208" s="4">
        <v>41625.333333333336</v>
      </c>
      <c r="N6208" s="4">
        <v>41697.822569444441</v>
      </c>
      <c r="O6208">
        <v>14</v>
      </c>
      <c r="P6208">
        <v>39</v>
      </c>
      <c r="Q6208" t="s">
        <v>26</v>
      </c>
      <c r="R6208" t="s">
        <v>43</v>
      </c>
      <c r="S6208" s="3">
        <v>41655</v>
      </c>
      <c r="T6208" t="str">
        <f>IF(kiva_loans__muestra[[#This Row],[loan_amount]]&gt;5000,"Alto","Bajo")</f>
        <v>Bajo</v>
      </c>
      <c r="U6208" s="26" t="str">
        <f>VLOOKUP(kiva_loans__muestra[[#This Row],[country]],Pais!A:B,2,FALSE)</f>
        <v>South America</v>
      </c>
      <c r="V6208" t="s">
        <v>10719</v>
      </c>
    </row>
    <row r="6209" spans="1:22">
      <c r="A6209">
        <v>658186</v>
      </c>
      <c r="B6209" s="20">
        <v>550</v>
      </c>
      <c r="C6209" s="22">
        <v>550</v>
      </c>
      <c r="D6209" t="s">
        <v>86</v>
      </c>
      <c r="E6209" t="s">
        <v>20</v>
      </c>
      <c r="F6209" t="s">
        <v>5390</v>
      </c>
      <c r="G6209" t="s">
        <v>152</v>
      </c>
      <c r="H6209" t="s">
        <v>153</v>
      </c>
      <c r="I6209" t="s">
        <v>336</v>
      </c>
      <c r="J6209" t="s">
        <v>155</v>
      </c>
      <c r="K6209">
        <v>710</v>
      </c>
      <c r="L6209" s="4">
        <v>41655.709421296298</v>
      </c>
      <c r="M6209" s="4">
        <v>41641.333333333336</v>
      </c>
      <c r="N6209" s="4">
        <v>41656.685358796298</v>
      </c>
      <c r="O6209">
        <v>8</v>
      </c>
      <c r="P6209">
        <v>21</v>
      </c>
      <c r="Q6209" t="s">
        <v>26</v>
      </c>
      <c r="R6209" t="s">
        <v>43</v>
      </c>
      <c r="S6209" s="3">
        <v>41655</v>
      </c>
      <c r="T6209" t="str">
        <f>IF(kiva_loans__muestra[[#This Row],[loan_amount]]&gt;5000,"Alto","Bajo")</f>
        <v>Bajo</v>
      </c>
      <c r="U6209" s="26" t="str">
        <f>VLOOKUP(kiva_loans__muestra[[#This Row],[country]],Pais!A:B,2,FALSE)</f>
        <v>South America</v>
      </c>
      <c r="V6209" t="s">
        <v>10719</v>
      </c>
    </row>
    <row r="6210" spans="1:22">
      <c r="A6210">
        <v>658200</v>
      </c>
      <c r="B6210" s="20">
        <v>1075</v>
      </c>
      <c r="C6210" s="22">
        <v>1075</v>
      </c>
      <c r="D6210" t="s">
        <v>90</v>
      </c>
      <c r="E6210" t="s">
        <v>91</v>
      </c>
      <c r="F6210" t="s">
        <v>750</v>
      </c>
      <c r="G6210" t="s">
        <v>152</v>
      </c>
      <c r="H6210" t="s">
        <v>153</v>
      </c>
      <c r="I6210" t="s">
        <v>1962</v>
      </c>
      <c r="J6210" t="s">
        <v>155</v>
      </c>
      <c r="K6210">
        <v>1390</v>
      </c>
      <c r="L6210" s="4">
        <v>41655.721851851849</v>
      </c>
      <c r="M6210" s="4">
        <v>41625.333333333336</v>
      </c>
      <c r="N6210" s="4">
        <v>41696.958784722221</v>
      </c>
      <c r="O6210">
        <v>20</v>
      </c>
      <c r="P6210">
        <v>40</v>
      </c>
      <c r="Q6210" t="s">
        <v>26</v>
      </c>
      <c r="R6210" t="s">
        <v>43</v>
      </c>
      <c r="S6210" s="3">
        <v>41655</v>
      </c>
      <c r="T6210" t="str">
        <f>IF(kiva_loans__muestra[[#This Row],[loan_amount]]&gt;5000,"Alto","Bajo")</f>
        <v>Bajo</v>
      </c>
      <c r="U6210" s="26" t="str">
        <f>VLOOKUP(kiva_loans__muestra[[#This Row],[country]],Pais!A:B,2,FALSE)</f>
        <v>South America</v>
      </c>
      <c r="V6210" t="s">
        <v>10719</v>
      </c>
    </row>
    <row r="6211" spans="1:22">
      <c r="A6211">
        <v>658201</v>
      </c>
      <c r="B6211" s="20">
        <v>800</v>
      </c>
      <c r="C6211" s="22">
        <v>800</v>
      </c>
      <c r="D6211" t="s">
        <v>164</v>
      </c>
      <c r="E6211" t="s">
        <v>65</v>
      </c>
      <c r="F6211" t="s">
        <v>5413</v>
      </c>
      <c r="G6211" t="s">
        <v>152</v>
      </c>
      <c r="H6211" t="s">
        <v>153</v>
      </c>
      <c r="I6211" t="s">
        <v>336</v>
      </c>
      <c r="J6211" t="s">
        <v>155</v>
      </c>
      <c r="K6211">
        <v>710</v>
      </c>
      <c r="L6211" s="4">
        <v>41655.722210648149</v>
      </c>
      <c r="M6211" s="4">
        <v>41641.333333333336</v>
      </c>
      <c r="N6211" s="4">
        <v>41658.851666666669</v>
      </c>
      <c r="O6211">
        <v>8</v>
      </c>
      <c r="P6211">
        <v>30</v>
      </c>
      <c r="Q6211" t="s">
        <v>26</v>
      </c>
      <c r="R6211" t="s">
        <v>43</v>
      </c>
      <c r="S6211" s="3">
        <v>41655</v>
      </c>
      <c r="T6211" t="str">
        <f>IF(kiva_loans__muestra[[#This Row],[loan_amount]]&gt;5000,"Alto","Bajo")</f>
        <v>Bajo</v>
      </c>
      <c r="U6211" s="26" t="str">
        <f>VLOOKUP(kiva_loans__muestra[[#This Row],[country]],Pais!A:B,2,FALSE)</f>
        <v>South America</v>
      </c>
      <c r="V6211" t="s">
        <v>10719</v>
      </c>
    </row>
    <row r="6212" spans="1:22">
      <c r="A6212">
        <v>658223</v>
      </c>
      <c r="B6212" s="20">
        <v>550</v>
      </c>
      <c r="C6212" s="22">
        <v>550</v>
      </c>
      <c r="D6212" t="s">
        <v>178</v>
      </c>
      <c r="E6212" t="s">
        <v>179</v>
      </c>
      <c r="F6212" t="s">
        <v>5611</v>
      </c>
      <c r="G6212" t="s">
        <v>152</v>
      </c>
      <c r="H6212" t="s">
        <v>153</v>
      </c>
      <c r="I6212" t="s">
        <v>336</v>
      </c>
      <c r="J6212" t="s">
        <v>155</v>
      </c>
      <c r="K6212">
        <v>1390</v>
      </c>
      <c r="L6212" s="4">
        <v>41655.751736111109</v>
      </c>
      <c r="M6212" s="4">
        <v>41625.333333333336</v>
      </c>
      <c r="N6212" s="4">
        <v>41710.67150462963</v>
      </c>
      <c r="O6212">
        <v>14</v>
      </c>
      <c r="P6212">
        <v>20</v>
      </c>
      <c r="Q6212" t="s">
        <v>26</v>
      </c>
      <c r="R6212" t="s">
        <v>43</v>
      </c>
      <c r="S6212" s="3">
        <v>41655</v>
      </c>
      <c r="T6212" t="str">
        <f>IF(kiva_loans__muestra[[#This Row],[loan_amount]]&gt;5000,"Alto","Bajo")</f>
        <v>Bajo</v>
      </c>
      <c r="U6212" s="26" t="str">
        <f>VLOOKUP(kiva_loans__muestra[[#This Row],[country]],Pais!A:B,2,FALSE)</f>
        <v>South America</v>
      </c>
      <c r="V6212" t="s">
        <v>10719</v>
      </c>
    </row>
    <row r="6213" spans="1:22">
      <c r="A6213">
        <v>658244</v>
      </c>
      <c r="B6213" s="20">
        <v>550</v>
      </c>
      <c r="C6213" s="22">
        <v>550</v>
      </c>
      <c r="D6213" t="s">
        <v>86</v>
      </c>
      <c r="E6213" t="s">
        <v>20</v>
      </c>
      <c r="F6213" t="s">
        <v>5832</v>
      </c>
      <c r="G6213" t="s">
        <v>152</v>
      </c>
      <c r="H6213" t="s">
        <v>153</v>
      </c>
      <c r="I6213" t="s">
        <v>336</v>
      </c>
      <c r="J6213" t="s">
        <v>155</v>
      </c>
      <c r="K6213">
        <v>710</v>
      </c>
      <c r="L6213" s="4">
        <v>41655.839259259257</v>
      </c>
      <c r="M6213" s="4">
        <v>41641.333333333336</v>
      </c>
      <c r="N6213" s="4">
        <v>41657.764166666668</v>
      </c>
      <c r="O6213">
        <v>8</v>
      </c>
      <c r="P6213">
        <v>20</v>
      </c>
      <c r="Q6213" t="s">
        <v>26</v>
      </c>
      <c r="R6213" t="s">
        <v>43</v>
      </c>
      <c r="S6213" s="3">
        <v>41655</v>
      </c>
      <c r="T6213" t="str">
        <f>IF(kiva_loans__muestra[[#This Row],[loan_amount]]&gt;5000,"Alto","Bajo")</f>
        <v>Bajo</v>
      </c>
      <c r="U6213" s="26" t="str">
        <f>VLOOKUP(kiva_loans__muestra[[#This Row],[country]],Pais!A:B,2,FALSE)</f>
        <v>South America</v>
      </c>
      <c r="V6213" t="s">
        <v>10719</v>
      </c>
    </row>
    <row r="6214" spans="1:22">
      <c r="A6214">
        <v>658251</v>
      </c>
      <c r="B6214" s="20">
        <v>300</v>
      </c>
      <c r="C6214" s="22">
        <v>300</v>
      </c>
      <c r="D6214" t="s">
        <v>4724</v>
      </c>
      <c r="E6214" t="s">
        <v>3562</v>
      </c>
      <c r="F6214" t="s">
        <v>5374</v>
      </c>
      <c r="G6214" t="s">
        <v>152</v>
      </c>
      <c r="H6214" t="s">
        <v>153</v>
      </c>
      <c r="I6214" t="s">
        <v>336</v>
      </c>
      <c r="J6214" t="s">
        <v>155</v>
      </c>
      <c r="K6214">
        <v>710</v>
      </c>
      <c r="L6214" s="4">
        <v>41655.854490740741</v>
      </c>
      <c r="M6214" s="4">
        <v>41641.333333333336</v>
      </c>
      <c r="N6214" s="4">
        <v>41657.099861111114</v>
      </c>
      <c r="O6214">
        <v>8</v>
      </c>
      <c r="P6214">
        <v>12</v>
      </c>
      <c r="Q6214" t="s">
        <v>26</v>
      </c>
      <c r="R6214" t="s">
        <v>43</v>
      </c>
      <c r="S6214" s="3">
        <v>41655</v>
      </c>
      <c r="T6214" t="str">
        <f>IF(kiva_loans__muestra[[#This Row],[loan_amount]]&gt;5000,"Alto","Bajo")</f>
        <v>Bajo</v>
      </c>
      <c r="U6214" s="26" t="str">
        <f>VLOOKUP(kiva_loans__muestra[[#This Row],[country]],Pais!A:B,2,FALSE)</f>
        <v>South America</v>
      </c>
      <c r="V6214" t="s">
        <v>10719</v>
      </c>
    </row>
    <row r="6215" spans="1:22">
      <c r="A6215">
        <v>658267</v>
      </c>
      <c r="B6215" s="20">
        <v>225</v>
      </c>
      <c r="C6215" s="22">
        <v>225</v>
      </c>
      <c r="D6215" t="s">
        <v>65</v>
      </c>
      <c r="E6215" t="s">
        <v>65</v>
      </c>
      <c r="F6215" t="s">
        <v>5363</v>
      </c>
      <c r="G6215" t="s">
        <v>152</v>
      </c>
      <c r="H6215" t="s">
        <v>153</v>
      </c>
      <c r="I6215" t="s">
        <v>336</v>
      </c>
      <c r="J6215" t="s">
        <v>155</v>
      </c>
      <c r="K6215">
        <v>710</v>
      </c>
      <c r="L6215" s="4">
        <v>41655.87767361111</v>
      </c>
      <c r="M6215" s="4">
        <v>41641.333333333336</v>
      </c>
      <c r="N6215" s="4">
        <v>41656.738842592589</v>
      </c>
      <c r="O6215">
        <v>8</v>
      </c>
      <c r="P6215">
        <v>7</v>
      </c>
      <c r="Q6215" t="s">
        <v>134</v>
      </c>
      <c r="R6215" t="s">
        <v>43</v>
      </c>
      <c r="S6215" s="3">
        <v>41655</v>
      </c>
      <c r="T6215" t="str">
        <f>IF(kiva_loans__muestra[[#This Row],[loan_amount]]&gt;5000,"Alto","Bajo")</f>
        <v>Bajo</v>
      </c>
      <c r="U6215" s="26" t="str">
        <f>VLOOKUP(kiva_loans__muestra[[#This Row],[country]],Pais!A:B,2,FALSE)</f>
        <v>South America</v>
      </c>
      <c r="V6215" t="s">
        <v>10720</v>
      </c>
    </row>
    <row r="6216" spans="1:22">
      <c r="A6216">
        <v>658275</v>
      </c>
      <c r="B6216" s="20">
        <v>550</v>
      </c>
      <c r="C6216" s="22">
        <v>550</v>
      </c>
      <c r="D6216" t="s">
        <v>4266</v>
      </c>
      <c r="E6216" t="s">
        <v>65</v>
      </c>
      <c r="F6216" t="s">
        <v>5416</v>
      </c>
      <c r="G6216" t="s">
        <v>152</v>
      </c>
      <c r="H6216" t="s">
        <v>153</v>
      </c>
      <c r="I6216" t="s">
        <v>336</v>
      </c>
      <c r="J6216" t="s">
        <v>155</v>
      </c>
      <c r="K6216">
        <v>710</v>
      </c>
      <c r="L6216" s="4">
        <v>41655.897430555553</v>
      </c>
      <c r="M6216" s="4">
        <v>41646.333333333336</v>
      </c>
      <c r="N6216" s="4">
        <v>41657.773784722223</v>
      </c>
      <c r="O6216">
        <v>8</v>
      </c>
      <c r="P6216">
        <v>20</v>
      </c>
      <c r="Q6216" t="s">
        <v>26</v>
      </c>
      <c r="R6216" t="s">
        <v>43</v>
      </c>
      <c r="S6216" s="3">
        <v>41655</v>
      </c>
      <c r="T6216" t="str">
        <f>IF(kiva_loans__muestra[[#This Row],[loan_amount]]&gt;5000,"Alto","Bajo")</f>
        <v>Bajo</v>
      </c>
      <c r="U6216" s="26" t="str">
        <f>VLOOKUP(kiva_loans__muestra[[#This Row],[country]],Pais!A:B,2,FALSE)</f>
        <v>South America</v>
      </c>
      <c r="V6216" t="s">
        <v>10719</v>
      </c>
    </row>
    <row r="6217" spans="1:22">
      <c r="A6217">
        <v>658279</v>
      </c>
      <c r="B6217" s="20">
        <v>900</v>
      </c>
      <c r="C6217" s="22">
        <v>900</v>
      </c>
      <c r="D6217" t="s">
        <v>5720</v>
      </c>
      <c r="E6217" t="s">
        <v>110</v>
      </c>
      <c r="F6217" t="s">
        <v>5721</v>
      </c>
      <c r="G6217" t="s">
        <v>152</v>
      </c>
      <c r="H6217" t="s">
        <v>153</v>
      </c>
      <c r="I6217" t="s">
        <v>336</v>
      </c>
      <c r="J6217" t="s">
        <v>155</v>
      </c>
      <c r="K6217">
        <v>710</v>
      </c>
      <c r="L6217" s="4">
        <v>41655.901539351849</v>
      </c>
      <c r="M6217" s="4">
        <v>41646.333333333336</v>
      </c>
      <c r="N6217" s="4">
        <v>41656.892870370371</v>
      </c>
      <c r="O6217">
        <v>8</v>
      </c>
      <c r="P6217">
        <v>19</v>
      </c>
      <c r="Q6217" t="s">
        <v>26</v>
      </c>
      <c r="R6217" t="s">
        <v>43</v>
      </c>
      <c r="S6217" s="3">
        <v>41655</v>
      </c>
      <c r="T6217" t="str">
        <f>IF(kiva_loans__muestra[[#This Row],[loan_amount]]&gt;5000,"Alto","Bajo")</f>
        <v>Bajo</v>
      </c>
      <c r="U6217" s="26" t="str">
        <f>VLOOKUP(kiva_loans__muestra[[#This Row],[country]],Pais!A:B,2,FALSE)</f>
        <v>South America</v>
      </c>
      <c r="V6217" t="s">
        <v>10719</v>
      </c>
    </row>
    <row r="6218" spans="1:22">
      <c r="A6218">
        <v>658284</v>
      </c>
      <c r="B6218" s="20">
        <v>550</v>
      </c>
      <c r="C6218" s="22">
        <v>550</v>
      </c>
      <c r="D6218" t="s">
        <v>212</v>
      </c>
      <c r="E6218" t="s">
        <v>20</v>
      </c>
      <c r="F6218" t="s">
        <v>5845</v>
      </c>
      <c r="G6218" t="s">
        <v>152</v>
      </c>
      <c r="H6218" t="s">
        <v>153</v>
      </c>
      <c r="I6218" t="s">
        <v>336</v>
      </c>
      <c r="J6218" t="s">
        <v>155</v>
      </c>
      <c r="K6218">
        <v>710</v>
      </c>
      <c r="L6218" s="4">
        <v>41655.914884259262</v>
      </c>
      <c r="M6218" s="4">
        <v>41646.333333333336</v>
      </c>
      <c r="N6218" s="4">
        <v>41657.794756944444</v>
      </c>
      <c r="O6218">
        <v>8</v>
      </c>
      <c r="P6218">
        <v>22</v>
      </c>
      <c r="Q6218" t="s">
        <v>26</v>
      </c>
      <c r="R6218" t="s">
        <v>43</v>
      </c>
      <c r="S6218" s="3">
        <v>41655</v>
      </c>
      <c r="T6218" t="str">
        <f>IF(kiva_loans__muestra[[#This Row],[loan_amount]]&gt;5000,"Alto","Bajo")</f>
        <v>Bajo</v>
      </c>
      <c r="U6218" s="26" t="str">
        <f>VLOOKUP(kiva_loans__muestra[[#This Row],[country]],Pais!A:B,2,FALSE)</f>
        <v>South America</v>
      </c>
      <c r="V6218" t="s">
        <v>10719</v>
      </c>
    </row>
    <row r="6219" spans="1:22">
      <c r="A6219">
        <v>658287</v>
      </c>
      <c r="B6219" s="20">
        <v>550</v>
      </c>
      <c r="C6219" s="22">
        <v>550</v>
      </c>
      <c r="D6219" t="s">
        <v>86</v>
      </c>
      <c r="E6219" t="s">
        <v>20</v>
      </c>
      <c r="F6219" t="s">
        <v>5897</v>
      </c>
      <c r="G6219" t="s">
        <v>152</v>
      </c>
      <c r="H6219" t="s">
        <v>153</v>
      </c>
      <c r="I6219" t="s">
        <v>336</v>
      </c>
      <c r="J6219" t="s">
        <v>155</v>
      </c>
      <c r="K6219">
        <v>1390</v>
      </c>
      <c r="L6219" s="4">
        <v>41655.920682870368</v>
      </c>
      <c r="M6219" s="4">
        <v>41625.333333333336</v>
      </c>
      <c r="N6219" s="4">
        <v>41695.079131944447</v>
      </c>
      <c r="O6219">
        <v>10</v>
      </c>
      <c r="P6219">
        <v>20</v>
      </c>
      <c r="Q6219" t="s">
        <v>26</v>
      </c>
      <c r="R6219" t="s">
        <v>43</v>
      </c>
      <c r="S6219" s="3">
        <v>41655</v>
      </c>
      <c r="T6219" t="str">
        <f>IF(kiva_loans__muestra[[#This Row],[loan_amount]]&gt;5000,"Alto","Bajo")</f>
        <v>Bajo</v>
      </c>
      <c r="U6219" s="26" t="str">
        <f>VLOOKUP(kiva_loans__muestra[[#This Row],[country]],Pais!A:B,2,FALSE)</f>
        <v>South America</v>
      </c>
      <c r="V6219" t="s">
        <v>10719</v>
      </c>
    </row>
    <row r="6220" spans="1:22">
      <c r="A6220">
        <v>658637</v>
      </c>
      <c r="B6220" s="20">
        <v>900</v>
      </c>
      <c r="C6220" s="22">
        <v>900</v>
      </c>
      <c r="D6220" t="s">
        <v>20</v>
      </c>
      <c r="E6220" t="s">
        <v>20</v>
      </c>
      <c r="F6220" t="s">
        <v>6497</v>
      </c>
      <c r="G6220" t="s">
        <v>152</v>
      </c>
      <c r="H6220" t="s">
        <v>153</v>
      </c>
      <c r="I6220" t="s">
        <v>3489</v>
      </c>
      <c r="J6220" t="s">
        <v>155</v>
      </c>
      <c r="K6220">
        <v>1190</v>
      </c>
      <c r="L6220" s="4">
        <v>41656.573831018519</v>
      </c>
      <c r="M6220" s="4">
        <v>41627.333333333336</v>
      </c>
      <c r="N6220" s="4">
        <v>41657.603402777779</v>
      </c>
      <c r="O6220">
        <v>6</v>
      </c>
      <c r="P6220">
        <v>34</v>
      </c>
      <c r="Q6220" t="s">
        <v>26</v>
      </c>
      <c r="R6220" t="s">
        <v>27</v>
      </c>
      <c r="S6220" s="3">
        <v>41656</v>
      </c>
      <c r="T6220" t="str">
        <f>IF(kiva_loans__muestra[[#This Row],[loan_amount]]&gt;5000,"Alto","Bajo")</f>
        <v>Bajo</v>
      </c>
      <c r="U6220" s="26" t="str">
        <f>VLOOKUP(kiva_loans__muestra[[#This Row],[country]],Pais!A:B,2,FALSE)</f>
        <v>South America</v>
      </c>
      <c r="V6220" t="s">
        <v>10719</v>
      </c>
    </row>
    <row r="6221" spans="1:22">
      <c r="A6221">
        <v>658647</v>
      </c>
      <c r="B6221" s="20">
        <v>1250</v>
      </c>
      <c r="C6221" s="22">
        <v>1250</v>
      </c>
      <c r="D6221" t="s">
        <v>212</v>
      </c>
      <c r="E6221" t="s">
        <v>20</v>
      </c>
      <c r="F6221" t="s">
        <v>6305</v>
      </c>
      <c r="G6221" t="s">
        <v>152</v>
      </c>
      <c r="H6221" t="s">
        <v>153</v>
      </c>
      <c r="I6221" t="s">
        <v>3489</v>
      </c>
      <c r="J6221" t="s">
        <v>155</v>
      </c>
      <c r="K6221">
        <v>1190</v>
      </c>
      <c r="L6221" s="4">
        <v>41656.589062500003</v>
      </c>
      <c r="M6221" s="4">
        <v>41627.333333333336</v>
      </c>
      <c r="N6221" s="4">
        <v>41657.617361111108</v>
      </c>
      <c r="O6221">
        <v>6</v>
      </c>
      <c r="P6221">
        <v>48</v>
      </c>
      <c r="Q6221" t="s">
        <v>26</v>
      </c>
      <c r="R6221" t="s">
        <v>27</v>
      </c>
      <c r="S6221" s="3">
        <v>41656</v>
      </c>
      <c r="T6221" t="str">
        <f>IF(kiva_loans__muestra[[#This Row],[loan_amount]]&gt;5000,"Alto","Bajo")</f>
        <v>Bajo</v>
      </c>
      <c r="U6221" s="26" t="str">
        <f>VLOOKUP(kiva_loans__muestra[[#This Row],[country]],Pais!A:B,2,FALSE)</f>
        <v>South America</v>
      </c>
      <c r="V6221" t="s">
        <v>10719</v>
      </c>
    </row>
    <row r="6222" spans="1:22">
      <c r="A6222">
        <v>658649</v>
      </c>
      <c r="B6222" s="20">
        <v>725</v>
      </c>
      <c r="C6222" s="22">
        <v>725</v>
      </c>
      <c r="D6222" t="s">
        <v>560</v>
      </c>
      <c r="E6222" t="s">
        <v>38</v>
      </c>
      <c r="F6222" t="s">
        <v>6398</v>
      </c>
      <c r="G6222" t="s">
        <v>152</v>
      </c>
      <c r="H6222" t="s">
        <v>153</v>
      </c>
      <c r="I6222" t="s">
        <v>3489</v>
      </c>
      <c r="J6222" t="s">
        <v>155</v>
      </c>
      <c r="K6222">
        <v>1190</v>
      </c>
      <c r="L6222" s="4">
        <v>41656.596701388888</v>
      </c>
      <c r="M6222" s="4">
        <v>41627.333333333336</v>
      </c>
      <c r="N6222" s="4">
        <v>41657.542546296296</v>
      </c>
      <c r="O6222">
        <v>6</v>
      </c>
      <c r="P6222">
        <v>28</v>
      </c>
      <c r="Q6222" t="s">
        <v>26</v>
      </c>
      <c r="R6222" t="s">
        <v>27</v>
      </c>
      <c r="S6222" s="3">
        <v>41656</v>
      </c>
      <c r="T6222" t="str">
        <f>IF(kiva_loans__muestra[[#This Row],[loan_amount]]&gt;5000,"Alto","Bajo")</f>
        <v>Bajo</v>
      </c>
      <c r="U6222" s="26" t="str">
        <f>VLOOKUP(kiva_loans__muestra[[#This Row],[country]],Pais!A:B,2,FALSE)</f>
        <v>South America</v>
      </c>
      <c r="V6222" t="s">
        <v>10719</v>
      </c>
    </row>
    <row r="6223" spans="1:22">
      <c r="A6223">
        <v>658651</v>
      </c>
      <c r="B6223" s="20">
        <v>725</v>
      </c>
      <c r="C6223" s="22">
        <v>725</v>
      </c>
      <c r="D6223" t="s">
        <v>82</v>
      </c>
      <c r="E6223" t="s">
        <v>20</v>
      </c>
      <c r="F6223" t="s">
        <v>6504</v>
      </c>
      <c r="G6223" t="s">
        <v>152</v>
      </c>
      <c r="H6223" t="s">
        <v>153</v>
      </c>
      <c r="I6223" t="s">
        <v>3489</v>
      </c>
      <c r="J6223" t="s">
        <v>155</v>
      </c>
      <c r="K6223">
        <v>1190</v>
      </c>
      <c r="L6223" s="4">
        <v>41656.598194444443</v>
      </c>
      <c r="M6223" s="4">
        <v>41627.333333333336</v>
      </c>
      <c r="N6223" s="4">
        <v>41657.599733796298</v>
      </c>
      <c r="O6223">
        <v>6</v>
      </c>
      <c r="P6223">
        <v>25</v>
      </c>
      <c r="Q6223" t="s">
        <v>26</v>
      </c>
      <c r="R6223" t="s">
        <v>27</v>
      </c>
      <c r="S6223" s="3">
        <v>41656</v>
      </c>
      <c r="T6223" t="str">
        <f>IF(kiva_loans__muestra[[#This Row],[loan_amount]]&gt;5000,"Alto","Bajo")</f>
        <v>Bajo</v>
      </c>
      <c r="U6223" s="26" t="str">
        <f>VLOOKUP(kiva_loans__muestra[[#This Row],[country]],Pais!A:B,2,FALSE)</f>
        <v>South America</v>
      </c>
      <c r="V6223" t="s">
        <v>10719</v>
      </c>
    </row>
    <row r="6224" spans="1:22">
      <c r="A6224">
        <v>658667</v>
      </c>
      <c r="B6224" s="20">
        <v>4775</v>
      </c>
      <c r="C6224" s="22">
        <v>4775</v>
      </c>
      <c r="D6224" t="s">
        <v>212</v>
      </c>
      <c r="E6224" t="s">
        <v>20</v>
      </c>
      <c r="F6224" t="s">
        <v>6417</v>
      </c>
      <c r="G6224" t="s">
        <v>152</v>
      </c>
      <c r="H6224" t="s">
        <v>153</v>
      </c>
      <c r="I6224" t="s">
        <v>6418</v>
      </c>
      <c r="J6224" t="s">
        <v>155</v>
      </c>
      <c r="K6224">
        <v>1190</v>
      </c>
      <c r="L6224" s="4">
        <v>41656.626886574071</v>
      </c>
      <c r="M6224" s="4">
        <v>41627.333333333336</v>
      </c>
      <c r="N6224" s="4">
        <v>41657.813125000001</v>
      </c>
      <c r="O6224">
        <v>6</v>
      </c>
      <c r="P6224">
        <v>98</v>
      </c>
      <c r="Q6224" t="s">
        <v>26</v>
      </c>
      <c r="R6224" t="s">
        <v>27</v>
      </c>
      <c r="S6224" s="3">
        <v>41656</v>
      </c>
      <c r="T6224" t="str">
        <f>IF(kiva_loans__muestra[[#This Row],[loan_amount]]&gt;5000,"Alto","Bajo")</f>
        <v>Bajo</v>
      </c>
      <c r="U6224" s="26" t="str">
        <f>VLOOKUP(kiva_loans__muestra[[#This Row],[country]],Pais!A:B,2,FALSE)</f>
        <v>South America</v>
      </c>
      <c r="V6224" t="s">
        <v>10719</v>
      </c>
    </row>
    <row r="6225" spans="1:22">
      <c r="A6225">
        <v>658671</v>
      </c>
      <c r="B6225" s="20">
        <v>900</v>
      </c>
      <c r="C6225" s="22">
        <v>900</v>
      </c>
      <c r="D6225" t="s">
        <v>212</v>
      </c>
      <c r="E6225" t="s">
        <v>20</v>
      </c>
      <c r="F6225" t="s">
        <v>5984</v>
      </c>
      <c r="G6225" t="s">
        <v>152</v>
      </c>
      <c r="H6225" t="s">
        <v>153</v>
      </c>
      <c r="I6225" t="s">
        <v>336</v>
      </c>
      <c r="J6225" t="s">
        <v>155</v>
      </c>
      <c r="K6225">
        <v>710</v>
      </c>
      <c r="L6225" s="4">
        <v>41656.637453703705</v>
      </c>
      <c r="M6225" s="4">
        <v>41646.333333333336</v>
      </c>
      <c r="N6225" s="4">
        <v>41657.83898148148</v>
      </c>
      <c r="O6225">
        <v>8</v>
      </c>
      <c r="P6225">
        <v>30</v>
      </c>
      <c r="Q6225" t="s">
        <v>26</v>
      </c>
      <c r="R6225" t="s">
        <v>43</v>
      </c>
      <c r="S6225" s="3">
        <v>41656</v>
      </c>
      <c r="T6225" t="str">
        <f>IF(kiva_loans__muestra[[#This Row],[loan_amount]]&gt;5000,"Alto","Bajo")</f>
        <v>Bajo</v>
      </c>
      <c r="U6225" s="26" t="str">
        <f>VLOOKUP(kiva_loans__muestra[[#This Row],[country]],Pais!A:B,2,FALSE)</f>
        <v>South America</v>
      </c>
      <c r="V6225" t="s">
        <v>10719</v>
      </c>
    </row>
    <row r="6226" spans="1:22">
      <c r="A6226">
        <v>658678</v>
      </c>
      <c r="B6226" s="20">
        <v>550</v>
      </c>
      <c r="C6226" s="22">
        <v>550</v>
      </c>
      <c r="D6226" t="s">
        <v>1135</v>
      </c>
      <c r="E6226" t="s">
        <v>20</v>
      </c>
      <c r="F6226" t="s">
        <v>6044</v>
      </c>
      <c r="G6226" t="s">
        <v>152</v>
      </c>
      <c r="H6226" t="s">
        <v>153</v>
      </c>
      <c r="I6226" t="s">
        <v>336</v>
      </c>
      <c r="J6226" t="s">
        <v>155</v>
      </c>
      <c r="K6226">
        <v>710</v>
      </c>
      <c r="L6226" s="4">
        <v>41656.643611111111</v>
      </c>
      <c r="M6226" s="4">
        <v>41652.333333333336</v>
      </c>
      <c r="N6226" s="4">
        <v>41658.856574074074</v>
      </c>
      <c r="O6226">
        <v>8</v>
      </c>
      <c r="P6226">
        <v>22</v>
      </c>
      <c r="Q6226" t="s">
        <v>26</v>
      </c>
      <c r="R6226" t="s">
        <v>43</v>
      </c>
      <c r="S6226" s="3">
        <v>41656</v>
      </c>
      <c r="T6226" t="str">
        <f>IF(kiva_loans__muestra[[#This Row],[loan_amount]]&gt;5000,"Alto","Bajo")</f>
        <v>Bajo</v>
      </c>
      <c r="U6226" s="26" t="str">
        <f>VLOOKUP(kiva_loans__muestra[[#This Row],[country]],Pais!A:B,2,FALSE)</f>
        <v>South America</v>
      </c>
      <c r="V6226" t="s">
        <v>10719</v>
      </c>
    </row>
    <row r="6227" spans="1:22">
      <c r="A6227">
        <v>658687</v>
      </c>
      <c r="B6227" s="20">
        <v>375</v>
      </c>
      <c r="C6227" s="22">
        <v>375</v>
      </c>
      <c r="D6227" t="s">
        <v>86</v>
      </c>
      <c r="E6227" t="s">
        <v>20</v>
      </c>
      <c r="F6227" t="s">
        <v>1809</v>
      </c>
      <c r="G6227" t="s">
        <v>152</v>
      </c>
      <c r="H6227" t="s">
        <v>153</v>
      </c>
      <c r="I6227" t="s">
        <v>336</v>
      </c>
      <c r="J6227" t="s">
        <v>155</v>
      </c>
      <c r="K6227">
        <v>710</v>
      </c>
      <c r="L6227" s="4">
        <v>41656.649027777778</v>
      </c>
      <c r="M6227" s="4">
        <v>41628.333333333336</v>
      </c>
      <c r="N6227" s="4">
        <v>41658.621053240742</v>
      </c>
      <c r="O6227">
        <v>8</v>
      </c>
      <c r="P6227">
        <v>12</v>
      </c>
      <c r="Q6227" t="s">
        <v>26</v>
      </c>
      <c r="R6227" t="s">
        <v>43</v>
      </c>
      <c r="S6227" s="3">
        <v>41656</v>
      </c>
      <c r="T6227" t="str">
        <f>IF(kiva_loans__muestra[[#This Row],[loan_amount]]&gt;5000,"Alto","Bajo")</f>
        <v>Bajo</v>
      </c>
      <c r="U6227" s="26" t="str">
        <f>VLOOKUP(kiva_loans__muestra[[#This Row],[country]],Pais!A:B,2,FALSE)</f>
        <v>South America</v>
      </c>
      <c r="V6227" t="s">
        <v>10719</v>
      </c>
    </row>
    <row r="6228" spans="1:22">
      <c r="A6228">
        <v>658694</v>
      </c>
      <c r="B6228" s="20">
        <v>2550</v>
      </c>
      <c r="C6228" s="22">
        <v>2550</v>
      </c>
      <c r="D6228" t="s">
        <v>212</v>
      </c>
      <c r="E6228" t="s">
        <v>20</v>
      </c>
      <c r="F6228" t="s">
        <v>591</v>
      </c>
      <c r="G6228" t="s">
        <v>152</v>
      </c>
      <c r="H6228" t="s">
        <v>153</v>
      </c>
      <c r="I6228" t="s">
        <v>6343</v>
      </c>
      <c r="J6228" t="s">
        <v>155</v>
      </c>
      <c r="K6228">
        <v>1190</v>
      </c>
      <c r="L6228" s="4">
        <v>41656.660578703704</v>
      </c>
      <c r="M6228" s="4">
        <v>41627.333333333336</v>
      </c>
      <c r="N6228" s="4">
        <v>41658.736481481479</v>
      </c>
      <c r="O6228">
        <v>6</v>
      </c>
      <c r="P6228">
        <v>53</v>
      </c>
      <c r="Q6228" t="s">
        <v>26</v>
      </c>
      <c r="R6228" t="s">
        <v>27</v>
      </c>
      <c r="S6228" s="3">
        <v>41656</v>
      </c>
      <c r="T6228" t="str">
        <f>IF(kiva_loans__muestra[[#This Row],[loan_amount]]&gt;5000,"Alto","Bajo")</f>
        <v>Bajo</v>
      </c>
      <c r="U6228" s="26" t="str">
        <f>VLOOKUP(kiva_loans__muestra[[#This Row],[country]],Pais!A:B,2,FALSE)</f>
        <v>South America</v>
      </c>
      <c r="V6228" t="s">
        <v>10719</v>
      </c>
    </row>
    <row r="6229" spans="1:22">
      <c r="A6229">
        <v>658695</v>
      </c>
      <c r="B6229" s="20">
        <v>2050</v>
      </c>
      <c r="C6229" s="22">
        <v>2050</v>
      </c>
      <c r="D6229" t="s">
        <v>65</v>
      </c>
      <c r="E6229" t="s">
        <v>65</v>
      </c>
      <c r="F6229" t="s">
        <v>1029</v>
      </c>
      <c r="G6229" t="s">
        <v>152</v>
      </c>
      <c r="H6229" t="s">
        <v>153</v>
      </c>
      <c r="I6229" t="s">
        <v>3770</v>
      </c>
      <c r="J6229" t="s">
        <v>155</v>
      </c>
      <c r="K6229">
        <v>930</v>
      </c>
      <c r="L6229" s="4">
        <v>41656.660613425927</v>
      </c>
      <c r="M6229" s="4">
        <v>41649.333333333336</v>
      </c>
      <c r="N6229" s="4">
        <v>41661.937523148146</v>
      </c>
      <c r="O6229">
        <v>11</v>
      </c>
      <c r="P6229">
        <v>74</v>
      </c>
      <c r="Q6229" t="s">
        <v>26</v>
      </c>
      <c r="R6229" t="s">
        <v>27</v>
      </c>
      <c r="S6229" s="3">
        <v>41656</v>
      </c>
      <c r="T6229" t="str">
        <f>IF(kiva_loans__muestra[[#This Row],[loan_amount]]&gt;5000,"Alto","Bajo")</f>
        <v>Bajo</v>
      </c>
      <c r="U6229" s="26" t="str">
        <f>VLOOKUP(kiva_loans__muestra[[#This Row],[country]],Pais!A:B,2,FALSE)</f>
        <v>South America</v>
      </c>
      <c r="V6229" t="s">
        <v>10719</v>
      </c>
    </row>
    <row r="6230" spans="1:22">
      <c r="A6230">
        <v>658699</v>
      </c>
      <c r="B6230" s="20">
        <v>1375</v>
      </c>
      <c r="C6230" s="22">
        <v>1375</v>
      </c>
      <c r="D6230" t="s">
        <v>86</v>
      </c>
      <c r="E6230" t="s">
        <v>20</v>
      </c>
      <c r="F6230" t="s">
        <v>6429</v>
      </c>
      <c r="G6230" t="s">
        <v>152</v>
      </c>
      <c r="H6230" t="s">
        <v>153</v>
      </c>
      <c r="I6230" t="s">
        <v>336</v>
      </c>
      <c r="J6230" t="s">
        <v>155</v>
      </c>
      <c r="K6230">
        <v>710</v>
      </c>
      <c r="L6230" s="4">
        <v>41656.667812500003</v>
      </c>
      <c r="M6230" s="4">
        <v>41628.333333333336</v>
      </c>
      <c r="N6230" s="4">
        <v>41658.90861111111</v>
      </c>
      <c r="O6230">
        <v>8</v>
      </c>
      <c r="P6230">
        <v>50</v>
      </c>
      <c r="Q6230" t="s">
        <v>26</v>
      </c>
      <c r="R6230" t="s">
        <v>43</v>
      </c>
      <c r="S6230" s="3">
        <v>41656</v>
      </c>
      <c r="T6230" t="str">
        <f>IF(kiva_loans__muestra[[#This Row],[loan_amount]]&gt;5000,"Alto","Bajo")</f>
        <v>Bajo</v>
      </c>
      <c r="U6230" s="26" t="str">
        <f>VLOOKUP(kiva_loans__muestra[[#This Row],[country]],Pais!A:B,2,FALSE)</f>
        <v>South America</v>
      </c>
      <c r="V6230" t="s">
        <v>10719</v>
      </c>
    </row>
    <row r="6231" spans="1:22">
      <c r="A6231">
        <v>658703</v>
      </c>
      <c r="B6231" s="20">
        <v>2100</v>
      </c>
      <c r="C6231" s="22">
        <v>2100</v>
      </c>
      <c r="D6231" t="s">
        <v>65</v>
      </c>
      <c r="E6231" t="s">
        <v>65</v>
      </c>
      <c r="F6231" t="s">
        <v>6314</v>
      </c>
      <c r="G6231" t="s">
        <v>152</v>
      </c>
      <c r="H6231" t="s">
        <v>153</v>
      </c>
      <c r="I6231" t="s">
        <v>3770</v>
      </c>
      <c r="J6231" t="s">
        <v>155</v>
      </c>
      <c r="K6231">
        <v>930</v>
      </c>
      <c r="L6231" s="4">
        <v>41656.673946759256</v>
      </c>
      <c r="M6231" s="4">
        <v>41649.333333333336</v>
      </c>
      <c r="N6231" s="4">
        <v>41664.664479166669</v>
      </c>
      <c r="O6231">
        <v>11</v>
      </c>
      <c r="P6231">
        <v>72</v>
      </c>
      <c r="Q6231" t="s">
        <v>134</v>
      </c>
      <c r="R6231" t="s">
        <v>27</v>
      </c>
      <c r="S6231" s="3">
        <v>41656</v>
      </c>
      <c r="T6231" t="str">
        <f>IF(kiva_loans__muestra[[#This Row],[loan_amount]]&gt;5000,"Alto","Bajo")</f>
        <v>Bajo</v>
      </c>
      <c r="U6231" s="26" t="str">
        <f>VLOOKUP(kiva_loans__muestra[[#This Row],[country]],Pais!A:B,2,FALSE)</f>
        <v>South America</v>
      </c>
      <c r="V6231" t="s">
        <v>10720</v>
      </c>
    </row>
    <row r="6232" spans="1:22">
      <c r="A6232">
        <v>658705</v>
      </c>
      <c r="B6232" s="20">
        <v>1075</v>
      </c>
      <c r="C6232" s="22">
        <v>1075</v>
      </c>
      <c r="D6232" t="s">
        <v>77</v>
      </c>
      <c r="E6232" t="s">
        <v>44</v>
      </c>
      <c r="F6232" t="s">
        <v>6035</v>
      </c>
      <c r="G6232" t="s">
        <v>152</v>
      </c>
      <c r="H6232" t="s">
        <v>153</v>
      </c>
      <c r="I6232" t="s">
        <v>336</v>
      </c>
      <c r="J6232" t="s">
        <v>155</v>
      </c>
      <c r="K6232">
        <v>710</v>
      </c>
      <c r="L6232" s="4">
        <v>41656.676215277781</v>
      </c>
      <c r="M6232" s="4">
        <v>41628.333333333336</v>
      </c>
      <c r="N6232" s="4">
        <v>41657.86996527778</v>
      </c>
      <c r="O6232">
        <v>8</v>
      </c>
      <c r="P6232">
        <v>39</v>
      </c>
      <c r="Q6232" t="s">
        <v>134</v>
      </c>
      <c r="R6232" t="s">
        <v>43</v>
      </c>
      <c r="S6232" s="3">
        <v>41656</v>
      </c>
      <c r="T6232" t="str">
        <f>IF(kiva_loans__muestra[[#This Row],[loan_amount]]&gt;5000,"Alto","Bajo")</f>
        <v>Bajo</v>
      </c>
      <c r="U6232" s="26" t="str">
        <f>VLOOKUP(kiva_loans__muestra[[#This Row],[country]],Pais!A:B,2,FALSE)</f>
        <v>South America</v>
      </c>
      <c r="V6232" t="s">
        <v>10720</v>
      </c>
    </row>
    <row r="6233" spans="1:22">
      <c r="A6233">
        <v>658709</v>
      </c>
      <c r="B6233" s="20">
        <v>375</v>
      </c>
      <c r="C6233" s="22">
        <v>375</v>
      </c>
      <c r="D6233" t="s">
        <v>70</v>
      </c>
      <c r="E6233" t="s">
        <v>51</v>
      </c>
      <c r="F6233" t="s">
        <v>6182</v>
      </c>
      <c r="G6233" t="s">
        <v>152</v>
      </c>
      <c r="H6233" t="s">
        <v>153</v>
      </c>
      <c r="I6233" t="s">
        <v>336</v>
      </c>
      <c r="J6233" t="s">
        <v>155</v>
      </c>
      <c r="K6233">
        <v>710</v>
      </c>
      <c r="L6233" s="4">
        <v>41656.692789351851</v>
      </c>
      <c r="M6233" s="4">
        <v>41628.333333333336</v>
      </c>
      <c r="N6233" s="4">
        <v>41657.843680555554</v>
      </c>
      <c r="O6233">
        <v>8</v>
      </c>
      <c r="P6233">
        <v>14</v>
      </c>
      <c r="Q6233" t="s">
        <v>26</v>
      </c>
      <c r="R6233" t="s">
        <v>43</v>
      </c>
      <c r="S6233" s="3">
        <v>41656</v>
      </c>
      <c r="T6233" t="str">
        <f>IF(kiva_loans__muestra[[#This Row],[loan_amount]]&gt;5000,"Alto","Bajo")</f>
        <v>Bajo</v>
      </c>
      <c r="U6233" s="26" t="str">
        <f>VLOOKUP(kiva_loans__muestra[[#This Row],[country]],Pais!A:B,2,FALSE)</f>
        <v>South America</v>
      </c>
      <c r="V6233" t="s">
        <v>10719</v>
      </c>
    </row>
    <row r="6234" spans="1:22">
      <c r="A6234">
        <v>658715</v>
      </c>
      <c r="B6234" s="20">
        <v>300</v>
      </c>
      <c r="C6234" s="22">
        <v>300</v>
      </c>
      <c r="D6234" t="s">
        <v>86</v>
      </c>
      <c r="E6234" t="s">
        <v>20</v>
      </c>
      <c r="F6234" t="s">
        <v>10466</v>
      </c>
      <c r="G6234" t="s">
        <v>152</v>
      </c>
      <c r="H6234" t="s">
        <v>153</v>
      </c>
      <c r="I6234" t="s">
        <v>336</v>
      </c>
      <c r="J6234" t="s">
        <v>155</v>
      </c>
      <c r="K6234">
        <v>710</v>
      </c>
      <c r="L6234" s="4">
        <v>41656.703460648147</v>
      </c>
      <c r="M6234" s="4">
        <v>41628.333333333336</v>
      </c>
      <c r="N6234" s="4">
        <v>41657.961574074077</v>
      </c>
      <c r="O6234">
        <v>8</v>
      </c>
      <c r="P6234">
        <v>9</v>
      </c>
      <c r="Q6234" t="s">
        <v>134</v>
      </c>
      <c r="R6234" t="s">
        <v>43</v>
      </c>
      <c r="S6234" s="3">
        <v>41656</v>
      </c>
      <c r="T6234" t="str">
        <f>IF(kiva_loans__muestra[[#This Row],[loan_amount]]&gt;5000,"Alto","Bajo")</f>
        <v>Bajo</v>
      </c>
      <c r="U6234" s="26" t="str">
        <f>VLOOKUP(kiva_loans__muestra[[#This Row],[country]],Pais!A:B,2,FALSE)</f>
        <v>South America</v>
      </c>
      <c r="V6234" t="s">
        <v>10720</v>
      </c>
    </row>
    <row r="6235" spans="1:22">
      <c r="A6235">
        <v>658718</v>
      </c>
      <c r="B6235" s="20">
        <v>2975</v>
      </c>
      <c r="C6235" s="22">
        <v>2975</v>
      </c>
      <c r="D6235" t="s">
        <v>20</v>
      </c>
      <c r="E6235" t="s">
        <v>20</v>
      </c>
      <c r="F6235" t="s">
        <v>6327</v>
      </c>
      <c r="G6235" t="s">
        <v>152</v>
      </c>
      <c r="H6235" t="s">
        <v>153</v>
      </c>
      <c r="I6235" t="s">
        <v>6328</v>
      </c>
      <c r="J6235" t="s">
        <v>155</v>
      </c>
      <c r="K6235">
        <v>1190</v>
      </c>
      <c r="L6235" s="4">
        <v>41656.712025462963</v>
      </c>
      <c r="M6235" s="4">
        <v>41626.333333333336</v>
      </c>
      <c r="N6235" s="4">
        <v>41658.241365740738</v>
      </c>
      <c r="O6235">
        <v>8</v>
      </c>
      <c r="P6235">
        <v>76</v>
      </c>
      <c r="Q6235" t="s">
        <v>26</v>
      </c>
      <c r="R6235" t="s">
        <v>43</v>
      </c>
      <c r="S6235" s="3">
        <v>41656</v>
      </c>
      <c r="T6235" t="str">
        <f>IF(kiva_loans__muestra[[#This Row],[loan_amount]]&gt;5000,"Alto","Bajo")</f>
        <v>Bajo</v>
      </c>
      <c r="U6235" s="26" t="str">
        <f>VLOOKUP(kiva_loans__muestra[[#This Row],[country]],Pais!A:B,2,FALSE)</f>
        <v>South America</v>
      </c>
      <c r="V6235" t="s">
        <v>10719</v>
      </c>
    </row>
    <row r="6236" spans="1:22">
      <c r="A6236">
        <v>658723</v>
      </c>
      <c r="B6236" s="20">
        <v>5575</v>
      </c>
      <c r="C6236" s="22">
        <v>5575</v>
      </c>
      <c r="D6236" t="s">
        <v>65</v>
      </c>
      <c r="E6236" t="s">
        <v>65</v>
      </c>
      <c r="F6236" t="s">
        <v>6161</v>
      </c>
      <c r="G6236" t="s">
        <v>152</v>
      </c>
      <c r="H6236" t="s">
        <v>153</v>
      </c>
      <c r="I6236" t="s">
        <v>3489</v>
      </c>
      <c r="J6236" t="s">
        <v>155</v>
      </c>
      <c r="K6236">
        <v>1190</v>
      </c>
      <c r="L6236" s="4">
        <v>41656.723738425928</v>
      </c>
      <c r="M6236" s="4">
        <v>41626.333333333336</v>
      </c>
      <c r="N6236" s="4">
        <v>41659.786793981482</v>
      </c>
      <c r="O6236">
        <v>6</v>
      </c>
      <c r="P6236">
        <v>84</v>
      </c>
      <c r="Q6236" t="s">
        <v>26</v>
      </c>
      <c r="R6236" t="s">
        <v>27</v>
      </c>
      <c r="S6236" s="3">
        <v>41656</v>
      </c>
      <c r="T6236" t="str">
        <f>IF(kiva_loans__muestra[[#This Row],[loan_amount]]&gt;5000,"Alto","Bajo")</f>
        <v>Alto</v>
      </c>
      <c r="U6236" s="26" t="str">
        <f>VLOOKUP(kiva_loans__muestra[[#This Row],[country]],Pais!A:B,2,FALSE)</f>
        <v>South America</v>
      </c>
      <c r="V6236" t="s">
        <v>10719</v>
      </c>
    </row>
    <row r="6237" spans="1:22">
      <c r="A6237">
        <v>658724</v>
      </c>
      <c r="B6237" s="20">
        <v>375</v>
      </c>
      <c r="C6237" s="22">
        <v>375</v>
      </c>
      <c r="D6237" t="s">
        <v>29</v>
      </c>
      <c r="E6237" t="s">
        <v>29</v>
      </c>
      <c r="F6237" t="s">
        <v>6474</v>
      </c>
      <c r="G6237" t="s">
        <v>152</v>
      </c>
      <c r="H6237" t="s">
        <v>153</v>
      </c>
      <c r="I6237" t="s">
        <v>336</v>
      </c>
      <c r="J6237" t="s">
        <v>155</v>
      </c>
      <c r="K6237">
        <v>710</v>
      </c>
      <c r="L6237" s="4">
        <v>41656.731898148151</v>
      </c>
      <c r="M6237" s="4">
        <v>41628.333333333336</v>
      </c>
      <c r="N6237" s="4">
        <v>41660.069363425922</v>
      </c>
      <c r="O6237">
        <v>8</v>
      </c>
      <c r="P6237">
        <v>15</v>
      </c>
      <c r="Q6237" t="s">
        <v>26</v>
      </c>
      <c r="R6237" t="s">
        <v>43</v>
      </c>
      <c r="S6237" s="3">
        <v>41656</v>
      </c>
      <c r="T6237" t="str">
        <f>IF(kiva_loans__muestra[[#This Row],[loan_amount]]&gt;5000,"Alto","Bajo")</f>
        <v>Bajo</v>
      </c>
      <c r="U6237" s="26" t="str">
        <f>VLOOKUP(kiva_loans__muestra[[#This Row],[country]],Pais!A:B,2,FALSE)</f>
        <v>South America</v>
      </c>
      <c r="V6237" t="s">
        <v>10719</v>
      </c>
    </row>
    <row r="6238" spans="1:22">
      <c r="A6238">
        <v>658768</v>
      </c>
      <c r="B6238" s="20">
        <v>450</v>
      </c>
      <c r="C6238" s="22">
        <v>450</v>
      </c>
      <c r="D6238" t="s">
        <v>58</v>
      </c>
      <c r="E6238" t="s">
        <v>20</v>
      </c>
      <c r="F6238" t="s">
        <v>6346</v>
      </c>
      <c r="G6238" t="s">
        <v>152</v>
      </c>
      <c r="H6238" t="s">
        <v>153</v>
      </c>
      <c r="I6238" t="s">
        <v>336</v>
      </c>
      <c r="J6238" t="s">
        <v>155</v>
      </c>
      <c r="K6238">
        <v>710</v>
      </c>
      <c r="L6238" s="4">
        <v>41656.879351851851</v>
      </c>
      <c r="M6238" s="4">
        <v>41628.333333333336</v>
      </c>
      <c r="N6238" s="4">
        <v>41658.443437499998</v>
      </c>
      <c r="O6238">
        <v>8</v>
      </c>
      <c r="P6238">
        <v>18</v>
      </c>
      <c r="Q6238" t="s">
        <v>26</v>
      </c>
      <c r="R6238" t="s">
        <v>43</v>
      </c>
      <c r="S6238" s="3">
        <v>41656</v>
      </c>
      <c r="T6238" t="str">
        <f>IF(kiva_loans__muestra[[#This Row],[loan_amount]]&gt;5000,"Alto","Bajo")</f>
        <v>Bajo</v>
      </c>
      <c r="U6238" s="26" t="str">
        <f>VLOOKUP(kiva_loans__muestra[[#This Row],[country]],Pais!A:B,2,FALSE)</f>
        <v>South America</v>
      </c>
      <c r="V6238" t="s">
        <v>10719</v>
      </c>
    </row>
    <row r="6239" spans="1:22">
      <c r="A6239">
        <v>658785</v>
      </c>
      <c r="B6239" s="20">
        <v>550</v>
      </c>
      <c r="C6239" s="22">
        <v>550</v>
      </c>
      <c r="D6239" t="s">
        <v>868</v>
      </c>
      <c r="E6239" t="s">
        <v>20</v>
      </c>
      <c r="F6239" t="s">
        <v>2634</v>
      </c>
      <c r="G6239" t="s">
        <v>152</v>
      </c>
      <c r="H6239" t="s">
        <v>153</v>
      </c>
      <c r="I6239" t="s">
        <v>336</v>
      </c>
      <c r="J6239" t="s">
        <v>155</v>
      </c>
      <c r="K6239">
        <v>710</v>
      </c>
      <c r="L6239" s="4">
        <v>41656.904317129629</v>
      </c>
      <c r="M6239" s="4">
        <v>41628.333333333336</v>
      </c>
      <c r="N6239" s="4">
        <v>41660.657418981478</v>
      </c>
      <c r="O6239">
        <v>8</v>
      </c>
      <c r="P6239">
        <v>20</v>
      </c>
      <c r="Q6239" t="s">
        <v>26</v>
      </c>
      <c r="R6239" t="s">
        <v>43</v>
      </c>
      <c r="S6239" s="3">
        <v>41656</v>
      </c>
      <c r="T6239" t="str">
        <f>IF(kiva_loans__muestra[[#This Row],[loan_amount]]&gt;5000,"Alto","Bajo")</f>
        <v>Bajo</v>
      </c>
      <c r="U6239" s="26" t="str">
        <f>VLOOKUP(kiva_loans__muestra[[#This Row],[country]],Pais!A:B,2,FALSE)</f>
        <v>South America</v>
      </c>
      <c r="V6239" t="s">
        <v>10719</v>
      </c>
    </row>
    <row r="6240" spans="1:22">
      <c r="A6240">
        <v>658790</v>
      </c>
      <c r="B6240" s="20">
        <v>375</v>
      </c>
      <c r="C6240" s="22">
        <v>375</v>
      </c>
      <c r="D6240" t="s">
        <v>58</v>
      </c>
      <c r="E6240" t="s">
        <v>20</v>
      </c>
      <c r="F6240" t="s">
        <v>6368</v>
      </c>
      <c r="G6240" t="s">
        <v>152</v>
      </c>
      <c r="H6240" t="s">
        <v>153</v>
      </c>
      <c r="I6240" t="s">
        <v>336</v>
      </c>
      <c r="J6240" t="s">
        <v>155</v>
      </c>
      <c r="K6240">
        <v>710</v>
      </c>
      <c r="L6240" s="4">
        <v>41656.909513888888</v>
      </c>
      <c r="M6240" s="4">
        <v>41628.333333333336</v>
      </c>
      <c r="N6240" s="4">
        <v>41658.938726851855</v>
      </c>
      <c r="O6240">
        <v>8</v>
      </c>
      <c r="P6240">
        <v>8</v>
      </c>
      <c r="Q6240" t="s">
        <v>26</v>
      </c>
      <c r="R6240" t="s">
        <v>43</v>
      </c>
      <c r="S6240" s="3">
        <v>41656</v>
      </c>
      <c r="T6240" t="str">
        <f>IF(kiva_loans__muestra[[#This Row],[loan_amount]]&gt;5000,"Alto","Bajo")</f>
        <v>Bajo</v>
      </c>
      <c r="U6240" s="26" t="str">
        <f>VLOOKUP(kiva_loans__muestra[[#This Row],[country]],Pais!A:B,2,FALSE)</f>
        <v>South America</v>
      </c>
      <c r="V6240" t="s">
        <v>10719</v>
      </c>
    </row>
    <row r="6241" spans="1:22">
      <c r="A6241">
        <v>658798</v>
      </c>
      <c r="B6241" s="20">
        <v>725</v>
      </c>
      <c r="C6241" s="22">
        <v>725</v>
      </c>
      <c r="D6241" t="s">
        <v>53</v>
      </c>
      <c r="E6241" t="s">
        <v>44</v>
      </c>
      <c r="F6241" t="s">
        <v>48</v>
      </c>
      <c r="G6241" t="s">
        <v>152</v>
      </c>
      <c r="H6241" t="s">
        <v>153</v>
      </c>
      <c r="I6241" t="s">
        <v>48</v>
      </c>
      <c r="J6241" t="s">
        <v>155</v>
      </c>
      <c r="K6241">
        <v>1390</v>
      </c>
      <c r="L6241" s="4">
        <v>41656.921041666668</v>
      </c>
      <c r="M6241" s="4">
        <v>41626.333333333336</v>
      </c>
      <c r="N6241" s="4">
        <v>41711.009525462963</v>
      </c>
      <c r="O6241">
        <v>14</v>
      </c>
      <c r="P6241">
        <v>22</v>
      </c>
      <c r="Q6241" t="s">
        <v>134</v>
      </c>
      <c r="R6241" t="s">
        <v>43</v>
      </c>
      <c r="S6241" s="3">
        <v>41656</v>
      </c>
      <c r="T6241" t="str">
        <f>IF(kiva_loans__muestra[[#This Row],[loan_amount]]&gt;5000,"Alto","Bajo")</f>
        <v>Bajo</v>
      </c>
      <c r="U6241" s="26" t="str">
        <f>VLOOKUP(kiva_loans__muestra[[#This Row],[country]],Pais!A:B,2,FALSE)</f>
        <v>South America</v>
      </c>
      <c r="V6241" t="s">
        <v>10720</v>
      </c>
    </row>
    <row r="6242" spans="1:22">
      <c r="A6242">
        <v>658804</v>
      </c>
      <c r="B6242" s="20">
        <v>375</v>
      </c>
      <c r="C6242" s="22">
        <v>375</v>
      </c>
      <c r="D6242" t="s">
        <v>178</v>
      </c>
      <c r="E6242" t="s">
        <v>179</v>
      </c>
      <c r="F6242" t="s">
        <v>750</v>
      </c>
      <c r="G6242" t="s">
        <v>152</v>
      </c>
      <c r="H6242" t="s">
        <v>153</v>
      </c>
      <c r="I6242" t="s">
        <v>6270</v>
      </c>
      <c r="J6242" t="s">
        <v>155</v>
      </c>
      <c r="K6242">
        <v>1390</v>
      </c>
      <c r="L6242" s="4">
        <v>41656.926574074074</v>
      </c>
      <c r="M6242" s="4">
        <v>41626.333333333336</v>
      </c>
      <c r="N6242" s="4">
        <v>41696.4059375</v>
      </c>
      <c r="O6242">
        <v>8</v>
      </c>
      <c r="P6242">
        <v>11</v>
      </c>
      <c r="Q6242" t="s">
        <v>134</v>
      </c>
      <c r="R6242" t="s">
        <v>43</v>
      </c>
      <c r="S6242" s="3">
        <v>41656</v>
      </c>
      <c r="T6242" t="str">
        <f>IF(kiva_loans__muestra[[#This Row],[loan_amount]]&gt;5000,"Alto","Bajo")</f>
        <v>Bajo</v>
      </c>
      <c r="U6242" s="26" t="str">
        <f>VLOOKUP(kiva_loans__muestra[[#This Row],[country]],Pais!A:B,2,FALSE)</f>
        <v>South America</v>
      </c>
      <c r="V6242" t="s">
        <v>10720</v>
      </c>
    </row>
    <row r="6243" spans="1:22">
      <c r="A6243">
        <v>658808</v>
      </c>
      <c r="B6243" s="20">
        <v>250</v>
      </c>
      <c r="C6243" s="22">
        <v>250</v>
      </c>
      <c r="D6243" t="s">
        <v>301</v>
      </c>
      <c r="E6243" t="s">
        <v>150</v>
      </c>
      <c r="F6243" t="s">
        <v>6345</v>
      </c>
      <c r="G6243" t="s">
        <v>152</v>
      </c>
      <c r="H6243" t="s">
        <v>153</v>
      </c>
      <c r="I6243" t="s">
        <v>1962</v>
      </c>
      <c r="J6243" t="s">
        <v>155</v>
      </c>
      <c r="K6243">
        <v>1390</v>
      </c>
      <c r="L6243" s="4">
        <v>41656.935671296298</v>
      </c>
      <c r="M6243" s="4">
        <v>41626.333333333336</v>
      </c>
      <c r="N6243" s="4">
        <v>41695.053067129629</v>
      </c>
      <c r="O6243">
        <v>6</v>
      </c>
      <c r="P6243">
        <v>10</v>
      </c>
      <c r="Q6243" t="s">
        <v>26</v>
      </c>
      <c r="R6243" t="s">
        <v>27</v>
      </c>
      <c r="S6243" s="3">
        <v>41656</v>
      </c>
      <c r="T6243" t="str">
        <f>IF(kiva_loans__muestra[[#This Row],[loan_amount]]&gt;5000,"Alto","Bajo")</f>
        <v>Bajo</v>
      </c>
      <c r="U6243" s="26" t="str">
        <f>VLOOKUP(kiva_loans__muestra[[#This Row],[country]],Pais!A:B,2,FALSE)</f>
        <v>South America</v>
      </c>
      <c r="V6243" t="s">
        <v>10719</v>
      </c>
    </row>
    <row r="6244" spans="1:22">
      <c r="A6244">
        <v>658814</v>
      </c>
      <c r="B6244" s="20">
        <v>375</v>
      </c>
      <c r="C6244" s="22">
        <v>375</v>
      </c>
      <c r="D6244" t="s">
        <v>178</v>
      </c>
      <c r="E6244" t="s">
        <v>179</v>
      </c>
      <c r="F6244" t="s">
        <v>750</v>
      </c>
      <c r="G6244" t="s">
        <v>152</v>
      </c>
      <c r="H6244" t="s">
        <v>153</v>
      </c>
      <c r="I6244" t="s">
        <v>1962</v>
      </c>
      <c r="J6244" t="s">
        <v>155</v>
      </c>
      <c r="K6244">
        <v>1390</v>
      </c>
      <c r="L6244" s="4">
        <v>41656.947152777779</v>
      </c>
      <c r="M6244" s="4">
        <v>41626.333333333336</v>
      </c>
      <c r="N6244" s="4">
        <v>41710.79042824074</v>
      </c>
      <c r="O6244">
        <v>14</v>
      </c>
      <c r="P6244">
        <v>11</v>
      </c>
      <c r="Q6244" t="s">
        <v>26</v>
      </c>
      <c r="R6244" t="s">
        <v>43</v>
      </c>
      <c r="S6244" s="3">
        <v>41656</v>
      </c>
      <c r="T6244" t="str">
        <f>IF(kiva_loans__muestra[[#This Row],[loan_amount]]&gt;5000,"Alto","Bajo")</f>
        <v>Bajo</v>
      </c>
      <c r="U6244" s="26" t="str">
        <f>VLOOKUP(kiva_loans__muestra[[#This Row],[country]],Pais!A:B,2,FALSE)</f>
        <v>South America</v>
      </c>
      <c r="V6244" t="s">
        <v>10719</v>
      </c>
    </row>
    <row r="6245" spans="1:22">
      <c r="A6245">
        <v>658820</v>
      </c>
      <c r="B6245" s="20">
        <v>375</v>
      </c>
      <c r="C6245" s="22">
        <v>375</v>
      </c>
      <c r="D6245" t="s">
        <v>67</v>
      </c>
      <c r="E6245" t="s">
        <v>68</v>
      </c>
      <c r="F6245" t="s">
        <v>6046</v>
      </c>
      <c r="G6245" t="s">
        <v>152</v>
      </c>
      <c r="H6245" t="s">
        <v>153</v>
      </c>
      <c r="I6245" t="s">
        <v>336</v>
      </c>
      <c r="J6245" t="s">
        <v>155</v>
      </c>
      <c r="K6245">
        <v>1390</v>
      </c>
      <c r="L6245" s="4">
        <v>41656.956307870372</v>
      </c>
      <c r="M6245" s="4">
        <v>41626.333333333336</v>
      </c>
      <c r="N6245" s="4">
        <v>41708.659189814818</v>
      </c>
      <c r="O6245">
        <v>14</v>
      </c>
      <c r="P6245">
        <v>11</v>
      </c>
      <c r="Q6245" t="s">
        <v>26</v>
      </c>
      <c r="R6245" t="s">
        <v>43</v>
      </c>
      <c r="S6245" s="3">
        <v>41656</v>
      </c>
      <c r="T6245" t="str">
        <f>IF(kiva_loans__muestra[[#This Row],[loan_amount]]&gt;5000,"Alto","Bajo")</f>
        <v>Bajo</v>
      </c>
      <c r="U6245" s="26" t="str">
        <f>VLOOKUP(kiva_loans__muestra[[#This Row],[country]],Pais!A:B,2,FALSE)</f>
        <v>South America</v>
      </c>
      <c r="V6245" t="s">
        <v>10719</v>
      </c>
    </row>
    <row r="6246" spans="1:22">
      <c r="A6246">
        <v>658827</v>
      </c>
      <c r="B6246" s="20">
        <v>550</v>
      </c>
      <c r="C6246" s="22">
        <v>550</v>
      </c>
      <c r="D6246" t="s">
        <v>90</v>
      </c>
      <c r="E6246" t="s">
        <v>91</v>
      </c>
      <c r="F6246" t="s">
        <v>48</v>
      </c>
      <c r="G6246" t="s">
        <v>152</v>
      </c>
      <c r="H6246" t="s">
        <v>153</v>
      </c>
      <c r="I6246" t="s">
        <v>48</v>
      </c>
      <c r="J6246" t="s">
        <v>155</v>
      </c>
      <c r="K6246">
        <v>1390</v>
      </c>
      <c r="L6246" s="4">
        <v>41656.97415509259</v>
      </c>
      <c r="M6246" s="4">
        <v>41626.333333333336</v>
      </c>
      <c r="N6246" s="4">
        <v>41698.184351851851</v>
      </c>
      <c r="O6246">
        <v>14</v>
      </c>
      <c r="P6246">
        <v>11</v>
      </c>
      <c r="Q6246" t="s">
        <v>134</v>
      </c>
      <c r="R6246" t="s">
        <v>43</v>
      </c>
      <c r="S6246" s="3">
        <v>41656</v>
      </c>
      <c r="T6246" t="str">
        <f>IF(kiva_loans__muestra[[#This Row],[loan_amount]]&gt;5000,"Alto","Bajo")</f>
        <v>Bajo</v>
      </c>
      <c r="U6246" s="26" t="str">
        <f>VLOOKUP(kiva_loans__muestra[[#This Row],[country]],Pais!A:B,2,FALSE)</f>
        <v>South America</v>
      </c>
      <c r="V6246" t="s">
        <v>10720</v>
      </c>
    </row>
    <row r="6247" spans="1:22">
      <c r="A6247">
        <v>658831</v>
      </c>
      <c r="B6247" s="20">
        <v>375</v>
      </c>
      <c r="C6247" s="22">
        <v>375</v>
      </c>
      <c r="D6247" t="s">
        <v>19</v>
      </c>
      <c r="E6247" t="s">
        <v>20</v>
      </c>
      <c r="F6247" t="s">
        <v>6254</v>
      </c>
      <c r="G6247" t="s">
        <v>152</v>
      </c>
      <c r="H6247" t="s">
        <v>153</v>
      </c>
      <c r="I6247" t="s">
        <v>4033</v>
      </c>
      <c r="J6247" t="s">
        <v>155</v>
      </c>
      <c r="K6247">
        <v>1430</v>
      </c>
      <c r="L6247" s="4">
        <v>41656.984490740739</v>
      </c>
      <c r="M6247" s="4">
        <v>41626.333333333336</v>
      </c>
      <c r="N6247" s="4">
        <v>41658.736863425926</v>
      </c>
      <c r="O6247">
        <v>8</v>
      </c>
      <c r="P6247">
        <v>4</v>
      </c>
      <c r="Q6247" t="s">
        <v>26</v>
      </c>
      <c r="R6247" t="s">
        <v>43</v>
      </c>
      <c r="S6247" s="3">
        <v>41656</v>
      </c>
      <c r="T6247" t="str">
        <f>IF(kiva_loans__muestra[[#This Row],[loan_amount]]&gt;5000,"Alto","Bajo")</f>
        <v>Bajo</v>
      </c>
      <c r="U6247" s="26" t="str">
        <f>VLOOKUP(kiva_loans__muestra[[#This Row],[country]],Pais!A:B,2,FALSE)</f>
        <v>South America</v>
      </c>
      <c r="V6247" t="s">
        <v>10719</v>
      </c>
    </row>
    <row r="6248" spans="1:22">
      <c r="A6248">
        <v>658835</v>
      </c>
      <c r="B6248" s="20">
        <v>725</v>
      </c>
      <c r="C6248" s="22">
        <v>725</v>
      </c>
      <c r="D6248" t="s">
        <v>825</v>
      </c>
      <c r="E6248" t="s">
        <v>51</v>
      </c>
      <c r="F6248" t="s">
        <v>6458</v>
      </c>
      <c r="G6248" t="s">
        <v>152</v>
      </c>
      <c r="H6248" t="s">
        <v>153</v>
      </c>
      <c r="I6248" t="s">
        <v>6459</v>
      </c>
      <c r="J6248" t="s">
        <v>155</v>
      </c>
      <c r="K6248">
        <v>1430</v>
      </c>
      <c r="L6248" s="4">
        <v>41656.989664351851</v>
      </c>
      <c r="M6248" s="4">
        <v>41626.333333333336</v>
      </c>
      <c r="N6248" s="4">
        <v>41661.611562500002</v>
      </c>
      <c r="O6248">
        <v>11</v>
      </c>
      <c r="P6248">
        <v>21</v>
      </c>
      <c r="Q6248" t="s">
        <v>26</v>
      </c>
      <c r="R6248" t="s">
        <v>36</v>
      </c>
      <c r="S6248" s="3">
        <v>41656</v>
      </c>
      <c r="T6248" t="str">
        <f>IF(kiva_loans__muestra[[#This Row],[loan_amount]]&gt;5000,"Alto","Bajo")</f>
        <v>Bajo</v>
      </c>
      <c r="U6248" s="26" t="str">
        <f>VLOOKUP(kiva_loans__muestra[[#This Row],[country]],Pais!A:B,2,FALSE)</f>
        <v>South America</v>
      </c>
      <c r="V6248" t="s">
        <v>10719</v>
      </c>
    </row>
    <row r="6249" spans="1:22">
      <c r="A6249">
        <v>658837</v>
      </c>
      <c r="B6249" s="20">
        <v>900</v>
      </c>
      <c r="C6249" s="22">
        <v>900</v>
      </c>
      <c r="D6249" t="s">
        <v>51</v>
      </c>
      <c r="E6249" t="s">
        <v>51</v>
      </c>
      <c r="F6249" t="s">
        <v>6224</v>
      </c>
      <c r="G6249" t="s">
        <v>152</v>
      </c>
      <c r="H6249" t="s">
        <v>153</v>
      </c>
      <c r="I6249" t="s">
        <v>6225</v>
      </c>
      <c r="J6249" t="s">
        <v>155</v>
      </c>
      <c r="K6249">
        <v>1430</v>
      </c>
      <c r="L6249" s="4">
        <v>41656.991979166669</v>
      </c>
      <c r="M6249" s="4">
        <v>41626.333333333336</v>
      </c>
      <c r="N6249" s="4">
        <v>41661.579212962963</v>
      </c>
      <c r="O6249">
        <v>12</v>
      </c>
      <c r="P6249">
        <v>28</v>
      </c>
      <c r="Q6249" t="s">
        <v>26</v>
      </c>
      <c r="R6249" t="s">
        <v>36</v>
      </c>
      <c r="S6249" s="3">
        <v>41656</v>
      </c>
      <c r="T6249" t="str">
        <f>IF(kiva_loans__muestra[[#This Row],[loan_amount]]&gt;5000,"Alto","Bajo")</f>
        <v>Bajo</v>
      </c>
      <c r="U6249" s="26" t="str">
        <f>VLOOKUP(kiva_loans__muestra[[#This Row],[country]],Pais!A:B,2,FALSE)</f>
        <v>South America</v>
      </c>
      <c r="V6249" t="s">
        <v>10719</v>
      </c>
    </row>
    <row r="6250" spans="1:22">
      <c r="A6250">
        <v>658838</v>
      </c>
      <c r="B6250" s="20">
        <v>200</v>
      </c>
      <c r="C6250" s="22">
        <v>200</v>
      </c>
      <c r="D6250" t="s">
        <v>370</v>
      </c>
      <c r="E6250" t="s">
        <v>51</v>
      </c>
      <c r="F6250" t="s">
        <v>6023</v>
      </c>
      <c r="G6250" t="s">
        <v>152</v>
      </c>
      <c r="H6250" t="s">
        <v>153</v>
      </c>
      <c r="I6250" t="s">
        <v>4262</v>
      </c>
      <c r="J6250" t="s">
        <v>155</v>
      </c>
      <c r="K6250">
        <v>1430</v>
      </c>
      <c r="L6250" s="4">
        <v>41656.993692129632</v>
      </c>
      <c r="M6250" s="4">
        <v>41626.333333333336</v>
      </c>
      <c r="N6250" s="4">
        <v>41658.905416666668</v>
      </c>
      <c r="O6250">
        <v>8</v>
      </c>
      <c r="P6250">
        <v>5</v>
      </c>
      <c r="Q6250" t="s">
        <v>26</v>
      </c>
      <c r="R6250" t="s">
        <v>43</v>
      </c>
      <c r="S6250" s="3">
        <v>41656</v>
      </c>
      <c r="T6250" t="str">
        <f>IF(kiva_loans__muestra[[#This Row],[loan_amount]]&gt;5000,"Alto","Bajo")</f>
        <v>Bajo</v>
      </c>
      <c r="U6250" s="26" t="str">
        <f>VLOOKUP(kiva_loans__muestra[[#This Row],[country]],Pais!A:B,2,FALSE)</f>
        <v>South America</v>
      </c>
      <c r="V6250" t="s">
        <v>10719</v>
      </c>
    </row>
    <row r="6251" spans="1:22">
      <c r="A6251">
        <v>658840</v>
      </c>
      <c r="B6251" s="20">
        <v>725</v>
      </c>
      <c r="C6251" s="22">
        <v>725</v>
      </c>
      <c r="D6251" t="s">
        <v>6278</v>
      </c>
      <c r="E6251" t="s">
        <v>20</v>
      </c>
      <c r="F6251" t="s">
        <v>6279</v>
      </c>
      <c r="G6251" t="s">
        <v>152</v>
      </c>
      <c r="H6251" t="s">
        <v>153</v>
      </c>
      <c r="I6251" t="s">
        <v>4946</v>
      </c>
      <c r="J6251" t="s">
        <v>155</v>
      </c>
      <c r="K6251">
        <v>1430</v>
      </c>
      <c r="L6251" s="4">
        <v>41656.995752314811</v>
      </c>
      <c r="M6251" s="4">
        <v>41626.333333333336</v>
      </c>
      <c r="N6251" s="4">
        <v>41658.971354166664</v>
      </c>
      <c r="O6251">
        <v>14</v>
      </c>
      <c r="P6251">
        <v>19</v>
      </c>
      <c r="Q6251" t="s">
        <v>26</v>
      </c>
      <c r="R6251" t="s">
        <v>43</v>
      </c>
      <c r="S6251" s="3">
        <v>41656</v>
      </c>
      <c r="T6251" t="str">
        <f>IF(kiva_loans__muestra[[#This Row],[loan_amount]]&gt;5000,"Alto","Bajo")</f>
        <v>Bajo</v>
      </c>
      <c r="U6251" s="26" t="str">
        <f>VLOOKUP(kiva_loans__muestra[[#This Row],[country]],Pais!A:B,2,FALSE)</f>
        <v>South America</v>
      </c>
      <c r="V6251" t="s">
        <v>10719</v>
      </c>
    </row>
    <row r="6252" spans="1:22">
      <c r="A6252">
        <v>658841</v>
      </c>
      <c r="B6252" s="20">
        <v>550</v>
      </c>
      <c r="C6252" s="22">
        <v>550</v>
      </c>
      <c r="D6252" t="s">
        <v>58</v>
      </c>
      <c r="E6252" t="s">
        <v>20</v>
      </c>
      <c r="F6252" t="s">
        <v>6318</v>
      </c>
      <c r="G6252" t="s">
        <v>152</v>
      </c>
      <c r="H6252" t="s">
        <v>153</v>
      </c>
      <c r="I6252" t="s">
        <v>4262</v>
      </c>
      <c r="J6252" t="s">
        <v>155</v>
      </c>
      <c r="K6252">
        <v>1430</v>
      </c>
      <c r="L6252" s="4">
        <v>41656.999131944445</v>
      </c>
      <c r="M6252" s="4">
        <v>41626.333333333336</v>
      </c>
      <c r="N6252" s="4">
        <v>41658.937708333331</v>
      </c>
      <c r="O6252">
        <v>14</v>
      </c>
      <c r="P6252">
        <v>18</v>
      </c>
      <c r="Q6252" t="s">
        <v>26</v>
      </c>
      <c r="R6252" t="s">
        <v>43</v>
      </c>
      <c r="S6252" s="3">
        <v>41656</v>
      </c>
      <c r="T6252" t="str">
        <f>IF(kiva_loans__muestra[[#This Row],[loan_amount]]&gt;5000,"Alto","Bajo")</f>
        <v>Bajo</v>
      </c>
      <c r="U6252" s="26" t="str">
        <f>VLOOKUP(kiva_loans__muestra[[#This Row],[country]],Pais!A:B,2,FALSE)</f>
        <v>South America</v>
      </c>
      <c r="V6252" t="s">
        <v>10719</v>
      </c>
    </row>
    <row r="6253" spans="1:22">
      <c r="A6253">
        <v>658842</v>
      </c>
      <c r="B6253" s="20">
        <v>375</v>
      </c>
      <c r="C6253" s="22">
        <v>375</v>
      </c>
      <c r="D6253" t="s">
        <v>367</v>
      </c>
      <c r="E6253" t="s">
        <v>20</v>
      </c>
      <c r="F6253" t="s">
        <v>6528</v>
      </c>
      <c r="G6253" t="s">
        <v>152</v>
      </c>
      <c r="H6253" t="s">
        <v>153</v>
      </c>
      <c r="I6253" t="s">
        <v>6529</v>
      </c>
      <c r="J6253" t="s">
        <v>155</v>
      </c>
      <c r="K6253">
        <v>1430</v>
      </c>
      <c r="L6253" s="4">
        <v>41657.001342592594</v>
      </c>
      <c r="M6253" s="4">
        <v>41626.333333333336</v>
      </c>
      <c r="N6253" s="4">
        <v>41658.796678240738</v>
      </c>
      <c r="O6253">
        <v>14</v>
      </c>
      <c r="P6253">
        <v>12</v>
      </c>
      <c r="Q6253" t="s">
        <v>134</v>
      </c>
      <c r="R6253" t="s">
        <v>43</v>
      </c>
      <c r="S6253" s="3">
        <v>41657</v>
      </c>
      <c r="T6253" t="str">
        <f>IF(kiva_loans__muestra[[#This Row],[loan_amount]]&gt;5000,"Alto","Bajo")</f>
        <v>Bajo</v>
      </c>
      <c r="U6253" s="26" t="str">
        <f>VLOOKUP(kiva_loans__muestra[[#This Row],[country]],Pais!A:B,2,FALSE)</f>
        <v>South America</v>
      </c>
      <c r="V6253" t="s">
        <v>10720</v>
      </c>
    </row>
    <row r="6254" spans="1:22">
      <c r="A6254">
        <v>658844</v>
      </c>
      <c r="B6254" s="20">
        <v>200</v>
      </c>
      <c r="C6254" s="22">
        <v>200</v>
      </c>
      <c r="D6254" t="s">
        <v>28</v>
      </c>
      <c r="E6254" t="s">
        <v>29</v>
      </c>
      <c r="F6254" t="s">
        <v>6711</v>
      </c>
      <c r="G6254" t="s">
        <v>152</v>
      </c>
      <c r="H6254" t="s">
        <v>153</v>
      </c>
      <c r="I6254" t="s">
        <v>4033</v>
      </c>
      <c r="J6254" t="s">
        <v>155</v>
      </c>
      <c r="K6254">
        <v>1430</v>
      </c>
      <c r="L6254" s="4">
        <v>41657.00445601852</v>
      </c>
      <c r="M6254" s="4">
        <v>41626.333333333336</v>
      </c>
      <c r="N6254" s="4">
        <v>41658.803124999999</v>
      </c>
      <c r="O6254">
        <v>8</v>
      </c>
      <c r="P6254">
        <v>8</v>
      </c>
      <c r="Q6254" t="s">
        <v>26</v>
      </c>
      <c r="R6254" t="s">
        <v>43</v>
      </c>
      <c r="S6254" s="3">
        <v>41657</v>
      </c>
      <c r="T6254" t="str">
        <f>IF(kiva_loans__muestra[[#This Row],[loan_amount]]&gt;5000,"Alto","Bajo")</f>
        <v>Bajo</v>
      </c>
      <c r="U6254" s="26" t="str">
        <f>VLOOKUP(kiva_loans__muestra[[#This Row],[country]],Pais!A:B,2,FALSE)</f>
        <v>South America</v>
      </c>
      <c r="V6254" t="s">
        <v>10719</v>
      </c>
    </row>
    <row r="6255" spans="1:22">
      <c r="A6255">
        <v>658845</v>
      </c>
      <c r="B6255" s="20">
        <v>375</v>
      </c>
      <c r="C6255" s="22">
        <v>375</v>
      </c>
      <c r="D6255" t="s">
        <v>80</v>
      </c>
      <c r="E6255" t="s">
        <v>20</v>
      </c>
      <c r="F6255" t="s">
        <v>6647</v>
      </c>
      <c r="G6255" t="s">
        <v>152</v>
      </c>
      <c r="H6255" t="s">
        <v>153</v>
      </c>
      <c r="I6255" t="s">
        <v>6529</v>
      </c>
      <c r="J6255" t="s">
        <v>155</v>
      </c>
      <c r="K6255">
        <v>1430</v>
      </c>
      <c r="L6255" s="4">
        <v>41657.007592592592</v>
      </c>
      <c r="M6255" s="4">
        <v>41626.333333333336</v>
      </c>
      <c r="N6255" s="4">
        <v>41658.800694444442</v>
      </c>
      <c r="O6255">
        <v>14</v>
      </c>
      <c r="P6255">
        <v>10</v>
      </c>
      <c r="Q6255" t="s">
        <v>134</v>
      </c>
      <c r="R6255" t="s">
        <v>43</v>
      </c>
      <c r="S6255" s="3">
        <v>41657</v>
      </c>
      <c r="T6255" t="str">
        <f>IF(kiva_loans__muestra[[#This Row],[loan_amount]]&gt;5000,"Alto","Bajo")</f>
        <v>Bajo</v>
      </c>
      <c r="U6255" s="26" t="str">
        <f>VLOOKUP(kiva_loans__muestra[[#This Row],[country]],Pais!A:B,2,FALSE)</f>
        <v>South America</v>
      </c>
      <c r="V6255" t="s">
        <v>10720</v>
      </c>
    </row>
    <row r="6256" spans="1:22">
      <c r="A6256">
        <v>658848</v>
      </c>
      <c r="B6256" s="20">
        <v>1425</v>
      </c>
      <c r="C6256" s="22">
        <v>1425</v>
      </c>
      <c r="D6256" t="s">
        <v>91</v>
      </c>
      <c r="E6256" t="s">
        <v>91</v>
      </c>
      <c r="F6256" t="s">
        <v>6548</v>
      </c>
      <c r="G6256" t="s">
        <v>152</v>
      </c>
      <c r="H6256" t="s">
        <v>153</v>
      </c>
      <c r="I6256" t="s">
        <v>4262</v>
      </c>
      <c r="J6256" t="s">
        <v>155</v>
      </c>
      <c r="K6256">
        <v>1430</v>
      </c>
      <c r="L6256" s="4">
        <v>41657.01152777778</v>
      </c>
      <c r="M6256" s="4">
        <v>41626.333333333336</v>
      </c>
      <c r="N6256" s="4">
        <v>41661.716215277775</v>
      </c>
      <c r="O6256">
        <v>14</v>
      </c>
      <c r="P6256">
        <v>46</v>
      </c>
      <c r="Q6256" t="s">
        <v>26</v>
      </c>
      <c r="R6256" t="s">
        <v>43</v>
      </c>
      <c r="S6256" s="3">
        <v>41657</v>
      </c>
      <c r="T6256" t="str">
        <f>IF(kiva_loans__muestra[[#This Row],[loan_amount]]&gt;5000,"Alto","Bajo")</f>
        <v>Bajo</v>
      </c>
      <c r="U6256" s="26" t="str">
        <f>VLOOKUP(kiva_loans__muestra[[#This Row],[country]],Pais!A:B,2,FALSE)</f>
        <v>South America</v>
      </c>
      <c r="V6256" t="s">
        <v>10719</v>
      </c>
    </row>
    <row r="6257" spans="1:22">
      <c r="A6257">
        <v>658849</v>
      </c>
      <c r="B6257" s="20">
        <v>375</v>
      </c>
      <c r="C6257" s="22">
        <v>375</v>
      </c>
      <c r="D6257" t="s">
        <v>77</v>
      </c>
      <c r="E6257" t="s">
        <v>44</v>
      </c>
      <c r="F6257" t="s">
        <v>6572</v>
      </c>
      <c r="G6257" t="s">
        <v>152</v>
      </c>
      <c r="H6257" t="s">
        <v>153</v>
      </c>
      <c r="I6257" t="s">
        <v>6573</v>
      </c>
      <c r="J6257" t="s">
        <v>155</v>
      </c>
      <c r="K6257">
        <v>1390</v>
      </c>
      <c r="L6257" s="4">
        <v>41657.011724537035</v>
      </c>
      <c r="M6257" s="4">
        <v>41626.333333333336</v>
      </c>
      <c r="N6257" s="4">
        <v>41695.033310185187</v>
      </c>
      <c r="O6257">
        <v>8</v>
      </c>
      <c r="P6257">
        <v>15</v>
      </c>
      <c r="Q6257" t="s">
        <v>26</v>
      </c>
      <c r="R6257" t="s">
        <v>43</v>
      </c>
      <c r="S6257" s="3">
        <v>41657</v>
      </c>
      <c r="T6257" t="str">
        <f>IF(kiva_loans__muestra[[#This Row],[loan_amount]]&gt;5000,"Alto","Bajo")</f>
        <v>Bajo</v>
      </c>
      <c r="U6257" s="26" t="str">
        <f>VLOOKUP(kiva_loans__muestra[[#This Row],[country]],Pais!A:B,2,FALSE)</f>
        <v>South America</v>
      </c>
      <c r="V6257" t="s">
        <v>10719</v>
      </c>
    </row>
    <row r="6258" spans="1:22">
      <c r="A6258">
        <v>658850</v>
      </c>
      <c r="B6258" s="20">
        <v>725</v>
      </c>
      <c r="C6258" s="22">
        <v>725</v>
      </c>
      <c r="D6258" t="s">
        <v>51</v>
      </c>
      <c r="E6258" t="s">
        <v>51</v>
      </c>
      <c r="F6258" t="s">
        <v>6670</v>
      </c>
      <c r="G6258" t="s">
        <v>152</v>
      </c>
      <c r="H6258" t="s">
        <v>153</v>
      </c>
      <c r="I6258" t="s">
        <v>6225</v>
      </c>
      <c r="J6258" t="s">
        <v>155</v>
      </c>
      <c r="K6258">
        <v>1430</v>
      </c>
      <c r="L6258" s="4">
        <v>41657.013229166667</v>
      </c>
      <c r="M6258" s="4">
        <v>41626.333333333336</v>
      </c>
      <c r="N6258" s="4">
        <v>41659.056307870371</v>
      </c>
      <c r="O6258">
        <v>12</v>
      </c>
      <c r="P6258">
        <v>28</v>
      </c>
      <c r="Q6258" t="s">
        <v>26</v>
      </c>
      <c r="R6258" t="s">
        <v>36</v>
      </c>
      <c r="S6258" s="3">
        <v>41657</v>
      </c>
      <c r="T6258" t="str">
        <f>IF(kiva_loans__muestra[[#This Row],[loan_amount]]&gt;5000,"Alto","Bajo")</f>
        <v>Bajo</v>
      </c>
      <c r="U6258" s="26" t="str">
        <f>VLOOKUP(kiva_loans__muestra[[#This Row],[country]],Pais!A:B,2,FALSE)</f>
        <v>South America</v>
      </c>
      <c r="V6258" t="s">
        <v>10719</v>
      </c>
    </row>
    <row r="6259" spans="1:22">
      <c r="A6259">
        <v>658851</v>
      </c>
      <c r="B6259" s="20">
        <v>550</v>
      </c>
      <c r="C6259" s="22">
        <v>550</v>
      </c>
      <c r="D6259" t="s">
        <v>370</v>
      </c>
      <c r="E6259" t="s">
        <v>51</v>
      </c>
      <c r="F6259" t="s">
        <v>6613</v>
      </c>
      <c r="G6259" t="s">
        <v>152</v>
      </c>
      <c r="H6259" t="s">
        <v>153</v>
      </c>
      <c r="I6259" t="s">
        <v>6614</v>
      </c>
      <c r="J6259" t="s">
        <v>155</v>
      </c>
      <c r="K6259">
        <v>1430</v>
      </c>
      <c r="L6259" s="4">
        <v>41657.015046296299</v>
      </c>
      <c r="M6259" s="4">
        <v>41626.333333333336</v>
      </c>
      <c r="N6259" s="4">
        <v>41661.696759259263</v>
      </c>
      <c r="O6259">
        <v>14</v>
      </c>
      <c r="P6259">
        <v>21</v>
      </c>
      <c r="Q6259" t="s">
        <v>134</v>
      </c>
      <c r="R6259" t="s">
        <v>43</v>
      </c>
      <c r="S6259" s="3">
        <v>41657</v>
      </c>
      <c r="T6259" t="str">
        <f>IF(kiva_loans__muestra[[#This Row],[loan_amount]]&gt;5000,"Alto","Bajo")</f>
        <v>Bajo</v>
      </c>
      <c r="U6259" s="26" t="str">
        <f>VLOOKUP(kiva_loans__muestra[[#This Row],[country]],Pais!A:B,2,FALSE)</f>
        <v>South America</v>
      </c>
      <c r="V6259" t="s">
        <v>10720</v>
      </c>
    </row>
    <row r="6260" spans="1:22">
      <c r="A6260">
        <v>658853</v>
      </c>
      <c r="B6260" s="20">
        <v>550</v>
      </c>
      <c r="C6260" s="22">
        <v>550</v>
      </c>
      <c r="D6260" t="s">
        <v>65</v>
      </c>
      <c r="E6260" t="s">
        <v>65</v>
      </c>
      <c r="F6260" t="s">
        <v>6675</v>
      </c>
      <c r="G6260" t="s">
        <v>152</v>
      </c>
      <c r="H6260" t="s">
        <v>153</v>
      </c>
      <c r="I6260" t="s">
        <v>6582</v>
      </c>
      <c r="J6260" t="s">
        <v>155</v>
      </c>
      <c r="K6260">
        <v>1430</v>
      </c>
      <c r="L6260" s="4">
        <v>41657.016782407409</v>
      </c>
      <c r="M6260" s="4">
        <v>41626.333333333336</v>
      </c>
      <c r="N6260" s="4">
        <v>41658.842719907407</v>
      </c>
      <c r="O6260">
        <v>14</v>
      </c>
      <c r="P6260">
        <v>20</v>
      </c>
      <c r="Q6260" t="s">
        <v>134</v>
      </c>
      <c r="R6260" t="s">
        <v>43</v>
      </c>
      <c r="S6260" s="3">
        <v>41657</v>
      </c>
      <c r="T6260" t="str">
        <f>IF(kiva_loans__muestra[[#This Row],[loan_amount]]&gt;5000,"Alto","Bajo")</f>
        <v>Bajo</v>
      </c>
      <c r="U6260" s="26" t="str">
        <f>VLOOKUP(kiva_loans__muestra[[#This Row],[country]],Pais!A:B,2,FALSE)</f>
        <v>South America</v>
      </c>
      <c r="V6260" t="s">
        <v>10720</v>
      </c>
    </row>
    <row r="6261" spans="1:22">
      <c r="A6261">
        <v>658855</v>
      </c>
      <c r="B6261" s="20">
        <v>725</v>
      </c>
      <c r="C6261" s="22">
        <v>725</v>
      </c>
      <c r="D6261" t="s">
        <v>149</v>
      </c>
      <c r="E6261" t="s">
        <v>150</v>
      </c>
      <c r="F6261" t="s">
        <v>6655</v>
      </c>
      <c r="G6261" t="s">
        <v>152</v>
      </c>
      <c r="H6261" t="s">
        <v>153</v>
      </c>
      <c r="I6261" t="s">
        <v>3059</v>
      </c>
      <c r="J6261" t="s">
        <v>155</v>
      </c>
      <c r="K6261">
        <v>1390</v>
      </c>
      <c r="L6261" s="4">
        <v>41657.018425925926</v>
      </c>
      <c r="M6261" s="4">
        <v>41626.333333333336</v>
      </c>
      <c r="N6261" s="4">
        <v>41722.522719907407</v>
      </c>
      <c r="O6261">
        <v>14</v>
      </c>
      <c r="P6261">
        <v>20</v>
      </c>
      <c r="Q6261" t="s">
        <v>26</v>
      </c>
      <c r="R6261" t="s">
        <v>43</v>
      </c>
      <c r="S6261" s="3">
        <v>41657</v>
      </c>
      <c r="T6261" t="str">
        <f>IF(kiva_loans__muestra[[#This Row],[loan_amount]]&gt;5000,"Alto","Bajo")</f>
        <v>Bajo</v>
      </c>
      <c r="U6261" s="26" t="str">
        <f>VLOOKUP(kiva_loans__muestra[[#This Row],[country]],Pais!A:B,2,FALSE)</f>
        <v>South America</v>
      </c>
      <c r="V6261" t="s">
        <v>10719</v>
      </c>
    </row>
    <row r="6262" spans="1:22">
      <c r="A6262">
        <v>658856</v>
      </c>
      <c r="B6262" s="20">
        <v>550</v>
      </c>
      <c r="C6262" s="22">
        <v>550</v>
      </c>
      <c r="D6262" t="s">
        <v>370</v>
      </c>
      <c r="E6262" t="s">
        <v>51</v>
      </c>
      <c r="F6262" t="s">
        <v>6658</v>
      </c>
      <c r="G6262" t="s">
        <v>152</v>
      </c>
      <c r="H6262" t="s">
        <v>153</v>
      </c>
      <c r="I6262" t="s">
        <v>4033</v>
      </c>
      <c r="J6262" t="s">
        <v>155</v>
      </c>
      <c r="K6262">
        <v>1430</v>
      </c>
      <c r="L6262" s="4">
        <v>41657.019293981481</v>
      </c>
      <c r="M6262" s="4">
        <v>41626.333333333336</v>
      </c>
      <c r="N6262" s="4">
        <v>41658.814953703702</v>
      </c>
      <c r="O6262">
        <v>14</v>
      </c>
      <c r="P6262">
        <v>20</v>
      </c>
      <c r="Q6262" t="s">
        <v>134</v>
      </c>
      <c r="R6262" t="s">
        <v>43</v>
      </c>
      <c r="S6262" s="3">
        <v>41657</v>
      </c>
      <c r="T6262" t="str">
        <f>IF(kiva_loans__muestra[[#This Row],[loan_amount]]&gt;5000,"Alto","Bajo")</f>
        <v>Bajo</v>
      </c>
      <c r="U6262" s="26" t="str">
        <f>VLOOKUP(kiva_loans__muestra[[#This Row],[country]],Pais!A:B,2,FALSE)</f>
        <v>South America</v>
      </c>
      <c r="V6262" t="s">
        <v>10720</v>
      </c>
    </row>
    <row r="6263" spans="1:22">
      <c r="A6263">
        <v>658859</v>
      </c>
      <c r="B6263" s="20">
        <v>375</v>
      </c>
      <c r="C6263" s="22">
        <v>375</v>
      </c>
      <c r="D6263" t="s">
        <v>164</v>
      </c>
      <c r="E6263" t="s">
        <v>65</v>
      </c>
      <c r="F6263" t="s">
        <v>6712</v>
      </c>
      <c r="G6263" t="s">
        <v>152</v>
      </c>
      <c r="H6263" t="s">
        <v>153</v>
      </c>
      <c r="I6263" t="s">
        <v>336</v>
      </c>
      <c r="J6263" t="s">
        <v>155</v>
      </c>
      <c r="K6263">
        <v>1390</v>
      </c>
      <c r="L6263" s="4">
        <v>41657.035266203704</v>
      </c>
      <c r="M6263" s="4">
        <v>41626.333333333336</v>
      </c>
      <c r="N6263" s="4">
        <v>41694.955497685187</v>
      </c>
      <c r="O6263">
        <v>5</v>
      </c>
      <c r="P6263">
        <v>7</v>
      </c>
      <c r="Q6263" t="s">
        <v>26</v>
      </c>
      <c r="R6263" t="s">
        <v>27</v>
      </c>
      <c r="S6263" s="3">
        <v>41657</v>
      </c>
      <c r="T6263" t="str">
        <f>IF(kiva_loans__muestra[[#This Row],[loan_amount]]&gt;5000,"Alto","Bajo")</f>
        <v>Bajo</v>
      </c>
      <c r="U6263" s="26" t="str">
        <f>VLOOKUP(kiva_loans__muestra[[#This Row],[country]],Pais!A:B,2,FALSE)</f>
        <v>South America</v>
      </c>
      <c r="V6263" t="s">
        <v>10719</v>
      </c>
    </row>
    <row r="6264" spans="1:22">
      <c r="A6264">
        <v>658865</v>
      </c>
      <c r="B6264" s="20">
        <v>375</v>
      </c>
      <c r="C6264" s="22">
        <v>375</v>
      </c>
      <c r="D6264" t="s">
        <v>90</v>
      </c>
      <c r="E6264" t="s">
        <v>91</v>
      </c>
      <c r="F6264" t="s">
        <v>768</v>
      </c>
      <c r="G6264" t="s">
        <v>152</v>
      </c>
      <c r="H6264" t="s">
        <v>153</v>
      </c>
      <c r="I6264" t="s">
        <v>336</v>
      </c>
      <c r="J6264" t="s">
        <v>155</v>
      </c>
      <c r="K6264">
        <v>1390</v>
      </c>
      <c r="L6264" s="4">
        <v>41657.042581018519</v>
      </c>
      <c r="M6264" s="4">
        <v>41626.333333333336</v>
      </c>
      <c r="N6264" s="4">
        <v>41696.292719907404</v>
      </c>
      <c r="O6264">
        <v>14</v>
      </c>
      <c r="P6264">
        <v>14</v>
      </c>
      <c r="Q6264" t="s">
        <v>26</v>
      </c>
      <c r="R6264" t="s">
        <v>43</v>
      </c>
      <c r="S6264" s="3">
        <v>41657</v>
      </c>
      <c r="T6264" t="str">
        <f>IF(kiva_loans__muestra[[#This Row],[loan_amount]]&gt;5000,"Alto","Bajo")</f>
        <v>Bajo</v>
      </c>
      <c r="U6264" s="26" t="str">
        <f>VLOOKUP(kiva_loans__muestra[[#This Row],[country]],Pais!A:B,2,FALSE)</f>
        <v>South America</v>
      </c>
      <c r="V6264" t="s">
        <v>10719</v>
      </c>
    </row>
    <row r="6265" spans="1:22">
      <c r="A6265">
        <v>658968</v>
      </c>
      <c r="B6265" s="20">
        <v>1075</v>
      </c>
      <c r="C6265" s="22">
        <v>1075</v>
      </c>
      <c r="D6265" t="s">
        <v>65</v>
      </c>
      <c r="E6265" t="s">
        <v>65</v>
      </c>
      <c r="F6265" t="s">
        <v>6704</v>
      </c>
      <c r="G6265" t="s">
        <v>152</v>
      </c>
      <c r="H6265" t="s">
        <v>153</v>
      </c>
      <c r="I6265" t="s">
        <v>4262</v>
      </c>
      <c r="J6265" t="s">
        <v>155</v>
      </c>
      <c r="K6265">
        <v>1430</v>
      </c>
      <c r="L6265" s="4">
        <v>41657.629317129627</v>
      </c>
      <c r="M6265" s="4">
        <v>41627.333333333336</v>
      </c>
      <c r="N6265" s="4">
        <v>41661.77621527778</v>
      </c>
      <c r="O6265">
        <v>14</v>
      </c>
      <c r="P6265">
        <v>41</v>
      </c>
      <c r="Q6265" t="s">
        <v>26</v>
      </c>
      <c r="R6265" t="s">
        <v>43</v>
      </c>
      <c r="S6265" s="3">
        <v>41657</v>
      </c>
      <c r="T6265" t="str">
        <f>IF(kiva_loans__muestra[[#This Row],[loan_amount]]&gt;5000,"Alto","Bajo")</f>
        <v>Bajo</v>
      </c>
      <c r="U6265" s="26" t="str">
        <f>VLOOKUP(kiva_loans__muestra[[#This Row],[country]],Pais!A:B,2,FALSE)</f>
        <v>South America</v>
      </c>
      <c r="V6265" t="s">
        <v>10719</v>
      </c>
    </row>
    <row r="6266" spans="1:22">
      <c r="A6266">
        <v>658970</v>
      </c>
      <c r="B6266" s="20">
        <v>450</v>
      </c>
      <c r="C6266" s="22">
        <v>450</v>
      </c>
      <c r="D6266" t="s">
        <v>67</v>
      </c>
      <c r="E6266" t="s">
        <v>68</v>
      </c>
      <c r="F6266" t="s">
        <v>6654</v>
      </c>
      <c r="G6266" t="s">
        <v>152</v>
      </c>
      <c r="H6266" t="s">
        <v>153</v>
      </c>
      <c r="I6266" t="s">
        <v>4946</v>
      </c>
      <c r="J6266" t="s">
        <v>155</v>
      </c>
      <c r="K6266">
        <v>1430</v>
      </c>
      <c r="L6266" s="4">
        <v>41657.633379629631</v>
      </c>
      <c r="M6266" s="4">
        <v>41627.333333333336</v>
      </c>
      <c r="N6266" s="4">
        <v>41661.632164351853</v>
      </c>
      <c r="O6266">
        <v>14</v>
      </c>
      <c r="P6266">
        <v>15</v>
      </c>
      <c r="Q6266" t="s">
        <v>134</v>
      </c>
      <c r="R6266" t="s">
        <v>43</v>
      </c>
      <c r="S6266" s="3">
        <v>41657</v>
      </c>
      <c r="T6266" t="str">
        <f>IF(kiva_loans__muestra[[#This Row],[loan_amount]]&gt;5000,"Alto","Bajo")</f>
        <v>Bajo</v>
      </c>
      <c r="U6266" s="26" t="str">
        <f>VLOOKUP(kiva_loans__muestra[[#This Row],[country]],Pais!A:B,2,FALSE)</f>
        <v>South America</v>
      </c>
      <c r="V6266" t="s">
        <v>10720</v>
      </c>
    </row>
    <row r="6267" spans="1:22">
      <c r="A6267">
        <v>658972</v>
      </c>
      <c r="B6267" s="20">
        <v>375</v>
      </c>
      <c r="C6267" s="22">
        <v>375</v>
      </c>
      <c r="D6267" t="s">
        <v>370</v>
      </c>
      <c r="E6267" t="s">
        <v>51</v>
      </c>
      <c r="F6267" t="s">
        <v>6542</v>
      </c>
      <c r="G6267" t="s">
        <v>152</v>
      </c>
      <c r="H6267" t="s">
        <v>153</v>
      </c>
      <c r="I6267" t="s">
        <v>4946</v>
      </c>
      <c r="J6267" t="s">
        <v>155</v>
      </c>
      <c r="K6267">
        <v>1430</v>
      </c>
      <c r="L6267" s="4">
        <v>41657.635578703703</v>
      </c>
      <c r="M6267" s="4">
        <v>41627.333333333336</v>
      </c>
      <c r="N6267" s="4">
        <v>41661.634930555556</v>
      </c>
      <c r="O6267">
        <v>14</v>
      </c>
      <c r="P6267">
        <v>14</v>
      </c>
      <c r="Q6267" t="s">
        <v>134</v>
      </c>
      <c r="R6267" t="s">
        <v>43</v>
      </c>
      <c r="S6267" s="3">
        <v>41657</v>
      </c>
      <c r="T6267" t="str">
        <f>IF(kiva_loans__muestra[[#This Row],[loan_amount]]&gt;5000,"Alto","Bajo")</f>
        <v>Bajo</v>
      </c>
      <c r="U6267" s="26" t="str">
        <f>VLOOKUP(kiva_loans__muestra[[#This Row],[country]],Pais!A:B,2,FALSE)</f>
        <v>South America</v>
      </c>
      <c r="V6267" t="s">
        <v>10720</v>
      </c>
    </row>
    <row r="6268" spans="1:22">
      <c r="A6268">
        <v>658973</v>
      </c>
      <c r="B6268" s="20">
        <v>375</v>
      </c>
      <c r="C6268" s="22">
        <v>375</v>
      </c>
      <c r="D6268" t="s">
        <v>51</v>
      </c>
      <c r="E6268" t="s">
        <v>51</v>
      </c>
      <c r="F6268" t="s">
        <v>6534</v>
      </c>
      <c r="G6268" t="s">
        <v>152</v>
      </c>
      <c r="H6268" t="s">
        <v>153</v>
      </c>
      <c r="I6268" t="s">
        <v>6535</v>
      </c>
      <c r="J6268" t="s">
        <v>155</v>
      </c>
      <c r="K6268">
        <v>1430</v>
      </c>
      <c r="L6268" s="4">
        <v>41657.638437499998</v>
      </c>
      <c r="M6268" s="4">
        <v>41627.333333333336</v>
      </c>
      <c r="N6268" s="4">
        <v>41659.057349537034</v>
      </c>
      <c r="O6268">
        <v>12</v>
      </c>
      <c r="P6268">
        <v>13</v>
      </c>
      <c r="Q6268" t="s">
        <v>26</v>
      </c>
      <c r="R6268" t="s">
        <v>36</v>
      </c>
      <c r="S6268" s="3">
        <v>41657</v>
      </c>
      <c r="T6268" t="str">
        <f>IF(kiva_loans__muestra[[#This Row],[loan_amount]]&gt;5000,"Alto","Bajo")</f>
        <v>Bajo</v>
      </c>
      <c r="U6268" s="26" t="str">
        <f>VLOOKUP(kiva_loans__muestra[[#This Row],[country]],Pais!A:B,2,FALSE)</f>
        <v>South America</v>
      </c>
      <c r="V6268" t="s">
        <v>10719</v>
      </c>
    </row>
    <row r="6269" spans="1:22">
      <c r="A6269">
        <v>658975</v>
      </c>
      <c r="B6269" s="20">
        <v>200</v>
      </c>
      <c r="C6269" s="22">
        <v>200</v>
      </c>
      <c r="D6269" t="s">
        <v>65</v>
      </c>
      <c r="E6269" t="s">
        <v>65</v>
      </c>
      <c r="F6269" t="s">
        <v>6600</v>
      </c>
      <c r="G6269" t="s">
        <v>152</v>
      </c>
      <c r="H6269" t="s">
        <v>153</v>
      </c>
      <c r="I6269" t="s">
        <v>4033</v>
      </c>
      <c r="J6269" t="s">
        <v>155</v>
      </c>
      <c r="K6269">
        <v>1430</v>
      </c>
      <c r="L6269" s="4">
        <v>41657.640347222223</v>
      </c>
      <c r="M6269" s="4">
        <v>41627.333333333336</v>
      </c>
      <c r="N6269" s="4">
        <v>41658.988761574074</v>
      </c>
      <c r="O6269">
        <v>8</v>
      </c>
      <c r="P6269">
        <v>8</v>
      </c>
      <c r="Q6269" t="s">
        <v>134</v>
      </c>
      <c r="R6269" t="s">
        <v>43</v>
      </c>
      <c r="S6269" s="3">
        <v>41657</v>
      </c>
      <c r="T6269" t="str">
        <f>IF(kiva_loans__muestra[[#This Row],[loan_amount]]&gt;5000,"Alto","Bajo")</f>
        <v>Bajo</v>
      </c>
      <c r="U6269" s="26" t="str">
        <f>VLOOKUP(kiva_loans__muestra[[#This Row],[country]],Pais!A:B,2,FALSE)</f>
        <v>South America</v>
      </c>
      <c r="V6269" t="s">
        <v>10720</v>
      </c>
    </row>
    <row r="6270" spans="1:22">
      <c r="A6270">
        <v>658976</v>
      </c>
      <c r="B6270" s="20">
        <v>725</v>
      </c>
      <c r="C6270" s="22">
        <v>725</v>
      </c>
      <c r="D6270" t="s">
        <v>51</v>
      </c>
      <c r="E6270" t="s">
        <v>51</v>
      </c>
      <c r="F6270" t="s">
        <v>6609</v>
      </c>
      <c r="G6270" t="s">
        <v>152</v>
      </c>
      <c r="H6270" t="s">
        <v>153</v>
      </c>
      <c r="I6270" t="s">
        <v>6687</v>
      </c>
      <c r="J6270" t="s">
        <v>155</v>
      </c>
      <c r="K6270">
        <v>1430</v>
      </c>
      <c r="L6270" s="4">
        <v>41657.642141203702</v>
      </c>
      <c r="M6270" s="4">
        <v>41627.333333333336</v>
      </c>
      <c r="N6270" s="4">
        <v>41659.740856481483</v>
      </c>
      <c r="O6270">
        <v>12</v>
      </c>
      <c r="P6270">
        <v>28</v>
      </c>
      <c r="Q6270" t="s">
        <v>26</v>
      </c>
      <c r="R6270" t="s">
        <v>36</v>
      </c>
      <c r="S6270" s="3">
        <v>41657</v>
      </c>
      <c r="T6270" t="str">
        <f>IF(kiva_loans__muestra[[#This Row],[loan_amount]]&gt;5000,"Alto","Bajo")</f>
        <v>Bajo</v>
      </c>
      <c r="U6270" s="26" t="str">
        <f>VLOOKUP(kiva_loans__muestra[[#This Row],[country]],Pais!A:B,2,FALSE)</f>
        <v>South America</v>
      </c>
      <c r="V6270" t="s">
        <v>10719</v>
      </c>
    </row>
    <row r="6271" spans="1:22">
      <c r="A6271">
        <v>658979</v>
      </c>
      <c r="B6271" s="20">
        <v>375</v>
      </c>
      <c r="C6271" s="22">
        <v>375</v>
      </c>
      <c r="D6271" t="s">
        <v>28</v>
      </c>
      <c r="E6271" t="s">
        <v>29</v>
      </c>
      <c r="F6271" t="s">
        <v>6693</v>
      </c>
      <c r="G6271" t="s">
        <v>152</v>
      </c>
      <c r="H6271" t="s">
        <v>153</v>
      </c>
      <c r="I6271" t="s">
        <v>6582</v>
      </c>
      <c r="J6271" t="s">
        <v>155</v>
      </c>
      <c r="K6271">
        <v>1430</v>
      </c>
      <c r="L6271" s="4">
        <v>41657.646226851852</v>
      </c>
      <c r="M6271" s="4">
        <v>41627.333333333336</v>
      </c>
      <c r="N6271" s="4">
        <v>41659.730219907404</v>
      </c>
      <c r="O6271">
        <v>14</v>
      </c>
      <c r="P6271">
        <v>15</v>
      </c>
      <c r="Q6271" t="s">
        <v>26</v>
      </c>
      <c r="R6271" t="s">
        <v>43</v>
      </c>
      <c r="S6271" s="3">
        <v>41657</v>
      </c>
      <c r="T6271" t="str">
        <f>IF(kiva_loans__muestra[[#This Row],[loan_amount]]&gt;5000,"Alto","Bajo")</f>
        <v>Bajo</v>
      </c>
      <c r="U6271" s="26" t="str">
        <f>VLOOKUP(kiva_loans__muestra[[#This Row],[country]],Pais!A:B,2,FALSE)</f>
        <v>South America</v>
      </c>
      <c r="V6271" t="s">
        <v>10719</v>
      </c>
    </row>
    <row r="6272" spans="1:22">
      <c r="A6272">
        <v>658980</v>
      </c>
      <c r="B6272" s="20">
        <v>725</v>
      </c>
      <c r="C6272" s="22">
        <v>725</v>
      </c>
      <c r="D6272" t="s">
        <v>88</v>
      </c>
      <c r="E6272" t="s">
        <v>51</v>
      </c>
      <c r="F6272" t="s">
        <v>6707</v>
      </c>
      <c r="G6272" t="s">
        <v>152</v>
      </c>
      <c r="H6272" t="s">
        <v>153</v>
      </c>
      <c r="I6272" t="s">
        <v>6535</v>
      </c>
      <c r="J6272" t="s">
        <v>155</v>
      </c>
      <c r="K6272">
        <v>1430</v>
      </c>
      <c r="L6272" s="4">
        <v>41657.648321759261</v>
      </c>
      <c r="M6272" s="4">
        <v>41627.333333333336</v>
      </c>
      <c r="N6272" s="4">
        <v>41662.19358796296</v>
      </c>
      <c r="O6272">
        <v>12</v>
      </c>
      <c r="P6272">
        <v>26</v>
      </c>
      <c r="Q6272" t="s">
        <v>26</v>
      </c>
      <c r="R6272" t="s">
        <v>36</v>
      </c>
      <c r="S6272" s="3">
        <v>41657</v>
      </c>
      <c r="T6272" t="str">
        <f>IF(kiva_loans__muestra[[#This Row],[loan_amount]]&gt;5000,"Alto","Bajo")</f>
        <v>Bajo</v>
      </c>
      <c r="U6272" s="26" t="str">
        <f>VLOOKUP(kiva_loans__muestra[[#This Row],[country]],Pais!A:B,2,FALSE)</f>
        <v>South America</v>
      </c>
      <c r="V6272" t="s">
        <v>10719</v>
      </c>
    </row>
    <row r="6273" spans="1:22">
      <c r="A6273">
        <v>658981</v>
      </c>
      <c r="B6273" s="20">
        <v>300</v>
      </c>
      <c r="C6273" s="22">
        <v>300</v>
      </c>
      <c r="D6273" t="s">
        <v>1332</v>
      </c>
      <c r="E6273" t="s">
        <v>44</v>
      </c>
      <c r="F6273" t="s">
        <v>6581</v>
      </c>
      <c r="G6273" t="s">
        <v>152</v>
      </c>
      <c r="H6273" t="s">
        <v>153</v>
      </c>
      <c r="I6273" t="s">
        <v>6582</v>
      </c>
      <c r="J6273" t="s">
        <v>155</v>
      </c>
      <c r="K6273">
        <v>1430</v>
      </c>
      <c r="L6273" s="4">
        <v>41657.651018518518</v>
      </c>
      <c r="M6273" s="4">
        <v>41627.333333333336</v>
      </c>
      <c r="N6273" s="4">
        <v>41659.132708333331</v>
      </c>
      <c r="O6273">
        <v>12</v>
      </c>
      <c r="P6273">
        <v>11</v>
      </c>
      <c r="Q6273" t="s">
        <v>134</v>
      </c>
      <c r="R6273" t="s">
        <v>43</v>
      </c>
      <c r="S6273" s="3">
        <v>41657</v>
      </c>
      <c r="T6273" t="str">
        <f>IF(kiva_loans__muestra[[#This Row],[loan_amount]]&gt;5000,"Alto","Bajo")</f>
        <v>Bajo</v>
      </c>
      <c r="U6273" s="26" t="str">
        <f>VLOOKUP(kiva_loans__muestra[[#This Row],[country]],Pais!A:B,2,FALSE)</f>
        <v>South America</v>
      </c>
      <c r="V6273" t="s">
        <v>10720</v>
      </c>
    </row>
    <row r="6274" spans="1:22">
      <c r="A6274">
        <v>658985</v>
      </c>
      <c r="B6274" s="20">
        <v>550</v>
      </c>
      <c r="C6274" s="22">
        <v>550</v>
      </c>
      <c r="D6274" t="s">
        <v>367</v>
      </c>
      <c r="E6274" t="s">
        <v>20</v>
      </c>
      <c r="F6274" t="s">
        <v>6537</v>
      </c>
      <c r="G6274" t="s">
        <v>152</v>
      </c>
      <c r="H6274" t="s">
        <v>153</v>
      </c>
      <c r="I6274" t="s">
        <v>4330</v>
      </c>
      <c r="J6274" t="s">
        <v>155</v>
      </c>
      <c r="K6274">
        <v>1430</v>
      </c>
      <c r="L6274" s="4">
        <v>41657.653414351851</v>
      </c>
      <c r="M6274" s="4">
        <v>41627.333333333336</v>
      </c>
      <c r="N6274" s="4">
        <v>41659.435034722221</v>
      </c>
      <c r="O6274">
        <v>14</v>
      </c>
      <c r="P6274">
        <v>13</v>
      </c>
      <c r="Q6274" t="s">
        <v>134</v>
      </c>
      <c r="R6274" t="s">
        <v>43</v>
      </c>
      <c r="S6274" s="3">
        <v>41657</v>
      </c>
      <c r="T6274" t="str">
        <f>IF(kiva_loans__muestra[[#This Row],[loan_amount]]&gt;5000,"Alto","Bajo")</f>
        <v>Bajo</v>
      </c>
      <c r="U6274" s="26" t="str">
        <f>VLOOKUP(kiva_loans__muestra[[#This Row],[country]],Pais!A:B,2,FALSE)</f>
        <v>South America</v>
      </c>
      <c r="V6274" t="s">
        <v>10720</v>
      </c>
    </row>
    <row r="6275" spans="1:22">
      <c r="A6275">
        <v>658986</v>
      </c>
      <c r="B6275" s="20">
        <v>200</v>
      </c>
      <c r="C6275" s="22">
        <v>200</v>
      </c>
      <c r="D6275" t="s">
        <v>65</v>
      </c>
      <c r="E6275" t="s">
        <v>65</v>
      </c>
      <c r="F6275" t="s">
        <v>6641</v>
      </c>
      <c r="G6275" t="s">
        <v>152</v>
      </c>
      <c r="H6275" t="s">
        <v>153</v>
      </c>
      <c r="I6275" t="s">
        <v>6582</v>
      </c>
      <c r="J6275" t="s">
        <v>155</v>
      </c>
      <c r="K6275">
        <v>1430</v>
      </c>
      <c r="L6275" s="4">
        <v>41657.656018518515</v>
      </c>
      <c r="M6275" s="4">
        <v>41627.333333333336</v>
      </c>
      <c r="N6275" s="4">
        <v>41658.974699074075</v>
      </c>
      <c r="O6275">
        <v>8</v>
      </c>
      <c r="P6275">
        <v>1</v>
      </c>
      <c r="Q6275" t="s">
        <v>134</v>
      </c>
      <c r="R6275" t="s">
        <v>43</v>
      </c>
      <c r="S6275" s="3">
        <v>41657</v>
      </c>
      <c r="T6275" t="str">
        <f>IF(kiva_loans__muestra[[#This Row],[loan_amount]]&gt;5000,"Alto","Bajo")</f>
        <v>Bajo</v>
      </c>
      <c r="U6275" s="26" t="str">
        <f>VLOOKUP(kiva_loans__muestra[[#This Row],[country]],Pais!A:B,2,FALSE)</f>
        <v>South America</v>
      </c>
      <c r="V6275" t="s">
        <v>10720</v>
      </c>
    </row>
    <row r="6276" spans="1:22">
      <c r="A6276">
        <v>658988</v>
      </c>
      <c r="B6276" s="20">
        <v>900</v>
      </c>
      <c r="C6276" s="22">
        <v>900</v>
      </c>
      <c r="D6276" t="s">
        <v>28</v>
      </c>
      <c r="E6276" t="s">
        <v>29</v>
      </c>
      <c r="F6276" t="s">
        <v>2469</v>
      </c>
      <c r="G6276" t="s">
        <v>152</v>
      </c>
      <c r="H6276" t="s">
        <v>153</v>
      </c>
      <c r="I6276" t="s">
        <v>4946</v>
      </c>
      <c r="J6276" t="s">
        <v>155</v>
      </c>
      <c r="K6276">
        <v>1430</v>
      </c>
      <c r="L6276" s="4">
        <v>41657.658668981479</v>
      </c>
      <c r="M6276" s="4">
        <v>41627.333333333336</v>
      </c>
      <c r="N6276" s="4">
        <v>41666.995520833334</v>
      </c>
      <c r="O6276">
        <v>14</v>
      </c>
      <c r="P6276">
        <v>26</v>
      </c>
      <c r="Q6276" t="s">
        <v>134</v>
      </c>
      <c r="R6276" t="s">
        <v>43</v>
      </c>
      <c r="S6276" s="3">
        <v>41657</v>
      </c>
      <c r="T6276" t="str">
        <f>IF(kiva_loans__muestra[[#This Row],[loan_amount]]&gt;5000,"Alto","Bajo")</f>
        <v>Bajo</v>
      </c>
      <c r="U6276" s="26" t="str">
        <f>VLOOKUP(kiva_loans__muestra[[#This Row],[country]],Pais!A:B,2,FALSE)</f>
        <v>South America</v>
      </c>
      <c r="V6276" t="s">
        <v>10720</v>
      </c>
    </row>
    <row r="6277" spans="1:22">
      <c r="A6277">
        <v>658990</v>
      </c>
      <c r="B6277" s="20">
        <v>725</v>
      </c>
      <c r="C6277" s="22">
        <v>725</v>
      </c>
      <c r="D6277" t="s">
        <v>51</v>
      </c>
      <c r="E6277" t="s">
        <v>51</v>
      </c>
      <c r="F6277" t="s">
        <v>6657</v>
      </c>
      <c r="G6277" t="s">
        <v>152</v>
      </c>
      <c r="H6277" t="s">
        <v>153</v>
      </c>
      <c r="I6277" t="s">
        <v>6459</v>
      </c>
      <c r="J6277" t="s">
        <v>155</v>
      </c>
      <c r="K6277">
        <v>1430</v>
      </c>
      <c r="L6277" s="4">
        <v>41657.661365740743</v>
      </c>
      <c r="M6277" s="4">
        <v>41627.333333333336</v>
      </c>
      <c r="N6277" s="4">
        <v>41662.013738425929</v>
      </c>
      <c r="O6277">
        <v>11</v>
      </c>
      <c r="P6277">
        <v>25</v>
      </c>
      <c r="Q6277" t="s">
        <v>134</v>
      </c>
      <c r="R6277" t="s">
        <v>36</v>
      </c>
      <c r="S6277" s="3">
        <v>41657</v>
      </c>
      <c r="T6277" t="str">
        <f>IF(kiva_loans__muestra[[#This Row],[loan_amount]]&gt;5000,"Alto","Bajo")</f>
        <v>Bajo</v>
      </c>
      <c r="U6277" s="26" t="str">
        <f>VLOOKUP(kiva_loans__muestra[[#This Row],[country]],Pais!A:B,2,FALSE)</f>
        <v>South America</v>
      </c>
      <c r="V6277" t="s">
        <v>10720</v>
      </c>
    </row>
    <row r="6278" spans="1:22">
      <c r="A6278">
        <v>658991</v>
      </c>
      <c r="B6278" s="20">
        <v>550</v>
      </c>
      <c r="C6278" s="22">
        <v>550</v>
      </c>
      <c r="D6278" t="s">
        <v>370</v>
      </c>
      <c r="E6278" t="s">
        <v>51</v>
      </c>
      <c r="F6278" t="s">
        <v>6545</v>
      </c>
      <c r="G6278" t="s">
        <v>152</v>
      </c>
      <c r="H6278" t="s">
        <v>153</v>
      </c>
      <c r="I6278" t="s">
        <v>4330</v>
      </c>
      <c r="J6278" t="s">
        <v>155</v>
      </c>
      <c r="K6278">
        <v>1430</v>
      </c>
      <c r="L6278" s="4">
        <v>41657.664641203701</v>
      </c>
      <c r="M6278" s="4">
        <v>41627.333333333336</v>
      </c>
      <c r="N6278" s="4">
        <v>41660.739363425928</v>
      </c>
      <c r="O6278">
        <v>14</v>
      </c>
      <c r="P6278">
        <v>15</v>
      </c>
      <c r="Q6278" t="s">
        <v>134</v>
      </c>
      <c r="R6278" t="s">
        <v>43</v>
      </c>
      <c r="S6278" s="3">
        <v>41657</v>
      </c>
      <c r="T6278" t="str">
        <f>IF(kiva_loans__muestra[[#This Row],[loan_amount]]&gt;5000,"Alto","Bajo")</f>
        <v>Bajo</v>
      </c>
      <c r="U6278" s="26" t="str">
        <f>VLOOKUP(kiva_loans__muestra[[#This Row],[country]],Pais!A:B,2,FALSE)</f>
        <v>South America</v>
      </c>
      <c r="V6278" t="s">
        <v>10720</v>
      </c>
    </row>
    <row r="6279" spans="1:22">
      <c r="A6279">
        <v>658993</v>
      </c>
      <c r="B6279" s="20">
        <v>1450</v>
      </c>
      <c r="C6279" s="22">
        <v>1450</v>
      </c>
      <c r="D6279" t="s">
        <v>51</v>
      </c>
      <c r="E6279" t="s">
        <v>51</v>
      </c>
      <c r="F6279" t="s">
        <v>6619</v>
      </c>
      <c r="G6279" t="s">
        <v>152</v>
      </c>
      <c r="H6279" t="s">
        <v>153</v>
      </c>
      <c r="I6279" t="s">
        <v>6459</v>
      </c>
      <c r="J6279" t="s">
        <v>155</v>
      </c>
      <c r="K6279">
        <v>1430</v>
      </c>
      <c r="L6279" s="4">
        <v>41657.666539351849</v>
      </c>
      <c r="M6279" s="4">
        <v>41627.333333333336</v>
      </c>
      <c r="N6279" s="4">
        <v>41660.327777777777</v>
      </c>
      <c r="O6279">
        <v>8</v>
      </c>
      <c r="P6279">
        <v>49</v>
      </c>
      <c r="Q6279" t="s">
        <v>134</v>
      </c>
      <c r="R6279" t="s">
        <v>36</v>
      </c>
      <c r="S6279" s="3">
        <v>41657</v>
      </c>
      <c r="T6279" t="str">
        <f>IF(kiva_loans__muestra[[#This Row],[loan_amount]]&gt;5000,"Alto","Bajo")</f>
        <v>Bajo</v>
      </c>
      <c r="U6279" s="26" t="str">
        <f>VLOOKUP(kiva_loans__muestra[[#This Row],[country]],Pais!A:B,2,FALSE)</f>
        <v>South America</v>
      </c>
      <c r="V6279" t="s">
        <v>10720</v>
      </c>
    </row>
    <row r="6280" spans="1:22">
      <c r="A6280">
        <v>658996</v>
      </c>
      <c r="B6280" s="20">
        <v>1625</v>
      </c>
      <c r="C6280" s="22">
        <v>1625</v>
      </c>
      <c r="D6280" t="s">
        <v>271</v>
      </c>
      <c r="E6280" t="s">
        <v>51</v>
      </c>
      <c r="F6280" t="s">
        <v>6686</v>
      </c>
      <c r="G6280" t="s">
        <v>152</v>
      </c>
      <c r="H6280" t="s">
        <v>153</v>
      </c>
      <c r="I6280" t="s">
        <v>6687</v>
      </c>
      <c r="J6280" t="s">
        <v>155</v>
      </c>
      <c r="K6280">
        <v>1430</v>
      </c>
      <c r="L6280" s="4">
        <v>41657.673182870371</v>
      </c>
      <c r="M6280" s="4">
        <v>41627.333333333336</v>
      </c>
      <c r="N6280" s="4">
        <v>41662.708761574075</v>
      </c>
      <c r="O6280">
        <v>14</v>
      </c>
      <c r="P6280">
        <v>56</v>
      </c>
      <c r="Q6280" t="s">
        <v>26</v>
      </c>
      <c r="R6280" t="s">
        <v>27</v>
      </c>
      <c r="S6280" s="3">
        <v>41657</v>
      </c>
      <c r="T6280" t="str">
        <f>IF(kiva_loans__muestra[[#This Row],[loan_amount]]&gt;5000,"Alto","Bajo")</f>
        <v>Bajo</v>
      </c>
      <c r="U6280" s="26" t="str">
        <f>VLOOKUP(kiva_loans__muestra[[#This Row],[country]],Pais!A:B,2,FALSE)</f>
        <v>South America</v>
      </c>
      <c r="V6280" t="s">
        <v>10719</v>
      </c>
    </row>
    <row r="6281" spans="1:22">
      <c r="A6281">
        <v>658998</v>
      </c>
      <c r="B6281" s="20">
        <v>1625</v>
      </c>
      <c r="C6281" s="22">
        <v>1625</v>
      </c>
      <c r="D6281" t="s">
        <v>370</v>
      </c>
      <c r="E6281" t="s">
        <v>51</v>
      </c>
      <c r="F6281" t="s">
        <v>6709</v>
      </c>
      <c r="G6281" t="s">
        <v>152</v>
      </c>
      <c r="H6281" t="s">
        <v>153</v>
      </c>
      <c r="I6281" t="s">
        <v>4262</v>
      </c>
      <c r="J6281" t="s">
        <v>155</v>
      </c>
      <c r="K6281">
        <v>1430</v>
      </c>
      <c r="L6281" s="4">
        <v>41657.676469907405</v>
      </c>
      <c r="M6281" s="4">
        <v>41627.333333333336</v>
      </c>
      <c r="N6281" s="4">
        <v>41659.130509259259</v>
      </c>
      <c r="O6281">
        <v>17</v>
      </c>
      <c r="P6281">
        <v>45</v>
      </c>
      <c r="Q6281" t="s">
        <v>134</v>
      </c>
      <c r="R6281" t="s">
        <v>43</v>
      </c>
      <c r="S6281" s="3">
        <v>41657</v>
      </c>
      <c r="T6281" t="str">
        <f>IF(kiva_loans__muestra[[#This Row],[loan_amount]]&gt;5000,"Alto","Bajo")</f>
        <v>Bajo</v>
      </c>
      <c r="U6281" s="26" t="str">
        <f>VLOOKUP(kiva_loans__muestra[[#This Row],[country]],Pais!A:B,2,FALSE)</f>
        <v>South America</v>
      </c>
      <c r="V6281" t="s">
        <v>10720</v>
      </c>
    </row>
    <row r="6282" spans="1:22">
      <c r="A6282">
        <v>658999</v>
      </c>
      <c r="B6282" s="20">
        <v>375</v>
      </c>
      <c r="C6282" s="22">
        <v>375</v>
      </c>
      <c r="D6282" t="s">
        <v>65</v>
      </c>
      <c r="E6282" t="s">
        <v>65</v>
      </c>
      <c r="F6282" t="s">
        <v>6677</v>
      </c>
      <c r="G6282" t="s">
        <v>152</v>
      </c>
      <c r="H6282" t="s">
        <v>153</v>
      </c>
      <c r="I6282" t="s">
        <v>632</v>
      </c>
      <c r="J6282" t="s">
        <v>155</v>
      </c>
      <c r="K6282">
        <v>1390</v>
      </c>
      <c r="L6282" s="4">
        <v>41657.679456018515</v>
      </c>
      <c r="M6282" s="4">
        <v>41627.333333333336</v>
      </c>
      <c r="N6282" s="4">
        <v>41709.006678240738</v>
      </c>
      <c r="O6282">
        <v>14</v>
      </c>
      <c r="P6282">
        <v>15</v>
      </c>
      <c r="Q6282" t="s">
        <v>26</v>
      </c>
      <c r="R6282" t="s">
        <v>43</v>
      </c>
      <c r="S6282" s="3">
        <v>41657</v>
      </c>
      <c r="T6282" t="str">
        <f>IF(kiva_loans__muestra[[#This Row],[loan_amount]]&gt;5000,"Alto","Bajo")</f>
        <v>Bajo</v>
      </c>
      <c r="U6282" s="26" t="str">
        <f>VLOOKUP(kiva_loans__muestra[[#This Row],[country]],Pais!A:B,2,FALSE)</f>
        <v>South America</v>
      </c>
      <c r="V6282" t="s">
        <v>10719</v>
      </c>
    </row>
    <row r="6283" spans="1:22">
      <c r="A6283">
        <v>659003</v>
      </c>
      <c r="B6283" s="20">
        <v>550</v>
      </c>
      <c r="C6283" s="22">
        <v>550</v>
      </c>
      <c r="D6283" t="s">
        <v>51</v>
      </c>
      <c r="E6283" t="s">
        <v>51</v>
      </c>
      <c r="F6283" t="s">
        <v>6609</v>
      </c>
      <c r="G6283" t="s">
        <v>152</v>
      </c>
      <c r="H6283" t="s">
        <v>153</v>
      </c>
      <c r="I6283" t="s">
        <v>6535</v>
      </c>
      <c r="J6283" t="s">
        <v>155</v>
      </c>
      <c r="K6283">
        <v>1430</v>
      </c>
      <c r="L6283" s="4">
        <v>41657.684386574074</v>
      </c>
      <c r="M6283" s="4">
        <v>41627.333333333336</v>
      </c>
      <c r="N6283" s="4">
        <v>41660.543437499997</v>
      </c>
      <c r="O6283">
        <v>12</v>
      </c>
      <c r="P6283">
        <v>19</v>
      </c>
      <c r="Q6283" t="s">
        <v>26</v>
      </c>
      <c r="R6283" t="s">
        <v>36</v>
      </c>
      <c r="S6283" s="3">
        <v>41657</v>
      </c>
      <c r="T6283" t="str">
        <f>IF(kiva_loans__muestra[[#This Row],[loan_amount]]&gt;5000,"Alto","Bajo")</f>
        <v>Bajo</v>
      </c>
      <c r="U6283" s="26" t="str">
        <f>VLOOKUP(kiva_loans__muestra[[#This Row],[country]],Pais!A:B,2,FALSE)</f>
        <v>South America</v>
      </c>
      <c r="V6283" t="s">
        <v>10719</v>
      </c>
    </row>
    <row r="6284" spans="1:22">
      <c r="A6284">
        <v>659005</v>
      </c>
      <c r="B6284" s="20">
        <v>725</v>
      </c>
      <c r="C6284" s="22">
        <v>725</v>
      </c>
      <c r="D6284" t="s">
        <v>67</v>
      </c>
      <c r="E6284" t="s">
        <v>68</v>
      </c>
      <c r="F6284" t="s">
        <v>6652</v>
      </c>
      <c r="G6284" t="s">
        <v>152</v>
      </c>
      <c r="H6284" t="s">
        <v>153</v>
      </c>
      <c r="I6284" t="s">
        <v>6653</v>
      </c>
      <c r="J6284" t="s">
        <v>155</v>
      </c>
      <c r="K6284">
        <v>1430</v>
      </c>
      <c r="L6284" s="4">
        <v>41657.691203703704</v>
      </c>
      <c r="M6284" s="4">
        <v>41628.333333333336</v>
      </c>
      <c r="N6284" s="4">
        <v>41659.913032407407</v>
      </c>
      <c r="O6284">
        <v>14</v>
      </c>
      <c r="P6284">
        <v>27</v>
      </c>
      <c r="Q6284" t="s">
        <v>26</v>
      </c>
      <c r="R6284" t="s">
        <v>43</v>
      </c>
      <c r="S6284" s="3">
        <v>41657</v>
      </c>
      <c r="T6284" t="str">
        <f>IF(kiva_loans__muestra[[#This Row],[loan_amount]]&gt;5000,"Alto","Bajo")</f>
        <v>Bajo</v>
      </c>
      <c r="U6284" s="26" t="str">
        <f>VLOOKUP(kiva_loans__muestra[[#This Row],[country]],Pais!A:B,2,FALSE)</f>
        <v>South America</v>
      </c>
      <c r="V6284" t="s">
        <v>10719</v>
      </c>
    </row>
    <row r="6285" spans="1:22">
      <c r="A6285">
        <v>659006</v>
      </c>
      <c r="B6285" s="20">
        <v>375</v>
      </c>
      <c r="C6285" s="22">
        <v>375</v>
      </c>
      <c r="D6285" t="s">
        <v>28</v>
      </c>
      <c r="E6285" t="s">
        <v>29</v>
      </c>
      <c r="F6285" t="s">
        <v>6576</v>
      </c>
      <c r="G6285" t="s">
        <v>152</v>
      </c>
      <c r="H6285" t="s">
        <v>153</v>
      </c>
      <c r="I6285" t="s">
        <v>4262</v>
      </c>
      <c r="J6285" t="s">
        <v>155</v>
      </c>
      <c r="K6285">
        <v>1430</v>
      </c>
      <c r="L6285" s="4">
        <v>41657.693344907406</v>
      </c>
      <c r="M6285" s="4">
        <v>41628.333333333336</v>
      </c>
      <c r="N6285" s="4">
        <v>41671.6171412037</v>
      </c>
      <c r="O6285">
        <v>14</v>
      </c>
      <c r="P6285">
        <v>9</v>
      </c>
      <c r="Q6285" t="s">
        <v>26</v>
      </c>
      <c r="R6285" t="s">
        <v>43</v>
      </c>
      <c r="S6285" s="3">
        <v>41657</v>
      </c>
      <c r="T6285" t="str">
        <f>IF(kiva_loans__muestra[[#This Row],[loan_amount]]&gt;5000,"Alto","Bajo")</f>
        <v>Bajo</v>
      </c>
      <c r="U6285" s="26" t="str">
        <f>VLOOKUP(kiva_loans__muestra[[#This Row],[country]],Pais!A:B,2,FALSE)</f>
        <v>South America</v>
      </c>
      <c r="V6285" t="s">
        <v>10719</v>
      </c>
    </row>
    <row r="6286" spans="1:22">
      <c r="A6286">
        <v>659007</v>
      </c>
      <c r="B6286" s="20">
        <v>725</v>
      </c>
      <c r="C6286" s="22">
        <v>725</v>
      </c>
      <c r="D6286" t="s">
        <v>51</v>
      </c>
      <c r="E6286" t="s">
        <v>51</v>
      </c>
      <c r="F6286" t="s">
        <v>6706</v>
      </c>
      <c r="G6286" t="s">
        <v>152</v>
      </c>
      <c r="H6286" t="s">
        <v>153</v>
      </c>
      <c r="I6286" t="s">
        <v>4033</v>
      </c>
      <c r="J6286" t="s">
        <v>155</v>
      </c>
      <c r="K6286">
        <v>1430</v>
      </c>
      <c r="L6286" s="4">
        <v>41657.694895833331</v>
      </c>
      <c r="M6286" s="4">
        <v>41628.333333333336</v>
      </c>
      <c r="N6286" s="4">
        <v>41659.885127314818</v>
      </c>
      <c r="O6286">
        <v>14</v>
      </c>
      <c r="P6286">
        <v>25</v>
      </c>
      <c r="Q6286" t="s">
        <v>26</v>
      </c>
      <c r="R6286" t="s">
        <v>43</v>
      </c>
      <c r="S6286" s="3">
        <v>41657</v>
      </c>
      <c r="T6286" t="str">
        <f>IF(kiva_loans__muestra[[#This Row],[loan_amount]]&gt;5000,"Alto","Bajo")</f>
        <v>Bajo</v>
      </c>
      <c r="U6286" s="26" t="str">
        <f>VLOOKUP(kiva_loans__muestra[[#This Row],[country]],Pais!A:B,2,FALSE)</f>
        <v>South America</v>
      </c>
      <c r="V6286" t="s">
        <v>10719</v>
      </c>
    </row>
    <row r="6287" spans="1:22">
      <c r="A6287">
        <v>659008</v>
      </c>
      <c r="B6287" s="20">
        <v>900</v>
      </c>
      <c r="C6287" s="22">
        <v>900</v>
      </c>
      <c r="D6287" t="s">
        <v>51</v>
      </c>
      <c r="E6287" t="s">
        <v>51</v>
      </c>
      <c r="F6287" t="s">
        <v>6615</v>
      </c>
      <c r="G6287" t="s">
        <v>152</v>
      </c>
      <c r="H6287" t="s">
        <v>153</v>
      </c>
      <c r="I6287" t="s">
        <v>4993</v>
      </c>
      <c r="J6287" t="s">
        <v>155</v>
      </c>
      <c r="K6287">
        <v>1430</v>
      </c>
      <c r="L6287" s="4">
        <v>41657.697824074072</v>
      </c>
      <c r="M6287" s="4">
        <v>41628.333333333336</v>
      </c>
      <c r="N6287" s="4">
        <v>41659.188900462963</v>
      </c>
      <c r="O6287">
        <v>12</v>
      </c>
      <c r="P6287">
        <v>33</v>
      </c>
      <c r="Q6287" t="s">
        <v>134</v>
      </c>
      <c r="R6287" t="s">
        <v>36</v>
      </c>
      <c r="S6287" s="3">
        <v>41657</v>
      </c>
      <c r="T6287" t="str">
        <f>IF(kiva_loans__muestra[[#This Row],[loan_amount]]&gt;5000,"Alto","Bajo")</f>
        <v>Bajo</v>
      </c>
      <c r="U6287" s="26" t="str">
        <f>VLOOKUP(kiva_loans__muestra[[#This Row],[country]],Pais!A:B,2,FALSE)</f>
        <v>South America</v>
      </c>
      <c r="V6287" t="s">
        <v>10720</v>
      </c>
    </row>
    <row r="6288" spans="1:22">
      <c r="A6288">
        <v>659009</v>
      </c>
      <c r="B6288" s="20">
        <v>375</v>
      </c>
      <c r="C6288" s="22">
        <v>375</v>
      </c>
      <c r="D6288" t="s">
        <v>19</v>
      </c>
      <c r="E6288" t="s">
        <v>20</v>
      </c>
      <c r="F6288" t="s">
        <v>6538</v>
      </c>
      <c r="G6288" t="s">
        <v>152</v>
      </c>
      <c r="H6288" t="s">
        <v>153</v>
      </c>
      <c r="I6288" t="s">
        <v>4946</v>
      </c>
      <c r="J6288" t="s">
        <v>155</v>
      </c>
      <c r="K6288">
        <v>1430</v>
      </c>
      <c r="L6288" s="4">
        <v>41657.699814814812</v>
      </c>
      <c r="M6288" s="4">
        <v>41628.333333333336</v>
      </c>
      <c r="N6288" s="4">
        <v>41659.249837962961</v>
      </c>
      <c r="O6288">
        <v>14</v>
      </c>
      <c r="P6288">
        <v>14</v>
      </c>
      <c r="Q6288" t="s">
        <v>26</v>
      </c>
      <c r="R6288" t="s">
        <v>43</v>
      </c>
      <c r="S6288" s="3">
        <v>41657</v>
      </c>
      <c r="T6288" t="str">
        <f>IF(kiva_loans__muestra[[#This Row],[loan_amount]]&gt;5000,"Alto","Bajo")</f>
        <v>Bajo</v>
      </c>
      <c r="U6288" s="26" t="str">
        <f>VLOOKUP(kiva_loans__muestra[[#This Row],[country]],Pais!A:B,2,FALSE)</f>
        <v>South America</v>
      </c>
      <c r="V6288" t="s">
        <v>10719</v>
      </c>
    </row>
    <row r="6289" spans="1:22">
      <c r="A6289">
        <v>659010</v>
      </c>
      <c r="B6289" s="20">
        <v>900</v>
      </c>
      <c r="C6289" s="22">
        <v>900</v>
      </c>
      <c r="D6289" t="s">
        <v>65</v>
      </c>
      <c r="E6289" t="s">
        <v>65</v>
      </c>
      <c r="F6289" t="s">
        <v>6551</v>
      </c>
      <c r="G6289" t="s">
        <v>152</v>
      </c>
      <c r="H6289" t="s">
        <v>153</v>
      </c>
      <c r="I6289" t="s">
        <v>4330</v>
      </c>
      <c r="J6289" t="s">
        <v>155</v>
      </c>
      <c r="K6289">
        <v>1430</v>
      </c>
      <c r="L6289" s="4">
        <v>41657.701840277776</v>
      </c>
      <c r="M6289" s="4">
        <v>41628.333333333336</v>
      </c>
      <c r="N6289" s="4">
        <v>41660.101678240739</v>
      </c>
      <c r="O6289">
        <v>14</v>
      </c>
      <c r="P6289">
        <v>31</v>
      </c>
      <c r="Q6289" t="s">
        <v>26</v>
      </c>
      <c r="R6289" t="s">
        <v>43</v>
      </c>
      <c r="S6289" s="3">
        <v>41657</v>
      </c>
      <c r="T6289" t="str">
        <f>IF(kiva_loans__muestra[[#This Row],[loan_amount]]&gt;5000,"Alto","Bajo")</f>
        <v>Bajo</v>
      </c>
      <c r="U6289" s="26" t="str">
        <f>VLOOKUP(kiva_loans__muestra[[#This Row],[country]],Pais!A:B,2,FALSE)</f>
        <v>South America</v>
      </c>
      <c r="V6289" t="s">
        <v>10719</v>
      </c>
    </row>
    <row r="6290" spans="1:22">
      <c r="A6290">
        <v>659011</v>
      </c>
      <c r="B6290" s="20">
        <v>450</v>
      </c>
      <c r="C6290" s="22">
        <v>450</v>
      </c>
      <c r="D6290" t="s">
        <v>370</v>
      </c>
      <c r="E6290" t="s">
        <v>51</v>
      </c>
      <c r="F6290" t="s">
        <v>6527</v>
      </c>
      <c r="G6290" t="s">
        <v>152</v>
      </c>
      <c r="H6290" t="s">
        <v>153</v>
      </c>
      <c r="I6290" t="s">
        <v>4262</v>
      </c>
      <c r="J6290" t="s">
        <v>155</v>
      </c>
      <c r="K6290">
        <v>1430</v>
      </c>
      <c r="L6290" s="4">
        <v>41657.703831018516</v>
      </c>
      <c r="M6290" s="4">
        <v>41628.333333333336</v>
      </c>
      <c r="N6290" s="4">
        <v>41659.776724537034</v>
      </c>
      <c r="O6290">
        <v>14</v>
      </c>
      <c r="P6290">
        <v>17</v>
      </c>
      <c r="Q6290" t="s">
        <v>134</v>
      </c>
      <c r="R6290" t="s">
        <v>43</v>
      </c>
      <c r="S6290" s="3">
        <v>41657</v>
      </c>
      <c r="T6290" t="str">
        <f>IF(kiva_loans__muestra[[#This Row],[loan_amount]]&gt;5000,"Alto","Bajo")</f>
        <v>Bajo</v>
      </c>
      <c r="U6290" s="26" t="str">
        <f>VLOOKUP(kiva_loans__muestra[[#This Row],[country]],Pais!A:B,2,FALSE)</f>
        <v>South America</v>
      </c>
      <c r="V6290" t="s">
        <v>10720</v>
      </c>
    </row>
    <row r="6291" spans="1:22">
      <c r="A6291">
        <v>659013</v>
      </c>
      <c r="B6291" s="20">
        <v>1250</v>
      </c>
      <c r="C6291" s="22">
        <v>1250</v>
      </c>
      <c r="D6291" t="s">
        <v>370</v>
      </c>
      <c r="E6291" t="s">
        <v>51</v>
      </c>
      <c r="F6291" t="s">
        <v>6753</v>
      </c>
      <c r="G6291" t="s">
        <v>152</v>
      </c>
      <c r="H6291" t="s">
        <v>153</v>
      </c>
      <c r="I6291" t="s">
        <v>4946</v>
      </c>
      <c r="J6291" t="s">
        <v>155</v>
      </c>
      <c r="K6291">
        <v>1430</v>
      </c>
      <c r="L6291" s="4">
        <v>41657.705543981479</v>
      </c>
      <c r="M6291" s="4">
        <v>41628.333333333336</v>
      </c>
      <c r="N6291" s="4">
        <v>41659.652465277781</v>
      </c>
      <c r="O6291">
        <v>14</v>
      </c>
      <c r="P6291">
        <v>43</v>
      </c>
      <c r="Q6291" t="s">
        <v>134</v>
      </c>
      <c r="R6291" t="s">
        <v>43</v>
      </c>
      <c r="S6291" s="3">
        <v>41657</v>
      </c>
      <c r="T6291" t="str">
        <f>IF(kiva_loans__muestra[[#This Row],[loan_amount]]&gt;5000,"Alto","Bajo")</f>
        <v>Bajo</v>
      </c>
      <c r="U6291" s="26" t="str">
        <f>VLOOKUP(kiva_loans__muestra[[#This Row],[country]],Pais!A:B,2,FALSE)</f>
        <v>South America</v>
      </c>
      <c r="V6291" t="s">
        <v>10720</v>
      </c>
    </row>
    <row r="6292" spans="1:22">
      <c r="A6292">
        <v>659015</v>
      </c>
      <c r="B6292" s="20">
        <v>375</v>
      </c>
      <c r="C6292" s="22">
        <v>375</v>
      </c>
      <c r="D6292" t="s">
        <v>164</v>
      </c>
      <c r="E6292" t="s">
        <v>65</v>
      </c>
      <c r="F6292" t="s">
        <v>6509</v>
      </c>
      <c r="G6292" t="s">
        <v>152</v>
      </c>
      <c r="H6292" t="s">
        <v>153</v>
      </c>
      <c r="I6292" t="s">
        <v>4946</v>
      </c>
      <c r="J6292" t="s">
        <v>155</v>
      </c>
      <c r="K6292">
        <v>1430</v>
      </c>
      <c r="L6292" s="4">
        <v>41657.70784722222</v>
      </c>
      <c r="M6292" s="4">
        <v>41628.333333333336</v>
      </c>
      <c r="N6292" s="4">
        <v>41659.542129629626</v>
      </c>
      <c r="O6292">
        <v>11</v>
      </c>
      <c r="P6292">
        <v>13</v>
      </c>
      <c r="Q6292" t="s">
        <v>26</v>
      </c>
      <c r="R6292" t="s">
        <v>43</v>
      </c>
      <c r="S6292" s="3">
        <v>41657</v>
      </c>
      <c r="T6292" t="str">
        <f>IF(kiva_loans__muestra[[#This Row],[loan_amount]]&gt;5000,"Alto","Bajo")</f>
        <v>Bajo</v>
      </c>
      <c r="U6292" s="26" t="str">
        <f>VLOOKUP(kiva_loans__muestra[[#This Row],[country]],Pais!A:B,2,FALSE)</f>
        <v>South America</v>
      </c>
      <c r="V6292" t="s">
        <v>10719</v>
      </c>
    </row>
    <row r="6293" spans="1:22">
      <c r="A6293">
        <v>659025</v>
      </c>
      <c r="B6293" s="20">
        <v>375</v>
      </c>
      <c r="C6293" s="22">
        <v>375</v>
      </c>
      <c r="D6293" t="s">
        <v>44</v>
      </c>
      <c r="E6293" t="s">
        <v>44</v>
      </c>
      <c r="F6293" t="s">
        <v>6720</v>
      </c>
      <c r="G6293" t="s">
        <v>152</v>
      </c>
      <c r="H6293" t="s">
        <v>153</v>
      </c>
      <c r="I6293" t="s">
        <v>154</v>
      </c>
      <c r="J6293" t="s">
        <v>155</v>
      </c>
      <c r="K6293">
        <v>1390</v>
      </c>
      <c r="L6293" s="4">
        <v>41657.740671296298</v>
      </c>
      <c r="M6293" s="4">
        <v>41627.333333333336</v>
      </c>
      <c r="N6293" s="4">
        <v>41697.723587962966</v>
      </c>
      <c r="O6293">
        <v>14</v>
      </c>
      <c r="P6293">
        <v>15</v>
      </c>
      <c r="Q6293" t="s">
        <v>26</v>
      </c>
      <c r="R6293" t="s">
        <v>43</v>
      </c>
      <c r="S6293" s="3">
        <v>41657</v>
      </c>
      <c r="T6293" t="str">
        <f>IF(kiva_loans__muestra[[#This Row],[loan_amount]]&gt;5000,"Alto","Bajo")</f>
        <v>Bajo</v>
      </c>
      <c r="U6293" s="26" t="str">
        <f>VLOOKUP(kiva_loans__muestra[[#This Row],[country]],Pais!A:B,2,FALSE)</f>
        <v>South America</v>
      </c>
      <c r="V6293" t="s">
        <v>10719</v>
      </c>
    </row>
    <row r="6294" spans="1:22">
      <c r="A6294">
        <v>659026</v>
      </c>
      <c r="B6294" s="20">
        <v>1250</v>
      </c>
      <c r="C6294" s="22">
        <v>1250</v>
      </c>
      <c r="D6294" t="s">
        <v>707</v>
      </c>
      <c r="E6294" t="s">
        <v>29</v>
      </c>
      <c r="F6294" t="s">
        <v>6554</v>
      </c>
      <c r="G6294" t="s">
        <v>152</v>
      </c>
      <c r="H6294" t="s">
        <v>153</v>
      </c>
      <c r="I6294" t="s">
        <v>6555</v>
      </c>
      <c r="J6294" t="s">
        <v>155</v>
      </c>
      <c r="K6294">
        <v>1390</v>
      </c>
      <c r="L6294" s="4">
        <v>41657.751319444447</v>
      </c>
      <c r="M6294" s="4">
        <v>41627.333333333336</v>
      </c>
      <c r="N6294" s="4">
        <v>41704.458055555559</v>
      </c>
      <c r="O6294">
        <v>20</v>
      </c>
      <c r="P6294">
        <v>49</v>
      </c>
      <c r="Q6294" t="s">
        <v>26</v>
      </c>
      <c r="R6294" t="s">
        <v>43</v>
      </c>
      <c r="S6294" s="3">
        <v>41657</v>
      </c>
      <c r="T6294" t="str">
        <f>IF(kiva_loans__muestra[[#This Row],[loan_amount]]&gt;5000,"Alto","Bajo")</f>
        <v>Bajo</v>
      </c>
      <c r="U6294" s="26" t="str">
        <f>VLOOKUP(kiva_loans__muestra[[#This Row],[country]],Pais!A:B,2,FALSE)</f>
        <v>South America</v>
      </c>
      <c r="V6294" t="s">
        <v>10719</v>
      </c>
    </row>
    <row r="6295" spans="1:22">
      <c r="A6295">
        <v>659032</v>
      </c>
      <c r="B6295" s="20">
        <v>375</v>
      </c>
      <c r="C6295" s="22">
        <v>375</v>
      </c>
      <c r="D6295" t="s">
        <v>656</v>
      </c>
      <c r="E6295" t="s">
        <v>150</v>
      </c>
      <c r="F6295" t="s">
        <v>6579</v>
      </c>
      <c r="G6295" t="s">
        <v>152</v>
      </c>
      <c r="H6295" t="s">
        <v>153</v>
      </c>
      <c r="I6295" t="s">
        <v>6580</v>
      </c>
      <c r="J6295" t="s">
        <v>155</v>
      </c>
      <c r="K6295">
        <v>1390</v>
      </c>
      <c r="L6295" s="4">
        <v>41657.76363425926</v>
      </c>
      <c r="M6295" s="4">
        <v>41627.333333333336</v>
      </c>
      <c r="N6295" s="4">
        <v>41697.610162037039</v>
      </c>
      <c r="O6295">
        <v>14</v>
      </c>
      <c r="P6295">
        <v>15</v>
      </c>
      <c r="Q6295" t="s">
        <v>134</v>
      </c>
      <c r="R6295" t="s">
        <v>43</v>
      </c>
      <c r="S6295" s="3">
        <v>41657</v>
      </c>
      <c r="T6295" t="str">
        <f>IF(kiva_loans__muestra[[#This Row],[loan_amount]]&gt;5000,"Alto","Bajo")</f>
        <v>Bajo</v>
      </c>
      <c r="U6295" s="26" t="str">
        <f>VLOOKUP(kiva_loans__muestra[[#This Row],[country]],Pais!A:B,2,FALSE)</f>
        <v>South America</v>
      </c>
      <c r="V6295" t="s">
        <v>10720</v>
      </c>
    </row>
    <row r="6296" spans="1:22">
      <c r="A6296">
        <v>659035</v>
      </c>
      <c r="B6296" s="20">
        <v>650</v>
      </c>
      <c r="C6296" s="22">
        <v>650</v>
      </c>
      <c r="D6296" t="s">
        <v>67</v>
      </c>
      <c r="E6296" t="s">
        <v>68</v>
      </c>
      <c r="F6296" t="s">
        <v>6666</v>
      </c>
      <c r="G6296" t="s">
        <v>152</v>
      </c>
      <c r="H6296" t="s">
        <v>153</v>
      </c>
      <c r="I6296" t="s">
        <v>751</v>
      </c>
      <c r="J6296" t="s">
        <v>155</v>
      </c>
      <c r="K6296">
        <v>1390</v>
      </c>
      <c r="L6296" s="4">
        <v>41657.775266203702</v>
      </c>
      <c r="M6296" s="4">
        <v>41627.333333333336</v>
      </c>
      <c r="N6296" s="4">
        <v>41696.815868055557</v>
      </c>
      <c r="O6296">
        <v>14</v>
      </c>
      <c r="P6296">
        <v>20</v>
      </c>
      <c r="Q6296" t="s">
        <v>26</v>
      </c>
      <c r="R6296" t="s">
        <v>43</v>
      </c>
      <c r="S6296" s="3">
        <v>41657</v>
      </c>
      <c r="T6296" t="str">
        <f>IF(kiva_loans__muestra[[#This Row],[loan_amount]]&gt;5000,"Alto","Bajo")</f>
        <v>Bajo</v>
      </c>
      <c r="U6296" s="26" t="str">
        <f>VLOOKUP(kiva_loans__muestra[[#This Row],[country]],Pais!A:B,2,FALSE)</f>
        <v>South America</v>
      </c>
      <c r="V6296" t="s">
        <v>10719</v>
      </c>
    </row>
    <row r="6297" spans="1:22">
      <c r="A6297">
        <v>659038</v>
      </c>
      <c r="B6297" s="20">
        <v>900</v>
      </c>
      <c r="C6297" s="22">
        <v>900</v>
      </c>
      <c r="D6297" t="s">
        <v>178</v>
      </c>
      <c r="E6297" t="s">
        <v>179</v>
      </c>
      <c r="F6297" t="s">
        <v>6510</v>
      </c>
      <c r="G6297" t="s">
        <v>152</v>
      </c>
      <c r="H6297" t="s">
        <v>153</v>
      </c>
      <c r="I6297" t="s">
        <v>1962</v>
      </c>
      <c r="J6297" t="s">
        <v>155</v>
      </c>
      <c r="K6297">
        <v>1390</v>
      </c>
      <c r="L6297" s="4">
        <v>41657.783067129632</v>
      </c>
      <c r="M6297" s="4">
        <v>41627.333333333336</v>
      </c>
      <c r="N6297" s="4">
        <v>41719.536319444444</v>
      </c>
      <c r="O6297">
        <v>16</v>
      </c>
      <c r="P6297">
        <v>33</v>
      </c>
      <c r="Q6297" t="s">
        <v>134</v>
      </c>
      <c r="R6297" t="s">
        <v>43</v>
      </c>
      <c r="S6297" s="3">
        <v>41657</v>
      </c>
      <c r="T6297" t="str">
        <f>IF(kiva_loans__muestra[[#This Row],[loan_amount]]&gt;5000,"Alto","Bajo")</f>
        <v>Bajo</v>
      </c>
      <c r="U6297" s="26" t="str">
        <f>VLOOKUP(kiva_loans__muestra[[#This Row],[country]],Pais!A:B,2,FALSE)</f>
        <v>South America</v>
      </c>
      <c r="V6297" t="s">
        <v>10720</v>
      </c>
    </row>
    <row r="6298" spans="1:22">
      <c r="A6298">
        <v>659041</v>
      </c>
      <c r="B6298" s="20">
        <v>375</v>
      </c>
      <c r="C6298" s="22">
        <v>375</v>
      </c>
      <c r="D6298" t="s">
        <v>178</v>
      </c>
      <c r="E6298" t="s">
        <v>179</v>
      </c>
      <c r="F6298" t="s">
        <v>6510</v>
      </c>
      <c r="G6298" t="s">
        <v>152</v>
      </c>
      <c r="H6298" t="s">
        <v>153</v>
      </c>
      <c r="I6298" t="s">
        <v>6511</v>
      </c>
      <c r="J6298" t="s">
        <v>155</v>
      </c>
      <c r="K6298">
        <v>1390</v>
      </c>
      <c r="L6298" s="4">
        <v>41657.789641203701</v>
      </c>
      <c r="M6298" s="4">
        <v>41627.333333333336</v>
      </c>
      <c r="N6298" s="4">
        <v>41711.164733796293</v>
      </c>
      <c r="O6298">
        <v>14</v>
      </c>
      <c r="P6298">
        <v>11</v>
      </c>
      <c r="Q6298" t="s">
        <v>26</v>
      </c>
      <c r="R6298" t="s">
        <v>43</v>
      </c>
      <c r="S6298" s="3">
        <v>41657</v>
      </c>
      <c r="T6298" t="str">
        <f>IF(kiva_loans__muestra[[#This Row],[loan_amount]]&gt;5000,"Alto","Bajo")</f>
        <v>Bajo</v>
      </c>
      <c r="U6298" s="26" t="str">
        <f>VLOOKUP(kiva_loans__muestra[[#This Row],[country]],Pais!A:B,2,FALSE)</f>
        <v>South America</v>
      </c>
      <c r="V6298" t="s">
        <v>10719</v>
      </c>
    </row>
    <row r="6299" spans="1:22">
      <c r="A6299">
        <v>659045</v>
      </c>
      <c r="B6299" s="20">
        <v>300</v>
      </c>
      <c r="C6299" s="22">
        <v>300</v>
      </c>
      <c r="D6299" t="s">
        <v>178</v>
      </c>
      <c r="E6299" t="s">
        <v>179</v>
      </c>
      <c r="F6299" t="s">
        <v>6684</v>
      </c>
      <c r="G6299" t="s">
        <v>152</v>
      </c>
      <c r="H6299" t="s">
        <v>153</v>
      </c>
      <c r="I6299" t="s">
        <v>6685</v>
      </c>
      <c r="J6299" t="s">
        <v>155</v>
      </c>
      <c r="K6299">
        <v>1390</v>
      </c>
      <c r="L6299" s="4">
        <v>41657.796793981484</v>
      </c>
      <c r="M6299" s="4">
        <v>41628.333333333336</v>
      </c>
      <c r="N6299" s="4">
        <v>41711.021111111113</v>
      </c>
      <c r="O6299">
        <v>12</v>
      </c>
      <c r="P6299">
        <v>9</v>
      </c>
      <c r="Q6299" t="s">
        <v>134</v>
      </c>
      <c r="R6299" t="s">
        <v>43</v>
      </c>
      <c r="S6299" s="3">
        <v>41657</v>
      </c>
      <c r="T6299" t="str">
        <f>IF(kiva_loans__muestra[[#This Row],[loan_amount]]&gt;5000,"Alto","Bajo")</f>
        <v>Bajo</v>
      </c>
      <c r="U6299" s="26" t="str">
        <f>VLOOKUP(kiva_loans__muestra[[#This Row],[country]],Pais!A:B,2,FALSE)</f>
        <v>South America</v>
      </c>
      <c r="V6299" t="s">
        <v>10720</v>
      </c>
    </row>
    <row r="6300" spans="1:22">
      <c r="A6300">
        <v>659047</v>
      </c>
      <c r="B6300" s="20">
        <v>550</v>
      </c>
      <c r="C6300" s="22">
        <v>550</v>
      </c>
      <c r="D6300" t="s">
        <v>67</v>
      </c>
      <c r="E6300" t="s">
        <v>68</v>
      </c>
      <c r="F6300" t="s">
        <v>1961</v>
      </c>
      <c r="G6300" t="s">
        <v>152</v>
      </c>
      <c r="H6300" t="s">
        <v>153</v>
      </c>
      <c r="I6300" t="s">
        <v>336</v>
      </c>
      <c r="J6300" t="s">
        <v>155</v>
      </c>
      <c r="K6300">
        <v>1390</v>
      </c>
      <c r="L6300" s="4">
        <v>41657.801192129627</v>
      </c>
      <c r="M6300" s="4">
        <v>41627.333333333336</v>
      </c>
      <c r="N6300" s="4">
        <v>41696.781817129631</v>
      </c>
      <c r="O6300">
        <v>14</v>
      </c>
      <c r="P6300">
        <v>21</v>
      </c>
      <c r="Q6300" t="s">
        <v>26</v>
      </c>
      <c r="R6300" t="s">
        <v>43</v>
      </c>
      <c r="S6300" s="3">
        <v>41657</v>
      </c>
      <c r="T6300" t="str">
        <f>IF(kiva_loans__muestra[[#This Row],[loan_amount]]&gt;5000,"Alto","Bajo")</f>
        <v>Bajo</v>
      </c>
      <c r="U6300" s="26" t="str">
        <f>VLOOKUP(kiva_loans__muestra[[#This Row],[country]],Pais!A:B,2,FALSE)</f>
        <v>South America</v>
      </c>
      <c r="V6300" t="s">
        <v>10719</v>
      </c>
    </row>
    <row r="6301" spans="1:22">
      <c r="A6301">
        <v>659455</v>
      </c>
      <c r="B6301" s="20">
        <v>5950</v>
      </c>
      <c r="C6301" s="22">
        <v>5950</v>
      </c>
      <c r="D6301" t="s">
        <v>88</v>
      </c>
      <c r="E6301" t="s">
        <v>51</v>
      </c>
      <c r="F6301" t="s">
        <v>6923</v>
      </c>
      <c r="G6301" t="s">
        <v>152</v>
      </c>
      <c r="H6301" t="s">
        <v>153</v>
      </c>
      <c r="I6301" t="s">
        <v>6924</v>
      </c>
      <c r="J6301" t="s">
        <v>155</v>
      </c>
      <c r="K6301">
        <v>1190</v>
      </c>
      <c r="L6301" s="4">
        <v>41659.609444444446</v>
      </c>
      <c r="M6301" s="4">
        <v>41632.333333333336</v>
      </c>
      <c r="N6301" s="4">
        <v>41661.846134259256</v>
      </c>
      <c r="O6301">
        <v>8</v>
      </c>
      <c r="P6301">
        <v>161</v>
      </c>
      <c r="Q6301" t="s">
        <v>26</v>
      </c>
      <c r="R6301" t="s">
        <v>43</v>
      </c>
      <c r="S6301" s="3">
        <v>41659</v>
      </c>
      <c r="T6301" t="str">
        <f>IF(kiva_loans__muestra[[#This Row],[loan_amount]]&gt;5000,"Alto","Bajo")</f>
        <v>Alto</v>
      </c>
      <c r="U6301" s="26" t="str">
        <f>VLOOKUP(kiva_loans__muestra[[#This Row],[country]],Pais!A:B,2,FALSE)</f>
        <v>South America</v>
      </c>
      <c r="V6301" t="s">
        <v>10719</v>
      </c>
    </row>
    <row r="6302" spans="1:22">
      <c r="A6302">
        <v>659470</v>
      </c>
      <c r="B6302" s="20">
        <v>200</v>
      </c>
      <c r="C6302" s="22">
        <v>200</v>
      </c>
      <c r="D6302" t="s">
        <v>51</v>
      </c>
      <c r="E6302" t="s">
        <v>51</v>
      </c>
      <c r="F6302" t="s">
        <v>7037</v>
      </c>
      <c r="G6302" t="s">
        <v>152</v>
      </c>
      <c r="H6302" t="s">
        <v>153</v>
      </c>
      <c r="I6302" t="s">
        <v>4262</v>
      </c>
      <c r="J6302" t="s">
        <v>155</v>
      </c>
      <c r="K6302">
        <v>1430</v>
      </c>
      <c r="L6302" s="4">
        <v>41659.653738425928</v>
      </c>
      <c r="M6302" s="4">
        <v>41629.333333333336</v>
      </c>
      <c r="N6302" s="4">
        <v>41659.967129629629</v>
      </c>
      <c r="O6302">
        <v>7</v>
      </c>
      <c r="P6302">
        <v>7</v>
      </c>
      <c r="Q6302" t="s">
        <v>134</v>
      </c>
      <c r="R6302" t="s">
        <v>43</v>
      </c>
      <c r="S6302" s="3">
        <v>41659</v>
      </c>
      <c r="T6302" t="str">
        <f>IF(kiva_loans__muestra[[#This Row],[loan_amount]]&gt;5000,"Alto","Bajo")</f>
        <v>Bajo</v>
      </c>
      <c r="U6302" s="26" t="str">
        <f>VLOOKUP(kiva_loans__muestra[[#This Row],[country]],Pais!A:B,2,FALSE)</f>
        <v>South America</v>
      </c>
      <c r="V6302" t="s">
        <v>10720</v>
      </c>
    </row>
    <row r="6303" spans="1:22">
      <c r="A6303">
        <v>659473</v>
      </c>
      <c r="B6303" s="20">
        <v>725</v>
      </c>
      <c r="C6303" s="22">
        <v>725</v>
      </c>
      <c r="D6303" t="s">
        <v>64</v>
      </c>
      <c r="E6303" t="s">
        <v>65</v>
      </c>
      <c r="F6303" t="s">
        <v>7192</v>
      </c>
      <c r="G6303" t="s">
        <v>152</v>
      </c>
      <c r="H6303" t="s">
        <v>153</v>
      </c>
      <c r="I6303" t="s">
        <v>6529</v>
      </c>
      <c r="J6303" t="s">
        <v>155</v>
      </c>
      <c r="K6303">
        <v>1430</v>
      </c>
      <c r="L6303" s="4">
        <v>41659.657511574071</v>
      </c>
      <c r="M6303" s="4">
        <v>41629.333333333336</v>
      </c>
      <c r="N6303" s="4">
        <v>41661.701388888891</v>
      </c>
      <c r="O6303">
        <v>14</v>
      </c>
      <c r="P6303">
        <v>28</v>
      </c>
      <c r="Q6303" t="s">
        <v>26</v>
      </c>
      <c r="R6303" t="s">
        <v>43</v>
      </c>
      <c r="S6303" s="3">
        <v>41659</v>
      </c>
      <c r="T6303" t="str">
        <f>IF(kiva_loans__muestra[[#This Row],[loan_amount]]&gt;5000,"Alto","Bajo")</f>
        <v>Bajo</v>
      </c>
      <c r="U6303" s="26" t="str">
        <f>VLOOKUP(kiva_loans__muestra[[#This Row],[country]],Pais!A:B,2,FALSE)</f>
        <v>South America</v>
      </c>
      <c r="V6303" t="s">
        <v>10719</v>
      </c>
    </row>
    <row r="6304" spans="1:22">
      <c r="A6304">
        <v>659478</v>
      </c>
      <c r="B6304" s="20">
        <v>1075</v>
      </c>
      <c r="C6304" s="22">
        <v>1075</v>
      </c>
      <c r="D6304" t="s">
        <v>241</v>
      </c>
      <c r="E6304" t="s">
        <v>29</v>
      </c>
      <c r="F6304" t="s">
        <v>6982</v>
      </c>
      <c r="G6304" t="s">
        <v>152</v>
      </c>
      <c r="H6304" t="s">
        <v>153</v>
      </c>
      <c r="I6304" t="s">
        <v>4946</v>
      </c>
      <c r="J6304" t="s">
        <v>155</v>
      </c>
      <c r="K6304">
        <v>1430</v>
      </c>
      <c r="L6304" s="4">
        <v>41659.664074074077</v>
      </c>
      <c r="M6304" s="4">
        <v>41629.333333333336</v>
      </c>
      <c r="N6304" s="4">
        <v>41685.746550925927</v>
      </c>
      <c r="O6304">
        <v>17</v>
      </c>
      <c r="P6304">
        <v>41</v>
      </c>
      <c r="Q6304" t="s">
        <v>134</v>
      </c>
      <c r="R6304" t="s">
        <v>43</v>
      </c>
      <c r="S6304" s="3">
        <v>41659</v>
      </c>
      <c r="T6304" t="str">
        <f>IF(kiva_loans__muestra[[#This Row],[loan_amount]]&gt;5000,"Alto","Bajo")</f>
        <v>Bajo</v>
      </c>
      <c r="U6304" s="26" t="str">
        <f>VLOOKUP(kiva_loans__muestra[[#This Row],[country]],Pais!A:B,2,FALSE)</f>
        <v>South America</v>
      </c>
      <c r="V6304" t="s">
        <v>10720</v>
      </c>
    </row>
    <row r="6305" spans="1:22">
      <c r="A6305">
        <v>659480</v>
      </c>
      <c r="B6305" s="20">
        <v>725</v>
      </c>
      <c r="C6305" s="22">
        <v>725</v>
      </c>
      <c r="D6305" t="s">
        <v>271</v>
      </c>
      <c r="E6305" t="s">
        <v>51</v>
      </c>
      <c r="F6305" t="s">
        <v>7023</v>
      </c>
      <c r="G6305" t="s">
        <v>152</v>
      </c>
      <c r="H6305" t="s">
        <v>153</v>
      </c>
      <c r="I6305" t="s">
        <v>6459</v>
      </c>
      <c r="J6305" t="s">
        <v>155</v>
      </c>
      <c r="K6305">
        <v>1430</v>
      </c>
      <c r="L6305" s="4">
        <v>41659.667118055557</v>
      </c>
      <c r="M6305" s="4">
        <v>41631.333333333336</v>
      </c>
      <c r="N6305" s="4">
        <v>41660.143645833334</v>
      </c>
      <c r="O6305">
        <v>8</v>
      </c>
      <c r="P6305">
        <v>26</v>
      </c>
      <c r="Q6305" t="s">
        <v>26</v>
      </c>
      <c r="R6305" t="s">
        <v>27</v>
      </c>
      <c r="S6305" s="3">
        <v>41659</v>
      </c>
      <c r="T6305" t="str">
        <f>IF(kiva_loans__muestra[[#This Row],[loan_amount]]&gt;5000,"Alto","Bajo")</f>
        <v>Bajo</v>
      </c>
      <c r="U6305" s="26" t="str">
        <f>VLOOKUP(kiva_loans__muestra[[#This Row],[country]],Pais!A:B,2,FALSE)</f>
        <v>South America</v>
      </c>
      <c r="V6305" t="s">
        <v>10719</v>
      </c>
    </row>
    <row r="6306" spans="1:22">
      <c r="A6306">
        <v>659484</v>
      </c>
      <c r="B6306" s="20">
        <v>375</v>
      </c>
      <c r="C6306" s="22">
        <v>375</v>
      </c>
      <c r="D6306" t="s">
        <v>28</v>
      </c>
      <c r="E6306" t="s">
        <v>29</v>
      </c>
      <c r="F6306" t="s">
        <v>7101</v>
      </c>
      <c r="G6306" t="s">
        <v>152</v>
      </c>
      <c r="H6306" t="s">
        <v>153</v>
      </c>
      <c r="I6306" t="s">
        <v>4946</v>
      </c>
      <c r="J6306" t="s">
        <v>155</v>
      </c>
      <c r="K6306">
        <v>1430</v>
      </c>
      <c r="L6306" s="4">
        <v>41659.669988425929</v>
      </c>
      <c r="M6306" s="4">
        <v>41631.333333333336</v>
      </c>
      <c r="N6306" s="4">
        <v>41663.038240740738</v>
      </c>
      <c r="O6306">
        <v>14</v>
      </c>
      <c r="P6306">
        <v>9</v>
      </c>
      <c r="Q6306" t="s">
        <v>26</v>
      </c>
      <c r="R6306" t="s">
        <v>43</v>
      </c>
      <c r="S6306" s="3">
        <v>41659</v>
      </c>
      <c r="T6306" t="str">
        <f>IF(kiva_loans__muestra[[#This Row],[loan_amount]]&gt;5000,"Alto","Bajo")</f>
        <v>Bajo</v>
      </c>
      <c r="U6306" s="26" t="str">
        <f>VLOOKUP(kiva_loans__muestra[[#This Row],[country]],Pais!A:B,2,FALSE)</f>
        <v>South America</v>
      </c>
      <c r="V6306" t="s">
        <v>10719</v>
      </c>
    </row>
    <row r="6307" spans="1:22">
      <c r="A6307">
        <v>659489</v>
      </c>
      <c r="B6307" s="20">
        <v>375</v>
      </c>
      <c r="C6307" s="22">
        <v>375</v>
      </c>
      <c r="D6307" t="s">
        <v>370</v>
      </c>
      <c r="E6307" t="s">
        <v>51</v>
      </c>
      <c r="F6307" t="s">
        <v>7184</v>
      </c>
      <c r="G6307" t="s">
        <v>152</v>
      </c>
      <c r="H6307" t="s">
        <v>153</v>
      </c>
      <c r="I6307" t="s">
        <v>4946</v>
      </c>
      <c r="J6307" t="s">
        <v>155</v>
      </c>
      <c r="K6307">
        <v>1430</v>
      </c>
      <c r="L6307" s="4">
        <v>41659.676851851851</v>
      </c>
      <c r="M6307" s="4">
        <v>41631.333333333336</v>
      </c>
      <c r="N6307" s="4">
        <v>41661.909432870372</v>
      </c>
      <c r="O6307">
        <v>14</v>
      </c>
      <c r="P6307">
        <v>12</v>
      </c>
      <c r="Q6307" t="s">
        <v>134</v>
      </c>
      <c r="R6307" t="s">
        <v>43</v>
      </c>
      <c r="S6307" s="3">
        <v>41659</v>
      </c>
      <c r="T6307" t="str">
        <f>IF(kiva_loans__muestra[[#This Row],[loan_amount]]&gt;5000,"Alto","Bajo")</f>
        <v>Bajo</v>
      </c>
      <c r="U6307" s="26" t="str">
        <f>VLOOKUP(kiva_loans__muestra[[#This Row],[country]],Pais!A:B,2,FALSE)</f>
        <v>South America</v>
      </c>
      <c r="V6307" t="s">
        <v>10720</v>
      </c>
    </row>
    <row r="6308" spans="1:22">
      <c r="A6308">
        <v>659494</v>
      </c>
      <c r="B6308" s="20">
        <v>725</v>
      </c>
      <c r="C6308" s="22">
        <v>725</v>
      </c>
      <c r="D6308" t="s">
        <v>86</v>
      </c>
      <c r="E6308" t="s">
        <v>20</v>
      </c>
      <c r="F6308" t="s">
        <v>6950</v>
      </c>
      <c r="G6308" t="s">
        <v>152</v>
      </c>
      <c r="H6308" t="s">
        <v>153</v>
      </c>
      <c r="I6308" t="s">
        <v>4946</v>
      </c>
      <c r="J6308" t="s">
        <v>155</v>
      </c>
      <c r="K6308">
        <v>1430</v>
      </c>
      <c r="L6308" s="4">
        <v>41659.679594907408</v>
      </c>
      <c r="M6308" s="4">
        <v>41631.333333333336</v>
      </c>
      <c r="N6308" s="4">
        <v>41661.207708333335</v>
      </c>
      <c r="O6308">
        <v>14</v>
      </c>
      <c r="P6308">
        <v>26</v>
      </c>
      <c r="Q6308" t="s">
        <v>26</v>
      </c>
      <c r="R6308" t="s">
        <v>43</v>
      </c>
      <c r="S6308" s="3">
        <v>41659</v>
      </c>
      <c r="T6308" t="str">
        <f>IF(kiva_loans__muestra[[#This Row],[loan_amount]]&gt;5000,"Alto","Bajo")</f>
        <v>Bajo</v>
      </c>
      <c r="U6308" s="26" t="str">
        <f>VLOOKUP(kiva_loans__muestra[[#This Row],[country]],Pais!A:B,2,FALSE)</f>
        <v>South America</v>
      </c>
      <c r="V6308" t="s">
        <v>10719</v>
      </c>
    </row>
    <row r="6309" spans="1:22">
      <c r="A6309">
        <v>659510</v>
      </c>
      <c r="B6309" s="20">
        <v>3750</v>
      </c>
      <c r="C6309" s="22">
        <v>3750</v>
      </c>
      <c r="D6309" t="s">
        <v>65</v>
      </c>
      <c r="E6309" t="s">
        <v>65</v>
      </c>
      <c r="F6309" t="s">
        <v>7172</v>
      </c>
      <c r="G6309" t="s">
        <v>152</v>
      </c>
      <c r="H6309" t="s">
        <v>153</v>
      </c>
      <c r="I6309" t="s">
        <v>3489</v>
      </c>
      <c r="J6309" t="s">
        <v>133</v>
      </c>
      <c r="K6309">
        <v>1190</v>
      </c>
      <c r="L6309" s="4">
        <v>41659.708171296297</v>
      </c>
      <c r="M6309" s="4">
        <v>41629.333333333336</v>
      </c>
      <c r="N6309" s="4">
        <v>41660.783194444448</v>
      </c>
      <c r="O6309">
        <v>6</v>
      </c>
      <c r="P6309">
        <v>24</v>
      </c>
      <c r="Q6309" t="s">
        <v>134</v>
      </c>
      <c r="R6309" t="s">
        <v>27</v>
      </c>
      <c r="S6309" s="3">
        <v>41659</v>
      </c>
      <c r="T6309" t="str">
        <f>IF(kiva_loans__muestra[[#This Row],[loan_amount]]&gt;5000,"Alto","Bajo")</f>
        <v>Bajo</v>
      </c>
      <c r="U6309" s="26" t="str">
        <f>VLOOKUP(kiva_loans__muestra[[#This Row],[country]],Pais!A:B,2,FALSE)</f>
        <v>South America</v>
      </c>
      <c r="V6309" t="s">
        <v>10720</v>
      </c>
    </row>
    <row r="6310" spans="1:22">
      <c r="A6310">
        <v>659518</v>
      </c>
      <c r="B6310" s="20">
        <v>725</v>
      </c>
      <c r="C6310" s="22">
        <v>725</v>
      </c>
      <c r="D6310" t="s">
        <v>318</v>
      </c>
      <c r="E6310" t="s">
        <v>116</v>
      </c>
      <c r="F6310" t="s">
        <v>6959</v>
      </c>
      <c r="G6310" t="s">
        <v>152</v>
      </c>
      <c r="H6310" t="s">
        <v>153</v>
      </c>
      <c r="I6310" t="s">
        <v>2923</v>
      </c>
      <c r="J6310" t="s">
        <v>155</v>
      </c>
      <c r="K6310">
        <v>930</v>
      </c>
      <c r="L6310" s="4">
        <v>41659.721493055556</v>
      </c>
      <c r="M6310" s="4">
        <v>41648.333333333336</v>
      </c>
      <c r="N6310" s="4">
        <v>41661.651145833333</v>
      </c>
      <c r="O6310">
        <v>14</v>
      </c>
      <c r="P6310">
        <v>24</v>
      </c>
      <c r="Q6310" t="s">
        <v>26</v>
      </c>
      <c r="R6310" t="s">
        <v>43</v>
      </c>
      <c r="S6310" s="3">
        <v>41659</v>
      </c>
      <c r="T6310" t="str">
        <f>IF(kiva_loans__muestra[[#This Row],[loan_amount]]&gt;5000,"Alto","Bajo")</f>
        <v>Bajo</v>
      </c>
      <c r="U6310" s="26" t="str">
        <f>VLOOKUP(kiva_loans__muestra[[#This Row],[country]],Pais!A:B,2,FALSE)</f>
        <v>South America</v>
      </c>
      <c r="V6310" t="s">
        <v>10719</v>
      </c>
    </row>
    <row r="6311" spans="1:22">
      <c r="A6311">
        <v>659524</v>
      </c>
      <c r="B6311" s="20">
        <v>3400</v>
      </c>
      <c r="C6311" s="22">
        <v>3400</v>
      </c>
      <c r="D6311" t="s">
        <v>65</v>
      </c>
      <c r="E6311" t="s">
        <v>65</v>
      </c>
      <c r="F6311" t="s">
        <v>6903</v>
      </c>
      <c r="G6311" t="s">
        <v>152</v>
      </c>
      <c r="H6311" t="s">
        <v>153</v>
      </c>
      <c r="I6311" t="s">
        <v>2923</v>
      </c>
      <c r="J6311" t="s">
        <v>155</v>
      </c>
      <c r="K6311">
        <v>930</v>
      </c>
      <c r="L6311" s="4">
        <v>41659.731400462966</v>
      </c>
      <c r="M6311" s="4">
        <v>41653.333333333336</v>
      </c>
      <c r="N6311" s="4">
        <v>41660.783194444448</v>
      </c>
      <c r="O6311">
        <v>6</v>
      </c>
      <c r="P6311">
        <v>15</v>
      </c>
      <c r="Q6311" t="s">
        <v>134</v>
      </c>
      <c r="R6311" t="s">
        <v>27</v>
      </c>
      <c r="S6311" s="3">
        <v>41659</v>
      </c>
      <c r="T6311" t="str">
        <f>IF(kiva_loans__muestra[[#This Row],[loan_amount]]&gt;5000,"Alto","Bajo")</f>
        <v>Bajo</v>
      </c>
      <c r="U6311" s="26" t="str">
        <f>VLOOKUP(kiva_loans__muestra[[#This Row],[country]],Pais!A:B,2,FALSE)</f>
        <v>South America</v>
      </c>
      <c r="V6311" t="s">
        <v>10720</v>
      </c>
    </row>
    <row r="6312" spans="1:22">
      <c r="A6312">
        <v>659542</v>
      </c>
      <c r="B6312" s="20">
        <v>550</v>
      </c>
      <c r="C6312" s="22">
        <v>550</v>
      </c>
      <c r="D6312" t="s">
        <v>86</v>
      </c>
      <c r="E6312" t="s">
        <v>20</v>
      </c>
      <c r="F6312" t="s">
        <v>7115</v>
      </c>
      <c r="G6312" t="s">
        <v>152</v>
      </c>
      <c r="H6312" t="s">
        <v>153</v>
      </c>
      <c r="I6312" t="s">
        <v>336</v>
      </c>
      <c r="J6312" t="s">
        <v>155</v>
      </c>
      <c r="K6312">
        <v>710</v>
      </c>
      <c r="L6312" s="4">
        <v>41659.826678240737</v>
      </c>
      <c r="M6312" s="4">
        <v>41631.333333333336</v>
      </c>
      <c r="N6312" s="4">
        <v>41661.591643518521</v>
      </c>
      <c r="O6312">
        <v>8</v>
      </c>
      <c r="P6312">
        <v>19</v>
      </c>
      <c r="Q6312" t="s">
        <v>26</v>
      </c>
      <c r="R6312" t="s">
        <v>43</v>
      </c>
      <c r="S6312" s="3">
        <v>41659</v>
      </c>
      <c r="T6312" t="str">
        <f>IF(kiva_loans__muestra[[#This Row],[loan_amount]]&gt;5000,"Alto","Bajo")</f>
        <v>Bajo</v>
      </c>
      <c r="U6312" s="26" t="str">
        <f>VLOOKUP(kiva_loans__muestra[[#This Row],[country]],Pais!A:B,2,FALSE)</f>
        <v>South America</v>
      </c>
      <c r="V6312" t="s">
        <v>10719</v>
      </c>
    </row>
    <row r="6313" spans="1:22">
      <c r="A6313">
        <v>659545</v>
      </c>
      <c r="B6313" s="20">
        <v>225</v>
      </c>
      <c r="C6313" s="22">
        <v>225</v>
      </c>
      <c r="D6313" t="s">
        <v>86</v>
      </c>
      <c r="E6313" t="s">
        <v>20</v>
      </c>
      <c r="F6313" t="s">
        <v>7103</v>
      </c>
      <c r="G6313" t="s">
        <v>152</v>
      </c>
      <c r="H6313" t="s">
        <v>153</v>
      </c>
      <c r="I6313" t="s">
        <v>336</v>
      </c>
      <c r="J6313" t="s">
        <v>155</v>
      </c>
      <c r="K6313">
        <v>710</v>
      </c>
      <c r="L6313" s="4">
        <v>41659.835868055554</v>
      </c>
      <c r="M6313" s="4">
        <v>41631.333333333336</v>
      </c>
      <c r="N6313" s="4">
        <v>41660.764351851853</v>
      </c>
      <c r="O6313">
        <v>8</v>
      </c>
      <c r="P6313">
        <v>9</v>
      </c>
      <c r="Q6313" t="s">
        <v>26</v>
      </c>
      <c r="R6313" t="s">
        <v>43</v>
      </c>
      <c r="S6313" s="3">
        <v>41659</v>
      </c>
      <c r="T6313" t="str">
        <f>IF(kiva_loans__muestra[[#This Row],[loan_amount]]&gt;5000,"Alto","Bajo")</f>
        <v>Bajo</v>
      </c>
      <c r="U6313" s="26" t="str">
        <f>VLOOKUP(kiva_loans__muestra[[#This Row],[country]],Pais!A:B,2,FALSE)</f>
        <v>South America</v>
      </c>
      <c r="V6313" t="s">
        <v>10719</v>
      </c>
    </row>
    <row r="6314" spans="1:22">
      <c r="A6314">
        <v>659546</v>
      </c>
      <c r="B6314" s="20">
        <v>2975</v>
      </c>
      <c r="C6314" s="22">
        <v>2975</v>
      </c>
      <c r="D6314" t="s">
        <v>65</v>
      </c>
      <c r="E6314" t="s">
        <v>65</v>
      </c>
      <c r="F6314" t="s">
        <v>7084</v>
      </c>
      <c r="G6314" t="s">
        <v>152</v>
      </c>
      <c r="H6314" t="s">
        <v>153</v>
      </c>
      <c r="I6314" t="s">
        <v>2923</v>
      </c>
      <c r="J6314" t="s">
        <v>155</v>
      </c>
      <c r="K6314">
        <v>930</v>
      </c>
      <c r="L6314" s="4">
        <v>41659.84207175926</v>
      </c>
      <c r="M6314" s="4">
        <v>41656.333333333336</v>
      </c>
      <c r="N6314" s="4">
        <v>41660.783194444448</v>
      </c>
      <c r="O6314">
        <v>6</v>
      </c>
      <c r="P6314">
        <v>10</v>
      </c>
      <c r="Q6314" t="s">
        <v>26</v>
      </c>
      <c r="R6314" t="s">
        <v>27</v>
      </c>
      <c r="S6314" s="3">
        <v>41659</v>
      </c>
      <c r="T6314" t="str">
        <f>IF(kiva_loans__muestra[[#This Row],[loan_amount]]&gt;5000,"Alto","Bajo")</f>
        <v>Bajo</v>
      </c>
      <c r="U6314" s="26" t="str">
        <f>VLOOKUP(kiva_loans__muestra[[#This Row],[country]],Pais!A:B,2,FALSE)</f>
        <v>South America</v>
      </c>
      <c r="V6314" t="s">
        <v>10719</v>
      </c>
    </row>
    <row r="6315" spans="1:22">
      <c r="A6315">
        <v>659547</v>
      </c>
      <c r="B6315" s="20">
        <v>450</v>
      </c>
      <c r="C6315" s="22">
        <v>450</v>
      </c>
      <c r="D6315" t="s">
        <v>77</v>
      </c>
      <c r="E6315" t="s">
        <v>44</v>
      </c>
      <c r="F6315" t="s">
        <v>7022</v>
      </c>
      <c r="G6315" t="s">
        <v>152</v>
      </c>
      <c r="H6315" t="s">
        <v>153</v>
      </c>
      <c r="I6315" t="s">
        <v>336</v>
      </c>
      <c r="J6315" t="s">
        <v>155</v>
      </c>
      <c r="K6315">
        <v>710</v>
      </c>
      <c r="L6315" s="4">
        <v>41659.847129629627</v>
      </c>
      <c r="M6315" s="4">
        <v>41631.333333333336</v>
      </c>
      <c r="N6315" s="4">
        <v>41660.847534722219</v>
      </c>
      <c r="O6315">
        <v>8</v>
      </c>
      <c r="P6315">
        <v>18</v>
      </c>
      <c r="Q6315" t="s">
        <v>26</v>
      </c>
      <c r="R6315" t="s">
        <v>43</v>
      </c>
      <c r="S6315" s="3">
        <v>41659</v>
      </c>
      <c r="T6315" t="str">
        <f>IF(kiva_loans__muestra[[#This Row],[loan_amount]]&gt;5000,"Alto","Bajo")</f>
        <v>Bajo</v>
      </c>
      <c r="U6315" s="26" t="str">
        <f>VLOOKUP(kiva_loans__muestra[[#This Row],[country]],Pais!A:B,2,FALSE)</f>
        <v>South America</v>
      </c>
      <c r="V6315" t="s">
        <v>10719</v>
      </c>
    </row>
    <row r="6316" spans="1:22">
      <c r="A6316">
        <v>659550</v>
      </c>
      <c r="B6316" s="20">
        <v>450</v>
      </c>
      <c r="C6316" s="22">
        <v>450</v>
      </c>
      <c r="D6316" t="s">
        <v>212</v>
      </c>
      <c r="E6316" t="s">
        <v>20</v>
      </c>
      <c r="F6316" t="s">
        <v>7076</v>
      </c>
      <c r="G6316" t="s">
        <v>152</v>
      </c>
      <c r="H6316" t="s">
        <v>153</v>
      </c>
      <c r="I6316" t="s">
        <v>336</v>
      </c>
      <c r="J6316" t="s">
        <v>155</v>
      </c>
      <c r="K6316">
        <v>710</v>
      </c>
      <c r="L6316" s="4">
        <v>41659.853865740741</v>
      </c>
      <c r="M6316" s="4">
        <v>41631.333333333336</v>
      </c>
      <c r="N6316" s="4">
        <v>41660.999641203707</v>
      </c>
      <c r="O6316">
        <v>8</v>
      </c>
      <c r="P6316">
        <v>17</v>
      </c>
      <c r="Q6316" t="s">
        <v>134</v>
      </c>
      <c r="R6316" t="s">
        <v>43</v>
      </c>
      <c r="S6316" s="3">
        <v>41659</v>
      </c>
      <c r="T6316" t="str">
        <f>IF(kiva_loans__muestra[[#This Row],[loan_amount]]&gt;5000,"Alto","Bajo")</f>
        <v>Bajo</v>
      </c>
      <c r="U6316" s="26" t="str">
        <f>VLOOKUP(kiva_loans__muestra[[#This Row],[country]],Pais!A:B,2,FALSE)</f>
        <v>South America</v>
      </c>
      <c r="V6316" t="s">
        <v>10720</v>
      </c>
    </row>
    <row r="6317" spans="1:22">
      <c r="A6317">
        <v>659554</v>
      </c>
      <c r="B6317" s="20">
        <v>225</v>
      </c>
      <c r="C6317" s="22">
        <v>225</v>
      </c>
      <c r="D6317" t="s">
        <v>86</v>
      </c>
      <c r="E6317" t="s">
        <v>20</v>
      </c>
      <c r="F6317" t="s">
        <v>7242</v>
      </c>
      <c r="G6317" t="s">
        <v>152</v>
      </c>
      <c r="H6317" t="s">
        <v>153</v>
      </c>
      <c r="I6317" t="s">
        <v>336</v>
      </c>
      <c r="J6317" t="s">
        <v>155</v>
      </c>
      <c r="K6317">
        <v>710</v>
      </c>
      <c r="L6317" s="4">
        <v>41659.862349537034</v>
      </c>
      <c r="M6317" s="4">
        <v>41631.333333333336</v>
      </c>
      <c r="N6317" s="4">
        <v>41660.970636574071</v>
      </c>
      <c r="O6317">
        <v>8</v>
      </c>
      <c r="P6317">
        <v>9</v>
      </c>
      <c r="Q6317" t="s">
        <v>26</v>
      </c>
      <c r="R6317" t="s">
        <v>43</v>
      </c>
      <c r="S6317" s="3">
        <v>41659</v>
      </c>
      <c r="T6317" t="str">
        <f>IF(kiva_loans__muestra[[#This Row],[loan_amount]]&gt;5000,"Alto","Bajo")</f>
        <v>Bajo</v>
      </c>
      <c r="U6317" s="26" t="str">
        <f>VLOOKUP(kiva_loans__muestra[[#This Row],[country]],Pais!A:B,2,FALSE)</f>
        <v>South America</v>
      </c>
      <c r="V6317" t="s">
        <v>10719</v>
      </c>
    </row>
    <row r="6318" spans="1:22">
      <c r="A6318">
        <v>659570</v>
      </c>
      <c r="B6318" s="20">
        <v>1075</v>
      </c>
      <c r="C6318" s="22">
        <v>1075</v>
      </c>
      <c r="D6318" t="s">
        <v>212</v>
      </c>
      <c r="E6318" t="s">
        <v>20</v>
      </c>
      <c r="F6318" t="s">
        <v>48</v>
      </c>
      <c r="G6318" t="s">
        <v>152</v>
      </c>
      <c r="H6318" t="s">
        <v>153</v>
      </c>
      <c r="I6318" t="s">
        <v>48</v>
      </c>
      <c r="J6318" t="s">
        <v>155</v>
      </c>
      <c r="K6318">
        <v>1390</v>
      </c>
      <c r="L6318" s="4">
        <v>41659.928402777776</v>
      </c>
      <c r="M6318" s="4">
        <v>41629.333333333336</v>
      </c>
      <c r="N6318" s="4">
        <v>41711.819594907407</v>
      </c>
      <c r="O6318">
        <v>20</v>
      </c>
      <c r="P6318">
        <v>41</v>
      </c>
      <c r="Q6318" t="s">
        <v>26</v>
      </c>
      <c r="R6318" t="s">
        <v>43</v>
      </c>
      <c r="S6318" s="3">
        <v>41659</v>
      </c>
      <c r="T6318" t="str">
        <f>IF(kiva_loans__muestra[[#This Row],[loan_amount]]&gt;5000,"Alto","Bajo")</f>
        <v>Bajo</v>
      </c>
      <c r="U6318" s="26" t="str">
        <f>VLOOKUP(kiva_loans__muestra[[#This Row],[country]],Pais!A:B,2,FALSE)</f>
        <v>South America</v>
      </c>
      <c r="V6318" t="s">
        <v>10719</v>
      </c>
    </row>
    <row r="6319" spans="1:22">
      <c r="A6319">
        <v>659582</v>
      </c>
      <c r="B6319" s="20">
        <v>1075</v>
      </c>
      <c r="C6319" s="22">
        <v>1075</v>
      </c>
      <c r="D6319" t="s">
        <v>370</v>
      </c>
      <c r="E6319" t="s">
        <v>51</v>
      </c>
      <c r="F6319" t="s">
        <v>2583</v>
      </c>
      <c r="G6319" t="s">
        <v>152</v>
      </c>
      <c r="H6319" t="s">
        <v>153</v>
      </c>
      <c r="I6319" t="s">
        <v>632</v>
      </c>
      <c r="J6319" t="s">
        <v>155</v>
      </c>
      <c r="K6319">
        <v>1390</v>
      </c>
      <c r="L6319" s="4">
        <v>41659.978958333333</v>
      </c>
      <c r="M6319" s="4">
        <v>41629.333333333336</v>
      </c>
      <c r="N6319" s="4">
        <v>41697.937893518516</v>
      </c>
      <c r="O6319">
        <v>14</v>
      </c>
      <c r="P6319">
        <v>42</v>
      </c>
      <c r="Q6319" t="s">
        <v>26</v>
      </c>
      <c r="R6319" t="s">
        <v>43</v>
      </c>
      <c r="S6319" s="3">
        <v>41659</v>
      </c>
      <c r="T6319" t="str">
        <f>IF(kiva_loans__muestra[[#This Row],[loan_amount]]&gt;5000,"Alto","Bajo")</f>
        <v>Bajo</v>
      </c>
      <c r="U6319" s="26" t="str">
        <f>VLOOKUP(kiva_loans__muestra[[#This Row],[country]],Pais!A:B,2,FALSE)</f>
        <v>South America</v>
      </c>
      <c r="V6319" t="s">
        <v>10719</v>
      </c>
    </row>
    <row r="6320" spans="1:22">
      <c r="A6320">
        <v>659586</v>
      </c>
      <c r="B6320" s="20">
        <v>725</v>
      </c>
      <c r="C6320" s="22">
        <v>725</v>
      </c>
      <c r="D6320" t="s">
        <v>67</v>
      </c>
      <c r="E6320" t="s">
        <v>68</v>
      </c>
      <c r="F6320" t="s">
        <v>6909</v>
      </c>
      <c r="G6320" t="s">
        <v>152</v>
      </c>
      <c r="H6320" t="s">
        <v>153</v>
      </c>
      <c r="I6320" t="s">
        <v>6685</v>
      </c>
      <c r="J6320" t="s">
        <v>155</v>
      </c>
      <c r="K6320">
        <v>1390</v>
      </c>
      <c r="L6320" s="4">
        <v>41659.989212962966</v>
      </c>
      <c r="M6320" s="4">
        <v>41629.333333333336</v>
      </c>
      <c r="N6320" s="4">
        <v>41711.087094907409</v>
      </c>
      <c r="O6320">
        <v>14</v>
      </c>
      <c r="P6320">
        <v>18</v>
      </c>
      <c r="Q6320" t="s">
        <v>26</v>
      </c>
      <c r="R6320" t="s">
        <v>43</v>
      </c>
      <c r="S6320" s="3">
        <v>41659</v>
      </c>
      <c r="T6320" t="str">
        <f>IF(kiva_loans__muestra[[#This Row],[loan_amount]]&gt;5000,"Alto","Bajo")</f>
        <v>Bajo</v>
      </c>
      <c r="U6320" s="26" t="str">
        <f>VLOOKUP(kiva_loans__muestra[[#This Row],[country]],Pais!A:B,2,FALSE)</f>
        <v>South America</v>
      </c>
      <c r="V6320" t="s">
        <v>10719</v>
      </c>
    </row>
    <row r="6321" spans="1:22">
      <c r="A6321">
        <v>659588</v>
      </c>
      <c r="B6321" s="20">
        <v>1075</v>
      </c>
      <c r="C6321" s="22">
        <v>1075</v>
      </c>
      <c r="D6321" t="s">
        <v>241</v>
      </c>
      <c r="E6321" t="s">
        <v>29</v>
      </c>
      <c r="F6321" t="s">
        <v>7823</v>
      </c>
      <c r="G6321" t="s">
        <v>152</v>
      </c>
      <c r="H6321" t="s">
        <v>153</v>
      </c>
      <c r="I6321" t="s">
        <v>336</v>
      </c>
      <c r="J6321" t="s">
        <v>155</v>
      </c>
      <c r="K6321">
        <v>1390</v>
      </c>
      <c r="L6321" s="4">
        <v>41660.003981481481</v>
      </c>
      <c r="M6321" s="4">
        <v>41629.333333333336</v>
      </c>
      <c r="N6321" s="4">
        <v>41719.376273148147</v>
      </c>
      <c r="O6321">
        <v>15</v>
      </c>
      <c r="P6321">
        <v>41</v>
      </c>
      <c r="Q6321" t="s">
        <v>26</v>
      </c>
      <c r="R6321" t="s">
        <v>43</v>
      </c>
      <c r="S6321" s="3">
        <v>41660</v>
      </c>
      <c r="T6321" t="str">
        <f>IF(kiva_loans__muestra[[#This Row],[loan_amount]]&gt;5000,"Alto","Bajo")</f>
        <v>Bajo</v>
      </c>
      <c r="U6321" s="26" t="str">
        <f>VLOOKUP(kiva_loans__muestra[[#This Row],[country]],Pais!A:B,2,FALSE)</f>
        <v>South America</v>
      </c>
      <c r="V6321" t="s">
        <v>10719</v>
      </c>
    </row>
    <row r="6322" spans="1:22">
      <c r="A6322">
        <v>659592</v>
      </c>
      <c r="B6322" s="20">
        <v>550</v>
      </c>
      <c r="C6322" s="22">
        <v>550</v>
      </c>
      <c r="D6322" t="s">
        <v>212</v>
      </c>
      <c r="E6322" t="s">
        <v>20</v>
      </c>
      <c r="F6322" t="s">
        <v>7798</v>
      </c>
      <c r="G6322" t="s">
        <v>152</v>
      </c>
      <c r="H6322" t="s">
        <v>153</v>
      </c>
      <c r="I6322" t="s">
        <v>336</v>
      </c>
      <c r="J6322" t="s">
        <v>155</v>
      </c>
      <c r="K6322">
        <v>1390</v>
      </c>
      <c r="L6322" s="4">
        <v>41660.016956018517</v>
      </c>
      <c r="M6322" s="4">
        <v>41629.333333333336</v>
      </c>
      <c r="N6322" s="4">
        <v>41705.961157407408</v>
      </c>
      <c r="O6322">
        <v>14</v>
      </c>
      <c r="P6322">
        <v>22</v>
      </c>
      <c r="Q6322" t="s">
        <v>26</v>
      </c>
      <c r="R6322" t="s">
        <v>43</v>
      </c>
      <c r="S6322" s="3">
        <v>41660</v>
      </c>
      <c r="T6322" t="str">
        <f>IF(kiva_loans__muestra[[#This Row],[loan_amount]]&gt;5000,"Alto","Bajo")</f>
        <v>Bajo</v>
      </c>
      <c r="U6322" s="26" t="str">
        <f>VLOOKUP(kiva_loans__muestra[[#This Row],[country]],Pais!A:B,2,FALSE)</f>
        <v>South America</v>
      </c>
      <c r="V6322" t="s">
        <v>10719</v>
      </c>
    </row>
    <row r="6323" spans="1:22">
      <c r="A6323">
        <v>659593</v>
      </c>
      <c r="B6323" s="20">
        <v>1325</v>
      </c>
      <c r="C6323" s="22">
        <v>1325</v>
      </c>
      <c r="D6323" t="s">
        <v>370</v>
      </c>
      <c r="E6323" t="s">
        <v>51</v>
      </c>
      <c r="F6323" t="s">
        <v>7816</v>
      </c>
      <c r="G6323" t="s">
        <v>152</v>
      </c>
      <c r="H6323" t="s">
        <v>153</v>
      </c>
      <c r="I6323" t="s">
        <v>4946</v>
      </c>
      <c r="J6323" t="s">
        <v>155</v>
      </c>
      <c r="K6323">
        <v>1430</v>
      </c>
      <c r="L6323" s="4">
        <v>41660.020925925928</v>
      </c>
      <c r="M6323" s="4">
        <v>41631.333333333336</v>
      </c>
      <c r="N6323" s="4">
        <v>41661.672453703701</v>
      </c>
      <c r="O6323">
        <v>14</v>
      </c>
      <c r="P6323">
        <v>46</v>
      </c>
      <c r="Q6323" t="s">
        <v>26</v>
      </c>
      <c r="R6323" t="s">
        <v>43</v>
      </c>
      <c r="S6323" s="3">
        <v>41660</v>
      </c>
      <c r="T6323" t="str">
        <f>IF(kiva_loans__muestra[[#This Row],[loan_amount]]&gt;5000,"Alto","Bajo")</f>
        <v>Bajo</v>
      </c>
      <c r="U6323" s="26" t="str">
        <f>VLOOKUP(kiva_loans__muestra[[#This Row],[country]],Pais!A:B,2,FALSE)</f>
        <v>South America</v>
      </c>
      <c r="V6323" t="s">
        <v>10719</v>
      </c>
    </row>
    <row r="6324" spans="1:22">
      <c r="A6324">
        <v>659594</v>
      </c>
      <c r="B6324" s="20">
        <v>725</v>
      </c>
      <c r="C6324" s="22">
        <v>725</v>
      </c>
      <c r="D6324" t="s">
        <v>656</v>
      </c>
      <c r="E6324" t="s">
        <v>150</v>
      </c>
      <c r="F6324" t="s">
        <v>7339</v>
      </c>
      <c r="G6324" t="s">
        <v>152</v>
      </c>
      <c r="H6324" t="s">
        <v>153</v>
      </c>
      <c r="I6324" t="s">
        <v>6555</v>
      </c>
      <c r="J6324" t="s">
        <v>155</v>
      </c>
      <c r="K6324">
        <v>1390</v>
      </c>
      <c r="L6324" s="4">
        <v>41660.022858796299</v>
      </c>
      <c r="M6324" s="4">
        <v>41629.333333333336</v>
      </c>
      <c r="N6324" s="4">
        <v>41719.460821759261</v>
      </c>
      <c r="O6324">
        <v>14</v>
      </c>
      <c r="P6324">
        <v>26</v>
      </c>
      <c r="Q6324" t="s">
        <v>26</v>
      </c>
      <c r="R6324" t="s">
        <v>43</v>
      </c>
      <c r="S6324" s="3">
        <v>41660</v>
      </c>
      <c r="T6324" t="str">
        <f>IF(kiva_loans__muestra[[#This Row],[loan_amount]]&gt;5000,"Alto","Bajo")</f>
        <v>Bajo</v>
      </c>
      <c r="U6324" s="26" t="str">
        <f>VLOOKUP(kiva_loans__muestra[[#This Row],[country]],Pais!A:B,2,FALSE)</f>
        <v>South America</v>
      </c>
      <c r="V6324" t="s">
        <v>10719</v>
      </c>
    </row>
    <row r="6325" spans="1:22">
      <c r="A6325">
        <v>659596</v>
      </c>
      <c r="B6325" s="20">
        <v>550</v>
      </c>
      <c r="C6325" s="22">
        <v>550</v>
      </c>
      <c r="D6325" t="s">
        <v>28</v>
      </c>
      <c r="E6325" t="s">
        <v>29</v>
      </c>
      <c r="F6325" t="s">
        <v>7670</v>
      </c>
      <c r="G6325" t="s">
        <v>152</v>
      </c>
      <c r="H6325" t="s">
        <v>153</v>
      </c>
      <c r="I6325" t="s">
        <v>4946</v>
      </c>
      <c r="J6325" t="s">
        <v>155</v>
      </c>
      <c r="K6325">
        <v>1430</v>
      </c>
      <c r="L6325" s="4">
        <v>41660.025335648148</v>
      </c>
      <c r="M6325" s="4">
        <v>41631.333333333336</v>
      </c>
      <c r="N6325" s="4">
        <v>41665.740995370368</v>
      </c>
      <c r="O6325">
        <v>14</v>
      </c>
      <c r="P6325">
        <v>19</v>
      </c>
      <c r="Q6325" t="s">
        <v>134</v>
      </c>
      <c r="R6325" t="s">
        <v>43</v>
      </c>
      <c r="S6325" s="3">
        <v>41660</v>
      </c>
      <c r="T6325" t="str">
        <f>IF(kiva_loans__muestra[[#This Row],[loan_amount]]&gt;5000,"Alto","Bajo")</f>
        <v>Bajo</v>
      </c>
      <c r="U6325" s="26" t="str">
        <f>VLOOKUP(kiva_loans__muestra[[#This Row],[country]],Pais!A:B,2,FALSE)</f>
        <v>South America</v>
      </c>
      <c r="V6325" t="s">
        <v>10720</v>
      </c>
    </row>
    <row r="6326" spans="1:22">
      <c r="A6326">
        <v>659597</v>
      </c>
      <c r="B6326" s="20">
        <v>375</v>
      </c>
      <c r="C6326" s="22">
        <v>375</v>
      </c>
      <c r="D6326" t="s">
        <v>178</v>
      </c>
      <c r="E6326" t="s">
        <v>179</v>
      </c>
      <c r="F6326" t="s">
        <v>7730</v>
      </c>
      <c r="G6326" t="s">
        <v>152</v>
      </c>
      <c r="H6326" t="s">
        <v>153</v>
      </c>
      <c r="I6326" t="s">
        <v>1962</v>
      </c>
      <c r="J6326" t="s">
        <v>155</v>
      </c>
      <c r="K6326">
        <v>1390</v>
      </c>
      <c r="L6326" s="4">
        <v>41660.028449074074</v>
      </c>
      <c r="M6326" s="4">
        <v>41629.333333333336</v>
      </c>
      <c r="N6326" s="4">
        <v>41710.700046296297</v>
      </c>
      <c r="O6326">
        <v>14</v>
      </c>
      <c r="P6326">
        <v>13</v>
      </c>
      <c r="Q6326" t="s">
        <v>26</v>
      </c>
      <c r="R6326" t="s">
        <v>43</v>
      </c>
      <c r="S6326" s="3">
        <v>41660</v>
      </c>
      <c r="T6326" t="str">
        <f>IF(kiva_loans__muestra[[#This Row],[loan_amount]]&gt;5000,"Alto","Bajo")</f>
        <v>Bajo</v>
      </c>
      <c r="U6326" s="26" t="str">
        <f>VLOOKUP(kiva_loans__muestra[[#This Row],[country]],Pais!A:B,2,FALSE)</f>
        <v>South America</v>
      </c>
      <c r="V6326" t="s">
        <v>10719</v>
      </c>
    </row>
    <row r="6327" spans="1:22">
      <c r="A6327">
        <v>659599</v>
      </c>
      <c r="B6327" s="20">
        <v>900</v>
      </c>
      <c r="C6327" s="22">
        <v>900</v>
      </c>
      <c r="D6327" t="s">
        <v>86</v>
      </c>
      <c r="E6327" t="s">
        <v>20</v>
      </c>
      <c r="F6327" t="s">
        <v>48</v>
      </c>
      <c r="G6327" t="s">
        <v>152</v>
      </c>
      <c r="H6327" t="s">
        <v>153</v>
      </c>
      <c r="I6327" t="s">
        <v>48</v>
      </c>
      <c r="J6327" t="s">
        <v>155</v>
      </c>
      <c r="K6327">
        <v>1390</v>
      </c>
      <c r="L6327" s="4">
        <v>41660.034282407411</v>
      </c>
      <c r="M6327" s="4">
        <v>41629.333333333336</v>
      </c>
      <c r="N6327" s="4">
        <v>41696.023796296293</v>
      </c>
      <c r="O6327">
        <v>14</v>
      </c>
      <c r="P6327">
        <v>33</v>
      </c>
      <c r="Q6327" t="s">
        <v>134</v>
      </c>
      <c r="R6327" t="s">
        <v>43</v>
      </c>
      <c r="S6327" s="3">
        <v>41660</v>
      </c>
      <c r="T6327" t="str">
        <f>IF(kiva_loans__muestra[[#This Row],[loan_amount]]&gt;5000,"Alto","Bajo")</f>
        <v>Bajo</v>
      </c>
      <c r="U6327" s="26" t="str">
        <f>VLOOKUP(kiva_loans__muestra[[#This Row],[country]],Pais!A:B,2,FALSE)</f>
        <v>South America</v>
      </c>
      <c r="V6327" t="s">
        <v>10720</v>
      </c>
    </row>
    <row r="6328" spans="1:22">
      <c r="A6328">
        <v>659602</v>
      </c>
      <c r="B6328" s="20">
        <v>375</v>
      </c>
      <c r="C6328" s="22">
        <v>375</v>
      </c>
      <c r="D6328" t="s">
        <v>178</v>
      </c>
      <c r="E6328" t="s">
        <v>179</v>
      </c>
      <c r="F6328" t="s">
        <v>7692</v>
      </c>
      <c r="G6328" t="s">
        <v>152</v>
      </c>
      <c r="H6328" t="s">
        <v>153</v>
      </c>
      <c r="I6328" t="s">
        <v>336</v>
      </c>
      <c r="J6328" t="s">
        <v>155</v>
      </c>
      <c r="K6328">
        <v>1390</v>
      </c>
      <c r="L6328" s="4">
        <v>41660.042048611111</v>
      </c>
      <c r="M6328" s="4">
        <v>41629.333333333336</v>
      </c>
      <c r="N6328" s="4">
        <v>41696.171666666669</v>
      </c>
      <c r="O6328">
        <v>9</v>
      </c>
      <c r="P6328">
        <v>13</v>
      </c>
      <c r="Q6328" t="s">
        <v>26</v>
      </c>
      <c r="R6328" t="s">
        <v>27</v>
      </c>
      <c r="S6328" s="3">
        <v>41660</v>
      </c>
      <c r="T6328" t="str">
        <f>IF(kiva_loans__muestra[[#This Row],[loan_amount]]&gt;5000,"Alto","Bajo")</f>
        <v>Bajo</v>
      </c>
      <c r="U6328" s="26" t="str">
        <f>VLOOKUP(kiva_loans__muestra[[#This Row],[country]],Pais!A:B,2,FALSE)</f>
        <v>South America</v>
      </c>
      <c r="V6328" t="s">
        <v>10719</v>
      </c>
    </row>
    <row r="6329" spans="1:22">
      <c r="A6329">
        <v>659606</v>
      </c>
      <c r="B6329" s="20">
        <v>725</v>
      </c>
      <c r="C6329" s="22">
        <v>725</v>
      </c>
      <c r="D6329" t="s">
        <v>656</v>
      </c>
      <c r="E6329" t="s">
        <v>150</v>
      </c>
      <c r="F6329" t="s">
        <v>7373</v>
      </c>
      <c r="G6329" t="s">
        <v>152</v>
      </c>
      <c r="H6329" t="s">
        <v>153</v>
      </c>
      <c r="I6329" t="s">
        <v>336</v>
      </c>
      <c r="J6329" t="s">
        <v>155</v>
      </c>
      <c r="K6329">
        <v>1390</v>
      </c>
      <c r="L6329" s="4">
        <v>41660.049108796295</v>
      </c>
      <c r="M6329" s="4">
        <v>41629.333333333336</v>
      </c>
      <c r="N6329" s="4">
        <v>41711.121215277781</v>
      </c>
      <c r="O6329">
        <v>13</v>
      </c>
      <c r="P6329">
        <v>18</v>
      </c>
      <c r="Q6329" t="s">
        <v>134</v>
      </c>
      <c r="R6329" t="s">
        <v>43</v>
      </c>
      <c r="S6329" s="3">
        <v>41660</v>
      </c>
      <c r="T6329" t="str">
        <f>IF(kiva_loans__muestra[[#This Row],[loan_amount]]&gt;5000,"Alto","Bajo")</f>
        <v>Bajo</v>
      </c>
      <c r="U6329" s="26" t="str">
        <f>VLOOKUP(kiva_loans__muestra[[#This Row],[country]],Pais!A:B,2,FALSE)</f>
        <v>South America</v>
      </c>
      <c r="V6329" t="s">
        <v>10720</v>
      </c>
    </row>
    <row r="6330" spans="1:22">
      <c r="A6330">
        <v>660016</v>
      </c>
      <c r="B6330" s="20">
        <v>375</v>
      </c>
      <c r="C6330" s="22">
        <v>375</v>
      </c>
      <c r="D6330" t="s">
        <v>44</v>
      </c>
      <c r="E6330" t="s">
        <v>44</v>
      </c>
      <c r="F6330" t="s">
        <v>10471</v>
      </c>
      <c r="G6330" t="s">
        <v>152</v>
      </c>
      <c r="H6330" t="s">
        <v>153</v>
      </c>
      <c r="I6330" t="s">
        <v>7354</v>
      </c>
      <c r="J6330" t="s">
        <v>155</v>
      </c>
      <c r="K6330">
        <v>1190</v>
      </c>
      <c r="L6330" s="4">
        <v>41660.627939814818</v>
      </c>
      <c r="M6330" s="4">
        <v>41649.333333333336</v>
      </c>
      <c r="N6330" s="4">
        <v>41661.233067129629</v>
      </c>
      <c r="O6330">
        <v>8</v>
      </c>
      <c r="P6330">
        <v>11</v>
      </c>
      <c r="Q6330" t="s">
        <v>26</v>
      </c>
      <c r="R6330" t="s">
        <v>43</v>
      </c>
      <c r="S6330" s="3">
        <v>41660</v>
      </c>
      <c r="T6330" t="str">
        <f>IF(kiva_loans__muestra[[#This Row],[loan_amount]]&gt;5000,"Alto","Bajo")</f>
        <v>Bajo</v>
      </c>
      <c r="U6330" s="26" t="str">
        <f>VLOOKUP(kiva_loans__muestra[[#This Row],[country]],Pais!A:B,2,FALSE)</f>
        <v>South America</v>
      </c>
      <c r="V6330" t="s">
        <v>10719</v>
      </c>
    </row>
    <row r="6331" spans="1:22">
      <c r="A6331">
        <v>660020</v>
      </c>
      <c r="B6331" s="20">
        <v>375</v>
      </c>
      <c r="C6331" s="22">
        <v>375</v>
      </c>
      <c r="D6331" t="s">
        <v>82</v>
      </c>
      <c r="E6331" t="s">
        <v>20</v>
      </c>
      <c r="F6331" t="s">
        <v>7353</v>
      </c>
      <c r="G6331" t="s">
        <v>152</v>
      </c>
      <c r="H6331" t="s">
        <v>153</v>
      </c>
      <c r="I6331" t="s">
        <v>7354</v>
      </c>
      <c r="J6331" t="s">
        <v>155</v>
      </c>
      <c r="K6331">
        <v>1190</v>
      </c>
      <c r="L6331" s="4">
        <v>41660.632465277777</v>
      </c>
      <c r="M6331" s="4">
        <v>41649.333333333336</v>
      </c>
      <c r="N6331" s="4">
        <v>41661.649629629632</v>
      </c>
      <c r="O6331">
        <v>8</v>
      </c>
      <c r="P6331">
        <v>12</v>
      </c>
      <c r="Q6331" t="s">
        <v>134</v>
      </c>
      <c r="R6331" t="s">
        <v>43</v>
      </c>
      <c r="S6331" s="3">
        <v>41660</v>
      </c>
      <c r="T6331" t="str">
        <f>IF(kiva_loans__muestra[[#This Row],[loan_amount]]&gt;5000,"Alto","Bajo")</f>
        <v>Bajo</v>
      </c>
      <c r="U6331" s="26" t="str">
        <f>VLOOKUP(kiva_loans__muestra[[#This Row],[country]],Pais!A:B,2,FALSE)</f>
        <v>South America</v>
      </c>
      <c r="V6331" t="s">
        <v>10720</v>
      </c>
    </row>
    <row r="6332" spans="1:22">
      <c r="A6332">
        <v>660023</v>
      </c>
      <c r="B6332" s="20">
        <v>1075</v>
      </c>
      <c r="C6332" s="22">
        <v>1075</v>
      </c>
      <c r="D6332" t="s">
        <v>370</v>
      </c>
      <c r="E6332" t="s">
        <v>51</v>
      </c>
      <c r="F6332" t="s">
        <v>7580</v>
      </c>
      <c r="G6332" t="s">
        <v>152</v>
      </c>
      <c r="H6332" t="s">
        <v>153</v>
      </c>
      <c r="I6332" t="s">
        <v>7354</v>
      </c>
      <c r="J6332" t="s">
        <v>155</v>
      </c>
      <c r="K6332">
        <v>1190</v>
      </c>
      <c r="L6332" s="4">
        <v>41660.635879629626</v>
      </c>
      <c r="M6332" s="4">
        <v>41649.333333333336</v>
      </c>
      <c r="N6332" s="4">
        <v>41661.656018518515</v>
      </c>
      <c r="O6332">
        <v>8</v>
      </c>
      <c r="P6332">
        <v>42</v>
      </c>
      <c r="Q6332" t="s">
        <v>26</v>
      </c>
      <c r="R6332" t="s">
        <v>43</v>
      </c>
      <c r="S6332" s="3">
        <v>41660</v>
      </c>
      <c r="T6332" t="str">
        <f>IF(kiva_loans__muestra[[#This Row],[loan_amount]]&gt;5000,"Alto","Bajo")</f>
        <v>Bajo</v>
      </c>
      <c r="U6332" s="26" t="str">
        <f>VLOOKUP(kiva_loans__muestra[[#This Row],[country]],Pais!A:B,2,FALSE)</f>
        <v>South America</v>
      </c>
      <c r="V6332" t="s">
        <v>10719</v>
      </c>
    </row>
    <row r="6333" spans="1:22">
      <c r="A6333">
        <v>660024</v>
      </c>
      <c r="B6333" s="20">
        <v>450</v>
      </c>
      <c r="C6333" s="22">
        <v>450</v>
      </c>
      <c r="D6333" t="s">
        <v>86</v>
      </c>
      <c r="E6333" t="s">
        <v>20</v>
      </c>
      <c r="F6333" t="s">
        <v>7569</v>
      </c>
      <c r="G6333" t="s">
        <v>152</v>
      </c>
      <c r="H6333" t="s">
        <v>153</v>
      </c>
      <c r="I6333" t="s">
        <v>336</v>
      </c>
      <c r="J6333" t="s">
        <v>155</v>
      </c>
      <c r="K6333">
        <v>710</v>
      </c>
      <c r="L6333" s="4">
        <v>41660.63863425926</v>
      </c>
      <c r="M6333" s="4">
        <v>41632.333333333336</v>
      </c>
      <c r="N6333" s="4">
        <v>41661.634363425925</v>
      </c>
      <c r="O6333">
        <v>10</v>
      </c>
      <c r="P6333">
        <v>14</v>
      </c>
      <c r="Q6333" t="s">
        <v>26</v>
      </c>
      <c r="R6333" t="s">
        <v>43</v>
      </c>
      <c r="S6333" s="3">
        <v>41660</v>
      </c>
      <c r="T6333" t="str">
        <f>IF(kiva_loans__muestra[[#This Row],[loan_amount]]&gt;5000,"Alto","Bajo")</f>
        <v>Bajo</v>
      </c>
      <c r="U6333" s="26" t="str">
        <f>VLOOKUP(kiva_loans__muestra[[#This Row],[country]],Pais!A:B,2,FALSE)</f>
        <v>South America</v>
      </c>
      <c r="V6333" t="s">
        <v>10719</v>
      </c>
    </row>
    <row r="6334" spans="1:22">
      <c r="A6334">
        <v>660026</v>
      </c>
      <c r="B6334" s="20">
        <v>550</v>
      </c>
      <c r="C6334" s="22">
        <v>550</v>
      </c>
      <c r="D6334" t="s">
        <v>560</v>
      </c>
      <c r="E6334" t="s">
        <v>38</v>
      </c>
      <c r="F6334" t="s">
        <v>7570</v>
      </c>
      <c r="G6334" t="s">
        <v>152</v>
      </c>
      <c r="H6334" t="s">
        <v>153</v>
      </c>
      <c r="I6334" t="s">
        <v>7354</v>
      </c>
      <c r="J6334" t="s">
        <v>155</v>
      </c>
      <c r="K6334">
        <v>1190</v>
      </c>
      <c r="L6334" s="4">
        <v>41660.640636574077</v>
      </c>
      <c r="M6334" s="4">
        <v>41649.333333333336</v>
      </c>
      <c r="N6334" s="4">
        <v>41661.55505787037</v>
      </c>
      <c r="O6334">
        <v>8</v>
      </c>
      <c r="P6334">
        <v>22</v>
      </c>
      <c r="Q6334" t="s">
        <v>26</v>
      </c>
      <c r="R6334" t="s">
        <v>43</v>
      </c>
      <c r="S6334" s="3">
        <v>41660</v>
      </c>
      <c r="T6334" t="str">
        <f>IF(kiva_loans__muestra[[#This Row],[loan_amount]]&gt;5000,"Alto","Bajo")</f>
        <v>Bajo</v>
      </c>
      <c r="U6334" s="26" t="str">
        <f>VLOOKUP(kiva_loans__muestra[[#This Row],[country]],Pais!A:B,2,FALSE)</f>
        <v>South America</v>
      </c>
      <c r="V6334" t="s">
        <v>10719</v>
      </c>
    </row>
    <row r="6335" spans="1:22">
      <c r="A6335">
        <v>660036</v>
      </c>
      <c r="B6335" s="20">
        <v>1075</v>
      </c>
      <c r="C6335" s="22">
        <v>1075</v>
      </c>
      <c r="D6335" t="s">
        <v>4266</v>
      </c>
      <c r="E6335" t="s">
        <v>65</v>
      </c>
      <c r="F6335" t="s">
        <v>591</v>
      </c>
      <c r="G6335" t="s">
        <v>152</v>
      </c>
      <c r="H6335" t="s">
        <v>153</v>
      </c>
      <c r="I6335" t="s">
        <v>336</v>
      </c>
      <c r="J6335" t="s">
        <v>155</v>
      </c>
      <c r="K6335">
        <v>710</v>
      </c>
      <c r="L6335" s="4">
        <v>41660.652291666665</v>
      </c>
      <c r="M6335" s="4">
        <v>41632.333333333336</v>
      </c>
      <c r="N6335" s="4">
        <v>41662.799930555557</v>
      </c>
      <c r="O6335">
        <v>10</v>
      </c>
      <c r="P6335">
        <v>22</v>
      </c>
      <c r="Q6335" t="s">
        <v>26</v>
      </c>
      <c r="R6335" t="s">
        <v>43</v>
      </c>
      <c r="S6335" s="3">
        <v>41660</v>
      </c>
      <c r="T6335" t="str">
        <f>IF(kiva_loans__muestra[[#This Row],[loan_amount]]&gt;5000,"Alto","Bajo")</f>
        <v>Bajo</v>
      </c>
      <c r="U6335" s="26" t="str">
        <f>VLOOKUP(kiva_loans__muestra[[#This Row],[country]],Pais!A:B,2,FALSE)</f>
        <v>South America</v>
      </c>
      <c r="V6335" t="s">
        <v>10719</v>
      </c>
    </row>
    <row r="6336" spans="1:22">
      <c r="A6336">
        <v>660048</v>
      </c>
      <c r="B6336" s="20">
        <v>550</v>
      </c>
      <c r="C6336" s="22">
        <v>550</v>
      </c>
      <c r="D6336" t="s">
        <v>86</v>
      </c>
      <c r="E6336" t="s">
        <v>20</v>
      </c>
      <c r="F6336" t="s">
        <v>7481</v>
      </c>
      <c r="G6336" t="s">
        <v>152</v>
      </c>
      <c r="H6336" t="s">
        <v>153</v>
      </c>
      <c r="I6336" t="s">
        <v>336</v>
      </c>
      <c r="J6336" t="s">
        <v>155</v>
      </c>
      <c r="K6336">
        <v>710</v>
      </c>
      <c r="L6336" s="4">
        <v>41660.663287037038</v>
      </c>
      <c r="M6336" s="4">
        <v>41632.333333333336</v>
      </c>
      <c r="N6336" s="4">
        <v>41661.688032407408</v>
      </c>
      <c r="O6336">
        <v>10</v>
      </c>
      <c r="P6336">
        <v>17</v>
      </c>
      <c r="Q6336" t="s">
        <v>26</v>
      </c>
      <c r="R6336" t="s">
        <v>43</v>
      </c>
      <c r="S6336" s="3">
        <v>41660</v>
      </c>
      <c r="T6336" t="str">
        <f>IF(kiva_loans__muestra[[#This Row],[loan_amount]]&gt;5000,"Alto","Bajo")</f>
        <v>Bajo</v>
      </c>
      <c r="U6336" s="26" t="str">
        <f>VLOOKUP(kiva_loans__muestra[[#This Row],[country]],Pais!A:B,2,FALSE)</f>
        <v>South America</v>
      </c>
      <c r="V6336" t="s">
        <v>10719</v>
      </c>
    </row>
    <row r="6337" spans="1:22">
      <c r="A6337">
        <v>660083</v>
      </c>
      <c r="B6337" s="20">
        <v>1375</v>
      </c>
      <c r="C6337" s="22">
        <v>1375</v>
      </c>
      <c r="D6337" t="s">
        <v>58</v>
      </c>
      <c r="E6337" t="s">
        <v>20</v>
      </c>
      <c r="F6337" t="s">
        <v>7767</v>
      </c>
      <c r="G6337" t="s">
        <v>152</v>
      </c>
      <c r="H6337" t="s">
        <v>153</v>
      </c>
      <c r="I6337" t="s">
        <v>336</v>
      </c>
      <c r="J6337" t="s">
        <v>155</v>
      </c>
      <c r="K6337">
        <v>710</v>
      </c>
      <c r="L6337" s="4">
        <v>41660.692662037036</v>
      </c>
      <c r="M6337" s="4">
        <v>41631.333333333336</v>
      </c>
      <c r="N6337" s="4">
        <v>41670.373576388891</v>
      </c>
      <c r="O6337">
        <v>10</v>
      </c>
      <c r="P6337">
        <v>39</v>
      </c>
      <c r="Q6337" t="s">
        <v>26</v>
      </c>
      <c r="R6337" t="s">
        <v>43</v>
      </c>
      <c r="S6337" s="3">
        <v>41660</v>
      </c>
      <c r="T6337" t="str">
        <f>IF(kiva_loans__muestra[[#This Row],[loan_amount]]&gt;5000,"Alto","Bajo")</f>
        <v>Bajo</v>
      </c>
      <c r="U6337" s="26" t="str">
        <f>VLOOKUP(kiva_loans__muestra[[#This Row],[country]],Pais!A:B,2,FALSE)</f>
        <v>South America</v>
      </c>
      <c r="V6337" t="s">
        <v>10719</v>
      </c>
    </row>
    <row r="6338" spans="1:22">
      <c r="A6338">
        <v>660095</v>
      </c>
      <c r="B6338" s="20">
        <v>5175</v>
      </c>
      <c r="C6338" s="22">
        <v>5175</v>
      </c>
      <c r="D6338" t="s">
        <v>271</v>
      </c>
      <c r="E6338" t="s">
        <v>51</v>
      </c>
      <c r="F6338" t="s">
        <v>3821</v>
      </c>
      <c r="G6338" t="s">
        <v>152</v>
      </c>
      <c r="H6338" t="s">
        <v>153</v>
      </c>
      <c r="I6338" t="s">
        <v>7504</v>
      </c>
      <c r="J6338" t="s">
        <v>155</v>
      </c>
      <c r="K6338">
        <v>1190</v>
      </c>
      <c r="L6338" s="4">
        <v>41660.707858796297</v>
      </c>
      <c r="M6338" s="4">
        <v>41632.333333333336</v>
      </c>
      <c r="N6338" s="4">
        <v>41662.072500000002</v>
      </c>
      <c r="O6338">
        <v>8</v>
      </c>
      <c r="P6338">
        <v>164</v>
      </c>
      <c r="Q6338" t="s">
        <v>26</v>
      </c>
      <c r="R6338" t="s">
        <v>43</v>
      </c>
      <c r="S6338" s="3">
        <v>41660</v>
      </c>
      <c r="T6338" t="str">
        <f>IF(kiva_loans__muestra[[#This Row],[loan_amount]]&gt;5000,"Alto","Bajo")</f>
        <v>Alto</v>
      </c>
      <c r="U6338" s="26" t="str">
        <f>VLOOKUP(kiva_loans__muestra[[#This Row],[country]],Pais!A:B,2,FALSE)</f>
        <v>South America</v>
      </c>
      <c r="V6338" t="s">
        <v>10719</v>
      </c>
    </row>
    <row r="6339" spans="1:22">
      <c r="A6339">
        <v>660102</v>
      </c>
      <c r="B6339" s="20">
        <v>1550</v>
      </c>
      <c r="C6339" s="22">
        <v>1550</v>
      </c>
      <c r="D6339" t="s">
        <v>44</v>
      </c>
      <c r="E6339" t="s">
        <v>44</v>
      </c>
      <c r="F6339" t="s">
        <v>7780</v>
      </c>
      <c r="G6339" t="s">
        <v>152</v>
      </c>
      <c r="H6339" t="s">
        <v>153</v>
      </c>
      <c r="I6339" t="s">
        <v>7781</v>
      </c>
      <c r="J6339" t="s">
        <v>155</v>
      </c>
      <c r="K6339">
        <v>1190</v>
      </c>
      <c r="L6339" s="4">
        <v>41660.723229166666</v>
      </c>
      <c r="M6339" s="4">
        <v>41649.333333333336</v>
      </c>
      <c r="N6339" s="4">
        <v>41662.182916666665</v>
      </c>
      <c r="O6339">
        <v>8</v>
      </c>
      <c r="P6339">
        <v>41</v>
      </c>
      <c r="Q6339" t="s">
        <v>26</v>
      </c>
      <c r="R6339" t="s">
        <v>43</v>
      </c>
      <c r="S6339" s="3">
        <v>41660</v>
      </c>
      <c r="T6339" t="str">
        <f>IF(kiva_loans__muestra[[#This Row],[loan_amount]]&gt;5000,"Alto","Bajo")</f>
        <v>Bajo</v>
      </c>
      <c r="U6339" s="26" t="str">
        <f>VLOOKUP(kiva_loans__muestra[[#This Row],[country]],Pais!A:B,2,FALSE)</f>
        <v>South America</v>
      </c>
      <c r="V6339" t="s">
        <v>10719</v>
      </c>
    </row>
    <row r="6340" spans="1:22">
      <c r="A6340">
        <v>660154</v>
      </c>
      <c r="B6340" s="20">
        <v>900</v>
      </c>
      <c r="C6340" s="22">
        <v>900</v>
      </c>
      <c r="D6340" t="s">
        <v>65</v>
      </c>
      <c r="E6340" t="s">
        <v>65</v>
      </c>
      <c r="F6340" t="s">
        <v>7260</v>
      </c>
      <c r="G6340" t="s">
        <v>152</v>
      </c>
      <c r="H6340" t="s">
        <v>153</v>
      </c>
      <c r="I6340" t="s">
        <v>336</v>
      </c>
      <c r="J6340" t="s">
        <v>155</v>
      </c>
      <c r="K6340">
        <v>710</v>
      </c>
      <c r="L6340" s="4">
        <v>41660.872372685182</v>
      </c>
      <c r="M6340" s="4">
        <v>41632.333333333336</v>
      </c>
      <c r="N6340" s="4">
        <v>41663.856863425928</v>
      </c>
      <c r="O6340">
        <v>10</v>
      </c>
      <c r="P6340">
        <v>23</v>
      </c>
      <c r="Q6340" t="s">
        <v>26</v>
      </c>
      <c r="R6340" t="s">
        <v>43</v>
      </c>
      <c r="S6340" s="3">
        <v>41660</v>
      </c>
      <c r="T6340" t="str">
        <f>IF(kiva_loans__muestra[[#This Row],[loan_amount]]&gt;5000,"Alto","Bajo")</f>
        <v>Bajo</v>
      </c>
      <c r="U6340" s="26" t="str">
        <f>VLOOKUP(kiva_loans__muestra[[#This Row],[country]],Pais!A:B,2,FALSE)</f>
        <v>South America</v>
      </c>
      <c r="V6340" t="s">
        <v>10719</v>
      </c>
    </row>
    <row r="6341" spans="1:22">
      <c r="A6341">
        <v>660156</v>
      </c>
      <c r="B6341" s="20">
        <v>900</v>
      </c>
      <c r="C6341" s="22">
        <v>900</v>
      </c>
      <c r="D6341" t="s">
        <v>67</v>
      </c>
      <c r="E6341" t="s">
        <v>68</v>
      </c>
      <c r="F6341" t="s">
        <v>7532</v>
      </c>
      <c r="G6341" t="s">
        <v>152</v>
      </c>
      <c r="H6341" t="s">
        <v>153</v>
      </c>
      <c r="I6341" t="s">
        <v>336</v>
      </c>
      <c r="J6341" t="s">
        <v>155</v>
      </c>
      <c r="K6341">
        <v>710</v>
      </c>
      <c r="L6341" s="4">
        <v>41660.878194444442</v>
      </c>
      <c r="M6341" s="4">
        <v>41632.333333333336</v>
      </c>
      <c r="N6341" s="4">
        <v>41665.03564814815</v>
      </c>
      <c r="O6341">
        <v>10</v>
      </c>
      <c r="P6341">
        <v>27</v>
      </c>
      <c r="Q6341" t="s">
        <v>26</v>
      </c>
      <c r="R6341" t="s">
        <v>43</v>
      </c>
      <c r="S6341" s="3">
        <v>41660</v>
      </c>
      <c r="T6341" t="str">
        <f>IF(kiva_loans__muestra[[#This Row],[loan_amount]]&gt;5000,"Alto","Bajo")</f>
        <v>Bajo</v>
      </c>
      <c r="U6341" s="26" t="str">
        <f>VLOOKUP(kiva_loans__muestra[[#This Row],[country]],Pais!A:B,2,FALSE)</f>
        <v>South America</v>
      </c>
      <c r="V6341" t="s">
        <v>10719</v>
      </c>
    </row>
    <row r="6342" spans="1:22">
      <c r="A6342">
        <v>660158</v>
      </c>
      <c r="B6342" s="20">
        <v>725</v>
      </c>
      <c r="C6342" s="22">
        <v>725</v>
      </c>
      <c r="D6342" t="s">
        <v>3562</v>
      </c>
      <c r="E6342" t="s">
        <v>3562</v>
      </c>
      <c r="F6342" t="s">
        <v>7667</v>
      </c>
      <c r="G6342" t="s">
        <v>152</v>
      </c>
      <c r="H6342" t="s">
        <v>153</v>
      </c>
      <c r="I6342" t="s">
        <v>336</v>
      </c>
      <c r="J6342" t="s">
        <v>155</v>
      </c>
      <c r="K6342">
        <v>710</v>
      </c>
      <c r="L6342" s="4">
        <v>41660.885925925926</v>
      </c>
      <c r="M6342" s="4">
        <v>41632.333333333336</v>
      </c>
      <c r="N6342" s="4">
        <v>41662.552789351852</v>
      </c>
      <c r="O6342">
        <v>10</v>
      </c>
      <c r="P6342">
        <v>22</v>
      </c>
      <c r="Q6342" t="s">
        <v>26</v>
      </c>
      <c r="R6342" t="s">
        <v>43</v>
      </c>
      <c r="S6342" s="3">
        <v>41660</v>
      </c>
      <c r="T6342" t="str">
        <f>IF(kiva_loans__muestra[[#This Row],[loan_amount]]&gt;5000,"Alto","Bajo")</f>
        <v>Bajo</v>
      </c>
      <c r="U6342" s="26" t="str">
        <f>VLOOKUP(kiva_loans__muestra[[#This Row],[country]],Pais!A:B,2,FALSE)</f>
        <v>South America</v>
      </c>
      <c r="V6342" t="s">
        <v>10719</v>
      </c>
    </row>
    <row r="6343" spans="1:22">
      <c r="A6343">
        <v>660163</v>
      </c>
      <c r="B6343" s="20">
        <v>550</v>
      </c>
      <c r="C6343" s="22">
        <v>550</v>
      </c>
      <c r="D6343" t="s">
        <v>19</v>
      </c>
      <c r="E6343" t="s">
        <v>20</v>
      </c>
      <c r="F6343" t="s">
        <v>7761</v>
      </c>
      <c r="G6343" t="s">
        <v>152</v>
      </c>
      <c r="H6343" t="s">
        <v>153</v>
      </c>
      <c r="I6343" t="s">
        <v>336</v>
      </c>
      <c r="J6343" t="s">
        <v>155</v>
      </c>
      <c r="K6343">
        <v>710</v>
      </c>
      <c r="L6343" s="4">
        <v>41660.903344907405</v>
      </c>
      <c r="M6343" s="4">
        <v>41632.333333333336</v>
      </c>
      <c r="N6343" s="4">
        <v>41662.160034722219</v>
      </c>
      <c r="O6343">
        <v>10</v>
      </c>
      <c r="P6343">
        <v>18</v>
      </c>
      <c r="Q6343" t="s">
        <v>26</v>
      </c>
      <c r="R6343" t="s">
        <v>43</v>
      </c>
      <c r="S6343" s="3">
        <v>41660</v>
      </c>
      <c r="T6343" t="str">
        <f>IF(kiva_loans__muestra[[#This Row],[loan_amount]]&gt;5000,"Alto","Bajo")</f>
        <v>Bajo</v>
      </c>
      <c r="U6343" s="26" t="str">
        <f>VLOOKUP(kiva_loans__muestra[[#This Row],[country]],Pais!A:B,2,FALSE)</f>
        <v>South America</v>
      </c>
      <c r="V6343" t="s">
        <v>10719</v>
      </c>
    </row>
    <row r="6344" spans="1:22">
      <c r="A6344">
        <v>660165</v>
      </c>
      <c r="B6344" s="20">
        <v>900</v>
      </c>
      <c r="C6344" s="22">
        <v>900</v>
      </c>
      <c r="D6344" t="s">
        <v>65</v>
      </c>
      <c r="E6344" t="s">
        <v>65</v>
      </c>
      <c r="F6344" t="s">
        <v>7480</v>
      </c>
      <c r="G6344" t="s">
        <v>152</v>
      </c>
      <c r="H6344" t="s">
        <v>153</v>
      </c>
      <c r="I6344" t="s">
        <v>336</v>
      </c>
      <c r="J6344" t="s">
        <v>155</v>
      </c>
      <c r="K6344">
        <v>710</v>
      </c>
      <c r="L6344" s="4">
        <v>41660.913101851853</v>
      </c>
      <c r="M6344" s="4">
        <v>41632.333333333336</v>
      </c>
      <c r="N6344" s="4">
        <v>41672.004166666666</v>
      </c>
      <c r="O6344">
        <v>10</v>
      </c>
      <c r="P6344">
        <v>26</v>
      </c>
      <c r="Q6344" t="s">
        <v>134</v>
      </c>
      <c r="R6344" t="s">
        <v>43</v>
      </c>
      <c r="S6344" s="3">
        <v>41660</v>
      </c>
      <c r="T6344" t="str">
        <f>IF(kiva_loans__muestra[[#This Row],[loan_amount]]&gt;5000,"Alto","Bajo")</f>
        <v>Bajo</v>
      </c>
      <c r="U6344" s="26" t="str">
        <f>VLOOKUP(kiva_loans__muestra[[#This Row],[country]],Pais!A:B,2,FALSE)</f>
        <v>South America</v>
      </c>
      <c r="V6344" t="s">
        <v>10720</v>
      </c>
    </row>
    <row r="6345" spans="1:22">
      <c r="A6345">
        <v>660170</v>
      </c>
      <c r="B6345" s="20">
        <v>550</v>
      </c>
      <c r="C6345" s="22">
        <v>550</v>
      </c>
      <c r="D6345" t="s">
        <v>19</v>
      </c>
      <c r="E6345" t="s">
        <v>20</v>
      </c>
      <c r="F6345" t="s">
        <v>7305</v>
      </c>
      <c r="G6345" t="s">
        <v>152</v>
      </c>
      <c r="H6345" t="s">
        <v>153</v>
      </c>
      <c r="I6345" t="s">
        <v>336</v>
      </c>
      <c r="J6345" t="s">
        <v>155</v>
      </c>
      <c r="K6345">
        <v>710</v>
      </c>
      <c r="L6345" s="4">
        <v>41660.923217592594</v>
      </c>
      <c r="M6345" s="4">
        <v>41631.333333333336</v>
      </c>
      <c r="N6345" s="4">
        <v>41662.367349537039</v>
      </c>
      <c r="O6345">
        <v>10</v>
      </c>
      <c r="P6345">
        <v>22</v>
      </c>
      <c r="Q6345" t="s">
        <v>26</v>
      </c>
      <c r="R6345" t="s">
        <v>43</v>
      </c>
      <c r="S6345" s="3">
        <v>41660</v>
      </c>
      <c r="T6345" t="str">
        <f>IF(kiva_loans__muestra[[#This Row],[loan_amount]]&gt;5000,"Alto","Bajo")</f>
        <v>Bajo</v>
      </c>
      <c r="U6345" s="26" t="str">
        <f>VLOOKUP(kiva_loans__muestra[[#This Row],[country]],Pais!A:B,2,FALSE)</f>
        <v>South America</v>
      </c>
      <c r="V6345" t="s">
        <v>10719</v>
      </c>
    </row>
    <row r="6346" spans="1:22">
      <c r="A6346">
        <v>660182</v>
      </c>
      <c r="B6346" s="20">
        <v>375</v>
      </c>
      <c r="C6346" s="22">
        <v>375</v>
      </c>
      <c r="D6346" t="s">
        <v>149</v>
      </c>
      <c r="E6346" t="s">
        <v>150</v>
      </c>
      <c r="F6346" t="s">
        <v>7348</v>
      </c>
      <c r="G6346" t="s">
        <v>152</v>
      </c>
      <c r="H6346" t="s">
        <v>153</v>
      </c>
      <c r="I6346" t="s">
        <v>751</v>
      </c>
      <c r="J6346" t="s">
        <v>155</v>
      </c>
      <c r="K6346">
        <v>1390</v>
      </c>
      <c r="L6346" s="4">
        <v>41660.969444444447</v>
      </c>
      <c r="M6346" s="4">
        <v>41631.333333333336</v>
      </c>
      <c r="N6346" s="4">
        <v>41710.864745370367</v>
      </c>
      <c r="O6346">
        <v>12</v>
      </c>
      <c r="P6346">
        <v>8</v>
      </c>
      <c r="Q6346" t="s">
        <v>26</v>
      </c>
      <c r="R6346" t="s">
        <v>43</v>
      </c>
      <c r="S6346" s="3">
        <v>41660</v>
      </c>
      <c r="T6346" t="str">
        <f>IF(kiva_loans__muestra[[#This Row],[loan_amount]]&gt;5000,"Alto","Bajo")</f>
        <v>Bajo</v>
      </c>
      <c r="U6346" s="26" t="str">
        <f>VLOOKUP(kiva_loans__muestra[[#This Row],[country]],Pais!A:B,2,FALSE)</f>
        <v>South America</v>
      </c>
      <c r="V6346" t="s">
        <v>10719</v>
      </c>
    </row>
    <row r="6347" spans="1:22">
      <c r="A6347">
        <v>660184</v>
      </c>
      <c r="B6347" s="20">
        <v>725</v>
      </c>
      <c r="C6347" s="22">
        <v>725</v>
      </c>
      <c r="D6347" t="s">
        <v>370</v>
      </c>
      <c r="E6347" t="s">
        <v>51</v>
      </c>
      <c r="F6347" t="s">
        <v>7568</v>
      </c>
      <c r="G6347" t="s">
        <v>152</v>
      </c>
      <c r="H6347" t="s">
        <v>153</v>
      </c>
      <c r="I6347" t="s">
        <v>4262</v>
      </c>
      <c r="J6347" t="s">
        <v>155</v>
      </c>
      <c r="K6347">
        <v>1430</v>
      </c>
      <c r="L6347" s="4">
        <v>41660.979837962965</v>
      </c>
      <c r="M6347" s="4">
        <v>41631.333333333336</v>
      </c>
      <c r="N6347" s="4">
        <v>41663.516574074078</v>
      </c>
      <c r="O6347">
        <v>14</v>
      </c>
      <c r="P6347">
        <v>23</v>
      </c>
      <c r="Q6347" t="s">
        <v>26</v>
      </c>
      <c r="R6347" t="s">
        <v>43</v>
      </c>
      <c r="S6347" s="3">
        <v>41660</v>
      </c>
      <c r="T6347" t="str">
        <f>IF(kiva_loans__muestra[[#This Row],[loan_amount]]&gt;5000,"Alto","Bajo")</f>
        <v>Bajo</v>
      </c>
      <c r="U6347" s="26" t="str">
        <f>VLOOKUP(kiva_loans__muestra[[#This Row],[country]],Pais!A:B,2,FALSE)</f>
        <v>South America</v>
      </c>
      <c r="V6347" t="s">
        <v>10719</v>
      </c>
    </row>
    <row r="6348" spans="1:22">
      <c r="A6348">
        <v>660185</v>
      </c>
      <c r="B6348" s="20">
        <v>375</v>
      </c>
      <c r="C6348" s="22">
        <v>375</v>
      </c>
      <c r="D6348" t="s">
        <v>1127</v>
      </c>
      <c r="E6348" t="s">
        <v>91</v>
      </c>
      <c r="F6348" t="s">
        <v>7803</v>
      </c>
      <c r="G6348" t="s">
        <v>152</v>
      </c>
      <c r="H6348" t="s">
        <v>153</v>
      </c>
      <c r="I6348" t="s">
        <v>4330</v>
      </c>
      <c r="J6348" t="s">
        <v>155</v>
      </c>
      <c r="K6348">
        <v>1430</v>
      </c>
      <c r="L6348" s="4">
        <v>41660.984918981485</v>
      </c>
      <c r="M6348" s="4">
        <v>41631.333333333336</v>
      </c>
      <c r="N6348" s="4">
        <v>41662.751817129632</v>
      </c>
      <c r="O6348">
        <v>15</v>
      </c>
      <c r="P6348">
        <v>13</v>
      </c>
      <c r="Q6348" t="s">
        <v>26</v>
      </c>
      <c r="R6348" t="s">
        <v>43</v>
      </c>
      <c r="S6348" s="3">
        <v>41660</v>
      </c>
      <c r="T6348" t="str">
        <f>IF(kiva_loans__muestra[[#This Row],[loan_amount]]&gt;5000,"Alto","Bajo")</f>
        <v>Bajo</v>
      </c>
      <c r="U6348" s="26" t="str">
        <f>VLOOKUP(kiva_loans__muestra[[#This Row],[country]],Pais!A:B,2,FALSE)</f>
        <v>South America</v>
      </c>
      <c r="V6348" t="s">
        <v>10719</v>
      </c>
    </row>
    <row r="6349" spans="1:22">
      <c r="A6349">
        <v>660186</v>
      </c>
      <c r="B6349" s="20">
        <v>375</v>
      </c>
      <c r="C6349" s="22">
        <v>375</v>
      </c>
      <c r="D6349" t="s">
        <v>65</v>
      </c>
      <c r="E6349" t="s">
        <v>65</v>
      </c>
      <c r="F6349" t="s">
        <v>7733</v>
      </c>
      <c r="G6349" t="s">
        <v>152</v>
      </c>
      <c r="H6349" t="s">
        <v>153</v>
      </c>
      <c r="I6349" t="s">
        <v>4330</v>
      </c>
      <c r="J6349" t="s">
        <v>155</v>
      </c>
      <c r="K6349">
        <v>1430</v>
      </c>
      <c r="L6349" s="4">
        <v>41660.99423611111</v>
      </c>
      <c r="M6349" s="4">
        <v>41631.333333333336</v>
      </c>
      <c r="N6349" s="4">
        <v>41663.024814814817</v>
      </c>
      <c r="O6349">
        <v>15</v>
      </c>
      <c r="P6349">
        <v>13</v>
      </c>
      <c r="Q6349" t="s">
        <v>134</v>
      </c>
      <c r="R6349" t="s">
        <v>43</v>
      </c>
      <c r="S6349" s="3">
        <v>41660</v>
      </c>
      <c r="T6349" t="str">
        <f>IF(kiva_loans__muestra[[#This Row],[loan_amount]]&gt;5000,"Alto","Bajo")</f>
        <v>Bajo</v>
      </c>
      <c r="U6349" s="26" t="str">
        <f>VLOOKUP(kiva_loans__muestra[[#This Row],[country]],Pais!A:B,2,FALSE)</f>
        <v>South America</v>
      </c>
      <c r="V6349" t="s">
        <v>10720</v>
      </c>
    </row>
    <row r="6350" spans="1:22">
      <c r="A6350">
        <v>660189</v>
      </c>
      <c r="B6350" s="20">
        <v>900</v>
      </c>
      <c r="C6350" s="22">
        <v>900</v>
      </c>
      <c r="D6350" t="s">
        <v>178</v>
      </c>
      <c r="E6350" t="s">
        <v>179</v>
      </c>
      <c r="F6350" t="s">
        <v>7622</v>
      </c>
      <c r="G6350" t="s">
        <v>152</v>
      </c>
      <c r="H6350" t="s">
        <v>153</v>
      </c>
      <c r="I6350" t="s">
        <v>1962</v>
      </c>
      <c r="J6350" t="s">
        <v>155</v>
      </c>
      <c r="K6350">
        <v>1390</v>
      </c>
      <c r="L6350" s="4">
        <v>41660.998831018522</v>
      </c>
      <c r="M6350" s="4">
        <v>41631.333333333336</v>
      </c>
      <c r="N6350" s="4">
        <v>41723.586099537039</v>
      </c>
      <c r="O6350">
        <v>14</v>
      </c>
      <c r="P6350">
        <v>23</v>
      </c>
      <c r="Q6350" t="s">
        <v>26</v>
      </c>
      <c r="R6350" t="s">
        <v>43</v>
      </c>
      <c r="S6350" s="3">
        <v>41660</v>
      </c>
      <c r="T6350" t="str">
        <f>IF(kiva_loans__muestra[[#This Row],[loan_amount]]&gt;5000,"Alto","Bajo")</f>
        <v>Bajo</v>
      </c>
      <c r="U6350" s="26" t="str">
        <f>VLOOKUP(kiva_loans__muestra[[#This Row],[country]],Pais!A:B,2,FALSE)</f>
        <v>South America</v>
      </c>
      <c r="V6350" t="s">
        <v>10719</v>
      </c>
    </row>
    <row r="6351" spans="1:22">
      <c r="A6351">
        <v>660193</v>
      </c>
      <c r="B6351" s="20">
        <v>900</v>
      </c>
      <c r="C6351" s="22">
        <v>900</v>
      </c>
      <c r="D6351" t="s">
        <v>656</v>
      </c>
      <c r="E6351" t="s">
        <v>150</v>
      </c>
      <c r="F6351" t="s">
        <v>7339</v>
      </c>
      <c r="G6351" t="s">
        <v>152</v>
      </c>
      <c r="H6351" t="s">
        <v>153</v>
      </c>
      <c r="I6351" t="s">
        <v>1103</v>
      </c>
      <c r="J6351" t="s">
        <v>155</v>
      </c>
      <c r="K6351">
        <v>1390</v>
      </c>
      <c r="L6351" s="4">
        <v>41661.013495370367</v>
      </c>
      <c r="M6351" s="4">
        <v>41631.333333333336</v>
      </c>
      <c r="N6351" s="4">
        <v>41697.957673611112</v>
      </c>
      <c r="O6351">
        <v>14</v>
      </c>
      <c r="P6351">
        <v>36</v>
      </c>
      <c r="Q6351" t="s">
        <v>26</v>
      </c>
      <c r="R6351" t="s">
        <v>43</v>
      </c>
      <c r="S6351" s="3">
        <v>41661</v>
      </c>
      <c r="T6351" t="str">
        <f>IF(kiva_loans__muestra[[#This Row],[loan_amount]]&gt;5000,"Alto","Bajo")</f>
        <v>Bajo</v>
      </c>
      <c r="U6351" s="26" t="str">
        <f>VLOOKUP(kiva_loans__muestra[[#This Row],[country]],Pais!A:B,2,FALSE)</f>
        <v>South America</v>
      </c>
      <c r="V6351" t="s">
        <v>10719</v>
      </c>
    </row>
    <row r="6352" spans="1:22">
      <c r="A6352">
        <v>660196</v>
      </c>
      <c r="B6352" s="20">
        <v>375</v>
      </c>
      <c r="C6352" s="22">
        <v>375</v>
      </c>
      <c r="D6352" t="s">
        <v>178</v>
      </c>
      <c r="E6352" t="s">
        <v>179</v>
      </c>
      <c r="F6352" t="s">
        <v>8268</v>
      </c>
      <c r="G6352" t="s">
        <v>152</v>
      </c>
      <c r="H6352" t="s">
        <v>153</v>
      </c>
      <c r="I6352" t="s">
        <v>1962</v>
      </c>
      <c r="J6352" t="s">
        <v>155</v>
      </c>
      <c r="K6352">
        <v>1390</v>
      </c>
      <c r="L6352" s="4">
        <v>41661.025300925925</v>
      </c>
      <c r="M6352" s="4">
        <v>41631.333333333336</v>
      </c>
      <c r="N6352" s="4">
        <v>41717.402557870373</v>
      </c>
      <c r="O6352">
        <v>14</v>
      </c>
      <c r="P6352">
        <v>14</v>
      </c>
      <c r="Q6352" t="s">
        <v>26</v>
      </c>
      <c r="R6352" t="s">
        <v>43</v>
      </c>
      <c r="S6352" s="3">
        <v>41661</v>
      </c>
      <c r="T6352" t="str">
        <f>IF(kiva_loans__muestra[[#This Row],[loan_amount]]&gt;5000,"Alto","Bajo")</f>
        <v>Bajo</v>
      </c>
      <c r="U6352" s="26" t="str">
        <f>VLOOKUP(kiva_loans__muestra[[#This Row],[country]],Pais!A:B,2,FALSE)</f>
        <v>South America</v>
      </c>
      <c r="V6352" t="s">
        <v>10719</v>
      </c>
    </row>
    <row r="6353" spans="1:22">
      <c r="A6353">
        <v>660202</v>
      </c>
      <c r="B6353" s="20">
        <v>725</v>
      </c>
      <c r="C6353" s="22">
        <v>725</v>
      </c>
      <c r="D6353" t="s">
        <v>241</v>
      </c>
      <c r="E6353" t="s">
        <v>29</v>
      </c>
      <c r="F6353" t="s">
        <v>8311</v>
      </c>
      <c r="G6353" t="s">
        <v>152</v>
      </c>
      <c r="H6353" t="s">
        <v>153</v>
      </c>
      <c r="I6353" t="s">
        <v>1962</v>
      </c>
      <c r="J6353" t="s">
        <v>155</v>
      </c>
      <c r="K6353">
        <v>1390</v>
      </c>
      <c r="L6353" s="4">
        <v>41661.031087962961</v>
      </c>
      <c r="M6353" s="4">
        <v>41631.333333333336</v>
      </c>
      <c r="N6353" s="4">
        <v>41710.858611111114</v>
      </c>
      <c r="O6353">
        <v>14</v>
      </c>
      <c r="P6353">
        <v>19</v>
      </c>
      <c r="Q6353" t="s">
        <v>26</v>
      </c>
      <c r="R6353" t="s">
        <v>43</v>
      </c>
      <c r="S6353" s="3">
        <v>41661</v>
      </c>
      <c r="T6353" t="str">
        <f>IF(kiva_loans__muestra[[#This Row],[loan_amount]]&gt;5000,"Alto","Bajo")</f>
        <v>Bajo</v>
      </c>
      <c r="U6353" s="26" t="str">
        <f>VLOOKUP(kiva_loans__muestra[[#This Row],[country]],Pais!A:B,2,FALSE)</f>
        <v>South America</v>
      </c>
      <c r="V6353" t="s">
        <v>10719</v>
      </c>
    </row>
    <row r="6354" spans="1:22">
      <c r="A6354">
        <v>660211</v>
      </c>
      <c r="B6354" s="20">
        <v>250</v>
      </c>
      <c r="C6354" s="22">
        <v>250</v>
      </c>
      <c r="D6354" t="s">
        <v>149</v>
      </c>
      <c r="E6354" t="s">
        <v>150</v>
      </c>
      <c r="F6354" t="s">
        <v>8231</v>
      </c>
      <c r="G6354" t="s">
        <v>152</v>
      </c>
      <c r="H6354" t="s">
        <v>153</v>
      </c>
      <c r="I6354" t="s">
        <v>8232</v>
      </c>
      <c r="J6354" t="s">
        <v>155</v>
      </c>
      <c r="K6354">
        <v>1390</v>
      </c>
      <c r="L6354" s="4">
        <v>41661.037442129629</v>
      </c>
      <c r="M6354" s="4">
        <v>41631.333333333336</v>
      </c>
      <c r="N6354" s="4">
        <v>41697.015601851854</v>
      </c>
      <c r="O6354">
        <v>9</v>
      </c>
      <c r="P6354">
        <v>10</v>
      </c>
      <c r="Q6354" t="s">
        <v>26</v>
      </c>
      <c r="R6354" t="s">
        <v>27</v>
      </c>
      <c r="S6354" s="3">
        <v>41661</v>
      </c>
      <c r="T6354" t="str">
        <f>IF(kiva_loans__muestra[[#This Row],[loan_amount]]&gt;5000,"Alto","Bajo")</f>
        <v>Bajo</v>
      </c>
      <c r="U6354" s="26" t="str">
        <f>VLOOKUP(kiva_loans__muestra[[#This Row],[country]],Pais!A:B,2,FALSE)</f>
        <v>South America</v>
      </c>
      <c r="V6354" t="s">
        <v>10719</v>
      </c>
    </row>
    <row r="6355" spans="1:22">
      <c r="A6355">
        <v>660541</v>
      </c>
      <c r="B6355" s="20">
        <v>2150</v>
      </c>
      <c r="C6355" s="22">
        <v>2150</v>
      </c>
      <c r="D6355" t="s">
        <v>19</v>
      </c>
      <c r="E6355" t="s">
        <v>20</v>
      </c>
      <c r="F6355" t="s">
        <v>8118</v>
      </c>
      <c r="G6355" t="s">
        <v>152</v>
      </c>
      <c r="H6355" t="s">
        <v>153</v>
      </c>
      <c r="I6355" t="s">
        <v>8119</v>
      </c>
      <c r="J6355" t="s">
        <v>155</v>
      </c>
      <c r="K6355">
        <v>1190</v>
      </c>
      <c r="L6355" s="4">
        <v>41661.608761574076</v>
      </c>
      <c r="M6355" s="4">
        <v>41631.333333333336</v>
      </c>
      <c r="N6355" s="4">
        <v>41662.751643518517</v>
      </c>
      <c r="O6355">
        <v>6</v>
      </c>
      <c r="P6355">
        <v>15</v>
      </c>
      <c r="Q6355" t="s">
        <v>26</v>
      </c>
      <c r="R6355" t="s">
        <v>27</v>
      </c>
      <c r="S6355" s="3">
        <v>41661</v>
      </c>
      <c r="T6355" t="str">
        <f>IF(kiva_loans__muestra[[#This Row],[loan_amount]]&gt;5000,"Alto","Bajo")</f>
        <v>Bajo</v>
      </c>
      <c r="U6355" s="26" t="str">
        <f>VLOOKUP(kiva_loans__muestra[[#This Row],[country]],Pais!A:B,2,FALSE)</f>
        <v>South America</v>
      </c>
      <c r="V6355" t="s">
        <v>10719</v>
      </c>
    </row>
    <row r="6356" spans="1:22">
      <c r="A6356">
        <v>660568</v>
      </c>
      <c r="B6356" s="20">
        <v>725</v>
      </c>
      <c r="C6356" s="22">
        <v>725</v>
      </c>
      <c r="D6356" t="s">
        <v>370</v>
      </c>
      <c r="E6356" t="s">
        <v>51</v>
      </c>
      <c r="F6356" t="s">
        <v>8210</v>
      </c>
      <c r="G6356" t="s">
        <v>152</v>
      </c>
      <c r="H6356" t="s">
        <v>153</v>
      </c>
      <c r="I6356" t="s">
        <v>4262</v>
      </c>
      <c r="J6356" t="s">
        <v>155</v>
      </c>
      <c r="K6356">
        <v>1430</v>
      </c>
      <c r="L6356" s="4">
        <v>41661.654004629629</v>
      </c>
      <c r="M6356" s="4">
        <v>41631.333333333336</v>
      </c>
      <c r="N6356" s="4">
        <v>41662.923634259256</v>
      </c>
      <c r="O6356">
        <v>14</v>
      </c>
      <c r="P6356">
        <v>18</v>
      </c>
      <c r="Q6356" t="s">
        <v>26</v>
      </c>
      <c r="R6356" t="s">
        <v>43</v>
      </c>
      <c r="S6356" s="3">
        <v>41661</v>
      </c>
      <c r="T6356" t="str">
        <f>IF(kiva_loans__muestra[[#This Row],[loan_amount]]&gt;5000,"Alto","Bajo")</f>
        <v>Bajo</v>
      </c>
      <c r="U6356" s="26" t="str">
        <f>VLOOKUP(kiva_loans__muestra[[#This Row],[country]],Pais!A:B,2,FALSE)</f>
        <v>South America</v>
      </c>
      <c r="V6356" t="s">
        <v>10719</v>
      </c>
    </row>
    <row r="6357" spans="1:22">
      <c r="A6357">
        <v>660573</v>
      </c>
      <c r="B6357" s="20">
        <v>200</v>
      </c>
      <c r="C6357" s="22">
        <v>200</v>
      </c>
      <c r="D6357" t="s">
        <v>51</v>
      </c>
      <c r="E6357" t="s">
        <v>51</v>
      </c>
      <c r="F6357" t="s">
        <v>8228</v>
      </c>
      <c r="G6357" t="s">
        <v>152</v>
      </c>
      <c r="H6357" t="s">
        <v>153</v>
      </c>
      <c r="I6357" t="s">
        <v>4033</v>
      </c>
      <c r="J6357" t="s">
        <v>155</v>
      </c>
      <c r="K6357">
        <v>1430</v>
      </c>
      <c r="L6357" s="4">
        <v>41661.657407407409</v>
      </c>
      <c r="M6357" s="4">
        <v>41631.333333333336</v>
      </c>
      <c r="N6357" s="4">
        <v>41662.798587962963</v>
      </c>
      <c r="O6357">
        <v>8</v>
      </c>
      <c r="P6357">
        <v>8</v>
      </c>
      <c r="Q6357" t="s">
        <v>134</v>
      </c>
      <c r="R6357" t="s">
        <v>27</v>
      </c>
      <c r="S6357" s="3">
        <v>41661</v>
      </c>
      <c r="T6357" t="str">
        <f>IF(kiva_loans__muestra[[#This Row],[loan_amount]]&gt;5000,"Alto","Bajo")</f>
        <v>Bajo</v>
      </c>
      <c r="U6357" s="26" t="str">
        <f>VLOOKUP(kiva_loans__muestra[[#This Row],[country]],Pais!A:B,2,FALSE)</f>
        <v>South America</v>
      </c>
      <c r="V6357" t="s">
        <v>10720</v>
      </c>
    </row>
    <row r="6358" spans="1:22">
      <c r="A6358">
        <v>660576</v>
      </c>
      <c r="B6358" s="20">
        <v>900</v>
      </c>
      <c r="C6358" s="22">
        <v>900</v>
      </c>
      <c r="D6358" t="s">
        <v>141</v>
      </c>
      <c r="E6358" t="s">
        <v>51</v>
      </c>
      <c r="F6358" t="s">
        <v>8120</v>
      </c>
      <c r="G6358" t="s">
        <v>152</v>
      </c>
      <c r="H6358" t="s">
        <v>153</v>
      </c>
      <c r="I6358" t="s">
        <v>6582</v>
      </c>
      <c r="J6358" t="s">
        <v>155</v>
      </c>
      <c r="K6358">
        <v>1430</v>
      </c>
      <c r="L6358" s="4">
        <v>41661.66202546296</v>
      </c>
      <c r="M6358" s="4">
        <v>41634.333333333336</v>
      </c>
      <c r="N6358" s="4">
        <v>41662.948101851849</v>
      </c>
      <c r="O6358">
        <v>14</v>
      </c>
      <c r="P6358">
        <v>25</v>
      </c>
      <c r="Q6358" t="s">
        <v>26</v>
      </c>
      <c r="R6358" t="s">
        <v>43</v>
      </c>
      <c r="S6358" s="3">
        <v>41661</v>
      </c>
      <c r="T6358" t="str">
        <f>IF(kiva_loans__muestra[[#This Row],[loan_amount]]&gt;5000,"Alto","Bajo")</f>
        <v>Bajo</v>
      </c>
      <c r="U6358" s="26" t="str">
        <f>VLOOKUP(kiva_loans__muestra[[#This Row],[country]],Pais!A:B,2,FALSE)</f>
        <v>South America</v>
      </c>
      <c r="V6358" t="s">
        <v>10719</v>
      </c>
    </row>
    <row r="6359" spans="1:22">
      <c r="A6359">
        <v>660580</v>
      </c>
      <c r="B6359" s="20">
        <v>550</v>
      </c>
      <c r="C6359" s="22">
        <v>550</v>
      </c>
      <c r="D6359" t="s">
        <v>370</v>
      </c>
      <c r="E6359" t="s">
        <v>51</v>
      </c>
      <c r="F6359" t="s">
        <v>7977</v>
      </c>
      <c r="G6359" t="s">
        <v>152</v>
      </c>
      <c r="H6359" t="s">
        <v>153</v>
      </c>
      <c r="I6359" t="s">
        <v>4262</v>
      </c>
      <c r="J6359" t="s">
        <v>155</v>
      </c>
      <c r="K6359">
        <v>1430</v>
      </c>
      <c r="L6359" s="4">
        <v>41661.664965277778</v>
      </c>
      <c r="M6359" s="4">
        <v>41634.333333333336</v>
      </c>
      <c r="N6359" s="4">
        <v>41663.133402777778</v>
      </c>
      <c r="O6359">
        <v>14</v>
      </c>
      <c r="P6359">
        <v>18</v>
      </c>
      <c r="Q6359" t="s">
        <v>26</v>
      </c>
      <c r="R6359" t="s">
        <v>43</v>
      </c>
      <c r="S6359" s="3">
        <v>41661</v>
      </c>
      <c r="T6359" t="str">
        <f>IF(kiva_loans__muestra[[#This Row],[loan_amount]]&gt;5000,"Alto","Bajo")</f>
        <v>Bajo</v>
      </c>
      <c r="U6359" s="26" t="str">
        <f>VLOOKUP(kiva_loans__muestra[[#This Row],[country]],Pais!A:B,2,FALSE)</f>
        <v>South America</v>
      </c>
      <c r="V6359" t="s">
        <v>10719</v>
      </c>
    </row>
    <row r="6360" spans="1:22">
      <c r="A6360">
        <v>660594</v>
      </c>
      <c r="B6360" s="20">
        <v>2675</v>
      </c>
      <c r="C6360" s="22">
        <v>2675</v>
      </c>
      <c r="D6360" t="s">
        <v>837</v>
      </c>
      <c r="E6360" t="s">
        <v>44</v>
      </c>
      <c r="F6360" t="s">
        <v>7963</v>
      </c>
      <c r="G6360" t="s">
        <v>152</v>
      </c>
      <c r="H6360" t="s">
        <v>153</v>
      </c>
      <c r="I6360" t="s">
        <v>2923</v>
      </c>
      <c r="J6360" t="s">
        <v>155</v>
      </c>
      <c r="K6360">
        <v>930</v>
      </c>
      <c r="L6360" s="4">
        <v>41661.68644675926</v>
      </c>
      <c r="M6360" s="4">
        <v>41649.333333333336</v>
      </c>
      <c r="N6360" s="4">
        <v>41665.777372685188</v>
      </c>
      <c r="O6360">
        <v>7</v>
      </c>
      <c r="P6360">
        <v>75</v>
      </c>
      <c r="Q6360" t="s">
        <v>134</v>
      </c>
      <c r="R6360" t="s">
        <v>43</v>
      </c>
      <c r="S6360" s="3">
        <v>41661</v>
      </c>
      <c r="T6360" t="str">
        <f>IF(kiva_loans__muestra[[#This Row],[loan_amount]]&gt;5000,"Alto","Bajo")</f>
        <v>Bajo</v>
      </c>
      <c r="U6360" s="26" t="str">
        <f>VLOOKUP(kiva_loans__muestra[[#This Row],[country]],Pais!A:B,2,FALSE)</f>
        <v>South America</v>
      </c>
      <c r="V6360" t="s">
        <v>10720</v>
      </c>
    </row>
    <row r="6361" spans="1:22">
      <c r="A6361">
        <v>660598</v>
      </c>
      <c r="B6361" s="20">
        <v>375</v>
      </c>
      <c r="C6361" s="22">
        <v>375</v>
      </c>
      <c r="D6361" t="s">
        <v>20</v>
      </c>
      <c r="E6361" t="s">
        <v>20</v>
      </c>
      <c r="F6361" t="s">
        <v>8161</v>
      </c>
      <c r="G6361" t="s">
        <v>152</v>
      </c>
      <c r="H6361" t="s">
        <v>153</v>
      </c>
      <c r="I6361" t="s">
        <v>336</v>
      </c>
      <c r="J6361" t="s">
        <v>155</v>
      </c>
      <c r="K6361">
        <v>710</v>
      </c>
      <c r="L6361" s="4">
        <v>41661.696400462963</v>
      </c>
      <c r="M6361" s="4">
        <v>41632.333333333336</v>
      </c>
      <c r="N6361" s="4">
        <v>41663.038240740738</v>
      </c>
      <c r="O6361">
        <v>10</v>
      </c>
      <c r="P6361">
        <v>13</v>
      </c>
      <c r="Q6361" t="s">
        <v>134</v>
      </c>
      <c r="R6361" t="s">
        <v>43</v>
      </c>
      <c r="S6361" s="3">
        <v>41661</v>
      </c>
      <c r="T6361" t="str">
        <f>IF(kiva_loans__muestra[[#This Row],[loan_amount]]&gt;5000,"Alto","Bajo")</f>
        <v>Bajo</v>
      </c>
      <c r="U6361" s="26" t="str">
        <f>VLOOKUP(kiva_loans__muestra[[#This Row],[country]],Pais!A:B,2,FALSE)</f>
        <v>South America</v>
      </c>
      <c r="V6361" t="s">
        <v>10720</v>
      </c>
    </row>
    <row r="6362" spans="1:22">
      <c r="A6362">
        <v>660599</v>
      </c>
      <c r="B6362" s="20">
        <v>1425</v>
      </c>
      <c r="C6362" s="22">
        <v>1425</v>
      </c>
      <c r="D6362" t="s">
        <v>212</v>
      </c>
      <c r="E6362" t="s">
        <v>20</v>
      </c>
      <c r="F6362" t="s">
        <v>7960</v>
      </c>
      <c r="G6362" t="s">
        <v>152</v>
      </c>
      <c r="H6362" t="s">
        <v>153</v>
      </c>
      <c r="I6362" t="s">
        <v>7961</v>
      </c>
      <c r="J6362" t="s">
        <v>155</v>
      </c>
      <c r="K6362">
        <v>1430</v>
      </c>
      <c r="L6362" s="4">
        <v>41661.69835648148</v>
      </c>
      <c r="M6362" s="4">
        <v>41634.333333333336</v>
      </c>
      <c r="N6362" s="4">
        <v>41689.215601851851</v>
      </c>
      <c r="O6362">
        <v>14</v>
      </c>
      <c r="P6362">
        <v>56</v>
      </c>
      <c r="Q6362" t="s">
        <v>134</v>
      </c>
      <c r="R6362" t="s">
        <v>43</v>
      </c>
      <c r="S6362" s="3">
        <v>41661</v>
      </c>
      <c r="T6362" t="str">
        <f>IF(kiva_loans__muestra[[#This Row],[loan_amount]]&gt;5000,"Alto","Bajo")</f>
        <v>Bajo</v>
      </c>
      <c r="U6362" s="26" t="str">
        <f>VLOOKUP(kiva_loans__muestra[[#This Row],[country]],Pais!A:B,2,FALSE)</f>
        <v>South America</v>
      </c>
      <c r="V6362" t="s">
        <v>10720</v>
      </c>
    </row>
    <row r="6363" spans="1:22">
      <c r="A6363">
        <v>660602</v>
      </c>
      <c r="B6363" s="20">
        <v>1925</v>
      </c>
      <c r="C6363" s="22">
        <v>1925</v>
      </c>
      <c r="D6363" t="s">
        <v>58</v>
      </c>
      <c r="E6363" t="s">
        <v>20</v>
      </c>
      <c r="F6363" t="s">
        <v>8220</v>
      </c>
      <c r="G6363" t="s">
        <v>152</v>
      </c>
      <c r="H6363" t="s">
        <v>153</v>
      </c>
      <c r="I6363" t="s">
        <v>2923</v>
      </c>
      <c r="J6363" t="s">
        <v>155</v>
      </c>
      <c r="K6363">
        <v>930</v>
      </c>
      <c r="L6363" s="4">
        <v>41661.702928240738</v>
      </c>
      <c r="M6363" s="4">
        <v>41656.333333333336</v>
      </c>
      <c r="N6363" s="4">
        <v>41663.208356481482</v>
      </c>
      <c r="O6363">
        <v>6</v>
      </c>
      <c r="P6363">
        <v>41</v>
      </c>
      <c r="Q6363" t="s">
        <v>134</v>
      </c>
      <c r="R6363" t="s">
        <v>27</v>
      </c>
      <c r="S6363" s="3">
        <v>41661</v>
      </c>
      <c r="T6363" t="str">
        <f>IF(kiva_loans__muestra[[#This Row],[loan_amount]]&gt;5000,"Alto","Bajo")</f>
        <v>Bajo</v>
      </c>
      <c r="U6363" s="26" t="str">
        <f>VLOOKUP(kiva_loans__muestra[[#This Row],[country]],Pais!A:B,2,FALSE)</f>
        <v>South America</v>
      </c>
      <c r="V6363" t="s">
        <v>10720</v>
      </c>
    </row>
    <row r="6364" spans="1:22">
      <c r="A6364">
        <v>660609</v>
      </c>
      <c r="B6364" s="20">
        <v>6625</v>
      </c>
      <c r="C6364" s="22">
        <v>6625</v>
      </c>
      <c r="D6364" t="s">
        <v>370</v>
      </c>
      <c r="E6364" t="s">
        <v>51</v>
      </c>
      <c r="F6364" t="s">
        <v>747</v>
      </c>
      <c r="G6364" t="s">
        <v>152</v>
      </c>
      <c r="H6364" t="s">
        <v>153</v>
      </c>
      <c r="I6364" t="s">
        <v>1415</v>
      </c>
      <c r="J6364" t="s">
        <v>155</v>
      </c>
      <c r="K6364">
        <v>930</v>
      </c>
      <c r="L6364" s="4">
        <v>41661.726770833331</v>
      </c>
      <c r="M6364" s="4">
        <v>41642.333333333336</v>
      </c>
      <c r="N6364" s="4">
        <v>41664.415752314817</v>
      </c>
      <c r="O6364">
        <v>6</v>
      </c>
      <c r="P6364">
        <v>55</v>
      </c>
      <c r="Q6364" t="s">
        <v>26</v>
      </c>
      <c r="R6364" t="s">
        <v>27</v>
      </c>
      <c r="S6364" s="3">
        <v>41661</v>
      </c>
      <c r="T6364" t="str">
        <f>IF(kiva_loans__muestra[[#This Row],[loan_amount]]&gt;5000,"Alto","Bajo")</f>
        <v>Alto</v>
      </c>
      <c r="U6364" s="26" t="str">
        <f>VLOOKUP(kiva_loans__muestra[[#This Row],[country]],Pais!A:B,2,FALSE)</f>
        <v>South America</v>
      </c>
      <c r="V6364" t="s">
        <v>10719</v>
      </c>
    </row>
    <row r="6365" spans="1:22">
      <c r="A6365">
        <v>660614</v>
      </c>
      <c r="B6365" s="20">
        <v>550</v>
      </c>
      <c r="C6365" s="22">
        <v>550</v>
      </c>
      <c r="D6365" t="s">
        <v>86</v>
      </c>
      <c r="E6365" t="s">
        <v>20</v>
      </c>
      <c r="F6365" t="s">
        <v>7997</v>
      </c>
      <c r="G6365" t="s">
        <v>152</v>
      </c>
      <c r="H6365" t="s">
        <v>153</v>
      </c>
      <c r="I6365" t="s">
        <v>336</v>
      </c>
      <c r="J6365" t="s">
        <v>155</v>
      </c>
      <c r="K6365">
        <v>710</v>
      </c>
      <c r="L6365" s="4">
        <v>41661.745798611111</v>
      </c>
      <c r="M6365" s="4">
        <v>41632.333333333336</v>
      </c>
      <c r="N6365" s="4">
        <v>41663.754884259259</v>
      </c>
      <c r="O6365">
        <v>10</v>
      </c>
      <c r="P6365">
        <v>15</v>
      </c>
      <c r="Q6365" t="s">
        <v>26</v>
      </c>
      <c r="R6365" t="s">
        <v>43</v>
      </c>
      <c r="S6365" s="3">
        <v>41661</v>
      </c>
      <c r="T6365" t="str">
        <f>IF(kiva_loans__muestra[[#This Row],[loan_amount]]&gt;5000,"Alto","Bajo")</f>
        <v>Bajo</v>
      </c>
      <c r="U6365" s="26" t="str">
        <f>VLOOKUP(kiva_loans__muestra[[#This Row],[country]],Pais!A:B,2,FALSE)</f>
        <v>South America</v>
      </c>
      <c r="V6365" t="s">
        <v>10719</v>
      </c>
    </row>
    <row r="6366" spans="1:22">
      <c r="A6366">
        <v>660615</v>
      </c>
      <c r="B6366" s="20">
        <v>2400</v>
      </c>
      <c r="C6366" s="22">
        <v>2400</v>
      </c>
      <c r="D6366" t="s">
        <v>44</v>
      </c>
      <c r="E6366" t="s">
        <v>44</v>
      </c>
      <c r="F6366" t="s">
        <v>7851</v>
      </c>
      <c r="G6366" t="s">
        <v>152</v>
      </c>
      <c r="H6366" t="s">
        <v>153</v>
      </c>
      <c r="I6366" t="s">
        <v>1415</v>
      </c>
      <c r="J6366" t="s">
        <v>155</v>
      </c>
      <c r="K6366">
        <v>930</v>
      </c>
      <c r="L6366" s="4">
        <v>41661.748668981483</v>
      </c>
      <c r="M6366" s="4">
        <v>41649.333333333336</v>
      </c>
      <c r="N6366" s="4">
        <v>41665.978738425925</v>
      </c>
      <c r="O6366">
        <v>8</v>
      </c>
      <c r="P6366">
        <v>42</v>
      </c>
      <c r="Q6366" t="s">
        <v>26</v>
      </c>
      <c r="R6366" t="s">
        <v>43</v>
      </c>
      <c r="S6366" s="3">
        <v>41661</v>
      </c>
      <c r="T6366" t="str">
        <f>IF(kiva_loans__muestra[[#This Row],[loan_amount]]&gt;5000,"Alto","Bajo")</f>
        <v>Bajo</v>
      </c>
      <c r="U6366" s="26" t="str">
        <f>VLOOKUP(kiva_loans__muestra[[#This Row],[country]],Pais!A:B,2,FALSE)</f>
        <v>South America</v>
      </c>
      <c r="V6366" t="s">
        <v>10719</v>
      </c>
    </row>
    <row r="6367" spans="1:22">
      <c r="A6367">
        <v>660617</v>
      </c>
      <c r="B6367" s="20">
        <v>1550</v>
      </c>
      <c r="C6367" s="22">
        <v>1550</v>
      </c>
      <c r="D6367" t="s">
        <v>560</v>
      </c>
      <c r="E6367" t="s">
        <v>38</v>
      </c>
      <c r="F6367" t="s">
        <v>8094</v>
      </c>
      <c r="G6367" t="s">
        <v>152</v>
      </c>
      <c r="H6367" t="s">
        <v>153</v>
      </c>
      <c r="I6367" t="s">
        <v>1417</v>
      </c>
      <c r="J6367" t="s">
        <v>133</v>
      </c>
      <c r="K6367">
        <v>2250</v>
      </c>
      <c r="L6367" s="4">
        <v>41661.755486111113</v>
      </c>
      <c r="M6367" s="4">
        <v>41696.333333333336</v>
      </c>
      <c r="N6367" s="4">
        <v>41663.412916666668</v>
      </c>
      <c r="O6367">
        <v>12</v>
      </c>
      <c r="P6367">
        <v>39</v>
      </c>
      <c r="Q6367" t="s">
        <v>26</v>
      </c>
      <c r="R6367" t="s">
        <v>36</v>
      </c>
      <c r="S6367" s="3">
        <v>41661</v>
      </c>
      <c r="T6367" t="str">
        <f>IF(kiva_loans__muestra[[#This Row],[loan_amount]]&gt;5000,"Alto","Bajo")</f>
        <v>Bajo</v>
      </c>
      <c r="U6367" s="26" t="str">
        <f>VLOOKUP(kiva_loans__muestra[[#This Row],[country]],Pais!A:B,2,FALSE)</f>
        <v>South America</v>
      </c>
      <c r="V6367" t="s">
        <v>10719</v>
      </c>
    </row>
    <row r="6368" spans="1:22">
      <c r="A6368">
        <v>660628</v>
      </c>
      <c r="B6368" s="20">
        <v>2750</v>
      </c>
      <c r="C6368" s="22">
        <v>2750</v>
      </c>
      <c r="D6368" t="s">
        <v>178</v>
      </c>
      <c r="E6368" t="s">
        <v>179</v>
      </c>
      <c r="F6368" t="s">
        <v>8157</v>
      </c>
      <c r="G6368" t="s">
        <v>152</v>
      </c>
      <c r="H6368" t="s">
        <v>153</v>
      </c>
      <c r="I6368" t="s">
        <v>1415</v>
      </c>
      <c r="J6368" t="s">
        <v>155</v>
      </c>
      <c r="K6368">
        <v>930</v>
      </c>
      <c r="L6368" s="4">
        <v>41661.832916666666</v>
      </c>
      <c r="M6368" s="4">
        <v>41648.333333333336</v>
      </c>
      <c r="N6368" s="4">
        <v>41664.13789351852</v>
      </c>
      <c r="O6368">
        <v>8</v>
      </c>
      <c r="P6368">
        <v>55</v>
      </c>
      <c r="Q6368" t="s">
        <v>134</v>
      </c>
      <c r="R6368" t="s">
        <v>43</v>
      </c>
      <c r="S6368" s="3">
        <v>41661</v>
      </c>
      <c r="T6368" t="str">
        <f>IF(kiva_loans__muestra[[#This Row],[loan_amount]]&gt;5000,"Alto","Bajo")</f>
        <v>Bajo</v>
      </c>
      <c r="U6368" s="26" t="str">
        <f>VLOOKUP(kiva_loans__muestra[[#This Row],[country]],Pais!A:B,2,FALSE)</f>
        <v>South America</v>
      </c>
      <c r="V6368" t="s">
        <v>10720</v>
      </c>
    </row>
    <row r="6369" spans="1:22">
      <c r="A6369">
        <v>660634</v>
      </c>
      <c r="B6369" s="20">
        <v>2575</v>
      </c>
      <c r="C6369" s="22">
        <v>2575</v>
      </c>
      <c r="D6369" t="s">
        <v>318</v>
      </c>
      <c r="E6369" t="s">
        <v>116</v>
      </c>
      <c r="F6369" t="s">
        <v>8226</v>
      </c>
      <c r="G6369" t="s">
        <v>152</v>
      </c>
      <c r="H6369" t="s">
        <v>153</v>
      </c>
      <c r="I6369" t="s">
        <v>1415</v>
      </c>
      <c r="J6369" t="s">
        <v>155</v>
      </c>
      <c r="K6369">
        <v>930</v>
      </c>
      <c r="L6369" s="4">
        <v>41661.854097222225</v>
      </c>
      <c r="M6369" s="4">
        <v>41654.333333333336</v>
      </c>
      <c r="N6369" s="4">
        <v>41665.003946759258</v>
      </c>
      <c r="O6369">
        <v>6</v>
      </c>
      <c r="P6369">
        <v>65</v>
      </c>
      <c r="Q6369" t="s">
        <v>26</v>
      </c>
      <c r="R6369" t="s">
        <v>27</v>
      </c>
      <c r="S6369" s="3">
        <v>41661</v>
      </c>
      <c r="T6369" t="str">
        <f>IF(kiva_loans__muestra[[#This Row],[loan_amount]]&gt;5000,"Alto","Bajo")</f>
        <v>Bajo</v>
      </c>
      <c r="U6369" s="26" t="str">
        <f>VLOOKUP(kiva_loans__muestra[[#This Row],[country]],Pais!A:B,2,FALSE)</f>
        <v>South America</v>
      </c>
      <c r="V6369" t="s">
        <v>10719</v>
      </c>
    </row>
    <row r="6370" spans="1:22">
      <c r="A6370">
        <v>660657</v>
      </c>
      <c r="B6370" s="20">
        <v>250</v>
      </c>
      <c r="C6370" s="22">
        <v>250</v>
      </c>
      <c r="D6370" t="s">
        <v>67</v>
      </c>
      <c r="E6370" t="s">
        <v>68</v>
      </c>
      <c r="F6370" t="s">
        <v>7844</v>
      </c>
      <c r="G6370" t="s">
        <v>152</v>
      </c>
      <c r="H6370" t="s">
        <v>153</v>
      </c>
      <c r="I6370" t="s">
        <v>336</v>
      </c>
      <c r="J6370" t="s">
        <v>155</v>
      </c>
      <c r="K6370">
        <v>1390</v>
      </c>
      <c r="L6370" s="4">
        <v>41661.912303240744</v>
      </c>
      <c r="M6370" s="4">
        <v>41636.333333333336</v>
      </c>
      <c r="N6370" s="4">
        <v>41695.601388888892</v>
      </c>
      <c r="O6370">
        <v>8</v>
      </c>
      <c r="P6370">
        <v>6</v>
      </c>
      <c r="Q6370" t="s">
        <v>26</v>
      </c>
      <c r="R6370" t="s">
        <v>43</v>
      </c>
      <c r="S6370" s="3">
        <v>41661</v>
      </c>
      <c r="T6370" t="str">
        <f>IF(kiva_loans__muestra[[#This Row],[loan_amount]]&gt;5000,"Alto","Bajo")</f>
        <v>Bajo</v>
      </c>
      <c r="U6370" s="26" t="str">
        <f>VLOOKUP(kiva_loans__muestra[[#This Row],[country]],Pais!A:B,2,FALSE)</f>
        <v>South America</v>
      </c>
      <c r="V6370" t="s">
        <v>10719</v>
      </c>
    </row>
    <row r="6371" spans="1:22">
      <c r="A6371">
        <v>660670</v>
      </c>
      <c r="B6371" s="20">
        <v>450</v>
      </c>
      <c r="C6371" s="22">
        <v>450</v>
      </c>
      <c r="D6371" t="s">
        <v>86</v>
      </c>
      <c r="E6371" t="s">
        <v>20</v>
      </c>
      <c r="F6371" t="s">
        <v>8049</v>
      </c>
      <c r="G6371" t="s">
        <v>152</v>
      </c>
      <c r="H6371" t="s">
        <v>153</v>
      </c>
      <c r="I6371" t="s">
        <v>336</v>
      </c>
      <c r="J6371" t="s">
        <v>155</v>
      </c>
      <c r="K6371">
        <v>710</v>
      </c>
      <c r="L6371" s="4">
        <v>41661.932662037034</v>
      </c>
      <c r="M6371" s="4">
        <v>41632.333333333336</v>
      </c>
      <c r="N6371" s="4">
        <v>41663.742384259262</v>
      </c>
      <c r="O6371">
        <v>10</v>
      </c>
      <c r="P6371">
        <v>12</v>
      </c>
      <c r="Q6371" t="s">
        <v>26</v>
      </c>
      <c r="R6371" t="s">
        <v>43</v>
      </c>
      <c r="S6371" s="3">
        <v>41661</v>
      </c>
      <c r="T6371" t="str">
        <f>IF(kiva_loans__muestra[[#This Row],[loan_amount]]&gt;5000,"Alto","Bajo")</f>
        <v>Bajo</v>
      </c>
      <c r="U6371" s="26" t="str">
        <f>VLOOKUP(kiva_loans__muestra[[#This Row],[country]],Pais!A:B,2,FALSE)</f>
        <v>South America</v>
      </c>
      <c r="V6371" t="s">
        <v>10719</v>
      </c>
    </row>
    <row r="6372" spans="1:22">
      <c r="A6372">
        <v>660680</v>
      </c>
      <c r="B6372" s="20">
        <v>725</v>
      </c>
      <c r="C6372" s="22">
        <v>725</v>
      </c>
      <c r="D6372" t="s">
        <v>318</v>
      </c>
      <c r="E6372" t="s">
        <v>116</v>
      </c>
      <c r="F6372" t="s">
        <v>7890</v>
      </c>
      <c r="G6372" t="s">
        <v>152</v>
      </c>
      <c r="H6372" t="s">
        <v>153</v>
      </c>
      <c r="I6372" t="s">
        <v>6580</v>
      </c>
      <c r="J6372" t="s">
        <v>155</v>
      </c>
      <c r="K6372">
        <v>1390</v>
      </c>
      <c r="L6372" s="4">
        <v>41661.954305555555</v>
      </c>
      <c r="M6372" s="4">
        <v>41638.333333333336</v>
      </c>
      <c r="N6372" s="4">
        <v>41695.831134259257</v>
      </c>
      <c r="O6372">
        <v>21</v>
      </c>
      <c r="P6372">
        <v>29</v>
      </c>
      <c r="Q6372" t="s">
        <v>134</v>
      </c>
      <c r="R6372" t="s">
        <v>43</v>
      </c>
      <c r="S6372" s="3">
        <v>41661</v>
      </c>
      <c r="T6372" t="str">
        <f>IF(kiva_loans__muestra[[#This Row],[loan_amount]]&gt;5000,"Alto","Bajo")</f>
        <v>Bajo</v>
      </c>
      <c r="U6372" s="26" t="str">
        <f>VLOOKUP(kiva_loans__muestra[[#This Row],[country]],Pais!A:B,2,FALSE)</f>
        <v>South America</v>
      </c>
      <c r="V6372" t="s">
        <v>10720</v>
      </c>
    </row>
    <row r="6373" spans="1:22">
      <c r="A6373">
        <v>660681</v>
      </c>
      <c r="B6373" s="20">
        <v>200</v>
      </c>
      <c r="C6373" s="22">
        <v>200</v>
      </c>
      <c r="D6373" t="s">
        <v>370</v>
      </c>
      <c r="E6373" t="s">
        <v>51</v>
      </c>
      <c r="F6373" t="s">
        <v>7988</v>
      </c>
      <c r="G6373" t="s">
        <v>152</v>
      </c>
      <c r="H6373" t="s">
        <v>153</v>
      </c>
      <c r="I6373" t="s">
        <v>4262</v>
      </c>
      <c r="J6373" t="s">
        <v>155</v>
      </c>
      <c r="K6373">
        <v>1430</v>
      </c>
      <c r="L6373" s="4">
        <v>41661.95648148148</v>
      </c>
      <c r="M6373" s="4">
        <v>41634.333333333336</v>
      </c>
      <c r="N6373" s="4">
        <v>41663.82984953704</v>
      </c>
      <c r="O6373">
        <v>8</v>
      </c>
      <c r="P6373">
        <v>7</v>
      </c>
      <c r="Q6373" t="s">
        <v>26</v>
      </c>
      <c r="R6373" t="s">
        <v>43</v>
      </c>
      <c r="S6373" s="3">
        <v>41661</v>
      </c>
      <c r="T6373" t="str">
        <f>IF(kiva_loans__muestra[[#This Row],[loan_amount]]&gt;5000,"Alto","Bajo")</f>
        <v>Bajo</v>
      </c>
      <c r="U6373" s="26" t="str">
        <f>VLOOKUP(kiva_loans__muestra[[#This Row],[country]],Pais!A:B,2,FALSE)</f>
        <v>South America</v>
      </c>
      <c r="V6373" t="s">
        <v>10719</v>
      </c>
    </row>
    <row r="6374" spans="1:22">
      <c r="A6374">
        <v>660688</v>
      </c>
      <c r="B6374" s="20">
        <v>1075</v>
      </c>
      <c r="C6374" s="22">
        <v>1075</v>
      </c>
      <c r="D6374" t="s">
        <v>164</v>
      </c>
      <c r="E6374" t="s">
        <v>65</v>
      </c>
      <c r="F6374" t="s">
        <v>8215</v>
      </c>
      <c r="G6374" t="s">
        <v>152</v>
      </c>
      <c r="H6374" t="s">
        <v>153</v>
      </c>
      <c r="I6374" t="s">
        <v>4033</v>
      </c>
      <c r="J6374" t="s">
        <v>155</v>
      </c>
      <c r="K6374">
        <v>1430</v>
      </c>
      <c r="L6374" s="4">
        <v>41661.975972222222</v>
      </c>
      <c r="M6374" s="4">
        <v>41634.333333333336</v>
      </c>
      <c r="N6374" s="4">
        <v>41667.694085648145</v>
      </c>
      <c r="O6374">
        <v>14</v>
      </c>
      <c r="P6374">
        <v>38</v>
      </c>
      <c r="Q6374" t="s">
        <v>134</v>
      </c>
      <c r="R6374" t="s">
        <v>43</v>
      </c>
      <c r="S6374" s="3">
        <v>41661</v>
      </c>
      <c r="T6374" t="str">
        <f>IF(kiva_loans__muestra[[#This Row],[loan_amount]]&gt;5000,"Alto","Bajo")</f>
        <v>Bajo</v>
      </c>
      <c r="U6374" s="26" t="str">
        <f>VLOOKUP(kiva_loans__muestra[[#This Row],[country]],Pais!A:B,2,FALSE)</f>
        <v>South America</v>
      </c>
      <c r="V6374" t="s">
        <v>10720</v>
      </c>
    </row>
    <row r="6375" spans="1:22">
      <c r="A6375">
        <v>660695</v>
      </c>
      <c r="B6375" s="20">
        <v>725</v>
      </c>
      <c r="C6375" s="22">
        <v>725</v>
      </c>
      <c r="D6375" t="s">
        <v>91</v>
      </c>
      <c r="E6375" t="s">
        <v>91</v>
      </c>
      <c r="F6375" t="s">
        <v>7936</v>
      </c>
      <c r="G6375" t="s">
        <v>152</v>
      </c>
      <c r="H6375" t="s">
        <v>153</v>
      </c>
      <c r="I6375" t="s">
        <v>1962</v>
      </c>
      <c r="J6375" t="s">
        <v>155</v>
      </c>
      <c r="K6375">
        <v>1390</v>
      </c>
      <c r="L6375" s="4">
        <v>41661.986990740741</v>
      </c>
      <c r="M6375" s="4">
        <v>41638.333333333336</v>
      </c>
      <c r="N6375" s="4">
        <v>41698.852465277778</v>
      </c>
      <c r="O6375">
        <v>14</v>
      </c>
      <c r="P6375">
        <v>26</v>
      </c>
      <c r="Q6375" t="s">
        <v>26</v>
      </c>
      <c r="R6375" t="s">
        <v>43</v>
      </c>
      <c r="S6375" s="3">
        <v>41661</v>
      </c>
      <c r="T6375" t="str">
        <f>IF(kiva_loans__muestra[[#This Row],[loan_amount]]&gt;5000,"Alto","Bajo")</f>
        <v>Bajo</v>
      </c>
      <c r="U6375" s="26" t="str">
        <f>VLOOKUP(kiva_loans__muestra[[#This Row],[country]],Pais!A:B,2,FALSE)</f>
        <v>South America</v>
      </c>
      <c r="V6375" t="s">
        <v>10719</v>
      </c>
    </row>
    <row r="6376" spans="1:22">
      <c r="A6376">
        <v>660700</v>
      </c>
      <c r="B6376" s="20">
        <v>400</v>
      </c>
      <c r="C6376" s="22">
        <v>400</v>
      </c>
      <c r="D6376" t="s">
        <v>560</v>
      </c>
      <c r="E6376" t="s">
        <v>38</v>
      </c>
      <c r="F6376" t="s">
        <v>8053</v>
      </c>
      <c r="G6376" t="s">
        <v>152</v>
      </c>
      <c r="H6376" t="s">
        <v>153</v>
      </c>
      <c r="I6376" t="s">
        <v>1417</v>
      </c>
      <c r="J6376" t="s">
        <v>133</v>
      </c>
      <c r="K6376">
        <v>2250</v>
      </c>
      <c r="L6376" s="4">
        <v>41661.997395833336</v>
      </c>
      <c r="M6376" s="4">
        <v>41696.333333333336</v>
      </c>
      <c r="N6376" s="4">
        <v>41662.163599537038</v>
      </c>
      <c r="O6376">
        <v>10</v>
      </c>
      <c r="P6376">
        <v>15</v>
      </c>
      <c r="Q6376" t="s">
        <v>26</v>
      </c>
      <c r="R6376" t="s">
        <v>36</v>
      </c>
      <c r="S6376" s="3">
        <v>41661</v>
      </c>
      <c r="T6376" t="str">
        <f>IF(kiva_loans__muestra[[#This Row],[loan_amount]]&gt;5000,"Alto","Bajo")</f>
        <v>Bajo</v>
      </c>
      <c r="U6376" s="26" t="str">
        <f>VLOOKUP(kiva_loans__muestra[[#This Row],[country]],Pais!A:B,2,FALSE)</f>
        <v>South America</v>
      </c>
      <c r="V6376" t="s">
        <v>10719</v>
      </c>
    </row>
    <row r="6377" spans="1:22">
      <c r="A6377">
        <v>660702</v>
      </c>
      <c r="B6377" s="20">
        <v>2050</v>
      </c>
      <c r="C6377" s="22">
        <v>2050</v>
      </c>
      <c r="D6377" t="s">
        <v>68</v>
      </c>
      <c r="E6377" t="s">
        <v>68</v>
      </c>
      <c r="F6377" t="s">
        <v>8564</v>
      </c>
      <c r="G6377" t="s">
        <v>152</v>
      </c>
      <c r="H6377" t="s">
        <v>153</v>
      </c>
      <c r="I6377" t="s">
        <v>1417</v>
      </c>
      <c r="J6377" t="s">
        <v>133</v>
      </c>
      <c r="K6377">
        <v>2250</v>
      </c>
      <c r="L6377" s="4">
        <v>41662.002766203703</v>
      </c>
      <c r="M6377" s="4">
        <v>41696.333333333336</v>
      </c>
      <c r="N6377" s="4">
        <v>41662.28125</v>
      </c>
      <c r="O6377">
        <v>8</v>
      </c>
      <c r="P6377">
        <v>75</v>
      </c>
      <c r="Q6377" t="s">
        <v>26</v>
      </c>
      <c r="R6377" t="s">
        <v>36</v>
      </c>
      <c r="S6377" s="3">
        <v>41662</v>
      </c>
      <c r="T6377" t="str">
        <f>IF(kiva_loans__muestra[[#This Row],[loan_amount]]&gt;5000,"Alto","Bajo")</f>
        <v>Bajo</v>
      </c>
      <c r="U6377" s="26" t="str">
        <f>VLOOKUP(kiva_loans__muestra[[#This Row],[country]],Pais!A:B,2,FALSE)</f>
        <v>South America</v>
      </c>
      <c r="V6377" t="s">
        <v>10719</v>
      </c>
    </row>
    <row r="6378" spans="1:22">
      <c r="A6378">
        <v>660704</v>
      </c>
      <c r="B6378" s="20">
        <v>550</v>
      </c>
      <c r="C6378" s="22">
        <v>550</v>
      </c>
      <c r="D6378" t="s">
        <v>86</v>
      </c>
      <c r="E6378" t="s">
        <v>20</v>
      </c>
      <c r="F6378" t="s">
        <v>8688</v>
      </c>
      <c r="G6378" t="s">
        <v>152</v>
      </c>
      <c r="H6378" t="s">
        <v>153</v>
      </c>
      <c r="I6378" t="s">
        <v>4262</v>
      </c>
      <c r="J6378" t="s">
        <v>155</v>
      </c>
      <c r="K6378">
        <v>1430</v>
      </c>
      <c r="L6378" s="4">
        <v>41662.011574074073</v>
      </c>
      <c r="M6378" s="4">
        <v>41635.333333333336</v>
      </c>
      <c r="N6378" s="4">
        <v>41664.143854166665</v>
      </c>
      <c r="O6378">
        <v>14</v>
      </c>
      <c r="P6378">
        <v>19</v>
      </c>
      <c r="Q6378" t="s">
        <v>134</v>
      </c>
      <c r="R6378" t="s">
        <v>43</v>
      </c>
      <c r="S6378" s="3">
        <v>41662</v>
      </c>
      <c r="T6378" t="str">
        <f>IF(kiva_loans__muestra[[#This Row],[loan_amount]]&gt;5000,"Alto","Bajo")</f>
        <v>Bajo</v>
      </c>
      <c r="U6378" s="26" t="str">
        <f>VLOOKUP(kiva_loans__muestra[[#This Row],[country]],Pais!A:B,2,FALSE)</f>
        <v>South America</v>
      </c>
      <c r="V6378" t="s">
        <v>10720</v>
      </c>
    </row>
    <row r="6379" spans="1:22">
      <c r="A6379">
        <v>660705</v>
      </c>
      <c r="B6379" s="20">
        <v>550</v>
      </c>
      <c r="C6379" s="22">
        <v>550</v>
      </c>
      <c r="D6379" t="s">
        <v>767</v>
      </c>
      <c r="E6379" t="s">
        <v>179</v>
      </c>
      <c r="F6379" t="s">
        <v>8667</v>
      </c>
      <c r="G6379" t="s">
        <v>152</v>
      </c>
      <c r="H6379" t="s">
        <v>153</v>
      </c>
      <c r="I6379" t="s">
        <v>1962</v>
      </c>
      <c r="J6379" t="s">
        <v>155</v>
      </c>
      <c r="K6379">
        <v>1390</v>
      </c>
      <c r="L6379" s="4">
        <v>41662.014386574076</v>
      </c>
      <c r="M6379" s="4">
        <v>41631.333333333336</v>
      </c>
      <c r="N6379" s="4">
        <v>41701.68949074074</v>
      </c>
      <c r="O6379">
        <v>14</v>
      </c>
      <c r="P6379">
        <v>15</v>
      </c>
      <c r="Q6379" t="s">
        <v>134</v>
      </c>
      <c r="R6379" t="s">
        <v>43</v>
      </c>
      <c r="S6379" s="3">
        <v>41662</v>
      </c>
      <c r="T6379" t="str">
        <f>IF(kiva_loans__muestra[[#This Row],[loan_amount]]&gt;5000,"Alto","Bajo")</f>
        <v>Bajo</v>
      </c>
      <c r="U6379" s="26" t="str">
        <f>VLOOKUP(kiva_loans__muestra[[#This Row],[country]],Pais!A:B,2,FALSE)</f>
        <v>South America</v>
      </c>
      <c r="V6379" t="s">
        <v>10720</v>
      </c>
    </row>
    <row r="6380" spans="1:22">
      <c r="A6380">
        <v>660706</v>
      </c>
      <c r="B6380" s="20">
        <v>200</v>
      </c>
      <c r="C6380" s="22">
        <v>200</v>
      </c>
      <c r="D6380" t="s">
        <v>28</v>
      </c>
      <c r="E6380" t="s">
        <v>29</v>
      </c>
      <c r="F6380" t="s">
        <v>8527</v>
      </c>
      <c r="G6380" t="s">
        <v>152</v>
      </c>
      <c r="H6380" t="s">
        <v>153</v>
      </c>
      <c r="I6380" t="s">
        <v>4033</v>
      </c>
      <c r="J6380" t="s">
        <v>155</v>
      </c>
      <c r="K6380">
        <v>1430</v>
      </c>
      <c r="L6380" s="4">
        <v>41662.014513888891</v>
      </c>
      <c r="M6380" s="4">
        <v>41635.333333333336</v>
      </c>
      <c r="N6380" s="4">
        <v>41663.976377314815</v>
      </c>
      <c r="O6380">
        <v>10</v>
      </c>
      <c r="P6380">
        <v>8</v>
      </c>
      <c r="Q6380" t="s">
        <v>26</v>
      </c>
      <c r="R6380" t="s">
        <v>43</v>
      </c>
      <c r="S6380" s="3">
        <v>41662</v>
      </c>
      <c r="T6380" t="str">
        <f>IF(kiva_loans__muestra[[#This Row],[loan_amount]]&gt;5000,"Alto","Bajo")</f>
        <v>Bajo</v>
      </c>
      <c r="U6380" s="26" t="str">
        <f>VLOOKUP(kiva_loans__muestra[[#This Row],[country]],Pais!A:B,2,FALSE)</f>
        <v>South America</v>
      </c>
      <c r="V6380" t="s">
        <v>10719</v>
      </c>
    </row>
    <row r="6381" spans="1:22">
      <c r="A6381">
        <v>660707</v>
      </c>
      <c r="B6381" s="20">
        <v>550</v>
      </c>
      <c r="C6381" s="22">
        <v>550</v>
      </c>
      <c r="D6381" t="s">
        <v>178</v>
      </c>
      <c r="E6381" t="s">
        <v>179</v>
      </c>
      <c r="F6381" t="s">
        <v>8670</v>
      </c>
      <c r="G6381" t="s">
        <v>152</v>
      </c>
      <c r="H6381" t="s">
        <v>153</v>
      </c>
      <c r="I6381" t="s">
        <v>1962</v>
      </c>
      <c r="J6381" t="s">
        <v>155</v>
      </c>
      <c r="K6381">
        <v>1390</v>
      </c>
      <c r="L6381" s="4">
        <v>41662.021770833337</v>
      </c>
      <c r="M6381" s="4">
        <v>41631.333333333336</v>
      </c>
      <c r="N6381" s="4">
        <v>41710.681400462963</v>
      </c>
      <c r="O6381">
        <v>14</v>
      </c>
      <c r="P6381">
        <v>15</v>
      </c>
      <c r="Q6381" t="s">
        <v>134</v>
      </c>
      <c r="R6381" t="s">
        <v>43</v>
      </c>
      <c r="S6381" s="3">
        <v>41662</v>
      </c>
      <c r="T6381" t="str">
        <f>IF(kiva_loans__muestra[[#This Row],[loan_amount]]&gt;5000,"Alto","Bajo")</f>
        <v>Bajo</v>
      </c>
      <c r="U6381" s="26" t="str">
        <f>VLOOKUP(kiva_loans__muestra[[#This Row],[country]],Pais!A:B,2,FALSE)</f>
        <v>South America</v>
      </c>
      <c r="V6381" t="s">
        <v>10720</v>
      </c>
    </row>
    <row r="6382" spans="1:22">
      <c r="A6382">
        <v>661062</v>
      </c>
      <c r="B6382" s="20">
        <v>550</v>
      </c>
      <c r="C6382" s="22">
        <v>550</v>
      </c>
      <c r="D6382" t="s">
        <v>370</v>
      </c>
      <c r="E6382" t="s">
        <v>51</v>
      </c>
      <c r="F6382" t="s">
        <v>8348</v>
      </c>
      <c r="G6382" t="s">
        <v>152</v>
      </c>
      <c r="H6382" t="s">
        <v>153</v>
      </c>
      <c r="I6382" t="s">
        <v>4946</v>
      </c>
      <c r="J6382" t="s">
        <v>155</v>
      </c>
      <c r="K6382">
        <v>1430</v>
      </c>
      <c r="L6382" s="4">
        <v>41662.623865740738</v>
      </c>
      <c r="M6382" s="4">
        <v>41635.333333333336</v>
      </c>
      <c r="N6382" s="4">
        <v>41664.719201388885</v>
      </c>
      <c r="O6382">
        <v>15</v>
      </c>
      <c r="P6382">
        <v>19</v>
      </c>
      <c r="Q6382" t="s">
        <v>26</v>
      </c>
      <c r="R6382" t="s">
        <v>43</v>
      </c>
      <c r="S6382" s="3">
        <v>41662</v>
      </c>
      <c r="T6382" t="str">
        <f>IF(kiva_loans__muestra[[#This Row],[loan_amount]]&gt;5000,"Alto","Bajo")</f>
        <v>Bajo</v>
      </c>
      <c r="U6382" s="26" t="str">
        <f>VLOOKUP(kiva_loans__muestra[[#This Row],[country]],Pais!A:B,2,FALSE)</f>
        <v>South America</v>
      </c>
      <c r="V6382" t="s">
        <v>10719</v>
      </c>
    </row>
    <row r="6383" spans="1:22">
      <c r="A6383">
        <v>661074</v>
      </c>
      <c r="B6383" s="20">
        <v>1000</v>
      </c>
      <c r="C6383" s="22">
        <v>1000</v>
      </c>
      <c r="D6383" t="s">
        <v>560</v>
      </c>
      <c r="E6383" t="s">
        <v>38</v>
      </c>
      <c r="F6383" t="s">
        <v>8586</v>
      </c>
      <c r="G6383" t="s">
        <v>152</v>
      </c>
      <c r="H6383" t="s">
        <v>153</v>
      </c>
      <c r="I6383" t="s">
        <v>1417</v>
      </c>
      <c r="J6383" t="s">
        <v>133</v>
      </c>
      <c r="K6383">
        <v>2250</v>
      </c>
      <c r="L6383" s="4">
        <v>41662.63658564815</v>
      </c>
      <c r="M6383" s="4">
        <v>41697.333333333336</v>
      </c>
      <c r="N6383" s="4">
        <v>41674.905428240738</v>
      </c>
      <c r="O6383">
        <v>10</v>
      </c>
      <c r="P6383">
        <v>35</v>
      </c>
      <c r="Q6383" t="s">
        <v>26</v>
      </c>
      <c r="R6383" t="s">
        <v>36</v>
      </c>
      <c r="S6383" s="3">
        <v>41662</v>
      </c>
      <c r="T6383" t="str">
        <f>IF(kiva_loans__muestra[[#This Row],[loan_amount]]&gt;5000,"Alto","Bajo")</f>
        <v>Bajo</v>
      </c>
      <c r="U6383" s="26" t="str">
        <f>VLOOKUP(kiva_loans__muestra[[#This Row],[country]],Pais!A:B,2,FALSE)</f>
        <v>South America</v>
      </c>
      <c r="V6383" t="s">
        <v>10719</v>
      </c>
    </row>
    <row r="6384" spans="1:22">
      <c r="A6384">
        <v>661110</v>
      </c>
      <c r="B6384" s="20">
        <v>4275</v>
      </c>
      <c r="C6384" s="22">
        <v>4275</v>
      </c>
      <c r="D6384" t="s">
        <v>707</v>
      </c>
      <c r="E6384" t="s">
        <v>29</v>
      </c>
      <c r="F6384" t="s">
        <v>8780</v>
      </c>
      <c r="G6384" t="s">
        <v>152</v>
      </c>
      <c r="H6384" t="s">
        <v>153</v>
      </c>
      <c r="I6384" t="s">
        <v>3489</v>
      </c>
      <c r="J6384" t="s">
        <v>155</v>
      </c>
      <c r="K6384">
        <v>1190</v>
      </c>
      <c r="L6384" s="4">
        <v>41662.693958333337</v>
      </c>
      <c r="M6384" s="4">
        <v>41660.333333333336</v>
      </c>
      <c r="N6384" s="4">
        <v>41668.751168981478</v>
      </c>
      <c r="O6384">
        <v>8</v>
      </c>
      <c r="P6384">
        <v>121</v>
      </c>
      <c r="Q6384" t="s">
        <v>26</v>
      </c>
      <c r="R6384" t="s">
        <v>43</v>
      </c>
      <c r="S6384" s="3">
        <v>41662</v>
      </c>
      <c r="T6384" t="str">
        <f>IF(kiva_loans__muestra[[#This Row],[loan_amount]]&gt;5000,"Alto","Bajo")</f>
        <v>Bajo</v>
      </c>
      <c r="U6384" s="26" t="str">
        <f>VLOOKUP(kiva_loans__muestra[[#This Row],[country]],Pais!A:B,2,FALSE)</f>
        <v>South America</v>
      </c>
      <c r="V6384" t="s">
        <v>10719</v>
      </c>
    </row>
    <row r="6385" spans="1:22">
      <c r="A6385">
        <v>661112</v>
      </c>
      <c r="B6385" s="20">
        <v>725</v>
      </c>
      <c r="C6385" s="22">
        <v>725</v>
      </c>
      <c r="D6385" t="s">
        <v>262</v>
      </c>
      <c r="E6385" t="s">
        <v>20</v>
      </c>
      <c r="F6385" t="s">
        <v>8760</v>
      </c>
      <c r="G6385" t="s">
        <v>152</v>
      </c>
      <c r="H6385" t="s">
        <v>153</v>
      </c>
      <c r="I6385" t="s">
        <v>6573</v>
      </c>
      <c r="J6385" t="s">
        <v>155</v>
      </c>
      <c r="K6385">
        <v>1390</v>
      </c>
      <c r="L6385" s="4">
        <v>41662.696562500001</v>
      </c>
      <c r="M6385" s="4">
        <v>41632.333333333336</v>
      </c>
      <c r="N6385" s="4">
        <v>41696.790717592594</v>
      </c>
      <c r="O6385">
        <v>14</v>
      </c>
      <c r="P6385">
        <v>27</v>
      </c>
      <c r="Q6385" t="s">
        <v>26</v>
      </c>
      <c r="R6385" t="s">
        <v>43</v>
      </c>
      <c r="S6385" s="3">
        <v>41662</v>
      </c>
      <c r="T6385" t="str">
        <f>IF(kiva_loans__muestra[[#This Row],[loan_amount]]&gt;5000,"Alto","Bajo")</f>
        <v>Bajo</v>
      </c>
      <c r="U6385" s="26" t="str">
        <f>VLOOKUP(kiva_loans__muestra[[#This Row],[country]],Pais!A:B,2,FALSE)</f>
        <v>South America</v>
      </c>
      <c r="V6385" t="s">
        <v>10719</v>
      </c>
    </row>
    <row r="6386" spans="1:22">
      <c r="A6386">
        <v>661116</v>
      </c>
      <c r="B6386" s="20">
        <v>5175</v>
      </c>
      <c r="C6386" s="22">
        <v>5175</v>
      </c>
      <c r="D6386" t="s">
        <v>51</v>
      </c>
      <c r="E6386" t="s">
        <v>51</v>
      </c>
      <c r="F6386" t="s">
        <v>8470</v>
      </c>
      <c r="G6386" t="s">
        <v>152</v>
      </c>
      <c r="H6386" t="s">
        <v>153</v>
      </c>
      <c r="I6386" t="s">
        <v>8471</v>
      </c>
      <c r="J6386" t="s">
        <v>155</v>
      </c>
      <c r="K6386">
        <v>1190</v>
      </c>
      <c r="L6386" s="4">
        <v>41662.704502314817</v>
      </c>
      <c r="M6386" s="4">
        <v>41656.333333333336</v>
      </c>
      <c r="N6386" s="4">
        <v>41664.736157407409</v>
      </c>
      <c r="O6386">
        <v>8</v>
      </c>
      <c r="P6386">
        <v>121</v>
      </c>
      <c r="Q6386" t="s">
        <v>134</v>
      </c>
      <c r="R6386" t="s">
        <v>43</v>
      </c>
      <c r="S6386" s="3">
        <v>41662</v>
      </c>
      <c r="T6386" t="str">
        <f>IF(kiva_loans__muestra[[#This Row],[loan_amount]]&gt;5000,"Alto","Bajo")</f>
        <v>Alto</v>
      </c>
      <c r="U6386" s="26" t="str">
        <f>VLOOKUP(kiva_loans__muestra[[#This Row],[country]],Pais!A:B,2,FALSE)</f>
        <v>South America</v>
      </c>
      <c r="V6386" t="s">
        <v>10720</v>
      </c>
    </row>
    <row r="6387" spans="1:22">
      <c r="A6387">
        <v>661121</v>
      </c>
      <c r="B6387" s="20">
        <v>1075</v>
      </c>
      <c r="C6387" s="22">
        <v>1075</v>
      </c>
      <c r="D6387" t="s">
        <v>88</v>
      </c>
      <c r="E6387" t="s">
        <v>51</v>
      </c>
      <c r="F6387" t="s">
        <v>8436</v>
      </c>
      <c r="G6387" t="s">
        <v>152</v>
      </c>
      <c r="H6387" t="s">
        <v>153</v>
      </c>
      <c r="I6387" t="s">
        <v>8337</v>
      </c>
      <c r="J6387" t="s">
        <v>155</v>
      </c>
      <c r="K6387">
        <v>710</v>
      </c>
      <c r="L6387" s="4">
        <v>41662.747291666667</v>
      </c>
      <c r="M6387" s="4">
        <v>41632.333333333336</v>
      </c>
      <c r="N6387" s="4">
        <v>41664.849305555559</v>
      </c>
      <c r="O6387">
        <v>10</v>
      </c>
      <c r="P6387">
        <v>42</v>
      </c>
      <c r="Q6387" t="s">
        <v>26</v>
      </c>
      <c r="R6387" t="s">
        <v>43</v>
      </c>
      <c r="S6387" s="3">
        <v>41662</v>
      </c>
      <c r="T6387" t="str">
        <f>IF(kiva_loans__muestra[[#This Row],[loan_amount]]&gt;5000,"Alto","Bajo")</f>
        <v>Bajo</v>
      </c>
      <c r="U6387" s="26" t="str">
        <f>VLOOKUP(kiva_loans__muestra[[#This Row],[country]],Pais!A:B,2,FALSE)</f>
        <v>South America</v>
      </c>
      <c r="V6387" t="s">
        <v>10719</v>
      </c>
    </row>
    <row r="6388" spans="1:22">
      <c r="A6388">
        <v>661123</v>
      </c>
      <c r="B6388" s="20">
        <v>4850</v>
      </c>
      <c r="C6388" s="22">
        <v>4850</v>
      </c>
      <c r="D6388" t="s">
        <v>2185</v>
      </c>
      <c r="E6388" t="s">
        <v>65</v>
      </c>
      <c r="F6388" t="s">
        <v>8784</v>
      </c>
      <c r="G6388" t="s">
        <v>152</v>
      </c>
      <c r="H6388" t="s">
        <v>153</v>
      </c>
      <c r="I6388" t="s">
        <v>1415</v>
      </c>
      <c r="J6388" t="s">
        <v>155</v>
      </c>
      <c r="K6388">
        <v>930</v>
      </c>
      <c r="L6388" s="4">
        <v>41662.751180555555</v>
      </c>
      <c r="M6388" s="4">
        <v>41654.333333333336</v>
      </c>
      <c r="N6388" s="4">
        <v>41665.861226851855</v>
      </c>
      <c r="O6388">
        <v>7</v>
      </c>
      <c r="P6388">
        <v>147</v>
      </c>
      <c r="Q6388" t="s">
        <v>134</v>
      </c>
      <c r="R6388" t="s">
        <v>43</v>
      </c>
      <c r="S6388" s="3">
        <v>41662</v>
      </c>
      <c r="T6388" t="str">
        <f>IF(kiva_loans__muestra[[#This Row],[loan_amount]]&gt;5000,"Alto","Bajo")</f>
        <v>Bajo</v>
      </c>
      <c r="U6388" s="26" t="str">
        <f>VLOOKUP(kiva_loans__muestra[[#This Row],[country]],Pais!A:B,2,FALSE)</f>
        <v>South America</v>
      </c>
      <c r="V6388" t="s">
        <v>10720</v>
      </c>
    </row>
    <row r="6389" spans="1:22">
      <c r="A6389">
        <v>661124</v>
      </c>
      <c r="B6389" s="20">
        <v>1075</v>
      </c>
      <c r="C6389" s="22">
        <v>1075</v>
      </c>
      <c r="D6389" t="s">
        <v>51</v>
      </c>
      <c r="E6389" t="s">
        <v>51</v>
      </c>
      <c r="F6389" t="s">
        <v>8336</v>
      </c>
      <c r="G6389" t="s">
        <v>152</v>
      </c>
      <c r="H6389" t="s">
        <v>153</v>
      </c>
      <c r="I6389" t="s">
        <v>8337</v>
      </c>
      <c r="J6389" t="s">
        <v>155</v>
      </c>
      <c r="K6389">
        <v>710</v>
      </c>
      <c r="L6389" s="4">
        <v>41662.751597222225</v>
      </c>
      <c r="M6389" s="4">
        <v>41632.333333333336</v>
      </c>
      <c r="N6389" s="4">
        <v>41668.634884259256</v>
      </c>
      <c r="O6389">
        <v>10</v>
      </c>
      <c r="P6389">
        <v>39</v>
      </c>
      <c r="Q6389" t="s">
        <v>26</v>
      </c>
      <c r="R6389" t="s">
        <v>43</v>
      </c>
      <c r="S6389" s="3">
        <v>41662</v>
      </c>
      <c r="T6389" t="str">
        <f>IF(kiva_loans__muestra[[#This Row],[loan_amount]]&gt;5000,"Alto","Bajo")</f>
        <v>Bajo</v>
      </c>
      <c r="U6389" s="26" t="str">
        <f>VLOOKUP(kiva_loans__muestra[[#This Row],[country]],Pais!A:B,2,FALSE)</f>
        <v>South America</v>
      </c>
      <c r="V6389" t="s">
        <v>10719</v>
      </c>
    </row>
    <row r="6390" spans="1:22">
      <c r="A6390">
        <v>661125</v>
      </c>
      <c r="B6390" s="20">
        <v>1075</v>
      </c>
      <c r="C6390" s="22">
        <v>1075</v>
      </c>
      <c r="D6390" t="s">
        <v>90</v>
      </c>
      <c r="E6390" t="s">
        <v>91</v>
      </c>
      <c r="F6390" t="s">
        <v>750</v>
      </c>
      <c r="G6390" t="s">
        <v>152</v>
      </c>
      <c r="H6390" t="s">
        <v>153</v>
      </c>
      <c r="I6390" t="s">
        <v>1962</v>
      </c>
      <c r="J6390" t="s">
        <v>155</v>
      </c>
      <c r="K6390">
        <v>1390</v>
      </c>
      <c r="L6390" s="4">
        <v>41662.751701388886</v>
      </c>
      <c r="M6390" s="4">
        <v>41632.333333333336</v>
      </c>
      <c r="N6390" s="4">
        <v>41705.091550925928</v>
      </c>
      <c r="O6390">
        <v>14</v>
      </c>
      <c r="P6390">
        <v>34</v>
      </c>
      <c r="Q6390" t="s">
        <v>26</v>
      </c>
      <c r="R6390" t="s">
        <v>43</v>
      </c>
      <c r="S6390" s="3">
        <v>41662</v>
      </c>
      <c r="T6390" t="str">
        <f>IF(kiva_loans__muestra[[#This Row],[loan_amount]]&gt;5000,"Alto","Bajo")</f>
        <v>Bajo</v>
      </c>
      <c r="U6390" s="26" t="str">
        <f>VLOOKUP(kiva_loans__muestra[[#This Row],[country]],Pais!A:B,2,FALSE)</f>
        <v>South America</v>
      </c>
      <c r="V6390" t="s">
        <v>10719</v>
      </c>
    </row>
    <row r="6391" spans="1:22">
      <c r="A6391">
        <v>661131</v>
      </c>
      <c r="B6391" s="20">
        <v>725</v>
      </c>
      <c r="C6391" s="22">
        <v>725</v>
      </c>
      <c r="D6391" t="s">
        <v>51</v>
      </c>
      <c r="E6391" t="s">
        <v>51</v>
      </c>
      <c r="F6391" t="s">
        <v>8569</v>
      </c>
      <c r="G6391" t="s">
        <v>152</v>
      </c>
      <c r="H6391" t="s">
        <v>153</v>
      </c>
      <c r="I6391" t="s">
        <v>8337</v>
      </c>
      <c r="J6391" t="s">
        <v>155</v>
      </c>
      <c r="K6391">
        <v>710</v>
      </c>
      <c r="L6391" s="4">
        <v>41662.827881944446</v>
      </c>
      <c r="M6391" s="4">
        <v>41632.333333333336</v>
      </c>
      <c r="N6391" s="4">
        <v>41664.602881944447</v>
      </c>
      <c r="O6391">
        <v>10</v>
      </c>
      <c r="P6391">
        <v>24</v>
      </c>
      <c r="Q6391" t="s">
        <v>26</v>
      </c>
      <c r="R6391" t="s">
        <v>43</v>
      </c>
      <c r="S6391" s="3">
        <v>41662</v>
      </c>
      <c r="T6391" t="str">
        <f>IF(kiva_loans__muestra[[#This Row],[loan_amount]]&gt;5000,"Alto","Bajo")</f>
        <v>Bajo</v>
      </c>
      <c r="U6391" s="26" t="str">
        <f>VLOOKUP(kiva_loans__muestra[[#This Row],[country]],Pais!A:B,2,FALSE)</f>
        <v>South America</v>
      </c>
      <c r="V6391" t="s">
        <v>10719</v>
      </c>
    </row>
    <row r="6392" spans="1:22">
      <c r="A6392">
        <v>661134</v>
      </c>
      <c r="B6392" s="20">
        <v>375</v>
      </c>
      <c r="C6392" s="22">
        <v>375</v>
      </c>
      <c r="D6392" t="s">
        <v>65</v>
      </c>
      <c r="E6392" t="s">
        <v>65</v>
      </c>
      <c r="F6392" t="s">
        <v>8507</v>
      </c>
      <c r="G6392" t="s">
        <v>152</v>
      </c>
      <c r="H6392" t="s">
        <v>153</v>
      </c>
      <c r="I6392" t="s">
        <v>1415</v>
      </c>
      <c r="J6392" t="s">
        <v>155</v>
      </c>
      <c r="K6392">
        <v>930</v>
      </c>
      <c r="L6392" s="4">
        <v>41662.831388888888</v>
      </c>
      <c r="M6392" s="4">
        <v>41653.333333333336</v>
      </c>
      <c r="N6392" s="4">
        <v>41665.716377314813</v>
      </c>
      <c r="O6392">
        <v>14</v>
      </c>
      <c r="P6392">
        <v>14</v>
      </c>
      <c r="Q6392" t="s">
        <v>26</v>
      </c>
      <c r="R6392" t="s">
        <v>43</v>
      </c>
      <c r="S6392" s="3">
        <v>41662</v>
      </c>
      <c r="T6392" t="str">
        <f>IF(kiva_loans__muestra[[#This Row],[loan_amount]]&gt;5000,"Alto","Bajo")</f>
        <v>Bajo</v>
      </c>
      <c r="U6392" s="26" t="str">
        <f>VLOOKUP(kiva_loans__muestra[[#This Row],[country]],Pais!A:B,2,FALSE)</f>
        <v>South America</v>
      </c>
      <c r="V6392" t="s">
        <v>10719</v>
      </c>
    </row>
    <row r="6393" spans="1:22">
      <c r="A6393">
        <v>661136</v>
      </c>
      <c r="B6393" s="20">
        <v>1075</v>
      </c>
      <c r="C6393" s="22">
        <v>1075</v>
      </c>
      <c r="D6393" t="s">
        <v>51</v>
      </c>
      <c r="E6393" t="s">
        <v>51</v>
      </c>
      <c r="F6393" t="s">
        <v>8406</v>
      </c>
      <c r="G6393" t="s">
        <v>152</v>
      </c>
      <c r="H6393" t="s">
        <v>153</v>
      </c>
      <c r="I6393" t="s">
        <v>8337</v>
      </c>
      <c r="J6393" t="s">
        <v>155</v>
      </c>
      <c r="K6393">
        <v>710</v>
      </c>
      <c r="L6393" s="4">
        <v>41662.837361111109</v>
      </c>
      <c r="M6393" s="4">
        <v>41632.333333333336</v>
      </c>
      <c r="N6393" s="4">
        <v>41664.859733796293</v>
      </c>
      <c r="O6393">
        <v>10</v>
      </c>
      <c r="P6393">
        <v>36</v>
      </c>
      <c r="Q6393" t="s">
        <v>26</v>
      </c>
      <c r="R6393" t="s">
        <v>43</v>
      </c>
      <c r="S6393" s="3">
        <v>41662</v>
      </c>
      <c r="T6393" t="str">
        <f>IF(kiva_loans__muestra[[#This Row],[loan_amount]]&gt;5000,"Alto","Bajo")</f>
        <v>Bajo</v>
      </c>
      <c r="U6393" s="26" t="str">
        <f>VLOOKUP(kiva_loans__muestra[[#This Row],[country]],Pais!A:B,2,FALSE)</f>
        <v>South America</v>
      </c>
      <c r="V6393" t="s">
        <v>10719</v>
      </c>
    </row>
    <row r="6394" spans="1:22">
      <c r="A6394">
        <v>661137</v>
      </c>
      <c r="B6394" s="20">
        <v>550</v>
      </c>
      <c r="C6394" s="22">
        <v>550</v>
      </c>
      <c r="D6394" t="s">
        <v>51</v>
      </c>
      <c r="E6394" t="s">
        <v>51</v>
      </c>
      <c r="F6394" t="s">
        <v>8387</v>
      </c>
      <c r="G6394" t="s">
        <v>152</v>
      </c>
      <c r="H6394" t="s">
        <v>153</v>
      </c>
      <c r="I6394" t="s">
        <v>8337</v>
      </c>
      <c r="J6394" t="s">
        <v>155</v>
      </c>
      <c r="K6394">
        <v>710</v>
      </c>
      <c r="L6394" s="4">
        <v>41662.843622685185</v>
      </c>
      <c r="M6394" s="4">
        <v>41632.333333333336</v>
      </c>
      <c r="N6394" s="4">
        <v>41664.511041666665</v>
      </c>
      <c r="O6394">
        <v>10</v>
      </c>
      <c r="P6394">
        <v>18</v>
      </c>
      <c r="Q6394" t="s">
        <v>26</v>
      </c>
      <c r="R6394" t="s">
        <v>43</v>
      </c>
      <c r="S6394" s="3">
        <v>41662</v>
      </c>
      <c r="T6394" t="str">
        <f>IF(kiva_loans__muestra[[#This Row],[loan_amount]]&gt;5000,"Alto","Bajo")</f>
        <v>Bajo</v>
      </c>
      <c r="U6394" s="26" t="str">
        <f>VLOOKUP(kiva_loans__muestra[[#This Row],[country]],Pais!A:B,2,FALSE)</f>
        <v>South America</v>
      </c>
      <c r="V6394" t="s">
        <v>10719</v>
      </c>
    </row>
    <row r="6395" spans="1:22">
      <c r="A6395">
        <v>661138</v>
      </c>
      <c r="B6395" s="20">
        <v>1250</v>
      </c>
      <c r="C6395" s="22">
        <v>1250</v>
      </c>
      <c r="D6395" t="s">
        <v>29</v>
      </c>
      <c r="E6395" t="s">
        <v>29</v>
      </c>
      <c r="F6395" t="s">
        <v>8829</v>
      </c>
      <c r="G6395" t="s">
        <v>152</v>
      </c>
      <c r="H6395" t="s">
        <v>153</v>
      </c>
      <c r="I6395" t="s">
        <v>8337</v>
      </c>
      <c r="J6395" t="s">
        <v>155</v>
      </c>
      <c r="K6395">
        <v>710</v>
      </c>
      <c r="L6395" s="4">
        <v>41662.849305555559</v>
      </c>
      <c r="M6395" s="4">
        <v>41632.333333333336</v>
      </c>
      <c r="N6395" s="4">
        <v>41681.956342592595</v>
      </c>
      <c r="O6395">
        <v>10</v>
      </c>
      <c r="P6395">
        <v>44</v>
      </c>
      <c r="Q6395" t="s">
        <v>26</v>
      </c>
      <c r="R6395" t="s">
        <v>43</v>
      </c>
      <c r="S6395" s="3">
        <v>41662</v>
      </c>
      <c r="T6395" t="str">
        <f>IF(kiva_loans__muestra[[#This Row],[loan_amount]]&gt;5000,"Alto","Bajo")</f>
        <v>Bajo</v>
      </c>
      <c r="U6395" s="26" t="str">
        <f>VLOOKUP(kiva_loans__muestra[[#This Row],[country]],Pais!A:B,2,FALSE)</f>
        <v>South America</v>
      </c>
      <c r="V6395" t="s">
        <v>10719</v>
      </c>
    </row>
    <row r="6396" spans="1:22">
      <c r="A6396">
        <v>661139</v>
      </c>
      <c r="B6396" s="20">
        <v>550</v>
      </c>
      <c r="C6396" s="22">
        <v>550</v>
      </c>
      <c r="D6396" t="s">
        <v>51</v>
      </c>
      <c r="E6396" t="s">
        <v>51</v>
      </c>
      <c r="F6396" t="s">
        <v>8727</v>
      </c>
      <c r="G6396" t="s">
        <v>152</v>
      </c>
      <c r="H6396" t="s">
        <v>153</v>
      </c>
      <c r="I6396" t="s">
        <v>8337</v>
      </c>
      <c r="J6396" t="s">
        <v>155</v>
      </c>
      <c r="K6396">
        <v>710</v>
      </c>
      <c r="L6396" s="4">
        <v>41662.853194444448</v>
      </c>
      <c r="M6396" s="4">
        <v>41632.333333333336</v>
      </c>
      <c r="N6396" s="4">
        <v>41665.19458333333</v>
      </c>
      <c r="O6396">
        <v>10</v>
      </c>
      <c r="P6396">
        <v>21</v>
      </c>
      <c r="Q6396" t="s">
        <v>26</v>
      </c>
      <c r="R6396" t="s">
        <v>43</v>
      </c>
      <c r="S6396" s="3">
        <v>41662</v>
      </c>
      <c r="T6396" t="str">
        <f>IF(kiva_loans__muestra[[#This Row],[loan_amount]]&gt;5000,"Alto","Bajo")</f>
        <v>Bajo</v>
      </c>
      <c r="U6396" s="26" t="str">
        <f>VLOOKUP(kiva_loans__muestra[[#This Row],[country]],Pais!A:B,2,FALSE)</f>
        <v>South America</v>
      </c>
      <c r="V6396" t="s">
        <v>10719</v>
      </c>
    </row>
    <row r="6397" spans="1:22">
      <c r="A6397">
        <v>661140</v>
      </c>
      <c r="B6397" s="20">
        <v>550</v>
      </c>
      <c r="C6397" s="22">
        <v>550</v>
      </c>
      <c r="D6397" t="s">
        <v>656</v>
      </c>
      <c r="E6397" t="s">
        <v>150</v>
      </c>
      <c r="F6397" t="s">
        <v>8416</v>
      </c>
      <c r="G6397" t="s">
        <v>152</v>
      </c>
      <c r="H6397" t="s">
        <v>153</v>
      </c>
      <c r="I6397" t="s">
        <v>8417</v>
      </c>
      <c r="J6397" t="s">
        <v>155</v>
      </c>
      <c r="K6397">
        <v>1390</v>
      </c>
      <c r="L6397" s="4">
        <v>41662.854629629626</v>
      </c>
      <c r="M6397" s="4">
        <v>41632.333333333336</v>
      </c>
      <c r="N6397" s="4">
        <v>41711.164733796293</v>
      </c>
      <c r="O6397">
        <v>14</v>
      </c>
      <c r="P6397">
        <v>13</v>
      </c>
      <c r="Q6397" t="s">
        <v>26</v>
      </c>
      <c r="R6397" t="s">
        <v>43</v>
      </c>
      <c r="S6397" s="3">
        <v>41662</v>
      </c>
      <c r="T6397" t="str">
        <f>IF(kiva_loans__muestra[[#This Row],[loan_amount]]&gt;5000,"Alto","Bajo")</f>
        <v>Bajo</v>
      </c>
      <c r="U6397" s="26" t="str">
        <f>VLOOKUP(kiva_loans__muestra[[#This Row],[country]],Pais!A:B,2,FALSE)</f>
        <v>South America</v>
      </c>
      <c r="V6397" t="s">
        <v>10719</v>
      </c>
    </row>
    <row r="6398" spans="1:22">
      <c r="A6398">
        <v>661141</v>
      </c>
      <c r="B6398" s="20">
        <v>1250</v>
      </c>
      <c r="C6398" s="22">
        <v>1250</v>
      </c>
      <c r="D6398" t="s">
        <v>51</v>
      </c>
      <c r="E6398" t="s">
        <v>51</v>
      </c>
      <c r="F6398" t="s">
        <v>8455</v>
      </c>
      <c r="G6398" t="s">
        <v>152</v>
      </c>
      <c r="H6398" t="s">
        <v>153</v>
      </c>
      <c r="I6398" t="s">
        <v>8337</v>
      </c>
      <c r="J6398" t="s">
        <v>155</v>
      </c>
      <c r="K6398">
        <v>710</v>
      </c>
      <c r="L6398" s="4">
        <v>41662.858993055554</v>
      </c>
      <c r="M6398" s="4">
        <v>41632.333333333336</v>
      </c>
      <c r="N6398" s="4">
        <v>41666.121469907404</v>
      </c>
      <c r="O6398">
        <v>10</v>
      </c>
      <c r="P6398">
        <v>44</v>
      </c>
      <c r="Q6398" t="s">
        <v>134</v>
      </c>
      <c r="R6398" t="s">
        <v>43</v>
      </c>
      <c r="S6398" s="3">
        <v>41662</v>
      </c>
      <c r="T6398" t="str">
        <f>IF(kiva_loans__muestra[[#This Row],[loan_amount]]&gt;5000,"Alto","Bajo")</f>
        <v>Bajo</v>
      </c>
      <c r="U6398" s="26" t="str">
        <f>VLOOKUP(kiva_loans__muestra[[#This Row],[country]],Pais!A:B,2,FALSE)</f>
        <v>South America</v>
      </c>
      <c r="V6398" t="s">
        <v>10720</v>
      </c>
    </row>
    <row r="6399" spans="1:22">
      <c r="A6399">
        <v>661142</v>
      </c>
      <c r="B6399" s="20">
        <v>1250</v>
      </c>
      <c r="C6399" s="22">
        <v>1250</v>
      </c>
      <c r="D6399" t="s">
        <v>318</v>
      </c>
      <c r="E6399" t="s">
        <v>116</v>
      </c>
      <c r="F6399" t="s">
        <v>8451</v>
      </c>
      <c r="G6399" t="s">
        <v>152</v>
      </c>
      <c r="H6399" t="s">
        <v>153</v>
      </c>
      <c r="I6399" t="s">
        <v>1415</v>
      </c>
      <c r="J6399" t="s">
        <v>155</v>
      </c>
      <c r="K6399">
        <v>930</v>
      </c>
      <c r="L6399" s="4">
        <v>41662.864282407405</v>
      </c>
      <c r="M6399" s="4">
        <v>41655.333333333336</v>
      </c>
      <c r="N6399" s="4">
        <v>41664.855092592596</v>
      </c>
      <c r="O6399">
        <v>16</v>
      </c>
      <c r="P6399">
        <v>48</v>
      </c>
      <c r="Q6399" t="s">
        <v>26</v>
      </c>
      <c r="R6399" t="s">
        <v>43</v>
      </c>
      <c r="S6399" s="3">
        <v>41662</v>
      </c>
      <c r="T6399" t="str">
        <f>IF(kiva_loans__muestra[[#This Row],[loan_amount]]&gt;5000,"Alto","Bajo")</f>
        <v>Bajo</v>
      </c>
      <c r="U6399" s="26" t="str">
        <f>VLOOKUP(kiva_loans__muestra[[#This Row],[country]],Pais!A:B,2,FALSE)</f>
        <v>South America</v>
      </c>
      <c r="V6399" t="s">
        <v>10719</v>
      </c>
    </row>
    <row r="6400" spans="1:22">
      <c r="A6400">
        <v>661144</v>
      </c>
      <c r="B6400" s="20">
        <v>725</v>
      </c>
      <c r="C6400" s="22">
        <v>725</v>
      </c>
      <c r="D6400" t="s">
        <v>51</v>
      </c>
      <c r="E6400" t="s">
        <v>51</v>
      </c>
      <c r="F6400" t="s">
        <v>8727</v>
      </c>
      <c r="G6400" t="s">
        <v>152</v>
      </c>
      <c r="H6400" t="s">
        <v>153</v>
      </c>
      <c r="I6400" t="s">
        <v>8337</v>
      </c>
      <c r="J6400" t="s">
        <v>155</v>
      </c>
      <c r="K6400">
        <v>710</v>
      </c>
      <c r="L6400" s="4">
        <v>41662.870567129627</v>
      </c>
      <c r="M6400" s="4">
        <v>41632.333333333336</v>
      </c>
      <c r="N6400" s="4">
        <v>41665.799953703703</v>
      </c>
      <c r="O6400">
        <v>10</v>
      </c>
      <c r="P6400">
        <v>22</v>
      </c>
      <c r="Q6400" t="s">
        <v>134</v>
      </c>
      <c r="R6400" t="s">
        <v>43</v>
      </c>
      <c r="S6400" s="3">
        <v>41662</v>
      </c>
      <c r="T6400" t="str">
        <f>IF(kiva_loans__muestra[[#This Row],[loan_amount]]&gt;5000,"Alto","Bajo")</f>
        <v>Bajo</v>
      </c>
      <c r="U6400" s="26" t="str">
        <f>VLOOKUP(kiva_loans__muestra[[#This Row],[country]],Pais!A:B,2,FALSE)</f>
        <v>South America</v>
      </c>
      <c r="V6400" t="s">
        <v>10720</v>
      </c>
    </row>
    <row r="6401" spans="1:22">
      <c r="A6401">
        <v>661145</v>
      </c>
      <c r="B6401" s="20">
        <v>1425</v>
      </c>
      <c r="C6401" s="22">
        <v>1425</v>
      </c>
      <c r="D6401" t="s">
        <v>88</v>
      </c>
      <c r="E6401" t="s">
        <v>51</v>
      </c>
      <c r="F6401" t="s">
        <v>8795</v>
      </c>
      <c r="G6401" t="s">
        <v>152</v>
      </c>
      <c r="H6401" t="s">
        <v>153</v>
      </c>
      <c r="I6401" t="s">
        <v>8337</v>
      </c>
      <c r="J6401" t="s">
        <v>155</v>
      </c>
      <c r="K6401">
        <v>710</v>
      </c>
      <c r="L6401" s="4">
        <v>41662.876006944447</v>
      </c>
      <c r="M6401" s="4">
        <v>41632.333333333336</v>
      </c>
      <c r="N6401" s="4">
        <v>41665.635081018518</v>
      </c>
      <c r="O6401">
        <v>10</v>
      </c>
      <c r="P6401">
        <v>56</v>
      </c>
      <c r="Q6401" t="s">
        <v>134</v>
      </c>
      <c r="R6401" t="s">
        <v>43</v>
      </c>
      <c r="S6401" s="3">
        <v>41662</v>
      </c>
      <c r="T6401" t="str">
        <f>IF(kiva_loans__muestra[[#This Row],[loan_amount]]&gt;5000,"Alto","Bajo")</f>
        <v>Bajo</v>
      </c>
      <c r="U6401" s="26" t="str">
        <f>VLOOKUP(kiva_loans__muestra[[#This Row],[country]],Pais!A:B,2,FALSE)</f>
        <v>South America</v>
      </c>
      <c r="V6401" t="s">
        <v>10720</v>
      </c>
    </row>
    <row r="6402" spans="1:22">
      <c r="A6402">
        <v>661146</v>
      </c>
      <c r="B6402" s="20">
        <v>1250</v>
      </c>
      <c r="C6402" s="22">
        <v>1250</v>
      </c>
      <c r="D6402" t="s">
        <v>51</v>
      </c>
      <c r="E6402" t="s">
        <v>51</v>
      </c>
      <c r="F6402" t="s">
        <v>8496</v>
      </c>
      <c r="G6402" t="s">
        <v>152</v>
      </c>
      <c r="H6402" t="s">
        <v>153</v>
      </c>
      <c r="I6402" t="s">
        <v>8337</v>
      </c>
      <c r="J6402" t="s">
        <v>155</v>
      </c>
      <c r="K6402">
        <v>710</v>
      </c>
      <c r="L6402" s="4">
        <v>41662.881203703706</v>
      </c>
      <c r="M6402" s="4">
        <v>41632.333333333336</v>
      </c>
      <c r="N6402" s="4">
        <v>41665.134085648147</v>
      </c>
      <c r="O6402">
        <v>10</v>
      </c>
      <c r="P6402">
        <v>40</v>
      </c>
      <c r="Q6402" t="s">
        <v>26</v>
      </c>
      <c r="R6402" t="s">
        <v>43</v>
      </c>
      <c r="S6402" s="3">
        <v>41662</v>
      </c>
      <c r="T6402" t="str">
        <f>IF(kiva_loans__muestra[[#This Row],[loan_amount]]&gt;5000,"Alto","Bajo")</f>
        <v>Bajo</v>
      </c>
      <c r="U6402" s="26" t="str">
        <f>VLOOKUP(kiva_loans__muestra[[#This Row],[country]],Pais!A:B,2,FALSE)</f>
        <v>South America</v>
      </c>
      <c r="V6402" t="s">
        <v>10719</v>
      </c>
    </row>
    <row r="6403" spans="1:22">
      <c r="A6403">
        <v>661148</v>
      </c>
      <c r="B6403" s="20">
        <v>900</v>
      </c>
      <c r="C6403" s="22">
        <v>900</v>
      </c>
      <c r="D6403" t="s">
        <v>28</v>
      </c>
      <c r="E6403" t="s">
        <v>29</v>
      </c>
      <c r="F6403" t="s">
        <v>8482</v>
      </c>
      <c r="G6403" t="s">
        <v>152</v>
      </c>
      <c r="H6403" t="s">
        <v>153</v>
      </c>
      <c r="I6403" t="s">
        <v>8232</v>
      </c>
      <c r="J6403" t="s">
        <v>155</v>
      </c>
      <c r="K6403">
        <v>1390</v>
      </c>
      <c r="L6403" s="4">
        <v>41662.883958333332</v>
      </c>
      <c r="M6403" s="4">
        <v>41632.333333333336</v>
      </c>
      <c r="N6403" s="4">
        <v>41711.292291666665</v>
      </c>
      <c r="O6403">
        <v>20</v>
      </c>
      <c r="P6403">
        <v>36</v>
      </c>
      <c r="Q6403" t="s">
        <v>134</v>
      </c>
      <c r="R6403" t="s">
        <v>43</v>
      </c>
      <c r="S6403" s="3">
        <v>41662</v>
      </c>
      <c r="T6403" t="str">
        <f>IF(kiva_loans__muestra[[#This Row],[loan_amount]]&gt;5000,"Alto","Bajo")</f>
        <v>Bajo</v>
      </c>
      <c r="U6403" s="26" t="str">
        <f>VLOOKUP(kiva_loans__muestra[[#This Row],[country]],Pais!A:B,2,FALSE)</f>
        <v>South America</v>
      </c>
      <c r="V6403" t="s">
        <v>10720</v>
      </c>
    </row>
    <row r="6404" spans="1:22">
      <c r="A6404">
        <v>661150</v>
      </c>
      <c r="B6404" s="20">
        <v>550</v>
      </c>
      <c r="C6404" s="22">
        <v>550</v>
      </c>
      <c r="D6404" t="s">
        <v>212</v>
      </c>
      <c r="E6404" t="s">
        <v>20</v>
      </c>
      <c r="F6404" t="s">
        <v>8796</v>
      </c>
      <c r="G6404" t="s">
        <v>152</v>
      </c>
      <c r="H6404" t="s">
        <v>153</v>
      </c>
      <c r="I6404" t="s">
        <v>8337</v>
      </c>
      <c r="J6404" t="s">
        <v>155</v>
      </c>
      <c r="K6404">
        <v>710</v>
      </c>
      <c r="L6404" s="4">
        <v>41662.887187499997</v>
      </c>
      <c r="M6404" s="4">
        <v>41632.333333333336</v>
      </c>
      <c r="N6404" s="4">
        <v>41665.893634259257</v>
      </c>
      <c r="O6404">
        <v>10</v>
      </c>
      <c r="P6404">
        <v>14</v>
      </c>
      <c r="Q6404" t="s">
        <v>134</v>
      </c>
      <c r="R6404" t="s">
        <v>43</v>
      </c>
      <c r="S6404" s="3">
        <v>41662</v>
      </c>
      <c r="T6404" t="str">
        <f>IF(kiva_loans__muestra[[#This Row],[loan_amount]]&gt;5000,"Alto","Bajo")</f>
        <v>Bajo</v>
      </c>
      <c r="U6404" s="26" t="str">
        <f>VLOOKUP(kiva_loans__muestra[[#This Row],[country]],Pais!A:B,2,FALSE)</f>
        <v>South America</v>
      </c>
      <c r="V6404" t="s">
        <v>10720</v>
      </c>
    </row>
    <row r="6405" spans="1:22">
      <c r="A6405">
        <v>661151</v>
      </c>
      <c r="B6405" s="20">
        <v>2675</v>
      </c>
      <c r="C6405" s="22">
        <v>2675</v>
      </c>
      <c r="D6405" t="s">
        <v>2367</v>
      </c>
      <c r="E6405" t="s">
        <v>65</v>
      </c>
      <c r="F6405" t="s">
        <v>8663</v>
      </c>
      <c r="G6405" t="s">
        <v>152</v>
      </c>
      <c r="H6405" t="s">
        <v>153</v>
      </c>
      <c r="I6405" t="s">
        <v>1415</v>
      </c>
      <c r="J6405" t="s">
        <v>155</v>
      </c>
      <c r="K6405">
        <v>930</v>
      </c>
      <c r="L6405" s="4">
        <v>41662.891400462962</v>
      </c>
      <c r="M6405" s="4">
        <v>41655.333333333336</v>
      </c>
      <c r="N6405" s="4">
        <v>41665.996192129627</v>
      </c>
      <c r="O6405">
        <v>8</v>
      </c>
      <c r="P6405">
        <v>23</v>
      </c>
      <c r="Q6405" t="s">
        <v>134</v>
      </c>
      <c r="R6405" t="s">
        <v>43</v>
      </c>
      <c r="S6405" s="3">
        <v>41662</v>
      </c>
      <c r="T6405" t="str">
        <f>IF(kiva_loans__muestra[[#This Row],[loan_amount]]&gt;5000,"Alto","Bajo")</f>
        <v>Bajo</v>
      </c>
      <c r="U6405" s="26" t="str">
        <f>VLOOKUP(kiva_loans__muestra[[#This Row],[country]],Pais!A:B,2,FALSE)</f>
        <v>South America</v>
      </c>
      <c r="V6405" t="s">
        <v>10720</v>
      </c>
    </row>
    <row r="6406" spans="1:22">
      <c r="A6406">
        <v>661152</v>
      </c>
      <c r="B6406" s="20">
        <v>1425</v>
      </c>
      <c r="C6406" s="22">
        <v>1425</v>
      </c>
      <c r="D6406" t="s">
        <v>51</v>
      </c>
      <c r="E6406" t="s">
        <v>51</v>
      </c>
      <c r="F6406" t="s">
        <v>8522</v>
      </c>
      <c r="G6406" t="s">
        <v>152</v>
      </c>
      <c r="H6406" t="s">
        <v>153</v>
      </c>
      <c r="I6406" t="s">
        <v>8337</v>
      </c>
      <c r="J6406" t="s">
        <v>155</v>
      </c>
      <c r="K6406">
        <v>710</v>
      </c>
      <c r="L6406" s="4">
        <v>41662.892442129632</v>
      </c>
      <c r="M6406" s="4">
        <v>41632.333333333336</v>
      </c>
      <c r="N6406" s="4">
        <v>41665.08315972222</v>
      </c>
      <c r="O6406">
        <v>10</v>
      </c>
      <c r="P6406">
        <v>49</v>
      </c>
      <c r="Q6406" t="s">
        <v>134</v>
      </c>
      <c r="R6406" t="s">
        <v>43</v>
      </c>
      <c r="S6406" s="3">
        <v>41662</v>
      </c>
      <c r="T6406" t="str">
        <f>IF(kiva_loans__muestra[[#This Row],[loan_amount]]&gt;5000,"Alto","Bajo")</f>
        <v>Bajo</v>
      </c>
      <c r="U6406" s="26" t="str">
        <f>VLOOKUP(kiva_loans__muestra[[#This Row],[country]],Pais!A:B,2,FALSE)</f>
        <v>South America</v>
      </c>
      <c r="V6406" t="s">
        <v>10720</v>
      </c>
    </row>
    <row r="6407" spans="1:22">
      <c r="A6407">
        <v>661153</v>
      </c>
      <c r="B6407" s="20">
        <v>1075</v>
      </c>
      <c r="C6407" s="22">
        <v>1075</v>
      </c>
      <c r="D6407" t="s">
        <v>212</v>
      </c>
      <c r="E6407" t="s">
        <v>20</v>
      </c>
      <c r="F6407" t="s">
        <v>8554</v>
      </c>
      <c r="G6407" t="s">
        <v>152</v>
      </c>
      <c r="H6407" t="s">
        <v>153</v>
      </c>
      <c r="I6407" t="s">
        <v>8337</v>
      </c>
      <c r="J6407" t="s">
        <v>155</v>
      </c>
      <c r="K6407">
        <v>710</v>
      </c>
      <c r="L6407" s="4">
        <v>41662.898472222223</v>
      </c>
      <c r="M6407" s="4">
        <v>41632.333333333336</v>
      </c>
      <c r="N6407" s="4">
        <v>41665.939849537041</v>
      </c>
      <c r="O6407">
        <v>10</v>
      </c>
      <c r="P6407">
        <v>27</v>
      </c>
      <c r="Q6407" t="s">
        <v>26</v>
      </c>
      <c r="R6407" t="s">
        <v>43</v>
      </c>
      <c r="S6407" s="3">
        <v>41662</v>
      </c>
      <c r="T6407" t="str">
        <f>IF(kiva_loans__muestra[[#This Row],[loan_amount]]&gt;5000,"Alto","Bajo")</f>
        <v>Bajo</v>
      </c>
      <c r="U6407" s="26" t="str">
        <f>VLOOKUP(kiva_loans__muestra[[#This Row],[country]],Pais!A:B,2,FALSE)</f>
        <v>South America</v>
      </c>
      <c r="V6407" t="s">
        <v>10719</v>
      </c>
    </row>
    <row r="6408" spans="1:22">
      <c r="A6408">
        <v>661154</v>
      </c>
      <c r="B6408" s="20">
        <v>375</v>
      </c>
      <c r="C6408" s="22">
        <v>375</v>
      </c>
      <c r="D6408" t="s">
        <v>149</v>
      </c>
      <c r="E6408" t="s">
        <v>150</v>
      </c>
      <c r="F6408" t="s">
        <v>8351</v>
      </c>
      <c r="G6408" t="s">
        <v>152</v>
      </c>
      <c r="H6408" t="s">
        <v>153</v>
      </c>
      <c r="I6408" t="s">
        <v>1962</v>
      </c>
      <c r="J6408" t="s">
        <v>155</v>
      </c>
      <c r="K6408">
        <v>1390</v>
      </c>
      <c r="L6408" s="4">
        <v>41662.898993055554</v>
      </c>
      <c r="M6408" s="4">
        <v>41639.333333333336</v>
      </c>
      <c r="N6408" s="4">
        <v>41710.740243055552</v>
      </c>
      <c r="O6408">
        <v>14</v>
      </c>
      <c r="P6408">
        <v>10</v>
      </c>
      <c r="Q6408" t="s">
        <v>26</v>
      </c>
      <c r="R6408" t="s">
        <v>43</v>
      </c>
      <c r="S6408" s="3">
        <v>41662</v>
      </c>
      <c r="T6408" t="str">
        <f>IF(kiva_loans__muestra[[#This Row],[loan_amount]]&gt;5000,"Alto","Bajo")</f>
        <v>Bajo</v>
      </c>
      <c r="U6408" s="26" t="str">
        <f>VLOOKUP(kiva_loans__muestra[[#This Row],[country]],Pais!A:B,2,FALSE)</f>
        <v>South America</v>
      </c>
      <c r="V6408" t="s">
        <v>10719</v>
      </c>
    </row>
    <row r="6409" spans="1:22">
      <c r="A6409">
        <v>661155</v>
      </c>
      <c r="B6409" s="20">
        <v>375</v>
      </c>
      <c r="C6409" s="22">
        <v>375</v>
      </c>
      <c r="D6409" t="s">
        <v>67</v>
      </c>
      <c r="E6409" t="s">
        <v>68</v>
      </c>
      <c r="F6409" t="s">
        <v>775</v>
      </c>
      <c r="G6409" t="s">
        <v>152</v>
      </c>
      <c r="H6409" t="s">
        <v>153</v>
      </c>
      <c r="I6409" t="s">
        <v>751</v>
      </c>
      <c r="J6409" t="s">
        <v>155</v>
      </c>
      <c r="K6409">
        <v>1390</v>
      </c>
      <c r="L6409" s="4">
        <v>41662.907106481478</v>
      </c>
      <c r="M6409" s="4">
        <v>41632.333333333336</v>
      </c>
      <c r="N6409" s="4">
        <v>41696.117268518516</v>
      </c>
      <c r="O6409">
        <v>12</v>
      </c>
      <c r="P6409">
        <v>14</v>
      </c>
      <c r="Q6409" t="s">
        <v>26</v>
      </c>
      <c r="R6409" t="s">
        <v>43</v>
      </c>
      <c r="S6409" s="3">
        <v>41662</v>
      </c>
      <c r="T6409" t="str">
        <f>IF(kiva_loans__muestra[[#This Row],[loan_amount]]&gt;5000,"Alto","Bajo")</f>
        <v>Bajo</v>
      </c>
      <c r="U6409" s="26" t="str">
        <f>VLOOKUP(kiva_loans__muestra[[#This Row],[country]],Pais!A:B,2,FALSE)</f>
        <v>South America</v>
      </c>
      <c r="V6409" t="s">
        <v>10719</v>
      </c>
    </row>
    <row r="6410" spans="1:22">
      <c r="A6410">
        <v>661157</v>
      </c>
      <c r="B6410" s="20">
        <v>1375</v>
      </c>
      <c r="C6410" s="22">
        <v>1375</v>
      </c>
      <c r="D6410" t="s">
        <v>70</v>
      </c>
      <c r="E6410" t="s">
        <v>51</v>
      </c>
      <c r="F6410" t="s">
        <v>8381</v>
      </c>
      <c r="G6410" t="s">
        <v>152</v>
      </c>
      <c r="H6410" t="s">
        <v>153</v>
      </c>
      <c r="I6410" t="s">
        <v>336</v>
      </c>
      <c r="J6410" t="s">
        <v>155</v>
      </c>
      <c r="K6410">
        <v>710</v>
      </c>
      <c r="L6410" s="4">
        <v>41662.907430555555</v>
      </c>
      <c r="M6410" s="4">
        <v>41632.333333333336</v>
      </c>
      <c r="N6410" s="4">
        <v>41665.683009259257</v>
      </c>
      <c r="O6410">
        <v>10</v>
      </c>
      <c r="P6410">
        <v>47</v>
      </c>
      <c r="Q6410" t="s">
        <v>26</v>
      </c>
      <c r="R6410" t="s">
        <v>43</v>
      </c>
      <c r="S6410" s="3">
        <v>41662</v>
      </c>
      <c r="T6410" t="str">
        <f>IF(kiva_loans__muestra[[#This Row],[loan_amount]]&gt;5000,"Alto","Bajo")</f>
        <v>Bajo</v>
      </c>
      <c r="U6410" s="26" t="str">
        <f>VLOOKUP(kiva_loans__muestra[[#This Row],[country]],Pais!A:B,2,FALSE)</f>
        <v>South America</v>
      </c>
      <c r="V6410" t="s">
        <v>10719</v>
      </c>
    </row>
    <row r="6411" spans="1:22">
      <c r="A6411">
        <v>661159</v>
      </c>
      <c r="B6411" s="20">
        <v>2550</v>
      </c>
      <c r="C6411" s="22">
        <v>2550</v>
      </c>
      <c r="D6411" t="s">
        <v>65</v>
      </c>
      <c r="E6411" t="s">
        <v>65</v>
      </c>
      <c r="F6411" t="s">
        <v>8350</v>
      </c>
      <c r="G6411" t="s">
        <v>152</v>
      </c>
      <c r="H6411" t="s">
        <v>153</v>
      </c>
      <c r="I6411" t="s">
        <v>1415</v>
      </c>
      <c r="J6411" t="s">
        <v>155</v>
      </c>
      <c r="K6411">
        <v>930</v>
      </c>
      <c r="L6411" s="4">
        <v>41662.911180555559</v>
      </c>
      <c r="M6411" s="4">
        <v>41656.333333333336</v>
      </c>
      <c r="N6411" s="4">
        <v>41665.019837962966</v>
      </c>
      <c r="O6411">
        <v>6</v>
      </c>
      <c r="P6411">
        <v>30</v>
      </c>
      <c r="Q6411" t="s">
        <v>26</v>
      </c>
      <c r="R6411" t="s">
        <v>27</v>
      </c>
      <c r="S6411" s="3">
        <v>41662</v>
      </c>
      <c r="T6411" t="str">
        <f>IF(kiva_loans__muestra[[#This Row],[loan_amount]]&gt;5000,"Alto","Bajo")</f>
        <v>Bajo</v>
      </c>
      <c r="U6411" s="26" t="str">
        <f>VLOOKUP(kiva_loans__muestra[[#This Row],[country]],Pais!A:B,2,FALSE)</f>
        <v>South America</v>
      </c>
      <c r="V6411" t="s">
        <v>10719</v>
      </c>
    </row>
    <row r="6412" spans="1:22">
      <c r="A6412">
        <v>661161</v>
      </c>
      <c r="B6412" s="20">
        <v>450</v>
      </c>
      <c r="C6412" s="22">
        <v>450</v>
      </c>
      <c r="D6412" t="s">
        <v>65</v>
      </c>
      <c r="E6412" t="s">
        <v>65</v>
      </c>
      <c r="F6412" t="s">
        <v>8656</v>
      </c>
      <c r="G6412" t="s">
        <v>152</v>
      </c>
      <c r="H6412" t="s">
        <v>153</v>
      </c>
      <c r="I6412" t="s">
        <v>336</v>
      </c>
      <c r="J6412" t="s">
        <v>155</v>
      </c>
      <c r="K6412">
        <v>710</v>
      </c>
      <c r="L6412" s="4">
        <v>41662.915000000001</v>
      </c>
      <c r="M6412" s="4">
        <v>41632.333333333336</v>
      </c>
      <c r="N6412" s="4">
        <v>41666.022199074076</v>
      </c>
      <c r="O6412">
        <v>10</v>
      </c>
      <c r="P6412">
        <v>17</v>
      </c>
      <c r="Q6412" t="s">
        <v>26</v>
      </c>
      <c r="R6412" t="s">
        <v>43</v>
      </c>
      <c r="S6412" s="3">
        <v>41662</v>
      </c>
      <c r="T6412" t="str">
        <f>IF(kiva_loans__muestra[[#This Row],[loan_amount]]&gt;5000,"Alto","Bajo")</f>
        <v>Bajo</v>
      </c>
      <c r="U6412" s="26" t="str">
        <f>VLOOKUP(kiva_loans__muestra[[#This Row],[country]],Pais!A:B,2,FALSE)</f>
        <v>South America</v>
      </c>
      <c r="V6412" t="s">
        <v>10719</v>
      </c>
    </row>
    <row r="6413" spans="1:22">
      <c r="A6413">
        <v>661165</v>
      </c>
      <c r="B6413" s="20">
        <v>300</v>
      </c>
      <c r="C6413" s="22">
        <v>300</v>
      </c>
      <c r="D6413" t="s">
        <v>149</v>
      </c>
      <c r="E6413" t="s">
        <v>150</v>
      </c>
      <c r="F6413" t="s">
        <v>8339</v>
      </c>
      <c r="G6413" t="s">
        <v>152</v>
      </c>
      <c r="H6413" t="s">
        <v>153</v>
      </c>
      <c r="I6413" t="s">
        <v>8340</v>
      </c>
      <c r="J6413" t="s">
        <v>155</v>
      </c>
      <c r="K6413">
        <v>1390</v>
      </c>
      <c r="L6413" s="4">
        <v>41662.92759259259</v>
      </c>
      <c r="M6413" s="4">
        <v>41634.333333333336</v>
      </c>
      <c r="N6413" s="4">
        <v>41710.667650462965</v>
      </c>
      <c r="O6413">
        <v>10</v>
      </c>
      <c r="P6413">
        <v>11</v>
      </c>
      <c r="Q6413" t="s">
        <v>26</v>
      </c>
      <c r="R6413" t="s">
        <v>43</v>
      </c>
      <c r="S6413" s="3">
        <v>41662</v>
      </c>
      <c r="T6413" t="str">
        <f>IF(kiva_loans__muestra[[#This Row],[loan_amount]]&gt;5000,"Alto","Bajo")</f>
        <v>Bajo</v>
      </c>
      <c r="U6413" s="26" t="str">
        <f>VLOOKUP(kiva_loans__muestra[[#This Row],[country]],Pais!A:B,2,FALSE)</f>
        <v>South America</v>
      </c>
      <c r="V6413" t="s">
        <v>10719</v>
      </c>
    </row>
    <row r="6414" spans="1:22">
      <c r="A6414">
        <v>661167</v>
      </c>
      <c r="B6414" s="20">
        <v>1875</v>
      </c>
      <c r="C6414" s="22">
        <v>1875</v>
      </c>
      <c r="D6414" t="s">
        <v>65</v>
      </c>
      <c r="E6414" t="s">
        <v>65</v>
      </c>
      <c r="F6414" t="s">
        <v>8364</v>
      </c>
      <c r="G6414" t="s">
        <v>152</v>
      </c>
      <c r="H6414" t="s">
        <v>153</v>
      </c>
      <c r="I6414" t="s">
        <v>1415</v>
      </c>
      <c r="J6414" t="s">
        <v>155</v>
      </c>
      <c r="K6414">
        <v>930</v>
      </c>
      <c r="L6414" s="4">
        <v>41662.929305555554</v>
      </c>
      <c r="M6414" s="4">
        <v>41660.333333333336</v>
      </c>
      <c r="N6414" s="4">
        <v>41665.024155092593</v>
      </c>
      <c r="O6414">
        <v>6</v>
      </c>
      <c r="P6414">
        <v>4</v>
      </c>
      <c r="Q6414" t="s">
        <v>26</v>
      </c>
      <c r="R6414" t="s">
        <v>27</v>
      </c>
      <c r="S6414" s="3">
        <v>41662</v>
      </c>
      <c r="T6414" t="str">
        <f>IF(kiva_loans__muestra[[#This Row],[loan_amount]]&gt;5000,"Alto","Bajo")</f>
        <v>Bajo</v>
      </c>
      <c r="U6414" s="26" t="str">
        <f>VLOOKUP(kiva_loans__muestra[[#This Row],[country]],Pais!A:B,2,FALSE)</f>
        <v>South America</v>
      </c>
      <c r="V6414" t="s">
        <v>10719</v>
      </c>
    </row>
    <row r="6415" spans="1:22">
      <c r="A6415">
        <v>661168</v>
      </c>
      <c r="B6415" s="20">
        <v>550</v>
      </c>
      <c r="C6415" s="22">
        <v>550</v>
      </c>
      <c r="D6415" t="s">
        <v>212</v>
      </c>
      <c r="E6415" t="s">
        <v>20</v>
      </c>
      <c r="F6415" t="s">
        <v>8705</v>
      </c>
      <c r="G6415" t="s">
        <v>152</v>
      </c>
      <c r="H6415" t="s">
        <v>153</v>
      </c>
      <c r="I6415" t="s">
        <v>336</v>
      </c>
      <c r="J6415" t="s">
        <v>155</v>
      </c>
      <c r="K6415">
        <v>710</v>
      </c>
      <c r="L6415" s="4">
        <v>41662.93041666667</v>
      </c>
      <c r="M6415" s="4">
        <v>41632.333333333336</v>
      </c>
      <c r="N6415" s="4">
        <v>41667.34269675926</v>
      </c>
      <c r="O6415">
        <v>10</v>
      </c>
      <c r="P6415">
        <v>21</v>
      </c>
      <c r="Q6415" t="s">
        <v>134</v>
      </c>
      <c r="R6415" t="s">
        <v>43</v>
      </c>
      <c r="S6415" s="3">
        <v>41662</v>
      </c>
      <c r="T6415" t="str">
        <f>IF(kiva_loans__muestra[[#This Row],[loan_amount]]&gt;5000,"Alto","Bajo")</f>
        <v>Bajo</v>
      </c>
      <c r="U6415" s="26" t="str">
        <f>VLOOKUP(kiva_loans__muestra[[#This Row],[country]],Pais!A:B,2,FALSE)</f>
        <v>South America</v>
      </c>
      <c r="V6415" t="s">
        <v>10720</v>
      </c>
    </row>
    <row r="6416" spans="1:22">
      <c r="A6416">
        <v>661169</v>
      </c>
      <c r="B6416" s="20">
        <v>550</v>
      </c>
      <c r="C6416" s="22">
        <v>550</v>
      </c>
      <c r="D6416" t="s">
        <v>318</v>
      </c>
      <c r="E6416" t="s">
        <v>116</v>
      </c>
      <c r="F6416" t="s">
        <v>8647</v>
      </c>
      <c r="G6416" t="s">
        <v>152</v>
      </c>
      <c r="H6416" t="s">
        <v>153</v>
      </c>
      <c r="I6416" t="s">
        <v>2923</v>
      </c>
      <c r="J6416" t="s">
        <v>155</v>
      </c>
      <c r="K6416">
        <v>930</v>
      </c>
      <c r="L6416" s="4">
        <v>41662.931539351855</v>
      </c>
      <c r="M6416" s="4">
        <v>41659.333333333336</v>
      </c>
      <c r="N6416" s="4">
        <v>41665.025601851848</v>
      </c>
      <c r="O6416">
        <v>15</v>
      </c>
      <c r="P6416">
        <v>22</v>
      </c>
      <c r="Q6416" t="s">
        <v>26</v>
      </c>
      <c r="R6416" t="s">
        <v>43</v>
      </c>
      <c r="S6416" s="3">
        <v>41662</v>
      </c>
      <c r="T6416" t="str">
        <f>IF(kiva_loans__muestra[[#This Row],[loan_amount]]&gt;5000,"Alto","Bajo")</f>
        <v>Bajo</v>
      </c>
      <c r="U6416" s="26" t="str">
        <f>VLOOKUP(kiva_loans__muestra[[#This Row],[country]],Pais!A:B,2,FALSE)</f>
        <v>South America</v>
      </c>
      <c r="V6416" t="s">
        <v>10719</v>
      </c>
    </row>
    <row r="6417" spans="1:22">
      <c r="A6417">
        <v>661170</v>
      </c>
      <c r="B6417" s="20">
        <v>725</v>
      </c>
      <c r="C6417" s="22">
        <v>725</v>
      </c>
      <c r="D6417" t="s">
        <v>2185</v>
      </c>
      <c r="E6417" t="s">
        <v>65</v>
      </c>
      <c r="F6417" t="s">
        <v>8801</v>
      </c>
      <c r="G6417" t="s">
        <v>152</v>
      </c>
      <c r="H6417" t="s">
        <v>153</v>
      </c>
      <c r="I6417" t="s">
        <v>336</v>
      </c>
      <c r="J6417" t="s">
        <v>155</v>
      </c>
      <c r="K6417">
        <v>710</v>
      </c>
      <c r="L6417" s="4">
        <v>41662.937523148146</v>
      </c>
      <c r="M6417" s="4">
        <v>41632.333333333336</v>
      </c>
      <c r="N6417" s="4">
        <v>41665.79724537037</v>
      </c>
      <c r="O6417">
        <v>10</v>
      </c>
      <c r="P6417">
        <v>25</v>
      </c>
      <c r="Q6417" t="s">
        <v>26</v>
      </c>
      <c r="R6417" t="s">
        <v>43</v>
      </c>
      <c r="S6417" s="3">
        <v>41662</v>
      </c>
      <c r="T6417" t="str">
        <f>IF(kiva_loans__muestra[[#This Row],[loan_amount]]&gt;5000,"Alto","Bajo")</f>
        <v>Bajo</v>
      </c>
      <c r="U6417" s="26" t="str">
        <f>VLOOKUP(kiva_loans__muestra[[#This Row],[country]],Pais!A:B,2,FALSE)</f>
        <v>South America</v>
      </c>
      <c r="V6417" t="s">
        <v>10719</v>
      </c>
    </row>
    <row r="6418" spans="1:22">
      <c r="A6418">
        <v>661171</v>
      </c>
      <c r="B6418" s="20">
        <v>800</v>
      </c>
      <c r="C6418" s="22">
        <v>800</v>
      </c>
      <c r="D6418" t="s">
        <v>149</v>
      </c>
      <c r="E6418" t="s">
        <v>150</v>
      </c>
      <c r="F6418" t="s">
        <v>8363</v>
      </c>
      <c r="G6418" t="s">
        <v>152</v>
      </c>
      <c r="H6418" t="s">
        <v>153</v>
      </c>
      <c r="I6418" t="s">
        <v>6270</v>
      </c>
      <c r="J6418" t="s">
        <v>155</v>
      </c>
      <c r="K6418">
        <v>1390</v>
      </c>
      <c r="L6418" s="4">
        <v>41662.941261574073</v>
      </c>
      <c r="M6418" s="4">
        <v>41634.333333333336</v>
      </c>
      <c r="N6418" s="4">
        <v>41711.19153935185</v>
      </c>
      <c r="O6418">
        <v>15</v>
      </c>
      <c r="P6418">
        <v>31</v>
      </c>
      <c r="Q6418" t="s">
        <v>134</v>
      </c>
      <c r="R6418" t="s">
        <v>43</v>
      </c>
      <c r="S6418" s="3">
        <v>41662</v>
      </c>
      <c r="T6418" t="str">
        <f>IF(kiva_loans__muestra[[#This Row],[loan_amount]]&gt;5000,"Alto","Bajo")</f>
        <v>Bajo</v>
      </c>
      <c r="U6418" s="26" t="str">
        <f>VLOOKUP(kiva_loans__muestra[[#This Row],[country]],Pais!A:B,2,FALSE)</f>
        <v>South America</v>
      </c>
      <c r="V6418" t="s">
        <v>10720</v>
      </c>
    </row>
    <row r="6419" spans="1:22">
      <c r="A6419">
        <v>661172</v>
      </c>
      <c r="B6419" s="20">
        <v>375</v>
      </c>
      <c r="C6419" s="22">
        <v>375</v>
      </c>
      <c r="D6419" t="s">
        <v>212</v>
      </c>
      <c r="E6419" t="s">
        <v>20</v>
      </c>
      <c r="F6419" t="s">
        <v>8369</v>
      </c>
      <c r="G6419" t="s">
        <v>152</v>
      </c>
      <c r="H6419" t="s">
        <v>153</v>
      </c>
      <c r="I6419" t="s">
        <v>336</v>
      </c>
      <c r="J6419" t="s">
        <v>155</v>
      </c>
      <c r="K6419">
        <v>710</v>
      </c>
      <c r="L6419" s="4">
        <v>41662.941631944443</v>
      </c>
      <c r="M6419" s="4">
        <v>41632.333333333336</v>
      </c>
      <c r="N6419" s="4">
        <v>41665.691145833334</v>
      </c>
      <c r="O6419">
        <v>10</v>
      </c>
      <c r="P6419">
        <v>15</v>
      </c>
      <c r="Q6419" t="s">
        <v>134</v>
      </c>
      <c r="R6419" t="s">
        <v>43</v>
      </c>
      <c r="S6419" s="3">
        <v>41662</v>
      </c>
      <c r="T6419" t="str">
        <f>IF(kiva_loans__muestra[[#This Row],[loan_amount]]&gt;5000,"Alto","Bajo")</f>
        <v>Bajo</v>
      </c>
      <c r="U6419" s="26" t="str">
        <f>VLOOKUP(kiva_loans__muestra[[#This Row],[country]],Pais!A:B,2,FALSE)</f>
        <v>South America</v>
      </c>
      <c r="V6419" t="s">
        <v>10720</v>
      </c>
    </row>
    <row r="6420" spans="1:22">
      <c r="A6420">
        <v>661175</v>
      </c>
      <c r="B6420" s="20">
        <v>725</v>
      </c>
      <c r="C6420" s="22">
        <v>725</v>
      </c>
      <c r="D6420" t="s">
        <v>51</v>
      </c>
      <c r="E6420" t="s">
        <v>51</v>
      </c>
      <c r="F6420" t="s">
        <v>8495</v>
      </c>
      <c r="G6420" t="s">
        <v>152</v>
      </c>
      <c r="H6420" t="s">
        <v>153</v>
      </c>
      <c r="I6420" t="s">
        <v>3059</v>
      </c>
      <c r="J6420" t="s">
        <v>155</v>
      </c>
      <c r="K6420">
        <v>1390</v>
      </c>
      <c r="L6420" s="4">
        <v>41662.951226851852</v>
      </c>
      <c r="M6420" s="4">
        <v>41634.333333333336</v>
      </c>
      <c r="N6420" s="4">
        <v>41695.070069444446</v>
      </c>
      <c r="O6420">
        <v>5</v>
      </c>
      <c r="P6420">
        <v>26</v>
      </c>
      <c r="Q6420" t="s">
        <v>26</v>
      </c>
      <c r="R6420" t="s">
        <v>36</v>
      </c>
      <c r="S6420" s="3">
        <v>41662</v>
      </c>
      <c r="T6420" t="str">
        <f>IF(kiva_loans__muestra[[#This Row],[loan_amount]]&gt;5000,"Alto","Bajo")</f>
        <v>Bajo</v>
      </c>
      <c r="U6420" s="26" t="str">
        <f>VLOOKUP(kiva_loans__muestra[[#This Row],[country]],Pais!A:B,2,FALSE)</f>
        <v>South America</v>
      </c>
      <c r="V6420" t="s">
        <v>10719</v>
      </c>
    </row>
    <row r="6421" spans="1:22">
      <c r="A6421">
        <v>661180</v>
      </c>
      <c r="B6421" s="20">
        <v>375</v>
      </c>
      <c r="C6421" s="22">
        <v>375</v>
      </c>
      <c r="D6421" t="s">
        <v>656</v>
      </c>
      <c r="E6421" t="s">
        <v>150</v>
      </c>
      <c r="F6421" t="s">
        <v>8561</v>
      </c>
      <c r="G6421" t="s">
        <v>152</v>
      </c>
      <c r="H6421" t="s">
        <v>153</v>
      </c>
      <c r="I6421" t="s">
        <v>154</v>
      </c>
      <c r="J6421" t="s">
        <v>155</v>
      </c>
      <c r="K6421">
        <v>1390</v>
      </c>
      <c r="L6421" s="4">
        <v>41662.973912037036</v>
      </c>
      <c r="M6421" s="4">
        <v>41635.333333333336</v>
      </c>
      <c r="N6421" s="4">
        <v>41696.815868055557</v>
      </c>
      <c r="O6421">
        <v>8</v>
      </c>
      <c r="P6421">
        <v>9</v>
      </c>
      <c r="Q6421" t="s">
        <v>26</v>
      </c>
      <c r="R6421" t="s">
        <v>43</v>
      </c>
      <c r="S6421" s="3">
        <v>41662</v>
      </c>
      <c r="T6421" t="str">
        <f>IF(kiva_loans__muestra[[#This Row],[loan_amount]]&gt;5000,"Alto","Bajo")</f>
        <v>Bajo</v>
      </c>
      <c r="U6421" s="26" t="str">
        <f>VLOOKUP(kiva_loans__muestra[[#This Row],[country]],Pais!A:B,2,FALSE)</f>
        <v>South America</v>
      </c>
      <c r="V6421" t="s">
        <v>10719</v>
      </c>
    </row>
    <row r="6422" spans="1:22">
      <c r="A6422">
        <v>661181</v>
      </c>
      <c r="B6422" s="20">
        <v>800</v>
      </c>
      <c r="C6422" s="22">
        <v>800</v>
      </c>
      <c r="D6422" t="s">
        <v>178</v>
      </c>
      <c r="E6422" t="s">
        <v>179</v>
      </c>
      <c r="F6422" t="s">
        <v>48</v>
      </c>
      <c r="G6422" t="s">
        <v>152</v>
      </c>
      <c r="H6422" t="s">
        <v>153</v>
      </c>
      <c r="I6422" t="s">
        <v>48</v>
      </c>
      <c r="J6422" t="s">
        <v>155</v>
      </c>
      <c r="K6422">
        <v>1390</v>
      </c>
      <c r="L6422" s="4">
        <v>41662.975543981483</v>
      </c>
      <c r="M6422" s="4">
        <v>41634.333333333336</v>
      </c>
      <c r="N6422" s="4">
        <v>41711.164733796293</v>
      </c>
      <c r="O6422">
        <v>14</v>
      </c>
      <c r="P6422">
        <v>20</v>
      </c>
      <c r="Q6422" t="s">
        <v>26</v>
      </c>
      <c r="R6422" t="s">
        <v>43</v>
      </c>
      <c r="S6422" s="3">
        <v>41662</v>
      </c>
      <c r="T6422" t="str">
        <f>IF(kiva_loans__muestra[[#This Row],[loan_amount]]&gt;5000,"Alto","Bajo")</f>
        <v>Bajo</v>
      </c>
      <c r="U6422" s="26" t="str">
        <f>VLOOKUP(kiva_loans__muestra[[#This Row],[country]],Pais!A:B,2,FALSE)</f>
        <v>South America</v>
      </c>
      <c r="V6422" t="s">
        <v>10719</v>
      </c>
    </row>
    <row r="6423" spans="1:22">
      <c r="A6423">
        <v>661184</v>
      </c>
      <c r="B6423" s="20">
        <v>725</v>
      </c>
      <c r="C6423" s="22">
        <v>725</v>
      </c>
      <c r="D6423" t="s">
        <v>656</v>
      </c>
      <c r="E6423" t="s">
        <v>150</v>
      </c>
      <c r="F6423" t="s">
        <v>8642</v>
      </c>
      <c r="G6423" t="s">
        <v>152</v>
      </c>
      <c r="H6423" t="s">
        <v>153</v>
      </c>
      <c r="I6423" t="s">
        <v>632</v>
      </c>
      <c r="J6423" t="s">
        <v>155</v>
      </c>
      <c r="K6423">
        <v>1390</v>
      </c>
      <c r="L6423" s="4">
        <v>41662.990682870368</v>
      </c>
      <c r="M6423" s="4">
        <v>41636.333333333336</v>
      </c>
      <c r="N6423" s="4">
        <v>41715.897615740738</v>
      </c>
      <c r="O6423">
        <v>20</v>
      </c>
      <c r="P6423">
        <v>24</v>
      </c>
      <c r="Q6423" t="s">
        <v>26</v>
      </c>
      <c r="R6423" t="s">
        <v>43</v>
      </c>
      <c r="S6423" s="3">
        <v>41662</v>
      </c>
      <c r="T6423" t="str">
        <f>IF(kiva_loans__muestra[[#This Row],[loan_amount]]&gt;5000,"Alto","Bajo")</f>
        <v>Bajo</v>
      </c>
      <c r="U6423" s="26" t="str">
        <f>VLOOKUP(kiva_loans__muestra[[#This Row],[country]],Pais!A:B,2,FALSE)</f>
        <v>South America</v>
      </c>
      <c r="V6423" t="s">
        <v>10719</v>
      </c>
    </row>
    <row r="6424" spans="1:22">
      <c r="A6424">
        <v>661185</v>
      </c>
      <c r="B6424" s="20">
        <v>375</v>
      </c>
      <c r="C6424" s="22">
        <v>375</v>
      </c>
      <c r="D6424" t="s">
        <v>178</v>
      </c>
      <c r="E6424" t="s">
        <v>179</v>
      </c>
      <c r="F6424" t="s">
        <v>9131</v>
      </c>
      <c r="G6424" t="s">
        <v>152</v>
      </c>
      <c r="H6424" t="s">
        <v>153</v>
      </c>
      <c r="I6424" t="s">
        <v>1962</v>
      </c>
      <c r="J6424" t="s">
        <v>155</v>
      </c>
      <c r="K6424">
        <v>1390</v>
      </c>
      <c r="L6424" s="4">
        <v>41663.007916666669</v>
      </c>
      <c r="M6424" s="4">
        <v>41635.333333333336</v>
      </c>
      <c r="N6424" s="4">
        <v>41696.786064814813</v>
      </c>
      <c r="O6424">
        <v>8</v>
      </c>
      <c r="P6424">
        <v>11</v>
      </c>
      <c r="Q6424" t="s">
        <v>26</v>
      </c>
      <c r="R6424" t="s">
        <v>43</v>
      </c>
      <c r="S6424" s="3">
        <v>41663</v>
      </c>
      <c r="T6424" t="str">
        <f>IF(kiva_loans__muestra[[#This Row],[loan_amount]]&gt;5000,"Alto","Bajo")</f>
        <v>Bajo</v>
      </c>
      <c r="U6424" s="26" t="str">
        <f>VLOOKUP(kiva_loans__muestra[[#This Row],[country]],Pais!A:B,2,FALSE)</f>
        <v>South America</v>
      </c>
      <c r="V6424" t="s">
        <v>10719</v>
      </c>
    </row>
    <row r="6425" spans="1:22">
      <c r="A6425">
        <v>661186</v>
      </c>
      <c r="B6425" s="20">
        <v>725</v>
      </c>
      <c r="C6425" s="22">
        <v>725</v>
      </c>
      <c r="D6425" t="s">
        <v>178</v>
      </c>
      <c r="E6425" t="s">
        <v>179</v>
      </c>
      <c r="F6425" t="s">
        <v>9167</v>
      </c>
      <c r="G6425" t="s">
        <v>152</v>
      </c>
      <c r="H6425" t="s">
        <v>153</v>
      </c>
      <c r="I6425" t="s">
        <v>3059</v>
      </c>
      <c r="J6425" t="s">
        <v>155</v>
      </c>
      <c r="K6425">
        <v>1390</v>
      </c>
      <c r="L6425" s="4">
        <v>41663.019120370373</v>
      </c>
      <c r="M6425" s="4">
        <v>41634.333333333336</v>
      </c>
      <c r="N6425" s="4">
        <v>41723.135717592595</v>
      </c>
      <c r="O6425">
        <v>19</v>
      </c>
      <c r="P6425">
        <v>26</v>
      </c>
      <c r="Q6425" t="s">
        <v>26</v>
      </c>
      <c r="R6425" t="s">
        <v>43</v>
      </c>
      <c r="S6425" s="3">
        <v>41663</v>
      </c>
      <c r="T6425" t="str">
        <f>IF(kiva_loans__muestra[[#This Row],[loan_amount]]&gt;5000,"Alto","Bajo")</f>
        <v>Bajo</v>
      </c>
      <c r="U6425" s="26" t="str">
        <f>VLOOKUP(kiva_loans__muestra[[#This Row],[country]],Pais!A:B,2,FALSE)</f>
        <v>South America</v>
      </c>
      <c r="V6425" t="s">
        <v>10719</v>
      </c>
    </row>
    <row r="6426" spans="1:22">
      <c r="A6426">
        <v>661571</v>
      </c>
      <c r="B6426" s="20">
        <v>550</v>
      </c>
      <c r="C6426" s="22">
        <v>550</v>
      </c>
      <c r="D6426" t="s">
        <v>767</v>
      </c>
      <c r="E6426" t="s">
        <v>179</v>
      </c>
      <c r="F6426" t="s">
        <v>9339</v>
      </c>
      <c r="G6426" t="s">
        <v>152</v>
      </c>
      <c r="H6426" t="s">
        <v>153</v>
      </c>
      <c r="I6426" t="s">
        <v>8875</v>
      </c>
      <c r="J6426" t="s">
        <v>155</v>
      </c>
      <c r="K6426">
        <v>710</v>
      </c>
      <c r="L6426" s="4">
        <v>41663.63553240741</v>
      </c>
      <c r="M6426" s="4">
        <v>41635.333333333336</v>
      </c>
      <c r="N6426" s="4">
        <v>41665.500856481478</v>
      </c>
      <c r="O6426">
        <v>10</v>
      </c>
      <c r="P6426">
        <v>22</v>
      </c>
      <c r="Q6426" t="s">
        <v>134</v>
      </c>
      <c r="R6426" t="s">
        <v>43</v>
      </c>
      <c r="S6426" s="3">
        <v>41663</v>
      </c>
      <c r="T6426" t="str">
        <f>IF(kiva_loans__muestra[[#This Row],[loan_amount]]&gt;5000,"Alto","Bajo")</f>
        <v>Bajo</v>
      </c>
      <c r="U6426" s="26" t="str">
        <f>VLOOKUP(kiva_loans__muestra[[#This Row],[country]],Pais!A:B,2,FALSE)</f>
        <v>South America</v>
      </c>
      <c r="V6426" t="s">
        <v>10720</v>
      </c>
    </row>
    <row r="6427" spans="1:22">
      <c r="A6427">
        <v>661577</v>
      </c>
      <c r="B6427" s="20">
        <v>725</v>
      </c>
      <c r="C6427" s="22">
        <v>725</v>
      </c>
      <c r="D6427" t="s">
        <v>53</v>
      </c>
      <c r="E6427" t="s">
        <v>44</v>
      </c>
      <c r="F6427" t="s">
        <v>9285</v>
      </c>
      <c r="G6427" t="s">
        <v>152</v>
      </c>
      <c r="H6427" t="s">
        <v>153</v>
      </c>
      <c r="I6427" t="s">
        <v>336</v>
      </c>
      <c r="J6427" t="s">
        <v>155</v>
      </c>
      <c r="K6427">
        <v>710</v>
      </c>
      <c r="L6427" s="4">
        <v>41663.642951388887</v>
      </c>
      <c r="M6427" s="4">
        <v>41635.333333333336</v>
      </c>
      <c r="N6427" s="4">
        <v>41666.660266203704</v>
      </c>
      <c r="O6427">
        <v>10</v>
      </c>
      <c r="P6427">
        <v>20</v>
      </c>
      <c r="Q6427" t="s">
        <v>26</v>
      </c>
      <c r="R6427" t="s">
        <v>43</v>
      </c>
      <c r="S6427" s="3">
        <v>41663</v>
      </c>
      <c r="T6427" t="str">
        <f>IF(kiva_loans__muestra[[#This Row],[loan_amount]]&gt;5000,"Alto","Bajo")</f>
        <v>Bajo</v>
      </c>
      <c r="U6427" s="26" t="str">
        <f>VLOOKUP(kiva_loans__muestra[[#This Row],[country]],Pais!A:B,2,FALSE)</f>
        <v>South America</v>
      </c>
      <c r="V6427" t="s">
        <v>10719</v>
      </c>
    </row>
    <row r="6428" spans="1:22">
      <c r="A6428">
        <v>661585</v>
      </c>
      <c r="B6428" s="20">
        <v>6350</v>
      </c>
      <c r="C6428" s="22">
        <v>6350</v>
      </c>
      <c r="D6428" t="s">
        <v>19</v>
      </c>
      <c r="E6428" t="s">
        <v>20</v>
      </c>
      <c r="F6428" t="s">
        <v>9147</v>
      </c>
      <c r="G6428" t="s">
        <v>152</v>
      </c>
      <c r="H6428" t="s">
        <v>153</v>
      </c>
      <c r="I6428" t="s">
        <v>3489</v>
      </c>
      <c r="J6428" t="s">
        <v>155</v>
      </c>
      <c r="K6428">
        <v>1190</v>
      </c>
      <c r="L6428" s="4">
        <v>41663.654745370368</v>
      </c>
      <c r="M6428" s="4">
        <v>41648.333333333336</v>
      </c>
      <c r="N6428" s="4">
        <v>41668.693032407406</v>
      </c>
      <c r="O6428">
        <v>8</v>
      </c>
      <c r="P6428">
        <v>174</v>
      </c>
      <c r="Q6428" t="s">
        <v>26</v>
      </c>
      <c r="R6428" t="s">
        <v>43</v>
      </c>
      <c r="S6428" s="3">
        <v>41663</v>
      </c>
      <c r="T6428" t="str">
        <f>IF(kiva_loans__muestra[[#This Row],[loan_amount]]&gt;5000,"Alto","Bajo")</f>
        <v>Alto</v>
      </c>
      <c r="U6428" s="26" t="str">
        <f>VLOOKUP(kiva_loans__muestra[[#This Row],[country]],Pais!A:B,2,FALSE)</f>
        <v>South America</v>
      </c>
      <c r="V6428" t="s">
        <v>10719</v>
      </c>
    </row>
    <row r="6429" spans="1:22">
      <c r="A6429">
        <v>661590</v>
      </c>
      <c r="B6429" s="20">
        <v>725</v>
      </c>
      <c r="C6429" s="22">
        <v>725</v>
      </c>
      <c r="D6429" t="s">
        <v>466</v>
      </c>
      <c r="E6429" t="s">
        <v>65</v>
      </c>
      <c r="F6429" t="s">
        <v>9313</v>
      </c>
      <c r="G6429" t="s">
        <v>152</v>
      </c>
      <c r="H6429" t="s">
        <v>153</v>
      </c>
      <c r="I6429" t="s">
        <v>8337</v>
      </c>
      <c r="J6429" t="s">
        <v>155</v>
      </c>
      <c r="K6429">
        <v>710</v>
      </c>
      <c r="L6429" s="4">
        <v>41663.666562500002</v>
      </c>
      <c r="M6429" s="4">
        <v>41635.333333333336</v>
      </c>
      <c r="N6429" s="4">
        <v>41667.977812500001</v>
      </c>
      <c r="O6429">
        <v>10</v>
      </c>
      <c r="P6429">
        <v>17</v>
      </c>
      <c r="Q6429" t="s">
        <v>26</v>
      </c>
      <c r="R6429" t="s">
        <v>43</v>
      </c>
      <c r="S6429" s="3">
        <v>41663</v>
      </c>
      <c r="T6429" t="str">
        <f>IF(kiva_loans__muestra[[#This Row],[loan_amount]]&gt;5000,"Alto","Bajo")</f>
        <v>Bajo</v>
      </c>
      <c r="U6429" s="26" t="str">
        <f>VLOOKUP(kiva_loans__muestra[[#This Row],[country]],Pais!A:B,2,FALSE)</f>
        <v>South America</v>
      </c>
      <c r="V6429" t="s">
        <v>10719</v>
      </c>
    </row>
    <row r="6430" spans="1:22">
      <c r="A6430">
        <v>661597</v>
      </c>
      <c r="B6430" s="20">
        <v>725</v>
      </c>
      <c r="C6430" s="22">
        <v>725</v>
      </c>
      <c r="D6430" t="s">
        <v>86</v>
      </c>
      <c r="E6430" t="s">
        <v>20</v>
      </c>
      <c r="F6430" t="s">
        <v>9236</v>
      </c>
      <c r="G6430" t="s">
        <v>152</v>
      </c>
      <c r="H6430" t="s">
        <v>153</v>
      </c>
      <c r="I6430" t="s">
        <v>8337</v>
      </c>
      <c r="J6430" t="s">
        <v>155</v>
      </c>
      <c r="K6430">
        <v>710</v>
      </c>
      <c r="L6430" s="4">
        <v>41663.681134259263</v>
      </c>
      <c r="M6430" s="4">
        <v>41635.333333333336</v>
      </c>
      <c r="N6430" s="4">
        <v>41666.033055555556</v>
      </c>
      <c r="O6430">
        <v>10</v>
      </c>
      <c r="P6430">
        <v>22</v>
      </c>
      <c r="Q6430" t="s">
        <v>26</v>
      </c>
      <c r="R6430" t="s">
        <v>43</v>
      </c>
      <c r="S6430" s="3">
        <v>41663</v>
      </c>
      <c r="T6430" t="str">
        <f>IF(kiva_loans__muestra[[#This Row],[loan_amount]]&gt;5000,"Alto","Bajo")</f>
        <v>Bajo</v>
      </c>
      <c r="U6430" s="26" t="str">
        <f>VLOOKUP(kiva_loans__muestra[[#This Row],[country]],Pais!A:B,2,FALSE)</f>
        <v>South America</v>
      </c>
      <c r="V6430" t="s">
        <v>10719</v>
      </c>
    </row>
    <row r="6431" spans="1:22">
      <c r="A6431">
        <v>661618</v>
      </c>
      <c r="B6431" s="20">
        <v>1075</v>
      </c>
      <c r="C6431" s="22">
        <v>1075</v>
      </c>
      <c r="D6431" t="s">
        <v>212</v>
      </c>
      <c r="E6431" t="s">
        <v>20</v>
      </c>
      <c r="F6431" t="s">
        <v>9226</v>
      </c>
      <c r="G6431" t="s">
        <v>152</v>
      </c>
      <c r="H6431" t="s">
        <v>153</v>
      </c>
      <c r="I6431" t="s">
        <v>8337</v>
      </c>
      <c r="J6431" t="s">
        <v>155</v>
      </c>
      <c r="K6431">
        <v>710</v>
      </c>
      <c r="L6431" s="4">
        <v>41663.706597222219</v>
      </c>
      <c r="M6431" s="4">
        <v>41635.333333333336</v>
      </c>
      <c r="N6431" s="4">
        <v>41667.457974537036</v>
      </c>
      <c r="O6431">
        <v>10</v>
      </c>
      <c r="P6431">
        <v>30</v>
      </c>
      <c r="Q6431" t="s">
        <v>26</v>
      </c>
      <c r="R6431" t="s">
        <v>43</v>
      </c>
      <c r="S6431" s="3">
        <v>41663</v>
      </c>
      <c r="T6431" t="str">
        <f>IF(kiva_loans__muestra[[#This Row],[loan_amount]]&gt;5000,"Alto","Bajo")</f>
        <v>Bajo</v>
      </c>
      <c r="U6431" s="26" t="str">
        <f>VLOOKUP(kiva_loans__muestra[[#This Row],[country]],Pais!A:B,2,FALSE)</f>
        <v>South America</v>
      </c>
      <c r="V6431" t="s">
        <v>10719</v>
      </c>
    </row>
    <row r="6432" spans="1:22">
      <c r="A6432">
        <v>661622</v>
      </c>
      <c r="B6432" s="20">
        <v>4075</v>
      </c>
      <c r="C6432" s="22">
        <v>4075</v>
      </c>
      <c r="D6432" t="s">
        <v>212</v>
      </c>
      <c r="E6432" t="s">
        <v>20</v>
      </c>
      <c r="F6432" t="s">
        <v>6417</v>
      </c>
      <c r="G6432" t="s">
        <v>152</v>
      </c>
      <c r="H6432" t="s">
        <v>153</v>
      </c>
      <c r="I6432" t="s">
        <v>3489</v>
      </c>
      <c r="J6432" t="s">
        <v>155</v>
      </c>
      <c r="K6432">
        <v>1190</v>
      </c>
      <c r="L6432" s="4">
        <v>41663.708124999997</v>
      </c>
      <c r="M6432" s="4">
        <v>41649.333333333336</v>
      </c>
      <c r="N6432" s="4">
        <v>41668.648657407408</v>
      </c>
      <c r="O6432">
        <v>8</v>
      </c>
      <c r="P6432">
        <v>116</v>
      </c>
      <c r="Q6432" t="s">
        <v>134</v>
      </c>
      <c r="R6432" t="s">
        <v>43</v>
      </c>
      <c r="S6432" s="3">
        <v>41663</v>
      </c>
      <c r="T6432" t="str">
        <f>IF(kiva_loans__muestra[[#This Row],[loan_amount]]&gt;5000,"Alto","Bajo")</f>
        <v>Bajo</v>
      </c>
      <c r="U6432" s="26" t="str">
        <f>VLOOKUP(kiva_loans__muestra[[#This Row],[country]],Pais!A:B,2,FALSE)</f>
        <v>South America</v>
      </c>
      <c r="V6432" t="s">
        <v>10720</v>
      </c>
    </row>
    <row r="6433" spans="1:22">
      <c r="A6433">
        <v>661628</v>
      </c>
      <c r="B6433" s="20">
        <v>375</v>
      </c>
      <c r="C6433" s="22">
        <v>375</v>
      </c>
      <c r="D6433" t="s">
        <v>51</v>
      </c>
      <c r="E6433" t="s">
        <v>51</v>
      </c>
      <c r="F6433" t="s">
        <v>8902</v>
      </c>
      <c r="G6433" t="s">
        <v>152</v>
      </c>
      <c r="H6433" t="s">
        <v>153</v>
      </c>
      <c r="I6433" t="s">
        <v>336</v>
      </c>
      <c r="J6433" t="s">
        <v>155</v>
      </c>
      <c r="K6433">
        <v>710</v>
      </c>
      <c r="L6433" s="4">
        <v>41663.714861111112</v>
      </c>
      <c r="M6433" s="4">
        <v>41641.333333333336</v>
      </c>
      <c r="N6433" s="4">
        <v>41665.641631944447</v>
      </c>
      <c r="O6433">
        <v>8</v>
      </c>
      <c r="P6433">
        <v>14</v>
      </c>
      <c r="Q6433" t="s">
        <v>26</v>
      </c>
      <c r="R6433" t="s">
        <v>43</v>
      </c>
      <c r="S6433" s="3">
        <v>41663</v>
      </c>
      <c r="T6433" t="str">
        <f>IF(kiva_loans__muestra[[#This Row],[loan_amount]]&gt;5000,"Alto","Bajo")</f>
        <v>Bajo</v>
      </c>
      <c r="U6433" s="26" t="str">
        <f>VLOOKUP(kiva_loans__muestra[[#This Row],[country]],Pais!A:B,2,FALSE)</f>
        <v>South America</v>
      </c>
      <c r="V6433" t="s">
        <v>10719</v>
      </c>
    </row>
    <row r="6434" spans="1:22">
      <c r="A6434">
        <v>661634</v>
      </c>
      <c r="B6434" s="20">
        <v>3700</v>
      </c>
      <c r="C6434" s="22">
        <v>3700</v>
      </c>
      <c r="D6434" t="s">
        <v>19</v>
      </c>
      <c r="E6434" t="s">
        <v>20</v>
      </c>
      <c r="F6434" t="s">
        <v>9103</v>
      </c>
      <c r="G6434" t="s">
        <v>152</v>
      </c>
      <c r="H6434" t="s">
        <v>153</v>
      </c>
      <c r="I6434" t="s">
        <v>7781</v>
      </c>
      <c r="J6434" t="s">
        <v>155</v>
      </c>
      <c r="K6434">
        <v>1190</v>
      </c>
      <c r="L6434" s="4">
        <v>41663.719386574077</v>
      </c>
      <c r="M6434" s="4">
        <v>41646.333333333336</v>
      </c>
      <c r="N6434" s="4">
        <v>41668.724687499998</v>
      </c>
      <c r="O6434">
        <v>8</v>
      </c>
      <c r="P6434">
        <v>134</v>
      </c>
      <c r="Q6434" t="s">
        <v>26</v>
      </c>
      <c r="R6434" t="s">
        <v>43</v>
      </c>
      <c r="S6434" s="3">
        <v>41663</v>
      </c>
      <c r="T6434" t="str">
        <f>IF(kiva_loans__muestra[[#This Row],[loan_amount]]&gt;5000,"Alto","Bajo")</f>
        <v>Bajo</v>
      </c>
      <c r="U6434" s="26" t="str">
        <f>VLOOKUP(kiva_loans__muestra[[#This Row],[country]],Pais!A:B,2,FALSE)</f>
        <v>South America</v>
      </c>
      <c r="V6434" t="s">
        <v>10719</v>
      </c>
    </row>
    <row r="6435" spans="1:22">
      <c r="A6435">
        <v>661640</v>
      </c>
      <c r="B6435" s="20">
        <v>1075</v>
      </c>
      <c r="C6435" s="22">
        <v>1075</v>
      </c>
      <c r="D6435" t="s">
        <v>212</v>
      </c>
      <c r="E6435" t="s">
        <v>20</v>
      </c>
      <c r="F6435" t="s">
        <v>9045</v>
      </c>
      <c r="G6435" t="s">
        <v>152</v>
      </c>
      <c r="H6435" t="s">
        <v>153</v>
      </c>
      <c r="I6435" t="s">
        <v>8875</v>
      </c>
      <c r="J6435" t="s">
        <v>155</v>
      </c>
      <c r="K6435">
        <v>710</v>
      </c>
      <c r="L6435" s="4">
        <v>41663.727164351854</v>
      </c>
      <c r="M6435" s="4">
        <v>41641.333333333336</v>
      </c>
      <c r="N6435" s="4">
        <v>41665.965798611112</v>
      </c>
      <c r="O6435">
        <v>8</v>
      </c>
      <c r="P6435">
        <v>40</v>
      </c>
      <c r="Q6435" t="s">
        <v>26</v>
      </c>
      <c r="R6435" t="s">
        <v>43</v>
      </c>
      <c r="S6435" s="3">
        <v>41663</v>
      </c>
      <c r="T6435" t="str">
        <f>IF(kiva_loans__muestra[[#This Row],[loan_amount]]&gt;5000,"Alto","Bajo")</f>
        <v>Bajo</v>
      </c>
      <c r="U6435" s="26" t="str">
        <f>VLOOKUP(kiva_loans__muestra[[#This Row],[country]],Pais!A:B,2,FALSE)</f>
        <v>South America</v>
      </c>
      <c r="V6435" t="s">
        <v>10719</v>
      </c>
    </row>
    <row r="6436" spans="1:22">
      <c r="A6436">
        <v>661642</v>
      </c>
      <c r="B6436" s="20">
        <v>5550</v>
      </c>
      <c r="C6436" s="22">
        <v>5550</v>
      </c>
      <c r="D6436" t="s">
        <v>19</v>
      </c>
      <c r="E6436" t="s">
        <v>20</v>
      </c>
      <c r="F6436" t="s">
        <v>9344</v>
      </c>
      <c r="G6436" t="s">
        <v>152</v>
      </c>
      <c r="H6436" t="s">
        <v>153</v>
      </c>
      <c r="I6436" t="s">
        <v>6328</v>
      </c>
      <c r="J6436" t="s">
        <v>155</v>
      </c>
      <c r="K6436">
        <v>1190</v>
      </c>
      <c r="L6436" s="4">
        <v>41663.728182870371</v>
      </c>
      <c r="M6436" s="4">
        <v>41653.333333333336</v>
      </c>
      <c r="N6436" s="4">
        <v>41668.877337962964</v>
      </c>
      <c r="O6436">
        <v>8</v>
      </c>
      <c r="P6436">
        <v>162</v>
      </c>
      <c r="Q6436" t="s">
        <v>26</v>
      </c>
      <c r="R6436" t="s">
        <v>43</v>
      </c>
      <c r="S6436" s="3">
        <v>41663</v>
      </c>
      <c r="T6436" t="str">
        <f>IF(kiva_loans__muestra[[#This Row],[loan_amount]]&gt;5000,"Alto","Bajo")</f>
        <v>Alto</v>
      </c>
      <c r="U6436" s="26" t="str">
        <f>VLOOKUP(kiva_loans__muestra[[#This Row],[country]],Pais!A:B,2,FALSE)</f>
        <v>South America</v>
      </c>
      <c r="V6436" t="s">
        <v>10719</v>
      </c>
    </row>
    <row r="6437" spans="1:22">
      <c r="A6437">
        <v>661649</v>
      </c>
      <c r="B6437" s="20">
        <v>725</v>
      </c>
      <c r="C6437" s="22">
        <v>725</v>
      </c>
      <c r="D6437" t="s">
        <v>212</v>
      </c>
      <c r="E6437" t="s">
        <v>20</v>
      </c>
      <c r="F6437" t="s">
        <v>8874</v>
      </c>
      <c r="G6437" t="s">
        <v>152</v>
      </c>
      <c r="H6437" t="s">
        <v>153</v>
      </c>
      <c r="I6437" t="s">
        <v>8875</v>
      </c>
      <c r="J6437" t="s">
        <v>155</v>
      </c>
      <c r="K6437">
        <v>710</v>
      </c>
      <c r="L6437" s="4">
        <v>41663.736018518517</v>
      </c>
      <c r="M6437" s="4">
        <v>41641.333333333336</v>
      </c>
      <c r="N6437" s="4">
        <v>41665.831134259257</v>
      </c>
      <c r="O6437">
        <v>8</v>
      </c>
      <c r="P6437">
        <v>18</v>
      </c>
      <c r="Q6437" t="s">
        <v>134</v>
      </c>
      <c r="R6437" t="s">
        <v>43</v>
      </c>
      <c r="S6437" s="3">
        <v>41663</v>
      </c>
      <c r="T6437" t="str">
        <f>IF(kiva_loans__muestra[[#This Row],[loan_amount]]&gt;5000,"Alto","Bajo")</f>
        <v>Bajo</v>
      </c>
      <c r="U6437" s="26" t="str">
        <f>VLOOKUP(kiva_loans__muestra[[#This Row],[country]],Pais!A:B,2,FALSE)</f>
        <v>South America</v>
      </c>
      <c r="V6437" t="s">
        <v>10720</v>
      </c>
    </row>
    <row r="6438" spans="1:22">
      <c r="A6438">
        <v>661673</v>
      </c>
      <c r="B6438" s="20">
        <v>200</v>
      </c>
      <c r="C6438" s="22">
        <v>200</v>
      </c>
      <c r="D6438" t="s">
        <v>318</v>
      </c>
      <c r="E6438" t="s">
        <v>116</v>
      </c>
      <c r="F6438" t="s">
        <v>9302</v>
      </c>
      <c r="G6438" t="s">
        <v>152</v>
      </c>
      <c r="H6438" t="s">
        <v>153</v>
      </c>
      <c r="I6438" t="s">
        <v>2923</v>
      </c>
      <c r="J6438" t="s">
        <v>155</v>
      </c>
      <c r="K6438">
        <v>930</v>
      </c>
      <c r="L6438" s="4">
        <v>41663.81994212963</v>
      </c>
      <c r="M6438" s="4">
        <v>41660.333333333336</v>
      </c>
      <c r="N6438" s="4">
        <v>41665.775347222225</v>
      </c>
      <c r="O6438">
        <v>9</v>
      </c>
      <c r="P6438">
        <v>8</v>
      </c>
      <c r="Q6438" t="s">
        <v>26</v>
      </c>
      <c r="R6438" t="s">
        <v>27</v>
      </c>
      <c r="S6438" s="3">
        <v>41663</v>
      </c>
      <c r="T6438" t="str">
        <f>IF(kiva_loans__muestra[[#This Row],[loan_amount]]&gt;5000,"Alto","Bajo")</f>
        <v>Bajo</v>
      </c>
      <c r="U6438" s="26" t="str">
        <f>VLOOKUP(kiva_loans__muestra[[#This Row],[country]],Pais!A:B,2,FALSE)</f>
        <v>South America</v>
      </c>
      <c r="V6438" t="s">
        <v>10719</v>
      </c>
    </row>
    <row r="6439" spans="1:22">
      <c r="A6439">
        <v>661728</v>
      </c>
      <c r="B6439" s="20">
        <v>725</v>
      </c>
      <c r="C6439" s="22">
        <v>725</v>
      </c>
      <c r="D6439" t="s">
        <v>212</v>
      </c>
      <c r="E6439" t="s">
        <v>20</v>
      </c>
      <c r="F6439" t="s">
        <v>9419</v>
      </c>
      <c r="G6439" t="s">
        <v>152</v>
      </c>
      <c r="H6439" t="s">
        <v>153</v>
      </c>
      <c r="I6439" t="s">
        <v>7354</v>
      </c>
      <c r="J6439" t="s">
        <v>155</v>
      </c>
      <c r="K6439">
        <v>1190</v>
      </c>
      <c r="L6439" s="4">
        <v>41664.003541666665</v>
      </c>
      <c r="M6439" s="4">
        <v>41649.333333333336</v>
      </c>
      <c r="N6439" s="4">
        <v>41666.790254629632</v>
      </c>
      <c r="O6439">
        <v>8</v>
      </c>
      <c r="P6439">
        <v>26</v>
      </c>
      <c r="Q6439" t="s">
        <v>26</v>
      </c>
      <c r="R6439" t="s">
        <v>43</v>
      </c>
      <c r="S6439" s="3">
        <v>41664</v>
      </c>
      <c r="T6439" t="str">
        <f>IF(kiva_loans__muestra[[#This Row],[loan_amount]]&gt;5000,"Alto","Bajo")</f>
        <v>Bajo</v>
      </c>
      <c r="U6439" s="26" t="str">
        <f>VLOOKUP(kiva_loans__muestra[[#This Row],[country]],Pais!A:B,2,FALSE)</f>
        <v>South America</v>
      </c>
      <c r="V6439" t="s">
        <v>10719</v>
      </c>
    </row>
    <row r="6440" spans="1:22">
      <c r="A6440">
        <v>661730</v>
      </c>
      <c r="B6440" s="20">
        <v>375</v>
      </c>
      <c r="C6440" s="22">
        <v>375</v>
      </c>
      <c r="D6440" t="s">
        <v>58</v>
      </c>
      <c r="E6440" t="s">
        <v>20</v>
      </c>
      <c r="F6440" t="s">
        <v>9394</v>
      </c>
      <c r="G6440" t="s">
        <v>152</v>
      </c>
      <c r="H6440" t="s">
        <v>153</v>
      </c>
      <c r="I6440" t="s">
        <v>7354</v>
      </c>
      <c r="J6440" t="s">
        <v>155</v>
      </c>
      <c r="K6440">
        <v>1190</v>
      </c>
      <c r="L6440" s="4">
        <v>41664.0075462963</v>
      </c>
      <c r="M6440" s="4">
        <v>41649.333333333336</v>
      </c>
      <c r="N6440" s="4">
        <v>41666.41547453704</v>
      </c>
      <c r="O6440">
        <v>8</v>
      </c>
      <c r="P6440">
        <v>11</v>
      </c>
      <c r="Q6440" t="s">
        <v>134</v>
      </c>
      <c r="R6440" t="s">
        <v>43</v>
      </c>
      <c r="S6440" s="3">
        <v>41664</v>
      </c>
      <c r="T6440" t="str">
        <f>IF(kiva_loans__muestra[[#This Row],[loan_amount]]&gt;5000,"Alto","Bajo")</f>
        <v>Bajo</v>
      </c>
      <c r="U6440" s="26" t="str">
        <f>VLOOKUP(kiva_loans__muestra[[#This Row],[country]],Pais!A:B,2,FALSE)</f>
        <v>South America</v>
      </c>
      <c r="V6440" t="s">
        <v>10720</v>
      </c>
    </row>
    <row r="6441" spans="1:22">
      <c r="A6441">
        <v>661732</v>
      </c>
      <c r="B6441" s="20">
        <v>450</v>
      </c>
      <c r="C6441" s="22">
        <v>450</v>
      </c>
      <c r="D6441" t="s">
        <v>38</v>
      </c>
      <c r="E6441" t="s">
        <v>38</v>
      </c>
      <c r="F6441" t="s">
        <v>9464</v>
      </c>
      <c r="G6441" t="s">
        <v>152</v>
      </c>
      <c r="H6441" t="s">
        <v>153</v>
      </c>
      <c r="I6441" t="s">
        <v>7354</v>
      </c>
      <c r="J6441" t="s">
        <v>155</v>
      </c>
      <c r="K6441">
        <v>1190</v>
      </c>
      <c r="L6441" s="4">
        <v>41664.010729166665</v>
      </c>
      <c r="M6441" s="4">
        <v>41649.333333333336</v>
      </c>
      <c r="N6441" s="4">
        <v>41666.660243055558</v>
      </c>
      <c r="O6441">
        <v>8</v>
      </c>
      <c r="P6441">
        <v>13</v>
      </c>
      <c r="Q6441" t="s">
        <v>134</v>
      </c>
      <c r="R6441" t="s">
        <v>43</v>
      </c>
      <c r="S6441" s="3">
        <v>41664</v>
      </c>
      <c r="T6441" t="str">
        <f>IF(kiva_loans__muestra[[#This Row],[loan_amount]]&gt;5000,"Alto","Bajo")</f>
        <v>Bajo</v>
      </c>
      <c r="U6441" s="26" t="str">
        <f>VLOOKUP(kiva_loans__muestra[[#This Row],[country]],Pais!A:B,2,FALSE)</f>
        <v>South America</v>
      </c>
      <c r="V6441" t="s">
        <v>10720</v>
      </c>
    </row>
    <row r="6442" spans="1:22">
      <c r="A6442">
        <v>661826</v>
      </c>
      <c r="B6442" s="20">
        <v>375</v>
      </c>
      <c r="C6442" s="22">
        <v>375</v>
      </c>
      <c r="D6442" t="s">
        <v>560</v>
      </c>
      <c r="E6442" t="s">
        <v>38</v>
      </c>
      <c r="F6442" t="s">
        <v>9427</v>
      </c>
      <c r="G6442" t="s">
        <v>152</v>
      </c>
      <c r="H6442" t="s">
        <v>153</v>
      </c>
      <c r="I6442" t="s">
        <v>6529</v>
      </c>
      <c r="J6442" t="s">
        <v>155</v>
      </c>
      <c r="K6442">
        <v>1430</v>
      </c>
      <c r="L6442" s="4">
        <v>41664.684236111112</v>
      </c>
      <c r="M6442" s="4">
        <v>41635.333333333336</v>
      </c>
      <c r="N6442" s="4">
        <v>41666.549375000002</v>
      </c>
      <c r="O6442">
        <v>15</v>
      </c>
      <c r="P6442">
        <v>15</v>
      </c>
      <c r="Q6442" t="s">
        <v>26</v>
      </c>
      <c r="R6442" t="s">
        <v>43</v>
      </c>
      <c r="S6442" s="3">
        <v>41664</v>
      </c>
      <c r="T6442" t="str">
        <f>IF(kiva_loans__muestra[[#This Row],[loan_amount]]&gt;5000,"Alto","Bajo")</f>
        <v>Bajo</v>
      </c>
      <c r="U6442" s="26" t="str">
        <f>VLOOKUP(kiva_loans__muestra[[#This Row],[country]],Pais!A:B,2,FALSE)</f>
        <v>South America</v>
      </c>
      <c r="V6442" t="s">
        <v>10719</v>
      </c>
    </row>
    <row r="6443" spans="1:22">
      <c r="A6443">
        <v>661829</v>
      </c>
      <c r="B6443" s="20">
        <v>1250</v>
      </c>
      <c r="C6443" s="22">
        <v>1250</v>
      </c>
      <c r="D6443" t="s">
        <v>65</v>
      </c>
      <c r="E6443" t="s">
        <v>65</v>
      </c>
      <c r="F6443" t="s">
        <v>9476</v>
      </c>
      <c r="G6443" t="s">
        <v>152</v>
      </c>
      <c r="H6443" t="s">
        <v>153</v>
      </c>
      <c r="I6443" t="s">
        <v>3990</v>
      </c>
      <c r="J6443" t="s">
        <v>155</v>
      </c>
      <c r="K6443">
        <v>1430</v>
      </c>
      <c r="L6443" s="4">
        <v>41664.699513888889</v>
      </c>
      <c r="M6443" s="4">
        <v>41635.333333333336</v>
      </c>
      <c r="N6443" s="4">
        <v>41668.656041666669</v>
      </c>
      <c r="O6443">
        <v>15</v>
      </c>
      <c r="P6443">
        <v>40</v>
      </c>
      <c r="Q6443" t="s">
        <v>26</v>
      </c>
      <c r="R6443" t="s">
        <v>43</v>
      </c>
      <c r="S6443" s="3">
        <v>41664</v>
      </c>
      <c r="T6443" t="str">
        <f>IF(kiva_loans__muestra[[#This Row],[loan_amount]]&gt;5000,"Alto","Bajo")</f>
        <v>Bajo</v>
      </c>
      <c r="U6443" s="26" t="str">
        <f>VLOOKUP(kiva_loans__muestra[[#This Row],[country]],Pais!A:B,2,FALSE)</f>
        <v>South America</v>
      </c>
      <c r="V6443" t="s">
        <v>10719</v>
      </c>
    </row>
    <row r="6444" spans="1:22">
      <c r="A6444">
        <v>661830</v>
      </c>
      <c r="B6444" s="20">
        <v>200</v>
      </c>
      <c r="C6444" s="22">
        <v>200</v>
      </c>
      <c r="D6444" t="s">
        <v>1127</v>
      </c>
      <c r="E6444" t="s">
        <v>91</v>
      </c>
      <c r="F6444" t="s">
        <v>9435</v>
      </c>
      <c r="G6444" t="s">
        <v>152</v>
      </c>
      <c r="H6444" t="s">
        <v>153</v>
      </c>
      <c r="I6444" t="s">
        <v>4262</v>
      </c>
      <c r="J6444" t="s">
        <v>155</v>
      </c>
      <c r="K6444">
        <v>1430</v>
      </c>
      <c r="L6444" s="4">
        <v>41664.702905092592</v>
      </c>
      <c r="M6444" s="4">
        <v>41635.333333333336</v>
      </c>
      <c r="N6444" s="4">
        <v>41666.624340277776</v>
      </c>
      <c r="O6444">
        <v>8</v>
      </c>
      <c r="P6444">
        <v>8</v>
      </c>
      <c r="Q6444" t="s">
        <v>26</v>
      </c>
      <c r="R6444" t="s">
        <v>43</v>
      </c>
      <c r="S6444" s="3">
        <v>41664</v>
      </c>
      <c r="T6444" t="str">
        <f>IF(kiva_loans__muestra[[#This Row],[loan_amount]]&gt;5000,"Alto","Bajo")</f>
        <v>Bajo</v>
      </c>
      <c r="U6444" s="26" t="str">
        <f>VLOOKUP(kiva_loans__muestra[[#This Row],[country]],Pais!A:B,2,FALSE)</f>
        <v>South America</v>
      </c>
      <c r="V6444" t="s">
        <v>10719</v>
      </c>
    </row>
    <row r="6445" spans="1:22">
      <c r="A6445">
        <v>661831</v>
      </c>
      <c r="B6445" s="20">
        <v>375</v>
      </c>
      <c r="C6445" s="22">
        <v>375</v>
      </c>
      <c r="D6445" t="s">
        <v>86</v>
      </c>
      <c r="E6445" t="s">
        <v>20</v>
      </c>
      <c r="F6445" t="s">
        <v>9365</v>
      </c>
      <c r="G6445" t="s">
        <v>152</v>
      </c>
      <c r="H6445" t="s">
        <v>153</v>
      </c>
      <c r="I6445" t="s">
        <v>4262</v>
      </c>
      <c r="J6445" t="s">
        <v>155</v>
      </c>
      <c r="K6445">
        <v>1430</v>
      </c>
      <c r="L6445" s="4">
        <v>41664.70521990741</v>
      </c>
      <c r="M6445" s="4">
        <v>41635.333333333336</v>
      </c>
      <c r="N6445" s="4">
        <v>41666.740034722221</v>
      </c>
      <c r="O6445">
        <v>9</v>
      </c>
      <c r="P6445">
        <v>13</v>
      </c>
      <c r="Q6445" t="s">
        <v>134</v>
      </c>
      <c r="R6445" t="s">
        <v>27</v>
      </c>
      <c r="S6445" s="3">
        <v>41664</v>
      </c>
      <c r="T6445" t="str">
        <f>IF(kiva_loans__muestra[[#This Row],[loan_amount]]&gt;5000,"Alto","Bajo")</f>
        <v>Bajo</v>
      </c>
      <c r="U6445" s="26" t="str">
        <f>VLOOKUP(kiva_loans__muestra[[#This Row],[country]],Pais!A:B,2,FALSE)</f>
        <v>South America</v>
      </c>
      <c r="V6445" t="s">
        <v>10720</v>
      </c>
    </row>
    <row r="6446" spans="1:22">
      <c r="A6446">
        <v>661832</v>
      </c>
      <c r="B6446" s="20">
        <v>725</v>
      </c>
      <c r="C6446" s="22">
        <v>725</v>
      </c>
      <c r="D6446" t="s">
        <v>65</v>
      </c>
      <c r="E6446" t="s">
        <v>65</v>
      </c>
      <c r="F6446" t="s">
        <v>9418</v>
      </c>
      <c r="G6446" t="s">
        <v>152</v>
      </c>
      <c r="H6446" t="s">
        <v>153</v>
      </c>
      <c r="I6446" t="s">
        <v>6535</v>
      </c>
      <c r="J6446" t="s">
        <v>155</v>
      </c>
      <c r="K6446">
        <v>1430</v>
      </c>
      <c r="L6446" s="4">
        <v>41664.709398148145</v>
      </c>
      <c r="M6446" s="4">
        <v>41635.333333333336</v>
      </c>
      <c r="N6446" s="4">
        <v>41669.604351851849</v>
      </c>
      <c r="O6446">
        <v>14</v>
      </c>
      <c r="P6446">
        <v>21</v>
      </c>
      <c r="Q6446" t="s">
        <v>26</v>
      </c>
      <c r="R6446" t="s">
        <v>43</v>
      </c>
      <c r="S6446" s="3">
        <v>41664</v>
      </c>
      <c r="T6446" t="str">
        <f>IF(kiva_loans__muestra[[#This Row],[loan_amount]]&gt;5000,"Alto","Bajo")</f>
        <v>Bajo</v>
      </c>
      <c r="U6446" s="26" t="str">
        <f>VLOOKUP(kiva_loans__muestra[[#This Row],[country]],Pais!A:B,2,FALSE)</f>
        <v>South America</v>
      </c>
      <c r="V6446" t="s">
        <v>10719</v>
      </c>
    </row>
    <row r="6447" spans="1:22">
      <c r="A6447">
        <v>661833</v>
      </c>
      <c r="B6447" s="20">
        <v>550</v>
      </c>
      <c r="C6447" s="22">
        <v>550</v>
      </c>
      <c r="D6447" t="s">
        <v>370</v>
      </c>
      <c r="E6447" t="s">
        <v>51</v>
      </c>
      <c r="F6447" t="s">
        <v>9436</v>
      </c>
      <c r="G6447" t="s">
        <v>152</v>
      </c>
      <c r="H6447" t="s">
        <v>153</v>
      </c>
      <c r="I6447" t="s">
        <v>4946</v>
      </c>
      <c r="J6447" t="s">
        <v>155</v>
      </c>
      <c r="K6447">
        <v>1430</v>
      </c>
      <c r="L6447" s="4">
        <v>41664.712743055556</v>
      </c>
      <c r="M6447" s="4">
        <v>41635.333333333336</v>
      </c>
      <c r="N6447" s="4">
        <v>41668.73097222222</v>
      </c>
      <c r="O6447">
        <v>15</v>
      </c>
      <c r="P6447">
        <v>20</v>
      </c>
      <c r="Q6447" t="s">
        <v>26</v>
      </c>
      <c r="R6447" t="s">
        <v>43</v>
      </c>
      <c r="S6447" s="3">
        <v>41664</v>
      </c>
      <c r="T6447" t="str">
        <f>IF(kiva_loans__muestra[[#This Row],[loan_amount]]&gt;5000,"Alto","Bajo")</f>
        <v>Bajo</v>
      </c>
      <c r="U6447" s="26" t="str">
        <f>VLOOKUP(kiva_loans__muestra[[#This Row],[country]],Pais!A:B,2,FALSE)</f>
        <v>South America</v>
      </c>
      <c r="V6447" t="s">
        <v>10719</v>
      </c>
    </row>
    <row r="6448" spans="1:22">
      <c r="A6448">
        <v>661836</v>
      </c>
      <c r="B6448" s="20">
        <v>200</v>
      </c>
      <c r="C6448" s="22">
        <v>200</v>
      </c>
      <c r="D6448" t="s">
        <v>370</v>
      </c>
      <c r="E6448" t="s">
        <v>51</v>
      </c>
      <c r="F6448" t="s">
        <v>9362</v>
      </c>
      <c r="G6448" t="s">
        <v>152</v>
      </c>
      <c r="H6448" t="s">
        <v>153</v>
      </c>
      <c r="I6448" t="s">
        <v>4262</v>
      </c>
      <c r="J6448" t="s">
        <v>155</v>
      </c>
      <c r="K6448">
        <v>1430</v>
      </c>
      <c r="L6448" s="4">
        <v>41664.716562499998</v>
      </c>
      <c r="M6448" s="4">
        <v>41635.333333333336</v>
      </c>
      <c r="N6448" s="4">
        <v>41666.672696759262</v>
      </c>
      <c r="O6448">
        <v>8</v>
      </c>
      <c r="P6448">
        <v>5</v>
      </c>
      <c r="Q6448" t="s">
        <v>26</v>
      </c>
      <c r="R6448" t="s">
        <v>43</v>
      </c>
      <c r="S6448" s="3">
        <v>41664</v>
      </c>
      <c r="T6448" t="str">
        <f>IF(kiva_loans__muestra[[#This Row],[loan_amount]]&gt;5000,"Alto","Bajo")</f>
        <v>Bajo</v>
      </c>
      <c r="U6448" s="26" t="str">
        <f>VLOOKUP(kiva_loans__muestra[[#This Row],[country]],Pais!A:B,2,FALSE)</f>
        <v>South America</v>
      </c>
      <c r="V6448" t="s">
        <v>10719</v>
      </c>
    </row>
    <row r="6449" spans="1:22">
      <c r="A6449">
        <v>661837</v>
      </c>
      <c r="B6449" s="20">
        <v>250</v>
      </c>
      <c r="C6449" s="22">
        <v>250</v>
      </c>
      <c r="D6449" t="s">
        <v>370</v>
      </c>
      <c r="E6449" t="s">
        <v>51</v>
      </c>
      <c r="F6449" t="s">
        <v>9396</v>
      </c>
      <c r="G6449" t="s">
        <v>152</v>
      </c>
      <c r="H6449" t="s">
        <v>153</v>
      </c>
      <c r="I6449" t="s">
        <v>4262</v>
      </c>
      <c r="J6449" t="s">
        <v>155</v>
      </c>
      <c r="K6449">
        <v>1430</v>
      </c>
      <c r="L6449" s="4">
        <v>41664.719039351854</v>
      </c>
      <c r="M6449" s="4">
        <v>41635.333333333336</v>
      </c>
      <c r="N6449" s="4">
        <v>41666.760925925926</v>
      </c>
      <c r="O6449">
        <v>10</v>
      </c>
      <c r="P6449">
        <v>10</v>
      </c>
      <c r="Q6449" t="s">
        <v>26</v>
      </c>
      <c r="R6449" t="s">
        <v>43</v>
      </c>
      <c r="S6449" s="3">
        <v>41664</v>
      </c>
      <c r="T6449" t="str">
        <f>IF(kiva_loans__muestra[[#This Row],[loan_amount]]&gt;5000,"Alto","Bajo")</f>
        <v>Bajo</v>
      </c>
      <c r="U6449" s="26" t="str">
        <f>VLOOKUP(kiva_loans__muestra[[#This Row],[country]],Pais!A:B,2,FALSE)</f>
        <v>South America</v>
      </c>
      <c r="V6449" t="s">
        <v>10719</v>
      </c>
    </row>
    <row r="6450" spans="1:22">
      <c r="A6450">
        <v>661838</v>
      </c>
      <c r="B6450" s="20">
        <v>225</v>
      </c>
      <c r="C6450" s="22">
        <v>225</v>
      </c>
      <c r="D6450" t="s">
        <v>28</v>
      </c>
      <c r="E6450" t="s">
        <v>29</v>
      </c>
      <c r="F6450" t="s">
        <v>9417</v>
      </c>
      <c r="G6450" t="s">
        <v>152</v>
      </c>
      <c r="H6450" t="s">
        <v>153</v>
      </c>
      <c r="I6450" t="s">
        <v>4033</v>
      </c>
      <c r="J6450" t="s">
        <v>155</v>
      </c>
      <c r="K6450">
        <v>1430</v>
      </c>
      <c r="L6450" s="4">
        <v>41664.722442129627</v>
      </c>
      <c r="M6450" s="4">
        <v>41635.333333333336</v>
      </c>
      <c r="N6450" s="4">
        <v>41666.838506944441</v>
      </c>
      <c r="O6450">
        <v>9</v>
      </c>
      <c r="P6450">
        <v>8</v>
      </c>
      <c r="Q6450" t="s">
        <v>26</v>
      </c>
      <c r="R6450" t="s">
        <v>43</v>
      </c>
      <c r="S6450" s="3">
        <v>41664</v>
      </c>
      <c r="T6450" t="str">
        <f>IF(kiva_loans__muestra[[#This Row],[loan_amount]]&gt;5000,"Alto","Bajo")</f>
        <v>Bajo</v>
      </c>
      <c r="U6450" s="26" t="str">
        <f>VLOOKUP(kiva_loans__muestra[[#This Row],[country]],Pais!A:B,2,FALSE)</f>
        <v>South America</v>
      </c>
      <c r="V6450" t="s">
        <v>10719</v>
      </c>
    </row>
    <row r="6451" spans="1:22">
      <c r="A6451">
        <v>661839</v>
      </c>
      <c r="B6451" s="20">
        <v>900</v>
      </c>
      <c r="C6451" s="22">
        <v>900</v>
      </c>
      <c r="D6451" t="s">
        <v>149</v>
      </c>
      <c r="E6451" t="s">
        <v>150</v>
      </c>
      <c r="F6451" t="s">
        <v>9469</v>
      </c>
      <c r="G6451" t="s">
        <v>152</v>
      </c>
      <c r="H6451" t="s">
        <v>153</v>
      </c>
      <c r="I6451" t="s">
        <v>452</v>
      </c>
      <c r="J6451" t="s">
        <v>155</v>
      </c>
      <c r="K6451">
        <v>1390</v>
      </c>
      <c r="L6451" s="4">
        <v>41664.723715277774</v>
      </c>
      <c r="M6451" s="4">
        <v>41634.333333333336</v>
      </c>
      <c r="N6451" s="4">
        <v>41696.861458333333</v>
      </c>
      <c r="O6451">
        <v>14</v>
      </c>
      <c r="P6451">
        <v>36</v>
      </c>
      <c r="Q6451" t="s">
        <v>26</v>
      </c>
      <c r="R6451" t="s">
        <v>43</v>
      </c>
      <c r="S6451" s="3">
        <v>41664</v>
      </c>
      <c r="T6451" t="str">
        <f>IF(kiva_loans__muestra[[#This Row],[loan_amount]]&gt;5000,"Alto","Bajo")</f>
        <v>Bajo</v>
      </c>
      <c r="U6451" s="26" t="str">
        <f>VLOOKUP(kiva_loans__muestra[[#This Row],[country]],Pais!A:B,2,FALSE)</f>
        <v>South America</v>
      </c>
      <c r="V6451" t="s">
        <v>10719</v>
      </c>
    </row>
    <row r="6452" spans="1:22">
      <c r="A6452">
        <v>661842</v>
      </c>
      <c r="B6452" s="20">
        <v>375</v>
      </c>
      <c r="C6452" s="22">
        <v>375</v>
      </c>
      <c r="D6452" t="s">
        <v>19</v>
      </c>
      <c r="E6452" t="s">
        <v>20</v>
      </c>
      <c r="F6452" t="s">
        <v>9382</v>
      </c>
      <c r="G6452" t="s">
        <v>152</v>
      </c>
      <c r="H6452" t="s">
        <v>153</v>
      </c>
      <c r="I6452" t="s">
        <v>6653</v>
      </c>
      <c r="J6452" t="s">
        <v>155</v>
      </c>
      <c r="K6452">
        <v>1430</v>
      </c>
      <c r="L6452" s="4">
        <v>41664.729351851849</v>
      </c>
      <c r="M6452" s="4">
        <v>41636.333333333336</v>
      </c>
      <c r="N6452" s="4">
        <v>41667.688287037039</v>
      </c>
      <c r="O6452">
        <v>14</v>
      </c>
      <c r="P6452">
        <v>15</v>
      </c>
      <c r="Q6452" t="s">
        <v>134</v>
      </c>
      <c r="R6452" t="s">
        <v>43</v>
      </c>
      <c r="S6452" s="3">
        <v>41664</v>
      </c>
      <c r="T6452" t="str">
        <f>IF(kiva_loans__muestra[[#This Row],[loan_amount]]&gt;5000,"Alto","Bajo")</f>
        <v>Bajo</v>
      </c>
      <c r="U6452" s="26" t="str">
        <f>VLOOKUP(kiva_loans__muestra[[#This Row],[country]],Pais!A:B,2,FALSE)</f>
        <v>South America</v>
      </c>
      <c r="V6452" t="s">
        <v>10720</v>
      </c>
    </row>
    <row r="6453" spans="1:22">
      <c r="A6453">
        <v>661844</v>
      </c>
      <c r="B6453" s="20">
        <v>375</v>
      </c>
      <c r="C6453" s="22">
        <v>375</v>
      </c>
      <c r="D6453" t="s">
        <v>370</v>
      </c>
      <c r="E6453" t="s">
        <v>51</v>
      </c>
      <c r="F6453" t="s">
        <v>9388</v>
      </c>
      <c r="G6453" t="s">
        <v>152</v>
      </c>
      <c r="H6453" t="s">
        <v>153</v>
      </c>
      <c r="I6453" t="s">
        <v>4262</v>
      </c>
      <c r="J6453" t="s">
        <v>155</v>
      </c>
      <c r="K6453">
        <v>1430</v>
      </c>
      <c r="L6453" s="4">
        <v>41664.732974537037</v>
      </c>
      <c r="M6453" s="4">
        <v>41636.333333333336</v>
      </c>
      <c r="N6453" s="4">
        <v>41668.095300925925</v>
      </c>
      <c r="O6453">
        <v>15</v>
      </c>
      <c r="P6453">
        <v>13</v>
      </c>
      <c r="Q6453" t="s">
        <v>26</v>
      </c>
      <c r="R6453" t="s">
        <v>43</v>
      </c>
      <c r="S6453" s="3">
        <v>41664</v>
      </c>
      <c r="T6453" t="str">
        <f>IF(kiva_loans__muestra[[#This Row],[loan_amount]]&gt;5000,"Alto","Bajo")</f>
        <v>Bajo</v>
      </c>
      <c r="U6453" s="26" t="str">
        <f>VLOOKUP(kiva_loans__muestra[[#This Row],[country]],Pais!A:B,2,FALSE)</f>
        <v>South America</v>
      </c>
      <c r="V6453" t="s">
        <v>10719</v>
      </c>
    </row>
    <row r="6454" spans="1:22">
      <c r="A6454">
        <v>661845</v>
      </c>
      <c r="B6454" s="20">
        <v>200</v>
      </c>
      <c r="C6454" s="22">
        <v>200</v>
      </c>
      <c r="D6454" t="s">
        <v>164</v>
      </c>
      <c r="E6454" t="s">
        <v>65</v>
      </c>
      <c r="F6454" t="s">
        <v>9407</v>
      </c>
      <c r="G6454" t="s">
        <v>152</v>
      </c>
      <c r="H6454" t="s">
        <v>153</v>
      </c>
      <c r="I6454" t="s">
        <v>4262</v>
      </c>
      <c r="J6454" t="s">
        <v>155</v>
      </c>
      <c r="K6454">
        <v>1430</v>
      </c>
      <c r="L6454" s="4">
        <v>41664.737384259257</v>
      </c>
      <c r="M6454" s="4">
        <v>41636.333333333336</v>
      </c>
      <c r="N6454" s="4">
        <v>41666.932557870372</v>
      </c>
      <c r="O6454">
        <v>11</v>
      </c>
      <c r="P6454">
        <v>7</v>
      </c>
      <c r="Q6454" t="s">
        <v>26</v>
      </c>
      <c r="R6454" t="s">
        <v>43</v>
      </c>
      <c r="S6454" s="3">
        <v>41664</v>
      </c>
      <c r="T6454" t="str">
        <f>IF(kiva_loans__muestra[[#This Row],[loan_amount]]&gt;5000,"Alto","Bajo")</f>
        <v>Bajo</v>
      </c>
      <c r="U6454" s="26" t="str">
        <f>VLOOKUP(kiva_loans__muestra[[#This Row],[country]],Pais!A:B,2,FALSE)</f>
        <v>South America</v>
      </c>
      <c r="V6454" t="s">
        <v>10719</v>
      </c>
    </row>
    <row r="6455" spans="1:22">
      <c r="A6455">
        <v>661846</v>
      </c>
      <c r="B6455" s="20">
        <v>550</v>
      </c>
      <c r="C6455" s="22">
        <v>550</v>
      </c>
      <c r="D6455" t="s">
        <v>91</v>
      </c>
      <c r="E6455" t="s">
        <v>91</v>
      </c>
      <c r="F6455" t="s">
        <v>9449</v>
      </c>
      <c r="G6455" t="s">
        <v>152</v>
      </c>
      <c r="H6455" t="s">
        <v>153</v>
      </c>
      <c r="I6455" t="s">
        <v>751</v>
      </c>
      <c r="J6455" t="s">
        <v>155</v>
      </c>
      <c r="K6455">
        <v>1390</v>
      </c>
      <c r="L6455" s="4">
        <v>41664.737858796296</v>
      </c>
      <c r="M6455" s="4">
        <v>41635.333333333336</v>
      </c>
      <c r="N6455" s="4">
        <v>41697.672488425924</v>
      </c>
      <c r="O6455">
        <v>15</v>
      </c>
      <c r="P6455">
        <v>21</v>
      </c>
      <c r="Q6455" t="s">
        <v>134</v>
      </c>
      <c r="R6455" t="s">
        <v>43</v>
      </c>
      <c r="S6455" s="3">
        <v>41664</v>
      </c>
      <c r="T6455" t="str">
        <f>IF(kiva_loans__muestra[[#This Row],[loan_amount]]&gt;5000,"Alto","Bajo")</f>
        <v>Bajo</v>
      </c>
      <c r="U6455" s="26" t="str">
        <f>VLOOKUP(kiva_loans__muestra[[#This Row],[country]],Pais!A:B,2,FALSE)</f>
        <v>South America</v>
      </c>
      <c r="V6455" t="s">
        <v>10720</v>
      </c>
    </row>
    <row r="6456" spans="1:22">
      <c r="A6456">
        <v>661848</v>
      </c>
      <c r="B6456" s="20">
        <v>275</v>
      </c>
      <c r="C6456" s="22">
        <v>275</v>
      </c>
      <c r="D6456" t="s">
        <v>1127</v>
      </c>
      <c r="E6456" t="s">
        <v>91</v>
      </c>
      <c r="F6456" t="s">
        <v>9429</v>
      </c>
      <c r="G6456" t="s">
        <v>152</v>
      </c>
      <c r="H6456" t="s">
        <v>153</v>
      </c>
      <c r="I6456" t="s">
        <v>452</v>
      </c>
      <c r="J6456" t="s">
        <v>155</v>
      </c>
      <c r="K6456">
        <v>1390</v>
      </c>
      <c r="L6456" s="4">
        <v>41664.748518518521</v>
      </c>
      <c r="M6456" s="4">
        <v>41634.333333333336</v>
      </c>
      <c r="N6456" s="4">
        <v>41696.186678240738</v>
      </c>
      <c r="O6456">
        <v>9</v>
      </c>
      <c r="P6456">
        <v>10</v>
      </c>
      <c r="Q6456" t="s">
        <v>26</v>
      </c>
      <c r="R6456" t="s">
        <v>43</v>
      </c>
      <c r="S6456" s="3">
        <v>41664</v>
      </c>
      <c r="T6456" t="str">
        <f>IF(kiva_loans__muestra[[#This Row],[loan_amount]]&gt;5000,"Alto","Bajo")</f>
        <v>Bajo</v>
      </c>
      <c r="U6456" s="26" t="str">
        <f>VLOOKUP(kiva_loans__muestra[[#This Row],[country]],Pais!A:B,2,FALSE)</f>
        <v>South America</v>
      </c>
      <c r="V6456" t="s">
        <v>10719</v>
      </c>
    </row>
    <row r="6457" spans="1:22">
      <c r="A6457">
        <v>662415</v>
      </c>
      <c r="B6457" s="20">
        <v>375</v>
      </c>
      <c r="C6457" s="22">
        <v>375</v>
      </c>
      <c r="D6457" t="s">
        <v>241</v>
      </c>
      <c r="E6457" t="s">
        <v>29</v>
      </c>
      <c r="F6457" t="s">
        <v>9632</v>
      </c>
      <c r="G6457" t="s">
        <v>152</v>
      </c>
      <c r="H6457" t="s">
        <v>153</v>
      </c>
      <c r="I6457" t="s">
        <v>632</v>
      </c>
      <c r="J6457" t="s">
        <v>155</v>
      </c>
      <c r="K6457">
        <v>1390</v>
      </c>
      <c r="L6457" s="4">
        <v>41666.623715277776</v>
      </c>
      <c r="M6457" s="4">
        <v>41636.333333333336</v>
      </c>
      <c r="N6457" s="4">
        <v>41701.589618055557</v>
      </c>
      <c r="O6457">
        <v>14</v>
      </c>
      <c r="P6457">
        <v>15</v>
      </c>
      <c r="Q6457" t="s">
        <v>134</v>
      </c>
      <c r="R6457" t="s">
        <v>43</v>
      </c>
      <c r="S6457" s="3">
        <v>41666</v>
      </c>
      <c r="T6457" t="str">
        <f>IF(kiva_loans__muestra[[#This Row],[loan_amount]]&gt;5000,"Alto","Bajo")</f>
        <v>Bajo</v>
      </c>
      <c r="U6457" s="26" t="str">
        <f>VLOOKUP(kiva_loans__muestra[[#This Row],[country]],Pais!A:B,2,FALSE)</f>
        <v>South America</v>
      </c>
      <c r="V6457" t="s">
        <v>10720</v>
      </c>
    </row>
    <row r="6458" spans="1:22">
      <c r="A6458">
        <v>662418</v>
      </c>
      <c r="B6458" s="20">
        <v>475</v>
      </c>
      <c r="C6458" s="22">
        <v>475</v>
      </c>
      <c r="D6458" t="s">
        <v>707</v>
      </c>
      <c r="E6458" t="s">
        <v>29</v>
      </c>
      <c r="F6458" t="s">
        <v>9663</v>
      </c>
      <c r="G6458" t="s">
        <v>152</v>
      </c>
      <c r="H6458" t="s">
        <v>153</v>
      </c>
      <c r="I6458" t="s">
        <v>3489</v>
      </c>
      <c r="J6458" t="s">
        <v>155</v>
      </c>
      <c r="K6458">
        <v>1190</v>
      </c>
      <c r="L6458" s="4">
        <v>41666.63108796296</v>
      </c>
      <c r="M6458" s="4">
        <v>41655.333333333336</v>
      </c>
      <c r="N6458" s="4">
        <v>41666.938321759262</v>
      </c>
      <c r="O6458">
        <v>6</v>
      </c>
      <c r="P6458">
        <v>14</v>
      </c>
      <c r="Q6458" t="s">
        <v>26</v>
      </c>
      <c r="R6458" t="s">
        <v>27</v>
      </c>
      <c r="S6458" s="3">
        <v>41666</v>
      </c>
      <c r="T6458" t="str">
        <f>IF(kiva_loans__muestra[[#This Row],[loan_amount]]&gt;5000,"Alto","Bajo")</f>
        <v>Bajo</v>
      </c>
      <c r="U6458" s="26" t="str">
        <f>VLOOKUP(kiva_loans__muestra[[#This Row],[country]],Pais!A:B,2,FALSE)</f>
        <v>South America</v>
      </c>
      <c r="V6458" t="s">
        <v>10719</v>
      </c>
    </row>
    <row r="6459" spans="1:22">
      <c r="A6459">
        <v>662422</v>
      </c>
      <c r="B6459" s="20">
        <v>1425</v>
      </c>
      <c r="C6459" s="22">
        <v>1425</v>
      </c>
      <c r="D6459" t="s">
        <v>44</v>
      </c>
      <c r="E6459" t="s">
        <v>44</v>
      </c>
      <c r="F6459" t="s">
        <v>10023</v>
      </c>
      <c r="G6459" t="s">
        <v>152</v>
      </c>
      <c r="H6459" t="s">
        <v>153</v>
      </c>
      <c r="I6459" t="s">
        <v>336</v>
      </c>
      <c r="J6459" t="s">
        <v>155</v>
      </c>
      <c r="K6459">
        <v>1390</v>
      </c>
      <c r="L6459" s="4">
        <v>41666.638020833336</v>
      </c>
      <c r="M6459" s="4">
        <v>41636.333333333336</v>
      </c>
      <c r="N6459" s="4">
        <v>41697.648854166669</v>
      </c>
      <c r="O6459">
        <v>13</v>
      </c>
      <c r="P6459">
        <v>52</v>
      </c>
      <c r="Q6459" t="s">
        <v>26</v>
      </c>
      <c r="R6459" t="s">
        <v>43</v>
      </c>
      <c r="S6459" s="3">
        <v>41666</v>
      </c>
      <c r="T6459" t="str">
        <f>IF(kiva_loans__muestra[[#This Row],[loan_amount]]&gt;5000,"Alto","Bajo")</f>
        <v>Bajo</v>
      </c>
      <c r="U6459" s="26" t="str">
        <f>VLOOKUP(kiva_loans__muestra[[#This Row],[country]],Pais!A:B,2,FALSE)</f>
        <v>South America</v>
      </c>
      <c r="V6459" t="s">
        <v>10719</v>
      </c>
    </row>
    <row r="6460" spans="1:22">
      <c r="A6460">
        <v>662424</v>
      </c>
      <c r="B6460" s="20">
        <v>1075</v>
      </c>
      <c r="C6460" s="22">
        <v>1075</v>
      </c>
      <c r="D6460" t="s">
        <v>548</v>
      </c>
      <c r="E6460" t="s">
        <v>56</v>
      </c>
      <c r="F6460" t="s">
        <v>10098</v>
      </c>
      <c r="G6460" t="s">
        <v>152</v>
      </c>
      <c r="H6460" t="s">
        <v>153</v>
      </c>
      <c r="I6460" t="s">
        <v>8875</v>
      </c>
      <c r="J6460" t="s">
        <v>155</v>
      </c>
      <c r="K6460">
        <v>710</v>
      </c>
      <c r="L6460" s="4">
        <v>41666.641493055555</v>
      </c>
      <c r="M6460" s="4">
        <v>41645.333333333336</v>
      </c>
      <c r="N6460" s="4">
        <v>41668.844930555555</v>
      </c>
      <c r="O6460">
        <v>8</v>
      </c>
      <c r="P6460">
        <v>27</v>
      </c>
      <c r="Q6460" t="s">
        <v>26</v>
      </c>
      <c r="R6460" t="s">
        <v>43</v>
      </c>
      <c r="S6460" s="3">
        <v>41666</v>
      </c>
      <c r="T6460" t="str">
        <f>IF(kiva_loans__muestra[[#This Row],[loan_amount]]&gt;5000,"Alto","Bajo")</f>
        <v>Bajo</v>
      </c>
      <c r="U6460" s="26" t="str">
        <f>VLOOKUP(kiva_loans__muestra[[#This Row],[country]],Pais!A:B,2,FALSE)</f>
        <v>South America</v>
      </c>
      <c r="V6460" t="s">
        <v>10719</v>
      </c>
    </row>
    <row r="6461" spans="1:22">
      <c r="A6461">
        <v>662437</v>
      </c>
      <c r="B6461" s="20">
        <v>650</v>
      </c>
      <c r="C6461" s="22">
        <v>650</v>
      </c>
      <c r="D6461" t="s">
        <v>707</v>
      </c>
      <c r="E6461" t="s">
        <v>29</v>
      </c>
      <c r="F6461" t="s">
        <v>9903</v>
      </c>
      <c r="G6461" t="s">
        <v>152</v>
      </c>
      <c r="H6461" t="s">
        <v>153</v>
      </c>
      <c r="I6461" t="s">
        <v>3489</v>
      </c>
      <c r="J6461" t="s">
        <v>155</v>
      </c>
      <c r="K6461">
        <v>1190</v>
      </c>
      <c r="L6461" s="4">
        <v>41666.658101851855</v>
      </c>
      <c r="M6461" s="4">
        <v>41655.333333333336</v>
      </c>
      <c r="N6461" s="4">
        <v>41667.061307870368</v>
      </c>
      <c r="O6461">
        <v>6</v>
      </c>
      <c r="P6461">
        <v>14</v>
      </c>
      <c r="Q6461" t="s">
        <v>26</v>
      </c>
      <c r="R6461" t="s">
        <v>27</v>
      </c>
      <c r="S6461" s="3">
        <v>41666</v>
      </c>
      <c r="T6461" t="str">
        <f>IF(kiva_loans__muestra[[#This Row],[loan_amount]]&gt;5000,"Alto","Bajo")</f>
        <v>Bajo</v>
      </c>
      <c r="U6461" s="26" t="str">
        <f>VLOOKUP(kiva_loans__muestra[[#This Row],[country]],Pais!A:B,2,FALSE)</f>
        <v>South America</v>
      </c>
      <c r="V6461" t="s">
        <v>10719</v>
      </c>
    </row>
    <row r="6462" spans="1:22">
      <c r="A6462">
        <v>662441</v>
      </c>
      <c r="B6462" s="20">
        <v>650</v>
      </c>
      <c r="C6462" s="22">
        <v>650</v>
      </c>
      <c r="D6462" t="s">
        <v>707</v>
      </c>
      <c r="E6462" t="s">
        <v>29</v>
      </c>
      <c r="F6462" t="s">
        <v>9607</v>
      </c>
      <c r="G6462" t="s">
        <v>152</v>
      </c>
      <c r="H6462" t="s">
        <v>153</v>
      </c>
      <c r="I6462" t="s">
        <v>3489</v>
      </c>
      <c r="J6462" t="s">
        <v>155</v>
      </c>
      <c r="K6462">
        <v>1190</v>
      </c>
      <c r="L6462" s="4">
        <v>41666.663761574076</v>
      </c>
      <c r="M6462" s="4">
        <v>41655.333333333336</v>
      </c>
      <c r="N6462" s="4">
        <v>41667.074872685182</v>
      </c>
      <c r="O6462">
        <v>6</v>
      </c>
      <c r="P6462">
        <v>15</v>
      </c>
      <c r="Q6462" t="s">
        <v>26</v>
      </c>
      <c r="R6462" t="s">
        <v>27</v>
      </c>
      <c r="S6462" s="3">
        <v>41666</v>
      </c>
      <c r="T6462" t="str">
        <f>IF(kiva_loans__muestra[[#This Row],[loan_amount]]&gt;5000,"Alto","Bajo")</f>
        <v>Bajo</v>
      </c>
      <c r="U6462" s="26" t="str">
        <f>VLOOKUP(kiva_loans__muestra[[#This Row],[country]],Pais!A:B,2,FALSE)</f>
        <v>South America</v>
      </c>
      <c r="V6462" t="s">
        <v>10719</v>
      </c>
    </row>
    <row r="6463" spans="1:22">
      <c r="A6463">
        <v>662444</v>
      </c>
      <c r="B6463" s="20">
        <v>550</v>
      </c>
      <c r="C6463" s="22">
        <v>550</v>
      </c>
      <c r="D6463" t="s">
        <v>707</v>
      </c>
      <c r="E6463" t="s">
        <v>29</v>
      </c>
      <c r="F6463" t="s">
        <v>9663</v>
      </c>
      <c r="G6463" t="s">
        <v>152</v>
      </c>
      <c r="H6463" t="s">
        <v>153</v>
      </c>
      <c r="I6463" t="s">
        <v>3489</v>
      </c>
      <c r="J6463" t="s">
        <v>155</v>
      </c>
      <c r="K6463">
        <v>1190</v>
      </c>
      <c r="L6463" s="4">
        <v>41666.665879629632</v>
      </c>
      <c r="M6463" s="4">
        <v>41655.333333333336</v>
      </c>
      <c r="N6463" s="4">
        <v>41667.150682870371</v>
      </c>
      <c r="O6463">
        <v>6</v>
      </c>
      <c r="P6463">
        <v>19</v>
      </c>
      <c r="Q6463" t="s">
        <v>26</v>
      </c>
      <c r="R6463" t="s">
        <v>27</v>
      </c>
      <c r="S6463" s="3">
        <v>41666</v>
      </c>
      <c r="T6463" t="str">
        <f>IF(kiva_loans__muestra[[#This Row],[loan_amount]]&gt;5000,"Alto","Bajo")</f>
        <v>Bajo</v>
      </c>
      <c r="U6463" s="26" t="str">
        <f>VLOOKUP(kiva_loans__muestra[[#This Row],[country]],Pais!A:B,2,FALSE)</f>
        <v>South America</v>
      </c>
      <c r="V6463" t="s">
        <v>10719</v>
      </c>
    </row>
    <row r="6464" spans="1:22">
      <c r="A6464">
        <v>662446</v>
      </c>
      <c r="B6464" s="20">
        <v>900</v>
      </c>
      <c r="C6464" s="22">
        <v>900</v>
      </c>
      <c r="D6464" t="s">
        <v>65</v>
      </c>
      <c r="E6464" t="s">
        <v>65</v>
      </c>
      <c r="F6464" t="s">
        <v>9893</v>
      </c>
      <c r="G6464" t="s">
        <v>152</v>
      </c>
      <c r="H6464" t="s">
        <v>153</v>
      </c>
      <c r="I6464" t="s">
        <v>6529</v>
      </c>
      <c r="J6464" t="s">
        <v>155</v>
      </c>
      <c r="K6464">
        <v>1430</v>
      </c>
      <c r="L6464" s="4">
        <v>41666.671620370369</v>
      </c>
      <c r="M6464" s="4">
        <v>41638.333333333336</v>
      </c>
      <c r="N6464" s="4">
        <v>41669.868981481479</v>
      </c>
      <c r="O6464">
        <v>15</v>
      </c>
      <c r="P6464">
        <v>35</v>
      </c>
      <c r="Q6464" t="s">
        <v>26</v>
      </c>
      <c r="R6464" t="s">
        <v>43</v>
      </c>
      <c r="S6464" s="3">
        <v>41666</v>
      </c>
      <c r="T6464" t="str">
        <f>IF(kiva_loans__muestra[[#This Row],[loan_amount]]&gt;5000,"Alto","Bajo")</f>
        <v>Bajo</v>
      </c>
      <c r="U6464" s="26" t="str">
        <f>VLOOKUP(kiva_loans__muestra[[#This Row],[country]],Pais!A:B,2,FALSE)</f>
        <v>South America</v>
      </c>
      <c r="V6464" t="s">
        <v>10719</v>
      </c>
    </row>
    <row r="6465" spans="1:22">
      <c r="A6465">
        <v>662450</v>
      </c>
      <c r="B6465" s="20">
        <v>725</v>
      </c>
      <c r="C6465" s="22">
        <v>725</v>
      </c>
      <c r="D6465" t="s">
        <v>51</v>
      </c>
      <c r="E6465" t="s">
        <v>51</v>
      </c>
      <c r="F6465" t="s">
        <v>9929</v>
      </c>
      <c r="G6465" t="s">
        <v>152</v>
      </c>
      <c r="H6465" t="s">
        <v>153</v>
      </c>
      <c r="I6465" t="s">
        <v>9930</v>
      </c>
      <c r="J6465" t="s">
        <v>155</v>
      </c>
      <c r="K6465">
        <v>1430</v>
      </c>
      <c r="L6465" s="4">
        <v>41666.674351851849</v>
      </c>
      <c r="M6465" s="4">
        <v>41638.333333333336</v>
      </c>
      <c r="N6465" s="4">
        <v>41669.353032407409</v>
      </c>
      <c r="O6465">
        <v>14</v>
      </c>
      <c r="P6465">
        <v>24</v>
      </c>
      <c r="Q6465" t="s">
        <v>26</v>
      </c>
      <c r="R6465" t="s">
        <v>43</v>
      </c>
      <c r="S6465" s="3">
        <v>41666</v>
      </c>
      <c r="T6465" t="str">
        <f>IF(kiva_loans__muestra[[#This Row],[loan_amount]]&gt;5000,"Alto","Bajo")</f>
        <v>Bajo</v>
      </c>
      <c r="U6465" s="26" t="str">
        <f>VLOOKUP(kiva_loans__muestra[[#This Row],[country]],Pais!A:B,2,FALSE)</f>
        <v>South America</v>
      </c>
      <c r="V6465" t="s">
        <v>10719</v>
      </c>
    </row>
    <row r="6466" spans="1:22">
      <c r="A6466">
        <v>662453</v>
      </c>
      <c r="B6466" s="20">
        <v>1075</v>
      </c>
      <c r="C6466" s="22">
        <v>1075</v>
      </c>
      <c r="D6466" t="s">
        <v>51</v>
      </c>
      <c r="E6466" t="s">
        <v>51</v>
      </c>
      <c r="F6466" t="s">
        <v>9626</v>
      </c>
      <c r="G6466" t="s">
        <v>152</v>
      </c>
      <c r="H6466" t="s">
        <v>153</v>
      </c>
      <c r="I6466" t="s">
        <v>4993</v>
      </c>
      <c r="J6466" t="s">
        <v>155</v>
      </c>
      <c r="K6466">
        <v>1430</v>
      </c>
      <c r="L6466" s="4">
        <v>41666.678356481483</v>
      </c>
      <c r="M6466" s="4">
        <v>41638.333333333336</v>
      </c>
      <c r="N6466" s="4">
        <v>41669.101875</v>
      </c>
      <c r="O6466">
        <v>10</v>
      </c>
      <c r="P6466">
        <v>41</v>
      </c>
      <c r="Q6466" t="s">
        <v>134</v>
      </c>
      <c r="R6466" t="s">
        <v>36</v>
      </c>
      <c r="S6466" s="3">
        <v>41666</v>
      </c>
      <c r="T6466" t="str">
        <f>IF(kiva_loans__muestra[[#This Row],[loan_amount]]&gt;5000,"Alto","Bajo")</f>
        <v>Bajo</v>
      </c>
      <c r="U6466" s="26" t="str">
        <f>VLOOKUP(kiva_loans__muestra[[#This Row],[country]],Pais!A:B,2,FALSE)</f>
        <v>South America</v>
      </c>
      <c r="V6466" t="s">
        <v>10720</v>
      </c>
    </row>
    <row r="6467" spans="1:22">
      <c r="A6467">
        <v>662461</v>
      </c>
      <c r="B6467" s="20">
        <v>550</v>
      </c>
      <c r="C6467" s="22">
        <v>550</v>
      </c>
      <c r="D6467" t="s">
        <v>28</v>
      </c>
      <c r="E6467" t="s">
        <v>29</v>
      </c>
      <c r="F6467" t="s">
        <v>10011</v>
      </c>
      <c r="G6467" t="s">
        <v>152</v>
      </c>
      <c r="H6467" t="s">
        <v>153</v>
      </c>
      <c r="I6467" t="s">
        <v>632</v>
      </c>
      <c r="J6467" t="s">
        <v>155</v>
      </c>
      <c r="K6467">
        <v>1390</v>
      </c>
      <c r="L6467" s="4">
        <v>41666.685162037036</v>
      </c>
      <c r="M6467" s="4">
        <v>41638.333333333336</v>
      </c>
      <c r="N6467" s="4">
        <v>41718.766504629632</v>
      </c>
      <c r="O6467">
        <v>15</v>
      </c>
      <c r="P6467">
        <v>20</v>
      </c>
      <c r="Q6467" t="s">
        <v>134</v>
      </c>
      <c r="R6467" t="s">
        <v>43</v>
      </c>
      <c r="S6467" s="3">
        <v>41666</v>
      </c>
      <c r="T6467" t="str">
        <f>IF(kiva_loans__muestra[[#This Row],[loan_amount]]&gt;5000,"Alto","Bajo")</f>
        <v>Bajo</v>
      </c>
      <c r="U6467" s="26" t="str">
        <f>VLOOKUP(kiva_loans__muestra[[#This Row],[country]],Pais!A:B,2,FALSE)</f>
        <v>South America</v>
      </c>
      <c r="V6467" t="s">
        <v>10720</v>
      </c>
    </row>
    <row r="6468" spans="1:22">
      <c r="A6468">
        <v>662476</v>
      </c>
      <c r="B6468" s="20">
        <v>375</v>
      </c>
      <c r="C6468" s="22">
        <v>375</v>
      </c>
      <c r="D6468" t="s">
        <v>149</v>
      </c>
      <c r="E6468" t="s">
        <v>150</v>
      </c>
      <c r="F6468" t="s">
        <v>9801</v>
      </c>
      <c r="G6468" t="s">
        <v>152</v>
      </c>
      <c r="H6468" t="s">
        <v>153</v>
      </c>
      <c r="I6468" t="s">
        <v>9802</v>
      </c>
      <c r="J6468" t="s">
        <v>155</v>
      </c>
      <c r="K6468">
        <v>1390</v>
      </c>
      <c r="L6468" s="4">
        <v>41666.719351851854</v>
      </c>
      <c r="M6468" s="4">
        <v>41638.333333333336</v>
      </c>
      <c r="N6468" s="4">
        <v>41710.713553240741</v>
      </c>
      <c r="O6468">
        <v>14</v>
      </c>
      <c r="P6468">
        <v>6</v>
      </c>
      <c r="Q6468" t="s">
        <v>26</v>
      </c>
      <c r="R6468" t="s">
        <v>43</v>
      </c>
      <c r="S6468" s="3">
        <v>41666</v>
      </c>
      <c r="T6468" t="str">
        <f>IF(kiva_loans__muestra[[#This Row],[loan_amount]]&gt;5000,"Alto","Bajo")</f>
        <v>Bajo</v>
      </c>
      <c r="U6468" s="26" t="str">
        <f>VLOOKUP(kiva_loans__muestra[[#This Row],[country]],Pais!A:B,2,FALSE)</f>
        <v>South America</v>
      </c>
      <c r="V6468" t="s">
        <v>10719</v>
      </c>
    </row>
    <row r="6469" spans="1:22">
      <c r="A6469">
        <v>662481</v>
      </c>
      <c r="B6469" s="20">
        <v>2275</v>
      </c>
      <c r="C6469" s="22">
        <v>2275</v>
      </c>
      <c r="D6469" t="s">
        <v>65</v>
      </c>
      <c r="E6469" t="s">
        <v>65</v>
      </c>
      <c r="F6469" t="s">
        <v>9983</v>
      </c>
      <c r="G6469" t="s">
        <v>152</v>
      </c>
      <c r="H6469" t="s">
        <v>153</v>
      </c>
      <c r="I6469" t="s">
        <v>1415</v>
      </c>
      <c r="J6469" t="s">
        <v>155</v>
      </c>
      <c r="K6469">
        <v>930</v>
      </c>
      <c r="L6469" s="4">
        <v>41666.731805555559</v>
      </c>
      <c r="M6469" s="4">
        <v>41656.333333333336</v>
      </c>
      <c r="N6469" s="4">
        <v>41669.337245370371</v>
      </c>
      <c r="O6469">
        <v>6</v>
      </c>
      <c r="P6469">
        <v>6</v>
      </c>
      <c r="Q6469" t="s">
        <v>134</v>
      </c>
      <c r="R6469" t="s">
        <v>27</v>
      </c>
      <c r="S6469" s="3">
        <v>41666</v>
      </c>
      <c r="T6469" t="str">
        <f>IF(kiva_loans__muestra[[#This Row],[loan_amount]]&gt;5000,"Alto","Bajo")</f>
        <v>Bajo</v>
      </c>
      <c r="U6469" s="26" t="str">
        <f>VLOOKUP(kiva_loans__muestra[[#This Row],[country]],Pais!A:B,2,FALSE)</f>
        <v>South America</v>
      </c>
      <c r="V6469" t="s">
        <v>10720</v>
      </c>
    </row>
    <row r="6470" spans="1:22">
      <c r="A6470">
        <v>662482</v>
      </c>
      <c r="B6470" s="20">
        <v>375</v>
      </c>
      <c r="C6470" s="22">
        <v>375</v>
      </c>
      <c r="D6470" t="s">
        <v>149</v>
      </c>
      <c r="E6470" t="s">
        <v>150</v>
      </c>
      <c r="F6470" t="s">
        <v>9660</v>
      </c>
      <c r="G6470" t="s">
        <v>152</v>
      </c>
      <c r="H6470" t="s">
        <v>153</v>
      </c>
      <c r="I6470" t="s">
        <v>6573</v>
      </c>
      <c r="J6470" t="s">
        <v>155</v>
      </c>
      <c r="K6470">
        <v>1390</v>
      </c>
      <c r="L6470" s="4">
        <v>41666.733298611114</v>
      </c>
      <c r="M6470" s="4">
        <v>41638.333333333336</v>
      </c>
      <c r="N6470" s="4">
        <v>41710.683900462966</v>
      </c>
      <c r="O6470">
        <v>14</v>
      </c>
      <c r="P6470">
        <v>10</v>
      </c>
      <c r="Q6470" t="s">
        <v>134</v>
      </c>
      <c r="R6470" t="s">
        <v>43</v>
      </c>
      <c r="S6470" s="3">
        <v>41666</v>
      </c>
      <c r="T6470" t="str">
        <f>IF(kiva_loans__muestra[[#This Row],[loan_amount]]&gt;5000,"Alto","Bajo")</f>
        <v>Bajo</v>
      </c>
      <c r="U6470" s="26" t="str">
        <f>VLOOKUP(kiva_loans__muestra[[#This Row],[country]],Pais!A:B,2,FALSE)</f>
        <v>South America</v>
      </c>
      <c r="V6470" t="s">
        <v>10720</v>
      </c>
    </row>
    <row r="6471" spans="1:22">
      <c r="A6471">
        <v>662500</v>
      </c>
      <c r="B6471" s="20">
        <v>550</v>
      </c>
      <c r="C6471" s="22">
        <v>550</v>
      </c>
      <c r="D6471" t="s">
        <v>65</v>
      </c>
      <c r="E6471" t="s">
        <v>65</v>
      </c>
      <c r="F6471" t="s">
        <v>48</v>
      </c>
      <c r="G6471" t="s">
        <v>152</v>
      </c>
      <c r="H6471" t="s">
        <v>153</v>
      </c>
      <c r="I6471" t="s">
        <v>48</v>
      </c>
      <c r="J6471" t="s">
        <v>155</v>
      </c>
      <c r="K6471">
        <v>1390</v>
      </c>
      <c r="L6471" s="4">
        <v>41666.757349537038</v>
      </c>
      <c r="M6471" s="4">
        <v>41638.333333333336</v>
      </c>
      <c r="N6471" s="4">
        <v>41695.751354166663</v>
      </c>
      <c r="O6471">
        <v>14</v>
      </c>
      <c r="P6471">
        <v>19</v>
      </c>
      <c r="Q6471" t="s">
        <v>134</v>
      </c>
      <c r="R6471" t="s">
        <v>43</v>
      </c>
      <c r="S6471" s="3">
        <v>41666</v>
      </c>
      <c r="T6471" t="str">
        <f>IF(kiva_loans__muestra[[#This Row],[loan_amount]]&gt;5000,"Alto","Bajo")</f>
        <v>Bajo</v>
      </c>
      <c r="U6471" s="26" t="str">
        <f>VLOOKUP(kiva_loans__muestra[[#This Row],[country]],Pais!A:B,2,FALSE)</f>
        <v>South America</v>
      </c>
      <c r="V6471" t="s">
        <v>10720</v>
      </c>
    </row>
    <row r="6472" spans="1:22">
      <c r="A6472">
        <v>662567</v>
      </c>
      <c r="B6472" s="20">
        <v>1425</v>
      </c>
      <c r="C6472" s="22">
        <v>1425</v>
      </c>
      <c r="D6472" t="s">
        <v>212</v>
      </c>
      <c r="E6472" t="s">
        <v>20</v>
      </c>
      <c r="F6472" t="s">
        <v>9984</v>
      </c>
      <c r="G6472" t="s">
        <v>152</v>
      </c>
      <c r="H6472" t="s">
        <v>153</v>
      </c>
      <c r="I6472" t="s">
        <v>9985</v>
      </c>
      <c r="J6472" t="s">
        <v>155</v>
      </c>
      <c r="K6472">
        <v>1390</v>
      </c>
      <c r="L6472" s="4">
        <v>41666.920474537037</v>
      </c>
      <c r="M6472" s="4">
        <v>41636.333333333336</v>
      </c>
      <c r="N6472" s="4">
        <v>41709.921967592592</v>
      </c>
      <c r="O6472">
        <v>14</v>
      </c>
      <c r="P6472">
        <v>47</v>
      </c>
      <c r="Q6472" t="s">
        <v>134</v>
      </c>
      <c r="R6472" t="s">
        <v>43</v>
      </c>
      <c r="S6472" s="3">
        <v>41666</v>
      </c>
      <c r="T6472" t="str">
        <f>IF(kiva_loans__muestra[[#This Row],[loan_amount]]&gt;5000,"Alto","Bajo")</f>
        <v>Bajo</v>
      </c>
      <c r="U6472" s="26" t="str">
        <f>VLOOKUP(kiva_loans__muestra[[#This Row],[country]],Pais!A:B,2,FALSE)</f>
        <v>South America</v>
      </c>
      <c r="V6472" t="s">
        <v>10720</v>
      </c>
    </row>
    <row r="6473" spans="1:22">
      <c r="A6473">
        <v>662581</v>
      </c>
      <c r="B6473" s="20">
        <v>550</v>
      </c>
      <c r="C6473" s="22">
        <v>550</v>
      </c>
      <c r="D6473" t="s">
        <v>656</v>
      </c>
      <c r="E6473" t="s">
        <v>150</v>
      </c>
      <c r="F6473" t="s">
        <v>9879</v>
      </c>
      <c r="G6473" t="s">
        <v>152</v>
      </c>
      <c r="H6473" t="s">
        <v>153</v>
      </c>
      <c r="I6473" t="s">
        <v>154</v>
      </c>
      <c r="J6473" t="s">
        <v>155</v>
      </c>
      <c r="K6473">
        <v>1390</v>
      </c>
      <c r="L6473" s="4">
        <v>41666.93891203704</v>
      </c>
      <c r="M6473" s="4">
        <v>41638.333333333336</v>
      </c>
      <c r="N6473" s="4">
        <v>41709.789953703701</v>
      </c>
      <c r="O6473">
        <v>14</v>
      </c>
      <c r="P6473">
        <v>16</v>
      </c>
      <c r="Q6473" t="s">
        <v>134</v>
      </c>
      <c r="R6473" t="s">
        <v>43</v>
      </c>
      <c r="S6473" s="3">
        <v>41666</v>
      </c>
      <c r="T6473" t="str">
        <f>IF(kiva_loans__muestra[[#This Row],[loan_amount]]&gt;5000,"Alto","Bajo")</f>
        <v>Bajo</v>
      </c>
      <c r="U6473" s="26" t="str">
        <f>VLOOKUP(kiva_loans__muestra[[#This Row],[country]],Pais!A:B,2,FALSE)</f>
        <v>South America</v>
      </c>
      <c r="V6473" t="s">
        <v>10720</v>
      </c>
    </row>
    <row r="6474" spans="1:22">
      <c r="A6474">
        <v>662590</v>
      </c>
      <c r="B6474" s="20">
        <v>200</v>
      </c>
      <c r="C6474" s="22">
        <v>200</v>
      </c>
      <c r="D6474" t="s">
        <v>656</v>
      </c>
      <c r="E6474" t="s">
        <v>150</v>
      </c>
      <c r="F6474" t="s">
        <v>9614</v>
      </c>
      <c r="G6474" t="s">
        <v>152</v>
      </c>
      <c r="H6474" t="s">
        <v>153</v>
      </c>
      <c r="I6474" t="s">
        <v>9615</v>
      </c>
      <c r="J6474" t="s">
        <v>155</v>
      </c>
      <c r="K6474">
        <v>1390</v>
      </c>
      <c r="L6474" s="4">
        <v>41666.949687499997</v>
      </c>
      <c r="M6474" s="4">
        <v>41638.333333333336</v>
      </c>
      <c r="N6474" s="4">
        <v>41697.427974537037</v>
      </c>
      <c r="O6474">
        <v>9</v>
      </c>
      <c r="P6474">
        <v>7</v>
      </c>
      <c r="Q6474" t="s">
        <v>26</v>
      </c>
      <c r="R6474" t="s">
        <v>27</v>
      </c>
      <c r="S6474" s="3">
        <v>41666</v>
      </c>
      <c r="T6474" t="str">
        <f>IF(kiva_loans__muestra[[#This Row],[loan_amount]]&gt;5000,"Alto","Bajo")</f>
        <v>Bajo</v>
      </c>
      <c r="U6474" s="26" t="str">
        <f>VLOOKUP(kiva_loans__muestra[[#This Row],[country]],Pais!A:B,2,FALSE)</f>
        <v>South America</v>
      </c>
      <c r="V6474" t="s">
        <v>10719</v>
      </c>
    </row>
    <row r="6475" spans="1:22">
      <c r="A6475">
        <v>662594</v>
      </c>
      <c r="B6475" s="20">
        <v>725</v>
      </c>
      <c r="C6475" s="22">
        <v>725</v>
      </c>
      <c r="D6475" t="s">
        <v>178</v>
      </c>
      <c r="E6475" t="s">
        <v>179</v>
      </c>
      <c r="F6475" t="s">
        <v>9634</v>
      </c>
      <c r="G6475" t="s">
        <v>152</v>
      </c>
      <c r="H6475" t="s">
        <v>153</v>
      </c>
      <c r="I6475" t="s">
        <v>1103</v>
      </c>
      <c r="J6475" t="s">
        <v>155</v>
      </c>
      <c r="K6475">
        <v>1390</v>
      </c>
      <c r="L6475" s="4">
        <v>41666.960578703707</v>
      </c>
      <c r="M6475" s="4">
        <v>41638.333333333336</v>
      </c>
      <c r="N6475" s="4">
        <v>41710.110763888886</v>
      </c>
      <c r="O6475">
        <v>14</v>
      </c>
      <c r="P6475">
        <v>29</v>
      </c>
      <c r="Q6475" t="s">
        <v>26</v>
      </c>
      <c r="R6475" t="s">
        <v>43</v>
      </c>
      <c r="S6475" s="3">
        <v>41666</v>
      </c>
      <c r="T6475" t="str">
        <f>IF(kiva_loans__muestra[[#This Row],[loan_amount]]&gt;5000,"Alto","Bajo")</f>
        <v>Bajo</v>
      </c>
      <c r="U6475" s="26" t="str">
        <f>VLOOKUP(kiva_loans__muestra[[#This Row],[country]],Pais!A:B,2,FALSE)</f>
        <v>South America</v>
      </c>
      <c r="V6475" t="s">
        <v>10719</v>
      </c>
    </row>
    <row r="6476" spans="1:22">
      <c r="A6476">
        <v>662601</v>
      </c>
      <c r="B6476" s="20">
        <v>900</v>
      </c>
      <c r="C6476" s="22">
        <v>900</v>
      </c>
      <c r="D6476" t="s">
        <v>178</v>
      </c>
      <c r="E6476" t="s">
        <v>179</v>
      </c>
      <c r="F6476" t="s">
        <v>10097</v>
      </c>
      <c r="G6476" t="s">
        <v>152</v>
      </c>
      <c r="H6476" t="s">
        <v>153</v>
      </c>
      <c r="I6476" t="s">
        <v>3059</v>
      </c>
      <c r="J6476" t="s">
        <v>155</v>
      </c>
      <c r="K6476">
        <v>1390</v>
      </c>
      <c r="L6476" s="4">
        <v>41666.981759259259</v>
      </c>
      <c r="M6476" s="4">
        <v>41638.333333333336</v>
      </c>
      <c r="N6476" s="4">
        <v>41715.630613425928</v>
      </c>
      <c r="O6476">
        <v>15</v>
      </c>
      <c r="P6476">
        <v>33</v>
      </c>
      <c r="Q6476" t="s">
        <v>26</v>
      </c>
      <c r="R6476" t="s">
        <v>43</v>
      </c>
      <c r="S6476" s="3">
        <v>41666</v>
      </c>
      <c r="T6476" t="str">
        <f>IF(kiva_loans__muestra[[#This Row],[loan_amount]]&gt;5000,"Alto","Bajo")</f>
        <v>Bajo</v>
      </c>
      <c r="U6476" s="26" t="str">
        <f>VLOOKUP(kiva_loans__muestra[[#This Row],[country]],Pais!A:B,2,FALSE)</f>
        <v>South America</v>
      </c>
      <c r="V6476" t="s">
        <v>10719</v>
      </c>
    </row>
    <row r="6477" spans="1:22">
      <c r="A6477">
        <v>662610</v>
      </c>
      <c r="B6477" s="20">
        <v>900</v>
      </c>
      <c r="C6477" s="22">
        <v>900</v>
      </c>
      <c r="D6477" t="s">
        <v>3593</v>
      </c>
      <c r="E6477" t="s">
        <v>65</v>
      </c>
      <c r="F6477" t="s">
        <v>10412</v>
      </c>
      <c r="G6477" t="s">
        <v>152</v>
      </c>
      <c r="H6477" t="s">
        <v>153</v>
      </c>
      <c r="I6477" t="s">
        <v>632</v>
      </c>
      <c r="J6477" t="s">
        <v>155</v>
      </c>
      <c r="K6477">
        <v>1390</v>
      </c>
      <c r="L6477" s="4">
        <v>41667.001377314817</v>
      </c>
      <c r="M6477" s="4">
        <v>41638.333333333336</v>
      </c>
      <c r="N6477" s="4">
        <v>41709.021793981483</v>
      </c>
      <c r="O6477">
        <v>15</v>
      </c>
      <c r="P6477">
        <v>33</v>
      </c>
      <c r="Q6477" t="s">
        <v>26</v>
      </c>
      <c r="R6477" t="s">
        <v>43</v>
      </c>
      <c r="S6477" s="3">
        <v>41667</v>
      </c>
      <c r="T6477" t="str">
        <f>IF(kiva_loans__muestra[[#This Row],[loan_amount]]&gt;5000,"Alto","Bajo")</f>
        <v>Bajo</v>
      </c>
      <c r="U6477" s="26" t="str">
        <f>VLOOKUP(kiva_loans__muestra[[#This Row],[country]],Pais!A:B,2,FALSE)</f>
        <v>South America</v>
      </c>
      <c r="V6477" t="s">
        <v>10719</v>
      </c>
    </row>
    <row r="6478" spans="1:22">
      <c r="A6478">
        <v>663010</v>
      </c>
      <c r="B6478" s="20">
        <v>1075</v>
      </c>
      <c r="C6478" s="22">
        <v>1075</v>
      </c>
      <c r="D6478" t="s">
        <v>271</v>
      </c>
      <c r="E6478" t="s">
        <v>51</v>
      </c>
      <c r="F6478" t="s">
        <v>10480</v>
      </c>
      <c r="G6478" t="s">
        <v>152</v>
      </c>
      <c r="H6478" t="s">
        <v>153</v>
      </c>
      <c r="I6478" t="s">
        <v>8471</v>
      </c>
      <c r="J6478" t="s">
        <v>155</v>
      </c>
      <c r="K6478">
        <v>1190</v>
      </c>
      <c r="L6478" s="4">
        <v>41667.601527777777</v>
      </c>
      <c r="M6478" s="4">
        <v>41659.333333333336</v>
      </c>
      <c r="N6478" s="4">
        <v>41670.760717592595</v>
      </c>
      <c r="O6478">
        <v>8</v>
      </c>
      <c r="P6478">
        <v>32</v>
      </c>
      <c r="Q6478" t="s">
        <v>26</v>
      </c>
      <c r="R6478" t="s">
        <v>43</v>
      </c>
      <c r="S6478" s="3">
        <v>41667</v>
      </c>
      <c r="T6478" t="str">
        <f>IF(kiva_loans__muestra[[#This Row],[loan_amount]]&gt;5000,"Alto","Bajo")</f>
        <v>Bajo</v>
      </c>
      <c r="U6478" s="26" t="str">
        <f>VLOOKUP(kiva_loans__muestra[[#This Row],[country]],Pais!A:B,2,FALSE)</f>
        <v>South America</v>
      </c>
      <c r="V6478" t="s">
        <v>10719</v>
      </c>
    </row>
    <row r="6479" spans="1:22">
      <c r="A6479">
        <v>663011</v>
      </c>
      <c r="B6479" s="20">
        <v>550</v>
      </c>
      <c r="C6479" s="22">
        <v>550</v>
      </c>
      <c r="D6479" t="s">
        <v>67</v>
      </c>
      <c r="E6479" t="s">
        <v>68</v>
      </c>
      <c r="F6479" t="s">
        <v>10251</v>
      </c>
      <c r="G6479" t="s">
        <v>152</v>
      </c>
      <c r="H6479" t="s">
        <v>153</v>
      </c>
      <c r="I6479" t="s">
        <v>3489</v>
      </c>
      <c r="J6479" t="s">
        <v>155</v>
      </c>
      <c r="K6479">
        <v>1190</v>
      </c>
      <c r="L6479" s="4">
        <v>41667.602071759262</v>
      </c>
      <c r="M6479" s="4">
        <v>41655.333333333336</v>
      </c>
      <c r="N6479" s="4">
        <v>41670.615335648145</v>
      </c>
      <c r="O6479">
        <v>6</v>
      </c>
      <c r="P6479">
        <v>17</v>
      </c>
      <c r="Q6479" t="s">
        <v>134</v>
      </c>
      <c r="R6479" t="s">
        <v>27</v>
      </c>
      <c r="S6479" s="3">
        <v>41667</v>
      </c>
      <c r="T6479" t="str">
        <f>IF(kiva_loans__muestra[[#This Row],[loan_amount]]&gt;5000,"Alto","Bajo")</f>
        <v>Bajo</v>
      </c>
      <c r="U6479" s="26" t="str">
        <f>VLOOKUP(kiva_loans__muestra[[#This Row],[country]],Pais!A:B,2,FALSE)</f>
        <v>South America</v>
      </c>
      <c r="V6479" t="s">
        <v>10720</v>
      </c>
    </row>
    <row r="6480" spans="1:22">
      <c r="A6480">
        <v>663015</v>
      </c>
      <c r="B6480" s="20">
        <v>550</v>
      </c>
      <c r="C6480" s="22">
        <v>550</v>
      </c>
      <c r="D6480" t="s">
        <v>548</v>
      </c>
      <c r="E6480" t="s">
        <v>56</v>
      </c>
      <c r="F6480" t="s">
        <v>10293</v>
      </c>
      <c r="G6480" t="s">
        <v>152</v>
      </c>
      <c r="H6480" t="s">
        <v>153</v>
      </c>
      <c r="I6480" t="s">
        <v>3489</v>
      </c>
      <c r="J6480" t="s">
        <v>155</v>
      </c>
      <c r="K6480">
        <v>1190</v>
      </c>
      <c r="L6480" s="4">
        <v>41667.608761574076</v>
      </c>
      <c r="M6480" s="4">
        <v>41655.333333333336</v>
      </c>
      <c r="N6480" s="4">
        <v>41670.615335648145</v>
      </c>
      <c r="O6480">
        <v>6</v>
      </c>
      <c r="P6480">
        <v>12</v>
      </c>
      <c r="Q6480" t="s">
        <v>26</v>
      </c>
      <c r="R6480" t="s">
        <v>27</v>
      </c>
      <c r="S6480" s="3">
        <v>41667</v>
      </c>
      <c r="T6480" t="str">
        <f>IF(kiva_loans__muestra[[#This Row],[loan_amount]]&gt;5000,"Alto","Bajo")</f>
        <v>Bajo</v>
      </c>
      <c r="U6480" s="26" t="str">
        <f>VLOOKUP(kiva_loans__muestra[[#This Row],[country]],Pais!A:B,2,FALSE)</f>
        <v>South America</v>
      </c>
      <c r="V6480" t="s">
        <v>10719</v>
      </c>
    </row>
    <row r="6481" spans="1:22">
      <c r="A6481">
        <v>663018</v>
      </c>
      <c r="B6481" s="20">
        <v>1075</v>
      </c>
      <c r="C6481" s="22">
        <v>1075</v>
      </c>
      <c r="D6481" t="s">
        <v>58</v>
      </c>
      <c r="E6481" t="s">
        <v>20</v>
      </c>
      <c r="F6481" t="s">
        <v>10211</v>
      </c>
      <c r="G6481" t="s">
        <v>152</v>
      </c>
      <c r="H6481" t="s">
        <v>153</v>
      </c>
      <c r="I6481" t="s">
        <v>8471</v>
      </c>
      <c r="J6481" t="s">
        <v>155</v>
      </c>
      <c r="K6481">
        <v>1190</v>
      </c>
      <c r="L6481" s="4">
        <v>41667.618680555555</v>
      </c>
      <c r="M6481" s="4">
        <v>41659.333333333336</v>
      </c>
      <c r="N6481" s="4">
        <v>41671.000127314815</v>
      </c>
      <c r="O6481">
        <v>8</v>
      </c>
      <c r="P6481">
        <v>36</v>
      </c>
      <c r="Q6481" t="s">
        <v>26</v>
      </c>
      <c r="R6481" t="s">
        <v>43</v>
      </c>
      <c r="S6481" s="3">
        <v>41667</v>
      </c>
      <c r="T6481" t="str">
        <f>IF(kiva_loans__muestra[[#This Row],[loan_amount]]&gt;5000,"Alto","Bajo")</f>
        <v>Bajo</v>
      </c>
      <c r="U6481" s="26" t="str">
        <f>VLOOKUP(kiva_loans__muestra[[#This Row],[country]],Pais!A:B,2,FALSE)</f>
        <v>South America</v>
      </c>
      <c r="V6481" t="s">
        <v>10719</v>
      </c>
    </row>
    <row r="6482" spans="1:22">
      <c r="A6482">
        <v>663022</v>
      </c>
      <c r="B6482" s="20">
        <v>3000</v>
      </c>
      <c r="C6482" s="22">
        <v>3000</v>
      </c>
      <c r="D6482" t="s">
        <v>65</v>
      </c>
      <c r="E6482" t="s">
        <v>65</v>
      </c>
      <c r="F6482" t="s">
        <v>10304</v>
      </c>
      <c r="G6482" t="s">
        <v>152</v>
      </c>
      <c r="H6482" t="s">
        <v>153</v>
      </c>
      <c r="I6482" t="s">
        <v>10305</v>
      </c>
      <c r="J6482" t="s">
        <v>155</v>
      </c>
      <c r="K6482">
        <v>1190</v>
      </c>
      <c r="L6482" s="4">
        <v>41667.636712962965</v>
      </c>
      <c r="M6482" s="4">
        <v>41653.333333333336</v>
      </c>
      <c r="N6482" s="4">
        <v>41674.530787037038</v>
      </c>
      <c r="O6482">
        <v>8</v>
      </c>
      <c r="P6482">
        <v>81</v>
      </c>
      <c r="Q6482" t="s">
        <v>134</v>
      </c>
      <c r="R6482" t="s">
        <v>43</v>
      </c>
      <c r="S6482" s="3">
        <v>41667</v>
      </c>
      <c r="T6482" t="str">
        <f>IF(kiva_loans__muestra[[#This Row],[loan_amount]]&gt;5000,"Alto","Bajo")</f>
        <v>Bajo</v>
      </c>
      <c r="U6482" s="26" t="str">
        <f>VLOOKUP(kiva_loans__muestra[[#This Row],[country]],Pais!A:B,2,FALSE)</f>
        <v>South America</v>
      </c>
      <c r="V6482" t="s">
        <v>10720</v>
      </c>
    </row>
    <row r="6483" spans="1:22">
      <c r="A6483">
        <v>663036</v>
      </c>
      <c r="B6483" s="20">
        <v>1250</v>
      </c>
      <c r="C6483" s="22">
        <v>1250</v>
      </c>
      <c r="D6483" t="s">
        <v>370</v>
      </c>
      <c r="E6483" t="s">
        <v>51</v>
      </c>
      <c r="F6483" t="s">
        <v>10292</v>
      </c>
      <c r="G6483" t="s">
        <v>152</v>
      </c>
      <c r="H6483" t="s">
        <v>153</v>
      </c>
      <c r="I6483" t="s">
        <v>10184</v>
      </c>
      <c r="J6483" t="s">
        <v>155</v>
      </c>
      <c r="K6483">
        <v>1190</v>
      </c>
      <c r="L6483" s="4">
        <v>41667.648668981485</v>
      </c>
      <c r="M6483" s="4">
        <v>41653.333333333336</v>
      </c>
      <c r="N6483" s="4">
        <v>41671.897997685184</v>
      </c>
      <c r="O6483">
        <v>8</v>
      </c>
      <c r="P6483">
        <v>36</v>
      </c>
      <c r="Q6483" t="s">
        <v>26</v>
      </c>
      <c r="R6483" t="s">
        <v>43</v>
      </c>
      <c r="S6483" s="3">
        <v>41667</v>
      </c>
      <c r="T6483" t="str">
        <f>IF(kiva_loans__muestra[[#This Row],[loan_amount]]&gt;5000,"Alto","Bajo")</f>
        <v>Bajo</v>
      </c>
      <c r="U6483" s="26" t="str">
        <f>VLOOKUP(kiva_loans__muestra[[#This Row],[country]],Pais!A:B,2,FALSE)</f>
        <v>South America</v>
      </c>
      <c r="V6483" t="s">
        <v>10719</v>
      </c>
    </row>
    <row r="6484" spans="1:22">
      <c r="A6484">
        <v>663039</v>
      </c>
      <c r="B6484" s="20">
        <v>725</v>
      </c>
      <c r="C6484" s="22">
        <v>725</v>
      </c>
      <c r="D6484" t="s">
        <v>80</v>
      </c>
      <c r="E6484" t="s">
        <v>20</v>
      </c>
      <c r="F6484" t="s">
        <v>10227</v>
      </c>
      <c r="G6484" t="s">
        <v>152</v>
      </c>
      <c r="H6484" t="s">
        <v>153</v>
      </c>
      <c r="I6484" t="s">
        <v>10184</v>
      </c>
      <c r="J6484" t="s">
        <v>155</v>
      </c>
      <c r="K6484">
        <v>1190</v>
      </c>
      <c r="L6484" s="4">
        <v>41667.651539351849</v>
      </c>
      <c r="M6484" s="4">
        <v>41653.333333333336</v>
      </c>
      <c r="N6484" s="4">
        <v>41671.073634259257</v>
      </c>
      <c r="O6484">
        <v>8</v>
      </c>
      <c r="P6484">
        <v>26</v>
      </c>
      <c r="Q6484" t="s">
        <v>26</v>
      </c>
      <c r="R6484" t="s">
        <v>43</v>
      </c>
      <c r="S6484" s="3">
        <v>41667</v>
      </c>
      <c r="T6484" t="str">
        <f>IF(kiva_loans__muestra[[#This Row],[loan_amount]]&gt;5000,"Alto","Bajo")</f>
        <v>Bajo</v>
      </c>
      <c r="U6484" s="26" t="str">
        <f>VLOOKUP(kiva_loans__muestra[[#This Row],[country]],Pais!A:B,2,FALSE)</f>
        <v>South America</v>
      </c>
      <c r="V6484" t="s">
        <v>10719</v>
      </c>
    </row>
    <row r="6485" spans="1:22">
      <c r="A6485">
        <v>663054</v>
      </c>
      <c r="B6485" s="20">
        <v>3025</v>
      </c>
      <c r="C6485" s="22">
        <v>3025</v>
      </c>
      <c r="D6485" t="s">
        <v>212</v>
      </c>
      <c r="E6485" t="s">
        <v>20</v>
      </c>
      <c r="F6485" t="s">
        <v>10320</v>
      </c>
      <c r="G6485" t="s">
        <v>152</v>
      </c>
      <c r="H6485" t="s">
        <v>153</v>
      </c>
      <c r="I6485" t="s">
        <v>10321</v>
      </c>
      <c r="J6485" t="s">
        <v>155</v>
      </c>
      <c r="K6485">
        <v>1190</v>
      </c>
      <c r="L6485" s="4">
        <v>41667.673159722224</v>
      </c>
      <c r="M6485" s="4">
        <v>41657.333333333336</v>
      </c>
      <c r="N6485" s="4">
        <v>41672.647997685184</v>
      </c>
      <c r="O6485">
        <v>8</v>
      </c>
      <c r="P6485">
        <v>96</v>
      </c>
      <c r="Q6485" t="s">
        <v>134</v>
      </c>
      <c r="R6485" t="s">
        <v>43</v>
      </c>
      <c r="S6485" s="3">
        <v>41667</v>
      </c>
      <c r="T6485" t="str">
        <f>IF(kiva_loans__muestra[[#This Row],[loan_amount]]&gt;5000,"Alto","Bajo")</f>
        <v>Bajo</v>
      </c>
      <c r="U6485" s="26" t="str">
        <f>VLOOKUP(kiva_loans__muestra[[#This Row],[country]],Pais!A:B,2,FALSE)</f>
        <v>South America</v>
      </c>
      <c r="V6485" t="s">
        <v>10720</v>
      </c>
    </row>
    <row r="6486" spans="1:22">
      <c r="A6486">
        <v>663061</v>
      </c>
      <c r="B6486" s="20">
        <v>5150</v>
      </c>
      <c r="C6486" s="22">
        <v>5150</v>
      </c>
      <c r="D6486" t="s">
        <v>19</v>
      </c>
      <c r="E6486" t="s">
        <v>20</v>
      </c>
      <c r="F6486" t="s">
        <v>10433</v>
      </c>
      <c r="G6486" t="s">
        <v>152</v>
      </c>
      <c r="H6486" t="s">
        <v>153</v>
      </c>
      <c r="I6486" t="s">
        <v>3489</v>
      </c>
      <c r="J6486" t="s">
        <v>155</v>
      </c>
      <c r="K6486">
        <v>1190</v>
      </c>
      <c r="L6486" s="4">
        <v>41667.687592592592</v>
      </c>
      <c r="M6486" s="4">
        <v>41663.333333333336</v>
      </c>
      <c r="N6486" s="4">
        <v>41676.08084490741</v>
      </c>
      <c r="O6486">
        <v>8</v>
      </c>
      <c r="P6486">
        <v>131</v>
      </c>
      <c r="Q6486" t="s">
        <v>26</v>
      </c>
      <c r="R6486" t="s">
        <v>43</v>
      </c>
      <c r="S6486" s="3">
        <v>41667</v>
      </c>
      <c r="T6486" t="str">
        <f>IF(kiva_loans__muestra[[#This Row],[loan_amount]]&gt;5000,"Alto","Bajo")</f>
        <v>Alto</v>
      </c>
      <c r="U6486" s="26" t="str">
        <f>VLOOKUP(kiva_loans__muestra[[#This Row],[country]],Pais!A:B,2,FALSE)</f>
        <v>South America</v>
      </c>
      <c r="V6486" t="s">
        <v>10719</v>
      </c>
    </row>
    <row r="6487" spans="1:22">
      <c r="A6487">
        <v>663066</v>
      </c>
      <c r="B6487" s="20">
        <v>2450</v>
      </c>
      <c r="C6487" s="22">
        <v>2450</v>
      </c>
      <c r="D6487" t="s">
        <v>64</v>
      </c>
      <c r="E6487" t="s">
        <v>65</v>
      </c>
      <c r="F6487" t="s">
        <v>1961</v>
      </c>
      <c r="G6487" t="s">
        <v>152</v>
      </c>
      <c r="H6487" t="s">
        <v>153</v>
      </c>
      <c r="I6487" t="s">
        <v>10170</v>
      </c>
      <c r="J6487" t="s">
        <v>155</v>
      </c>
      <c r="K6487">
        <v>930</v>
      </c>
      <c r="L6487" s="4">
        <v>41667.693402777775</v>
      </c>
      <c r="M6487" s="4">
        <v>41646.333333333336</v>
      </c>
      <c r="N6487" s="4">
        <v>41674.128518518519</v>
      </c>
      <c r="O6487">
        <v>8</v>
      </c>
      <c r="P6487">
        <v>62</v>
      </c>
      <c r="Q6487" t="s">
        <v>26</v>
      </c>
      <c r="R6487" t="s">
        <v>43</v>
      </c>
      <c r="S6487" s="3">
        <v>41667</v>
      </c>
      <c r="T6487" t="str">
        <f>IF(kiva_loans__muestra[[#This Row],[loan_amount]]&gt;5000,"Alto","Bajo")</f>
        <v>Bajo</v>
      </c>
      <c r="U6487" s="26" t="str">
        <f>VLOOKUP(kiva_loans__muestra[[#This Row],[country]],Pais!A:B,2,FALSE)</f>
        <v>South America</v>
      </c>
      <c r="V6487" t="s">
        <v>10719</v>
      </c>
    </row>
    <row r="6488" spans="1:22">
      <c r="A6488">
        <v>663073</v>
      </c>
      <c r="B6488" s="20">
        <v>725</v>
      </c>
      <c r="C6488" s="22">
        <v>725</v>
      </c>
      <c r="D6488" t="s">
        <v>149</v>
      </c>
      <c r="E6488" t="s">
        <v>150</v>
      </c>
      <c r="F6488" t="s">
        <v>10183</v>
      </c>
      <c r="G6488" t="s">
        <v>152</v>
      </c>
      <c r="H6488" t="s">
        <v>153</v>
      </c>
      <c r="I6488" t="s">
        <v>10184</v>
      </c>
      <c r="J6488" t="s">
        <v>155</v>
      </c>
      <c r="K6488">
        <v>1190</v>
      </c>
      <c r="L6488" s="4">
        <v>41667.7028587963</v>
      </c>
      <c r="M6488" s="4">
        <v>41653.333333333336</v>
      </c>
      <c r="N6488" s="4">
        <v>41670.773275462961</v>
      </c>
      <c r="O6488">
        <v>8</v>
      </c>
      <c r="P6488">
        <v>27</v>
      </c>
      <c r="Q6488" t="s">
        <v>26</v>
      </c>
      <c r="R6488" t="s">
        <v>43</v>
      </c>
      <c r="S6488" s="3">
        <v>41667</v>
      </c>
      <c r="T6488" t="str">
        <f>IF(kiva_loans__muestra[[#This Row],[loan_amount]]&gt;5000,"Alto","Bajo")</f>
        <v>Bajo</v>
      </c>
      <c r="U6488" s="26" t="str">
        <f>VLOOKUP(kiva_loans__muestra[[#This Row],[country]],Pais!A:B,2,FALSE)</f>
        <v>South America</v>
      </c>
      <c r="V6488" t="s">
        <v>10719</v>
      </c>
    </row>
    <row r="6489" spans="1:22">
      <c r="A6489">
        <v>663079</v>
      </c>
      <c r="B6489" s="20">
        <v>725</v>
      </c>
      <c r="C6489" s="22">
        <v>725</v>
      </c>
      <c r="D6489" t="s">
        <v>80</v>
      </c>
      <c r="E6489" t="s">
        <v>20</v>
      </c>
      <c r="F6489" t="s">
        <v>10330</v>
      </c>
      <c r="G6489" t="s">
        <v>152</v>
      </c>
      <c r="H6489" t="s">
        <v>153</v>
      </c>
      <c r="I6489" t="s">
        <v>10184</v>
      </c>
      <c r="J6489" t="s">
        <v>155</v>
      </c>
      <c r="K6489">
        <v>1190</v>
      </c>
      <c r="L6489" s="4">
        <v>41667.706655092596</v>
      </c>
      <c r="M6489" s="4">
        <v>41653.333333333336</v>
      </c>
      <c r="N6489" s="4">
        <v>41671.549629629626</v>
      </c>
      <c r="O6489">
        <v>8</v>
      </c>
      <c r="P6489">
        <v>23</v>
      </c>
      <c r="Q6489" t="s">
        <v>134</v>
      </c>
      <c r="R6489" t="s">
        <v>43</v>
      </c>
      <c r="S6489" s="3">
        <v>41667</v>
      </c>
      <c r="T6489" t="str">
        <f>IF(kiva_loans__muestra[[#This Row],[loan_amount]]&gt;5000,"Alto","Bajo")</f>
        <v>Bajo</v>
      </c>
      <c r="U6489" s="26" t="str">
        <f>VLOOKUP(kiva_loans__muestra[[#This Row],[country]],Pais!A:B,2,FALSE)</f>
        <v>South America</v>
      </c>
      <c r="V6489" t="s">
        <v>10720</v>
      </c>
    </row>
    <row r="6490" spans="1:22">
      <c r="A6490">
        <v>663082</v>
      </c>
      <c r="B6490" s="20">
        <v>1075</v>
      </c>
      <c r="C6490" s="22">
        <v>1075</v>
      </c>
      <c r="D6490" t="s">
        <v>80</v>
      </c>
      <c r="E6490" t="s">
        <v>20</v>
      </c>
      <c r="F6490" t="s">
        <v>10308</v>
      </c>
      <c r="G6490" t="s">
        <v>152</v>
      </c>
      <c r="H6490" t="s">
        <v>153</v>
      </c>
      <c r="I6490" t="s">
        <v>10184</v>
      </c>
      <c r="J6490" t="s">
        <v>155</v>
      </c>
      <c r="K6490">
        <v>1190</v>
      </c>
      <c r="L6490" s="4">
        <v>41667.708518518521</v>
      </c>
      <c r="M6490" s="4">
        <v>41653.333333333336</v>
      </c>
      <c r="N6490" s="4">
        <v>41672.134085648147</v>
      </c>
      <c r="O6490">
        <v>8</v>
      </c>
      <c r="P6490">
        <v>35</v>
      </c>
      <c r="Q6490" t="s">
        <v>26</v>
      </c>
      <c r="R6490" t="s">
        <v>43</v>
      </c>
      <c r="S6490" s="3">
        <v>41667</v>
      </c>
      <c r="T6490" t="str">
        <f>IF(kiva_loans__muestra[[#This Row],[loan_amount]]&gt;5000,"Alto","Bajo")</f>
        <v>Bajo</v>
      </c>
      <c r="U6490" s="26" t="str">
        <f>VLOOKUP(kiva_loans__muestra[[#This Row],[country]],Pais!A:B,2,FALSE)</f>
        <v>South America</v>
      </c>
      <c r="V6490" t="s">
        <v>10719</v>
      </c>
    </row>
    <row r="6491" spans="1:22">
      <c r="A6491">
        <v>663087</v>
      </c>
      <c r="B6491" s="20">
        <v>550</v>
      </c>
      <c r="C6491" s="22">
        <v>550</v>
      </c>
      <c r="D6491" t="s">
        <v>164</v>
      </c>
      <c r="E6491" t="s">
        <v>65</v>
      </c>
      <c r="F6491" t="s">
        <v>10255</v>
      </c>
      <c r="G6491" t="s">
        <v>152</v>
      </c>
      <c r="H6491" t="s">
        <v>153</v>
      </c>
      <c r="I6491" t="s">
        <v>3489</v>
      </c>
      <c r="J6491" t="s">
        <v>155</v>
      </c>
      <c r="K6491">
        <v>1190</v>
      </c>
      <c r="L6491" s="4">
        <v>41667.712905092594</v>
      </c>
      <c r="M6491" s="4">
        <v>41652.333333333336</v>
      </c>
      <c r="N6491" s="4">
        <v>41670.632314814815</v>
      </c>
      <c r="O6491">
        <v>6</v>
      </c>
      <c r="P6491">
        <v>3</v>
      </c>
      <c r="Q6491" t="s">
        <v>134</v>
      </c>
      <c r="R6491" t="s">
        <v>27</v>
      </c>
      <c r="S6491" s="3">
        <v>41667</v>
      </c>
      <c r="T6491" t="str">
        <f>IF(kiva_loans__muestra[[#This Row],[loan_amount]]&gt;5000,"Alto","Bajo")</f>
        <v>Bajo</v>
      </c>
      <c r="U6491" s="26" t="str">
        <f>VLOOKUP(kiva_loans__muestra[[#This Row],[country]],Pais!A:B,2,FALSE)</f>
        <v>South America</v>
      </c>
      <c r="V6491" t="s">
        <v>10720</v>
      </c>
    </row>
    <row r="6492" spans="1:22">
      <c r="A6492">
        <v>663089</v>
      </c>
      <c r="B6492" s="20">
        <v>725</v>
      </c>
      <c r="C6492" s="22">
        <v>725</v>
      </c>
      <c r="D6492" t="s">
        <v>80</v>
      </c>
      <c r="E6492" t="s">
        <v>20</v>
      </c>
      <c r="F6492" t="s">
        <v>10267</v>
      </c>
      <c r="G6492" t="s">
        <v>152</v>
      </c>
      <c r="H6492" t="s">
        <v>153</v>
      </c>
      <c r="I6492" t="s">
        <v>10184</v>
      </c>
      <c r="J6492" t="s">
        <v>155</v>
      </c>
      <c r="K6492">
        <v>1190</v>
      </c>
      <c r="L6492" s="4">
        <v>41667.714629629627</v>
      </c>
      <c r="M6492" s="4">
        <v>41653.333333333336</v>
      </c>
      <c r="N6492" s="4">
        <v>41674.792615740742</v>
      </c>
      <c r="O6492">
        <v>8</v>
      </c>
      <c r="P6492">
        <v>20</v>
      </c>
      <c r="Q6492" t="s">
        <v>134</v>
      </c>
      <c r="R6492" t="s">
        <v>43</v>
      </c>
      <c r="S6492" s="3">
        <v>41667</v>
      </c>
      <c r="T6492" t="str">
        <f>IF(kiva_loans__muestra[[#This Row],[loan_amount]]&gt;5000,"Alto","Bajo")</f>
        <v>Bajo</v>
      </c>
      <c r="U6492" s="26" t="str">
        <f>VLOOKUP(kiva_loans__muestra[[#This Row],[country]],Pais!A:B,2,FALSE)</f>
        <v>South America</v>
      </c>
      <c r="V6492" t="s">
        <v>10720</v>
      </c>
    </row>
    <row r="6493" spans="1:22">
      <c r="A6493">
        <v>663091</v>
      </c>
      <c r="B6493" s="20">
        <v>375</v>
      </c>
      <c r="C6493" s="22">
        <v>375</v>
      </c>
      <c r="D6493" t="s">
        <v>212</v>
      </c>
      <c r="E6493" t="s">
        <v>20</v>
      </c>
      <c r="F6493" t="s">
        <v>10286</v>
      </c>
      <c r="G6493" t="s">
        <v>152</v>
      </c>
      <c r="H6493" t="s">
        <v>153</v>
      </c>
      <c r="I6493" t="s">
        <v>8875</v>
      </c>
      <c r="J6493" t="s">
        <v>155</v>
      </c>
      <c r="K6493">
        <v>710</v>
      </c>
      <c r="L6493" s="4">
        <v>41667.716956018521</v>
      </c>
      <c r="M6493" s="4">
        <v>41645.333333333336</v>
      </c>
      <c r="N6493" s="4">
        <v>41670.847291666665</v>
      </c>
      <c r="O6493">
        <v>8</v>
      </c>
      <c r="P6493">
        <v>11</v>
      </c>
      <c r="Q6493" t="s">
        <v>134</v>
      </c>
      <c r="R6493" t="s">
        <v>43</v>
      </c>
      <c r="S6493" s="3">
        <v>41667</v>
      </c>
      <c r="T6493" t="str">
        <f>IF(kiva_loans__muestra[[#This Row],[loan_amount]]&gt;5000,"Alto","Bajo")</f>
        <v>Bajo</v>
      </c>
      <c r="U6493" s="26" t="str">
        <f>VLOOKUP(kiva_loans__muestra[[#This Row],[country]],Pais!A:B,2,FALSE)</f>
        <v>South America</v>
      </c>
      <c r="V6493" t="s">
        <v>10720</v>
      </c>
    </row>
    <row r="6494" spans="1:22">
      <c r="A6494">
        <v>663094</v>
      </c>
      <c r="B6494" s="20">
        <v>725</v>
      </c>
      <c r="C6494" s="22">
        <v>725</v>
      </c>
      <c r="D6494" t="s">
        <v>560</v>
      </c>
      <c r="E6494" t="s">
        <v>38</v>
      </c>
      <c r="F6494" t="s">
        <v>10405</v>
      </c>
      <c r="G6494" t="s">
        <v>152</v>
      </c>
      <c r="H6494" t="s">
        <v>153</v>
      </c>
      <c r="I6494" t="s">
        <v>3489</v>
      </c>
      <c r="J6494" t="s">
        <v>155</v>
      </c>
      <c r="K6494">
        <v>1190</v>
      </c>
      <c r="L6494" s="4">
        <v>41667.719525462962</v>
      </c>
      <c r="M6494" s="4">
        <v>41652.333333333336</v>
      </c>
      <c r="N6494" s="4">
        <v>41670.636701388888</v>
      </c>
      <c r="O6494">
        <v>6</v>
      </c>
      <c r="P6494">
        <v>1</v>
      </c>
      <c r="Q6494" t="s">
        <v>26</v>
      </c>
      <c r="R6494" t="s">
        <v>27</v>
      </c>
      <c r="S6494" s="3">
        <v>41667</v>
      </c>
      <c r="T6494" t="str">
        <f>IF(kiva_loans__muestra[[#This Row],[loan_amount]]&gt;5000,"Alto","Bajo")</f>
        <v>Bajo</v>
      </c>
      <c r="U6494" s="26" t="str">
        <f>VLOOKUP(kiva_loans__muestra[[#This Row],[country]],Pais!A:B,2,FALSE)</f>
        <v>South America</v>
      </c>
      <c r="V6494" t="s">
        <v>10719</v>
      </c>
    </row>
    <row r="6495" spans="1:22">
      <c r="A6495">
        <v>663095</v>
      </c>
      <c r="B6495" s="20">
        <v>1475</v>
      </c>
      <c r="C6495" s="22">
        <v>1475</v>
      </c>
      <c r="D6495" t="s">
        <v>65</v>
      </c>
      <c r="E6495" t="s">
        <v>65</v>
      </c>
      <c r="F6495" t="s">
        <v>1961</v>
      </c>
      <c r="G6495" t="s">
        <v>152</v>
      </c>
      <c r="H6495" t="s">
        <v>153</v>
      </c>
      <c r="I6495" t="s">
        <v>10170</v>
      </c>
      <c r="J6495" t="s">
        <v>155</v>
      </c>
      <c r="K6495">
        <v>930</v>
      </c>
      <c r="L6495" s="4">
        <v>41667.720937500002</v>
      </c>
      <c r="M6495" s="4">
        <v>41646.333333333336</v>
      </c>
      <c r="N6495" s="4">
        <v>41670.636701388888</v>
      </c>
      <c r="O6495">
        <v>7</v>
      </c>
      <c r="P6495">
        <v>1</v>
      </c>
      <c r="Q6495" t="s">
        <v>26</v>
      </c>
      <c r="R6495" t="s">
        <v>43</v>
      </c>
      <c r="S6495" s="3">
        <v>41667</v>
      </c>
      <c r="T6495" t="str">
        <f>IF(kiva_loans__muestra[[#This Row],[loan_amount]]&gt;5000,"Alto","Bajo")</f>
        <v>Bajo</v>
      </c>
      <c r="U6495" s="26" t="str">
        <f>VLOOKUP(kiva_loans__muestra[[#This Row],[country]],Pais!A:B,2,FALSE)</f>
        <v>South America</v>
      </c>
      <c r="V6495" t="s">
        <v>10719</v>
      </c>
    </row>
    <row r="6496" spans="1:22">
      <c r="A6496">
        <v>663102</v>
      </c>
      <c r="B6496" s="20">
        <v>375</v>
      </c>
      <c r="C6496" s="22">
        <v>375</v>
      </c>
      <c r="D6496" t="s">
        <v>212</v>
      </c>
      <c r="E6496" t="s">
        <v>20</v>
      </c>
      <c r="F6496" t="s">
        <v>10335</v>
      </c>
      <c r="G6496" t="s">
        <v>152</v>
      </c>
      <c r="H6496" t="s">
        <v>153</v>
      </c>
      <c r="I6496" t="s">
        <v>8875</v>
      </c>
      <c r="J6496" t="s">
        <v>155</v>
      </c>
      <c r="K6496">
        <v>710</v>
      </c>
      <c r="L6496" s="4">
        <v>41667.730393518519</v>
      </c>
      <c r="M6496" s="4">
        <v>41641.333333333336</v>
      </c>
      <c r="N6496" s="4">
        <v>41671.744606481479</v>
      </c>
      <c r="O6496">
        <v>8</v>
      </c>
      <c r="P6496">
        <v>14</v>
      </c>
      <c r="Q6496" t="s">
        <v>134</v>
      </c>
      <c r="R6496" t="s">
        <v>43</v>
      </c>
      <c r="S6496" s="3">
        <v>41667</v>
      </c>
      <c r="T6496" t="str">
        <f>IF(kiva_loans__muestra[[#This Row],[loan_amount]]&gt;5000,"Alto","Bajo")</f>
        <v>Bajo</v>
      </c>
      <c r="U6496" s="26" t="str">
        <f>VLOOKUP(kiva_loans__muestra[[#This Row],[country]],Pais!A:B,2,FALSE)</f>
        <v>South America</v>
      </c>
      <c r="V6496" t="s">
        <v>10720</v>
      </c>
    </row>
    <row r="6497" spans="1:22">
      <c r="A6497">
        <v>663105</v>
      </c>
      <c r="B6497" s="20">
        <v>1075</v>
      </c>
      <c r="C6497" s="22">
        <v>1075</v>
      </c>
      <c r="D6497" t="s">
        <v>759</v>
      </c>
      <c r="E6497" t="s">
        <v>51</v>
      </c>
      <c r="F6497" t="s">
        <v>10387</v>
      </c>
      <c r="G6497" t="s">
        <v>152</v>
      </c>
      <c r="H6497" t="s">
        <v>153</v>
      </c>
      <c r="I6497" t="s">
        <v>10388</v>
      </c>
      <c r="J6497" t="s">
        <v>155</v>
      </c>
      <c r="K6497">
        <v>1190</v>
      </c>
      <c r="L6497" s="4">
        <v>41667.733368055553</v>
      </c>
      <c r="M6497" s="4">
        <v>41649.333333333336</v>
      </c>
      <c r="N6497" s="4">
        <v>41671.821643518517</v>
      </c>
      <c r="O6497">
        <v>8</v>
      </c>
      <c r="P6497">
        <v>37</v>
      </c>
      <c r="Q6497" t="s">
        <v>26</v>
      </c>
      <c r="R6497" t="s">
        <v>43</v>
      </c>
      <c r="S6497" s="3">
        <v>41667</v>
      </c>
      <c r="T6497" t="str">
        <f>IF(kiva_loans__muestra[[#This Row],[loan_amount]]&gt;5000,"Alto","Bajo")</f>
        <v>Bajo</v>
      </c>
      <c r="U6497" s="26" t="str">
        <f>VLOOKUP(kiva_loans__muestra[[#This Row],[country]],Pais!A:B,2,FALSE)</f>
        <v>South America</v>
      </c>
      <c r="V6497" t="s">
        <v>10719</v>
      </c>
    </row>
    <row r="6498" spans="1:22">
      <c r="A6498">
        <v>663115</v>
      </c>
      <c r="B6498" s="20">
        <v>550</v>
      </c>
      <c r="C6498" s="22">
        <v>550</v>
      </c>
      <c r="D6498" t="s">
        <v>560</v>
      </c>
      <c r="E6498" t="s">
        <v>38</v>
      </c>
      <c r="F6498" t="s">
        <v>10178</v>
      </c>
      <c r="G6498" t="s">
        <v>152</v>
      </c>
      <c r="H6498" t="s">
        <v>153</v>
      </c>
      <c r="I6498" t="s">
        <v>3489</v>
      </c>
      <c r="J6498" t="s">
        <v>155</v>
      </c>
      <c r="K6498">
        <v>1190</v>
      </c>
      <c r="L6498" s="4">
        <v>41667.745648148149</v>
      </c>
      <c r="M6498" s="4">
        <v>41652.333333333336</v>
      </c>
      <c r="N6498" s="4">
        <v>41670.892777777779</v>
      </c>
      <c r="O6498">
        <v>6</v>
      </c>
      <c r="P6498">
        <v>14</v>
      </c>
      <c r="Q6498" t="s">
        <v>26</v>
      </c>
      <c r="R6498" t="s">
        <v>27</v>
      </c>
      <c r="S6498" s="3">
        <v>41667</v>
      </c>
      <c r="T6498" t="str">
        <f>IF(kiva_loans__muestra[[#This Row],[loan_amount]]&gt;5000,"Alto","Bajo")</f>
        <v>Bajo</v>
      </c>
      <c r="U6498" s="26" t="str">
        <f>VLOOKUP(kiva_loans__muestra[[#This Row],[country]],Pais!A:B,2,FALSE)</f>
        <v>South America</v>
      </c>
      <c r="V6498" t="s">
        <v>10719</v>
      </c>
    </row>
    <row r="6499" spans="1:22">
      <c r="A6499">
        <v>663117</v>
      </c>
      <c r="B6499" s="20">
        <v>725</v>
      </c>
      <c r="C6499" s="22">
        <v>725</v>
      </c>
      <c r="D6499" t="s">
        <v>164</v>
      </c>
      <c r="E6499" t="s">
        <v>65</v>
      </c>
      <c r="F6499" t="s">
        <v>10280</v>
      </c>
      <c r="G6499" t="s">
        <v>152</v>
      </c>
      <c r="H6499" t="s">
        <v>153</v>
      </c>
      <c r="I6499" t="s">
        <v>3489</v>
      </c>
      <c r="J6499" t="s">
        <v>155</v>
      </c>
      <c r="K6499">
        <v>1190</v>
      </c>
      <c r="L6499" s="4">
        <v>41667.749143518522</v>
      </c>
      <c r="M6499" s="4">
        <v>41652.333333333336</v>
      </c>
      <c r="N6499" s="4">
        <v>41670.958483796298</v>
      </c>
      <c r="O6499">
        <v>6</v>
      </c>
      <c r="P6499">
        <v>12</v>
      </c>
      <c r="Q6499" t="s">
        <v>134</v>
      </c>
      <c r="R6499" t="s">
        <v>27</v>
      </c>
      <c r="S6499" s="3">
        <v>41667</v>
      </c>
      <c r="T6499" t="str">
        <f>IF(kiva_loans__muestra[[#This Row],[loan_amount]]&gt;5000,"Alto","Bajo")</f>
        <v>Bajo</v>
      </c>
      <c r="U6499" s="26" t="str">
        <f>VLOOKUP(kiva_loans__muestra[[#This Row],[country]],Pais!A:B,2,FALSE)</f>
        <v>South America</v>
      </c>
      <c r="V6499" t="s">
        <v>10720</v>
      </c>
    </row>
    <row r="6500" spans="1:22">
      <c r="A6500">
        <v>663122</v>
      </c>
      <c r="B6500" s="20">
        <v>1075</v>
      </c>
      <c r="C6500" s="22">
        <v>1075</v>
      </c>
      <c r="D6500" t="s">
        <v>82</v>
      </c>
      <c r="E6500" t="s">
        <v>20</v>
      </c>
      <c r="F6500" t="s">
        <v>10334</v>
      </c>
      <c r="G6500" t="s">
        <v>152</v>
      </c>
      <c r="H6500" t="s">
        <v>153</v>
      </c>
      <c r="I6500" t="s">
        <v>3489</v>
      </c>
      <c r="J6500" t="s">
        <v>155</v>
      </c>
      <c r="K6500">
        <v>1190</v>
      </c>
      <c r="L6500" s="4">
        <v>41667.756678240738</v>
      </c>
      <c r="M6500" s="4">
        <v>41652.333333333336</v>
      </c>
      <c r="N6500" s="4">
        <v>41670.958483796298</v>
      </c>
      <c r="O6500">
        <v>6</v>
      </c>
      <c r="P6500">
        <v>11</v>
      </c>
      <c r="Q6500" t="s">
        <v>26</v>
      </c>
      <c r="R6500" t="s">
        <v>27</v>
      </c>
      <c r="S6500" s="3">
        <v>41667</v>
      </c>
      <c r="T6500" t="str">
        <f>IF(kiva_loans__muestra[[#This Row],[loan_amount]]&gt;5000,"Alto","Bajo")</f>
        <v>Bajo</v>
      </c>
      <c r="U6500" s="26" t="str">
        <f>VLOOKUP(kiva_loans__muestra[[#This Row],[country]],Pais!A:B,2,FALSE)</f>
        <v>South America</v>
      </c>
      <c r="V6500" t="s">
        <v>10719</v>
      </c>
    </row>
    <row r="6501" spans="1:22">
      <c r="A6501">
        <v>663136</v>
      </c>
      <c r="B6501" s="20">
        <v>1075</v>
      </c>
      <c r="C6501" s="22">
        <v>1075</v>
      </c>
      <c r="D6501" t="s">
        <v>44</v>
      </c>
      <c r="E6501" t="s">
        <v>44</v>
      </c>
      <c r="F6501" t="s">
        <v>10403</v>
      </c>
      <c r="G6501" t="s">
        <v>152</v>
      </c>
      <c r="H6501" t="s">
        <v>153</v>
      </c>
      <c r="I6501" t="s">
        <v>8875</v>
      </c>
      <c r="J6501" t="s">
        <v>155</v>
      </c>
      <c r="K6501">
        <v>710</v>
      </c>
      <c r="L6501" s="4">
        <v>41667.84412037037</v>
      </c>
      <c r="M6501" s="4">
        <v>41645.333333333336</v>
      </c>
      <c r="N6501" s="4">
        <v>41672.807557870372</v>
      </c>
      <c r="O6501">
        <v>8</v>
      </c>
      <c r="P6501">
        <v>41</v>
      </c>
      <c r="Q6501" t="s">
        <v>134</v>
      </c>
      <c r="R6501" t="s">
        <v>43</v>
      </c>
      <c r="S6501" s="3">
        <v>41667</v>
      </c>
      <c r="T6501" t="str">
        <f>IF(kiva_loans__muestra[[#This Row],[loan_amount]]&gt;5000,"Alto","Bajo")</f>
        <v>Bajo</v>
      </c>
      <c r="U6501" s="26" t="str">
        <f>VLOOKUP(kiva_loans__muestra[[#This Row],[country]],Pais!A:B,2,FALSE)</f>
        <v>South America</v>
      </c>
      <c r="V6501" t="s">
        <v>10720</v>
      </c>
    </row>
    <row r="6502" spans="1:22">
      <c r="A6502">
        <v>663143</v>
      </c>
      <c r="B6502" s="20">
        <v>725</v>
      </c>
      <c r="C6502" s="22">
        <v>725</v>
      </c>
      <c r="D6502" t="s">
        <v>212</v>
      </c>
      <c r="E6502" t="s">
        <v>20</v>
      </c>
      <c r="F6502" t="s">
        <v>10269</v>
      </c>
      <c r="G6502" t="s">
        <v>152</v>
      </c>
      <c r="H6502" t="s">
        <v>153</v>
      </c>
      <c r="I6502" t="s">
        <v>8875</v>
      </c>
      <c r="J6502" t="s">
        <v>155</v>
      </c>
      <c r="K6502">
        <v>710</v>
      </c>
      <c r="L6502" s="4">
        <v>41667.866099537037</v>
      </c>
      <c r="M6502" s="4">
        <v>41645.333333333336</v>
      </c>
      <c r="N6502" s="4">
        <v>41673.059976851851</v>
      </c>
      <c r="O6502">
        <v>8</v>
      </c>
      <c r="P6502">
        <v>26</v>
      </c>
      <c r="Q6502" t="s">
        <v>134</v>
      </c>
      <c r="R6502" t="s">
        <v>43</v>
      </c>
      <c r="S6502" s="3">
        <v>41667</v>
      </c>
      <c r="T6502" t="str">
        <f>IF(kiva_loans__muestra[[#This Row],[loan_amount]]&gt;5000,"Alto","Bajo")</f>
        <v>Bajo</v>
      </c>
      <c r="U6502" s="26" t="str">
        <f>VLOOKUP(kiva_loans__muestra[[#This Row],[country]],Pais!A:B,2,FALSE)</f>
        <v>South America</v>
      </c>
      <c r="V6502" t="s">
        <v>10720</v>
      </c>
    </row>
    <row r="6503" spans="1:22">
      <c r="A6503">
        <v>663165</v>
      </c>
      <c r="B6503" s="20">
        <v>725</v>
      </c>
      <c r="C6503" s="22">
        <v>725</v>
      </c>
      <c r="D6503" t="s">
        <v>51</v>
      </c>
      <c r="E6503" t="s">
        <v>51</v>
      </c>
      <c r="F6503" t="s">
        <v>10195</v>
      </c>
      <c r="G6503" t="s">
        <v>152</v>
      </c>
      <c r="H6503" t="s">
        <v>153</v>
      </c>
      <c r="I6503" t="s">
        <v>8337</v>
      </c>
      <c r="J6503" t="s">
        <v>155</v>
      </c>
      <c r="K6503">
        <v>710</v>
      </c>
      <c r="L6503" s="4">
        <v>41667.913148148145</v>
      </c>
      <c r="M6503" s="4">
        <v>41650.333333333336</v>
      </c>
      <c r="N6503" s="4">
        <v>41674.770115740743</v>
      </c>
      <c r="O6503">
        <v>10</v>
      </c>
      <c r="P6503">
        <v>27</v>
      </c>
      <c r="Q6503" t="s">
        <v>134</v>
      </c>
      <c r="R6503" t="s">
        <v>43</v>
      </c>
      <c r="S6503" s="3">
        <v>41667</v>
      </c>
      <c r="T6503" t="str">
        <f>IF(kiva_loans__muestra[[#This Row],[loan_amount]]&gt;5000,"Alto","Bajo")</f>
        <v>Bajo</v>
      </c>
      <c r="U6503" s="26" t="str">
        <f>VLOOKUP(kiva_loans__muestra[[#This Row],[country]],Pais!A:B,2,FALSE)</f>
        <v>South America</v>
      </c>
      <c r="V6503" t="s">
        <v>10720</v>
      </c>
    </row>
    <row r="6504" spans="1:22">
      <c r="A6504">
        <v>663168</v>
      </c>
      <c r="B6504" s="20">
        <v>1600</v>
      </c>
      <c r="C6504" s="22">
        <v>1600</v>
      </c>
      <c r="D6504" t="s">
        <v>318</v>
      </c>
      <c r="E6504" t="s">
        <v>116</v>
      </c>
      <c r="F6504" t="s">
        <v>10384</v>
      </c>
      <c r="G6504" t="s">
        <v>152</v>
      </c>
      <c r="H6504" t="s">
        <v>153</v>
      </c>
      <c r="I6504" t="s">
        <v>3796</v>
      </c>
      <c r="J6504" t="s">
        <v>155</v>
      </c>
      <c r="K6504">
        <v>930</v>
      </c>
      <c r="L6504" s="4">
        <v>41667.918391203704</v>
      </c>
      <c r="M6504" s="4">
        <v>41652.333333333336</v>
      </c>
      <c r="N6504" s="4">
        <v>41671.901273148149</v>
      </c>
      <c r="O6504">
        <v>20</v>
      </c>
      <c r="P6504">
        <v>49</v>
      </c>
      <c r="Q6504" t="s">
        <v>26</v>
      </c>
      <c r="R6504" t="s">
        <v>43</v>
      </c>
      <c r="S6504" s="3">
        <v>41667</v>
      </c>
      <c r="T6504" t="str">
        <f>IF(kiva_loans__muestra[[#This Row],[loan_amount]]&gt;5000,"Alto","Bajo")</f>
        <v>Bajo</v>
      </c>
      <c r="U6504" s="26" t="str">
        <f>VLOOKUP(kiva_loans__muestra[[#This Row],[country]],Pais!A:B,2,FALSE)</f>
        <v>South America</v>
      </c>
      <c r="V6504" t="s">
        <v>10719</v>
      </c>
    </row>
    <row r="6505" spans="1:22">
      <c r="A6505">
        <v>663170</v>
      </c>
      <c r="B6505" s="20">
        <v>1075</v>
      </c>
      <c r="C6505" s="22">
        <v>1075</v>
      </c>
      <c r="D6505" t="s">
        <v>58</v>
      </c>
      <c r="E6505" t="s">
        <v>20</v>
      </c>
      <c r="F6505" t="s">
        <v>10429</v>
      </c>
      <c r="G6505" t="s">
        <v>152</v>
      </c>
      <c r="H6505" t="s">
        <v>153</v>
      </c>
      <c r="I6505" t="s">
        <v>8337</v>
      </c>
      <c r="J6505" t="s">
        <v>155</v>
      </c>
      <c r="K6505">
        <v>710</v>
      </c>
      <c r="L6505" s="4">
        <v>41667.925497685188</v>
      </c>
      <c r="M6505" s="4">
        <v>41650.333333333336</v>
      </c>
      <c r="N6505" s="4">
        <v>41672.771365740744</v>
      </c>
      <c r="O6505">
        <v>10</v>
      </c>
      <c r="P6505">
        <v>37</v>
      </c>
      <c r="Q6505" t="s">
        <v>26</v>
      </c>
      <c r="R6505" t="s">
        <v>43</v>
      </c>
      <c r="S6505" s="3">
        <v>41667</v>
      </c>
      <c r="T6505" t="str">
        <f>IF(kiva_loans__muestra[[#This Row],[loan_amount]]&gt;5000,"Alto","Bajo")</f>
        <v>Bajo</v>
      </c>
      <c r="U6505" s="26" t="str">
        <f>VLOOKUP(kiva_loans__muestra[[#This Row],[country]],Pais!A:B,2,FALSE)</f>
        <v>South America</v>
      </c>
      <c r="V6505" t="s">
        <v>10719</v>
      </c>
    </row>
    <row r="6506" spans="1:22">
      <c r="A6506">
        <v>663176</v>
      </c>
      <c r="B6506" s="20">
        <v>1600</v>
      </c>
      <c r="C6506" s="22">
        <v>1600</v>
      </c>
      <c r="D6506" t="s">
        <v>318</v>
      </c>
      <c r="E6506" t="s">
        <v>116</v>
      </c>
      <c r="F6506" t="s">
        <v>10351</v>
      </c>
      <c r="G6506" t="s">
        <v>152</v>
      </c>
      <c r="H6506" t="s">
        <v>153</v>
      </c>
      <c r="I6506" t="s">
        <v>3796</v>
      </c>
      <c r="J6506" t="s">
        <v>155</v>
      </c>
      <c r="K6506">
        <v>930</v>
      </c>
      <c r="L6506" s="4">
        <v>41667.937199074076</v>
      </c>
      <c r="M6506" s="4">
        <v>41652.333333333336</v>
      </c>
      <c r="N6506" s="4">
        <v>41681.297777777778</v>
      </c>
      <c r="O6506">
        <v>14</v>
      </c>
      <c r="P6506">
        <v>46</v>
      </c>
      <c r="Q6506" t="s">
        <v>26</v>
      </c>
      <c r="R6506" t="s">
        <v>43</v>
      </c>
      <c r="S6506" s="3">
        <v>41667</v>
      </c>
      <c r="T6506" t="str">
        <f>IF(kiva_loans__muestra[[#This Row],[loan_amount]]&gt;5000,"Alto","Bajo")</f>
        <v>Bajo</v>
      </c>
      <c r="U6506" s="26" t="str">
        <f>VLOOKUP(kiva_loans__muestra[[#This Row],[country]],Pais!A:B,2,FALSE)</f>
        <v>South America</v>
      </c>
      <c r="V6506" t="s">
        <v>10719</v>
      </c>
    </row>
    <row r="6507" spans="1:22">
      <c r="A6507">
        <v>663178</v>
      </c>
      <c r="B6507" s="20">
        <v>725</v>
      </c>
      <c r="C6507" s="22">
        <v>725</v>
      </c>
      <c r="D6507" t="s">
        <v>58</v>
      </c>
      <c r="E6507" t="s">
        <v>20</v>
      </c>
      <c r="F6507" t="s">
        <v>10489</v>
      </c>
      <c r="G6507" t="s">
        <v>152</v>
      </c>
      <c r="H6507" t="s">
        <v>153</v>
      </c>
      <c r="I6507" t="s">
        <v>8337</v>
      </c>
      <c r="J6507" t="s">
        <v>155</v>
      </c>
      <c r="K6507">
        <v>710</v>
      </c>
      <c r="L6507" s="4">
        <v>41667.941354166665</v>
      </c>
      <c r="M6507" s="4">
        <v>41650.333333333336</v>
      </c>
      <c r="N6507" s="4">
        <v>41671.912731481483</v>
      </c>
      <c r="O6507">
        <v>10</v>
      </c>
      <c r="P6507">
        <v>22</v>
      </c>
      <c r="Q6507" t="s">
        <v>134</v>
      </c>
      <c r="R6507" t="s">
        <v>43</v>
      </c>
      <c r="S6507" s="3">
        <v>41667</v>
      </c>
      <c r="T6507" t="str">
        <f>IF(kiva_loans__muestra[[#This Row],[loan_amount]]&gt;5000,"Alto","Bajo")</f>
        <v>Bajo</v>
      </c>
      <c r="U6507" s="26" t="str">
        <f>VLOOKUP(kiva_loans__muestra[[#This Row],[country]],Pais!A:B,2,FALSE)</f>
        <v>South America</v>
      </c>
      <c r="V6507" t="s">
        <v>10720</v>
      </c>
    </row>
    <row r="6508" spans="1:22">
      <c r="A6508">
        <v>663180</v>
      </c>
      <c r="B6508" s="20">
        <v>900</v>
      </c>
      <c r="C6508" s="22">
        <v>900</v>
      </c>
      <c r="D6508" t="s">
        <v>318</v>
      </c>
      <c r="E6508" t="s">
        <v>116</v>
      </c>
      <c r="F6508" t="s">
        <v>10369</v>
      </c>
      <c r="G6508" t="s">
        <v>152</v>
      </c>
      <c r="H6508" t="s">
        <v>153</v>
      </c>
      <c r="I6508" t="s">
        <v>3796</v>
      </c>
      <c r="J6508" t="s">
        <v>155</v>
      </c>
      <c r="K6508">
        <v>930</v>
      </c>
      <c r="L6508" s="4">
        <v>41667.944861111115</v>
      </c>
      <c r="M6508" s="4">
        <v>41663.333333333336</v>
      </c>
      <c r="N6508" s="4">
        <v>41672.057997685188</v>
      </c>
      <c r="O6508">
        <v>15</v>
      </c>
      <c r="P6508">
        <v>31</v>
      </c>
      <c r="Q6508" t="s">
        <v>26</v>
      </c>
      <c r="R6508" t="s">
        <v>43</v>
      </c>
      <c r="S6508" s="3">
        <v>41667</v>
      </c>
      <c r="T6508" t="str">
        <f>IF(kiva_loans__muestra[[#This Row],[loan_amount]]&gt;5000,"Alto","Bajo")</f>
        <v>Bajo</v>
      </c>
      <c r="U6508" s="26" t="str">
        <f>VLOOKUP(kiva_loans__muestra[[#This Row],[country]],Pais!A:B,2,FALSE)</f>
        <v>South America</v>
      </c>
      <c r="V6508" t="s">
        <v>10719</v>
      </c>
    </row>
    <row r="6509" spans="1:22">
      <c r="A6509">
        <v>663189</v>
      </c>
      <c r="B6509" s="20">
        <v>4950</v>
      </c>
      <c r="C6509" s="22">
        <v>4950</v>
      </c>
      <c r="D6509" t="s">
        <v>370</v>
      </c>
      <c r="E6509" t="s">
        <v>51</v>
      </c>
      <c r="F6509" t="s">
        <v>10264</v>
      </c>
      <c r="G6509" t="s">
        <v>152</v>
      </c>
      <c r="H6509" t="s">
        <v>153</v>
      </c>
      <c r="I6509" t="s">
        <v>3489</v>
      </c>
      <c r="J6509" t="s">
        <v>155</v>
      </c>
      <c r="K6509">
        <v>1190</v>
      </c>
      <c r="L6509" s="4">
        <v>41667.993622685186</v>
      </c>
      <c r="M6509" s="4">
        <v>41663.333333333336</v>
      </c>
      <c r="N6509" s="4">
        <v>41671.693136574075</v>
      </c>
      <c r="O6509">
        <v>6</v>
      </c>
      <c r="P6509">
        <v>23</v>
      </c>
      <c r="Q6509" t="s">
        <v>134</v>
      </c>
      <c r="R6509" t="s">
        <v>27</v>
      </c>
      <c r="S6509" s="3">
        <v>41667</v>
      </c>
      <c r="T6509" t="str">
        <f>IF(kiva_loans__muestra[[#This Row],[loan_amount]]&gt;5000,"Alto","Bajo")</f>
        <v>Bajo</v>
      </c>
      <c r="U6509" s="26" t="str">
        <f>VLOOKUP(kiva_loans__muestra[[#This Row],[country]],Pais!A:B,2,FALSE)</f>
        <v>South America</v>
      </c>
      <c r="V6509" t="s">
        <v>10720</v>
      </c>
    </row>
    <row r="6510" spans="1:22">
      <c r="A6510">
        <v>653092</v>
      </c>
      <c r="B6510" s="20">
        <v>175</v>
      </c>
      <c r="C6510" s="22">
        <v>175</v>
      </c>
      <c r="D6510" t="s">
        <v>141</v>
      </c>
      <c r="E6510" t="s">
        <v>51</v>
      </c>
      <c r="F6510" t="s">
        <v>142</v>
      </c>
      <c r="G6510" t="s">
        <v>143</v>
      </c>
      <c r="H6510" t="s">
        <v>144</v>
      </c>
      <c r="I6510" t="s">
        <v>145</v>
      </c>
      <c r="J6510" t="s">
        <v>146</v>
      </c>
      <c r="K6510">
        <v>1260</v>
      </c>
      <c r="L6510" s="4">
        <v>41641.017824074072</v>
      </c>
      <c r="M6510" s="4">
        <v>41620.333333333336</v>
      </c>
      <c r="N6510" s="4">
        <v>41641.071423611109</v>
      </c>
      <c r="O6510">
        <v>8</v>
      </c>
      <c r="P6510">
        <v>6</v>
      </c>
      <c r="Q6510" t="s">
        <v>134</v>
      </c>
      <c r="R6510" t="s">
        <v>27</v>
      </c>
      <c r="S6510" s="3">
        <v>41641</v>
      </c>
      <c r="T6510" t="str">
        <f>IF(kiva_loans__muestra[[#This Row],[loan_amount]]&gt;5000,"Alto","Bajo")</f>
        <v>Bajo</v>
      </c>
      <c r="U6510" s="26" t="str">
        <f>VLOOKUP(kiva_loans__muestra[[#This Row],[country]],Pais!A:B,2,FALSE)</f>
        <v>Rest of Europe</v>
      </c>
      <c r="V6510" t="s">
        <v>10720</v>
      </c>
    </row>
    <row r="6511" spans="1:22">
      <c r="A6511">
        <v>653093</v>
      </c>
      <c r="B6511" s="20">
        <v>925</v>
      </c>
      <c r="C6511" s="22">
        <v>925</v>
      </c>
      <c r="D6511" t="s">
        <v>267</v>
      </c>
      <c r="E6511" t="s">
        <v>91</v>
      </c>
      <c r="F6511" t="s">
        <v>268</v>
      </c>
      <c r="G6511" t="s">
        <v>143</v>
      </c>
      <c r="H6511" t="s">
        <v>144</v>
      </c>
      <c r="I6511" t="s">
        <v>269</v>
      </c>
      <c r="J6511" t="s">
        <v>146</v>
      </c>
      <c r="K6511">
        <v>1260</v>
      </c>
      <c r="L6511" s="4">
        <v>41641.020995370367</v>
      </c>
      <c r="M6511" s="4">
        <v>41628.333333333336</v>
      </c>
      <c r="N6511" s="4">
        <v>41644.840497685182</v>
      </c>
      <c r="O6511">
        <v>20</v>
      </c>
      <c r="P6511">
        <v>34</v>
      </c>
      <c r="Q6511" t="s">
        <v>134</v>
      </c>
      <c r="R6511" t="s">
        <v>43</v>
      </c>
      <c r="S6511" s="3">
        <v>41641</v>
      </c>
      <c r="T6511" t="str">
        <f>IF(kiva_loans__muestra[[#This Row],[loan_amount]]&gt;5000,"Alto","Bajo")</f>
        <v>Bajo</v>
      </c>
      <c r="U6511" s="26" t="str">
        <f>VLOOKUP(kiva_loans__muestra[[#This Row],[country]],Pais!A:B,2,FALSE)</f>
        <v>Rest of Europe</v>
      </c>
      <c r="V6511" t="s">
        <v>10720</v>
      </c>
    </row>
    <row r="6512" spans="1:22">
      <c r="A6512">
        <v>653094</v>
      </c>
      <c r="B6512" s="20">
        <v>700</v>
      </c>
      <c r="C6512" s="22">
        <v>700</v>
      </c>
      <c r="D6512" t="s">
        <v>51</v>
      </c>
      <c r="E6512" t="s">
        <v>51</v>
      </c>
      <c r="F6512" t="s">
        <v>456</v>
      </c>
      <c r="G6512" t="s">
        <v>143</v>
      </c>
      <c r="H6512" t="s">
        <v>144</v>
      </c>
      <c r="I6512" t="s">
        <v>457</v>
      </c>
      <c r="J6512" t="s">
        <v>146</v>
      </c>
      <c r="K6512">
        <v>1260</v>
      </c>
      <c r="L6512" s="4">
        <v>41641.025659722225</v>
      </c>
      <c r="M6512" s="4">
        <v>41625.333333333336</v>
      </c>
      <c r="N6512" s="4">
        <v>41641.189953703702</v>
      </c>
      <c r="O6512">
        <v>14</v>
      </c>
      <c r="P6512">
        <v>22</v>
      </c>
      <c r="Q6512" t="s">
        <v>134</v>
      </c>
      <c r="R6512" t="s">
        <v>43</v>
      </c>
      <c r="S6512" s="3">
        <v>41641</v>
      </c>
      <c r="T6512" t="str">
        <f>IF(kiva_loans__muestra[[#This Row],[loan_amount]]&gt;5000,"Alto","Bajo")</f>
        <v>Bajo</v>
      </c>
      <c r="U6512" s="26" t="str">
        <f>VLOOKUP(kiva_loans__muestra[[#This Row],[country]],Pais!A:B,2,FALSE)</f>
        <v>Rest of Europe</v>
      </c>
      <c r="V6512" t="s">
        <v>10720</v>
      </c>
    </row>
    <row r="6513" spans="1:22">
      <c r="A6513">
        <v>653095</v>
      </c>
      <c r="B6513" s="20">
        <v>275</v>
      </c>
      <c r="C6513" s="22">
        <v>275</v>
      </c>
      <c r="D6513" t="s">
        <v>141</v>
      </c>
      <c r="E6513" t="s">
        <v>51</v>
      </c>
      <c r="F6513" t="s">
        <v>577</v>
      </c>
      <c r="G6513" t="s">
        <v>143</v>
      </c>
      <c r="H6513" t="s">
        <v>144</v>
      </c>
      <c r="I6513" t="s">
        <v>356</v>
      </c>
      <c r="J6513" t="s">
        <v>146</v>
      </c>
      <c r="K6513">
        <v>1260</v>
      </c>
      <c r="L6513" s="4">
        <v>41641.026759259257</v>
      </c>
      <c r="M6513" s="4">
        <v>41620.333333333336</v>
      </c>
      <c r="N6513" s="4">
        <v>41641.098078703704</v>
      </c>
      <c r="O6513">
        <v>8</v>
      </c>
      <c r="P6513">
        <v>10</v>
      </c>
      <c r="Q6513" t="s">
        <v>26</v>
      </c>
      <c r="R6513" t="s">
        <v>27</v>
      </c>
      <c r="S6513" s="3">
        <v>41641</v>
      </c>
      <c r="T6513" t="str">
        <f>IF(kiva_loans__muestra[[#This Row],[loan_amount]]&gt;5000,"Alto","Bajo")</f>
        <v>Bajo</v>
      </c>
      <c r="U6513" s="26" t="str">
        <f>VLOOKUP(kiva_loans__muestra[[#This Row],[country]],Pais!A:B,2,FALSE)</f>
        <v>Rest of Europe</v>
      </c>
      <c r="V6513" t="s">
        <v>10719</v>
      </c>
    </row>
    <row r="6514" spans="1:22">
      <c r="A6514">
        <v>653096</v>
      </c>
      <c r="B6514" s="20">
        <v>325</v>
      </c>
      <c r="C6514" s="22">
        <v>325</v>
      </c>
      <c r="D6514" t="s">
        <v>58</v>
      </c>
      <c r="E6514" t="s">
        <v>20</v>
      </c>
      <c r="F6514" t="s">
        <v>500</v>
      </c>
      <c r="G6514" t="s">
        <v>143</v>
      </c>
      <c r="H6514" t="s">
        <v>144</v>
      </c>
      <c r="I6514" t="s">
        <v>501</v>
      </c>
      <c r="J6514" t="s">
        <v>146</v>
      </c>
      <c r="K6514">
        <v>1260</v>
      </c>
      <c r="L6514" s="4">
        <v>41641.0309375</v>
      </c>
      <c r="M6514" s="4">
        <v>41611.333333333336</v>
      </c>
      <c r="N6514" s="4">
        <v>41641.26525462963</v>
      </c>
      <c r="O6514">
        <v>11</v>
      </c>
      <c r="P6514">
        <v>12</v>
      </c>
      <c r="Q6514" t="s">
        <v>26</v>
      </c>
      <c r="R6514" t="s">
        <v>27</v>
      </c>
      <c r="S6514" s="3">
        <v>41641</v>
      </c>
      <c r="T6514" t="str">
        <f>IF(kiva_loans__muestra[[#This Row],[loan_amount]]&gt;5000,"Alto","Bajo")</f>
        <v>Bajo</v>
      </c>
      <c r="U6514" s="26" t="str">
        <f>VLOOKUP(kiva_loans__muestra[[#This Row],[country]],Pais!A:B,2,FALSE)</f>
        <v>Rest of Europe</v>
      </c>
      <c r="V6514" t="s">
        <v>10719</v>
      </c>
    </row>
    <row r="6515" spans="1:22">
      <c r="A6515">
        <v>653097</v>
      </c>
      <c r="B6515" s="20">
        <v>350</v>
      </c>
      <c r="C6515" s="22">
        <v>350</v>
      </c>
      <c r="D6515" t="s">
        <v>141</v>
      </c>
      <c r="E6515" t="s">
        <v>51</v>
      </c>
      <c r="F6515" t="s">
        <v>355</v>
      </c>
      <c r="G6515" t="s">
        <v>143</v>
      </c>
      <c r="H6515" t="s">
        <v>144</v>
      </c>
      <c r="I6515" t="s">
        <v>356</v>
      </c>
      <c r="J6515" t="s">
        <v>146</v>
      </c>
      <c r="K6515">
        <v>1260</v>
      </c>
      <c r="L6515" s="4">
        <v>41641.031724537039</v>
      </c>
      <c r="M6515" s="4">
        <v>41620.333333333336</v>
      </c>
      <c r="N6515" s="4">
        <v>41647.186041666668</v>
      </c>
      <c r="O6515">
        <v>8</v>
      </c>
      <c r="P6515">
        <v>12</v>
      </c>
      <c r="Q6515" t="s">
        <v>26</v>
      </c>
      <c r="R6515" t="s">
        <v>27</v>
      </c>
      <c r="S6515" s="3">
        <v>41641</v>
      </c>
      <c r="T6515" t="str">
        <f>IF(kiva_loans__muestra[[#This Row],[loan_amount]]&gt;5000,"Alto","Bajo")</f>
        <v>Bajo</v>
      </c>
      <c r="U6515" s="26" t="str">
        <f>VLOOKUP(kiva_loans__muestra[[#This Row],[country]],Pais!A:B,2,FALSE)</f>
        <v>Rest of Europe</v>
      </c>
      <c r="V6515" t="s">
        <v>10719</v>
      </c>
    </row>
    <row r="6516" spans="1:22">
      <c r="A6516">
        <v>653098</v>
      </c>
      <c r="B6516" s="20">
        <v>250</v>
      </c>
      <c r="C6516" s="22">
        <v>250</v>
      </c>
      <c r="D6516" t="s">
        <v>58</v>
      </c>
      <c r="E6516" t="s">
        <v>20</v>
      </c>
      <c r="F6516" t="s">
        <v>296</v>
      </c>
      <c r="G6516" t="s">
        <v>143</v>
      </c>
      <c r="H6516" t="s">
        <v>144</v>
      </c>
      <c r="I6516" t="s">
        <v>297</v>
      </c>
      <c r="J6516" t="s">
        <v>146</v>
      </c>
      <c r="K6516">
        <v>1260</v>
      </c>
      <c r="L6516" s="4">
        <v>41641.035532407404</v>
      </c>
      <c r="M6516" s="4">
        <v>41628.333333333336</v>
      </c>
      <c r="N6516" s="4">
        <v>41641.1015625</v>
      </c>
      <c r="O6516">
        <v>8</v>
      </c>
      <c r="P6516">
        <v>7</v>
      </c>
      <c r="Q6516" t="s">
        <v>26</v>
      </c>
      <c r="R6516" t="s">
        <v>27</v>
      </c>
      <c r="S6516" s="3">
        <v>41641</v>
      </c>
      <c r="T6516" t="str">
        <f>IF(kiva_loans__muestra[[#This Row],[loan_amount]]&gt;5000,"Alto","Bajo")</f>
        <v>Bajo</v>
      </c>
      <c r="U6516" s="26" t="str">
        <f>VLOOKUP(kiva_loans__muestra[[#This Row],[country]],Pais!A:B,2,FALSE)</f>
        <v>Rest of Europe</v>
      </c>
      <c r="V6516" t="s">
        <v>10719</v>
      </c>
    </row>
    <row r="6517" spans="1:22">
      <c r="A6517">
        <v>653099</v>
      </c>
      <c r="B6517" s="20">
        <v>700</v>
      </c>
      <c r="C6517" s="22">
        <v>700</v>
      </c>
      <c r="D6517" t="s">
        <v>70</v>
      </c>
      <c r="E6517" t="s">
        <v>51</v>
      </c>
      <c r="F6517" t="s">
        <v>207</v>
      </c>
      <c r="G6517" t="s">
        <v>143</v>
      </c>
      <c r="H6517" t="s">
        <v>144</v>
      </c>
      <c r="I6517" t="s">
        <v>208</v>
      </c>
      <c r="J6517" t="s">
        <v>146</v>
      </c>
      <c r="K6517">
        <v>1260</v>
      </c>
      <c r="L6517" s="4">
        <v>41641.035868055558</v>
      </c>
      <c r="M6517" s="4">
        <v>41627.333333333336</v>
      </c>
      <c r="N6517" s="4">
        <v>41641.80259259259</v>
      </c>
      <c r="O6517">
        <v>14</v>
      </c>
      <c r="P6517">
        <v>21</v>
      </c>
      <c r="Q6517" t="s">
        <v>134</v>
      </c>
      <c r="R6517" t="s">
        <v>43</v>
      </c>
      <c r="S6517" s="3">
        <v>41641</v>
      </c>
      <c r="T6517" t="str">
        <f>IF(kiva_loans__muestra[[#This Row],[loan_amount]]&gt;5000,"Alto","Bajo")</f>
        <v>Bajo</v>
      </c>
      <c r="U6517" s="26" t="str">
        <f>VLOOKUP(kiva_loans__muestra[[#This Row],[country]],Pais!A:B,2,FALSE)</f>
        <v>Rest of Europe</v>
      </c>
      <c r="V6517" t="s">
        <v>10720</v>
      </c>
    </row>
    <row r="6518" spans="1:22">
      <c r="A6518">
        <v>653100</v>
      </c>
      <c r="B6518" s="20">
        <v>150</v>
      </c>
      <c r="C6518" s="22">
        <v>150</v>
      </c>
      <c r="D6518" t="s">
        <v>141</v>
      </c>
      <c r="E6518" t="s">
        <v>51</v>
      </c>
      <c r="F6518" t="s">
        <v>482</v>
      </c>
      <c r="G6518" t="s">
        <v>143</v>
      </c>
      <c r="H6518" t="s">
        <v>144</v>
      </c>
      <c r="I6518" t="s">
        <v>483</v>
      </c>
      <c r="J6518" t="s">
        <v>146</v>
      </c>
      <c r="K6518">
        <v>1260</v>
      </c>
      <c r="L6518" s="4">
        <v>41641.036932870367</v>
      </c>
      <c r="M6518" s="4">
        <v>41620.333333333336</v>
      </c>
      <c r="N6518" s="4">
        <v>41641.113206018519</v>
      </c>
      <c r="O6518">
        <v>8</v>
      </c>
      <c r="P6518">
        <v>6</v>
      </c>
      <c r="Q6518" t="s">
        <v>26</v>
      </c>
      <c r="R6518" t="s">
        <v>27</v>
      </c>
      <c r="S6518" s="3">
        <v>41641</v>
      </c>
      <c r="T6518" t="str">
        <f>IF(kiva_loans__muestra[[#This Row],[loan_amount]]&gt;5000,"Alto","Bajo")</f>
        <v>Bajo</v>
      </c>
      <c r="U6518" s="26" t="str">
        <f>VLOOKUP(kiva_loans__muestra[[#This Row],[country]],Pais!A:B,2,FALSE)</f>
        <v>Rest of Europe</v>
      </c>
      <c r="V6518" t="s">
        <v>10719</v>
      </c>
    </row>
    <row r="6519" spans="1:22">
      <c r="A6519">
        <v>653101</v>
      </c>
      <c r="B6519" s="20">
        <v>425</v>
      </c>
      <c r="C6519" s="22">
        <v>425</v>
      </c>
      <c r="D6519" t="s">
        <v>64</v>
      </c>
      <c r="E6519" t="s">
        <v>65</v>
      </c>
      <c r="F6519" t="s">
        <v>606</v>
      </c>
      <c r="G6519" t="s">
        <v>143</v>
      </c>
      <c r="H6519" t="s">
        <v>144</v>
      </c>
      <c r="I6519" t="s">
        <v>200</v>
      </c>
      <c r="J6519" t="s">
        <v>146</v>
      </c>
      <c r="K6519">
        <v>1260</v>
      </c>
      <c r="L6519" s="4">
        <v>41641.03765046296</v>
      </c>
      <c r="M6519" s="4">
        <v>41626.333333333336</v>
      </c>
      <c r="N6519" s="4">
        <v>41641.858749999999</v>
      </c>
      <c r="O6519">
        <v>14</v>
      </c>
      <c r="P6519">
        <v>17</v>
      </c>
      <c r="Q6519" t="s">
        <v>26</v>
      </c>
      <c r="R6519" t="s">
        <v>27</v>
      </c>
      <c r="S6519" s="3">
        <v>41641</v>
      </c>
      <c r="T6519" t="str">
        <f>IF(kiva_loans__muestra[[#This Row],[loan_amount]]&gt;5000,"Alto","Bajo")</f>
        <v>Bajo</v>
      </c>
      <c r="U6519" s="26" t="str">
        <f>VLOOKUP(kiva_loans__muestra[[#This Row],[country]],Pais!A:B,2,FALSE)</f>
        <v>Rest of Europe</v>
      </c>
      <c r="V6519" t="s">
        <v>10719</v>
      </c>
    </row>
    <row r="6520" spans="1:22">
      <c r="A6520">
        <v>653102</v>
      </c>
      <c r="B6520" s="20">
        <v>475</v>
      </c>
      <c r="C6520" s="22">
        <v>475</v>
      </c>
      <c r="D6520" t="s">
        <v>141</v>
      </c>
      <c r="E6520" t="s">
        <v>51</v>
      </c>
      <c r="F6520" t="s">
        <v>284</v>
      </c>
      <c r="G6520" t="s">
        <v>143</v>
      </c>
      <c r="H6520" t="s">
        <v>144</v>
      </c>
      <c r="I6520" t="s">
        <v>285</v>
      </c>
      <c r="J6520" t="s">
        <v>146</v>
      </c>
      <c r="K6520">
        <v>1260</v>
      </c>
      <c r="L6520" s="4">
        <v>41641.038032407407</v>
      </c>
      <c r="M6520" s="4">
        <v>41628.333333333336</v>
      </c>
      <c r="N6520" s="4">
        <v>41641.387060185189</v>
      </c>
      <c r="O6520">
        <v>14</v>
      </c>
      <c r="P6520">
        <v>9</v>
      </c>
      <c r="Q6520" t="s">
        <v>26</v>
      </c>
      <c r="R6520" t="s">
        <v>43</v>
      </c>
      <c r="S6520" s="3">
        <v>41641</v>
      </c>
      <c r="T6520" t="str">
        <f>IF(kiva_loans__muestra[[#This Row],[loan_amount]]&gt;5000,"Alto","Bajo")</f>
        <v>Bajo</v>
      </c>
      <c r="U6520" s="26" t="str">
        <f>VLOOKUP(kiva_loans__muestra[[#This Row],[country]],Pais!A:B,2,FALSE)</f>
        <v>Rest of Europe</v>
      </c>
      <c r="V6520" t="s">
        <v>10719</v>
      </c>
    </row>
    <row r="6521" spans="1:22">
      <c r="A6521">
        <v>653103</v>
      </c>
      <c r="B6521" s="20">
        <v>350</v>
      </c>
      <c r="C6521" s="22">
        <v>350</v>
      </c>
      <c r="D6521" t="s">
        <v>262</v>
      </c>
      <c r="E6521" t="s">
        <v>20</v>
      </c>
      <c r="F6521" t="s">
        <v>263</v>
      </c>
      <c r="G6521" t="s">
        <v>143</v>
      </c>
      <c r="H6521" t="s">
        <v>144</v>
      </c>
      <c r="I6521" t="s">
        <v>264</v>
      </c>
      <c r="J6521" t="s">
        <v>146</v>
      </c>
      <c r="K6521">
        <v>1260</v>
      </c>
      <c r="L6521" s="4">
        <v>41641.038368055553</v>
      </c>
      <c r="M6521" s="4">
        <v>41618.333333333336</v>
      </c>
      <c r="N6521" s="4">
        <v>41641.80636574074</v>
      </c>
      <c r="O6521">
        <v>22</v>
      </c>
      <c r="P6521">
        <v>14</v>
      </c>
      <c r="Q6521" t="s">
        <v>26</v>
      </c>
      <c r="R6521" t="s">
        <v>43</v>
      </c>
      <c r="S6521" s="3">
        <v>41641</v>
      </c>
      <c r="T6521" t="str">
        <f>IF(kiva_loans__muestra[[#This Row],[loan_amount]]&gt;5000,"Alto","Bajo")</f>
        <v>Bajo</v>
      </c>
      <c r="U6521" s="26" t="str">
        <f>VLOOKUP(kiva_loans__muestra[[#This Row],[country]],Pais!A:B,2,FALSE)</f>
        <v>Rest of Europe</v>
      </c>
      <c r="V6521" t="s">
        <v>10719</v>
      </c>
    </row>
    <row r="6522" spans="1:22">
      <c r="A6522">
        <v>653104</v>
      </c>
      <c r="B6522" s="20">
        <v>250</v>
      </c>
      <c r="C6522" s="22">
        <v>250</v>
      </c>
      <c r="D6522" t="s">
        <v>65</v>
      </c>
      <c r="E6522" t="s">
        <v>65</v>
      </c>
      <c r="F6522" t="s">
        <v>350</v>
      </c>
      <c r="G6522" t="s">
        <v>143</v>
      </c>
      <c r="H6522" t="s">
        <v>144</v>
      </c>
      <c r="I6522" t="s">
        <v>249</v>
      </c>
      <c r="J6522" t="s">
        <v>146</v>
      </c>
      <c r="K6522">
        <v>1260</v>
      </c>
      <c r="L6522" s="4">
        <v>41641.040625000001</v>
      </c>
      <c r="M6522" s="4">
        <v>41611.333333333336</v>
      </c>
      <c r="N6522" s="4">
        <v>41653.734375</v>
      </c>
      <c r="O6522">
        <v>11</v>
      </c>
      <c r="P6522">
        <v>10</v>
      </c>
      <c r="Q6522" t="s">
        <v>26</v>
      </c>
      <c r="R6522" t="s">
        <v>27</v>
      </c>
      <c r="S6522" s="3">
        <v>41641</v>
      </c>
      <c r="T6522" t="str">
        <f>IF(kiva_loans__muestra[[#This Row],[loan_amount]]&gt;5000,"Alto","Bajo")</f>
        <v>Bajo</v>
      </c>
      <c r="U6522" s="26" t="str">
        <f>VLOOKUP(kiva_loans__muestra[[#This Row],[country]],Pais!A:B,2,FALSE)</f>
        <v>Rest of Europe</v>
      </c>
      <c r="V6522" t="s">
        <v>10719</v>
      </c>
    </row>
    <row r="6523" spans="1:22">
      <c r="A6523">
        <v>653105</v>
      </c>
      <c r="B6523" s="20">
        <v>425</v>
      </c>
      <c r="C6523" s="22">
        <v>425</v>
      </c>
      <c r="D6523" t="s">
        <v>64</v>
      </c>
      <c r="E6523" t="s">
        <v>65</v>
      </c>
      <c r="F6523" t="s">
        <v>533</v>
      </c>
      <c r="G6523" t="s">
        <v>143</v>
      </c>
      <c r="H6523" t="s">
        <v>144</v>
      </c>
      <c r="I6523" t="s">
        <v>200</v>
      </c>
      <c r="J6523" t="s">
        <v>146</v>
      </c>
      <c r="K6523">
        <v>1260</v>
      </c>
      <c r="L6523" s="4">
        <v>41641.040960648148</v>
      </c>
      <c r="M6523" s="4">
        <v>41626.333333333336</v>
      </c>
      <c r="N6523" s="4">
        <v>41641.63318287037</v>
      </c>
      <c r="O6523">
        <v>14</v>
      </c>
      <c r="P6523">
        <v>16</v>
      </c>
      <c r="Q6523" t="s">
        <v>134</v>
      </c>
      <c r="R6523" t="s">
        <v>27</v>
      </c>
      <c r="S6523" s="3">
        <v>41641</v>
      </c>
      <c r="T6523" t="str">
        <f>IF(kiva_loans__muestra[[#This Row],[loan_amount]]&gt;5000,"Alto","Bajo")</f>
        <v>Bajo</v>
      </c>
      <c r="U6523" s="26" t="str">
        <f>VLOOKUP(kiva_loans__muestra[[#This Row],[country]],Pais!A:B,2,FALSE)</f>
        <v>Rest of Europe</v>
      </c>
      <c r="V6523" t="s">
        <v>10720</v>
      </c>
    </row>
    <row r="6524" spans="1:22">
      <c r="A6524">
        <v>653106</v>
      </c>
      <c r="B6524" s="20">
        <v>350</v>
      </c>
      <c r="C6524" s="22">
        <v>350</v>
      </c>
      <c r="D6524" t="s">
        <v>178</v>
      </c>
      <c r="E6524" t="s">
        <v>179</v>
      </c>
      <c r="F6524" t="s">
        <v>375</v>
      </c>
      <c r="G6524" t="s">
        <v>143</v>
      </c>
      <c r="H6524" t="s">
        <v>144</v>
      </c>
      <c r="I6524" t="s">
        <v>376</v>
      </c>
      <c r="J6524" t="s">
        <v>146</v>
      </c>
      <c r="K6524">
        <v>1260</v>
      </c>
      <c r="L6524" s="4">
        <v>41641.041307870371</v>
      </c>
      <c r="M6524" s="4">
        <v>41621.333333333336</v>
      </c>
      <c r="N6524" s="4">
        <v>41641.217812499999</v>
      </c>
      <c r="O6524">
        <v>8</v>
      </c>
      <c r="P6524">
        <v>11</v>
      </c>
      <c r="Q6524" t="s">
        <v>26</v>
      </c>
      <c r="R6524" t="s">
        <v>27</v>
      </c>
      <c r="S6524" s="3">
        <v>41641</v>
      </c>
      <c r="T6524" t="str">
        <f>IF(kiva_loans__muestra[[#This Row],[loan_amount]]&gt;5000,"Alto","Bajo")</f>
        <v>Bajo</v>
      </c>
      <c r="U6524" s="26" t="str">
        <f>VLOOKUP(kiva_loans__muestra[[#This Row],[country]],Pais!A:B,2,FALSE)</f>
        <v>Rest of Europe</v>
      </c>
      <c r="V6524" t="s">
        <v>10719</v>
      </c>
    </row>
    <row r="6525" spans="1:22">
      <c r="A6525">
        <v>653107</v>
      </c>
      <c r="B6525" s="20">
        <v>325</v>
      </c>
      <c r="C6525" s="22">
        <v>325</v>
      </c>
      <c r="D6525" t="s">
        <v>64</v>
      </c>
      <c r="E6525" t="s">
        <v>65</v>
      </c>
      <c r="F6525" t="s">
        <v>248</v>
      </c>
      <c r="G6525" t="s">
        <v>143</v>
      </c>
      <c r="H6525" t="s">
        <v>144</v>
      </c>
      <c r="I6525" t="s">
        <v>249</v>
      </c>
      <c r="J6525" t="s">
        <v>146</v>
      </c>
      <c r="K6525">
        <v>1260</v>
      </c>
      <c r="L6525" s="4">
        <v>41641.04247685185</v>
      </c>
      <c r="M6525" s="4">
        <v>41611.333333333336</v>
      </c>
      <c r="N6525" s="4">
        <v>41641.600671296299</v>
      </c>
      <c r="O6525">
        <v>11</v>
      </c>
      <c r="P6525">
        <v>10</v>
      </c>
      <c r="Q6525" t="s">
        <v>26</v>
      </c>
      <c r="R6525" t="s">
        <v>27</v>
      </c>
      <c r="S6525" s="3">
        <v>41641</v>
      </c>
      <c r="T6525" t="str">
        <f>IF(kiva_loans__muestra[[#This Row],[loan_amount]]&gt;5000,"Alto","Bajo")</f>
        <v>Bajo</v>
      </c>
      <c r="U6525" s="26" t="str">
        <f>VLOOKUP(kiva_loans__muestra[[#This Row],[country]],Pais!A:B,2,FALSE)</f>
        <v>Rest of Europe</v>
      </c>
      <c r="V6525" t="s">
        <v>10719</v>
      </c>
    </row>
    <row r="6526" spans="1:22">
      <c r="A6526">
        <v>653108</v>
      </c>
      <c r="B6526" s="20">
        <v>125</v>
      </c>
      <c r="C6526" s="22">
        <v>125</v>
      </c>
      <c r="D6526" t="s">
        <v>64</v>
      </c>
      <c r="E6526" t="s">
        <v>65</v>
      </c>
      <c r="F6526" t="s">
        <v>199</v>
      </c>
      <c r="G6526" t="s">
        <v>143</v>
      </c>
      <c r="H6526" t="s">
        <v>144</v>
      </c>
      <c r="I6526" t="s">
        <v>200</v>
      </c>
      <c r="J6526" t="s">
        <v>146</v>
      </c>
      <c r="K6526">
        <v>1260</v>
      </c>
      <c r="L6526" s="4">
        <v>41641.042824074073</v>
      </c>
      <c r="M6526" s="4">
        <v>41624.333333333336</v>
      </c>
      <c r="N6526" s="4">
        <v>41641.130254629628</v>
      </c>
      <c r="O6526">
        <v>8</v>
      </c>
      <c r="P6526">
        <v>5</v>
      </c>
      <c r="Q6526" t="s">
        <v>26</v>
      </c>
      <c r="R6526" t="s">
        <v>27</v>
      </c>
      <c r="S6526" s="3">
        <v>41641</v>
      </c>
      <c r="T6526" t="str">
        <f>IF(kiva_loans__muestra[[#This Row],[loan_amount]]&gt;5000,"Alto","Bajo")</f>
        <v>Bajo</v>
      </c>
      <c r="U6526" s="26" t="str">
        <f>VLOOKUP(kiva_loans__muestra[[#This Row],[country]],Pais!A:B,2,FALSE)</f>
        <v>Rest of Europe</v>
      </c>
      <c r="V6526" t="s">
        <v>10719</v>
      </c>
    </row>
    <row r="6527" spans="1:22">
      <c r="A6527">
        <v>653109</v>
      </c>
      <c r="B6527" s="20">
        <v>350</v>
      </c>
      <c r="C6527" s="22">
        <v>350</v>
      </c>
      <c r="D6527" t="s">
        <v>64</v>
      </c>
      <c r="E6527" t="s">
        <v>65</v>
      </c>
      <c r="F6527" t="s">
        <v>489</v>
      </c>
      <c r="G6527" t="s">
        <v>143</v>
      </c>
      <c r="H6527" t="s">
        <v>144</v>
      </c>
      <c r="I6527" t="s">
        <v>490</v>
      </c>
      <c r="J6527" t="s">
        <v>146</v>
      </c>
      <c r="K6527">
        <v>1260</v>
      </c>
      <c r="L6527" s="4">
        <v>41641.043124999997</v>
      </c>
      <c r="M6527" s="4">
        <v>41620.333333333336</v>
      </c>
      <c r="N6527" s="4">
        <v>41641.387060185189</v>
      </c>
      <c r="O6527">
        <v>11</v>
      </c>
      <c r="P6527">
        <v>5</v>
      </c>
      <c r="Q6527" t="s">
        <v>26</v>
      </c>
      <c r="R6527" t="s">
        <v>27</v>
      </c>
      <c r="S6527" s="3">
        <v>41641</v>
      </c>
      <c r="T6527" t="str">
        <f>IF(kiva_loans__muestra[[#This Row],[loan_amount]]&gt;5000,"Alto","Bajo")</f>
        <v>Bajo</v>
      </c>
      <c r="U6527" s="26" t="str">
        <f>VLOOKUP(kiva_loans__muestra[[#This Row],[country]],Pais!A:B,2,FALSE)</f>
        <v>Rest of Europe</v>
      </c>
      <c r="V6527" t="s">
        <v>10719</v>
      </c>
    </row>
    <row r="6528" spans="1:22">
      <c r="A6528">
        <v>653110</v>
      </c>
      <c r="B6528" s="20">
        <v>275</v>
      </c>
      <c r="C6528" s="22">
        <v>275</v>
      </c>
      <c r="D6528" t="s">
        <v>141</v>
      </c>
      <c r="E6528" t="s">
        <v>51</v>
      </c>
      <c r="F6528" t="s">
        <v>532</v>
      </c>
      <c r="G6528" t="s">
        <v>143</v>
      </c>
      <c r="H6528" t="s">
        <v>144</v>
      </c>
      <c r="I6528" t="s">
        <v>200</v>
      </c>
      <c r="J6528" t="s">
        <v>146</v>
      </c>
      <c r="K6528">
        <v>1260</v>
      </c>
      <c r="L6528" s="4">
        <v>41641.043449074074</v>
      </c>
      <c r="M6528" s="4">
        <v>41619.333333333336</v>
      </c>
      <c r="N6528" s="4">
        <v>41641.257025462961</v>
      </c>
      <c r="O6528">
        <v>8</v>
      </c>
      <c r="P6528">
        <v>10</v>
      </c>
      <c r="Q6528" t="s">
        <v>134</v>
      </c>
      <c r="R6528" t="s">
        <v>27</v>
      </c>
      <c r="S6528" s="3">
        <v>41641</v>
      </c>
      <c r="T6528" t="str">
        <f>IF(kiva_loans__muestra[[#This Row],[loan_amount]]&gt;5000,"Alto","Bajo")</f>
        <v>Bajo</v>
      </c>
      <c r="U6528" s="26" t="str">
        <f>VLOOKUP(kiva_loans__muestra[[#This Row],[country]],Pais!A:B,2,FALSE)</f>
        <v>Rest of Europe</v>
      </c>
      <c r="V6528" t="s">
        <v>10720</v>
      </c>
    </row>
    <row r="6529" spans="1:22">
      <c r="A6529">
        <v>653111</v>
      </c>
      <c r="B6529" s="20">
        <v>475</v>
      </c>
      <c r="C6529" s="22">
        <v>475</v>
      </c>
      <c r="D6529" t="s">
        <v>164</v>
      </c>
      <c r="E6529" t="s">
        <v>65</v>
      </c>
      <c r="F6529" t="s">
        <v>409</v>
      </c>
      <c r="G6529" t="s">
        <v>143</v>
      </c>
      <c r="H6529" t="s">
        <v>144</v>
      </c>
      <c r="I6529" t="s">
        <v>410</v>
      </c>
      <c r="J6529" t="s">
        <v>146</v>
      </c>
      <c r="K6529">
        <v>1260</v>
      </c>
      <c r="L6529" s="4">
        <v>41641.043773148151</v>
      </c>
      <c r="M6529" s="4">
        <v>41619.333333333336</v>
      </c>
      <c r="N6529" s="4">
        <v>41643.652060185188</v>
      </c>
      <c r="O6529">
        <v>11</v>
      </c>
      <c r="P6529">
        <v>14</v>
      </c>
      <c r="Q6529" t="s">
        <v>26</v>
      </c>
      <c r="R6529" t="s">
        <v>27</v>
      </c>
      <c r="S6529" s="3">
        <v>41641</v>
      </c>
      <c r="T6529" t="str">
        <f>IF(kiva_loans__muestra[[#This Row],[loan_amount]]&gt;5000,"Alto","Bajo")</f>
        <v>Bajo</v>
      </c>
      <c r="U6529" s="26" t="str">
        <f>VLOOKUP(kiva_loans__muestra[[#This Row],[country]],Pais!A:B,2,FALSE)</f>
        <v>Rest of Europe</v>
      </c>
      <c r="V6529" t="s">
        <v>10719</v>
      </c>
    </row>
    <row r="6530" spans="1:22">
      <c r="A6530">
        <v>653112</v>
      </c>
      <c r="B6530" s="20">
        <v>1150</v>
      </c>
      <c r="C6530" s="22">
        <v>1150</v>
      </c>
      <c r="D6530" t="s">
        <v>178</v>
      </c>
      <c r="E6530" t="s">
        <v>179</v>
      </c>
      <c r="F6530" t="s">
        <v>294</v>
      </c>
      <c r="G6530" t="s">
        <v>143</v>
      </c>
      <c r="H6530" t="s">
        <v>144</v>
      </c>
      <c r="I6530" t="s">
        <v>295</v>
      </c>
      <c r="J6530" t="s">
        <v>146</v>
      </c>
      <c r="K6530">
        <v>1260</v>
      </c>
      <c r="L6530" s="4">
        <v>41641.044108796297</v>
      </c>
      <c r="M6530" s="4">
        <v>41628.333333333336</v>
      </c>
      <c r="N6530" s="4">
        <v>41644.640972222223</v>
      </c>
      <c r="O6530">
        <v>25</v>
      </c>
      <c r="P6530">
        <v>22</v>
      </c>
      <c r="Q6530" t="s">
        <v>26</v>
      </c>
      <c r="R6530" t="s">
        <v>27</v>
      </c>
      <c r="S6530" s="3">
        <v>41641</v>
      </c>
      <c r="T6530" t="str">
        <f>IF(kiva_loans__muestra[[#This Row],[loan_amount]]&gt;5000,"Alto","Bajo")</f>
        <v>Bajo</v>
      </c>
      <c r="U6530" s="26" t="str">
        <f>VLOOKUP(kiva_loans__muestra[[#This Row],[country]],Pais!A:B,2,FALSE)</f>
        <v>Rest of Europe</v>
      </c>
      <c r="V6530" t="s">
        <v>10719</v>
      </c>
    </row>
    <row r="6531" spans="1:22">
      <c r="A6531">
        <v>653113</v>
      </c>
      <c r="B6531" s="20">
        <v>350</v>
      </c>
      <c r="C6531" s="22">
        <v>350</v>
      </c>
      <c r="D6531" t="s">
        <v>64</v>
      </c>
      <c r="E6531" t="s">
        <v>65</v>
      </c>
      <c r="F6531" t="s">
        <v>265</v>
      </c>
      <c r="G6531" t="s">
        <v>143</v>
      </c>
      <c r="H6531" t="s">
        <v>144</v>
      </c>
      <c r="I6531" t="s">
        <v>266</v>
      </c>
      <c r="J6531" t="s">
        <v>146</v>
      </c>
      <c r="K6531">
        <v>1260</v>
      </c>
      <c r="L6531" s="4">
        <v>41641.044398148151</v>
      </c>
      <c r="M6531" s="4">
        <v>41628.333333333336</v>
      </c>
      <c r="N6531" s="4">
        <v>41641.933900462966</v>
      </c>
      <c r="O6531">
        <v>10</v>
      </c>
      <c r="P6531">
        <v>13</v>
      </c>
      <c r="Q6531" t="s">
        <v>26</v>
      </c>
      <c r="R6531" t="s">
        <v>27</v>
      </c>
      <c r="S6531" s="3">
        <v>41641</v>
      </c>
      <c r="T6531" t="str">
        <f>IF(kiva_loans__muestra[[#This Row],[loan_amount]]&gt;5000,"Alto","Bajo")</f>
        <v>Bajo</v>
      </c>
      <c r="U6531" s="26" t="str">
        <f>VLOOKUP(kiva_loans__muestra[[#This Row],[country]],Pais!A:B,2,FALSE)</f>
        <v>Rest of Europe</v>
      </c>
      <c r="V6531" t="s">
        <v>10719</v>
      </c>
    </row>
    <row r="6532" spans="1:22">
      <c r="A6532">
        <v>653114</v>
      </c>
      <c r="B6532" s="20">
        <v>350</v>
      </c>
      <c r="C6532" s="22">
        <v>350</v>
      </c>
      <c r="D6532" t="s">
        <v>141</v>
      </c>
      <c r="E6532" t="s">
        <v>51</v>
      </c>
      <c r="F6532" t="s">
        <v>260</v>
      </c>
      <c r="G6532" t="s">
        <v>143</v>
      </c>
      <c r="H6532" t="s">
        <v>144</v>
      </c>
      <c r="I6532" t="s">
        <v>261</v>
      </c>
      <c r="J6532" t="s">
        <v>146</v>
      </c>
      <c r="K6532">
        <v>1260</v>
      </c>
      <c r="L6532" s="4">
        <v>41641.044733796298</v>
      </c>
      <c r="M6532" s="4">
        <v>41621.333333333336</v>
      </c>
      <c r="N6532" s="4">
        <v>41641.199259259258</v>
      </c>
      <c r="O6532">
        <v>11</v>
      </c>
      <c r="P6532">
        <v>10</v>
      </c>
      <c r="Q6532" t="s">
        <v>26</v>
      </c>
      <c r="R6532" t="s">
        <v>27</v>
      </c>
      <c r="S6532" s="3">
        <v>41641</v>
      </c>
      <c r="T6532" t="str">
        <f>IF(kiva_loans__muestra[[#This Row],[loan_amount]]&gt;5000,"Alto","Bajo")</f>
        <v>Bajo</v>
      </c>
      <c r="U6532" s="26" t="str">
        <f>VLOOKUP(kiva_loans__muestra[[#This Row],[country]],Pais!A:B,2,FALSE)</f>
        <v>Rest of Europe</v>
      </c>
      <c r="V6532" t="s">
        <v>10719</v>
      </c>
    </row>
    <row r="6533" spans="1:22">
      <c r="A6533">
        <v>653115</v>
      </c>
      <c r="B6533" s="20">
        <v>275</v>
      </c>
      <c r="C6533" s="22">
        <v>275</v>
      </c>
      <c r="D6533" t="s">
        <v>141</v>
      </c>
      <c r="E6533" t="s">
        <v>51</v>
      </c>
      <c r="F6533" t="s">
        <v>204</v>
      </c>
      <c r="G6533" t="s">
        <v>143</v>
      </c>
      <c r="H6533" t="s">
        <v>144</v>
      </c>
      <c r="I6533" t="s">
        <v>205</v>
      </c>
      <c r="J6533" t="s">
        <v>146</v>
      </c>
      <c r="K6533">
        <v>1260</v>
      </c>
      <c r="L6533" s="4">
        <v>41641.045046296298</v>
      </c>
      <c r="M6533" s="4">
        <v>41620.333333333336</v>
      </c>
      <c r="N6533" s="4">
        <v>41647.325416666667</v>
      </c>
      <c r="O6533">
        <v>11</v>
      </c>
      <c r="P6533">
        <v>11</v>
      </c>
      <c r="Q6533" t="s">
        <v>26</v>
      </c>
      <c r="R6533" t="s">
        <v>27</v>
      </c>
      <c r="S6533" s="3">
        <v>41641</v>
      </c>
      <c r="T6533" t="str">
        <f>IF(kiva_loans__muestra[[#This Row],[loan_amount]]&gt;5000,"Alto","Bajo")</f>
        <v>Bajo</v>
      </c>
      <c r="U6533" s="26" t="str">
        <f>VLOOKUP(kiva_loans__muestra[[#This Row],[country]],Pais!A:B,2,FALSE)</f>
        <v>Rest of Europe</v>
      </c>
      <c r="V6533" t="s">
        <v>10719</v>
      </c>
    </row>
    <row r="6534" spans="1:22">
      <c r="A6534">
        <v>653116</v>
      </c>
      <c r="B6534" s="20">
        <v>1025</v>
      </c>
      <c r="C6534" s="22">
        <v>1025</v>
      </c>
      <c r="D6534" t="s">
        <v>65</v>
      </c>
      <c r="E6534" t="s">
        <v>65</v>
      </c>
      <c r="F6534" t="s">
        <v>323</v>
      </c>
      <c r="G6534" t="s">
        <v>143</v>
      </c>
      <c r="H6534" t="s">
        <v>144</v>
      </c>
      <c r="I6534" t="s">
        <v>324</v>
      </c>
      <c r="J6534" t="s">
        <v>146</v>
      </c>
      <c r="K6534">
        <v>1260</v>
      </c>
      <c r="L6534" s="4">
        <v>41641.045358796298</v>
      </c>
      <c r="M6534" s="4">
        <v>41620.333333333336</v>
      </c>
      <c r="N6534" s="4">
        <v>41643.011782407404</v>
      </c>
      <c r="O6534">
        <v>26</v>
      </c>
      <c r="P6534">
        <v>28</v>
      </c>
      <c r="Q6534" t="s">
        <v>26</v>
      </c>
      <c r="R6534" t="s">
        <v>43</v>
      </c>
      <c r="S6534" s="3">
        <v>41641</v>
      </c>
      <c r="T6534" t="str">
        <f>IF(kiva_loans__muestra[[#This Row],[loan_amount]]&gt;5000,"Alto","Bajo")</f>
        <v>Bajo</v>
      </c>
      <c r="U6534" s="26" t="str">
        <f>VLOOKUP(kiva_loans__muestra[[#This Row],[country]],Pais!A:B,2,FALSE)</f>
        <v>Rest of Europe</v>
      </c>
      <c r="V6534" t="s">
        <v>10719</v>
      </c>
    </row>
    <row r="6535" spans="1:22">
      <c r="A6535">
        <v>653117</v>
      </c>
      <c r="B6535" s="20">
        <v>575</v>
      </c>
      <c r="C6535" s="22">
        <v>575</v>
      </c>
      <c r="D6535" t="s">
        <v>88</v>
      </c>
      <c r="E6535" t="s">
        <v>51</v>
      </c>
      <c r="F6535" t="s">
        <v>224</v>
      </c>
      <c r="G6535" t="s">
        <v>143</v>
      </c>
      <c r="H6535" t="s">
        <v>144</v>
      </c>
      <c r="I6535" t="s">
        <v>225</v>
      </c>
      <c r="J6535" t="s">
        <v>146</v>
      </c>
      <c r="K6535">
        <v>1260</v>
      </c>
      <c r="L6535" s="4">
        <v>41641.045659722222</v>
      </c>
      <c r="M6535" s="4">
        <v>41625.333333333336</v>
      </c>
      <c r="N6535" s="4">
        <v>41668.306747685187</v>
      </c>
      <c r="O6535">
        <v>14</v>
      </c>
      <c r="P6535">
        <v>18</v>
      </c>
      <c r="Q6535" t="s">
        <v>26</v>
      </c>
      <c r="R6535" t="s">
        <v>43</v>
      </c>
      <c r="S6535" s="3">
        <v>41641</v>
      </c>
      <c r="T6535" t="str">
        <f>IF(kiva_loans__muestra[[#This Row],[loan_amount]]&gt;5000,"Alto","Bajo")</f>
        <v>Bajo</v>
      </c>
      <c r="U6535" s="26" t="str">
        <f>VLOOKUP(kiva_loans__muestra[[#This Row],[country]],Pais!A:B,2,FALSE)</f>
        <v>Rest of Europe</v>
      </c>
      <c r="V6535" t="s">
        <v>10719</v>
      </c>
    </row>
    <row r="6536" spans="1:22">
      <c r="A6536">
        <v>653118</v>
      </c>
      <c r="B6536" s="20">
        <v>475</v>
      </c>
      <c r="C6536" s="22">
        <v>475</v>
      </c>
      <c r="D6536" t="s">
        <v>178</v>
      </c>
      <c r="E6536" t="s">
        <v>179</v>
      </c>
      <c r="F6536" t="s">
        <v>563</v>
      </c>
      <c r="G6536" t="s">
        <v>143</v>
      </c>
      <c r="H6536" t="s">
        <v>144</v>
      </c>
      <c r="I6536" t="s">
        <v>564</v>
      </c>
      <c r="J6536" t="s">
        <v>146</v>
      </c>
      <c r="K6536">
        <v>1260</v>
      </c>
      <c r="L6536" s="4">
        <v>41641.046180555553</v>
      </c>
      <c r="M6536" s="4">
        <v>41625.333333333336</v>
      </c>
      <c r="N6536" s="4">
        <v>41644.232777777775</v>
      </c>
      <c r="O6536">
        <v>26</v>
      </c>
      <c r="P6536">
        <v>17</v>
      </c>
      <c r="Q6536" t="s">
        <v>26</v>
      </c>
      <c r="R6536" t="s">
        <v>43</v>
      </c>
      <c r="S6536" s="3">
        <v>41641</v>
      </c>
      <c r="T6536" t="str">
        <f>IF(kiva_loans__muestra[[#This Row],[loan_amount]]&gt;5000,"Alto","Bajo")</f>
        <v>Bajo</v>
      </c>
      <c r="U6536" s="26" t="str">
        <f>VLOOKUP(kiva_loans__muestra[[#This Row],[country]],Pais!A:B,2,FALSE)</f>
        <v>Rest of Europe</v>
      </c>
      <c r="V6536" t="s">
        <v>10719</v>
      </c>
    </row>
    <row r="6537" spans="1:22">
      <c r="A6537">
        <v>653119</v>
      </c>
      <c r="B6537" s="20">
        <v>250</v>
      </c>
      <c r="C6537" s="22">
        <v>250</v>
      </c>
      <c r="D6537" t="s">
        <v>262</v>
      </c>
      <c r="E6537" t="s">
        <v>20</v>
      </c>
      <c r="F6537" t="s">
        <v>484</v>
      </c>
      <c r="G6537" t="s">
        <v>143</v>
      </c>
      <c r="H6537" t="s">
        <v>144</v>
      </c>
      <c r="I6537" t="s">
        <v>324</v>
      </c>
      <c r="J6537" t="s">
        <v>146</v>
      </c>
      <c r="K6537">
        <v>1260</v>
      </c>
      <c r="L6537" s="4">
        <v>41641.046458333331</v>
      </c>
      <c r="M6537" s="4">
        <v>41620.333333333336</v>
      </c>
      <c r="N6537" s="4">
        <v>41641.189953703702</v>
      </c>
      <c r="O6537">
        <v>7</v>
      </c>
      <c r="P6537">
        <v>10</v>
      </c>
      <c r="Q6537" t="s">
        <v>26</v>
      </c>
      <c r="R6537" t="s">
        <v>43</v>
      </c>
      <c r="S6537" s="3">
        <v>41641</v>
      </c>
      <c r="T6537" t="str">
        <f>IF(kiva_loans__muestra[[#This Row],[loan_amount]]&gt;5000,"Alto","Bajo")</f>
        <v>Bajo</v>
      </c>
      <c r="U6537" s="26" t="str">
        <f>VLOOKUP(kiva_loans__muestra[[#This Row],[country]],Pais!A:B,2,FALSE)</f>
        <v>Rest of Europe</v>
      </c>
      <c r="V6537" t="s">
        <v>10719</v>
      </c>
    </row>
    <row r="6538" spans="1:22">
      <c r="A6538">
        <v>653120</v>
      </c>
      <c r="B6538" s="20">
        <v>275</v>
      </c>
      <c r="C6538" s="22">
        <v>275</v>
      </c>
      <c r="D6538" t="s">
        <v>88</v>
      </c>
      <c r="E6538" t="s">
        <v>51</v>
      </c>
      <c r="F6538" t="s">
        <v>559</v>
      </c>
      <c r="G6538" t="s">
        <v>143</v>
      </c>
      <c r="H6538" t="s">
        <v>144</v>
      </c>
      <c r="I6538" t="s">
        <v>162</v>
      </c>
      <c r="J6538" t="s">
        <v>146</v>
      </c>
      <c r="K6538">
        <v>1450</v>
      </c>
      <c r="L6538" s="4">
        <v>41641.086805555555</v>
      </c>
      <c r="M6538" s="4">
        <v>41617.333333333336</v>
      </c>
      <c r="N6538" s="4">
        <v>41641.225046296298</v>
      </c>
      <c r="O6538">
        <v>8</v>
      </c>
      <c r="P6538">
        <v>8</v>
      </c>
      <c r="Q6538" t="s">
        <v>26</v>
      </c>
      <c r="R6538" t="s">
        <v>27</v>
      </c>
      <c r="S6538" s="3">
        <v>41641</v>
      </c>
      <c r="T6538" t="str">
        <f>IF(kiva_loans__muestra[[#This Row],[loan_amount]]&gt;5000,"Alto","Bajo")</f>
        <v>Bajo</v>
      </c>
      <c r="U6538" s="26" t="str">
        <f>VLOOKUP(kiva_loans__muestra[[#This Row],[country]],Pais!A:B,2,FALSE)</f>
        <v>Rest of Europe</v>
      </c>
      <c r="V6538" t="s">
        <v>10719</v>
      </c>
    </row>
    <row r="6539" spans="1:22">
      <c r="A6539">
        <v>653121</v>
      </c>
      <c r="B6539" s="20">
        <v>250</v>
      </c>
      <c r="C6539" s="22">
        <v>250</v>
      </c>
      <c r="D6539" t="s">
        <v>58</v>
      </c>
      <c r="E6539" t="s">
        <v>20</v>
      </c>
      <c r="F6539" t="s">
        <v>378</v>
      </c>
      <c r="G6539" t="s">
        <v>143</v>
      </c>
      <c r="H6539" t="s">
        <v>144</v>
      </c>
      <c r="I6539" t="s">
        <v>162</v>
      </c>
      <c r="J6539" t="s">
        <v>146</v>
      </c>
      <c r="K6539">
        <v>1450</v>
      </c>
      <c r="L6539" s="4">
        <v>41641.088993055557</v>
      </c>
      <c r="M6539" s="4">
        <v>41618.333333333336</v>
      </c>
      <c r="N6539" s="4">
        <v>41641.325624999998</v>
      </c>
      <c r="O6539">
        <v>8</v>
      </c>
      <c r="P6539">
        <v>10</v>
      </c>
      <c r="Q6539" t="s">
        <v>26</v>
      </c>
      <c r="R6539" t="s">
        <v>27</v>
      </c>
      <c r="S6539" s="3">
        <v>41641</v>
      </c>
      <c r="T6539" t="str">
        <f>IF(kiva_loans__muestra[[#This Row],[loan_amount]]&gt;5000,"Alto","Bajo")</f>
        <v>Bajo</v>
      </c>
      <c r="U6539" s="26" t="str">
        <f>VLOOKUP(kiva_loans__muestra[[#This Row],[country]],Pais!A:B,2,FALSE)</f>
        <v>Rest of Europe</v>
      </c>
      <c r="V6539" t="s">
        <v>10719</v>
      </c>
    </row>
    <row r="6540" spans="1:22">
      <c r="A6540">
        <v>653122</v>
      </c>
      <c r="B6540" s="20">
        <v>350</v>
      </c>
      <c r="C6540" s="22">
        <v>350</v>
      </c>
      <c r="D6540" t="s">
        <v>19</v>
      </c>
      <c r="E6540" t="s">
        <v>20</v>
      </c>
      <c r="F6540" t="s">
        <v>594</v>
      </c>
      <c r="G6540" t="s">
        <v>143</v>
      </c>
      <c r="H6540" t="s">
        <v>144</v>
      </c>
      <c r="I6540" t="s">
        <v>162</v>
      </c>
      <c r="J6540" t="s">
        <v>146</v>
      </c>
      <c r="K6540">
        <v>1450</v>
      </c>
      <c r="L6540" s="4">
        <v>41641.091261574074</v>
      </c>
      <c r="M6540" s="4">
        <v>41617.333333333336</v>
      </c>
      <c r="N6540" s="4">
        <v>41641.212037037039</v>
      </c>
      <c r="O6540">
        <v>8</v>
      </c>
      <c r="P6540">
        <v>11</v>
      </c>
      <c r="Q6540" t="s">
        <v>26</v>
      </c>
      <c r="R6540" t="s">
        <v>27</v>
      </c>
      <c r="S6540" s="3">
        <v>41641</v>
      </c>
      <c r="T6540" t="str">
        <f>IF(kiva_loans__muestra[[#This Row],[loan_amount]]&gt;5000,"Alto","Bajo")</f>
        <v>Bajo</v>
      </c>
      <c r="U6540" s="26" t="str">
        <f>VLOOKUP(kiva_loans__muestra[[#This Row],[country]],Pais!A:B,2,FALSE)</f>
        <v>Rest of Europe</v>
      </c>
      <c r="V6540" t="s">
        <v>10719</v>
      </c>
    </row>
    <row r="6541" spans="1:22">
      <c r="A6541">
        <v>653123</v>
      </c>
      <c r="B6541" s="20">
        <v>700</v>
      </c>
      <c r="C6541" s="22">
        <v>700</v>
      </c>
      <c r="D6541" t="s">
        <v>64</v>
      </c>
      <c r="E6541" t="s">
        <v>65</v>
      </c>
      <c r="F6541" t="s">
        <v>161</v>
      </c>
      <c r="G6541" t="s">
        <v>143</v>
      </c>
      <c r="H6541" t="s">
        <v>144</v>
      </c>
      <c r="I6541" t="s">
        <v>162</v>
      </c>
      <c r="J6541" t="s">
        <v>146</v>
      </c>
      <c r="K6541">
        <v>1450</v>
      </c>
      <c r="L6541" s="4">
        <v>41641.095856481479</v>
      </c>
      <c r="M6541" s="4">
        <v>41618.333333333336</v>
      </c>
      <c r="N6541" s="4">
        <v>41641.143171296295</v>
      </c>
      <c r="O6541">
        <v>5</v>
      </c>
      <c r="P6541">
        <v>2</v>
      </c>
      <c r="Q6541" t="s">
        <v>26</v>
      </c>
      <c r="R6541" t="s">
        <v>27</v>
      </c>
      <c r="S6541" s="3">
        <v>41641</v>
      </c>
      <c r="T6541" t="str">
        <f>IF(kiva_loans__muestra[[#This Row],[loan_amount]]&gt;5000,"Alto","Bajo")</f>
        <v>Bajo</v>
      </c>
      <c r="U6541" s="26" t="str">
        <f>VLOOKUP(kiva_loans__muestra[[#This Row],[country]],Pais!A:B,2,FALSE)</f>
        <v>Rest of Europe</v>
      </c>
      <c r="V6541" t="s">
        <v>10719</v>
      </c>
    </row>
    <row r="6542" spans="1:22">
      <c r="A6542">
        <v>653124</v>
      </c>
      <c r="B6542" s="20">
        <v>425</v>
      </c>
      <c r="C6542" s="22">
        <v>425</v>
      </c>
      <c r="D6542" t="s">
        <v>38</v>
      </c>
      <c r="E6542" t="s">
        <v>38</v>
      </c>
      <c r="F6542" t="s">
        <v>397</v>
      </c>
      <c r="G6542" t="s">
        <v>143</v>
      </c>
      <c r="H6542" t="s">
        <v>144</v>
      </c>
      <c r="I6542" t="s">
        <v>162</v>
      </c>
      <c r="J6542" t="s">
        <v>146</v>
      </c>
      <c r="K6542">
        <v>1450</v>
      </c>
      <c r="L6542" s="4">
        <v>41641.099733796298</v>
      </c>
      <c r="M6542" s="4">
        <v>41612.333333333336</v>
      </c>
      <c r="N6542" s="4">
        <v>41641.212164351855</v>
      </c>
      <c r="O6542">
        <v>7</v>
      </c>
      <c r="P6542">
        <v>12</v>
      </c>
      <c r="Q6542" t="s">
        <v>26</v>
      </c>
      <c r="R6542" t="s">
        <v>27</v>
      </c>
      <c r="S6542" s="3">
        <v>41641</v>
      </c>
      <c r="T6542" t="str">
        <f>IF(kiva_loans__muestra[[#This Row],[loan_amount]]&gt;5000,"Alto","Bajo")</f>
        <v>Bajo</v>
      </c>
      <c r="U6542" s="26" t="str">
        <f>VLOOKUP(kiva_loans__muestra[[#This Row],[country]],Pais!A:B,2,FALSE)</f>
        <v>Rest of Europe</v>
      </c>
      <c r="V6542" t="s">
        <v>10719</v>
      </c>
    </row>
    <row r="6543" spans="1:22">
      <c r="A6543">
        <v>653125</v>
      </c>
      <c r="B6543" s="20">
        <v>250</v>
      </c>
      <c r="C6543" s="22">
        <v>250</v>
      </c>
      <c r="D6543" t="s">
        <v>124</v>
      </c>
      <c r="E6543" t="s">
        <v>44</v>
      </c>
      <c r="F6543" t="s">
        <v>402</v>
      </c>
      <c r="G6543" t="s">
        <v>143</v>
      </c>
      <c r="H6543" t="s">
        <v>144</v>
      </c>
      <c r="I6543" t="s">
        <v>162</v>
      </c>
      <c r="J6543" t="s">
        <v>146</v>
      </c>
      <c r="K6543">
        <v>1450</v>
      </c>
      <c r="L6543" s="4">
        <v>41641.103171296294</v>
      </c>
      <c r="M6543" s="4">
        <v>41617.333333333336</v>
      </c>
      <c r="N6543" s="4">
        <v>41641.24900462963</v>
      </c>
      <c r="O6543">
        <v>8</v>
      </c>
      <c r="P6543">
        <v>6</v>
      </c>
      <c r="Q6543" t="s">
        <v>26</v>
      </c>
      <c r="R6543" t="s">
        <v>27</v>
      </c>
      <c r="S6543" s="3">
        <v>41641</v>
      </c>
      <c r="T6543" t="str">
        <f>IF(kiva_loans__muestra[[#This Row],[loan_amount]]&gt;5000,"Alto","Bajo")</f>
        <v>Bajo</v>
      </c>
      <c r="U6543" s="26" t="str">
        <f>VLOOKUP(kiva_loans__muestra[[#This Row],[country]],Pais!A:B,2,FALSE)</f>
        <v>Rest of Europe</v>
      </c>
      <c r="V6543" t="s">
        <v>10719</v>
      </c>
    </row>
    <row r="6544" spans="1:22">
      <c r="A6544">
        <v>653127</v>
      </c>
      <c r="B6544" s="20">
        <v>700</v>
      </c>
      <c r="C6544" s="22">
        <v>700</v>
      </c>
      <c r="D6544" t="s">
        <v>88</v>
      </c>
      <c r="E6544" t="s">
        <v>51</v>
      </c>
      <c r="F6544" t="s">
        <v>368</v>
      </c>
      <c r="G6544" t="s">
        <v>143</v>
      </c>
      <c r="H6544" t="s">
        <v>144</v>
      </c>
      <c r="I6544" t="s">
        <v>369</v>
      </c>
      <c r="J6544" t="s">
        <v>146</v>
      </c>
      <c r="K6544">
        <v>1230</v>
      </c>
      <c r="L6544" s="4">
        <v>41641.10701388889</v>
      </c>
      <c r="M6544" s="4">
        <v>41613.333333333336</v>
      </c>
      <c r="N6544" s="4">
        <v>41641.758391203701</v>
      </c>
      <c r="O6544">
        <v>7</v>
      </c>
      <c r="P6544">
        <v>21</v>
      </c>
      <c r="Q6544" t="s">
        <v>26</v>
      </c>
      <c r="R6544" t="s">
        <v>36</v>
      </c>
      <c r="S6544" s="3">
        <v>41641</v>
      </c>
      <c r="T6544" t="str">
        <f>IF(kiva_loans__muestra[[#This Row],[loan_amount]]&gt;5000,"Alto","Bajo")</f>
        <v>Bajo</v>
      </c>
      <c r="U6544" s="26" t="str">
        <f>VLOOKUP(kiva_loans__muestra[[#This Row],[country]],Pais!A:B,2,FALSE)</f>
        <v>Rest of Europe</v>
      </c>
      <c r="V6544" t="s">
        <v>10719</v>
      </c>
    </row>
    <row r="6545" spans="1:22">
      <c r="A6545">
        <v>653128</v>
      </c>
      <c r="B6545" s="20">
        <v>250</v>
      </c>
      <c r="C6545" s="22">
        <v>250</v>
      </c>
      <c r="D6545" t="s">
        <v>141</v>
      </c>
      <c r="E6545" t="s">
        <v>51</v>
      </c>
      <c r="F6545" t="s">
        <v>565</v>
      </c>
      <c r="G6545" t="s">
        <v>143</v>
      </c>
      <c r="H6545" t="s">
        <v>144</v>
      </c>
      <c r="I6545" t="s">
        <v>162</v>
      </c>
      <c r="J6545" t="s">
        <v>146</v>
      </c>
      <c r="K6545">
        <v>1450</v>
      </c>
      <c r="L6545" s="4">
        <v>41641.109953703701</v>
      </c>
      <c r="M6545" s="4">
        <v>41618.333333333336</v>
      </c>
      <c r="N6545" s="4">
        <v>41641.183796296296</v>
      </c>
      <c r="O6545">
        <v>8</v>
      </c>
      <c r="P6545">
        <v>10</v>
      </c>
      <c r="Q6545" t="s">
        <v>26</v>
      </c>
      <c r="R6545" t="s">
        <v>27</v>
      </c>
      <c r="S6545" s="3">
        <v>41641</v>
      </c>
      <c r="T6545" t="str">
        <f>IF(kiva_loans__muestra[[#This Row],[loan_amount]]&gt;5000,"Alto","Bajo")</f>
        <v>Bajo</v>
      </c>
      <c r="U6545" s="26" t="str">
        <f>VLOOKUP(kiva_loans__muestra[[#This Row],[country]],Pais!A:B,2,FALSE)</f>
        <v>Rest of Europe</v>
      </c>
      <c r="V6545" t="s">
        <v>10719</v>
      </c>
    </row>
    <row r="6546" spans="1:22">
      <c r="A6546">
        <v>653130</v>
      </c>
      <c r="B6546" s="20">
        <v>575</v>
      </c>
      <c r="C6546" s="22">
        <v>575</v>
      </c>
      <c r="D6546" t="s">
        <v>135</v>
      </c>
      <c r="E6546" t="s">
        <v>20</v>
      </c>
      <c r="F6546" t="s">
        <v>519</v>
      </c>
      <c r="G6546" t="s">
        <v>143</v>
      </c>
      <c r="H6546" t="s">
        <v>144</v>
      </c>
      <c r="I6546" t="s">
        <v>162</v>
      </c>
      <c r="J6546" t="s">
        <v>146</v>
      </c>
      <c r="K6546">
        <v>1450</v>
      </c>
      <c r="L6546" s="4">
        <v>41641.115532407406</v>
      </c>
      <c r="M6546" s="4">
        <v>41618.333333333336</v>
      </c>
      <c r="N6546" s="4">
        <v>41641.14576388889</v>
      </c>
      <c r="O6546">
        <v>5</v>
      </c>
      <c r="P6546">
        <v>2</v>
      </c>
      <c r="Q6546" t="s">
        <v>26</v>
      </c>
      <c r="R6546" t="s">
        <v>27</v>
      </c>
      <c r="S6546" s="3">
        <v>41641</v>
      </c>
      <c r="T6546" t="str">
        <f>IF(kiva_loans__muestra[[#This Row],[loan_amount]]&gt;5000,"Alto","Bajo")</f>
        <v>Bajo</v>
      </c>
      <c r="U6546" s="26" t="str">
        <f>VLOOKUP(kiva_loans__muestra[[#This Row],[country]],Pais!A:B,2,FALSE)</f>
        <v>Rest of Europe</v>
      </c>
      <c r="V6546" t="s">
        <v>10719</v>
      </c>
    </row>
    <row r="6547" spans="1:22">
      <c r="A6547">
        <v>653131</v>
      </c>
      <c r="B6547" s="20">
        <v>675</v>
      </c>
      <c r="C6547" s="22">
        <v>675</v>
      </c>
      <c r="D6547" t="s">
        <v>262</v>
      </c>
      <c r="E6547" t="s">
        <v>20</v>
      </c>
      <c r="F6547" t="s">
        <v>616</v>
      </c>
      <c r="G6547" t="s">
        <v>143</v>
      </c>
      <c r="H6547" t="s">
        <v>144</v>
      </c>
      <c r="I6547" t="s">
        <v>162</v>
      </c>
      <c r="J6547" t="s">
        <v>146</v>
      </c>
      <c r="K6547">
        <v>1450</v>
      </c>
      <c r="L6547" s="4">
        <v>41641.118946759256</v>
      </c>
      <c r="M6547" s="4">
        <v>41618.333333333336</v>
      </c>
      <c r="N6547" s="4">
        <v>41641.381840277776</v>
      </c>
      <c r="O6547">
        <v>8</v>
      </c>
      <c r="P6547">
        <v>23</v>
      </c>
      <c r="Q6547" t="s">
        <v>134</v>
      </c>
      <c r="R6547" t="s">
        <v>27</v>
      </c>
      <c r="S6547" s="3">
        <v>41641</v>
      </c>
      <c r="T6547" t="str">
        <f>IF(kiva_loans__muestra[[#This Row],[loan_amount]]&gt;5000,"Alto","Bajo")</f>
        <v>Bajo</v>
      </c>
      <c r="U6547" s="26" t="str">
        <f>VLOOKUP(kiva_loans__muestra[[#This Row],[country]],Pais!A:B,2,FALSE)</f>
        <v>Rest of Europe</v>
      </c>
      <c r="V6547" t="s">
        <v>10720</v>
      </c>
    </row>
    <row r="6548" spans="1:22">
      <c r="A6548">
        <v>653133</v>
      </c>
      <c r="B6548" s="20">
        <v>475</v>
      </c>
      <c r="C6548" s="22">
        <v>475</v>
      </c>
      <c r="D6548" t="s">
        <v>88</v>
      </c>
      <c r="E6548" t="s">
        <v>51</v>
      </c>
      <c r="F6548" t="s">
        <v>502</v>
      </c>
      <c r="G6548" t="s">
        <v>143</v>
      </c>
      <c r="H6548" t="s">
        <v>144</v>
      </c>
      <c r="I6548" t="s">
        <v>503</v>
      </c>
      <c r="J6548" t="s">
        <v>146</v>
      </c>
      <c r="K6548">
        <v>1230</v>
      </c>
      <c r="L6548" s="4">
        <v>41641.12290509259</v>
      </c>
      <c r="M6548" s="4">
        <v>41614.333333333336</v>
      </c>
      <c r="N6548" s="4">
        <v>41641.616273148145</v>
      </c>
      <c r="O6548">
        <v>7</v>
      </c>
      <c r="P6548">
        <v>18</v>
      </c>
      <c r="Q6548" t="s">
        <v>26</v>
      </c>
      <c r="R6548" t="s">
        <v>36</v>
      </c>
      <c r="S6548" s="3">
        <v>41641</v>
      </c>
      <c r="T6548" t="str">
        <f>IF(kiva_loans__muestra[[#This Row],[loan_amount]]&gt;5000,"Alto","Bajo")</f>
        <v>Bajo</v>
      </c>
      <c r="U6548" s="26" t="str">
        <f>VLOOKUP(kiva_loans__muestra[[#This Row],[country]],Pais!A:B,2,FALSE)</f>
        <v>Rest of Europe</v>
      </c>
      <c r="V6548" t="s">
        <v>10719</v>
      </c>
    </row>
    <row r="6549" spans="1:22">
      <c r="A6549">
        <v>653134</v>
      </c>
      <c r="B6549" s="20">
        <v>575</v>
      </c>
      <c r="C6549" s="22">
        <v>575</v>
      </c>
      <c r="D6549" t="s">
        <v>141</v>
      </c>
      <c r="E6549" t="s">
        <v>51</v>
      </c>
      <c r="F6549" t="s">
        <v>201</v>
      </c>
      <c r="G6549" t="s">
        <v>143</v>
      </c>
      <c r="H6549" t="s">
        <v>144</v>
      </c>
      <c r="I6549" t="s">
        <v>162</v>
      </c>
      <c r="J6549" t="s">
        <v>146</v>
      </c>
      <c r="K6549">
        <v>1450</v>
      </c>
      <c r="L6549" s="4">
        <v>41641.123622685183</v>
      </c>
      <c r="M6549" s="4">
        <v>41617.333333333336</v>
      </c>
      <c r="N6549" s="4">
        <v>41641.616064814814</v>
      </c>
      <c r="O6549">
        <v>8</v>
      </c>
      <c r="P6549">
        <v>20</v>
      </c>
      <c r="Q6549" t="s">
        <v>134</v>
      </c>
      <c r="R6549" t="s">
        <v>27</v>
      </c>
      <c r="S6549" s="3">
        <v>41641</v>
      </c>
      <c r="T6549" t="str">
        <f>IF(kiva_loans__muestra[[#This Row],[loan_amount]]&gt;5000,"Alto","Bajo")</f>
        <v>Bajo</v>
      </c>
      <c r="U6549" s="26" t="str">
        <f>VLOOKUP(kiva_loans__muestra[[#This Row],[country]],Pais!A:B,2,FALSE)</f>
        <v>Rest of Europe</v>
      </c>
      <c r="V6549" t="s">
        <v>10720</v>
      </c>
    </row>
    <row r="6550" spans="1:22">
      <c r="A6550">
        <v>653135</v>
      </c>
      <c r="B6550" s="20">
        <v>475</v>
      </c>
      <c r="C6550" s="22">
        <v>475</v>
      </c>
      <c r="D6550" t="s">
        <v>244</v>
      </c>
      <c r="E6550" t="s">
        <v>65</v>
      </c>
      <c r="F6550" t="s">
        <v>349</v>
      </c>
      <c r="G6550" t="s">
        <v>143</v>
      </c>
      <c r="H6550" t="s">
        <v>144</v>
      </c>
      <c r="I6550" t="s">
        <v>162</v>
      </c>
      <c r="J6550" t="s">
        <v>146</v>
      </c>
      <c r="K6550">
        <v>1450</v>
      </c>
      <c r="L6550" s="4">
        <v>41641.127939814818</v>
      </c>
      <c r="M6550" s="4">
        <v>41619.333333333336</v>
      </c>
      <c r="N6550" s="4">
        <v>41641.178518518522</v>
      </c>
      <c r="O6550">
        <v>5</v>
      </c>
      <c r="P6550">
        <v>2</v>
      </c>
      <c r="Q6550" t="s">
        <v>26</v>
      </c>
      <c r="R6550" t="s">
        <v>27</v>
      </c>
      <c r="S6550" s="3">
        <v>41641</v>
      </c>
      <c r="T6550" t="str">
        <f>IF(kiva_loans__muestra[[#This Row],[loan_amount]]&gt;5000,"Alto","Bajo")</f>
        <v>Bajo</v>
      </c>
      <c r="U6550" s="26" t="str">
        <f>VLOOKUP(kiva_loans__muestra[[#This Row],[country]],Pais!A:B,2,FALSE)</f>
        <v>Rest of Europe</v>
      </c>
      <c r="V6550" t="s">
        <v>10719</v>
      </c>
    </row>
    <row r="6551" spans="1:22">
      <c r="A6551">
        <v>653136</v>
      </c>
      <c r="B6551" s="20">
        <v>625</v>
      </c>
      <c r="C6551" s="22">
        <v>625</v>
      </c>
      <c r="D6551" t="s">
        <v>64</v>
      </c>
      <c r="E6551" t="s">
        <v>65</v>
      </c>
      <c r="F6551" t="s">
        <v>363</v>
      </c>
      <c r="G6551" t="s">
        <v>143</v>
      </c>
      <c r="H6551" t="s">
        <v>144</v>
      </c>
      <c r="I6551" t="s">
        <v>162</v>
      </c>
      <c r="J6551" t="s">
        <v>146</v>
      </c>
      <c r="K6551">
        <v>1450</v>
      </c>
      <c r="L6551" s="4">
        <v>41641.134236111109</v>
      </c>
      <c r="M6551" s="4">
        <v>41619.333333333336</v>
      </c>
      <c r="N6551" s="4">
        <v>41641.616064814814</v>
      </c>
      <c r="O6551">
        <v>8</v>
      </c>
      <c r="P6551">
        <v>18</v>
      </c>
      <c r="Q6551" t="s">
        <v>134</v>
      </c>
      <c r="R6551" t="s">
        <v>27</v>
      </c>
      <c r="S6551" s="3">
        <v>41641</v>
      </c>
      <c r="T6551" t="str">
        <f>IF(kiva_loans__muestra[[#This Row],[loan_amount]]&gt;5000,"Alto","Bajo")</f>
        <v>Bajo</v>
      </c>
      <c r="U6551" s="26" t="str">
        <f>VLOOKUP(kiva_loans__muestra[[#This Row],[country]],Pais!A:B,2,FALSE)</f>
        <v>Rest of Europe</v>
      </c>
      <c r="V6551" t="s">
        <v>10720</v>
      </c>
    </row>
    <row r="6552" spans="1:22">
      <c r="A6552">
        <v>653137</v>
      </c>
      <c r="B6552" s="20">
        <v>300</v>
      </c>
      <c r="C6552" s="22">
        <v>300</v>
      </c>
      <c r="D6552" t="s">
        <v>141</v>
      </c>
      <c r="E6552" t="s">
        <v>51</v>
      </c>
      <c r="F6552" t="s">
        <v>495</v>
      </c>
      <c r="G6552" t="s">
        <v>143</v>
      </c>
      <c r="H6552" t="s">
        <v>144</v>
      </c>
      <c r="I6552" t="s">
        <v>287</v>
      </c>
      <c r="J6552" t="s">
        <v>146</v>
      </c>
      <c r="K6552">
        <v>1450</v>
      </c>
      <c r="L6552" s="4">
        <v>41641.135995370372</v>
      </c>
      <c r="M6552" s="4">
        <v>41612.333333333336</v>
      </c>
      <c r="N6552" s="4">
        <v>41641.281377314815</v>
      </c>
      <c r="O6552">
        <v>7</v>
      </c>
      <c r="P6552">
        <v>11</v>
      </c>
      <c r="Q6552" t="s">
        <v>26</v>
      </c>
      <c r="R6552" t="s">
        <v>27</v>
      </c>
      <c r="S6552" s="3">
        <v>41641</v>
      </c>
      <c r="T6552" t="str">
        <f>IF(kiva_loans__muestra[[#This Row],[loan_amount]]&gt;5000,"Alto","Bajo")</f>
        <v>Bajo</v>
      </c>
      <c r="U6552" s="26" t="str">
        <f>VLOOKUP(kiva_loans__muestra[[#This Row],[country]],Pais!A:B,2,FALSE)</f>
        <v>Rest of Europe</v>
      </c>
      <c r="V6552" t="s">
        <v>10719</v>
      </c>
    </row>
    <row r="6553" spans="1:22">
      <c r="A6553">
        <v>653138</v>
      </c>
      <c r="B6553" s="20">
        <v>200</v>
      </c>
      <c r="C6553" s="22">
        <v>200</v>
      </c>
      <c r="D6553" t="s">
        <v>58</v>
      </c>
      <c r="E6553" t="s">
        <v>20</v>
      </c>
      <c r="F6553" t="s">
        <v>557</v>
      </c>
      <c r="G6553" t="s">
        <v>143</v>
      </c>
      <c r="H6553" t="s">
        <v>144</v>
      </c>
      <c r="I6553" t="s">
        <v>287</v>
      </c>
      <c r="J6553" t="s">
        <v>146</v>
      </c>
      <c r="K6553">
        <v>1450</v>
      </c>
      <c r="L6553" s="4">
        <v>41641.140162037038</v>
      </c>
      <c r="M6553" s="4">
        <v>41614.333333333336</v>
      </c>
      <c r="N6553" s="4">
        <v>41641.20815972222</v>
      </c>
      <c r="O6553">
        <v>7</v>
      </c>
      <c r="P6553">
        <v>8</v>
      </c>
      <c r="Q6553" t="s">
        <v>26</v>
      </c>
      <c r="R6553" t="s">
        <v>27</v>
      </c>
      <c r="S6553" s="3">
        <v>41641</v>
      </c>
      <c r="T6553" t="str">
        <f>IF(kiva_loans__muestra[[#This Row],[loan_amount]]&gt;5000,"Alto","Bajo")</f>
        <v>Bajo</v>
      </c>
      <c r="U6553" s="26" t="str">
        <f>VLOOKUP(kiva_loans__muestra[[#This Row],[country]],Pais!A:B,2,FALSE)</f>
        <v>Rest of Europe</v>
      </c>
      <c r="V6553" t="s">
        <v>10719</v>
      </c>
    </row>
    <row r="6554" spans="1:22">
      <c r="A6554">
        <v>653139</v>
      </c>
      <c r="B6554" s="20">
        <v>200</v>
      </c>
      <c r="C6554" s="22">
        <v>200</v>
      </c>
      <c r="D6554" t="s">
        <v>141</v>
      </c>
      <c r="E6554" t="s">
        <v>51</v>
      </c>
      <c r="F6554" t="s">
        <v>329</v>
      </c>
      <c r="G6554" t="s">
        <v>143</v>
      </c>
      <c r="H6554" t="s">
        <v>144</v>
      </c>
      <c r="I6554" t="s">
        <v>287</v>
      </c>
      <c r="J6554" t="s">
        <v>146</v>
      </c>
      <c r="K6554">
        <v>1450</v>
      </c>
      <c r="L6554" s="4">
        <v>41641.143842592595</v>
      </c>
      <c r="M6554" s="4">
        <v>41614.333333333336</v>
      </c>
      <c r="N6554" s="4">
        <v>41641.26525462963</v>
      </c>
      <c r="O6554">
        <v>7</v>
      </c>
      <c r="P6554">
        <v>7</v>
      </c>
      <c r="Q6554" t="s">
        <v>26</v>
      </c>
      <c r="R6554" t="s">
        <v>27</v>
      </c>
      <c r="S6554" s="3">
        <v>41641</v>
      </c>
      <c r="T6554" t="str">
        <f>IF(kiva_loans__muestra[[#This Row],[loan_amount]]&gt;5000,"Alto","Bajo")</f>
        <v>Bajo</v>
      </c>
      <c r="U6554" s="26" t="str">
        <f>VLOOKUP(kiva_loans__muestra[[#This Row],[country]],Pais!A:B,2,FALSE)</f>
        <v>Rest of Europe</v>
      </c>
      <c r="V6554" t="s">
        <v>10719</v>
      </c>
    </row>
    <row r="6555" spans="1:22">
      <c r="A6555">
        <v>653142</v>
      </c>
      <c r="B6555" s="20">
        <v>250</v>
      </c>
      <c r="C6555" s="22">
        <v>250</v>
      </c>
      <c r="D6555" t="s">
        <v>58</v>
      </c>
      <c r="E6555" t="s">
        <v>20</v>
      </c>
      <c r="F6555" t="s">
        <v>609</v>
      </c>
      <c r="G6555" t="s">
        <v>143</v>
      </c>
      <c r="H6555" t="s">
        <v>144</v>
      </c>
      <c r="I6555" t="s">
        <v>287</v>
      </c>
      <c r="J6555" t="s">
        <v>146</v>
      </c>
      <c r="K6555">
        <v>1450</v>
      </c>
      <c r="L6555" s="4">
        <v>41641.147685185184</v>
      </c>
      <c r="M6555" s="4">
        <v>41614.333333333336</v>
      </c>
      <c r="N6555" s="4">
        <v>41641.219953703701</v>
      </c>
      <c r="O6555">
        <v>10</v>
      </c>
      <c r="P6555">
        <v>8</v>
      </c>
      <c r="Q6555" t="s">
        <v>26</v>
      </c>
      <c r="R6555" t="s">
        <v>27</v>
      </c>
      <c r="S6555" s="3">
        <v>41641</v>
      </c>
      <c r="T6555" t="str">
        <f>IF(kiva_loans__muestra[[#This Row],[loan_amount]]&gt;5000,"Alto","Bajo")</f>
        <v>Bajo</v>
      </c>
      <c r="U6555" s="26" t="str">
        <f>VLOOKUP(kiva_loans__muestra[[#This Row],[country]],Pais!A:B,2,FALSE)</f>
        <v>Rest of Europe</v>
      </c>
      <c r="V6555" t="s">
        <v>10719</v>
      </c>
    </row>
    <row r="6556" spans="1:22">
      <c r="A6556">
        <v>653144</v>
      </c>
      <c r="B6556" s="20">
        <v>250</v>
      </c>
      <c r="C6556" s="22">
        <v>250</v>
      </c>
      <c r="D6556" t="s">
        <v>141</v>
      </c>
      <c r="E6556" t="s">
        <v>51</v>
      </c>
      <c r="F6556" t="s">
        <v>477</v>
      </c>
      <c r="G6556" t="s">
        <v>143</v>
      </c>
      <c r="H6556" t="s">
        <v>144</v>
      </c>
      <c r="I6556" t="s">
        <v>287</v>
      </c>
      <c r="J6556" t="s">
        <v>146</v>
      </c>
      <c r="K6556">
        <v>1450</v>
      </c>
      <c r="L6556" s="4">
        <v>41641.150833333333</v>
      </c>
      <c r="M6556" s="4">
        <v>41614.333333333336</v>
      </c>
      <c r="N6556" s="4">
        <v>41641.256030092591</v>
      </c>
      <c r="O6556">
        <v>7</v>
      </c>
      <c r="P6556">
        <v>9</v>
      </c>
      <c r="Q6556" t="s">
        <v>26</v>
      </c>
      <c r="R6556" t="s">
        <v>27</v>
      </c>
      <c r="S6556" s="3">
        <v>41641</v>
      </c>
      <c r="T6556" t="str">
        <f>IF(kiva_loans__muestra[[#This Row],[loan_amount]]&gt;5000,"Alto","Bajo")</f>
        <v>Bajo</v>
      </c>
      <c r="U6556" s="26" t="str">
        <f>VLOOKUP(kiva_loans__muestra[[#This Row],[country]],Pais!A:B,2,FALSE)</f>
        <v>Rest of Europe</v>
      </c>
      <c r="V6556" t="s">
        <v>10719</v>
      </c>
    </row>
    <row r="6557" spans="1:22">
      <c r="A6557">
        <v>653145</v>
      </c>
      <c r="B6557" s="20">
        <v>250</v>
      </c>
      <c r="C6557" s="22">
        <v>250</v>
      </c>
      <c r="D6557" t="s">
        <v>64</v>
      </c>
      <c r="E6557" t="s">
        <v>65</v>
      </c>
      <c r="F6557" t="s">
        <v>372</v>
      </c>
      <c r="G6557" t="s">
        <v>143</v>
      </c>
      <c r="H6557" t="s">
        <v>144</v>
      </c>
      <c r="I6557" t="s">
        <v>287</v>
      </c>
      <c r="J6557" t="s">
        <v>146</v>
      </c>
      <c r="K6557">
        <v>1450</v>
      </c>
      <c r="L6557" s="4">
        <v>41641.159282407411</v>
      </c>
      <c r="M6557" s="4">
        <v>41614.333333333336</v>
      </c>
      <c r="N6557" s="4">
        <v>41641.350555555553</v>
      </c>
      <c r="O6557">
        <v>7</v>
      </c>
      <c r="P6557">
        <v>9</v>
      </c>
      <c r="Q6557" t="s">
        <v>26</v>
      </c>
      <c r="R6557" t="s">
        <v>27</v>
      </c>
      <c r="S6557" s="3">
        <v>41641</v>
      </c>
      <c r="T6557" t="str">
        <f>IF(kiva_loans__muestra[[#This Row],[loan_amount]]&gt;5000,"Alto","Bajo")</f>
        <v>Bajo</v>
      </c>
      <c r="U6557" s="26" t="str">
        <f>VLOOKUP(kiva_loans__muestra[[#This Row],[country]],Pais!A:B,2,FALSE)</f>
        <v>Rest of Europe</v>
      </c>
      <c r="V6557" t="s">
        <v>10719</v>
      </c>
    </row>
    <row r="6558" spans="1:22">
      <c r="A6558">
        <v>653146</v>
      </c>
      <c r="B6558" s="20">
        <v>175</v>
      </c>
      <c r="C6558" s="22">
        <v>175</v>
      </c>
      <c r="D6558" t="s">
        <v>141</v>
      </c>
      <c r="E6558" t="s">
        <v>51</v>
      </c>
      <c r="F6558" t="s">
        <v>286</v>
      </c>
      <c r="G6558" t="s">
        <v>143</v>
      </c>
      <c r="H6558" t="s">
        <v>144</v>
      </c>
      <c r="I6558" t="s">
        <v>287</v>
      </c>
      <c r="J6558" t="s">
        <v>146</v>
      </c>
      <c r="K6558">
        <v>1450</v>
      </c>
      <c r="L6558" s="4">
        <v>41641.163564814815</v>
      </c>
      <c r="M6558" s="4">
        <v>41614.333333333336</v>
      </c>
      <c r="N6558" s="4">
        <v>41641.307673611111</v>
      </c>
      <c r="O6558">
        <v>7</v>
      </c>
      <c r="P6558">
        <v>7</v>
      </c>
      <c r="Q6558" t="s">
        <v>134</v>
      </c>
      <c r="R6558" t="s">
        <v>27</v>
      </c>
      <c r="S6558" s="3">
        <v>41641</v>
      </c>
      <c r="T6558" t="str">
        <f>IF(kiva_loans__muestra[[#This Row],[loan_amount]]&gt;5000,"Alto","Bajo")</f>
        <v>Bajo</v>
      </c>
      <c r="U6558" s="26" t="str">
        <f>VLOOKUP(kiva_loans__muestra[[#This Row],[country]],Pais!A:B,2,FALSE)</f>
        <v>Rest of Europe</v>
      </c>
      <c r="V6558" t="s">
        <v>10720</v>
      </c>
    </row>
    <row r="6559" spans="1:22">
      <c r="A6559">
        <v>653147</v>
      </c>
      <c r="B6559" s="20">
        <v>700</v>
      </c>
      <c r="C6559" s="22">
        <v>700</v>
      </c>
      <c r="D6559" t="s">
        <v>75</v>
      </c>
      <c r="E6559" t="s">
        <v>44</v>
      </c>
      <c r="F6559" t="s">
        <v>513</v>
      </c>
      <c r="G6559" t="s">
        <v>143</v>
      </c>
      <c r="H6559" t="s">
        <v>144</v>
      </c>
      <c r="I6559" t="s">
        <v>148</v>
      </c>
      <c r="J6559" t="s">
        <v>146</v>
      </c>
      <c r="K6559">
        <v>1450</v>
      </c>
      <c r="L6559" s="4">
        <v>41641.171805555554</v>
      </c>
      <c r="M6559" s="4">
        <v>41621.333333333336</v>
      </c>
      <c r="N6559" s="4">
        <v>41641.393229166664</v>
      </c>
      <c r="O6559">
        <v>14</v>
      </c>
      <c r="P6559">
        <v>8</v>
      </c>
      <c r="Q6559" t="s">
        <v>26</v>
      </c>
      <c r="R6559" t="s">
        <v>27</v>
      </c>
      <c r="S6559" s="3">
        <v>41641</v>
      </c>
      <c r="T6559" t="str">
        <f>IF(kiva_loans__muestra[[#This Row],[loan_amount]]&gt;5000,"Alto","Bajo")</f>
        <v>Bajo</v>
      </c>
      <c r="U6559" s="26" t="str">
        <f>VLOOKUP(kiva_loans__muestra[[#This Row],[country]],Pais!A:B,2,FALSE)</f>
        <v>Rest of Europe</v>
      </c>
      <c r="V6559" t="s">
        <v>10719</v>
      </c>
    </row>
    <row r="6560" spans="1:22">
      <c r="A6560">
        <v>653148</v>
      </c>
      <c r="B6560" s="20">
        <v>250</v>
      </c>
      <c r="C6560" s="22">
        <v>250</v>
      </c>
      <c r="D6560" t="s">
        <v>64</v>
      </c>
      <c r="E6560" t="s">
        <v>65</v>
      </c>
      <c r="F6560" t="s">
        <v>331</v>
      </c>
      <c r="G6560" t="s">
        <v>143</v>
      </c>
      <c r="H6560" t="s">
        <v>144</v>
      </c>
      <c r="I6560" t="s">
        <v>148</v>
      </c>
      <c r="J6560" t="s">
        <v>146</v>
      </c>
      <c r="K6560">
        <v>1450</v>
      </c>
      <c r="L6560" s="4">
        <v>41641.176168981481</v>
      </c>
      <c r="M6560" s="4">
        <v>41614.333333333336</v>
      </c>
      <c r="N6560" s="4">
        <v>41641.495208333334</v>
      </c>
      <c r="O6560">
        <v>14</v>
      </c>
      <c r="P6560">
        <v>7</v>
      </c>
      <c r="Q6560" t="s">
        <v>26</v>
      </c>
      <c r="R6560" t="s">
        <v>27</v>
      </c>
      <c r="S6560" s="3">
        <v>41641</v>
      </c>
      <c r="T6560" t="str">
        <f>IF(kiva_loans__muestra[[#This Row],[loan_amount]]&gt;5000,"Alto","Bajo")</f>
        <v>Bajo</v>
      </c>
      <c r="U6560" s="26" t="str">
        <f>VLOOKUP(kiva_loans__muestra[[#This Row],[country]],Pais!A:B,2,FALSE)</f>
        <v>Rest of Europe</v>
      </c>
      <c r="V6560" t="s">
        <v>10719</v>
      </c>
    </row>
    <row r="6561" spans="1:22">
      <c r="A6561">
        <v>653149</v>
      </c>
      <c r="B6561" s="20">
        <v>175</v>
      </c>
      <c r="C6561" s="22">
        <v>175</v>
      </c>
      <c r="D6561" t="s">
        <v>141</v>
      </c>
      <c r="E6561" t="s">
        <v>51</v>
      </c>
      <c r="F6561" t="s">
        <v>147</v>
      </c>
      <c r="G6561" t="s">
        <v>143</v>
      </c>
      <c r="H6561" t="s">
        <v>144</v>
      </c>
      <c r="I6561" t="s">
        <v>148</v>
      </c>
      <c r="J6561" t="s">
        <v>146</v>
      </c>
      <c r="K6561">
        <v>1450</v>
      </c>
      <c r="L6561" s="4">
        <v>41641.179513888892</v>
      </c>
      <c r="M6561" s="4">
        <v>41614.333333333336</v>
      </c>
      <c r="N6561" s="4">
        <v>41641.324629629627</v>
      </c>
      <c r="O6561">
        <v>8</v>
      </c>
      <c r="P6561">
        <v>7</v>
      </c>
      <c r="Q6561" t="s">
        <v>26</v>
      </c>
      <c r="R6561" t="s">
        <v>27</v>
      </c>
      <c r="S6561" s="3">
        <v>41641</v>
      </c>
      <c r="T6561" t="str">
        <f>IF(kiva_loans__muestra[[#This Row],[loan_amount]]&gt;5000,"Alto","Bajo")</f>
        <v>Bajo</v>
      </c>
      <c r="U6561" s="26" t="str">
        <f>VLOOKUP(kiva_loans__muestra[[#This Row],[country]],Pais!A:B,2,FALSE)</f>
        <v>Rest of Europe</v>
      </c>
      <c r="V6561" t="s">
        <v>10719</v>
      </c>
    </row>
    <row r="6562" spans="1:22">
      <c r="A6562">
        <v>653151</v>
      </c>
      <c r="B6562" s="20">
        <v>150</v>
      </c>
      <c r="C6562" s="22">
        <v>150</v>
      </c>
      <c r="D6562" t="s">
        <v>64</v>
      </c>
      <c r="E6562" t="s">
        <v>65</v>
      </c>
      <c r="F6562" t="s">
        <v>303</v>
      </c>
      <c r="G6562" t="s">
        <v>143</v>
      </c>
      <c r="H6562" t="s">
        <v>144</v>
      </c>
      <c r="I6562" t="s">
        <v>148</v>
      </c>
      <c r="J6562" t="s">
        <v>146</v>
      </c>
      <c r="K6562">
        <v>1450</v>
      </c>
      <c r="L6562" s="4">
        <v>41641.182650462964</v>
      </c>
      <c r="M6562" s="4">
        <v>41612.333333333336</v>
      </c>
      <c r="N6562" s="4">
        <v>41641.307060185187</v>
      </c>
      <c r="O6562">
        <v>8</v>
      </c>
      <c r="P6562">
        <v>1</v>
      </c>
      <c r="Q6562" t="s">
        <v>26</v>
      </c>
      <c r="R6562" t="s">
        <v>27</v>
      </c>
      <c r="S6562" s="3">
        <v>41641</v>
      </c>
      <c r="T6562" t="str">
        <f>IF(kiva_loans__muestra[[#This Row],[loan_amount]]&gt;5000,"Alto","Bajo")</f>
        <v>Bajo</v>
      </c>
      <c r="U6562" s="26" t="str">
        <f>VLOOKUP(kiva_loans__muestra[[#This Row],[country]],Pais!A:B,2,FALSE)</f>
        <v>Rest of Europe</v>
      </c>
      <c r="V6562" t="s">
        <v>10719</v>
      </c>
    </row>
    <row r="6563" spans="1:22">
      <c r="A6563">
        <v>653153</v>
      </c>
      <c r="B6563" s="20">
        <v>250</v>
      </c>
      <c r="C6563" s="22">
        <v>250</v>
      </c>
      <c r="D6563" t="s">
        <v>64</v>
      </c>
      <c r="E6563" t="s">
        <v>65</v>
      </c>
      <c r="F6563" t="s">
        <v>615</v>
      </c>
      <c r="G6563" t="s">
        <v>143</v>
      </c>
      <c r="H6563" t="s">
        <v>144</v>
      </c>
      <c r="I6563" t="s">
        <v>148</v>
      </c>
      <c r="J6563" t="s">
        <v>146</v>
      </c>
      <c r="K6563">
        <v>1450</v>
      </c>
      <c r="L6563" s="4">
        <v>41641.186145833337</v>
      </c>
      <c r="M6563" s="4">
        <v>41613.333333333336</v>
      </c>
      <c r="N6563" s="4">
        <v>41641.825891203705</v>
      </c>
      <c r="O6563">
        <v>14</v>
      </c>
      <c r="P6563">
        <v>10</v>
      </c>
      <c r="Q6563" t="s">
        <v>26</v>
      </c>
      <c r="R6563" t="s">
        <v>27</v>
      </c>
      <c r="S6563" s="3">
        <v>41641</v>
      </c>
      <c r="T6563" t="str">
        <f>IF(kiva_loans__muestra[[#This Row],[loan_amount]]&gt;5000,"Alto","Bajo")</f>
        <v>Bajo</v>
      </c>
      <c r="U6563" s="26" t="str">
        <f>VLOOKUP(kiva_loans__muestra[[#This Row],[country]],Pais!A:B,2,FALSE)</f>
        <v>Rest of Europe</v>
      </c>
      <c r="V6563" t="s">
        <v>10719</v>
      </c>
    </row>
    <row r="6564" spans="1:22">
      <c r="A6564">
        <v>653158</v>
      </c>
      <c r="B6564" s="20">
        <v>325</v>
      </c>
      <c r="C6564" s="22">
        <v>325</v>
      </c>
      <c r="D6564" t="s">
        <v>321</v>
      </c>
      <c r="E6564" t="s">
        <v>68</v>
      </c>
      <c r="F6564" t="s">
        <v>388</v>
      </c>
      <c r="G6564" t="s">
        <v>143</v>
      </c>
      <c r="H6564" t="s">
        <v>144</v>
      </c>
      <c r="I6564" t="s">
        <v>189</v>
      </c>
      <c r="J6564" t="s">
        <v>146</v>
      </c>
      <c r="K6564">
        <v>1230</v>
      </c>
      <c r="L6564" s="4">
        <v>41641.245567129627</v>
      </c>
      <c r="M6564" s="4">
        <v>41621.333333333336</v>
      </c>
      <c r="N6564" s="4">
        <v>41641.617754629631</v>
      </c>
      <c r="O6564">
        <v>7</v>
      </c>
      <c r="P6564">
        <v>11</v>
      </c>
      <c r="Q6564" t="s">
        <v>26</v>
      </c>
      <c r="R6564" t="s">
        <v>27</v>
      </c>
      <c r="S6564" s="3">
        <v>41641</v>
      </c>
      <c r="T6564" t="str">
        <f>IF(kiva_loans__muestra[[#This Row],[loan_amount]]&gt;5000,"Alto","Bajo")</f>
        <v>Bajo</v>
      </c>
      <c r="U6564" s="26" t="str">
        <f>VLOOKUP(kiva_loans__muestra[[#This Row],[country]],Pais!A:B,2,FALSE)</f>
        <v>Rest of Europe</v>
      </c>
      <c r="V6564" t="s">
        <v>10719</v>
      </c>
    </row>
    <row r="6565" spans="1:22">
      <c r="A6565">
        <v>653174</v>
      </c>
      <c r="B6565" s="20">
        <v>575</v>
      </c>
      <c r="C6565" s="22">
        <v>575</v>
      </c>
      <c r="D6565" t="s">
        <v>141</v>
      </c>
      <c r="E6565" t="s">
        <v>51</v>
      </c>
      <c r="F6565" t="s">
        <v>394</v>
      </c>
      <c r="G6565" t="s">
        <v>143</v>
      </c>
      <c r="H6565" t="s">
        <v>144</v>
      </c>
      <c r="I6565" t="s">
        <v>395</v>
      </c>
      <c r="J6565" t="s">
        <v>146</v>
      </c>
      <c r="K6565">
        <v>1230</v>
      </c>
      <c r="L6565" s="4">
        <v>41641.277013888888</v>
      </c>
      <c r="M6565" s="4">
        <v>41626.333333333336</v>
      </c>
      <c r="N6565" s="4">
        <v>41641.834247685183</v>
      </c>
      <c r="O6565">
        <v>8</v>
      </c>
      <c r="P6565">
        <v>23</v>
      </c>
      <c r="Q6565" t="s">
        <v>26</v>
      </c>
      <c r="R6565" t="s">
        <v>27</v>
      </c>
      <c r="S6565" s="3">
        <v>41641</v>
      </c>
      <c r="T6565" t="str">
        <f>IF(kiva_loans__muestra[[#This Row],[loan_amount]]&gt;5000,"Alto","Bajo")</f>
        <v>Bajo</v>
      </c>
      <c r="U6565" s="26" t="str">
        <f>VLOOKUP(kiva_loans__muestra[[#This Row],[country]],Pais!A:B,2,FALSE)</f>
        <v>Rest of Europe</v>
      </c>
      <c r="V6565" t="s">
        <v>10719</v>
      </c>
    </row>
    <row r="6566" spans="1:22">
      <c r="A6566">
        <v>653223</v>
      </c>
      <c r="B6566" s="20">
        <v>250</v>
      </c>
      <c r="C6566" s="22">
        <v>250</v>
      </c>
      <c r="D6566" t="s">
        <v>64</v>
      </c>
      <c r="E6566" t="s">
        <v>65</v>
      </c>
      <c r="F6566" t="s">
        <v>545</v>
      </c>
      <c r="G6566" t="s">
        <v>143</v>
      </c>
      <c r="H6566" t="s">
        <v>144</v>
      </c>
      <c r="I6566" t="s">
        <v>546</v>
      </c>
      <c r="J6566" t="s">
        <v>146</v>
      </c>
      <c r="K6566">
        <v>1230</v>
      </c>
      <c r="L6566" s="4">
        <v>41641.354872685188</v>
      </c>
      <c r="M6566" s="4">
        <v>41628.333333333336</v>
      </c>
      <c r="N6566" s="4">
        <v>41641.880115740743</v>
      </c>
      <c r="O6566">
        <v>8</v>
      </c>
      <c r="P6566">
        <v>10</v>
      </c>
      <c r="Q6566" t="s">
        <v>26</v>
      </c>
      <c r="R6566" t="s">
        <v>27</v>
      </c>
      <c r="S6566" s="3">
        <v>41641</v>
      </c>
      <c r="T6566" t="str">
        <f>IF(kiva_loans__muestra[[#This Row],[loan_amount]]&gt;5000,"Alto","Bajo")</f>
        <v>Bajo</v>
      </c>
      <c r="U6566" s="26" t="str">
        <f>VLOOKUP(kiva_loans__muestra[[#This Row],[country]],Pais!A:B,2,FALSE)</f>
        <v>Rest of Europe</v>
      </c>
      <c r="V6566" t="s">
        <v>10719</v>
      </c>
    </row>
    <row r="6567" spans="1:22">
      <c r="A6567">
        <v>653242</v>
      </c>
      <c r="B6567" s="20">
        <v>325</v>
      </c>
      <c r="C6567" s="22">
        <v>325</v>
      </c>
      <c r="D6567" t="s">
        <v>64</v>
      </c>
      <c r="E6567" t="s">
        <v>65</v>
      </c>
      <c r="F6567" t="s">
        <v>188</v>
      </c>
      <c r="G6567" t="s">
        <v>143</v>
      </c>
      <c r="H6567" t="s">
        <v>144</v>
      </c>
      <c r="I6567" t="s">
        <v>189</v>
      </c>
      <c r="J6567" t="s">
        <v>146</v>
      </c>
      <c r="K6567">
        <v>1230</v>
      </c>
      <c r="L6567" s="4">
        <v>41641.384085648147</v>
      </c>
      <c r="M6567" s="4">
        <v>41621.333333333336</v>
      </c>
      <c r="N6567" s="4">
        <v>41641.743125000001</v>
      </c>
      <c r="O6567">
        <v>7</v>
      </c>
      <c r="P6567">
        <v>11</v>
      </c>
      <c r="Q6567" t="s">
        <v>134</v>
      </c>
      <c r="R6567" t="s">
        <v>27</v>
      </c>
      <c r="S6567" s="3">
        <v>41641</v>
      </c>
      <c r="T6567" t="str">
        <f>IF(kiva_loans__muestra[[#This Row],[loan_amount]]&gt;5000,"Alto","Bajo")</f>
        <v>Bajo</v>
      </c>
      <c r="U6567" s="26" t="str">
        <f>VLOOKUP(kiva_loans__muestra[[#This Row],[country]],Pais!A:B,2,FALSE)</f>
        <v>Rest of Europe</v>
      </c>
      <c r="V6567" t="s">
        <v>10720</v>
      </c>
    </row>
    <row r="6568" spans="1:22">
      <c r="A6568">
        <v>653330</v>
      </c>
      <c r="B6568" s="20">
        <v>200</v>
      </c>
      <c r="C6568" s="22">
        <v>200</v>
      </c>
      <c r="D6568" t="s">
        <v>141</v>
      </c>
      <c r="E6568" t="s">
        <v>51</v>
      </c>
      <c r="F6568" t="s">
        <v>377</v>
      </c>
      <c r="G6568" t="s">
        <v>143</v>
      </c>
      <c r="H6568" t="s">
        <v>144</v>
      </c>
      <c r="I6568" t="s">
        <v>148</v>
      </c>
      <c r="J6568" t="s">
        <v>146</v>
      </c>
      <c r="K6568">
        <v>1450</v>
      </c>
      <c r="L6568" s="4">
        <v>41641.55505787037</v>
      </c>
      <c r="M6568" s="4">
        <v>41614.333333333336</v>
      </c>
      <c r="N6568" s="4">
        <v>41641.862962962965</v>
      </c>
      <c r="O6568">
        <v>8</v>
      </c>
      <c r="P6568">
        <v>6</v>
      </c>
      <c r="Q6568" t="s">
        <v>26</v>
      </c>
      <c r="R6568" t="s">
        <v>27</v>
      </c>
      <c r="S6568" s="3">
        <v>41641</v>
      </c>
      <c r="T6568" t="str">
        <f>IF(kiva_loans__muestra[[#This Row],[loan_amount]]&gt;5000,"Alto","Bajo")</f>
        <v>Bajo</v>
      </c>
      <c r="U6568" s="26" t="str">
        <f>VLOOKUP(kiva_loans__muestra[[#This Row],[country]],Pais!A:B,2,FALSE)</f>
        <v>Rest of Europe</v>
      </c>
      <c r="V6568" t="s">
        <v>10719</v>
      </c>
    </row>
    <row r="6569" spans="1:22">
      <c r="A6569">
        <v>653333</v>
      </c>
      <c r="B6569" s="20">
        <v>425</v>
      </c>
      <c r="C6569" s="22">
        <v>425</v>
      </c>
      <c r="D6569" t="s">
        <v>67</v>
      </c>
      <c r="E6569" t="s">
        <v>68</v>
      </c>
      <c r="F6569" t="s">
        <v>289</v>
      </c>
      <c r="G6569" t="s">
        <v>143</v>
      </c>
      <c r="H6569" t="s">
        <v>144</v>
      </c>
      <c r="I6569" t="s">
        <v>148</v>
      </c>
      <c r="J6569" t="s">
        <v>146</v>
      </c>
      <c r="K6569">
        <v>1450</v>
      </c>
      <c r="L6569" s="4">
        <v>41641.560995370368</v>
      </c>
      <c r="M6569" s="4">
        <v>41614.333333333336</v>
      </c>
      <c r="N6569" s="4">
        <v>41642.500937500001</v>
      </c>
      <c r="O6569">
        <v>11</v>
      </c>
      <c r="P6569">
        <v>14</v>
      </c>
      <c r="Q6569" t="s">
        <v>26</v>
      </c>
      <c r="R6569" t="s">
        <v>27</v>
      </c>
      <c r="S6569" s="3">
        <v>41641</v>
      </c>
      <c r="T6569" t="str">
        <f>IF(kiva_loans__muestra[[#This Row],[loan_amount]]&gt;5000,"Alto","Bajo")</f>
        <v>Bajo</v>
      </c>
      <c r="U6569" s="26" t="str">
        <f>VLOOKUP(kiva_loans__muestra[[#This Row],[country]],Pais!A:B,2,FALSE)</f>
        <v>Rest of Europe</v>
      </c>
      <c r="V6569" t="s">
        <v>10719</v>
      </c>
    </row>
    <row r="6570" spans="1:22">
      <c r="A6570">
        <v>653335</v>
      </c>
      <c r="B6570" s="20">
        <v>350</v>
      </c>
      <c r="C6570" s="22">
        <v>350</v>
      </c>
      <c r="D6570" t="s">
        <v>64</v>
      </c>
      <c r="E6570" t="s">
        <v>65</v>
      </c>
      <c r="F6570" t="s">
        <v>240</v>
      </c>
      <c r="G6570" t="s">
        <v>143</v>
      </c>
      <c r="H6570" t="s">
        <v>144</v>
      </c>
      <c r="I6570" t="s">
        <v>148</v>
      </c>
      <c r="J6570" t="s">
        <v>146</v>
      </c>
      <c r="K6570">
        <v>1450</v>
      </c>
      <c r="L6570" s="4">
        <v>41641.565081018518</v>
      </c>
      <c r="M6570" s="4">
        <v>41618.333333333336</v>
      </c>
      <c r="N6570" s="4">
        <v>41641.985254629632</v>
      </c>
      <c r="O6570">
        <v>14</v>
      </c>
      <c r="P6570">
        <v>11</v>
      </c>
      <c r="Q6570" t="s">
        <v>26</v>
      </c>
      <c r="R6570" t="s">
        <v>27</v>
      </c>
      <c r="S6570" s="3">
        <v>41641</v>
      </c>
      <c r="T6570" t="str">
        <f>IF(kiva_loans__muestra[[#This Row],[loan_amount]]&gt;5000,"Alto","Bajo")</f>
        <v>Bajo</v>
      </c>
      <c r="U6570" s="26" t="str">
        <f>VLOOKUP(kiva_loans__muestra[[#This Row],[country]],Pais!A:B,2,FALSE)</f>
        <v>Rest of Europe</v>
      </c>
      <c r="V6570" t="s">
        <v>10719</v>
      </c>
    </row>
    <row r="6571" spans="1:22">
      <c r="A6571">
        <v>653338</v>
      </c>
      <c r="B6571" s="20">
        <v>575</v>
      </c>
      <c r="C6571" s="22">
        <v>575</v>
      </c>
      <c r="D6571" t="s">
        <v>88</v>
      </c>
      <c r="E6571" t="s">
        <v>51</v>
      </c>
      <c r="F6571" t="s">
        <v>163</v>
      </c>
      <c r="G6571" t="s">
        <v>143</v>
      </c>
      <c r="H6571" t="s">
        <v>144</v>
      </c>
      <c r="I6571" t="s">
        <v>148</v>
      </c>
      <c r="J6571" t="s">
        <v>146</v>
      </c>
      <c r="K6571">
        <v>1450</v>
      </c>
      <c r="L6571" s="4">
        <v>41641.568541666667</v>
      </c>
      <c r="M6571" s="4">
        <v>41613.333333333336</v>
      </c>
      <c r="N6571" s="4">
        <v>41641.959293981483</v>
      </c>
      <c r="O6571">
        <v>8</v>
      </c>
      <c r="P6571">
        <v>19</v>
      </c>
      <c r="Q6571" t="s">
        <v>26</v>
      </c>
      <c r="R6571" t="s">
        <v>27</v>
      </c>
      <c r="S6571" s="3">
        <v>41641</v>
      </c>
      <c r="T6571" t="str">
        <f>IF(kiva_loans__muestra[[#This Row],[loan_amount]]&gt;5000,"Alto","Bajo")</f>
        <v>Bajo</v>
      </c>
      <c r="U6571" s="26" t="str">
        <f>VLOOKUP(kiva_loans__muestra[[#This Row],[country]],Pais!A:B,2,FALSE)</f>
        <v>Rest of Europe</v>
      </c>
      <c r="V6571" t="s">
        <v>10719</v>
      </c>
    </row>
    <row r="6572" spans="1:22">
      <c r="A6572">
        <v>653340</v>
      </c>
      <c r="B6572" s="20">
        <v>350</v>
      </c>
      <c r="C6572" s="22">
        <v>350</v>
      </c>
      <c r="D6572" t="s">
        <v>64</v>
      </c>
      <c r="E6572" t="s">
        <v>65</v>
      </c>
      <c r="F6572" t="s">
        <v>426</v>
      </c>
      <c r="G6572" t="s">
        <v>143</v>
      </c>
      <c r="H6572" t="s">
        <v>144</v>
      </c>
      <c r="I6572" t="s">
        <v>148</v>
      </c>
      <c r="J6572" t="s">
        <v>146</v>
      </c>
      <c r="K6572">
        <v>1450</v>
      </c>
      <c r="L6572" s="4">
        <v>41641.571180555555</v>
      </c>
      <c r="M6572" s="4">
        <v>41614.333333333336</v>
      </c>
      <c r="N6572" s="4">
        <v>41642.270856481482</v>
      </c>
      <c r="O6572">
        <v>14</v>
      </c>
      <c r="P6572">
        <v>7</v>
      </c>
      <c r="Q6572" t="s">
        <v>26</v>
      </c>
      <c r="R6572" t="s">
        <v>27</v>
      </c>
      <c r="S6572" s="3">
        <v>41641</v>
      </c>
      <c r="T6572" t="str">
        <f>IF(kiva_loans__muestra[[#This Row],[loan_amount]]&gt;5000,"Alto","Bajo")</f>
        <v>Bajo</v>
      </c>
      <c r="U6572" s="26" t="str">
        <f>VLOOKUP(kiva_loans__muestra[[#This Row],[country]],Pais!A:B,2,FALSE)</f>
        <v>Rest of Europe</v>
      </c>
      <c r="V6572" t="s">
        <v>10719</v>
      </c>
    </row>
    <row r="6573" spans="1:22">
      <c r="A6573">
        <v>653341</v>
      </c>
      <c r="B6573" s="20">
        <v>475</v>
      </c>
      <c r="C6573" s="22">
        <v>475</v>
      </c>
      <c r="D6573" t="s">
        <v>112</v>
      </c>
      <c r="E6573" t="s">
        <v>20</v>
      </c>
      <c r="F6573" t="s">
        <v>471</v>
      </c>
      <c r="G6573" t="s">
        <v>143</v>
      </c>
      <c r="H6573" t="s">
        <v>144</v>
      </c>
      <c r="I6573" t="s">
        <v>290</v>
      </c>
      <c r="J6573" t="s">
        <v>146</v>
      </c>
      <c r="K6573">
        <v>1450</v>
      </c>
      <c r="L6573" s="4">
        <v>41641.576180555552</v>
      </c>
      <c r="M6573" s="4">
        <v>41614.333333333336</v>
      </c>
      <c r="N6573" s="4">
        <v>41642.510104166664</v>
      </c>
      <c r="O6573">
        <v>14</v>
      </c>
      <c r="P6573">
        <v>15</v>
      </c>
      <c r="Q6573" t="s">
        <v>26</v>
      </c>
      <c r="R6573" t="s">
        <v>27</v>
      </c>
      <c r="S6573" s="3">
        <v>41641</v>
      </c>
      <c r="T6573" t="str">
        <f>IF(kiva_loans__muestra[[#This Row],[loan_amount]]&gt;5000,"Alto","Bajo")</f>
        <v>Bajo</v>
      </c>
      <c r="U6573" s="26" t="str">
        <f>VLOOKUP(kiva_loans__muestra[[#This Row],[country]],Pais!A:B,2,FALSE)</f>
        <v>Rest of Europe</v>
      </c>
      <c r="V6573" t="s">
        <v>10719</v>
      </c>
    </row>
    <row r="6574" spans="1:22">
      <c r="A6574">
        <v>653344</v>
      </c>
      <c r="B6574" s="20">
        <v>225</v>
      </c>
      <c r="C6574" s="22">
        <v>225</v>
      </c>
      <c r="D6574" t="s">
        <v>19</v>
      </c>
      <c r="E6574" t="s">
        <v>20</v>
      </c>
      <c r="F6574" t="s">
        <v>354</v>
      </c>
      <c r="G6574" t="s">
        <v>143</v>
      </c>
      <c r="H6574" t="s">
        <v>144</v>
      </c>
      <c r="I6574" t="s">
        <v>290</v>
      </c>
      <c r="J6574" t="s">
        <v>146</v>
      </c>
      <c r="K6574">
        <v>1450</v>
      </c>
      <c r="L6574" s="4">
        <v>41641.579780092594</v>
      </c>
      <c r="M6574" s="4">
        <v>41618.333333333336</v>
      </c>
      <c r="N6574" s="4">
        <v>41641.898668981485</v>
      </c>
      <c r="O6574">
        <v>8</v>
      </c>
      <c r="P6574">
        <v>9</v>
      </c>
      <c r="Q6574" t="s">
        <v>26</v>
      </c>
      <c r="R6574" t="s">
        <v>27</v>
      </c>
      <c r="S6574" s="3">
        <v>41641</v>
      </c>
      <c r="T6574" t="str">
        <f>IF(kiva_loans__muestra[[#This Row],[loan_amount]]&gt;5000,"Alto","Bajo")</f>
        <v>Bajo</v>
      </c>
      <c r="U6574" s="26" t="str">
        <f>VLOOKUP(kiva_loans__muestra[[#This Row],[country]],Pais!A:B,2,FALSE)</f>
        <v>Rest of Europe</v>
      </c>
      <c r="V6574" t="s">
        <v>10719</v>
      </c>
    </row>
    <row r="6575" spans="1:22">
      <c r="A6575">
        <v>653349</v>
      </c>
      <c r="B6575" s="20">
        <v>225</v>
      </c>
      <c r="C6575" s="22">
        <v>225</v>
      </c>
      <c r="D6575" t="s">
        <v>112</v>
      </c>
      <c r="E6575" t="s">
        <v>20</v>
      </c>
      <c r="F6575" t="s">
        <v>396</v>
      </c>
      <c r="G6575" t="s">
        <v>143</v>
      </c>
      <c r="H6575" t="s">
        <v>144</v>
      </c>
      <c r="I6575" t="s">
        <v>290</v>
      </c>
      <c r="J6575" t="s">
        <v>146</v>
      </c>
      <c r="K6575">
        <v>1450</v>
      </c>
      <c r="L6575" s="4">
        <v>41641.58258101852</v>
      </c>
      <c r="M6575" s="4">
        <v>41611.333333333336</v>
      </c>
      <c r="N6575" s="4">
        <v>41642.000833333332</v>
      </c>
      <c r="O6575">
        <v>11</v>
      </c>
      <c r="P6575">
        <v>9</v>
      </c>
      <c r="Q6575" t="s">
        <v>26</v>
      </c>
      <c r="R6575" t="s">
        <v>27</v>
      </c>
      <c r="S6575" s="3">
        <v>41641</v>
      </c>
      <c r="T6575" t="str">
        <f>IF(kiva_loans__muestra[[#This Row],[loan_amount]]&gt;5000,"Alto","Bajo")</f>
        <v>Bajo</v>
      </c>
      <c r="U6575" s="26" t="str">
        <f>VLOOKUP(kiva_loans__muestra[[#This Row],[country]],Pais!A:B,2,FALSE)</f>
        <v>Rest of Europe</v>
      </c>
      <c r="V6575" t="s">
        <v>10719</v>
      </c>
    </row>
    <row r="6576" spans="1:22">
      <c r="A6576">
        <v>653351</v>
      </c>
      <c r="B6576" s="20">
        <v>250</v>
      </c>
      <c r="C6576" s="22">
        <v>250</v>
      </c>
      <c r="D6576" t="s">
        <v>65</v>
      </c>
      <c r="E6576" t="s">
        <v>65</v>
      </c>
      <c r="F6576" t="s">
        <v>601</v>
      </c>
      <c r="G6576" t="s">
        <v>143</v>
      </c>
      <c r="H6576" t="s">
        <v>144</v>
      </c>
      <c r="I6576" t="s">
        <v>290</v>
      </c>
      <c r="J6576" t="s">
        <v>146</v>
      </c>
      <c r="K6576">
        <v>1450</v>
      </c>
      <c r="L6576" s="4">
        <v>41641.585625</v>
      </c>
      <c r="M6576" s="4">
        <v>41620.333333333336</v>
      </c>
      <c r="N6576" s="4">
        <v>41641.935648148145</v>
      </c>
      <c r="O6576">
        <v>8</v>
      </c>
      <c r="P6576">
        <v>10</v>
      </c>
      <c r="Q6576" t="s">
        <v>26</v>
      </c>
      <c r="R6576" t="s">
        <v>27</v>
      </c>
      <c r="S6576" s="3">
        <v>41641</v>
      </c>
      <c r="T6576" t="str">
        <f>IF(kiva_loans__muestra[[#This Row],[loan_amount]]&gt;5000,"Alto","Bajo")</f>
        <v>Bajo</v>
      </c>
      <c r="U6576" s="26" t="str">
        <f>VLOOKUP(kiva_loans__muestra[[#This Row],[country]],Pais!A:B,2,FALSE)</f>
        <v>Rest of Europe</v>
      </c>
      <c r="V6576" t="s">
        <v>10719</v>
      </c>
    </row>
    <row r="6577" spans="1:22">
      <c r="A6577">
        <v>653352</v>
      </c>
      <c r="B6577" s="20">
        <v>150</v>
      </c>
      <c r="C6577" s="22">
        <v>150</v>
      </c>
      <c r="D6577" t="s">
        <v>58</v>
      </c>
      <c r="E6577" t="s">
        <v>20</v>
      </c>
      <c r="F6577" t="s">
        <v>389</v>
      </c>
      <c r="G6577" t="s">
        <v>143</v>
      </c>
      <c r="H6577" t="s">
        <v>144</v>
      </c>
      <c r="I6577" t="s">
        <v>290</v>
      </c>
      <c r="J6577" t="s">
        <v>146</v>
      </c>
      <c r="K6577">
        <v>1450</v>
      </c>
      <c r="L6577" s="4">
        <v>41641.589062500003</v>
      </c>
      <c r="M6577" s="4">
        <v>41617.333333333336</v>
      </c>
      <c r="N6577" s="4">
        <v>41641.86922453704</v>
      </c>
      <c r="O6577">
        <v>8</v>
      </c>
      <c r="P6577">
        <v>6</v>
      </c>
      <c r="Q6577" t="s">
        <v>26</v>
      </c>
      <c r="R6577" t="s">
        <v>27</v>
      </c>
      <c r="S6577" s="3">
        <v>41641</v>
      </c>
      <c r="T6577" t="str">
        <f>IF(kiva_loans__muestra[[#This Row],[loan_amount]]&gt;5000,"Alto","Bajo")</f>
        <v>Bajo</v>
      </c>
      <c r="U6577" s="26" t="str">
        <f>VLOOKUP(kiva_loans__muestra[[#This Row],[country]],Pais!A:B,2,FALSE)</f>
        <v>Rest of Europe</v>
      </c>
      <c r="V6577" t="s">
        <v>10719</v>
      </c>
    </row>
    <row r="6578" spans="1:22">
      <c r="A6578">
        <v>653355</v>
      </c>
      <c r="B6578" s="20">
        <v>150</v>
      </c>
      <c r="C6578" s="22">
        <v>150</v>
      </c>
      <c r="D6578" t="s">
        <v>19</v>
      </c>
      <c r="E6578" t="s">
        <v>20</v>
      </c>
      <c r="F6578" t="s">
        <v>528</v>
      </c>
      <c r="G6578" t="s">
        <v>143</v>
      </c>
      <c r="H6578" t="s">
        <v>144</v>
      </c>
      <c r="I6578" t="s">
        <v>290</v>
      </c>
      <c r="J6578" t="s">
        <v>146</v>
      </c>
      <c r="K6578">
        <v>1450</v>
      </c>
      <c r="L6578" s="4">
        <v>41641.591828703706</v>
      </c>
      <c r="M6578" s="4">
        <v>41621.333333333336</v>
      </c>
      <c r="N6578" s="4">
        <v>41641.868078703701</v>
      </c>
      <c r="O6578">
        <v>8</v>
      </c>
      <c r="P6578">
        <v>5</v>
      </c>
      <c r="Q6578" t="s">
        <v>26</v>
      </c>
      <c r="R6578" t="s">
        <v>27</v>
      </c>
      <c r="S6578" s="3">
        <v>41641</v>
      </c>
      <c r="T6578" t="str">
        <f>IF(kiva_loans__muestra[[#This Row],[loan_amount]]&gt;5000,"Alto","Bajo")</f>
        <v>Bajo</v>
      </c>
      <c r="U6578" s="26" t="str">
        <f>VLOOKUP(kiva_loans__muestra[[#This Row],[country]],Pais!A:B,2,FALSE)</f>
        <v>Rest of Europe</v>
      </c>
      <c r="V6578" t="s">
        <v>10719</v>
      </c>
    </row>
    <row r="6579" spans="1:22">
      <c r="A6579">
        <v>653356</v>
      </c>
      <c r="B6579" s="20">
        <v>125</v>
      </c>
      <c r="C6579" s="22">
        <v>125</v>
      </c>
      <c r="D6579" t="s">
        <v>20</v>
      </c>
      <c r="E6579" t="s">
        <v>20</v>
      </c>
      <c r="F6579" t="s">
        <v>480</v>
      </c>
      <c r="G6579" t="s">
        <v>143</v>
      </c>
      <c r="H6579" t="s">
        <v>144</v>
      </c>
      <c r="I6579" t="s">
        <v>290</v>
      </c>
      <c r="J6579" t="s">
        <v>146</v>
      </c>
      <c r="K6579">
        <v>1450</v>
      </c>
      <c r="L6579" s="4">
        <v>41641.595833333333</v>
      </c>
      <c r="M6579" s="4">
        <v>41619.333333333336</v>
      </c>
      <c r="N6579" s="4">
        <v>41641.895532407405</v>
      </c>
      <c r="O6579">
        <v>8</v>
      </c>
      <c r="P6579">
        <v>5</v>
      </c>
      <c r="Q6579" t="s">
        <v>26</v>
      </c>
      <c r="R6579" t="s">
        <v>27</v>
      </c>
      <c r="S6579" s="3">
        <v>41641</v>
      </c>
      <c r="T6579" t="str">
        <f>IF(kiva_loans__muestra[[#This Row],[loan_amount]]&gt;5000,"Alto","Bajo")</f>
        <v>Bajo</v>
      </c>
      <c r="U6579" s="26" t="str">
        <f>VLOOKUP(kiva_loans__muestra[[#This Row],[country]],Pais!A:B,2,FALSE)</f>
        <v>Rest of Europe</v>
      </c>
      <c r="V6579" t="s">
        <v>10719</v>
      </c>
    </row>
    <row r="6580" spans="1:22">
      <c r="A6580">
        <v>653358</v>
      </c>
      <c r="B6580" s="20">
        <v>125</v>
      </c>
      <c r="C6580" s="22">
        <v>125</v>
      </c>
      <c r="D6580" t="s">
        <v>65</v>
      </c>
      <c r="E6580" t="s">
        <v>65</v>
      </c>
      <c r="F6580" t="s">
        <v>289</v>
      </c>
      <c r="G6580" t="s">
        <v>143</v>
      </c>
      <c r="H6580" t="s">
        <v>144</v>
      </c>
      <c r="I6580" t="s">
        <v>290</v>
      </c>
      <c r="J6580" t="s">
        <v>146</v>
      </c>
      <c r="K6580">
        <v>1450</v>
      </c>
      <c r="L6580" s="4">
        <v>41641.599131944444</v>
      </c>
      <c r="M6580" s="4">
        <v>41621.333333333336</v>
      </c>
      <c r="N6580" s="4">
        <v>41641.913402777776</v>
      </c>
      <c r="O6580">
        <v>8</v>
      </c>
      <c r="P6580">
        <v>5</v>
      </c>
      <c r="Q6580" t="s">
        <v>26</v>
      </c>
      <c r="R6580" t="s">
        <v>27</v>
      </c>
      <c r="S6580" s="3">
        <v>41641</v>
      </c>
      <c r="T6580" t="str">
        <f>IF(kiva_loans__muestra[[#This Row],[loan_amount]]&gt;5000,"Alto","Bajo")</f>
        <v>Bajo</v>
      </c>
      <c r="U6580" s="26" t="str">
        <f>VLOOKUP(kiva_loans__muestra[[#This Row],[country]],Pais!A:B,2,FALSE)</f>
        <v>Rest of Europe</v>
      </c>
      <c r="V6580" t="s">
        <v>10719</v>
      </c>
    </row>
    <row r="6581" spans="1:22">
      <c r="A6581">
        <v>653446</v>
      </c>
      <c r="B6581" s="20">
        <v>400</v>
      </c>
      <c r="C6581" s="22">
        <v>400</v>
      </c>
      <c r="D6581" t="s">
        <v>64</v>
      </c>
      <c r="E6581" t="s">
        <v>65</v>
      </c>
      <c r="F6581" t="s">
        <v>1050</v>
      </c>
      <c r="G6581" t="s">
        <v>143</v>
      </c>
      <c r="H6581" t="s">
        <v>144</v>
      </c>
      <c r="I6581" t="s">
        <v>624</v>
      </c>
      <c r="J6581" t="s">
        <v>146</v>
      </c>
      <c r="K6581">
        <v>1450</v>
      </c>
      <c r="L6581" s="4">
        <v>41642.025868055556</v>
      </c>
      <c r="M6581" s="4">
        <v>41618.333333333336</v>
      </c>
      <c r="N6581" s="4">
        <v>41642.270856481482</v>
      </c>
      <c r="O6581">
        <v>8</v>
      </c>
      <c r="P6581">
        <v>9</v>
      </c>
      <c r="Q6581" t="s">
        <v>26</v>
      </c>
      <c r="R6581" t="s">
        <v>27</v>
      </c>
      <c r="S6581" s="3">
        <v>41642</v>
      </c>
      <c r="T6581" t="str">
        <f>IF(kiva_loans__muestra[[#This Row],[loan_amount]]&gt;5000,"Alto","Bajo")</f>
        <v>Bajo</v>
      </c>
      <c r="U6581" s="26" t="str">
        <f>VLOOKUP(kiva_loans__muestra[[#This Row],[country]],Pais!A:B,2,FALSE)</f>
        <v>Rest of Europe</v>
      </c>
      <c r="V6581" t="s">
        <v>10719</v>
      </c>
    </row>
    <row r="6582" spans="1:22">
      <c r="A6582">
        <v>653451</v>
      </c>
      <c r="B6582" s="20">
        <v>350</v>
      </c>
      <c r="C6582" s="22">
        <v>350</v>
      </c>
      <c r="D6582" t="s">
        <v>271</v>
      </c>
      <c r="E6582" t="s">
        <v>51</v>
      </c>
      <c r="F6582" t="s">
        <v>946</v>
      </c>
      <c r="G6582" t="s">
        <v>143</v>
      </c>
      <c r="H6582" t="s">
        <v>144</v>
      </c>
      <c r="I6582" t="s">
        <v>624</v>
      </c>
      <c r="J6582" t="s">
        <v>146</v>
      </c>
      <c r="K6582">
        <v>1450</v>
      </c>
      <c r="L6582" s="4">
        <v>41642.03020833333</v>
      </c>
      <c r="M6582" s="4">
        <v>41620.333333333336</v>
      </c>
      <c r="N6582" s="4">
        <v>41642.160949074074</v>
      </c>
      <c r="O6582">
        <v>13</v>
      </c>
      <c r="P6582">
        <v>13</v>
      </c>
      <c r="Q6582" t="s">
        <v>26</v>
      </c>
      <c r="R6582" t="s">
        <v>27</v>
      </c>
      <c r="S6582" s="3">
        <v>41642</v>
      </c>
      <c r="T6582" t="str">
        <f>IF(kiva_loans__muestra[[#This Row],[loan_amount]]&gt;5000,"Alto","Bajo")</f>
        <v>Bajo</v>
      </c>
      <c r="U6582" s="26" t="str">
        <f>VLOOKUP(kiva_loans__muestra[[#This Row],[country]],Pais!A:B,2,FALSE)</f>
        <v>Rest of Europe</v>
      </c>
      <c r="V6582" t="s">
        <v>10719</v>
      </c>
    </row>
    <row r="6583" spans="1:22">
      <c r="A6583">
        <v>653453</v>
      </c>
      <c r="B6583" s="20">
        <v>225</v>
      </c>
      <c r="C6583" s="22">
        <v>225</v>
      </c>
      <c r="D6583" t="s">
        <v>64</v>
      </c>
      <c r="E6583" t="s">
        <v>65</v>
      </c>
      <c r="F6583" t="s">
        <v>647</v>
      </c>
      <c r="G6583" t="s">
        <v>143</v>
      </c>
      <c r="H6583" t="s">
        <v>144</v>
      </c>
      <c r="I6583" t="s">
        <v>624</v>
      </c>
      <c r="J6583" t="s">
        <v>146</v>
      </c>
      <c r="K6583">
        <v>1450</v>
      </c>
      <c r="L6583" s="4">
        <v>41642.033935185187</v>
      </c>
      <c r="M6583" s="4">
        <v>41621.333333333336</v>
      </c>
      <c r="N6583" s="4">
        <v>41642.390150462961</v>
      </c>
      <c r="O6583">
        <v>8</v>
      </c>
      <c r="P6583">
        <v>9</v>
      </c>
      <c r="Q6583" t="s">
        <v>134</v>
      </c>
      <c r="R6583" t="s">
        <v>27</v>
      </c>
      <c r="S6583" s="3">
        <v>41642</v>
      </c>
      <c r="T6583" t="str">
        <f>IF(kiva_loans__muestra[[#This Row],[loan_amount]]&gt;5000,"Alto","Bajo")</f>
        <v>Bajo</v>
      </c>
      <c r="U6583" s="26" t="str">
        <f>VLOOKUP(kiva_loans__muestra[[#This Row],[country]],Pais!A:B,2,FALSE)</f>
        <v>Rest of Europe</v>
      </c>
      <c r="V6583" t="s">
        <v>10720</v>
      </c>
    </row>
    <row r="6584" spans="1:22">
      <c r="A6584">
        <v>653456</v>
      </c>
      <c r="B6584" s="20">
        <v>375</v>
      </c>
      <c r="C6584" s="22">
        <v>375</v>
      </c>
      <c r="D6584" t="s">
        <v>141</v>
      </c>
      <c r="E6584" t="s">
        <v>51</v>
      </c>
      <c r="F6584" t="s">
        <v>807</v>
      </c>
      <c r="G6584" t="s">
        <v>143</v>
      </c>
      <c r="H6584" t="s">
        <v>144</v>
      </c>
      <c r="I6584" t="s">
        <v>624</v>
      </c>
      <c r="J6584" t="s">
        <v>146</v>
      </c>
      <c r="K6584">
        <v>1450</v>
      </c>
      <c r="L6584" s="4">
        <v>41642.037141203706</v>
      </c>
      <c r="M6584" s="4">
        <v>41614.333333333336</v>
      </c>
      <c r="N6584" s="4">
        <v>41642.211736111109</v>
      </c>
      <c r="O6584">
        <v>7</v>
      </c>
      <c r="P6584">
        <v>12</v>
      </c>
      <c r="Q6584" t="s">
        <v>26</v>
      </c>
      <c r="R6584" t="s">
        <v>27</v>
      </c>
      <c r="S6584" s="3">
        <v>41642</v>
      </c>
      <c r="T6584" t="str">
        <f>IF(kiva_loans__muestra[[#This Row],[loan_amount]]&gt;5000,"Alto","Bajo")</f>
        <v>Bajo</v>
      </c>
      <c r="U6584" s="26" t="str">
        <f>VLOOKUP(kiva_loans__muestra[[#This Row],[country]],Pais!A:B,2,FALSE)</f>
        <v>Rest of Europe</v>
      </c>
      <c r="V6584" t="s">
        <v>10719</v>
      </c>
    </row>
    <row r="6585" spans="1:22">
      <c r="A6585">
        <v>653458</v>
      </c>
      <c r="B6585" s="20">
        <v>475</v>
      </c>
      <c r="C6585" s="22">
        <v>475</v>
      </c>
      <c r="D6585" t="s">
        <v>65</v>
      </c>
      <c r="E6585" t="s">
        <v>65</v>
      </c>
      <c r="F6585" t="s">
        <v>715</v>
      </c>
      <c r="G6585" t="s">
        <v>143</v>
      </c>
      <c r="H6585" t="s">
        <v>144</v>
      </c>
      <c r="I6585" t="s">
        <v>624</v>
      </c>
      <c r="J6585" t="s">
        <v>146</v>
      </c>
      <c r="K6585">
        <v>1450</v>
      </c>
      <c r="L6585" s="4">
        <v>41642.044988425929</v>
      </c>
      <c r="M6585" s="4">
        <v>41621.333333333336</v>
      </c>
      <c r="N6585" s="4">
        <v>41643.056828703702</v>
      </c>
      <c r="O6585">
        <v>13</v>
      </c>
      <c r="P6585">
        <v>12</v>
      </c>
      <c r="Q6585" t="s">
        <v>134</v>
      </c>
      <c r="R6585" t="s">
        <v>27</v>
      </c>
      <c r="S6585" s="3">
        <v>41642</v>
      </c>
      <c r="T6585" t="str">
        <f>IF(kiva_loans__muestra[[#This Row],[loan_amount]]&gt;5000,"Alto","Bajo")</f>
        <v>Bajo</v>
      </c>
      <c r="U6585" s="26" t="str">
        <f>VLOOKUP(kiva_loans__muestra[[#This Row],[country]],Pais!A:B,2,FALSE)</f>
        <v>Rest of Europe</v>
      </c>
      <c r="V6585" t="s">
        <v>10720</v>
      </c>
    </row>
    <row r="6586" spans="1:22">
      <c r="A6586">
        <v>653461</v>
      </c>
      <c r="B6586" s="20">
        <v>250</v>
      </c>
      <c r="C6586" s="22">
        <v>250</v>
      </c>
      <c r="D6586" t="s">
        <v>65</v>
      </c>
      <c r="E6586" t="s">
        <v>65</v>
      </c>
      <c r="F6586" t="s">
        <v>845</v>
      </c>
      <c r="G6586" t="s">
        <v>143</v>
      </c>
      <c r="H6586" t="s">
        <v>144</v>
      </c>
      <c r="I6586" t="s">
        <v>624</v>
      </c>
      <c r="J6586" t="s">
        <v>146</v>
      </c>
      <c r="K6586">
        <v>1450</v>
      </c>
      <c r="L6586" s="4">
        <v>41642.048703703702</v>
      </c>
      <c r="M6586" s="4">
        <v>41621.333333333336</v>
      </c>
      <c r="N6586" s="4">
        <v>41642.76630787037</v>
      </c>
      <c r="O6586">
        <v>11</v>
      </c>
      <c r="P6586">
        <v>7</v>
      </c>
      <c r="Q6586" t="s">
        <v>134</v>
      </c>
      <c r="R6586" t="s">
        <v>27</v>
      </c>
      <c r="S6586" s="3">
        <v>41642</v>
      </c>
      <c r="T6586" t="str">
        <f>IF(kiva_loans__muestra[[#This Row],[loan_amount]]&gt;5000,"Alto","Bajo")</f>
        <v>Bajo</v>
      </c>
      <c r="U6586" s="26" t="str">
        <f>VLOOKUP(kiva_loans__muestra[[#This Row],[country]],Pais!A:B,2,FALSE)</f>
        <v>Rest of Europe</v>
      </c>
      <c r="V6586" t="s">
        <v>10720</v>
      </c>
    </row>
    <row r="6587" spans="1:22">
      <c r="A6587">
        <v>653463</v>
      </c>
      <c r="B6587" s="20">
        <v>150</v>
      </c>
      <c r="C6587" s="22">
        <v>150</v>
      </c>
      <c r="D6587" t="s">
        <v>64</v>
      </c>
      <c r="E6587" t="s">
        <v>65</v>
      </c>
      <c r="F6587" t="s">
        <v>625</v>
      </c>
      <c r="G6587" t="s">
        <v>143</v>
      </c>
      <c r="H6587" t="s">
        <v>144</v>
      </c>
      <c r="I6587" t="s">
        <v>624</v>
      </c>
      <c r="J6587" t="s">
        <v>146</v>
      </c>
      <c r="K6587">
        <v>1450</v>
      </c>
      <c r="L6587" s="4">
        <v>41642.052997685183</v>
      </c>
      <c r="M6587" s="4">
        <v>41620.333333333336</v>
      </c>
      <c r="N6587" s="4">
        <v>41642.578229166669</v>
      </c>
      <c r="O6587">
        <v>11</v>
      </c>
      <c r="P6587">
        <v>6</v>
      </c>
      <c r="Q6587" t="s">
        <v>134</v>
      </c>
      <c r="R6587" t="s">
        <v>27</v>
      </c>
      <c r="S6587" s="3">
        <v>41642</v>
      </c>
      <c r="T6587" t="str">
        <f>IF(kiva_loans__muestra[[#This Row],[loan_amount]]&gt;5000,"Alto","Bajo")</f>
        <v>Bajo</v>
      </c>
      <c r="U6587" s="26" t="str">
        <f>VLOOKUP(kiva_loans__muestra[[#This Row],[country]],Pais!A:B,2,FALSE)</f>
        <v>Rest of Europe</v>
      </c>
      <c r="V6587" t="s">
        <v>10720</v>
      </c>
    </row>
    <row r="6588" spans="1:22">
      <c r="A6588">
        <v>653465</v>
      </c>
      <c r="B6588" s="20">
        <v>275</v>
      </c>
      <c r="C6588" s="22">
        <v>275</v>
      </c>
      <c r="D6588" t="s">
        <v>19</v>
      </c>
      <c r="E6588" t="s">
        <v>20</v>
      </c>
      <c r="F6588" t="s">
        <v>975</v>
      </c>
      <c r="G6588" t="s">
        <v>143</v>
      </c>
      <c r="H6588" t="s">
        <v>144</v>
      </c>
      <c r="I6588" t="s">
        <v>624</v>
      </c>
      <c r="J6588" t="s">
        <v>146</v>
      </c>
      <c r="K6588">
        <v>1450</v>
      </c>
      <c r="L6588" s="4">
        <v>41642.056435185186</v>
      </c>
      <c r="M6588" s="4">
        <v>41620.333333333336</v>
      </c>
      <c r="N6588" s="4">
        <v>41642.674687500003</v>
      </c>
      <c r="O6588">
        <v>13</v>
      </c>
      <c r="P6588">
        <v>5</v>
      </c>
      <c r="Q6588" t="s">
        <v>26</v>
      </c>
      <c r="R6588" t="s">
        <v>27</v>
      </c>
      <c r="S6588" s="3">
        <v>41642</v>
      </c>
      <c r="T6588" t="str">
        <f>IF(kiva_loans__muestra[[#This Row],[loan_amount]]&gt;5000,"Alto","Bajo")</f>
        <v>Bajo</v>
      </c>
      <c r="U6588" s="26" t="str">
        <f>VLOOKUP(kiva_loans__muestra[[#This Row],[country]],Pais!A:B,2,FALSE)</f>
        <v>Rest of Europe</v>
      </c>
      <c r="V6588" t="s">
        <v>10719</v>
      </c>
    </row>
    <row r="6589" spans="1:22">
      <c r="A6589">
        <v>653466</v>
      </c>
      <c r="B6589" s="20">
        <v>250</v>
      </c>
      <c r="C6589" s="22">
        <v>250</v>
      </c>
      <c r="D6589" t="s">
        <v>112</v>
      </c>
      <c r="E6589" t="s">
        <v>20</v>
      </c>
      <c r="F6589" t="s">
        <v>471</v>
      </c>
      <c r="G6589" t="s">
        <v>143</v>
      </c>
      <c r="H6589" t="s">
        <v>144</v>
      </c>
      <c r="I6589" t="s">
        <v>624</v>
      </c>
      <c r="J6589" t="s">
        <v>146</v>
      </c>
      <c r="K6589">
        <v>1450</v>
      </c>
      <c r="L6589" s="4">
        <v>41642.060972222222</v>
      </c>
      <c r="M6589" s="4">
        <v>41621.333333333336</v>
      </c>
      <c r="N6589" s="4">
        <v>41642.576018518521</v>
      </c>
      <c r="O6589">
        <v>8</v>
      </c>
      <c r="P6589">
        <v>9</v>
      </c>
      <c r="Q6589" t="s">
        <v>26</v>
      </c>
      <c r="R6589" t="s">
        <v>27</v>
      </c>
      <c r="S6589" s="3">
        <v>41642</v>
      </c>
      <c r="T6589" t="str">
        <f>IF(kiva_loans__muestra[[#This Row],[loan_amount]]&gt;5000,"Alto","Bajo")</f>
        <v>Bajo</v>
      </c>
      <c r="U6589" s="26" t="str">
        <f>VLOOKUP(kiva_loans__muestra[[#This Row],[country]],Pais!A:B,2,FALSE)</f>
        <v>Rest of Europe</v>
      </c>
      <c r="V6589" t="s">
        <v>10719</v>
      </c>
    </row>
    <row r="6590" spans="1:22">
      <c r="A6590">
        <v>653469</v>
      </c>
      <c r="B6590" s="20">
        <v>175</v>
      </c>
      <c r="C6590" s="22">
        <v>175</v>
      </c>
      <c r="D6590" t="s">
        <v>64</v>
      </c>
      <c r="E6590" t="s">
        <v>65</v>
      </c>
      <c r="F6590" t="s">
        <v>630</v>
      </c>
      <c r="G6590" t="s">
        <v>143</v>
      </c>
      <c r="H6590" t="s">
        <v>144</v>
      </c>
      <c r="I6590" t="s">
        <v>624</v>
      </c>
      <c r="J6590" t="s">
        <v>146</v>
      </c>
      <c r="K6590">
        <v>1450</v>
      </c>
      <c r="L6590" s="4">
        <v>41642.065613425926</v>
      </c>
      <c r="M6590" s="4">
        <v>41621.333333333336</v>
      </c>
      <c r="N6590" s="4">
        <v>41642.507662037038</v>
      </c>
      <c r="O6590">
        <v>8</v>
      </c>
      <c r="P6590">
        <v>7</v>
      </c>
      <c r="Q6590" t="s">
        <v>26</v>
      </c>
      <c r="R6590" t="s">
        <v>27</v>
      </c>
      <c r="S6590" s="3">
        <v>41642</v>
      </c>
      <c r="T6590" t="str">
        <f>IF(kiva_loans__muestra[[#This Row],[loan_amount]]&gt;5000,"Alto","Bajo")</f>
        <v>Bajo</v>
      </c>
      <c r="U6590" s="26" t="str">
        <f>VLOOKUP(kiva_loans__muestra[[#This Row],[country]],Pais!A:B,2,FALSE)</f>
        <v>Rest of Europe</v>
      </c>
      <c r="V6590" t="s">
        <v>10719</v>
      </c>
    </row>
    <row r="6591" spans="1:22">
      <c r="A6591">
        <v>653472</v>
      </c>
      <c r="B6591" s="20">
        <v>225</v>
      </c>
      <c r="C6591" s="22">
        <v>225</v>
      </c>
      <c r="D6591" t="s">
        <v>112</v>
      </c>
      <c r="E6591" t="s">
        <v>20</v>
      </c>
      <c r="F6591" t="s">
        <v>734</v>
      </c>
      <c r="G6591" t="s">
        <v>143</v>
      </c>
      <c r="H6591" t="s">
        <v>144</v>
      </c>
      <c r="I6591" t="s">
        <v>624</v>
      </c>
      <c r="J6591" t="s">
        <v>146</v>
      </c>
      <c r="K6591">
        <v>1450</v>
      </c>
      <c r="L6591" s="4">
        <v>41642.069340277776</v>
      </c>
      <c r="M6591" s="4">
        <v>41621.333333333336</v>
      </c>
      <c r="N6591" s="4">
        <v>41642.453344907408</v>
      </c>
      <c r="O6591">
        <v>8</v>
      </c>
      <c r="P6591">
        <v>4</v>
      </c>
      <c r="Q6591" t="s">
        <v>26</v>
      </c>
      <c r="R6591" t="s">
        <v>27</v>
      </c>
      <c r="S6591" s="3">
        <v>41642</v>
      </c>
      <c r="T6591" t="str">
        <f>IF(kiva_loans__muestra[[#This Row],[loan_amount]]&gt;5000,"Alto","Bajo")</f>
        <v>Bajo</v>
      </c>
      <c r="U6591" s="26" t="str">
        <f>VLOOKUP(kiva_loans__muestra[[#This Row],[country]],Pais!A:B,2,FALSE)</f>
        <v>Rest of Europe</v>
      </c>
      <c r="V6591" t="s">
        <v>10719</v>
      </c>
    </row>
    <row r="6592" spans="1:22">
      <c r="A6592">
        <v>653475</v>
      </c>
      <c r="B6592" s="20">
        <v>250</v>
      </c>
      <c r="C6592" s="22">
        <v>250</v>
      </c>
      <c r="D6592" t="s">
        <v>112</v>
      </c>
      <c r="E6592" t="s">
        <v>20</v>
      </c>
      <c r="F6592" t="s">
        <v>957</v>
      </c>
      <c r="G6592" t="s">
        <v>143</v>
      </c>
      <c r="H6592" t="s">
        <v>144</v>
      </c>
      <c r="I6592" t="s">
        <v>624</v>
      </c>
      <c r="J6592" t="s">
        <v>146</v>
      </c>
      <c r="K6592">
        <v>1450</v>
      </c>
      <c r="L6592" s="4">
        <v>41642.073310185187</v>
      </c>
      <c r="M6592" s="4">
        <v>41621.333333333336</v>
      </c>
      <c r="N6592" s="4">
        <v>41642.238298611112</v>
      </c>
      <c r="O6592">
        <v>11</v>
      </c>
      <c r="P6592">
        <v>6</v>
      </c>
      <c r="Q6592" t="s">
        <v>26</v>
      </c>
      <c r="R6592" t="s">
        <v>27</v>
      </c>
      <c r="S6592" s="3">
        <v>41642</v>
      </c>
      <c r="T6592" t="str">
        <f>IF(kiva_loans__muestra[[#This Row],[loan_amount]]&gt;5000,"Alto","Bajo")</f>
        <v>Bajo</v>
      </c>
      <c r="U6592" s="26" t="str">
        <f>VLOOKUP(kiva_loans__muestra[[#This Row],[country]],Pais!A:B,2,FALSE)</f>
        <v>Rest of Europe</v>
      </c>
      <c r="V6592" t="s">
        <v>10719</v>
      </c>
    </row>
    <row r="6593" spans="1:22">
      <c r="A6593">
        <v>653477</v>
      </c>
      <c r="B6593" s="20">
        <v>250</v>
      </c>
      <c r="C6593" s="22">
        <v>250</v>
      </c>
      <c r="D6593" t="s">
        <v>141</v>
      </c>
      <c r="E6593" t="s">
        <v>51</v>
      </c>
      <c r="F6593" t="s">
        <v>797</v>
      </c>
      <c r="G6593" t="s">
        <v>143</v>
      </c>
      <c r="H6593" t="s">
        <v>144</v>
      </c>
      <c r="I6593" t="s">
        <v>624</v>
      </c>
      <c r="J6593" t="s">
        <v>146</v>
      </c>
      <c r="K6593">
        <v>1450</v>
      </c>
      <c r="L6593" s="4">
        <v>41642.076956018522</v>
      </c>
      <c r="M6593" s="4">
        <v>41620.333333333336</v>
      </c>
      <c r="N6593" s="4">
        <v>41642.276435185187</v>
      </c>
      <c r="O6593">
        <v>8</v>
      </c>
      <c r="P6593">
        <v>10</v>
      </c>
      <c r="Q6593" t="s">
        <v>26</v>
      </c>
      <c r="R6593" t="s">
        <v>27</v>
      </c>
      <c r="S6593" s="3">
        <v>41642</v>
      </c>
      <c r="T6593" t="str">
        <f>IF(kiva_loans__muestra[[#This Row],[loan_amount]]&gt;5000,"Alto","Bajo")</f>
        <v>Bajo</v>
      </c>
      <c r="U6593" s="26" t="str">
        <f>VLOOKUP(kiva_loans__muestra[[#This Row],[country]],Pais!A:B,2,FALSE)</f>
        <v>Rest of Europe</v>
      </c>
      <c r="V6593" t="s">
        <v>10719</v>
      </c>
    </row>
    <row r="6594" spans="1:22">
      <c r="A6594">
        <v>653480</v>
      </c>
      <c r="B6594" s="20">
        <v>275</v>
      </c>
      <c r="C6594" s="22">
        <v>275</v>
      </c>
      <c r="D6594" t="s">
        <v>244</v>
      </c>
      <c r="E6594" t="s">
        <v>65</v>
      </c>
      <c r="F6594" t="s">
        <v>992</v>
      </c>
      <c r="G6594" t="s">
        <v>143</v>
      </c>
      <c r="H6594" t="s">
        <v>144</v>
      </c>
      <c r="I6594" t="s">
        <v>624</v>
      </c>
      <c r="J6594" t="s">
        <v>146</v>
      </c>
      <c r="K6594">
        <v>1450</v>
      </c>
      <c r="L6594" s="4">
        <v>41642.086435185185</v>
      </c>
      <c r="M6594" s="4">
        <v>41621.333333333336</v>
      </c>
      <c r="N6594" s="4">
        <v>41642.766319444447</v>
      </c>
      <c r="O6594">
        <v>11</v>
      </c>
      <c r="P6594">
        <v>7</v>
      </c>
      <c r="Q6594" t="s">
        <v>26</v>
      </c>
      <c r="R6594" t="s">
        <v>27</v>
      </c>
      <c r="S6594" s="3">
        <v>41642</v>
      </c>
      <c r="T6594" t="str">
        <f>IF(kiva_loans__muestra[[#This Row],[loan_amount]]&gt;5000,"Alto","Bajo")</f>
        <v>Bajo</v>
      </c>
      <c r="U6594" s="26" t="str">
        <f>VLOOKUP(kiva_loans__muestra[[#This Row],[country]],Pais!A:B,2,FALSE)</f>
        <v>Rest of Europe</v>
      </c>
      <c r="V6594" t="s">
        <v>10719</v>
      </c>
    </row>
    <row r="6595" spans="1:22">
      <c r="A6595">
        <v>653482</v>
      </c>
      <c r="B6595" s="20">
        <v>500</v>
      </c>
      <c r="C6595" s="22">
        <v>500</v>
      </c>
      <c r="D6595" t="s">
        <v>141</v>
      </c>
      <c r="E6595" t="s">
        <v>51</v>
      </c>
      <c r="F6595" t="s">
        <v>711</v>
      </c>
      <c r="G6595" t="s">
        <v>143</v>
      </c>
      <c r="H6595" t="s">
        <v>144</v>
      </c>
      <c r="I6595" t="s">
        <v>624</v>
      </c>
      <c r="J6595" t="s">
        <v>146</v>
      </c>
      <c r="K6595">
        <v>1450</v>
      </c>
      <c r="L6595" s="4">
        <v>41642.089467592596</v>
      </c>
      <c r="M6595" s="4">
        <v>41619.333333333336</v>
      </c>
      <c r="N6595" s="4">
        <v>41642.566261574073</v>
      </c>
      <c r="O6595">
        <v>11</v>
      </c>
      <c r="P6595">
        <v>17</v>
      </c>
      <c r="Q6595" t="s">
        <v>26</v>
      </c>
      <c r="R6595" t="s">
        <v>27</v>
      </c>
      <c r="S6595" s="3">
        <v>41642</v>
      </c>
      <c r="T6595" t="str">
        <f>IF(kiva_loans__muestra[[#This Row],[loan_amount]]&gt;5000,"Alto","Bajo")</f>
        <v>Bajo</v>
      </c>
      <c r="U6595" s="26" t="str">
        <f>VLOOKUP(kiva_loans__muestra[[#This Row],[country]],Pais!A:B,2,FALSE)</f>
        <v>Rest of Europe</v>
      </c>
      <c r="V6595" t="s">
        <v>10719</v>
      </c>
    </row>
    <row r="6596" spans="1:22">
      <c r="A6596">
        <v>653483</v>
      </c>
      <c r="B6596" s="20">
        <v>600</v>
      </c>
      <c r="C6596" s="22">
        <v>600</v>
      </c>
      <c r="D6596" t="s">
        <v>65</v>
      </c>
      <c r="E6596" t="s">
        <v>65</v>
      </c>
      <c r="F6596" t="s">
        <v>782</v>
      </c>
      <c r="G6596" t="s">
        <v>143</v>
      </c>
      <c r="H6596" t="s">
        <v>144</v>
      </c>
      <c r="I6596" t="s">
        <v>624</v>
      </c>
      <c r="J6596" t="s">
        <v>146</v>
      </c>
      <c r="K6596">
        <v>1450</v>
      </c>
      <c r="L6596" s="4">
        <v>41642.092800925922</v>
      </c>
      <c r="M6596" s="4">
        <v>41619.333333333336</v>
      </c>
      <c r="N6596" s="4">
        <v>41642.751712962963</v>
      </c>
      <c r="O6596">
        <v>11</v>
      </c>
      <c r="P6596">
        <v>23</v>
      </c>
      <c r="Q6596" t="s">
        <v>26</v>
      </c>
      <c r="R6596" t="s">
        <v>27</v>
      </c>
      <c r="S6596" s="3">
        <v>41642</v>
      </c>
      <c r="T6596" t="str">
        <f>IF(kiva_loans__muestra[[#This Row],[loan_amount]]&gt;5000,"Alto","Bajo")</f>
        <v>Bajo</v>
      </c>
      <c r="U6596" s="26" t="str">
        <f>VLOOKUP(kiva_loans__muestra[[#This Row],[country]],Pais!A:B,2,FALSE)</f>
        <v>Rest of Europe</v>
      </c>
      <c r="V6596" t="s">
        <v>10719</v>
      </c>
    </row>
    <row r="6597" spans="1:22">
      <c r="A6597">
        <v>653485</v>
      </c>
      <c r="B6597" s="20">
        <v>400</v>
      </c>
      <c r="C6597" s="22">
        <v>400</v>
      </c>
      <c r="D6597" t="s">
        <v>65</v>
      </c>
      <c r="E6597" t="s">
        <v>65</v>
      </c>
      <c r="F6597" t="s">
        <v>888</v>
      </c>
      <c r="G6597" t="s">
        <v>143</v>
      </c>
      <c r="H6597" t="s">
        <v>144</v>
      </c>
      <c r="I6597" t="s">
        <v>624</v>
      </c>
      <c r="J6597" t="s">
        <v>146</v>
      </c>
      <c r="K6597">
        <v>1450</v>
      </c>
      <c r="L6597" s="4">
        <v>41642.096886574072</v>
      </c>
      <c r="M6597" s="4">
        <v>41621.333333333336</v>
      </c>
      <c r="N6597" s="4">
        <v>41642.985555555555</v>
      </c>
      <c r="O6597">
        <v>8</v>
      </c>
      <c r="P6597">
        <v>16</v>
      </c>
      <c r="Q6597" t="s">
        <v>26</v>
      </c>
      <c r="R6597" t="s">
        <v>27</v>
      </c>
      <c r="S6597" s="3">
        <v>41642</v>
      </c>
      <c r="T6597" t="str">
        <f>IF(kiva_loans__muestra[[#This Row],[loan_amount]]&gt;5000,"Alto","Bajo")</f>
        <v>Bajo</v>
      </c>
      <c r="U6597" s="26" t="str">
        <f>VLOOKUP(kiva_loans__muestra[[#This Row],[country]],Pais!A:B,2,FALSE)</f>
        <v>Rest of Europe</v>
      </c>
      <c r="V6597" t="s">
        <v>10719</v>
      </c>
    </row>
    <row r="6598" spans="1:22">
      <c r="A6598">
        <v>653487</v>
      </c>
      <c r="B6598" s="20">
        <v>250</v>
      </c>
      <c r="C6598" s="22">
        <v>250</v>
      </c>
      <c r="D6598" t="s">
        <v>20</v>
      </c>
      <c r="E6598" t="s">
        <v>20</v>
      </c>
      <c r="F6598" t="s">
        <v>796</v>
      </c>
      <c r="G6598" t="s">
        <v>143</v>
      </c>
      <c r="H6598" t="s">
        <v>144</v>
      </c>
      <c r="I6598" t="s">
        <v>624</v>
      </c>
      <c r="J6598" t="s">
        <v>146</v>
      </c>
      <c r="K6598">
        <v>1450</v>
      </c>
      <c r="L6598" s="4">
        <v>41642.103935185187</v>
      </c>
      <c r="M6598" s="4">
        <v>41620.333333333336</v>
      </c>
      <c r="N6598" s="4">
        <v>41642.697245370371</v>
      </c>
      <c r="O6598">
        <v>13</v>
      </c>
      <c r="P6598">
        <v>10</v>
      </c>
      <c r="Q6598" t="s">
        <v>134</v>
      </c>
      <c r="R6598" t="s">
        <v>27</v>
      </c>
      <c r="S6598" s="3">
        <v>41642</v>
      </c>
      <c r="T6598" t="str">
        <f>IF(kiva_loans__muestra[[#This Row],[loan_amount]]&gt;5000,"Alto","Bajo")</f>
        <v>Bajo</v>
      </c>
      <c r="U6598" s="26" t="str">
        <f>VLOOKUP(kiva_loans__muestra[[#This Row],[country]],Pais!A:B,2,FALSE)</f>
        <v>Rest of Europe</v>
      </c>
      <c r="V6598" t="s">
        <v>10720</v>
      </c>
    </row>
    <row r="6599" spans="1:22">
      <c r="A6599">
        <v>653488</v>
      </c>
      <c r="B6599" s="20">
        <v>350</v>
      </c>
      <c r="C6599" s="22">
        <v>350</v>
      </c>
      <c r="D6599" t="s">
        <v>141</v>
      </c>
      <c r="E6599" t="s">
        <v>51</v>
      </c>
      <c r="F6599" t="s">
        <v>807</v>
      </c>
      <c r="G6599" t="s">
        <v>143</v>
      </c>
      <c r="H6599" t="s">
        <v>144</v>
      </c>
      <c r="I6599" t="s">
        <v>624</v>
      </c>
      <c r="J6599" t="s">
        <v>146</v>
      </c>
      <c r="K6599">
        <v>1450</v>
      </c>
      <c r="L6599" s="4">
        <v>41642.107708333337</v>
      </c>
      <c r="M6599" s="4">
        <v>41614.333333333336</v>
      </c>
      <c r="N6599" s="4">
        <v>41642.388124999998</v>
      </c>
      <c r="O6599">
        <v>7</v>
      </c>
      <c r="P6599">
        <v>14</v>
      </c>
      <c r="Q6599" t="s">
        <v>26</v>
      </c>
      <c r="R6599" t="s">
        <v>27</v>
      </c>
      <c r="S6599" s="3">
        <v>41642</v>
      </c>
      <c r="T6599" t="str">
        <f>IF(kiva_loans__muestra[[#This Row],[loan_amount]]&gt;5000,"Alto","Bajo")</f>
        <v>Bajo</v>
      </c>
      <c r="U6599" s="26" t="str">
        <f>VLOOKUP(kiva_loans__muestra[[#This Row],[country]],Pais!A:B,2,FALSE)</f>
        <v>Rest of Europe</v>
      </c>
      <c r="V6599" t="s">
        <v>10719</v>
      </c>
    </row>
    <row r="6600" spans="1:22">
      <c r="A6600">
        <v>653490</v>
      </c>
      <c r="B6600" s="20">
        <v>575</v>
      </c>
      <c r="C6600" s="22">
        <v>575</v>
      </c>
      <c r="D6600" t="s">
        <v>64</v>
      </c>
      <c r="E6600" t="s">
        <v>65</v>
      </c>
      <c r="F6600" t="s">
        <v>694</v>
      </c>
      <c r="G6600" t="s">
        <v>143</v>
      </c>
      <c r="H6600" t="s">
        <v>144</v>
      </c>
      <c r="I6600" t="s">
        <v>695</v>
      </c>
      <c r="J6600" t="s">
        <v>146</v>
      </c>
      <c r="K6600">
        <v>1230</v>
      </c>
      <c r="L6600" s="4">
        <v>41642.108263888891</v>
      </c>
      <c r="M6600" s="4">
        <v>41628.333333333336</v>
      </c>
      <c r="N6600" s="4">
        <v>41642.999594907407</v>
      </c>
      <c r="O6600">
        <v>8</v>
      </c>
      <c r="P6600">
        <v>20</v>
      </c>
      <c r="Q6600" t="s">
        <v>26</v>
      </c>
      <c r="R6600" t="s">
        <v>27</v>
      </c>
      <c r="S6600" s="3">
        <v>41642</v>
      </c>
      <c r="T6600" t="str">
        <f>IF(kiva_loans__muestra[[#This Row],[loan_amount]]&gt;5000,"Alto","Bajo")</f>
        <v>Bajo</v>
      </c>
      <c r="U6600" s="26" t="str">
        <f>VLOOKUP(kiva_loans__muestra[[#This Row],[country]],Pais!A:B,2,FALSE)</f>
        <v>Rest of Europe</v>
      </c>
      <c r="V6600" t="s">
        <v>10719</v>
      </c>
    </row>
    <row r="6601" spans="1:22">
      <c r="A6601">
        <v>653491</v>
      </c>
      <c r="B6601" s="20">
        <v>250</v>
      </c>
      <c r="C6601" s="22">
        <v>250</v>
      </c>
      <c r="D6601" t="s">
        <v>64</v>
      </c>
      <c r="E6601" t="s">
        <v>65</v>
      </c>
      <c r="F6601" t="s">
        <v>697</v>
      </c>
      <c r="G6601" t="s">
        <v>143</v>
      </c>
      <c r="H6601" t="s">
        <v>144</v>
      </c>
      <c r="I6601" t="s">
        <v>624</v>
      </c>
      <c r="J6601" t="s">
        <v>146</v>
      </c>
      <c r="K6601">
        <v>1450</v>
      </c>
      <c r="L6601" s="4">
        <v>41642.111134259256</v>
      </c>
      <c r="M6601" s="4">
        <v>41621.333333333336</v>
      </c>
      <c r="N6601" s="4">
        <v>41642.731817129628</v>
      </c>
      <c r="O6601">
        <v>8</v>
      </c>
      <c r="P6601">
        <v>10</v>
      </c>
      <c r="Q6601" t="s">
        <v>26</v>
      </c>
      <c r="R6601" t="s">
        <v>27</v>
      </c>
      <c r="S6601" s="3">
        <v>41642</v>
      </c>
      <c r="T6601" t="str">
        <f>IF(kiva_loans__muestra[[#This Row],[loan_amount]]&gt;5000,"Alto","Bajo")</f>
        <v>Bajo</v>
      </c>
      <c r="U6601" s="26" t="str">
        <f>VLOOKUP(kiva_loans__muestra[[#This Row],[country]],Pais!A:B,2,FALSE)</f>
        <v>Rest of Europe</v>
      </c>
      <c r="V6601" t="s">
        <v>10719</v>
      </c>
    </row>
    <row r="6602" spans="1:22">
      <c r="A6602">
        <v>653493</v>
      </c>
      <c r="B6602" s="20">
        <v>425</v>
      </c>
      <c r="C6602" s="22">
        <v>425</v>
      </c>
      <c r="D6602" t="s">
        <v>64</v>
      </c>
      <c r="E6602" t="s">
        <v>65</v>
      </c>
      <c r="F6602" t="s">
        <v>1014</v>
      </c>
      <c r="G6602" t="s">
        <v>143</v>
      </c>
      <c r="H6602" t="s">
        <v>144</v>
      </c>
      <c r="I6602" t="s">
        <v>624</v>
      </c>
      <c r="J6602" t="s">
        <v>146</v>
      </c>
      <c r="K6602">
        <v>1450</v>
      </c>
      <c r="L6602" s="4">
        <v>41642.114201388889</v>
      </c>
      <c r="M6602" s="4">
        <v>41619.333333333336</v>
      </c>
      <c r="N6602" s="4">
        <v>41643.099814814814</v>
      </c>
      <c r="O6602">
        <v>8</v>
      </c>
      <c r="P6602">
        <v>16</v>
      </c>
      <c r="Q6602" t="s">
        <v>26</v>
      </c>
      <c r="R6602" t="s">
        <v>27</v>
      </c>
      <c r="S6602" s="3">
        <v>41642</v>
      </c>
      <c r="T6602" t="str">
        <f>IF(kiva_loans__muestra[[#This Row],[loan_amount]]&gt;5000,"Alto","Bajo")</f>
        <v>Bajo</v>
      </c>
      <c r="U6602" s="26" t="str">
        <f>VLOOKUP(kiva_loans__muestra[[#This Row],[country]],Pais!A:B,2,FALSE)</f>
        <v>Rest of Europe</v>
      </c>
      <c r="V6602" t="s">
        <v>10719</v>
      </c>
    </row>
    <row r="6603" spans="1:22">
      <c r="A6603">
        <v>653494</v>
      </c>
      <c r="B6603" s="20">
        <v>200</v>
      </c>
      <c r="C6603" s="22">
        <v>200</v>
      </c>
      <c r="D6603" t="s">
        <v>64</v>
      </c>
      <c r="E6603" t="s">
        <v>65</v>
      </c>
      <c r="F6603" t="s">
        <v>650</v>
      </c>
      <c r="G6603" t="s">
        <v>143</v>
      </c>
      <c r="H6603" t="s">
        <v>144</v>
      </c>
      <c r="I6603" t="s">
        <v>651</v>
      </c>
      <c r="J6603" t="s">
        <v>146</v>
      </c>
      <c r="K6603">
        <v>1230</v>
      </c>
      <c r="L6603" s="4">
        <v>41642.117951388886</v>
      </c>
      <c r="M6603" s="4">
        <v>41625.333333333336</v>
      </c>
      <c r="N6603" s="4">
        <v>41642.892546296294</v>
      </c>
      <c r="O6603">
        <v>8</v>
      </c>
      <c r="P6603">
        <v>8</v>
      </c>
      <c r="Q6603" t="s">
        <v>26</v>
      </c>
      <c r="R6603" t="s">
        <v>27</v>
      </c>
      <c r="S6603" s="3">
        <v>41642</v>
      </c>
      <c r="T6603" t="str">
        <f>IF(kiva_loans__muestra[[#This Row],[loan_amount]]&gt;5000,"Alto","Bajo")</f>
        <v>Bajo</v>
      </c>
      <c r="U6603" s="26" t="str">
        <f>VLOOKUP(kiva_loans__muestra[[#This Row],[country]],Pais!A:B,2,FALSE)</f>
        <v>Rest of Europe</v>
      </c>
      <c r="V6603" t="s">
        <v>10719</v>
      </c>
    </row>
    <row r="6604" spans="1:22">
      <c r="A6604">
        <v>653495</v>
      </c>
      <c r="B6604" s="20">
        <v>375</v>
      </c>
      <c r="C6604" s="22">
        <v>375</v>
      </c>
      <c r="D6604" t="s">
        <v>64</v>
      </c>
      <c r="E6604" t="s">
        <v>65</v>
      </c>
      <c r="F6604" t="s">
        <v>1021</v>
      </c>
      <c r="G6604" t="s">
        <v>143</v>
      </c>
      <c r="H6604" t="s">
        <v>144</v>
      </c>
      <c r="I6604" t="s">
        <v>624</v>
      </c>
      <c r="J6604" t="s">
        <v>146</v>
      </c>
      <c r="K6604">
        <v>1450</v>
      </c>
      <c r="L6604" s="4">
        <v>41642.11859953704</v>
      </c>
      <c r="M6604" s="4">
        <v>41619.333333333336</v>
      </c>
      <c r="N6604" s="4">
        <v>41642.834317129629</v>
      </c>
      <c r="O6604">
        <v>8</v>
      </c>
      <c r="P6604">
        <v>14</v>
      </c>
      <c r="Q6604" t="s">
        <v>26</v>
      </c>
      <c r="R6604" t="s">
        <v>27</v>
      </c>
      <c r="S6604" s="3">
        <v>41642</v>
      </c>
      <c r="T6604" t="str">
        <f>IF(kiva_loans__muestra[[#This Row],[loan_amount]]&gt;5000,"Alto","Bajo")</f>
        <v>Bajo</v>
      </c>
      <c r="U6604" s="26" t="str">
        <f>VLOOKUP(kiva_loans__muestra[[#This Row],[country]],Pais!A:B,2,FALSE)</f>
        <v>Rest of Europe</v>
      </c>
      <c r="V6604" t="s">
        <v>10719</v>
      </c>
    </row>
    <row r="6605" spans="1:22">
      <c r="A6605">
        <v>653497</v>
      </c>
      <c r="B6605" s="20">
        <v>250</v>
      </c>
      <c r="C6605" s="22">
        <v>250</v>
      </c>
      <c r="D6605" t="s">
        <v>19</v>
      </c>
      <c r="E6605" t="s">
        <v>20</v>
      </c>
      <c r="F6605" t="s">
        <v>895</v>
      </c>
      <c r="G6605" t="s">
        <v>143</v>
      </c>
      <c r="H6605" t="s">
        <v>144</v>
      </c>
      <c r="I6605" t="s">
        <v>896</v>
      </c>
      <c r="J6605" t="s">
        <v>146</v>
      </c>
      <c r="K6605">
        <v>1230</v>
      </c>
      <c r="L6605" s="4">
        <v>41642.119942129626</v>
      </c>
      <c r="M6605" s="4">
        <v>41628.333333333336</v>
      </c>
      <c r="N6605" s="4">
        <v>41642.576018518521</v>
      </c>
      <c r="O6605">
        <v>8</v>
      </c>
      <c r="P6605">
        <v>8</v>
      </c>
      <c r="Q6605" t="s">
        <v>26</v>
      </c>
      <c r="R6605" t="s">
        <v>27</v>
      </c>
      <c r="S6605" s="3">
        <v>41642</v>
      </c>
      <c r="T6605" t="str">
        <f>IF(kiva_loans__muestra[[#This Row],[loan_amount]]&gt;5000,"Alto","Bajo")</f>
        <v>Bajo</v>
      </c>
      <c r="U6605" s="26" t="str">
        <f>VLOOKUP(kiva_loans__muestra[[#This Row],[country]],Pais!A:B,2,FALSE)</f>
        <v>Rest of Europe</v>
      </c>
      <c r="V6605" t="s">
        <v>10719</v>
      </c>
    </row>
    <row r="6606" spans="1:22">
      <c r="A6606">
        <v>653499</v>
      </c>
      <c r="B6606" s="20">
        <v>575</v>
      </c>
      <c r="C6606" s="22">
        <v>575</v>
      </c>
      <c r="D6606" t="s">
        <v>64</v>
      </c>
      <c r="E6606" t="s">
        <v>65</v>
      </c>
      <c r="F6606" t="s">
        <v>856</v>
      </c>
      <c r="G6606" t="s">
        <v>143</v>
      </c>
      <c r="H6606" t="s">
        <v>144</v>
      </c>
      <c r="I6606" t="s">
        <v>857</v>
      </c>
      <c r="J6606" t="s">
        <v>146</v>
      </c>
      <c r="K6606">
        <v>1450</v>
      </c>
      <c r="L6606" s="4">
        <v>41642.126608796294</v>
      </c>
      <c r="M6606" s="4">
        <v>41617.333333333336</v>
      </c>
      <c r="N6606" s="4">
        <v>41642.903807870367</v>
      </c>
      <c r="O6606">
        <v>8</v>
      </c>
      <c r="P6606">
        <v>19</v>
      </c>
      <c r="Q6606" t="s">
        <v>26</v>
      </c>
      <c r="R6606" t="s">
        <v>27</v>
      </c>
      <c r="S6606" s="3">
        <v>41642</v>
      </c>
      <c r="T6606" t="str">
        <f>IF(kiva_loans__muestra[[#This Row],[loan_amount]]&gt;5000,"Alto","Bajo")</f>
        <v>Bajo</v>
      </c>
      <c r="U6606" s="26" t="str">
        <f>VLOOKUP(kiva_loans__muestra[[#This Row],[country]],Pais!A:B,2,FALSE)</f>
        <v>Rest of Europe</v>
      </c>
      <c r="V6606" t="s">
        <v>10719</v>
      </c>
    </row>
    <row r="6607" spans="1:22">
      <c r="A6607">
        <v>653501</v>
      </c>
      <c r="B6607" s="20">
        <v>300</v>
      </c>
      <c r="C6607" s="22">
        <v>300</v>
      </c>
      <c r="D6607" t="s">
        <v>86</v>
      </c>
      <c r="E6607" t="s">
        <v>20</v>
      </c>
      <c r="F6607" t="s">
        <v>1007</v>
      </c>
      <c r="G6607" t="s">
        <v>143</v>
      </c>
      <c r="H6607" t="s">
        <v>144</v>
      </c>
      <c r="I6607" t="s">
        <v>857</v>
      </c>
      <c r="J6607" t="s">
        <v>146</v>
      </c>
      <c r="K6607">
        <v>1450</v>
      </c>
      <c r="L6607" s="4">
        <v>41642.130914351852</v>
      </c>
      <c r="M6607" s="4">
        <v>41618.333333333336</v>
      </c>
      <c r="N6607" s="4">
        <v>41642.565532407411</v>
      </c>
      <c r="O6607">
        <v>8</v>
      </c>
      <c r="P6607">
        <v>11</v>
      </c>
      <c r="Q6607" t="s">
        <v>26</v>
      </c>
      <c r="R6607" t="s">
        <v>27</v>
      </c>
      <c r="S6607" s="3">
        <v>41642</v>
      </c>
      <c r="T6607" t="str">
        <f>IF(kiva_loans__muestra[[#This Row],[loan_amount]]&gt;5000,"Alto","Bajo")</f>
        <v>Bajo</v>
      </c>
      <c r="U6607" s="26" t="str">
        <f>VLOOKUP(kiva_loans__muestra[[#This Row],[country]],Pais!A:B,2,FALSE)</f>
        <v>Rest of Europe</v>
      </c>
      <c r="V6607" t="s">
        <v>10719</v>
      </c>
    </row>
    <row r="6608" spans="1:22">
      <c r="A6608">
        <v>653508</v>
      </c>
      <c r="B6608" s="20">
        <v>575</v>
      </c>
      <c r="C6608" s="22">
        <v>575</v>
      </c>
      <c r="D6608" t="s">
        <v>64</v>
      </c>
      <c r="E6608" t="s">
        <v>65</v>
      </c>
      <c r="F6608" t="s">
        <v>813</v>
      </c>
      <c r="G6608" t="s">
        <v>143</v>
      </c>
      <c r="H6608" t="s">
        <v>144</v>
      </c>
      <c r="I6608" t="s">
        <v>814</v>
      </c>
      <c r="J6608" t="s">
        <v>146</v>
      </c>
      <c r="K6608">
        <v>1230</v>
      </c>
      <c r="L6608" s="4">
        <v>41642.170312499999</v>
      </c>
      <c r="M6608" s="4">
        <v>41627.333333333336</v>
      </c>
      <c r="N6608" s="4">
        <v>41643.969814814816</v>
      </c>
      <c r="O6608">
        <v>8</v>
      </c>
      <c r="P6608">
        <v>19</v>
      </c>
      <c r="Q6608" t="s">
        <v>26</v>
      </c>
      <c r="R6608" t="s">
        <v>27</v>
      </c>
      <c r="S6608" s="3">
        <v>41642</v>
      </c>
      <c r="T6608" t="str">
        <f>IF(kiva_loans__muestra[[#This Row],[loan_amount]]&gt;5000,"Alto","Bajo")</f>
        <v>Bajo</v>
      </c>
      <c r="U6608" s="26" t="str">
        <f>VLOOKUP(kiva_loans__muestra[[#This Row],[country]],Pais!A:B,2,FALSE)</f>
        <v>Rest of Europe</v>
      </c>
      <c r="V6608" t="s">
        <v>10719</v>
      </c>
    </row>
    <row r="6609" spans="1:22">
      <c r="A6609">
        <v>653509</v>
      </c>
      <c r="B6609" s="20">
        <v>575</v>
      </c>
      <c r="C6609" s="22">
        <v>575</v>
      </c>
      <c r="D6609" t="s">
        <v>88</v>
      </c>
      <c r="E6609" t="s">
        <v>51</v>
      </c>
      <c r="F6609" t="s">
        <v>764</v>
      </c>
      <c r="G6609" t="s">
        <v>143</v>
      </c>
      <c r="H6609" t="s">
        <v>144</v>
      </c>
      <c r="I6609" t="s">
        <v>765</v>
      </c>
      <c r="J6609" t="s">
        <v>146</v>
      </c>
      <c r="K6609">
        <v>1230</v>
      </c>
      <c r="L6609" s="4">
        <v>41642.187708333331</v>
      </c>
      <c r="M6609" s="4">
        <v>41628.333333333336</v>
      </c>
      <c r="N6609" s="4">
        <v>41642.416250000002</v>
      </c>
      <c r="O6609">
        <v>6</v>
      </c>
      <c r="P6609">
        <v>23</v>
      </c>
      <c r="Q6609" t="s">
        <v>26</v>
      </c>
      <c r="R6609" t="s">
        <v>36</v>
      </c>
      <c r="S6609" s="3">
        <v>41642</v>
      </c>
      <c r="T6609" t="str">
        <f>IF(kiva_loans__muestra[[#This Row],[loan_amount]]&gt;5000,"Alto","Bajo")</f>
        <v>Bajo</v>
      </c>
      <c r="U6609" s="26" t="str">
        <f>VLOOKUP(kiva_loans__muestra[[#This Row],[country]],Pais!A:B,2,FALSE)</f>
        <v>Rest of Europe</v>
      </c>
      <c r="V6609" t="s">
        <v>10719</v>
      </c>
    </row>
    <row r="6610" spans="1:22">
      <c r="A6610">
        <v>653809</v>
      </c>
      <c r="B6610" s="20">
        <v>375</v>
      </c>
      <c r="C6610" s="22">
        <v>375</v>
      </c>
      <c r="D6610" t="s">
        <v>64</v>
      </c>
      <c r="E6610" t="s">
        <v>65</v>
      </c>
      <c r="F6610" t="s">
        <v>1117</v>
      </c>
      <c r="G6610" t="s">
        <v>143</v>
      </c>
      <c r="H6610" t="s">
        <v>144</v>
      </c>
      <c r="I6610" t="s">
        <v>857</v>
      </c>
      <c r="J6610" t="s">
        <v>146</v>
      </c>
      <c r="K6610">
        <v>1450</v>
      </c>
      <c r="L6610" s="4">
        <v>41643.045601851853</v>
      </c>
      <c r="M6610" s="4">
        <v>41618.333333333336</v>
      </c>
      <c r="N6610" s="4">
        <v>41643.637662037036</v>
      </c>
      <c r="O6610">
        <v>11</v>
      </c>
      <c r="P6610">
        <v>14</v>
      </c>
      <c r="Q6610" t="s">
        <v>26</v>
      </c>
      <c r="R6610" t="s">
        <v>27</v>
      </c>
      <c r="S6610" s="3">
        <v>41643</v>
      </c>
      <c r="T6610" t="str">
        <f>IF(kiva_loans__muestra[[#This Row],[loan_amount]]&gt;5000,"Alto","Bajo")</f>
        <v>Bajo</v>
      </c>
      <c r="U6610" s="26" t="str">
        <f>VLOOKUP(kiva_loans__muestra[[#This Row],[country]],Pais!A:B,2,FALSE)</f>
        <v>Rest of Europe</v>
      </c>
      <c r="V6610" t="s">
        <v>10719</v>
      </c>
    </row>
    <row r="6611" spans="1:22">
      <c r="A6611">
        <v>653810</v>
      </c>
      <c r="B6611" s="20">
        <v>250</v>
      </c>
      <c r="C6611" s="22">
        <v>250</v>
      </c>
      <c r="D6611" t="s">
        <v>241</v>
      </c>
      <c r="E6611" t="s">
        <v>29</v>
      </c>
      <c r="F6611" t="s">
        <v>1087</v>
      </c>
      <c r="G6611" t="s">
        <v>143</v>
      </c>
      <c r="H6611" t="s">
        <v>144</v>
      </c>
      <c r="I6611" t="s">
        <v>857</v>
      </c>
      <c r="J6611" t="s">
        <v>146</v>
      </c>
      <c r="K6611">
        <v>1450</v>
      </c>
      <c r="L6611" s="4">
        <v>41643.051608796297</v>
      </c>
      <c r="M6611" s="4">
        <v>41617.333333333336</v>
      </c>
      <c r="N6611" s="4">
        <v>41643.361157407409</v>
      </c>
      <c r="O6611">
        <v>8</v>
      </c>
      <c r="P6611">
        <v>10</v>
      </c>
      <c r="Q6611" t="s">
        <v>26</v>
      </c>
      <c r="R6611" t="s">
        <v>27</v>
      </c>
      <c r="S6611" s="3">
        <v>41643</v>
      </c>
      <c r="T6611" t="str">
        <f>IF(kiva_loans__muestra[[#This Row],[loan_amount]]&gt;5000,"Alto","Bajo")</f>
        <v>Bajo</v>
      </c>
      <c r="U6611" s="26" t="str">
        <f>VLOOKUP(kiva_loans__muestra[[#This Row],[country]],Pais!A:B,2,FALSE)</f>
        <v>Rest of Europe</v>
      </c>
      <c r="V6611" t="s">
        <v>10719</v>
      </c>
    </row>
    <row r="6612" spans="1:22">
      <c r="A6612">
        <v>653811</v>
      </c>
      <c r="B6612" s="20">
        <v>200</v>
      </c>
      <c r="C6612" s="22">
        <v>200</v>
      </c>
      <c r="D6612" t="s">
        <v>58</v>
      </c>
      <c r="E6612" t="s">
        <v>20</v>
      </c>
      <c r="F6612" t="s">
        <v>1132</v>
      </c>
      <c r="G6612" t="s">
        <v>143</v>
      </c>
      <c r="H6612" t="s">
        <v>144</v>
      </c>
      <c r="I6612" t="s">
        <v>857</v>
      </c>
      <c r="J6612" t="s">
        <v>146</v>
      </c>
      <c r="K6612">
        <v>1450</v>
      </c>
      <c r="L6612" s="4">
        <v>41643.056608796294</v>
      </c>
      <c r="M6612" s="4">
        <v>41618.333333333336</v>
      </c>
      <c r="N6612" s="4">
        <v>41643.190787037034</v>
      </c>
      <c r="O6612">
        <v>8</v>
      </c>
      <c r="P6612">
        <v>8</v>
      </c>
      <c r="Q6612" t="s">
        <v>26</v>
      </c>
      <c r="R6612" t="s">
        <v>27</v>
      </c>
      <c r="S6612" s="3">
        <v>41643</v>
      </c>
      <c r="T6612" t="str">
        <f>IF(kiva_loans__muestra[[#This Row],[loan_amount]]&gt;5000,"Alto","Bajo")</f>
        <v>Bajo</v>
      </c>
      <c r="U6612" s="26" t="str">
        <f>VLOOKUP(kiva_loans__muestra[[#This Row],[country]],Pais!A:B,2,FALSE)</f>
        <v>Rest of Europe</v>
      </c>
      <c r="V6612" t="s">
        <v>10719</v>
      </c>
    </row>
    <row r="6613" spans="1:22">
      <c r="A6613">
        <v>653812</v>
      </c>
      <c r="B6613" s="20">
        <v>675</v>
      </c>
      <c r="C6613" s="22">
        <v>675</v>
      </c>
      <c r="D6613" t="s">
        <v>370</v>
      </c>
      <c r="E6613" t="s">
        <v>51</v>
      </c>
      <c r="F6613" t="s">
        <v>1068</v>
      </c>
      <c r="G6613" t="s">
        <v>143</v>
      </c>
      <c r="H6613" t="s">
        <v>144</v>
      </c>
      <c r="I6613" t="s">
        <v>857</v>
      </c>
      <c r="J6613" t="s">
        <v>146</v>
      </c>
      <c r="K6613">
        <v>1450</v>
      </c>
      <c r="L6613" s="4">
        <v>41643.063298611109</v>
      </c>
      <c r="M6613" s="4">
        <v>41619.333333333336</v>
      </c>
      <c r="N6613" s="4">
        <v>41643.752395833333</v>
      </c>
      <c r="O6613">
        <v>8</v>
      </c>
      <c r="P6613">
        <v>25</v>
      </c>
      <c r="Q6613" t="s">
        <v>134</v>
      </c>
      <c r="R6613" t="s">
        <v>27</v>
      </c>
      <c r="S6613" s="3">
        <v>41643</v>
      </c>
      <c r="T6613" t="str">
        <f>IF(kiva_loans__muestra[[#This Row],[loan_amount]]&gt;5000,"Alto","Bajo")</f>
        <v>Bajo</v>
      </c>
      <c r="U6613" s="26" t="str">
        <f>VLOOKUP(kiva_loans__muestra[[#This Row],[country]],Pais!A:B,2,FALSE)</f>
        <v>Rest of Europe</v>
      </c>
      <c r="V6613" t="s">
        <v>10720</v>
      </c>
    </row>
    <row r="6614" spans="1:22">
      <c r="A6614">
        <v>653813</v>
      </c>
      <c r="B6614" s="20">
        <v>150</v>
      </c>
      <c r="C6614" s="22">
        <v>150</v>
      </c>
      <c r="D6614" t="s">
        <v>64</v>
      </c>
      <c r="E6614" t="s">
        <v>65</v>
      </c>
      <c r="F6614" t="s">
        <v>856</v>
      </c>
      <c r="G6614" t="s">
        <v>143</v>
      </c>
      <c r="H6614" t="s">
        <v>144</v>
      </c>
      <c r="I6614" t="s">
        <v>857</v>
      </c>
      <c r="J6614" t="s">
        <v>146</v>
      </c>
      <c r="K6614">
        <v>1450</v>
      </c>
      <c r="L6614" s="4">
        <v>41643.068831018521</v>
      </c>
      <c r="M6614" s="4">
        <v>41619.333333333336</v>
      </c>
      <c r="N6614" s="4">
        <v>41643.186238425929</v>
      </c>
      <c r="O6614">
        <v>8</v>
      </c>
      <c r="P6614">
        <v>6</v>
      </c>
      <c r="Q6614" t="s">
        <v>134</v>
      </c>
      <c r="R6614" t="s">
        <v>27</v>
      </c>
      <c r="S6614" s="3">
        <v>41643</v>
      </c>
      <c r="T6614" t="str">
        <f>IF(kiva_loans__muestra[[#This Row],[loan_amount]]&gt;5000,"Alto","Bajo")</f>
        <v>Bajo</v>
      </c>
      <c r="U6614" s="26" t="str">
        <f>VLOOKUP(kiva_loans__muestra[[#This Row],[country]],Pais!A:B,2,FALSE)</f>
        <v>Rest of Europe</v>
      </c>
      <c r="V6614" t="s">
        <v>10720</v>
      </c>
    </row>
    <row r="6615" spans="1:22">
      <c r="A6615">
        <v>653814</v>
      </c>
      <c r="B6615" s="20">
        <v>250</v>
      </c>
      <c r="C6615" s="22">
        <v>250</v>
      </c>
      <c r="D6615" t="s">
        <v>20</v>
      </c>
      <c r="E6615" t="s">
        <v>20</v>
      </c>
      <c r="F6615" t="s">
        <v>1065</v>
      </c>
      <c r="G6615" t="s">
        <v>143</v>
      </c>
      <c r="H6615" t="s">
        <v>144</v>
      </c>
      <c r="I6615" t="s">
        <v>857</v>
      </c>
      <c r="J6615" t="s">
        <v>146</v>
      </c>
      <c r="K6615">
        <v>1450</v>
      </c>
      <c r="L6615" s="4">
        <v>41643.077326388891</v>
      </c>
      <c r="M6615" s="4">
        <v>41619.333333333336</v>
      </c>
      <c r="N6615" s="4">
        <v>41643.722118055557</v>
      </c>
      <c r="O6615">
        <v>8</v>
      </c>
      <c r="P6615">
        <v>9</v>
      </c>
      <c r="Q6615" t="s">
        <v>26</v>
      </c>
      <c r="R6615" t="s">
        <v>27</v>
      </c>
      <c r="S6615" s="3">
        <v>41643</v>
      </c>
      <c r="T6615" t="str">
        <f>IF(kiva_loans__muestra[[#This Row],[loan_amount]]&gt;5000,"Alto","Bajo")</f>
        <v>Bajo</v>
      </c>
      <c r="U6615" s="26" t="str">
        <f>VLOOKUP(kiva_loans__muestra[[#This Row],[country]],Pais!A:B,2,FALSE)</f>
        <v>Rest of Europe</v>
      </c>
      <c r="V6615" t="s">
        <v>10719</v>
      </c>
    </row>
    <row r="6616" spans="1:22">
      <c r="A6616">
        <v>653815</v>
      </c>
      <c r="B6616" s="20">
        <v>450</v>
      </c>
      <c r="C6616" s="22">
        <v>450</v>
      </c>
      <c r="D6616" t="s">
        <v>370</v>
      </c>
      <c r="E6616" t="s">
        <v>51</v>
      </c>
      <c r="F6616" t="s">
        <v>1092</v>
      </c>
      <c r="G6616" t="s">
        <v>143</v>
      </c>
      <c r="H6616" t="s">
        <v>144</v>
      </c>
      <c r="I6616" t="s">
        <v>857</v>
      </c>
      <c r="J6616" t="s">
        <v>146</v>
      </c>
      <c r="K6616">
        <v>1450</v>
      </c>
      <c r="L6616" s="4">
        <v>41643.080671296295</v>
      </c>
      <c r="M6616" s="4">
        <v>41621.333333333336</v>
      </c>
      <c r="N6616" s="4">
        <v>41643.342129629629</v>
      </c>
      <c r="O6616">
        <v>11</v>
      </c>
      <c r="P6616">
        <v>14</v>
      </c>
      <c r="Q6616" t="s">
        <v>26</v>
      </c>
      <c r="R6616" t="s">
        <v>27</v>
      </c>
      <c r="S6616" s="3">
        <v>41643</v>
      </c>
      <c r="T6616" t="str">
        <f>IF(kiva_loans__muestra[[#This Row],[loan_amount]]&gt;5000,"Alto","Bajo")</f>
        <v>Bajo</v>
      </c>
      <c r="U6616" s="26" t="str">
        <f>VLOOKUP(kiva_loans__muestra[[#This Row],[country]],Pais!A:B,2,FALSE)</f>
        <v>Rest of Europe</v>
      </c>
      <c r="V6616" t="s">
        <v>10719</v>
      </c>
    </row>
    <row r="6617" spans="1:22">
      <c r="A6617">
        <v>653816</v>
      </c>
      <c r="B6617" s="20">
        <v>250</v>
      </c>
      <c r="C6617" s="22">
        <v>250</v>
      </c>
      <c r="D6617" t="s">
        <v>67</v>
      </c>
      <c r="E6617" t="s">
        <v>68</v>
      </c>
      <c r="F6617" t="s">
        <v>1051</v>
      </c>
      <c r="G6617" t="s">
        <v>143</v>
      </c>
      <c r="H6617" t="s">
        <v>144</v>
      </c>
      <c r="I6617" t="s">
        <v>857</v>
      </c>
      <c r="J6617" t="s">
        <v>146</v>
      </c>
      <c r="K6617">
        <v>1450</v>
      </c>
      <c r="L6617" s="4">
        <v>41643.085428240738</v>
      </c>
      <c r="M6617" s="4">
        <v>41620.333333333336</v>
      </c>
      <c r="N6617" s="4">
        <v>41643.394583333335</v>
      </c>
      <c r="O6617">
        <v>11</v>
      </c>
      <c r="P6617">
        <v>10</v>
      </c>
      <c r="Q6617" t="s">
        <v>134</v>
      </c>
      <c r="R6617" t="s">
        <v>27</v>
      </c>
      <c r="S6617" s="3">
        <v>41643</v>
      </c>
      <c r="T6617" t="str">
        <f>IF(kiva_loans__muestra[[#This Row],[loan_amount]]&gt;5000,"Alto","Bajo")</f>
        <v>Bajo</v>
      </c>
      <c r="U6617" s="26" t="str">
        <f>VLOOKUP(kiva_loans__muestra[[#This Row],[country]],Pais!A:B,2,FALSE)</f>
        <v>Rest of Europe</v>
      </c>
      <c r="V6617" t="s">
        <v>10720</v>
      </c>
    </row>
    <row r="6618" spans="1:22">
      <c r="A6618">
        <v>653817</v>
      </c>
      <c r="B6618" s="20">
        <v>175</v>
      </c>
      <c r="C6618" s="22">
        <v>175</v>
      </c>
      <c r="D6618" t="s">
        <v>112</v>
      </c>
      <c r="E6618" t="s">
        <v>20</v>
      </c>
      <c r="F6618" t="s">
        <v>1078</v>
      </c>
      <c r="G6618" t="s">
        <v>143</v>
      </c>
      <c r="H6618" t="s">
        <v>144</v>
      </c>
      <c r="I6618" t="s">
        <v>857</v>
      </c>
      <c r="J6618" t="s">
        <v>146</v>
      </c>
      <c r="K6618">
        <v>1450</v>
      </c>
      <c r="L6618" s="4">
        <v>41643.088287037041</v>
      </c>
      <c r="M6618" s="4">
        <v>41619.333333333336</v>
      </c>
      <c r="N6618" s="4">
        <v>41643.207974537036</v>
      </c>
      <c r="O6618">
        <v>11</v>
      </c>
      <c r="P6618">
        <v>7</v>
      </c>
      <c r="Q6618" t="s">
        <v>134</v>
      </c>
      <c r="R6618" t="s">
        <v>27</v>
      </c>
      <c r="S6618" s="3">
        <v>41643</v>
      </c>
      <c r="T6618" t="str">
        <f>IF(kiva_loans__muestra[[#This Row],[loan_amount]]&gt;5000,"Alto","Bajo")</f>
        <v>Bajo</v>
      </c>
      <c r="U6618" s="26" t="str">
        <f>VLOOKUP(kiva_loans__muestra[[#This Row],[country]],Pais!A:B,2,FALSE)</f>
        <v>Rest of Europe</v>
      </c>
      <c r="V6618" t="s">
        <v>10720</v>
      </c>
    </row>
    <row r="6619" spans="1:22">
      <c r="A6619">
        <v>653818</v>
      </c>
      <c r="B6619" s="20">
        <v>150</v>
      </c>
      <c r="C6619" s="22">
        <v>150</v>
      </c>
      <c r="D6619" t="s">
        <v>20</v>
      </c>
      <c r="E6619" t="s">
        <v>20</v>
      </c>
      <c r="F6619" t="s">
        <v>1096</v>
      </c>
      <c r="G6619" t="s">
        <v>143</v>
      </c>
      <c r="H6619" t="s">
        <v>144</v>
      </c>
      <c r="I6619" t="s">
        <v>857</v>
      </c>
      <c r="J6619" t="s">
        <v>146</v>
      </c>
      <c r="K6619">
        <v>1450</v>
      </c>
      <c r="L6619" s="4">
        <v>41643.091550925928</v>
      </c>
      <c r="M6619" s="4">
        <v>41619.333333333336</v>
      </c>
      <c r="N6619" s="4">
        <v>41643.182002314818</v>
      </c>
      <c r="O6619">
        <v>8</v>
      </c>
      <c r="P6619">
        <v>6</v>
      </c>
      <c r="Q6619" t="s">
        <v>134</v>
      </c>
      <c r="R6619" t="s">
        <v>27</v>
      </c>
      <c r="S6619" s="3">
        <v>41643</v>
      </c>
      <c r="T6619" t="str">
        <f>IF(kiva_loans__muestra[[#This Row],[loan_amount]]&gt;5000,"Alto","Bajo")</f>
        <v>Bajo</v>
      </c>
      <c r="U6619" s="26" t="str">
        <f>VLOOKUP(kiva_loans__muestra[[#This Row],[country]],Pais!A:B,2,FALSE)</f>
        <v>Rest of Europe</v>
      </c>
      <c r="V6619" t="s">
        <v>10720</v>
      </c>
    </row>
    <row r="6620" spans="1:22">
      <c r="A6620">
        <v>653819</v>
      </c>
      <c r="B6620" s="20">
        <v>300</v>
      </c>
      <c r="C6620" s="22">
        <v>300</v>
      </c>
      <c r="D6620" t="s">
        <v>112</v>
      </c>
      <c r="E6620" t="s">
        <v>20</v>
      </c>
      <c r="F6620" t="s">
        <v>1082</v>
      </c>
      <c r="G6620" t="s">
        <v>143</v>
      </c>
      <c r="H6620" t="s">
        <v>144</v>
      </c>
      <c r="I6620" t="s">
        <v>857</v>
      </c>
      <c r="J6620" t="s">
        <v>146</v>
      </c>
      <c r="K6620">
        <v>1450</v>
      </c>
      <c r="L6620" s="4">
        <v>41643.096377314818</v>
      </c>
      <c r="M6620" s="4">
        <v>41618.333333333336</v>
      </c>
      <c r="N6620" s="4">
        <v>41643.328865740739</v>
      </c>
      <c r="O6620">
        <v>8</v>
      </c>
      <c r="P6620">
        <v>12</v>
      </c>
      <c r="Q6620" t="s">
        <v>134</v>
      </c>
      <c r="R6620" t="s">
        <v>27</v>
      </c>
      <c r="S6620" s="3">
        <v>41643</v>
      </c>
      <c r="T6620" t="str">
        <f>IF(kiva_loans__muestra[[#This Row],[loan_amount]]&gt;5000,"Alto","Bajo")</f>
        <v>Bajo</v>
      </c>
      <c r="U6620" s="26" t="str">
        <f>VLOOKUP(kiva_loans__muestra[[#This Row],[country]],Pais!A:B,2,FALSE)</f>
        <v>Rest of Europe</v>
      </c>
      <c r="V6620" t="s">
        <v>10720</v>
      </c>
    </row>
    <row r="6621" spans="1:22">
      <c r="A6621">
        <v>653959</v>
      </c>
      <c r="B6621" s="20">
        <v>1125</v>
      </c>
      <c r="C6621" s="22">
        <v>1125</v>
      </c>
      <c r="D6621" t="s">
        <v>64</v>
      </c>
      <c r="E6621" t="s">
        <v>65</v>
      </c>
      <c r="F6621" t="s">
        <v>1471</v>
      </c>
      <c r="G6621" t="s">
        <v>143</v>
      </c>
      <c r="H6621" t="s">
        <v>144</v>
      </c>
      <c r="I6621" t="s">
        <v>1472</v>
      </c>
      <c r="J6621" t="s">
        <v>146</v>
      </c>
      <c r="K6621">
        <v>1260</v>
      </c>
      <c r="L6621" s="4">
        <v>41645.051562499997</v>
      </c>
      <c r="M6621" s="4">
        <v>41625.333333333336</v>
      </c>
      <c r="N6621" s="4">
        <v>41654.821180555555</v>
      </c>
      <c r="O6621">
        <v>19</v>
      </c>
      <c r="P6621">
        <v>34</v>
      </c>
      <c r="Q6621" t="s">
        <v>134</v>
      </c>
      <c r="R6621" t="s">
        <v>27</v>
      </c>
      <c r="S6621" s="3">
        <v>41645</v>
      </c>
      <c r="T6621" t="str">
        <f>IF(kiva_loans__muestra[[#This Row],[loan_amount]]&gt;5000,"Alto","Bajo")</f>
        <v>Bajo</v>
      </c>
      <c r="U6621" s="26" t="str">
        <f>VLOOKUP(kiva_loans__muestra[[#This Row],[country]],Pais!A:B,2,FALSE)</f>
        <v>Rest of Europe</v>
      </c>
      <c r="V6621" t="s">
        <v>10720</v>
      </c>
    </row>
    <row r="6622" spans="1:22">
      <c r="A6622">
        <v>653960</v>
      </c>
      <c r="B6622" s="20">
        <v>175</v>
      </c>
      <c r="C6622" s="22">
        <v>175</v>
      </c>
      <c r="D6622" t="s">
        <v>19</v>
      </c>
      <c r="E6622" t="s">
        <v>20</v>
      </c>
      <c r="F6622" t="s">
        <v>1714</v>
      </c>
      <c r="G6622" t="s">
        <v>143</v>
      </c>
      <c r="H6622" t="s">
        <v>144</v>
      </c>
      <c r="I6622" t="s">
        <v>1715</v>
      </c>
      <c r="J6622" t="s">
        <v>146</v>
      </c>
      <c r="K6622">
        <v>1260</v>
      </c>
      <c r="L6622" s="4">
        <v>41645.057453703703</v>
      </c>
      <c r="M6622" s="4">
        <v>41618.333333333336</v>
      </c>
      <c r="N6622" s="4">
        <v>41645.147407407407</v>
      </c>
      <c r="O6622">
        <v>8</v>
      </c>
      <c r="P6622">
        <v>7</v>
      </c>
      <c r="Q6622" t="s">
        <v>26</v>
      </c>
      <c r="R6622" t="s">
        <v>27</v>
      </c>
      <c r="S6622" s="3">
        <v>41645</v>
      </c>
      <c r="T6622" t="str">
        <f>IF(kiva_loans__muestra[[#This Row],[loan_amount]]&gt;5000,"Alto","Bajo")</f>
        <v>Bajo</v>
      </c>
      <c r="U6622" s="26" t="str">
        <f>VLOOKUP(kiva_loans__muestra[[#This Row],[country]],Pais!A:B,2,FALSE)</f>
        <v>Rest of Europe</v>
      </c>
      <c r="V6622" t="s">
        <v>10719</v>
      </c>
    </row>
    <row r="6623" spans="1:22">
      <c r="A6623">
        <v>653961</v>
      </c>
      <c r="B6623" s="20">
        <v>225</v>
      </c>
      <c r="C6623" s="22">
        <v>225</v>
      </c>
      <c r="D6623" t="s">
        <v>64</v>
      </c>
      <c r="E6623" t="s">
        <v>65</v>
      </c>
      <c r="F6623" t="s">
        <v>1627</v>
      </c>
      <c r="G6623" t="s">
        <v>143</v>
      </c>
      <c r="H6623" t="s">
        <v>144</v>
      </c>
      <c r="I6623" t="s">
        <v>1628</v>
      </c>
      <c r="J6623" t="s">
        <v>146</v>
      </c>
      <c r="K6623">
        <v>1260</v>
      </c>
      <c r="L6623" s="4">
        <v>41645.061759259261</v>
      </c>
      <c r="M6623" s="4">
        <v>41627.333333333336</v>
      </c>
      <c r="N6623" s="4">
        <v>41645.132025462961</v>
      </c>
      <c r="O6623">
        <v>12</v>
      </c>
      <c r="P6623">
        <v>8</v>
      </c>
      <c r="Q6623" t="s">
        <v>26</v>
      </c>
      <c r="R6623" t="s">
        <v>27</v>
      </c>
      <c r="S6623" s="3">
        <v>41645</v>
      </c>
      <c r="T6623" t="str">
        <f>IF(kiva_loans__muestra[[#This Row],[loan_amount]]&gt;5000,"Alto","Bajo")</f>
        <v>Bajo</v>
      </c>
      <c r="U6623" s="26" t="str">
        <f>VLOOKUP(kiva_loans__muestra[[#This Row],[country]],Pais!A:B,2,FALSE)</f>
        <v>Rest of Europe</v>
      </c>
      <c r="V6623" t="s">
        <v>10719</v>
      </c>
    </row>
    <row r="6624" spans="1:22">
      <c r="A6624">
        <v>653962</v>
      </c>
      <c r="B6624" s="20">
        <v>125</v>
      </c>
      <c r="C6624" s="22">
        <v>125</v>
      </c>
      <c r="D6624" t="s">
        <v>64</v>
      </c>
      <c r="E6624" t="s">
        <v>65</v>
      </c>
      <c r="F6624" t="s">
        <v>1690</v>
      </c>
      <c r="G6624" t="s">
        <v>143</v>
      </c>
      <c r="H6624" t="s">
        <v>144</v>
      </c>
      <c r="I6624" t="s">
        <v>1628</v>
      </c>
      <c r="J6624" t="s">
        <v>146</v>
      </c>
      <c r="K6624">
        <v>1260</v>
      </c>
      <c r="L6624" s="4">
        <v>41645.064236111109</v>
      </c>
      <c r="M6624" s="4">
        <v>41627.333333333336</v>
      </c>
      <c r="N6624" s="4">
        <v>41645.132025462961</v>
      </c>
      <c r="O6624">
        <v>8</v>
      </c>
      <c r="P6624">
        <v>5</v>
      </c>
      <c r="Q6624" t="s">
        <v>26</v>
      </c>
      <c r="R6624" t="s">
        <v>27</v>
      </c>
      <c r="S6624" s="3">
        <v>41645</v>
      </c>
      <c r="T6624" t="str">
        <f>IF(kiva_loans__muestra[[#This Row],[loan_amount]]&gt;5000,"Alto","Bajo")</f>
        <v>Bajo</v>
      </c>
      <c r="U6624" s="26" t="str">
        <f>VLOOKUP(kiva_loans__muestra[[#This Row],[country]],Pais!A:B,2,FALSE)</f>
        <v>Rest of Europe</v>
      </c>
      <c r="V6624" t="s">
        <v>10719</v>
      </c>
    </row>
    <row r="6625" spans="1:22">
      <c r="A6625">
        <v>653964</v>
      </c>
      <c r="B6625" s="20">
        <v>225</v>
      </c>
      <c r="C6625" s="22">
        <v>225</v>
      </c>
      <c r="D6625" t="s">
        <v>64</v>
      </c>
      <c r="E6625" t="s">
        <v>65</v>
      </c>
      <c r="F6625" t="s">
        <v>1441</v>
      </c>
      <c r="G6625" t="s">
        <v>143</v>
      </c>
      <c r="H6625" t="s">
        <v>144</v>
      </c>
      <c r="I6625" t="s">
        <v>1288</v>
      </c>
      <c r="J6625" t="s">
        <v>146</v>
      </c>
      <c r="K6625">
        <v>1250</v>
      </c>
      <c r="L6625" s="4">
        <v>41645.082696759258</v>
      </c>
      <c r="M6625" s="4">
        <v>41625.333333333336</v>
      </c>
      <c r="N6625" s="4">
        <v>41645.147407407407</v>
      </c>
      <c r="O6625">
        <v>8</v>
      </c>
      <c r="P6625">
        <v>1</v>
      </c>
      <c r="Q6625" t="s">
        <v>26</v>
      </c>
      <c r="R6625" t="s">
        <v>27</v>
      </c>
      <c r="S6625" s="3">
        <v>41645</v>
      </c>
      <c r="T6625" t="str">
        <f>IF(kiva_loans__muestra[[#This Row],[loan_amount]]&gt;5000,"Alto","Bajo")</f>
        <v>Bajo</v>
      </c>
      <c r="U6625" s="26" t="str">
        <f>VLOOKUP(kiva_loans__muestra[[#This Row],[country]],Pais!A:B,2,FALSE)</f>
        <v>Rest of Europe</v>
      </c>
      <c r="V6625" t="s">
        <v>10719</v>
      </c>
    </row>
    <row r="6626" spans="1:22">
      <c r="A6626">
        <v>653965</v>
      </c>
      <c r="B6626" s="20">
        <v>225</v>
      </c>
      <c r="C6626" s="22">
        <v>225</v>
      </c>
      <c r="D6626" t="s">
        <v>141</v>
      </c>
      <c r="E6626" t="s">
        <v>51</v>
      </c>
      <c r="F6626" t="s">
        <v>1242</v>
      </c>
      <c r="G6626" t="s">
        <v>143</v>
      </c>
      <c r="H6626" t="s">
        <v>144</v>
      </c>
      <c r="I6626" t="s">
        <v>814</v>
      </c>
      <c r="J6626" t="s">
        <v>146</v>
      </c>
      <c r="K6626">
        <v>1230</v>
      </c>
      <c r="L6626" s="4">
        <v>41645.087905092594</v>
      </c>
      <c r="M6626" s="4">
        <v>41627.333333333336</v>
      </c>
      <c r="N6626" s="4">
        <v>41645.167013888888</v>
      </c>
      <c r="O6626">
        <v>6</v>
      </c>
      <c r="P6626">
        <v>2</v>
      </c>
      <c r="Q6626" t="s">
        <v>26</v>
      </c>
      <c r="R6626" t="s">
        <v>36</v>
      </c>
      <c r="S6626" s="3">
        <v>41645</v>
      </c>
      <c r="T6626" t="str">
        <f>IF(kiva_loans__muestra[[#This Row],[loan_amount]]&gt;5000,"Alto","Bajo")</f>
        <v>Bajo</v>
      </c>
      <c r="U6626" s="26" t="str">
        <f>VLOOKUP(kiva_loans__muestra[[#This Row],[country]],Pais!A:B,2,FALSE)</f>
        <v>Rest of Europe</v>
      </c>
      <c r="V6626" t="s">
        <v>10719</v>
      </c>
    </row>
    <row r="6627" spans="1:22">
      <c r="A6627">
        <v>653967</v>
      </c>
      <c r="B6627" s="20">
        <v>200</v>
      </c>
      <c r="C6627" s="22">
        <v>200</v>
      </c>
      <c r="D6627" t="s">
        <v>90</v>
      </c>
      <c r="E6627" t="s">
        <v>91</v>
      </c>
      <c r="F6627" t="s">
        <v>1480</v>
      </c>
      <c r="G6627" t="s">
        <v>143</v>
      </c>
      <c r="H6627" t="s">
        <v>144</v>
      </c>
      <c r="I6627" t="s">
        <v>1288</v>
      </c>
      <c r="J6627" t="s">
        <v>146</v>
      </c>
      <c r="K6627">
        <v>1250</v>
      </c>
      <c r="L6627" s="4">
        <v>41645.114328703705</v>
      </c>
      <c r="M6627" s="4">
        <v>41625.333333333336</v>
      </c>
      <c r="N6627" s="4">
        <v>41645.229467592595</v>
      </c>
      <c r="O6627">
        <v>8</v>
      </c>
      <c r="P6627">
        <v>6</v>
      </c>
      <c r="Q6627" t="s">
        <v>26</v>
      </c>
      <c r="R6627" t="s">
        <v>27</v>
      </c>
      <c r="S6627" s="3">
        <v>41645</v>
      </c>
      <c r="T6627" t="str">
        <f>IF(kiva_loans__muestra[[#This Row],[loan_amount]]&gt;5000,"Alto","Bajo")</f>
        <v>Bajo</v>
      </c>
      <c r="U6627" s="26" t="str">
        <f>VLOOKUP(kiva_loans__muestra[[#This Row],[country]],Pais!A:B,2,FALSE)</f>
        <v>Rest of Europe</v>
      </c>
      <c r="V6627" t="s">
        <v>10719</v>
      </c>
    </row>
    <row r="6628" spans="1:22">
      <c r="A6628">
        <v>653969</v>
      </c>
      <c r="B6628" s="20">
        <v>1125</v>
      </c>
      <c r="C6628" s="22">
        <v>1125</v>
      </c>
      <c r="D6628" t="s">
        <v>373</v>
      </c>
      <c r="E6628" t="s">
        <v>20</v>
      </c>
      <c r="F6628" t="s">
        <v>1340</v>
      </c>
      <c r="G6628" t="s">
        <v>143</v>
      </c>
      <c r="H6628" t="s">
        <v>144</v>
      </c>
      <c r="I6628" t="s">
        <v>1341</v>
      </c>
      <c r="J6628" t="s">
        <v>146</v>
      </c>
      <c r="K6628">
        <v>1450</v>
      </c>
      <c r="L6628" s="4">
        <v>41645.12290509259</v>
      </c>
      <c r="M6628" s="4">
        <v>41621.333333333336</v>
      </c>
      <c r="N6628" s="4">
        <v>41653.668668981481</v>
      </c>
      <c r="O6628">
        <v>14</v>
      </c>
      <c r="P6628">
        <v>39</v>
      </c>
      <c r="Q6628" t="s">
        <v>26</v>
      </c>
      <c r="R6628" t="s">
        <v>27</v>
      </c>
      <c r="S6628" s="3">
        <v>41645</v>
      </c>
      <c r="T6628" t="str">
        <f>IF(kiva_loans__muestra[[#This Row],[loan_amount]]&gt;5000,"Alto","Bajo")</f>
        <v>Bajo</v>
      </c>
      <c r="U6628" s="26" t="str">
        <f>VLOOKUP(kiva_loans__muestra[[#This Row],[country]],Pais!A:B,2,FALSE)</f>
        <v>Rest of Europe</v>
      </c>
      <c r="V6628" t="s">
        <v>10719</v>
      </c>
    </row>
    <row r="6629" spans="1:22">
      <c r="A6629">
        <v>653970</v>
      </c>
      <c r="B6629" s="20">
        <v>650</v>
      </c>
      <c r="C6629" s="22">
        <v>650</v>
      </c>
      <c r="D6629" t="s">
        <v>67</v>
      </c>
      <c r="E6629" t="s">
        <v>68</v>
      </c>
      <c r="F6629" t="s">
        <v>1683</v>
      </c>
      <c r="G6629" t="s">
        <v>143</v>
      </c>
      <c r="H6629" t="s">
        <v>144</v>
      </c>
      <c r="I6629" t="s">
        <v>1217</v>
      </c>
      <c r="J6629" t="s">
        <v>146</v>
      </c>
      <c r="K6629">
        <v>1230</v>
      </c>
      <c r="L6629" s="4">
        <v>41645.129143518519</v>
      </c>
      <c r="M6629" s="4">
        <v>41618.333333333336</v>
      </c>
      <c r="N6629" s="4">
        <v>41645.697256944448</v>
      </c>
      <c r="O6629">
        <v>7</v>
      </c>
      <c r="P6629">
        <v>25</v>
      </c>
      <c r="Q6629" t="s">
        <v>26</v>
      </c>
      <c r="R6629" t="s">
        <v>27</v>
      </c>
      <c r="S6629" s="3">
        <v>41645</v>
      </c>
      <c r="T6629" t="str">
        <f>IF(kiva_loans__muestra[[#This Row],[loan_amount]]&gt;5000,"Alto","Bajo")</f>
        <v>Bajo</v>
      </c>
      <c r="U6629" s="26" t="str">
        <f>VLOOKUP(kiva_loans__muestra[[#This Row],[country]],Pais!A:B,2,FALSE)</f>
        <v>Rest of Europe</v>
      </c>
      <c r="V6629" t="s">
        <v>10719</v>
      </c>
    </row>
    <row r="6630" spans="1:22">
      <c r="A6630">
        <v>653971</v>
      </c>
      <c r="B6630" s="20">
        <v>125</v>
      </c>
      <c r="C6630" s="22">
        <v>125</v>
      </c>
      <c r="D6630" t="s">
        <v>64</v>
      </c>
      <c r="E6630" t="s">
        <v>65</v>
      </c>
      <c r="F6630" t="s">
        <v>1281</v>
      </c>
      <c r="G6630" t="s">
        <v>143</v>
      </c>
      <c r="H6630" t="s">
        <v>144</v>
      </c>
      <c r="I6630" t="s">
        <v>1282</v>
      </c>
      <c r="J6630" t="s">
        <v>146</v>
      </c>
      <c r="K6630">
        <v>1250</v>
      </c>
      <c r="L6630" s="4">
        <v>41645.133726851855</v>
      </c>
      <c r="M6630" s="4">
        <v>41625.333333333336</v>
      </c>
      <c r="N6630" s="4">
        <v>41645.183287037034</v>
      </c>
      <c r="O6630">
        <v>8</v>
      </c>
      <c r="P6630">
        <v>1</v>
      </c>
      <c r="Q6630" t="s">
        <v>26</v>
      </c>
      <c r="R6630" t="s">
        <v>27</v>
      </c>
      <c r="S6630" s="3">
        <v>41645</v>
      </c>
      <c r="T6630" t="str">
        <f>IF(kiva_loans__muestra[[#This Row],[loan_amount]]&gt;5000,"Alto","Bajo")</f>
        <v>Bajo</v>
      </c>
      <c r="U6630" s="26" t="str">
        <f>VLOOKUP(kiva_loans__muestra[[#This Row],[country]],Pais!A:B,2,FALSE)</f>
        <v>Rest of Europe</v>
      </c>
      <c r="V6630" t="s">
        <v>10719</v>
      </c>
    </row>
    <row r="6631" spans="1:22">
      <c r="A6631">
        <v>653976</v>
      </c>
      <c r="B6631" s="20">
        <v>450</v>
      </c>
      <c r="C6631" s="22">
        <v>450</v>
      </c>
      <c r="D6631" t="s">
        <v>64</v>
      </c>
      <c r="E6631" t="s">
        <v>65</v>
      </c>
      <c r="F6631" t="s">
        <v>1216</v>
      </c>
      <c r="G6631" t="s">
        <v>143</v>
      </c>
      <c r="H6631" t="s">
        <v>144</v>
      </c>
      <c r="I6631" t="s">
        <v>1217</v>
      </c>
      <c r="J6631" t="s">
        <v>146</v>
      </c>
      <c r="K6631">
        <v>1230</v>
      </c>
      <c r="L6631" s="4">
        <v>41645.145115740743</v>
      </c>
      <c r="M6631" s="4">
        <v>41618.333333333336</v>
      </c>
      <c r="N6631" s="4">
        <v>41645.434467592589</v>
      </c>
      <c r="O6631">
        <v>7</v>
      </c>
      <c r="P6631">
        <v>13</v>
      </c>
      <c r="Q6631" t="s">
        <v>26</v>
      </c>
      <c r="R6631" t="s">
        <v>27</v>
      </c>
      <c r="S6631" s="3">
        <v>41645</v>
      </c>
      <c r="T6631" t="str">
        <f>IF(kiva_loans__muestra[[#This Row],[loan_amount]]&gt;5000,"Alto","Bajo")</f>
        <v>Bajo</v>
      </c>
      <c r="U6631" s="26" t="str">
        <f>VLOOKUP(kiva_loans__muestra[[#This Row],[country]],Pais!A:B,2,FALSE)</f>
        <v>Rest of Europe</v>
      </c>
      <c r="V6631" t="s">
        <v>10719</v>
      </c>
    </row>
    <row r="6632" spans="1:22">
      <c r="A6632">
        <v>653977</v>
      </c>
      <c r="B6632" s="20">
        <v>225</v>
      </c>
      <c r="C6632" s="22">
        <v>225</v>
      </c>
      <c r="D6632" t="s">
        <v>56</v>
      </c>
      <c r="E6632" t="s">
        <v>56</v>
      </c>
      <c r="F6632" t="s">
        <v>1287</v>
      </c>
      <c r="G6632" t="s">
        <v>143</v>
      </c>
      <c r="H6632" t="s">
        <v>144</v>
      </c>
      <c r="I6632" t="s">
        <v>1288</v>
      </c>
      <c r="J6632" t="s">
        <v>146</v>
      </c>
      <c r="K6632">
        <v>1250</v>
      </c>
      <c r="L6632" s="4">
        <v>41645.146620370368</v>
      </c>
      <c r="M6632" s="4">
        <v>41625.333333333336</v>
      </c>
      <c r="N6632" s="4">
        <v>41645.228437500002</v>
      </c>
      <c r="O6632">
        <v>8</v>
      </c>
      <c r="P6632">
        <v>6</v>
      </c>
      <c r="Q6632" t="s">
        <v>26</v>
      </c>
      <c r="R6632" t="s">
        <v>27</v>
      </c>
      <c r="S6632" s="3">
        <v>41645</v>
      </c>
      <c r="T6632" t="str">
        <f>IF(kiva_loans__muestra[[#This Row],[loan_amount]]&gt;5000,"Alto","Bajo")</f>
        <v>Bajo</v>
      </c>
      <c r="U6632" s="26" t="str">
        <f>VLOOKUP(kiva_loans__muestra[[#This Row],[country]],Pais!A:B,2,FALSE)</f>
        <v>Rest of Europe</v>
      </c>
      <c r="V6632" t="s">
        <v>10719</v>
      </c>
    </row>
    <row r="6633" spans="1:22">
      <c r="A6633">
        <v>653984</v>
      </c>
      <c r="B6633" s="20">
        <v>300</v>
      </c>
      <c r="C6633" s="22">
        <v>300</v>
      </c>
      <c r="D6633" t="s">
        <v>19</v>
      </c>
      <c r="E6633" t="s">
        <v>20</v>
      </c>
      <c r="F6633" t="s">
        <v>1246</v>
      </c>
      <c r="G6633" t="s">
        <v>143</v>
      </c>
      <c r="H6633" t="s">
        <v>144</v>
      </c>
      <c r="I6633" t="s">
        <v>162</v>
      </c>
      <c r="J6633" t="s">
        <v>146</v>
      </c>
      <c r="K6633">
        <v>1450</v>
      </c>
      <c r="L6633" s="4">
        <v>41645.158321759256</v>
      </c>
      <c r="M6633" s="4">
        <v>41618.333333333336</v>
      </c>
      <c r="N6633" s="4">
        <v>41645.80097222222</v>
      </c>
      <c r="O6633">
        <v>8</v>
      </c>
      <c r="P6633">
        <v>11</v>
      </c>
      <c r="Q6633" t="s">
        <v>26</v>
      </c>
      <c r="R6633" t="s">
        <v>27</v>
      </c>
      <c r="S6633" s="3">
        <v>41645</v>
      </c>
      <c r="T6633" t="str">
        <f>IF(kiva_loans__muestra[[#This Row],[loan_amount]]&gt;5000,"Alto","Bajo")</f>
        <v>Bajo</v>
      </c>
      <c r="U6633" s="26" t="str">
        <f>VLOOKUP(kiva_loans__muestra[[#This Row],[country]],Pais!A:B,2,FALSE)</f>
        <v>Rest of Europe</v>
      </c>
      <c r="V6633" t="s">
        <v>10719</v>
      </c>
    </row>
    <row r="6634" spans="1:22">
      <c r="A6634">
        <v>653985</v>
      </c>
      <c r="B6634" s="20">
        <v>150</v>
      </c>
      <c r="C6634" s="22">
        <v>150</v>
      </c>
      <c r="D6634" t="s">
        <v>141</v>
      </c>
      <c r="E6634" t="s">
        <v>51</v>
      </c>
      <c r="F6634" t="s">
        <v>1304</v>
      </c>
      <c r="G6634" t="s">
        <v>143</v>
      </c>
      <c r="H6634" t="s">
        <v>144</v>
      </c>
      <c r="I6634" t="s">
        <v>1305</v>
      </c>
      <c r="J6634" t="s">
        <v>146</v>
      </c>
      <c r="K6634">
        <v>1250</v>
      </c>
      <c r="L6634" s="4">
        <v>41645.15896990741</v>
      </c>
      <c r="M6634" s="4">
        <v>41627.333333333336</v>
      </c>
      <c r="N6634" s="4">
        <v>41645.22084490741</v>
      </c>
      <c r="O6634">
        <v>8</v>
      </c>
      <c r="P6634">
        <v>3</v>
      </c>
      <c r="Q6634" t="s">
        <v>26</v>
      </c>
      <c r="R6634" t="s">
        <v>27</v>
      </c>
      <c r="S6634" s="3">
        <v>41645</v>
      </c>
      <c r="T6634" t="str">
        <f>IF(kiva_loans__muestra[[#This Row],[loan_amount]]&gt;5000,"Alto","Bajo")</f>
        <v>Bajo</v>
      </c>
      <c r="U6634" s="26" t="str">
        <f>VLOOKUP(kiva_loans__muestra[[#This Row],[country]],Pais!A:B,2,FALSE)</f>
        <v>Rest of Europe</v>
      </c>
      <c r="V6634" t="s">
        <v>10719</v>
      </c>
    </row>
    <row r="6635" spans="1:22">
      <c r="A6635">
        <v>653987</v>
      </c>
      <c r="B6635" s="20">
        <v>300</v>
      </c>
      <c r="C6635" s="22">
        <v>300</v>
      </c>
      <c r="D6635" t="s">
        <v>19</v>
      </c>
      <c r="E6635" t="s">
        <v>20</v>
      </c>
      <c r="F6635" t="s">
        <v>1385</v>
      </c>
      <c r="G6635" t="s">
        <v>143</v>
      </c>
      <c r="H6635" t="s">
        <v>144</v>
      </c>
      <c r="I6635" t="s">
        <v>162</v>
      </c>
      <c r="J6635" t="s">
        <v>146</v>
      </c>
      <c r="K6635">
        <v>1450</v>
      </c>
      <c r="L6635" s="4">
        <v>41645.160509259258</v>
      </c>
      <c r="M6635" s="4">
        <v>41618.333333333336</v>
      </c>
      <c r="N6635" s="4">
        <v>41645.769872685189</v>
      </c>
      <c r="O6635">
        <v>8</v>
      </c>
      <c r="P6635">
        <v>12</v>
      </c>
      <c r="Q6635" t="s">
        <v>26</v>
      </c>
      <c r="R6635" t="s">
        <v>27</v>
      </c>
      <c r="S6635" s="3">
        <v>41645</v>
      </c>
      <c r="T6635" t="str">
        <f>IF(kiva_loans__muestra[[#This Row],[loan_amount]]&gt;5000,"Alto","Bajo")</f>
        <v>Bajo</v>
      </c>
      <c r="U6635" s="26" t="str">
        <f>VLOOKUP(kiva_loans__muestra[[#This Row],[country]],Pais!A:B,2,FALSE)</f>
        <v>Rest of Europe</v>
      </c>
      <c r="V6635" t="s">
        <v>10719</v>
      </c>
    </row>
    <row r="6636" spans="1:22">
      <c r="A6636">
        <v>653989</v>
      </c>
      <c r="B6636" s="20">
        <v>450</v>
      </c>
      <c r="C6636" s="22">
        <v>450</v>
      </c>
      <c r="D6636" t="s">
        <v>82</v>
      </c>
      <c r="E6636" t="s">
        <v>20</v>
      </c>
      <c r="F6636" t="s">
        <v>1399</v>
      </c>
      <c r="G6636" t="s">
        <v>143</v>
      </c>
      <c r="H6636" t="s">
        <v>144</v>
      </c>
      <c r="I6636" t="s">
        <v>162</v>
      </c>
      <c r="J6636" t="s">
        <v>146</v>
      </c>
      <c r="K6636">
        <v>1450</v>
      </c>
      <c r="L6636" s="4">
        <v>41645.162210648145</v>
      </c>
      <c r="M6636" s="4">
        <v>41618.333333333336</v>
      </c>
      <c r="N6636" s="4">
        <v>41646.028090277781</v>
      </c>
      <c r="O6636">
        <v>8</v>
      </c>
      <c r="P6636">
        <v>15</v>
      </c>
      <c r="Q6636" t="s">
        <v>26</v>
      </c>
      <c r="R6636" t="s">
        <v>27</v>
      </c>
      <c r="S6636" s="3">
        <v>41645</v>
      </c>
      <c r="T6636" t="str">
        <f>IF(kiva_loans__muestra[[#This Row],[loan_amount]]&gt;5000,"Alto","Bajo")</f>
        <v>Bajo</v>
      </c>
      <c r="U6636" s="26" t="str">
        <f>VLOOKUP(kiva_loans__muestra[[#This Row],[country]],Pais!A:B,2,FALSE)</f>
        <v>Rest of Europe</v>
      </c>
      <c r="V6636" t="s">
        <v>10719</v>
      </c>
    </row>
    <row r="6637" spans="1:22">
      <c r="A6637">
        <v>653990</v>
      </c>
      <c r="B6637" s="20">
        <v>275</v>
      </c>
      <c r="C6637" s="22">
        <v>275</v>
      </c>
      <c r="D6637" t="s">
        <v>82</v>
      </c>
      <c r="E6637" t="s">
        <v>20</v>
      </c>
      <c r="F6637" t="s">
        <v>1339</v>
      </c>
      <c r="G6637" t="s">
        <v>143</v>
      </c>
      <c r="H6637" t="s">
        <v>144</v>
      </c>
      <c r="I6637" t="s">
        <v>162</v>
      </c>
      <c r="J6637" t="s">
        <v>146</v>
      </c>
      <c r="K6637">
        <v>1450</v>
      </c>
      <c r="L6637" s="4">
        <v>41645.164097222223</v>
      </c>
      <c r="M6637" s="4">
        <v>41620.333333333336</v>
      </c>
      <c r="N6637" s="4">
        <v>41645.831435185188</v>
      </c>
      <c r="O6637">
        <v>8</v>
      </c>
      <c r="P6637">
        <v>8</v>
      </c>
      <c r="Q6637" t="s">
        <v>134</v>
      </c>
      <c r="R6637" t="s">
        <v>27</v>
      </c>
      <c r="S6637" s="3">
        <v>41645</v>
      </c>
      <c r="T6637" t="str">
        <f>IF(kiva_loans__muestra[[#This Row],[loan_amount]]&gt;5000,"Alto","Bajo")</f>
        <v>Bajo</v>
      </c>
      <c r="U6637" s="26" t="str">
        <f>VLOOKUP(kiva_loans__muestra[[#This Row],[country]],Pais!A:B,2,FALSE)</f>
        <v>Rest of Europe</v>
      </c>
      <c r="V6637" t="s">
        <v>10720</v>
      </c>
    </row>
    <row r="6638" spans="1:22">
      <c r="A6638">
        <v>653992</v>
      </c>
      <c r="B6638" s="20">
        <v>300</v>
      </c>
      <c r="C6638" s="22">
        <v>300</v>
      </c>
      <c r="D6638" t="s">
        <v>64</v>
      </c>
      <c r="E6638" t="s">
        <v>65</v>
      </c>
      <c r="F6638" t="s">
        <v>1583</v>
      </c>
      <c r="G6638" t="s">
        <v>143</v>
      </c>
      <c r="H6638" t="s">
        <v>144</v>
      </c>
      <c r="I6638" t="s">
        <v>162</v>
      </c>
      <c r="J6638" t="s">
        <v>146</v>
      </c>
      <c r="K6638">
        <v>1450</v>
      </c>
      <c r="L6638" s="4">
        <v>41645.168078703704</v>
      </c>
      <c r="M6638" s="4">
        <v>41619.333333333336</v>
      </c>
      <c r="N6638" s="4">
        <v>41645.913078703707</v>
      </c>
      <c r="O6638">
        <v>8</v>
      </c>
      <c r="P6638">
        <v>10</v>
      </c>
      <c r="Q6638" t="s">
        <v>134</v>
      </c>
      <c r="R6638" t="s">
        <v>27</v>
      </c>
      <c r="S6638" s="3">
        <v>41645</v>
      </c>
      <c r="T6638" t="str">
        <f>IF(kiva_loans__muestra[[#This Row],[loan_amount]]&gt;5000,"Alto","Bajo")</f>
        <v>Bajo</v>
      </c>
      <c r="U6638" s="26" t="str">
        <f>VLOOKUP(kiva_loans__muestra[[#This Row],[country]],Pais!A:B,2,FALSE)</f>
        <v>Rest of Europe</v>
      </c>
      <c r="V6638" t="s">
        <v>10720</v>
      </c>
    </row>
    <row r="6639" spans="1:22">
      <c r="A6639">
        <v>653993</v>
      </c>
      <c r="B6639" s="20">
        <v>450</v>
      </c>
      <c r="C6639" s="22">
        <v>450</v>
      </c>
      <c r="D6639" t="s">
        <v>64</v>
      </c>
      <c r="E6639" t="s">
        <v>65</v>
      </c>
      <c r="F6639" t="s">
        <v>1517</v>
      </c>
      <c r="G6639" t="s">
        <v>143</v>
      </c>
      <c r="H6639" t="s">
        <v>144</v>
      </c>
      <c r="I6639" t="s">
        <v>162</v>
      </c>
      <c r="J6639" t="s">
        <v>146</v>
      </c>
      <c r="K6639">
        <v>1450</v>
      </c>
      <c r="L6639" s="4">
        <v>41645.170497685183</v>
      </c>
      <c r="M6639" s="4">
        <v>41617.333333333336</v>
      </c>
      <c r="N6639" s="4">
        <v>41645.659131944441</v>
      </c>
      <c r="O6639">
        <v>8</v>
      </c>
      <c r="P6639">
        <v>15</v>
      </c>
      <c r="Q6639" t="s">
        <v>26</v>
      </c>
      <c r="R6639" t="s">
        <v>27</v>
      </c>
      <c r="S6639" s="3">
        <v>41645</v>
      </c>
      <c r="T6639" t="str">
        <f>IF(kiva_loans__muestra[[#This Row],[loan_amount]]&gt;5000,"Alto","Bajo")</f>
        <v>Bajo</v>
      </c>
      <c r="U6639" s="26" t="str">
        <f>VLOOKUP(kiva_loans__muestra[[#This Row],[country]],Pais!A:B,2,FALSE)</f>
        <v>Rest of Europe</v>
      </c>
      <c r="V6639" t="s">
        <v>10719</v>
      </c>
    </row>
    <row r="6640" spans="1:22">
      <c r="A6640">
        <v>653994</v>
      </c>
      <c r="B6640" s="20">
        <v>225</v>
      </c>
      <c r="C6640" s="22">
        <v>225</v>
      </c>
      <c r="D6640" t="s">
        <v>64</v>
      </c>
      <c r="E6640" t="s">
        <v>65</v>
      </c>
      <c r="F6640" t="s">
        <v>1578</v>
      </c>
      <c r="G6640" t="s">
        <v>143</v>
      </c>
      <c r="H6640" t="s">
        <v>144</v>
      </c>
      <c r="I6640" t="s">
        <v>1217</v>
      </c>
      <c r="J6640" t="s">
        <v>146</v>
      </c>
      <c r="K6640">
        <v>1230</v>
      </c>
      <c r="L6640" s="4">
        <v>41645.170567129629</v>
      </c>
      <c r="M6640" s="4">
        <v>41618.333333333336</v>
      </c>
      <c r="N6640" s="4">
        <v>41645.472939814812</v>
      </c>
      <c r="O6640">
        <v>7</v>
      </c>
      <c r="P6640">
        <v>8</v>
      </c>
      <c r="Q6640" t="s">
        <v>26</v>
      </c>
      <c r="R6640" t="s">
        <v>27</v>
      </c>
      <c r="S6640" s="3">
        <v>41645</v>
      </c>
      <c r="T6640" t="str">
        <f>IF(kiva_loans__muestra[[#This Row],[loan_amount]]&gt;5000,"Alto","Bajo")</f>
        <v>Bajo</v>
      </c>
      <c r="U6640" s="26" t="str">
        <f>VLOOKUP(kiva_loans__muestra[[#This Row],[country]],Pais!A:B,2,FALSE)</f>
        <v>Rest of Europe</v>
      </c>
      <c r="V6640" t="s">
        <v>10719</v>
      </c>
    </row>
    <row r="6641" spans="1:22">
      <c r="A6641">
        <v>653995</v>
      </c>
      <c r="B6641" s="20">
        <v>450</v>
      </c>
      <c r="C6641" s="22">
        <v>450</v>
      </c>
      <c r="D6641" t="s">
        <v>64</v>
      </c>
      <c r="E6641" t="s">
        <v>65</v>
      </c>
      <c r="F6641" t="s">
        <v>1442</v>
      </c>
      <c r="G6641" t="s">
        <v>143</v>
      </c>
      <c r="H6641" t="s">
        <v>144</v>
      </c>
      <c r="I6641" t="s">
        <v>162</v>
      </c>
      <c r="J6641" t="s">
        <v>146</v>
      </c>
      <c r="K6641">
        <v>1450</v>
      </c>
      <c r="L6641" s="4">
        <v>41645.172662037039</v>
      </c>
      <c r="M6641" s="4">
        <v>41617.333333333336</v>
      </c>
      <c r="N6641" s="4">
        <v>41646.176724537036</v>
      </c>
      <c r="O6641">
        <v>8</v>
      </c>
      <c r="P6641">
        <v>16</v>
      </c>
      <c r="Q6641" t="s">
        <v>26</v>
      </c>
      <c r="R6641" t="s">
        <v>27</v>
      </c>
      <c r="S6641" s="3">
        <v>41645</v>
      </c>
      <c r="T6641" t="str">
        <f>IF(kiva_loans__muestra[[#This Row],[loan_amount]]&gt;5000,"Alto","Bajo")</f>
        <v>Bajo</v>
      </c>
      <c r="U6641" s="26" t="str">
        <f>VLOOKUP(kiva_loans__muestra[[#This Row],[country]],Pais!A:B,2,FALSE)</f>
        <v>Rest of Europe</v>
      </c>
      <c r="V6641" t="s">
        <v>10719</v>
      </c>
    </row>
    <row r="6642" spans="1:22">
      <c r="A6642">
        <v>653997</v>
      </c>
      <c r="B6642" s="20">
        <v>675</v>
      </c>
      <c r="C6642" s="22">
        <v>675</v>
      </c>
      <c r="D6642" t="s">
        <v>64</v>
      </c>
      <c r="E6642" t="s">
        <v>65</v>
      </c>
      <c r="F6642" t="s">
        <v>1581</v>
      </c>
      <c r="G6642" t="s">
        <v>143</v>
      </c>
      <c r="H6642" t="s">
        <v>144</v>
      </c>
      <c r="I6642" t="s">
        <v>162</v>
      </c>
      <c r="J6642" t="s">
        <v>146</v>
      </c>
      <c r="K6642">
        <v>1450</v>
      </c>
      <c r="L6642" s="4">
        <v>41645.178807870368</v>
      </c>
      <c r="M6642" s="4">
        <v>41618.333333333336</v>
      </c>
      <c r="N6642" s="4">
        <v>41648.509085648147</v>
      </c>
      <c r="O6642">
        <v>8</v>
      </c>
      <c r="P6642">
        <v>21</v>
      </c>
      <c r="Q6642" t="s">
        <v>26</v>
      </c>
      <c r="R6642" t="s">
        <v>27</v>
      </c>
      <c r="S6642" s="3">
        <v>41645</v>
      </c>
      <c r="T6642" t="str">
        <f>IF(kiva_loans__muestra[[#This Row],[loan_amount]]&gt;5000,"Alto","Bajo")</f>
        <v>Bajo</v>
      </c>
      <c r="U6642" s="26" t="str">
        <f>VLOOKUP(kiva_loans__muestra[[#This Row],[country]],Pais!A:B,2,FALSE)</f>
        <v>Rest of Europe</v>
      </c>
      <c r="V6642" t="s">
        <v>10719</v>
      </c>
    </row>
    <row r="6643" spans="1:22">
      <c r="A6643">
        <v>653998</v>
      </c>
      <c r="B6643" s="20">
        <v>550</v>
      </c>
      <c r="C6643" s="22">
        <v>550</v>
      </c>
      <c r="D6643" t="s">
        <v>112</v>
      </c>
      <c r="E6643" t="s">
        <v>20</v>
      </c>
      <c r="F6643" t="s">
        <v>1679</v>
      </c>
      <c r="G6643" t="s">
        <v>143</v>
      </c>
      <c r="H6643" t="s">
        <v>144</v>
      </c>
      <c r="I6643" t="s">
        <v>1680</v>
      </c>
      <c r="J6643" t="s">
        <v>146</v>
      </c>
      <c r="K6643">
        <v>1450</v>
      </c>
      <c r="L6643" s="4">
        <v>41645.182442129626</v>
      </c>
      <c r="M6643" s="4">
        <v>41618.333333333336</v>
      </c>
      <c r="N6643" s="4">
        <v>41646.017928240741</v>
      </c>
      <c r="O6643">
        <v>8</v>
      </c>
      <c r="P6643">
        <v>19</v>
      </c>
      <c r="Q6643" t="s">
        <v>26</v>
      </c>
      <c r="R6643" t="s">
        <v>27</v>
      </c>
      <c r="S6643" s="3">
        <v>41645</v>
      </c>
      <c r="T6643" t="str">
        <f>IF(kiva_loans__muestra[[#This Row],[loan_amount]]&gt;5000,"Alto","Bajo")</f>
        <v>Bajo</v>
      </c>
      <c r="U6643" s="26" t="str">
        <f>VLOOKUP(kiva_loans__muestra[[#This Row],[country]],Pais!A:B,2,FALSE)</f>
        <v>Rest of Europe</v>
      </c>
      <c r="V6643" t="s">
        <v>10719</v>
      </c>
    </row>
    <row r="6644" spans="1:22">
      <c r="A6644">
        <v>653999</v>
      </c>
      <c r="B6644" s="20">
        <v>350</v>
      </c>
      <c r="C6644" s="22">
        <v>350</v>
      </c>
      <c r="D6644" t="s">
        <v>321</v>
      </c>
      <c r="E6644" t="s">
        <v>68</v>
      </c>
      <c r="F6644" t="s">
        <v>1457</v>
      </c>
      <c r="G6644" t="s">
        <v>143</v>
      </c>
      <c r="H6644" t="s">
        <v>144</v>
      </c>
      <c r="I6644" t="s">
        <v>162</v>
      </c>
      <c r="J6644" t="s">
        <v>146</v>
      </c>
      <c r="K6644">
        <v>1450</v>
      </c>
      <c r="L6644" s="4">
        <v>41645.185844907406</v>
      </c>
      <c r="M6644" s="4">
        <v>41618.333333333336</v>
      </c>
      <c r="N6644" s="4">
        <v>41645.338622685187</v>
      </c>
      <c r="O6644">
        <v>8</v>
      </c>
      <c r="P6644">
        <v>10</v>
      </c>
      <c r="Q6644" t="s">
        <v>134</v>
      </c>
      <c r="R6644" t="s">
        <v>27</v>
      </c>
      <c r="S6644" s="3">
        <v>41645</v>
      </c>
      <c r="T6644" t="str">
        <f>IF(kiva_loans__muestra[[#This Row],[loan_amount]]&gt;5000,"Alto","Bajo")</f>
        <v>Bajo</v>
      </c>
      <c r="U6644" s="26" t="str">
        <f>VLOOKUP(kiva_loans__muestra[[#This Row],[country]],Pais!A:B,2,FALSE)</f>
        <v>Rest of Europe</v>
      </c>
      <c r="V6644" t="s">
        <v>10720</v>
      </c>
    </row>
    <row r="6645" spans="1:22">
      <c r="A6645">
        <v>654000</v>
      </c>
      <c r="B6645" s="20">
        <v>575</v>
      </c>
      <c r="C6645" s="22">
        <v>575</v>
      </c>
      <c r="D6645" t="s">
        <v>64</v>
      </c>
      <c r="E6645" t="s">
        <v>65</v>
      </c>
      <c r="F6645" t="s">
        <v>1620</v>
      </c>
      <c r="G6645" t="s">
        <v>143</v>
      </c>
      <c r="H6645" t="s">
        <v>144</v>
      </c>
      <c r="I6645" t="s">
        <v>162</v>
      </c>
      <c r="J6645" t="s">
        <v>146</v>
      </c>
      <c r="K6645">
        <v>1450</v>
      </c>
      <c r="L6645" s="4">
        <v>41645.190995370373</v>
      </c>
      <c r="M6645" s="4">
        <v>41617.333333333336</v>
      </c>
      <c r="N6645" s="4">
        <v>41645.218599537038</v>
      </c>
      <c r="O6645">
        <v>5</v>
      </c>
      <c r="P6645">
        <v>1</v>
      </c>
      <c r="Q6645" t="s">
        <v>26</v>
      </c>
      <c r="R6645" t="s">
        <v>27</v>
      </c>
      <c r="S6645" s="3">
        <v>41645</v>
      </c>
      <c r="T6645" t="str">
        <f>IF(kiva_loans__muestra[[#This Row],[loan_amount]]&gt;5000,"Alto","Bajo")</f>
        <v>Bajo</v>
      </c>
      <c r="U6645" s="26" t="str">
        <f>VLOOKUP(kiva_loans__muestra[[#This Row],[country]],Pais!A:B,2,FALSE)</f>
        <v>Rest of Europe</v>
      </c>
      <c r="V6645" t="s">
        <v>10719</v>
      </c>
    </row>
    <row r="6646" spans="1:22">
      <c r="A6646">
        <v>654001</v>
      </c>
      <c r="B6646" s="20">
        <v>675</v>
      </c>
      <c r="C6646" s="22">
        <v>675</v>
      </c>
      <c r="D6646" t="s">
        <v>64</v>
      </c>
      <c r="E6646" t="s">
        <v>65</v>
      </c>
      <c r="F6646" t="s">
        <v>1619</v>
      </c>
      <c r="G6646" t="s">
        <v>143</v>
      </c>
      <c r="H6646" t="s">
        <v>144</v>
      </c>
      <c r="I6646" t="s">
        <v>162</v>
      </c>
      <c r="J6646" t="s">
        <v>146</v>
      </c>
      <c r="K6646">
        <v>1450</v>
      </c>
      <c r="L6646" s="4">
        <v>41645.193773148145</v>
      </c>
      <c r="M6646" s="4">
        <v>41618.333333333336</v>
      </c>
      <c r="N6646" s="4">
        <v>41645.23909722222</v>
      </c>
      <c r="O6646">
        <v>5</v>
      </c>
      <c r="P6646">
        <v>2</v>
      </c>
      <c r="Q6646" t="s">
        <v>26</v>
      </c>
      <c r="R6646" t="s">
        <v>27</v>
      </c>
      <c r="S6646" s="3">
        <v>41645</v>
      </c>
      <c r="T6646" t="str">
        <f>IF(kiva_loans__muestra[[#This Row],[loan_amount]]&gt;5000,"Alto","Bajo")</f>
        <v>Bajo</v>
      </c>
      <c r="U6646" s="26" t="str">
        <f>VLOOKUP(kiva_loans__muestra[[#This Row],[country]],Pais!A:B,2,FALSE)</f>
        <v>Rest of Europe</v>
      </c>
      <c r="V6646" t="s">
        <v>10719</v>
      </c>
    </row>
    <row r="6647" spans="1:22">
      <c r="A6647">
        <v>654003</v>
      </c>
      <c r="B6647" s="20">
        <v>425</v>
      </c>
      <c r="C6647" s="22">
        <v>425</v>
      </c>
      <c r="D6647" t="s">
        <v>64</v>
      </c>
      <c r="E6647" t="s">
        <v>65</v>
      </c>
      <c r="F6647" t="s">
        <v>1591</v>
      </c>
      <c r="G6647" t="s">
        <v>143</v>
      </c>
      <c r="H6647" t="s">
        <v>144</v>
      </c>
      <c r="I6647" t="s">
        <v>162</v>
      </c>
      <c r="J6647" t="s">
        <v>146</v>
      </c>
      <c r="K6647">
        <v>1450</v>
      </c>
      <c r="L6647" s="4">
        <v>41645.195243055554</v>
      </c>
      <c r="M6647" s="4">
        <v>41618.333333333336</v>
      </c>
      <c r="N6647" s="4">
        <v>41646.080405092594</v>
      </c>
      <c r="O6647">
        <v>8</v>
      </c>
      <c r="P6647">
        <v>15</v>
      </c>
      <c r="Q6647" t="s">
        <v>134</v>
      </c>
      <c r="R6647" t="s">
        <v>27</v>
      </c>
      <c r="S6647" s="3">
        <v>41645</v>
      </c>
      <c r="T6647" t="str">
        <f>IF(kiva_loans__muestra[[#This Row],[loan_amount]]&gt;5000,"Alto","Bajo")</f>
        <v>Bajo</v>
      </c>
      <c r="U6647" s="26" t="str">
        <f>VLOOKUP(kiva_loans__muestra[[#This Row],[country]],Pais!A:B,2,FALSE)</f>
        <v>Rest of Europe</v>
      </c>
      <c r="V6647" t="s">
        <v>10720</v>
      </c>
    </row>
    <row r="6648" spans="1:22">
      <c r="A6648">
        <v>654004</v>
      </c>
      <c r="B6648" s="20">
        <v>500</v>
      </c>
      <c r="C6648" s="22">
        <v>500</v>
      </c>
      <c r="D6648" t="s">
        <v>262</v>
      </c>
      <c r="E6648" t="s">
        <v>20</v>
      </c>
      <c r="F6648" t="s">
        <v>1666</v>
      </c>
      <c r="G6648" t="s">
        <v>143</v>
      </c>
      <c r="H6648" t="s">
        <v>144</v>
      </c>
      <c r="I6648" t="s">
        <v>162</v>
      </c>
      <c r="J6648" t="s">
        <v>146</v>
      </c>
      <c r="K6648">
        <v>1450</v>
      </c>
      <c r="L6648" s="4">
        <v>41645.197569444441</v>
      </c>
      <c r="M6648" s="4">
        <v>41618.333333333336</v>
      </c>
      <c r="N6648" s="4">
        <v>41645.69090277778</v>
      </c>
      <c r="O6648">
        <v>8</v>
      </c>
      <c r="P6648">
        <v>18</v>
      </c>
      <c r="Q6648" t="s">
        <v>26</v>
      </c>
      <c r="R6648" t="s">
        <v>27</v>
      </c>
      <c r="S6648" s="3">
        <v>41645</v>
      </c>
      <c r="T6648" t="str">
        <f>IF(kiva_loans__muestra[[#This Row],[loan_amount]]&gt;5000,"Alto","Bajo")</f>
        <v>Bajo</v>
      </c>
      <c r="U6648" s="26" t="str">
        <f>VLOOKUP(kiva_loans__muestra[[#This Row],[country]],Pais!A:B,2,FALSE)</f>
        <v>Rest of Europe</v>
      </c>
      <c r="V6648" t="s">
        <v>10719</v>
      </c>
    </row>
    <row r="6649" spans="1:22">
      <c r="A6649">
        <v>654006</v>
      </c>
      <c r="B6649" s="20">
        <v>450</v>
      </c>
      <c r="C6649" s="22">
        <v>450</v>
      </c>
      <c r="D6649" t="s">
        <v>64</v>
      </c>
      <c r="E6649" t="s">
        <v>65</v>
      </c>
      <c r="F6649" t="s">
        <v>1423</v>
      </c>
      <c r="G6649" t="s">
        <v>143</v>
      </c>
      <c r="H6649" t="s">
        <v>144</v>
      </c>
      <c r="I6649" t="s">
        <v>162</v>
      </c>
      <c r="J6649" t="s">
        <v>146</v>
      </c>
      <c r="K6649">
        <v>1450</v>
      </c>
      <c r="L6649" s="4">
        <v>41645.20107638889</v>
      </c>
      <c r="M6649" s="4">
        <v>41618.333333333336</v>
      </c>
      <c r="N6649" s="4">
        <v>41646.746481481481</v>
      </c>
      <c r="O6649">
        <v>8</v>
      </c>
      <c r="P6649">
        <v>11</v>
      </c>
      <c r="Q6649" t="s">
        <v>134</v>
      </c>
      <c r="R6649" t="s">
        <v>27</v>
      </c>
      <c r="S6649" s="3">
        <v>41645</v>
      </c>
      <c r="T6649" t="str">
        <f>IF(kiva_loans__muestra[[#This Row],[loan_amount]]&gt;5000,"Alto","Bajo")</f>
        <v>Bajo</v>
      </c>
      <c r="U6649" s="26" t="str">
        <f>VLOOKUP(kiva_loans__muestra[[#This Row],[country]],Pais!A:B,2,FALSE)</f>
        <v>Rest of Europe</v>
      </c>
      <c r="V6649" t="s">
        <v>10720</v>
      </c>
    </row>
    <row r="6650" spans="1:22">
      <c r="A6650">
        <v>654007</v>
      </c>
      <c r="B6650" s="20">
        <v>475</v>
      </c>
      <c r="C6650" s="22">
        <v>475</v>
      </c>
      <c r="D6650" t="s">
        <v>262</v>
      </c>
      <c r="E6650" t="s">
        <v>20</v>
      </c>
      <c r="F6650" t="s">
        <v>1626</v>
      </c>
      <c r="G6650" t="s">
        <v>143</v>
      </c>
      <c r="H6650" t="s">
        <v>144</v>
      </c>
      <c r="I6650" t="s">
        <v>162</v>
      </c>
      <c r="J6650" t="s">
        <v>146</v>
      </c>
      <c r="K6650">
        <v>1450</v>
      </c>
      <c r="L6650" s="4">
        <v>41645.20579861111</v>
      </c>
      <c r="M6650" s="4">
        <v>41617.333333333336</v>
      </c>
      <c r="N6650" s="4">
        <v>41645.504976851851</v>
      </c>
      <c r="O6650">
        <v>8</v>
      </c>
      <c r="P6650">
        <v>16</v>
      </c>
      <c r="Q6650" t="s">
        <v>134</v>
      </c>
      <c r="R6650" t="s">
        <v>27</v>
      </c>
      <c r="S6650" s="3">
        <v>41645</v>
      </c>
      <c r="T6650" t="str">
        <f>IF(kiva_loans__muestra[[#This Row],[loan_amount]]&gt;5000,"Alto","Bajo")</f>
        <v>Bajo</v>
      </c>
      <c r="U6650" s="26" t="str">
        <f>VLOOKUP(kiva_loans__muestra[[#This Row],[country]],Pais!A:B,2,FALSE)</f>
        <v>Rest of Europe</v>
      </c>
      <c r="V6650" t="s">
        <v>10720</v>
      </c>
    </row>
    <row r="6651" spans="1:22">
      <c r="A6651">
        <v>654015</v>
      </c>
      <c r="B6651" s="20">
        <v>800</v>
      </c>
      <c r="C6651" s="22">
        <v>800</v>
      </c>
      <c r="D6651" t="s">
        <v>767</v>
      </c>
      <c r="E6651" t="s">
        <v>179</v>
      </c>
      <c r="F6651" t="s">
        <v>1485</v>
      </c>
      <c r="G6651" t="s">
        <v>143</v>
      </c>
      <c r="H6651" t="s">
        <v>144</v>
      </c>
      <c r="I6651" t="s">
        <v>1450</v>
      </c>
      <c r="J6651" t="s">
        <v>146</v>
      </c>
      <c r="K6651">
        <v>1440</v>
      </c>
      <c r="L6651" s="4">
        <v>41645.270844907405</v>
      </c>
      <c r="M6651" s="4">
        <v>41619.333333333336</v>
      </c>
      <c r="N6651" s="4">
        <v>41646.540324074071</v>
      </c>
      <c r="O6651">
        <v>7</v>
      </c>
      <c r="P6651">
        <v>23</v>
      </c>
      <c r="Q6651" t="s">
        <v>26</v>
      </c>
      <c r="R6651" t="s">
        <v>27</v>
      </c>
      <c r="S6651" s="3">
        <v>41645</v>
      </c>
      <c r="T6651" t="str">
        <f>IF(kiva_loans__muestra[[#This Row],[loan_amount]]&gt;5000,"Alto","Bajo")</f>
        <v>Bajo</v>
      </c>
      <c r="U6651" s="26" t="str">
        <f>VLOOKUP(kiva_loans__muestra[[#This Row],[country]],Pais!A:B,2,FALSE)</f>
        <v>Rest of Europe</v>
      </c>
      <c r="V6651" t="s">
        <v>10719</v>
      </c>
    </row>
    <row r="6652" spans="1:22">
      <c r="A6652">
        <v>654019</v>
      </c>
      <c r="B6652" s="20">
        <v>225</v>
      </c>
      <c r="C6652" s="22">
        <v>225</v>
      </c>
      <c r="D6652" t="s">
        <v>20</v>
      </c>
      <c r="E6652" t="s">
        <v>20</v>
      </c>
      <c r="F6652" t="s">
        <v>1594</v>
      </c>
      <c r="G6652" t="s">
        <v>143</v>
      </c>
      <c r="H6652" t="s">
        <v>144</v>
      </c>
      <c r="I6652" t="s">
        <v>857</v>
      </c>
      <c r="J6652" t="s">
        <v>146</v>
      </c>
      <c r="K6652">
        <v>1450</v>
      </c>
      <c r="L6652" s="4">
        <v>41645.283622685187</v>
      </c>
      <c r="M6652" s="4">
        <v>41620.333333333336</v>
      </c>
      <c r="N6652" s="4">
        <v>41645.554918981485</v>
      </c>
      <c r="O6652">
        <v>8</v>
      </c>
      <c r="P6652">
        <v>8</v>
      </c>
      <c r="Q6652" t="s">
        <v>26</v>
      </c>
      <c r="R6652" t="s">
        <v>27</v>
      </c>
      <c r="S6652" s="3">
        <v>41645</v>
      </c>
      <c r="T6652" t="str">
        <f>IF(kiva_loans__muestra[[#This Row],[loan_amount]]&gt;5000,"Alto","Bajo")</f>
        <v>Bajo</v>
      </c>
      <c r="U6652" s="26" t="str">
        <f>VLOOKUP(kiva_loans__muestra[[#This Row],[country]],Pais!A:B,2,FALSE)</f>
        <v>Rest of Europe</v>
      </c>
      <c r="V6652" t="s">
        <v>10719</v>
      </c>
    </row>
    <row r="6653" spans="1:22">
      <c r="A6653">
        <v>654020</v>
      </c>
      <c r="B6653" s="20">
        <v>675</v>
      </c>
      <c r="C6653" s="22">
        <v>675</v>
      </c>
      <c r="D6653" t="s">
        <v>29</v>
      </c>
      <c r="E6653" t="s">
        <v>29</v>
      </c>
      <c r="F6653" t="s">
        <v>1449</v>
      </c>
      <c r="G6653" t="s">
        <v>143</v>
      </c>
      <c r="H6653" t="s">
        <v>144</v>
      </c>
      <c r="I6653" t="s">
        <v>1450</v>
      </c>
      <c r="J6653" t="s">
        <v>146</v>
      </c>
      <c r="K6653">
        <v>1440</v>
      </c>
      <c r="L6653" s="4">
        <v>41645.284756944442</v>
      </c>
      <c r="M6653" s="4">
        <v>41620.333333333336</v>
      </c>
      <c r="N6653" s="4">
        <v>41645.553263888891</v>
      </c>
      <c r="O6653">
        <v>5</v>
      </c>
      <c r="P6653">
        <v>12</v>
      </c>
      <c r="Q6653" t="s">
        <v>26</v>
      </c>
      <c r="R6653" t="s">
        <v>27</v>
      </c>
      <c r="S6653" s="3">
        <v>41645</v>
      </c>
      <c r="T6653" t="str">
        <f>IF(kiva_loans__muestra[[#This Row],[loan_amount]]&gt;5000,"Alto","Bajo")</f>
        <v>Bajo</v>
      </c>
      <c r="U6653" s="26" t="str">
        <f>VLOOKUP(kiva_loans__muestra[[#This Row],[country]],Pais!A:B,2,FALSE)</f>
        <v>Rest of Europe</v>
      </c>
      <c r="V6653" t="s">
        <v>10719</v>
      </c>
    </row>
    <row r="6654" spans="1:22">
      <c r="A6654">
        <v>654022</v>
      </c>
      <c r="B6654" s="20">
        <v>225</v>
      </c>
      <c r="C6654" s="22">
        <v>225</v>
      </c>
      <c r="D6654" t="s">
        <v>535</v>
      </c>
      <c r="E6654" t="s">
        <v>44</v>
      </c>
      <c r="F6654" t="s">
        <v>1536</v>
      </c>
      <c r="G6654" t="s">
        <v>143</v>
      </c>
      <c r="H6654" t="s">
        <v>144</v>
      </c>
      <c r="I6654" t="s">
        <v>1537</v>
      </c>
      <c r="J6654" t="s">
        <v>146</v>
      </c>
      <c r="K6654">
        <v>1230</v>
      </c>
      <c r="L6654" s="4">
        <v>41645.286504629628</v>
      </c>
      <c r="M6654" s="4">
        <v>41614.333333333336</v>
      </c>
      <c r="N6654" s="4">
        <v>41645.585856481484</v>
      </c>
      <c r="O6654">
        <v>7</v>
      </c>
      <c r="P6654">
        <v>9</v>
      </c>
      <c r="Q6654" t="s">
        <v>26</v>
      </c>
      <c r="R6654" t="s">
        <v>27</v>
      </c>
      <c r="S6654" s="3">
        <v>41645</v>
      </c>
      <c r="T6654" t="str">
        <f>IF(kiva_loans__muestra[[#This Row],[loan_amount]]&gt;5000,"Alto","Bajo")</f>
        <v>Bajo</v>
      </c>
      <c r="U6654" s="26" t="str">
        <f>VLOOKUP(kiva_loans__muestra[[#This Row],[country]],Pais!A:B,2,FALSE)</f>
        <v>Rest of Europe</v>
      </c>
      <c r="V6654" t="s">
        <v>10719</v>
      </c>
    </row>
    <row r="6655" spans="1:22">
      <c r="A6655">
        <v>654026</v>
      </c>
      <c r="B6655" s="20">
        <v>450</v>
      </c>
      <c r="C6655" s="22">
        <v>450</v>
      </c>
      <c r="D6655" t="s">
        <v>64</v>
      </c>
      <c r="E6655" t="s">
        <v>65</v>
      </c>
      <c r="F6655" t="s">
        <v>1477</v>
      </c>
      <c r="G6655" t="s">
        <v>143</v>
      </c>
      <c r="H6655" t="s">
        <v>144</v>
      </c>
      <c r="I6655" t="s">
        <v>1227</v>
      </c>
      <c r="J6655" t="s">
        <v>146</v>
      </c>
      <c r="K6655">
        <v>1440</v>
      </c>
      <c r="L6655" s="4">
        <v>41645.292615740742</v>
      </c>
      <c r="M6655" s="4">
        <v>41619.333333333336</v>
      </c>
      <c r="N6655" s="4">
        <v>41645.855081018519</v>
      </c>
      <c r="O6655">
        <v>7</v>
      </c>
      <c r="P6655">
        <v>16</v>
      </c>
      <c r="Q6655" t="s">
        <v>134</v>
      </c>
      <c r="R6655" t="s">
        <v>27</v>
      </c>
      <c r="S6655" s="3">
        <v>41645</v>
      </c>
      <c r="T6655" t="str">
        <f>IF(kiva_loans__muestra[[#This Row],[loan_amount]]&gt;5000,"Alto","Bajo")</f>
        <v>Bajo</v>
      </c>
      <c r="U6655" s="26" t="str">
        <f>VLOOKUP(kiva_loans__muestra[[#This Row],[country]],Pais!A:B,2,FALSE)</f>
        <v>Rest of Europe</v>
      </c>
      <c r="V6655" t="s">
        <v>10720</v>
      </c>
    </row>
    <row r="6656" spans="1:22">
      <c r="A6656">
        <v>654029</v>
      </c>
      <c r="B6656" s="20">
        <v>1125</v>
      </c>
      <c r="C6656" s="22">
        <v>1125</v>
      </c>
      <c r="D6656" t="s">
        <v>386</v>
      </c>
      <c r="E6656" t="s">
        <v>44</v>
      </c>
      <c r="F6656" t="s">
        <v>1573</v>
      </c>
      <c r="G6656" t="s">
        <v>143</v>
      </c>
      <c r="H6656" t="s">
        <v>144</v>
      </c>
      <c r="I6656" t="s">
        <v>1574</v>
      </c>
      <c r="J6656" t="s">
        <v>146</v>
      </c>
      <c r="K6656">
        <v>1230</v>
      </c>
      <c r="L6656" s="4">
        <v>41645.297754629632</v>
      </c>
      <c r="M6656" s="4">
        <v>41626.333333333336</v>
      </c>
      <c r="N6656" s="4">
        <v>41646.192824074074</v>
      </c>
      <c r="O6656">
        <v>8</v>
      </c>
      <c r="P6656">
        <v>33</v>
      </c>
      <c r="Q6656" t="s">
        <v>134</v>
      </c>
      <c r="R6656" t="s">
        <v>27</v>
      </c>
      <c r="S6656" s="3">
        <v>41645</v>
      </c>
      <c r="T6656" t="str">
        <f>IF(kiva_loans__muestra[[#This Row],[loan_amount]]&gt;5000,"Alto","Bajo")</f>
        <v>Bajo</v>
      </c>
      <c r="U6656" s="26" t="str">
        <f>VLOOKUP(kiva_loans__muestra[[#This Row],[country]],Pais!A:B,2,FALSE)</f>
        <v>Rest of Europe</v>
      </c>
      <c r="V6656" t="s">
        <v>10720</v>
      </c>
    </row>
    <row r="6657" spans="1:22">
      <c r="A6657">
        <v>654034</v>
      </c>
      <c r="B6657" s="20">
        <v>800</v>
      </c>
      <c r="C6657" s="22">
        <v>800</v>
      </c>
      <c r="D6657" t="s">
        <v>29</v>
      </c>
      <c r="E6657" t="s">
        <v>29</v>
      </c>
      <c r="F6657" t="s">
        <v>1570</v>
      </c>
      <c r="G6657" t="s">
        <v>143</v>
      </c>
      <c r="H6657" t="s">
        <v>144</v>
      </c>
      <c r="I6657" t="s">
        <v>1227</v>
      </c>
      <c r="J6657" t="s">
        <v>146</v>
      </c>
      <c r="K6657">
        <v>1440</v>
      </c>
      <c r="L6657" s="4">
        <v>41645.303796296299</v>
      </c>
      <c r="M6657" s="4">
        <v>41621.333333333336</v>
      </c>
      <c r="N6657" s="4">
        <v>41645.775567129633</v>
      </c>
      <c r="O6657">
        <v>5</v>
      </c>
      <c r="P6657">
        <v>20</v>
      </c>
      <c r="Q6657" t="s">
        <v>134</v>
      </c>
      <c r="R6657" t="s">
        <v>27</v>
      </c>
      <c r="S6657" s="3">
        <v>41645</v>
      </c>
      <c r="T6657" t="str">
        <f>IF(kiva_loans__muestra[[#This Row],[loan_amount]]&gt;5000,"Alto","Bajo")</f>
        <v>Bajo</v>
      </c>
      <c r="U6657" s="26" t="str">
        <f>VLOOKUP(kiva_loans__muestra[[#This Row],[country]],Pais!A:B,2,FALSE)</f>
        <v>Rest of Europe</v>
      </c>
      <c r="V6657" t="s">
        <v>10720</v>
      </c>
    </row>
    <row r="6658" spans="1:22">
      <c r="A6658">
        <v>654037</v>
      </c>
      <c r="B6658" s="20">
        <v>1125</v>
      </c>
      <c r="C6658" s="22">
        <v>1125</v>
      </c>
      <c r="D6658" t="s">
        <v>64</v>
      </c>
      <c r="E6658" t="s">
        <v>65</v>
      </c>
      <c r="F6658" t="s">
        <v>1481</v>
      </c>
      <c r="G6658" t="s">
        <v>143</v>
      </c>
      <c r="H6658" t="s">
        <v>144</v>
      </c>
      <c r="I6658" t="s">
        <v>1227</v>
      </c>
      <c r="J6658" t="s">
        <v>146</v>
      </c>
      <c r="K6658">
        <v>1440</v>
      </c>
      <c r="L6658" s="4">
        <v>41645.313425925924</v>
      </c>
      <c r="M6658" s="4">
        <v>41624.333333333336</v>
      </c>
      <c r="N6658" s="4">
        <v>41654.075601851851</v>
      </c>
      <c r="O6658">
        <v>8</v>
      </c>
      <c r="P6658">
        <v>44</v>
      </c>
      <c r="Q6658" t="s">
        <v>26</v>
      </c>
      <c r="R6658" t="s">
        <v>27</v>
      </c>
      <c r="S6658" s="3">
        <v>41645</v>
      </c>
      <c r="T6658" t="str">
        <f>IF(kiva_loans__muestra[[#This Row],[loan_amount]]&gt;5000,"Alto","Bajo")</f>
        <v>Bajo</v>
      </c>
      <c r="U6658" s="26" t="str">
        <f>VLOOKUP(kiva_loans__muestra[[#This Row],[country]],Pais!A:B,2,FALSE)</f>
        <v>Rest of Europe</v>
      </c>
      <c r="V6658" t="s">
        <v>10719</v>
      </c>
    </row>
    <row r="6659" spans="1:22">
      <c r="A6659">
        <v>654041</v>
      </c>
      <c r="B6659" s="20">
        <v>225</v>
      </c>
      <c r="C6659" s="22">
        <v>225</v>
      </c>
      <c r="D6659" t="s">
        <v>19</v>
      </c>
      <c r="E6659" t="s">
        <v>20</v>
      </c>
      <c r="F6659" t="s">
        <v>1722</v>
      </c>
      <c r="G6659" t="s">
        <v>143</v>
      </c>
      <c r="H6659" t="s">
        <v>144</v>
      </c>
      <c r="I6659" t="s">
        <v>1217</v>
      </c>
      <c r="J6659" t="s">
        <v>146</v>
      </c>
      <c r="K6659">
        <v>1230</v>
      </c>
      <c r="L6659" s="4">
        <v>41645.321597222224</v>
      </c>
      <c r="M6659" s="4">
        <v>41618.333333333336</v>
      </c>
      <c r="N6659" s="4">
        <v>41645.738530092596</v>
      </c>
      <c r="O6659">
        <v>7</v>
      </c>
      <c r="P6659">
        <v>6</v>
      </c>
      <c r="Q6659" t="s">
        <v>26</v>
      </c>
      <c r="R6659" t="s">
        <v>27</v>
      </c>
      <c r="S6659" s="3">
        <v>41645</v>
      </c>
      <c r="T6659" t="str">
        <f>IF(kiva_loans__muestra[[#This Row],[loan_amount]]&gt;5000,"Alto","Bajo")</f>
        <v>Bajo</v>
      </c>
      <c r="U6659" s="26" t="str">
        <f>VLOOKUP(kiva_loans__muestra[[#This Row],[country]],Pais!A:B,2,FALSE)</f>
        <v>Rest of Europe</v>
      </c>
      <c r="V6659" t="s">
        <v>10719</v>
      </c>
    </row>
    <row r="6660" spans="1:22">
      <c r="A6660">
        <v>654042</v>
      </c>
      <c r="B6660" s="20">
        <v>200</v>
      </c>
      <c r="C6660" s="22">
        <v>200</v>
      </c>
      <c r="D6660" t="s">
        <v>44</v>
      </c>
      <c r="E6660" t="s">
        <v>44</v>
      </c>
      <c r="F6660" t="s">
        <v>1662</v>
      </c>
      <c r="G6660" t="s">
        <v>143</v>
      </c>
      <c r="H6660" t="s">
        <v>144</v>
      </c>
      <c r="I6660" t="s">
        <v>1227</v>
      </c>
      <c r="J6660" t="s">
        <v>146</v>
      </c>
      <c r="K6660">
        <v>1440</v>
      </c>
      <c r="L6660" s="4">
        <v>41645.321701388886</v>
      </c>
      <c r="M6660" s="4">
        <v>41627.333333333336</v>
      </c>
      <c r="N6660" s="4">
        <v>41645.691076388888</v>
      </c>
      <c r="O6660">
        <v>6</v>
      </c>
      <c r="P6660">
        <v>8</v>
      </c>
      <c r="Q6660" t="s">
        <v>26</v>
      </c>
      <c r="R6660" t="s">
        <v>27</v>
      </c>
      <c r="S6660" s="3">
        <v>41645</v>
      </c>
      <c r="T6660" t="str">
        <f>IF(kiva_loans__muestra[[#This Row],[loan_amount]]&gt;5000,"Alto","Bajo")</f>
        <v>Bajo</v>
      </c>
      <c r="U6660" s="26" t="str">
        <f>VLOOKUP(kiva_loans__muestra[[#This Row],[country]],Pais!A:B,2,FALSE)</f>
        <v>Rest of Europe</v>
      </c>
      <c r="V6660" t="s">
        <v>10719</v>
      </c>
    </row>
    <row r="6661" spans="1:22">
      <c r="A6661">
        <v>654044</v>
      </c>
      <c r="B6661" s="20">
        <v>200</v>
      </c>
      <c r="C6661" s="22">
        <v>200</v>
      </c>
      <c r="D6661" t="s">
        <v>58</v>
      </c>
      <c r="E6661" t="s">
        <v>20</v>
      </c>
      <c r="F6661" t="s">
        <v>1365</v>
      </c>
      <c r="G6661" t="s">
        <v>143</v>
      </c>
      <c r="H6661" t="s">
        <v>144</v>
      </c>
      <c r="I6661" t="s">
        <v>1227</v>
      </c>
      <c r="J6661" t="s">
        <v>146</v>
      </c>
      <c r="K6661">
        <v>1440</v>
      </c>
      <c r="L6661" s="4">
        <v>41645.325821759259</v>
      </c>
      <c r="M6661" s="4">
        <v>41627.333333333336</v>
      </c>
      <c r="N6661" s="4">
        <v>41645.751655092594</v>
      </c>
      <c r="O6661">
        <v>6</v>
      </c>
      <c r="P6661">
        <v>7</v>
      </c>
      <c r="Q6661" t="s">
        <v>26</v>
      </c>
      <c r="R6661" t="s">
        <v>27</v>
      </c>
      <c r="S6661" s="3">
        <v>41645</v>
      </c>
      <c r="T6661" t="str">
        <f>IF(kiva_loans__muestra[[#This Row],[loan_amount]]&gt;5000,"Alto","Bajo")</f>
        <v>Bajo</v>
      </c>
      <c r="U6661" s="26" t="str">
        <f>VLOOKUP(kiva_loans__muestra[[#This Row],[country]],Pais!A:B,2,FALSE)</f>
        <v>Rest of Europe</v>
      </c>
      <c r="V6661" t="s">
        <v>10719</v>
      </c>
    </row>
    <row r="6662" spans="1:22">
      <c r="A6662">
        <v>654047</v>
      </c>
      <c r="B6662" s="20">
        <v>450</v>
      </c>
      <c r="C6662" s="22">
        <v>450</v>
      </c>
      <c r="D6662" t="s">
        <v>759</v>
      </c>
      <c r="E6662" t="s">
        <v>51</v>
      </c>
      <c r="F6662" t="s">
        <v>1541</v>
      </c>
      <c r="G6662" t="s">
        <v>143</v>
      </c>
      <c r="H6662" t="s">
        <v>144</v>
      </c>
      <c r="I6662" t="s">
        <v>765</v>
      </c>
      <c r="J6662" t="s">
        <v>146</v>
      </c>
      <c r="K6662">
        <v>1230</v>
      </c>
      <c r="L6662" s="4">
        <v>41645.337708333333</v>
      </c>
      <c r="M6662" s="4">
        <v>41619.333333333336</v>
      </c>
      <c r="N6662" s="4">
        <v>41645.727442129632</v>
      </c>
      <c r="O6662">
        <v>7</v>
      </c>
      <c r="P6662">
        <v>17</v>
      </c>
      <c r="Q6662" t="s">
        <v>26</v>
      </c>
      <c r="R6662" t="s">
        <v>27</v>
      </c>
      <c r="S6662" s="3">
        <v>41645</v>
      </c>
      <c r="T6662" t="str">
        <f>IF(kiva_loans__muestra[[#This Row],[loan_amount]]&gt;5000,"Alto","Bajo")</f>
        <v>Bajo</v>
      </c>
      <c r="U6662" s="26" t="str">
        <f>VLOOKUP(kiva_loans__muestra[[#This Row],[country]],Pais!A:B,2,FALSE)</f>
        <v>Rest of Europe</v>
      </c>
      <c r="V6662" t="s">
        <v>10719</v>
      </c>
    </row>
    <row r="6663" spans="1:22">
      <c r="A6663">
        <v>654049</v>
      </c>
      <c r="B6663" s="20">
        <v>325</v>
      </c>
      <c r="C6663" s="22">
        <v>325</v>
      </c>
      <c r="D6663" t="s">
        <v>548</v>
      </c>
      <c r="E6663" t="s">
        <v>56</v>
      </c>
      <c r="F6663" t="s">
        <v>1421</v>
      </c>
      <c r="G6663" t="s">
        <v>143</v>
      </c>
      <c r="H6663" t="s">
        <v>144</v>
      </c>
      <c r="I6663" t="s">
        <v>1227</v>
      </c>
      <c r="J6663" t="s">
        <v>146</v>
      </c>
      <c r="K6663">
        <v>1440</v>
      </c>
      <c r="L6663" s="4">
        <v>41645.341157407405</v>
      </c>
      <c r="M6663" s="4">
        <v>41627.333333333336</v>
      </c>
      <c r="N6663" s="4">
        <v>41647.230011574073</v>
      </c>
      <c r="O6663">
        <v>8</v>
      </c>
      <c r="P6663">
        <v>7</v>
      </c>
      <c r="Q6663" t="s">
        <v>26</v>
      </c>
      <c r="R6663" t="s">
        <v>27</v>
      </c>
      <c r="S6663" s="3">
        <v>41645</v>
      </c>
      <c r="T6663" t="str">
        <f>IF(kiva_loans__muestra[[#This Row],[loan_amount]]&gt;5000,"Alto","Bajo")</f>
        <v>Bajo</v>
      </c>
      <c r="U6663" s="26" t="str">
        <f>VLOOKUP(kiva_loans__muestra[[#This Row],[country]],Pais!A:B,2,FALSE)</f>
        <v>Rest of Europe</v>
      </c>
      <c r="V6663" t="s">
        <v>10719</v>
      </c>
    </row>
    <row r="6664" spans="1:22">
      <c r="A6664">
        <v>654050</v>
      </c>
      <c r="B6664" s="20">
        <v>450</v>
      </c>
      <c r="C6664" s="22">
        <v>450</v>
      </c>
      <c r="D6664" t="s">
        <v>86</v>
      </c>
      <c r="E6664" t="s">
        <v>20</v>
      </c>
      <c r="F6664" t="s">
        <v>1226</v>
      </c>
      <c r="G6664" t="s">
        <v>143</v>
      </c>
      <c r="H6664" t="s">
        <v>144</v>
      </c>
      <c r="I6664" t="s">
        <v>1227</v>
      </c>
      <c r="J6664" t="s">
        <v>146</v>
      </c>
      <c r="K6664">
        <v>1440</v>
      </c>
      <c r="L6664" s="4">
        <v>41645.345104166663</v>
      </c>
      <c r="M6664" s="4">
        <v>41627.333333333336</v>
      </c>
      <c r="N6664" s="4">
        <v>41646.115601851852</v>
      </c>
      <c r="O6664">
        <v>8</v>
      </c>
      <c r="P6664">
        <v>10</v>
      </c>
      <c r="Q6664" t="s">
        <v>134</v>
      </c>
      <c r="R6664" t="s">
        <v>27</v>
      </c>
      <c r="S6664" s="3">
        <v>41645</v>
      </c>
      <c r="T6664" t="str">
        <f>IF(kiva_loans__muestra[[#This Row],[loan_amount]]&gt;5000,"Alto","Bajo")</f>
        <v>Bajo</v>
      </c>
      <c r="U6664" s="26" t="str">
        <f>VLOOKUP(kiva_loans__muestra[[#This Row],[country]],Pais!A:B,2,FALSE)</f>
        <v>Rest of Europe</v>
      </c>
      <c r="V6664" t="s">
        <v>10720</v>
      </c>
    </row>
    <row r="6665" spans="1:22">
      <c r="A6665">
        <v>654054</v>
      </c>
      <c r="B6665" s="20">
        <v>225</v>
      </c>
      <c r="C6665" s="22">
        <v>225</v>
      </c>
      <c r="D6665" t="s">
        <v>51</v>
      </c>
      <c r="E6665" t="s">
        <v>51</v>
      </c>
      <c r="F6665" t="s">
        <v>1290</v>
      </c>
      <c r="G6665" t="s">
        <v>143</v>
      </c>
      <c r="H6665" t="s">
        <v>144</v>
      </c>
      <c r="I6665" t="s">
        <v>1291</v>
      </c>
      <c r="J6665" t="s">
        <v>146</v>
      </c>
      <c r="K6665">
        <v>1260</v>
      </c>
      <c r="L6665" s="4">
        <v>41645.352256944447</v>
      </c>
      <c r="M6665" s="4">
        <v>41628.333333333336</v>
      </c>
      <c r="N6665" s="4">
        <v>41645.68478009259</v>
      </c>
      <c r="O6665">
        <v>12</v>
      </c>
      <c r="P6665">
        <v>4</v>
      </c>
      <c r="Q6665" t="s">
        <v>26</v>
      </c>
      <c r="R6665" t="s">
        <v>43</v>
      </c>
      <c r="S6665" s="3">
        <v>41645</v>
      </c>
      <c r="T6665" t="str">
        <f>IF(kiva_loans__muestra[[#This Row],[loan_amount]]&gt;5000,"Alto","Bajo")</f>
        <v>Bajo</v>
      </c>
      <c r="U6665" s="26" t="str">
        <f>VLOOKUP(kiva_loans__muestra[[#This Row],[country]],Pais!A:B,2,FALSE)</f>
        <v>Rest of Europe</v>
      </c>
      <c r="V6665" t="s">
        <v>10719</v>
      </c>
    </row>
    <row r="6666" spans="1:22">
      <c r="A6666">
        <v>654058</v>
      </c>
      <c r="B6666" s="20">
        <v>1350</v>
      </c>
      <c r="C6666" s="22">
        <v>1350</v>
      </c>
      <c r="D6666" t="s">
        <v>67</v>
      </c>
      <c r="E6666" t="s">
        <v>68</v>
      </c>
      <c r="F6666" t="s">
        <v>1331</v>
      </c>
      <c r="G6666" t="s">
        <v>143</v>
      </c>
      <c r="H6666" t="s">
        <v>144</v>
      </c>
      <c r="I6666" t="s">
        <v>1227</v>
      </c>
      <c r="J6666" t="s">
        <v>146</v>
      </c>
      <c r="K6666">
        <v>1440</v>
      </c>
      <c r="L6666" s="4">
        <v>41645.356435185182</v>
      </c>
      <c r="M6666" s="4">
        <v>41626.333333333336</v>
      </c>
      <c r="N6666" s="4">
        <v>41656.275543981479</v>
      </c>
      <c r="O6666">
        <v>8</v>
      </c>
      <c r="P6666">
        <v>36</v>
      </c>
      <c r="Q6666" t="s">
        <v>134</v>
      </c>
      <c r="R6666" t="s">
        <v>27</v>
      </c>
      <c r="S6666" s="3">
        <v>41645</v>
      </c>
      <c r="T6666" t="str">
        <f>IF(kiva_loans__muestra[[#This Row],[loan_amount]]&gt;5000,"Alto","Bajo")</f>
        <v>Bajo</v>
      </c>
      <c r="U6666" s="26" t="str">
        <f>VLOOKUP(kiva_loans__muestra[[#This Row],[country]],Pais!A:B,2,FALSE)</f>
        <v>Rest of Europe</v>
      </c>
      <c r="V6666" t="s">
        <v>10720</v>
      </c>
    </row>
    <row r="6667" spans="1:22">
      <c r="A6667">
        <v>654060</v>
      </c>
      <c r="B6667" s="20">
        <v>1350</v>
      </c>
      <c r="C6667" s="22">
        <v>1350</v>
      </c>
      <c r="D6667" t="s">
        <v>164</v>
      </c>
      <c r="E6667" t="s">
        <v>65</v>
      </c>
      <c r="F6667" t="s">
        <v>1313</v>
      </c>
      <c r="G6667" t="s">
        <v>143</v>
      </c>
      <c r="H6667" t="s">
        <v>144</v>
      </c>
      <c r="I6667" t="s">
        <v>1314</v>
      </c>
      <c r="J6667" t="s">
        <v>146</v>
      </c>
      <c r="K6667">
        <v>1360</v>
      </c>
      <c r="L6667" s="4">
        <v>41645.357071759259</v>
      </c>
      <c r="M6667" s="4">
        <v>41620.333333333336</v>
      </c>
      <c r="N6667" s="4">
        <v>41657.907754629632</v>
      </c>
      <c r="O6667">
        <v>20</v>
      </c>
      <c r="P6667">
        <v>51</v>
      </c>
      <c r="Q6667" t="s">
        <v>26</v>
      </c>
      <c r="R6667" t="s">
        <v>43</v>
      </c>
      <c r="S6667" s="3">
        <v>41645</v>
      </c>
      <c r="T6667" t="str">
        <f>IF(kiva_loans__muestra[[#This Row],[loan_amount]]&gt;5000,"Alto","Bajo")</f>
        <v>Bajo</v>
      </c>
      <c r="U6667" s="26" t="str">
        <f>VLOOKUP(kiva_loans__muestra[[#This Row],[country]],Pais!A:B,2,FALSE)</f>
        <v>Rest of Europe</v>
      </c>
      <c r="V6667" t="s">
        <v>10719</v>
      </c>
    </row>
    <row r="6668" spans="1:22">
      <c r="A6668">
        <v>654068</v>
      </c>
      <c r="B6668" s="20">
        <v>175</v>
      </c>
      <c r="C6668" s="22">
        <v>175</v>
      </c>
      <c r="D6668" t="s">
        <v>64</v>
      </c>
      <c r="E6668" t="s">
        <v>65</v>
      </c>
      <c r="F6668" t="s">
        <v>1686</v>
      </c>
      <c r="G6668" t="s">
        <v>143</v>
      </c>
      <c r="H6668" t="s">
        <v>144</v>
      </c>
      <c r="I6668" t="s">
        <v>1687</v>
      </c>
      <c r="J6668" t="s">
        <v>146</v>
      </c>
      <c r="K6668">
        <v>1230</v>
      </c>
      <c r="L6668" s="4">
        <v>41645.366956018515</v>
      </c>
      <c r="M6668" s="4">
        <v>41625.333333333336</v>
      </c>
      <c r="N6668" s="4">
        <v>41646.134444444448</v>
      </c>
      <c r="O6668">
        <v>8</v>
      </c>
      <c r="P6668">
        <v>6</v>
      </c>
      <c r="Q6668" t="s">
        <v>26</v>
      </c>
      <c r="R6668" t="s">
        <v>27</v>
      </c>
      <c r="S6668" s="3">
        <v>41645</v>
      </c>
      <c r="T6668" t="str">
        <f>IF(kiva_loans__muestra[[#This Row],[loan_amount]]&gt;5000,"Alto","Bajo")</f>
        <v>Bajo</v>
      </c>
      <c r="U6668" s="26" t="str">
        <f>VLOOKUP(kiva_loans__muestra[[#This Row],[country]],Pais!A:B,2,FALSE)</f>
        <v>Rest of Europe</v>
      </c>
      <c r="V6668" t="s">
        <v>10719</v>
      </c>
    </row>
    <row r="6669" spans="1:22">
      <c r="A6669">
        <v>654070</v>
      </c>
      <c r="B6669" s="20">
        <v>125</v>
      </c>
      <c r="C6669" s="22">
        <v>125</v>
      </c>
      <c r="D6669" t="s">
        <v>88</v>
      </c>
      <c r="E6669" t="s">
        <v>51</v>
      </c>
      <c r="F6669" t="s">
        <v>1348</v>
      </c>
      <c r="G6669" t="s">
        <v>143</v>
      </c>
      <c r="H6669" t="s">
        <v>144</v>
      </c>
      <c r="I6669" t="s">
        <v>1349</v>
      </c>
      <c r="J6669" t="s">
        <v>146</v>
      </c>
      <c r="K6669">
        <v>1360</v>
      </c>
      <c r="L6669" s="4">
        <v>41645.370150462964</v>
      </c>
      <c r="M6669" s="4">
        <v>41631.333333333336</v>
      </c>
      <c r="N6669" s="4">
        <v>41645.698159722226</v>
      </c>
      <c r="O6669">
        <v>8</v>
      </c>
      <c r="P6669">
        <v>5</v>
      </c>
      <c r="Q6669" t="s">
        <v>134</v>
      </c>
      <c r="R6669" t="s">
        <v>27</v>
      </c>
      <c r="S6669" s="3">
        <v>41645</v>
      </c>
      <c r="T6669" t="str">
        <f>IF(kiva_loans__muestra[[#This Row],[loan_amount]]&gt;5000,"Alto","Bajo")</f>
        <v>Bajo</v>
      </c>
      <c r="U6669" s="26" t="str">
        <f>VLOOKUP(kiva_loans__muestra[[#This Row],[country]],Pais!A:B,2,FALSE)</f>
        <v>Rest of Europe</v>
      </c>
      <c r="V6669" t="s">
        <v>10720</v>
      </c>
    </row>
    <row r="6670" spans="1:22">
      <c r="A6670">
        <v>654076</v>
      </c>
      <c r="B6670" s="20">
        <v>175</v>
      </c>
      <c r="C6670" s="22">
        <v>175</v>
      </c>
      <c r="D6670" t="s">
        <v>65</v>
      </c>
      <c r="E6670" t="s">
        <v>65</v>
      </c>
      <c r="F6670" t="s">
        <v>1692</v>
      </c>
      <c r="G6670" t="s">
        <v>143</v>
      </c>
      <c r="H6670" t="s">
        <v>144</v>
      </c>
      <c r="I6670" t="s">
        <v>1693</v>
      </c>
      <c r="J6670" t="s">
        <v>146</v>
      </c>
      <c r="K6670">
        <v>1230</v>
      </c>
      <c r="L6670" s="4">
        <v>41645.377118055556</v>
      </c>
      <c r="M6670" s="4">
        <v>41626.333333333336</v>
      </c>
      <c r="N6670" s="4">
        <v>41645.816018518519</v>
      </c>
      <c r="O6670">
        <v>8</v>
      </c>
      <c r="P6670">
        <v>7</v>
      </c>
      <c r="Q6670" t="s">
        <v>26</v>
      </c>
      <c r="R6670" t="s">
        <v>27</v>
      </c>
      <c r="S6670" s="3">
        <v>41645</v>
      </c>
      <c r="T6670" t="str">
        <f>IF(kiva_loans__muestra[[#This Row],[loan_amount]]&gt;5000,"Alto","Bajo")</f>
        <v>Bajo</v>
      </c>
      <c r="U6670" s="26" t="str">
        <f>VLOOKUP(kiva_loans__muestra[[#This Row],[country]],Pais!A:B,2,FALSE)</f>
        <v>Rest of Europe</v>
      </c>
      <c r="V6670" t="s">
        <v>10719</v>
      </c>
    </row>
    <row r="6671" spans="1:22">
      <c r="A6671">
        <v>654077</v>
      </c>
      <c r="B6671" s="20">
        <v>325</v>
      </c>
      <c r="C6671" s="22">
        <v>325</v>
      </c>
      <c r="D6671" t="s">
        <v>64</v>
      </c>
      <c r="E6671" t="s">
        <v>65</v>
      </c>
      <c r="F6671" t="s">
        <v>1600</v>
      </c>
      <c r="G6671" t="s">
        <v>143</v>
      </c>
      <c r="H6671" t="s">
        <v>144</v>
      </c>
      <c r="I6671" t="s">
        <v>1227</v>
      </c>
      <c r="J6671" t="s">
        <v>146</v>
      </c>
      <c r="K6671">
        <v>1440</v>
      </c>
      <c r="L6671" s="4">
        <v>41645.377372685187</v>
      </c>
      <c r="M6671" s="4">
        <v>41625.333333333336</v>
      </c>
      <c r="N6671" s="4">
        <v>41646.753622685188</v>
      </c>
      <c r="O6671">
        <v>8</v>
      </c>
      <c r="P6671">
        <v>13</v>
      </c>
      <c r="Q6671" t="s">
        <v>26</v>
      </c>
      <c r="R6671" t="s">
        <v>27</v>
      </c>
      <c r="S6671" s="3">
        <v>41645</v>
      </c>
      <c r="T6671" t="str">
        <f>IF(kiva_loans__muestra[[#This Row],[loan_amount]]&gt;5000,"Alto","Bajo")</f>
        <v>Bajo</v>
      </c>
      <c r="U6671" s="26" t="str">
        <f>VLOOKUP(kiva_loans__muestra[[#This Row],[country]],Pais!A:B,2,FALSE)</f>
        <v>Rest of Europe</v>
      </c>
      <c r="V6671" t="s">
        <v>10719</v>
      </c>
    </row>
    <row r="6672" spans="1:22">
      <c r="A6672">
        <v>654085</v>
      </c>
      <c r="B6672" s="20">
        <v>450</v>
      </c>
      <c r="C6672" s="22">
        <v>450</v>
      </c>
      <c r="D6672" t="s">
        <v>64</v>
      </c>
      <c r="E6672" t="s">
        <v>65</v>
      </c>
      <c r="F6672" t="s">
        <v>1468</v>
      </c>
      <c r="G6672" t="s">
        <v>143</v>
      </c>
      <c r="H6672" t="s">
        <v>144</v>
      </c>
      <c r="I6672" t="s">
        <v>1227</v>
      </c>
      <c r="J6672" t="s">
        <v>146</v>
      </c>
      <c r="K6672">
        <v>1440</v>
      </c>
      <c r="L6672" s="4">
        <v>41645.385601851849</v>
      </c>
      <c r="M6672" s="4">
        <v>41625.333333333336</v>
      </c>
      <c r="N6672" s="4">
        <v>41649.947569444441</v>
      </c>
      <c r="O6672">
        <v>8</v>
      </c>
      <c r="P6672">
        <v>18</v>
      </c>
      <c r="Q6672" t="s">
        <v>26</v>
      </c>
      <c r="R6672" t="s">
        <v>27</v>
      </c>
      <c r="S6672" s="3">
        <v>41645</v>
      </c>
      <c r="T6672" t="str">
        <f>IF(kiva_loans__muestra[[#This Row],[loan_amount]]&gt;5000,"Alto","Bajo")</f>
        <v>Bajo</v>
      </c>
      <c r="U6672" s="26" t="str">
        <f>VLOOKUP(kiva_loans__muestra[[#This Row],[country]],Pais!A:B,2,FALSE)</f>
        <v>Rest of Europe</v>
      </c>
      <c r="V6672" t="s">
        <v>10719</v>
      </c>
    </row>
    <row r="6673" spans="1:22">
      <c r="A6673">
        <v>654098</v>
      </c>
      <c r="B6673" s="20">
        <v>1125</v>
      </c>
      <c r="C6673" s="22">
        <v>1125</v>
      </c>
      <c r="D6673" t="s">
        <v>106</v>
      </c>
      <c r="E6673" t="s">
        <v>65</v>
      </c>
      <c r="F6673" t="s">
        <v>1492</v>
      </c>
      <c r="G6673" t="s">
        <v>143</v>
      </c>
      <c r="H6673" t="s">
        <v>144</v>
      </c>
      <c r="I6673" t="s">
        <v>1227</v>
      </c>
      <c r="J6673" t="s">
        <v>146</v>
      </c>
      <c r="K6673">
        <v>1440</v>
      </c>
      <c r="L6673" s="4">
        <v>41645.399537037039</v>
      </c>
      <c r="M6673" s="4">
        <v>41625.333333333336</v>
      </c>
      <c r="N6673" s="4">
        <v>41652.534745370373</v>
      </c>
      <c r="O6673">
        <v>8</v>
      </c>
      <c r="P6673">
        <v>35</v>
      </c>
      <c r="Q6673" t="s">
        <v>134</v>
      </c>
      <c r="R6673" t="s">
        <v>27</v>
      </c>
      <c r="S6673" s="3">
        <v>41645</v>
      </c>
      <c r="T6673" t="str">
        <f>IF(kiva_loans__muestra[[#This Row],[loan_amount]]&gt;5000,"Alto","Bajo")</f>
        <v>Bajo</v>
      </c>
      <c r="U6673" s="26" t="str">
        <f>VLOOKUP(kiva_loans__muestra[[#This Row],[country]],Pais!A:B,2,FALSE)</f>
        <v>Rest of Europe</v>
      </c>
      <c r="V6673" t="s">
        <v>10720</v>
      </c>
    </row>
    <row r="6674" spans="1:22">
      <c r="A6674">
        <v>654400</v>
      </c>
      <c r="B6674" s="20">
        <v>450</v>
      </c>
      <c r="C6674" s="22">
        <v>450</v>
      </c>
      <c r="D6674" t="s">
        <v>241</v>
      </c>
      <c r="E6674" t="s">
        <v>29</v>
      </c>
      <c r="F6674" t="s">
        <v>1465</v>
      </c>
      <c r="G6674" t="s">
        <v>143</v>
      </c>
      <c r="H6674" t="s">
        <v>144</v>
      </c>
      <c r="I6674" t="s">
        <v>1349</v>
      </c>
      <c r="J6674" t="s">
        <v>146</v>
      </c>
      <c r="K6674">
        <v>1360</v>
      </c>
      <c r="L6674" s="4">
        <v>41645.99931712963</v>
      </c>
      <c r="M6674" s="4">
        <v>41621.333333333336</v>
      </c>
      <c r="N6674" s="4">
        <v>41657.710763888892</v>
      </c>
      <c r="O6674">
        <v>14</v>
      </c>
      <c r="P6674">
        <v>17</v>
      </c>
      <c r="Q6674" t="s">
        <v>26</v>
      </c>
      <c r="R6674" t="s">
        <v>43</v>
      </c>
      <c r="S6674" s="3">
        <v>41645</v>
      </c>
      <c r="T6674" t="str">
        <f>IF(kiva_loans__muestra[[#This Row],[loan_amount]]&gt;5000,"Alto","Bajo")</f>
        <v>Bajo</v>
      </c>
      <c r="U6674" s="26" t="str">
        <f>VLOOKUP(kiva_loans__muestra[[#This Row],[country]],Pais!A:B,2,FALSE)</f>
        <v>Rest of Europe</v>
      </c>
      <c r="V6674" t="s">
        <v>10719</v>
      </c>
    </row>
    <row r="6675" spans="1:22">
      <c r="A6675">
        <v>654401</v>
      </c>
      <c r="B6675" s="20">
        <v>675</v>
      </c>
      <c r="C6675" s="22">
        <v>675</v>
      </c>
      <c r="D6675" t="s">
        <v>19</v>
      </c>
      <c r="E6675" t="s">
        <v>20</v>
      </c>
      <c r="F6675" t="s">
        <v>2208</v>
      </c>
      <c r="G6675" t="s">
        <v>143</v>
      </c>
      <c r="H6675" t="s">
        <v>144</v>
      </c>
      <c r="I6675" t="s">
        <v>1349</v>
      </c>
      <c r="J6675" t="s">
        <v>146</v>
      </c>
      <c r="K6675">
        <v>1360</v>
      </c>
      <c r="L6675" s="4">
        <v>41646.008310185185</v>
      </c>
      <c r="M6675" s="4">
        <v>41621.333333333336</v>
      </c>
      <c r="N6675" s="4">
        <v>41654.454745370371</v>
      </c>
      <c r="O6675">
        <v>14</v>
      </c>
      <c r="P6675">
        <v>23</v>
      </c>
      <c r="Q6675" t="s">
        <v>26</v>
      </c>
      <c r="R6675" t="s">
        <v>43</v>
      </c>
      <c r="S6675" s="3">
        <v>41646</v>
      </c>
      <c r="T6675" t="str">
        <f>IF(kiva_loans__muestra[[#This Row],[loan_amount]]&gt;5000,"Alto","Bajo")</f>
        <v>Bajo</v>
      </c>
      <c r="U6675" s="26" t="str">
        <f>VLOOKUP(kiva_loans__muestra[[#This Row],[country]],Pais!A:B,2,FALSE)</f>
        <v>Rest of Europe</v>
      </c>
      <c r="V6675" t="s">
        <v>10719</v>
      </c>
    </row>
    <row r="6676" spans="1:22">
      <c r="A6676">
        <v>654403</v>
      </c>
      <c r="B6676" s="20">
        <v>450</v>
      </c>
      <c r="C6676" s="22">
        <v>450</v>
      </c>
      <c r="D6676" t="s">
        <v>2047</v>
      </c>
      <c r="E6676" t="s">
        <v>44</v>
      </c>
      <c r="F6676" t="s">
        <v>2048</v>
      </c>
      <c r="G6676" t="s">
        <v>143</v>
      </c>
      <c r="H6676" t="s">
        <v>144</v>
      </c>
      <c r="I6676" t="s">
        <v>2049</v>
      </c>
      <c r="J6676" t="s">
        <v>146</v>
      </c>
      <c r="K6676">
        <v>1360</v>
      </c>
      <c r="L6676" s="4">
        <v>41646.014560185184</v>
      </c>
      <c r="M6676" s="4">
        <v>41619.333333333336</v>
      </c>
      <c r="N6676" s="4">
        <v>41652.940462962964</v>
      </c>
      <c r="O6676">
        <v>14</v>
      </c>
      <c r="P6676">
        <v>16</v>
      </c>
      <c r="Q6676" t="s">
        <v>26</v>
      </c>
      <c r="R6676" t="s">
        <v>43</v>
      </c>
      <c r="S6676" s="3">
        <v>41646</v>
      </c>
      <c r="T6676" t="str">
        <f>IF(kiva_loans__muestra[[#This Row],[loan_amount]]&gt;5000,"Alto","Bajo")</f>
        <v>Bajo</v>
      </c>
      <c r="U6676" s="26" t="str">
        <f>VLOOKUP(kiva_loans__muestra[[#This Row],[country]],Pais!A:B,2,FALSE)</f>
        <v>Rest of Europe</v>
      </c>
      <c r="V6676" t="s">
        <v>10719</v>
      </c>
    </row>
    <row r="6677" spans="1:22">
      <c r="A6677">
        <v>654406</v>
      </c>
      <c r="B6677" s="20">
        <v>450</v>
      </c>
      <c r="C6677" s="22">
        <v>450</v>
      </c>
      <c r="D6677" t="s">
        <v>86</v>
      </c>
      <c r="E6677" t="s">
        <v>20</v>
      </c>
      <c r="F6677" t="s">
        <v>48</v>
      </c>
      <c r="G6677" t="s">
        <v>143</v>
      </c>
      <c r="H6677" t="s">
        <v>144</v>
      </c>
      <c r="I6677" t="s">
        <v>48</v>
      </c>
      <c r="J6677" t="s">
        <v>146</v>
      </c>
      <c r="K6677">
        <v>1440</v>
      </c>
      <c r="L6677" s="4">
        <v>41646.040451388886</v>
      </c>
      <c r="M6677" s="4">
        <v>41617.333333333336</v>
      </c>
      <c r="N6677" s="4">
        <v>41646.331909722219</v>
      </c>
      <c r="O6677">
        <v>7</v>
      </c>
      <c r="P6677">
        <v>16</v>
      </c>
      <c r="Q6677" t="s">
        <v>26</v>
      </c>
      <c r="R6677" t="s">
        <v>27</v>
      </c>
      <c r="S6677" s="3">
        <v>41646</v>
      </c>
      <c r="T6677" t="str">
        <f>IF(kiva_loans__muestra[[#This Row],[loan_amount]]&gt;5000,"Alto","Bajo")</f>
        <v>Bajo</v>
      </c>
      <c r="U6677" s="26" t="str">
        <f>VLOOKUP(kiva_loans__muestra[[#This Row],[country]],Pais!A:B,2,FALSE)</f>
        <v>Rest of Europe</v>
      </c>
      <c r="V6677" t="s">
        <v>10719</v>
      </c>
    </row>
    <row r="6678" spans="1:22">
      <c r="A6678">
        <v>654411</v>
      </c>
      <c r="B6678" s="20">
        <v>400</v>
      </c>
      <c r="C6678" s="22">
        <v>400</v>
      </c>
      <c r="D6678" t="s">
        <v>58</v>
      </c>
      <c r="E6678" t="s">
        <v>20</v>
      </c>
      <c r="F6678" t="s">
        <v>1966</v>
      </c>
      <c r="G6678" t="s">
        <v>143</v>
      </c>
      <c r="H6678" t="s">
        <v>144</v>
      </c>
      <c r="I6678" t="s">
        <v>1954</v>
      </c>
      <c r="J6678" t="s">
        <v>146</v>
      </c>
      <c r="K6678">
        <v>1440</v>
      </c>
      <c r="L6678" s="4">
        <v>41646.053576388891</v>
      </c>
      <c r="M6678" s="4">
        <v>41626.333333333336</v>
      </c>
      <c r="N6678" s="4">
        <v>41646.905046296299</v>
      </c>
      <c r="O6678">
        <v>8</v>
      </c>
      <c r="P6678">
        <v>16</v>
      </c>
      <c r="Q6678" t="s">
        <v>26</v>
      </c>
      <c r="R6678" t="s">
        <v>27</v>
      </c>
      <c r="S6678" s="3">
        <v>41646</v>
      </c>
      <c r="T6678" t="str">
        <f>IF(kiva_loans__muestra[[#This Row],[loan_amount]]&gt;5000,"Alto","Bajo")</f>
        <v>Bajo</v>
      </c>
      <c r="U6678" s="26" t="str">
        <f>VLOOKUP(kiva_loans__muestra[[#This Row],[country]],Pais!A:B,2,FALSE)</f>
        <v>Rest of Europe</v>
      </c>
      <c r="V6678" t="s">
        <v>10719</v>
      </c>
    </row>
    <row r="6679" spans="1:22">
      <c r="A6679">
        <v>654412</v>
      </c>
      <c r="B6679" s="20">
        <v>450</v>
      </c>
      <c r="C6679" s="22">
        <v>450</v>
      </c>
      <c r="D6679" t="s">
        <v>58</v>
      </c>
      <c r="E6679" t="s">
        <v>20</v>
      </c>
      <c r="F6679" t="s">
        <v>2206</v>
      </c>
      <c r="G6679" t="s">
        <v>143</v>
      </c>
      <c r="H6679" t="s">
        <v>144</v>
      </c>
      <c r="I6679" t="s">
        <v>1349</v>
      </c>
      <c r="J6679" t="s">
        <v>146</v>
      </c>
      <c r="K6679">
        <v>1360</v>
      </c>
      <c r="L6679" s="4">
        <v>41646.054432870369</v>
      </c>
      <c r="M6679" s="4">
        <v>41617.333333333336</v>
      </c>
      <c r="N6679" s="4">
        <v>41646.627106481479</v>
      </c>
      <c r="O6679">
        <v>14</v>
      </c>
      <c r="P6679">
        <v>11</v>
      </c>
      <c r="Q6679" t="s">
        <v>26</v>
      </c>
      <c r="R6679" t="s">
        <v>43</v>
      </c>
      <c r="S6679" s="3">
        <v>41646</v>
      </c>
      <c r="T6679" t="str">
        <f>IF(kiva_loans__muestra[[#This Row],[loan_amount]]&gt;5000,"Alto","Bajo")</f>
        <v>Bajo</v>
      </c>
      <c r="U6679" s="26" t="str">
        <f>VLOOKUP(kiva_loans__muestra[[#This Row],[country]],Pais!A:B,2,FALSE)</f>
        <v>Rest of Europe</v>
      </c>
      <c r="V6679" t="s">
        <v>10719</v>
      </c>
    </row>
    <row r="6680" spans="1:22">
      <c r="A6680">
        <v>654416</v>
      </c>
      <c r="B6680" s="20">
        <v>1150</v>
      </c>
      <c r="C6680" s="22">
        <v>1150</v>
      </c>
      <c r="D6680" t="s">
        <v>64</v>
      </c>
      <c r="E6680" t="s">
        <v>65</v>
      </c>
      <c r="F6680" t="s">
        <v>2055</v>
      </c>
      <c r="G6680" t="s">
        <v>143</v>
      </c>
      <c r="H6680" t="s">
        <v>144</v>
      </c>
      <c r="I6680" t="s">
        <v>1954</v>
      </c>
      <c r="J6680" t="s">
        <v>146</v>
      </c>
      <c r="K6680">
        <v>1440</v>
      </c>
      <c r="L6680" s="4">
        <v>41646.061041666668</v>
      </c>
      <c r="M6680" s="4">
        <v>41625.333333333336</v>
      </c>
      <c r="N6680" s="4">
        <v>41656.864236111112</v>
      </c>
      <c r="O6680">
        <v>8</v>
      </c>
      <c r="P6680">
        <v>39</v>
      </c>
      <c r="Q6680" t="s">
        <v>26</v>
      </c>
      <c r="R6680" t="s">
        <v>27</v>
      </c>
      <c r="S6680" s="3">
        <v>41646</v>
      </c>
      <c r="T6680" t="str">
        <f>IF(kiva_loans__muestra[[#This Row],[loan_amount]]&gt;5000,"Alto","Bajo")</f>
        <v>Bajo</v>
      </c>
      <c r="U6680" s="26" t="str">
        <f>VLOOKUP(kiva_loans__muestra[[#This Row],[country]],Pais!A:B,2,FALSE)</f>
        <v>Rest of Europe</v>
      </c>
      <c r="V6680" t="s">
        <v>10719</v>
      </c>
    </row>
    <row r="6681" spans="1:22">
      <c r="A6681">
        <v>654424</v>
      </c>
      <c r="B6681" s="20">
        <v>575</v>
      </c>
      <c r="C6681" s="22">
        <v>575</v>
      </c>
      <c r="D6681" t="s">
        <v>1074</v>
      </c>
      <c r="E6681" t="s">
        <v>65</v>
      </c>
      <c r="F6681" t="s">
        <v>2108</v>
      </c>
      <c r="G6681" t="s">
        <v>143</v>
      </c>
      <c r="H6681" t="s">
        <v>144</v>
      </c>
      <c r="I6681" t="s">
        <v>1954</v>
      </c>
      <c r="J6681" t="s">
        <v>146</v>
      </c>
      <c r="K6681">
        <v>1440</v>
      </c>
      <c r="L6681" s="4">
        <v>41646.080937500003</v>
      </c>
      <c r="M6681" s="4">
        <v>41626.333333333336</v>
      </c>
      <c r="N6681" s="4">
        <v>41655.828715277778</v>
      </c>
      <c r="O6681">
        <v>8</v>
      </c>
      <c r="P6681">
        <v>19</v>
      </c>
      <c r="Q6681" t="s">
        <v>26</v>
      </c>
      <c r="R6681" t="s">
        <v>27</v>
      </c>
      <c r="S6681" s="3">
        <v>41646</v>
      </c>
      <c r="T6681" t="str">
        <f>IF(kiva_loans__muestra[[#This Row],[loan_amount]]&gt;5000,"Alto","Bajo")</f>
        <v>Bajo</v>
      </c>
      <c r="U6681" s="26" t="str">
        <f>VLOOKUP(kiva_loans__muestra[[#This Row],[country]],Pais!A:B,2,FALSE)</f>
        <v>Rest of Europe</v>
      </c>
      <c r="V6681" t="s">
        <v>10719</v>
      </c>
    </row>
    <row r="6682" spans="1:22">
      <c r="A6682">
        <v>654430</v>
      </c>
      <c r="B6682" s="20">
        <v>450</v>
      </c>
      <c r="C6682" s="22">
        <v>450</v>
      </c>
      <c r="D6682" t="s">
        <v>75</v>
      </c>
      <c r="E6682" t="s">
        <v>44</v>
      </c>
      <c r="F6682" t="s">
        <v>1953</v>
      </c>
      <c r="G6682" t="s">
        <v>143</v>
      </c>
      <c r="H6682" t="s">
        <v>144</v>
      </c>
      <c r="I6682" t="s">
        <v>1954</v>
      </c>
      <c r="J6682" t="s">
        <v>146</v>
      </c>
      <c r="K6682">
        <v>1440</v>
      </c>
      <c r="L6682" s="4">
        <v>41646.095254629632</v>
      </c>
      <c r="M6682" s="4">
        <v>41626.333333333336</v>
      </c>
      <c r="N6682" s="4">
        <v>41646.253969907404</v>
      </c>
      <c r="O6682">
        <v>8</v>
      </c>
      <c r="P6682">
        <v>17</v>
      </c>
      <c r="Q6682" t="s">
        <v>26</v>
      </c>
      <c r="R6682" t="s">
        <v>27</v>
      </c>
      <c r="S6682" s="3">
        <v>41646</v>
      </c>
      <c r="T6682" t="str">
        <f>IF(kiva_loans__muestra[[#This Row],[loan_amount]]&gt;5000,"Alto","Bajo")</f>
        <v>Bajo</v>
      </c>
      <c r="U6682" s="26" t="str">
        <f>VLOOKUP(kiva_loans__muestra[[#This Row],[country]],Pais!A:B,2,FALSE)</f>
        <v>Rest of Europe</v>
      </c>
      <c r="V6682" t="s">
        <v>10719</v>
      </c>
    </row>
    <row r="6683" spans="1:22">
      <c r="A6683">
        <v>654432</v>
      </c>
      <c r="B6683" s="20">
        <v>275</v>
      </c>
      <c r="C6683" s="22">
        <v>275</v>
      </c>
      <c r="D6683" t="s">
        <v>64</v>
      </c>
      <c r="E6683" t="s">
        <v>65</v>
      </c>
      <c r="F6683" t="s">
        <v>2016</v>
      </c>
      <c r="G6683" t="s">
        <v>143</v>
      </c>
      <c r="H6683" t="s">
        <v>144</v>
      </c>
      <c r="I6683" t="s">
        <v>1954</v>
      </c>
      <c r="J6683" t="s">
        <v>146</v>
      </c>
      <c r="K6683">
        <v>1440</v>
      </c>
      <c r="L6683" s="4">
        <v>41646.103437500002</v>
      </c>
      <c r="M6683" s="4">
        <v>41626.333333333336</v>
      </c>
      <c r="N6683" s="4">
        <v>41651.216157407405</v>
      </c>
      <c r="O6683">
        <v>8</v>
      </c>
      <c r="P6683">
        <v>11</v>
      </c>
      <c r="Q6683" t="s">
        <v>26</v>
      </c>
      <c r="R6683" t="s">
        <v>27</v>
      </c>
      <c r="S6683" s="3">
        <v>41646</v>
      </c>
      <c r="T6683" t="str">
        <f>IF(kiva_loans__muestra[[#This Row],[loan_amount]]&gt;5000,"Alto","Bajo")</f>
        <v>Bajo</v>
      </c>
      <c r="U6683" s="26" t="str">
        <f>VLOOKUP(kiva_loans__muestra[[#This Row],[country]],Pais!A:B,2,FALSE)</f>
        <v>Rest of Europe</v>
      </c>
      <c r="V6683" t="s">
        <v>10719</v>
      </c>
    </row>
    <row r="6684" spans="1:22">
      <c r="A6684">
        <v>654434</v>
      </c>
      <c r="B6684" s="20">
        <v>1125</v>
      </c>
      <c r="C6684" s="22">
        <v>1125</v>
      </c>
      <c r="D6684" t="s">
        <v>64</v>
      </c>
      <c r="E6684" t="s">
        <v>65</v>
      </c>
      <c r="F6684" t="s">
        <v>2249</v>
      </c>
      <c r="G6684" t="s">
        <v>143</v>
      </c>
      <c r="H6684" t="s">
        <v>144</v>
      </c>
      <c r="I6684" t="s">
        <v>1954</v>
      </c>
      <c r="J6684" t="s">
        <v>146</v>
      </c>
      <c r="K6684">
        <v>1440</v>
      </c>
      <c r="L6684" s="4">
        <v>41646.115324074075</v>
      </c>
      <c r="M6684" s="4">
        <v>41625.333333333336</v>
      </c>
      <c r="N6684" s="4">
        <v>41652.864629629628</v>
      </c>
      <c r="O6684">
        <v>8</v>
      </c>
      <c r="P6684">
        <v>28</v>
      </c>
      <c r="Q6684" t="s">
        <v>134</v>
      </c>
      <c r="R6684" t="s">
        <v>27</v>
      </c>
      <c r="S6684" s="3">
        <v>41646</v>
      </c>
      <c r="T6684" t="str">
        <f>IF(kiva_loans__muestra[[#This Row],[loan_amount]]&gt;5000,"Alto","Bajo")</f>
        <v>Bajo</v>
      </c>
      <c r="U6684" s="26" t="str">
        <f>VLOOKUP(kiva_loans__muestra[[#This Row],[country]],Pais!A:B,2,FALSE)</f>
        <v>Rest of Europe</v>
      </c>
      <c r="V6684" t="s">
        <v>10720</v>
      </c>
    </row>
    <row r="6685" spans="1:22">
      <c r="A6685">
        <v>654436</v>
      </c>
      <c r="B6685" s="20">
        <v>450</v>
      </c>
      <c r="C6685" s="22">
        <v>450</v>
      </c>
      <c r="D6685" t="s">
        <v>241</v>
      </c>
      <c r="E6685" t="s">
        <v>29</v>
      </c>
      <c r="F6685" t="s">
        <v>2121</v>
      </c>
      <c r="G6685" t="s">
        <v>143</v>
      </c>
      <c r="H6685" t="s">
        <v>144</v>
      </c>
      <c r="I6685" t="s">
        <v>1349</v>
      </c>
      <c r="J6685" t="s">
        <v>146</v>
      </c>
      <c r="K6685">
        <v>1360</v>
      </c>
      <c r="L6685" s="4">
        <v>41646.126620370371</v>
      </c>
      <c r="M6685" s="4">
        <v>41627.333333333336</v>
      </c>
      <c r="N6685" s="4">
        <v>41653.873912037037</v>
      </c>
      <c r="O6685">
        <v>20</v>
      </c>
      <c r="P6685">
        <v>14</v>
      </c>
      <c r="Q6685" t="s">
        <v>134</v>
      </c>
      <c r="R6685" t="s">
        <v>43</v>
      </c>
      <c r="S6685" s="3">
        <v>41646</v>
      </c>
      <c r="T6685" t="str">
        <f>IF(kiva_loans__muestra[[#This Row],[loan_amount]]&gt;5000,"Alto","Bajo")</f>
        <v>Bajo</v>
      </c>
      <c r="U6685" s="26" t="str">
        <f>VLOOKUP(kiva_loans__muestra[[#This Row],[country]],Pais!A:B,2,FALSE)</f>
        <v>Rest of Europe</v>
      </c>
      <c r="V6685" t="s">
        <v>10720</v>
      </c>
    </row>
    <row r="6686" spans="1:22">
      <c r="A6686">
        <v>654437</v>
      </c>
      <c r="B6686" s="20">
        <v>350</v>
      </c>
      <c r="C6686" s="22">
        <v>350</v>
      </c>
      <c r="D6686" t="s">
        <v>64</v>
      </c>
      <c r="E6686" t="s">
        <v>65</v>
      </c>
      <c r="F6686" t="s">
        <v>1835</v>
      </c>
      <c r="G6686" t="s">
        <v>143</v>
      </c>
      <c r="H6686" t="s">
        <v>144</v>
      </c>
      <c r="I6686" t="s">
        <v>1349</v>
      </c>
      <c r="J6686" t="s">
        <v>146</v>
      </c>
      <c r="K6686">
        <v>1360</v>
      </c>
      <c r="L6686" s="4">
        <v>41646.140335648146</v>
      </c>
      <c r="M6686" s="4">
        <v>41621.333333333336</v>
      </c>
      <c r="N6686" s="4">
        <v>41656.851041666669</v>
      </c>
      <c r="O6686">
        <v>14</v>
      </c>
      <c r="P6686">
        <v>14</v>
      </c>
      <c r="Q6686" t="s">
        <v>26</v>
      </c>
      <c r="R6686" t="s">
        <v>43</v>
      </c>
      <c r="S6686" s="3">
        <v>41646</v>
      </c>
      <c r="T6686" t="str">
        <f>IF(kiva_loans__muestra[[#This Row],[loan_amount]]&gt;5000,"Alto","Bajo")</f>
        <v>Bajo</v>
      </c>
      <c r="U6686" s="26" t="str">
        <f>VLOOKUP(kiva_loans__muestra[[#This Row],[country]],Pais!A:B,2,FALSE)</f>
        <v>Rest of Europe</v>
      </c>
      <c r="V6686" t="s">
        <v>10719</v>
      </c>
    </row>
    <row r="6687" spans="1:22">
      <c r="A6687">
        <v>654438</v>
      </c>
      <c r="B6687" s="20">
        <v>350</v>
      </c>
      <c r="C6687" s="22">
        <v>350</v>
      </c>
      <c r="D6687" t="s">
        <v>64</v>
      </c>
      <c r="E6687" t="s">
        <v>65</v>
      </c>
      <c r="F6687" t="s">
        <v>2238</v>
      </c>
      <c r="G6687" t="s">
        <v>143</v>
      </c>
      <c r="H6687" t="s">
        <v>144</v>
      </c>
      <c r="I6687" t="s">
        <v>162</v>
      </c>
      <c r="J6687" t="s">
        <v>146</v>
      </c>
      <c r="K6687">
        <v>1450</v>
      </c>
      <c r="L6687" s="4">
        <v>41646.149606481478</v>
      </c>
      <c r="M6687" s="4">
        <v>41618.333333333336</v>
      </c>
      <c r="N6687" s="4">
        <v>41648.219027777777</v>
      </c>
      <c r="O6687">
        <v>8</v>
      </c>
      <c r="P6687">
        <v>12</v>
      </c>
      <c r="Q6687" t="s">
        <v>26</v>
      </c>
      <c r="R6687" t="s">
        <v>27</v>
      </c>
      <c r="S6687" s="3">
        <v>41646</v>
      </c>
      <c r="T6687" t="str">
        <f>IF(kiva_loans__muestra[[#This Row],[loan_amount]]&gt;5000,"Alto","Bajo")</f>
        <v>Bajo</v>
      </c>
      <c r="U6687" s="26" t="str">
        <f>VLOOKUP(kiva_loans__muestra[[#This Row],[country]],Pais!A:B,2,FALSE)</f>
        <v>Rest of Europe</v>
      </c>
      <c r="V6687" t="s">
        <v>10719</v>
      </c>
    </row>
    <row r="6688" spans="1:22">
      <c r="A6688">
        <v>654439</v>
      </c>
      <c r="B6688" s="20">
        <v>225</v>
      </c>
      <c r="C6688" s="22">
        <v>225</v>
      </c>
      <c r="D6688" t="s">
        <v>75</v>
      </c>
      <c r="E6688" t="s">
        <v>44</v>
      </c>
      <c r="F6688" t="s">
        <v>1876</v>
      </c>
      <c r="G6688" t="s">
        <v>143</v>
      </c>
      <c r="H6688" t="s">
        <v>144</v>
      </c>
      <c r="I6688" t="s">
        <v>162</v>
      </c>
      <c r="J6688" t="s">
        <v>146</v>
      </c>
      <c r="K6688">
        <v>1450</v>
      </c>
      <c r="L6688" s="4">
        <v>41646.154872685183</v>
      </c>
      <c r="M6688" s="4">
        <v>41617.333333333336</v>
      </c>
      <c r="N6688" s="4">
        <v>41646.329282407409</v>
      </c>
      <c r="O6688">
        <v>8</v>
      </c>
      <c r="P6688">
        <v>8</v>
      </c>
      <c r="Q6688" t="s">
        <v>26</v>
      </c>
      <c r="R6688" t="s">
        <v>27</v>
      </c>
      <c r="S6688" s="3">
        <v>41646</v>
      </c>
      <c r="T6688" t="str">
        <f>IF(kiva_loans__muestra[[#This Row],[loan_amount]]&gt;5000,"Alto","Bajo")</f>
        <v>Bajo</v>
      </c>
      <c r="U6688" s="26" t="str">
        <f>VLOOKUP(kiva_loans__muestra[[#This Row],[country]],Pais!A:B,2,FALSE)</f>
        <v>Rest of Europe</v>
      </c>
      <c r="V6688" t="s">
        <v>10719</v>
      </c>
    </row>
    <row r="6689" spans="1:22">
      <c r="A6689">
        <v>654440</v>
      </c>
      <c r="B6689" s="20">
        <v>275</v>
      </c>
      <c r="C6689" s="22">
        <v>275</v>
      </c>
      <c r="D6689" t="s">
        <v>58</v>
      </c>
      <c r="E6689" t="s">
        <v>20</v>
      </c>
      <c r="F6689" t="s">
        <v>1942</v>
      </c>
      <c r="G6689" t="s">
        <v>143</v>
      </c>
      <c r="H6689" t="s">
        <v>144</v>
      </c>
      <c r="I6689" t="s">
        <v>162</v>
      </c>
      <c r="J6689" t="s">
        <v>146</v>
      </c>
      <c r="K6689">
        <v>1450</v>
      </c>
      <c r="L6689" s="4">
        <v>41646.157442129632</v>
      </c>
      <c r="M6689" s="4">
        <v>41618.333333333336</v>
      </c>
      <c r="N6689" s="4">
        <v>41646.909432870372</v>
      </c>
      <c r="O6689">
        <v>8</v>
      </c>
      <c r="P6689">
        <v>11</v>
      </c>
      <c r="Q6689" t="s">
        <v>134</v>
      </c>
      <c r="R6689" t="s">
        <v>27</v>
      </c>
      <c r="S6689" s="3">
        <v>41646</v>
      </c>
      <c r="T6689" t="str">
        <f>IF(kiva_loans__muestra[[#This Row],[loan_amount]]&gt;5000,"Alto","Bajo")</f>
        <v>Bajo</v>
      </c>
      <c r="U6689" s="26" t="str">
        <f>VLOOKUP(kiva_loans__muestra[[#This Row],[country]],Pais!A:B,2,FALSE)</f>
        <v>Rest of Europe</v>
      </c>
      <c r="V6689" t="s">
        <v>10720</v>
      </c>
    </row>
    <row r="6690" spans="1:22">
      <c r="A6690">
        <v>654441</v>
      </c>
      <c r="B6690" s="20">
        <v>225</v>
      </c>
      <c r="C6690" s="22">
        <v>225</v>
      </c>
      <c r="D6690" t="s">
        <v>141</v>
      </c>
      <c r="E6690" t="s">
        <v>51</v>
      </c>
      <c r="F6690" t="s">
        <v>1833</v>
      </c>
      <c r="G6690" t="s">
        <v>143</v>
      </c>
      <c r="H6690" t="s">
        <v>144</v>
      </c>
      <c r="I6690" t="s">
        <v>1834</v>
      </c>
      <c r="J6690" t="s">
        <v>146</v>
      </c>
      <c r="K6690">
        <v>1360</v>
      </c>
      <c r="L6690" s="4">
        <v>41646.166412037041</v>
      </c>
      <c r="M6690" s="4">
        <v>41631.333333333336</v>
      </c>
      <c r="N6690" s="4">
        <v>41646.679270833331</v>
      </c>
      <c r="O6690">
        <v>8</v>
      </c>
      <c r="P6690">
        <v>9</v>
      </c>
      <c r="Q6690" t="s">
        <v>26</v>
      </c>
      <c r="R6690" t="s">
        <v>27</v>
      </c>
      <c r="S6690" s="3">
        <v>41646</v>
      </c>
      <c r="T6690" t="str">
        <f>IF(kiva_loans__muestra[[#This Row],[loan_amount]]&gt;5000,"Alto","Bajo")</f>
        <v>Bajo</v>
      </c>
      <c r="U6690" s="26" t="str">
        <f>VLOOKUP(kiva_loans__muestra[[#This Row],[country]],Pais!A:B,2,FALSE)</f>
        <v>Rest of Europe</v>
      </c>
      <c r="V6690" t="s">
        <v>10719</v>
      </c>
    </row>
    <row r="6691" spans="1:22">
      <c r="A6691">
        <v>654442</v>
      </c>
      <c r="B6691" s="20">
        <v>525</v>
      </c>
      <c r="C6691" s="22">
        <v>525</v>
      </c>
      <c r="D6691" t="s">
        <v>141</v>
      </c>
      <c r="E6691" t="s">
        <v>51</v>
      </c>
      <c r="F6691" t="s">
        <v>807</v>
      </c>
      <c r="G6691" t="s">
        <v>143</v>
      </c>
      <c r="H6691" t="s">
        <v>144</v>
      </c>
      <c r="I6691" t="s">
        <v>162</v>
      </c>
      <c r="J6691" t="s">
        <v>146</v>
      </c>
      <c r="K6691">
        <v>1450</v>
      </c>
      <c r="L6691" s="4">
        <v>41646.167372685188</v>
      </c>
      <c r="M6691" s="4">
        <v>41617.333333333336</v>
      </c>
      <c r="N6691" s="4">
        <v>41647.265011574076</v>
      </c>
      <c r="O6691">
        <v>8</v>
      </c>
      <c r="P6691">
        <v>16</v>
      </c>
      <c r="Q6691" t="s">
        <v>134</v>
      </c>
      <c r="R6691" t="s">
        <v>27</v>
      </c>
      <c r="S6691" s="3">
        <v>41646</v>
      </c>
      <c r="T6691" t="str">
        <f>IF(kiva_loans__muestra[[#This Row],[loan_amount]]&gt;5000,"Alto","Bajo")</f>
        <v>Bajo</v>
      </c>
      <c r="U6691" s="26" t="str">
        <f>VLOOKUP(kiva_loans__muestra[[#This Row],[country]],Pais!A:B,2,FALSE)</f>
        <v>Rest of Europe</v>
      </c>
      <c r="V6691" t="s">
        <v>10720</v>
      </c>
    </row>
    <row r="6692" spans="1:22">
      <c r="A6692">
        <v>654444</v>
      </c>
      <c r="B6692" s="20">
        <v>675</v>
      </c>
      <c r="C6692" s="22">
        <v>675</v>
      </c>
      <c r="D6692" t="s">
        <v>88</v>
      </c>
      <c r="E6692" t="s">
        <v>51</v>
      </c>
      <c r="F6692" t="s">
        <v>2138</v>
      </c>
      <c r="G6692" t="s">
        <v>143</v>
      </c>
      <c r="H6692" t="s">
        <v>144</v>
      </c>
      <c r="I6692" t="s">
        <v>2139</v>
      </c>
      <c r="J6692" t="s">
        <v>146</v>
      </c>
      <c r="K6692">
        <v>1230</v>
      </c>
      <c r="L6692" s="4">
        <v>41646.170381944445</v>
      </c>
      <c r="M6692" s="4">
        <v>41627.333333333336</v>
      </c>
      <c r="N6692" s="4">
        <v>41648.041620370372</v>
      </c>
      <c r="O6692">
        <v>8</v>
      </c>
      <c r="P6692">
        <v>23</v>
      </c>
      <c r="Q6692" t="s">
        <v>134</v>
      </c>
      <c r="R6692" t="s">
        <v>27</v>
      </c>
      <c r="S6692" s="3">
        <v>41646</v>
      </c>
      <c r="T6692" t="str">
        <f>IF(kiva_loans__muestra[[#This Row],[loan_amount]]&gt;5000,"Alto","Bajo")</f>
        <v>Bajo</v>
      </c>
      <c r="U6692" s="26" t="str">
        <f>VLOOKUP(kiva_loans__muestra[[#This Row],[country]],Pais!A:B,2,FALSE)</f>
        <v>Rest of Europe</v>
      </c>
      <c r="V6692" t="s">
        <v>10720</v>
      </c>
    </row>
    <row r="6693" spans="1:22">
      <c r="A6693">
        <v>654445</v>
      </c>
      <c r="B6693" s="20">
        <v>575</v>
      </c>
      <c r="C6693" s="22">
        <v>575</v>
      </c>
      <c r="D6693" t="s">
        <v>141</v>
      </c>
      <c r="E6693" t="s">
        <v>51</v>
      </c>
      <c r="F6693" t="s">
        <v>2210</v>
      </c>
      <c r="G6693" t="s">
        <v>143</v>
      </c>
      <c r="H6693" t="s">
        <v>144</v>
      </c>
      <c r="I6693" t="s">
        <v>2211</v>
      </c>
      <c r="J6693" t="s">
        <v>146</v>
      </c>
      <c r="K6693">
        <v>1360</v>
      </c>
      <c r="L6693" s="4">
        <v>41646.170914351853</v>
      </c>
      <c r="M6693" s="4">
        <v>41635.333333333336</v>
      </c>
      <c r="N6693" s="4">
        <v>41648.728773148148</v>
      </c>
      <c r="O6693">
        <v>14</v>
      </c>
      <c r="P6693">
        <v>19</v>
      </c>
      <c r="Q6693" t="s">
        <v>26</v>
      </c>
      <c r="R6693" t="s">
        <v>43</v>
      </c>
      <c r="S6693" s="3">
        <v>41646</v>
      </c>
      <c r="T6693" t="str">
        <f>IF(kiva_loans__muestra[[#This Row],[loan_amount]]&gt;5000,"Alto","Bajo")</f>
        <v>Bajo</v>
      </c>
      <c r="U6693" s="26" t="str">
        <f>VLOOKUP(kiva_loans__muestra[[#This Row],[country]],Pais!A:B,2,FALSE)</f>
        <v>Rest of Europe</v>
      </c>
      <c r="V6693" t="s">
        <v>10719</v>
      </c>
    </row>
    <row r="6694" spans="1:22">
      <c r="A6694">
        <v>654446</v>
      </c>
      <c r="B6694" s="20">
        <v>450</v>
      </c>
      <c r="C6694" s="22">
        <v>450</v>
      </c>
      <c r="D6694" t="s">
        <v>1825</v>
      </c>
      <c r="E6694" t="s">
        <v>51</v>
      </c>
      <c r="F6694" t="s">
        <v>2061</v>
      </c>
      <c r="G6694" t="s">
        <v>143</v>
      </c>
      <c r="H6694" t="s">
        <v>144</v>
      </c>
      <c r="I6694" t="s">
        <v>1899</v>
      </c>
      <c r="J6694" t="s">
        <v>146</v>
      </c>
      <c r="K6694">
        <v>1450</v>
      </c>
      <c r="L6694" s="4">
        <v>41646.171875</v>
      </c>
      <c r="M6694" s="4">
        <v>41619.333333333336</v>
      </c>
      <c r="N6694" s="4">
        <v>41647.170775462961</v>
      </c>
      <c r="O6694">
        <v>8</v>
      </c>
      <c r="P6694">
        <v>16</v>
      </c>
      <c r="Q6694" t="s">
        <v>26</v>
      </c>
      <c r="R6694" t="s">
        <v>27</v>
      </c>
      <c r="S6694" s="3">
        <v>41646</v>
      </c>
      <c r="T6694" t="str">
        <f>IF(kiva_loans__muestra[[#This Row],[loan_amount]]&gt;5000,"Alto","Bajo")</f>
        <v>Bajo</v>
      </c>
      <c r="U6694" s="26" t="str">
        <f>VLOOKUP(kiva_loans__muestra[[#This Row],[country]],Pais!A:B,2,FALSE)</f>
        <v>Rest of Europe</v>
      </c>
      <c r="V6694" t="s">
        <v>10719</v>
      </c>
    </row>
    <row r="6695" spans="1:22">
      <c r="A6695">
        <v>654447</v>
      </c>
      <c r="B6695" s="20">
        <v>125</v>
      </c>
      <c r="C6695" s="22">
        <v>125</v>
      </c>
      <c r="D6695" t="s">
        <v>318</v>
      </c>
      <c r="E6695" t="s">
        <v>116</v>
      </c>
      <c r="F6695" t="s">
        <v>2155</v>
      </c>
      <c r="G6695" t="s">
        <v>143</v>
      </c>
      <c r="H6695" t="s">
        <v>144</v>
      </c>
      <c r="I6695" t="s">
        <v>2156</v>
      </c>
      <c r="J6695" t="s">
        <v>146</v>
      </c>
      <c r="K6695">
        <v>1360</v>
      </c>
      <c r="L6695" s="4">
        <v>41646.173854166664</v>
      </c>
      <c r="M6695" s="4">
        <v>41632.333333333336</v>
      </c>
      <c r="N6695" s="4">
        <v>41646.28402777778</v>
      </c>
      <c r="O6695">
        <v>50</v>
      </c>
      <c r="P6695">
        <v>5</v>
      </c>
      <c r="Q6695" t="s">
        <v>26</v>
      </c>
      <c r="R6695" t="s">
        <v>36</v>
      </c>
      <c r="S6695" s="3">
        <v>41646</v>
      </c>
      <c r="T6695" t="str">
        <f>IF(kiva_loans__muestra[[#This Row],[loan_amount]]&gt;5000,"Alto","Bajo")</f>
        <v>Bajo</v>
      </c>
      <c r="U6695" s="26" t="str">
        <f>VLOOKUP(kiva_loans__muestra[[#This Row],[country]],Pais!A:B,2,FALSE)</f>
        <v>Rest of Europe</v>
      </c>
      <c r="V6695" t="s">
        <v>10719</v>
      </c>
    </row>
    <row r="6696" spans="1:22">
      <c r="A6696">
        <v>654448</v>
      </c>
      <c r="B6696" s="20">
        <v>650</v>
      </c>
      <c r="C6696" s="22">
        <v>650</v>
      </c>
      <c r="D6696" t="s">
        <v>64</v>
      </c>
      <c r="E6696" t="s">
        <v>65</v>
      </c>
      <c r="F6696" t="s">
        <v>1927</v>
      </c>
      <c r="G6696" t="s">
        <v>143</v>
      </c>
      <c r="H6696" t="s">
        <v>144</v>
      </c>
      <c r="I6696" t="s">
        <v>1899</v>
      </c>
      <c r="J6696" t="s">
        <v>146</v>
      </c>
      <c r="K6696">
        <v>1450</v>
      </c>
      <c r="L6696" s="4">
        <v>41646.177893518521</v>
      </c>
      <c r="M6696" s="4">
        <v>41619.333333333336</v>
      </c>
      <c r="N6696" s="4">
        <v>41652.152754629627</v>
      </c>
      <c r="O6696">
        <v>8</v>
      </c>
      <c r="P6696">
        <v>19</v>
      </c>
      <c r="Q6696" t="s">
        <v>26</v>
      </c>
      <c r="R6696" t="s">
        <v>27</v>
      </c>
      <c r="S6696" s="3">
        <v>41646</v>
      </c>
      <c r="T6696" t="str">
        <f>IF(kiva_loans__muestra[[#This Row],[loan_amount]]&gt;5000,"Alto","Bajo")</f>
        <v>Bajo</v>
      </c>
      <c r="U6696" s="26" t="str">
        <f>VLOOKUP(kiva_loans__muestra[[#This Row],[country]],Pais!A:B,2,FALSE)</f>
        <v>Rest of Europe</v>
      </c>
      <c r="V6696" t="s">
        <v>10719</v>
      </c>
    </row>
    <row r="6697" spans="1:22">
      <c r="A6697">
        <v>654449</v>
      </c>
      <c r="B6697" s="20">
        <v>500</v>
      </c>
      <c r="C6697" s="22">
        <v>500</v>
      </c>
      <c r="D6697" t="s">
        <v>106</v>
      </c>
      <c r="E6697" t="s">
        <v>65</v>
      </c>
      <c r="F6697" t="s">
        <v>1898</v>
      </c>
      <c r="G6697" t="s">
        <v>143</v>
      </c>
      <c r="H6697" t="s">
        <v>144</v>
      </c>
      <c r="I6697" t="s">
        <v>1899</v>
      </c>
      <c r="J6697" t="s">
        <v>146</v>
      </c>
      <c r="K6697">
        <v>1450</v>
      </c>
      <c r="L6697" s="4">
        <v>41646.182233796295</v>
      </c>
      <c r="M6697" s="4">
        <v>41619.333333333336</v>
      </c>
      <c r="N6697" s="4">
        <v>41651.072048611109</v>
      </c>
      <c r="O6697">
        <v>8</v>
      </c>
      <c r="P6697">
        <v>14</v>
      </c>
      <c r="Q6697" t="s">
        <v>26</v>
      </c>
      <c r="R6697" t="s">
        <v>27</v>
      </c>
      <c r="S6697" s="3">
        <v>41646</v>
      </c>
      <c r="T6697" t="str">
        <f>IF(kiva_loans__muestra[[#This Row],[loan_amount]]&gt;5000,"Alto","Bajo")</f>
        <v>Bajo</v>
      </c>
      <c r="U6697" s="26" t="str">
        <f>VLOOKUP(kiva_loans__muestra[[#This Row],[country]],Pais!A:B,2,FALSE)</f>
        <v>Rest of Europe</v>
      </c>
      <c r="V6697" t="s">
        <v>10719</v>
      </c>
    </row>
    <row r="6698" spans="1:22">
      <c r="A6698">
        <v>654450</v>
      </c>
      <c r="B6698" s="20">
        <v>100</v>
      </c>
      <c r="C6698" s="22">
        <v>100</v>
      </c>
      <c r="D6698" t="s">
        <v>88</v>
      </c>
      <c r="E6698" t="s">
        <v>51</v>
      </c>
      <c r="F6698" t="s">
        <v>2064</v>
      </c>
      <c r="G6698" t="s">
        <v>143</v>
      </c>
      <c r="H6698" t="s">
        <v>144</v>
      </c>
      <c r="I6698" t="s">
        <v>2065</v>
      </c>
      <c r="J6698" t="s">
        <v>146</v>
      </c>
      <c r="K6698">
        <v>1360</v>
      </c>
      <c r="L6698" s="4">
        <v>41646.186400462961</v>
      </c>
      <c r="M6698" s="4">
        <v>41626.333333333336</v>
      </c>
      <c r="N6698" s="4">
        <v>41646.238715277781</v>
      </c>
      <c r="O6698">
        <v>8</v>
      </c>
      <c r="P6698">
        <v>3</v>
      </c>
      <c r="Q6698" t="s">
        <v>26</v>
      </c>
      <c r="R6698" t="s">
        <v>27</v>
      </c>
      <c r="S6698" s="3">
        <v>41646</v>
      </c>
      <c r="T6698" t="str">
        <f>IF(kiva_loans__muestra[[#This Row],[loan_amount]]&gt;5000,"Alto","Bajo")</f>
        <v>Bajo</v>
      </c>
      <c r="U6698" s="26" t="str">
        <f>VLOOKUP(kiva_loans__muestra[[#This Row],[country]],Pais!A:B,2,FALSE)</f>
        <v>Rest of Europe</v>
      </c>
      <c r="V6698" t="s">
        <v>10719</v>
      </c>
    </row>
    <row r="6699" spans="1:22">
      <c r="A6699">
        <v>654451</v>
      </c>
      <c r="B6699" s="20">
        <v>650</v>
      </c>
      <c r="C6699" s="22">
        <v>650</v>
      </c>
      <c r="D6699" t="s">
        <v>262</v>
      </c>
      <c r="E6699" t="s">
        <v>20</v>
      </c>
      <c r="F6699" t="s">
        <v>1971</v>
      </c>
      <c r="G6699" t="s">
        <v>143</v>
      </c>
      <c r="H6699" t="s">
        <v>144</v>
      </c>
      <c r="I6699" t="s">
        <v>1899</v>
      </c>
      <c r="J6699" t="s">
        <v>146</v>
      </c>
      <c r="K6699">
        <v>1450</v>
      </c>
      <c r="L6699" s="4">
        <v>41646.186886574076</v>
      </c>
      <c r="M6699" s="4">
        <v>41619.333333333336</v>
      </c>
      <c r="N6699" s="4">
        <v>41647.664224537039</v>
      </c>
      <c r="O6699">
        <v>8</v>
      </c>
      <c r="P6699">
        <v>22</v>
      </c>
      <c r="Q6699" t="s">
        <v>26</v>
      </c>
      <c r="R6699" t="s">
        <v>27</v>
      </c>
      <c r="S6699" s="3">
        <v>41646</v>
      </c>
      <c r="T6699" t="str">
        <f>IF(kiva_loans__muestra[[#This Row],[loan_amount]]&gt;5000,"Alto","Bajo")</f>
        <v>Bajo</v>
      </c>
      <c r="U6699" s="26" t="str">
        <f>VLOOKUP(kiva_loans__muestra[[#This Row],[country]],Pais!A:B,2,FALSE)</f>
        <v>Rest of Europe</v>
      </c>
      <c r="V6699" t="s">
        <v>10719</v>
      </c>
    </row>
    <row r="6700" spans="1:22">
      <c r="A6700">
        <v>654453</v>
      </c>
      <c r="B6700" s="20">
        <v>300</v>
      </c>
      <c r="C6700" s="22">
        <v>300</v>
      </c>
      <c r="D6700" t="s">
        <v>88</v>
      </c>
      <c r="E6700" t="s">
        <v>51</v>
      </c>
      <c r="F6700" t="s">
        <v>1797</v>
      </c>
      <c r="G6700" t="s">
        <v>143</v>
      </c>
      <c r="H6700" t="s">
        <v>144</v>
      </c>
      <c r="I6700" t="s">
        <v>1774</v>
      </c>
      <c r="J6700" t="s">
        <v>146</v>
      </c>
      <c r="K6700">
        <v>1450</v>
      </c>
      <c r="L6700" s="4">
        <v>41646.196493055555</v>
      </c>
      <c r="M6700" s="4">
        <v>41620.333333333336</v>
      </c>
      <c r="N6700" s="4">
        <v>41646.466400462959</v>
      </c>
      <c r="O6700">
        <v>8</v>
      </c>
      <c r="P6700">
        <v>12</v>
      </c>
      <c r="Q6700" t="s">
        <v>26</v>
      </c>
      <c r="R6700" t="s">
        <v>27</v>
      </c>
      <c r="S6700" s="3">
        <v>41646</v>
      </c>
      <c r="T6700" t="str">
        <f>IF(kiva_loans__muestra[[#This Row],[loan_amount]]&gt;5000,"Alto","Bajo")</f>
        <v>Bajo</v>
      </c>
      <c r="U6700" s="26" t="str">
        <f>VLOOKUP(kiva_loans__muestra[[#This Row],[country]],Pais!A:B,2,FALSE)</f>
        <v>Rest of Europe</v>
      </c>
      <c r="V6700" t="s">
        <v>10719</v>
      </c>
    </row>
    <row r="6701" spans="1:22">
      <c r="A6701">
        <v>654455</v>
      </c>
      <c r="B6701" s="20">
        <v>450</v>
      </c>
      <c r="C6701" s="22">
        <v>450</v>
      </c>
      <c r="D6701" t="s">
        <v>262</v>
      </c>
      <c r="E6701" t="s">
        <v>20</v>
      </c>
      <c r="F6701" t="s">
        <v>2062</v>
      </c>
      <c r="G6701" t="s">
        <v>143</v>
      </c>
      <c r="H6701" t="s">
        <v>144</v>
      </c>
      <c r="I6701" t="s">
        <v>1899</v>
      </c>
      <c r="J6701" t="s">
        <v>146</v>
      </c>
      <c r="K6701">
        <v>1450</v>
      </c>
      <c r="L6701" s="4">
        <v>41646.201458333337</v>
      </c>
      <c r="M6701" s="4">
        <v>41621.333333333336</v>
      </c>
      <c r="N6701" s="4">
        <v>41646.961018518516</v>
      </c>
      <c r="O6701">
        <v>8</v>
      </c>
      <c r="P6701">
        <v>17</v>
      </c>
      <c r="Q6701" t="s">
        <v>26</v>
      </c>
      <c r="R6701" t="s">
        <v>27</v>
      </c>
      <c r="S6701" s="3">
        <v>41646</v>
      </c>
      <c r="T6701" t="str">
        <f>IF(kiva_loans__muestra[[#This Row],[loan_amount]]&gt;5000,"Alto","Bajo")</f>
        <v>Bajo</v>
      </c>
      <c r="U6701" s="26" t="str">
        <f>VLOOKUP(kiva_loans__muestra[[#This Row],[country]],Pais!A:B,2,FALSE)</f>
        <v>Rest of Europe</v>
      </c>
      <c r="V6701" t="s">
        <v>10719</v>
      </c>
    </row>
    <row r="6702" spans="1:22">
      <c r="A6702">
        <v>654456</v>
      </c>
      <c r="B6702" s="20">
        <v>300</v>
      </c>
      <c r="C6702" s="22">
        <v>300</v>
      </c>
      <c r="D6702" t="s">
        <v>64</v>
      </c>
      <c r="E6702" t="s">
        <v>65</v>
      </c>
      <c r="F6702" t="s">
        <v>2241</v>
      </c>
      <c r="G6702" t="s">
        <v>143</v>
      </c>
      <c r="H6702" t="s">
        <v>144</v>
      </c>
      <c r="I6702" t="s">
        <v>1774</v>
      </c>
      <c r="J6702" t="s">
        <v>146</v>
      </c>
      <c r="K6702">
        <v>1450</v>
      </c>
      <c r="L6702" s="4">
        <v>41646.201643518521</v>
      </c>
      <c r="M6702" s="4">
        <v>41620.333333333336</v>
      </c>
      <c r="N6702" s="4">
        <v>41649.134953703702</v>
      </c>
      <c r="O6702">
        <v>8</v>
      </c>
      <c r="P6702">
        <v>9</v>
      </c>
      <c r="Q6702" t="s">
        <v>26</v>
      </c>
      <c r="R6702" t="s">
        <v>27</v>
      </c>
      <c r="S6702" s="3">
        <v>41646</v>
      </c>
      <c r="T6702" t="str">
        <f>IF(kiva_loans__muestra[[#This Row],[loan_amount]]&gt;5000,"Alto","Bajo")</f>
        <v>Bajo</v>
      </c>
      <c r="U6702" s="26" t="str">
        <f>VLOOKUP(kiva_loans__muestra[[#This Row],[country]],Pais!A:B,2,FALSE)</f>
        <v>Rest of Europe</v>
      </c>
      <c r="V6702" t="s">
        <v>10719</v>
      </c>
    </row>
    <row r="6703" spans="1:22">
      <c r="A6703">
        <v>654458</v>
      </c>
      <c r="B6703" s="20">
        <v>425</v>
      </c>
      <c r="C6703" s="22">
        <v>425</v>
      </c>
      <c r="D6703" t="s">
        <v>64</v>
      </c>
      <c r="E6703" t="s">
        <v>65</v>
      </c>
      <c r="F6703" t="s">
        <v>1746</v>
      </c>
      <c r="G6703" t="s">
        <v>143</v>
      </c>
      <c r="H6703" t="s">
        <v>144</v>
      </c>
      <c r="I6703" t="s">
        <v>1727</v>
      </c>
      <c r="J6703" t="s">
        <v>146</v>
      </c>
      <c r="K6703">
        <v>1450</v>
      </c>
      <c r="L6703" s="4">
        <v>41646.206307870372</v>
      </c>
      <c r="M6703" s="4">
        <v>41621.333333333336</v>
      </c>
      <c r="N6703" s="4">
        <v>41650.928298611114</v>
      </c>
      <c r="O6703">
        <v>8</v>
      </c>
      <c r="P6703">
        <v>14</v>
      </c>
      <c r="Q6703" t="s">
        <v>134</v>
      </c>
      <c r="R6703" t="s">
        <v>27</v>
      </c>
      <c r="S6703" s="3">
        <v>41646</v>
      </c>
      <c r="T6703" t="str">
        <f>IF(kiva_loans__muestra[[#This Row],[loan_amount]]&gt;5000,"Alto","Bajo")</f>
        <v>Bajo</v>
      </c>
      <c r="U6703" s="26" t="str">
        <f>VLOOKUP(kiva_loans__muestra[[#This Row],[country]],Pais!A:B,2,FALSE)</f>
        <v>Rest of Europe</v>
      </c>
      <c r="V6703" t="s">
        <v>10720</v>
      </c>
    </row>
    <row r="6704" spans="1:22">
      <c r="A6704">
        <v>654459</v>
      </c>
      <c r="B6704" s="20">
        <v>250</v>
      </c>
      <c r="C6704" s="22">
        <v>250</v>
      </c>
      <c r="D6704" t="s">
        <v>112</v>
      </c>
      <c r="E6704" t="s">
        <v>20</v>
      </c>
      <c r="F6704" t="s">
        <v>1773</v>
      </c>
      <c r="G6704" t="s">
        <v>143</v>
      </c>
      <c r="H6704" t="s">
        <v>144</v>
      </c>
      <c r="I6704" t="s">
        <v>1774</v>
      </c>
      <c r="J6704" t="s">
        <v>146</v>
      </c>
      <c r="K6704">
        <v>1450</v>
      </c>
      <c r="L6704" s="4">
        <v>41646.206469907411</v>
      </c>
      <c r="M6704" s="4">
        <v>41620.333333333336</v>
      </c>
      <c r="N6704" s="4">
        <v>41646.492604166669</v>
      </c>
      <c r="O6704">
        <v>8</v>
      </c>
      <c r="P6704">
        <v>7</v>
      </c>
      <c r="Q6704" t="s">
        <v>26</v>
      </c>
      <c r="R6704" t="s">
        <v>27</v>
      </c>
      <c r="S6704" s="3">
        <v>41646</v>
      </c>
      <c r="T6704" t="str">
        <f>IF(kiva_loans__muestra[[#This Row],[loan_amount]]&gt;5000,"Alto","Bajo")</f>
        <v>Bajo</v>
      </c>
      <c r="U6704" s="26" t="str">
        <f>VLOOKUP(kiva_loans__muestra[[#This Row],[country]],Pais!A:B,2,FALSE)</f>
        <v>Rest of Europe</v>
      </c>
      <c r="V6704" t="s">
        <v>10719</v>
      </c>
    </row>
    <row r="6705" spans="1:22">
      <c r="A6705">
        <v>654460</v>
      </c>
      <c r="B6705" s="20">
        <v>575</v>
      </c>
      <c r="C6705" s="22">
        <v>575</v>
      </c>
      <c r="D6705" t="s">
        <v>64</v>
      </c>
      <c r="E6705" t="s">
        <v>65</v>
      </c>
      <c r="F6705" t="s">
        <v>2173</v>
      </c>
      <c r="G6705" t="s">
        <v>143</v>
      </c>
      <c r="H6705" t="s">
        <v>144</v>
      </c>
      <c r="I6705" t="s">
        <v>1727</v>
      </c>
      <c r="J6705" t="s">
        <v>146</v>
      </c>
      <c r="K6705">
        <v>1450</v>
      </c>
      <c r="L6705" s="4">
        <v>41646.209386574075</v>
      </c>
      <c r="M6705" s="4">
        <v>41621.333333333336</v>
      </c>
      <c r="N6705" s="4">
        <v>41651.00136574074</v>
      </c>
      <c r="O6705">
        <v>8</v>
      </c>
      <c r="P6705">
        <v>17</v>
      </c>
      <c r="Q6705" t="s">
        <v>26</v>
      </c>
      <c r="R6705" t="s">
        <v>27</v>
      </c>
      <c r="S6705" s="3">
        <v>41646</v>
      </c>
      <c r="T6705" t="str">
        <f>IF(kiva_loans__muestra[[#This Row],[loan_amount]]&gt;5000,"Alto","Bajo")</f>
        <v>Bajo</v>
      </c>
      <c r="U6705" s="26" t="str">
        <f>VLOOKUP(kiva_loans__muestra[[#This Row],[country]],Pais!A:B,2,FALSE)</f>
        <v>Rest of Europe</v>
      </c>
      <c r="V6705" t="s">
        <v>10719</v>
      </c>
    </row>
    <row r="6706" spans="1:22">
      <c r="A6706">
        <v>654462</v>
      </c>
      <c r="B6706" s="20">
        <v>375</v>
      </c>
      <c r="C6706" s="22">
        <v>375</v>
      </c>
      <c r="D6706" t="s">
        <v>64</v>
      </c>
      <c r="E6706" t="s">
        <v>65</v>
      </c>
      <c r="F6706" t="s">
        <v>1973</v>
      </c>
      <c r="G6706" t="s">
        <v>143</v>
      </c>
      <c r="H6706" t="s">
        <v>144</v>
      </c>
      <c r="I6706" t="s">
        <v>1727</v>
      </c>
      <c r="J6706" t="s">
        <v>146</v>
      </c>
      <c r="K6706">
        <v>1450</v>
      </c>
      <c r="L6706" s="4">
        <v>41646.212766203702</v>
      </c>
      <c r="M6706" s="4">
        <v>41621.333333333336</v>
      </c>
      <c r="N6706" s="4">
        <v>41647.631863425922</v>
      </c>
      <c r="O6706">
        <v>8</v>
      </c>
      <c r="P6706">
        <v>11</v>
      </c>
      <c r="Q6706" t="s">
        <v>26</v>
      </c>
      <c r="R6706" t="s">
        <v>27</v>
      </c>
      <c r="S6706" s="3">
        <v>41646</v>
      </c>
      <c r="T6706" t="str">
        <f>IF(kiva_loans__muestra[[#This Row],[loan_amount]]&gt;5000,"Alto","Bajo")</f>
        <v>Bajo</v>
      </c>
      <c r="U6706" s="26" t="str">
        <f>VLOOKUP(kiva_loans__muestra[[#This Row],[country]],Pais!A:B,2,FALSE)</f>
        <v>Rest of Europe</v>
      </c>
      <c r="V6706" t="s">
        <v>10719</v>
      </c>
    </row>
    <row r="6707" spans="1:22">
      <c r="A6707">
        <v>654463</v>
      </c>
      <c r="B6707" s="20">
        <v>225</v>
      </c>
      <c r="C6707" s="22">
        <v>225</v>
      </c>
      <c r="D6707" t="s">
        <v>64</v>
      </c>
      <c r="E6707" t="s">
        <v>65</v>
      </c>
      <c r="F6707" t="s">
        <v>2213</v>
      </c>
      <c r="G6707" t="s">
        <v>143</v>
      </c>
      <c r="H6707" t="s">
        <v>144</v>
      </c>
      <c r="I6707" t="s">
        <v>1774</v>
      </c>
      <c r="J6707" t="s">
        <v>146</v>
      </c>
      <c r="K6707">
        <v>1450</v>
      </c>
      <c r="L6707" s="4">
        <v>41646.21292824074</v>
      </c>
      <c r="M6707" s="4">
        <v>41620.333333333336</v>
      </c>
      <c r="N6707" s="4">
        <v>41647.631851851853</v>
      </c>
      <c r="O6707">
        <v>8</v>
      </c>
      <c r="P6707">
        <v>6</v>
      </c>
      <c r="Q6707" t="s">
        <v>26</v>
      </c>
      <c r="R6707" t="s">
        <v>27</v>
      </c>
      <c r="S6707" s="3">
        <v>41646</v>
      </c>
      <c r="T6707" t="str">
        <f>IF(kiva_loans__muestra[[#This Row],[loan_amount]]&gt;5000,"Alto","Bajo")</f>
        <v>Bajo</v>
      </c>
      <c r="U6707" s="26" t="str">
        <f>VLOOKUP(kiva_loans__muestra[[#This Row],[country]],Pais!A:B,2,FALSE)</f>
        <v>Rest of Europe</v>
      </c>
      <c r="V6707" t="s">
        <v>10719</v>
      </c>
    </row>
    <row r="6708" spans="1:22">
      <c r="A6708">
        <v>654464</v>
      </c>
      <c r="B6708" s="20">
        <v>250</v>
      </c>
      <c r="C6708" s="22">
        <v>250</v>
      </c>
      <c r="D6708" t="s">
        <v>141</v>
      </c>
      <c r="E6708" t="s">
        <v>51</v>
      </c>
      <c r="F6708" t="s">
        <v>2214</v>
      </c>
      <c r="G6708" t="s">
        <v>143</v>
      </c>
      <c r="H6708" t="s">
        <v>144</v>
      </c>
      <c r="I6708" t="s">
        <v>1727</v>
      </c>
      <c r="J6708" t="s">
        <v>146</v>
      </c>
      <c r="K6708">
        <v>1450</v>
      </c>
      <c r="L6708" s="4">
        <v>41646.217164351852</v>
      </c>
      <c r="M6708" s="4">
        <v>41621.333333333336</v>
      </c>
      <c r="N6708" s="4">
        <v>41695.080335648148</v>
      </c>
      <c r="O6708">
        <v>8</v>
      </c>
      <c r="P6708">
        <v>7</v>
      </c>
      <c r="Q6708" t="s">
        <v>26</v>
      </c>
      <c r="R6708" t="s">
        <v>27</v>
      </c>
      <c r="S6708" s="3">
        <v>41646</v>
      </c>
      <c r="T6708" t="str">
        <f>IF(kiva_loans__muestra[[#This Row],[loan_amount]]&gt;5000,"Alto","Bajo")</f>
        <v>Bajo</v>
      </c>
      <c r="U6708" s="26" t="str">
        <f>VLOOKUP(kiva_loans__muestra[[#This Row],[country]],Pais!A:B,2,FALSE)</f>
        <v>Rest of Europe</v>
      </c>
      <c r="V6708" t="s">
        <v>10719</v>
      </c>
    </row>
    <row r="6709" spans="1:22">
      <c r="A6709">
        <v>654466</v>
      </c>
      <c r="B6709" s="20">
        <v>225</v>
      </c>
      <c r="C6709" s="22">
        <v>225</v>
      </c>
      <c r="D6709" t="s">
        <v>58</v>
      </c>
      <c r="E6709" t="s">
        <v>20</v>
      </c>
      <c r="F6709" t="s">
        <v>2102</v>
      </c>
      <c r="G6709" t="s">
        <v>143</v>
      </c>
      <c r="H6709" t="s">
        <v>144</v>
      </c>
      <c r="I6709" t="s">
        <v>1774</v>
      </c>
      <c r="J6709" t="s">
        <v>146</v>
      </c>
      <c r="K6709">
        <v>1450</v>
      </c>
      <c r="L6709" s="4">
        <v>41646.21912037037</v>
      </c>
      <c r="M6709" s="4">
        <v>41621.333333333336</v>
      </c>
      <c r="N6709" s="4">
        <v>41646.582488425927</v>
      </c>
      <c r="O6709">
        <v>11</v>
      </c>
      <c r="P6709">
        <v>9</v>
      </c>
      <c r="Q6709" t="s">
        <v>26</v>
      </c>
      <c r="R6709" t="s">
        <v>27</v>
      </c>
      <c r="S6709" s="3">
        <v>41646</v>
      </c>
      <c r="T6709" t="str">
        <f>IF(kiva_loans__muestra[[#This Row],[loan_amount]]&gt;5000,"Alto","Bajo")</f>
        <v>Bajo</v>
      </c>
      <c r="U6709" s="26" t="str">
        <f>VLOOKUP(kiva_loans__muestra[[#This Row],[country]],Pais!A:B,2,FALSE)</f>
        <v>Rest of Europe</v>
      </c>
      <c r="V6709" t="s">
        <v>10719</v>
      </c>
    </row>
    <row r="6710" spans="1:22">
      <c r="A6710">
        <v>654468</v>
      </c>
      <c r="B6710" s="20">
        <v>575</v>
      </c>
      <c r="C6710" s="22">
        <v>575</v>
      </c>
      <c r="D6710" t="s">
        <v>112</v>
      </c>
      <c r="E6710" t="s">
        <v>20</v>
      </c>
      <c r="F6710" t="s">
        <v>1866</v>
      </c>
      <c r="G6710" t="s">
        <v>143</v>
      </c>
      <c r="H6710" t="s">
        <v>144</v>
      </c>
      <c r="I6710" t="s">
        <v>1727</v>
      </c>
      <c r="J6710" t="s">
        <v>146</v>
      </c>
      <c r="K6710">
        <v>1450</v>
      </c>
      <c r="L6710" s="4">
        <v>41646.225925925923</v>
      </c>
      <c r="M6710" s="4">
        <v>41621.333333333336</v>
      </c>
      <c r="N6710" s="4">
        <v>41646.598333333335</v>
      </c>
      <c r="O6710">
        <v>8</v>
      </c>
      <c r="P6710">
        <v>20</v>
      </c>
      <c r="Q6710" t="s">
        <v>26</v>
      </c>
      <c r="R6710" t="s">
        <v>27</v>
      </c>
      <c r="S6710" s="3">
        <v>41646</v>
      </c>
      <c r="T6710" t="str">
        <f>IF(kiva_loans__muestra[[#This Row],[loan_amount]]&gt;5000,"Alto","Bajo")</f>
        <v>Bajo</v>
      </c>
      <c r="U6710" s="26" t="str">
        <f>VLOOKUP(kiva_loans__muestra[[#This Row],[country]],Pais!A:B,2,FALSE)</f>
        <v>Rest of Europe</v>
      </c>
      <c r="V6710" t="s">
        <v>10719</v>
      </c>
    </row>
    <row r="6711" spans="1:22">
      <c r="A6711">
        <v>654469</v>
      </c>
      <c r="B6711" s="20">
        <v>350</v>
      </c>
      <c r="C6711" s="22">
        <v>350</v>
      </c>
      <c r="D6711" t="s">
        <v>64</v>
      </c>
      <c r="E6711" t="s">
        <v>65</v>
      </c>
      <c r="F6711" t="s">
        <v>1917</v>
      </c>
      <c r="G6711" t="s">
        <v>143</v>
      </c>
      <c r="H6711" t="s">
        <v>144</v>
      </c>
      <c r="I6711" t="s">
        <v>1727</v>
      </c>
      <c r="J6711" t="s">
        <v>146</v>
      </c>
      <c r="K6711">
        <v>1450</v>
      </c>
      <c r="L6711" s="4">
        <v>41646.228819444441</v>
      </c>
      <c r="M6711" s="4">
        <v>41621.333333333336</v>
      </c>
      <c r="N6711" s="4">
        <v>41646.852581018517</v>
      </c>
      <c r="O6711">
        <v>8</v>
      </c>
      <c r="P6711">
        <v>8</v>
      </c>
      <c r="Q6711" t="s">
        <v>26</v>
      </c>
      <c r="R6711" t="s">
        <v>27</v>
      </c>
      <c r="S6711" s="3">
        <v>41646</v>
      </c>
      <c r="T6711" t="str">
        <f>IF(kiva_loans__muestra[[#This Row],[loan_amount]]&gt;5000,"Alto","Bajo")</f>
        <v>Bajo</v>
      </c>
      <c r="U6711" s="26" t="str">
        <f>VLOOKUP(kiva_loans__muestra[[#This Row],[country]],Pais!A:B,2,FALSE)</f>
        <v>Rest of Europe</v>
      </c>
      <c r="V6711" t="s">
        <v>10719</v>
      </c>
    </row>
    <row r="6712" spans="1:22">
      <c r="A6712">
        <v>654470</v>
      </c>
      <c r="B6712" s="20">
        <v>200</v>
      </c>
      <c r="C6712" s="22">
        <v>200</v>
      </c>
      <c r="D6712" t="s">
        <v>64</v>
      </c>
      <c r="E6712" t="s">
        <v>65</v>
      </c>
      <c r="F6712" t="s">
        <v>2286</v>
      </c>
      <c r="G6712" t="s">
        <v>143</v>
      </c>
      <c r="H6712" t="s">
        <v>144</v>
      </c>
      <c r="I6712" t="s">
        <v>1727</v>
      </c>
      <c r="J6712" t="s">
        <v>146</v>
      </c>
      <c r="K6712">
        <v>1450</v>
      </c>
      <c r="L6712" s="4">
        <v>41646.232488425929</v>
      </c>
      <c r="M6712" s="4">
        <v>41621.333333333336</v>
      </c>
      <c r="N6712" s="4">
        <v>41646.563854166663</v>
      </c>
      <c r="O6712">
        <v>8</v>
      </c>
      <c r="P6712">
        <v>4</v>
      </c>
      <c r="Q6712" t="s">
        <v>26</v>
      </c>
      <c r="R6712" t="s">
        <v>27</v>
      </c>
      <c r="S6712" s="3">
        <v>41646</v>
      </c>
      <c r="T6712" t="str">
        <f>IF(kiva_loans__muestra[[#This Row],[loan_amount]]&gt;5000,"Alto","Bajo")</f>
        <v>Bajo</v>
      </c>
      <c r="U6712" s="26" t="str">
        <f>VLOOKUP(kiva_loans__muestra[[#This Row],[country]],Pais!A:B,2,FALSE)</f>
        <v>Rest of Europe</v>
      </c>
      <c r="V6712" t="s">
        <v>10719</v>
      </c>
    </row>
    <row r="6713" spans="1:22">
      <c r="A6713">
        <v>654472</v>
      </c>
      <c r="B6713" s="20">
        <v>425</v>
      </c>
      <c r="C6713" s="22">
        <v>425</v>
      </c>
      <c r="D6713" t="s">
        <v>141</v>
      </c>
      <c r="E6713" t="s">
        <v>51</v>
      </c>
      <c r="F6713" t="s">
        <v>1726</v>
      </c>
      <c r="G6713" t="s">
        <v>143</v>
      </c>
      <c r="H6713" t="s">
        <v>144</v>
      </c>
      <c r="I6713" t="s">
        <v>1727</v>
      </c>
      <c r="J6713" t="s">
        <v>146</v>
      </c>
      <c r="K6713">
        <v>1450</v>
      </c>
      <c r="L6713" s="4">
        <v>41646.236504629633</v>
      </c>
      <c r="M6713" s="4">
        <v>41621.333333333336</v>
      </c>
      <c r="N6713" s="4">
        <v>41647.572199074071</v>
      </c>
      <c r="O6713">
        <v>8</v>
      </c>
      <c r="P6713">
        <v>17</v>
      </c>
      <c r="Q6713" t="s">
        <v>26</v>
      </c>
      <c r="R6713" t="s">
        <v>27</v>
      </c>
      <c r="S6713" s="3">
        <v>41646</v>
      </c>
      <c r="T6713" t="str">
        <f>IF(kiva_loans__muestra[[#This Row],[loan_amount]]&gt;5000,"Alto","Bajo")</f>
        <v>Bajo</v>
      </c>
      <c r="U6713" s="26" t="str">
        <f>VLOOKUP(kiva_loans__muestra[[#This Row],[country]],Pais!A:B,2,FALSE)</f>
        <v>Rest of Europe</v>
      </c>
      <c r="V6713" t="s">
        <v>10719</v>
      </c>
    </row>
    <row r="6714" spans="1:22">
      <c r="A6714">
        <v>654475</v>
      </c>
      <c r="B6714" s="20">
        <v>425</v>
      </c>
      <c r="C6714" s="22">
        <v>425</v>
      </c>
      <c r="D6714" t="s">
        <v>241</v>
      </c>
      <c r="E6714" t="s">
        <v>29</v>
      </c>
      <c r="F6714" t="s">
        <v>2046</v>
      </c>
      <c r="G6714" t="s">
        <v>143</v>
      </c>
      <c r="H6714" t="s">
        <v>144</v>
      </c>
      <c r="I6714" t="s">
        <v>1217</v>
      </c>
      <c r="J6714" t="s">
        <v>146</v>
      </c>
      <c r="K6714">
        <v>1230</v>
      </c>
      <c r="L6714" s="4">
        <v>41646.247430555559</v>
      </c>
      <c r="M6714" s="4">
        <v>41618.333333333336</v>
      </c>
      <c r="N6714" s="4">
        <v>41647.122129629628</v>
      </c>
      <c r="O6714">
        <v>7</v>
      </c>
      <c r="P6714">
        <v>13</v>
      </c>
      <c r="Q6714" t="s">
        <v>26</v>
      </c>
      <c r="R6714" t="s">
        <v>27</v>
      </c>
      <c r="S6714" s="3">
        <v>41646</v>
      </c>
      <c r="T6714" t="str">
        <f>IF(kiva_loans__muestra[[#This Row],[loan_amount]]&gt;5000,"Alto","Bajo")</f>
        <v>Bajo</v>
      </c>
      <c r="U6714" s="26" t="str">
        <f>VLOOKUP(kiva_loans__muestra[[#This Row],[country]],Pais!A:B,2,FALSE)</f>
        <v>Rest of Europe</v>
      </c>
      <c r="V6714" t="s">
        <v>10719</v>
      </c>
    </row>
    <row r="6715" spans="1:22">
      <c r="A6715">
        <v>654476</v>
      </c>
      <c r="B6715" s="20">
        <v>675</v>
      </c>
      <c r="C6715" s="22">
        <v>675</v>
      </c>
      <c r="D6715" t="s">
        <v>82</v>
      </c>
      <c r="E6715" t="s">
        <v>20</v>
      </c>
      <c r="F6715" t="s">
        <v>2265</v>
      </c>
      <c r="G6715" t="s">
        <v>143</v>
      </c>
      <c r="H6715" t="s">
        <v>144</v>
      </c>
      <c r="I6715" t="s">
        <v>1727</v>
      </c>
      <c r="J6715" t="s">
        <v>146</v>
      </c>
      <c r="K6715">
        <v>1450</v>
      </c>
      <c r="L6715" s="4">
        <v>41646.248807870368</v>
      </c>
      <c r="M6715" s="4">
        <v>41621.333333333336</v>
      </c>
      <c r="N6715" s="4">
        <v>41650.560983796298</v>
      </c>
      <c r="O6715">
        <v>8</v>
      </c>
      <c r="P6715">
        <v>24</v>
      </c>
      <c r="Q6715" t="s">
        <v>26</v>
      </c>
      <c r="R6715" t="s">
        <v>27</v>
      </c>
      <c r="S6715" s="3">
        <v>41646</v>
      </c>
      <c r="T6715" t="str">
        <f>IF(kiva_loans__muestra[[#This Row],[loan_amount]]&gt;5000,"Alto","Bajo")</f>
        <v>Bajo</v>
      </c>
      <c r="U6715" s="26" t="str">
        <f>VLOOKUP(kiva_loans__muestra[[#This Row],[country]],Pais!A:B,2,FALSE)</f>
        <v>Rest of Europe</v>
      </c>
      <c r="V6715" t="s">
        <v>10719</v>
      </c>
    </row>
    <row r="6716" spans="1:22">
      <c r="A6716">
        <v>654480</v>
      </c>
      <c r="B6716" s="20">
        <v>350</v>
      </c>
      <c r="C6716" s="22">
        <v>350</v>
      </c>
      <c r="D6716" t="s">
        <v>64</v>
      </c>
      <c r="E6716" t="s">
        <v>65</v>
      </c>
      <c r="F6716" t="s">
        <v>1983</v>
      </c>
      <c r="G6716" t="s">
        <v>143</v>
      </c>
      <c r="H6716" t="s">
        <v>144</v>
      </c>
      <c r="I6716" t="s">
        <v>1727</v>
      </c>
      <c r="J6716" t="s">
        <v>146</v>
      </c>
      <c r="K6716">
        <v>1450</v>
      </c>
      <c r="L6716" s="4">
        <v>41646.25267361111</v>
      </c>
      <c r="M6716" s="4">
        <v>41621.333333333336</v>
      </c>
      <c r="N6716" s="4">
        <v>41648.465277777781</v>
      </c>
      <c r="O6716">
        <v>8</v>
      </c>
      <c r="P6716">
        <v>13</v>
      </c>
      <c r="Q6716" t="s">
        <v>26</v>
      </c>
      <c r="R6716" t="s">
        <v>27</v>
      </c>
      <c r="S6716" s="3">
        <v>41646</v>
      </c>
      <c r="T6716" t="str">
        <f>IF(kiva_loans__muestra[[#This Row],[loan_amount]]&gt;5000,"Alto","Bajo")</f>
        <v>Bajo</v>
      </c>
      <c r="U6716" s="26" t="str">
        <f>VLOOKUP(kiva_loans__muestra[[#This Row],[country]],Pais!A:B,2,FALSE)</f>
        <v>Rest of Europe</v>
      </c>
      <c r="V6716" t="s">
        <v>10719</v>
      </c>
    </row>
    <row r="6717" spans="1:22">
      <c r="A6717">
        <v>654486</v>
      </c>
      <c r="B6717" s="20">
        <v>225</v>
      </c>
      <c r="C6717" s="22">
        <v>225</v>
      </c>
      <c r="D6717" t="s">
        <v>64</v>
      </c>
      <c r="E6717" t="s">
        <v>65</v>
      </c>
      <c r="F6717" t="s">
        <v>1908</v>
      </c>
      <c r="G6717" t="s">
        <v>143</v>
      </c>
      <c r="H6717" t="s">
        <v>144</v>
      </c>
      <c r="I6717" t="s">
        <v>1727</v>
      </c>
      <c r="J6717" t="s">
        <v>146</v>
      </c>
      <c r="K6717">
        <v>1450</v>
      </c>
      <c r="L6717" s="4">
        <v>41646.261365740742</v>
      </c>
      <c r="M6717" s="4">
        <v>41621.333333333336</v>
      </c>
      <c r="N6717" s="4">
        <v>41647.631851851853</v>
      </c>
      <c r="O6717">
        <v>8</v>
      </c>
      <c r="P6717">
        <v>7</v>
      </c>
      <c r="Q6717" t="s">
        <v>134</v>
      </c>
      <c r="R6717" t="s">
        <v>27</v>
      </c>
      <c r="S6717" s="3">
        <v>41646</v>
      </c>
      <c r="T6717" t="str">
        <f>IF(kiva_loans__muestra[[#This Row],[loan_amount]]&gt;5000,"Alto","Bajo")</f>
        <v>Bajo</v>
      </c>
      <c r="U6717" s="26" t="str">
        <f>VLOOKUP(kiva_loans__muestra[[#This Row],[country]],Pais!A:B,2,FALSE)</f>
        <v>Rest of Europe</v>
      </c>
      <c r="V6717" t="s">
        <v>10720</v>
      </c>
    </row>
    <row r="6718" spans="1:22">
      <c r="A6718">
        <v>654491</v>
      </c>
      <c r="B6718" s="20">
        <v>425</v>
      </c>
      <c r="C6718" s="22">
        <v>425</v>
      </c>
      <c r="D6718" t="s">
        <v>64</v>
      </c>
      <c r="E6718" t="s">
        <v>65</v>
      </c>
      <c r="F6718" t="s">
        <v>2140</v>
      </c>
      <c r="G6718" t="s">
        <v>143</v>
      </c>
      <c r="H6718" t="s">
        <v>144</v>
      </c>
      <c r="I6718" t="s">
        <v>1727</v>
      </c>
      <c r="J6718" t="s">
        <v>146</v>
      </c>
      <c r="K6718">
        <v>1450</v>
      </c>
      <c r="L6718" s="4">
        <v>41646.266145833331</v>
      </c>
      <c r="M6718" s="4">
        <v>41621.333333333336</v>
      </c>
      <c r="N6718" s="4">
        <v>41649.972581018519</v>
      </c>
      <c r="O6718">
        <v>8</v>
      </c>
      <c r="P6718">
        <v>13</v>
      </c>
      <c r="Q6718" t="s">
        <v>134</v>
      </c>
      <c r="R6718" t="s">
        <v>27</v>
      </c>
      <c r="S6718" s="3">
        <v>41646</v>
      </c>
      <c r="T6718" t="str">
        <f>IF(kiva_loans__muestra[[#This Row],[loan_amount]]&gt;5000,"Alto","Bajo")</f>
        <v>Bajo</v>
      </c>
      <c r="U6718" s="26" t="str">
        <f>VLOOKUP(kiva_loans__muestra[[#This Row],[country]],Pais!A:B,2,FALSE)</f>
        <v>Rest of Europe</v>
      </c>
      <c r="V6718" t="s">
        <v>10720</v>
      </c>
    </row>
    <row r="6719" spans="1:22">
      <c r="A6719">
        <v>654498</v>
      </c>
      <c r="B6719" s="20">
        <v>500</v>
      </c>
      <c r="C6719" s="22">
        <v>500</v>
      </c>
      <c r="D6719" t="s">
        <v>64</v>
      </c>
      <c r="E6719" t="s">
        <v>65</v>
      </c>
      <c r="F6719" t="s">
        <v>2071</v>
      </c>
      <c r="G6719" t="s">
        <v>143</v>
      </c>
      <c r="H6719" t="s">
        <v>144</v>
      </c>
      <c r="I6719" t="s">
        <v>1217</v>
      </c>
      <c r="J6719" t="s">
        <v>146</v>
      </c>
      <c r="K6719">
        <v>1230</v>
      </c>
      <c r="L6719" s="4">
        <v>41646.272303240738</v>
      </c>
      <c r="M6719" s="4">
        <v>41618.333333333336</v>
      </c>
      <c r="N6719" s="4">
        <v>41647.293599537035</v>
      </c>
      <c r="O6719">
        <v>7</v>
      </c>
      <c r="P6719">
        <v>16</v>
      </c>
      <c r="Q6719" t="s">
        <v>134</v>
      </c>
      <c r="R6719" t="s">
        <v>27</v>
      </c>
      <c r="S6719" s="3">
        <v>41646</v>
      </c>
      <c r="T6719" t="str">
        <f>IF(kiva_loans__muestra[[#This Row],[loan_amount]]&gt;5000,"Alto","Bajo")</f>
        <v>Bajo</v>
      </c>
      <c r="U6719" s="26" t="str">
        <f>VLOOKUP(kiva_loans__muestra[[#This Row],[country]],Pais!A:B,2,FALSE)</f>
        <v>Rest of Europe</v>
      </c>
      <c r="V6719" t="s">
        <v>10720</v>
      </c>
    </row>
    <row r="6720" spans="1:22">
      <c r="A6720">
        <v>654502</v>
      </c>
      <c r="B6720" s="20">
        <v>300</v>
      </c>
      <c r="C6720" s="22">
        <v>300</v>
      </c>
      <c r="D6720" t="s">
        <v>262</v>
      </c>
      <c r="E6720" t="s">
        <v>20</v>
      </c>
      <c r="F6720" t="s">
        <v>1971</v>
      </c>
      <c r="G6720" t="s">
        <v>143</v>
      </c>
      <c r="H6720" t="s">
        <v>144</v>
      </c>
      <c r="I6720" t="s">
        <v>1727</v>
      </c>
      <c r="J6720" t="s">
        <v>146</v>
      </c>
      <c r="K6720">
        <v>1450</v>
      </c>
      <c r="L6720" s="4">
        <v>41646.274918981479</v>
      </c>
      <c r="M6720" s="4">
        <v>41617.333333333336</v>
      </c>
      <c r="N6720" s="4">
        <v>41646.740370370368</v>
      </c>
      <c r="O6720">
        <v>8</v>
      </c>
      <c r="P6720">
        <v>1</v>
      </c>
      <c r="Q6720" t="s">
        <v>26</v>
      </c>
      <c r="R6720" t="s">
        <v>27</v>
      </c>
      <c r="S6720" s="3">
        <v>41646</v>
      </c>
      <c r="T6720" t="str">
        <f>IF(kiva_loans__muestra[[#This Row],[loan_amount]]&gt;5000,"Alto","Bajo")</f>
        <v>Bajo</v>
      </c>
      <c r="U6720" s="26" t="str">
        <f>VLOOKUP(kiva_loans__muestra[[#This Row],[country]],Pais!A:B,2,FALSE)</f>
        <v>Rest of Europe</v>
      </c>
      <c r="V6720" t="s">
        <v>10719</v>
      </c>
    </row>
    <row r="6721" spans="1:22">
      <c r="A6721">
        <v>654509</v>
      </c>
      <c r="B6721" s="20">
        <v>600</v>
      </c>
      <c r="C6721" s="22">
        <v>600</v>
      </c>
      <c r="D6721" t="s">
        <v>64</v>
      </c>
      <c r="E6721" t="s">
        <v>65</v>
      </c>
      <c r="F6721" t="s">
        <v>1728</v>
      </c>
      <c r="G6721" t="s">
        <v>143</v>
      </c>
      <c r="H6721" t="s">
        <v>144</v>
      </c>
      <c r="I6721" t="s">
        <v>1727</v>
      </c>
      <c r="J6721" t="s">
        <v>146</v>
      </c>
      <c r="K6721">
        <v>1450</v>
      </c>
      <c r="L6721" s="4">
        <v>41646.281041666669</v>
      </c>
      <c r="M6721" s="4">
        <v>41619.333333333336</v>
      </c>
      <c r="N6721" s="4">
        <v>41651.092523148145</v>
      </c>
      <c r="O6721">
        <v>8</v>
      </c>
      <c r="P6721">
        <v>21</v>
      </c>
      <c r="Q6721" t="s">
        <v>26</v>
      </c>
      <c r="R6721" t="s">
        <v>27</v>
      </c>
      <c r="S6721" s="3">
        <v>41646</v>
      </c>
      <c r="T6721" t="str">
        <f>IF(kiva_loans__muestra[[#This Row],[loan_amount]]&gt;5000,"Alto","Bajo")</f>
        <v>Bajo</v>
      </c>
      <c r="U6721" s="26" t="str">
        <f>VLOOKUP(kiva_loans__muestra[[#This Row],[country]],Pais!A:B,2,FALSE)</f>
        <v>Rest of Europe</v>
      </c>
      <c r="V6721" t="s">
        <v>10719</v>
      </c>
    </row>
    <row r="6722" spans="1:22">
      <c r="A6722">
        <v>654510</v>
      </c>
      <c r="B6722" s="20">
        <v>425</v>
      </c>
      <c r="C6722" s="22">
        <v>425</v>
      </c>
      <c r="D6722" t="s">
        <v>88</v>
      </c>
      <c r="E6722" t="s">
        <v>51</v>
      </c>
      <c r="F6722" t="s">
        <v>1798</v>
      </c>
      <c r="G6722" t="s">
        <v>143</v>
      </c>
      <c r="H6722" t="s">
        <v>144</v>
      </c>
      <c r="I6722" t="s">
        <v>1799</v>
      </c>
      <c r="J6722" t="s">
        <v>146</v>
      </c>
      <c r="K6722">
        <v>1230</v>
      </c>
      <c r="L6722" s="4">
        <v>41646.282060185185</v>
      </c>
      <c r="M6722" s="4">
        <v>41625.333333333336</v>
      </c>
      <c r="N6722" s="4">
        <v>41647.121516203704</v>
      </c>
      <c r="O6722">
        <v>7</v>
      </c>
      <c r="P6722">
        <v>17</v>
      </c>
      <c r="Q6722" t="s">
        <v>26</v>
      </c>
      <c r="R6722" t="s">
        <v>36</v>
      </c>
      <c r="S6722" s="3">
        <v>41646</v>
      </c>
      <c r="T6722" t="str">
        <f>IF(kiva_loans__muestra[[#This Row],[loan_amount]]&gt;5000,"Alto","Bajo")</f>
        <v>Bajo</v>
      </c>
      <c r="U6722" s="26" t="str">
        <f>VLOOKUP(kiva_loans__muestra[[#This Row],[country]],Pais!A:B,2,FALSE)</f>
        <v>Rest of Europe</v>
      </c>
      <c r="V6722" t="s">
        <v>10719</v>
      </c>
    </row>
    <row r="6723" spans="1:22">
      <c r="A6723">
        <v>654523</v>
      </c>
      <c r="B6723" s="20">
        <v>400</v>
      </c>
      <c r="C6723" s="22">
        <v>400</v>
      </c>
      <c r="D6723" t="s">
        <v>82</v>
      </c>
      <c r="E6723" t="s">
        <v>20</v>
      </c>
      <c r="F6723" t="s">
        <v>1831</v>
      </c>
      <c r="G6723" t="s">
        <v>143</v>
      </c>
      <c r="H6723" t="s">
        <v>144</v>
      </c>
      <c r="I6723" t="s">
        <v>1832</v>
      </c>
      <c r="J6723" t="s">
        <v>146</v>
      </c>
      <c r="K6723">
        <v>1230</v>
      </c>
      <c r="L6723" s="4">
        <v>41646.29378472222</v>
      </c>
      <c r="M6723" s="4">
        <v>41628.333333333336</v>
      </c>
      <c r="N6723" s="4">
        <v>41648.094166666669</v>
      </c>
      <c r="O6723">
        <v>8</v>
      </c>
      <c r="P6723">
        <v>14</v>
      </c>
      <c r="Q6723" t="s">
        <v>26</v>
      </c>
      <c r="R6723" t="s">
        <v>27</v>
      </c>
      <c r="S6723" s="3">
        <v>41646</v>
      </c>
      <c r="T6723" t="str">
        <f>IF(kiva_loans__muestra[[#This Row],[loan_amount]]&gt;5000,"Alto","Bajo")</f>
        <v>Bajo</v>
      </c>
      <c r="U6723" s="26" t="str">
        <f>VLOOKUP(kiva_loans__muestra[[#This Row],[country]],Pais!A:B,2,FALSE)</f>
        <v>Rest of Europe</v>
      </c>
      <c r="V6723" t="s">
        <v>10719</v>
      </c>
    </row>
    <row r="6724" spans="1:22">
      <c r="A6724">
        <v>654530</v>
      </c>
      <c r="B6724" s="20">
        <v>1125</v>
      </c>
      <c r="C6724" s="22">
        <v>1125</v>
      </c>
      <c r="D6724" t="s">
        <v>64</v>
      </c>
      <c r="E6724" t="s">
        <v>65</v>
      </c>
      <c r="F6724" t="s">
        <v>1928</v>
      </c>
      <c r="G6724" t="s">
        <v>143</v>
      </c>
      <c r="H6724" t="s">
        <v>144</v>
      </c>
      <c r="I6724" t="s">
        <v>1929</v>
      </c>
      <c r="J6724" t="s">
        <v>146</v>
      </c>
      <c r="K6724">
        <v>1230</v>
      </c>
      <c r="L6724" s="4">
        <v>41646.302488425928</v>
      </c>
      <c r="M6724" s="4">
        <v>41625.333333333336</v>
      </c>
      <c r="N6724" s="4">
        <v>41656.999456018515</v>
      </c>
      <c r="O6724">
        <v>8</v>
      </c>
      <c r="P6724">
        <v>40</v>
      </c>
      <c r="Q6724" t="s">
        <v>134</v>
      </c>
      <c r="R6724" t="s">
        <v>43</v>
      </c>
      <c r="S6724" s="3">
        <v>41646</v>
      </c>
      <c r="T6724" t="str">
        <f>IF(kiva_loans__muestra[[#This Row],[loan_amount]]&gt;5000,"Alto","Bajo")</f>
        <v>Bajo</v>
      </c>
      <c r="U6724" s="26" t="str">
        <f>VLOOKUP(kiva_loans__muestra[[#This Row],[country]],Pais!A:B,2,FALSE)</f>
        <v>Rest of Europe</v>
      </c>
      <c r="V6724" t="s">
        <v>10720</v>
      </c>
    </row>
    <row r="6725" spans="1:22">
      <c r="A6725">
        <v>654533</v>
      </c>
      <c r="B6725" s="20">
        <v>1125</v>
      </c>
      <c r="C6725" s="22">
        <v>1125</v>
      </c>
      <c r="D6725" t="s">
        <v>64</v>
      </c>
      <c r="E6725" t="s">
        <v>65</v>
      </c>
      <c r="F6725" t="s">
        <v>1932</v>
      </c>
      <c r="G6725" t="s">
        <v>143</v>
      </c>
      <c r="H6725" t="s">
        <v>144</v>
      </c>
      <c r="I6725" t="s">
        <v>1933</v>
      </c>
      <c r="J6725" t="s">
        <v>146</v>
      </c>
      <c r="K6725">
        <v>1230</v>
      </c>
      <c r="L6725" s="4">
        <v>41646.306400462963</v>
      </c>
      <c r="M6725" s="4">
        <v>41626.333333333336</v>
      </c>
      <c r="N6725" s="4">
        <v>41656.680833333332</v>
      </c>
      <c r="O6725">
        <v>8</v>
      </c>
      <c r="P6725">
        <v>43</v>
      </c>
      <c r="Q6725" t="s">
        <v>134</v>
      </c>
      <c r="R6725" t="s">
        <v>27</v>
      </c>
      <c r="S6725" s="3">
        <v>41646</v>
      </c>
      <c r="T6725" t="str">
        <f>IF(kiva_loans__muestra[[#This Row],[loan_amount]]&gt;5000,"Alto","Bajo")</f>
        <v>Bajo</v>
      </c>
      <c r="U6725" s="26" t="str">
        <f>VLOOKUP(kiva_loans__muestra[[#This Row],[country]],Pais!A:B,2,FALSE)</f>
        <v>Rest of Europe</v>
      </c>
      <c r="V6725" t="s">
        <v>10720</v>
      </c>
    </row>
    <row r="6726" spans="1:22">
      <c r="A6726">
        <v>654547</v>
      </c>
      <c r="B6726" s="20">
        <v>300</v>
      </c>
      <c r="C6726" s="22">
        <v>300</v>
      </c>
      <c r="D6726" t="s">
        <v>65</v>
      </c>
      <c r="E6726" t="s">
        <v>65</v>
      </c>
      <c r="F6726" t="s">
        <v>2229</v>
      </c>
      <c r="G6726" t="s">
        <v>143</v>
      </c>
      <c r="H6726" t="s">
        <v>144</v>
      </c>
      <c r="I6726" t="s">
        <v>857</v>
      </c>
      <c r="J6726" t="s">
        <v>146</v>
      </c>
      <c r="K6726">
        <v>1450</v>
      </c>
      <c r="L6726" s="4">
        <v>41646.320381944446</v>
      </c>
      <c r="M6726" s="4">
        <v>41618.333333333336</v>
      </c>
      <c r="N6726" s="4">
        <v>41653.823321759257</v>
      </c>
      <c r="O6726">
        <v>11</v>
      </c>
      <c r="P6726">
        <v>8</v>
      </c>
      <c r="Q6726" t="s">
        <v>26</v>
      </c>
      <c r="R6726" t="s">
        <v>27</v>
      </c>
      <c r="S6726" s="3">
        <v>41646</v>
      </c>
      <c r="T6726" t="str">
        <f>IF(kiva_loans__muestra[[#This Row],[loan_amount]]&gt;5000,"Alto","Bajo")</f>
        <v>Bajo</v>
      </c>
      <c r="U6726" s="26" t="str">
        <f>VLOOKUP(kiva_loans__muestra[[#This Row],[country]],Pais!A:B,2,FALSE)</f>
        <v>Rest of Europe</v>
      </c>
      <c r="V6726" t="s">
        <v>10719</v>
      </c>
    </row>
    <row r="6727" spans="1:22">
      <c r="A6727">
        <v>654550</v>
      </c>
      <c r="B6727" s="20">
        <v>200</v>
      </c>
      <c r="C6727" s="22">
        <v>200</v>
      </c>
      <c r="D6727" t="s">
        <v>112</v>
      </c>
      <c r="E6727" t="s">
        <v>20</v>
      </c>
      <c r="F6727" t="s">
        <v>1808</v>
      </c>
      <c r="G6727" t="s">
        <v>143</v>
      </c>
      <c r="H6727" t="s">
        <v>144</v>
      </c>
      <c r="I6727" t="s">
        <v>1217</v>
      </c>
      <c r="J6727" t="s">
        <v>146</v>
      </c>
      <c r="K6727">
        <v>1230</v>
      </c>
      <c r="L6727" s="4">
        <v>41646.322812500002</v>
      </c>
      <c r="M6727" s="4">
        <v>41618.333333333336</v>
      </c>
      <c r="N6727" s="4">
        <v>41646.861817129633</v>
      </c>
      <c r="O6727">
        <v>7</v>
      </c>
      <c r="P6727">
        <v>8</v>
      </c>
      <c r="Q6727" t="s">
        <v>134</v>
      </c>
      <c r="R6727" t="s">
        <v>27</v>
      </c>
      <c r="S6727" s="3">
        <v>41646</v>
      </c>
      <c r="T6727" t="str">
        <f>IF(kiva_loans__muestra[[#This Row],[loan_amount]]&gt;5000,"Alto","Bajo")</f>
        <v>Bajo</v>
      </c>
      <c r="U6727" s="26" t="str">
        <f>VLOOKUP(kiva_loans__muestra[[#This Row],[country]],Pais!A:B,2,FALSE)</f>
        <v>Rest of Europe</v>
      </c>
      <c r="V6727" t="s">
        <v>10720</v>
      </c>
    </row>
    <row r="6728" spans="1:22">
      <c r="A6728">
        <v>654556</v>
      </c>
      <c r="B6728" s="20">
        <v>475</v>
      </c>
      <c r="C6728" s="22">
        <v>475</v>
      </c>
      <c r="D6728" t="s">
        <v>58</v>
      </c>
      <c r="E6728" t="s">
        <v>20</v>
      </c>
      <c r="F6728" t="s">
        <v>1942</v>
      </c>
      <c r="G6728" t="s">
        <v>143</v>
      </c>
      <c r="H6728" t="s">
        <v>144</v>
      </c>
      <c r="I6728" t="s">
        <v>857</v>
      </c>
      <c r="J6728" t="s">
        <v>146</v>
      </c>
      <c r="K6728">
        <v>1450</v>
      </c>
      <c r="L6728" s="4">
        <v>41646.325729166667</v>
      </c>
      <c r="M6728" s="4">
        <v>41619.333333333336</v>
      </c>
      <c r="N6728" s="4">
        <v>41651.490543981483</v>
      </c>
      <c r="O6728">
        <v>13</v>
      </c>
      <c r="P6728">
        <v>15</v>
      </c>
      <c r="Q6728" t="s">
        <v>26</v>
      </c>
      <c r="R6728" t="s">
        <v>27</v>
      </c>
      <c r="S6728" s="3">
        <v>41646</v>
      </c>
      <c r="T6728" t="str">
        <f>IF(kiva_loans__muestra[[#This Row],[loan_amount]]&gt;5000,"Alto","Bajo")</f>
        <v>Bajo</v>
      </c>
      <c r="U6728" s="26" t="str">
        <f>VLOOKUP(kiva_loans__muestra[[#This Row],[country]],Pais!A:B,2,FALSE)</f>
        <v>Rest of Europe</v>
      </c>
      <c r="V6728" t="s">
        <v>10719</v>
      </c>
    </row>
    <row r="6729" spans="1:22">
      <c r="A6729">
        <v>654562</v>
      </c>
      <c r="B6729" s="20">
        <v>225</v>
      </c>
      <c r="C6729" s="22">
        <v>225</v>
      </c>
      <c r="D6729" t="s">
        <v>321</v>
      </c>
      <c r="E6729" t="s">
        <v>68</v>
      </c>
      <c r="F6729" t="s">
        <v>1920</v>
      </c>
      <c r="G6729" t="s">
        <v>143</v>
      </c>
      <c r="H6729" t="s">
        <v>144</v>
      </c>
      <c r="I6729" t="s">
        <v>857</v>
      </c>
      <c r="J6729" t="s">
        <v>146</v>
      </c>
      <c r="K6729">
        <v>1450</v>
      </c>
      <c r="L6729" s="4">
        <v>41646.330358796295</v>
      </c>
      <c r="M6729" s="4">
        <v>41620.333333333336</v>
      </c>
      <c r="N6729" s="4">
        <v>41647.631851851853</v>
      </c>
      <c r="O6729">
        <v>8</v>
      </c>
      <c r="P6729">
        <v>7</v>
      </c>
      <c r="Q6729" t="s">
        <v>134</v>
      </c>
      <c r="R6729" t="s">
        <v>27</v>
      </c>
      <c r="S6729" s="3">
        <v>41646</v>
      </c>
      <c r="T6729" t="str">
        <f>IF(kiva_loans__muestra[[#This Row],[loan_amount]]&gt;5000,"Alto","Bajo")</f>
        <v>Bajo</v>
      </c>
      <c r="U6729" s="26" t="str">
        <f>VLOOKUP(kiva_loans__muestra[[#This Row],[country]],Pais!A:B,2,FALSE)</f>
        <v>Rest of Europe</v>
      </c>
      <c r="V6729" t="s">
        <v>10720</v>
      </c>
    </row>
    <row r="6730" spans="1:22">
      <c r="A6730">
        <v>654567</v>
      </c>
      <c r="B6730" s="20">
        <v>125</v>
      </c>
      <c r="C6730" s="22">
        <v>125</v>
      </c>
      <c r="D6730" t="s">
        <v>112</v>
      </c>
      <c r="E6730" t="s">
        <v>20</v>
      </c>
      <c r="F6730" t="s">
        <v>471</v>
      </c>
      <c r="G6730" t="s">
        <v>143</v>
      </c>
      <c r="H6730" t="s">
        <v>144</v>
      </c>
      <c r="I6730" t="s">
        <v>857</v>
      </c>
      <c r="J6730" t="s">
        <v>146</v>
      </c>
      <c r="K6730">
        <v>1450</v>
      </c>
      <c r="L6730" s="4">
        <v>41646.333703703705</v>
      </c>
      <c r="M6730" s="4">
        <v>41619.333333333336</v>
      </c>
      <c r="N6730" s="4">
        <v>41646.779166666667</v>
      </c>
      <c r="O6730">
        <v>8</v>
      </c>
      <c r="P6730">
        <v>5</v>
      </c>
      <c r="Q6730" t="s">
        <v>26</v>
      </c>
      <c r="R6730" t="s">
        <v>27</v>
      </c>
      <c r="S6730" s="3">
        <v>41646</v>
      </c>
      <c r="T6730" t="str">
        <f>IF(kiva_loans__muestra[[#This Row],[loan_amount]]&gt;5000,"Alto","Bajo")</f>
        <v>Bajo</v>
      </c>
      <c r="U6730" s="26" t="str">
        <f>VLOOKUP(kiva_loans__muestra[[#This Row],[country]],Pais!A:B,2,FALSE)</f>
        <v>Rest of Europe</v>
      </c>
      <c r="V6730" t="s">
        <v>10719</v>
      </c>
    </row>
    <row r="6731" spans="1:22">
      <c r="A6731">
        <v>654575</v>
      </c>
      <c r="B6731" s="20">
        <v>225</v>
      </c>
      <c r="C6731" s="22">
        <v>225</v>
      </c>
      <c r="D6731" t="s">
        <v>19</v>
      </c>
      <c r="E6731" t="s">
        <v>20</v>
      </c>
      <c r="F6731" t="s">
        <v>2141</v>
      </c>
      <c r="G6731" t="s">
        <v>143</v>
      </c>
      <c r="H6731" t="s">
        <v>144</v>
      </c>
      <c r="I6731" t="s">
        <v>857</v>
      </c>
      <c r="J6731" t="s">
        <v>146</v>
      </c>
      <c r="K6731">
        <v>1450</v>
      </c>
      <c r="L6731" s="4">
        <v>41646.342523148145</v>
      </c>
      <c r="M6731" s="4">
        <v>41620.333333333336</v>
      </c>
      <c r="N6731" s="4">
        <v>41646.802800925929</v>
      </c>
      <c r="O6731">
        <v>8</v>
      </c>
      <c r="P6731">
        <v>9</v>
      </c>
      <c r="Q6731" t="s">
        <v>134</v>
      </c>
      <c r="R6731" t="s">
        <v>27</v>
      </c>
      <c r="S6731" s="3">
        <v>41646</v>
      </c>
      <c r="T6731" t="str">
        <f>IF(kiva_loans__muestra[[#This Row],[loan_amount]]&gt;5000,"Alto","Bajo")</f>
        <v>Bajo</v>
      </c>
      <c r="U6731" s="26" t="str">
        <f>VLOOKUP(kiva_loans__muestra[[#This Row],[country]],Pais!A:B,2,FALSE)</f>
        <v>Rest of Europe</v>
      </c>
      <c r="V6731" t="s">
        <v>10720</v>
      </c>
    </row>
    <row r="6732" spans="1:22">
      <c r="A6732">
        <v>654580</v>
      </c>
      <c r="B6732" s="20">
        <v>125</v>
      </c>
      <c r="C6732" s="22">
        <v>125</v>
      </c>
      <c r="D6732" t="s">
        <v>65</v>
      </c>
      <c r="E6732" t="s">
        <v>65</v>
      </c>
      <c r="F6732" t="s">
        <v>2136</v>
      </c>
      <c r="G6732" t="s">
        <v>143</v>
      </c>
      <c r="H6732" t="s">
        <v>144</v>
      </c>
      <c r="I6732" t="s">
        <v>857</v>
      </c>
      <c r="J6732" t="s">
        <v>146</v>
      </c>
      <c r="K6732">
        <v>1450</v>
      </c>
      <c r="L6732" s="4">
        <v>41646.346759259257</v>
      </c>
      <c r="M6732" s="4">
        <v>41618.333333333336</v>
      </c>
      <c r="N6732" s="4">
        <v>41646.811643518522</v>
      </c>
      <c r="O6732">
        <v>8</v>
      </c>
      <c r="P6732">
        <v>5</v>
      </c>
      <c r="Q6732" t="s">
        <v>26</v>
      </c>
      <c r="R6732" t="s">
        <v>27</v>
      </c>
      <c r="S6732" s="3">
        <v>41646</v>
      </c>
      <c r="T6732" t="str">
        <f>IF(kiva_loans__muestra[[#This Row],[loan_amount]]&gt;5000,"Alto","Bajo")</f>
        <v>Bajo</v>
      </c>
      <c r="U6732" s="26" t="str">
        <f>VLOOKUP(kiva_loans__muestra[[#This Row],[country]],Pais!A:B,2,FALSE)</f>
        <v>Rest of Europe</v>
      </c>
      <c r="V6732" t="s">
        <v>10719</v>
      </c>
    </row>
    <row r="6733" spans="1:22">
      <c r="A6733">
        <v>654596</v>
      </c>
      <c r="B6733" s="20">
        <v>275</v>
      </c>
      <c r="C6733" s="22">
        <v>275</v>
      </c>
      <c r="D6733" t="s">
        <v>67</v>
      </c>
      <c r="E6733" t="s">
        <v>68</v>
      </c>
      <c r="F6733" t="s">
        <v>2023</v>
      </c>
      <c r="G6733" t="s">
        <v>143</v>
      </c>
      <c r="H6733" t="s">
        <v>144</v>
      </c>
      <c r="I6733" t="s">
        <v>857</v>
      </c>
      <c r="J6733" t="s">
        <v>146</v>
      </c>
      <c r="K6733">
        <v>1450</v>
      </c>
      <c r="L6733" s="4">
        <v>41646.352534722224</v>
      </c>
      <c r="M6733" s="4">
        <v>41621.333333333336</v>
      </c>
      <c r="N6733" s="4">
        <v>41647.323981481481</v>
      </c>
      <c r="O6733">
        <v>8</v>
      </c>
      <c r="P6733">
        <v>11</v>
      </c>
      <c r="Q6733" t="s">
        <v>134</v>
      </c>
      <c r="R6733" t="s">
        <v>27</v>
      </c>
      <c r="S6733" s="3">
        <v>41646</v>
      </c>
      <c r="T6733" t="str">
        <f>IF(kiva_loans__muestra[[#This Row],[loan_amount]]&gt;5000,"Alto","Bajo")</f>
        <v>Bajo</v>
      </c>
      <c r="U6733" s="26" t="str">
        <f>VLOOKUP(kiva_loans__muestra[[#This Row],[country]],Pais!A:B,2,FALSE)</f>
        <v>Rest of Europe</v>
      </c>
      <c r="V6733" t="s">
        <v>10720</v>
      </c>
    </row>
    <row r="6734" spans="1:22">
      <c r="A6734">
        <v>654614</v>
      </c>
      <c r="B6734" s="20">
        <v>475</v>
      </c>
      <c r="C6734" s="22">
        <v>475</v>
      </c>
      <c r="D6734" t="s">
        <v>1596</v>
      </c>
      <c r="E6734" t="s">
        <v>44</v>
      </c>
      <c r="F6734" t="s">
        <v>2054</v>
      </c>
      <c r="G6734" t="s">
        <v>143</v>
      </c>
      <c r="H6734" t="s">
        <v>144</v>
      </c>
      <c r="I6734" t="s">
        <v>857</v>
      </c>
      <c r="J6734" t="s">
        <v>146</v>
      </c>
      <c r="K6734">
        <v>1450</v>
      </c>
      <c r="L6734" s="4">
        <v>41646.375601851854</v>
      </c>
      <c r="M6734" s="4">
        <v>41620.333333333336</v>
      </c>
      <c r="N6734" s="4">
        <v>41648.728055555555</v>
      </c>
      <c r="O6734">
        <v>8</v>
      </c>
      <c r="P6734">
        <v>18</v>
      </c>
      <c r="Q6734" t="s">
        <v>26</v>
      </c>
      <c r="R6734" t="s">
        <v>27</v>
      </c>
      <c r="S6734" s="3">
        <v>41646</v>
      </c>
      <c r="T6734" t="str">
        <f>IF(kiva_loans__muestra[[#This Row],[loan_amount]]&gt;5000,"Alto","Bajo")</f>
        <v>Bajo</v>
      </c>
      <c r="U6734" s="26" t="str">
        <f>VLOOKUP(kiva_loans__muestra[[#This Row],[country]],Pais!A:B,2,FALSE)</f>
        <v>Rest of Europe</v>
      </c>
      <c r="V6734" t="s">
        <v>10719</v>
      </c>
    </row>
    <row r="6735" spans="1:22">
      <c r="A6735">
        <v>654617</v>
      </c>
      <c r="B6735" s="20">
        <v>225</v>
      </c>
      <c r="C6735" s="22">
        <v>225</v>
      </c>
      <c r="D6735" t="s">
        <v>321</v>
      </c>
      <c r="E6735" t="s">
        <v>68</v>
      </c>
      <c r="F6735" t="s">
        <v>2092</v>
      </c>
      <c r="G6735" t="s">
        <v>143</v>
      </c>
      <c r="H6735" t="s">
        <v>144</v>
      </c>
      <c r="I6735" t="s">
        <v>857</v>
      </c>
      <c r="J6735" t="s">
        <v>146</v>
      </c>
      <c r="K6735">
        <v>1450</v>
      </c>
      <c r="L6735" s="4">
        <v>41646.378807870373</v>
      </c>
      <c r="M6735" s="4">
        <v>41620.333333333336</v>
      </c>
      <c r="N6735" s="4">
        <v>41647.631851851853</v>
      </c>
      <c r="O6735">
        <v>8</v>
      </c>
      <c r="P6735">
        <v>8</v>
      </c>
      <c r="Q6735" t="s">
        <v>26</v>
      </c>
      <c r="R6735" t="s">
        <v>27</v>
      </c>
      <c r="S6735" s="3">
        <v>41646</v>
      </c>
      <c r="T6735" t="str">
        <f>IF(kiva_loans__muestra[[#This Row],[loan_amount]]&gt;5000,"Alto","Bajo")</f>
        <v>Bajo</v>
      </c>
      <c r="U6735" s="26" t="str">
        <f>VLOOKUP(kiva_loans__muestra[[#This Row],[country]],Pais!A:B,2,FALSE)</f>
        <v>Rest of Europe</v>
      </c>
      <c r="V6735" t="s">
        <v>10719</v>
      </c>
    </row>
    <row r="6736" spans="1:22">
      <c r="A6736">
        <v>654623</v>
      </c>
      <c r="B6736" s="20">
        <v>350</v>
      </c>
      <c r="C6736" s="22">
        <v>350</v>
      </c>
      <c r="D6736" t="s">
        <v>64</v>
      </c>
      <c r="E6736" t="s">
        <v>65</v>
      </c>
      <c r="F6736" t="s">
        <v>2165</v>
      </c>
      <c r="G6736" t="s">
        <v>143</v>
      </c>
      <c r="H6736" t="s">
        <v>144</v>
      </c>
      <c r="I6736" t="s">
        <v>857</v>
      </c>
      <c r="J6736" t="s">
        <v>146</v>
      </c>
      <c r="K6736">
        <v>1450</v>
      </c>
      <c r="L6736" s="4">
        <v>41646.385092592594</v>
      </c>
      <c r="M6736" s="4">
        <v>41619.333333333336</v>
      </c>
      <c r="N6736" s="4">
        <v>41656.747395833336</v>
      </c>
      <c r="O6736">
        <v>13</v>
      </c>
      <c r="P6736">
        <v>9</v>
      </c>
      <c r="Q6736" t="s">
        <v>26</v>
      </c>
      <c r="R6736" t="s">
        <v>27</v>
      </c>
      <c r="S6736" s="3">
        <v>41646</v>
      </c>
      <c r="T6736" t="str">
        <f>IF(kiva_loans__muestra[[#This Row],[loan_amount]]&gt;5000,"Alto","Bajo")</f>
        <v>Bajo</v>
      </c>
      <c r="U6736" s="26" t="str">
        <f>VLOOKUP(kiva_loans__muestra[[#This Row],[country]],Pais!A:B,2,FALSE)</f>
        <v>Rest of Europe</v>
      </c>
      <c r="V6736" t="s">
        <v>10719</v>
      </c>
    </row>
    <row r="6737" spans="1:22">
      <c r="A6737">
        <v>654629</v>
      </c>
      <c r="B6737" s="20">
        <v>300</v>
      </c>
      <c r="C6737" s="22">
        <v>300</v>
      </c>
      <c r="D6737" t="s">
        <v>58</v>
      </c>
      <c r="E6737" t="s">
        <v>20</v>
      </c>
      <c r="F6737" t="s">
        <v>2209</v>
      </c>
      <c r="G6737" t="s">
        <v>143</v>
      </c>
      <c r="H6737" t="s">
        <v>144</v>
      </c>
      <c r="I6737" t="s">
        <v>857</v>
      </c>
      <c r="J6737" t="s">
        <v>146</v>
      </c>
      <c r="K6737">
        <v>1450</v>
      </c>
      <c r="L6737" s="4">
        <v>41646.389097222222</v>
      </c>
      <c r="M6737" s="4">
        <v>41621.333333333336</v>
      </c>
      <c r="N6737" s="4">
        <v>41647.035567129627</v>
      </c>
      <c r="O6737">
        <v>14</v>
      </c>
      <c r="P6737">
        <v>10</v>
      </c>
      <c r="Q6737" t="s">
        <v>26</v>
      </c>
      <c r="R6737" t="s">
        <v>27</v>
      </c>
      <c r="S6737" s="3">
        <v>41646</v>
      </c>
      <c r="T6737" t="str">
        <f>IF(kiva_loans__muestra[[#This Row],[loan_amount]]&gt;5000,"Alto","Bajo")</f>
        <v>Bajo</v>
      </c>
      <c r="U6737" s="26" t="str">
        <f>VLOOKUP(kiva_loans__muestra[[#This Row],[country]],Pais!A:B,2,FALSE)</f>
        <v>Rest of Europe</v>
      </c>
      <c r="V6737" t="s">
        <v>10719</v>
      </c>
    </row>
    <row r="6738" spans="1:22">
      <c r="A6738">
        <v>654638</v>
      </c>
      <c r="B6738" s="20">
        <v>550</v>
      </c>
      <c r="C6738" s="22">
        <v>550</v>
      </c>
      <c r="D6738" t="s">
        <v>65</v>
      </c>
      <c r="E6738" t="s">
        <v>65</v>
      </c>
      <c r="F6738" t="s">
        <v>2260</v>
      </c>
      <c r="G6738" t="s">
        <v>143</v>
      </c>
      <c r="H6738" t="s">
        <v>144</v>
      </c>
      <c r="I6738" t="s">
        <v>857</v>
      </c>
      <c r="J6738" t="s">
        <v>146</v>
      </c>
      <c r="K6738">
        <v>1450</v>
      </c>
      <c r="L6738" s="4">
        <v>41646.394178240742</v>
      </c>
      <c r="M6738" s="4">
        <v>41620.333333333336</v>
      </c>
      <c r="N6738" s="4">
        <v>41652.581666666665</v>
      </c>
      <c r="O6738">
        <v>8</v>
      </c>
      <c r="P6738">
        <v>16</v>
      </c>
      <c r="Q6738" t="s">
        <v>26</v>
      </c>
      <c r="R6738" t="s">
        <v>27</v>
      </c>
      <c r="S6738" s="3">
        <v>41646</v>
      </c>
      <c r="T6738" t="str">
        <f>IF(kiva_loans__muestra[[#This Row],[loan_amount]]&gt;5000,"Alto","Bajo")</f>
        <v>Bajo</v>
      </c>
      <c r="U6738" s="26" t="str">
        <f>VLOOKUP(kiva_loans__muestra[[#This Row],[country]],Pais!A:B,2,FALSE)</f>
        <v>Rest of Europe</v>
      </c>
      <c r="V6738" t="s">
        <v>10719</v>
      </c>
    </row>
    <row r="6739" spans="1:22">
      <c r="A6739">
        <v>654645</v>
      </c>
      <c r="B6739" s="20">
        <v>225</v>
      </c>
      <c r="C6739" s="22">
        <v>225</v>
      </c>
      <c r="D6739" t="s">
        <v>141</v>
      </c>
      <c r="E6739" t="s">
        <v>51</v>
      </c>
      <c r="F6739" t="s">
        <v>477</v>
      </c>
      <c r="G6739" t="s">
        <v>143</v>
      </c>
      <c r="H6739" t="s">
        <v>144</v>
      </c>
      <c r="I6739" t="s">
        <v>857</v>
      </c>
      <c r="J6739" t="s">
        <v>146</v>
      </c>
      <c r="K6739">
        <v>1450</v>
      </c>
      <c r="L6739" s="4">
        <v>41646.399305555555</v>
      </c>
      <c r="M6739" s="4">
        <v>41619.333333333336</v>
      </c>
      <c r="N6739" s="4">
        <v>41646.885428240741</v>
      </c>
      <c r="O6739">
        <v>8</v>
      </c>
      <c r="P6739">
        <v>7</v>
      </c>
      <c r="Q6739" t="s">
        <v>26</v>
      </c>
      <c r="R6739" t="s">
        <v>27</v>
      </c>
      <c r="S6739" s="3">
        <v>41646</v>
      </c>
      <c r="T6739" t="str">
        <f>IF(kiva_loans__muestra[[#This Row],[loan_amount]]&gt;5000,"Alto","Bajo")</f>
        <v>Bajo</v>
      </c>
      <c r="U6739" s="26" t="str">
        <f>VLOOKUP(kiva_loans__muestra[[#This Row],[country]],Pais!A:B,2,FALSE)</f>
        <v>Rest of Europe</v>
      </c>
      <c r="V6739" t="s">
        <v>10719</v>
      </c>
    </row>
    <row r="6740" spans="1:22">
      <c r="A6740">
        <v>654902</v>
      </c>
      <c r="B6740" s="20">
        <v>350</v>
      </c>
      <c r="C6740" s="22">
        <v>350</v>
      </c>
      <c r="D6740" t="s">
        <v>67</v>
      </c>
      <c r="E6740" t="s">
        <v>68</v>
      </c>
      <c r="F6740" t="s">
        <v>2769</v>
      </c>
      <c r="G6740" t="s">
        <v>143</v>
      </c>
      <c r="H6740" t="s">
        <v>144</v>
      </c>
      <c r="I6740" t="s">
        <v>2395</v>
      </c>
      <c r="J6740" t="s">
        <v>146</v>
      </c>
      <c r="K6740">
        <v>1260</v>
      </c>
      <c r="L6740" s="4">
        <v>41647.046990740739</v>
      </c>
      <c r="M6740" s="4">
        <v>41620.333333333336</v>
      </c>
      <c r="N6740" s="4">
        <v>41649.207743055558</v>
      </c>
      <c r="O6740">
        <v>14</v>
      </c>
      <c r="P6740">
        <v>9</v>
      </c>
      <c r="Q6740" t="s">
        <v>26</v>
      </c>
      <c r="R6740" t="s">
        <v>43</v>
      </c>
      <c r="S6740" s="3">
        <v>41647</v>
      </c>
      <c r="T6740" t="str">
        <f>IF(kiva_loans__muestra[[#This Row],[loan_amount]]&gt;5000,"Alto","Bajo")</f>
        <v>Bajo</v>
      </c>
      <c r="U6740" s="26" t="str">
        <f>VLOOKUP(kiva_loans__muestra[[#This Row],[country]],Pais!A:B,2,FALSE)</f>
        <v>Rest of Europe</v>
      </c>
      <c r="V6740" t="s">
        <v>10719</v>
      </c>
    </row>
    <row r="6741" spans="1:22">
      <c r="A6741">
        <v>654907</v>
      </c>
      <c r="B6741" s="20">
        <v>225</v>
      </c>
      <c r="C6741" s="22">
        <v>225</v>
      </c>
      <c r="D6741" t="s">
        <v>88</v>
      </c>
      <c r="E6741" t="s">
        <v>51</v>
      </c>
      <c r="F6741" t="s">
        <v>2728</v>
      </c>
      <c r="G6741" t="s">
        <v>143</v>
      </c>
      <c r="H6741" t="s">
        <v>144</v>
      </c>
      <c r="I6741" t="s">
        <v>2729</v>
      </c>
      <c r="J6741" t="s">
        <v>146</v>
      </c>
      <c r="K6741">
        <v>1360</v>
      </c>
      <c r="L6741" s="4">
        <v>41647.056516203702</v>
      </c>
      <c r="M6741" s="4">
        <v>41624.333333333336</v>
      </c>
      <c r="N6741" s="4">
        <v>41647.6643287037</v>
      </c>
      <c r="O6741">
        <v>8</v>
      </c>
      <c r="P6741">
        <v>6</v>
      </c>
      <c r="Q6741" t="s">
        <v>26</v>
      </c>
      <c r="R6741" t="s">
        <v>27</v>
      </c>
      <c r="S6741" s="3">
        <v>41647</v>
      </c>
      <c r="T6741" t="str">
        <f>IF(kiva_loans__muestra[[#This Row],[loan_amount]]&gt;5000,"Alto","Bajo")</f>
        <v>Bajo</v>
      </c>
      <c r="U6741" s="26" t="str">
        <f>VLOOKUP(kiva_loans__muestra[[#This Row],[country]],Pais!A:B,2,FALSE)</f>
        <v>Rest of Europe</v>
      </c>
      <c r="V6741" t="s">
        <v>10719</v>
      </c>
    </row>
    <row r="6742" spans="1:22">
      <c r="A6742">
        <v>654908</v>
      </c>
      <c r="B6742" s="20">
        <v>1125</v>
      </c>
      <c r="C6742" s="22">
        <v>1125</v>
      </c>
      <c r="D6742" t="s">
        <v>156</v>
      </c>
      <c r="E6742" t="s">
        <v>20</v>
      </c>
      <c r="F6742" t="s">
        <v>2585</v>
      </c>
      <c r="G6742" t="s">
        <v>143</v>
      </c>
      <c r="H6742" t="s">
        <v>144</v>
      </c>
      <c r="I6742" t="s">
        <v>2395</v>
      </c>
      <c r="J6742" t="s">
        <v>146</v>
      </c>
      <c r="K6742">
        <v>1260</v>
      </c>
      <c r="L6742" s="4">
        <v>41647.057708333334</v>
      </c>
      <c r="M6742" s="4">
        <v>41659.333333333336</v>
      </c>
      <c r="N6742" s="4">
        <v>41657.584074074075</v>
      </c>
      <c r="O6742">
        <v>13</v>
      </c>
      <c r="P6742">
        <v>41</v>
      </c>
      <c r="Q6742" t="s">
        <v>26</v>
      </c>
      <c r="R6742" t="s">
        <v>43</v>
      </c>
      <c r="S6742" s="3">
        <v>41647</v>
      </c>
      <c r="T6742" t="str">
        <f>IF(kiva_loans__muestra[[#This Row],[loan_amount]]&gt;5000,"Alto","Bajo")</f>
        <v>Bajo</v>
      </c>
      <c r="U6742" s="26" t="str">
        <f>VLOOKUP(kiva_loans__muestra[[#This Row],[country]],Pais!A:B,2,FALSE)</f>
        <v>Rest of Europe</v>
      </c>
      <c r="V6742" t="s">
        <v>10719</v>
      </c>
    </row>
    <row r="6743" spans="1:22">
      <c r="A6743">
        <v>654910</v>
      </c>
      <c r="B6743" s="20">
        <v>400</v>
      </c>
      <c r="C6743" s="22">
        <v>400</v>
      </c>
      <c r="D6743" t="s">
        <v>88</v>
      </c>
      <c r="E6743" t="s">
        <v>51</v>
      </c>
      <c r="F6743" t="s">
        <v>1348</v>
      </c>
      <c r="G6743" t="s">
        <v>143</v>
      </c>
      <c r="H6743" t="s">
        <v>144</v>
      </c>
      <c r="I6743" t="s">
        <v>1834</v>
      </c>
      <c r="J6743" t="s">
        <v>146</v>
      </c>
      <c r="K6743">
        <v>1360</v>
      </c>
      <c r="L6743" s="4">
        <v>41647.062210648146</v>
      </c>
      <c r="M6743" s="4">
        <v>41632.333333333336</v>
      </c>
      <c r="N6743" s="4">
        <v>41647.551990740743</v>
      </c>
      <c r="O6743">
        <v>10</v>
      </c>
      <c r="P6743">
        <v>15</v>
      </c>
      <c r="Q6743" t="s">
        <v>26</v>
      </c>
      <c r="R6743" t="s">
        <v>43</v>
      </c>
      <c r="S6743" s="3">
        <v>41647</v>
      </c>
      <c r="T6743" t="str">
        <f>IF(kiva_loans__muestra[[#This Row],[loan_amount]]&gt;5000,"Alto","Bajo")</f>
        <v>Bajo</v>
      </c>
      <c r="U6743" s="26" t="str">
        <f>VLOOKUP(kiva_loans__muestra[[#This Row],[country]],Pais!A:B,2,FALSE)</f>
        <v>Rest of Europe</v>
      </c>
      <c r="V6743" t="s">
        <v>10719</v>
      </c>
    </row>
    <row r="6744" spans="1:22">
      <c r="A6744">
        <v>654911</v>
      </c>
      <c r="B6744" s="20">
        <v>350</v>
      </c>
      <c r="C6744" s="22">
        <v>350</v>
      </c>
      <c r="D6744" t="s">
        <v>19</v>
      </c>
      <c r="E6744" t="s">
        <v>20</v>
      </c>
      <c r="F6744" t="s">
        <v>2394</v>
      </c>
      <c r="G6744" t="s">
        <v>143</v>
      </c>
      <c r="H6744" t="s">
        <v>144</v>
      </c>
      <c r="I6744" t="s">
        <v>2395</v>
      </c>
      <c r="J6744" t="s">
        <v>146</v>
      </c>
      <c r="K6744">
        <v>1260</v>
      </c>
      <c r="L6744" s="4">
        <v>41647.063587962963</v>
      </c>
      <c r="M6744" s="4">
        <v>41628.333333333336</v>
      </c>
      <c r="N6744" s="4">
        <v>41653.766365740739</v>
      </c>
      <c r="O6744">
        <v>14</v>
      </c>
      <c r="P6744">
        <v>13</v>
      </c>
      <c r="Q6744" t="s">
        <v>26</v>
      </c>
      <c r="R6744" t="s">
        <v>43</v>
      </c>
      <c r="S6744" s="3">
        <v>41647</v>
      </c>
      <c r="T6744" t="str">
        <f>IF(kiva_loans__muestra[[#This Row],[loan_amount]]&gt;5000,"Alto","Bajo")</f>
        <v>Bajo</v>
      </c>
      <c r="U6744" s="26" t="str">
        <f>VLOOKUP(kiva_loans__muestra[[#This Row],[country]],Pais!A:B,2,FALSE)</f>
        <v>Rest of Europe</v>
      </c>
      <c r="V6744" t="s">
        <v>10719</v>
      </c>
    </row>
    <row r="6745" spans="1:22">
      <c r="A6745">
        <v>654915</v>
      </c>
      <c r="B6745" s="20">
        <v>225</v>
      </c>
      <c r="C6745" s="22">
        <v>225</v>
      </c>
      <c r="D6745" t="s">
        <v>88</v>
      </c>
      <c r="E6745" t="s">
        <v>51</v>
      </c>
      <c r="F6745" t="s">
        <v>2616</v>
      </c>
      <c r="G6745" t="s">
        <v>143</v>
      </c>
      <c r="H6745" t="s">
        <v>144</v>
      </c>
      <c r="I6745" t="s">
        <v>2617</v>
      </c>
      <c r="J6745" t="s">
        <v>146</v>
      </c>
      <c r="K6745">
        <v>1360</v>
      </c>
      <c r="L6745" s="4">
        <v>41647.071747685186</v>
      </c>
      <c r="M6745" s="4">
        <v>41619.333333333336</v>
      </c>
      <c r="N6745" s="4">
        <v>41647.938356481478</v>
      </c>
      <c r="O6745">
        <v>8</v>
      </c>
      <c r="P6745">
        <v>9</v>
      </c>
      <c r="Q6745" t="s">
        <v>26</v>
      </c>
      <c r="R6745" t="s">
        <v>27</v>
      </c>
      <c r="S6745" s="3">
        <v>41647</v>
      </c>
      <c r="T6745" t="str">
        <f>IF(kiva_loans__muestra[[#This Row],[loan_amount]]&gt;5000,"Alto","Bajo")</f>
        <v>Bajo</v>
      </c>
      <c r="U6745" s="26" t="str">
        <f>VLOOKUP(kiva_loans__muestra[[#This Row],[country]],Pais!A:B,2,FALSE)</f>
        <v>Rest of Europe</v>
      </c>
      <c r="V6745" t="s">
        <v>10719</v>
      </c>
    </row>
    <row r="6746" spans="1:22">
      <c r="A6746">
        <v>654917</v>
      </c>
      <c r="B6746" s="20">
        <v>1125</v>
      </c>
      <c r="C6746" s="22">
        <v>1125</v>
      </c>
      <c r="D6746" t="s">
        <v>110</v>
      </c>
      <c r="E6746" t="s">
        <v>110</v>
      </c>
      <c r="F6746" t="s">
        <v>2614</v>
      </c>
      <c r="G6746" t="s">
        <v>143</v>
      </c>
      <c r="H6746" t="s">
        <v>144</v>
      </c>
      <c r="I6746" t="s">
        <v>2615</v>
      </c>
      <c r="J6746" t="s">
        <v>146</v>
      </c>
      <c r="K6746">
        <v>1260</v>
      </c>
      <c r="L6746" s="4">
        <v>41647.074629629627</v>
      </c>
      <c r="M6746" s="4">
        <v>41659.333333333336</v>
      </c>
      <c r="N6746" s="4">
        <v>41648.070416666669</v>
      </c>
      <c r="O6746">
        <v>13</v>
      </c>
      <c r="P6746">
        <v>41</v>
      </c>
      <c r="Q6746" t="s">
        <v>26</v>
      </c>
      <c r="R6746" t="s">
        <v>43</v>
      </c>
      <c r="S6746" s="3">
        <v>41647</v>
      </c>
      <c r="T6746" t="str">
        <f>IF(kiva_loans__muestra[[#This Row],[loan_amount]]&gt;5000,"Alto","Bajo")</f>
        <v>Bajo</v>
      </c>
      <c r="U6746" s="26" t="str">
        <f>VLOOKUP(kiva_loans__muestra[[#This Row],[country]],Pais!A:B,2,FALSE)</f>
        <v>Rest of Europe</v>
      </c>
      <c r="V6746" t="s">
        <v>10719</v>
      </c>
    </row>
    <row r="6747" spans="1:22">
      <c r="A6747">
        <v>654919</v>
      </c>
      <c r="B6747" s="20">
        <v>125</v>
      </c>
      <c r="C6747" s="22">
        <v>125</v>
      </c>
      <c r="D6747" t="s">
        <v>560</v>
      </c>
      <c r="E6747" t="s">
        <v>38</v>
      </c>
      <c r="F6747" t="s">
        <v>2424</v>
      </c>
      <c r="G6747" t="s">
        <v>143</v>
      </c>
      <c r="H6747" t="s">
        <v>144</v>
      </c>
      <c r="I6747" t="s">
        <v>2318</v>
      </c>
      <c r="J6747" t="s">
        <v>146</v>
      </c>
      <c r="K6747">
        <v>1450</v>
      </c>
      <c r="L6747" s="4">
        <v>41647.082407407404</v>
      </c>
      <c r="M6747" s="4">
        <v>41621.333333333336</v>
      </c>
      <c r="N6747" s="4">
        <v>41647.293611111112</v>
      </c>
      <c r="O6747">
        <v>8</v>
      </c>
      <c r="P6747">
        <v>4</v>
      </c>
      <c r="Q6747" t="s">
        <v>26</v>
      </c>
      <c r="R6747" t="s">
        <v>27</v>
      </c>
      <c r="S6747" s="3">
        <v>41647</v>
      </c>
      <c r="T6747" t="str">
        <f>IF(kiva_loans__muestra[[#This Row],[loan_amount]]&gt;5000,"Alto","Bajo")</f>
        <v>Bajo</v>
      </c>
      <c r="U6747" s="26" t="str">
        <f>VLOOKUP(kiva_loans__muestra[[#This Row],[country]],Pais!A:B,2,FALSE)</f>
        <v>Rest of Europe</v>
      </c>
      <c r="V6747" t="s">
        <v>10719</v>
      </c>
    </row>
    <row r="6748" spans="1:22">
      <c r="A6748">
        <v>654921</v>
      </c>
      <c r="B6748" s="20">
        <v>150</v>
      </c>
      <c r="C6748" s="22">
        <v>150</v>
      </c>
      <c r="D6748" t="s">
        <v>112</v>
      </c>
      <c r="E6748" t="s">
        <v>20</v>
      </c>
      <c r="F6748" t="s">
        <v>2663</v>
      </c>
      <c r="G6748" t="s">
        <v>143</v>
      </c>
      <c r="H6748" t="s">
        <v>144</v>
      </c>
      <c r="I6748" t="s">
        <v>2318</v>
      </c>
      <c r="J6748" t="s">
        <v>146</v>
      </c>
      <c r="K6748">
        <v>1450</v>
      </c>
      <c r="L6748" s="4">
        <v>41647.086284722223</v>
      </c>
      <c r="M6748" s="4">
        <v>41621.333333333336</v>
      </c>
      <c r="N6748" s="4">
        <v>41647.305300925924</v>
      </c>
      <c r="O6748">
        <v>8</v>
      </c>
      <c r="P6748">
        <v>6</v>
      </c>
      <c r="Q6748" t="s">
        <v>26</v>
      </c>
      <c r="R6748" t="s">
        <v>27</v>
      </c>
      <c r="S6748" s="3">
        <v>41647</v>
      </c>
      <c r="T6748" t="str">
        <f>IF(kiva_loans__muestra[[#This Row],[loan_amount]]&gt;5000,"Alto","Bajo")</f>
        <v>Bajo</v>
      </c>
      <c r="U6748" s="26" t="str">
        <f>VLOOKUP(kiva_loans__muestra[[#This Row],[country]],Pais!A:B,2,FALSE)</f>
        <v>Rest of Europe</v>
      </c>
      <c r="V6748" t="s">
        <v>10719</v>
      </c>
    </row>
    <row r="6749" spans="1:22">
      <c r="A6749">
        <v>654922</v>
      </c>
      <c r="B6749" s="20">
        <v>125</v>
      </c>
      <c r="C6749" s="22">
        <v>125</v>
      </c>
      <c r="D6749" t="s">
        <v>141</v>
      </c>
      <c r="E6749" t="s">
        <v>51</v>
      </c>
      <c r="F6749" t="s">
        <v>2596</v>
      </c>
      <c r="G6749" t="s">
        <v>143</v>
      </c>
      <c r="H6749" t="s">
        <v>144</v>
      </c>
      <c r="I6749" t="s">
        <v>2597</v>
      </c>
      <c r="J6749" t="s">
        <v>146</v>
      </c>
      <c r="K6749">
        <v>1230</v>
      </c>
      <c r="L6749" s="4">
        <v>41647.086458333331</v>
      </c>
      <c r="M6749" s="4">
        <v>41628.333333333336</v>
      </c>
      <c r="N6749" s="4">
        <v>41647.187754629631</v>
      </c>
      <c r="O6749">
        <v>8</v>
      </c>
      <c r="P6749">
        <v>5</v>
      </c>
      <c r="Q6749" t="s">
        <v>26</v>
      </c>
      <c r="R6749" t="s">
        <v>27</v>
      </c>
      <c r="S6749" s="3">
        <v>41647</v>
      </c>
      <c r="T6749" t="str">
        <f>IF(kiva_loans__muestra[[#This Row],[loan_amount]]&gt;5000,"Alto","Bajo")</f>
        <v>Bajo</v>
      </c>
      <c r="U6749" s="26" t="str">
        <f>VLOOKUP(kiva_loans__muestra[[#This Row],[country]],Pais!A:B,2,FALSE)</f>
        <v>Rest of Europe</v>
      </c>
      <c r="V6749" t="s">
        <v>10719</v>
      </c>
    </row>
    <row r="6750" spans="1:22">
      <c r="A6750">
        <v>654924</v>
      </c>
      <c r="B6750" s="20">
        <v>125</v>
      </c>
      <c r="C6750" s="22">
        <v>125</v>
      </c>
      <c r="D6750" t="s">
        <v>64</v>
      </c>
      <c r="E6750" t="s">
        <v>65</v>
      </c>
      <c r="F6750" t="s">
        <v>2397</v>
      </c>
      <c r="G6750" t="s">
        <v>143</v>
      </c>
      <c r="H6750" t="s">
        <v>144</v>
      </c>
      <c r="I6750" t="s">
        <v>2332</v>
      </c>
      <c r="J6750" t="s">
        <v>146</v>
      </c>
      <c r="K6750">
        <v>1450</v>
      </c>
      <c r="L6750" s="4">
        <v>41647.096377314818</v>
      </c>
      <c r="M6750" s="4">
        <v>41619.333333333336</v>
      </c>
      <c r="N6750" s="4">
        <v>41647.188796296294</v>
      </c>
      <c r="O6750">
        <v>8</v>
      </c>
      <c r="P6750">
        <v>5</v>
      </c>
      <c r="Q6750" t="s">
        <v>134</v>
      </c>
      <c r="R6750" t="s">
        <v>27</v>
      </c>
      <c r="S6750" s="3">
        <v>41647</v>
      </c>
      <c r="T6750" t="str">
        <f>IF(kiva_loans__muestra[[#This Row],[loan_amount]]&gt;5000,"Alto","Bajo")</f>
        <v>Bajo</v>
      </c>
      <c r="U6750" s="26" t="str">
        <f>VLOOKUP(kiva_loans__muestra[[#This Row],[country]],Pais!A:B,2,FALSE)</f>
        <v>Rest of Europe</v>
      </c>
      <c r="V6750" t="s">
        <v>10720</v>
      </c>
    </row>
    <row r="6751" spans="1:22">
      <c r="A6751">
        <v>654927</v>
      </c>
      <c r="B6751" s="20">
        <v>175</v>
      </c>
      <c r="C6751" s="22">
        <v>175</v>
      </c>
      <c r="D6751" t="s">
        <v>141</v>
      </c>
      <c r="E6751" t="s">
        <v>51</v>
      </c>
      <c r="F6751" t="s">
        <v>807</v>
      </c>
      <c r="G6751" t="s">
        <v>143</v>
      </c>
      <c r="H6751" t="s">
        <v>144</v>
      </c>
      <c r="I6751" t="s">
        <v>2332</v>
      </c>
      <c r="J6751" t="s">
        <v>146</v>
      </c>
      <c r="K6751">
        <v>1450</v>
      </c>
      <c r="L6751" s="4">
        <v>41647.100636574076</v>
      </c>
      <c r="M6751" s="4">
        <v>41617.333333333336</v>
      </c>
      <c r="N6751" s="4">
        <v>41647.276180555556</v>
      </c>
      <c r="O6751">
        <v>8</v>
      </c>
      <c r="P6751">
        <v>7</v>
      </c>
      <c r="Q6751" t="s">
        <v>26</v>
      </c>
      <c r="R6751" t="s">
        <v>27</v>
      </c>
      <c r="S6751" s="3">
        <v>41647</v>
      </c>
      <c r="T6751" t="str">
        <f>IF(kiva_loans__muestra[[#This Row],[loan_amount]]&gt;5000,"Alto","Bajo")</f>
        <v>Bajo</v>
      </c>
      <c r="U6751" s="26" t="str">
        <f>VLOOKUP(kiva_loans__muestra[[#This Row],[country]],Pais!A:B,2,FALSE)</f>
        <v>Rest of Europe</v>
      </c>
      <c r="V6751" t="s">
        <v>10719</v>
      </c>
    </row>
    <row r="6752" spans="1:22">
      <c r="A6752">
        <v>654928</v>
      </c>
      <c r="B6752" s="20">
        <v>225</v>
      </c>
      <c r="C6752" s="22">
        <v>225</v>
      </c>
      <c r="D6752" t="s">
        <v>28</v>
      </c>
      <c r="E6752" t="s">
        <v>29</v>
      </c>
      <c r="F6752" t="s">
        <v>2337</v>
      </c>
      <c r="G6752" t="s">
        <v>143</v>
      </c>
      <c r="H6752" t="s">
        <v>144</v>
      </c>
      <c r="I6752" t="s">
        <v>2338</v>
      </c>
      <c r="J6752" t="s">
        <v>146</v>
      </c>
      <c r="K6752">
        <v>1360</v>
      </c>
      <c r="L6752" s="4">
        <v>41647.100717592592</v>
      </c>
      <c r="M6752" s="4">
        <v>41626.333333333336</v>
      </c>
      <c r="N6752" s="4">
        <v>41647.208587962959</v>
      </c>
      <c r="O6752">
        <v>8</v>
      </c>
      <c r="P6752">
        <v>9</v>
      </c>
      <c r="Q6752" t="s">
        <v>26</v>
      </c>
      <c r="R6752" t="s">
        <v>43</v>
      </c>
      <c r="S6752" s="3">
        <v>41647</v>
      </c>
      <c r="T6752" t="str">
        <f>IF(kiva_loans__muestra[[#This Row],[loan_amount]]&gt;5000,"Alto","Bajo")</f>
        <v>Bajo</v>
      </c>
      <c r="U6752" s="26" t="str">
        <f>VLOOKUP(kiva_loans__muestra[[#This Row],[country]],Pais!A:B,2,FALSE)</f>
        <v>Rest of Europe</v>
      </c>
      <c r="V6752" t="s">
        <v>10719</v>
      </c>
    </row>
    <row r="6753" spans="1:22">
      <c r="A6753">
        <v>654929</v>
      </c>
      <c r="B6753" s="20">
        <v>250</v>
      </c>
      <c r="C6753" s="22">
        <v>250</v>
      </c>
      <c r="D6753" t="s">
        <v>64</v>
      </c>
      <c r="E6753" t="s">
        <v>65</v>
      </c>
      <c r="F6753" t="s">
        <v>2589</v>
      </c>
      <c r="G6753" t="s">
        <v>143</v>
      </c>
      <c r="H6753" t="s">
        <v>144</v>
      </c>
      <c r="I6753" t="s">
        <v>2332</v>
      </c>
      <c r="J6753" t="s">
        <v>146</v>
      </c>
      <c r="K6753">
        <v>1450</v>
      </c>
      <c r="L6753" s="4">
        <v>41647.103645833333</v>
      </c>
      <c r="M6753" s="4">
        <v>41619.333333333336</v>
      </c>
      <c r="N6753" s="4">
        <v>41647.806585648148</v>
      </c>
      <c r="O6753">
        <v>8</v>
      </c>
      <c r="P6753">
        <v>9</v>
      </c>
      <c r="Q6753" t="s">
        <v>26</v>
      </c>
      <c r="R6753" t="s">
        <v>27</v>
      </c>
      <c r="S6753" s="3">
        <v>41647</v>
      </c>
      <c r="T6753" t="str">
        <f>IF(kiva_loans__muestra[[#This Row],[loan_amount]]&gt;5000,"Alto","Bajo")</f>
        <v>Bajo</v>
      </c>
      <c r="U6753" s="26" t="str">
        <f>VLOOKUP(kiva_loans__muestra[[#This Row],[country]],Pais!A:B,2,FALSE)</f>
        <v>Rest of Europe</v>
      </c>
      <c r="V6753" t="s">
        <v>10719</v>
      </c>
    </row>
    <row r="6754" spans="1:22">
      <c r="A6754">
        <v>654931</v>
      </c>
      <c r="B6754" s="20">
        <v>175</v>
      </c>
      <c r="C6754" s="22">
        <v>175</v>
      </c>
      <c r="D6754" t="s">
        <v>112</v>
      </c>
      <c r="E6754" t="s">
        <v>20</v>
      </c>
      <c r="F6754" t="s">
        <v>2333</v>
      </c>
      <c r="G6754" t="s">
        <v>143</v>
      </c>
      <c r="H6754" t="s">
        <v>144</v>
      </c>
      <c r="I6754" t="s">
        <v>2318</v>
      </c>
      <c r="J6754" t="s">
        <v>146</v>
      </c>
      <c r="K6754">
        <v>1450</v>
      </c>
      <c r="L6754" s="4">
        <v>41647.11037037037</v>
      </c>
      <c r="M6754" s="4">
        <v>41621.333333333336</v>
      </c>
      <c r="N6754" s="4">
        <v>41647.631851851853</v>
      </c>
      <c r="O6754">
        <v>8</v>
      </c>
      <c r="P6754">
        <v>5</v>
      </c>
      <c r="Q6754" t="s">
        <v>134</v>
      </c>
      <c r="R6754" t="s">
        <v>27</v>
      </c>
      <c r="S6754" s="3">
        <v>41647</v>
      </c>
      <c r="T6754" t="str">
        <f>IF(kiva_loans__muestra[[#This Row],[loan_amount]]&gt;5000,"Alto","Bajo")</f>
        <v>Bajo</v>
      </c>
      <c r="U6754" s="26" t="str">
        <f>VLOOKUP(kiva_loans__muestra[[#This Row],[country]],Pais!A:B,2,FALSE)</f>
        <v>Rest of Europe</v>
      </c>
      <c r="V6754" t="s">
        <v>10720</v>
      </c>
    </row>
    <row r="6755" spans="1:22">
      <c r="A6755">
        <v>654933</v>
      </c>
      <c r="B6755" s="20">
        <v>150</v>
      </c>
      <c r="C6755" s="22">
        <v>150</v>
      </c>
      <c r="D6755" t="s">
        <v>1074</v>
      </c>
      <c r="E6755" t="s">
        <v>65</v>
      </c>
      <c r="F6755" t="s">
        <v>2393</v>
      </c>
      <c r="G6755" t="s">
        <v>143</v>
      </c>
      <c r="H6755" t="s">
        <v>144</v>
      </c>
      <c r="I6755" t="s">
        <v>2318</v>
      </c>
      <c r="J6755" t="s">
        <v>146</v>
      </c>
      <c r="K6755">
        <v>1450</v>
      </c>
      <c r="L6755" s="4">
        <v>41647.112997685188</v>
      </c>
      <c r="M6755" s="4">
        <v>41621.333333333336</v>
      </c>
      <c r="N6755" s="4">
        <v>41647.454456018517</v>
      </c>
      <c r="O6755">
        <v>8</v>
      </c>
      <c r="P6755">
        <v>4</v>
      </c>
      <c r="Q6755" t="s">
        <v>26</v>
      </c>
      <c r="R6755" t="s">
        <v>27</v>
      </c>
      <c r="S6755" s="3">
        <v>41647</v>
      </c>
      <c r="T6755" t="str">
        <f>IF(kiva_loans__muestra[[#This Row],[loan_amount]]&gt;5000,"Alto","Bajo")</f>
        <v>Bajo</v>
      </c>
      <c r="U6755" s="26" t="str">
        <f>VLOOKUP(kiva_loans__muestra[[#This Row],[country]],Pais!A:B,2,FALSE)</f>
        <v>Rest of Europe</v>
      </c>
      <c r="V6755" t="s">
        <v>10719</v>
      </c>
    </row>
    <row r="6756" spans="1:22">
      <c r="A6756">
        <v>654936</v>
      </c>
      <c r="B6756" s="20">
        <v>125</v>
      </c>
      <c r="C6756" s="22">
        <v>125</v>
      </c>
      <c r="D6756" t="s">
        <v>77</v>
      </c>
      <c r="E6756" t="s">
        <v>44</v>
      </c>
      <c r="F6756" t="s">
        <v>2651</v>
      </c>
      <c r="G6756" t="s">
        <v>143</v>
      </c>
      <c r="H6756" t="s">
        <v>144</v>
      </c>
      <c r="I6756" t="s">
        <v>2318</v>
      </c>
      <c r="J6756" t="s">
        <v>146</v>
      </c>
      <c r="K6756">
        <v>1450</v>
      </c>
      <c r="L6756" s="4">
        <v>41647.116018518522</v>
      </c>
      <c r="M6756" s="4">
        <v>41621.333333333336</v>
      </c>
      <c r="N6756" s="4">
        <v>41647.323981481481</v>
      </c>
      <c r="O6756">
        <v>8</v>
      </c>
      <c r="P6756">
        <v>5</v>
      </c>
      <c r="Q6756" t="s">
        <v>26</v>
      </c>
      <c r="R6756" t="s">
        <v>27</v>
      </c>
      <c r="S6756" s="3">
        <v>41647</v>
      </c>
      <c r="T6756" t="str">
        <f>IF(kiva_loans__muestra[[#This Row],[loan_amount]]&gt;5000,"Alto","Bajo")</f>
        <v>Bajo</v>
      </c>
      <c r="U6756" s="26" t="str">
        <f>VLOOKUP(kiva_loans__muestra[[#This Row],[country]],Pais!A:B,2,FALSE)</f>
        <v>Rest of Europe</v>
      </c>
      <c r="V6756" t="s">
        <v>10719</v>
      </c>
    </row>
    <row r="6757" spans="1:22">
      <c r="A6757">
        <v>654937</v>
      </c>
      <c r="B6757" s="20">
        <v>350</v>
      </c>
      <c r="C6757" s="22">
        <v>350</v>
      </c>
      <c r="D6757" t="s">
        <v>64</v>
      </c>
      <c r="E6757" t="s">
        <v>65</v>
      </c>
      <c r="F6757" t="s">
        <v>303</v>
      </c>
      <c r="G6757" t="s">
        <v>143</v>
      </c>
      <c r="H6757" t="s">
        <v>144</v>
      </c>
      <c r="I6757" t="s">
        <v>2318</v>
      </c>
      <c r="J6757" t="s">
        <v>146</v>
      </c>
      <c r="K6757">
        <v>1450</v>
      </c>
      <c r="L6757" s="4">
        <v>41647.118460648147</v>
      </c>
      <c r="M6757" s="4">
        <v>41621.333333333336</v>
      </c>
      <c r="N6757" s="4">
        <v>41651.9841087963</v>
      </c>
      <c r="O6757">
        <v>8</v>
      </c>
      <c r="P6757">
        <v>11</v>
      </c>
      <c r="Q6757" t="s">
        <v>26</v>
      </c>
      <c r="R6757" t="s">
        <v>27</v>
      </c>
      <c r="S6757" s="3">
        <v>41647</v>
      </c>
      <c r="T6757" t="str">
        <f>IF(kiva_loans__muestra[[#This Row],[loan_amount]]&gt;5000,"Alto","Bajo")</f>
        <v>Bajo</v>
      </c>
      <c r="U6757" s="26" t="str">
        <f>VLOOKUP(kiva_loans__muestra[[#This Row],[country]],Pais!A:B,2,FALSE)</f>
        <v>Rest of Europe</v>
      </c>
      <c r="V6757" t="s">
        <v>10719</v>
      </c>
    </row>
    <row r="6758" spans="1:22">
      <c r="A6758">
        <v>654940</v>
      </c>
      <c r="B6758" s="20">
        <v>150</v>
      </c>
      <c r="C6758" s="22">
        <v>150</v>
      </c>
      <c r="D6758" t="s">
        <v>64</v>
      </c>
      <c r="E6758" t="s">
        <v>65</v>
      </c>
      <c r="F6758" t="s">
        <v>426</v>
      </c>
      <c r="G6758" t="s">
        <v>143</v>
      </c>
      <c r="H6758" t="s">
        <v>144</v>
      </c>
      <c r="I6758" t="s">
        <v>2318</v>
      </c>
      <c r="J6758" t="s">
        <v>146</v>
      </c>
      <c r="K6758">
        <v>1450</v>
      </c>
      <c r="L6758" s="4">
        <v>41647.141087962962</v>
      </c>
      <c r="M6758" s="4">
        <v>41621.333333333336</v>
      </c>
      <c r="N6758" s="4">
        <v>41647.437615740739</v>
      </c>
      <c r="O6758">
        <v>8</v>
      </c>
      <c r="P6758">
        <v>6</v>
      </c>
      <c r="Q6758" t="s">
        <v>26</v>
      </c>
      <c r="R6758" t="s">
        <v>27</v>
      </c>
      <c r="S6758" s="3">
        <v>41647</v>
      </c>
      <c r="T6758" t="str">
        <f>IF(kiva_loans__muestra[[#This Row],[loan_amount]]&gt;5000,"Alto","Bajo")</f>
        <v>Bajo</v>
      </c>
      <c r="U6758" s="26" t="str">
        <f>VLOOKUP(kiva_loans__muestra[[#This Row],[country]],Pais!A:B,2,FALSE)</f>
        <v>Rest of Europe</v>
      </c>
      <c r="V6758" t="s">
        <v>10719</v>
      </c>
    </row>
    <row r="6759" spans="1:22">
      <c r="A6759">
        <v>654941</v>
      </c>
      <c r="B6759" s="20">
        <v>575</v>
      </c>
      <c r="C6759" s="22">
        <v>575</v>
      </c>
      <c r="D6759" t="s">
        <v>64</v>
      </c>
      <c r="E6759" t="s">
        <v>65</v>
      </c>
      <c r="F6759" t="s">
        <v>2771</v>
      </c>
      <c r="G6759" t="s">
        <v>143</v>
      </c>
      <c r="H6759" t="s">
        <v>144</v>
      </c>
      <c r="I6759" t="s">
        <v>2318</v>
      </c>
      <c r="J6759" t="s">
        <v>146</v>
      </c>
      <c r="K6759">
        <v>1450</v>
      </c>
      <c r="L6759" s="4">
        <v>41647.144328703704</v>
      </c>
      <c r="M6759" s="4">
        <v>41621.333333333336</v>
      </c>
      <c r="N6759" s="4">
        <v>41653.143738425926</v>
      </c>
      <c r="O6759">
        <v>8</v>
      </c>
      <c r="P6759">
        <v>17</v>
      </c>
      <c r="Q6759" t="s">
        <v>26</v>
      </c>
      <c r="R6759" t="s">
        <v>27</v>
      </c>
      <c r="S6759" s="3">
        <v>41647</v>
      </c>
      <c r="T6759" t="str">
        <f>IF(kiva_loans__muestra[[#This Row],[loan_amount]]&gt;5000,"Alto","Bajo")</f>
        <v>Bajo</v>
      </c>
      <c r="U6759" s="26" t="str">
        <f>VLOOKUP(kiva_loans__muestra[[#This Row],[country]],Pais!A:B,2,FALSE)</f>
        <v>Rest of Europe</v>
      </c>
      <c r="V6759" t="s">
        <v>10719</v>
      </c>
    </row>
    <row r="6760" spans="1:22">
      <c r="A6760">
        <v>654942</v>
      </c>
      <c r="B6760" s="20">
        <v>225</v>
      </c>
      <c r="C6760" s="22">
        <v>225</v>
      </c>
      <c r="D6760" t="s">
        <v>560</v>
      </c>
      <c r="E6760" t="s">
        <v>38</v>
      </c>
      <c r="F6760" t="s">
        <v>2646</v>
      </c>
      <c r="G6760" t="s">
        <v>143</v>
      </c>
      <c r="H6760" t="s">
        <v>144</v>
      </c>
      <c r="I6760" t="s">
        <v>2318</v>
      </c>
      <c r="J6760" t="s">
        <v>146</v>
      </c>
      <c r="K6760">
        <v>1450</v>
      </c>
      <c r="L6760" s="4">
        <v>41647.148263888892</v>
      </c>
      <c r="M6760" s="4">
        <v>41621.333333333336</v>
      </c>
      <c r="N6760" s="4">
        <v>41647.286932870367</v>
      </c>
      <c r="O6760">
        <v>8</v>
      </c>
      <c r="P6760">
        <v>6</v>
      </c>
      <c r="Q6760" t="s">
        <v>26</v>
      </c>
      <c r="R6760" t="s">
        <v>27</v>
      </c>
      <c r="S6760" s="3">
        <v>41647</v>
      </c>
      <c r="T6760" t="str">
        <f>IF(kiva_loans__muestra[[#This Row],[loan_amount]]&gt;5000,"Alto","Bajo")</f>
        <v>Bajo</v>
      </c>
      <c r="U6760" s="26" t="str">
        <f>VLOOKUP(kiva_loans__muestra[[#This Row],[country]],Pais!A:B,2,FALSE)</f>
        <v>Rest of Europe</v>
      </c>
      <c r="V6760" t="s">
        <v>10719</v>
      </c>
    </row>
    <row r="6761" spans="1:22">
      <c r="A6761">
        <v>654943</v>
      </c>
      <c r="B6761" s="20">
        <v>475</v>
      </c>
      <c r="C6761" s="22">
        <v>475</v>
      </c>
      <c r="D6761" t="s">
        <v>1326</v>
      </c>
      <c r="E6761" t="s">
        <v>44</v>
      </c>
      <c r="F6761" t="s">
        <v>2373</v>
      </c>
      <c r="G6761" t="s">
        <v>143</v>
      </c>
      <c r="H6761" t="s">
        <v>144</v>
      </c>
      <c r="I6761" t="s">
        <v>2318</v>
      </c>
      <c r="J6761" t="s">
        <v>146</v>
      </c>
      <c r="K6761">
        <v>1450</v>
      </c>
      <c r="L6761" s="4">
        <v>41647.155613425923</v>
      </c>
      <c r="M6761" s="4">
        <v>41621.333333333336</v>
      </c>
      <c r="N6761" s="4">
        <v>41648.438784722224</v>
      </c>
      <c r="O6761">
        <v>13</v>
      </c>
      <c r="P6761">
        <v>16</v>
      </c>
      <c r="Q6761" t="s">
        <v>26</v>
      </c>
      <c r="R6761" t="s">
        <v>27</v>
      </c>
      <c r="S6761" s="3">
        <v>41647</v>
      </c>
      <c r="T6761" t="str">
        <f>IF(kiva_loans__muestra[[#This Row],[loan_amount]]&gt;5000,"Alto","Bajo")</f>
        <v>Bajo</v>
      </c>
      <c r="U6761" s="26" t="str">
        <f>VLOOKUP(kiva_loans__muestra[[#This Row],[country]],Pais!A:B,2,FALSE)</f>
        <v>Rest of Europe</v>
      </c>
      <c r="V6761" t="s">
        <v>10719</v>
      </c>
    </row>
    <row r="6762" spans="1:22">
      <c r="A6762">
        <v>654944</v>
      </c>
      <c r="B6762" s="20">
        <v>275</v>
      </c>
      <c r="C6762" s="22">
        <v>275</v>
      </c>
      <c r="D6762" t="s">
        <v>64</v>
      </c>
      <c r="E6762" t="s">
        <v>65</v>
      </c>
      <c r="F6762" t="s">
        <v>2666</v>
      </c>
      <c r="G6762" t="s">
        <v>143</v>
      </c>
      <c r="H6762" t="s">
        <v>144</v>
      </c>
      <c r="I6762" t="s">
        <v>2318</v>
      </c>
      <c r="J6762" t="s">
        <v>146</v>
      </c>
      <c r="K6762">
        <v>1450</v>
      </c>
      <c r="L6762" s="4">
        <v>41647.159282407411</v>
      </c>
      <c r="M6762" s="4">
        <v>41621.333333333336</v>
      </c>
      <c r="N6762" s="4">
        <v>41647.772291666668</v>
      </c>
      <c r="O6762">
        <v>8</v>
      </c>
      <c r="P6762">
        <v>10</v>
      </c>
      <c r="Q6762" t="s">
        <v>26</v>
      </c>
      <c r="R6762" t="s">
        <v>27</v>
      </c>
      <c r="S6762" s="3">
        <v>41647</v>
      </c>
      <c r="T6762" t="str">
        <f>IF(kiva_loans__muestra[[#This Row],[loan_amount]]&gt;5000,"Alto","Bajo")</f>
        <v>Bajo</v>
      </c>
      <c r="U6762" s="26" t="str">
        <f>VLOOKUP(kiva_loans__muestra[[#This Row],[country]],Pais!A:B,2,FALSE)</f>
        <v>Rest of Europe</v>
      </c>
      <c r="V6762" t="s">
        <v>10719</v>
      </c>
    </row>
    <row r="6763" spans="1:22">
      <c r="A6763">
        <v>654945</v>
      </c>
      <c r="B6763" s="20">
        <v>375</v>
      </c>
      <c r="C6763" s="22">
        <v>375</v>
      </c>
      <c r="D6763" t="s">
        <v>65</v>
      </c>
      <c r="E6763" t="s">
        <v>65</v>
      </c>
      <c r="F6763" t="s">
        <v>2339</v>
      </c>
      <c r="G6763" t="s">
        <v>143</v>
      </c>
      <c r="H6763" t="s">
        <v>144</v>
      </c>
      <c r="I6763" t="s">
        <v>2318</v>
      </c>
      <c r="J6763" t="s">
        <v>146</v>
      </c>
      <c r="K6763">
        <v>1450</v>
      </c>
      <c r="L6763" s="4">
        <v>41647.162164351852</v>
      </c>
      <c r="M6763" s="4">
        <v>41621.333333333336</v>
      </c>
      <c r="N6763" s="4">
        <v>41656.92428240741</v>
      </c>
      <c r="O6763">
        <v>11</v>
      </c>
      <c r="P6763">
        <v>14</v>
      </c>
      <c r="Q6763" t="s">
        <v>26</v>
      </c>
      <c r="R6763" t="s">
        <v>27</v>
      </c>
      <c r="S6763" s="3">
        <v>41647</v>
      </c>
      <c r="T6763" t="str">
        <f>IF(kiva_loans__muestra[[#This Row],[loan_amount]]&gt;5000,"Alto","Bajo")</f>
        <v>Bajo</v>
      </c>
      <c r="U6763" s="26" t="str">
        <f>VLOOKUP(kiva_loans__muestra[[#This Row],[country]],Pais!A:B,2,FALSE)</f>
        <v>Rest of Europe</v>
      </c>
      <c r="V6763" t="s">
        <v>10719</v>
      </c>
    </row>
    <row r="6764" spans="1:22">
      <c r="A6764">
        <v>654946</v>
      </c>
      <c r="B6764" s="20">
        <v>125</v>
      </c>
      <c r="C6764" s="22">
        <v>125</v>
      </c>
      <c r="D6764" t="s">
        <v>58</v>
      </c>
      <c r="E6764" t="s">
        <v>20</v>
      </c>
      <c r="F6764" t="s">
        <v>1942</v>
      </c>
      <c r="G6764" t="s">
        <v>143</v>
      </c>
      <c r="H6764" t="s">
        <v>144</v>
      </c>
      <c r="I6764" t="s">
        <v>2318</v>
      </c>
      <c r="J6764" t="s">
        <v>146</v>
      </c>
      <c r="K6764">
        <v>1450</v>
      </c>
      <c r="L6764" s="4">
        <v>41647.164976851855</v>
      </c>
      <c r="M6764" s="4">
        <v>41621.333333333336</v>
      </c>
      <c r="N6764" s="4">
        <v>41647.335381944446</v>
      </c>
      <c r="O6764">
        <v>8</v>
      </c>
      <c r="P6764">
        <v>1</v>
      </c>
      <c r="Q6764" t="s">
        <v>26</v>
      </c>
      <c r="R6764" t="s">
        <v>27</v>
      </c>
      <c r="S6764" s="3">
        <v>41647</v>
      </c>
      <c r="T6764" t="str">
        <f>IF(kiva_loans__muestra[[#This Row],[loan_amount]]&gt;5000,"Alto","Bajo")</f>
        <v>Bajo</v>
      </c>
      <c r="U6764" s="26" t="str">
        <f>VLOOKUP(kiva_loans__muestra[[#This Row],[country]],Pais!A:B,2,FALSE)</f>
        <v>Rest of Europe</v>
      </c>
      <c r="V6764" t="s">
        <v>10719</v>
      </c>
    </row>
    <row r="6765" spans="1:22">
      <c r="A6765">
        <v>654947</v>
      </c>
      <c r="B6765" s="20">
        <v>175</v>
      </c>
      <c r="C6765" s="22">
        <v>175</v>
      </c>
      <c r="D6765" t="s">
        <v>560</v>
      </c>
      <c r="E6765" t="s">
        <v>38</v>
      </c>
      <c r="F6765" t="s">
        <v>2740</v>
      </c>
      <c r="G6765" t="s">
        <v>143</v>
      </c>
      <c r="H6765" t="s">
        <v>144</v>
      </c>
      <c r="I6765" t="s">
        <v>2318</v>
      </c>
      <c r="J6765" t="s">
        <v>146</v>
      </c>
      <c r="K6765">
        <v>1450</v>
      </c>
      <c r="L6765" s="4">
        <v>41647.167291666665</v>
      </c>
      <c r="M6765" s="4">
        <v>41621.333333333336</v>
      </c>
      <c r="N6765" s="4">
        <v>41695.154976851853</v>
      </c>
      <c r="O6765">
        <v>8</v>
      </c>
      <c r="P6765">
        <v>7</v>
      </c>
      <c r="Q6765" t="s">
        <v>26</v>
      </c>
      <c r="R6765" t="s">
        <v>27</v>
      </c>
      <c r="S6765" s="3">
        <v>41647</v>
      </c>
      <c r="T6765" t="str">
        <f>IF(kiva_loans__muestra[[#This Row],[loan_amount]]&gt;5000,"Alto","Bajo")</f>
        <v>Bajo</v>
      </c>
      <c r="U6765" s="26" t="str">
        <f>VLOOKUP(kiva_loans__muestra[[#This Row],[country]],Pais!A:B,2,FALSE)</f>
        <v>Rest of Europe</v>
      </c>
      <c r="V6765" t="s">
        <v>10719</v>
      </c>
    </row>
    <row r="6766" spans="1:22">
      <c r="A6766">
        <v>654948</v>
      </c>
      <c r="B6766" s="20">
        <v>350</v>
      </c>
      <c r="C6766" s="22">
        <v>350</v>
      </c>
      <c r="D6766" t="s">
        <v>64</v>
      </c>
      <c r="E6766" t="s">
        <v>65</v>
      </c>
      <c r="F6766" t="s">
        <v>2512</v>
      </c>
      <c r="G6766" t="s">
        <v>143</v>
      </c>
      <c r="H6766" t="s">
        <v>144</v>
      </c>
      <c r="I6766" t="s">
        <v>2318</v>
      </c>
      <c r="J6766" t="s">
        <v>146</v>
      </c>
      <c r="K6766">
        <v>1450</v>
      </c>
      <c r="L6766" s="4">
        <v>41647.169930555552</v>
      </c>
      <c r="M6766" s="4">
        <v>41621.333333333336</v>
      </c>
      <c r="N6766" s="4">
        <v>41656.773576388892</v>
      </c>
      <c r="O6766">
        <v>11</v>
      </c>
      <c r="P6766">
        <v>14</v>
      </c>
      <c r="Q6766" t="s">
        <v>134</v>
      </c>
      <c r="R6766" t="s">
        <v>27</v>
      </c>
      <c r="S6766" s="3">
        <v>41647</v>
      </c>
      <c r="T6766" t="str">
        <f>IF(kiva_loans__muestra[[#This Row],[loan_amount]]&gt;5000,"Alto","Bajo")</f>
        <v>Bajo</v>
      </c>
      <c r="U6766" s="26" t="str">
        <f>VLOOKUP(kiva_loans__muestra[[#This Row],[country]],Pais!A:B,2,FALSE)</f>
        <v>Rest of Europe</v>
      </c>
      <c r="V6766" t="s">
        <v>10720</v>
      </c>
    </row>
    <row r="6767" spans="1:22">
      <c r="A6767">
        <v>654949</v>
      </c>
      <c r="B6767" s="20">
        <v>125</v>
      </c>
      <c r="C6767" s="22">
        <v>125</v>
      </c>
      <c r="D6767" t="s">
        <v>64</v>
      </c>
      <c r="E6767" t="s">
        <v>65</v>
      </c>
      <c r="F6767" t="s">
        <v>2603</v>
      </c>
      <c r="G6767" t="s">
        <v>143</v>
      </c>
      <c r="H6767" t="s">
        <v>144</v>
      </c>
      <c r="I6767" t="s">
        <v>1217</v>
      </c>
      <c r="J6767" t="s">
        <v>146</v>
      </c>
      <c r="K6767">
        <v>1230</v>
      </c>
      <c r="L6767" s="4">
        <v>41647.170775462961</v>
      </c>
      <c r="M6767" s="4">
        <v>41618.333333333336</v>
      </c>
      <c r="N6767" s="4">
        <v>41647.348182870373</v>
      </c>
      <c r="O6767">
        <v>7</v>
      </c>
      <c r="P6767">
        <v>5</v>
      </c>
      <c r="Q6767" t="s">
        <v>26</v>
      </c>
      <c r="R6767" t="s">
        <v>27</v>
      </c>
      <c r="S6767" s="3">
        <v>41647</v>
      </c>
      <c r="T6767" t="str">
        <f>IF(kiva_loans__muestra[[#This Row],[loan_amount]]&gt;5000,"Alto","Bajo")</f>
        <v>Bajo</v>
      </c>
      <c r="U6767" s="26" t="str">
        <f>VLOOKUP(kiva_loans__muestra[[#This Row],[country]],Pais!A:B,2,FALSE)</f>
        <v>Rest of Europe</v>
      </c>
      <c r="V6767" t="s">
        <v>10719</v>
      </c>
    </row>
    <row r="6768" spans="1:22">
      <c r="A6768">
        <v>654950</v>
      </c>
      <c r="B6768" s="20">
        <v>125</v>
      </c>
      <c r="C6768" s="22">
        <v>125</v>
      </c>
      <c r="D6768" t="s">
        <v>19</v>
      </c>
      <c r="E6768" t="s">
        <v>20</v>
      </c>
      <c r="F6768" t="s">
        <v>2784</v>
      </c>
      <c r="G6768" t="s">
        <v>143</v>
      </c>
      <c r="H6768" t="s">
        <v>144</v>
      </c>
      <c r="I6768" t="s">
        <v>2318</v>
      </c>
      <c r="J6768" t="s">
        <v>146</v>
      </c>
      <c r="K6768">
        <v>1450</v>
      </c>
      <c r="L6768" s="4">
        <v>41647.210520833331</v>
      </c>
      <c r="M6768" s="4">
        <v>41621.333333333336</v>
      </c>
      <c r="N6768" s="4">
        <v>41647.5859837963</v>
      </c>
      <c r="O6768">
        <v>8</v>
      </c>
      <c r="P6768">
        <v>4</v>
      </c>
      <c r="Q6768" t="s">
        <v>134</v>
      </c>
      <c r="R6768" t="s">
        <v>27</v>
      </c>
      <c r="S6768" s="3">
        <v>41647</v>
      </c>
      <c r="T6768" t="str">
        <f>IF(kiva_loans__muestra[[#This Row],[loan_amount]]&gt;5000,"Alto","Bajo")</f>
        <v>Bajo</v>
      </c>
      <c r="U6768" s="26" t="str">
        <f>VLOOKUP(kiva_loans__muestra[[#This Row],[country]],Pais!A:B,2,FALSE)</f>
        <v>Rest of Europe</v>
      </c>
      <c r="V6768" t="s">
        <v>10720</v>
      </c>
    </row>
    <row r="6769" spans="1:22">
      <c r="A6769">
        <v>654955</v>
      </c>
      <c r="B6769" s="20">
        <v>125</v>
      </c>
      <c r="C6769" s="22">
        <v>125</v>
      </c>
      <c r="D6769" t="s">
        <v>64</v>
      </c>
      <c r="E6769" t="s">
        <v>65</v>
      </c>
      <c r="F6769" t="s">
        <v>2336</v>
      </c>
      <c r="G6769" t="s">
        <v>143</v>
      </c>
      <c r="H6769" t="s">
        <v>144</v>
      </c>
      <c r="I6769" t="s">
        <v>2318</v>
      </c>
      <c r="J6769" t="s">
        <v>146</v>
      </c>
      <c r="K6769">
        <v>1450</v>
      </c>
      <c r="L6769" s="4">
        <v>41647.222604166665</v>
      </c>
      <c r="M6769" s="4">
        <v>41621.333333333336</v>
      </c>
      <c r="N6769" s="4">
        <v>41647.631851851853</v>
      </c>
      <c r="O6769">
        <v>8</v>
      </c>
      <c r="P6769">
        <v>4</v>
      </c>
      <c r="Q6769" t="s">
        <v>26</v>
      </c>
      <c r="R6769" t="s">
        <v>27</v>
      </c>
      <c r="S6769" s="3">
        <v>41647</v>
      </c>
      <c r="T6769" t="str">
        <f>IF(kiva_loans__muestra[[#This Row],[loan_amount]]&gt;5000,"Alto","Bajo")</f>
        <v>Bajo</v>
      </c>
      <c r="U6769" s="26" t="str">
        <f>VLOOKUP(kiva_loans__muestra[[#This Row],[country]],Pais!A:B,2,FALSE)</f>
        <v>Rest of Europe</v>
      </c>
      <c r="V6769" t="s">
        <v>10719</v>
      </c>
    </row>
    <row r="6770" spans="1:22">
      <c r="A6770">
        <v>654956</v>
      </c>
      <c r="B6770" s="20">
        <v>125</v>
      </c>
      <c r="C6770" s="22">
        <v>125</v>
      </c>
      <c r="D6770" t="s">
        <v>58</v>
      </c>
      <c r="E6770" t="s">
        <v>20</v>
      </c>
      <c r="F6770" t="s">
        <v>2687</v>
      </c>
      <c r="G6770" t="s">
        <v>143</v>
      </c>
      <c r="H6770" t="s">
        <v>144</v>
      </c>
      <c r="I6770" t="s">
        <v>2318</v>
      </c>
      <c r="J6770" t="s">
        <v>146</v>
      </c>
      <c r="K6770">
        <v>1450</v>
      </c>
      <c r="L6770" s="4">
        <v>41647.225555555553</v>
      </c>
      <c r="M6770" s="4">
        <v>41621.333333333336</v>
      </c>
      <c r="N6770" s="4">
        <v>41647.672962962963</v>
      </c>
      <c r="O6770">
        <v>8</v>
      </c>
      <c r="P6770">
        <v>4</v>
      </c>
      <c r="Q6770" t="s">
        <v>26</v>
      </c>
      <c r="R6770" t="s">
        <v>27</v>
      </c>
      <c r="S6770" s="3">
        <v>41647</v>
      </c>
      <c r="T6770" t="str">
        <f>IF(kiva_loans__muestra[[#This Row],[loan_amount]]&gt;5000,"Alto","Bajo")</f>
        <v>Bajo</v>
      </c>
      <c r="U6770" s="26" t="str">
        <f>VLOOKUP(kiva_loans__muestra[[#This Row],[country]],Pais!A:B,2,FALSE)</f>
        <v>Rest of Europe</v>
      </c>
      <c r="V6770" t="s">
        <v>10719</v>
      </c>
    </row>
    <row r="6771" spans="1:22">
      <c r="A6771">
        <v>654958</v>
      </c>
      <c r="B6771" s="20">
        <v>275</v>
      </c>
      <c r="C6771" s="22">
        <v>275</v>
      </c>
      <c r="D6771" t="s">
        <v>86</v>
      </c>
      <c r="E6771" t="s">
        <v>20</v>
      </c>
      <c r="F6771" t="s">
        <v>2317</v>
      </c>
      <c r="G6771" t="s">
        <v>143</v>
      </c>
      <c r="H6771" t="s">
        <v>144</v>
      </c>
      <c r="I6771" t="s">
        <v>2318</v>
      </c>
      <c r="J6771" t="s">
        <v>146</v>
      </c>
      <c r="K6771">
        <v>1450</v>
      </c>
      <c r="L6771" s="4">
        <v>41647.22934027778</v>
      </c>
      <c r="M6771" s="4">
        <v>41621.333333333336</v>
      </c>
      <c r="N6771" s="4">
        <v>41652.243773148148</v>
      </c>
      <c r="O6771">
        <v>11</v>
      </c>
      <c r="P6771">
        <v>11</v>
      </c>
      <c r="Q6771" t="s">
        <v>26</v>
      </c>
      <c r="R6771" t="s">
        <v>27</v>
      </c>
      <c r="S6771" s="3">
        <v>41647</v>
      </c>
      <c r="T6771" t="str">
        <f>IF(kiva_loans__muestra[[#This Row],[loan_amount]]&gt;5000,"Alto","Bajo")</f>
        <v>Bajo</v>
      </c>
      <c r="U6771" s="26" t="str">
        <f>VLOOKUP(kiva_loans__muestra[[#This Row],[country]],Pais!A:B,2,FALSE)</f>
        <v>Rest of Europe</v>
      </c>
      <c r="V6771" t="s">
        <v>10719</v>
      </c>
    </row>
    <row r="6772" spans="1:22">
      <c r="A6772">
        <v>654959</v>
      </c>
      <c r="B6772" s="20">
        <v>175</v>
      </c>
      <c r="C6772" s="22">
        <v>175</v>
      </c>
      <c r="D6772" t="s">
        <v>64</v>
      </c>
      <c r="E6772" t="s">
        <v>65</v>
      </c>
      <c r="F6772" t="s">
        <v>2481</v>
      </c>
      <c r="G6772" t="s">
        <v>143</v>
      </c>
      <c r="H6772" t="s">
        <v>144</v>
      </c>
      <c r="I6772" t="s">
        <v>2318</v>
      </c>
      <c r="J6772" t="s">
        <v>146</v>
      </c>
      <c r="K6772">
        <v>1450</v>
      </c>
      <c r="L6772" s="4">
        <v>41647.231504629628</v>
      </c>
      <c r="M6772" s="4">
        <v>41621.333333333336</v>
      </c>
      <c r="N6772" s="4">
        <v>41652.925196759257</v>
      </c>
      <c r="O6772">
        <v>11</v>
      </c>
      <c r="P6772">
        <v>2</v>
      </c>
      <c r="Q6772" t="s">
        <v>26</v>
      </c>
      <c r="R6772" t="s">
        <v>27</v>
      </c>
      <c r="S6772" s="3">
        <v>41647</v>
      </c>
      <c r="T6772" t="str">
        <f>IF(kiva_loans__muestra[[#This Row],[loan_amount]]&gt;5000,"Alto","Bajo")</f>
        <v>Bajo</v>
      </c>
      <c r="U6772" s="26" t="str">
        <f>VLOOKUP(kiva_loans__muestra[[#This Row],[country]],Pais!A:B,2,FALSE)</f>
        <v>Rest of Europe</v>
      </c>
      <c r="V6772" t="s">
        <v>10719</v>
      </c>
    </row>
    <row r="6773" spans="1:22">
      <c r="A6773">
        <v>654962</v>
      </c>
      <c r="B6773" s="20">
        <v>125</v>
      </c>
      <c r="C6773" s="22">
        <v>125</v>
      </c>
      <c r="D6773" t="s">
        <v>361</v>
      </c>
      <c r="E6773" t="s">
        <v>65</v>
      </c>
      <c r="F6773" t="s">
        <v>2712</v>
      </c>
      <c r="G6773" t="s">
        <v>143</v>
      </c>
      <c r="H6773" t="s">
        <v>144</v>
      </c>
      <c r="I6773" t="s">
        <v>2318</v>
      </c>
      <c r="J6773" t="s">
        <v>146</v>
      </c>
      <c r="K6773">
        <v>1450</v>
      </c>
      <c r="L6773" s="4">
        <v>41647.235486111109</v>
      </c>
      <c r="M6773" s="4">
        <v>41621.333333333336</v>
      </c>
      <c r="N6773" s="4">
        <v>41647.605497685188</v>
      </c>
      <c r="O6773">
        <v>8</v>
      </c>
      <c r="P6773">
        <v>4</v>
      </c>
      <c r="Q6773" t="s">
        <v>26</v>
      </c>
      <c r="R6773" t="s">
        <v>27</v>
      </c>
      <c r="S6773" s="3">
        <v>41647</v>
      </c>
      <c r="T6773" t="str">
        <f>IF(kiva_loans__muestra[[#This Row],[loan_amount]]&gt;5000,"Alto","Bajo")</f>
        <v>Bajo</v>
      </c>
      <c r="U6773" s="26" t="str">
        <f>VLOOKUP(kiva_loans__muestra[[#This Row],[country]],Pais!A:B,2,FALSE)</f>
        <v>Rest of Europe</v>
      </c>
      <c r="V6773" t="s">
        <v>10719</v>
      </c>
    </row>
    <row r="6774" spans="1:22">
      <c r="A6774">
        <v>654964</v>
      </c>
      <c r="B6774" s="20">
        <v>175</v>
      </c>
      <c r="C6774" s="22">
        <v>175</v>
      </c>
      <c r="D6774" t="s">
        <v>29</v>
      </c>
      <c r="E6774" t="s">
        <v>29</v>
      </c>
      <c r="F6774" t="s">
        <v>2698</v>
      </c>
      <c r="G6774" t="s">
        <v>143</v>
      </c>
      <c r="H6774" t="s">
        <v>144</v>
      </c>
      <c r="I6774" t="s">
        <v>2318</v>
      </c>
      <c r="J6774" t="s">
        <v>146</v>
      </c>
      <c r="K6774">
        <v>1450</v>
      </c>
      <c r="L6774" s="4">
        <v>41647.238217592596</v>
      </c>
      <c r="M6774" s="4">
        <v>41621.333333333336</v>
      </c>
      <c r="N6774" s="4">
        <v>41648.250659722224</v>
      </c>
      <c r="O6774">
        <v>11</v>
      </c>
      <c r="P6774">
        <v>7</v>
      </c>
      <c r="Q6774" t="s">
        <v>134</v>
      </c>
      <c r="R6774" t="s">
        <v>27</v>
      </c>
      <c r="S6774" s="3">
        <v>41647</v>
      </c>
      <c r="T6774" t="str">
        <f>IF(kiva_loans__muestra[[#This Row],[loan_amount]]&gt;5000,"Alto","Bajo")</f>
        <v>Bajo</v>
      </c>
      <c r="U6774" s="26" t="str">
        <f>VLOOKUP(kiva_loans__muestra[[#This Row],[country]],Pais!A:B,2,FALSE)</f>
        <v>Rest of Europe</v>
      </c>
      <c r="V6774" t="s">
        <v>10720</v>
      </c>
    </row>
    <row r="6775" spans="1:22">
      <c r="A6775">
        <v>654966</v>
      </c>
      <c r="B6775" s="20">
        <v>225</v>
      </c>
      <c r="C6775" s="22">
        <v>225</v>
      </c>
      <c r="D6775" t="s">
        <v>20</v>
      </c>
      <c r="E6775" t="s">
        <v>20</v>
      </c>
      <c r="F6775" t="s">
        <v>2350</v>
      </c>
      <c r="G6775" t="s">
        <v>143</v>
      </c>
      <c r="H6775" t="s">
        <v>144</v>
      </c>
      <c r="I6775" t="s">
        <v>2318</v>
      </c>
      <c r="J6775" t="s">
        <v>146</v>
      </c>
      <c r="K6775">
        <v>1450</v>
      </c>
      <c r="L6775" s="4">
        <v>41647.24119212963</v>
      </c>
      <c r="M6775" s="4">
        <v>41621.333333333336</v>
      </c>
      <c r="N6775" s="4">
        <v>41649.833483796298</v>
      </c>
      <c r="O6775">
        <v>8</v>
      </c>
      <c r="P6775">
        <v>7</v>
      </c>
      <c r="Q6775" t="s">
        <v>26</v>
      </c>
      <c r="R6775" t="s">
        <v>27</v>
      </c>
      <c r="S6775" s="3">
        <v>41647</v>
      </c>
      <c r="T6775" t="str">
        <f>IF(kiva_loans__muestra[[#This Row],[loan_amount]]&gt;5000,"Alto","Bajo")</f>
        <v>Bajo</v>
      </c>
      <c r="U6775" s="26" t="str">
        <f>VLOOKUP(kiva_loans__muestra[[#This Row],[country]],Pais!A:B,2,FALSE)</f>
        <v>Rest of Europe</v>
      </c>
      <c r="V6775" t="s">
        <v>10719</v>
      </c>
    </row>
    <row r="6776" spans="1:22">
      <c r="A6776">
        <v>654968</v>
      </c>
      <c r="B6776" s="20">
        <v>150</v>
      </c>
      <c r="C6776" s="22">
        <v>150</v>
      </c>
      <c r="D6776" t="s">
        <v>29</v>
      </c>
      <c r="E6776" t="s">
        <v>29</v>
      </c>
      <c r="F6776" t="s">
        <v>2515</v>
      </c>
      <c r="G6776" t="s">
        <v>143</v>
      </c>
      <c r="H6776" t="s">
        <v>144</v>
      </c>
      <c r="I6776" t="s">
        <v>2318</v>
      </c>
      <c r="J6776" t="s">
        <v>146</v>
      </c>
      <c r="K6776">
        <v>1450</v>
      </c>
      <c r="L6776" s="4">
        <v>41647.24355324074</v>
      </c>
      <c r="M6776" s="4">
        <v>41621.333333333336</v>
      </c>
      <c r="N6776" s="4">
        <v>41647.700092592589</v>
      </c>
      <c r="O6776">
        <v>11</v>
      </c>
      <c r="P6776">
        <v>6</v>
      </c>
      <c r="Q6776" t="s">
        <v>26</v>
      </c>
      <c r="R6776" t="s">
        <v>27</v>
      </c>
      <c r="S6776" s="3">
        <v>41647</v>
      </c>
      <c r="T6776" t="str">
        <f>IF(kiva_loans__muestra[[#This Row],[loan_amount]]&gt;5000,"Alto","Bajo")</f>
        <v>Bajo</v>
      </c>
      <c r="U6776" s="26" t="str">
        <f>VLOOKUP(kiva_loans__muestra[[#This Row],[country]],Pais!A:B,2,FALSE)</f>
        <v>Rest of Europe</v>
      </c>
      <c r="V6776" t="s">
        <v>10719</v>
      </c>
    </row>
    <row r="6777" spans="1:22">
      <c r="A6777">
        <v>654969</v>
      </c>
      <c r="B6777" s="20">
        <v>175</v>
      </c>
      <c r="C6777" s="22">
        <v>175</v>
      </c>
      <c r="D6777" t="s">
        <v>64</v>
      </c>
      <c r="E6777" t="s">
        <v>65</v>
      </c>
      <c r="F6777" t="s">
        <v>2626</v>
      </c>
      <c r="G6777" t="s">
        <v>143</v>
      </c>
      <c r="H6777" t="s">
        <v>144</v>
      </c>
      <c r="I6777" t="s">
        <v>2318</v>
      </c>
      <c r="J6777" t="s">
        <v>146</v>
      </c>
      <c r="K6777">
        <v>1450</v>
      </c>
      <c r="L6777" s="4">
        <v>41647.247129629628</v>
      </c>
      <c r="M6777" s="4">
        <v>41621.333333333336</v>
      </c>
      <c r="N6777" s="4">
        <v>41695.970138888886</v>
      </c>
      <c r="O6777">
        <v>11</v>
      </c>
      <c r="P6777">
        <v>7</v>
      </c>
      <c r="Q6777" t="s">
        <v>26</v>
      </c>
      <c r="R6777" t="s">
        <v>27</v>
      </c>
      <c r="S6777" s="3">
        <v>41647</v>
      </c>
      <c r="T6777" t="str">
        <f>IF(kiva_loans__muestra[[#This Row],[loan_amount]]&gt;5000,"Alto","Bajo")</f>
        <v>Bajo</v>
      </c>
      <c r="U6777" s="26" t="str">
        <f>VLOOKUP(kiva_loans__muestra[[#This Row],[country]],Pais!A:B,2,FALSE)</f>
        <v>Rest of Europe</v>
      </c>
      <c r="V6777" t="s">
        <v>10719</v>
      </c>
    </row>
    <row r="6778" spans="1:22">
      <c r="A6778">
        <v>654972</v>
      </c>
      <c r="B6778" s="20">
        <v>225</v>
      </c>
      <c r="C6778" s="22">
        <v>225</v>
      </c>
      <c r="D6778" t="s">
        <v>64</v>
      </c>
      <c r="E6778" t="s">
        <v>65</v>
      </c>
      <c r="F6778" t="s">
        <v>2713</v>
      </c>
      <c r="G6778" t="s">
        <v>143</v>
      </c>
      <c r="H6778" t="s">
        <v>144</v>
      </c>
      <c r="I6778" t="s">
        <v>2706</v>
      </c>
      <c r="J6778" t="s">
        <v>146</v>
      </c>
      <c r="K6778">
        <v>1230</v>
      </c>
      <c r="L6778" s="4">
        <v>41647.250659722224</v>
      </c>
      <c r="M6778" s="4">
        <v>41620.333333333336</v>
      </c>
      <c r="N6778" s="4">
        <v>41647.862523148149</v>
      </c>
      <c r="O6778">
        <v>7</v>
      </c>
      <c r="P6778">
        <v>9</v>
      </c>
      <c r="Q6778" t="s">
        <v>26</v>
      </c>
      <c r="R6778" t="s">
        <v>27</v>
      </c>
      <c r="S6778" s="3">
        <v>41647</v>
      </c>
      <c r="T6778" t="str">
        <f>IF(kiva_loans__muestra[[#This Row],[loan_amount]]&gt;5000,"Alto","Bajo")</f>
        <v>Bajo</v>
      </c>
      <c r="U6778" s="26" t="str">
        <f>VLOOKUP(kiva_loans__muestra[[#This Row],[country]],Pais!A:B,2,FALSE)</f>
        <v>Rest of Europe</v>
      </c>
      <c r="V6778" t="s">
        <v>10719</v>
      </c>
    </row>
    <row r="6779" spans="1:22">
      <c r="A6779">
        <v>654973</v>
      </c>
      <c r="B6779" s="20">
        <v>125</v>
      </c>
      <c r="C6779" s="22">
        <v>125</v>
      </c>
      <c r="D6779" t="s">
        <v>241</v>
      </c>
      <c r="E6779" t="s">
        <v>29</v>
      </c>
      <c r="F6779" t="s">
        <v>2675</v>
      </c>
      <c r="G6779" t="s">
        <v>143</v>
      </c>
      <c r="H6779" t="s">
        <v>144</v>
      </c>
      <c r="I6779" t="s">
        <v>1217</v>
      </c>
      <c r="J6779" t="s">
        <v>146</v>
      </c>
      <c r="K6779">
        <v>1230</v>
      </c>
      <c r="L6779" s="4">
        <v>41647.251307870371</v>
      </c>
      <c r="M6779" s="4">
        <v>41618.333333333336</v>
      </c>
      <c r="N6779" s="4">
        <v>41647.698182870372</v>
      </c>
      <c r="O6779">
        <v>7</v>
      </c>
      <c r="P6779">
        <v>3</v>
      </c>
      <c r="Q6779" t="s">
        <v>134</v>
      </c>
      <c r="R6779" t="s">
        <v>27</v>
      </c>
      <c r="S6779" s="3">
        <v>41647</v>
      </c>
      <c r="T6779" t="str">
        <f>IF(kiva_loans__muestra[[#This Row],[loan_amount]]&gt;5000,"Alto","Bajo")</f>
        <v>Bajo</v>
      </c>
      <c r="U6779" s="26" t="str">
        <f>VLOOKUP(kiva_loans__muestra[[#This Row],[country]],Pais!A:B,2,FALSE)</f>
        <v>Rest of Europe</v>
      </c>
      <c r="V6779" t="s">
        <v>10720</v>
      </c>
    </row>
    <row r="6780" spans="1:22">
      <c r="A6780">
        <v>654974</v>
      </c>
      <c r="B6780" s="20">
        <v>125</v>
      </c>
      <c r="C6780" s="22">
        <v>125</v>
      </c>
      <c r="D6780" t="s">
        <v>64</v>
      </c>
      <c r="E6780" t="s">
        <v>65</v>
      </c>
      <c r="F6780" t="s">
        <v>303</v>
      </c>
      <c r="G6780" t="s">
        <v>143</v>
      </c>
      <c r="H6780" t="s">
        <v>144</v>
      </c>
      <c r="I6780" t="s">
        <v>2318</v>
      </c>
      <c r="J6780" t="s">
        <v>146</v>
      </c>
      <c r="K6780">
        <v>1450</v>
      </c>
      <c r="L6780" s="4">
        <v>41647.251423611109</v>
      </c>
      <c r="M6780" s="4">
        <v>41621.333333333336</v>
      </c>
      <c r="N6780" s="4">
        <v>41647.938356481478</v>
      </c>
      <c r="O6780">
        <v>8</v>
      </c>
      <c r="P6780">
        <v>5</v>
      </c>
      <c r="Q6780" t="s">
        <v>26</v>
      </c>
      <c r="R6780" t="s">
        <v>27</v>
      </c>
      <c r="S6780" s="3">
        <v>41647</v>
      </c>
      <c r="T6780" t="str">
        <f>IF(kiva_loans__muestra[[#This Row],[loan_amount]]&gt;5000,"Alto","Bajo")</f>
        <v>Bajo</v>
      </c>
      <c r="U6780" s="26" t="str">
        <f>VLOOKUP(kiva_loans__muestra[[#This Row],[country]],Pais!A:B,2,FALSE)</f>
        <v>Rest of Europe</v>
      </c>
      <c r="V6780" t="s">
        <v>10719</v>
      </c>
    </row>
    <row r="6781" spans="1:22">
      <c r="A6781">
        <v>654977</v>
      </c>
      <c r="B6781" s="20">
        <v>150</v>
      </c>
      <c r="C6781" s="22">
        <v>150</v>
      </c>
      <c r="D6781" t="s">
        <v>65</v>
      </c>
      <c r="E6781" t="s">
        <v>65</v>
      </c>
      <c r="F6781" t="s">
        <v>2387</v>
      </c>
      <c r="G6781" t="s">
        <v>143</v>
      </c>
      <c r="H6781" t="s">
        <v>144</v>
      </c>
      <c r="I6781" t="s">
        <v>2318</v>
      </c>
      <c r="J6781" t="s">
        <v>146</v>
      </c>
      <c r="K6781">
        <v>1450</v>
      </c>
      <c r="L6781" s="4">
        <v>41647.254108796296</v>
      </c>
      <c r="M6781" s="4">
        <v>41621.333333333336</v>
      </c>
      <c r="N6781" s="4">
        <v>41648.054398148146</v>
      </c>
      <c r="O6781">
        <v>8</v>
      </c>
      <c r="P6781">
        <v>6</v>
      </c>
      <c r="Q6781" t="s">
        <v>26</v>
      </c>
      <c r="R6781" t="s">
        <v>27</v>
      </c>
      <c r="S6781" s="3">
        <v>41647</v>
      </c>
      <c r="T6781" t="str">
        <f>IF(kiva_loans__muestra[[#This Row],[loan_amount]]&gt;5000,"Alto","Bajo")</f>
        <v>Bajo</v>
      </c>
      <c r="U6781" s="26" t="str">
        <f>VLOOKUP(kiva_loans__muestra[[#This Row],[country]],Pais!A:B,2,FALSE)</f>
        <v>Rest of Europe</v>
      </c>
      <c r="V6781" t="s">
        <v>10719</v>
      </c>
    </row>
    <row r="6782" spans="1:22">
      <c r="A6782">
        <v>654978</v>
      </c>
      <c r="B6782" s="20">
        <v>200</v>
      </c>
      <c r="C6782" s="22">
        <v>200</v>
      </c>
      <c r="D6782" t="s">
        <v>64</v>
      </c>
      <c r="E6782" t="s">
        <v>65</v>
      </c>
      <c r="F6782" t="s">
        <v>331</v>
      </c>
      <c r="G6782" t="s">
        <v>143</v>
      </c>
      <c r="H6782" t="s">
        <v>144</v>
      </c>
      <c r="I6782" t="s">
        <v>2318</v>
      </c>
      <c r="J6782" t="s">
        <v>146</v>
      </c>
      <c r="K6782">
        <v>1450</v>
      </c>
      <c r="L6782" s="4">
        <v>41647.256956018522</v>
      </c>
      <c r="M6782" s="4">
        <v>41621.333333333336</v>
      </c>
      <c r="N6782" s="4">
        <v>41653.644409722219</v>
      </c>
      <c r="O6782">
        <v>11</v>
      </c>
      <c r="P6782">
        <v>7</v>
      </c>
      <c r="Q6782" t="s">
        <v>26</v>
      </c>
      <c r="R6782" t="s">
        <v>27</v>
      </c>
      <c r="S6782" s="3">
        <v>41647</v>
      </c>
      <c r="T6782" t="str">
        <f>IF(kiva_loans__muestra[[#This Row],[loan_amount]]&gt;5000,"Alto","Bajo")</f>
        <v>Bajo</v>
      </c>
      <c r="U6782" s="26" t="str">
        <f>VLOOKUP(kiva_loans__muestra[[#This Row],[country]],Pais!A:B,2,FALSE)</f>
        <v>Rest of Europe</v>
      </c>
      <c r="V6782" t="s">
        <v>10719</v>
      </c>
    </row>
    <row r="6783" spans="1:22">
      <c r="A6783">
        <v>654980</v>
      </c>
      <c r="B6783" s="20">
        <v>225</v>
      </c>
      <c r="C6783" s="22">
        <v>225</v>
      </c>
      <c r="D6783" t="s">
        <v>560</v>
      </c>
      <c r="E6783" t="s">
        <v>38</v>
      </c>
      <c r="F6783" t="s">
        <v>2475</v>
      </c>
      <c r="G6783" t="s">
        <v>143</v>
      </c>
      <c r="H6783" t="s">
        <v>144</v>
      </c>
      <c r="I6783" t="s">
        <v>2318</v>
      </c>
      <c r="J6783" t="s">
        <v>146</v>
      </c>
      <c r="K6783">
        <v>1450</v>
      </c>
      <c r="L6783" s="4">
        <v>41647.259583333333</v>
      </c>
      <c r="M6783" s="4">
        <v>41621.333333333336</v>
      </c>
      <c r="N6783" s="4">
        <v>41647.8203125</v>
      </c>
      <c r="O6783">
        <v>8</v>
      </c>
      <c r="P6783">
        <v>8</v>
      </c>
      <c r="Q6783" t="s">
        <v>134</v>
      </c>
      <c r="R6783" t="s">
        <v>27</v>
      </c>
      <c r="S6783" s="3">
        <v>41647</v>
      </c>
      <c r="T6783" t="str">
        <f>IF(kiva_loans__muestra[[#This Row],[loan_amount]]&gt;5000,"Alto","Bajo")</f>
        <v>Bajo</v>
      </c>
      <c r="U6783" s="26" t="str">
        <f>VLOOKUP(kiva_loans__muestra[[#This Row],[country]],Pais!A:B,2,FALSE)</f>
        <v>Rest of Europe</v>
      </c>
      <c r="V6783" t="s">
        <v>10720</v>
      </c>
    </row>
    <row r="6784" spans="1:22">
      <c r="A6784">
        <v>654987</v>
      </c>
      <c r="B6784" s="20">
        <v>225</v>
      </c>
      <c r="C6784" s="22">
        <v>225</v>
      </c>
      <c r="D6784" t="s">
        <v>19</v>
      </c>
      <c r="E6784" t="s">
        <v>20</v>
      </c>
      <c r="F6784" t="s">
        <v>2543</v>
      </c>
      <c r="G6784" t="s">
        <v>143</v>
      </c>
      <c r="H6784" t="s">
        <v>144</v>
      </c>
      <c r="I6784" t="s">
        <v>1217</v>
      </c>
      <c r="J6784" t="s">
        <v>146</v>
      </c>
      <c r="K6784">
        <v>1230</v>
      </c>
      <c r="L6784" s="4">
        <v>41647.272118055553</v>
      </c>
      <c r="M6784" s="4">
        <v>41618.333333333336</v>
      </c>
      <c r="N6784" s="4">
        <v>41648.05877314815</v>
      </c>
      <c r="O6784">
        <v>7</v>
      </c>
      <c r="P6784">
        <v>9</v>
      </c>
      <c r="Q6784" t="s">
        <v>26</v>
      </c>
      <c r="R6784" t="s">
        <v>27</v>
      </c>
      <c r="S6784" s="3">
        <v>41647</v>
      </c>
      <c r="T6784" t="str">
        <f>IF(kiva_loans__muestra[[#This Row],[loan_amount]]&gt;5000,"Alto","Bajo")</f>
        <v>Bajo</v>
      </c>
      <c r="U6784" s="26" t="str">
        <f>VLOOKUP(kiva_loans__muestra[[#This Row],[country]],Pais!A:B,2,FALSE)</f>
        <v>Rest of Europe</v>
      </c>
      <c r="V6784" t="s">
        <v>10719</v>
      </c>
    </row>
    <row r="6785" spans="1:22">
      <c r="A6785">
        <v>654992</v>
      </c>
      <c r="B6785" s="20">
        <v>125</v>
      </c>
      <c r="C6785" s="22">
        <v>125</v>
      </c>
      <c r="D6785" t="s">
        <v>64</v>
      </c>
      <c r="E6785" t="s">
        <v>65</v>
      </c>
      <c r="F6785" t="s">
        <v>1014</v>
      </c>
      <c r="G6785" t="s">
        <v>143</v>
      </c>
      <c r="H6785" t="s">
        <v>144</v>
      </c>
      <c r="I6785" t="s">
        <v>2318</v>
      </c>
      <c r="J6785" t="s">
        <v>146</v>
      </c>
      <c r="K6785">
        <v>1450</v>
      </c>
      <c r="L6785" s="4">
        <v>41647.280543981484</v>
      </c>
      <c r="M6785" s="4">
        <v>41621.333333333336</v>
      </c>
      <c r="N6785" s="4">
        <v>41647.951319444444</v>
      </c>
      <c r="O6785">
        <v>8</v>
      </c>
      <c r="P6785">
        <v>5</v>
      </c>
      <c r="Q6785" t="s">
        <v>26</v>
      </c>
      <c r="R6785" t="s">
        <v>27</v>
      </c>
      <c r="S6785" s="3">
        <v>41647</v>
      </c>
      <c r="T6785" t="str">
        <f>IF(kiva_loans__muestra[[#This Row],[loan_amount]]&gt;5000,"Alto","Bajo")</f>
        <v>Bajo</v>
      </c>
      <c r="U6785" s="26" t="str">
        <f>VLOOKUP(kiva_loans__muestra[[#This Row],[country]],Pais!A:B,2,FALSE)</f>
        <v>Rest of Europe</v>
      </c>
      <c r="V6785" t="s">
        <v>10719</v>
      </c>
    </row>
    <row r="6786" spans="1:22">
      <c r="A6786">
        <v>654994</v>
      </c>
      <c r="B6786" s="20">
        <v>350</v>
      </c>
      <c r="C6786" s="22">
        <v>350</v>
      </c>
      <c r="D6786" t="s">
        <v>58</v>
      </c>
      <c r="E6786" t="s">
        <v>20</v>
      </c>
      <c r="F6786" t="s">
        <v>2684</v>
      </c>
      <c r="G6786" t="s">
        <v>143</v>
      </c>
      <c r="H6786" t="s">
        <v>144</v>
      </c>
      <c r="I6786" t="s">
        <v>2685</v>
      </c>
      <c r="J6786" t="s">
        <v>146</v>
      </c>
      <c r="K6786">
        <v>1230</v>
      </c>
      <c r="L6786" s="4">
        <v>41647.281736111108</v>
      </c>
      <c r="M6786" s="4">
        <v>41620.333333333336</v>
      </c>
      <c r="N6786" s="4">
        <v>41648.031886574077</v>
      </c>
      <c r="O6786">
        <v>7</v>
      </c>
      <c r="P6786">
        <v>10</v>
      </c>
      <c r="Q6786" t="s">
        <v>134</v>
      </c>
      <c r="R6786" t="s">
        <v>27</v>
      </c>
      <c r="S6786" s="3">
        <v>41647</v>
      </c>
      <c r="T6786" t="str">
        <f>IF(kiva_loans__muestra[[#This Row],[loan_amount]]&gt;5000,"Alto","Bajo")</f>
        <v>Bajo</v>
      </c>
      <c r="U6786" s="26" t="str">
        <f>VLOOKUP(kiva_loans__muestra[[#This Row],[country]],Pais!A:B,2,FALSE)</f>
        <v>Rest of Europe</v>
      </c>
      <c r="V6786" t="s">
        <v>10720</v>
      </c>
    </row>
    <row r="6787" spans="1:22">
      <c r="A6787">
        <v>654998</v>
      </c>
      <c r="B6787" s="20">
        <v>175</v>
      </c>
      <c r="C6787" s="22">
        <v>175</v>
      </c>
      <c r="D6787" t="s">
        <v>64</v>
      </c>
      <c r="E6787" t="s">
        <v>65</v>
      </c>
      <c r="F6787" t="s">
        <v>2705</v>
      </c>
      <c r="G6787" t="s">
        <v>143</v>
      </c>
      <c r="H6787" t="s">
        <v>144</v>
      </c>
      <c r="I6787" t="s">
        <v>2706</v>
      </c>
      <c r="J6787" t="s">
        <v>146</v>
      </c>
      <c r="K6787">
        <v>1230</v>
      </c>
      <c r="L6787" s="4">
        <v>41647.285798611112</v>
      </c>
      <c r="M6787" s="4">
        <v>41620.333333333336</v>
      </c>
      <c r="N6787" s="4">
        <v>41647.70003472222</v>
      </c>
      <c r="O6787">
        <v>7</v>
      </c>
      <c r="P6787">
        <v>7</v>
      </c>
      <c r="Q6787" t="s">
        <v>26</v>
      </c>
      <c r="R6787" t="s">
        <v>27</v>
      </c>
      <c r="S6787" s="3">
        <v>41647</v>
      </c>
      <c r="T6787" t="str">
        <f>IF(kiva_loans__muestra[[#This Row],[loan_amount]]&gt;5000,"Alto","Bajo")</f>
        <v>Bajo</v>
      </c>
      <c r="U6787" s="26" t="str">
        <f>VLOOKUP(kiva_loans__muestra[[#This Row],[country]],Pais!A:B,2,FALSE)</f>
        <v>Rest of Europe</v>
      </c>
      <c r="V6787" t="s">
        <v>10719</v>
      </c>
    </row>
    <row r="6788" spans="1:22">
      <c r="A6788">
        <v>654999</v>
      </c>
      <c r="B6788" s="20">
        <v>125</v>
      </c>
      <c r="C6788" s="22">
        <v>125</v>
      </c>
      <c r="D6788" t="s">
        <v>64</v>
      </c>
      <c r="E6788" t="s">
        <v>65</v>
      </c>
      <c r="F6788" t="s">
        <v>426</v>
      </c>
      <c r="G6788" t="s">
        <v>143</v>
      </c>
      <c r="H6788" t="s">
        <v>144</v>
      </c>
      <c r="I6788" t="s">
        <v>2318</v>
      </c>
      <c r="J6788" t="s">
        <v>146</v>
      </c>
      <c r="K6788">
        <v>1450</v>
      </c>
      <c r="L6788" s="4">
        <v>41647.286516203705</v>
      </c>
      <c r="M6788" s="4">
        <v>41621.333333333336</v>
      </c>
      <c r="N6788" s="4">
        <v>41647.968263888892</v>
      </c>
      <c r="O6788">
        <v>8</v>
      </c>
      <c r="P6788">
        <v>5</v>
      </c>
      <c r="Q6788" t="s">
        <v>26</v>
      </c>
      <c r="R6788" t="s">
        <v>27</v>
      </c>
      <c r="S6788" s="3">
        <v>41647</v>
      </c>
      <c r="T6788" t="str">
        <f>IF(kiva_loans__muestra[[#This Row],[loan_amount]]&gt;5000,"Alto","Bajo")</f>
        <v>Bajo</v>
      </c>
      <c r="U6788" s="26" t="str">
        <f>VLOOKUP(kiva_loans__muestra[[#This Row],[country]],Pais!A:B,2,FALSE)</f>
        <v>Rest of Europe</v>
      </c>
      <c r="V6788" t="s">
        <v>10719</v>
      </c>
    </row>
    <row r="6789" spans="1:22">
      <c r="A6789">
        <v>655000</v>
      </c>
      <c r="B6789" s="20">
        <v>1125</v>
      </c>
      <c r="C6789" s="22">
        <v>1125</v>
      </c>
      <c r="D6789" t="s">
        <v>64</v>
      </c>
      <c r="E6789" t="s">
        <v>65</v>
      </c>
      <c r="F6789" t="s">
        <v>2334</v>
      </c>
      <c r="G6789" t="s">
        <v>143</v>
      </c>
      <c r="H6789" t="s">
        <v>144</v>
      </c>
      <c r="I6789" t="s">
        <v>2335</v>
      </c>
      <c r="J6789" t="s">
        <v>146</v>
      </c>
      <c r="K6789">
        <v>1230</v>
      </c>
      <c r="L6789" s="4">
        <v>41647.287592592591</v>
      </c>
      <c r="M6789" s="4">
        <v>41619.333333333336</v>
      </c>
      <c r="N6789" s="4">
        <v>41649.011087962965</v>
      </c>
      <c r="O6789">
        <v>7</v>
      </c>
      <c r="P6789">
        <v>25</v>
      </c>
      <c r="Q6789" t="s">
        <v>26</v>
      </c>
      <c r="R6789" t="s">
        <v>27</v>
      </c>
      <c r="S6789" s="3">
        <v>41647</v>
      </c>
      <c r="T6789" t="str">
        <f>IF(kiva_loans__muestra[[#This Row],[loan_amount]]&gt;5000,"Alto","Bajo")</f>
        <v>Bajo</v>
      </c>
      <c r="U6789" s="26" t="str">
        <f>VLOOKUP(kiva_loans__muestra[[#This Row],[country]],Pais!A:B,2,FALSE)</f>
        <v>Rest of Europe</v>
      </c>
      <c r="V6789" t="s">
        <v>10719</v>
      </c>
    </row>
    <row r="6790" spans="1:22">
      <c r="A6790">
        <v>655004</v>
      </c>
      <c r="B6790" s="20">
        <v>675</v>
      </c>
      <c r="C6790" s="22">
        <v>675</v>
      </c>
      <c r="D6790" t="s">
        <v>64</v>
      </c>
      <c r="E6790" t="s">
        <v>65</v>
      </c>
      <c r="F6790" t="s">
        <v>2489</v>
      </c>
      <c r="G6790" t="s">
        <v>143</v>
      </c>
      <c r="H6790" t="s">
        <v>144</v>
      </c>
      <c r="I6790" t="s">
        <v>2318</v>
      </c>
      <c r="J6790" t="s">
        <v>146</v>
      </c>
      <c r="K6790">
        <v>1450</v>
      </c>
      <c r="L6790" s="4">
        <v>41647.293333333335</v>
      </c>
      <c r="M6790" s="4">
        <v>41621.333333333336</v>
      </c>
      <c r="N6790" s="4">
        <v>41657.152905092589</v>
      </c>
      <c r="O6790">
        <v>11</v>
      </c>
      <c r="P6790">
        <v>25</v>
      </c>
      <c r="Q6790" t="s">
        <v>134</v>
      </c>
      <c r="R6790" t="s">
        <v>27</v>
      </c>
      <c r="S6790" s="3">
        <v>41647</v>
      </c>
      <c r="T6790" t="str">
        <f>IF(kiva_loans__muestra[[#This Row],[loan_amount]]&gt;5000,"Alto","Bajo")</f>
        <v>Bajo</v>
      </c>
      <c r="U6790" s="26" t="str">
        <f>VLOOKUP(kiva_loans__muestra[[#This Row],[country]],Pais!A:B,2,FALSE)</f>
        <v>Rest of Europe</v>
      </c>
      <c r="V6790" t="s">
        <v>10720</v>
      </c>
    </row>
    <row r="6791" spans="1:22">
      <c r="A6791">
        <v>655008</v>
      </c>
      <c r="B6791" s="20">
        <v>400</v>
      </c>
      <c r="C6791" s="22">
        <v>400</v>
      </c>
      <c r="D6791" t="s">
        <v>64</v>
      </c>
      <c r="E6791" t="s">
        <v>65</v>
      </c>
      <c r="F6791" t="s">
        <v>2781</v>
      </c>
      <c r="G6791" t="s">
        <v>143</v>
      </c>
      <c r="H6791" t="s">
        <v>144</v>
      </c>
      <c r="I6791" t="s">
        <v>2782</v>
      </c>
      <c r="J6791" t="s">
        <v>146</v>
      </c>
      <c r="K6791">
        <v>1230</v>
      </c>
      <c r="L6791" s="4">
        <v>41647.29550925926</v>
      </c>
      <c r="M6791" s="4">
        <v>41618.333333333336</v>
      </c>
      <c r="N6791" s="4">
        <v>41648.88962962963</v>
      </c>
      <c r="O6791">
        <v>7</v>
      </c>
      <c r="P6791">
        <v>14</v>
      </c>
      <c r="Q6791" t="s">
        <v>26</v>
      </c>
      <c r="R6791" t="s">
        <v>27</v>
      </c>
      <c r="S6791" s="3">
        <v>41647</v>
      </c>
      <c r="T6791" t="str">
        <f>IF(kiva_loans__muestra[[#This Row],[loan_amount]]&gt;5000,"Alto","Bajo")</f>
        <v>Bajo</v>
      </c>
      <c r="U6791" s="26" t="str">
        <f>VLOOKUP(kiva_loans__muestra[[#This Row],[country]],Pais!A:B,2,FALSE)</f>
        <v>Rest of Europe</v>
      </c>
      <c r="V6791" t="s">
        <v>10719</v>
      </c>
    </row>
    <row r="6792" spans="1:22">
      <c r="A6792">
        <v>655009</v>
      </c>
      <c r="B6792" s="20">
        <v>450</v>
      </c>
      <c r="C6792" s="22">
        <v>450</v>
      </c>
      <c r="D6792" t="s">
        <v>19</v>
      </c>
      <c r="E6792" t="s">
        <v>20</v>
      </c>
      <c r="F6792" t="s">
        <v>2641</v>
      </c>
      <c r="G6792" t="s">
        <v>143</v>
      </c>
      <c r="H6792" t="s">
        <v>144</v>
      </c>
      <c r="I6792" t="s">
        <v>1693</v>
      </c>
      <c r="J6792" t="s">
        <v>146</v>
      </c>
      <c r="K6792">
        <v>1230</v>
      </c>
      <c r="L6792" s="4">
        <v>41647.298425925925</v>
      </c>
      <c r="M6792" s="4">
        <v>41626.333333333336</v>
      </c>
      <c r="N6792" s="4">
        <v>41653.752141203702</v>
      </c>
      <c r="O6792">
        <v>8</v>
      </c>
      <c r="P6792">
        <v>17</v>
      </c>
      <c r="Q6792" t="s">
        <v>134</v>
      </c>
      <c r="R6792" t="s">
        <v>27</v>
      </c>
      <c r="S6792" s="3">
        <v>41647</v>
      </c>
      <c r="T6792" t="str">
        <f>IF(kiva_loans__muestra[[#This Row],[loan_amount]]&gt;5000,"Alto","Bajo")</f>
        <v>Bajo</v>
      </c>
      <c r="U6792" s="26" t="str">
        <f>VLOOKUP(kiva_loans__muestra[[#This Row],[country]],Pais!A:B,2,FALSE)</f>
        <v>Rest of Europe</v>
      </c>
      <c r="V6792" t="s">
        <v>10720</v>
      </c>
    </row>
    <row r="6793" spans="1:22">
      <c r="A6793">
        <v>655010</v>
      </c>
      <c r="B6793" s="20">
        <v>125</v>
      </c>
      <c r="C6793" s="22">
        <v>125</v>
      </c>
      <c r="D6793" t="s">
        <v>64</v>
      </c>
      <c r="E6793" t="s">
        <v>65</v>
      </c>
      <c r="F6793" t="s">
        <v>2598</v>
      </c>
      <c r="G6793" t="s">
        <v>143</v>
      </c>
      <c r="H6793" t="s">
        <v>144</v>
      </c>
      <c r="I6793" t="s">
        <v>2318</v>
      </c>
      <c r="J6793" t="s">
        <v>146</v>
      </c>
      <c r="K6793">
        <v>1450</v>
      </c>
      <c r="L6793" s="4">
        <v>41647.298449074071</v>
      </c>
      <c r="M6793" s="4">
        <v>41621.333333333336</v>
      </c>
      <c r="N6793" s="4">
        <v>41647.875659722224</v>
      </c>
      <c r="O6793">
        <v>8</v>
      </c>
      <c r="P6793">
        <v>5</v>
      </c>
      <c r="Q6793" t="s">
        <v>26</v>
      </c>
      <c r="R6793" t="s">
        <v>27</v>
      </c>
      <c r="S6793" s="3">
        <v>41647</v>
      </c>
      <c r="T6793" t="str">
        <f>IF(kiva_loans__muestra[[#This Row],[loan_amount]]&gt;5000,"Alto","Bajo")</f>
        <v>Bajo</v>
      </c>
      <c r="U6793" s="26" t="str">
        <f>VLOOKUP(kiva_loans__muestra[[#This Row],[country]],Pais!A:B,2,FALSE)</f>
        <v>Rest of Europe</v>
      </c>
      <c r="V6793" t="s">
        <v>10719</v>
      </c>
    </row>
    <row r="6794" spans="1:22">
      <c r="A6794">
        <v>655013</v>
      </c>
      <c r="B6794" s="20">
        <v>150</v>
      </c>
      <c r="C6794" s="22">
        <v>150</v>
      </c>
      <c r="D6794" t="s">
        <v>560</v>
      </c>
      <c r="E6794" t="s">
        <v>38</v>
      </c>
      <c r="F6794" t="s">
        <v>2724</v>
      </c>
      <c r="G6794" t="s">
        <v>143</v>
      </c>
      <c r="H6794" t="s">
        <v>144</v>
      </c>
      <c r="I6794" t="s">
        <v>2318</v>
      </c>
      <c r="J6794" t="s">
        <v>146</v>
      </c>
      <c r="K6794">
        <v>1450</v>
      </c>
      <c r="L6794" s="4">
        <v>41647.301249999997</v>
      </c>
      <c r="M6794" s="4">
        <v>41621.333333333336</v>
      </c>
      <c r="N6794" s="4">
        <v>41647.644016203703</v>
      </c>
      <c r="O6794">
        <v>8</v>
      </c>
      <c r="P6794">
        <v>6</v>
      </c>
      <c r="Q6794" t="s">
        <v>26</v>
      </c>
      <c r="R6794" t="s">
        <v>27</v>
      </c>
      <c r="S6794" s="3">
        <v>41647</v>
      </c>
      <c r="T6794" t="str">
        <f>IF(kiva_loans__muestra[[#This Row],[loan_amount]]&gt;5000,"Alto","Bajo")</f>
        <v>Bajo</v>
      </c>
      <c r="U6794" s="26" t="str">
        <f>VLOOKUP(kiva_loans__muestra[[#This Row],[country]],Pais!A:B,2,FALSE)</f>
        <v>Rest of Europe</v>
      </c>
      <c r="V6794" t="s">
        <v>10719</v>
      </c>
    </row>
    <row r="6795" spans="1:22">
      <c r="A6795">
        <v>655015</v>
      </c>
      <c r="B6795" s="20">
        <v>125</v>
      </c>
      <c r="C6795" s="22">
        <v>125</v>
      </c>
      <c r="D6795" t="s">
        <v>64</v>
      </c>
      <c r="E6795" t="s">
        <v>65</v>
      </c>
      <c r="F6795" t="s">
        <v>2762</v>
      </c>
      <c r="G6795" t="s">
        <v>143</v>
      </c>
      <c r="H6795" t="s">
        <v>144</v>
      </c>
      <c r="I6795" t="s">
        <v>2597</v>
      </c>
      <c r="J6795" t="s">
        <v>146</v>
      </c>
      <c r="K6795">
        <v>1230</v>
      </c>
      <c r="L6795" s="4">
        <v>41647.303587962961</v>
      </c>
      <c r="M6795" s="4">
        <v>41627.333333333336</v>
      </c>
      <c r="N6795" s="4">
        <v>41648.009571759256</v>
      </c>
      <c r="O6795">
        <v>8</v>
      </c>
      <c r="P6795">
        <v>5</v>
      </c>
      <c r="Q6795" t="s">
        <v>26</v>
      </c>
      <c r="R6795" t="s">
        <v>27</v>
      </c>
      <c r="S6795" s="3">
        <v>41647</v>
      </c>
      <c r="T6795" t="str">
        <f>IF(kiva_loans__muestra[[#This Row],[loan_amount]]&gt;5000,"Alto","Bajo")</f>
        <v>Bajo</v>
      </c>
      <c r="U6795" s="26" t="str">
        <f>VLOOKUP(kiva_loans__muestra[[#This Row],[country]],Pais!A:B,2,FALSE)</f>
        <v>Rest of Europe</v>
      </c>
      <c r="V6795" t="s">
        <v>10719</v>
      </c>
    </row>
    <row r="6796" spans="1:22">
      <c r="A6796">
        <v>655016</v>
      </c>
      <c r="B6796" s="20">
        <v>225</v>
      </c>
      <c r="C6796" s="22">
        <v>225</v>
      </c>
      <c r="D6796" t="s">
        <v>141</v>
      </c>
      <c r="E6796" t="s">
        <v>51</v>
      </c>
      <c r="F6796" t="s">
        <v>797</v>
      </c>
      <c r="G6796" t="s">
        <v>143</v>
      </c>
      <c r="H6796" t="s">
        <v>144</v>
      </c>
      <c r="I6796" t="s">
        <v>2318</v>
      </c>
      <c r="J6796" t="s">
        <v>146</v>
      </c>
      <c r="K6796">
        <v>1450</v>
      </c>
      <c r="L6796" s="4">
        <v>41647.303657407407</v>
      </c>
      <c r="M6796" s="4">
        <v>41621.333333333336</v>
      </c>
      <c r="N6796" s="4">
        <v>41647.778634259259</v>
      </c>
      <c r="O6796">
        <v>11</v>
      </c>
      <c r="P6796">
        <v>8</v>
      </c>
      <c r="Q6796" t="s">
        <v>26</v>
      </c>
      <c r="R6796" t="s">
        <v>27</v>
      </c>
      <c r="S6796" s="3">
        <v>41647</v>
      </c>
      <c r="T6796" t="str">
        <f>IF(kiva_loans__muestra[[#This Row],[loan_amount]]&gt;5000,"Alto","Bajo")</f>
        <v>Bajo</v>
      </c>
      <c r="U6796" s="26" t="str">
        <f>VLOOKUP(kiva_loans__muestra[[#This Row],[country]],Pais!A:B,2,FALSE)</f>
        <v>Rest of Europe</v>
      </c>
      <c r="V6796" t="s">
        <v>10719</v>
      </c>
    </row>
    <row r="6797" spans="1:22">
      <c r="A6797">
        <v>655018</v>
      </c>
      <c r="B6797" s="20">
        <v>100</v>
      </c>
      <c r="C6797" s="22">
        <v>100</v>
      </c>
      <c r="D6797" t="s">
        <v>64</v>
      </c>
      <c r="E6797" t="s">
        <v>65</v>
      </c>
      <c r="F6797" t="s">
        <v>2727</v>
      </c>
      <c r="G6797" t="s">
        <v>143</v>
      </c>
      <c r="H6797" t="s">
        <v>144</v>
      </c>
      <c r="I6797" t="s">
        <v>1305</v>
      </c>
      <c r="J6797" t="s">
        <v>146</v>
      </c>
      <c r="K6797">
        <v>1250</v>
      </c>
      <c r="L6797" s="4">
        <v>41647.304502314815</v>
      </c>
      <c r="M6797" s="4">
        <v>41620.333333333336</v>
      </c>
      <c r="N6797" s="4">
        <v>41647.704421296294</v>
      </c>
      <c r="O6797">
        <v>8</v>
      </c>
      <c r="P6797">
        <v>4</v>
      </c>
      <c r="Q6797" t="s">
        <v>26</v>
      </c>
      <c r="R6797" t="s">
        <v>27</v>
      </c>
      <c r="S6797" s="3">
        <v>41647</v>
      </c>
      <c r="T6797" t="str">
        <f>IF(kiva_loans__muestra[[#This Row],[loan_amount]]&gt;5000,"Alto","Bajo")</f>
        <v>Bajo</v>
      </c>
      <c r="U6797" s="26" t="str">
        <f>VLOOKUP(kiva_loans__muestra[[#This Row],[country]],Pais!A:B,2,FALSE)</f>
        <v>Rest of Europe</v>
      </c>
      <c r="V6797" t="s">
        <v>10719</v>
      </c>
    </row>
    <row r="6798" spans="1:22">
      <c r="A6798">
        <v>655020</v>
      </c>
      <c r="B6798" s="20">
        <v>625</v>
      </c>
      <c r="C6798" s="22">
        <v>625</v>
      </c>
      <c r="D6798" t="s">
        <v>64</v>
      </c>
      <c r="E6798" t="s">
        <v>65</v>
      </c>
      <c r="F6798" t="s">
        <v>2676</v>
      </c>
      <c r="G6798" t="s">
        <v>143</v>
      </c>
      <c r="H6798" t="s">
        <v>144</v>
      </c>
      <c r="I6798" t="s">
        <v>2318</v>
      </c>
      <c r="J6798" t="s">
        <v>146</v>
      </c>
      <c r="K6798">
        <v>1450</v>
      </c>
      <c r="L6798" s="4">
        <v>41647.307881944442</v>
      </c>
      <c r="M6798" s="4">
        <v>41621.333333333336</v>
      </c>
      <c r="N6798" s="4">
        <v>41656.935497685183</v>
      </c>
      <c r="O6798">
        <v>13</v>
      </c>
      <c r="P6798">
        <v>16</v>
      </c>
      <c r="Q6798" t="s">
        <v>26</v>
      </c>
      <c r="R6798" t="s">
        <v>27</v>
      </c>
      <c r="S6798" s="3">
        <v>41647</v>
      </c>
      <c r="T6798" t="str">
        <f>IF(kiva_loans__muestra[[#This Row],[loan_amount]]&gt;5000,"Alto","Bajo")</f>
        <v>Bajo</v>
      </c>
      <c r="U6798" s="26" t="str">
        <f>VLOOKUP(kiva_loans__muestra[[#This Row],[country]],Pais!A:B,2,FALSE)</f>
        <v>Rest of Europe</v>
      </c>
      <c r="V6798" t="s">
        <v>10719</v>
      </c>
    </row>
    <row r="6799" spans="1:22">
      <c r="A6799">
        <v>655021</v>
      </c>
      <c r="B6799" s="20">
        <v>200</v>
      </c>
      <c r="C6799" s="22">
        <v>200</v>
      </c>
      <c r="D6799" t="s">
        <v>64</v>
      </c>
      <c r="E6799" t="s">
        <v>65</v>
      </c>
      <c r="F6799" t="s">
        <v>2600</v>
      </c>
      <c r="G6799" t="s">
        <v>143</v>
      </c>
      <c r="H6799" t="s">
        <v>144</v>
      </c>
      <c r="I6799" t="s">
        <v>2601</v>
      </c>
      <c r="J6799" t="s">
        <v>146</v>
      </c>
      <c r="K6799">
        <v>1360</v>
      </c>
      <c r="L6799" s="4">
        <v>41647.308506944442</v>
      </c>
      <c r="M6799" s="4">
        <v>41646.333333333336</v>
      </c>
      <c r="N6799" s="4">
        <v>41652.001122685186</v>
      </c>
      <c r="O6799">
        <v>8</v>
      </c>
      <c r="P6799">
        <v>7</v>
      </c>
      <c r="Q6799" t="s">
        <v>26</v>
      </c>
      <c r="R6799" t="s">
        <v>27</v>
      </c>
      <c r="S6799" s="3">
        <v>41647</v>
      </c>
      <c r="T6799" t="str">
        <f>IF(kiva_loans__muestra[[#This Row],[loan_amount]]&gt;5000,"Alto","Bajo")</f>
        <v>Bajo</v>
      </c>
      <c r="U6799" s="26" t="str">
        <f>VLOOKUP(kiva_loans__muestra[[#This Row],[country]],Pais!A:B,2,FALSE)</f>
        <v>Rest of Europe</v>
      </c>
      <c r="V6799" t="s">
        <v>10719</v>
      </c>
    </row>
    <row r="6800" spans="1:22">
      <c r="A6800">
        <v>655025</v>
      </c>
      <c r="B6800" s="20">
        <v>125</v>
      </c>
      <c r="C6800" s="22">
        <v>125</v>
      </c>
      <c r="D6800" t="s">
        <v>64</v>
      </c>
      <c r="E6800" t="s">
        <v>65</v>
      </c>
      <c r="F6800" t="s">
        <v>2739</v>
      </c>
      <c r="G6800" t="s">
        <v>143</v>
      </c>
      <c r="H6800" t="s">
        <v>144</v>
      </c>
      <c r="I6800" t="s">
        <v>2318</v>
      </c>
      <c r="J6800" t="s">
        <v>146</v>
      </c>
      <c r="K6800">
        <v>1450</v>
      </c>
      <c r="L6800" s="4">
        <v>41647.312789351854</v>
      </c>
      <c r="M6800" s="4">
        <v>41621.333333333336</v>
      </c>
      <c r="N6800" s="4">
        <v>41647.726967592593</v>
      </c>
      <c r="O6800">
        <v>8</v>
      </c>
      <c r="P6800">
        <v>5</v>
      </c>
      <c r="Q6800" t="s">
        <v>26</v>
      </c>
      <c r="R6800" t="s">
        <v>27</v>
      </c>
      <c r="S6800" s="3">
        <v>41647</v>
      </c>
      <c r="T6800" t="str">
        <f>IF(kiva_loans__muestra[[#This Row],[loan_amount]]&gt;5000,"Alto","Bajo")</f>
        <v>Bajo</v>
      </c>
      <c r="U6800" s="26" t="str">
        <f>VLOOKUP(kiva_loans__muestra[[#This Row],[country]],Pais!A:B,2,FALSE)</f>
        <v>Rest of Europe</v>
      </c>
      <c r="V6800" t="s">
        <v>10719</v>
      </c>
    </row>
    <row r="6801" spans="1:22">
      <c r="A6801">
        <v>655026</v>
      </c>
      <c r="B6801" s="20">
        <v>175</v>
      </c>
      <c r="C6801" s="22">
        <v>175</v>
      </c>
      <c r="D6801" t="s">
        <v>244</v>
      </c>
      <c r="E6801" t="s">
        <v>65</v>
      </c>
      <c r="F6801" t="s">
        <v>2747</v>
      </c>
      <c r="G6801" t="s">
        <v>143</v>
      </c>
      <c r="H6801" t="s">
        <v>144</v>
      </c>
      <c r="I6801" t="s">
        <v>2437</v>
      </c>
      <c r="J6801" t="s">
        <v>146</v>
      </c>
      <c r="K6801">
        <v>1360</v>
      </c>
      <c r="L6801" s="4">
        <v>41647.313923611109</v>
      </c>
      <c r="M6801" s="4">
        <v>41646.333333333336</v>
      </c>
      <c r="N6801" s="4">
        <v>41648.049780092595</v>
      </c>
      <c r="O6801">
        <v>8</v>
      </c>
      <c r="P6801">
        <v>7</v>
      </c>
      <c r="Q6801" t="s">
        <v>26</v>
      </c>
      <c r="R6801" t="s">
        <v>27</v>
      </c>
      <c r="S6801" s="3">
        <v>41647</v>
      </c>
      <c r="T6801" t="str">
        <f>IF(kiva_loans__muestra[[#This Row],[loan_amount]]&gt;5000,"Alto","Bajo")</f>
        <v>Bajo</v>
      </c>
      <c r="U6801" s="26" t="str">
        <f>VLOOKUP(kiva_loans__muestra[[#This Row],[country]],Pais!A:B,2,FALSE)</f>
        <v>Rest of Europe</v>
      </c>
      <c r="V6801" t="s">
        <v>10719</v>
      </c>
    </row>
    <row r="6802" spans="1:22">
      <c r="A6802">
        <v>655027</v>
      </c>
      <c r="B6802" s="20">
        <v>250</v>
      </c>
      <c r="C6802" s="22">
        <v>250</v>
      </c>
      <c r="D6802" t="s">
        <v>88</v>
      </c>
      <c r="E6802" t="s">
        <v>51</v>
      </c>
      <c r="F6802" t="s">
        <v>2805</v>
      </c>
      <c r="G6802" t="s">
        <v>143</v>
      </c>
      <c r="H6802" t="s">
        <v>144</v>
      </c>
      <c r="I6802" t="s">
        <v>2296</v>
      </c>
      <c r="J6802" t="s">
        <v>146</v>
      </c>
      <c r="K6802">
        <v>1450</v>
      </c>
      <c r="L6802" s="4">
        <v>41647.314004629632</v>
      </c>
      <c r="M6802" s="4">
        <v>41620.333333333336</v>
      </c>
      <c r="N6802" s="4">
        <v>41648.036840277775</v>
      </c>
      <c r="O6802">
        <v>8</v>
      </c>
      <c r="P6802">
        <v>10</v>
      </c>
      <c r="Q6802" t="s">
        <v>134</v>
      </c>
      <c r="R6802" t="s">
        <v>27</v>
      </c>
      <c r="S6802" s="3">
        <v>41647</v>
      </c>
      <c r="T6802" t="str">
        <f>IF(kiva_loans__muestra[[#This Row],[loan_amount]]&gt;5000,"Alto","Bajo")</f>
        <v>Bajo</v>
      </c>
      <c r="U6802" s="26" t="str">
        <f>VLOOKUP(kiva_loans__muestra[[#This Row],[country]],Pais!A:B,2,FALSE)</f>
        <v>Rest of Europe</v>
      </c>
      <c r="V6802" t="s">
        <v>10720</v>
      </c>
    </row>
    <row r="6803" spans="1:22">
      <c r="A6803">
        <v>655028</v>
      </c>
      <c r="B6803" s="20">
        <v>125</v>
      </c>
      <c r="C6803" s="22">
        <v>125</v>
      </c>
      <c r="D6803" t="s">
        <v>241</v>
      </c>
      <c r="E6803" t="s">
        <v>29</v>
      </c>
      <c r="F6803" t="s">
        <v>2564</v>
      </c>
      <c r="G6803" t="s">
        <v>143</v>
      </c>
      <c r="H6803" t="s">
        <v>144</v>
      </c>
      <c r="I6803" t="s">
        <v>2318</v>
      </c>
      <c r="J6803" t="s">
        <v>146</v>
      </c>
      <c r="K6803">
        <v>1450</v>
      </c>
      <c r="L6803" s="4">
        <v>41647.315115740741</v>
      </c>
      <c r="M6803" s="4">
        <v>41621.333333333336</v>
      </c>
      <c r="N6803" s="4">
        <v>41647.782627314817</v>
      </c>
      <c r="O6803">
        <v>8</v>
      </c>
      <c r="P6803">
        <v>5</v>
      </c>
      <c r="Q6803" t="s">
        <v>26</v>
      </c>
      <c r="R6803" t="s">
        <v>27</v>
      </c>
      <c r="S6803" s="3">
        <v>41647</v>
      </c>
      <c r="T6803" t="str">
        <f>IF(kiva_loans__muestra[[#This Row],[loan_amount]]&gt;5000,"Alto","Bajo")</f>
        <v>Bajo</v>
      </c>
      <c r="U6803" s="26" t="str">
        <f>VLOOKUP(kiva_loans__muestra[[#This Row],[country]],Pais!A:B,2,FALSE)</f>
        <v>Rest of Europe</v>
      </c>
      <c r="V6803" t="s">
        <v>10719</v>
      </c>
    </row>
    <row r="6804" spans="1:22">
      <c r="A6804">
        <v>655033</v>
      </c>
      <c r="B6804" s="20">
        <v>225</v>
      </c>
      <c r="C6804" s="22">
        <v>225</v>
      </c>
      <c r="D6804" t="s">
        <v>88</v>
      </c>
      <c r="E6804" t="s">
        <v>51</v>
      </c>
      <c r="F6804" t="s">
        <v>2680</v>
      </c>
      <c r="G6804" t="s">
        <v>143</v>
      </c>
      <c r="H6804" t="s">
        <v>144</v>
      </c>
      <c r="I6804" t="s">
        <v>2296</v>
      </c>
      <c r="J6804" t="s">
        <v>146</v>
      </c>
      <c r="K6804">
        <v>1450</v>
      </c>
      <c r="L6804" s="4">
        <v>41647.317546296297</v>
      </c>
      <c r="M6804" s="4">
        <v>41620.333333333336</v>
      </c>
      <c r="N6804" s="4">
        <v>41647.867245370369</v>
      </c>
      <c r="O6804">
        <v>8</v>
      </c>
      <c r="P6804">
        <v>9</v>
      </c>
      <c r="Q6804" t="s">
        <v>26</v>
      </c>
      <c r="R6804" t="s">
        <v>27</v>
      </c>
      <c r="S6804" s="3">
        <v>41647</v>
      </c>
      <c r="T6804" t="str">
        <f>IF(kiva_loans__muestra[[#This Row],[loan_amount]]&gt;5000,"Alto","Bajo")</f>
        <v>Bajo</v>
      </c>
      <c r="U6804" s="26" t="str">
        <f>VLOOKUP(kiva_loans__muestra[[#This Row],[country]],Pais!A:B,2,FALSE)</f>
        <v>Rest of Europe</v>
      </c>
      <c r="V6804" t="s">
        <v>10719</v>
      </c>
    </row>
    <row r="6805" spans="1:22">
      <c r="A6805">
        <v>655034</v>
      </c>
      <c r="B6805" s="20">
        <v>125</v>
      </c>
      <c r="C6805" s="22">
        <v>125</v>
      </c>
      <c r="D6805" t="s">
        <v>75</v>
      </c>
      <c r="E6805" t="s">
        <v>44</v>
      </c>
      <c r="F6805" t="s">
        <v>2778</v>
      </c>
      <c r="G6805" t="s">
        <v>143</v>
      </c>
      <c r="H6805" t="s">
        <v>144</v>
      </c>
      <c r="I6805" t="s">
        <v>2318</v>
      </c>
      <c r="J6805" t="s">
        <v>146</v>
      </c>
      <c r="K6805">
        <v>1450</v>
      </c>
      <c r="L6805" s="4">
        <v>41647.319166666668</v>
      </c>
      <c r="M6805" s="4">
        <v>41621.333333333336</v>
      </c>
      <c r="N6805" s="4">
        <v>41647.769618055558</v>
      </c>
      <c r="O6805">
        <v>8</v>
      </c>
      <c r="P6805">
        <v>5</v>
      </c>
      <c r="Q6805" t="s">
        <v>134</v>
      </c>
      <c r="R6805" t="s">
        <v>27</v>
      </c>
      <c r="S6805" s="3">
        <v>41647</v>
      </c>
      <c r="T6805" t="str">
        <f>IF(kiva_loans__muestra[[#This Row],[loan_amount]]&gt;5000,"Alto","Bajo")</f>
        <v>Bajo</v>
      </c>
      <c r="U6805" s="26" t="str">
        <f>VLOOKUP(kiva_loans__muestra[[#This Row],[country]],Pais!A:B,2,FALSE)</f>
        <v>Rest of Europe</v>
      </c>
      <c r="V6805" t="s">
        <v>10720</v>
      </c>
    </row>
    <row r="6806" spans="1:22">
      <c r="A6806">
        <v>655035</v>
      </c>
      <c r="B6806" s="20">
        <v>225</v>
      </c>
      <c r="C6806" s="22">
        <v>225</v>
      </c>
      <c r="D6806" t="s">
        <v>241</v>
      </c>
      <c r="E6806" t="s">
        <v>29</v>
      </c>
      <c r="F6806" t="s">
        <v>1465</v>
      </c>
      <c r="G6806" t="s">
        <v>143</v>
      </c>
      <c r="H6806" t="s">
        <v>144</v>
      </c>
      <c r="I6806" t="s">
        <v>2437</v>
      </c>
      <c r="J6806" t="s">
        <v>146</v>
      </c>
      <c r="K6806">
        <v>1360</v>
      </c>
      <c r="L6806" s="4">
        <v>41647.320057870369</v>
      </c>
      <c r="M6806" s="4">
        <v>41635.333333333336</v>
      </c>
      <c r="N6806" s="4">
        <v>41649.960219907407</v>
      </c>
      <c r="O6806">
        <v>8</v>
      </c>
      <c r="P6806">
        <v>6</v>
      </c>
      <c r="Q6806" t="s">
        <v>26</v>
      </c>
      <c r="R6806" t="s">
        <v>27</v>
      </c>
      <c r="S6806" s="3">
        <v>41647</v>
      </c>
      <c r="T6806" t="str">
        <f>IF(kiva_loans__muestra[[#This Row],[loan_amount]]&gt;5000,"Alto","Bajo")</f>
        <v>Bajo</v>
      </c>
      <c r="U6806" s="26" t="str">
        <f>VLOOKUP(kiva_loans__muestra[[#This Row],[country]],Pais!A:B,2,FALSE)</f>
        <v>Rest of Europe</v>
      </c>
      <c r="V6806" t="s">
        <v>10719</v>
      </c>
    </row>
    <row r="6807" spans="1:22">
      <c r="A6807">
        <v>655038</v>
      </c>
      <c r="B6807" s="20">
        <v>300</v>
      </c>
      <c r="C6807" s="22">
        <v>300</v>
      </c>
      <c r="D6807" t="s">
        <v>64</v>
      </c>
      <c r="E6807" t="s">
        <v>65</v>
      </c>
      <c r="F6807" t="s">
        <v>2619</v>
      </c>
      <c r="G6807" t="s">
        <v>143</v>
      </c>
      <c r="H6807" t="s">
        <v>144</v>
      </c>
      <c r="I6807" t="s">
        <v>2296</v>
      </c>
      <c r="J6807" t="s">
        <v>146</v>
      </c>
      <c r="K6807">
        <v>1450</v>
      </c>
      <c r="L6807" s="4">
        <v>41647.321446759262</v>
      </c>
      <c r="M6807" s="4">
        <v>41620.333333333336</v>
      </c>
      <c r="N6807" s="4">
        <v>41652.203935185185</v>
      </c>
      <c r="O6807">
        <v>8</v>
      </c>
      <c r="P6807">
        <v>10</v>
      </c>
      <c r="Q6807" t="s">
        <v>26</v>
      </c>
      <c r="R6807" t="s">
        <v>27</v>
      </c>
      <c r="S6807" s="3">
        <v>41647</v>
      </c>
      <c r="T6807" t="str">
        <f>IF(kiva_loans__muestra[[#This Row],[loan_amount]]&gt;5000,"Alto","Bajo")</f>
        <v>Bajo</v>
      </c>
      <c r="U6807" s="26" t="str">
        <f>VLOOKUP(kiva_loans__muestra[[#This Row],[country]],Pais!A:B,2,FALSE)</f>
        <v>Rest of Europe</v>
      </c>
      <c r="V6807" t="s">
        <v>10719</v>
      </c>
    </row>
    <row r="6808" spans="1:22">
      <c r="A6808">
        <v>655039</v>
      </c>
      <c r="B6808" s="20">
        <v>200</v>
      </c>
      <c r="C6808" s="22">
        <v>200</v>
      </c>
      <c r="D6808" t="s">
        <v>64</v>
      </c>
      <c r="E6808" t="s">
        <v>65</v>
      </c>
      <c r="F6808" t="s">
        <v>2825</v>
      </c>
      <c r="G6808" t="s">
        <v>143</v>
      </c>
      <c r="H6808" t="s">
        <v>144</v>
      </c>
      <c r="I6808" t="s">
        <v>2490</v>
      </c>
      <c r="J6808" t="s">
        <v>146</v>
      </c>
      <c r="K6808">
        <v>1360</v>
      </c>
      <c r="L6808" s="4">
        <v>41647.323599537034</v>
      </c>
      <c r="M6808" s="4">
        <v>41646.333333333336</v>
      </c>
      <c r="N6808" s="4">
        <v>41647.976168981484</v>
      </c>
      <c r="O6808">
        <v>8</v>
      </c>
      <c r="P6808">
        <v>7</v>
      </c>
      <c r="Q6808" t="s">
        <v>26</v>
      </c>
      <c r="R6808" t="s">
        <v>27</v>
      </c>
      <c r="S6808" s="3">
        <v>41647</v>
      </c>
      <c r="T6808" t="str">
        <f>IF(kiva_loans__muestra[[#This Row],[loan_amount]]&gt;5000,"Alto","Bajo")</f>
        <v>Bajo</v>
      </c>
      <c r="U6808" s="26" t="str">
        <f>VLOOKUP(kiva_loans__muestra[[#This Row],[country]],Pais!A:B,2,FALSE)</f>
        <v>Rest of Europe</v>
      </c>
      <c r="V6808" t="s">
        <v>10719</v>
      </c>
    </row>
    <row r="6809" spans="1:22">
      <c r="A6809">
        <v>655040</v>
      </c>
      <c r="B6809" s="20">
        <v>575</v>
      </c>
      <c r="C6809" s="22">
        <v>575</v>
      </c>
      <c r="D6809" t="s">
        <v>560</v>
      </c>
      <c r="E6809" t="s">
        <v>38</v>
      </c>
      <c r="F6809" t="s">
        <v>2635</v>
      </c>
      <c r="G6809" t="s">
        <v>143</v>
      </c>
      <c r="H6809" t="s">
        <v>144</v>
      </c>
      <c r="I6809" t="s">
        <v>2318</v>
      </c>
      <c r="J6809" t="s">
        <v>146</v>
      </c>
      <c r="K6809">
        <v>1450</v>
      </c>
      <c r="L6809" s="4">
        <v>41647.323657407411</v>
      </c>
      <c r="M6809" s="4">
        <v>41621.333333333336</v>
      </c>
      <c r="N6809" s="4">
        <v>41647.916620370372</v>
      </c>
      <c r="O6809">
        <v>8</v>
      </c>
      <c r="P6809">
        <v>13</v>
      </c>
      <c r="Q6809" t="s">
        <v>26</v>
      </c>
      <c r="R6809" t="s">
        <v>27</v>
      </c>
      <c r="S6809" s="3">
        <v>41647</v>
      </c>
      <c r="T6809" t="str">
        <f>IF(kiva_loans__muestra[[#This Row],[loan_amount]]&gt;5000,"Alto","Bajo")</f>
        <v>Bajo</v>
      </c>
      <c r="U6809" s="26" t="str">
        <f>VLOOKUP(kiva_loans__muestra[[#This Row],[country]],Pais!A:B,2,FALSE)</f>
        <v>Rest of Europe</v>
      </c>
      <c r="V6809" t="s">
        <v>10719</v>
      </c>
    </row>
    <row r="6810" spans="1:22">
      <c r="A6810">
        <v>655042</v>
      </c>
      <c r="B6810" s="20">
        <v>200</v>
      </c>
      <c r="C6810" s="22">
        <v>200</v>
      </c>
      <c r="D6810" t="s">
        <v>141</v>
      </c>
      <c r="E6810" t="s">
        <v>51</v>
      </c>
      <c r="F6810" t="s">
        <v>565</v>
      </c>
      <c r="G6810" t="s">
        <v>143</v>
      </c>
      <c r="H6810" t="s">
        <v>144</v>
      </c>
      <c r="I6810" t="s">
        <v>2296</v>
      </c>
      <c r="J6810" t="s">
        <v>146</v>
      </c>
      <c r="K6810">
        <v>1450</v>
      </c>
      <c r="L6810" s="4">
        <v>41647.324872685182</v>
      </c>
      <c r="M6810" s="4">
        <v>41620.333333333336</v>
      </c>
      <c r="N6810" s="4">
        <v>41647.6643287037</v>
      </c>
      <c r="O6810">
        <v>8</v>
      </c>
      <c r="P6810">
        <v>1</v>
      </c>
      <c r="Q6810" t="s">
        <v>26</v>
      </c>
      <c r="R6810" t="s">
        <v>27</v>
      </c>
      <c r="S6810" s="3">
        <v>41647</v>
      </c>
      <c r="T6810" t="str">
        <f>IF(kiva_loans__muestra[[#This Row],[loan_amount]]&gt;5000,"Alto","Bajo")</f>
        <v>Bajo</v>
      </c>
      <c r="U6810" s="26" t="str">
        <f>VLOOKUP(kiva_loans__muestra[[#This Row],[country]],Pais!A:B,2,FALSE)</f>
        <v>Rest of Europe</v>
      </c>
      <c r="V6810" t="s">
        <v>10719</v>
      </c>
    </row>
    <row r="6811" spans="1:22">
      <c r="A6811">
        <v>655045</v>
      </c>
      <c r="B6811" s="20">
        <v>200</v>
      </c>
      <c r="C6811" s="22">
        <v>200</v>
      </c>
      <c r="D6811" t="s">
        <v>64</v>
      </c>
      <c r="E6811" t="s">
        <v>65</v>
      </c>
      <c r="F6811" t="s">
        <v>2545</v>
      </c>
      <c r="G6811" t="s">
        <v>143</v>
      </c>
      <c r="H6811" t="s">
        <v>144</v>
      </c>
      <c r="I6811" t="s">
        <v>2318</v>
      </c>
      <c r="J6811" t="s">
        <v>146</v>
      </c>
      <c r="K6811">
        <v>1450</v>
      </c>
      <c r="L6811" s="4">
        <v>41647.327465277776</v>
      </c>
      <c r="M6811" s="4">
        <v>41621.333333333336</v>
      </c>
      <c r="N6811" s="4">
        <v>41653.739328703705</v>
      </c>
      <c r="O6811">
        <v>11</v>
      </c>
      <c r="P6811">
        <v>7</v>
      </c>
      <c r="Q6811" t="s">
        <v>26</v>
      </c>
      <c r="R6811" t="s">
        <v>27</v>
      </c>
      <c r="S6811" s="3">
        <v>41647</v>
      </c>
      <c r="T6811" t="str">
        <f>IF(kiva_loans__muestra[[#This Row],[loan_amount]]&gt;5000,"Alto","Bajo")</f>
        <v>Bajo</v>
      </c>
      <c r="U6811" s="26" t="str">
        <f>VLOOKUP(kiva_loans__muestra[[#This Row],[country]],Pais!A:B,2,FALSE)</f>
        <v>Rest of Europe</v>
      </c>
      <c r="V6811" t="s">
        <v>10719</v>
      </c>
    </row>
    <row r="6812" spans="1:22">
      <c r="A6812">
        <v>655047</v>
      </c>
      <c r="B6812" s="20">
        <v>325</v>
      </c>
      <c r="C6812" s="22">
        <v>325</v>
      </c>
      <c r="D6812" t="s">
        <v>141</v>
      </c>
      <c r="E6812" t="s">
        <v>51</v>
      </c>
      <c r="F6812" t="s">
        <v>565</v>
      </c>
      <c r="G6812" t="s">
        <v>143</v>
      </c>
      <c r="H6812" t="s">
        <v>144</v>
      </c>
      <c r="I6812" t="s">
        <v>2296</v>
      </c>
      <c r="J6812" t="s">
        <v>146</v>
      </c>
      <c r="K6812">
        <v>1450</v>
      </c>
      <c r="L6812" s="4">
        <v>41647.331550925926</v>
      </c>
      <c r="M6812" s="4">
        <v>41620.333333333336</v>
      </c>
      <c r="N6812" s="4">
        <v>41648.117037037038</v>
      </c>
      <c r="O6812">
        <v>8</v>
      </c>
      <c r="P6812">
        <v>10</v>
      </c>
      <c r="Q6812" t="s">
        <v>26</v>
      </c>
      <c r="R6812" t="s">
        <v>27</v>
      </c>
      <c r="S6812" s="3">
        <v>41647</v>
      </c>
      <c r="T6812" t="str">
        <f>IF(kiva_loans__muestra[[#This Row],[loan_amount]]&gt;5000,"Alto","Bajo")</f>
        <v>Bajo</v>
      </c>
      <c r="U6812" s="26" t="str">
        <f>VLOOKUP(kiva_loans__muestra[[#This Row],[country]],Pais!A:B,2,FALSE)</f>
        <v>Rest of Europe</v>
      </c>
      <c r="V6812" t="s">
        <v>10719</v>
      </c>
    </row>
    <row r="6813" spans="1:22">
      <c r="A6813">
        <v>655048</v>
      </c>
      <c r="B6813" s="20">
        <v>125</v>
      </c>
      <c r="C6813" s="22">
        <v>125</v>
      </c>
      <c r="D6813" t="s">
        <v>560</v>
      </c>
      <c r="E6813" t="s">
        <v>38</v>
      </c>
      <c r="F6813" t="s">
        <v>2559</v>
      </c>
      <c r="G6813" t="s">
        <v>143</v>
      </c>
      <c r="H6813" t="s">
        <v>144</v>
      </c>
      <c r="I6813" t="s">
        <v>2318</v>
      </c>
      <c r="J6813" t="s">
        <v>146</v>
      </c>
      <c r="K6813">
        <v>1450</v>
      </c>
      <c r="L6813" s="4">
        <v>41647.332037037035</v>
      </c>
      <c r="M6813" s="4">
        <v>41621.333333333336</v>
      </c>
      <c r="N6813" s="4">
        <v>41647.7737037037</v>
      </c>
      <c r="O6813">
        <v>8</v>
      </c>
      <c r="P6813">
        <v>4</v>
      </c>
      <c r="Q6813" t="s">
        <v>134</v>
      </c>
      <c r="R6813" t="s">
        <v>27</v>
      </c>
      <c r="S6813" s="3">
        <v>41647</v>
      </c>
      <c r="T6813" t="str">
        <f>IF(kiva_loans__muestra[[#This Row],[loan_amount]]&gt;5000,"Alto","Bajo")</f>
        <v>Bajo</v>
      </c>
      <c r="U6813" s="26" t="str">
        <f>VLOOKUP(kiva_loans__muestra[[#This Row],[country]],Pais!A:B,2,FALSE)</f>
        <v>Rest of Europe</v>
      </c>
      <c r="V6813" t="s">
        <v>10720</v>
      </c>
    </row>
    <row r="6814" spans="1:22">
      <c r="A6814">
        <v>655052</v>
      </c>
      <c r="B6814" s="20">
        <v>300</v>
      </c>
      <c r="C6814" s="22">
        <v>300</v>
      </c>
      <c r="D6814" t="s">
        <v>64</v>
      </c>
      <c r="E6814" t="s">
        <v>65</v>
      </c>
      <c r="F6814" t="s">
        <v>2548</v>
      </c>
      <c r="G6814" t="s">
        <v>143</v>
      </c>
      <c r="H6814" t="s">
        <v>144</v>
      </c>
      <c r="I6814" t="s">
        <v>2296</v>
      </c>
      <c r="J6814" t="s">
        <v>146</v>
      </c>
      <c r="K6814">
        <v>1450</v>
      </c>
      <c r="L6814" s="4">
        <v>41647.334664351853</v>
      </c>
      <c r="M6814" s="4">
        <v>41620.333333333336</v>
      </c>
      <c r="N6814" s="4">
        <v>41652.08666666667</v>
      </c>
      <c r="O6814">
        <v>8</v>
      </c>
      <c r="P6814">
        <v>11</v>
      </c>
      <c r="Q6814" t="s">
        <v>26</v>
      </c>
      <c r="R6814" t="s">
        <v>27</v>
      </c>
      <c r="S6814" s="3">
        <v>41647</v>
      </c>
      <c r="T6814" t="str">
        <f>IF(kiva_loans__muestra[[#This Row],[loan_amount]]&gt;5000,"Alto","Bajo")</f>
        <v>Bajo</v>
      </c>
      <c r="U6814" s="26" t="str">
        <f>VLOOKUP(kiva_loans__muestra[[#This Row],[country]],Pais!A:B,2,FALSE)</f>
        <v>Rest of Europe</v>
      </c>
      <c r="V6814" t="s">
        <v>10719</v>
      </c>
    </row>
    <row r="6815" spans="1:22">
      <c r="A6815">
        <v>655056</v>
      </c>
      <c r="B6815" s="20">
        <v>125</v>
      </c>
      <c r="C6815" s="22">
        <v>125</v>
      </c>
      <c r="D6815" t="s">
        <v>1596</v>
      </c>
      <c r="E6815" t="s">
        <v>44</v>
      </c>
      <c r="F6815" t="s">
        <v>2738</v>
      </c>
      <c r="G6815" t="s">
        <v>143</v>
      </c>
      <c r="H6815" t="s">
        <v>144</v>
      </c>
      <c r="I6815" t="s">
        <v>2318</v>
      </c>
      <c r="J6815" t="s">
        <v>146</v>
      </c>
      <c r="K6815">
        <v>1450</v>
      </c>
      <c r="L6815" s="4">
        <v>41647.337430555555</v>
      </c>
      <c r="M6815" s="4">
        <v>41621.333333333336</v>
      </c>
      <c r="N6815" s="4">
        <v>41647.78633101852</v>
      </c>
      <c r="O6815">
        <v>8</v>
      </c>
      <c r="P6815">
        <v>4</v>
      </c>
      <c r="Q6815" t="s">
        <v>26</v>
      </c>
      <c r="R6815" t="s">
        <v>27</v>
      </c>
      <c r="S6815" s="3">
        <v>41647</v>
      </c>
      <c r="T6815" t="str">
        <f>IF(kiva_loans__muestra[[#This Row],[loan_amount]]&gt;5000,"Alto","Bajo")</f>
        <v>Bajo</v>
      </c>
      <c r="U6815" s="26" t="str">
        <f>VLOOKUP(kiva_loans__muestra[[#This Row],[country]],Pais!A:B,2,FALSE)</f>
        <v>Rest of Europe</v>
      </c>
      <c r="V6815" t="s">
        <v>10719</v>
      </c>
    </row>
    <row r="6816" spans="1:22">
      <c r="A6816">
        <v>655057</v>
      </c>
      <c r="B6816" s="20">
        <v>400</v>
      </c>
      <c r="C6816" s="22">
        <v>400</v>
      </c>
      <c r="D6816" t="s">
        <v>373</v>
      </c>
      <c r="E6816" t="s">
        <v>20</v>
      </c>
      <c r="F6816" t="s">
        <v>2295</v>
      </c>
      <c r="G6816" t="s">
        <v>143</v>
      </c>
      <c r="H6816" t="s">
        <v>144</v>
      </c>
      <c r="I6816" t="s">
        <v>2296</v>
      </c>
      <c r="J6816" t="s">
        <v>146</v>
      </c>
      <c r="K6816">
        <v>1450</v>
      </c>
      <c r="L6816" s="4">
        <v>41647.337766203702</v>
      </c>
      <c r="M6816" s="4">
        <v>41620.333333333336</v>
      </c>
      <c r="N6816" s="4">
        <v>41652.611354166664</v>
      </c>
      <c r="O6816">
        <v>8</v>
      </c>
      <c r="P6816">
        <v>13</v>
      </c>
      <c r="Q6816" t="s">
        <v>134</v>
      </c>
      <c r="R6816" t="s">
        <v>27</v>
      </c>
      <c r="S6816" s="3">
        <v>41647</v>
      </c>
      <c r="T6816" t="str">
        <f>IF(kiva_loans__muestra[[#This Row],[loan_amount]]&gt;5000,"Alto","Bajo")</f>
        <v>Bajo</v>
      </c>
      <c r="U6816" s="26" t="str">
        <f>VLOOKUP(kiva_loans__muestra[[#This Row],[country]],Pais!A:B,2,FALSE)</f>
        <v>Rest of Europe</v>
      </c>
      <c r="V6816" t="s">
        <v>10720</v>
      </c>
    </row>
    <row r="6817" spans="1:22">
      <c r="A6817">
        <v>655059</v>
      </c>
      <c r="B6817" s="20">
        <v>450</v>
      </c>
      <c r="C6817" s="22">
        <v>450</v>
      </c>
      <c r="D6817" t="s">
        <v>241</v>
      </c>
      <c r="E6817" t="s">
        <v>29</v>
      </c>
      <c r="F6817" t="s">
        <v>1465</v>
      </c>
      <c r="G6817" t="s">
        <v>143</v>
      </c>
      <c r="H6817" t="s">
        <v>144</v>
      </c>
      <c r="I6817" t="s">
        <v>2620</v>
      </c>
      <c r="J6817" t="s">
        <v>146</v>
      </c>
      <c r="K6817">
        <v>1360</v>
      </c>
      <c r="L6817" s="4">
        <v>41647.33997685185</v>
      </c>
      <c r="M6817" s="4">
        <v>41635.333333333336</v>
      </c>
      <c r="N6817" s="4">
        <v>41658.171354166669</v>
      </c>
      <c r="O6817">
        <v>14</v>
      </c>
      <c r="P6817">
        <v>16</v>
      </c>
      <c r="Q6817" t="s">
        <v>26</v>
      </c>
      <c r="R6817" t="s">
        <v>43</v>
      </c>
      <c r="S6817" s="3">
        <v>41647</v>
      </c>
      <c r="T6817" t="str">
        <f>IF(kiva_loans__muestra[[#This Row],[loan_amount]]&gt;5000,"Alto","Bajo")</f>
        <v>Bajo</v>
      </c>
      <c r="U6817" s="26" t="str">
        <f>VLOOKUP(kiva_loans__muestra[[#This Row],[country]],Pais!A:B,2,FALSE)</f>
        <v>Rest of Europe</v>
      </c>
      <c r="V6817" t="s">
        <v>10719</v>
      </c>
    </row>
    <row r="6818" spans="1:22">
      <c r="A6818">
        <v>655061</v>
      </c>
      <c r="B6818" s="20">
        <v>175</v>
      </c>
      <c r="C6818" s="22">
        <v>175</v>
      </c>
      <c r="D6818" t="s">
        <v>560</v>
      </c>
      <c r="E6818" t="s">
        <v>38</v>
      </c>
      <c r="F6818" t="s">
        <v>2443</v>
      </c>
      <c r="G6818" t="s">
        <v>143</v>
      </c>
      <c r="H6818" t="s">
        <v>144</v>
      </c>
      <c r="I6818" t="s">
        <v>2318</v>
      </c>
      <c r="J6818" t="s">
        <v>146</v>
      </c>
      <c r="K6818">
        <v>1450</v>
      </c>
      <c r="L6818" s="4">
        <v>41647.340891203705</v>
      </c>
      <c r="M6818" s="4">
        <v>41621.333333333336</v>
      </c>
      <c r="N6818" s="4">
        <v>41647.779039351852</v>
      </c>
      <c r="O6818">
        <v>8</v>
      </c>
      <c r="P6818">
        <v>4</v>
      </c>
      <c r="Q6818" t="s">
        <v>134</v>
      </c>
      <c r="R6818" t="s">
        <v>27</v>
      </c>
      <c r="S6818" s="3">
        <v>41647</v>
      </c>
      <c r="T6818" t="str">
        <f>IF(kiva_loans__muestra[[#This Row],[loan_amount]]&gt;5000,"Alto","Bajo")</f>
        <v>Bajo</v>
      </c>
      <c r="U6818" s="26" t="str">
        <f>VLOOKUP(kiva_loans__muestra[[#This Row],[country]],Pais!A:B,2,FALSE)</f>
        <v>Rest of Europe</v>
      </c>
      <c r="V6818" t="s">
        <v>10720</v>
      </c>
    </row>
    <row r="6819" spans="1:22">
      <c r="A6819">
        <v>655062</v>
      </c>
      <c r="B6819" s="20">
        <v>425</v>
      </c>
      <c r="C6819" s="22">
        <v>425</v>
      </c>
      <c r="D6819" t="s">
        <v>88</v>
      </c>
      <c r="E6819" t="s">
        <v>51</v>
      </c>
      <c r="F6819" t="s">
        <v>2722</v>
      </c>
      <c r="G6819" t="s">
        <v>143</v>
      </c>
      <c r="H6819" t="s">
        <v>144</v>
      </c>
      <c r="I6819" t="s">
        <v>1799</v>
      </c>
      <c r="J6819" t="s">
        <v>146</v>
      </c>
      <c r="K6819">
        <v>1230</v>
      </c>
      <c r="L6819" s="4">
        <v>41647.341307870367</v>
      </c>
      <c r="M6819" s="4">
        <v>41625.333333333336</v>
      </c>
      <c r="N6819" s="4">
        <v>41648.198275462964</v>
      </c>
      <c r="O6819">
        <v>7</v>
      </c>
      <c r="P6819">
        <v>16</v>
      </c>
      <c r="Q6819" t="s">
        <v>26</v>
      </c>
      <c r="R6819" t="s">
        <v>36</v>
      </c>
      <c r="S6819" s="3">
        <v>41647</v>
      </c>
      <c r="T6819" t="str">
        <f>IF(kiva_loans__muestra[[#This Row],[loan_amount]]&gt;5000,"Alto","Bajo")</f>
        <v>Bajo</v>
      </c>
      <c r="U6819" s="26" t="str">
        <f>VLOOKUP(kiva_loans__muestra[[#This Row],[country]],Pais!A:B,2,FALSE)</f>
        <v>Rest of Europe</v>
      </c>
      <c r="V6819" t="s">
        <v>10719</v>
      </c>
    </row>
    <row r="6820" spans="1:22">
      <c r="A6820">
        <v>655064</v>
      </c>
      <c r="B6820" s="20">
        <v>100</v>
      </c>
      <c r="C6820" s="22">
        <v>100</v>
      </c>
      <c r="D6820" t="s">
        <v>759</v>
      </c>
      <c r="E6820" t="s">
        <v>51</v>
      </c>
      <c r="F6820" t="s">
        <v>2351</v>
      </c>
      <c r="G6820" t="s">
        <v>143</v>
      </c>
      <c r="H6820" t="s">
        <v>144</v>
      </c>
      <c r="I6820" t="s">
        <v>1305</v>
      </c>
      <c r="J6820" t="s">
        <v>146</v>
      </c>
      <c r="K6820">
        <v>1250</v>
      </c>
      <c r="L6820" s="4">
        <v>41647.341539351852</v>
      </c>
      <c r="M6820" s="4">
        <v>41620.333333333336</v>
      </c>
      <c r="N6820" s="4">
        <v>41647.773090277777</v>
      </c>
      <c r="O6820">
        <v>8</v>
      </c>
      <c r="P6820">
        <v>4</v>
      </c>
      <c r="Q6820" t="s">
        <v>26</v>
      </c>
      <c r="R6820" t="s">
        <v>27</v>
      </c>
      <c r="S6820" s="3">
        <v>41647</v>
      </c>
      <c r="T6820" t="str">
        <f>IF(kiva_loans__muestra[[#This Row],[loan_amount]]&gt;5000,"Alto","Bajo")</f>
        <v>Bajo</v>
      </c>
      <c r="U6820" s="26" t="str">
        <f>VLOOKUP(kiva_loans__muestra[[#This Row],[country]],Pais!A:B,2,FALSE)</f>
        <v>Rest of Europe</v>
      </c>
      <c r="V6820" t="s">
        <v>10719</v>
      </c>
    </row>
    <row r="6821" spans="1:22">
      <c r="A6821">
        <v>655066</v>
      </c>
      <c r="B6821" s="20">
        <v>150</v>
      </c>
      <c r="C6821" s="22">
        <v>150</v>
      </c>
      <c r="D6821" t="s">
        <v>102</v>
      </c>
      <c r="E6821" t="s">
        <v>65</v>
      </c>
      <c r="F6821" t="s">
        <v>2572</v>
      </c>
      <c r="G6821" t="s">
        <v>143</v>
      </c>
      <c r="H6821" t="s">
        <v>144</v>
      </c>
      <c r="I6821" t="s">
        <v>2318</v>
      </c>
      <c r="J6821" t="s">
        <v>146</v>
      </c>
      <c r="K6821">
        <v>1450</v>
      </c>
      <c r="L6821" s="4">
        <v>41647.344305555554</v>
      </c>
      <c r="M6821" s="4">
        <v>41621.333333333336</v>
      </c>
      <c r="N6821" s="4">
        <v>41648.009386574071</v>
      </c>
      <c r="O6821">
        <v>8</v>
      </c>
      <c r="P6821">
        <v>6</v>
      </c>
      <c r="Q6821" t="s">
        <v>134</v>
      </c>
      <c r="R6821" t="s">
        <v>27</v>
      </c>
      <c r="S6821" s="3">
        <v>41647</v>
      </c>
      <c r="T6821" t="str">
        <f>IF(kiva_loans__muestra[[#This Row],[loan_amount]]&gt;5000,"Alto","Bajo")</f>
        <v>Bajo</v>
      </c>
      <c r="U6821" s="26" t="str">
        <f>VLOOKUP(kiva_loans__muestra[[#This Row],[country]],Pais!A:B,2,FALSE)</f>
        <v>Rest of Europe</v>
      </c>
      <c r="V6821" t="s">
        <v>10720</v>
      </c>
    </row>
    <row r="6822" spans="1:22">
      <c r="A6822">
        <v>655072</v>
      </c>
      <c r="B6822" s="20">
        <v>175</v>
      </c>
      <c r="C6822" s="22">
        <v>175</v>
      </c>
      <c r="D6822" t="s">
        <v>112</v>
      </c>
      <c r="E6822" t="s">
        <v>20</v>
      </c>
      <c r="F6822" t="s">
        <v>2824</v>
      </c>
      <c r="G6822" t="s">
        <v>143</v>
      </c>
      <c r="H6822" t="s">
        <v>144</v>
      </c>
      <c r="I6822" t="s">
        <v>2318</v>
      </c>
      <c r="J6822" t="s">
        <v>146</v>
      </c>
      <c r="K6822">
        <v>1450</v>
      </c>
      <c r="L6822" s="4">
        <v>41647.347731481481</v>
      </c>
      <c r="M6822" s="4">
        <v>41621.333333333336</v>
      </c>
      <c r="N6822" s="4">
        <v>41647.978090277778</v>
      </c>
      <c r="O6822">
        <v>8</v>
      </c>
      <c r="P6822">
        <v>5</v>
      </c>
      <c r="Q6822" t="s">
        <v>26</v>
      </c>
      <c r="R6822" t="s">
        <v>27</v>
      </c>
      <c r="S6822" s="3">
        <v>41647</v>
      </c>
      <c r="T6822" t="str">
        <f>IF(kiva_loans__muestra[[#This Row],[loan_amount]]&gt;5000,"Alto","Bajo")</f>
        <v>Bajo</v>
      </c>
      <c r="U6822" s="26" t="str">
        <f>VLOOKUP(kiva_loans__muestra[[#This Row],[country]],Pais!A:B,2,FALSE)</f>
        <v>Rest of Europe</v>
      </c>
      <c r="V6822" t="s">
        <v>10719</v>
      </c>
    </row>
    <row r="6823" spans="1:22">
      <c r="A6823">
        <v>655074</v>
      </c>
      <c r="B6823" s="20">
        <v>150</v>
      </c>
      <c r="C6823" s="22">
        <v>150</v>
      </c>
      <c r="D6823" t="s">
        <v>86</v>
      </c>
      <c r="E6823" t="s">
        <v>20</v>
      </c>
      <c r="F6823" t="s">
        <v>2604</v>
      </c>
      <c r="G6823" t="s">
        <v>143</v>
      </c>
      <c r="H6823" t="s">
        <v>144</v>
      </c>
      <c r="I6823" t="s">
        <v>2318</v>
      </c>
      <c r="J6823" t="s">
        <v>146</v>
      </c>
      <c r="K6823">
        <v>1450</v>
      </c>
      <c r="L6823" s="4">
        <v>41647.352395833332</v>
      </c>
      <c r="M6823" s="4">
        <v>41621.333333333336</v>
      </c>
      <c r="N6823" s="4">
        <v>41647.825370370374</v>
      </c>
      <c r="O6823">
        <v>8</v>
      </c>
      <c r="P6823">
        <v>6</v>
      </c>
      <c r="Q6823" t="s">
        <v>26</v>
      </c>
      <c r="R6823" t="s">
        <v>27</v>
      </c>
      <c r="S6823" s="3">
        <v>41647</v>
      </c>
      <c r="T6823" t="str">
        <f>IF(kiva_loans__muestra[[#This Row],[loan_amount]]&gt;5000,"Alto","Bajo")</f>
        <v>Bajo</v>
      </c>
      <c r="U6823" s="26" t="str">
        <f>VLOOKUP(kiva_loans__muestra[[#This Row],[country]],Pais!A:B,2,FALSE)</f>
        <v>Rest of Europe</v>
      </c>
      <c r="V6823" t="s">
        <v>10719</v>
      </c>
    </row>
    <row r="6824" spans="1:22">
      <c r="A6824">
        <v>655081</v>
      </c>
      <c r="B6824" s="20">
        <v>275</v>
      </c>
      <c r="C6824" s="22">
        <v>275</v>
      </c>
      <c r="D6824" t="s">
        <v>141</v>
      </c>
      <c r="E6824" t="s">
        <v>51</v>
      </c>
      <c r="F6824" t="s">
        <v>2636</v>
      </c>
      <c r="G6824" t="s">
        <v>143</v>
      </c>
      <c r="H6824" t="s">
        <v>144</v>
      </c>
      <c r="I6824" t="s">
        <v>1727</v>
      </c>
      <c r="J6824" t="s">
        <v>146</v>
      </c>
      <c r="K6824">
        <v>1450</v>
      </c>
      <c r="L6824" s="4">
        <v>41647.357870370368</v>
      </c>
      <c r="M6824" s="4">
        <v>41621.333333333336</v>
      </c>
      <c r="N6824" s="4">
        <v>41647.946793981479</v>
      </c>
      <c r="O6824">
        <v>8</v>
      </c>
      <c r="P6824">
        <v>11</v>
      </c>
      <c r="Q6824" t="s">
        <v>26</v>
      </c>
      <c r="R6824" t="s">
        <v>27</v>
      </c>
      <c r="S6824" s="3">
        <v>41647</v>
      </c>
      <c r="T6824" t="str">
        <f>IF(kiva_loans__muestra[[#This Row],[loan_amount]]&gt;5000,"Alto","Bajo")</f>
        <v>Bajo</v>
      </c>
      <c r="U6824" s="26" t="str">
        <f>VLOOKUP(kiva_loans__muestra[[#This Row],[country]],Pais!A:B,2,FALSE)</f>
        <v>Rest of Europe</v>
      </c>
      <c r="V6824" t="s">
        <v>10719</v>
      </c>
    </row>
    <row r="6825" spans="1:22">
      <c r="A6825">
        <v>655083</v>
      </c>
      <c r="B6825" s="20">
        <v>225</v>
      </c>
      <c r="C6825" s="22">
        <v>225</v>
      </c>
      <c r="D6825" t="s">
        <v>141</v>
      </c>
      <c r="E6825" t="s">
        <v>51</v>
      </c>
      <c r="F6825" t="s">
        <v>807</v>
      </c>
      <c r="G6825" t="s">
        <v>143</v>
      </c>
      <c r="H6825" t="s">
        <v>144</v>
      </c>
      <c r="I6825" t="s">
        <v>1727</v>
      </c>
      <c r="J6825" t="s">
        <v>146</v>
      </c>
      <c r="K6825">
        <v>1450</v>
      </c>
      <c r="L6825" s="4">
        <v>41647.360532407409</v>
      </c>
      <c r="M6825" s="4">
        <v>41621.333333333336</v>
      </c>
      <c r="N6825" s="4">
        <v>41647.823981481481</v>
      </c>
      <c r="O6825">
        <v>8</v>
      </c>
      <c r="P6825">
        <v>9</v>
      </c>
      <c r="Q6825" t="s">
        <v>26</v>
      </c>
      <c r="R6825" t="s">
        <v>27</v>
      </c>
      <c r="S6825" s="3">
        <v>41647</v>
      </c>
      <c r="T6825" t="str">
        <f>IF(kiva_loans__muestra[[#This Row],[loan_amount]]&gt;5000,"Alto","Bajo")</f>
        <v>Bajo</v>
      </c>
      <c r="U6825" s="26" t="str">
        <f>VLOOKUP(kiva_loans__muestra[[#This Row],[country]],Pais!A:B,2,FALSE)</f>
        <v>Rest of Europe</v>
      </c>
      <c r="V6825" t="s">
        <v>10719</v>
      </c>
    </row>
    <row r="6826" spans="1:22">
      <c r="A6826">
        <v>655086</v>
      </c>
      <c r="B6826" s="20">
        <v>200</v>
      </c>
      <c r="C6826" s="22">
        <v>200</v>
      </c>
      <c r="D6826" t="s">
        <v>212</v>
      </c>
      <c r="E6826" t="s">
        <v>20</v>
      </c>
      <c r="F6826" t="s">
        <v>2438</v>
      </c>
      <c r="G6826" t="s">
        <v>143</v>
      </c>
      <c r="H6826" t="s">
        <v>144</v>
      </c>
      <c r="I6826" t="s">
        <v>2439</v>
      </c>
      <c r="J6826" t="s">
        <v>146</v>
      </c>
      <c r="K6826">
        <v>1360</v>
      </c>
      <c r="L6826" s="4">
        <v>41647.361666666664</v>
      </c>
      <c r="M6826" s="4">
        <v>41627.333333333336</v>
      </c>
      <c r="N6826" s="4">
        <v>41650.043020833335</v>
      </c>
      <c r="O6826">
        <v>8</v>
      </c>
      <c r="P6826">
        <v>8</v>
      </c>
      <c r="Q6826" t="s">
        <v>26</v>
      </c>
      <c r="R6826" t="s">
        <v>27</v>
      </c>
      <c r="S6826" s="3">
        <v>41647</v>
      </c>
      <c r="T6826" t="str">
        <f>IF(kiva_loans__muestra[[#This Row],[loan_amount]]&gt;5000,"Alto","Bajo")</f>
        <v>Bajo</v>
      </c>
      <c r="U6826" s="26" t="str">
        <f>VLOOKUP(kiva_loans__muestra[[#This Row],[country]],Pais!A:B,2,FALSE)</f>
        <v>Rest of Europe</v>
      </c>
      <c r="V6826" t="s">
        <v>10719</v>
      </c>
    </row>
    <row r="6827" spans="1:22">
      <c r="A6827">
        <v>655089</v>
      </c>
      <c r="B6827" s="20">
        <v>200</v>
      </c>
      <c r="C6827" s="22">
        <v>200</v>
      </c>
      <c r="D6827" t="s">
        <v>58</v>
      </c>
      <c r="E6827" t="s">
        <v>20</v>
      </c>
      <c r="F6827" t="s">
        <v>2436</v>
      </c>
      <c r="G6827" t="s">
        <v>143</v>
      </c>
      <c r="H6827" t="s">
        <v>144</v>
      </c>
      <c r="I6827" t="s">
        <v>2437</v>
      </c>
      <c r="J6827" t="s">
        <v>146</v>
      </c>
      <c r="K6827">
        <v>1360</v>
      </c>
      <c r="L6827" s="4">
        <v>41647.364687499998</v>
      </c>
      <c r="M6827" s="4">
        <v>41646.333333333336</v>
      </c>
      <c r="N6827" s="4">
        <v>41647.803773148145</v>
      </c>
      <c r="O6827">
        <v>8</v>
      </c>
      <c r="P6827">
        <v>7</v>
      </c>
      <c r="Q6827" t="s">
        <v>26</v>
      </c>
      <c r="R6827" t="s">
        <v>27</v>
      </c>
      <c r="S6827" s="3">
        <v>41647</v>
      </c>
      <c r="T6827" t="str">
        <f>IF(kiva_loans__muestra[[#This Row],[loan_amount]]&gt;5000,"Alto","Bajo")</f>
        <v>Bajo</v>
      </c>
      <c r="U6827" s="26" t="str">
        <f>VLOOKUP(kiva_loans__muestra[[#This Row],[country]],Pais!A:B,2,FALSE)</f>
        <v>Rest of Europe</v>
      </c>
      <c r="V6827" t="s">
        <v>10719</v>
      </c>
    </row>
    <row r="6828" spans="1:22">
      <c r="A6828">
        <v>655094</v>
      </c>
      <c r="B6828" s="20">
        <v>125</v>
      </c>
      <c r="C6828" s="22">
        <v>125</v>
      </c>
      <c r="D6828" t="s">
        <v>212</v>
      </c>
      <c r="E6828" t="s">
        <v>20</v>
      </c>
      <c r="F6828" t="s">
        <v>1465</v>
      </c>
      <c r="G6828" t="s">
        <v>143</v>
      </c>
      <c r="H6828" t="s">
        <v>144</v>
      </c>
      <c r="I6828" t="s">
        <v>2490</v>
      </c>
      <c r="J6828" t="s">
        <v>146</v>
      </c>
      <c r="K6828">
        <v>1360</v>
      </c>
      <c r="L6828" s="4">
        <v>41647.370567129627</v>
      </c>
      <c r="M6828" s="4">
        <v>41646.333333333336</v>
      </c>
      <c r="N6828" s="4">
        <v>41694.93613425926</v>
      </c>
      <c r="O6828">
        <v>8</v>
      </c>
      <c r="P6828">
        <v>5</v>
      </c>
      <c r="Q6828" t="s">
        <v>134</v>
      </c>
      <c r="R6828" t="s">
        <v>27</v>
      </c>
      <c r="S6828" s="3">
        <v>41647</v>
      </c>
      <c r="T6828" t="str">
        <f>IF(kiva_loans__muestra[[#This Row],[loan_amount]]&gt;5000,"Alto","Bajo")</f>
        <v>Bajo</v>
      </c>
      <c r="U6828" s="26" t="str">
        <f>VLOOKUP(kiva_loans__muestra[[#This Row],[country]],Pais!A:B,2,FALSE)</f>
        <v>Rest of Europe</v>
      </c>
      <c r="V6828" t="s">
        <v>10720</v>
      </c>
    </row>
    <row r="6829" spans="1:22">
      <c r="A6829">
        <v>655097</v>
      </c>
      <c r="B6829" s="20">
        <v>75</v>
      </c>
      <c r="C6829" s="22">
        <v>75</v>
      </c>
      <c r="D6829" t="s">
        <v>19</v>
      </c>
      <c r="E6829" t="s">
        <v>20</v>
      </c>
      <c r="F6829" t="s">
        <v>2780</v>
      </c>
      <c r="G6829" t="s">
        <v>143</v>
      </c>
      <c r="H6829" t="s">
        <v>144</v>
      </c>
      <c r="I6829" t="s">
        <v>2597</v>
      </c>
      <c r="J6829" t="s">
        <v>146</v>
      </c>
      <c r="K6829">
        <v>1230</v>
      </c>
      <c r="L6829" s="4">
        <v>41647.372210648151</v>
      </c>
      <c r="M6829" s="4">
        <v>41627.333333333336</v>
      </c>
      <c r="N6829" s="4">
        <v>41647.742002314815</v>
      </c>
      <c r="O6829">
        <v>8</v>
      </c>
      <c r="P6829">
        <v>3</v>
      </c>
      <c r="Q6829" t="s">
        <v>26</v>
      </c>
      <c r="R6829" t="s">
        <v>27</v>
      </c>
      <c r="S6829" s="3">
        <v>41647</v>
      </c>
      <c r="T6829" t="str">
        <f>IF(kiva_loans__muestra[[#This Row],[loan_amount]]&gt;5000,"Alto","Bajo")</f>
        <v>Bajo</v>
      </c>
      <c r="U6829" s="26" t="str">
        <f>VLOOKUP(kiva_loans__muestra[[#This Row],[country]],Pais!A:B,2,FALSE)</f>
        <v>Rest of Europe</v>
      </c>
      <c r="V6829" t="s">
        <v>10719</v>
      </c>
    </row>
    <row r="6830" spans="1:22">
      <c r="A6830">
        <v>655098</v>
      </c>
      <c r="B6830" s="20">
        <v>325</v>
      </c>
      <c r="C6830" s="22">
        <v>325</v>
      </c>
      <c r="D6830" t="s">
        <v>64</v>
      </c>
      <c r="E6830" t="s">
        <v>65</v>
      </c>
      <c r="F6830" t="s">
        <v>2810</v>
      </c>
      <c r="G6830" t="s">
        <v>143</v>
      </c>
      <c r="H6830" t="s">
        <v>144</v>
      </c>
      <c r="I6830" t="s">
        <v>1727</v>
      </c>
      <c r="J6830" t="s">
        <v>146</v>
      </c>
      <c r="K6830">
        <v>1450</v>
      </c>
      <c r="L6830" s="4">
        <v>41647.372291666667</v>
      </c>
      <c r="M6830" s="4">
        <v>41618.333333333336</v>
      </c>
      <c r="N6830" s="4">
        <v>41652.659571759257</v>
      </c>
      <c r="O6830">
        <v>8</v>
      </c>
      <c r="P6830">
        <v>10</v>
      </c>
      <c r="Q6830" t="s">
        <v>26</v>
      </c>
      <c r="R6830" t="s">
        <v>27</v>
      </c>
      <c r="S6830" s="3">
        <v>41647</v>
      </c>
      <c r="T6830" t="str">
        <f>IF(kiva_loans__muestra[[#This Row],[loan_amount]]&gt;5000,"Alto","Bajo")</f>
        <v>Bajo</v>
      </c>
      <c r="U6830" s="26" t="str">
        <f>VLOOKUP(kiva_loans__muestra[[#This Row],[country]],Pais!A:B,2,FALSE)</f>
        <v>Rest of Europe</v>
      </c>
      <c r="V6830" t="s">
        <v>10719</v>
      </c>
    </row>
    <row r="6831" spans="1:22">
      <c r="A6831">
        <v>655102</v>
      </c>
      <c r="B6831" s="20">
        <v>175</v>
      </c>
      <c r="C6831" s="22">
        <v>175</v>
      </c>
      <c r="D6831" t="s">
        <v>64</v>
      </c>
      <c r="E6831" t="s">
        <v>65</v>
      </c>
      <c r="F6831" t="s">
        <v>2711</v>
      </c>
      <c r="G6831" t="s">
        <v>143</v>
      </c>
      <c r="H6831" t="s">
        <v>144</v>
      </c>
      <c r="I6831" t="s">
        <v>2490</v>
      </c>
      <c r="J6831" t="s">
        <v>146</v>
      </c>
      <c r="K6831">
        <v>1360</v>
      </c>
      <c r="L6831" s="4">
        <v>41647.375150462962</v>
      </c>
      <c r="M6831" s="4">
        <v>41646.333333333336</v>
      </c>
      <c r="N6831" s="4">
        <v>41649.947569444441</v>
      </c>
      <c r="O6831">
        <v>8</v>
      </c>
      <c r="P6831">
        <v>7</v>
      </c>
      <c r="Q6831" t="s">
        <v>26</v>
      </c>
      <c r="R6831" t="s">
        <v>27</v>
      </c>
      <c r="S6831" s="3">
        <v>41647</v>
      </c>
      <c r="T6831" t="str">
        <f>IF(kiva_loans__muestra[[#This Row],[loan_amount]]&gt;5000,"Alto","Bajo")</f>
        <v>Bajo</v>
      </c>
      <c r="U6831" s="26" t="str">
        <f>VLOOKUP(kiva_loans__muestra[[#This Row],[country]],Pais!A:B,2,FALSE)</f>
        <v>Rest of Europe</v>
      </c>
      <c r="V6831" t="s">
        <v>10719</v>
      </c>
    </row>
    <row r="6832" spans="1:22">
      <c r="A6832">
        <v>655104</v>
      </c>
      <c r="B6832" s="20">
        <v>225</v>
      </c>
      <c r="C6832" s="22">
        <v>225</v>
      </c>
      <c r="D6832" t="s">
        <v>65</v>
      </c>
      <c r="E6832" t="s">
        <v>65</v>
      </c>
      <c r="F6832" t="s">
        <v>2495</v>
      </c>
      <c r="G6832" t="s">
        <v>143</v>
      </c>
      <c r="H6832" t="s">
        <v>144</v>
      </c>
      <c r="I6832" t="s">
        <v>2496</v>
      </c>
      <c r="J6832" t="s">
        <v>146</v>
      </c>
      <c r="K6832">
        <v>1250</v>
      </c>
      <c r="L6832" s="4">
        <v>41647.376354166663</v>
      </c>
      <c r="M6832" s="4">
        <v>41618.333333333336</v>
      </c>
      <c r="N6832" s="4">
        <v>41652.759189814817</v>
      </c>
      <c r="O6832">
        <v>8</v>
      </c>
      <c r="P6832">
        <v>9</v>
      </c>
      <c r="Q6832" t="s">
        <v>26</v>
      </c>
      <c r="R6832" t="s">
        <v>27</v>
      </c>
      <c r="S6832" s="3">
        <v>41647</v>
      </c>
      <c r="T6832" t="str">
        <f>IF(kiva_loans__muestra[[#This Row],[loan_amount]]&gt;5000,"Alto","Bajo")</f>
        <v>Bajo</v>
      </c>
      <c r="U6832" s="26" t="str">
        <f>VLOOKUP(kiva_loans__muestra[[#This Row],[country]],Pais!A:B,2,FALSE)</f>
        <v>Rest of Europe</v>
      </c>
      <c r="V6832" t="s">
        <v>10719</v>
      </c>
    </row>
    <row r="6833" spans="1:22">
      <c r="A6833">
        <v>655107</v>
      </c>
      <c r="B6833" s="20">
        <v>125</v>
      </c>
      <c r="C6833" s="22">
        <v>125</v>
      </c>
      <c r="D6833" t="s">
        <v>141</v>
      </c>
      <c r="E6833" t="s">
        <v>51</v>
      </c>
      <c r="F6833" t="s">
        <v>807</v>
      </c>
      <c r="G6833" t="s">
        <v>143</v>
      </c>
      <c r="H6833" t="s">
        <v>144</v>
      </c>
      <c r="I6833" t="s">
        <v>2437</v>
      </c>
      <c r="J6833" t="s">
        <v>146</v>
      </c>
      <c r="K6833">
        <v>1360</v>
      </c>
      <c r="L6833" s="4">
        <v>41647.380868055552</v>
      </c>
      <c r="M6833" s="4">
        <v>41627.333333333336</v>
      </c>
      <c r="N6833" s="4">
        <v>41647.816250000003</v>
      </c>
      <c r="O6833">
        <v>8</v>
      </c>
      <c r="P6833">
        <v>5</v>
      </c>
      <c r="Q6833" t="s">
        <v>26</v>
      </c>
      <c r="R6833" t="s">
        <v>43</v>
      </c>
      <c r="S6833" s="3">
        <v>41647</v>
      </c>
      <c r="T6833" t="str">
        <f>IF(kiva_loans__muestra[[#This Row],[loan_amount]]&gt;5000,"Alto","Bajo")</f>
        <v>Bajo</v>
      </c>
      <c r="U6833" s="26" t="str">
        <f>VLOOKUP(kiva_loans__muestra[[#This Row],[country]],Pais!A:B,2,FALSE)</f>
        <v>Rest of Europe</v>
      </c>
      <c r="V6833" t="s">
        <v>10719</v>
      </c>
    </row>
    <row r="6834" spans="1:22">
      <c r="A6834">
        <v>655114</v>
      </c>
      <c r="B6834" s="20">
        <v>200</v>
      </c>
      <c r="C6834" s="22">
        <v>200</v>
      </c>
      <c r="D6834" t="s">
        <v>64</v>
      </c>
      <c r="E6834" t="s">
        <v>65</v>
      </c>
      <c r="F6834" t="s">
        <v>2667</v>
      </c>
      <c r="G6834" t="s">
        <v>143</v>
      </c>
      <c r="H6834" t="s">
        <v>144</v>
      </c>
      <c r="I6834" t="s">
        <v>2620</v>
      </c>
      <c r="J6834" t="s">
        <v>146</v>
      </c>
      <c r="K6834">
        <v>1360</v>
      </c>
      <c r="L6834" s="4">
        <v>41647.383599537039</v>
      </c>
      <c r="M6834" s="4">
        <v>41646.333333333336</v>
      </c>
      <c r="N6834" s="4">
        <v>41651.586782407408</v>
      </c>
      <c r="O6834">
        <v>8</v>
      </c>
      <c r="P6834">
        <v>8</v>
      </c>
      <c r="Q6834" t="s">
        <v>26</v>
      </c>
      <c r="R6834" t="s">
        <v>27</v>
      </c>
      <c r="S6834" s="3">
        <v>41647</v>
      </c>
      <c r="T6834" t="str">
        <f>IF(kiva_loans__muestra[[#This Row],[loan_amount]]&gt;5000,"Alto","Bajo")</f>
        <v>Bajo</v>
      </c>
      <c r="U6834" s="26" t="str">
        <f>VLOOKUP(kiva_loans__muestra[[#This Row],[country]],Pais!A:B,2,FALSE)</f>
        <v>Rest of Europe</v>
      </c>
      <c r="V6834" t="s">
        <v>10719</v>
      </c>
    </row>
    <row r="6835" spans="1:22">
      <c r="A6835">
        <v>655115</v>
      </c>
      <c r="B6835" s="20">
        <v>150</v>
      </c>
      <c r="C6835" s="22">
        <v>150</v>
      </c>
      <c r="D6835" t="s">
        <v>164</v>
      </c>
      <c r="E6835" t="s">
        <v>65</v>
      </c>
      <c r="F6835" t="s">
        <v>2807</v>
      </c>
      <c r="G6835" t="s">
        <v>143</v>
      </c>
      <c r="H6835" t="s">
        <v>144</v>
      </c>
      <c r="I6835" t="s">
        <v>2496</v>
      </c>
      <c r="J6835" t="s">
        <v>146</v>
      </c>
      <c r="K6835">
        <v>1250</v>
      </c>
      <c r="L6835" s="4">
        <v>41647.384687500002</v>
      </c>
      <c r="M6835" s="4">
        <v>41618.333333333336</v>
      </c>
      <c r="N6835" s="4">
        <v>41648.667939814812</v>
      </c>
      <c r="O6835">
        <v>8</v>
      </c>
      <c r="P6835">
        <v>6</v>
      </c>
      <c r="Q6835" t="s">
        <v>26</v>
      </c>
      <c r="R6835" t="s">
        <v>27</v>
      </c>
      <c r="S6835" s="3">
        <v>41647</v>
      </c>
      <c r="T6835" t="str">
        <f>IF(kiva_loans__muestra[[#This Row],[loan_amount]]&gt;5000,"Alto","Bajo")</f>
        <v>Bajo</v>
      </c>
      <c r="U6835" s="26" t="str">
        <f>VLOOKUP(kiva_loans__muestra[[#This Row],[country]],Pais!A:B,2,FALSE)</f>
        <v>Rest of Europe</v>
      </c>
      <c r="V6835" t="s">
        <v>10719</v>
      </c>
    </row>
    <row r="6836" spans="1:22">
      <c r="A6836">
        <v>655122</v>
      </c>
      <c r="B6836" s="20">
        <v>325</v>
      </c>
      <c r="C6836" s="22">
        <v>325</v>
      </c>
      <c r="D6836" t="s">
        <v>88</v>
      </c>
      <c r="E6836" t="s">
        <v>51</v>
      </c>
      <c r="F6836" t="s">
        <v>2389</v>
      </c>
      <c r="G6836" t="s">
        <v>143</v>
      </c>
      <c r="H6836" t="s">
        <v>144</v>
      </c>
      <c r="I6836" t="s">
        <v>1282</v>
      </c>
      <c r="J6836" t="s">
        <v>146</v>
      </c>
      <c r="K6836">
        <v>1250</v>
      </c>
      <c r="L6836" s="4">
        <v>41647.394259259258</v>
      </c>
      <c r="M6836" s="4">
        <v>41625.333333333336</v>
      </c>
      <c r="N6836" s="4">
        <v>41649.831516203703</v>
      </c>
      <c r="O6836">
        <v>8</v>
      </c>
      <c r="P6836">
        <v>13</v>
      </c>
      <c r="Q6836" t="s">
        <v>26</v>
      </c>
      <c r="R6836" t="s">
        <v>27</v>
      </c>
      <c r="S6836" s="3">
        <v>41647</v>
      </c>
      <c r="T6836" t="str">
        <f>IF(kiva_loans__muestra[[#This Row],[loan_amount]]&gt;5000,"Alto","Bajo")</f>
        <v>Bajo</v>
      </c>
      <c r="U6836" s="26" t="str">
        <f>VLOOKUP(kiva_loans__muestra[[#This Row],[country]],Pais!A:B,2,FALSE)</f>
        <v>Rest of Europe</v>
      </c>
      <c r="V6836" t="s">
        <v>10719</v>
      </c>
    </row>
    <row r="6837" spans="1:22">
      <c r="A6837">
        <v>655126</v>
      </c>
      <c r="B6837" s="20">
        <v>450</v>
      </c>
      <c r="C6837" s="22">
        <v>450</v>
      </c>
      <c r="D6837" t="s">
        <v>141</v>
      </c>
      <c r="E6837" t="s">
        <v>51</v>
      </c>
      <c r="F6837" t="s">
        <v>2441</v>
      </c>
      <c r="G6837" t="s">
        <v>143</v>
      </c>
      <c r="H6837" t="s">
        <v>144</v>
      </c>
      <c r="I6837" t="s">
        <v>1727</v>
      </c>
      <c r="J6837" t="s">
        <v>146</v>
      </c>
      <c r="K6837">
        <v>1450</v>
      </c>
      <c r="L6837" s="4">
        <v>41647.397534722222</v>
      </c>
      <c r="M6837" s="4">
        <v>41621.333333333336</v>
      </c>
      <c r="N6837" s="4">
        <v>41647.961828703701</v>
      </c>
      <c r="O6837">
        <v>8</v>
      </c>
      <c r="P6837">
        <v>16</v>
      </c>
      <c r="Q6837" t="s">
        <v>134</v>
      </c>
      <c r="R6837" t="s">
        <v>27</v>
      </c>
      <c r="S6837" s="3">
        <v>41647</v>
      </c>
      <c r="T6837" t="str">
        <f>IF(kiva_loans__muestra[[#This Row],[loan_amount]]&gt;5000,"Alto","Bajo")</f>
        <v>Bajo</v>
      </c>
      <c r="U6837" s="26" t="str">
        <f>VLOOKUP(kiva_loans__muestra[[#This Row],[country]],Pais!A:B,2,FALSE)</f>
        <v>Rest of Europe</v>
      </c>
      <c r="V6837" t="s">
        <v>10720</v>
      </c>
    </row>
    <row r="6838" spans="1:22">
      <c r="A6838">
        <v>655136</v>
      </c>
      <c r="B6838" s="20">
        <v>225</v>
      </c>
      <c r="C6838" s="22">
        <v>225</v>
      </c>
      <c r="D6838" t="s">
        <v>262</v>
      </c>
      <c r="E6838" t="s">
        <v>20</v>
      </c>
      <c r="F6838" t="s">
        <v>2521</v>
      </c>
      <c r="G6838" t="s">
        <v>143</v>
      </c>
      <c r="H6838" t="s">
        <v>144</v>
      </c>
      <c r="I6838" t="s">
        <v>2314</v>
      </c>
      <c r="J6838" t="s">
        <v>146</v>
      </c>
      <c r="K6838">
        <v>1450</v>
      </c>
      <c r="L6838" s="4">
        <v>41647.406412037039</v>
      </c>
      <c r="M6838" s="4">
        <v>41621.333333333336</v>
      </c>
      <c r="N6838" s="4">
        <v>41647.915520833332</v>
      </c>
      <c r="O6838">
        <v>14</v>
      </c>
      <c r="P6838">
        <v>4</v>
      </c>
      <c r="Q6838" t="s">
        <v>26</v>
      </c>
      <c r="R6838" t="s">
        <v>27</v>
      </c>
      <c r="S6838" s="3">
        <v>41647</v>
      </c>
      <c r="T6838" t="str">
        <f>IF(kiva_loans__muestra[[#This Row],[loan_amount]]&gt;5000,"Alto","Bajo")</f>
        <v>Bajo</v>
      </c>
      <c r="U6838" s="26" t="str">
        <f>VLOOKUP(kiva_loans__muestra[[#This Row],[country]],Pais!A:B,2,FALSE)</f>
        <v>Rest of Europe</v>
      </c>
      <c r="V6838" t="s">
        <v>10719</v>
      </c>
    </row>
    <row r="6839" spans="1:22">
      <c r="A6839">
        <v>655142</v>
      </c>
      <c r="B6839" s="20">
        <v>225</v>
      </c>
      <c r="C6839" s="22">
        <v>225</v>
      </c>
      <c r="D6839" t="s">
        <v>64</v>
      </c>
      <c r="E6839" t="s">
        <v>65</v>
      </c>
      <c r="F6839" t="s">
        <v>1014</v>
      </c>
      <c r="G6839" t="s">
        <v>143</v>
      </c>
      <c r="H6839" t="s">
        <v>144</v>
      </c>
      <c r="I6839" t="s">
        <v>2314</v>
      </c>
      <c r="J6839" t="s">
        <v>146</v>
      </c>
      <c r="K6839">
        <v>1450</v>
      </c>
      <c r="L6839" s="4">
        <v>41647.40966435185</v>
      </c>
      <c r="M6839" s="4">
        <v>41621.333333333336</v>
      </c>
      <c r="N6839" s="4">
        <v>41653.745694444442</v>
      </c>
      <c r="O6839">
        <v>14</v>
      </c>
      <c r="P6839">
        <v>8</v>
      </c>
      <c r="Q6839" t="s">
        <v>26</v>
      </c>
      <c r="R6839" t="s">
        <v>27</v>
      </c>
      <c r="S6839" s="3">
        <v>41647</v>
      </c>
      <c r="T6839" t="str">
        <f>IF(kiva_loans__muestra[[#This Row],[loan_amount]]&gt;5000,"Alto","Bajo")</f>
        <v>Bajo</v>
      </c>
      <c r="U6839" s="26" t="str">
        <f>VLOOKUP(kiva_loans__muestra[[#This Row],[country]],Pais!A:B,2,FALSE)</f>
        <v>Rest of Europe</v>
      </c>
      <c r="V6839" t="s">
        <v>10719</v>
      </c>
    </row>
    <row r="6840" spans="1:22">
      <c r="A6840">
        <v>655145</v>
      </c>
      <c r="B6840" s="20">
        <v>300</v>
      </c>
      <c r="C6840" s="22">
        <v>300</v>
      </c>
      <c r="D6840" t="s">
        <v>64</v>
      </c>
      <c r="E6840" t="s">
        <v>65</v>
      </c>
      <c r="F6840" t="s">
        <v>697</v>
      </c>
      <c r="G6840" t="s">
        <v>143</v>
      </c>
      <c r="H6840" t="s">
        <v>144</v>
      </c>
      <c r="I6840" t="s">
        <v>2314</v>
      </c>
      <c r="J6840" t="s">
        <v>146</v>
      </c>
      <c r="K6840">
        <v>1450</v>
      </c>
      <c r="L6840" s="4">
        <v>41647.41233796296</v>
      </c>
      <c r="M6840" s="4">
        <v>41621.333333333336</v>
      </c>
      <c r="N6840" s="4">
        <v>41650.000497685185</v>
      </c>
      <c r="O6840">
        <v>14</v>
      </c>
      <c r="P6840">
        <v>12</v>
      </c>
      <c r="Q6840" t="s">
        <v>26</v>
      </c>
      <c r="R6840" t="s">
        <v>27</v>
      </c>
      <c r="S6840" s="3">
        <v>41647</v>
      </c>
      <c r="T6840" t="str">
        <f>IF(kiva_loans__muestra[[#This Row],[loan_amount]]&gt;5000,"Alto","Bajo")</f>
        <v>Bajo</v>
      </c>
      <c r="U6840" s="26" t="str">
        <f>VLOOKUP(kiva_loans__muestra[[#This Row],[country]],Pais!A:B,2,FALSE)</f>
        <v>Rest of Europe</v>
      </c>
      <c r="V6840" t="s">
        <v>10719</v>
      </c>
    </row>
    <row r="6841" spans="1:22">
      <c r="A6841">
        <v>655152</v>
      </c>
      <c r="B6841" s="20">
        <v>450</v>
      </c>
      <c r="C6841" s="22">
        <v>450</v>
      </c>
      <c r="D6841" t="s">
        <v>64</v>
      </c>
      <c r="E6841" t="s">
        <v>65</v>
      </c>
      <c r="F6841" t="s">
        <v>2577</v>
      </c>
      <c r="G6841" t="s">
        <v>143</v>
      </c>
      <c r="H6841" t="s">
        <v>144</v>
      </c>
      <c r="I6841" t="s">
        <v>2332</v>
      </c>
      <c r="J6841" t="s">
        <v>146</v>
      </c>
      <c r="K6841">
        <v>1450</v>
      </c>
      <c r="L6841" s="4">
        <v>41647.416990740741</v>
      </c>
      <c r="M6841" s="4">
        <v>41619.333333333336</v>
      </c>
      <c r="N6841" s="4">
        <v>41653.724953703706</v>
      </c>
      <c r="O6841">
        <v>8</v>
      </c>
      <c r="P6841">
        <v>14</v>
      </c>
      <c r="Q6841" t="s">
        <v>26</v>
      </c>
      <c r="R6841" t="s">
        <v>27</v>
      </c>
      <c r="S6841" s="3">
        <v>41647</v>
      </c>
      <c r="T6841" t="str">
        <f>IF(kiva_loans__muestra[[#This Row],[loan_amount]]&gt;5000,"Alto","Bajo")</f>
        <v>Bajo</v>
      </c>
      <c r="U6841" s="26" t="str">
        <f>VLOOKUP(kiva_loans__muestra[[#This Row],[country]],Pais!A:B,2,FALSE)</f>
        <v>Rest of Europe</v>
      </c>
      <c r="V6841" t="s">
        <v>10719</v>
      </c>
    </row>
    <row r="6842" spans="1:22">
      <c r="A6842">
        <v>655160</v>
      </c>
      <c r="B6842" s="20">
        <v>150</v>
      </c>
      <c r="C6842" s="22">
        <v>150</v>
      </c>
      <c r="D6842" t="s">
        <v>64</v>
      </c>
      <c r="E6842" t="s">
        <v>65</v>
      </c>
      <c r="F6842" t="s">
        <v>2608</v>
      </c>
      <c r="G6842" t="s">
        <v>143</v>
      </c>
      <c r="H6842" t="s">
        <v>144</v>
      </c>
      <c r="I6842" t="s">
        <v>2609</v>
      </c>
      <c r="J6842" t="s">
        <v>146</v>
      </c>
      <c r="K6842">
        <v>1450</v>
      </c>
      <c r="L6842" s="4">
        <v>41647.422581018516</v>
      </c>
      <c r="M6842" s="4">
        <v>41621.333333333336</v>
      </c>
      <c r="N6842" s="4">
        <v>41649.32671296296</v>
      </c>
      <c r="O6842">
        <v>11</v>
      </c>
      <c r="P6842">
        <v>6</v>
      </c>
      <c r="Q6842" t="s">
        <v>26</v>
      </c>
      <c r="R6842" t="s">
        <v>27</v>
      </c>
      <c r="S6842" s="3">
        <v>41647</v>
      </c>
      <c r="T6842" t="str">
        <f>IF(kiva_loans__muestra[[#This Row],[loan_amount]]&gt;5000,"Alto","Bajo")</f>
        <v>Bajo</v>
      </c>
      <c r="U6842" s="26" t="str">
        <f>VLOOKUP(kiva_loans__muestra[[#This Row],[country]],Pais!A:B,2,FALSE)</f>
        <v>Rest of Europe</v>
      </c>
      <c r="V6842" t="s">
        <v>10719</v>
      </c>
    </row>
    <row r="6843" spans="1:22">
      <c r="A6843">
        <v>655354</v>
      </c>
      <c r="B6843" s="20">
        <v>425</v>
      </c>
      <c r="C6843" s="22">
        <v>425</v>
      </c>
      <c r="D6843" t="s">
        <v>64</v>
      </c>
      <c r="E6843" t="s">
        <v>65</v>
      </c>
      <c r="F6843" t="s">
        <v>2660</v>
      </c>
      <c r="G6843" t="s">
        <v>143</v>
      </c>
      <c r="H6843" t="s">
        <v>144</v>
      </c>
      <c r="I6843" t="s">
        <v>2406</v>
      </c>
      <c r="J6843" t="s">
        <v>146</v>
      </c>
      <c r="K6843">
        <v>1450</v>
      </c>
      <c r="L6843" s="4">
        <v>41647.87940972222</v>
      </c>
      <c r="M6843" s="4">
        <v>41620.333333333336</v>
      </c>
      <c r="N6843" s="4">
        <v>41653.618263888886</v>
      </c>
      <c r="O6843">
        <v>8</v>
      </c>
      <c r="P6843">
        <v>13</v>
      </c>
      <c r="Q6843" t="s">
        <v>26</v>
      </c>
      <c r="R6843" t="s">
        <v>27</v>
      </c>
      <c r="S6843" s="3">
        <v>41647</v>
      </c>
      <c r="T6843" t="str">
        <f>IF(kiva_loans__muestra[[#This Row],[loan_amount]]&gt;5000,"Alto","Bajo")</f>
        <v>Bajo</v>
      </c>
      <c r="U6843" s="26" t="str">
        <f>VLOOKUP(kiva_loans__muestra[[#This Row],[country]],Pais!A:B,2,FALSE)</f>
        <v>Rest of Europe</v>
      </c>
      <c r="V6843" t="s">
        <v>10719</v>
      </c>
    </row>
    <row r="6844" spans="1:22">
      <c r="A6844">
        <v>655358</v>
      </c>
      <c r="B6844" s="20">
        <v>425</v>
      </c>
      <c r="C6844" s="22">
        <v>425</v>
      </c>
      <c r="D6844" t="s">
        <v>262</v>
      </c>
      <c r="E6844" t="s">
        <v>20</v>
      </c>
      <c r="F6844" t="s">
        <v>2410</v>
      </c>
      <c r="G6844" t="s">
        <v>143</v>
      </c>
      <c r="H6844" t="s">
        <v>144</v>
      </c>
      <c r="I6844" t="s">
        <v>2406</v>
      </c>
      <c r="J6844" t="s">
        <v>146</v>
      </c>
      <c r="K6844">
        <v>1450</v>
      </c>
      <c r="L6844" s="4">
        <v>41647.895810185182</v>
      </c>
      <c r="M6844" s="4">
        <v>41621.333333333336</v>
      </c>
      <c r="N6844" s="4">
        <v>41648.685995370368</v>
      </c>
      <c r="O6844">
        <v>8</v>
      </c>
      <c r="P6844">
        <v>8</v>
      </c>
      <c r="Q6844" t="s">
        <v>26</v>
      </c>
      <c r="R6844" t="s">
        <v>27</v>
      </c>
      <c r="S6844" s="3">
        <v>41647</v>
      </c>
      <c r="T6844" t="str">
        <f>IF(kiva_loans__muestra[[#This Row],[loan_amount]]&gt;5000,"Alto","Bajo")</f>
        <v>Bajo</v>
      </c>
      <c r="U6844" s="26" t="str">
        <f>VLOOKUP(kiva_loans__muestra[[#This Row],[country]],Pais!A:B,2,FALSE)</f>
        <v>Rest of Europe</v>
      </c>
      <c r="V6844" t="s">
        <v>10719</v>
      </c>
    </row>
    <row r="6845" spans="1:22">
      <c r="A6845">
        <v>655363</v>
      </c>
      <c r="B6845" s="20">
        <v>575</v>
      </c>
      <c r="C6845" s="22">
        <v>575</v>
      </c>
      <c r="D6845" t="s">
        <v>262</v>
      </c>
      <c r="E6845" t="s">
        <v>20</v>
      </c>
      <c r="F6845" t="s">
        <v>2405</v>
      </c>
      <c r="G6845" t="s">
        <v>143</v>
      </c>
      <c r="H6845" t="s">
        <v>144</v>
      </c>
      <c r="I6845" t="s">
        <v>2406</v>
      </c>
      <c r="J6845" t="s">
        <v>146</v>
      </c>
      <c r="K6845">
        <v>1450</v>
      </c>
      <c r="L6845" s="4">
        <v>41647.902291666665</v>
      </c>
      <c r="M6845" s="4">
        <v>41621.333333333336</v>
      </c>
      <c r="N6845" s="4">
        <v>41648.656736111108</v>
      </c>
      <c r="O6845">
        <v>8</v>
      </c>
      <c r="P6845">
        <v>23</v>
      </c>
      <c r="Q6845" t="s">
        <v>26</v>
      </c>
      <c r="R6845" t="s">
        <v>27</v>
      </c>
      <c r="S6845" s="3">
        <v>41647</v>
      </c>
      <c r="T6845" t="str">
        <f>IF(kiva_loans__muestra[[#This Row],[loan_amount]]&gt;5000,"Alto","Bajo")</f>
        <v>Bajo</v>
      </c>
      <c r="U6845" s="26" t="str">
        <f>VLOOKUP(kiva_loans__muestra[[#This Row],[country]],Pais!A:B,2,FALSE)</f>
        <v>Rest of Europe</v>
      </c>
      <c r="V6845" t="s">
        <v>10719</v>
      </c>
    </row>
    <row r="6846" spans="1:22">
      <c r="A6846">
        <v>655402</v>
      </c>
      <c r="B6846" s="20">
        <v>275</v>
      </c>
      <c r="C6846" s="22">
        <v>275</v>
      </c>
      <c r="D6846" t="s">
        <v>64</v>
      </c>
      <c r="E6846" t="s">
        <v>65</v>
      </c>
      <c r="F6846" t="s">
        <v>2898</v>
      </c>
      <c r="G6846" t="s">
        <v>143</v>
      </c>
      <c r="H6846" t="s">
        <v>144</v>
      </c>
      <c r="I6846" t="s">
        <v>148</v>
      </c>
      <c r="J6846" t="s">
        <v>146</v>
      </c>
      <c r="K6846">
        <v>1450</v>
      </c>
      <c r="L6846" s="4">
        <v>41648.034884259258</v>
      </c>
      <c r="M6846" s="4">
        <v>41619.333333333336</v>
      </c>
      <c r="N6846" s="4">
        <v>41656.635833333334</v>
      </c>
      <c r="O6846">
        <v>14</v>
      </c>
      <c r="P6846">
        <v>10</v>
      </c>
      <c r="Q6846" t="s">
        <v>26</v>
      </c>
      <c r="R6846" t="s">
        <v>27</v>
      </c>
      <c r="S6846" s="3">
        <v>41648</v>
      </c>
      <c r="T6846" t="str">
        <f>IF(kiva_loans__muestra[[#This Row],[loan_amount]]&gt;5000,"Alto","Bajo")</f>
        <v>Bajo</v>
      </c>
      <c r="U6846" s="26" t="str">
        <f>VLOOKUP(kiva_loans__muestra[[#This Row],[country]],Pais!A:B,2,FALSE)</f>
        <v>Rest of Europe</v>
      </c>
      <c r="V6846" t="s">
        <v>10719</v>
      </c>
    </row>
    <row r="6847" spans="1:22">
      <c r="A6847">
        <v>655403</v>
      </c>
      <c r="B6847" s="20">
        <v>350</v>
      </c>
      <c r="C6847" s="22">
        <v>350</v>
      </c>
      <c r="D6847" t="s">
        <v>88</v>
      </c>
      <c r="E6847" t="s">
        <v>51</v>
      </c>
      <c r="F6847" t="s">
        <v>3313</v>
      </c>
      <c r="G6847" t="s">
        <v>143</v>
      </c>
      <c r="H6847" t="s">
        <v>144</v>
      </c>
      <c r="I6847" t="s">
        <v>2916</v>
      </c>
      <c r="J6847" t="s">
        <v>146</v>
      </c>
      <c r="K6847">
        <v>1360</v>
      </c>
      <c r="L6847" s="4">
        <v>41648.042743055557</v>
      </c>
      <c r="M6847" s="4">
        <v>41642.333333333336</v>
      </c>
      <c r="N6847" s="4">
        <v>41648.323067129626</v>
      </c>
      <c r="O6847">
        <v>8</v>
      </c>
      <c r="P6847">
        <v>12</v>
      </c>
      <c r="Q6847" t="s">
        <v>26</v>
      </c>
      <c r="R6847" t="s">
        <v>27</v>
      </c>
      <c r="S6847" s="3">
        <v>41648</v>
      </c>
      <c r="T6847" t="str">
        <f>IF(kiva_loans__muestra[[#This Row],[loan_amount]]&gt;5000,"Alto","Bajo")</f>
        <v>Bajo</v>
      </c>
      <c r="U6847" s="26" t="str">
        <f>VLOOKUP(kiva_loans__muestra[[#This Row],[country]],Pais!A:B,2,FALSE)</f>
        <v>Rest of Europe</v>
      </c>
      <c r="V6847" t="s">
        <v>10719</v>
      </c>
    </row>
    <row r="6848" spans="1:22">
      <c r="A6848">
        <v>655404</v>
      </c>
      <c r="B6848" s="20">
        <v>400</v>
      </c>
      <c r="C6848" s="22">
        <v>400</v>
      </c>
      <c r="D6848" t="s">
        <v>64</v>
      </c>
      <c r="E6848" t="s">
        <v>65</v>
      </c>
      <c r="F6848" t="s">
        <v>2165</v>
      </c>
      <c r="G6848" t="s">
        <v>143</v>
      </c>
      <c r="H6848" t="s">
        <v>144</v>
      </c>
      <c r="I6848" t="s">
        <v>148</v>
      </c>
      <c r="J6848" t="s">
        <v>146</v>
      </c>
      <c r="K6848">
        <v>1450</v>
      </c>
      <c r="L6848" s="4">
        <v>41648.047465277778</v>
      </c>
      <c r="M6848" s="4">
        <v>41619.333333333336</v>
      </c>
      <c r="N6848" s="4">
        <v>41657.174768518518</v>
      </c>
      <c r="O6848">
        <v>14</v>
      </c>
      <c r="P6848">
        <v>16</v>
      </c>
      <c r="Q6848" t="s">
        <v>26</v>
      </c>
      <c r="R6848" t="s">
        <v>27</v>
      </c>
      <c r="S6848" s="3">
        <v>41648</v>
      </c>
      <c r="T6848" t="str">
        <f>IF(kiva_loans__muestra[[#This Row],[loan_amount]]&gt;5000,"Alto","Bajo")</f>
        <v>Bajo</v>
      </c>
      <c r="U6848" s="26" t="str">
        <f>VLOOKUP(kiva_loans__muestra[[#This Row],[country]],Pais!A:B,2,FALSE)</f>
        <v>Rest of Europe</v>
      </c>
      <c r="V6848" t="s">
        <v>10719</v>
      </c>
    </row>
    <row r="6849" spans="1:22">
      <c r="A6849">
        <v>655405</v>
      </c>
      <c r="B6849" s="20">
        <v>150</v>
      </c>
      <c r="C6849" s="22">
        <v>150</v>
      </c>
      <c r="D6849" t="s">
        <v>19</v>
      </c>
      <c r="E6849" t="s">
        <v>20</v>
      </c>
      <c r="F6849" t="s">
        <v>3295</v>
      </c>
      <c r="G6849" t="s">
        <v>143</v>
      </c>
      <c r="H6849" t="s">
        <v>144</v>
      </c>
      <c r="I6849" t="s">
        <v>2609</v>
      </c>
      <c r="J6849" t="s">
        <v>146</v>
      </c>
      <c r="K6849">
        <v>1450</v>
      </c>
      <c r="L6849" s="4">
        <v>41648.059351851851</v>
      </c>
      <c r="M6849" s="4">
        <v>41621.333333333336</v>
      </c>
      <c r="N6849" s="4">
        <v>41648.70107638889</v>
      </c>
      <c r="O6849">
        <v>14</v>
      </c>
      <c r="P6849">
        <v>6</v>
      </c>
      <c r="Q6849" t="s">
        <v>26</v>
      </c>
      <c r="R6849" t="s">
        <v>27</v>
      </c>
      <c r="S6849" s="3">
        <v>41648</v>
      </c>
      <c r="T6849" t="str">
        <f>IF(kiva_loans__muestra[[#This Row],[loan_amount]]&gt;5000,"Alto","Bajo")</f>
        <v>Bajo</v>
      </c>
      <c r="U6849" s="26" t="str">
        <f>VLOOKUP(kiva_loans__muestra[[#This Row],[country]],Pais!A:B,2,FALSE)</f>
        <v>Rest of Europe</v>
      </c>
      <c r="V6849" t="s">
        <v>10719</v>
      </c>
    </row>
    <row r="6850" spans="1:22">
      <c r="A6850">
        <v>655406</v>
      </c>
      <c r="B6850" s="20">
        <v>300</v>
      </c>
      <c r="C6850" s="22">
        <v>300</v>
      </c>
      <c r="D6850" t="s">
        <v>244</v>
      </c>
      <c r="E6850" t="s">
        <v>65</v>
      </c>
      <c r="F6850" t="s">
        <v>3305</v>
      </c>
      <c r="G6850" t="s">
        <v>143</v>
      </c>
      <c r="H6850" t="s">
        <v>144</v>
      </c>
      <c r="I6850" t="s">
        <v>2406</v>
      </c>
      <c r="J6850" t="s">
        <v>146</v>
      </c>
      <c r="K6850">
        <v>1450</v>
      </c>
      <c r="L6850" s="4">
        <v>41648.062175925923</v>
      </c>
      <c r="M6850" s="4">
        <v>41620.333333333336</v>
      </c>
      <c r="N6850" s="4">
        <v>41651.292557870373</v>
      </c>
      <c r="O6850">
        <v>8</v>
      </c>
      <c r="P6850">
        <v>12</v>
      </c>
      <c r="Q6850" t="s">
        <v>26</v>
      </c>
      <c r="R6850" t="s">
        <v>27</v>
      </c>
      <c r="S6850" s="3">
        <v>41648</v>
      </c>
      <c r="T6850" t="str">
        <f>IF(kiva_loans__muestra[[#This Row],[loan_amount]]&gt;5000,"Alto","Bajo")</f>
        <v>Bajo</v>
      </c>
      <c r="U6850" s="26" t="str">
        <f>VLOOKUP(kiva_loans__muestra[[#This Row],[country]],Pais!A:B,2,FALSE)</f>
        <v>Rest of Europe</v>
      </c>
      <c r="V6850" t="s">
        <v>10719</v>
      </c>
    </row>
    <row r="6851" spans="1:22">
      <c r="A6851">
        <v>655407</v>
      </c>
      <c r="B6851" s="20">
        <v>1125</v>
      </c>
      <c r="C6851" s="22">
        <v>1125</v>
      </c>
      <c r="D6851" t="s">
        <v>64</v>
      </c>
      <c r="E6851" t="s">
        <v>65</v>
      </c>
      <c r="F6851" t="s">
        <v>3394</v>
      </c>
      <c r="G6851" t="s">
        <v>143</v>
      </c>
      <c r="H6851" t="s">
        <v>144</v>
      </c>
      <c r="I6851" t="s">
        <v>2916</v>
      </c>
      <c r="J6851" t="s">
        <v>146</v>
      </c>
      <c r="K6851">
        <v>1360</v>
      </c>
      <c r="L6851" s="4">
        <v>41648.062256944446</v>
      </c>
      <c r="M6851" s="4">
        <v>41635.333333333336</v>
      </c>
      <c r="N6851" s="4">
        <v>41656.703460648147</v>
      </c>
      <c r="O6851">
        <v>8</v>
      </c>
      <c r="P6851">
        <v>34</v>
      </c>
      <c r="Q6851" t="s">
        <v>26</v>
      </c>
      <c r="R6851" t="s">
        <v>43</v>
      </c>
      <c r="S6851" s="3">
        <v>41648</v>
      </c>
      <c r="T6851" t="str">
        <f>IF(kiva_loans__muestra[[#This Row],[loan_amount]]&gt;5000,"Alto","Bajo")</f>
        <v>Bajo</v>
      </c>
      <c r="U6851" s="26" t="str">
        <f>VLOOKUP(kiva_loans__muestra[[#This Row],[country]],Pais!A:B,2,FALSE)</f>
        <v>Rest of Europe</v>
      </c>
      <c r="V6851" t="s">
        <v>10719</v>
      </c>
    </row>
    <row r="6852" spans="1:22">
      <c r="A6852">
        <v>655408</v>
      </c>
      <c r="B6852" s="20">
        <v>125</v>
      </c>
      <c r="C6852" s="22">
        <v>125</v>
      </c>
      <c r="D6852" t="s">
        <v>141</v>
      </c>
      <c r="E6852" t="s">
        <v>51</v>
      </c>
      <c r="F6852" t="s">
        <v>147</v>
      </c>
      <c r="G6852" t="s">
        <v>143</v>
      </c>
      <c r="H6852" t="s">
        <v>144</v>
      </c>
      <c r="I6852" t="s">
        <v>2609</v>
      </c>
      <c r="J6852" t="s">
        <v>146</v>
      </c>
      <c r="K6852">
        <v>1450</v>
      </c>
      <c r="L6852" s="4">
        <v>41648.062384259261</v>
      </c>
      <c r="M6852" s="4">
        <v>41621.333333333336</v>
      </c>
      <c r="N6852" s="4">
        <v>41648.321111111109</v>
      </c>
      <c r="O6852">
        <v>14</v>
      </c>
      <c r="P6852">
        <v>4</v>
      </c>
      <c r="Q6852" t="s">
        <v>26</v>
      </c>
      <c r="R6852" t="s">
        <v>27</v>
      </c>
      <c r="S6852" s="3">
        <v>41648</v>
      </c>
      <c r="T6852" t="str">
        <f>IF(kiva_loans__muestra[[#This Row],[loan_amount]]&gt;5000,"Alto","Bajo")</f>
        <v>Bajo</v>
      </c>
      <c r="U6852" s="26" t="str">
        <f>VLOOKUP(kiva_loans__muestra[[#This Row],[country]],Pais!A:B,2,FALSE)</f>
        <v>Rest of Europe</v>
      </c>
      <c r="V6852" t="s">
        <v>10719</v>
      </c>
    </row>
    <row r="6853" spans="1:22">
      <c r="A6853">
        <v>655409</v>
      </c>
      <c r="B6853" s="20">
        <v>450</v>
      </c>
      <c r="C6853" s="22">
        <v>450</v>
      </c>
      <c r="D6853" t="s">
        <v>58</v>
      </c>
      <c r="E6853" t="s">
        <v>20</v>
      </c>
      <c r="F6853" t="s">
        <v>3117</v>
      </c>
      <c r="G6853" t="s">
        <v>143</v>
      </c>
      <c r="H6853" t="s">
        <v>144</v>
      </c>
      <c r="I6853" t="s">
        <v>1693</v>
      </c>
      <c r="J6853" t="s">
        <v>146</v>
      </c>
      <c r="K6853">
        <v>1230</v>
      </c>
      <c r="L6853" s="4">
        <v>41648.065069444441</v>
      </c>
      <c r="M6853" s="4">
        <v>41626.333333333336</v>
      </c>
      <c r="N6853" s="4">
        <v>41653.911481481482</v>
      </c>
      <c r="O6853">
        <v>8</v>
      </c>
      <c r="P6853">
        <v>18</v>
      </c>
      <c r="Q6853" t="s">
        <v>26</v>
      </c>
      <c r="R6853" t="s">
        <v>27</v>
      </c>
      <c r="S6853" s="3">
        <v>41648</v>
      </c>
      <c r="T6853" t="str">
        <f>IF(kiva_loans__muestra[[#This Row],[loan_amount]]&gt;5000,"Alto","Bajo")</f>
        <v>Bajo</v>
      </c>
      <c r="U6853" s="26" t="str">
        <f>VLOOKUP(kiva_loans__muestra[[#This Row],[country]],Pais!A:B,2,FALSE)</f>
        <v>Rest of Europe</v>
      </c>
      <c r="V6853" t="s">
        <v>10719</v>
      </c>
    </row>
    <row r="6854" spans="1:22">
      <c r="A6854">
        <v>655410</v>
      </c>
      <c r="B6854" s="20">
        <v>425</v>
      </c>
      <c r="C6854" s="22">
        <v>425</v>
      </c>
      <c r="D6854" t="s">
        <v>88</v>
      </c>
      <c r="E6854" t="s">
        <v>51</v>
      </c>
      <c r="F6854" t="s">
        <v>2805</v>
      </c>
      <c r="G6854" t="s">
        <v>143</v>
      </c>
      <c r="H6854" t="s">
        <v>144</v>
      </c>
      <c r="I6854" t="s">
        <v>2406</v>
      </c>
      <c r="J6854" t="s">
        <v>146</v>
      </c>
      <c r="K6854">
        <v>1450</v>
      </c>
      <c r="L6854" s="4">
        <v>41648.065335648149</v>
      </c>
      <c r="M6854" s="4">
        <v>41620.333333333336</v>
      </c>
      <c r="N6854" s="4">
        <v>41649.054837962962</v>
      </c>
      <c r="O6854">
        <v>8</v>
      </c>
      <c r="P6854">
        <v>13</v>
      </c>
      <c r="Q6854" t="s">
        <v>134</v>
      </c>
      <c r="R6854" t="s">
        <v>27</v>
      </c>
      <c r="S6854" s="3">
        <v>41648</v>
      </c>
      <c r="T6854" t="str">
        <f>IF(kiva_loans__muestra[[#This Row],[loan_amount]]&gt;5000,"Alto","Bajo")</f>
        <v>Bajo</v>
      </c>
      <c r="U6854" s="26" t="str">
        <f>VLOOKUP(kiva_loans__muestra[[#This Row],[country]],Pais!A:B,2,FALSE)</f>
        <v>Rest of Europe</v>
      </c>
      <c r="V6854" t="s">
        <v>10720</v>
      </c>
    </row>
    <row r="6855" spans="1:22">
      <c r="A6855">
        <v>655411</v>
      </c>
      <c r="B6855" s="20">
        <v>225</v>
      </c>
      <c r="C6855" s="22">
        <v>225</v>
      </c>
      <c r="D6855" t="s">
        <v>88</v>
      </c>
      <c r="E6855" t="s">
        <v>51</v>
      </c>
      <c r="F6855" t="s">
        <v>2064</v>
      </c>
      <c r="G6855" t="s">
        <v>143</v>
      </c>
      <c r="H6855" t="s">
        <v>144</v>
      </c>
      <c r="I6855" t="s">
        <v>3149</v>
      </c>
      <c r="J6855" t="s">
        <v>146</v>
      </c>
      <c r="K6855">
        <v>1360</v>
      </c>
      <c r="L6855" s="4">
        <v>41648.068865740737</v>
      </c>
      <c r="M6855" s="4">
        <v>41631.333333333336</v>
      </c>
      <c r="N6855" s="4">
        <v>41648.311736111114</v>
      </c>
      <c r="O6855">
        <v>8</v>
      </c>
      <c r="P6855">
        <v>8</v>
      </c>
      <c r="Q6855" t="s">
        <v>134</v>
      </c>
      <c r="R6855" t="s">
        <v>43</v>
      </c>
      <c r="S6855" s="3">
        <v>41648</v>
      </c>
      <c r="T6855" t="str">
        <f>IF(kiva_loans__muestra[[#This Row],[loan_amount]]&gt;5000,"Alto","Bajo")</f>
        <v>Bajo</v>
      </c>
      <c r="U6855" s="26" t="str">
        <f>VLOOKUP(kiva_loans__muestra[[#This Row],[country]],Pais!A:B,2,FALSE)</f>
        <v>Rest of Europe</v>
      </c>
      <c r="V6855" t="s">
        <v>10720</v>
      </c>
    </row>
    <row r="6856" spans="1:22">
      <c r="A6856">
        <v>655412</v>
      </c>
      <c r="B6856" s="20">
        <v>300</v>
      </c>
      <c r="C6856" s="22">
        <v>300</v>
      </c>
      <c r="D6856" t="s">
        <v>65</v>
      </c>
      <c r="E6856" t="s">
        <v>65</v>
      </c>
      <c r="F6856" t="s">
        <v>3196</v>
      </c>
      <c r="G6856" t="s">
        <v>143</v>
      </c>
      <c r="H6856" t="s">
        <v>144</v>
      </c>
      <c r="I6856" t="s">
        <v>2406</v>
      </c>
      <c r="J6856" t="s">
        <v>146</v>
      </c>
      <c r="K6856">
        <v>1450</v>
      </c>
      <c r="L6856" s="4">
        <v>41648.068877314814</v>
      </c>
      <c r="M6856" s="4">
        <v>41619.333333333336</v>
      </c>
      <c r="N6856" s="4">
        <v>41652.099756944444</v>
      </c>
      <c r="O6856">
        <v>8</v>
      </c>
      <c r="P6856">
        <v>10</v>
      </c>
      <c r="Q6856" t="s">
        <v>26</v>
      </c>
      <c r="R6856" t="s">
        <v>27</v>
      </c>
      <c r="S6856" s="3">
        <v>41648</v>
      </c>
      <c r="T6856" t="str">
        <f>IF(kiva_loans__muestra[[#This Row],[loan_amount]]&gt;5000,"Alto","Bajo")</f>
        <v>Bajo</v>
      </c>
      <c r="U6856" s="26" t="str">
        <f>VLOOKUP(kiva_loans__muestra[[#This Row],[country]],Pais!A:B,2,FALSE)</f>
        <v>Rest of Europe</v>
      </c>
      <c r="V6856" t="s">
        <v>10719</v>
      </c>
    </row>
    <row r="6857" spans="1:22">
      <c r="A6857">
        <v>655413</v>
      </c>
      <c r="B6857" s="20">
        <v>350</v>
      </c>
      <c r="C6857" s="22">
        <v>350</v>
      </c>
      <c r="D6857" t="s">
        <v>141</v>
      </c>
      <c r="E6857" t="s">
        <v>51</v>
      </c>
      <c r="F6857" t="s">
        <v>565</v>
      </c>
      <c r="G6857" t="s">
        <v>143</v>
      </c>
      <c r="H6857" t="s">
        <v>144</v>
      </c>
      <c r="I6857" t="s">
        <v>1341</v>
      </c>
      <c r="J6857" t="s">
        <v>146</v>
      </c>
      <c r="K6857">
        <v>1450</v>
      </c>
      <c r="L6857" s="4">
        <v>41648.070057870369</v>
      </c>
      <c r="M6857" s="4">
        <v>41621.333333333336</v>
      </c>
      <c r="N6857" s="4">
        <v>41648.13921296296</v>
      </c>
      <c r="O6857">
        <v>6</v>
      </c>
      <c r="P6857">
        <v>2</v>
      </c>
      <c r="Q6857" t="s">
        <v>26</v>
      </c>
      <c r="R6857" t="s">
        <v>27</v>
      </c>
      <c r="S6857" s="3">
        <v>41648</v>
      </c>
      <c r="T6857" t="str">
        <f>IF(kiva_loans__muestra[[#This Row],[loan_amount]]&gt;5000,"Alto","Bajo")</f>
        <v>Bajo</v>
      </c>
      <c r="U6857" s="26" t="str">
        <f>VLOOKUP(kiva_loans__muestra[[#This Row],[country]],Pais!A:B,2,FALSE)</f>
        <v>Rest of Europe</v>
      </c>
      <c r="V6857" t="s">
        <v>10719</v>
      </c>
    </row>
    <row r="6858" spans="1:22">
      <c r="A6858">
        <v>655414</v>
      </c>
      <c r="B6858" s="20">
        <v>350</v>
      </c>
      <c r="C6858" s="22">
        <v>350</v>
      </c>
      <c r="D6858" t="s">
        <v>262</v>
      </c>
      <c r="E6858" t="s">
        <v>20</v>
      </c>
      <c r="F6858" t="s">
        <v>2998</v>
      </c>
      <c r="G6858" t="s">
        <v>143</v>
      </c>
      <c r="H6858" t="s">
        <v>144</v>
      </c>
      <c r="I6858" t="s">
        <v>2406</v>
      </c>
      <c r="J6858" t="s">
        <v>146</v>
      </c>
      <c r="K6858">
        <v>1450</v>
      </c>
      <c r="L6858" s="4">
        <v>41648.073321759257</v>
      </c>
      <c r="M6858" s="4">
        <v>41621.333333333336</v>
      </c>
      <c r="N6858" s="4">
        <v>41648.250196759262</v>
      </c>
      <c r="O6858">
        <v>8</v>
      </c>
      <c r="P6858">
        <v>14</v>
      </c>
      <c r="Q6858" t="s">
        <v>26</v>
      </c>
      <c r="R6858" t="s">
        <v>27</v>
      </c>
      <c r="S6858" s="3">
        <v>41648</v>
      </c>
      <c r="T6858" t="str">
        <f>IF(kiva_loans__muestra[[#This Row],[loan_amount]]&gt;5000,"Alto","Bajo")</f>
        <v>Bajo</v>
      </c>
      <c r="U6858" s="26" t="str">
        <f>VLOOKUP(kiva_loans__muestra[[#This Row],[country]],Pais!A:B,2,FALSE)</f>
        <v>Rest of Europe</v>
      </c>
      <c r="V6858" t="s">
        <v>10719</v>
      </c>
    </row>
    <row r="6859" spans="1:22">
      <c r="A6859">
        <v>655415</v>
      </c>
      <c r="B6859" s="20">
        <v>350</v>
      </c>
      <c r="C6859" s="22">
        <v>350</v>
      </c>
      <c r="D6859" t="s">
        <v>65</v>
      </c>
      <c r="E6859" t="s">
        <v>65</v>
      </c>
      <c r="F6859" t="s">
        <v>2865</v>
      </c>
      <c r="G6859" t="s">
        <v>143</v>
      </c>
      <c r="H6859" t="s">
        <v>144</v>
      </c>
      <c r="I6859" t="s">
        <v>2406</v>
      </c>
      <c r="J6859" t="s">
        <v>146</v>
      </c>
      <c r="K6859">
        <v>1450</v>
      </c>
      <c r="L6859" s="4">
        <v>41648.078310185185</v>
      </c>
      <c r="M6859" s="4">
        <v>41621.333333333336</v>
      </c>
      <c r="N6859" s="4">
        <v>41648.347337962965</v>
      </c>
      <c r="O6859">
        <v>8</v>
      </c>
      <c r="P6859">
        <v>14</v>
      </c>
      <c r="Q6859" t="s">
        <v>134</v>
      </c>
      <c r="R6859" t="s">
        <v>27</v>
      </c>
      <c r="S6859" s="3">
        <v>41648</v>
      </c>
      <c r="T6859" t="str">
        <f>IF(kiva_loans__muestra[[#This Row],[loan_amount]]&gt;5000,"Alto","Bajo")</f>
        <v>Bajo</v>
      </c>
      <c r="U6859" s="26" t="str">
        <f>VLOOKUP(kiva_loans__muestra[[#This Row],[country]],Pais!A:B,2,FALSE)</f>
        <v>Rest of Europe</v>
      </c>
      <c r="V6859" t="s">
        <v>10720</v>
      </c>
    </row>
    <row r="6860" spans="1:22">
      <c r="A6860">
        <v>655416</v>
      </c>
      <c r="B6860" s="20">
        <v>350</v>
      </c>
      <c r="C6860" s="22">
        <v>350</v>
      </c>
      <c r="D6860" t="s">
        <v>64</v>
      </c>
      <c r="E6860" t="s">
        <v>65</v>
      </c>
      <c r="F6860" t="s">
        <v>3013</v>
      </c>
      <c r="G6860" t="s">
        <v>143</v>
      </c>
      <c r="H6860" t="s">
        <v>144</v>
      </c>
      <c r="I6860" t="s">
        <v>1341</v>
      </c>
      <c r="J6860" t="s">
        <v>146</v>
      </c>
      <c r="K6860">
        <v>1450</v>
      </c>
      <c r="L6860" s="4">
        <v>41648.07953703704</v>
      </c>
      <c r="M6860" s="4">
        <v>41618.333333333336</v>
      </c>
      <c r="N6860" s="4">
        <v>41648.139328703706</v>
      </c>
      <c r="O6860">
        <v>6</v>
      </c>
      <c r="P6860">
        <v>2</v>
      </c>
      <c r="Q6860" t="s">
        <v>26</v>
      </c>
      <c r="R6860" t="s">
        <v>27</v>
      </c>
      <c r="S6860" s="3">
        <v>41648</v>
      </c>
      <c r="T6860" t="str">
        <f>IF(kiva_loans__muestra[[#This Row],[loan_amount]]&gt;5000,"Alto","Bajo")</f>
        <v>Bajo</v>
      </c>
      <c r="U6860" s="26" t="str">
        <f>VLOOKUP(kiva_loans__muestra[[#This Row],[country]],Pais!A:B,2,FALSE)</f>
        <v>Rest of Europe</v>
      </c>
      <c r="V6860" t="s">
        <v>10719</v>
      </c>
    </row>
    <row r="6861" spans="1:22">
      <c r="A6861">
        <v>655417</v>
      </c>
      <c r="B6861" s="20">
        <v>300</v>
      </c>
      <c r="C6861" s="22">
        <v>300</v>
      </c>
      <c r="D6861" t="s">
        <v>64</v>
      </c>
      <c r="E6861" t="s">
        <v>65</v>
      </c>
      <c r="F6861" t="s">
        <v>2945</v>
      </c>
      <c r="G6861" t="s">
        <v>143</v>
      </c>
      <c r="H6861" t="s">
        <v>144</v>
      </c>
      <c r="I6861" t="s">
        <v>2406</v>
      </c>
      <c r="J6861" t="s">
        <v>146</v>
      </c>
      <c r="K6861">
        <v>1450</v>
      </c>
      <c r="L6861" s="4">
        <v>41648.080671296295</v>
      </c>
      <c r="M6861" s="4">
        <v>41619.333333333336</v>
      </c>
      <c r="N6861" s="4">
        <v>41652.168402777781</v>
      </c>
      <c r="O6861">
        <v>8</v>
      </c>
      <c r="P6861">
        <v>10</v>
      </c>
      <c r="Q6861" t="s">
        <v>26</v>
      </c>
      <c r="R6861" t="s">
        <v>27</v>
      </c>
      <c r="S6861" s="3">
        <v>41648</v>
      </c>
      <c r="T6861" t="str">
        <f>IF(kiva_loans__muestra[[#This Row],[loan_amount]]&gt;5000,"Alto","Bajo")</f>
        <v>Bajo</v>
      </c>
      <c r="U6861" s="26" t="str">
        <f>VLOOKUP(kiva_loans__muestra[[#This Row],[country]],Pais!A:B,2,FALSE)</f>
        <v>Rest of Europe</v>
      </c>
      <c r="V6861" t="s">
        <v>10719</v>
      </c>
    </row>
    <row r="6862" spans="1:22">
      <c r="A6862">
        <v>655418</v>
      </c>
      <c r="B6862" s="20">
        <v>300</v>
      </c>
      <c r="C6862" s="22">
        <v>300</v>
      </c>
      <c r="D6862" t="s">
        <v>64</v>
      </c>
      <c r="E6862" t="s">
        <v>65</v>
      </c>
      <c r="F6862" t="s">
        <v>2936</v>
      </c>
      <c r="G6862" t="s">
        <v>143</v>
      </c>
      <c r="H6862" t="s">
        <v>144</v>
      </c>
      <c r="I6862" t="s">
        <v>2937</v>
      </c>
      <c r="J6862" t="s">
        <v>146</v>
      </c>
      <c r="K6862">
        <v>1230</v>
      </c>
      <c r="L6862" s="4">
        <v>41648.084560185183</v>
      </c>
      <c r="M6862" s="4">
        <v>41619.333333333336</v>
      </c>
      <c r="N6862" s="4">
        <v>41648.90892361111</v>
      </c>
      <c r="O6862">
        <v>7</v>
      </c>
      <c r="P6862">
        <v>11</v>
      </c>
      <c r="Q6862" t="s">
        <v>26</v>
      </c>
      <c r="R6862" t="s">
        <v>27</v>
      </c>
      <c r="S6862" s="3">
        <v>41648</v>
      </c>
      <c r="T6862" t="str">
        <f>IF(kiva_loans__muestra[[#This Row],[loan_amount]]&gt;5000,"Alto","Bajo")</f>
        <v>Bajo</v>
      </c>
      <c r="U6862" s="26" t="str">
        <f>VLOOKUP(kiva_loans__muestra[[#This Row],[country]],Pais!A:B,2,FALSE)</f>
        <v>Rest of Europe</v>
      </c>
      <c r="V6862" t="s">
        <v>10719</v>
      </c>
    </row>
    <row r="6863" spans="1:22">
      <c r="A6863">
        <v>655419</v>
      </c>
      <c r="B6863" s="20">
        <v>1125</v>
      </c>
      <c r="C6863" s="22">
        <v>1125</v>
      </c>
      <c r="D6863" t="s">
        <v>241</v>
      </c>
      <c r="E6863" t="s">
        <v>29</v>
      </c>
      <c r="F6863" t="s">
        <v>2753</v>
      </c>
      <c r="G6863" t="s">
        <v>143</v>
      </c>
      <c r="H6863" t="s">
        <v>144</v>
      </c>
      <c r="I6863" t="s">
        <v>3144</v>
      </c>
      <c r="J6863" t="s">
        <v>146</v>
      </c>
      <c r="K6863">
        <v>1360</v>
      </c>
      <c r="L6863" s="4">
        <v>41648.086597222224</v>
      </c>
      <c r="M6863" s="4">
        <v>41646.333333333336</v>
      </c>
      <c r="N6863" s="4">
        <v>41697.573946759258</v>
      </c>
      <c r="O6863">
        <v>25</v>
      </c>
      <c r="P6863">
        <v>41</v>
      </c>
      <c r="Q6863" t="s">
        <v>134</v>
      </c>
      <c r="R6863" t="s">
        <v>43</v>
      </c>
      <c r="S6863" s="3">
        <v>41648</v>
      </c>
      <c r="T6863" t="str">
        <f>IF(kiva_loans__muestra[[#This Row],[loan_amount]]&gt;5000,"Alto","Bajo")</f>
        <v>Bajo</v>
      </c>
      <c r="U6863" s="26" t="str">
        <f>VLOOKUP(kiva_loans__muestra[[#This Row],[country]],Pais!A:B,2,FALSE)</f>
        <v>Rest of Europe</v>
      </c>
      <c r="V6863" t="s">
        <v>10720</v>
      </c>
    </row>
    <row r="6864" spans="1:22">
      <c r="A6864">
        <v>655420</v>
      </c>
      <c r="B6864" s="20">
        <v>350</v>
      </c>
      <c r="C6864" s="22">
        <v>350</v>
      </c>
      <c r="D6864" t="s">
        <v>75</v>
      </c>
      <c r="E6864" t="s">
        <v>44</v>
      </c>
      <c r="F6864" t="s">
        <v>2912</v>
      </c>
      <c r="G6864" t="s">
        <v>143</v>
      </c>
      <c r="H6864" t="s">
        <v>144</v>
      </c>
      <c r="I6864" t="s">
        <v>1774</v>
      </c>
      <c r="J6864" t="s">
        <v>146</v>
      </c>
      <c r="K6864">
        <v>1450</v>
      </c>
      <c r="L6864" s="4">
        <v>41648.093217592592</v>
      </c>
      <c r="M6864" s="4">
        <v>41620.333333333336</v>
      </c>
      <c r="N6864" s="4">
        <v>41648.167002314818</v>
      </c>
      <c r="O6864">
        <v>6</v>
      </c>
      <c r="P6864">
        <v>2</v>
      </c>
      <c r="Q6864" t="s">
        <v>26</v>
      </c>
      <c r="R6864" t="s">
        <v>27</v>
      </c>
      <c r="S6864" s="3">
        <v>41648</v>
      </c>
      <c r="T6864" t="str">
        <f>IF(kiva_loans__muestra[[#This Row],[loan_amount]]&gt;5000,"Alto","Bajo")</f>
        <v>Bajo</v>
      </c>
      <c r="U6864" s="26" t="str">
        <f>VLOOKUP(kiva_loans__muestra[[#This Row],[country]],Pais!A:B,2,FALSE)</f>
        <v>Rest of Europe</v>
      </c>
      <c r="V6864" t="s">
        <v>10719</v>
      </c>
    </row>
    <row r="6865" spans="1:22">
      <c r="A6865">
        <v>655421</v>
      </c>
      <c r="B6865" s="20">
        <v>500</v>
      </c>
      <c r="C6865" s="22">
        <v>500</v>
      </c>
      <c r="D6865" t="s">
        <v>244</v>
      </c>
      <c r="E6865" t="s">
        <v>65</v>
      </c>
      <c r="F6865" t="s">
        <v>3214</v>
      </c>
      <c r="G6865" t="s">
        <v>143</v>
      </c>
      <c r="H6865" t="s">
        <v>144</v>
      </c>
      <c r="I6865" t="s">
        <v>2406</v>
      </c>
      <c r="J6865" t="s">
        <v>146</v>
      </c>
      <c r="K6865">
        <v>1450</v>
      </c>
      <c r="L6865" s="4">
        <v>41648.095972222225</v>
      </c>
      <c r="M6865" s="4">
        <v>41620.333333333336</v>
      </c>
      <c r="N6865" s="4">
        <v>41651.83016203704</v>
      </c>
      <c r="O6865">
        <v>8</v>
      </c>
      <c r="P6865">
        <v>20</v>
      </c>
      <c r="Q6865" t="s">
        <v>26</v>
      </c>
      <c r="R6865" t="s">
        <v>27</v>
      </c>
      <c r="S6865" s="3">
        <v>41648</v>
      </c>
      <c r="T6865" t="str">
        <f>IF(kiva_loans__muestra[[#This Row],[loan_amount]]&gt;5000,"Alto","Bajo")</f>
        <v>Bajo</v>
      </c>
      <c r="U6865" s="26" t="str">
        <f>VLOOKUP(kiva_loans__muestra[[#This Row],[country]],Pais!A:B,2,FALSE)</f>
        <v>Rest of Europe</v>
      </c>
      <c r="V6865" t="s">
        <v>10719</v>
      </c>
    </row>
    <row r="6866" spans="1:22">
      <c r="A6866">
        <v>655424</v>
      </c>
      <c r="B6866" s="20">
        <v>400</v>
      </c>
      <c r="C6866" s="22">
        <v>400</v>
      </c>
      <c r="D6866" t="s">
        <v>548</v>
      </c>
      <c r="E6866" t="s">
        <v>56</v>
      </c>
      <c r="F6866" t="s">
        <v>3366</v>
      </c>
      <c r="G6866" t="s">
        <v>143</v>
      </c>
      <c r="H6866" t="s">
        <v>144</v>
      </c>
      <c r="I6866" t="s">
        <v>2609</v>
      </c>
      <c r="J6866" t="s">
        <v>146</v>
      </c>
      <c r="K6866">
        <v>1450</v>
      </c>
      <c r="L6866" s="4">
        <v>41648.098993055559</v>
      </c>
      <c r="M6866" s="4">
        <v>41618.333333333336</v>
      </c>
      <c r="N6866" s="4">
        <v>41648.369652777779</v>
      </c>
      <c r="O6866">
        <v>8</v>
      </c>
      <c r="P6866">
        <v>16</v>
      </c>
      <c r="Q6866" t="s">
        <v>26</v>
      </c>
      <c r="R6866" t="s">
        <v>27</v>
      </c>
      <c r="S6866" s="3">
        <v>41648</v>
      </c>
      <c r="T6866" t="str">
        <f>IF(kiva_loans__muestra[[#This Row],[loan_amount]]&gt;5000,"Alto","Bajo")</f>
        <v>Bajo</v>
      </c>
      <c r="U6866" s="26" t="str">
        <f>VLOOKUP(kiva_loans__muestra[[#This Row],[country]],Pais!A:B,2,FALSE)</f>
        <v>Rest of Europe</v>
      </c>
      <c r="V6866" t="s">
        <v>10719</v>
      </c>
    </row>
    <row r="6867" spans="1:22">
      <c r="A6867">
        <v>655425</v>
      </c>
      <c r="B6867" s="20">
        <v>425</v>
      </c>
      <c r="C6867" s="22">
        <v>425</v>
      </c>
      <c r="D6867" t="s">
        <v>241</v>
      </c>
      <c r="E6867" t="s">
        <v>29</v>
      </c>
      <c r="F6867" t="s">
        <v>2950</v>
      </c>
      <c r="G6867" t="s">
        <v>143</v>
      </c>
      <c r="H6867" t="s">
        <v>144</v>
      </c>
      <c r="I6867" t="s">
        <v>2951</v>
      </c>
      <c r="J6867" t="s">
        <v>146</v>
      </c>
      <c r="K6867">
        <v>1360</v>
      </c>
      <c r="L6867" s="4">
        <v>41648.100740740738</v>
      </c>
      <c r="M6867" s="4">
        <v>41626.333333333336</v>
      </c>
      <c r="N6867" s="4">
        <v>41651.095567129632</v>
      </c>
      <c r="O6867">
        <v>8</v>
      </c>
      <c r="P6867">
        <v>17</v>
      </c>
      <c r="Q6867" t="s">
        <v>134</v>
      </c>
      <c r="R6867" t="s">
        <v>43</v>
      </c>
      <c r="S6867" s="3">
        <v>41648</v>
      </c>
      <c r="T6867" t="str">
        <f>IF(kiva_loans__muestra[[#This Row],[loan_amount]]&gt;5000,"Alto","Bajo")</f>
        <v>Bajo</v>
      </c>
      <c r="U6867" s="26" t="str">
        <f>VLOOKUP(kiva_loans__muestra[[#This Row],[country]],Pais!A:B,2,FALSE)</f>
        <v>Rest of Europe</v>
      </c>
      <c r="V6867" t="s">
        <v>10720</v>
      </c>
    </row>
    <row r="6868" spans="1:22">
      <c r="A6868">
        <v>655426</v>
      </c>
      <c r="B6868" s="20">
        <v>275</v>
      </c>
      <c r="C6868" s="22">
        <v>275</v>
      </c>
      <c r="D6868" t="s">
        <v>88</v>
      </c>
      <c r="E6868" t="s">
        <v>51</v>
      </c>
      <c r="F6868" t="s">
        <v>559</v>
      </c>
      <c r="G6868" t="s">
        <v>143</v>
      </c>
      <c r="H6868" t="s">
        <v>144</v>
      </c>
      <c r="I6868" t="s">
        <v>2609</v>
      </c>
      <c r="J6868" t="s">
        <v>146</v>
      </c>
      <c r="K6868">
        <v>1450</v>
      </c>
      <c r="L6868" s="4">
        <v>41648.102569444447</v>
      </c>
      <c r="M6868" s="4">
        <v>41621.333333333336</v>
      </c>
      <c r="N6868" s="4">
        <v>41648.365104166667</v>
      </c>
      <c r="O6868">
        <v>8</v>
      </c>
      <c r="P6868">
        <v>11</v>
      </c>
      <c r="Q6868" t="s">
        <v>26</v>
      </c>
      <c r="R6868" t="s">
        <v>27</v>
      </c>
      <c r="S6868" s="3">
        <v>41648</v>
      </c>
      <c r="T6868" t="str">
        <f>IF(kiva_loans__muestra[[#This Row],[loan_amount]]&gt;5000,"Alto","Bajo")</f>
        <v>Bajo</v>
      </c>
      <c r="U6868" s="26" t="str">
        <f>VLOOKUP(kiva_loans__muestra[[#This Row],[country]],Pais!A:B,2,FALSE)</f>
        <v>Rest of Europe</v>
      </c>
      <c r="V6868" t="s">
        <v>10719</v>
      </c>
    </row>
    <row r="6869" spans="1:22">
      <c r="A6869">
        <v>655432</v>
      </c>
      <c r="B6869" s="20">
        <v>575</v>
      </c>
      <c r="C6869" s="22">
        <v>575</v>
      </c>
      <c r="D6869" t="s">
        <v>64</v>
      </c>
      <c r="E6869" t="s">
        <v>65</v>
      </c>
      <c r="F6869" t="s">
        <v>3326</v>
      </c>
      <c r="G6869" t="s">
        <v>143</v>
      </c>
      <c r="H6869" t="s">
        <v>144</v>
      </c>
      <c r="I6869" t="s">
        <v>3257</v>
      </c>
      <c r="J6869" t="s">
        <v>146</v>
      </c>
      <c r="K6869">
        <v>1230</v>
      </c>
      <c r="L6869" s="4">
        <v>41648.112962962965</v>
      </c>
      <c r="M6869" s="4">
        <v>41620.333333333336</v>
      </c>
      <c r="N6869" s="4">
        <v>41650.231516203705</v>
      </c>
      <c r="O6869">
        <v>7</v>
      </c>
      <c r="P6869">
        <v>20</v>
      </c>
      <c r="Q6869" t="s">
        <v>26</v>
      </c>
      <c r="R6869" t="s">
        <v>27</v>
      </c>
      <c r="S6869" s="3">
        <v>41648</v>
      </c>
      <c r="T6869" t="str">
        <f>IF(kiva_loans__muestra[[#This Row],[loan_amount]]&gt;5000,"Alto","Bajo")</f>
        <v>Bajo</v>
      </c>
      <c r="U6869" s="26" t="str">
        <f>VLOOKUP(kiva_loans__muestra[[#This Row],[country]],Pais!A:B,2,FALSE)</f>
        <v>Rest of Europe</v>
      </c>
      <c r="V6869" t="s">
        <v>10719</v>
      </c>
    </row>
    <row r="6870" spans="1:22">
      <c r="A6870">
        <v>655433</v>
      </c>
      <c r="B6870" s="20">
        <v>350</v>
      </c>
      <c r="C6870" s="22">
        <v>350</v>
      </c>
      <c r="D6870" t="s">
        <v>241</v>
      </c>
      <c r="E6870" t="s">
        <v>29</v>
      </c>
      <c r="F6870" t="s">
        <v>3057</v>
      </c>
      <c r="G6870" t="s">
        <v>143</v>
      </c>
      <c r="H6870" t="s">
        <v>144</v>
      </c>
      <c r="I6870" t="s">
        <v>2916</v>
      </c>
      <c r="J6870" t="s">
        <v>146</v>
      </c>
      <c r="K6870">
        <v>1360</v>
      </c>
      <c r="L6870" s="4">
        <v>41648.11550925926</v>
      </c>
      <c r="M6870" s="4">
        <v>41635.333333333336</v>
      </c>
      <c r="N6870" s="4">
        <v>41657.195381944446</v>
      </c>
      <c r="O6870">
        <v>10</v>
      </c>
      <c r="P6870">
        <v>11</v>
      </c>
      <c r="Q6870" t="s">
        <v>26</v>
      </c>
      <c r="R6870" t="s">
        <v>43</v>
      </c>
      <c r="S6870" s="3">
        <v>41648</v>
      </c>
      <c r="T6870" t="str">
        <f>IF(kiva_loans__muestra[[#This Row],[loan_amount]]&gt;5000,"Alto","Bajo")</f>
        <v>Bajo</v>
      </c>
      <c r="U6870" s="26" t="str">
        <f>VLOOKUP(kiva_loans__muestra[[#This Row],[country]],Pais!A:B,2,FALSE)</f>
        <v>Rest of Europe</v>
      </c>
      <c r="V6870" t="s">
        <v>10719</v>
      </c>
    </row>
    <row r="6871" spans="1:22">
      <c r="A6871">
        <v>655434</v>
      </c>
      <c r="B6871" s="20">
        <v>150</v>
      </c>
      <c r="C6871" s="22">
        <v>150</v>
      </c>
      <c r="D6871" t="s">
        <v>141</v>
      </c>
      <c r="E6871" t="s">
        <v>51</v>
      </c>
      <c r="F6871" t="s">
        <v>807</v>
      </c>
      <c r="G6871" t="s">
        <v>143</v>
      </c>
      <c r="H6871" t="s">
        <v>144</v>
      </c>
      <c r="I6871" t="s">
        <v>2609</v>
      </c>
      <c r="J6871" t="s">
        <v>146</v>
      </c>
      <c r="K6871">
        <v>1450</v>
      </c>
      <c r="L6871" s="4">
        <v>41648.115914351853</v>
      </c>
      <c r="M6871" s="4">
        <v>41621.333333333336</v>
      </c>
      <c r="N6871" s="4">
        <v>41648.560254629629</v>
      </c>
      <c r="O6871">
        <v>11</v>
      </c>
      <c r="P6871">
        <v>6</v>
      </c>
      <c r="Q6871" t="s">
        <v>134</v>
      </c>
      <c r="R6871" t="s">
        <v>27</v>
      </c>
      <c r="S6871" s="3">
        <v>41648</v>
      </c>
      <c r="T6871" t="str">
        <f>IF(kiva_loans__muestra[[#This Row],[loan_amount]]&gt;5000,"Alto","Bajo")</f>
        <v>Bajo</v>
      </c>
      <c r="U6871" s="26" t="str">
        <f>VLOOKUP(kiva_loans__muestra[[#This Row],[country]],Pais!A:B,2,FALSE)</f>
        <v>Rest of Europe</v>
      </c>
      <c r="V6871" t="s">
        <v>10720</v>
      </c>
    </row>
    <row r="6872" spans="1:22">
      <c r="A6872">
        <v>655435</v>
      </c>
      <c r="B6872" s="20">
        <v>150</v>
      </c>
      <c r="C6872" s="22">
        <v>150</v>
      </c>
      <c r="D6872" t="s">
        <v>759</v>
      </c>
      <c r="E6872" t="s">
        <v>51</v>
      </c>
      <c r="F6872" t="s">
        <v>3189</v>
      </c>
      <c r="G6872" t="s">
        <v>143</v>
      </c>
      <c r="H6872" t="s">
        <v>144</v>
      </c>
      <c r="I6872" t="s">
        <v>2609</v>
      </c>
      <c r="J6872" t="s">
        <v>146</v>
      </c>
      <c r="K6872">
        <v>1450</v>
      </c>
      <c r="L6872" s="4">
        <v>41648.119328703702</v>
      </c>
      <c r="M6872" s="4">
        <v>41619.333333333336</v>
      </c>
      <c r="N6872" s="4">
        <v>41648.387118055558</v>
      </c>
      <c r="O6872">
        <v>8</v>
      </c>
      <c r="P6872">
        <v>6</v>
      </c>
      <c r="Q6872" t="s">
        <v>26</v>
      </c>
      <c r="R6872" t="s">
        <v>27</v>
      </c>
      <c r="S6872" s="3">
        <v>41648</v>
      </c>
      <c r="T6872" t="str">
        <f>IF(kiva_loans__muestra[[#This Row],[loan_amount]]&gt;5000,"Alto","Bajo")</f>
        <v>Bajo</v>
      </c>
      <c r="U6872" s="26" t="str">
        <f>VLOOKUP(kiva_loans__muestra[[#This Row],[country]],Pais!A:B,2,FALSE)</f>
        <v>Rest of Europe</v>
      </c>
      <c r="V6872" t="s">
        <v>10719</v>
      </c>
    </row>
    <row r="6873" spans="1:22">
      <c r="A6873">
        <v>655437</v>
      </c>
      <c r="B6873" s="20">
        <v>200</v>
      </c>
      <c r="C6873" s="22">
        <v>200</v>
      </c>
      <c r="D6873" t="s">
        <v>759</v>
      </c>
      <c r="E6873" t="s">
        <v>51</v>
      </c>
      <c r="F6873" t="s">
        <v>3337</v>
      </c>
      <c r="G6873" t="s">
        <v>143</v>
      </c>
      <c r="H6873" t="s">
        <v>144</v>
      </c>
      <c r="I6873" t="s">
        <v>2609</v>
      </c>
      <c r="J6873" t="s">
        <v>146</v>
      </c>
      <c r="K6873">
        <v>1450</v>
      </c>
      <c r="L6873" s="4">
        <v>41648.122314814813</v>
      </c>
      <c r="M6873" s="4">
        <v>41621.333333333336</v>
      </c>
      <c r="N6873" s="4">
        <v>41648.361770833333</v>
      </c>
      <c r="O6873">
        <v>11</v>
      </c>
      <c r="P6873">
        <v>8</v>
      </c>
      <c r="Q6873" t="s">
        <v>26</v>
      </c>
      <c r="R6873" t="s">
        <v>27</v>
      </c>
      <c r="S6873" s="3">
        <v>41648</v>
      </c>
      <c r="T6873" t="str">
        <f>IF(kiva_loans__muestra[[#This Row],[loan_amount]]&gt;5000,"Alto","Bajo")</f>
        <v>Bajo</v>
      </c>
      <c r="U6873" s="26" t="str">
        <f>VLOOKUP(kiva_loans__muestra[[#This Row],[country]],Pais!A:B,2,FALSE)</f>
        <v>Rest of Europe</v>
      </c>
      <c r="V6873" t="s">
        <v>10719</v>
      </c>
    </row>
    <row r="6874" spans="1:22">
      <c r="A6874">
        <v>655438</v>
      </c>
      <c r="B6874" s="20">
        <v>125</v>
      </c>
      <c r="C6874" s="22">
        <v>125</v>
      </c>
      <c r="D6874" t="s">
        <v>64</v>
      </c>
      <c r="E6874" t="s">
        <v>65</v>
      </c>
      <c r="F6874" t="s">
        <v>3310</v>
      </c>
      <c r="G6874" t="s">
        <v>143</v>
      </c>
      <c r="H6874" t="s">
        <v>144</v>
      </c>
      <c r="I6874" t="s">
        <v>2916</v>
      </c>
      <c r="J6874" t="s">
        <v>146</v>
      </c>
      <c r="K6874">
        <v>1360</v>
      </c>
      <c r="L6874" s="4">
        <v>41648.123437499999</v>
      </c>
      <c r="M6874" s="4">
        <v>41627.333333333336</v>
      </c>
      <c r="N6874" s="4">
        <v>41648.308819444443</v>
      </c>
      <c r="O6874">
        <v>8</v>
      </c>
      <c r="P6874">
        <v>5</v>
      </c>
      <c r="Q6874" t="s">
        <v>26</v>
      </c>
      <c r="R6874" t="s">
        <v>27</v>
      </c>
      <c r="S6874" s="3">
        <v>41648</v>
      </c>
      <c r="T6874" t="str">
        <f>IF(kiva_loans__muestra[[#This Row],[loan_amount]]&gt;5000,"Alto","Bajo")</f>
        <v>Bajo</v>
      </c>
      <c r="U6874" s="26" t="str">
        <f>VLOOKUP(kiva_loans__muestra[[#This Row],[country]],Pais!A:B,2,FALSE)</f>
        <v>Rest of Europe</v>
      </c>
      <c r="V6874" t="s">
        <v>10719</v>
      </c>
    </row>
    <row r="6875" spans="1:22">
      <c r="A6875">
        <v>655439</v>
      </c>
      <c r="B6875" s="20">
        <v>250</v>
      </c>
      <c r="C6875" s="22">
        <v>250</v>
      </c>
      <c r="D6875" t="s">
        <v>64</v>
      </c>
      <c r="E6875" t="s">
        <v>65</v>
      </c>
      <c r="F6875" t="s">
        <v>3140</v>
      </c>
      <c r="G6875" t="s">
        <v>143</v>
      </c>
      <c r="H6875" t="s">
        <v>144</v>
      </c>
      <c r="I6875" t="s">
        <v>2406</v>
      </c>
      <c r="J6875" t="s">
        <v>146</v>
      </c>
      <c r="K6875">
        <v>1450</v>
      </c>
      <c r="L6875" s="4">
        <v>41648.124583333331</v>
      </c>
      <c r="M6875" s="4">
        <v>41618.333333333336</v>
      </c>
      <c r="N6875" s="4">
        <v>41648.755486111113</v>
      </c>
      <c r="O6875">
        <v>8</v>
      </c>
      <c r="P6875">
        <v>7</v>
      </c>
      <c r="Q6875" t="s">
        <v>26</v>
      </c>
      <c r="R6875" t="s">
        <v>27</v>
      </c>
      <c r="S6875" s="3">
        <v>41648</v>
      </c>
      <c r="T6875" t="str">
        <f>IF(kiva_loans__muestra[[#This Row],[loan_amount]]&gt;5000,"Alto","Bajo")</f>
        <v>Bajo</v>
      </c>
      <c r="U6875" s="26" t="str">
        <f>VLOOKUP(kiva_loans__muestra[[#This Row],[country]],Pais!A:B,2,FALSE)</f>
        <v>Rest of Europe</v>
      </c>
      <c r="V6875" t="s">
        <v>10719</v>
      </c>
    </row>
    <row r="6876" spans="1:22">
      <c r="A6876">
        <v>655440</v>
      </c>
      <c r="B6876" s="20">
        <v>125</v>
      </c>
      <c r="C6876" s="22">
        <v>125</v>
      </c>
      <c r="D6876" t="s">
        <v>141</v>
      </c>
      <c r="E6876" t="s">
        <v>51</v>
      </c>
      <c r="F6876" t="s">
        <v>3123</v>
      </c>
      <c r="G6876" t="s">
        <v>143</v>
      </c>
      <c r="H6876" t="s">
        <v>144</v>
      </c>
      <c r="I6876" t="s">
        <v>2609</v>
      </c>
      <c r="J6876" t="s">
        <v>146</v>
      </c>
      <c r="K6876">
        <v>1450</v>
      </c>
      <c r="L6876" s="4">
        <v>41648.124745370369</v>
      </c>
      <c r="M6876" s="4">
        <v>41621.333333333336</v>
      </c>
      <c r="N6876" s="4">
        <v>41648.482847222222</v>
      </c>
      <c r="O6876">
        <v>11</v>
      </c>
      <c r="P6876">
        <v>5</v>
      </c>
      <c r="Q6876" t="s">
        <v>26</v>
      </c>
      <c r="R6876" t="s">
        <v>27</v>
      </c>
      <c r="S6876" s="3">
        <v>41648</v>
      </c>
      <c r="T6876" t="str">
        <f>IF(kiva_loans__muestra[[#This Row],[loan_amount]]&gt;5000,"Alto","Bajo")</f>
        <v>Bajo</v>
      </c>
      <c r="U6876" s="26" t="str">
        <f>VLOOKUP(kiva_loans__muestra[[#This Row],[country]],Pais!A:B,2,FALSE)</f>
        <v>Rest of Europe</v>
      </c>
      <c r="V6876" t="s">
        <v>10719</v>
      </c>
    </row>
    <row r="6877" spans="1:22">
      <c r="A6877">
        <v>655441</v>
      </c>
      <c r="B6877" s="20">
        <v>325</v>
      </c>
      <c r="C6877" s="22">
        <v>325</v>
      </c>
      <c r="D6877" t="s">
        <v>244</v>
      </c>
      <c r="E6877" t="s">
        <v>65</v>
      </c>
      <c r="F6877" t="s">
        <v>2857</v>
      </c>
      <c r="G6877" t="s">
        <v>143</v>
      </c>
      <c r="H6877" t="s">
        <v>144</v>
      </c>
      <c r="I6877" t="s">
        <v>2406</v>
      </c>
      <c r="J6877" t="s">
        <v>146</v>
      </c>
      <c r="K6877">
        <v>1450</v>
      </c>
      <c r="L6877" s="4">
        <v>41648.126018518517</v>
      </c>
      <c r="M6877" s="4">
        <v>41618.333333333336</v>
      </c>
      <c r="N6877" s="4">
        <v>41652.723379629628</v>
      </c>
      <c r="O6877">
        <v>8</v>
      </c>
      <c r="P6877">
        <v>10</v>
      </c>
      <c r="Q6877" t="s">
        <v>26</v>
      </c>
      <c r="R6877" t="s">
        <v>27</v>
      </c>
      <c r="S6877" s="3">
        <v>41648</v>
      </c>
      <c r="T6877" t="str">
        <f>IF(kiva_loans__muestra[[#This Row],[loan_amount]]&gt;5000,"Alto","Bajo")</f>
        <v>Bajo</v>
      </c>
      <c r="U6877" s="26" t="str">
        <f>VLOOKUP(kiva_loans__muestra[[#This Row],[country]],Pais!A:B,2,FALSE)</f>
        <v>Rest of Europe</v>
      </c>
      <c r="V6877" t="s">
        <v>10719</v>
      </c>
    </row>
    <row r="6878" spans="1:22">
      <c r="A6878">
        <v>655442</v>
      </c>
      <c r="B6878" s="20">
        <v>375</v>
      </c>
      <c r="C6878" s="22">
        <v>375</v>
      </c>
      <c r="D6878" t="s">
        <v>19</v>
      </c>
      <c r="E6878" t="s">
        <v>20</v>
      </c>
      <c r="F6878" t="s">
        <v>3157</v>
      </c>
      <c r="G6878" t="s">
        <v>143</v>
      </c>
      <c r="H6878" t="s">
        <v>144</v>
      </c>
      <c r="I6878" t="s">
        <v>2406</v>
      </c>
      <c r="J6878" t="s">
        <v>146</v>
      </c>
      <c r="K6878">
        <v>1450</v>
      </c>
      <c r="L6878" s="4">
        <v>41648.127592592595</v>
      </c>
      <c r="M6878" s="4">
        <v>41618.333333333336</v>
      </c>
      <c r="N6878" s="4">
        <v>41651.78</v>
      </c>
      <c r="O6878">
        <v>8</v>
      </c>
      <c r="P6878">
        <v>14</v>
      </c>
      <c r="Q6878" t="s">
        <v>26</v>
      </c>
      <c r="R6878" t="s">
        <v>27</v>
      </c>
      <c r="S6878" s="3">
        <v>41648</v>
      </c>
      <c r="T6878" t="str">
        <f>IF(kiva_loans__muestra[[#This Row],[loan_amount]]&gt;5000,"Alto","Bajo")</f>
        <v>Bajo</v>
      </c>
      <c r="U6878" s="26" t="str">
        <f>VLOOKUP(kiva_loans__muestra[[#This Row],[country]],Pais!A:B,2,FALSE)</f>
        <v>Rest of Europe</v>
      </c>
      <c r="V6878" t="s">
        <v>10719</v>
      </c>
    </row>
    <row r="6879" spans="1:22">
      <c r="A6879">
        <v>655443</v>
      </c>
      <c r="B6879" s="20">
        <v>675</v>
      </c>
      <c r="C6879" s="22">
        <v>675</v>
      </c>
      <c r="D6879" t="s">
        <v>58</v>
      </c>
      <c r="E6879" t="s">
        <v>20</v>
      </c>
      <c r="F6879" t="s">
        <v>3308</v>
      </c>
      <c r="G6879" t="s">
        <v>143</v>
      </c>
      <c r="H6879" t="s">
        <v>144</v>
      </c>
      <c r="I6879" t="s">
        <v>2406</v>
      </c>
      <c r="J6879" t="s">
        <v>146</v>
      </c>
      <c r="K6879">
        <v>1450</v>
      </c>
      <c r="L6879" s="4">
        <v>41648.129374999997</v>
      </c>
      <c r="M6879" s="4">
        <v>41621.333333333336</v>
      </c>
      <c r="N6879" s="4">
        <v>41648.206643518519</v>
      </c>
      <c r="O6879">
        <v>6</v>
      </c>
      <c r="P6879">
        <v>2</v>
      </c>
      <c r="Q6879" t="s">
        <v>26</v>
      </c>
      <c r="R6879" t="s">
        <v>27</v>
      </c>
      <c r="S6879" s="3">
        <v>41648</v>
      </c>
      <c r="T6879" t="str">
        <f>IF(kiva_loans__muestra[[#This Row],[loan_amount]]&gt;5000,"Alto","Bajo")</f>
        <v>Bajo</v>
      </c>
      <c r="U6879" s="26" t="str">
        <f>VLOOKUP(kiva_loans__muestra[[#This Row],[country]],Pais!A:B,2,FALSE)</f>
        <v>Rest of Europe</v>
      </c>
      <c r="V6879" t="s">
        <v>10719</v>
      </c>
    </row>
    <row r="6880" spans="1:22">
      <c r="A6880">
        <v>655444</v>
      </c>
      <c r="B6880" s="20">
        <v>175</v>
      </c>
      <c r="C6880" s="22">
        <v>175</v>
      </c>
      <c r="D6880" t="s">
        <v>141</v>
      </c>
      <c r="E6880" t="s">
        <v>51</v>
      </c>
      <c r="F6880" t="s">
        <v>3273</v>
      </c>
      <c r="G6880" t="s">
        <v>143</v>
      </c>
      <c r="H6880" t="s">
        <v>144</v>
      </c>
      <c r="I6880" t="s">
        <v>2609</v>
      </c>
      <c r="J6880" t="s">
        <v>146</v>
      </c>
      <c r="K6880">
        <v>1450</v>
      </c>
      <c r="L6880" s="4">
        <v>41648.130636574075</v>
      </c>
      <c r="M6880" s="4">
        <v>41621.333333333336</v>
      </c>
      <c r="N6880" s="4">
        <v>41648.613495370373</v>
      </c>
      <c r="O6880">
        <v>8</v>
      </c>
      <c r="P6880">
        <v>7</v>
      </c>
      <c r="Q6880" t="s">
        <v>26</v>
      </c>
      <c r="R6880" t="s">
        <v>27</v>
      </c>
      <c r="S6880" s="3">
        <v>41648</v>
      </c>
      <c r="T6880" t="str">
        <f>IF(kiva_loans__muestra[[#This Row],[loan_amount]]&gt;5000,"Alto","Bajo")</f>
        <v>Bajo</v>
      </c>
      <c r="U6880" s="26" t="str">
        <f>VLOOKUP(kiva_loans__muestra[[#This Row],[country]],Pais!A:B,2,FALSE)</f>
        <v>Rest of Europe</v>
      </c>
      <c r="V6880" t="s">
        <v>10719</v>
      </c>
    </row>
    <row r="6881" spans="1:22">
      <c r="A6881">
        <v>655445</v>
      </c>
      <c r="B6881" s="20">
        <v>475</v>
      </c>
      <c r="C6881" s="22">
        <v>475</v>
      </c>
      <c r="D6881" t="s">
        <v>244</v>
      </c>
      <c r="E6881" t="s">
        <v>65</v>
      </c>
      <c r="F6881" t="s">
        <v>3100</v>
      </c>
      <c r="G6881" t="s">
        <v>143</v>
      </c>
      <c r="H6881" t="s">
        <v>144</v>
      </c>
      <c r="I6881" t="s">
        <v>2406</v>
      </c>
      <c r="J6881" t="s">
        <v>146</v>
      </c>
      <c r="K6881">
        <v>1450</v>
      </c>
      <c r="L6881" s="4">
        <v>41648.131238425929</v>
      </c>
      <c r="M6881" s="4">
        <v>41620.333333333336</v>
      </c>
      <c r="N6881" s="4">
        <v>41653.717905092592</v>
      </c>
      <c r="O6881">
        <v>8</v>
      </c>
      <c r="P6881">
        <v>15</v>
      </c>
      <c r="Q6881" t="s">
        <v>26</v>
      </c>
      <c r="R6881" t="s">
        <v>27</v>
      </c>
      <c r="S6881" s="3">
        <v>41648</v>
      </c>
      <c r="T6881" t="str">
        <f>IF(kiva_loans__muestra[[#This Row],[loan_amount]]&gt;5000,"Alto","Bajo")</f>
        <v>Bajo</v>
      </c>
      <c r="U6881" s="26" t="str">
        <f>VLOOKUP(kiva_loans__muestra[[#This Row],[country]],Pais!A:B,2,FALSE)</f>
        <v>Rest of Europe</v>
      </c>
      <c r="V6881" t="s">
        <v>10719</v>
      </c>
    </row>
    <row r="6882" spans="1:22">
      <c r="A6882">
        <v>655446</v>
      </c>
      <c r="B6882" s="20">
        <v>275</v>
      </c>
      <c r="C6882" s="22">
        <v>275</v>
      </c>
      <c r="D6882" t="s">
        <v>102</v>
      </c>
      <c r="E6882" t="s">
        <v>65</v>
      </c>
      <c r="F6882" t="s">
        <v>3411</v>
      </c>
      <c r="G6882" t="s">
        <v>143</v>
      </c>
      <c r="H6882" t="s">
        <v>144</v>
      </c>
      <c r="I6882" t="s">
        <v>2609</v>
      </c>
      <c r="J6882" t="s">
        <v>146</v>
      </c>
      <c r="K6882">
        <v>1450</v>
      </c>
      <c r="L6882" s="4">
        <v>41648.137546296297</v>
      </c>
      <c r="M6882" s="4">
        <v>41621.333333333336</v>
      </c>
      <c r="N6882" s="4">
        <v>41652.205266203702</v>
      </c>
      <c r="O6882">
        <v>8</v>
      </c>
      <c r="P6882">
        <v>9</v>
      </c>
      <c r="Q6882" t="s">
        <v>26</v>
      </c>
      <c r="R6882" t="s">
        <v>27</v>
      </c>
      <c r="S6882" s="3">
        <v>41648</v>
      </c>
      <c r="T6882" t="str">
        <f>IF(kiva_loans__muestra[[#This Row],[loan_amount]]&gt;5000,"Alto","Bajo")</f>
        <v>Bajo</v>
      </c>
      <c r="U6882" s="26" t="str">
        <f>VLOOKUP(kiva_loans__muestra[[#This Row],[country]],Pais!A:B,2,FALSE)</f>
        <v>Rest of Europe</v>
      </c>
      <c r="V6882" t="s">
        <v>10719</v>
      </c>
    </row>
    <row r="6883" spans="1:22">
      <c r="A6883">
        <v>655447</v>
      </c>
      <c r="B6883" s="20">
        <v>225</v>
      </c>
      <c r="C6883" s="22">
        <v>225</v>
      </c>
      <c r="D6883" t="s">
        <v>64</v>
      </c>
      <c r="E6883" t="s">
        <v>65</v>
      </c>
      <c r="F6883" t="s">
        <v>697</v>
      </c>
      <c r="G6883" t="s">
        <v>143</v>
      </c>
      <c r="H6883" t="s">
        <v>144</v>
      </c>
      <c r="I6883" t="s">
        <v>2609</v>
      </c>
      <c r="J6883" t="s">
        <v>146</v>
      </c>
      <c r="K6883">
        <v>1450</v>
      </c>
      <c r="L6883" s="4">
        <v>41648.140520833331</v>
      </c>
      <c r="M6883" s="4">
        <v>41621.333333333336</v>
      </c>
      <c r="N6883" s="4">
        <v>41653.736701388887</v>
      </c>
      <c r="O6883">
        <v>11</v>
      </c>
      <c r="P6883">
        <v>8</v>
      </c>
      <c r="Q6883" t="s">
        <v>26</v>
      </c>
      <c r="R6883" t="s">
        <v>27</v>
      </c>
      <c r="S6883" s="3">
        <v>41648</v>
      </c>
      <c r="T6883" t="str">
        <f>IF(kiva_loans__muestra[[#This Row],[loan_amount]]&gt;5000,"Alto","Bajo")</f>
        <v>Bajo</v>
      </c>
      <c r="U6883" s="26" t="str">
        <f>VLOOKUP(kiva_loans__muestra[[#This Row],[country]],Pais!A:B,2,FALSE)</f>
        <v>Rest of Europe</v>
      </c>
      <c r="V6883" t="s">
        <v>10719</v>
      </c>
    </row>
    <row r="6884" spans="1:22">
      <c r="A6884">
        <v>655448</v>
      </c>
      <c r="B6884" s="20">
        <v>275</v>
      </c>
      <c r="C6884" s="22">
        <v>275</v>
      </c>
      <c r="D6884" t="s">
        <v>64</v>
      </c>
      <c r="E6884" t="s">
        <v>65</v>
      </c>
      <c r="F6884" t="s">
        <v>2943</v>
      </c>
      <c r="G6884" t="s">
        <v>143</v>
      </c>
      <c r="H6884" t="s">
        <v>144</v>
      </c>
      <c r="I6884" t="s">
        <v>2406</v>
      </c>
      <c r="J6884" t="s">
        <v>146</v>
      </c>
      <c r="K6884">
        <v>1450</v>
      </c>
      <c r="L6884" s="4">
        <v>41648.140833333331</v>
      </c>
      <c r="M6884" s="4">
        <v>41619.333333333336</v>
      </c>
      <c r="N6884" s="4">
        <v>41652.099768518521</v>
      </c>
      <c r="O6884">
        <v>8</v>
      </c>
      <c r="P6884">
        <v>8</v>
      </c>
      <c r="Q6884" t="s">
        <v>26</v>
      </c>
      <c r="R6884" t="s">
        <v>27</v>
      </c>
      <c r="S6884" s="3">
        <v>41648</v>
      </c>
      <c r="T6884" t="str">
        <f>IF(kiva_loans__muestra[[#This Row],[loan_amount]]&gt;5000,"Alto","Bajo")</f>
        <v>Bajo</v>
      </c>
      <c r="U6884" s="26" t="str">
        <f>VLOOKUP(kiva_loans__muestra[[#This Row],[country]],Pais!A:B,2,FALSE)</f>
        <v>Rest of Europe</v>
      </c>
      <c r="V6884" t="s">
        <v>10719</v>
      </c>
    </row>
    <row r="6885" spans="1:22">
      <c r="A6885">
        <v>655449</v>
      </c>
      <c r="B6885" s="20">
        <v>125</v>
      </c>
      <c r="C6885" s="22">
        <v>125</v>
      </c>
      <c r="D6885" t="s">
        <v>88</v>
      </c>
      <c r="E6885" t="s">
        <v>51</v>
      </c>
      <c r="F6885" t="s">
        <v>2805</v>
      </c>
      <c r="G6885" t="s">
        <v>143</v>
      </c>
      <c r="H6885" t="s">
        <v>144</v>
      </c>
      <c r="I6885" t="s">
        <v>2609</v>
      </c>
      <c r="J6885" t="s">
        <v>146</v>
      </c>
      <c r="K6885">
        <v>1450</v>
      </c>
      <c r="L6885" s="4">
        <v>41648.143425925926</v>
      </c>
      <c r="M6885" s="4">
        <v>41619.333333333336</v>
      </c>
      <c r="N6885" s="4">
        <v>41648.482847222222</v>
      </c>
      <c r="O6885">
        <v>8</v>
      </c>
      <c r="P6885">
        <v>5</v>
      </c>
      <c r="Q6885" t="s">
        <v>26</v>
      </c>
      <c r="R6885" t="s">
        <v>27</v>
      </c>
      <c r="S6885" s="3">
        <v>41648</v>
      </c>
      <c r="T6885" t="str">
        <f>IF(kiva_loans__muestra[[#This Row],[loan_amount]]&gt;5000,"Alto","Bajo")</f>
        <v>Bajo</v>
      </c>
      <c r="U6885" s="26" t="str">
        <f>VLOOKUP(kiva_loans__muestra[[#This Row],[country]],Pais!A:B,2,FALSE)</f>
        <v>Rest of Europe</v>
      </c>
      <c r="V6885" t="s">
        <v>10719</v>
      </c>
    </row>
    <row r="6886" spans="1:22">
      <c r="A6886">
        <v>655450</v>
      </c>
      <c r="B6886" s="20">
        <v>250</v>
      </c>
      <c r="C6886" s="22">
        <v>250</v>
      </c>
      <c r="D6886" t="s">
        <v>88</v>
      </c>
      <c r="E6886" t="s">
        <v>51</v>
      </c>
      <c r="F6886" t="s">
        <v>2805</v>
      </c>
      <c r="G6886" t="s">
        <v>143</v>
      </c>
      <c r="H6886" t="s">
        <v>144</v>
      </c>
      <c r="I6886" t="s">
        <v>2406</v>
      </c>
      <c r="J6886" t="s">
        <v>146</v>
      </c>
      <c r="K6886">
        <v>1450</v>
      </c>
      <c r="L6886" s="4">
        <v>41648.143900462965</v>
      </c>
      <c r="M6886" s="4">
        <v>41620.333333333336</v>
      </c>
      <c r="N6886" s="4">
        <v>41648.43141203704</v>
      </c>
      <c r="O6886">
        <v>8</v>
      </c>
      <c r="P6886">
        <v>10</v>
      </c>
      <c r="Q6886" t="s">
        <v>26</v>
      </c>
      <c r="R6886" t="s">
        <v>27</v>
      </c>
      <c r="S6886" s="3">
        <v>41648</v>
      </c>
      <c r="T6886" t="str">
        <f>IF(kiva_loans__muestra[[#This Row],[loan_amount]]&gt;5000,"Alto","Bajo")</f>
        <v>Bajo</v>
      </c>
      <c r="U6886" s="26" t="str">
        <f>VLOOKUP(kiva_loans__muestra[[#This Row],[country]],Pais!A:B,2,FALSE)</f>
        <v>Rest of Europe</v>
      </c>
      <c r="V6886" t="s">
        <v>10719</v>
      </c>
    </row>
    <row r="6887" spans="1:22">
      <c r="A6887">
        <v>655451</v>
      </c>
      <c r="B6887" s="20">
        <v>225</v>
      </c>
      <c r="C6887" s="22">
        <v>225</v>
      </c>
      <c r="D6887" t="s">
        <v>88</v>
      </c>
      <c r="E6887" t="s">
        <v>51</v>
      </c>
      <c r="F6887" t="s">
        <v>3420</v>
      </c>
      <c r="G6887" t="s">
        <v>143</v>
      </c>
      <c r="H6887" t="s">
        <v>144</v>
      </c>
      <c r="I6887" t="s">
        <v>1834</v>
      </c>
      <c r="J6887" t="s">
        <v>146</v>
      </c>
      <c r="K6887">
        <v>1360</v>
      </c>
      <c r="L6887" s="4">
        <v>41648.146307870367</v>
      </c>
      <c r="M6887" s="4">
        <v>41646.333333333336</v>
      </c>
      <c r="N6887" s="4">
        <v>41648.554062499999</v>
      </c>
      <c r="O6887">
        <v>10</v>
      </c>
      <c r="P6887">
        <v>6</v>
      </c>
      <c r="Q6887" t="s">
        <v>134</v>
      </c>
      <c r="R6887" t="s">
        <v>43</v>
      </c>
      <c r="S6887" s="3">
        <v>41648</v>
      </c>
      <c r="T6887" t="str">
        <f>IF(kiva_loans__muestra[[#This Row],[loan_amount]]&gt;5000,"Alto","Bajo")</f>
        <v>Bajo</v>
      </c>
      <c r="U6887" s="26" t="str">
        <f>VLOOKUP(kiva_loans__muestra[[#This Row],[country]],Pais!A:B,2,FALSE)</f>
        <v>Rest of Europe</v>
      </c>
      <c r="V6887" t="s">
        <v>10720</v>
      </c>
    </row>
    <row r="6888" spans="1:22">
      <c r="A6888">
        <v>655452</v>
      </c>
      <c r="B6888" s="20">
        <v>150</v>
      </c>
      <c r="C6888" s="22">
        <v>150</v>
      </c>
      <c r="D6888" t="s">
        <v>759</v>
      </c>
      <c r="E6888" t="s">
        <v>51</v>
      </c>
      <c r="F6888" t="s">
        <v>3381</v>
      </c>
      <c r="G6888" t="s">
        <v>143</v>
      </c>
      <c r="H6888" t="s">
        <v>144</v>
      </c>
      <c r="I6888" t="s">
        <v>2609</v>
      </c>
      <c r="J6888" t="s">
        <v>146</v>
      </c>
      <c r="K6888">
        <v>1450</v>
      </c>
      <c r="L6888" s="4">
        <v>41648.146770833337</v>
      </c>
      <c r="M6888" s="4">
        <v>41618.333333333336</v>
      </c>
      <c r="N6888" s="4">
        <v>41648.687847222223</v>
      </c>
      <c r="O6888">
        <v>8</v>
      </c>
      <c r="P6888">
        <v>6</v>
      </c>
      <c r="Q6888" t="s">
        <v>134</v>
      </c>
      <c r="R6888" t="s">
        <v>27</v>
      </c>
      <c r="S6888" s="3">
        <v>41648</v>
      </c>
      <c r="T6888" t="str">
        <f>IF(kiva_loans__muestra[[#This Row],[loan_amount]]&gt;5000,"Alto","Bajo")</f>
        <v>Bajo</v>
      </c>
      <c r="U6888" s="26" t="str">
        <f>VLOOKUP(kiva_loans__muestra[[#This Row],[country]],Pais!A:B,2,FALSE)</f>
        <v>Rest of Europe</v>
      </c>
      <c r="V6888" t="s">
        <v>10720</v>
      </c>
    </row>
    <row r="6889" spans="1:22">
      <c r="A6889">
        <v>655453</v>
      </c>
      <c r="B6889" s="20">
        <v>250</v>
      </c>
      <c r="C6889" s="22">
        <v>250</v>
      </c>
      <c r="D6889" t="s">
        <v>548</v>
      </c>
      <c r="E6889" t="s">
        <v>56</v>
      </c>
      <c r="F6889" t="s">
        <v>3188</v>
      </c>
      <c r="G6889" t="s">
        <v>143</v>
      </c>
      <c r="H6889" t="s">
        <v>144</v>
      </c>
      <c r="I6889" t="s">
        <v>2406</v>
      </c>
      <c r="J6889" t="s">
        <v>146</v>
      </c>
      <c r="K6889">
        <v>1450</v>
      </c>
      <c r="L6889" s="4">
        <v>41648.148495370369</v>
      </c>
      <c r="M6889" s="4">
        <v>41619.333333333336</v>
      </c>
      <c r="N6889" s="4">
        <v>41648.385706018518</v>
      </c>
      <c r="O6889">
        <v>8</v>
      </c>
      <c r="P6889">
        <v>3</v>
      </c>
      <c r="Q6889" t="s">
        <v>26</v>
      </c>
      <c r="R6889" t="s">
        <v>27</v>
      </c>
      <c r="S6889" s="3">
        <v>41648</v>
      </c>
      <c r="T6889" t="str">
        <f>IF(kiva_loans__muestra[[#This Row],[loan_amount]]&gt;5000,"Alto","Bajo")</f>
        <v>Bajo</v>
      </c>
      <c r="U6889" s="26" t="str">
        <f>VLOOKUP(kiva_loans__muestra[[#This Row],[country]],Pais!A:B,2,FALSE)</f>
        <v>Rest of Europe</v>
      </c>
      <c r="V6889" t="s">
        <v>10719</v>
      </c>
    </row>
    <row r="6890" spans="1:22">
      <c r="A6890">
        <v>655454</v>
      </c>
      <c r="B6890" s="20">
        <v>150</v>
      </c>
      <c r="C6890" s="22">
        <v>150</v>
      </c>
      <c r="D6890" t="s">
        <v>19</v>
      </c>
      <c r="E6890" t="s">
        <v>20</v>
      </c>
      <c r="F6890" t="s">
        <v>2859</v>
      </c>
      <c r="G6890" t="s">
        <v>143</v>
      </c>
      <c r="H6890" t="s">
        <v>144</v>
      </c>
      <c r="I6890" t="s">
        <v>2609</v>
      </c>
      <c r="J6890" t="s">
        <v>146</v>
      </c>
      <c r="K6890">
        <v>1450</v>
      </c>
      <c r="L6890" s="4">
        <v>41648.149074074077</v>
      </c>
      <c r="M6890" s="4">
        <v>41621.333333333336</v>
      </c>
      <c r="N6890" s="4">
        <v>41648.462638888886</v>
      </c>
      <c r="O6890">
        <v>8</v>
      </c>
      <c r="P6890">
        <v>6</v>
      </c>
      <c r="Q6890" t="s">
        <v>26</v>
      </c>
      <c r="R6890" t="s">
        <v>27</v>
      </c>
      <c r="S6890" s="3">
        <v>41648</v>
      </c>
      <c r="T6890" t="str">
        <f>IF(kiva_loans__muestra[[#This Row],[loan_amount]]&gt;5000,"Alto","Bajo")</f>
        <v>Bajo</v>
      </c>
      <c r="U6890" s="26" t="str">
        <f>VLOOKUP(kiva_loans__muestra[[#This Row],[country]],Pais!A:B,2,FALSE)</f>
        <v>Rest of Europe</v>
      </c>
      <c r="V6890" t="s">
        <v>10719</v>
      </c>
    </row>
    <row r="6891" spans="1:22">
      <c r="A6891">
        <v>655455</v>
      </c>
      <c r="B6891" s="20">
        <v>625</v>
      </c>
      <c r="C6891" s="22">
        <v>625</v>
      </c>
      <c r="D6891" t="s">
        <v>64</v>
      </c>
      <c r="E6891" t="s">
        <v>65</v>
      </c>
      <c r="F6891" t="s">
        <v>3173</v>
      </c>
      <c r="G6891" t="s">
        <v>143</v>
      </c>
      <c r="H6891" t="s">
        <v>144</v>
      </c>
      <c r="I6891" t="s">
        <v>2406</v>
      </c>
      <c r="J6891" t="s">
        <v>146</v>
      </c>
      <c r="K6891">
        <v>1450</v>
      </c>
      <c r="L6891" s="4">
        <v>41648.149988425925</v>
      </c>
      <c r="M6891" s="4">
        <v>41621.333333333336</v>
      </c>
      <c r="N6891" s="4">
        <v>41655.457638888889</v>
      </c>
      <c r="O6891">
        <v>8</v>
      </c>
      <c r="P6891">
        <v>20</v>
      </c>
      <c r="Q6891" t="s">
        <v>26</v>
      </c>
      <c r="R6891" t="s">
        <v>27</v>
      </c>
      <c r="S6891" s="3">
        <v>41648</v>
      </c>
      <c r="T6891" t="str">
        <f>IF(kiva_loans__muestra[[#This Row],[loan_amount]]&gt;5000,"Alto","Bajo")</f>
        <v>Bajo</v>
      </c>
      <c r="U6891" s="26" t="str">
        <f>VLOOKUP(kiva_loans__muestra[[#This Row],[country]],Pais!A:B,2,FALSE)</f>
        <v>Rest of Europe</v>
      </c>
      <c r="V6891" t="s">
        <v>10719</v>
      </c>
    </row>
    <row r="6892" spans="1:22">
      <c r="A6892">
        <v>655457</v>
      </c>
      <c r="B6892" s="20">
        <v>225</v>
      </c>
      <c r="C6892" s="22">
        <v>225</v>
      </c>
      <c r="D6892" t="s">
        <v>759</v>
      </c>
      <c r="E6892" t="s">
        <v>51</v>
      </c>
      <c r="F6892" t="s">
        <v>3131</v>
      </c>
      <c r="G6892" t="s">
        <v>143</v>
      </c>
      <c r="H6892" t="s">
        <v>144</v>
      </c>
      <c r="I6892" t="s">
        <v>2609</v>
      </c>
      <c r="J6892" t="s">
        <v>146</v>
      </c>
      <c r="K6892">
        <v>1450</v>
      </c>
      <c r="L6892" s="4">
        <v>41648.152569444443</v>
      </c>
      <c r="M6892" s="4">
        <v>41618.333333333336</v>
      </c>
      <c r="N6892" s="4">
        <v>41648.62939814815</v>
      </c>
      <c r="O6892">
        <v>8</v>
      </c>
      <c r="P6892">
        <v>9</v>
      </c>
      <c r="Q6892" t="s">
        <v>26</v>
      </c>
      <c r="R6892" t="s">
        <v>27</v>
      </c>
      <c r="S6892" s="3">
        <v>41648</v>
      </c>
      <c r="T6892" t="str">
        <f>IF(kiva_loans__muestra[[#This Row],[loan_amount]]&gt;5000,"Alto","Bajo")</f>
        <v>Bajo</v>
      </c>
      <c r="U6892" s="26" t="str">
        <f>VLOOKUP(kiva_loans__muestra[[#This Row],[country]],Pais!A:B,2,FALSE)</f>
        <v>Rest of Europe</v>
      </c>
      <c r="V6892" t="s">
        <v>10719</v>
      </c>
    </row>
    <row r="6893" spans="1:22">
      <c r="A6893">
        <v>655458</v>
      </c>
      <c r="B6893" s="20">
        <v>150</v>
      </c>
      <c r="C6893" s="22">
        <v>150</v>
      </c>
      <c r="D6893" t="s">
        <v>88</v>
      </c>
      <c r="E6893" t="s">
        <v>51</v>
      </c>
      <c r="F6893" t="s">
        <v>2904</v>
      </c>
      <c r="G6893" t="s">
        <v>143</v>
      </c>
      <c r="H6893" t="s">
        <v>144</v>
      </c>
      <c r="I6893" t="s">
        <v>2609</v>
      </c>
      <c r="J6893" t="s">
        <v>146</v>
      </c>
      <c r="K6893">
        <v>1450</v>
      </c>
      <c r="L6893" s="4">
        <v>41648.155462962961</v>
      </c>
      <c r="M6893" s="4">
        <v>41619.333333333336</v>
      </c>
      <c r="N6893" s="4">
        <v>41648.413807870369</v>
      </c>
      <c r="O6893">
        <v>8</v>
      </c>
      <c r="P6893">
        <v>1</v>
      </c>
      <c r="Q6893" t="s">
        <v>26</v>
      </c>
      <c r="R6893" t="s">
        <v>27</v>
      </c>
      <c r="S6893" s="3">
        <v>41648</v>
      </c>
      <c r="T6893" t="str">
        <f>IF(kiva_loans__muestra[[#This Row],[loan_amount]]&gt;5000,"Alto","Bajo")</f>
        <v>Bajo</v>
      </c>
      <c r="U6893" s="26" t="str">
        <f>VLOOKUP(kiva_loans__muestra[[#This Row],[country]],Pais!A:B,2,FALSE)</f>
        <v>Rest of Europe</v>
      </c>
      <c r="V6893" t="s">
        <v>10719</v>
      </c>
    </row>
    <row r="6894" spans="1:22">
      <c r="A6894">
        <v>655459</v>
      </c>
      <c r="B6894" s="20">
        <v>225</v>
      </c>
      <c r="C6894" s="22">
        <v>225</v>
      </c>
      <c r="D6894" t="s">
        <v>64</v>
      </c>
      <c r="E6894" t="s">
        <v>65</v>
      </c>
      <c r="F6894" t="s">
        <v>2956</v>
      </c>
      <c r="G6894" t="s">
        <v>143</v>
      </c>
      <c r="H6894" t="s">
        <v>144</v>
      </c>
      <c r="I6894" t="s">
        <v>1834</v>
      </c>
      <c r="J6894" t="s">
        <v>146</v>
      </c>
      <c r="K6894">
        <v>1360</v>
      </c>
      <c r="L6894" s="4">
        <v>41648.16070601852</v>
      </c>
      <c r="M6894" s="4">
        <v>41646.333333333336</v>
      </c>
      <c r="N6894" s="4">
        <v>41653.752152777779</v>
      </c>
      <c r="O6894">
        <v>10</v>
      </c>
      <c r="P6894">
        <v>6</v>
      </c>
      <c r="Q6894" t="s">
        <v>26</v>
      </c>
      <c r="R6894" t="s">
        <v>43</v>
      </c>
      <c r="S6894" s="3">
        <v>41648</v>
      </c>
      <c r="T6894" t="str">
        <f>IF(kiva_loans__muestra[[#This Row],[loan_amount]]&gt;5000,"Alto","Bajo")</f>
        <v>Bajo</v>
      </c>
      <c r="U6894" s="26" t="str">
        <f>VLOOKUP(kiva_loans__muestra[[#This Row],[country]],Pais!A:B,2,FALSE)</f>
        <v>Rest of Europe</v>
      </c>
      <c r="V6894" t="s">
        <v>10719</v>
      </c>
    </row>
    <row r="6895" spans="1:22">
      <c r="A6895">
        <v>655460</v>
      </c>
      <c r="B6895" s="20">
        <v>150</v>
      </c>
      <c r="C6895" s="22">
        <v>150</v>
      </c>
      <c r="D6895" t="s">
        <v>64</v>
      </c>
      <c r="E6895" t="s">
        <v>65</v>
      </c>
      <c r="F6895" t="s">
        <v>2979</v>
      </c>
      <c r="G6895" t="s">
        <v>143</v>
      </c>
      <c r="H6895" t="s">
        <v>144</v>
      </c>
      <c r="I6895" t="s">
        <v>2156</v>
      </c>
      <c r="J6895" t="s">
        <v>146</v>
      </c>
      <c r="K6895">
        <v>1360</v>
      </c>
      <c r="L6895" s="4">
        <v>41648.164803240739</v>
      </c>
      <c r="M6895" s="4">
        <v>41620.333333333336</v>
      </c>
      <c r="N6895" s="4">
        <v>41649.831504629627</v>
      </c>
      <c r="O6895">
        <v>8</v>
      </c>
      <c r="P6895">
        <v>6</v>
      </c>
      <c r="Q6895" t="s">
        <v>26</v>
      </c>
      <c r="R6895" t="s">
        <v>27</v>
      </c>
      <c r="S6895" s="3">
        <v>41648</v>
      </c>
      <c r="T6895" t="str">
        <f>IF(kiva_loans__muestra[[#This Row],[loan_amount]]&gt;5000,"Alto","Bajo")</f>
        <v>Bajo</v>
      </c>
      <c r="U6895" s="26" t="str">
        <f>VLOOKUP(kiva_loans__muestra[[#This Row],[country]],Pais!A:B,2,FALSE)</f>
        <v>Rest of Europe</v>
      </c>
      <c r="V6895" t="s">
        <v>10719</v>
      </c>
    </row>
    <row r="6896" spans="1:22">
      <c r="A6896">
        <v>655461</v>
      </c>
      <c r="B6896" s="20">
        <v>100</v>
      </c>
      <c r="C6896" s="22">
        <v>100</v>
      </c>
      <c r="D6896" t="s">
        <v>65</v>
      </c>
      <c r="E6896" t="s">
        <v>65</v>
      </c>
      <c r="F6896" t="s">
        <v>3423</v>
      </c>
      <c r="G6896" t="s">
        <v>143</v>
      </c>
      <c r="H6896" t="s">
        <v>144</v>
      </c>
      <c r="I6896" t="s">
        <v>3424</v>
      </c>
      <c r="J6896" t="s">
        <v>146</v>
      </c>
      <c r="K6896">
        <v>1360</v>
      </c>
      <c r="L6896" s="4">
        <v>41648.168333333335</v>
      </c>
      <c r="M6896" s="4">
        <v>41635.333333333336</v>
      </c>
      <c r="N6896" s="4">
        <v>41648.575358796297</v>
      </c>
      <c r="O6896">
        <v>8</v>
      </c>
      <c r="P6896">
        <v>4</v>
      </c>
      <c r="Q6896" t="s">
        <v>26</v>
      </c>
      <c r="R6896" t="s">
        <v>27</v>
      </c>
      <c r="S6896" s="3">
        <v>41648</v>
      </c>
      <c r="T6896" t="str">
        <f>IF(kiva_loans__muestra[[#This Row],[loan_amount]]&gt;5000,"Alto","Bajo")</f>
        <v>Bajo</v>
      </c>
      <c r="U6896" s="26" t="str">
        <f>VLOOKUP(kiva_loans__muestra[[#This Row],[country]],Pais!A:B,2,FALSE)</f>
        <v>Rest of Europe</v>
      </c>
      <c r="V6896" t="s">
        <v>10719</v>
      </c>
    </row>
    <row r="6897" spans="1:22">
      <c r="A6897">
        <v>655463</v>
      </c>
      <c r="B6897" s="20">
        <v>450</v>
      </c>
      <c r="C6897" s="22">
        <v>450</v>
      </c>
      <c r="D6897" t="s">
        <v>64</v>
      </c>
      <c r="E6897" t="s">
        <v>65</v>
      </c>
      <c r="F6897" t="s">
        <v>3256</v>
      </c>
      <c r="G6897" t="s">
        <v>143</v>
      </c>
      <c r="H6897" t="s">
        <v>144</v>
      </c>
      <c r="I6897" t="s">
        <v>3257</v>
      </c>
      <c r="J6897" t="s">
        <v>146</v>
      </c>
      <c r="K6897">
        <v>1230</v>
      </c>
      <c r="L6897" s="4">
        <v>41648.177743055552</v>
      </c>
      <c r="M6897" s="4">
        <v>41620.333333333336</v>
      </c>
      <c r="N6897" s="4">
        <v>41648.664120370369</v>
      </c>
      <c r="O6897">
        <v>7</v>
      </c>
      <c r="P6897">
        <v>10</v>
      </c>
      <c r="Q6897" t="s">
        <v>26</v>
      </c>
      <c r="R6897" t="s">
        <v>27</v>
      </c>
      <c r="S6897" s="3">
        <v>41648</v>
      </c>
      <c r="T6897" t="str">
        <f>IF(kiva_loans__muestra[[#This Row],[loan_amount]]&gt;5000,"Alto","Bajo")</f>
        <v>Bajo</v>
      </c>
      <c r="U6897" s="26" t="str">
        <f>VLOOKUP(kiva_loans__muestra[[#This Row],[country]],Pais!A:B,2,FALSE)</f>
        <v>Rest of Europe</v>
      </c>
      <c r="V6897" t="s">
        <v>10719</v>
      </c>
    </row>
    <row r="6898" spans="1:22">
      <c r="A6898">
        <v>655464</v>
      </c>
      <c r="B6898" s="20">
        <v>125</v>
      </c>
      <c r="C6898" s="22">
        <v>125</v>
      </c>
      <c r="D6898" t="s">
        <v>64</v>
      </c>
      <c r="E6898" t="s">
        <v>65</v>
      </c>
      <c r="F6898" t="s">
        <v>2929</v>
      </c>
      <c r="G6898" t="s">
        <v>143</v>
      </c>
      <c r="H6898" t="s">
        <v>144</v>
      </c>
      <c r="I6898" t="s">
        <v>2930</v>
      </c>
      <c r="J6898" t="s">
        <v>146</v>
      </c>
      <c r="K6898">
        <v>1360</v>
      </c>
      <c r="L6898" s="4">
        <v>41648.177986111114</v>
      </c>
      <c r="M6898" s="4">
        <v>41647.333333333336</v>
      </c>
      <c r="N6898" s="4">
        <v>41648.564259259256</v>
      </c>
      <c r="O6898">
        <v>8</v>
      </c>
      <c r="P6898">
        <v>5</v>
      </c>
      <c r="Q6898" t="s">
        <v>134</v>
      </c>
      <c r="R6898" t="s">
        <v>27</v>
      </c>
      <c r="S6898" s="3">
        <v>41648</v>
      </c>
      <c r="T6898" t="str">
        <f>IF(kiva_loans__muestra[[#This Row],[loan_amount]]&gt;5000,"Alto","Bajo")</f>
        <v>Bajo</v>
      </c>
      <c r="U6898" s="26" t="str">
        <f>VLOOKUP(kiva_loans__muestra[[#This Row],[country]],Pais!A:B,2,FALSE)</f>
        <v>Rest of Europe</v>
      </c>
      <c r="V6898" t="s">
        <v>10720</v>
      </c>
    </row>
    <row r="6899" spans="1:22">
      <c r="A6899">
        <v>655465</v>
      </c>
      <c r="B6899" s="20">
        <v>500</v>
      </c>
      <c r="C6899" s="22">
        <v>500</v>
      </c>
      <c r="D6899" t="s">
        <v>64</v>
      </c>
      <c r="E6899" t="s">
        <v>65</v>
      </c>
      <c r="F6899" t="s">
        <v>2907</v>
      </c>
      <c r="G6899" t="s">
        <v>143</v>
      </c>
      <c r="H6899" t="s">
        <v>144</v>
      </c>
      <c r="I6899" t="s">
        <v>2406</v>
      </c>
      <c r="J6899" t="s">
        <v>146</v>
      </c>
      <c r="K6899">
        <v>1450</v>
      </c>
      <c r="L6899" s="4">
        <v>41648.179780092592</v>
      </c>
      <c r="M6899" s="4">
        <v>41620.333333333336</v>
      </c>
      <c r="N6899" s="4">
        <v>41654.229108796295</v>
      </c>
      <c r="O6899">
        <v>8</v>
      </c>
      <c r="P6899">
        <v>16</v>
      </c>
      <c r="Q6899" t="s">
        <v>26</v>
      </c>
      <c r="R6899" t="s">
        <v>27</v>
      </c>
      <c r="S6899" s="3">
        <v>41648</v>
      </c>
      <c r="T6899" t="str">
        <f>IF(kiva_loans__muestra[[#This Row],[loan_amount]]&gt;5000,"Alto","Bajo")</f>
        <v>Bajo</v>
      </c>
      <c r="U6899" s="26" t="str">
        <f>VLOOKUP(kiva_loans__muestra[[#This Row],[country]],Pais!A:B,2,FALSE)</f>
        <v>Rest of Europe</v>
      </c>
      <c r="V6899" t="s">
        <v>10719</v>
      </c>
    </row>
    <row r="6900" spans="1:22">
      <c r="A6900">
        <v>655466</v>
      </c>
      <c r="B6900" s="20">
        <v>350</v>
      </c>
      <c r="C6900" s="22">
        <v>350</v>
      </c>
      <c r="D6900" t="s">
        <v>58</v>
      </c>
      <c r="E6900" t="s">
        <v>20</v>
      </c>
      <c r="F6900" t="s">
        <v>3272</v>
      </c>
      <c r="G6900" t="s">
        <v>143</v>
      </c>
      <c r="H6900" t="s">
        <v>144</v>
      </c>
      <c r="I6900" t="s">
        <v>2406</v>
      </c>
      <c r="J6900" t="s">
        <v>146</v>
      </c>
      <c r="K6900">
        <v>1450</v>
      </c>
      <c r="L6900" s="4">
        <v>41648.181203703702</v>
      </c>
      <c r="M6900" s="4">
        <v>41620.333333333336</v>
      </c>
      <c r="N6900" s="4">
        <v>41648.754178240742</v>
      </c>
      <c r="O6900">
        <v>8</v>
      </c>
      <c r="P6900">
        <v>8</v>
      </c>
      <c r="Q6900" t="s">
        <v>134</v>
      </c>
      <c r="R6900" t="s">
        <v>27</v>
      </c>
      <c r="S6900" s="3">
        <v>41648</v>
      </c>
      <c r="T6900" t="str">
        <f>IF(kiva_loans__muestra[[#This Row],[loan_amount]]&gt;5000,"Alto","Bajo")</f>
        <v>Bajo</v>
      </c>
      <c r="U6900" s="26" t="str">
        <f>VLOOKUP(kiva_loans__muestra[[#This Row],[country]],Pais!A:B,2,FALSE)</f>
        <v>Rest of Europe</v>
      </c>
      <c r="V6900" t="s">
        <v>10720</v>
      </c>
    </row>
    <row r="6901" spans="1:22">
      <c r="A6901">
        <v>655467</v>
      </c>
      <c r="B6901" s="20">
        <v>300</v>
      </c>
      <c r="C6901" s="22">
        <v>300</v>
      </c>
      <c r="D6901" t="s">
        <v>56</v>
      </c>
      <c r="E6901" t="s">
        <v>56</v>
      </c>
      <c r="F6901" t="s">
        <v>3219</v>
      </c>
      <c r="G6901" t="s">
        <v>143</v>
      </c>
      <c r="H6901" t="s">
        <v>144</v>
      </c>
      <c r="I6901" t="s">
        <v>2437</v>
      </c>
      <c r="J6901" t="s">
        <v>146</v>
      </c>
      <c r="K6901">
        <v>1360</v>
      </c>
      <c r="L6901" s="4">
        <v>41648.182164351849</v>
      </c>
      <c r="M6901" s="4">
        <v>41625.333333333336</v>
      </c>
      <c r="N6901" s="4">
        <v>41648.88077546296</v>
      </c>
      <c r="O6901">
        <v>12</v>
      </c>
      <c r="P6901">
        <v>11</v>
      </c>
      <c r="Q6901" t="s">
        <v>26</v>
      </c>
      <c r="R6901" t="s">
        <v>27</v>
      </c>
      <c r="S6901" s="3">
        <v>41648</v>
      </c>
      <c r="T6901" t="str">
        <f>IF(kiva_loans__muestra[[#This Row],[loan_amount]]&gt;5000,"Alto","Bajo")</f>
        <v>Bajo</v>
      </c>
      <c r="U6901" s="26" t="str">
        <f>VLOOKUP(kiva_loans__muestra[[#This Row],[country]],Pais!A:B,2,FALSE)</f>
        <v>Rest of Europe</v>
      </c>
      <c r="V6901" t="s">
        <v>10719</v>
      </c>
    </row>
    <row r="6902" spans="1:22">
      <c r="A6902">
        <v>655468</v>
      </c>
      <c r="B6902" s="20">
        <v>450</v>
      </c>
      <c r="C6902" s="22">
        <v>450</v>
      </c>
      <c r="D6902" t="s">
        <v>88</v>
      </c>
      <c r="E6902" t="s">
        <v>51</v>
      </c>
      <c r="F6902" t="s">
        <v>3296</v>
      </c>
      <c r="G6902" t="s">
        <v>143</v>
      </c>
      <c r="H6902" t="s">
        <v>144</v>
      </c>
      <c r="I6902" t="s">
        <v>2406</v>
      </c>
      <c r="J6902" t="s">
        <v>146</v>
      </c>
      <c r="K6902">
        <v>1450</v>
      </c>
      <c r="L6902" s="4">
        <v>41648.182511574072</v>
      </c>
      <c r="M6902" s="4">
        <v>41620.333333333336</v>
      </c>
      <c r="N6902" s="4">
        <v>41648.647997685184</v>
      </c>
      <c r="O6902">
        <v>8</v>
      </c>
      <c r="P6902">
        <v>15</v>
      </c>
      <c r="Q6902" t="s">
        <v>26</v>
      </c>
      <c r="R6902" t="s">
        <v>27</v>
      </c>
      <c r="S6902" s="3">
        <v>41648</v>
      </c>
      <c r="T6902" t="str">
        <f>IF(kiva_loans__muestra[[#This Row],[loan_amount]]&gt;5000,"Alto","Bajo")</f>
        <v>Bajo</v>
      </c>
      <c r="U6902" s="26" t="str">
        <f>VLOOKUP(kiva_loans__muestra[[#This Row],[country]],Pais!A:B,2,FALSE)</f>
        <v>Rest of Europe</v>
      </c>
      <c r="V6902" t="s">
        <v>10719</v>
      </c>
    </row>
    <row r="6903" spans="1:22">
      <c r="A6903">
        <v>655469</v>
      </c>
      <c r="B6903" s="20">
        <v>575</v>
      </c>
      <c r="C6903" s="22">
        <v>575</v>
      </c>
      <c r="D6903" t="s">
        <v>58</v>
      </c>
      <c r="E6903" t="s">
        <v>20</v>
      </c>
      <c r="F6903" t="s">
        <v>3005</v>
      </c>
      <c r="G6903" t="s">
        <v>143</v>
      </c>
      <c r="H6903" t="s">
        <v>144</v>
      </c>
      <c r="I6903" t="s">
        <v>2406</v>
      </c>
      <c r="J6903" t="s">
        <v>146</v>
      </c>
      <c r="K6903">
        <v>1450</v>
      </c>
      <c r="L6903" s="4">
        <v>41648.185532407406</v>
      </c>
      <c r="M6903" s="4">
        <v>41620.333333333336</v>
      </c>
      <c r="N6903" s="4">
        <v>41653.799710648149</v>
      </c>
      <c r="O6903">
        <v>8</v>
      </c>
      <c r="P6903">
        <v>18</v>
      </c>
      <c r="Q6903" t="s">
        <v>26</v>
      </c>
      <c r="R6903" t="s">
        <v>27</v>
      </c>
      <c r="S6903" s="3">
        <v>41648</v>
      </c>
      <c r="T6903" t="str">
        <f>IF(kiva_loans__muestra[[#This Row],[loan_amount]]&gt;5000,"Alto","Bajo")</f>
        <v>Bajo</v>
      </c>
      <c r="U6903" s="26" t="str">
        <f>VLOOKUP(kiva_loans__muestra[[#This Row],[country]],Pais!A:B,2,FALSE)</f>
        <v>Rest of Europe</v>
      </c>
      <c r="V6903" t="s">
        <v>10719</v>
      </c>
    </row>
    <row r="6904" spans="1:22">
      <c r="A6904">
        <v>655471</v>
      </c>
      <c r="B6904" s="20">
        <v>275</v>
      </c>
      <c r="C6904" s="22">
        <v>275</v>
      </c>
      <c r="D6904" t="s">
        <v>88</v>
      </c>
      <c r="E6904" t="s">
        <v>51</v>
      </c>
      <c r="F6904" t="s">
        <v>3298</v>
      </c>
      <c r="G6904" t="s">
        <v>143</v>
      </c>
      <c r="H6904" t="s">
        <v>144</v>
      </c>
      <c r="I6904" t="s">
        <v>2406</v>
      </c>
      <c r="J6904" t="s">
        <v>146</v>
      </c>
      <c r="K6904">
        <v>1450</v>
      </c>
      <c r="L6904" s="4">
        <v>41648.189039351855</v>
      </c>
      <c r="M6904" s="4">
        <v>41620.333333333336</v>
      </c>
      <c r="N6904" s="4">
        <v>41648.593124999999</v>
      </c>
      <c r="O6904">
        <v>8</v>
      </c>
      <c r="P6904">
        <v>6</v>
      </c>
      <c r="Q6904" t="s">
        <v>26</v>
      </c>
      <c r="R6904" t="s">
        <v>27</v>
      </c>
      <c r="S6904" s="3">
        <v>41648</v>
      </c>
      <c r="T6904" t="str">
        <f>IF(kiva_loans__muestra[[#This Row],[loan_amount]]&gt;5000,"Alto","Bajo")</f>
        <v>Bajo</v>
      </c>
      <c r="U6904" s="26" t="str">
        <f>VLOOKUP(kiva_loans__muestra[[#This Row],[country]],Pais!A:B,2,FALSE)</f>
        <v>Rest of Europe</v>
      </c>
      <c r="V6904" t="s">
        <v>10719</v>
      </c>
    </row>
    <row r="6905" spans="1:22">
      <c r="A6905">
        <v>655472</v>
      </c>
      <c r="B6905" s="20">
        <v>425</v>
      </c>
      <c r="C6905" s="22">
        <v>425</v>
      </c>
      <c r="D6905" t="s">
        <v>19</v>
      </c>
      <c r="E6905" t="s">
        <v>20</v>
      </c>
      <c r="F6905" t="s">
        <v>3199</v>
      </c>
      <c r="G6905" t="s">
        <v>143</v>
      </c>
      <c r="H6905" t="s">
        <v>144</v>
      </c>
      <c r="I6905" t="s">
        <v>2406</v>
      </c>
      <c r="J6905" t="s">
        <v>146</v>
      </c>
      <c r="K6905">
        <v>1450</v>
      </c>
      <c r="L6905" s="4">
        <v>41648.190925925926</v>
      </c>
      <c r="M6905" s="4">
        <v>41621.333333333336</v>
      </c>
      <c r="N6905" s="4">
        <v>41652.579930555556</v>
      </c>
      <c r="O6905">
        <v>8</v>
      </c>
      <c r="P6905">
        <v>14</v>
      </c>
      <c r="Q6905" t="s">
        <v>26</v>
      </c>
      <c r="R6905" t="s">
        <v>27</v>
      </c>
      <c r="S6905" s="3">
        <v>41648</v>
      </c>
      <c r="T6905" t="str">
        <f>IF(kiva_loans__muestra[[#This Row],[loan_amount]]&gt;5000,"Alto","Bajo")</f>
        <v>Bajo</v>
      </c>
      <c r="U6905" s="26" t="str">
        <f>VLOOKUP(kiva_loans__muestra[[#This Row],[country]],Pais!A:B,2,FALSE)</f>
        <v>Rest of Europe</v>
      </c>
      <c r="V6905" t="s">
        <v>10719</v>
      </c>
    </row>
    <row r="6906" spans="1:22">
      <c r="A6906">
        <v>655473</v>
      </c>
      <c r="B6906" s="20">
        <v>350</v>
      </c>
      <c r="C6906" s="22">
        <v>350</v>
      </c>
      <c r="D6906" t="s">
        <v>64</v>
      </c>
      <c r="E6906" t="s">
        <v>65</v>
      </c>
      <c r="F6906" t="s">
        <v>3290</v>
      </c>
      <c r="G6906" t="s">
        <v>143</v>
      </c>
      <c r="H6906" t="s">
        <v>144</v>
      </c>
      <c r="I6906" t="s">
        <v>3291</v>
      </c>
      <c r="J6906" t="s">
        <v>146</v>
      </c>
      <c r="K6906">
        <v>1360</v>
      </c>
      <c r="L6906" s="4">
        <v>41648.192453703705</v>
      </c>
      <c r="M6906" s="4">
        <v>41631.333333333336</v>
      </c>
      <c r="N6906" s="4">
        <v>41656.596458333333</v>
      </c>
      <c r="O6906">
        <v>8</v>
      </c>
      <c r="P6906">
        <v>12</v>
      </c>
      <c r="Q6906" t="s">
        <v>26</v>
      </c>
      <c r="R6906" t="s">
        <v>43</v>
      </c>
      <c r="S6906" s="3">
        <v>41648</v>
      </c>
      <c r="T6906" t="str">
        <f>IF(kiva_loans__muestra[[#This Row],[loan_amount]]&gt;5000,"Alto","Bajo")</f>
        <v>Bajo</v>
      </c>
      <c r="U6906" s="26" t="str">
        <f>VLOOKUP(kiva_loans__muestra[[#This Row],[country]],Pais!A:B,2,FALSE)</f>
        <v>Rest of Europe</v>
      </c>
      <c r="V6906" t="s">
        <v>10719</v>
      </c>
    </row>
    <row r="6907" spans="1:22">
      <c r="A6907">
        <v>655474</v>
      </c>
      <c r="B6907" s="20">
        <v>425</v>
      </c>
      <c r="C6907" s="22">
        <v>425</v>
      </c>
      <c r="D6907" t="s">
        <v>109</v>
      </c>
      <c r="E6907" t="s">
        <v>110</v>
      </c>
      <c r="F6907" t="s">
        <v>3006</v>
      </c>
      <c r="G6907" t="s">
        <v>143</v>
      </c>
      <c r="H6907" t="s">
        <v>144</v>
      </c>
      <c r="I6907" t="s">
        <v>2406</v>
      </c>
      <c r="J6907" t="s">
        <v>146</v>
      </c>
      <c r="K6907">
        <v>1450</v>
      </c>
      <c r="L6907" s="4">
        <v>41648.193240740744</v>
      </c>
      <c r="M6907" s="4">
        <v>41620.333333333336</v>
      </c>
      <c r="N6907" s="4">
        <v>41649.054849537039</v>
      </c>
      <c r="O6907">
        <v>8</v>
      </c>
      <c r="P6907">
        <v>11</v>
      </c>
      <c r="Q6907" t="s">
        <v>26</v>
      </c>
      <c r="R6907" t="s">
        <v>27</v>
      </c>
      <c r="S6907" s="3">
        <v>41648</v>
      </c>
      <c r="T6907" t="str">
        <f>IF(kiva_loans__muestra[[#This Row],[loan_amount]]&gt;5000,"Alto","Bajo")</f>
        <v>Bajo</v>
      </c>
      <c r="U6907" s="26" t="str">
        <f>VLOOKUP(kiva_loans__muestra[[#This Row],[country]],Pais!A:B,2,FALSE)</f>
        <v>Rest of Europe</v>
      </c>
      <c r="V6907" t="s">
        <v>10719</v>
      </c>
    </row>
    <row r="6908" spans="1:22">
      <c r="A6908">
        <v>655475</v>
      </c>
      <c r="B6908" s="20">
        <v>150</v>
      </c>
      <c r="C6908" s="22">
        <v>150</v>
      </c>
      <c r="D6908" t="s">
        <v>88</v>
      </c>
      <c r="E6908" t="s">
        <v>51</v>
      </c>
      <c r="F6908" t="s">
        <v>559</v>
      </c>
      <c r="G6908" t="s">
        <v>143</v>
      </c>
      <c r="H6908" t="s">
        <v>144</v>
      </c>
      <c r="I6908" t="s">
        <v>2609</v>
      </c>
      <c r="J6908" t="s">
        <v>146</v>
      </c>
      <c r="K6908">
        <v>1450</v>
      </c>
      <c r="L6908" s="4">
        <v>41648.195381944446</v>
      </c>
      <c r="M6908" s="4">
        <v>41619.333333333336</v>
      </c>
      <c r="N6908" s="4">
        <v>41648.625439814816</v>
      </c>
      <c r="O6908">
        <v>8</v>
      </c>
      <c r="P6908">
        <v>6</v>
      </c>
      <c r="Q6908" t="s">
        <v>26</v>
      </c>
      <c r="R6908" t="s">
        <v>27</v>
      </c>
      <c r="S6908" s="3">
        <v>41648</v>
      </c>
      <c r="T6908" t="str">
        <f>IF(kiva_loans__muestra[[#This Row],[loan_amount]]&gt;5000,"Alto","Bajo")</f>
        <v>Bajo</v>
      </c>
      <c r="U6908" s="26" t="str">
        <f>VLOOKUP(kiva_loans__muestra[[#This Row],[country]],Pais!A:B,2,FALSE)</f>
        <v>Rest of Europe</v>
      </c>
      <c r="V6908" t="s">
        <v>10719</v>
      </c>
    </row>
    <row r="6909" spans="1:22">
      <c r="A6909">
        <v>655476</v>
      </c>
      <c r="B6909" s="20">
        <v>425</v>
      </c>
      <c r="C6909" s="22">
        <v>425</v>
      </c>
      <c r="D6909" t="s">
        <v>373</v>
      </c>
      <c r="E6909" t="s">
        <v>20</v>
      </c>
      <c r="F6909" t="s">
        <v>3385</v>
      </c>
      <c r="G6909" t="s">
        <v>143</v>
      </c>
      <c r="H6909" t="s">
        <v>144</v>
      </c>
      <c r="I6909" t="s">
        <v>2406</v>
      </c>
      <c r="J6909" t="s">
        <v>146</v>
      </c>
      <c r="K6909">
        <v>1450</v>
      </c>
      <c r="L6909" s="4">
        <v>41648.195405092592</v>
      </c>
      <c r="M6909" s="4">
        <v>41620.333333333336</v>
      </c>
      <c r="N6909" s="4">
        <v>41648.563368055555</v>
      </c>
      <c r="O6909">
        <v>5</v>
      </c>
      <c r="P6909">
        <v>1</v>
      </c>
      <c r="Q6909" t="s">
        <v>26</v>
      </c>
      <c r="R6909" t="s">
        <v>27</v>
      </c>
      <c r="S6909" s="3">
        <v>41648</v>
      </c>
      <c r="T6909" t="str">
        <f>IF(kiva_loans__muestra[[#This Row],[loan_amount]]&gt;5000,"Alto","Bajo")</f>
        <v>Bajo</v>
      </c>
      <c r="U6909" s="26" t="str">
        <f>VLOOKUP(kiva_loans__muestra[[#This Row],[country]],Pais!A:B,2,FALSE)</f>
        <v>Rest of Europe</v>
      </c>
      <c r="V6909" t="s">
        <v>10719</v>
      </c>
    </row>
    <row r="6910" spans="1:22">
      <c r="A6910">
        <v>655477</v>
      </c>
      <c r="B6910" s="20">
        <v>425</v>
      </c>
      <c r="C6910" s="22">
        <v>425</v>
      </c>
      <c r="D6910" t="s">
        <v>244</v>
      </c>
      <c r="E6910" t="s">
        <v>65</v>
      </c>
      <c r="F6910" t="s">
        <v>3278</v>
      </c>
      <c r="G6910" t="s">
        <v>143</v>
      </c>
      <c r="H6910" t="s">
        <v>144</v>
      </c>
      <c r="I6910" t="s">
        <v>2406</v>
      </c>
      <c r="J6910" t="s">
        <v>146</v>
      </c>
      <c r="K6910">
        <v>1450</v>
      </c>
      <c r="L6910" s="4">
        <v>41648.19730324074</v>
      </c>
      <c r="M6910" s="4">
        <v>41620.333333333336</v>
      </c>
      <c r="N6910" s="4">
        <v>41653.752152777779</v>
      </c>
      <c r="O6910">
        <v>8</v>
      </c>
      <c r="P6910">
        <v>11</v>
      </c>
      <c r="Q6910" t="s">
        <v>134</v>
      </c>
      <c r="R6910" t="s">
        <v>27</v>
      </c>
      <c r="S6910" s="3">
        <v>41648</v>
      </c>
      <c r="T6910" t="str">
        <f>IF(kiva_loans__muestra[[#This Row],[loan_amount]]&gt;5000,"Alto","Bajo")</f>
        <v>Bajo</v>
      </c>
      <c r="U6910" s="26" t="str">
        <f>VLOOKUP(kiva_loans__muestra[[#This Row],[country]],Pais!A:B,2,FALSE)</f>
        <v>Rest of Europe</v>
      </c>
      <c r="V6910" t="s">
        <v>10720</v>
      </c>
    </row>
    <row r="6911" spans="1:22">
      <c r="A6911">
        <v>655479</v>
      </c>
      <c r="B6911" s="20">
        <v>350</v>
      </c>
      <c r="C6911" s="22">
        <v>350</v>
      </c>
      <c r="D6911" t="s">
        <v>262</v>
      </c>
      <c r="E6911" t="s">
        <v>20</v>
      </c>
      <c r="F6911" t="s">
        <v>2847</v>
      </c>
      <c r="G6911" t="s">
        <v>143</v>
      </c>
      <c r="H6911" t="s">
        <v>144</v>
      </c>
      <c r="I6911" t="s">
        <v>2406</v>
      </c>
      <c r="J6911" t="s">
        <v>146</v>
      </c>
      <c r="K6911">
        <v>1450</v>
      </c>
      <c r="L6911" s="4">
        <v>41648.199479166666</v>
      </c>
      <c r="M6911" s="4">
        <v>41621.333333333336</v>
      </c>
      <c r="N6911" s="4">
        <v>41649.812685185185</v>
      </c>
      <c r="O6911">
        <v>8</v>
      </c>
      <c r="P6911">
        <v>12</v>
      </c>
      <c r="Q6911" t="s">
        <v>134</v>
      </c>
      <c r="R6911" t="s">
        <v>27</v>
      </c>
      <c r="S6911" s="3">
        <v>41648</v>
      </c>
      <c r="T6911" t="str">
        <f>IF(kiva_loans__muestra[[#This Row],[loan_amount]]&gt;5000,"Alto","Bajo")</f>
        <v>Bajo</v>
      </c>
      <c r="U6911" s="26" t="str">
        <f>VLOOKUP(kiva_loans__muestra[[#This Row],[country]],Pais!A:B,2,FALSE)</f>
        <v>Rest of Europe</v>
      </c>
      <c r="V6911" t="s">
        <v>10720</v>
      </c>
    </row>
    <row r="6912" spans="1:22">
      <c r="A6912">
        <v>655480</v>
      </c>
      <c r="B6912" s="20">
        <v>150</v>
      </c>
      <c r="C6912" s="22">
        <v>150</v>
      </c>
      <c r="D6912" t="s">
        <v>64</v>
      </c>
      <c r="E6912" t="s">
        <v>65</v>
      </c>
      <c r="F6912" t="s">
        <v>3063</v>
      </c>
      <c r="G6912" t="s">
        <v>143</v>
      </c>
      <c r="H6912" t="s">
        <v>144</v>
      </c>
      <c r="I6912" t="s">
        <v>2609</v>
      </c>
      <c r="J6912" t="s">
        <v>146</v>
      </c>
      <c r="K6912">
        <v>1450</v>
      </c>
      <c r="L6912" s="4">
        <v>41648.20003472222</v>
      </c>
      <c r="M6912" s="4">
        <v>41621.333333333336</v>
      </c>
      <c r="N6912" s="4">
        <v>41650.310567129629</v>
      </c>
      <c r="O6912">
        <v>8</v>
      </c>
      <c r="P6912">
        <v>6</v>
      </c>
      <c r="Q6912" t="s">
        <v>26</v>
      </c>
      <c r="R6912" t="s">
        <v>27</v>
      </c>
      <c r="S6912" s="3">
        <v>41648</v>
      </c>
      <c r="T6912" t="str">
        <f>IF(kiva_loans__muestra[[#This Row],[loan_amount]]&gt;5000,"Alto","Bajo")</f>
        <v>Bajo</v>
      </c>
      <c r="U6912" s="26" t="str">
        <f>VLOOKUP(kiva_loans__muestra[[#This Row],[country]],Pais!A:B,2,FALSE)</f>
        <v>Rest of Europe</v>
      </c>
      <c r="V6912" t="s">
        <v>10719</v>
      </c>
    </row>
    <row r="6913" spans="1:22">
      <c r="A6913">
        <v>655481</v>
      </c>
      <c r="B6913" s="20">
        <v>675</v>
      </c>
      <c r="C6913" s="22">
        <v>675</v>
      </c>
      <c r="D6913" t="s">
        <v>64</v>
      </c>
      <c r="E6913" t="s">
        <v>65</v>
      </c>
      <c r="F6913" t="s">
        <v>3238</v>
      </c>
      <c r="G6913" t="s">
        <v>143</v>
      </c>
      <c r="H6913" t="s">
        <v>144</v>
      </c>
      <c r="I6913" t="s">
        <v>2406</v>
      </c>
      <c r="J6913" t="s">
        <v>146</v>
      </c>
      <c r="K6913">
        <v>1450</v>
      </c>
      <c r="L6913" s="4">
        <v>41648.20113425926</v>
      </c>
      <c r="M6913" s="4">
        <v>41620.333333333336</v>
      </c>
      <c r="N6913" s="4">
        <v>41656.675312500003</v>
      </c>
      <c r="O6913">
        <v>8</v>
      </c>
      <c r="P6913">
        <v>19</v>
      </c>
      <c r="Q6913" t="s">
        <v>134</v>
      </c>
      <c r="R6913" t="s">
        <v>27</v>
      </c>
      <c r="S6913" s="3">
        <v>41648</v>
      </c>
      <c r="T6913" t="str">
        <f>IF(kiva_loans__muestra[[#This Row],[loan_amount]]&gt;5000,"Alto","Bajo")</f>
        <v>Bajo</v>
      </c>
      <c r="U6913" s="26" t="str">
        <f>VLOOKUP(kiva_loans__muestra[[#This Row],[country]],Pais!A:B,2,FALSE)</f>
        <v>Rest of Europe</v>
      </c>
      <c r="V6913" t="s">
        <v>10720</v>
      </c>
    </row>
    <row r="6914" spans="1:22">
      <c r="A6914">
        <v>655482</v>
      </c>
      <c r="B6914" s="20">
        <v>350</v>
      </c>
      <c r="C6914" s="22">
        <v>350</v>
      </c>
      <c r="D6914" t="s">
        <v>64</v>
      </c>
      <c r="E6914" t="s">
        <v>65</v>
      </c>
      <c r="F6914" t="s">
        <v>3292</v>
      </c>
      <c r="G6914" t="s">
        <v>143</v>
      </c>
      <c r="H6914" t="s">
        <v>144</v>
      </c>
      <c r="I6914" t="s">
        <v>3293</v>
      </c>
      <c r="J6914" t="s">
        <v>146</v>
      </c>
      <c r="K6914">
        <v>1360</v>
      </c>
      <c r="L6914" s="4">
        <v>41648.202152777776</v>
      </c>
      <c r="M6914" s="4">
        <v>41647.333333333336</v>
      </c>
      <c r="N6914" s="4">
        <v>41656.595567129632</v>
      </c>
      <c r="O6914">
        <v>8</v>
      </c>
      <c r="P6914">
        <v>13</v>
      </c>
      <c r="Q6914" t="s">
        <v>26</v>
      </c>
      <c r="R6914" t="s">
        <v>27</v>
      </c>
      <c r="S6914" s="3">
        <v>41648</v>
      </c>
      <c r="T6914" t="str">
        <f>IF(kiva_loans__muestra[[#This Row],[loan_amount]]&gt;5000,"Alto","Bajo")</f>
        <v>Bajo</v>
      </c>
      <c r="U6914" s="26" t="str">
        <f>VLOOKUP(kiva_loans__muestra[[#This Row],[country]],Pais!A:B,2,FALSE)</f>
        <v>Rest of Europe</v>
      </c>
      <c r="V6914" t="s">
        <v>10719</v>
      </c>
    </row>
    <row r="6915" spans="1:22">
      <c r="A6915">
        <v>655483</v>
      </c>
      <c r="B6915" s="20">
        <v>300</v>
      </c>
      <c r="C6915" s="22">
        <v>300</v>
      </c>
      <c r="D6915" t="s">
        <v>19</v>
      </c>
      <c r="E6915" t="s">
        <v>20</v>
      </c>
      <c r="F6915" t="s">
        <v>3126</v>
      </c>
      <c r="G6915" t="s">
        <v>143</v>
      </c>
      <c r="H6915" t="s">
        <v>144</v>
      </c>
      <c r="I6915" t="s">
        <v>2406</v>
      </c>
      <c r="J6915" t="s">
        <v>146</v>
      </c>
      <c r="K6915">
        <v>1450</v>
      </c>
      <c r="L6915" s="4">
        <v>41648.203009259261</v>
      </c>
      <c r="M6915" s="4">
        <v>41621.333333333336</v>
      </c>
      <c r="N6915" s="4">
        <v>41652.052881944444</v>
      </c>
      <c r="O6915">
        <v>8</v>
      </c>
      <c r="P6915">
        <v>11</v>
      </c>
      <c r="Q6915" t="s">
        <v>26</v>
      </c>
      <c r="R6915" t="s">
        <v>27</v>
      </c>
      <c r="S6915" s="3">
        <v>41648</v>
      </c>
      <c r="T6915" t="str">
        <f>IF(kiva_loans__muestra[[#This Row],[loan_amount]]&gt;5000,"Alto","Bajo")</f>
        <v>Bajo</v>
      </c>
      <c r="U6915" s="26" t="str">
        <f>VLOOKUP(kiva_loans__muestra[[#This Row],[country]],Pais!A:B,2,FALSE)</f>
        <v>Rest of Europe</v>
      </c>
      <c r="V6915" t="s">
        <v>10719</v>
      </c>
    </row>
    <row r="6916" spans="1:22">
      <c r="A6916">
        <v>655484</v>
      </c>
      <c r="B6916" s="20">
        <v>150</v>
      </c>
      <c r="C6916" s="22">
        <v>150</v>
      </c>
      <c r="D6916" t="s">
        <v>141</v>
      </c>
      <c r="E6916" t="s">
        <v>51</v>
      </c>
      <c r="F6916" t="s">
        <v>797</v>
      </c>
      <c r="G6916" t="s">
        <v>143</v>
      </c>
      <c r="H6916" t="s">
        <v>144</v>
      </c>
      <c r="I6916" t="s">
        <v>2609</v>
      </c>
      <c r="J6916" t="s">
        <v>146</v>
      </c>
      <c r="K6916">
        <v>1450</v>
      </c>
      <c r="L6916" s="4">
        <v>41648.203090277777</v>
      </c>
      <c r="M6916" s="4">
        <v>41619.333333333336</v>
      </c>
      <c r="N6916" s="4">
        <v>41648.779351851852</v>
      </c>
      <c r="O6916">
        <v>8</v>
      </c>
      <c r="P6916">
        <v>6</v>
      </c>
      <c r="Q6916" t="s">
        <v>26</v>
      </c>
      <c r="R6916" t="s">
        <v>27</v>
      </c>
      <c r="S6916" s="3">
        <v>41648</v>
      </c>
      <c r="T6916" t="str">
        <f>IF(kiva_loans__muestra[[#This Row],[loan_amount]]&gt;5000,"Alto","Bajo")</f>
        <v>Bajo</v>
      </c>
      <c r="U6916" s="26" t="str">
        <f>VLOOKUP(kiva_loans__muestra[[#This Row],[country]],Pais!A:B,2,FALSE)</f>
        <v>Rest of Europe</v>
      </c>
      <c r="V6916" t="s">
        <v>10719</v>
      </c>
    </row>
    <row r="6917" spans="1:22">
      <c r="A6917">
        <v>655485</v>
      </c>
      <c r="B6917" s="20">
        <v>125</v>
      </c>
      <c r="C6917" s="22">
        <v>125</v>
      </c>
      <c r="D6917" t="s">
        <v>64</v>
      </c>
      <c r="E6917" t="s">
        <v>65</v>
      </c>
      <c r="F6917" t="s">
        <v>3091</v>
      </c>
      <c r="G6917" t="s">
        <v>143</v>
      </c>
      <c r="H6917" t="s">
        <v>144</v>
      </c>
      <c r="I6917" t="s">
        <v>2609</v>
      </c>
      <c r="J6917" t="s">
        <v>146</v>
      </c>
      <c r="K6917">
        <v>1450</v>
      </c>
      <c r="L6917" s="4">
        <v>41648.206273148149</v>
      </c>
      <c r="M6917" s="4">
        <v>41621.333333333336</v>
      </c>
      <c r="N6917" s="4">
        <v>41649.146493055552</v>
      </c>
      <c r="O6917">
        <v>11</v>
      </c>
      <c r="P6917">
        <v>5</v>
      </c>
      <c r="Q6917" t="s">
        <v>26</v>
      </c>
      <c r="R6917" t="s">
        <v>27</v>
      </c>
      <c r="S6917" s="3">
        <v>41648</v>
      </c>
      <c r="T6917" t="str">
        <f>IF(kiva_loans__muestra[[#This Row],[loan_amount]]&gt;5000,"Alto","Bajo")</f>
        <v>Bajo</v>
      </c>
      <c r="U6917" s="26" t="str">
        <f>VLOOKUP(kiva_loans__muestra[[#This Row],[country]],Pais!A:B,2,FALSE)</f>
        <v>Rest of Europe</v>
      </c>
      <c r="V6917" t="s">
        <v>10719</v>
      </c>
    </row>
    <row r="6918" spans="1:22">
      <c r="A6918">
        <v>655486</v>
      </c>
      <c r="B6918" s="20">
        <v>150</v>
      </c>
      <c r="C6918" s="22">
        <v>150</v>
      </c>
      <c r="D6918" t="s">
        <v>64</v>
      </c>
      <c r="E6918" t="s">
        <v>65</v>
      </c>
      <c r="F6918" t="s">
        <v>3402</v>
      </c>
      <c r="G6918" t="s">
        <v>143</v>
      </c>
      <c r="H6918" t="s">
        <v>144</v>
      </c>
      <c r="I6918" t="s">
        <v>3403</v>
      </c>
      <c r="J6918" t="s">
        <v>146</v>
      </c>
      <c r="K6918">
        <v>1360</v>
      </c>
      <c r="L6918" s="4">
        <v>41648.207395833335</v>
      </c>
      <c r="M6918" s="4">
        <v>41647.333333333336</v>
      </c>
      <c r="N6918" s="4">
        <v>41648.670983796299</v>
      </c>
      <c r="O6918">
        <v>8</v>
      </c>
      <c r="P6918">
        <v>5</v>
      </c>
      <c r="Q6918" t="s">
        <v>26</v>
      </c>
      <c r="R6918" t="s">
        <v>27</v>
      </c>
      <c r="S6918" s="3">
        <v>41648</v>
      </c>
      <c r="T6918" t="str">
        <f>IF(kiva_loans__muestra[[#This Row],[loan_amount]]&gt;5000,"Alto","Bajo")</f>
        <v>Bajo</v>
      </c>
      <c r="U6918" s="26" t="str">
        <f>VLOOKUP(kiva_loans__muestra[[#This Row],[country]],Pais!A:B,2,FALSE)</f>
        <v>Rest of Europe</v>
      </c>
      <c r="V6918" t="s">
        <v>10719</v>
      </c>
    </row>
    <row r="6919" spans="1:22">
      <c r="A6919">
        <v>655487</v>
      </c>
      <c r="B6919" s="20">
        <v>650</v>
      </c>
      <c r="C6919" s="22">
        <v>650</v>
      </c>
      <c r="D6919" t="s">
        <v>262</v>
      </c>
      <c r="E6919" t="s">
        <v>20</v>
      </c>
      <c r="F6919" t="s">
        <v>2410</v>
      </c>
      <c r="G6919" t="s">
        <v>143</v>
      </c>
      <c r="H6919" t="s">
        <v>144</v>
      </c>
      <c r="I6919" t="s">
        <v>1899</v>
      </c>
      <c r="J6919" t="s">
        <v>146</v>
      </c>
      <c r="K6919">
        <v>1450</v>
      </c>
      <c r="L6919" s="4">
        <v>41648.207951388889</v>
      </c>
      <c r="M6919" s="4">
        <v>41621.333333333336</v>
      </c>
      <c r="N6919" s="4">
        <v>41648.615810185183</v>
      </c>
      <c r="O6919">
        <v>5</v>
      </c>
      <c r="P6919">
        <v>2</v>
      </c>
      <c r="Q6919" t="s">
        <v>26</v>
      </c>
      <c r="R6919" t="s">
        <v>27</v>
      </c>
      <c r="S6919" s="3">
        <v>41648</v>
      </c>
      <c r="T6919" t="str">
        <f>IF(kiva_loans__muestra[[#This Row],[loan_amount]]&gt;5000,"Alto","Bajo")</f>
        <v>Bajo</v>
      </c>
      <c r="U6919" s="26" t="str">
        <f>VLOOKUP(kiva_loans__muestra[[#This Row],[country]],Pais!A:B,2,FALSE)</f>
        <v>Rest of Europe</v>
      </c>
      <c r="V6919" t="s">
        <v>10719</v>
      </c>
    </row>
    <row r="6920" spans="1:22">
      <c r="A6920">
        <v>655488</v>
      </c>
      <c r="B6920" s="20">
        <v>1125</v>
      </c>
      <c r="C6920" s="22">
        <v>1125</v>
      </c>
      <c r="D6920" t="s">
        <v>65</v>
      </c>
      <c r="E6920" t="s">
        <v>65</v>
      </c>
      <c r="F6920" t="s">
        <v>3399</v>
      </c>
      <c r="G6920" t="s">
        <v>143</v>
      </c>
      <c r="H6920" t="s">
        <v>144</v>
      </c>
      <c r="I6920" t="s">
        <v>1899</v>
      </c>
      <c r="J6920" t="s">
        <v>146</v>
      </c>
      <c r="K6920">
        <v>1450</v>
      </c>
      <c r="L6920" s="4">
        <v>41648.209583333337</v>
      </c>
      <c r="M6920" s="4">
        <v>41621.333333333336</v>
      </c>
      <c r="N6920" s="4">
        <v>41648.632696759261</v>
      </c>
      <c r="O6920">
        <v>5</v>
      </c>
      <c r="P6920">
        <v>2</v>
      </c>
      <c r="Q6920" t="s">
        <v>26</v>
      </c>
      <c r="R6920" t="s">
        <v>27</v>
      </c>
      <c r="S6920" s="3">
        <v>41648</v>
      </c>
      <c r="T6920" t="str">
        <f>IF(kiva_loans__muestra[[#This Row],[loan_amount]]&gt;5000,"Alto","Bajo")</f>
        <v>Bajo</v>
      </c>
      <c r="U6920" s="26" t="str">
        <f>VLOOKUP(kiva_loans__muestra[[#This Row],[country]],Pais!A:B,2,FALSE)</f>
        <v>Rest of Europe</v>
      </c>
      <c r="V6920" t="s">
        <v>10719</v>
      </c>
    </row>
    <row r="6921" spans="1:22">
      <c r="A6921">
        <v>655489</v>
      </c>
      <c r="B6921" s="20">
        <v>150</v>
      </c>
      <c r="C6921" s="22">
        <v>150</v>
      </c>
      <c r="D6921" t="s">
        <v>141</v>
      </c>
      <c r="E6921" t="s">
        <v>51</v>
      </c>
      <c r="F6921" t="s">
        <v>477</v>
      </c>
      <c r="G6921" t="s">
        <v>143</v>
      </c>
      <c r="H6921" t="s">
        <v>144</v>
      </c>
      <c r="I6921" t="s">
        <v>2609</v>
      </c>
      <c r="J6921" t="s">
        <v>146</v>
      </c>
      <c r="K6921">
        <v>1450</v>
      </c>
      <c r="L6921" s="4">
        <v>41648.209907407407</v>
      </c>
      <c r="M6921" s="4">
        <v>41621.333333333336</v>
      </c>
      <c r="N6921" s="4">
        <v>41649.208032407405</v>
      </c>
      <c r="O6921">
        <v>11</v>
      </c>
      <c r="P6921">
        <v>4</v>
      </c>
      <c r="Q6921" t="s">
        <v>26</v>
      </c>
      <c r="R6921" t="s">
        <v>27</v>
      </c>
      <c r="S6921" s="3">
        <v>41648</v>
      </c>
      <c r="T6921" t="str">
        <f>IF(kiva_loans__muestra[[#This Row],[loan_amount]]&gt;5000,"Alto","Bajo")</f>
        <v>Bajo</v>
      </c>
      <c r="U6921" s="26" t="str">
        <f>VLOOKUP(kiva_loans__muestra[[#This Row],[country]],Pais!A:B,2,FALSE)</f>
        <v>Rest of Europe</v>
      </c>
      <c r="V6921" t="s">
        <v>10719</v>
      </c>
    </row>
    <row r="6922" spans="1:22">
      <c r="A6922">
        <v>655490</v>
      </c>
      <c r="B6922" s="20">
        <v>350</v>
      </c>
      <c r="C6922" s="22">
        <v>350</v>
      </c>
      <c r="D6922" t="s">
        <v>64</v>
      </c>
      <c r="E6922" t="s">
        <v>65</v>
      </c>
      <c r="F6922" t="s">
        <v>2915</v>
      </c>
      <c r="G6922" t="s">
        <v>143</v>
      </c>
      <c r="H6922" t="s">
        <v>144</v>
      </c>
      <c r="I6922" t="s">
        <v>2916</v>
      </c>
      <c r="J6922" t="s">
        <v>146</v>
      </c>
      <c r="K6922">
        <v>1360</v>
      </c>
      <c r="L6922" s="4">
        <v>41648.210879629631</v>
      </c>
      <c r="M6922" s="4">
        <v>41627.333333333336</v>
      </c>
      <c r="N6922" s="4">
        <v>41656.655266203707</v>
      </c>
      <c r="O6922">
        <v>8</v>
      </c>
      <c r="P6922">
        <v>12</v>
      </c>
      <c r="Q6922" t="s">
        <v>134</v>
      </c>
      <c r="R6922" t="s">
        <v>43</v>
      </c>
      <c r="S6922" s="3">
        <v>41648</v>
      </c>
      <c r="T6922" t="str">
        <f>IF(kiva_loans__muestra[[#This Row],[loan_amount]]&gt;5000,"Alto","Bajo")</f>
        <v>Bajo</v>
      </c>
      <c r="U6922" s="26" t="str">
        <f>VLOOKUP(kiva_loans__muestra[[#This Row],[country]],Pais!A:B,2,FALSE)</f>
        <v>Rest of Europe</v>
      </c>
      <c r="V6922" t="s">
        <v>10720</v>
      </c>
    </row>
    <row r="6923" spans="1:22">
      <c r="A6923">
        <v>655491</v>
      </c>
      <c r="B6923" s="20">
        <v>225</v>
      </c>
      <c r="C6923" s="22">
        <v>225</v>
      </c>
      <c r="D6923" t="s">
        <v>90</v>
      </c>
      <c r="E6923" t="s">
        <v>91</v>
      </c>
      <c r="F6923" t="s">
        <v>3055</v>
      </c>
      <c r="G6923" t="s">
        <v>143</v>
      </c>
      <c r="H6923" t="s">
        <v>144</v>
      </c>
      <c r="I6923" t="s">
        <v>162</v>
      </c>
      <c r="J6923" t="s">
        <v>146</v>
      </c>
      <c r="K6923">
        <v>1450</v>
      </c>
      <c r="L6923" s="4">
        <v>41648.211655092593</v>
      </c>
      <c r="M6923" s="4">
        <v>41618.333333333336</v>
      </c>
      <c r="N6923" s="4">
        <v>41695.117696759262</v>
      </c>
      <c r="O6923">
        <v>5</v>
      </c>
      <c r="P6923">
        <v>8</v>
      </c>
      <c r="Q6923" t="s">
        <v>26</v>
      </c>
      <c r="R6923" t="s">
        <v>27</v>
      </c>
      <c r="S6923" s="3">
        <v>41648</v>
      </c>
      <c r="T6923" t="str">
        <f>IF(kiva_loans__muestra[[#This Row],[loan_amount]]&gt;5000,"Alto","Bajo")</f>
        <v>Bajo</v>
      </c>
      <c r="U6923" s="26" t="str">
        <f>VLOOKUP(kiva_loans__muestra[[#This Row],[country]],Pais!A:B,2,FALSE)</f>
        <v>Rest of Europe</v>
      </c>
      <c r="V6923" t="s">
        <v>10719</v>
      </c>
    </row>
    <row r="6924" spans="1:22">
      <c r="A6924">
        <v>655492</v>
      </c>
      <c r="B6924" s="20">
        <v>150</v>
      </c>
      <c r="C6924" s="22">
        <v>150</v>
      </c>
      <c r="D6924" t="s">
        <v>141</v>
      </c>
      <c r="E6924" t="s">
        <v>51</v>
      </c>
      <c r="F6924" t="s">
        <v>2846</v>
      </c>
      <c r="G6924" t="s">
        <v>143</v>
      </c>
      <c r="H6924" t="s">
        <v>144</v>
      </c>
      <c r="I6924" t="s">
        <v>2609</v>
      </c>
      <c r="J6924" t="s">
        <v>146</v>
      </c>
      <c r="K6924">
        <v>1450</v>
      </c>
      <c r="L6924" s="4">
        <v>41648.212534722225</v>
      </c>
      <c r="M6924" s="4">
        <v>41621.333333333336</v>
      </c>
      <c r="N6924" s="4">
        <v>41649.058148148149</v>
      </c>
      <c r="O6924">
        <v>8</v>
      </c>
      <c r="P6924">
        <v>4</v>
      </c>
      <c r="Q6924" t="s">
        <v>134</v>
      </c>
      <c r="R6924" t="s">
        <v>27</v>
      </c>
      <c r="S6924" s="3">
        <v>41648</v>
      </c>
      <c r="T6924" t="str">
        <f>IF(kiva_loans__muestra[[#This Row],[loan_amount]]&gt;5000,"Alto","Bajo")</f>
        <v>Bajo</v>
      </c>
      <c r="U6924" s="26" t="str">
        <f>VLOOKUP(kiva_loans__muestra[[#This Row],[country]],Pais!A:B,2,FALSE)</f>
        <v>Rest of Europe</v>
      </c>
      <c r="V6924" t="s">
        <v>10720</v>
      </c>
    </row>
    <row r="6925" spans="1:22">
      <c r="A6925">
        <v>655493</v>
      </c>
      <c r="B6925" s="20">
        <v>350</v>
      </c>
      <c r="C6925" s="22">
        <v>350</v>
      </c>
      <c r="D6925" t="s">
        <v>58</v>
      </c>
      <c r="E6925" t="s">
        <v>20</v>
      </c>
      <c r="F6925" t="s">
        <v>3084</v>
      </c>
      <c r="G6925" t="s">
        <v>143</v>
      </c>
      <c r="H6925" t="s">
        <v>144</v>
      </c>
      <c r="I6925" t="s">
        <v>162</v>
      </c>
      <c r="J6925" t="s">
        <v>146</v>
      </c>
      <c r="K6925">
        <v>1450</v>
      </c>
      <c r="L6925" s="4">
        <v>41648.212847222225</v>
      </c>
      <c r="M6925" s="4">
        <v>41618.333333333336</v>
      </c>
      <c r="N6925" s="4">
        <v>41648.623287037037</v>
      </c>
      <c r="O6925">
        <v>5</v>
      </c>
      <c r="P6925">
        <v>2</v>
      </c>
      <c r="Q6925" t="s">
        <v>134</v>
      </c>
      <c r="R6925" t="s">
        <v>27</v>
      </c>
      <c r="S6925" s="3">
        <v>41648</v>
      </c>
      <c r="T6925" t="str">
        <f>IF(kiva_loans__muestra[[#This Row],[loan_amount]]&gt;5000,"Alto","Bajo")</f>
        <v>Bajo</v>
      </c>
      <c r="U6925" s="26" t="str">
        <f>VLOOKUP(kiva_loans__muestra[[#This Row],[country]],Pais!A:B,2,FALSE)</f>
        <v>Rest of Europe</v>
      </c>
      <c r="V6925" t="s">
        <v>10720</v>
      </c>
    </row>
    <row r="6926" spans="1:22">
      <c r="A6926">
        <v>655495</v>
      </c>
      <c r="B6926" s="20">
        <v>525</v>
      </c>
      <c r="C6926" s="22">
        <v>525</v>
      </c>
      <c r="D6926" t="s">
        <v>112</v>
      </c>
      <c r="E6926" t="s">
        <v>20</v>
      </c>
      <c r="F6926" t="s">
        <v>1078</v>
      </c>
      <c r="G6926" t="s">
        <v>143</v>
      </c>
      <c r="H6926" t="s">
        <v>144</v>
      </c>
      <c r="I6926" t="s">
        <v>162</v>
      </c>
      <c r="J6926" t="s">
        <v>146</v>
      </c>
      <c r="K6926">
        <v>1450</v>
      </c>
      <c r="L6926" s="4">
        <v>41648.214675925927</v>
      </c>
      <c r="M6926" s="4">
        <v>41618.333333333336</v>
      </c>
      <c r="N6926" s="4">
        <v>41648.629108796296</v>
      </c>
      <c r="O6926">
        <v>5</v>
      </c>
      <c r="P6926">
        <v>2</v>
      </c>
      <c r="Q6926" t="s">
        <v>26</v>
      </c>
      <c r="R6926" t="s">
        <v>27</v>
      </c>
      <c r="S6926" s="3">
        <v>41648</v>
      </c>
      <c r="T6926" t="str">
        <f>IF(kiva_loans__muestra[[#This Row],[loan_amount]]&gt;5000,"Alto","Bajo")</f>
        <v>Bajo</v>
      </c>
      <c r="U6926" s="26" t="str">
        <f>VLOOKUP(kiva_loans__muestra[[#This Row],[country]],Pais!A:B,2,FALSE)</f>
        <v>Rest of Europe</v>
      </c>
      <c r="V6926" t="s">
        <v>10719</v>
      </c>
    </row>
    <row r="6927" spans="1:22">
      <c r="A6927">
        <v>655496</v>
      </c>
      <c r="B6927" s="20">
        <v>150</v>
      </c>
      <c r="C6927" s="22">
        <v>150</v>
      </c>
      <c r="D6927" t="s">
        <v>141</v>
      </c>
      <c r="E6927" t="s">
        <v>51</v>
      </c>
      <c r="F6927" t="s">
        <v>797</v>
      </c>
      <c r="G6927" t="s">
        <v>143</v>
      </c>
      <c r="H6927" t="s">
        <v>144</v>
      </c>
      <c r="I6927" t="s">
        <v>2609</v>
      </c>
      <c r="J6927" t="s">
        <v>146</v>
      </c>
      <c r="K6927">
        <v>1450</v>
      </c>
      <c r="L6927" s="4">
        <v>41648.215196759258</v>
      </c>
      <c r="M6927" s="4">
        <v>41621.333333333336</v>
      </c>
      <c r="N6927" s="4">
        <v>41648.731203703705</v>
      </c>
      <c r="O6927">
        <v>11</v>
      </c>
      <c r="P6927">
        <v>6</v>
      </c>
      <c r="Q6927" t="s">
        <v>134</v>
      </c>
      <c r="R6927" t="s">
        <v>27</v>
      </c>
      <c r="S6927" s="3">
        <v>41648</v>
      </c>
      <c r="T6927" t="str">
        <f>IF(kiva_loans__muestra[[#This Row],[loan_amount]]&gt;5000,"Alto","Bajo")</f>
        <v>Bajo</v>
      </c>
      <c r="U6927" s="26" t="str">
        <f>VLOOKUP(kiva_loans__muestra[[#This Row],[country]],Pais!A:B,2,FALSE)</f>
        <v>Rest of Europe</v>
      </c>
      <c r="V6927" t="s">
        <v>10720</v>
      </c>
    </row>
    <row r="6928" spans="1:22">
      <c r="A6928">
        <v>655497</v>
      </c>
      <c r="B6928" s="20">
        <v>150</v>
      </c>
      <c r="C6928" s="22">
        <v>150</v>
      </c>
      <c r="D6928" t="s">
        <v>141</v>
      </c>
      <c r="E6928" t="s">
        <v>51</v>
      </c>
      <c r="F6928" t="s">
        <v>3268</v>
      </c>
      <c r="G6928" t="s">
        <v>143</v>
      </c>
      <c r="H6928" t="s">
        <v>144</v>
      </c>
      <c r="I6928" t="s">
        <v>2609</v>
      </c>
      <c r="J6928" t="s">
        <v>146</v>
      </c>
      <c r="K6928">
        <v>1450</v>
      </c>
      <c r="L6928" s="4">
        <v>41648.218668981484</v>
      </c>
      <c r="M6928" s="4">
        <v>41621.333333333336</v>
      </c>
      <c r="N6928" s="4">
        <v>41649.964224537034</v>
      </c>
      <c r="O6928">
        <v>14</v>
      </c>
      <c r="P6928">
        <v>4</v>
      </c>
      <c r="Q6928" t="s">
        <v>134</v>
      </c>
      <c r="R6928" t="s">
        <v>27</v>
      </c>
      <c r="S6928" s="3">
        <v>41648</v>
      </c>
      <c r="T6928" t="str">
        <f>IF(kiva_loans__muestra[[#This Row],[loan_amount]]&gt;5000,"Alto","Bajo")</f>
        <v>Bajo</v>
      </c>
      <c r="U6928" s="26" t="str">
        <f>VLOOKUP(kiva_loans__muestra[[#This Row],[country]],Pais!A:B,2,FALSE)</f>
        <v>Rest of Europe</v>
      </c>
      <c r="V6928" t="s">
        <v>10720</v>
      </c>
    </row>
    <row r="6929" spans="1:22">
      <c r="A6929">
        <v>655498</v>
      </c>
      <c r="B6929" s="20">
        <v>675</v>
      </c>
      <c r="C6929" s="22">
        <v>675</v>
      </c>
      <c r="D6929" t="s">
        <v>321</v>
      </c>
      <c r="E6929" t="s">
        <v>68</v>
      </c>
      <c r="F6929" t="s">
        <v>3356</v>
      </c>
      <c r="G6929" t="s">
        <v>143</v>
      </c>
      <c r="H6929" t="s">
        <v>144</v>
      </c>
      <c r="I6929" t="s">
        <v>2867</v>
      </c>
      <c r="J6929" t="s">
        <v>146</v>
      </c>
      <c r="K6929">
        <v>1450</v>
      </c>
      <c r="L6929" s="4">
        <v>41648.218842592592</v>
      </c>
      <c r="M6929" s="4">
        <v>41621.333333333336</v>
      </c>
      <c r="N6929" s="4">
        <v>41654.164548611108</v>
      </c>
      <c r="O6929">
        <v>8</v>
      </c>
      <c r="P6929">
        <v>16</v>
      </c>
      <c r="Q6929" t="s">
        <v>134</v>
      </c>
      <c r="R6929" t="s">
        <v>27</v>
      </c>
      <c r="S6929" s="3">
        <v>41648</v>
      </c>
      <c r="T6929" t="str">
        <f>IF(kiva_loans__muestra[[#This Row],[loan_amount]]&gt;5000,"Alto","Bajo")</f>
        <v>Bajo</v>
      </c>
      <c r="U6929" s="26" t="str">
        <f>VLOOKUP(kiva_loans__muestra[[#This Row],[country]],Pais!A:B,2,FALSE)</f>
        <v>Rest of Europe</v>
      </c>
      <c r="V6929" t="s">
        <v>10720</v>
      </c>
    </row>
    <row r="6930" spans="1:22">
      <c r="A6930">
        <v>655499</v>
      </c>
      <c r="B6930" s="20">
        <v>350</v>
      </c>
      <c r="C6930" s="22">
        <v>350</v>
      </c>
      <c r="D6930" t="s">
        <v>64</v>
      </c>
      <c r="E6930" t="s">
        <v>65</v>
      </c>
      <c r="F6930" t="s">
        <v>2897</v>
      </c>
      <c r="G6930" t="s">
        <v>143</v>
      </c>
      <c r="H6930" t="s">
        <v>144</v>
      </c>
      <c r="I6930" t="s">
        <v>2867</v>
      </c>
      <c r="J6930" t="s">
        <v>146</v>
      </c>
      <c r="K6930">
        <v>1450</v>
      </c>
      <c r="L6930" s="4">
        <v>41648.221909722219</v>
      </c>
      <c r="M6930" s="4">
        <v>41621.333333333336</v>
      </c>
      <c r="N6930" s="4">
        <v>41657.136111111111</v>
      </c>
      <c r="O6930">
        <v>11</v>
      </c>
      <c r="P6930">
        <v>14</v>
      </c>
      <c r="Q6930" t="s">
        <v>26</v>
      </c>
      <c r="R6930" t="s">
        <v>27</v>
      </c>
      <c r="S6930" s="3">
        <v>41648</v>
      </c>
      <c r="T6930" t="str">
        <f>IF(kiva_loans__muestra[[#This Row],[loan_amount]]&gt;5000,"Alto","Bajo")</f>
        <v>Bajo</v>
      </c>
      <c r="U6930" s="26" t="str">
        <f>VLOOKUP(kiva_loans__muestra[[#This Row],[country]],Pais!A:B,2,FALSE)</f>
        <v>Rest of Europe</v>
      </c>
      <c r="V6930" t="s">
        <v>10719</v>
      </c>
    </row>
    <row r="6931" spans="1:22">
      <c r="A6931">
        <v>655500</v>
      </c>
      <c r="B6931" s="20">
        <v>225</v>
      </c>
      <c r="C6931" s="22">
        <v>225</v>
      </c>
      <c r="D6931" t="s">
        <v>141</v>
      </c>
      <c r="E6931" t="s">
        <v>51</v>
      </c>
      <c r="F6931" t="s">
        <v>3222</v>
      </c>
      <c r="G6931" t="s">
        <v>143</v>
      </c>
      <c r="H6931" t="s">
        <v>144</v>
      </c>
      <c r="I6931" t="s">
        <v>2916</v>
      </c>
      <c r="J6931" t="s">
        <v>146</v>
      </c>
      <c r="K6931">
        <v>1360</v>
      </c>
      <c r="L6931" s="4">
        <v>41648.22347222222</v>
      </c>
      <c r="M6931" s="4">
        <v>41647.333333333336</v>
      </c>
      <c r="N6931" s="4">
        <v>41649.076111111113</v>
      </c>
      <c r="O6931">
        <v>8</v>
      </c>
      <c r="P6931">
        <v>6</v>
      </c>
      <c r="Q6931" t="s">
        <v>26</v>
      </c>
      <c r="R6931" t="s">
        <v>27</v>
      </c>
      <c r="S6931" s="3">
        <v>41648</v>
      </c>
      <c r="T6931" t="str">
        <f>IF(kiva_loans__muestra[[#This Row],[loan_amount]]&gt;5000,"Alto","Bajo")</f>
        <v>Bajo</v>
      </c>
      <c r="U6931" s="26" t="str">
        <f>VLOOKUP(kiva_loans__muestra[[#This Row],[country]],Pais!A:B,2,FALSE)</f>
        <v>Rest of Europe</v>
      </c>
      <c r="V6931" t="s">
        <v>10719</v>
      </c>
    </row>
    <row r="6932" spans="1:22">
      <c r="A6932">
        <v>655503</v>
      </c>
      <c r="B6932" s="20">
        <v>450</v>
      </c>
      <c r="C6932" s="22">
        <v>450</v>
      </c>
      <c r="D6932" t="s">
        <v>64</v>
      </c>
      <c r="E6932" t="s">
        <v>65</v>
      </c>
      <c r="F6932" t="s">
        <v>2866</v>
      </c>
      <c r="G6932" t="s">
        <v>143</v>
      </c>
      <c r="H6932" t="s">
        <v>144</v>
      </c>
      <c r="I6932" t="s">
        <v>2867</v>
      </c>
      <c r="J6932" t="s">
        <v>146</v>
      </c>
      <c r="K6932">
        <v>1450</v>
      </c>
      <c r="L6932" s="4">
        <v>41648.22824074074</v>
      </c>
      <c r="M6932" s="4">
        <v>41621.333333333336</v>
      </c>
      <c r="N6932" s="4">
        <v>41657.226840277777</v>
      </c>
      <c r="O6932">
        <v>14</v>
      </c>
      <c r="P6932">
        <v>18</v>
      </c>
      <c r="Q6932" t="s">
        <v>26</v>
      </c>
      <c r="R6932" t="s">
        <v>27</v>
      </c>
      <c r="S6932" s="3">
        <v>41648</v>
      </c>
      <c r="T6932" t="str">
        <f>IF(kiva_loans__muestra[[#This Row],[loan_amount]]&gt;5000,"Alto","Bajo")</f>
        <v>Bajo</v>
      </c>
      <c r="U6932" s="26" t="str">
        <f>VLOOKUP(kiva_loans__muestra[[#This Row],[country]],Pais!A:B,2,FALSE)</f>
        <v>Rest of Europe</v>
      </c>
      <c r="V6932" t="s">
        <v>10719</v>
      </c>
    </row>
    <row r="6933" spans="1:22">
      <c r="A6933">
        <v>655504</v>
      </c>
      <c r="B6933" s="20">
        <v>450</v>
      </c>
      <c r="C6933" s="22">
        <v>450</v>
      </c>
      <c r="D6933" t="s">
        <v>241</v>
      </c>
      <c r="E6933" t="s">
        <v>29</v>
      </c>
      <c r="F6933" t="s">
        <v>3086</v>
      </c>
      <c r="G6933" t="s">
        <v>143</v>
      </c>
      <c r="H6933" t="s">
        <v>144</v>
      </c>
      <c r="I6933" t="s">
        <v>2867</v>
      </c>
      <c r="J6933" t="s">
        <v>146</v>
      </c>
      <c r="K6933">
        <v>1450</v>
      </c>
      <c r="L6933" s="4">
        <v>41648.230416666665</v>
      </c>
      <c r="M6933" s="4">
        <v>41621.333333333336</v>
      </c>
      <c r="N6933" s="4">
        <v>41657.603946759256</v>
      </c>
      <c r="O6933">
        <v>14</v>
      </c>
      <c r="P6933">
        <v>18</v>
      </c>
      <c r="Q6933" t="s">
        <v>26</v>
      </c>
      <c r="R6933" t="s">
        <v>27</v>
      </c>
      <c r="S6933" s="3">
        <v>41648</v>
      </c>
      <c r="T6933" t="str">
        <f>IF(kiva_loans__muestra[[#This Row],[loan_amount]]&gt;5000,"Alto","Bajo")</f>
        <v>Bajo</v>
      </c>
      <c r="U6933" s="26" t="str">
        <f>VLOOKUP(kiva_loans__muestra[[#This Row],[country]],Pais!A:B,2,FALSE)</f>
        <v>Rest of Europe</v>
      </c>
      <c r="V6933" t="s">
        <v>10719</v>
      </c>
    </row>
    <row r="6934" spans="1:22">
      <c r="A6934">
        <v>655506</v>
      </c>
      <c r="B6934" s="20">
        <v>675</v>
      </c>
      <c r="C6934" s="22">
        <v>675</v>
      </c>
      <c r="D6934" t="s">
        <v>141</v>
      </c>
      <c r="E6934" t="s">
        <v>51</v>
      </c>
      <c r="F6934" t="s">
        <v>797</v>
      </c>
      <c r="G6934" t="s">
        <v>143</v>
      </c>
      <c r="H6934" t="s">
        <v>144</v>
      </c>
      <c r="I6934" t="s">
        <v>2867</v>
      </c>
      <c r="J6934" t="s">
        <v>146</v>
      </c>
      <c r="K6934">
        <v>1450</v>
      </c>
      <c r="L6934" s="4">
        <v>41648.234479166669</v>
      </c>
      <c r="M6934" s="4">
        <v>41621.333333333336</v>
      </c>
      <c r="N6934" s="4">
        <v>41651.154386574075</v>
      </c>
      <c r="O6934">
        <v>8</v>
      </c>
      <c r="P6934">
        <v>25</v>
      </c>
      <c r="Q6934" t="s">
        <v>26</v>
      </c>
      <c r="R6934" t="s">
        <v>27</v>
      </c>
      <c r="S6934" s="3">
        <v>41648</v>
      </c>
      <c r="T6934" t="str">
        <f>IF(kiva_loans__muestra[[#This Row],[loan_amount]]&gt;5000,"Alto","Bajo")</f>
        <v>Bajo</v>
      </c>
      <c r="U6934" s="26" t="str">
        <f>VLOOKUP(kiva_loans__muestra[[#This Row],[country]],Pais!A:B,2,FALSE)</f>
        <v>Rest of Europe</v>
      </c>
      <c r="V6934" t="s">
        <v>10719</v>
      </c>
    </row>
    <row r="6935" spans="1:22">
      <c r="A6935">
        <v>655508</v>
      </c>
      <c r="B6935" s="20">
        <v>125</v>
      </c>
      <c r="C6935" s="22">
        <v>125</v>
      </c>
      <c r="D6935" t="s">
        <v>141</v>
      </c>
      <c r="E6935" t="s">
        <v>51</v>
      </c>
      <c r="F6935" t="s">
        <v>477</v>
      </c>
      <c r="G6935" t="s">
        <v>143</v>
      </c>
      <c r="H6935" t="s">
        <v>144</v>
      </c>
      <c r="I6935" t="s">
        <v>2609</v>
      </c>
      <c r="J6935" t="s">
        <v>146</v>
      </c>
      <c r="K6935">
        <v>1450</v>
      </c>
      <c r="L6935" s="4">
        <v>41648.235000000001</v>
      </c>
      <c r="M6935" s="4">
        <v>41620.333333333336</v>
      </c>
      <c r="N6935" s="4">
        <v>41648.996215277781</v>
      </c>
      <c r="O6935">
        <v>8</v>
      </c>
      <c r="P6935">
        <v>5</v>
      </c>
      <c r="Q6935" t="s">
        <v>134</v>
      </c>
      <c r="R6935" t="s">
        <v>27</v>
      </c>
      <c r="S6935" s="3">
        <v>41648</v>
      </c>
      <c r="T6935" t="str">
        <f>IF(kiva_loans__muestra[[#This Row],[loan_amount]]&gt;5000,"Alto","Bajo")</f>
        <v>Bajo</v>
      </c>
      <c r="U6935" s="26" t="str">
        <f>VLOOKUP(kiva_loans__muestra[[#This Row],[country]],Pais!A:B,2,FALSE)</f>
        <v>Rest of Europe</v>
      </c>
      <c r="V6935" t="s">
        <v>10720</v>
      </c>
    </row>
    <row r="6936" spans="1:22">
      <c r="A6936">
        <v>655509</v>
      </c>
      <c r="B6936" s="20">
        <v>575</v>
      </c>
      <c r="C6936" s="22">
        <v>575</v>
      </c>
      <c r="D6936" t="s">
        <v>141</v>
      </c>
      <c r="E6936" t="s">
        <v>51</v>
      </c>
      <c r="F6936" t="s">
        <v>3077</v>
      </c>
      <c r="G6936" t="s">
        <v>143</v>
      </c>
      <c r="H6936" t="s">
        <v>144</v>
      </c>
      <c r="I6936" t="s">
        <v>2867</v>
      </c>
      <c r="J6936" t="s">
        <v>146</v>
      </c>
      <c r="K6936">
        <v>1450</v>
      </c>
      <c r="L6936" s="4">
        <v>41648.237349537034</v>
      </c>
      <c r="M6936" s="4">
        <v>41618.333333333336</v>
      </c>
      <c r="N6936" s="4">
        <v>41649.469305555554</v>
      </c>
      <c r="O6936">
        <v>14</v>
      </c>
      <c r="P6936">
        <v>23</v>
      </c>
      <c r="Q6936" t="s">
        <v>26</v>
      </c>
      <c r="R6936" t="s">
        <v>27</v>
      </c>
      <c r="S6936" s="3">
        <v>41648</v>
      </c>
      <c r="T6936" t="str">
        <f>IF(kiva_loans__muestra[[#This Row],[loan_amount]]&gt;5000,"Alto","Bajo")</f>
        <v>Bajo</v>
      </c>
      <c r="U6936" s="26" t="str">
        <f>VLOOKUP(kiva_loans__muestra[[#This Row],[country]],Pais!A:B,2,FALSE)</f>
        <v>Rest of Europe</v>
      </c>
      <c r="V6936" t="s">
        <v>10719</v>
      </c>
    </row>
    <row r="6937" spans="1:22">
      <c r="A6937">
        <v>655510</v>
      </c>
      <c r="B6937" s="20">
        <v>150</v>
      </c>
      <c r="C6937" s="22">
        <v>150</v>
      </c>
      <c r="D6937" t="s">
        <v>64</v>
      </c>
      <c r="E6937" t="s">
        <v>65</v>
      </c>
      <c r="F6937" t="s">
        <v>3062</v>
      </c>
      <c r="G6937" t="s">
        <v>143</v>
      </c>
      <c r="H6937" t="s">
        <v>144</v>
      </c>
      <c r="I6937" t="s">
        <v>2597</v>
      </c>
      <c r="J6937" t="s">
        <v>146</v>
      </c>
      <c r="K6937">
        <v>1230</v>
      </c>
      <c r="L6937" s="4">
        <v>41648.239212962966</v>
      </c>
      <c r="M6937" s="4">
        <v>41627.333333333336</v>
      </c>
      <c r="N6937" s="4">
        <v>41649.501273148147</v>
      </c>
      <c r="O6937">
        <v>8</v>
      </c>
      <c r="P6937">
        <v>3</v>
      </c>
      <c r="Q6937" t="s">
        <v>134</v>
      </c>
      <c r="R6937" t="s">
        <v>27</v>
      </c>
      <c r="S6937" s="3">
        <v>41648</v>
      </c>
      <c r="T6937" t="str">
        <f>IF(kiva_loans__muestra[[#This Row],[loan_amount]]&gt;5000,"Alto","Bajo")</f>
        <v>Bajo</v>
      </c>
      <c r="U6937" s="26" t="str">
        <f>VLOOKUP(kiva_loans__muestra[[#This Row],[country]],Pais!A:B,2,FALSE)</f>
        <v>Rest of Europe</v>
      </c>
      <c r="V6937" t="s">
        <v>10720</v>
      </c>
    </row>
    <row r="6938" spans="1:22">
      <c r="A6938">
        <v>655512</v>
      </c>
      <c r="B6938" s="20">
        <v>150</v>
      </c>
      <c r="C6938" s="22">
        <v>150</v>
      </c>
      <c r="D6938" t="s">
        <v>112</v>
      </c>
      <c r="E6938" t="s">
        <v>20</v>
      </c>
      <c r="F6938" t="s">
        <v>3389</v>
      </c>
      <c r="G6938" t="s">
        <v>143</v>
      </c>
      <c r="H6938" t="s">
        <v>144</v>
      </c>
      <c r="I6938" t="s">
        <v>2597</v>
      </c>
      <c r="J6938" t="s">
        <v>146</v>
      </c>
      <c r="K6938">
        <v>1230</v>
      </c>
      <c r="L6938" s="4">
        <v>41648.24527777778</v>
      </c>
      <c r="M6938" s="4">
        <v>41627.333333333336</v>
      </c>
      <c r="N6938" s="4">
        <v>41649.717175925929</v>
      </c>
      <c r="O6938">
        <v>8</v>
      </c>
      <c r="P6938">
        <v>6</v>
      </c>
      <c r="Q6938" t="s">
        <v>26</v>
      </c>
      <c r="R6938" t="s">
        <v>27</v>
      </c>
      <c r="S6938" s="3">
        <v>41648</v>
      </c>
      <c r="T6938" t="str">
        <f>IF(kiva_loans__muestra[[#This Row],[loan_amount]]&gt;5000,"Alto","Bajo")</f>
        <v>Bajo</v>
      </c>
      <c r="U6938" s="26" t="str">
        <f>VLOOKUP(kiva_loans__muestra[[#This Row],[country]],Pais!A:B,2,FALSE)</f>
        <v>Rest of Europe</v>
      </c>
      <c r="V6938" t="s">
        <v>10719</v>
      </c>
    </row>
    <row r="6939" spans="1:22">
      <c r="A6939">
        <v>655516</v>
      </c>
      <c r="B6939" s="20">
        <v>625</v>
      </c>
      <c r="C6939" s="22">
        <v>625</v>
      </c>
      <c r="D6939" t="s">
        <v>88</v>
      </c>
      <c r="E6939" t="s">
        <v>51</v>
      </c>
      <c r="F6939" t="s">
        <v>2984</v>
      </c>
      <c r="G6939" t="s">
        <v>143</v>
      </c>
      <c r="H6939" t="s">
        <v>144</v>
      </c>
      <c r="I6939" t="s">
        <v>1282</v>
      </c>
      <c r="J6939" t="s">
        <v>146</v>
      </c>
      <c r="K6939">
        <v>1250</v>
      </c>
      <c r="L6939" s="4">
        <v>41648.25209490741</v>
      </c>
      <c r="M6939" s="4">
        <v>41618.333333333336</v>
      </c>
      <c r="N6939" s="4">
        <v>41650.511145833334</v>
      </c>
      <c r="O6939">
        <v>8</v>
      </c>
      <c r="P6939">
        <v>24</v>
      </c>
      <c r="Q6939" t="s">
        <v>26</v>
      </c>
      <c r="R6939" t="s">
        <v>27</v>
      </c>
      <c r="S6939" s="3">
        <v>41648</v>
      </c>
      <c r="T6939" t="str">
        <f>IF(kiva_loans__muestra[[#This Row],[loan_amount]]&gt;5000,"Alto","Bajo")</f>
        <v>Bajo</v>
      </c>
      <c r="U6939" s="26" t="str">
        <f>VLOOKUP(kiva_loans__muestra[[#This Row],[country]],Pais!A:B,2,FALSE)</f>
        <v>Rest of Europe</v>
      </c>
      <c r="V6939" t="s">
        <v>10719</v>
      </c>
    </row>
    <row r="6940" spans="1:22">
      <c r="A6940">
        <v>655518</v>
      </c>
      <c r="B6940" s="20">
        <v>150</v>
      </c>
      <c r="C6940" s="22">
        <v>150</v>
      </c>
      <c r="D6940" t="s">
        <v>102</v>
      </c>
      <c r="E6940" t="s">
        <v>65</v>
      </c>
      <c r="F6940" t="s">
        <v>3050</v>
      </c>
      <c r="G6940" t="s">
        <v>143</v>
      </c>
      <c r="H6940" t="s">
        <v>144</v>
      </c>
      <c r="I6940" t="s">
        <v>2597</v>
      </c>
      <c r="J6940" t="s">
        <v>146</v>
      </c>
      <c r="K6940">
        <v>1230</v>
      </c>
      <c r="L6940" s="4">
        <v>41648.254756944443</v>
      </c>
      <c r="M6940" s="4">
        <v>41627.333333333336</v>
      </c>
      <c r="N6940" s="4">
        <v>41653.360324074078</v>
      </c>
      <c r="O6940">
        <v>8</v>
      </c>
      <c r="P6940">
        <v>6</v>
      </c>
      <c r="Q6940" t="s">
        <v>26</v>
      </c>
      <c r="R6940" t="s">
        <v>27</v>
      </c>
      <c r="S6940" s="3">
        <v>41648</v>
      </c>
      <c r="T6940" t="str">
        <f>IF(kiva_loans__muestra[[#This Row],[loan_amount]]&gt;5000,"Alto","Bajo")</f>
        <v>Bajo</v>
      </c>
      <c r="U6940" s="26" t="str">
        <f>VLOOKUP(kiva_loans__muestra[[#This Row],[country]],Pais!A:B,2,FALSE)</f>
        <v>Rest of Europe</v>
      </c>
      <c r="V6940" t="s">
        <v>10719</v>
      </c>
    </row>
    <row r="6941" spans="1:22">
      <c r="A6941">
        <v>655519</v>
      </c>
      <c r="B6941" s="20">
        <v>75</v>
      </c>
      <c r="C6941" s="22">
        <v>75</v>
      </c>
      <c r="D6941" t="s">
        <v>141</v>
      </c>
      <c r="E6941" t="s">
        <v>51</v>
      </c>
      <c r="F6941" t="s">
        <v>3092</v>
      </c>
      <c r="G6941" t="s">
        <v>143</v>
      </c>
      <c r="H6941" t="s">
        <v>144</v>
      </c>
      <c r="I6941" t="s">
        <v>2597</v>
      </c>
      <c r="J6941" t="s">
        <v>146</v>
      </c>
      <c r="K6941">
        <v>1230</v>
      </c>
      <c r="L6941" s="4">
        <v>41648.257557870369</v>
      </c>
      <c r="M6941" s="4">
        <v>41627.333333333336</v>
      </c>
      <c r="N6941" s="4">
        <v>41648.699606481481</v>
      </c>
      <c r="O6941">
        <v>8</v>
      </c>
      <c r="P6941">
        <v>3</v>
      </c>
      <c r="Q6941" t="s">
        <v>26</v>
      </c>
      <c r="R6941" t="s">
        <v>27</v>
      </c>
      <c r="S6941" s="3">
        <v>41648</v>
      </c>
      <c r="T6941" t="str">
        <f>IF(kiva_loans__muestra[[#This Row],[loan_amount]]&gt;5000,"Alto","Bajo")</f>
        <v>Bajo</v>
      </c>
      <c r="U6941" s="26" t="str">
        <f>VLOOKUP(kiva_loans__muestra[[#This Row],[country]],Pais!A:B,2,FALSE)</f>
        <v>Rest of Europe</v>
      </c>
      <c r="V6941" t="s">
        <v>10719</v>
      </c>
    </row>
    <row r="6942" spans="1:22">
      <c r="A6942">
        <v>655520</v>
      </c>
      <c r="B6942" s="20">
        <v>425</v>
      </c>
      <c r="C6942" s="22">
        <v>425</v>
      </c>
      <c r="D6942" t="s">
        <v>70</v>
      </c>
      <c r="E6942" t="s">
        <v>51</v>
      </c>
      <c r="F6942" t="s">
        <v>3075</v>
      </c>
      <c r="G6942" t="s">
        <v>143</v>
      </c>
      <c r="H6942" t="s">
        <v>144</v>
      </c>
      <c r="I6942" t="s">
        <v>3076</v>
      </c>
      <c r="J6942" t="s">
        <v>146</v>
      </c>
      <c r="K6942">
        <v>1250</v>
      </c>
      <c r="L6942" s="4">
        <v>41648.260694444441</v>
      </c>
      <c r="M6942" s="4">
        <v>41618.333333333336</v>
      </c>
      <c r="N6942" s="4">
        <v>41651.191620370373</v>
      </c>
      <c r="O6942">
        <v>8</v>
      </c>
      <c r="P6942">
        <v>16</v>
      </c>
      <c r="Q6942" t="s">
        <v>134</v>
      </c>
      <c r="R6942" t="s">
        <v>27</v>
      </c>
      <c r="S6942" s="3">
        <v>41648</v>
      </c>
      <c r="T6942" t="str">
        <f>IF(kiva_loans__muestra[[#This Row],[loan_amount]]&gt;5000,"Alto","Bajo")</f>
        <v>Bajo</v>
      </c>
      <c r="U6942" s="26" t="str">
        <f>VLOOKUP(kiva_loans__muestra[[#This Row],[country]],Pais!A:B,2,FALSE)</f>
        <v>Rest of Europe</v>
      </c>
      <c r="V6942" t="s">
        <v>10720</v>
      </c>
    </row>
    <row r="6943" spans="1:22">
      <c r="A6943">
        <v>655522</v>
      </c>
      <c r="B6943" s="20">
        <v>125</v>
      </c>
      <c r="C6943" s="22">
        <v>125</v>
      </c>
      <c r="D6943" t="s">
        <v>318</v>
      </c>
      <c r="E6943" t="s">
        <v>116</v>
      </c>
      <c r="F6943" t="s">
        <v>3129</v>
      </c>
      <c r="G6943" t="s">
        <v>143</v>
      </c>
      <c r="H6943" t="s">
        <v>144</v>
      </c>
      <c r="I6943" t="s">
        <v>3130</v>
      </c>
      <c r="J6943" t="s">
        <v>146</v>
      </c>
      <c r="K6943">
        <v>1360</v>
      </c>
      <c r="L6943" s="4">
        <v>41648.263888888891</v>
      </c>
      <c r="M6943" s="4">
        <v>41645.333333333336</v>
      </c>
      <c r="N6943" s="4">
        <v>41648.776226851849</v>
      </c>
      <c r="O6943">
        <v>49</v>
      </c>
      <c r="P6943">
        <v>2</v>
      </c>
      <c r="Q6943" t="s">
        <v>134</v>
      </c>
      <c r="R6943" t="s">
        <v>36</v>
      </c>
      <c r="S6943" s="3">
        <v>41648</v>
      </c>
      <c r="T6943" t="str">
        <f>IF(kiva_loans__muestra[[#This Row],[loan_amount]]&gt;5000,"Alto","Bajo")</f>
        <v>Bajo</v>
      </c>
      <c r="U6943" s="26" t="str">
        <f>VLOOKUP(kiva_loans__muestra[[#This Row],[country]],Pais!A:B,2,FALSE)</f>
        <v>Rest of Europe</v>
      </c>
      <c r="V6943" t="s">
        <v>10720</v>
      </c>
    </row>
    <row r="6944" spans="1:22">
      <c r="A6944">
        <v>655525</v>
      </c>
      <c r="B6944" s="20">
        <v>100</v>
      </c>
      <c r="C6944" s="22">
        <v>100</v>
      </c>
      <c r="D6944" t="s">
        <v>51</v>
      </c>
      <c r="E6944" t="s">
        <v>51</v>
      </c>
      <c r="F6944" t="s">
        <v>3036</v>
      </c>
      <c r="G6944" t="s">
        <v>143</v>
      </c>
      <c r="H6944" t="s">
        <v>144</v>
      </c>
      <c r="I6944" t="s">
        <v>2439</v>
      </c>
      <c r="J6944" t="s">
        <v>146</v>
      </c>
      <c r="K6944">
        <v>1360</v>
      </c>
      <c r="L6944" s="4">
        <v>41648.267013888886</v>
      </c>
      <c r="M6944" s="4">
        <v>41619.333333333336</v>
      </c>
      <c r="N6944" s="4">
        <v>41648.699606481481</v>
      </c>
      <c r="O6944">
        <v>8</v>
      </c>
      <c r="P6944">
        <v>1</v>
      </c>
      <c r="Q6944" t="s">
        <v>134</v>
      </c>
      <c r="R6944" t="s">
        <v>43</v>
      </c>
      <c r="S6944" s="3">
        <v>41648</v>
      </c>
      <c r="T6944" t="str">
        <f>IF(kiva_loans__muestra[[#This Row],[loan_amount]]&gt;5000,"Alto","Bajo")</f>
        <v>Bajo</v>
      </c>
      <c r="U6944" s="26" t="str">
        <f>VLOOKUP(kiva_loans__muestra[[#This Row],[country]],Pais!A:B,2,FALSE)</f>
        <v>Rest of Europe</v>
      </c>
      <c r="V6944" t="s">
        <v>10720</v>
      </c>
    </row>
    <row r="6945" spans="1:22">
      <c r="A6945">
        <v>655526</v>
      </c>
      <c r="B6945" s="20">
        <v>150</v>
      </c>
      <c r="C6945" s="22">
        <v>150</v>
      </c>
      <c r="D6945" t="s">
        <v>65</v>
      </c>
      <c r="E6945" t="s">
        <v>65</v>
      </c>
      <c r="F6945" t="s">
        <v>3331</v>
      </c>
      <c r="G6945" t="s">
        <v>143</v>
      </c>
      <c r="H6945" t="s">
        <v>144</v>
      </c>
      <c r="I6945" t="s">
        <v>2609</v>
      </c>
      <c r="J6945" t="s">
        <v>146</v>
      </c>
      <c r="K6945">
        <v>1450</v>
      </c>
      <c r="L6945" s="4">
        <v>41648.26767361111</v>
      </c>
      <c r="M6945" s="4">
        <v>41621.333333333336</v>
      </c>
      <c r="N6945" s="4">
        <v>41649.441481481481</v>
      </c>
      <c r="O6945">
        <v>8</v>
      </c>
      <c r="P6945">
        <v>5</v>
      </c>
      <c r="Q6945" t="s">
        <v>134</v>
      </c>
      <c r="R6945" t="s">
        <v>27</v>
      </c>
      <c r="S6945" s="3">
        <v>41648</v>
      </c>
      <c r="T6945" t="str">
        <f>IF(kiva_loans__muestra[[#This Row],[loan_amount]]&gt;5000,"Alto","Bajo")</f>
        <v>Bajo</v>
      </c>
      <c r="U6945" s="26" t="str">
        <f>VLOOKUP(kiva_loans__muestra[[#This Row],[country]],Pais!A:B,2,FALSE)</f>
        <v>Rest of Europe</v>
      </c>
      <c r="V6945" t="s">
        <v>10720</v>
      </c>
    </row>
    <row r="6946" spans="1:22">
      <c r="A6946">
        <v>655531</v>
      </c>
      <c r="B6946" s="20">
        <v>225</v>
      </c>
      <c r="C6946" s="22">
        <v>225</v>
      </c>
      <c r="D6946" t="s">
        <v>64</v>
      </c>
      <c r="E6946" t="s">
        <v>65</v>
      </c>
      <c r="F6946" t="s">
        <v>3361</v>
      </c>
      <c r="G6946" t="s">
        <v>143</v>
      </c>
      <c r="H6946" t="s">
        <v>144</v>
      </c>
      <c r="I6946" t="s">
        <v>3362</v>
      </c>
      <c r="J6946" t="s">
        <v>146</v>
      </c>
      <c r="K6946">
        <v>1360</v>
      </c>
      <c r="L6946" s="4">
        <v>41648.272361111114</v>
      </c>
      <c r="M6946" s="4">
        <v>41626.333333333336</v>
      </c>
      <c r="N6946" s="4">
        <v>41653.823333333334</v>
      </c>
      <c r="O6946">
        <v>12</v>
      </c>
      <c r="P6946">
        <v>9</v>
      </c>
      <c r="Q6946" t="s">
        <v>26</v>
      </c>
      <c r="R6946" t="s">
        <v>43</v>
      </c>
      <c r="S6946" s="3">
        <v>41648</v>
      </c>
      <c r="T6946" t="str">
        <f>IF(kiva_loans__muestra[[#This Row],[loan_amount]]&gt;5000,"Alto","Bajo")</f>
        <v>Bajo</v>
      </c>
      <c r="U6946" s="26" t="str">
        <f>VLOOKUP(kiva_loans__muestra[[#This Row],[country]],Pais!A:B,2,FALSE)</f>
        <v>Rest of Europe</v>
      </c>
      <c r="V6946" t="s">
        <v>10719</v>
      </c>
    </row>
    <row r="6947" spans="1:22">
      <c r="A6947">
        <v>655533</v>
      </c>
      <c r="B6947" s="20">
        <v>125</v>
      </c>
      <c r="C6947" s="22">
        <v>125</v>
      </c>
      <c r="D6947" t="s">
        <v>759</v>
      </c>
      <c r="E6947" t="s">
        <v>51</v>
      </c>
      <c r="F6947" t="s">
        <v>3339</v>
      </c>
      <c r="G6947" t="s">
        <v>143</v>
      </c>
      <c r="H6947" t="s">
        <v>144</v>
      </c>
      <c r="I6947" t="s">
        <v>2609</v>
      </c>
      <c r="J6947" t="s">
        <v>146</v>
      </c>
      <c r="K6947">
        <v>1450</v>
      </c>
      <c r="L6947" s="4">
        <v>41648.275312500002</v>
      </c>
      <c r="M6947" s="4">
        <v>41619.333333333336</v>
      </c>
      <c r="N6947" s="4">
        <v>41648.892129629632</v>
      </c>
      <c r="O6947">
        <v>8</v>
      </c>
      <c r="P6947">
        <v>4</v>
      </c>
      <c r="Q6947" t="s">
        <v>26</v>
      </c>
      <c r="R6947" t="s">
        <v>27</v>
      </c>
      <c r="S6947" s="3">
        <v>41648</v>
      </c>
      <c r="T6947" t="str">
        <f>IF(kiva_loans__muestra[[#This Row],[loan_amount]]&gt;5000,"Alto","Bajo")</f>
        <v>Bajo</v>
      </c>
      <c r="U6947" s="26" t="str">
        <f>VLOOKUP(kiva_loans__muestra[[#This Row],[country]],Pais!A:B,2,FALSE)</f>
        <v>Rest of Europe</v>
      </c>
      <c r="V6947" t="s">
        <v>10719</v>
      </c>
    </row>
    <row r="6948" spans="1:22">
      <c r="A6948">
        <v>655534</v>
      </c>
      <c r="B6948" s="20">
        <v>150</v>
      </c>
      <c r="C6948" s="22">
        <v>150</v>
      </c>
      <c r="D6948" t="s">
        <v>51</v>
      </c>
      <c r="E6948" t="s">
        <v>51</v>
      </c>
      <c r="F6948" t="s">
        <v>2728</v>
      </c>
      <c r="G6948" t="s">
        <v>143</v>
      </c>
      <c r="H6948" t="s">
        <v>144</v>
      </c>
      <c r="I6948" t="s">
        <v>2439</v>
      </c>
      <c r="J6948" t="s">
        <v>146</v>
      </c>
      <c r="K6948">
        <v>1360</v>
      </c>
      <c r="L6948" s="4">
        <v>41648.276122685187</v>
      </c>
      <c r="M6948" s="4">
        <v>41635.333333333336</v>
      </c>
      <c r="N6948" s="4">
        <v>41649.185324074075</v>
      </c>
      <c r="O6948">
        <v>8</v>
      </c>
      <c r="P6948">
        <v>6</v>
      </c>
      <c r="Q6948" t="s">
        <v>26</v>
      </c>
      <c r="R6948" t="s">
        <v>43</v>
      </c>
      <c r="S6948" s="3">
        <v>41648</v>
      </c>
      <c r="T6948" t="str">
        <f>IF(kiva_loans__muestra[[#This Row],[loan_amount]]&gt;5000,"Alto","Bajo")</f>
        <v>Bajo</v>
      </c>
      <c r="U6948" s="26" t="str">
        <f>VLOOKUP(kiva_loans__muestra[[#This Row],[country]],Pais!A:B,2,FALSE)</f>
        <v>Rest of Europe</v>
      </c>
      <c r="V6948" t="s">
        <v>10719</v>
      </c>
    </row>
    <row r="6949" spans="1:22">
      <c r="A6949">
        <v>655536</v>
      </c>
      <c r="B6949" s="20">
        <v>100</v>
      </c>
      <c r="C6949" s="22">
        <v>100</v>
      </c>
      <c r="D6949" t="s">
        <v>88</v>
      </c>
      <c r="E6949" t="s">
        <v>51</v>
      </c>
      <c r="F6949" t="s">
        <v>2888</v>
      </c>
      <c r="G6949" t="s">
        <v>143</v>
      </c>
      <c r="H6949" t="s">
        <v>144</v>
      </c>
      <c r="I6949" t="s">
        <v>2889</v>
      </c>
      <c r="J6949" t="s">
        <v>146</v>
      </c>
      <c r="K6949">
        <v>1360</v>
      </c>
      <c r="L6949" s="4">
        <v>41648.280636574076</v>
      </c>
      <c r="M6949" s="4">
        <v>41635.333333333336</v>
      </c>
      <c r="N6949" s="4">
        <v>41648.710185185184</v>
      </c>
      <c r="O6949">
        <v>8</v>
      </c>
      <c r="P6949">
        <v>4</v>
      </c>
      <c r="Q6949" t="s">
        <v>134</v>
      </c>
      <c r="R6949" t="s">
        <v>43</v>
      </c>
      <c r="S6949" s="3">
        <v>41648</v>
      </c>
      <c r="T6949" t="str">
        <f>IF(kiva_loans__muestra[[#This Row],[loan_amount]]&gt;5000,"Alto","Bajo")</f>
        <v>Bajo</v>
      </c>
      <c r="U6949" s="26" t="str">
        <f>VLOOKUP(kiva_loans__muestra[[#This Row],[country]],Pais!A:B,2,FALSE)</f>
        <v>Rest of Europe</v>
      </c>
      <c r="V6949" t="s">
        <v>10720</v>
      </c>
    </row>
    <row r="6950" spans="1:22">
      <c r="A6950">
        <v>655537</v>
      </c>
      <c r="B6950" s="20">
        <v>125</v>
      </c>
      <c r="C6950" s="22">
        <v>125</v>
      </c>
      <c r="D6950" t="s">
        <v>112</v>
      </c>
      <c r="E6950" t="s">
        <v>20</v>
      </c>
      <c r="F6950" t="s">
        <v>2833</v>
      </c>
      <c r="G6950" t="s">
        <v>143</v>
      </c>
      <c r="H6950" t="s">
        <v>144</v>
      </c>
      <c r="I6950" t="s">
        <v>2834</v>
      </c>
      <c r="J6950" t="s">
        <v>146</v>
      </c>
      <c r="K6950">
        <v>1250</v>
      </c>
      <c r="L6950" s="4">
        <v>41648.282800925925</v>
      </c>
      <c r="M6950" s="4">
        <v>41618.333333333336</v>
      </c>
      <c r="N6950" s="4">
        <v>41648.821574074071</v>
      </c>
      <c r="O6950">
        <v>8</v>
      </c>
      <c r="P6950">
        <v>4</v>
      </c>
      <c r="Q6950" t="s">
        <v>26</v>
      </c>
      <c r="R6950" t="s">
        <v>27</v>
      </c>
      <c r="S6950" s="3">
        <v>41648</v>
      </c>
      <c r="T6950" t="str">
        <f>IF(kiva_loans__muestra[[#This Row],[loan_amount]]&gt;5000,"Alto","Bajo")</f>
        <v>Bajo</v>
      </c>
      <c r="U6950" s="26" t="str">
        <f>VLOOKUP(kiva_loans__muestra[[#This Row],[country]],Pais!A:B,2,FALSE)</f>
        <v>Rest of Europe</v>
      </c>
      <c r="V6950" t="s">
        <v>10719</v>
      </c>
    </row>
    <row r="6951" spans="1:22">
      <c r="A6951">
        <v>655540</v>
      </c>
      <c r="B6951" s="20">
        <v>225</v>
      </c>
      <c r="C6951" s="22">
        <v>225</v>
      </c>
      <c r="D6951" t="s">
        <v>262</v>
      </c>
      <c r="E6951" t="s">
        <v>20</v>
      </c>
      <c r="F6951" t="s">
        <v>3215</v>
      </c>
      <c r="G6951" t="s">
        <v>143</v>
      </c>
      <c r="H6951" t="s">
        <v>144</v>
      </c>
      <c r="I6951" t="s">
        <v>3216</v>
      </c>
      <c r="J6951" t="s">
        <v>146</v>
      </c>
      <c r="K6951">
        <v>1360</v>
      </c>
      <c r="L6951" s="4">
        <v>41648.284351851849</v>
      </c>
      <c r="M6951" s="4">
        <v>41635.333333333336</v>
      </c>
      <c r="N6951" s="4">
        <v>41649.247789351852</v>
      </c>
      <c r="O6951">
        <v>8</v>
      </c>
      <c r="P6951">
        <v>5</v>
      </c>
      <c r="Q6951" t="s">
        <v>134</v>
      </c>
      <c r="R6951" t="s">
        <v>43</v>
      </c>
      <c r="S6951" s="3">
        <v>41648</v>
      </c>
      <c r="T6951" t="str">
        <f>IF(kiva_loans__muestra[[#This Row],[loan_amount]]&gt;5000,"Alto","Bajo")</f>
        <v>Bajo</v>
      </c>
      <c r="U6951" s="26" t="str">
        <f>VLOOKUP(kiva_loans__muestra[[#This Row],[country]],Pais!A:B,2,FALSE)</f>
        <v>Rest of Europe</v>
      </c>
      <c r="V6951" t="s">
        <v>10720</v>
      </c>
    </row>
    <row r="6952" spans="1:22">
      <c r="A6952">
        <v>655544</v>
      </c>
      <c r="B6952" s="20">
        <v>150</v>
      </c>
      <c r="C6952" s="22">
        <v>150</v>
      </c>
      <c r="D6952" t="s">
        <v>64</v>
      </c>
      <c r="E6952" t="s">
        <v>65</v>
      </c>
      <c r="F6952" t="s">
        <v>2975</v>
      </c>
      <c r="G6952" t="s">
        <v>143</v>
      </c>
      <c r="H6952" t="s">
        <v>144</v>
      </c>
      <c r="I6952" t="s">
        <v>1282</v>
      </c>
      <c r="J6952" t="s">
        <v>146</v>
      </c>
      <c r="K6952">
        <v>1250</v>
      </c>
      <c r="L6952" s="4">
        <v>41648.290810185186</v>
      </c>
      <c r="M6952" s="4">
        <v>41618.333333333336</v>
      </c>
      <c r="N6952" s="4">
        <v>41650.119745370372</v>
      </c>
      <c r="O6952">
        <v>8</v>
      </c>
      <c r="P6952">
        <v>6</v>
      </c>
      <c r="Q6952" t="s">
        <v>134</v>
      </c>
      <c r="R6952" t="s">
        <v>27</v>
      </c>
      <c r="S6952" s="3">
        <v>41648</v>
      </c>
      <c r="T6952" t="str">
        <f>IF(kiva_loans__muestra[[#This Row],[loan_amount]]&gt;5000,"Alto","Bajo")</f>
        <v>Bajo</v>
      </c>
      <c r="U6952" s="26" t="str">
        <f>VLOOKUP(kiva_loans__muestra[[#This Row],[country]],Pais!A:B,2,FALSE)</f>
        <v>Rest of Europe</v>
      </c>
      <c r="V6952" t="s">
        <v>10720</v>
      </c>
    </row>
    <row r="6953" spans="1:22">
      <c r="A6953">
        <v>655546</v>
      </c>
      <c r="B6953" s="20">
        <v>125</v>
      </c>
      <c r="C6953" s="22">
        <v>125</v>
      </c>
      <c r="D6953" t="s">
        <v>53</v>
      </c>
      <c r="E6953" t="s">
        <v>44</v>
      </c>
      <c r="F6953" t="s">
        <v>2973</v>
      </c>
      <c r="G6953" t="s">
        <v>143</v>
      </c>
      <c r="H6953" t="s">
        <v>144</v>
      </c>
      <c r="I6953" t="s">
        <v>2609</v>
      </c>
      <c r="J6953" t="s">
        <v>146</v>
      </c>
      <c r="K6953">
        <v>1450</v>
      </c>
      <c r="L6953" s="4">
        <v>41648.296064814815</v>
      </c>
      <c r="M6953" s="4">
        <v>41621.333333333336</v>
      </c>
      <c r="N6953" s="4">
        <v>41649.04115740741</v>
      </c>
      <c r="O6953">
        <v>11</v>
      </c>
      <c r="P6953">
        <v>2</v>
      </c>
      <c r="Q6953" t="s">
        <v>26</v>
      </c>
      <c r="R6953" t="s">
        <v>27</v>
      </c>
      <c r="S6953" s="3">
        <v>41648</v>
      </c>
      <c r="T6953" t="str">
        <f>IF(kiva_loans__muestra[[#This Row],[loan_amount]]&gt;5000,"Alto","Bajo")</f>
        <v>Bajo</v>
      </c>
      <c r="U6953" s="26" t="str">
        <f>VLOOKUP(kiva_loans__muestra[[#This Row],[country]],Pais!A:B,2,FALSE)</f>
        <v>Rest of Europe</v>
      </c>
      <c r="V6953" t="s">
        <v>10719</v>
      </c>
    </row>
    <row r="6954" spans="1:22">
      <c r="A6954">
        <v>655550</v>
      </c>
      <c r="B6954" s="20">
        <v>150</v>
      </c>
      <c r="C6954" s="22">
        <v>150</v>
      </c>
      <c r="D6954" t="s">
        <v>141</v>
      </c>
      <c r="E6954" t="s">
        <v>51</v>
      </c>
      <c r="F6954" t="s">
        <v>147</v>
      </c>
      <c r="G6954" t="s">
        <v>143</v>
      </c>
      <c r="H6954" t="s">
        <v>144</v>
      </c>
      <c r="I6954" t="s">
        <v>2609</v>
      </c>
      <c r="J6954" t="s">
        <v>146</v>
      </c>
      <c r="K6954">
        <v>1450</v>
      </c>
      <c r="L6954" s="4">
        <v>41648.299375000002</v>
      </c>
      <c r="M6954" s="4">
        <v>41621.333333333336</v>
      </c>
      <c r="N6954" s="4">
        <v>41649.417569444442</v>
      </c>
      <c r="O6954">
        <v>8</v>
      </c>
      <c r="P6954">
        <v>5</v>
      </c>
      <c r="Q6954" t="s">
        <v>26</v>
      </c>
      <c r="R6954" t="s">
        <v>27</v>
      </c>
      <c r="S6954" s="3">
        <v>41648</v>
      </c>
      <c r="T6954" t="str">
        <f>IF(kiva_loans__muestra[[#This Row],[loan_amount]]&gt;5000,"Alto","Bajo")</f>
        <v>Bajo</v>
      </c>
      <c r="U6954" s="26" t="str">
        <f>VLOOKUP(kiva_loans__muestra[[#This Row],[country]],Pais!A:B,2,FALSE)</f>
        <v>Rest of Europe</v>
      </c>
      <c r="V6954" t="s">
        <v>10719</v>
      </c>
    </row>
    <row r="6955" spans="1:22">
      <c r="A6955">
        <v>655555</v>
      </c>
      <c r="B6955" s="20">
        <v>125</v>
      </c>
      <c r="C6955" s="22">
        <v>125</v>
      </c>
      <c r="D6955" t="s">
        <v>141</v>
      </c>
      <c r="E6955" t="s">
        <v>51</v>
      </c>
      <c r="F6955" t="s">
        <v>3369</v>
      </c>
      <c r="G6955" t="s">
        <v>143</v>
      </c>
      <c r="H6955" t="s">
        <v>144</v>
      </c>
      <c r="I6955" t="s">
        <v>2996</v>
      </c>
      <c r="J6955" t="s">
        <v>146</v>
      </c>
      <c r="K6955">
        <v>1450</v>
      </c>
      <c r="L6955" s="4">
        <v>41648.304826388892</v>
      </c>
      <c r="M6955" s="4">
        <v>41621.333333333336</v>
      </c>
      <c r="N6955" s="4">
        <v>41648.674537037034</v>
      </c>
      <c r="O6955">
        <v>6</v>
      </c>
      <c r="P6955">
        <v>1</v>
      </c>
      <c r="Q6955" t="s">
        <v>26</v>
      </c>
      <c r="R6955" t="s">
        <v>27</v>
      </c>
      <c r="S6955" s="3">
        <v>41648</v>
      </c>
      <c r="T6955" t="str">
        <f>IF(kiva_loans__muestra[[#This Row],[loan_amount]]&gt;5000,"Alto","Bajo")</f>
        <v>Bajo</v>
      </c>
      <c r="U6955" s="26" t="str">
        <f>VLOOKUP(kiva_loans__muestra[[#This Row],[country]],Pais!A:B,2,FALSE)</f>
        <v>Rest of Europe</v>
      </c>
      <c r="V6955" t="s">
        <v>10719</v>
      </c>
    </row>
    <row r="6956" spans="1:22">
      <c r="A6956">
        <v>655562</v>
      </c>
      <c r="B6956" s="20">
        <v>225</v>
      </c>
      <c r="C6956" s="22">
        <v>225</v>
      </c>
      <c r="D6956" t="s">
        <v>64</v>
      </c>
      <c r="E6956" t="s">
        <v>65</v>
      </c>
      <c r="F6956" t="s">
        <v>2971</v>
      </c>
      <c r="G6956" t="s">
        <v>143</v>
      </c>
      <c r="H6956" t="s">
        <v>144</v>
      </c>
      <c r="I6956" t="s">
        <v>2972</v>
      </c>
      <c r="J6956" t="s">
        <v>146</v>
      </c>
      <c r="K6956">
        <v>1230</v>
      </c>
      <c r="L6956" s="4">
        <v>41648.315706018519</v>
      </c>
      <c r="M6956" s="4">
        <v>41620.333333333336</v>
      </c>
      <c r="N6956" s="4">
        <v>41669.930509259262</v>
      </c>
      <c r="O6956">
        <v>7</v>
      </c>
      <c r="P6956">
        <v>8</v>
      </c>
      <c r="Q6956" t="s">
        <v>26</v>
      </c>
      <c r="R6956" t="s">
        <v>27</v>
      </c>
      <c r="S6956" s="3">
        <v>41648</v>
      </c>
      <c r="T6956" t="str">
        <f>IF(kiva_loans__muestra[[#This Row],[loan_amount]]&gt;5000,"Alto","Bajo")</f>
        <v>Bajo</v>
      </c>
      <c r="U6956" s="26" t="str">
        <f>VLOOKUP(kiva_loans__muestra[[#This Row],[country]],Pais!A:B,2,FALSE)</f>
        <v>Rest of Europe</v>
      </c>
      <c r="V6956" t="s">
        <v>10719</v>
      </c>
    </row>
    <row r="6957" spans="1:22">
      <c r="A6957">
        <v>655569</v>
      </c>
      <c r="B6957" s="20">
        <v>225</v>
      </c>
      <c r="C6957" s="22">
        <v>225</v>
      </c>
      <c r="D6957" t="s">
        <v>102</v>
      </c>
      <c r="E6957" t="s">
        <v>65</v>
      </c>
      <c r="F6957" t="s">
        <v>2995</v>
      </c>
      <c r="G6957" t="s">
        <v>143</v>
      </c>
      <c r="H6957" t="s">
        <v>144</v>
      </c>
      <c r="I6957" t="s">
        <v>2996</v>
      </c>
      <c r="J6957" t="s">
        <v>146</v>
      </c>
      <c r="K6957">
        <v>1450</v>
      </c>
      <c r="L6957" s="4">
        <v>41648.328136574077</v>
      </c>
      <c r="M6957" s="4">
        <v>41621.333333333336</v>
      </c>
      <c r="N6957" s="4">
        <v>41656.673310185186</v>
      </c>
      <c r="O6957">
        <v>14</v>
      </c>
      <c r="P6957">
        <v>9</v>
      </c>
      <c r="Q6957" t="s">
        <v>26</v>
      </c>
      <c r="R6957" t="s">
        <v>27</v>
      </c>
      <c r="S6957" s="3">
        <v>41648</v>
      </c>
      <c r="T6957" t="str">
        <f>IF(kiva_loans__muestra[[#This Row],[loan_amount]]&gt;5000,"Alto","Bajo")</f>
        <v>Bajo</v>
      </c>
      <c r="U6957" s="26" t="str">
        <f>VLOOKUP(kiva_loans__muestra[[#This Row],[country]],Pais!A:B,2,FALSE)</f>
        <v>Rest of Europe</v>
      </c>
      <c r="V6957" t="s">
        <v>10719</v>
      </c>
    </row>
    <row r="6958" spans="1:22">
      <c r="A6958">
        <v>655574</v>
      </c>
      <c r="B6958" s="20">
        <v>150</v>
      </c>
      <c r="C6958" s="22">
        <v>150</v>
      </c>
      <c r="D6958" t="s">
        <v>64</v>
      </c>
      <c r="E6958" t="s">
        <v>65</v>
      </c>
      <c r="F6958" t="s">
        <v>3318</v>
      </c>
      <c r="G6958" t="s">
        <v>143</v>
      </c>
      <c r="H6958" t="s">
        <v>144</v>
      </c>
      <c r="I6958" t="s">
        <v>2597</v>
      </c>
      <c r="J6958" t="s">
        <v>146</v>
      </c>
      <c r="K6958">
        <v>1230</v>
      </c>
      <c r="L6958" s="4">
        <v>41648.330821759257</v>
      </c>
      <c r="M6958" s="4">
        <v>41627.333333333336</v>
      </c>
      <c r="N6958" s="4">
        <v>41650.04409722222</v>
      </c>
      <c r="O6958">
        <v>8</v>
      </c>
      <c r="P6958">
        <v>4</v>
      </c>
      <c r="Q6958" t="s">
        <v>134</v>
      </c>
      <c r="R6958" t="s">
        <v>27</v>
      </c>
      <c r="S6958" s="3">
        <v>41648</v>
      </c>
      <c r="T6958" t="str">
        <f>IF(kiva_loans__muestra[[#This Row],[loan_amount]]&gt;5000,"Alto","Bajo")</f>
        <v>Bajo</v>
      </c>
      <c r="U6958" s="26" t="str">
        <f>VLOOKUP(kiva_loans__muestra[[#This Row],[country]],Pais!A:B,2,FALSE)</f>
        <v>Rest of Europe</v>
      </c>
      <c r="V6958" t="s">
        <v>10720</v>
      </c>
    </row>
    <row r="6959" spans="1:22">
      <c r="A6959">
        <v>655588</v>
      </c>
      <c r="B6959" s="20">
        <v>1025</v>
      </c>
      <c r="C6959" s="22">
        <v>1025</v>
      </c>
      <c r="D6959" t="s">
        <v>64</v>
      </c>
      <c r="E6959" t="s">
        <v>65</v>
      </c>
      <c r="F6959" t="s">
        <v>3113</v>
      </c>
      <c r="G6959" t="s">
        <v>143</v>
      </c>
      <c r="H6959" t="s">
        <v>144</v>
      </c>
      <c r="I6959" t="s">
        <v>3114</v>
      </c>
      <c r="J6959" t="s">
        <v>146</v>
      </c>
      <c r="K6959">
        <v>1230</v>
      </c>
      <c r="L6959" s="4">
        <v>41648.34642361111</v>
      </c>
      <c r="M6959" s="4">
        <v>41621.333333333336</v>
      </c>
      <c r="N6959" s="4">
        <v>41657.630243055559</v>
      </c>
      <c r="O6959">
        <v>8</v>
      </c>
      <c r="P6959">
        <v>36</v>
      </c>
      <c r="Q6959" t="s">
        <v>26</v>
      </c>
      <c r="R6959" t="s">
        <v>43</v>
      </c>
      <c r="S6959" s="3">
        <v>41648</v>
      </c>
      <c r="T6959" t="str">
        <f>IF(kiva_loans__muestra[[#This Row],[loan_amount]]&gt;5000,"Alto","Bajo")</f>
        <v>Bajo</v>
      </c>
      <c r="U6959" s="26" t="str">
        <f>VLOOKUP(kiva_loans__muestra[[#This Row],[country]],Pais!A:B,2,FALSE)</f>
        <v>Rest of Europe</v>
      </c>
      <c r="V6959" t="s">
        <v>10719</v>
      </c>
    </row>
    <row r="6960" spans="1:22">
      <c r="A6960">
        <v>655597</v>
      </c>
      <c r="B6960" s="20">
        <v>350</v>
      </c>
      <c r="C6960" s="22">
        <v>350</v>
      </c>
      <c r="D6960" t="s">
        <v>65</v>
      </c>
      <c r="E6960" t="s">
        <v>65</v>
      </c>
      <c r="F6960" t="s">
        <v>3397</v>
      </c>
      <c r="G6960" t="s">
        <v>143</v>
      </c>
      <c r="H6960" t="s">
        <v>144</v>
      </c>
      <c r="I6960" t="s">
        <v>1341</v>
      </c>
      <c r="J6960" t="s">
        <v>146</v>
      </c>
      <c r="K6960">
        <v>1450</v>
      </c>
      <c r="L6960" s="4">
        <v>41648.351134259261</v>
      </c>
      <c r="M6960" s="4">
        <v>41621.333333333336</v>
      </c>
      <c r="N6960" s="4">
        <v>41652.856249999997</v>
      </c>
      <c r="O6960">
        <v>8</v>
      </c>
      <c r="P6960">
        <v>10</v>
      </c>
      <c r="Q6960" t="s">
        <v>26</v>
      </c>
      <c r="R6960" t="s">
        <v>27</v>
      </c>
      <c r="S6960" s="3">
        <v>41648</v>
      </c>
      <c r="T6960" t="str">
        <f>IF(kiva_loans__muestra[[#This Row],[loan_amount]]&gt;5000,"Alto","Bajo")</f>
        <v>Bajo</v>
      </c>
      <c r="U6960" s="26" t="str">
        <f>VLOOKUP(kiva_loans__muestra[[#This Row],[country]],Pais!A:B,2,FALSE)</f>
        <v>Rest of Europe</v>
      </c>
      <c r="V6960" t="s">
        <v>10719</v>
      </c>
    </row>
    <row r="6961" spans="1:22">
      <c r="A6961">
        <v>655619</v>
      </c>
      <c r="B6961" s="20">
        <v>800</v>
      </c>
      <c r="C6961" s="22">
        <v>800</v>
      </c>
      <c r="D6961" t="s">
        <v>58</v>
      </c>
      <c r="E6961" t="s">
        <v>20</v>
      </c>
      <c r="F6961" t="s">
        <v>3407</v>
      </c>
      <c r="G6961" t="s">
        <v>143</v>
      </c>
      <c r="H6961" t="s">
        <v>144</v>
      </c>
      <c r="I6961" t="s">
        <v>2972</v>
      </c>
      <c r="J6961" t="s">
        <v>146</v>
      </c>
      <c r="K6961">
        <v>1230</v>
      </c>
      <c r="L6961" s="4">
        <v>41648.37363425926</v>
      </c>
      <c r="M6961" s="4">
        <v>41620.333333333336</v>
      </c>
      <c r="N6961" s="4">
        <v>41651.763668981483</v>
      </c>
      <c r="O6961">
        <v>7</v>
      </c>
      <c r="P6961">
        <v>24</v>
      </c>
      <c r="Q6961" t="s">
        <v>26</v>
      </c>
      <c r="R6961" t="s">
        <v>27</v>
      </c>
      <c r="S6961" s="3">
        <v>41648</v>
      </c>
      <c r="T6961" t="str">
        <f>IF(kiva_loans__muestra[[#This Row],[loan_amount]]&gt;5000,"Alto","Bajo")</f>
        <v>Bajo</v>
      </c>
      <c r="U6961" s="26" t="str">
        <f>VLOOKUP(kiva_loans__muestra[[#This Row],[country]],Pais!A:B,2,FALSE)</f>
        <v>Rest of Europe</v>
      </c>
      <c r="V6961" t="s">
        <v>10719</v>
      </c>
    </row>
    <row r="6962" spans="1:22">
      <c r="A6962">
        <v>655621</v>
      </c>
      <c r="B6962" s="20">
        <v>225</v>
      </c>
      <c r="C6962" s="22">
        <v>225</v>
      </c>
      <c r="D6962" t="s">
        <v>19</v>
      </c>
      <c r="E6962" t="s">
        <v>20</v>
      </c>
      <c r="F6962" t="s">
        <v>2982</v>
      </c>
      <c r="G6962" t="s">
        <v>143</v>
      </c>
      <c r="H6962" t="s">
        <v>144</v>
      </c>
      <c r="I6962" t="s">
        <v>2983</v>
      </c>
      <c r="J6962" t="s">
        <v>146</v>
      </c>
      <c r="K6962">
        <v>1230</v>
      </c>
      <c r="L6962" s="4">
        <v>41648.380358796298</v>
      </c>
      <c r="M6962" s="4">
        <v>41620.333333333336</v>
      </c>
      <c r="N6962" s="4">
        <v>41648.908935185187</v>
      </c>
      <c r="O6962">
        <v>7</v>
      </c>
      <c r="P6962">
        <v>7</v>
      </c>
      <c r="Q6962" t="s">
        <v>134</v>
      </c>
      <c r="R6962" t="s">
        <v>27</v>
      </c>
      <c r="S6962" s="3">
        <v>41648</v>
      </c>
      <c r="T6962" t="str">
        <f>IF(kiva_loans__muestra[[#This Row],[loan_amount]]&gt;5000,"Alto","Bajo")</f>
        <v>Bajo</v>
      </c>
      <c r="U6962" s="26" t="str">
        <f>VLOOKUP(kiva_loans__muestra[[#This Row],[country]],Pais!A:B,2,FALSE)</f>
        <v>Rest of Europe</v>
      </c>
      <c r="V6962" t="s">
        <v>10720</v>
      </c>
    </row>
    <row r="6963" spans="1:22">
      <c r="A6963">
        <v>655635</v>
      </c>
      <c r="B6963" s="20">
        <v>150</v>
      </c>
      <c r="C6963" s="22">
        <v>150</v>
      </c>
      <c r="D6963" t="s">
        <v>58</v>
      </c>
      <c r="E6963" t="s">
        <v>20</v>
      </c>
      <c r="F6963" t="s">
        <v>3210</v>
      </c>
      <c r="G6963" t="s">
        <v>143</v>
      </c>
      <c r="H6963" t="s">
        <v>144</v>
      </c>
      <c r="I6963" t="s">
        <v>1305</v>
      </c>
      <c r="J6963" t="s">
        <v>146</v>
      </c>
      <c r="K6963">
        <v>1250</v>
      </c>
      <c r="L6963" s="4">
        <v>41648.39916666667</v>
      </c>
      <c r="M6963" s="4">
        <v>41625.333333333336</v>
      </c>
      <c r="N6963" s="4">
        <v>41649.803784722222</v>
      </c>
      <c r="O6963">
        <v>8</v>
      </c>
      <c r="P6963">
        <v>6</v>
      </c>
      <c r="Q6963" t="s">
        <v>26</v>
      </c>
      <c r="R6963" t="s">
        <v>27</v>
      </c>
      <c r="S6963" s="3">
        <v>41648</v>
      </c>
      <c r="T6963" t="str">
        <f>IF(kiva_loans__muestra[[#This Row],[loan_amount]]&gt;5000,"Alto","Bajo")</f>
        <v>Bajo</v>
      </c>
      <c r="U6963" s="26" t="str">
        <f>VLOOKUP(kiva_loans__muestra[[#This Row],[country]],Pais!A:B,2,FALSE)</f>
        <v>Rest of Europe</v>
      </c>
      <c r="V6963" t="s">
        <v>10719</v>
      </c>
    </row>
    <row r="6964" spans="1:22">
      <c r="A6964">
        <v>655676</v>
      </c>
      <c r="B6964" s="20">
        <v>275</v>
      </c>
      <c r="C6964" s="22">
        <v>275</v>
      </c>
      <c r="D6964" t="s">
        <v>262</v>
      </c>
      <c r="E6964" t="s">
        <v>20</v>
      </c>
      <c r="F6964" t="s">
        <v>2952</v>
      </c>
      <c r="G6964" t="s">
        <v>143</v>
      </c>
      <c r="H6964" t="s">
        <v>144</v>
      </c>
      <c r="I6964" t="s">
        <v>1305</v>
      </c>
      <c r="J6964" t="s">
        <v>146</v>
      </c>
      <c r="K6964">
        <v>1250</v>
      </c>
      <c r="L6964" s="4">
        <v>41648.443715277775</v>
      </c>
      <c r="M6964" s="4">
        <v>41618.333333333336</v>
      </c>
      <c r="N6964" s="4">
        <v>41649.054849537039</v>
      </c>
      <c r="O6964">
        <v>8</v>
      </c>
      <c r="P6964">
        <v>5</v>
      </c>
      <c r="Q6964" t="s">
        <v>26</v>
      </c>
      <c r="R6964" t="s">
        <v>27</v>
      </c>
      <c r="S6964" s="3">
        <v>41648</v>
      </c>
      <c r="T6964" t="str">
        <f>IF(kiva_loans__muestra[[#This Row],[loan_amount]]&gt;5000,"Alto","Bajo")</f>
        <v>Bajo</v>
      </c>
      <c r="U6964" s="26" t="str">
        <f>VLOOKUP(kiva_loans__muestra[[#This Row],[country]],Pais!A:B,2,FALSE)</f>
        <v>Rest of Europe</v>
      </c>
      <c r="V6964" t="s">
        <v>10719</v>
      </c>
    </row>
    <row r="6965" spans="1:22">
      <c r="A6965">
        <v>655876</v>
      </c>
      <c r="B6965" s="20">
        <v>350</v>
      </c>
      <c r="C6965" s="22">
        <v>350</v>
      </c>
      <c r="D6965" t="s">
        <v>88</v>
      </c>
      <c r="E6965" t="s">
        <v>51</v>
      </c>
      <c r="F6965" t="s">
        <v>3271</v>
      </c>
      <c r="G6965" t="s">
        <v>143</v>
      </c>
      <c r="H6965" t="s">
        <v>144</v>
      </c>
      <c r="I6965" t="s">
        <v>1899</v>
      </c>
      <c r="J6965" t="s">
        <v>146</v>
      </c>
      <c r="K6965">
        <v>1450</v>
      </c>
      <c r="L6965" s="4">
        <v>41648.827141203707</v>
      </c>
      <c r="M6965" s="4">
        <v>41621.333333333336</v>
      </c>
      <c r="N6965" s="4">
        <v>41649.609351851854</v>
      </c>
      <c r="O6965">
        <v>8</v>
      </c>
      <c r="P6965">
        <v>12</v>
      </c>
      <c r="Q6965" t="s">
        <v>26</v>
      </c>
      <c r="R6965" t="s">
        <v>27</v>
      </c>
      <c r="S6965" s="3">
        <v>41648</v>
      </c>
      <c r="T6965" t="str">
        <f>IF(kiva_loans__muestra[[#This Row],[loan_amount]]&gt;5000,"Alto","Bajo")</f>
        <v>Bajo</v>
      </c>
      <c r="U6965" s="26" t="str">
        <f>VLOOKUP(kiva_loans__muestra[[#This Row],[country]],Pais!A:B,2,FALSE)</f>
        <v>Rest of Europe</v>
      </c>
      <c r="V6965" t="s">
        <v>10719</v>
      </c>
    </row>
    <row r="6966" spans="1:22">
      <c r="A6966">
        <v>655877</v>
      </c>
      <c r="B6966" s="20">
        <v>300</v>
      </c>
      <c r="C6966" s="22">
        <v>300</v>
      </c>
      <c r="D6966" t="s">
        <v>64</v>
      </c>
      <c r="E6966" t="s">
        <v>65</v>
      </c>
      <c r="F6966" t="s">
        <v>3001</v>
      </c>
      <c r="G6966" t="s">
        <v>143</v>
      </c>
      <c r="H6966" t="s">
        <v>144</v>
      </c>
      <c r="I6966" t="s">
        <v>1899</v>
      </c>
      <c r="J6966" t="s">
        <v>146</v>
      </c>
      <c r="K6966">
        <v>1450</v>
      </c>
      <c r="L6966" s="4">
        <v>41648.829780092594</v>
      </c>
      <c r="M6966" s="4">
        <v>41621.333333333336</v>
      </c>
      <c r="N6966" s="4">
        <v>41651.335925925923</v>
      </c>
      <c r="O6966">
        <v>8</v>
      </c>
      <c r="P6966">
        <v>12</v>
      </c>
      <c r="Q6966" t="s">
        <v>26</v>
      </c>
      <c r="R6966" t="s">
        <v>27</v>
      </c>
      <c r="S6966" s="3">
        <v>41648</v>
      </c>
      <c r="T6966" t="str">
        <f>IF(kiva_loans__muestra[[#This Row],[loan_amount]]&gt;5000,"Alto","Bajo")</f>
        <v>Bajo</v>
      </c>
      <c r="U6966" s="26" t="str">
        <f>VLOOKUP(kiva_loans__muestra[[#This Row],[country]],Pais!A:B,2,FALSE)</f>
        <v>Rest of Europe</v>
      </c>
      <c r="V6966" t="s">
        <v>10719</v>
      </c>
    </row>
    <row r="6967" spans="1:22">
      <c r="A6967">
        <v>655878</v>
      </c>
      <c r="B6967" s="20">
        <v>350</v>
      </c>
      <c r="C6967" s="22">
        <v>350</v>
      </c>
      <c r="D6967" t="s">
        <v>88</v>
      </c>
      <c r="E6967" t="s">
        <v>51</v>
      </c>
      <c r="F6967" t="s">
        <v>559</v>
      </c>
      <c r="G6967" t="s">
        <v>143</v>
      </c>
      <c r="H6967" t="s">
        <v>144</v>
      </c>
      <c r="I6967" t="s">
        <v>1899</v>
      </c>
      <c r="J6967" t="s">
        <v>146</v>
      </c>
      <c r="K6967">
        <v>1450</v>
      </c>
      <c r="L6967" s="4">
        <v>41648.832638888889</v>
      </c>
      <c r="M6967" s="4">
        <v>41621.333333333336</v>
      </c>
      <c r="N6967" s="4">
        <v>41649.766273148147</v>
      </c>
      <c r="O6967">
        <v>8</v>
      </c>
      <c r="P6967">
        <v>14</v>
      </c>
      <c r="Q6967" t="s">
        <v>134</v>
      </c>
      <c r="R6967" t="s">
        <v>27</v>
      </c>
      <c r="S6967" s="3">
        <v>41648</v>
      </c>
      <c r="T6967" t="str">
        <f>IF(kiva_loans__muestra[[#This Row],[loan_amount]]&gt;5000,"Alto","Bajo")</f>
        <v>Bajo</v>
      </c>
      <c r="U6967" s="26" t="str">
        <f>VLOOKUP(kiva_loans__muestra[[#This Row],[country]],Pais!A:B,2,FALSE)</f>
        <v>Rest of Europe</v>
      </c>
      <c r="V6967" t="s">
        <v>10720</v>
      </c>
    </row>
    <row r="6968" spans="1:22">
      <c r="A6968">
        <v>655880</v>
      </c>
      <c r="B6968" s="20">
        <v>225</v>
      </c>
      <c r="C6968" s="22">
        <v>225</v>
      </c>
      <c r="D6968" t="s">
        <v>141</v>
      </c>
      <c r="E6968" t="s">
        <v>51</v>
      </c>
      <c r="F6968" t="s">
        <v>3089</v>
      </c>
      <c r="G6968" t="s">
        <v>143</v>
      </c>
      <c r="H6968" t="s">
        <v>144</v>
      </c>
      <c r="I6968" t="s">
        <v>1899</v>
      </c>
      <c r="J6968" t="s">
        <v>146</v>
      </c>
      <c r="K6968">
        <v>1450</v>
      </c>
      <c r="L6968" s="4">
        <v>41648.835833333331</v>
      </c>
      <c r="M6968" s="4">
        <v>41621.333333333336</v>
      </c>
      <c r="N6968" s="4">
        <v>41649.608055555553</v>
      </c>
      <c r="O6968">
        <v>8</v>
      </c>
      <c r="P6968">
        <v>9</v>
      </c>
      <c r="Q6968" t="s">
        <v>134</v>
      </c>
      <c r="R6968" t="s">
        <v>27</v>
      </c>
      <c r="S6968" s="3">
        <v>41648</v>
      </c>
      <c r="T6968" t="str">
        <f>IF(kiva_loans__muestra[[#This Row],[loan_amount]]&gt;5000,"Alto","Bajo")</f>
        <v>Bajo</v>
      </c>
      <c r="U6968" s="26" t="str">
        <f>VLOOKUP(kiva_loans__muestra[[#This Row],[country]],Pais!A:B,2,FALSE)</f>
        <v>Rest of Europe</v>
      </c>
      <c r="V6968" t="s">
        <v>10720</v>
      </c>
    </row>
    <row r="6969" spans="1:22">
      <c r="A6969">
        <v>655881</v>
      </c>
      <c r="B6969" s="20">
        <v>675</v>
      </c>
      <c r="C6969" s="22">
        <v>675</v>
      </c>
      <c r="D6969" t="s">
        <v>64</v>
      </c>
      <c r="E6969" t="s">
        <v>65</v>
      </c>
      <c r="F6969" t="s">
        <v>3133</v>
      </c>
      <c r="G6969" t="s">
        <v>143</v>
      </c>
      <c r="H6969" t="s">
        <v>144</v>
      </c>
      <c r="I6969" t="s">
        <v>1899</v>
      </c>
      <c r="J6969" t="s">
        <v>146</v>
      </c>
      <c r="K6969">
        <v>1450</v>
      </c>
      <c r="L6969" s="4">
        <v>41648.838101851848</v>
      </c>
      <c r="M6969" s="4">
        <v>41621.333333333336</v>
      </c>
      <c r="N6969" s="4">
        <v>41655.756516203706</v>
      </c>
      <c r="O6969">
        <v>8</v>
      </c>
      <c r="P6969">
        <v>19</v>
      </c>
      <c r="Q6969" t="s">
        <v>26</v>
      </c>
      <c r="R6969" t="s">
        <v>27</v>
      </c>
      <c r="S6969" s="3">
        <v>41648</v>
      </c>
      <c r="T6969" t="str">
        <f>IF(kiva_loans__muestra[[#This Row],[loan_amount]]&gt;5000,"Alto","Bajo")</f>
        <v>Bajo</v>
      </c>
      <c r="U6969" s="26" t="str">
        <f>VLOOKUP(kiva_loans__muestra[[#This Row],[country]],Pais!A:B,2,FALSE)</f>
        <v>Rest of Europe</v>
      </c>
      <c r="V6969" t="s">
        <v>10719</v>
      </c>
    </row>
    <row r="6970" spans="1:22">
      <c r="A6970">
        <v>655883</v>
      </c>
      <c r="B6970" s="20">
        <v>1125</v>
      </c>
      <c r="C6970" s="22">
        <v>1125</v>
      </c>
      <c r="D6970" t="s">
        <v>64</v>
      </c>
      <c r="E6970" t="s">
        <v>65</v>
      </c>
      <c r="F6970" t="s">
        <v>2957</v>
      </c>
      <c r="G6970" t="s">
        <v>143</v>
      </c>
      <c r="H6970" t="s">
        <v>144</v>
      </c>
      <c r="I6970" t="s">
        <v>1899</v>
      </c>
      <c r="J6970" t="s">
        <v>146</v>
      </c>
      <c r="K6970">
        <v>1450</v>
      </c>
      <c r="L6970" s="4">
        <v>41648.84039351852</v>
      </c>
      <c r="M6970" s="4">
        <v>41621.333333333336</v>
      </c>
      <c r="N6970" s="4">
        <v>41656.737847222219</v>
      </c>
      <c r="O6970">
        <v>8</v>
      </c>
      <c r="P6970">
        <v>34</v>
      </c>
      <c r="Q6970" t="s">
        <v>26</v>
      </c>
      <c r="R6970" t="s">
        <v>27</v>
      </c>
      <c r="S6970" s="3">
        <v>41648</v>
      </c>
      <c r="T6970" t="str">
        <f>IF(kiva_loans__muestra[[#This Row],[loan_amount]]&gt;5000,"Alto","Bajo")</f>
        <v>Bajo</v>
      </c>
      <c r="U6970" s="26" t="str">
        <f>VLOOKUP(kiva_loans__muestra[[#This Row],[country]],Pais!A:B,2,FALSE)</f>
        <v>Rest of Europe</v>
      </c>
      <c r="V6970" t="s">
        <v>10719</v>
      </c>
    </row>
    <row r="6971" spans="1:22">
      <c r="A6971">
        <v>655884</v>
      </c>
      <c r="B6971" s="20">
        <v>425</v>
      </c>
      <c r="C6971" s="22">
        <v>425</v>
      </c>
      <c r="D6971" t="s">
        <v>141</v>
      </c>
      <c r="E6971" t="s">
        <v>51</v>
      </c>
      <c r="F6971" t="s">
        <v>565</v>
      </c>
      <c r="G6971" t="s">
        <v>143</v>
      </c>
      <c r="H6971" t="s">
        <v>144</v>
      </c>
      <c r="I6971" t="s">
        <v>1899</v>
      </c>
      <c r="J6971" t="s">
        <v>146</v>
      </c>
      <c r="K6971">
        <v>1450</v>
      </c>
      <c r="L6971" s="4">
        <v>41648.843668981484</v>
      </c>
      <c r="M6971" s="4">
        <v>41621.333333333336</v>
      </c>
      <c r="N6971" s="4">
        <v>41649.793611111112</v>
      </c>
      <c r="O6971">
        <v>8</v>
      </c>
      <c r="P6971">
        <v>16</v>
      </c>
      <c r="Q6971" t="s">
        <v>26</v>
      </c>
      <c r="R6971" t="s">
        <v>27</v>
      </c>
      <c r="S6971" s="3">
        <v>41648</v>
      </c>
      <c r="T6971" t="str">
        <f>IF(kiva_loans__muestra[[#This Row],[loan_amount]]&gt;5000,"Alto","Bajo")</f>
        <v>Bajo</v>
      </c>
      <c r="U6971" s="26" t="str">
        <f>VLOOKUP(kiva_loans__muestra[[#This Row],[country]],Pais!A:B,2,FALSE)</f>
        <v>Rest of Europe</v>
      </c>
      <c r="V6971" t="s">
        <v>10719</v>
      </c>
    </row>
    <row r="6972" spans="1:22">
      <c r="A6972">
        <v>655885</v>
      </c>
      <c r="B6972" s="20">
        <v>650</v>
      </c>
      <c r="C6972" s="22">
        <v>650</v>
      </c>
      <c r="D6972" t="s">
        <v>82</v>
      </c>
      <c r="E6972" t="s">
        <v>20</v>
      </c>
      <c r="F6972" t="s">
        <v>3085</v>
      </c>
      <c r="G6972" t="s">
        <v>143</v>
      </c>
      <c r="H6972" t="s">
        <v>144</v>
      </c>
      <c r="I6972" t="s">
        <v>1899</v>
      </c>
      <c r="J6972" t="s">
        <v>146</v>
      </c>
      <c r="K6972">
        <v>1450</v>
      </c>
      <c r="L6972" s="4">
        <v>41648.846030092594</v>
      </c>
      <c r="M6972" s="4">
        <v>41621.333333333336</v>
      </c>
      <c r="N6972" s="4">
        <v>41653.960590277777</v>
      </c>
      <c r="O6972">
        <v>8</v>
      </c>
      <c r="P6972">
        <v>23</v>
      </c>
      <c r="Q6972" t="s">
        <v>26</v>
      </c>
      <c r="R6972" t="s">
        <v>27</v>
      </c>
      <c r="S6972" s="3">
        <v>41648</v>
      </c>
      <c r="T6972" t="str">
        <f>IF(kiva_loans__muestra[[#This Row],[loan_amount]]&gt;5000,"Alto","Bajo")</f>
        <v>Bajo</v>
      </c>
      <c r="U6972" s="26" t="str">
        <f>VLOOKUP(kiva_loans__muestra[[#This Row],[country]],Pais!A:B,2,FALSE)</f>
        <v>Rest of Europe</v>
      </c>
      <c r="V6972" t="s">
        <v>10719</v>
      </c>
    </row>
    <row r="6973" spans="1:22">
      <c r="A6973">
        <v>655887</v>
      </c>
      <c r="B6973" s="20">
        <v>325</v>
      </c>
      <c r="C6973" s="22">
        <v>325</v>
      </c>
      <c r="D6973" t="s">
        <v>106</v>
      </c>
      <c r="E6973" t="s">
        <v>65</v>
      </c>
      <c r="F6973" t="s">
        <v>3176</v>
      </c>
      <c r="G6973" t="s">
        <v>143</v>
      </c>
      <c r="H6973" t="s">
        <v>144</v>
      </c>
      <c r="I6973" t="s">
        <v>1899</v>
      </c>
      <c r="J6973" t="s">
        <v>146</v>
      </c>
      <c r="K6973">
        <v>1450</v>
      </c>
      <c r="L6973" s="4">
        <v>41648.848854166667</v>
      </c>
      <c r="M6973" s="4">
        <v>41621.333333333336</v>
      </c>
      <c r="N6973" s="4">
        <v>41653.735381944447</v>
      </c>
      <c r="O6973">
        <v>8</v>
      </c>
      <c r="P6973">
        <v>9</v>
      </c>
      <c r="Q6973" t="s">
        <v>134</v>
      </c>
      <c r="R6973" t="s">
        <v>27</v>
      </c>
      <c r="S6973" s="3">
        <v>41648</v>
      </c>
      <c r="T6973" t="str">
        <f>IF(kiva_loans__muestra[[#This Row],[loan_amount]]&gt;5000,"Alto","Bajo")</f>
        <v>Bajo</v>
      </c>
      <c r="U6973" s="26" t="str">
        <f>VLOOKUP(kiva_loans__muestra[[#This Row],[country]],Pais!A:B,2,FALSE)</f>
        <v>Rest of Europe</v>
      </c>
      <c r="V6973" t="s">
        <v>10720</v>
      </c>
    </row>
    <row r="6974" spans="1:22">
      <c r="A6974">
        <v>655889</v>
      </c>
      <c r="B6974" s="20">
        <v>575</v>
      </c>
      <c r="C6974" s="22">
        <v>575</v>
      </c>
      <c r="D6974" t="s">
        <v>373</v>
      </c>
      <c r="E6974" t="s">
        <v>20</v>
      </c>
      <c r="F6974" t="s">
        <v>2832</v>
      </c>
      <c r="G6974" t="s">
        <v>143</v>
      </c>
      <c r="H6974" t="s">
        <v>144</v>
      </c>
      <c r="I6974" t="s">
        <v>1899</v>
      </c>
      <c r="J6974" t="s">
        <v>146</v>
      </c>
      <c r="K6974">
        <v>1450</v>
      </c>
      <c r="L6974" s="4">
        <v>41648.850937499999</v>
      </c>
      <c r="M6974" s="4">
        <v>41621.333333333336</v>
      </c>
      <c r="N6974" s="4">
        <v>41653.957453703704</v>
      </c>
      <c r="O6974">
        <v>8</v>
      </c>
      <c r="P6974">
        <v>21</v>
      </c>
      <c r="Q6974" t="s">
        <v>26</v>
      </c>
      <c r="R6974" t="s">
        <v>27</v>
      </c>
      <c r="S6974" s="3">
        <v>41648</v>
      </c>
      <c r="T6974" t="str">
        <f>IF(kiva_loans__muestra[[#This Row],[loan_amount]]&gt;5000,"Alto","Bajo")</f>
        <v>Bajo</v>
      </c>
      <c r="U6974" s="26" t="str">
        <f>VLOOKUP(kiva_loans__muestra[[#This Row],[country]],Pais!A:B,2,FALSE)</f>
        <v>Rest of Europe</v>
      </c>
      <c r="V6974" t="s">
        <v>10719</v>
      </c>
    </row>
    <row r="6975" spans="1:22">
      <c r="A6975">
        <v>655890</v>
      </c>
      <c r="B6975" s="20">
        <v>225</v>
      </c>
      <c r="C6975" s="22">
        <v>225</v>
      </c>
      <c r="D6975" t="s">
        <v>262</v>
      </c>
      <c r="E6975" t="s">
        <v>20</v>
      </c>
      <c r="F6975" t="s">
        <v>3184</v>
      </c>
      <c r="G6975" t="s">
        <v>143</v>
      </c>
      <c r="H6975" t="s">
        <v>144</v>
      </c>
      <c r="I6975" t="s">
        <v>1899</v>
      </c>
      <c r="J6975" t="s">
        <v>146</v>
      </c>
      <c r="K6975">
        <v>1450</v>
      </c>
      <c r="L6975" s="4">
        <v>41648.853761574072</v>
      </c>
      <c r="M6975" s="4">
        <v>41621.333333333336</v>
      </c>
      <c r="N6975" s="4">
        <v>41649.583784722221</v>
      </c>
      <c r="O6975">
        <v>6</v>
      </c>
      <c r="P6975">
        <v>2</v>
      </c>
      <c r="Q6975" t="s">
        <v>26</v>
      </c>
      <c r="R6975" t="s">
        <v>27</v>
      </c>
      <c r="S6975" s="3">
        <v>41648</v>
      </c>
      <c r="T6975" t="str">
        <f>IF(kiva_loans__muestra[[#This Row],[loan_amount]]&gt;5000,"Alto","Bajo")</f>
        <v>Bajo</v>
      </c>
      <c r="U6975" s="26" t="str">
        <f>VLOOKUP(kiva_loans__muestra[[#This Row],[country]],Pais!A:B,2,FALSE)</f>
        <v>Rest of Europe</v>
      </c>
      <c r="V6975" t="s">
        <v>10719</v>
      </c>
    </row>
    <row r="6976" spans="1:22">
      <c r="A6976">
        <v>655891</v>
      </c>
      <c r="B6976" s="20">
        <v>225</v>
      </c>
      <c r="C6976" s="22">
        <v>225</v>
      </c>
      <c r="D6976" t="s">
        <v>262</v>
      </c>
      <c r="E6976" t="s">
        <v>20</v>
      </c>
      <c r="F6976" t="s">
        <v>2938</v>
      </c>
      <c r="G6976" t="s">
        <v>143</v>
      </c>
      <c r="H6976" t="s">
        <v>144</v>
      </c>
      <c r="I6976" t="s">
        <v>1899</v>
      </c>
      <c r="J6976" t="s">
        <v>146</v>
      </c>
      <c r="K6976">
        <v>1450</v>
      </c>
      <c r="L6976" s="4">
        <v>41648.856319444443</v>
      </c>
      <c r="M6976" s="4">
        <v>41621.333333333336</v>
      </c>
      <c r="N6976" s="4">
        <v>41652.138009259259</v>
      </c>
      <c r="O6976">
        <v>8</v>
      </c>
      <c r="P6976">
        <v>8</v>
      </c>
      <c r="Q6976" t="s">
        <v>26</v>
      </c>
      <c r="R6976" t="s">
        <v>27</v>
      </c>
      <c r="S6976" s="3">
        <v>41648</v>
      </c>
      <c r="T6976" t="str">
        <f>IF(kiva_loans__muestra[[#This Row],[loan_amount]]&gt;5000,"Alto","Bajo")</f>
        <v>Bajo</v>
      </c>
      <c r="U6976" s="26" t="str">
        <f>VLOOKUP(kiva_loans__muestra[[#This Row],[country]],Pais!A:B,2,FALSE)</f>
        <v>Rest of Europe</v>
      </c>
      <c r="V6976" t="s">
        <v>10719</v>
      </c>
    </row>
    <row r="6977" spans="1:22">
      <c r="A6977">
        <v>655892</v>
      </c>
      <c r="B6977" s="20">
        <v>350</v>
      </c>
      <c r="C6977" s="22">
        <v>350</v>
      </c>
      <c r="D6977" t="s">
        <v>141</v>
      </c>
      <c r="E6977" t="s">
        <v>51</v>
      </c>
      <c r="F6977" t="s">
        <v>565</v>
      </c>
      <c r="G6977" t="s">
        <v>143</v>
      </c>
      <c r="H6977" t="s">
        <v>144</v>
      </c>
      <c r="I6977" t="s">
        <v>1899</v>
      </c>
      <c r="J6977" t="s">
        <v>146</v>
      </c>
      <c r="K6977">
        <v>1450</v>
      </c>
      <c r="L6977" s="4">
        <v>41648.858425925922</v>
      </c>
      <c r="M6977" s="4">
        <v>41621.333333333336</v>
      </c>
      <c r="N6977" s="4">
        <v>41652.003819444442</v>
      </c>
      <c r="O6977">
        <v>8</v>
      </c>
      <c r="P6977">
        <v>12</v>
      </c>
      <c r="Q6977" t="s">
        <v>134</v>
      </c>
      <c r="R6977" t="s">
        <v>27</v>
      </c>
      <c r="S6977" s="3">
        <v>41648</v>
      </c>
      <c r="T6977" t="str">
        <f>IF(kiva_loans__muestra[[#This Row],[loan_amount]]&gt;5000,"Alto","Bajo")</f>
        <v>Bajo</v>
      </c>
      <c r="U6977" s="26" t="str">
        <f>VLOOKUP(kiva_loans__muestra[[#This Row],[country]],Pais!A:B,2,FALSE)</f>
        <v>Rest of Europe</v>
      </c>
      <c r="V6977" t="s">
        <v>10720</v>
      </c>
    </row>
    <row r="6978" spans="1:22">
      <c r="A6978">
        <v>655895</v>
      </c>
      <c r="B6978" s="20">
        <v>275</v>
      </c>
      <c r="C6978" s="22">
        <v>275</v>
      </c>
      <c r="D6978" t="s">
        <v>64</v>
      </c>
      <c r="E6978" t="s">
        <v>65</v>
      </c>
      <c r="F6978" t="s">
        <v>3264</v>
      </c>
      <c r="G6978" t="s">
        <v>143</v>
      </c>
      <c r="H6978" t="s">
        <v>144</v>
      </c>
      <c r="I6978" t="s">
        <v>1899</v>
      </c>
      <c r="J6978" t="s">
        <v>146</v>
      </c>
      <c r="K6978">
        <v>1450</v>
      </c>
      <c r="L6978" s="4">
        <v>41648.860625000001</v>
      </c>
      <c r="M6978" s="4">
        <v>41621.333333333336</v>
      </c>
      <c r="N6978" s="4">
        <v>41652.642870370371</v>
      </c>
      <c r="O6978">
        <v>8</v>
      </c>
      <c r="P6978">
        <v>9</v>
      </c>
      <c r="Q6978" t="s">
        <v>26</v>
      </c>
      <c r="R6978" t="s">
        <v>27</v>
      </c>
      <c r="S6978" s="3">
        <v>41648</v>
      </c>
      <c r="T6978" t="str">
        <f>IF(kiva_loans__muestra[[#This Row],[loan_amount]]&gt;5000,"Alto","Bajo")</f>
        <v>Bajo</v>
      </c>
      <c r="U6978" s="26" t="str">
        <f>VLOOKUP(kiva_loans__muestra[[#This Row],[country]],Pais!A:B,2,FALSE)</f>
        <v>Rest of Europe</v>
      </c>
      <c r="V6978" t="s">
        <v>10719</v>
      </c>
    </row>
    <row r="6979" spans="1:22">
      <c r="A6979">
        <v>655896</v>
      </c>
      <c r="B6979" s="20">
        <v>425</v>
      </c>
      <c r="C6979" s="22">
        <v>425</v>
      </c>
      <c r="D6979" t="s">
        <v>262</v>
      </c>
      <c r="E6979" t="s">
        <v>20</v>
      </c>
      <c r="F6979" t="s">
        <v>3008</v>
      </c>
      <c r="G6979" t="s">
        <v>143</v>
      </c>
      <c r="H6979" t="s">
        <v>144</v>
      </c>
      <c r="I6979" t="s">
        <v>1899</v>
      </c>
      <c r="J6979" t="s">
        <v>146</v>
      </c>
      <c r="K6979">
        <v>1450</v>
      </c>
      <c r="L6979" s="4">
        <v>41648.863136574073</v>
      </c>
      <c r="M6979" s="4">
        <v>41621.333333333336</v>
      </c>
      <c r="N6979" s="4">
        <v>41650.15520833333</v>
      </c>
      <c r="O6979">
        <v>8</v>
      </c>
      <c r="P6979">
        <v>15</v>
      </c>
      <c r="Q6979" t="s">
        <v>26</v>
      </c>
      <c r="R6979" t="s">
        <v>27</v>
      </c>
      <c r="S6979" s="3">
        <v>41648</v>
      </c>
      <c r="T6979" t="str">
        <f>IF(kiva_loans__muestra[[#This Row],[loan_amount]]&gt;5000,"Alto","Bajo")</f>
        <v>Bajo</v>
      </c>
      <c r="U6979" s="26" t="str">
        <f>VLOOKUP(kiva_loans__muestra[[#This Row],[country]],Pais!A:B,2,FALSE)</f>
        <v>Rest of Europe</v>
      </c>
      <c r="V6979" t="s">
        <v>10719</v>
      </c>
    </row>
    <row r="6980" spans="1:22">
      <c r="A6980">
        <v>655899</v>
      </c>
      <c r="B6980" s="20">
        <v>675</v>
      </c>
      <c r="C6980" s="22">
        <v>675</v>
      </c>
      <c r="D6980" t="s">
        <v>19</v>
      </c>
      <c r="E6980" t="s">
        <v>20</v>
      </c>
      <c r="F6980" t="s">
        <v>3286</v>
      </c>
      <c r="G6980" t="s">
        <v>143</v>
      </c>
      <c r="H6980" t="s">
        <v>144</v>
      </c>
      <c r="I6980" t="s">
        <v>1899</v>
      </c>
      <c r="J6980" t="s">
        <v>146</v>
      </c>
      <c r="K6980">
        <v>1450</v>
      </c>
      <c r="L6980" s="4">
        <v>41648.866273148145</v>
      </c>
      <c r="M6980" s="4">
        <v>41621.333333333336</v>
      </c>
      <c r="N6980" s="4">
        <v>41652.407997685186</v>
      </c>
      <c r="O6980">
        <v>8</v>
      </c>
      <c r="P6980">
        <v>24</v>
      </c>
      <c r="Q6980" t="s">
        <v>26</v>
      </c>
      <c r="R6980" t="s">
        <v>27</v>
      </c>
      <c r="S6980" s="3">
        <v>41648</v>
      </c>
      <c r="T6980" t="str">
        <f>IF(kiva_loans__muestra[[#This Row],[loan_amount]]&gt;5000,"Alto","Bajo")</f>
        <v>Bajo</v>
      </c>
      <c r="U6980" s="26" t="str">
        <f>VLOOKUP(kiva_loans__muestra[[#This Row],[country]],Pais!A:B,2,FALSE)</f>
        <v>Rest of Europe</v>
      </c>
      <c r="V6980" t="s">
        <v>10719</v>
      </c>
    </row>
    <row r="6981" spans="1:22">
      <c r="A6981">
        <v>655901</v>
      </c>
      <c r="B6981" s="20">
        <v>250</v>
      </c>
      <c r="C6981" s="22">
        <v>250</v>
      </c>
      <c r="D6981" t="s">
        <v>141</v>
      </c>
      <c r="E6981" t="s">
        <v>51</v>
      </c>
      <c r="F6981" t="s">
        <v>3096</v>
      </c>
      <c r="G6981" t="s">
        <v>143</v>
      </c>
      <c r="H6981" t="s">
        <v>144</v>
      </c>
      <c r="I6981" t="s">
        <v>1899</v>
      </c>
      <c r="J6981" t="s">
        <v>146</v>
      </c>
      <c r="K6981">
        <v>1450</v>
      </c>
      <c r="L6981" s="4">
        <v>41648.869143518517</v>
      </c>
      <c r="M6981" s="4">
        <v>41621.333333333336</v>
      </c>
      <c r="N6981" s="4">
        <v>41651.826886574076</v>
      </c>
      <c r="O6981">
        <v>8</v>
      </c>
      <c r="P6981">
        <v>9</v>
      </c>
      <c r="Q6981" t="s">
        <v>26</v>
      </c>
      <c r="R6981" t="s">
        <v>27</v>
      </c>
      <c r="S6981" s="3">
        <v>41648</v>
      </c>
      <c r="T6981" t="str">
        <f>IF(kiva_loans__muestra[[#This Row],[loan_amount]]&gt;5000,"Alto","Bajo")</f>
        <v>Bajo</v>
      </c>
      <c r="U6981" s="26" t="str">
        <f>VLOOKUP(kiva_loans__muestra[[#This Row],[country]],Pais!A:B,2,FALSE)</f>
        <v>Rest of Europe</v>
      </c>
      <c r="V6981" t="s">
        <v>10719</v>
      </c>
    </row>
    <row r="6982" spans="1:22">
      <c r="A6982">
        <v>655902</v>
      </c>
      <c r="B6982" s="20">
        <v>575</v>
      </c>
      <c r="C6982" s="22">
        <v>575</v>
      </c>
      <c r="D6982" t="s">
        <v>64</v>
      </c>
      <c r="E6982" t="s">
        <v>65</v>
      </c>
      <c r="F6982" t="s">
        <v>2980</v>
      </c>
      <c r="G6982" t="s">
        <v>143</v>
      </c>
      <c r="H6982" t="s">
        <v>144</v>
      </c>
      <c r="I6982" t="s">
        <v>1899</v>
      </c>
      <c r="J6982" t="s">
        <v>146</v>
      </c>
      <c r="K6982">
        <v>1450</v>
      </c>
      <c r="L6982" s="4">
        <v>41648.87127314815</v>
      </c>
      <c r="M6982" s="4">
        <v>41621.333333333336</v>
      </c>
      <c r="N6982" s="4">
        <v>41656.597175925926</v>
      </c>
      <c r="O6982">
        <v>8</v>
      </c>
      <c r="P6982">
        <v>20</v>
      </c>
      <c r="Q6982" t="s">
        <v>26</v>
      </c>
      <c r="R6982" t="s">
        <v>27</v>
      </c>
      <c r="S6982" s="3">
        <v>41648</v>
      </c>
      <c r="T6982" t="str">
        <f>IF(kiva_loans__muestra[[#This Row],[loan_amount]]&gt;5000,"Alto","Bajo")</f>
        <v>Bajo</v>
      </c>
      <c r="U6982" s="26" t="str">
        <f>VLOOKUP(kiva_loans__muestra[[#This Row],[country]],Pais!A:B,2,FALSE)</f>
        <v>Rest of Europe</v>
      </c>
      <c r="V6982" t="s">
        <v>10719</v>
      </c>
    </row>
    <row r="6983" spans="1:22">
      <c r="A6983">
        <v>655945</v>
      </c>
      <c r="B6983" s="20">
        <v>100</v>
      </c>
      <c r="C6983" s="22">
        <v>100</v>
      </c>
      <c r="D6983" t="s">
        <v>102</v>
      </c>
      <c r="E6983" t="s">
        <v>65</v>
      </c>
      <c r="F6983" t="s">
        <v>3744</v>
      </c>
      <c r="G6983" t="s">
        <v>143</v>
      </c>
      <c r="H6983" t="s">
        <v>144</v>
      </c>
      <c r="I6983" t="s">
        <v>3673</v>
      </c>
      <c r="J6983" t="s">
        <v>146</v>
      </c>
      <c r="K6983">
        <v>1250</v>
      </c>
      <c r="L6983" s="4">
        <v>41649.043749999997</v>
      </c>
      <c r="M6983" s="4">
        <v>41620.333333333336</v>
      </c>
      <c r="N6983" s="4">
        <v>41649.623483796298</v>
      </c>
      <c r="O6983">
        <v>8</v>
      </c>
      <c r="P6983">
        <v>1</v>
      </c>
      <c r="Q6983" t="s">
        <v>26</v>
      </c>
      <c r="R6983" t="s">
        <v>27</v>
      </c>
      <c r="S6983" s="3">
        <v>41649</v>
      </c>
      <c r="T6983" t="str">
        <f>IF(kiva_loans__muestra[[#This Row],[loan_amount]]&gt;5000,"Alto","Bajo")</f>
        <v>Bajo</v>
      </c>
      <c r="U6983" s="26" t="str">
        <f>VLOOKUP(kiva_loans__muestra[[#This Row],[country]],Pais!A:B,2,FALSE)</f>
        <v>Rest of Europe</v>
      </c>
      <c r="V6983" t="s">
        <v>10719</v>
      </c>
    </row>
    <row r="6984" spans="1:22">
      <c r="A6984">
        <v>655947</v>
      </c>
      <c r="B6984" s="20">
        <v>225</v>
      </c>
      <c r="C6984" s="22">
        <v>225</v>
      </c>
      <c r="D6984" t="s">
        <v>112</v>
      </c>
      <c r="E6984" t="s">
        <v>20</v>
      </c>
      <c r="F6984" t="s">
        <v>396</v>
      </c>
      <c r="G6984" t="s">
        <v>143</v>
      </c>
      <c r="H6984" t="s">
        <v>144</v>
      </c>
      <c r="I6984" t="s">
        <v>1305</v>
      </c>
      <c r="J6984" t="s">
        <v>146</v>
      </c>
      <c r="K6984">
        <v>1250</v>
      </c>
      <c r="L6984" s="4">
        <v>41649.045624999999</v>
      </c>
      <c r="M6984" s="4">
        <v>41620.333333333336</v>
      </c>
      <c r="N6984" s="4">
        <v>41653.243379629632</v>
      </c>
      <c r="O6984">
        <v>8</v>
      </c>
      <c r="P6984">
        <v>9</v>
      </c>
      <c r="Q6984" t="s">
        <v>26</v>
      </c>
      <c r="R6984" t="s">
        <v>27</v>
      </c>
      <c r="S6984" s="3">
        <v>41649</v>
      </c>
      <c r="T6984" t="str">
        <f>IF(kiva_loans__muestra[[#This Row],[loan_amount]]&gt;5000,"Alto","Bajo")</f>
        <v>Bajo</v>
      </c>
      <c r="U6984" s="26" t="str">
        <f>VLOOKUP(kiva_loans__muestra[[#This Row],[country]],Pais!A:B,2,FALSE)</f>
        <v>Rest of Europe</v>
      </c>
      <c r="V6984" t="s">
        <v>10719</v>
      </c>
    </row>
    <row r="6985" spans="1:22">
      <c r="A6985">
        <v>655951</v>
      </c>
      <c r="B6985" s="20">
        <v>100</v>
      </c>
      <c r="C6985" s="22">
        <v>100</v>
      </c>
      <c r="D6985" t="s">
        <v>64</v>
      </c>
      <c r="E6985" t="s">
        <v>65</v>
      </c>
      <c r="F6985" t="s">
        <v>3672</v>
      </c>
      <c r="G6985" t="s">
        <v>143</v>
      </c>
      <c r="H6985" t="s">
        <v>144</v>
      </c>
      <c r="I6985" t="s">
        <v>3673</v>
      </c>
      <c r="J6985" t="s">
        <v>146</v>
      </c>
      <c r="K6985">
        <v>1250</v>
      </c>
      <c r="L6985" s="4">
        <v>41649.064560185187</v>
      </c>
      <c r="M6985" s="4">
        <v>41620.333333333336</v>
      </c>
      <c r="N6985" s="4">
        <v>41649.623483796298</v>
      </c>
      <c r="O6985">
        <v>8</v>
      </c>
      <c r="P6985">
        <v>1</v>
      </c>
      <c r="Q6985" t="s">
        <v>26</v>
      </c>
      <c r="R6985" t="s">
        <v>27</v>
      </c>
      <c r="S6985" s="3">
        <v>41649</v>
      </c>
      <c r="T6985" t="str">
        <f>IF(kiva_loans__muestra[[#This Row],[loan_amount]]&gt;5000,"Alto","Bajo")</f>
        <v>Bajo</v>
      </c>
      <c r="U6985" s="26" t="str">
        <f>VLOOKUP(kiva_loans__muestra[[#This Row],[country]],Pais!A:B,2,FALSE)</f>
        <v>Rest of Europe</v>
      </c>
      <c r="V6985" t="s">
        <v>10719</v>
      </c>
    </row>
    <row r="6986" spans="1:22">
      <c r="A6986">
        <v>655953</v>
      </c>
      <c r="B6986" s="20">
        <v>325</v>
      </c>
      <c r="C6986" s="22">
        <v>325</v>
      </c>
      <c r="D6986" t="s">
        <v>318</v>
      </c>
      <c r="E6986" t="s">
        <v>116</v>
      </c>
      <c r="F6986" t="s">
        <v>3596</v>
      </c>
      <c r="G6986" t="s">
        <v>143</v>
      </c>
      <c r="H6986" t="s">
        <v>144</v>
      </c>
      <c r="I6986" t="s">
        <v>1834</v>
      </c>
      <c r="J6986" t="s">
        <v>146</v>
      </c>
      <c r="K6986">
        <v>1360</v>
      </c>
      <c r="L6986" s="4">
        <v>41649.073854166665</v>
      </c>
      <c r="M6986" s="4">
        <v>41648.333333333336</v>
      </c>
      <c r="N6986" s="4">
        <v>41649.862847222219</v>
      </c>
      <c r="O6986">
        <v>49</v>
      </c>
      <c r="P6986">
        <v>13</v>
      </c>
      <c r="Q6986" t="s">
        <v>26</v>
      </c>
      <c r="R6986" t="s">
        <v>36</v>
      </c>
      <c r="S6986" s="3">
        <v>41649</v>
      </c>
      <c r="T6986" t="str">
        <f>IF(kiva_loans__muestra[[#This Row],[loan_amount]]&gt;5000,"Alto","Bajo")</f>
        <v>Bajo</v>
      </c>
      <c r="U6986" s="26" t="str">
        <f>VLOOKUP(kiva_loans__muestra[[#This Row],[country]],Pais!A:B,2,FALSE)</f>
        <v>Rest of Europe</v>
      </c>
      <c r="V6986" t="s">
        <v>10719</v>
      </c>
    </row>
    <row r="6987" spans="1:22">
      <c r="A6987">
        <v>655955</v>
      </c>
      <c r="B6987" s="20">
        <v>125</v>
      </c>
      <c r="C6987" s="22">
        <v>125</v>
      </c>
      <c r="D6987" t="s">
        <v>318</v>
      </c>
      <c r="E6987" t="s">
        <v>116</v>
      </c>
      <c r="F6987" t="s">
        <v>3728</v>
      </c>
      <c r="G6987" t="s">
        <v>143</v>
      </c>
      <c r="H6987" t="s">
        <v>144</v>
      </c>
      <c r="I6987" t="s">
        <v>1834</v>
      </c>
      <c r="J6987" t="s">
        <v>146</v>
      </c>
      <c r="K6987">
        <v>1360</v>
      </c>
      <c r="L6987" s="4">
        <v>41649.081701388888</v>
      </c>
      <c r="M6987" s="4">
        <v>41647.333333333336</v>
      </c>
      <c r="N6987" s="4">
        <v>41649.803784722222</v>
      </c>
      <c r="O6987">
        <v>49</v>
      </c>
      <c r="P6987">
        <v>5</v>
      </c>
      <c r="Q6987" t="s">
        <v>134</v>
      </c>
      <c r="R6987" t="s">
        <v>36</v>
      </c>
      <c r="S6987" s="3">
        <v>41649</v>
      </c>
      <c r="T6987" t="str">
        <f>IF(kiva_loans__muestra[[#This Row],[loan_amount]]&gt;5000,"Alto","Bajo")</f>
        <v>Bajo</v>
      </c>
      <c r="U6987" s="26" t="str">
        <f>VLOOKUP(kiva_loans__muestra[[#This Row],[country]],Pais!A:B,2,FALSE)</f>
        <v>Rest of Europe</v>
      </c>
      <c r="V6987" t="s">
        <v>10720</v>
      </c>
    </row>
    <row r="6988" spans="1:22">
      <c r="A6988">
        <v>655956</v>
      </c>
      <c r="B6988" s="20">
        <v>225</v>
      </c>
      <c r="C6988" s="22">
        <v>225</v>
      </c>
      <c r="D6988" t="s">
        <v>318</v>
      </c>
      <c r="E6988" t="s">
        <v>116</v>
      </c>
      <c r="F6988" t="s">
        <v>3637</v>
      </c>
      <c r="G6988" t="s">
        <v>143</v>
      </c>
      <c r="H6988" t="s">
        <v>144</v>
      </c>
      <c r="I6988" t="s">
        <v>3638</v>
      </c>
      <c r="J6988" t="s">
        <v>146</v>
      </c>
      <c r="K6988">
        <v>1360</v>
      </c>
      <c r="L6988" s="4">
        <v>41649.083553240744</v>
      </c>
      <c r="M6988" s="4">
        <v>41647.333333333336</v>
      </c>
      <c r="N6988" s="4">
        <v>41649.844780092593</v>
      </c>
      <c r="O6988">
        <v>49</v>
      </c>
      <c r="P6988">
        <v>8</v>
      </c>
      <c r="Q6988" t="s">
        <v>26</v>
      </c>
      <c r="R6988" t="s">
        <v>36</v>
      </c>
      <c r="S6988" s="3">
        <v>41649</v>
      </c>
      <c r="T6988" t="str">
        <f>IF(kiva_loans__muestra[[#This Row],[loan_amount]]&gt;5000,"Alto","Bajo")</f>
        <v>Bajo</v>
      </c>
      <c r="U6988" s="26" t="str">
        <f>VLOOKUP(kiva_loans__muestra[[#This Row],[country]],Pais!A:B,2,FALSE)</f>
        <v>Rest of Europe</v>
      </c>
      <c r="V6988" t="s">
        <v>10719</v>
      </c>
    </row>
    <row r="6989" spans="1:22">
      <c r="A6989">
        <v>655958</v>
      </c>
      <c r="B6989" s="20">
        <v>225</v>
      </c>
      <c r="C6989" s="22">
        <v>225</v>
      </c>
      <c r="D6989" t="s">
        <v>318</v>
      </c>
      <c r="E6989" t="s">
        <v>116</v>
      </c>
      <c r="F6989" t="s">
        <v>3587</v>
      </c>
      <c r="G6989" t="s">
        <v>143</v>
      </c>
      <c r="H6989" t="s">
        <v>144</v>
      </c>
      <c r="I6989" t="s">
        <v>3588</v>
      </c>
      <c r="J6989" t="s">
        <v>146</v>
      </c>
      <c r="K6989">
        <v>1360</v>
      </c>
      <c r="L6989" s="4">
        <v>41649.092557870368</v>
      </c>
      <c r="M6989" s="4">
        <v>41647.333333333336</v>
      </c>
      <c r="N6989" s="4">
        <v>41649.960219907407</v>
      </c>
      <c r="O6989">
        <v>49</v>
      </c>
      <c r="P6989">
        <v>9</v>
      </c>
      <c r="Q6989" t="s">
        <v>26</v>
      </c>
      <c r="R6989" t="s">
        <v>36</v>
      </c>
      <c r="S6989" s="3">
        <v>41649</v>
      </c>
      <c r="T6989" t="str">
        <f>IF(kiva_loans__muestra[[#This Row],[loan_amount]]&gt;5000,"Alto","Bajo")</f>
        <v>Bajo</v>
      </c>
      <c r="U6989" s="26" t="str">
        <f>VLOOKUP(kiva_loans__muestra[[#This Row],[country]],Pais!A:B,2,FALSE)</f>
        <v>Rest of Europe</v>
      </c>
      <c r="V6989" t="s">
        <v>10719</v>
      </c>
    </row>
    <row r="6990" spans="1:22">
      <c r="A6990">
        <v>655961</v>
      </c>
      <c r="B6990" s="20">
        <v>225</v>
      </c>
      <c r="C6990" s="22">
        <v>225</v>
      </c>
      <c r="D6990" t="s">
        <v>64</v>
      </c>
      <c r="E6990" t="s">
        <v>65</v>
      </c>
      <c r="F6990" t="s">
        <v>3402</v>
      </c>
      <c r="G6990" t="s">
        <v>143</v>
      </c>
      <c r="H6990" t="s">
        <v>144</v>
      </c>
      <c r="I6990" t="s">
        <v>3546</v>
      </c>
      <c r="J6990" t="s">
        <v>146</v>
      </c>
      <c r="K6990">
        <v>1360</v>
      </c>
      <c r="L6990" s="4">
        <v>41649.119652777779</v>
      </c>
      <c r="M6990" s="4">
        <v>41635.333333333336</v>
      </c>
      <c r="N6990" s="4">
        <v>41654.083877314813</v>
      </c>
      <c r="O6990">
        <v>26</v>
      </c>
      <c r="P6990">
        <v>7</v>
      </c>
      <c r="Q6990" t="s">
        <v>26</v>
      </c>
      <c r="R6990" t="s">
        <v>43</v>
      </c>
      <c r="S6990" s="3">
        <v>41649</v>
      </c>
      <c r="T6990" t="str">
        <f>IF(kiva_loans__muestra[[#This Row],[loan_amount]]&gt;5000,"Alto","Bajo")</f>
        <v>Bajo</v>
      </c>
      <c r="U6990" s="26" t="str">
        <f>VLOOKUP(kiva_loans__muestra[[#This Row],[country]],Pais!A:B,2,FALSE)</f>
        <v>Rest of Europe</v>
      </c>
      <c r="V6990" t="s">
        <v>10719</v>
      </c>
    </row>
    <row r="6991" spans="1:22">
      <c r="A6991">
        <v>655962</v>
      </c>
      <c r="B6991" s="20">
        <v>225</v>
      </c>
      <c r="C6991" s="22">
        <v>225</v>
      </c>
      <c r="D6991" t="s">
        <v>64</v>
      </c>
      <c r="E6991" t="s">
        <v>65</v>
      </c>
      <c r="F6991" t="s">
        <v>3571</v>
      </c>
      <c r="G6991" t="s">
        <v>143</v>
      </c>
      <c r="H6991" t="s">
        <v>144</v>
      </c>
      <c r="I6991" t="s">
        <v>3546</v>
      </c>
      <c r="J6991" t="s">
        <v>146</v>
      </c>
      <c r="K6991">
        <v>1360</v>
      </c>
      <c r="L6991" s="4">
        <v>41649.125949074078</v>
      </c>
      <c r="M6991" s="4">
        <v>41635.333333333336</v>
      </c>
      <c r="N6991" s="4">
        <v>41656.637604166666</v>
      </c>
      <c r="O6991">
        <v>26</v>
      </c>
      <c r="P6991">
        <v>9</v>
      </c>
      <c r="Q6991" t="s">
        <v>26</v>
      </c>
      <c r="R6991" t="s">
        <v>43</v>
      </c>
      <c r="S6991" s="3">
        <v>41649</v>
      </c>
      <c r="T6991" t="str">
        <f>IF(kiva_loans__muestra[[#This Row],[loan_amount]]&gt;5000,"Alto","Bajo")</f>
        <v>Bajo</v>
      </c>
      <c r="U6991" s="26" t="str">
        <f>VLOOKUP(kiva_loans__muestra[[#This Row],[country]],Pais!A:B,2,FALSE)</f>
        <v>Rest of Europe</v>
      </c>
      <c r="V6991" t="s">
        <v>10719</v>
      </c>
    </row>
    <row r="6992" spans="1:22">
      <c r="A6992">
        <v>655964</v>
      </c>
      <c r="B6992" s="20">
        <v>125</v>
      </c>
      <c r="C6992" s="22">
        <v>125</v>
      </c>
      <c r="D6992" t="s">
        <v>19</v>
      </c>
      <c r="E6992" t="s">
        <v>20</v>
      </c>
      <c r="F6992" t="s">
        <v>3631</v>
      </c>
      <c r="G6992" t="s">
        <v>143</v>
      </c>
      <c r="H6992" t="s">
        <v>144</v>
      </c>
      <c r="I6992" t="s">
        <v>2597</v>
      </c>
      <c r="J6992" t="s">
        <v>146</v>
      </c>
      <c r="K6992">
        <v>1230</v>
      </c>
      <c r="L6992" s="4">
        <v>41649.132928240739</v>
      </c>
      <c r="M6992" s="4">
        <v>41627.333333333336</v>
      </c>
      <c r="N6992" s="4">
        <v>41649.97693287037</v>
      </c>
      <c r="O6992">
        <v>8</v>
      </c>
      <c r="P6992">
        <v>5</v>
      </c>
      <c r="Q6992" t="s">
        <v>26</v>
      </c>
      <c r="R6992" t="s">
        <v>27</v>
      </c>
      <c r="S6992" s="3">
        <v>41649</v>
      </c>
      <c r="T6992" t="str">
        <f>IF(kiva_loans__muestra[[#This Row],[loan_amount]]&gt;5000,"Alto","Bajo")</f>
        <v>Bajo</v>
      </c>
      <c r="U6992" s="26" t="str">
        <f>VLOOKUP(kiva_loans__muestra[[#This Row],[country]],Pais!A:B,2,FALSE)</f>
        <v>Rest of Europe</v>
      </c>
      <c r="V6992" t="s">
        <v>10719</v>
      </c>
    </row>
    <row r="6993" spans="1:22">
      <c r="A6993">
        <v>655965</v>
      </c>
      <c r="B6993" s="20">
        <v>225</v>
      </c>
      <c r="C6993" s="22">
        <v>225</v>
      </c>
      <c r="D6993" t="s">
        <v>141</v>
      </c>
      <c r="E6993" t="s">
        <v>51</v>
      </c>
      <c r="F6993" t="s">
        <v>3583</v>
      </c>
      <c r="G6993" t="s">
        <v>143</v>
      </c>
      <c r="H6993" t="s">
        <v>144</v>
      </c>
      <c r="I6993" t="s">
        <v>2972</v>
      </c>
      <c r="J6993" t="s">
        <v>146</v>
      </c>
      <c r="K6993">
        <v>1230</v>
      </c>
      <c r="L6993" s="4">
        <v>41649.141087962962</v>
      </c>
      <c r="M6993" s="4">
        <v>41620.333333333336</v>
      </c>
      <c r="N6993" s="4">
        <v>41649.785196759258</v>
      </c>
      <c r="O6993">
        <v>7</v>
      </c>
      <c r="P6993">
        <v>9</v>
      </c>
      <c r="Q6993" t="s">
        <v>26</v>
      </c>
      <c r="R6993" t="s">
        <v>27</v>
      </c>
      <c r="S6993" s="3">
        <v>41649</v>
      </c>
      <c r="T6993" t="str">
        <f>IF(kiva_loans__muestra[[#This Row],[loan_amount]]&gt;5000,"Alto","Bajo")</f>
        <v>Bajo</v>
      </c>
      <c r="U6993" s="26" t="str">
        <f>VLOOKUP(kiva_loans__muestra[[#This Row],[country]],Pais!A:B,2,FALSE)</f>
        <v>Rest of Europe</v>
      </c>
      <c r="V6993" t="s">
        <v>10719</v>
      </c>
    </row>
    <row r="6994" spans="1:22">
      <c r="A6994">
        <v>655966</v>
      </c>
      <c r="B6994" s="20">
        <v>275</v>
      </c>
      <c r="C6994" s="22">
        <v>275</v>
      </c>
      <c r="D6994" t="s">
        <v>318</v>
      </c>
      <c r="E6994" t="s">
        <v>116</v>
      </c>
      <c r="F6994" t="s">
        <v>3580</v>
      </c>
      <c r="G6994" t="s">
        <v>143</v>
      </c>
      <c r="H6994" t="s">
        <v>144</v>
      </c>
      <c r="I6994" t="s">
        <v>3481</v>
      </c>
      <c r="J6994" t="s">
        <v>146</v>
      </c>
      <c r="K6994">
        <v>1360</v>
      </c>
      <c r="L6994" s="4">
        <v>41649.145844907405</v>
      </c>
      <c r="M6994" s="4">
        <v>41625.333333333336</v>
      </c>
      <c r="N6994" s="4">
        <v>41649.824618055558</v>
      </c>
      <c r="O6994">
        <v>49</v>
      </c>
      <c r="P6994">
        <v>11</v>
      </c>
      <c r="Q6994" t="s">
        <v>134</v>
      </c>
      <c r="R6994" t="s">
        <v>36</v>
      </c>
      <c r="S6994" s="3">
        <v>41649</v>
      </c>
      <c r="T6994" t="str">
        <f>IF(kiva_loans__muestra[[#This Row],[loan_amount]]&gt;5000,"Alto","Bajo")</f>
        <v>Bajo</v>
      </c>
      <c r="U6994" s="26" t="str">
        <f>VLOOKUP(kiva_loans__muestra[[#This Row],[country]],Pais!A:B,2,FALSE)</f>
        <v>Rest of Europe</v>
      </c>
      <c r="V6994" t="s">
        <v>10720</v>
      </c>
    </row>
    <row r="6995" spans="1:22">
      <c r="A6995">
        <v>655967</v>
      </c>
      <c r="B6995" s="20">
        <v>225</v>
      </c>
      <c r="C6995" s="22">
        <v>225</v>
      </c>
      <c r="D6995" t="s">
        <v>318</v>
      </c>
      <c r="E6995" t="s">
        <v>116</v>
      </c>
      <c r="F6995" t="s">
        <v>3480</v>
      </c>
      <c r="G6995" t="s">
        <v>143</v>
      </c>
      <c r="H6995" t="s">
        <v>144</v>
      </c>
      <c r="I6995" t="s">
        <v>3481</v>
      </c>
      <c r="J6995" t="s">
        <v>146</v>
      </c>
      <c r="K6995">
        <v>1360</v>
      </c>
      <c r="L6995" s="4">
        <v>41649.149826388886</v>
      </c>
      <c r="M6995" s="4">
        <v>41621.333333333336</v>
      </c>
      <c r="N6995" s="4">
        <v>41649.733344907407</v>
      </c>
      <c r="O6995">
        <v>49</v>
      </c>
      <c r="P6995">
        <v>9</v>
      </c>
      <c r="Q6995" t="s">
        <v>26</v>
      </c>
      <c r="R6995" t="s">
        <v>36</v>
      </c>
      <c r="S6995" s="3">
        <v>41649</v>
      </c>
      <c r="T6995" t="str">
        <f>IF(kiva_loans__muestra[[#This Row],[loan_amount]]&gt;5000,"Alto","Bajo")</f>
        <v>Bajo</v>
      </c>
      <c r="U6995" s="26" t="str">
        <f>VLOOKUP(kiva_loans__muestra[[#This Row],[country]],Pais!A:B,2,FALSE)</f>
        <v>Rest of Europe</v>
      </c>
      <c r="V6995" t="s">
        <v>10719</v>
      </c>
    </row>
    <row r="6996" spans="1:22">
      <c r="A6996">
        <v>655969</v>
      </c>
      <c r="B6996" s="20">
        <v>300</v>
      </c>
      <c r="C6996" s="22">
        <v>300</v>
      </c>
      <c r="D6996" t="s">
        <v>318</v>
      </c>
      <c r="E6996" t="s">
        <v>116</v>
      </c>
      <c r="F6996" t="s">
        <v>3480</v>
      </c>
      <c r="G6996" t="s">
        <v>143</v>
      </c>
      <c r="H6996" t="s">
        <v>144</v>
      </c>
      <c r="I6996" t="s">
        <v>3690</v>
      </c>
      <c r="J6996" t="s">
        <v>146</v>
      </c>
      <c r="K6996">
        <v>1360</v>
      </c>
      <c r="L6996" s="4">
        <v>41649.156828703701</v>
      </c>
      <c r="M6996" s="4">
        <v>41625.333333333336</v>
      </c>
      <c r="N6996" s="4">
        <v>41651.600578703707</v>
      </c>
      <c r="O6996">
        <v>49</v>
      </c>
      <c r="P6996">
        <v>10</v>
      </c>
      <c r="Q6996" t="s">
        <v>26</v>
      </c>
      <c r="R6996" t="s">
        <v>36</v>
      </c>
      <c r="S6996" s="3">
        <v>41649</v>
      </c>
      <c r="T6996" t="str">
        <f>IF(kiva_loans__muestra[[#This Row],[loan_amount]]&gt;5000,"Alto","Bajo")</f>
        <v>Bajo</v>
      </c>
      <c r="U6996" s="26" t="str">
        <f>VLOOKUP(kiva_loans__muestra[[#This Row],[country]],Pais!A:B,2,FALSE)</f>
        <v>Rest of Europe</v>
      </c>
      <c r="V6996" t="s">
        <v>10719</v>
      </c>
    </row>
    <row r="6997" spans="1:22">
      <c r="A6997">
        <v>655970</v>
      </c>
      <c r="B6997" s="20">
        <v>225</v>
      </c>
      <c r="C6997" s="22">
        <v>225</v>
      </c>
      <c r="D6997" t="s">
        <v>318</v>
      </c>
      <c r="E6997" t="s">
        <v>116</v>
      </c>
      <c r="F6997" t="s">
        <v>3584</v>
      </c>
      <c r="G6997" t="s">
        <v>143</v>
      </c>
      <c r="H6997" t="s">
        <v>144</v>
      </c>
      <c r="I6997" t="s">
        <v>3481</v>
      </c>
      <c r="J6997" t="s">
        <v>146</v>
      </c>
      <c r="K6997">
        <v>1360</v>
      </c>
      <c r="L6997" s="4">
        <v>41649.163761574076</v>
      </c>
      <c r="M6997" s="4">
        <v>41621.333333333336</v>
      </c>
      <c r="N6997" s="4">
        <v>41694.959363425929</v>
      </c>
      <c r="O6997">
        <v>49</v>
      </c>
      <c r="P6997">
        <v>8</v>
      </c>
      <c r="Q6997" t="s">
        <v>26</v>
      </c>
      <c r="R6997" t="s">
        <v>36</v>
      </c>
      <c r="S6997" s="3">
        <v>41649</v>
      </c>
      <c r="T6997" t="str">
        <f>IF(kiva_loans__muestra[[#This Row],[loan_amount]]&gt;5000,"Alto","Bajo")</f>
        <v>Bajo</v>
      </c>
      <c r="U6997" s="26" t="str">
        <f>VLOOKUP(kiva_loans__muestra[[#This Row],[country]],Pais!A:B,2,FALSE)</f>
        <v>Rest of Europe</v>
      </c>
      <c r="V6997" t="s">
        <v>10719</v>
      </c>
    </row>
    <row r="6998" spans="1:22">
      <c r="A6998">
        <v>655971</v>
      </c>
      <c r="B6998" s="20">
        <v>225</v>
      </c>
      <c r="C6998" s="22">
        <v>225</v>
      </c>
      <c r="D6998" t="s">
        <v>141</v>
      </c>
      <c r="E6998" t="s">
        <v>51</v>
      </c>
      <c r="F6998" t="s">
        <v>3666</v>
      </c>
      <c r="G6998" t="s">
        <v>143</v>
      </c>
      <c r="H6998" t="s">
        <v>144</v>
      </c>
      <c r="I6998" t="s">
        <v>2972</v>
      </c>
      <c r="J6998" t="s">
        <v>146</v>
      </c>
      <c r="K6998">
        <v>1230</v>
      </c>
      <c r="L6998" s="4">
        <v>41649.166805555556</v>
      </c>
      <c r="M6998" s="4">
        <v>41620.333333333336</v>
      </c>
      <c r="N6998" s="4">
        <v>41649.936608796299</v>
      </c>
      <c r="O6998">
        <v>7</v>
      </c>
      <c r="P6998">
        <v>7</v>
      </c>
      <c r="Q6998" t="s">
        <v>134</v>
      </c>
      <c r="R6998" t="s">
        <v>27</v>
      </c>
      <c r="S6998" s="3">
        <v>41649</v>
      </c>
      <c r="T6998" t="str">
        <f>IF(kiva_loans__muestra[[#This Row],[loan_amount]]&gt;5000,"Alto","Bajo")</f>
        <v>Bajo</v>
      </c>
      <c r="U6998" s="26" t="str">
        <f>VLOOKUP(kiva_loans__muestra[[#This Row],[country]],Pais!A:B,2,FALSE)</f>
        <v>Rest of Europe</v>
      </c>
      <c r="V6998" t="s">
        <v>10720</v>
      </c>
    </row>
    <row r="6999" spans="1:22">
      <c r="A6999">
        <v>655980</v>
      </c>
      <c r="B6999" s="20">
        <v>125</v>
      </c>
      <c r="C6999" s="22">
        <v>125</v>
      </c>
      <c r="D6999" t="s">
        <v>88</v>
      </c>
      <c r="E6999" t="s">
        <v>51</v>
      </c>
      <c r="F6999" t="s">
        <v>3530</v>
      </c>
      <c r="G6999" t="s">
        <v>143</v>
      </c>
      <c r="H6999" t="s">
        <v>144</v>
      </c>
      <c r="I6999" t="s">
        <v>3531</v>
      </c>
      <c r="J6999" t="s">
        <v>146</v>
      </c>
      <c r="K6999">
        <v>1360</v>
      </c>
      <c r="L6999" s="4">
        <v>41649.204722222225</v>
      </c>
      <c r="M6999" s="4">
        <v>41648.333333333336</v>
      </c>
      <c r="N6999" s="4">
        <v>41649.736793981479</v>
      </c>
      <c r="O6999">
        <v>8</v>
      </c>
      <c r="P6999">
        <v>5</v>
      </c>
      <c r="Q6999" t="s">
        <v>134</v>
      </c>
      <c r="R6999" t="s">
        <v>27</v>
      </c>
      <c r="S6999" s="3">
        <v>41649</v>
      </c>
      <c r="T6999" t="str">
        <f>IF(kiva_loans__muestra[[#This Row],[loan_amount]]&gt;5000,"Alto","Bajo")</f>
        <v>Bajo</v>
      </c>
      <c r="U6999" s="26" t="str">
        <f>VLOOKUP(kiva_loans__muestra[[#This Row],[country]],Pais!A:B,2,FALSE)</f>
        <v>Rest of Europe</v>
      </c>
      <c r="V6999" t="s">
        <v>10720</v>
      </c>
    </row>
    <row r="7000" spans="1:22">
      <c r="A7000">
        <v>655981</v>
      </c>
      <c r="B7000" s="20">
        <v>125</v>
      </c>
      <c r="C7000" s="22">
        <v>125</v>
      </c>
      <c r="D7000" t="s">
        <v>64</v>
      </c>
      <c r="E7000" t="s">
        <v>65</v>
      </c>
      <c r="F7000" t="s">
        <v>2600</v>
      </c>
      <c r="G7000" t="s">
        <v>143</v>
      </c>
      <c r="H7000" t="s">
        <v>144</v>
      </c>
      <c r="I7000" t="s">
        <v>2930</v>
      </c>
      <c r="J7000" t="s">
        <v>146</v>
      </c>
      <c r="K7000">
        <v>1360</v>
      </c>
      <c r="L7000" s="4">
        <v>41649.207812499997</v>
      </c>
      <c r="M7000" s="4">
        <v>41648.333333333336</v>
      </c>
      <c r="N7000" s="4">
        <v>41649.733587962961</v>
      </c>
      <c r="O7000">
        <v>8</v>
      </c>
      <c r="P7000">
        <v>5</v>
      </c>
      <c r="Q7000" t="s">
        <v>26</v>
      </c>
      <c r="R7000" t="s">
        <v>27</v>
      </c>
      <c r="S7000" s="3">
        <v>41649</v>
      </c>
      <c r="T7000" t="str">
        <f>IF(kiva_loans__muestra[[#This Row],[loan_amount]]&gt;5000,"Alto","Bajo")</f>
        <v>Bajo</v>
      </c>
      <c r="U7000" s="26" t="str">
        <f>VLOOKUP(kiva_loans__muestra[[#This Row],[country]],Pais!A:B,2,FALSE)</f>
        <v>Rest of Europe</v>
      </c>
      <c r="V7000" t="s">
        <v>10719</v>
      </c>
    </row>
    <row r="7001" spans="1:22">
      <c r="A7001">
        <v>655982</v>
      </c>
      <c r="B7001" s="20">
        <v>1125</v>
      </c>
      <c r="C7001" s="22">
        <v>1125</v>
      </c>
      <c r="D7001" t="s">
        <v>64</v>
      </c>
      <c r="E7001" t="s">
        <v>65</v>
      </c>
      <c r="F7001" t="s">
        <v>3700</v>
      </c>
      <c r="G7001" t="s">
        <v>143</v>
      </c>
      <c r="H7001" t="s">
        <v>144</v>
      </c>
      <c r="I7001" t="s">
        <v>3701</v>
      </c>
      <c r="J7001" t="s">
        <v>146</v>
      </c>
      <c r="K7001">
        <v>1230</v>
      </c>
      <c r="L7001" s="4">
        <v>41649.214039351849</v>
      </c>
      <c r="M7001" s="4">
        <v>41626.333333333336</v>
      </c>
      <c r="N7001" s="4">
        <v>41657.585324074076</v>
      </c>
      <c r="O7001">
        <v>8</v>
      </c>
      <c r="P7001">
        <v>44</v>
      </c>
      <c r="Q7001" t="s">
        <v>26</v>
      </c>
      <c r="R7001" t="s">
        <v>27</v>
      </c>
      <c r="S7001" s="3">
        <v>41649</v>
      </c>
      <c r="T7001" t="str">
        <f>IF(kiva_loans__muestra[[#This Row],[loan_amount]]&gt;5000,"Alto","Bajo")</f>
        <v>Bajo</v>
      </c>
      <c r="U7001" s="26" t="str">
        <f>VLOOKUP(kiva_loans__muestra[[#This Row],[country]],Pais!A:B,2,FALSE)</f>
        <v>Rest of Europe</v>
      </c>
      <c r="V7001" t="s">
        <v>10719</v>
      </c>
    </row>
    <row r="7002" spans="1:22">
      <c r="A7002">
        <v>655984</v>
      </c>
      <c r="B7002" s="20">
        <v>175</v>
      </c>
      <c r="C7002" s="22">
        <v>175</v>
      </c>
      <c r="D7002" t="s">
        <v>262</v>
      </c>
      <c r="E7002" t="s">
        <v>20</v>
      </c>
      <c r="F7002" t="s">
        <v>3567</v>
      </c>
      <c r="G7002" t="s">
        <v>143</v>
      </c>
      <c r="H7002" t="s">
        <v>144</v>
      </c>
      <c r="I7002" t="s">
        <v>2437</v>
      </c>
      <c r="J7002" t="s">
        <v>146</v>
      </c>
      <c r="K7002">
        <v>1360</v>
      </c>
      <c r="L7002" s="4">
        <v>41649.219351851854</v>
      </c>
      <c r="M7002" s="4">
        <v>41635.333333333336</v>
      </c>
      <c r="N7002" s="4">
        <v>41649.693657407406</v>
      </c>
      <c r="O7002">
        <v>8</v>
      </c>
      <c r="P7002">
        <v>6</v>
      </c>
      <c r="Q7002" t="s">
        <v>26</v>
      </c>
      <c r="R7002" t="s">
        <v>27</v>
      </c>
      <c r="S7002" s="3">
        <v>41649</v>
      </c>
      <c r="T7002" t="str">
        <f>IF(kiva_loans__muestra[[#This Row],[loan_amount]]&gt;5000,"Alto","Bajo")</f>
        <v>Bajo</v>
      </c>
      <c r="U7002" s="26" t="str">
        <f>VLOOKUP(kiva_loans__muestra[[#This Row],[country]],Pais!A:B,2,FALSE)</f>
        <v>Rest of Europe</v>
      </c>
      <c r="V7002" t="s">
        <v>10719</v>
      </c>
    </row>
    <row r="7003" spans="1:22">
      <c r="A7003">
        <v>655985</v>
      </c>
      <c r="B7003" s="20">
        <v>350</v>
      </c>
      <c r="C7003" s="22">
        <v>350</v>
      </c>
      <c r="D7003" t="s">
        <v>88</v>
      </c>
      <c r="E7003" t="s">
        <v>51</v>
      </c>
      <c r="F7003" t="s">
        <v>3599</v>
      </c>
      <c r="G7003" t="s">
        <v>143</v>
      </c>
      <c r="H7003" t="s">
        <v>144</v>
      </c>
      <c r="I7003" t="s">
        <v>3600</v>
      </c>
      <c r="J7003" t="s">
        <v>146</v>
      </c>
      <c r="K7003">
        <v>1230</v>
      </c>
      <c r="L7003" s="4">
        <v>41649.221006944441</v>
      </c>
      <c r="M7003" s="4">
        <v>41626.333333333336</v>
      </c>
      <c r="N7003" s="4">
        <v>41650.218356481484</v>
      </c>
      <c r="O7003">
        <v>7</v>
      </c>
      <c r="P7003">
        <v>14</v>
      </c>
      <c r="Q7003" t="s">
        <v>26</v>
      </c>
      <c r="R7003" t="s">
        <v>36</v>
      </c>
      <c r="S7003" s="3">
        <v>41649</v>
      </c>
      <c r="T7003" t="str">
        <f>IF(kiva_loans__muestra[[#This Row],[loan_amount]]&gt;5000,"Alto","Bajo")</f>
        <v>Bajo</v>
      </c>
      <c r="U7003" s="26" t="str">
        <f>VLOOKUP(kiva_loans__muestra[[#This Row],[country]],Pais!A:B,2,FALSE)</f>
        <v>Rest of Europe</v>
      </c>
      <c r="V7003" t="s">
        <v>10719</v>
      </c>
    </row>
    <row r="7004" spans="1:22">
      <c r="A7004">
        <v>655990</v>
      </c>
      <c r="B7004" s="20">
        <v>400</v>
      </c>
      <c r="C7004" s="22">
        <v>400</v>
      </c>
      <c r="D7004" t="s">
        <v>88</v>
      </c>
      <c r="E7004" t="s">
        <v>51</v>
      </c>
      <c r="F7004" t="s">
        <v>3750</v>
      </c>
      <c r="G7004" t="s">
        <v>143</v>
      </c>
      <c r="H7004" t="s">
        <v>144</v>
      </c>
      <c r="I7004" t="s">
        <v>3600</v>
      </c>
      <c r="J7004" t="s">
        <v>146</v>
      </c>
      <c r="K7004">
        <v>1230</v>
      </c>
      <c r="L7004" s="4">
        <v>41649.237280092595</v>
      </c>
      <c r="M7004" s="4">
        <v>41626.333333333336</v>
      </c>
      <c r="N7004" s="4">
        <v>41650.376863425925</v>
      </c>
      <c r="O7004">
        <v>7</v>
      </c>
      <c r="P7004">
        <v>16</v>
      </c>
      <c r="Q7004" t="s">
        <v>26</v>
      </c>
      <c r="R7004" t="s">
        <v>36</v>
      </c>
      <c r="S7004" s="3">
        <v>41649</v>
      </c>
      <c r="T7004" t="str">
        <f>IF(kiva_loans__muestra[[#This Row],[loan_amount]]&gt;5000,"Alto","Bajo")</f>
        <v>Bajo</v>
      </c>
      <c r="U7004" s="26" t="str">
        <f>VLOOKUP(kiva_loans__muestra[[#This Row],[country]],Pais!A:B,2,FALSE)</f>
        <v>Rest of Europe</v>
      </c>
      <c r="V7004" t="s">
        <v>10719</v>
      </c>
    </row>
    <row r="7005" spans="1:22">
      <c r="A7005">
        <v>655998</v>
      </c>
      <c r="B7005" s="20">
        <v>625</v>
      </c>
      <c r="C7005" s="22">
        <v>625</v>
      </c>
      <c r="D7005" t="s">
        <v>58</v>
      </c>
      <c r="E7005" t="s">
        <v>20</v>
      </c>
      <c r="F7005" t="s">
        <v>3559</v>
      </c>
      <c r="G7005" t="s">
        <v>143</v>
      </c>
      <c r="H7005" t="s">
        <v>144</v>
      </c>
      <c r="I7005" t="s">
        <v>2139</v>
      </c>
      <c r="J7005" t="s">
        <v>146</v>
      </c>
      <c r="K7005">
        <v>1230</v>
      </c>
      <c r="L7005" s="4">
        <v>41649.25472222222</v>
      </c>
      <c r="M7005" s="4">
        <v>41627.333333333336</v>
      </c>
      <c r="N7005" s="4">
        <v>41653.971967592595</v>
      </c>
      <c r="O7005">
        <v>8</v>
      </c>
      <c r="P7005">
        <v>23</v>
      </c>
      <c r="Q7005" t="s">
        <v>134</v>
      </c>
      <c r="R7005" t="s">
        <v>27</v>
      </c>
      <c r="S7005" s="3">
        <v>41649</v>
      </c>
      <c r="T7005" t="str">
        <f>IF(kiva_loans__muestra[[#This Row],[loan_amount]]&gt;5000,"Alto","Bajo")</f>
        <v>Bajo</v>
      </c>
      <c r="U7005" s="26" t="str">
        <f>VLOOKUP(kiva_loans__muestra[[#This Row],[country]],Pais!A:B,2,FALSE)</f>
        <v>Rest of Europe</v>
      </c>
      <c r="V7005" t="s">
        <v>10720</v>
      </c>
    </row>
    <row r="7006" spans="1:22">
      <c r="A7006">
        <v>656009</v>
      </c>
      <c r="B7006" s="20">
        <v>225</v>
      </c>
      <c r="C7006" s="22">
        <v>225</v>
      </c>
      <c r="D7006" t="s">
        <v>141</v>
      </c>
      <c r="E7006" t="s">
        <v>51</v>
      </c>
      <c r="F7006" t="s">
        <v>3732</v>
      </c>
      <c r="G7006" t="s">
        <v>143</v>
      </c>
      <c r="H7006" t="s">
        <v>144</v>
      </c>
      <c r="I7006" t="s">
        <v>3733</v>
      </c>
      <c r="J7006" t="s">
        <v>146</v>
      </c>
      <c r="K7006">
        <v>1360</v>
      </c>
      <c r="L7006" s="4">
        <v>41649.292303240742</v>
      </c>
      <c r="M7006" s="4">
        <v>41649.333333333336</v>
      </c>
      <c r="N7006" s="4">
        <v>41650.555844907409</v>
      </c>
      <c r="O7006">
        <v>8</v>
      </c>
      <c r="P7006">
        <v>9</v>
      </c>
      <c r="Q7006" t="s">
        <v>26</v>
      </c>
      <c r="R7006" t="s">
        <v>43</v>
      </c>
      <c r="S7006" s="3">
        <v>41649</v>
      </c>
      <c r="T7006" t="str">
        <f>IF(kiva_loans__muestra[[#This Row],[loan_amount]]&gt;5000,"Alto","Bajo")</f>
        <v>Bajo</v>
      </c>
      <c r="U7006" s="26" t="str">
        <f>VLOOKUP(kiva_loans__muestra[[#This Row],[country]],Pais!A:B,2,FALSE)</f>
        <v>Rest of Europe</v>
      </c>
      <c r="V7006" t="s">
        <v>10719</v>
      </c>
    </row>
    <row r="7007" spans="1:22">
      <c r="A7007">
        <v>656016</v>
      </c>
      <c r="B7007" s="20">
        <v>225</v>
      </c>
      <c r="C7007" s="22">
        <v>225</v>
      </c>
      <c r="D7007" t="s">
        <v>88</v>
      </c>
      <c r="E7007" t="s">
        <v>51</v>
      </c>
      <c r="F7007" t="s">
        <v>3420</v>
      </c>
      <c r="G7007" t="s">
        <v>143</v>
      </c>
      <c r="H7007" t="s">
        <v>144</v>
      </c>
      <c r="I7007" t="s">
        <v>3755</v>
      </c>
      <c r="J7007" t="s">
        <v>146</v>
      </c>
      <c r="K7007">
        <v>1360</v>
      </c>
      <c r="L7007" s="4">
        <v>41649.303495370368</v>
      </c>
      <c r="M7007" s="4">
        <v>41648.333333333336</v>
      </c>
      <c r="N7007" s="4">
        <v>41651.805405092593</v>
      </c>
      <c r="O7007">
        <v>8</v>
      </c>
      <c r="P7007">
        <v>9</v>
      </c>
      <c r="Q7007" t="s">
        <v>134</v>
      </c>
      <c r="R7007" t="s">
        <v>43</v>
      </c>
      <c r="S7007" s="3">
        <v>41649</v>
      </c>
      <c r="T7007" t="str">
        <f>IF(kiva_loans__muestra[[#This Row],[loan_amount]]&gt;5000,"Alto","Bajo")</f>
        <v>Bajo</v>
      </c>
      <c r="U7007" s="26" t="str">
        <f>VLOOKUP(kiva_loans__muestra[[#This Row],[country]],Pais!A:B,2,FALSE)</f>
        <v>Rest of Europe</v>
      </c>
      <c r="V7007" t="s">
        <v>10720</v>
      </c>
    </row>
    <row r="7008" spans="1:22">
      <c r="A7008">
        <v>656017</v>
      </c>
      <c r="B7008" s="20">
        <v>575</v>
      </c>
      <c r="C7008" s="22">
        <v>575</v>
      </c>
      <c r="D7008" t="s">
        <v>88</v>
      </c>
      <c r="E7008" t="s">
        <v>51</v>
      </c>
      <c r="F7008" t="s">
        <v>1797</v>
      </c>
      <c r="G7008" t="s">
        <v>143</v>
      </c>
      <c r="H7008" t="s">
        <v>144</v>
      </c>
      <c r="I7008" t="s">
        <v>1341</v>
      </c>
      <c r="J7008" t="s">
        <v>146</v>
      </c>
      <c r="K7008">
        <v>1450</v>
      </c>
      <c r="L7008" s="4">
        <v>41649.306180555555</v>
      </c>
      <c r="M7008" s="4">
        <v>41648.333333333336</v>
      </c>
      <c r="N7008" s="4">
        <v>41652.805717592593</v>
      </c>
      <c r="O7008">
        <v>8</v>
      </c>
      <c r="P7008">
        <v>18</v>
      </c>
      <c r="Q7008" t="s">
        <v>26</v>
      </c>
      <c r="R7008" t="s">
        <v>27</v>
      </c>
      <c r="S7008" s="3">
        <v>41649</v>
      </c>
      <c r="T7008" t="str">
        <f>IF(kiva_loans__muestra[[#This Row],[loan_amount]]&gt;5000,"Alto","Bajo")</f>
        <v>Bajo</v>
      </c>
      <c r="U7008" s="26" t="str">
        <f>VLOOKUP(kiva_loans__muestra[[#This Row],[country]],Pais!A:B,2,FALSE)</f>
        <v>Rest of Europe</v>
      </c>
      <c r="V7008" t="s">
        <v>10719</v>
      </c>
    </row>
    <row r="7009" spans="1:22">
      <c r="A7009">
        <v>656018</v>
      </c>
      <c r="B7009" s="20">
        <v>350</v>
      </c>
      <c r="C7009" s="22">
        <v>350</v>
      </c>
      <c r="D7009" t="s">
        <v>64</v>
      </c>
      <c r="E7009" t="s">
        <v>65</v>
      </c>
      <c r="F7009" t="s">
        <v>3013</v>
      </c>
      <c r="G7009" t="s">
        <v>143</v>
      </c>
      <c r="H7009" t="s">
        <v>144</v>
      </c>
      <c r="I7009" t="s">
        <v>1341</v>
      </c>
      <c r="J7009" t="s">
        <v>146</v>
      </c>
      <c r="K7009">
        <v>1450</v>
      </c>
      <c r="L7009" s="4">
        <v>41649.308645833335</v>
      </c>
      <c r="M7009" s="4">
        <v>41621.333333333336</v>
      </c>
      <c r="N7009" s="4">
        <v>41653.858726851853</v>
      </c>
      <c r="O7009">
        <v>8</v>
      </c>
      <c r="P7009">
        <v>11</v>
      </c>
      <c r="Q7009" t="s">
        <v>26</v>
      </c>
      <c r="R7009" t="s">
        <v>27</v>
      </c>
      <c r="S7009" s="3">
        <v>41649</v>
      </c>
      <c r="T7009" t="str">
        <f>IF(kiva_loans__muestra[[#This Row],[loan_amount]]&gt;5000,"Alto","Bajo")</f>
        <v>Bajo</v>
      </c>
      <c r="U7009" s="26" t="str">
        <f>VLOOKUP(kiva_loans__muestra[[#This Row],[country]],Pais!A:B,2,FALSE)</f>
        <v>Rest of Europe</v>
      </c>
      <c r="V7009" t="s">
        <v>10719</v>
      </c>
    </row>
    <row r="7010" spans="1:22">
      <c r="A7010">
        <v>656019</v>
      </c>
      <c r="B7010" s="20">
        <v>225</v>
      </c>
      <c r="C7010" s="22">
        <v>225</v>
      </c>
      <c r="D7010" t="s">
        <v>58</v>
      </c>
      <c r="E7010" t="s">
        <v>20</v>
      </c>
      <c r="F7010" t="s">
        <v>3694</v>
      </c>
      <c r="G7010" t="s">
        <v>143</v>
      </c>
      <c r="H7010" t="s">
        <v>144</v>
      </c>
      <c r="I7010" t="s">
        <v>3695</v>
      </c>
      <c r="J7010" t="s">
        <v>146</v>
      </c>
      <c r="K7010">
        <v>1360</v>
      </c>
      <c r="L7010" s="4">
        <v>41649.308819444443</v>
      </c>
      <c r="M7010" s="4">
        <v>41635.333333333336</v>
      </c>
      <c r="N7010" s="4">
        <v>41650.362928240742</v>
      </c>
      <c r="O7010">
        <v>12</v>
      </c>
      <c r="P7010">
        <v>6</v>
      </c>
      <c r="Q7010" t="s">
        <v>26</v>
      </c>
      <c r="R7010" t="s">
        <v>43</v>
      </c>
      <c r="S7010" s="3">
        <v>41649</v>
      </c>
      <c r="T7010" t="str">
        <f>IF(kiva_loans__muestra[[#This Row],[loan_amount]]&gt;5000,"Alto","Bajo")</f>
        <v>Bajo</v>
      </c>
      <c r="U7010" s="26" t="str">
        <f>VLOOKUP(kiva_loans__muestra[[#This Row],[country]],Pais!A:B,2,FALSE)</f>
        <v>Rest of Europe</v>
      </c>
      <c r="V7010" t="s">
        <v>10719</v>
      </c>
    </row>
    <row r="7011" spans="1:22">
      <c r="A7011">
        <v>656021</v>
      </c>
      <c r="B7011" s="20">
        <v>225</v>
      </c>
      <c r="C7011" s="22">
        <v>225</v>
      </c>
      <c r="D7011" t="s">
        <v>64</v>
      </c>
      <c r="E7011" t="s">
        <v>65</v>
      </c>
      <c r="F7011" t="s">
        <v>3013</v>
      </c>
      <c r="G7011" t="s">
        <v>143</v>
      </c>
      <c r="H7011" t="s">
        <v>144</v>
      </c>
      <c r="I7011" t="s">
        <v>1341</v>
      </c>
      <c r="J7011" t="s">
        <v>146</v>
      </c>
      <c r="K7011">
        <v>1450</v>
      </c>
      <c r="L7011" s="4">
        <v>41649.314444444448</v>
      </c>
      <c r="M7011" s="4">
        <v>41648.333333333336</v>
      </c>
      <c r="N7011" s="4">
        <v>41649.708680555559</v>
      </c>
      <c r="O7011">
        <v>5</v>
      </c>
      <c r="P7011">
        <v>2</v>
      </c>
      <c r="Q7011" t="s">
        <v>26</v>
      </c>
      <c r="R7011" t="s">
        <v>27</v>
      </c>
      <c r="S7011" s="3">
        <v>41649</v>
      </c>
      <c r="T7011" t="str">
        <f>IF(kiva_loans__muestra[[#This Row],[loan_amount]]&gt;5000,"Alto","Bajo")</f>
        <v>Bajo</v>
      </c>
      <c r="U7011" s="26" t="str">
        <f>VLOOKUP(kiva_loans__muestra[[#This Row],[country]],Pais!A:B,2,FALSE)</f>
        <v>Rest of Europe</v>
      </c>
      <c r="V7011" t="s">
        <v>10719</v>
      </c>
    </row>
    <row r="7012" spans="1:22">
      <c r="A7012">
        <v>656023</v>
      </c>
      <c r="B7012" s="20">
        <v>225</v>
      </c>
      <c r="C7012" s="22">
        <v>225</v>
      </c>
      <c r="D7012" t="s">
        <v>241</v>
      </c>
      <c r="E7012" t="s">
        <v>29</v>
      </c>
      <c r="F7012" t="s">
        <v>3661</v>
      </c>
      <c r="G7012" t="s">
        <v>143</v>
      </c>
      <c r="H7012" t="s">
        <v>144</v>
      </c>
      <c r="I7012" t="s">
        <v>3662</v>
      </c>
      <c r="J7012" t="s">
        <v>146</v>
      </c>
      <c r="K7012">
        <v>1360</v>
      </c>
      <c r="L7012" s="4">
        <v>41649.321666666663</v>
      </c>
      <c r="M7012" s="4">
        <v>41649.333333333336</v>
      </c>
      <c r="N7012" s="4">
        <v>41653.780266203707</v>
      </c>
      <c r="O7012">
        <v>12</v>
      </c>
      <c r="P7012">
        <v>8</v>
      </c>
      <c r="Q7012" t="s">
        <v>26</v>
      </c>
      <c r="R7012" t="s">
        <v>43</v>
      </c>
      <c r="S7012" s="3">
        <v>41649</v>
      </c>
      <c r="T7012" t="str">
        <f>IF(kiva_loans__muestra[[#This Row],[loan_amount]]&gt;5000,"Alto","Bajo")</f>
        <v>Bajo</v>
      </c>
      <c r="U7012" s="26" t="str">
        <f>VLOOKUP(kiva_loans__muestra[[#This Row],[country]],Pais!A:B,2,FALSE)</f>
        <v>Rest of Europe</v>
      </c>
      <c r="V7012" t="s">
        <v>10719</v>
      </c>
    </row>
    <row r="7013" spans="1:22">
      <c r="A7013">
        <v>656025</v>
      </c>
      <c r="B7013" s="20">
        <v>225</v>
      </c>
      <c r="C7013" s="22">
        <v>225</v>
      </c>
      <c r="D7013" t="s">
        <v>241</v>
      </c>
      <c r="E7013" t="s">
        <v>29</v>
      </c>
      <c r="F7013" t="s">
        <v>3674</v>
      </c>
      <c r="G7013" t="s">
        <v>143</v>
      </c>
      <c r="H7013" t="s">
        <v>144</v>
      </c>
      <c r="I7013" t="s">
        <v>2439</v>
      </c>
      <c r="J7013" t="s">
        <v>146</v>
      </c>
      <c r="K7013">
        <v>1360</v>
      </c>
      <c r="L7013" s="4">
        <v>41649.326307870368</v>
      </c>
      <c r="M7013" s="4">
        <v>41648.333333333336</v>
      </c>
      <c r="N7013" s="4">
        <v>41649.933136574073</v>
      </c>
      <c r="O7013">
        <v>14</v>
      </c>
      <c r="P7013">
        <v>4</v>
      </c>
      <c r="Q7013" t="s">
        <v>134</v>
      </c>
      <c r="R7013" t="s">
        <v>43</v>
      </c>
      <c r="S7013" s="3">
        <v>41649</v>
      </c>
      <c r="T7013" t="str">
        <f>IF(kiva_loans__muestra[[#This Row],[loan_amount]]&gt;5000,"Alto","Bajo")</f>
        <v>Bajo</v>
      </c>
      <c r="U7013" s="26" t="str">
        <f>VLOOKUP(kiva_loans__muestra[[#This Row],[country]],Pais!A:B,2,FALSE)</f>
        <v>Rest of Europe</v>
      </c>
      <c r="V7013" t="s">
        <v>10720</v>
      </c>
    </row>
    <row r="7014" spans="1:22">
      <c r="A7014">
        <v>656026</v>
      </c>
      <c r="B7014" s="20">
        <v>250</v>
      </c>
      <c r="C7014" s="22">
        <v>250</v>
      </c>
      <c r="D7014" t="s">
        <v>56</v>
      </c>
      <c r="E7014" t="s">
        <v>56</v>
      </c>
      <c r="F7014" t="s">
        <v>3712</v>
      </c>
      <c r="G7014" t="s">
        <v>143</v>
      </c>
      <c r="H7014" t="s">
        <v>144</v>
      </c>
      <c r="I7014" t="s">
        <v>3507</v>
      </c>
      <c r="J7014" t="s">
        <v>146</v>
      </c>
      <c r="K7014">
        <v>1250</v>
      </c>
      <c r="L7014" s="4">
        <v>41649.332824074074</v>
      </c>
      <c r="M7014" s="4">
        <v>41619.333333333336</v>
      </c>
      <c r="N7014" s="4">
        <v>41649.831516203703</v>
      </c>
      <c r="O7014">
        <v>8</v>
      </c>
      <c r="P7014">
        <v>7</v>
      </c>
      <c r="Q7014" t="s">
        <v>26</v>
      </c>
      <c r="R7014" t="s">
        <v>27</v>
      </c>
      <c r="S7014" s="3">
        <v>41649</v>
      </c>
      <c r="T7014" t="str">
        <f>IF(kiva_loans__muestra[[#This Row],[loan_amount]]&gt;5000,"Alto","Bajo")</f>
        <v>Bajo</v>
      </c>
      <c r="U7014" s="26" t="str">
        <f>VLOOKUP(kiva_loans__muestra[[#This Row],[country]],Pais!A:B,2,FALSE)</f>
        <v>Rest of Europe</v>
      </c>
      <c r="V7014" t="s">
        <v>10719</v>
      </c>
    </row>
    <row r="7015" spans="1:22">
      <c r="A7015">
        <v>656027</v>
      </c>
      <c r="B7015" s="20">
        <v>225</v>
      </c>
      <c r="C7015" s="22">
        <v>225</v>
      </c>
      <c r="D7015" t="s">
        <v>88</v>
      </c>
      <c r="E7015" t="s">
        <v>51</v>
      </c>
      <c r="F7015" t="s">
        <v>3780</v>
      </c>
      <c r="G7015" t="s">
        <v>143</v>
      </c>
      <c r="H7015" t="s">
        <v>144</v>
      </c>
      <c r="I7015" t="s">
        <v>3670</v>
      </c>
      <c r="J7015" t="s">
        <v>146</v>
      </c>
      <c r="K7015">
        <v>1250</v>
      </c>
      <c r="L7015" s="4">
        <v>41649.337314814817</v>
      </c>
      <c r="M7015" s="4">
        <v>41619.333333333336</v>
      </c>
      <c r="N7015" s="4">
        <v>41651.870844907404</v>
      </c>
      <c r="O7015">
        <v>8</v>
      </c>
      <c r="P7015">
        <v>9</v>
      </c>
      <c r="Q7015" t="s">
        <v>26</v>
      </c>
      <c r="R7015" t="s">
        <v>27</v>
      </c>
      <c r="S7015" s="3">
        <v>41649</v>
      </c>
      <c r="T7015" t="str">
        <f>IF(kiva_loans__muestra[[#This Row],[loan_amount]]&gt;5000,"Alto","Bajo")</f>
        <v>Bajo</v>
      </c>
      <c r="U7015" s="26" t="str">
        <f>VLOOKUP(kiva_loans__muestra[[#This Row],[country]],Pais!A:B,2,FALSE)</f>
        <v>Rest of Europe</v>
      </c>
      <c r="V7015" t="s">
        <v>10719</v>
      </c>
    </row>
    <row r="7016" spans="1:22">
      <c r="A7016">
        <v>656030</v>
      </c>
      <c r="B7016" s="20">
        <v>225</v>
      </c>
      <c r="C7016" s="22">
        <v>225</v>
      </c>
      <c r="D7016" t="s">
        <v>88</v>
      </c>
      <c r="E7016" t="s">
        <v>51</v>
      </c>
      <c r="F7016" t="s">
        <v>3663</v>
      </c>
      <c r="G7016" t="s">
        <v>143</v>
      </c>
      <c r="H7016" t="s">
        <v>144</v>
      </c>
      <c r="I7016" t="s">
        <v>3507</v>
      </c>
      <c r="J7016" t="s">
        <v>146</v>
      </c>
      <c r="K7016">
        <v>1250</v>
      </c>
      <c r="L7016" s="4">
        <v>41649.346655092595</v>
      </c>
      <c r="M7016" s="4">
        <v>41619.333333333336</v>
      </c>
      <c r="N7016" s="4">
        <v>41652.838599537034</v>
      </c>
      <c r="O7016">
        <v>8</v>
      </c>
      <c r="P7016">
        <v>8</v>
      </c>
      <c r="Q7016" t="s">
        <v>26</v>
      </c>
      <c r="R7016" t="s">
        <v>27</v>
      </c>
      <c r="S7016" s="3">
        <v>41649</v>
      </c>
      <c r="T7016" t="str">
        <f>IF(kiva_loans__muestra[[#This Row],[loan_amount]]&gt;5000,"Alto","Bajo")</f>
        <v>Bajo</v>
      </c>
      <c r="U7016" s="26" t="str">
        <f>VLOOKUP(kiva_loans__muestra[[#This Row],[country]],Pais!A:B,2,FALSE)</f>
        <v>Rest of Europe</v>
      </c>
      <c r="V7016" t="s">
        <v>10719</v>
      </c>
    </row>
    <row r="7017" spans="1:22">
      <c r="A7017">
        <v>656031</v>
      </c>
      <c r="B7017" s="20">
        <v>800</v>
      </c>
      <c r="C7017" s="22">
        <v>800</v>
      </c>
      <c r="D7017" t="s">
        <v>64</v>
      </c>
      <c r="E7017" t="s">
        <v>65</v>
      </c>
      <c r="F7017" t="s">
        <v>3745</v>
      </c>
      <c r="G7017" t="s">
        <v>143</v>
      </c>
      <c r="H7017" t="s">
        <v>144</v>
      </c>
      <c r="I7017" t="s">
        <v>3746</v>
      </c>
      <c r="J7017" t="s">
        <v>146</v>
      </c>
      <c r="K7017">
        <v>1230</v>
      </c>
      <c r="L7017" s="4">
        <v>41649.347905092596</v>
      </c>
      <c r="M7017" s="4">
        <v>41627.333333333336</v>
      </c>
      <c r="N7017" s="4">
        <v>41656.640127314815</v>
      </c>
      <c r="O7017">
        <v>8</v>
      </c>
      <c r="P7017">
        <v>25</v>
      </c>
      <c r="Q7017" t="s">
        <v>26</v>
      </c>
      <c r="R7017" t="s">
        <v>27</v>
      </c>
      <c r="S7017" s="3">
        <v>41649</v>
      </c>
      <c r="T7017" t="str">
        <f>IF(kiva_loans__muestra[[#This Row],[loan_amount]]&gt;5000,"Alto","Bajo")</f>
        <v>Bajo</v>
      </c>
      <c r="U7017" s="26" t="str">
        <f>VLOOKUP(kiva_loans__muestra[[#This Row],[country]],Pais!A:B,2,FALSE)</f>
        <v>Rest of Europe</v>
      </c>
      <c r="V7017" t="s">
        <v>10719</v>
      </c>
    </row>
    <row r="7018" spans="1:22">
      <c r="A7018">
        <v>656039</v>
      </c>
      <c r="B7018" s="20">
        <v>400</v>
      </c>
      <c r="C7018" s="22">
        <v>400</v>
      </c>
      <c r="D7018" t="s">
        <v>88</v>
      </c>
      <c r="E7018" t="s">
        <v>51</v>
      </c>
      <c r="F7018" t="s">
        <v>3512</v>
      </c>
      <c r="G7018" t="s">
        <v>143</v>
      </c>
      <c r="H7018" t="s">
        <v>144</v>
      </c>
      <c r="I7018" t="s">
        <v>3513</v>
      </c>
      <c r="J7018" t="s">
        <v>146</v>
      </c>
      <c r="K7018">
        <v>1230</v>
      </c>
      <c r="L7018" s="4">
        <v>41649.356157407405</v>
      </c>
      <c r="M7018" s="4">
        <v>41626.333333333336</v>
      </c>
      <c r="N7018" s="4">
        <v>41651.827407407407</v>
      </c>
      <c r="O7018">
        <v>7</v>
      </c>
      <c r="P7018">
        <v>16</v>
      </c>
      <c r="Q7018" t="s">
        <v>26</v>
      </c>
      <c r="R7018" t="s">
        <v>36</v>
      </c>
      <c r="S7018" s="3">
        <v>41649</v>
      </c>
      <c r="T7018" t="str">
        <f>IF(kiva_loans__muestra[[#This Row],[loan_amount]]&gt;5000,"Alto","Bajo")</f>
        <v>Bajo</v>
      </c>
      <c r="U7018" s="26" t="str">
        <f>VLOOKUP(kiva_loans__muestra[[#This Row],[country]],Pais!A:B,2,FALSE)</f>
        <v>Rest of Europe</v>
      </c>
      <c r="V7018" t="s">
        <v>10719</v>
      </c>
    </row>
    <row r="7019" spans="1:22">
      <c r="A7019">
        <v>656040</v>
      </c>
      <c r="B7019" s="20">
        <v>225</v>
      </c>
      <c r="C7019" s="22">
        <v>225</v>
      </c>
      <c r="D7019" t="s">
        <v>64</v>
      </c>
      <c r="E7019" t="s">
        <v>65</v>
      </c>
      <c r="F7019" t="s">
        <v>3547</v>
      </c>
      <c r="G7019" t="s">
        <v>143</v>
      </c>
      <c r="H7019" t="s">
        <v>144</v>
      </c>
      <c r="I7019" t="s">
        <v>3507</v>
      </c>
      <c r="J7019" t="s">
        <v>146</v>
      </c>
      <c r="K7019">
        <v>1250</v>
      </c>
      <c r="L7019" s="4">
        <v>41649.356249999997</v>
      </c>
      <c r="M7019" s="4">
        <v>41619.333333333336</v>
      </c>
      <c r="N7019" s="4">
        <v>41653.862442129626</v>
      </c>
      <c r="O7019">
        <v>8</v>
      </c>
      <c r="P7019">
        <v>7</v>
      </c>
      <c r="Q7019" t="s">
        <v>26</v>
      </c>
      <c r="R7019" t="s">
        <v>27</v>
      </c>
      <c r="S7019" s="3">
        <v>41649</v>
      </c>
      <c r="T7019" t="str">
        <f>IF(kiva_loans__muestra[[#This Row],[loan_amount]]&gt;5000,"Alto","Bajo")</f>
        <v>Bajo</v>
      </c>
      <c r="U7019" s="26" t="str">
        <f>VLOOKUP(kiva_loans__muestra[[#This Row],[country]],Pais!A:B,2,FALSE)</f>
        <v>Rest of Europe</v>
      </c>
      <c r="V7019" t="s">
        <v>10719</v>
      </c>
    </row>
    <row r="7020" spans="1:22">
      <c r="A7020">
        <v>656041</v>
      </c>
      <c r="B7020" s="20">
        <v>225</v>
      </c>
      <c r="C7020" s="22">
        <v>225</v>
      </c>
      <c r="D7020" t="s">
        <v>64</v>
      </c>
      <c r="E7020" t="s">
        <v>65</v>
      </c>
      <c r="F7020" t="s">
        <v>2956</v>
      </c>
      <c r="G7020" t="s">
        <v>143</v>
      </c>
      <c r="H7020" t="s">
        <v>144</v>
      </c>
      <c r="I7020" t="s">
        <v>3546</v>
      </c>
      <c r="J7020" t="s">
        <v>146</v>
      </c>
      <c r="K7020">
        <v>1360</v>
      </c>
      <c r="L7020" s="4">
        <v>41649.356932870367</v>
      </c>
      <c r="M7020" s="4">
        <v>41635.333333333336</v>
      </c>
      <c r="N7020" s="4">
        <v>41695.074108796296</v>
      </c>
      <c r="O7020">
        <v>26</v>
      </c>
      <c r="P7020">
        <v>9</v>
      </c>
      <c r="Q7020" t="s">
        <v>26</v>
      </c>
      <c r="R7020" t="s">
        <v>43</v>
      </c>
      <c r="S7020" s="3">
        <v>41649</v>
      </c>
      <c r="T7020" t="str">
        <f>IF(kiva_loans__muestra[[#This Row],[loan_amount]]&gt;5000,"Alto","Bajo")</f>
        <v>Bajo</v>
      </c>
      <c r="U7020" s="26" t="str">
        <f>VLOOKUP(kiva_loans__muestra[[#This Row],[country]],Pais!A:B,2,FALSE)</f>
        <v>Rest of Europe</v>
      </c>
      <c r="V7020" t="s">
        <v>10719</v>
      </c>
    </row>
    <row r="7021" spans="1:22">
      <c r="A7021">
        <v>656044</v>
      </c>
      <c r="B7021" s="20">
        <v>225</v>
      </c>
      <c r="C7021" s="22">
        <v>225</v>
      </c>
      <c r="D7021" t="s">
        <v>64</v>
      </c>
      <c r="E7021" t="s">
        <v>65</v>
      </c>
      <c r="F7021" t="s">
        <v>3692</v>
      </c>
      <c r="G7021" t="s">
        <v>143</v>
      </c>
      <c r="H7021" t="s">
        <v>144</v>
      </c>
      <c r="I7021" t="s">
        <v>3546</v>
      </c>
      <c r="J7021" t="s">
        <v>146</v>
      </c>
      <c r="K7021">
        <v>1360</v>
      </c>
      <c r="L7021" s="4">
        <v>41649.360578703701</v>
      </c>
      <c r="M7021" s="4">
        <v>41635.333333333336</v>
      </c>
      <c r="N7021" s="4">
        <v>41655.767453703702</v>
      </c>
      <c r="O7021">
        <v>26</v>
      </c>
      <c r="P7021">
        <v>9</v>
      </c>
      <c r="Q7021" t="s">
        <v>26</v>
      </c>
      <c r="R7021" t="s">
        <v>43</v>
      </c>
      <c r="S7021" s="3">
        <v>41649</v>
      </c>
      <c r="T7021" t="str">
        <f>IF(kiva_loans__muestra[[#This Row],[loan_amount]]&gt;5000,"Alto","Bajo")</f>
        <v>Bajo</v>
      </c>
      <c r="U7021" s="26" t="str">
        <f>VLOOKUP(kiva_loans__muestra[[#This Row],[country]],Pais!A:B,2,FALSE)</f>
        <v>Rest of Europe</v>
      </c>
      <c r="V7021" t="s">
        <v>10719</v>
      </c>
    </row>
    <row r="7022" spans="1:22">
      <c r="A7022">
        <v>656048</v>
      </c>
      <c r="B7022" s="20">
        <v>200</v>
      </c>
      <c r="C7022" s="22">
        <v>200</v>
      </c>
      <c r="D7022" t="s">
        <v>1443</v>
      </c>
      <c r="E7022" t="s">
        <v>38</v>
      </c>
      <c r="F7022" t="s">
        <v>3758</v>
      </c>
      <c r="G7022" t="s">
        <v>143</v>
      </c>
      <c r="H7022" t="s">
        <v>144</v>
      </c>
      <c r="I7022" t="s">
        <v>3555</v>
      </c>
      <c r="J7022" t="s">
        <v>146</v>
      </c>
      <c r="K7022">
        <v>1250</v>
      </c>
      <c r="L7022" s="4">
        <v>41649.363391203704</v>
      </c>
      <c r="M7022" s="4">
        <v>41620.333333333336</v>
      </c>
      <c r="N7022" s="4">
        <v>41649.831516203703</v>
      </c>
      <c r="O7022">
        <v>8</v>
      </c>
      <c r="P7022">
        <v>5</v>
      </c>
      <c r="Q7022" t="s">
        <v>134</v>
      </c>
      <c r="R7022" t="s">
        <v>27</v>
      </c>
      <c r="S7022" s="3">
        <v>41649</v>
      </c>
      <c r="T7022" t="str">
        <f>IF(kiva_loans__muestra[[#This Row],[loan_amount]]&gt;5000,"Alto","Bajo")</f>
        <v>Bajo</v>
      </c>
      <c r="U7022" s="26" t="str">
        <f>VLOOKUP(kiva_loans__muestra[[#This Row],[country]],Pais!A:B,2,FALSE)</f>
        <v>Rest of Europe</v>
      </c>
      <c r="V7022" t="s">
        <v>10720</v>
      </c>
    </row>
    <row r="7023" spans="1:22">
      <c r="A7023">
        <v>656049</v>
      </c>
      <c r="B7023" s="20">
        <v>225</v>
      </c>
      <c r="C7023" s="22">
        <v>225</v>
      </c>
      <c r="D7023" t="s">
        <v>64</v>
      </c>
      <c r="E7023" t="s">
        <v>65</v>
      </c>
      <c r="F7023" t="s">
        <v>3759</v>
      </c>
      <c r="G7023" t="s">
        <v>143</v>
      </c>
      <c r="H7023" t="s">
        <v>144</v>
      </c>
      <c r="I7023" t="s">
        <v>3546</v>
      </c>
      <c r="J7023" t="s">
        <v>146</v>
      </c>
      <c r="K7023">
        <v>1360</v>
      </c>
      <c r="L7023" s="4">
        <v>41649.36378472222</v>
      </c>
      <c r="M7023" s="4">
        <v>41635.333333333336</v>
      </c>
      <c r="N7023" s="4">
        <v>41695.112222222226</v>
      </c>
      <c r="O7023">
        <v>26</v>
      </c>
      <c r="P7023">
        <v>8</v>
      </c>
      <c r="Q7023" t="s">
        <v>26</v>
      </c>
      <c r="R7023" t="s">
        <v>43</v>
      </c>
      <c r="S7023" s="3">
        <v>41649</v>
      </c>
      <c r="T7023" t="str">
        <f>IF(kiva_loans__muestra[[#This Row],[loan_amount]]&gt;5000,"Alto","Bajo")</f>
        <v>Bajo</v>
      </c>
      <c r="U7023" s="26" t="str">
        <f>VLOOKUP(kiva_loans__muestra[[#This Row],[country]],Pais!A:B,2,FALSE)</f>
        <v>Rest of Europe</v>
      </c>
      <c r="V7023" t="s">
        <v>10719</v>
      </c>
    </row>
    <row r="7024" spans="1:22">
      <c r="A7024">
        <v>656051</v>
      </c>
      <c r="B7024" s="20">
        <v>425</v>
      </c>
      <c r="C7024" s="22">
        <v>425</v>
      </c>
      <c r="D7024" t="s">
        <v>88</v>
      </c>
      <c r="E7024" t="s">
        <v>51</v>
      </c>
      <c r="F7024" t="s">
        <v>3551</v>
      </c>
      <c r="G7024" t="s">
        <v>143</v>
      </c>
      <c r="H7024" t="s">
        <v>144</v>
      </c>
      <c r="I7024" t="s">
        <v>3552</v>
      </c>
      <c r="J7024" t="s">
        <v>146</v>
      </c>
      <c r="K7024">
        <v>1230</v>
      </c>
      <c r="L7024" s="4">
        <v>41649.368495370371</v>
      </c>
      <c r="M7024" s="4">
        <v>41625.333333333336</v>
      </c>
      <c r="N7024" s="4">
        <v>41651.798958333333</v>
      </c>
      <c r="O7024">
        <v>7</v>
      </c>
      <c r="P7024">
        <v>17</v>
      </c>
      <c r="Q7024" t="s">
        <v>134</v>
      </c>
      <c r="R7024" t="s">
        <v>36</v>
      </c>
      <c r="S7024" s="3">
        <v>41649</v>
      </c>
      <c r="T7024" t="str">
        <f>IF(kiva_loans__muestra[[#This Row],[loan_amount]]&gt;5000,"Alto","Bajo")</f>
        <v>Bajo</v>
      </c>
      <c r="U7024" s="26" t="str">
        <f>VLOOKUP(kiva_loans__muestra[[#This Row],[country]],Pais!A:B,2,FALSE)</f>
        <v>Rest of Europe</v>
      </c>
      <c r="V7024" t="s">
        <v>10720</v>
      </c>
    </row>
    <row r="7025" spans="1:22">
      <c r="A7025">
        <v>656052</v>
      </c>
      <c r="B7025" s="20">
        <v>225</v>
      </c>
      <c r="C7025" s="22">
        <v>225</v>
      </c>
      <c r="D7025" t="s">
        <v>156</v>
      </c>
      <c r="E7025" t="s">
        <v>20</v>
      </c>
      <c r="F7025" t="s">
        <v>3707</v>
      </c>
      <c r="G7025" t="s">
        <v>143</v>
      </c>
      <c r="H7025" t="s">
        <v>144</v>
      </c>
      <c r="I7025" t="s">
        <v>3546</v>
      </c>
      <c r="J7025" t="s">
        <v>146</v>
      </c>
      <c r="K7025">
        <v>1360</v>
      </c>
      <c r="L7025" s="4">
        <v>41649.368622685186</v>
      </c>
      <c r="M7025" s="4">
        <v>41635.333333333336</v>
      </c>
      <c r="N7025" s="4">
        <v>41654.229120370372</v>
      </c>
      <c r="O7025">
        <v>26</v>
      </c>
      <c r="P7025">
        <v>9</v>
      </c>
      <c r="Q7025" t="s">
        <v>26</v>
      </c>
      <c r="R7025" t="s">
        <v>43</v>
      </c>
      <c r="S7025" s="3">
        <v>41649</v>
      </c>
      <c r="T7025" t="str">
        <f>IF(kiva_loans__muestra[[#This Row],[loan_amount]]&gt;5000,"Alto","Bajo")</f>
        <v>Bajo</v>
      </c>
      <c r="U7025" s="26" t="str">
        <f>VLOOKUP(kiva_loans__muestra[[#This Row],[country]],Pais!A:B,2,FALSE)</f>
        <v>Rest of Europe</v>
      </c>
      <c r="V7025" t="s">
        <v>10719</v>
      </c>
    </row>
    <row r="7026" spans="1:22">
      <c r="A7026">
        <v>656057</v>
      </c>
      <c r="B7026" s="20">
        <v>275</v>
      </c>
      <c r="C7026" s="22">
        <v>275</v>
      </c>
      <c r="D7026" t="s">
        <v>88</v>
      </c>
      <c r="E7026" t="s">
        <v>51</v>
      </c>
      <c r="F7026" t="s">
        <v>3751</v>
      </c>
      <c r="G7026" t="s">
        <v>143</v>
      </c>
      <c r="H7026" t="s">
        <v>144</v>
      </c>
      <c r="I7026" t="s">
        <v>3507</v>
      </c>
      <c r="J7026" t="s">
        <v>146</v>
      </c>
      <c r="K7026">
        <v>1250</v>
      </c>
      <c r="L7026" s="4">
        <v>41649.371261574073</v>
      </c>
      <c r="M7026" s="4">
        <v>41619.333333333336</v>
      </c>
      <c r="N7026" s="4">
        <v>41652.096446759257</v>
      </c>
      <c r="O7026">
        <v>8</v>
      </c>
      <c r="P7026">
        <v>4</v>
      </c>
      <c r="Q7026" t="s">
        <v>134</v>
      </c>
      <c r="R7026" t="s">
        <v>27</v>
      </c>
      <c r="S7026" s="3">
        <v>41649</v>
      </c>
      <c r="T7026" t="str">
        <f>IF(kiva_loans__muestra[[#This Row],[loan_amount]]&gt;5000,"Alto","Bajo")</f>
        <v>Bajo</v>
      </c>
      <c r="U7026" s="26" t="str">
        <f>VLOOKUP(kiva_loans__muestra[[#This Row],[country]],Pais!A:B,2,FALSE)</f>
        <v>Rest of Europe</v>
      </c>
      <c r="V7026" t="s">
        <v>10720</v>
      </c>
    </row>
    <row r="7027" spans="1:22">
      <c r="A7027">
        <v>656060</v>
      </c>
      <c r="B7027" s="20">
        <v>800</v>
      </c>
      <c r="C7027" s="22">
        <v>800</v>
      </c>
      <c r="D7027" t="s">
        <v>82</v>
      </c>
      <c r="E7027" t="s">
        <v>20</v>
      </c>
      <c r="F7027" t="s">
        <v>3540</v>
      </c>
      <c r="G7027" t="s">
        <v>143</v>
      </c>
      <c r="H7027" t="s">
        <v>144</v>
      </c>
      <c r="I7027" t="s">
        <v>3541</v>
      </c>
      <c r="J7027" t="s">
        <v>146</v>
      </c>
      <c r="K7027">
        <v>1230</v>
      </c>
      <c r="L7027" s="4">
        <v>41649.377442129633</v>
      </c>
      <c r="M7027" s="4">
        <v>41621.333333333336</v>
      </c>
      <c r="N7027" s="4">
        <v>41652.357939814814</v>
      </c>
      <c r="O7027">
        <v>7</v>
      </c>
      <c r="P7027">
        <v>30</v>
      </c>
      <c r="Q7027" t="s">
        <v>26</v>
      </c>
      <c r="R7027" t="s">
        <v>27</v>
      </c>
      <c r="S7027" s="3">
        <v>41649</v>
      </c>
      <c r="T7027" t="str">
        <f>IF(kiva_loans__muestra[[#This Row],[loan_amount]]&gt;5000,"Alto","Bajo")</f>
        <v>Bajo</v>
      </c>
      <c r="U7027" s="26" t="str">
        <f>VLOOKUP(kiva_loans__muestra[[#This Row],[country]],Pais!A:B,2,FALSE)</f>
        <v>Rest of Europe</v>
      </c>
      <c r="V7027" t="s">
        <v>10719</v>
      </c>
    </row>
    <row r="7028" spans="1:22">
      <c r="A7028">
        <v>656062</v>
      </c>
      <c r="B7028" s="20">
        <v>225</v>
      </c>
      <c r="C7028" s="22">
        <v>225</v>
      </c>
      <c r="D7028" t="s">
        <v>82</v>
      </c>
      <c r="E7028" t="s">
        <v>20</v>
      </c>
      <c r="F7028" t="s">
        <v>3545</v>
      </c>
      <c r="G7028" t="s">
        <v>143</v>
      </c>
      <c r="H7028" t="s">
        <v>144</v>
      </c>
      <c r="I7028" t="s">
        <v>3546</v>
      </c>
      <c r="J7028" t="s">
        <v>146</v>
      </c>
      <c r="K7028">
        <v>1360</v>
      </c>
      <c r="L7028" s="4">
        <v>41649.380312499998</v>
      </c>
      <c r="M7028" s="4">
        <v>41635.333333333336</v>
      </c>
      <c r="N7028" s="4">
        <v>41654.219490740739</v>
      </c>
      <c r="O7028">
        <v>26</v>
      </c>
      <c r="P7028">
        <v>9</v>
      </c>
      <c r="Q7028" t="s">
        <v>26</v>
      </c>
      <c r="R7028" t="s">
        <v>43</v>
      </c>
      <c r="S7028" s="3">
        <v>41649</v>
      </c>
      <c r="T7028" t="str">
        <f>IF(kiva_loans__muestra[[#This Row],[loan_amount]]&gt;5000,"Alto","Bajo")</f>
        <v>Bajo</v>
      </c>
      <c r="U7028" s="26" t="str">
        <f>VLOOKUP(kiva_loans__muestra[[#This Row],[country]],Pais!A:B,2,FALSE)</f>
        <v>Rest of Europe</v>
      </c>
      <c r="V7028" t="s">
        <v>10719</v>
      </c>
    </row>
    <row r="7029" spans="1:22">
      <c r="A7029">
        <v>656063</v>
      </c>
      <c r="B7029" s="20">
        <v>300</v>
      </c>
      <c r="C7029" s="22">
        <v>300</v>
      </c>
      <c r="D7029" t="s">
        <v>58</v>
      </c>
      <c r="E7029" t="s">
        <v>20</v>
      </c>
      <c r="F7029" t="s">
        <v>3522</v>
      </c>
      <c r="G7029" t="s">
        <v>143</v>
      </c>
      <c r="H7029" t="s">
        <v>144</v>
      </c>
      <c r="I7029" t="s">
        <v>2834</v>
      </c>
      <c r="J7029" t="s">
        <v>146</v>
      </c>
      <c r="K7029">
        <v>1250</v>
      </c>
      <c r="L7029" s="4">
        <v>41649.383692129632</v>
      </c>
      <c r="M7029" s="4">
        <v>41625.333333333336</v>
      </c>
      <c r="N7029" s="4">
        <v>41653.774664351855</v>
      </c>
      <c r="O7029">
        <v>8</v>
      </c>
      <c r="P7029">
        <v>12</v>
      </c>
      <c r="Q7029" t="s">
        <v>26</v>
      </c>
      <c r="R7029" t="s">
        <v>27</v>
      </c>
      <c r="S7029" s="3">
        <v>41649</v>
      </c>
      <c r="T7029" t="str">
        <f>IF(kiva_loans__muestra[[#This Row],[loan_amount]]&gt;5000,"Alto","Bajo")</f>
        <v>Bajo</v>
      </c>
      <c r="U7029" s="26" t="str">
        <f>VLOOKUP(kiva_loans__muestra[[#This Row],[country]],Pais!A:B,2,FALSE)</f>
        <v>Rest of Europe</v>
      </c>
      <c r="V7029" t="s">
        <v>10719</v>
      </c>
    </row>
    <row r="7030" spans="1:22">
      <c r="A7030">
        <v>656069</v>
      </c>
      <c r="B7030" s="20">
        <v>150</v>
      </c>
      <c r="C7030" s="22">
        <v>150</v>
      </c>
      <c r="D7030" t="s">
        <v>88</v>
      </c>
      <c r="E7030" t="s">
        <v>51</v>
      </c>
      <c r="F7030" t="s">
        <v>3716</v>
      </c>
      <c r="G7030" t="s">
        <v>143</v>
      </c>
      <c r="H7030" t="s">
        <v>144</v>
      </c>
      <c r="I7030" t="s">
        <v>3507</v>
      </c>
      <c r="J7030" t="s">
        <v>146</v>
      </c>
      <c r="K7030">
        <v>1250</v>
      </c>
      <c r="L7030" s="4">
        <v>41649.3906712963</v>
      </c>
      <c r="M7030" s="4">
        <v>41619.333333333336</v>
      </c>
      <c r="N7030" s="4">
        <v>41650.614895833336</v>
      </c>
      <c r="O7030">
        <v>8</v>
      </c>
      <c r="P7030">
        <v>6</v>
      </c>
      <c r="Q7030" t="s">
        <v>26</v>
      </c>
      <c r="R7030" t="s">
        <v>27</v>
      </c>
      <c r="S7030" s="3">
        <v>41649</v>
      </c>
      <c r="T7030" t="str">
        <f>IF(kiva_loans__muestra[[#This Row],[loan_amount]]&gt;5000,"Alto","Bajo")</f>
        <v>Bajo</v>
      </c>
      <c r="U7030" s="26" t="str">
        <f>VLOOKUP(kiva_loans__muestra[[#This Row],[country]],Pais!A:B,2,FALSE)</f>
        <v>Rest of Europe</v>
      </c>
      <c r="V7030" t="s">
        <v>10719</v>
      </c>
    </row>
    <row r="7031" spans="1:22">
      <c r="A7031">
        <v>656072</v>
      </c>
      <c r="B7031" s="20">
        <v>100</v>
      </c>
      <c r="C7031" s="22">
        <v>100</v>
      </c>
      <c r="D7031" t="s">
        <v>64</v>
      </c>
      <c r="E7031" t="s">
        <v>65</v>
      </c>
      <c r="F7031" t="s">
        <v>3454</v>
      </c>
      <c r="G7031" t="s">
        <v>143</v>
      </c>
      <c r="H7031" t="s">
        <v>144</v>
      </c>
      <c r="I7031" t="s">
        <v>2834</v>
      </c>
      <c r="J7031" t="s">
        <v>146</v>
      </c>
      <c r="K7031">
        <v>1250</v>
      </c>
      <c r="L7031" s="4">
        <v>41649.401226851849</v>
      </c>
      <c r="M7031" s="4">
        <v>41627.333333333336</v>
      </c>
      <c r="N7031" s="4">
        <v>41649.995486111111</v>
      </c>
      <c r="O7031">
        <v>8</v>
      </c>
      <c r="P7031">
        <v>1</v>
      </c>
      <c r="Q7031" t="s">
        <v>26</v>
      </c>
      <c r="R7031" t="s">
        <v>27</v>
      </c>
      <c r="S7031" s="3">
        <v>41649</v>
      </c>
      <c r="T7031" t="str">
        <f>IF(kiva_loans__muestra[[#This Row],[loan_amount]]&gt;5000,"Alto","Bajo")</f>
        <v>Bajo</v>
      </c>
      <c r="U7031" s="26" t="str">
        <f>VLOOKUP(kiva_loans__muestra[[#This Row],[country]],Pais!A:B,2,FALSE)</f>
        <v>Rest of Europe</v>
      </c>
      <c r="V7031" t="s">
        <v>10719</v>
      </c>
    </row>
    <row r="7032" spans="1:22">
      <c r="A7032">
        <v>656079</v>
      </c>
      <c r="B7032" s="20">
        <v>150</v>
      </c>
      <c r="C7032" s="22">
        <v>150</v>
      </c>
      <c r="D7032" t="s">
        <v>65</v>
      </c>
      <c r="E7032" t="s">
        <v>65</v>
      </c>
      <c r="F7032" t="s">
        <v>3506</v>
      </c>
      <c r="G7032" t="s">
        <v>143</v>
      </c>
      <c r="H7032" t="s">
        <v>144</v>
      </c>
      <c r="I7032" t="s">
        <v>3507</v>
      </c>
      <c r="J7032" t="s">
        <v>146</v>
      </c>
      <c r="K7032">
        <v>1250</v>
      </c>
      <c r="L7032" s="4">
        <v>41649.405671296299</v>
      </c>
      <c r="M7032" s="4">
        <v>41619.333333333336</v>
      </c>
      <c r="N7032" s="4">
        <v>41650.911319444444</v>
      </c>
      <c r="O7032">
        <v>8</v>
      </c>
      <c r="P7032">
        <v>4</v>
      </c>
      <c r="Q7032" t="s">
        <v>134</v>
      </c>
      <c r="R7032" t="s">
        <v>27</v>
      </c>
      <c r="S7032" s="3">
        <v>41649</v>
      </c>
      <c r="T7032" t="str">
        <f>IF(kiva_loans__muestra[[#This Row],[loan_amount]]&gt;5000,"Alto","Bajo")</f>
        <v>Bajo</v>
      </c>
      <c r="U7032" s="26" t="str">
        <f>VLOOKUP(kiva_loans__muestra[[#This Row],[country]],Pais!A:B,2,FALSE)</f>
        <v>Rest of Europe</v>
      </c>
      <c r="V7032" t="s">
        <v>10720</v>
      </c>
    </row>
    <row r="7033" spans="1:22">
      <c r="A7033">
        <v>656089</v>
      </c>
      <c r="B7033" s="20">
        <v>575</v>
      </c>
      <c r="C7033" s="22">
        <v>575</v>
      </c>
      <c r="D7033" t="s">
        <v>86</v>
      </c>
      <c r="E7033" t="s">
        <v>20</v>
      </c>
      <c r="F7033" t="s">
        <v>3554</v>
      </c>
      <c r="G7033" t="s">
        <v>143</v>
      </c>
      <c r="H7033" t="s">
        <v>144</v>
      </c>
      <c r="I7033" t="s">
        <v>3555</v>
      </c>
      <c r="J7033" t="s">
        <v>146</v>
      </c>
      <c r="K7033">
        <v>1250</v>
      </c>
      <c r="L7033" s="4">
        <v>41649.417627314811</v>
      </c>
      <c r="M7033" s="4">
        <v>41625.333333333336</v>
      </c>
      <c r="N7033" s="4">
        <v>41654.027280092596</v>
      </c>
      <c r="O7033">
        <v>8</v>
      </c>
      <c r="P7033">
        <v>13</v>
      </c>
      <c r="Q7033" t="s">
        <v>26</v>
      </c>
      <c r="R7033" t="s">
        <v>27</v>
      </c>
      <c r="S7033" s="3">
        <v>41649</v>
      </c>
      <c r="T7033" t="str">
        <f>IF(kiva_loans__muestra[[#This Row],[loan_amount]]&gt;5000,"Alto","Bajo")</f>
        <v>Bajo</v>
      </c>
      <c r="U7033" s="26" t="str">
        <f>VLOOKUP(kiva_loans__muestra[[#This Row],[country]],Pais!A:B,2,FALSE)</f>
        <v>Rest of Europe</v>
      </c>
      <c r="V7033" t="s">
        <v>10719</v>
      </c>
    </row>
    <row r="7034" spans="1:22">
      <c r="A7034">
        <v>656092</v>
      </c>
      <c r="B7034" s="20">
        <v>575</v>
      </c>
      <c r="C7034" s="22">
        <v>575</v>
      </c>
      <c r="D7034" t="s">
        <v>262</v>
      </c>
      <c r="E7034" t="s">
        <v>20</v>
      </c>
      <c r="F7034" t="s">
        <v>3669</v>
      </c>
      <c r="G7034" t="s">
        <v>143</v>
      </c>
      <c r="H7034" t="s">
        <v>144</v>
      </c>
      <c r="I7034" t="s">
        <v>3670</v>
      </c>
      <c r="J7034" t="s">
        <v>146</v>
      </c>
      <c r="K7034">
        <v>1250</v>
      </c>
      <c r="L7034" s="4">
        <v>41649.420023148145</v>
      </c>
      <c r="M7034" s="4">
        <v>41619.333333333336</v>
      </c>
      <c r="N7034" s="4">
        <v>41653.944108796299</v>
      </c>
      <c r="O7034">
        <v>8</v>
      </c>
      <c r="P7034">
        <v>22</v>
      </c>
      <c r="Q7034" t="s">
        <v>26</v>
      </c>
      <c r="R7034" t="s">
        <v>27</v>
      </c>
      <c r="S7034" s="3">
        <v>41649</v>
      </c>
      <c r="T7034" t="str">
        <f>IF(kiva_loans__muestra[[#This Row],[loan_amount]]&gt;5000,"Alto","Bajo")</f>
        <v>Bajo</v>
      </c>
      <c r="U7034" s="26" t="str">
        <f>VLOOKUP(kiva_loans__muestra[[#This Row],[country]],Pais!A:B,2,FALSE)</f>
        <v>Rest of Europe</v>
      </c>
      <c r="V7034" t="s">
        <v>10719</v>
      </c>
    </row>
    <row r="7035" spans="1:22">
      <c r="A7035">
        <v>656096</v>
      </c>
      <c r="B7035" s="20">
        <v>275</v>
      </c>
      <c r="C7035" s="22">
        <v>275</v>
      </c>
      <c r="D7035" t="s">
        <v>64</v>
      </c>
      <c r="E7035" t="s">
        <v>65</v>
      </c>
      <c r="F7035" t="s">
        <v>3735</v>
      </c>
      <c r="G7035" t="s">
        <v>143</v>
      </c>
      <c r="H7035" t="s">
        <v>144</v>
      </c>
      <c r="I7035" t="s">
        <v>3736</v>
      </c>
      <c r="J7035" t="s">
        <v>146</v>
      </c>
      <c r="K7035">
        <v>1250</v>
      </c>
      <c r="L7035" s="4">
        <v>41649.427141203705</v>
      </c>
      <c r="M7035" s="4">
        <v>41619.333333333336</v>
      </c>
      <c r="N7035" s="4">
        <v>41655.950868055559</v>
      </c>
      <c r="O7035">
        <v>8</v>
      </c>
      <c r="P7035">
        <v>8</v>
      </c>
      <c r="Q7035" t="s">
        <v>134</v>
      </c>
      <c r="R7035" t="s">
        <v>27</v>
      </c>
      <c r="S7035" s="3">
        <v>41649</v>
      </c>
      <c r="T7035" t="str">
        <f>IF(kiva_loans__muestra[[#This Row],[loan_amount]]&gt;5000,"Alto","Bajo")</f>
        <v>Bajo</v>
      </c>
      <c r="U7035" s="26" t="str">
        <f>VLOOKUP(kiva_loans__muestra[[#This Row],[country]],Pais!A:B,2,FALSE)</f>
        <v>Rest of Europe</v>
      </c>
      <c r="V7035" t="s">
        <v>10720</v>
      </c>
    </row>
    <row r="7036" spans="1:22">
      <c r="A7036">
        <v>656100</v>
      </c>
      <c r="B7036" s="20">
        <v>275</v>
      </c>
      <c r="C7036" s="22">
        <v>275</v>
      </c>
      <c r="D7036" t="s">
        <v>88</v>
      </c>
      <c r="E7036" t="s">
        <v>51</v>
      </c>
      <c r="F7036" t="s">
        <v>3688</v>
      </c>
      <c r="G7036" t="s">
        <v>143</v>
      </c>
      <c r="H7036" t="s">
        <v>144</v>
      </c>
      <c r="I7036" t="s">
        <v>3507</v>
      </c>
      <c r="J7036" t="s">
        <v>146</v>
      </c>
      <c r="K7036">
        <v>1250</v>
      </c>
      <c r="L7036" s="4">
        <v>41649.432280092595</v>
      </c>
      <c r="M7036" s="4">
        <v>41621.333333333336</v>
      </c>
      <c r="N7036" s="4">
        <v>41653.672708333332</v>
      </c>
      <c r="O7036">
        <v>8</v>
      </c>
      <c r="P7036">
        <v>10</v>
      </c>
      <c r="Q7036" t="s">
        <v>134</v>
      </c>
      <c r="R7036" t="s">
        <v>27</v>
      </c>
      <c r="S7036" s="3">
        <v>41649</v>
      </c>
      <c r="T7036" t="str">
        <f>IF(kiva_loans__muestra[[#This Row],[loan_amount]]&gt;5000,"Alto","Bajo")</f>
        <v>Bajo</v>
      </c>
      <c r="U7036" s="26" t="str">
        <f>VLOOKUP(kiva_loans__muestra[[#This Row],[country]],Pais!A:B,2,FALSE)</f>
        <v>Rest of Europe</v>
      </c>
      <c r="V7036" t="s">
        <v>10720</v>
      </c>
    </row>
    <row r="7037" spans="1:22">
      <c r="A7037">
        <v>656104</v>
      </c>
      <c r="B7037" s="20">
        <v>575</v>
      </c>
      <c r="C7037" s="22">
        <v>575</v>
      </c>
      <c r="D7037" t="s">
        <v>64</v>
      </c>
      <c r="E7037" t="s">
        <v>65</v>
      </c>
      <c r="F7037" t="s">
        <v>3650</v>
      </c>
      <c r="G7037" t="s">
        <v>143</v>
      </c>
      <c r="H7037" t="s">
        <v>144</v>
      </c>
      <c r="I7037" t="s">
        <v>3507</v>
      </c>
      <c r="J7037" t="s">
        <v>146</v>
      </c>
      <c r="K7037">
        <v>1250</v>
      </c>
      <c r="L7037" s="4">
        <v>41649.444039351853</v>
      </c>
      <c r="M7037" s="4">
        <v>41621.333333333336</v>
      </c>
      <c r="N7037" s="4">
        <v>41656.822442129633</v>
      </c>
      <c r="O7037">
        <v>8</v>
      </c>
      <c r="P7037">
        <v>18</v>
      </c>
      <c r="Q7037" t="s">
        <v>26</v>
      </c>
      <c r="R7037" t="s">
        <v>27</v>
      </c>
      <c r="S7037" s="3">
        <v>41649</v>
      </c>
      <c r="T7037" t="str">
        <f>IF(kiva_loans__muestra[[#This Row],[loan_amount]]&gt;5000,"Alto","Bajo")</f>
        <v>Bajo</v>
      </c>
      <c r="U7037" s="26" t="str">
        <f>VLOOKUP(kiva_loans__muestra[[#This Row],[country]],Pais!A:B,2,FALSE)</f>
        <v>Rest of Europe</v>
      </c>
      <c r="V7037" t="s">
        <v>10719</v>
      </c>
    </row>
    <row r="7038" spans="1:22">
      <c r="A7038">
        <v>656105</v>
      </c>
      <c r="B7038" s="20">
        <v>275</v>
      </c>
      <c r="C7038" s="22">
        <v>275</v>
      </c>
      <c r="D7038" t="s">
        <v>88</v>
      </c>
      <c r="E7038" t="s">
        <v>51</v>
      </c>
      <c r="F7038" t="s">
        <v>3603</v>
      </c>
      <c r="G7038" t="s">
        <v>143</v>
      </c>
      <c r="H7038" t="s">
        <v>144</v>
      </c>
      <c r="I7038" t="s">
        <v>3507</v>
      </c>
      <c r="J7038" t="s">
        <v>146</v>
      </c>
      <c r="K7038">
        <v>1250</v>
      </c>
      <c r="L7038" s="4">
        <v>41649.450127314813</v>
      </c>
      <c r="M7038" s="4">
        <v>41621.333333333336</v>
      </c>
      <c r="N7038" s="4">
        <v>41652.096446759257</v>
      </c>
      <c r="O7038">
        <v>8</v>
      </c>
      <c r="P7038">
        <v>8</v>
      </c>
      <c r="Q7038" t="s">
        <v>26</v>
      </c>
      <c r="R7038" t="s">
        <v>27</v>
      </c>
      <c r="S7038" s="3">
        <v>41649</v>
      </c>
      <c r="T7038" t="str">
        <f>IF(kiva_loans__muestra[[#This Row],[loan_amount]]&gt;5000,"Alto","Bajo")</f>
        <v>Bajo</v>
      </c>
      <c r="U7038" s="26" t="str">
        <f>VLOOKUP(kiva_loans__muestra[[#This Row],[country]],Pais!A:B,2,FALSE)</f>
        <v>Rest of Europe</v>
      </c>
      <c r="V7038" t="s">
        <v>10719</v>
      </c>
    </row>
    <row r="7039" spans="1:22">
      <c r="A7039">
        <v>656106</v>
      </c>
      <c r="B7039" s="20">
        <v>450</v>
      </c>
      <c r="C7039" s="22">
        <v>450</v>
      </c>
      <c r="D7039" t="s">
        <v>88</v>
      </c>
      <c r="E7039" t="s">
        <v>51</v>
      </c>
      <c r="F7039" t="s">
        <v>3786</v>
      </c>
      <c r="G7039" t="s">
        <v>143</v>
      </c>
      <c r="H7039" t="s">
        <v>144</v>
      </c>
      <c r="I7039" t="s">
        <v>3507</v>
      </c>
      <c r="J7039" t="s">
        <v>146</v>
      </c>
      <c r="K7039">
        <v>1250</v>
      </c>
      <c r="L7039" s="4">
        <v>41649.454548611109</v>
      </c>
      <c r="M7039" s="4">
        <v>41621.333333333336</v>
      </c>
      <c r="N7039" s="4">
        <v>41653.097395833334</v>
      </c>
      <c r="O7039">
        <v>8</v>
      </c>
      <c r="P7039">
        <v>17</v>
      </c>
      <c r="Q7039" t="s">
        <v>134</v>
      </c>
      <c r="R7039" t="s">
        <v>27</v>
      </c>
      <c r="S7039" s="3">
        <v>41649</v>
      </c>
      <c r="T7039" t="str">
        <f>IF(kiva_loans__muestra[[#This Row],[loan_amount]]&gt;5000,"Alto","Bajo")</f>
        <v>Bajo</v>
      </c>
      <c r="U7039" s="26" t="str">
        <f>VLOOKUP(kiva_loans__muestra[[#This Row],[country]],Pais!A:B,2,FALSE)</f>
        <v>Rest of Europe</v>
      </c>
      <c r="V7039" t="s">
        <v>10720</v>
      </c>
    </row>
    <row r="7040" spans="1:22">
      <c r="A7040">
        <v>656107</v>
      </c>
      <c r="B7040" s="20">
        <v>375</v>
      </c>
      <c r="C7040" s="22">
        <v>375</v>
      </c>
      <c r="D7040" t="s">
        <v>262</v>
      </c>
      <c r="E7040" t="s">
        <v>20</v>
      </c>
      <c r="F7040" t="s">
        <v>3757</v>
      </c>
      <c r="G7040" t="s">
        <v>143</v>
      </c>
      <c r="H7040" t="s">
        <v>144</v>
      </c>
      <c r="I7040" t="s">
        <v>3736</v>
      </c>
      <c r="J7040" t="s">
        <v>146</v>
      </c>
      <c r="K7040">
        <v>1250</v>
      </c>
      <c r="L7040" s="4">
        <v>41649.458344907405</v>
      </c>
      <c r="M7040" s="4">
        <v>41621.333333333336</v>
      </c>
      <c r="N7040" s="4">
        <v>41651.528981481482</v>
      </c>
      <c r="O7040">
        <v>8</v>
      </c>
      <c r="P7040">
        <v>13</v>
      </c>
      <c r="Q7040" t="s">
        <v>26</v>
      </c>
      <c r="R7040" t="s">
        <v>27</v>
      </c>
      <c r="S7040" s="3">
        <v>41649</v>
      </c>
      <c r="T7040" t="str">
        <f>IF(kiva_loans__muestra[[#This Row],[loan_amount]]&gt;5000,"Alto","Bajo")</f>
        <v>Bajo</v>
      </c>
      <c r="U7040" s="26" t="str">
        <f>VLOOKUP(kiva_loans__muestra[[#This Row],[country]],Pais!A:B,2,FALSE)</f>
        <v>Rest of Europe</v>
      </c>
      <c r="V7040" t="s">
        <v>10719</v>
      </c>
    </row>
    <row r="7041" spans="1:22">
      <c r="A7041">
        <v>656273</v>
      </c>
      <c r="B7041" s="20">
        <v>1125</v>
      </c>
      <c r="C7041" s="22">
        <v>1125</v>
      </c>
      <c r="D7041" t="s">
        <v>64</v>
      </c>
      <c r="E7041" t="s">
        <v>65</v>
      </c>
      <c r="F7041" t="s">
        <v>489</v>
      </c>
      <c r="G7041" t="s">
        <v>143</v>
      </c>
      <c r="H7041" t="s">
        <v>144</v>
      </c>
      <c r="I7041" t="s">
        <v>3504</v>
      </c>
      <c r="J7041" t="s">
        <v>146</v>
      </c>
      <c r="K7041">
        <v>1260</v>
      </c>
      <c r="L7041" s="4">
        <v>41649.990034722221</v>
      </c>
      <c r="M7041" s="4">
        <v>41625.333333333336</v>
      </c>
      <c r="N7041" s="4">
        <v>41657.944768518515</v>
      </c>
      <c r="O7041">
        <v>19</v>
      </c>
      <c r="P7041">
        <v>41</v>
      </c>
      <c r="Q7041" t="s">
        <v>134</v>
      </c>
      <c r="R7041" t="s">
        <v>27</v>
      </c>
      <c r="S7041" s="3">
        <v>41649</v>
      </c>
      <c r="T7041" t="str">
        <f>IF(kiva_loans__muestra[[#This Row],[loan_amount]]&gt;5000,"Alto","Bajo")</f>
        <v>Bajo</v>
      </c>
      <c r="U7041" s="26" t="str">
        <f>VLOOKUP(kiva_loans__muestra[[#This Row],[country]],Pais!A:B,2,FALSE)</f>
        <v>Rest of Europe</v>
      </c>
      <c r="V7041" t="s">
        <v>10720</v>
      </c>
    </row>
    <row r="7042" spans="1:22">
      <c r="A7042">
        <v>656274</v>
      </c>
      <c r="B7042" s="20">
        <v>350</v>
      </c>
      <c r="C7042" s="22">
        <v>350</v>
      </c>
      <c r="D7042" t="s">
        <v>64</v>
      </c>
      <c r="E7042" t="s">
        <v>65</v>
      </c>
      <c r="F7042" t="s">
        <v>489</v>
      </c>
      <c r="G7042" t="s">
        <v>143</v>
      </c>
      <c r="H7042" t="s">
        <v>144</v>
      </c>
      <c r="I7042" t="s">
        <v>3698</v>
      </c>
      <c r="J7042" t="s">
        <v>146</v>
      </c>
      <c r="K7042">
        <v>1260</v>
      </c>
      <c r="L7042" s="4">
        <v>41649.991053240738</v>
      </c>
      <c r="M7042" s="4">
        <v>41627.333333333336</v>
      </c>
      <c r="N7042" s="4">
        <v>41656.637615740743</v>
      </c>
      <c r="O7042">
        <v>11</v>
      </c>
      <c r="P7042">
        <v>11</v>
      </c>
      <c r="Q7042" t="s">
        <v>26</v>
      </c>
      <c r="R7042" t="s">
        <v>27</v>
      </c>
      <c r="S7042" s="3">
        <v>41649</v>
      </c>
      <c r="T7042" t="str">
        <f>IF(kiva_loans__muestra[[#This Row],[loan_amount]]&gt;5000,"Alto","Bajo")</f>
        <v>Bajo</v>
      </c>
      <c r="U7042" s="26" t="str">
        <f>VLOOKUP(kiva_loans__muestra[[#This Row],[country]],Pais!A:B,2,FALSE)</f>
        <v>Rest of Europe</v>
      </c>
      <c r="V7042" t="s">
        <v>10719</v>
      </c>
    </row>
    <row r="7043" spans="1:22">
      <c r="A7043">
        <v>656275</v>
      </c>
      <c r="B7043" s="20">
        <v>300</v>
      </c>
      <c r="C7043" s="22">
        <v>300</v>
      </c>
      <c r="D7043" t="s">
        <v>58</v>
      </c>
      <c r="E7043" t="s">
        <v>20</v>
      </c>
      <c r="F7043" t="s">
        <v>3482</v>
      </c>
      <c r="G7043" t="s">
        <v>143</v>
      </c>
      <c r="H7043" t="s">
        <v>144</v>
      </c>
      <c r="I7043" t="s">
        <v>3483</v>
      </c>
      <c r="J7043" t="s">
        <v>146</v>
      </c>
      <c r="K7043">
        <v>1260</v>
      </c>
      <c r="L7043" s="4">
        <v>41649.991527777776</v>
      </c>
      <c r="M7043" s="4">
        <v>41620.333333333336</v>
      </c>
      <c r="N7043" s="4">
        <v>41654.833414351851</v>
      </c>
      <c r="O7043">
        <v>16</v>
      </c>
      <c r="P7043">
        <v>12</v>
      </c>
      <c r="Q7043" t="s">
        <v>26</v>
      </c>
      <c r="R7043" t="s">
        <v>43</v>
      </c>
      <c r="S7043" s="3">
        <v>41649</v>
      </c>
      <c r="T7043" t="str">
        <f>IF(kiva_loans__muestra[[#This Row],[loan_amount]]&gt;5000,"Alto","Bajo")</f>
        <v>Bajo</v>
      </c>
      <c r="U7043" s="26" t="str">
        <f>VLOOKUP(kiva_loans__muestra[[#This Row],[country]],Pais!A:B,2,FALSE)</f>
        <v>Rest of Europe</v>
      </c>
      <c r="V7043" t="s">
        <v>10719</v>
      </c>
    </row>
    <row r="7044" spans="1:22">
      <c r="A7044">
        <v>656276</v>
      </c>
      <c r="B7044" s="20">
        <v>350</v>
      </c>
      <c r="C7044" s="22">
        <v>350</v>
      </c>
      <c r="D7044" t="s">
        <v>64</v>
      </c>
      <c r="E7044" t="s">
        <v>65</v>
      </c>
      <c r="F7044" t="s">
        <v>3537</v>
      </c>
      <c r="G7044" t="s">
        <v>143</v>
      </c>
      <c r="H7044" t="s">
        <v>144</v>
      </c>
      <c r="I7044" t="s">
        <v>3538</v>
      </c>
      <c r="J7044" t="s">
        <v>146</v>
      </c>
      <c r="K7044">
        <v>1260</v>
      </c>
      <c r="L7044" s="4">
        <v>41649.997037037036</v>
      </c>
      <c r="M7044" s="4">
        <v>41632.333333333336</v>
      </c>
      <c r="N7044" s="4">
        <v>41670.61818287037</v>
      </c>
      <c r="O7044">
        <v>12</v>
      </c>
      <c r="P7044">
        <v>11</v>
      </c>
      <c r="Q7044" t="s">
        <v>134</v>
      </c>
      <c r="R7044" t="s">
        <v>27</v>
      </c>
      <c r="S7044" s="3">
        <v>41649</v>
      </c>
      <c r="T7044" t="str">
        <f>IF(kiva_loans__muestra[[#This Row],[loan_amount]]&gt;5000,"Alto","Bajo")</f>
        <v>Bajo</v>
      </c>
      <c r="U7044" s="26" t="str">
        <f>VLOOKUP(kiva_loans__muestra[[#This Row],[country]],Pais!A:B,2,FALSE)</f>
        <v>Rest of Europe</v>
      </c>
      <c r="V7044" t="s">
        <v>10720</v>
      </c>
    </row>
    <row r="7045" spans="1:22">
      <c r="A7045">
        <v>656277</v>
      </c>
      <c r="B7045" s="20">
        <v>325</v>
      </c>
      <c r="C7045" s="22">
        <v>325</v>
      </c>
      <c r="D7045" t="s">
        <v>112</v>
      </c>
      <c r="E7045" t="s">
        <v>20</v>
      </c>
      <c r="F7045" t="s">
        <v>3893</v>
      </c>
      <c r="G7045" t="s">
        <v>143</v>
      </c>
      <c r="H7045" t="s">
        <v>144</v>
      </c>
      <c r="I7045" t="s">
        <v>3538</v>
      </c>
      <c r="J7045" t="s">
        <v>146</v>
      </c>
      <c r="K7045">
        <v>1260</v>
      </c>
      <c r="L7045" s="4">
        <v>41650.003217592595</v>
      </c>
      <c r="M7045" s="4">
        <v>41625.333333333336</v>
      </c>
      <c r="N7045" s="4">
        <v>41651.847581018519</v>
      </c>
      <c r="O7045">
        <v>8</v>
      </c>
      <c r="P7045">
        <v>12</v>
      </c>
      <c r="Q7045" t="s">
        <v>26</v>
      </c>
      <c r="R7045" t="s">
        <v>27</v>
      </c>
      <c r="S7045" s="3">
        <v>41650</v>
      </c>
      <c r="T7045" t="str">
        <f>IF(kiva_loans__muestra[[#This Row],[loan_amount]]&gt;5000,"Alto","Bajo")</f>
        <v>Bajo</v>
      </c>
      <c r="U7045" s="26" t="str">
        <f>VLOOKUP(kiva_loans__muestra[[#This Row],[country]],Pais!A:B,2,FALSE)</f>
        <v>Rest of Europe</v>
      </c>
      <c r="V7045" t="s">
        <v>10719</v>
      </c>
    </row>
    <row r="7046" spans="1:22">
      <c r="A7046">
        <v>656278</v>
      </c>
      <c r="B7046" s="20">
        <v>1125</v>
      </c>
      <c r="C7046" s="22">
        <v>1125</v>
      </c>
      <c r="D7046" t="s">
        <v>112</v>
      </c>
      <c r="E7046" t="s">
        <v>20</v>
      </c>
      <c r="F7046" t="s">
        <v>3896</v>
      </c>
      <c r="G7046" t="s">
        <v>143</v>
      </c>
      <c r="H7046" t="s">
        <v>144</v>
      </c>
      <c r="I7046" t="s">
        <v>3538</v>
      </c>
      <c r="J7046" t="s">
        <v>146</v>
      </c>
      <c r="K7046">
        <v>1260</v>
      </c>
      <c r="L7046" s="4">
        <v>41650.008842592593</v>
      </c>
      <c r="M7046" s="4">
        <v>41631.333333333336</v>
      </c>
      <c r="N7046" s="4">
        <v>41656.730844907404</v>
      </c>
      <c r="O7046">
        <v>20</v>
      </c>
      <c r="P7046">
        <v>39</v>
      </c>
      <c r="Q7046" t="s">
        <v>134</v>
      </c>
      <c r="R7046" t="s">
        <v>27</v>
      </c>
      <c r="S7046" s="3">
        <v>41650</v>
      </c>
      <c r="T7046" t="str">
        <f>IF(kiva_loans__muestra[[#This Row],[loan_amount]]&gt;5000,"Alto","Bajo")</f>
        <v>Bajo</v>
      </c>
      <c r="U7046" s="26" t="str">
        <f>VLOOKUP(kiva_loans__muestra[[#This Row],[country]],Pais!A:B,2,FALSE)</f>
        <v>Rest of Europe</v>
      </c>
      <c r="V7046" t="s">
        <v>10720</v>
      </c>
    </row>
    <row r="7047" spans="1:22">
      <c r="A7047">
        <v>656284</v>
      </c>
      <c r="B7047" s="20">
        <v>800</v>
      </c>
      <c r="C7047" s="22">
        <v>800</v>
      </c>
      <c r="D7047" t="s">
        <v>90</v>
      </c>
      <c r="E7047" t="s">
        <v>91</v>
      </c>
      <c r="F7047" t="s">
        <v>3887</v>
      </c>
      <c r="G7047" t="s">
        <v>143</v>
      </c>
      <c r="H7047" t="s">
        <v>144</v>
      </c>
      <c r="I7047" t="s">
        <v>2996</v>
      </c>
      <c r="J7047" t="s">
        <v>146</v>
      </c>
      <c r="K7047">
        <v>1450</v>
      </c>
      <c r="L7047" s="4">
        <v>41650.214837962965</v>
      </c>
      <c r="M7047" s="4">
        <v>41621.333333333336</v>
      </c>
      <c r="N7047" s="4">
        <v>41653.360324074078</v>
      </c>
      <c r="O7047">
        <v>8</v>
      </c>
      <c r="P7047">
        <v>21</v>
      </c>
      <c r="Q7047" t="s">
        <v>26</v>
      </c>
      <c r="R7047" t="s">
        <v>27</v>
      </c>
      <c r="S7047" s="3">
        <v>41650</v>
      </c>
      <c r="T7047" t="str">
        <f>IF(kiva_loans__muestra[[#This Row],[loan_amount]]&gt;5000,"Alto","Bajo")</f>
        <v>Bajo</v>
      </c>
      <c r="U7047" s="26" t="str">
        <f>VLOOKUP(kiva_loans__muestra[[#This Row],[country]],Pais!A:B,2,FALSE)</f>
        <v>Rest of Europe</v>
      </c>
      <c r="V7047" t="s">
        <v>10719</v>
      </c>
    </row>
    <row r="7048" spans="1:22">
      <c r="A7048">
        <v>656285</v>
      </c>
      <c r="B7048" s="20">
        <v>900</v>
      </c>
      <c r="C7048" s="22">
        <v>900</v>
      </c>
      <c r="D7048" t="s">
        <v>56</v>
      </c>
      <c r="E7048" t="s">
        <v>56</v>
      </c>
      <c r="F7048" t="s">
        <v>3864</v>
      </c>
      <c r="G7048" t="s">
        <v>143</v>
      </c>
      <c r="H7048" t="s">
        <v>144</v>
      </c>
      <c r="I7048" t="s">
        <v>2996</v>
      </c>
      <c r="J7048" t="s">
        <v>146</v>
      </c>
      <c r="K7048">
        <v>1450</v>
      </c>
      <c r="L7048" s="4">
        <v>41650.219085648147</v>
      </c>
      <c r="M7048" s="4">
        <v>41621.333333333336</v>
      </c>
      <c r="N7048" s="4">
        <v>41651.63790509259</v>
      </c>
      <c r="O7048">
        <v>8</v>
      </c>
      <c r="P7048">
        <v>36</v>
      </c>
      <c r="Q7048" t="s">
        <v>26</v>
      </c>
      <c r="R7048" t="s">
        <v>27</v>
      </c>
      <c r="S7048" s="3">
        <v>41650</v>
      </c>
      <c r="T7048" t="str">
        <f>IF(kiva_loans__muestra[[#This Row],[loan_amount]]&gt;5000,"Alto","Bajo")</f>
        <v>Bajo</v>
      </c>
      <c r="U7048" s="26" t="str">
        <f>VLOOKUP(kiva_loans__muestra[[#This Row],[country]],Pais!A:B,2,FALSE)</f>
        <v>Rest of Europe</v>
      </c>
      <c r="V7048" t="s">
        <v>10719</v>
      </c>
    </row>
    <row r="7049" spans="1:22">
      <c r="A7049">
        <v>656286</v>
      </c>
      <c r="B7049" s="20">
        <v>225</v>
      </c>
      <c r="C7049" s="22">
        <v>225</v>
      </c>
      <c r="D7049" t="s">
        <v>65</v>
      </c>
      <c r="E7049" t="s">
        <v>65</v>
      </c>
      <c r="F7049" t="s">
        <v>3833</v>
      </c>
      <c r="G7049" t="s">
        <v>143</v>
      </c>
      <c r="H7049" t="s">
        <v>144</v>
      </c>
      <c r="I7049" t="s">
        <v>2996</v>
      </c>
      <c r="J7049" t="s">
        <v>146</v>
      </c>
      <c r="K7049">
        <v>1450</v>
      </c>
      <c r="L7049" s="4">
        <v>41650.222071759257</v>
      </c>
      <c r="M7049" s="4">
        <v>41620.333333333336</v>
      </c>
      <c r="N7049" s="4">
        <v>41653.160729166666</v>
      </c>
      <c r="O7049">
        <v>8</v>
      </c>
      <c r="P7049">
        <v>7</v>
      </c>
      <c r="Q7049" t="s">
        <v>26</v>
      </c>
      <c r="R7049" t="s">
        <v>27</v>
      </c>
      <c r="S7049" s="3">
        <v>41650</v>
      </c>
      <c r="T7049" t="str">
        <f>IF(kiva_loans__muestra[[#This Row],[loan_amount]]&gt;5000,"Alto","Bajo")</f>
        <v>Bajo</v>
      </c>
      <c r="U7049" s="26" t="str">
        <f>VLOOKUP(kiva_loans__muestra[[#This Row],[country]],Pais!A:B,2,FALSE)</f>
        <v>Rest of Europe</v>
      </c>
      <c r="V7049" t="s">
        <v>10719</v>
      </c>
    </row>
    <row r="7050" spans="1:22">
      <c r="A7050">
        <v>656287</v>
      </c>
      <c r="B7050" s="20">
        <v>150</v>
      </c>
      <c r="C7050" s="22">
        <v>150</v>
      </c>
      <c r="D7050" t="s">
        <v>65</v>
      </c>
      <c r="E7050" t="s">
        <v>65</v>
      </c>
      <c r="F7050" t="s">
        <v>2373</v>
      </c>
      <c r="G7050" t="s">
        <v>143</v>
      </c>
      <c r="H7050" t="s">
        <v>144</v>
      </c>
      <c r="I7050" t="s">
        <v>2318</v>
      </c>
      <c r="J7050" t="s">
        <v>146</v>
      </c>
      <c r="K7050">
        <v>1450</v>
      </c>
      <c r="L7050" s="4">
        <v>41650.225729166668</v>
      </c>
      <c r="M7050" s="4">
        <v>41621.333333333336</v>
      </c>
      <c r="N7050" s="4">
        <v>41650.63790509259</v>
      </c>
      <c r="O7050">
        <v>8</v>
      </c>
      <c r="P7050">
        <v>6</v>
      </c>
      <c r="Q7050" t="s">
        <v>134</v>
      </c>
      <c r="R7050" t="s">
        <v>27</v>
      </c>
      <c r="S7050" s="3">
        <v>41650</v>
      </c>
      <c r="T7050" t="str">
        <f>IF(kiva_loans__muestra[[#This Row],[loan_amount]]&gt;5000,"Alto","Bajo")</f>
        <v>Bajo</v>
      </c>
      <c r="U7050" s="26" t="str">
        <f>VLOOKUP(kiva_loans__muestra[[#This Row],[country]],Pais!A:B,2,FALSE)</f>
        <v>Rest of Europe</v>
      </c>
      <c r="V7050" t="s">
        <v>10720</v>
      </c>
    </row>
    <row r="7051" spans="1:22">
      <c r="A7051">
        <v>656288</v>
      </c>
      <c r="B7051" s="20">
        <v>450</v>
      </c>
      <c r="C7051" s="22">
        <v>450</v>
      </c>
      <c r="D7051" t="s">
        <v>560</v>
      </c>
      <c r="E7051" t="s">
        <v>38</v>
      </c>
      <c r="F7051" t="s">
        <v>3858</v>
      </c>
      <c r="G7051" t="s">
        <v>143</v>
      </c>
      <c r="H7051" t="s">
        <v>144</v>
      </c>
      <c r="I7051" t="s">
        <v>2318</v>
      </c>
      <c r="J7051" t="s">
        <v>146</v>
      </c>
      <c r="K7051">
        <v>1450</v>
      </c>
      <c r="L7051" s="4">
        <v>41650.228391203702</v>
      </c>
      <c r="M7051" s="4">
        <v>41621.333333333336</v>
      </c>
      <c r="N7051" s="4">
        <v>41651.031076388892</v>
      </c>
      <c r="O7051">
        <v>11</v>
      </c>
      <c r="P7051">
        <v>17</v>
      </c>
      <c r="Q7051" t="s">
        <v>26</v>
      </c>
      <c r="R7051" t="s">
        <v>27</v>
      </c>
      <c r="S7051" s="3">
        <v>41650</v>
      </c>
      <c r="T7051" t="str">
        <f>IF(kiva_loans__muestra[[#This Row],[loan_amount]]&gt;5000,"Alto","Bajo")</f>
        <v>Bajo</v>
      </c>
      <c r="U7051" s="26" t="str">
        <f>VLOOKUP(kiva_loans__muestra[[#This Row],[country]],Pais!A:B,2,FALSE)</f>
        <v>Rest of Europe</v>
      </c>
      <c r="V7051" t="s">
        <v>10719</v>
      </c>
    </row>
    <row r="7052" spans="1:22">
      <c r="A7052">
        <v>656289</v>
      </c>
      <c r="B7052" s="20">
        <v>125</v>
      </c>
      <c r="C7052" s="22">
        <v>125</v>
      </c>
      <c r="D7052" t="s">
        <v>64</v>
      </c>
      <c r="E7052" t="s">
        <v>65</v>
      </c>
      <c r="F7052" t="s">
        <v>3834</v>
      </c>
      <c r="G7052" t="s">
        <v>143</v>
      </c>
      <c r="H7052" t="s">
        <v>144</v>
      </c>
      <c r="I7052" t="s">
        <v>2318</v>
      </c>
      <c r="J7052" t="s">
        <v>146</v>
      </c>
      <c r="K7052">
        <v>1450</v>
      </c>
      <c r="L7052" s="4">
        <v>41650.23159722222</v>
      </c>
      <c r="M7052" s="4">
        <v>41621.333333333336</v>
      </c>
      <c r="N7052" s="4">
        <v>41651.005648148152</v>
      </c>
      <c r="O7052">
        <v>8</v>
      </c>
      <c r="P7052">
        <v>5</v>
      </c>
      <c r="Q7052" t="s">
        <v>26</v>
      </c>
      <c r="R7052" t="s">
        <v>27</v>
      </c>
      <c r="S7052" s="3">
        <v>41650</v>
      </c>
      <c r="T7052" t="str">
        <f>IF(kiva_loans__muestra[[#This Row],[loan_amount]]&gt;5000,"Alto","Bajo")</f>
        <v>Bajo</v>
      </c>
      <c r="U7052" s="26" t="str">
        <f>VLOOKUP(kiva_loans__muestra[[#This Row],[country]],Pais!A:B,2,FALSE)</f>
        <v>Rest of Europe</v>
      </c>
      <c r="V7052" t="s">
        <v>10719</v>
      </c>
    </row>
    <row r="7053" spans="1:22">
      <c r="A7053">
        <v>656290</v>
      </c>
      <c r="B7053" s="20">
        <v>150</v>
      </c>
      <c r="C7053" s="22">
        <v>150</v>
      </c>
      <c r="D7053" t="s">
        <v>64</v>
      </c>
      <c r="E7053" t="s">
        <v>65</v>
      </c>
      <c r="F7053" t="s">
        <v>3891</v>
      </c>
      <c r="G7053" t="s">
        <v>143</v>
      </c>
      <c r="H7053" t="s">
        <v>144</v>
      </c>
      <c r="I7053" t="s">
        <v>2318</v>
      </c>
      <c r="J7053" t="s">
        <v>146</v>
      </c>
      <c r="K7053">
        <v>1450</v>
      </c>
      <c r="L7053" s="4">
        <v>41650.236435185187</v>
      </c>
      <c r="M7053" s="4">
        <v>41621.333333333336</v>
      </c>
      <c r="N7053" s="4">
        <v>41652.083680555559</v>
      </c>
      <c r="O7053">
        <v>8</v>
      </c>
      <c r="P7053">
        <v>5</v>
      </c>
      <c r="Q7053" t="s">
        <v>26</v>
      </c>
      <c r="R7053" t="s">
        <v>27</v>
      </c>
      <c r="S7053" s="3">
        <v>41650</v>
      </c>
      <c r="T7053" t="str">
        <f>IF(kiva_loans__muestra[[#This Row],[loan_amount]]&gt;5000,"Alto","Bajo")</f>
        <v>Bajo</v>
      </c>
      <c r="U7053" s="26" t="str">
        <f>VLOOKUP(kiva_loans__muestra[[#This Row],[country]],Pais!A:B,2,FALSE)</f>
        <v>Rest of Europe</v>
      </c>
      <c r="V7053" t="s">
        <v>10719</v>
      </c>
    </row>
    <row r="7054" spans="1:22">
      <c r="A7054">
        <v>656291</v>
      </c>
      <c r="B7054" s="20">
        <v>650</v>
      </c>
      <c r="C7054" s="22">
        <v>650</v>
      </c>
      <c r="D7054" t="s">
        <v>56</v>
      </c>
      <c r="E7054" t="s">
        <v>56</v>
      </c>
      <c r="F7054" t="s">
        <v>3863</v>
      </c>
      <c r="G7054" t="s">
        <v>143</v>
      </c>
      <c r="H7054" t="s">
        <v>144</v>
      </c>
      <c r="I7054" t="s">
        <v>2318</v>
      </c>
      <c r="J7054" t="s">
        <v>146</v>
      </c>
      <c r="K7054">
        <v>1450</v>
      </c>
      <c r="L7054" s="4">
        <v>41650.253842592596</v>
      </c>
      <c r="M7054" s="4">
        <v>41621.333333333336</v>
      </c>
      <c r="N7054" s="4">
        <v>41650.63790509259</v>
      </c>
      <c r="O7054">
        <v>8</v>
      </c>
      <c r="P7054">
        <v>26</v>
      </c>
      <c r="Q7054" t="s">
        <v>26</v>
      </c>
      <c r="R7054" t="s">
        <v>27</v>
      </c>
      <c r="S7054" s="3">
        <v>41650</v>
      </c>
      <c r="T7054" t="str">
        <f>IF(kiva_loans__muestra[[#This Row],[loan_amount]]&gt;5000,"Alto","Bajo")</f>
        <v>Bajo</v>
      </c>
      <c r="U7054" s="26" t="str">
        <f>VLOOKUP(kiva_loans__muestra[[#This Row],[country]],Pais!A:B,2,FALSE)</f>
        <v>Rest of Europe</v>
      </c>
      <c r="V7054" t="s">
        <v>10719</v>
      </c>
    </row>
    <row r="7055" spans="1:22">
      <c r="A7055">
        <v>656292</v>
      </c>
      <c r="B7055" s="20">
        <v>150</v>
      </c>
      <c r="C7055" s="22">
        <v>150</v>
      </c>
      <c r="D7055" t="s">
        <v>64</v>
      </c>
      <c r="E7055" t="s">
        <v>65</v>
      </c>
      <c r="F7055" t="s">
        <v>2676</v>
      </c>
      <c r="G7055" t="s">
        <v>143</v>
      </c>
      <c r="H7055" t="s">
        <v>144</v>
      </c>
      <c r="I7055" t="s">
        <v>2318</v>
      </c>
      <c r="J7055" t="s">
        <v>146</v>
      </c>
      <c r="K7055">
        <v>1450</v>
      </c>
      <c r="L7055" s="4">
        <v>41650.256342592591</v>
      </c>
      <c r="M7055" s="4">
        <v>41621.333333333336</v>
      </c>
      <c r="N7055" s="4">
        <v>41650.589305555557</v>
      </c>
      <c r="O7055">
        <v>8</v>
      </c>
      <c r="P7055">
        <v>6</v>
      </c>
      <c r="Q7055" t="s">
        <v>26</v>
      </c>
      <c r="R7055" t="s">
        <v>27</v>
      </c>
      <c r="S7055" s="3">
        <v>41650</v>
      </c>
      <c r="T7055" t="str">
        <f>IF(kiva_loans__muestra[[#This Row],[loan_amount]]&gt;5000,"Alto","Bajo")</f>
        <v>Bajo</v>
      </c>
      <c r="U7055" s="26" t="str">
        <f>VLOOKUP(kiva_loans__muestra[[#This Row],[country]],Pais!A:B,2,FALSE)</f>
        <v>Rest of Europe</v>
      </c>
      <c r="V7055" t="s">
        <v>10719</v>
      </c>
    </row>
    <row r="7056" spans="1:22">
      <c r="A7056">
        <v>656293</v>
      </c>
      <c r="B7056" s="20">
        <v>200</v>
      </c>
      <c r="C7056" s="22">
        <v>200</v>
      </c>
      <c r="D7056" t="s">
        <v>58</v>
      </c>
      <c r="E7056" t="s">
        <v>20</v>
      </c>
      <c r="F7056" t="s">
        <v>3809</v>
      </c>
      <c r="G7056" t="s">
        <v>143</v>
      </c>
      <c r="H7056" t="s">
        <v>144</v>
      </c>
      <c r="I7056" t="s">
        <v>2318</v>
      </c>
      <c r="J7056" t="s">
        <v>146</v>
      </c>
      <c r="K7056">
        <v>1450</v>
      </c>
      <c r="L7056" s="4">
        <v>41650.258506944447</v>
      </c>
      <c r="M7056" s="4">
        <v>41621.333333333336</v>
      </c>
      <c r="N7056" s="4">
        <v>41650.618344907409</v>
      </c>
      <c r="O7056">
        <v>8</v>
      </c>
      <c r="P7056">
        <v>8</v>
      </c>
      <c r="Q7056" t="s">
        <v>26</v>
      </c>
      <c r="R7056" t="s">
        <v>27</v>
      </c>
      <c r="S7056" s="3">
        <v>41650</v>
      </c>
      <c r="T7056" t="str">
        <f>IF(kiva_loans__muestra[[#This Row],[loan_amount]]&gt;5000,"Alto","Bajo")</f>
        <v>Bajo</v>
      </c>
      <c r="U7056" s="26" t="str">
        <f>VLOOKUP(kiva_loans__muestra[[#This Row],[country]],Pais!A:B,2,FALSE)</f>
        <v>Rest of Europe</v>
      </c>
      <c r="V7056" t="s">
        <v>10719</v>
      </c>
    </row>
    <row r="7057" spans="1:22">
      <c r="A7057">
        <v>656294</v>
      </c>
      <c r="B7057" s="20">
        <v>225</v>
      </c>
      <c r="C7057" s="22">
        <v>225</v>
      </c>
      <c r="D7057" t="s">
        <v>2290</v>
      </c>
      <c r="E7057" t="s">
        <v>65</v>
      </c>
      <c r="F7057" t="s">
        <v>3868</v>
      </c>
      <c r="G7057" t="s">
        <v>143</v>
      </c>
      <c r="H7057" t="s">
        <v>144</v>
      </c>
      <c r="I7057" t="s">
        <v>2318</v>
      </c>
      <c r="J7057" t="s">
        <v>146</v>
      </c>
      <c r="K7057">
        <v>1450</v>
      </c>
      <c r="L7057" s="4">
        <v>41650.261307870373</v>
      </c>
      <c r="M7057" s="4">
        <v>41621.333333333336</v>
      </c>
      <c r="N7057" s="4">
        <v>41650.589305555557</v>
      </c>
      <c r="O7057">
        <v>8</v>
      </c>
      <c r="P7057">
        <v>9</v>
      </c>
      <c r="Q7057" t="s">
        <v>26</v>
      </c>
      <c r="R7057" t="s">
        <v>27</v>
      </c>
      <c r="S7057" s="3">
        <v>41650</v>
      </c>
      <c r="T7057" t="str">
        <f>IF(kiva_loans__muestra[[#This Row],[loan_amount]]&gt;5000,"Alto","Bajo")</f>
        <v>Bajo</v>
      </c>
      <c r="U7057" s="26" t="str">
        <f>VLOOKUP(kiva_loans__muestra[[#This Row],[country]],Pais!A:B,2,FALSE)</f>
        <v>Rest of Europe</v>
      </c>
      <c r="V7057" t="s">
        <v>10719</v>
      </c>
    </row>
    <row r="7058" spans="1:22">
      <c r="A7058">
        <v>656296</v>
      </c>
      <c r="B7058" s="20">
        <v>125</v>
      </c>
      <c r="C7058" s="22">
        <v>125</v>
      </c>
      <c r="D7058" t="s">
        <v>65</v>
      </c>
      <c r="E7058" t="s">
        <v>65</v>
      </c>
      <c r="F7058" t="s">
        <v>3903</v>
      </c>
      <c r="G7058" t="s">
        <v>143</v>
      </c>
      <c r="H7058" t="s">
        <v>144</v>
      </c>
      <c r="I7058" t="s">
        <v>2318</v>
      </c>
      <c r="J7058" t="s">
        <v>146</v>
      </c>
      <c r="K7058">
        <v>1450</v>
      </c>
      <c r="L7058" s="4">
        <v>41650.263738425929</v>
      </c>
      <c r="M7058" s="4">
        <v>41621.333333333336</v>
      </c>
      <c r="N7058" s="4">
        <v>41650.541134259256</v>
      </c>
      <c r="O7058">
        <v>8</v>
      </c>
      <c r="P7058">
        <v>5</v>
      </c>
      <c r="Q7058" t="s">
        <v>134</v>
      </c>
      <c r="R7058" t="s">
        <v>27</v>
      </c>
      <c r="S7058" s="3">
        <v>41650</v>
      </c>
      <c r="T7058" t="str">
        <f>IF(kiva_loans__muestra[[#This Row],[loan_amount]]&gt;5000,"Alto","Bajo")</f>
        <v>Bajo</v>
      </c>
      <c r="U7058" s="26" t="str">
        <f>VLOOKUP(kiva_loans__muestra[[#This Row],[country]],Pais!A:B,2,FALSE)</f>
        <v>Rest of Europe</v>
      </c>
      <c r="V7058" t="s">
        <v>10720</v>
      </c>
    </row>
    <row r="7059" spans="1:22">
      <c r="A7059">
        <v>656297</v>
      </c>
      <c r="B7059" s="20">
        <v>325</v>
      </c>
      <c r="C7059" s="22">
        <v>325</v>
      </c>
      <c r="D7059" t="s">
        <v>19</v>
      </c>
      <c r="E7059" t="s">
        <v>20</v>
      </c>
      <c r="F7059" t="s">
        <v>3889</v>
      </c>
      <c r="G7059" t="s">
        <v>143</v>
      </c>
      <c r="H7059" t="s">
        <v>144</v>
      </c>
      <c r="I7059" t="s">
        <v>2318</v>
      </c>
      <c r="J7059" t="s">
        <v>146</v>
      </c>
      <c r="K7059">
        <v>1450</v>
      </c>
      <c r="L7059" s="4">
        <v>41650.266446759262</v>
      </c>
      <c r="M7059" s="4">
        <v>41621.333333333336</v>
      </c>
      <c r="N7059" s="4">
        <v>41652.851678240739</v>
      </c>
      <c r="O7059">
        <v>13</v>
      </c>
      <c r="P7059">
        <v>12</v>
      </c>
      <c r="Q7059" t="s">
        <v>26</v>
      </c>
      <c r="R7059" t="s">
        <v>27</v>
      </c>
      <c r="S7059" s="3">
        <v>41650</v>
      </c>
      <c r="T7059" t="str">
        <f>IF(kiva_loans__muestra[[#This Row],[loan_amount]]&gt;5000,"Alto","Bajo")</f>
        <v>Bajo</v>
      </c>
      <c r="U7059" s="26" t="str">
        <f>VLOOKUP(kiva_loans__muestra[[#This Row],[country]],Pais!A:B,2,FALSE)</f>
        <v>Rest of Europe</v>
      </c>
      <c r="V7059" t="s">
        <v>10719</v>
      </c>
    </row>
    <row r="7060" spans="1:22">
      <c r="A7060">
        <v>656298</v>
      </c>
      <c r="B7060" s="20">
        <v>125</v>
      </c>
      <c r="C7060" s="22">
        <v>125</v>
      </c>
      <c r="D7060" t="s">
        <v>64</v>
      </c>
      <c r="E7060" t="s">
        <v>65</v>
      </c>
      <c r="F7060" t="s">
        <v>3802</v>
      </c>
      <c r="G7060" t="s">
        <v>143</v>
      </c>
      <c r="H7060" t="s">
        <v>144</v>
      </c>
      <c r="I7060" t="s">
        <v>2318</v>
      </c>
      <c r="J7060" t="s">
        <v>146</v>
      </c>
      <c r="K7060">
        <v>1450</v>
      </c>
      <c r="L7060" s="4">
        <v>41650.269131944442</v>
      </c>
      <c r="M7060" s="4">
        <v>41621.333333333336</v>
      </c>
      <c r="N7060" s="4">
        <v>41650.594826388886</v>
      </c>
      <c r="O7060">
        <v>8</v>
      </c>
      <c r="P7060">
        <v>5</v>
      </c>
      <c r="Q7060" t="s">
        <v>26</v>
      </c>
      <c r="R7060" t="s">
        <v>27</v>
      </c>
      <c r="S7060" s="3">
        <v>41650</v>
      </c>
      <c r="T7060" t="str">
        <f>IF(kiva_loans__muestra[[#This Row],[loan_amount]]&gt;5000,"Alto","Bajo")</f>
        <v>Bajo</v>
      </c>
      <c r="U7060" s="26" t="str">
        <f>VLOOKUP(kiva_loans__muestra[[#This Row],[country]],Pais!A:B,2,FALSE)</f>
        <v>Rest of Europe</v>
      </c>
      <c r="V7060" t="s">
        <v>10719</v>
      </c>
    </row>
    <row r="7061" spans="1:22">
      <c r="A7061">
        <v>656299</v>
      </c>
      <c r="B7061" s="20">
        <v>175</v>
      </c>
      <c r="C7061" s="22">
        <v>175</v>
      </c>
      <c r="D7061" t="s">
        <v>58</v>
      </c>
      <c r="E7061" t="s">
        <v>20</v>
      </c>
      <c r="F7061" t="s">
        <v>3884</v>
      </c>
      <c r="G7061" t="s">
        <v>143</v>
      </c>
      <c r="H7061" t="s">
        <v>144</v>
      </c>
      <c r="I7061" t="s">
        <v>2318</v>
      </c>
      <c r="J7061" t="s">
        <v>146</v>
      </c>
      <c r="K7061">
        <v>1450</v>
      </c>
      <c r="L7061" s="4">
        <v>41650.271817129629</v>
      </c>
      <c r="M7061" s="4">
        <v>41621.333333333336</v>
      </c>
      <c r="N7061" s="4">
        <v>41650.65966435185</v>
      </c>
      <c r="O7061">
        <v>8</v>
      </c>
      <c r="P7061">
        <v>7</v>
      </c>
      <c r="Q7061" t="s">
        <v>26</v>
      </c>
      <c r="R7061" t="s">
        <v>27</v>
      </c>
      <c r="S7061" s="3">
        <v>41650</v>
      </c>
      <c r="T7061" t="str">
        <f>IF(kiva_loans__muestra[[#This Row],[loan_amount]]&gt;5000,"Alto","Bajo")</f>
        <v>Bajo</v>
      </c>
      <c r="U7061" s="26" t="str">
        <f>VLOOKUP(kiva_loans__muestra[[#This Row],[country]],Pais!A:B,2,FALSE)</f>
        <v>Rest of Europe</v>
      </c>
      <c r="V7061" t="s">
        <v>10719</v>
      </c>
    </row>
    <row r="7062" spans="1:22">
      <c r="A7062">
        <v>656300</v>
      </c>
      <c r="B7062" s="20">
        <v>125</v>
      </c>
      <c r="C7062" s="22">
        <v>125</v>
      </c>
      <c r="D7062" t="s">
        <v>58</v>
      </c>
      <c r="E7062" t="s">
        <v>20</v>
      </c>
      <c r="F7062" t="s">
        <v>1942</v>
      </c>
      <c r="G7062" t="s">
        <v>143</v>
      </c>
      <c r="H7062" t="s">
        <v>144</v>
      </c>
      <c r="I7062" t="s">
        <v>2318</v>
      </c>
      <c r="J7062" t="s">
        <v>146</v>
      </c>
      <c r="K7062">
        <v>1450</v>
      </c>
      <c r="L7062" s="4">
        <v>41650.273900462962</v>
      </c>
      <c r="M7062" s="4">
        <v>41621.333333333336</v>
      </c>
      <c r="N7062" s="4">
        <v>41650.631018518521</v>
      </c>
      <c r="O7062">
        <v>8</v>
      </c>
      <c r="P7062">
        <v>5</v>
      </c>
      <c r="Q7062" t="s">
        <v>134</v>
      </c>
      <c r="R7062" t="s">
        <v>27</v>
      </c>
      <c r="S7062" s="3">
        <v>41650</v>
      </c>
      <c r="T7062" t="str">
        <f>IF(kiva_loans__muestra[[#This Row],[loan_amount]]&gt;5000,"Alto","Bajo")</f>
        <v>Bajo</v>
      </c>
      <c r="U7062" s="26" t="str">
        <f>VLOOKUP(kiva_loans__muestra[[#This Row],[country]],Pais!A:B,2,FALSE)</f>
        <v>Rest of Europe</v>
      </c>
      <c r="V7062" t="s">
        <v>10720</v>
      </c>
    </row>
    <row r="7063" spans="1:22">
      <c r="A7063">
        <v>656301</v>
      </c>
      <c r="B7063" s="20">
        <v>125</v>
      </c>
      <c r="C7063" s="22">
        <v>125</v>
      </c>
      <c r="D7063" t="s">
        <v>86</v>
      </c>
      <c r="E7063" t="s">
        <v>20</v>
      </c>
      <c r="F7063" t="s">
        <v>3822</v>
      </c>
      <c r="G7063" t="s">
        <v>143</v>
      </c>
      <c r="H7063" t="s">
        <v>144</v>
      </c>
      <c r="I7063" t="s">
        <v>2318</v>
      </c>
      <c r="J7063" t="s">
        <v>146</v>
      </c>
      <c r="K7063">
        <v>1450</v>
      </c>
      <c r="L7063" s="4">
        <v>41650.276539351849</v>
      </c>
      <c r="M7063" s="4">
        <v>41621.333333333336</v>
      </c>
      <c r="N7063" s="4">
        <v>41650.685300925928</v>
      </c>
      <c r="O7063">
        <v>8</v>
      </c>
      <c r="P7063">
        <v>5</v>
      </c>
      <c r="Q7063" t="s">
        <v>26</v>
      </c>
      <c r="R7063" t="s">
        <v>27</v>
      </c>
      <c r="S7063" s="3">
        <v>41650</v>
      </c>
      <c r="T7063" t="str">
        <f>IF(kiva_loans__muestra[[#This Row],[loan_amount]]&gt;5000,"Alto","Bajo")</f>
        <v>Bajo</v>
      </c>
      <c r="U7063" s="26" t="str">
        <f>VLOOKUP(kiva_loans__muestra[[#This Row],[country]],Pais!A:B,2,FALSE)</f>
        <v>Rest of Europe</v>
      </c>
      <c r="V7063" t="s">
        <v>10719</v>
      </c>
    </row>
    <row r="7064" spans="1:22">
      <c r="A7064">
        <v>656302</v>
      </c>
      <c r="B7064" s="20">
        <v>350</v>
      </c>
      <c r="C7064" s="22">
        <v>350</v>
      </c>
      <c r="D7064" t="s">
        <v>58</v>
      </c>
      <c r="E7064" t="s">
        <v>20</v>
      </c>
      <c r="F7064" t="s">
        <v>3880</v>
      </c>
      <c r="G7064" t="s">
        <v>143</v>
      </c>
      <c r="H7064" t="s">
        <v>144</v>
      </c>
      <c r="I7064" t="s">
        <v>2318</v>
      </c>
      <c r="J7064" t="s">
        <v>146</v>
      </c>
      <c r="K7064">
        <v>1450</v>
      </c>
      <c r="L7064" s="4">
        <v>41650.279097222221</v>
      </c>
      <c r="M7064" s="4">
        <v>41621.333333333336</v>
      </c>
      <c r="N7064" s="4">
        <v>41652.132164351853</v>
      </c>
      <c r="O7064">
        <v>8</v>
      </c>
      <c r="P7064">
        <v>10</v>
      </c>
      <c r="Q7064" t="s">
        <v>26</v>
      </c>
      <c r="R7064" t="s">
        <v>27</v>
      </c>
      <c r="S7064" s="3">
        <v>41650</v>
      </c>
      <c r="T7064" t="str">
        <f>IF(kiva_loans__muestra[[#This Row],[loan_amount]]&gt;5000,"Alto","Bajo")</f>
        <v>Bajo</v>
      </c>
      <c r="U7064" s="26" t="str">
        <f>VLOOKUP(kiva_loans__muestra[[#This Row],[country]],Pais!A:B,2,FALSE)</f>
        <v>Rest of Europe</v>
      </c>
      <c r="V7064" t="s">
        <v>10719</v>
      </c>
    </row>
    <row r="7065" spans="1:22">
      <c r="A7065">
        <v>656303</v>
      </c>
      <c r="B7065" s="20">
        <v>275</v>
      </c>
      <c r="C7065" s="22">
        <v>275</v>
      </c>
      <c r="D7065" t="s">
        <v>64</v>
      </c>
      <c r="E7065" t="s">
        <v>65</v>
      </c>
      <c r="F7065" t="s">
        <v>3883</v>
      </c>
      <c r="G7065" t="s">
        <v>143</v>
      </c>
      <c r="H7065" t="s">
        <v>144</v>
      </c>
      <c r="I7065" t="s">
        <v>2318</v>
      </c>
      <c r="J7065" t="s">
        <v>146</v>
      </c>
      <c r="K7065">
        <v>1450</v>
      </c>
      <c r="L7065" s="4">
        <v>41650.282210648147</v>
      </c>
      <c r="M7065" s="4">
        <v>41621.333333333336</v>
      </c>
      <c r="N7065" s="4">
        <v>41653.133113425924</v>
      </c>
      <c r="O7065">
        <v>8</v>
      </c>
      <c r="P7065">
        <v>9</v>
      </c>
      <c r="Q7065" t="s">
        <v>26</v>
      </c>
      <c r="R7065" t="s">
        <v>27</v>
      </c>
      <c r="S7065" s="3">
        <v>41650</v>
      </c>
      <c r="T7065" t="str">
        <f>IF(kiva_loans__muestra[[#This Row],[loan_amount]]&gt;5000,"Alto","Bajo")</f>
        <v>Bajo</v>
      </c>
      <c r="U7065" s="26" t="str">
        <f>VLOOKUP(kiva_loans__muestra[[#This Row],[country]],Pais!A:B,2,FALSE)</f>
        <v>Rest of Europe</v>
      </c>
      <c r="V7065" t="s">
        <v>10719</v>
      </c>
    </row>
    <row r="7066" spans="1:22">
      <c r="A7066">
        <v>656304</v>
      </c>
      <c r="B7066" s="20">
        <v>150</v>
      </c>
      <c r="C7066" s="22">
        <v>150</v>
      </c>
      <c r="D7066" t="s">
        <v>2290</v>
      </c>
      <c r="E7066" t="s">
        <v>65</v>
      </c>
      <c r="F7066" t="s">
        <v>3876</v>
      </c>
      <c r="G7066" t="s">
        <v>143</v>
      </c>
      <c r="H7066" t="s">
        <v>144</v>
      </c>
      <c r="I7066" t="s">
        <v>2318</v>
      </c>
      <c r="J7066" t="s">
        <v>146</v>
      </c>
      <c r="K7066">
        <v>1450</v>
      </c>
      <c r="L7066" s="4">
        <v>41650.285150462965</v>
      </c>
      <c r="M7066" s="4">
        <v>41621.333333333336</v>
      </c>
      <c r="N7066" s="4">
        <v>41650.639074074075</v>
      </c>
      <c r="O7066">
        <v>8</v>
      </c>
      <c r="P7066">
        <v>5</v>
      </c>
      <c r="Q7066" t="s">
        <v>26</v>
      </c>
      <c r="R7066" t="s">
        <v>27</v>
      </c>
      <c r="S7066" s="3">
        <v>41650</v>
      </c>
      <c r="T7066" t="str">
        <f>IF(kiva_loans__muestra[[#This Row],[loan_amount]]&gt;5000,"Alto","Bajo")</f>
        <v>Bajo</v>
      </c>
      <c r="U7066" s="26" t="str">
        <f>VLOOKUP(kiva_loans__muestra[[#This Row],[country]],Pais!A:B,2,FALSE)</f>
        <v>Rest of Europe</v>
      </c>
      <c r="V7066" t="s">
        <v>10719</v>
      </c>
    </row>
    <row r="7067" spans="1:22">
      <c r="A7067">
        <v>656305</v>
      </c>
      <c r="B7067" s="20">
        <v>200</v>
      </c>
      <c r="C7067" s="22">
        <v>200</v>
      </c>
      <c r="D7067" t="s">
        <v>64</v>
      </c>
      <c r="E7067" t="s">
        <v>65</v>
      </c>
      <c r="F7067" t="s">
        <v>2489</v>
      </c>
      <c r="G7067" t="s">
        <v>143</v>
      </c>
      <c r="H7067" t="s">
        <v>144</v>
      </c>
      <c r="I7067" t="s">
        <v>2318</v>
      </c>
      <c r="J7067" t="s">
        <v>146</v>
      </c>
      <c r="K7067">
        <v>1450</v>
      </c>
      <c r="L7067" s="4">
        <v>41650.287557870368</v>
      </c>
      <c r="M7067" s="4">
        <v>41621.333333333336</v>
      </c>
      <c r="N7067" s="4">
        <v>41650.759791666664</v>
      </c>
      <c r="O7067">
        <v>8</v>
      </c>
      <c r="P7067">
        <v>8</v>
      </c>
      <c r="Q7067" t="s">
        <v>26</v>
      </c>
      <c r="R7067" t="s">
        <v>27</v>
      </c>
      <c r="S7067" s="3">
        <v>41650</v>
      </c>
      <c r="T7067" t="str">
        <f>IF(kiva_loans__muestra[[#This Row],[loan_amount]]&gt;5000,"Alto","Bajo")</f>
        <v>Bajo</v>
      </c>
      <c r="U7067" s="26" t="str">
        <f>VLOOKUP(kiva_loans__muestra[[#This Row],[country]],Pais!A:B,2,FALSE)</f>
        <v>Rest of Europe</v>
      </c>
      <c r="V7067" t="s">
        <v>10719</v>
      </c>
    </row>
    <row r="7068" spans="1:22">
      <c r="A7068">
        <v>656306</v>
      </c>
      <c r="B7068" s="20">
        <v>675</v>
      </c>
      <c r="C7068" s="22">
        <v>675</v>
      </c>
      <c r="D7068" t="s">
        <v>64</v>
      </c>
      <c r="E7068" t="s">
        <v>65</v>
      </c>
      <c r="F7068" t="s">
        <v>3063</v>
      </c>
      <c r="G7068" t="s">
        <v>143</v>
      </c>
      <c r="H7068" t="s">
        <v>144</v>
      </c>
      <c r="I7068" t="s">
        <v>2318</v>
      </c>
      <c r="J7068" t="s">
        <v>146</v>
      </c>
      <c r="K7068">
        <v>1450</v>
      </c>
      <c r="L7068" s="4">
        <v>41650.290335648147</v>
      </c>
      <c r="M7068" s="4">
        <v>41621.333333333336</v>
      </c>
      <c r="N7068" s="4">
        <v>41657.695196759261</v>
      </c>
      <c r="O7068">
        <v>11</v>
      </c>
      <c r="P7068">
        <v>26</v>
      </c>
      <c r="Q7068" t="s">
        <v>26</v>
      </c>
      <c r="R7068" t="s">
        <v>27</v>
      </c>
      <c r="S7068" s="3">
        <v>41650</v>
      </c>
      <c r="T7068" t="str">
        <f>IF(kiva_loans__muestra[[#This Row],[loan_amount]]&gt;5000,"Alto","Bajo")</f>
        <v>Bajo</v>
      </c>
      <c r="U7068" s="26" t="str">
        <f>VLOOKUP(kiva_loans__muestra[[#This Row],[country]],Pais!A:B,2,FALSE)</f>
        <v>Rest of Europe</v>
      </c>
      <c r="V7068" t="s">
        <v>10719</v>
      </c>
    </row>
    <row r="7069" spans="1:22">
      <c r="A7069">
        <v>656307</v>
      </c>
      <c r="B7069" s="20">
        <v>200</v>
      </c>
      <c r="C7069" s="22">
        <v>200</v>
      </c>
      <c r="D7069" t="s">
        <v>29</v>
      </c>
      <c r="E7069" t="s">
        <v>29</v>
      </c>
      <c r="F7069" t="s">
        <v>3823</v>
      </c>
      <c r="G7069" t="s">
        <v>143</v>
      </c>
      <c r="H7069" t="s">
        <v>144</v>
      </c>
      <c r="I7069" t="s">
        <v>2318</v>
      </c>
      <c r="J7069" t="s">
        <v>146</v>
      </c>
      <c r="K7069">
        <v>1450</v>
      </c>
      <c r="L7069" s="4">
        <v>41650.295081018521</v>
      </c>
      <c r="M7069" s="4">
        <v>41621.333333333336</v>
      </c>
      <c r="N7069" s="4">
        <v>41650.63790509259</v>
      </c>
      <c r="O7069">
        <v>11</v>
      </c>
      <c r="P7069">
        <v>8</v>
      </c>
      <c r="Q7069" t="s">
        <v>26</v>
      </c>
      <c r="R7069" t="s">
        <v>27</v>
      </c>
      <c r="S7069" s="3">
        <v>41650</v>
      </c>
      <c r="T7069" t="str">
        <f>IF(kiva_loans__muestra[[#This Row],[loan_amount]]&gt;5000,"Alto","Bajo")</f>
        <v>Bajo</v>
      </c>
      <c r="U7069" s="26" t="str">
        <f>VLOOKUP(kiva_loans__muestra[[#This Row],[country]],Pais!A:B,2,FALSE)</f>
        <v>Rest of Europe</v>
      </c>
      <c r="V7069" t="s">
        <v>10719</v>
      </c>
    </row>
    <row r="7070" spans="1:22">
      <c r="A7070">
        <v>656309</v>
      </c>
      <c r="B7070" s="20">
        <v>150</v>
      </c>
      <c r="C7070" s="22">
        <v>150</v>
      </c>
      <c r="D7070" t="s">
        <v>58</v>
      </c>
      <c r="E7070" t="s">
        <v>20</v>
      </c>
      <c r="F7070" t="s">
        <v>3085</v>
      </c>
      <c r="G7070" t="s">
        <v>143</v>
      </c>
      <c r="H7070" t="s">
        <v>144</v>
      </c>
      <c r="I7070" t="s">
        <v>2318</v>
      </c>
      <c r="J7070" t="s">
        <v>146</v>
      </c>
      <c r="K7070">
        <v>1450</v>
      </c>
      <c r="L7070" s="4">
        <v>41650.302384259259</v>
      </c>
      <c r="M7070" s="4">
        <v>41621.333333333336</v>
      </c>
      <c r="N7070" s="4">
        <v>41650.909155092595</v>
      </c>
      <c r="O7070">
        <v>8</v>
      </c>
      <c r="P7070">
        <v>6</v>
      </c>
      <c r="Q7070" t="s">
        <v>26</v>
      </c>
      <c r="R7070" t="s">
        <v>27</v>
      </c>
      <c r="S7070" s="3">
        <v>41650</v>
      </c>
      <c r="T7070" t="str">
        <f>IF(kiva_loans__muestra[[#This Row],[loan_amount]]&gt;5000,"Alto","Bajo")</f>
        <v>Bajo</v>
      </c>
      <c r="U7070" s="26" t="str">
        <f>VLOOKUP(kiva_loans__muestra[[#This Row],[country]],Pais!A:B,2,FALSE)</f>
        <v>Rest of Europe</v>
      </c>
      <c r="V7070" t="s">
        <v>10719</v>
      </c>
    </row>
    <row r="7071" spans="1:22">
      <c r="A7071">
        <v>656310</v>
      </c>
      <c r="B7071" s="20">
        <v>125</v>
      </c>
      <c r="C7071" s="22">
        <v>125</v>
      </c>
      <c r="D7071" t="s">
        <v>2290</v>
      </c>
      <c r="E7071" t="s">
        <v>65</v>
      </c>
      <c r="F7071" t="s">
        <v>3841</v>
      </c>
      <c r="G7071" t="s">
        <v>143</v>
      </c>
      <c r="H7071" t="s">
        <v>144</v>
      </c>
      <c r="I7071" t="s">
        <v>2318</v>
      </c>
      <c r="J7071" t="s">
        <v>146</v>
      </c>
      <c r="K7071">
        <v>1450</v>
      </c>
      <c r="L7071" s="4">
        <v>41650.305706018517</v>
      </c>
      <c r="M7071" s="4">
        <v>41621.333333333336</v>
      </c>
      <c r="N7071" s="4">
        <v>41650.664930555555</v>
      </c>
      <c r="O7071">
        <v>8</v>
      </c>
      <c r="P7071">
        <v>5</v>
      </c>
      <c r="Q7071" t="s">
        <v>26</v>
      </c>
      <c r="R7071" t="s">
        <v>27</v>
      </c>
      <c r="S7071" s="3">
        <v>41650</v>
      </c>
      <c r="T7071" t="str">
        <f>IF(kiva_loans__muestra[[#This Row],[loan_amount]]&gt;5000,"Alto","Bajo")</f>
        <v>Bajo</v>
      </c>
      <c r="U7071" s="26" t="str">
        <f>VLOOKUP(kiva_loans__muestra[[#This Row],[country]],Pais!A:B,2,FALSE)</f>
        <v>Rest of Europe</v>
      </c>
      <c r="V7071" t="s">
        <v>10719</v>
      </c>
    </row>
    <row r="7072" spans="1:22">
      <c r="A7072">
        <v>656311</v>
      </c>
      <c r="B7072" s="20">
        <v>150</v>
      </c>
      <c r="C7072" s="22">
        <v>150</v>
      </c>
      <c r="D7072" t="s">
        <v>112</v>
      </c>
      <c r="E7072" t="s">
        <v>20</v>
      </c>
      <c r="F7072" t="s">
        <v>3837</v>
      </c>
      <c r="G7072" t="s">
        <v>143</v>
      </c>
      <c r="H7072" t="s">
        <v>144</v>
      </c>
      <c r="I7072" t="s">
        <v>2318</v>
      </c>
      <c r="J7072" t="s">
        <v>146</v>
      </c>
      <c r="K7072">
        <v>1450</v>
      </c>
      <c r="L7072" s="4">
        <v>41650.309525462966</v>
      </c>
      <c r="M7072" s="4">
        <v>41621.333333333336</v>
      </c>
      <c r="N7072" s="4">
        <v>41651.031678240739</v>
      </c>
      <c r="O7072">
        <v>8</v>
      </c>
      <c r="P7072">
        <v>4</v>
      </c>
      <c r="Q7072" t="s">
        <v>26</v>
      </c>
      <c r="R7072" t="s">
        <v>27</v>
      </c>
      <c r="S7072" s="3">
        <v>41650</v>
      </c>
      <c r="T7072" t="str">
        <f>IF(kiva_loans__muestra[[#This Row],[loan_amount]]&gt;5000,"Alto","Bajo")</f>
        <v>Bajo</v>
      </c>
      <c r="U7072" s="26" t="str">
        <f>VLOOKUP(kiva_loans__muestra[[#This Row],[country]],Pais!A:B,2,FALSE)</f>
        <v>Rest of Europe</v>
      </c>
      <c r="V7072" t="s">
        <v>10719</v>
      </c>
    </row>
    <row r="7073" spans="1:22">
      <c r="A7073">
        <v>656314</v>
      </c>
      <c r="B7073" s="20">
        <v>125</v>
      </c>
      <c r="C7073" s="22">
        <v>125</v>
      </c>
      <c r="D7073" t="s">
        <v>560</v>
      </c>
      <c r="E7073" t="s">
        <v>38</v>
      </c>
      <c r="F7073" t="s">
        <v>3859</v>
      </c>
      <c r="G7073" t="s">
        <v>143</v>
      </c>
      <c r="H7073" t="s">
        <v>144</v>
      </c>
      <c r="I7073" t="s">
        <v>2318</v>
      </c>
      <c r="J7073" t="s">
        <v>146</v>
      </c>
      <c r="K7073">
        <v>1450</v>
      </c>
      <c r="L7073" s="4">
        <v>41650.31827546296</v>
      </c>
      <c r="M7073" s="4">
        <v>41621.333333333336</v>
      </c>
      <c r="N7073" s="4">
        <v>41650.625081018516</v>
      </c>
      <c r="O7073">
        <v>8</v>
      </c>
      <c r="P7073">
        <v>4</v>
      </c>
      <c r="Q7073" t="s">
        <v>134</v>
      </c>
      <c r="R7073" t="s">
        <v>27</v>
      </c>
      <c r="S7073" s="3">
        <v>41650</v>
      </c>
      <c r="T7073" t="str">
        <f>IF(kiva_loans__muestra[[#This Row],[loan_amount]]&gt;5000,"Alto","Bajo")</f>
        <v>Bajo</v>
      </c>
      <c r="U7073" s="26" t="str">
        <f>VLOOKUP(kiva_loans__muestra[[#This Row],[country]],Pais!A:B,2,FALSE)</f>
        <v>Rest of Europe</v>
      </c>
      <c r="V7073" t="s">
        <v>10720</v>
      </c>
    </row>
    <row r="7074" spans="1:22">
      <c r="A7074">
        <v>656315</v>
      </c>
      <c r="B7074" s="20">
        <v>200</v>
      </c>
      <c r="C7074" s="22">
        <v>200</v>
      </c>
      <c r="D7074" t="s">
        <v>64</v>
      </c>
      <c r="E7074" t="s">
        <v>65</v>
      </c>
      <c r="F7074" t="s">
        <v>2676</v>
      </c>
      <c r="G7074" t="s">
        <v>143</v>
      </c>
      <c r="H7074" t="s">
        <v>144</v>
      </c>
      <c r="I7074" t="s">
        <v>2318</v>
      </c>
      <c r="J7074" t="s">
        <v>146</v>
      </c>
      <c r="K7074">
        <v>1450</v>
      </c>
      <c r="L7074" s="4">
        <v>41650.32068287037</v>
      </c>
      <c r="M7074" s="4">
        <v>41621.333333333336</v>
      </c>
      <c r="N7074" s="4">
        <v>41651.846192129633</v>
      </c>
      <c r="O7074">
        <v>8</v>
      </c>
      <c r="P7074">
        <v>7</v>
      </c>
      <c r="Q7074" t="s">
        <v>26</v>
      </c>
      <c r="R7074" t="s">
        <v>27</v>
      </c>
      <c r="S7074" s="3">
        <v>41650</v>
      </c>
      <c r="T7074" t="str">
        <f>IF(kiva_loans__muestra[[#This Row],[loan_amount]]&gt;5000,"Alto","Bajo")</f>
        <v>Bajo</v>
      </c>
      <c r="U7074" s="26" t="str">
        <f>VLOOKUP(kiva_loans__muestra[[#This Row],[country]],Pais!A:B,2,FALSE)</f>
        <v>Rest of Europe</v>
      </c>
      <c r="V7074" t="s">
        <v>10719</v>
      </c>
    </row>
    <row r="7075" spans="1:22">
      <c r="A7075">
        <v>656318</v>
      </c>
      <c r="B7075" s="20">
        <v>125</v>
      </c>
      <c r="C7075" s="22">
        <v>125</v>
      </c>
      <c r="D7075" t="s">
        <v>65</v>
      </c>
      <c r="E7075" t="s">
        <v>65</v>
      </c>
      <c r="F7075" t="s">
        <v>3904</v>
      </c>
      <c r="G7075" t="s">
        <v>143</v>
      </c>
      <c r="H7075" t="s">
        <v>144</v>
      </c>
      <c r="I7075" t="s">
        <v>2318</v>
      </c>
      <c r="J7075" t="s">
        <v>146</v>
      </c>
      <c r="K7075">
        <v>1450</v>
      </c>
      <c r="L7075" s="4">
        <v>41650.323611111111</v>
      </c>
      <c r="M7075" s="4">
        <v>41621.333333333336</v>
      </c>
      <c r="N7075" s="4">
        <v>41650.685312499998</v>
      </c>
      <c r="O7075">
        <v>8</v>
      </c>
      <c r="P7075">
        <v>5</v>
      </c>
      <c r="Q7075" t="s">
        <v>26</v>
      </c>
      <c r="R7075" t="s">
        <v>27</v>
      </c>
      <c r="S7075" s="3">
        <v>41650</v>
      </c>
      <c r="T7075" t="str">
        <f>IF(kiva_loans__muestra[[#This Row],[loan_amount]]&gt;5000,"Alto","Bajo")</f>
        <v>Bajo</v>
      </c>
      <c r="U7075" s="26" t="str">
        <f>VLOOKUP(kiva_loans__muestra[[#This Row],[country]],Pais!A:B,2,FALSE)</f>
        <v>Rest of Europe</v>
      </c>
      <c r="V7075" t="s">
        <v>10719</v>
      </c>
    </row>
    <row r="7076" spans="1:22">
      <c r="A7076">
        <v>656319</v>
      </c>
      <c r="B7076" s="20">
        <v>225</v>
      </c>
      <c r="C7076" s="22">
        <v>225</v>
      </c>
      <c r="D7076" t="s">
        <v>65</v>
      </c>
      <c r="E7076" t="s">
        <v>65</v>
      </c>
      <c r="F7076" t="s">
        <v>3870</v>
      </c>
      <c r="G7076" t="s">
        <v>143</v>
      </c>
      <c r="H7076" t="s">
        <v>144</v>
      </c>
      <c r="I7076" t="s">
        <v>2318</v>
      </c>
      <c r="J7076" t="s">
        <v>146</v>
      </c>
      <c r="K7076">
        <v>1450</v>
      </c>
      <c r="L7076" s="4">
        <v>41650.326296296298</v>
      </c>
      <c r="M7076" s="4">
        <v>41621.333333333336</v>
      </c>
      <c r="N7076" s="4">
        <v>41651.190567129626</v>
      </c>
      <c r="O7076">
        <v>8</v>
      </c>
      <c r="P7076">
        <v>7</v>
      </c>
      <c r="Q7076" t="s">
        <v>26</v>
      </c>
      <c r="R7076" t="s">
        <v>27</v>
      </c>
      <c r="S7076" s="3">
        <v>41650</v>
      </c>
      <c r="T7076" t="str">
        <f>IF(kiva_loans__muestra[[#This Row],[loan_amount]]&gt;5000,"Alto","Bajo")</f>
        <v>Bajo</v>
      </c>
      <c r="U7076" s="26" t="str">
        <f>VLOOKUP(kiva_loans__muestra[[#This Row],[country]],Pais!A:B,2,FALSE)</f>
        <v>Rest of Europe</v>
      </c>
      <c r="V7076" t="s">
        <v>10719</v>
      </c>
    </row>
    <row r="7077" spans="1:22">
      <c r="A7077">
        <v>656321</v>
      </c>
      <c r="B7077" s="20">
        <v>125</v>
      </c>
      <c r="C7077" s="22">
        <v>125</v>
      </c>
      <c r="D7077" t="s">
        <v>56</v>
      </c>
      <c r="E7077" t="s">
        <v>56</v>
      </c>
      <c r="F7077" t="s">
        <v>3846</v>
      </c>
      <c r="G7077" t="s">
        <v>143</v>
      </c>
      <c r="H7077" t="s">
        <v>144</v>
      </c>
      <c r="I7077" t="s">
        <v>2318</v>
      </c>
      <c r="J7077" t="s">
        <v>146</v>
      </c>
      <c r="K7077">
        <v>1450</v>
      </c>
      <c r="L7077" s="4">
        <v>41650.328923611109</v>
      </c>
      <c r="M7077" s="4">
        <v>41621.333333333336</v>
      </c>
      <c r="N7077" s="4">
        <v>41650.642083333332</v>
      </c>
      <c r="O7077">
        <v>8</v>
      </c>
      <c r="P7077">
        <v>4</v>
      </c>
      <c r="Q7077" t="s">
        <v>26</v>
      </c>
      <c r="R7077" t="s">
        <v>27</v>
      </c>
      <c r="S7077" s="3">
        <v>41650</v>
      </c>
      <c r="T7077" t="str">
        <f>IF(kiva_loans__muestra[[#This Row],[loan_amount]]&gt;5000,"Alto","Bajo")</f>
        <v>Bajo</v>
      </c>
      <c r="U7077" s="26" t="str">
        <f>VLOOKUP(kiva_loans__muestra[[#This Row],[country]],Pais!A:B,2,FALSE)</f>
        <v>Rest of Europe</v>
      </c>
      <c r="V7077" t="s">
        <v>10719</v>
      </c>
    </row>
    <row r="7078" spans="1:22">
      <c r="A7078">
        <v>656322</v>
      </c>
      <c r="B7078" s="20">
        <v>175</v>
      </c>
      <c r="C7078" s="22">
        <v>175</v>
      </c>
      <c r="D7078" t="s">
        <v>64</v>
      </c>
      <c r="E7078" t="s">
        <v>65</v>
      </c>
      <c r="F7078" t="s">
        <v>426</v>
      </c>
      <c r="G7078" t="s">
        <v>143</v>
      </c>
      <c r="H7078" t="s">
        <v>144</v>
      </c>
      <c r="I7078" t="s">
        <v>2318</v>
      </c>
      <c r="J7078" t="s">
        <v>146</v>
      </c>
      <c r="K7078">
        <v>1450</v>
      </c>
      <c r="L7078" s="4">
        <v>41650.331458333334</v>
      </c>
      <c r="M7078" s="4">
        <v>41621.333333333336</v>
      </c>
      <c r="N7078" s="4">
        <v>41652.911678240744</v>
      </c>
      <c r="O7078">
        <v>8</v>
      </c>
      <c r="P7078">
        <v>6</v>
      </c>
      <c r="Q7078" t="s">
        <v>26</v>
      </c>
      <c r="R7078" t="s">
        <v>27</v>
      </c>
      <c r="S7078" s="3">
        <v>41650</v>
      </c>
      <c r="T7078" t="str">
        <f>IF(kiva_loans__muestra[[#This Row],[loan_amount]]&gt;5000,"Alto","Bajo")</f>
        <v>Bajo</v>
      </c>
      <c r="U7078" s="26" t="str">
        <f>VLOOKUP(kiva_loans__muestra[[#This Row],[country]],Pais!A:B,2,FALSE)</f>
        <v>Rest of Europe</v>
      </c>
      <c r="V7078" t="s">
        <v>10719</v>
      </c>
    </row>
    <row r="7079" spans="1:22">
      <c r="A7079">
        <v>656323</v>
      </c>
      <c r="B7079" s="20">
        <v>375</v>
      </c>
      <c r="C7079" s="22">
        <v>375</v>
      </c>
      <c r="D7079" t="s">
        <v>58</v>
      </c>
      <c r="E7079" t="s">
        <v>20</v>
      </c>
      <c r="F7079" t="s">
        <v>3855</v>
      </c>
      <c r="G7079" t="s">
        <v>143</v>
      </c>
      <c r="H7079" t="s">
        <v>144</v>
      </c>
      <c r="I7079" t="s">
        <v>2318</v>
      </c>
      <c r="J7079" t="s">
        <v>146</v>
      </c>
      <c r="K7079">
        <v>1450</v>
      </c>
      <c r="L7079" s="4">
        <v>41650.333912037036</v>
      </c>
      <c r="M7079" s="4">
        <v>41621.333333333336</v>
      </c>
      <c r="N7079" s="4">
        <v>41654.58185185185</v>
      </c>
      <c r="O7079">
        <v>11</v>
      </c>
      <c r="P7079">
        <v>11</v>
      </c>
      <c r="Q7079" t="s">
        <v>26</v>
      </c>
      <c r="R7079" t="s">
        <v>27</v>
      </c>
      <c r="S7079" s="3">
        <v>41650</v>
      </c>
      <c r="T7079" t="str">
        <f>IF(kiva_loans__muestra[[#This Row],[loan_amount]]&gt;5000,"Alto","Bajo")</f>
        <v>Bajo</v>
      </c>
      <c r="U7079" s="26" t="str">
        <f>VLOOKUP(kiva_loans__muestra[[#This Row],[country]],Pais!A:B,2,FALSE)</f>
        <v>Rest of Europe</v>
      </c>
      <c r="V7079" t="s">
        <v>10719</v>
      </c>
    </row>
    <row r="7080" spans="1:22">
      <c r="A7080">
        <v>656324</v>
      </c>
      <c r="B7080" s="20">
        <v>300</v>
      </c>
      <c r="C7080" s="22">
        <v>300</v>
      </c>
      <c r="D7080" t="s">
        <v>20</v>
      </c>
      <c r="E7080" t="s">
        <v>20</v>
      </c>
      <c r="F7080" t="s">
        <v>3854</v>
      </c>
      <c r="G7080" t="s">
        <v>143</v>
      </c>
      <c r="H7080" t="s">
        <v>144</v>
      </c>
      <c r="I7080" t="s">
        <v>2318</v>
      </c>
      <c r="J7080" t="s">
        <v>146</v>
      </c>
      <c r="K7080">
        <v>1450</v>
      </c>
      <c r="L7080" s="4">
        <v>41650.336782407408</v>
      </c>
      <c r="M7080" s="4">
        <v>41621.333333333336</v>
      </c>
      <c r="N7080" s="4">
        <v>41656.7184837963</v>
      </c>
      <c r="O7080">
        <v>13</v>
      </c>
      <c r="P7080">
        <v>12</v>
      </c>
      <c r="Q7080" t="s">
        <v>134</v>
      </c>
      <c r="R7080" t="s">
        <v>27</v>
      </c>
      <c r="S7080" s="3">
        <v>41650</v>
      </c>
      <c r="T7080" t="str">
        <f>IF(kiva_loans__muestra[[#This Row],[loan_amount]]&gt;5000,"Alto","Bajo")</f>
        <v>Bajo</v>
      </c>
      <c r="U7080" s="26" t="str">
        <f>VLOOKUP(kiva_loans__muestra[[#This Row],[country]],Pais!A:B,2,FALSE)</f>
        <v>Rest of Europe</v>
      </c>
      <c r="V7080" t="s">
        <v>10720</v>
      </c>
    </row>
    <row r="7081" spans="1:22">
      <c r="A7081">
        <v>656346</v>
      </c>
      <c r="B7081" s="20">
        <v>225</v>
      </c>
      <c r="C7081" s="22">
        <v>225</v>
      </c>
      <c r="D7081" t="s">
        <v>64</v>
      </c>
      <c r="E7081" t="s">
        <v>65</v>
      </c>
      <c r="F7081" t="s">
        <v>3818</v>
      </c>
      <c r="G7081" t="s">
        <v>143</v>
      </c>
      <c r="H7081" t="s">
        <v>144</v>
      </c>
      <c r="I7081" t="s">
        <v>1727</v>
      </c>
      <c r="J7081" t="s">
        <v>146</v>
      </c>
      <c r="K7081">
        <v>1450</v>
      </c>
      <c r="L7081" s="4">
        <v>41650.473726851851</v>
      </c>
      <c r="M7081" s="4">
        <v>41621.333333333336</v>
      </c>
      <c r="N7081" s="4">
        <v>41651.308229166665</v>
      </c>
      <c r="O7081">
        <v>8</v>
      </c>
      <c r="P7081">
        <v>8</v>
      </c>
      <c r="Q7081" t="s">
        <v>26</v>
      </c>
      <c r="R7081" t="s">
        <v>27</v>
      </c>
      <c r="S7081" s="3">
        <v>41650</v>
      </c>
      <c r="T7081" t="str">
        <f>IF(kiva_loans__muestra[[#This Row],[loan_amount]]&gt;5000,"Alto","Bajo")</f>
        <v>Bajo</v>
      </c>
      <c r="U7081" s="26" t="str">
        <f>VLOOKUP(kiva_loans__muestra[[#This Row],[country]],Pais!A:B,2,FALSE)</f>
        <v>Rest of Europe</v>
      </c>
      <c r="V7081" t="s">
        <v>10719</v>
      </c>
    </row>
    <row r="7082" spans="1:22">
      <c r="A7082">
        <v>656347</v>
      </c>
      <c r="B7082" s="20">
        <v>350</v>
      </c>
      <c r="C7082" s="22">
        <v>350</v>
      </c>
      <c r="D7082" t="s">
        <v>64</v>
      </c>
      <c r="E7082" t="s">
        <v>65</v>
      </c>
      <c r="F7082" t="s">
        <v>3819</v>
      </c>
      <c r="G7082" t="s">
        <v>143</v>
      </c>
      <c r="H7082" t="s">
        <v>144</v>
      </c>
      <c r="I7082" t="s">
        <v>1727</v>
      </c>
      <c r="J7082" t="s">
        <v>146</v>
      </c>
      <c r="K7082">
        <v>1450</v>
      </c>
      <c r="L7082" s="4">
        <v>41650.475752314815</v>
      </c>
      <c r="M7082" s="4">
        <v>41621.333333333336</v>
      </c>
      <c r="N7082" s="4">
        <v>41653.691886574074</v>
      </c>
      <c r="O7082">
        <v>14</v>
      </c>
      <c r="P7082">
        <v>4</v>
      </c>
      <c r="Q7082" t="s">
        <v>26</v>
      </c>
      <c r="R7082" t="s">
        <v>27</v>
      </c>
      <c r="S7082" s="3">
        <v>41650</v>
      </c>
      <c r="T7082" t="str">
        <f>IF(kiva_loans__muestra[[#This Row],[loan_amount]]&gt;5000,"Alto","Bajo")</f>
        <v>Bajo</v>
      </c>
      <c r="U7082" s="26" t="str">
        <f>VLOOKUP(kiva_loans__muestra[[#This Row],[country]],Pais!A:B,2,FALSE)</f>
        <v>Rest of Europe</v>
      </c>
      <c r="V7082" t="s">
        <v>10719</v>
      </c>
    </row>
    <row r="7083" spans="1:22">
      <c r="A7083">
        <v>656349</v>
      </c>
      <c r="B7083" s="20">
        <v>350</v>
      </c>
      <c r="C7083" s="22">
        <v>350</v>
      </c>
      <c r="D7083" t="s">
        <v>64</v>
      </c>
      <c r="E7083" t="s">
        <v>65</v>
      </c>
      <c r="F7083" t="s">
        <v>3895</v>
      </c>
      <c r="G7083" t="s">
        <v>143</v>
      </c>
      <c r="H7083" t="s">
        <v>144</v>
      </c>
      <c r="I7083" t="s">
        <v>1727</v>
      </c>
      <c r="J7083" t="s">
        <v>146</v>
      </c>
      <c r="K7083">
        <v>1450</v>
      </c>
      <c r="L7083" s="4">
        <v>41650.478043981479</v>
      </c>
      <c r="M7083" s="4">
        <v>41621.333333333336</v>
      </c>
      <c r="N7083" s="4">
        <v>41650.640636574077</v>
      </c>
      <c r="O7083">
        <v>6</v>
      </c>
      <c r="P7083">
        <v>2</v>
      </c>
      <c r="Q7083" t="s">
        <v>26</v>
      </c>
      <c r="R7083" t="s">
        <v>27</v>
      </c>
      <c r="S7083" s="3">
        <v>41650</v>
      </c>
      <c r="T7083" t="str">
        <f>IF(kiva_loans__muestra[[#This Row],[loan_amount]]&gt;5000,"Alto","Bajo")</f>
        <v>Bajo</v>
      </c>
      <c r="U7083" s="26" t="str">
        <f>VLOOKUP(kiva_loans__muestra[[#This Row],[country]],Pais!A:B,2,FALSE)</f>
        <v>Rest of Europe</v>
      </c>
      <c r="V7083" t="s">
        <v>10719</v>
      </c>
    </row>
    <row r="7084" spans="1:22">
      <c r="A7084">
        <v>656350</v>
      </c>
      <c r="B7084" s="20">
        <v>375</v>
      </c>
      <c r="C7084" s="22">
        <v>375</v>
      </c>
      <c r="D7084" t="s">
        <v>58</v>
      </c>
      <c r="E7084" t="s">
        <v>20</v>
      </c>
      <c r="F7084" t="s">
        <v>3871</v>
      </c>
      <c r="G7084" t="s">
        <v>143</v>
      </c>
      <c r="H7084" t="s">
        <v>144</v>
      </c>
      <c r="I7084" t="s">
        <v>1727</v>
      </c>
      <c r="J7084" t="s">
        <v>146</v>
      </c>
      <c r="K7084">
        <v>1450</v>
      </c>
      <c r="L7084" s="4">
        <v>41650.479872685188</v>
      </c>
      <c r="M7084" s="4">
        <v>41621.333333333336</v>
      </c>
      <c r="N7084" s="4">
        <v>41652.925196759257</v>
      </c>
      <c r="O7084">
        <v>8</v>
      </c>
      <c r="P7084">
        <v>13</v>
      </c>
      <c r="Q7084" t="s">
        <v>26</v>
      </c>
      <c r="R7084" t="s">
        <v>27</v>
      </c>
      <c r="S7084" s="3">
        <v>41650</v>
      </c>
      <c r="T7084" t="str">
        <f>IF(kiva_loans__muestra[[#This Row],[loan_amount]]&gt;5000,"Alto","Bajo")</f>
        <v>Bajo</v>
      </c>
      <c r="U7084" s="26" t="str">
        <f>VLOOKUP(kiva_loans__muestra[[#This Row],[country]],Pais!A:B,2,FALSE)</f>
        <v>Rest of Europe</v>
      </c>
      <c r="V7084" t="s">
        <v>10719</v>
      </c>
    </row>
    <row r="7085" spans="1:22">
      <c r="A7085">
        <v>656351</v>
      </c>
      <c r="B7085" s="20">
        <v>450</v>
      </c>
      <c r="C7085" s="22">
        <v>450</v>
      </c>
      <c r="D7085" t="s">
        <v>64</v>
      </c>
      <c r="E7085" t="s">
        <v>65</v>
      </c>
      <c r="F7085" t="s">
        <v>3813</v>
      </c>
      <c r="G7085" t="s">
        <v>143</v>
      </c>
      <c r="H7085" t="s">
        <v>144</v>
      </c>
      <c r="I7085" t="s">
        <v>1727</v>
      </c>
      <c r="J7085" t="s">
        <v>146</v>
      </c>
      <c r="K7085">
        <v>1450</v>
      </c>
      <c r="L7085" s="4">
        <v>41650.481782407405</v>
      </c>
      <c r="M7085" s="4">
        <v>41621.333333333336</v>
      </c>
      <c r="N7085" s="4">
        <v>41656.549907407411</v>
      </c>
      <c r="O7085">
        <v>8</v>
      </c>
      <c r="P7085">
        <v>15</v>
      </c>
      <c r="Q7085" t="s">
        <v>134</v>
      </c>
      <c r="R7085" t="s">
        <v>27</v>
      </c>
      <c r="S7085" s="3">
        <v>41650</v>
      </c>
      <c r="T7085" t="str">
        <f>IF(kiva_loans__muestra[[#This Row],[loan_amount]]&gt;5000,"Alto","Bajo")</f>
        <v>Bajo</v>
      </c>
      <c r="U7085" s="26" t="str">
        <f>VLOOKUP(kiva_loans__muestra[[#This Row],[country]],Pais!A:B,2,FALSE)</f>
        <v>Rest of Europe</v>
      </c>
      <c r="V7085" t="s">
        <v>10720</v>
      </c>
    </row>
    <row r="7086" spans="1:22">
      <c r="A7086">
        <v>656353</v>
      </c>
      <c r="B7086" s="20">
        <v>450</v>
      </c>
      <c r="C7086" s="22">
        <v>450</v>
      </c>
      <c r="D7086" t="s">
        <v>262</v>
      </c>
      <c r="E7086" t="s">
        <v>20</v>
      </c>
      <c r="F7086" t="s">
        <v>1866</v>
      </c>
      <c r="G7086" t="s">
        <v>143</v>
      </c>
      <c r="H7086" t="s">
        <v>144</v>
      </c>
      <c r="I7086" t="s">
        <v>1727</v>
      </c>
      <c r="J7086" t="s">
        <v>146</v>
      </c>
      <c r="K7086">
        <v>1450</v>
      </c>
      <c r="L7086" s="4">
        <v>41650.483923611115</v>
      </c>
      <c r="M7086" s="4">
        <v>41621.333333333336</v>
      </c>
      <c r="N7086" s="4">
        <v>41650.849942129629</v>
      </c>
      <c r="O7086">
        <v>8</v>
      </c>
      <c r="P7086">
        <v>13</v>
      </c>
      <c r="Q7086" t="s">
        <v>26</v>
      </c>
      <c r="R7086" t="s">
        <v>27</v>
      </c>
      <c r="S7086" s="3">
        <v>41650</v>
      </c>
      <c r="T7086" t="str">
        <f>IF(kiva_loans__muestra[[#This Row],[loan_amount]]&gt;5000,"Alto","Bajo")</f>
        <v>Bajo</v>
      </c>
      <c r="U7086" s="26" t="str">
        <f>VLOOKUP(kiva_loans__muestra[[#This Row],[country]],Pais!A:B,2,FALSE)</f>
        <v>Rest of Europe</v>
      </c>
      <c r="V7086" t="s">
        <v>10719</v>
      </c>
    </row>
    <row r="7087" spans="1:22">
      <c r="A7087">
        <v>656354</v>
      </c>
      <c r="B7087" s="20">
        <v>675</v>
      </c>
      <c r="C7087" s="22">
        <v>675</v>
      </c>
      <c r="D7087" t="s">
        <v>141</v>
      </c>
      <c r="E7087" t="s">
        <v>51</v>
      </c>
      <c r="F7087" t="s">
        <v>3817</v>
      </c>
      <c r="G7087" t="s">
        <v>143</v>
      </c>
      <c r="H7087" t="s">
        <v>144</v>
      </c>
      <c r="I7087" t="s">
        <v>1727</v>
      </c>
      <c r="J7087" t="s">
        <v>146</v>
      </c>
      <c r="K7087">
        <v>1450</v>
      </c>
      <c r="L7087" s="4">
        <v>41650.486319444448</v>
      </c>
      <c r="M7087" s="4">
        <v>41620.333333333336</v>
      </c>
      <c r="N7087" s="4">
        <v>41652.891053240739</v>
      </c>
      <c r="O7087">
        <v>8</v>
      </c>
      <c r="P7087">
        <v>19</v>
      </c>
      <c r="Q7087" t="s">
        <v>26</v>
      </c>
      <c r="R7087" t="s">
        <v>27</v>
      </c>
      <c r="S7087" s="3">
        <v>41650</v>
      </c>
      <c r="T7087" t="str">
        <f>IF(kiva_loans__muestra[[#This Row],[loan_amount]]&gt;5000,"Alto","Bajo")</f>
        <v>Bajo</v>
      </c>
      <c r="U7087" s="26" t="str">
        <f>VLOOKUP(kiva_loans__muestra[[#This Row],[country]],Pais!A:B,2,FALSE)</f>
        <v>Rest of Europe</v>
      </c>
      <c r="V7087" t="s">
        <v>10719</v>
      </c>
    </row>
    <row r="7088" spans="1:22">
      <c r="A7088">
        <v>656355</v>
      </c>
      <c r="B7088" s="20">
        <v>575</v>
      </c>
      <c r="C7088" s="22">
        <v>575</v>
      </c>
      <c r="D7088" t="s">
        <v>321</v>
      </c>
      <c r="E7088" t="s">
        <v>68</v>
      </c>
      <c r="F7088" t="s">
        <v>3881</v>
      </c>
      <c r="G7088" t="s">
        <v>143</v>
      </c>
      <c r="H7088" t="s">
        <v>144</v>
      </c>
      <c r="I7088" t="s">
        <v>1727</v>
      </c>
      <c r="J7088" t="s">
        <v>146</v>
      </c>
      <c r="K7088">
        <v>1450</v>
      </c>
      <c r="L7088" s="4">
        <v>41650.489201388889</v>
      </c>
      <c r="M7088" s="4">
        <v>41621.333333333336</v>
      </c>
      <c r="N7088" s="4">
        <v>41653.322638888887</v>
      </c>
      <c r="O7088">
        <v>8</v>
      </c>
      <c r="P7088">
        <v>15</v>
      </c>
      <c r="Q7088" t="s">
        <v>26</v>
      </c>
      <c r="R7088" t="s">
        <v>27</v>
      </c>
      <c r="S7088" s="3">
        <v>41650</v>
      </c>
      <c r="T7088" t="str">
        <f>IF(kiva_loans__muestra[[#This Row],[loan_amount]]&gt;5000,"Alto","Bajo")</f>
        <v>Bajo</v>
      </c>
      <c r="U7088" s="26" t="str">
        <f>VLOOKUP(kiva_loans__muestra[[#This Row],[country]],Pais!A:B,2,FALSE)</f>
        <v>Rest of Europe</v>
      </c>
      <c r="V7088" t="s">
        <v>10719</v>
      </c>
    </row>
    <row r="7089" spans="1:22">
      <c r="A7089">
        <v>656356</v>
      </c>
      <c r="B7089" s="20">
        <v>300</v>
      </c>
      <c r="C7089" s="22">
        <v>300</v>
      </c>
      <c r="D7089" t="s">
        <v>373</v>
      </c>
      <c r="E7089" t="s">
        <v>20</v>
      </c>
      <c r="F7089" t="s">
        <v>3801</v>
      </c>
      <c r="G7089" t="s">
        <v>143</v>
      </c>
      <c r="H7089" t="s">
        <v>144</v>
      </c>
      <c r="I7089" t="s">
        <v>1727</v>
      </c>
      <c r="J7089" t="s">
        <v>146</v>
      </c>
      <c r="K7089">
        <v>1450</v>
      </c>
      <c r="L7089" s="4">
        <v>41650.492650462962</v>
      </c>
      <c r="M7089" s="4">
        <v>41621.333333333336</v>
      </c>
      <c r="N7089" s="4">
        <v>41650.913831018515</v>
      </c>
      <c r="O7089">
        <v>8</v>
      </c>
      <c r="P7089">
        <v>12</v>
      </c>
      <c r="Q7089" t="s">
        <v>26</v>
      </c>
      <c r="R7089" t="s">
        <v>27</v>
      </c>
      <c r="S7089" s="3">
        <v>41650</v>
      </c>
      <c r="T7089" t="str">
        <f>IF(kiva_loans__muestra[[#This Row],[loan_amount]]&gt;5000,"Alto","Bajo")</f>
        <v>Bajo</v>
      </c>
      <c r="U7089" s="26" t="str">
        <f>VLOOKUP(kiva_loans__muestra[[#This Row],[country]],Pais!A:B,2,FALSE)</f>
        <v>Rest of Europe</v>
      </c>
      <c r="V7089" t="s">
        <v>10719</v>
      </c>
    </row>
    <row r="7090" spans="1:22">
      <c r="A7090">
        <v>656358</v>
      </c>
      <c r="B7090" s="20">
        <v>675</v>
      </c>
      <c r="C7090" s="22">
        <v>675</v>
      </c>
      <c r="D7090" t="s">
        <v>64</v>
      </c>
      <c r="E7090" t="s">
        <v>65</v>
      </c>
      <c r="F7090" t="s">
        <v>3808</v>
      </c>
      <c r="G7090" t="s">
        <v>143</v>
      </c>
      <c r="H7090" t="s">
        <v>144</v>
      </c>
      <c r="I7090" t="s">
        <v>1727</v>
      </c>
      <c r="J7090" t="s">
        <v>146</v>
      </c>
      <c r="K7090">
        <v>1450</v>
      </c>
      <c r="L7090" s="4">
        <v>41650.496030092596</v>
      </c>
      <c r="M7090" s="4">
        <v>41621.333333333336</v>
      </c>
      <c r="N7090" s="4">
        <v>41652.186203703706</v>
      </c>
      <c r="O7090">
        <v>8</v>
      </c>
      <c r="P7090">
        <v>17</v>
      </c>
      <c r="Q7090" t="s">
        <v>26</v>
      </c>
      <c r="R7090" t="s">
        <v>27</v>
      </c>
      <c r="S7090" s="3">
        <v>41650</v>
      </c>
      <c r="T7090" t="str">
        <f>IF(kiva_loans__muestra[[#This Row],[loan_amount]]&gt;5000,"Alto","Bajo")</f>
        <v>Bajo</v>
      </c>
      <c r="U7090" s="26" t="str">
        <f>VLOOKUP(kiva_loans__muestra[[#This Row],[country]],Pais!A:B,2,FALSE)</f>
        <v>Rest of Europe</v>
      </c>
      <c r="V7090" t="s">
        <v>10719</v>
      </c>
    </row>
    <row r="7091" spans="1:22">
      <c r="A7091">
        <v>656359</v>
      </c>
      <c r="B7091" s="20">
        <v>450</v>
      </c>
      <c r="C7091" s="22">
        <v>450</v>
      </c>
      <c r="D7091" t="s">
        <v>141</v>
      </c>
      <c r="E7091" t="s">
        <v>51</v>
      </c>
      <c r="F7091" t="s">
        <v>565</v>
      </c>
      <c r="G7091" t="s">
        <v>143</v>
      </c>
      <c r="H7091" t="s">
        <v>144</v>
      </c>
      <c r="I7091" t="s">
        <v>2867</v>
      </c>
      <c r="J7091" t="s">
        <v>146</v>
      </c>
      <c r="K7091">
        <v>1450</v>
      </c>
      <c r="L7091" s="4">
        <v>41650.499027777776</v>
      </c>
      <c r="M7091" s="4">
        <v>41621.333333333336</v>
      </c>
      <c r="N7091" s="4">
        <v>41651.58258101852</v>
      </c>
      <c r="O7091">
        <v>8</v>
      </c>
      <c r="P7091">
        <v>17</v>
      </c>
      <c r="Q7091" t="s">
        <v>26</v>
      </c>
      <c r="R7091" t="s">
        <v>27</v>
      </c>
      <c r="S7091" s="3">
        <v>41650</v>
      </c>
      <c r="T7091" t="str">
        <f>IF(kiva_loans__muestra[[#This Row],[loan_amount]]&gt;5000,"Alto","Bajo")</f>
        <v>Bajo</v>
      </c>
      <c r="U7091" s="26" t="str">
        <f>VLOOKUP(kiva_loans__muestra[[#This Row],[country]],Pais!A:B,2,FALSE)</f>
        <v>Rest of Europe</v>
      </c>
      <c r="V7091" t="s">
        <v>10719</v>
      </c>
    </row>
    <row r="7092" spans="1:22">
      <c r="A7092">
        <v>656361</v>
      </c>
      <c r="B7092" s="20">
        <v>900</v>
      </c>
      <c r="C7092" s="22">
        <v>900</v>
      </c>
      <c r="D7092" t="s">
        <v>141</v>
      </c>
      <c r="E7092" t="s">
        <v>51</v>
      </c>
      <c r="F7092" t="s">
        <v>3838</v>
      </c>
      <c r="G7092" t="s">
        <v>143</v>
      </c>
      <c r="H7092" t="s">
        <v>144</v>
      </c>
      <c r="I7092" t="s">
        <v>2867</v>
      </c>
      <c r="J7092" t="s">
        <v>146</v>
      </c>
      <c r="K7092">
        <v>1450</v>
      </c>
      <c r="L7092" s="4">
        <v>41650.501620370371</v>
      </c>
      <c r="M7092" s="4">
        <v>41621.333333333336</v>
      </c>
      <c r="N7092" s="4">
        <v>41650.62537037037</v>
      </c>
      <c r="O7092">
        <v>6</v>
      </c>
      <c r="P7092">
        <v>2</v>
      </c>
      <c r="Q7092" t="s">
        <v>26</v>
      </c>
      <c r="R7092" t="s">
        <v>27</v>
      </c>
      <c r="S7092" s="3">
        <v>41650</v>
      </c>
      <c r="T7092" t="str">
        <f>IF(kiva_loans__muestra[[#This Row],[loan_amount]]&gt;5000,"Alto","Bajo")</f>
        <v>Bajo</v>
      </c>
      <c r="U7092" s="26" t="str">
        <f>VLOOKUP(kiva_loans__muestra[[#This Row],[country]],Pais!A:B,2,FALSE)</f>
        <v>Rest of Europe</v>
      </c>
      <c r="V7092" t="s">
        <v>10719</v>
      </c>
    </row>
    <row r="7093" spans="1:22">
      <c r="A7093">
        <v>656362</v>
      </c>
      <c r="B7093" s="20">
        <v>575</v>
      </c>
      <c r="C7093" s="22">
        <v>575</v>
      </c>
      <c r="D7093" t="s">
        <v>65</v>
      </c>
      <c r="E7093" t="s">
        <v>65</v>
      </c>
      <c r="F7093" t="s">
        <v>3875</v>
      </c>
      <c r="G7093" t="s">
        <v>143</v>
      </c>
      <c r="H7093" t="s">
        <v>144</v>
      </c>
      <c r="I7093" t="s">
        <v>2867</v>
      </c>
      <c r="J7093" t="s">
        <v>146</v>
      </c>
      <c r="K7093">
        <v>1450</v>
      </c>
      <c r="L7093" s="4">
        <v>41650.504814814813</v>
      </c>
      <c r="M7093" s="4">
        <v>41620.333333333336</v>
      </c>
      <c r="N7093" s="4">
        <v>41657.634212962963</v>
      </c>
      <c r="O7093">
        <v>14</v>
      </c>
      <c r="P7093">
        <v>20</v>
      </c>
      <c r="Q7093" t="s">
        <v>26</v>
      </c>
      <c r="R7093" t="s">
        <v>27</v>
      </c>
      <c r="S7093" s="3">
        <v>41650</v>
      </c>
      <c r="T7093" t="str">
        <f>IF(kiva_loans__muestra[[#This Row],[loan_amount]]&gt;5000,"Alto","Bajo")</f>
        <v>Bajo</v>
      </c>
      <c r="U7093" s="26" t="str">
        <f>VLOOKUP(kiva_loans__muestra[[#This Row],[country]],Pais!A:B,2,FALSE)</f>
        <v>Rest of Europe</v>
      </c>
      <c r="V7093" t="s">
        <v>10719</v>
      </c>
    </row>
    <row r="7094" spans="1:22">
      <c r="A7094">
        <v>656407</v>
      </c>
      <c r="B7094" s="20">
        <v>225</v>
      </c>
      <c r="C7094" s="22">
        <v>225</v>
      </c>
      <c r="D7094" t="s">
        <v>141</v>
      </c>
      <c r="E7094" t="s">
        <v>51</v>
      </c>
      <c r="F7094" t="s">
        <v>3907</v>
      </c>
      <c r="G7094" t="s">
        <v>143</v>
      </c>
      <c r="H7094" t="s">
        <v>144</v>
      </c>
      <c r="I7094" t="s">
        <v>3908</v>
      </c>
      <c r="J7094" t="s">
        <v>146</v>
      </c>
      <c r="K7094">
        <v>1250</v>
      </c>
      <c r="L7094" s="4">
        <v>41651.327627314815</v>
      </c>
      <c r="M7094" s="4">
        <v>41620.333333333336</v>
      </c>
      <c r="N7094" s="4">
        <v>41651.918946759259</v>
      </c>
      <c r="O7094">
        <v>7</v>
      </c>
      <c r="P7094">
        <v>9</v>
      </c>
      <c r="Q7094" t="s">
        <v>26</v>
      </c>
      <c r="R7094" t="s">
        <v>43</v>
      </c>
      <c r="S7094" s="3">
        <v>41651</v>
      </c>
      <c r="T7094" t="str">
        <f>IF(kiva_loans__muestra[[#This Row],[loan_amount]]&gt;5000,"Alto","Bajo")</f>
        <v>Bajo</v>
      </c>
      <c r="U7094" s="26" t="str">
        <f>VLOOKUP(kiva_loans__muestra[[#This Row],[country]],Pais!A:B,2,FALSE)</f>
        <v>Rest of Europe</v>
      </c>
      <c r="V7094" t="s">
        <v>10719</v>
      </c>
    </row>
    <row r="7095" spans="1:22">
      <c r="A7095">
        <v>656410</v>
      </c>
      <c r="B7095" s="20">
        <v>125</v>
      </c>
      <c r="C7095" s="22">
        <v>125</v>
      </c>
      <c r="D7095" t="s">
        <v>19</v>
      </c>
      <c r="E7095" t="s">
        <v>20</v>
      </c>
      <c r="F7095" t="s">
        <v>3934</v>
      </c>
      <c r="G7095" t="s">
        <v>143</v>
      </c>
      <c r="H7095" t="s">
        <v>144</v>
      </c>
      <c r="I7095" t="s">
        <v>2496</v>
      </c>
      <c r="J7095" t="s">
        <v>146</v>
      </c>
      <c r="K7095">
        <v>1250</v>
      </c>
      <c r="L7095" s="4">
        <v>41651.350844907407</v>
      </c>
      <c r="M7095" s="4">
        <v>41620.333333333336</v>
      </c>
      <c r="N7095" s="4">
        <v>41651.461180555554</v>
      </c>
      <c r="O7095">
        <v>8</v>
      </c>
      <c r="P7095">
        <v>5</v>
      </c>
      <c r="Q7095" t="s">
        <v>26</v>
      </c>
      <c r="R7095" t="s">
        <v>27</v>
      </c>
      <c r="S7095" s="3">
        <v>41651</v>
      </c>
      <c r="T7095" t="str">
        <f>IF(kiva_loans__muestra[[#This Row],[loan_amount]]&gt;5000,"Alto","Bajo")</f>
        <v>Bajo</v>
      </c>
      <c r="U7095" s="26" t="str">
        <f>VLOOKUP(kiva_loans__muestra[[#This Row],[country]],Pais!A:B,2,FALSE)</f>
        <v>Rest of Europe</v>
      </c>
      <c r="V7095" t="s">
        <v>10719</v>
      </c>
    </row>
    <row r="7096" spans="1:22">
      <c r="A7096">
        <v>656432</v>
      </c>
      <c r="B7096" s="20">
        <v>125</v>
      </c>
      <c r="C7096" s="22">
        <v>125</v>
      </c>
      <c r="D7096" t="s">
        <v>141</v>
      </c>
      <c r="E7096" t="s">
        <v>51</v>
      </c>
      <c r="F7096" t="s">
        <v>3914</v>
      </c>
      <c r="G7096" t="s">
        <v>143</v>
      </c>
      <c r="H7096" t="s">
        <v>144</v>
      </c>
      <c r="I7096" t="s">
        <v>3915</v>
      </c>
      <c r="J7096" t="s">
        <v>146</v>
      </c>
      <c r="K7096">
        <v>1250</v>
      </c>
      <c r="L7096" s="4">
        <v>41651.579768518517</v>
      </c>
      <c r="M7096" s="4">
        <v>41627.333333333336</v>
      </c>
      <c r="N7096" s="4">
        <v>41651.762106481481</v>
      </c>
      <c r="O7096">
        <v>8</v>
      </c>
      <c r="P7096">
        <v>3</v>
      </c>
      <c r="Q7096" t="s">
        <v>26</v>
      </c>
      <c r="R7096" t="s">
        <v>27</v>
      </c>
      <c r="S7096" s="3">
        <v>41651</v>
      </c>
      <c r="T7096" t="str">
        <f>IF(kiva_loans__muestra[[#This Row],[loan_amount]]&gt;5000,"Alto","Bajo")</f>
        <v>Bajo</v>
      </c>
      <c r="U7096" s="26" t="str">
        <f>VLOOKUP(kiva_loans__muestra[[#This Row],[country]],Pais!A:B,2,FALSE)</f>
        <v>Rest of Europe</v>
      </c>
      <c r="V7096" t="s">
        <v>10719</v>
      </c>
    </row>
    <row r="7097" spans="1:22">
      <c r="A7097">
        <v>656433</v>
      </c>
      <c r="B7097" s="20">
        <v>125</v>
      </c>
      <c r="C7097" s="22">
        <v>125</v>
      </c>
      <c r="D7097" t="s">
        <v>141</v>
      </c>
      <c r="E7097" t="s">
        <v>51</v>
      </c>
      <c r="F7097" t="s">
        <v>3932</v>
      </c>
      <c r="G7097" t="s">
        <v>143</v>
      </c>
      <c r="H7097" t="s">
        <v>144</v>
      </c>
      <c r="I7097" t="s">
        <v>3908</v>
      </c>
      <c r="J7097" t="s">
        <v>146</v>
      </c>
      <c r="K7097">
        <v>1250</v>
      </c>
      <c r="L7097" s="4">
        <v>41651.586504629631</v>
      </c>
      <c r="M7097" s="4">
        <v>41620.333333333336</v>
      </c>
      <c r="N7097" s="4">
        <v>41651.71539351852</v>
      </c>
      <c r="O7097">
        <v>7</v>
      </c>
      <c r="P7097">
        <v>4</v>
      </c>
      <c r="Q7097" t="s">
        <v>26</v>
      </c>
      <c r="R7097" t="s">
        <v>43</v>
      </c>
      <c r="S7097" s="3">
        <v>41651</v>
      </c>
      <c r="T7097" t="str">
        <f>IF(kiva_loans__muestra[[#This Row],[loan_amount]]&gt;5000,"Alto","Bajo")</f>
        <v>Bajo</v>
      </c>
      <c r="U7097" s="26" t="str">
        <f>VLOOKUP(kiva_loans__muestra[[#This Row],[country]],Pais!A:B,2,FALSE)</f>
        <v>Rest of Europe</v>
      </c>
      <c r="V7097" t="s">
        <v>10719</v>
      </c>
    </row>
    <row r="7098" spans="1:22">
      <c r="A7098">
        <v>656434</v>
      </c>
      <c r="B7098" s="20">
        <v>425</v>
      </c>
      <c r="C7098" s="22">
        <v>425</v>
      </c>
      <c r="D7098" t="s">
        <v>141</v>
      </c>
      <c r="E7098" t="s">
        <v>51</v>
      </c>
      <c r="F7098" t="s">
        <v>3932</v>
      </c>
      <c r="G7098" t="s">
        <v>143</v>
      </c>
      <c r="H7098" t="s">
        <v>144</v>
      </c>
      <c r="I7098" t="s">
        <v>3908</v>
      </c>
      <c r="J7098" t="s">
        <v>146</v>
      </c>
      <c r="K7098">
        <v>1250</v>
      </c>
      <c r="L7098" s="4">
        <v>41651.591354166667</v>
      </c>
      <c r="M7098" s="4">
        <v>41620.333333333336</v>
      </c>
      <c r="N7098" s="4">
        <v>41651.943229166667</v>
      </c>
      <c r="O7098">
        <v>7</v>
      </c>
      <c r="P7098">
        <v>17</v>
      </c>
      <c r="Q7098" t="s">
        <v>26</v>
      </c>
      <c r="R7098" t="s">
        <v>43</v>
      </c>
      <c r="S7098" s="3">
        <v>41651</v>
      </c>
      <c r="T7098" t="str">
        <f>IF(kiva_loans__muestra[[#This Row],[loan_amount]]&gt;5000,"Alto","Bajo")</f>
        <v>Bajo</v>
      </c>
      <c r="U7098" s="26" t="str">
        <f>VLOOKUP(kiva_loans__muestra[[#This Row],[country]],Pais!A:B,2,FALSE)</f>
        <v>Rest of Europe</v>
      </c>
      <c r="V7098" t="s">
        <v>10719</v>
      </c>
    </row>
    <row r="7099" spans="1:22">
      <c r="A7099">
        <v>656442</v>
      </c>
      <c r="B7099" s="20">
        <v>325</v>
      </c>
      <c r="C7099" s="22">
        <v>325</v>
      </c>
      <c r="D7099" t="s">
        <v>58</v>
      </c>
      <c r="E7099" t="s">
        <v>20</v>
      </c>
      <c r="F7099" t="s">
        <v>3909</v>
      </c>
      <c r="G7099" t="s">
        <v>143</v>
      </c>
      <c r="H7099" t="s">
        <v>144</v>
      </c>
      <c r="I7099" t="s">
        <v>3538</v>
      </c>
      <c r="J7099" t="s">
        <v>146</v>
      </c>
      <c r="K7099">
        <v>1260</v>
      </c>
      <c r="L7099" s="4">
        <v>41651.970127314817</v>
      </c>
      <c r="M7099" s="4">
        <v>41635.333333333336</v>
      </c>
      <c r="N7099" s="4">
        <v>41654.548761574071</v>
      </c>
      <c r="O7099">
        <v>12</v>
      </c>
      <c r="P7099">
        <v>8</v>
      </c>
      <c r="Q7099" t="s">
        <v>26</v>
      </c>
      <c r="R7099" t="s">
        <v>27</v>
      </c>
      <c r="S7099" s="3">
        <v>41651</v>
      </c>
      <c r="T7099" t="str">
        <f>IF(kiva_loans__muestra[[#This Row],[loan_amount]]&gt;5000,"Alto","Bajo")</f>
        <v>Bajo</v>
      </c>
      <c r="U7099" s="26" t="str">
        <f>VLOOKUP(kiva_loans__muestra[[#This Row],[country]],Pais!A:B,2,FALSE)</f>
        <v>Rest of Europe</v>
      </c>
      <c r="V7099" t="s">
        <v>10719</v>
      </c>
    </row>
    <row r="7100" spans="1:22">
      <c r="A7100">
        <v>656443</v>
      </c>
      <c r="B7100" s="20">
        <v>125</v>
      </c>
      <c r="C7100" s="22">
        <v>125</v>
      </c>
      <c r="D7100" t="s">
        <v>141</v>
      </c>
      <c r="E7100" t="s">
        <v>51</v>
      </c>
      <c r="F7100" t="s">
        <v>3919</v>
      </c>
      <c r="G7100" t="s">
        <v>143</v>
      </c>
      <c r="H7100" t="s">
        <v>144</v>
      </c>
      <c r="I7100" t="s">
        <v>3538</v>
      </c>
      <c r="J7100" t="s">
        <v>146</v>
      </c>
      <c r="K7100">
        <v>1260</v>
      </c>
      <c r="L7100" s="4">
        <v>41651.971967592595</v>
      </c>
      <c r="M7100" s="4">
        <v>41636.333333333336</v>
      </c>
      <c r="N7100" s="4">
        <v>41652.187083333331</v>
      </c>
      <c r="O7100">
        <v>8</v>
      </c>
      <c r="P7100">
        <v>4</v>
      </c>
      <c r="Q7100" t="s">
        <v>134</v>
      </c>
      <c r="R7100" t="s">
        <v>27</v>
      </c>
      <c r="S7100" s="3">
        <v>41651</v>
      </c>
      <c r="T7100" t="str">
        <f>IF(kiva_loans__muestra[[#This Row],[loan_amount]]&gt;5000,"Alto","Bajo")</f>
        <v>Bajo</v>
      </c>
      <c r="U7100" s="26" t="str">
        <f>VLOOKUP(kiva_loans__muestra[[#This Row],[country]],Pais!A:B,2,FALSE)</f>
        <v>Rest of Europe</v>
      </c>
      <c r="V7100" t="s">
        <v>10720</v>
      </c>
    </row>
    <row r="7101" spans="1:22">
      <c r="A7101">
        <v>656444</v>
      </c>
      <c r="B7101" s="20">
        <v>125</v>
      </c>
      <c r="C7101" s="22">
        <v>125</v>
      </c>
      <c r="D7101" t="s">
        <v>58</v>
      </c>
      <c r="E7101" t="s">
        <v>20</v>
      </c>
      <c r="F7101" t="s">
        <v>3916</v>
      </c>
      <c r="G7101" t="s">
        <v>143</v>
      </c>
      <c r="H7101" t="s">
        <v>144</v>
      </c>
      <c r="I7101" t="s">
        <v>3538</v>
      </c>
      <c r="J7101" t="s">
        <v>146</v>
      </c>
      <c r="K7101">
        <v>1260</v>
      </c>
      <c r="L7101" s="4">
        <v>41651.973310185182</v>
      </c>
      <c r="M7101" s="4">
        <v>41649.333333333336</v>
      </c>
      <c r="N7101" s="4">
        <v>41652.114340277774</v>
      </c>
      <c r="O7101">
        <v>8</v>
      </c>
      <c r="P7101">
        <v>5</v>
      </c>
      <c r="Q7101" t="s">
        <v>26</v>
      </c>
      <c r="R7101" t="s">
        <v>27</v>
      </c>
      <c r="S7101" s="3">
        <v>41651</v>
      </c>
      <c r="T7101" t="str">
        <f>IF(kiva_loans__muestra[[#This Row],[loan_amount]]&gt;5000,"Alto","Bajo")</f>
        <v>Bajo</v>
      </c>
      <c r="U7101" s="26" t="str">
        <f>VLOOKUP(kiva_loans__muestra[[#This Row],[country]],Pais!A:B,2,FALSE)</f>
        <v>Rest of Europe</v>
      </c>
      <c r="V7101" t="s">
        <v>10719</v>
      </c>
    </row>
    <row r="7102" spans="1:22">
      <c r="A7102">
        <v>656445</v>
      </c>
      <c r="B7102" s="20">
        <v>75</v>
      </c>
      <c r="C7102" s="22">
        <v>75</v>
      </c>
      <c r="D7102" t="s">
        <v>64</v>
      </c>
      <c r="E7102" t="s">
        <v>65</v>
      </c>
      <c r="F7102" t="s">
        <v>3943</v>
      </c>
      <c r="G7102" t="s">
        <v>143</v>
      </c>
      <c r="H7102" t="s">
        <v>144</v>
      </c>
      <c r="I7102" t="s">
        <v>3538</v>
      </c>
      <c r="J7102" t="s">
        <v>146</v>
      </c>
      <c r="K7102">
        <v>1260</v>
      </c>
      <c r="L7102" s="4">
        <v>41651.974282407406</v>
      </c>
      <c r="M7102" s="4">
        <v>41649.333333333336</v>
      </c>
      <c r="N7102" s="4">
        <v>41652.07372685185</v>
      </c>
      <c r="O7102">
        <v>8</v>
      </c>
      <c r="P7102">
        <v>3</v>
      </c>
      <c r="Q7102" t="s">
        <v>26</v>
      </c>
      <c r="R7102" t="s">
        <v>27</v>
      </c>
      <c r="S7102" s="3">
        <v>41651</v>
      </c>
      <c r="T7102" t="str">
        <f>IF(kiva_loans__muestra[[#This Row],[loan_amount]]&gt;5000,"Alto","Bajo")</f>
        <v>Bajo</v>
      </c>
      <c r="U7102" s="26" t="str">
        <f>VLOOKUP(kiva_loans__muestra[[#This Row],[country]],Pais!A:B,2,FALSE)</f>
        <v>Rest of Europe</v>
      </c>
      <c r="V7102" t="s">
        <v>10719</v>
      </c>
    </row>
    <row r="7103" spans="1:22">
      <c r="A7103">
        <v>656447</v>
      </c>
      <c r="B7103" s="20">
        <v>425</v>
      </c>
      <c r="C7103" s="22">
        <v>425</v>
      </c>
      <c r="D7103" t="s">
        <v>64</v>
      </c>
      <c r="E7103" t="s">
        <v>65</v>
      </c>
      <c r="F7103" t="s">
        <v>3943</v>
      </c>
      <c r="G7103" t="s">
        <v>143</v>
      </c>
      <c r="H7103" t="s">
        <v>144</v>
      </c>
      <c r="I7103" t="s">
        <v>3538</v>
      </c>
      <c r="J7103" t="s">
        <v>146</v>
      </c>
      <c r="K7103">
        <v>1260</v>
      </c>
      <c r="L7103" s="4">
        <v>41651.975439814814</v>
      </c>
      <c r="M7103" s="4">
        <v>41649.333333333336</v>
      </c>
      <c r="N7103" s="4">
        <v>41657.322604166664</v>
      </c>
      <c r="O7103">
        <v>11</v>
      </c>
      <c r="P7103">
        <v>17</v>
      </c>
      <c r="Q7103" t="s">
        <v>26</v>
      </c>
      <c r="R7103" t="s">
        <v>27</v>
      </c>
      <c r="S7103" s="3">
        <v>41651</v>
      </c>
      <c r="T7103" t="str">
        <f>IF(kiva_loans__muestra[[#This Row],[loan_amount]]&gt;5000,"Alto","Bajo")</f>
        <v>Bajo</v>
      </c>
      <c r="U7103" s="26" t="str">
        <f>VLOOKUP(kiva_loans__muestra[[#This Row],[country]],Pais!A:B,2,FALSE)</f>
        <v>Rest of Europe</v>
      </c>
      <c r="V7103" t="s">
        <v>10719</v>
      </c>
    </row>
    <row r="7104" spans="1:22">
      <c r="A7104">
        <v>656448</v>
      </c>
      <c r="B7104" s="20">
        <v>275</v>
      </c>
      <c r="C7104" s="22">
        <v>275</v>
      </c>
      <c r="D7104" t="s">
        <v>112</v>
      </c>
      <c r="E7104" t="s">
        <v>20</v>
      </c>
      <c r="F7104" t="s">
        <v>3939</v>
      </c>
      <c r="G7104" t="s">
        <v>143</v>
      </c>
      <c r="H7104" t="s">
        <v>144</v>
      </c>
      <c r="I7104" t="s">
        <v>3538</v>
      </c>
      <c r="J7104" t="s">
        <v>146</v>
      </c>
      <c r="K7104">
        <v>1260</v>
      </c>
      <c r="L7104" s="4">
        <v>41651.976585648146</v>
      </c>
      <c r="M7104" s="4">
        <v>41649.333333333336</v>
      </c>
      <c r="N7104" s="4">
        <v>41670.110706018517</v>
      </c>
      <c r="O7104">
        <v>11</v>
      </c>
      <c r="P7104">
        <v>11</v>
      </c>
      <c r="Q7104" t="s">
        <v>26</v>
      </c>
      <c r="R7104" t="s">
        <v>27</v>
      </c>
      <c r="S7104" s="3">
        <v>41651</v>
      </c>
      <c r="T7104" t="str">
        <f>IF(kiva_loans__muestra[[#This Row],[loan_amount]]&gt;5000,"Alto","Bajo")</f>
        <v>Bajo</v>
      </c>
      <c r="U7104" s="26" t="str">
        <f>VLOOKUP(kiva_loans__muestra[[#This Row],[country]],Pais!A:B,2,FALSE)</f>
        <v>Rest of Europe</v>
      </c>
      <c r="V7104" t="s">
        <v>10719</v>
      </c>
    </row>
    <row r="7105" spans="1:22">
      <c r="A7105">
        <v>656464</v>
      </c>
      <c r="B7105" s="20">
        <v>175</v>
      </c>
      <c r="C7105" s="22">
        <v>175</v>
      </c>
      <c r="D7105" t="s">
        <v>868</v>
      </c>
      <c r="E7105" t="s">
        <v>20</v>
      </c>
      <c r="F7105" t="s">
        <v>4101</v>
      </c>
      <c r="G7105" t="s">
        <v>143</v>
      </c>
      <c r="H7105" t="s">
        <v>144</v>
      </c>
      <c r="I7105" t="s">
        <v>4102</v>
      </c>
      <c r="J7105" t="s">
        <v>146</v>
      </c>
      <c r="K7105">
        <v>1450</v>
      </c>
      <c r="L7105" s="4">
        <v>41652.061157407406</v>
      </c>
      <c r="M7105" s="4">
        <v>41648.333333333336</v>
      </c>
      <c r="N7105" s="4">
        <v>41652.225011574075</v>
      </c>
      <c r="O7105">
        <v>7</v>
      </c>
      <c r="P7105">
        <v>7</v>
      </c>
      <c r="Q7105" t="s">
        <v>134</v>
      </c>
      <c r="R7105" t="s">
        <v>27</v>
      </c>
      <c r="S7105" s="3">
        <v>41652</v>
      </c>
      <c r="T7105" t="str">
        <f>IF(kiva_loans__muestra[[#This Row],[loan_amount]]&gt;5000,"Alto","Bajo")</f>
        <v>Bajo</v>
      </c>
      <c r="U7105" s="26" t="str">
        <f>VLOOKUP(kiva_loans__muestra[[#This Row],[country]],Pais!A:B,2,FALSE)</f>
        <v>Rest of Europe</v>
      </c>
      <c r="V7105" t="s">
        <v>10720</v>
      </c>
    </row>
    <row r="7106" spans="1:22">
      <c r="A7106">
        <v>656466</v>
      </c>
      <c r="B7106" s="20">
        <v>125</v>
      </c>
      <c r="C7106" s="22">
        <v>125</v>
      </c>
      <c r="D7106" t="s">
        <v>88</v>
      </c>
      <c r="E7106" t="s">
        <v>51</v>
      </c>
      <c r="F7106" t="s">
        <v>4248</v>
      </c>
      <c r="G7106" t="s">
        <v>143</v>
      </c>
      <c r="H7106" t="s">
        <v>144</v>
      </c>
      <c r="I7106" t="s">
        <v>2930</v>
      </c>
      <c r="J7106" t="s">
        <v>146</v>
      </c>
      <c r="K7106">
        <v>1360</v>
      </c>
      <c r="L7106" s="4">
        <v>41652.06559027778</v>
      </c>
      <c r="M7106" s="4">
        <v>41649.333333333336</v>
      </c>
      <c r="N7106" s="4">
        <v>41652.255671296298</v>
      </c>
      <c r="O7106">
        <v>8</v>
      </c>
      <c r="P7106">
        <v>4</v>
      </c>
      <c r="Q7106" t="s">
        <v>26</v>
      </c>
      <c r="R7106" t="s">
        <v>27</v>
      </c>
      <c r="S7106" s="3">
        <v>41652</v>
      </c>
      <c r="T7106" t="str">
        <f>IF(kiva_loans__muestra[[#This Row],[loan_amount]]&gt;5000,"Alto","Bajo")</f>
        <v>Bajo</v>
      </c>
      <c r="U7106" s="26" t="str">
        <f>VLOOKUP(kiva_loans__muestra[[#This Row],[country]],Pais!A:B,2,FALSE)</f>
        <v>Rest of Europe</v>
      </c>
      <c r="V7106" t="s">
        <v>10719</v>
      </c>
    </row>
    <row r="7107" spans="1:22">
      <c r="A7107">
        <v>656469</v>
      </c>
      <c r="B7107" s="20">
        <v>225</v>
      </c>
      <c r="C7107" s="22">
        <v>225</v>
      </c>
      <c r="D7107" t="s">
        <v>88</v>
      </c>
      <c r="E7107" t="s">
        <v>51</v>
      </c>
      <c r="F7107" t="s">
        <v>4021</v>
      </c>
      <c r="G7107" t="s">
        <v>143</v>
      </c>
      <c r="H7107" t="s">
        <v>144</v>
      </c>
      <c r="I7107" t="s">
        <v>2930</v>
      </c>
      <c r="J7107" t="s">
        <v>146</v>
      </c>
      <c r="K7107">
        <v>1360</v>
      </c>
      <c r="L7107" s="4">
        <v>41652.070092592592</v>
      </c>
      <c r="M7107" s="4">
        <v>41649.333333333336</v>
      </c>
      <c r="N7107" s="4">
        <v>41653.563240740739</v>
      </c>
      <c r="O7107">
        <v>12</v>
      </c>
      <c r="P7107">
        <v>7</v>
      </c>
      <c r="Q7107" t="s">
        <v>26</v>
      </c>
      <c r="R7107" t="s">
        <v>43</v>
      </c>
      <c r="S7107" s="3">
        <v>41652</v>
      </c>
      <c r="T7107" t="str">
        <f>IF(kiva_loans__muestra[[#This Row],[loan_amount]]&gt;5000,"Alto","Bajo")</f>
        <v>Bajo</v>
      </c>
      <c r="U7107" s="26" t="str">
        <f>VLOOKUP(kiva_loans__muestra[[#This Row],[country]],Pais!A:B,2,FALSE)</f>
        <v>Rest of Europe</v>
      </c>
      <c r="V7107" t="s">
        <v>10719</v>
      </c>
    </row>
    <row r="7108" spans="1:22">
      <c r="A7108">
        <v>656470</v>
      </c>
      <c r="B7108" s="20">
        <v>250</v>
      </c>
      <c r="C7108" s="22">
        <v>250</v>
      </c>
      <c r="D7108" t="s">
        <v>141</v>
      </c>
      <c r="E7108" t="s">
        <v>51</v>
      </c>
      <c r="F7108" t="s">
        <v>565</v>
      </c>
      <c r="G7108" t="s">
        <v>143</v>
      </c>
      <c r="H7108" t="s">
        <v>144</v>
      </c>
      <c r="I7108" t="s">
        <v>2296</v>
      </c>
      <c r="J7108" t="s">
        <v>146</v>
      </c>
      <c r="K7108">
        <v>1450</v>
      </c>
      <c r="L7108" s="4">
        <v>41652.074976851851</v>
      </c>
      <c r="M7108" s="4">
        <v>41624.333333333336</v>
      </c>
      <c r="N7108" s="4">
        <v>41652.171851851854</v>
      </c>
      <c r="O7108">
        <v>11</v>
      </c>
      <c r="P7108">
        <v>8</v>
      </c>
      <c r="Q7108" t="s">
        <v>134</v>
      </c>
      <c r="R7108" t="s">
        <v>27</v>
      </c>
      <c r="S7108" s="3">
        <v>41652</v>
      </c>
      <c r="T7108" t="str">
        <f>IF(kiva_loans__muestra[[#This Row],[loan_amount]]&gt;5000,"Alto","Bajo")</f>
        <v>Bajo</v>
      </c>
      <c r="U7108" s="26" t="str">
        <f>VLOOKUP(kiva_loans__muestra[[#This Row],[country]],Pais!A:B,2,FALSE)</f>
        <v>Rest of Europe</v>
      </c>
      <c r="V7108" t="s">
        <v>10720</v>
      </c>
    </row>
    <row r="7109" spans="1:22">
      <c r="A7109">
        <v>656471</v>
      </c>
      <c r="B7109" s="20">
        <v>125</v>
      </c>
      <c r="C7109" s="22">
        <v>125</v>
      </c>
      <c r="D7109" t="s">
        <v>56</v>
      </c>
      <c r="E7109" t="s">
        <v>56</v>
      </c>
      <c r="F7109" t="s">
        <v>4372</v>
      </c>
      <c r="G7109" t="s">
        <v>143</v>
      </c>
      <c r="H7109" t="s">
        <v>144</v>
      </c>
      <c r="I7109" t="s">
        <v>2930</v>
      </c>
      <c r="J7109" t="s">
        <v>146</v>
      </c>
      <c r="K7109">
        <v>1360</v>
      </c>
      <c r="L7109" s="4">
        <v>41652.079432870371</v>
      </c>
      <c r="M7109" s="4">
        <v>41649.333333333336</v>
      </c>
      <c r="N7109" s="4">
        <v>41652.267210648148</v>
      </c>
      <c r="O7109">
        <v>8</v>
      </c>
      <c r="P7109">
        <v>5</v>
      </c>
      <c r="Q7109" t="s">
        <v>26</v>
      </c>
      <c r="R7109" t="s">
        <v>27</v>
      </c>
      <c r="S7109" s="3">
        <v>41652</v>
      </c>
      <c r="T7109" t="str">
        <f>IF(kiva_loans__muestra[[#This Row],[loan_amount]]&gt;5000,"Alto","Bajo")</f>
        <v>Bajo</v>
      </c>
      <c r="U7109" s="26" t="str">
        <f>VLOOKUP(kiva_loans__muestra[[#This Row],[country]],Pais!A:B,2,FALSE)</f>
        <v>Rest of Europe</v>
      </c>
      <c r="V7109" t="s">
        <v>10719</v>
      </c>
    </row>
    <row r="7110" spans="1:22">
      <c r="A7110">
        <v>656472</v>
      </c>
      <c r="B7110" s="20">
        <v>1125</v>
      </c>
      <c r="C7110" s="22">
        <v>1125</v>
      </c>
      <c r="D7110" t="s">
        <v>82</v>
      </c>
      <c r="E7110" t="s">
        <v>20</v>
      </c>
      <c r="F7110" t="s">
        <v>3085</v>
      </c>
      <c r="G7110" t="s">
        <v>143</v>
      </c>
      <c r="H7110" t="s">
        <v>144</v>
      </c>
      <c r="I7110" t="s">
        <v>2296</v>
      </c>
      <c r="J7110" t="s">
        <v>146</v>
      </c>
      <c r="K7110">
        <v>1450</v>
      </c>
      <c r="L7110" s="4">
        <v>41652.081018518518</v>
      </c>
      <c r="M7110" s="4">
        <v>41625.333333333336</v>
      </c>
      <c r="N7110" s="4">
        <v>41656.801157407404</v>
      </c>
      <c r="O7110">
        <v>14</v>
      </c>
      <c r="P7110">
        <v>42</v>
      </c>
      <c r="Q7110" t="s">
        <v>134</v>
      </c>
      <c r="R7110" t="s">
        <v>27</v>
      </c>
      <c r="S7110" s="3">
        <v>41652</v>
      </c>
      <c r="T7110" t="str">
        <f>IF(kiva_loans__muestra[[#This Row],[loan_amount]]&gt;5000,"Alto","Bajo")</f>
        <v>Bajo</v>
      </c>
      <c r="U7110" s="26" t="str">
        <f>VLOOKUP(kiva_loans__muestra[[#This Row],[country]],Pais!A:B,2,FALSE)</f>
        <v>Rest of Europe</v>
      </c>
      <c r="V7110" t="s">
        <v>10720</v>
      </c>
    </row>
    <row r="7111" spans="1:22">
      <c r="A7111">
        <v>656473</v>
      </c>
      <c r="B7111" s="20">
        <v>350</v>
      </c>
      <c r="C7111" s="22">
        <v>350</v>
      </c>
      <c r="D7111" t="s">
        <v>64</v>
      </c>
      <c r="E7111" t="s">
        <v>65</v>
      </c>
      <c r="F7111" t="s">
        <v>3013</v>
      </c>
      <c r="G7111" t="s">
        <v>143</v>
      </c>
      <c r="H7111" t="s">
        <v>144</v>
      </c>
      <c r="I7111" t="s">
        <v>2296</v>
      </c>
      <c r="J7111" t="s">
        <v>146</v>
      </c>
      <c r="K7111">
        <v>1450</v>
      </c>
      <c r="L7111" s="4">
        <v>41652.084270833337</v>
      </c>
      <c r="M7111" s="4">
        <v>41625.333333333336</v>
      </c>
      <c r="N7111" s="4">
        <v>41652.132719907408</v>
      </c>
      <c r="O7111">
        <v>6</v>
      </c>
      <c r="P7111">
        <v>2</v>
      </c>
      <c r="Q7111" t="s">
        <v>26</v>
      </c>
      <c r="R7111" t="s">
        <v>27</v>
      </c>
      <c r="S7111" s="3">
        <v>41652</v>
      </c>
      <c r="T7111" t="str">
        <f>IF(kiva_loans__muestra[[#This Row],[loan_amount]]&gt;5000,"Alto","Bajo")</f>
        <v>Bajo</v>
      </c>
      <c r="U7111" s="26" t="str">
        <f>VLOOKUP(kiva_loans__muestra[[#This Row],[country]],Pais!A:B,2,FALSE)</f>
        <v>Rest of Europe</v>
      </c>
      <c r="V7111" t="s">
        <v>10719</v>
      </c>
    </row>
    <row r="7112" spans="1:22">
      <c r="A7112">
        <v>656474</v>
      </c>
      <c r="B7112" s="20">
        <v>675</v>
      </c>
      <c r="C7112" s="22">
        <v>675</v>
      </c>
      <c r="D7112" t="s">
        <v>58</v>
      </c>
      <c r="E7112" t="s">
        <v>20</v>
      </c>
      <c r="F7112" t="s">
        <v>3085</v>
      </c>
      <c r="G7112" t="s">
        <v>143</v>
      </c>
      <c r="H7112" t="s">
        <v>144</v>
      </c>
      <c r="I7112" t="s">
        <v>2296</v>
      </c>
      <c r="J7112" t="s">
        <v>146</v>
      </c>
      <c r="K7112">
        <v>1450</v>
      </c>
      <c r="L7112" s="4">
        <v>41652.087476851855</v>
      </c>
      <c r="M7112" s="4">
        <v>41624.333333333336</v>
      </c>
      <c r="N7112" s="4">
        <v>41654.746793981481</v>
      </c>
      <c r="O7112">
        <v>8</v>
      </c>
      <c r="P7112">
        <v>27</v>
      </c>
      <c r="Q7112" t="s">
        <v>26</v>
      </c>
      <c r="R7112" t="s">
        <v>27</v>
      </c>
      <c r="S7112" s="3">
        <v>41652</v>
      </c>
      <c r="T7112" t="str">
        <f>IF(kiva_loans__muestra[[#This Row],[loan_amount]]&gt;5000,"Alto","Bajo")</f>
        <v>Bajo</v>
      </c>
      <c r="U7112" s="26" t="str">
        <f>VLOOKUP(kiva_loans__muestra[[#This Row],[country]],Pais!A:B,2,FALSE)</f>
        <v>Rest of Europe</v>
      </c>
      <c r="V7112" t="s">
        <v>10719</v>
      </c>
    </row>
    <row r="7113" spans="1:22">
      <c r="A7113">
        <v>656476</v>
      </c>
      <c r="B7113" s="20">
        <v>750</v>
      </c>
      <c r="C7113" s="22">
        <v>750</v>
      </c>
      <c r="D7113" t="s">
        <v>64</v>
      </c>
      <c r="E7113" t="s">
        <v>65</v>
      </c>
      <c r="F7113" t="s">
        <v>4133</v>
      </c>
      <c r="G7113" t="s">
        <v>143</v>
      </c>
      <c r="H7113" t="s">
        <v>144</v>
      </c>
      <c r="I7113" t="s">
        <v>4090</v>
      </c>
      <c r="J7113" t="s">
        <v>146</v>
      </c>
      <c r="K7113">
        <v>1230</v>
      </c>
      <c r="L7113" s="4">
        <v>41652.093923611108</v>
      </c>
      <c r="M7113" s="4">
        <v>41621.333333333336</v>
      </c>
      <c r="N7113" s="4">
        <v>41652.977175925924</v>
      </c>
      <c r="O7113">
        <v>7</v>
      </c>
      <c r="P7113">
        <v>11</v>
      </c>
      <c r="Q7113" t="s">
        <v>134</v>
      </c>
      <c r="R7113" t="s">
        <v>27</v>
      </c>
      <c r="S7113" s="3">
        <v>41652</v>
      </c>
      <c r="T7113" t="str">
        <f>IF(kiva_loans__muestra[[#This Row],[loan_amount]]&gt;5000,"Alto","Bajo")</f>
        <v>Bajo</v>
      </c>
      <c r="U7113" s="26" t="str">
        <f>VLOOKUP(kiva_loans__muestra[[#This Row],[country]],Pais!A:B,2,FALSE)</f>
        <v>Rest of Europe</v>
      </c>
      <c r="V7113" t="s">
        <v>10720</v>
      </c>
    </row>
    <row r="7114" spans="1:22">
      <c r="A7114">
        <v>656477</v>
      </c>
      <c r="B7114" s="20">
        <v>100</v>
      </c>
      <c r="C7114" s="22">
        <v>100</v>
      </c>
      <c r="D7114" t="s">
        <v>64</v>
      </c>
      <c r="E7114" t="s">
        <v>65</v>
      </c>
      <c r="F7114" t="s">
        <v>4268</v>
      </c>
      <c r="G7114" t="s">
        <v>143</v>
      </c>
      <c r="H7114" t="s">
        <v>144</v>
      </c>
      <c r="I7114" t="s">
        <v>4269</v>
      </c>
      <c r="J7114" t="s">
        <v>146</v>
      </c>
      <c r="K7114">
        <v>1360</v>
      </c>
      <c r="L7114" s="4">
        <v>41652.099097222221</v>
      </c>
      <c r="M7114" s="4">
        <v>41649.333333333336</v>
      </c>
      <c r="N7114" s="4">
        <v>41652.288530092592</v>
      </c>
      <c r="O7114">
        <v>8</v>
      </c>
      <c r="P7114">
        <v>4</v>
      </c>
      <c r="Q7114" t="s">
        <v>26</v>
      </c>
      <c r="R7114" t="s">
        <v>27</v>
      </c>
      <c r="S7114" s="3">
        <v>41652</v>
      </c>
      <c r="T7114" t="str">
        <f>IF(kiva_loans__muestra[[#This Row],[loan_amount]]&gt;5000,"Alto","Bajo")</f>
        <v>Bajo</v>
      </c>
      <c r="U7114" s="26" t="str">
        <f>VLOOKUP(kiva_loans__muestra[[#This Row],[country]],Pais!A:B,2,FALSE)</f>
        <v>Rest of Europe</v>
      </c>
      <c r="V7114" t="s">
        <v>10719</v>
      </c>
    </row>
    <row r="7115" spans="1:22">
      <c r="A7115">
        <v>656478</v>
      </c>
      <c r="B7115" s="20">
        <v>275</v>
      </c>
      <c r="C7115" s="22">
        <v>275</v>
      </c>
      <c r="D7115" t="s">
        <v>141</v>
      </c>
      <c r="E7115" t="s">
        <v>51</v>
      </c>
      <c r="F7115" t="s">
        <v>565</v>
      </c>
      <c r="G7115" t="s">
        <v>143</v>
      </c>
      <c r="H7115" t="s">
        <v>144</v>
      </c>
      <c r="I7115" t="s">
        <v>2296</v>
      </c>
      <c r="J7115" t="s">
        <v>146</v>
      </c>
      <c r="K7115">
        <v>1450</v>
      </c>
      <c r="L7115" s="4">
        <v>41652.102638888886</v>
      </c>
      <c r="M7115" s="4">
        <v>41624.333333333336</v>
      </c>
      <c r="N7115" s="4">
        <v>41652.939502314817</v>
      </c>
      <c r="O7115">
        <v>11</v>
      </c>
      <c r="P7115">
        <v>9</v>
      </c>
      <c r="Q7115" t="s">
        <v>26</v>
      </c>
      <c r="R7115" t="s">
        <v>27</v>
      </c>
      <c r="S7115" s="3">
        <v>41652</v>
      </c>
      <c r="T7115" t="str">
        <f>IF(kiva_loans__muestra[[#This Row],[loan_amount]]&gt;5000,"Alto","Bajo")</f>
        <v>Bajo</v>
      </c>
      <c r="U7115" s="26" t="str">
        <f>VLOOKUP(kiva_loans__muestra[[#This Row],[country]],Pais!A:B,2,FALSE)</f>
        <v>Rest of Europe</v>
      </c>
      <c r="V7115" t="s">
        <v>10719</v>
      </c>
    </row>
    <row r="7116" spans="1:22">
      <c r="A7116">
        <v>656479</v>
      </c>
      <c r="B7116" s="20">
        <v>175</v>
      </c>
      <c r="C7116" s="22">
        <v>175</v>
      </c>
      <c r="D7116" t="s">
        <v>64</v>
      </c>
      <c r="E7116" t="s">
        <v>65</v>
      </c>
      <c r="F7116" t="s">
        <v>4391</v>
      </c>
      <c r="G7116" t="s">
        <v>143</v>
      </c>
      <c r="H7116" t="s">
        <v>144</v>
      </c>
      <c r="I7116" t="s">
        <v>4392</v>
      </c>
      <c r="J7116" t="s">
        <v>146</v>
      </c>
      <c r="K7116">
        <v>1230</v>
      </c>
      <c r="L7116" s="4">
        <v>41652.104120370372</v>
      </c>
      <c r="M7116" s="4">
        <v>41621.333333333336</v>
      </c>
      <c r="N7116" s="4">
        <v>41652.65353009259</v>
      </c>
      <c r="O7116">
        <v>7</v>
      </c>
      <c r="P7116">
        <v>7</v>
      </c>
      <c r="Q7116" t="s">
        <v>26</v>
      </c>
      <c r="R7116" t="s">
        <v>27</v>
      </c>
      <c r="S7116" s="3">
        <v>41652</v>
      </c>
      <c r="T7116" t="str">
        <f>IF(kiva_loans__muestra[[#This Row],[loan_amount]]&gt;5000,"Alto","Bajo")</f>
        <v>Bajo</v>
      </c>
      <c r="U7116" s="26" t="str">
        <f>VLOOKUP(kiva_loans__muestra[[#This Row],[country]],Pais!A:B,2,FALSE)</f>
        <v>Rest of Europe</v>
      </c>
      <c r="V7116" t="s">
        <v>10719</v>
      </c>
    </row>
    <row r="7117" spans="1:22">
      <c r="A7117">
        <v>656480</v>
      </c>
      <c r="B7117" s="20">
        <v>350</v>
      </c>
      <c r="C7117" s="22">
        <v>350</v>
      </c>
      <c r="D7117" t="s">
        <v>64</v>
      </c>
      <c r="E7117" t="s">
        <v>65</v>
      </c>
      <c r="F7117" t="s">
        <v>2915</v>
      </c>
      <c r="G7117" t="s">
        <v>143</v>
      </c>
      <c r="H7117" t="s">
        <v>144</v>
      </c>
      <c r="I7117" t="s">
        <v>3531</v>
      </c>
      <c r="J7117" t="s">
        <v>146</v>
      </c>
      <c r="K7117">
        <v>1360</v>
      </c>
      <c r="L7117" s="4">
        <v>41652.10465277778</v>
      </c>
      <c r="M7117" s="4">
        <v>41649.333333333336</v>
      </c>
      <c r="N7117" s="4">
        <v>41656.603449074071</v>
      </c>
      <c r="O7117">
        <v>8</v>
      </c>
      <c r="P7117">
        <v>14</v>
      </c>
      <c r="Q7117" t="s">
        <v>26</v>
      </c>
      <c r="R7117" t="s">
        <v>27</v>
      </c>
      <c r="S7117" s="3">
        <v>41652</v>
      </c>
      <c r="T7117" t="str">
        <f>IF(kiva_loans__muestra[[#This Row],[loan_amount]]&gt;5000,"Alto","Bajo")</f>
        <v>Bajo</v>
      </c>
      <c r="U7117" s="26" t="str">
        <f>VLOOKUP(kiva_loans__muestra[[#This Row],[country]],Pais!A:B,2,FALSE)</f>
        <v>Rest of Europe</v>
      </c>
      <c r="V7117" t="s">
        <v>10719</v>
      </c>
    </row>
    <row r="7118" spans="1:22">
      <c r="A7118">
        <v>656482</v>
      </c>
      <c r="B7118" s="20">
        <v>250</v>
      </c>
      <c r="C7118" s="22">
        <v>250</v>
      </c>
      <c r="D7118" t="s">
        <v>141</v>
      </c>
      <c r="E7118" t="s">
        <v>51</v>
      </c>
      <c r="F7118" t="s">
        <v>565</v>
      </c>
      <c r="G7118" t="s">
        <v>143</v>
      </c>
      <c r="H7118" t="s">
        <v>144</v>
      </c>
      <c r="I7118" t="s">
        <v>2296</v>
      </c>
      <c r="J7118" t="s">
        <v>146</v>
      </c>
      <c r="K7118">
        <v>1450</v>
      </c>
      <c r="L7118" s="4">
        <v>41652.107233796298</v>
      </c>
      <c r="M7118" s="4">
        <v>41624.333333333336</v>
      </c>
      <c r="N7118" s="4">
        <v>41653.696006944447</v>
      </c>
      <c r="O7118">
        <v>11</v>
      </c>
      <c r="P7118">
        <v>8</v>
      </c>
      <c r="Q7118" t="s">
        <v>134</v>
      </c>
      <c r="R7118" t="s">
        <v>27</v>
      </c>
      <c r="S7118" s="3">
        <v>41652</v>
      </c>
      <c r="T7118" t="str">
        <f>IF(kiva_loans__muestra[[#This Row],[loan_amount]]&gt;5000,"Alto","Bajo")</f>
        <v>Bajo</v>
      </c>
      <c r="U7118" s="26" t="str">
        <f>VLOOKUP(kiva_loans__muestra[[#This Row],[country]],Pais!A:B,2,FALSE)</f>
        <v>Rest of Europe</v>
      </c>
      <c r="V7118" t="s">
        <v>10720</v>
      </c>
    </row>
    <row r="7119" spans="1:22">
      <c r="A7119">
        <v>656483</v>
      </c>
      <c r="B7119" s="20">
        <v>350</v>
      </c>
      <c r="C7119" s="22">
        <v>350</v>
      </c>
      <c r="D7119" t="s">
        <v>64</v>
      </c>
      <c r="E7119" t="s">
        <v>65</v>
      </c>
      <c r="F7119" t="s">
        <v>4134</v>
      </c>
      <c r="G7119" t="s">
        <v>143</v>
      </c>
      <c r="H7119" t="s">
        <v>144</v>
      </c>
      <c r="I7119" t="s">
        <v>4135</v>
      </c>
      <c r="J7119" t="s">
        <v>146</v>
      </c>
      <c r="K7119">
        <v>1360</v>
      </c>
      <c r="L7119" s="4">
        <v>41652.128148148149</v>
      </c>
      <c r="M7119" s="4">
        <v>41649.333333333336</v>
      </c>
      <c r="N7119" s="4">
        <v>41656.737488425926</v>
      </c>
      <c r="O7119">
        <v>8</v>
      </c>
      <c r="P7119">
        <v>14</v>
      </c>
      <c r="Q7119" t="s">
        <v>26</v>
      </c>
      <c r="R7119" t="s">
        <v>27</v>
      </c>
      <c r="S7119" s="3">
        <v>41652</v>
      </c>
      <c r="T7119" t="str">
        <f>IF(kiva_loans__muestra[[#This Row],[loan_amount]]&gt;5000,"Alto","Bajo")</f>
        <v>Bajo</v>
      </c>
      <c r="U7119" s="26" t="str">
        <f>VLOOKUP(kiva_loans__muestra[[#This Row],[country]],Pais!A:B,2,FALSE)</f>
        <v>Rest of Europe</v>
      </c>
      <c r="V7119" t="s">
        <v>10719</v>
      </c>
    </row>
    <row r="7120" spans="1:22">
      <c r="A7120">
        <v>656485</v>
      </c>
      <c r="B7120" s="20">
        <v>150</v>
      </c>
      <c r="C7120" s="22">
        <v>150</v>
      </c>
      <c r="D7120" t="s">
        <v>141</v>
      </c>
      <c r="E7120" t="s">
        <v>51</v>
      </c>
      <c r="F7120" t="s">
        <v>4131</v>
      </c>
      <c r="G7120" t="s">
        <v>143</v>
      </c>
      <c r="H7120" t="s">
        <v>144</v>
      </c>
      <c r="I7120" t="s">
        <v>4132</v>
      </c>
      <c r="J7120" t="s">
        <v>146</v>
      </c>
      <c r="K7120">
        <v>1360</v>
      </c>
      <c r="L7120" s="4">
        <v>41652.133993055555</v>
      </c>
      <c r="M7120" s="4">
        <v>41648.333333333336</v>
      </c>
      <c r="N7120" s="4">
        <v>41652.357928240737</v>
      </c>
      <c r="O7120">
        <v>8</v>
      </c>
      <c r="P7120">
        <v>6</v>
      </c>
      <c r="Q7120" t="s">
        <v>26</v>
      </c>
      <c r="R7120" t="s">
        <v>27</v>
      </c>
      <c r="S7120" s="3">
        <v>41652</v>
      </c>
      <c r="T7120" t="str">
        <f>IF(kiva_loans__muestra[[#This Row],[loan_amount]]&gt;5000,"Alto","Bajo")</f>
        <v>Bajo</v>
      </c>
      <c r="U7120" s="26" t="str">
        <f>VLOOKUP(kiva_loans__muestra[[#This Row],[country]],Pais!A:B,2,FALSE)</f>
        <v>Rest of Europe</v>
      </c>
      <c r="V7120" t="s">
        <v>10719</v>
      </c>
    </row>
    <row r="7121" spans="1:22">
      <c r="A7121">
        <v>656486</v>
      </c>
      <c r="B7121" s="20">
        <v>350</v>
      </c>
      <c r="C7121" s="22">
        <v>350</v>
      </c>
      <c r="D7121" t="s">
        <v>64</v>
      </c>
      <c r="E7121" t="s">
        <v>65</v>
      </c>
      <c r="F7121" t="s">
        <v>4089</v>
      </c>
      <c r="G7121" t="s">
        <v>143</v>
      </c>
      <c r="H7121" t="s">
        <v>144</v>
      </c>
      <c r="I7121" t="s">
        <v>4090</v>
      </c>
      <c r="J7121" t="s">
        <v>146</v>
      </c>
      <c r="K7121">
        <v>1230</v>
      </c>
      <c r="L7121" s="4">
        <v>41652.13622685185</v>
      </c>
      <c r="M7121" s="4">
        <v>41621.333333333336</v>
      </c>
      <c r="N7121" s="4">
        <v>41652.63076388889</v>
      </c>
      <c r="O7121">
        <v>7</v>
      </c>
      <c r="P7121">
        <v>14</v>
      </c>
      <c r="Q7121" t="s">
        <v>26</v>
      </c>
      <c r="R7121" t="s">
        <v>27</v>
      </c>
      <c r="S7121" s="3">
        <v>41652</v>
      </c>
      <c r="T7121" t="str">
        <f>IF(kiva_loans__muestra[[#This Row],[loan_amount]]&gt;5000,"Alto","Bajo")</f>
        <v>Bajo</v>
      </c>
      <c r="U7121" s="26" t="str">
        <f>VLOOKUP(kiva_loans__muestra[[#This Row],[country]],Pais!A:B,2,FALSE)</f>
        <v>Rest of Europe</v>
      </c>
      <c r="V7121" t="s">
        <v>10719</v>
      </c>
    </row>
    <row r="7122" spans="1:22">
      <c r="A7122">
        <v>656487</v>
      </c>
      <c r="B7122" s="20">
        <v>125</v>
      </c>
      <c r="C7122" s="22">
        <v>125</v>
      </c>
      <c r="D7122" t="s">
        <v>318</v>
      </c>
      <c r="E7122" t="s">
        <v>116</v>
      </c>
      <c r="F7122" t="s">
        <v>3968</v>
      </c>
      <c r="G7122" t="s">
        <v>143</v>
      </c>
      <c r="H7122" t="s">
        <v>144</v>
      </c>
      <c r="I7122" t="s">
        <v>2916</v>
      </c>
      <c r="J7122" t="s">
        <v>146</v>
      </c>
      <c r="K7122">
        <v>1360</v>
      </c>
      <c r="L7122" s="4">
        <v>41652.138773148145</v>
      </c>
      <c r="M7122" s="4">
        <v>41649.333333333336</v>
      </c>
      <c r="N7122" s="4">
        <v>41652.204687500001</v>
      </c>
      <c r="O7122">
        <v>8</v>
      </c>
      <c r="P7122">
        <v>5</v>
      </c>
      <c r="Q7122" t="s">
        <v>26</v>
      </c>
      <c r="R7122" t="s">
        <v>36</v>
      </c>
      <c r="S7122" s="3">
        <v>41652</v>
      </c>
      <c r="T7122" t="str">
        <f>IF(kiva_loans__muestra[[#This Row],[loan_amount]]&gt;5000,"Alto","Bajo")</f>
        <v>Bajo</v>
      </c>
      <c r="U7122" s="26" t="str">
        <f>VLOOKUP(kiva_loans__muestra[[#This Row],[country]],Pais!A:B,2,FALSE)</f>
        <v>Rest of Europe</v>
      </c>
      <c r="V7122" t="s">
        <v>10719</v>
      </c>
    </row>
    <row r="7123" spans="1:22">
      <c r="A7123">
        <v>656489</v>
      </c>
      <c r="B7123" s="20">
        <v>225</v>
      </c>
      <c r="C7123" s="22">
        <v>225</v>
      </c>
      <c r="D7123" t="s">
        <v>64</v>
      </c>
      <c r="E7123" t="s">
        <v>65</v>
      </c>
      <c r="F7123" t="s">
        <v>3964</v>
      </c>
      <c r="G7123" t="s">
        <v>143</v>
      </c>
      <c r="H7123" t="s">
        <v>144</v>
      </c>
      <c r="I7123" t="s">
        <v>3965</v>
      </c>
      <c r="J7123" t="s">
        <v>146</v>
      </c>
      <c r="K7123">
        <v>1360</v>
      </c>
      <c r="L7123" s="4">
        <v>41652.150543981479</v>
      </c>
      <c r="M7123" s="4">
        <v>41649.333333333336</v>
      </c>
      <c r="N7123" s="4">
        <v>41653.677743055552</v>
      </c>
      <c r="O7123">
        <v>8</v>
      </c>
      <c r="P7123">
        <v>9</v>
      </c>
      <c r="Q7123" t="s">
        <v>134</v>
      </c>
      <c r="R7123" t="s">
        <v>27</v>
      </c>
      <c r="S7123" s="3">
        <v>41652</v>
      </c>
      <c r="T7123" t="str">
        <f>IF(kiva_loans__muestra[[#This Row],[loan_amount]]&gt;5000,"Alto","Bajo")</f>
        <v>Bajo</v>
      </c>
      <c r="U7123" s="26" t="str">
        <f>VLOOKUP(kiva_loans__muestra[[#This Row],[country]],Pais!A:B,2,FALSE)</f>
        <v>Rest of Europe</v>
      </c>
      <c r="V7123" t="s">
        <v>10720</v>
      </c>
    </row>
    <row r="7124" spans="1:22">
      <c r="A7124">
        <v>656491</v>
      </c>
      <c r="B7124" s="20">
        <v>450</v>
      </c>
      <c r="C7124" s="22">
        <v>450</v>
      </c>
      <c r="D7124" t="s">
        <v>65</v>
      </c>
      <c r="E7124" t="s">
        <v>65</v>
      </c>
      <c r="F7124" t="s">
        <v>4271</v>
      </c>
      <c r="G7124" t="s">
        <v>143</v>
      </c>
      <c r="H7124" t="s">
        <v>144</v>
      </c>
      <c r="I7124" t="s">
        <v>2916</v>
      </c>
      <c r="J7124" t="s">
        <v>146</v>
      </c>
      <c r="K7124">
        <v>1360</v>
      </c>
      <c r="L7124" s="4">
        <v>41652.156018518515</v>
      </c>
      <c r="M7124" s="4">
        <v>41627.333333333336</v>
      </c>
      <c r="N7124" s="4">
        <v>41657.078009259261</v>
      </c>
      <c r="O7124">
        <v>8</v>
      </c>
      <c r="P7124">
        <v>18</v>
      </c>
      <c r="Q7124" t="s">
        <v>26</v>
      </c>
      <c r="R7124" t="s">
        <v>43</v>
      </c>
      <c r="S7124" s="3">
        <v>41652</v>
      </c>
      <c r="T7124" t="str">
        <f>IF(kiva_loans__muestra[[#This Row],[loan_amount]]&gt;5000,"Alto","Bajo")</f>
        <v>Bajo</v>
      </c>
      <c r="U7124" s="26" t="str">
        <f>VLOOKUP(kiva_loans__muestra[[#This Row],[country]],Pais!A:B,2,FALSE)</f>
        <v>Rest of Europe</v>
      </c>
      <c r="V7124" t="s">
        <v>10719</v>
      </c>
    </row>
    <row r="7125" spans="1:22">
      <c r="A7125">
        <v>656492</v>
      </c>
      <c r="B7125" s="20">
        <v>1350</v>
      </c>
      <c r="C7125" s="22">
        <v>1350</v>
      </c>
      <c r="D7125" t="s">
        <v>65</v>
      </c>
      <c r="E7125" t="s">
        <v>65</v>
      </c>
      <c r="F7125" t="s">
        <v>4283</v>
      </c>
      <c r="G7125" t="s">
        <v>143</v>
      </c>
      <c r="H7125" t="s">
        <v>144</v>
      </c>
      <c r="I7125" t="s">
        <v>2916</v>
      </c>
      <c r="J7125" t="s">
        <v>146</v>
      </c>
      <c r="K7125">
        <v>1360</v>
      </c>
      <c r="L7125" s="4">
        <v>41652.162731481483</v>
      </c>
      <c r="M7125" s="4">
        <v>41649.333333333336</v>
      </c>
      <c r="N7125" s="4">
        <v>41658.817210648151</v>
      </c>
      <c r="O7125">
        <v>25</v>
      </c>
      <c r="P7125">
        <v>49</v>
      </c>
      <c r="Q7125" t="s">
        <v>26</v>
      </c>
      <c r="R7125" t="s">
        <v>43</v>
      </c>
      <c r="S7125" s="3">
        <v>41652</v>
      </c>
      <c r="T7125" t="str">
        <f>IF(kiva_loans__muestra[[#This Row],[loan_amount]]&gt;5000,"Alto","Bajo")</f>
        <v>Bajo</v>
      </c>
      <c r="U7125" s="26" t="str">
        <f>VLOOKUP(kiva_loans__muestra[[#This Row],[country]],Pais!A:B,2,FALSE)</f>
        <v>Rest of Europe</v>
      </c>
      <c r="V7125" t="s">
        <v>10719</v>
      </c>
    </row>
    <row r="7126" spans="1:22">
      <c r="A7126">
        <v>656494</v>
      </c>
      <c r="B7126" s="20">
        <v>100</v>
      </c>
      <c r="C7126" s="22">
        <v>100</v>
      </c>
      <c r="D7126" t="s">
        <v>86</v>
      </c>
      <c r="E7126" t="s">
        <v>20</v>
      </c>
      <c r="F7126" t="s">
        <v>4091</v>
      </c>
      <c r="G7126" t="s">
        <v>143</v>
      </c>
      <c r="H7126" t="s">
        <v>144</v>
      </c>
      <c r="I7126" t="s">
        <v>2916</v>
      </c>
      <c r="J7126" t="s">
        <v>146</v>
      </c>
      <c r="K7126">
        <v>1360</v>
      </c>
      <c r="L7126" s="4">
        <v>41652.172476851854</v>
      </c>
      <c r="M7126" s="4">
        <v>41649.333333333336</v>
      </c>
      <c r="N7126" s="4">
        <v>41652.357928240737</v>
      </c>
      <c r="O7126">
        <v>8</v>
      </c>
      <c r="P7126">
        <v>4</v>
      </c>
      <c r="Q7126" t="s">
        <v>26</v>
      </c>
      <c r="R7126" t="s">
        <v>27</v>
      </c>
      <c r="S7126" s="3">
        <v>41652</v>
      </c>
      <c r="T7126" t="str">
        <f>IF(kiva_loans__muestra[[#This Row],[loan_amount]]&gt;5000,"Alto","Bajo")</f>
        <v>Bajo</v>
      </c>
      <c r="U7126" s="26" t="str">
        <f>VLOOKUP(kiva_loans__muestra[[#This Row],[country]],Pais!A:B,2,FALSE)</f>
        <v>Rest of Europe</v>
      </c>
      <c r="V7126" t="s">
        <v>10719</v>
      </c>
    </row>
    <row r="7127" spans="1:22">
      <c r="A7127">
        <v>656499</v>
      </c>
      <c r="B7127" s="20">
        <v>225</v>
      </c>
      <c r="C7127" s="22">
        <v>225</v>
      </c>
      <c r="D7127" t="s">
        <v>241</v>
      </c>
      <c r="E7127" t="s">
        <v>29</v>
      </c>
      <c r="F7127" t="s">
        <v>4214</v>
      </c>
      <c r="G7127" t="s">
        <v>143</v>
      </c>
      <c r="H7127" t="s">
        <v>144</v>
      </c>
      <c r="I7127" t="s">
        <v>2916</v>
      </c>
      <c r="J7127" t="s">
        <v>146</v>
      </c>
      <c r="K7127">
        <v>1360</v>
      </c>
      <c r="L7127" s="4">
        <v>41652.195138888892</v>
      </c>
      <c r="M7127" s="4">
        <v>41642.333333333336</v>
      </c>
      <c r="N7127" s="4">
        <v>41652.649375000001</v>
      </c>
      <c r="O7127">
        <v>8</v>
      </c>
      <c r="P7127">
        <v>8</v>
      </c>
      <c r="Q7127" t="s">
        <v>26</v>
      </c>
      <c r="R7127" t="s">
        <v>43</v>
      </c>
      <c r="S7127" s="3">
        <v>41652</v>
      </c>
      <c r="T7127" t="str">
        <f>IF(kiva_loans__muestra[[#This Row],[loan_amount]]&gt;5000,"Alto","Bajo")</f>
        <v>Bajo</v>
      </c>
      <c r="U7127" s="26" t="str">
        <f>VLOOKUP(kiva_loans__muestra[[#This Row],[country]],Pais!A:B,2,FALSE)</f>
        <v>Rest of Europe</v>
      </c>
      <c r="V7127" t="s">
        <v>10719</v>
      </c>
    </row>
    <row r="7128" spans="1:22">
      <c r="A7128">
        <v>656504</v>
      </c>
      <c r="B7128" s="20">
        <v>225</v>
      </c>
      <c r="C7128" s="22">
        <v>225</v>
      </c>
      <c r="D7128" t="s">
        <v>65</v>
      </c>
      <c r="E7128" t="s">
        <v>65</v>
      </c>
      <c r="F7128" t="s">
        <v>4305</v>
      </c>
      <c r="G7128" t="s">
        <v>143</v>
      </c>
      <c r="H7128" t="s">
        <v>144</v>
      </c>
      <c r="I7128" t="s">
        <v>2916</v>
      </c>
      <c r="J7128" t="s">
        <v>146</v>
      </c>
      <c r="K7128">
        <v>1360</v>
      </c>
      <c r="L7128" s="4">
        <v>41652.219155092593</v>
      </c>
      <c r="M7128" s="4">
        <v>41649.333333333336</v>
      </c>
      <c r="N7128" s="4">
        <v>41652.411805555559</v>
      </c>
      <c r="O7128">
        <v>8</v>
      </c>
      <c r="P7128">
        <v>4</v>
      </c>
      <c r="Q7128" t="s">
        <v>26</v>
      </c>
      <c r="R7128" t="s">
        <v>43</v>
      </c>
      <c r="S7128" s="3">
        <v>41652</v>
      </c>
      <c r="T7128" t="str">
        <f>IF(kiva_loans__muestra[[#This Row],[loan_amount]]&gt;5000,"Alto","Bajo")</f>
        <v>Bajo</v>
      </c>
      <c r="U7128" s="26" t="str">
        <f>VLOOKUP(kiva_loans__muestra[[#This Row],[country]],Pais!A:B,2,FALSE)</f>
        <v>Rest of Europe</v>
      </c>
      <c r="V7128" t="s">
        <v>10719</v>
      </c>
    </row>
    <row r="7129" spans="1:22">
      <c r="A7129">
        <v>656510</v>
      </c>
      <c r="B7129" s="20">
        <v>350</v>
      </c>
      <c r="C7129" s="22">
        <v>350</v>
      </c>
      <c r="D7129" t="s">
        <v>44</v>
      </c>
      <c r="E7129" t="s">
        <v>44</v>
      </c>
      <c r="F7129" t="s">
        <v>3993</v>
      </c>
      <c r="G7129" t="s">
        <v>143</v>
      </c>
      <c r="H7129" t="s">
        <v>144</v>
      </c>
      <c r="I7129" t="s">
        <v>3994</v>
      </c>
      <c r="J7129" t="s">
        <v>146</v>
      </c>
      <c r="K7129">
        <v>1360</v>
      </c>
      <c r="L7129" s="4">
        <v>41652.249456018515</v>
      </c>
      <c r="M7129" s="4">
        <v>41649.333333333336</v>
      </c>
      <c r="N7129" s="4">
        <v>41652.728680555556</v>
      </c>
      <c r="O7129">
        <v>8</v>
      </c>
      <c r="P7129">
        <v>14</v>
      </c>
      <c r="Q7129" t="s">
        <v>134</v>
      </c>
      <c r="R7129" t="s">
        <v>43</v>
      </c>
      <c r="S7129" s="3">
        <v>41652</v>
      </c>
      <c r="T7129" t="str">
        <f>IF(kiva_loans__muestra[[#This Row],[loan_amount]]&gt;5000,"Alto","Bajo")</f>
        <v>Bajo</v>
      </c>
      <c r="U7129" s="26" t="str">
        <f>VLOOKUP(kiva_loans__muestra[[#This Row],[country]],Pais!A:B,2,FALSE)</f>
        <v>Rest of Europe</v>
      </c>
      <c r="V7129" t="s">
        <v>10720</v>
      </c>
    </row>
    <row r="7130" spans="1:22">
      <c r="A7130">
        <v>656511</v>
      </c>
      <c r="B7130" s="20">
        <v>350</v>
      </c>
      <c r="C7130" s="22">
        <v>350</v>
      </c>
      <c r="D7130" t="s">
        <v>88</v>
      </c>
      <c r="E7130" t="s">
        <v>51</v>
      </c>
      <c r="F7130" t="s">
        <v>4303</v>
      </c>
      <c r="G7130" t="s">
        <v>143</v>
      </c>
      <c r="H7130" t="s">
        <v>144</v>
      </c>
      <c r="I7130" t="s">
        <v>4304</v>
      </c>
      <c r="J7130" t="s">
        <v>146</v>
      </c>
      <c r="K7130">
        <v>1360</v>
      </c>
      <c r="L7130" s="4">
        <v>41652.257488425923</v>
      </c>
      <c r="M7130" s="4">
        <v>41642.333333333336</v>
      </c>
      <c r="N7130" s="4">
        <v>41652.579930555556</v>
      </c>
      <c r="O7130">
        <v>8</v>
      </c>
      <c r="P7130">
        <v>14</v>
      </c>
      <c r="Q7130" t="s">
        <v>134</v>
      </c>
      <c r="R7130" t="s">
        <v>27</v>
      </c>
      <c r="S7130" s="3">
        <v>41652</v>
      </c>
      <c r="T7130" t="str">
        <f>IF(kiva_loans__muestra[[#This Row],[loan_amount]]&gt;5000,"Alto","Bajo")</f>
        <v>Bajo</v>
      </c>
      <c r="U7130" s="26" t="str">
        <f>VLOOKUP(kiva_loans__muestra[[#This Row],[country]],Pais!A:B,2,FALSE)</f>
        <v>Rest of Europe</v>
      </c>
      <c r="V7130" t="s">
        <v>10720</v>
      </c>
    </row>
    <row r="7131" spans="1:22">
      <c r="A7131">
        <v>656513</v>
      </c>
      <c r="B7131" s="20">
        <v>450</v>
      </c>
      <c r="C7131" s="22">
        <v>450</v>
      </c>
      <c r="D7131" t="s">
        <v>88</v>
      </c>
      <c r="E7131" t="s">
        <v>51</v>
      </c>
      <c r="F7131" t="s">
        <v>4054</v>
      </c>
      <c r="G7131" t="s">
        <v>143</v>
      </c>
      <c r="H7131" t="s">
        <v>144</v>
      </c>
      <c r="I7131" t="s">
        <v>4055</v>
      </c>
      <c r="J7131" t="s">
        <v>146</v>
      </c>
      <c r="K7131">
        <v>1360</v>
      </c>
      <c r="L7131" s="4">
        <v>41652.261990740742</v>
      </c>
      <c r="M7131" s="4">
        <v>41649.333333333336</v>
      </c>
      <c r="N7131" s="4">
        <v>41653.640393518515</v>
      </c>
      <c r="O7131">
        <v>8</v>
      </c>
      <c r="P7131">
        <v>16</v>
      </c>
      <c r="Q7131" t="s">
        <v>134</v>
      </c>
      <c r="R7131" t="s">
        <v>43</v>
      </c>
      <c r="S7131" s="3">
        <v>41652</v>
      </c>
      <c r="T7131" t="str">
        <f>IF(kiva_loans__muestra[[#This Row],[loan_amount]]&gt;5000,"Alto","Bajo")</f>
        <v>Bajo</v>
      </c>
      <c r="U7131" s="26" t="str">
        <f>VLOOKUP(kiva_loans__muestra[[#This Row],[country]],Pais!A:B,2,FALSE)</f>
        <v>Rest of Europe</v>
      </c>
      <c r="V7131" t="s">
        <v>10720</v>
      </c>
    </row>
    <row r="7132" spans="1:22">
      <c r="A7132">
        <v>656515</v>
      </c>
      <c r="B7132" s="20">
        <v>100</v>
      </c>
      <c r="C7132" s="22">
        <v>100</v>
      </c>
      <c r="D7132" t="s">
        <v>141</v>
      </c>
      <c r="E7132" t="s">
        <v>51</v>
      </c>
      <c r="F7132" t="s">
        <v>4157</v>
      </c>
      <c r="G7132" t="s">
        <v>143</v>
      </c>
      <c r="H7132" t="s">
        <v>144</v>
      </c>
      <c r="I7132" t="s">
        <v>3076</v>
      </c>
      <c r="J7132" t="s">
        <v>146</v>
      </c>
      <c r="K7132">
        <v>1250</v>
      </c>
      <c r="L7132" s="4">
        <v>41652.264548611114</v>
      </c>
      <c r="M7132" s="4">
        <v>41627.333333333336</v>
      </c>
      <c r="N7132" s="4">
        <v>41652.566030092596</v>
      </c>
      <c r="O7132">
        <v>8</v>
      </c>
      <c r="P7132">
        <v>4</v>
      </c>
      <c r="Q7132" t="s">
        <v>134</v>
      </c>
      <c r="R7132" t="s">
        <v>27</v>
      </c>
      <c r="S7132" s="3">
        <v>41652</v>
      </c>
      <c r="T7132" t="str">
        <f>IF(kiva_loans__muestra[[#This Row],[loan_amount]]&gt;5000,"Alto","Bajo")</f>
        <v>Bajo</v>
      </c>
      <c r="U7132" s="26" t="str">
        <f>VLOOKUP(kiva_loans__muestra[[#This Row],[country]],Pais!A:B,2,FALSE)</f>
        <v>Rest of Europe</v>
      </c>
      <c r="V7132" t="s">
        <v>10720</v>
      </c>
    </row>
    <row r="7133" spans="1:22">
      <c r="A7133">
        <v>656516</v>
      </c>
      <c r="B7133" s="20">
        <v>125</v>
      </c>
      <c r="C7133" s="22">
        <v>125</v>
      </c>
      <c r="D7133" t="s">
        <v>19</v>
      </c>
      <c r="E7133" t="s">
        <v>20</v>
      </c>
      <c r="F7133" t="s">
        <v>3963</v>
      </c>
      <c r="G7133" t="s">
        <v>143</v>
      </c>
      <c r="H7133" t="s">
        <v>144</v>
      </c>
      <c r="I7133" t="s">
        <v>2916</v>
      </c>
      <c r="J7133" t="s">
        <v>146</v>
      </c>
      <c r="K7133">
        <v>1360</v>
      </c>
      <c r="L7133" s="4">
        <v>41652.267951388887</v>
      </c>
      <c r="M7133" s="4">
        <v>41648.333333333336</v>
      </c>
      <c r="N7133" s="4">
        <v>41652.670682870368</v>
      </c>
      <c r="O7133">
        <v>8</v>
      </c>
      <c r="P7133">
        <v>5</v>
      </c>
      <c r="Q7133" t="s">
        <v>26</v>
      </c>
      <c r="R7133" t="s">
        <v>27</v>
      </c>
      <c r="S7133" s="3">
        <v>41652</v>
      </c>
      <c r="T7133" t="str">
        <f>IF(kiva_loans__muestra[[#This Row],[loan_amount]]&gt;5000,"Alto","Bajo")</f>
        <v>Bajo</v>
      </c>
      <c r="U7133" s="26" t="str">
        <f>VLOOKUP(kiva_loans__muestra[[#This Row],[country]],Pais!A:B,2,FALSE)</f>
        <v>Rest of Europe</v>
      </c>
      <c r="V7133" t="s">
        <v>10719</v>
      </c>
    </row>
    <row r="7134" spans="1:22">
      <c r="A7134">
        <v>656518</v>
      </c>
      <c r="B7134" s="20">
        <v>100</v>
      </c>
      <c r="C7134" s="22">
        <v>100</v>
      </c>
      <c r="D7134" t="s">
        <v>88</v>
      </c>
      <c r="E7134" t="s">
        <v>51</v>
      </c>
      <c r="F7134" t="s">
        <v>4337</v>
      </c>
      <c r="G7134" t="s">
        <v>143</v>
      </c>
      <c r="H7134" t="s">
        <v>144</v>
      </c>
      <c r="I7134" t="s">
        <v>4338</v>
      </c>
      <c r="J7134" t="s">
        <v>146</v>
      </c>
      <c r="K7134">
        <v>1360</v>
      </c>
      <c r="L7134" s="4">
        <v>41652.272812499999</v>
      </c>
      <c r="M7134" s="4">
        <v>41648.333333333336</v>
      </c>
      <c r="N7134" s="4">
        <v>41652.566030092596</v>
      </c>
      <c r="O7134">
        <v>8</v>
      </c>
      <c r="P7134">
        <v>4</v>
      </c>
      <c r="Q7134" t="s">
        <v>134</v>
      </c>
      <c r="R7134" t="s">
        <v>27</v>
      </c>
      <c r="S7134" s="3">
        <v>41652</v>
      </c>
      <c r="T7134" t="str">
        <f>IF(kiva_loans__muestra[[#This Row],[loan_amount]]&gt;5000,"Alto","Bajo")</f>
        <v>Bajo</v>
      </c>
      <c r="U7134" s="26" t="str">
        <f>VLOOKUP(kiva_loans__muestra[[#This Row],[country]],Pais!A:B,2,FALSE)</f>
        <v>Rest of Europe</v>
      </c>
      <c r="V7134" t="s">
        <v>10720</v>
      </c>
    </row>
    <row r="7135" spans="1:22">
      <c r="A7135">
        <v>656523</v>
      </c>
      <c r="B7135" s="20">
        <v>100</v>
      </c>
      <c r="C7135" s="22">
        <v>100</v>
      </c>
      <c r="D7135" t="s">
        <v>88</v>
      </c>
      <c r="E7135" t="s">
        <v>51</v>
      </c>
      <c r="F7135" t="s">
        <v>4240</v>
      </c>
      <c r="G7135" t="s">
        <v>143</v>
      </c>
      <c r="H7135" t="s">
        <v>144</v>
      </c>
      <c r="I7135" t="s">
        <v>3965</v>
      </c>
      <c r="J7135" t="s">
        <v>146</v>
      </c>
      <c r="K7135">
        <v>1360</v>
      </c>
      <c r="L7135" s="4">
        <v>41652.286296296297</v>
      </c>
      <c r="M7135" s="4">
        <v>41648.333333333336</v>
      </c>
      <c r="N7135" s="4">
        <v>41652.566030092596</v>
      </c>
      <c r="O7135">
        <v>8</v>
      </c>
      <c r="P7135">
        <v>3</v>
      </c>
      <c r="Q7135" t="s">
        <v>26</v>
      </c>
      <c r="R7135" t="s">
        <v>27</v>
      </c>
      <c r="S7135" s="3">
        <v>41652</v>
      </c>
      <c r="T7135" t="str">
        <f>IF(kiva_loans__muestra[[#This Row],[loan_amount]]&gt;5000,"Alto","Bajo")</f>
        <v>Bajo</v>
      </c>
      <c r="U7135" s="26" t="str">
        <f>VLOOKUP(kiva_loans__muestra[[#This Row],[country]],Pais!A:B,2,FALSE)</f>
        <v>Rest of Europe</v>
      </c>
      <c r="V7135" t="s">
        <v>10719</v>
      </c>
    </row>
    <row r="7136" spans="1:22">
      <c r="A7136">
        <v>656524</v>
      </c>
      <c r="B7136" s="20">
        <v>175</v>
      </c>
      <c r="C7136" s="22">
        <v>175</v>
      </c>
      <c r="D7136" t="s">
        <v>88</v>
      </c>
      <c r="E7136" t="s">
        <v>51</v>
      </c>
      <c r="F7136" t="s">
        <v>4080</v>
      </c>
      <c r="G7136" t="s">
        <v>143</v>
      </c>
      <c r="H7136" t="s">
        <v>144</v>
      </c>
      <c r="I7136" t="s">
        <v>4081</v>
      </c>
      <c r="J7136" t="s">
        <v>146</v>
      </c>
      <c r="K7136">
        <v>1360</v>
      </c>
      <c r="L7136" s="4">
        <v>41652.290185185186</v>
      </c>
      <c r="M7136" s="4">
        <v>41648.333333333336</v>
      </c>
      <c r="N7136" s="4">
        <v>41652.617303240739</v>
      </c>
      <c r="O7136">
        <v>8</v>
      </c>
      <c r="P7136">
        <v>7</v>
      </c>
      <c r="Q7136" t="s">
        <v>26</v>
      </c>
      <c r="R7136" t="s">
        <v>27</v>
      </c>
      <c r="S7136" s="3">
        <v>41652</v>
      </c>
      <c r="T7136" t="str">
        <f>IF(kiva_loans__muestra[[#This Row],[loan_amount]]&gt;5000,"Alto","Bajo")</f>
        <v>Bajo</v>
      </c>
      <c r="U7136" s="26" t="str">
        <f>VLOOKUP(kiva_loans__muestra[[#This Row],[country]],Pais!A:B,2,FALSE)</f>
        <v>Rest of Europe</v>
      </c>
      <c r="V7136" t="s">
        <v>10719</v>
      </c>
    </row>
    <row r="7137" spans="1:22">
      <c r="A7137">
        <v>656526</v>
      </c>
      <c r="B7137" s="20">
        <v>350</v>
      </c>
      <c r="C7137" s="22">
        <v>350</v>
      </c>
      <c r="D7137" t="s">
        <v>29</v>
      </c>
      <c r="E7137" t="s">
        <v>29</v>
      </c>
      <c r="F7137" t="s">
        <v>4137</v>
      </c>
      <c r="G7137" t="s">
        <v>143</v>
      </c>
      <c r="H7137" t="s">
        <v>144</v>
      </c>
      <c r="I7137" t="s">
        <v>4138</v>
      </c>
      <c r="J7137" t="s">
        <v>146</v>
      </c>
      <c r="K7137">
        <v>1360</v>
      </c>
      <c r="L7137" s="4">
        <v>41652.296203703707</v>
      </c>
      <c r="M7137" s="4">
        <v>41648.333333333336</v>
      </c>
      <c r="N7137" s="4">
        <v>41653.616446759261</v>
      </c>
      <c r="O7137">
        <v>8</v>
      </c>
      <c r="P7137">
        <v>14</v>
      </c>
      <c r="Q7137" t="s">
        <v>26</v>
      </c>
      <c r="R7137" t="s">
        <v>43</v>
      </c>
      <c r="S7137" s="3">
        <v>41652</v>
      </c>
      <c r="T7137" t="str">
        <f>IF(kiva_loans__muestra[[#This Row],[loan_amount]]&gt;5000,"Alto","Bajo")</f>
        <v>Bajo</v>
      </c>
      <c r="U7137" s="26" t="str">
        <f>VLOOKUP(kiva_loans__muestra[[#This Row],[country]],Pais!A:B,2,FALSE)</f>
        <v>Rest of Europe</v>
      </c>
      <c r="V7137" t="s">
        <v>10719</v>
      </c>
    </row>
    <row r="7138" spans="1:22">
      <c r="A7138">
        <v>656528</v>
      </c>
      <c r="B7138" s="20">
        <v>150</v>
      </c>
      <c r="C7138" s="22">
        <v>150</v>
      </c>
      <c r="D7138" t="s">
        <v>88</v>
      </c>
      <c r="E7138" t="s">
        <v>51</v>
      </c>
      <c r="F7138" t="s">
        <v>4300</v>
      </c>
      <c r="G7138" t="s">
        <v>143</v>
      </c>
      <c r="H7138" t="s">
        <v>144</v>
      </c>
      <c r="I7138" t="s">
        <v>2951</v>
      </c>
      <c r="J7138" t="s">
        <v>146</v>
      </c>
      <c r="K7138">
        <v>1360</v>
      </c>
      <c r="L7138" s="4">
        <v>41652.30159722222</v>
      </c>
      <c r="M7138" s="4">
        <v>41648.333333333336</v>
      </c>
      <c r="N7138" s="4">
        <v>41652.915717592594</v>
      </c>
      <c r="O7138">
        <v>8</v>
      </c>
      <c r="P7138">
        <v>6</v>
      </c>
      <c r="Q7138" t="s">
        <v>26</v>
      </c>
      <c r="R7138" t="s">
        <v>27</v>
      </c>
      <c r="S7138" s="3">
        <v>41652</v>
      </c>
      <c r="T7138" t="str">
        <f>IF(kiva_loans__muestra[[#This Row],[loan_amount]]&gt;5000,"Alto","Bajo")</f>
        <v>Bajo</v>
      </c>
      <c r="U7138" s="26" t="str">
        <f>VLOOKUP(kiva_loans__muestra[[#This Row],[country]],Pais!A:B,2,FALSE)</f>
        <v>Rest of Europe</v>
      </c>
      <c r="V7138" t="s">
        <v>10719</v>
      </c>
    </row>
    <row r="7139" spans="1:22">
      <c r="A7139">
        <v>656539</v>
      </c>
      <c r="B7139" s="20">
        <v>800</v>
      </c>
      <c r="C7139" s="22">
        <v>800</v>
      </c>
      <c r="D7139" t="s">
        <v>88</v>
      </c>
      <c r="E7139" t="s">
        <v>51</v>
      </c>
      <c r="F7139" t="s">
        <v>4358</v>
      </c>
      <c r="G7139" t="s">
        <v>143</v>
      </c>
      <c r="H7139" t="s">
        <v>144</v>
      </c>
      <c r="I7139" t="s">
        <v>4025</v>
      </c>
      <c r="J7139" t="s">
        <v>146</v>
      </c>
      <c r="K7139">
        <v>1440</v>
      </c>
      <c r="L7139" s="4">
        <v>41652.340104166666</v>
      </c>
      <c r="M7139" s="4">
        <v>41624.333333333336</v>
      </c>
      <c r="N7139" s="4">
        <v>41653.047326388885</v>
      </c>
      <c r="O7139">
        <v>7</v>
      </c>
      <c r="P7139">
        <v>32</v>
      </c>
      <c r="Q7139" t="s">
        <v>26</v>
      </c>
      <c r="R7139" t="s">
        <v>27</v>
      </c>
      <c r="S7139" s="3">
        <v>41652</v>
      </c>
      <c r="T7139" t="str">
        <f>IF(kiva_loans__muestra[[#This Row],[loan_amount]]&gt;5000,"Alto","Bajo")</f>
        <v>Bajo</v>
      </c>
      <c r="U7139" s="26" t="str">
        <f>VLOOKUP(kiva_loans__muestra[[#This Row],[country]],Pais!A:B,2,FALSE)</f>
        <v>Rest of Europe</v>
      </c>
      <c r="V7139" t="s">
        <v>10719</v>
      </c>
    </row>
    <row r="7140" spans="1:22">
      <c r="A7140">
        <v>656541</v>
      </c>
      <c r="B7140" s="20">
        <v>350</v>
      </c>
      <c r="C7140" s="22">
        <v>350</v>
      </c>
      <c r="D7140" t="s">
        <v>51</v>
      </c>
      <c r="E7140" t="s">
        <v>51</v>
      </c>
      <c r="F7140" t="s">
        <v>4310</v>
      </c>
      <c r="G7140" t="s">
        <v>143</v>
      </c>
      <c r="H7140" t="s">
        <v>144</v>
      </c>
      <c r="I7140" t="s">
        <v>4025</v>
      </c>
      <c r="J7140" t="s">
        <v>146</v>
      </c>
      <c r="K7140">
        <v>1440</v>
      </c>
      <c r="L7140" s="4">
        <v>41652.344155092593</v>
      </c>
      <c r="M7140" s="4">
        <v>41625.333333333336</v>
      </c>
      <c r="N7140" s="4">
        <v>41652.717083333337</v>
      </c>
      <c r="O7140">
        <v>7</v>
      </c>
      <c r="P7140">
        <v>8</v>
      </c>
      <c r="Q7140" t="s">
        <v>26</v>
      </c>
      <c r="R7140" t="s">
        <v>27</v>
      </c>
      <c r="S7140" s="3">
        <v>41652</v>
      </c>
      <c r="T7140" t="str">
        <f>IF(kiva_loans__muestra[[#This Row],[loan_amount]]&gt;5000,"Alto","Bajo")</f>
        <v>Bajo</v>
      </c>
      <c r="U7140" s="26" t="str">
        <f>VLOOKUP(kiva_loans__muestra[[#This Row],[country]],Pais!A:B,2,FALSE)</f>
        <v>Rest of Europe</v>
      </c>
      <c r="V7140" t="s">
        <v>10719</v>
      </c>
    </row>
    <row r="7141" spans="1:22">
      <c r="A7141">
        <v>656544</v>
      </c>
      <c r="B7141" s="20">
        <v>200</v>
      </c>
      <c r="C7141" s="22">
        <v>200</v>
      </c>
      <c r="D7141" t="s">
        <v>304</v>
      </c>
      <c r="E7141" t="s">
        <v>20</v>
      </c>
      <c r="F7141" t="s">
        <v>4165</v>
      </c>
      <c r="G7141" t="s">
        <v>143</v>
      </c>
      <c r="H7141" t="s">
        <v>144</v>
      </c>
      <c r="I7141" t="s">
        <v>2437</v>
      </c>
      <c r="J7141" t="s">
        <v>146</v>
      </c>
      <c r="K7141">
        <v>1360</v>
      </c>
      <c r="L7141" s="4">
        <v>41652.350405092591</v>
      </c>
      <c r="M7141" s="4">
        <v>41649.333333333336</v>
      </c>
      <c r="N7141" s="4">
        <v>41653.16070601852</v>
      </c>
      <c r="O7141">
        <v>8</v>
      </c>
      <c r="P7141">
        <v>8</v>
      </c>
      <c r="Q7141" t="s">
        <v>26</v>
      </c>
      <c r="R7141" t="s">
        <v>27</v>
      </c>
      <c r="S7141" s="3">
        <v>41652</v>
      </c>
      <c r="T7141" t="str">
        <f>IF(kiva_loans__muestra[[#This Row],[loan_amount]]&gt;5000,"Alto","Bajo")</f>
        <v>Bajo</v>
      </c>
      <c r="U7141" s="26" t="str">
        <f>VLOOKUP(kiva_loans__muestra[[#This Row],[country]],Pais!A:B,2,FALSE)</f>
        <v>Rest of Europe</v>
      </c>
      <c r="V7141" t="s">
        <v>10719</v>
      </c>
    </row>
    <row r="7142" spans="1:22">
      <c r="A7142">
        <v>656547</v>
      </c>
      <c r="B7142" s="20">
        <v>125</v>
      </c>
      <c r="C7142" s="22">
        <v>125</v>
      </c>
      <c r="D7142" t="s">
        <v>321</v>
      </c>
      <c r="E7142" t="s">
        <v>68</v>
      </c>
      <c r="F7142" t="s">
        <v>4051</v>
      </c>
      <c r="G7142" t="s">
        <v>143</v>
      </c>
      <c r="H7142" t="s">
        <v>144</v>
      </c>
      <c r="I7142" t="s">
        <v>2930</v>
      </c>
      <c r="J7142" t="s">
        <v>146</v>
      </c>
      <c r="K7142">
        <v>1360</v>
      </c>
      <c r="L7142" s="4">
        <v>41652.359155092592</v>
      </c>
      <c r="M7142" s="4">
        <v>41632.333333333336</v>
      </c>
      <c r="N7142" s="4">
        <v>41652.801851851851</v>
      </c>
      <c r="O7142">
        <v>8</v>
      </c>
      <c r="P7142">
        <v>5</v>
      </c>
      <c r="Q7142" t="s">
        <v>26</v>
      </c>
      <c r="R7142" t="s">
        <v>27</v>
      </c>
      <c r="S7142" s="3">
        <v>41652</v>
      </c>
      <c r="T7142" t="str">
        <f>IF(kiva_loans__muestra[[#This Row],[loan_amount]]&gt;5000,"Alto","Bajo")</f>
        <v>Bajo</v>
      </c>
      <c r="U7142" s="26" t="str">
        <f>VLOOKUP(kiva_loans__muestra[[#This Row],[country]],Pais!A:B,2,FALSE)</f>
        <v>Rest of Europe</v>
      </c>
      <c r="V7142" t="s">
        <v>10719</v>
      </c>
    </row>
    <row r="7143" spans="1:22">
      <c r="A7143">
        <v>656550</v>
      </c>
      <c r="B7143" s="20">
        <v>100</v>
      </c>
      <c r="C7143" s="22">
        <v>100</v>
      </c>
      <c r="D7143" t="s">
        <v>56</v>
      </c>
      <c r="E7143" t="s">
        <v>56</v>
      </c>
      <c r="F7143" t="s">
        <v>4074</v>
      </c>
      <c r="G7143" t="s">
        <v>143</v>
      </c>
      <c r="H7143" t="s">
        <v>144</v>
      </c>
      <c r="I7143" t="s">
        <v>4075</v>
      </c>
      <c r="J7143" t="s">
        <v>146</v>
      </c>
      <c r="K7143">
        <v>1360</v>
      </c>
      <c r="L7143" s="4">
        <v>41652.361956018518</v>
      </c>
      <c r="M7143" s="4">
        <v>41649.333333333336</v>
      </c>
      <c r="N7143" s="4">
        <v>41652.690428240741</v>
      </c>
      <c r="O7143">
        <v>8</v>
      </c>
      <c r="P7143">
        <v>3</v>
      </c>
      <c r="Q7143" t="s">
        <v>26</v>
      </c>
      <c r="R7143" t="s">
        <v>27</v>
      </c>
      <c r="S7143" s="3">
        <v>41652</v>
      </c>
      <c r="T7143" t="str">
        <f>IF(kiva_loans__muestra[[#This Row],[loan_amount]]&gt;5000,"Alto","Bajo")</f>
        <v>Bajo</v>
      </c>
      <c r="U7143" s="26" t="str">
        <f>VLOOKUP(kiva_loans__muestra[[#This Row],[country]],Pais!A:B,2,FALSE)</f>
        <v>Rest of Europe</v>
      </c>
      <c r="V7143" t="s">
        <v>10719</v>
      </c>
    </row>
    <row r="7144" spans="1:22">
      <c r="A7144">
        <v>656555</v>
      </c>
      <c r="B7144" s="20">
        <v>225</v>
      </c>
      <c r="C7144" s="22">
        <v>225</v>
      </c>
      <c r="D7144" t="s">
        <v>65</v>
      </c>
      <c r="E7144" t="s">
        <v>65</v>
      </c>
      <c r="F7144" t="s">
        <v>4273</v>
      </c>
      <c r="G7144" t="s">
        <v>143</v>
      </c>
      <c r="H7144" t="s">
        <v>144</v>
      </c>
      <c r="I7144" t="s">
        <v>2930</v>
      </c>
      <c r="J7144" t="s">
        <v>146</v>
      </c>
      <c r="K7144">
        <v>1360</v>
      </c>
      <c r="L7144" s="4">
        <v>41652.369004629632</v>
      </c>
      <c r="M7144" s="4">
        <v>41632.333333333336</v>
      </c>
      <c r="N7144" s="4">
        <v>41656.217418981483</v>
      </c>
      <c r="O7144">
        <v>12</v>
      </c>
      <c r="P7144">
        <v>9</v>
      </c>
      <c r="Q7144" t="s">
        <v>26</v>
      </c>
      <c r="R7144" t="s">
        <v>43</v>
      </c>
      <c r="S7144" s="3">
        <v>41652</v>
      </c>
      <c r="T7144" t="str">
        <f>IF(kiva_loans__muestra[[#This Row],[loan_amount]]&gt;5000,"Alto","Bajo")</f>
        <v>Bajo</v>
      </c>
      <c r="U7144" s="26" t="str">
        <f>VLOOKUP(kiva_loans__muestra[[#This Row],[country]],Pais!A:B,2,FALSE)</f>
        <v>Rest of Europe</v>
      </c>
      <c r="V7144" t="s">
        <v>10719</v>
      </c>
    </row>
    <row r="7145" spans="1:22">
      <c r="A7145">
        <v>656556</v>
      </c>
      <c r="B7145" s="20">
        <v>800</v>
      </c>
      <c r="C7145" s="22">
        <v>800</v>
      </c>
      <c r="D7145" t="s">
        <v>70</v>
      </c>
      <c r="E7145" t="s">
        <v>51</v>
      </c>
      <c r="F7145" t="s">
        <v>4122</v>
      </c>
      <c r="G7145" t="s">
        <v>143</v>
      </c>
      <c r="H7145" t="s">
        <v>144</v>
      </c>
      <c r="I7145" t="s">
        <v>4025</v>
      </c>
      <c r="J7145" t="s">
        <v>146</v>
      </c>
      <c r="K7145">
        <v>1440</v>
      </c>
      <c r="L7145" s="4">
        <v>41652.369988425926</v>
      </c>
      <c r="M7145" s="4">
        <v>41624.333333333336</v>
      </c>
      <c r="N7145" s="4">
        <v>41652.86105324074</v>
      </c>
      <c r="O7145">
        <v>7</v>
      </c>
      <c r="P7145">
        <v>20</v>
      </c>
      <c r="Q7145" t="s">
        <v>134</v>
      </c>
      <c r="R7145" t="s">
        <v>27</v>
      </c>
      <c r="S7145" s="3">
        <v>41652</v>
      </c>
      <c r="T7145" t="str">
        <f>IF(kiva_loans__muestra[[#This Row],[loan_amount]]&gt;5000,"Alto","Bajo")</f>
        <v>Bajo</v>
      </c>
      <c r="U7145" s="26" t="str">
        <f>VLOOKUP(kiva_loans__muestra[[#This Row],[country]],Pais!A:B,2,FALSE)</f>
        <v>Rest of Europe</v>
      </c>
      <c r="V7145" t="s">
        <v>10720</v>
      </c>
    </row>
    <row r="7146" spans="1:22">
      <c r="A7146">
        <v>656557</v>
      </c>
      <c r="B7146" s="20">
        <v>225</v>
      </c>
      <c r="C7146" s="22">
        <v>225</v>
      </c>
      <c r="D7146" t="s">
        <v>1332</v>
      </c>
      <c r="E7146" t="s">
        <v>44</v>
      </c>
      <c r="F7146" t="s">
        <v>4275</v>
      </c>
      <c r="G7146" t="s">
        <v>143</v>
      </c>
      <c r="H7146" t="s">
        <v>144</v>
      </c>
      <c r="I7146" t="s">
        <v>2930</v>
      </c>
      <c r="J7146" t="s">
        <v>146</v>
      </c>
      <c r="K7146">
        <v>1360</v>
      </c>
      <c r="L7146" s="4">
        <v>41652.373078703706</v>
      </c>
      <c r="M7146" s="4">
        <v>41642.333333333336</v>
      </c>
      <c r="N7146" s="4">
        <v>41653.786365740743</v>
      </c>
      <c r="O7146">
        <v>11</v>
      </c>
      <c r="P7146">
        <v>7</v>
      </c>
      <c r="Q7146" t="s">
        <v>26</v>
      </c>
      <c r="R7146" t="s">
        <v>43</v>
      </c>
      <c r="S7146" s="3">
        <v>41652</v>
      </c>
      <c r="T7146" t="str">
        <f>IF(kiva_loans__muestra[[#This Row],[loan_amount]]&gt;5000,"Alto","Bajo")</f>
        <v>Bajo</v>
      </c>
      <c r="U7146" s="26" t="str">
        <f>VLOOKUP(kiva_loans__muestra[[#This Row],[country]],Pais!A:B,2,FALSE)</f>
        <v>Rest of Europe</v>
      </c>
      <c r="V7146" t="s">
        <v>10719</v>
      </c>
    </row>
    <row r="7147" spans="1:22">
      <c r="A7147">
        <v>656558</v>
      </c>
      <c r="B7147" s="20">
        <v>1125</v>
      </c>
      <c r="C7147" s="22">
        <v>1125</v>
      </c>
      <c r="D7147" t="s">
        <v>64</v>
      </c>
      <c r="E7147" t="s">
        <v>65</v>
      </c>
      <c r="F7147" t="s">
        <v>4024</v>
      </c>
      <c r="G7147" t="s">
        <v>143</v>
      </c>
      <c r="H7147" t="s">
        <v>144</v>
      </c>
      <c r="I7147" t="s">
        <v>4025</v>
      </c>
      <c r="J7147" t="s">
        <v>146</v>
      </c>
      <c r="K7147">
        <v>1440</v>
      </c>
      <c r="L7147" s="4">
        <v>41652.3749537037</v>
      </c>
      <c r="M7147" s="4">
        <v>41624.333333333336</v>
      </c>
      <c r="N7147" s="4">
        <v>41653.773622685185</v>
      </c>
      <c r="O7147">
        <v>7</v>
      </c>
      <c r="P7147">
        <v>38</v>
      </c>
      <c r="Q7147" t="s">
        <v>134</v>
      </c>
      <c r="R7147" t="s">
        <v>27</v>
      </c>
      <c r="S7147" s="3">
        <v>41652</v>
      </c>
      <c r="T7147" t="str">
        <f>IF(kiva_loans__muestra[[#This Row],[loan_amount]]&gt;5000,"Alto","Bajo")</f>
        <v>Bajo</v>
      </c>
      <c r="U7147" s="26" t="str">
        <f>VLOOKUP(kiva_loans__muestra[[#This Row],[country]],Pais!A:B,2,FALSE)</f>
        <v>Rest of Europe</v>
      </c>
      <c r="V7147" t="s">
        <v>10720</v>
      </c>
    </row>
    <row r="7148" spans="1:22">
      <c r="A7148">
        <v>656565</v>
      </c>
      <c r="B7148" s="20">
        <v>450</v>
      </c>
      <c r="C7148" s="22">
        <v>450</v>
      </c>
      <c r="D7148" t="s">
        <v>64</v>
      </c>
      <c r="E7148" t="s">
        <v>65</v>
      </c>
      <c r="F7148" t="s">
        <v>4100</v>
      </c>
      <c r="G7148" t="s">
        <v>143</v>
      </c>
      <c r="H7148" t="s">
        <v>144</v>
      </c>
      <c r="I7148" t="s">
        <v>4025</v>
      </c>
      <c r="J7148" t="s">
        <v>146</v>
      </c>
      <c r="K7148">
        <v>1440</v>
      </c>
      <c r="L7148" s="4">
        <v>41652.38354166667</v>
      </c>
      <c r="M7148" s="4">
        <v>41624.333333333336</v>
      </c>
      <c r="N7148" s="4">
        <v>41652.630057870374</v>
      </c>
      <c r="O7148">
        <v>5</v>
      </c>
      <c r="P7148">
        <v>1</v>
      </c>
      <c r="Q7148" t="s">
        <v>26</v>
      </c>
      <c r="R7148" t="s">
        <v>27</v>
      </c>
      <c r="S7148" s="3">
        <v>41652</v>
      </c>
      <c r="T7148" t="str">
        <f>IF(kiva_loans__muestra[[#This Row],[loan_amount]]&gt;5000,"Alto","Bajo")</f>
        <v>Bajo</v>
      </c>
      <c r="U7148" s="26" t="str">
        <f>VLOOKUP(kiva_loans__muestra[[#This Row],[country]],Pais!A:B,2,FALSE)</f>
        <v>Rest of Europe</v>
      </c>
      <c r="V7148" t="s">
        <v>10719</v>
      </c>
    </row>
    <row r="7149" spans="1:22">
      <c r="A7149">
        <v>656570</v>
      </c>
      <c r="B7149" s="20">
        <v>675</v>
      </c>
      <c r="C7149" s="22">
        <v>675</v>
      </c>
      <c r="D7149" t="s">
        <v>64</v>
      </c>
      <c r="E7149" t="s">
        <v>65</v>
      </c>
      <c r="F7149" t="s">
        <v>4180</v>
      </c>
      <c r="G7149" t="s">
        <v>143</v>
      </c>
      <c r="H7149" t="s">
        <v>144</v>
      </c>
      <c r="I7149" t="s">
        <v>4025</v>
      </c>
      <c r="J7149" t="s">
        <v>146</v>
      </c>
      <c r="K7149">
        <v>1440</v>
      </c>
      <c r="L7149" s="4">
        <v>41652.388888888891</v>
      </c>
      <c r="M7149" s="4">
        <v>41625.333333333336</v>
      </c>
      <c r="N7149" s="4">
        <v>41653.672719907408</v>
      </c>
      <c r="O7149">
        <v>7</v>
      </c>
      <c r="P7149">
        <v>21</v>
      </c>
      <c r="Q7149" t="s">
        <v>26</v>
      </c>
      <c r="R7149" t="s">
        <v>27</v>
      </c>
      <c r="S7149" s="3">
        <v>41652</v>
      </c>
      <c r="T7149" t="str">
        <f>IF(kiva_loans__muestra[[#This Row],[loan_amount]]&gt;5000,"Alto","Bajo")</f>
        <v>Bajo</v>
      </c>
      <c r="U7149" s="26" t="str">
        <f>VLOOKUP(kiva_loans__muestra[[#This Row],[country]],Pais!A:B,2,FALSE)</f>
        <v>Rest of Europe</v>
      </c>
      <c r="V7149" t="s">
        <v>10719</v>
      </c>
    </row>
    <row r="7150" spans="1:22">
      <c r="A7150">
        <v>656574</v>
      </c>
      <c r="B7150" s="20">
        <v>425</v>
      </c>
      <c r="C7150" s="22">
        <v>425</v>
      </c>
      <c r="D7150" t="s">
        <v>241</v>
      </c>
      <c r="E7150" t="s">
        <v>29</v>
      </c>
      <c r="F7150" t="s">
        <v>4123</v>
      </c>
      <c r="G7150" t="s">
        <v>143</v>
      </c>
      <c r="H7150" t="s">
        <v>144</v>
      </c>
      <c r="I7150" t="s">
        <v>4025</v>
      </c>
      <c r="J7150" t="s">
        <v>146</v>
      </c>
      <c r="K7150">
        <v>1440</v>
      </c>
      <c r="L7150" s="4">
        <v>41652.391574074078</v>
      </c>
      <c r="M7150" s="4">
        <v>41625.333333333336</v>
      </c>
      <c r="N7150" s="4">
        <v>41652.666631944441</v>
      </c>
      <c r="O7150">
        <v>5</v>
      </c>
      <c r="P7150">
        <v>2</v>
      </c>
      <c r="Q7150" t="s">
        <v>26</v>
      </c>
      <c r="R7150" t="s">
        <v>27</v>
      </c>
      <c r="S7150" s="3">
        <v>41652</v>
      </c>
      <c r="T7150" t="str">
        <f>IF(kiva_loans__muestra[[#This Row],[loan_amount]]&gt;5000,"Alto","Bajo")</f>
        <v>Bajo</v>
      </c>
      <c r="U7150" s="26" t="str">
        <f>VLOOKUP(kiva_loans__muestra[[#This Row],[country]],Pais!A:B,2,FALSE)</f>
        <v>Rest of Europe</v>
      </c>
      <c r="V7150" t="s">
        <v>10719</v>
      </c>
    </row>
    <row r="7151" spans="1:22">
      <c r="A7151">
        <v>656579</v>
      </c>
      <c r="B7151" s="20">
        <v>1125</v>
      </c>
      <c r="C7151" s="22">
        <v>1125</v>
      </c>
      <c r="D7151" t="s">
        <v>3178</v>
      </c>
      <c r="E7151" t="s">
        <v>51</v>
      </c>
      <c r="F7151" t="s">
        <v>4334</v>
      </c>
      <c r="G7151" t="s">
        <v>143</v>
      </c>
      <c r="H7151" t="s">
        <v>144</v>
      </c>
      <c r="I7151" t="s">
        <v>4025</v>
      </c>
      <c r="J7151" t="s">
        <v>146</v>
      </c>
      <c r="K7151">
        <v>1440</v>
      </c>
      <c r="L7151" s="4">
        <v>41652.396157407406</v>
      </c>
      <c r="M7151" s="4">
        <v>41625.333333333336</v>
      </c>
      <c r="N7151" s="4">
        <v>41653.648680555554</v>
      </c>
      <c r="O7151">
        <v>7</v>
      </c>
      <c r="P7151">
        <v>29</v>
      </c>
      <c r="Q7151" t="s">
        <v>26</v>
      </c>
      <c r="R7151" t="s">
        <v>27</v>
      </c>
      <c r="S7151" s="3">
        <v>41652</v>
      </c>
      <c r="T7151" t="str">
        <f>IF(kiva_loans__muestra[[#This Row],[loan_amount]]&gt;5000,"Alto","Bajo")</f>
        <v>Bajo</v>
      </c>
      <c r="U7151" s="26" t="str">
        <f>VLOOKUP(kiva_loans__muestra[[#This Row],[country]],Pais!A:B,2,FALSE)</f>
        <v>Rest of Europe</v>
      </c>
      <c r="V7151" t="s">
        <v>10719</v>
      </c>
    </row>
    <row r="7152" spans="1:22">
      <c r="A7152">
        <v>656586</v>
      </c>
      <c r="B7152" s="20">
        <v>575</v>
      </c>
      <c r="C7152" s="22">
        <v>575</v>
      </c>
      <c r="D7152" t="s">
        <v>64</v>
      </c>
      <c r="E7152" t="s">
        <v>65</v>
      </c>
      <c r="F7152" t="s">
        <v>1477</v>
      </c>
      <c r="G7152" t="s">
        <v>143</v>
      </c>
      <c r="H7152" t="s">
        <v>144</v>
      </c>
      <c r="I7152" t="s">
        <v>4025</v>
      </c>
      <c r="J7152" t="s">
        <v>146</v>
      </c>
      <c r="K7152">
        <v>1440</v>
      </c>
      <c r="L7152" s="4">
        <v>41652.408171296294</v>
      </c>
      <c r="M7152" s="4">
        <v>41625.333333333336</v>
      </c>
      <c r="N7152" s="4">
        <v>41653.68445601852</v>
      </c>
      <c r="O7152">
        <v>7</v>
      </c>
      <c r="P7152">
        <v>19</v>
      </c>
      <c r="Q7152" t="s">
        <v>134</v>
      </c>
      <c r="R7152" t="s">
        <v>27</v>
      </c>
      <c r="S7152" s="3">
        <v>41652</v>
      </c>
      <c r="T7152" t="str">
        <f>IF(kiva_loans__muestra[[#This Row],[loan_amount]]&gt;5000,"Alto","Bajo")</f>
        <v>Bajo</v>
      </c>
      <c r="U7152" s="26" t="str">
        <f>VLOOKUP(kiva_loans__muestra[[#This Row],[country]],Pais!A:B,2,FALSE)</f>
        <v>Rest of Europe</v>
      </c>
      <c r="V7152" t="s">
        <v>10720</v>
      </c>
    </row>
    <row r="7153" spans="1:22">
      <c r="A7153">
        <v>656861</v>
      </c>
      <c r="B7153" s="20">
        <v>350</v>
      </c>
      <c r="C7153" s="22">
        <v>350</v>
      </c>
      <c r="D7153" t="s">
        <v>112</v>
      </c>
      <c r="E7153" t="s">
        <v>20</v>
      </c>
      <c r="F7153" t="s">
        <v>4806</v>
      </c>
      <c r="G7153" t="s">
        <v>143</v>
      </c>
      <c r="H7153" t="s">
        <v>144</v>
      </c>
      <c r="I7153" t="s">
        <v>3538</v>
      </c>
      <c r="J7153" t="s">
        <v>146</v>
      </c>
      <c r="K7153">
        <v>1260</v>
      </c>
      <c r="L7153" s="4">
        <v>41653.005381944444</v>
      </c>
      <c r="M7153" s="4">
        <v>41649.333333333336</v>
      </c>
      <c r="N7153" s="4">
        <v>41654.785312499997</v>
      </c>
      <c r="O7153">
        <v>11</v>
      </c>
      <c r="P7153">
        <v>9</v>
      </c>
      <c r="Q7153" t="s">
        <v>26</v>
      </c>
      <c r="R7153" t="s">
        <v>27</v>
      </c>
      <c r="S7153" s="3">
        <v>41653</v>
      </c>
      <c r="T7153" t="str">
        <f>IF(kiva_loans__muestra[[#This Row],[loan_amount]]&gt;5000,"Alto","Bajo")</f>
        <v>Bajo</v>
      </c>
      <c r="U7153" s="26" t="str">
        <f>VLOOKUP(kiva_loans__muestra[[#This Row],[country]],Pais!A:B,2,FALSE)</f>
        <v>Rest of Europe</v>
      </c>
      <c r="V7153" t="s">
        <v>10719</v>
      </c>
    </row>
    <row r="7154" spans="1:22">
      <c r="A7154">
        <v>656863</v>
      </c>
      <c r="B7154" s="20">
        <v>1125</v>
      </c>
      <c r="C7154" s="22">
        <v>1125</v>
      </c>
      <c r="D7154" t="s">
        <v>759</v>
      </c>
      <c r="E7154" t="s">
        <v>51</v>
      </c>
      <c r="F7154" t="s">
        <v>4829</v>
      </c>
      <c r="G7154" t="s">
        <v>143</v>
      </c>
      <c r="H7154" t="s">
        <v>144</v>
      </c>
      <c r="I7154" t="s">
        <v>4830</v>
      </c>
      <c r="J7154" t="s">
        <v>146</v>
      </c>
      <c r="K7154">
        <v>1260</v>
      </c>
      <c r="L7154" s="4">
        <v>41653.00712962963</v>
      </c>
      <c r="M7154" s="4">
        <v>41649.333333333336</v>
      </c>
      <c r="N7154" s="4">
        <v>41654.004976851851</v>
      </c>
      <c r="O7154">
        <v>14</v>
      </c>
      <c r="P7154">
        <v>45</v>
      </c>
      <c r="Q7154" t="s">
        <v>26</v>
      </c>
      <c r="R7154" t="s">
        <v>43</v>
      </c>
      <c r="S7154" s="3">
        <v>41653</v>
      </c>
      <c r="T7154" t="str">
        <f>IF(kiva_loans__muestra[[#This Row],[loan_amount]]&gt;5000,"Alto","Bajo")</f>
        <v>Bajo</v>
      </c>
      <c r="U7154" s="26" t="str">
        <f>VLOOKUP(kiva_loans__muestra[[#This Row],[country]],Pais!A:B,2,FALSE)</f>
        <v>Rest of Europe</v>
      </c>
      <c r="V7154" t="s">
        <v>10719</v>
      </c>
    </row>
    <row r="7155" spans="1:22">
      <c r="A7155">
        <v>656865</v>
      </c>
      <c r="B7155" s="20">
        <v>325</v>
      </c>
      <c r="C7155" s="22">
        <v>325</v>
      </c>
      <c r="D7155" t="s">
        <v>496</v>
      </c>
      <c r="E7155" t="s">
        <v>56</v>
      </c>
      <c r="F7155" t="s">
        <v>4663</v>
      </c>
      <c r="G7155" t="s">
        <v>143</v>
      </c>
      <c r="H7155" t="s">
        <v>144</v>
      </c>
      <c r="I7155" t="s">
        <v>3538</v>
      </c>
      <c r="J7155" t="s">
        <v>146</v>
      </c>
      <c r="K7155">
        <v>1260</v>
      </c>
      <c r="L7155" s="4">
        <v>41653.009212962963</v>
      </c>
      <c r="M7155" s="4">
        <v>41649.333333333336</v>
      </c>
      <c r="N7155" s="4">
        <v>41653.491122685184</v>
      </c>
      <c r="O7155">
        <v>11</v>
      </c>
      <c r="P7155">
        <v>7</v>
      </c>
      <c r="Q7155" t="s">
        <v>134</v>
      </c>
      <c r="R7155" t="s">
        <v>27</v>
      </c>
      <c r="S7155" s="3">
        <v>41653</v>
      </c>
      <c r="T7155" t="str">
        <f>IF(kiva_loans__muestra[[#This Row],[loan_amount]]&gt;5000,"Alto","Bajo")</f>
        <v>Bajo</v>
      </c>
      <c r="U7155" s="26" t="str">
        <f>VLOOKUP(kiva_loans__muestra[[#This Row],[country]],Pais!A:B,2,FALSE)</f>
        <v>Rest of Europe</v>
      </c>
      <c r="V7155" t="s">
        <v>10720</v>
      </c>
    </row>
    <row r="7156" spans="1:22">
      <c r="A7156">
        <v>656873</v>
      </c>
      <c r="B7156" s="20">
        <v>175</v>
      </c>
      <c r="C7156" s="22">
        <v>175</v>
      </c>
      <c r="D7156" t="s">
        <v>102</v>
      </c>
      <c r="E7156" t="s">
        <v>65</v>
      </c>
      <c r="F7156" t="s">
        <v>4545</v>
      </c>
      <c r="G7156" t="s">
        <v>143</v>
      </c>
      <c r="H7156" t="s">
        <v>144</v>
      </c>
      <c r="I7156" t="s">
        <v>4102</v>
      </c>
      <c r="J7156" t="s">
        <v>146</v>
      </c>
      <c r="K7156">
        <v>1450</v>
      </c>
      <c r="L7156" s="4">
        <v>41653.048611111109</v>
      </c>
      <c r="M7156" s="4">
        <v>41648.333333333336</v>
      </c>
      <c r="N7156" s="4">
        <v>41653.168842592589</v>
      </c>
      <c r="O7156">
        <v>7</v>
      </c>
      <c r="P7156">
        <v>6</v>
      </c>
      <c r="Q7156" t="s">
        <v>26</v>
      </c>
      <c r="R7156" t="s">
        <v>27</v>
      </c>
      <c r="S7156" s="3">
        <v>41653</v>
      </c>
      <c r="T7156" t="str">
        <f>IF(kiva_loans__muestra[[#This Row],[loan_amount]]&gt;5000,"Alto","Bajo")</f>
        <v>Bajo</v>
      </c>
      <c r="U7156" s="26" t="str">
        <f>VLOOKUP(kiva_loans__muestra[[#This Row],[country]],Pais!A:B,2,FALSE)</f>
        <v>Rest of Europe</v>
      </c>
      <c r="V7156" t="s">
        <v>10719</v>
      </c>
    </row>
    <row r="7157" spans="1:22">
      <c r="A7157">
        <v>656875</v>
      </c>
      <c r="B7157" s="20">
        <v>225</v>
      </c>
      <c r="C7157" s="22">
        <v>225</v>
      </c>
      <c r="D7157" t="s">
        <v>86</v>
      </c>
      <c r="E7157" t="s">
        <v>20</v>
      </c>
      <c r="F7157" t="s">
        <v>4777</v>
      </c>
      <c r="G7157" t="s">
        <v>143</v>
      </c>
      <c r="H7157" t="s">
        <v>144</v>
      </c>
      <c r="I7157" t="s">
        <v>4025</v>
      </c>
      <c r="J7157" t="s">
        <v>146</v>
      </c>
      <c r="K7157">
        <v>1440</v>
      </c>
      <c r="L7157" s="4">
        <v>41653.054826388892</v>
      </c>
      <c r="M7157" s="4">
        <v>41625.333333333336</v>
      </c>
      <c r="N7157" s="4">
        <v>41653.153622685182</v>
      </c>
      <c r="O7157">
        <v>5</v>
      </c>
      <c r="P7157">
        <v>5</v>
      </c>
      <c r="Q7157" t="s">
        <v>134</v>
      </c>
      <c r="R7157" t="s">
        <v>27</v>
      </c>
      <c r="S7157" s="3">
        <v>41653</v>
      </c>
      <c r="T7157" t="str">
        <f>IF(kiva_loans__muestra[[#This Row],[loan_amount]]&gt;5000,"Alto","Bajo")</f>
        <v>Bajo</v>
      </c>
      <c r="U7157" s="26" t="str">
        <f>VLOOKUP(kiva_loans__muestra[[#This Row],[country]],Pais!A:B,2,FALSE)</f>
        <v>Rest of Europe</v>
      </c>
      <c r="V7157" t="s">
        <v>10720</v>
      </c>
    </row>
    <row r="7158" spans="1:22">
      <c r="A7158">
        <v>656876</v>
      </c>
      <c r="B7158" s="20">
        <v>1125</v>
      </c>
      <c r="C7158" s="22">
        <v>1125</v>
      </c>
      <c r="D7158" t="s">
        <v>212</v>
      </c>
      <c r="E7158" t="s">
        <v>20</v>
      </c>
      <c r="F7158" t="s">
        <v>4618</v>
      </c>
      <c r="G7158" t="s">
        <v>143</v>
      </c>
      <c r="H7158" t="s">
        <v>144</v>
      </c>
      <c r="I7158" t="s">
        <v>4025</v>
      </c>
      <c r="J7158" t="s">
        <v>146</v>
      </c>
      <c r="K7158">
        <v>1440</v>
      </c>
      <c r="L7158" s="4">
        <v>41653.058530092596</v>
      </c>
      <c r="M7158" s="4">
        <v>41625.333333333336</v>
      </c>
      <c r="N7158" s="4">
        <v>41653.457951388889</v>
      </c>
      <c r="O7158">
        <v>5</v>
      </c>
      <c r="P7158">
        <v>29</v>
      </c>
      <c r="Q7158" t="s">
        <v>134</v>
      </c>
      <c r="R7158" t="s">
        <v>27</v>
      </c>
      <c r="S7158" s="3">
        <v>41653</v>
      </c>
      <c r="T7158" t="str">
        <f>IF(kiva_loans__muestra[[#This Row],[loan_amount]]&gt;5000,"Alto","Bajo")</f>
        <v>Bajo</v>
      </c>
      <c r="U7158" s="26" t="str">
        <f>VLOOKUP(kiva_loans__muestra[[#This Row],[country]],Pais!A:B,2,FALSE)</f>
        <v>Rest of Europe</v>
      </c>
      <c r="V7158" t="s">
        <v>10720</v>
      </c>
    </row>
    <row r="7159" spans="1:22">
      <c r="A7159">
        <v>656878</v>
      </c>
      <c r="B7159" s="20">
        <v>575</v>
      </c>
      <c r="C7159" s="22">
        <v>575</v>
      </c>
      <c r="D7159" t="s">
        <v>88</v>
      </c>
      <c r="E7159" t="s">
        <v>51</v>
      </c>
      <c r="F7159" t="s">
        <v>4616</v>
      </c>
      <c r="G7159" t="s">
        <v>143</v>
      </c>
      <c r="H7159" t="s">
        <v>144</v>
      </c>
      <c r="I7159" t="s">
        <v>4025</v>
      </c>
      <c r="J7159" t="s">
        <v>146</v>
      </c>
      <c r="K7159">
        <v>1440</v>
      </c>
      <c r="L7159" s="4">
        <v>41653.063877314817</v>
      </c>
      <c r="M7159" s="4">
        <v>41624.333333333336</v>
      </c>
      <c r="N7159" s="4">
        <v>41653.737430555557</v>
      </c>
      <c r="O7159">
        <v>7</v>
      </c>
      <c r="P7159">
        <v>20</v>
      </c>
      <c r="Q7159" t="s">
        <v>26</v>
      </c>
      <c r="R7159" t="s">
        <v>27</v>
      </c>
      <c r="S7159" s="3">
        <v>41653</v>
      </c>
      <c r="T7159" t="str">
        <f>IF(kiva_loans__muestra[[#This Row],[loan_amount]]&gt;5000,"Alto","Bajo")</f>
        <v>Bajo</v>
      </c>
      <c r="U7159" s="26" t="str">
        <f>VLOOKUP(kiva_loans__muestra[[#This Row],[country]],Pais!A:B,2,FALSE)</f>
        <v>Rest of Europe</v>
      </c>
      <c r="V7159" t="s">
        <v>10719</v>
      </c>
    </row>
    <row r="7160" spans="1:22">
      <c r="A7160">
        <v>656880</v>
      </c>
      <c r="B7160" s="20">
        <v>575</v>
      </c>
      <c r="C7160" s="22">
        <v>575</v>
      </c>
      <c r="D7160" t="s">
        <v>262</v>
      </c>
      <c r="E7160" t="s">
        <v>20</v>
      </c>
      <c r="F7160" t="s">
        <v>4735</v>
      </c>
      <c r="G7160" t="s">
        <v>143</v>
      </c>
      <c r="H7160" t="s">
        <v>144</v>
      </c>
      <c r="I7160" t="s">
        <v>2338</v>
      </c>
      <c r="J7160" t="s">
        <v>146</v>
      </c>
      <c r="K7160">
        <v>1360</v>
      </c>
      <c r="L7160" s="4">
        <v>41653.074537037035</v>
      </c>
      <c r="M7160" s="4">
        <v>41649.333333333336</v>
      </c>
      <c r="N7160" s="4">
        <v>41653.605763888889</v>
      </c>
      <c r="O7160">
        <v>8</v>
      </c>
      <c r="P7160">
        <v>19</v>
      </c>
      <c r="Q7160" t="s">
        <v>134</v>
      </c>
      <c r="R7160" t="s">
        <v>43</v>
      </c>
      <c r="S7160" s="3">
        <v>41653</v>
      </c>
      <c r="T7160" t="str">
        <f>IF(kiva_loans__muestra[[#This Row],[loan_amount]]&gt;5000,"Alto","Bajo")</f>
        <v>Bajo</v>
      </c>
      <c r="U7160" s="26" t="str">
        <f>VLOOKUP(kiva_loans__muestra[[#This Row],[country]],Pais!A:B,2,FALSE)</f>
        <v>Rest of Europe</v>
      </c>
      <c r="V7160" t="s">
        <v>10720</v>
      </c>
    </row>
    <row r="7161" spans="1:22">
      <c r="A7161">
        <v>656882</v>
      </c>
      <c r="B7161" s="20">
        <v>625</v>
      </c>
      <c r="C7161" s="22">
        <v>625</v>
      </c>
      <c r="D7161" t="s">
        <v>77</v>
      </c>
      <c r="E7161" t="s">
        <v>44</v>
      </c>
      <c r="F7161" t="s">
        <v>4782</v>
      </c>
      <c r="G7161" t="s">
        <v>143</v>
      </c>
      <c r="H7161" t="s">
        <v>144</v>
      </c>
      <c r="I7161" t="s">
        <v>2338</v>
      </c>
      <c r="J7161" t="s">
        <v>146</v>
      </c>
      <c r="K7161">
        <v>1360</v>
      </c>
      <c r="L7161" s="4">
        <v>41653.081863425927</v>
      </c>
      <c r="M7161" s="4">
        <v>41649.333333333336</v>
      </c>
      <c r="N7161" s="4">
        <v>41653.322928240741</v>
      </c>
      <c r="O7161">
        <v>8</v>
      </c>
      <c r="P7161">
        <v>21</v>
      </c>
      <c r="Q7161" t="s">
        <v>134</v>
      </c>
      <c r="R7161" t="s">
        <v>43</v>
      </c>
      <c r="S7161" s="3">
        <v>41653</v>
      </c>
      <c r="T7161" t="str">
        <f>IF(kiva_loans__muestra[[#This Row],[loan_amount]]&gt;5000,"Alto","Bajo")</f>
        <v>Bajo</v>
      </c>
      <c r="U7161" s="26" t="str">
        <f>VLOOKUP(kiva_loans__muestra[[#This Row],[country]],Pais!A:B,2,FALSE)</f>
        <v>Rest of Europe</v>
      </c>
      <c r="V7161" t="s">
        <v>10720</v>
      </c>
    </row>
    <row r="7162" spans="1:22">
      <c r="A7162">
        <v>656883</v>
      </c>
      <c r="B7162" s="20">
        <v>675</v>
      </c>
      <c r="C7162" s="22">
        <v>675</v>
      </c>
      <c r="D7162" t="s">
        <v>58</v>
      </c>
      <c r="E7162" t="s">
        <v>20</v>
      </c>
      <c r="F7162" t="s">
        <v>4799</v>
      </c>
      <c r="G7162" t="s">
        <v>143</v>
      </c>
      <c r="H7162" t="s">
        <v>144</v>
      </c>
      <c r="I7162" t="s">
        <v>4800</v>
      </c>
      <c r="J7162" t="s">
        <v>146</v>
      </c>
      <c r="K7162">
        <v>1360</v>
      </c>
      <c r="L7162" s="4">
        <v>41653.093344907407</v>
      </c>
      <c r="M7162" s="4">
        <v>41649.333333333336</v>
      </c>
      <c r="N7162" s="4">
        <v>41655.248796296299</v>
      </c>
      <c r="O7162">
        <v>8</v>
      </c>
      <c r="P7162">
        <v>23</v>
      </c>
      <c r="Q7162" t="s">
        <v>26</v>
      </c>
      <c r="R7162" t="s">
        <v>43</v>
      </c>
      <c r="S7162" s="3">
        <v>41653</v>
      </c>
      <c r="T7162" t="str">
        <f>IF(kiva_loans__muestra[[#This Row],[loan_amount]]&gt;5000,"Alto","Bajo")</f>
        <v>Bajo</v>
      </c>
      <c r="U7162" s="26" t="str">
        <f>VLOOKUP(kiva_loans__muestra[[#This Row],[country]],Pais!A:B,2,FALSE)</f>
        <v>Rest of Europe</v>
      </c>
      <c r="V7162" t="s">
        <v>10719</v>
      </c>
    </row>
    <row r="7163" spans="1:22">
      <c r="A7163">
        <v>656884</v>
      </c>
      <c r="B7163" s="20">
        <v>175</v>
      </c>
      <c r="C7163" s="22">
        <v>175</v>
      </c>
      <c r="D7163" t="s">
        <v>28</v>
      </c>
      <c r="E7163" t="s">
        <v>29</v>
      </c>
      <c r="F7163" t="s">
        <v>4594</v>
      </c>
      <c r="G7163" t="s">
        <v>143</v>
      </c>
      <c r="H7163" t="s">
        <v>144</v>
      </c>
      <c r="I7163" t="s">
        <v>2338</v>
      </c>
      <c r="J7163" t="s">
        <v>146</v>
      </c>
      <c r="K7163">
        <v>1360</v>
      </c>
      <c r="L7163" s="4">
        <v>41653.105671296296</v>
      </c>
      <c r="M7163" s="4">
        <v>41649.333333333336</v>
      </c>
      <c r="N7163" s="4">
        <v>41653.217118055552</v>
      </c>
      <c r="O7163">
        <v>8</v>
      </c>
      <c r="P7163">
        <v>7</v>
      </c>
      <c r="Q7163" t="s">
        <v>26</v>
      </c>
      <c r="R7163" t="s">
        <v>43</v>
      </c>
      <c r="S7163" s="3">
        <v>41653</v>
      </c>
      <c r="T7163" t="str">
        <f>IF(kiva_loans__muestra[[#This Row],[loan_amount]]&gt;5000,"Alto","Bajo")</f>
        <v>Bajo</v>
      </c>
      <c r="U7163" s="26" t="str">
        <f>VLOOKUP(kiva_loans__muestra[[#This Row],[country]],Pais!A:B,2,FALSE)</f>
        <v>Rest of Europe</v>
      </c>
      <c r="V7163" t="s">
        <v>10719</v>
      </c>
    </row>
    <row r="7164" spans="1:22">
      <c r="A7164">
        <v>656885</v>
      </c>
      <c r="B7164" s="20">
        <v>350</v>
      </c>
      <c r="C7164" s="22">
        <v>350</v>
      </c>
      <c r="D7164" t="s">
        <v>318</v>
      </c>
      <c r="E7164" t="s">
        <v>116</v>
      </c>
      <c r="F7164" t="s">
        <v>3596</v>
      </c>
      <c r="G7164" t="s">
        <v>143</v>
      </c>
      <c r="H7164" t="s">
        <v>144</v>
      </c>
      <c r="I7164" t="s">
        <v>2338</v>
      </c>
      <c r="J7164" t="s">
        <v>146</v>
      </c>
      <c r="K7164">
        <v>1360</v>
      </c>
      <c r="L7164" s="4">
        <v>41653.110393518517</v>
      </c>
      <c r="M7164" s="4">
        <v>41645.333333333336</v>
      </c>
      <c r="N7164" s="4">
        <v>41653.790949074071</v>
      </c>
      <c r="O7164">
        <v>8</v>
      </c>
      <c r="P7164">
        <v>14</v>
      </c>
      <c r="Q7164" t="s">
        <v>134</v>
      </c>
      <c r="R7164" t="s">
        <v>27</v>
      </c>
      <c r="S7164" s="3">
        <v>41653</v>
      </c>
      <c r="T7164" t="str">
        <f>IF(kiva_loans__muestra[[#This Row],[loan_amount]]&gt;5000,"Alto","Bajo")</f>
        <v>Bajo</v>
      </c>
      <c r="U7164" s="26" t="str">
        <f>VLOOKUP(kiva_loans__muestra[[#This Row],[country]],Pais!A:B,2,FALSE)</f>
        <v>Rest of Europe</v>
      </c>
      <c r="V7164" t="s">
        <v>10720</v>
      </c>
    </row>
    <row r="7165" spans="1:22">
      <c r="A7165">
        <v>656888</v>
      </c>
      <c r="B7165" s="20">
        <v>900</v>
      </c>
      <c r="C7165" s="22">
        <v>900</v>
      </c>
      <c r="D7165" t="s">
        <v>88</v>
      </c>
      <c r="E7165" t="s">
        <v>51</v>
      </c>
      <c r="F7165" t="s">
        <v>4587</v>
      </c>
      <c r="G7165" t="s">
        <v>143</v>
      </c>
      <c r="H7165" t="s">
        <v>144</v>
      </c>
      <c r="I7165" t="s">
        <v>4588</v>
      </c>
      <c r="J7165" t="s">
        <v>146</v>
      </c>
      <c r="K7165">
        <v>1360</v>
      </c>
      <c r="L7165" s="4">
        <v>41653.117361111108</v>
      </c>
      <c r="M7165" s="4">
        <v>41649.333333333336</v>
      </c>
      <c r="N7165" s="4">
        <v>41653.666724537034</v>
      </c>
      <c r="O7165">
        <v>8</v>
      </c>
      <c r="P7165">
        <v>32</v>
      </c>
      <c r="Q7165" t="s">
        <v>26</v>
      </c>
      <c r="R7165" t="s">
        <v>27</v>
      </c>
      <c r="S7165" s="3">
        <v>41653</v>
      </c>
      <c r="T7165" t="str">
        <f>IF(kiva_loans__muestra[[#This Row],[loan_amount]]&gt;5000,"Alto","Bajo")</f>
        <v>Bajo</v>
      </c>
      <c r="U7165" s="26" t="str">
        <f>VLOOKUP(kiva_loans__muestra[[#This Row],[country]],Pais!A:B,2,FALSE)</f>
        <v>Rest of Europe</v>
      </c>
      <c r="V7165" t="s">
        <v>10719</v>
      </c>
    </row>
    <row r="7166" spans="1:22">
      <c r="A7166">
        <v>656890</v>
      </c>
      <c r="B7166" s="20">
        <v>375</v>
      </c>
      <c r="C7166" s="22">
        <v>375</v>
      </c>
      <c r="D7166" t="s">
        <v>112</v>
      </c>
      <c r="E7166" t="s">
        <v>20</v>
      </c>
      <c r="F7166" t="s">
        <v>4780</v>
      </c>
      <c r="G7166" t="s">
        <v>143</v>
      </c>
      <c r="H7166" t="s">
        <v>144</v>
      </c>
      <c r="I7166" t="s">
        <v>2338</v>
      </c>
      <c r="J7166" t="s">
        <v>146</v>
      </c>
      <c r="K7166">
        <v>1360</v>
      </c>
      <c r="L7166" s="4">
        <v>41653.120289351849</v>
      </c>
      <c r="M7166" s="4">
        <v>41646.333333333336</v>
      </c>
      <c r="N7166" s="4">
        <v>41654.609756944446</v>
      </c>
      <c r="O7166">
        <v>8</v>
      </c>
      <c r="P7166">
        <v>10</v>
      </c>
      <c r="Q7166" t="s">
        <v>134</v>
      </c>
      <c r="R7166" t="s">
        <v>43</v>
      </c>
      <c r="S7166" s="3">
        <v>41653</v>
      </c>
      <c r="T7166" t="str">
        <f>IF(kiva_loans__muestra[[#This Row],[loan_amount]]&gt;5000,"Alto","Bajo")</f>
        <v>Bajo</v>
      </c>
      <c r="U7166" s="26" t="str">
        <f>VLOOKUP(kiva_loans__muestra[[#This Row],[country]],Pais!A:B,2,FALSE)</f>
        <v>Rest of Europe</v>
      </c>
      <c r="V7166" t="s">
        <v>10720</v>
      </c>
    </row>
    <row r="7167" spans="1:22">
      <c r="A7167">
        <v>656892</v>
      </c>
      <c r="B7167" s="20">
        <v>300</v>
      </c>
      <c r="C7167" s="22">
        <v>300</v>
      </c>
      <c r="D7167" t="s">
        <v>70</v>
      </c>
      <c r="E7167" t="s">
        <v>51</v>
      </c>
      <c r="F7167" t="s">
        <v>4726</v>
      </c>
      <c r="G7167" t="s">
        <v>143</v>
      </c>
      <c r="H7167" t="s">
        <v>144</v>
      </c>
      <c r="I7167" t="s">
        <v>2338</v>
      </c>
      <c r="J7167" t="s">
        <v>146</v>
      </c>
      <c r="K7167">
        <v>1360</v>
      </c>
      <c r="L7167" s="4">
        <v>41653.124884259261</v>
      </c>
      <c r="M7167" s="4">
        <v>41646.333333333336</v>
      </c>
      <c r="N7167" s="4">
        <v>41653.752129629633</v>
      </c>
      <c r="O7167">
        <v>14</v>
      </c>
      <c r="P7167">
        <v>12</v>
      </c>
      <c r="Q7167" t="s">
        <v>26</v>
      </c>
      <c r="R7167" t="s">
        <v>27</v>
      </c>
      <c r="S7167" s="3">
        <v>41653</v>
      </c>
      <c r="T7167" t="str">
        <f>IF(kiva_loans__muestra[[#This Row],[loan_amount]]&gt;5000,"Alto","Bajo")</f>
        <v>Bajo</v>
      </c>
      <c r="U7167" s="26" t="str">
        <f>VLOOKUP(kiva_loans__muestra[[#This Row],[country]],Pais!A:B,2,FALSE)</f>
        <v>Rest of Europe</v>
      </c>
      <c r="V7167" t="s">
        <v>10719</v>
      </c>
    </row>
    <row r="7168" spans="1:22">
      <c r="A7168">
        <v>656895</v>
      </c>
      <c r="B7168" s="20">
        <v>575</v>
      </c>
      <c r="C7168" s="22">
        <v>575</v>
      </c>
      <c r="D7168" t="s">
        <v>112</v>
      </c>
      <c r="E7168" t="s">
        <v>20</v>
      </c>
      <c r="F7168" t="s">
        <v>4543</v>
      </c>
      <c r="G7168" t="s">
        <v>143</v>
      </c>
      <c r="H7168" t="s">
        <v>144</v>
      </c>
      <c r="I7168" t="s">
        <v>2338</v>
      </c>
      <c r="J7168" t="s">
        <v>146</v>
      </c>
      <c r="K7168">
        <v>1360</v>
      </c>
      <c r="L7168" s="4">
        <v>41653.129131944443</v>
      </c>
      <c r="M7168" s="4">
        <v>41648.333333333336</v>
      </c>
      <c r="N7168" s="4">
        <v>41656.485196759262</v>
      </c>
      <c r="O7168">
        <v>8</v>
      </c>
      <c r="P7168">
        <v>21</v>
      </c>
      <c r="Q7168" t="s">
        <v>26</v>
      </c>
      <c r="R7168" t="s">
        <v>43</v>
      </c>
      <c r="S7168" s="3">
        <v>41653</v>
      </c>
      <c r="T7168" t="str">
        <f>IF(kiva_loans__muestra[[#This Row],[loan_amount]]&gt;5000,"Alto","Bajo")</f>
        <v>Bajo</v>
      </c>
      <c r="U7168" s="26" t="str">
        <f>VLOOKUP(kiva_loans__muestra[[#This Row],[country]],Pais!A:B,2,FALSE)</f>
        <v>Rest of Europe</v>
      </c>
      <c r="V7168" t="s">
        <v>10719</v>
      </c>
    </row>
    <row r="7169" spans="1:22">
      <c r="A7169">
        <v>656897</v>
      </c>
      <c r="B7169" s="20">
        <v>75</v>
      </c>
      <c r="C7169" s="22">
        <v>75</v>
      </c>
      <c r="D7169" t="s">
        <v>88</v>
      </c>
      <c r="E7169" t="s">
        <v>51</v>
      </c>
      <c r="F7169" t="s">
        <v>4841</v>
      </c>
      <c r="G7169" t="s">
        <v>143</v>
      </c>
      <c r="H7169" t="s">
        <v>144</v>
      </c>
      <c r="I7169" t="s">
        <v>4800</v>
      </c>
      <c r="J7169" t="s">
        <v>146</v>
      </c>
      <c r="K7169">
        <v>1360</v>
      </c>
      <c r="L7169" s="4">
        <v>41653.131956018522</v>
      </c>
      <c r="M7169" s="4">
        <v>41648.333333333336</v>
      </c>
      <c r="N7169" s="4">
        <v>41653.487488425926</v>
      </c>
      <c r="O7169">
        <v>8</v>
      </c>
      <c r="P7169">
        <v>3</v>
      </c>
      <c r="Q7169" t="s">
        <v>26</v>
      </c>
      <c r="R7169" t="s">
        <v>43</v>
      </c>
      <c r="S7169" s="3">
        <v>41653</v>
      </c>
      <c r="T7169" t="str">
        <f>IF(kiva_loans__muestra[[#This Row],[loan_amount]]&gt;5000,"Alto","Bajo")</f>
        <v>Bajo</v>
      </c>
      <c r="U7169" s="26" t="str">
        <f>VLOOKUP(kiva_loans__muestra[[#This Row],[country]],Pais!A:B,2,FALSE)</f>
        <v>Rest of Europe</v>
      </c>
      <c r="V7169" t="s">
        <v>10719</v>
      </c>
    </row>
    <row r="7170" spans="1:22">
      <c r="A7170">
        <v>656899</v>
      </c>
      <c r="B7170" s="20">
        <v>350</v>
      </c>
      <c r="C7170" s="22">
        <v>350</v>
      </c>
      <c r="D7170" t="s">
        <v>64</v>
      </c>
      <c r="E7170" t="s">
        <v>65</v>
      </c>
      <c r="F7170" t="s">
        <v>2438</v>
      </c>
      <c r="G7170" t="s">
        <v>143</v>
      </c>
      <c r="H7170" t="s">
        <v>144</v>
      </c>
      <c r="I7170" t="s">
        <v>4819</v>
      </c>
      <c r="J7170" t="s">
        <v>146</v>
      </c>
      <c r="K7170">
        <v>1360</v>
      </c>
      <c r="L7170" s="4">
        <v>41653.134618055556</v>
      </c>
      <c r="M7170" s="4">
        <v>41635.333333333336</v>
      </c>
      <c r="N7170" s="4">
        <v>41655.601643518516</v>
      </c>
      <c r="O7170">
        <v>8</v>
      </c>
      <c r="P7170">
        <v>10</v>
      </c>
      <c r="Q7170" t="s">
        <v>26</v>
      </c>
      <c r="R7170" t="s">
        <v>43</v>
      </c>
      <c r="S7170" s="3">
        <v>41653</v>
      </c>
      <c r="T7170" t="str">
        <f>IF(kiva_loans__muestra[[#This Row],[loan_amount]]&gt;5000,"Alto","Bajo")</f>
        <v>Bajo</v>
      </c>
      <c r="U7170" s="26" t="str">
        <f>VLOOKUP(kiva_loans__muestra[[#This Row],[country]],Pais!A:B,2,FALSE)</f>
        <v>Rest of Europe</v>
      </c>
      <c r="V7170" t="s">
        <v>10719</v>
      </c>
    </row>
    <row r="7171" spans="1:22">
      <c r="A7171">
        <v>656901</v>
      </c>
      <c r="B7171" s="20">
        <v>225</v>
      </c>
      <c r="C7171" s="22">
        <v>225</v>
      </c>
      <c r="D7171" t="s">
        <v>241</v>
      </c>
      <c r="E7171" t="s">
        <v>29</v>
      </c>
      <c r="F7171" t="s">
        <v>4518</v>
      </c>
      <c r="G7171" t="s">
        <v>143</v>
      </c>
      <c r="H7171" t="s">
        <v>144</v>
      </c>
      <c r="I7171" t="s">
        <v>2338</v>
      </c>
      <c r="J7171" t="s">
        <v>146</v>
      </c>
      <c r="K7171">
        <v>1360</v>
      </c>
      <c r="L7171" s="4">
        <v>41653.138356481482</v>
      </c>
      <c r="M7171" s="4">
        <v>41635.333333333336</v>
      </c>
      <c r="N7171" s="4">
        <v>41653.887361111112</v>
      </c>
      <c r="O7171">
        <v>8</v>
      </c>
      <c r="P7171">
        <v>7</v>
      </c>
      <c r="Q7171" t="s">
        <v>26</v>
      </c>
      <c r="R7171" t="s">
        <v>43</v>
      </c>
      <c r="S7171" s="3">
        <v>41653</v>
      </c>
      <c r="T7171" t="str">
        <f>IF(kiva_loans__muestra[[#This Row],[loan_amount]]&gt;5000,"Alto","Bajo")</f>
        <v>Bajo</v>
      </c>
      <c r="U7171" s="26" t="str">
        <f>VLOOKUP(kiva_loans__muestra[[#This Row],[country]],Pais!A:B,2,FALSE)</f>
        <v>Rest of Europe</v>
      </c>
      <c r="V7171" t="s">
        <v>10719</v>
      </c>
    </row>
    <row r="7172" spans="1:22">
      <c r="A7172">
        <v>656903</v>
      </c>
      <c r="B7172" s="20">
        <v>450</v>
      </c>
      <c r="C7172" s="22">
        <v>450</v>
      </c>
      <c r="D7172" t="s">
        <v>64</v>
      </c>
      <c r="E7172" t="s">
        <v>65</v>
      </c>
      <c r="F7172" t="s">
        <v>4623</v>
      </c>
      <c r="G7172" t="s">
        <v>143</v>
      </c>
      <c r="H7172" t="s">
        <v>144</v>
      </c>
      <c r="I7172" t="s">
        <v>4588</v>
      </c>
      <c r="J7172" t="s">
        <v>146</v>
      </c>
      <c r="K7172">
        <v>1360</v>
      </c>
      <c r="L7172" s="4">
        <v>41653.141979166663</v>
      </c>
      <c r="M7172" s="4">
        <v>41635.333333333336</v>
      </c>
      <c r="N7172" s="4">
        <v>41656.979201388887</v>
      </c>
      <c r="O7172">
        <v>8</v>
      </c>
      <c r="P7172">
        <v>18</v>
      </c>
      <c r="Q7172" t="s">
        <v>134</v>
      </c>
      <c r="R7172" t="s">
        <v>43</v>
      </c>
      <c r="S7172" s="3">
        <v>41653</v>
      </c>
      <c r="T7172" t="str">
        <f>IF(kiva_loans__muestra[[#This Row],[loan_amount]]&gt;5000,"Alto","Bajo")</f>
        <v>Bajo</v>
      </c>
      <c r="U7172" s="26" t="str">
        <f>VLOOKUP(kiva_loans__muestra[[#This Row],[country]],Pais!A:B,2,FALSE)</f>
        <v>Rest of Europe</v>
      </c>
      <c r="V7172" t="s">
        <v>10720</v>
      </c>
    </row>
    <row r="7173" spans="1:22">
      <c r="A7173">
        <v>656907</v>
      </c>
      <c r="B7173" s="20">
        <v>175</v>
      </c>
      <c r="C7173" s="22">
        <v>175</v>
      </c>
      <c r="D7173" t="s">
        <v>88</v>
      </c>
      <c r="E7173" t="s">
        <v>51</v>
      </c>
      <c r="F7173" t="s">
        <v>4605</v>
      </c>
      <c r="G7173" t="s">
        <v>143</v>
      </c>
      <c r="H7173" t="s">
        <v>144</v>
      </c>
      <c r="I7173" t="s">
        <v>2338</v>
      </c>
      <c r="J7173" t="s">
        <v>146</v>
      </c>
      <c r="K7173">
        <v>1360</v>
      </c>
      <c r="L7173" s="4">
        <v>41653.159409722219</v>
      </c>
      <c r="M7173" s="4">
        <v>41635.333333333336</v>
      </c>
      <c r="N7173" s="4">
        <v>41653.648425925923</v>
      </c>
      <c r="O7173">
        <v>8</v>
      </c>
      <c r="P7173">
        <v>6</v>
      </c>
      <c r="Q7173" t="s">
        <v>26</v>
      </c>
      <c r="R7173" t="s">
        <v>43</v>
      </c>
      <c r="S7173" s="3">
        <v>41653</v>
      </c>
      <c r="T7173" t="str">
        <f>IF(kiva_loans__muestra[[#This Row],[loan_amount]]&gt;5000,"Alto","Bajo")</f>
        <v>Bajo</v>
      </c>
      <c r="U7173" s="26" t="str">
        <f>VLOOKUP(kiva_loans__muestra[[#This Row],[country]],Pais!A:B,2,FALSE)</f>
        <v>Rest of Europe</v>
      </c>
      <c r="V7173" t="s">
        <v>10719</v>
      </c>
    </row>
    <row r="7174" spans="1:22">
      <c r="A7174">
        <v>656910</v>
      </c>
      <c r="B7174" s="20">
        <v>1125</v>
      </c>
      <c r="C7174" s="22">
        <v>1125</v>
      </c>
      <c r="D7174" t="s">
        <v>88</v>
      </c>
      <c r="E7174" t="s">
        <v>51</v>
      </c>
      <c r="F7174" t="s">
        <v>4521</v>
      </c>
      <c r="G7174" t="s">
        <v>143</v>
      </c>
      <c r="H7174" t="s">
        <v>144</v>
      </c>
      <c r="I7174" t="s">
        <v>2338</v>
      </c>
      <c r="J7174" t="s">
        <v>146</v>
      </c>
      <c r="K7174">
        <v>1360</v>
      </c>
      <c r="L7174" s="4">
        <v>41653.162372685183</v>
      </c>
      <c r="M7174" s="4">
        <v>41632.333333333336</v>
      </c>
      <c r="N7174" s="4">
        <v>41653.931574074071</v>
      </c>
      <c r="O7174">
        <v>8</v>
      </c>
      <c r="P7174">
        <v>42</v>
      </c>
      <c r="Q7174" t="s">
        <v>26</v>
      </c>
      <c r="R7174" t="s">
        <v>27</v>
      </c>
      <c r="S7174" s="3">
        <v>41653</v>
      </c>
      <c r="T7174" t="str">
        <f>IF(kiva_loans__muestra[[#This Row],[loan_amount]]&gt;5000,"Alto","Bajo")</f>
        <v>Bajo</v>
      </c>
      <c r="U7174" s="26" t="str">
        <f>VLOOKUP(kiva_loans__muestra[[#This Row],[country]],Pais!A:B,2,FALSE)</f>
        <v>Rest of Europe</v>
      </c>
      <c r="V7174" t="s">
        <v>10719</v>
      </c>
    </row>
    <row r="7175" spans="1:22">
      <c r="A7175">
        <v>656913</v>
      </c>
      <c r="B7175" s="20">
        <v>675</v>
      </c>
      <c r="C7175" s="22">
        <v>675</v>
      </c>
      <c r="D7175" t="s">
        <v>64</v>
      </c>
      <c r="E7175" t="s">
        <v>65</v>
      </c>
      <c r="F7175" t="s">
        <v>4822</v>
      </c>
      <c r="G7175" t="s">
        <v>143</v>
      </c>
      <c r="H7175" t="s">
        <v>144</v>
      </c>
      <c r="I7175" t="s">
        <v>2338</v>
      </c>
      <c r="J7175" t="s">
        <v>146</v>
      </c>
      <c r="K7175">
        <v>1360</v>
      </c>
      <c r="L7175" s="4">
        <v>41653.166550925926</v>
      </c>
      <c r="M7175" s="4">
        <v>41627.333333333336</v>
      </c>
      <c r="N7175" s="4">
        <v>41657.073449074072</v>
      </c>
      <c r="O7175">
        <v>8</v>
      </c>
      <c r="P7175">
        <v>27</v>
      </c>
      <c r="Q7175" t="s">
        <v>26</v>
      </c>
      <c r="R7175" t="s">
        <v>43</v>
      </c>
      <c r="S7175" s="3">
        <v>41653</v>
      </c>
      <c r="T7175" t="str">
        <f>IF(kiva_loans__muestra[[#This Row],[loan_amount]]&gt;5000,"Alto","Bajo")</f>
        <v>Bajo</v>
      </c>
      <c r="U7175" s="26" t="str">
        <f>VLOOKUP(kiva_loans__muestra[[#This Row],[country]],Pais!A:B,2,FALSE)</f>
        <v>Rest of Europe</v>
      </c>
      <c r="V7175" t="s">
        <v>10719</v>
      </c>
    </row>
    <row r="7176" spans="1:22">
      <c r="A7176">
        <v>656917</v>
      </c>
      <c r="B7176" s="20">
        <v>350</v>
      </c>
      <c r="C7176" s="22">
        <v>350</v>
      </c>
      <c r="D7176" t="s">
        <v>65</v>
      </c>
      <c r="E7176" t="s">
        <v>65</v>
      </c>
      <c r="F7176" t="s">
        <v>4834</v>
      </c>
      <c r="G7176" t="s">
        <v>143</v>
      </c>
      <c r="H7176" t="s">
        <v>144</v>
      </c>
      <c r="I7176" t="s">
        <v>1349</v>
      </c>
      <c r="J7176" t="s">
        <v>146</v>
      </c>
      <c r="K7176">
        <v>1360</v>
      </c>
      <c r="L7176" s="4">
        <v>41653.180706018517</v>
      </c>
      <c r="M7176" s="4">
        <v>41627.333333333336</v>
      </c>
      <c r="N7176" s="4">
        <v>41655.828715277778</v>
      </c>
      <c r="O7176">
        <v>14</v>
      </c>
      <c r="P7176">
        <v>10</v>
      </c>
      <c r="Q7176" t="s">
        <v>26</v>
      </c>
      <c r="R7176" t="s">
        <v>43</v>
      </c>
      <c r="S7176" s="3">
        <v>41653</v>
      </c>
      <c r="T7176" t="str">
        <f>IF(kiva_loans__muestra[[#This Row],[loan_amount]]&gt;5000,"Alto","Bajo")</f>
        <v>Bajo</v>
      </c>
      <c r="U7176" s="26" t="str">
        <f>VLOOKUP(kiva_loans__muestra[[#This Row],[country]],Pais!A:B,2,FALSE)</f>
        <v>Rest of Europe</v>
      </c>
      <c r="V7176" t="s">
        <v>10719</v>
      </c>
    </row>
    <row r="7177" spans="1:22">
      <c r="A7177">
        <v>656921</v>
      </c>
      <c r="B7177" s="20">
        <v>125</v>
      </c>
      <c r="C7177" s="22">
        <v>125</v>
      </c>
      <c r="D7177" t="s">
        <v>58</v>
      </c>
      <c r="E7177" t="s">
        <v>20</v>
      </c>
      <c r="F7177" t="s">
        <v>4511</v>
      </c>
      <c r="G7177" t="s">
        <v>143</v>
      </c>
      <c r="H7177" t="s">
        <v>144</v>
      </c>
      <c r="I7177" t="s">
        <v>4512</v>
      </c>
      <c r="J7177" t="s">
        <v>146</v>
      </c>
      <c r="K7177">
        <v>1260</v>
      </c>
      <c r="L7177" s="4">
        <v>41653.189398148148</v>
      </c>
      <c r="M7177" s="4">
        <v>41649.333333333336</v>
      </c>
      <c r="N7177" s="4">
        <v>41653.64565972222</v>
      </c>
      <c r="O7177">
        <v>8</v>
      </c>
      <c r="P7177">
        <v>4</v>
      </c>
      <c r="Q7177" t="s">
        <v>26</v>
      </c>
      <c r="R7177" t="s">
        <v>27</v>
      </c>
      <c r="S7177" s="3">
        <v>41653</v>
      </c>
      <c r="T7177" t="str">
        <f>IF(kiva_loans__muestra[[#This Row],[loan_amount]]&gt;5000,"Alto","Bajo")</f>
        <v>Bajo</v>
      </c>
      <c r="U7177" s="26" t="str">
        <f>VLOOKUP(kiva_loans__muestra[[#This Row],[country]],Pais!A:B,2,FALSE)</f>
        <v>Rest of Europe</v>
      </c>
      <c r="V7177" t="s">
        <v>10719</v>
      </c>
    </row>
    <row r="7178" spans="1:22">
      <c r="A7178">
        <v>656922</v>
      </c>
      <c r="B7178" s="20">
        <v>450</v>
      </c>
      <c r="C7178" s="22">
        <v>450</v>
      </c>
      <c r="D7178" t="s">
        <v>19</v>
      </c>
      <c r="E7178" t="s">
        <v>20</v>
      </c>
      <c r="F7178" t="s">
        <v>4458</v>
      </c>
      <c r="G7178" t="s">
        <v>143</v>
      </c>
      <c r="H7178" t="s">
        <v>144</v>
      </c>
      <c r="I7178" t="s">
        <v>1693</v>
      </c>
      <c r="J7178" t="s">
        <v>146</v>
      </c>
      <c r="K7178">
        <v>1230</v>
      </c>
      <c r="L7178" s="4">
        <v>41653.189756944441</v>
      </c>
      <c r="M7178" s="4">
        <v>41626.333333333336</v>
      </c>
      <c r="N7178" s="4">
        <v>41653.726203703707</v>
      </c>
      <c r="O7178">
        <v>8</v>
      </c>
      <c r="P7178">
        <v>15</v>
      </c>
      <c r="Q7178" t="s">
        <v>26</v>
      </c>
      <c r="R7178" t="s">
        <v>27</v>
      </c>
      <c r="S7178" s="3">
        <v>41653</v>
      </c>
      <c r="T7178" t="str">
        <f>IF(kiva_loans__muestra[[#This Row],[loan_amount]]&gt;5000,"Alto","Bajo")</f>
        <v>Bajo</v>
      </c>
      <c r="U7178" s="26" t="str">
        <f>VLOOKUP(kiva_loans__muestra[[#This Row],[country]],Pais!A:B,2,FALSE)</f>
        <v>Rest of Europe</v>
      </c>
      <c r="V7178" t="s">
        <v>10719</v>
      </c>
    </row>
    <row r="7179" spans="1:22">
      <c r="A7179">
        <v>656923</v>
      </c>
      <c r="B7179" s="20">
        <v>425</v>
      </c>
      <c r="C7179" s="22">
        <v>425</v>
      </c>
      <c r="D7179" t="s">
        <v>244</v>
      </c>
      <c r="E7179" t="s">
        <v>65</v>
      </c>
      <c r="F7179" t="s">
        <v>4436</v>
      </c>
      <c r="G7179" t="s">
        <v>143</v>
      </c>
      <c r="H7179" t="s">
        <v>144</v>
      </c>
      <c r="I7179" t="s">
        <v>3538</v>
      </c>
      <c r="J7179" t="s">
        <v>146</v>
      </c>
      <c r="K7179">
        <v>1260</v>
      </c>
      <c r="L7179" s="4">
        <v>41653.19253472222</v>
      </c>
      <c r="M7179" s="4">
        <v>41649.333333333336</v>
      </c>
      <c r="N7179" s="4">
        <v>41656.044571759259</v>
      </c>
      <c r="O7179">
        <v>11</v>
      </c>
      <c r="P7179">
        <v>17</v>
      </c>
      <c r="Q7179" t="s">
        <v>26</v>
      </c>
      <c r="R7179" t="s">
        <v>27</v>
      </c>
      <c r="S7179" s="3">
        <v>41653</v>
      </c>
      <c r="T7179" t="str">
        <f>IF(kiva_loans__muestra[[#This Row],[loan_amount]]&gt;5000,"Alto","Bajo")</f>
        <v>Bajo</v>
      </c>
      <c r="U7179" s="26" t="str">
        <f>VLOOKUP(kiva_loans__muestra[[#This Row],[country]],Pais!A:B,2,FALSE)</f>
        <v>Rest of Europe</v>
      </c>
      <c r="V7179" t="s">
        <v>10719</v>
      </c>
    </row>
    <row r="7180" spans="1:22">
      <c r="A7180">
        <v>656924</v>
      </c>
      <c r="B7180" s="20">
        <v>325</v>
      </c>
      <c r="C7180" s="22">
        <v>325</v>
      </c>
      <c r="D7180" t="s">
        <v>262</v>
      </c>
      <c r="E7180" t="s">
        <v>20</v>
      </c>
      <c r="F7180" t="s">
        <v>4555</v>
      </c>
      <c r="G7180" t="s">
        <v>143</v>
      </c>
      <c r="H7180" t="s">
        <v>144</v>
      </c>
      <c r="I7180" t="s">
        <v>4556</v>
      </c>
      <c r="J7180" t="s">
        <v>146</v>
      </c>
      <c r="K7180">
        <v>1260</v>
      </c>
      <c r="L7180" s="4">
        <v>41653.193553240744</v>
      </c>
      <c r="M7180" s="4">
        <v>41649.333333333336</v>
      </c>
      <c r="N7180" s="4">
        <v>41653.70648148148</v>
      </c>
      <c r="O7180">
        <v>11</v>
      </c>
      <c r="P7180">
        <v>11</v>
      </c>
      <c r="Q7180" t="s">
        <v>26</v>
      </c>
      <c r="R7180" t="s">
        <v>27</v>
      </c>
      <c r="S7180" s="3">
        <v>41653</v>
      </c>
      <c r="T7180" t="str">
        <f>IF(kiva_loans__muestra[[#This Row],[loan_amount]]&gt;5000,"Alto","Bajo")</f>
        <v>Bajo</v>
      </c>
      <c r="U7180" s="26" t="str">
        <f>VLOOKUP(kiva_loans__muestra[[#This Row],[country]],Pais!A:B,2,FALSE)</f>
        <v>Rest of Europe</v>
      </c>
      <c r="V7180" t="s">
        <v>10719</v>
      </c>
    </row>
    <row r="7181" spans="1:22">
      <c r="A7181">
        <v>656925</v>
      </c>
      <c r="B7181" s="20">
        <v>175</v>
      </c>
      <c r="C7181" s="22">
        <v>175</v>
      </c>
      <c r="D7181" t="s">
        <v>141</v>
      </c>
      <c r="E7181" t="s">
        <v>51</v>
      </c>
      <c r="F7181" t="s">
        <v>4638</v>
      </c>
      <c r="G7181" t="s">
        <v>143</v>
      </c>
      <c r="H7181" t="s">
        <v>144</v>
      </c>
      <c r="I7181" t="s">
        <v>4639</v>
      </c>
      <c r="J7181" t="s">
        <v>146</v>
      </c>
      <c r="K7181">
        <v>1260</v>
      </c>
      <c r="L7181" s="4">
        <v>41653.195937500001</v>
      </c>
      <c r="M7181" s="4">
        <v>41649.333333333336</v>
      </c>
      <c r="N7181" s="4">
        <v>41653.663877314815</v>
      </c>
      <c r="O7181">
        <v>8</v>
      </c>
      <c r="P7181">
        <v>7</v>
      </c>
      <c r="Q7181" t="s">
        <v>26</v>
      </c>
      <c r="R7181" t="s">
        <v>27</v>
      </c>
      <c r="S7181" s="3">
        <v>41653</v>
      </c>
      <c r="T7181" t="str">
        <f>IF(kiva_loans__muestra[[#This Row],[loan_amount]]&gt;5000,"Alto","Bajo")</f>
        <v>Bajo</v>
      </c>
      <c r="U7181" s="26" t="str">
        <f>VLOOKUP(kiva_loans__muestra[[#This Row],[country]],Pais!A:B,2,FALSE)</f>
        <v>Rest of Europe</v>
      </c>
      <c r="V7181" t="s">
        <v>10719</v>
      </c>
    </row>
    <row r="7182" spans="1:22">
      <c r="A7182">
        <v>656926</v>
      </c>
      <c r="B7182" s="20">
        <v>450</v>
      </c>
      <c r="C7182" s="22">
        <v>450</v>
      </c>
      <c r="D7182" t="s">
        <v>262</v>
      </c>
      <c r="E7182" t="s">
        <v>20</v>
      </c>
      <c r="F7182" t="s">
        <v>1078</v>
      </c>
      <c r="G7182" t="s">
        <v>143</v>
      </c>
      <c r="H7182" t="s">
        <v>144</v>
      </c>
      <c r="I7182" t="s">
        <v>3538</v>
      </c>
      <c r="J7182" t="s">
        <v>146</v>
      </c>
      <c r="K7182">
        <v>1260</v>
      </c>
      <c r="L7182" s="4">
        <v>41653.197164351855</v>
      </c>
      <c r="M7182" s="4">
        <v>41649.333333333336</v>
      </c>
      <c r="N7182" s="4">
        <v>41655.968854166669</v>
      </c>
      <c r="O7182">
        <v>11</v>
      </c>
      <c r="P7182">
        <v>14</v>
      </c>
      <c r="Q7182" t="s">
        <v>26</v>
      </c>
      <c r="R7182" t="s">
        <v>27</v>
      </c>
      <c r="S7182" s="3">
        <v>41653</v>
      </c>
      <c r="T7182" t="str">
        <f>IF(kiva_loans__muestra[[#This Row],[loan_amount]]&gt;5000,"Alto","Bajo")</f>
        <v>Bajo</v>
      </c>
      <c r="U7182" s="26" t="str">
        <f>VLOOKUP(kiva_loans__muestra[[#This Row],[country]],Pais!A:B,2,FALSE)</f>
        <v>Rest of Europe</v>
      </c>
      <c r="V7182" t="s">
        <v>10719</v>
      </c>
    </row>
    <row r="7183" spans="1:22">
      <c r="A7183">
        <v>656927</v>
      </c>
      <c r="B7183" s="20">
        <v>1125</v>
      </c>
      <c r="C7183" s="22">
        <v>1125</v>
      </c>
      <c r="D7183" t="s">
        <v>64</v>
      </c>
      <c r="E7183" t="s">
        <v>65</v>
      </c>
      <c r="F7183" t="s">
        <v>4566</v>
      </c>
      <c r="G7183" t="s">
        <v>143</v>
      </c>
      <c r="H7183" t="s">
        <v>144</v>
      </c>
      <c r="I7183" t="s">
        <v>3538</v>
      </c>
      <c r="J7183" t="s">
        <v>146</v>
      </c>
      <c r="K7183">
        <v>1260</v>
      </c>
      <c r="L7183" s="4">
        <v>41653.198553240742</v>
      </c>
      <c r="M7183" s="4">
        <v>41649.333333333336</v>
      </c>
      <c r="N7183" s="4">
        <v>41658.516585648147</v>
      </c>
      <c r="O7183">
        <v>13</v>
      </c>
      <c r="P7183">
        <v>44</v>
      </c>
      <c r="Q7183" t="s">
        <v>26</v>
      </c>
      <c r="R7183" t="s">
        <v>27</v>
      </c>
      <c r="S7183" s="3">
        <v>41653</v>
      </c>
      <c r="T7183" t="str">
        <f>IF(kiva_loans__muestra[[#This Row],[loan_amount]]&gt;5000,"Alto","Bajo")</f>
        <v>Bajo</v>
      </c>
      <c r="U7183" s="26" t="str">
        <f>VLOOKUP(kiva_loans__muestra[[#This Row],[country]],Pais!A:B,2,FALSE)</f>
        <v>Rest of Europe</v>
      </c>
      <c r="V7183" t="s">
        <v>10719</v>
      </c>
    </row>
    <row r="7184" spans="1:22">
      <c r="A7184">
        <v>656928</v>
      </c>
      <c r="B7184" s="20">
        <v>200</v>
      </c>
      <c r="C7184" s="22">
        <v>200</v>
      </c>
      <c r="D7184" t="s">
        <v>241</v>
      </c>
      <c r="E7184" t="s">
        <v>29</v>
      </c>
      <c r="F7184" t="s">
        <v>4763</v>
      </c>
      <c r="G7184" t="s">
        <v>143</v>
      </c>
      <c r="H7184" t="s">
        <v>144</v>
      </c>
      <c r="I7184" t="s">
        <v>2439</v>
      </c>
      <c r="J7184" t="s">
        <v>146</v>
      </c>
      <c r="K7184">
        <v>1360</v>
      </c>
      <c r="L7184" s="4">
        <v>41653.204351851855</v>
      </c>
      <c r="M7184" s="4">
        <v>41626.333333333336</v>
      </c>
      <c r="N7184" s="4">
        <v>41653.640393518515</v>
      </c>
      <c r="O7184">
        <v>8</v>
      </c>
      <c r="P7184">
        <v>5</v>
      </c>
      <c r="Q7184" t="s">
        <v>26</v>
      </c>
      <c r="R7184" t="s">
        <v>43</v>
      </c>
      <c r="S7184" s="3">
        <v>41653</v>
      </c>
      <c r="T7184" t="str">
        <f>IF(kiva_loans__muestra[[#This Row],[loan_amount]]&gt;5000,"Alto","Bajo")</f>
        <v>Bajo</v>
      </c>
      <c r="U7184" s="26" t="str">
        <f>VLOOKUP(kiva_loans__muestra[[#This Row],[country]],Pais!A:B,2,FALSE)</f>
        <v>Rest of Europe</v>
      </c>
      <c r="V7184" t="s">
        <v>10719</v>
      </c>
    </row>
    <row r="7185" spans="1:22">
      <c r="A7185">
        <v>656929</v>
      </c>
      <c r="B7185" s="20">
        <v>175</v>
      </c>
      <c r="C7185" s="22">
        <v>175</v>
      </c>
      <c r="D7185" t="s">
        <v>51</v>
      </c>
      <c r="E7185" t="s">
        <v>51</v>
      </c>
      <c r="F7185" t="s">
        <v>4451</v>
      </c>
      <c r="G7185" t="s">
        <v>143</v>
      </c>
      <c r="H7185" t="s">
        <v>144</v>
      </c>
      <c r="I7185" t="s">
        <v>3538</v>
      </c>
      <c r="J7185" t="s">
        <v>146</v>
      </c>
      <c r="K7185">
        <v>1260</v>
      </c>
      <c r="L7185" s="4">
        <v>41653.21979166667</v>
      </c>
      <c r="M7185" s="4">
        <v>41649.333333333336</v>
      </c>
      <c r="N7185" s="4">
        <v>41653.632048611114</v>
      </c>
      <c r="O7185">
        <v>8</v>
      </c>
      <c r="P7185">
        <v>4</v>
      </c>
      <c r="Q7185" t="s">
        <v>134</v>
      </c>
      <c r="R7185" t="s">
        <v>27</v>
      </c>
      <c r="S7185" s="3">
        <v>41653</v>
      </c>
      <c r="T7185" t="str">
        <f>IF(kiva_loans__muestra[[#This Row],[loan_amount]]&gt;5000,"Alto","Bajo")</f>
        <v>Bajo</v>
      </c>
      <c r="U7185" s="26" t="str">
        <f>VLOOKUP(kiva_loans__muestra[[#This Row],[country]],Pais!A:B,2,FALSE)</f>
        <v>Rest of Europe</v>
      </c>
      <c r="V7185" t="s">
        <v>10720</v>
      </c>
    </row>
    <row r="7186" spans="1:22">
      <c r="A7186">
        <v>656930</v>
      </c>
      <c r="B7186" s="20">
        <v>350</v>
      </c>
      <c r="C7186" s="22">
        <v>350</v>
      </c>
      <c r="D7186" t="s">
        <v>178</v>
      </c>
      <c r="E7186" t="s">
        <v>179</v>
      </c>
      <c r="F7186" t="s">
        <v>4405</v>
      </c>
      <c r="G7186" t="s">
        <v>143</v>
      </c>
      <c r="H7186" t="s">
        <v>144</v>
      </c>
      <c r="I7186" t="s">
        <v>1349</v>
      </c>
      <c r="J7186" t="s">
        <v>146</v>
      </c>
      <c r="K7186">
        <v>1360</v>
      </c>
      <c r="L7186" s="4">
        <v>41653.226851851854</v>
      </c>
      <c r="M7186" s="4">
        <v>41647.333333333336</v>
      </c>
      <c r="N7186" s="4">
        <v>41653.733460648145</v>
      </c>
      <c r="O7186">
        <v>14</v>
      </c>
      <c r="P7186">
        <v>11</v>
      </c>
      <c r="Q7186" t="s">
        <v>134</v>
      </c>
      <c r="R7186" t="s">
        <v>43</v>
      </c>
      <c r="S7186" s="3">
        <v>41653</v>
      </c>
      <c r="T7186" t="str">
        <f>IF(kiva_loans__muestra[[#This Row],[loan_amount]]&gt;5000,"Alto","Bajo")</f>
        <v>Bajo</v>
      </c>
      <c r="U7186" s="26" t="str">
        <f>VLOOKUP(kiva_loans__muestra[[#This Row],[country]],Pais!A:B,2,FALSE)</f>
        <v>Rest of Europe</v>
      </c>
      <c r="V7186" t="s">
        <v>10720</v>
      </c>
    </row>
    <row r="7187" spans="1:22">
      <c r="A7187">
        <v>656931</v>
      </c>
      <c r="B7187" s="20">
        <v>150</v>
      </c>
      <c r="C7187" s="22">
        <v>150</v>
      </c>
      <c r="D7187" t="s">
        <v>58</v>
      </c>
      <c r="E7187" t="s">
        <v>20</v>
      </c>
      <c r="F7187" t="s">
        <v>4447</v>
      </c>
      <c r="G7187" t="s">
        <v>143</v>
      </c>
      <c r="H7187" t="s">
        <v>144</v>
      </c>
      <c r="I7187" t="s">
        <v>4448</v>
      </c>
      <c r="J7187" t="s">
        <v>146</v>
      </c>
      <c r="K7187">
        <v>1360</v>
      </c>
      <c r="L7187" s="4">
        <v>41653.227106481485</v>
      </c>
      <c r="M7187" s="4">
        <v>41648.333333333336</v>
      </c>
      <c r="N7187" s="4">
        <v>41653.682673611111</v>
      </c>
      <c r="O7187">
        <v>8</v>
      </c>
      <c r="P7187">
        <v>5</v>
      </c>
      <c r="Q7187" t="s">
        <v>134</v>
      </c>
      <c r="R7187" t="s">
        <v>43</v>
      </c>
      <c r="S7187" s="3">
        <v>41653</v>
      </c>
      <c r="T7187" t="str">
        <f>IF(kiva_loans__muestra[[#This Row],[loan_amount]]&gt;5000,"Alto","Bajo")</f>
        <v>Bajo</v>
      </c>
      <c r="U7187" s="26" t="str">
        <f>VLOOKUP(kiva_loans__muestra[[#This Row],[country]],Pais!A:B,2,FALSE)</f>
        <v>Rest of Europe</v>
      </c>
      <c r="V7187" t="s">
        <v>10720</v>
      </c>
    </row>
    <row r="7188" spans="1:22">
      <c r="A7188">
        <v>656933</v>
      </c>
      <c r="B7188" s="20">
        <v>425</v>
      </c>
      <c r="C7188" s="22">
        <v>425</v>
      </c>
      <c r="D7188" t="s">
        <v>88</v>
      </c>
      <c r="E7188" t="s">
        <v>51</v>
      </c>
      <c r="F7188" t="s">
        <v>4654</v>
      </c>
      <c r="G7188" t="s">
        <v>143</v>
      </c>
      <c r="H7188" t="s">
        <v>144</v>
      </c>
      <c r="I7188" t="s">
        <v>1799</v>
      </c>
      <c r="J7188" t="s">
        <v>146</v>
      </c>
      <c r="K7188">
        <v>1230</v>
      </c>
      <c r="L7188" s="4">
        <v>41653.240520833337</v>
      </c>
      <c r="M7188" s="4">
        <v>41625.333333333336</v>
      </c>
      <c r="N7188" s="4">
        <v>41653.728784722225</v>
      </c>
      <c r="O7188">
        <v>7</v>
      </c>
      <c r="P7188">
        <v>15</v>
      </c>
      <c r="Q7188" t="s">
        <v>26</v>
      </c>
      <c r="R7188" t="s">
        <v>36</v>
      </c>
      <c r="S7188" s="3">
        <v>41653</v>
      </c>
      <c r="T7188" t="str">
        <f>IF(kiva_loans__muestra[[#This Row],[loan_amount]]&gt;5000,"Alto","Bajo")</f>
        <v>Bajo</v>
      </c>
      <c r="U7188" s="26" t="str">
        <f>VLOOKUP(kiva_loans__muestra[[#This Row],[country]],Pais!A:B,2,FALSE)</f>
        <v>Rest of Europe</v>
      </c>
      <c r="V7188" t="s">
        <v>10719</v>
      </c>
    </row>
    <row r="7189" spans="1:22">
      <c r="A7189">
        <v>656937</v>
      </c>
      <c r="B7189" s="20">
        <v>175</v>
      </c>
      <c r="C7189" s="22">
        <v>175</v>
      </c>
      <c r="D7189" t="s">
        <v>64</v>
      </c>
      <c r="E7189" t="s">
        <v>65</v>
      </c>
      <c r="F7189" t="s">
        <v>3013</v>
      </c>
      <c r="G7189" t="s">
        <v>143</v>
      </c>
      <c r="H7189" t="s">
        <v>144</v>
      </c>
      <c r="I7189" t="s">
        <v>4828</v>
      </c>
      <c r="J7189" t="s">
        <v>146</v>
      </c>
      <c r="K7189">
        <v>1450</v>
      </c>
      <c r="L7189" s="4">
        <v>41653.260798611111</v>
      </c>
      <c r="M7189" s="4">
        <v>41649.333333333336</v>
      </c>
      <c r="N7189" s="4">
        <v>41653.776944444442</v>
      </c>
      <c r="O7189">
        <v>8</v>
      </c>
      <c r="P7189">
        <v>7</v>
      </c>
      <c r="Q7189" t="s">
        <v>26</v>
      </c>
      <c r="R7189" t="s">
        <v>27</v>
      </c>
      <c r="S7189" s="3">
        <v>41653</v>
      </c>
      <c r="T7189" t="str">
        <f>IF(kiva_loans__muestra[[#This Row],[loan_amount]]&gt;5000,"Alto","Bajo")</f>
        <v>Bajo</v>
      </c>
      <c r="U7189" s="26" t="str">
        <f>VLOOKUP(kiva_loans__muestra[[#This Row],[country]],Pais!A:B,2,FALSE)</f>
        <v>Rest of Europe</v>
      </c>
      <c r="V7189" t="s">
        <v>10719</v>
      </c>
    </row>
    <row r="7190" spans="1:22">
      <c r="A7190">
        <v>656940</v>
      </c>
      <c r="B7190" s="20">
        <v>750</v>
      </c>
      <c r="C7190" s="22">
        <v>750</v>
      </c>
      <c r="D7190" t="s">
        <v>88</v>
      </c>
      <c r="E7190" t="s">
        <v>51</v>
      </c>
      <c r="F7190" t="s">
        <v>1348</v>
      </c>
      <c r="G7190" t="s">
        <v>143</v>
      </c>
      <c r="H7190" t="s">
        <v>144</v>
      </c>
      <c r="I7190" t="s">
        <v>1349</v>
      </c>
      <c r="J7190" t="s">
        <v>146</v>
      </c>
      <c r="K7190">
        <v>1360</v>
      </c>
      <c r="L7190" s="4">
        <v>41653.272719907407</v>
      </c>
      <c r="M7190" s="4">
        <v>41649.333333333336</v>
      </c>
      <c r="N7190" s="4">
        <v>41657.258425925924</v>
      </c>
      <c r="O7190">
        <v>25</v>
      </c>
      <c r="P7190">
        <v>28</v>
      </c>
      <c r="Q7190" t="s">
        <v>26</v>
      </c>
      <c r="R7190" t="s">
        <v>43</v>
      </c>
      <c r="S7190" s="3">
        <v>41653</v>
      </c>
      <c r="T7190" t="str">
        <f>IF(kiva_loans__muestra[[#This Row],[loan_amount]]&gt;5000,"Alto","Bajo")</f>
        <v>Bajo</v>
      </c>
      <c r="U7190" s="26" t="str">
        <f>VLOOKUP(kiva_loans__muestra[[#This Row],[country]],Pais!A:B,2,FALSE)</f>
        <v>Rest of Europe</v>
      </c>
      <c r="V7190" t="s">
        <v>10719</v>
      </c>
    </row>
    <row r="7191" spans="1:22">
      <c r="A7191">
        <v>656941</v>
      </c>
      <c r="B7191" s="20">
        <v>225</v>
      </c>
      <c r="C7191" s="22">
        <v>225</v>
      </c>
      <c r="D7191" t="s">
        <v>141</v>
      </c>
      <c r="E7191" t="s">
        <v>51</v>
      </c>
      <c r="F7191" t="s">
        <v>4467</v>
      </c>
      <c r="G7191" t="s">
        <v>143</v>
      </c>
      <c r="H7191" t="s">
        <v>144</v>
      </c>
      <c r="I7191" t="s">
        <v>1349</v>
      </c>
      <c r="J7191" t="s">
        <v>146</v>
      </c>
      <c r="K7191">
        <v>1360</v>
      </c>
      <c r="L7191" s="4">
        <v>41653.277997685182</v>
      </c>
      <c r="M7191" s="4">
        <v>41647.333333333336</v>
      </c>
      <c r="N7191" s="4">
        <v>41653.732395833336</v>
      </c>
      <c r="O7191">
        <v>8</v>
      </c>
      <c r="P7191">
        <v>9</v>
      </c>
      <c r="Q7191" t="s">
        <v>26</v>
      </c>
      <c r="R7191" t="s">
        <v>27</v>
      </c>
      <c r="S7191" s="3">
        <v>41653</v>
      </c>
      <c r="T7191" t="str">
        <f>IF(kiva_loans__muestra[[#This Row],[loan_amount]]&gt;5000,"Alto","Bajo")</f>
        <v>Bajo</v>
      </c>
      <c r="U7191" s="26" t="str">
        <f>VLOOKUP(kiva_loans__muestra[[#This Row],[country]],Pais!A:B,2,FALSE)</f>
        <v>Rest of Europe</v>
      </c>
      <c r="V7191" t="s">
        <v>10719</v>
      </c>
    </row>
    <row r="7192" spans="1:22">
      <c r="A7192">
        <v>656943</v>
      </c>
      <c r="B7192" s="20">
        <v>150</v>
      </c>
      <c r="C7192" s="22">
        <v>150</v>
      </c>
      <c r="D7192" t="s">
        <v>58</v>
      </c>
      <c r="E7192" t="s">
        <v>20</v>
      </c>
      <c r="F7192" t="s">
        <v>4858</v>
      </c>
      <c r="G7192" t="s">
        <v>143</v>
      </c>
      <c r="H7192" t="s">
        <v>144</v>
      </c>
      <c r="I7192" t="s">
        <v>1349</v>
      </c>
      <c r="J7192" t="s">
        <v>146</v>
      </c>
      <c r="K7192">
        <v>1360</v>
      </c>
      <c r="L7192" s="4">
        <v>41653.281736111108</v>
      </c>
      <c r="M7192" s="4">
        <v>41647.333333333336</v>
      </c>
      <c r="N7192" s="4">
        <v>41653.672708333332</v>
      </c>
      <c r="O7192">
        <v>8</v>
      </c>
      <c r="P7192">
        <v>5</v>
      </c>
      <c r="Q7192" t="s">
        <v>134</v>
      </c>
      <c r="R7192" t="s">
        <v>27</v>
      </c>
      <c r="S7192" s="3">
        <v>41653</v>
      </c>
      <c r="T7192" t="str">
        <f>IF(kiva_loans__muestra[[#This Row],[loan_amount]]&gt;5000,"Alto","Bajo")</f>
        <v>Bajo</v>
      </c>
      <c r="U7192" s="26" t="str">
        <f>VLOOKUP(kiva_loans__muestra[[#This Row],[country]],Pais!A:B,2,FALSE)</f>
        <v>Rest of Europe</v>
      </c>
      <c r="V7192" t="s">
        <v>10720</v>
      </c>
    </row>
    <row r="7193" spans="1:22">
      <c r="A7193">
        <v>656947</v>
      </c>
      <c r="B7193" s="20">
        <v>275</v>
      </c>
      <c r="C7193" s="22">
        <v>275</v>
      </c>
      <c r="D7193" t="s">
        <v>64</v>
      </c>
      <c r="E7193" t="s">
        <v>65</v>
      </c>
      <c r="F7193" t="s">
        <v>3571</v>
      </c>
      <c r="G7193" t="s">
        <v>143</v>
      </c>
      <c r="H7193" t="s">
        <v>144</v>
      </c>
      <c r="I7193" t="s">
        <v>1349</v>
      </c>
      <c r="J7193" t="s">
        <v>146</v>
      </c>
      <c r="K7193">
        <v>1360</v>
      </c>
      <c r="L7193" s="4">
        <v>41653.291990740741</v>
      </c>
      <c r="M7193" s="4">
        <v>41627.333333333336</v>
      </c>
      <c r="N7193" s="4">
        <v>41656.858194444445</v>
      </c>
      <c r="O7193">
        <v>14</v>
      </c>
      <c r="P7193">
        <v>11</v>
      </c>
      <c r="Q7193" t="s">
        <v>26</v>
      </c>
      <c r="R7193" t="s">
        <v>43</v>
      </c>
      <c r="S7193" s="3">
        <v>41653</v>
      </c>
      <c r="T7193" t="str">
        <f>IF(kiva_loans__muestra[[#This Row],[loan_amount]]&gt;5000,"Alto","Bajo")</f>
        <v>Bajo</v>
      </c>
      <c r="U7193" s="26" t="str">
        <f>VLOOKUP(kiva_loans__muestra[[#This Row],[country]],Pais!A:B,2,FALSE)</f>
        <v>Rest of Europe</v>
      </c>
      <c r="V7193" t="s">
        <v>10719</v>
      </c>
    </row>
    <row r="7194" spans="1:22">
      <c r="A7194">
        <v>656951</v>
      </c>
      <c r="B7194" s="20">
        <v>225</v>
      </c>
      <c r="C7194" s="22">
        <v>225</v>
      </c>
      <c r="D7194" t="s">
        <v>65</v>
      </c>
      <c r="E7194" t="s">
        <v>65</v>
      </c>
      <c r="F7194" t="s">
        <v>4783</v>
      </c>
      <c r="G7194" t="s">
        <v>143</v>
      </c>
      <c r="H7194" t="s">
        <v>144</v>
      </c>
      <c r="I7194" t="s">
        <v>4784</v>
      </c>
      <c r="J7194" t="s">
        <v>146</v>
      </c>
      <c r="K7194">
        <v>1360</v>
      </c>
      <c r="L7194" s="4">
        <v>41653.295405092591</v>
      </c>
      <c r="M7194" s="4">
        <v>41649.333333333336</v>
      </c>
      <c r="N7194" s="4">
        <v>41653.851238425923</v>
      </c>
      <c r="O7194">
        <v>8</v>
      </c>
      <c r="P7194">
        <v>9</v>
      </c>
      <c r="Q7194" t="s">
        <v>134</v>
      </c>
      <c r="R7194" t="s">
        <v>27</v>
      </c>
      <c r="S7194" s="3">
        <v>41653</v>
      </c>
      <c r="T7194" t="str">
        <f>IF(kiva_loans__muestra[[#This Row],[loan_amount]]&gt;5000,"Alto","Bajo")</f>
        <v>Bajo</v>
      </c>
      <c r="U7194" s="26" t="str">
        <f>VLOOKUP(kiva_loans__muestra[[#This Row],[country]],Pais!A:B,2,FALSE)</f>
        <v>Rest of Europe</v>
      </c>
      <c r="V7194" t="s">
        <v>10720</v>
      </c>
    </row>
    <row r="7195" spans="1:22">
      <c r="A7195">
        <v>656956</v>
      </c>
      <c r="B7195" s="20">
        <v>1350</v>
      </c>
      <c r="C7195" s="22">
        <v>1350</v>
      </c>
      <c r="D7195" t="s">
        <v>29</v>
      </c>
      <c r="E7195" t="s">
        <v>29</v>
      </c>
      <c r="F7195" t="s">
        <v>4423</v>
      </c>
      <c r="G7195" t="s">
        <v>143</v>
      </c>
      <c r="H7195" t="s">
        <v>144</v>
      </c>
      <c r="I7195" t="s">
        <v>1349</v>
      </c>
      <c r="J7195" t="s">
        <v>146</v>
      </c>
      <c r="K7195">
        <v>1360</v>
      </c>
      <c r="L7195" s="4">
        <v>41653.299745370372</v>
      </c>
      <c r="M7195" s="4">
        <v>41646.333333333336</v>
      </c>
      <c r="N7195" s="4">
        <v>41658.333449074074</v>
      </c>
      <c r="O7195">
        <v>14</v>
      </c>
      <c r="P7195">
        <v>49</v>
      </c>
      <c r="Q7195" t="s">
        <v>26</v>
      </c>
      <c r="R7195" t="s">
        <v>43</v>
      </c>
      <c r="S7195" s="3">
        <v>41653</v>
      </c>
      <c r="T7195" t="str">
        <f>IF(kiva_loans__muestra[[#This Row],[loan_amount]]&gt;5000,"Alto","Bajo")</f>
        <v>Bajo</v>
      </c>
      <c r="U7195" s="26" t="str">
        <f>VLOOKUP(kiva_loans__muestra[[#This Row],[country]],Pais!A:B,2,FALSE)</f>
        <v>Rest of Europe</v>
      </c>
      <c r="V7195" t="s">
        <v>10719</v>
      </c>
    </row>
    <row r="7196" spans="1:22">
      <c r="A7196">
        <v>656959</v>
      </c>
      <c r="B7196" s="20">
        <v>225</v>
      </c>
      <c r="C7196" s="22">
        <v>225</v>
      </c>
      <c r="D7196" t="s">
        <v>88</v>
      </c>
      <c r="E7196" t="s">
        <v>51</v>
      </c>
      <c r="F7196" t="s">
        <v>4513</v>
      </c>
      <c r="G7196" t="s">
        <v>143</v>
      </c>
      <c r="H7196" t="s">
        <v>144</v>
      </c>
      <c r="I7196" t="s">
        <v>1349</v>
      </c>
      <c r="J7196" t="s">
        <v>146</v>
      </c>
      <c r="K7196">
        <v>1360</v>
      </c>
      <c r="L7196" s="4">
        <v>41653.302881944444</v>
      </c>
      <c r="M7196" s="4">
        <v>41649.333333333336</v>
      </c>
      <c r="N7196" s="4">
        <v>41653.644849537035</v>
      </c>
      <c r="O7196">
        <v>10</v>
      </c>
      <c r="P7196">
        <v>9</v>
      </c>
      <c r="Q7196" t="s">
        <v>134</v>
      </c>
      <c r="R7196" t="s">
        <v>43</v>
      </c>
      <c r="S7196" s="3">
        <v>41653</v>
      </c>
      <c r="T7196" t="str">
        <f>IF(kiva_loans__muestra[[#This Row],[loan_amount]]&gt;5000,"Alto","Bajo")</f>
        <v>Bajo</v>
      </c>
      <c r="U7196" s="26" t="str">
        <f>VLOOKUP(kiva_loans__muestra[[#This Row],[country]],Pais!A:B,2,FALSE)</f>
        <v>Rest of Europe</v>
      </c>
      <c r="V7196" t="s">
        <v>10720</v>
      </c>
    </row>
    <row r="7197" spans="1:22">
      <c r="A7197">
        <v>656974</v>
      </c>
      <c r="B7197" s="20">
        <v>275</v>
      </c>
      <c r="C7197" s="22">
        <v>275</v>
      </c>
      <c r="D7197" t="s">
        <v>241</v>
      </c>
      <c r="E7197" t="s">
        <v>29</v>
      </c>
      <c r="F7197" t="s">
        <v>4487</v>
      </c>
      <c r="G7197" t="s">
        <v>143</v>
      </c>
      <c r="H7197" t="s">
        <v>144</v>
      </c>
      <c r="I7197" t="s">
        <v>4025</v>
      </c>
      <c r="J7197" t="s">
        <v>146</v>
      </c>
      <c r="K7197">
        <v>1440</v>
      </c>
      <c r="L7197" s="4">
        <v>41653.342314814814</v>
      </c>
      <c r="M7197" s="4">
        <v>41626.333333333336</v>
      </c>
      <c r="N7197" s="4">
        <v>41653.667534722219</v>
      </c>
      <c r="O7197">
        <v>5</v>
      </c>
      <c r="P7197">
        <v>11</v>
      </c>
      <c r="Q7197" t="s">
        <v>26</v>
      </c>
      <c r="R7197" t="s">
        <v>27</v>
      </c>
      <c r="S7197" s="3">
        <v>41653</v>
      </c>
      <c r="T7197" t="str">
        <f>IF(kiva_loans__muestra[[#This Row],[loan_amount]]&gt;5000,"Alto","Bajo")</f>
        <v>Bajo</v>
      </c>
      <c r="U7197" s="26" t="str">
        <f>VLOOKUP(kiva_loans__muestra[[#This Row],[country]],Pais!A:B,2,FALSE)</f>
        <v>Rest of Europe</v>
      </c>
      <c r="V7197" t="s">
        <v>10719</v>
      </c>
    </row>
    <row r="7198" spans="1:22">
      <c r="A7198">
        <v>656977</v>
      </c>
      <c r="B7198" s="20">
        <v>575</v>
      </c>
      <c r="C7198" s="22">
        <v>575</v>
      </c>
      <c r="D7198" t="s">
        <v>241</v>
      </c>
      <c r="E7198" t="s">
        <v>29</v>
      </c>
      <c r="F7198" t="s">
        <v>4416</v>
      </c>
      <c r="G7198" t="s">
        <v>143</v>
      </c>
      <c r="H7198" t="s">
        <v>144</v>
      </c>
      <c r="I7198" t="s">
        <v>4025</v>
      </c>
      <c r="J7198" t="s">
        <v>146</v>
      </c>
      <c r="K7198">
        <v>1440</v>
      </c>
      <c r="L7198" s="4">
        <v>41653.346076388887</v>
      </c>
      <c r="M7198" s="4">
        <v>41626.333333333336</v>
      </c>
      <c r="N7198" s="4">
        <v>41654.886469907404</v>
      </c>
      <c r="O7198">
        <v>7</v>
      </c>
      <c r="P7198">
        <v>22</v>
      </c>
      <c r="Q7198" t="s">
        <v>26</v>
      </c>
      <c r="R7198" t="s">
        <v>27</v>
      </c>
      <c r="S7198" s="3">
        <v>41653</v>
      </c>
      <c r="T7198" t="str">
        <f>IF(kiva_loans__muestra[[#This Row],[loan_amount]]&gt;5000,"Alto","Bajo")</f>
        <v>Bajo</v>
      </c>
      <c r="U7198" s="26" t="str">
        <f>VLOOKUP(kiva_loans__muestra[[#This Row],[country]],Pais!A:B,2,FALSE)</f>
        <v>Rest of Europe</v>
      </c>
      <c r="V7198" t="s">
        <v>10719</v>
      </c>
    </row>
    <row r="7199" spans="1:22">
      <c r="A7199">
        <v>656988</v>
      </c>
      <c r="B7199" s="20">
        <v>675</v>
      </c>
      <c r="C7199" s="22">
        <v>675</v>
      </c>
      <c r="D7199" t="s">
        <v>102</v>
      </c>
      <c r="E7199" t="s">
        <v>65</v>
      </c>
      <c r="F7199" t="s">
        <v>4796</v>
      </c>
      <c r="G7199" t="s">
        <v>143</v>
      </c>
      <c r="H7199" t="s">
        <v>144</v>
      </c>
      <c r="I7199" t="s">
        <v>4025</v>
      </c>
      <c r="J7199" t="s">
        <v>146</v>
      </c>
      <c r="K7199">
        <v>1440</v>
      </c>
      <c r="L7199" s="4">
        <v>41653.358842592592</v>
      </c>
      <c r="M7199" s="4">
        <v>41627.333333333336</v>
      </c>
      <c r="N7199" s="4">
        <v>41654.614537037036</v>
      </c>
      <c r="O7199">
        <v>7</v>
      </c>
      <c r="P7199">
        <v>25</v>
      </c>
      <c r="Q7199" t="s">
        <v>26</v>
      </c>
      <c r="R7199" t="s">
        <v>27</v>
      </c>
      <c r="S7199" s="3">
        <v>41653</v>
      </c>
      <c r="T7199" t="str">
        <f>IF(kiva_loans__muestra[[#This Row],[loan_amount]]&gt;5000,"Alto","Bajo")</f>
        <v>Bajo</v>
      </c>
      <c r="U7199" s="26" t="str">
        <f>VLOOKUP(kiva_loans__muestra[[#This Row],[country]],Pais!A:B,2,FALSE)</f>
        <v>Rest of Europe</v>
      </c>
      <c r="V7199" t="s">
        <v>10719</v>
      </c>
    </row>
    <row r="7200" spans="1:22">
      <c r="A7200">
        <v>656991</v>
      </c>
      <c r="B7200" s="20">
        <v>675</v>
      </c>
      <c r="C7200" s="22">
        <v>675</v>
      </c>
      <c r="D7200" t="s">
        <v>64</v>
      </c>
      <c r="E7200" t="s">
        <v>65</v>
      </c>
      <c r="F7200" t="s">
        <v>3013</v>
      </c>
      <c r="G7200" t="s">
        <v>143</v>
      </c>
      <c r="H7200" t="s">
        <v>144</v>
      </c>
      <c r="I7200" t="s">
        <v>1341</v>
      </c>
      <c r="J7200" t="s">
        <v>146</v>
      </c>
      <c r="K7200">
        <v>1450</v>
      </c>
      <c r="L7200" s="4">
        <v>41653.363020833334</v>
      </c>
      <c r="M7200" s="4">
        <v>41647.333333333336</v>
      </c>
      <c r="N7200" s="4">
        <v>41655.129351851851</v>
      </c>
      <c r="O7200">
        <v>7</v>
      </c>
      <c r="P7200">
        <v>25</v>
      </c>
      <c r="Q7200" t="s">
        <v>134</v>
      </c>
      <c r="R7200" t="s">
        <v>27</v>
      </c>
      <c r="S7200" s="3">
        <v>41653</v>
      </c>
      <c r="T7200" t="str">
        <f>IF(kiva_loans__muestra[[#This Row],[loan_amount]]&gt;5000,"Alto","Bajo")</f>
        <v>Bajo</v>
      </c>
      <c r="U7200" s="26" t="str">
        <f>VLOOKUP(kiva_loans__muestra[[#This Row],[country]],Pais!A:B,2,FALSE)</f>
        <v>Rest of Europe</v>
      </c>
      <c r="V7200" t="s">
        <v>10720</v>
      </c>
    </row>
    <row r="7201" spans="1:22">
      <c r="A7201">
        <v>656993</v>
      </c>
      <c r="B7201" s="20">
        <v>675</v>
      </c>
      <c r="C7201" s="22">
        <v>675</v>
      </c>
      <c r="D7201" t="s">
        <v>241</v>
      </c>
      <c r="E7201" t="s">
        <v>29</v>
      </c>
      <c r="F7201" t="s">
        <v>4741</v>
      </c>
      <c r="G7201" t="s">
        <v>143</v>
      </c>
      <c r="H7201" t="s">
        <v>144</v>
      </c>
      <c r="I7201" t="s">
        <v>4025</v>
      </c>
      <c r="J7201" t="s">
        <v>146</v>
      </c>
      <c r="K7201">
        <v>1440</v>
      </c>
      <c r="L7201" s="4">
        <v>41653.364236111112</v>
      </c>
      <c r="M7201" s="4">
        <v>41627.333333333336</v>
      </c>
      <c r="N7201" s="4">
        <v>41653.863946759258</v>
      </c>
      <c r="O7201">
        <v>7</v>
      </c>
      <c r="P7201">
        <v>18</v>
      </c>
      <c r="Q7201" t="s">
        <v>26</v>
      </c>
      <c r="R7201" t="s">
        <v>27</v>
      </c>
      <c r="S7201" s="3">
        <v>41653</v>
      </c>
      <c r="T7201" t="str">
        <f>IF(kiva_loans__muestra[[#This Row],[loan_amount]]&gt;5000,"Alto","Bajo")</f>
        <v>Bajo</v>
      </c>
      <c r="U7201" s="26" t="str">
        <f>VLOOKUP(kiva_loans__muestra[[#This Row],[country]],Pais!A:B,2,FALSE)</f>
        <v>Rest of Europe</v>
      </c>
      <c r="V7201" t="s">
        <v>10719</v>
      </c>
    </row>
    <row r="7202" spans="1:22">
      <c r="A7202">
        <v>656995</v>
      </c>
      <c r="B7202" s="20">
        <v>450</v>
      </c>
      <c r="C7202" s="22">
        <v>450</v>
      </c>
      <c r="D7202" t="s">
        <v>3178</v>
      </c>
      <c r="E7202" t="s">
        <v>51</v>
      </c>
      <c r="F7202" t="s">
        <v>4615</v>
      </c>
      <c r="G7202" t="s">
        <v>143</v>
      </c>
      <c r="H7202" t="s">
        <v>144</v>
      </c>
      <c r="I7202" t="s">
        <v>4025</v>
      </c>
      <c r="J7202" t="s">
        <v>146</v>
      </c>
      <c r="K7202">
        <v>1440</v>
      </c>
      <c r="L7202" s="4">
        <v>41653.367152777777</v>
      </c>
      <c r="M7202" s="4">
        <v>41627.333333333336</v>
      </c>
      <c r="N7202" s="4">
        <v>41653.732546296298</v>
      </c>
      <c r="O7202">
        <v>5</v>
      </c>
      <c r="P7202">
        <v>16</v>
      </c>
      <c r="Q7202" t="s">
        <v>134</v>
      </c>
      <c r="R7202" t="s">
        <v>27</v>
      </c>
      <c r="S7202" s="3">
        <v>41653</v>
      </c>
      <c r="T7202" t="str">
        <f>IF(kiva_loans__muestra[[#This Row],[loan_amount]]&gt;5000,"Alto","Bajo")</f>
        <v>Bajo</v>
      </c>
      <c r="U7202" s="26" t="str">
        <f>VLOOKUP(kiva_loans__muestra[[#This Row],[country]],Pais!A:B,2,FALSE)</f>
        <v>Rest of Europe</v>
      </c>
      <c r="V7202" t="s">
        <v>10720</v>
      </c>
    </row>
    <row r="7203" spans="1:22">
      <c r="A7203">
        <v>657003</v>
      </c>
      <c r="B7203" s="20">
        <v>350</v>
      </c>
      <c r="C7203" s="22">
        <v>350</v>
      </c>
      <c r="D7203" t="s">
        <v>64</v>
      </c>
      <c r="E7203" t="s">
        <v>65</v>
      </c>
      <c r="F7203" t="s">
        <v>4603</v>
      </c>
      <c r="G7203" t="s">
        <v>143</v>
      </c>
      <c r="H7203" t="s">
        <v>144</v>
      </c>
      <c r="I7203" t="s">
        <v>3507</v>
      </c>
      <c r="J7203" t="s">
        <v>146</v>
      </c>
      <c r="K7203">
        <v>1250</v>
      </c>
      <c r="L7203" s="4">
        <v>41653.382708333331</v>
      </c>
      <c r="M7203" s="4">
        <v>41625.333333333336</v>
      </c>
      <c r="N7203" s="4">
        <v>41656.904305555552</v>
      </c>
      <c r="O7203">
        <v>9</v>
      </c>
      <c r="P7203">
        <v>10</v>
      </c>
      <c r="Q7203" t="s">
        <v>26</v>
      </c>
      <c r="R7203" t="s">
        <v>27</v>
      </c>
      <c r="S7203" s="3">
        <v>41653</v>
      </c>
      <c r="T7203" t="str">
        <f>IF(kiva_loans__muestra[[#This Row],[loan_amount]]&gt;5000,"Alto","Bajo")</f>
        <v>Bajo</v>
      </c>
      <c r="U7203" s="26" t="str">
        <f>VLOOKUP(kiva_loans__muestra[[#This Row],[country]],Pais!A:B,2,FALSE)</f>
        <v>Rest of Europe</v>
      </c>
      <c r="V7203" t="s">
        <v>10719</v>
      </c>
    </row>
    <row r="7204" spans="1:22">
      <c r="A7204">
        <v>657010</v>
      </c>
      <c r="B7204" s="20">
        <v>175</v>
      </c>
      <c r="C7204" s="22">
        <v>175</v>
      </c>
      <c r="D7204" t="s">
        <v>88</v>
      </c>
      <c r="E7204" t="s">
        <v>51</v>
      </c>
      <c r="F7204" t="s">
        <v>3751</v>
      </c>
      <c r="G7204" t="s">
        <v>143</v>
      </c>
      <c r="H7204" t="s">
        <v>144</v>
      </c>
      <c r="I7204" t="s">
        <v>3507</v>
      </c>
      <c r="J7204" t="s">
        <v>146</v>
      </c>
      <c r="K7204">
        <v>1250</v>
      </c>
      <c r="L7204" s="4">
        <v>41653.393923611111</v>
      </c>
      <c r="M7204" s="4">
        <v>41625.333333333336</v>
      </c>
      <c r="N7204" s="4">
        <v>41653.732395833336</v>
      </c>
      <c r="O7204">
        <v>8</v>
      </c>
      <c r="P7204">
        <v>6</v>
      </c>
      <c r="Q7204" t="s">
        <v>26</v>
      </c>
      <c r="R7204" t="s">
        <v>27</v>
      </c>
      <c r="S7204" s="3">
        <v>41653</v>
      </c>
      <c r="T7204" t="str">
        <f>IF(kiva_loans__muestra[[#This Row],[loan_amount]]&gt;5000,"Alto","Bajo")</f>
        <v>Bajo</v>
      </c>
      <c r="U7204" s="26" t="str">
        <f>VLOOKUP(kiva_loans__muestra[[#This Row],[country]],Pais!A:B,2,FALSE)</f>
        <v>Rest of Europe</v>
      </c>
      <c r="V7204" t="s">
        <v>10719</v>
      </c>
    </row>
    <row r="7205" spans="1:22">
      <c r="A7205">
        <v>657011</v>
      </c>
      <c r="B7205" s="20">
        <v>575</v>
      </c>
      <c r="C7205" s="22">
        <v>575</v>
      </c>
      <c r="D7205" t="s">
        <v>3178</v>
      </c>
      <c r="E7205" t="s">
        <v>51</v>
      </c>
      <c r="F7205" t="s">
        <v>4730</v>
      </c>
      <c r="G7205" t="s">
        <v>143</v>
      </c>
      <c r="H7205" t="s">
        <v>144</v>
      </c>
      <c r="I7205" t="s">
        <v>4025</v>
      </c>
      <c r="J7205" t="s">
        <v>146</v>
      </c>
      <c r="K7205">
        <v>1440</v>
      </c>
      <c r="L7205" s="4">
        <v>41653.395439814813</v>
      </c>
      <c r="M7205" s="4">
        <v>41627.333333333336</v>
      </c>
      <c r="N7205" s="4">
        <v>41670.091597222221</v>
      </c>
      <c r="O7205">
        <v>7</v>
      </c>
      <c r="P7205">
        <v>22</v>
      </c>
      <c r="Q7205" t="s">
        <v>134</v>
      </c>
      <c r="R7205" t="s">
        <v>27</v>
      </c>
      <c r="S7205" s="3">
        <v>41653</v>
      </c>
      <c r="T7205" t="str">
        <f>IF(kiva_loans__muestra[[#This Row],[loan_amount]]&gt;5000,"Alto","Bajo")</f>
        <v>Bajo</v>
      </c>
      <c r="U7205" s="26" t="str">
        <f>VLOOKUP(kiva_loans__muestra[[#This Row],[country]],Pais!A:B,2,FALSE)</f>
        <v>Rest of Europe</v>
      </c>
      <c r="V7205" t="s">
        <v>10720</v>
      </c>
    </row>
    <row r="7206" spans="1:22">
      <c r="A7206">
        <v>657014</v>
      </c>
      <c r="B7206" s="20">
        <v>200</v>
      </c>
      <c r="C7206" s="22">
        <v>200</v>
      </c>
      <c r="D7206" t="s">
        <v>88</v>
      </c>
      <c r="E7206" t="s">
        <v>51</v>
      </c>
      <c r="F7206" t="s">
        <v>3751</v>
      </c>
      <c r="G7206" t="s">
        <v>143</v>
      </c>
      <c r="H7206" t="s">
        <v>144</v>
      </c>
      <c r="I7206" t="s">
        <v>3507</v>
      </c>
      <c r="J7206" t="s">
        <v>146</v>
      </c>
      <c r="K7206">
        <v>1250</v>
      </c>
      <c r="L7206" s="4">
        <v>41653.398645833331</v>
      </c>
      <c r="M7206" s="4">
        <v>41625.333333333336</v>
      </c>
      <c r="N7206" s="4">
        <v>41653.752129629633</v>
      </c>
      <c r="O7206">
        <v>9</v>
      </c>
      <c r="P7206">
        <v>6</v>
      </c>
      <c r="Q7206" t="s">
        <v>134</v>
      </c>
      <c r="R7206" t="s">
        <v>27</v>
      </c>
      <c r="S7206" s="3">
        <v>41653</v>
      </c>
      <c r="T7206" t="str">
        <f>IF(kiva_loans__muestra[[#This Row],[loan_amount]]&gt;5000,"Alto","Bajo")</f>
        <v>Bajo</v>
      </c>
      <c r="U7206" s="26" t="str">
        <f>VLOOKUP(kiva_loans__muestra[[#This Row],[country]],Pais!A:B,2,FALSE)</f>
        <v>Rest of Europe</v>
      </c>
      <c r="V7206" t="s">
        <v>10720</v>
      </c>
    </row>
    <row r="7207" spans="1:22">
      <c r="A7207">
        <v>657022</v>
      </c>
      <c r="B7207" s="20">
        <v>450</v>
      </c>
      <c r="C7207" s="22">
        <v>450</v>
      </c>
      <c r="D7207" t="s">
        <v>64</v>
      </c>
      <c r="E7207" t="s">
        <v>65</v>
      </c>
      <c r="F7207" t="s">
        <v>4445</v>
      </c>
      <c r="G7207" t="s">
        <v>143</v>
      </c>
      <c r="H7207" t="s">
        <v>144</v>
      </c>
      <c r="I7207" t="s">
        <v>4025</v>
      </c>
      <c r="J7207" t="s">
        <v>146</v>
      </c>
      <c r="K7207">
        <v>1440</v>
      </c>
      <c r="L7207" s="4">
        <v>41653.405405092592</v>
      </c>
      <c r="M7207" s="4">
        <v>41627.333333333336</v>
      </c>
      <c r="N7207" s="4">
        <v>41654.188020833331</v>
      </c>
      <c r="O7207">
        <v>7</v>
      </c>
      <c r="P7207">
        <v>18</v>
      </c>
      <c r="Q7207" t="s">
        <v>26</v>
      </c>
      <c r="R7207" t="s">
        <v>27</v>
      </c>
      <c r="S7207" s="3">
        <v>41653</v>
      </c>
      <c r="T7207" t="str">
        <f>IF(kiva_loans__muestra[[#This Row],[loan_amount]]&gt;5000,"Alto","Bajo")</f>
        <v>Bajo</v>
      </c>
      <c r="U7207" s="26" t="str">
        <f>VLOOKUP(kiva_loans__muestra[[#This Row],[country]],Pais!A:B,2,FALSE)</f>
        <v>Rest of Europe</v>
      </c>
      <c r="V7207" t="s">
        <v>10719</v>
      </c>
    </row>
    <row r="7208" spans="1:22">
      <c r="A7208">
        <v>657031</v>
      </c>
      <c r="B7208" s="20">
        <v>225</v>
      </c>
      <c r="C7208" s="22">
        <v>225</v>
      </c>
      <c r="D7208" t="s">
        <v>64</v>
      </c>
      <c r="E7208" t="s">
        <v>65</v>
      </c>
      <c r="F7208" t="s">
        <v>4602</v>
      </c>
      <c r="G7208" t="s">
        <v>143</v>
      </c>
      <c r="H7208" t="s">
        <v>144</v>
      </c>
      <c r="I7208" t="s">
        <v>3670</v>
      </c>
      <c r="J7208" t="s">
        <v>146</v>
      </c>
      <c r="K7208">
        <v>1250</v>
      </c>
      <c r="L7208" s="4">
        <v>41653.418321759258</v>
      </c>
      <c r="M7208" s="4">
        <v>41625.333333333336</v>
      </c>
      <c r="N7208" s="4">
        <v>41654.929108796299</v>
      </c>
      <c r="O7208">
        <v>8</v>
      </c>
      <c r="P7208">
        <v>8</v>
      </c>
      <c r="Q7208" t="s">
        <v>26</v>
      </c>
      <c r="R7208" t="s">
        <v>27</v>
      </c>
      <c r="S7208" s="3">
        <v>41653</v>
      </c>
      <c r="T7208" t="str">
        <f>IF(kiva_loans__muestra[[#This Row],[loan_amount]]&gt;5000,"Alto","Bajo")</f>
        <v>Bajo</v>
      </c>
      <c r="U7208" s="26" t="str">
        <f>VLOOKUP(kiva_loans__muestra[[#This Row],[country]],Pais!A:B,2,FALSE)</f>
        <v>Rest of Europe</v>
      </c>
      <c r="V7208" t="s">
        <v>10719</v>
      </c>
    </row>
    <row r="7209" spans="1:22">
      <c r="A7209">
        <v>657037</v>
      </c>
      <c r="B7209" s="20">
        <v>225</v>
      </c>
      <c r="C7209" s="22">
        <v>225</v>
      </c>
      <c r="D7209" t="s">
        <v>58</v>
      </c>
      <c r="E7209" t="s">
        <v>20</v>
      </c>
      <c r="F7209" t="s">
        <v>4551</v>
      </c>
      <c r="G7209" t="s">
        <v>143</v>
      </c>
      <c r="H7209" t="s">
        <v>144</v>
      </c>
      <c r="I7209" t="s">
        <v>3507</v>
      </c>
      <c r="J7209" t="s">
        <v>146</v>
      </c>
      <c r="K7209">
        <v>1250</v>
      </c>
      <c r="L7209" s="4">
        <v>41653.429409722223</v>
      </c>
      <c r="M7209" s="4">
        <v>41625.333333333336</v>
      </c>
      <c r="N7209" s="4">
        <v>41654.330543981479</v>
      </c>
      <c r="O7209">
        <v>8</v>
      </c>
      <c r="P7209">
        <v>8</v>
      </c>
      <c r="Q7209" t="s">
        <v>26</v>
      </c>
      <c r="R7209" t="s">
        <v>27</v>
      </c>
      <c r="S7209" s="3">
        <v>41653</v>
      </c>
      <c r="T7209" t="str">
        <f>IF(kiva_loans__muestra[[#This Row],[loan_amount]]&gt;5000,"Alto","Bajo")</f>
        <v>Bajo</v>
      </c>
      <c r="U7209" s="26" t="str">
        <f>VLOOKUP(kiva_loans__muestra[[#This Row],[country]],Pais!A:B,2,FALSE)</f>
        <v>Rest of Europe</v>
      </c>
      <c r="V7209" t="s">
        <v>10719</v>
      </c>
    </row>
    <row r="7210" spans="1:22">
      <c r="A7210">
        <v>657293</v>
      </c>
      <c r="B7210" s="20">
        <v>1125</v>
      </c>
      <c r="C7210" s="22">
        <v>1125</v>
      </c>
      <c r="D7210" t="s">
        <v>241</v>
      </c>
      <c r="E7210" t="s">
        <v>29</v>
      </c>
      <c r="F7210" t="s">
        <v>5165</v>
      </c>
      <c r="G7210" t="s">
        <v>143</v>
      </c>
      <c r="H7210" t="s">
        <v>144</v>
      </c>
      <c r="I7210" t="s">
        <v>5166</v>
      </c>
      <c r="J7210" t="s">
        <v>146</v>
      </c>
      <c r="K7210">
        <v>1260</v>
      </c>
      <c r="L7210" s="4">
        <v>41654.016747685186</v>
      </c>
      <c r="M7210" s="4">
        <v>41626.333333333336</v>
      </c>
      <c r="N7210" s="4">
        <v>41658.81622685185</v>
      </c>
      <c r="O7210">
        <v>13</v>
      </c>
      <c r="P7210">
        <v>42</v>
      </c>
      <c r="Q7210" t="s">
        <v>134</v>
      </c>
      <c r="R7210" t="s">
        <v>27</v>
      </c>
      <c r="S7210" s="3">
        <v>41654</v>
      </c>
      <c r="T7210" t="str">
        <f>IF(kiva_loans__muestra[[#This Row],[loan_amount]]&gt;5000,"Alto","Bajo")</f>
        <v>Bajo</v>
      </c>
      <c r="U7210" s="26" t="str">
        <f>VLOOKUP(kiva_loans__muestra[[#This Row],[country]],Pais!A:B,2,FALSE)</f>
        <v>Rest of Europe</v>
      </c>
      <c r="V7210" t="s">
        <v>10720</v>
      </c>
    </row>
    <row r="7211" spans="1:22">
      <c r="A7211">
        <v>657306</v>
      </c>
      <c r="B7211" s="20">
        <v>450</v>
      </c>
      <c r="C7211" s="22">
        <v>450</v>
      </c>
      <c r="D7211" t="s">
        <v>112</v>
      </c>
      <c r="E7211" t="s">
        <v>20</v>
      </c>
      <c r="F7211" t="s">
        <v>5197</v>
      </c>
      <c r="G7211" t="s">
        <v>143</v>
      </c>
      <c r="H7211" t="s">
        <v>144</v>
      </c>
      <c r="I7211" t="s">
        <v>1693</v>
      </c>
      <c r="J7211" t="s">
        <v>146</v>
      </c>
      <c r="K7211">
        <v>1230</v>
      </c>
      <c r="L7211" s="4">
        <v>41654.093692129631</v>
      </c>
      <c r="M7211" s="4">
        <v>41626.333333333336</v>
      </c>
      <c r="N7211" s="4">
        <v>41656.802037037036</v>
      </c>
      <c r="O7211">
        <v>8</v>
      </c>
      <c r="P7211">
        <v>15</v>
      </c>
      <c r="Q7211" t="s">
        <v>26</v>
      </c>
      <c r="R7211" t="s">
        <v>27</v>
      </c>
      <c r="S7211" s="3">
        <v>41654</v>
      </c>
      <c r="T7211" t="str">
        <f>IF(kiva_loans__muestra[[#This Row],[loan_amount]]&gt;5000,"Alto","Bajo")</f>
        <v>Bajo</v>
      </c>
      <c r="U7211" s="26" t="str">
        <f>VLOOKUP(kiva_loans__muestra[[#This Row],[country]],Pais!A:B,2,FALSE)</f>
        <v>Rest of Europe</v>
      </c>
      <c r="V7211" t="s">
        <v>10719</v>
      </c>
    </row>
    <row r="7212" spans="1:22">
      <c r="A7212">
        <v>657307</v>
      </c>
      <c r="B7212" s="20">
        <v>125</v>
      </c>
      <c r="C7212" s="22">
        <v>125</v>
      </c>
      <c r="D7212" t="s">
        <v>64</v>
      </c>
      <c r="E7212" t="s">
        <v>65</v>
      </c>
      <c r="F7212" t="s">
        <v>5171</v>
      </c>
      <c r="G7212" t="s">
        <v>143</v>
      </c>
      <c r="H7212" t="s">
        <v>144</v>
      </c>
      <c r="I7212" t="s">
        <v>5172</v>
      </c>
      <c r="J7212" t="s">
        <v>146</v>
      </c>
      <c r="K7212">
        <v>1260</v>
      </c>
      <c r="L7212" s="4">
        <v>41654.099826388891</v>
      </c>
      <c r="M7212" s="4">
        <v>41630.333333333336</v>
      </c>
      <c r="N7212" s="4">
        <v>41654.200254629628</v>
      </c>
      <c r="O7212">
        <v>7</v>
      </c>
      <c r="P7212">
        <v>3</v>
      </c>
      <c r="Q7212" t="s">
        <v>26</v>
      </c>
      <c r="R7212" t="s">
        <v>27</v>
      </c>
      <c r="S7212" s="3">
        <v>41654</v>
      </c>
      <c r="T7212" t="str">
        <f>IF(kiva_loans__muestra[[#This Row],[loan_amount]]&gt;5000,"Alto","Bajo")</f>
        <v>Bajo</v>
      </c>
      <c r="U7212" s="26" t="str">
        <f>VLOOKUP(kiva_loans__muestra[[#This Row],[country]],Pais!A:B,2,FALSE)</f>
        <v>Rest of Europe</v>
      </c>
      <c r="V7212" t="s">
        <v>10719</v>
      </c>
    </row>
    <row r="7213" spans="1:22">
      <c r="A7213">
        <v>657308</v>
      </c>
      <c r="B7213" s="20">
        <v>450</v>
      </c>
      <c r="C7213" s="22">
        <v>450</v>
      </c>
      <c r="D7213" t="s">
        <v>3562</v>
      </c>
      <c r="E7213" t="s">
        <v>3562</v>
      </c>
      <c r="F7213" t="s">
        <v>5181</v>
      </c>
      <c r="G7213" t="s">
        <v>143</v>
      </c>
      <c r="H7213" t="s">
        <v>144</v>
      </c>
      <c r="I7213" t="s">
        <v>5166</v>
      </c>
      <c r="J7213" t="s">
        <v>146</v>
      </c>
      <c r="K7213">
        <v>1260</v>
      </c>
      <c r="L7213" s="4">
        <v>41654.101817129631</v>
      </c>
      <c r="M7213" s="4">
        <v>41629.333333333336</v>
      </c>
      <c r="N7213" s="4">
        <v>41654.754513888889</v>
      </c>
      <c r="O7213">
        <v>8</v>
      </c>
      <c r="P7213">
        <v>17</v>
      </c>
      <c r="Q7213" t="s">
        <v>26</v>
      </c>
      <c r="R7213" t="s">
        <v>27</v>
      </c>
      <c r="S7213" s="3">
        <v>41654</v>
      </c>
      <c r="T7213" t="str">
        <f>IF(kiva_loans__muestra[[#This Row],[loan_amount]]&gt;5000,"Alto","Bajo")</f>
        <v>Bajo</v>
      </c>
      <c r="U7213" s="26" t="str">
        <f>VLOOKUP(kiva_loans__muestra[[#This Row],[country]],Pais!A:B,2,FALSE)</f>
        <v>Rest of Europe</v>
      </c>
      <c r="V7213" t="s">
        <v>10719</v>
      </c>
    </row>
    <row r="7214" spans="1:22">
      <c r="A7214">
        <v>657309</v>
      </c>
      <c r="B7214" s="20">
        <v>425</v>
      </c>
      <c r="C7214" s="22">
        <v>425</v>
      </c>
      <c r="D7214" t="s">
        <v>141</v>
      </c>
      <c r="E7214" t="s">
        <v>51</v>
      </c>
      <c r="F7214" t="s">
        <v>5323</v>
      </c>
      <c r="G7214" t="s">
        <v>143</v>
      </c>
      <c r="H7214" t="s">
        <v>144</v>
      </c>
      <c r="I7214" t="s">
        <v>5324</v>
      </c>
      <c r="J7214" t="s">
        <v>146</v>
      </c>
      <c r="K7214">
        <v>1260</v>
      </c>
      <c r="L7214" s="4">
        <v>41654.103738425925</v>
      </c>
      <c r="M7214" s="4">
        <v>41627.333333333336</v>
      </c>
      <c r="N7214" s="4">
        <v>41654.255335648151</v>
      </c>
      <c r="O7214">
        <v>20</v>
      </c>
      <c r="P7214">
        <v>14</v>
      </c>
      <c r="Q7214" t="s">
        <v>26</v>
      </c>
      <c r="R7214" t="s">
        <v>43</v>
      </c>
      <c r="S7214" s="3">
        <v>41654</v>
      </c>
      <c r="T7214" t="str">
        <f>IF(kiva_loans__muestra[[#This Row],[loan_amount]]&gt;5000,"Alto","Bajo")</f>
        <v>Bajo</v>
      </c>
      <c r="U7214" s="26" t="str">
        <f>VLOOKUP(kiva_loans__muestra[[#This Row],[country]],Pais!A:B,2,FALSE)</f>
        <v>Rest of Europe</v>
      </c>
      <c r="V7214" t="s">
        <v>10719</v>
      </c>
    </row>
    <row r="7215" spans="1:22">
      <c r="A7215">
        <v>657310</v>
      </c>
      <c r="B7215" s="20">
        <v>675</v>
      </c>
      <c r="C7215" s="22">
        <v>675</v>
      </c>
      <c r="D7215" t="s">
        <v>64</v>
      </c>
      <c r="E7215" t="s">
        <v>65</v>
      </c>
      <c r="F7215" t="s">
        <v>5302</v>
      </c>
      <c r="G7215" t="s">
        <v>143</v>
      </c>
      <c r="H7215" t="s">
        <v>144</v>
      </c>
      <c r="I7215" t="s">
        <v>5303</v>
      </c>
      <c r="J7215" t="s">
        <v>146</v>
      </c>
      <c r="K7215">
        <v>1260</v>
      </c>
      <c r="L7215" s="4">
        <v>41654.104930555557</v>
      </c>
      <c r="M7215" s="4">
        <v>41624.333333333336</v>
      </c>
      <c r="N7215" s="4">
        <v>41657.941099537034</v>
      </c>
      <c r="O7215">
        <v>14</v>
      </c>
      <c r="P7215">
        <v>26</v>
      </c>
      <c r="Q7215" t="s">
        <v>26</v>
      </c>
      <c r="R7215" t="s">
        <v>27</v>
      </c>
      <c r="S7215" s="3">
        <v>41654</v>
      </c>
      <c r="T7215" t="str">
        <f>IF(kiva_loans__muestra[[#This Row],[loan_amount]]&gt;5000,"Alto","Bajo")</f>
        <v>Bajo</v>
      </c>
      <c r="U7215" s="26" t="str">
        <f>VLOOKUP(kiva_loans__muestra[[#This Row],[country]],Pais!A:B,2,FALSE)</f>
        <v>Rest of Europe</v>
      </c>
      <c r="V7215" t="s">
        <v>10719</v>
      </c>
    </row>
    <row r="7216" spans="1:22">
      <c r="A7216">
        <v>657311</v>
      </c>
      <c r="B7216" s="20">
        <v>750</v>
      </c>
      <c r="C7216" s="22">
        <v>750</v>
      </c>
      <c r="D7216" t="s">
        <v>64</v>
      </c>
      <c r="E7216" t="s">
        <v>65</v>
      </c>
      <c r="F7216" t="s">
        <v>1627</v>
      </c>
      <c r="G7216" t="s">
        <v>143</v>
      </c>
      <c r="H7216" t="s">
        <v>144</v>
      </c>
      <c r="I7216" t="s">
        <v>5216</v>
      </c>
      <c r="J7216" t="s">
        <v>146</v>
      </c>
      <c r="K7216">
        <v>1260</v>
      </c>
      <c r="L7216" s="4">
        <v>41654.107476851852</v>
      </c>
      <c r="M7216" s="4">
        <v>41627.333333333336</v>
      </c>
      <c r="N7216" s="4">
        <v>41658.272835648146</v>
      </c>
      <c r="O7216">
        <v>38</v>
      </c>
      <c r="P7216">
        <v>29</v>
      </c>
      <c r="Q7216" t="s">
        <v>26</v>
      </c>
      <c r="R7216" t="s">
        <v>43</v>
      </c>
      <c r="S7216" s="3">
        <v>41654</v>
      </c>
      <c r="T7216" t="str">
        <f>IF(kiva_loans__muestra[[#This Row],[loan_amount]]&gt;5000,"Alto","Bajo")</f>
        <v>Bajo</v>
      </c>
      <c r="U7216" s="26" t="str">
        <f>VLOOKUP(kiva_loans__muestra[[#This Row],[country]],Pais!A:B,2,FALSE)</f>
        <v>Rest of Europe</v>
      </c>
      <c r="V7216" t="s">
        <v>10719</v>
      </c>
    </row>
    <row r="7217" spans="1:22">
      <c r="A7217">
        <v>657312</v>
      </c>
      <c r="B7217" s="20">
        <v>425</v>
      </c>
      <c r="C7217" s="22">
        <v>425</v>
      </c>
      <c r="D7217" t="s">
        <v>75</v>
      </c>
      <c r="E7217" t="s">
        <v>44</v>
      </c>
      <c r="F7217" t="s">
        <v>1953</v>
      </c>
      <c r="G7217" t="s">
        <v>143</v>
      </c>
      <c r="H7217" t="s">
        <v>144</v>
      </c>
      <c r="I7217" t="s">
        <v>4025</v>
      </c>
      <c r="J7217" t="s">
        <v>146</v>
      </c>
      <c r="K7217">
        <v>1440</v>
      </c>
      <c r="L7217" s="4">
        <v>41654.164826388886</v>
      </c>
      <c r="M7217" s="4">
        <v>41647.333333333336</v>
      </c>
      <c r="N7217" s="4">
        <v>41654.232754629629</v>
      </c>
      <c r="O7217">
        <v>5</v>
      </c>
      <c r="P7217">
        <v>1</v>
      </c>
      <c r="Q7217" t="s">
        <v>26</v>
      </c>
      <c r="R7217" t="s">
        <v>27</v>
      </c>
      <c r="S7217" s="3">
        <v>41654</v>
      </c>
      <c r="T7217" t="str">
        <f>IF(kiva_loans__muestra[[#This Row],[loan_amount]]&gt;5000,"Alto","Bajo")</f>
        <v>Bajo</v>
      </c>
      <c r="U7217" s="26" t="str">
        <f>VLOOKUP(kiva_loans__muestra[[#This Row],[country]],Pais!A:B,2,FALSE)</f>
        <v>Rest of Europe</v>
      </c>
      <c r="V7217" t="s">
        <v>10719</v>
      </c>
    </row>
    <row r="7218" spans="1:22">
      <c r="A7218">
        <v>657326</v>
      </c>
      <c r="B7218" s="20">
        <v>150</v>
      </c>
      <c r="C7218" s="22">
        <v>150</v>
      </c>
      <c r="D7218" t="s">
        <v>58</v>
      </c>
      <c r="E7218" t="s">
        <v>20</v>
      </c>
      <c r="F7218" t="s">
        <v>5058</v>
      </c>
      <c r="G7218" t="s">
        <v>143</v>
      </c>
      <c r="H7218" t="s">
        <v>144</v>
      </c>
      <c r="I7218" t="s">
        <v>3670</v>
      </c>
      <c r="J7218" t="s">
        <v>146</v>
      </c>
      <c r="K7218">
        <v>1250</v>
      </c>
      <c r="L7218" s="4">
        <v>41654.230925925927</v>
      </c>
      <c r="M7218" s="4">
        <v>41625.333333333336</v>
      </c>
      <c r="N7218" s="4">
        <v>41654.279131944444</v>
      </c>
      <c r="O7218">
        <v>8</v>
      </c>
      <c r="P7218">
        <v>3</v>
      </c>
      <c r="Q7218" t="s">
        <v>134</v>
      </c>
      <c r="R7218" t="s">
        <v>27</v>
      </c>
      <c r="S7218" s="3">
        <v>41654</v>
      </c>
      <c r="T7218" t="str">
        <f>IF(kiva_loans__muestra[[#This Row],[loan_amount]]&gt;5000,"Alto","Bajo")</f>
        <v>Bajo</v>
      </c>
      <c r="U7218" s="26" t="str">
        <f>VLOOKUP(kiva_loans__muestra[[#This Row],[country]],Pais!A:B,2,FALSE)</f>
        <v>Rest of Europe</v>
      </c>
      <c r="V7218" t="s">
        <v>10720</v>
      </c>
    </row>
    <row r="7219" spans="1:22">
      <c r="A7219">
        <v>657328</v>
      </c>
      <c r="B7219" s="20">
        <v>1125</v>
      </c>
      <c r="C7219" s="22">
        <v>1125</v>
      </c>
      <c r="D7219" t="s">
        <v>86</v>
      </c>
      <c r="E7219" t="s">
        <v>20</v>
      </c>
      <c r="F7219" t="s">
        <v>4900</v>
      </c>
      <c r="G7219" t="s">
        <v>143</v>
      </c>
      <c r="H7219" t="s">
        <v>144</v>
      </c>
      <c r="I7219" t="s">
        <v>4901</v>
      </c>
      <c r="J7219" t="s">
        <v>146</v>
      </c>
      <c r="K7219">
        <v>1440</v>
      </c>
      <c r="L7219" s="4">
        <v>41654.243587962963</v>
      </c>
      <c r="M7219" s="4">
        <v>41624.333333333336</v>
      </c>
      <c r="N7219" s="4">
        <v>41655.750462962962</v>
      </c>
      <c r="O7219">
        <v>7</v>
      </c>
      <c r="P7219">
        <v>30</v>
      </c>
      <c r="Q7219" t="s">
        <v>26</v>
      </c>
      <c r="R7219" t="s">
        <v>27</v>
      </c>
      <c r="S7219" s="3">
        <v>41654</v>
      </c>
      <c r="T7219" t="str">
        <f>IF(kiva_loans__muestra[[#This Row],[loan_amount]]&gt;5000,"Alto","Bajo")</f>
        <v>Bajo</v>
      </c>
      <c r="U7219" s="26" t="str">
        <f>VLOOKUP(kiva_loans__muestra[[#This Row],[country]],Pais!A:B,2,FALSE)</f>
        <v>Rest of Europe</v>
      </c>
      <c r="V7219" t="s">
        <v>10719</v>
      </c>
    </row>
    <row r="7220" spans="1:22">
      <c r="A7220">
        <v>657329</v>
      </c>
      <c r="B7220" s="20">
        <v>325</v>
      </c>
      <c r="C7220" s="22">
        <v>325</v>
      </c>
      <c r="D7220" t="s">
        <v>262</v>
      </c>
      <c r="E7220" t="s">
        <v>20</v>
      </c>
      <c r="F7220" t="s">
        <v>5107</v>
      </c>
      <c r="G7220" t="s">
        <v>143</v>
      </c>
      <c r="H7220" t="s">
        <v>144</v>
      </c>
      <c r="I7220" t="s">
        <v>3736</v>
      </c>
      <c r="J7220" t="s">
        <v>146</v>
      </c>
      <c r="K7220">
        <v>1250</v>
      </c>
      <c r="L7220" s="4">
        <v>41654.244108796294</v>
      </c>
      <c r="M7220" s="4">
        <v>41625.333333333336</v>
      </c>
      <c r="N7220" s="4">
        <v>41654.358518518522</v>
      </c>
      <c r="O7220">
        <v>8</v>
      </c>
      <c r="P7220">
        <v>12</v>
      </c>
      <c r="Q7220" t="s">
        <v>26</v>
      </c>
      <c r="R7220" t="s">
        <v>27</v>
      </c>
      <c r="S7220" s="3">
        <v>41654</v>
      </c>
      <c r="T7220" t="str">
        <f>IF(kiva_loans__muestra[[#This Row],[loan_amount]]&gt;5000,"Alto","Bajo")</f>
        <v>Bajo</v>
      </c>
      <c r="U7220" s="26" t="str">
        <f>VLOOKUP(kiva_loans__muestra[[#This Row],[country]],Pais!A:B,2,FALSE)</f>
        <v>Rest of Europe</v>
      </c>
      <c r="V7220" t="s">
        <v>10719</v>
      </c>
    </row>
    <row r="7221" spans="1:22">
      <c r="A7221">
        <v>657330</v>
      </c>
      <c r="B7221" s="20">
        <v>675</v>
      </c>
      <c r="C7221" s="22">
        <v>675</v>
      </c>
      <c r="D7221" t="s">
        <v>868</v>
      </c>
      <c r="E7221" t="s">
        <v>20</v>
      </c>
      <c r="F7221" t="s">
        <v>5152</v>
      </c>
      <c r="G7221" t="s">
        <v>143</v>
      </c>
      <c r="H7221" t="s">
        <v>144</v>
      </c>
      <c r="I7221" t="s">
        <v>4901</v>
      </c>
      <c r="J7221" t="s">
        <v>146</v>
      </c>
      <c r="K7221">
        <v>1440</v>
      </c>
      <c r="L7221" s="4">
        <v>41654.24931712963</v>
      </c>
      <c r="M7221" s="4">
        <v>41626.333333333336</v>
      </c>
      <c r="N7221" s="4">
        <v>41654.564027777778</v>
      </c>
      <c r="O7221">
        <v>7</v>
      </c>
      <c r="P7221">
        <v>22</v>
      </c>
      <c r="Q7221" t="s">
        <v>26</v>
      </c>
      <c r="R7221" t="s">
        <v>27</v>
      </c>
      <c r="S7221" s="3">
        <v>41654</v>
      </c>
      <c r="T7221" t="str">
        <f>IF(kiva_loans__muestra[[#This Row],[loan_amount]]&gt;5000,"Alto","Bajo")</f>
        <v>Bajo</v>
      </c>
      <c r="U7221" s="26" t="str">
        <f>VLOOKUP(kiva_loans__muestra[[#This Row],[country]],Pais!A:B,2,FALSE)</f>
        <v>Rest of Europe</v>
      </c>
      <c r="V7221" t="s">
        <v>10719</v>
      </c>
    </row>
    <row r="7222" spans="1:22">
      <c r="A7222">
        <v>657331</v>
      </c>
      <c r="B7222" s="20">
        <v>125</v>
      </c>
      <c r="C7222" s="22">
        <v>125</v>
      </c>
      <c r="D7222" t="s">
        <v>262</v>
      </c>
      <c r="E7222" t="s">
        <v>20</v>
      </c>
      <c r="F7222" t="s">
        <v>5102</v>
      </c>
      <c r="G7222" t="s">
        <v>143</v>
      </c>
      <c r="H7222" t="s">
        <v>144</v>
      </c>
      <c r="I7222" t="s">
        <v>3736</v>
      </c>
      <c r="J7222" t="s">
        <v>146</v>
      </c>
      <c r="K7222">
        <v>1250</v>
      </c>
      <c r="L7222" s="4">
        <v>41654.253437500003</v>
      </c>
      <c r="M7222" s="4">
        <v>41625.333333333336</v>
      </c>
      <c r="N7222" s="4">
        <v>41654.325462962966</v>
      </c>
      <c r="O7222">
        <v>8</v>
      </c>
      <c r="P7222">
        <v>4</v>
      </c>
      <c r="Q7222" t="s">
        <v>26</v>
      </c>
      <c r="R7222" t="s">
        <v>27</v>
      </c>
      <c r="S7222" s="3">
        <v>41654</v>
      </c>
      <c r="T7222" t="str">
        <f>IF(kiva_loans__muestra[[#This Row],[loan_amount]]&gt;5000,"Alto","Bajo")</f>
        <v>Bajo</v>
      </c>
      <c r="U7222" s="26" t="str">
        <f>VLOOKUP(kiva_loans__muestra[[#This Row],[country]],Pais!A:B,2,FALSE)</f>
        <v>Rest of Europe</v>
      </c>
      <c r="V7222" t="s">
        <v>10719</v>
      </c>
    </row>
    <row r="7223" spans="1:22">
      <c r="A7223">
        <v>657333</v>
      </c>
      <c r="B7223" s="20">
        <v>500</v>
      </c>
      <c r="C7223" s="22">
        <v>500</v>
      </c>
      <c r="D7223" t="s">
        <v>65</v>
      </c>
      <c r="E7223" t="s">
        <v>65</v>
      </c>
      <c r="F7223" t="s">
        <v>5116</v>
      </c>
      <c r="G7223" t="s">
        <v>143</v>
      </c>
      <c r="H7223" t="s">
        <v>144</v>
      </c>
      <c r="I7223" t="s">
        <v>4901</v>
      </c>
      <c r="J7223" t="s">
        <v>146</v>
      </c>
      <c r="K7223">
        <v>1440</v>
      </c>
      <c r="L7223" s="4">
        <v>41654.259398148148</v>
      </c>
      <c r="M7223" s="4">
        <v>41627.333333333336</v>
      </c>
      <c r="N7223" s="4">
        <v>41656.117696759262</v>
      </c>
      <c r="O7223">
        <v>7</v>
      </c>
      <c r="P7223">
        <v>15</v>
      </c>
      <c r="Q7223" t="s">
        <v>26</v>
      </c>
      <c r="R7223" t="s">
        <v>27</v>
      </c>
      <c r="S7223" s="3">
        <v>41654</v>
      </c>
      <c r="T7223" t="str">
        <f>IF(kiva_loans__muestra[[#This Row],[loan_amount]]&gt;5000,"Alto","Bajo")</f>
        <v>Bajo</v>
      </c>
      <c r="U7223" s="26" t="str">
        <f>VLOOKUP(kiva_loans__muestra[[#This Row],[country]],Pais!A:B,2,FALSE)</f>
        <v>Rest of Europe</v>
      </c>
      <c r="V7223" t="s">
        <v>10719</v>
      </c>
    </row>
    <row r="7224" spans="1:22">
      <c r="A7224">
        <v>657334</v>
      </c>
      <c r="B7224" s="20">
        <v>500</v>
      </c>
      <c r="C7224" s="22">
        <v>500</v>
      </c>
      <c r="D7224" t="s">
        <v>88</v>
      </c>
      <c r="E7224" t="s">
        <v>51</v>
      </c>
      <c r="F7224" t="s">
        <v>4904</v>
      </c>
      <c r="G7224" t="s">
        <v>143</v>
      </c>
      <c r="H7224" t="s">
        <v>144</v>
      </c>
      <c r="I7224" t="s">
        <v>3736</v>
      </c>
      <c r="J7224" t="s">
        <v>146</v>
      </c>
      <c r="K7224">
        <v>1250</v>
      </c>
      <c r="L7224" s="4">
        <v>41654.261388888888</v>
      </c>
      <c r="M7224" s="4">
        <v>41625.333333333336</v>
      </c>
      <c r="N7224" s="4">
        <v>41655.710879629631</v>
      </c>
      <c r="O7224">
        <v>8</v>
      </c>
      <c r="P7224">
        <v>19</v>
      </c>
      <c r="Q7224" t="s">
        <v>134</v>
      </c>
      <c r="R7224" t="s">
        <v>27</v>
      </c>
      <c r="S7224" s="3">
        <v>41654</v>
      </c>
      <c r="T7224" t="str">
        <f>IF(kiva_loans__muestra[[#This Row],[loan_amount]]&gt;5000,"Alto","Bajo")</f>
        <v>Bajo</v>
      </c>
      <c r="U7224" s="26" t="str">
        <f>VLOOKUP(kiva_loans__muestra[[#This Row],[country]],Pais!A:B,2,FALSE)</f>
        <v>Rest of Europe</v>
      </c>
      <c r="V7224" t="s">
        <v>10720</v>
      </c>
    </row>
    <row r="7225" spans="1:22">
      <c r="A7225">
        <v>657335</v>
      </c>
      <c r="B7225" s="20">
        <v>800</v>
      </c>
      <c r="C7225" s="22">
        <v>800</v>
      </c>
      <c r="D7225" t="s">
        <v>64</v>
      </c>
      <c r="E7225" t="s">
        <v>65</v>
      </c>
      <c r="F7225" t="s">
        <v>4984</v>
      </c>
      <c r="G7225" t="s">
        <v>143</v>
      </c>
      <c r="H7225" t="s">
        <v>144</v>
      </c>
      <c r="I7225" t="s">
        <v>4901</v>
      </c>
      <c r="J7225" t="s">
        <v>146</v>
      </c>
      <c r="K7225">
        <v>1440</v>
      </c>
      <c r="L7225" s="4">
        <v>41654.262199074074</v>
      </c>
      <c r="M7225" s="4">
        <v>41627.333333333336</v>
      </c>
      <c r="N7225" s="4">
        <v>41656.698171296295</v>
      </c>
      <c r="O7225">
        <v>7</v>
      </c>
      <c r="P7225">
        <v>26</v>
      </c>
      <c r="Q7225" t="s">
        <v>26</v>
      </c>
      <c r="R7225" t="s">
        <v>27</v>
      </c>
      <c r="S7225" s="3">
        <v>41654</v>
      </c>
      <c r="T7225" t="str">
        <f>IF(kiva_loans__muestra[[#This Row],[loan_amount]]&gt;5000,"Alto","Bajo")</f>
        <v>Bajo</v>
      </c>
      <c r="U7225" s="26" t="str">
        <f>VLOOKUP(kiva_loans__muestra[[#This Row],[country]],Pais!A:B,2,FALSE)</f>
        <v>Rest of Europe</v>
      </c>
      <c r="V7225" t="s">
        <v>10719</v>
      </c>
    </row>
    <row r="7226" spans="1:22">
      <c r="A7226">
        <v>657336</v>
      </c>
      <c r="B7226" s="20">
        <v>175</v>
      </c>
      <c r="C7226" s="22">
        <v>175</v>
      </c>
      <c r="D7226" t="s">
        <v>65</v>
      </c>
      <c r="E7226" t="s">
        <v>65</v>
      </c>
      <c r="F7226" t="s">
        <v>4917</v>
      </c>
      <c r="G7226" t="s">
        <v>143</v>
      </c>
      <c r="H7226" t="s">
        <v>144</v>
      </c>
      <c r="I7226" t="s">
        <v>3690</v>
      </c>
      <c r="J7226" t="s">
        <v>146</v>
      </c>
      <c r="K7226">
        <v>1360</v>
      </c>
      <c r="L7226" s="4">
        <v>41654.263067129628</v>
      </c>
      <c r="M7226" s="4">
        <v>41649.333333333336</v>
      </c>
      <c r="N7226" s="4">
        <v>41654.450902777775</v>
      </c>
      <c r="O7226">
        <v>8</v>
      </c>
      <c r="P7226">
        <v>6</v>
      </c>
      <c r="Q7226" t="s">
        <v>26</v>
      </c>
      <c r="R7226" t="s">
        <v>43</v>
      </c>
      <c r="S7226" s="3">
        <v>41654</v>
      </c>
      <c r="T7226" t="str">
        <f>IF(kiva_loans__muestra[[#This Row],[loan_amount]]&gt;5000,"Alto","Bajo")</f>
        <v>Bajo</v>
      </c>
      <c r="U7226" s="26" t="str">
        <f>VLOOKUP(kiva_loans__muestra[[#This Row],[country]],Pais!A:B,2,FALSE)</f>
        <v>Rest of Europe</v>
      </c>
      <c r="V7226" t="s">
        <v>10719</v>
      </c>
    </row>
    <row r="7227" spans="1:22">
      <c r="A7227">
        <v>657337</v>
      </c>
      <c r="B7227" s="20">
        <v>350</v>
      </c>
      <c r="C7227" s="22">
        <v>350</v>
      </c>
      <c r="D7227" t="s">
        <v>548</v>
      </c>
      <c r="E7227" t="s">
        <v>56</v>
      </c>
      <c r="F7227" t="s">
        <v>5186</v>
      </c>
      <c r="G7227" t="s">
        <v>143</v>
      </c>
      <c r="H7227" t="s">
        <v>144</v>
      </c>
      <c r="I7227" t="s">
        <v>5187</v>
      </c>
      <c r="J7227" t="s">
        <v>146</v>
      </c>
      <c r="K7227">
        <v>1230</v>
      </c>
      <c r="L7227" s="4">
        <v>41654.26321759259</v>
      </c>
      <c r="M7227" s="4">
        <v>41649.333333333336</v>
      </c>
      <c r="N7227" s="4">
        <v>41654.660497685189</v>
      </c>
      <c r="O7227">
        <v>7</v>
      </c>
      <c r="P7227">
        <v>13</v>
      </c>
      <c r="Q7227" t="s">
        <v>26</v>
      </c>
      <c r="R7227" t="s">
        <v>27</v>
      </c>
      <c r="S7227" s="3">
        <v>41654</v>
      </c>
      <c r="T7227" t="str">
        <f>IF(kiva_loans__muestra[[#This Row],[loan_amount]]&gt;5000,"Alto","Bajo")</f>
        <v>Bajo</v>
      </c>
      <c r="U7227" s="26" t="str">
        <f>VLOOKUP(kiva_loans__muestra[[#This Row],[country]],Pais!A:B,2,FALSE)</f>
        <v>Rest of Europe</v>
      </c>
      <c r="V7227" t="s">
        <v>10719</v>
      </c>
    </row>
    <row r="7228" spans="1:22">
      <c r="A7228">
        <v>657338</v>
      </c>
      <c r="B7228" s="20">
        <v>675</v>
      </c>
      <c r="C7228" s="22">
        <v>675</v>
      </c>
      <c r="D7228" t="s">
        <v>4912</v>
      </c>
      <c r="E7228" t="s">
        <v>20</v>
      </c>
      <c r="F7228" t="s">
        <v>4913</v>
      </c>
      <c r="G7228" t="s">
        <v>143</v>
      </c>
      <c r="H7228" t="s">
        <v>144</v>
      </c>
      <c r="I7228" t="s">
        <v>4901</v>
      </c>
      <c r="J7228" t="s">
        <v>146</v>
      </c>
      <c r="K7228">
        <v>1440</v>
      </c>
      <c r="L7228" s="4">
        <v>41654.265706018516</v>
      </c>
      <c r="M7228" s="4">
        <v>41624.333333333336</v>
      </c>
      <c r="N7228" s="4">
        <v>41656.140555555554</v>
      </c>
      <c r="O7228">
        <v>7</v>
      </c>
      <c r="P7228">
        <v>20</v>
      </c>
      <c r="Q7228" t="s">
        <v>26</v>
      </c>
      <c r="R7228" t="s">
        <v>27</v>
      </c>
      <c r="S7228" s="3">
        <v>41654</v>
      </c>
      <c r="T7228" t="str">
        <f>IF(kiva_loans__muestra[[#This Row],[loan_amount]]&gt;5000,"Alto","Bajo")</f>
        <v>Bajo</v>
      </c>
      <c r="U7228" s="26" t="str">
        <f>VLOOKUP(kiva_loans__muestra[[#This Row],[country]],Pais!A:B,2,FALSE)</f>
        <v>Rest of Europe</v>
      </c>
      <c r="V7228" t="s">
        <v>10719</v>
      </c>
    </row>
    <row r="7229" spans="1:22">
      <c r="A7229">
        <v>657340</v>
      </c>
      <c r="B7229" s="20">
        <v>675</v>
      </c>
      <c r="C7229" s="22">
        <v>675</v>
      </c>
      <c r="D7229" t="s">
        <v>65</v>
      </c>
      <c r="E7229" t="s">
        <v>65</v>
      </c>
      <c r="F7229" t="s">
        <v>5284</v>
      </c>
      <c r="G7229" t="s">
        <v>143</v>
      </c>
      <c r="H7229" t="s">
        <v>144</v>
      </c>
      <c r="I7229" t="s">
        <v>4901</v>
      </c>
      <c r="J7229" t="s">
        <v>146</v>
      </c>
      <c r="K7229">
        <v>1440</v>
      </c>
      <c r="L7229" s="4">
        <v>41654.268831018519</v>
      </c>
      <c r="M7229" s="4">
        <v>41624.333333333336</v>
      </c>
      <c r="N7229" s="4">
        <v>41656.669733796298</v>
      </c>
      <c r="O7229">
        <v>7</v>
      </c>
      <c r="P7229">
        <v>17</v>
      </c>
      <c r="Q7229" t="s">
        <v>26</v>
      </c>
      <c r="R7229" t="s">
        <v>27</v>
      </c>
      <c r="S7229" s="3">
        <v>41654</v>
      </c>
      <c r="T7229" t="str">
        <f>IF(kiva_loans__muestra[[#This Row],[loan_amount]]&gt;5000,"Alto","Bajo")</f>
        <v>Bajo</v>
      </c>
      <c r="U7229" s="26" t="str">
        <f>VLOOKUP(kiva_loans__muestra[[#This Row],[country]],Pais!A:B,2,FALSE)</f>
        <v>Rest of Europe</v>
      </c>
      <c r="V7229" t="s">
        <v>10719</v>
      </c>
    </row>
    <row r="7230" spans="1:22">
      <c r="A7230">
        <v>657341</v>
      </c>
      <c r="B7230" s="20">
        <v>425</v>
      </c>
      <c r="C7230" s="22">
        <v>425</v>
      </c>
      <c r="D7230" t="s">
        <v>102</v>
      </c>
      <c r="E7230" t="s">
        <v>65</v>
      </c>
      <c r="F7230" t="s">
        <v>4983</v>
      </c>
      <c r="G7230" t="s">
        <v>143</v>
      </c>
      <c r="H7230" t="s">
        <v>144</v>
      </c>
      <c r="I7230" t="s">
        <v>3736</v>
      </c>
      <c r="J7230" t="s">
        <v>146</v>
      </c>
      <c r="K7230">
        <v>1250</v>
      </c>
      <c r="L7230" s="4">
        <v>41654.27008101852</v>
      </c>
      <c r="M7230" s="4">
        <v>41625.333333333336</v>
      </c>
      <c r="N7230" s="4">
        <v>41656.858738425923</v>
      </c>
      <c r="O7230">
        <v>8</v>
      </c>
      <c r="P7230">
        <v>11</v>
      </c>
      <c r="Q7230" t="s">
        <v>134</v>
      </c>
      <c r="R7230" t="s">
        <v>27</v>
      </c>
      <c r="S7230" s="3">
        <v>41654</v>
      </c>
      <c r="T7230" t="str">
        <f>IF(kiva_loans__muestra[[#This Row],[loan_amount]]&gt;5000,"Alto","Bajo")</f>
        <v>Bajo</v>
      </c>
      <c r="U7230" s="26" t="str">
        <f>VLOOKUP(kiva_loans__muestra[[#This Row],[country]],Pais!A:B,2,FALSE)</f>
        <v>Rest of Europe</v>
      </c>
      <c r="V7230" t="s">
        <v>10720</v>
      </c>
    </row>
    <row r="7231" spans="1:22">
      <c r="A7231">
        <v>657343</v>
      </c>
      <c r="B7231" s="20">
        <v>200</v>
      </c>
      <c r="C7231" s="22">
        <v>200</v>
      </c>
      <c r="D7231" t="s">
        <v>75</v>
      </c>
      <c r="E7231" t="s">
        <v>44</v>
      </c>
      <c r="F7231" t="s">
        <v>5100</v>
      </c>
      <c r="G7231" t="s">
        <v>143</v>
      </c>
      <c r="H7231" t="s">
        <v>144</v>
      </c>
      <c r="I7231" t="s">
        <v>4901</v>
      </c>
      <c r="J7231" t="s">
        <v>146</v>
      </c>
      <c r="K7231">
        <v>1440</v>
      </c>
      <c r="L7231" s="4">
        <v>41654.273113425923</v>
      </c>
      <c r="M7231" s="4">
        <v>41625.333333333336</v>
      </c>
      <c r="N7231" s="4">
        <v>41654.490208333336</v>
      </c>
      <c r="O7231">
        <v>8</v>
      </c>
      <c r="P7231">
        <v>6</v>
      </c>
      <c r="Q7231" t="s">
        <v>26</v>
      </c>
      <c r="R7231" t="s">
        <v>27</v>
      </c>
      <c r="S7231" s="3">
        <v>41654</v>
      </c>
      <c r="T7231" t="str">
        <f>IF(kiva_loans__muestra[[#This Row],[loan_amount]]&gt;5000,"Alto","Bajo")</f>
        <v>Bajo</v>
      </c>
      <c r="U7231" s="26" t="str">
        <f>VLOOKUP(kiva_loans__muestra[[#This Row],[country]],Pais!A:B,2,FALSE)</f>
        <v>Rest of Europe</v>
      </c>
      <c r="V7231" t="s">
        <v>10719</v>
      </c>
    </row>
    <row r="7232" spans="1:22">
      <c r="A7232">
        <v>657345</v>
      </c>
      <c r="B7232" s="20">
        <v>575</v>
      </c>
      <c r="C7232" s="22">
        <v>575</v>
      </c>
      <c r="D7232" t="s">
        <v>44</v>
      </c>
      <c r="E7232" t="s">
        <v>44</v>
      </c>
      <c r="F7232" t="s">
        <v>4926</v>
      </c>
      <c r="G7232" t="s">
        <v>143</v>
      </c>
      <c r="H7232" t="s">
        <v>144</v>
      </c>
      <c r="I7232" t="s">
        <v>4901</v>
      </c>
      <c r="J7232" t="s">
        <v>146</v>
      </c>
      <c r="K7232">
        <v>1440</v>
      </c>
      <c r="L7232" s="4">
        <v>41654.278483796297</v>
      </c>
      <c r="M7232" s="4">
        <v>41625.333333333336</v>
      </c>
      <c r="N7232" s="4">
        <v>41656.58803240741</v>
      </c>
      <c r="O7232">
        <v>8</v>
      </c>
      <c r="P7232">
        <v>21</v>
      </c>
      <c r="Q7232" t="s">
        <v>26</v>
      </c>
      <c r="R7232" t="s">
        <v>27</v>
      </c>
      <c r="S7232" s="3">
        <v>41654</v>
      </c>
      <c r="T7232" t="str">
        <f>IF(kiva_loans__muestra[[#This Row],[loan_amount]]&gt;5000,"Alto","Bajo")</f>
        <v>Bajo</v>
      </c>
      <c r="U7232" s="26" t="str">
        <f>VLOOKUP(kiva_loans__muestra[[#This Row],[country]],Pais!A:B,2,FALSE)</f>
        <v>Rest of Europe</v>
      </c>
      <c r="V7232" t="s">
        <v>10719</v>
      </c>
    </row>
    <row r="7233" spans="1:22">
      <c r="A7233">
        <v>657347</v>
      </c>
      <c r="B7233" s="20">
        <v>125</v>
      </c>
      <c r="C7233" s="22">
        <v>125</v>
      </c>
      <c r="D7233" t="s">
        <v>20</v>
      </c>
      <c r="E7233" t="s">
        <v>20</v>
      </c>
      <c r="F7233" t="s">
        <v>5246</v>
      </c>
      <c r="G7233" t="s">
        <v>143</v>
      </c>
      <c r="H7233" t="s">
        <v>144</v>
      </c>
      <c r="I7233" t="s">
        <v>3670</v>
      </c>
      <c r="J7233" t="s">
        <v>146</v>
      </c>
      <c r="K7233">
        <v>1250</v>
      </c>
      <c r="L7233" s="4">
        <v>41654.281307870369</v>
      </c>
      <c r="M7233" s="4">
        <v>41626.333333333336</v>
      </c>
      <c r="N7233" s="4">
        <v>41654.678518518522</v>
      </c>
      <c r="O7233">
        <v>9</v>
      </c>
      <c r="P7233">
        <v>5</v>
      </c>
      <c r="Q7233" t="s">
        <v>134</v>
      </c>
      <c r="R7233" t="s">
        <v>27</v>
      </c>
      <c r="S7233" s="3">
        <v>41654</v>
      </c>
      <c r="T7233" t="str">
        <f>IF(kiva_loans__muestra[[#This Row],[loan_amount]]&gt;5000,"Alto","Bajo")</f>
        <v>Bajo</v>
      </c>
      <c r="U7233" s="26" t="str">
        <f>VLOOKUP(kiva_loans__muestra[[#This Row],[country]],Pais!A:B,2,FALSE)</f>
        <v>Rest of Europe</v>
      </c>
      <c r="V7233" t="s">
        <v>10720</v>
      </c>
    </row>
    <row r="7234" spans="1:22">
      <c r="A7234">
        <v>657348</v>
      </c>
      <c r="B7234" s="20">
        <v>425</v>
      </c>
      <c r="C7234" s="22">
        <v>425</v>
      </c>
      <c r="D7234" t="s">
        <v>64</v>
      </c>
      <c r="E7234" t="s">
        <v>65</v>
      </c>
      <c r="F7234" t="s">
        <v>1477</v>
      </c>
      <c r="G7234" t="s">
        <v>143</v>
      </c>
      <c r="H7234" t="s">
        <v>144</v>
      </c>
      <c r="I7234" t="s">
        <v>4901</v>
      </c>
      <c r="J7234" t="s">
        <v>146</v>
      </c>
      <c r="K7234">
        <v>1440</v>
      </c>
      <c r="L7234" s="4">
        <v>41654.282349537039</v>
      </c>
      <c r="M7234" s="4">
        <v>41626.333333333336</v>
      </c>
      <c r="N7234" s="4">
        <v>41656.922268518516</v>
      </c>
      <c r="O7234">
        <v>8</v>
      </c>
      <c r="P7234">
        <v>13</v>
      </c>
      <c r="Q7234" t="s">
        <v>26</v>
      </c>
      <c r="R7234" t="s">
        <v>27</v>
      </c>
      <c r="S7234" s="3">
        <v>41654</v>
      </c>
      <c r="T7234" t="str">
        <f>IF(kiva_loans__muestra[[#This Row],[loan_amount]]&gt;5000,"Alto","Bajo")</f>
        <v>Bajo</v>
      </c>
      <c r="U7234" s="26" t="str">
        <f>VLOOKUP(kiva_loans__muestra[[#This Row],[country]],Pais!A:B,2,FALSE)</f>
        <v>Rest of Europe</v>
      </c>
      <c r="V7234" t="s">
        <v>10719</v>
      </c>
    </row>
    <row r="7235" spans="1:22">
      <c r="A7235">
        <v>657356</v>
      </c>
      <c r="B7235" s="20">
        <v>1125</v>
      </c>
      <c r="C7235" s="22">
        <v>1125</v>
      </c>
      <c r="D7235" t="s">
        <v>262</v>
      </c>
      <c r="E7235" t="s">
        <v>20</v>
      </c>
      <c r="F7235" t="s">
        <v>5162</v>
      </c>
      <c r="G7235" t="s">
        <v>143</v>
      </c>
      <c r="H7235" t="s">
        <v>144</v>
      </c>
      <c r="I7235" t="s">
        <v>4556</v>
      </c>
      <c r="J7235" t="s">
        <v>146</v>
      </c>
      <c r="K7235">
        <v>1260</v>
      </c>
      <c r="L7235" s="4">
        <v>41654.29954861111</v>
      </c>
      <c r="M7235" s="4">
        <v>41625.333333333336</v>
      </c>
      <c r="N7235" s="4">
        <v>41654.733368055553</v>
      </c>
      <c r="O7235">
        <v>14</v>
      </c>
      <c r="P7235">
        <v>40</v>
      </c>
      <c r="Q7235" t="s">
        <v>26</v>
      </c>
      <c r="R7235" t="s">
        <v>27</v>
      </c>
      <c r="S7235" s="3">
        <v>41654</v>
      </c>
      <c r="T7235" t="str">
        <f>IF(kiva_loans__muestra[[#This Row],[loan_amount]]&gt;5000,"Alto","Bajo")</f>
        <v>Bajo</v>
      </c>
      <c r="U7235" s="26" t="str">
        <f>VLOOKUP(kiva_loans__muestra[[#This Row],[country]],Pais!A:B,2,FALSE)</f>
        <v>Rest of Europe</v>
      </c>
      <c r="V7235" t="s">
        <v>10719</v>
      </c>
    </row>
    <row r="7236" spans="1:22">
      <c r="A7236">
        <v>657358</v>
      </c>
      <c r="B7236" s="20">
        <v>450</v>
      </c>
      <c r="C7236" s="22">
        <v>450</v>
      </c>
      <c r="D7236" t="s">
        <v>141</v>
      </c>
      <c r="E7236" t="s">
        <v>51</v>
      </c>
      <c r="F7236" t="s">
        <v>5084</v>
      </c>
      <c r="G7236" t="s">
        <v>143</v>
      </c>
      <c r="H7236" t="s">
        <v>144</v>
      </c>
      <c r="I7236" t="s">
        <v>3538</v>
      </c>
      <c r="J7236" t="s">
        <v>146</v>
      </c>
      <c r="K7236">
        <v>1260</v>
      </c>
      <c r="L7236" s="4">
        <v>41654.303703703707</v>
      </c>
      <c r="M7236" s="4">
        <v>41626.333333333336</v>
      </c>
      <c r="N7236" s="4">
        <v>41655.003148148149</v>
      </c>
      <c r="O7236">
        <v>14</v>
      </c>
      <c r="P7236">
        <v>18</v>
      </c>
      <c r="Q7236" t="s">
        <v>134</v>
      </c>
      <c r="R7236" t="s">
        <v>27</v>
      </c>
      <c r="S7236" s="3">
        <v>41654</v>
      </c>
      <c r="T7236" t="str">
        <f>IF(kiva_loans__muestra[[#This Row],[loan_amount]]&gt;5000,"Alto","Bajo")</f>
        <v>Bajo</v>
      </c>
      <c r="U7236" s="26" t="str">
        <f>VLOOKUP(kiva_loans__muestra[[#This Row],[country]],Pais!A:B,2,FALSE)</f>
        <v>Rest of Europe</v>
      </c>
      <c r="V7236" t="s">
        <v>10720</v>
      </c>
    </row>
    <row r="7237" spans="1:22">
      <c r="A7237">
        <v>657359</v>
      </c>
      <c r="B7237" s="20">
        <v>225</v>
      </c>
      <c r="C7237" s="22">
        <v>225</v>
      </c>
      <c r="D7237" t="s">
        <v>64</v>
      </c>
      <c r="E7237" t="s">
        <v>65</v>
      </c>
      <c r="F7237" t="s">
        <v>5159</v>
      </c>
      <c r="G7237" t="s">
        <v>143</v>
      </c>
      <c r="H7237" t="s">
        <v>144</v>
      </c>
      <c r="I7237" t="s">
        <v>5160</v>
      </c>
      <c r="J7237" t="s">
        <v>146</v>
      </c>
      <c r="K7237">
        <v>1230</v>
      </c>
      <c r="L7237" s="4">
        <v>41654.306250000001</v>
      </c>
      <c r="M7237" s="4">
        <v>41625.333333333336</v>
      </c>
      <c r="N7237" s="4">
        <v>41656.439988425926</v>
      </c>
      <c r="O7237">
        <v>8</v>
      </c>
      <c r="P7237">
        <v>9</v>
      </c>
      <c r="Q7237" t="s">
        <v>26</v>
      </c>
      <c r="R7237" t="s">
        <v>27</v>
      </c>
      <c r="S7237" s="3">
        <v>41654</v>
      </c>
      <c r="T7237" t="str">
        <f>IF(kiva_loans__muestra[[#This Row],[loan_amount]]&gt;5000,"Alto","Bajo")</f>
        <v>Bajo</v>
      </c>
      <c r="U7237" s="26" t="str">
        <f>VLOOKUP(kiva_loans__muestra[[#This Row],[country]],Pais!A:B,2,FALSE)</f>
        <v>Rest of Europe</v>
      </c>
      <c r="V7237" t="s">
        <v>10719</v>
      </c>
    </row>
    <row r="7238" spans="1:22">
      <c r="A7238">
        <v>657360</v>
      </c>
      <c r="B7238" s="20">
        <v>350</v>
      </c>
      <c r="C7238" s="22">
        <v>350</v>
      </c>
      <c r="D7238" t="s">
        <v>88</v>
      </c>
      <c r="E7238" t="s">
        <v>51</v>
      </c>
      <c r="F7238" t="s">
        <v>5042</v>
      </c>
      <c r="G7238" t="s">
        <v>143</v>
      </c>
      <c r="H7238" t="s">
        <v>144</v>
      </c>
      <c r="I7238" t="s">
        <v>5043</v>
      </c>
      <c r="J7238" t="s">
        <v>146</v>
      </c>
      <c r="K7238">
        <v>1230</v>
      </c>
      <c r="L7238" s="4">
        <v>41654.310162037036</v>
      </c>
      <c r="M7238" s="4">
        <v>41628.333333333336</v>
      </c>
      <c r="N7238" s="4">
        <v>41656.140555555554</v>
      </c>
      <c r="O7238">
        <v>7</v>
      </c>
      <c r="P7238">
        <v>7</v>
      </c>
      <c r="Q7238" t="s">
        <v>26</v>
      </c>
      <c r="R7238" t="s">
        <v>36</v>
      </c>
      <c r="S7238" s="3">
        <v>41654</v>
      </c>
      <c r="T7238" t="str">
        <f>IF(kiva_loans__muestra[[#This Row],[loan_amount]]&gt;5000,"Alto","Bajo")</f>
        <v>Bajo</v>
      </c>
      <c r="U7238" s="26" t="str">
        <f>VLOOKUP(kiva_loans__muestra[[#This Row],[country]],Pais!A:B,2,FALSE)</f>
        <v>Rest of Europe</v>
      </c>
      <c r="V7238" t="s">
        <v>10719</v>
      </c>
    </row>
    <row r="7239" spans="1:22">
      <c r="A7239">
        <v>657365</v>
      </c>
      <c r="B7239" s="20">
        <v>1125</v>
      </c>
      <c r="C7239" s="22">
        <v>1125</v>
      </c>
      <c r="D7239" t="s">
        <v>102</v>
      </c>
      <c r="E7239" t="s">
        <v>65</v>
      </c>
      <c r="F7239" t="s">
        <v>5251</v>
      </c>
      <c r="G7239" t="s">
        <v>143</v>
      </c>
      <c r="H7239" t="s">
        <v>144</v>
      </c>
      <c r="I7239" t="s">
        <v>4890</v>
      </c>
      <c r="J7239" t="s">
        <v>146</v>
      </c>
      <c r="K7239">
        <v>1440</v>
      </c>
      <c r="L7239" s="4">
        <v>41654.318611111114</v>
      </c>
      <c r="M7239" s="4">
        <v>41625.333333333336</v>
      </c>
      <c r="N7239" s="4">
        <v>41657.722013888888</v>
      </c>
      <c r="O7239">
        <v>8</v>
      </c>
      <c r="P7239">
        <v>35</v>
      </c>
      <c r="Q7239" t="s">
        <v>134</v>
      </c>
      <c r="R7239" t="s">
        <v>27</v>
      </c>
      <c r="S7239" s="3">
        <v>41654</v>
      </c>
      <c r="T7239" t="str">
        <f>IF(kiva_loans__muestra[[#This Row],[loan_amount]]&gt;5000,"Alto","Bajo")</f>
        <v>Bajo</v>
      </c>
      <c r="U7239" s="26" t="str">
        <f>VLOOKUP(kiva_loans__muestra[[#This Row],[country]],Pais!A:B,2,FALSE)</f>
        <v>Rest of Europe</v>
      </c>
      <c r="V7239" t="s">
        <v>10720</v>
      </c>
    </row>
    <row r="7240" spans="1:22">
      <c r="A7240">
        <v>657368</v>
      </c>
      <c r="B7240" s="20">
        <v>225</v>
      </c>
      <c r="C7240" s="22">
        <v>225</v>
      </c>
      <c r="D7240" t="s">
        <v>64</v>
      </c>
      <c r="E7240" t="s">
        <v>65</v>
      </c>
      <c r="F7240" t="s">
        <v>3571</v>
      </c>
      <c r="G7240" t="s">
        <v>143</v>
      </c>
      <c r="H7240" t="s">
        <v>144</v>
      </c>
      <c r="I7240" t="s">
        <v>3755</v>
      </c>
      <c r="J7240" t="s">
        <v>146</v>
      </c>
      <c r="K7240">
        <v>1360</v>
      </c>
      <c r="L7240" s="4">
        <v>41654.321342592593</v>
      </c>
      <c r="M7240" s="4">
        <v>41654.333333333336</v>
      </c>
      <c r="N7240" s="4">
        <v>41656.642557870371</v>
      </c>
      <c r="O7240">
        <v>12</v>
      </c>
      <c r="P7240">
        <v>9</v>
      </c>
      <c r="Q7240" t="s">
        <v>26</v>
      </c>
      <c r="R7240" t="s">
        <v>43</v>
      </c>
      <c r="S7240" s="3">
        <v>41654</v>
      </c>
      <c r="T7240" t="str">
        <f>IF(kiva_loans__muestra[[#This Row],[loan_amount]]&gt;5000,"Alto","Bajo")</f>
        <v>Bajo</v>
      </c>
      <c r="U7240" s="26" t="str">
        <f>VLOOKUP(kiva_loans__muestra[[#This Row],[country]],Pais!A:B,2,FALSE)</f>
        <v>Rest of Europe</v>
      </c>
      <c r="V7240" t="s">
        <v>10719</v>
      </c>
    </row>
    <row r="7241" spans="1:22">
      <c r="A7241">
        <v>657371</v>
      </c>
      <c r="B7241" s="20">
        <v>425</v>
      </c>
      <c r="C7241" s="22">
        <v>425</v>
      </c>
      <c r="D7241" t="s">
        <v>88</v>
      </c>
      <c r="E7241" t="s">
        <v>51</v>
      </c>
      <c r="F7241" t="s">
        <v>4971</v>
      </c>
      <c r="G7241" t="s">
        <v>143</v>
      </c>
      <c r="H7241" t="s">
        <v>144</v>
      </c>
      <c r="I7241" t="s">
        <v>1799</v>
      </c>
      <c r="J7241" t="s">
        <v>146</v>
      </c>
      <c r="K7241">
        <v>1230</v>
      </c>
      <c r="L7241" s="4">
        <v>41654.322488425925</v>
      </c>
      <c r="M7241" s="4">
        <v>41625.333333333336</v>
      </c>
      <c r="N7241" s="4">
        <v>41656.57271990741</v>
      </c>
      <c r="O7241">
        <v>7</v>
      </c>
      <c r="P7241">
        <v>16</v>
      </c>
      <c r="Q7241" t="s">
        <v>134</v>
      </c>
      <c r="R7241" t="s">
        <v>36</v>
      </c>
      <c r="S7241" s="3">
        <v>41654</v>
      </c>
      <c r="T7241" t="str">
        <f>IF(kiva_loans__muestra[[#This Row],[loan_amount]]&gt;5000,"Alto","Bajo")</f>
        <v>Bajo</v>
      </c>
      <c r="U7241" s="26" t="str">
        <f>VLOOKUP(kiva_loans__muestra[[#This Row],[country]],Pais!A:B,2,FALSE)</f>
        <v>Rest of Europe</v>
      </c>
      <c r="V7241" t="s">
        <v>10720</v>
      </c>
    </row>
    <row r="7242" spans="1:22">
      <c r="A7242">
        <v>657373</v>
      </c>
      <c r="B7242" s="20">
        <v>200</v>
      </c>
      <c r="C7242" s="22">
        <v>200</v>
      </c>
      <c r="D7242" t="s">
        <v>88</v>
      </c>
      <c r="E7242" t="s">
        <v>51</v>
      </c>
      <c r="F7242" t="s">
        <v>5121</v>
      </c>
      <c r="G7242" t="s">
        <v>143</v>
      </c>
      <c r="H7242" t="s">
        <v>144</v>
      </c>
      <c r="I7242" t="s">
        <v>3507</v>
      </c>
      <c r="J7242" t="s">
        <v>146</v>
      </c>
      <c r="K7242">
        <v>1250</v>
      </c>
      <c r="L7242" s="4">
        <v>41654.326192129629</v>
      </c>
      <c r="M7242" s="4">
        <v>41626.333333333336</v>
      </c>
      <c r="N7242" s="4">
        <v>41654.871111111112</v>
      </c>
      <c r="O7242">
        <v>8</v>
      </c>
      <c r="P7242">
        <v>6</v>
      </c>
      <c r="Q7242" t="s">
        <v>134</v>
      </c>
      <c r="R7242" t="s">
        <v>27</v>
      </c>
      <c r="S7242" s="3">
        <v>41654</v>
      </c>
      <c r="T7242" t="str">
        <f>IF(kiva_loans__muestra[[#This Row],[loan_amount]]&gt;5000,"Alto","Bajo")</f>
        <v>Bajo</v>
      </c>
      <c r="U7242" s="26" t="str">
        <f>VLOOKUP(kiva_loans__muestra[[#This Row],[country]],Pais!A:B,2,FALSE)</f>
        <v>Rest of Europe</v>
      </c>
      <c r="V7242" t="s">
        <v>10720</v>
      </c>
    </row>
    <row r="7243" spans="1:22">
      <c r="A7243">
        <v>657387</v>
      </c>
      <c r="B7243" s="20">
        <v>450</v>
      </c>
      <c r="C7243" s="22">
        <v>450</v>
      </c>
      <c r="D7243" t="s">
        <v>86</v>
      </c>
      <c r="E7243" t="s">
        <v>20</v>
      </c>
      <c r="F7243" t="s">
        <v>5295</v>
      </c>
      <c r="G7243" t="s">
        <v>143</v>
      </c>
      <c r="H7243" t="s">
        <v>144</v>
      </c>
      <c r="I7243" t="s">
        <v>4890</v>
      </c>
      <c r="J7243" t="s">
        <v>146</v>
      </c>
      <c r="K7243">
        <v>1440</v>
      </c>
      <c r="L7243" s="4">
        <v>41654.335324074076</v>
      </c>
      <c r="M7243" s="4">
        <v>41628.333333333336</v>
      </c>
      <c r="N7243" s="4">
        <v>41656.802025462966</v>
      </c>
      <c r="O7243">
        <v>8</v>
      </c>
      <c r="P7243">
        <v>12</v>
      </c>
      <c r="Q7243" t="s">
        <v>26</v>
      </c>
      <c r="R7243" t="s">
        <v>27</v>
      </c>
      <c r="S7243" s="3">
        <v>41654</v>
      </c>
      <c r="T7243" t="str">
        <f>IF(kiva_loans__muestra[[#This Row],[loan_amount]]&gt;5000,"Alto","Bajo")</f>
        <v>Bajo</v>
      </c>
      <c r="U7243" s="26" t="str">
        <f>VLOOKUP(kiva_loans__muestra[[#This Row],[country]],Pais!A:B,2,FALSE)</f>
        <v>Rest of Europe</v>
      </c>
      <c r="V7243" t="s">
        <v>10719</v>
      </c>
    </row>
    <row r="7244" spans="1:22">
      <c r="A7244">
        <v>657393</v>
      </c>
      <c r="B7244" s="20">
        <v>450</v>
      </c>
      <c r="C7244" s="22">
        <v>450</v>
      </c>
      <c r="D7244" t="s">
        <v>58</v>
      </c>
      <c r="E7244" t="s">
        <v>20</v>
      </c>
      <c r="F7244" t="s">
        <v>5033</v>
      </c>
      <c r="G7244" t="s">
        <v>143</v>
      </c>
      <c r="H7244" t="s">
        <v>144</v>
      </c>
      <c r="I7244" t="s">
        <v>1693</v>
      </c>
      <c r="J7244" t="s">
        <v>146</v>
      </c>
      <c r="K7244">
        <v>1230</v>
      </c>
      <c r="L7244" s="4">
        <v>41654.34238425926</v>
      </c>
      <c r="M7244" s="4">
        <v>41626.333333333336</v>
      </c>
      <c r="N7244" s="4">
        <v>41657.131747685184</v>
      </c>
      <c r="O7244">
        <v>8</v>
      </c>
      <c r="P7244">
        <v>17</v>
      </c>
      <c r="Q7244" t="s">
        <v>26</v>
      </c>
      <c r="R7244" t="s">
        <v>27</v>
      </c>
      <c r="S7244" s="3">
        <v>41654</v>
      </c>
      <c r="T7244" t="str">
        <f>IF(kiva_loans__muestra[[#This Row],[loan_amount]]&gt;5000,"Alto","Bajo")</f>
        <v>Bajo</v>
      </c>
      <c r="U7244" s="26" t="str">
        <f>VLOOKUP(kiva_loans__muestra[[#This Row],[country]],Pais!A:B,2,FALSE)</f>
        <v>Rest of Europe</v>
      </c>
      <c r="V7244" t="s">
        <v>10719</v>
      </c>
    </row>
    <row r="7245" spans="1:22">
      <c r="A7245">
        <v>657394</v>
      </c>
      <c r="B7245" s="20">
        <v>1125</v>
      </c>
      <c r="C7245" s="22">
        <v>1125</v>
      </c>
      <c r="D7245" t="s">
        <v>178</v>
      </c>
      <c r="E7245" t="s">
        <v>179</v>
      </c>
      <c r="F7245" t="s">
        <v>5167</v>
      </c>
      <c r="G7245" t="s">
        <v>143</v>
      </c>
      <c r="H7245" t="s">
        <v>144</v>
      </c>
      <c r="I7245" t="s">
        <v>5168</v>
      </c>
      <c r="J7245" t="s">
        <v>146</v>
      </c>
      <c r="K7245">
        <v>1260</v>
      </c>
      <c r="L7245" s="4">
        <v>41654.344513888886</v>
      </c>
      <c r="M7245" s="4">
        <v>41628.333333333336</v>
      </c>
      <c r="N7245" s="4">
        <v>41655.688738425924</v>
      </c>
      <c r="O7245">
        <v>20</v>
      </c>
      <c r="P7245">
        <v>21</v>
      </c>
      <c r="Q7245" t="s">
        <v>26</v>
      </c>
      <c r="R7245" t="s">
        <v>27</v>
      </c>
      <c r="S7245" s="3">
        <v>41654</v>
      </c>
      <c r="T7245" t="str">
        <f>IF(kiva_loans__muestra[[#This Row],[loan_amount]]&gt;5000,"Alto","Bajo")</f>
        <v>Bajo</v>
      </c>
      <c r="U7245" s="26" t="str">
        <f>VLOOKUP(kiva_loans__muestra[[#This Row],[country]],Pais!A:B,2,FALSE)</f>
        <v>Rest of Europe</v>
      </c>
      <c r="V7245" t="s">
        <v>10719</v>
      </c>
    </row>
    <row r="7246" spans="1:22">
      <c r="A7246">
        <v>657401</v>
      </c>
      <c r="B7246" s="20">
        <v>150</v>
      </c>
      <c r="C7246" s="22">
        <v>150</v>
      </c>
      <c r="D7246" t="s">
        <v>88</v>
      </c>
      <c r="E7246" t="s">
        <v>51</v>
      </c>
      <c r="F7246" t="s">
        <v>3751</v>
      </c>
      <c r="G7246" t="s">
        <v>143</v>
      </c>
      <c r="H7246" t="s">
        <v>144</v>
      </c>
      <c r="I7246" t="s">
        <v>3507</v>
      </c>
      <c r="J7246" t="s">
        <v>146</v>
      </c>
      <c r="K7246">
        <v>1250</v>
      </c>
      <c r="L7246" s="4">
        <v>41654.35533564815</v>
      </c>
      <c r="M7246" s="4">
        <v>41626.333333333336</v>
      </c>
      <c r="N7246" s="4">
        <v>41654.694722222222</v>
      </c>
      <c r="O7246">
        <v>8</v>
      </c>
      <c r="P7246">
        <v>4</v>
      </c>
      <c r="Q7246" t="s">
        <v>26</v>
      </c>
      <c r="R7246" t="s">
        <v>27</v>
      </c>
      <c r="S7246" s="3">
        <v>41654</v>
      </c>
      <c r="T7246" t="str">
        <f>IF(kiva_loans__muestra[[#This Row],[loan_amount]]&gt;5000,"Alto","Bajo")</f>
        <v>Bajo</v>
      </c>
      <c r="U7246" s="26" t="str">
        <f>VLOOKUP(kiva_loans__muestra[[#This Row],[country]],Pais!A:B,2,FALSE)</f>
        <v>Rest of Europe</v>
      </c>
      <c r="V7246" t="s">
        <v>10719</v>
      </c>
    </row>
    <row r="7247" spans="1:22">
      <c r="A7247">
        <v>657404</v>
      </c>
      <c r="B7247" s="20">
        <v>500</v>
      </c>
      <c r="C7247" s="22">
        <v>500</v>
      </c>
      <c r="D7247" t="s">
        <v>75</v>
      </c>
      <c r="E7247" t="s">
        <v>44</v>
      </c>
      <c r="F7247" t="s">
        <v>5196</v>
      </c>
      <c r="G7247" t="s">
        <v>143</v>
      </c>
      <c r="H7247" t="s">
        <v>144</v>
      </c>
      <c r="I7247" t="s">
        <v>4890</v>
      </c>
      <c r="J7247" t="s">
        <v>146</v>
      </c>
      <c r="K7247">
        <v>1440</v>
      </c>
      <c r="L7247" s="4">
        <v>41654.35869212963</v>
      </c>
      <c r="M7247" s="4">
        <v>41628.333333333336</v>
      </c>
      <c r="N7247" s="4">
        <v>41655.28733796296</v>
      </c>
      <c r="O7247">
        <v>7</v>
      </c>
      <c r="P7247">
        <v>20</v>
      </c>
      <c r="Q7247" t="s">
        <v>26</v>
      </c>
      <c r="R7247" t="s">
        <v>27</v>
      </c>
      <c r="S7247" s="3">
        <v>41654</v>
      </c>
      <c r="T7247" t="str">
        <f>IF(kiva_loans__muestra[[#This Row],[loan_amount]]&gt;5000,"Alto","Bajo")</f>
        <v>Bajo</v>
      </c>
      <c r="U7247" s="26" t="str">
        <f>VLOOKUP(kiva_loans__muestra[[#This Row],[country]],Pais!A:B,2,FALSE)</f>
        <v>Rest of Europe</v>
      </c>
      <c r="V7247" t="s">
        <v>10719</v>
      </c>
    </row>
    <row r="7248" spans="1:22">
      <c r="A7248">
        <v>657406</v>
      </c>
      <c r="B7248" s="20">
        <v>225</v>
      </c>
      <c r="C7248" s="22">
        <v>225</v>
      </c>
      <c r="D7248" t="s">
        <v>64</v>
      </c>
      <c r="E7248" t="s">
        <v>65</v>
      </c>
      <c r="F7248" t="s">
        <v>5138</v>
      </c>
      <c r="G7248" t="s">
        <v>143</v>
      </c>
      <c r="H7248" t="s">
        <v>144</v>
      </c>
      <c r="I7248" t="s">
        <v>5139</v>
      </c>
      <c r="J7248" t="s">
        <v>146</v>
      </c>
      <c r="K7248">
        <v>1230</v>
      </c>
      <c r="L7248" s="4">
        <v>41654.360972222225</v>
      </c>
      <c r="M7248" s="4">
        <v>41627.333333333336</v>
      </c>
      <c r="N7248" s="4">
        <v>41655.477141203701</v>
      </c>
      <c r="O7248">
        <v>8</v>
      </c>
      <c r="P7248">
        <v>9</v>
      </c>
      <c r="Q7248" t="s">
        <v>26</v>
      </c>
      <c r="R7248" t="s">
        <v>27</v>
      </c>
      <c r="S7248" s="3">
        <v>41654</v>
      </c>
      <c r="T7248" t="str">
        <f>IF(kiva_loans__muestra[[#This Row],[loan_amount]]&gt;5000,"Alto","Bajo")</f>
        <v>Bajo</v>
      </c>
      <c r="U7248" s="26" t="str">
        <f>VLOOKUP(kiva_loans__muestra[[#This Row],[country]],Pais!A:B,2,FALSE)</f>
        <v>Rest of Europe</v>
      </c>
      <c r="V7248" t="s">
        <v>10719</v>
      </c>
    </row>
    <row r="7249" spans="1:22">
      <c r="A7249">
        <v>657407</v>
      </c>
      <c r="B7249" s="20">
        <v>125</v>
      </c>
      <c r="C7249" s="22">
        <v>125</v>
      </c>
      <c r="D7249" t="s">
        <v>88</v>
      </c>
      <c r="E7249" t="s">
        <v>51</v>
      </c>
      <c r="F7249" t="s">
        <v>5067</v>
      </c>
      <c r="G7249" t="s">
        <v>143</v>
      </c>
      <c r="H7249" t="s">
        <v>144</v>
      </c>
      <c r="I7249" t="s">
        <v>3130</v>
      </c>
      <c r="J7249" t="s">
        <v>146</v>
      </c>
      <c r="K7249">
        <v>1360</v>
      </c>
      <c r="L7249" s="4">
        <v>41654.361018518517</v>
      </c>
      <c r="M7249" s="4">
        <v>41626.333333333336</v>
      </c>
      <c r="N7249" s="4">
        <v>41654.686296296299</v>
      </c>
      <c r="O7249">
        <v>8</v>
      </c>
      <c r="P7249">
        <v>5</v>
      </c>
      <c r="Q7249" t="s">
        <v>26</v>
      </c>
      <c r="R7249" t="s">
        <v>43</v>
      </c>
      <c r="S7249" s="3">
        <v>41654</v>
      </c>
      <c r="T7249" t="str">
        <f>IF(kiva_loans__muestra[[#This Row],[loan_amount]]&gt;5000,"Alto","Bajo")</f>
        <v>Bajo</v>
      </c>
      <c r="U7249" s="26" t="str">
        <f>VLOOKUP(kiva_loans__muestra[[#This Row],[country]],Pais!A:B,2,FALSE)</f>
        <v>Rest of Europe</v>
      </c>
      <c r="V7249" t="s">
        <v>10719</v>
      </c>
    </row>
    <row r="7250" spans="1:22">
      <c r="A7250">
        <v>657411</v>
      </c>
      <c r="B7250" s="20">
        <v>225</v>
      </c>
      <c r="C7250" s="22">
        <v>225</v>
      </c>
      <c r="D7250" t="s">
        <v>241</v>
      </c>
      <c r="E7250" t="s">
        <v>29</v>
      </c>
      <c r="F7250" t="s">
        <v>5126</v>
      </c>
      <c r="G7250" t="s">
        <v>143</v>
      </c>
      <c r="H7250" t="s">
        <v>144</v>
      </c>
      <c r="I7250" t="s">
        <v>5127</v>
      </c>
      <c r="J7250" t="s">
        <v>146</v>
      </c>
      <c r="K7250">
        <v>1230</v>
      </c>
      <c r="L7250" s="4">
        <v>41654.366736111115</v>
      </c>
      <c r="M7250" s="4">
        <v>41649.333333333336</v>
      </c>
      <c r="N7250" s="4">
        <v>41654.850972222222</v>
      </c>
      <c r="O7250">
        <v>7</v>
      </c>
      <c r="P7250">
        <v>9</v>
      </c>
      <c r="Q7250" t="s">
        <v>26</v>
      </c>
      <c r="R7250" t="s">
        <v>27</v>
      </c>
      <c r="S7250" s="3">
        <v>41654</v>
      </c>
      <c r="T7250" t="str">
        <f>IF(kiva_loans__muestra[[#This Row],[loan_amount]]&gt;5000,"Alto","Bajo")</f>
        <v>Bajo</v>
      </c>
      <c r="U7250" s="26" t="str">
        <f>VLOOKUP(kiva_loans__muestra[[#This Row],[country]],Pais!A:B,2,FALSE)</f>
        <v>Rest of Europe</v>
      </c>
      <c r="V7250" t="s">
        <v>10719</v>
      </c>
    </row>
    <row r="7251" spans="1:22">
      <c r="A7251">
        <v>657414</v>
      </c>
      <c r="B7251" s="20">
        <v>400</v>
      </c>
      <c r="C7251" s="22">
        <v>400</v>
      </c>
      <c r="D7251" t="s">
        <v>86</v>
      </c>
      <c r="E7251" t="s">
        <v>20</v>
      </c>
      <c r="F7251" t="s">
        <v>4889</v>
      </c>
      <c r="G7251" t="s">
        <v>143</v>
      </c>
      <c r="H7251" t="s">
        <v>144</v>
      </c>
      <c r="I7251" t="s">
        <v>4890</v>
      </c>
      <c r="J7251" t="s">
        <v>146</v>
      </c>
      <c r="K7251">
        <v>1440</v>
      </c>
      <c r="L7251" s="4">
        <v>41654.370682870373</v>
      </c>
      <c r="M7251" s="4">
        <v>41628.333333333336</v>
      </c>
      <c r="N7251" s="4">
        <v>41654.972430555557</v>
      </c>
      <c r="O7251">
        <v>7</v>
      </c>
      <c r="P7251">
        <v>7</v>
      </c>
      <c r="Q7251" t="s">
        <v>26</v>
      </c>
      <c r="R7251" t="s">
        <v>27</v>
      </c>
      <c r="S7251" s="3">
        <v>41654</v>
      </c>
      <c r="T7251" t="str">
        <f>IF(kiva_loans__muestra[[#This Row],[loan_amount]]&gt;5000,"Alto","Bajo")</f>
        <v>Bajo</v>
      </c>
      <c r="U7251" s="26" t="str">
        <f>VLOOKUP(kiva_loans__muestra[[#This Row],[country]],Pais!A:B,2,FALSE)</f>
        <v>Rest of Europe</v>
      </c>
      <c r="V7251" t="s">
        <v>10719</v>
      </c>
    </row>
    <row r="7252" spans="1:22">
      <c r="A7252">
        <v>657416</v>
      </c>
      <c r="B7252" s="20">
        <v>350</v>
      </c>
      <c r="C7252" s="22">
        <v>350</v>
      </c>
      <c r="D7252" t="s">
        <v>88</v>
      </c>
      <c r="E7252" t="s">
        <v>51</v>
      </c>
      <c r="F7252" t="s">
        <v>5276</v>
      </c>
      <c r="G7252" t="s">
        <v>143</v>
      </c>
      <c r="H7252" t="s">
        <v>144</v>
      </c>
      <c r="I7252" t="s">
        <v>3507</v>
      </c>
      <c r="J7252" t="s">
        <v>146</v>
      </c>
      <c r="K7252">
        <v>1250</v>
      </c>
      <c r="L7252" s="4">
        <v>41654.373738425929</v>
      </c>
      <c r="M7252" s="4">
        <v>41626.333333333336</v>
      </c>
      <c r="N7252" s="4">
        <v>41656.688761574071</v>
      </c>
      <c r="O7252">
        <v>9</v>
      </c>
      <c r="P7252">
        <v>12</v>
      </c>
      <c r="Q7252" t="s">
        <v>26</v>
      </c>
      <c r="R7252" t="s">
        <v>27</v>
      </c>
      <c r="S7252" s="3">
        <v>41654</v>
      </c>
      <c r="T7252" t="str">
        <f>IF(kiva_loans__muestra[[#This Row],[loan_amount]]&gt;5000,"Alto","Bajo")</f>
        <v>Bajo</v>
      </c>
      <c r="U7252" s="26" t="str">
        <f>VLOOKUP(kiva_loans__muestra[[#This Row],[country]],Pais!A:B,2,FALSE)</f>
        <v>Rest of Europe</v>
      </c>
      <c r="V7252" t="s">
        <v>10719</v>
      </c>
    </row>
    <row r="7253" spans="1:22">
      <c r="A7253">
        <v>657417</v>
      </c>
      <c r="B7253" s="20">
        <v>1125</v>
      </c>
      <c r="C7253" s="22">
        <v>1125</v>
      </c>
      <c r="D7253" t="s">
        <v>64</v>
      </c>
      <c r="E7253" t="s">
        <v>65</v>
      </c>
      <c r="F7253" t="s">
        <v>5030</v>
      </c>
      <c r="G7253" t="s">
        <v>143</v>
      </c>
      <c r="H7253" t="s">
        <v>144</v>
      </c>
      <c r="I7253" t="s">
        <v>5031</v>
      </c>
      <c r="J7253" t="s">
        <v>146</v>
      </c>
      <c r="K7253">
        <v>1440</v>
      </c>
      <c r="L7253" s="4">
        <v>41654.374016203707</v>
      </c>
      <c r="M7253" s="4">
        <v>41627.333333333336</v>
      </c>
      <c r="N7253" s="4">
        <v>41657.798703703702</v>
      </c>
      <c r="O7253">
        <v>8</v>
      </c>
      <c r="P7253">
        <v>37</v>
      </c>
      <c r="Q7253" t="s">
        <v>26</v>
      </c>
      <c r="R7253" t="s">
        <v>27</v>
      </c>
      <c r="S7253" s="3">
        <v>41654</v>
      </c>
      <c r="T7253" t="str">
        <f>IF(kiva_loans__muestra[[#This Row],[loan_amount]]&gt;5000,"Alto","Bajo")</f>
        <v>Bajo</v>
      </c>
      <c r="U7253" s="26" t="str">
        <f>VLOOKUP(kiva_loans__muestra[[#This Row],[country]],Pais!A:B,2,FALSE)</f>
        <v>Rest of Europe</v>
      </c>
      <c r="V7253" t="s">
        <v>10719</v>
      </c>
    </row>
    <row r="7254" spans="1:22">
      <c r="A7254">
        <v>657419</v>
      </c>
      <c r="B7254" s="20">
        <v>350</v>
      </c>
      <c r="C7254" s="22">
        <v>350</v>
      </c>
      <c r="D7254" t="s">
        <v>88</v>
      </c>
      <c r="E7254" t="s">
        <v>51</v>
      </c>
      <c r="F7254" t="s">
        <v>5252</v>
      </c>
      <c r="G7254" t="s">
        <v>143</v>
      </c>
      <c r="H7254" t="s">
        <v>144</v>
      </c>
      <c r="I7254" t="s">
        <v>5043</v>
      </c>
      <c r="J7254" t="s">
        <v>146</v>
      </c>
      <c r="K7254">
        <v>1230</v>
      </c>
      <c r="L7254" s="4">
        <v>41654.376226851855</v>
      </c>
      <c r="M7254" s="4">
        <v>41628.333333333336</v>
      </c>
      <c r="N7254" s="4">
        <v>41656.527604166666</v>
      </c>
      <c r="O7254">
        <v>7</v>
      </c>
      <c r="P7254">
        <v>14</v>
      </c>
      <c r="Q7254" t="s">
        <v>134</v>
      </c>
      <c r="R7254" t="s">
        <v>36</v>
      </c>
      <c r="S7254" s="3">
        <v>41654</v>
      </c>
      <c r="T7254" t="str">
        <f>IF(kiva_loans__muestra[[#This Row],[loan_amount]]&gt;5000,"Alto","Bajo")</f>
        <v>Bajo</v>
      </c>
      <c r="U7254" s="26" t="str">
        <f>VLOOKUP(kiva_loans__muestra[[#This Row],[country]],Pais!A:B,2,FALSE)</f>
        <v>Rest of Europe</v>
      </c>
      <c r="V7254" t="s">
        <v>10720</v>
      </c>
    </row>
    <row r="7255" spans="1:22">
      <c r="A7255">
        <v>657423</v>
      </c>
      <c r="B7255" s="20">
        <v>450</v>
      </c>
      <c r="C7255" s="22">
        <v>450</v>
      </c>
      <c r="D7255" t="s">
        <v>75</v>
      </c>
      <c r="E7255" t="s">
        <v>44</v>
      </c>
      <c r="F7255" t="s">
        <v>5258</v>
      </c>
      <c r="G7255" t="s">
        <v>143</v>
      </c>
      <c r="H7255" t="s">
        <v>144</v>
      </c>
      <c r="I7255" t="s">
        <v>4890</v>
      </c>
      <c r="J7255" t="s">
        <v>146</v>
      </c>
      <c r="K7255">
        <v>1440</v>
      </c>
      <c r="L7255" s="4">
        <v>41654.382094907407</v>
      </c>
      <c r="M7255" s="4">
        <v>41628.333333333336</v>
      </c>
      <c r="N7255" s="4">
        <v>41654.977777777778</v>
      </c>
      <c r="O7255">
        <v>7</v>
      </c>
      <c r="P7255">
        <v>9</v>
      </c>
      <c r="Q7255" t="s">
        <v>26</v>
      </c>
      <c r="R7255" t="s">
        <v>27</v>
      </c>
      <c r="S7255" s="3">
        <v>41654</v>
      </c>
      <c r="T7255" t="str">
        <f>IF(kiva_loans__muestra[[#This Row],[loan_amount]]&gt;5000,"Alto","Bajo")</f>
        <v>Bajo</v>
      </c>
      <c r="U7255" s="26" t="str">
        <f>VLOOKUP(kiva_loans__muestra[[#This Row],[country]],Pais!A:B,2,FALSE)</f>
        <v>Rest of Europe</v>
      </c>
      <c r="V7255" t="s">
        <v>10719</v>
      </c>
    </row>
    <row r="7256" spans="1:22">
      <c r="A7256">
        <v>657425</v>
      </c>
      <c r="B7256" s="20">
        <v>300</v>
      </c>
      <c r="C7256" s="22">
        <v>300</v>
      </c>
      <c r="D7256" t="s">
        <v>88</v>
      </c>
      <c r="E7256" t="s">
        <v>51</v>
      </c>
      <c r="F7256" t="s">
        <v>4988</v>
      </c>
      <c r="G7256" t="s">
        <v>143</v>
      </c>
      <c r="H7256" t="s">
        <v>144</v>
      </c>
      <c r="I7256" t="s">
        <v>3507</v>
      </c>
      <c r="J7256" t="s">
        <v>146</v>
      </c>
      <c r="K7256">
        <v>1250</v>
      </c>
      <c r="L7256" s="4">
        <v>41654.385104166664</v>
      </c>
      <c r="M7256" s="4">
        <v>41626.333333333336</v>
      </c>
      <c r="N7256" s="4">
        <v>41655.673483796294</v>
      </c>
      <c r="O7256">
        <v>8</v>
      </c>
      <c r="P7256">
        <v>12</v>
      </c>
      <c r="Q7256" t="s">
        <v>26</v>
      </c>
      <c r="R7256" t="s">
        <v>27</v>
      </c>
      <c r="S7256" s="3">
        <v>41654</v>
      </c>
      <c r="T7256" t="str">
        <f>IF(kiva_loans__muestra[[#This Row],[loan_amount]]&gt;5000,"Alto","Bajo")</f>
        <v>Bajo</v>
      </c>
      <c r="U7256" s="26" t="str">
        <f>VLOOKUP(kiva_loans__muestra[[#This Row],[country]],Pais!A:B,2,FALSE)</f>
        <v>Rest of Europe</v>
      </c>
      <c r="V7256" t="s">
        <v>10719</v>
      </c>
    </row>
    <row r="7257" spans="1:22">
      <c r="A7257">
        <v>657430</v>
      </c>
      <c r="B7257" s="20">
        <v>275</v>
      </c>
      <c r="C7257" s="22">
        <v>275</v>
      </c>
      <c r="D7257" t="s">
        <v>88</v>
      </c>
      <c r="E7257" t="s">
        <v>51</v>
      </c>
      <c r="F7257" t="s">
        <v>5293</v>
      </c>
      <c r="G7257" t="s">
        <v>143</v>
      </c>
      <c r="H7257" t="s">
        <v>144</v>
      </c>
      <c r="I7257" t="s">
        <v>3736</v>
      </c>
      <c r="J7257" t="s">
        <v>146</v>
      </c>
      <c r="K7257">
        <v>1250</v>
      </c>
      <c r="L7257" s="4">
        <v>41654.388657407406</v>
      </c>
      <c r="M7257" s="4">
        <v>41626.333333333336</v>
      </c>
      <c r="N7257" s="4">
        <v>41655.217870370368</v>
      </c>
      <c r="O7257">
        <v>8</v>
      </c>
      <c r="P7257">
        <v>11</v>
      </c>
      <c r="Q7257" t="s">
        <v>26</v>
      </c>
      <c r="R7257" t="s">
        <v>27</v>
      </c>
      <c r="S7257" s="3">
        <v>41654</v>
      </c>
      <c r="T7257" t="str">
        <f>IF(kiva_loans__muestra[[#This Row],[loan_amount]]&gt;5000,"Alto","Bajo")</f>
        <v>Bajo</v>
      </c>
      <c r="U7257" s="26" t="str">
        <f>VLOOKUP(kiva_loans__muestra[[#This Row],[country]],Pais!A:B,2,FALSE)</f>
        <v>Rest of Europe</v>
      </c>
      <c r="V7257" t="s">
        <v>10719</v>
      </c>
    </row>
    <row r="7258" spans="1:22">
      <c r="A7258">
        <v>657435</v>
      </c>
      <c r="B7258" s="20">
        <v>175</v>
      </c>
      <c r="C7258" s="22">
        <v>175</v>
      </c>
      <c r="D7258" t="s">
        <v>58</v>
      </c>
      <c r="E7258" t="s">
        <v>20</v>
      </c>
      <c r="F7258" t="s">
        <v>4956</v>
      </c>
      <c r="G7258" t="s">
        <v>143</v>
      </c>
      <c r="H7258" t="s">
        <v>144</v>
      </c>
      <c r="I7258" t="s">
        <v>3736</v>
      </c>
      <c r="J7258" t="s">
        <v>146</v>
      </c>
      <c r="K7258">
        <v>1250</v>
      </c>
      <c r="L7258" s="4">
        <v>41654.393310185187</v>
      </c>
      <c r="M7258" s="4">
        <v>41626.333333333336</v>
      </c>
      <c r="N7258" s="4">
        <v>41656.080416666664</v>
      </c>
      <c r="O7258">
        <v>8</v>
      </c>
      <c r="P7258">
        <v>7</v>
      </c>
      <c r="Q7258" t="s">
        <v>134</v>
      </c>
      <c r="R7258" t="s">
        <v>27</v>
      </c>
      <c r="S7258" s="3">
        <v>41654</v>
      </c>
      <c r="T7258" t="str">
        <f>IF(kiva_loans__muestra[[#This Row],[loan_amount]]&gt;5000,"Alto","Bajo")</f>
        <v>Bajo</v>
      </c>
      <c r="U7258" s="26" t="str">
        <f>VLOOKUP(kiva_loans__muestra[[#This Row],[country]],Pais!A:B,2,FALSE)</f>
        <v>Rest of Europe</v>
      </c>
      <c r="V7258" t="s">
        <v>10720</v>
      </c>
    </row>
    <row r="7259" spans="1:22">
      <c r="A7259">
        <v>657439</v>
      </c>
      <c r="B7259" s="20">
        <v>575</v>
      </c>
      <c r="C7259" s="22">
        <v>575</v>
      </c>
      <c r="D7259" t="s">
        <v>64</v>
      </c>
      <c r="E7259" t="s">
        <v>65</v>
      </c>
      <c r="F7259" t="s">
        <v>4180</v>
      </c>
      <c r="G7259" t="s">
        <v>143</v>
      </c>
      <c r="H7259" t="s">
        <v>144</v>
      </c>
      <c r="I7259" t="s">
        <v>5031</v>
      </c>
      <c r="J7259" t="s">
        <v>146</v>
      </c>
      <c r="K7259">
        <v>1440</v>
      </c>
      <c r="L7259" s="4">
        <v>41654.399386574078</v>
      </c>
      <c r="M7259" s="4">
        <v>41628.333333333336</v>
      </c>
      <c r="N7259" s="4">
        <v>41656.63548611111</v>
      </c>
      <c r="O7259">
        <v>7</v>
      </c>
      <c r="P7259">
        <v>22</v>
      </c>
      <c r="Q7259" t="s">
        <v>26</v>
      </c>
      <c r="R7259" t="s">
        <v>27</v>
      </c>
      <c r="S7259" s="3">
        <v>41654</v>
      </c>
      <c r="T7259" t="str">
        <f>IF(kiva_loans__muestra[[#This Row],[loan_amount]]&gt;5000,"Alto","Bajo")</f>
        <v>Bajo</v>
      </c>
      <c r="U7259" s="26" t="str">
        <f>VLOOKUP(kiva_loans__muestra[[#This Row],[country]],Pais!A:B,2,FALSE)</f>
        <v>Rest of Europe</v>
      </c>
      <c r="V7259" t="s">
        <v>10719</v>
      </c>
    </row>
    <row r="7260" spans="1:22">
      <c r="A7260">
        <v>657440</v>
      </c>
      <c r="B7260" s="20">
        <v>150</v>
      </c>
      <c r="C7260" s="22">
        <v>150</v>
      </c>
      <c r="D7260" t="s">
        <v>88</v>
      </c>
      <c r="E7260" t="s">
        <v>51</v>
      </c>
      <c r="F7260" t="s">
        <v>5079</v>
      </c>
      <c r="G7260" t="s">
        <v>143</v>
      </c>
      <c r="H7260" t="s">
        <v>144</v>
      </c>
      <c r="I7260" t="s">
        <v>3507</v>
      </c>
      <c r="J7260" t="s">
        <v>146</v>
      </c>
      <c r="K7260">
        <v>1250</v>
      </c>
      <c r="L7260" s="4">
        <v>41654.404166666667</v>
      </c>
      <c r="M7260" s="4">
        <v>41627.333333333336</v>
      </c>
      <c r="N7260" s="4">
        <v>41655.248807870368</v>
      </c>
      <c r="O7260">
        <v>8</v>
      </c>
      <c r="P7260">
        <v>6</v>
      </c>
      <c r="Q7260" t="s">
        <v>134</v>
      </c>
      <c r="R7260" t="s">
        <v>27</v>
      </c>
      <c r="S7260" s="3">
        <v>41654</v>
      </c>
      <c r="T7260" t="str">
        <f>IF(kiva_loans__muestra[[#This Row],[loan_amount]]&gt;5000,"Alto","Bajo")</f>
        <v>Bajo</v>
      </c>
      <c r="U7260" s="26" t="str">
        <f>VLOOKUP(kiva_loans__muestra[[#This Row],[country]],Pais!A:B,2,FALSE)</f>
        <v>Rest of Europe</v>
      </c>
      <c r="V7260" t="s">
        <v>10720</v>
      </c>
    </row>
    <row r="7261" spans="1:22">
      <c r="A7261">
        <v>657745</v>
      </c>
      <c r="B7261" s="20">
        <v>225</v>
      </c>
      <c r="C7261" s="22">
        <v>225</v>
      </c>
      <c r="D7261" t="s">
        <v>64</v>
      </c>
      <c r="E7261" t="s">
        <v>65</v>
      </c>
      <c r="F7261" t="s">
        <v>1471</v>
      </c>
      <c r="G7261" t="s">
        <v>143</v>
      </c>
      <c r="H7261" t="s">
        <v>144</v>
      </c>
      <c r="I7261" t="s">
        <v>3538</v>
      </c>
      <c r="J7261" t="s">
        <v>146</v>
      </c>
      <c r="K7261">
        <v>1260</v>
      </c>
      <c r="L7261" s="4">
        <v>41655.025300925925</v>
      </c>
      <c r="M7261" s="4">
        <v>41625.333333333336</v>
      </c>
      <c r="N7261" s="4">
        <v>41656.615347222221</v>
      </c>
      <c r="O7261">
        <v>42</v>
      </c>
      <c r="P7261">
        <v>8</v>
      </c>
      <c r="Q7261" t="s">
        <v>26</v>
      </c>
      <c r="R7261" t="s">
        <v>43</v>
      </c>
      <c r="S7261" s="3">
        <v>41655</v>
      </c>
      <c r="T7261" t="str">
        <f>IF(kiva_loans__muestra[[#This Row],[loan_amount]]&gt;5000,"Alto","Bajo")</f>
        <v>Bajo</v>
      </c>
      <c r="U7261" s="26" t="str">
        <f>VLOOKUP(kiva_loans__muestra[[#This Row],[country]],Pais!A:B,2,FALSE)</f>
        <v>Rest of Europe</v>
      </c>
      <c r="V7261" t="s">
        <v>10719</v>
      </c>
    </row>
    <row r="7262" spans="1:22">
      <c r="A7262">
        <v>657747</v>
      </c>
      <c r="B7262" s="20">
        <v>325</v>
      </c>
      <c r="C7262" s="22">
        <v>325</v>
      </c>
      <c r="D7262" t="s">
        <v>241</v>
      </c>
      <c r="E7262" t="s">
        <v>29</v>
      </c>
      <c r="F7262" t="s">
        <v>1465</v>
      </c>
      <c r="G7262" t="s">
        <v>143</v>
      </c>
      <c r="H7262" t="s">
        <v>144</v>
      </c>
      <c r="I7262" t="s">
        <v>3755</v>
      </c>
      <c r="J7262" t="s">
        <v>146</v>
      </c>
      <c r="K7262">
        <v>1360</v>
      </c>
      <c r="L7262" s="4">
        <v>41655.043171296296</v>
      </c>
      <c r="M7262" s="4">
        <v>41647.333333333336</v>
      </c>
      <c r="N7262" s="4">
        <v>41655.577685185184</v>
      </c>
      <c r="O7262">
        <v>8</v>
      </c>
      <c r="P7262">
        <v>7</v>
      </c>
      <c r="Q7262" t="s">
        <v>26</v>
      </c>
      <c r="R7262" t="s">
        <v>43</v>
      </c>
      <c r="S7262" s="3">
        <v>41655</v>
      </c>
      <c r="T7262" t="str">
        <f>IF(kiva_loans__muestra[[#This Row],[loan_amount]]&gt;5000,"Alto","Bajo")</f>
        <v>Bajo</v>
      </c>
      <c r="U7262" s="26" t="str">
        <f>VLOOKUP(kiva_loans__muestra[[#This Row],[country]],Pais!A:B,2,FALSE)</f>
        <v>Rest of Europe</v>
      </c>
      <c r="V7262" t="s">
        <v>10719</v>
      </c>
    </row>
    <row r="7263" spans="1:22">
      <c r="A7263">
        <v>657749</v>
      </c>
      <c r="B7263" s="20">
        <v>225</v>
      </c>
      <c r="C7263" s="22">
        <v>225</v>
      </c>
      <c r="D7263" t="s">
        <v>88</v>
      </c>
      <c r="E7263" t="s">
        <v>51</v>
      </c>
      <c r="F7263" t="s">
        <v>5571</v>
      </c>
      <c r="G7263" t="s">
        <v>143</v>
      </c>
      <c r="H7263" t="s">
        <v>144</v>
      </c>
      <c r="I7263" t="s">
        <v>5572</v>
      </c>
      <c r="J7263" t="s">
        <v>146</v>
      </c>
      <c r="K7263">
        <v>1360</v>
      </c>
      <c r="L7263" s="4">
        <v>41655.048113425924</v>
      </c>
      <c r="M7263" s="4">
        <v>41649.333333333336</v>
      </c>
      <c r="N7263" s="4">
        <v>41655.105104166665</v>
      </c>
      <c r="O7263">
        <v>8</v>
      </c>
      <c r="P7263">
        <v>1</v>
      </c>
      <c r="Q7263" t="s">
        <v>26</v>
      </c>
      <c r="R7263" t="s">
        <v>43</v>
      </c>
      <c r="S7263" s="3">
        <v>41655</v>
      </c>
      <c r="T7263" t="str">
        <f>IF(kiva_loans__muestra[[#This Row],[loan_amount]]&gt;5000,"Alto","Bajo")</f>
        <v>Bajo</v>
      </c>
      <c r="U7263" s="26" t="str">
        <f>VLOOKUP(kiva_loans__muestra[[#This Row],[country]],Pais!A:B,2,FALSE)</f>
        <v>Rest of Europe</v>
      </c>
      <c r="V7263" t="s">
        <v>10719</v>
      </c>
    </row>
    <row r="7264" spans="1:22">
      <c r="A7264">
        <v>657751</v>
      </c>
      <c r="B7264" s="20">
        <v>450</v>
      </c>
      <c r="C7264" s="22">
        <v>450</v>
      </c>
      <c r="D7264" t="s">
        <v>241</v>
      </c>
      <c r="E7264" t="s">
        <v>29</v>
      </c>
      <c r="F7264" t="s">
        <v>5505</v>
      </c>
      <c r="G7264" t="s">
        <v>143</v>
      </c>
      <c r="H7264" t="s">
        <v>144</v>
      </c>
      <c r="I7264" t="s">
        <v>1834</v>
      </c>
      <c r="J7264" t="s">
        <v>146</v>
      </c>
      <c r="K7264">
        <v>1360</v>
      </c>
      <c r="L7264" s="4">
        <v>41655.054456018515</v>
      </c>
      <c r="M7264" s="4">
        <v>41649.333333333336</v>
      </c>
      <c r="N7264" s="4">
        <v>41657.862407407411</v>
      </c>
      <c r="O7264">
        <v>14</v>
      </c>
      <c r="P7264">
        <v>17</v>
      </c>
      <c r="Q7264" t="s">
        <v>26</v>
      </c>
      <c r="R7264" t="s">
        <v>43</v>
      </c>
      <c r="S7264" s="3">
        <v>41655</v>
      </c>
      <c r="T7264" t="str">
        <f>IF(kiva_loans__muestra[[#This Row],[loan_amount]]&gt;5000,"Alto","Bajo")</f>
        <v>Bajo</v>
      </c>
      <c r="U7264" s="26" t="str">
        <f>VLOOKUP(kiva_loans__muestra[[#This Row],[country]],Pais!A:B,2,FALSE)</f>
        <v>Rest of Europe</v>
      </c>
      <c r="V7264" t="s">
        <v>10719</v>
      </c>
    </row>
    <row r="7265" spans="1:22">
      <c r="A7265">
        <v>657753</v>
      </c>
      <c r="B7265" s="20">
        <v>175</v>
      </c>
      <c r="C7265" s="22">
        <v>175</v>
      </c>
      <c r="D7265" t="s">
        <v>88</v>
      </c>
      <c r="E7265" t="s">
        <v>51</v>
      </c>
      <c r="F7265" t="s">
        <v>5525</v>
      </c>
      <c r="G7265" t="s">
        <v>143</v>
      </c>
      <c r="H7265" t="s">
        <v>144</v>
      </c>
      <c r="I7265" t="s">
        <v>3538</v>
      </c>
      <c r="J7265" t="s">
        <v>146</v>
      </c>
      <c r="K7265">
        <v>1260</v>
      </c>
      <c r="L7265" s="4">
        <v>41655.059918981482</v>
      </c>
      <c r="M7265" s="4">
        <v>41649.333333333336</v>
      </c>
      <c r="N7265" s="4">
        <v>41655.125625000001</v>
      </c>
      <c r="O7265">
        <v>7</v>
      </c>
      <c r="P7265">
        <v>4</v>
      </c>
      <c r="Q7265" t="s">
        <v>26</v>
      </c>
      <c r="R7265" t="s">
        <v>27</v>
      </c>
      <c r="S7265" s="3">
        <v>41655</v>
      </c>
      <c r="T7265" t="str">
        <f>IF(kiva_loans__muestra[[#This Row],[loan_amount]]&gt;5000,"Alto","Bajo")</f>
        <v>Bajo</v>
      </c>
      <c r="U7265" s="26" t="str">
        <f>VLOOKUP(kiva_loans__muestra[[#This Row],[country]],Pais!A:B,2,FALSE)</f>
        <v>Rest of Europe</v>
      </c>
      <c r="V7265" t="s">
        <v>10719</v>
      </c>
    </row>
    <row r="7266" spans="1:22">
      <c r="A7266">
        <v>657754</v>
      </c>
      <c r="B7266" s="20">
        <v>575</v>
      </c>
      <c r="C7266" s="22">
        <v>575</v>
      </c>
      <c r="D7266" t="s">
        <v>58</v>
      </c>
      <c r="E7266" t="s">
        <v>20</v>
      </c>
      <c r="F7266" t="s">
        <v>5328</v>
      </c>
      <c r="G7266" t="s">
        <v>143</v>
      </c>
      <c r="H7266" t="s">
        <v>144</v>
      </c>
      <c r="I7266" t="s">
        <v>3538</v>
      </c>
      <c r="J7266" t="s">
        <v>146</v>
      </c>
      <c r="K7266">
        <v>1260</v>
      </c>
      <c r="L7266" s="4">
        <v>41655.060381944444</v>
      </c>
      <c r="M7266" s="4">
        <v>41649.333333333336</v>
      </c>
      <c r="N7266" s="4">
        <v>41657.081064814818</v>
      </c>
      <c r="O7266">
        <v>51</v>
      </c>
      <c r="P7266">
        <v>21</v>
      </c>
      <c r="Q7266" t="s">
        <v>26</v>
      </c>
      <c r="R7266" t="s">
        <v>43</v>
      </c>
      <c r="S7266" s="3">
        <v>41655</v>
      </c>
      <c r="T7266" t="str">
        <f>IF(kiva_loans__muestra[[#This Row],[loan_amount]]&gt;5000,"Alto","Bajo")</f>
        <v>Bajo</v>
      </c>
      <c r="U7266" s="26" t="str">
        <f>VLOOKUP(kiva_loans__muestra[[#This Row],[country]],Pais!A:B,2,FALSE)</f>
        <v>Rest of Europe</v>
      </c>
      <c r="V7266" t="s">
        <v>10719</v>
      </c>
    </row>
    <row r="7267" spans="1:22">
      <c r="A7267">
        <v>657759</v>
      </c>
      <c r="B7267" s="20">
        <v>800</v>
      </c>
      <c r="C7267" s="22">
        <v>800</v>
      </c>
      <c r="D7267" t="s">
        <v>86</v>
      </c>
      <c r="E7267" t="s">
        <v>20</v>
      </c>
      <c r="F7267" t="s">
        <v>5454</v>
      </c>
      <c r="G7267" t="s">
        <v>143</v>
      </c>
      <c r="H7267" t="s">
        <v>144</v>
      </c>
      <c r="I7267" t="s">
        <v>5455</v>
      </c>
      <c r="J7267" t="s">
        <v>146</v>
      </c>
      <c r="K7267">
        <v>1440</v>
      </c>
      <c r="L7267" s="4">
        <v>41655.066932870373</v>
      </c>
      <c r="M7267" s="4">
        <v>41626.333333333336</v>
      </c>
      <c r="N7267" s="4">
        <v>41655.309328703705</v>
      </c>
      <c r="O7267">
        <v>6</v>
      </c>
      <c r="P7267">
        <v>19</v>
      </c>
      <c r="Q7267" t="s">
        <v>134</v>
      </c>
      <c r="R7267" t="s">
        <v>27</v>
      </c>
      <c r="S7267" s="3">
        <v>41655</v>
      </c>
      <c r="T7267" t="str">
        <f>IF(kiva_loans__muestra[[#This Row],[loan_amount]]&gt;5000,"Alto","Bajo")</f>
        <v>Bajo</v>
      </c>
      <c r="U7267" s="26" t="str">
        <f>VLOOKUP(kiva_loans__muestra[[#This Row],[country]],Pais!A:B,2,FALSE)</f>
        <v>Rest of Europe</v>
      </c>
      <c r="V7267" t="s">
        <v>10720</v>
      </c>
    </row>
    <row r="7268" spans="1:22">
      <c r="A7268">
        <v>657761</v>
      </c>
      <c r="B7268" s="20">
        <v>450</v>
      </c>
      <c r="C7268" s="22">
        <v>450</v>
      </c>
      <c r="D7268" t="s">
        <v>241</v>
      </c>
      <c r="E7268" t="s">
        <v>29</v>
      </c>
      <c r="F7268" t="s">
        <v>5380</v>
      </c>
      <c r="G7268" t="s">
        <v>143</v>
      </c>
      <c r="H7268" t="s">
        <v>144</v>
      </c>
      <c r="I7268" t="s">
        <v>5381</v>
      </c>
      <c r="J7268" t="s">
        <v>146</v>
      </c>
      <c r="K7268">
        <v>1360</v>
      </c>
      <c r="L7268" s="4">
        <v>41655.068958333337</v>
      </c>
      <c r="M7268" s="4">
        <v>41648.333333333336</v>
      </c>
      <c r="N7268" s="4">
        <v>41658.421180555553</v>
      </c>
      <c r="O7268">
        <v>14</v>
      </c>
      <c r="P7268">
        <v>16</v>
      </c>
      <c r="Q7268" t="s">
        <v>26</v>
      </c>
      <c r="R7268" t="s">
        <v>43</v>
      </c>
      <c r="S7268" s="3">
        <v>41655</v>
      </c>
      <c r="T7268" t="str">
        <f>IF(kiva_loans__muestra[[#This Row],[loan_amount]]&gt;5000,"Alto","Bajo")</f>
        <v>Bajo</v>
      </c>
      <c r="U7268" s="26" t="str">
        <f>VLOOKUP(kiva_loans__muestra[[#This Row],[country]],Pais!A:B,2,FALSE)</f>
        <v>Rest of Europe</v>
      </c>
      <c r="V7268" t="s">
        <v>10719</v>
      </c>
    </row>
    <row r="7269" spans="1:22">
      <c r="A7269">
        <v>657765</v>
      </c>
      <c r="B7269" s="20">
        <v>675</v>
      </c>
      <c r="C7269" s="22">
        <v>675</v>
      </c>
      <c r="D7269" t="s">
        <v>262</v>
      </c>
      <c r="E7269" t="s">
        <v>20</v>
      </c>
      <c r="F7269" t="s">
        <v>5534</v>
      </c>
      <c r="G7269" t="s">
        <v>143</v>
      </c>
      <c r="H7269" t="s">
        <v>144</v>
      </c>
      <c r="I7269" t="s">
        <v>5535</v>
      </c>
      <c r="J7269" t="s">
        <v>146</v>
      </c>
      <c r="K7269">
        <v>1360</v>
      </c>
      <c r="L7269" s="4">
        <v>41655.083171296297</v>
      </c>
      <c r="M7269" s="4">
        <v>41653.333333333336</v>
      </c>
      <c r="N7269" s="4">
        <v>41655.631458333337</v>
      </c>
      <c r="O7269">
        <v>14</v>
      </c>
      <c r="P7269">
        <v>7</v>
      </c>
      <c r="Q7269" t="s">
        <v>26</v>
      </c>
      <c r="R7269" t="s">
        <v>43</v>
      </c>
      <c r="S7269" s="3">
        <v>41655</v>
      </c>
      <c r="T7269" t="str">
        <f>IF(kiva_loans__muestra[[#This Row],[loan_amount]]&gt;5000,"Alto","Bajo")</f>
        <v>Bajo</v>
      </c>
      <c r="U7269" s="26" t="str">
        <f>VLOOKUP(kiva_loans__muestra[[#This Row],[country]],Pais!A:B,2,FALSE)</f>
        <v>Rest of Europe</v>
      </c>
      <c r="V7269" t="s">
        <v>10719</v>
      </c>
    </row>
    <row r="7270" spans="1:22">
      <c r="A7270">
        <v>657766</v>
      </c>
      <c r="B7270" s="20">
        <v>450</v>
      </c>
      <c r="C7270" s="22">
        <v>450</v>
      </c>
      <c r="D7270" t="s">
        <v>241</v>
      </c>
      <c r="E7270" t="s">
        <v>29</v>
      </c>
      <c r="F7270" t="s">
        <v>5547</v>
      </c>
      <c r="G7270" t="s">
        <v>143</v>
      </c>
      <c r="H7270" t="s">
        <v>144</v>
      </c>
      <c r="I7270" t="s">
        <v>3588</v>
      </c>
      <c r="J7270" t="s">
        <v>146</v>
      </c>
      <c r="K7270">
        <v>1360</v>
      </c>
      <c r="L7270" s="4">
        <v>41655.086782407408</v>
      </c>
      <c r="M7270" s="4">
        <v>41648.333333333336</v>
      </c>
      <c r="N7270" s="4">
        <v>41656.771469907406</v>
      </c>
      <c r="O7270">
        <v>14</v>
      </c>
      <c r="P7270">
        <v>18</v>
      </c>
      <c r="Q7270" t="s">
        <v>26</v>
      </c>
      <c r="R7270" t="s">
        <v>43</v>
      </c>
      <c r="S7270" s="3">
        <v>41655</v>
      </c>
      <c r="T7270" t="str">
        <f>IF(kiva_loans__muestra[[#This Row],[loan_amount]]&gt;5000,"Alto","Bajo")</f>
        <v>Bajo</v>
      </c>
      <c r="U7270" s="26" t="str">
        <f>VLOOKUP(kiva_loans__muestra[[#This Row],[country]],Pais!A:B,2,FALSE)</f>
        <v>Rest of Europe</v>
      </c>
      <c r="V7270" t="s">
        <v>10719</v>
      </c>
    </row>
    <row r="7271" spans="1:22">
      <c r="A7271">
        <v>657767</v>
      </c>
      <c r="B7271" s="20">
        <v>225</v>
      </c>
      <c r="C7271" s="22">
        <v>225</v>
      </c>
      <c r="D7271" t="s">
        <v>318</v>
      </c>
      <c r="E7271" t="s">
        <v>116</v>
      </c>
      <c r="F7271" t="s">
        <v>5704</v>
      </c>
      <c r="G7271" t="s">
        <v>143</v>
      </c>
      <c r="H7271" t="s">
        <v>144</v>
      </c>
      <c r="I7271" t="s">
        <v>2156</v>
      </c>
      <c r="J7271" t="s">
        <v>146</v>
      </c>
      <c r="K7271">
        <v>1360</v>
      </c>
      <c r="L7271" s="4">
        <v>41655.090532407405</v>
      </c>
      <c r="M7271" s="4">
        <v>41652.333333333336</v>
      </c>
      <c r="N7271" s="4">
        <v>41655.19903935185</v>
      </c>
      <c r="O7271">
        <v>49</v>
      </c>
      <c r="P7271">
        <v>9</v>
      </c>
      <c r="Q7271" t="s">
        <v>134</v>
      </c>
      <c r="R7271" t="s">
        <v>36</v>
      </c>
      <c r="S7271" s="3">
        <v>41655</v>
      </c>
      <c r="T7271" t="str">
        <f>IF(kiva_loans__muestra[[#This Row],[loan_amount]]&gt;5000,"Alto","Bajo")</f>
        <v>Bajo</v>
      </c>
      <c r="U7271" s="26" t="str">
        <f>VLOOKUP(kiva_loans__muestra[[#This Row],[country]],Pais!A:B,2,FALSE)</f>
        <v>Rest of Europe</v>
      </c>
      <c r="V7271" t="s">
        <v>10720</v>
      </c>
    </row>
    <row r="7272" spans="1:22">
      <c r="A7272">
        <v>657768</v>
      </c>
      <c r="B7272" s="20">
        <v>275</v>
      </c>
      <c r="C7272" s="22">
        <v>275</v>
      </c>
      <c r="D7272" t="s">
        <v>88</v>
      </c>
      <c r="E7272" t="s">
        <v>51</v>
      </c>
      <c r="F7272" t="s">
        <v>5601</v>
      </c>
      <c r="G7272" t="s">
        <v>143</v>
      </c>
      <c r="H7272" t="s">
        <v>144</v>
      </c>
      <c r="I7272" t="s">
        <v>3507</v>
      </c>
      <c r="J7272" t="s">
        <v>146</v>
      </c>
      <c r="K7272">
        <v>1250</v>
      </c>
      <c r="L7272" s="4">
        <v>41655.092951388891</v>
      </c>
      <c r="M7272" s="4">
        <v>41627.333333333336</v>
      </c>
      <c r="N7272" s="4">
        <v>41656.834270833337</v>
      </c>
      <c r="O7272">
        <v>8</v>
      </c>
      <c r="P7272">
        <v>11</v>
      </c>
      <c r="Q7272" t="s">
        <v>134</v>
      </c>
      <c r="R7272" t="s">
        <v>27</v>
      </c>
      <c r="S7272" s="3">
        <v>41655</v>
      </c>
      <c r="T7272" t="str">
        <f>IF(kiva_loans__muestra[[#This Row],[loan_amount]]&gt;5000,"Alto","Bajo")</f>
        <v>Bajo</v>
      </c>
      <c r="U7272" s="26" t="str">
        <f>VLOOKUP(kiva_loans__muestra[[#This Row],[country]],Pais!A:B,2,FALSE)</f>
        <v>Rest of Europe</v>
      </c>
      <c r="V7272" t="s">
        <v>10720</v>
      </c>
    </row>
    <row r="7273" spans="1:22">
      <c r="A7273">
        <v>657769</v>
      </c>
      <c r="B7273" s="20">
        <v>125</v>
      </c>
      <c r="C7273" s="22">
        <v>125</v>
      </c>
      <c r="D7273" t="s">
        <v>318</v>
      </c>
      <c r="E7273" t="s">
        <v>116</v>
      </c>
      <c r="F7273" t="s">
        <v>5770</v>
      </c>
      <c r="G7273" t="s">
        <v>143</v>
      </c>
      <c r="H7273" t="s">
        <v>144</v>
      </c>
      <c r="I7273" t="s">
        <v>1834</v>
      </c>
      <c r="J7273" t="s">
        <v>146</v>
      </c>
      <c r="K7273">
        <v>1360</v>
      </c>
      <c r="L7273" s="4">
        <v>41655.09615740741</v>
      </c>
      <c r="M7273" s="4">
        <v>41652.333333333336</v>
      </c>
      <c r="N7273" s="4">
        <v>41655.200879629629</v>
      </c>
      <c r="O7273">
        <v>49</v>
      </c>
      <c r="P7273">
        <v>5</v>
      </c>
      <c r="Q7273" t="s">
        <v>26</v>
      </c>
      <c r="R7273" t="s">
        <v>36</v>
      </c>
      <c r="S7273" s="3">
        <v>41655</v>
      </c>
      <c r="T7273" t="str">
        <f>IF(kiva_loans__muestra[[#This Row],[loan_amount]]&gt;5000,"Alto","Bajo")</f>
        <v>Bajo</v>
      </c>
      <c r="U7273" s="26" t="str">
        <f>VLOOKUP(kiva_loans__muestra[[#This Row],[country]],Pais!A:B,2,FALSE)</f>
        <v>Rest of Europe</v>
      </c>
      <c r="V7273" t="s">
        <v>10719</v>
      </c>
    </row>
    <row r="7274" spans="1:22">
      <c r="A7274">
        <v>657770</v>
      </c>
      <c r="B7274" s="20">
        <v>125</v>
      </c>
      <c r="C7274" s="22">
        <v>125</v>
      </c>
      <c r="D7274" t="s">
        <v>318</v>
      </c>
      <c r="E7274" t="s">
        <v>116</v>
      </c>
      <c r="F7274" t="s">
        <v>5911</v>
      </c>
      <c r="G7274" t="s">
        <v>143</v>
      </c>
      <c r="H7274" t="s">
        <v>144</v>
      </c>
      <c r="I7274" t="s">
        <v>5912</v>
      </c>
      <c r="J7274" t="s">
        <v>146</v>
      </c>
      <c r="K7274">
        <v>1360</v>
      </c>
      <c r="L7274" s="4">
        <v>41655.100115740737</v>
      </c>
      <c r="M7274" s="4">
        <v>41649.333333333336</v>
      </c>
      <c r="N7274" s="4">
        <v>41655.203194444446</v>
      </c>
      <c r="O7274">
        <v>49</v>
      </c>
      <c r="P7274">
        <v>5</v>
      </c>
      <c r="Q7274" t="s">
        <v>134</v>
      </c>
      <c r="R7274" t="s">
        <v>36</v>
      </c>
      <c r="S7274" s="3">
        <v>41655</v>
      </c>
      <c r="T7274" t="str">
        <f>IF(kiva_loans__muestra[[#This Row],[loan_amount]]&gt;5000,"Alto","Bajo")</f>
        <v>Bajo</v>
      </c>
      <c r="U7274" s="26" t="str">
        <f>VLOOKUP(kiva_loans__muestra[[#This Row],[country]],Pais!A:B,2,FALSE)</f>
        <v>Rest of Europe</v>
      </c>
      <c r="V7274" t="s">
        <v>10720</v>
      </c>
    </row>
    <row r="7275" spans="1:22">
      <c r="A7275">
        <v>657771</v>
      </c>
      <c r="B7275" s="20">
        <v>150</v>
      </c>
      <c r="C7275" s="22">
        <v>150</v>
      </c>
      <c r="D7275" t="s">
        <v>88</v>
      </c>
      <c r="E7275" t="s">
        <v>51</v>
      </c>
      <c r="F7275" t="s">
        <v>5567</v>
      </c>
      <c r="G7275" t="s">
        <v>143</v>
      </c>
      <c r="H7275" t="s">
        <v>144</v>
      </c>
      <c r="I7275" t="s">
        <v>3507</v>
      </c>
      <c r="J7275" t="s">
        <v>146</v>
      </c>
      <c r="K7275">
        <v>1250</v>
      </c>
      <c r="L7275" s="4">
        <v>41655.100752314815</v>
      </c>
      <c r="M7275" s="4">
        <v>41627.333333333336</v>
      </c>
      <c r="N7275" s="4">
        <v>41655.375034722223</v>
      </c>
      <c r="O7275">
        <v>8</v>
      </c>
      <c r="P7275">
        <v>6</v>
      </c>
      <c r="Q7275" t="s">
        <v>134</v>
      </c>
      <c r="R7275" t="s">
        <v>27</v>
      </c>
      <c r="S7275" s="3">
        <v>41655</v>
      </c>
      <c r="T7275" t="str">
        <f>IF(kiva_loans__muestra[[#This Row],[loan_amount]]&gt;5000,"Alto","Bajo")</f>
        <v>Bajo</v>
      </c>
      <c r="U7275" s="26" t="str">
        <f>VLOOKUP(kiva_loans__muestra[[#This Row],[country]],Pais!A:B,2,FALSE)</f>
        <v>Rest of Europe</v>
      </c>
      <c r="V7275" t="s">
        <v>10720</v>
      </c>
    </row>
    <row r="7276" spans="1:22">
      <c r="A7276">
        <v>657772</v>
      </c>
      <c r="B7276" s="20">
        <v>200</v>
      </c>
      <c r="C7276" s="22">
        <v>200</v>
      </c>
      <c r="D7276" t="s">
        <v>318</v>
      </c>
      <c r="E7276" t="s">
        <v>116</v>
      </c>
      <c r="F7276" t="s">
        <v>5816</v>
      </c>
      <c r="G7276" t="s">
        <v>143</v>
      </c>
      <c r="H7276" t="s">
        <v>144</v>
      </c>
      <c r="I7276" t="s">
        <v>3424</v>
      </c>
      <c r="J7276" t="s">
        <v>146</v>
      </c>
      <c r="K7276">
        <v>1360</v>
      </c>
      <c r="L7276" s="4">
        <v>41655.103472222225</v>
      </c>
      <c r="M7276" s="4">
        <v>41653.333333333336</v>
      </c>
      <c r="N7276" s="4">
        <v>41655.181886574072</v>
      </c>
      <c r="O7276">
        <v>49</v>
      </c>
      <c r="P7276">
        <v>2</v>
      </c>
      <c r="Q7276" t="s">
        <v>26</v>
      </c>
      <c r="R7276" t="s">
        <v>36</v>
      </c>
      <c r="S7276" s="3">
        <v>41655</v>
      </c>
      <c r="T7276" t="str">
        <f>IF(kiva_loans__muestra[[#This Row],[loan_amount]]&gt;5000,"Alto","Bajo")</f>
        <v>Bajo</v>
      </c>
      <c r="U7276" s="26" t="str">
        <f>VLOOKUP(kiva_loans__muestra[[#This Row],[country]],Pais!A:B,2,FALSE)</f>
        <v>Rest of Europe</v>
      </c>
      <c r="V7276" t="s">
        <v>10719</v>
      </c>
    </row>
    <row r="7277" spans="1:22">
      <c r="A7277">
        <v>657774</v>
      </c>
      <c r="B7277" s="20">
        <v>225</v>
      </c>
      <c r="C7277" s="22">
        <v>225</v>
      </c>
      <c r="D7277" t="s">
        <v>88</v>
      </c>
      <c r="E7277" t="s">
        <v>51</v>
      </c>
      <c r="F7277" t="s">
        <v>5722</v>
      </c>
      <c r="G7277" t="s">
        <v>143</v>
      </c>
      <c r="H7277" t="s">
        <v>144</v>
      </c>
      <c r="I7277" t="s">
        <v>4025</v>
      </c>
      <c r="J7277" t="s">
        <v>146</v>
      </c>
      <c r="K7277">
        <v>1440</v>
      </c>
      <c r="L7277" s="4">
        <v>41655.119432870371</v>
      </c>
      <c r="M7277" s="4">
        <v>41647.333333333336</v>
      </c>
      <c r="N7277" s="4">
        <v>41655.248807870368</v>
      </c>
      <c r="O7277">
        <v>5</v>
      </c>
      <c r="P7277">
        <v>6</v>
      </c>
      <c r="Q7277" t="s">
        <v>26</v>
      </c>
      <c r="R7277" t="s">
        <v>27</v>
      </c>
      <c r="S7277" s="3">
        <v>41655</v>
      </c>
      <c r="T7277" t="str">
        <f>IF(kiva_loans__muestra[[#This Row],[loan_amount]]&gt;5000,"Alto","Bajo")</f>
        <v>Bajo</v>
      </c>
      <c r="U7277" s="26" t="str">
        <f>VLOOKUP(kiva_loans__muestra[[#This Row],[country]],Pais!A:B,2,FALSE)</f>
        <v>Rest of Europe</v>
      </c>
      <c r="V7277" t="s">
        <v>10719</v>
      </c>
    </row>
    <row r="7278" spans="1:22">
      <c r="A7278">
        <v>657775</v>
      </c>
      <c r="B7278" s="20">
        <v>125</v>
      </c>
      <c r="C7278" s="22">
        <v>125</v>
      </c>
      <c r="D7278" t="s">
        <v>20</v>
      </c>
      <c r="E7278" t="s">
        <v>20</v>
      </c>
      <c r="F7278" t="s">
        <v>5767</v>
      </c>
      <c r="G7278" t="s">
        <v>143</v>
      </c>
      <c r="H7278" t="s">
        <v>144</v>
      </c>
      <c r="I7278" t="s">
        <v>3736</v>
      </c>
      <c r="J7278" t="s">
        <v>146</v>
      </c>
      <c r="K7278">
        <v>1250</v>
      </c>
      <c r="L7278" s="4">
        <v>41655.120972222219</v>
      </c>
      <c r="M7278" s="4">
        <v>41627.333333333336</v>
      </c>
      <c r="N7278" s="4">
        <v>41655.400335648148</v>
      </c>
      <c r="O7278">
        <v>8</v>
      </c>
      <c r="P7278">
        <v>5</v>
      </c>
      <c r="Q7278" t="s">
        <v>26</v>
      </c>
      <c r="R7278" t="s">
        <v>27</v>
      </c>
      <c r="S7278" s="3">
        <v>41655</v>
      </c>
      <c r="T7278" t="str">
        <f>IF(kiva_loans__muestra[[#This Row],[loan_amount]]&gt;5000,"Alto","Bajo")</f>
        <v>Bajo</v>
      </c>
      <c r="U7278" s="26" t="str">
        <f>VLOOKUP(kiva_loans__muestra[[#This Row],[country]],Pais!A:B,2,FALSE)</f>
        <v>Rest of Europe</v>
      </c>
      <c r="V7278" t="s">
        <v>10719</v>
      </c>
    </row>
    <row r="7279" spans="1:22">
      <c r="A7279">
        <v>657776</v>
      </c>
      <c r="B7279" s="20">
        <v>450</v>
      </c>
      <c r="C7279" s="22">
        <v>450</v>
      </c>
      <c r="D7279" t="s">
        <v>19</v>
      </c>
      <c r="E7279" t="s">
        <v>20</v>
      </c>
      <c r="F7279" t="s">
        <v>5728</v>
      </c>
      <c r="G7279" t="s">
        <v>143</v>
      </c>
      <c r="H7279" t="s">
        <v>144</v>
      </c>
      <c r="I7279" t="s">
        <v>1693</v>
      </c>
      <c r="J7279" t="s">
        <v>146</v>
      </c>
      <c r="K7279">
        <v>1230</v>
      </c>
      <c r="L7279" s="4">
        <v>41655.124178240738</v>
      </c>
      <c r="M7279" s="4">
        <v>41626.333333333336</v>
      </c>
      <c r="N7279" s="4">
        <v>41656.588009259256</v>
      </c>
      <c r="O7279">
        <v>8</v>
      </c>
      <c r="P7279">
        <v>18</v>
      </c>
      <c r="Q7279" t="s">
        <v>26</v>
      </c>
      <c r="R7279" t="s">
        <v>27</v>
      </c>
      <c r="S7279" s="3">
        <v>41655</v>
      </c>
      <c r="T7279" t="str">
        <f>IF(kiva_loans__muestra[[#This Row],[loan_amount]]&gt;5000,"Alto","Bajo")</f>
        <v>Bajo</v>
      </c>
      <c r="U7279" s="26" t="str">
        <f>VLOOKUP(kiva_loans__muestra[[#This Row],[country]],Pais!A:B,2,FALSE)</f>
        <v>Rest of Europe</v>
      </c>
      <c r="V7279" t="s">
        <v>10719</v>
      </c>
    </row>
    <row r="7280" spans="1:22">
      <c r="A7280">
        <v>657778</v>
      </c>
      <c r="B7280" s="20">
        <v>275</v>
      </c>
      <c r="C7280" s="22">
        <v>275</v>
      </c>
      <c r="D7280" t="s">
        <v>29</v>
      </c>
      <c r="E7280" t="s">
        <v>29</v>
      </c>
      <c r="F7280" t="s">
        <v>5509</v>
      </c>
      <c r="G7280" t="s">
        <v>143</v>
      </c>
      <c r="H7280" t="s">
        <v>144</v>
      </c>
      <c r="I7280" t="s">
        <v>4025</v>
      </c>
      <c r="J7280" t="s">
        <v>146</v>
      </c>
      <c r="K7280">
        <v>1440</v>
      </c>
      <c r="L7280" s="4">
        <v>41655.150601851848</v>
      </c>
      <c r="M7280" s="4">
        <v>41647.333333333336</v>
      </c>
      <c r="N7280" s="4">
        <v>41656.217453703706</v>
      </c>
      <c r="O7280">
        <v>7</v>
      </c>
      <c r="P7280">
        <v>8</v>
      </c>
      <c r="Q7280" t="s">
        <v>134</v>
      </c>
      <c r="R7280" t="s">
        <v>27</v>
      </c>
      <c r="S7280" s="3">
        <v>41655</v>
      </c>
      <c r="T7280" t="str">
        <f>IF(kiva_loans__muestra[[#This Row],[loan_amount]]&gt;5000,"Alto","Bajo")</f>
        <v>Bajo</v>
      </c>
      <c r="U7280" s="26" t="str">
        <f>VLOOKUP(kiva_loans__muestra[[#This Row],[country]],Pais!A:B,2,FALSE)</f>
        <v>Rest of Europe</v>
      </c>
      <c r="V7280" t="s">
        <v>10720</v>
      </c>
    </row>
    <row r="7281" spans="1:22">
      <c r="A7281">
        <v>657780</v>
      </c>
      <c r="B7281" s="20">
        <v>1125</v>
      </c>
      <c r="C7281" s="22">
        <v>1125</v>
      </c>
      <c r="D7281" t="s">
        <v>141</v>
      </c>
      <c r="E7281" t="s">
        <v>51</v>
      </c>
      <c r="F7281" t="s">
        <v>1133</v>
      </c>
      <c r="G7281" t="s">
        <v>143</v>
      </c>
      <c r="H7281" t="s">
        <v>144</v>
      </c>
      <c r="I7281" t="s">
        <v>2211</v>
      </c>
      <c r="J7281" t="s">
        <v>146</v>
      </c>
      <c r="K7281">
        <v>1360</v>
      </c>
      <c r="L7281" s="4">
        <v>41655.168680555558</v>
      </c>
      <c r="M7281" s="4">
        <v>41645.333333333336</v>
      </c>
      <c r="N7281" s="4">
        <v>41655.983854166669</v>
      </c>
      <c r="O7281">
        <v>14</v>
      </c>
      <c r="P7281">
        <v>35</v>
      </c>
      <c r="Q7281" t="s">
        <v>26</v>
      </c>
      <c r="R7281" t="s">
        <v>43</v>
      </c>
      <c r="S7281" s="3">
        <v>41655</v>
      </c>
      <c r="T7281" t="str">
        <f>IF(kiva_loans__muestra[[#This Row],[loan_amount]]&gt;5000,"Alto","Bajo")</f>
        <v>Bajo</v>
      </c>
      <c r="U7281" s="26" t="str">
        <f>VLOOKUP(kiva_loans__muestra[[#This Row],[country]],Pais!A:B,2,FALSE)</f>
        <v>Rest of Europe</v>
      </c>
      <c r="V7281" t="s">
        <v>10719</v>
      </c>
    </row>
    <row r="7282" spans="1:22">
      <c r="A7282">
        <v>657781</v>
      </c>
      <c r="B7282" s="20">
        <v>350</v>
      </c>
      <c r="C7282" s="22">
        <v>350</v>
      </c>
      <c r="D7282" t="s">
        <v>88</v>
      </c>
      <c r="E7282" t="s">
        <v>51</v>
      </c>
      <c r="F7282" t="s">
        <v>5619</v>
      </c>
      <c r="G7282" t="s">
        <v>143</v>
      </c>
      <c r="H7282" t="s">
        <v>144</v>
      </c>
      <c r="I7282" t="s">
        <v>5043</v>
      </c>
      <c r="J7282" t="s">
        <v>146</v>
      </c>
      <c r="K7282">
        <v>1230</v>
      </c>
      <c r="L7282" s="4">
        <v>41655.171157407407</v>
      </c>
      <c r="M7282" s="4">
        <v>41628.333333333336</v>
      </c>
      <c r="N7282" s="4">
        <v>41656.594247685185</v>
      </c>
      <c r="O7282">
        <v>7</v>
      </c>
      <c r="P7282">
        <v>14</v>
      </c>
      <c r="Q7282" t="s">
        <v>134</v>
      </c>
      <c r="R7282" t="s">
        <v>36</v>
      </c>
      <c r="S7282" s="3">
        <v>41655</v>
      </c>
      <c r="T7282" t="str">
        <f>IF(kiva_loans__muestra[[#This Row],[loan_amount]]&gt;5000,"Alto","Bajo")</f>
        <v>Bajo</v>
      </c>
      <c r="U7282" s="26" t="str">
        <f>VLOOKUP(kiva_loans__muestra[[#This Row],[country]],Pais!A:B,2,FALSE)</f>
        <v>Rest of Europe</v>
      </c>
      <c r="V7282" t="s">
        <v>10720</v>
      </c>
    </row>
    <row r="7283" spans="1:22">
      <c r="A7283">
        <v>657802</v>
      </c>
      <c r="B7283" s="20">
        <v>350</v>
      </c>
      <c r="C7283" s="22">
        <v>350</v>
      </c>
      <c r="D7283" t="s">
        <v>64</v>
      </c>
      <c r="E7283" t="s">
        <v>65</v>
      </c>
      <c r="F7283" t="s">
        <v>5339</v>
      </c>
      <c r="G7283" t="s">
        <v>143</v>
      </c>
      <c r="H7283" t="s">
        <v>144</v>
      </c>
      <c r="I7283" t="s">
        <v>208</v>
      </c>
      <c r="J7283" t="s">
        <v>146</v>
      </c>
      <c r="K7283">
        <v>1260</v>
      </c>
      <c r="L7283" s="4">
        <v>41655.209664351853</v>
      </c>
      <c r="M7283" s="4">
        <v>41649.333333333336</v>
      </c>
      <c r="N7283" s="4">
        <v>41656.875023148146</v>
      </c>
      <c r="O7283">
        <v>11</v>
      </c>
      <c r="P7283">
        <v>14</v>
      </c>
      <c r="Q7283" t="s">
        <v>26</v>
      </c>
      <c r="R7283" t="s">
        <v>27</v>
      </c>
      <c r="S7283" s="3">
        <v>41655</v>
      </c>
      <c r="T7283" t="str">
        <f>IF(kiva_loans__muestra[[#This Row],[loan_amount]]&gt;5000,"Alto","Bajo")</f>
        <v>Bajo</v>
      </c>
      <c r="U7283" s="26" t="str">
        <f>VLOOKUP(kiva_loans__muestra[[#This Row],[country]],Pais!A:B,2,FALSE)</f>
        <v>Rest of Europe</v>
      </c>
      <c r="V7283" t="s">
        <v>10719</v>
      </c>
    </row>
    <row r="7284" spans="1:22">
      <c r="A7284">
        <v>657803</v>
      </c>
      <c r="B7284" s="20">
        <v>125</v>
      </c>
      <c r="C7284" s="22">
        <v>125</v>
      </c>
      <c r="D7284" t="s">
        <v>759</v>
      </c>
      <c r="E7284" t="s">
        <v>51</v>
      </c>
      <c r="F7284" t="s">
        <v>5430</v>
      </c>
      <c r="G7284" t="s">
        <v>143</v>
      </c>
      <c r="H7284" t="s">
        <v>144</v>
      </c>
      <c r="I7284" t="s">
        <v>5431</v>
      </c>
      <c r="J7284" t="s">
        <v>146</v>
      </c>
      <c r="K7284">
        <v>1260</v>
      </c>
      <c r="L7284" s="4">
        <v>41655.210057870368</v>
      </c>
      <c r="M7284" s="4">
        <v>41628.333333333336</v>
      </c>
      <c r="N7284" s="4">
        <v>41655.714583333334</v>
      </c>
      <c r="O7284">
        <v>8</v>
      </c>
      <c r="P7284">
        <v>5</v>
      </c>
      <c r="Q7284" t="s">
        <v>26</v>
      </c>
      <c r="R7284" t="s">
        <v>43</v>
      </c>
      <c r="S7284" s="3">
        <v>41655</v>
      </c>
      <c r="T7284" t="str">
        <f>IF(kiva_loans__muestra[[#This Row],[loan_amount]]&gt;5000,"Alto","Bajo")</f>
        <v>Bajo</v>
      </c>
      <c r="U7284" s="26" t="str">
        <f>VLOOKUP(kiva_loans__muestra[[#This Row],[country]],Pais!A:B,2,FALSE)</f>
        <v>Rest of Europe</v>
      </c>
      <c r="V7284" t="s">
        <v>10719</v>
      </c>
    </row>
    <row r="7285" spans="1:22">
      <c r="A7285">
        <v>657804</v>
      </c>
      <c r="B7285" s="20">
        <v>575</v>
      </c>
      <c r="C7285" s="22">
        <v>575</v>
      </c>
      <c r="D7285" t="s">
        <v>868</v>
      </c>
      <c r="E7285" t="s">
        <v>20</v>
      </c>
      <c r="F7285" t="s">
        <v>5368</v>
      </c>
      <c r="G7285" t="s">
        <v>143</v>
      </c>
      <c r="H7285" t="s">
        <v>144</v>
      </c>
      <c r="I7285" t="s">
        <v>269</v>
      </c>
      <c r="J7285" t="s">
        <v>146</v>
      </c>
      <c r="K7285">
        <v>1260</v>
      </c>
      <c r="L7285" s="4">
        <v>41655.210694444446</v>
      </c>
      <c r="M7285" s="4">
        <v>41628.333333333336</v>
      </c>
      <c r="N7285" s="4">
        <v>41657.862407407411</v>
      </c>
      <c r="O7285">
        <v>20</v>
      </c>
      <c r="P7285">
        <v>18</v>
      </c>
      <c r="Q7285" t="s">
        <v>26</v>
      </c>
      <c r="R7285" t="s">
        <v>43</v>
      </c>
      <c r="S7285" s="3">
        <v>41655</v>
      </c>
      <c r="T7285" t="str">
        <f>IF(kiva_loans__muestra[[#This Row],[loan_amount]]&gt;5000,"Alto","Bajo")</f>
        <v>Bajo</v>
      </c>
      <c r="U7285" s="26" t="str">
        <f>VLOOKUP(kiva_loans__muestra[[#This Row],[country]],Pais!A:B,2,FALSE)</f>
        <v>Rest of Europe</v>
      </c>
      <c r="V7285" t="s">
        <v>10719</v>
      </c>
    </row>
    <row r="7286" spans="1:22">
      <c r="A7286">
        <v>657805</v>
      </c>
      <c r="B7286" s="20">
        <v>225</v>
      </c>
      <c r="C7286" s="22">
        <v>225</v>
      </c>
      <c r="D7286" t="s">
        <v>64</v>
      </c>
      <c r="E7286" t="s">
        <v>65</v>
      </c>
      <c r="F7286" t="s">
        <v>5942</v>
      </c>
      <c r="G7286" t="s">
        <v>143</v>
      </c>
      <c r="H7286" t="s">
        <v>144</v>
      </c>
      <c r="I7286" t="s">
        <v>5943</v>
      </c>
      <c r="J7286" t="s">
        <v>146</v>
      </c>
      <c r="K7286">
        <v>1260</v>
      </c>
      <c r="L7286" s="4">
        <v>41655.211134259262</v>
      </c>
      <c r="M7286" s="4">
        <v>41652.333333333336</v>
      </c>
      <c r="N7286" s="4">
        <v>41656.693715277775</v>
      </c>
      <c r="O7286">
        <v>8</v>
      </c>
      <c r="P7286">
        <v>6</v>
      </c>
      <c r="Q7286" t="s">
        <v>26</v>
      </c>
      <c r="R7286" t="s">
        <v>27</v>
      </c>
      <c r="S7286" s="3">
        <v>41655</v>
      </c>
      <c r="T7286" t="str">
        <f>IF(kiva_loans__muestra[[#This Row],[loan_amount]]&gt;5000,"Alto","Bajo")</f>
        <v>Bajo</v>
      </c>
      <c r="U7286" s="26" t="str">
        <f>VLOOKUP(kiva_loans__muestra[[#This Row],[country]],Pais!A:B,2,FALSE)</f>
        <v>Rest of Europe</v>
      </c>
      <c r="V7286" t="s">
        <v>10719</v>
      </c>
    </row>
    <row r="7287" spans="1:22">
      <c r="A7287">
        <v>657810</v>
      </c>
      <c r="B7287" s="20">
        <v>225</v>
      </c>
      <c r="C7287" s="22">
        <v>225</v>
      </c>
      <c r="D7287" t="s">
        <v>58</v>
      </c>
      <c r="E7287" t="s">
        <v>20</v>
      </c>
      <c r="F7287" t="s">
        <v>5514</v>
      </c>
      <c r="G7287" t="s">
        <v>143</v>
      </c>
      <c r="H7287" t="s">
        <v>144</v>
      </c>
      <c r="I7287" t="s">
        <v>5414</v>
      </c>
      <c r="J7287" t="s">
        <v>146</v>
      </c>
      <c r="K7287">
        <v>1360</v>
      </c>
      <c r="L7287" s="4">
        <v>41655.234490740739</v>
      </c>
      <c r="M7287" s="4">
        <v>41635.333333333336</v>
      </c>
      <c r="N7287" s="4">
        <v>41656.659618055557</v>
      </c>
      <c r="O7287">
        <v>8</v>
      </c>
      <c r="P7287">
        <v>9</v>
      </c>
      <c r="Q7287" t="s">
        <v>26</v>
      </c>
      <c r="R7287" t="s">
        <v>27</v>
      </c>
      <c r="S7287" s="3">
        <v>41655</v>
      </c>
      <c r="T7287" t="str">
        <f>IF(kiva_loans__muestra[[#This Row],[loan_amount]]&gt;5000,"Alto","Bajo")</f>
        <v>Bajo</v>
      </c>
      <c r="U7287" s="26" t="str">
        <f>VLOOKUP(kiva_loans__muestra[[#This Row],[country]],Pais!A:B,2,FALSE)</f>
        <v>Rest of Europe</v>
      </c>
      <c r="V7287" t="s">
        <v>10719</v>
      </c>
    </row>
    <row r="7288" spans="1:22">
      <c r="A7288">
        <v>657813</v>
      </c>
      <c r="B7288" s="20">
        <v>400</v>
      </c>
      <c r="C7288" s="22">
        <v>400</v>
      </c>
      <c r="D7288" t="s">
        <v>88</v>
      </c>
      <c r="E7288" t="s">
        <v>51</v>
      </c>
      <c r="F7288" t="s">
        <v>5565</v>
      </c>
      <c r="G7288" t="s">
        <v>143</v>
      </c>
      <c r="H7288" t="s">
        <v>144</v>
      </c>
      <c r="I7288" t="s">
        <v>3144</v>
      </c>
      <c r="J7288" t="s">
        <v>146</v>
      </c>
      <c r="K7288">
        <v>1360</v>
      </c>
      <c r="L7288" s="4">
        <v>41655.243472222224</v>
      </c>
      <c r="M7288" s="4">
        <v>41632.333333333336</v>
      </c>
      <c r="N7288" s="4">
        <v>41656.659432870372</v>
      </c>
      <c r="O7288">
        <v>8</v>
      </c>
      <c r="P7288">
        <v>16</v>
      </c>
      <c r="Q7288" t="s">
        <v>26</v>
      </c>
      <c r="R7288" t="s">
        <v>43</v>
      </c>
      <c r="S7288" s="3">
        <v>41655</v>
      </c>
      <c r="T7288" t="str">
        <f>IF(kiva_loans__muestra[[#This Row],[loan_amount]]&gt;5000,"Alto","Bajo")</f>
        <v>Bajo</v>
      </c>
      <c r="U7288" s="26" t="str">
        <f>VLOOKUP(kiva_loans__muestra[[#This Row],[country]],Pais!A:B,2,FALSE)</f>
        <v>Rest of Europe</v>
      </c>
      <c r="V7288" t="s">
        <v>10719</v>
      </c>
    </row>
    <row r="7289" spans="1:22">
      <c r="A7289">
        <v>657817</v>
      </c>
      <c r="B7289" s="20">
        <v>350</v>
      </c>
      <c r="C7289" s="22">
        <v>350</v>
      </c>
      <c r="D7289" t="s">
        <v>88</v>
      </c>
      <c r="E7289" t="s">
        <v>51</v>
      </c>
      <c r="F7289" t="s">
        <v>5329</v>
      </c>
      <c r="G7289" t="s">
        <v>143</v>
      </c>
      <c r="H7289" t="s">
        <v>144</v>
      </c>
      <c r="I7289" t="s">
        <v>5043</v>
      </c>
      <c r="J7289" t="s">
        <v>146</v>
      </c>
      <c r="K7289">
        <v>1230</v>
      </c>
      <c r="L7289" s="4">
        <v>41655.251099537039</v>
      </c>
      <c r="M7289" s="4">
        <v>41628.333333333336</v>
      </c>
      <c r="N7289" s="4">
        <v>41656.637511574074</v>
      </c>
      <c r="O7289">
        <v>7</v>
      </c>
      <c r="P7289">
        <v>14</v>
      </c>
      <c r="Q7289" t="s">
        <v>134</v>
      </c>
      <c r="R7289" t="s">
        <v>36</v>
      </c>
      <c r="S7289" s="3">
        <v>41655</v>
      </c>
      <c r="T7289" t="str">
        <f>IF(kiva_loans__muestra[[#This Row],[loan_amount]]&gt;5000,"Alto","Bajo")</f>
        <v>Bajo</v>
      </c>
      <c r="U7289" s="26" t="str">
        <f>VLOOKUP(kiva_loans__muestra[[#This Row],[country]],Pais!A:B,2,FALSE)</f>
        <v>Rest of Europe</v>
      </c>
      <c r="V7289" t="s">
        <v>10720</v>
      </c>
    </row>
    <row r="7290" spans="1:22">
      <c r="A7290">
        <v>657824</v>
      </c>
      <c r="B7290" s="20">
        <v>225</v>
      </c>
      <c r="C7290" s="22">
        <v>225</v>
      </c>
      <c r="D7290" t="s">
        <v>88</v>
      </c>
      <c r="E7290" t="s">
        <v>51</v>
      </c>
      <c r="F7290" t="s">
        <v>1348</v>
      </c>
      <c r="G7290" t="s">
        <v>143</v>
      </c>
      <c r="H7290" t="s">
        <v>144</v>
      </c>
      <c r="I7290" t="s">
        <v>5414</v>
      </c>
      <c r="J7290" t="s">
        <v>146</v>
      </c>
      <c r="K7290">
        <v>1360</v>
      </c>
      <c r="L7290" s="4">
        <v>41655.262986111113</v>
      </c>
      <c r="M7290" s="4">
        <v>41626.333333333336</v>
      </c>
      <c r="N7290" s="4">
        <v>41655.832708333335</v>
      </c>
      <c r="O7290">
        <v>8</v>
      </c>
      <c r="P7290">
        <v>4</v>
      </c>
      <c r="Q7290" t="s">
        <v>134</v>
      </c>
      <c r="R7290" t="s">
        <v>27</v>
      </c>
      <c r="S7290" s="3">
        <v>41655</v>
      </c>
      <c r="T7290" t="str">
        <f>IF(kiva_loans__muestra[[#This Row],[loan_amount]]&gt;5000,"Alto","Bajo")</f>
        <v>Bajo</v>
      </c>
      <c r="U7290" s="26" t="str">
        <f>VLOOKUP(kiva_loans__muestra[[#This Row],[country]],Pais!A:B,2,FALSE)</f>
        <v>Rest of Europe</v>
      </c>
      <c r="V7290" t="s">
        <v>10720</v>
      </c>
    </row>
    <row r="7291" spans="1:22">
      <c r="A7291">
        <v>657826</v>
      </c>
      <c r="B7291" s="20">
        <v>225</v>
      </c>
      <c r="C7291" s="22">
        <v>225</v>
      </c>
      <c r="D7291" t="s">
        <v>64</v>
      </c>
      <c r="E7291" t="s">
        <v>65</v>
      </c>
      <c r="F7291" t="s">
        <v>5807</v>
      </c>
      <c r="G7291" t="s">
        <v>143</v>
      </c>
      <c r="H7291" t="s">
        <v>144</v>
      </c>
      <c r="I7291" t="s">
        <v>5808</v>
      </c>
      <c r="J7291" t="s">
        <v>146</v>
      </c>
      <c r="K7291">
        <v>1260</v>
      </c>
      <c r="L7291" s="4">
        <v>41655.264594907407</v>
      </c>
      <c r="M7291" s="4">
        <v>41625.333333333336</v>
      </c>
      <c r="N7291" s="4">
        <v>41656.221736111111</v>
      </c>
      <c r="O7291">
        <v>8</v>
      </c>
      <c r="P7291">
        <v>8</v>
      </c>
      <c r="Q7291" t="s">
        <v>26</v>
      </c>
      <c r="R7291" t="s">
        <v>43</v>
      </c>
      <c r="S7291" s="3">
        <v>41655</v>
      </c>
      <c r="T7291" t="str">
        <f>IF(kiva_loans__muestra[[#This Row],[loan_amount]]&gt;5000,"Alto","Bajo")</f>
        <v>Bajo</v>
      </c>
      <c r="U7291" s="26" t="str">
        <f>VLOOKUP(kiva_loans__muestra[[#This Row],[country]],Pais!A:B,2,FALSE)</f>
        <v>Rest of Europe</v>
      </c>
      <c r="V7291" t="s">
        <v>10719</v>
      </c>
    </row>
    <row r="7292" spans="1:22">
      <c r="A7292">
        <v>657842</v>
      </c>
      <c r="B7292" s="20">
        <v>450</v>
      </c>
      <c r="C7292" s="22">
        <v>450</v>
      </c>
      <c r="D7292" t="s">
        <v>88</v>
      </c>
      <c r="E7292" t="s">
        <v>51</v>
      </c>
      <c r="F7292" t="s">
        <v>3420</v>
      </c>
      <c r="G7292" t="s">
        <v>143</v>
      </c>
      <c r="H7292" t="s">
        <v>144</v>
      </c>
      <c r="I7292" t="s">
        <v>2729</v>
      </c>
      <c r="J7292" t="s">
        <v>146</v>
      </c>
      <c r="K7292">
        <v>1360</v>
      </c>
      <c r="L7292" s="4">
        <v>41655.283668981479</v>
      </c>
      <c r="M7292" s="4">
        <v>41647.333333333336</v>
      </c>
      <c r="N7292" s="4">
        <v>41656.634560185186</v>
      </c>
      <c r="O7292">
        <v>14</v>
      </c>
      <c r="P7292">
        <v>15</v>
      </c>
      <c r="Q7292" t="s">
        <v>26</v>
      </c>
      <c r="R7292" t="s">
        <v>43</v>
      </c>
      <c r="S7292" s="3">
        <v>41655</v>
      </c>
      <c r="T7292" t="str">
        <f>IF(kiva_loans__muestra[[#This Row],[loan_amount]]&gt;5000,"Alto","Bajo")</f>
        <v>Bajo</v>
      </c>
      <c r="U7292" s="26" t="str">
        <f>VLOOKUP(kiva_loans__muestra[[#This Row],[country]],Pais!A:B,2,FALSE)</f>
        <v>Rest of Europe</v>
      </c>
      <c r="V7292" t="s">
        <v>10719</v>
      </c>
    </row>
    <row r="7293" spans="1:22">
      <c r="A7293">
        <v>657847</v>
      </c>
      <c r="B7293" s="20">
        <v>350</v>
      </c>
      <c r="C7293" s="22">
        <v>350</v>
      </c>
      <c r="D7293" t="s">
        <v>88</v>
      </c>
      <c r="E7293" t="s">
        <v>51</v>
      </c>
      <c r="F7293" t="s">
        <v>5576</v>
      </c>
      <c r="G7293" t="s">
        <v>143</v>
      </c>
      <c r="H7293" t="s">
        <v>144</v>
      </c>
      <c r="I7293" t="s">
        <v>5043</v>
      </c>
      <c r="J7293" t="s">
        <v>146</v>
      </c>
      <c r="K7293">
        <v>1230</v>
      </c>
      <c r="L7293" s="4">
        <v>41655.288530092592</v>
      </c>
      <c r="M7293" s="4">
        <v>41628.333333333336</v>
      </c>
      <c r="N7293" s="4">
        <v>41656.653819444444</v>
      </c>
      <c r="O7293">
        <v>7</v>
      </c>
      <c r="P7293">
        <v>13</v>
      </c>
      <c r="Q7293" t="s">
        <v>26</v>
      </c>
      <c r="R7293" t="s">
        <v>36</v>
      </c>
      <c r="S7293" s="3">
        <v>41655</v>
      </c>
      <c r="T7293" t="str">
        <f>IF(kiva_loans__muestra[[#This Row],[loan_amount]]&gt;5000,"Alto","Bajo")</f>
        <v>Bajo</v>
      </c>
      <c r="U7293" s="26" t="str">
        <f>VLOOKUP(kiva_loans__muestra[[#This Row],[country]],Pais!A:B,2,FALSE)</f>
        <v>Rest of Europe</v>
      </c>
      <c r="V7293" t="s">
        <v>10719</v>
      </c>
    </row>
    <row r="7294" spans="1:22">
      <c r="A7294">
        <v>657850</v>
      </c>
      <c r="B7294" s="20">
        <v>575</v>
      </c>
      <c r="C7294" s="22">
        <v>575</v>
      </c>
      <c r="D7294" t="s">
        <v>64</v>
      </c>
      <c r="E7294" t="s">
        <v>65</v>
      </c>
      <c r="F7294" t="s">
        <v>3013</v>
      </c>
      <c r="G7294" t="s">
        <v>143</v>
      </c>
      <c r="H7294" t="s">
        <v>144</v>
      </c>
      <c r="I7294" t="s">
        <v>5392</v>
      </c>
      <c r="J7294" t="s">
        <v>146</v>
      </c>
      <c r="K7294">
        <v>1450</v>
      </c>
      <c r="L7294" s="4">
        <v>41655.290219907409</v>
      </c>
      <c r="M7294" s="4">
        <v>41648.333333333336</v>
      </c>
      <c r="N7294" s="4">
        <v>41657.088807870372</v>
      </c>
      <c r="O7294">
        <v>8</v>
      </c>
      <c r="P7294">
        <v>21</v>
      </c>
      <c r="Q7294" t="s">
        <v>26</v>
      </c>
      <c r="R7294" t="s">
        <v>27</v>
      </c>
      <c r="S7294" s="3">
        <v>41655</v>
      </c>
      <c r="T7294" t="str">
        <f>IF(kiva_loans__muestra[[#This Row],[loan_amount]]&gt;5000,"Alto","Bajo")</f>
        <v>Bajo</v>
      </c>
      <c r="U7294" s="26" t="str">
        <f>VLOOKUP(kiva_loans__muestra[[#This Row],[country]],Pais!A:B,2,FALSE)</f>
        <v>Rest of Europe</v>
      </c>
      <c r="V7294" t="s">
        <v>10719</v>
      </c>
    </row>
    <row r="7295" spans="1:22">
      <c r="A7295">
        <v>657851</v>
      </c>
      <c r="B7295" s="20">
        <v>150</v>
      </c>
      <c r="C7295" s="22">
        <v>150</v>
      </c>
      <c r="D7295" t="s">
        <v>141</v>
      </c>
      <c r="E7295" t="s">
        <v>51</v>
      </c>
      <c r="F7295" t="s">
        <v>5946</v>
      </c>
      <c r="G7295" t="s">
        <v>143</v>
      </c>
      <c r="H7295" t="s">
        <v>144</v>
      </c>
      <c r="I7295" t="s">
        <v>5457</v>
      </c>
      <c r="J7295" t="s">
        <v>146</v>
      </c>
      <c r="K7295">
        <v>1230</v>
      </c>
      <c r="L7295" s="4">
        <v>41655.293888888889</v>
      </c>
      <c r="M7295" s="4">
        <v>41628.333333333336</v>
      </c>
      <c r="N7295" s="4">
        <v>41670.017685185187</v>
      </c>
      <c r="O7295">
        <v>8</v>
      </c>
      <c r="P7295">
        <v>6</v>
      </c>
      <c r="Q7295" t="s">
        <v>26</v>
      </c>
      <c r="R7295" t="s">
        <v>27</v>
      </c>
      <c r="S7295" s="3">
        <v>41655</v>
      </c>
      <c r="T7295" t="str">
        <f>IF(kiva_loans__muestra[[#This Row],[loan_amount]]&gt;5000,"Alto","Bajo")</f>
        <v>Bajo</v>
      </c>
      <c r="U7295" s="26" t="str">
        <f>VLOOKUP(kiva_loans__muestra[[#This Row],[country]],Pais!A:B,2,FALSE)</f>
        <v>Rest of Europe</v>
      </c>
      <c r="V7295" t="s">
        <v>10719</v>
      </c>
    </row>
    <row r="7296" spans="1:22">
      <c r="A7296">
        <v>657853</v>
      </c>
      <c r="B7296" s="20">
        <v>125</v>
      </c>
      <c r="C7296" s="22">
        <v>125</v>
      </c>
      <c r="D7296" t="s">
        <v>156</v>
      </c>
      <c r="E7296" t="s">
        <v>20</v>
      </c>
      <c r="F7296" t="s">
        <v>5456</v>
      </c>
      <c r="G7296" t="s">
        <v>143</v>
      </c>
      <c r="H7296" t="s">
        <v>144</v>
      </c>
      <c r="I7296" t="s">
        <v>5457</v>
      </c>
      <c r="J7296" t="s">
        <v>146</v>
      </c>
      <c r="K7296">
        <v>1230</v>
      </c>
      <c r="L7296" s="4">
        <v>41655.297268518516</v>
      </c>
      <c r="M7296" s="4">
        <v>41628.333333333336</v>
      </c>
      <c r="N7296" s="4">
        <v>41655.787534722222</v>
      </c>
      <c r="O7296">
        <v>8</v>
      </c>
      <c r="P7296">
        <v>5</v>
      </c>
      <c r="Q7296" t="s">
        <v>26</v>
      </c>
      <c r="R7296" t="s">
        <v>27</v>
      </c>
      <c r="S7296" s="3">
        <v>41655</v>
      </c>
      <c r="T7296" t="str">
        <f>IF(kiva_loans__muestra[[#This Row],[loan_amount]]&gt;5000,"Alto","Bajo")</f>
        <v>Bajo</v>
      </c>
      <c r="U7296" s="26" t="str">
        <f>VLOOKUP(kiva_loans__muestra[[#This Row],[country]],Pais!A:B,2,FALSE)</f>
        <v>Rest of Europe</v>
      </c>
      <c r="V7296" t="s">
        <v>10719</v>
      </c>
    </row>
    <row r="7297" spans="1:22">
      <c r="A7297">
        <v>657856</v>
      </c>
      <c r="B7297" s="20">
        <v>275</v>
      </c>
      <c r="C7297" s="22">
        <v>275</v>
      </c>
      <c r="D7297" t="s">
        <v>56</v>
      </c>
      <c r="E7297" t="s">
        <v>56</v>
      </c>
      <c r="F7297" t="s">
        <v>5776</v>
      </c>
      <c r="G7297" t="s">
        <v>143</v>
      </c>
      <c r="H7297" t="s">
        <v>144</v>
      </c>
      <c r="I7297" t="s">
        <v>5392</v>
      </c>
      <c r="J7297" t="s">
        <v>146</v>
      </c>
      <c r="K7297">
        <v>1450</v>
      </c>
      <c r="L7297" s="4">
        <v>41655.298379629632</v>
      </c>
      <c r="M7297" s="4">
        <v>41654.333333333336</v>
      </c>
      <c r="N7297" s="4">
        <v>41655.756504629629</v>
      </c>
      <c r="O7297">
        <v>13</v>
      </c>
      <c r="P7297">
        <v>9</v>
      </c>
      <c r="Q7297" t="s">
        <v>26</v>
      </c>
      <c r="R7297" t="s">
        <v>27</v>
      </c>
      <c r="S7297" s="3">
        <v>41655</v>
      </c>
      <c r="T7297" t="str">
        <f>IF(kiva_loans__muestra[[#This Row],[loan_amount]]&gt;5000,"Alto","Bajo")</f>
        <v>Bajo</v>
      </c>
      <c r="U7297" s="26" t="str">
        <f>VLOOKUP(kiva_loans__muestra[[#This Row],[country]],Pais!A:B,2,FALSE)</f>
        <v>Rest of Europe</v>
      </c>
      <c r="V7297" t="s">
        <v>10719</v>
      </c>
    </row>
    <row r="7298" spans="1:22">
      <c r="A7298">
        <v>657857</v>
      </c>
      <c r="B7298" s="20">
        <v>350</v>
      </c>
      <c r="C7298" s="22">
        <v>350</v>
      </c>
      <c r="D7298" t="s">
        <v>82</v>
      </c>
      <c r="E7298" t="s">
        <v>20</v>
      </c>
      <c r="F7298" t="s">
        <v>5686</v>
      </c>
      <c r="G7298" t="s">
        <v>143</v>
      </c>
      <c r="H7298" t="s">
        <v>144</v>
      </c>
      <c r="I7298" t="s">
        <v>5687</v>
      </c>
      <c r="J7298" t="s">
        <v>146</v>
      </c>
      <c r="K7298">
        <v>1360</v>
      </c>
      <c r="L7298" s="4">
        <v>41655.299247685187</v>
      </c>
      <c r="M7298" s="4">
        <v>41626.333333333336</v>
      </c>
      <c r="N7298" s="4">
        <v>41655.734131944446</v>
      </c>
      <c r="O7298">
        <v>8</v>
      </c>
      <c r="P7298">
        <v>3</v>
      </c>
      <c r="Q7298" t="s">
        <v>26</v>
      </c>
      <c r="R7298" t="s">
        <v>27</v>
      </c>
      <c r="S7298" s="3">
        <v>41655</v>
      </c>
      <c r="T7298" t="str">
        <f>IF(kiva_loans__muestra[[#This Row],[loan_amount]]&gt;5000,"Alto","Bajo")</f>
        <v>Bajo</v>
      </c>
      <c r="U7298" s="26" t="str">
        <f>VLOOKUP(kiva_loans__muestra[[#This Row],[country]],Pais!A:B,2,FALSE)</f>
        <v>Rest of Europe</v>
      </c>
      <c r="V7298" t="s">
        <v>10719</v>
      </c>
    </row>
    <row r="7299" spans="1:22">
      <c r="A7299">
        <v>657862</v>
      </c>
      <c r="B7299" s="20">
        <v>450</v>
      </c>
      <c r="C7299" s="22">
        <v>450</v>
      </c>
      <c r="D7299" t="s">
        <v>298</v>
      </c>
      <c r="E7299" t="s">
        <v>65</v>
      </c>
      <c r="F7299" t="s">
        <v>5699</v>
      </c>
      <c r="G7299" t="s">
        <v>143</v>
      </c>
      <c r="H7299" t="s">
        <v>144</v>
      </c>
      <c r="I7299" t="s">
        <v>3114</v>
      </c>
      <c r="J7299" t="s">
        <v>146</v>
      </c>
      <c r="K7299">
        <v>1230</v>
      </c>
      <c r="L7299" s="4">
        <v>41655.305833333332</v>
      </c>
      <c r="M7299" s="4">
        <v>41627.333333333336</v>
      </c>
      <c r="N7299" s="4">
        <v>41656.943159722221</v>
      </c>
      <c r="O7299">
        <v>8</v>
      </c>
      <c r="P7299">
        <v>15</v>
      </c>
      <c r="Q7299" t="s">
        <v>134</v>
      </c>
      <c r="R7299" t="s">
        <v>27</v>
      </c>
      <c r="S7299" s="3">
        <v>41655</v>
      </c>
      <c r="T7299" t="str">
        <f>IF(kiva_loans__muestra[[#This Row],[loan_amount]]&gt;5000,"Alto","Bajo")</f>
        <v>Bajo</v>
      </c>
      <c r="U7299" s="26" t="str">
        <f>VLOOKUP(kiva_loans__muestra[[#This Row],[country]],Pais!A:B,2,FALSE)</f>
        <v>Rest of Europe</v>
      </c>
      <c r="V7299" t="s">
        <v>10720</v>
      </c>
    </row>
    <row r="7300" spans="1:22">
      <c r="A7300">
        <v>657863</v>
      </c>
      <c r="B7300" s="20">
        <v>225</v>
      </c>
      <c r="C7300" s="22">
        <v>225</v>
      </c>
      <c r="D7300" t="s">
        <v>64</v>
      </c>
      <c r="E7300" t="s">
        <v>65</v>
      </c>
      <c r="F7300" t="s">
        <v>5517</v>
      </c>
      <c r="G7300" t="s">
        <v>143</v>
      </c>
      <c r="H7300" t="s">
        <v>144</v>
      </c>
      <c r="I7300" t="s">
        <v>1954</v>
      </c>
      <c r="J7300" t="s">
        <v>146</v>
      </c>
      <c r="K7300">
        <v>1440</v>
      </c>
      <c r="L7300" s="4">
        <v>41655.30609953704</v>
      </c>
      <c r="M7300" s="4">
        <v>41626.333333333336</v>
      </c>
      <c r="N7300" s="4">
        <v>41656.723055555558</v>
      </c>
      <c r="O7300">
        <v>8</v>
      </c>
      <c r="P7300">
        <v>9</v>
      </c>
      <c r="Q7300" t="s">
        <v>26</v>
      </c>
      <c r="R7300" t="s">
        <v>27</v>
      </c>
      <c r="S7300" s="3">
        <v>41655</v>
      </c>
      <c r="T7300" t="str">
        <f>IF(kiva_loans__muestra[[#This Row],[loan_amount]]&gt;5000,"Alto","Bajo")</f>
        <v>Bajo</v>
      </c>
      <c r="U7300" s="26" t="str">
        <f>VLOOKUP(kiva_loans__muestra[[#This Row],[country]],Pais!A:B,2,FALSE)</f>
        <v>Rest of Europe</v>
      </c>
      <c r="V7300" t="s">
        <v>10719</v>
      </c>
    </row>
    <row r="7301" spans="1:22">
      <c r="A7301">
        <v>657867</v>
      </c>
      <c r="B7301" s="20">
        <v>275</v>
      </c>
      <c r="C7301" s="22">
        <v>275</v>
      </c>
      <c r="D7301" t="s">
        <v>75</v>
      </c>
      <c r="E7301" t="s">
        <v>44</v>
      </c>
      <c r="F7301" t="s">
        <v>5399</v>
      </c>
      <c r="G7301" t="s">
        <v>143</v>
      </c>
      <c r="H7301" t="s">
        <v>144</v>
      </c>
      <c r="I7301" t="s">
        <v>5400</v>
      </c>
      <c r="J7301" t="s">
        <v>146</v>
      </c>
      <c r="K7301">
        <v>1230</v>
      </c>
      <c r="L7301" s="4">
        <v>41655.313437500001</v>
      </c>
      <c r="M7301" s="4">
        <v>41625.333333333336</v>
      </c>
      <c r="N7301" s="4">
        <v>41656.431655092594</v>
      </c>
      <c r="O7301">
        <v>8</v>
      </c>
      <c r="P7301">
        <v>11</v>
      </c>
      <c r="Q7301" t="s">
        <v>134</v>
      </c>
      <c r="R7301" t="s">
        <v>27</v>
      </c>
      <c r="S7301" s="3">
        <v>41655</v>
      </c>
      <c r="T7301" t="str">
        <f>IF(kiva_loans__muestra[[#This Row],[loan_amount]]&gt;5000,"Alto","Bajo")</f>
        <v>Bajo</v>
      </c>
      <c r="U7301" s="26" t="str">
        <f>VLOOKUP(kiva_loans__muestra[[#This Row],[country]],Pais!A:B,2,FALSE)</f>
        <v>Rest of Europe</v>
      </c>
      <c r="V7301" t="s">
        <v>10720</v>
      </c>
    </row>
    <row r="7302" spans="1:22">
      <c r="A7302">
        <v>657868</v>
      </c>
      <c r="B7302" s="20">
        <v>1125</v>
      </c>
      <c r="C7302" s="22">
        <v>1125</v>
      </c>
      <c r="D7302" t="s">
        <v>64</v>
      </c>
      <c r="E7302" t="s">
        <v>65</v>
      </c>
      <c r="F7302" t="s">
        <v>5397</v>
      </c>
      <c r="G7302" t="s">
        <v>143</v>
      </c>
      <c r="H7302" t="s">
        <v>144</v>
      </c>
      <c r="I7302" t="s">
        <v>5398</v>
      </c>
      <c r="J7302" t="s">
        <v>146</v>
      </c>
      <c r="K7302">
        <v>1260</v>
      </c>
      <c r="L7302" s="4">
        <v>41655.313472222224</v>
      </c>
      <c r="M7302" s="4">
        <v>41653.333333333336</v>
      </c>
      <c r="N7302" s="4">
        <v>41658.861157407409</v>
      </c>
      <c r="O7302">
        <v>14</v>
      </c>
      <c r="P7302">
        <v>36</v>
      </c>
      <c r="Q7302" t="s">
        <v>134</v>
      </c>
      <c r="R7302" t="s">
        <v>43</v>
      </c>
      <c r="S7302" s="3">
        <v>41655</v>
      </c>
      <c r="T7302" t="str">
        <f>IF(kiva_loans__muestra[[#This Row],[loan_amount]]&gt;5000,"Alto","Bajo")</f>
        <v>Bajo</v>
      </c>
      <c r="U7302" s="26" t="str">
        <f>VLOOKUP(kiva_loans__muestra[[#This Row],[country]],Pais!A:B,2,FALSE)</f>
        <v>Rest of Europe</v>
      </c>
      <c r="V7302" t="s">
        <v>10720</v>
      </c>
    </row>
    <row r="7303" spans="1:22">
      <c r="A7303">
        <v>657871</v>
      </c>
      <c r="B7303" s="20">
        <v>450</v>
      </c>
      <c r="C7303" s="22">
        <v>450</v>
      </c>
      <c r="D7303" t="s">
        <v>64</v>
      </c>
      <c r="E7303" t="s">
        <v>65</v>
      </c>
      <c r="F7303" t="s">
        <v>2016</v>
      </c>
      <c r="G7303" t="s">
        <v>143</v>
      </c>
      <c r="H7303" t="s">
        <v>144</v>
      </c>
      <c r="I7303" t="s">
        <v>1954</v>
      </c>
      <c r="J7303" t="s">
        <v>146</v>
      </c>
      <c r="K7303">
        <v>1440</v>
      </c>
      <c r="L7303" s="4">
        <v>41655.31490740741</v>
      </c>
      <c r="M7303" s="4">
        <v>41625.333333333336</v>
      </c>
      <c r="N7303" s="4">
        <v>41655.877928240741</v>
      </c>
      <c r="O7303">
        <v>6</v>
      </c>
      <c r="P7303">
        <v>11</v>
      </c>
      <c r="Q7303" t="s">
        <v>26</v>
      </c>
      <c r="R7303" t="s">
        <v>27</v>
      </c>
      <c r="S7303" s="3">
        <v>41655</v>
      </c>
      <c r="T7303" t="str">
        <f>IF(kiva_loans__muestra[[#This Row],[loan_amount]]&gt;5000,"Alto","Bajo")</f>
        <v>Bajo</v>
      </c>
      <c r="U7303" s="26" t="str">
        <f>VLOOKUP(kiva_loans__muestra[[#This Row],[country]],Pais!A:B,2,FALSE)</f>
        <v>Rest of Europe</v>
      </c>
      <c r="V7303" t="s">
        <v>10719</v>
      </c>
    </row>
    <row r="7304" spans="1:22">
      <c r="A7304">
        <v>657883</v>
      </c>
      <c r="B7304" s="20">
        <v>150</v>
      </c>
      <c r="C7304" s="22">
        <v>150</v>
      </c>
      <c r="D7304" t="s">
        <v>141</v>
      </c>
      <c r="E7304" t="s">
        <v>51</v>
      </c>
      <c r="F7304" t="s">
        <v>5610</v>
      </c>
      <c r="G7304" t="s">
        <v>143</v>
      </c>
      <c r="H7304" t="s">
        <v>144</v>
      </c>
      <c r="I7304" t="s">
        <v>5457</v>
      </c>
      <c r="J7304" t="s">
        <v>146</v>
      </c>
      <c r="K7304">
        <v>1230</v>
      </c>
      <c r="L7304" s="4">
        <v>41655.332337962966</v>
      </c>
      <c r="M7304" s="4">
        <v>41628.333333333336</v>
      </c>
      <c r="N7304" s="4">
        <v>41655.854421296295</v>
      </c>
      <c r="O7304">
        <v>8</v>
      </c>
      <c r="P7304">
        <v>4</v>
      </c>
      <c r="Q7304" t="s">
        <v>26</v>
      </c>
      <c r="R7304" t="s">
        <v>27</v>
      </c>
      <c r="S7304" s="3">
        <v>41655</v>
      </c>
      <c r="T7304" t="str">
        <f>IF(kiva_loans__muestra[[#This Row],[loan_amount]]&gt;5000,"Alto","Bajo")</f>
        <v>Bajo</v>
      </c>
      <c r="U7304" s="26" t="str">
        <f>VLOOKUP(kiva_loans__muestra[[#This Row],[country]],Pais!A:B,2,FALSE)</f>
        <v>Rest of Europe</v>
      </c>
      <c r="V7304" t="s">
        <v>10719</v>
      </c>
    </row>
    <row r="7305" spans="1:22">
      <c r="A7305">
        <v>657884</v>
      </c>
      <c r="B7305" s="20">
        <v>675</v>
      </c>
      <c r="C7305" s="22">
        <v>675</v>
      </c>
      <c r="D7305" t="s">
        <v>64</v>
      </c>
      <c r="E7305" t="s">
        <v>65</v>
      </c>
      <c r="F7305" t="s">
        <v>1481</v>
      </c>
      <c r="G7305" t="s">
        <v>143</v>
      </c>
      <c r="H7305" t="s">
        <v>144</v>
      </c>
      <c r="I7305" t="s">
        <v>1954</v>
      </c>
      <c r="J7305" t="s">
        <v>146</v>
      </c>
      <c r="K7305">
        <v>1440</v>
      </c>
      <c r="L7305" s="4">
        <v>41655.332719907405</v>
      </c>
      <c r="M7305" s="4">
        <v>41625.333333333336</v>
      </c>
      <c r="N7305" s="4">
        <v>41657.150682870371</v>
      </c>
      <c r="O7305">
        <v>8</v>
      </c>
      <c r="P7305">
        <v>11</v>
      </c>
      <c r="Q7305" t="s">
        <v>134</v>
      </c>
      <c r="R7305" t="s">
        <v>27</v>
      </c>
      <c r="S7305" s="3">
        <v>41655</v>
      </c>
      <c r="T7305" t="str">
        <f>IF(kiva_loans__muestra[[#This Row],[loan_amount]]&gt;5000,"Alto","Bajo")</f>
        <v>Bajo</v>
      </c>
      <c r="U7305" s="26" t="str">
        <f>VLOOKUP(kiva_loans__muestra[[#This Row],[country]],Pais!A:B,2,FALSE)</f>
        <v>Rest of Europe</v>
      </c>
      <c r="V7305" t="s">
        <v>10720</v>
      </c>
    </row>
    <row r="7306" spans="1:22">
      <c r="A7306">
        <v>657891</v>
      </c>
      <c r="B7306" s="20">
        <v>525</v>
      </c>
      <c r="C7306" s="22">
        <v>525</v>
      </c>
      <c r="D7306" t="s">
        <v>817</v>
      </c>
      <c r="E7306" t="s">
        <v>44</v>
      </c>
      <c r="F7306" t="s">
        <v>5422</v>
      </c>
      <c r="G7306" t="s">
        <v>143</v>
      </c>
      <c r="H7306" t="s">
        <v>144</v>
      </c>
      <c r="I7306" t="s">
        <v>5400</v>
      </c>
      <c r="J7306" t="s">
        <v>146</v>
      </c>
      <c r="K7306">
        <v>1230</v>
      </c>
      <c r="L7306" s="4">
        <v>41655.340185185189</v>
      </c>
      <c r="M7306" s="4">
        <v>41625.333333333336</v>
      </c>
      <c r="N7306" s="4">
        <v>41656.603900462964</v>
      </c>
      <c r="O7306">
        <v>8</v>
      </c>
      <c r="P7306">
        <v>19</v>
      </c>
      <c r="Q7306" t="s">
        <v>134</v>
      </c>
      <c r="R7306" t="s">
        <v>27</v>
      </c>
      <c r="S7306" s="3">
        <v>41655</v>
      </c>
      <c r="T7306" t="str">
        <f>IF(kiva_loans__muestra[[#This Row],[loan_amount]]&gt;5000,"Alto","Bajo")</f>
        <v>Bajo</v>
      </c>
      <c r="U7306" s="26" t="str">
        <f>VLOOKUP(kiva_loans__muestra[[#This Row],[country]],Pais!A:B,2,FALSE)</f>
        <v>Rest of Europe</v>
      </c>
      <c r="V7306" t="s">
        <v>10720</v>
      </c>
    </row>
    <row r="7307" spans="1:22">
      <c r="A7307">
        <v>657897</v>
      </c>
      <c r="B7307" s="20">
        <v>225</v>
      </c>
      <c r="C7307" s="22">
        <v>225</v>
      </c>
      <c r="D7307" t="s">
        <v>19</v>
      </c>
      <c r="E7307" t="s">
        <v>20</v>
      </c>
      <c r="F7307" t="s">
        <v>5693</v>
      </c>
      <c r="G7307" t="s">
        <v>143</v>
      </c>
      <c r="H7307" t="s">
        <v>144</v>
      </c>
      <c r="I7307" t="s">
        <v>5694</v>
      </c>
      <c r="J7307" t="s">
        <v>146</v>
      </c>
      <c r="K7307">
        <v>1230</v>
      </c>
      <c r="L7307" s="4">
        <v>41655.343356481484</v>
      </c>
      <c r="M7307" s="4">
        <v>41627.333333333336</v>
      </c>
      <c r="N7307" s="4">
        <v>41656.371759259258</v>
      </c>
      <c r="O7307">
        <v>8</v>
      </c>
      <c r="P7307">
        <v>9</v>
      </c>
      <c r="Q7307" t="s">
        <v>134</v>
      </c>
      <c r="R7307" t="s">
        <v>27</v>
      </c>
      <c r="S7307" s="3">
        <v>41655</v>
      </c>
      <c r="T7307" t="str">
        <f>IF(kiva_loans__muestra[[#This Row],[loan_amount]]&gt;5000,"Alto","Bajo")</f>
        <v>Bajo</v>
      </c>
      <c r="U7307" s="26" t="str">
        <f>VLOOKUP(kiva_loans__muestra[[#This Row],[country]],Pais!A:B,2,FALSE)</f>
        <v>Rest of Europe</v>
      </c>
      <c r="V7307" t="s">
        <v>10720</v>
      </c>
    </row>
    <row r="7308" spans="1:22">
      <c r="A7308">
        <v>657899</v>
      </c>
      <c r="B7308" s="20">
        <v>225</v>
      </c>
      <c r="C7308" s="22">
        <v>225</v>
      </c>
      <c r="D7308" t="s">
        <v>64</v>
      </c>
      <c r="E7308" t="s">
        <v>65</v>
      </c>
      <c r="F7308" t="s">
        <v>5717</v>
      </c>
      <c r="G7308" t="s">
        <v>143</v>
      </c>
      <c r="H7308" t="s">
        <v>144</v>
      </c>
      <c r="I7308" t="s">
        <v>5718</v>
      </c>
      <c r="J7308" t="s">
        <v>146</v>
      </c>
      <c r="K7308">
        <v>1230</v>
      </c>
      <c r="L7308" s="4">
        <v>41655.345092592594</v>
      </c>
      <c r="M7308" s="4">
        <v>41626.333333333336</v>
      </c>
      <c r="N7308" s="4">
        <v>41656.615358796298</v>
      </c>
      <c r="O7308">
        <v>8</v>
      </c>
      <c r="P7308">
        <v>7</v>
      </c>
      <c r="Q7308" t="s">
        <v>134</v>
      </c>
      <c r="R7308" t="s">
        <v>27</v>
      </c>
      <c r="S7308" s="3">
        <v>41655</v>
      </c>
      <c r="T7308" t="str">
        <f>IF(kiva_loans__muestra[[#This Row],[loan_amount]]&gt;5000,"Alto","Bajo")</f>
        <v>Bajo</v>
      </c>
      <c r="U7308" s="26" t="str">
        <f>VLOOKUP(kiva_loans__muestra[[#This Row],[country]],Pais!A:B,2,FALSE)</f>
        <v>Rest of Europe</v>
      </c>
      <c r="V7308" t="s">
        <v>10720</v>
      </c>
    </row>
    <row r="7309" spans="1:22">
      <c r="A7309">
        <v>657903</v>
      </c>
      <c r="B7309" s="20">
        <v>450</v>
      </c>
      <c r="C7309" s="22">
        <v>450</v>
      </c>
      <c r="D7309" t="s">
        <v>64</v>
      </c>
      <c r="E7309" t="s">
        <v>65</v>
      </c>
      <c r="F7309" t="s">
        <v>5445</v>
      </c>
      <c r="G7309" t="s">
        <v>143</v>
      </c>
      <c r="H7309" t="s">
        <v>144</v>
      </c>
      <c r="I7309" t="s">
        <v>5446</v>
      </c>
      <c r="J7309" t="s">
        <v>146</v>
      </c>
      <c r="K7309">
        <v>1230</v>
      </c>
      <c r="L7309" s="4">
        <v>41655.348819444444</v>
      </c>
      <c r="M7309" s="4">
        <v>41624.333333333336</v>
      </c>
      <c r="N7309" s="4">
        <v>41657.167430555557</v>
      </c>
      <c r="O7309">
        <v>8</v>
      </c>
      <c r="P7309">
        <v>18</v>
      </c>
      <c r="Q7309" t="s">
        <v>26</v>
      </c>
      <c r="R7309" t="s">
        <v>27</v>
      </c>
      <c r="S7309" s="3">
        <v>41655</v>
      </c>
      <c r="T7309" t="str">
        <f>IF(kiva_loans__muestra[[#This Row],[loan_amount]]&gt;5000,"Alto","Bajo")</f>
        <v>Bajo</v>
      </c>
      <c r="U7309" s="26" t="str">
        <f>VLOOKUP(kiva_loans__muestra[[#This Row],[country]],Pais!A:B,2,FALSE)</f>
        <v>Rest of Europe</v>
      </c>
      <c r="V7309" t="s">
        <v>10719</v>
      </c>
    </row>
    <row r="7310" spans="1:22">
      <c r="A7310">
        <v>657912</v>
      </c>
      <c r="B7310" s="20">
        <v>200</v>
      </c>
      <c r="C7310" s="22">
        <v>200</v>
      </c>
      <c r="D7310" t="s">
        <v>58</v>
      </c>
      <c r="E7310" t="s">
        <v>20</v>
      </c>
      <c r="F7310" t="s">
        <v>5672</v>
      </c>
      <c r="G7310" t="s">
        <v>143</v>
      </c>
      <c r="H7310" t="s">
        <v>144</v>
      </c>
      <c r="I7310" t="s">
        <v>5673</v>
      </c>
      <c r="J7310" t="s">
        <v>146</v>
      </c>
      <c r="K7310">
        <v>1360</v>
      </c>
      <c r="L7310" s="4">
        <v>41655.361076388886</v>
      </c>
      <c r="M7310" s="4">
        <v>41646.333333333336</v>
      </c>
      <c r="N7310" s="4">
        <v>41656.350393518522</v>
      </c>
      <c r="O7310">
        <v>8</v>
      </c>
      <c r="P7310">
        <v>5</v>
      </c>
      <c r="Q7310" t="s">
        <v>134</v>
      </c>
      <c r="R7310" t="s">
        <v>27</v>
      </c>
      <c r="S7310" s="3">
        <v>41655</v>
      </c>
      <c r="T7310" t="str">
        <f>IF(kiva_loans__muestra[[#This Row],[loan_amount]]&gt;5000,"Alto","Bajo")</f>
        <v>Bajo</v>
      </c>
      <c r="U7310" s="26" t="str">
        <f>VLOOKUP(kiva_loans__muestra[[#This Row],[country]],Pais!A:B,2,FALSE)</f>
        <v>Rest of Europe</v>
      </c>
      <c r="V7310" t="s">
        <v>10720</v>
      </c>
    </row>
    <row r="7311" spans="1:22">
      <c r="A7311">
        <v>657917</v>
      </c>
      <c r="B7311" s="20">
        <v>125</v>
      </c>
      <c r="C7311" s="22">
        <v>125</v>
      </c>
      <c r="D7311" t="s">
        <v>64</v>
      </c>
      <c r="E7311" t="s">
        <v>65</v>
      </c>
      <c r="F7311" t="s">
        <v>5692</v>
      </c>
      <c r="G7311" t="s">
        <v>143</v>
      </c>
      <c r="H7311" t="s">
        <v>144</v>
      </c>
      <c r="I7311" t="s">
        <v>5673</v>
      </c>
      <c r="J7311" t="s">
        <v>146</v>
      </c>
      <c r="K7311">
        <v>1360</v>
      </c>
      <c r="L7311" s="4">
        <v>41655.364803240744</v>
      </c>
      <c r="M7311" s="4">
        <v>41646.333333333336</v>
      </c>
      <c r="N7311" s="4">
        <v>41656.140543981484</v>
      </c>
      <c r="O7311">
        <v>8</v>
      </c>
      <c r="P7311">
        <v>4</v>
      </c>
      <c r="Q7311" t="s">
        <v>26</v>
      </c>
      <c r="R7311" t="s">
        <v>27</v>
      </c>
      <c r="S7311" s="3">
        <v>41655</v>
      </c>
      <c r="T7311" t="str">
        <f>IF(kiva_loans__muestra[[#This Row],[loan_amount]]&gt;5000,"Alto","Bajo")</f>
        <v>Bajo</v>
      </c>
      <c r="U7311" s="26" t="str">
        <f>VLOOKUP(kiva_loans__muestra[[#This Row],[country]],Pais!A:B,2,FALSE)</f>
        <v>Rest of Europe</v>
      </c>
      <c r="V7311" t="s">
        <v>10719</v>
      </c>
    </row>
    <row r="7312" spans="1:22">
      <c r="A7312">
        <v>657930</v>
      </c>
      <c r="B7312" s="20">
        <v>450</v>
      </c>
      <c r="C7312" s="22">
        <v>450</v>
      </c>
      <c r="D7312" t="s">
        <v>58</v>
      </c>
      <c r="E7312" t="s">
        <v>20</v>
      </c>
      <c r="F7312" t="s">
        <v>5633</v>
      </c>
      <c r="G7312" t="s">
        <v>143</v>
      </c>
      <c r="H7312" t="s">
        <v>144</v>
      </c>
      <c r="I7312" t="s">
        <v>5634</v>
      </c>
      <c r="J7312" t="s">
        <v>146</v>
      </c>
      <c r="K7312">
        <v>1440</v>
      </c>
      <c r="L7312" s="4">
        <v>41655.381608796299</v>
      </c>
      <c r="M7312" s="4">
        <v>41627.333333333336</v>
      </c>
      <c r="N7312" s="4">
        <v>41656.635821759257</v>
      </c>
      <c r="O7312">
        <v>7</v>
      </c>
      <c r="P7312">
        <v>18</v>
      </c>
      <c r="Q7312" t="s">
        <v>134</v>
      </c>
      <c r="R7312" t="s">
        <v>27</v>
      </c>
      <c r="S7312" s="3">
        <v>41655</v>
      </c>
      <c r="T7312" t="str">
        <f>IF(kiva_loans__muestra[[#This Row],[loan_amount]]&gt;5000,"Alto","Bajo")</f>
        <v>Bajo</v>
      </c>
      <c r="U7312" s="26" t="str">
        <f>VLOOKUP(kiva_loans__muestra[[#This Row],[country]],Pais!A:B,2,FALSE)</f>
        <v>Rest of Europe</v>
      </c>
      <c r="V7312" t="s">
        <v>10720</v>
      </c>
    </row>
    <row r="7313" spans="1:22">
      <c r="A7313">
        <v>657936</v>
      </c>
      <c r="B7313" s="20">
        <v>1125</v>
      </c>
      <c r="C7313" s="22">
        <v>1125</v>
      </c>
      <c r="D7313" t="s">
        <v>64</v>
      </c>
      <c r="E7313" t="s">
        <v>65</v>
      </c>
      <c r="F7313" t="s">
        <v>5869</v>
      </c>
      <c r="G7313" t="s">
        <v>143</v>
      </c>
      <c r="H7313" t="s">
        <v>144</v>
      </c>
      <c r="I7313" t="s">
        <v>5634</v>
      </c>
      <c r="J7313" t="s">
        <v>146</v>
      </c>
      <c r="K7313">
        <v>1440</v>
      </c>
      <c r="L7313" s="4">
        <v>41655.388020833336</v>
      </c>
      <c r="M7313" s="4">
        <v>41627.333333333336</v>
      </c>
      <c r="N7313" s="4">
        <v>41658.315601851849</v>
      </c>
      <c r="O7313">
        <v>20</v>
      </c>
      <c r="P7313">
        <v>33</v>
      </c>
      <c r="Q7313" t="s">
        <v>26</v>
      </c>
      <c r="R7313" t="s">
        <v>43</v>
      </c>
      <c r="S7313" s="3">
        <v>41655</v>
      </c>
      <c r="T7313" t="str">
        <f>IF(kiva_loans__muestra[[#This Row],[loan_amount]]&gt;5000,"Alto","Bajo")</f>
        <v>Bajo</v>
      </c>
      <c r="U7313" s="26" t="str">
        <f>VLOOKUP(kiva_loans__muestra[[#This Row],[country]],Pais!A:B,2,FALSE)</f>
        <v>Rest of Europe</v>
      </c>
      <c r="V7313" t="s">
        <v>10719</v>
      </c>
    </row>
    <row r="7314" spans="1:22">
      <c r="A7314">
        <v>657944</v>
      </c>
      <c r="B7314" s="20">
        <v>225</v>
      </c>
      <c r="C7314" s="22">
        <v>225</v>
      </c>
      <c r="D7314" t="s">
        <v>361</v>
      </c>
      <c r="E7314" t="s">
        <v>65</v>
      </c>
      <c r="F7314" t="s">
        <v>5759</v>
      </c>
      <c r="G7314" t="s">
        <v>143</v>
      </c>
      <c r="H7314" t="s">
        <v>144</v>
      </c>
      <c r="I7314" t="s">
        <v>1227</v>
      </c>
      <c r="J7314" t="s">
        <v>146</v>
      </c>
      <c r="K7314">
        <v>1440</v>
      </c>
      <c r="L7314" s="4">
        <v>41655.396990740737</v>
      </c>
      <c r="M7314" s="4">
        <v>41627.333333333336</v>
      </c>
      <c r="N7314" s="4">
        <v>41656.595856481479</v>
      </c>
      <c r="O7314">
        <v>7</v>
      </c>
      <c r="P7314">
        <v>9</v>
      </c>
      <c r="Q7314" t="s">
        <v>26</v>
      </c>
      <c r="R7314" t="s">
        <v>27</v>
      </c>
      <c r="S7314" s="3">
        <v>41655</v>
      </c>
      <c r="T7314" t="str">
        <f>IF(kiva_loans__muestra[[#This Row],[loan_amount]]&gt;5000,"Alto","Bajo")</f>
        <v>Bajo</v>
      </c>
      <c r="U7314" s="26" t="str">
        <f>VLOOKUP(kiva_loans__muestra[[#This Row],[country]],Pais!A:B,2,FALSE)</f>
        <v>Rest of Europe</v>
      </c>
      <c r="V7314" t="s">
        <v>10719</v>
      </c>
    </row>
    <row r="7315" spans="1:22">
      <c r="A7315">
        <v>658051</v>
      </c>
      <c r="B7315" s="20">
        <v>350</v>
      </c>
      <c r="C7315" s="22">
        <v>350</v>
      </c>
      <c r="D7315" t="s">
        <v>88</v>
      </c>
      <c r="E7315" t="s">
        <v>51</v>
      </c>
      <c r="F7315" t="s">
        <v>5790</v>
      </c>
      <c r="G7315" t="s">
        <v>143</v>
      </c>
      <c r="H7315" t="s">
        <v>144</v>
      </c>
      <c r="I7315" t="s">
        <v>5043</v>
      </c>
      <c r="J7315" t="s">
        <v>146</v>
      </c>
      <c r="K7315">
        <v>1230</v>
      </c>
      <c r="L7315" s="4">
        <v>41655.540266203701</v>
      </c>
      <c r="M7315" s="4">
        <v>41628.333333333336</v>
      </c>
      <c r="N7315" s="4">
        <v>41656.736724537041</v>
      </c>
      <c r="O7315">
        <v>7</v>
      </c>
      <c r="P7315">
        <v>13</v>
      </c>
      <c r="Q7315" t="s">
        <v>134</v>
      </c>
      <c r="R7315" t="s">
        <v>36</v>
      </c>
      <c r="S7315" s="3">
        <v>41655</v>
      </c>
      <c r="T7315" t="str">
        <f>IF(kiva_loans__muestra[[#This Row],[loan_amount]]&gt;5000,"Alto","Bajo")</f>
        <v>Bajo</v>
      </c>
      <c r="U7315" s="26" t="str">
        <f>VLOOKUP(kiva_loans__muestra[[#This Row],[country]],Pais!A:B,2,FALSE)</f>
        <v>Rest of Europe</v>
      </c>
      <c r="V7315" t="s">
        <v>10720</v>
      </c>
    </row>
    <row r="7316" spans="1:22">
      <c r="A7316">
        <v>658060</v>
      </c>
      <c r="B7316" s="20">
        <v>350</v>
      </c>
      <c r="C7316" s="22">
        <v>350</v>
      </c>
      <c r="D7316" t="s">
        <v>64</v>
      </c>
      <c r="E7316" t="s">
        <v>65</v>
      </c>
      <c r="F7316" t="s">
        <v>5549</v>
      </c>
      <c r="G7316" t="s">
        <v>143</v>
      </c>
      <c r="H7316" t="s">
        <v>144</v>
      </c>
      <c r="I7316" t="s">
        <v>2983</v>
      </c>
      <c r="J7316" t="s">
        <v>146</v>
      </c>
      <c r="K7316">
        <v>1230</v>
      </c>
      <c r="L7316" s="4">
        <v>41655.555266203701</v>
      </c>
      <c r="M7316" s="4">
        <v>41628.333333333336</v>
      </c>
      <c r="N7316" s="4">
        <v>41657.05846064815</v>
      </c>
      <c r="O7316">
        <v>8</v>
      </c>
      <c r="P7316">
        <v>13</v>
      </c>
      <c r="Q7316" t="s">
        <v>134</v>
      </c>
      <c r="R7316" t="s">
        <v>27</v>
      </c>
      <c r="S7316" s="3">
        <v>41655</v>
      </c>
      <c r="T7316" t="str">
        <f>IF(kiva_loans__muestra[[#This Row],[loan_amount]]&gt;5000,"Alto","Bajo")</f>
        <v>Bajo</v>
      </c>
      <c r="U7316" s="26" t="str">
        <f>VLOOKUP(kiva_loans__muestra[[#This Row],[country]],Pais!A:B,2,FALSE)</f>
        <v>Rest of Europe</v>
      </c>
      <c r="V7316" t="s">
        <v>10720</v>
      </c>
    </row>
    <row r="7317" spans="1:22">
      <c r="A7317">
        <v>658064</v>
      </c>
      <c r="B7317" s="20">
        <v>575</v>
      </c>
      <c r="C7317" s="22">
        <v>575</v>
      </c>
      <c r="D7317" t="s">
        <v>86</v>
      </c>
      <c r="E7317" t="s">
        <v>20</v>
      </c>
      <c r="F7317" t="s">
        <v>5556</v>
      </c>
      <c r="G7317" t="s">
        <v>143</v>
      </c>
      <c r="H7317" t="s">
        <v>144</v>
      </c>
      <c r="I7317" t="s">
        <v>5557</v>
      </c>
      <c r="J7317" t="s">
        <v>146</v>
      </c>
      <c r="K7317">
        <v>1230</v>
      </c>
      <c r="L7317" s="4">
        <v>41655.570914351854</v>
      </c>
      <c r="M7317" s="4">
        <v>41627.333333333336</v>
      </c>
      <c r="N7317" s="4">
        <v>41656.901550925926</v>
      </c>
      <c r="O7317">
        <v>8</v>
      </c>
      <c r="P7317">
        <v>20</v>
      </c>
      <c r="Q7317" t="s">
        <v>26</v>
      </c>
      <c r="R7317" t="s">
        <v>27</v>
      </c>
      <c r="S7317" s="3">
        <v>41655</v>
      </c>
      <c r="T7317" t="str">
        <f>IF(kiva_loans__muestra[[#This Row],[loan_amount]]&gt;5000,"Alto","Bajo")</f>
        <v>Bajo</v>
      </c>
      <c r="U7317" s="26" t="str">
        <f>VLOOKUP(kiva_loans__muestra[[#This Row],[country]],Pais!A:B,2,FALSE)</f>
        <v>Rest of Europe</v>
      </c>
      <c r="V7317" t="s">
        <v>10719</v>
      </c>
    </row>
    <row r="7318" spans="1:22">
      <c r="A7318">
        <v>658315</v>
      </c>
      <c r="B7318" s="20">
        <v>225</v>
      </c>
      <c r="C7318" s="22">
        <v>225</v>
      </c>
      <c r="D7318" t="s">
        <v>64</v>
      </c>
      <c r="E7318" t="s">
        <v>65</v>
      </c>
      <c r="F7318" t="s">
        <v>1835</v>
      </c>
      <c r="G7318" t="s">
        <v>143</v>
      </c>
      <c r="H7318" t="s">
        <v>144</v>
      </c>
      <c r="I7318" t="s">
        <v>2729</v>
      </c>
      <c r="J7318" t="s">
        <v>146</v>
      </c>
      <c r="K7318">
        <v>1360</v>
      </c>
      <c r="L7318" s="4">
        <v>41656.040659722225</v>
      </c>
      <c r="M7318" s="4">
        <v>41631.333333333336</v>
      </c>
      <c r="N7318" s="4">
        <v>41656.673310185186</v>
      </c>
      <c r="O7318">
        <v>8</v>
      </c>
      <c r="P7318">
        <v>8</v>
      </c>
      <c r="Q7318" t="s">
        <v>134</v>
      </c>
      <c r="R7318" t="s">
        <v>27</v>
      </c>
      <c r="S7318" s="3">
        <v>41656</v>
      </c>
      <c r="T7318" t="str">
        <f>IF(kiva_loans__muestra[[#This Row],[loan_amount]]&gt;5000,"Alto","Bajo")</f>
        <v>Bajo</v>
      </c>
      <c r="U7318" s="26" t="str">
        <f>VLOOKUP(kiva_loans__muestra[[#This Row],[country]],Pais!A:B,2,FALSE)</f>
        <v>Rest of Europe</v>
      </c>
      <c r="V7318" t="s">
        <v>10720</v>
      </c>
    </row>
    <row r="7319" spans="1:22">
      <c r="A7319">
        <v>658318</v>
      </c>
      <c r="B7319" s="20">
        <v>225</v>
      </c>
      <c r="C7319" s="22">
        <v>225</v>
      </c>
      <c r="D7319" t="s">
        <v>262</v>
      </c>
      <c r="E7319" t="s">
        <v>20</v>
      </c>
      <c r="F7319" t="s">
        <v>5948</v>
      </c>
      <c r="G7319" t="s">
        <v>143</v>
      </c>
      <c r="H7319" t="s">
        <v>144</v>
      </c>
      <c r="I7319" t="s">
        <v>5673</v>
      </c>
      <c r="J7319" t="s">
        <v>146</v>
      </c>
      <c r="K7319">
        <v>1360</v>
      </c>
      <c r="L7319" s="4">
        <v>41656.053263888891</v>
      </c>
      <c r="M7319" s="4">
        <v>41631.333333333336</v>
      </c>
      <c r="N7319" s="4">
        <v>41656.645787037036</v>
      </c>
      <c r="O7319">
        <v>8</v>
      </c>
      <c r="P7319">
        <v>5</v>
      </c>
      <c r="Q7319" t="s">
        <v>26</v>
      </c>
      <c r="R7319" t="s">
        <v>27</v>
      </c>
      <c r="S7319" s="3">
        <v>41656</v>
      </c>
      <c r="T7319" t="str">
        <f>IF(kiva_loans__muestra[[#This Row],[loan_amount]]&gt;5000,"Alto","Bajo")</f>
        <v>Bajo</v>
      </c>
      <c r="U7319" s="26" t="str">
        <f>VLOOKUP(kiva_loans__muestra[[#This Row],[country]],Pais!A:B,2,FALSE)</f>
        <v>Rest of Europe</v>
      </c>
      <c r="V7319" t="s">
        <v>10719</v>
      </c>
    </row>
    <row r="7320" spans="1:22">
      <c r="A7320">
        <v>658321</v>
      </c>
      <c r="B7320" s="20">
        <v>125</v>
      </c>
      <c r="C7320" s="22">
        <v>125</v>
      </c>
      <c r="D7320" t="s">
        <v>156</v>
      </c>
      <c r="E7320" t="s">
        <v>20</v>
      </c>
      <c r="F7320" t="s">
        <v>6051</v>
      </c>
      <c r="G7320" t="s">
        <v>143</v>
      </c>
      <c r="H7320" t="s">
        <v>144</v>
      </c>
      <c r="I7320" t="s">
        <v>2597</v>
      </c>
      <c r="J7320" t="s">
        <v>146</v>
      </c>
      <c r="K7320">
        <v>1230</v>
      </c>
      <c r="L7320" s="4">
        <v>41656.059664351851</v>
      </c>
      <c r="M7320" s="4">
        <v>41627.333333333336</v>
      </c>
      <c r="N7320" s="4">
        <v>41656.625543981485</v>
      </c>
      <c r="O7320">
        <v>8</v>
      </c>
      <c r="P7320">
        <v>5</v>
      </c>
      <c r="Q7320" t="s">
        <v>26</v>
      </c>
      <c r="R7320" t="s">
        <v>27</v>
      </c>
      <c r="S7320" s="3">
        <v>41656</v>
      </c>
      <c r="T7320" t="str">
        <f>IF(kiva_loans__muestra[[#This Row],[loan_amount]]&gt;5000,"Alto","Bajo")</f>
        <v>Bajo</v>
      </c>
      <c r="U7320" s="26" t="str">
        <f>VLOOKUP(kiva_loans__muestra[[#This Row],[country]],Pais!A:B,2,FALSE)</f>
        <v>Rest of Europe</v>
      </c>
      <c r="V7320" t="s">
        <v>10719</v>
      </c>
    </row>
    <row r="7321" spans="1:22">
      <c r="A7321">
        <v>658324</v>
      </c>
      <c r="B7321" s="20">
        <v>550</v>
      </c>
      <c r="C7321" s="22">
        <v>550</v>
      </c>
      <c r="D7321" t="s">
        <v>64</v>
      </c>
      <c r="E7321" t="s">
        <v>65</v>
      </c>
      <c r="F7321" t="s">
        <v>6393</v>
      </c>
      <c r="G7321" t="s">
        <v>143</v>
      </c>
      <c r="H7321" t="s">
        <v>144</v>
      </c>
      <c r="I7321" t="s">
        <v>1227</v>
      </c>
      <c r="J7321" t="s">
        <v>146</v>
      </c>
      <c r="K7321">
        <v>1440</v>
      </c>
      <c r="L7321" s="4">
        <v>41656.065335648149</v>
      </c>
      <c r="M7321" s="4">
        <v>41626.333333333336</v>
      </c>
      <c r="N7321" s="4">
        <v>41656.760798611111</v>
      </c>
      <c r="O7321">
        <v>7</v>
      </c>
      <c r="P7321">
        <v>18</v>
      </c>
      <c r="Q7321" t="s">
        <v>26</v>
      </c>
      <c r="R7321" t="s">
        <v>27</v>
      </c>
      <c r="S7321" s="3">
        <v>41656</v>
      </c>
      <c r="T7321" t="str">
        <f>IF(kiva_loans__muestra[[#This Row],[loan_amount]]&gt;5000,"Alto","Bajo")</f>
        <v>Bajo</v>
      </c>
      <c r="U7321" s="26" t="str">
        <f>VLOOKUP(kiva_loans__muestra[[#This Row],[country]],Pais!A:B,2,FALSE)</f>
        <v>Rest of Europe</v>
      </c>
      <c r="V7321" t="s">
        <v>10719</v>
      </c>
    </row>
    <row r="7322" spans="1:22">
      <c r="A7322">
        <v>658327</v>
      </c>
      <c r="B7322" s="20">
        <v>275</v>
      </c>
      <c r="C7322" s="22">
        <v>275</v>
      </c>
      <c r="D7322" t="s">
        <v>88</v>
      </c>
      <c r="E7322" t="s">
        <v>51</v>
      </c>
      <c r="F7322" t="s">
        <v>6267</v>
      </c>
      <c r="G7322" t="s">
        <v>143</v>
      </c>
      <c r="H7322" t="s">
        <v>144</v>
      </c>
      <c r="I7322" t="s">
        <v>6015</v>
      </c>
      <c r="J7322" t="s">
        <v>146</v>
      </c>
      <c r="K7322">
        <v>1230</v>
      </c>
      <c r="L7322" s="4">
        <v>41656.068553240744</v>
      </c>
      <c r="M7322" s="4">
        <v>41647.333333333336</v>
      </c>
      <c r="N7322" s="4">
        <v>41656.647291666668</v>
      </c>
      <c r="O7322">
        <v>7</v>
      </c>
      <c r="P7322">
        <v>9</v>
      </c>
      <c r="Q7322" t="s">
        <v>26</v>
      </c>
      <c r="R7322" t="s">
        <v>36</v>
      </c>
      <c r="S7322" s="3">
        <v>41656</v>
      </c>
      <c r="T7322" t="str">
        <f>IF(kiva_loans__muestra[[#This Row],[loan_amount]]&gt;5000,"Alto","Bajo")</f>
        <v>Bajo</v>
      </c>
      <c r="U7322" s="26" t="str">
        <f>VLOOKUP(kiva_loans__muestra[[#This Row],[country]],Pais!A:B,2,FALSE)</f>
        <v>Rest of Europe</v>
      </c>
      <c r="V7322" t="s">
        <v>10719</v>
      </c>
    </row>
    <row r="7323" spans="1:22">
      <c r="A7323">
        <v>658333</v>
      </c>
      <c r="B7323" s="20">
        <v>275</v>
      </c>
      <c r="C7323" s="22">
        <v>275</v>
      </c>
      <c r="D7323" t="s">
        <v>88</v>
      </c>
      <c r="E7323" t="s">
        <v>51</v>
      </c>
      <c r="F7323" t="s">
        <v>6154</v>
      </c>
      <c r="G7323" t="s">
        <v>143</v>
      </c>
      <c r="H7323" t="s">
        <v>144</v>
      </c>
      <c r="I7323" t="s">
        <v>6015</v>
      </c>
      <c r="J7323" t="s">
        <v>146</v>
      </c>
      <c r="K7323">
        <v>1230</v>
      </c>
      <c r="L7323" s="4">
        <v>41656.088969907411</v>
      </c>
      <c r="M7323" s="4">
        <v>41647.333333333336</v>
      </c>
      <c r="N7323" s="4">
        <v>41656.728449074071</v>
      </c>
      <c r="O7323">
        <v>7</v>
      </c>
      <c r="P7323">
        <v>9</v>
      </c>
      <c r="Q7323" t="s">
        <v>26</v>
      </c>
      <c r="R7323" t="s">
        <v>36</v>
      </c>
      <c r="S7323" s="3">
        <v>41656</v>
      </c>
      <c r="T7323" t="str">
        <f>IF(kiva_loans__muestra[[#This Row],[loan_amount]]&gt;5000,"Alto","Bajo")</f>
        <v>Bajo</v>
      </c>
      <c r="U7323" s="26" t="str">
        <f>VLOOKUP(kiva_loans__muestra[[#This Row],[country]],Pais!A:B,2,FALSE)</f>
        <v>Rest of Europe</v>
      </c>
      <c r="V7323" t="s">
        <v>10719</v>
      </c>
    </row>
    <row r="7324" spans="1:22">
      <c r="A7324">
        <v>658335</v>
      </c>
      <c r="B7324" s="20">
        <v>675</v>
      </c>
      <c r="C7324" s="22">
        <v>675</v>
      </c>
      <c r="D7324" t="s">
        <v>64</v>
      </c>
      <c r="E7324" t="s">
        <v>65</v>
      </c>
      <c r="F7324" t="s">
        <v>2016</v>
      </c>
      <c r="G7324" t="s">
        <v>143</v>
      </c>
      <c r="H7324" t="s">
        <v>144</v>
      </c>
      <c r="I7324" t="s">
        <v>1227</v>
      </c>
      <c r="J7324" t="s">
        <v>146</v>
      </c>
      <c r="K7324">
        <v>1440</v>
      </c>
      <c r="L7324" s="4">
        <v>41656.090092592596</v>
      </c>
      <c r="M7324" s="4">
        <v>41628.333333333336</v>
      </c>
      <c r="N7324" s="4">
        <v>41656.673148148147</v>
      </c>
      <c r="O7324">
        <v>5</v>
      </c>
      <c r="P7324">
        <v>27</v>
      </c>
      <c r="Q7324" t="s">
        <v>134</v>
      </c>
      <c r="R7324" t="s">
        <v>27</v>
      </c>
      <c r="S7324" s="3">
        <v>41656</v>
      </c>
      <c r="T7324" t="str">
        <f>IF(kiva_loans__muestra[[#This Row],[loan_amount]]&gt;5000,"Alto","Bajo")</f>
        <v>Bajo</v>
      </c>
      <c r="U7324" s="26" t="str">
        <f>VLOOKUP(kiva_loans__muestra[[#This Row],[country]],Pais!A:B,2,FALSE)</f>
        <v>Rest of Europe</v>
      </c>
      <c r="V7324" t="s">
        <v>10720</v>
      </c>
    </row>
    <row r="7325" spans="1:22">
      <c r="A7325">
        <v>658336</v>
      </c>
      <c r="B7325" s="20">
        <v>450</v>
      </c>
      <c r="C7325" s="22">
        <v>450</v>
      </c>
      <c r="D7325" t="s">
        <v>64</v>
      </c>
      <c r="E7325" t="s">
        <v>65</v>
      </c>
      <c r="F7325" t="s">
        <v>6206</v>
      </c>
      <c r="G7325" t="s">
        <v>143</v>
      </c>
      <c r="H7325" t="s">
        <v>144</v>
      </c>
      <c r="I7325" t="s">
        <v>1693</v>
      </c>
      <c r="J7325" t="s">
        <v>146</v>
      </c>
      <c r="K7325">
        <v>1230</v>
      </c>
      <c r="L7325" s="4">
        <v>41656.094537037039</v>
      </c>
      <c r="M7325" s="4">
        <v>41626.333333333336</v>
      </c>
      <c r="N7325" s="4">
        <v>41656.947870370372</v>
      </c>
      <c r="O7325">
        <v>8</v>
      </c>
      <c r="P7325">
        <v>18</v>
      </c>
      <c r="Q7325" t="s">
        <v>26</v>
      </c>
      <c r="R7325" t="s">
        <v>27</v>
      </c>
      <c r="S7325" s="3">
        <v>41656</v>
      </c>
      <c r="T7325" t="str">
        <f>IF(kiva_loans__muestra[[#This Row],[loan_amount]]&gt;5000,"Alto","Bajo")</f>
        <v>Bajo</v>
      </c>
      <c r="U7325" s="26" t="str">
        <f>VLOOKUP(kiva_loans__muestra[[#This Row],[country]],Pais!A:B,2,FALSE)</f>
        <v>Rest of Europe</v>
      </c>
      <c r="V7325" t="s">
        <v>10719</v>
      </c>
    </row>
    <row r="7326" spans="1:22">
      <c r="A7326">
        <v>658338</v>
      </c>
      <c r="B7326" s="20">
        <v>225</v>
      </c>
      <c r="C7326" s="22">
        <v>225</v>
      </c>
      <c r="D7326" t="s">
        <v>64</v>
      </c>
      <c r="E7326" t="s">
        <v>65</v>
      </c>
      <c r="F7326" t="s">
        <v>5964</v>
      </c>
      <c r="G7326" t="s">
        <v>143</v>
      </c>
      <c r="H7326" t="s">
        <v>144</v>
      </c>
      <c r="I7326" t="s">
        <v>1227</v>
      </c>
      <c r="J7326" t="s">
        <v>146</v>
      </c>
      <c r="K7326">
        <v>1440</v>
      </c>
      <c r="L7326" s="4">
        <v>41656.098090277781</v>
      </c>
      <c r="M7326" s="4">
        <v>41626.333333333336</v>
      </c>
      <c r="N7326" s="4">
        <v>41656.687164351853</v>
      </c>
      <c r="O7326">
        <v>7</v>
      </c>
      <c r="P7326">
        <v>9</v>
      </c>
      <c r="Q7326" t="s">
        <v>134</v>
      </c>
      <c r="R7326" t="s">
        <v>27</v>
      </c>
      <c r="S7326" s="3">
        <v>41656</v>
      </c>
      <c r="T7326" t="str">
        <f>IF(kiva_loans__muestra[[#This Row],[loan_amount]]&gt;5000,"Alto","Bajo")</f>
        <v>Bajo</v>
      </c>
      <c r="U7326" s="26" t="str">
        <f>VLOOKUP(kiva_loans__muestra[[#This Row],[country]],Pais!A:B,2,FALSE)</f>
        <v>Rest of Europe</v>
      </c>
      <c r="V7326" t="s">
        <v>10720</v>
      </c>
    </row>
    <row r="7327" spans="1:22">
      <c r="A7327">
        <v>658339</v>
      </c>
      <c r="B7327" s="20">
        <v>275</v>
      </c>
      <c r="C7327" s="22">
        <v>275</v>
      </c>
      <c r="D7327" t="s">
        <v>88</v>
      </c>
      <c r="E7327" t="s">
        <v>51</v>
      </c>
      <c r="F7327" t="s">
        <v>6480</v>
      </c>
      <c r="G7327" t="s">
        <v>143</v>
      </c>
      <c r="H7327" t="s">
        <v>144</v>
      </c>
      <c r="I7327" t="s">
        <v>6015</v>
      </c>
      <c r="J7327" t="s">
        <v>146</v>
      </c>
      <c r="K7327">
        <v>1230</v>
      </c>
      <c r="L7327" s="4">
        <v>41656.100243055553</v>
      </c>
      <c r="M7327" s="4">
        <v>41647.333333333336</v>
      </c>
      <c r="N7327" s="4">
        <v>41670.090497685182</v>
      </c>
      <c r="O7327">
        <v>7</v>
      </c>
      <c r="P7327">
        <v>10</v>
      </c>
      <c r="Q7327" t="s">
        <v>26</v>
      </c>
      <c r="R7327" t="s">
        <v>36</v>
      </c>
      <c r="S7327" s="3">
        <v>41656</v>
      </c>
      <c r="T7327" t="str">
        <f>IF(kiva_loans__muestra[[#This Row],[loan_amount]]&gt;5000,"Alto","Bajo")</f>
        <v>Bajo</v>
      </c>
      <c r="U7327" s="26" t="str">
        <f>VLOOKUP(kiva_loans__muestra[[#This Row],[country]],Pais!A:B,2,FALSE)</f>
        <v>Rest of Europe</v>
      </c>
      <c r="V7327" t="s">
        <v>10719</v>
      </c>
    </row>
    <row r="7328" spans="1:22">
      <c r="A7328">
        <v>658340</v>
      </c>
      <c r="B7328" s="20">
        <v>200</v>
      </c>
      <c r="C7328" s="22">
        <v>200</v>
      </c>
      <c r="D7328" t="s">
        <v>102</v>
      </c>
      <c r="E7328" t="s">
        <v>65</v>
      </c>
      <c r="F7328" t="s">
        <v>6404</v>
      </c>
      <c r="G7328" t="s">
        <v>143</v>
      </c>
      <c r="H7328" t="s">
        <v>144</v>
      </c>
      <c r="I7328" t="s">
        <v>1227</v>
      </c>
      <c r="J7328" t="s">
        <v>146</v>
      </c>
      <c r="K7328">
        <v>1440</v>
      </c>
      <c r="L7328" s="4">
        <v>41656.105833333335</v>
      </c>
      <c r="M7328" s="4">
        <v>41627.333333333336</v>
      </c>
      <c r="N7328" s="4">
        <v>41669.975405092591</v>
      </c>
      <c r="O7328">
        <v>6</v>
      </c>
      <c r="P7328">
        <v>2</v>
      </c>
      <c r="Q7328" t="s">
        <v>26</v>
      </c>
      <c r="R7328" t="s">
        <v>27</v>
      </c>
      <c r="S7328" s="3">
        <v>41656</v>
      </c>
      <c r="T7328" t="str">
        <f>IF(kiva_loans__muestra[[#This Row],[loan_amount]]&gt;5000,"Alto","Bajo")</f>
        <v>Bajo</v>
      </c>
      <c r="U7328" s="26" t="str">
        <f>VLOOKUP(kiva_loans__muestra[[#This Row],[country]],Pais!A:B,2,FALSE)</f>
        <v>Rest of Europe</v>
      </c>
      <c r="V7328" t="s">
        <v>10719</v>
      </c>
    </row>
    <row r="7329" spans="1:22">
      <c r="A7329">
        <v>658341</v>
      </c>
      <c r="B7329" s="20">
        <v>800</v>
      </c>
      <c r="C7329" s="22">
        <v>800</v>
      </c>
      <c r="D7329" t="s">
        <v>64</v>
      </c>
      <c r="E7329" t="s">
        <v>65</v>
      </c>
      <c r="F7329" t="s">
        <v>6073</v>
      </c>
      <c r="G7329" t="s">
        <v>143</v>
      </c>
      <c r="H7329" t="s">
        <v>144</v>
      </c>
      <c r="I7329" t="s">
        <v>6074</v>
      </c>
      <c r="J7329" t="s">
        <v>146</v>
      </c>
      <c r="K7329">
        <v>1230</v>
      </c>
      <c r="L7329" s="4">
        <v>41656.105983796297</v>
      </c>
      <c r="M7329" s="4">
        <v>41628.333333333336</v>
      </c>
      <c r="N7329" s="4">
        <v>41657.018680555557</v>
      </c>
      <c r="O7329">
        <v>8</v>
      </c>
      <c r="P7329">
        <v>29</v>
      </c>
      <c r="Q7329" t="s">
        <v>134</v>
      </c>
      <c r="R7329" t="s">
        <v>27</v>
      </c>
      <c r="S7329" s="3">
        <v>41656</v>
      </c>
      <c r="T7329" t="str">
        <f>IF(kiva_loans__muestra[[#This Row],[loan_amount]]&gt;5000,"Alto","Bajo")</f>
        <v>Bajo</v>
      </c>
      <c r="U7329" s="26" t="str">
        <f>VLOOKUP(kiva_loans__muestra[[#This Row],[country]],Pais!A:B,2,FALSE)</f>
        <v>Rest of Europe</v>
      </c>
      <c r="V7329" t="s">
        <v>10720</v>
      </c>
    </row>
    <row r="7330" spans="1:22">
      <c r="A7330">
        <v>658342</v>
      </c>
      <c r="B7330" s="20">
        <v>350</v>
      </c>
      <c r="C7330" s="22">
        <v>350</v>
      </c>
      <c r="D7330" t="s">
        <v>817</v>
      </c>
      <c r="E7330" t="s">
        <v>44</v>
      </c>
      <c r="F7330" t="s">
        <v>6177</v>
      </c>
      <c r="G7330" t="s">
        <v>143</v>
      </c>
      <c r="H7330" t="s">
        <v>144</v>
      </c>
      <c r="I7330" t="s">
        <v>5400</v>
      </c>
      <c r="J7330" t="s">
        <v>146</v>
      </c>
      <c r="K7330">
        <v>1230</v>
      </c>
      <c r="L7330" s="4">
        <v>41656.109212962961</v>
      </c>
      <c r="M7330" s="4">
        <v>41625.333333333336</v>
      </c>
      <c r="N7330" s="4">
        <v>41656.634467592594</v>
      </c>
      <c r="O7330">
        <v>8</v>
      </c>
      <c r="P7330">
        <v>14</v>
      </c>
      <c r="Q7330" t="s">
        <v>26</v>
      </c>
      <c r="R7330" t="s">
        <v>27</v>
      </c>
      <c r="S7330" s="3">
        <v>41656</v>
      </c>
      <c r="T7330" t="str">
        <f>IF(kiva_loans__muestra[[#This Row],[loan_amount]]&gt;5000,"Alto","Bajo")</f>
        <v>Bajo</v>
      </c>
      <c r="U7330" s="26" t="str">
        <f>VLOOKUP(kiva_loans__muestra[[#This Row],[country]],Pais!A:B,2,FALSE)</f>
        <v>Rest of Europe</v>
      </c>
      <c r="V7330" t="s">
        <v>10719</v>
      </c>
    </row>
    <row r="7331" spans="1:22">
      <c r="A7331">
        <v>658344</v>
      </c>
      <c r="B7331" s="20">
        <v>400</v>
      </c>
      <c r="C7331" s="22">
        <v>400</v>
      </c>
      <c r="D7331" t="s">
        <v>88</v>
      </c>
      <c r="E7331" t="s">
        <v>51</v>
      </c>
      <c r="F7331" t="s">
        <v>6285</v>
      </c>
      <c r="G7331" t="s">
        <v>143</v>
      </c>
      <c r="H7331" t="s">
        <v>144</v>
      </c>
      <c r="I7331" t="s">
        <v>3552</v>
      </c>
      <c r="J7331" t="s">
        <v>146</v>
      </c>
      <c r="K7331">
        <v>1230</v>
      </c>
      <c r="L7331" s="4">
        <v>41656.115358796298</v>
      </c>
      <c r="M7331" s="4">
        <v>41625.333333333336</v>
      </c>
      <c r="N7331" s="4">
        <v>41656.804155092592</v>
      </c>
      <c r="O7331">
        <v>7</v>
      </c>
      <c r="P7331">
        <v>15</v>
      </c>
      <c r="Q7331" t="s">
        <v>134</v>
      </c>
      <c r="R7331" t="s">
        <v>36</v>
      </c>
      <c r="S7331" s="3">
        <v>41656</v>
      </c>
      <c r="T7331" t="str">
        <f>IF(kiva_loans__muestra[[#This Row],[loan_amount]]&gt;5000,"Alto","Bajo")</f>
        <v>Bajo</v>
      </c>
      <c r="U7331" s="26" t="str">
        <f>VLOOKUP(kiva_loans__muestra[[#This Row],[country]],Pais!A:B,2,FALSE)</f>
        <v>Rest of Europe</v>
      </c>
      <c r="V7331" t="s">
        <v>10720</v>
      </c>
    </row>
    <row r="7332" spans="1:22">
      <c r="A7332">
        <v>658345</v>
      </c>
      <c r="B7332" s="20">
        <v>450</v>
      </c>
      <c r="C7332" s="22">
        <v>450</v>
      </c>
      <c r="D7332" t="s">
        <v>65</v>
      </c>
      <c r="E7332" t="s">
        <v>65</v>
      </c>
      <c r="F7332" t="s">
        <v>6201</v>
      </c>
      <c r="G7332" t="s">
        <v>143</v>
      </c>
      <c r="H7332" t="s">
        <v>144</v>
      </c>
      <c r="I7332" t="s">
        <v>1227</v>
      </c>
      <c r="J7332" t="s">
        <v>146</v>
      </c>
      <c r="K7332">
        <v>1440</v>
      </c>
      <c r="L7332" s="4">
        <v>41656.118252314816</v>
      </c>
      <c r="M7332" s="4">
        <v>41627.333333333336</v>
      </c>
      <c r="N7332" s="4">
        <v>41657.150682870371</v>
      </c>
      <c r="O7332">
        <v>8</v>
      </c>
      <c r="P7332">
        <v>9</v>
      </c>
      <c r="Q7332" t="s">
        <v>26</v>
      </c>
      <c r="R7332" t="s">
        <v>27</v>
      </c>
      <c r="S7332" s="3">
        <v>41656</v>
      </c>
      <c r="T7332" t="str">
        <f>IF(kiva_loans__muestra[[#This Row],[loan_amount]]&gt;5000,"Alto","Bajo")</f>
        <v>Bajo</v>
      </c>
      <c r="U7332" s="26" t="str">
        <f>VLOOKUP(kiva_loans__muestra[[#This Row],[country]],Pais!A:B,2,FALSE)</f>
        <v>Rest of Europe</v>
      </c>
      <c r="V7332" t="s">
        <v>10719</v>
      </c>
    </row>
    <row r="7333" spans="1:22">
      <c r="A7333">
        <v>658346</v>
      </c>
      <c r="B7333" s="20">
        <v>525</v>
      </c>
      <c r="C7333" s="22">
        <v>525</v>
      </c>
      <c r="D7333" t="s">
        <v>817</v>
      </c>
      <c r="E7333" t="s">
        <v>44</v>
      </c>
      <c r="F7333" t="s">
        <v>6493</v>
      </c>
      <c r="G7333" t="s">
        <v>143</v>
      </c>
      <c r="H7333" t="s">
        <v>144</v>
      </c>
      <c r="I7333" t="s">
        <v>5400</v>
      </c>
      <c r="J7333" t="s">
        <v>146</v>
      </c>
      <c r="K7333">
        <v>1230</v>
      </c>
      <c r="L7333" s="4">
        <v>41656.122546296298</v>
      </c>
      <c r="M7333" s="4">
        <v>41625.333333333336</v>
      </c>
      <c r="N7333" s="4">
        <v>41656.72247685185</v>
      </c>
      <c r="O7333">
        <v>8</v>
      </c>
      <c r="P7333">
        <v>20</v>
      </c>
      <c r="Q7333" t="s">
        <v>26</v>
      </c>
      <c r="R7333" t="s">
        <v>27</v>
      </c>
      <c r="S7333" s="3">
        <v>41656</v>
      </c>
      <c r="T7333" t="str">
        <f>IF(kiva_loans__muestra[[#This Row],[loan_amount]]&gt;5000,"Alto","Bajo")</f>
        <v>Bajo</v>
      </c>
      <c r="U7333" s="26" t="str">
        <f>VLOOKUP(kiva_loans__muestra[[#This Row],[country]],Pais!A:B,2,FALSE)</f>
        <v>Rest of Europe</v>
      </c>
      <c r="V7333" t="s">
        <v>10719</v>
      </c>
    </row>
    <row r="7334" spans="1:22">
      <c r="A7334">
        <v>658347</v>
      </c>
      <c r="B7334" s="20">
        <v>450</v>
      </c>
      <c r="C7334" s="22">
        <v>450</v>
      </c>
      <c r="D7334" t="s">
        <v>2893</v>
      </c>
      <c r="E7334" t="s">
        <v>44</v>
      </c>
      <c r="F7334" t="s">
        <v>6100</v>
      </c>
      <c r="G7334" t="s">
        <v>143</v>
      </c>
      <c r="H7334" t="s">
        <v>144</v>
      </c>
      <c r="I7334" t="s">
        <v>1693</v>
      </c>
      <c r="J7334" t="s">
        <v>146</v>
      </c>
      <c r="K7334">
        <v>1230</v>
      </c>
      <c r="L7334" s="4">
        <v>41656.123171296298</v>
      </c>
      <c r="M7334" s="4">
        <v>41626.333333333336</v>
      </c>
      <c r="N7334" s="4">
        <v>41656.764537037037</v>
      </c>
      <c r="O7334">
        <v>8</v>
      </c>
      <c r="P7334">
        <v>11</v>
      </c>
      <c r="Q7334" t="s">
        <v>26</v>
      </c>
      <c r="R7334" t="s">
        <v>27</v>
      </c>
      <c r="S7334" s="3">
        <v>41656</v>
      </c>
      <c r="T7334" t="str">
        <f>IF(kiva_loans__muestra[[#This Row],[loan_amount]]&gt;5000,"Alto","Bajo")</f>
        <v>Bajo</v>
      </c>
      <c r="U7334" s="26" t="str">
        <f>VLOOKUP(kiva_loans__muestra[[#This Row],[country]],Pais!A:B,2,FALSE)</f>
        <v>Rest of Europe</v>
      </c>
      <c r="V7334" t="s">
        <v>10719</v>
      </c>
    </row>
    <row r="7335" spans="1:22">
      <c r="A7335">
        <v>658348</v>
      </c>
      <c r="B7335" s="20">
        <v>350</v>
      </c>
      <c r="C7335" s="22">
        <v>350</v>
      </c>
      <c r="D7335" t="s">
        <v>64</v>
      </c>
      <c r="E7335" t="s">
        <v>65</v>
      </c>
      <c r="F7335" t="s">
        <v>6137</v>
      </c>
      <c r="G7335" t="s">
        <v>143</v>
      </c>
      <c r="H7335" t="s">
        <v>144</v>
      </c>
      <c r="I7335" t="s">
        <v>1341</v>
      </c>
      <c r="J7335" t="s">
        <v>146</v>
      </c>
      <c r="K7335">
        <v>1450</v>
      </c>
      <c r="L7335" s="4">
        <v>41656.12327546296</v>
      </c>
      <c r="M7335" s="4">
        <v>41647.333333333336</v>
      </c>
      <c r="N7335" s="4">
        <v>41657.09138888889</v>
      </c>
      <c r="O7335">
        <v>13</v>
      </c>
      <c r="P7335">
        <v>14</v>
      </c>
      <c r="Q7335" t="s">
        <v>26</v>
      </c>
      <c r="R7335" t="s">
        <v>27</v>
      </c>
      <c r="S7335" s="3">
        <v>41656</v>
      </c>
      <c r="T7335" t="str">
        <f>IF(kiva_loans__muestra[[#This Row],[loan_amount]]&gt;5000,"Alto","Bajo")</f>
        <v>Bajo</v>
      </c>
      <c r="U7335" s="26" t="str">
        <f>VLOOKUP(kiva_loans__muestra[[#This Row],[country]],Pais!A:B,2,FALSE)</f>
        <v>Rest of Europe</v>
      </c>
      <c r="V7335" t="s">
        <v>10719</v>
      </c>
    </row>
    <row r="7336" spans="1:22">
      <c r="A7336">
        <v>658349</v>
      </c>
      <c r="B7336" s="20">
        <v>350</v>
      </c>
      <c r="C7336" s="22">
        <v>350</v>
      </c>
      <c r="D7336" t="s">
        <v>825</v>
      </c>
      <c r="E7336" t="s">
        <v>51</v>
      </c>
      <c r="F7336" t="s">
        <v>6156</v>
      </c>
      <c r="G7336" t="s">
        <v>143</v>
      </c>
      <c r="H7336" t="s">
        <v>144</v>
      </c>
      <c r="I7336" t="s">
        <v>5043</v>
      </c>
      <c r="J7336" t="s">
        <v>146</v>
      </c>
      <c r="K7336">
        <v>1230</v>
      </c>
      <c r="L7336" s="4">
        <v>41656.13077546296</v>
      </c>
      <c r="M7336" s="4">
        <v>41628.333333333336</v>
      </c>
      <c r="N7336" s="4">
        <v>41656.683333333334</v>
      </c>
      <c r="O7336">
        <v>7</v>
      </c>
      <c r="P7336">
        <v>12</v>
      </c>
      <c r="Q7336" t="s">
        <v>134</v>
      </c>
      <c r="R7336" t="s">
        <v>36</v>
      </c>
      <c r="S7336" s="3">
        <v>41656</v>
      </c>
      <c r="T7336" t="str">
        <f>IF(kiva_loans__muestra[[#This Row],[loan_amount]]&gt;5000,"Alto","Bajo")</f>
        <v>Bajo</v>
      </c>
      <c r="U7336" s="26" t="str">
        <f>VLOOKUP(kiva_loans__muestra[[#This Row],[country]],Pais!A:B,2,FALSE)</f>
        <v>Rest of Europe</v>
      </c>
      <c r="V7336" t="s">
        <v>10720</v>
      </c>
    </row>
    <row r="7337" spans="1:22">
      <c r="A7337">
        <v>658351</v>
      </c>
      <c r="B7337" s="20">
        <v>450</v>
      </c>
      <c r="C7337" s="22">
        <v>450</v>
      </c>
      <c r="D7337" t="s">
        <v>64</v>
      </c>
      <c r="E7337" t="s">
        <v>65</v>
      </c>
      <c r="F7337" t="s">
        <v>6415</v>
      </c>
      <c r="G7337" t="s">
        <v>143</v>
      </c>
      <c r="H7337" t="s">
        <v>144</v>
      </c>
      <c r="I7337" t="s">
        <v>1933</v>
      </c>
      <c r="J7337" t="s">
        <v>146</v>
      </c>
      <c r="K7337">
        <v>1230</v>
      </c>
      <c r="L7337" s="4">
        <v>41656.137800925928</v>
      </c>
      <c r="M7337" s="4">
        <v>41628.333333333336</v>
      </c>
      <c r="N7337" s="4">
        <v>41657.237905092596</v>
      </c>
      <c r="O7337">
        <v>8</v>
      </c>
      <c r="P7337">
        <v>18</v>
      </c>
      <c r="Q7337" t="s">
        <v>26</v>
      </c>
      <c r="R7337" t="s">
        <v>27</v>
      </c>
      <c r="S7337" s="3">
        <v>41656</v>
      </c>
      <c r="T7337" t="str">
        <f>IF(kiva_loans__muestra[[#This Row],[loan_amount]]&gt;5000,"Alto","Bajo")</f>
        <v>Bajo</v>
      </c>
      <c r="U7337" s="26" t="str">
        <f>VLOOKUP(kiva_loans__muestra[[#This Row],[country]],Pais!A:B,2,FALSE)</f>
        <v>Rest of Europe</v>
      </c>
      <c r="V7337" t="s">
        <v>10719</v>
      </c>
    </row>
    <row r="7338" spans="1:22">
      <c r="A7338">
        <v>658352</v>
      </c>
      <c r="B7338" s="20">
        <v>125</v>
      </c>
      <c r="C7338" s="22">
        <v>125</v>
      </c>
      <c r="D7338" t="s">
        <v>262</v>
      </c>
      <c r="E7338" t="s">
        <v>20</v>
      </c>
      <c r="F7338" t="s">
        <v>6454</v>
      </c>
      <c r="G7338" t="s">
        <v>143</v>
      </c>
      <c r="H7338" t="s">
        <v>144</v>
      </c>
      <c r="I7338" t="s">
        <v>5673</v>
      </c>
      <c r="J7338" t="s">
        <v>146</v>
      </c>
      <c r="K7338">
        <v>1360</v>
      </c>
      <c r="L7338" s="4">
        <v>41656.13789351852</v>
      </c>
      <c r="M7338" s="4">
        <v>41626.333333333336</v>
      </c>
      <c r="N7338" s="4">
        <v>41656.659814814811</v>
      </c>
      <c r="O7338">
        <v>8</v>
      </c>
      <c r="P7338">
        <v>5</v>
      </c>
      <c r="Q7338" t="s">
        <v>26</v>
      </c>
      <c r="R7338" t="s">
        <v>27</v>
      </c>
      <c r="S7338" s="3">
        <v>41656</v>
      </c>
      <c r="T7338" t="str">
        <f>IF(kiva_loans__muestra[[#This Row],[loan_amount]]&gt;5000,"Alto","Bajo")</f>
        <v>Bajo</v>
      </c>
      <c r="U7338" s="26" t="str">
        <f>VLOOKUP(kiva_loans__muestra[[#This Row],[country]],Pais!A:B,2,FALSE)</f>
        <v>Rest of Europe</v>
      </c>
      <c r="V7338" t="s">
        <v>10719</v>
      </c>
    </row>
    <row r="7339" spans="1:22">
      <c r="A7339">
        <v>658355</v>
      </c>
      <c r="B7339" s="20">
        <v>350</v>
      </c>
      <c r="C7339" s="22">
        <v>350</v>
      </c>
      <c r="D7339" t="s">
        <v>141</v>
      </c>
      <c r="E7339" t="s">
        <v>51</v>
      </c>
      <c r="F7339" t="s">
        <v>6358</v>
      </c>
      <c r="G7339" t="s">
        <v>143</v>
      </c>
      <c r="H7339" t="s">
        <v>144</v>
      </c>
      <c r="I7339" t="s">
        <v>5414</v>
      </c>
      <c r="J7339" t="s">
        <v>146</v>
      </c>
      <c r="K7339">
        <v>1360</v>
      </c>
      <c r="L7339" s="4">
        <v>41656.141921296294</v>
      </c>
      <c r="M7339" s="4">
        <v>41646.333333333336</v>
      </c>
      <c r="N7339" s="4">
        <v>41656.753599537034</v>
      </c>
      <c r="O7339">
        <v>8</v>
      </c>
      <c r="P7339">
        <v>13</v>
      </c>
      <c r="Q7339" t="s">
        <v>26</v>
      </c>
      <c r="R7339" t="s">
        <v>43</v>
      </c>
      <c r="S7339" s="3">
        <v>41656</v>
      </c>
      <c r="T7339" t="str">
        <f>IF(kiva_loans__muestra[[#This Row],[loan_amount]]&gt;5000,"Alto","Bajo")</f>
        <v>Bajo</v>
      </c>
      <c r="U7339" s="26" t="str">
        <f>VLOOKUP(kiva_loans__muestra[[#This Row],[country]],Pais!A:B,2,FALSE)</f>
        <v>Rest of Europe</v>
      </c>
      <c r="V7339" t="s">
        <v>10719</v>
      </c>
    </row>
    <row r="7340" spans="1:22">
      <c r="A7340">
        <v>658360</v>
      </c>
      <c r="B7340" s="20">
        <v>450</v>
      </c>
      <c r="C7340" s="22">
        <v>450</v>
      </c>
      <c r="D7340" t="s">
        <v>88</v>
      </c>
      <c r="E7340" t="s">
        <v>51</v>
      </c>
      <c r="F7340" t="s">
        <v>6091</v>
      </c>
      <c r="G7340" t="s">
        <v>143</v>
      </c>
      <c r="H7340" t="s">
        <v>144</v>
      </c>
      <c r="I7340" t="s">
        <v>6092</v>
      </c>
      <c r="J7340" t="s">
        <v>146</v>
      </c>
      <c r="K7340">
        <v>1360</v>
      </c>
      <c r="L7340" s="4">
        <v>41656.154652777775</v>
      </c>
      <c r="M7340" s="4">
        <v>41649.333333333336</v>
      </c>
      <c r="N7340" s="4">
        <v>41656.690023148149</v>
      </c>
      <c r="O7340">
        <v>8</v>
      </c>
      <c r="P7340">
        <v>17</v>
      </c>
      <c r="Q7340" t="s">
        <v>26</v>
      </c>
      <c r="R7340" t="s">
        <v>43</v>
      </c>
      <c r="S7340" s="3">
        <v>41656</v>
      </c>
      <c r="T7340" t="str">
        <f>IF(kiva_loans__muestra[[#This Row],[loan_amount]]&gt;5000,"Alto","Bajo")</f>
        <v>Bajo</v>
      </c>
      <c r="U7340" s="26" t="str">
        <f>VLOOKUP(kiva_loans__muestra[[#This Row],[country]],Pais!A:B,2,FALSE)</f>
        <v>Rest of Europe</v>
      </c>
      <c r="V7340" t="s">
        <v>10719</v>
      </c>
    </row>
    <row r="7341" spans="1:22">
      <c r="A7341">
        <v>658363</v>
      </c>
      <c r="B7341" s="20">
        <v>900</v>
      </c>
      <c r="C7341" s="22">
        <v>900</v>
      </c>
      <c r="D7341" t="s">
        <v>262</v>
      </c>
      <c r="E7341" t="s">
        <v>20</v>
      </c>
      <c r="F7341" t="s">
        <v>6476</v>
      </c>
      <c r="G7341" t="s">
        <v>143</v>
      </c>
      <c r="H7341" t="s">
        <v>144</v>
      </c>
      <c r="I7341" t="s">
        <v>2729</v>
      </c>
      <c r="J7341" t="s">
        <v>146</v>
      </c>
      <c r="K7341">
        <v>1360</v>
      </c>
      <c r="L7341" s="4">
        <v>41656.159942129627</v>
      </c>
      <c r="M7341" s="4">
        <v>41653.333333333336</v>
      </c>
      <c r="N7341" s="4">
        <v>41695.030914351853</v>
      </c>
      <c r="O7341">
        <v>8</v>
      </c>
      <c r="P7341">
        <v>33</v>
      </c>
      <c r="Q7341" t="s">
        <v>26</v>
      </c>
      <c r="R7341" t="s">
        <v>27</v>
      </c>
      <c r="S7341" s="3">
        <v>41656</v>
      </c>
      <c r="T7341" t="str">
        <f>IF(kiva_loans__muestra[[#This Row],[loan_amount]]&gt;5000,"Alto","Bajo")</f>
        <v>Bajo</v>
      </c>
      <c r="U7341" s="26" t="str">
        <f>VLOOKUP(kiva_loans__muestra[[#This Row],[country]],Pais!A:B,2,FALSE)</f>
        <v>Rest of Europe</v>
      </c>
      <c r="V7341" t="s">
        <v>10719</v>
      </c>
    </row>
    <row r="7342" spans="1:22">
      <c r="A7342">
        <v>658367</v>
      </c>
      <c r="B7342" s="20">
        <v>275</v>
      </c>
      <c r="C7342" s="22">
        <v>275</v>
      </c>
      <c r="D7342" t="s">
        <v>88</v>
      </c>
      <c r="E7342" t="s">
        <v>51</v>
      </c>
      <c r="F7342" t="s">
        <v>6014</v>
      </c>
      <c r="G7342" t="s">
        <v>143</v>
      </c>
      <c r="H7342" t="s">
        <v>144</v>
      </c>
      <c r="I7342" t="s">
        <v>6015</v>
      </c>
      <c r="J7342" t="s">
        <v>146</v>
      </c>
      <c r="K7342">
        <v>1230</v>
      </c>
      <c r="L7342" s="4">
        <v>41656.162685185183</v>
      </c>
      <c r="M7342" s="4">
        <v>41647.333333333336</v>
      </c>
      <c r="N7342" s="4">
        <v>41656.699456018519</v>
      </c>
      <c r="O7342">
        <v>7</v>
      </c>
      <c r="P7342">
        <v>9</v>
      </c>
      <c r="Q7342" t="s">
        <v>134</v>
      </c>
      <c r="R7342" t="s">
        <v>36</v>
      </c>
      <c r="S7342" s="3">
        <v>41656</v>
      </c>
      <c r="T7342" t="str">
        <f>IF(kiva_loans__muestra[[#This Row],[loan_amount]]&gt;5000,"Alto","Bajo")</f>
        <v>Bajo</v>
      </c>
      <c r="U7342" s="26" t="str">
        <f>VLOOKUP(kiva_loans__muestra[[#This Row],[country]],Pais!A:B,2,FALSE)</f>
        <v>Rest of Europe</v>
      </c>
      <c r="V7342" t="s">
        <v>10720</v>
      </c>
    </row>
    <row r="7343" spans="1:22">
      <c r="A7343">
        <v>658368</v>
      </c>
      <c r="B7343" s="20">
        <v>225</v>
      </c>
      <c r="C7343" s="22">
        <v>225</v>
      </c>
      <c r="D7343" t="s">
        <v>156</v>
      </c>
      <c r="E7343" t="s">
        <v>20</v>
      </c>
      <c r="F7343" t="s">
        <v>6283</v>
      </c>
      <c r="G7343" t="s">
        <v>143</v>
      </c>
      <c r="H7343" t="s">
        <v>144</v>
      </c>
      <c r="I7343" t="s">
        <v>2729</v>
      </c>
      <c r="J7343" t="s">
        <v>146</v>
      </c>
      <c r="K7343">
        <v>1360</v>
      </c>
      <c r="L7343" s="4">
        <v>41656.162928240738</v>
      </c>
      <c r="M7343" s="4">
        <v>41649.333333333336</v>
      </c>
      <c r="N7343" s="4">
        <v>41656.731053240743</v>
      </c>
      <c r="O7343">
        <v>8</v>
      </c>
      <c r="P7343">
        <v>9</v>
      </c>
      <c r="Q7343" t="s">
        <v>26</v>
      </c>
      <c r="R7343" t="s">
        <v>27</v>
      </c>
      <c r="S7343" s="3">
        <v>41656</v>
      </c>
      <c r="T7343" t="str">
        <f>IF(kiva_loans__muestra[[#This Row],[loan_amount]]&gt;5000,"Alto","Bajo")</f>
        <v>Bajo</v>
      </c>
      <c r="U7343" s="26" t="str">
        <f>VLOOKUP(kiva_loans__muestra[[#This Row],[country]],Pais!A:B,2,FALSE)</f>
        <v>Rest of Europe</v>
      </c>
      <c r="V7343" t="s">
        <v>10719</v>
      </c>
    </row>
    <row r="7344" spans="1:22">
      <c r="A7344">
        <v>658372</v>
      </c>
      <c r="B7344" s="20">
        <v>100</v>
      </c>
      <c r="C7344" s="22">
        <v>100</v>
      </c>
      <c r="D7344" t="s">
        <v>1443</v>
      </c>
      <c r="E7344" t="s">
        <v>38</v>
      </c>
      <c r="F7344" t="s">
        <v>6184</v>
      </c>
      <c r="G7344" t="s">
        <v>143</v>
      </c>
      <c r="H7344" t="s">
        <v>144</v>
      </c>
      <c r="I7344" t="s">
        <v>6185</v>
      </c>
      <c r="J7344" t="s">
        <v>146</v>
      </c>
      <c r="K7344">
        <v>1360</v>
      </c>
      <c r="L7344" s="4">
        <v>41656.167766203704</v>
      </c>
      <c r="M7344" s="4">
        <v>41646.333333333336</v>
      </c>
      <c r="N7344" s="4">
        <v>41656.725902777776</v>
      </c>
      <c r="O7344">
        <v>8</v>
      </c>
      <c r="P7344">
        <v>4</v>
      </c>
      <c r="Q7344" t="s">
        <v>134</v>
      </c>
      <c r="R7344" t="s">
        <v>27</v>
      </c>
      <c r="S7344" s="3">
        <v>41656</v>
      </c>
      <c r="T7344" t="str">
        <f>IF(kiva_loans__muestra[[#This Row],[loan_amount]]&gt;5000,"Alto","Bajo")</f>
        <v>Bajo</v>
      </c>
      <c r="U7344" s="26" t="str">
        <f>VLOOKUP(kiva_loans__muestra[[#This Row],[country]],Pais!A:B,2,FALSE)</f>
        <v>Rest of Europe</v>
      </c>
      <c r="V7344" t="s">
        <v>10720</v>
      </c>
    </row>
    <row r="7345" spans="1:22">
      <c r="A7345">
        <v>658373</v>
      </c>
      <c r="B7345" s="20">
        <v>350</v>
      </c>
      <c r="C7345" s="22">
        <v>350</v>
      </c>
      <c r="D7345" t="s">
        <v>58</v>
      </c>
      <c r="E7345" t="s">
        <v>20</v>
      </c>
      <c r="F7345" t="s">
        <v>5957</v>
      </c>
      <c r="G7345" t="s">
        <v>143</v>
      </c>
      <c r="H7345" t="s">
        <v>144</v>
      </c>
      <c r="I7345" t="s">
        <v>5958</v>
      </c>
      <c r="J7345" t="s">
        <v>146</v>
      </c>
      <c r="K7345">
        <v>1230</v>
      </c>
      <c r="L7345" s="4">
        <v>41656.169039351851</v>
      </c>
      <c r="M7345" s="4">
        <v>41649.333333333336</v>
      </c>
      <c r="N7345" s="4">
        <v>41656.80201388889</v>
      </c>
      <c r="O7345">
        <v>7</v>
      </c>
      <c r="P7345">
        <v>10</v>
      </c>
      <c r="Q7345" t="s">
        <v>134</v>
      </c>
      <c r="R7345" t="s">
        <v>27</v>
      </c>
      <c r="S7345" s="3">
        <v>41656</v>
      </c>
      <c r="T7345" t="str">
        <f>IF(kiva_loans__muestra[[#This Row],[loan_amount]]&gt;5000,"Alto","Bajo")</f>
        <v>Bajo</v>
      </c>
      <c r="U7345" s="26" t="str">
        <f>VLOOKUP(kiva_loans__muestra[[#This Row],[country]],Pais!A:B,2,FALSE)</f>
        <v>Rest of Europe</v>
      </c>
      <c r="V7345" t="s">
        <v>10720</v>
      </c>
    </row>
    <row r="7346" spans="1:22">
      <c r="A7346">
        <v>658374</v>
      </c>
      <c r="B7346" s="20">
        <v>450</v>
      </c>
      <c r="C7346" s="22">
        <v>450</v>
      </c>
      <c r="D7346" t="s">
        <v>759</v>
      </c>
      <c r="E7346" t="s">
        <v>51</v>
      </c>
      <c r="F7346" t="s">
        <v>6402</v>
      </c>
      <c r="G7346" t="s">
        <v>143</v>
      </c>
      <c r="H7346" t="s">
        <v>144</v>
      </c>
      <c r="I7346" t="s">
        <v>3114</v>
      </c>
      <c r="J7346" t="s">
        <v>146</v>
      </c>
      <c r="K7346">
        <v>1230</v>
      </c>
      <c r="L7346" s="4">
        <v>41656.172372685185</v>
      </c>
      <c r="M7346" s="4">
        <v>41627.333333333336</v>
      </c>
      <c r="N7346" s="4">
        <v>41656.756701388891</v>
      </c>
      <c r="O7346">
        <v>8</v>
      </c>
      <c r="P7346">
        <v>17</v>
      </c>
      <c r="Q7346" t="s">
        <v>26</v>
      </c>
      <c r="R7346" t="s">
        <v>27</v>
      </c>
      <c r="S7346" s="3">
        <v>41656</v>
      </c>
      <c r="T7346" t="str">
        <f>IF(kiva_loans__muestra[[#This Row],[loan_amount]]&gt;5000,"Alto","Bajo")</f>
        <v>Bajo</v>
      </c>
      <c r="U7346" s="26" t="str">
        <f>VLOOKUP(kiva_loans__muestra[[#This Row],[country]],Pais!A:B,2,FALSE)</f>
        <v>Rest of Europe</v>
      </c>
      <c r="V7346" t="s">
        <v>10719</v>
      </c>
    </row>
    <row r="7347" spans="1:22">
      <c r="A7347">
        <v>658375</v>
      </c>
      <c r="B7347" s="20">
        <v>350</v>
      </c>
      <c r="C7347" s="22">
        <v>350</v>
      </c>
      <c r="D7347" t="s">
        <v>58</v>
      </c>
      <c r="E7347" t="s">
        <v>20</v>
      </c>
      <c r="F7347" t="s">
        <v>5991</v>
      </c>
      <c r="G7347" t="s">
        <v>143</v>
      </c>
      <c r="H7347" t="s">
        <v>144</v>
      </c>
      <c r="I7347" t="s">
        <v>814</v>
      </c>
      <c r="J7347" t="s">
        <v>146</v>
      </c>
      <c r="K7347">
        <v>1230</v>
      </c>
      <c r="L7347" s="4">
        <v>41656.174884259257</v>
      </c>
      <c r="M7347" s="4">
        <v>41627.333333333336</v>
      </c>
      <c r="N7347" s="4">
        <v>41656.736273148148</v>
      </c>
      <c r="O7347">
        <v>8</v>
      </c>
      <c r="P7347">
        <v>10</v>
      </c>
      <c r="Q7347" t="s">
        <v>26</v>
      </c>
      <c r="R7347" t="s">
        <v>27</v>
      </c>
      <c r="S7347" s="3">
        <v>41656</v>
      </c>
      <c r="T7347" t="str">
        <f>IF(kiva_loans__muestra[[#This Row],[loan_amount]]&gt;5000,"Alto","Bajo")</f>
        <v>Bajo</v>
      </c>
      <c r="U7347" s="26" t="str">
        <f>VLOOKUP(kiva_loans__muestra[[#This Row],[country]],Pais!A:B,2,FALSE)</f>
        <v>Rest of Europe</v>
      </c>
      <c r="V7347" t="s">
        <v>10719</v>
      </c>
    </row>
    <row r="7348" spans="1:22">
      <c r="A7348">
        <v>658377</v>
      </c>
      <c r="B7348" s="20">
        <v>1125</v>
      </c>
      <c r="C7348" s="22">
        <v>1125</v>
      </c>
      <c r="D7348" t="s">
        <v>64</v>
      </c>
      <c r="E7348" t="s">
        <v>65</v>
      </c>
      <c r="F7348" t="s">
        <v>6338</v>
      </c>
      <c r="G7348" t="s">
        <v>143</v>
      </c>
      <c r="H7348" t="s">
        <v>144</v>
      </c>
      <c r="I7348" t="s">
        <v>2782</v>
      </c>
      <c r="J7348" t="s">
        <v>146</v>
      </c>
      <c r="K7348">
        <v>1230</v>
      </c>
      <c r="L7348" s="4">
        <v>41656.180578703701</v>
      </c>
      <c r="M7348" s="4">
        <v>41627.333333333336</v>
      </c>
      <c r="N7348" s="4">
        <v>41658.599861111114</v>
      </c>
      <c r="O7348">
        <v>14</v>
      </c>
      <c r="P7348">
        <v>38</v>
      </c>
      <c r="Q7348" t="s">
        <v>26</v>
      </c>
      <c r="R7348" t="s">
        <v>43</v>
      </c>
      <c r="S7348" s="3">
        <v>41656</v>
      </c>
      <c r="T7348" t="str">
        <f>IF(kiva_loans__muestra[[#This Row],[loan_amount]]&gt;5000,"Alto","Bajo")</f>
        <v>Bajo</v>
      </c>
      <c r="U7348" s="26" t="str">
        <f>VLOOKUP(kiva_loans__muestra[[#This Row],[country]],Pais!A:B,2,FALSE)</f>
        <v>Rest of Europe</v>
      </c>
      <c r="V7348" t="s">
        <v>10719</v>
      </c>
    </row>
    <row r="7349" spans="1:22">
      <c r="A7349">
        <v>658380</v>
      </c>
      <c r="B7349" s="20">
        <v>350</v>
      </c>
      <c r="C7349" s="22">
        <v>350</v>
      </c>
      <c r="D7349" t="s">
        <v>88</v>
      </c>
      <c r="E7349" t="s">
        <v>51</v>
      </c>
      <c r="F7349" t="s">
        <v>6316</v>
      </c>
      <c r="G7349" t="s">
        <v>143</v>
      </c>
      <c r="H7349" t="s">
        <v>144</v>
      </c>
      <c r="I7349" t="s">
        <v>6015</v>
      </c>
      <c r="J7349" t="s">
        <v>146</v>
      </c>
      <c r="K7349">
        <v>1230</v>
      </c>
      <c r="L7349" s="4">
        <v>41656.185115740744</v>
      </c>
      <c r="M7349" s="4">
        <v>41647.333333333336</v>
      </c>
      <c r="N7349" s="4">
        <v>41656.766226851854</v>
      </c>
      <c r="O7349">
        <v>7</v>
      </c>
      <c r="P7349">
        <v>14</v>
      </c>
      <c r="Q7349" t="s">
        <v>134</v>
      </c>
      <c r="R7349" t="s">
        <v>36</v>
      </c>
      <c r="S7349" s="3">
        <v>41656</v>
      </c>
      <c r="T7349" t="str">
        <f>IF(kiva_loans__muestra[[#This Row],[loan_amount]]&gt;5000,"Alto","Bajo")</f>
        <v>Bajo</v>
      </c>
      <c r="U7349" s="26" t="str">
        <f>VLOOKUP(kiva_loans__muestra[[#This Row],[country]],Pais!A:B,2,FALSE)</f>
        <v>Rest of Europe</v>
      </c>
      <c r="V7349" t="s">
        <v>10720</v>
      </c>
    </row>
    <row r="7350" spans="1:22">
      <c r="A7350">
        <v>658430</v>
      </c>
      <c r="B7350" s="20">
        <v>125</v>
      </c>
      <c r="C7350" s="22">
        <v>125</v>
      </c>
      <c r="D7350" t="s">
        <v>64</v>
      </c>
      <c r="E7350" t="s">
        <v>65</v>
      </c>
      <c r="F7350" t="s">
        <v>6072</v>
      </c>
      <c r="G7350" t="s">
        <v>143</v>
      </c>
      <c r="H7350" t="s">
        <v>144</v>
      </c>
      <c r="I7350" t="s">
        <v>2318</v>
      </c>
      <c r="J7350" t="s">
        <v>146</v>
      </c>
      <c r="K7350">
        <v>1450</v>
      </c>
      <c r="L7350" s="4">
        <v>41656.290312500001</v>
      </c>
      <c r="M7350" s="4">
        <v>41654.333333333336</v>
      </c>
      <c r="N7350" s="4">
        <v>41656.792395833334</v>
      </c>
      <c r="O7350">
        <v>8</v>
      </c>
      <c r="P7350">
        <v>5</v>
      </c>
      <c r="Q7350" t="s">
        <v>26</v>
      </c>
      <c r="R7350" t="s">
        <v>27</v>
      </c>
      <c r="S7350" s="3">
        <v>41656</v>
      </c>
      <c r="T7350" t="str">
        <f>IF(kiva_loans__muestra[[#This Row],[loan_amount]]&gt;5000,"Alto","Bajo")</f>
        <v>Bajo</v>
      </c>
      <c r="U7350" s="26" t="str">
        <f>VLOOKUP(kiva_loans__muestra[[#This Row],[country]],Pais!A:B,2,FALSE)</f>
        <v>Rest of Europe</v>
      </c>
      <c r="V7350" t="s">
        <v>10719</v>
      </c>
    </row>
    <row r="7351" spans="1:22">
      <c r="A7351">
        <v>658432</v>
      </c>
      <c r="B7351" s="20">
        <v>125</v>
      </c>
      <c r="C7351" s="22">
        <v>125</v>
      </c>
      <c r="D7351" t="s">
        <v>56</v>
      </c>
      <c r="E7351" t="s">
        <v>56</v>
      </c>
      <c r="F7351" t="s">
        <v>6282</v>
      </c>
      <c r="G7351" t="s">
        <v>143</v>
      </c>
      <c r="H7351" t="s">
        <v>144</v>
      </c>
      <c r="I7351" t="s">
        <v>2318</v>
      </c>
      <c r="J7351" t="s">
        <v>146</v>
      </c>
      <c r="K7351">
        <v>1450</v>
      </c>
      <c r="L7351" s="4">
        <v>41656.292268518519</v>
      </c>
      <c r="M7351" s="4">
        <v>41653.333333333336</v>
      </c>
      <c r="N7351" s="4">
        <v>41656.778657407405</v>
      </c>
      <c r="O7351">
        <v>8</v>
      </c>
      <c r="P7351">
        <v>3</v>
      </c>
      <c r="Q7351" t="s">
        <v>26</v>
      </c>
      <c r="R7351" t="s">
        <v>27</v>
      </c>
      <c r="S7351" s="3">
        <v>41656</v>
      </c>
      <c r="T7351" t="str">
        <f>IF(kiva_loans__muestra[[#This Row],[loan_amount]]&gt;5000,"Alto","Bajo")</f>
        <v>Bajo</v>
      </c>
      <c r="U7351" s="26" t="str">
        <f>VLOOKUP(kiva_loans__muestra[[#This Row],[country]],Pais!A:B,2,FALSE)</f>
        <v>Rest of Europe</v>
      </c>
      <c r="V7351" t="s">
        <v>10719</v>
      </c>
    </row>
    <row r="7352" spans="1:22">
      <c r="A7352">
        <v>658434</v>
      </c>
      <c r="B7352" s="20">
        <v>225</v>
      </c>
      <c r="C7352" s="22">
        <v>225</v>
      </c>
      <c r="D7352" t="s">
        <v>64</v>
      </c>
      <c r="E7352" t="s">
        <v>65</v>
      </c>
      <c r="F7352" t="s">
        <v>6027</v>
      </c>
      <c r="G7352" t="s">
        <v>143</v>
      </c>
      <c r="H7352" t="s">
        <v>144</v>
      </c>
      <c r="I7352" t="s">
        <v>2318</v>
      </c>
      <c r="J7352" t="s">
        <v>146</v>
      </c>
      <c r="K7352">
        <v>1450</v>
      </c>
      <c r="L7352" s="4">
        <v>41656.294236111113</v>
      </c>
      <c r="M7352" s="4">
        <v>41653.333333333336</v>
      </c>
      <c r="N7352" s="4">
        <v>41656.847141203703</v>
      </c>
      <c r="O7352">
        <v>8</v>
      </c>
      <c r="P7352">
        <v>9</v>
      </c>
      <c r="Q7352" t="s">
        <v>134</v>
      </c>
      <c r="R7352" t="s">
        <v>27</v>
      </c>
      <c r="S7352" s="3">
        <v>41656</v>
      </c>
      <c r="T7352" t="str">
        <f>IF(kiva_loans__muestra[[#This Row],[loan_amount]]&gt;5000,"Alto","Bajo")</f>
        <v>Bajo</v>
      </c>
      <c r="U7352" s="26" t="str">
        <f>VLOOKUP(kiva_loans__muestra[[#This Row],[country]],Pais!A:B,2,FALSE)</f>
        <v>Rest of Europe</v>
      </c>
      <c r="V7352" t="s">
        <v>10720</v>
      </c>
    </row>
    <row r="7353" spans="1:22">
      <c r="A7353">
        <v>658438</v>
      </c>
      <c r="B7353" s="20">
        <v>125</v>
      </c>
      <c r="C7353" s="22">
        <v>125</v>
      </c>
      <c r="D7353" t="s">
        <v>77</v>
      </c>
      <c r="E7353" t="s">
        <v>44</v>
      </c>
      <c r="F7353" t="s">
        <v>6152</v>
      </c>
      <c r="G7353" t="s">
        <v>143</v>
      </c>
      <c r="H7353" t="s">
        <v>144</v>
      </c>
      <c r="I7353" t="s">
        <v>2318</v>
      </c>
      <c r="J7353" t="s">
        <v>146</v>
      </c>
      <c r="K7353">
        <v>1450</v>
      </c>
      <c r="L7353" s="4">
        <v>41656.297013888892</v>
      </c>
      <c r="M7353" s="4">
        <v>41653.333333333336</v>
      </c>
      <c r="N7353" s="4">
        <v>41656.82508101852</v>
      </c>
      <c r="O7353">
        <v>8</v>
      </c>
      <c r="P7353">
        <v>5</v>
      </c>
      <c r="Q7353" t="s">
        <v>134</v>
      </c>
      <c r="R7353" t="s">
        <v>27</v>
      </c>
      <c r="S7353" s="3">
        <v>41656</v>
      </c>
      <c r="T7353" t="str">
        <f>IF(kiva_loans__muestra[[#This Row],[loan_amount]]&gt;5000,"Alto","Bajo")</f>
        <v>Bajo</v>
      </c>
      <c r="U7353" s="26" t="str">
        <f>VLOOKUP(kiva_loans__muestra[[#This Row],[country]],Pais!A:B,2,FALSE)</f>
        <v>Rest of Europe</v>
      </c>
      <c r="V7353" t="s">
        <v>10720</v>
      </c>
    </row>
    <row r="7354" spans="1:22">
      <c r="A7354">
        <v>658441</v>
      </c>
      <c r="B7354" s="20">
        <v>125</v>
      </c>
      <c r="C7354" s="22">
        <v>125</v>
      </c>
      <c r="D7354" t="s">
        <v>56</v>
      </c>
      <c r="E7354" t="s">
        <v>56</v>
      </c>
      <c r="F7354" t="s">
        <v>6494</v>
      </c>
      <c r="G7354" t="s">
        <v>143</v>
      </c>
      <c r="H7354" t="s">
        <v>144</v>
      </c>
      <c r="I7354" t="s">
        <v>2318</v>
      </c>
      <c r="J7354" t="s">
        <v>146</v>
      </c>
      <c r="K7354">
        <v>1450</v>
      </c>
      <c r="L7354" s="4">
        <v>41656.299571759257</v>
      </c>
      <c r="M7354" s="4">
        <v>41653.333333333336</v>
      </c>
      <c r="N7354" s="4">
        <v>41695.09584490741</v>
      </c>
      <c r="O7354">
        <v>8</v>
      </c>
      <c r="P7354">
        <v>4</v>
      </c>
      <c r="Q7354" t="s">
        <v>26</v>
      </c>
      <c r="R7354" t="s">
        <v>27</v>
      </c>
      <c r="S7354" s="3">
        <v>41656</v>
      </c>
      <c r="T7354" t="str">
        <f>IF(kiva_loans__muestra[[#This Row],[loan_amount]]&gt;5000,"Alto","Bajo")</f>
        <v>Bajo</v>
      </c>
      <c r="U7354" s="26" t="str">
        <f>VLOOKUP(kiva_loans__muestra[[#This Row],[country]],Pais!A:B,2,FALSE)</f>
        <v>Rest of Europe</v>
      </c>
      <c r="V7354" t="s">
        <v>10719</v>
      </c>
    </row>
    <row r="7355" spans="1:22">
      <c r="A7355">
        <v>658446</v>
      </c>
      <c r="B7355" s="20">
        <v>150</v>
      </c>
      <c r="C7355" s="22">
        <v>150</v>
      </c>
      <c r="D7355" t="s">
        <v>58</v>
      </c>
      <c r="E7355" t="s">
        <v>20</v>
      </c>
      <c r="F7355" t="s">
        <v>5987</v>
      </c>
      <c r="G7355" t="s">
        <v>143</v>
      </c>
      <c r="H7355" t="s">
        <v>144</v>
      </c>
      <c r="I7355" t="s">
        <v>2609</v>
      </c>
      <c r="J7355" t="s">
        <v>146</v>
      </c>
      <c r="K7355">
        <v>1450</v>
      </c>
      <c r="L7355" s="4">
        <v>41656.307152777779</v>
      </c>
      <c r="M7355" s="4">
        <v>41649.333333333336</v>
      </c>
      <c r="N7355" s="4">
        <v>41656.86246527778</v>
      </c>
      <c r="O7355">
        <v>8</v>
      </c>
      <c r="P7355">
        <v>6</v>
      </c>
      <c r="Q7355" t="s">
        <v>26</v>
      </c>
      <c r="R7355" t="s">
        <v>27</v>
      </c>
      <c r="S7355" s="3">
        <v>41656</v>
      </c>
      <c r="T7355" t="str">
        <f>IF(kiva_loans__muestra[[#This Row],[loan_amount]]&gt;5000,"Alto","Bajo")</f>
        <v>Bajo</v>
      </c>
      <c r="U7355" s="26" t="str">
        <f>VLOOKUP(kiva_loans__muestra[[#This Row],[country]],Pais!A:B,2,FALSE)</f>
        <v>Rest of Europe</v>
      </c>
      <c r="V7355" t="s">
        <v>10719</v>
      </c>
    </row>
    <row r="7356" spans="1:22">
      <c r="A7356">
        <v>658448</v>
      </c>
      <c r="B7356" s="20">
        <v>450</v>
      </c>
      <c r="C7356" s="22">
        <v>450</v>
      </c>
      <c r="D7356" t="s">
        <v>77</v>
      </c>
      <c r="E7356" t="s">
        <v>44</v>
      </c>
      <c r="F7356" t="s">
        <v>6473</v>
      </c>
      <c r="G7356" t="s">
        <v>143</v>
      </c>
      <c r="H7356" t="s">
        <v>144</v>
      </c>
      <c r="I7356" t="s">
        <v>148</v>
      </c>
      <c r="J7356" t="s">
        <v>146</v>
      </c>
      <c r="K7356">
        <v>1450</v>
      </c>
      <c r="L7356" s="4">
        <v>41656.310011574074</v>
      </c>
      <c r="M7356" s="4">
        <v>41648.333333333336</v>
      </c>
      <c r="N7356" s="4">
        <v>41656.895740740743</v>
      </c>
      <c r="O7356">
        <v>13</v>
      </c>
      <c r="P7356">
        <v>18</v>
      </c>
      <c r="Q7356" t="s">
        <v>26</v>
      </c>
      <c r="R7356" t="s">
        <v>27</v>
      </c>
      <c r="S7356" s="3">
        <v>41656</v>
      </c>
      <c r="T7356" t="str">
        <f>IF(kiva_loans__muestra[[#This Row],[loan_amount]]&gt;5000,"Alto","Bajo")</f>
        <v>Bajo</v>
      </c>
      <c r="U7356" s="26" t="str">
        <f>VLOOKUP(kiva_loans__muestra[[#This Row],[country]],Pais!A:B,2,FALSE)</f>
        <v>Rest of Europe</v>
      </c>
      <c r="V7356" t="s">
        <v>10719</v>
      </c>
    </row>
    <row r="7357" spans="1:22">
      <c r="A7357">
        <v>658449</v>
      </c>
      <c r="B7357" s="20">
        <v>350</v>
      </c>
      <c r="C7357" s="22">
        <v>350</v>
      </c>
      <c r="D7357" t="s">
        <v>64</v>
      </c>
      <c r="E7357" t="s">
        <v>65</v>
      </c>
      <c r="F7357" t="s">
        <v>6372</v>
      </c>
      <c r="G7357" t="s">
        <v>143</v>
      </c>
      <c r="H7357" t="s">
        <v>144</v>
      </c>
      <c r="I7357" t="s">
        <v>6373</v>
      </c>
      <c r="J7357" t="s">
        <v>146</v>
      </c>
      <c r="K7357">
        <v>1230</v>
      </c>
      <c r="L7357" s="4">
        <v>41656.310335648152</v>
      </c>
      <c r="M7357" s="4">
        <v>41628.333333333336</v>
      </c>
      <c r="N7357" s="4">
        <v>41657.107268518521</v>
      </c>
      <c r="O7357">
        <v>8</v>
      </c>
      <c r="P7357">
        <v>14</v>
      </c>
      <c r="Q7357" t="s">
        <v>26</v>
      </c>
      <c r="R7357" t="s">
        <v>27</v>
      </c>
      <c r="S7357" s="3">
        <v>41656</v>
      </c>
      <c r="T7357" t="str">
        <f>IF(kiva_loans__muestra[[#This Row],[loan_amount]]&gt;5000,"Alto","Bajo")</f>
        <v>Bajo</v>
      </c>
      <c r="U7357" s="26" t="str">
        <f>VLOOKUP(kiva_loans__muestra[[#This Row],[country]],Pais!A:B,2,FALSE)</f>
        <v>Rest of Europe</v>
      </c>
      <c r="V7357" t="s">
        <v>10719</v>
      </c>
    </row>
    <row r="7358" spans="1:22">
      <c r="A7358">
        <v>658450</v>
      </c>
      <c r="B7358" s="20">
        <v>175</v>
      </c>
      <c r="C7358" s="22">
        <v>175</v>
      </c>
      <c r="D7358" t="s">
        <v>628</v>
      </c>
      <c r="E7358" t="s">
        <v>150</v>
      </c>
      <c r="F7358" t="s">
        <v>6041</v>
      </c>
      <c r="G7358" t="s">
        <v>143</v>
      </c>
      <c r="H7358" t="s">
        <v>144</v>
      </c>
      <c r="I7358" t="s">
        <v>2996</v>
      </c>
      <c r="J7358" t="s">
        <v>146</v>
      </c>
      <c r="K7358">
        <v>1450</v>
      </c>
      <c r="L7358" s="4">
        <v>41656.313356481478</v>
      </c>
      <c r="M7358" s="4">
        <v>41655.333333333336</v>
      </c>
      <c r="N7358" s="4">
        <v>41656.817986111113</v>
      </c>
      <c r="O7358">
        <v>13</v>
      </c>
      <c r="P7358">
        <v>2</v>
      </c>
      <c r="Q7358" t="s">
        <v>134</v>
      </c>
      <c r="R7358" t="s">
        <v>27</v>
      </c>
      <c r="S7358" s="3">
        <v>41656</v>
      </c>
      <c r="T7358" t="str">
        <f>IF(kiva_loans__muestra[[#This Row],[loan_amount]]&gt;5000,"Alto","Bajo")</f>
        <v>Bajo</v>
      </c>
      <c r="U7358" s="26" t="str">
        <f>VLOOKUP(kiva_loans__muestra[[#This Row],[country]],Pais!A:B,2,FALSE)</f>
        <v>Rest of Europe</v>
      </c>
      <c r="V7358" t="s">
        <v>10720</v>
      </c>
    </row>
    <row r="7359" spans="1:22">
      <c r="A7359">
        <v>658452</v>
      </c>
      <c r="B7359" s="20">
        <v>175</v>
      </c>
      <c r="C7359" s="22">
        <v>175</v>
      </c>
      <c r="D7359" t="s">
        <v>628</v>
      </c>
      <c r="E7359" t="s">
        <v>150</v>
      </c>
      <c r="F7359" t="s">
        <v>6041</v>
      </c>
      <c r="G7359" t="s">
        <v>143</v>
      </c>
      <c r="H7359" t="s">
        <v>144</v>
      </c>
      <c r="I7359" t="s">
        <v>2996</v>
      </c>
      <c r="J7359" t="s">
        <v>146</v>
      </c>
      <c r="K7359">
        <v>1450</v>
      </c>
      <c r="L7359" s="4">
        <v>41656.316168981481</v>
      </c>
      <c r="M7359" s="4">
        <v>41655.333333333336</v>
      </c>
      <c r="N7359" s="4">
        <v>41656.875925925924</v>
      </c>
      <c r="O7359">
        <v>14</v>
      </c>
      <c r="P7359">
        <v>7</v>
      </c>
      <c r="Q7359" t="s">
        <v>26</v>
      </c>
      <c r="R7359" t="s">
        <v>27</v>
      </c>
      <c r="S7359" s="3">
        <v>41656</v>
      </c>
      <c r="T7359" t="str">
        <f>IF(kiva_loans__muestra[[#This Row],[loan_amount]]&gt;5000,"Alto","Bajo")</f>
        <v>Bajo</v>
      </c>
      <c r="U7359" s="26" t="str">
        <f>VLOOKUP(kiva_loans__muestra[[#This Row],[country]],Pais!A:B,2,FALSE)</f>
        <v>Rest of Europe</v>
      </c>
      <c r="V7359" t="s">
        <v>10719</v>
      </c>
    </row>
    <row r="7360" spans="1:22">
      <c r="A7360">
        <v>658455</v>
      </c>
      <c r="B7360" s="20">
        <v>225</v>
      </c>
      <c r="C7360" s="22">
        <v>225</v>
      </c>
      <c r="D7360" t="s">
        <v>64</v>
      </c>
      <c r="E7360" t="s">
        <v>65</v>
      </c>
      <c r="F7360" t="s">
        <v>3063</v>
      </c>
      <c r="G7360" t="s">
        <v>143</v>
      </c>
      <c r="H7360" t="s">
        <v>144</v>
      </c>
      <c r="I7360" t="s">
        <v>2996</v>
      </c>
      <c r="J7360" t="s">
        <v>146</v>
      </c>
      <c r="K7360">
        <v>1450</v>
      </c>
      <c r="L7360" s="4">
        <v>41656.319745370369</v>
      </c>
      <c r="M7360" s="4">
        <v>41648.333333333336</v>
      </c>
      <c r="N7360" s="4">
        <v>41656.991574074076</v>
      </c>
      <c r="O7360">
        <v>8</v>
      </c>
      <c r="P7360">
        <v>8</v>
      </c>
      <c r="Q7360" t="s">
        <v>134</v>
      </c>
      <c r="R7360" t="s">
        <v>27</v>
      </c>
      <c r="S7360" s="3">
        <v>41656</v>
      </c>
      <c r="T7360" t="str">
        <f>IF(kiva_loans__muestra[[#This Row],[loan_amount]]&gt;5000,"Alto","Bajo")</f>
        <v>Bajo</v>
      </c>
      <c r="U7360" s="26" t="str">
        <f>VLOOKUP(kiva_loans__muestra[[#This Row],[country]],Pais!A:B,2,FALSE)</f>
        <v>Rest of Europe</v>
      </c>
      <c r="V7360" t="s">
        <v>10720</v>
      </c>
    </row>
    <row r="7361" spans="1:22">
      <c r="A7361">
        <v>658456</v>
      </c>
      <c r="B7361" s="20">
        <v>175</v>
      </c>
      <c r="C7361" s="22">
        <v>175</v>
      </c>
      <c r="D7361" t="s">
        <v>628</v>
      </c>
      <c r="E7361" t="s">
        <v>150</v>
      </c>
      <c r="F7361" t="s">
        <v>639</v>
      </c>
      <c r="G7361" t="s">
        <v>143</v>
      </c>
      <c r="H7361" t="s">
        <v>144</v>
      </c>
      <c r="I7361" t="s">
        <v>2996</v>
      </c>
      <c r="J7361" t="s">
        <v>146</v>
      </c>
      <c r="K7361">
        <v>1450</v>
      </c>
      <c r="L7361" s="4">
        <v>41656.323321759257</v>
      </c>
      <c r="M7361" s="4">
        <v>41655.333333333336</v>
      </c>
      <c r="N7361" s="4">
        <v>41656.891018518516</v>
      </c>
      <c r="O7361">
        <v>13</v>
      </c>
      <c r="P7361">
        <v>7</v>
      </c>
      <c r="Q7361" t="s">
        <v>26</v>
      </c>
      <c r="R7361" t="s">
        <v>27</v>
      </c>
      <c r="S7361" s="3">
        <v>41656</v>
      </c>
      <c r="T7361" t="str">
        <f>IF(kiva_loans__muestra[[#This Row],[loan_amount]]&gt;5000,"Alto","Bajo")</f>
        <v>Bajo</v>
      </c>
      <c r="U7361" s="26" t="str">
        <f>VLOOKUP(kiva_loans__muestra[[#This Row],[country]],Pais!A:B,2,FALSE)</f>
        <v>Rest of Europe</v>
      </c>
      <c r="V7361" t="s">
        <v>10719</v>
      </c>
    </row>
    <row r="7362" spans="1:22">
      <c r="A7362">
        <v>658462</v>
      </c>
      <c r="B7362" s="20">
        <v>350</v>
      </c>
      <c r="C7362" s="22">
        <v>350</v>
      </c>
      <c r="D7362" t="s">
        <v>58</v>
      </c>
      <c r="E7362" t="s">
        <v>20</v>
      </c>
      <c r="F7362" t="s">
        <v>5965</v>
      </c>
      <c r="G7362" t="s">
        <v>143</v>
      </c>
      <c r="H7362" t="s">
        <v>144</v>
      </c>
      <c r="I7362" t="s">
        <v>2139</v>
      </c>
      <c r="J7362" t="s">
        <v>146</v>
      </c>
      <c r="K7362">
        <v>1230</v>
      </c>
      <c r="L7362" s="4">
        <v>41656.335185185184</v>
      </c>
      <c r="M7362" s="4">
        <v>41627.333333333336</v>
      </c>
      <c r="N7362" s="4">
        <v>41656.881516203706</v>
      </c>
      <c r="O7362">
        <v>8</v>
      </c>
      <c r="P7362">
        <v>1</v>
      </c>
      <c r="Q7362" t="s">
        <v>26</v>
      </c>
      <c r="R7362" t="s">
        <v>27</v>
      </c>
      <c r="S7362" s="3">
        <v>41656</v>
      </c>
      <c r="T7362" t="str">
        <f>IF(kiva_loans__muestra[[#This Row],[loan_amount]]&gt;5000,"Alto","Bajo")</f>
        <v>Bajo</v>
      </c>
      <c r="U7362" s="26" t="str">
        <f>VLOOKUP(kiva_loans__muestra[[#This Row],[country]],Pais!A:B,2,FALSE)</f>
        <v>Rest of Europe</v>
      </c>
      <c r="V7362" t="s">
        <v>10719</v>
      </c>
    </row>
    <row r="7363" spans="1:22">
      <c r="A7363">
        <v>658464</v>
      </c>
      <c r="B7363" s="20">
        <v>200</v>
      </c>
      <c r="C7363" s="22">
        <v>200</v>
      </c>
      <c r="D7363" t="s">
        <v>20</v>
      </c>
      <c r="E7363" t="s">
        <v>20</v>
      </c>
      <c r="F7363" t="s">
        <v>6335</v>
      </c>
      <c r="G7363" t="s">
        <v>143</v>
      </c>
      <c r="H7363" t="s">
        <v>144</v>
      </c>
      <c r="I7363" t="s">
        <v>6008</v>
      </c>
      <c r="J7363" t="s">
        <v>146</v>
      </c>
      <c r="K7363">
        <v>1230</v>
      </c>
      <c r="L7363" s="4">
        <v>41656.335949074077</v>
      </c>
      <c r="M7363" s="4">
        <v>41627.333333333336</v>
      </c>
      <c r="N7363" s="4">
        <v>41670.024664351855</v>
      </c>
      <c r="O7363">
        <v>8</v>
      </c>
      <c r="P7363">
        <v>8</v>
      </c>
      <c r="Q7363" t="s">
        <v>26</v>
      </c>
      <c r="R7363" t="s">
        <v>27</v>
      </c>
      <c r="S7363" s="3">
        <v>41656</v>
      </c>
      <c r="T7363" t="str">
        <f>IF(kiva_loans__muestra[[#This Row],[loan_amount]]&gt;5000,"Alto","Bajo")</f>
        <v>Bajo</v>
      </c>
      <c r="U7363" s="26" t="str">
        <f>VLOOKUP(kiva_loans__muestra[[#This Row],[country]],Pais!A:B,2,FALSE)</f>
        <v>Rest of Europe</v>
      </c>
      <c r="V7363" t="s">
        <v>10719</v>
      </c>
    </row>
    <row r="7364" spans="1:22">
      <c r="A7364">
        <v>658468</v>
      </c>
      <c r="B7364" s="20">
        <v>225</v>
      </c>
      <c r="C7364" s="22">
        <v>225</v>
      </c>
      <c r="D7364" t="s">
        <v>29</v>
      </c>
      <c r="E7364" t="s">
        <v>29</v>
      </c>
      <c r="F7364" t="s">
        <v>6286</v>
      </c>
      <c r="G7364" t="s">
        <v>143</v>
      </c>
      <c r="H7364" t="s">
        <v>144</v>
      </c>
      <c r="I7364" t="s">
        <v>3555</v>
      </c>
      <c r="J7364" t="s">
        <v>146</v>
      </c>
      <c r="K7364">
        <v>1250</v>
      </c>
      <c r="L7364" s="4">
        <v>41656.34103009259</v>
      </c>
      <c r="M7364" s="4">
        <v>41625.333333333336</v>
      </c>
      <c r="N7364" s="4">
        <v>41657.086770833332</v>
      </c>
      <c r="O7364">
        <v>8</v>
      </c>
      <c r="P7364">
        <v>9</v>
      </c>
      <c r="Q7364" t="s">
        <v>26</v>
      </c>
      <c r="R7364" t="s">
        <v>27</v>
      </c>
      <c r="S7364" s="3">
        <v>41656</v>
      </c>
      <c r="T7364" t="str">
        <f>IF(kiva_loans__muestra[[#This Row],[loan_amount]]&gt;5000,"Alto","Bajo")</f>
        <v>Bajo</v>
      </c>
      <c r="U7364" s="26" t="str">
        <f>VLOOKUP(kiva_loans__muestra[[#This Row],[country]],Pais!A:B,2,FALSE)</f>
        <v>Rest of Europe</v>
      </c>
      <c r="V7364" t="s">
        <v>10719</v>
      </c>
    </row>
    <row r="7365" spans="1:22">
      <c r="A7365">
        <v>658483</v>
      </c>
      <c r="B7365" s="20">
        <v>200</v>
      </c>
      <c r="C7365" s="22">
        <v>200</v>
      </c>
      <c r="D7365" t="s">
        <v>118</v>
      </c>
      <c r="E7365" t="s">
        <v>65</v>
      </c>
      <c r="F7365" t="s">
        <v>6426</v>
      </c>
      <c r="G7365" t="s">
        <v>143</v>
      </c>
      <c r="H7365" t="s">
        <v>144</v>
      </c>
      <c r="I7365" t="s">
        <v>6008</v>
      </c>
      <c r="J7365" t="s">
        <v>146</v>
      </c>
      <c r="K7365">
        <v>1230</v>
      </c>
      <c r="L7365" s="4">
        <v>41656.353275462963</v>
      </c>
      <c r="M7365" s="4">
        <v>41627.333333333336</v>
      </c>
      <c r="N7365" s="4">
        <v>41656.941006944442</v>
      </c>
      <c r="O7365">
        <v>8</v>
      </c>
      <c r="P7365">
        <v>1</v>
      </c>
      <c r="Q7365" t="s">
        <v>26</v>
      </c>
      <c r="R7365" t="s">
        <v>27</v>
      </c>
      <c r="S7365" s="3">
        <v>41656</v>
      </c>
      <c r="T7365" t="str">
        <f>IF(kiva_loans__muestra[[#This Row],[loan_amount]]&gt;5000,"Alto","Bajo")</f>
        <v>Bajo</v>
      </c>
      <c r="U7365" s="26" t="str">
        <f>VLOOKUP(kiva_loans__muestra[[#This Row],[country]],Pais!A:B,2,FALSE)</f>
        <v>Rest of Europe</v>
      </c>
      <c r="V7365" t="s">
        <v>10719</v>
      </c>
    </row>
    <row r="7366" spans="1:22">
      <c r="A7366">
        <v>658486</v>
      </c>
      <c r="B7366" s="20">
        <v>125</v>
      </c>
      <c r="C7366" s="22">
        <v>125</v>
      </c>
      <c r="D7366" t="s">
        <v>628</v>
      </c>
      <c r="E7366" t="s">
        <v>150</v>
      </c>
      <c r="F7366" t="s">
        <v>6041</v>
      </c>
      <c r="G7366" t="s">
        <v>143</v>
      </c>
      <c r="H7366" t="s">
        <v>144</v>
      </c>
      <c r="I7366" t="s">
        <v>2996</v>
      </c>
      <c r="J7366" t="s">
        <v>146</v>
      </c>
      <c r="K7366">
        <v>1450</v>
      </c>
      <c r="L7366" s="4">
        <v>41656.355694444443</v>
      </c>
      <c r="M7366" s="4">
        <v>41655.333333333336</v>
      </c>
      <c r="N7366" s="4">
        <v>41656.940995370373</v>
      </c>
      <c r="O7366">
        <v>13</v>
      </c>
      <c r="P7366">
        <v>2</v>
      </c>
      <c r="Q7366" t="s">
        <v>26</v>
      </c>
      <c r="R7366" t="s">
        <v>27</v>
      </c>
      <c r="S7366" s="3">
        <v>41656</v>
      </c>
      <c r="T7366" t="str">
        <f>IF(kiva_loans__muestra[[#This Row],[loan_amount]]&gt;5000,"Alto","Bajo")</f>
        <v>Bajo</v>
      </c>
      <c r="U7366" s="26" t="str">
        <f>VLOOKUP(kiva_loans__muestra[[#This Row],[country]],Pais!A:B,2,FALSE)</f>
        <v>Rest of Europe</v>
      </c>
      <c r="V7366" t="s">
        <v>10719</v>
      </c>
    </row>
    <row r="7367" spans="1:22">
      <c r="A7367">
        <v>658496</v>
      </c>
      <c r="B7367" s="20">
        <v>200</v>
      </c>
      <c r="C7367" s="22">
        <v>200</v>
      </c>
      <c r="D7367" t="s">
        <v>19</v>
      </c>
      <c r="E7367" t="s">
        <v>20</v>
      </c>
      <c r="F7367" t="s">
        <v>6007</v>
      </c>
      <c r="G7367" t="s">
        <v>143</v>
      </c>
      <c r="H7367" t="s">
        <v>144</v>
      </c>
      <c r="I7367" t="s">
        <v>6008</v>
      </c>
      <c r="J7367" t="s">
        <v>146</v>
      </c>
      <c r="K7367">
        <v>1230</v>
      </c>
      <c r="L7367" s="4">
        <v>41656.365868055553</v>
      </c>
      <c r="M7367" s="4">
        <v>41627.333333333336</v>
      </c>
      <c r="N7367" s="4">
        <v>41656.960243055553</v>
      </c>
      <c r="O7367">
        <v>8</v>
      </c>
      <c r="P7367">
        <v>8</v>
      </c>
      <c r="Q7367" t="s">
        <v>26</v>
      </c>
      <c r="R7367" t="s">
        <v>27</v>
      </c>
      <c r="S7367" s="3">
        <v>41656</v>
      </c>
      <c r="T7367" t="str">
        <f>IF(kiva_loans__muestra[[#This Row],[loan_amount]]&gt;5000,"Alto","Bajo")</f>
        <v>Bajo</v>
      </c>
      <c r="U7367" s="26" t="str">
        <f>VLOOKUP(kiva_loans__muestra[[#This Row],[country]],Pais!A:B,2,FALSE)</f>
        <v>Rest of Europe</v>
      </c>
      <c r="V7367" t="s">
        <v>10719</v>
      </c>
    </row>
    <row r="7368" spans="1:22">
      <c r="A7368">
        <v>658506</v>
      </c>
      <c r="B7368" s="20">
        <v>325</v>
      </c>
      <c r="C7368" s="22">
        <v>325</v>
      </c>
      <c r="D7368" t="s">
        <v>64</v>
      </c>
      <c r="E7368" t="s">
        <v>65</v>
      </c>
      <c r="F7368" t="s">
        <v>6246</v>
      </c>
      <c r="G7368" t="s">
        <v>143</v>
      </c>
      <c r="H7368" t="s">
        <v>144</v>
      </c>
      <c r="I7368" t="s">
        <v>6247</v>
      </c>
      <c r="J7368" t="s">
        <v>146</v>
      </c>
      <c r="K7368">
        <v>1230</v>
      </c>
      <c r="L7368" s="4">
        <v>41656.378969907404</v>
      </c>
      <c r="M7368" s="4">
        <v>41627.333333333336</v>
      </c>
      <c r="N7368" s="4">
        <v>41657.070729166669</v>
      </c>
      <c r="O7368">
        <v>8</v>
      </c>
      <c r="P7368">
        <v>12</v>
      </c>
      <c r="Q7368" t="s">
        <v>26</v>
      </c>
      <c r="R7368" t="s">
        <v>27</v>
      </c>
      <c r="S7368" s="3">
        <v>41656</v>
      </c>
      <c r="T7368" t="str">
        <f>IF(kiva_loans__muestra[[#This Row],[loan_amount]]&gt;5000,"Alto","Bajo")</f>
        <v>Bajo</v>
      </c>
      <c r="U7368" s="26" t="str">
        <f>VLOOKUP(kiva_loans__muestra[[#This Row],[country]],Pais!A:B,2,FALSE)</f>
        <v>Rest of Europe</v>
      </c>
      <c r="V7368" t="s">
        <v>10719</v>
      </c>
    </row>
    <row r="7369" spans="1:22">
      <c r="A7369">
        <v>658518</v>
      </c>
      <c r="B7369" s="20">
        <v>200</v>
      </c>
      <c r="C7369" s="22">
        <v>200</v>
      </c>
      <c r="D7369" t="s">
        <v>102</v>
      </c>
      <c r="E7369" t="s">
        <v>65</v>
      </c>
      <c r="F7369" t="s">
        <v>6443</v>
      </c>
      <c r="G7369" t="s">
        <v>143</v>
      </c>
      <c r="H7369" t="s">
        <v>144</v>
      </c>
      <c r="I7369" t="s">
        <v>6247</v>
      </c>
      <c r="J7369" t="s">
        <v>146</v>
      </c>
      <c r="K7369">
        <v>1230</v>
      </c>
      <c r="L7369" s="4">
        <v>41656.393055555556</v>
      </c>
      <c r="M7369" s="4">
        <v>41627.333333333336</v>
      </c>
      <c r="N7369" s="4">
        <v>41657.083020833335</v>
      </c>
      <c r="O7369">
        <v>8</v>
      </c>
      <c r="P7369">
        <v>7</v>
      </c>
      <c r="Q7369" t="s">
        <v>26</v>
      </c>
      <c r="R7369" t="s">
        <v>27</v>
      </c>
      <c r="S7369" s="3">
        <v>41656</v>
      </c>
      <c r="T7369" t="str">
        <f>IF(kiva_loans__muestra[[#This Row],[loan_amount]]&gt;5000,"Alto","Bajo")</f>
        <v>Bajo</v>
      </c>
      <c r="U7369" s="26" t="str">
        <f>VLOOKUP(kiva_loans__muestra[[#This Row],[country]],Pais!A:B,2,FALSE)</f>
        <v>Rest of Europe</v>
      </c>
      <c r="V7369" t="s">
        <v>10719</v>
      </c>
    </row>
    <row r="7370" spans="1:22">
      <c r="A7370">
        <v>658530</v>
      </c>
      <c r="B7370" s="20">
        <v>150</v>
      </c>
      <c r="C7370" s="22">
        <v>150</v>
      </c>
      <c r="D7370" t="s">
        <v>141</v>
      </c>
      <c r="E7370" t="s">
        <v>51</v>
      </c>
      <c r="F7370" t="s">
        <v>6293</v>
      </c>
      <c r="G7370" t="s">
        <v>143</v>
      </c>
      <c r="H7370" t="s">
        <v>144</v>
      </c>
      <c r="I7370" t="s">
        <v>3555</v>
      </c>
      <c r="J7370" t="s">
        <v>146</v>
      </c>
      <c r="K7370">
        <v>1250</v>
      </c>
      <c r="L7370" s="4">
        <v>41656.4065162037</v>
      </c>
      <c r="M7370" s="4">
        <v>41655.333333333336</v>
      </c>
      <c r="N7370" s="4">
        <v>41657.007233796299</v>
      </c>
      <c r="O7370">
        <v>7</v>
      </c>
      <c r="P7370">
        <v>6</v>
      </c>
      <c r="Q7370" t="s">
        <v>134</v>
      </c>
      <c r="R7370" t="s">
        <v>27</v>
      </c>
      <c r="S7370" s="3">
        <v>41656</v>
      </c>
      <c r="T7370" t="str">
        <f>IF(kiva_loans__muestra[[#This Row],[loan_amount]]&gt;5000,"Alto","Bajo")</f>
        <v>Bajo</v>
      </c>
      <c r="U7370" s="26" t="str">
        <f>VLOOKUP(kiva_loans__muestra[[#This Row],[country]],Pais!A:B,2,FALSE)</f>
        <v>Rest of Europe</v>
      </c>
      <c r="V7370" t="s">
        <v>10720</v>
      </c>
    </row>
    <row r="7371" spans="1:22">
      <c r="A7371">
        <v>658535</v>
      </c>
      <c r="B7371" s="20">
        <v>100</v>
      </c>
      <c r="C7371" s="22">
        <v>100</v>
      </c>
      <c r="D7371" t="s">
        <v>20</v>
      </c>
      <c r="E7371" t="s">
        <v>20</v>
      </c>
      <c r="F7371" t="s">
        <v>6362</v>
      </c>
      <c r="G7371" t="s">
        <v>143</v>
      </c>
      <c r="H7371" t="s">
        <v>144</v>
      </c>
      <c r="I7371" t="s">
        <v>3915</v>
      </c>
      <c r="J7371" t="s">
        <v>146</v>
      </c>
      <c r="K7371">
        <v>1250</v>
      </c>
      <c r="L7371" s="4">
        <v>41656.417164351849</v>
      </c>
      <c r="M7371" s="4">
        <v>41655.333333333336</v>
      </c>
      <c r="N7371" s="4">
        <v>41657.01666666667</v>
      </c>
      <c r="O7371">
        <v>8</v>
      </c>
      <c r="P7371">
        <v>3</v>
      </c>
      <c r="Q7371" t="s">
        <v>26</v>
      </c>
      <c r="R7371" t="s">
        <v>27</v>
      </c>
      <c r="S7371" s="3">
        <v>41656</v>
      </c>
      <c r="T7371" t="str">
        <f>IF(kiva_loans__muestra[[#This Row],[loan_amount]]&gt;5000,"Alto","Bajo")</f>
        <v>Bajo</v>
      </c>
      <c r="U7371" s="26" t="str">
        <f>VLOOKUP(kiva_loans__muestra[[#This Row],[country]],Pais!A:B,2,FALSE)</f>
        <v>Rest of Europe</v>
      </c>
      <c r="V7371" t="s">
        <v>10719</v>
      </c>
    </row>
    <row r="7372" spans="1:22">
      <c r="A7372">
        <v>658541</v>
      </c>
      <c r="B7372" s="20">
        <v>225</v>
      </c>
      <c r="C7372" s="22">
        <v>225</v>
      </c>
      <c r="D7372" t="s">
        <v>65</v>
      </c>
      <c r="E7372" t="s">
        <v>65</v>
      </c>
      <c r="F7372" t="s">
        <v>6105</v>
      </c>
      <c r="G7372" t="s">
        <v>143</v>
      </c>
      <c r="H7372" t="s">
        <v>144</v>
      </c>
      <c r="I7372" t="s">
        <v>3673</v>
      </c>
      <c r="J7372" t="s">
        <v>146</v>
      </c>
      <c r="K7372">
        <v>1250</v>
      </c>
      <c r="L7372" s="4">
        <v>41656.4221412037</v>
      </c>
      <c r="M7372" s="4">
        <v>41654.333333333336</v>
      </c>
      <c r="N7372" s="4">
        <v>41657.086770833332</v>
      </c>
      <c r="O7372">
        <v>8</v>
      </c>
      <c r="P7372">
        <v>9</v>
      </c>
      <c r="Q7372" t="s">
        <v>26</v>
      </c>
      <c r="R7372" t="s">
        <v>27</v>
      </c>
      <c r="S7372" s="3">
        <v>41656</v>
      </c>
      <c r="T7372" t="str">
        <f>IF(kiva_loans__muestra[[#This Row],[loan_amount]]&gt;5000,"Alto","Bajo")</f>
        <v>Bajo</v>
      </c>
      <c r="U7372" s="26" t="str">
        <f>VLOOKUP(kiva_loans__muestra[[#This Row],[country]],Pais!A:B,2,FALSE)</f>
        <v>Rest of Europe</v>
      </c>
      <c r="V7372" t="s">
        <v>10719</v>
      </c>
    </row>
    <row r="7373" spans="1:22">
      <c r="A7373">
        <v>658548</v>
      </c>
      <c r="B7373" s="20">
        <v>675</v>
      </c>
      <c r="C7373" s="22">
        <v>675</v>
      </c>
      <c r="D7373" t="s">
        <v>141</v>
      </c>
      <c r="E7373" t="s">
        <v>51</v>
      </c>
      <c r="F7373" t="s">
        <v>3914</v>
      </c>
      <c r="G7373" t="s">
        <v>143</v>
      </c>
      <c r="H7373" t="s">
        <v>144</v>
      </c>
      <c r="I7373" t="s">
        <v>1282</v>
      </c>
      <c r="J7373" t="s">
        <v>146</v>
      </c>
      <c r="K7373">
        <v>1250</v>
      </c>
      <c r="L7373" s="4">
        <v>41656.434374999997</v>
      </c>
      <c r="M7373" s="4">
        <v>41654.333333333336</v>
      </c>
      <c r="N7373" s="4">
        <v>41657.102754629632</v>
      </c>
      <c r="O7373">
        <v>8</v>
      </c>
      <c r="P7373">
        <v>27</v>
      </c>
      <c r="Q7373" t="s">
        <v>26</v>
      </c>
      <c r="R7373" t="s">
        <v>27</v>
      </c>
      <c r="S7373" s="3">
        <v>41656</v>
      </c>
      <c r="T7373" t="str">
        <f>IF(kiva_loans__muestra[[#This Row],[loan_amount]]&gt;5000,"Alto","Bajo")</f>
        <v>Bajo</v>
      </c>
      <c r="U7373" s="26" t="str">
        <f>VLOOKUP(kiva_loans__muestra[[#This Row],[country]],Pais!A:B,2,FALSE)</f>
        <v>Rest of Europe</v>
      </c>
      <c r="V7373" t="s">
        <v>10719</v>
      </c>
    </row>
    <row r="7374" spans="1:22">
      <c r="A7374">
        <v>658854</v>
      </c>
      <c r="B7374" s="20">
        <v>450</v>
      </c>
      <c r="C7374" s="22">
        <v>450</v>
      </c>
      <c r="D7374" t="s">
        <v>65</v>
      </c>
      <c r="E7374" t="s">
        <v>65</v>
      </c>
      <c r="F7374" t="s">
        <v>6518</v>
      </c>
      <c r="G7374" t="s">
        <v>143</v>
      </c>
      <c r="H7374" t="s">
        <v>144</v>
      </c>
      <c r="I7374" t="s">
        <v>6519</v>
      </c>
      <c r="J7374" t="s">
        <v>146</v>
      </c>
      <c r="K7374">
        <v>1260</v>
      </c>
      <c r="L7374" s="4">
        <v>41657.016909722224</v>
      </c>
      <c r="M7374" s="4">
        <v>41626.333333333336</v>
      </c>
      <c r="N7374" s="4">
        <v>41657.802094907405</v>
      </c>
      <c r="O7374">
        <v>14</v>
      </c>
      <c r="P7374">
        <v>11</v>
      </c>
      <c r="Q7374" t="s">
        <v>134</v>
      </c>
      <c r="R7374" t="s">
        <v>27</v>
      </c>
      <c r="S7374" s="3">
        <v>41657</v>
      </c>
      <c r="T7374" t="str">
        <f>IF(kiva_loans__muestra[[#This Row],[loan_amount]]&gt;5000,"Alto","Bajo")</f>
        <v>Bajo</v>
      </c>
      <c r="U7374" s="26" t="str">
        <f>VLOOKUP(kiva_loans__muestra[[#This Row],[country]],Pais!A:B,2,FALSE)</f>
        <v>Rest of Europe</v>
      </c>
      <c r="V7374" t="s">
        <v>10720</v>
      </c>
    </row>
    <row r="7375" spans="1:22">
      <c r="A7375">
        <v>658860</v>
      </c>
      <c r="B7375" s="20">
        <v>225</v>
      </c>
      <c r="C7375" s="22">
        <v>225</v>
      </c>
      <c r="D7375" t="s">
        <v>88</v>
      </c>
      <c r="E7375" t="s">
        <v>51</v>
      </c>
      <c r="F7375" t="s">
        <v>6703</v>
      </c>
      <c r="G7375" t="s">
        <v>143</v>
      </c>
      <c r="H7375" t="s">
        <v>144</v>
      </c>
      <c r="I7375" t="s">
        <v>3538</v>
      </c>
      <c r="J7375" t="s">
        <v>146</v>
      </c>
      <c r="K7375">
        <v>1260</v>
      </c>
      <c r="L7375" s="4">
        <v>41657.036493055559</v>
      </c>
      <c r="M7375" s="4">
        <v>41654.333333333336</v>
      </c>
      <c r="N7375" s="4">
        <v>41657.590752314813</v>
      </c>
      <c r="O7375">
        <v>11</v>
      </c>
      <c r="P7375">
        <v>6</v>
      </c>
      <c r="Q7375" t="s">
        <v>134</v>
      </c>
      <c r="R7375" t="s">
        <v>27</v>
      </c>
      <c r="S7375" s="3">
        <v>41657</v>
      </c>
      <c r="T7375" t="str">
        <f>IF(kiva_loans__muestra[[#This Row],[loan_amount]]&gt;5000,"Alto","Bajo")</f>
        <v>Bajo</v>
      </c>
      <c r="U7375" s="26" t="str">
        <f>VLOOKUP(kiva_loans__muestra[[#This Row],[country]],Pais!A:B,2,FALSE)</f>
        <v>Rest of Europe</v>
      </c>
      <c r="V7375" t="s">
        <v>10720</v>
      </c>
    </row>
    <row r="7376" spans="1:22">
      <c r="A7376">
        <v>658862</v>
      </c>
      <c r="B7376" s="20">
        <v>1125</v>
      </c>
      <c r="C7376" s="22">
        <v>1125</v>
      </c>
      <c r="D7376" t="s">
        <v>70</v>
      </c>
      <c r="E7376" t="s">
        <v>51</v>
      </c>
      <c r="F7376" t="s">
        <v>6725</v>
      </c>
      <c r="G7376" t="s">
        <v>143</v>
      </c>
      <c r="H7376" t="s">
        <v>144</v>
      </c>
      <c r="I7376" t="s">
        <v>6594</v>
      </c>
      <c r="J7376" t="s">
        <v>146</v>
      </c>
      <c r="K7376">
        <v>1260</v>
      </c>
      <c r="L7376" s="4">
        <v>41657.040081018517</v>
      </c>
      <c r="M7376" s="4">
        <v>41628.333333333336</v>
      </c>
      <c r="N7376" s="4">
        <v>41657.68172453704</v>
      </c>
      <c r="O7376">
        <v>14</v>
      </c>
      <c r="P7376">
        <v>35</v>
      </c>
      <c r="Q7376" t="s">
        <v>26</v>
      </c>
      <c r="R7376" t="s">
        <v>43</v>
      </c>
      <c r="S7376" s="3">
        <v>41657</v>
      </c>
      <c r="T7376" t="str">
        <f>IF(kiva_loans__muestra[[#This Row],[loan_amount]]&gt;5000,"Alto","Bajo")</f>
        <v>Bajo</v>
      </c>
      <c r="U7376" s="26" t="str">
        <f>VLOOKUP(kiva_loans__muestra[[#This Row],[country]],Pais!A:B,2,FALSE)</f>
        <v>Rest of Europe</v>
      </c>
      <c r="V7376" t="s">
        <v>10719</v>
      </c>
    </row>
    <row r="7377" spans="1:22">
      <c r="A7377">
        <v>658863</v>
      </c>
      <c r="B7377" s="20">
        <v>350</v>
      </c>
      <c r="C7377" s="22">
        <v>350</v>
      </c>
      <c r="D7377" t="s">
        <v>64</v>
      </c>
      <c r="E7377" t="s">
        <v>65</v>
      </c>
      <c r="F7377" t="s">
        <v>6700</v>
      </c>
      <c r="G7377" t="s">
        <v>143</v>
      </c>
      <c r="H7377" t="s">
        <v>144</v>
      </c>
      <c r="I7377" t="s">
        <v>6661</v>
      </c>
      <c r="J7377" t="s">
        <v>146</v>
      </c>
      <c r="K7377">
        <v>1260</v>
      </c>
      <c r="L7377" s="4">
        <v>41657.04115740741</v>
      </c>
      <c r="M7377" s="4">
        <v>41655.333333333336</v>
      </c>
      <c r="N7377" s="4">
        <v>41657.783101851855</v>
      </c>
      <c r="O7377">
        <v>11</v>
      </c>
      <c r="P7377">
        <v>14</v>
      </c>
      <c r="Q7377" t="s">
        <v>26</v>
      </c>
      <c r="R7377" t="s">
        <v>27</v>
      </c>
      <c r="S7377" s="3">
        <v>41657</v>
      </c>
      <c r="T7377" t="str">
        <f>IF(kiva_loans__muestra[[#This Row],[loan_amount]]&gt;5000,"Alto","Bajo")</f>
        <v>Bajo</v>
      </c>
      <c r="U7377" s="26" t="str">
        <f>VLOOKUP(kiva_loans__muestra[[#This Row],[country]],Pais!A:B,2,FALSE)</f>
        <v>Rest of Europe</v>
      </c>
      <c r="V7377" t="s">
        <v>10719</v>
      </c>
    </row>
    <row r="7378" spans="1:22">
      <c r="A7378">
        <v>658864</v>
      </c>
      <c r="B7378" s="20">
        <v>350</v>
      </c>
      <c r="C7378" s="22">
        <v>350</v>
      </c>
      <c r="D7378" t="s">
        <v>3178</v>
      </c>
      <c r="E7378" t="s">
        <v>51</v>
      </c>
      <c r="F7378" t="s">
        <v>6660</v>
      </c>
      <c r="G7378" t="s">
        <v>143</v>
      </c>
      <c r="H7378" t="s">
        <v>144</v>
      </c>
      <c r="I7378" t="s">
        <v>6661</v>
      </c>
      <c r="J7378" t="s">
        <v>146</v>
      </c>
      <c r="K7378">
        <v>1260</v>
      </c>
      <c r="L7378" s="4">
        <v>41657.041863425926</v>
      </c>
      <c r="M7378" s="4">
        <v>41655.333333333336</v>
      </c>
      <c r="N7378" s="4">
        <v>41657.663368055553</v>
      </c>
      <c r="O7378">
        <v>11</v>
      </c>
      <c r="P7378">
        <v>12</v>
      </c>
      <c r="Q7378" t="s">
        <v>26</v>
      </c>
      <c r="R7378" t="s">
        <v>27</v>
      </c>
      <c r="S7378" s="3">
        <v>41657</v>
      </c>
      <c r="T7378" t="str">
        <f>IF(kiva_loans__muestra[[#This Row],[loan_amount]]&gt;5000,"Alto","Bajo")</f>
        <v>Bajo</v>
      </c>
      <c r="U7378" s="26" t="str">
        <f>VLOOKUP(kiva_loans__muestra[[#This Row],[country]],Pais!A:B,2,FALSE)</f>
        <v>Rest of Europe</v>
      </c>
      <c r="V7378" t="s">
        <v>10719</v>
      </c>
    </row>
    <row r="7379" spans="1:22">
      <c r="A7379">
        <v>658866</v>
      </c>
      <c r="B7379" s="20">
        <v>225</v>
      </c>
      <c r="C7379" s="22">
        <v>225</v>
      </c>
      <c r="D7379" t="s">
        <v>58</v>
      </c>
      <c r="E7379" t="s">
        <v>20</v>
      </c>
      <c r="F7379" t="s">
        <v>6761</v>
      </c>
      <c r="G7379" t="s">
        <v>143</v>
      </c>
      <c r="H7379" t="s">
        <v>144</v>
      </c>
      <c r="I7379" t="s">
        <v>3538</v>
      </c>
      <c r="J7379" t="s">
        <v>146</v>
      </c>
      <c r="K7379">
        <v>1260</v>
      </c>
      <c r="L7379" s="4">
        <v>41657.044548611113</v>
      </c>
      <c r="M7379" s="4">
        <v>41654.333333333336</v>
      </c>
      <c r="N7379" s="4">
        <v>41657.627453703702</v>
      </c>
      <c r="O7379">
        <v>11</v>
      </c>
      <c r="P7379">
        <v>9</v>
      </c>
      <c r="Q7379" t="s">
        <v>26</v>
      </c>
      <c r="R7379" t="s">
        <v>27</v>
      </c>
      <c r="S7379" s="3">
        <v>41657</v>
      </c>
      <c r="T7379" t="str">
        <f>IF(kiva_loans__muestra[[#This Row],[loan_amount]]&gt;5000,"Alto","Bajo")</f>
        <v>Bajo</v>
      </c>
      <c r="U7379" s="26" t="str">
        <f>VLOOKUP(kiva_loans__muestra[[#This Row],[country]],Pais!A:B,2,FALSE)</f>
        <v>Rest of Europe</v>
      </c>
      <c r="V7379" t="s">
        <v>10719</v>
      </c>
    </row>
    <row r="7380" spans="1:22">
      <c r="A7380">
        <v>658867</v>
      </c>
      <c r="B7380" s="20">
        <v>225</v>
      </c>
      <c r="C7380" s="22">
        <v>225</v>
      </c>
      <c r="D7380" t="s">
        <v>64</v>
      </c>
      <c r="E7380" t="s">
        <v>65</v>
      </c>
      <c r="F7380" t="s">
        <v>6713</v>
      </c>
      <c r="G7380" t="s">
        <v>143</v>
      </c>
      <c r="H7380" t="s">
        <v>144</v>
      </c>
      <c r="I7380" t="s">
        <v>3538</v>
      </c>
      <c r="J7380" t="s">
        <v>146</v>
      </c>
      <c r="K7380">
        <v>1260</v>
      </c>
      <c r="L7380" s="4">
        <v>41657.045694444445</v>
      </c>
      <c r="M7380" s="4">
        <v>41654.333333333336</v>
      </c>
      <c r="N7380" s="4">
        <v>41657.664733796293</v>
      </c>
      <c r="O7380">
        <v>11</v>
      </c>
      <c r="P7380">
        <v>3</v>
      </c>
      <c r="Q7380" t="s">
        <v>26</v>
      </c>
      <c r="R7380" t="s">
        <v>27</v>
      </c>
      <c r="S7380" s="3">
        <v>41657</v>
      </c>
      <c r="T7380" t="str">
        <f>IF(kiva_loans__muestra[[#This Row],[loan_amount]]&gt;5000,"Alto","Bajo")</f>
        <v>Bajo</v>
      </c>
      <c r="U7380" s="26" t="str">
        <f>VLOOKUP(kiva_loans__muestra[[#This Row],[country]],Pais!A:B,2,FALSE)</f>
        <v>Rest of Europe</v>
      </c>
      <c r="V7380" t="s">
        <v>10719</v>
      </c>
    </row>
    <row r="7381" spans="1:22">
      <c r="A7381">
        <v>658868</v>
      </c>
      <c r="B7381" s="20">
        <v>675</v>
      </c>
      <c r="C7381" s="22">
        <v>675</v>
      </c>
      <c r="D7381" t="s">
        <v>65</v>
      </c>
      <c r="E7381" t="s">
        <v>65</v>
      </c>
      <c r="F7381" t="s">
        <v>6701</v>
      </c>
      <c r="G7381" t="s">
        <v>143</v>
      </c>
      <c r="H7381" t="s">
        <v>144</v>
      </c>
      <c r="I7381" t="s">
        <v>6702</v>
      </c>
      <c r="J7381" t="s">
        <v>146</v>
      </c>
      <c r="K7381">
        <v>1260</v>
      </c>
      <c r="L7381" s="4">
        <v>41657.047685185185</v>
      </c>
      <c r="M7381" s="4">
        <v>41653.333333333336</v>
      </c>
      <c r="N7381" s="4">
        <v>41657.946215277778</v>
      </c>
      <c r="O7381">
        <v>8</v>
      </c>
      <c r="P7381">
        <v>8</v>
      </c>
      <c r="Q7381" t="s">
        <v>134</v>
      </c>
      <c r="R7381" t="s">
        <v>43</v>
      </c>
      <c r="S7381" s="3">
        <v>41657</v>
      </c>
      <c r="T7381" t="str">
        <f>IF(kiva_loans__muestra[[#This Row],[loan_amount]]&gt;5000,"Alto","Bajo")</f>
        <v>Bajo</v>
      </c>
      <c r="U7381" s="26" t="str">
        <f>VLOOKUP(kiva_loans__muestra[[#This Row],[country]],Pais!A:B,2,FALSE)</f>
        <v>Rest of Europe</v>
      </c>
      <c r="V7381" t="s">
        <v>10720</v>
      </c>
    </row>
    <row r="7382" spans="1:22">
      <c r="A7382">
        <v>658869</v>
      </c>
      <c r="B7382" s="20">
        <v>125</v>
      </c>
      <c r="C7382" s="22">
        <v>125</v>
      </c>
      <c r="D7382" t="s">
        <v>141</v>
      </c>
      <c r="E7382" t="s">
        <v>51</v>
      </c>
      <c r="F7382" t="s">
        <v>6601</v>
      </c>
      <c r="G7382" t="s">
        <v>143</v>
      </c>
      <c r="H7382" t="s">
        <v>144</v>
      </c>
      <c r="I7382" t="s">
        <v>6602</v>
      </c>
      <c r="J7382" t="s">
        <v>146</v>
      </c>
      <c r="K7382">
        <v>1260</v>
      </c>
      <c r="L7382" s="4">
        <v>41657.048368055555</v>
      </c>
      <c r="M7382" s="4">
        <v>41656.333333333336</v>
      </c>
      <c r="N7382" s="4">
        <v>41657.600497685184</v>
      </c>
      <c r="O7382">
        <v>8</v>
      </c>
      <c r="P7382">
        <v>2</v>
      </c>
      <c r="Q7382" t="s">
        <v>26</v>
      </c>
      <c r="R7382" t="s">
        <v>43</v>
      </c>
      <c r="S7382" s="3">
        <v>41657</v>
      </c>
      <c r="T7382" t="str">
        <f>IF(kiva_loans__muestra[[#This Row],[loan_amount]]&gt;5000,"Alto","Bajo")</f>
        <v>Bajo</v>
      </c>
      <c r="U7382" s="26" t="str">
        <f>VLOOKUP(kiva_loans__muestra[[#This Row],[country]],Pais!A:B,2,FALSE)</f>
        <v>Rest of Europe</v>
      </c>
      <c r="V7382" t="s">
        <v>10719</v>
      </c>
    </row>
    <row r="7383" spans="1:22">
      <c r="A7383">
        <v>658871</v>
      </c>
      <c r="B7383" s="20">
        <v>350</v>
      </c>
      <c r="C7383" s="22">
        <v>350</v>
      </c>
      <c r="D7383" t="s">
        <v>64</v>
      </c>
      <c r="E7383" t="s">
        <v>65</v>
      </c>
      <c r="F7383" t="s">
        <v>6633</v>
      </c>
      <c r="G7383" t="s">
        <v>143</v>
      </c>
      <c r="H7383" t="s">
        <v>144</v>
      </c>
      <c r="I7383" t="s">
        <v>3538</v>
      </c>
      <c r="J7383" t="s">
        <v>146</v>
      </c>
      <c r="K7383">
        <v>1260</v>
      </c>
      <c r="L7383" s="4">
        <v>41657.05023148148</v>
      </c>
      <c r="M7383" s="4">
        <v>41654.333333333336</v>
      </c>
      <c r="N7383" s="4">
        <v>41657.785983796297</v>
      </c>
      <c r="O7383">
        <v>11</v>
      </c>
      <c r="P7383">
        <v>14</v>
      </c>
      <c r="Q7383" t="s">
        <v>134</v>
      </c>
      <c r="R7383" t="s">
        <v>27</v>
      </c>
      <c r="S7383" s="3">
        <v>41657</v>
      </c>
      <c r="T7383" t="str">
        <f>IF(kiva_loans__muestra[[#This Row],[loan_amount]]&gt;5000,"Alto","Bajo")</f>
        <v>Bajo</v>
      </c>
      <c r="U7383" s="26" t="str">
        <f>VLOOKUP(kiva_loans__muestra[[#This Row],[country]],Pais!A:B,2,FALSE)</f>
        <v>Rest of Europe</v>
      </c>
      <c r="V7383" t="s">
        <v>10720</v>
      </c>
    </row>
    <row r="7384" spans="1:22">
      <c r="A7384">
        <v>658872</v>
      </c>
      <c r="B7384" s="20">
        <v>225</v>
      </c>
      <c r="C7384" s="22">
        <v>225</v>
      </c>
      <c r="D7384" t="s">
        <v>56</v>
      </c>
      <c r="E7384" t="s">
        <v>56</v>
      </c>
      <c r="F7384" t="s">
        <v>6584</v>
      </c>
      <c r="G7384" t="s">
        <v>143</v>
      </c>
      <c r="H7384" t="s">
        <v>144</v>
      </c>
      <c r="I7384" t="s">
        <v>3538</v>
      </c>
      <c r="J7384" t="s">
        <v>146</v>
      </c>
      <c r="K7384">
        <v>1260</v>
      </c>
      <c r="L7384" s="4">
        <v>41657.062928240739</v>
      </c>
      <c r="M7384" s="4">
        <v>41655.333333333336</v>
      </c>
      <c r="N7384" s="4">
        <v>41657.617627314816</v>
      </c>
      <c r="O7384">
        <v>11</v>
      </c>
      <c r="P7384">
        <v>9</v>
      </c>
      <c r="Q7384" t="s">
        <v>26</v>
      </c>
      <c r="R7384" t="s">
        <v>27</v>
      </c>
      <c r="S7384" s="3">
        <v>41657</v>
      </c>
      <c r="T7384" t="str">
        <f>IF(kiva_loans__muestra[[#This Row],[loan_amount]]&gt;5000,"Alto","Bajo")</f>
        <v>Bajo</v>
      </c>
      <c r="U7384" s="26" t="str">
        <f>VLOOKUP(kiva_loans__muestra[[#This Row],[country]],Pais!A:B,2,FALSE)</f>
        <v>Rest of Europe</v>
      </c>
      <c r="V7384" t="s">
        <v>10719</v>
      </c>
    </row>
    <row r="7385" spans="1:22">
      <c r="A7385">
        <v>658874</v>
      </c>
      <c r="B7385" s="20">
        <v>900</v>
      </c>
      <c r="C7385" s="22">
        <v>900</v>
      </c>
      <c r="D7385" t="s">
        <v>86</v>
      </c>
      <c r="E7385" t="s">
        <v>20</v>
      </c>
      <c r="F7385" t="s">
        <v>6721</v>
      </c>
      <c r="G7385" t="s">
        <v>143</v>
      </c>
      <c r="H7385" t="s">
        <v>144</v>
      </c>
      <c r="I7385" t="s">
        <v>6722</v>
      </c>
      <c r="J7385" t="s">
        <v>146</v>
      </c>
      <c r="K7385">
        <v>1260</v>
      </c>
      <c r="L7385" s="4">
        <v>41657.065798611111</v>
      </c>
      <c r="M7385" s="4">
        <v>41656.333333333336</v>
      </c>
      <c r="N7385" s="4">
        <v>41657.694930555554</v>
      </c>
      <c r="O7385">
        <v>25</v>
      </c>
      <c r="P7385">
        <v>29</v>
      </c>
      <c r="Q7385" t="s">
        <v>26</v>
      </c>
      <c r="R7385" t="s">
        <v>27</v>
      </c>
      <c r="S7385" s="3">
        <v>41657</v>
      </c>
      <c r="T7385" t="str">
        <f>IF(kiva_loans__muestra[[#This Row],[loan_amount]]&gt;5000,"Alto","Bajo")</f>
        <v>Bajo</v>
      </c>
      <c r="U7385" s="26" t="str">
        <f>VLOOKUP(kiva_loans__muestra[[#This Row],[country]],Pais!A:B,2,FALSE)</f>
        <v>Rest of Europe</v>
      </c>
      <c r="V7385" t="s">
        <v>10719</v>
      </c>
    </row>
    <row r="7386" spans="1:22">
      <c r="A7386">
        <v>658875</v>
      </c>
      <c r="B7386" s="20">
        <v>200</v>
      </c>
      <c r="C7386" s="22">
        <v>200</v>
      </c>
      <c r="D7386" t="s">
        <v>88</v>
      </c>
      <c r="E7386" t="s">
        <v>51</v>
      </c>
      <c r="F7386" t="s">
        <v>6592</v>
      </c>
      <c r="G7386" t="s">
        <v>143</v>
      </c>
      <c r="H7386" t="s">
        <v>144</v>
      </c>
      <c r="I7386" t="s">
        <v>3538</v>
      </c>
      <c r="J7386" t="s">
        <v>146</v>
      </c>
      <c r="K7386">
        <v>1260</v>
      </c>
      <c r="L7386" s="4">
        <v>41657.070752314816</v>
      </c>
      <c r="M7386" s="4">
        <v>41654.333333333336</v>
      </c>
      <c r="N7386" s="4">
        <v>41657.641111111108</v>
      </c>
      <c r="O7386">
        <v>8</v>
      </c>
      <c r="P7386">
        <v>8</v>
      </c>
      <c r="Q7386" t="s">
        <v>26</v>
      </c>
      <c r="R7386" t="s">
        <v>27</v>
      </c>
      <c r="S7386" s="3">
        <v>41657</v>
      </c>
      <c r="T7386" t="str">
        <f>IF(kiva_loans__muestra[[#This Row],[loan_amount]]&gt;5000,"Alto","Bajo")</f>
        <v>Bajo</v>
      </c>
      <c r="U7386" s="26" t="str">
        <f>VLOOKUP(kiva_loans__muestra[[#This Row],[country]],Pais!A:B,2,FALSE)</f>
        <v>Rest of Europe</v>
      </c>
      <c r="V7386" t="s">
        <v>10719</v>
      </c>
    </row>
    <row r="7387" spans="1:22">
      <c r="A7387">
        <v>658877</v>
      </c>
      <c r="B7387" s="20">
        <v>125</v>
      </c>
      <c r="C7387" s="22">
        <v>125</v>
      </c>
      <c r="D7387" t="s">
        <v>20</v>
      </c>
      <c r="E7387" t="s">
        <v>20</v>
      </c>
      <c r="F7387" t="s">
        <v>6716</v>
      </c>
      <c r="G7387" t="s">
        <v>143</v>
      </c>
      <c r="H7387" t="s">
        <v>144</v>
      </c>
      <c r="I7387" t="s">
        <v>3538</v>
      </c>
      <c r="J7387" t="s">
        <v>146</v>
      </c>
      <c r="K7387">
        <v>1260</v>
      </c>
      <c r="L7387" s="4">
        <v>41657.074317129627</v>
      </c>
      <c r="M7387" s="4">
        <v>41654.333333333336</v>
      </c>
      <c r="N7387" s="4">
        <v>41657.590717592589</v>
      </c>
      <c r="O7387">
        <v>8</v>
      </c>
      <c r="P7387">
        <v>5</v>
      </c>
      <c r="Q7387" t="s">
        <v>26</v>
      </c>
      <c r="R7387" t="s">
        <v>27</v>
      </c>
      <c r="S7387" s="3">
        <v>41657</v>
      </c>
      <c r="T7387" t="str">
        <f>IF(kiva_loans__muestra[[#This Row],[loan_amount]]&gt;5000,"Alto","Bajo")</f>
        <v>Bajo</v>
      </c>
      <c r="U7387" s="26" t="str">
        <f>VLOOKUP(kiva_loans__muestra[[#This Row],[country]],Pais!A:B,2,FALSE)</f>
        <v>Rest of Europe</v>
      </c>
      <c r="V7387" t="s">
        <v>10719</v>
      </c>
    </row>
    <row r="7388" spans="1:22">
      <c r="A7388">
        <v>658879</v>
      </c>
      <c r="B7388" s="20">
        <v>225</v>
      </c>
      <c r="C7388" s="22">
        <v>225</v>
      </c>
      <c r="D7388" t="s">
        <v>51</v>
      </c>
      <c r="E7388" t="s">
        <v>51</v>
      </c>
      <c r="F7388" t="s">
        <v>6544</v>
      </c>
      <c r="G7388" t="s">
        <v>143</v>
      </c>
      <c r="H7388" t="s">
        <v>144</v>
      </c>
      <c r="I7388" t="s">
        <v>3538</v>
      </c>
      <c r="J7388" t="s">
        <v>146</v>
      </c>
      <c r="K7388">
        <v>1260</v>
      </c>
      <c r="L7388" s="4">
        <v>41657.082997685182</v>
      </c>
      <c r="M7388" s="4">
        <v>41654.333333333336</v>
      </c>
      <c r="N7388" s="4">
        <v>41657.631365740737</v>
      </c>
      <c r="O7388">
        <v>11</v>
      </c>
      <c r="P7388">
        <v>9</v>
      </c>
      <c r="Q7388" t="s">
        <v>134</v>
      </c>
      <c r="R7388" t="s">
        <v>27</v>
      </c>
      <c r="S7388" s="3">
        <v>41657</v>
      </c>
      <c r="T7388" t="str">
        <f>IF(kiva_loans__muestra[[#This Row],[loan_amount]]&gt;5000,"Alto","Bajo")</f>
        <v>Bajo</v>
      </c>
      <c r="U7388" s="26" t="str">
        <f>VLOOKUP(kiva_loans__muestra[[#This Row],[country]],Pais!A:B,2,FALSE)</f>
        <v>Rest of Europe</v>
      </c>
      <c r="V7388" t="s">
        <v>10720</v>
      </c>
    </row>
    <row r="7389" spans="1:22">
      <c r="A7389">
        <v>658880</v>
      </c>
      <c r="B7389" s="20">
        <v>75</v>
      </c>
      <c r="C7389" s="22">
        <v>75</v>
      </c>
      <c r="D7389" t="s">
        <v>88</v>
      </c>
      <c r="E7389" t="s">
        <v>51</v>
      </c>
      <c r="F7389" t="s">
        <v>6671</v>
      </c>
      <c r="G7389" t="s">
        <v>143</v>
      </c>
      <c r="H7389" t="s">
        <v>144</v>
      </c>
      <c r="I7389" t="s">
        <v>6640</v>
      </c>
      <c r="J7389" t="s">
        <v>146</v>
      </c>
      <c r="K7389">
        <v>1260</v>
      </c>
      <c r="L7389" s="4">
        <v>41657.084016203706</v>
      </c>
      <c r="M7389" s="4">
        <v>41653.333333333336</v>
      </c>
      <c r="N7389" s="4">
        <v>41657.6175</v>
      </c>
      <c r="O7389">
        <v>8</v>
      </c>
      <c r="P7389">
        <v>3</v>
      </c>
      <c r="Q7389" t="s">
        <v>26</v>
      </c>
      <c r="R7389" t="s">
        <v>27</v>
      </c>
      <c r="S7389" s="3">
        <v>41657</v>
      </c>
      <c r="T7389" t="str">
        <f>IF(kiva_loans__muestra[[#This Row],[loan_amount]]&gt;5000,"Alto","Bajo")</f>
        <v>Bajo</v>
      </c>
      <c r="U7389" s="26" t="str">
        <f>VLOOKUP(kiva_loans__muestra[[#This Row],[country]],Pais!A:B,2,FALSE)</f>
        <v>Rest of Europe</v>
      </c>
      <c r="V7389" t="s">
        <v>10719</v>
      </c>
    </row>
    <row r="7390" spans="1:22">
      <c r="A7390">
        <v>658881</v>
      </c>
      <c r="B7390" s="20">
        <v>150</v>
      </c>
      <c r="C7390" s="22">
        <v>150</v>
      </c>
      <c r="D7390" t="s">
        <v>64</v>
      </c>
      <c r="E7390" t="s">
        <v>65</v>
      </c>
      <c r="F7390" t="s">
        <v>6530</v>
      </c>
      <c r="G7390" t="s">
        <v>143</v>
      </c>
      <c r="H7390" t="s">
        <v>144</v>
      </c>
      <c r="I7390" t="s">
        <v>3538</v>
      </c>
      <c r="J7390" t="s">
        <v>146</v>
      </c>
      <c r="K7390">
        <v>1260</v>
      </c>
      <c r="L7390" s="4">
        <v>41657.085219907407</v>
      </c>
      <c r="M7390" s="4">
        <v>41654.333333333336</v>
      </c>
      <c r="N7390" s="4">
        <v>41657.59710648148</v>
      </c>
      <c r="O7390">
        <v>8</v>
      </c>
      <c r="P7390">
        <v>6</v>
      </c>
      <c r="Q7390" t="s">
        <v>26</v>
      </c>
      <c r="R7390" t="s">
        <v>27</v>
      </c>
      <c r="S7390" s="3">
        <v>41657</v>
      </c>
      <c r="T7390" t="str">
        <f>IF(kiva_loans__muestra[[#This Row],[loan_amount]]&gt;5000,"Alto","Bajo")</f>
        <v>Bajo</v>
      </c>
      <c r="U7390" s="26" t="str">
        <f>VLOOKUP(kiva_loans__muestra[[#This Row],[country]],Pais!A:B,2,FALSE)</f>
        <v>Rest of Europe</v>
      </c>
      <c r="V7390" t="s">
        <v>10719</v>
      </c>
    </row>
    <row r="7391" spans="1:22">
      <c r="A7391">
        <v>658882</v>
      </c>
      <c r="B7391" s="20">
        <v>125</v>
      </c>
      <c r="C7391" s="22">
        <v>125</v>
      </c>
      <c r="D7391" t="s">
        <v>88</v>
      </c>
      <c r="E7391" t="s">
        <v>51</v>
      </c>
      <c r="F7391" t="s">
        <v>6639</v>
      </c>
      <c r="G7391" t="s">
        <v>143</v>
      </c>
      <c r="H7391" t="s">
        <v>144</v>
      </c>
      <c r="I7391" t="s">
        <v>6640</v>
      </c>
      <c r="J7391" t="s">
        <v>146</v>
      </c>
      <c r="K7391">
        <v>1260</v>
      </c>
      <c r="L7391" s="4">
        <v>41657.085960648146</v>
      </c>
      <c r="M7391" s="4">
        <v>41653.333333333336</v>
      </c>
      <c r="N7391" s="4">
        <v>41657.623333333337</v>
      </c>
      <c r="O7391">
        <v>8</v>
      </c>
      <c r="P7391">
        <v>5</v>
      </c>
      <c r="Q7391" t="s">
        <v>26</v>
      </c>
      <c r="R7391" t="s">
        <v>27</v>
      </c>
      <c r="S7391" s="3">
        <v>41657</v>
      </c>
      <c r="T7391" t="str">
        <f>IF(kiva_loans__muestra[[#This Row],[loan_amount]]&gt;5000,"Alto","Bajo")</f>
        <v>Bajo</v>
      </c>
      <c r="U7391" s="26" t="str">
        <f>VLOOKUP(kiva_loans__muestra[[#This Row],[country]],Pais!A:B,2,FALSE)</f>
        <v>Rest of Europe</v>
      </c>
      <c r="V7391" t="s">
        <v>10719</v>
      </c>
    </row>
    <row r="7392" spans="1:22">
      <c r="A7392">
        <v>658883</v>
      </c>
      <c r="B7392" s="20">
        <v>125</v>
      </c>
      <c r="C7392" s="22">
        <v>125</v>
      </c>
      <c r="D7392" t="s">
        <v>267</v>
      </c>
      <c r="E7392" t="s">
        <v>91</v>
      </c>
      <c r="F7392" t="s">
        <v>6747</v>
      </c>
      <c r="G7392" t="s">
        <v>143</v>
      </c>
      <c r="H7392" t="s">
        <v>144</v>
      </c>
      <c r="I7392" t="s">
        <v>6748</v>
      </c>
      <c r="J7392" t="s">
        <v>146</v>
      </c>
      <c r="K7392">
        <v>1260</v>
      </c>
      <c r="L7392" s="4">
        <v>41657.087592592594</v>
      </c>
      <c r="M7392" s="4">
        <v>41656.333333333336</v>
      </c>
      <c r="N7392" s="4">
        <v>41657.598680555559</v>
      </c>
      <c r="O7392">
        <v>8</v>
      </c>
      <c r="P7392">
        <v>4</v>
      </c>
      <c r="Q7392" t="s">
        <v>26</v>
      </c>
      <c r="R7392" t="s">
        <v>43</v>
      </c>
      <c r="S7392" s="3">
        <v>41657</v>
      </c>
      <c r="T7392" t="str">
        <f>IF(kiva_loans__muestra[[#This Row],[loan_amount]]&gt;5000,"Alto","Bajo")</f>
        <v>Bajo</v>
      </c>
      <c r="U7392" s="26" t="str">
        <f>VLOOKUP(kiva_loans__muestra[[#This Row],[country]],Pais!A:B,2,FALSE)</f>
        <v>Rest of Europe</v>
      </c>
      <c r="V7392" t="s">
        <v>10719</v>
      </c>
    </row>
    <row r="7393" spans="1:22">
      <c r="A7393">
        <v>658890</v>
      </c>
      <c r="B7393" s="20">
        <v>75</v>
      </c>
      <c r="C7393" s="22">
        <v>75</v>
      </c>
      <c r="D7393" t="s">
        <v>64</v>
      </c>
      <c r="E7393" t="s">
        <v>65</v>
      </c>
      <c r="F7393" t="s">
        <v>6593</v>
      </c>
      <c r="G7393" t="s">
        <v>143</v>
      </c>
      <c r="H7393" t="s">
        <v>144</v>
      </c>
      <c r="I7393" t="s">
        <v>6594</v>
      </c>
      <c r="J7393" t="s">
        <v>146</v>
      </c>
      <c r="K7393">
        <v>1260</v>
      </c>
      <c r="L7393" s="4">
        <v>41657.139664351853</v>
      </c>
      <c r="M7393" s="4">
        <v>41655.333333333336</v>
      </c>
      <c r="N7393" s="4">
        <v>41657.629907407405</v>
      </c>
      <c r="O7393">
        <v>8</v>
      </c>
      <c r="P7393">
        <v>3</v>
      </c>
      <c r="Q7393" t="s">
        <v>26</v>
      </c>
      <c r="R7393" t="s">
        <v>27</v>
      </c>
      <c r="S7393" s="3">
        <v>41657</v>
      </c>
      <c r="T7393" t="str">
        <f>IF(kiva_loans__muestra[[#This Row],[loan_amount]]&gt;5000,"Alto","Bajo")</f>
        <v>Bajo</v>
      </c>
      <c r="U7393" s="26" t="str">
        <f>VLOOKUP(kiva_loans__muestra[[#This Row],[country]],Pais!A:B,2,FALSE)</f>
        <v>Rest of Europe</v>
      </c>
      <c r="V7393" t="s">
        <v>10719</v>
      </c>
    </row>
    <row r="7394" spans="1:22">
      <c r="A7394">
        <v>658896</v>
      </c>
      <c r="B7394" s="20">
        <v>125</v>
      </c>
      <c r="C7394" s="22">
        <v>125</v>
      </c>
      <c r="D7394" t="s">
        <v>70</v>
      </c>
      <c r="E7394" t="s">
        <v>51</v>
      </c>
      <c r="F7394" t="s">
        <v>6698</v>
      </c>
      <c r="G7394" t="s">
        <v>143</v>
      </c>
      <c r="H7394" t="s">
        <v>144</v>
      </c>
      <c r="I7394" t="s">
        <v>6612</v>
      </c>
      <c r="J7394" t="s">
        <v>146</v>
      </c>
      <c r="K7394">
        <v>1260</v>
      </c>
      <c r="L7394" s="4">
        <v>41657.157476851855</v>
      </c>
      <c r="M7394" s="4">
        <v>41656.333333333336</v>
      </c>
      <c r="N7394" s="4">
        <v>41657.709513888891</v>
      </c>
      <c r="O7394">
        <v>8</v>
      </c>
      <c r="P7394">
        <v>5</v>
      </c>
      <c r="Q7394" t="s">
        <v>26</v>
      </c>
      <c r="R7394" t="s">
        <v>27</v>
      </c>
      <c r="S7394" s="3">
        <v>41657</v>
      </c>
      <c r="T7394" t="str">
        <f>IF(kiva_loans__muestra[[#This Row],[loan_amount]]&gt;5000,"Alto","Bajo")</f>
        <v>Bajo</v>
      </c>
      <c r="U7394" s="26" t="str">
        <f>VLOOKUP(kiva_loans__muestra[[#This Row],[country]],Pais!A:B,2,FALSE)</f>
        <v>Rest of Europe</v>
      </c>
      <c r="V7394" t="s">
        <v>10719</v>
      </c>
    </row>
    <row r="7395" spans="1:22">
      <c r="A7395">
        <v>658897</v>
      </c>
      <c r="B7395" s="20">
        <v>575</v>
      </c>
      <c r="C7395" s="22">
        <v>575</v>
      </c>
      <c r="D7395" t="s">
        <v>70</v>
      </c>
      <c r="E7395" t="s">
        <v>51</v>
      </c>
      <c r="F7395" t="s">
        <v>6645</v>
      </c>
      <c r="G7395" t="s">
        <v>143</v>
      </c>
      <c r="H7395" t="s">
        <v>144</v>
      </c>
      <c r="I7395" t="s">
        <v>6612</v>
      </c>
      <c r="J7395" t="s">
        <v>146</v>
      </c>
      <c r="K7395">
        <v>1260</v>
      </c>
      <c r="L7395" s="4">
        <v>41657.158483796295</v>
      </c>
      <c r="M7395" s="4">
        <v>41656.333333333336</v>
      </c>
      <c r="N7395" s="4">
        <v>41657.719166666669</v>
      </c>
      <c r="O7395">
        <v>14</v>
      </c>
      <c r="P7395">
        <v>22</v>
      </c>
      <c r="Q7395" t="s">
        <v>26</v>
      </c>
      <c r="R7395" t="s">
        <v>43</v>
      </c>
      <c r="S7395" s="3">
        <v>41657</v>
      </c>
      <c r="T7395" t="str">
        <f>IF(kiva_loans__muestra[[#This Row],[loan_amount]]&gt;5000,"Alto","Bajo")</f>
        <v>Bajo</v>
      </c>
      <c r="U7395" s="26" t="str">
        <f>VLOOKUP(kiva_loans__muestra[[#This Row],[country]],Pais!A:B,2,FALSE)</f>
        <v>Rest of Europe</v>
      </c>
      <c r="V7395" t="s">
        <v>10719</v>
      </c>
    </row>
    <row r="7396" spans="1:22">
      <c r="A7396">
        <v>658898</v>
      </c>
      <c r="B7396" s="20">
        <v>350</v>
      </c>
      <c r="C7396" s="22">
        <v>350</v>
      </c>
      <c r="D7396" t="s">
        <v>141</v>
      </c>
      <c r="E7396" t="s">
        <v>51</v>
      </c>
      <c r="F7396" t="s">
        <v>6611</v>
      </c>
      <c r="G7396" t="s">
        <v>143</v>
      </c>
      <c r="H7396" t="s">
        <v>144</v>
      </c>
      <c r="I7396" t="s">
        <v>6612</v>
      </c>
      <c r="J7396" t="s">
        <v>146</v>
      </c>
      <c r="K7396">
        <v>1260</v>
      </c>
      <c r="L7396" s="4">
        <v>41657.158900462964</v>
      </c>
      <c r="M7396" s="4">
        <v>41656.333333333336</v>
      </c>
      <c r="N7396" s="4">
        <v>41657.646226851852</v>
      </c>
      <c r="O7396">
        <v>11</v>
      </c>
      <c r="P7396">
        <v>13</v>
      </c>
      <c r="Q7396" t="s">
        <v>134</v>
      </c>
      <c r="R7396" t="s">
        <v>27</v>
      </c>
      <c r="S7396" s="3">
        <v>41657</v>
      </c>
      <c r="T7396" t="str">
        <f>IF(kiva_loans__muestra[[#This Row],[loan_amount]]&gt;5000,"Alto","Bajo")</f>
        <v>Bajo</v>
      </c>
      <c r="U7396" s="26" t="str">
        <f>VLOOKUP(kiva_loans__muestra[[#This Row],[country]],Pais!A:B,2,FALSE)</f>
        <v>Rest of Europe</v>
      </c>
      <c r="V7396" t="s">
        <v>10720</v>
      </c>
    </row>
    <row r="7397" spans="1:22">
      <c r="A7397">
        <v>659092</v>
      </c>
      <c r="B7397" s="20">
        <v>125</v>
      </c>
      <c r="C7397" s="22">
        <v>125</v>
      </c>
      <c r="D7397" t="s">
        <v>64</v>
      </c>
      <c r="E7397" t="s">
        <v>65</v>
      </c>
      <c r="F7397" t="s">
        <v>2438</v>
      </c>
      <c r="G7397" t="s">
        <v>143</v>
      </c>
      <c r="H7397" t="s">
        <v>144</v>
      </c>
      <c r="I7397" t="s">
        <v>1349</v>
      </c>
      <c r="J7397" t="s">
        <v>146</v>
      </c>
      <c r="K7397">
        <v>1360</v>
      </c>
      <c r="L7397" s="4">
        <v>41658.09815972222</v>
      </c>
      <c r="M7397" s="4">
        <v>41654.333333333336</v>
      </c>
      <c r="N7397" s="4">
        <v>41658.171354166669</v>
      </c>
      <c r="O7397">
        <v>8</v>
      </c>
      <c r="P7397">
        <v>4</v>
      </c>
      <c r="Q7397" t="s">
        <v>134</v>
      </c>
      <c r="R7397" t="s">
        <v>27</v>
      </c>
      <c r="S7397" s="3">
        <v>41658</v>
      </c>
      <c r="T7397" t="str">
        <f>IF(kiva_loans__muestra[[#This Row],[loan_amount]]&gt;5000,"Alto","Bajo")</f>
        <v>Bajo</v>
      </c>
      <c r="U7397" s="26" t="str">
        <f>VLOOKUP(kiva_loans__muestra[[#This Row],[country]],Pais!A:B,2,FALSE)</f>
        <v>Rest of Europe</v>
      </c>
      <c r="V7397" t="s">
        <v>10720</v>
      </c>
    </row>
    <row r="7398" spans="1:22">
      <c r="A7398">
        <v>659095</v>
      </c>
      <c r="B7398" s="20">
        <v>450</v>
      </c>
      <c r="C7398" s="22">
        <v>450</v>
      </c>
      <c r="D7398" t="s">
        <v>88</v>
      </c>
      <c r="E7398" t="s">
        <v>51</v>
      </c>
      <c r="F7398" t="s">
        <v>6818</v>
      </c>
      <c r="G7398" t="s">
        <v>143</v>
      </c>
      <c r="H7398" t="s">
        <v>144</v>
      </c>
      <c r="I7398" t="s">
        <v>5414</v>
      </c>
      <c r="J7398" t="s">
        <v>146</v>
      </c>
      <c r="K7398">
        <v>1360</v>
      </c>
      <c r="L7398" s="4">
        <v>41658.113611111112</v>
      </c>
      <c r="M7398" s="4">
        <v>41628.333333333336</v>
      </c>
      <c r="N7398" s="4">
        <v>41658.260023148148</v>
      </c>
      <c r="O7398">
        <v>8</v>
      </c>
      <c r="P7398">
        <v>17</v>
      </c>
      <c r="Q7398" t="s">
        <v>134</v>
      </c>
      <c r="R7398" t="s">
        <v>27</v>
      </c>
      <c r="S7398" s="3">
        <v>41658</v>
      </c>
      <c r="T7398" t="str">
        <f>IF(kiva_loans__muestra[[#This Row],[loan_amount]]&gt;5000,"Alto","Bajo")</f>
        <v>Bajo</v>
      </c>
      <c r="U7398" s="26" t="str">
        <f>VLOOKUP(kiva_loans__muestra[[#This Row],[country]],Pais!A:B,2,FALSE)</f>
        <v>Rest of Europe</v>
      </c>
      <c r="V7398" t="s">
        <v>10720</v>
      </c>
    </row>
    <row r="7399" spans="1:22">
      <c r="A7399">
        <v>659097</v>
      </c>
      <c r="B7399" s="20">
        <v>350</v>
      </c>
      <c r="C7399" s="22">
        <v>350</v>
      </c>
      <c r="D7399" t="s">
        <v>88</v>
      </c>
      <c r="E7399" t="s">
        <v>51</v>
      </c>
      <c r="F7399" t="s">
        <v>6826</v>
      </c>
      <c r="G7399" t="s">
        <v>143</v>
      </c>
      <c r="H7399" t="s">
        <v>144</v>
      </c>
      <c r="I7399" t="s">
        <v>1349</v>
      </c>
      <c r="J7399" t="s">
        <v>146</v>
      </c>
      <c r="K7399">
        <v>1360</v>
      </c>
      <c r="L7399" s="4">
        <v>41658.116909722223</v>
      </c>
      <c r="M7399" s="4">
        <v>41632.333333333336</v>
      </c>
      <c r="N7399" s="4">
        <v>41658.255833333336</v>
      </c>
      <c r="O7399">
        <v>8</v>
      </c>
      <c r="P7399">
        <v>13</v>
      </c>
      <c r="Q7399" t="s">
        <v>26</v>
      </c>
      <c r="R7399" t="s">
        <v>43</v>
      </c>
      <c r="S7399" s="3">
        <v>41658</v>
      </c>
      <c r="T7399" t="str">
        <f>IF(kiva_loans__muestra[[#This Row],[loan_amount]]&gt;5000,"Alto","Bajo")</f>
        <v>Bajo</v>
      </c>
      <c r="U7399" s="26" t="str">
        <f>VLOOKUP(kiva_loans__muestra[[#This Row],[country]],Pais!A:B,2,FALSE)</f>
        <v>Rest of Europe</v>
      </c>
      <c r="V7399" t="s">
        <v>10719</v>
      </c>
    </row>
    <row r="7400" spans="1:22">
      <c r="A7400">
        <v>659098</v>
      </c>
      <c r="B7400" s="20">
        <v>350</v>
      </c>
      <c r="C7400" s="22">
        <v>350</v>
      </c>
      <c r="D7400" t="s">
        <v>64</v>
      </c>
      <c r="E7400" t="s">
        <v>65</v>
      </c>
      <c r="F7400" t="s">
        <v>6807</v>
      </c>
      <c r="G7400" t="s">
        <v>143</v>
      </c>
      <c r="H7400" t="s">
        <v>144</v>
      </c>
      <c r="I7400" t="s">
        <v>5414</v>
      </c>
      <c r="J7400" t="s">
        <v>146</v>
      </c>
      <c r="K7400">
        <v>1360</v>
      </c>
      <c r="L7400" s="4">
        <v>41658.119895833333</v>
      </c>
      <c r="M7400" s="4">
        <v>41631.333333333336</v>
      </c>
      <c r="N7400" s="4">
        <v>41658.444606481484</v>
      </c>
      <c r="O7400">
        <v>8</v>
      </c>
      <c r="P7400">
        <v>14</v>
      </c>
      <c r="Q7400" t="s">
        <v>26</v>
      </c>
      <c r="R7400" t="s">
        <v>27</v>
      </c>
      <c r="S7400" s="3">
        <v>41658</v>
      </c>
      <c r="T7400" t="str">
        <f>IF(kiva_loans__muestra[[#This Row],[loan_amount]]&gt;5000,"Alto","Bajo")</f>
        <v>Bajo</v>
      </c>
      <c r="U7400" s="26" t="str">
        <f>VLOOKUP(kiva_loans__muestra[[#This Row],[country]],Pais!A:B,2,FALSE)</f>
        <v>Rest of Europe</v>
      </c>
      <c r="V7400" t="s">
        <v>10719</v>
      </c>
    </row>
    <row r="7401" spans="1:22">
      <c r="A7401">
        <v>659099</v>
      </c>
      <c r="B7401" s="20">
        <v>225</v>
      </c>
      <c r="C7401" s="22">
        <v>225</v>
      </c>
      <c r="D7401" t="s">
        <v>141</v>
      </c>
      <c r="E7401" t="s">
        <v>51</v>
      </c>
      <c r="F7401" t="s">
        <v>6765</v>
      </c>
      <c r="G7401" t="s">
        <v>143</v>
      </c>
      <c r="H7401" t="s">
        <v>144</v>
      </c>
      <c r="I7401" t="s">
        <v>5673</v>
      </c>
      <c r="J7401" t="s">
        <v>146</v>
      </c>
      <c r="K7401">
        <v>1360</v>
      </c>
      <c r="L7401" s="4">
        <v>41658.124479166669</v>
      </c>
      <c r="M7401" s="4">
        <v>41654.333333333336</v>
      </c>
      <c r="N7401" s="4">
        <v>41658.296076388891</v>
      </c>
      <c r="O7401">
        <v>14</v>
      </c>
      <c r="P7401">
        <v>9</v>
      </c>
      <c r="Q7401" t="s">
        <v>134</v>
      </c>
      <c r="R7401" t="s">
        <v>43</v>
      </c>
      <c r="S7401" s="3">
        <v>41658</v>
      </c>
      <c r="T7401" t="str">
        <f>IF(kiva_loans__muestra[[#This Row],[loan_amount]]&gt;5000,"Alto","Bajo")</f>
        <v>Bajo</v>
      </c>
      <c r="U7401" s="26" t="str">
        <f>VLOOKUP(kiva_loans__muestra[[#This Row],[country]],Pais!A:B,2,FALSE)</f>
        <v>Rest of Europe</v>
      </c>
      <c r="V7401" t="s">
        <v>10720</v>
      </c>
    </row>
    <row r="7402" spans="1:22">
      <c r="A7402">
        <v>659100</v>
      </c>
      <c r="B7402" s="20">
        <v>225</v>
      </c>
      <c r="C7402" s="22">
        <v>225</v>
      </c>
      <c r="D7402" t="s">
        <v>88</v>
      </c>
      <c r="E7402" t="s">
        <v>51</v>
      </c>
      <c r="F7402" t="s">
        <v>2064</v>
      </c>
      <c r="G7402" t="s">
        <v>143</v>
      </c>
      <c r="H7402" t="s">
        <v>144</v>
      </c>
      <c r="I7402" t="s">
        <v>5673</v>
      </c>
      <c r="J7402" t="s">
        <v>146</v>
      </c>
      <c r="K7402">
        <v>1360</v>
      </c>
      <c r="L7402" s="4">
        <v>41658.128182870372</v>
      </c>
      <c r="M7402" s="4">
        <v>41654.333333333336</v>
      </c>
      <c r="N7402" s="4">
        <v>41658.233101851853</v>
      </c>
      <c r="O7402">
        <v>14</v>
      </c>
      <c r="P7402">
        <v>9</v>
      </c>
      <c r="Q7402" t="s">
        <v>26</v>
      </c>
      <c r="R7402" t="s">
        <v>43</v>
      </c>
      <c r="S7402" s="3">
        <v>41658</v>
      </c>
      <c r="T7402" t="str">
        <f>IF(kiva_loans__muestra[[#This Row],[loan_amount]]&gt;5000,"Alto","Bajo")</f>
        <v>Bajo</v>
      </c>
      <c r="U7402" s="26" t="str">
        <f>VLOOKUP(kiva_loans__muestra[[#This Row],[country]],Pais!A:B,2,FALSE)</f>
        <v>Rest of Europe</v>
      </c>
      <c r="V7402" t="s">
        <v>10719</v>
      </c>
    </row>
    <row r="7403" spans="1:22">
      <c r="A7403">
        <v>659101</v>
      </c>
      <c r="B7403" s="20">
        <v>200</v>
      </c>
      <c r="C7403" s="22">
        <v>200</v>
      </c>
      <c r="D7403" t="s">
        <v>56</v>
      </c>
      <c r="E7403" t="s">
        <v>56</v>
      </c>
      <c r="F7403" t="s">
        <v>6833</v>
      </c>
      <c r="G7403" t="s">
        <v>143</v>
      </c>
      <c r="H7403" t="s">
        <v>144</v>
      </c>
      <c r="I7403" t="s">
        <v>5673</v>
      </c>
      <c r="J7403" t="s">
        <v>146</v>
      </c>
      <c r="K7403">
        <v>1360</v>
      </c>
      <c r="L7403" s="4">
        <v>41658.131898148145</v>
      </c>
      <c r="M7403" s="4">
        <v>41653.333333333336</v>
      </c>
      <c r="N7403" s="4">
        <v>41658.228622685187</v>
      </c>
      <c r="O7403">
        <v>10</v>
      </c>
      <c r="P7403">
        <v>7</v>
      </c>
      <c r="Q7403" t="s">
        <v>26</v>
      </c>
      <c r="R7403" t="s">
        <v>43</v>
      </c>
      <c r="S7403" s="3">
        <v>41658</v>
      </c>
      <c r="T7403" t="str">
        <f>IF(kiva_loans__muestra[[#This Row],[loan_amount]]&gt;5000,"Alto","Bajo")</f>
        <v>Bajo</v>
      </c>
      <c r="U7403" s="26" t="str">
        <f>VLOOKUP(kiva_loans__muestra[[#This Row],[country]],Pais!A:B,2,FALSE)</f>
        <v>Rest of Europe</v>
      </c>
      <c r="V7403" t="s">
        <v>10719</v>
      </c>
    </row>
    <row r="7404" spans="1:22">
      <c r="A7404">
        <v>659164</v>
      </c>
      <c r="B7404" s="20">
        <v>400</v>
      </c>
      <c r="C7404" s="22">
        <v>400</v>
      </c>
      <c r="D7404" t="s">
        <v>64</v>
      </c>
      <c r="E7404" t="s">
        <v>65</v>
      </c>
      <c r="F7404" t="s">
        <v>7158</v>
      </c>
      <c r="G7404" t="s">
        <v>143</v>
      </c>
      <c r="H7404" t="s">
        <v>144</v>
      </c>
      <c r="I7404" t="s">
        <v>3555</v>
      </c>
      <c r="J7404" t="s">
        <v>146</v>
      </c>
      <c r="K7404">
        <v>1250</v>
      </c>
      <c r="L7404" s="4">
        <v>41659.040821759256</v>
      </c>
      <c r="M7404" s="4">
        <v>41652.333333333336</v>
      </c>
      <c r="N7404" s="4">
        <v>41659.159745370373</v>
      </c>
      <c r="O7404">
        <v>7</v>
      </c>
      <c r="P7404">
        <v>15</v>
      </c>
      <c r="Q7404" t="s">
        <v>26</v>
      </c>
      <c r="R7404" t="s">
        <v>27</v>
      </c>
      <c r="S7404" s="3">
        <v>41659</v>
      </c>
      <c r="T7404" t="str">
        <f>IF(kiva_loans__muestra[[#This Row],[loan_amount]]&gt;5000,"Alto","Bajo")</f>
        <v>Bajo</v>
      </c>
      <c r="U7404" s="26" t="str">
        <f>VLOOKUP(kiva_loans__muestra[[#This Row],[country]],Pais!A:B,2,FALSE)</f>
        <v>Rest of Europe</v>
      </c>
      <c r="V7404" t="s">
        <v>10719</v>
      </c>
    </row>
    <row r="7405" spans="1:22">
      <c r="A7405">
        <v>659170</v>
      </c>
      <c r="B7405" s="20">
        <v>225</v>
      </c>
      <c r="C7405" s="22">
        <v>225</v>
      </c>
      <c r="D7405" t="s">
        <v>64</v>
      </c>
      <c r="E7405" t="s">
        <v>65</v>
      </c>
      <c r="F7405" t="s">
        <v>5692</v>
      </c>
      <c r="G7405" t="s">
        <v>143</v>
      </c>
      <c r="H7405" t="s">
        <v>144</v>
      </c>
      <c r="I7405" t="s">
        <v>2338</v>
      </c>
      <c r="J7405" t="s">
        <v>146</v>
      </c>
      <c r="K7405">
        <v>1360</v>
      </c>
      <c r="L7405" s="4">
        <v>41659.055381944447</v>
      </c>
      <c r="M7405" s="4">
        <v>41635.333333333336</v>
      </c>
      <c r="N7405" s="4">
        <v>41659.121354166666</v>
      </c>
      <c r="O7405">
        <v>8</v>
      </c>
      <c r="P7405">
        <v>5</v>
      </c>
      <c r="Q7405" t="s">
        <v>26</v>
      </c>
      <c r="R7405" t="s">
        <v>43</v>
      </c>
      <c r="S7405" s="3">
        <v>41659</v>
      </c>
      <c r="T7405" t="str">
        <f>IF(kiva_loans__muestra[[#This Row],[loan_amount]]&gt;5000,"Alto","Bajo")</f>
        <v>Bajo</v>
      </c>
      <c r="U7405" s="26" t="str">
        <f>VLOOKUP(kiva_loans__muestra[[#This Row],[country]],Pais!A:B,2,FALSE)</f>
        <v>Rest of Europe</v>
      </c>
      <c r="V7405" t="s">
        <v>10719</v>
      </c>
    </row>
    <row r="7406" spans="1:22">
      <c r="A7406">
        <v>659172</v>
      </c>
      <c r="B7406" s="20">
        <v>225</v>
      </c>
      <c r="C7406" s="22">
        <v>225</v>
      </c>
      <c r="D7406" t="s">
        <v>141</v>
      </c>
      <c r="E7406" t="s">
        <v>51</v>
      </c>
      <c r="F7406" t="s">
        <v>6934</v>
      </c>
      <c r="G7406" t="s">
        <v>143</v>
      </c>
      <c r="H7406" t="s">
        <v>144</v>
      </c>
      <c r="I7406" t="s">
        <v>3555</v>
      </c>
      <c r="J7406" t="s">
        <v>146</v>
      </c>
      <c r="K7406">
        <v>1250</v>
      </c>
      <c r="L7406" s="4">
        <v>41659.056840277779</v>
      </c>
      <c r="M7406" s="4">
        <v>41652.333333333336</v>
      </c>
      <c r="N7406" s="4">
        <v>41659.121724537035</v>
      </c>
      <c r="O7406">
        <v>7</v>
      </c>
      <c r="P7406">
        <v>9</v>
      </c>
      <c r="Q7406" t="s">
        <v>26</v>
      </c>
      <c r="R7406" t="s">
        <v>27</v>
      </c>
      <c r="S7406" s="3">
        <v>41659</v>
      </c>
      <c r="T7406" t="str">
        <f>IF(kiva_loans__muestra[[#This Row],[loan_amount]]&gt;5000,"Alto","Bajo")</f>
        <v>Bajo</v>
      </c>
      <c r="U7406" s="26" t="str">
        <f>VLOOKUP(kiva_loans__muestra[[#This Row],[country]],Pais!A:B,2,FALSE)</f>
        <v>Rest of Europe</v>
      </c>
      <c r="V7406" t="s">
        <v>10719</v>
      </c>
    </row>
    <row r="7407" spans="1:22">
      <c r="A7407">
        <v>659174</v>
      </c>
      <c r="B7407" s="20">
        <v>200</v>
      </c>
      <c r="C7407" s="22">
        <v>200</v>
      </c>
      <c r="D7407" t="s">
        <v>64</v>
      </c>
      <c r="E7407" t="s">
        <v>65</v>
      </c>
      <c r="F7407" t="s">
        <v>6889</v>
      </c>
      <c r="G7407" t="s">
        <v>143</v>
      </c>
      <c r="H7407" t="s">
        <v>144</v>
      </c>
      <c r="I7407" t="s">
        <v>1954</v>
      </c>
      <c r="J7407" t="s">
        <v>146</v>
      </c>
      <c r="K7407">
        <v>1440</v>
      </c>
      <c r="L7407" s="4">
        <v>41659.063067129631</v>
      </c>
      <c r="M7407" s="4">
        <v>41645.333333333336</v>
      </c>
      <c r="N7407" s="4">
        <v>41659.121342592596</v>
      </c>
      <c r="O7407">
        <v>7</v>
      </c>
      <c r="P7407">
        <v>2</v>
      </c>
      <c r="Q7407" t="s">
        <v>26</v>
      </c>
      <c r="R7407" t="s">
        <v>27</v>
      </c>
      <c r="S7407" s="3">
        <v>41659</v>
      </c>
      <c r="T7407" t="str">
        <f>IF(kiva_loans__muestra[[#This Row],[loan_amount]]&gt;5000,"Alto","Bajo")</f>
        <v>Bajo</v>
      </c>
      <c r="U7407" s="26" t="str">
        <f>VLOOKUP(kiva_loans__muestra[[#This Row],[country]],Pais!A:B,2,FALSE)</f>
        <v>Rest of Europe</v>
      </c>
      <c r="V7407" t="s">
        <v>10719</v>
      </c>
    </row>
    <row r="7408" spans="1:22">
      <c r="A7408">
        <v>659176</v>
      </c>
      <c r="B7408" s="20">
        <v>125</v>
      </c>
      <c r="C7408" s="22">
        <v>125</v>
      </c>
      <c r="D7408" t="s">
        <v>262</v>
      </c>
      <c r="E7408" t="s">
        <v>20</v>
      </c>
      <c r="F7408" t="s">
        <v>6985</v>
      </c>
      <c r="G7408" t="s">
        <v>143</v>
      </c>
      <c r="H7408" t="s">
        <v>144</v>
      </c>
      <c r="I7408" t="s">
        <v>4819</v>
      </c>
      <c r="J7408" t="s">
        <v>146</v>
      </c>
      <c r="K7408">
        <v>1360</v>
      </c>
      <c r="L7408" s="4">
        <v>41659.068923611114</v>
      </c>
      <c r="M7408" s="4">
        <v>41632.333333333336</v>
      </c>
      <c r="N7408" s="4">
        <v>41659.103518518517</v>
      </c>
      <c r="O7408">
        <v>8</v>
      </c>
      <c r="P7408">
        <v>5</v>
      </c>
      <c r="Q7408" t="s">
        <v>26</v>
      </c>
      <c r="R7408" t="s">
        <v>43</v>
      </c>
      <c r="S7408" s="3">
        <v>41659</v>
      </c>
      <c r="T7408" t="str">
        <f>IF(kiva_loans__muestra[[#This Row],[loan_amount]]&gt;5000,"Alto","Bajo")</f>
        <v>Bajo</v>
      </c>
      <c r="U7408" s="26" t="str">
        <f>VLOOKUP(kiva_loans__muestra[[#This Row],[country]],Pais!A:B,2,FALSE)</f>
        <v>Rest of Europe</v>
      </c>
      <c r="V7408" t="s">
        <v>10719</v>
      </c>
    </row>
    <row r="7409" spans="1:22">
      <c r="A7409">
        <v>659180</v>
      </c>
      <c r="B7409" s="20">
        <v>400</v>
      </c>
      <c r="C7409" s="22">
        <v>400</v>
      </c>
      <c r="D7409" t="s">
        <v>29</v>
      </c>
      <c r="E7409" t="s">
        <v>29</v>
      </c>
      <c r="F7409" t="s">
        <v>6960</v>
      </c>
      <c r="G7409" t="s">
        <v>143</v>
      </c>
      <c r="H7409" t="s">
        <v>144</v>
      </c>
      <c r="I7409" t="s">
        <v>1305</v>
      </c>
      <c r="J7409" t="s">
        <v>146</v>
      </c>
      <c r="K7409">
        <v>1250</v>
      </c>
      <c r="L7409" s="4">
        <v>41659.077905092592</v>
      </c>
      <c r="M7409" s="4">
        <v>41652.333333333336</v>
      </c>
      <c r="N7409" s="4">
        <v>41659.239699074074</v>
      </c>
      <c r="O7409">
        <v>7</v>
      </c>
      <c r="P7409">
        <v>15</v>
      </c>
      <c r="Q7409" t="s">
        <v>134</v>
      </c>
      <c r="R7409" t="s">
        <v>27</v>
      </c>
      <c r="S7409" s="3">
        <v>41659</v>
      </c>
      <c r="T7409" t="str">
        <f>IF(kiva_loans__muestra[[#This Row],[loan_amount]]&gt;5000,"Alto","Bajo")</f>
        <v>Bajo</v>
      </c>
      <c r="U7409" s="26" t="str">
        <f>VLOOKUP(kiva_loans__muestra[[#This Row],[country]],Pais!A:B,2,FALSE)</f>
        <v>Rest of Europe</v>
      </c>
      <c r="V7409" t="s">
        <v>10720</v>
      </c>
    </row>
    <row r="7410" spans="1:22">
      <c r="A7410">
        <v>659182</v>
      </c>
      <c r="B7410" s="20">
        <v>175</v>
      </c>
      <c r="C7410" s="22">
        <v>175</v>
      </c>
      <c r="D7410" t="s">
        <v>88</v>
      </c>
      <c r="E7410" t="s">
        <v>51</v>
      </c>
      <c r="F7410" t="s">
        <v>4841</v>
      </c>
      <c r="G7410" t="s">
        <v>143</v>
      </c>
      <c r="H7410" t="s">
        <v>144</v>
      </c>
      <c r="I7410" t="s">
        <v>7226</v>
      </c>
      <c r="J7410" t="s">
        <v>146</v>
      </c>
      <c r="K7410">
        <v>1360</v>
      </c>
      <c r="L7410" s="4">
        <v>41659.080405092594</v>
      </c>
      <c r="M7410" s="4">
        <v>41645.333333333336</v>
      </c>
      <c r="N7410" s="4">
        <v>41659.167534722219</v>
      </c>
      <c r="O7410">
        <v>8</v>
      </c>
      <c r="P7410">
        <v>7</v>
      </c>
      <c r="Q7410" t="s">
        <v>26</v>
      </c>
      <c r="R7410" t="s">
        <v>43</v>
      </c>
      <c r="S7410" s="3">
        <v>41659</v>
      </c>
      <c r="T7410" t="str">
        <f>IF(kiva_loans__muestra[[#This Row],[loan_amount]]&gt;5000,"Alto","Bajo")</f>
        <v>Bajo</v>
      </c>
      <c r="U7410" s="26" t="str">
        <f>VLOOKUP(kiva_loans__muestra[[#This Row],[country]],Pais!A:B,2,FALSE)</f>
        <v>Rest of Europe</v>
      </c>
      <c r="V7410" t="s">
        <v>10719</v>
      </c>
    </row>
    <row r="7411" spans="1:22">
      <c r="A7411">
        <v>659183</v>
      </c>
      <c r="B7411" s="20">
        <v>675</v>
      </c>
      <c r="C7411" s="22">
        <v>675</v>
      </c>
      <c r="D7411" t="s">
        <v>64</v>
      </c>
      <c r="E7411" t="s">
        <v>65</v>
      </c>
      <c r="F7411" t="s">
        <v>7127</v>
      </c>
      <c r="G7411" t="s">
        <v>143</v>
      </c>
      <c r="H7411" t="s">
        <v>144</v>
      </c>
      <c r="I7411" t="s">
        <v>7128</v>
      </c>
      <c r="J7411" t="s">
        <v>146</v>
      </c>
      <c r="K7411">
        <v>1260</v>
      </c>
      <c r="L7411" s="4">
        <v>41659.082256944443</v>
      </c>
      <c r="M7411" s="4">
        <v>41627.333333333336</v>
      </c>
      <c r="N7411" s="4">
        <v>41659.536562499998</v>
      </c>
      <c r="O7411">
        <v>15</v>
      </c>
      <c r="P7411">
        <v>26</v>
      </c>
      <c r="Q7411" t="s">
        <v>134</v>
      </c>
      <c r="R7411" t="s">
        <v>43</v>
      </c>
      <c r="S7411" s="3">
        <v>41659</v>
      </c>
      <c r="T7411" t="str">
        <f>IF(kiva_loans__muestra[[#This Row],[loan_amount]]&gt;5000,"Alto","Bajo")</f>
        <v>Bajo</v>
      </c>
      <c r="U7411" s="26" t="str">
        <f>VLOOKUP(kiva_loans__muestra[[#This Row],[country]],Pais!A:B,2,FALSE)</f>
        <v>Rest of Europe</v>
      </c>
      <c r="V7411" t="s">
        <v>10720</v>
      </c>
    </row>
    <row r="7412" spans="1:22">
      <c r="A7412">
        <v>659184</v>
      </c>
      <c r="B7412" s="20">
        <v>825</v>
      </c>
      <c r="C7412" s="22">
        <v>825</v>
      </c>
      <c r="D7412" t="s">
        <v>88</v>
      </c>
      <c r="E7412" t="s">
        <v>51</v>
      </c>
      <c r="F7412" t="s">
        <v>6853</v>
      </c>
      <c r="G7412" t="s">
        <v>143</v>
      </c>
      <c r="H7412" t="s">
        <v>144</v>
      </c>
      <c r="I7412" t="s">
        <v>6854</v>
      </c>
      <c r="J7412" t="s">
        <v>146</v>
      </c>
      <c r="K7412">
        <v>1260</v>
      </c>
      <c r="L7412" s="4">
        <v>41659.082928240743</v>
      </c>
      <c r="M7412" s="4">
        <v>41648.333333333336</v>
      </c>
      <c r="N7412" s="4">
        <v>41659.951851851853</v>
      </c>
      <c r="O7412">
        <v>26</v>
      </c>
      <c r="P7412">
        <v>28</v>
      </c>
      <c r="Q7412" t="s">
        <v>26</v>
      </c>
      <c r="R7412" t="s">
        <v>43</v>
      </c>
      <c r="S7412" s="3">
        <v>41659</v>
      </c>
      <c r="T7412" t="str">
        <f>IF(kiva_loans__muestra[[#This Row],[loan_amount]]&gt;5000,"Alto","Bajo")</f>
        <v>Bajo</v>
      </c>
      <c r="U7412" s="26" t="str">
        <f>VLOOKUP(kiva_loans__muestra[[#This Row],[country]],Pais!A:B,2,FALSE)</f>
        <v>Rest of Europe</v>
      </c>
      <c r="V7412" t="s">
        <v>10719</v>
      </c>
    </row>
    <row r="7413" spans="1:22">
      <c r="A7413">
        <v>659185</v>
      </c>
      <c r="B7413" s="20">
        <v>600</v>
      </c>
      <c r="C7413" s="22">
        <v>600</v>
      </c>
      <c r="D7413" t="s">
        <v>67</v>
      </c>
      <c r="E7413" t="s">
        <v>68</v>
      </c>
      <c r="F7413" t="s">
        <v>7121</v>
      </c>
      <c r="G7413" t="s">
        <v>143</v>
      </c>
      <c r="H7413" t="s">
        <v>144</v>
      </c>
      <c r="I7413" t="s">
        <v>7122</v>
      </c>
      <c r="J7413" t="s">
        <v>146</v>
      </c>
      <c r="K7413">
        <v>1260</v>
      </c>
      <c r="L7413" s="4">
        <v>41659.083703703705</v>
      </c>
      <c r="M7413" s="4">
        <v>41628.333333333336</v>
      </c>
      <c r="N7413" s="4">
        <v>41659.917083333334</v>
      </c>
      <c r="O7413">
        <v>20</v>
      </c>
      <c r="P7413">
        <v>23</v>
      </c>
      <c r="Q7413" t="s">
        <v>26</v>
      </c>
      <c r="R7413" t="s">
        <v>43</v>
      </c>
      <c r="S7413" s="3">
        <v>41659</v>
      </c>
      <c r="T7413" t="str">
        <f>IF(kiva_loans__muestra[[#This Row],[loan_amount]]&gt;5000,"Alto","Bajo")</f>
        <v>Bajo</v>
      </c>
      <c r="U7413" s="26" t="str">
        <f>VLOOKUP(kiva_loans__muestra[[#This Row],[country]],Pais!A:B,2,FALSE)</f>
        <v>Rest of Europe</v>
      </c>
      <c r="V7413" t="s">
        <v>10719</v>
      </c>
    </row>
    <row r="7414" spans="1:22">
      <c r="A7414">
        <v>659187</v>
      </c>
      <c r="B7414" s="20">
        <v>150</v>
      </c>
      <c r="C7414" s="22">
        <v>150</v>
      </c>
      <c r="D7414" t="s">
        <v>88</v>
      </c>
      <c r="E7414" t="s">
        <v>51</v>
      </c>
      <c r="F7414" t="s">
        <v>4841</v>
      </c>
      <c r="G7414" t="s">
        <v>143</v>
      </c>
      <c r="H7414" t="s">
        <v>144</v>
      </c>
      <c r="I7414" t="s">
        <v>2338</v>
      </c>
      <c r="J7414" t="s">
        <v>146</v>
      </c>
      <c r="K7414">
        <v>1360</v>
      </c>
      <c r="L7414" s="4">
        <v>41659.089675925927</v>
      </c>
      <c r="M7414" s="4">
        <v>41645.333333333336</v>
      </c>
      <c r="N7414" s="4">
        <v>41659.169675925928</v>
      </c>
      <c r="O7414">
        <v>8</v>
      </c>
      <c r="P7414">
        <v>6</v>
      </c>
      <c r="Q7414" t="s">
        <v>134</v>
      </c>
      <c r="R7414" t="s">
        <v>43</v>
      </c>
      <c r="S7414" s="3">
        <v>41659</v>
      </c>
      <c r="T7414" t="str">
        <f>IF(kiva_loans__muestra[[#This Row],[loan_amount]]&gt;5000,"Alto","Bajo")</f>
        <v>Bajo</v>
      </c>
      <c r="U7414" s="26" t="str">
        <f>VLOOKUP(kiva_loans__muestra[[#This Row],[country]],Pais!A:B,2,FALSE)</f>
        <v>Rest of Europe</v>
      </c>
      <c r="V7414" t="s">
        <v>10720</v>
      </c>
    </row>
    <row r="7415" spans="1:22">
      <c r="A7415">
        <v>659190</v>
      </c>
      <c r="B7415" s="20">
        <v>175</v>
      </c>
      <c r="C7415" s="22">
        <v>175</v>
      </c>
      <c r="D7415" t="s">
        <v>64</v>
      </c>
      <c r="E7415" t="s">
        <v>65</v>
      </c>
      <c r="F7415" t="s">
        <v>2438</v>
      </c>
      <c r="G7415" t="s">
        <v>143</v>
      </c>
      <c r="H7415" t="s">
        <v>144</v>
      </c>
      <c r="I7415" t="s">
        <v>2338</v>
      </c>
      <c r="J7415" t="s">
        <v>146</v>
      </c>
      <c r="K7415">
        <v>1360</v>
      </c>
      <c r="L7415" s="4">
        <v>41659.096990740742</v>
      </c>
      <c r="M7415" s="4">
        <v>41654.333333333336</v>
      </c>
      <c r="N7415" s="4">
        <v>41659.142511574071</v>
      </c>
      <c r="O7415">
        <v>8</v>
      </c>
      <c r="P7415">
        <v>5</v>
      </c>
      <c r="Q7415" t="s">
        <v>26</v>
      </c>
      <c r="R7415" t="s">
        <v>43</v>
      </c>
      <c r="S7415" s="3">
        <v>41659</v>
      </c>
      <c r="T7415" t="str">
        <f>IF(kiva_loans__muestra[[#This Row],[loan_amount]]&gt;5000,"Alto","Bajo")</f>
        <v>Bajo</v>
      </c>
      <c r="U7415" s="26" t="str">
        <f>VLOOKUP(kiva_loans__muestra[[#This Row],[country]],Pais!A:B,2,FALSE)</f>
        <v>Rest of Europe</v>
      </c>
      <c r="V7415" t="s">
        <v>10719</v>
      </c>
    </row>
    <row r="7416" spans="1:22">
      <c r="A7416">
        <v>659193</v>
      </c>
      <c r="B7416" s="20">
        <v>275</v>
      </c>
      <c r="C7416" s="22">
        <v>275</v>
      </c>
      <c r="D7416" t="s">
        <v>64</v>
      </c>
      <c r="E7416" t="s">
        <v>65</v>
      </c>
      <c r="F7416" t="s">
        <v>7003</v>
      </c>
      <c r="G7416" t="s">
        <v>143</v>
      </c>
      <c r="H7416" t="s">
        <v>144</v>
      </c>
      <c r="I7416" t="s">
        <v>4819</v>
      </c>
      <c r="J7416" t="s">
        <v>146</v>
      </c>
      <c r="K7416">
        <v>1360</v>
      </c>
      <c r="L7416" s="4">
        <v>41659.099756944444</v>
      </c>
      <c r="M7416" s="4">
        <v>41654.333333333336</v>
      </c>
      <c r="N7416" s="4">
        <v>41659.142511574071</v>
      </c>
      <c r="O7416">
        <v>8</v>
      </c>
      <c r="P7416">
        <v>3</v>
      </c>
      <c r="Q7416" t="s">
        <v>26</v>
      </c>
      <c r="R7416" t="s">
        <v>43</v>
      </c>
      <c r="S7416" s="3">
        <v>41659</v>
      </c>
      <c r="T7416" t="str">
        <f>IF(kiva_loans__muestra[[#This Row],[loan_amount]]&gt;5000,"Alto","Bajo")</f>
        <v>Bajo</v>
      </c>
      <c r="U7416" s="26" t="str">
        <f>VLOOKUP(kiva_loans__muestra[[#This Row],[country]],Pais!A:B,2,FALSE)</f>
        <v>Rest of Europe</v>
      </c>
      <c r="V7416" t="s">
        <v>10719</v>
      </c>
    </row>
    <row r="7417" spans="1:22">
      <c r="A7417">
        <v>659195</v>
      </c>
      <c r="B7417" s="20">
        <v>675</v>
      </c>
      <c r="C7417" s="22">
        <v>675</v>
      </c>
      <c r="D7417" t="s">
        <v>262</v>
      </c>
      <c r="E7417" t="s">
        <v>20</v>
      </c>
      <c r="F7417" t="s">
        <v>7119</v>
      </c>
      <c r="G7417" t="s">
        <v>143</v>
      </c>
      <c r="H7417" t="s">
        <v>144</v>
      </c>
      <c r="I7417" t="s">
        <v>2338</v>
      </c>
      <c r="J7417" t="s">
        <v>146</v>
      </c>
      <c r="K7417">
        <v>1360</v>
      </c>
      <c r="L7417" s="4">
        <v>41659.102812500001</v>
      </c>
      <c r="M7417" s="4">
        <v>41648.333333333336</v>
      </c>
      <c r="N7417" s="4">
        <v>41659.144502314812</v>
      </c>
      <c r="O7417">
        <v>8</v>
      </c>
      <c r="P7417">
        <v>4</v>
      </c>
      <c r="Q7417" t="s">
        <v>134</v>
      </c>
      <c r="R7417" t="s">
        <v>43</v>
      </c>
      <c r="S7417" s="3">
        <v>41659</v>
      </c>
      <c r="T7417" t="str">
        <f>IF(kiva_loans__muestra[[#This Row],[loan_amount]]&gt;5000,"Alto","Bajo")</f>
        <v>Bajo</v>
      </c>
      <c r="U7417" s="26" t="str">
        <f>VLOOKUP(kiva_loans__muestra[[#This Row],[country]],Pais!A:B,2,FALSE)</f>
        <v>Rest of Europe</v>
      </c>
      <c r="V7417" t="s">
        <v>10720</v>
      </c>
    </row>
    <row r="7418" spans="1:22">
      <c r="A7418">
        <v>659198</v>
      </c>
      <c r="B7418" s="20">
        <v>225</v>
      </c>
      <c r="C7418" s="22">
        <v>225</v>
      </c>
      <c r="D7418" t="s">
        <v>2047</v>
      </c>
      <c r="E7418" t="s">
        <v>44</v>
      </c>
      <c r="F7418" t="s">
        <v>7090</v>
      </c>
      <c r="G7418" t="s">
        <v>143</v>
      </c>
      <c r="H7418" t="s">
        <v>144</v>
      </c>
      <c r="I7418" t="s">
        <v>2338</v>
      </c>
      <c r="J7418" t="s">
        <v>146</v>
      </c>
      <c r="K7418">
        <v>1360</v>
      </c>
      <c r="L7418" s="4">
        <v>41659.109143518515</v>
      </c>
      <c r="M7418" s="4">
        <v>41647.333333333336</v>
      </c>
      <c r="N7418" s="4">
        <v>41659.142511574071</v>
      </c>
      <c r="O7418">
        <v>8</v>
      </c>
      <c r="P7418">
        <v>2</v>
      </c>
      <c r="Q7418" t="s">
        <v>134</v>
      </c>
      <c r="R7418" t="s">
        <v>43</v>
      </c>
      <c r="S7418" s="3">
        <v>41659</v>
      </c>
      <c r="T7418" t="str">
        <f>IF(kiva_loans__muestra[[#This Row],[loan_amount]]&gt;5000,"Alto","Bajo")</f>
        <v>Bajo</v>
      </c>
      <c r="U7418" s="26" t="str">
        <f>VLOOKUP(kiva_loans__muestra[[#This Row],[country]],Pais!A:B,2,FALSE)</f>
        <v>Rest of Europe</v>
      </c>
      <c r="V7418" t="s">
        <v>10720</v>
      </c>
    </row>
    <row r="7419" spans="1:22">
      <c r="A7419">
        <v>659200</v>
      </c>
      <c r="B7419" s="20">
        <v>300</v>
      </c>
      <c r="C7419" s="22">
        <v>300</v>
      </c>
      <c r="D7419" t="s">
        <v>64</v>
      </c>
      <c r="E7419" t="s">
        <v>65</v>
      </c>
      <c r="F7419" t="s">
        <v>6956</v>
      </c>
      <c r="G7419" t="s">
        <v>143</v>
      </c>
      <c r="H7419" t="s">
        <v>144</v>
      </c>
      <c r="I7419" t="s">
        <v>3555</v>
      </c>
      <c r="J7419" t="s">
        <v>146</v>
      </c>
      <c r="K7419">
        <v>1250</v>
      </c>
      <c r="L7419" s="4">
        <v>41659.111006944448</v>
      </c>
      <c r="M7419" s="4">
        <v>41649.333333333336</v>
      </c>
      <c r="N7419" s="4">
        <v>41659.159039351849</v>
      </c>
      <c r="O7419">
        <v>7</v>
      </c>
      <c r="P7419">
        <v>4</v>
      </c>
      <c r="Q7419" t="s">
        <v>26</v>
      </c>
      <c r="R7419" t="s">
        <v>27</v>
      </c>
      <c r="S7419" s="3">
        <v>41659</v>
      </c>
      <c r="T7419" t="str">
        <f>IF(kiva_loans__muestra[[#This Row],[loan_amount]]&gt;5000,"Alto","Bajo")</f>
        <v>Bajo</v>
      </c>
      <c r="U7419" s="26" t="str">
        <f>VLOOKUP(kiva_loans__muestra[[#This Row],[country]],Pais!A:B,2,FALSE)</f>
        <v>Rest of Europe</v>
      </c>
      <c r="V7419" t="s">
        <v>10719</v>
      </c>
    </row>
    <row r="7420" spans="1:22">
      <c r="A7420">
        <v>659201</v>
      </c>
      <c r="B7420" s="20">
        <v>225</v>
      </c>
      <c r="C7420" s="22">
        <v>225</v>
      </c>
      <c r="D7420" t="s">
        <v>141</v>
      </c>
      <c r="E7420" t="s">
        <v>51</v>
      </c>
      <c r="F7420" t="s">
        <v>7035</v>
      </c>
      <c r="G7420" t="s">
        <v>143</v>
      </c>
      <c r="H7420" t="s">
        <v>144</v>
      </c>
      <c r="I7420" t="s">
        <v>2338</v>
      </c>
      <c r="J7420" t="s">
        <v>146</v>
      </c>
      <c r="K7420">
        <v>1360</v>
      </c>
      <c r="L7420" s="4">
        <v>41659.112361111111</v>
      </c>
      <c r="M7420" s="4">
        <v>41655.333333333336</v>
      </c>
      <c r="N7420" s="4">
        <v>41659.197638888887</v>
      </c>
      <c r="O7420">
        <v>8</v>
      </c>
      <c r="P7420">
        <v>8</v>
      </c>
      <c r="Q7420" t="s">
        <v>26</v>
      </c>
      <c r="R7420" t="s">
        <v>27</v>
      </c>
      <c r="S7420" s="3">
        <v>41659</v>
      </c>
      <c r="T7420" t="str">
        <f>IF(kiva_loans__muestra[[#This Row],[loan_amount]]&gt;5000,"Alto","Bajo")</f>
        <v>Bajo</v>
      </c>
      <c r="U7420" s="26" t="str">
        <f>VLOOKUP(kiva_loans__muestra[[#This Row],[country]],Pais!A:B,2,FALSE)</f>
        <v>Rest of Europe</v>
      </c>
      <c r="V7420" t="s">
        <v>10719</v>
      </c>
    </row>
    <row r="7421" spans="1:22">
      <c r="A7421">
        <v>659202</v>
      </c>
      <c r="B7421" s="20">
        <v>275</v>
      </c>
      <c r="C7421" s="22">
        <v>275</v>
      </c>
      <c r="D7421" t="s">
        <v>318</v>
      </c>
      <c r="E7421" t="s">
        <v>116</v>
      </c>
      <c r="F7421" t="s">
        <v>5704</v>
      </c>
      <c r="G7421" t="s">
        <v>143</v>
      </c>
      <c r="H7421" t="s">
        <v>144</v>
      </c>
      <c r="I7421" t="s">
        <v>7195</v>
      </c>
      <c r="J7421" t="s">
        <v>146</v>
      </c>
      <c r="K7421">
        <v>1360</v>
      </c>
      <c r="L7421" s="4">
        <v>41659.115393518521</v>
      </c>
      <c r="M7421" s="4">
        <v>41655.333333333336</v>
      </c>
      <c r="N7421" s="4">
        <v>41659.197395833333</v>
      </c>
      <c r="O7421">
        <v>26</v>
      </c>
      <c r="P7421">
        <v>11</v>
      </c>
      <c r="Q7421" t="s">
        <v>26</v>
      </c>
      <c r="R7421" t="s">
        <v>36</v>
      </c>
      <c r="S7421" s="3">
        <v>41659</v>
      </c>
      <c r="T7421" t="str">
        <f>IF(kiva_loans__muestra[[#This Row],[loan_amount]]&gt;5000,"Alto","Bajo")</f>
        <v>Bajo</v>
      </c>
      <c r="U7421" s="26" t="str">
        <f>VLOOKUP(kiva_loans__muestra[[#This Row],[country]],Pais!A:B,2,FALSE)</f>
        <v>Rest of Europe</v>
      </c>
      <c r="V7421" t="s">
        <v>10719</v>
      </c>
    </row>
    <row r="7422" spans="1:22">
      <c r="A7422">
        <v>659205</v>
      </c>
      <c r="B7422" s="20">
        <v>450</v>
      </c>
      <c r="C7422" s="22">
        <v>450</v>
      </c>
      <c r="D7422" t="s">
        <v>88</v>
      </c>
      <c r="E7422" t="s">
        <v>51</v>
      </c>
      <c r="F7422" t="s">
        <v>3420</v>
      </c>
      <c r="G7422" t="s">
        <v>143</v>
      </c>
      <c r="H7422" t="s">
        <v>144</v>
      </c>
      <c r="I7422" t="s">
        <v>2338</v>
      </c>
      <c r="J7422" t="s">
        <v>146</v>
      </c>
      <c r="K7422">
        <v>1360</v>
      </c>
      <c r="L7422" s="4">
        <v>41659.123842592591</v>
      </c>
      <c r="M7422" s="4">
        <v>41647.333333333336</v>
      </c>
      <c r="N7422" s="4">
        <v>41659.272870370369</v>
      </c>
      <c r="O7422">
        <v>14</v>
      </c>
      <c r="P7422">
        <v>16</v>
      </c>
      <c r="Q7422" t="s">
        <v>26</v>
      </c>
      <c r="R7422" t="s">
        <v>43</v>
      </c>
      <c r="S7422" s="3">
        <v>41659</v>
      </c>
      <c r="T7422" t="str">
        <f>IF(kiva_loans__muestra[[#This Row],[loan_amount]]&gt;5000,"Alto","Bajo")</f>
        <v>Bajo</v>
      </c>
      <c r="U7422" s="26" t="str">
        <f>VLOOKUP(kiva_loans__muestra[[#This Row],[country]],Pais!A:B,2,FALSE)</f>
        <v>Rest of Europe</v>
      </c>
      <c r="V7422" t="s">
        <v>10719</v>
      </c>
    </row>
    <row r="7423" spans="1:22">
      <c r="A7423">
        <v>659206</v>
      </c>
      <c r="B7423" s="20">
        <v>275</v>
      </c>
      <c r="C7423" s="22">
        <v>275</v>
      </c>
      <c r="D7423" t="s">
        <v>149</v>
      </c>
      <c r="E7423" t="s">
        <v>150</v>
      </c>
      <c r="F7423" t="s">
        <v>7165</v>
      </c>
      <c r="G7423" t="s">
        <v>143</v>
      </c>
      <c r="H7423" t="s">
        <v>144</v>
      </c>
      <c r="I7423" t="s">
        <v>6247</v>
      </c>
      <c r="J7423" t="s">
        <v>146</v>
      </c>
      <c r="K7423">
        <v>1230</v>
      </c>
      <c r="L7423" s="4">
        <v>41659.124039351853</v>
      </c>
      <c r="M7423" s="4">
        <v>41627.333333333336</v>
      </c>
      <c r="N7423" s="4">
        <v>41659.45107638889</v>
      </c>
      <c r="O7423">
        <v>8</v>
      </c>
      <c r="P7423">
        <v>11</v>
      </c>
      <c r="Q7423" t="s">
        <v>134</v>
      </c>
      <c r="R7423" t="s">
        <v>27</v>
      </c>
      <c r="S7423" s="3">
        <v>41659</v>
      </c>
      <c r="T7423" t="str">
        <f>IF(kiva_loans__muestra[[#This Row],[loan_amount]]&gt;5000,"Alto","Bajo")</f>
        <v>Bajo</v>
      </c>
      <c r="U7423" s="26" t="str">
        <f>VLOOKUP(kiva_loans__muestra[[#This Row],[country]],Pais!A:B,2,FALSE)</f>
        <v>Rest of Europe</v>
      </c>
      <c r="V7423" t="s">
        <v>10720</v>
      </c>
    </row>
    <row r="7424" spans="1:22">
      <c r="A7424">
        <v>659208</v>
      </c>
      <c r="B7424" s="20">
        <v>125</v>
      </c>
      <c r="C7424" s="22">
        <v>125</v>
      </c>
      <c r="D7424" t="s">
        <v>102</v>
      </c>
      <c r="E7424" t="s">
        <v>65</v>
      </c>
      <c r="F7424" t="s">
        <v>6878</v>
      </c>
      <c r="G7424" t="s">
        <v>143</v>
      </c>
      <c r="H7424" t="s">
        <v>144</v>
      </c>
      <c r="I7424" t="s">
        <v>2338</v>
      </c>
      <c r="J7424" t="s">
        <v>146</v>
      </c>
      <c r="K7424">
        <v>1360</v>
      </c>
      <c r="L7424" s="4">
        <v>41659.128518518519</v>
      </c>
      <c r="M7424" s="4">
        <v>41653.333333333336</v>
      </c>
      <c r="N7424" s="4">
        <v>41659.388206018521</v>
      </c>
      <c r="O7424">
        <v>8</v>
      </c>
      <c r="P7424">
        <v>5</v>
      </c>
      <c r="Q7424" t="s">
        <v>26</v>
      </c>
      <c r="R7424" t="s">
        <v>43</v>
      </c>
      <c r="S7424" s="3">
        <v>41659</v>
      </c>
      <c r="T7424" t="str">
        <f>IF(kiva_loans__muestra[[#This Row],[loan_amount]]&gt;5000,"Alto","Bajo")</f>
        <v>Bajo</v>
      </c>
      <c r="U7424" s="26" t="str">
        <f>VLOOKUP(kiva_loans__muestra[[#This Row],[country]],Pais!A:B,2,FALSE)</f>
        <v>Rest of Europe</v>
      </c>
      <c r="V7424" t="s">
        <v>10719</v>
      </c>
    </row>
    <row r="7425" spans="1:22">
      <c r="A7425">
        <v>659209</v>
      </c>
      <c r="B7425" s="20">
        <v>350</v>
      </c>
      <c r="C7425" s="22">
        <v>350</v>
      </c>
      <c r="D7425" t="s">
        <v>88</v>
      </c>
      <c r="E7425" t="s">
        <v>51</v>
      </c>
      <c r="F7425" t="s">
        <v>4841</v>
      </c>
      <c r="G7425" t="s">
        <v>143</v>
      </c>
      <c r="H7425" t="s">
        <v>144</v>
      </c>
      <c r="I7425" t="s">
        <v>2338</v>
      </c>
      <c r="J7425" t="s">
        <v>146</v>
      </c>
      <c r="K7425">
        <v>1360</v>
      </c>
      <c r="L7425" s="4">
        <v>41659.131736111114</v>
      </c>
      <c r="M7425" s="4">
        <v>41654.333333333336</v>
      </c>
      <c r="N7425" s="4">
        <v>41659.284629629627</v>
      </c>
      <c r="O7425">
        <v>8</v>
      </c>
      <c r="P7425">
        <v>14</v>
      </c>
      <c r="Q7425" t="s">
        <v>26</v>
      </c>
      <c r="R7425" t="s">
        <v>43</v>
      </c>
      <c r="S7425" s="3">
        <v>41659</v>
      </c>
      <c r="T7425" t="str">
        <f>IF(kiva_loans__muestra[[#This Row],[loan_amount]]&gt;5000,"Alto","Bajo")</f>
        <v>Bajo</v>
      </c>
      <c r="U7425" s="26" t="str">
        <f>VLOOKUP(kiva_loans__muestra[[#This Row],[country]],Pais!A:B,2,FALSE)</f>
        <v>Rest of Europe</v>
      </c>
      <c r="V7425" t="s">
        <v>10719</v>
      </c>
    </row>
    <row r="7426" spans="1:22">
      <c r="A7426">
        <v>659210</v>
      </c>
      <c r="B7426" s="20">
        <v>900</v>
      </c>
      <c r="C7426" s="22">
        <v>900</v>
      </c>
      <c r="D7426" t="s">
        <v>86</v>
      </c>
      <c r="E7426" t="s">
        <v>20</v>
      </c>
      <c r="F7426" t="s">
        <v>7000</v>
      </c>
      <c r="G7426" t="s">
        <v>143</v>
      </c>
      <c r="H7426" t="s">
        <v>144</v>
      </c>
      <c r="I7426" t="s">
        <v>5694</v>
      </c>
      <c r="J7426" t="s">
        <v>146</v>
      </c>
      <c r="K7426">
        <v>1230</v>
      </c>
      <c r="L7426" s="4">
        <v>41659.131979166668</v>
      </c>
      <c r="M7426" s="4">
        <v>41649.333333333336</v>
      </c>
      <c r="N7426" s="4">
        <v>41659.387037037035</v>
      </c>
      <c r="O7426">
        <v>7</v>
      </c>
      <c r="P7426">
        <v>31</v>
      </c>
      <c r="Q7426" t="s">
        <v>134</v>
      </c>
      <c r="R7426" t="s">
        <v>27</v>
      </c>
      <c r="S7426" s="3">
        <v>41659</v>
      </c>
      <c r="T7426" t="str">
        <f>IF(kiva_loans__muestra[[#This Row],[loan_amount]]&gt;5000,"Alto","Bajo")</f>
        <v>Bajo</v>
      </c>
      <c r="U7426" s="26" t="str">
        <f>VLOOKUP(kiva_loans__muestra[[#This Row],[country]],Pais!A:B,2,FALSE)</f>
        <v>Rest of Europe</v>
      </c>
      <c r="V7426" t="s">
        <v>10720</v>
      </c>
    </row>
    <row r="7427" spans="1:22">
      <c r="A7427">
        <v>659212</v>
      </c>
      <c r="B7427" s="20">
        <v>275</v>
      </c>
      <c r="C7427" s="22">
        <v>275</v>
      </c>
      <c r="D7427" t="s">
        <v>241</v>
      </c>
      <c r="E7427" t="s">
        <v>29</v>
      </c>
      <c r="F7427" t="s">
        <v>1465</v>
      </c>
      <c r="G7427" t="s">
        <v>143</v>
      </c>
      <c r="H7427" t="s">
        <v>144</v>
      </c>
      <c r="I7427" t="s">
        <v>2338</v>
      </c>
      <c r="J7427" t="s">
        <v>146</v>
      </c>
      <c r="K7427">
        <v>1360</v>
      </c>
      <c r="L7427" s="4">
        <v>41659.13449074074</v>
      </c>
      <c r="M7427" s="4">
        <v>41654.333333333336</v>
      </c>
      <c r="N7427" s="4">
        <v>41659.324849537035</v>
      </c>
      <c r="O7427">
        <v>8</v>
      </c>
      <c r="P7427">
        <v>10</v>
      </c>
      <c r="Q7427" t="s">
        <v>26</v>
      </c>
      <c r="R7427" t="s">
        <v>43</v>
      </c>
      <c r="S7427" s="3">
        <v>41659</v>
      </c>
      <c r="T7427" t="str">
        <f>IF(kiva_loans__muestra[[#This Row],[loan_amount]]&gt;5000,"Alto","Bajo")</f>
        <v>Bajo</v>
      </c>
      <c r="U7427" s="26" t="str">
        <f>VLOOKUP(kiva_loans__muestra[[#This Row],[country]],Pais!A:B,2,FALSE)</f>
        <v>Rest of Europe</v>
      </c>
      <c r="V7427" t="s">
        <v>10719</v>
      </c>
    </row>
    <row r="7428" spans="1:22">
      <c r="A7428">
        <v>659215</v>
      </c>
      <c r="B7428" s="20">
        <v>225</v>
      </c>
      <c r="C7428" s="22">
        <v>225</v>
      </c>
      <c r="D7428" t="s">
        <v>86</v>
      </c>
      <c r="E7428" t="s">
        <v>20</v>
      </c>
      <c r="F7428" t="s">
        <v>6957</v>
      </c>
      <c r="G7428" t="s">
        <v>143</v>
      </c>
      <c r="H7428" t="s">
        <v>144</v>
      </c>
      <c r="I7428" t="s">
        <v>5127</v>
      </c>
      <c r="J7428" t="s">
        <v>146</v>
      </c>
      <c r="K7428">
        <v>1230</v>
      </c>
      <c r="L7428" s="4">
        <v>41659.140231481484</v>
      </c>
      <c r="M7428" s="4">
        <v>41649.333333333336</v>
      </c>
      <c r="N7428" s="4">
        <v>41659.362534722219</v>
      </c>
      <c r="O7428">
        <v>7</v>
      </c>
      <c r="P7428">
        <v>9</v>
      </c>
      <c r="Q7428" t="s">
        <v>26</v>
      </c>
      <c r="R7428" t="s">
        <v>27</v>
      </c>
      <c r="S7428" s="3">
        <v>41659</v>
      </c>
      <c r="T7428" t="str">
        <f>IF(kiva_loans__muestra[[#This Row],[loan_amount]]&gt;5000,"Alto","Bajo")</f>
        <v>Bajo</v>
      </c>
      <c r="U7428" s="26" t="str">
        <f>VLOOKUP(kiva_loans__muestra[[#This Row],[country]],Pais!A:B,2,FALSE)</f>
        <v>Rest of Europe</v>
      </c>
      <c r="V7428" t="s">
        <v>10719</v>
      </c>
    </row>
    <row r="7429" spans="1:22">
      <c r="A7429">
        <v>659216</v>
      </c>
      <c r="B7429" s="20">
        <v>150</v>
      </c>
      <c r="C7429" s="22">
        <v>150</v>
      </c>
      <c r="D7429" t="s">
        <v>64</v>
      </c>
      <c r="E7429" t="s">
        <v>65</v>
      </c>
      <c r="F7429" t="s">
        <v>6898</v>
      </c>
      <c r="G7429" t="s">
        <v>143</v>
      </c>
      <c r="H7429" t="s">
        <v>144</v>
      </c>
      <c r="I7429" t="s">
        <v>3507</v>
      </c>
      <c r="J7429" t="s">
        <v>146</v>
      </c>
      <c r="K7429">
        <v>1250</v>
      </c>
      <c r="L7429" s="4">
        <v>41659.144201388888</v>
      </c>
      <c r="M7429" s="4">
        <v>41648.333333333336</v>
      </c>
      <c r="N7429" s="4">
        <v>41659.395474537036</v>
      </c>
      <c r="O7429">
        <v>7</v>
      </c>
      <c r="P7429">
        <v>6</v>
      </c>
      <c r="Q7429" t="s">
        <v>26</v>
      </c>
      <c r="R7429" t="s">
        <v>27</v>
      </c>
      <c r="S7429" s="3">
        <v>41659</v>
      </c>
      <c r="T7429" t="str">
        <f>IF(kiva_loans__muestra[[#This Row],[loan_amount]]&gt;5000,"Alto","Bajo")</f>
        <v>Bajo</v>
      </c>
      <c r="U7429" s="26" t="str">
        <f>VLOOKUP(kiva_loans__muestra[[#This Row],[country]],Pais!A:B,2,FALSE)</f>
        <v>Rest of Europe</v>
      </c>
      <c r="V7429" t="s">
        <v>10719</v>
      </c>
    </row>
    <row r="7430" spans="1:22">
      <c r="A7430">
        <v>659218</v>
      </c>
      <c r="B7430" s="20">
        <v>150</v>
      </c>
      <c r="C7430" s="22">
        <v>150</v>
      </c>
      <c r="D7430" t="s">
        <v>88</v>
      </c>
      <c r="E7430" t="s">
        <v>51</v>
      </c>
      <c r="F7430" t="s">
        <v>7016</v>
      </c>
      <c r="G7430" t="s">
        <v>143</v>
      </c>
      <c r="H7430" t="s">
        <v>144</v>
      </c>
      <c r="I7430" t="s">
        <v>3690</v>
      </c>
      <c r="J7430" t="s">
        <v>146</v>
      </c>
      <c r="K7430">
        <v>1360</v>
      </c>
      <c r="L7430" s="4">
        <v>41659.145416666666</v>
      </c>
      <c r="M7430" s="4">
        <v>41649.333333333336</v>
      </c>
      <c r="N7430" s="4">
        <v>41659.282002314816</v>
      </c>
      <c r="O7430">
        <v>8</v>
      </c>
      <c r="P7430">
        <v>6</v>
      </c>
      <c r="Q7430" t="s">
        <v>26</v>
      </c>
      <c r="R7430" t="s">
        <v>43</v>
      </c>
      <c r="S7430" s="3">
        <v>41659</v>
      </c>
      <c r="T7430" t="str">
        <f>IF(kiva_loans__muestra[[#This Row],[loan_amount]]&gt;5000,"Alto","Bajo")</f>
        <v>Bajo</v>
      </c>
      <c r="U7430" s="26" t="str">
        <f>VLOOKUP(kiva_loans__muestra[[#This Row],[country]],Pais!A:B,2,FALSE)</f>
        <v>Rest of Europe</v>
      </c>
      <c r="V7430" t="s">
        <v>10719</v>
      </c>
    </row>
    <row r="7431" spans="1:22">
      <c r="A7431">
        <v>659220</v>
      </c>
      <c r="B7431" s="20">
        <v>200</v>
      </c>
      <c r="C7431" s="22">
        <v>200</v>
      </c>
      <c r="D7431" t="s">
        <v>2290</v>
      </c>
      <c r="E7431" t="s">
        <v>65</v>
      </c>
      <c r="F7431" t="s">
        <v>7248</v>
      </c>
      <c r="G7431" t="s">
        <v>143</v>
      </c>
      <c r="H7431" t="s">
        <v>144</v>
      </c>
      <c r="I7431" t="s">
        <v>3507</v>
      </c>
      <c r="J7431" t="s">
        <v>146</v>
      </c>
      <c r="K7431">
        <v>1250</v>
      </c>
      <c r="L7431" s="4">
        <v>41659.147928240738</v>
      </c>
      <c r="M7431" s="4">
        <v>41648.333333333336</v>
      </c>
      <c r="N7431" s="4">
        <v>41659.359282407408</v>
      </c>
      <c r="O7431">
        <v>7</v>
      </c>
      <c r="P7431">
        <v>5</v>
      </c>
      <c r="Q7431" t="s">
        <v>26</v>
      </c>
      <c r="R7431" t="s">
        <v>27</v>
      </c>
      <c r="S7431" s="3">
        <v>41659</v>
      </c>
      <c r="T7431" t="str">
        <f>IF(kiva_loans__muestra[[#This Row],[loan_amount]]&gt;5000,"Alto","Bajo")</f>
        <v>Bajo</v>
      </c>
      <c r="U7431" s="26" t="str">
        <f>VLOOKUP(kiva_loans__muestra[[#This Row],[country]],Pais!A:B,2,FALSE)</f>
        <v>Rest of Europe</v>
      </c>
      <c r="V7431" t="s">
        <v>10719</v>
      </c>
    </row>
    <row r="7432" spans="1:22">
      <c r="A7432">
        <v>659223</v>
      </c>
      <c r="B7432" s="20">
        <v>175</v>
      </c>
      <c r="C7432" s="22">
        <v>175</v>
      </c>
      <c r="D7432" t="s">
        <v>64</v>
      </c>
      <c r="E7432" t="s">
        <v>65</v>
      </c>
      <c r="F7432" t="s">
        <v>7189</v>
      </c>
      <c r="G7432" t="s">
        <v>143</v>
      </c>
      <c r="H7432" t="s">
        <v>144</v>
      </c>
      <c r="I7432" t="s">
        <v>3507</v>
      </c>
      <c r="J7432" t="s">
        <v>146</v>
      </c>
      <c r="K7432">
        <v>1250</v>
      </c>
      <c r="L7432" s="4">
        <v>41659.153009259258</v>
      </c>
      <c r="M7432" s="4">
        <v>41648.333333333336</v>
      </c>
      <c r="N7432" s="4">
        <v>41659.243067129632</v>
      </c>
      <c r="O7432">
        <v>7</v>
      </c>
      <c r="P7432">
        <v>6</v>
      </c>
      <c r="Q7432" t="s">
        <v>26</v>
      </c>
      <c r="R7432" t="s">
        <v>27</v>
      </c>
      <c r="S7432" s="3">
        <v>41659</v>
      </c>
      <c r="T7432" t="str">
        <f>IF(kiva_loans__muestra[[#This Row],[loan_amount]]&gt;5000,"Alto","Bajo")</f>
        <v>Bajo</v>
      </c>
      <c r="U7432" s="26" t="str">
        <f>VLOOKUP(kiva_loans__muestra[[#This Row],[country]],Pais!A:B,2,FALSE)</f>
        <v>Rest of Europe</v>
      </c>
      <c r="V7432" t="s">
        <v>10719</v>
      </c>
    </row>
    <row r="7433" spans="1:22">
      <c r="A7433">
        <v>659224</v>
      </c>
      <c r="B7433" s="20">
        <v>175</v>
      </c>
      <c r="C7433" s="22">
        <v>175</v>
      </c>
      <c r="D7433" t="s">
        <v>102</v>
      </c>
      <c r="E7433" t="s">
        <v>65</v>
      </c>
      <c r="F7433" t="s">
        <v>7008</v>
      </c>
      <c r="G7433" t="s">
        <v>143</v>
      </c>
      <c r="H7433" t="s">
        <v>144</v>
      </c>
      <c r="I7433" t="s">
        <v>3690</v>
      </c>
      <c r="J7433" t="s">
        <v>146</v>
      </c>
      <c r="K7433">
        <v>1360</v>
      </c>
      <c r="L7433" s="4">
        <v>41659.155682870369</v>
      </c>
      <c r="M7433" s="4">
        <v>41649.333333333336</v>
      </c>
      <c r="N7433" s="4">
        <v>41659.297743055555</v>
      </c>
      <c r="O7433">
        <v>10</v>
      </c>
      <c r="P7433">
        <v>6</v>
      </c>
      <c r="Q7433" t="s">
        <v>26</v>
      </c>
      <c r="R7433" t="s">
        <v>43</v>
      </c>
      <c r="S7433" s="3">
        <v>41659</v>
      </c>
      <c r="T7433" t="str">
        <f>IF(kiva_loans__muestra[[#This Row],[loan_amount]]&gt;5000,"Alto","Bajo")</f>
        <v>Bajo</v>
      </c>
      <c r="U7433" s="26" t="str">
        <f>VLOOKUP(kiva_loans__muestra[[#This Row],[country]],Pais!A:B,2,FALSE)</f>
        <v>Rest of Europe</v>
      </c>
      <c r="V7433" t="s">
        <v>10719</v>
      </c>
    </row>
    <row r="7434" spans="1:22">
      <c r="A7434">
        <v>659225</v>
      </c>
      <c r="B7434" s="20">
        <v>200</v>
      </c>
      <c r="C7434" s="22">
        <v>200</v>
      </c>
      <c r="D7434" t="s">
        <v>77</v>
      </c>
      <c r="E7434" t="s">
        <v>44</v>
      </c>
      <c r="F7434" t="s">
        <v>6955</v>
      </c>
      <c r="G7434" t="s">
        <v>143</v>
      </c>
      <c r="H7434" t="s">
        <v>144</v>
      </c>
      <c r="I7434" t="s">
        <v>3507</v>
      </c>
      <c r="J7434" t="s">
        <v>146</v>
      </c>
      <c r="K7434">
        <v>1250</v>
      </c>
      <c r="L7434" s="4">
        <v>41659.156400462962</v>
      </c>
      <c r="M7434" s="4">
        <v>41648.333333333336</v>
      </c>
      <c r="N7434" s="4">
        <v>41659.269201388888</v>
      </c>
      <c r="O7434">
        <v>7</v>
      </c>
      <c r="P7434">
        <v>8</v>
      </c>
      <c r="Q7434" t="s">
        <v>134</v>
      </c>
      <c r="R7434" t="s">
        <v>27</v>
      </c>
      <c r="S7434" s="3">
        <v>41659</v>
      </c>
      <c r="T7434" t="str">
        <f>IF(kiva_loans__muestra[[#This Row],[loan_amount]]&gt;5000,"Alto","Bajo")</f>
        <v>Bajo</v>
      </c>
      <c r="U7434" s="26" t="str">
        <f>VLOOKUP(kiva_loans__muestra[[#This Row],[country]],Pais!A:B,2,FALSE)</f>
        <v>Rest of Europe</v>
      </c>
      <c r="V7434" t="s">
        <v>10720</v>
      </c>
    </row>
    <row r="7435" spans="1:22">
      <c r="A7435">
        <v>659229</v>
      </c>
      <c r="B7435" s="20">
        <v>150</v>
      </c>
      <c r="C7435" s="22">
        <v>150</v>
      </c>
      <c r="D7435" t="s">
        <v>241</v>
      </c>
      <c r="E7435" t="s">
        <v>29</v>
      </c>
      <c r="F7435" t="s">
        <v>7104</v>
      </c>
      <c r="G7435" t="s">
        <v>143</v>
      </c>
      <c r="H7435" t="s">
        <v>144</v>
      </c>
      <c r="I7435" t="s">
        <v>3507</v>
      </c>
      <c r="J7435" t="s">
        <v>146</v>
      </c>
      <c r="K7435">
        <v>1250</v>
      </c>
      <c r="L7435" s="4">
        <v>41659.160937499997</v>
      </c>
      <c r="M7435" s="4">
        <v>41648.333333333336</v>
      </c>
      <c r="N7435" s="4">
        <v>41670.110706018517</v>
      </c>
      <c r="O7435">
        <v>7</v>
      </c>
      <c r="P7435">
        <v>6</v>
      </c>
      <c r="Q7435" t="s">
        <v>26</v>
      </c>
      <c r="R7435" t="s">
        <v>27</v>
      </c>
      <c r="S7435" s="3">
        <v>41659</v>
      </c>
      <c r="T7435" t="str">
        <f>IF(kiva_loans__muestra[[#This Row],[loan_amount]]&gt;5000,"Alto","Bajo")</f>
        <v>Bajo</v>
      </c>
      <c r="U7435" s="26" t="str">
        <f>VLOOKUP(kiva_loans__muestra[[#This Row],[country]],Pais!A:B,2,FALSE)</f>
        <v>Rest of Europe</v>
      </c>
      <c r="V7435" t="s">
        <v>10719</v>
      </c>
    </row>
    <row r="7436" spans="1:22">
      <c r="A7436">
        <v>659231</v>
      </c>
      <c r="B7436" s="20">
        <v>125</v>
      </c>
      <c r="C7436" s="22">
        <v>125</v>
      </c>
      <c r="D7436" t="s">
        <v>88</v>
      </c>
      <c r="E7436" t="s">
        <v>51</v>
      </c>
      <c r="F7436" t="s">
        <v>6915</v>
      </c>
      <c r="G7436" t="s">
        <v>143</v>
      </c>
      <c r="H7436" t="s">
        <v>144</v>
      </c>
      <c r="I7436" t="s">
        <v>3690</v>
      </c>
      <c r="J7436" t="s">
        <v>146</v>
      </c>
      <c r="K7436">
        <v>1360</v>
      </c>
      <c r="L7436" s="4">
        <v>41659.162789351853</v>
      </c>
      <c r="M7436" s="4">
        <v>41649.333333333336</v>
      </c>
      <c r="N7436" s="4">
        <v>41659.315405092595</v>
      </c>
      <c r="O7436">
        <v>8</v>
      </c>
      <c r="P7436">
        <v>5</v>
      </c>
      <c r="Q7436" t="s">
        <v>26</v>
      </c>
      <c r="R7436" t="s">
        <v>27</v>
      </c>
      <c r="S7436" s="3">
        <v>41659</v>
      </c>
      <c r="T7436" t="str">
        <f>IF(kiva_loans__muestra[[#This Row],[loan_amount]]&gt;5000,"Alto","Bajo")</f>
        <v>Bajo</v>
      </c>
      <c r="U7436" s="26" t="str">
        <f>VLOOKUP(kiva_loans__muestra[[#This Row],[country]],Pais!A:B,2,FALSE)</f>
        <v>Rest of Europe</v>
      </c>
      <c r="V7436" t="s">
        <v>10719</v>
      </c>
    </row>
    <row r="7437" spans="1:22">
      <c r="A7437">
        <v>659233</v>
      </c>
      <c r="B7437" s="20">
        <v>400</v>
      </c>
      <c r="C7437" s="22">
        <v>400</v>
      </c>
      <c r="D7437" t="s">
        <v>88</v>
      </c>
      <c r="E7437" t="s">
        <v>51</v>
      </c>
      <c r="F7437" t="s">
        <v>7240</v>
      </c>
      <c r="G7437" t="s">
        <v>143</v>
      </c>
      <c r="H7437" t="s">
        <v>144</v>
      </c>
      <c r="I7437" t="s">
        <v>3507</v>
      </c>
      <c r="J7437" t="s">
        <v>146</v>
      </c>
      <c r="K7437">
        <v>1250</v>
      </c>
      <c r="L7437" s="4">
        <v>41659.165729166663</v>
      </c>
      <c r="M7437" s="4">
        <v>41648.333333333336</v>
      </c>
      <c r="N7437" s="4">
        <v>41659.409166666665</v>
      </c>
      <c r="O7437">
        <v>8</v>
      </c>
      <c r="P7437">
        <v>13</v>
      </c>
      <c r="Q7437" t="s">
        <v>26</v>
      </c>
      <c r="R7437" t="s">
        <v>27</v>
      </c>
      <c r="S7437" s="3">
        <v>41659</v>
      </c>
      <c r="T7437" t="str">
        <f>IF(kiva_loans__muestra[[#This Row],[loan_amount]]&gt;5000,"Alto","Bajo")</f>
        <v>Bajo</v>
      </c>
      <c r="U7437" s="26" t="str">
        <f>VLOOKUP(kiva_loans__muestra[[#This Row],[country]],Pais!A:B,2,FALSE)</f>
        <v>Rest of Europe</v>
      </c>
      <c r="V7437" t="s">
        <v>10719</v>
      </c>
    </row>
    <row r="7438" spans="1:22">
      <c r="A7438">
        <v>659234</v>
      </c>
      <c r="B7438" s="20">
        <v>225</v>
      </c>
      <c r="C7438" s="22">
        <v>225</v>
      </c>
      <c r="D7438" t="s">
        <v>141</v>
      </c>
      <c r="E7438" t="s">
        <v>51</v>
      </c>
      <c r="F7438" t="s">
        <v>7062</v>
      </c>
      <c r="G7438" t="s">
        <v>143</v>
      </c>
      <c r="H7438" t="s">
        <v>144</v>
      </c>
      <c r="I7438" t="s">
        <v>7063</v>
      </c>
      <c r="J7438" t="s">
        <v>146</v>
      </c>
      <c r="K7438">
        <v>1360</v>
      </c>
      <c r="L7438" s="4">
        <v>41659.168506944443</v>
      </c>
      <c r="M7438" s="4">
        <v>41649.333333333336</v>
      </c>
      <c r="N7438" s="4">
        <v>41694.972395833334</v>
      </c>
      <c r="O7438">
        <v>8</v>
      </c>
      <c r="P7438">
        <v>9</v>
      </c>
      <c r="Q7438" t="s">
        <v>134</v>
      </c>
      <c r="R7438" t="s">
        <v>43</v>
      </c>
      <c r="S7438" s="3">
        <v>41659</v>
      </c>
      <c r="T7438" t="str">
        <f>IF(kiva_loans__muestra[[#This Row],[loan_amount]]&gt;5000,"Alto","Bajo")</f>
        <v>Bajo</v>
      </c>
      <c r="U7438" s="26" t="str">
        <f>VLOOKUP(kiva_loans__muestra[[#This Row],[country]],Pais!A:B,2,FALSE)</f>
        <v>Rest of Europe</v>
      </c>
      <c r="V7438" t="s">
        <v>10720</v>
      </c>
    </row>
    <row r="7439" spans="1:22">
      <c r="A7439">
        <v>659236</v>
      </c>
      <c r="B7439" s="20">
        <v>150</v>
      </c>
      <c r="C7439" s="22">
        <v>150</v>
      </c>
      <c r="D7439" t="s">
        <v>88</v>
      </c>
      <c r="E7439" t="s">
        <v>51</v>
      </c>
      <c r="F7439" t="s">
        <v>3420</v>
      </c>
      <c r="G7439" t="s">
        <v>143</v>
      </c>
      <c r="H7439" t="s">
        <v>144</v>
      </c>
      <c r="I7439" t="s">
        <v>3690</v>
      </c>
      <c r="J7439" t="s">
        <v>146</v>
      </c>
      <c r="K7439">
        <v>1360</v>
      </c>
      <c r="L7439" s="4">
        <v>41659.172175925924</v>
      </c>
      <c r="M7439" s="4">
        <v>41649.333333333336</v>
      </c>
      <c r="N7439" s="4">
        <v>41659.297754629632</v>
      </c>
      <c r="O7439">
        <v>8</v>
      </c>
      <c r="P7439">
        <v>6</v>
      </c>
      <c r="Q7439" t="s">
        <v>26</v>
      </c>
      <c r="R7439" t="s">
        <v>27</v>
      </c>
      <c r="S7439" s="3">
        <v>41659</v>
      </c>
      <c r="T7439" t="str">
        <f>IF(kiva_loans__muestra[[#This Row],[loan_amount]]&gt;5000,"Alto","Bajo")</f>
        <v>Bajo</v>
      </c>
      <c r="U7439" s="26" t="str">
        <f>VLOOKUP(kiva_loans__muestra[[#This Row],[country]],Pais!A:B,2,FALSE)</f>
        <v>Rest of Europe</v>
      </c>
      <c r="V7439" t="s">
        <v>10719</v>
      </c>
    </row>
    <row r="7440" spans="1:22">
      <c r="A7440">
        <v>659237</v>
      </c>
      <c r="B7440" s="20">
        <v>150</v>
      </c>
      <c r="C7440" s="22">
        <v>150</v>
      </c>
      <c r="D7440" t="s">
        <v>102</v>
      </c>
      <c r="E7440" t="s">
        <v>65</v>
      </c>
      <c r="F7440" t="s">
        <v>6891</v>
      </c>
      <c r="G7440" t="s">
        <v>143</v>
      </c>
      <c r="H7440" t="s">
        <v>144</v>
      </c>
      <c r="I7440" t="s">
        <v>3673</v>
      </c>
      <c r="J7440" t="s">
        <v>146</v>
      </c>
      <c r="K7440">
        <v>1250</v>
      </c>
      <c r="L7440" s="4">
        <v>41659.175011574072</v>
      </c>
      <c r="M7440" s="4">
        <v>41654.333333333336</v>
      </c>
      <c r="N7440" s="4">
        <v>41659.29546296296</v>
      </c>
      <c r="O7440">
        <v>8</v>
      </c>
      <c r="P7440">
        <v>3</v>
      </c>
      <c r="Q7440" t="s">
        <v>134</v>
      </c>
      <c r="R7440" t="s">
        <v>27</v>
      </c>
      <c r="S7440" s="3">
        <v>41659</v>
      </c>
      <c r="T7440" t="str">
        <f>IF(kiva_loans__muestra[[#This Row],[loan_amount]]&gt;5000,"Alto","Bajo")</f>
        <v>Bajo</v>
      </c>
      <c r="U7440" s="26" t="str">
        <f>VLOOKUP(kiva_loans__muestra[[#This Row],[country]],Pais!A:B,2,FALSE)</f>
        <v>Rest of Europe</v>
      </c>
      <c r="V7440" t="s">
        <v>10720</v>
      </c>
    </row>
    <row r="7441" spans="1:22">
      <c r="A7441">
        <v>659246</v>
      </c>
      <c r="B7441" s="20">
        <v>225</v>
      </c>
      <c r="C7441" s="22">
        <v>225</v>
      </c>
      <c r="D7441" t="s">
        <v>86</v>
      </c>
      <c r="E7441" t="s">
        <v>20</v>
      </c>
      <c r="F7441" t="s">
        <v>7089</v>
      </c>
      <c r="G7441" t="s">
        <v>143</v>
      </c>
      <c r="H7441" t="s">
        <v>144</v>
      </c>
      <c r="I7441" t="s">
        <v>3690</v>
      </c>
      <c r="J7441" t="s">
        <v>146</v>
      </c>
      <c r="K7441">
        <v>1360</v>
      </c>
      <c r="L7441" s="4">
        <v>41659.207476851851</v>
      </c>
      <c r="M7441" s="4">
        <v>41649.333333333336</v>
      </c>
      <c r="N7441" s="4">
        <v>41659.437858796293</v>
      </c>
      <c r="O7441">
        <v>10</v>
      </c>
      <c r="P7441">
        <v>9</v>
      </c>
      <c r="Q7441" t="s">
        <v>26</v>
      </c>
      <c r="R7441" t="s">
        <v>43</v>
      </c>
      <c r="S7441" s="3">
        <v>41659</v>
      </c>
      <c r="T7441" t="str">
        <f>IF(kiva_loans__muestra[[#This Row],[loan_amount]]&gt;5000,"Alto","Bajo")</f>
        <v>Bajo</v>
      </c>
      <c r="U7441" s="26" t="str">
        <f>VLOOKUP(kiva_loans__muestra[[#This Row],[country]],Pais!A:B,2,FALSE)</f>
        <v>Rest of Europe</v>
      </c>
      <c r="V7441" t="s">
        <v>10719</v>
      </c>
    </row>
    <row r="7442" spans="1:22">
      <c r="A7442">
        <v>659248</v>
      </c>
      <c r="B7442" s="20">
        <v>200</v>
      </c>
      <c r="C7442" s="22">
        <v>200</v>
      </c>
      <c r="D7442" t="s">
        <v>67</v>
      </c>
      <c r="E7442" t="s">
        <v>68</v>
      </c>
      <c r="F7442" t="s">
        <v>6848</v>
      </c>
      <c r="G7442" t="s">
        <v>143</v>
      </c>
      <c r="H7442" t="s">
        <v>144</v>
      </c>
      <c r="I7442" t="s">
        <v>5392</v>
      </c>
      <c r="J7442" t="s">
        <v>146</v>
      </c>
      <c r="K7442">
        <v>1450</v>
      </c>
      <c r="L7442" s="4">
        <v>41659.212222222224</v>
      </c>
      <c r="M7442" s="4">
        <v>41654.333333333336</v>
      </c>
      <c r="N7442" s="4">
        <v>41659.433900462966</v>
      </c>
      <c r="O7442">
        <v>8</v>
      </c>
      <c r="P7442">
        <v>8</v>
      </c>
      <c r="Q7442" t="s">
        <v>26</v>
      </c>
      <c r="R7442" t="s">
        <v>27</v>
      </c>
      <c r="S7442" s="3">
        <v>41659</v>
      </c>
      <c r="T7442" t="str">
        <f>IF(kiva_loans__muestra[[#This Row],[loan_amount]]&gt;5000,"Alto","Bajo")</f>
        <v>Bajo</v>
      </c>
      <c r="U7442" s="26" t="str">
        <f>VLOOKUP(kiva_loans__muestra[[#This Row],[country]],Pais!A:B,2,FALSE)</f>
        <v>Rest of Europe</v>
      </c>
      <c r="V7442" t="s">
        <v>10719</v>
      </c>
    </row>
    <row r="7443" spans="1:22">
      <c r="A7443">
        <v>659249</v>
      </c>
      <c r="B7443" s="20">
        <v>200</v>
      </c>
      <c r="C7443" s="22">
        <v>200</v>
      </c>
      <c r="D7443" t="s">
        <v>88</v>
      </c>
      <c r="E7443" t="s">
        <v>51</v>
      </c>
      <c r="F7443" t="s">
        <v>5121</v>
      </c>
      <c r="G7443" t="s">
        <v>143</v>
      </c>
      <c r="H7443" t="s">
        <v>144</v>
      </c>
      <c r="I7443" t="s">
        <v>3507</v>
      </c>
      <c r="J7443" t="s">
        <v>146</v>
      </c>
      <c r="K7443">
        <v>1250</v>
      </c>
      <c r="L7443" s="4">
        <v>41659.213703703703</v>
      </c>
      <c r="M7443" s="4">
        <v>41648.333333333336</v>
      </c>
      <c r="N7443" s="4">
        <v>41659.294814814813</v>
      </c>
      <c r="O7443">
        <v>8</v>
      </c>
      <c r="P7443">
        <v>5</v>
      </c>
      <c r="Q7443" t="s">
        <v>26</v>
      </c>
      <c r="R7443" t="s">
        <v>27</v>
      </c>
      <c r="S7443" s="3">
        <v>41659</v>
      </c>
      <c r="T7443" t="str">
        <f>IF(kiva_loans__muestra[[#This Row],[loan_amount]]&gt;5000,"Alto","Bajo")</f>
        <v>Bajo</v>
      </c>
      <c r="U7443" s="26" t="str">
        <f>VLOOKUP(kiva_loans__muestra[[#This Row],[country]],Pais!A:B,2,FALSE)</f>
        <v>Rest of Europe</v>
      </c>
      <c r="V7443" t="s">
        <v>10719</v>
      </c>
    </row>
    <row r="7444" spans="1:22">
      <c r="A7444">
        <v>659250</v>
      </c>
      <c r="B7444" s="20">
        <v>275</v>
      </c>
      <c r="C7444" s="22">
        <v>275</v>
      </c>
      <c r="D7444" t="s">
        <v>88</v>
      </c>
      <c r="E7444" t="s">
        <v>51</v>
      </c>
      <c r="F7444" t="s">
        <v>559</v>
      </c>
      <c r="G7444" t="s">
        <v>143</v>
      </c>
      <c r="H7444" t="s">
        <v>144</v>
      </c>
      <c r="I7444" t="s">
        <v>5392</v>
      </c>
      <c r="J7444" t="s">
        <v>146</v>
      </c>
      <c r="K7444">
        <v>1450</v>
      </c>
      <c r="L7444" s="4">
        <v>41659.217939814815</v>
      </c>
      <c r="M7444" s="4">
        <v>41656.333333333336</v>
      </c>
      <c r="N7444" s="4">
        <v>41659.441516203704</v>
      </c>
      <c r="O7444">
        <v>11</v>
      </c>
      <c r="P7444">
        <v>11</v>
      </c>
      <c r="Q7444" t="s">
        <v>26</v>
      </c>
      <c r="R7444" t="s">
        <v>27</v>
      </c>
      <c r="S7444" s="3">
        <v>41659</v>
      </c>
      <c r="T7444" t="str">
        <f>IF(kiva_loans__muestra[[#This Row],[loan_amount]]&gt;5000,"Alto","Bajo")</f>
        <v>Bajo</v>
      </c>
      <c r="U7444" s="26" t="str">
        <f>VLOOKUP(kiva_loans__muestra[[#This Row],[country]],Pais!A:B,2,FALSE)</f>
        <v>Rest of Europe</v>
      </c>
      <c r="V7444" t="s">
        <v>10719</v>
      </c>
    </row>
    <row r="7445" spans="1:22">
      <c r="A7445">
        <v>659251</v>
      </c>
      <c r="B7445" s="20">
        <v>350</v>
      </c>
      <c r="C7445" s="22">
        <v>350</v>
      </c>
      <c r="D7445" t="s">
        <v>88</v>
      </c>
      <c r="E7445" t="s">
        <v>51</v>
      </c>
      <c r="F7445" t="s">
        <v>6962</v>
      </c>
      <c r="G7445" t="s">
        <v>143</v>
      </c>
      <c r="H7445" t="s">
        <v>144</v>
      </c>
      <c r="I7445" t="s">
        <v>3690</v>
      </c>
      <c r="J7445" t="s">
        <v>146</v>
      </c>
      <c r="K7445">
        <v>1360</v>
      </c>
      <c r="L7445" s="4">
        <v>41659.218356481484</v>
      </c>
      <c r="M7445" s="4">
        <v>41656.333333333336</v>
      </c>
      <c r="N7445" s="4">
        <v>41659.433819444443</v>
      </c>
      <c r="O7445">
        <v>10</v>
      </c>
      <c r="P7445">
        <v>13</v>
      </c>
      <c r="Q7445" t="s">
        <v>26</v>
      </c>
      <c r="R7445" t="s">
        <v>43</v>
      </c>
      <c r="S7445" s="3">
        <v>41659</v>
      </c>
      <c r="T7445" t="str">
        <f>IF(kiva_loans__muestra[[#This Row],[loan_amount]]&gt;5000,"Alto","Bajo")</f>
        <v>Bajo</v>
      </c>
      <c r="U7445" s="26" t="str">
        <f>VLOOKUP(kiva_loans__muestra[[#This Row],[country]],Pais!A:B,2,FALSE)</f>
        <v>Rest of Europe</v>
      </c>
      <c r="V7445" t="s">
        <v>10719</v>
      </c>
    </row>
    <row r="7446" spans="1:22">
      <c r="A7446">
        <v>659252</v>
      </c>
      <c r="B7446" s="20">
        <v>450</v>
      </c>
      <c r="C7446" s="22">
        <v>450</v>
      </c>
      <c r="D7446" t="s">
        <v>64</v>
      </c>
      <c r="E7446" t="s">
        <v>65</v>
      </c>
      <c r="F7446" t="s">
        <v>7079</v>
      </c>
      <c r="G7446" t="s">
        <v>143</v>
      </c>
      <c r="H7446" t="s">
        <v>144</v>
      </c>
      <c r="I7446" t="s">
        <v>3546</v>
      </c>
      <c r="J7446" t="s">
        <v>146</v>
      </c>
      <c r="K7446">
        <v>1360</v>
      </c>
      <c r="L7446" s="4">
        <v>41659.221921296295</v>
      </c>
      <c r="M7446" s="4">
        <v>41655.333333333336</v>
      </c>
      <c r="N7446" s="4">
        <v>41659.698414351849</v>
      </c>
      <c r="O7446">
        <v>14</v>
      </c>
      <c r="P7446">
        <v>17</v>
      </c>
      <c r="Q7446" t="s">
        <v>134</v>
      </c>
      <c r="R7446" t="s">
        <v>43</v>
      </c>
      <c r="S7446" s="3">
        <v>41659</v>
      </c>
      <c r="T7446" t="str">
        <f>IF(kiva_loans__muestra[[#This Row],[loan_amount]]&gt;5000,"Alto","Bajo")</f>
        <v>Bajo</v>
      </c>
      <c r="U7446" s="26" t="str">
        <f>VLOOKUP(kiva_loans__muestra[[#This Row],[country]],Pais!A:B,2,FALSE)</f>
        <v>Rest of Europe</v>
      </c>
      <c r="V7446" t="s">
        <v>10720</v>
      </c>
    </row>
    <row r="7447" spans="1:22">
      <c r="A7447">
        <v>659254</v>
      </c>
      <c r="B7447" s="20">
        <v>450</v>
      </c>
      <c r="C7447" s="22">
        <v>450</v>
      </c>
      <c r="D7447" t="s">
        <v>88</v>
      </c>
      <c r="E7447" t="s">
        <v>51</v>
      </c>
      <c r="F7447" t="s">
        <v>559</v>
      </c>
      <c r="G7447" t="s">
        <v>143</v>
      </c>
      <c r="H7447" t="s">
        <v>144</v>
      </c>
      <c r="I7447" t="s">
        <v>5392</v>
      </c>
      <c r="J7447" t="s">
        <v>146</v>
      </c>
      <c r="K7447">
        <v>1450</v>
      </c>
      <c r="L7447" s="4">
        <v>41659.227847222224</v>
      </c>
      <c r="M7447" s="4">
        <v>41649.333333333336</v>
      </c>
      <c r="N7447" s="4">
        <v>41659.415752314817</v>
      </c>
      <c r="O7447">
        <v>13</v>
      </c>
      <c r="P7447">
        <v>16</v>
      </c>
      <c r="Q7447" t="s">
        <v>134</v>
      </c>
      <c r="R7447" t="s">
        <v>27</v>
      </c>
      <c r="S7447" s="3">
        <v>41659</v>
      </c>
      <c r="T7447" t="str">
        <f>IF(kiva_loans__muestra[[#This Row],[loan_amount]]&gt;5000,"Alto","Bajo")</f>
        <v>Bajo</v>
      </c>
      <c r="U7447" s="26" t="str">
        <f>VLOOKUP(kiva_loans__muestra[[#This Row],[country]],Pais!A:B,2,FALSE)</f>
        <v>Rest of Europe</v>
      </c>
      <c r="V7447" t="s">
        <v>10720</v>
      </c>
    </row>
    <row r="7448" spans="1:22">
      <c r="A7448">
        <v>659256</v>
      </c>
      <c r="B7448" s="20">
        <v>900</v>
      </c>
      <c r="C7448" s="22">
        <v>900</v>
      </c>
      <c r="D7448" t="s">
        <v>548</v>
      </c>
      <c r="E7448" t="s">
        <v>56</v>
      </c>
      <c r="F7448" t="s">
        <v>7201</v>
      </c>
      <c r="G7448" t="s">
        <v>143</v>
      </c>
      <c r="H7448" t="s">
        <v>144</v>
      </c>
      <c r="I7448" t="s">
        <v>7202</v>
      </c>
      <c r="J7448" t="s">
        <v>146</v>
      </c>
      <c r="K7448">
        <v>1260</v>
      </c>
      <c r="L7448" s="4">
        <v>41659.230254629627</v>
      </c>
      <c r="M7448" s="4">
        <v>41649.333333333336</v>
      </c>
      <c r="N7448" s="4">
        <v>41659.500486111108</v>
      </c>
      <c r="O7448">
        <v>14</v>
      </c>
      <c r="P7448">
        <v>35</v>
      </c>
      <c r="Q7448" t="s">
        <v>26</v>
      </c>
      <c r="R7448" t="s">
        <v>43</v>
      </c>
      <c r="S7448" s="3">
        <v>41659</v>
      </c>
      <c r="T7448" t="str">
        <f>IF(kiva_loans__muestra[[#This Row],[loan_amount]]&gt;5000,"Alto","Bajo")</f>
        <v>Bajo</v>
      </c>
      <c r="U7448" s="26" t="str">
        <f>VLOOKUP(kiva_loans__muestra[[#This Row],[country]],Pais!A:B,2,FALSE)</f>
        <v>Rest of Europe</v>
      </c>
      <c r="V7448" t="s">
        <v>10719</v>
      </c>
    </row>
    <row r="7449" spans="1:22">
      <c r="A7449">
        <v>659258</v>
      </c>
      <c r="B7449" s="20">
        <v>375</v>
      </c>
      <c r="C7449" s="22">
        <v>375</v>
      </c>
      <c r="D7449" t="s">
        <v>112</v>
      </c>
      <c r="E7449" t="s">
        <v>20</v>
      </c>
      <c r="F7449" t="s">
        <v>1078</v>
      </c>
      <c r="G7449" t="s">
        <v>143</v>
      </c>
      <c r="H7449" t="s">
        <v>144</v>
      </c>
      <c r="I7449" t="s">
        <v>5392</v>
      </c>
      <c r="J7449" t="s">
        <v>146</v>
      </c>
      <c r="K7449">
        <v>1450</v>
      </c>
      <c r="L7449" s="4">
        <v>41659.233784722222</v>
      </c>
      <c r="M7449" s="4">
        <v>41649.333333333336</v>
      </c>
      <c r="N7449" s="4">
        <v>41659.59275462963</v>
      </c>
      <c r="O7449">
        <v>25</v>
      </c>
      <c r="P7449">
        <v>15</v>
      </c>
      <c r="Q7449" t="s">
        <v>26</v>
      </c>
      <c r="R7449" t="s">
        <v>27</v>
      </c>
      <c r="S7449" s="3">
        <v>41659</v>
      </c>
      <c r="T7449" t="str">
        <f>IF(kiva_loans__muestra[[#This Row],[loan_amount]]&gt;5000,"Alto","Bajo")</f>
        <v>Bajo</v>
      </c>
      <c r="U7449" s="26" t="str">
        <f>VLOOKUP(kiva_loans__muestra[[#This Row],[country]],Pais!A:B,2,FALSE)</f>
        <v>Rest of Europe</v>
      </c>
      <c r="V7449" t="s">
        <v>10719</v>
      </c>
    </row>
    <row r="7450" spans="1:22">
      <c r="A7450">
        <v>659259</v>
      </c>
      <c r="B7450" s="20">
        <v>225</v>
      </c>
      <c r="C7450" s="22">
        <v>225</v>
      </c>
      <c r="D7450" t="s">
        <v>64</v>
      </c>
      <c r="E7450" t="s">
        <v>65</v>
      </c>
      <c r="F7450" t="s">
        <v>7048</v>
      </c>
      <c r="G7450" t="s">
        <v>143</v>
      </c>
      <c r="H7450" t="s">
        <v>144</v>
      </c>
      <c r="I7450" t="s">
        <v>3736</v>
      </c>
      <c r="J7450" t="s">
        <v>146</v>
      </c>
      <c r="K7450">
        <v>1250</v>
      </c>
      <c r="L7450" s="4">
        <v>41659.233981481484</v>
      </c>
      <c r="M7450" s="4">
        <v>41648.333333333336</v>
      </c>
      <c r="N7450" s="4">
        <v>41659.395462962966</v>
      </c>
      <c r="O7450">
        <v>7</v>
      </c>
      <c r="P7450">
        <v>6</v>
      </c>
      <c r="Q7450" t="s">
        <v>26</v>
      </c>
      <c r="R7450" t="s">
        <v>27</v>
      </c>
      <c r="S7450" s="3">
        <v>41659</v>
      </c>
      <c r="T7450" t="str">
        <f>IF(kiva_loans__muestra[[#This Row],[loan_amount]]&gt;5000,"Alto","Bajo")</f>
        <v>Bajo</v>
      </c>
      <c r="U7450" s="26" t="str">
        <f>VLOOKUP(kiva_loans__muestra[[#This Row],[country]],Pais!A:B,2,FALSE)</f>
        <v>Rest of Europe</v>
      </c>
      <c r="V7450" t="s">
        <v>10719</v>
      </c>
    </row>
    <row r="7451" spans="1:22">
      <c r="A7451">
        <v>659260</v>
      </c>
      <c r="B7451" s="20">
        <v>225</v>
      </c>
      <c r="C7451" s="22">
        <v>225</v>
      </c>
      <c r="D7451" t="s">
        <v>112</v>
      </c>
      <c r="E7451" t="s">
        <v>20</v>
      </c>
      <c r="F7451" t="s">
        <v>7032</v>
      </c>
      <c r="G7451" t="s">
        <v>143</v>
      </c>
      <c r="H7451" t="s">
        <v>144</v>
      </c>
      <c r="I7451" t="s">
        <v>2615</v>
      </c>
      <c r="J7451" t="s">
        <v>146</v>
      </c>
      <c r="K7451">
        <v>1260</v>
      </c>
      <c r="L7451" s="4">
        <v>41659.234027777777</v>
      </c>
      <c r="M7451" s="4">
        <v>41649.333333333336</v>
      </c>
      <c r="N7451" s="4">
        <v>41659.464895833335</v>
      </c>
      <c r="O7451">
        <v>8</v>
      </c>
      <c r="P7451">
        <v>9</v>
      </c>
      <c r="Q7451" t="s">
        <v>134</v>
      </c>
      <c r="R7451" t="s">
        <v>27</v>
      </c>
      <c r="S7451" s="3">
        <v>41659</v>
      </c>
      <c r="T7451" t="str">
        <f>IF(kiva_loans__muestra[[#This Row],[loan_amount]]&gt;5000,"Alto","Bajo")</f>
        <v>Bajo</v>
      </c>
      <c r="U7451" s="26" t="str">
        <f>VLOOKUP(kiva_loans__muestra[[#This Row],[country]],Pais!A:B,2,FALSE)</f>
        <v>Rest of Europe</v>
      </c>
      <c r="V7451" t="s">
        <v>10720</v>
      </c>
    </row>
    <row r="7452" spans="1:22">
      <c r="A7452">
        <v>659261</v>
      </c>
      <c r="B7452" s="20">
        <v>450</v>
      </c>
      <c r="C7452" s="22">
        <v>450</v>
      </c>
      <c r="D7452" t="s">
        <v>64</v>
      </c>
      <c r="E7452" t="s">
        <v>65</v>
      </c>
      <c r="F7452" t="s">
        <v>5692</v>
      </c>
      <c r="G7452" t="s">
        <v>143</v>
      </c>
      <c r="H7452" t="s">
        <v>144</v>
      </c>
      <c r="I7452" t="s">
        <v>5673</v>
      </c>
      <c r="J7452" t="s">
        <v>146</v>
      </c>
      <c r="K7452">
        <v>1360</v>
      </c>
      <c r="L7452" s="4">
        <v>41659.235694444447</v>
      </c>
      <c r="M7452" s="4">
        <v>41656.333333333336</v>
      </c>
      <c r="N7452" s="4">
        <v>41659.701840277776</v>
      </c>
      <c r="O7452">
        <v>14</v>
      </c>
      <c r="P7452">
        <v>15</v>
      </c>
      <c r="Q7452" t="s">
        <v>26</v>
      </c>
      <c r="R7452" t="s">
        <v>43</v>
      </c>
      <c r="S7452" s="3">
        <v>41659</v>
      </c>
      <c r="T7452" t="str">
        <f>IF(kiva_loans__muestra[[#This Row],[loan_amount]]&gt;5000,"Alto","Bajo")</f>
        <v>Bajo</v>
      </c>
      <c r="U7452" s="26" t="str">
        <f>VLOOKUP(kiva_loans__muestra[[#This Row],[country]],Pais!A:B,2,FALSE)</f>
        <v>Rest of Europe</v>
      </c>
      <c r="V7452" t="s">
        <v>10719</v>
      </c>
    </row>
    <row r="7453" spans="1:22">
      <c r="A7453">
        <v>659262</v>
      </c>
      <c r="B7453" s="20">
        <v>325</v>
      </c>
      <c r="C7453" s="22">
        <v>325</v>
      </c>
      <c r="D7453" t="s">
        <v>64</v>
      </c>
      <c r="E7453" t="s">
        <v>65</v>
      </c>
      <c r="F7453" t="s">
        <v>7051</v>
      </c>
      <c r="G7453" t="s">
        <v>143</v>
      </c>
      <c r="H7453" t="s">
        <v>144</v>
      </c>
      <c r="I7453" t="s">
        <v>2615</v>
      </c>
      <c r="J7453" t="s">
        <v>146</v>
      </c>
      <c r="K7453">
        <v>1260</v>
      </c>
      <c r="L7453" s="4">
        <v>41659.238391203704</v>
      </c>
      <c r="M7453" s="4">
        <v>41655.333333333336</v>
      </c>
      <c r="N7453" s="4">
        <v>41659.641168981485</v>
      </c>
      <c r="O7453">
        <v>8</v>
      </c>
      <c r="P7453">
        <v>12</v>
      </c>
      <c r="Q7453" t="s">
        <v>26</v>
      </c>
      <c r="R7453" t="s">
        <v>27</v>
      </c>
      <c r="S7453" s="3">
        <v>41659</v>
      </c>
      <c r="T7453" t="str">
        <f>IF(kiva_loans__muestra[[#This Row],[loan_amount]]&gt;5000,"Alto","Bajo")</f>
        <v>Bajo</v>
      </c>
      <c r="U7453" s="26" t="str">
        <f>VLOOKUP(kiva_loans__muestra[[#This Row],[country]],Pais!A:B,2,FALSE)</f>
        <v>Rest of Europe</v>
      </c>
      <c r="V7453" t="s">
        <v>10719</v>
      </c>
    </row>
    <row r="7454" spans="1:22">
      <c r="A7454">
        <v>659263</v>
      </c>
      <c r="B7454" s="20">
        <v>125</v>
      </c>
      <c r="C7454" s="22">
        <v>125</v>
      </c>
      <c r="D7454" t="s">
        <v>20</v>
      </c>
      <c r="E7454" t="s">
        <v>20</v>
      </c>
      <c r="F7454" t="s">
        <v>6992</v>
      </c>
      <c r="G7454" t="s">
        <v>143</v>
      </c>
      <c r="H7454" t="s">
        <v>144</v>
      </c>
      <c r="I7454" t="s">
        <v>6993</v>
      </c>
      <c r="J7454" t="s">
        <v>146</v>
      </c>
      <c r="K7454">
        <v>1260</v>
      </c>
      <c r="L7454" s="4">
        <v>41659.240011574075</v>
      </c>
      <c r="M7454" s="4">
        <v>41655.333333333336</v>
      </c>
      <c r="N7454" s="4">
        <v>41659.365555555552</v>
      </c>
      <c r="O7454">
        <v>8</v>
      </c>
      <c r="P7454">
        <v>5</v>
      </c>
      <c r="Q7454" t="s">
        <v>26</v>
      </c>
      <c r="R7454" t="s">
        <v>27</v>
      </c>
      <c r="S7454" s="3">
        <v>41659</v>
      </c>
      <c r="T7454" t="str">
        <f>IF(kiva_loans__muestra[[#This Row],[loan_amount]]&gt;5000,"Alto","Bajo")</f>
        <v>Bajo</v>
      </c>
      <c r="U7454" s="26" t="str">
        <f>VLOOKUP(kiva_loans__muestra[[#This Row],[country]],Pais!A:B,2,FALSE)</f>
        <v>Rest of Europe</v>
      </c>
      <c r="V7454" t="s">
        <v>10719</v>
      </c>
    </row>
    <row r="7455" spans="1:22">
      <c r="A7455">
        <v>659264</v>
      </c>
      <c r="B7455" s="20">
        <v>450</v>
      </c>
      <c r="C7455" s="22">
        <v>450</v>
      </c>
      <c r="D7455" t="s">
        <v>19</v>
      </c>
      <c r="E7455" t="s">
        <v>20</v>
      </c>
      <c r="F7455" t="s">
        <v>6963</v>
      </c>
      <c r="G7455" t="s">
        <v>143</v>
      </c>
      <c r="H7455" t="s">
        <v>144</v>
      </c>
      <c r="I7455" t="s">
        <v>4890</v>
      </c>
      <c r="J7455" t="s">
        <v>146</v>
      </c>
      <c r="K7455">
        <v>1440</v>
      </c>
      <c r="L7455" s="4">
        <v>41659.241365740738</v>
      </c>
      <c r="M7455" s="4">
        <v>41635.333333333336</v>
      </c>
      <c r="N7455" s="4">
        <v>41659.520254629628</v>
      </c>
      <c r="O7455">
        <v>8</v>
      </c>
      <c r="P7455">
        <v>9</v>
      </c>
      <c r="Q7455" t="s">
        <v>26</v>
      </c>
      <c r="R7455" t="s">
        <v>27</v>
      </c>
      <c r="S7455" s="3">
        <v>41659</v>
      </c>
      <c r="T7455" t="str">
        <f>IF(kiva_loans__muestra[[#This Row],[loan_amount]]&gt;5000,"Alto","Bajo")</f>
        <v>Bajo</v>
      </c>
      <c r="U7455" s="26" t="str">
        <f>VLOOKUP(kiva_loans__muestra[[#This Row],[country]],Pais!A:B,2,FALSE)</f>
        <v>Rest of Europe</v>
      </c>
      <c r="V7455" t="s">
        <v>10719</v>
      </c>
    </row>
    <row r="7456" spans="1:22">
      <c r="A7456">
        <v>659265</v>
      </c>
      <c r="B7456" s="20">
        <v>375</v>
      </c>
      <c r="C7456" s="22">
        <v>375</v>
      </c>
      <c r="D7456" t="s">
        <v>86</v>
      </c>
      <c r="E7456" t="s">
        <v>20</v>
      </c>
      <c r="F7456" t="s">
        <v>7014</v>
      </c>
      <c r="G7456" t="s">
        <v>143</v>
      </c>
      <c r="H7456" t="s">
        <v>144</v>
      </c>
      <c r="I7456" t="s">
        <v>5392</v>
      </c>
      <c r="J7456" t="s">
        <v>146</v>
      </c>
      <c r="K7456">
        <v>1450</v>
      </c>
      <c r="L7456" s="4">
        <v>41659.241516203707</v>
      </c>
      <c r="M7456" s="4">
        <v>41654.333333333336</v>
      </c>
      <c r="N7456" s="4">
        <v>41659.530590277776</v>
      </c>
      <c r="O7456">
        <v>13</v>
      </c>
      <c r="P7456">
        <v>14</v>
      </c>
      <c r="Q7456" t="s">
        <v>134</v>
      </c>
      <c r="R7456" t="s">
        <v>27</v>
      </c>
      <c r="S7456" s="3">
        <v>41659</v>
      </c>
      <c r="T7456" t="str">
        <f>IF(kiva_loans__muestra[[#This Row],[loan_amount]]&gt;5000,"Alto","Bajo")</f>
        <v>Bajo</v>
      </c>
      <c r="U7456" s="26" t="str">
        <f>VLOOKUP(kiva_loans__muestra[[#This Row],[country]],Pais!A:B,2,FALSE)</f>
        <v>Rest of Europe</v>
      </c>
      <c r="V7456" t="s">
        <v>10720</v>
      </c>
    </row>
    <row r="7457" spans="1:22">
      <c r="A7457">
        <v>659266</v>
      </c>
      <c r="B7457" s="20">
        <v>800</v>
      </c>
      <c r="C7457" s="22">
        <v>800</v>
      </c>
      <c r="D7457" t="s">
        <v>321</v>
      </c>
      <c r="E7457" t="s">
        <v>68</v>
      </c>
      <c r="F7457" t="s">
        <v>6972</v>
      </c>
      <c r="G7457" t="s">
        <v>143</v>
      </c>
      <c r="H7457" t="s">
        <v>144</v>
      </c>
      <c r="I7457" t="s">
        <v>6973</v>
      </c>
      <c r="J7457" t="s">
        <v>146</v>
      </c>
      <c r="K7457">
        <v>1260</v>
      </c>
      <c r="L7457" s="4">
        <v>41659.242175925923</v>
      </c>
      <c r="M7457" s="4">
        <v>41654.333333333336</v>
      </c>
      <c r="N7457" s="4">
        <v>41659.719872685186</v>
      </c>
      <c r="O7457">
        <v>14</v>
      </c>
      <c r="P7457">
        <v>20</v>
      </c>
      <c r="Q7457" t="s">
        <v>134</v>
      </c>
      <c r="R7457" t="s">
        <v>43</v>
      </c>
      <c r="S7457" s="3">
        <v>41659</v>
      </c>
      <c r="T7457" t="str">
        <f>IF(kiva_loans__muestra[[#This Row],[loan_amount]]&gt;5000,"Alto","Bajo")</f>
        <v>Bajo</v>
      </c>
      <c r="U7457" s="26" t="str">
        <f>VLOOKUP(kiva_loans__muestra[[#This Row],[country]],Pais!A:B,2,FALSE)</f>
        <v>Rest of Europe</v>
      </c>
      <c r="V7457" t="s">
        <v>10720</v>
      </c>
    </row>
    <row r="7458" spans="1:22">
      <c r="A7458">
        <v>659267</v>
      </c>
      <c r="B7458" s="20">
        <v>800</v>
      </c>
      <c r="C7458" s="22">
        <v>800</v>
      </c>
      <c r="D7458" t="s">
        <v>241</v>
      </c>
      <c r="E7458" t="s">
        <v>29</v>
      </c>
      <c r="F7458" t="s">
        <v>7187</v>
      </c>
      <c r="G7458" t="s">
        <v>143</v>
      </c>
      <c r="H7458" t="s">
        <v>144</v>
      </c>
      <c r="I7458" t="s">
        <v>7188</v>
      </c>
      <c r="J7458" t="s">
        <v>146</v>
      </c>
      <c r="K7458">
        <v>1360</v>
      </c>
      <c r="L7458" s="4">
        <v>41659.243391203701</v>
      </c>
      <c r="M7458" s="4">
        <v>41649.333333333336</v>
      </c>
      <c r="N7458" s="4">
        <v>41661.618356481478</v>
      </c>
      <c r="O7458">
        <v>14</v>
      </c>
      <c r="P7458">
        <v>27</v>
      </c>
      <c r="Q7458" t="s">
        <v>26</v>
      </c>
      <c r="R7458" t="s">
        <v>43</v>
      </c>
      <c r="S7458" s="3">
        <v>41659</v>
      </c>
      <c r="T7458" t="str">
        <f>IF(kiva_loans__muestra[[#This Row],[loan_amount]]&gt;5000,"Alto","Bajo")</f>
        <v>Bajo</v>
      </c>
      <c r="U7458" s="26" t="str">
        <f>VLOOKUP(kiva_loans__muestra[[#This Row],[country]],Pais!A:B,2,FALSE)</f>
        <v>Rest of Europe</v>
      </c>
      <c r="V7458" t="s">
        <v>10719</v>
      </c>
    </row>
    <row r="7459" spans="1:22">
      <c r="A7459">
        <v>659268</v>
      </c>
      <c r="B7459" s="20">
        <v>225</v>
      </c>
      <c r="C7459" s="22">
        <v>225</v>
      </c>
      <c r="D7459" t="s">
        <v>51</v>
      </c>
      <c r="E7459" t="s">
        <v>51</v>
      </c>
      <c r="F7459" t="s">
        <v>6979</v>
      </c>
      <c r="G7459" t="s">
        <v>143</v>
      </c>
      <c r="H7459" t="s">
        <v>144</v>
      </c>
      <c r="I7459" t="s">
        <v>6847</v>
      </c>
      <c r="J7459" t="s">
        <v>146</v>
      </c>
      <c r="K7459">
        <v>1260</v>
      </c>
      <c r="L7459" s="4">
        <v>41659.248738425929</v>
      </c>
      <c r="M7459" s="4">
        <v>41649.333333333336</v>
      </c>
      <c r="N7459" s="4">
        <v>41659.398402777777</v>
      </c>
      <c r="O7459">
        <v>8</v>
      </c>
      <c r="P7459">
        <v>8</v>
      </c>
      <c r="Q7459" t="s">
        <v>134</v>
      </c>
      <c r="R7459" t="s">
        <v>27</v>
      </c>
      <c r="S7459" s="3">
        <v>41659</v>
      </c>
      <c r="T7459" t="str">
        <f>IF(kiva_loans__muestra[[#This Row],[loan_amount]]&gt;5000,"Alto","Bajo")</f>
        <v>Bajo</v>
      </c>
      <c r="U7459" s="26" t="str">
        <f>VLOOKUP(kiva_loans__muestra[[#This Row],[country]],Pais!A:B,2,FALSE)</f>
        <v>Rest of Europe</v>
      </c>
      <c r="V7459" t="s">
        <v>10720</v>
      </c>
    </row>
    <row r="7460" spans="1:22">
      <c r="A7460">
        <v>659269</v>
      </c>
      <c r="B7460" s="20">
        <v>200</v>
      </c>
      <c r="C7460" s="22">
        <v>200</v>
      </c>
      <c r="D7460" t="s">
        <v>64</v>
      </c>
      <c r="E7460" t="s">
        <v>65</v>
      </c>
      <c r="F7460" t="s">
        <v>6968</v>
      </c>
      <c r="G7460" t="s">
        <v>143</v>
      </c>
      <c r="H7460" t="s">
        <v>144</v>
      </c>
      <c r="I7460" t="s">
        <v>3670</v>
      </c>
      <c r="J7460" t="s">
        <v>146</v>
      </c>
      <c r="K7460">
        <v>1250</v>
      </c>
      <c r="L7460" s="4">
        <v>41659.251215277778</v>
      </c>
      <c r="M7460" s="4">
        <v>41648.333333333336</v>
      </c>
      <c r="N7460" s="4">
        <v>41659.375277777777</v>
      </c>
      <c r="O7460">
        <v>7</v>
      </c>
      <c r="P7460">
        <v>5</v>
      </c>
      <c r="Q7460" t="s">
        <v>134</v>
      </c>
      <c r="R7460" t="s">
        <v>27</v>
      </c>
      <c r="S7460" s="3">
        <v>41659</v>
      </c>
      <c r="T7460" t="str">
        <f>IF(kiva_loans__muestra[[#This Row],[loan_amount]]&gt;5000,"Alto","Bajo")</f>
        <v>Bajo</v>
      </c>
      <c r="U7460" s="26" t="str">
        <f>VLOOKUP(kiva_loans__muestra[[#This Row],[country]],Pais!A:B,2,FALSE)</f>
        <v>Rest of Europe</v>
      </c>
      <c r="V7460" t="s">
        <v>10720</v>
      </c>
    </row>
    <row r="7461" spans="1:22">
      <c r="A7461">
        <v>659272</v>
      </c>
      <c r="B7461" s="20">
        <v>900</v>
      </c>
      <c r="C7461" s="22">
        <v>900</v>
      </c>
      <c r="D7461" t="s">
        <v>64</v>
      </c>
      <c r="E7461" t="s">
        <v>65</v>
      </c>
      <c r="F7461" t="s">
        <v>1477</v>
      </c>
      <c r="G7461" t="s">
        <v>143</v>
      </c>
      <c r="H7461" t="s">
        <v>144</v>
      </c>
      <c r="I7461" t="s">
        <v>4890</v>
      </c>
      <c r="J7461" t="s">
        <v>146</v>
      </c>
      <c r="K7461">
        <v>1440</v>
      </c>
      <c r="L7461" s="4">
        <v>41659.270486111112</v>
      </c>
      <c r="M7461" s="4">
        <v>41655.333333333336</v>
      </c>
      <c r="N7461" s="4">
        <v>41659.634826388887</v>
      </c>
      <c r="O7461">
        <v>7</v>
      </c>
      <c r="P7461">
        <v>34</v>
      </c>
      <c r="Q7461" t="s">
        <v>26</v>
      </c>
      <c r="R7461" t="s">
        <v>27</v>
      </c>
      <c r="S7461" s="3">
        <v>41659</v>
      </c>
      <c r="T7461" t="str">
        <f>IF(kiva_loans__muestra[[#This Row],[loan_amount]]&gt;5000,"Alto","Bajo")</f>
        <v>Bajo</v>
      </c>
      <c r="U7461" s="26" t="str">
        <f>VLOOKUP(kiva_loans__muestra[[#This Row],[country]],Pais!A:B,2,FALSE)</f>
        <v>Rest of Europe</v>
      </c>
      <c r="V7461" t="s">
        <v>10719</v>
      </c>
    </row>
    <row r="7462" spans="1:22">
      <c r="A7462">
        <v>659273</v>
      </c>
      <c r="B7462" s="20">
        <v>150</v>
      </c>
      <c r="C7462" s="22">
        <v>150</v>
      </c>
      <c r="D7462" t="s">
        <v>262</v>
      </c>
      <c r="E7462" t="s">
        <v>20</v>
      </c>
      <c r="F7462" t="s">
        <v>7021</v>
      </c>
      <c r="G7462" t="s">
        <v>143</v>
      </c>
      <c r="H7462" t="s">
        <v>144</v>
      </c>
      <c r="I7462" t="s">
        <v>3736</v>
      </c>
      <c r="J7462" t="s">
        <v>146</v>
      </c>
      <c r="K7462">
        <v>1250</v>
      </c>
      <c r="L7462" s="4">
        <v>41659.279733796298</v>
      </c>
      <c r="M7462" s="4">
        <v>41648.333333333336</v>
      </c>
      <c r="N7462" s="4">
        <v>41659.556828703702</v>
      </c>
      <c r="O7462">
        <v>7</v>
      </c>
      <c r="P7462">
        <v>6</v>
      </c>
      <c r="Q7462" t="s">
        <v>26</v>
      </c>
      <c r="R7462" t="s">
        <v>27</v>
      </c>
      <c r="S7462" s="3">
        <v>41659</v>
      </c>
      <c r="T7462" t="str">
        <f>IF(kiva_loans__muestra[[#This Row],[loan_amount]]&gt;5000,"Alto","Bajo")</f>
        <v>Bajo</v>
      </c>
      <c r="U7462" s="26" t="str">
        <f>VLOOKUP(kiva_loans__muestra[[#This Row],[country]],Pais!A:B,2,FALSE)</f>
        <v>Rest of Europe</v>
      </c>
      <c r="V7462" t="s">
        <v>10719</v>
      </c>
    </row>
    <row r="7463" spans="1:22">
      <c r="A7463">
        <v>659274</v>
      </c>
      <c r="B7463" s="20">
        <v>250</v>
      </c>
      <c r="C7463" s="22">
        <v>250</v>
      </c>
      <c r="D7463" t="s">
        <v>58</v>
      </c>
      <c r="E7463" t="s">
        <v>20</v>
      </c>
      <c r="F7463" t="s">
        <v>7028</v>
      </c>
      <c r="G7463" t="s">
        <v>143</v>
      </c>
      <c r="H7463" t="s">
        <v>144</v>
      </c>
      <c r="I7463" t="s">
        <v>1680</v>
      </c>
      <c r="J7463" t="s">
        <v>146</v>
      </c>
      <c r="K7463">
        <v>1450</v>
      </c>
      <c r="L7463" s="4">
        <v>41659.280624999999</v>
      </c>
      <c r="M7463" s="4">
        <v>41655.333333333336</v>
      </c>
      <c r="N7463" s="4">
        <v>41659.542488425926</v>
      </c>
      <c r="O7463">
        <v>8</v>
      </c>
      <c r="P7463">
        <v>10</v>
      </c>
      <c r="Q7463" t="s">
        <v>26</v>
      </c>
      <c r="R7463" t="s">
        <v>27</v>
      </c>
      <c r="S7463" s="3">
        <v>41659</v>
      </c>
      <c r="T7463" t="str">
        <f>IF(kiva_loans__muestra[[#This Row],[loan_amount]]&gt;5000,"Alto","Bajo")</f>
        <v>Bajo</v>
      </c>
      <c r="U7463" s="26" t="str">
        <f>VLOOKUP(kiva_loans__muestra[[#This Row],[country]],Pais!A:B,2,FALSE)</f>
        <v>Rest of Europe</v>
      </c>
      <c r="V7463" t="s">
        <v>10719</v>
      </c>
    </row>
    <row r="7464" spans="1:22">
      <c r="A7464">
        <v>659275</v>
      </c>
      <c r="B7464" s="20">
        <v>125</v>
      </c>
      <c r="C7464" s="22">
        <v>125</v>
      </c>
      <c r="D7464" t="s">
        <v>262</v>
      </c>
      <c r="E7464" t="s">
        <v>20</v>
      </c>
      <c r="F7464" t="s">
        <v>7175</v>
      </c>
      <c r="G7464" t="s">
        <v>143</v>
      </c>
      <c r="H7464" t="s">
        <v>144</v>
      </c>
      <c r="I7464" t="s">
        <v>3736</v>
      </c>
      <c r="J7464" t="s">
        <v>146</v>
      </c>
      <c r="K7464">
        <v>1250</v>
      </c>
      <c r="L7464" s="4">
        <v>41659.283020833333</v>
      </c>
      <c r="M7464" s="4">
        <v>41648.333333333336</v>
      </c>
      <c r="N7464" s="4">
        <v>41659.557893518519</v>
      </c>
      <c r="O7464">
        <v>7</v>
      </c>
      <c r="P7464">
        <v>5</v>
      </c>
      <c r="Q7464" t="s">
        <v>26</v>
      </c>
      <c r="R7464" t="s">
        <v>27</v>
      </c>
      <c r="S7464" s="3">
        <v>41659</v>
      </c>
      <c r="T7464" t="str">
        <f>IF(kiva_loans__muestra[[#This Row],[loan_amount]]&gt;5000,"Alto","Bajo")</f>
        <v>Bajo</v>
      </c>
      <c r="U7464" s="26" t="str">
        <f>VLOOKUP(kiva_loans__muestra[[#This Row],[country]],Pais!A:B,2,FALSE)</f>
        <v>Rest of Europe</v>
      </c>
      <c r="V7464" t="s">
        <v>10719</v>
      </c>
    </row>
    <row r="7465" spans="1:22">
      <c r="A7465">
        <v>659276</v>
      </c>
      <c r="B7465" s="20">
        <v>300</v>
      </c>
      <c r="C7465" s="22">
        <v>300</v>
      </c>
      <c r="D7465" t="s">
        <v>106</v>
      </c>
      <c r="E7465" t="s">
        <v>65</v>
      </c>
      <c r="F7465" t="s">
        <v>7245</v>
      </c>
      <c r="G7465" t="s">
        <v>143</v>
      </c>
      <c r="H7465" t="s">
        <v>144</v>
      </c>
      <c r="I7465" t="s">
        <v>1680</v>
      </c>
      <c r="J7465" t="s">
        <v>146</v>
      </c>
      <c r="K7465">
        <v>1450</v>
      </c>
      <c r="L7465" s="4">
        <v>41659.285324074073</v>
      </c>
      <c r="M7465" s="4">
        <v>41655.333333333336</v>
      </c>
      <c r="N7465" s="4">
        <v>41659.76939814815</v>
      </c>
      <c r="O7465">
        <v>8</v>
      </c>
      <c r="P7465">
        <v>12</v>
      </c>
      <c r="Q7465" t="s">
        <v>26</v>
      </c>
      <c r="R7465" t="s">
        <v>27</v>
      </c>
      <c r="S7465" s="3">
        <v>41659</v>
      </c>
      <c r="T7465" t="str">
        <f>IF(kiva_loans__muestra[[#This Row],[loan_amount]]&gt;5000,"Alto","Bajo")</f>
        <v>Bajo</v>
      </c>
      <c r="U7465" s="26" t="str">
        <f>VLOOKUP(kiva_loans__muestra[[#This Row],[country]],Pais!A:B,2,FALSE)</f>
        <v>Rest of Europe</v>
      </c>
      <c r="V7465" t="s">
        <v>10719</v>
      </c>
    </row>
    <row r="7466" spans="1:22">
      <c r="A7466">
        <v>659277</v>
      </c>
      <c r="B7466" s="20">
        <v>200</v>
      </c>
      <c r="C7466" s="22">
        <v>200</v>
      </c>
      <c r="D7466" t="s">
        <v>141</v>
      </c>
      <c r="E7466" t="s">
        <v>51</v>
      </c>
      <c r="F7466" t="s">
        <v>807</v>
      </c>
      <c r="G7466" t="s">
        <v>143</v>
      </c>
      <c r="H7466" t="s">
        <v>144</v>
      </c>
      <c r="I7466" t="s">
        <v>1680</v>
      </c>
      <c r="J7466" t="s">
        <v>146</v>
      </c>
      <c r="K7466">
        <v>1450</v>
      </c>
      <c r="L7466" s="4">
        <v>41659.287847222222</v>
      </c>
      <c r="M7466" s="4">
        <v>41655.333333333336</v>
      </c>
      <c r="N7466" s="4">
        <v>41659.629502314812</v>
      </c>
      <c r="O7466">
        <v>8</v>
      </c>
      <c r="P7466">
        <v>6</v>
      </c>
      <c r="Q7466" t="s">
        <v>26</v>
      </c>
      <c r="R7466" t="s">
        <v>27</v>
      </c>
      <c r="S7466" s="3">
        <v>41659</v>
      </c>
      <c r="T7466" t="str">
        <f>IF(kiva_loans__muestra[[#This Row],[loan_amount]]&gt;5000,"Alto","Bajo")</f>
        <v>Bajo</v>
      </c>
      <c r="U7466" s="26" t="str">
        <f>VLOOKUP(kiva_loans__muestra[[#This Row],[country]],Pais!A:B,2,FALSE)</f>
        <v>Rest of Europe</v>
      </c>
      <c r="V7466" t="s">
        <v>10719</v>
      </c>
    </row>
    <row r="7467" spans="1:22">
      <c r="A7467">
        <v>659278</v>
      </c>
      <c r="B7467" s="20">
        <v>400</v>
      </c>
      <c r="C7467" s="22">
        <v>400</v>
      </c>
      <c r="D7467" t="s">
        <v>64</v>
      </c>
      <c r="E7467" t="s">
        <v>65</v>
      </c>
      <c r="F7467" t="s">
        <v>6908</v>
      </c>
      <c r="G7467" t="s">
        <v>143</v>
      </c>
      <c r="H7467" t="s">
        <v>144</v>
      </c>
      <c r="I7467" t="s">
        <v>3670</v>
      </c>
      <c r="J7467" t="s">
        <v>146</v>
      </c>
      <c r="K7467">
        <v>1250</v>
      </c>
      <c r="L7467" s="4">
        <v>41659.289386574077</v>
      </c>
      <c r="M7467" s="4">
        <v>41648.333333333336</v>
      </c>
      <c r="N7467" s="4">
        <v>41659.637488425928</v>
      </c>
      <c r="O7467">
        <v>7</v>
      </c>
      <c r="P7467">
        <v>16</v>
      </c>
      <c r="Q7467" t="s">
        <v>26</v>
      </c>
      <c r="R7467" t="s">
        <v>27</v>
      </c>
      <c r="S7467" s="3">
        <v>41659</v>
      </c>
      <c r="T7467" t="str">
        <f>IF(kiva_loans__muestra[[#This Row],[loan_amount]]&gt;5000,"Alto","Bajo")</f>
        <v>Bajo</v>
      </c>
      <c r="U7467" s="26" t="str">
        <f>VLOOKUP(kiva_loans__muestra[[#This Row],[country]],Pais!A:B,2,FALSE)</f>
        <v>Rest of Europe</v>
      </c>
      <c r="V7467" t="s">
        <v>10719</v>
      </c>
    </row>
    <row r="7468" spans="1:22">
      <c r="A7468">
        <v>659280</v>
      </c>
      <c r="B7468" s="20">
        <v>225</v>
      </c>
      <c r="C7468" s="22">
        <v>225</v>
      </c>
      <c r="D7468" t="s">
        <v>88</v>
      </c>
      <c r="E7468" t="s">
        <v>51</v>
      </c>
      <c r="F7468" t="s">
        <v>7180</v>
      </c>
      <c r="G7468" t="s">
        <v>143</v>
      </c>
      <c r="H7468" t="s">
        <v>144</v>
      </c>
      <c r="I7468" t="s">
        <v>3670</v>
      </c>
      <c r="J7468" t="s">
        <v>146</v>
      </c>
      <c r="K7468">
        <v>1250</v>
      </c>
      <c r="L7468" s="4">
        <v>41659.296273148146</v>
      </c>
      <c r="M7468" s="4">
        <v>41648.333333333336</v>
      </c>
      <c r="N7468" s="4">
        <v>41670.074560185189</v>
      </c>
      <c r="O7468">
        <v>7</v>
      </c>
      <c r="P7468">
        <v>9</v>
      </c>
      <c r="Q7468" t="s">
        <v>26</v>
      </c>
      <c r="R7468" t="s">
        <v>27</v>
      </c>
      <c r="S7468" s="3">
        <v>41659</v>
      </c>
      <c r="T7468" t="str">
        <f>IF(kiva_loans__muestra[[#This Row],[loan_amount]]&gt;5000,"Alto","Bajo")</f>
        <v>Bajo</v>
      </c>
      <c r="U7468" s="26" t="str">
        <f>VLOOKUP(kiva_loans__muestra[[#This Row],[country]],Pais!A:B,2,FALSE)</f>
        <v>Rest of Europe</v>
      </c>
      <c r="V7468" t="s">
        <v>10719</v>
      </c>
    </row>
    <row r="7469" spans="1:22">
      <c r="A7469">
        <v>659281</v>
      </c>
      <c r="B7469" s="20">
        <v>200</v>
      </c>
      <c r="C7469" s="22">
        <v>200</v>
      </c>
      <c r="D7469" t="s">
        <v>141</v>
      </c>
      <c r="E7469" t="s">
        <v>51</v>
      </c>
      <c r="F7469" t="s">
        <v>7130</v>
      </c>
      <c r="G7469" t="s">
        <v>143</v>
      </c>
      <c r="H7469" t="s">
        <v>144</v>
      </c>
      <c r="I7469" t="s">
        <v>6247</v>
      </c>
      <c r="J7469" t="s">
        <v>146</v>
      </c>
      <c r="K7469">
        <v>1230</v>
      </c>
      <c r="L7469" s="4">
        <v>41659.296319444446</v>
      </c>
      <c r="M7469" s="4">
        <v>41627.333333333336</v>
      </c>
      <c r="N7469" s="4">
        <v>41659.616932870369</v>
      </c>
      <c r="O7469">
        <v>8</v>
      </c>
      <c r="P7469">
        <v>8</v>
      </c>
      <c r="Q7469" t="s">
        <v>134</v>
      </c>
      <c r="R7469" t="s">
        <v>27</v>
      </c>
      <c r="S7469" s="3">
        <v>41659</v>
      </c>
      <c r="T7469" t="str">
        <f>IF(kiva_loans__muestra[[#This Row],[loan_amount]]&gt;5000,"Alto","Bajo")</f>
        <v>Bajo</v>
      </c>
      <c r="U7469" s="26" t="str">
        <f>VLOOKUP(kiva_loans__muestra[[#This Row],[country]],Pais!A:B,2,FALSE)</f>
        <v>Rest of Europe</v>
      </c>
      <c r="V7469" t="s">
        <v>10720</v>
      </c>
    </row>
    <row r="7470" spans="1:22">
      <c r="A7470">
        <v>659287</v>
      </c>
      <c r="B7470" s="20">
        <v>225</v>
      </c>
      <c r="C7470" s="22">
        <v>225</v>
      </c>
      <c r="D7470" t="s">
        <v>141</v>
      </c>
      <c r="E7470" t="s">
        <v>51</v>
      </c>
      <c r="F7470" t="s">
        <v>7217</v>
      </c>
      <c r="G7470" t="s">
        <v>143</v>
      </c>
      <c r="H7470" t="s">
        <v>144</v>
      </c>
      <c r="I7470" t="s">
        <v>6847</v>
      </c>
      <c r="J7470" t="s">
        <v>146</v>
      </c>
      <c r="K7470">
        <v>1260</v>
      </c>
      <c r="L7470" s="4">
        <v>41659.324270833335</v>
      </c>
      <c r="M7470" s="4">
        <v>41655.333333333336</v>
      </c>
      <c r="N7470" s="4">
        <v>41659.695300925923</v>
      </c>
      <c r="O7470">
        <v>7</v>
      </c>
      <c r="P7470">
        <v>9</v>
      </c>
      <c r="Q7470" t="s">
        <v>26</v>
      </c>
      <c r="R7470" t="s">
        <v>43</v>
      </c>
      <c r="S7470" s="3">
        <v>41659</v>
      </c>
      <c r="T7470" t="str">
        <f>IF(kiva_loans__muestra[[#This Row],[loan_amount]]&gt;5000,"Alto","Bajo")</f>
        <v>Bajo</v>
      </c>
      <c r="U7470" s="26" t="str">
        <f>VLOOKUP(kiva_loans__muestra[[#This Row],[country]],Pais!A:B,2,FALSE)</f>
        <v>Rest of Europe</v>
      </c>
      <c r="V7470" t="s">
        <v>10719</v>
      </c>
    </row>
    <row r="7471" spans="1:22">
      <c r="A7471">
        <v>659289</v>
      </c>
      <c r="B7471" s="20">
        <v>350</v>
      </c>
      <c r="C7471" s="22">
        <v>350</v>
      </c>
      <c r="D7471" t="s">
        <v>64</v>
      </c>
      <c r="E7471" t="s">
        <v>65</v>
      </c>
      <c r="F7471" t="s">
        <v>6846</v>
      </c>
      <c r="G7471" t="s">
        <v>143</v>
      </c>
      <c r="H7471" t="s">
        <v>144</v>
      </c>
      <c r="I7471" t="s">
        <v>6847</v>
      </c>
      <c r="J7471" t="s">
        <v>146</v>
      </c>
      <c r="K7471">
        <v>1260</v>
      </c>
      <c r="L7471" s="4">
        <v>41659.324988425928</v>
      </c>
      <c r="M7471" s="4">
        <v>41655.333333333336</v>
      </c>
      <c r="N7471" s="4">
        <v>41659.810243055559</v>
      </c>
      <c r="O7471">
        <v>8</v>
      </c>
      <c r="P7471">
        <v>13</v>
      </c>
      <c r="Q7471" t="s">
        <v>26</v>
      </c>
      <c r="R7471" t="s">
        <v>27</v>
      </c>
      <c r="S7471" s="3">
        <v>41659</v>
      </c>
      <c r="T7471" t="str">
        <f>IF(kiva_loans__muestra[[#This Row],[loan_amount]]&gt;5000,"Alto","Bajo")</f>
        <v>Bajo</v>
      </c>
      <c r="U7471" s="26" t="str">
        <f>VLOOKUP(kiva_loans__muestra[[#This Row],[country]],Pais!A:B,2,FALSE)</f>
        <v>Rest of Europe</v>
      </c>
      <c r="V7471" t="s">
        <v>10719</v>
      </c>
    </row>
    <row r="7472" spans="1:22">
      <c r="A7472">
        <v>659290</v>
      </c>
      <c r="B7472" s="20">
        <v>125</v>
      </c>
      <c r="C7472" s="22">
        <v>125</v>
      </c>
      <c r="D7472" t="s">
        <v>65</v>
      </c>
      <c r="E7472" t="s">
        <v>65</v>
      </c>
      <c r="F7472" t="s">
        <v>6869</v>
      </c>
      <c r="G7472" t="s">
        <v>143</v>
      </c>
      <c r="H7472" t="s">
        <v>144</v>
      </c>
      <c r="I7472" t="s">
        <v>1834</v>
      </c>
      <c r="J7472" t="s">
        <v>146</v>
      </c>
      <c r="K7472">
        <v>1360</v>
      </c>
      <c r="L7472" s="4">
        <v>41659.325844907406</v>
      </c>
      <c r="M7472" s="4">
        <v>41654.333333333336</v>
      </c>
      <c r="N7472" s="4">
        <v>41659.686539351853</v>
      </c>
      <c r="O7472">
        <v>8</v>
      </c>
      <c r="P7472">
        <v>4</v>
      </c>
      <c r="Q7472" t="s">
        <v>26</v>
      </c>
      <c r="R7472" t="s">
        <v>27</v>
      </c>
      <c r="S7472" s="3">
        <v>41659</v>
      </c>
      <c r="T7472" t="str">
        <f>IF(kiva_loans__muestra[[#This Row],[loan_amount]]&gt;5000,"Alto","Bajo")</f>
        <v>Bajo</v>
      </c>
      <c r="U7472" s="26" t="str">
        <f>VLOOKUP(kiva_loans__muestra[[#This Row],[country]],Pais!A:B,2,FALSE)</f>
        <v>Rest of Europe</v>
      </c>
      <c r="V7472" t="s">
        <v>10719</v>
      </c>
    </row>
    <row r="7473" spans="1:22">
      <c r="A7473">
        <v>659292</v>
      </c>
      <c r="B7473" s="20">
        <v>350</v>
      </c>
      <c r="C7473" s="22">
        <v>350</v>
      </c>
      <c r="D7473" t="s">
        <v>64</v>
      </c>
      <c r="E7473" t="s">
        <v>65</v>
      </c>
      <c r="F7473" t="s">
        <v>3571</v>
      </c>
      <c r="G7473" t="s">
        <v>143</v>
      </c>
      <c r="H7473" t="s">
        <v>144</v>
      </c>
      <c r="I7473" t="s">
        <v>4338</v>
      </c>
      <c r="J7473" t="s">
        <v>146</v>
      </c>
      <c r="K7473">
        <v>1360</v>
      </c>
      <c r="L7473" s="4">
        <v>41659.328784722224</v>
      </c>
      <c r="M7473" s="4">
        <v>41654.333333333336</v>
      </c>
      <c r="N7473" s="4">
        <v>41659.796770833331</v>
      </c>
      <c r="O7473">
        <v>12</v>
      </c>
      <c r="P7473">
        <v>10</v>
      </c>
      <c r="Q7473" t="s">
        <v>134</v>
      </c>
      <c r="R7473" t="s">
        <v>43</v>
      </c>
      <c r="S7473" s="3">
        <v>41659</v>
      </c>
      <c r="T7473" t="str">
        <f>IF(kiva_loans__muestra[[#This Row],[loan_amount]]&gt;5000,"Alto","Bajo")</f>
        <v>Bajo</v>
      </c>
      <c r="U7473" s="26" t="str">
        <f>VLOOKUP(kiva_loans__muestra[[#This Row],[country]],Pais!A:B,2,FALSE)</f>
        <v>Rest of Europe</v>
      </c>
      <c r="V7473" t="s">
        <v>10720</v>
      </c>
    </row>
    <row r="7474" spans="1:22">
      <c r="A7474">
        <v>659294</v>
      </c>
      <c r="B7474" s="20">
        <v>200</v>
      </c>
      <c r="C7474" s="22">
        <v>200</v>
      </c>
      <c r="D7474" t="s">
        <v>318</v>
      </c>
      <c r="E7474" t="s">
        <v>116</v>
      </c>
      <c r="F7474" t="s">
        <v>7001</v>
      </c>
      <c r="G7474" t="s">
        <v>143</v>
      </c>
      <c r="H7474" t="s">
        <v>144</v>
      </c>
      <c r="I7474" t="s">
        <v>3588</v>
      </c>
      <c r="J7474" t="s">
        <v>146</v>
      </c>
      <c r="K7474">
        <v>1360</v>
      </c>
      <c r="L7474" s="4">
        <v>41659.332766203705</v>
      </c>
      <c r="M7474" s="4">
        <v>41656.333333333336</v>
      </c>
      <c r="N7474" s="4">
        <v>41659.6409375</v>
      </c>
      <c r="O7474">
        <v>49</v>
      </c>
      <c r="P7474">
        <v>6</v>
      </c>
      <c r="Q7474" t="s">
        <v>134</v>
      </c>
      <c r="R7474" t="s">
        <v>36</v>
      </c>
      <c r="S7474" s="3">
        <v>41659</v>
      </c>
      <c r="T7474" t="str">
        <f>IF(kiva_loans__muestra[[#This Row],[loan_amount]]&gt;5000,"Alto","Bajo")</f>
        <v>Bajo</v>
      </c>
      <c r="U7474" s="26" t="str">
        <f>VLOOKUP(kiva_loans__muestra[[#This Row],[country]],Pais!A:B,2,FALSE)</f>
        <v>Rest of Europe</v>
      </c>
      <c r="V7474" t="s">
        <v>10720</v>
      </c>
    </row>
    <row r="7475" spans="1:22">
      <c r="A7475">
        <v>659296</v>
      </c>
      <c r="B7475" s="20">
        <v>125</v>
      </c>
      <c r="C7475" s="22">
        <v>125</v>
      </c>
      <c r="D7475" t="s">
        <v>318</v>
      </c>
      <c r="E7475" t="s">
        <v>116</v>
      </c>
      <c r="F7475" t="s">
        <v>7091</v>
      </c>
      <c r="G7475" t="s">
        <v>143</v>
      </c>
      <c r="H7475" t="s">
        <v>144</v>
      </c>
      <c r="I7475" t="s">
        <v>4338</v>
      </c>
      <c r="J7475" t="s">
        <v>146</v>
      </c>
      <c r="K7475">
        <v>1360</v>
      </c>
      <c r="L7475" s="4">
        <v>41659.335347222222</v>
      </c>
      <c r="M7475" s="4">
        <v>41654.333333333336</v>
      </c>
      <c r="N7475" s="4">
        <v>41659.625509259262</v>
      </c>
      <c r="O7475">
        <v>49</v>
      </c>
      <c r="P7475">
        <v>5</v>
      </c>
      <c r="Q7475" t="s">
        <v>26</v>
      </c>
      <c r="R7475" t="s">
        <v>36</v>
      </c>
      <c r="S7475" s="3">
        <v>41659</v>
      </c>
      <c r="T7475" t="str">
        <f>IF(kiva_loans__muestra[[#This Row],[loan_amount]]&gt;5000,"Alto","Bajo")</f>
        <v>Bajo</v>
      </c>
      <c r="U7475" s="26" t="str">
        <f>VLOOKUP(kiva_loans__muestra[[#This Row],[country]],Pais!A:B,2,FALSE)</f>
        <v>Rest of Europe</v>
      </c>
      <c r="V7475" t="s">
        <v>10719</v>
      </c>
    </row>
    <row r="7476" spans="1:22">
      <c r="A7476">
        <v>659297</v>
      </c>
      <c r="B7476" s="20">
        <v>125</v>
      </c>
      <c r="C7476" s="22">
        <v>125</v>
      </c>
      <c r="D7476" t="s">
        <v>318</v>
      </c>
      <c r="E7476" t="s">
        <v>116</v>
      </c>
      <c r="F7476" t="s">
        <v>7210</v>
      </c>
      <c r="G7476" t="s">
        <v>143</v>
      </c>
      <c r="H7476" t="s">
        <v>144</v>
      </c>
      <c r="I7476" t="s">
        <v>1834</v>
      </c>
      <c r="J7476" t="s">
        <v>146</v>
      </c>
      <c r="K7476">
        <v>1360</v>
      </c>
      <c r="L7476" s="4">
        <v>41659.338460648149</v>
      </c>
      <c r="M7476" s="4">
        <v>41654.333333333336</v>
      </c>
      <c r="N7476" s="4">
        <v>41659.684872685182</v>
      </c>
      <c r="O7476">
        <v>49</v>
      </c>
      <c r="P7476">
        <v>4</v>
      </c>
      <c r="Q7476" t="s">
        <v>26</v>
      </c>
      <c r="R7476" t="s">
        <v>36</v>
      </c>
      <c r="S7476" s="3">
        <v>41659</v>
      </c>
      <c r="T7476" t="str">
        <f>IF(kiva_loans__muestra[[#This Row],[loan_amount]]&gt;5000,"Alto","Bajo")</f>
        <v>Bajo</v>
      </c>
      <c r="U7476" s="26" t="str">
        <f>VLOOKUP(kiva_loans__muestra[[#This Row],[country]],Pais!A:B,2,FALSE)</f>
        <v>Rest of Europe</v>
      </c>
      <c r="V7476" t="s">
        <v>10719</v>
      </c>
    </row>
    <row r="7477" spans="1:22">
      <c r="A7477">
        <v>659299</v>
      </c>
      <c r="B7477" s="20">
        <v>125</v>
      </c>
      <c r="C7477" s="22">
        <v>125</v>
      </c>
      <c r="D7477" t="s">
        <v>318</v>
      </c>
      <c r="E7477" t="s">
        <v>116</v>
      </c>
      <c r="F7477" t="s">
        <v>6925</v>
      </c>
      <c r="G7477" t="s">
        <v>143</v>
      </c>
      <c r="H7477" t="s">
        <v>144</v>
      </c>
      <c r="I7477" t="s">
        <v>6926</v>
      </c>
      <c r="J7477" t="s">
        <v>146</v>
      </c>
      <c r="K7477">
        <v>1360</v>
      </c>
      <c r="L7477" s="4">
        <v>41659.342164351852</v>
      </c>
      <c r="M7477" s="4">
        <v>41655.333333333336</v>
      </c>
      <c r="N7477" s="4">
        <v>41659.657592592594</v>
      </c>
      <c r="O7477">
        <v>49</v>
      </c>
      <c r="P7477">
        <v>5</v>
      </c>
      <c r="Q7477" t="s">
        <v>26</v>
      </c>
      <c r="R7477" t="s">
        <v>36</v>
      </c>
      <c r="S7477" s="3">
        <v>41659</v>
      </c>
      <c r="T7477" t="str">
        <f>IF(kiva_loans__muestra[[#This Row],[loan_amount]]&gt;5000,"Alto","Bajo")</f>
        <v>Bajo</v>
      </c>
      <c r="U7477" s="26" t="str">
        <f>VLOOKUP(kiva_loans__muestra[[#This Row],[country]],Pais!A:B,2,FALSE)</f>
        <v>Rest of Europe</v>
      </c>
      <c r="V7477" t="s">
        <v>10719</v>
      </c>
    </row>
    <row r="7478" spans="1:22">
      <c r="A7478">
        <v>659302</v>
      </c>
      <c r="B7478" s="20">
        <v>275</v>
      </c>
      <c r="C7478" s="22">
        <v>275</v>
      </c>
      <c r="D7478" t="s">
        <v>88</v>
      </c>
      <c r="E7478" t="s">
        <v>51</v>
      </c>
      <c r="F7478" t="s">
        <v>6904</v>
      </c>
      <c r="G7478" t="s">
        <v>143</v>
      </c>
      <c r="H7478" t="s">
        <v>144</v>
      </c>
      <c r="I7478" t="s">
        <v>6015</v>
      </c>
      <c r="J7478" t="s">
        <v>146</v>
      </c>
      <c r="K7478">
        <v>1230</v>
      </c>
      <c r="L7478" s="4">
        <v>41659.351273148146</v>
      </c>
      <c r="M7478" s="4">
        <v>41647.333333333336</v>
      </c>
      <c r="N7478" s="4">
        <v>41659.707511574074</v>
      </c>
      <c r="O7478">
        <v>7</v>
      </c>
      <c r="P7478">
        <v>8</v>
      </c>
      <c r="Q7478" t="s">
        <v>26</v>
      </c>
      <c r="R7478" t="s">
        <v>36</v>
      </c>
      <c r="S7478" s="3">
        <v>41659</v>
      </c>
      <c r="T7478" t="str">
        <f>IF(kiva_loans__muestra[[#This Row],[loan_amount]]&gt;5000,"Alto","Bajo")</f>
        <v>Bajo</v>
      </c>
      <c r="U7478" s="26" t="str">
        <f>VLOOKUP(kiva_loans__muestra[[#This Row],[country]],Pais!A:B,2,FALSE)</f>
        <v>Rest of Europe</v>
      </c>
      <c r="V7478" t="s">
        <v>10719</v>
      </c>
    </row>
    <row r="7479" spans="1:22">
      <c r="A7479">
        <v>659304</v>
      </c>
      <c r="B7479" s="20">
        <v>350</v>
      </c>
      <c r="C7479" s="22">
        <v>350</v>
      </c>
      <c r="D7479" t="s">
        <v>64</v>
      </c>
      <c r="E7479" t="s">
        <v>65</v>
      </c>
      <c r="F7479" t="s">
        <v>7200</v>
      </c>
      <c r="G7479" t="s">
        <v>143</v>
      </c>
      <c r="H7479" t="s">
        <v>144</v>
      </c>
      <c r="I7479" t="s">
        <v>5392</v>
      </c>
      <c r="J7479" t="s">
        <v>146</v>
      </c>
      <c r="K7479">
        <v>1450</v>
      </c>
      <c r="L7479" s="4">
        <v>41659.352962962963</v>
      </c>
      <c r="M7479" s="4">
        <v>41654.333333333336</v>
      </c>
      <c r="N7479" s="4">
        <v>41659.816412037035</v>
      </c>
      <c r="O7479">
        <v>14</v>
      </c>
      <c r="P7479">
        <v>13</v>
      </c>
      <c r="Q7479" t="s">
        <v>26</v>
      </c>
      <c r="R7479" t="s">
        <v>27</v>
      </c>
      <c r="S7479" s="3">
        <v>41659</v>
      </c>
      <c r="T7479" t="str">
        <f>IF(kiva_loans__muestra[[#This Row],[loan_amount]]&gt;5000,"Alto","Bajo")</f>
        <v>Bajo</v>
      </c>
      <c r="U7479" s="26" t="str">
        <f>VLOOKUP(kiva_loans__muestra[[#This Row],[country]],Pais!A:B,2,FALSE)</f>
        <v>Rest of Europe</v>
      </c>
      <c r="V7479" t="s">
        <v>10719</v>
      </c>
    </row>
    <row r="7480" spans="1:22">
      <c r="A7480">
        <v>659308</v>
      </c>
      <c r="B7480" s="20">
        <v>200</v>
      </c>
      <c r="C7480" s="22">
        <v>200</v>
      </c>
      <c r="D7480" t="s">
        <v>141</v>
      </c>
      <c r="E7480" t="s">
        <v>51</v>
      </c>
      <c r="F7480" t="s">
        <v>477</v>
      </c>
      <c r="G7480" t="s">
        <v>143</v>
      </c>
      <c r="H7480" t="s">
        <v>144</v>
      </c>
      <c r="I7480" t="s">
        <v>2867</v>
      </c>
      <c r="J7480" t="s">
        <v>146</v>
      </c>
      <c r="K7480">
        <v>1450</v>
      </c>
      <c r="L7480" s="4">
        <v>41659.36377314815</v>
      </c>
      <c r="M7480" s="4">
        <v>41653.333333333336</v>
      </c>
      <c r="N7480" s="4">
        <v>41659.686527777776</v>
      </c>
      <c r="O7480">
        <v>11</v>
      </c>
      <c r="P7480">
        <v>6</v>
      </c>
      <c r="Q7480" t="s">
        <v>134</v>
      </c>
      <c r="R7480" t="s">
        <v>27</v>
      </c>
      <c r="S7480" s="3">
        <v>41659</v>
      </c>
      <c r="T7480" t="str">
        <f>IF(kiva_loans__muestra[[#This Row],[loan_amount]]&gt;5000,"Alto","Bajo")</f>
        <v>Bajo</v>
      </c>
      <c r="U7480" s="26" t="str">
        <f>VLOOKUP(kiva_loans__muestra[[#This Row],[country]],Pais!A:B,2,FALSE)</f>
        <v>Rest of Europe</v>
      </c>
      <c r="V7480" t="s">
        <v>10720</v>
      </c>
    </row>
    <row r="7481" spans="1:22">
      <c r="A7481">
        <v>659309</v>
      </c>
      <c r="B7481" s="20">
        <v>250</v>
      </c>
      <c r="C7481" s="22">
        <v>250</v>
      </c>
      <c r="D7481" t="s">
        <v>141</v>
      </c>
      <c r="E7481" t="s">
        <v>51</v>
      </c>
      <c r="F7481" t="s">
        <v>7005</v>
      </c>
      <c r="G7481" t="s">
        <v>143</v>
      </c>
      <c r="H7481" t="s">
        <v>144</v>
      </c>
      <c r="I7481" t="s">
        <v>2867</v>
      </c>
      <c r="J7481" t="s">
        <v>146</v>
      </c>
      <c r="K7481">
        <v>1450</v>
      </c>
      <c r="L7481" s="4">
        <v>41659.365879629629</v>
      </c>
      <c r="M7481" s="4">
        <v>41653.333333333336</v>
      </c>
      <c r="N7481" s="4">
        <v>41659.68513888889</v>
      </c>
      <c r="O7481">
        <v>11</v>
      </c>
      <c r="P7481">
        <v>8</v>
      </c>
      <c r="Q7481" t="s">
        <v>26</v>
      </c>
      <c r="R7481" t="s">
        <v>27</v>
      </c>
      <c r="S7481" s="3">
        <v>41659</v>
      </c>
      <c r="T7481" t="str">
        <f>IF(kiva_loans__muestra[[#This Row],[loan_amount]]&gt;5000,"Alto","Bajo")</f>
        <v>Bajo</v>
      </c>
      <c r="U7481" s="26" t="str">
        <f>VLOOKUP(kiva_loans__muestra[[#This Row],[country]],Pais!A:B,2,FALSE)</f>
        <v>Rest of Europe</v>
      </c>
      <c r="V7481" t="s">
        <v>10719</v>
      </c>
    </row>
    <row r="7482" spans="1:22">
      <c r="A7482">
        <v>659310</v>
      </c>
      <c r="B7482" s="20">
        <v>450</v>
      </c>
      <c r="C7482" s="22">
        <v>450</v>
      </c>
      <c r="D7482" t="s">
        <v>112</v>
      </c>
      <c r="E7482" t="s">
        <v>20</v>
      </c>
      <c r="F7482" t="s">
        <v>7071</v>
      </c>
      <c r="G7482" t="s">
        <v>143</v>
      </c>
      <c r="H7482" t="s">
        <v>144</v>
      </c>
      <c r="I7482" t="s">
        <v>5392</v>
      </c>
      <c r="J7482" t="s">
        <v>146</v>
      </c>
      <c r="K7482">
        <v>1450</v>
      </c>
      <c r="L7482" s="4">
        <v>41659.366261574076</v>
      </c>
      <c r="M7482" s="4">
        <v>41653.333333333336</v>
      </c>
      <c r="N7482" s="4">
        <v>41659.719710648147</v>
      </c>
      <c r="O7482">
        <v>8</v>
      </c>
      <c r="P7482">
        <v>14</v>
      </c>
      <c r="Q7482" t="s">
        <v>26</v>
      </c>
      <c r="R7482" t="s">
        <v>27</v>
      </c>
      <c r="S7482" s="3">
        <v>41659</v>
      </c>
      <c r="T7482" t="str">
        <f>IF(kiva_loans__muestra[[#This Row],[loan_amount]]&gt;5000,"Alto","Bajo")</f>
        <v>Bajo</v>
      </c>
      <c r="U7482" s="26" t="str">
        <f>VLOOKUP(kiva_loans__muestra[[#This Row],[country]],Pais!A:B,2,FALSE)</f>
        <v>Rest of Europe</v>
      </c>
      <c r="V7482" t="s">
        <v>10719</v>
      </c>
    </row>
    <row r="7483" spans="1:22">
      <c r="A7483">
        <v>659313</v>
      </c>
      <c r="B7483" s="20">
        <v>275</v>
      </c>
      <c r="C7483" s="22">
        <v>275</v>
      </c>
      <c r="D7483" t="s">
        <v>64</v>
      </c>
      <c r="E7483" t="s">
        <v>65</v>
      </c>
      <c r="F7483" t="s">
        <v>7095</v>
      </c>
      <c r="G7483" t="s">
        <v>143</v>
      </c>
      <c r="H7483" t="s">
        <v>144</v>
      </c>
      <c r="I7483" t="s">
        <v>2867</v>
      </c>
      <c r="J7483" t="s">
        <v>146</v>
      </c>
      <c r="K7483">
        <v>1450</v>
      </c>
      <c r="L7483" s="4">
        <v>41659.368622685186</v>
      </c>
      <c r="M7483" s="4">
        <v>41653.333333333336</v>
      </c>
      <c r="N7483" s="4">
        <v>41659.775729166664</v>
      </c>
      <c r="O7483">
        <v>11</v>
      </c>
      <c r="P7483">
        <v>10</v>
      </c>
      <c r="Q7483" t="s">
        <v>26</v>
      </c>
      <c r="R7483" t="s">
        <v>27</v>
      </c>
      <c r="S7483" s="3">
        <v>41659</v>
      </c>
      <c r="T7483" t="str">
        <f>IF(kiva_loans__muestra[[#This Row],[loan_amount]]&gt;5000,"Alto","Bajo")</f>
        <v>Bajo</v>
      </c>
      <c r="U7483" s="26" t="str">
        <f>VLOOKUP(kiva_loans__muestra[[#This Row],[country]],Pais!A:B,2,FALSE)</f>
        <v>Rest of Europe</v>
      </c>
      <c r="V7483" t="s">
        <v>10719</v>
      </c>
    </row>
    <row r="7484" spans="1:22">
      <c r="A7484">
        <v>659318</v>
      </c>
      <c r="B7484" s="20">
        <v>225</v>
      </c>
      <c r="C7484" s="22">
        <v>225</v>
      </c>
      <c r="D7484" t="s">
        <v>44</v>
      </c>
      <c r="E7484" t="s">
        <v>44</v>
      </c>
      <c r="F7484" t="s">
        <v>6840</v>
      </c>
      <c r="G7484" t="s">
        <v>143</v>
      </c>
      <c r="H7484" t="s">
        <v>144</v>
      </c>
      <c r="I7484" t="s">
        <v>2867</v>
      </c>
      <c r="J7484" t="s">
        <v>146</v>
      </c>
      <c r="K7484">
        <v>1450</v>
      </c>
      <c r="L7484" s="4">
        <v>41659.371736111112</v>
      </c>
      <c r="M7484" s="4">
        <v>41653.333333333336</v>
      </c>
      <c r="N7484" s="4">
        <v>41659.749340277776</v>
      </c>
      <c r="O7484">
        <v>14</v>
      </c>
      <c r="P7484">
        <v>3</v>
      </c>
      <c r="Q7484" t="s">
        <v>26</v>
      </c>
      <c r="R7484" t="s">
        <v>27</v>
      </c>
      <c r="S7484" s="3">
        <v>41659</v>
      </c>
      <c r="T7484" t="str">
        <f>IF(kiva_loans__muestra[[#This Row],[loan_amount]]&gt;5000,"Alto","Bajo")</f>
        <v>Bajo</v>
      </c>
      <c r="U7484" s="26" t="str">
        <f>VLOOKUP(kiva_loans__muestra[[#This Row],[country]],Pais!A:B,2,FALSE)</f>
        <v>Rest of Europe</v>
      </c>
      <c r="V7484" t="s">
        <v>10719</v>
      </c>
    </row>
    <row r="7485" spans="1:22">
      <c r="A7485">
        <v>659324</v>
      </c>
      <c r="B7485" s="20">
        <v>350</v>
      </c>
      <c r="C7485" s="22">
        <v>350</v>
      </c>
      <c r="D7485" t="s">
        <v>19</v>
      </c>
      <c r="E7485" t="s">
        <v>20</v>
      </c>
      <c r="F7485" t="s">
        <v>6892</v>
      </c>
      <c r="G7485" t="s">
        <v>143</v>
      </c>
      <c r="H7485" t="s">
        <v>144</v>
      </c>
      <c r="I7485" t="s">
        <v>2867</v>
      </c>
      <c r="J7485" t="s">
        <v>146</v>
      </c>
      <c r="K7485">
        <v>1450</v>
      </c>
      <c r="L7485" s="4">
        <v>41659.376354166663</v>
      </c>
      <c r="M7485" s="4">
        <v>41659.333333333336</v>
      </c>
      <c r="N7485" s="4">
        <v>41659.764108796298</v>
      </c>
      <c r="O7485">
        <v>11</v>
      </c>
      <c r="P7485">
        <v>14</v>
      </c>
      <c r="Q7485" t="s">
        <v>26</v>
      </c>
      <c r="R7485" t="s">
        <v>27</v>
      </c>
      <c r="S7485" s="3">
        <v>41659</v>
      </c>
      <c r="T7485" t="str">
        <f>IF(kiva_loans__muestra[[#This Row],[loan_amount]]&gt;5000,"Alto","Bajo")</f>
        <v>Bajo</v>
      </c>
      <c r="U7485" s="26" t="str">
        <f>VLOOKUP(kiva_loans__muestra[[#This Row],[country]],Pais!A:B,2,FALSE)</f>
        <v>Rest of Europe</v>
      </c>
      <c r="V7485" t="s">
        <v>10719</v>
      </c>
    </row>
    <row r="7486" spans="1:22">
      <c r="A7486">
        <v>659591</v>
      </c>
      <c r="B7486" s="20">
        <v>450</v>
      </c>
      <c r="C7486" s="22">
        <v>450</v>
      </c>
      <c r="D7486" t="s">
        <v>88</v>
      </c>
      <c r="E7486" t="s">
        <v>51</v>
      </c>
      <c r="F7486" t="s">
        <v>7527</v>
      </c>
      <c r="G7486" t="s">
        <v>143</v>
      </c>
      <c r="H7486" t="s">
        <v>144</v>
      </c>
      <c r="I7486" t="s">
        <v>7528</v>
      </c>
      <c r="J7486" t="s">
        <v>146</v>
      </c>
      <c r="K7486">
        <v>1360</v>
      </c>
      <c r="L7486" s="4">
        <v>41660.013726851852</v>
      </c>
      <c r="M7486" s="4">
        <v>41654.333333333336</v>
      </c>
      <c r="N7486" s="4">
        <v>41695.002187500002</v>
      </c>
      <c r="O7486">
        <v>8</v>
      </c>
      <c r="P7486">
        <v>16</v>
      </c>
      <c r="Q7486" t="s">
        <v>134</v>
      </c>
      <c r="R7486" t="s">
        <v>43</v>
      </c>
      <c r="S7486" s="3">
        <v>41660</v>
      </c>
      <c r="T7486" t="str">
        <f>IF(kiva_loans__muestra[[#This Row],[loan_amount]]&gt;5000,"Alto","Bajo")</f>
        <v>Bajo</v>
      </c>
      <c r="U7486" s="26" t="str">
        <f>VLOOKUP(kiva_loans__muestra[[#This Row],[country]],Pais!A:B,2,FALSE)</f>
        <v>Rest of Europe</v>
      </c>
      <c r="V7486" t="s">
        <v>10720</v>
      </c>
    </row>
    <row r="7487" spans="1:22">
      <c r="A7487">
        <v>659595</v>
      </c>
      <c r="B7487" s="20">
        <v>225</v>
      </c>
      <c r="C7487" s="22">
        <v>225</v>
      </c>
      <c r="D7487" t="s">
        <v>64</v>
      </c>
      <c r="E7487" t="s">
        <v>65</v>
      </c>
      <c r="F7487" t="s">
        <v>7344</v>
      </c>
      <c r="G7487" t="s">
        <v>143</v>
      </c>
      <c r="H7487" t="s">
        <v>144</v>
      </c>
      <c r="I7487" t="s">
        <v>7345</v>
      </c>
      <c r="J7487" t="s">
        <v>146</v>
      </c>
      <c r="K7487">
        <v>1360</v>
      </c>
      <c r="L7487" s="4">
        <v>41660.023125</v>
      </c>
      <c r="M7487" s="4">
        <v>41649.333333333336</v>
      </c>
      <c r="N7487" s="4">
        <v>41660.13003472222</v>
      </c>
      <c r="O7487">
        <v>8</v>
      </c>
      <c r="P7487">
        <v>7</v>
      </c>
      <c r="Q7487" t="s">
        <v>134</v>
      </c>
      <c r="R7487" t="s">
        <v>27</v>
      </c>
      <c r="S7487" s="3">
        <v>41660</v>
      </c>
      <c r="T7487" t="str">
        <f>IF(kiva_loans__muestra[[#This Row],[loan_amount]]&gt;5000,"Alto","Bajo")</f>
        <v>Bajo</v>
      </c>
      <c r="U7487" s="26" t="str">
        <f>VLOOKUP(kiva_loans__muestra[[#This Row],[country]],Pais!A:B,2,FALSE)</f>
        <v>Rest of Europe</v>
      </c>
      <c r="V7487" t="s">
        <v>10720</v>
      </c>
    </row>
    <row r="7488" spans="1:22">
      <c r="A7488">
        <v>659601</v>
      </c>
      <c r="B7488" s="20">
        <v>350</v>
      </c>
      <c r="C7488" s="22">
        <v>350</v>
      </c>
      <c r="D7488" t="s">
        <v>102</v>
      </c>
      <c r="E7488" t="s">
        <v>65</v>
      </c>
      <c r="F7488" t="s">
        <v>7541</v>
      </c>
      <c r="G7488" t="s">
        <v>143</v>
      </c>
      <c r="H7488" t="s">
        <v>144</v>
      </c>
      <c r="I7488" t="s">
        <v>1227</v>
      </c>
      <c r="J7488" t="s">
        <v>146</v>
      </c>
      <c r="K7488">
        <v>1440</v>
      </c>
      <c r="L7488" s="4">
        <v>41660.040324074071</v>
      </c>
      <c r="M7488" s="4">
        <v>41645.333333333336</v>
      </c>
      <c r="N7488" s="4">
        <v>41660.134583333333</v>
      </c>
      <c r="O7488">
        <v>7</v>
      </c>
      <c r="P7488">
        <v>12</v>
      </c>
      <c r="Q7488" t="s">
        <v>26</v>
      </c>
      <c r="R7488" t="s">
        <v>27</v>
      </c>
      <c r="S7488" s="3">
        <v>41660</v>
      </c>
      <c r="T7488" t="str">
        <f>IF(kiva_loans__muestra[[#This Row],[loan_amount]]&gt;5000,"Alto","Bajo")</f>
        <v>Bajo</v>
      </c>
      <c r="U7488" s="26" t="str">
        <f>VLOOKUP(kiva_loans__muestra[[#This Row],[country]],Pais!A:B,2,FALSE)</f>
        <v>Rest of Europe</v>
      </c>
      <c r="V7488" t="s">
        <v>10719</v>
      </c>
    </row>
    <row r="7489" spans="1:22">
      <c r="A7489">
        <v>659603</v>
      </c>
      <c r="B7489" s="20">
        <v>600</v>
      </c>
      <c r="C7489" s="22">
        <v>600</v>
      </c>
      <c r="D7489" t="s">
        <v>64</v>
      </c>
      <c r="E7489" t="s">
        <v>65</v>
      </c>
      <c r="F7489" t="s">
        <v>7318</v>
      </c>
      <c r="G7489" t="s">
        <v>143</v>
      </c>
      <c r="H7489" t="s">
        <v>144</v>
      </c>
      <c r="I7489" t="s">
        <v>162</v>
      </c>
      <c r="J7489" t="s">
        <v>146</v>
      </c>
      <c r="K7489">
        <v>1450</v>
      </c>
      <c r="L7489" s="4">
        <v>41660.043414351851</v>
      </c>
      <c r="M7489" s="4">
        <v>41653.333333333336</v>
      </c>
      <c r="N7489" s="4">
        <v>41660.151331018518</v>
      </c>
      <c r="O7489">
        <v>8</v>
      </c>
      <c r="P7489">
        <v>8</v>
      </c>
      <c r="Q7489" t="s">
        <v>26</v>
      </c>
      <c r="R7489" t="s">
        <v>27</v>
      </c>
      <c r="S7489" s="3">
        <v>41660</v>
      </c>
      <c r="T7489" t="str">
        <f>IF(kiva_loans__muestra[[#This Row],[loan_amount]]&gt;5000,"Alto","Bajo")</f>
        <v>Bajo</v>
      </c>
      <c r="U7489" s="26" t="str">
        <f>VLOOKUP(kiva_loans__muestra[[#This Row],[country]],Pais!A:B,2,FALSE)</f>
        <v>Rest of Europe</v>
      </c>
      <c r="V7489" t="s">
        <v>10719</v>
      </c>
    </row>
    <row r="7490" spans="1:22">
      <c r="A7490">
        <v>659605</v>
      </c>
      <c r="B7490" s="20">
        <v>350</v>
      </c>
      <c r="C7490" s="22">
        <v>350</v>
      </c>
      <c r="D7490" t="s">
        <v>88</v>
      </c>
      <c r="E7490" t="s">
        <v>51</v>
      </c>
      <c r="F7490" t="s">
        <v>7383</v>
      </c>
      <c r="G7490" t="s">
        <v>143</v>
      </c>
      <c r="H7490" t="s">
        <v>144</v>
      </c>
      <c r="I7490" t="s">
        <v>2729</v>
      </c>
      <c r="J7490" t="s">
        <v>146</v>
      </c>
      <c r="K7490">
        <v>1360</v>
      </c>
      <c r="L7490" s="4">
        <v>41660.048310185186</v>
      </c>
      <c r="M7490" s="4">
        <v>41654.333333333336</v>
      </c>
      <c r="N7490" s="4">
        <v>41660.133402777778</v>
      </c>
      <c r="O7490">
        <v>8</v>
      </c>
      <c r="P7490">
        <v>13</v>
      </c>
      <c r="Q7490" t="s">
        <v>26</v>
      </c>
      <c r="R7490" t="s">
        <v>43</v>
      </c>
      <c r="S7490" s="3">
        <v>41660</v>
      </c>
      <c r="T7490" t="str">
        <f>IF(kiva_loans__muestra[[#This Row],[loan_amount]]&gt;5000,"Alto","Bajo")</f>
        <v>Bajo</v>
      </c>
      <c r="U7490" s="26" t="str">
        <f>VLOOKUP(kiva_loans__muestra[[#This Row],[country]],Pais!A:B,2,FALSE)</f>
        <v>Rest of Europe</v>
      </c>
      <c r="V7490" t="s">
        <v>10719</v>
      </c>
    </row>
    <row r="7491" spans="1:22">
      <c r="A7491">
        <v>659616</v>
      </c>
      <c r="B7491" s="20">
        <v>575</v>
      </c>
      <c r="C7491" s="22">
        <v>575</v>
      </c>
      <c r="D7491" t="s">
        <v>241</v>
      </c>
      <c r="E7491" t="s">
        <v>29</v>
      </c>
      <c r="F7491" t="s">
        <v>7263</v>
      </c>
      <c r="G7491" t="s">
        <v>143</v>
      </c>
      <c r="H7491" t="s">
        <v>144</v>
      </c>
      <c r="I7491" t="s">
        <v>2729</v>
      </c>
      <c r="J7491" t="s">
        <v>146</v>
      </c>
      <c r="K7491">
        <v>1360</v>
      </c>
      <c r="L7491" s="4">
        <v>41660.070763888885</v>
      </c>
      <c r="M7491" s="4">
        <v>41655.333333333336</v>
      </c>
      <c r="N7491" s="4">
        <v>41661.088912037034</v>
      </c>
      <c r="O7491">
        <v>8</v>
      </c>
      <c r="P7491">
        <v>22</v>
      </c>
      <c r="Q7491" t="s">
        <v>26</v>
      </c>
      <c r="R7491" t="s">
        <v>43</v>
      </c>
      <c r="S7491" s="3">
        <v>41660</v>
      </c>
      <c r="T7491" t="str">
        <f>IF(kiva_loans__muestra[[#This Row],[loan_amount]]&gt;5000,"Alto","Bajo")</f>
        <v>Bajo</v>
      </c>
      <c r="U7491" s="26" t="str">
        <f>VLOOKUP(kiva_loans__muestra[[#This Row],[country]],Pais!A:B,2,FALSE)</f>
        <v>Rest of Europe</v>
      </c>
      <c r="V7491" t="s">
        <v>10719</v>
      </c>
    </row>
    <row r="7492" spans="1:22">
      <c r="A7492">
        <v>659623</v>
      </c>
      <c r="B7492" s="20">
        <v>300</v>
      </c>
      <c r="C7492" s="22">
        <v>300</v>
      </c>
      <c r="D7492" t="s">
        <v>64</v>
      </c>
      <c r="E7492" t="s">
        <v>65</v>
      </c>
      <c r="F7492" t="s">
        <v>7742</v>
      </c>
      <c r="G7492" t="s">
        <v>143</v>
      </c>
      <c r="H7492" t="s">
        <v>144</v>
      </c>
      <c r="I7492" t="s">
        <v>1341</v>
      </c>
      <c r="J7492" t="s">
        <v>146</v>
      </c>
      <c r="K7492">
        <v>1450</v>
      </c>
      <c r="L7492" s="4">
        <v>41660.084120370368</v>
      </c>
      <c r="M7492" s="4">
        <v>41653.333333333336</v>
      </c>
      <c r="N7492" s="4">
        <v>41660.598171296297</v>
      </c>
      <c r="O7492">
        <v>11</v>
      </c>
      <c r="P7492">
        <v>11</v>
      </c>
      <c r="Q7492" t="s">
        <v>134</v>
      </c>
      <c r="R7492" t="s">
        <v>27</v>
      </c>
      <c r="S7492" s="3">
        <v>41660</v>
      </c>
      <c r="T7492" t="str">
        <f>IF(kiva_loans__muestra[[#This Row],[loan_amount]]&gt;5000,"Alto","Bajo")</f>
        <v>Bajo</v>
      </c>
      <c r="U7492" s="26" t="str">
        <f>VLOOKUP(kiva_loans__muestra[[#This Row],[country]],Pais!A:B,2,FALSE)</f>
        <v>Rest of Europe</v>
      </c>
      <c r="V7492" t="s">
        <v>10720</v>
      </c>
    </row>
    <row r="7493" spans="1:22">
      <c r="A7493">
        <v>659625</v>
      </c>
      <c r="B7493" s="20">
        <v>200</v>
      </c>
      <c r="C7493" s="22">
        <v>200</v>
      </c>
      <c r="D7493" t="s">
        <v>112</v>
      </c>
      <c r="E7493" t="s">
        <v>20</v>
      </c>
      <c r="F7493" t="s">
        <v>1078</v>
      </c>
      <c r="G7493" t="s">
        <v>143</v>
      </c>
      <c r="H7493" t="s">
        <v>144</v>
      </c>
      <c r="I7493" t="s">
        <v>1341</v>
      </c>
      <c r="J7493" t="s">
        <v>146</v>
      </c>
      <c r="K7493">
        <v>1450</v>
      </c>
      <c r="L7493" s="4">
        <v>41660.087129629632</v>
      </c>
      <c r="M7493" s="4">
        <v>41655.333333333336</v>
      </c>
      <c r="N7493" s="4">
        <v>41660.235567129632</v>
      </c>
      <c r="O7493">
        <v>8</v>
      </c>
      <c r="P7493">
        <v>7</v>
      </c>
      <c r="Q7493" t="s">
        <v>26</v>
      </c>
      <c r="R7493" t="s">
        <v>27</v>
      </c>
      <c r="S7493" s="3">
        <v>41660</v>
      </c>
      <c r="T7493" t="str">
        <f>IF(kiva_loans__muestra[[#This Row],[loan_amount]]&gt;5000,"Alto","Bajo")</f>
        <v>Bajo</v>
      </c>
      <c r="U7493" s="26" t="str">
        <f>VLOOKUP(kiva_loans__muestra[[#This Row],[country]],Pais!A:B,2,FALSE)</f>
        <v>Rest of Europe</v>
      </c>
      <c r="V7493" t="s">
        <v>10719</v>
      </c>
    </row>
    <row r="7494" spans="1:22">
      <c r="A7494">
        <v>659626</v>
      </c>
      <c r="B7494" s="20">
        <v>175</v>
      </c>
      <c r="C7494" s="22">
        <v>175</v>
      </c>
      <c r="D7494" t="s">
        <v>58</v>
      </c>
      <c r="E7494" t="s">
        <v>20</v>
      </c>
      <c r="F7494" t="s">
        <v>7731</v>
      </c>
      <c r="G7494" t="s">
        <v>143</v>
      </c>
      <c r="H7494" t="s">
        <v>144</v>
      </c>
      <c r="I7494" t="s">
        <v>1341</v>
      </c>
      <c r="J7494" t="s">
        <v>146</v>
      </c>
      <c r="K7494">
        <v>1450</v>
      </c>
      <c r="L7494" s="4">
        <v>41660.090613425928</v>
      </c>
      <c r="M7494" s="4">
        <v>41659.333333333336</v>
      </c>
      <c r="N7494" s="4">
        <v>41660.164270833331</v>
      </c>
      <c r="O7494">
        <v>11</v>
      </c>
      <c r="P7494">
        <v>7</v>
      </c>
      <c r="Q7494" t="s">
        <v>26</v>
      </c>
      <c r="R7494" t="s">
        <v>27</v>
      </c>
      <c r="S7494" s="3">
        <v>41660</v>
      </c>
      <c r="T7494" t="str">
        <f>IF(kiva_loans__muestra[[#This Row],[loan_amount]]&gt;5000,"Alto","Bajo")</f>
        <v>Bajo</v>
      </c>
      <c r="U7494" s="26" t="str">
        <f>VLOOKUP(kiva_loans__muestra[[#This Row],[country]],Pais!A:B,2,FALSE)</f>
        <v>Rest of Europe</v>
      </c>
      <c r="V7494" t="s">
        <v>10719</v>
      </c>
    </row>
    <row r="7495" spans="1:22">
      <c r="A7495">
        <v>659628</v>
      </c>
      <c r="B7495" s="20">
        <v>125</v>
      </c>
      <c r="C7495" s="22">
        <v>125</v>
      </c>
      <c r="D7495" t="s">
        <v>64</v>
      </c>
      <c r="E7495" t="s">
        <v>65</v>
      </c>
      <c r="F7495" t="s">
        <v>7557</v>
      </c>
      <c r="G7495" t="s">
        <v>143</v>
      </c>
      <c r="H7495" t="s">
        <v>144</v>
      </c>
      <c r="I7495" t="s">
        <v>7337</v>
      </c>
      <c r="J7495" t="s">
        <v>146</v>
      </c>
      <c r="K7495">
        <v>1450</v>
      </c>
      <c r="L7495" s="4">
        <v>41660.091446759259</v>
      </c>
      <c r="M7495" s="4">
        <v>41654.333333333336</v>
      </c>
      <c r="N7495" s="4">
        <v>41660.195497685185</v>
      </c>
      <c r="O7495">
        <v>8</v>
      </c>
      <c r="P7495">
        <v>5</v>
      </c>
      <c r="Q7495" t="s">
        <v>26</v>
      </c>
      <c r="R7495" t="s">
        <v>27</v>
      </c>
      <c r="S7495" s="3">
        <v>41660</v>
      </c>
      <c r="T7495" t="str">
        <f>IF(kiva_loans__muestra[[#This Row],[loan_amount]]&gt;5000,"Alto","Bajo")</f>
        <v>Bajo</v>
      </c>
      <c r="U7495" s="26" t="str">
        <f>VLOOKUP(kiva_loans__muestra[[#This Row],[country]],Pais!A:B,2,FALSE)</f>
        <v>Rest of Europe</v>
      </c>
      <c r="V7495" t="s">
        <v>10719</v>
      </c>
    </row>
    <row r="7496" spans="1:22">
      <c r="A7496">
        <v>659630</v>
      </c>
      <c r="B7496" s="20">
        <v>300</v>
      </c>
      <c r="C7496" s="22">
        <v>300</v>
      </c>
      <c r="D7496" t="s">
        <v>361</v>
      </c>
      <c r="E7496" t="s">
        <v>65</v>
      </c>
      <c r="F7496" t="s">
        <v>7709</v>
      </c>
      <c r="G7496" t="s">
        <v>143</v>
      </c>
      <c r="H7496" t="s">
        <v>144</v>
      </c>
      <c r="I7496" t="s">
        <v>1341</v>
      </c>
      <c r="J7496" t="s">
        <v>146</v>
      </c>
      <c r="K7496">
        <v>1450</v>
      </c>
      <c r="L7496" s="4">
        <v>41660.095127314817</v>
      </c>
      <c r="M7496" s="4">
        <v>41656.333333333336</v>
      </c>
      <c r="N7496" s="4">
        <v>41660.291666666664</v>
      </c>
      <c r="O7496">
        <v>8</v>
      </c>
      <c r="P7496">
        <v>6</v>
      </c>
      <c r="Q7496" t="s">
        <v>26</v>
      </c>
      <c r="R7496" t="s">
        <v>27</v>
      </c>
      <c r="S7496" s="3">
        <v>41660</v>
      </c>
      <c r="T7496" t="str">
        <f>IF(kiva_loans__muestra[[#This Row],[loan_amount]]&gt;5000,"Alto","Bajo")</f>
        <v>Bajo</v>
      </c>
      <c r="U7496" s="26" t="str">
        <f>VLOOKUP(kiva_loans__muestra[[#This Row],[country]],Pais!A:B,2,FALSE)</f>
        <v>Rest of Europe</v>
      </c>
      <c r="V7496" t="s">
        <v>10719</v>
      </c>
    </row>
    <row r="7497" spans="1:22">
      <c r="A7497">
        <v>659631</v>
      </c>
      <c r="B7497" s="20">
        <v>225</v>
      </c>
      <c r="C7497" s="22">
        <v>225</v>
      </c>
      <c r="D7497" t="s">
        <v>112</v>
      </c>
      <c r="E7497" t="s">
        <v>20</v>
      </c>
      <c r="F7497" t="s">
        <v>7278</v>
      </c>
      <c r="G7497" t="s">
        <v>143</v>
      </c>
      <c r="H7497" t="s">
        <v>144</v>
      </c>
      <c r="I7497" t="s">
        <v>7337</v>
      </c>
      <c r="J7497" t="s">
        <v>146</v>
      </c>
      <c r="K7497">
        <v>1450</v>
      </c>
      <c r="L7497" s="4">
        <v>41660.096296296295</v>
      </c>
      <c r="M7497" s="4">
        <v>41654.333333333336</v>
      </c>
      <c r="N7497" s="4">
        <v>41660.402314814812</v>
      </c>
      <c r="O7497">
        <v>8</v>
      </c>
      <c r="P7497">
        <v>9</v>
      </c>
      <c r="Q7497" t="s">
        <v>134</v>
      </c>
      <c r="R7497" t="s">
        <v>27</v>
      </c>
      <c r="S7497" s="3">
        <v>41660</v>
      </c>
      <c r="T7497" t="str">
        <f>IF(kiva_loans__muestra[[#This Row],[loan_amount]]&gt;5000,"Alto","Bajo")</f>
        <v>Bajo</v>
      </c>
      <c r="U7497" s="26" t="str">
        <f>VLOOKUP(kiva_loans__muestra[[#This Row],[country]],Pais!A:B,2,FALSE)</f>
        <v>Rest of Europe</v>
      </c>
      <c r="V7497" t="s">
        <v>10720</v>
      </c>
    </row>
    <row r="7498" spans="1:22">
      <c r="A7498">
        <v>659632</v>
      </c>
      <c r="B7498" s="20">
        <v>150</v>
      </c>
      <c r="C7498" s="22">
        <v>150</v>
      </c>
      <c r="D7498" t="s">
        <v>112</v>
      </c>
      <c r="E7498" t="s">
        <v>20</v>
      </c>
      <c r="F7498" t="s">
        <v>396</v>
      </c>
      <c r="G7498" t="s">
        <v>143</v>
      </c>
      <c r="H7498" t="s">
        <v>144</v>
      </c>
      <c r="I7498" t="s">
        <v>1341</v>
      </c>
      <c r="J7498" t="s">
        <v>146</v>
      </c>
      <c r="K7498">
        <v>1450</v>
      </c>
      <c r="L7498" s="4">
        <v>41660.09684027778</v>
      </c>
      <c r="M7498" s="4">
        <v>41655.333333333336</v>
      </c>
      <c r="N7498" s="4">
        <v>41660.242569444446</v>
      </c>
      <c r="O7498">
        <v>8</v>
      </c>
      <c r="P7498">
        <v>5</v>
      </c>
      <c r="Q7498" t="s">
        <v>26</v>
      </c>
      <c r="R7498" t="s">
        <v>27</v>
      </c>
      <c r="S7498" s="3">
        <v>41660</v>
      </c>
      <c r="T7498" t="str">
        <f>IF(kiva_loans__muestra[[#This Row],[loan_amount]]&gt;5000,"Alto","Bajo")</f>
        <v>Bajo</v>
      </c>
      <c r="U7498" s="26" t="str">
        <f>VLOOKUP(kiva_loans__muestra[[#This Row],[country]],Pais!A:B,2,FALSE)</f>
        <v>Rest of Europe</v>
      </c>
      <c r="V7498" t="s">
        <v>10719</v>
      </c>
    </row>
    <row r="7499" spans="1:22">
      <c r="A7499">
        <v>659634</v>
      </c>
      <c r="B7499" s="20">
        <v>375</v>
      </c>
      <c r="C7499" s="22">
        <v>375</v>
      </c>
      <c r="D7499" t="s">
        <v>241</v>
      </c>
      <c r="E7499" t="s">
        <v>29</v>
      </c>
      <c r="F7499" t="s">
        <v>2564</v>
      </c>
      <c r="G7499" t="s">
        <v>143</v>
      </c>
      <c r="H7499" t="s">
        <v>144</v>
      </c>
      <c r="I7499" t="s">
        <v>7337</v>
      </c>
      <c r="J7499" t="s">
        <v>146</v>
      </c>
      <c r="K7499">
        <v>1450</v>
      </c>
      <c r="L7499" s="4">
        <v>41660.09815972222</v>
      </c>
      <c r="M7499" s="4">
        <v>41652.333333333336</v>
      </c>
      <c r="N7499" s="4">
        <v>41660.628854166665</v>
      </c>
      <c r="O7499">
        <v>14</v>
      </c>
      <c r="P7499">
        <v>14</v>
      </c>
      <c r="Q7499" t="s">
        <v>26</v>
      </c>
      <c r="R7499" t="s">
        <v>27</v>
      </c>
      <c r="S7499" s="3">
        <v>41660</v>
      </c>
      <c r="T7499" t="str">
        <f>IF(kiva_loans__muestra[[#This Row],[loan_amount]]&gt;5000,"Alto","Bajo")</f>
        <v>Bajo</v>
      </c>
      <c r="U7499" s="26" t="str">
        <f>VLOOKUP(kiva_loans__muestra[[#This Row],[country]],Pais!A:B,2,FALSE)</f>
        <v>Rest of Europe</v>
      </c>
      <c r="V7499" t="s">
        <v>10719</v>
      </c>
    </row>
    <row r="7500" spans="1:22">
      <c r="A7500">
        <v>659635</v>
      </c>
      <c r="B7500" s="20">
        <v>175</v>
      </c>
      <c r="C7500" s="22">
        <v>175</v>
      </c>
      <c r="D7500" t="s">
        <v>373</v>
      </c>
      <c r="E7500" t="s">
        <v>20</v>
      </c>
      <c r="F7500" t="s">
        <v>7725</v>
      </c>
      <c r="G7500" t="s">
        <v>143</v>
      </c>
      <c r="H7500" t="s">
        <v>144</v>
      </c>
      <c r="I7500" t="s">
        <v>1341</v>
      </c>
      <c r="J7500" t="s">
        <v>146</v>
      </c>
      <c r="K7500">
        <v>1450</v>
      </c>
      <c r="L7500" s="4">
        <v>41660.099594907406</v>
      </c>
      <c r="M7500" s="4">
        <v>41655.333333333336</v>
      </c>
      <c r="N7500" s="4">
        <v>41660.198460648149</v>
      </c>
      <c r="O7500">
        <v>8</v>
      </c>
      <c r="P7500">
        <v>7</v>
      </c>
      <c r="Q7500" t="s">
        <v>26</v>
      </c>
      <c r="R7500" t="s">
        <v>27</v>
      </c>
      <c r="S7500" s="3">
        <v>41660</v>
      </c>
      <c r="T7500" t="str">
        <f>IF(kiva_loans__muestra[[#This Row],[loan_amount]]&gt;5000,"Alto","Bajo")</f>
        <v>Bajo</v>
      </c>
      <c r="U7500" s="26" t="str">
        <f>VLOOKUP(kiva_loans__muestra[[#This Row],[country]],Pais!A:B,2,FALSE)</f>
        <v>Rest of Europe</v>
      </c>
      <c r="V7500" t="s">
        <v>10719</v>
      </c>
    </row>
    <row r="7501" spans="1:22">
      <c r="A7501">
        <v>659636</v>
      </c>
      <c r="B7501" s="20">
        <v>350</v>
      </c>
      <c r="C7501" s="22">
        <v>350</v>
      </c>
      <c r="D7501" t="s">
        <v>262</v>
      </c>
      <c r="E7501" t="s">
        <v>20</v>
      </c>
      <c r="F7501" t="s">
        <v>7364</v>
      </c>
      <c r="G7501" t="s">
        <v>143</v>
      </c>
      <c r="H7501" t="s">
        <v>144</v>
      </c>
      <c r="I7501" t="s">
        <v>7337</v>
      </c>
      <c r="J7501" t="s">
        <v>146</v>
      </c>
      <c r="K7501">
        <v>1450</v>
      </c>
      <c r="L7501" s="4">
        <v>41660.102152777778</v>
      </c>
      <c r="M7501" s="4">
        <v>41654.333333333336</v>
      </c>
      <c r="N7501" s="4">
        <v>41660.327326388891</v>
      </c>
      <c r="O7501">
        <v>8</v>
      </c>
      <c r="P7501">
        <v>13</v>
      </c>
      <c r="Q7501" t="s">
        <v>26</v>
      </c>
      <c r="R7501" t="s">
        <v>27</v>
      </c>
      <c r="S7501" s="3">
        <v>41660</v>
      </c>
      <c r="T7501" t="str">
        <f>IF(kiva_loans__muestra[[#This Row],[loan_amount]]&gt;5000,"Alto","Bajo")</f>
        <v>Bajo</v>
      </c>
      <c r="U7501" s="26" t="str">
        <f>VLOOKUP(kiva_loans__muestra[[#This Row],[country]],Pais!A:B,2,FALSE)</f>
        <v>Rest of Europe</v>
      </c>
      <c r="V7501" t="s">
        <v>10719</v>
      </c>
    </row>
    <row r="7502" spans="1:22">
      <c r="A7502">
        <v>659640</v>
      </c>
      <c r="B7502" s="20">
        <v>225</v>
      </c>
      <c r="C7502" s="22">
        <v>225</v>
      </c>
      <c r="D7502" t="s">
        <v>262</v>
      </c>
      <c r="E7502" t="s">
        <v>20</v>
      </c>
      <c r="F7502" t="s">
        <v>7352</v>
      </c>
      <c r="G7502" t="s">
        <v>143</v>
      </c>
      <c r="H7502" t="s">
        <v>144</v>
      </c>
      <c r="I7502" t="s">
        <v>1341</v>
      </c>
      <c r="J7502" t="s">
        <v>146</v>
      </c>
      <c r="K7502">
        <v>1450</v>
      </c>
      <c r="L7502" s="4">
        <v>41660.105416666665</v>
      </c>
      <c r="M7502" s="4">
        <v>41647.333333333336</v>
      </c>
      <c r="N7502" s="4">
        <v>41660.242581018516</v>
      </c>
      <c r="O7502">
        <v>10</v>
      </c>
      <c r="P7502">
        <v>8</v>
      </c>
      <c r="Q7502" t="s">
        <v>26</v>
      </c>
      <c r="R7502" t="s">
        <v>27</v>
      </c>
      <c r="S7502" s="3">
        <v>41660</v>
      </c>
      <c r="T7502" t="str">
        <f>IF(kiva_loans__muestra[[#This Row],[loan_amount]]&gt;5000,"Alto","Bajo")</f>
        <v>Bajo</v>
      </c>
      <c r="U7502" s="26" t="str">
        <f>VLOOKUP(kiva_loans__muestra[[#This Row],[country]],Pais!A:B,2,FALSE)</f>
        <v>Rest of Europe</v>
      </c>
      <c r="V7502" t="s">
        <v>10719</v>
      </c>
    </row>
    <row r="7503" spans="1:22">
      <c r="A7503">
        <v>659641</v>
      </c>
      <c r="B7503" s="20">
        <v>450</v>
      </c>
      <c r="C7503" s="22">
        <v>450</v>
      </c>
      <c r="D7503" t="s">
        <v>141</v>
      </c>
      <c r="E7503" t="s">
        <v>51</v>
      </c>
      <c r="F7503" t="s">
        <v>7644</v>
      </c>
      <c r="G7503" t="s">
        <v>143</v>
      </c>
      <c r="H7503" t="s">
        <v>144</v>
      </c>
      <c r="I7503" t="s">
        <v>7284</v>
      </c>
      <c r="J7503" t="s">
        <v>146</v>
      </c>
      <c r="K7503">
        <v>1360</v>
      </c>
      <c r="L7503" s="4">
        <v>41660.107928240737</v>
      </c>
      <c r="M7503" s="4">
        <v>41653.333333333336</v>
      </c>
      <c r="N7503" s="4">
        <v>41660.649930555555</v>
      </c>
      <c r="O7503">
        <v>14</v>
      </c>
      <c r="P7503">
        <v>16</v>
      </c>
      <c r="Q7503" t="s">
        <v>26</v>
      </c>
      <c r="R7503" t="s">
        <v>43</v>
      </c>
      <c r="S7503" s="3">
        <v>41660</v>
      </c>
      <c r="T7503" t="str">
        <f>IF(kiva_loans__muestra[[#This Row],[loan_amount]]&gt;5000,"Alto","Bajo")</f>
        <v>Bajo</v>
      </c>
      <c r="U7503" s="26" t="str">
        <f>VLOOKUP(kiva_loans__muestra[[#This Row],[country]],Pais!A:B,2,FALSE)</f>
        <v>Rest of Europe</v>
      </c>
      <c r="V7503" t="s">
        <v>10719</v>
      </c>
    </row>
    <row r="7504" spans="1:22">
      <c r="A7504">
        <v>659643</v>
      </c>
      <c r="B7504" s="20">
        <v>225</v>
      </c>
      <c r="C7504" s="22">
        <v>225</v>
      </c>
      <c r="D7504" t="s">
        <v>51</v>
      </c>
      <c r="E7504" t="s">
        <v>51</v>
      </c>
      <c r="F7504" t="s">
        <v>7016</v>
      </c>
      <c r="G7504" t="s">
        <v>143</v>
      </c>
      <c r="H7504" t="s">
        <v>144</v>
      </c>
      <c r="I7504" t="s">
        <v>7284</v>
      </c>
      <c r="J7504" t="s">
        <v>146</v>
      </c>
      <c r="K7504">
        <v>1360</v>
      </c>
      <c r="L7504" s="4">
        <v>41660.112812500003</v>
      </c>
      <c r="M7504" s="4">
        <v>41635.333333333336</v>
      </c>
      <c r="N7504" s="4">
        <v>41695.016597222224</v>
      </c>
      <c r="O7504">
        <v>8</v>
      </c>
      <c r="P7504">
        <v>7</v>
      </c>
      <c r="Q7504" t="s">
        <v>26</v>
      </c>
      <c r="R7504" t="s">
        <v>43</v>
      </c>
      <c r="S7504" s="3">
        <v>41660</v>
      </c>
      <c r="T7504" t="str">
        <f>IF(kiva_loans__muestra[[#This Row],[loan_amount]]&gt;5000,"Alto","Bajo")</f>
        <v>Bajo</v>
      </c>
      <c r="U7504" s="26" t="str">
        <f>VLOOKUP(kiva_loans__muestra[[#This Row],[country]],Pais!A:B,2,FALSE)</f>
        <v>Rest of Europe</v>
      </c>
      <c r="V7504" t="s">
        <v>10719</v>
      </c>
    </row>
    <row r="7505" spans="1:22">
      <c r="A7505">
        <v>659647</v>
      </c>
      <c r="B7505" s="20">
        <v>350</v>
      </c>
      <c r="C7505" s="22">
        <v>350</v>
      </c>
      <c r="D7505" t="s">
        <v>64</v>
      </c>
      <c r="E7505" t="s">
        <v>65</v>
      </c>
      <c r="F7505" t="s">
        <v>5692</v>
      </c>
      <c r="G7505" t="s">
        <v>143</v>
      </c>
      <c r="H7505" t="s">
        <v>144</v>
      </c>
      <c r="I7505" t="s">
        <v>7456</v>
      </c>
      <c r="J7505" t="s">
        <v>146</v>
      </c>
      <c r="K7505">
        <v>1360</v>
      </c>
      <c r="L7505" s="4">
        <v>41660.124131944445</v>
      </c>
      <c r="M7505" s="4">
        <v>41653.333333333336</v>
      </c>
      <c r="N7505" s="4">
        <v>41661.790648148148</v>
      </c>
      <c r="O7505">
        <v>14</v>
      </c>
      <c r="P7505">
        <v>10</v>
      </c>
      <c r="Q7505" t="s">
        <v>26</v>
      </c>
      <c r="R7505" t="s">
        <v>43</v>
      </c>
      <c r="S7505" s="3">
        <v>41660</v>
      </c>
      <c r="T7505" t="str">
        <f>IF(kiva_loans__muestra[[#This Row],[loan_amount]]&gt;5000,"Alto","Bajo")</f>
        <v>Bajo</v>
      </c>
      <c r="U7505" s="26" t="str">
        <f>VLOOKUP(kiva_loans__muestra[[#This Row],[country]],Pais!A:B,2,FALSE)</f>
        <v>Rest of Europe</v>
      </c>
      <c r="V7505" t="s">
        <v>10719</v>
      </c>
    </row>
    <row r="7506" spans="1:22">
      <c r="A7506">
        <v>659650</v>
      </c>
      <c r="B7506" s="20">
        <v>275</v>
      </c>
      <c r="C7506" s="22">
        <v>275</v>
      </c>
      <c r="D7506" t="s">
        <v>88</v>
      </c>
      <c r="E7506" t="s">
        <v>51</v>
      </c>
      <c r="F7506" t="s">
        <v>7401</v>
      </c>
      <c r="G7506" t="s">
        <v>143</v>
      </c>
      <c r="H7506" t="s">
        <v>144</v>
      </c>
      <c r="I7506" t="s">
        <v>6015</v>
      </c>
      <c r="J7506" t="s">
        <v>146</v>
      </c>
      <c r="K7506">
        <v>1230</v>
      </c>
      <c r="L7506" s="4">
        <v>41660.12945601852</v>
      </c>
      <c r="M7506" s="4">
        <v>41647.333333333336</v>
      </c>
      <c r="N7506" s="4">
        <v>41660.246446759258</v>
      </c>
      <c r="O7506">
        <v>7</v>
      </c>
      <c r="P7506">
        <v>11</v>
      </c>
      <c r="Q7506" t="s">
        <v>26</v>
      </c>
      <c r="R7506" t="s">
        <v>36</v>
      </c>
      <c r="S7506" s="3">
        <v>41660</v>
      </c>
      <c r="T7506" t="str">
        <f>IF(kiva_loans__muestra[[#This Row],[loan_amount]]&gt;5000,"Alto","Bajo")</f>
        <v>Bajo</v>
      </c>
      <c r="U7506" s="26" t="str">
        <f>VLOOKUP(kiva_loans__muestra[[#This Row],[country]],Pais!A:B,2,FALSE)</f>
        <v>Rest of Europe</v>
      </c>
      <c r="V7506" t="s">
        <v>10719</v>
      </c>
    </row>
    <row r="7507" spans="1:22">
      <c r="A7507">
        <v>659651</v>
      </c>
      <c r="B7507" s="20">
        <v>225</v>
      </c>
      <c r="C7507" s="22">
        <v>225</v>
      </c>
      <c r="D7507" t="s">
        <v>164</v>
      </c>
      <c r="E7507" t="s">
        <v>65</v>
      </c>
      <c r="F7507" t="s">
        <v>7679</v>
      </c>
      <c r="G7507" t="s">
        <v>143</v>
      </c>
      <c r="H7507" t="s">
        <v>144</v>
      </c>
      <c r="I7507" t="s">
        <v>7456</v>
      </c>
      <c r="J7507" t="s">
        <v>146</v>
      </c>
      <c r="K7507">
        <v>1360</v>
      </c>
      <c r="L7507" s="4">
        <v>41660.129594907405</v>
      </c>
      <c r="M7507" s="4">
        <v>41635.333333333336</v>
      </c>
      <c r="N7507" s="4">
        <v>41660.252453703702</v>
      </c>
      <c r="O7507">
        <v>8</v>
      </c>
      <c r="P7507">
        <v>6</v>
      </c>
      <c r="Q7507" t="s">
        <v>134</v>
      </c>
      <c r="R7507" t="s">
        <v>43</v>
      </c>
      <c r="S7507" s="3">
        <v>41660</v>
      </c>
      <c r="T7507" t="str">
        <f>IF(kiva_loans__muestra[[#This Row],[loan_amount]]&gt;5000,"Alto","Bajo")</f>
        <v>Bajo</v>
      </c>
      <c r="U7507" s="26" t="str">
        <f>VLOOKUP(kiva_loans__muestra[[#This Row],[country]],Pais!A:B,2,FALSE)</f>
        <v>Rest of Europe</v>
      </c>
      <c r="V7507" t="s">
        <v>10720</v>
      </c>
    </row>
    <row r="7508" spans="1:22">
      <c r="A7508">
        <v>659652</v>
      </c>
      <c r="B7508" s="20">
        <v>225</v>
      </c>
      <c r="C7508" s="22">
        <v>225</v>
      </c>
      <c r="D7508" t="s">
        <v>106</v>
      </c>
      <c r="E7508" t="s">
        <v>65</v>
      </c>
      <c r="F7508" t="s">
        <v>7309</v>
      </c>
      <c r="G7508" t="s">
        <v>143</v>
      </c>
      <c r="H7508" t="s">
        <v>144</v>
      </c>
      <c r="I7508" t="s">
        <v>7284</v>
      </c>
      <c r="J7508" t="s">
        <v>146</v>
      </c>
      <c r="K7508">
        <v>1360</v>
      </c>
      <c r="L7508" s="4">
        <v>41660.133472222224</v>
      </c>
      <c r="M7508" s="4">
        <v>41649.333333333336</v>
      </c>
      <c r="N7508" s="4">
        <v>41660.408599537041</v>
      </c>
      <c r="O7508">
        <v>8</v>
      </c>
      <c r="P7508">
        <v>7</v>
      </c>
      <c r="Q7508" t="s">
        <v>134</v>
      </c>
      <c r="R7508" t="s">
        <v>43</v>
      </c>
      <c r="S7508" s="3">
        <v>41660</v>
      </c>
      <c r="T7508" t="str">
        <f>IF(kiva_loans__muestra[[#This Row],[loan_amount]]&gt;5000,"Alto","Bajo")</f>
        <v>Bajo</v>
      </c>
      <c r="U7508" s="26" t="str">
        <f>VLOOKUP(kiva_loans__muestra[[#This Row],[country]],Pais!A:B,2,FALSE)</f>
        <v>Rest of Europe</v>
      </c>
      <c r="V7508" t="s">
        <v>10720</v>
      </c>
    </row>
    <row r="7509" spans="1:22">
      <c r="A7509">
        <v>659654</v>
      </c>
      <c r="B7509" s="20">
        <v>200</v>
      </c>
      <c r="C7509" s="22">
        <v>200</v>
      </c>
      <c r="D7509" t="s">
        <v>262</v>
      </c>
      <c r="E7509" t="s">
        <v>20</v>
      </c>
      <c r="F7509" t="s">
        <v>7482</v>
      </c>
      <c r="G7509" t="s">
        <v>143</v>
      </c>
      <c r="H7509" t="s">
        <v>144</v>
      </c>
      <c r="I7509" t="s">
        <v>7337</v>
      </c>
      <c r="J7509" t="s">
        <v>146</v>
      </c>
      <c r="K7509">
        <v>1450</v>
      </c>
      <c r="L7509" s="4">
        <v>41660.139351851853</v>
      </c>
      <c r="M7509" s="4">
        <v>41654.333333333336</v>
      </c>
      <c r="N7509" s="4">
        <v>41660.274502314816</v>
      </c>
      <c r="O7509">
        <v>8</v>
      </c>
      <c r="P7509">
        <v>7</v>
      </c>
      <c r="Q7509" t="s">
        <v>26</v>
      </c>
      <c r="R7509" t="s">
        <v>27</v>
      </c>
      <c r="S7509" s="3">
        <v>41660</v>
      </c>
      <c r="T7509" t="str">
        <f>IF(kiva_loans__muestra[[#This Row],[loan_amount]]&gt;5000,"Alto","Bajo")</f>
        <v>Bajo</v>
      </c>
      <c r="U7509" s="26" t="str">
        <f>VLOOKUP(kiva_loans__muestra[[#This Row],[country]],Pais!A:B,2,FALSE)</f>
        <v>Rest of Europe</v>
      </c>
      <c r="V7509" t="s">
        <v>10719</v>
      </c>
    </row>
    <row r="7510" spans="1:22">
      <c r="A7510">
        <v>659658</v>
      </c>
      <c r="B7510" s="20">
        <v>400</v>
      </c>
      <c r="C7510" s="22">
        <v>400</v>
      </c>
      <c r="D7510" t="s">
        <v>88</v>
      </c>
      <c r="E7510" t="s">
        <v>51</v>
      </c>
      <c r="F7510" t="s">
        <v>7635</v>
      </c>
      <c r="G7510" t="s">
        <v>143</v>
      </c>
      <c r="H7510" t="s">
        <v>144</v>
      </c>
      <c r="I7510" t="s">
        <v>7337</v>
      </c>
      <c r="J7510" t="s">
        <v>146</v>
      </c>
      <c r="K7510">
        <v>1450</v>
      </c>
      <c r="L7510" s="4">
        <v>41660.144444444442</v>
      </c>
      <c r="M7510" s="4">
        <v>41652.333333333336</v>
      </c>
      <c r="N7510" s="4">
        <v>41660.234120370369</v>
      </c>
      <c r="O7510">
        <v>14</v>
      </c>
      <c r="P7510">
        <v>10</v>
      </c>
      <c r="Q7510" t="s">
        <v>26</v>
      </c>
      <c r="R7510" t="s">
        <v>27</v>
      </c>
      <c r="S7510" s="3">
        <v>41660</v>
      </c>
      <c r="T7510" t="str">
        <f>IF(kiva_loans__muestra[[#This Row],[loan_amount]]&gt;5000,"Alto","Bajo")</f>
        <v>Bajo</v>
      </c>
      <c r="U7510" s="26" t="str">
        <f>VLOOKUP(kiva_loans__muestra[[#This Row],[country]],Pais!A:B,2,FALSE)</f>
        <v>Rest of Europe</v>
      </c>
      <c r="V7510" t="s">
        <v>10719</v>
      </c>
    </row>
    <row r="7511" spans="1:22">
      <c r="A7511">
        <v>659663</v>
      </c>
      <c r="B7511" s="20">
        <v>275</v>
      </c>
      <c r="C7511" s="22">
        <v>275</v>
      </c>
      <c r="D7511" t="s">
        <v>106</v>
      </c>
      <c r="E7511" t="s">
        <v>65</v>
      </c>
      <c r="F7511" t="s">
        <v>7471</v>
      </c>
      <c r="G7511" t="s">
        <v>143</v>
      </c>
      <c r="H7511" t="s">
        <v>144</v>
      </c>
      <c r="I7511" t="s">
        <v>7472</v>
      </c>
      <c r="J7511" t="s">
        <v>146</v>
      </c>
      <c r="K7511">
        <v>1260</v>
      </c>
      <c r="L7511" s="4">
        <v>41660.157083333332</v>
      </c>
      <c r="M7511" s="4">
        <v>41655.333333333336</v>
      </c>
      <c r="N7511" s="4">
        <v>41660.649976851855</v>
      </c>
      <c r="O7511">
        <v>12</v>
      </c>
      <c r="P7511">
        <v>6</v>
      </c>
      <c r="Q7511" t="s">
        <v>26</v>
      </c>
      <c r="R7511" t="s">
        <v>43</v>
      </c>
      <c r="S7511" s="3">
        <v>41660</v>
      </c>
      <c r="T7511" t="str">
        <f>IF(kiva_loans__muestra[[#This Row],[loan_amount]]&gt;5000,"Alto","Bajo")</f>
        <v>Bajo</v>
      </c>
      <c r="U7511" s="26" t="str">
        <f>VLOOKUP(kiva_loans__muestra[[#This Row],[country]],Pais!A:B,2,FALSE)</f>
        <v>Rest of Europe</v>
      </c>
      <c r="V7511" t="s">
        <v>10719</v>
      </c>
    </row>
    <row r="7512" spans="1:22">
      <c r="A7512">
        <v>659665</v>
      </c>
      <c r="B7512" s="20">
        <v>325</v>
      </c>
      <c r="C7512" s="22">
        <v>325</v>
      </c>
      <c r="D7512" t="s">
        <v>64</v>
      </c>
      <c r="E7512" t="s">
        <v>65</v>
      </c>
      <c r="F7512" t="s">
        <v>7681</v>
      </c>
      <c r="G7512" t="s">
        <v>143</v>
      </c>
      <c r="H7512" t="s">
        <v>144</v>
      </c>
      <c r="I7512" t="s">
        <v>7682</v>
      </c>
      <c r="J7512" t="s">
        <v>146</v>
      </c>
      <c r="K7512">
        <v>1260</v>
      </c>
      <c r="L7512" s="4">
        <v>41660.159201388888</v>
      </c>
      <c r="M7512" s="4">
        <v>41656.333333333336</v>
      </c>
      <c r="N7512" s="4">
        <v>41670.80976851852</v>
      </c>
      <c r="O7512">
        <v>11</v>
      </c>
      <c r="P7512">
        <v>12</v>
      </c>
      <c r="Q7512" t="s">
        <v>26</v>
      </c>
      <c r="R7512" t="s">
        <v>43</v>
      </c>
      <c r="S7512" s="3">
        <v>41660</v>
      </c>
      <c r="T7512" t="str">
        <f>IF(kiva_loans__muestra[[#This Row],[loan_amount]]&gt;5000,"Alto","Bajo")</f>
        <v>Bajo</v>
      </c>
      <c r="U7512" s="26" t="str">
        <f>VLOOKUP(kiva_loans__muestra[[#This Row],[country]],Pais!A:B,2,FALSE)</f>
        <v>Rest of Europe</v>
      </c>
      <c r="V7512" t="s">
        <v>10719</v>
      </c>
    </row>
    <row r="7513" spans="1:22">
      <c r="A7513">
        <v>659666</v>
      </c>
      <c r="B7513" s="20">
        <v>175</v>
      </c>
      <c r="C7513" s="22">
        <v>175</v>
      </c>
      <c r="D7513" t="s">
        <v>106</v>
      </c>
      <c r="E7513" t="s">
        <v>65</v>
      </c>
      <c r="F7513" t="s">
        <v>7718</v>
      </c>
      <c r="G7513" t="s">
        <v>143</v>
      </c>
      <c r="H7513" t="s">
        <v>144</v>
      </c>
      <c r="I7513" t="s">
        <v>7719</v>
      </c>
      <c r="J7513" t="s">
        <v>146</v>
      </c>
      <c r="K7513">
        <v>1260</v>
      </c>
      <c r="L7513" s="4">
        <v>41660.159988425927</v>
      </c>
      <c r="M7513" s="4">
        <v>41655.333333333336</v>
      </c>
      <c r="N7513" s="4">
        <v>41660.248078703706</v>
      </c>
      <c r="O7513">
        <v>7</v>
      </c>
      <c r="P7513">
        <v>5</v>
      </c>
      <c r="Q7513" t="s">
        <v>26</v>
      </c>
      <c r="R7513" t="s">
        <v>43</v>
      </c>
      <c r="S7513" s="3">
        <v>41660</v>
      </c>
      <c r="T7513" t="str">
        <f>IF(kiva_loans__muestra[[#This Row],[loan_amount]]&gt;5000,"Alto","Bajo")</f>
        <v>Bajo</v>
      </c>
      <c r="U7513" s="26" t="str">
        <f>VLOOKUP(kiva_loans__muestra[[#This Row],[country]],Pais!A:B,2,FALSE)</f>
        <v>Rest of Europe</v>
      </c>
      <c r="V7513" t="s">
        <v>10719</v>
      </c>
    </row>
    <row r="7514" spans="1:22">
      <c r="A7514">
        <v>659667</v>
      </c>
      <c r="B7514" s="20">
        <v>225</v>
      </c>
      <c r="C7514" s="22">
        <v>225</v>
      </c>
      <c r="D7514" t="s">
        <v>20</v>
      </c>
      <c r="E7514" t="s">
        <v>20</v>
      </c>
      <c r="F7514" t="s">
        <v>7550</v>
      </c>
      <c r="G7514" t="s">
        <v>143</v>
      </c>
      <c r="H7514" t="s">
        <v>144</v>
      </c>
      <c r="I7514" t="s">
        <v>7551</v>
      </c>
      <c r="J7514" t="s">
        <v>146</v>
      </c>
      <c r="K7514">
        <v>1260</v>
      </c>
      <c r="L7514" s="4">
        <v>41660.160671296297</v>
      </c>
      <c r="M7514" s="4">
        <v>41655.333333333336</v>
      </c>
      <c r="N7514" s="4">
        <v>41660.22761574074</v>
      </c>
      <c r="O7514">
        <v>12</v>
      </c>
      <c r="P7514">
        <v>8</v>
      </c>
      <c r="Q7514" t="s">
        <v>26</v>
      </c>
      <c r="R7514" t="s">
        <v>43</v>
      </c>
      <c r="S7514" s="3">
        <v>41660</v>
      </c>
      <c r="T7514" t="str">
        <f>IF(kiva_loans__muestra[[#This Row],[loan_amount]]&gt;5000,"Alto","Bajo")</f>
        <v>Bajo</v>
      </c>
      <c r="U7514" s="26" t="str">
        <f>VLOOKUP(kiva_loans__muestra[[#This Row],[country]],Pais!A:B,2,FALSE)</f>
        <v>Rest of Europe</v>
      </c>
      <c r="V7514" t="s">
        <v>10719</v>
      </c>
    </row>
    <row r="7515" spans="1:22">
      <c r="A7515">
        <v>659668</v>
      </c>
      <c r="B7515" s="20">
        <v>350</v>
      </c>
      <c r="C7515" s="22">
        <v>350</v>
      </c>
      <c r="D7515" t="s">
        <v>64</v>
      </c>
      <c r="E7515" t="s">
        <v>65</v>
      </c>
      <c r="F7515" t="s">
        <v>7705</v>
      </c>
      <c r="G7515" t="s">
        <v>143</v>
      </c>
      <c r="H7515" t="s">
        <v>144</v>
      </c>
      <c r="I7515" t="s">
        <v>261</v>
      </c>
      <c r="J7515" t="s">
        <v>146</v>
      </c>
      <c r="K7515">
        <v>1260</v>
      </c>
      <c r="L7515" s="4">
        <v>41660.160983796297</v>
      </c>
      <c r="M7515" s="4">
        <v>41656.333333333336</v>
      </c>
      <c r="N7515" s="4">
        <v>41661.164398148147</v>
      </c>
      <c r="O7515">
        <v>11</v>
      </c>
      <c r="P7515">
        <v>14</v>
      </c>
      <c r="Q7515" t="s">
        <v>26</v>
      </c>
      <c r="R7515" t="s">
        <v>27</v>
      </c>
      <c r="S7515" s="3">
        <v>41660</v>
      </c>
      <c r="T7515" t="str">
        <f>IF(kiva_loans__muestra[[#This Row],[loan_amount]]&gt;5000,"Alto","Bajo")</f>
        <v>Bajo</v>
      </c>
      <c r="U7515" s="26" t="str">
        <f>VLOOKUP(kiva_loans__muestra[[#This Row],[country]],Pais!A:B,2,FALSE)</f>
        <v>Rest of Europe</v>
      </c>
      <c r="V7515" t="s">
        <v>10719</v>
      </c>
    </row>
    <row r="7516" spans="1:22">
      <c r="A7516">
        <v>659669</v>
      </c>
      <c r="B7516" s="20">
        <v>250</v>
      </c>
      <c r="C7516" s="22">
        <v>250</v>
      </c>
      <c r="D7516" t="s">
        <v>106</v>
      </c>
      <c r="E7516" t="s">
        <v>65</v>
      </c>
      <c r="F7516" t="s">
        <v>7596</v>
      </c>
      <c r="G7516" t="s">
        <v>143</v>
      </c>
      <c r="H7516" t="s">
        <v>144</v>
      </c>
      <c r="I7516" t="s">
        <v>7551</v>
      </c>
      <c r="J7516" t="s">
        <v>146</v>
      </c>
      <c r="K7516">
        <v>1260</v>
      </c>
      <c r="L7516" s="4">
        <v>41660.161481481482</v>
      </c>
      <c r="M7516" s="4">
        <v>41655.333333333336</v>
      </c>
      <c r="N7516" s="4">
        <v>41661.210324074076</v>
      </c>
      <c r="O7516">
        <v>12</v>
      </c>
      <c r="P7516">
        <v>9</v>
      </c>
      <c r="Q7516" t="s">
        <v>26</v>
      </c>
      <c r="R7516" t="s">
        <v>43</v>
      </c>
      <c r="S7516" s="3">
        <v>41660</v>
      </c>
      <c r="T7516" t="str">
        <f>IF(kiva_loans__muestra[[#This Row],[loan_amount]]&gt;5000,"Alto","Bajo")</f>
        <v>Bajo</v>
      </c>
      <c r="U7516" s="26" t="str">
        <f>VLOOKUP(kiva_loans__muestra[[#This Row],[country]],Pais!A:B,2,FALSE)</f>
        <v>Rest of Europe</v>
      </c>
      <c r="V7516" t="s">
        <v>10719</v>
      </c>
    </row>
    <row r="7517" spans="1:22">
      <c r="A7517">
        <v>659670</v>
      </c>
      <c r="B7517" s="20">
        <v>350</v>
      </c>
      <c r="C7517" s="22">
        <v>350</v>
      </c>
      <c r="D7517" t="s">
        <v>58</v>
      </c>
      <c r="E7517" t="s">
        <v>20</v>
      </c>
      <c r="F7517" t="s">
        <v>7276</v>
      </c>
      <c r="G7517" t="s">
        <v>143</v>
      </c>
      <c r="H7517" t="s">
        <v>144</v>
      </c>
      <c r="I7517" t="s">
        <v>7277</v>
      </c>
      <c r="J7517" t="s">
        <v>146</v>
      </c>
      <c r="K7517">
        <v>1260</v>
      </c>
      <c r="L7517" s="4">
        <v>41660.162268518521</v>
      </c>
      <c r="M7517" s="4">
        <v>41656.333333333336</v>
      </c>
      <c r="N7517" s="4">
        <v>41660.503680555557</v>
      </c>
      <c r="O7517">
        <v>11</v>
      </c>
      <c r="P7517">
        <v>13</v>
      </c>
      <c r="Q7517" t="s">
        <v>26</v>
      </c>
      <c r="R7517" t="s">
        <v>27</v>
      </c>
      <c r="S7517" s="3">
        <v>41660</v>
      </c>
      <c r="T7517" t="str">
        <f>IF(kiva_loans__muestra[[#This Row],[loan_amount]]&gt;5000,"Alto","Bajo")</f>
        <v>Bajo</v>
      </c>
      <c r="U7517" s="26" t="str">
        <f>VLOOKUP(kiva_loans__muestra[[#This Row],[country]],Pais!A:B,2,FALSE)</f>
        <v>Rest of Europe</v>
      </c>
      <c r="V7517" t="s">
        <v>10719</v>
      </c>
    </row>
    <row r="7518" spans="1:22">
      <c r="A7518">
        <v>659671</v>
      </c>
      <c r="B7518" s="20">
        <v>575</v>
      </c>
      <c r="C7518" s="22">
        <v>575</v>
      </c>
      <c r="D7518" t="s">
        <v>64</v>
      </c>
      <c r="E7518" t="s">
        <v>65</v>
      </c>
      <c r="F7518" t="s">
        <v>7429</v>
      </c>
      <c r="G7518" t="s">
        <v>143</v>
      </c>
      <c r="H7518" t="s">
        <v>144</v>
      </c>
      <c r="I7518" t="s">
        <v>7430</v>
      </c>
      <c r="J7518" t="s">
        <v>146</v>
      </c>
      <c r="K7518">
        <v>1260</v>
      </c>
      <c r="L7518" s="4">
        <v>41660.162789351853</v>
      </c>
      <c r="M7518" s="4">
        <v>41655.333333333336</v>
      </c>
      <c r="N7518" s="4">
        <v>41661.664606481485</v>
      </c>
      <c r="O7518">
        <v>8</v>
      </c>
      <c r="P7518">
        <v>20</v>
      </c>
      <c r="Q7518" t="s">
        <v>26</v>
      </c>
      <c r="R7518" t="s">
        <v>43</v>
      </c>
      <c r="S7518" s="3">
        <v>41660</v>
      </c>
      <c r="T7518" t="str">
        <f>IF(kiva_loans__muestra[[#This Row],[loan_amount]]&gt;5000,"Alto","Bajo")</f>
        <v>Bajo</v>
      </c>
      <c r="U7518" s="26" t="str">
        <f>VLOOKUP(kiva_loans__muestra[[#This Row],[country]],Pais!A:B,2,FALSE)</f>
        <v>Rest of Europe</v>
      </c>
      <c r="V7518" t="s">
        <v>10719</v>
      </c>
    </row>
    <row r="7519" spans="1:22">
      <c r="A7519">
        <v>659673</v>
      </c>
      <c r="B7519" s="20">
        <v>125</v>
      </c>
      <c r="C7519" s="22">
        <v>125</v>
      </c>
      <c r="D7519" t="s">
        <v>64</v>
      </c>
      <c r="E7519" t="s">
        <v>65</v>
      </c>
      <c r="F7519" t="s">
        <v>7576</v>
      </c>
      <c r="G7519" t="s">
        <v>143</v>
      </c>
      <c r="H7519" t="s">
        <v>144</v>
      </c>
      <c r="I7519" t="s">
        <v>7577</v>
      </c>
      <c r="J7519" t="s">
        <v>146</v>
      </c>
      <c r="K7519">
        <v>1260</v>
      </c>
      <c r="L7519" s="4">
        <v>41660.163483796299</v>
      </c>
      <c r="M7519" s="4">
        <v>41653.333333333336</v>
      </c>
      <c r="N7519" s="4">
        <v>41660.417928240742</v>
      </c>
      <c r="O7519">
        <v>8</v>
      </c>
      <c r="P7519">
        <v>5</v>
      </c>
      <c r="Q7519" t="s">
        <v>26</v>
      </c>
      <c r="R7519" t="s">
        <v>43</v>
      </c>
      <c r="S7519" s="3">
        <v>41660</v>
      </c>
      <c r="T7519" t="str">
        <f>IF(kiva_loans__muestra[[#This Row],[loan_amount]]&gt;5000,"Alto","Bajo")</f>
        <v>Bajo</v>
      </c>
      <c r="U7519" s="26" t="str">
        <f>VLOOKUP(kiva_loans__muestra[[#This Row],[country]],Pais!A:B,2,FALSE)</f>
        <v>Rest of Europe</v>
      </c>
      <c r="V7519" t="s">
        <v>10719</v>
      </c>
    </row>
    <row r="7520" spans="1:22">
      <c r="A7520">
        <v>659697</v>
      </c>
      <c r="B7520" s="20">
        <v>450</v>
      </c>
      <c r="C7520" s="22">
        <v>450</v>
      </c>
      <c r="D7520" t="s">
        <v>65</v>
      </c>
      <c r="E7520" t="s">
        <v>65</v>
      </c>
      <c r="F7520" t="s">
        <v>7573</v>
      </c>
      <c r="G7520" t="s">
        <v>143</v>
      </c>
      <c r="H7520" t="s">
        <v>144</v>
      </c>
      <c r="I7520" t="s">
        <v>162</v>
      </c>
      <c r="J7520" t="s">
        <v>146</v>
      </c>
      <c r="K7520">
        <v>1450</v>
      </c>
      <c r="L7520" s="4">
        <v>41660.240752314814</v>
      </c>
      <c r="M7520" s="4">
        <v>41648.333333333336</v>
      </c>
      <c r="N7520" s="4">
        <v>41660.455416666664</v>
      </c>
      <c r="O7520">
        <v>8</v>
      </c>
      <c r="P7520">
        <v>9</v>
      </c>
      <c r="Q7520" t="s">
        <v>26</v>
      </c>
      <c r="R7520" t="s">
        <v>27</v>
      </c>
      <c r="S7520" s="3">
        <v>41660</v>
      </c>
      <c r="T7520" t="str">
        <f>IF(kiva_loans__muestra[[#This Row],[loan_amount]]&gt;5000,"Alto","Bajo")</f>
        <v>Bajo</v>
      </c>
      <c r="U7520" s="26" t="str">
        <f>VLOOKUP(kiva_loans__muestra[[#This Row],[country]],Pais!A:B,2,FALSE)</f>
        <v>Rest of Europe</v>
      </c>
      <c r="V7520" t="s">
        <v>10719</v>
      </c>
    </row>
    <row r="7521" spans="1:22">
      <c r="A7521">
        <v>659704</v>
      </c>
      <c r="B7521" s="20">
        <v>275</v>
      </c>
      <c r="C7521" s="22">
        <v>275</v>
      </c>
      <c r="D7521" t="s">
        <v>88</v>
      </c>
      <c r="E7521" t="s">
        <v>51</v>
      </c>
      <c r="F7521" t="s">
        <v>7621</v>
      </c>
      <c r="G7521" t="s">
        <v>143</v>
      </c>
      <c r="H7521" t="s">
        <v>144</v>
      </c>
      <c r="I7521" t="s">
        <v>6015</v>
      </c>
      <c r="J7521" t="s">
        <v>146</v>
      </c>
      <c r="K7521">
        <v>1230</v>
      </c>
      <c r="L7521" s="4">
        <v>41660.258668981478</v>
      </c>
      <c r="M7521" s="4">
        <v>41647.333333333336</v>
      </c>
      <c r="N7521" s="4">
        <v>41660.649918981479</v>
      </c>
      <c r="O7521">
        <v>7</v>
      </c>
      <c r="P7521">
        <v>10</v>
      </c>
      <c r="Q7521" t="s">
        <v>26</v>
      </c>
      <c r="R7521" t="s">
        <v>36</v>
      </c>
      <c r="S7521" s="3">
        <v>41660</v>
      </c>
      <c r="T7521" t="str">
        <f>IF(kiva_loans__muestra[[#This Row],[loan_amount]]&gt;5000,"Alto","Bajo")</f>
        <v>Bajo</v>
      </c>
      <c r="U7521" s="26" t="str">
        <f>VLOOKUP(kiva_loans__muestra[[#This Row],[country]],Pais!A:B,2,FALSE)</f>
        <v>Rest of Europe</v>
      </c>
      <c r="V7521" t="s">
        <v>10719</v>
      </c>
    </row>
    <row r="7522" spans="1:22">
      <c r="A7522">
        <v>659707</v>
      </c>
      <c r="B7522" s="20">
        <v>350</v>
      </c>
      <c r="C7522" s="22">
        <v>350</v>
      </c>
      <c r="D7522" t="s">
        <v>64</v>
      </c>
      <c r="E7522" t="s">
        <v>65</v>
      </c>
      <c r="F7522" t="s">
        <v>7538</v>
      </c>
      <c r="G7522" t="s">
        <v>143</v>
      </c>
      <c r="H7522" t="s">
        <v>144</v>
      </c>
      <c r="I7522" t="s">
        <v>5694</v>
      </c>
      <c r="J7522" t="s">
        <v>146</v>
      </c>
      <c r="K7522">
        <v>1230</v>
      </c>
      <c r="L7522" s="4">
        <v>41660.264976851853</v>
      </c>
      <c r="M7522" s="4">
        <v>41649.333333333336</v>
      </c>
      <c r="N7522" s="4">
        <v>41660.819074074076</v>
      </c>
      <c r="O7522">
        <v>7</v>
      </c>
      <c r="P7522">
        <v>13</v>
      </c>
      <c r="Q7522" t="s">
        <v>26</v>
      </c>
      <c r="R7522" t="s">
        <v>27</v>
      </c>
      <c r="S7522" s="3">
        <v>41660</v>
      </c>
      <c r="T7522" t="str">
        <f>IF(kiva_loans__muestra[[#This Row],[loan_amount]]&gt;5000,"Alto","Bajo")</f>
        <v>Bajo</v>
      </c>
      <c r="U7522" s="26" t="str">
        <f>VLOOKUP(kiva_loans__muestra[[#This Row],[country]],Pais!A:B,2,FALSE)</f>
        <v>Rest of Europe</v>
      </c>
      <c r="V7522" t="s">
        <v>10719</v>
      </c>
    </row>
    <row r="7523" spans="1:22">
      <c r="A7523">
        <v>659708</v>
      </c>
      <c r="B7523" s="20">
        <v>675</v>
      </c>
      <c r="C7523" s="22">
        <v>675</v>
      </c>
      <c r="D7523" t="s">
        <v>88</v>
      </c>
      <c r="E7523" t="s">
        <v>51</v>
      </c>
      <c r="F7523" t="s">
        <v>7624</v>
      </c>
      <c r="G7523" t="s">
        <v>143</v>
      </c>
      <c r="H7523" t="s">
        <v>144</v>
      </c>
      <c r="I7523" t="s">
        <v>7456</v>
      </c>
      <c r="J7523" t="s">
        <v>146</v>
      </c>
      <c r="K7523">
        <v>1360</v>
      </c>
      <c r="L7523" s="4">
        <v>41660.265208333331</v>
      </c>
      <c r="M7523" s="4">
        <v>41656.333333333336</v>
      </c>
      <c r="N7523" s="4">
        <v>41660.878182870372</v>
      </c>
      <c r="O7523">
        <v>8</v>
      </c>
      <c r="P7523">
        <v>23</v>
      </c>
      <c r="Q7523" t="s">
        <v>26</v>
      </c>
      <c r="R7523" t="s">
        <v>27</v>
      </c>
      <c r="S7523" s="3">
        <v>41660</v>
      </c>
      <c r="T7523" t="str">
        <f>IF(kiva_loans__muestra[[#This Row],[loan_amount]]&gt;5000,"Alto","Bajo")</f>
        <v>Bajo</v>
      </c>
      <c r="U7523" s="26" t="str">
        <f>VLOOKUP(kiva_loans__muestra[[#This Row],[country]],Pais!A:B,2,FALSE)</f>
        <v>Rest of Europe</v>
      </c>
      <c r="V7523" t="s">
        <v>10719</v>
      </c>
    </row>
    <row r="7524" spans="1:22">
      <c r="A7524">
        <v>659712</v>
      </c>
      <c r="B7524" s="20">
        <v>350</v>
      </c>
      <c r="C7524" s="22">
        <v>350</v>
      </c>
      <c r="D7524" t="s">
        <v>44</v>
      </c>
      <c r="E7524" t="s">
        <v>44</v>
      </c>
      <c r="F7524" t="s">
        <v>7299</v>
      </c>
      <c r="G7524" t="s">
        <v>143</v>
      </c>
      <c r="H7524" t="s">
        <v>144</v>
      </c>
      <c r="I7524" t="s">
        <v>1680</v>
      </c>
      <c r="J7524" t="s">
        <v>146</v>
      </c>
      <c r="K7524">
        <v>1450</v>
      </c>
      <c r="L7524" s="4">
        <v>41660.268958333334</v>
      </c>
      <c r="M7524" s="4">
        <v>41654.333333333336</v>
      </c>
      <c r="N7524" s="4">
        <v>41660.668587962966</v>
      </c>
      <c r="O7524">
        <v>8</v>
      </c>
      <c r="P7524">
        <v>14</v>
      </c>
      <c r="Q7524" t="s">
        <v>134</v>
      </c>
      <c r="R7524" t="s">
        <v>27</v>
      </c>
      <c r="S7524" s="3">
        <v>41660</v>
      </c>
      <c r="T7524" t="str">
        <f>IF(kiva_loans__muestra[[#This Row],[loan_amount]]&gt;5000,"Alto","Bajo")</f>
        <v>Bajo</v>
      </c>
      <c r="U7524" s="26" t="str">
        <f>VLOOKUP(kiva_loans__muestra[[#This Row],[country]],Pais!A:B,2,FALSE)</f>
        <v>Rest of Europe</v>
      </c>
      <c r="V7524" t="s">
        <v>10720</v>
      </c>
    </row>
    <row r="7525" spans="1:22">
      <c r="A7525">
        <v>659718</v>
      </c>
      <c r="B7525" s="20">
        <v>275</v>
      </c>
      <c r="C7525" s="22">
        <v>275</v>
      </c>
      <c r="D7525" t="s">
        <v>65</v>
      </c>
      <c r="E7525" t="s">
        <v>65</v>
      </c>
      <c r="F7525" t="s">
        <v>4763</v>
      </c>
      <c r="G7525" t="s">
        <v>143</v>
      </c>
      <c r="H7525" t="s">
        <v>144</v>
      </c>
      <c r="I7525" t="s">
        <v>3144</v>
      </c>
      <c r="J7525" t="s">
        <v>146</v>
      </c>
      <c r="K7525">
        <v>1360</v>
      </c>
      <c r="L7525" s="4">
        <v>41660.272083333337</v>
      </c>
      <c r="M7525" s="4">
        <v>41656.333333333336</v>
      </c>
      <c r="N7525" s="4">
        <v>41661.735289351855</v>
      </c>
      <c r="O7525">
        <v>8</v>
      </c>
      <c r="P7525">
        <v>11</v>
      </c>
      <c r="Q7525" t="s">
        <v>134</v>
      </c>
      <c r="R7525" t="s">
        <v>27</v>
      </c>
      <c r="S7525" s="3">
        <v>41660</v>
      </c>
      <c r="T7525" t="str">
        <f>IF(kiva_loans__muestra[[#This Row],[loan_amount]]&gt;5000,"Alto","Bajo")</f>
        <v>Bajo</v>
      </c>
      <c r="U7525" s="26" t="str">
        <f>VLOOKUP(kiva_loans__muestra[[#This Row],[country]],Pais!A:B,2,FALSE)</f>
        <v>Rest of Europe</v>
      </c>
      <c r="V7525" t="s">
        <v>10720</v>
      </c>
    </row>
    <row r="7526" spans="1:22">
      <c r="A7526">
        <v>659720</v>
      </c>
      <c r="B7526" s="20">
        <v>925</v>
      </c>
      <c r="C7526" s="22">
        <v>925</v>
      </c>
      <c r="D7526" t="s">
        <v>88</v>
      </c>
      <c r="E7526" t="s">
        <v>51</v>
      </c>
      <c r="F7526" t="s">
        <v>7489</v>
      </c>
      <c r="G7526" t="s">
        <v>143</v>
      </c>
      <c r="H7526" t="s">
        <v>144</v>
      </c>
      <c r="I7526" t="s">
        <v>2916</v>
      </c>
      <c r="J7526" t="s">
        <v>146</v>
      </c>
      <c r="K7526">
        <v>1360</v>
      </c>
      <c r="L7526" s="4">
        <v>41660.275312500002</v>
      </c>
      <c r="M7526" s="4">
        <v>41635.333333333336</v>
      </c>
      <c r="N7526" s="4">
        <v>41661.677164351851</v>
      </c>
      <c r="O7526">
        <v>8</v>
      </c>
      <c r="P7526">
        <v>34</v>
      </c>
      <c r="Q7526" t="s">
        <v>26</v>
      </c>
      <c r="R7526" t="s">
        <v>36</v>
      </c>
      <c r="S7526" s="3">
        <v>41660</v>
      </c>
      <c r="T7526" t="str">
        <f>IF(kiva_loans__muestra[[#This Row],[loan_amount]]&gt;5000,"Alto","Bajo")</f>
        <v>Bajo</v>
      </c>
      <c r="U7526" s="26" t="str">
        <f>VLOOKUP(kiva_loans__muestra[[#This Row],[country]],Pais!A:B,2,FALSE)</f>
        <v>Rest of Europe</v>
      </c>
      <c r="V7526" t="s">
        <v>10719</v>
      </c>
    </row>
    <row r="7527" spans="1:22">
      <c r="A7527">
        <v>659723</v>
      </c>
      <c r="B7527" s="20">
        <v>450</v>
      </c>
      <c r="C7527" s="22">
        <v>450</v>
      </c>
      <c r="D7527" t="s">
        <v>64</v>
      </c>
      <c r="E7527" t="s">
        <v>65</v>
      </c>
      <c r="F7527" t="s">
        <v>7547</v>
      </c>
      <c r="G7527" t="s">
        <v>143</v>
      </c>
      <c r="H7527" t="s">
        <v>144</v>
      </c>
      <c r="I7527" t="s">
        <v>1680</v>
      </c>
      <c r="J7527" t="s">
        <v>146</v>
      </c>
      <c r="K7527">
        <v>1450</v>
      </c>
      <c r="L7527" s="4">
        <v>41660.279050925928</v>
      </c>
      <c r="M7527" s="4">
        <v>41654.333333333336</v>
      </c>
      <c r="N7527" s="4">
        <v>41661.637592592589</v>
      </c>
      <c r="O7527">
        <v>8</v>
      </c>
      <c r="P7527">
        <v>17</v>
      </c>
      <c r="Q7527" t="s">
        <v>26</v>
      </c>
      <c r="R7527" t="s">
        <v>27</v>
      </c>
      <c r="S7527" s="3">
        <v>41660</v>
      </c>
      <c r="T7527" t="str">
        <f>IF(kiva_loans__muestra[[#This Row],[loan_amount]]&gt;5000,"Alto","Bajo")</f>
        <v>Bajo</v>
      </c>
      <c r="U7527" s="26" t="str">
        <f>VLOOKUP(kiva_loans__muestra[[#This Row],[country]],Pais!A:B,2,FALSE)</f>
        <v>Rest of Europe</v>
      </c>
      <c r="V7527" t="s">
        <v>10719</v>
      </c>
    </row>
    <row r="7528" spans="1:22">
      <c r="A7528">
        <v>659727</v>
      </c>
      <c r="B7528" s="20">
        <v>325</v>
      </c>
      <c r="C7528" s="22">
        <v>325</v>
      </c>
      <c r="D7528" t="s">
        <v>262</v>
      </c>
      <c r="E7528" t="s">
        <v>20</v>
      </c>
      <c r="F7528" t="s">
        <v>7663</v>
      </c>
      <c r="G7528" t="s">
        <v>143</v>
      </c>
      <c r="H7528" t="s">
        <v>144</v>
      </c>
      <c r="I7528" t="s">
        <v>3144</v>
      </c>
      <c r="J7528" t="s">
        <v>146</v>
      </c>
      <c r="K7528">
        <v>1360</v>
      </c>
      <c r="L7528" s="4">
        <v>41660.283009259256</v>
      </c>
      <c r="M7528" s="4">
        <v>41656.333333333336</v>
      </c>
      <c r="N7528" s="4">
        <v>41660.754999999997</v>
      </c>
      <c r="O7528">
        <v>8</v>
      </c>
      <c r="P7528">
        <v>13</v>
      </c>
      <c r="Q7528" t="s">
        <v>134</v>
      </c>
      <c r="R7528" t="s">
        <v>43</v>
      </c>
      <c r="S7528" s="3">
        <v>41660</v>
      </c>
      <c r="T7528" t="str">
        <f>IF(kiva_loans__muestra[[#This Row],[loan_amount]]&gt;5000,"Alto","Bajo")</f>
        <v>Bajo</v>
      </c>
      <c r="U7528" s="26" t="str">
        <f>VLOOKUP(kiva_loans__muestra[[#This Row],[country]],Pais!A:B,2,FALSE)</f>
        <v>Rest of Europe</v>
      </c>
      <c r="V7528" t="s">
        <v>10720</v>
      </c>
    </row>
    <row r="7529" spans="1:22">
      <c r="A7529">
        <v>659728</v>
      </c>
      <c r="B7529" s="20">
        <v>400</v>
      </c>
      <c r="C7529" s="22">
        <v>400</v>
      </c>
      <c r="D7529" t="s">
        <v>58</v>
      </c>
      <c r="E7529" t="s">
        <v>20</v>
      </c>
      <c r="F7529" t="s">
        <v>7505</v>
      </c>
      <c r="G7529" t="s">
        <v>143</v>
      </c>
      <c r="H7529" t="s">
        <v>144</v>
      </c>
      <c r="I7529" t="s">
        <v>1680</v>
      </c>
      <c r="J7529" t="s">
        <v>146</v>
      </c>
      <c r="K7529">
        <v>1450</v>
      </c>
      <c r="L7529" s="4">
        <v>41660.285011574073</v>
      </c>
      <c r="M7529" s="4">
        <v>41648.333333333336</v>
      </c>
      <c r="N7529" s="4">
        <v>41661.182870370372</v>
      </c>
      <c r="O7529">
        <v>10</v>
      </c>
      <c r="P7529">
        <v>16</v>
      </c>
      <c r="Q7529" t="s">
        <v>26</v>
      </c>
      <c r="R7529" t="s">
        <v>27</v>
      </c>
      <c r="S7529" s="3">
        <v>41660</v>
      </c>
      <c r="T7529" t="str">
        <f>IF(kiva_loans__muestra[[#This Row],[loan_amount]]&gt;5000,"Alto","Bajo")</f>
        <v>Bajo</v>
      </c>
      <c r="U7529" s="26" t="str">
        <f>VLOOKUP(kiva_loans__muestra[[#This Row],[country]],Pais!A:B,2,FALSE)</f>
        <v>Rest of Europe</v>
      </c>
      <c r="V7529" t="s">
        <v>10719</v>
      </c>
    </row>
    <row r="7530" spans="1:22">
      <c r="A7530">
        <v>659731</v>
      </c>
      <c r="B7530" s="20">
        <v>350</v>
      </c>
      <c r="C7530" s="22">
        <v>350</v>
      </c>
      <c r="D7530" t="s">
        <v>367</v>
      </c>
      <c r="E7530" t="s">
        <v>20</v>
      </c>
      <c r="F7530" t="s">
        <v>7261</v>
      </c>
      <c r="G7530" t="s">
        <v>143</v>
      </c>
      <c r="H7530" t="s">
        <v>144</v>
      </c>
      <c r="I7530" t="s">
        <v>4138</v>
      </c>
      <c r="J7530" t="s">
        <v>146</v>
      </c>
      <c r="K7530">
        <v>1360</v>
      </c>
      <c r="L7530" s="4">
        <v>41660.287488425929</v>
      </c>
      <c r="M7530" s="4">
        <v>41653.333333333336</v>
      </c>
      <c r="N7530" s="4">
        <v>41661.051817129628</v>
      </c>
      <c r="O7530">
        <v>8</v>
      </c>
      <c r="P7530">
        <v>14</v>
      </c>
      <c r="Q7530" t="s">
        <v>134</v>
      </c>
      <c r="R7530" t="s">
        <v>43</v>
      </c>
      <c r="S7530" s="3">
        <v>41660</v>
      </c>
      <c r="T7530" t="str">
        <f>IF(kiva_loans__muestra[[#This Row],[loan_amount]]&gt;5000,"Alto","Bajo")</f>
        <v>Bajo</v>
      </c>
      <c r="U7530" s="26" t="str">
        <f>VLOOKUP(kiva_loans__muestra[[#This Row],[country]],Pais!A:B,2,FALSE)</f>
        <v>Rest of Europe</v>
      </c>
      <c r="V7530" t="s">
        <v>10720</v>
      </c>
    </row>
    <row r="7531" spans="1:22">
      <c r="A7531">
        <v>659734</v>
      </c>
      <c r="B7531" s="20">
        <v>125</v>
      </c>
      <c r="C7531" s="22">
        <v>125</v>
      </c>
      <c r="D7531" t="s">
        <v>141</v>
      </c>
      <c r="E7531" t="s">
        <v>51</v>
      </c>
      <c r="F7531" t="s">
        <v>7446</v>
      </c>
      <c r="G7531" t="s">
        <v>143</v>
      </c>
      <c r="H7531" t="s">
        <v>144</v>
      </c>
      <c r="I7531" t="s">
        <v>3144</v>
      </c>
      <c r="J7531" t="s">
        <v>146</v>
      </c>
      <c r="K7531">
        <v>1360</v>
      </c>
      <c r="L7531" s="4">
        <v>41660.290590277778</v>
      </c>
      <c r="M7531" s="4">
        <v>41659.333333333336</v>
      </c>
      <c r="N7531" s="4">
        <v>41660.649965277778</v>
      </c>
      <c r="O7531">
        <v>8</v>
      </c>
      <c r="P7531">
        <v>1</v>
      </c>
      <c r="Q7531" t="s">
        <v>26</v>
      </c>
      <c r="R7531" t="s">
        <v>27</v>
      </c>
      <c r="S7531" s="3">
        <v>41660</v>
      </c>
      <c r="T7531" t="str">
        <f>IF(kiva_loans__muestra[[#This Row],[loan_amount]]&gt;5000,"Alto","Bajo")</f>
        <v>Bajo</v>
      </c>
      <c r="U7531" s="26" t="str">
        <f>VLOOKUP(kiva_loans__muestra[[#This Row],[country]],Pais!A:B,2,FALSE)</f>
        <v>Rest of Europe</v>
      </c>
      <c r="V7531" t="s">
        <v>10719</v>
      </c>
    </row>
    <row r="7532" spans="1:22">
      <c r="A7532">
        <v>659735</v>
      </c>
      <c r="B7532" s="20">
        <v>675</v>
      </c>
      <c r="C7532" s="22">
        <v>675</v>
      </c>
      <c r="D7532" t="s">
        <v>88</v>
      </c>
      <c r="E7532" t="s">
        <v>51</v>
      </c>
      <c r="F7532" t="s">
        <v>559</v>
      </c>
      <c r="G7532" t="s">
        <v>143</v>
      </c>
      <c r="H7532" t="s">
        <v>144</v>
      </c>
      <c r="I7532" t="s">
        <v>1680</v>
      </c>
      <c r="J7532" t="s">
        <v>146</v>
      </c>
      <c r="K7532">
        <v>1450</v>
      </c>
      <c r="L7532" s="4">
        <v>41660.292314814818</v>
      </c>
      <c r="M7532" s="4">
        <v>41654.333333333336</v>
      </c>
      <c r="N7532" s="4">
        <v>41661.619895833333</v>
      </c>
      <c r="O7532">
        <v>8</v>
      </c>
      <c r="P7532">
        <v>23</v>
      </c>
      <c r="Q7532" t="s">
        <v>26</v>
      </c>
      <c r="R7532" t="s">
        <v>27</v>
      </c>
      <c r="S7532" s="3">
        <v>41660</v>
      </c>
      <c r="T7532" t="str">
        <f>IF(kiva_loans__muestra[[#This Row],[loan_amount]]&gt;5000,"Alto","Bajo")</f>
        <v>Bajo</v>
      </c>
      <c r="U7532" s="26" t="str">
        <f>VLOOKUP(kiva_loans__muestra[[#This Row],[country]],Pais!A:B,2,FALSE)</f>
        <v>Rest of Europe</v>
      </c>
      <c r="V7532" t="s">
        <v>10719</v>
      </c>
    </row>
    <row r="7533" spans="1:22">
      <c r="A7533">
        <v>659739</v>
      </c>
      <c r="B7533" s="20">
        <v>225</v>
      </c>
      <c r="C7533" s="22">
        <v>225</v>
      </c>
      <c r="D7533" t="s">
        <v>88</v>
      </c>
      <c r="E7533" t="s">
        <v>51</v>
      </c>
      <c r="F7533" t="s">
        <v>7661</v>
      </c>
      <c r="G7533" t="s">
        <v>143</v>
      </c>
      <c r="H7533" t="s">
        <v>144</v>
      </c>
      <c r="I7533" t="s">
        <v>369</v>
      </c>
      <c r="J7533" t="s">
        <v>146</v>
      </c>
      <c r="K7533">
        <v>1230</v>
      </c>
      <c r="L7533" s="4">
        <v>41660.296689814815</v>
      </c>
      <c r="M7533" s="4">
        <v>41647.333333333336</v>
      </c>
      <c r="N7533" s="4">
        <v>41660.886874999997</v>
      </c>
      <c r="O7533">
        <v>7</v>
      </c>
      <c r="P7533">
        <v>8</v>
      </c>
      <c r="Q7533" t="s">
        <v>26</v>
      </c>
      <c r="R7533" t="s">
        <v>36</v>
      </c>
      <c r="S7533" s="3">
        <v>41660</v>
      </c>
      <c r="T7533" t="str">
        <f>IF(kiva_loans__muestra[[#This Row],[loan_amount]]&gt;5000,"Alto","Bajo")</f>
        <v>Bajo</v>
      </c>
      <c r="U7533" s="26" t="str">
        <f>VLOOKUP(kiva_loans__muestra[[#This Row],[country]],Pais!A:B,2,FALSE)</f>
        <v>Rest of Europe</v>
      </c>
      <c r="V7533" t="s">
        <v>10719</v>
      </c>
    </row>
    <row r="7534" spans="1:22">
      <c r="A7534">
        <v>659740</v>
      </c>
      <c r="B7534" s="20">
        <v>100</v>
      </c>
      <c r="C7534" s="22">
        <v>100</v>
      </c>
      <c r="D7534" t="s">
        <v>64</v>
      </c>
      <c r="E7534" t="s">
        <v>65</v>
      </c>
      <c r="F7534" t="s">
        <v>2438</v>
      </c>
      <c r="G7534" t="s">
        <v>143</v>
      </c>
      <c r="H7534" t="s">
        <v>144</v>
      </c>
      <c r="I7534" t="s">
        <v>2916</v>
      </c>
      <c r="J7534" t="s">
        <v>146</v>
      </c>
      <c r="K7534">
        <v>1360</v>
      </c>
      <c r="L7534" s="4">
        <v>41660.297986111109</v>
      </c>
      <c r="M7534" s="4">
        <v>41656.333333333336</v>
      </c>
      <c r="N7534" s="4">
        <v>41660.621863425928</v>
      </c>
      <c r="O7534">
        <v>8</v>
      </c>
      <c r="P7534">
        <v>1</v>
      </c>
      <c r="Q7534" t="s">
        <v>26</v>
      </c>
      <c r="R7534" t="s">
        <v>27</v>
      </c>
      <c r="S7534" s="3">
        <v>41660</v>
      </c>
      <c r="T7534" t="str">
        <f>IF(kiva_loans__muestra[[#This Row],[loan_amount]]&gt;5000,"Alto","Bajo")</f>
        <v>Bajo</v>
      </c>
      <c r="U7534" s="26" t="str">
        <f>VLOOKUP(kiva_loans__muestra[[#This Row],[country]],Pais!A:B,2,FALSE)</f>
        <v>Rest of Europe</v>
      </c>
      <c r="V7534" t="s">
        <v>10719</v>
      </c>
    </row>
    <row r="7535" spans="1:22">
      <c r="A7535">
        <v>659744</v>
      </c>
      <c r="B7535" s="20">
        <v>575</v>
      </c>
      <c r="C7535" s="22">
        <v>575</v>
      </c>
      <c r="D7535" t="s">
        <v>88</v>
      </c>
      <c r="E7535" t="s">
        <v>51</v>
      </c>
      <c r="F7535" t="s">
        <v>7335</v>
      </c>
      <c r="G7535" t="s">
        <v>143</v>
      </c>
      <c r="H7535" t="s">
        <v>144</v>
      </c>
      <c r="I7535" t="s">
        <v>2916</v>
      </c>
      <c r="J7535" t="s">
        <v>146</v>
      </c>
      <c r="K7535">
        <v>1360</v>
      </c>
      <c r="L7535" s="4">
        <v>41660.302615740744</v>
      </c>
      <c r="M7535" s="4">
        <v>41656.333333333336</v>
      </c>
      <c r="N7535" s="4">
        <v>41661.914085648146</v>
      </c>
      <c r="O7535">
        <v>10</v>
      </c>
      <c r="P7535">
        <v>22</v>
      </c>
      <c r="Q7535" t="s">
        <v>26</v>
      </c>
      <c r="R7535" t="s">
        <v>43</v>
      </c>
      <c r="S7535" s="3">
        <v>41660</v>
      </c>
      <c r="T7535" t="str">
        <f>IF(kiva_loans__muestra[[#This Row],[loan_amount]]&gt;5000,"Alto","Bajo")</f>
        <v>Bajo</v>
      </c>
      <c r="U7535" s="26" t="str">
        <f>VLOOKUP(kiva_loans__muestra[[#This Row],[country]],Pais!A:B,2,FALSE)</f>
        <v>Rest of Europe</v>
      </c>
      <c r="V7535" t="s">
        <v>10719</v>
      </c>
    </row>
    <row r="7536" spans="1:22">
      <c r="A7536">
        <v>659754</v>
      </c>
      <c r="B7536" s="20">
        <v>1125</v>
      </c>
      <c r="C7536" s="22">
        <v>1125</v>
      </c>
      <c r="D7536" t="s">
        <v>241</v>
      </c>
      <c r="E7536" t="s">
        <v>29</v>
      </c>
      <c r="F7536" t="s">
        <v>7463</v>
      </c>
      <c r="G7536" t="s">
        <v>143</v>
      </c>
      <c r="H7536" t="s">
        <v>144</v>
      </c>
      <c r="I7536" t="s">
        <v>7464</v>
      </c>
      <c r="J7536" t="s">
        <v>146</v>
      </c>
      <c r="K7536">
        <v>1360</v>
      </c>
      <c r="L7536" s="4">
        <v>41660.312060185184</v>
      </c>
      <c r="M7536" s="4">
        <v>41653.333333333336</v>
      </c>
      <c r="N7536" s="4">
        <v>41660.886481481481</v>
      </c>
      <c r="O7536">
        <v>5</v>
      </c>
      <c r="P7536">
        <v>37</v>
      </c>
      <c r="Q7536" t="s">
        <v>26</v>
      </c>
      <c r="R7536" t="s">
        <v>36</v>
      </c>
      <c r="S7536" s="3">
        <v>41660</v>
      </c>
      <c r="T7536" t="str">
        <f>IF(kiva_loans__muestra[[#This Row],[loan_amount]]&gt;5000,"Alto","Bajo")</f>
        <v>Bajo</v>
      </c>
      <c r="U7536" s="26" t="str">
        <f>VLOOKUP(kiva_loans__muestra[[#This Row],[country]],Pais!A:B,2,FALSE)</f>
        <v>Rest of Europe</v>
      </c>
      <c r="V7536" t="s">
        <v>10719</v>
      </c>
    </row>
    <row r="7537" spans="1:22">
      <c r="A7537">
        <v>659759</v>
      </c>
      <c r="B7537" s="20">
        <v>450</v>
      </c>
      <c r="C7537" s="22">
        <v>450</v>
      </c>
      <c r="D7537" t="s">
        <v>64</v>
      </c>
      <c r="E7537" t="s">
        <v>65</v>
      </c>
      <c r="F7537" t="s">
        <v>2600</v>
      </c>
      <c r="G7537" t="s">
        <v>143</v>
      </c>
      <c r="H7537" t="s">
        <v>144</v>
      </c>
      <c r="I7537" t="s">
        <v>2916</v>
      </c>
      <c r="J7537" t="s">
        <v>146</v>
      </c>
      <c r="K7537">
        <v>1360</v>
      </c>
      <c r="L7537" s="4">
        <v>41660.315092592595</v>
      </c>
      <c r="M7537" s="4">
        <v>41656.333333333336</v>
      </c>
      <c r="N7537" s="4">
        <v>41661.949907407405</v>
      </c>
      <c r="O7537">
        <v>8</v>
      </c>
      <c r="P7537">
        <v>15</v>
      </c>
      <c r="Q7537" t="s">
        <v>26</v>
      </c>
      <c r="R7537" t="s">
        <v>43</v>
      </c>
      <c r="S7537" s="3">
        <v>41660</v>
      </c>
      <c r="T7537" t="str">
        <f>IF(kiva_loans__muestra[[#This Row],[loan_amount]]&gt;5000,"Alto","Bajo")</f>
        <v>Bajo</v>
      </c>
      <c r="U7537" s="26" t="str">
        <f>VLOOKUP(kiva_loans__muestra[[#This Row],[country]],Pais!A:B,2,FALSE)</f>
        <v>Rest of Europe</v>
      </c>
      <c r="V7537" t="s">
        <v>10719</v>
      </c>
    </row>
    <row r="7538" spans="1:22">
      <c r="A7538">
        <v>659760</v>
      </c>
      <c r="B7538" s="20">
        <v>225</v>
      </c>
      <c r="C7538" s="22">
        <v>225</v>
      </c>
      <c r="D7538" t="s">
        <v>88</v>
      </c>
      <c r="E7538" t="s">
        <v>51</v>
      </c>
      <c r="F7538" t="s">
        <v>7641</v>
      </c>
      <c r="G7538" t="s">
        <v>143</v>
      </c>
      <c r="H7538" t="s">
        <v>144</v>
      </c>
      <c r="I7538" t="s">
        <v>369</v>
      </c>
      <c r="J7538" t="s">
        <v>146</v>
      </c>
      <c r="K7538">
        <v>1230</v>
      </c>
      <c r="L7538" s="4">
        <v>41660.318379629629</v>
      </c>
      <c r="M7538" s="4">
        <v>41647.333333333336</v>
      </c>
      <c r="N7538" s="4">
        <v>41660.924618055556</v>
      </c>
      <c r="O7538">
        <v>7</v>
      </c>
      <c r="P7538">
        <v>8</v>
      </c>
      <c r="Q7538" t="s">
        <v>134</v>
      </c>
      <c r="R7538" t="s">
        <v>36</v>
      </c>
      <c r="S7538" s="3">
        <v>41660</v>
      </c>
      <c r="T7538" t="str">
        <f>IF(kiva_loans__muestra[[#This Row],[loan_amount]]&gt;5000,"Alto","Bajo")</f>
        <v>Bajo</v>
      </c>
      <c r="U7538" s="26" t="str">
        <f>VLOOKUP(kiva_loans__muestra[[#This Row],[country]],Pais!A:B,2,FALSE)</f>
        <v>Rest of Europe</v>
      </c>
      <c r="V7538" t="s">
        <v>10720</v>
      </c>
    </row>
    <row r="7539" spans="1:22">
      <c r="A7539">
        <v>659761</v>
      </c>
      <c r="B7539" s="20">
        <v>575</v>
      </c>
      <c r="C7539" s="22">
        <v>575</v>
      </c>
      <c r="D7539" t="s">
        <v>88</v>
      </c>
      <c r="E7539" t="s">
        <v>51</v>
      </c>
      <c r="F7539" t="s">
        <v>7497</v>
      </c>
      <c r="G7539" t="s">
        <v>143</v>
      </c>
      <c r="H7539" t="s">
        <v>144</v>
      </c>
      <c r="I7539" t="s">
        <v>3293</v>
      </c>
      <c r="J7539" t="s">
        <v>146</v>
      </c>
      <c r="K7539">
        <v>1360</v>
      </c>
      <c r="L7539" s="4">
        <v>41660.318414351852</v>
      </c>
      <c r="M7539" s="4">
        <v>41653.333333333336</v>
      </c>
      <c r="N7539" s="4">
        <v>41662.175416666665</v>
      </c>
      <c r="O7539">
        <v>8</v>
      </c>
      <c r="P7539">
        <v>20</v>
      </c>
      <c r="Q7539" t="s">
        <v>26</v>
      </c>
      <c r="R7539" t="s">
        <v>36</v>
      </c>
      <c r="S7539" s="3">
        <v>41660</v>
      </c>
      <c r="T7539" t="str">
        <f>IF(kiva_loans__muestra[[#This Row],[loan_amount]]&gt;5000,"Alto","Bajo")</f>
        <v>Bajo</v>
      </c>
      <c r="U7539" s="26" t="str">
        <f>VLOOKUP(kiva_loans__muestra[[#This Row],[country]],Pais!A:B,2,FALSE)</f>
        <v>Rest of Europe</v>
      </c>
      <c r="V7539" t="s">
        <v>10719</v>
      </c>
    </row>
    <row r="7540" spans="1:22">
      <c r="A7540">
        <v>659767</v>
      </c>
      <c r="B7540" s="20">
        <v>275</v>
      </c>
      <c r="C7540" s="22">
        <v>275</v>
      </c>
      <c r="D7540" t="s">
        <v>241</v>
      </c>
      <c r="E7540" t="s">
        <v>29</v>
      </c>
      <c r="F7540" t="s">
        <v>7283</v>
      </c>
      <c r="G7540" t="s">
        <v>143</v>
      </c>
      <c r="H7540" t="s">
        <v>144</v>
      </c>
      <c r="I7540" t="s">
        <v>2916</v>
      </c>
      <c r="J7540" t="s">
        <v>146</v>
      </c>
      <c r="K7540">
        <v>1360</v>
      </c>
      <c r="L7540" s="4">
        <v>41660.325520833336</v>
      </c>
      <c r="M7540" s="4">
        <v>41649.333333333336</v>
      </c>
      <c r="N7540" s="4">
        <v>41661.627939814818</v>
      </c>
      <c r="O7540">
        <v>8</v>
      </c>
      <c r="P7540">
        <v>8</v>
      </c>
      <c r="Q7540" t="s">
        <v>26</v>
      </c>
      <c r="R7540" t="s">
        <v>43</v>
      </c>
      <c r="S7540" s="3">
        <v>41660</v>
      </c>
      <c r="T7540" t="str">
        <f>IF(kiva_loans__muestra[[#This Row],[loan_amount]]&gt;5000,"Alto","Bajo")</f>
        <v>Bajo</v>
      </c>
      <c r="U7540" s="26" t="str">
        <f>VLOOKUP(kiva_loans__muestra[[#This Row],[country]],Pais!A:B,2,FALSE)</f>
        <v>Rest of Europe</v>
      </c>
      <c r="V7540" t="s">
        <v>10719</v>
      </c>
    </row>
    <row r="7541" spans="1:22">
      <c r="A7541">
        <v>659774</v>
      </c>
      <c r="B7541" s="20">
        <v>1125</v>
      </c>
      <c r="C7541" s="22">
        <v>1125</v>
      </c>
      <c r="D7541" t="s">
        <v>64</v>
      </c>
      <c r="E7541" t="s">
        <v>65</v>
      </c>
      <c r="F7541" t="s">
        <v>4984</v>
      </c>
      <c r="G7541" t="s">
        <v>143</v>
      </c>
      <c r="H7541" t="s">
        <v>144</v>
      </c>
      <c r="I7541" t="s">
        <v>5634</v>
      </c>
      <c r="J7541" t="s">
        <v>146</v>
      </c>
      <c r="K7541">
        <v>1440</v>
      </c>
      <c r="L7541" s="4">
        <v>41660.33</v>
      </c>
      <c r="M7541" s="4">
        <v>41652.333333333336</v>
      </c>
      <c r="N7541" s="4">
        <v>41660.843923611108</v>
      </c>
      <c r="O7541">
        <v>5</v>
      </c>
      <c r="P7541">
        <v>32</v>
      </c>
      <c r="Q7541" t="s">
        <v>26</v>
      </c>
      <c r="R7541" t="s">
        <v>27</v>
      </c>
      <c r="S7541" s="3">
        <v>41660</v>
      </c>
      <c r="T7541" t="str">
        <f>IF(kiva_loans__muestra[[#This Row],[loan_amount]]&gt;5000,"Alto","Bajo")</f>
        <v>Bajo</v>
      </c>
      <c r="U7541" s="26" t="str">
        <f>VLOOKUP(kiva_loans__muestra[[#This Row],[country]],Pais!A:B,2,FALSE)</f>
        <v>Rest of Europe</v>
      </c>
      <c r="V7541" t="s">
        <v>10719</v>
      </c>
    </row>
    <row r="7542" spans="1:22">
      <c r="A7542">
        <v>659775</v>
      </c>
      <c r="B7542" s="20">
        <v>400</v>
      </c>
      <c r="C7542" s="22">
        <v>400</v>
      </c>
      <c r="D7542" t="s">
        <v>112</v>
      </c>
      <c r="E7542" t="s">
        <v>20</v>
      </c>
      <c r="F7542" t="s">
        <v>7697</v>
      </c>
      <c r="G7542" t="s">
        <v>143</v>
      </c>
      <c r="H7542" t="s">
        <v>144</v>
      </c>
      <c r="I7542" t="s">
        <v>7698</v>
      </c>
      <c r="J7542" t="s">
        <v>146</v>
      </c>
      <c r="K7542">
        <v>1250</v>
      </c>
      <c r="L7542" s="4">
        <v>41660.330208333333</v>
      </c>
      <c r="M7542" s="4">
        <v>41660.333333333336</v>
      </c>
      <c r="N7542" s="4">
        <v>41660.894548611112</v>
      </c>
      <c r="O7542">
        <v>7</v>
      </c>
      <c r="P7542">
        <v>16</v>
      </c>
      <c r="Q7542" t="s">
        <v>26</v>
      </c>
      <c r="R7542" t="s">
        <v>27</v>
      </c>
      <c r="S7542" s="3">
        <v>41660</v>
      </c>
      <c r="T7542" t="str">
        <f>IF(kiva_loans__muestra[[#This Row],[loan_amount]]&gt;5000,"Alto","Bajo")</f>
        <v>Bajo</v>
      </c>
      <c r="U7542" s="26" t="str">
        <f>VLOOKUP(kiva_loans__muestra[[#This Row],[country]],Pais!A:B,2,FALSE)</f>
        <v>Rest of Europe</v>
      </c>
      <c r="V7542" t="s">
        <v>10719</v>
      </c>
    </row>
    <row r="7543" spans="1:22">
      <c r="A7543">
        <v>659782</v>
      </c>
      <c r="B7543" s="20">
        <v>225</v>
      </c>
      <c r="C7543" s="22">
        <v>225</v>
      </c>
      <c r="D7543" t="s">
        <v>88</v>
      </c>
      <c r="E7543" t="s">
        <v>51</v>
      </c>
      <c r="F7543" t="s">
        <v>7655</v>
      </c>
      <c r="G7543" t="s">
        <v>143</v>
      </c>
      <c r="H7543" t="s">
        <v>144</v>
      </c>
      <c r="I7543" t="s">
        <v>369</v>
      </c>
      <c r="J7543" t="s">
        <v>146</v>
      </c>
      <c r="K7543">
        <v>1230</v>
      </c>
      <c r="L7543" s="4">
        <v>41660.340358796297</v>
      </c>
      <c r="M7543" s="4">
        <v>41647.333333333336</v>
      </c>
      <c r="N7543" s="4">
        <v>41661.099583333336</v>
      </c>
      <c r="O7543">
        <v>7</v>
      </c>
      <c r="P7543">
        <v>9</v>
      </c>
      <c r="Q7543" t="s">
        <v>134</v>
      </c>
      <c r="R7543" t="s">
        <v>36</v>
      </c>
      <c r="S7543" s="3">
        <v>41660</v>
      </c>
      <c r="T7543" t="str">
        <f>IF(kiva_loans__muestra[[#This Row],[loan_amount]]&gt;5000,"Alto","Bajo")</f>
        <v>Bajo</v>
      </c>
      <c r="U7543" s="26" t="str">
        <f>VLOOKUP(kiva_loans__muestra[[#This Row],[country]],Pais!A:B,2,FALSE)</f>
        <v>Rest of Europe</v>
      </c>
      <c r="V7543" t="s">
        <v>10720</v>
      </c>
    </row>
    <row r="7544" spans="1:22">
      <c r="A7544">
        <v>659788</v>
      </c>
      <c r="B7544" s="20">
        <v>250</v>
      </c>
      <c r="C7544" s="22">
        <v>250</v>
      </c>
      <c r="D7544" t="s">
        <v>58</v>
      </c>
      <c r="E7544" t="s">
        <v>20</v>
      </c>
      <c r="F7544" t="s">
        <v>7553</v>
      </c>
      <c r="G7544" t="s">
        <v>143</v>
      </c>
      <c r="H7544" t="s">
        <v>144</v>
      </c>
      <c r="I7544" t="s">
        <v>7554</v>
      </c>
      <c r="J7544" t="s">
        <v>146</v>
      </c>
      <c r="K7544">
        <v>1250</v>
      </c>
      <c r="L7544" s="4">
        <v>41660.348761574074</v>
      </c>
      <c r="M7544" s="4">
        <v>41660.333333333336</v>
      </c>
      <c r="N7544" s="4">
        <v>41660.720937500002</v>
      </c>
      <c r="O7544">
        <v>7</v>
      </c>
      <c r="P7544">
        <v>1</v>
      </c>
      <c r="Q7544" t="s">
        <v>26</v>
      </c>
      <c r="R7544" t="s">
        <v>27</v>
      </c>
      <c r="S7544" s="3">
        <v>41660</v>
      </c>
      <c r="T7544" t="str">
        <f>IF(kiva_loans__muestra[[#This Row],[loan_amount]]&gt;5000,"Alto","Bajo")</f>
        <v>Bajo</v>
      </c>
      <c r="U7544" s="26" t="str">
        <f>VLOOKUP(kiva_loans__muestra[[#This Row],[country]],Pais!A:B,2,FALSE)</f>
        <v>Rest of Europe</v>
      </c>
      <c r="V7544" t="s">
        <v>10719</v>
      </c>
    </row>
    <row r="7545" spans="1:22">
      <c r="A7545">
        <v>659798</v>
      </c>
      <c r="B7545" s="20">
        <v>775</v>
      </c>
      <c r="C7545" s="22">
        <v>775</v>
      </c>
      <c r="D7545" t="s">
        <v>241</v>
      </c>
      <c r="E7545" t="s">
        <v>29</v>
      </c>
      <c r="F7545" t="s">
        <v>7764</v>
      </c>
      <c r="G7545" t="s">
        <v>143</v>
      </c>
      <c r="H7545" t="s">
        <v>144</v>
      </c>
      <c r="I7545" t="s">
        <v>1349</v>
      </c>
      <c r="J7545" t="s">
        <v>146</v>
      </c>
      <c r="K7545">
        <v>1360</v>
      </c>
      <c r="L7545" s="4">
        <v>41660.353506944448</v>
      </c>
      <c r="M7545" s="4">
        <v>41647.333333333336</v>
      </c>
      <c r="N7545" s="4">
        <v>41661.862847222219</v>
      </c>
      <c r="O7545">
        <v>14</v>
      </c>
      <c r="P7545">
        <v>13</v>
      </c>
      <c r="Q7545" t="s">
        <v>26</v>
      </c>
      <c r="R7545" t="s">
        <v>43</v>
      </c>
      <c r="S7545" s="3">
        <v>41660</v>
      </c>
      <c r="T7545" t="str">
        <f>IF(kiva_loans__muestra[[#This Row],[loan_amount]]&gt;5000,"Alto","Bajo")</f>
        <v>Bajo</v>
      </c>
      <c r="U7545" s="26" t="str">
        <f>VLOOKUP(kiva_loans__muestra[[#This Row],[country]],Pais!A:B,2,FALSE)</f>
        <v>Rest of Europe</v>
      </c>
      <c r="V7545" t="s">
        <v>10719</v>
      </c>
    </row>
    <row r="7546" spans="1:22">
      <c r="A7546">
        <v>659800</v>
      </c>
      <c r="B7546" s="20">
        <v>400</v>
      </c>
      <c r="C7546" s="22">
        <v>400</v>
      </c>
      <c r="D7546" t="s">
        <v>88</v>
      </c>
      <c r="E7546" t="s">
        <v>51</v>
      </c>
      <c r="F7546" t="s">
        <v>7558</v>
      </c>
      <c r="G7546" t="s">
        <v>143</v>
      </c>
      <c r="H7546" t="s">
        <v>144</v>
      </c>
      <c r="I7546" t="s">
        <v>3908</v>
      </c>
      <c r="J7546" t="s">
        <v>146</v>
      </c>
      <c r="K7546">
        <v>1250</v>
      </c>
      <c r="L7546" s="4">
        <v>41660.356898148151</v>
      </c>
      <c r="M7546" s="4">
        <v>41655.333333333336</v>
      </c>
      <c r="N7546" s="4">
        <v>41661.02443287037</v>
      </c>
      <c r="O7546">
        <v>7</v>
      </c>
      <c r="P7546">
        <v>15</v>
      </c>
      <c r="Q7546" t="s">
        <v>134</v>
      </c>
      <c r="R7546" t="s">
        <v>43</v>
      </c>
      <c r="S7546" s="3">
        <v>41660</v>
      </c>
      <c r="T7546" t="str">
        <f>IF(kiva_loans__muestra[[#This Row],[loan_amount]]&gt;5000,"Alto","Bajo")</f>
        <v>Bajo</v>
      </c>
      <c r="U7546" s="26" t="str">
        <f>VLOOKUP(kiva_loans__muestra[[#This Row],[country]],Pais!A:B,2,FALSE)</f>
        <v>Rest of Europe</v>
      </c>
      <c r="V7546" t="s">
        <v>10720</v>
      </c>
    </row>
    <row r="7547" spans="1:22">
      <c r="A7547">
        <v>659803</v>
      </c>
      <c r="B7547" s="20">
        <v>775</v>
      </c>
      <c r="C7547" s="22">
        <v>775</v>
      </c>
      <c r="D7547" t="s">
        <v>149</v>
      </c>
      <c r="E7547" t="s">
        <v>150</v>
      </c>
      <c r="F7547" t="s">
        <v>7807</v>
      </c>
      <c r="G7547" t="s">
        <v>143</v>
      </c>
      <c r="H7547" t="s">
        <v>144</v>
      </c>
      <c r="I7547" t="s">
        <v>1349</v>
      </c>
      <c r="J7547" t="s">
        <v>146</v>
      </c>
      <c r="K7547">
        <v>1360</v>
      </c>
      <c r="L7547" s="4">
        <v>41660.358738425923</v>
      </c>
      <c r="M7547" s="4">
        <v>41656.333333333336</v>
      </c>
      <c r="N7547" s="4">
        <v>41661.867175925923</v>
      </c>
      <c r="O7547">
        <v>14</v>
      </c>
      <c r="P7547">
        <v>26</v>
      </c>
      <c r="Q7547" t="s">
        <v>134</v>
      </c>
      <c r="R7547" t="s">
        <v>43</v>
      </c>
      <c r="S7547" s="3">
        <v>41660</v>
      </c>
      <c r="T7547" t="str">
        <f>IF(kiva_loans__muestra[[#This Row],[loan_amount]]&gt;5000,"Alto","Bajo")</f>
        <v>Bajo</v>
      </c>
      <c r="U7547" s="26" t="str">
        <f>VLOOKUP(kiva_loans__muestra[[#This Row],[country]],Pais!A:B,2,FALSE)</f>
        <v>Rest of Europe</v>
      </c>
      <c r="V7547" t="s">
        <v>10720</v>
      </c>
    </row>
    <row r="7548" spans="1:22">
      <c r="A7548">
        <v>659805</v>
      </c>
      <c r="B7548" s="20">
        <v>100</v>
      </c>
      <c r="C7548" s="22">
        <v>100</v>
      </c>
      <c r="D7548" t="s">
        <v>20</v>
      </c>
      <c r="E7548" t="s">
        <v>20</v>
      </c>
      <c r="F7548" t="s">
        <v>7706</v>
      </c>
      <c r="G7548" t="s">
        <v>143</v>
      </c>
      <c r="H7548" t="s">
        <v>144</v>
      </c>
      <c r="I7548" t="s">
        <v>7698</v>
      </c>
      <c r="J7548" t="s">
        <v>146</v>
      </c>
      <c r="K7548">
        <v>1250</v>
      </c>
      <c r="L7548" s="4">
        <v>41660.358993055554</v>
      </c>
      <c r="M7548" s="4">
        <v>41660.333333333336</v>
      </c>
      <c r="N7548" s="4">
        <v>41660.753067129626</v>
      </c>
      <c r="O7548">
        <v>7</v>
      </c>
      <c r="P7548">
        <v>2</v>
      </c>
      <c r="Q7548" t="s">
        <v>134</v>
      </c>
      <c r="R7548" t="s">
        <v>27</v>
      </c>
      <c r="S7548" s="3">
        <v>41660</v>
      </c>
      <c r="T7548" t="str">
        <f>IF(kiva_loans__muestra[[#This Row],[loan_amount]]&gt;5000,"Alto","Bajo")</f>
        <v>Bajo</v>
      </c>
      <c r="U7548" s="26" t="str">
        <f>VLOOKUP(kiva_loans__muestra[[#This Row],[country]],Pais!A:B,2,FALSE)</f>
        <v>Rest of Europe</v>
      </c>
      <c r="V7548" t="s">
        <v>10720</v>
      </c>
    </row>
    <row r="7549" spans="1:22">
      <c r="A7549">
        <v>659806</v>
      </c>
      <c r="B7549" s="20">
        <v>675</v>
      </c>
      <c r="C7549" s="22">
        <v>675</v>
      </c>
      <c r="D7549" t="s">
        <v>19</v>
      </c>
      <c r="E7549" t="s">
        <v>20</v>
      </c>
      <c r="F7549" t="s">
        <v>7296</v>
      </c>
      <c r="G7549" t="s">
        <v>143</v>
      </c>
      <c r="H7549" t="s">
        <v>144</v>
      </c>
      <c r="I7549" t="s">
        <v>1899</v>
      </c>
      <c r="J7549" t="s">
        <v>146</v>
      </c>
      <c r="K7549">
        <v>1450</v>
      </c>
      <c r="L7549" s="4">
        <v>41660.359861111108</v>
      </c>
      <c r="M7549" s="4">
        <v>41656.333333333336</v>
      </c>
      <c r="N7549" s="4">
        <v>41661.234942129631</v>
      </c>
      <c r="O7549">
        <v>8</v>
      </c>
      <c r="P7549">
        <v>24</v>
      </c>
      <c r="Q7549" t="s">
        <v>26</v>
      </c>
      <c r="R7549" t="s">
        <v>27</v>
      </c>
      <c r="S7549" s="3">
        <v>41660</v>
      </c>
      <c r="T7549" t="str">
        <f>IF(kiva_loans__muestra[[#This Row],[loan_amount]]&gt;5000,"Alto","Bajo")</f>
        <v>Bajo</v>
      </c>
      <c r="U7549" s="26" t="str">
        <f>VLOOKUP(kiva_loans__muestra[[#This Row],[country]],Pais!A:B,2,FALSE)</f>
        <v>Rest of Europe</v>
      </c>
      <c r="V7549" t="s">
        <v>10719</v>
      </c>
    </row>
    <row r="7550" spans="1:22">
      <c r="A7550">
        <v>659811</v>
      </c>
      <c r="B7550" s="20">
        <v>675</v>
      </c>
      <c r="C7550" s="22">
        <v>675</v>
      </c>
      <c r="D7550" t="s">
        <v>241</v>
      </c>
      <c r="E7550" t="s">
        <v>29</v>
      </c>
      <c r="F7550" t="s">
        <v>7734</v>
      </c>
      <c r="G7550" t="s">
        <v>143</v>
      </c>
      <c r="H7550" t="s">
        <v>144</v>
      </c>
      <c r="I7550" t="s">
        <v>1349</v>
      </c>
      <c r="J7550" t="s">
        <v>146</v>
      </c>
      <c r="K7550">
        <v>1360</v>
      </c>
      <c r="L7550" s="4">
        <v>41660.363657407404</v>
      </c>
      <c r="M7550" s="4">
        <v>41647.333333333336</v>
      </c>
      <c r="N7550" s="4">
        <v>41664.830636574072</v>
      </c>
      <c r="O7550">
        <v>14</v>
      </c>
      <c r="P7550">
        <v>27</v>
      </c>
      <c r="Q7550" t="s">
        <v>26</v>
      </c>
      <c r="R7550" t="s">
        <v>43</v>
      </c>
      <c r="S7550" s="3">
        <v>41660</v>
      </c>
      <c r="T7550" t="str">
        <f>IF(kiva_loans__muestra[[#This Row],[loan_amount]]&gt;5000,"Alto","Bajo")</f>
        <v>Bajo</v>
      </c>
      <c r="U7550" s="26" t="str">
        <f>VLOOKUP(kiva_loans__muestra[[#This Row],[country]],Pais!A:B,2,FALSE)</f>
        <v>Rest of Europe</v>
      </c>
      <c r="V7550" t="s">
        <v>10719</v>
      </c>
    </row>
    <row r="7551" spans="1:22">
      <c r="A7551">
        <v>659813</v>
      </c>
      <c r="B7551" s="20">
        <v>400</v>
      </c>
      <c r="C7551" s="22">
        <v>400</v>
      </c>
      <c r="D7551" t="s">
        <v>65</v>
      </c>
      <c r="E7551" t="s">
        <v>65</v>
      </c>
      <c r="F7551" t="s">
        <v>7310</v>
      </c>
      <c r="G7551" t="s">
        <v>143</v>
      </c>
      <c r="H7551" t="s">
        <v>144</v>
      </c>
      <c r="I7551" t="s">
        <v>2406</v>
      </c>
      <c r="J7551" t="s">
        <v>146</v>
      </c>
      <c r="K7551">
        <v>1450</v>
      </c>
      <c r="L7551" s="4">
        <v>41660.36446759259</v>
      </c>
      <c r="M7551" s="4">
        <v>41654.333333333336</v>
      </c>
      <c r="N7551" s="4">
        <v>41661.129201388889</v>
      </c>
      <c r="O7551">
        <v>8</v>
      </c>
      <c r="P7551">
        <v>12</v>
      </c>
      <c r="Q7551" t="s">
        <v>26</v>
      </c>
      <c r="R7551" t="s">
        <v>27</v>
      </c>
      <c r="S7551" s="3">
        <v>41660</v>
      </c>
      <c r="T7551" t="str">
        <f>IF(kiva_loans__muestra[[#This Row],[loan_amount]]&gt;5000,"Alto","Bajo")</f>
        <v>Bajo</v>
      </c>
      <c r="U7551" s="26" t="str">
        <f>VLOOKUP(kiva_loans__muestra[[#This Row],[country]],Pais!A:B,2,FALSE)</f>
        <v>Rest of Europe</v>
      </c>
      <c r="V7551" t="s">
        <v>10719</v>
      </c>
    </row>
    <row r="7552" spans="1:22">
      <c r="A7552">
        <v>659816</v>
      </c>
      <c r="B7552" s="20">
        <v>350</v>
      </c>
      <c r="C7552" s="22">
        <v>350</v>
      </c>
      <c r="D7552" t="s">
        <v>88</v>
      </c>
      <c r="E7552" t="s">
        <v>51</v>
      </c>
      <c r="F7552" t="s">
        <v>7546</v>
      </c>
      <c r="G7552" t="s">
        <v>143</v>
      </c>
      <c r="H7552" t="s">
        <v>144</v>
      </c>
      <c r="I7552" t="s">
        <v>3908</v>
      </c>
      <c r="J7552" t="s">
        <v>146</v>
      </c>
      <c r="K7552">
        <v>1250</v>
      </c>
      <c r="L7552" s="4">
        <v>41660.366909722223</v>
      </c>
      <c r="M7552" s="4">
        <v>41655.333333333336</v>
      </c>
      <c r="N7552" s="4">
        <v>41661.013472222221</v>
      </c>
      <c r="O7552">
        <v>7</v>
      </c>
      <c r="P7552">
        <v>13</v>
      </c>
      <c r="Q7552" t="s">
        <v>26</v>
      </c>
      <c r="R7552" t="s">
        <v>43</v>
      </c>
      <c r="S7552" s="3">
        <v>41660</v>
      </c>
      <c r="T7552" t="str">
        <f>IF(kiva_loans__muestra[[#This Row],[loan_amount]]&gt;5000,"Alto","Bajo")</f>
        <v>Bajo</v>
      </c>
      <c r="U7552" s="26" t="str">
        <f>VLOOKUP(kiva_loans__muestra[[#This Row],[country]],Pais!A:B,2,FALSE)</f>
        <v>Rest of Europe</v>
      </c>
      <c r="V7552" t="s">
        <v>10719</v>
      </c>
    </row>
    <row r="7553" spans="1:22">
      <c r="A7553">
        <v>659818</v>
      </c>
      <c r="B7553" s="20">
        <v>775</v>
      </c>
      <c r="C7553" s="22">
        <v>775</v>
      </c>
      <c r="D7553" t="s">
        <v>88</v>
      </c>
      <c r="E7553" t="s">
        <v>51</v>
      </c>
      <c r="F7553" t="s">
        <v>7763</v>
      </c>
      <c r="G7553" t="s">
        <v>143</v>
      </c>
      <c r="H7553" t="s">
        <v>144</v>
      </c>
      <c r="I7553" t="s">
        <v>1349</v>
      </c>
      <c r="J7553" t="s">
        <v>146</v>
      </c>
      <c r="K7553">
        <v>1360</v>
      </c>
      <c r="L7553" s="4">
        <v>41660.368703703702</v>
      </c>
      <c r="M7553" s="4">
        <v>41649.333333333336</v>
      </c>
      <c r="N7553" s="4">
        <v>41661.70140046296</v>
      </c>
      <c r="O7553">
        <v>14</v>
      </c>
      <c r="P7553">
        <v>24</v>
      </c>
      <c r="Q7553" t="s">
        <v>26</v>
      </c>
      <c r="R7553" t="s">
        <v>43</v>
      </c>
      <c r="S7553" s="3">
        <v>41660</v>
      </c>
      <c r="T7553" t="str">
        <f>IF(kiva_loans__muestra[[#This Row],[loan_amount]]&gt;5000,"Alto","Bajo")</f>
        <v>Bajo</v>
      </c>
      <c r="U7553" s="26" t="str">
        <f>VLOOKUP(kiva_loans__muestra[[#This Row],[country]],Pais!A:B,2,FALSE)</f>
        <v>Rest of Europe</v>
      </c>
      <c r="V7553" t="s">
        <v>10719</v>
      </c>
    </row>
    <row r="7554" spans="1:22">
      <c r="A7554">
        <v>659821</v>
      </c>
      <c r="B7554" s="20">
        <v>125</v>
      </c>
      <c r="C7554" s="22">
        <v>125</v>
      </c>
      <c r="D7554" t="s">
        <v>88</v>
      </c>
      <c r="E7554" t="s">
        <v>51</v>
      </c>
      <c r="F7554" t="s">
        <v>7597</v>
      </c>
      <c r="G7554" t="s">
        <v>143</v>
      </c>
      <c r="H7554" t="s">
        <v>144</v>
      </c>
      <c r="I7554" t="s">
        <v>3908</v>
      </c>
      <c r="J7554" t="s">
        <v>146</v>
      </c>
      <c r="K7554">
        <v>1250</v>
      </c>
      <c r="L7554" s="4">
        <v>41660.371249999997</v>
      </c>
      <c r="M7554" s="4">
        <v>41659.333333333336</v>
      </c>
      <c r="N7554" s="4">
        <v>41660.84783564815</v>
      </c>
      <c r="O7554">
        <v>7</v>
      </c>
      <c r="P7554">
        <v>5</v>
      </c>
      <c r="Q7554" t="s">
        <v>26</v>
      </c>
      <c r="R7554" t="s">
        <v>43</v>
      </c>
      <c r="S7554" s="3">
        <v>41660</v>
      </c>
      <c r="T7554" t="str">
        <f>IF(kiva_loans__muestra[[#This Row],[loan_amount]]&gt;5000,"Alto","Bajo")</f>
        <v>Bajo</v>
      </c>
      <c r="U7554" s="26" t="str">
        <f>VLOOKUP(kiva_loans__muestra[[#This Row],[country]],Pais!A:B,2,FALSE)</f>
        <v>Rest of Europe</v>
      </c>
      <c r="V7554" t="s">
        <v>10719</v>
      </c>
    </row>
    <row r="7555" spans="1:22">
      <c r="A7555">
        <v>659822</v>
      </c>
      <c r="B7555" s="20">
        <v>225</v>
      </c>
      <c r="C7555" s="22">
        <v>225</v>
      </c>
      <c r="D7555" t="s">
        <v>64</v>
      </c>
      <c r="E7555" t="s">
        <v>65</v>
      </c>
      <c r="F7555" t="s">
        <v>2438</v>
      </c>
      <c r="G7555" t="s">
        <v>143</v>
      </c>
      <c r="H7555" t="s">
        <v>144</v>
      </c>
      <c r="I7555" t="s">
        <v>1349</v>
      </c>
      <c r="J7555" t="s">
        <v>146</v>
      </c>
      <c r="K7555">
        <v>1360</v>
      </c>
      <c r="L7555" s="4">
        <v>41660.371412037035</v>
      </c>
      <c r="M7555" s="4">
        <v>41653.333333333336</v>
      </c>
      <c r="N7555" s="4">
        <v>41661.338877314818</v>
      </c>
      <c r="O7555">
        <v>14</v>
      </c>
      <c r="P7555">
        <v>9</v>
      </c>
      <c r="Q7555" t="s">
        <v>26</v>
      </c>
      <c r="R7555" t="s">
        <v>43</v>
      </c>
      <c r="S7555" s="3">
        <v>41660</v>
      </c>
      <c r="T7555" t="str">
        <f>IF(kiva_loans__muestra[[#This Row],[loan_amount]]&gt;5000,"Alto","Bajo")</f>
        <v>Bajo</v>
      </c>
      <c r="U7555" s="26" t="str">
        <f>VLOOKUP(kiva_loans__muestra[[#This Row],[country]],Pais!A:B,2,FALSE)</f>
        <v>Rest of Europe</v>
      </c>
      <c r="V7555" t="s">
        <v>10719</v>
      </c>
    </row>
    <row r="7556" spans="1:22">
      <c r="A7556">
        <v>659824</v>
      </c>
      <c r="B7556" s="20">
        <v>175</v>
      </c>
      <c r="C7556" s="22">
        <v>175</v>
      </c>
      <c r="D7556" t="s">
        <v>65</v>
      </c>
      <c r="E7556" t="s">
        <v>65</v>
      </c>
      <c r="F7556" t="s">
        <v>7689</v>
      </c>
      <c r="G7556" t="s">
        <v>143</v>
      </c>
      <c r="H7556" t="s">
        <v>144</v>
      </c>
      <c r="I7556" t="s">
        <v>2406</v>
      </c>
      <c r="J7556" t="s">
        <v>146</v>
      </c>
      <c r="K7556">
        <v>1450</v>
      </c>
      <c r="L7556" s="4">
        <v>41660.371874999997</v>
      </c>
      <c r="M7556" s="4">
        <v>41656.333333333336</v>
      </c>
      <c r="N7556" s="4">
        <v>41661.032013888886</v>
      </c>
      <c r="O7556">
        <v>8</v>
      </c>
      <c r="P7556">
        <v>7</v>
      </c>
      <c r="Q7556" t="s">
        <v>26</v>
      </c>
      <c r="R7556" t="s">
        <v>27</v>
      </c>
      <c r="S7556" s="3">
        <v>41660</v>
      </c>
      <c r="T7556" t="str">
        <f>IF(kiva_loans__muestra[[#This Row],[loan_amount]]&gt;5000,"Alto","Bajo")</f>
        <v>Bajo</v>
      </c>
      <c r="U7556" s="26" t="str">
        <f>VLOOKUP(kiva_loans__muestra[[#This Row],[country]],Pais!A:B,2,FALSE)</f>
        <v>Rest of Europe</v>
      </c>
      <c r="V7556" t="s">
        <v>10719</v>
      </c>
    </row>
    <row r="7557" spans="1:22">
      <c r="A7557">
        <v>659827</v>
      </c>
      <c r="B7557" s="20">
        <v>225</v>
      </c>
      <c r="C7557" s="22">
        <v>225</v>
      </c>
      <c r="D7557" t="s">
        <v>51</v>
      </c>
      <c r="E7557" t="s">
        <v>51</v>
      </c>
      <c r="F7557" t="s">
        <v>3420</v>
      </c>
      <c r="G7557" t="s">
        <v>143</v>
      </c>
      <c r="H7557" t="s">
        <v>144</v>
      </c>
      <c r="I7557" t="s">
        <v>7669</v>
      </c>
      <c r="J7557" t="s">
        <v>146</v>
      </c>
      <c r="K7557">
        <v>1260</v>
      </c>
      <c r="L7557" s="4">
        <v>41660.375185185185</v>
      </c>
      <c r="M7557" s="4">
        <v>41653.333333333336</v>
      </c>
      <c r="N7557" s="4">
        <v>41661.012384259258</v>
      </c>
      <c r="O7557">
        <v>8</v>
      </c>
      <c r="P7557">
        <v>7</v>
      </c>
      <c r="Q7557" t="s">
        <v>26</v>
      </c>
      <c r="R7557" t="s">
        <v>27</v>
      </c>
      <c r="S7557" s="3">
        <v>41660</v>
      </c>
      <c r="T7557" t="str">
        <f>IF(kiva_loans__muestra[[#This Row],[loan_amount]]&gt;5000,"Alto","Bajo")</f>
        <v>Bajo</v>
      </c>
      <c r="U7557" s="26" t="str">
        <f>VLOOKUP(kiva_loans__muestra[[#This Row],[country]],Pais!A:B,2,FALSE)</f>
        <v>Rest of Europe</v>
      </c>
      <c r="V7557" t="s">
        <v>10719</v>
      </c>
    </row>
    <row r="7558" spans="1:22">
      <c r="A7558">
        <v>659828</v>
      </c>
      <c r="B7558" s="20">
        <v>150</v>
      </c>
      <c r="C7558" s="22">
        <v>150</v>
      </c>
      <c r="D7558" t="s">
        <v>141</v>
      </c>
      <c r="E7558" t="s">
        <v>51</v>
      </c>
      <c r="F7558" t="s">
        <v>565</v>
      </c>
      <c r="G7558" t="s">
        <v>143</v>
      </c>
      <c r="H7558" t="s">
        <v>144</v>
      </c>
      <c r="I7558" t="s">
        <v>2406</v>
      </c>
      <c r="J7558" t="s">
        <v>146</v>
      </c>
      <c r="K7558">
        <v>1450</v>
      </c>
      <c r="L7558" s="4">
        <v>41660.375740740739</v>
      </c>
      <c r="M7558" s="4">
        <v>41656.333333333336</v>
      </c>
      <c r="N7558" s="4">
        <v>41660.770474537036</v>
      </c>
      <c r="O7558">
        <v>8</v>
      </c>
      <c r="P7558">
        <v>6</v>
      </c>
      <c r="Q7558" t="s">
        <v>26</v>
      </c>
      <c r="R7558" t="s">
        <v>27</v>
      </c>
      <c r="S7558" s="3">
        <v>41660</v>
      </c>
      <c r="T7558" t="str">
        <f>IF(kiva_loans__muestra[[#This Row],[loan_amount]]&gt;5000,"Alto","Bajo")</f>
        <v>Bajo</v>
      </c>
      <c r="U7558" s="26" t="str">
        <f>VLOOKUP(kiva_loans__muestra[[#This Row],[country]],Pais!A:B,2,FALSE)</f>
        <v>Rest of Europe</v>
      </c>
      <c r="V7558" t="s">
        <v>10719</v>
      </c>
    </row>
    <row r="7559" spans="1:22">
      <c r="A7559">
        <v>659829</v>
      </c>
      <c r="B7559" s="20">
        <v>175</v>
      </c>
      <c r="C7559" s="22">
        <v>175</v>
      </c>
      <c r="D7559" t="s">
        <v>88</v>
      </c>
      <c r="E7559" t="s">
        <v>51</v>
      </c>
      <c r="F7559" t="s">
        <v>7774</v>
      </c>
      <c r="G7559" t="s">
        <v>143</v>
      </c>
      <c r="H7559" t="s">
        <v>144</v>
      </c>
      <c r="I7559" t="s">
        <v>3908</v>
      </c>
      <c r="J7559" t="s">
        <v>146</v>
      </c>
      <c r="K7559">
        <v>1250</v>
      </c>
      <c r="L7559" s="4">
        <v>41660.375787037039</v>
      </c>
      <c r="M7559" s="4">
        <v>41655.333333333336</v>
      </c>
      <c r="N7559" s="4">
        <v>41661.068472222221</v>
      </c>
      <c r="O7559">
        <v>7</v>
      </c>
      <c r="P7559">
        <v>7</v>
      </c>
      <c r="Q7559" t="s">
        <v>26</v>
      </c>
      <c r="R7559" t="s">
        <v>43</v>
      </c>
      <c r="S7559" s="3">
        <v>41660</v>
      </c>
      <c r="T7559" t="str">
        <f>IF(kiva_loans__muestra[[#This Row],[loan_amount]]&gt;5000,"Alto","Bajo")</f>
        <v>Bajo</v>
      </c>
      <c r="U7559" s="26" t="str">
        <f>VLOOKUP(kiva_loans__muestra[[#This Row],[country]],Pais!A:B,2,FALSE)</f>
        <v>Rest of Europe</v>
      </c>
      <c r="V7559" t="s">
        <v>10719</v>
      </c>
    </row>
    <row r="7560" spans="1:22">
      <c r="A7560">
        <v>659831</v>
      </c>
      <c r="B7560" s="20">
        <v>125</v>
      </c>
      <c r="C7560" s="22">
        <v>125</v>
      </c>
      <c r="D7560" t="s">
        <v>88</v>
      </c>
      <c r="E7560" t="s">
        <v>51</v>
      </c>
      <c r="F7560" t="s">
        <v>1348</v>
      </c>
      <c r="G7560" t="s">
        <v>143</v>
      </c>
      <c r="H7560" t="s">
        <v>144</v>
      </c>
      <c r="I7560" t="s">
        <v>7269</v>
      </c>
      <c r="J7560" t="s">
        <v>146</v>
      </c>
      <c r="K7560">
        <v>1360</v>
      </c>
      <c r="L7560" s="4">
        <v>41660.376516203702</v>
      </c>
      <c r="M7560" s="4">
        <v>41655.333333333336</v>
      </c>
      <c r="N7560" s="4">
        <v>41660.989027777781</v>
      </c>
      <c r="O7560">
        <v>8</v>
      </c>
      <c r="P7560">
        <v>5</v>
      </c>
      <c r="Q7560" t="s">
        <v>134</v>
      </c>
      <c r="R7560" t="s">
        <v>27</v>
      </c>
      <c r="S7560" s="3">
        <v>41660</v>
      </c>
      <c r="T7560" t="str">
        <f>IF(kiva_loans__muestra[[#This Row],[loan_amount]]&gt;5000,"Alto","Bajo")</f>
        <v>Bajo</v>
      </c>
      <c r="U7560" s="26" t="str">
        <f>VLOOKUP(kiva_loans__muestra[[#This Row],[country]],Pais!A:B,2,FALSE)</f>
        <v>Rest of Europe</v>
      </c>
      <c r="V7560" t="s">
        <v>10720</v>
      </c>
    </row>
    <row r="7561" spans="1:22">
      <c r="A7561">
        <v>659833</v>
      </c>
      <c r="B7561" s="20">
        <v>300</v>
      </c>
      <c r="C7561" s="22">
        <v>300</v>
      </c>
      <c r="D7561" t="s">
        <v>51</v>
      </c>
      <c r="E7561" t="s">
        <v>51</v>
      </c>
      <c r="F7561" t="s">
        <v>4166</v>
      </c>
      <c r="G7561" t="s">
        <v>143</v>
      </c>
      <c r="H7561" t="s">
        <v>144</v>
      </c>
      <c r="I7561" t="s">
        <v>7669</v>
      </c>
      <c r="J7561" t="s">
        <v>146</v>
      </c>
      <c r="K7561">
        <v>1260</v>
      </c>
      <c r="L7561" s="4">
        <v>41660.378437500003</v>
      </c>
      <c r="M7561" s="4">
        <v>41655.333333333336</v>
      </c>
      <c r="N7561" s="4">
        <v>41661.187280092592</v>
      </c>
      <c r="O7561">
        <v>8</v>
      </c>
      <c r="P7561">
        <v>10</v>
      </c>
      <c r="Q7561" t="s">
        <v>26</v>
      </c>
      <c r="R7561" t="s">
        <v>27</v>
      </c>
      <c r="S7561" s="3">
        <v>41660</v>
      </c>
      <c r="T7561" t="str">
        <f>IF(kiva_loans__muestra[[#This Row],[loan_amount]]&gt;5000,"Alto","Bajo")</f>
        <v>Bajo</v>
      </c>
      <c r="U7561" s="26" t="str">
        <f>VLOOKUP(kiva_loans__muestra[[#This Row],[country]],Pais!A:B,2,FALSE)</f>
        <v>Rest of Europe</v>
      </c>
      <c r="V7561" t="s">
        <v>10719</v>
      </c>
    </row>
    <row r="7562" spans="1:22">
      <c r="A7562">
        <v>659835</v>
      </c>
      <c r="B7562" s="20">
        <v>400</v>
      </c>
      <c r="C7562" s="22">
        <v>400</v>
      </c>
      <c r="D7562" t="s">
        <v>88</v>
      </c>
      <c r="E7562" t="s">
        <v>51</v>
      </c>
      <c r="F7562" t="s">
        <v>2805</v>
      </c>
      <c r="G7562" t="s">
        <v>143</v>
      </c>
      <c r="H7562" t="s">
        <v>144</v>
      </c>
      <c r="I7562" t="s">
        <v>2406</v>
      </c>
      <c r="J7562" t="s">
        <v>146</v>
      </c>
      <c r="K7562">
        <v>1450</v>
      </c>
      <c r="L7562" s="4">
        <v>41660.379976851851</v>
      </c>
      <c r="M7562" s="4">
        <v>41654.333333333336</v>
      </c>
      <c r="N7562" s="4">
        <v>41661.146944444445</v>
      </c>
      <c r="O7562">
        <v>8</v>
      </c>
      <c r="P7562">
        <v>15</v>
      </c>
      <c r="Q7562" t="s">
        <v>26</v>
      </c>
      <c r="R7562" t="s">
        <v>27</v>
      </c>
      <c r="S7562" s="3">
        <v>41660</v>
      </c>
      <c r="T7562" t="str">
        <f>IF(kiva_loans__muestra[[#This Row],[loan_amount]]&gt;5000,"Alto","Bajo")</f>
        <v>Bajo</v>
      </c>
      <c r="U7562" s="26" t="str">
        <f>VLOOKUP(kiva_loans__muestra[[#This Row],[country]],Pais!A:B,2,FALSE)</f>
        <v>Rest of Europe</v>
      </c>
      <c r="V7562" t="s">
        <v>10719</v>
      </c>
    </row>
    <row r="7563" spans="1:22">
      <c r="A7563">
        <v>659846</v>
      </c>
      <c r="B7563" s="20">
        <v>400</v>
      </c>
      <c r="C7563" s="22">
        <v>400</v>
      </c>
      <c r="D7563" t="s">
        <v>88</v>
      </c>
      <c r="E7563" t="s">
        <v>51</v>
      </c>
      <c r="F7563" t="s">
        <v>7379</v>
      </c>
      <c r="G7563" t="s">
        <v>143</v>
      </c>
      <c r="H7563" t="s">
        <v>144</v>
      </c>
      <c r="I7563" t="s">
        <v>2406</v>
      </c>
      <c r="J7563" t="s">
        <v>146</v>
      </c>
      <c r="K7563">
        <v>1450</v>
      </c>
      <c r="L7563" s="4">
        <v>41660.389363425929</v>
      </c>
      <c r="M7563" s="4">
        <v>41654.333333333336</v>
      </c>
      <c r="N7563" s="4">
        <v>41661.207708333335</v>
      </c>
      <c r="O7563">
        <v>8</v>
      </c>
      <c r="P7563">
        <v>14</v>
      </c>
      <c r="Q7563" t="s">
        <v>26</v>
      </c>
      <c r="R7563" t="s">
        <v>27</v>
      </c>
      <c r="S7563" s="3">
        <v>41660</v>
      </c>
      <c r="T7563" t="str">
        <f>IF(kiva_loans__muestra[[#This Row],[loan_amount]]&gt;5000,"Alto","Bajo")</f>
        <v>Bajo</v>
      </c>
      <c r="U7563" s="26" t="str">
        <f>VLOOKUP(kiva_loans__muestra[[#This Row],[country]],Pais!A:B,2,FALSE)</f>
        <v>Rest of Europe</v>
      </c>
      <c r="V7563" t="s">
        <v>10719</v>
      </c>
    </row>
    <row r="7564" spans="1:22">
      <c r="A7564">
        <v>659848</v>
      </c>
      <c r="B7564" s="20">
        <v>400</v>
      </c>
      <c r="C7564" s="22">
        <v>400</v>
      </c>
      <c r="D7564" t="s">
        <v>58</v>
      </c>
      <c r="E7564" t="s">
        <v>20</v>
      </c>
      <c r="F7564" t="s">
        <v>7548</v>
      </c>
      <c r="G7564" t="s">
        <v>143</v>
      </c>
      <c r="H7564" t="s">
        <v>144</v>
      </c>
      <c r="I7564" t="s">
        <v>2406</v>
      </c>
      <c r="J7564" t="s">
        <v>146</v>
      </c>
      <c r="K7564">
        <v>1450</v>
      </c>
      <c r="L7564" s="4">
        <v>41660.392638888887</v>
      </c>
      <c r="M7564" s="4">
        <v>41656.333333333336</v>
      </c>
      <c r="N7564" s="4">
        <v>41661.584004629629</v>
      </c>
      <c r="O7564">
        <v>8</v>
      </c>
      <c r="P7564">
        <v>15</v>
      </c>
      <c r="Q7564" t="s">
        <v>26</v>
      </c>
      <c r="R7564" t="s">
        <v>27</v>
      </c>
      <c r="S7564" s="3">
        <v>41660</v>
      </c>
      <c r="T7564" t="str">
        <f>IF(kiva_loans__muestra[[#This Row],[loan_amount]]&gt;5000,"Alto","Bajo")</f>
        <v>Bajo</v>
      </c>
      <c r="U7564" s="26" t="str">
        <f>VLOOKUP(kiva_loans__muestra[[#This Row],[country]],Pais!A:B,2,FALSE)</f>
        <v>Rest of Europe</v>
      </c>
      <c r="V7564" t="s">
        <v>10719</v>
      </c>
    </row>
    <row r="7565" spans="1:22">
      <c r="A7565">
        <v>659850</v>
      </c>
      <c r="B7565" s="20">
        <v>525</v>
      </c>
      <c r="C7565" s="22">
        <v>525</v>
      </c>
      <c r="D7565" t="s">
        <v>64</v>
      </c>
      <c r="E7565" t="s">
        <v>65</v>
      </c>
      <c r="F7565" t="s">
        <v>7643</v>
      </c>
      <c r="G7565" t="s">
        <v>143</v>
      </c>
      <c r="H7565" t="s">
        <v>144</v>
      </c>
      <c r="I7565" t="s">
        <v>2406</v>
      </c>
      <c r="J7565" t="s">
        <v>146</v>
      </c>
      <c r="K7565">
        <v>1450</v>
      </c>
      <c r="L7565" s="4">
        <v>41660.395868055559</v>
      </c>
      <c r="M7565" s="4">
        <v>41654.333333333336</v>
      </c>
      <c r="N7565" s="4">
        <v>41661.678993055553</v>
      </c>
      <c r="O7565">
        <v>8</v>
      </c>
      <c r="P7565">
        <v>18</v>
      </c>
      <c r="Q7565" t="s">
        <v>134</v>
      </c>
      <c r="R7565" t="s">
        <v>27</v>
      </c>
      <c r="S7565" s="3">
        <v>41660</v>
      </c>
      <c r="T7565" t="str">
        <f>IF(kiva_loans__muestra[[#This Row],[loan_amount]]&gt;5000,"Alto","Bajo")</f>
        <v>Bajo</v>
      </c>
      <c r="U7565" s="26" t="str">
        <f>VLOOKUP(kiva_loans__muestra[[#This Row],[country]],Pais!A:B,2,FALSE)</f>
        <v>Rest of Europe</v>
      </c>
      <c r="V7565" t="s">
        <v>10720</v>
      </c>
    </row>
    <row r="7566" spans="1:22">
      <c r="A7566">
        <v>659855</v>
      </c>
      <c r="B7566" s="20">
        <v>350</v>
      </c>
      <c r="C7566" s="22">
        <v>350</v>
      </c>
      <c r="D7566" t="s">
        <v>88</v>
      </c>
      <c r="E7566" t="s">
        <v>51</v>
      </c>
      <c r="F7566" t="s">
        <v>163</v>
      </c>
      <c r="G7566" t="s">
        <v>143</v>
      </c>
      <c r="H7566" t="s">
        <v>144</v>
      </c>
      <c r="I7566" t="s">
        <v>2406</v>
      </c>
      <c r="J7566" t="s">
        <v>146</v>
      </c>
      <c r="K7566">
        <v>1450</v>
      </c>
      <c r="L7566" s="4">
        <v>41660.399224537039</v>
      </c>
      <c r="M7566" s="4">
        <v>41654.333333333336</v>
      </c>
      <c r="N7566" s="4">
        <v>41661.568298611113</v>
      </c>
      <c r="O7566">
        <v>8</v>
      </c>
      <c r="P7566">
        <v>13</v>
      </c>
      <c r="Q7566" t="s">
        <v>26</v>
      </c>
      <c r="R7566" t="s">
        <v>27</v>
      </c>
      <c r="S7566" s="3">
        <v>41660</v>
      </c>
      <c r="T7566" t="str">
        <f>IF(kiva_loans__muestra[[#This Row],[loan_amount]]&gt;5000,"Alto","Bajo")</f>
        <v>Bajo</v>
      </c>
      <c r="U7566" s="26" t="str">
        <f>VLOOKUP(kiva_loans__muestra[[#This Row],[country]],Pais!A:B,2,FALSE)</f>
        <v>Rest of Europe</v>
      </c>
      <c r="V7566" t="s">
        <v>10719</v>
      </c>
    </row>
    <row r="7567" spans="1:22">
      <c r="A7567">
        <v>659859</v>
      </c>
      <c r="B7567" s="20">
        <v>200</v>
      </c>
      <c r="C7567" s="22">
        <v>200</v>
      </c>
      <c r="D7567" t="s">
        <v>58</v>
      </c>
      <c r="E7567" t="s">
        <v>20</v>
      </c>
      <c r="F7567" t="s">
        <v>1942</v>
      </c>
      <c r="G7567" t="s">
        <v>143</v>
      </c>
      <c r="H7567" t="s">
        <v>144</v>
      </c>
      <c r="I7567" t="s">
        <v>2406</v>
      </c>
      <c r="J7567" t="s">
        <v>146</v>
      </c>
      <c r="K7567">
        <v>1450</v>
      </c>
      <c r="L7567" s="4">
        <v>41660.401736111111</v>
      </c>
      <c r="M7567" s="4">
        <v>41656.333333333336</v>
      </c>
      <c r="N7567" s="4">
        <v>41660.830370370371</v>
      </c>
      <c r="O7567">
        <v>8</v>
      </c>
      <c r="P7567">
        <v>1</v>
      </c>
      <c r="Q7567" t="s">
        <v>134</v>
      </c>
      <c r="R7567" t="s">
        <v>27</v>
      </c>
      <c r="S7567" s="3">
        <v>41660</v>
      </c>
      <c r="T7567" t="str">
        <f>IF(kiva_loans__muestra[[#This Row],[loan_amount]]&gt;5000,"Alto","Bajo")</f>
        <v>Bajo</v>
      </c>
      <c r="U7567" s="26" t="str">
        <f>VLOOKUP(kiva_loans__muestra[[#This Row],[country]],Pais!A:B,2,FALSE)</f>
        <v>Rest of Europe</v>
      </c>
      <c r="V7567" t="s">
        <v>10720</v>
      </c>
    </row>
    <row r="7568" spans="1:22">
      <c r="A7568">
        <v>659864</v>
      </c>
      <c r="B7568" s="20">
        <v>200</v>
      </c>
      <c r="C7568" s="22">
        <v>200</v>
      </c>
      <c r="D7568" t="s">
        <v>64</v>
      </c>
      <c r="E7568" t="s">
        <v>65</v>
      </c>
      <c r="F7568" t="s">
        <v>7331</v>
      </c>
      <c r="G7568" t="s">
        <v>143</v>
      </c>
      <c r="H7568" t="s">
        <v>144</v>
      </c>
      <c r="I7568" t="s">
        <v>2406</v>
      </c>
      <c r="J7568" t="s">
        <v>146</v>
      </c>
      <c r="K7568">
        <v>1450</v>
      </c>
      <c r="L7568" s="4">
        <v>41660.404629629629</v>
      </c>
      <c r="M7568" s="4">
        <v>41654.333333333336</v>
      </c>
      <c r="N7568" s="4">
        <v>41661.210324074076</v>
      </c>
      <c r="O7568">
        <v>8</v>
      </c>
      <c r="P7568">
        <v>6</v>
      </c>
      <c r="Q7568" t="s">
        <v>26</v>
      </c>
      <c r="R7568" t="s">
        <v>27</v>
      </c>
      <c r="S7568" s="3">
        <v>41660</v>
      </c>
      <c r="T7568" t="str">
        <f>IF(kiva_loans__muestra[[#This Row],[loan_amount]]&gt;5000,"Alto","Bajo")</f>
        <v>Bajo</v>
      </c>
      <c r="U7568" s="26" t="str">
        <f>VLOOKUP(kiva_loans__muestra[[#This Row],[country]],Pais!A:B,2,FALSE)</f>
        <v>Rest of Europe</v>
      </c>
      <c r="V7568" t="s">
        <v>10719</v>
      </c>
    </row>
    <row r="7569" spans="1:22">
      <c r="A7569">
        <v>659865</v>
      </c>
      <c r="B7569" s="20">
        <v>350</v>
      </c>
      <c r="C7569" s="22">
        <v>350</v>
      </c>
      <c r="D7569" t="s">
        <v>19</v>
      </c>
      <c r="E7569" t="s">
        <v>20</v>
      </c>
      <c r="F7569" t="s">
        <v>7507</v>
      </c>
      <c r="G7569" t="s">
        <v>143</v>
      </c>
      <c r="H7569" t="s">
        <v>144</v>
      </c>
      <c r="I7569" t="s">
        <v>2406</v>
      </c>
      <c r="J7569" t="s">
        <v>146</v>
      </c>
      <c r="K7569">
        <v>1450</v>
      </c>
      <c r="L7569" s="4">
        <v>41660.406747685185</v>
      </c>
      <c r="M7569" s="4">
        <v>41654.333333333336</v>
      </c>
      <c r="N7569" s="4">
        <v>41661.570972222224</v>
      </c>
      <c r="O7569">
        <v>8</v>
      </c>
      <c r="P7569">
        <v>13</v>
      </c>
      <c r="Q7569" t="s">
        <v>26</v>
      </c>
      <c r="R7569" t="s">
        <v>27</v>
      </c>
      <c r="S7569" s="3">
        <v>41660</v>
      </c>
      <c r="T7569" t="str">
        <f>IF(kiva_loans__muestra[[#This Row],[loan_amount]]&gt;5000,"Alto","Bajo")</f>
        <v>Bajo</v>
      </c>
      <c r="U7569" s="26" t="str">
        <f>VLOOKUP(kiva_loans__muestra[[#This Row],[country]],Pais!A:B,2,FALSE)</f>
        <v>Rest of Europe</v>
      </c>
      <c r="V7569" t="s">
        <v>10719</v>
      </c>
    </row>
    <row r="7570" spans="1:22">
      <c r="A7570">
        <v>659866</v>
      </c>
      <c r="B7570" s="20">
        <v>525</v>
      </c>
      <c r="C7570" s="22">
        <v>525</v>
      </c>
      <c r="D7570" t="s">
        <v>88</v>
      </c>
      <c r="E7570" t="s">
        <v>51</v>
      </c>
      <c r="F7570" t="s">
        <v>3271</v>
      </c>
      <c r="G7570" t="s">
        <v>143</v>
      </c>
      <c r="H7570" t="s">
        <v>144</v>
      </c>
      <c r="I7570" t="s">
        <v>2406</v>
      </c>
      <c r="J7570" t="s">
        <v>146</v>
      </c>
      <c r="K7570">
        <v>1450</v>
      </c>
      <c r="L7570" s="4">
        <v>41660.409050925926</v>
      </c>
      <c r="M7570" s="4">
        <v>41654.333333333336</v>
      </c>
      <c r="N7570" s="4">
        <v>41661.609872685185</v>
      </c>
      <c r="O7570">
        <v>8</v>
      </c>
      <c r="P7570">
        <v>20</v>
      </c>
      <c r="Q7570" t="s">
        <v>26</v>
      </c>
      <c r="R7570" t="s">
        <v>27</v>
      </c>
      <c r="S7570" s="3">
        <v>41660</v>
      </c>
      <c r="T7570" t="str">
        <f>IF(kiva_loans__muestra[[#This Row],[loan_amount]]&gt;5000,"Alto","Bajo")</f>
        <v>Bajo</v>
      </c>
      <c r="U7570" s="26" t="str">
        <f>VLOOKUP(kiva_loans__muestra[[#This Row],[country]],Pais!A:B,2,FALSE)</f>
        <v>Rest of Europe</v>
      </c>
      <c r="V7570" t="s">
        <v>10719</v>
      </c>
    </row>
    <row r="7571" spans="1:22">
      <c r="A7571">
        <v>659867</v>
      </c>
      <c r="B7571" s="20">
        <v>400</v>
      </c>
      <c r="C7571" s="22">
        <v>400</v>
      </c>
      <c r="D7571" t="s">
        <v>106</v>
      </c>
      <c r="E7571" t="s">
        <v>65</v>
      </c>
      <c r="F7571" t="s">
        <v>7729</v>
      </c>
      <c r="G7571" t="s">
        <v>143</v>
      </c>
      <c r="H7571" t="s">
        <v>144</v>
      </c>
      <c r="I7571" t="s">
        <v>2406</v>
      </c>
      <c r="J7571" t="s">
        <v>146</v>
      </c>
      <c r="K7571">
        <v>1450</v>
      </c>
      <c r="L7571" s="4">
        <v>41660.411249999997</v>
      </c>
      <c r="M7571" s="4">
        <v>41656.333333333336</v>
      </c>
      <c r="N7571" s="4">
        <v>41661.606863425928</v>
      </c>
      <c r="O7571">
        <v>8</v>
      </c>
      <c r="P7571">
        <v>12</v>
      </c>
      <c r="Q7571" t="s">
        <v>26</v>
      </c>
      <c r="R7571" t="s">
        <v>27</v>
      </c>
      <c r="S7571" s="3">
        <v>41660</v>
      </c>
      <c r="T7571" t="str">
        <f>IF(kiva_loans__muestra[[#This Row],[loan_amount]]&gt;5000,"Alto","Bajo")</f>
        <v>Bajo</v>
      </c>
      <c r="U7571" s="26" t="str">
        <f>VLOOKUP(kiva_loans__muestra[[#This Row],[country]],Pais!A:B,2,FALSE)</f>
        <v>Rest of Europe</v>
      </c>
      <c r="V7571" t="s">
        <v>10719</v>
      </c>
    </row>
    <row r="7572" spans="1:22">
      <c r="A7572">
        <v>659871</v>
      </c>
      <c r="B7572" s="20">
        <v>225</v>
      </c>
      <c r="C7572" s="22">
        <v>225</v>
      </c>
      <c r="D7572" t="s">
        <v>244</v>
      </c>
      <c r="E7572" t="s">
        <v>65</v>
      </c>
      <c r="F7572" t="s">
        <v>7584</v>
      </c>
      <c r="G7572" t="s">
        <v>143</v>
      </c>
      <c r="H7572" t="s">
        <v>144</v>
      </c>
      <c r="I7572" t="s">
        <v>2406</v>
      </c>
      <c r="J7572" t="s">
        <v>146</v>
      </c>
      <c r="K7572">
        <v>1450</v>
      </c>
      <c r="L7572" s="4">
        <v>41660.414456018516</v>
      </c>
      <c r="M7572" s="4">
        <v>41654.333333333336</v>
      </c>
      <c r="N7572" s="4">
        <v>41661.397303240738</v>
      </c>
      <c r="O7572">
        <v>8</v>
      </c>
      <c r="P7572">
        <v>8</v>
      </c>
      <c r="Q7572" t="s">
        <v>134</v>
      </c>
      <c r="R7572" t="s">
        <v>27</v>
      </c>
      <c r="S7572" s="3">
        <v>41660</v>
      </c>
      <c r="T7572" t="str">
        <f>IF(kiva_loans__muestra[[#This Row],[loan_amount]]&gt;5000,"Alto","Bajo")</f>
        <v>Bajo</v>
      </c>
      <c r="U7572" s="26" t="str">
        <f>VLOOKUP(kiva_loans__muestra[[#This Row],[country]],Pais!A:B,2,FALSE)</f>
        <v>Rest of Europe</v>
      </c>
      <c r="V7572" t="s">
        <v>10720</v>
      </c>
    </row>
    <row r="7573" spans="1:22">
      <c r="A7573">
        <v>659875</v>
      </c>
      <c r="B7573" s="20">
        <v>425</v>
      </c>
      <c r="C7573" s="22">
        <v>425</v>
      </c>
      <c r="D7573" t="s">
        <v>19</v>
      </c>
      <c r="E7573" t="s">
        <v>20</v>
      </c>
      <c r="F7573" t="s">
        <v>7327</v>
      </c>
      <c r="G7573" t="s">
        <v>143</v>
      </c>
      <c r="H7573" t="s">
        <v>144</v>
      </c>
      <c r="I7573" t="s">
        <v>2406</v>
      </c>
      <c r="J7573" t="s">
        <v>146</v>
      </c>
      <c r="K7573">
        <v>1450</v>
      </c>
      <c r="L7573" s="4">
        <v>41660.416689814818</v>
      </c>
      <c r="M7573" s="4">
        <v>41654.333333333336</v>
      </c>
      <c r="N7573" s="4">
        <v>41661.582627314812</v>
      </c>
      <c r="O7573">
        <v>8</v>
      </c>
      <c r="P7573">
        <v>16</v>
      </c>
      <c r="Q7573" t="s">
        <v>26</v>
      </c>
      <c r="R7573" t="s">
        <v>27</v>
      </c>
      <c r="S7573" s="3">
        <v>41660</v>
      </c>
      <c r="T7573" t="str">
        <f>IF(kiva_loans__muestra[[#This Row],[loan_amount]]&gt;5000,"Alto","Bajo")</f>
        <v>Bajo</v>
      </c>
      <c r="U7573" s="26" t="str">
        <f>VLOOKUP(kiva_loans__muestra[[#This Row],[country]],Pais!A:B,2,FALSE)</f>
        <v>Rest of Europe</v>
      </c>
      <c r="V7573" t="s">
        <v>10719</v>
      </c>
    </row>
    <row r="7574" spans="1:22">
      <c r="A7574">
        <v>659880</v>
      </c>
      <c r="B7574" s="20">
        <v>175</v>
      </c>
      <c r="C7574" s="22">
        <v>175</v>
      </c>
      <c r="D7574" t="s">
        <v>1443</v>
      </c>
      <c r="E7574" t="s">
        <v>38</v>
      </c>
      <c r="F7574" t="s">
        <v>7634</v>
      </c>
      <c r="G7574" t="s">
        <v>143</v>
      </c>
      <c r="H7574" t="s">
        <v>144</v>
      </c>
      <c r="I7574" t="s">
        <v>7279</v>
      </c>
      <c r="J7574" t="s">
        <v>146</v>
      </c>
      <c r="K7574">
        <v>1450</v>
      </c>
      <c r="L7574" s="4">
        <v>41660.423819444448</v>
      </c>
      <c r="M7574" s="4">
        <v>41655.333333333336</v>
      </c>
      <c r="N7574" s="4">
        <v>41660.900833333333</v>
      </c>
      <c r="O7574">
        <v>8</v>
      </c>
      <c r="P7574">
        <v>7</v>
      </c>
      <c r="Q7574" t="s">
        <v>26</v>
      </c>
      <c r="R7574" t="s">
        <v>27</v>
      </c>
      <c r="S7574" s="3">
        <v>41660</v>
      </c>
      <c r="T7574" t="str">
        <f>IF(kiva_loans__muestra[[#This Row],[loan_amount]]&gt;5000,"Alto","Bajo")</f>
        <v>Bajo</v>
      </c>
      <c r="U7574" s="26" t="str">
        <f>VLOOKUP(kiva_loans__muestra[[#This Row],[country]],Pais!A:B,2,FALSE)</f>
        <v>Rest of Europe</v>
      </c>
      <c r="V7574" t="s">
        <v>10719</v>
      </c>
    </row>
    <row r="7575" spans="1:22">
      <c r="A7575">
        <v>659883</v>
      </c>
      <c r="B7575" s="20">
        <v>200</v>
      </c>
      <c r="C7575" s="22">
        <v>200</v>
      </c>
      <c r="D7575" t="s">
        <v>112</v>
      </c>
      <c r="E7575" t="s">
        <v>20</v>
      </c>
      <c r="F7575" t="s">
        <v>3916</v>
      </c>
      <c r="G7575" t="s">
        <v>143</v>
      </c>
      <c r="H7575" t="s">
        <v>144</v>
      </c>
      <c r="I7575" t="s">
        <v>7279</v>
      </c>
      <c r="J7575" t="s">
        <v>146</v>
      </c>
      <c r="K7575">
        <v>1450</v>
      </c>
      <c r="L7575" s="4">
        <v>41660.427002314813</v>
      </c>
      <c r="M7575" s="4">
        <v>41655.333333333336</v>
      </c>
      <c r="N7575" s="4">
        <v>41661.656064814815</v>
      </c>
      <c r="O7575">
        <v>13</v>
      </c>
      <c r="P7575">
        <v>7</v>
      </c>
      <c r="Q7575" t="s">
        <v>26</v>
      </c>
      <c r="R7575" t="s">
        <v>27</v>
      </c>
      <c r="S7575" s="3">
        <v>41660</v>
      </c>
      <c r="T7575" t="str">
        <f>IF(kiva_loans__muestra[[#This Row],[loan_amount]]&gt;5000,"Alto","Bajo")</f>
        <v>Bajo</v>
      </c>
      <c r="U7575" s="26" t="str">
        <f>VLOOKUP(kiva_loans__muestra[[#This Row],[country]],Pais!A:B,2,FALSE)</f>
        <v>Rest of Europe</v>
      </c>
      <c r="V7575" t="s">
        <v>10719</v>
      </c>
    </row>
    <row r="7576" spans="1:22">
      <c r="A7576">
        <v>659886</v>
      </c>
      <c r="B7576" s="20">
        <v>175</v>
      </c>
      <c r="C7576" s="22">
        <v>175</v>
      </c>
      <c r="D7576" t="s">
        <v>64</v>
      </c>
      <c r="E7576" t="s">
        <v>65</v>
      </c>
      <c r="F7576" t="s">
        <v>7531</v>
      </c>
      <c r="G7576" t="s">
        <v>143</v>
      </c>
      <c r="H7576" t="s">
        <v>144</v>
      </c>
      <c r="I7576" t="s">
        <v>1305</v>
      </c>
      <c r="J7576" t="s">
        <v>146</v>
      </c>
      <c r="K7576">
        <v>1250</v>
      </c>
      <c r="L7576" s="4">
        <v>41660.434120370373</v>
      </c>
      <c r="M7576" s="4">
        <v>41660.333333333336</v>
      </c>
      <c r="N7576" s="4">
        <v>41661.077222222222</v>
      </c>
      <c r="O7576">
        <v>8</v>
      </c>
      <c r="P7576">
        <v>6</v>
      </c>
      <c r="Q7576" t="s">
        <v>26</v>
      </c>
      <c r="R7576" t="s">
        <v>27</v>
      </c>
      <c r="S7576" s="3">
        <v>41660</v>
      </c>
      <c r="T7576" t="str">
        <f>IF(kiva_loans__muestra[[#This Row],[loan_amount]]&gt;5000,"Alto","Bajo")</f>
        <v>Bajo</v>
      </c>
      <c r="U7576" s="26" t="str">
        <f>VLOOKUP(kiva_loans__muestra[[#This Row],[country]],Pais!A:B,2,FALSE)</f>
        <v>Rest of Europe</v>
      </c>
      <c r="V7576" t="s">
        <v>10719</v>
      </c>
    </row>
    <row r="7577" spans="1:22">
      <c r="A7577">
        <v>659887</v>
      </c>
      <c r="B7577" s="20">
        <v>225</v>
      </c>
      <c r="C7577" s="22">
        <v>225</v>
      </c>
      <c r="D7577" t="s">
        <v>112</v>
      </c>
      <c r="E7577" t="s">
        <v>20</v>
      </c>
      <c r="F7577" t="s">
        <v>7549</v>
      </c>
      <c r="G7577" t="s">
        <v>143</v>
      </c>
      <c r="H7577" t="s">
        <v>144</v>
      </c>
      <c r="I7577" t="s">
        <v>7279</v>
      </c>
      <c r="J7577" t="s">
        <v>146</v>
      </c>
      <c r="K7577">
        <v>1450</v>
      </c>
      <c r="L7577" s="4">
        <v>41660.434282407405</v>
      </c>
      <c r="M7577" s="4">
        <v>41655.333333333336</v>
      </c>
      <c r="N7577" s="4">
        <v>41661.058032407411</v>
      </c>
      <c r="O7577">
        <v>8</v>
      </c>
      <c r="P7577">
        <v>8</v>
      </c>
      <c r="Q7577" t="s">
        <v>26</v>
      </c>
      <c r="R7577" t="s">
        <v>27</v>
      </c>
      <c r="S7577" s="3">
        <v>41660</v>
      </c>
      <c r="T7577" t="str">
        <f>IF(kiva_loans__muestra[[#This Row],[loan_amount]]&gt;5000,"Alto","Bajo")</f>
        <v>Bajo</v>
      </c>
      <c r="U7577" s="26" t="str">
        <f>VLOOKUP(kiva_loans__muestra[[#This Row],[country]],Pais!A:B,2,FALSE)</f>
        <v>Rest of Europe</v>
      </c>
      <c r="V7577" t="s">
        <v>10719</v>
      </c>
    </row>
    <row r="7578" spans="1:22">
      <c r="A7578">
        <v>659890</v>
      </c>
      <c r="B7578" s="20">
        <v>300</v>
      </c>
      <c r="C7578" s="22">
        <v>300</v>
      </c>
      <c r="D7578" t="s">
        <v>112</v>
      </c>
      <c r="E7578" t="s">
        <v>20</v>
      </c>
      <c r="F7578" t="s">
        <v>7278</v>
      </c>
      <c r="G7578" t="s">
        <v>143</v>
      </c>
      <c r="H7578" t="s">
        <v>144</v>
      </c>
      <c r="I7578" t="s">
        <v>7279</v>
      </c>
      <c r="J7578" t="s">
        <v>146</v>
      </c>
      <c r="K7578">
        <v>1450</v>
      </c>
      <c r="L7578" s="4">
        <v>41660.436539351853</v>
      </c>
      <c r="M7578" s="4">
        <v>41655.333333333336</v>
      </c>
      <c r="N7578" s="4">
        <v>41661.617986111109</v>
      </c>
      <c r="O7578">
        <v>11</v>
      </c>
      <c r="P7578">
        <v>8</v>
      </c>
      <c r="Q7578" t="s">
        <v>26</v>
      </c>
      <c r="R7578" t="s">
        <v>27</v>
      </c>
      <c r="S7578" s="3">
        <v>41660</v>
      </c>
      <c r="T7578" t="str">
        <f>IF(kiva_loans__muestra[[#This Row],[loan_amount]]&gt;5000,"Alto","Bajo")</f>
        <v>Bajo</v>
      </c>
      <c r="U7578" s="26" t="str">
        <f>VLOOKUP(kiva_loans__muestra[[#This Row],[country]],Pais!A:B,2,FALSE)</f>
        <v>Rest of Europe</v>
      </c>
      <c r="V7578" t="s">
        <v>10719</v>
      </c>
    </row>
    <row r="7579" spans="1:22">
      <c r="A7579">
        <v>659891</v>
      </c>
      <c r="B7579" s="20">
        <v>175</v>
      </c>
      <c r="C7579" s="22">
        <v>175</v>
      </c>
      <c r="D7579" t="s">
        <v>112</v>
      </c>
      <c r="E7579" t="s">
        <v>20</v>
      </c>
      <c r="F7579" t="s">
        <v>7400</v>
      </c>
      <c r="G7579" t="s">
        <v>143</v>
      </c>
      <c r="H7579" t="s">
        <v>144</v>
      </c>
      <c r="I7579" t="s">
        <v>7279</v>
      </c>
      <c r="J7579" t="s">
        <v>146</v>
      </c>
      <c r="K7579">
        <v>1450</v>
      </c>
      <c r="L7579" s="4">
        <v>41660.440636574072</v>
      </c>
      <c r="M7579" s="4">
        <v>41655.333333333336</v>
      </c>
      <c r="N7579" s="4">
        <v>41661.154814814814</v>
      </c>
      <c r="O7579">
        <v>11</v>
      </c>
      <c r="P7579">
        <v>7</v>
      </c>
      <c r="Q7579" t="s">
        <v>26</v>
      </c>
      <c r="R7579" t="s">
        <v>27</v>
      </c>
      <c r="S7579" s="3">
        <v>41660</v>
      </c>
      <c r="T7579" t="str">
        <f>IF(kiva_loans__muestra[[#This Row],[loan_amount]]&gt;5000,"Alto","Bajo")</f>
        <v>Bajo</v>
      </c>
      <c r="U7579" s="26" t="str">
        <f>VLOOKUP(kiva_loans__muestra[[#This Row],[country]],Pais!A:B,2,FALSE)</f>
        <v>Rest of Europe</v>
      </c>
      <c r="V7579" t="s">
        <v>10719</v>
      </c>
    </row>
    <row r="7580" spans="1:22">
      <c r="A7580">
        <v>659892</v>
      </c>
      <c r="B7580" s="20">
        <v>250</v>
      </c>
      <c r="C7580" s="22">
        <v>250</v>
      </c>
      <c r="D7580" t="s">
        <v>112</v>
      </c>
      <c r="E7580" t="s">
        <v>20</v>
      </c>
      <c r="F7580" t="s">
        <v>7400</v>
      </c>
      <c r="G7580" t="s">
        <v>143</v>
      </c>
      <c r="H7580" t="s">
        <v>144</v>
      </c>
      <c r="I7580" t="s">
        <v>7279</v>
      </c>
      <c r="J7580" t="s">
        <v>146</v>
      </c>
      <c r="K7580">
        <v>1450</v>
      </c>
      <c r="L7580" s="4">
        <v>41660.442974537036</v>
      </c>
      <c r="M7580" s="4">
        <v>41655.333333333336</v>
      </c>
      <c r="N7580" s="4">
        <v>41661.579270833332</v>
      </c>
      <c r="O7580">
        <v>13</v>
      </c>
      <c r="P7580">
        <v>9</v>
      </c>
      <c r="Q7580" t="s">
        <v>26</v>
      </c>
      <c r="R7580" t="s">
        <v>27</v>
      </c>
      <c r="S7580" s="3">
        <v>41660</v>
      </c>
      <c r="T7580" t="str">
        <f>IF(kiva_loans__muestra[[#This Row],[loan_amount]]&gt;5000,"Alto","Bajo")</f>
        <v>Bajo</v>
      </c>
      <c r="U7580" s="26" t="str">
        <f>VLOOKUP(kiva_loans__muestra[[#This Row],[country]],Pais!A:B,2,FALSE)</f>
        <v>Rest of Europe</v>
      </c>
      <c r="V7580" t="s">
        <v>10719</v>
      </c>
    </row>
    <row r="7581" spans="1:22">
      <c r="A7581">
        <v>659895</v>
      </c>
      <c r="B7581" s="20">
        <v>400</v>
      </c>
      <c r="C7581" s="22">
        <v>400</v>
      </c>
      <c r="D7581" t="s">
        <v>262</v>
      </c>
      <c r="E7581" t="s">
        <v>20</v>
      </c>
      <c r="F7581" t="s">
        <v>3008</v>
      </c>
      <c r="G7581" t="s">
        <v>143</v>
      </c>
      <c r="H7581" t="s">
        <v>144</v>
      </c>
      <c r="I7581" t="s">
        <v>7279</v>
      </c>
      <c r="J7581" t="s">
        <v>146</v>
      </c>
      <c r="K7581">
        <v>1450</v>
      </c>
      <c r="L7581" s="4">
        <v>41660.4452662037</v>
      </c>
      <c r="M7581" s="4">
        <v>41654.333333333336</v>
      </c>
      <c r="N7581" s="4">
        <v>41661.606273148151</v>
      </c>
      <c r="O7581">
        <v>11</v>
      </c>
      <c r="P7581">
        <v>16</v>
      </c>
      <c r="Q7581" t="s">
        <v>26</v>
      </c>
      <c r="R7581" t="s">
        <v>27</v>
      </c>
      <c r="S7581" s="3">
        <v>41660</v>
      </c>
      <c r="T7581" t="str">
        <f>IF(kiva_loans__muestra[[#This Row],[loan_amount]]&gt;5000,"Alto","Bajo")</f>
        <v>Bajo</v>
      </c>
      <c r="U7581" s="26" t="str">
        <f>VLOOKUP(kiva_loans__muestra[[#This Row],[country]],Pais!A:B,2,FALSE)</f>
        <v>Rest of Europe</v>
      </c>
      <c r="V7581" t="s">
        <v>10719</v>
      </c>
    </row>
    <row r="7582" spans="1:22">
      <c r="A7582">
        <v>659897</v>
      </c>
      <c r="B7582" s="20">
        <v>200</v>
      </c>
      <c r="C7582" s="22">
        <v>200</v>
      </c>
      <c r="D7582" t="s">
        <v>112</v>
      </c>
      <c r="E7582" t="s">
        <v>20</v>
      </c>
      <c r="F7582" t="s">
        <v>396</v>
      </c>
      <c r="G7582" t="s">
        <v>143</v>
      </c>
      <c r="H7582" t="s">
        <v>144</v>
      </c>
      <c r="I7582" t="s">
        <v>7279</v>
      </c>
      <c r="J7582" t="s">
        <v>146</v>
      </c>
      <c r="K7582">
        <v>1450</v>
      </c>
      <c r="L7582" s="4">
        <v>41660.447627314818</v>
      </c>
      <c r="M7582" s="4">
        <v>41655.333333333336</v>
      </c>
      <c r="N7582" s="4">
        <v>41661.12667824074</v>
      </c>
      <c r="O7582">
        <v>8</v>
      </c>
      <c r="P7582">
        <v>6</v>
      </c>
      <c r="Q7582" t="s">
        <v>134</v>
      </c>
      <c r="R7582" t="s">
        <v>27</v>
      </c>
      <c r="S7582" s="3">
        <v>41660</v>
      </c>
      <c r="T7582" t="str">
        <f>IF(kiva_loans__muestra[[#This Row],[loan_amount]]&gt;5000,"Alto","Bajo")</f>
        <v>Bajo</v>
      </c>
      <c r="U7582" s="26" t="str">
        <f>VLOOKUP(kiva_loans__muestra[[#This Row],[country]],Pais!A:B,2,FALSE)</f>
        <v>Rest of Europe</v>
      </c>
      <c r="V7582" t="s">
        <v>10720</v>
      </c>
    </row>
    <row r="7583" spans="1:22">
      <c r="A7583">
        <v>659900</v>
      </c>
      <c r="B7583" s="20">
        <v>450</v>
      </c>
      <c r="C7583" s="22">
        <v>450</v>
      </c>
      <c r="D7583" t="s">
        <v>82</v>
      </c>
      <c r="E7583" t="s">
        <v>20</v>
      </c>
      <c r="F7583" t="s">
        <v>7420</v>
      </c>
      <c r="G7583" t="s">
        <v>143</v>
      </c>
      <c r="H7583" t="s">
        <v>144</v>
      </c>
      <c r="I7583" t="s">
        <v>7279</v>
      </c>
      <c r="J7583" t="s">
        <v>146</v>
      </c>
      <c r="K7583">
        <v>1450</v>
      </c>
      <c r="L7583" s="4">
        <v>41660.450474537036</v>
      </c>
      <c r="M7583" s="4">
        <v>41655.333333333336</v>
      </c>
      <c r="N7583" s="4">
        <v>41661.703020833331</v>
      </c>
      <c r="O7583">
        <v>13</v>
      </c>
      <c r="P7583">
        <v>16</v>
      </c>
      <c r="Q7583" t="s">
        <v>26</v>
      </c>
      <c r="R7583" t="s">
        <v>27</v>
      </c>
      <c r="S7583" s="3">
        <v>41660</v>
      </c>
      <c r="T7583" t="str">
        <f>IF(kiva_loans__muestra[[#This Row],[loan_amount]]&gt;5000,"Alto","Bajo")</f>
        <v>Bajo</v>
      </c>
      <c r="U7583" s="26" t="str">
        <f>VLOOKUP(kiva_loans__muestra[[#This Row],[country]],Pais!A:B,2,FALSE)</f>
        <v>Rest of Europe</v>
      </c>
      <c r="V7583" t="s">
        <v>10719</v>
      </c>
    </row>
    <row r="7584" spans="1:22">
      <c r="A7584">
        <v>659903</v>
      </c>
      <c r="B7584" s="20">
        <v>175</v>
      </c>
      <c r="C7584" s="22">
        <v>175</v>
      </c>
      <c r="D7584" t="s">
        <v>64</v>
      </c>
      <c r="E7584" t="s">
        <v>65</v>
      </c>
      <c r="F7584" t="s">
        <v>7385</v>
      </c>
      <c r="G7584" t="s">
        <v>143</v>
      </c>
      <c r="H7584" t="s">
        <v>144</v>
      </c>
      <c r="I7584" t="s">
        <v>3076</v>
      </c>
      <c r="J7584" t="s">
        <v>146</v>
      </c>
      <c r="K7584">
        <v>1250</v>
      </c>
      <c r="L7584" s="4">
        <v>41660.452777777777</v>
      </c>
      <c r="M7584" s="4">
        <v>41659.333333333336</v>
      </c>
      <c r="N7584" s="4">
        <v>41661.214155092595</v>
      </c>
      <c r="O7584">
        <v>8</v>
      </c>
      <c r="P7584">
        <v>6</v>
      </c>
      <c r="Q7584" t="s">
        <v>26</v>
      </c>
      <c r="R7584" t="s">
        <v>27</v>
      </c>
      <c r="S7584" s="3">
        <v>41660</v>
      </c>
      <c r="T7584" t="str">
        <f>IF(kiva_loans__muestra[[#This Row],[loan_amount]]&gt;5000,"Alto","Bajo")</f>
        <v>Bajo</v>
      </c>
      <c r="U7584" s="26" t="str">
        <f>VLOOKUP(kiva_loans__muestra[[#This Row],[country]],Pais!A:B,2,FALSE)</f>
        <v>Rest of Europe</v>
      </c>
      <c r="V7584" t="s">
        <v>10719</v>
      </c>
    </row>
    <row r="7585" spans="1:22">
      <c r="A7585">
        <v>659904</v>
      </c>
      <c r="B7585" s="20">
        <v>675</v>
      </c>
      <c r="C7585" s="22">
        <v>675</v>
      </c>
      <c r="D7585" t="s">
        <v>112</v>
      </c>
      <c r="E7585" t="s">
        <v>20</v>
      </c>
      <c r="F7585" t="s">
        <v>7549</v>
      </c>
      <c r="G7585" t="s">
        <v>143</v>
      </c>
      <c r="H7585" t="s">
        <v>144</v>
      </c>
      <c r="I7585" t="s">
        <v>7427</v>
      </c>
      <c r="J7585" t="s">
        <v>146</v>
      </c>
      <c r="K7585">
        <v>1450</v>
      </c>
      <c r="L7585" s="4">
        <v>41660.454386574071</v>
      </c>
      <c r="M7585" s="4">
        <v>41655.333333333336</v>
      </c>
      <c r="N7585" s="4">
        <v>41661.746574074074</v>
      </c>
      <c r="O7585">
        <v>13</v>
      </c>
      <c r="P7585">
        <v>25</v>
      </c>
      <c r="Q7585" t="s">
        <v>134</v>
      </c>
      <c r="R7585" t="s">
        <v>27</v>
      </c>
      <c r="S7585" s="3">
        <v>41660</v>
      </c>
      <c r="T7585" t="str">
        <f>IF(kiva_loans__muestra[[#This Row],[loan_amount]]&gt;5000,"Alto","Bajo")</f>
        <v>Bajo</v>
      </c>
      <c r="U7585" s="26" t="str">
        <f>VLOOKUP(kiva_loans__muestra[[#This Row],[country]],Pais!A:B,2,FALSE)</f>
        <v>Rest of Europe</v>
      </c>
      <c r="V7585" t="s">
        <v>10720</v>
      </c>
    </row>
    <row r="7586" spans="1:22">
      <c r="A7586">
        <v>659907</v>
      </c>
      <c r="B7586" s="20">
        <v>200</v>
      </c>
      <c r="C7586" s="22">
        <v>200</v>
      </c>
      <c r="D7586" t="s">
        <v>75</v>
      </c>
      <c r="E7586" t="s">
        <v>44</v>
      </c>
      <c r="F7586" t="s">
        <v>7820</v>
      </c>
      <c r="G7586" t="s">
        <v>143</v>
      </c>
      <c r="H7586" t="s">
        <v>144</v>
      </c>
      <c r="I7586" t="s">
        <v>7427</v>
      </c>
      <c r="J7586" t="s">
        <v>146</v>
      </c>
      <c r="K7586">
        <v>1450</v>
      </c>
      <c r="L7586" s="4">
        <v>41660.45784722222</v>
      </c>
      <c r="M7586" s="4">
        <v>41654.333333333336</v>
      </c>
      <c r="N7586" s="4">
        <v>41661.154814814814</v>
      </c>
      <c r="O7586">
        <v>8</v>
      </c>
      <c r="P7586">
        <v>7</v>
      </c>
      <c r="Q7586" t="s">
        <v>134</v>
      </c>
      <c r="R7586" t="s">
        <v>27</v>
      </c>
      <c r="S7586" s="3">
        <v>41660</v>
      </c>
      <c r="T7586" t="str">
        <f>IF(kiva_loans__muestra[[#This Row],[loan_amount]]&gt;5000,"Alto","Bajo")</f>
        <v>Bajo</v>
      </c>
      <c r="U7586" s="26" t="str">
        <f>VLOOKUP(kiva_loans__muestra[[#This Row],[country]],Pais!A:B,2,FALSE)</f>
        <v>Rest of Europe</v>
      </c>
      <c r="V7586" t="s">
        <v>10720</v>
      </c>
    </row>
    <row r="7587" spans="1:22">
      <c r="A7587">
        <v>659909</v>
      </c>
      <c r="B7587" s="20">
        <v>675</v>
      </c>
      <c r="C7587" s="22">
        <v>675</v>
      </c>
      <c r="D7587" t="s">
        <v>321</v>
      </c>
      <c r="E7587" t="s">
        <v>68</v>
      </c>
      <c r="F7587" t="s">
        <v>7426</v>
      </c>
      <c r="G7587" t="s">
        <v>143</v>
      </c>
      <c r="H7587" t="s">
        <v>144</v>
      </c>
      <c r="I7587" t="s">
        <v>7427</v>
      </c>
      <c r="J7587" t="s">
        <v>146</v>
      </c>
      <c r="K7587">
        <v>1450</v>
      </c>
      <c r="L7587" s="4">
        <v>41660.461122685185</v>
      </c>
      <c r="M7587" s="4">
        <v>41649.333333333336</v>
      </c>
      <c r="N7587" s="4">
        <v>41661.599328703705</v>
      </c>
      <c r="O7587">
        <v>8</v>
      </c>
      <c r="P7587">
        <v>21</v>
      </c>
      <c r="Q7587" t="s">
        <v>26</v>
      </c>
      <c r="R7587" t="s">
        <v>27</v>
      </c>
      <c r="S7587" s="3">
        <v>41660</v>
      </c>
      <c r="T7587" t="str">
        <f>IF(kiva_loans__muestra[[#This Row],[loan_amount]]&gt;5000,"Alto","Bajo")</f>
        <v>Bajo</v>
      </c>
      <c r="U7587" s="26" t="str">
        <f>VLOOKUP(kiva_loans__muestra[[#This Row],[country]],Pais!A:B,2,FALSE)</f>
        <v>Rest of Europe</v>
      </c>
      <c r="V7587" t="s">
        <v>10719</v>
      </c>
    </row>
    <row r="7588" spans="1:22">
      <c r="A7588">
        <v>659912</v>
      </c>
      <c r="B7588" s="20">
        <v>175</v>
      </c>
      <c r="C7588" s="22">
        <v>175</v>
      </c>
      <c r="D7588" t="s">
        <v>112</v>
      </c>
      <c r="E7588" t="s">
        <v>20</v>
      </c>
      <c r="F7588" t="s">
        <v>7688</v>
      </c>
      <c r="G7588" t="s">
        <v>143</v>
      </c>
      <c r="H7588" t="s">
        <v>144</v>
      </c>
      <c r="I7588" t="s">
        <v>3076</v>
      </c>
      <c r="J7588" t="s">
        <v>146</v>
      </c>
      <c r="K7588">
        <v>1250</v>
      </c>
      <c r="L7588" s="4">
        <v>41660.46539351852</v>
      </c>
      <c r="M7588" s="4">
        <v>41659.333333333336</v>
      </c>
      <c r="N7588" s="4">
        <v>41661.207708333335</v>
      </c>
      <c r="O7588">
        <v>8</v>
      </c>
      <c r="P7588">
        <v>6</v>
      </c>
      <c r="Q7588" t="s">
        <v>26</v>
      </c>
      <c r="R7588" t="s">
        <v>27</v>
      </c>
      <c r="S7588" s="3">
        <v>41660</v>
      </c>
      <c r="T7588" t="str">
        <f>IF(kiva_loans__muestra[[#This Row],[loan_amount]]&gt;5000,"Alto","Bajo")</f>
        <v>Bajo</v>
      </c>
      <c r="U7588" s="26" t="str">
        <f>VLOOKUP(kiva_loans__muestra[[#This Row],[country]],Pais!A:B,2,FALSE)</f>
        <v>Rest of Europe</v>
      </c>
      <c r="V7588" t="s">
        <v>10719</v>
      </c>
    </row>
    <row r="7589" spans="1:22">
      <c r="A7589">
        <v>660194</v>
      </c>
      <c r="B7589" s="20">
        <v>150</v>
      </c>
      <c r="C7589" s="22">
        <v>150</v>
      </c>
      <c r="D7589" t="s">
        <v>64</v>
      </c>
      <c r="E7589" t="s">
        <v>65</v>
      </c>
      <c r="F7589" t="s">
        <v>8110</v>
      </c>
      <c r="G7589" t="s">
        <v>143</v>
      </c>
      <c r="H7589" t="s">
        <v>144</v>
      </c>
      <c r="I7589" t="s">
        <v>7551</v>
      </c>
      <c r="J7589" t="s">
        <v>146</v>
      </c>
      <c r="K7589">
        <v>1260</v>
      </c>
      <c r="L7589" s="4">
        <v>41661.021226851852</v>
      </c>
      <c r="M7589" s="4">
        <v>41655.333333333336</v>
      </c>
      <c r="N7589" s="4">
        <v>41661.338877314818</v>
      </c>
      <c r="O7589">
        <v>7</v>
      </c>
      <c r="P7589">
        <v>6</v>
      </c>
      <c r="Q7589" t="s">
        <v>26</v>
      </c>
      <c r="R7589" t="s">
        <v>43</v>
      </c>
      <c r="S7589" s="3">
        <v>41661</v>
      </c>
      <c r="T7589" t="str">
        <f>IF(kiva_loans__muestra[[#This Row],[loan_amount]]&gt;5000,"Alto","Bajo")</f>
        <v>Bajo</v>
      </c>
      <c r="U7589" s="26" t="str">
        <f>VLOOKUP(kiva_loans__muestra[[#This Row],[country]],Pais!A:B,2,FALSE)</f>
        <v>Rest of Europe</v>
      </c>
      <c r="V7589" t="s">
        <v>10719</v>
      </c>
    </row>
    <row r="7590" spans="1:22">
      <c r="A7590">
        <v>660195</v>
      </c>
      <c r="B7590" s="20">
        <v>225</v>
      </c>
      <c r="C7590" s="22">
        <v>225</v>
      </c>
      <c r="D7590" t="s">
        <v>141</v>
      </c>
      <c r="E7590" t="s">
        <v>51</v>
      </c>
      <c r="F7590" t="s">
        <v>8127</v>
      </c>
      <c r="G7590" t="s">
        <v>143</v>
      </c>
      <c r="H7590" t="s">
        <v>144</v>
      </c>
      <c r="I7590" t="s">
        <v>8128</v>
      </c>
      <c r="J7590" t="s">
        <v>146</v>
      </c>
      <c r="K7590">
        <v>1260</v>
      </c>
      <c r="L7590" s="4">
        <v>41661.023298611108</v>
      </c>
      <c r="M7590" s="4">
        <v>41653.333333333336</v>
      </c>
      <c r="N7590" s="4">
        <v>41661.609618055554</v>
      </c>
      <c r="O7590">
        <v>8</v>
      </c>
      <c r="P7590">
        <v>8</v>
      </c>
      <c r="Q7590" t="s">
        <v>26</v>
      </c>
      <c r="R7590" t="s">
        <v>27</v>
      </c>
      <c r="S7590" s="3">
        <v>41661</v>
      </c>
      <c r="T7590" t="str">
        <f>IF(kiva_loans__muestra[[#This Row],[loan_amount]]&gt;5000,"Alto","Bajo")</f>
        <v>Bajo</v>
      </c>
      <c r="U7590" s="26" t="str">
        <f>VLOOKUP(kiva_loans__muestra[[#This Row],[country]],Pais!A:B,2,FALSE)</f>
        <v>Rest of Europe</v>
      </c>
      <c r="V7590" t="s">
        <v>10719</v>
      </c>
    </row>
    <row r="7591" spans="1:22">
      <c r="A7591">
        <v>660197</v>
      </c>
      <c r="B7591" s="20">
        <v>125</v>
      </c>
      <c r="C7591" s="22">
        <v>125</v>
      </c>
      <c r="D7591" t="s">
        <v>20</v>
      </c>
      <c r="E7591" t="s">
        <v>20</v>
      </c>
      <c r="F7591" t="s">
        <v>8152</v>
      </c>
      <c r="G7591" t="s">
        <v>143</v>
      </c>
      <c r="H7591" t="s">
        <v>144</v>
      </c>
      <c r="I7591" t="s">
        <v>8153</v>
      </c>
      <c r="J7591" t="s">
        <v>146</v>
      </c>
      <c r="K7591">
        <v>1260</v>
      </c>
      <c r="L7591" s="4">
        <v>41661.025324074071</v>
      </c>
      <c r="M7591" s="4">
        <v>41655.333333333336</v>
      </c>
      <c r="N7591" s="4">
        <v>41661.410000000003</v>
      </c>
      <c r="O7591">
        <v>7</v>
      </c>
      <c r="P7591">
        <v>5</v>
      </c>
      <c r="Q7591" t="s">
        <v>26</v>
      </c>
      <c r="R7591" t="s">
        <v>43</v>
      </c>
      <c r="S7591" s="3">
        <v>41661</v>
      </c>
      <c r="T7591" t="str">
        <f>IF(kiva_loans__muestra[[#This Row],[loan_amount]]&gt;5000,"Alto","Bajo")</f>
        <v>Bajo</v>
      </c>
      <c r="U7591" s="26" t="str">
        <f>VLOOKUP(kiva_loans__muestra[[#This Row],[country]],Pais!A:B,2,FALSE)</f>
        <v>Rest of Europe</v>
      </c>
      <c r="V7591" t="s">
        <v>10719</v>
      </c>
    </row>
    <row r="7592" spans="1:22">
      <c r="A7592">
        <v>660198</v>
      </c>
      <c r="B7592" s="20">
        <v>125</v>
      </c>
      <c r="C7592" s="22">
        <v>125</v>
      </c>
      <c r="D7592" t="s">
        <v>141</v>
      </c>
      <c r="E7592" t="s">
        <v>51</v>
      </c>
      <c r="F7592" t="s">
        <v>8121</v>
      </c>
      <c r="G7592" t="s">
        <v>143</v>
      </c>
      <c r="H7592" t="s">
        <v>144</v>
      </c>
      <c r="I7592" t="s">
        <v>8122</v>
      </c>
      <c r="J7592" t="s">
        <v>146</v>
      </c>
      <c r="K7592">
        <v>1260</v>
      </c>
      <c r="L7592" s="4">
        <v>41661.027129629627</v>
      </c>
      <c r="M7592" s="4">
        <v>41655.333333333336</v>
      </c>
      <c r="N7592" s="4">
        <v>41661.355393518519</v>
      </c>
      <c r="O7592">
        <v>8</v>
      </c>
      <c r="P7592">
        <v>5</v>
      </c>
      <c r="Q7592" t="s">
        <v>26</v>
      </c>
      <c r="R7592" t="s">
        <v>27</v>
      </c>
      <c r="S7592" s="3">
        <v>41661</v>
      </c>
      <c r="T7592" t="str">
        <f>IF(kiva_loans__muestra[[#This Row],[loan_amount]]&gt;5000,"Alto","Bajo")</f>
        <v>Bajo</v>
      </c>
      <c r="U7592" s="26" t="str">
        <f>VLOOKUP(kiva_loans__muestra[[#This Row],[country]],Pais!A:B,2,FALSE)</f>
        <v>Rest of Europe</v>
      </c>
      <c r="V7592" t="s">
        <v>10719</v>
      </c>
    </row>
    <row r="7593" spans="1:22">
      <c r="A7593">
        <v>660199</v>
      </c>
      <c r="B7593" s="20">
        <v>150</v>
      </c>
      <c r="C7593" s="22">
        <v>150</v>
      </c>
      <c r="D7593" t="s">
        <v>64</v>
      </c>
      <c r="E7593" t="s">
        <v>65</v>
      </c>
      <c r="F7593" t="s">
        <v>8197</v>
      </c>
      <c r="G7593" t="s">
        <v>143</v>
      </c>
      <c r="H7593" t="s">
        <v>144</v>
      </c>
      <c r="I7593" t="s">
        <v>8198</v>
      </c>
      <c r="J7593" t="s">
        <v>146</v>
      </c>
      <c r="K7593">
        <v>1260</v>
      </c>
      <c r="L7593" s="4">
        <v>41661.027962962966</v>
      </c>
      <c r="M7593" s="4">
        <v>41653.333333333336</v>
      </c>
      <c r="N7593" s="4">
        <v>41661.590428240743</v>
      </c>
      <c r="O7593">
        <v>8</v>
      </c>
      <c r="P7593">
        <v>6</v>
      </c>
      <c r="Q7593" t="s">
        <v>26</v>
      </c>
      <c r="R7593" t="s">
        <v>27</v>
      </c>
      <c r="S7593" s="3">
        <v>41661</v>
      </c>
      <c r="T7593" t="str">
        <f>IF(kiva_loans__muestra[[#This Row],[loan_amount]]&gt;5000,"Alto","Bajo")</f>
        <v>Bajo</v>
      </c>
      <c r="U7593" s="26" t="str">
        <f>VLOOKUP(kiva_loans__muestra[[#This Row],[country]],Pais!A:B,2,FALSE)</f>
        <v>Rest of Europe</v>
      </c>
      <c r="V7593" t="s">
        <v>10719</v>
      </c>
    </row>
    <row r="7594" spans="1:22">
      <c r="A7594">
        <v>660200</v>
      </c>
      <c r="B7594" s="20">
        <v>225</v>
      </c>
      <c r="C7594" s="22">
        <v>225</v>
      </c>
      <c r="D7594" t="s">
        <v>19</v>
      </c>
      <c r="E7594" t="s">
        <v>20</v>
      </c>
      <c r="F7594" t="s">
        <v>7942</v>
      </c>
      <c r="G7594" t="s">
        <v>143</v>
      </c>
      <c r="H7594" t="s">
        <v>144</v>
      </c>
      <c r="I7594" t="s">
        <v>7943</v>
      </c>
      <c r="J7594" t="s">
        <v>146</v>
      </c>
      <c r="K7594">
        <v>1260</v>
      </c>
      <c r="L7594" s="4">
        <v>41661.029618055552</v>
      </c>
      <c r="M7594" s="4">
        <v>41655.333333333336</v>
      </c>
      <c r="N7594" s="4">
        <v>41670.080509259256</v>
      </c>
      <c r="O7594">
        <v>11</v>
      </c>
      <c r="P7594">
        <v>5</v>
      </c>
      <c r="Q7594" t="s">
        <v>134</v>
      </c>
      <c r="R7594" t="s">
        <v>43</v>
      </c>
      <c r="S7594" s="3">
        <v>41661</v>
      </c>
      <c r="T7594" t="str">
        <f>IF(kiva_loans__muestra[[#This Row],[loan_amount]]&gt;5000,"Alto","Bajo")</f>
        <v>Bajo</v>
      </c>
      <c r="U7594" s="26" t="str">
        <f>VLOOKUP(kiva_loans__muestra[[#This Row],[country]],Pais!A:B,2,FALSE)</f>
        <v>Rest of Europe</v>
      </c>
      <c r="V7594" t="s">
        <v>10720</v>
      </c>
    </row>
    <row r="7595" spans="1:22">
      <c r="A7595">
        <v>660201</v>
      </c>
      <c r="B7595" s="20">
        <v>225</v>
      </c>
      <c r="C7595" s="22">
        <v>225</v>
      </c>
      <c r="D7595" t="s">
        <v>106</v>
      </c>
      <c r="E7595" t="s">
        <v>65</v>
      </c>
      <c r="F7595" t="s">
        <v>8189</v>
      </c>
      <c r="G7595" t="s">
        <v>143</v>
      </c>
      <c r="H7595" t="s">
        <v>144</v>
      </c>
      <c r="I7595" t="s">
        <v>7943</v>
      </c>
      <c r="J7595" t="s">
        <v>146</v>
      </c>
      <c r="K7595">
        <v>1260</v>
      </c>
      <c r="L7595" s="4">
        <v>41661.030543981484</v>
      </c>
      <c r="M7595" s="4">
        <v>41655.333333333336</v>
      </c>
      <c r="N7595" s="4">
        <v>41661.720520833333</v>
      </c>
      <c r="O7595">
        <v>11</v>
      </c>
      <c r="P7595">
        <v>8</v>
      </c>
      <c r="Q7595" t="s">
        <v>26</v>
      </c>
      <c r="R7595" t="s">
        <v>43</v>
      </c>
      <c r="S7595" s="3">
        <v>41661</v>
      </c>
      <c r="T7595" t="str">
        <f>IF(kiva_loans__muestra[[#This Row],[loan_amount]]&gt;5000,"Alto","Bajo")</f>
        <v>Bajo</v>
      </c>
      <c r="U7595" s="26" t="str">
        <f>VLOOKUP(kiva_loans__muestra[[#This Row],[country]],Pais!A:B,2,FALSE)</f>
        <v>Rest of Europe</v>
      </c>
      <c r="V7595" t="s">
        <v>10719</v>
      </c>
    </row>
    <row r="7596" spans="1:22">
      <c r="A7596">
        <v>660203</v>
      </c>
      <c r="B7596" s="20">
        <v>325</v>
      </c>
      <c r="C7596" s="22">
        <v>325</v>
      </c>
      <c r="D7596" t="s">
        <v>3110</v>
      </c>
      <c r="E7596" t="s">
        <v>44</v>
      </c>
      <c r="F7596" t="s">
        <v>7846</v>
      </c>
      <c r="G7596" t="s">
        <v>143</v>
      </c>
      <c r="H7596" t="s">
        <v>144</v>
      </c>
      <c r="I7596" t="s">
        <v>7847</v>
      </c>
      <c r="J7596" t="s">
        <v>146</v>
      </c>
      <c r="K7596">
        <v>1260</v>
      </c>
      <c r="L7596" s="4">
        <v>41661.032060185185</v>
      </c>
      <c r="M7596" s="4">
        <v>41655.333333333336</v>
      </c>
      <c r="N7596" s="4">
        <v>41661.660509259258</v>
      </c>
      <c r="O7596">
        <v>11</v>
      </c>
      <c r="P7596">
        <v>9</v>
      </c>
      <c r="Q7596" t="s">
        <v>134</v>
      </c>
      <c r="R7596" t="s">
        <v>43</v>
      </c>
      <c r="S7596" s="3">
        <v>41661</v>
      </c>
      <c r="T7596" t="str">
        <f>IF(kiva_loans__muestra[[#This Row],[loan_amount]]&gt;5000,"Alto","Bajo")</f>
        <v>Bajo</v>
      </c>
      <c r="U7596" s="26" t="str">
        <f>VLOOKUP(kiva_loans__muestra[[#This Row],[country]],Pais!A:B,2,FALSE)</f>
        <v>Rest of Europe</v>
      </c>
      <c r="V7596" t="s">
        <v>10720</v>
      </c>
    </row>
    <row r="7597" spans="1:22">
      <c r="A7597">
        <v>660205</v>
      </c>
      <c r="B7597" s="20">
        <v>275</v>
      </c>
      <c r="C7597" s="22">
        <v>275</v>
      </c>
      <c r="D7597" t="s">
        <v>64</v>
      </c>
      <c r="E7597" t="s">
        <v>65</v>
      </c>
      <c r="F7597" t="s">
        <v>489</v>
      </c>
      <c r="G7597" t="s">
        <v>143</v>
      </c>
      <c r="H7597" t="s">
        <v>144</v>
      </c>
      <c r="I7597" t="s">
        <v>6854</v>
      </c>
      <c r="J7597" t="s">
        <v>146</v>
      </c>
      <c r="K7597">
        <v>1260</v>
      </c>
      <c r="L7597" s="4">
        <v>41661.032812500001</v>
      </c>
      <c r="M7597" s="4">
        <v>41649.333333333336</v>
      </c>
      <c r="N7597" s="4">
        <v>41661.723263888889</v>
      </c>
      <c r="O7597">
        <v>8</v>
      </c>
      <c r="P7597">
        <v>9</v>
      </c>
      <c r="Q7597" t="s">
        <v>26</v>
      </c>
      <c r="R7597" t="s">
        <v>27</v>
      </c>
      <c r="S7597" s="3">
        <v>41661</v>
      </c>
      <c r="T7597" t="str">
        <f>IF(kiva_loans__muestra[[#This Row],[loan_amount]]&gt;5000,"Alto","Bajo")</f>
        <v>Bajo</v>
      </c>
      <c r="U7597" s="26" t="str">
        <f>VLOOKUP(kiva_loans__muestra[[#This Row],[country]],Pais!A:B,2,FALSE)</f>
        <v>Rest of Europe</v>
      </c>
      <c r="V7597" t="s">
        <v>10719</v>
      </c>
    </row>
    <row r="7598" spans="1:22">
      <c r="A7598">
        <v>660206</v>
      </c>
      <c r="B7598" s="20">
        <v>300</v>
      </c>
      <c r="C7598" s="22">
        <v>300</v>
      </c>
      <c r="D7598" t="s">
        <v>64</v>
      </c>
      <c r="E7598" t="s">
        <v>65</v>
      </c>
      <c r="F7598" t="s">
        <v>489</v>
      </c>
      <c r="G7598" t="s">
        <v>143</v>
      </c>
      <c r="H7598" t="s">
        <v>144</v>
      </c>
      <c r="I7598" t="s">
        <v>7976</v>
      </c>
      <c r="J7598" t="s">
        <v>146</v>
      </c>
      <c r="K7598">
        <v>1260</v>
      </c>
      <c r="L7598" s="4">
        <v>41661.033321759256</v>
      </c>
      <c r="M7598" s="4">
        <v>41653.333333333336</v>
      </c>
      <c r="N7598" s="4">
        <v>41661.569745370369</v>
      </c>
      <c r="O7598">
        <v>8</v>
      </c>
      <c r="P7598">
        <v>5</v>
      </c>
      <c r="Q7598" t="s">
        <v>26</v>
      </c>
      <c r="R7598" t="s">
        <v>27</v>
      </c>
      <c r="S7598" s="3">
        <v>41661</v>
      </c>
      <c r="T7598" t="str">
        <f>IF(kiva_loans__muestra[[#This Row],[loan_amount]]&gt;5000,"Alto","Bajo")</f>
        <v>Bajo</v>
      </c>
      <c r="U7598" s="26" t="str">
        <f>VLOOKUP(kiva_loans__muestra[[#This Row],[country]],Pais!A:B,2,FALSE)</f>
        <v>Rest of Europe</v>
      </c>
      <c r="V7598" t="s">
        <v>10719</v>
      </c>
    </row>
    <row r="7599" spans="1:22">
      <c r="A7599">
        <v>660207</v>
      </c>
      <c r="B7599" s="20">
        <v>350</v>
      </c>
      <c r="C7599" s="22">
        <v>350</v>
      </c>
      <c r="D7599" t="s">
        <v>141</v>
      </c>
      <c r="E7599" t="s">
        <v>51</v>
      </c>
      <c r="F7599" t="s">
        <v>8222</v>
      </c>
      <c r="G7599" t="s">
        <v>143</v>
      </c>
      <c r="H7599" t="s">
        <v>144</v>
      </c>
      <c r="I7599" t="s">
        <v>490</v>
      </c>
      <c r="J7599" t="s">
        <v>146</v>
      </c>
      <c r="K7599">
        <v>1260</v>
      </c>
      <c r="L7599" s="4">
        <v>41661.033946759257</v>
      </c>
      <c r="M7599" s="4">
        <v>41653.333333333336</v>
      </c>
      <c r="N7599" s="4">
        <v>41661.634791666664</v>
      </c>
      <c r="O7599">
        <v>9</v>
      </c>
      <c r="P7599">
        <v>14</v>
      </c>
      <c r="Q7599" t="s">
        <v>26</v>
      </c>
      <c r="R7599" t="s">
        <v>27</v>
      </c>
      <c r="S7599" s="3">
        <v>41661</v>
      </c>
      <c r="T7599" t="str">
        <f>IF(kiva_loans__muestra[[#This Row],[loan_amount]]&gt;5000,"Alto","Bajo")</f>
        <v>Bajo</v>
      </c>
      <c r="U7599" s="26" t="str">
        <f>VLOOKUP(kiva_loans__muestra[[#This Row],[country]],Pais!A:B,2,FALSE)</f>
        <v>Rest of Europe</v>
      </c>
      <c r="V7599" t="s">
        <v>10719</v>
      </c>
    </row>
    <row r="7600" spans="1:22">
      <c r="A7600">
        <v>660208</v>
      </c>
      <c r="B7600" s="20">
        <v>125</v>
      </c>
      <c r="C7600" s="22">
        <v>125</v>
      </c>
      <c r="D7600" t="s">
        <v>64</v>
      </c>
      <c r="E7600" t="s">
        <v>65</v>
      </c>
      <c r="F7600" t="s">
        <v>8298</v>
      </c>
      <c r="G7600" t="s">
        <v>143</v>
      </c>
      <c r="H7600" t="s">
        <v>144</v>
      </c>
      <c r="I7600" t="s">
        <v>8264</v>
      </c>
      <c r="J7600" t="s">
        <v>146</v>
      </c>
      <c r="K7600">
        <v>1260</v>
      </c>
      <c r="L7600" s="4">
        <v>41661.03570601852</v>
      </c>
      <c r="M7600" s="4">
        <v>41655.333333333336</v>
      </c>
      <c r="N7600" s="4">
        <v>41670.074560185189</v>
      </c>
      <c r="O7600">
        <v>8</v>
      </c>
      <c r="P7600">
        <v>5</v>
      </c>
      <c r="Q7600" t="s">
        <v>26</v>
      </c>
      <c r="R7600" t="s">
        <v>27</v>
      </c>
      <c r="S7600" s="3">
        <v>41661</v>
      </c>
      <c r="T7600" t="str">
        <f>IF(kiva_loans__muestra[[#This Row],[loan_amount]]&gt;5000,"Alto","Bajo")</f>
        <v>Bajo</v>
      </c>
      <c r="U7600" s="26" t="str">
        <f>VLOOKUP(kiva_loans__muestra[[#This Row],[country]],Pais!A:B,2,FALSE)</f>
        <v>Rest of Europe</v>
      </c>
      <c r="V7600" t="s">
        <v>10719</v>
      </c>
    </row>
    <row r="7601" spans="1:22">
      <c r="A7601">
        <v>660209</v>
      </c>
      <c r="B7601" s="20">
        <v>250</v>
      </c>
      <c r="C7601" s="22">
        <v>250</v>
      </c>
      <c r="D7601" t="s">
        <v>64</v>
      </c>
      <c r="E7601" t="s">
        <v>65</v>
      </c>
      <c r="F7601" t="s">
        <v>8282</v>
      </c>
      <c r="G7601" t="s">
        <v>143</v>
      </c>
      <c r="H7601" t="s">
        <v>144</v>
      </c>
      <c r="I7601" t="s">
        <v>5398</v>
      </c>
      <c r="J7601" t="s">
        <v>146</v>
      </c>
      <c r="K7601">
        <v>1260</v>
      </c>
      <c r="L7601" s="4">
        <v>41661.036226851851</v>
      </c>
      <c r="M7601" s="4">
        <v>41655.333333333336</v>
      </c>
      <c r="N7601" s="4">
        <v>41661.696215277778</v>
      </c>
      <c r="O7601">
        <v>11</v>
      </c>
      <c r="P7601">
        <v>9</v>
      </c>
      <c r="Q7601" t="s">
        <v>26</v>
      </c>
      <c r="R7601" t="s">
        <v>27</v>
      </c>
      <c r="S7601" s="3">
        <v>41661</v>
      </c>
      <c r="T7601" t="str">
        <f>IF(kiva_loans__muestra[[#This Row],[loan_amount]]&gt;5000,"Alto","Bajo")</f>
        <v>Bajo</v>
      </c>
      <c r="U7601" s="26" t="str">
        <f>VLOOKUP(kiva_loans__muestra[[#This Row],[country]],Pais!A:B,2,FALSE)</f>
        <v>Rest of Europe</v>
      </c>
      <c r="V7601" t="s">
        <v>10719</v>
      </c>
    </row>
    <row r="7602" spans="1:22">
      <c r="A7602">
        <v>660210</v>
      </c>
      <c r="B7602" s="20">
        <v>350</v>
      </c>
      <c r="C7602" s="22">
        <v>350</v>
      </c>
      <c r="D7602" t="s">
        <v>64</v>
      </c>
      <c r="E7602" t="s">
        <v>65</v>
      </c>
      <c r="F7602" t="s">
        <v>489</v>
      </c>
      <c r="G7602" t="s">
        <v>143</v>
      </c>
      <c r="H7602" t="s">
        <v>144</v>
      </c>
      <c r="I7602" t="s">
        <v>490</v>
      </c>
      <c r="J7602" t="s">
        <v>146</v>
      </c>
      <c r="K7602">
        <v>1260</v>
      </c>
      <c r="L7602" s="4">
        <v>41661.036921296298</v>
      </c>
      <c r="M7602" s="4">
        <v>41653.333333333336</v>
      </c>
      <c r="N7602" s="4">
        <v>41661.773055555554</v>
      </c>
      <c r="O7602">
        <v>8</v>
      </c>
      <c r="P7602">
        <v>14</v>
      </c>
      <c r="Q7602" t="s">
        <v>26</v>
      </c>
      <c r="R7602" t="s">
        <v>27</v>
      </c>
      <c r="S7602" s="3">
        <v>41661</v>
      </c>
      <c r="T7602" t="str">
        <f>IF(kiva_loans__muestra[[#This Row],[loan_amount]]&gt;5000,"Alto","Bajo")</f>
        <v>Bajo</v>
      </c>
      <c r="U7602" s="26" t="str">
        <f>VLOOKUP(kiva_loans__muestra[[#This Row],[country]],Pais!A:B,2,FALSE)</f>
        <v>Rest of Europe</v>
      </c>
      <c r="V7602" t="s">
        <v>10719</v>
      </c>
    </row>
    <row r="7603" spans="1:22">
      <c r="A7603">
        <v>660212</v>
      </c>
      <c r="B7603" s="20">
        <v>350</v>
      </c>
      <c r="C7603" s="22">
        <v>350</v>
      </c>
      <c r="D7603" t="s">
        <v>64</v>
      </c>
      <c r="E7603" t="s">
        <v>65</v>
      </c>
      <c r="F7603" t="s">
        <v>489</v>
      </c>
      <c r="G7603" t="s">
        <v>143</v>
      </c>
      <c r="H7603" t="s">
        <v>144</v>
      </c>
      <c r="I7603" t="s">
        <v>490</v>
      </c>
      <c r="J7603" t="s">
        <v>146</v>
      </c>
      <c r="K7603">
        <v>1260</v>
      </c>
      <c r="L7603" s="4">
        <v>41661.037546296298</v>
      </c>
      <c r="M7603" s="4">
        <v>41655.333333333336</v>
      </c>
      <c r="N7603" s="4">
        <v>41661.780949074076</v>
      </c>
      <c r="O7603">
        <v>11</v>
      </c>
      <c r="P7603">
        <v>11</v>
      </c>
      <c r="Q7603" t="s">
        <v>134</v>
      </c>
      <c r="R7603" t="s">
        <v>27</v>
      </c>
      <c r="S7603" s="3">
        <v>41661</v>
      </c>
      <c r="T7603" t="str">
        <f>IF(kiva_loans__muestra[[#This Row],[loan_amount]]&gt;5000,"Alto","Bajo")</f>
        <v>Bajo</v>
      </c>
      <c r="U7603" s="26" t="str">
        <f>VLOOKUP(kiva_loans__muestra[[#This Row],[country]],Pais!A:B,2,FALSE)</f>
        <v>Rest of Europe</v>
      </c>
      <c r="V7603" t="s">
        <v>10720</v>
      </c>
    </row>
    <row r="7604" spans="1:22">
      <c r="A7604">
        <v>660213</v>
      </c>
      <c r="B7604" s="20">
        <v>350</v>
      </c>
      <c r="C7604" s="22">
        <v>350</v>
      </c>
      <c r="D7604" t="s">
        <v>65</v>
      </c>
      <c r="E7604" t="s">
        <v>65</v>
      </c>
      <c r="F7604" t="s">
        <v>8172</v>
      </c>
      <c r="G7604" t="s">
        <v>143</v>
      </c>
      <c r="H7604" t="s">
        <v>144</v>
      </c>
      <c r="I7604" t="s">
        <v>8173</v>
      </c>
      <c r="J7604" t="s">
        <v>146</v>
      </c>
      <c r="K7604">
        <v>1260</v>
      </c>
      <c r="L7604" s="4">
        <v>41661.044189814813</v>
      </c>
      <c r="M7604" s="4">
        <v>41656.333333333336</v>
      </c>
      <c r="N7604" s="4">
        <v>41661.620405092595</v>
      </c>
      <c r="O7604">
        <v>8</v>
      </c>
      <c r="P7604">
        <v>11</v>
      </c>
      <c r="Q7604" t="s">
        <v>134</v>
      </c>
      <c r="R7604" t="s">
        <v>43</v>
      </c>
      <c r="S7604" s="3">
        <v>41661</v>
      </c>
      <c r="T7604" t="str">
        <f>IF(kiva_loans__muestra[[#This Row],[loan_amount]]&gt;5000,"Alto","Bajo")</f>
        <v>Bajo</v>
      </c>
      <c r="U7604" s="26" t="str">
        <f>VLOOKUP(kiva_loans__muestra[[#This Row],[country]],Pais!A:B,2,FALSE)</f>
        <v>Rest of Europe</v>
      </c>
      <c r="V7604" t="s">
        <v>10720</v>
      </c>
    </row>
    <row r="7605" spans="1:22">
      <c r="A7605">
        <v>660215</v>
      </c>
      <c r="B7605" s="20">
        <v>225</v>
      </c>
      <c r="C7605" s="22">
        <v>225</v>
      </c>
      <c r="D7605" t="s">
        <v>29</v>
      </c>
      <c r="E7605" t="s">
        <v>29</v>
      </c>
      <c r="F7605" t="s">
        <v>8159</v>
      </c>
      <c r="G7605" t="s">
        <v>143</v>
      </c>
      <c r="H7605" t="s">
        <v>144</v>
      </c>
      <c r="I7605" t="s">
        <v>4901</v>
      </c>
      <c r="J7605" t="s">
        <v>146</v>
      </c>
      <c r="K7605">
        <v>1440</v>
      </c>
      <c r="L7605" s="4">
        <v>41661.047164351854</v>
      </c>
      <c r="M7605" s="4">
        <v>41648.333333333336</v>
      </c>
      <c r="N7605" s="4">
        <v>41661.528043981481</v>
      </c>
      <c r="O7605">
        <v>7</v>
      </c>
      <c r="P7605">
        <v>9</v>
      </c>
      <c r="Q7605" t="s">
        <v>26</v>
      </c>
      <c r="R7605" t="s">
        <v>27</v>
      </c>
      <c r="S7605" s="3">
        <v>41661</v>
      </c>
      <c r="T7605" t="str">
        <f>IF(kiva_loans__muestra[[#This Row],[loan_amount]]&gt;5000,"Alto","Bajo")</f>
        <v>Bajo</v>
      </c>
      <c r="U7605" s="26" t="str">
        <f>VLOOKUP(kiva_loans__muestra[[#This Row],[country]],Pais!A:B,2,FALSE)</f>
        <v>Rest of Europe</v>
      </c>
      <c r="V7605" t="s">
        <v>10719</v>
      </c>
    </row>
    <row r="7606" spans="1:22">
      <c r="A7606">
        <v>660216</v>
      </c>
      <c r="B7606" s="20">
        <v>675</v>
      </c>
      <c r="C7606" s="22">
        <v>675</v>
      </c>
      <c r="D7606" t="s">
        <v>64</v>
      </c>
      <c r="E7606" t="s">
        <v>65</v>
      </c>
      <c r="F7606" t="s">
        <v>7912</v>
      </c>
      <c r="G7606" t="s">
        <v>143</v>
      </c>
      <c r="H7606" t="s">
        <v>144</v>
      </c>
      <c r="I7606" t="s">
        <v>4901</v>
      </c>
      <c r="J7606" t="s">
        <v>146</v>
      </c>
      <c r="K7606">
        <v>1440</v>
      </c>
      <c r="L7606" s="4">
        <v>41661.049884259257</v>
      </c>
      <c r="M7606" s="4">
        <v>41654.333333333336</v>
      </c>
      <c r="N7606" s="4">
        <v>41661.266400462962</v>
      </c>
      <c r="O7606">
        <v>5</v>
      </c>
      <c r="P7606">
        <v>22</v>
      </c>
      <c r="Q7606" t="s">
        <v>26</v>
      </c>
      <c r="R7606" t="s">
        <v>27</v>
      </c>
      <c r="S7606" s="3">
        <v>41661</v>
      </c>
      <c r="T7606" t="str">
        <f>IF(kiva_loans__muestra[[#This Row],[loan_amount]]&gt;5000,"Alto","Bajo")</f>
        <v>Bajo</v>
      </c>
      <c r="U7606" s="26" t="str">
        <f>VLOOKUP(kiva_loans__muestra[[#This Row],[country]],Pais!A:B,2,FALSE)</f>
        <v>Rest of Europe</v>
      </c>
      <c r="V7606" t="s">
        <v>10719</v>
      </c>
    </row>
    <row r="7607" spans="1:22">
      <c r="A7607">
        <v>660217</v>
      </c>
      <c r="B7607" s="20">
        <v>1125</v>
      </c>
      <c r="C7607" s="22">
        <v>1125</v>
      </c>
      <c r="D7607" t="s">
        <v>64</v>
      </c>
      <c r="E7607" t="s">
        <v>65</v>
      </c>
      <c r="F7607" t="s">
        <v>8058</v>
      </c>
      <c r="G7607" t="s">
        <v>143</v>
      </c>
      <c r="H7607" t="s">
        <v>144</v>
      </c>
      <c r="I7607" t="s">
        <v>8059</v>
      </c>
      <c r="J7607" t="s">
        <v>146</v>
      </c>
      <c r="K7607">
        <v>1260</v>
      </c>
      <c r="L7607" s="4">
        <v>41661.050937499997</v>
      </c>
      <c r="M7607" s="4">
        <v>41632.333333333336</v>
      </c>
      <c r="N7607" s="4">
        <v>41665.336145833331</v>
      </c>
      <c r="O7607">
        <v>26</v>
      </c>
      <c r="P7607">
        <v>41</v>
      </c>
      <c r="Q7607" t="s">
        <v>26</v>
      </c>
      <c r="R7607" t="s">
        <v>43</v>
      </c>
      <c r="S7607" s="3">
        <v>41661</v>
      </c>
      <c r="T7607" t="str">
        <f>IF(kiva_loans__muestra[[#This Row],[loan_amount]]&gt;5000,"Alto","Bajo")</f>
        <v>Bajo</v>
      </c>
      <c r="U7607" s="26" t="str">
        <f>VLOOKUP(kiva_loans__muestra[[#This Row],[country]],Pais!A:B,2,FALSE)</f>
        <v>Rest of Europe</v>
      </c>
      <c r="V7607" t="s">
        <v>10719</v>
      </c>
    </row>
    <row r="7608" spans="1:22">
      <c r="A7608">
        <v>660219</v>
      </c>
      <c r="B7608" s="20">
        <v>675</v>
      </c>
      <c r="C7608" s="22">
        <v>675</v>
      </c>
      <c r="D7608" t="s">
        <v>64</v>
      </c>
      <c r="E7608" t="s">
        <v>65</v>
      </c>
      <c r="F7608" t="s">
        <v>8312</v>
      </c>
      <c r="G7608" t="s">
        <v>143</v>
      </c>
      <c r="H7608" t="s">
        <v>144</v>
      </c>
      <c r="I7608" t="s">
        <v>4901</v>
      </c>
      <c r="J7608" t="s">
        <v>146</v>
      </c>
      <c r="K7608">
        <v>1440</v>
      </c>
      <c r="L7608" s="4">
        <v>41661.053726851853</v>
      </c>
      <c r="M7608" s="4">
        <v>41655.333333333336</v>
      </c>
      <c r="N7608" s="4">
        <v>41661.883831018517</v>
      </c>
      <c r="O7608">
        <v>8</v>
      </c>
      <c r="P7608">
        <v>25</v>
      </c>
      <c r="Q7608" t="s">
        <v>26</v>
      </c>
      <c r="R7608" t="s">
        <v>27</v>
      </c>
      <c r="S7608" s="3">
        <v>41661</v>
      </c>
      <c r="T7608" t="str">
        <f>IF(kiva_loans__muestra[[#This Row],[loan_amount]]&gt;5000,"Alto","Bajo")</f>
        <v>Bajo</v>
      </c>
      <c r="U7608" s="26" t="str">
        <f>VLOOKUP(kiva_loans__muestra[[#This Row],[country]],Pais!A:B,2,FALSE)</f>
        <v>Rest of Europe</v>
      </c>
      <c r="V7608" t="s">
        <v>10719</v>
      </c>
    </row>
    <row r="7609" spans="1:22">
      <c r="A7609">
        <v>660221</v>
      </c>
      <c r="B7609" s="20">
        <v>450</v>
      </c>
      <c r="C7609" s="22">
        <v>450</v>
      </c>
      <c r="D7609" t="s">
        <v>64</v>
      </c>
      <c r="E7609" t="s">
        <v>65</v>
      </c>
      <c r="F7609" t="s">
        <v>1477</v>
      </c>
      <c r="G7609" t="s">
        <v>143</v>
      </c>
      <c r="H7609" t="s">
        <v>144</v>
      </c>
      <c r="I7609" t="s">
        <v>1450</v>
      </c>
      <c r="J7609" t="s">
        <v>146</v>
      </c>
      <c r="K7609">
        <v>1440</v>
      </c>
      <c r="L7609" s="4">
        <v>41661.066342592596</v>
      </c>
      <c r="M7609" s="4">
        <v>41648.333333333336</v>
      </c>
      <c r="N7609" s="4">
        <v>41661.266400462962</v>
      </c>
      <c r="O7609">
        <v>5</v>
      </c>
      <c r="P7609">
        <v>11</v>
      </c>
      <c r="Q7609" t="s">
        <v>26</v>
      </c>
      <c r="R7609" t="s">
        <v>27</v>
      </c>
      <c r="S7609" s="3">
        <v>41661</v>
      </c>
      <c r="T7609" t="str">
        <f>IF(kiva_loans__muestra[[#This Row],[loan_amount]]&gt;5000,"Alto","Bajo")</f>
        <v>Bajo</v>
      </c>
      <c r="U7609" s="26" t="str">
        <f>VLOOKUP(kiva_loans__muestra[[#This Row],[country]],Pais!A:B,2,FALSE)</f>
        <v>Rest of Europe</v>
      </c>
      <c r="V7609" t="s">
        <v>10719</v>
      </c>
    </row>
    <row r="7610" spans="1:22">
      <c r="A7610">
        <v>660222</v>
      </c>
      <c r="B7610" s="20">
        <v>225</v>
      </c>
      <c r="C7610" s="22">
        <v>225</v>
      </c>
      <c r="D7610" t="s">
        <v>88</v>
      </c>
      <c r="E7610" t="s">
        <v>51</v>
      </c>
      <c r="F7610" t="s">
        <v>2064</v>
      </c>
      <c r="G7610" t="s">
        <v>143</v>
      </c>
      <c r="H7610" t="s">
        <v>144</v>
      </c>
      <c r="I7610" t="s">
        <v>7269</v>
      </c>
      <c r="J7610" t="s">
        <v>146</v>
      </c>
      <c r="K7610">
        <v>1360</v>
      </c>
      <c r="L7610" s="4">
        <v>41661.067418981482</v>
      </c>
      <c r="M7610" s="4">
        <v>41655.333333333336</v>
      </c>
      <c r="N7610" s="4">
        <v>41661.60261574074</v>
      </c>
      <c r="O7610">
        <v>8</v>
      </c>
      <c r="P7610">
        <v>9</v>
      </c>
      <c r="Q7610" t="s">
        <v>26</v>
      </c>
      <c r="R7610" t="s">
        <v>27</v>
      </c>
      <c r="S7610" s="3">
        <v>41661</v>
      </c>
      <c r="T7610" t="str">
        <f>IF(kiva_loans__muestra[[#This Row],[loan_amount]]&gt;5000,"Alto","Bajo")</f>
        <v>Bajo</v>
      </c>
      <c r="U7610" s="26" t="str">
        <f>VLOOKUP(kiva_loans__muestra[[#This Row],[country]],Pais!A:B,2,FALSE)</f>
        <v>Rest of Europe</v>
      </c>
      <c r="V7610" t="s">
        <v>10719</v>
      </c>
    </row>
    <row r="7611" spans="1:22">
      <c r="A7611">
        <v>660223</v>
      </c>
      <c r="B7611" s="20">
        <v>225</v>
      </c>
      <c r="C7611" s="22">
        <v>225</v>
      </c>
      <c r="D7611" t="s">
        <v>64</v>
      </c>
      <c r="E7611" t="s">
        <v>65</v>
      </c>
      <c r="F7611" t="s">
        <v>5692</v>
      </c>
      <c r="G7611" t="s">
        <v>143</v>
      </c>
      <c r="H7611" t="s">
        <v>144</v>
      </c>
      <c r="I7611" t="s">
        <v>5673</v>
      </c>
      <c r="J7611" t="s">
        <v>146</v>
      </c>
      <c r="K7611">
        <v>1360</v>
      </c>
      <c r="L7611" s="4">
        <v>41661.071296296293</v>
      </c>
      <c r="M7611" s="4">
        <v>41653.333333333336</v>
      </c>
      <c r="N7611" s="4">
        <v>41661.714560185188</v>
      </c>
      <c r="O7611">
        <v>8</v>
      </c>
      <c r="P7611">
        <v>9</v>
      </c>
      <c r="Q7611" t="s">
        <v>26</v>
      </c>
      <c r="R7611" t="s">
        <v>27</v>
      </c>
      <c r="S7611" s="3">
        <v>41661</v>
      </c>
      <c r="T7611" t="str">
        <f>IF(kiva_loans__muestra[[#This Row],[loan_amount]]&gt;5000,"Alto","Bajo")</f>
        <v>Bajo</v>
      </c>
      <c r="U7611" s="26" t="str">
        <f>VLOOKUP(kiva_loans__muestra[[#This Row],[country]],Pais!A:B,2,FALSE)</f>
        <v>Rest of Europe</v>
      </c>
      <c r="V7611" t="s">
        <v>10719</v>
      </c>
    </row>
    <row r="7612" spans="1:22">
      <c r="A7612">
        <v>660224</v>
      </c>
      <c r="B7612" s="20">
        <v>225</v>
      </c>
      <c r="C7612" s="22">
        <v>225</v>
      </c>
      <c r="D7612" t="s">
        <v>67</v>
      </c>
      <c r="E7612" t="s">
        <v>68</v>
      </c>
      <c r="F7612" t="s">
        <v>8101</v>
      </c>
      <c r="G7612" t="s">
        <v>143</v>
      </c>
      <c r="H7612" t="s">
        <v>144</v>
      </c>
      <c r="I7612" t="s">
        <v>1450</v>
      </c>
      <c r="J7612" t="s">
        <v>146</v>
      </c>
      <c r="K7612">
        <v>1440</v>
      </c>
      <c r="L7612" s="4">
        <v>41661.072013888886</v>
      </c>
      <c r="M7612" s="4">
        <v>41653.333333333336</v>
      </c>
      <c r="N7612" s="4">
        <v>41661.291504629633</v>
      </c>
      <c r="O7612">
        <v>5</v>
      </c>
      <c r="P7612">
        <v>5</v>
      </c>
      <c r="Q7612" t="s">
        <v>26</v>
      </c>
      <c r="R7612" t="s">
        <v>27</v>
      </c>
      <c r="S7612" s="3">
        <v>41661</v>
      </c>
      <c r="T7612" t="str">
        <f>IF(kiva_loans__muestra[[#This Row],[loan_amount]]&gt;5000,"Alto","Bajo")</f>
        <v>Bajo</v>
      </c>
      <c r="U7612" s="26" t="str">
        <f>VLOOKUP(kiva_loans__muestra[[#This Row],[country]],Pais!A:B,2,FALSE)</f>
        <v>Rest of Europe</v>
      </c>
      <c r="V7612" t="s">
        <v>10719</v>
      </c>
    </row>
    <row r="7613" spans="1:22">
      <c r="A7613">
        <v>660225</v>
      </c>
      <c r="B7613" s="20">
        <v>900</v>
      </c>
      <c r="C7613" s="22">
        <v>900</v>
      </c>
      <c r="D7613" t="s">
        <v>88</v>
      </c>
      <c r="E7613" t="s">
        <v>51</v>
      </c>
      <c r="F7613" t="s">
        <v>8306</v>
      </c>
      <c r="G7613" t="s">
        <v>143</v>
      </c>
      <c r="H7613" t="s">
        <v>144</v>
      </c>
      <c r="I7613" t="s">
        <v>5673</v>
      </c>
      <c r="J7613" t="s">
        <v>146</v>
      </c>
      <c r="K7613">
        <v>1360</v>
      </c>
      <c r="L7613" s="4">
        <v>41661.073888888888</v>
      </c>
      <c r="M7613" s="4">
        <v>41649.333333333336</v>
      </c>
      <c r="N7613" s="4">
        <v>41662.550752314812</v>
      </c>
      <c r="O7613">
        <v>8</v>
      </c>
      <c r="P7613">
        <v>29</v>
      </c>
      <c r="Q7613" t="s">
        <v>134</v>
      </c>
      <c r="R7613" t="s">
        <v>43</v>
      </c>
      <c r="S7613" s="3">
        <v>41661</v>
      </c>
      <c r="T7613" t="str">
        <f>IF(kiva_loans__muestra[[#This Row],[loan_amount]]&gt;5000,"Alto","Bajo")</f>
        <v>Bajo</v>
      </c>
      <c r="U7613" s="26" t="str">
        <f>VLOOKUP(kiva_loans__muestra[[#This Row],[country]],Pais!A:B,2,FALSE)</f>
        <v>Rest of Europe</v>
      </c>
      <c r="V7613" t="s">
        <v>10720</v>
      </c>
    </row>
    <row r="7614" spans="1:22">
      <c r="A7614">
        <v>660226</v>
      </c>
      <c r="B7614" s="20">
        <v>225</v>
      </c>
      <c r="C7614" s="22">
        <v>225</v>
      </c>
      <c r="D7614" t="s">
        <v>241</v>
      </c>
      <c r="E7614" t="s">
        <v>29</v>
      </c>
      <c r="F7614" t="s">
        <v>7881</v>
      </c>
      <c r="G7614" t="s">
        <v>143</v>
      </c>
      <c r="H7614" t="s">
        <v>144</v>
      </c>
      <c r="I7614" t="s">
        <v>5673</v>
      </c>
      <c r="J7614" t="s">
        <v>146</v>
      </c>
      <c r="K7614">
        <v>1360</v>
      </c>
      <c r="L7614" s="4">
        <v>41661.076874999999</v>
      </c>
      <c r="M7614" s="4">
        <v>41653.333333333336</v>
      </c>
      <c r="N7614" s="4">
        <v>41661.603738425925</v>
      </c>
      <c r="O7614">
        <v>8</v>
      </c>
      <c r="P7614">
        <v>8</v>
      </c>
      <c r="Q7614" t="s">
        <v>26</v>
      </c>
      <c r="R7614" t="s">
        <v>43</v>
      </c>
      <c r="S7614" s="3">
        <v>41661</v>
      </c>
      <c r="T7614" t="str">
        <f>IF(kiva_loans__muestra[[#This Row],[loan_amount]]&gt;5000,"Alto","Bajo")</f>
        <v>Bajo</v>
      </c>
      <c r="U7614" s="26" t="str">
        <f>VLOOKUP(kiva_loans__muestra[[#This Row],[country]],Pais!A:B,2,FALSE)</f>
        <v>Rest of Europe</v>
      </c>
      <c r="V7614" t="s">
        <v>10719</v>
      </c>
    </row>
    <row r="7615" spans="1:22">
      <c r="A7615">
        <v>660229</v>
      </c>
      <c r="B7615" s="20">
        <v>1125</v>
      </c>
      <c r="C7615" s="22">
        <v>1125</v>
      </c>
      <c r="D7615" t="s">
        <v>88</v>
      </c>
      <c r="E7615" t="s">
        <v>51</v>
      </c>
      <c r="F7615" t="s">
        <v>8020</v>
      </c>
      <c r="G7615" t="s">
        <v>143</v>
      </c>
      <c r="H7615" t="s">
        <v>144</v>
      </c>
      <c r="I7615" t="s">
        <v>4025</v>
      </c>
      <c r="J7615" t="s">
        <v>146</v>
      </c>
      <c r="K7615">
        <v>1440</v>
      </c>
      <c r="L7615" s="4">
        <v>41661.09002314815</v>
      </c>
      <c r="M7615" s="4">
        <v>41645.333333333336</v>
      </c>
      <c r="N7615" s="4">
        <v>41661.618287037039</v>
      </c>
      <c r="O7615">
        <v>7</v>
      </c>
      <c r="P7615">
        <v>43</v>
      </c>
      <c r="Q7615" t="s">
        <v>134</v>
      </c>
      <c r="R7615" t="s">
        <v>27</v>
      </c>
      <c r="S7615" s="3">
        <v>41661</v>
      </c>
      <c r="T7615" t="str">
        <f>IF(kiva_loans__muestra[[#This Row],[loan_amount]]&gt;5000,"Alto","Bajo")</f>
        <v>Bajo</v>
      </c>
      <c r="U7615" s="26" t="str">
        <f>VLOOKUP(kiva_loans__muestra[[#This Row],[country]],Pais!A:B,2,FALSE)</f>
        <v>Rest of Europe</v>
      </c>
      <c r="V7615" t="s">
        <v>10720</v>
      </c>
    </row>
    <row r="7616" spans="1:22">
      <c r="A7616">
        <v>660230</v>
      </c>
      <c r="B7616" s="20">
        <v>275</v>
      </c>
      <c r="C7616" s="22">
        <v>275</v>
      </c>
      <c r="D7616" t="s">
        <v>29</v>
      </c>
      <c r="E7616" t="s">
        <v>29</v>
      </c>
      <c r="F7616" t="s">
        <v>8138</v>
      </c>
      <c r="G7616" t="s">
        <v>143</v>
      </c>
      <c r="H7616" t="s">
        <v>144</v>
      </c>
      <c r="I7616" t="s">
        <v>4025</v>
      </c>
      <c r="J7616" t="s">
        <v>146</v>
      </c>
      <c r="K7616">
        <v>1440</v>
      </c>
      <c r="L7616" s="4">
        <v>41661.103483796294</v>
      </c>
      <c r="M7616" s="4">
        <v>41649.333333333336</v>
      </c>
      <c r="N7616" s="4">
        <v>41661.291504629633</v>
      </c>
      <c r="O7616">
        <v>5</v>
      </c>
      <c r="P7616">
        <v>7</v>
      </c>
      <c r="Q7616" t="s">
        <v>26</v>
      </c>
      <c r="R7616" t="s">
        <v>27</v>
      </c>
      <c r="S7616" s="3">
        <v>41661</v>
      </c>
      <c r="T7616" t="str">
        <f>IF(kiva_loans__muestra[[#This Row],[loan_amount]]&gt;5000,"Alto","Bajo")</f>
        <v>Bajo</v>
      </c>
      <c r="U7616" s="26" t="str">
        <f>VLOOKUP(kiva_loans__muestra[[#This Row],[country]],Pais!A:B,2,FALSE)</f>
        <v>Rest of Europe</v>
      </c>
      <c r="V7616" t="s">
        <v>10719</v>
      </c>
    </row>
    <row r="7617" spans="1:22">
      <c r="A7617">
        <v>660232</v>
      </c>
      <c r="B7617" s="20">
        <v>350</v>
      </c>
      <c r="C7617" s="22">
        <v>350</v>
      </c>
      <c r="D7617" t="s">
        <v>29</v>
      </c>
      <c r="E7617" t="s">
        <v>29</v>
      </c>
      <c r="F7617" t="s">
        <v>7889</v>
      </c>
      <c r="G7617" t="s">
        <v>143</v>
      </c>
      <c r="H7617" t="s">
        <v>144</v>
      </c>
      <c r="I7617" t="s">
        <v>4025</v>
      </c>
      <c r="J7617" t="s">
        <v>146</v>
      </c>
      <c r="K7617">
        <v>1440</v>
      </c>
      <c r="L7617" s="4">
        <v>41661.125092592592</v>
      </c>
      <c r="M7617" s="4">
        <v>41649.333333333336</v>
      </c>
      <c r="N7617" s="4">
        <v>41661.411423611113</v>
      </c>
      <c r="O7617">
        <v>6</v>
      </c>
      <c r="P7617">
        <v>8</v>
      </c>
      <c r="Q7617" t="s">
        <v>134</v>
      </c>
      <c r="R7617" t="s">
        <v>27</v>
      </c>
      <c r="S7617" s="3">
        <v>41661</v>
      </c>
      <c r="T7617" t="str">
        <f>IF(kiva_loans__muestra[[#This Row],[loan_amount]]&gt;5000,"Alto","Bajo")</f>
        <v>Bajo</v>
      </c>
      <c r="U7617" s="26" t="str">
        <f>VLOOKUP(kiva_loans__muestra[[#This Row],[country]],Pais!A:B,2,FALSE)</f>
        <v>Rest of Europe</v>
      </c>
      <c r="V7617" t="s">
        <v>10720</v>
      </c>
    </row>
    <row r="7618" spans="1:22">
      <c r="A7618">
        <v>660233</v>
      </c>
      <c r="B7618" s="20">
        <v>1125</v>
      </c>
      <c r="C7618" s="22">
        <v>1125</v>
      </c>
      <c r="D7618" t="s">
        <v>19</v>
      </c>
      <c r="E7618" t="s">
        <v>20</v>
      </c>
      <c r="F7618" t="s">
        <v>8041</v>
      </c>
      <c r="G7618" t="s">
        <v>143</v>
      </c>
      <c r="H7618" t="s">
        <v>144</v>
      </c>
      <c r="I7618" t="s">
        <v>4025</v>
      </c>
      <c r="J7618" t="s">
        <v>146</v>
      </c>
      <c r="K7618">
        <v>1440</v>
      </c>
      <c r="L7618" s="4">
        <v>41661.130532407406</v>
      </c>
      <c r="M7618" s="4">
        <v>41649.333333333336</v>
      </c>
      <c r="N7618" s="4">
        <v>41661.551585648151</v>
      </c>
      <c r="O7618">
        <v>5</v>
      </c>
      <c r="P7618">
        <v>26</v>
      </c>
      <c r="Q7618" t="s">
        <v>26</v>
      </c>
      <c r="R7618" t="s">
        <v>27</v>
      </c>
      <c r="S7618" s="3">
        <v>41661</v>
      </c>
      <c r="T7618" t="str">
        <f>IF(kiva_loans__muestra[[#This Row],[loan_amount]]&gt;5000,"Alto","Bajo")</f>
        <v>Bajo</v>
      </c>
      <c r="U7618" s="26" t="str">
        <f>VLOOKUP(kiva_loans__muestra[[#This Row],[country]],Pais!A:B,2,FALSE)</f>
        <v>Rest of Europe</v>
      </c>
      <c r="V7618" t="s">
        <v>10719</v>
      </c>
    </row>
    <row r="7619" spans="1:22">
      <c r="A7619">
        <v>660234</v>
      </c>
      <c r="B7619" s="20">
        <v>775</v>
      </c>
      <c r="C7619" s="22">
        <v>775</v>
      </c>
      <c r="D7619" t="s">
        <v>88</v>
      </c>
      <c r="E7619" t="s">
        <v>51</v>
      </c>
      <c r="F7619" t="s">
        <v>8057</v>
      </c>
      <c r="G7619" t="s">
        <v>143</v>
      </c>
      <c r="H7619" t="s">
        <v>144</v>
      </c>
      <c r="I7619" t="s">
        <v>4025</v>
      </c>
      <c r="J7619" t="s">
        <v>146</v>
      </c>
      <c r="K7619">
        <v>1440</v>
      </c>
      <c r="L7619" s="4">
        <v>41661.136840277781</v>
      </c>
      <c r="M7619" s="4">
        <v>41652.333333333336</v>
      </c>
      <c r="N7619" s="4">
        <v>41661.411412037036</v>
      </c>
      <c r="O7619">
        <v>5</v>
      </c>
      <c r="P7619">
        <v>12</v>
      </c>
      <c r="Q7619" t="s">
        <v>134</v>
      </c>
      <c r="R7619" t="s">
        <v>27</v>
      </c>
      <c r="S7619" s="3">
        <v>41661</v>
      </c>
      <c r="T7619" t="str">
        <f>IF(kiva_loans__muestra[[#This Row],[loan_amount]]&gt;5000,"Alto","Bajo")</f>
        <v>Bajo</v>
      </c>
      <c r="U7619" s="26" t="str">
        <f>VLOOKUP(kiva_loans__muestra[[#This Row],[country]],Pais!A:B,2,FALSE)</f>
        <v>Rest of Europe</v>
      </c>
      <c r="V7619" t="s">
        <v>10720</v>
      </c>
    </row>
    <row r="7620" spans="1:22">
      <c r="A7620">
        <v>660236</v>
      </c>
      <c r="B7620" s="20">
        <v>675</v>
      </c>
      <c r="C7620" s="22">
        <v>675</v>
      </c>
      <c r="D7620" t="s">
        <v>86</v>
      </c>
      <c r="E7620" t="s">
        <v>20</v>
      </c>
      <c r="F7620" t="s">
        <v>8148</v>
      </c>
      <c r="G7620" t="s">
        <v>143</v>
      </c>
      <c r="H7620" t="s">
        <v>144</v>
      </c>
      <c r="I7620" t="s">
        <v>4025</v>
      </c>
      <c r="J7620" t="s">
        <v>146</v>
      </c>
      <c r="K7620">
        <v>1440</v>
      </c>
      <c r="L7620" s="4">
        <v>41661.141770833332</v>
      </c>
      <c r="M7620" s="4">
        <v>41652.333333333336</v>
      </c>
      <c r="N7620" s="4">
        <v>41661.411412037036</v>
      </c>
      <c r="O7620">
        <v>5</v>
      </c>
      <c r="P7620">
        <v>8</v>
      </c>
      <c r="Q7620" t="s">
        <v>26</v>
      </c>
      <c r="R7620" t="s">
        <v>27</v>
      </c>
      <c r="S7620" s="3">
        <v>41661</v>
      </c>
      <c r="T7620" t="str">
        <f>IF(kiva_loans__muestra[[#This Row],[loan_amount]]&gt;5000,"Alto","Bajo")</f>
        <v>Bajo</v>
      </c>
      <c r="U7620" s="26" t="str">
        <f>VLOOKUP(kiva_loans__muestra[[#This Row],[country]],Pais!A:B,2,FALSE)</f>
        <v>Rest of Europe</v>
      </c>
      <c r="V7620" t="s">
        <v>10719</v>
      </c>
    </row>
    <row r="7621" spans="1:22">
      <c r="A7621">
        <v>660237</v>
      </c>
      <c r="B7621" s="20">
        <v>900</v>
      </c>
      <c r="C7621" s="22">
        <v>900</v>
      </c>
      <c r="D7621" t="s">
        <v>88</v>
      </c>
      <c r="E7621" t="s">
        <v>51</v>
      </c>
      <c r="F7621" t="s">
        <v>8290</v>
      </c>
      <c r="G7621" t="s">
        <v>143</v>
      </c>
      <c r="H7621" t="s">
        <v>144</v>
      </c>
      <c r="I7621" t="s">
        <v>8291</v>
      </c>
      <c r="J7621" t="s">
        <v>146</v>
      </c>
      <c r="K7621">
        <v>1360</v>
      </c>
      <c r="L7621" s="4">
        <v>41661.145277777781</v>
      </c>
      <c r="M7621" s="4">
        <v>41649.333333333336</v>
      </c>
      <c r="N7621" s="4">
        <v>41661.761724537035</v>
      </c>
      <c r="O7621">
        <v>14</v>
      </c>
      <c r="P7621">
        <v>34</v>
      </c>
      <c r="Q7621" t="s">
        <v>26</v>
      </c>
      <c r="R7621" t="s">
        <v>43</v>
      </c>
      <c r="S7621" s="3">
        <v>41661</v>
      </c>
      <c r="T7621" t="str">
        <f>IF(kiva_loans__muestra[[#This Row],[loan_amount]]&gt;5000,"Alto","Bajo")</f>
        <v>Bajo</v>
      </c>
      <c r="U7621" s="26" t="str">
        <f>VLOOKUP(kiva_loans__muestra[[#This Row],[country]],Pais!A:B,2,FALSE)</f>
        <v>Rest of Europe</v>
      </c>
      <c r="V7621" t="s">
        <v>10719</v>
      </c>
    </row>
    <row r="7622" spans="1:22">
      <c r="A7622">
        <v>660238</v>
      </c>
      <c r="B7622" s="20">
        <v>675</v>
      </c>
      <c r="C7622" s="22">
        <v>675</v>
      </c>
      <c r="D7622" t="s">
        <v>88</v>
      </c>
      <c r="E7622" t="s">
        <v>51</v>
      </c>
      <c r="F7622" t="s">
        <v>8082</v>
      </c>
      <c r="G7622" t="s">
        <v>143</v>
      </c>
      <c r="H7622" t="s">
        <v>144</v>
      </c>
      <c r="I7622" t="s">
        <v>4025</v>
      </c>
      <c r="J7622" t="s">
        <v>146</v>
      </c>
      <c r="K7622">
        <v>1440</v>
      </c>
      <c r="L7622" s="4">
        <v>41661.151192129626</v>
      </c>
      <c r="M7622" s="4">
        <v>41652.333333333336</v>
      </c>
      <c r="N7622" s="4">
        <v>41661.431192129632</v>
      </c>
      <c r="O7622">
        <v>5</v>
      </c>
      <c r="P7622">
        <v>15</v>
      </c>
      <c r="Q7622" t="s">
        <v>134</v>
      </c>
      <c r="R7622" t="s">
        <v>27</v>
      </c>
      <c r="S7622" s="3">
        <v>41661</v>
      </c>
      <c r="T7622" t="str">
        <f>IF(kiva_loans__muestra[[#This Row],[loan_amount]]&gt;5000,"Alto","Bajo")</f>
        <v>Bajo</v>
      </c>
      <c r="U7622" s="26" t="str">
        <f>VLOOKUP(kiva_loans__muestra[[#This Row],[country]],Pais!A:B,2,FALSE)</f>
        <v>Rest of Europe</v>
      </c>
      <c r="V7622" t="s">
        <v>10720</v>
      </c>
    </row>
    <row r="7623" spans="1:22">
      <c r="A7623">
        <v>660239</v>
      </c>
      <c r="B7623" s="20">
        <v>450</v>
      </c>
      <c r="C7623" s="22">
        <v>450</v>
      </c>
      <c r="D7623" t="s">
        <v>61</v>
      </c>
      <c r="E7623" t="s">
        <v>61</v>
      </c>
      <c r="F7623" t="s">
        <v>8277</v>
      </c>
      <c r="G7623" t="s">
        <v>143</v>
      </c>
      <c r="H7623" t="s">
        <v>144</v>
      </c>
      <c r="I7623" t="s">
        <v>8143</v>
      </c>
      <c r="J7623" t="s">
        <v>146</v>
      </c>
      <c r="K7623">
        <v>1360</v>
      </c>
      <c r="L7623" s="4">
        <v>41661.151423611111</v>
      </c>
      <c r="M7623" s="4">
        <v>41642.333333333336</v>
      </c>
      <c r="N7623" s="4">
        <v>41696.021990740737</v>
      </c>
      <c r="O7623">
        <v>25</v>
      </c>
      <c r="P7623">
        <v>17</v>
      </c>
      <c r="Q7623" t="s">
        <v>134</v>
      </c>
      <c r="R7623" t="s">
        <v>43</v>
      </c>
      <c r="S7623" s="3">
        <v>41661</v>
      </c>
      <c r="T7623" t="str">
        <f>IF(kiva_loans__muestra[[#This Row],[loan_amount]]&gt;5000,"Alto","Bajo")</f>
        <v>Bajo</v>
      </c>
      <c r="U7623" s="26" t="str">
        <f>VLOOKUP(kiva_loans__muestra[[#This Row],[country]],Pais!A:B,2,FALSE)</f>
        <v>Rest of Europe</v>
      </c>
      <c r="V7623" t="s">
        <v>10720</v>
      </c>
    </row>
    <row r="7624" spans="1:22">
      <c r="A7624">
        <v>660240</v>
      </c>
      <c r="B7624" s="20">
        <v>125</v>
      </c>
      <c r="C7624" s="22">
        <v>125</v>
      </c>
      <c r="D7624" t="s">
        <v>51</v>
      </c>
      <c r="E7624" t="s">
        <v>51</v>
      </c>
      <c r="F7624" t="s">
        <v>8211</v>
      </c>
      <c r="G7624" t="s">
        <v>143</v>
      </c>
      <c r="H7624" t="s">
        <v>144</v>
      </c>
      <c r="I7624" t="s">
        <v>8143</v>
      </c>
      <c r="J7624" t="s">
        <v>146</v>
      </c>
      <c r="K7624">
        <v>1360</v>
      </c>
      <c r="L7624" s="4">
        <v>41661.154999999999</v>
      </c>
      <c r="M7624" s="4">
        <v>41659.333333333336</v>
      </c>
      <c r="N7624" s="4">
        <v>41661.441446759258</v>
      </c>
      <c r="O7624">
        <v>8</v>
      </c>
      <c r="P7624">
        <v>4</v>
      </c>
      <c r="Q7624" t="s">
        <v>26</v>
      </c>
      <c r="R7624" t="s">
        <v>27</v>
      </c>
      <c r="S7624" s="3">
        <v>41661</v>
      </c>
      <c r="T7624" t="str">
        <f>IF(kiva_loans__muestra[[#This Row],[loan_amount]]&gt;5000,"Alto","Bajo")</f>
        <v>Bajo</v>
      </c>
      <c r="U7624" s="26" t="str">
        <f>VLOOKUP(kiva_loans__muestra[[#This Row],[country]],Pais!A:B,2,FALSE)</f>
        <v>Rest of Europe</v>
      </c>
      <c r="V7624" t="s">
        <v>10719</v>
      </c>
    </row>
    <row r="7625" spans="1:22">
      <c r="A7625">
        <v>660241</v>
      </c>
      <c r="B7625" s="20">
        <v>175</v>
      </c>
      <c r="C7625" s="22">
        <v>175</v>
      </c>
      <c r="D7625" t="s">
        <v>51</v>
      </c>
      <c r="E7625" t="s">
        <v>51</v>
      </c>
      <c r="F7625" t="s">
        <v>8142</v>
      </c>
      <c r="G7625" t="s">
        <v>143</v>
      </c>
      <c r="H7625" t="s">
        <v>144</v>
      </c>
      <c r="I7625" t="s">
        <v>8143</v>
      </c>
      <c r="J7625" t="s">
        <v>146</v>
      </c>
      <c r="K7625">
        <v>1360</v>
      </c>
      <c r="L7625" s="4">
        <v>41661.158391203702</v>
      </c>
      <c r="M7625" s="4">
        <v>41654.333333333336</v>
      </c>
      <c r="N7625" s="4">
        <v>41661.52925925926</v>
      </c>
      <c r="O7625">
        <v>8</v>
      </c>
      <c r="P7625">
        <v>6</v>
      </c>
      <c r="Q7625" t="s">
        <v>26</v>
      </c>
      <c r="R7625" t="s">
        <v>27</v>
      </c>
      <c r="S7625" s="3">
        <v>41661</v>
      </c>
      <c r="T7625" t="str">
        <f>IF(kiva_loans__muestra[[#This Row],[loan_amount]]&gt;5000,"Alto","Bajo")</f>
        <v>Bajo</v>
      </c>
      <c r="U7625" s="26" t="str">
        <f>VLOOKUP(kiva_loans__muestra[[#This Row],[country]],Pais!A:B,2,FALSE)</f>
        <v>Rest of Europe</v>
      </c>
      <c r="V7625" t="s">
        <v>10719</v>
      </c>
    </row>
    <row r="7626" spans="1:22">
      <c r="A7626">
        <v>660242</v>
      </c>
      <c r="B7626" s="20">
        <v>125</v>
      </c>
      <c r="C7626" s="22">
        <v>125</v>
      </c>
      <c r="D7626" t="s">
        <v>51</v>
      </c>
      <c r="E7626" t="s">
        <v>51</v>
      </c>
      <c r="F7626" t="s">
        <v>8168</v>
      </c>
      <c r="G7626" t="s">
        <v>143</v>
      </c>
      <c r="H7626" t="s">
        <v>144</v>
      </c>
      <c r="I7626" t="s">
        <v>8169</v>
      </c>
      <c r="J7626" t="s">
        <v>146</v>
      </c>
      <c r="K7626">
        <v>1360</v>
      </c>
      <c r="L7626" s="4">
        <v>41661.161678240744</v>
      </c>
      <c r="M7626" s="4">
        <v>41646.333333333336</v>
      </c>
      <c r="N7626" s="4">
        <v>41661.55060185185</v>
      </c>
      <c r="O7626">
        <v>8</v>
      </c>
      <c r="P7626">
        <v>2</v>
      </c>
      <c r="Q7626" t="s">
        <v>26</v>
      </c>
      <c r="R7626" t="s">
        <v>27</v>
      </c>
      <c r="S7626" s="3">
        <v>41661</v>
      </c>
      <c r="T7626" t="str">
        <f>IF(kiva_loans__muestra[[#This Row],[loan_amount]]&gt;5000,"Alto","Bajo")</f>
        <v>Bajo</v>
      </c>
      <c r="U7626" s="26" t="str">
        <f>VLOOKUP(kiva_loans__muestra[[#This Row],[country]],Pais!A:B,2,FALSE)</f>
        <v>Rest of Europe</v>
      </c>
      <c r="V7626" t="s">
        <v>10719</v>
      </c>
    </row>
    <row r="7627" spans="1:22">
      <c r="A7627">
        <v>660243</v>
      </c>
      <c r="B7627" s="20">
        <v>225</v>
      </c>
      <c r="C7627" s="22">
        <v>225</v>
      </c>
      <c r="D7627" t="s">
        <v>29</v>
      </c>
      <c r="E7627" t="s">
        <v>29</v>
      </c>
      <c r="F7627" t="s">
        <v>8043</v>
      </c>
      <c r="G7627" t="s">
        <v>143</v>
      </c>
      <c r="H7627" t="s">
        <v>144</v>
      </c>
      <c r="I7627" t="s">
        <v>4025</v>
      </c>
      <c r="J7627" t="s">
        <v>146</v>
      </c>
      <c r="K7627">
        <v>1440</v>
      </c>
      <c r="L7627" s="4">
        <v>41661.161747685182</v>
      </c>
      <c r="M7627" s="4">
        <v>41652.333333333336</v>
      </c>
      <c r="N7627" s="4">
        <v>41661.540671296294</v>
      </c>
      <c r="O7627">
        <v>5</v>
      </c>
      <c r="P7627">
        <v>8</v>
      </c>
      <c r="Q7627" t="s">
        <v>26</v>
      </c>
      <c r="R7627" t="s">
        <v>27</v>
      </c>
      <c r="S7627" s="3">
        <v>41661</v>
      </c>
      <c r="T7627" t="str">
        <f>IF(kiva_loans__muestra[[#This Row],[loan_amount]]&gt;5000,"Alto","Bajo")</f>
        <v>Bajo</v>
      </c>
      <c r="U7627" s="26" t="str">
        <f>VLOOKUP(kiva_loans__muestra[[#This Row],[country]],Pais!A:B,2,FALSE)</f>
        <v>Rest of Europe</v>
      </c>
      <c r="V7627" t="s">
        <v>10719</v>
      </c>
    </row>
    <row r="7628" spans="1:22">
      <c r="A7628">
        <v>660244</v>
      </c>
      <c r="B7628" s="20">
        <v>225</v>
      </c>
      <c r="C7628" s="22">
        <v>225</v>
      </c>
      <c r="D7628" t="s">
        <v>88</v>
      </c>
      <c r="E7628" t="s">
        <v>51</v>
      </c>
      <c r="F7628" t="s">
        <v>8055</v>
      </c>
      <c r="G7628" t="s">
        <v>143</v>
      </c>
      <c r="H7628" t="s">
        <v>144</v>
      </c>
      <c r="I7628" t="s">
        <v>4269</v>
      </c>
      <c r="J7628" t="s">
        <v>146</v>
      </c>
      <c r="K7628">
        <v>1360</v>
      </c>
      <c r="L7628" s="4">
        <v>41661.166608796295</v>
      </c>
      <c r="M7628" s="4">
        <v>41654.333333333336</v>
      </c>
      <c r="N7628" s="4">
        <v>41661.618356481478</v>
      </c>
      <c r="O7628">
        <v>8</v>
      </c>
      <c r="P7628">
        <v>9</v>
      </c>
      <c r="Q7628" t="s">
        <v>26</v>
      </c>
      <c r="R7628" t="s">
        <v>27</v>
      </c>
      <c r="S7628" s="3">
        <v>41661</v>
      </c>
      <c r="T7628" t="str">
        <f>IF(kiva_loans__muestra[[#This Row],[loan_amount]]&gt;5000,"Alto","Bajo")</f>
        <v>Bajo</v>
      </c>
      <c r="U7628" s="26" t="str">
        <f>VLOOKUP(kiva_loans__muestra[[#This Row],[country]],Pais!A:B,2,FALSE)</f>
        <v>Rest of Europe</v>
      </c>
      <c r="V7628" t="s">
        <v>10719</v>
      </c>
    </row>
    <row r="7629" spans="1:22">
      <c r="A7629">
        <v>660245</v>
      </c>
      <c r="B7629" s="20">
        <v>1125</v>
      </c>
      <c r="C7629" s="22">
        <v>1125</v>
      </c>
      <c r="D7629" t="s">
        <v>29</v>
      </c>
      <c r="E7629" t="s">
        <v>29</v>
      </c>
      <c r="F7629" t="s">
        <v>7948</v>
      </c>
      <c r="G7629" t="s">
        <v>143</v>
      </c>
      <c r="H7629" t="s">
        <v>144</v>
      </c>
      <c r="I7629" t="s">
        <v>4025</v>
      </c>
      <c r="J7629" t="s">
        <v>146</v>
      </c>
      <c r="K7629">
        <v>1440</v>
      </c>
      <c r="L7629" s="4">
        <v>41661.170624999999</v>
      </c>
      <c r="M7629" s="4">
        <v>41653.333333333336</v>
      </c>
      <c r="N7629" s="4">
        <v>41678.043182870373</v>
      </c>
      <c r="O7629">
        <v>6</v>
      </c>
      <c r="P7629">
        <v>18</v>
      </c>
      <c r="Q7629" t="s">
        <v>134</v>
      </c>
      <c r="R7629" t="s">
        <v>27</v>
      </c>
      <c r="S7629" s="3">
        <v>41661</v>
      </c>
      <c r="T7629" t="str">
        <f>IF(kiva_loans__muestra[[#This Row],[loan_amount]]&gt;5000,"Alto","Bajo")</f>
        <v>Bajo</v>
      </c>
      <c r="U7629" s="26" t="str">
        <f>VLOOKUP(kiva_loans__muestra[[#This Row],[country]],Pais!A:B,2,FALSE)</f>
        <v>Rest of Europe</v>
      </c>
      <c r="V7629" t="s">
        <v>10720</v>
      </c>
    </row>
    <row r="7630" spans="1:22">
      <c r="A7630">
        <v>660252</v>
      </c>
      <c r="B7630" s="20">
        <v>225</v>
      </c>
      <c r="C7630" s="22">
        <v>225</v>
      </c>
      <c r="D7630" t="s">
        <v>64</v>
      </c>
      <c r="E7630" t="s">
        <v>65</v>
      </c>
      <c r="F7630" t="s">
        <v>8263</v>
      </c>
      <c r="G7630" t="s">
        <v>143</v>
      </c>
      <c r="H7630" t="s">
        <v>144</v>
      </c>
      <c r="I7630" t="s">
        <v>8264</v>
      </c>
      <c r="J7630" t="s">
        <v>146</v>
      </c>
      <c r="K7630">
        <v>1260</v>
      </c>
      <c r="L7630" s="4">
        <v>41661.196412037039</v>
      </c>
      <c r="M7630" s="4">
        <v>41655.333333333336</v>
      </c>
      <c r="N7630" s="4">
        <v>41661.620405092595</v>
      </c>
      <c r="O7630">
        <v>8</v>
      </c>
      <c r="P7630">
        <v>9</v>
      </c>
      <c r="Q7630" t="s">
        <v>134</v>
      </c>
      <c r="R7630" t="s">
        <v>27</v>
      </c>
      <c r="S7630" s="3">
        <v>41661</v>
      </c>
      <c r="T7630" t="str">
        <f>IF(kiva_loans__muestra[[#This Row],[loan_amount]]&gt;5000,"Alto","Bajo")</f>
        <v>Bajo</v>
      </c>
      <c r="U7630" s="26" t="str">
        <f>VLOOKUP(kiva_loans__muestra[[#This Row],[country]],Pais!A:B,2,FALSE)</f>
        <v>Rest of Europe</v>
      </c>
      <c r="V7630" t="s">
        <v>10720</v>
      </c>
    </row>
    <row r="7631" spans="1:22">
      <c r="A7631">
        <v>660253</v>
      </c>
      <c r="B7631" s="20">
        <v>575</v>
      </c>
      <c r="C7631" s="22">
        <v>575</v>
      </c>
      <c r="D7631" t="s">
        <v>64</v>
      </c>
      <c r="E7631" t="s">
        <v>65</v>
      </c>
      <c r="F7631" t="s">
        <v>7886</v>
      </c>
      <c r="G7631" t="s">
        <v>143</v>
      </c>
      <c r="H7631" t="s">
        <v>144</v>
      </c>
      <c r="I7631" t="s">
        <v>7887</v>
      </c>
      <c r="J7631" t="s">
        <v>146</v>
      </c>
      <c r="K7631">
        <v>1260</v>
      </c>
      <c r="L7631" s="4">
        <v>41661.196967592594</v>
      </c>
      <c r="M7631" s="4">
        <v>41655.333333333336</v>
      </c>
      <c r="N7631" s="4">
        <v>41661.790648148148</v>
      </c>
      <c r="O7631">
        <v>14</v>
      </c>
      <c r="P7631">
        <v>4</v>
      </c>
      <c r="Q7631" t="s">
        <v>134</v>
      </c>
      <c r="R7631" t="s">
        <v>43</v>
      </c>
      <c r="S7631" s="3">
        <v>41661</v>
      </c>
      <c r="T7631" t="str">
        <f>IF(kiva_loans__muestra[[#This Row],[loan_amount]]&gt;5000,"Alto","Bajo")</f>
        <v>Bajo</v>
      </c>
      <c r="U7631" s="26" t="str">
        <f>VLOOKUP(kiva_loans__muestra[[#This Row],[country]],Pais!A:B,2,FALSE)</f>
        <v>Rest of Europe</v>
      </c>
      <c r="V7631" t="s">
        <v>10720</v>
      </c>
    </row>
    <row r="7632" spans="1:22">
      <c r="A7632">
        <v>660254</v>
      </c>
      <c r="B7632" s="20">
        <v>175</v>
      </c>
      <c r="C7632" s="22">
        <v>175</v>
      </c>
      <c r="D7632" t="s">
        <v>112</v>
      </c>
      <c r="E7632" t="s">
        <v>20</v>
      </c>
      <c r="F7632" t="s">
        <v>7400</v>
      </c>
      <c r="G7632" t="s">
        <v>143</v>
      </c>
      <c r="H7632" t="s">
        <v>144</v>
      </c>
      <c r="I7632" t="s">
        <v>145</v>
      </c>
      <c r="J7632" t="s">
        <v>146</v>
      </c>
      <c r="K7632">
        <v>1260</v>
      </c>
      <c r="L7632" s="4">
        <v>41661.197650462964</v>
      </c>
      <c r="M7632" s="4">
        <v>41660.333333333336</v>
      </c>
      <c r="N7632" s="4">
        <v>41661.622627314813</v>
      </c>
      <c r="O7632">
        <v>8</v>
      </c>
      <c r="P7632">
        <v>7</v>
      </c>
      <c r="Q7632" t="s">
        <v>26</v>
      </c>
      <c r="R7632" t="s">
        <v>27</v>
      </c>
      <c r="S7632" s="3">
        <v>41661</v>
      </c>
      <c r="T7632" t="str">
        <f>IF(kiva_loans__muestra[[#This Row],[loan_amount]]&gt;5000,"Alto","Bajo")</f>
        <v>Bajo</v>
      </c>
      <c r="U7632" s="26" t="str">
        <f>VLOOKUP(kiva_loans__muestra[[#This Row],[country]],Pais!A:B,2,FALSE)</f>
        <v>Rest of Europe</v>
      </c>
      <c r="V7632" t="s">
        <v>10719</v>
      </c>
    </row>
    <row r="7633" spans="1:22">
      <c r="A7633">
        <v>660261</v>
      </c>
      <c r="B7633" s="20">
        <v>775</v>
      </c>
      <c r="C7633" s="22">
        <v>775</v>
      </c>
      <c r="D7633" t="s">
        <v>51</v>
      </c>
      <c r="E7633" t="s">
        <v>51</v>
      </c>
      <c r="F7633" t="s">
        <v>8070</v>
      </c>
      <c r="G7633" t="s">
        <v>143</v>
      </c>
      <c r="H7633" t="s">
        <v>144</v>
      </c>
      <c r="I7633" t="s">
        <v>8071</v>
      </c>
      <c r="J7633" t="s">
        <v>146</v>
      </c>
      <c r="K7633">
        <v>1260</v>
      </c>
      <c r="L7633" s="4">
        <v>41661.21193287037</v>
      </c>
      <c r="M7633" s="4">
        <v>41631.333333333336</v>
      </c>
      <c r="N7633" s="4">
        <v>41661.777546296296</v>
      </c>
      <c r="O7633">
        <v>26</v>
      </c>
      <c r="P7633">
        <v>29</v>
      </c>
      <c r="Q7633" t="s">
        <v>26</v>
      </c>
      <c r="R7633" t="s">
        <v>43</v>
      </c>
      <c r="S7633" s="3">
        <v>41661</v>
      </c>
      <c r="T7633" t="str">
        <f>IF(kiva_loans__muestra[[#This Row],[loan_amount]]&gt;5000,"Alto","Bajo")</f>
        <v>Bajo</v>
      </c>
      <c r="U7633" s="26" t="str">
        <f>VLOOKUP(kiva_loans__muestra[[#This Row],[country]],Pais!A:B,2,FALSE)</f>
        <v>Rest of Europe</v>
      </c>
      <c r="V7633" t="s">
        <v>10719</v>
      </c>
    </row>
    <row r="7634" spans="1:22">
      <c r="A7634">
        <v>660264</v>
      </c>
      <c r="B7634" s="20">
        <v>225</v>
      </c>
      <c r="C7634" s="22">
        <v>225</v>
      </c>
      <c r="D7634" t="s">
        <v>88</v>
      </c>
      <c r="E7634" t="s">
        <v>51</v>
      </c>
      <c r="F7634" t="s">
        <v>7894</v>
      </c>
      <c r="G7634" t="s">
        <v>143</v>
      </c>
      <c r="H7634" t="s">
        <v>144</v>
      </c>
      <c r="I7634" t="s">
        <v>7895</v>
      </c>
      <c r="J7634" t="s">
        <v>146</v>
      </c>
      <c r="K7634">
        <v>1230</v>
      </c>
      <c r="L7634" s="4">
        <v>41661.219953703701</v>
      </c>
      <c r="M7634" s="4">
        <v>41653.333333333336</v>
      </c>
      <c r="N7634" s="4">
        <v>41661.701574074075</v>
      </c>
      <c r="O7634">
        <v>7</v>
      </c>
      <c r="P7634">
        <v>8</v>
      </c>
      <c r="Q7634" t="s">
        <v>26</v>
      </c>
      <c r="R7634" t="s">
        <v>36</v>
      </c>
      <c r="S7634" s="3">
        <v>41661</v>
      </c>
      <c r="T7634" t="str">
        <f>IF(kiva_loans__muestra[[#This Row],[loan_amount]]&gt;5000,"Alto","Bajo")</f>
        <v>Bajo</v>
      </c>
      <c r="U7634" s="26" t="str">
        <f>VLOOKUP(kiva_loans__muestra[[#This Row],[country]],Pais!A:B,2,FALSE)</f>
        <v>Rest of Europe</v>
      </c>
      <c r="V7634" t="s">
        <v>10719</v>
      </c>
    </row>
    <row r="7635" spans="1:22">
      <c r="A7635">
        <v>660272</v>
      </c>
      <c r="B7635" s="20">
        <v>225</v>
      </c>
      <c r="C7635" s="22">
        <v>225</v>
      </c>
      <c r="D7635" t="s">
        <v>58</v>
      </c>
      <c r="E7635" t="s">
        <v>20</v>
      </c>
      <c r="F7635" t="s">
        <v>7930</v>
      </c>
      <c r="G7635" t="s">
        <v>143</v>
      </c>
      <c r="H7635" t="s">
        <v>144</v>
      </c>
      <c r="I7635" t="s">
        <v>4269</v>
      </c>
      <c r="J7635" t="s">
        <v>146</v>
      </c>
      <c r="K7635">
        <v>1360</v>
      </c>
      <c r="L7635" s="4">
        <v>41661.236701388887</v>
      </c>
      <c r="M7635" s="4">
        <v>41659.333333333336</v>
      </c>
      <c r="N7635" s="4">
        <v>41661.656076388892</v>
      </c>
      <c r="O7635">
        <v>12</v>
      </c>
      <c r="P7635">
        <v>7</v>
      </c>
      <c r="Q7635" t="s">
        <v>26</v>
      </c>
      <c r="R7635" t="s">
        <v>43</v>
      </c>
      <c r="S7635" s="3">
        <v>41661</v>
      </c>
      <c r="T7635" t="str">
        <f>IF(kiva_loans__muestra[[#This Row],[loan_amount]]&gt;5000,"Alto","Bajo")</f>
        <v>Bajo</v>
      </c>
      <c r="U7635" s="26" t="str">
        <f>VLOOKUP(kiva_loans__muestra[[#This Row],[country]],Pais!A:B,2,FALSE)</f>
        <v>Rest of Europe</v>
      </c>
      <c r="V7635" t="s">
        <v>10719</v>
      </c>
    </row>
    <row r="7636" spans="1:22">
      <c r="A7636">
        <v>660274</v>
      </c>
      <c r="B7636" s="20">
        <v>225</v>
      </c>
      <c r="C7636" s="22">
        <v>225</v>
      </c>
      <c r="D7636" t="s">
        <v>64</v>
      </c>
      <c r="E7636" t="s">
        <v>65</v>
      </c>
      <c r="F7636" t="s">
        <v>3571</v>
      </c>
      <c r="G7636" t="s">
        <v>143</v>
      </c>
      <c r="H7636" t="s">
        <v>144</v>
      </c>
      <c r="I7636" t="s">
        <v>4075</v>
      </c>
      <c r="J7636" t="s">
        <v>146</v>
      </c>
      <c r="K7636">
        <v>1360</v>
      </c>
      <c r="L7636" s="4">
        <v>41661.239699074074</v>
      </c>
      <c r="M7636" s="4">
        <v>41649.333333333336</v>
      </c>
      <c r="N7636" s="4">
        <v>41661.790648148148</v>
      </c>
      <c r="O7636">
        <v>12</v>
      </c>
      <c r="P7636">
        <v>5</v>
      </c>
      <c r="Q7636" t="s">
        <v>26</v>
      </c>
      <c r="R7636" t="s">
        <v>43</v>
      </c>
      <c r="S7636" s="3">
        <v>41661</v>
      </c>
      <c r="T7636" t="str">
        <f>IF(kiva_loans__muestra[[#This Row],[loan_amount]]&gt;5000,"Alto","Bajo")</f>
        <v>Bajo</v>
      </c>
      <c r="U7636" s="26" t="str">
        <f>VLOOKUP(kiva_loans__muestra[[#This Row],[country]],Pais!A:B,2,FALSE)</f>
        <v>Rest of Europe</v>
      </c>
      <c r="V7636" t="s">
        <v>10719</v>
      </c>
    </row>
    <row r="7637" spans="1:22">
      <c r="A7637">
        <v>660275</v>
      </c>
      <c r="B7637" s="20">
        <v>1125</v>
      </c>
      <c r="C7637" s="22">
        <v>1125</v>
      </c>
      <c r="D7637" t="s">
        <v>88</v>
      </c>
      <c r="E7637" t="s">
        <v>51</v>
      </c>
      <c r="F7637" t="s">
        <v>7897</v>
      </c>
      <c r="G7637" t="s">
        <v>143</v>
      </c>
      <c r="H7637" t="s">
        <v>144</v>
      </c>
      <c r="I7637" t="s">
        <v>4025</v>
      </c>
      <c r="J7637" t="s">
        <v>146</v>
      </c>
      <c r="K7637">
        <v>1440</v>
      </c>
      <c r="L7637" s="4">
        <v>41661.240613425929</v>
      </c>
      <c r="M7637" s="4">
        <v>41655.333333333336</v>
      </c>
      <c r="N7637" s="4">
        <v>41661.764178240737</v>
      </c>
      <c r="O7637">
        <v>8</v>
      </c>
      <c r="P7637">
        <v>39</v>
      </c>
      <c r="Q7637" t="s">
        <v>134</v>
      </c>
      <c r="R7637" t="s">
        <v>27</v>
      </c>
      <c r="S7637" s="3">
        <v>41661</v>
      </c>
      <c r="T7637" t="str">
        <f>IF(kiva_loans__muestra[[#This Row],[loan_amount]]&gt;5000,"Alto","Bajo")</f>
        <v>Bajo</v>
      </c>
      <c r="U7637" s="26" t="str">
        <f>VLOOKUP(kiva_loans__muestra[[#This Row],[country]],Pais!A:B,2,FALSE)</f>
        <v>Rest of Europe</v>
      </c>
      <c r="V7637" t="s">
        <v>10720</v>
      </c>
    </row>
    <row r="7638" spans="1:22">
      <c r="A7638">
        <v>660281</v>
      </c>
      <c r="B7638" s="20">
        <v>350</v>
      </c>
      <c r="C7638" s="22">
        <v>350</v>
      </c>
      <c r="D7638" t="s">
        <v>28</v>
      </c>
      <c r="E7638" t="s">
        <v>29</v>
      </c>
      <c r="F7638" t="s">
        <v>8031</v>
      </c>
      <c r="G7638" t="s">
        <v>143</v>
      </c>
      <c r="H7638" t="s">
        <v>144</v>
      </c>
      <c r="I7638" t="s">
        <v>2338</v>
      </c>
      <c r="J7638" t="s">
        <v>146</v>
      </c>
      <c r="K7638">
        <v>1360</v>
      </c>
      <c r="L7638" s="4">
        <v>41661.252939814818</v>
      </c>
      <c r="M7638" s="4">
        <v>41656.333333333336</v>
      </c>
      <c r="N7638" s="4">
        <v>41661.910046296296</v>
      </c>
      <c r="O7638">
        <v>14</v>
      </c>
      <c r="P7638">
        <v>8</v>
      </c>
      <c r="Q7638" t="s">
        <v>134</v>
      </c>
      <c r="R7638" t="s">
        <v>43</v>
      </c>
      <c r="S7638" s="3">
        <v>41661</v>
      </c>
      <c r="T7638" t="str">
        <f>IF(kiva_loans__muestra[[#This Row],[loan_amount]]&gt;5000,"Alto","Bajo")</f>
        <v>Bajo</v>
      </c>
      <c r="U7638" s="26" t="str">
        <f>VLOOKUP(kiva_loans__muestra[[#This Row],[country]],Pais!A:B,2,FALSE)</f>
        <v>Rest of Europe</v>
      </c>
      <c r="V7638" t="s">
        <v>10720</v>
      </c>
    </row>
    <row r="7639" spans="1:22">
      <c r="A7639">
        <v>660282</v>
      </c>
      <c r="B7639" s="20">
        <v>225</v>
      </c>
      <c r="C7639" s="22">
        <v>225</v>
      </c>
      <c r="D7639" t="s">
        <v>241</v>
      </c>
      <c r="E7639" t="s">
        <v>29</v>
      </c>
      <c r="F7639" t="s">
        <v>7965</v>
      </c>
      <c r="G7639" t="s">
        <v>143</v>
      </c>
      <c r="H7639" t="s">
        <v>144</v>
      </c>
      <c r="I7639" t="s">
        <v>7966</v>
      </c>
      <c r="J7639" t="s">
        <v>146</v>
      </c>
      <c r="K7639">
        <v>1360</v>
      </c>
      <c r="L7639" s="4">
        <v>41661.258067129631</v>
      </c>
      <c r="M7639" s="4">
        <v>41652.333333333336</v>
      </c>
      <c r="N7639" s="4">
        <v>41662.121435185189</v>
      </c>
      <c r="O7639">
        <v>8</v>
      </c>
      <c r="P7639">
        <v>9</v>
      </c>
      <c r="Q7639" t="s">
        <v>26</v>
      </c>
      <c r="R7639" t="s">
        <v>43</v>
      </c>
      <c r="S7639" s="3">
        <v>41661</v>
      </c>
      <c r="T7639" t="str">
        <f>IF(kiva_loans__muestra[[#This Row],[loan_amount]]&gt;5000,"Alto","Bajo")</f>
        <v>Bajo</v>
      </c>
      <c r="U7639" s="26" t="str">
        <f>VLOOKUP(kiva_loans__muestra[[#This Row],[country]],Pais!A:B,2,FALSE)</f>
        <v>Rest of Europe</v>
      </c>
      <c r="V7639" t="s">
        <v>10719</v>
      </c>
    </row>
    <row r="7640" spans="1:22">
      <c r="A7640">
        <v>660284</v>
      </c>
      <c r="B7640" s="20">
        <v>350</v>
      </c>
      <c r="C7640" s="22">
        <v>350</v>
      </c>
      <c r="D7640" t="s">
        <v>86</v>
      </c>
      <c r="E7640" t="s">
        <v>20</v>
      </c>
      <c r="F7640" t="s">
        <v>7872</v>
      </c>
      <c r="G7640" t="s">
        <v>143</v>
      </c>
      <c r="H7640" t="s">
        <v>144</v>
      </c>
      <c r="I7640" t="s">
        <v>1954</v>
      </c>
      <c r="J7640" t="s">
        <v>146</v>
      </c>
      <c r="K7640">
        <v>1440</v>
      </c>
      <c r="L7640" s="4">
        <v>41661.259444444448</v>
      </c>
      <c r="M7640" s="4">
        <v>41646.333333333336</v>
      </c>
      <c r="N7640" s="4">
        <v>41661.677361111113</v>
      </c>
      <c r="O7640">
        <v>7</v>
      </c>
      <c r="P7640">
        <v>13</v>
      </c>
      <c r="Q7640" t="s">
        <v>26</v>
      </c>
      <c r="R7640" t="s">
        <v>27</v>
      </c>
      <c r="S7640" s="3">
        <v>41661</v>
      </c>
      <c r="T7640" t="str">
        <f>IF(kiva_loans__muestra[[#This Row],[loan_amount]]&gt;5000,"Alto","Bajo")</f>
        <v>Bajo</v>
      </c>
      <c r="U7640" s="26" t="str">
        <f>VLOOKUP(kiva_loans__muestra[[#This Row],[country]],Pais!A:B,2,FALSE)</f>
        <v>Rest of Europe</v>
      </c>
      <c r="V7640" t="s">
        <v>10719</v>
      </c>
    </row>
    <row r="7641" spans="1:22">
      <c r="A7641">
        <v>660289</v>
      </c>
      <c r="B7641" s="20">
        <v>1000</v>
      </c>
      <c r="C7641" s="22">
        <v>1000</v>
      </c>
      <c r="D7641" t="s">
        <v>241</v>
      </c>
      <c r="E7641" t="s">
        <v>29</v>
      </c>
      <c r="F7641" t="s">
        <v>7987</v>
      </c>
      <c r="G7641" t="s">
        <v>143</v>
      </c>
      <c r="H7641" t="s">
        <v>144</v>
      </c>
      <c r="I7641" t="s">
        <v>5673</v>
      </c>
      <c r="J7641" t="s">
        <v>146</v>
      </c>
      <c r="K7641">
        <v>1360</v>
      </c>
      <c r="L7641" s="4">
        <v>41661.266550925924</v>
      </c>
      <c r="M7641" s="4">
        <v>41656.333333333336</v>
      </c>
      <c r="N7641" s="4">
        <v>41667.162789351853</v>
      </c>
      <c r="O7641">
        <v>26</v>
      </c>
      <c r="P7641">
        <v>38</v>
      </c>
      <c r="Q7641" t="s">
        <v>26</v>
      </c>
      <c r="R7641" t="s">
        <v>43</v>
      </c>
      <c r="S7641" s="3">
        <v>41661</v>
      </c>
      <c r="T7641" t="str">
        <f>IF(kiva_loans__muestra[[#This Row],[loan_amount]]&gt;5000,"Alto","Bajo")</f>
        <v>Bajo</v>
      </c>
      <c r="U7641" s="26" t="str">
        <f>VLOOKUP(kiva_loans__muestra[[#This Row],[country]],Pais!A:B,2,FALSE)</f>
        <v>Rest of Europe</v>
      </c>
      <c r="V7641" t="s">
        <v>10719</v>
      </c>
    </row>
    <row r="7642" spans="1:22">
      <c r="A7642">
        <v>660292</v>
      </c>
      <c r="B7642" s="20">
        <v>200</v>
      </c>
      <c r="C7642" s="22">
        <v>200</v>
      </c>
      <c r="D7642" t="s">
        <v>64</v>
      </c>
      <c r="E7642" t="s">
        <v>65</v>
      </c>
      <c r="F7642" t="s">
        <v>2600</v>
      </c>
      <c r="G7642" t="s">
        <v>143</v>
      </c>
      <c r="H7642" t="s">
        <v>144</v>
      </c>
      <c r="I7642" t="s">
        <v>2916</v>
      </c>
      <c r="J7642" t="s">
        <v>146</v>
      </c>
      <c r="K7642">
        <v>1360</v>
      </c>
      <c r="L7642" s="4">
        <v>41661.270127314812</v>
      </c>
      <c r="M7642" s="4">
        <v>41660.333333333336</v>
      </c>
      <c r="N7642" s="4">
        <v>41661.696226851855</v>
      </c>
      <c r="O7642">
        <v>8</v>
      </c>
      <c r="P7642">
        <v>6</v>
      </c>
      <c r="Q7642" t="s">
        <v>26</v>
      </c>
      <c r="R7642" t="s">
        <v>27</v>
      </c>
      <c r="S7642" s="3">
        <v>41661</v>
      </c>
      <c r="T7642" t="str">
        <f>IF(kiva_loans__muestra[[#This Row],[loan_amount]]&gt;5000,"Alto","Bajo")</f>
        <v>Bajo</v>
      </c>
      <c r="U7642" s="26" t="str">
        <f>VLOOKUP(kiva_loans__muestra[[#This Row],[country]],Pais!A:B,2,FALSE)</f>
        <v>Rest of Europe</v>
      </c>
      <c r="V7642" t="s">
        <v>10719</v>
      </c>
    </row>
    <row r="7643" spans="1:22">
      <c r="A7643">
        <v>660296</v>
      </c>
      <c r="B7643" s="20">
        <v>225</v>
      </c>
      <c r="C7643" s="22">
        <v>225</v>
      </c>
      <c r="D7643" t="s">
        <v>88</v>
      </c>
      <c r="E7643" t="s">
        <v>51</v>
      </c>
      <c r="F7643" t="s">
        <v>8307</v>
      </c>
      <c r="G7643" t="s">
        <v>143</v>
      </c>
      <c r="H7643" t="s">
        <v>144</v>
      </c>
      <c r="I7643" t="s">
        <v>7895</v>
      </c>
      <c r="J7643" t="s">
        <v>146</v>
      </c>
      <c r="K7643">
        <v>1230</v>
      </c>
      <c r="L7643" s="4">
        <v>41661.272210648145</v>
      </c>
      <c r="M7643" s="4">
        <v>41653.333333333336</v>
      </c>
      <c r="N7643" s="4">
        <v>41661.707928240743</v>
      </c>
      <c r="O7643">
        <v>7</v>
      </c>
      <c r="P7643">
        <v>9</v>
      </c>
      <c r="Q7643" t="s">
        <v>26</v>
      </c>
      <c r="R7643" t="s">
        <v>36</v>
      </c>
      <c r="S7643" s="3">
        <v>41661</v>
      </c>
      <c r="T7643" t="str">
        <f>IF(kiva_loans__muestra[[#This Row],[loan_amount]]&gt;5000,"Alto","Bajo")</f>
        <v>Bajo</v>
      </c>
      <c r="U7643" s="26" t="str">
        <f>VLOOKUP(kiva_loans__muestra[[#This Row],[country]],Pais!A:B,2,FALSE)</f>
        <v>Rest of Europe</v>
      </c>
      <c r="V7643" t="s">
        <v>10719</v>
      </c>
    </row>
    <row r="7644" spans="1:22">
      <c r="A7644">
        <v>660300</v>
      </c>
      <c r="B7644" s="20">
        <v>225</v>
      </c>
      <c r="C7644" s="22">
        <v>225</v>
      </c>
      <c r="D7644" t="s">
        <v>19</v>
      </c>
      <c r="E7644" t="s">
        <v>20</v>
      </c>
      <c r="F7644" t="s">
        <v>8281</v>
      </c>
      <c r="G7644" t="s">
        <v>143</v>
      </c>
      <c r="H7644" t="s">
        <v>144</v>
      </c>
      <c r="I7644" t="s">
        <v>4138</v>
      </c>
      <c r="J7644" t="s">
        <v>146</v>
      </c>
      <c r="K7644">
        <v>1360</v>
      </c>
      <c r="L7644" s="4">
        <v>41661.278657407405</v>
      </c>
      <c r="M7644" s="4">
        <v>41660.333333333336</v>
      </c>
      <c r="N7644" s="4">
        <v>41661.664826388886</v>
      </c>
      <c r="O7644">
        <v>8</v>
      </c>
      <c r="P7644">
        <v>9</v>
      </c>
      <c r="Q7644" t="s">
        <v>26</v>
      </c>
      <c r="R7644" t="s">
        <v>43</v>
      </c>
      <c r="S7644" s="3">
        <v>41661</v>
      </c>
      <c r="T7644" t="str">
        <f>IF(kiva_loans__muestra[[#This Row],[loan_amount]]&gt;5000,"Alto","Bajo")</f>
        <v>Bajo</v>
      </c>
      <c r="U7644" s="26" t="str">
        <f>VLOOKUP(kiva_loans__muestra[[#This Row],[country]],Pais!A:B,2,FALSE)</f>
        <v>Rest of Europe</v>
      </c>
      <c r="V7644" t="s">
        <v>10719</v>
      </c>
    </row>
    <row r="7645" spans="1:22">
      <c r="A7645">
        <v>660303</v>
      </c>
      <c r="B7645" s="20">
        <v>775</v>
      </c>
      <c r="C7645" s="22">
        <v>775</v>
      </c>
      <c r="D7645" t="s">
        <v>29</v>
      </c>
      <c r="E7645" t="s">
        <v>29</v>
      </c>
      <c r="F7645" t="s">
        <v>8100</v>
      </c>
      <c r="G7645" t="s">
        <v>143</v>
      </c>
      <c r="H7645" t="s">
        <v>144</v>
      </c>
      <c r="I7645" t="s">
        <v>4081</v>
      </c>
      <c r="J7645" t="s">
        <v>146</v>
      </c>
      <c r="K7645">
        <v>1360</v>
      </c>
      <c r="L7645" s="4">
        <v>41661.281273148146</v>
      </c>
      <c r="M7645" s="4">
        <v>41660.333333333336</v>
      </c>
      <c r="N7645" s="4">
        <v>41662.712777777779</v>
      </c>
      <c r="O7645">
        <v>8</v>
      </c>
      <c r="P7645">
        <v>25</v>
      </c>
      <c r="Q7645" t="s">
        <v>26</v>
      </c>
      <c r="R7645" t="s">
        <v>43</v>
      </c>
      <c r="S7645" s="3">
        <v>41661</v>
      </c>
      <c r="T7645" t="str">
        <f>IF(kiva_loans__muestra[[#This Row],[loan_amount]]&gt;5000,"Alto","Bajo")</f>
        <v>Bajo</v>
      </c>
      <c r="U7645" s="26" t="str">
        <f>VLOOKUP(kiva_loans__muestra[[#This Row],[country]],Pais!A:B,2,FALSE)</f>
        <v>Rest of Europe</v>
      </c>
      <c r="V7645" t="s">
        <v>10719</v>
      </c>
    </row>
    <row r="7646" spans="1:22">
      <c r="A7646">
        <v>660307</v>
      </c>
      <c r="B7646" s="20">
        <v>225</v>
      </c>
      <c r="C7646" s="22">
        <v>225</v>
      </c>
      <c r="D7646" t="s">
        <v>64</v>
      </c>
      <c r="E7646" t="s">
        <v>65</v>
      </c>
      <c r="F7646" t="s">
        <v>7998</v>
      </c>
      <c r="G7646" t="s">
        <v>143</v>
      </c>
      <c r="H7646" t="s">
        <v>144</v>
      </c>
      <c r="I7646" t="s">
        <v>7999</v>
      </c>
      <c r="J7646" t="s">
        <v>146</v>
      </c>
      <c r="K7646">
        <v>1360</v>
      </c>
      <c r="L7646" s="4">
        <v>41661.285000000003</v>
      </c>
      <c r="M7646" s="4">
        <v>41660.333333333336</v>
      </c>
      <c r="N7646" s="4">
        <v>41661.636180555557</v>
      </c>
      <c r="O7646">
        <v>8</v>
      </c>
      <c r="P7646">
        <v>5</v>
      </c>
      <c r="Q7646" t="s">
        <v>134</v>
      </c>
      <c r="R7646" t="s">
        <v>27</v>
      </c>
      <c r="S7646" s="3">
        <v>41661</v>
      </c>
      <c r="T7646" t="str">
        <f>IF(kiva_loans__muestra[[#This Row],[loan_amount]]&gt;5000,"Alto","Bajo")</f>
        <v>Bajo</v>
      </c>
      <c r="U7646" s="26" t="str">
        <f>VLOOKUP(kiva_loans__muestra[[#This Row],[country]],Pais!A:B,2,FALSE)</f>
        <v>Rest of Europe</v>
      </c>
      <c r="V7646" t="s">
        <v>10720</v>
      </c>
    </row>
    <row r="7647" spans="1:22">
      <c r="A7647">
        <v>660312</v>
      </c>
      <c r="B7647" s="20">
        <v>125</v>
      </c>
      <c r="C7647" s="22">
        <v>125</v>
      </c>
      <c r="D7647" t="s">
        <v>58</v>
      </c>
      <c r="E7647" t="s">
        <v>20</v>
      </c>
      <c r="F7647" t="s">
        <v>7848</v>
      </c>
      <c r="G7647" t="s">
        <v>143</v>
      </c>
      <c r="H7647" t="s">
        <v>144</v>
      </c>
      <c r="I7647" t="s">
        <v>145</v>
      </c>
      <c r="J7647" t="s">
        <v>146</v>
      </c>
      <c r="K7647">
        <v>1260</v>
      </c>
      <c r="L7647" s="4">
        <v>41661.289664351854</v>
      </c>
      <c r="M7647" s="4">
        <v>41660.333333333336</v>
      </c>
      <c r="N7647" s="4">
        <v>41661.624131944445</v>
      </c>
      <c r="O7647">
        <v>8</v>
      </c>
      <c r="P7647">
        <v>3</v>
      </c>
      <c r="Q7647" t="s">
        <v>134</v>
      </c>
      <c r="R7647" t="s">
        <v>27</v>
      </c>
      <c r="S7647" s="3">
        <v>41661</v>
      </c>
      <c r="T7647" t="str">
        <f>IF(kiva_loans__muestra[[#This Row],[loan_amount]]&gt;5000,"Alto","Bajo")</f>
        <v>Bajo</v>
      </c>
      <c r="U7647" s="26" t="str">
        <f>VLOOKUP(kiva_loans__muestra[[#This Row],[country]],Pais!A:B,2,FALSE)</f>
        <v>Rest of Europe</v>
      </c>
      <c r="V7647" t="s">
        <v>10720</v>
      </c>
    </row>
    <row r="7648" spans="1:22">
      <c r="A7648">
        <v>660313</v>
      </c>
      <c r="B7648" s="20">
        <v>450</v>
      </c>
      <c r="C7648" s="22">
        <v>450</v>
      </c>
      <c r="D7648" t="s">
        <v>141</v>
      </c>
      <c r="E7648" t="s">
        <v>51</v>
      </c>
      <c r="F7648" t="s">
        <v>8285</v>
      </c>
      <c r="G7648" t="s">
        <v>143</v>
      </c>
      <c r="H7648" t="s">
        <v>144</v>
      </c>
      <c r="I7648" t="s">
        <v>8286</v>
      </c>
      <c r="J7648" t="s">
        <v>146</v>
      </c>
      <c r="K7648">
        <v>1230</v>
      </c>
      <c r="L7648" s="4">
        <v>41661.290868055556</v>
      </c>
      <c r="M7648" s="4">
        <v>41649.333333333336</v>
      </c>
      <c r="N7648" s="4">
        <v>41661.703692129631</v>
      </c>
      <c r="O7648">
        <v>6</v>
      </c>
      <c r="P7648">
        <v>11</v>
      </c>
      <c r="Q7648" t="s">
        <v>26</v>
      </c>
      <c r="R7648" t="s">
        <v>36</v>
      </c>
      <c r="S7648" s="3">
        <v>41661</v>
      </c>
      <c r="T7648" t="str">
        <f>IF(kiva_loans__muestra[[#This Row],[loan_amount]]&gt;5000,"Alto","Bajo")</f>
        <v>Bajo</v>
      </c>
      <c r="U7648" s="26" t="str">
        <f>VLOOKUP(kiva_loans__muestra[[#This Row],[country]],Pais!A:B,2,FALSE)</f>
        <v>Rest of Europe</v>
      </c>
      <c r="V7648" t="s">
        <v>10719</v>
      </c>
    </row>
    <row r="7649" spans="1:22">
      <c r="A7649">
        <v>660315</v>
      </c>
      <c r="B7649" s="20">
        <v>350</v>
      </c>
      <c r="C7649" s="22">
        <v>350</v>
      </c>
      <c r="D7649" t="s">
        <v>88</v>
      </c>
      <c r="E7649" t="s">
        <v>51</v>
      </c>
      <c r="F7649" t="s">
        <v>2728</v>
      </c>
      <c r="G7649" t="s">
        <v>143</v>
      </c>
      <c r="H7649" t="s">
        <v>144</v>
      </c>
      <c r="I7649" t="s">
        <v>8126</v>
      </c>
      <c r="J7649" t="s">
        <v>146</v>
      </c>
      <c r="K7649">
        <v>1360</v>
      </c>
      <c r="L7649" s="4">
        <v>41661.293530092589</v>
      </c>
      <c r="M7649" s="4">
        <v>41646.333333333336</v>
      </c>
      <c r="N7649" s="4">
        <v>41661.70140046296</v>
      </c>
      <c r="O7649">
        <v>8</v>
      </c>
      <c r="P7649">
        <v>7</v>
      </c>
      <c r="Q7649" t="s">
        <v>26</v>
      </c>
      <c r="R7649" t="s">
        <v>43</v>
      </c>
      <c r="S7649" s="3">
        <v>41661</v>
      </c>
      <c r="T7649" t="str">
        <f>IF(kiva_loans__muestra[[#This Row],[loan_amount]]&gt;5000,"Alto","Bajo")</f>
        <v>Bajo</v>
      </c>
      <c r="U7649" s="26" t="str">
        <f>VLOOKUP(kiva_loans__muestra[[#This Row],[country]],Pais!A:B,2,FALSE)</f>
        <v>Rest of Europe</v>
      </c>
      <c r="V7649" t="s">
        <v>10719</v>
      </c>
    </row>
    <row r="7650" spans="1:22">
      <c r="A7650">
        <v>660319</v>
      </c>
      <c r="B7650" s="20">
        <v>225</v>
      </c>
      <c r="C7650" s="22">
        <v>225</v>
      </c>
      <c r="D7650" t="s">
        <v>141</v>
      </c>
      <c r="E7650" t="s">
        <v>51</v>
      </c>
      <c r="F7650" t="s">
        <v>7891</v>
      </c>
      <c r="G7650" t="s">
        <v>143</v>
      </c>
      <c r="H7650" t="s">
        <v>144</v>
      </c>
      <c r="I7650" t="s">
        <v>7892</v>
      </c>
      <c r="J7650" t="s">
        <v>146</v>
      </c>
      <c r="K7650">
        <v>1230</v>
      </c>
      <c r="L7650" s="4">
        <v>41661.299212962964</v>
      </c>
      <c r="M7650" s="4">
        <v>41655.333333333336</v>
      </c>
      <c r="N7650" s="4">
        <v>41661.687974537039</v>
      </c>
      <c r="O7650">
        <v>6</v>
      </c>
      <c r="P7650">
        <v>8</v>
      </c>
      <c r="Q7650" t="s">
        <v>26</v>
      </c>
      <c r="R7650" t="s">
        <v>36</v>
      </c>
      <c r="S7650" s="3">
        <v>41661</v>
      </c>
      <c r="T7650" t="str">
        <f>IF(kiva_loans__muestra[[#This Row],[loan_amount]]&gt;5000,"Alto","Bajo")</f>
        <v>Bajo</v>
      </c>
      <c r="U7650" s="26" t="str">
        <f>VLOOKUP(kiva_loans__muestra[[#This Row],[country]],Pais!A:B,2,FALSE)</f>
        <v>Rest of Europe</v>
      </c>
      <c r="V7650" t="s">
        <v>10719</v>
      </c>
    </row>
    <row r="7651" spans="1:22">
      <c r="A7651">
        <v>660320</v>
      </c>
      <c r="B7651" s="20">
        <v>575</v>
      </c>
      <c r="C7651" s="22">
        <v>575</v>
      </c>
      <c r="D7651" t="s">
        <v>164</v>
      </c>
      <c r="E7651" t="s">
        <v>65</v>
      </c>
      <c r="F7651" t="s">
        <v>7947</v>
      </c>
      <c r="G7651" t="s">
        <v>143</v>
      </c>
      <c r="H7651" t="s">
        <v>144</v>
      </c>
      <c r="I7651" t="s">
        <v>2916</v>
      </c>
      <c r="J7651" t="s">
        <v>146</v>
      </c>
      <c r="K7651">
        <v>1360</v>
      </c>
      <c r="L7651" s="4">
        <v>41661.299305555556</v>
      </c>
      <c r="M7651" s="4">
        <v>41655.333333333336</v>
      </c>
      <c r="N7651" s="4">
        <v>41661.789861111109</v>
      </c>
      <c r="O7651">
        <v>8</v>
      </c>
      <c r="P7651">
        <v>21</v>
      </c>
      <c r="Q7651" t="s">
        <v>26</v>
      </c>
      <c r="R7651" t="s">
        <v>43</v>
      </c>
      <c r="S7651" s="3">
        <v>41661</v>
      </c>
      <c r="T7651" t="str">
        <f>IF(kiva_loans__muestra[[#This Row],[loan_amount]]&gt;5000,"Alto","Bajo")</f>
        <v>Bajo</v>
      </c>
      <c r="U7651" s="26" t="str">
        <f>VLOOKUP(kiva_loans__muestra[[#This Row],[country]],Pais!A:B,2,FALSE)</f>
        <v>Rest of Europe</v>
      </c>
      <c r="V7651" t="s">
        <v>10719</v>
      </c>
    </row>
    <row r="7652" spans="1:22">
      <c r="A7652">
        <v>660324</v>
      </c>
      <c r="B7652" s="20">
        <v>900</v>
      </c>
      <c r="C7652" s="22">
        <v>900</v>
      </c>
      <c r="D7652" t="s">
        <v>759</v>
      </c>
      <c r="E7652" t="s">
        <v>51</v>
      </c>
      <c r="F7652" t="s">
        <v>7994</v>
      </c>
      <c r="G7652" t="s">
        <v>143</v>
      </c>
      <c r="H7652" t="s">
        <v>144</v>
      </c>
      <c r="I7652" t="s">
        <v>7995</v>
      </c>
      <c r="J7652" t="s">
        <v>146</v>
      </c>
      <c r="K7652">
        <v>1230</v>
      </c>
      <c r="L7652" s="4">
        <v>41661.306377314817</v>
      </c>
      <c r="M7652" s="4">
        <v>41655.333333333336</v>
      </c>
      <c r="N7652" s="4">
        <v>41661.798333333332</v>
      </c>
      <c r="O7652">
        <v>6</v>
      </c>
      <c r="P7652">
        <v>16</v>
      </c>
      <c r="Q7652" t="s">
        <v>26</v>
      </c>
      <c r="R7652" t="s">
        <v>36</v>
      </c>
      <c r="S7652" s="3">
        <v>41661</v>
      </c>
      <c r="T7652" t="str">
        <f>IF(kiva_loans__muestra[[#This Row],[loan_amount]]&gt;5000,"Alto","Bajo")</f>
        <v>Bajo</v>
      </c>
      <c r="U7652" s="26" t="str">
        <f>VLOOKUP(kiva_loans__muestra[[#This Row],[country]],Pais!A:B,2,FALSE)</f>
        <v>Rest of Europe</v>
      </c>
      <c r="V7652" t="s">
        <v>10719</v>
      </c>
    </row>
    <row r="7653" spans="1:22">
      <c r="A7653">
        <v>660326</v>
      </c>
      <c r="B7653" s="20">
        <v>125</v>
      </c>
      <c r="C7653" s="22">
        <v>125</v>
      </c>
      <c r="D7653" t="s">
        <v>88</v>
      </c>
      <c r="E7653" t="s">
        <v>51</v>
      </c>
      <c r="F7653" t="s">
        <v>7932</v>
      </c>
      <c r="G7653" t="s">
        <v>143</v>
      </c>
      <c r="H7653" t="s">
        <v>144</v>
      </c>
      <c r="I7653" t="s">
        <v>7933</v>
      </c>
      <c r="J7653" t="s">
        <v>146</v>
      </c>
      <c r="K7653">
        <v>1360</v>
      </c>
      <c r="L7653" s="4">
        <v>41661.308923611112</v>
      </c>
      <c r="M7653" s="4">
        <v>41660.333333333336</v>
      </c>
      <c r="N7653" s="4">
        <v>41661.712233796294</v>
      </c>
      <c r="O7653">
        <v>8</v>
      </c>
      <c r="P7653">
        <v>4</v>
      </c>
      <c r="Q7653" t="s">
        <v>26</v>
      </c>
      <c r="R7653" t="s">
        <v>27</v>
      </c>
      <c r="S7653" s="3">
        <v>41661</v>
      </c>
      <c r="T7653" t="str">
        <f>IF(kiva_loans__muestra[[#This Row],[loan_amount]]&gt;5000,"Alto","Bajo")</f>
        <v>Bajo</v>
      </c>
      <c r="U7653" s="26" t="str">
        <f>VLOOKUP(kiva_loans__muestra[[#This Row],[country]],Pais!A:B,2,FALSE)</f>
        <v>Rest of Europe</v>
      </c>
      <c r="V7653" t="s">
        <v>10719</v>
      </c>
    </row>
    <row r="7654" spans="1:22">
      <c r="A7654">
        <v>660332</v>
      </c>
      <c r="B7654" s="20">
        <v>575</v>
      </c>
      <c r="C7654" s="22">
        <v>575</v>
      </c>
      <c r="D7654" t="s">
        <v>241</v>
      </c>
      <c r="E7654" t="s">
        <v>29</v>
      </c>
      <c r="F7654" t="s">
        <v>7944</v>
      </c>
      <c r="G7654" t="s">
        <v>143</v>
      </c>
      <c r="H7654" t="s">
        <v>144</v>
      </c>
      <c r="I7654" t="s">
        <v>7464</v>
      </c>
      <c r="J7654" t="s">
        <v>146</v>
      </c>
      <c r="K7654">
        <v>1360</v>
      </c>
      <c r="L7654" s="4">
        <v>41661.324814814812</v>
      </c>
      <c r="M7654" s="4">
        <v>41655.333333333336</v>
      </c>
      <c r="N7654" s="4">
        <v>41661.819699074076</v>
      </c>
      <c r="O7654">
        <v>26</v>
      </c>
      <c r="P7654">
        <v>14</v>
      </c>
      <c r="Q7654" t="s">
        <v>26</v>
      </c>
      <c r="R7654" t="s">
        <v>43</v>
      </c>
      <c r="S7654" s="3">
        <v>41661</v>
      </c>
      <c r="T7654" t="str">
        <f>IF(kiva_loans__muestra[[#This Row],[loan_amount]]&gt;5000,"Alto","Bajo")</f>
        <v>Bajo</v>
      </c>
      <c r="U7654" s="26" t="str">
        <f>VLOOKUP(kiva_loans__muestra[[#This Row],[country]],Pais!A:B,2,FALSE)</f>
        <v>Rest of Europe</v>
      </c>
      <c r="V7654" t="s">
        <v>10719</v>
      </c>
    </row>
    <row r="7655" spans="1:22">
      <c r="A7655">
        <v>660347</v>
      </c>
      <c r="B7655" s="20">
        <v>225</v>
      </c>
      <c r="C7655" s="22">
        <v>225</v>
      </c>
      <c r="D7655" t="s">
        <v>88</v>
      </c>
      <c r="E7655" t="s">
        <v>51</v>
      </c>
      <c r="F7655" t="s">
        <v>8219</v>
      </c>
      <c r="G7655" t="s">
        <v>143</v>
      </c>
      <c r="H7655" t="s">
        <v>144</v>
      </c>
      <c r="I7655" t="s">
        <v>7895</v>
      </c>
      <c r="J7655" t="s">
        <v>146</v>
      </c>
      <c r="K7655">
        <v>1230</v>
      </c>
      <c r="L7655" s="4">
        <v>41661.348865740743</v>
      </c>
      <c r="M7655" s="4">
        <v>41653.333333333336</v>
      </c>
      <c r="N7655" s="4">
        <v>41661.720520833333</v>
      </c>
      <c r="O7655">
        <v>7</v>
      </c>
      <c r="P7655">
        <v>8</v>
      </c>
      <c r="Q7655" t="s">
        <v>26</v>
      </c>
      <c r="R7655" t="s">
        <v>36</v>
      </c>
      <c r="S7655" s="3">
        <v>41661</v>
      </c>
      <c r="T7655" t="str">
        <f>IF(kiva_loans__muestra[[#This Row],[loan_amount]]&gt;5000,"Alto","Bajo")</f>
        <v>Bajo</v>
      </c>
      <c r="U7655" s="26" t="str">
        <f>VLOOKUP(kiva_loans__muestra[[#This Row],[country]],Pais!A:B,2,FALSE)</f>
        <v>Rest of Europe</v>
      </c>
      <c r="V7655" t="s">
        <v>10719</v>
      </c>
    </row>
    <row r="7656" spans="1:22">
      <c r="A7656">
        <v>660362</v>
      </c>
      <c r="B7656" s="20">
        <v>675</v>
      </c>
      <c r="C7656" s="22">
        <v>675</v>
      </c>
      <c r="D7656" t="s">
        <v>64</v>
      </c>
      <c r="E7656" t="s">
        <v>65</v>
      </c>
      <c r="F7656" t="s">
        <v>8203</v>
      </c>
      <c r="G7656" t="s">
        <v>143</v>
      </c>
      <c r="H7656" t="s">
        <v>144</v>
      </c>
      <c r="I7656" t="s">
        <v>8204</v>
      </c>
      <c r="J7656" t="s">
        <v>146</v>
      </c>
      <c r="K7656">
        <v>1230</v>
      </c>
      <c r="L7656" s="4">
        <v>41661.370613425926</v>
      </c>
      <c r="M7656" s="4">
        <v>41648.333333333336</v>
      </c>
      <c r="N7656" s="4">
        <v>41661.790648148148</v>
      </c>
      <c r="O7656">
        <v>7</v>
      </c>
      <c r="P7656">
        <v>15</v>
      </c>
      <c r="Q7656" t="s">
        <v>26</v>
      </c>
      <c r="R7656" t="s">
        <v>27</v>
      </c>
      <c r="S7656" s="3">
        <v>41661</v>
      </c>
      <c r="T7656" t="str">
        <f>IF(kiva_loans__muestra[[#This Row],[loan_amount]]&gt;5000,"Alto","Bajo")</f>
        <v>Bajo</v>
      </c>
      <c r="U7656" s="26" t="str">
        <f>VLOOKUP(kiva_loans__muestra[[#This Row],[country]],Pais!A:B,2,FALSE)</f>
        <v>Rest of Europe</v>
      </c>
      <c r="V7656" t="s">
        <v>10719</v>
      </c>
    </row>
    <row r="7657" spans="1:22">
      <c r="A7657">
        <v>660385</v>
      </c>
      <c r="B7657" s="20">
        <v>150</v>
      </c>
      <c r="C7657" s="22">
        <v>150</v>
      </c>
      <c r="D7657" t="s">
        <v>64</v>
      </c>
      <c r="E7657" t="s">
        <v>65</v>
      </c>
      <c r="F7657" t="s">
        <v>7982</v>
      </c>
      <c r="G7657" t="s">
        <v>143</v>
      </c>
      <c r="H7657" t="s">
        <v>144</v>
      </c>
      <c r="I7657" t="s">
        <v>3736</v>
      </c>
      <c r="J7657" t="s">
        <v>146</v>
      </c>
      <c r="K7657">
        <v>1250</v>
      </c>
      <c r="L7657" s="4">
        <v>41661.40047453704</v>
      </c>
      <c r="M7657" s="4">
        <v>41653.333333333336</v>
      </c>
      <c r="N7657" s="4">
        <v>41661.746886574074</v>
      </c>
      <c r="O7657">
        <v>8</v>
      </c>
      <c r="P7657">
        <v>2</v>
      </c>
      <c r="Q7657" t="s">
        <v>26</v>
      </c>
      <c r="R7657" t="s">
        <v>27</v>
      </c>
      <c r="S7657" s="3">
        <v>41661</v>
      </c>
      <c r="T7657" t="str">
        <f>IF(kiva_loans__muestra[[#This Row],[loan_amount]]&gt;5000,"Alto","Bajo")</f>
        <v>Bajo</v>
      </c>
      <c r="U7657" s="26" t="str">
        <f>VLOOKUP(kiva_loans__muestra[[#This Row],[country]],Pais!A:B,2,FALSE)</f>
        <v>Rest of Europe</v>
      </c>
      <c r="V7657" t="s">
        <v>10719</v>
      </c>
    </row>
    <row r="7658" spans="1:22">
      <c r="A7658">
        <v>660442</v>
      </c>
      <c r="B7658" s="20">
        <v>250</v>
      </c>
      <c r="C7658" s="22">
        <v>250</v>
      </c>
      <c r="D7658" t="s">
        <v>64</v>
      </c>
      <c r="E7658" t="s">
        <v>65</v>
      </c>
      <c r="F7658" t="s">
        <v>8052</v>
      </c>
      <c r="G7658" t="s">
        <v>143</v>
      </c>
      <c r="H7658" t="s">
        <v>144</v>
      </c>
      <c r="I7658" t="s">
        <v>148</v>
      </c>
      <c r="J7658" t="s">
        <v>146</v>
      </c>
      <c r="K7658">
        <v>1450</v>
      </c>
      <c r="L7658" s="4">
        <v>41661.478877314818</v>
      </c>
      <c r="M7658" s="4">
        <v>41656.333333333336</v>
      </c>
      <c r="N7658" s="4">
        <v>41661.907719907409</v>
      </c>
      <c r="O7658">
        <v>11</v>
      </c>
      <c r="P7658">
        <v>10</v>
      </c>
      <c r="Q7658" t="s">
        <v>26</v>
      </c>
      <c r="R7658" t="s">
        <v>27</v>
      </c>
      <c r="S7658" s="3">
        <v>41661</v>
      </c>
      <c r="T7658" t="str">
        <f>IF(kiva_loans__muestra[[#This Row],[loan_amount]]&gt;5000,"Alto","Bajo")</f>
        <v>Bajo</v>
      </c>
      <c r="U7658" s="26" t="str">
        <f>VLOOKUP(kiva_loans__muestra[[#This Row],[country]],Pais!A:B,2,FALSE)</f>
        <v>Rest of Europe</v>
      </c>
      <c r="V7658" t="s">
        <v>10719</v>
      </c>
    </row>
    <row r="7659" spans="1:22">
      <c r="A7659">
        <v>660444</v>
      </c>
      <c r="B7659" s="20">
        <v>450</v>
      </c>
      <c r="C7659" s="22">
        <v>450</v>
      </c>
      <c r="D7659" t="s">
        <v>112</v>
      </c>
      <c r="E7659" t="s">
        <v>20</v>
      </c>
      <c r="F7659" t="s">
        <v>3837</v>
      </c>
      <c r="G7659" t="s">
        <v>143</v>
      </c>
      <c r="H7659" t="s">
        <v>144</v>
      </c>
      <c r="I7659" t="s">
        <v>148</v>
      </c>
      <c r="J7659" t="s">
        <v>146</v>
      </c>
      <c r="K7659">
        <v>1450</v>
      </c>
      <c r="L7659" s="4">
        <v>41661.481793981482</v>
      </c>
      <c r="M7659" s="4">
        <v>41655.333333333336</v>
      </c>
      <c r="N7659" s="4">
        <v>41662.217800925922</v>
      </c>
      <c r="O7659">
        <v>13</v>
      </c>
      <c r="P7659">
        <v>13</v>
      </c>
      <c r="Q7659" t="s">
        <v>134</v>
      </c>
      <c r="R7659" t="s">
        <v>27</v>
      </c>
      <c r="S7659" s="3">
        <v>41661</v>
      </c>
      <c r="T7659" t="str">
        <f>IF(kiva_loans__muestra[[#This Row],[loan_amount]]&gt;5000,"Alto","Bajo")</f>
        <v>Bajo</v>
      </c>
      <c r="U7659" s="26" t="str">
        <f>VLOOKUP(kiva_loans__muestra[[#This Row],[country]],Pais!A:B,2,FALSE)</f>
        <v>Rest of Europe</v>
      </c>
      <c r="V7659" t="s">
        <v>10720</v>
      </c>
    </row>
    <row r="7660" spans="1:22">
      <c r="A7660">
        <v>660449</v>
      </c>
      <c r="B7660" s="20">
        <v>300</v>
      </c>
      <c r="C7660" s="22">
        <v>300</v>
      </c>
      <c r="D7660" t="s">
        <v>141</v>
      </c>
      <c r="E7660" t="s">
        <v>51</v>
      </c>
      <c r="F7660" t="s">
        <v>8060</v>
      </c>
      <c r="G7660" t="s">
        <v>143</v>
      </c>
      <c r="H7660" t="s">
        <v>144</v>
      </c>
      <c r="I7660" t="s">
        <v>148</v>
      </c>
      <c r="J7660" t="s">
        <v>146</v>
      </c>
      <c r="K7660">
        <v>1450</v>
      </c>
      <c r="L7660" s="4">
        <v>41661.485902777778</v>
      </c>
      <c r="M7660" s="4">
        <v>41655.333333333336</v>
      </c>
      <c r="N7660" s="4">
        <v>41661.972037037034</v>
      </c>
      <c r="O7660">
        <v>11</v>
      </c>
      <c r="P7660">
        <v>9</v>
      </c>
      <c r="Q7660" t="s">
        <v>134</v>
      </c>
      <c r="R7660" t="s">
        <v>27</v>
      </c>
      <c r="S7660" s="3">
        <v>41661</v>
      </c>
      <c r="T7660" t="str">
        <f>IF(kiva_loans__muestra[[#This Row],[loan_amount]]&gt;5000,"Alto","Bajo")</f>
        <v>Bajo</v>
      </c>
      <c r="U7660" s="26" t="str">
        <f>VLOOKUP(kiva_loans__muestra[[#This Row],[country]],Pais!A:B,2,FALSE)</f>
        <v>Rest of Europe</v>
      </c>
      <c r="V7660" t="s">
        <v>10720</v>
      </c>
    </row>
    <row r="7661" spans="1:22">
      <c r="A7661">
        <v>660452</v>
      </c>
      <c r="B7661" s="20">
        <v>675</v>
      </c>
      <c r="C7661" s="22">
        <v>675</v>
      </c>
      <c r="D7661" t="s">
        <v>112</v>
      </c>
      <c r="E7661" t="s">
        <v>20</v>
      </c>
      <c r="F7661" t="s">
        <v>7968</v>
      </c>
      <c r="G7661" t="s">
        <v>143</v>
      </c>
      <c r="H7661" t="s">
        <v>144</v>
      </c>
      <c r="I7661" t="s">
        <v>1899</v>
      </c>
      <c r="J7661" t="s">
        <v>146</v>
      </c>
      <c r="K7661">
        <v>1450</v>
      </c>
      <c r="L7661" s="4">
        <v>41661.488703703704</v>
      </c>
      <c r="M7661" s="4">
        <v>41656.333333333336</v>
      </c>
      <c r="N7661" s="4">
        <v>41662.048634259256</v>
      </c>
      <c r="O7661">
        <v>8</v>
      </c>
      <c r="P7661">
        <v>23</v>
      </c>
      <c r="Q7661" t="s">
        <v>134</v>
      </c>
      <c r="R7661" t="s">
        <v>27</v>
      </c>
      <c r="S7661" s="3">
        <v>41661</v>
      </c>
      <c r="T7661" t="str">
        <f>IF(kiva_loans__muestra[[#This Row],[loan_amount]]&gt;5000,"Alto","Bajo")</f>
        <v>Bajo</v>
      </c>
      <c r="U7661" s="26" t="str">
        <f>VLOOKUP(kiva_loans__muestra[[#This Row],[country]],Pais!A:B,2,FALSE)</f>
        <v>Rest of Europe</v>
      </c>
      <c r="V7661" t="s">
        <v>10720</v>
      </c>
    </row>
    <row r="7662" spans="1:22">
      <c r="A7662">
        <v>660453</v>
      </c>
      <c r="B7662" s="20">
        <v>200</v>
      </c>
      <c r="C7662" s="22">
        <v>200</v>
      </c>
      <c r="D7662" t="s">
        <v>112</v>
      </c>
      <c r="E7662" t="s">
        <v>20</v>
      </c>
      <c r="F7662" t="s">
        <v>7941</v>
      </c>
      <c r="G7662" t="s">
        <v>143</v>
      </c>
      <c r="H7662" t="s">
        <v>144</v>
      </c>
      <c r="I7662" t="s">
        <v>148</v>
      </c>
      <c r="J7662" t="s">
        <v>146</v>
      </c>
      <c r="K7662">
        <v>1450</v>
      </c>
      <c r="L7662" s="4">
        <v>41661.489004629628</v>
      </c>
      <c r="M7662" s="4">
        <v>41655.333333333336</v>
      </c>
      <c r="N7662" s="4">
        <v>41661.907175925924</v>
      </c>
      <c r="O7662">
        <v>13</v>
      </c>
      <c r="P7662">
        <v>8</v>
      </c>
      <c r="Q7662" t="s">
        <v>26</v>
      </c>
      <c r="R7662" t="s">
        <v>27</v>
      </c>
      <c r="S7662" s="3">
        <v>41661</v>
      </c>
      <c r="T7662" t="str">
        <f>IF(kiva_loans__muestra[[#This Row],[loan_amount]]&gt;5000,"Alto","Bajo")</f>
        <v>Bajo</v>
      </c>
      <c r="U7662" s="26" t="str">
        <f>VLOOKUP(kiva_loans__muestra[[#This Row],[country]],Pais!A:B,2,FALSE)</f>
        <v>Rest of Europe</v>
      </c>
      <c r="V7662" t="s">
        <v>10719</v>
      </c>
    </row>
    <row r="7663" spans="1:22">
      <c r="A7663">
        <v>660455</v>
      </c>
      <c r="B7663" s="20">
        <v>325</v>
      </c>
      <c r="C7663" s="22">
        <v>325</v>
      </c>
      <c r="D7663" t="s">
        <v>64</v>
      </c>
      <c r="E7663" t="s">
        <v>65</v>
      </c>
      <c r="F7663" t="s">
        <v>8065</v>
      </c>
      <c r="G7663" t="s">
        <v>143</v>
      </c>
      <c r="H7663" t="s">
        <v>144</v>
      </c>
      <c r="I7663" t="s">
        <v>7427</v>
      </c>
      <c r="J7663" t="s">
        <v>146</v>
      </c>
      <c r="K7663">
        <v>1450</v>
      </c>
      <c r="L7663" s="4">
        <v>41661.492638888885</v>
      </c>
      <c r="M7663" s="4">
        <v>41654.333333333336</v>
      </c>
      <c r="N7663" s="4">
        <v>41661.938611111109</v>
      </c>
      <c r="O7663">
        <v>5</v>
      </c>
      <c r="P7663">
        <v>12</v>
      </c>
      <c r="Q7663" t="s">
        <v>26</v>
      </c>
      <c r="R7663" t="s">
        <v>27</v>
      </c>
      <c r="S7663" s="3">
        <v>41661</v>
      </c>
      <c r="T7663" t="str">
        <f>IF(kiva_loans__muestra[[#This Row],[loan_amount]]&gt;5000,"Alto","Bajo")</f>
        <v>Bajo</v>
      </c>
      <c r="U7663" s="26" t="str">
        <f>VLOOKUP(kiva_loans__muestra[[#This Row],[country]],Pais!A:B,2,FALSE)</f>
        <v>Rest of Europe</v>
      </c>
      <c r="V7663" t="s">
        <v>10719</v>
      </c>
    </row>
    <row r="7664" spans="1:22">
      <c r="A7664">
        <v>660457</v>
      </c>
      <c r="B7664" s="20">
        <v>125</v>
      </c>
      <c r="C7664" s="22">
        <v>125</v>
      </c>
      <c r="D7664" t="s">
        <v>58</v>
      </c>
      <c r="E7664" t="s">
        <v>20</v>
      </c>
      <c r="F7664" t="s">
        <v>8103</v>
      </c>
      <c r="G7664" t="s">
        <v>143</v>
      </c>
      <c r="H7664" t="s">
        <v>144</v>
      </c>
      <c r="I7664" t="s">
        <v>148</v>
      </c>
      <c r="J7664" t="s">
        <v>146</v>
      </c>
      <c r="K7664">
        <v>1450</v>
      </c>
      <c r="L7664" s="4">
        <v>41661.493657407409</v>
      </c>
      <c r="M7664" s="4">
        <v>41656.333333333336</v>
      </c>
      <c r="N7664" s="4">
        <v>41661.852337962962</v>
      </c>
      <c r="O7664">
        <v>8</v>
      </c>
      <c r="P7664">
        <v>1</v>
      </c>
      <c r="Q7664" t="s">
        <v>26</v>
      </c>
      <c r="R7664" t="s">
        <v>27</v>
      </c>
      <c r="S7664" s="3">
        <v>41661</v>
      </c>
      <c r="T7664" t="str">
        <f>IF(kiva_loans__muestra[[#This Row],[loan_amount]]&gt;5000,"Alto","Bajo")</f>
        <v>Bajo</v>
      </c>
      <c r="U7664" s="26" t="str">
        <f>VLOOKUP(kiva_loans__muestra[[#This Row],[country]],Pais!A:B,2,FALSE)</f>
        <v>Rest of Europe</v>
      </c>
      <c r="V7664" t="s">
        <v>10719</v>
      </c>
    </row>
    <row r="7665" spans="1:22">
      <c r="A7665">
        <v>660462</v>
      </c>
      <c r="B7665" s="20">
        <v>200</v>
      </c>
      <c r="C7665" s="22">
        <v>200</v>
      </c>
      <c r="D7665" t="s">
        <v>64</v>
      </c>
      <c r="E7665" t="s">
        <v>65</v>
      </c>
      <c r="F7665" t="s">
        <v>7972</v>
      </c>
      <c r="G7665" t="s">
        <v>143</v>
      </c>
      <c r="H7665" t="s">
        <v>144</v>
      </c>
      <c r="I7665" t="s">
        <v>148</v>
      </c>
      <c r="J7665" t="s">
        <v>146</v>
      </c>
      <c r="K7665">
        <v>1450</v>
      </c>
      <c r="L7665" s="4">
        <v>41661.498263888891</v>
      </c>
      <c r="M7665" s="4">
        <v>41655.333333333336</v>
      </c>
      <c r="N7665" s="4">
        <v>41662.11515046296</v>
      </c>
      <c r="O7665">
        <v>13</v>
      </c>
      <c r="P7665">
        <v>6</v>
      </c>
      <c r="Q7665" t="s">
        <v>26</v>
      </c>
      <c r="R7665" t="s">
        <v>27</v>
      </c>
      <c r="S7665" s="3">
        <v>41661</v>
      </c>
      <c r="T7665" t="str">
        <f>IF(kiva_loans__muestra[[#This Row],[loan_amount]]&gt;5000,"Alto","Bajo")</f>
        <v>Bajo</v>
      </c>
      <c r="U7665" s="26" t="str">
        <f>VLOOKUP(kiva_loans__muestra[[#This Row],[country]],Pais!A:B,2,FALSE)</f>
        <v>Rest of Europe</v>
      </c>
      <c r="V7665" t="s">
        <v>10719</v>
      </c>
    </row>
    <row r="7666" spans="1:22">
      <c r="A7666">
        <v>660464</v>
      </c>
      <c r="B7666" s="20">
        <v>450</v>
      </c>
      <c r="C7666" s="22">
        <v>450</v>
      </c>
      <c r="D7666" t="s">
        <v>58</v>
      </c>
      <c r="E7666" t="s">
        <v>20</v>
      </c>
      <c r="F7666" t="s">
        <v>8258</v>
      </c>
      <c r="G7666" t="s">
        <v>143</v>
      </c>
      <c r="H7666" t="s">
        <v>144</v>
      </c>
      <c r="I7666" t="s">
        <v>2406</v>
      </c>
      <c r="J7666" t="s">
        <v>146</v>
      </c>
      <c r="K7666">
        <v>1450</v>
      </c>
      <c r="L7666" s="4">
        <v>41661.502268518518</v>
      </c>
      <c r="M7666" s="4">
        <v>41659.333333333336</v>
      </c>
      <c r="N7666" s="4">
        <v>41662.253750000003</v>
      </c>
      <c r="O7666">
        <v>8</v>
      </c>
      <c r="P7666">
        <v>16</v>
      </c>
      <c r="Q7666" t="s">
        <v>26</v>
      </c>
      <c r="R7666" t="s">
        <v>27</v>
      </c>
      <c r="S7666" s="3">
        <v>41661</v>
      </c>
      <c r="T7666" t="str">
        <f>IF(kiva_loans__muestra[[#This Row],[loan_amount]]&gt;5000,"Alto","Bajo")</f>
        <v>Bajo</v>
      </c>
      <c r="U7666" s="26" t="str">
        <f>VLOOKUP(kiva_loans__muestra[[#This Row],[country]],Pais!A:B,2,FALSE)</f>
        <v>Rest of Europe</v>
      </c>
      <c r="V7666" t="s">
        <v>10719</v>
      </c>
    </row>
    <row r="7667" spans="1:22">
      <c r="A7667">
        <v>660469</v>
      </c>
      <c r="B7667" s="20">
        <v>225</v>
      </c>
      <c r="C7667" s="22">
        <v>225</v>
      </c>
      <c r="D7667" t="s">
        <v>244</v>
      </c>
      <c r="E7667" t="s">
        <v>65</v>
      </c>
      <c r="F7667" t="s">
        <v>8244</v>
      </c>
      <c r="G7667" t="s">
        <v>143</v>
      </c>
      <c r="H7667" t="s">
        <v>144</v>
      </c>
      <c r="I7667" t="s">
        <v>2406</v>
      </c>
      <c r="J7667" t="s">
        <v>146</v>
      </c>
      <c r="K7667">
        <v>1450</v>
      </c>
      <c r="L7667" s="4">
        <v>41661.509062500001</v>
      </c>
      <c r="M7667" s="4">
        <v>41648.333333333336</v>
      </c>
      <c r="N7667" s="4">
        <v>41661.891145833331</v>
      </c>
      <c r="O7667">
        <v>7</v>
      </c>
      <c r="P7667">
        <v>8</v>
      </c>
      <c r="Q7667" t="s">
        <v>134</v>
      </c>
      <c r="R7667" t="s">
        <v>27</v>
      </c>
      <c r="S7667" s="3">
        <v>41661</v>
      </c>
      <c r="T7667" t="str">
        <f>IF(kiva_loans__muestra[[#This Row],[loan_amount]]&gt;5000,"Alto","Bajo")</f>
        <v>Bajo</v>
      </c>
      <c r="U7667" s="26" t="str">
        <f>VLOOKUP(kiva_loans__muestra[[#This Row],[country]],Pais!A:B,2,FALSE)</f>
        <v>Rest of Europe</v>
      </c>
      <c r="V7667" t="s">
        <v>10720</v>
      </c>
    </row>
    <row r="7668" spans="1:22">
      <c r="A7668">
        <v>660470</v>
      </c>
      <c r="B7668" s="20">
        <v>175</v>
      </c>
      <c r="C7668" s="22">
        <v>175</v>
      </c>
      <c r="D7668" t="s">
        <v>64</v>
      </c>
      <c r="E7668" t="s">
        <v>65</v>
      </c>
      <c r="F7668" t="s">
        <v>2676</v>
      </c>
      <c r="G7668" t="s">
        <v>143</v>
      </c>
      <c r="H7668" t="s">
        <v>144</v>
      </c>
      <c r="I7668" t="s">
        <v>857</v>
      </c>
      <c r="J7668" t="s">
        <v>146</v>
      </c>
      <c r="K7668">
        <v>1450</v>
      </c>
      <c r="L7668" s="4">
        <v>41661.510775462964</v>
      </c>
      <c r="M7668" s="4">
        <v>41655.333333333336</v>
      </c>
      <c r="N7668" s="4">
        <v>41661.944548611114</v>
      </c>
      <c r="O7668">
        <v>8</v>
      </c>
      <c r="P7668">
        <v>4</v>
      </c>
      <c r="Q7668" t="s">
        <v>26</v>
      </c>
      <c r="R7668" t="s">
        <v>27</v>
      </c>
      <c r="S7668" s="3">
        <v>41661</v>
      </c>
      <c r="T7668" t="str">
        <f>IF(kiva_loans__muestra[[#This Row],[loan_amount]]&gt;5000,"Alto","Bajo")</f>
        <v>Bajo</v>
      </c>
      <c r="U7668" s="26" t="str">
        <f>VLOOKUP(kiva_loans__muestra[[#This Row],[country]],Pais!A:B,2,FALSE)</f>
        <v>Rest of Europe</v>
      </c>
      <c r="V7668" t="s">
        <v>10719</v>
      </c>
    </row>
    <row r="7669" spans="1:22">
      <c r="A7669">
        <v>660474</v>
      </c>
      <c r="B7669" s="20">
        <v>400</v>
      </c>
      <c r="C7669" s="22">
        <v>400</v>
      </c>
      <c r="D7669" t="s">
        <v>244</v>
      </c>
      <c r="E7669" t="s">
        <v>65</v>
      </c>
      <c r="F7669" t="s">
        <v>2857</v>
      </c>
      <c r="G7669" t="s">
        <v>143</v>
      </c>
      <c r="H7669" t="s">
        <v>144</v>
      </c>
      <c r="I7669" t="s">
        <v>2406</v>
      </c>
      <c r="J7669" t="s">
        <v>146</v>
      </c>
      <c r="K7669">
        <v>1450</v>
      </c>
      <c r="L7669" s="4">
        <v>41661.513506944444</v>
      </c>
      <c r="M7669" s="4">
        <v>41659.333333333336</v>
      </c>
      <c r="N7669" s="4">
        <v>41662.014305555553</v>
      </c>
      <c r="O7669">
        <v>8</v>
      </c>
      <c r="P7669">
        <v>13</v>
      </c>
      <c r="Q7669" t="s">
        <v>26</v>
      </c>
      <c r="R7669" t="s">
        <v>27</v>
      </c>
      <c r="S7669" s="3">
        <v>41661</v>
      </c>
      <c r="T7669" t="str">
        <f>IF(kiva_loans__muestra[[#This Row],[loan_amount]]&gt;5000,"Alto","Bajo")</f>
        <v>Bajo</v>
      </c>
      <c r="U7669" s="26" t="str">
        <f>VLOOKUP(kiva_loans__muestra[[#This Row],[country]],Pais!A:B,2,FALSE)</f>
        <v>Rest of Europe</v>
      </c>
      <c r="V7669" t="s">
        <v>10719</v>
      </c>
    </row>
    <row r="7670" spans="1:22">
      <c r="A7670">
        <v>660476</v>
      </c>
      <c r="B7670" s="20">
        <v>200</v>
      </c>
      <c r="C7670" s="22">
        <v>200</v>
      </c>
      <c r="D7670" t="s">
        <v>141</v>
      </c>
      <c r="E7670" t="s">
        <v>51</v>
      </c>
      <c r="F7670" t="s">
        <v>8030</v>
      </c>
      <c r="G7670" t="s">
        <v>143</v>
      </c>
      <c r="H7670" t="s">
        <v>144</v>
      </c>
      <c r="I7670" t="s">
        <v>857</v>
      </c>
      <c r="J7670" t="s">
        <v>146</v>
      </c>
      <c r="K7670">
        <v>1450</v>
      </c>
      <c r="L7670" s="4">
        <v>41661.516342592593</v>
      </c>
      <c r="M7670" s="4">
        <v>41655.333333333336</v>
      </c>
      <c r="N7670" s="4">
        <v>41661.89403935185</v>
      </c>
      <c r="O7670">
        <v>11</v>
      </c>
      <c r="P7670">
        <v>7</v>
      </c>
      <c r="Q7670" t="s">
        <v>26</v>
      </c>
      <c r="R7670" t="s">
        <v>27</v>
      </c>
      <c r="S7670" s="3">
        <v>41661</v>
      </c>
      <c r="T7670" t="str">
        <f>IF(kiva_loans__muestra[[#This Row],[loan_amount]]&gt;5000,"Alto","Bajo")</f>
        <v>Bajo</v>
      </c>
      <c r="U7670" s="26" t="str">
        <f>VLOOKUP(kiva_loans__muestra[[#This Row],[country]],Pais!A:B,2,FALSE)</f>
        <v>Rest of Europe</v>
      </c>
      <c r="V7670" t="s">
        <v>10719</v>
      </c>
    </row>
    <row r="7671" spans="1:22">
      <c r="A7671">
        <v>660478</v>
      </c>
      <c r="B7671" s="20">
        <v>325</v>
      </c>
      <c r="C7671" s="22">
        <v>325</v>
      </c>
      <c r="D7671" t="s">
        <v>262</v>
      </c>
      <c r="E7671" t="s">
        <v>20</v>
      </c>
      <c r="F7671" t="s">
        <v>8271</v>
      </c>
      <c r="G7671" t="s">
        <v>143</v>
      </c>
      <c r="H7671" t="s">
        <v>144</v>
      </c>
      <c r="I7671" t="s">
        <v>2406</v>
      </c>
      <c r="J7671" t="s">
        <v>146</v>
      </c>
      <c r="K7671">
        <v>1450</v>
      </c>
      <c r="L7671" s="4">
        <v>41661.520127314812</v>
      </c>
      <c r="M7671" s="4">
        <v>41659.333333333336</v>
      </c>
      <c r="N7671" s="4">
        <v>41661.970601851855</v>
      </c>
      <c r="O7671">
        <v>8</v>
      </c>
      <c r="P7671">
        <v>12</v>
      </c>
      <c r="Q7671" t="s">
        <v>26</v>
      </c>
      <c r="R7671" t="s">
        <v>27</v>
      </c>
      <c r="S7671" s="3">
        <v>41661</v>
      </c>
      <c r="T7671" t="str">
        <f>IF(kiva_loans__muestra[[#This Row],[loan_amount]]&gt;5000,"Alto","Bajo")</f>
        <v>Bajo</v>
      </c>
      <c r="U7671" s="26" t="str">
        <f>VLOOKUP(kiva_loans__muestra[[#This Row],[country]],Pais!A:B,2,FALSE)</f>
        <v>Rest of Europe</v>
      </c>
      <c r="V7671" t="s">
        <v>10719</v>
      </c>
    </row>
    <row r="7672" spans="1:22">
      <c r="A7672">
        <v>660480</v>
      </c>
      <c r="B7672" s="20">
        <v>200</v>
      </c>
      <c r="C7672" s="22">
        <v>200</v>
      </c>
      <c r="D7672" t="s">
        <v>64</v>
      </c>
      <c r="E7672" t="s">
        <v>65</v>
      </c>
      <c r="F7672" t="s">
        <v>7862</v>
      </c>
      <c r="G7672" t="s">
        <v>143</v>
      </c>
      <c r="H7672" t="s">
        <v>144</v>
      </c>
      <c r="I7672" t="s">
        <v>857</v>
      </c>
      <c r="J7672" t="s">
        <v>146</v>
      </c>
      <c r="K7672">
        <v>1450</v>
      </c>
      <c r="L7672" s="4">
        <v>41661.520810185182</v>
      </c>
      <c r="M7672" s="4">
        <v>41655.333333333336</v>
      </c>
      <c r="N7672" s="4">
        <v>41662.082025462965</v>
      </c>
      <c r="O7672">
        <v>8</v>
      </c>
      <c r="P7672">
        <v>7</v>
      </c>
      <c r="Q7672" t="s">
        <v>26</v>
      </c>
      <c r="R7672" t="s">
        <v>27</v>
      </c>
      <c r="S7672" s="3">
        <v>41661</v>
      </c>
      <c r="T7672" t="str">
        <f>IF(kiva_loans__muestra[[#This Row],[loan_amount]]&gt;5000,"Alto","Bajo")</f>
        <v>Bajo</v>
      </c>
      <c r="U7672" s="26" t="str">
        <f>VLOOKUP(kiva_loans__muestra[[#This Row],[country]],Pais!A:B,2,FALSE)</f>
        <v>Rest of Europe</v>
      </c>
      <c r="V7672" t="s">
        <v>10719</v>
      </c>
    </row>
    <row r="7673" spans="1:22">
      <c r="A7673">
        <v>660482</v>
      </c>
      <c r="B7673" s="20">
        <v>175</v>
      </c>
      <c r="C7673" s="22">
        <v>175</v>
      </c>
      <c r="D7673" t="s">
        <v>64</v>
      </c>
      <c r="E7673" t="s">
        <v>65</v>
      </c>
      <c r="F7673" t="s">
        <v>7877</v>
      </c>
      <c r="G7673" t="s">
        <v>143</v>
      </c>
      <c r="H7673" t="s">
        <v>144</v>
      </c>
      <c r="I7673" t="s">
        <v>857</v>
      </c>
      <c r="J7673" t="s">
        <v>146</v>
      </c>
      <c r="K7673">
        <v>1450</v>
      </c>
      <c r="L7673" s="4">
        <v>41661.525752314818</v>
      </c>
      <c r="M7673" s="4">
        <v>41655.333333333336</v>
      </c>
      <c r="N7673" s="4">
        <v>41661.880590277775</v>
      </c>
      <c r="O7673">
        <v>5</v>
      </c>
      <c r="P7673">
        <v>4</v>
      </c>
      <c r="Q7673" t="s">
        <v>134</v>
      </c>
      <c r="R7673" t="s">
        <v>27</v>
      </c>
      <c r="S7673" s="3">
        <v>41661</v>
      </c>
      <c r="T7673" t="str">
        <f>IF(kiva_loans__muestra[[#This Row],[loan_amount]]&gt;5000,"Alto","Bajo")</f>
        <v>Bajo</v>
      </c>
      <c r="U7673" s="26" t="str">
        <f>VLOOKUP(kiva_loans__muestra[[#This Row],[country]],Pais!A:B,2,FALSE)</f>
        <v>Rest of Europe</v>
      </c>
      <c r="V7673" t="s">
        <v>10720</v>
      </c>
    </row>
    <row r="7674" spans="1:22">
      <c r="A7674">
        <v>660483</v>
      </c>
      <c r="B7674" s="20">
        <v>200</v>
      </c>
      <c r="C7674" s="22">
        <v>200</v>
      </c>
      <c r="D7674" t="s">
        <v>373</v>
      </c>
      <c r="E7674" t="s">
        <v>20</v>
      </c>
      <c r="F7674" t="s">
        <v>8045</v>
      </c>
      <c r="G7674" t="s">
        <v>143</v>
      </c>
      <c r="H7674" t="s">
        <v>144</v>
      </c>
      <c r="I7674" t="s">
        <v>2406</v>
      </c>
      <c r="J7674" t="s">
        <v>146</v>
      </c>
      <c r="K7674">
        <v>1450</v>
      </c>
      <c r="L7674" s="4">
        <v>41661.527777777781</v>
      </c>
      <c r="M7674" s="4">
        <v>41659.333333333336</v>
      </c>
      <c r="N7674" s="4">
        <v>41661.907187500001</v>
      </c>
      <c r="O7674">
        <v>8</v>
      </c>
      <c r="P7674">
        <v>7</v>
      </c>
      <c r="Q7674" t="s">
        <v>26</v>
      </c>
      <c r="R7674" t="s">
        <v>27</v>
      </c>
      <c r="S7674" s="3">
        <v>41661</v>
      </c>
      <c r="T7674" t="str">
        <f>IF(kiva_loans__muestra[[#This Row],[loan_amount]]&gt;5000,"Alto","Bajo")</f>
        <v>Bajo</v>
      </c>
      <c r="U7674" s="26" t="str">
        <f>VLOOKUP(kiva_loans__muestra[[#This Row],[country]],Pais!A:B,2,FALSE)</f>
        <v>Rest of Europe</v>
      </c>
      <c r="V7674" t="s">
        <v>10719</v>
      </c>
    </row>
    <row r="7675" spans="1:22">
      <c r="A7675">
        <v>660485</v>
      </c>
      <c r="B7675" s="20">
        <v>250</v>
      </c>
      <c r="C7675" s="22">
        <v>250</v>
      </c>
      <c r="D7675" t="s">
        <v>65</v>
      </c>
      <c r="E7675" t="s">
        <v>65</v>
      </c>
      <c r="F7675" t="s">
        <v>3870</v>
      </c>
      <c r="G7675" t="s">
        <v>143</v>
      </c>
      <c r="H7675" t="s">
        <v>144</v>
      </c>
      <c r="I7675" t="s">
        <v>857</v>
      </c>
      <c r="J7675" t="s">
        <v>146</v>
      </c>
      <c r="K7675">
        <v>1450</v>
      </c>
      <c r="L7675" s="4">
        <v>41661.531388888892</v>
      </c>
      <c r="M7675" s="4">
        <v>41654.333333333336</v>
      </c>
      <c r="N7675" s="4">
        <v>41662.058831018519</v>
      </c>
      <c r="O7675">
        <v>8</v>
      </c>
      <c r="P7675">
        <v>7</v>
      </c>
      <c r="Q7675" t="s">
        <v>26</v>
      </c>
      <c r="R7675" t="s">
        <v>27</v>
      </c>
      <c r="S7675" s="3">
        <v>41661</v>
      </c>
      <c r="T7675" t="str">
        <f>IF(kiva_loans__muestra[[#This Row],[loan_amount]]&gt;5000,"Alto","Bajo")</f>
        <v>Bajo</v>
      </c>
      <c r="U7675" s="26" t="str">
        <f>VLOOKUP(kiva_loans__muestra[[#This Row],[country]],Pais!A:B,2,FALSE)</f>
        <v>Rest of Europe</v>
      </c>
      <c r="V7675" t="s">
        <v>10719</v>
      </c>
    </row>
    <row r="7676" spans="1:22">
      <c r="A7676">
        <v>660487</v>
      </c>
      <c r="B7676" s="20">
        <v>550</v>
      </c>
      <c r="C7676" s="22">
        <v>550</v>
      </c>
      <c r="D7676" t="s">
        <v>58</v>
      </c>
      <c r="E7676" t="s">
        <v>20</v>
      </c>
      <c r="F7676" t="s">
        <v>3085</v>
      </c>
      <c r="G7676" t="s">
        <v>143</v>
      </c>
      <c r="H7676" t="s">
        <v>144</v>
      </c>
      <c r="I7676" t="s">
        <v>2406</v>
      </c>
      <c r="J7676" t="s">
        <v>146</v>
      </c>
      <c r="K7676">
        <v>1450</v>
      </c>
      <c r="L7676" s="4">
        <v>41661.533680555556</v>
      </c>
      <c r="M7676" s="4">
        <v>41659.333333333336</v>
      </c>
      <c r="N7676" s="4">
        <v>41662.389826388891</v>
      </c>
      <c r="O7676">
        <v>8</v>
      </c>
      <c r="P7676">
        <v>20</v>
      </c>
      <c r="Q7676" t="s">
        <v>26</v>
      </c>
      <c r="R7676" t="s">
        <v>27</v>
      </c>
      <c r="S7676" s="3">
        <v>41661</v>
      </c>
      <c r="T7676" t="str">
        <f>IF(kiva_loans__muestra[[#This Row],[loan_amount]]&gt;5000,"Alto","Bajo")</f>
        <v>Bajo</v>
      </c>
      <c r="U7676" s="26" t="str">
        <f>VLOOKUP(kiva_loans__muestra[[#This Row],[country]],Pais!A:B,2,FALSE)</f>
        <v>Rest of Europe</v>
      </c>
      <c r="V7676" t="s">
        <v>10719</v>
      </c>
    </row>
    <row r="7677" spans="1:22">
      <c r="A7677">
        <v>660489</v>
      </c>
      <c r="B7677" s="20">
        <v>200</v>
      </c>
      <c r="C7677" s="22">
        <v>200</v>
      </c>
      <c r="D7677" t="s">
        <v>58</v>
      </c>
      <c r="E7677" t="s">
        <v>20</v>
      </c>
      <c r="F7677" t="s">
        <v>8014</v>
      </c>
      <c r="G7677" t="s">
        <v>143</v>
      </c>
      <c r="H7677" t="s">
        <v>144</v>
      </c>
      <c r="I7677" t="s">
        <v>857</v>
      </c>
      <c r="J7677" t="s">
        <v>146</v>
      </c>
      <c r="K7677">
        <v>1450</v>
      </c>
      <c r="L7677" s="4">
        <v>41661.538391203707</v>
      </c>
      <c r="M7677" s="4">
        <v>41655.333333333336</v>
      </c>
      <c r="N7677" s="4">
        <v>41662.019293981481</v>
      </c>
      <c r="O7677">
        <v>8</v>
      </c>
      <c r="P7677">
        <v>7</v>
      </c>
      <c r="Q7677" t="s">
        <v>26</v>
      </c>
      <c r="R7677" t="s">
        <v>27</v>
      </c>
      <c r="S7677" s="3">
        <v>41661</v>
      </c>
      <c r="T7677" t="str">
        <f>IF(kiva_loans__muestra[[#This Row],[loan_amount]]&gt;5000,"Alto","Bajo")</f>
        <v>Bajo</v>
      </c>
      <c r="U7677" s="26" t="str">
        <f>VLOOKUP(kiva_loans__muestra[[#This Row],[country]],Pais!A:B,2,FALSE)</f>
        <v>Rest of Europe</v>
      </c>
      <c r="V7677" t="s">
        <v>10719</v>
      </c>
    </row>
    <row r="7678" spans="1:22">
      <c r="A7678">
        <v>660490</v>
      </c>
      <c r="B7678" s="20">
        <v>425</v>
      </c>
      <c r="C7678" s="22">
        <v>425</v>
      </c>
      <c r="D7678" t="s">
        <v>141</v>
      </c>
      <c r="E7678" t="s">
        <v>51</v>
      </c>
      <c r="F7678" t="s">
        <v>807</v>
      </c>
      <c r="G7678" t="s">
        <v>143</v>
      </c>
      <c r="H7678" t="s">
        <v>144</v>
      </c>
      <c r="I7678" t="s">
        <v>2406</v>
      </c>
      <c r="J7678" t="s">
        <v>146</v>
      </c>
      <c r="K7678">
        <v>1450</v>
      </c>
      <c r="L7678" s="4">
        <v>41661.539421296293</v>
      </c>
      <c r="M7678" s="4">
        <v>41659.333333333336</v>
      </c>
      <c r="N7678" s="4">
        <v>41661.989525462966</v>
      </c>
      <c r="O7678">
        <v>8</v>
      </c>
      <c r="P7678">
        <v>14</v>
      </c>
      <c r="Q7678" t="s">
        <v>26</v>
      </c>
      <c r="R7678" t="s">
        <v>27</v>
      </c>
      <c r="S7678" s="3">
        <v>41661</v>
      </c>
      <c r="T7678" t="str">
        <f>IF(kiva_loans__muestra[[#This Row],[loan_amount]]&gt;5000,"Alto","Bajo")</f>
        <v>Bajo</v>
      </c>
      <c r="U7678" s="26" t="str">
        <f>VLOOKUP(kiva_loans__muestra[[#This Row],[country]],Pais!A:B,2,FALSE)</f>
        <v>Rest of Europe</v>
      </c>
      <c r="V7678" t="s">
        <v>10719</v>
      </c>
    </row>
    <row r="7679" spans="1:22">
      <c r="A7679">
        <v>660491</v>
      </c>
      <c r="B7679" s="20">
        <v>125</v>
      </c>
      <c r="C7679" s="22">
        <v>125</v>
      </c>
      <c r="D7679" t="s">
        <v>64</v>
      </c>
      <c r="E7679" t="s">
        <v>65</v>
      </c>
      <c r="F7679" t="s">
        <v>8084</v>
      </c>
      <c r="G7679" t="s">
        <v>143</v>
      </c>
      <c r="H7679" t="s">
        <v>144</v>
      </c>
      <c r="I7679" t="s">
        <v>857</v>
      </c>
      <c r="J7679" t="s">
        <v>146</v>
      </c>
      <c r="K7679">
        <v>1450</v>
      </c>
      <c r="L7679" s="4">
        <v>41661.545810185184</v>
      </c>
      <c r="M7679" s="4">
        <v>41655.333333333336</v>
      </c>
      <c r="N7679" s="4">
        <v>41661.93509259259</v>
      </c>
      <c r="O7679">
        <v>8</v>
      </c>
      <c r="P7679">
        <v>5</v>
      </c>
      <c r="Q7679" t="s">
        <v>26</v>
      </c>
      <c r="R7679" t="s">
        <v>27</v>
      </c>
      <c r="S7679" s="3">
        <v>41661</v>
      </c>
      <c r="T7679" t="str">
        <f>IF(kiva_loans__muestra[[#This Row],[loan_amount]]&gt;5000,"Alto","Bajo")</f>
        <v>Bajo</v>
      </c>
      <c r="U7679" s="26" t="str">
        <f>VLOOKUP(kiva_loans__muestra[[#This Row],[country]],Pais!A:B,2,FALSE)</f>
        <v>Rest of Europe</v>
      </c>
      <c r="V7679" t="s">
        <v>10719</v>
      </c>
    </row>
    <row r="7680" spans="1:22">
      <c r="A7680">
        <v>660494</v>
      </c>
      <c r="B7680" s="20">
        <v>125</v>
      </c>
      <c r="C7680" s="22">
        <v>125</v>
      </c>
      <c r="D7680" t="s">
        <v>65</v>
      </c>
      <c r="E7680" t="s">
        <v>65</v>
      </c>
      <c r="F7680" t="s">
        <v>8167</v>
      </c>
      <c r="G7680" t="s">
        <v>143</v>
      </c>
      <c r="H7680" t="s">
        <v>144</v>
      </c>
      <c r="I7680" t="s">
        <v>857</v>
      </c>
      <c r="J7680" t="s">
        <v>146</v>
      </c>
      <c r="K7680">
        <v>1450</v>
      </c>
      <c r="L7680" s="4">
        <v>41661.549780092595</v>
      </c>
      <c r="M7680" s="4">
        <v>41656.333333333336</v>
      </c>
      <c r="N7680" s="4">
        <v>41661.953414351854</v>
      </c>
      <c r="O7680">
        <v>8</v>
      </c>
      <c r="P7680">
        <v>4</v>
      </c>
      <c r="Q7680" t="s">
        <v>26</v>
      </c>
      <c r="R7680" t="s">
        <v>27</v>
      </c>
      <c r="S7680" s="3">
        <v>41661</v>
      </c>
      <c r="T7680" t="str">
        <f>IF(kiva_loans__muestra[[#This Row],[loan_amount]]&gt;5000,"Alto","Bajo")</f>
        <v>Bajo</v>
      </c>
      <c r="U7680" s="26" t="str">
        <f>VLOOKUP(kiva_loans__muestra[[#This Row],[country]],Pais!A:B,2,FALSE)</f>
        <v>Rest of Europe</v>
      </c>
      <c r="V7680" t="s">
        <v>10719</v>
      </c>
    </row>
    <row r="7681" spans="1:22">
      <c r="A7681">
        <v>660497</v>
      </c>
      <c r="B7681" s="20">
        <v>125</v>
      </c>
      <c r="C7681" s="22">
        <v>125</v>
      </c>
      <c r="D7681" t="s">
        <v>361</v>
      </c>
      <c r="E7681" t="s">
        <v>65</v>
      </c>
      <c r="F7681" t="s">
        <v>8044</v>
      </c>
      <c r="G7681" t="s">
        <v>143</v>
      </c>
      <c r="H7681" t="s">
        <v>144</v>
      </c>
      <c r="I7681" t="s">
        <v>857</v>
      </c>
      <c r="J7681" t="s">
        <v>146</v>
      </c>
      <c r="K7681">
        <v>1450</v>
      </c>
      <c r="L7681" s="4">
        <v>41661.554398148146</v>
      </c>
      <c r="M7681" s="4">
        <v>41655.333333333336</v>
      </c>
      <c r="N7681" s="4">
        <v>41662.058831018519</v>
      </c>
      <c r="O7681">
        <v>8</v>
      </c>
      <c r="P7681">
        <v>4</v>
      </c>
      <c r="Q7681" t="s">
        <v>26</v>
      </c>
      <c r="R7681" t="s">
        <v>27</v>
      </c>
      <c r="S7681" s="3">
        <v>41661</v>
      </c>
      <c r="T7681" t="str">
        <f>IF(kiva_loans__muestra[[#This Row],[loan_amount]]&gt;5000,"Alto","Bajo")</f>
        <v>Bajo</v>
      </c>
      <c r="U7681" s="26" t="str">
        <f>VLOOKUP(kiva_loans__muestra[[#This Row],[country]],Pais!A:B,2,FALSE)</f>
        <v>Rest of Europe</v>
      </c>
      <c r="V7681" t="s">
        <v>10719</v>
      </c>
    </row>
    <row r="7682" spans="1:22">
      <c r="A7682">
        <v>660499</v>
      </c>
      <c r="B7682" s="20">
        <v>500</v>
      </c>
      <c r="C7682" s="22">
        <v>500</v>
      </c>
      <c r="D7682" t="s">
        <v>1596</v>
      </c>
      <c r="E7682" t="s">
        <v>44</v>
      </c>
      <c r="F7682" t="s">
        <v>7888</v>
      </c>
      <c r="G7682" t="s">
        <v>143</v>
      </c>
      <c r="H7682" t="s">
        <v>144</v>
      </c>
      <c r="I7682" t="s">
        <v>857</v>
      </c>
      <c r="J7682" t="s">
        <v>146</v>
      </c>
      <c r="K7682">
        <v>1450</v>
      </c>
      <c r="L7682" s="4">
        <v>41661.560555555552</v>
      </c>
      <c r="M7682" s="4">
        <v>41647.333333333336</v>
      </c>
      <c r="N7682" s="4">
        <v>41661.978541666664</v>
      </c>
      <c r="O7682">
        <v>7</v>
      </c>
      <c r="P7682">
        <v>19</v>
      </c>
      <c r="Q7682" t="s">
        <v>26</v>
      </c>
      <c r="R7682" t="s">
        <v>27</v>
      </c>
      <c r="S7682" s="3">
        <v>41661</v>
      </c>
      <c r="T7682" t="str">
        <f>IF(kiva_loans__muestra[[#This Row],[loan_amount]]&gt;5000,"Alto","Bajo")</f>
        <v>Bajo</v>
      </c>
      <c r="U7682" s="26" t="str">
        <f>VLOOKUP(kiva_loans__muestra[[#This Row],[country]],Pais!A:B,2,FALSE)</f>
        <v>Rest of Europe</v>
      </c>
      <c r="V7682" t="s">
        <v>10719</v>
      </c>
    </row>
    <row r="7683" spans="1:22">
      <c r="A7683">
        <v>660505</v>
      </c>
      <c r="B7683" s="20">
        <v>125</v>
      </c>
      <c r="C7683" s="22">
        <v>125</v>
      </c>
      <c r="D7683" t="s">
        <v>58</v>
      </c>
      <c r="E7683" t="s">
        <v>20</v>
      </c>
      <c r="F7683" t="s">
        <v>3085</v>
      </c>
      <c r="G7683" t="s">
        <v>143</v>
      </c>
      <c r="H7683" t="s">
        <v>144</v>
      </c>
      <c r="I7683" t="s">
        <v>857</v>
      </c>
      <c r="J7683" t="s">
        <v>146</v>
      </c>
      <c r="K7683">
        <v>1450</v>
      </c>
      <c r="L7683" s="4">
        <v>41661.563854166663</v>
      </c>
      <c r="M7683" s="4">
        <v>41655.333333333336</v>
      </c>
      <c r="N7683" s="4">
        <v>41661.97042824074</v>
      </c>
      <c r="O7683">
        <v>8</v>
      </c>
      <c r="P7683">
        <v>5</v>
      </c>
      <c r="Q7683" t="s">
        <v>26</v>
      </c>
      <c r="R7683" t="s">
        <v>27</v>
      </c>
      <c r="S7683" s="3">
        <v>41661</v>
      </c>
      <c r="T7683" t="str">
        <f>IF(kiva_loans__muestra[[#This Row],[loan_amount]]&gt;5000,"Alto","Bajo")</f>
        <v>Bajo</v>
      </c>
      <c r="U7683" s="26" t="str">
        <f>VLOOKUP(kiva_loans__muestra[[#This Row],[country]],Pais!A:B,2,FALSE)</f>
        <v>Rest of Europe</v>
      </c>
      <c r="V7683" t="s">
        <v>10719</v>
      </c>
    </row>
    <row r="7684" spans="1:22">
      <c r="A7684">
        <v>660509</v>
      </c>
      <c r="B7684" s="20">
        <v>175</v>
      </c>
      <c r="C7684" s="22">
        <v>175</v>
      </c>
      <c r="D7684" t="s">
        <v>64</v>
      </c>
      <c r="E7684" t="s">
        <v>65</v>
      </c>
      <c r="F7684" t="s">
        <v>8196</v>
      </c>
      <c r="G7684" t="s">
        <v>143</v>
      </c>
      <c r="H7684" t="s">
        <v>144</v>
      </c>
      <c r="I7684" t="s">
        <v>857</v>
      </c>
      <c r="J7684" t="s">
        <v>146</v>
      </c>
      <c r="K7684">
        <v>1450</v>
      </c>
      <c r="L7684" s="4">
        <v>41661.570555555554</v>
      </c>
      <c r="M7684" s="4">
        <v>41655.333333333336</v>
      </c>
      <c r="N7684" s="4">
        <v>41662.058831018519</v>
      </c>
      <c r="O7684">
        <v>8</v>
      </c>
      <c r="P7684">
        <v>6</v>
      </c>
      <c r="Q7684" t="s">
        <v>26</v>
      </c>
      <c r="R7684" t="s">
        <v>27</v>
      </c>
      <c r="S7684" s="3">
        <v>41661</v>
      </c>
      <c r="T7684" t="str">
        <f>IF(kiva_loans__muestra[[#This Row],[loan_amount]]&gt;5000,"Alto","Bajo")</f>
        <v>Bajo</v>
      </c>
      <c r="U7684" s="26" t="str">
        <f>VLOOKUP(kiva_loans__muestra[[#This Row],[country]],Pais!A:B,2,FALSE)</f>
        <v>Rest of Europe</v>
      </c>
      <c r="V7684" t="s">
        <v>10719</v>
      </c>
    </row>
    <row r="7685" spans="1:22">
      <c r="A7685">
        <v>660515</v>
      </c>
      <c r="B7685" s="20">
        <v>175</v>
      </c>
      <c r="C7685" s="22">
        <v>175</v>
      </c>
      <c r="D7685" t="s">
        <v>64</v>
      </c>
      <c r="E7685" t="s">
        <v>65</v>
      </c>
      <c r="F7685" t="s">
        <v>8008</v>
      </c>
      <c r="G7685" t="s">
        <v>143</v>
      </c>
      <c r="H7685" t="s">
        <v>144</v>
      </c>
      <c r="I7685" t="s">
        <v>857</v>
      </c>
      <c r="J7685" t="s">
        <v>146</v>
      </c>
      <c r="K7685">
        <v>1450</v>
      </c>
      <c r="L7685" s="4">
        <v>41661.574687499997</v>
      </c>
      <c r="M7685" s="4">
        <v>41655.333333333336</v>
      </c>
      <c r="N7685" s="4">
        <v>41661.970648148148</v>
      </c>
      <c r="O7685">
        <v>8</v>
      </c>
      <c r="P7685">
        <v>5</v>
      </c>
      <c r="Q7685" t="s">
        <v>26</v>
      </c>
      <c r="R7685" t="s">
        <v>27</v>
      </c>
      <c r="S7685" s="3">
        <v>41661</v>
      </c>
      <c r="T7685" t="str">
        <f>IF(kiva_loans__muestra[[#This Row],[loan_amount]]&gt;5000,"Alto","Bajo")</f>
        <v>Bajo</v>
      </c>
      <c r="U7685" s="26" t="str">
        <f>VLOOKUP(kiva_loans__muestra[[#This Row],[country]],Pais!A:B,2,FALSE)</f>
        <v>Rest of Europe</v>
      </c>
      <c r="V7685" t="s">
        <v>10719</v>
      </c>
    </row>
    <row r="7686" spans="1:22">
      <c r="A7686">
        <v>660518</v>
      </c>
      <c r="B7686" s="20">
        <v>225</v>
      </c>
      <c r="C7686" s="22">
        <v>225</v>
      </c>
      <c r="D7686" t="s">
        <v>77</v>
      </c>
      <c r="E7686" t="s">
        <v>44</v>
      </c>
      <c r="F7686" t="s">
        <v>7992</v>
      </c>
      <c r="G7686" t="s">
        <v>143</v>
      </c>
      <c r="H7686" t="s">
        <v>144</v>
      </c>
      <c r="I7686" t="s">
        <v>857</v>
      </c>
      <c r="J7686" t="s">
        <v>146</v>
      </c>
      <c r="K7686">
        <v>1450</v>
      </c>
      <c r="L7686" s="4">
        <v>41661.5781712963</v>
      </c>
      <c r="M7686" s="4">
        <v>41655.333333333336</v>
      </c>
      <c r="N7686" s="4">
        <v>41661.963518518518</v>
      </c>
      <c r="O7686">
        <v>8</v>
      </c>
      <c r="P7686">
        <v>6</v>
      </c>
      <c r="Q7686" t="s">
        <v>26</v>
      </c>
      <c r="R7686" t="s">
        <v>27</v>
      </c>
      <c r="S7686" s="3">
        <v>41661</v>
      </c>
      <c r="T7686" t="str">
        <f>IF(kiva_loans__muestra[[#This Row],[loan_amount]]&gt;5000,"Alto","Bajo")</f>
        <v>Bajo</v>
      </c>
      <c r="U7686" s="26" t="str">
        <f>VLOOKUP(kiva_loans__muestra[[#This Row],[country]],Pais!A:B,2,FALSE)</f>
        <v>Rest of Europe</v>
      </c>
      <c r="V7686" t="s">
        <v>10719</v>
      </c>
    </row>
    <row r="7687" spans="1:22">
      <c r="A7687">
        <v>660521</v>
      </c>
      <c r="B7687" s="20">
        <v>225</v>
      </c>
      <c r="C7687" s="22">
        <v>225</v>
      </c>
      <c r="D7687" t="s">
        <v>560</v>
      </c>
      <c r="E7687" t="s">
        <v>38</v>
      </c>
      <c r="F7687" t="s">
        <v>8075</v>
      </c>
      <c r="G7687" t="s">
        <v>143</v>
      </c>
      <c r="H7687" t="s">
        <v>144</v>
      </c>
      <c r="I7687" t="s">
        <v>857</v>
      </c>
      <c r="J7687" t="s">
        <v>146</v>
      </c>
      <c r="K7687">
        <v>1450</v>
      </c>
      <c r="L7687" s="4">
        <v>41661.582245370373</v>
      </c>
      <c r="M7687" s="4">
        <v>41656.333333333336</v>
      </c>
      <c r="N7687" s="4">
        <v>41662.013738425929</v>
      </c>
      <c r="O7687">
        <v>11</v>
      </c>
      <c r="P7687">
        <v>9</v>
      </c>
      <c r="Q7687" t="s">
        <v>26</v>
      </c>
      <c r="R7687" t="s">
        <v>27</v>
      </c>
      <c r="S7687" s="3">
        <v>41661</v>
      </c>
      <c r="T7687" t="str">
        <f>IF(kiva_loans__muestra[[#This Row],[loan_amount]]&gt;5000,"Alto","Bajo")</f>
        <v>Bajo</v>
      </c>
      <c r="U7687" s="26" t="str">
        <f>VLOOKUP(kiva_loans__muestra[[#This Row],[country]],Pais!A:B,2,FALSE)</f>
        <v>Rest of Europe</v>
      </c>
      <c r="V7687" t="s">
        <v>10719</v>
      </c>
    </row>
    <row r="7688" spans="1:22">
      <c r="A7688">
        <v>660525</v>
      </c>
      <c r="B7688" s="20">
        <v>250</v>
      </c>
      <c r="C7688" s="22">
        <v>250</v>
      </c>
      <c r="D7688" t="s">
        <v>77</v>
      </c>
      <c r="E7688" t="s">
        <v>44</v>
      </c>
      <c r="F7688" t="s">
        <v>8132</v>
      </c>
      <c r="G7688" t="s">
        <v>143</v>
      </c>
      <c r="H7688" t="s">
        <v>144</v>
      </c>
      <c r="I7688" t="s">
        <v>857</v>
      </c>
      <c r="J7688" t="s">
        <v>146</v>
      </c>
      <c r="K7688">
        <v>1450</v>
      </c>
      <c r="L7688" s="4">
        <v>41661.587083333332</v>
      </c>
      <c r="M7688" s="4">
        <v>41655.333333333336</v>
      </c>
      <c r="N7688" s="4">
        <v>41661.96303240741</v>
      </c>
      <c r="O7688">
        <v>8</v>
      </c>
      <c r="P7688">
        <v>10</v>
      </c>
      <c r="Q7688" t="s">
        <v>26</v>
      </c>
      <c r="R7688" t="s">
        <v>27</v>
      </c>
      <c r="S7688" s="3">
        <v>41661</v>
      </c>
      <c r="T7688" t="str">
        <f>IF(kiva_loans__muestra[[#This Row],[loan_amount]]&gt;5000,"Alto","Bajo")</f>
        <v>Bajo</v>
      </c>
      <c r="U7688" s="26" t="str">
        <f>VLOOKUP(kiva_loans__muestra[[#This Row],[country]],Pais!A:B,2,FALSE)</f>
        <v>Rest of Europe</v>
      </c>
      <c r="V7688" t="s">
        <v>10719</v>
      </c>
    </row>
    <row r="7689" spans="1:22">
      <c r="A7689">
        <v>660527</v>
      </c>
      <c r="B7689" s="20">
        <v>375</v>
      </c>
      <c r="C7689" s="22">
        <v>375</v>
      </c>
      <c r="D7689" t="s">
        <v>112</v>
      </c>
      <c r="E7689" t="s">
        <v>20</v>
      </c>
      <c r="F7689" t="s">
        <v>1679</v>
      </c>
      <c r="G7689" t="s">
        <v>143</v>
      </c>
      <c r="H7689" t="s">
        <v>144</v>
      </c>
      <c r="I7689" t="s">
        <v>857</v>
      </c>
      <c r="J7689" t="s">
        <v>146</v>
      </c>
      <c r="K7689">
        <v>1450</v>
      </c>
      <c r="L7689" s="4">
        <v>41661.590173611112</v>
      </c>
      <c r="M7689" s="4">
        <v>41648.333333333336</v>
      </c>
      <c r="N7689" s="4">
        <v>41662.062442129631</v>
      </c>
      <c r="O7689">
        <v>10</v>
      </c>
      <c r="P7689">
        <v>10</v>
      </c>
      <c r="Q7689" t="s">
        <v>26</v>
      </c>
      <c r="R7689" t="s">
        <v>27</v>
      </c>
      <c r="S7689" s="3">
        <v>41661</v>
      </c>
      <c r="T7689" t="str">
        <f>IF(kiva_loans__muestra[[#This Row],[loan_amount]]&gt;5000,"Alto","Bajo")</f>
        <v>Bajo</v>
      </c>
      <c r="U7689" s="26" t="str">
        <f>VLOOKUP(kiva_loans__muestra[[#This Row],[country]],Pais!A:B,2,FALSE)</f>
        <v>Rest of Europe</v>
      </c>
      <c r="V7689" t="s">
        <v>10719</v>
      </c>
    </row>
    <row r="7690" spans="1:22">
      <c r="A7690">
        <v>660530</v>
      </c>
      <c r="B7690" s="20">
        <v>150</v>
      </c>
      <c r="C7690" s="22">
        <v>150</v>
      </c>
      <c r="D7690" t="s">
        <v>64</v>
      </c>
      <c r="E7690" t="s">
        <v>65</v>
      </c>
      <c r="F7690" t="s">
        <v>2165</v>
      </c>
      <c r="G7690" t="s">
        <v>143</v>
      </c>
      <c r="H7690" t="s">
        <v>144</v>
      </c>
      <c r="I7690" t="s">
        <v>857</v>
      </c>
      <c r="J7690" t="s">
        <v>146</v>
      </c>
      <c r="K7690">
        <v>1450</v>
      </c>
      <c r="L7690" s="4">
        <v>41661.59511574074</v>
      </c>
      <c r="M7690" s="4">
        <v>41655.333333333336</v>
      </c>
      <c r="N7690" s="4">
        <v>41662.01358796296</v>
      </c>
      <c r="O7690">
        <v>8</v>
      </c>
      <c r="P7690">
        <v>5</v>
      </c>
      <c r="Q7690" t="s">
        <v>26</v>
      </c>
      <c r="R7690" t="s">
        <v>27</v>
      </c>
      <c r="S7690" s="3">
        <v>41661</v>
      </c>
      <c r="T7690" t="str">
        <f>IF(kiva_loans__muestra[[#This Row],[loan_amount]]&gt;5000,"Alto","Bajo")</f>
        <v>Bajo</v>
      </c>
      <c r="U7690" s="26" t="str">
        <f>VLOOKUP(kiva_loans__muestra[[#This Row],[country]],Pais!A:B,2,FALSE)</f>
        <v>Rest of Europe</v>
      </c>
      <c r="V7690" t="s">
        <v>10719</v>
      </c>
    </row>
    <row r="7691" spans="1:22">
      <c r="A7691">
        <v>660535</v>
      </c>
      <c r="B7691" s="20">
        <v>200</v>
      </c>
      <c r="C7691" s="22">
        <v>200</v>
      </c>
      <c r="D7691" t="s">
        <v>38</v>
      </c>
      <c r="E7691" t="s">
        <v>38</v>
      </c>
      <c r="F7691" t="s">
        <v>8027</v>
      </c>
      <c r="G7691" t="s">
        <v>143</v>
      </c>
      <c r="H7691" t="s">
        <v>144</v>
      </c>
      <c r="I7691" t="s">
        <v>8028</v>
      </c>
      <c r="J7691" t="s">
        <v>146</v>
      </c>
      <c r="K7691">
        <v>1450</v>
      </c>
      <c r="L7691" s="4">
        <v>41661.601851851854</v>
      </c>
      <c r="M7691" s="4">
        <v>41656.333333333336</v>
      </c>
      <c r="N7691" s="4">
        <v>41662.041550925926</v>
      </c>
      <c r="O7691">
        <v>11</v>
      </c>
      <c r="P7691">
        <v>7</v>
      </c>
      <c r="Q7691" t="s">
        <v>134</v>
      </c>
      <c r="R7691" t="s">
        <v>27</v>
      </c>
      <c r="S7691" s="3">
        <v>41661</v>
      </c>
      <c r="T7691" t="str">
        <f>IF(kiva_loans__muestra[[#This Row],[loan_amount]]&gt;5000,"Alto","Bajo")</f>
        <v>Bajo</v>
      </c>
      <c r="U7691" s="26" t="str">
        <f>VLOOKUP(kiva_loans__muestra[[#This Row],[country]],Pais!A:B,2,FALSE)</f>
        <v>Rest of Europe</v>
      </c>
      <c r="V7691" t="s">
        <v>10720</v>
      </c>
    </row>
    <row r="7692" spans="1:22">
      <c r="A7692">
        <v>660539</v>
      </c>
      <c r="B7692" s="20">
        <v>225</v>
      </c>
      <c r="C7692" s="22">
        <v>225</v>
      </c>
      <c r="D7692" t="s">
        <v>321</v>
      </c>
      <c r="E7692" t="s">
        <v>68</v>
      </c>
      <c r="F7692" t="s">
        <v>8317</v>
      </c>
      <c r="G7692" t="s">
        <v>143</v>
      </c>
      <c r="H7692" t="s">
        <v>144</v>
      </c>
      <c r="I7692" t="s">
        <v>8028</v>
      </c>
      <c r="J7692" t="s">
        <v>146</v>
      </c>
      <c r="K7692">
        <v>1450</v>
      </c>
      <c r="L7692" s="4">
        <v>41661.606261574074</v>
      </c>
      <c r="M7692" s="4">
        <v>41654.333333333336</v>
      </c>
      <c r="N7692" s="4">
        <v>41662.058831018519</v>
      </c>
      <c r="O7692">
        <v>8</v>
      </c>
      <c r="P7692">
        <v>7</v>
      </c>
      <c r="Q7692" t="s">
        <v>26</v>
      </c>
      <c r="R7692" t="s">
        <v>27</v>
      </c>
      <c r="S7692" s="3">
        <v>41661</v>
      </c>
      <c r="T7692" t="str">
        <f>IF(kiva_loans__muestra[[#This Row],[loan_amount]]&gt;5000,"Alto","Bajo")</f>
        <v>Bajo</v>
      </c>
      <c r="U7692" s="26" t="str">
        <f>VLOOKUP(kiva_loans__muestra[[#This Row],[country]],Pais!A:B,2,FALSE)</f>
        <v>Rest of Europe</v>
      </c>
      <c r="V7692" t="s">
        <v>10719</v>
      </c>
    </row>
    <row r="7693" spans="1:22">
      <c r="A7693">
        <v>660546</v>
      </c>
      <c r="B7693" s="20">
        <v>175</v>
      </c>
      <c r="C7693" s="22">
        <v>175</v>
      </c>
      <c r="D7693" t="s">
        <v>141</v>
      </c>
      <c r="E7693" t="s">
        <v>51</v>
      </c>
      <c r="F7693" t="s">
        <v>807</v>
      </c>
      <c r="G7693" t="s">
        <v>143</v>
      </c>
      <c r="H7693" t="s">
        <v>144</v>
      </c>
      <c r="I7693" t="s">
        <v>7958</v>
      </c>
      <c r="J7693" t="s">
        <v>146</v>
      </c>
      <c r="K7693">
        <v>1450</v>
      </c>
      <c r="L7693" s="4">
        <v>41661.614988425928</v>
      </c>
      <c r="M7693" s="4">
        <v>41656.333333333336</v>
      </c>
      <c r="N7693" s="4">
        <v>41662.020613425928</v>
      </c>
      <c r="O7693">
        <v>8</v>
      </c>
      <c r="P7693">
        <v>7</v>
      </c>
      <c r="Q7693" t="s">
        <v>26</v>
      </c>
      <c r="R7693" t="s">
        <v>27</v>
      </c>
      <c r="S7693" s="3">
        <v>41661</v>
      </c>
      <c r="T7693" t="str">
        <f>IF(kiva_loans__muestra[[#This Row],[loan_amount]]&gt;5000,"Alto","Bajo")</f>
        <v>Bajo</v>
      </c>
      <c r="U7693" s="26" t="str">
        <f>VLOOKUP(kiva_loans__muestra[[#This Row],[country]],Pais!A:B,2,FALSE)</f>
        <v>Rest of Europe</v>
      </c>
      <c r="V7693" t="s">
        <v>10719</v>
      </c>
    </row>
    <row r="7694" spans="1:22">
      <c r="A7694">
        <v>660548</v>
      </c>
      <c r="B7694" s="20">
        <v>450</v>
      </c>
      <c r="C7694" s="22">
        <v>450</v>
      </c>
      <c r="D7694" t="s">
        <v>64</v>
      </c>
      <c r="E7694" t="s">
        <v>65</v>
      </c>
      <c r="F7694" t="s">
        <v>2397</v>
      </c>
      <c r="G7694" t="s">
        <v>143</v>
      </c>
      <c r="H7694" t="s">
        <v>144</v>
      </c>
      <c r="I7694" t="s">
        <v>7958</v>
      </c>
      <c r="J7694" t="s">
        <v>146</v>
      </c>
      <c r="K7694">
        <v>1450</v>
      </c>
      <c r="L7694" s="4">
        <v>41661.618032407408</v>
      </c>
      <c r="M7694" s="4">
        <v>41656.333333333336</v>
      </c>
      <c r="N7694" s="4">
        <v>41662.150717592594</v>
      </c>
      <c r="O7694">
        <v>13</v>
      </c>
      <c r="P7694">
        <v>16</v>
      </c>
      <c r="Q7694" t="s">
        <v>134</v>
      </c>
      <c r="R7694" t="s">
        <v>27</v>
      </c>
      <c r="S7694" s="3">
        <v>41661</v>
      </c>
      <c r="T7694" t="str">
        <f>IF(kiva_loans__muestra[[#This Row],[loan_amount]]&gt;5000,"Alto","Bajo")</f>
        <v>Bajo</v>
      </c>
      <c r="U7694" s="26" t="str">
        <f>VLOOKUP(kiva_loans__muestra[[#This Row],[country]],Pais!A:B,2,FALSE)</f>
        <v>Rest of Europe</v>
      </c>
      <c r="V7694" t="s">
        <v>10720</v>
      </c>
    </row>
    <row r="7695" spans="1:22">
      <c r="A7695">
        <v>660554</v>
      </c>
      <c r="B7695" s="20">
        <v>350</v>
      </c>
      <c r="C7695" s="22">
        <v>350</v>
      </c>
      <c r="D7695" t="s">
        <v>64</v>
      </c>
      <c r="E7695" t="s">
        <v>65</v>
      </c>
      <c r="F7695" t="s">
        <v>2666</v>
      </c>
      <c r="G7695" t="s">
        <v>143</v>
      </c>
      <c r="H7695" t="s">
        <v>144</v>
      </c>
      <c r="I7695" t="s">
        <v>7958</v>
      </c>
      <c r="J7695" t="s">
        <v>146</v>
      </c>
      <c r="K7695">
        <v>1450</v>
      </c>
      <c r="L7695" s="4">
        <v>41661.621249999997</v>
      </c>
      <c r="M7695" s="4">
        <v>41656.333333333336</v>
      </c>
      <c r="N7695" s="4">
        <v>41662.115358796298</v>
      </c>
      <c r="O7695">
        <v>11</v>
      </c>
      <c r="P7695">
        <v>13</v>
      </c>
      <c r="Q7695" t="s">
        <v>26</v>
      </c>
      <c r="R7695" t="s">
        <v>27</v>
      </c>
      <c r="S7695" s="3">
        <v>41661</v>
      </c>
      <c r="T7695" t="str">
        <f>IF(kiva_loans__muestra[[#This Row],[loan_amount]]&gt;5000,"Alto","Bajo")</f>
        <v>Bajo</v>
      </c>
      <c r="U7695" s="26" t="str">
        <f>VLOOKUP(kiva_loans__muestra[[#This Row],[country]],Pais!A:B,2,FALSE)</f>
        <v>Rest of Europe</v>
      </c>
      <c r="V7695" t="s">
        <v>10719</v>
      </c>
    </row>
    <row r="7696" spans="1:22">
      <c r="A7696">
        <v>660556</v>
      </c>
      <c r="B7696" s="20">
        <v>250</v>
      </c>
      <c r="C7696" s="22">
        <v>250</v>
      </c>
      <c r="D7696" t="s">
        <v>64</v>
      </c>
      <c r="E7696" t="s">
        <v>65</v>
      </c>
      <c r="F7696" t="s">
        <v>7957</v>
      </c>
      <c r="G7696" t="s">
        <v>143</v>
      </c>
      <c r="H7696" t="s">
        <v>144</v>
      </c>
      <c r="I7696" t="s">
        <v>7958</v>
      </c>
      <c r="J7696" t="s">
        <v>146</v>
      </c>
      <c r="K7696">
        <v>1450</v>
      </c>
      <c r="L7696" s="4">
        <v>41661.625092592592</v>
      </c>
      <c r="M7696" s="4">
        <v>41656.333333333336</v>
      </c>
      <c r="N7696" s="4">
        <v>41662.011157407411</v>
      </c>
      <c r="O7696">
        <v>5</v>
      </c>
      <c r="P7696">
        <v>4</v>
      </c>
      <c r="Q7696" t="s">
        <v>26</v>
      </c>
      <c r="R7696" t="s">
        <v>27</v>
      </c>
      <c r="S7696" s="3">
        <v>41661</v>
      </c>
      <c r="T7696" t="str">
        <f>IF(kiva_loans__muestra[[#This Row],[loan_amount]]&gt;5000,"Alto","Bajo")</f>
        <v>Bajo</v>
      </c>
      <c r="U7696" s="26" t="str">
        <f>VLOOKUP(kiva_loans__muestra[[#This Row],[country]],Pais!A:B,2,FALSE)</f>
        <v>Rest of Europe</v>
      </c>
      <c r="V7696" t="s">
        <v>10719</v>
      </c>
    </row>
    <row r="7697" spans="1:22">
      <c r="A7697">
        <v>660561</v>
      </c>
      <c r="B7697" s="20">
        <v>200</v>
      </c>
      <c r="C7697" s="22">
        <v>200</v>
      </c>
      <c r="D7697" t="s">
        <v>373</v>
      </c>
      <c r="E7697" t="s">
        <v>20</v>
      </c>
      <c r="F7697" t="s">
        <v>7991</v>
      </c>
      <c r="G7697" t="s">
        <v>143</v>
      </c>
      <c r="H7697" t="s">
        <v>144</v>
      </c>
      <c r="I7697" t="s">
        <v>2318</v>
      </c>
      <c r="J7697" t="s">
        <v>146</v>
      </c>
      <c r="K7697">
        <v>1450</v>
      </c>
      <c r="L7697" s="4">
        <v>41661.634155092594</v>
      </c>
      <c r="M7697" s="4">
        <v>41659.333333333336</v>
      </c>
      <c r="N7697" s="4">
        <v>41662.126168981478</v>
      </c>
      <c r="O7697">
        <v>8</v>
      </c>
      <c r="P7697">
        <v>6</v>
      </c>
      <c r="Q7697" t="s">
        <v>26</v>
      </c>
      <c r="R7697" t="s">
        <v>27</v>
      </c>
      <c r="S7697" s="3">
        <v>41661</v>
      </c>
      <c r="T7697" t="str">
        <f>IF(kiva_loans__muestra[[#This Row],[loan_amount]]&gt;5000,"Alto","Bajo")</f>
        <v>Bajo</v>
      </c>
      <c r="U7697" s="26" t="str">
        <f>VLOOKUP(kiva_loans__muestra[[#This Row],[country]],Pais!A:B,2,FALSE)</f>
        <v>Rest of Europe</v>
      </c>
      <c r="V7697" t="s">
        <v>10719</v>
      </c>
    </row>
    <row r="7698" spans="1:22">
      <c r="A7698">
        <v>660563</v>
      </c>
      <c r="B7698" s="20">
        <v>125</v>
      </c>
      <c r="C7698" s="22">
        <v>125</v>
      </c>
      <c r="D7698" t="s">
        <v>2290</v>
      </c>
      <c r="E7698" t="s">
        <v>65</v>
      </c>
      <c r="F7698" t="s">
        <v>8262</v>
      </c>
      <c r="G7698" t="s">
        <v>143</v>
      </c>
      <c r="H7698" t="s">
        <v>144</v>
      </c>
      <c r="I7698" t="s">
        <v>2318</v>
      </c>
      <c r="J7698" t="s">
        <v>146</v>
      </c>
      <c r="K7698">
        <v>1450</v>
      </c>
      <c r="L7698" s="4">
        <v>41661.63721064815</v>
      </c>
      <c r="M7698" s="4">
        <v>41659.333333333336</v>
      </c>
      <c r="N7698" s="4">
        <v>41662.059178240743</v>
      </c>
      <c r="O7698">
        <v>8</v>
      </c>
      <c r="P7698">
        <v>1</v>
      </c>
      <c r="Q7698" t="s">
        <v>134</v>
      </c>
      <c r="R7698" t="s">
        <v>27</v>
      </c>
      <c r="S7698" s="3">
        <v>41661</v>
      </c>
      <c r="T7698" t="str">
        <f>IF(kiva_loans__muestra[[#This Row],[loan_amount]]&gt;5000,"Alto","Bajo")</f>
        <v>Bajo</v>
      </c>
      <c r="U7698" s="26" t="str">
        <f>VLOOKUP(kiva_loans__muestra[[#This Row],[country]],Pais!A:B,2,FALSE)</f>
        <v>Rest of Europe</v>
      </c>
      <c r="V7698" t="s">
        <v>10720</v>
      </c>
    </row>
    <row r="7699" spans="1:22">
      <c r="A7699">
        <v>660565</v>
      </c>
      <c r="B7699" s="20">
        <v>125</v>
      </c>
      <c r="C7699" s="22">
        <v>125</v>
      </c>
      <c r="D7699" t="s">
        <v>19</v>
      </c>
      <c r="E7699" t="s">
        <v>20</v>
      </c>
      <c r="F7699" t="s">
        <v>7898</v>
      </c>
      <c r="G7699" t="s">
        <v>143</v>
      </c>
      <c r="H7699" t="s">
        <v>144</v>
      </c>
      <c r="I7699" t="s">
        <v>2318</v>
      </c>
      <c r="J7699" t="s">
        <v>146</v>
      </c>
      <c r="K7699">
        <v>1450</v>
      </c>
      <c r="L7699" s="4">
        <v>41661.643738425926</v>
      </c>
      <c r="M7699" s="4">
        <v>41659.333333333336</v>
      </c>
      <c r="N7699" s="4">
        <v>41662.075844907406</v>
      </c>
      <c r="O7699">
        <v>8</v>
      </c>
      <c r="P7699">
        <v>5</v>
      </c>
      <c r="Q7699" t="s">
        <v>26</v>
      </c>
      <c r="R7699" t="s">
        <v>27</v>
      </c>
      <c r="S7699" s="3">
        <v>41661</v>
      </c>
      <c r="T7699" t="str">
        <f>IF(kiva_loans__muestra[[#This Row],[loan_amount]]&gt;5000,"Alto","Bajo")</f>
        <v>Bajo</v>
      </c>
      <c r="U7699" s="26" t="str">
        <f>VLOOKUP(kiva_loans__muestra[[#This Row],[country]],Pais!A:B,2,FALSE)</f>
        <v>Rest of Europe</v>
      </c>
      <c r="V7699" t="s">
        <v>10719</v>
      </c>
    </row>
    <row r="7700" spans="1:22">
      <c r="A7700">
        <v>660566</v>
      </c>
      <c r="B7700" s="20">
        <v>125</v>
      </c>
      <c r="C7700" s="22">
        <v>125</v>
      </c>
      <c r="D7700" t="s">
        <v>64</v>
      </c>
      <c r="E7700" t="s">
        <v>65</v>
      </c>
      <c r="F7700" t="s">
        <v>8305</v>
      </c>
      <c r="G7700" t="s">
        <v>143</v>
      </c>
      <c r="H7700" t="s">
        <v>144</v>
      </c>
      <c r="I7700" t="s">
        <v>2318</v>
      </c>
      <c r="J7700" t="s">
        <v>146</v>
      </c>
      <c r="K7700">
        <v>1450</v>
      </c>
      <c r="L7700" s="4">
        <v>41661.64702546296</v>
      </c>
      <c r="M7700" s="4">
        <v>41659.333333333336</v>
      </c>
      <c r="N7700" s="4">
        <v>41662.112407407411</v>
      </c>
      <c r="O7700">
        <v>8</v>
      </c>
      <c r="P7700">
        <v>5</v>
      </c>
      <c r="Q7700" t="s">
        <v>26</v>
      </c>
      <c r="R7700" t="s">
        <v>27</v>
      </c>
      <c r="S7700" s="3">
        <v>41661</v>
      </c>
      <c r="T7700" t="str">
        <f>IF(kiva_loans__muestra[[#This Row],[loan_amount]]&gt;5000,"Alto","Bajo")</f>
        <v>Bajo</v>
      </c>
      <c r="U7700" s="26" t="str">
        <f>VLOOKUP(kiva_loans__muestra[[#This Row],[country]],Pais!A:B,2,FALSE)</f>
        <v>Rest of Europe</v>
      </c>
      <c r="V7700" t="s">
        <v>10719</v>
      </c>
    </row>
    <row r="7701" spans="1:22">
      <c r="A7701">
        <v>660582</v>
      </c>
      <c r="B7701" s="20">
        <v>350</v>
      </c>
      <c r="C7701" s="22">
        <v>350</v>
      </c>
      <c r="D7701" t="s">
        <v>262</v>
      </c>
      <c r="E7701" t="s">
        <v>20</v>
      </c>
      <c r="F7701" t="s">
        <v>8185</v>
      </c>
      <c r="G7701" t="s">
        <v>143</v>
      </c>
      <c r="H7701" t="s">
        <v>144</v>
      </c>
      <c r="I7701" t="s">
        <v>8186</v>
      </c>
      <c r="J7701" t="s">
        <v>146</v>
      </c>
      <c r="K7701">
        <v>1250</v>
      </c>
      <c r="L7701" s="4">
        <v>41661.667754629627</v>
      </c>
      <c r="M7701" s="4">
        <v>41654.333333333336</v>
      </c>
      <c r="N7701" s="4">
        <v>41662.193819444445</v>
      </c>
      <c r="O7701">
        <v>8</v>
      </c>
      <c r="P7701">
        <v>14</v>
      </c>
      <c r="Q7701" t="s">
        <v>26</v>
      </c>
      <c r="R7701" t="s">
        <v>27</v>
      </c>
      <c r="S7701" s="3">
        <v>41661</v>
      </c>
      <c r="T7701" t="str">
        <f>IF(kiva_loans__muestra[[#This Row],[loan_amount]]&gt;5000,"Alto","Bajo")</f>
        <v>Bajo</v>
      </c>
      <c r="U7701" s="26" t="str">
        <f>VLOOKUP(kiva_loans__muestra[[#This Row],[country]],Pais!A:B,2,FALSE)</f>
        <v>Rest of Europe</v>
      </c>
      <c r="V7701" t="s">
        <v>10719</v>
      </c>
    </row>
    <row r="7702" spans="1:22">
      <c r="A7702">
        <v>660586</v>
      </c>
      <c r="B7702" s="20">
        <v>100</v>
      </c>
      <c r="C7702" s="22">
        <v>100</v>
      </c>
      <c r="D7702" t="s">
        <v>88</v>
      </c>
      <c r="E7702" t="s">
        <v>51</v>
      </c>
      <c r="F7702" t="s">
        <v>8098</v>
      </c>
      <c r="G7702" t="s">
        <v>143</v>
      </c>
      <c r="H7702" t="s">
        <v>144</v>
      </c>
      <c r="I7702" t="s">
        <v>7920</v>
      </c>
      <c r="J7702" t="s">
        <v>146</v>
      </c>
      <c r="K7702">
        <v>1250</v>
      </c>
      <c r="L7702" s="4">
        <v>41661.674629629626</v>
      </c>
      <c r="M7702" s="4">
        <v>41654.333333333336</v>
      </c>
      <c r="N7702" s="4">
        <v>41662.09412037037</v>
      </c>
      <c r="O7702">
        <v>7</v>
      </c>
      <c r="P7702">
        <v>4</v>
      </c>
      <c r="Q7702" t="s">
        <v>26</v>
      </c>
      <c r="R7702" t="s">
        <v>27</v>
      </c>
      <c r="S7702" s="3">
        <v>41661</v>
      </c>
      <c r="T7702" t="str">
        <f>IF(kiva_loans__muestra[[#This Row],[loan_amount]]&gt;5000,"Alto","Bajo")</f>
        <v>Bajo</v>
      </c>
      <c r="U7702" s="26" t="str">
        <f>VLOOKUP(kiva_loans__muestra[[#This Row],[country]],Pais!A:B,2,FALSE)</f>
        <v>Rest of Europe</v>
      </c>
      <c r="V7702" t="s">
        <v>10719</v>
      </c>
    </row>
    <row r="7703" spans="1:22">
      <c r="A7703">
        <v>660587</v>
      </c>
      <c r="B7703" s="20">
        <v>225</v>
      </c>
      <c r="C7703" s="22">
        <v>225</v>
      </c>
      <c r="D7703" t="s">
        <v>65</v>
      </c>
      <c r="E7703" t="s">
        <v>65</v>
      </c>
      <c r="F7703" t="s">
        <v>8166</v>
      </c>
      <c r="G7703" t="s">
        <v>143</v>
      </c>
      <c r="H7703" t="s">
        <v>144</v>
      </c>
      <c r="I7703" t="s">
        <v>7920</v>
      </c>
      <c r="J7703" t="s">
        <v>146</v>
      </c>
      <c r="K7703">
        <v>1250</v>
      </c>
      <c r="L7703" s="4">
        <v>41661.678067129629</v>
      </c>
      <c r="M7703" s="4">
        <v>41655.333333333336</v>
      </c>
      <c r="N7703" s="4">
        <v>41662.519803240742</v>
      </c>
      <c r="O7703">
        <v>8</v>
      </c>
      <c r="P7703">
        <v>6</v>
      </c>
      <c r="Q7703" t="s">
        <v>26</v>
      </c>
      <c r="R7703" t="s">
        <v>27</v>
      </c>
      <c r="S7703" s="3">
        <v>41661</v>
      </c>
      <c r="T7703" t="str">
        <f>IF(kiva_loans__muestra[[#This Row],[loan_amount]]&gt;5000,"Alto","Bajo")</f>
        <v>Bajo</v>
      </c>
      <c r="U7703" s="26" t="str">
        <f>VLOOKUP(kiva_loans__muestra[[#This Row],[country]],Pais!A:B,2,FALSE)</f>
        <v>Rest of Europe</v>
      </c>
      <c r="V7703" t="s">
        <v>10719</v>
      </c>
    </row>
    <row r="7704" spans="1:22">
      <c r="A7704">
        <v>660591</v>
      </c>
      <c r="B7704" s="20">
        <v>275</v>
      </c>
      <c r="C7704" s="22">
        <v>275</v>
      </c>
      <c r="D7704" t="s">
        <v>88</v>
      </c>
      <c r="E7704" t="s">
        <v>51</v>
      </c>
      <c r="F7704" t="s">
        <v>3420</v>
      </c>
      <c r="G7704" t="s">
        <v>143</v>
      </c>
      <c r="H7704" t="s">
        <v>144</v>
      </c>
      <c r="I7704" t="s">
        <v>7920</v>
      </c>
      <c r="J7704" t="s">
        <v>146</v>
      </c>
      <c r="K7704">
        <v>1250</v>
      </c>
      <c r="L7704" s="4">
        <v>41661.684120370373</v>
      </c>
      <c r="M7704" s="4">
        <v>41654.333333333336</v>
      </c>
      <c r="N7704" s="4">
        <v>41662.15185185185</v>
      </c>
      <c r="O7704">
        <v>7</v>
      </c>
      <c r="P7704">
        <v>11</v>
      </c>
      <c r="Q7704" t="s">
        <v>26</v>
      </c>
      <c r="R7704" t="s">
        <v>27</v>
      </c>
      <c r="S7704" s="3">
        <v>41661</v>
      </c>
      <c r="T7704" t="str">
        <f>IF(kiva_loans__muestra[[#This Row],[loan_amount]]&gt;5000,"Alto","Bajo")</f>
        <v>Bajo</v>
      </c>
      <c r="U7704" s="26" t="str">
        <f>VLOOKUP(kiva_loans__muestra[[#This Row],[country]],Pais!A:B,2,FALSE)</f>
        <v>Rest of Europe</v>
      </c>
      <c r="V7704" t="s">
        <v>10719</v>
      </c>
    </row>
    <row r="7705" spans="1:22">
      <c r="A7705">
        <v>660595</v>
      </c>
      <c r="B7705" s="20">
        <v>125</v>
      </c>
      <c r="C7705" s="22">
        <v>125</v>
      </c>
      <c r="D7705" t="s">
        <v>29</v>
      </c>
      <c r="E7705" t="s">
        <v>29</v>
      </c>
      <c r="F7705" t="s">
        <v>7919</v>
      </c>
      <c r="G7705" t="s">
        <v>143</v>
      </c>
      <c r="H7705" t="s">
        <v>144</v>
      </c>
      <c r="I7705" t="s">
        <v>7920</v>
      </c>
      <c r="J7705" t="s">
        <v>146</v>
      </c>
      <c r="K7705">
        <v>1250</v>
      </c>
      <c r="L7705" s="4">
        <v>41661.688819444447</v>
      </c>
      <c r="M7705" s="4">
        <v>41656.333333333336</v>
      </c>
      <c r="N7705" s="4">
        <v>41662.519803240742</v>
      </c>
      <c r="O7705">
        <v>8</v>
      </c>
      <c r="P7705">
        <v>5</v>
      </c>
      <c r="Q7705" t="s">
        <v>134</v>
      </c>
      <c r="R7705" t="s">
        <v>27</v>
      </c>
      <c r="S7705" s="3">
        <v>41661</v>
      </c>
      <c r="T7705" t="str">
        <f>IF(kiva_loans__muestra[[#This Row],[loan_amount]]&gt;5000,"Alto","Bajo")</f>
        <v>Bajo</v>
      </c>
      <c r="U7705" s="26" t="str">
        <f>VLOOKUP(kiva_loans__muestra[[#This Row],[country]],Pais!A:B,2,FALSE)</f>
        <v>Rest of Europe</v>
      </c>
      <c r="V7705" t="s">
        <v>10720</v>
      </c>
    </row>
    <row r="7706" spans="1:22">
      <c r="A7706">
        <v>660693</v>
      </c>
      <c r="B7706" s="20">
        <v>125</v>
      </c>
      <c r="C7706" s="22">
        <v>125</v>
      </c>
      <c r="D7706" t="s">
        <v>64</v>
      </c>
      <c r="E7706" t="s">
        <v>65</v>
      </c>
      <c r="F7706" t="s">
        <v>8275</v>
      </c>
      <c r="G7706" t="s">
        <v>143</v>
      </c>
      <c r="H7706" t="s">
        <v>144</v>
      </c>
      <c r="I7706" t="s">
        <v>2318</v>
      </c>
      <c r="J7706" t="s">
        <v>146</v>
      </c>
      <c r="K7706">
        <v>1450</v>
      </c>
      <c r="L7706" s="4">
        <v>41661.985277777778</v>
      </c>
      <c r="M7706" s="4">
        <v>41659.333333333336</v>
      </c>
      <c r="N7706" s="4">
        <v>41662.108587962961</v>
      </c>
      <c r="O7706">
        <v>8</v>
      </c>
      <c r="P7706">
        <v>5</v>
      </c>
      <c r="Q7706" t="s">
        <v>134</v>
      </c>
      <c r="R7706" t="s">
        <v>27</v>
      </c>
      <c r="S7706" s="3">
        <v>41661</v>
      </c>
      <c r="T7706" t="str">
        <f>IF(kiva_loans__muestra[[#This Row],[loan_amount]]&gt;5000,"Alto","Bajo")</f>
        <v>Bajo</v>
      </c>
      <c r="U7706" s="26" t="str">
        <f>VLOOKUP(kiva_loans__muestra[[#This Row],[country]],Pais!A:B,2,FALSE)</f>
        <v>Rest of Europe</v>
      </c>
      <c r="V7706" t="s">
        <v>10720</v>
      </c>
    </row>
    <row r="7707" spans="1:22">
      <c r="A7707">
        <v>660697</v>
      </c>
      <c r="B7707" s="20">
        <v>200</v>
      </c>
      <c r="C7707" s="22">
        <v>200</v>
      </c>
      <c r="D7707" t="s">
        <v>759</v>
      </c>
      <c r="E7707" t="s">
        <v>51</v>
      </c>
      <c r="F7707" t="s">
        <v>8029</v>
      </c>
      <c r="G7707" t="s">
        <v>143</v>
      </c>
      <c r="H7707" t="s">
        <v>144</v>
      </c>
      <c r="I7707" t="s">
        <v>2318</v>
      </c>
      <c r="J7707" t="s">
        <v>146</v>
      </c>
      <c r="K7707">
        <v>1450</v>
      </c>
      <c r="L7707" s="4">
        <v>41661.989270833335</v>
      </c>
      <c r="M7707" s="4">
        <v>41659.333333333336</v>
      </c>
      <c r="N7707" s="4">
        <v>41695.115902777776</v>
      </c>
      <c r="O7707">
        <v>8</v>
      </c>
      <c r="P7707">
        <v>8</v>
      </c>
      <c r="Q7707" t="s">
        <v>26</v>
      </c>
      <c r="R7707" t="s">
        <v>27</v>
      </c>
      <c r="S7707" s="3">
        <v>41661</v>
      </c>
      <c r="T7707" t="str">
        <f>IF(kiva_loans__muestra[[#This Row],[loan_amount]]&gt;5000,"Alto","Bajo")</f>
        <v>Bajo</v>
      </c>
      <c r="U7707" s="26" t="str">
        <f>VLOOKUP(kiva_loans__muestra[[#This Row],[country]],Pais!A:B,2,FALSE)</f>
        <v>Rest of Europe</v>
      </c>
      <c r="V7707" t="s">
        <v>10719</v>
      </c>
    </row>
    <row r="7708" spans="1:22">
      <c r="A7708">
        <v>660698</v>
      </c>
      <c r="B7708" s="20">
        <v>125</v>
      </c>
      <c r="C7708" s="22">
        <v>125</v>
      </c>
      <c r="D7708" t="s">
        <v>65</v>
      </c>
      <c r="E7708" t="s">
        <v>65</v>
      </c>
      <c r="F7708" t="s">
        <v>7940</v>
      </c>
      <c r="G7708" t="s">
        <v>143</v>
      </c>
      <c r="H7708" t="s">
        <v>144</v>
      </c>
      <c r="I7708" t="s">
        <v>2318</v>
      </c>
      <c r="J7708" t="s">
        <v>146</v>
      </c>
      <c r="K7708">
        <v>1450</v>
      </c>
      <c r="L7708" s="4">
        <v>41661.992800925924</v>
      </c>
      <c r="M7708" s="4">
        <v>41659.333333333336</v>
      </c>
      <c r="N7708" s="4">
        <v>41662.13490740741</v>
      </c>
      <c r="O7708">
        <v>8</v>
      </c>
      <c r="P7708">
        <v>5</v>
      </c>
      <c r="Q7708" t="s">
        <v>134</v>
      </c>
      <c r="R7708" t="s">
        <v>27</v>
      </c>
      <c r="S7708" s="3">
        <v>41661</v>
      </c>
      <c r="T7708" t="str">
        <f>IF(kiva_loans__muestra[[#This Row],[loan_amount]]&gt;5000,"Alto","Bajo")</f>
        <v>Bajo</v>
      </c>
      <c r="U7708" s="26" t="str">
        <f>VLOOKUP(kiva_loans__muestra[[#This Row],[country]],Pais!A:B,2,FALSE)</f>
        <v>Rest of Europe</v>
      </c>
      <c r="V7708" t="s">
        <v>10720</v>
      </c>
    </row>
    <row r="7709" spans="1:22">
      <c r="A7709">
        <v>660699</v>
      </c>
      <c r="B7709" s="20">
        <v>175</v>
      </c>
      <c r="C7709" s="22">
        <v>175</v>
      </c>
      <c r="D7709" t="s">
        <v>19</v>
      </c>
      <c r="E7709" t="s">
        <v>20</v>
      </c>
      <c r="F7709" t="s">
        <v>2859</v>
      </c>
      <c r="G7709" t="s">
        <v>143</v>
      </c>
      <c r="H7709" t="s">
        <v>144</v>
      </c>
      <c r="I7709" t="s">
        <v>7929</v>
      </c>
      <c r="J7709" t="s">
        <v>146</v>
      </c>
      <c r="K7709">
        <v>1450</v>
      </c>
      <c r="L7709" s="4">
        <v>41661.996990740743</v>
      </c>
      <c r="M7709" s="4">
        <v>41654.333333333336</v>
      </c>
      <c r="N7709" s="4">
        <v>41662.14203703704</v>
      </c>
      <c r="O7709">
        <v>8</v>
      </c>
      <c r="P7709">
        <v>7</v>
      </c>
      <c r="Q7709" t="s">
        <v>134</v>
      </c>
      <c r="R7709" t="s">
        <v>27</v>
      </c>
      <c r="S7709" s="3">
        <v>41661</v>
      </c>
      <c r="T7709" t="str">
        <f>IF(kiva_loans__muestra[[#This Row],[loan_amount]]&gt;5000,"Alto","Bajo")</f>
        <v>Bajo</v>
      </c>
      <c r="U7709" s="26" t="str">
        <f>VLOOKUP(kiva_loans__muestra[[#This Row],[country]],Pais!A:B,2,FALSE)</f>
        <v>Rest of Europe</v>
      </c>
      <c r="V7709" t="s">
        <v>10720</v>
      </c>
    </row>
    <row r="7710" spans="1:22">
      <c r="A7710">
        <v>660701</v>
      </c>
      <c r="B7710" s="20">
        <v>125</v>
      </c>
      <c r="C7710" s="22">
        <v>125</v>
      </c>
      <c r="D7710" t="s">
        <v>361</v>
      </c>
      <c r="E7710" t="s">
        <v>65</v>
      </c>
      <c r="F7710" t="s">
        <v>8546</v>
      </c>
      <c r="G7710" t="s">
        <v>143</v>
      </c>
      <c r="H7710" t="s">
        <v>144</v>
      </c>
      <c r="I7710" t="s">
        <v>7929</v>
      </c>
      <c r="J7710" t="s">
        <v>146</v>
      </c>
      <c r="K7710">
        <v>1450</v>
      </c>
      <c r="L7710" s="4">
        <v>41662.001099537039</v>
      </c>
      <c r="M7710" s="4">
        <v>41656.333333333336</v>
      </c>
      <c r="N7710" s="4">
        <v>41662.174201388887</v>
      </c>
      <c r="O7710">
        <v>8</v>
      </c>
      <c r="P7710">
        <v>4</v>
      </c>
      <c r="Q7710" t="s">
        <v>134</v>
      </c>
      <c r="R7710" t="s">
        <v>27</v>
      </c>
      <c r="S7710" s="3">
        <v>41662</v>
      </c>
      <c r="T7710" t="str">
        <f>IF(kiva_loans__muestra[[#This Row],[loan_amount]]&gt;5000,"Alto","Bajo")</f>
        <v>Bajo</v>
      </c>
      <c r="U7710" s="26" t="str">
        <f>VLOOKUP(kiva_loans__muestra[[#This Row],[country]],Pais!A:B,2,FALSE)</f>
        <v>Rest of Europe</v>
      </c>
      <c r="V7710" t="s">
        <v>10720</v>
      </c>
    </row>
    <row r="7711" spans="1:22">
      <c r="A7711">
        <v>660708</v>
      </c>
      <c r="B7711" s="20">
        <v>275</v>
      </c>
      <c r="C7711" s="22">
        <v>275</v>
      </c>
      <c r="D7711" t="s">
        <v>65</v>
      </c>
      <c r="E7711" t="s">
        <v>65</v>
      </c>
      <c r="F7711" t="s">
        <v>8781</v>
      </c>
      <c r="G7711" t="s">
        <v>143</v>
      </c>
      <c r="H7711" t="s">
        <v>144</v>
      </c>
      <c r="I7711" t="s">
        <v>8782</v>
      </c>
      <c r="J7711" t="s">
        <v>146</v>
      </c>
      <c r="K7711">
        <v>1260</v>
      </c>
      <c r="L7711" s="4">
        <v>41662.04587962963</v>
      </c>
      <c r="M7711" s="4">
        <v>41654.333333333336</v>
      </c>
      <c r="N7711" s="4">
        <v>41662.561342592591</v>
      </c>
      <c r="O7711">
        <v>8</v>
      </c>
      <c r="P7711">
        <v>11</v>
      </c>
      <c r="Q7711" t="s">
        <v>134</v>
      </c>
      <c r="R7711" t="s">
        <v>27</v>
      </c>
      <c r="S7711" s="3">
        <v>41662</v>
      </c>
      <c r="T7711" t="str">
        <f>IF(kiva_loans__muestra[[#This Row],[loan_amount]]&gt;5000,"Alto","Bajo")</f>
        <v>Bajo</v>
      </c>
      <c r="U7711" s="26" t="str">
        <f>VLOOKUP(kiva_loans__muestra[[#This Row],[country]],Pais!A:B,2,FALSE)</f>
        <v>Rest of Europe</v>
      </c>
      <c r="V7711" t="s">
        <v>10720</v>
      </c>
    </row>
    <row r="7712" spans="1:22">
      <c r="A7712">
        <v>660709</v>
      </c>
      <c r="B7712" s="20">
        <v>275</v>
      </c>
      <c r="C7712" s="22">
        <v>275</v>
      </c>
      <c r="D7712" t="s">
        <v>141</v>
      </c>
      <c r="E7712" t="s">
        <v>51</v>
      </c>
      <c r="F7712" t="s">
        <v>8639</v>
      </c>
      <c r="G7712" t="s">
        <v>143</v>
      </c>
      <c r="H7712" t="s">
        <v>144</v>
      </c>
      <c r="I7712" t="s">
        <v>8640</v>
      </c>
      <c r="J7712" t="s">
        <v>146</v>
      </c>
      <c r="K7712">
        <v>1260</v>
      </c>
      <c r="L7712" s="4">
        <v>41662.04755787037</v>
      </c>
      <c r="M7712" s="4">
        <v>41654.333333333336</v>
      </c>
      <c r="N7712" s="4">
        <v>41662.150682870371</v>
      </c>
      <c r="O7712">
        <v>8</v>
      </c>
      <c r="P7712">
        <v>9</v>
      </c>
      <c r="Q7712" t="s">
        <v>134</v>
      </c>
      <c r="R7712" t="s">
        <v>27</v>
      </c>
      <c r="S7712" s="3">
        <v>41662</v>
      </c>
      <c r="T7712" t="str">
        <f>IF(kiva_loans__muestra[[#This Row],[loan_amount]]&gt;5000,"Alto","Bajo")</f>
        <v>Bajo</v>
      </c>
      <c r="U7712" s="26" t="str">
        <f>VLOOKUP(kiva_loans__muestra[[#This Row],[country]],Pais!A:B,2,FALSE)</f>
        <v>Rest of Europe</v>
      </c>
      <c r="V7712" t="s">
        <v>10720</v>
      </c>
    </row>
    <row r="7713" spans="1:22">
      <c r="A7713">
        <v>660711</v>
      </c>
      <c r="B7713" s="20">
        <v>225</v>
      </c>
      <c r="C7713" s="22">
        <v>225</v>
      </c>
      <c r="D7713" t="s">
        <v>64</v>
      </c>
      <c r="E7713" t="s">
        <v>65</v>
      </c>
      <c r="F7713" t="s">
        <v>8756</v>
      </c>
      <c r="G7713" t="s">
        <v>143</v>
      </c>
      <c r="H7713" t="s">
        <v>144</v>
      </c>
      <c r="I7713" t="s">
        <v>8757</v>
      </c>
      <c r="J7713" t="s">
        <v>146</v>
      </c>
      <c r="K7713">
        <v>1360</v>
      </c>
      <c r="L7713" s="4">
        <v>41662.069293981483</v>
      </c>
      <c r="M7713" s="4">
        <v>41660.333333333336</v>
      </c>
      <c r="N7713" s="4">
        <v>41662.244467592594</v>
      </c>
      <c r="O7713">
        <v>8</v>
      </c>
      <c r="P7713">
        <v>6</v>
      </c>
      <c r="Q7713" t="s">
        <v>26</v>
      </c>
      <c r="R7713" t="s">
        <v>43</v>
      </c>
      <c r="S7713" s="3">
        <v>41662</v>
      </c>
      <c r="T7713" t="str">
        <f>IF(kiva_loans__muestra[[#This Row],[loan_amount]]&gt;5000,"Alto","Bajo")</f>
        <v>Bajo</v>
      </c>
      <c r="U7713" s="26" t="str">
        <f>VLOOKUP(kiva_loans__muestra[[#This Row],[country]],Pais!A:B,2,FALSE)</f>
        <v>Rest of Europe</v>
      </c>
      <c r="V7713" t="s">
        <v>10719</v>
      </c>
    </row>
    <row r="7714" spans="1:22">
      <c r="A7714">
        <v>660712</v>
      </c>
      <c r="B7714" s="20">
        <v>675</v>
      </c>
      <c r="C7714" s="22">
        <v>675</v>
      </c>
      <c r="D7714" t="s">
        <v>64</v>
      </c>
      <c r="E7714" t="s">
        <v>65</v>
      </c>
      <c r="F7714" t="s">
        <v>8751</v>
      </c>
      <c r="G7714" t="s">
        <v>143</v>
      </c>
      <c r="H7714" t="s">
        <v>144</v>
      </c>
      <c r="I7714" t="s">
        <v>8752</v>
      </c>
      <c r="J7714" t="s">
        <v>146</v>
      </c>
      <c r="K7714">
        <v>1230</v>
      </c>
      <c r="L7714" s="4">
        <v>41662.069745370369</v>
      </c>
      <c r="M7714" s="4">
        <v>41648.333333333336</v>
      </c>
      <c r="N7714" s="4">
        <v>41662.360821759263</v>
      </c>
      <c r="O7714">
        <v>7</v>
      </c>
      <c r="P7714">
        <v>25</v>
      </c>
      <c r="Q7714" t="s">
        <v>26</v>
      </c>
      <c r="R7714" t="s">
        <v>27</v>
      </c>
      <c r="S7714" s="3">
        <v>41662</v>
      </c>
      <c r="T7714" t="str">
        <f>IF(kiva_loans__muestra[[#This Row],[loan_amount]]&gt;5000,"Alto","Bajo")</f>
        <v>Bajo</v>
      </c>
      <c r="U7714" s="26" t="str">
        <f>VLOOKUP(kiva_loans__muestra[[#This Row],[country]],Pais!A:B,2,FALSE)</f>
        <v>Rest of Europe</v>
      </c>
      <c r="V7714" t="s">
        <v>10719</v>
      </c>
    </row>
    <row r="7715" spans="1:22">
      <c r="A7715">
        <v>660714</v>
      </c>
      <c r="B7715" s="20">
        <v>125</v>
      </c>
      <c r="C7715" s="22">
        <v>125</v>
      </c>
      <c r="D7715" t="s">
        <v>241</v>
      </c>
      <c r="E7715" t="s">
        <v>29</v>
      </c>
      <c r="F7715" t="s">
        <v>5505</v>
      </c>
      <c r="G7715" t="s">
        <v>143</v>
      </c>
      <c r="H7715" t="s">
        <v>144</v>
      </c>
      <c r="I7715" t="s">
        <v>8717</v>
      </c>
      <c r="J7715" t="s">
        <v>146</v>
      </c>
      <c r="K7715">
        <v>1360</v>
      </c>
      <c r="L7715" s="4">
        <v>41662.084548611114</v>
      </c>
      <c r="M7715" s="4">
        <v>41656.333333333336</v>
      </c>
      <c r="N7715" s="4">
        <v>41662.186944444446</v>
      </c>
      <c r="O7715">
        <v>8</v>
      </c>
      <c r="P7715">
        <v>5</v>
      </c>
      <c r="Q7715" t="s">
        <v>26</v>
      </c>
      <c r="R7715" t="s">
        <v>27</v>
      </c>
      <c r="S7715" s="3">
        <v>41662</v>
      </c>
      <c r="T7715" t="str">
        <f>IF(kiva_loans__muestra[[#This Row],[loan_amount]]&gt;5000,"Alto","Bajo")</f>
        <v>Bajo</v>
      </c>
      <c r="U7715" s="26" t="str">
        <f>VLOOKUP(kiva_loans__muestra[[#This Row],[country]],Pais!A:B,2,FALSE)</f>
        <v>Rest of Europe</v>
      </c>
      <c r="V7715" t="s">
        <v>10719</v>
      </c>
    </row>
    <row r="7716" spans="1:22">
      <c r="A7716">
        <v>660716</v>
      </c>
      <c r="B7716" s="20">
        <v>275</v>
      </c>
      <c r="C7716" s="22">
        <v>275</v>
      </c>
      <c r="D7716" t="s">
        <v>88</v>
      </c>
      <c r="E7716" t="s">
        <v>51</v>
      </c>
      <c r="F7716" t="s">
        <v>8477</v>
      </c>
      <c r="G7716" t="s">
        <v>143</v>
      </c>
      <c r="H7716" t="s">
        <v>144</v>
      </c>
      <c r="I7716" t="s">
        <v>7895</v>
      </c>
      <c r="J7716" t="s">
        <v>146</v>
      </c>
      <c r="K7716">
        <v>1230</v>
      </c>
      <c r="L7716" s="4">
        <v>41662.094583333332</v>
      </c>
      <c r="M7716" s="4">
        <v>41653.333333333336</v>
      </c>
      <c r="N7716" s="4">
        <v>41662.295057870368</v>
      </c>
      <c r="O7716">
        <v>7</v>
      </c>
      <c r="P7716">
        <v>2</v>
      </c>
      <c r="Q7716" t="s">
        <v>134</v>
      </c>
      <c r="R7716" t="s">
        <v>36</v>
      </c>
      <c r="S7716" s="3">
        <v>41662</v>
      </c>
      <c r="T7716" t="str">
        <f>IF(kiva_loans__muestra[[#This Row],[loan_amount]]&gt;5000,"Alto","Bajo")</f>
        <v>Bajo</v>
      </c>
      <c r="U7716" s="26" t="str">
        <f>VLOOKUP(kiva_loans__muestra[[#This Row],[country]],Pais!A:B,2,FALSE)</f>
        <v>Rest of Europe</v>
      </c>
      <c r="V7716" t="s">
        <v>10720</v>
      </c>
    </row>
    <row r="7717" spans="1:22">
      <c r="A7717">
        <v>660717</v>
      </c>
      <c r="B7717" s="20">
        <v>125</v>
      </c>
      <c r="C7717" s="22">
        <v>125</v>
      </c>
      <c r="D7717" t="s">
        <v>241</v>
      </c>
      <c r="E7717" t="s">
        <v>29</v>
      </c>
      <c r="F7717" t="s">
        <v>8817</v>
      </c>
      <c r="G7717" t="s">
        <v>143</v>
      </c>
      <c r="H7717" t="s">
        <v>144</v>
      </c>
      <c r="I7717" t="s">
        <v>7999</v>
      </c>
      <c r="J7717" t="s">
        <v>146</v>
      </c>
      <c r="K7717">
        <v>1360</v>
      </c>
      <c r="L7717" s="4">
        <v>41662.096354166664</v>
      </c>
      <c r="M7717" s="4">
        <v>41656.333333333336</v>
      </c>
      <c r="N7717" s="4">
        <v>41662.315046296295</v>
      </c>
      <c r="O7717">
        <v>8</v>
      </c>
      <c r="P7717">
        <v>5</v>
      </c>
      <c r="Q7717" t="s">
        <v>26</v>
      </c>
      <c r="R7717" t="s">
        <v>27</v>
      </c>
      <c r="S7717" s="3">
        <v>41662</v>
      </c>
      <c r="T7717" t="str">
        <f>IF(kiva_loans__muestra[[#This Row],[loan_amount]]&gt;5000,"Alto","Bajo")</f>
        <v>Bajo</v>
      </c>
      <c r="U7717" s="26" t="str">
        <f>VLOOKUP(kiva_loans__muestra[[#This Row],[country]],Pais!A:B,2,FALSE)</f>
        <v>Rest of Europe</v>
      </c>
      <c r="V7717" t="s">
        <v>10719</v>
      </c>
    </row>
    <row r="7718" spans="1:22">
      <c r="A7718">
        <v>660719</v>
      </c>
      <c r="B7718" s="20">
        <v>150</v>
      </c>
      <c r="C7718" s="22">
        <v>150</v>
      </c>
      <c r="D7718" t="s">
        <v>19</v>
      </c>
      <c r="E7718" t="s">
        <v>20</v>
      </c>
      <c r="F7718" t="s">
        <v>8367</v>
      </c>
      <c r="G7718" t="s">
        <v>143</v>
      </c>
      <c r="H7718" t="s">
        <v>144</v>
      </c>
      <c r="I7718" t="s">
        <v>4304</v>
      </c>
      <c r="J7718" t="s">
        <v>146</v>
      </c>
      <c r="K7718">
        <v>1360</v>
      </c>
      <c r="L7718" s="4">
        <v>41662.101423611108</v>
      </c>
      <c r="M7718" s="4">
        <v>41660.333333333336</v>
      </c>
      <c r="N7718" s="4">
        <v>41662.385706018518</v>
      </c>
      <c r="O7718">
        <v>8</v>
      </c>
      <c r="P7718">
        <v>6</v>
      </c>
      <c r="Q7718" t="s">
        <v>26</v>
      </c>
      <c r="R7718" t="s">
        <v>43</v>
      </c>
      <c r="S7718" s="3">
        <v>41662</v>
      </c>
      <c r="T7718" t="str">
        <f>IF(kiva_loans__muestra[[#This Row],[loan_amount]]&gt;5000,"Alto","Bajo")</f>
        <v>Bajo</v>
      </c>
      <c r="U7718" s="26" t="str">
        <f>VLOOKUP(kiva_loans__muestra[[#This Row],[country]],Pais!A:B,2,FALSE)</f>
        <v>Rest of Europe</v>
      </c>
      <c r="V7718" t="s">
        <v>10719</v>
      </c>
    </row>
    <row r="7719" spans="1:22">
      <c r="A7719">
        <v>660720</v>
      </c>
      <c r="B7719" s="20">
        <v>225</v>
      </c>
      <c r="C7719" s="22">
        <v>225</v>
      </c>
      <c r="D7719" t="s">
        <v>88</v>
      </c>
      <c r="E7719" t="s">
        <v>51</v>
      </c>
      <c r="F7719" t="s">
        <v>8374</v>
      </c>
      <c r="G7719" t="s">
        <v>143</v>
      </c>
      <c r="H7719" t="s">
        <v>144</v>
      </c>
      <c r="I7719" t="s">
        <v>7895</v>
      </c>
      <c r="J7719" t="s">
        <v>146</v>
      </c>
      <c r="K7719">
        <v>1230</v>
      </c>
      <c r="L7719" s="4">
        <v>41662.107465277775</v>
      </c>
      <c r="M7719" s="4">
        <v>41653.333333333336</v>
      </c>
      <c r="N7719" s="4">
        <v>41662.295057870368</v>
      </c>
      <c r="O7719">
        <v>7</v>
      </c>
      <c r="P7719">
        <v>2</v>
      </c>
      <c r="Q7719" t="s">
        <v>26</v>
      </c>
      <c r="R7719" t="s">
        <v>36</v>
      </c>
      <c r="S7719" s="3">
        <v>41662</v>
      </c>
      <c r="T7719" t="str">
        <f>IF(kiva_loans__muestra[[#This Row],[loan_amount]]&gt;5000,"Alto","Bajo")</f>
        <v>Bajo</v>
      </c>
      <c r="U7719" s="26" t="str">
        <f>VLOOKUP(kiva_loans__muestra[[#This Row],[country]],Pais!A:B,2,FALSE)</f>
        <v>Rest of Europe</v>
      </c>
      <c r="V7719" t="s">
        <v>10719</v>
      </c>
    </row>
    <row r="7720" spans="1:22">
      <c r="A7720">
        <v>660722</v>
      </c>
      <c r="B7720" s="20">
        <v>225</v>
      </c>
      <c r="C7720" s="22">
        <v>225</v>
      </c>
      <c r="D7720" t="s">
        <v>65</v>
      </c>
      <c r="E7720" t="s">
        <v>65</v>
      </c>
      <c r="F7720" t="s">
        <v>8368</v>
      </c>
      <c r="G7720" t="s">
        <v>143</v>
      </c>
      <c r="H7720" t="s">
        <v>144</v>
      </c>
      <c r="I7720" t="s">
        <v>8186</v>
      </c>
      <c r="J7720" t="s">
        <v>146</v>
      </c>
      <c r="K7720">
        <v>1250</v>
      </c>
      <c r="L7720" s="4">
        <v>41662.108356481483</v>
      </c>
      <c r="M7720" s="4">
        <v>41660.333333333336</v>
      </c>
      <c r="N7720" s="4">
        <v>41662.613159722219</v>
      </c>
      <c r="O7720">
        <v>8</v>
      </c>
      <c r="P7720">
        <v>6</v>
      </c>
      <c r="Q7720" t="s">
        <v>134</v>
      </c>
      <c r="R7720" t="s">
        <v>27</v>
      </c>
      <c r="S7720" s="3">
        <v>41662</v>
      </c>
      <c r="T7720" t="str">
        <f>IF(kiva_loans__muestra[[#This Row],[loan_amount]]&gt;5000,"Alto","Bajo")</f>
        <v>Bajo</v>
      </c>
      <c r="U7720" s="26" t="str">
        <f>VLOOKUP(kiva_loans__muestra[[#This Row],[country]],Pais!A:B,2,FALSE)</f>
        <v>Rest of Europe</v>
      </c>
      <c r="V7720" t="s">
        <v>10720</v>
      </c>
    </row>
    <row r="7721" spans="1:22">
      <c r="A7721">
        <v>660724</v>
      </c>
      <c r="B7721" s="20">
        <v>200</v>
      </c>
      <c r="C7721" s="22">
        <v>200</v>
      </c>
      <c r="D7721" t="s">
        <v>64</v>
      </c>
      <c r="E7721" t="s">
        <v>65</v>
      </c>
      <c r="F7721" t="s">
        <v>8480</v>
      </c>
      <c r="G7721" t="s">
        <v>143</v>
      </c>
      <c r="H7721" t="s">
        <v>144</v>
      </c>
      <c r="I7721" t="s">
        <v>8481</v>
      </c>
      <c r="J7721" t="s">
        <v>146</v>
      </c>
      <c r="K7721">
        <v>1230</v>
      </c>
      <c r="L7721" s="4">
        <v>41662.114918981482</v>
      </c>
      <c r="M7721" s="4">
        <v>41655.333333333336</v>
      </c>
      <c r="N7721" s="4">
        <v>41662.231377314813</v>
      </c>
      <c r="O7721">
        <v>8</v>
      </c>
      <c r="P7721">
        <v>5</v>
      </c>
      <c r="Q7721" t="s">
        <v>26</v>
      </c>
      <c r="R7721" t="s">
        <v>27</v>
      </c>
      <c r="S7721" s="3">
        <v>41662</v>
      </c>
      <c r="T7721" t="str">
        <f>IF(kiva_loans__muestra[[#This Row],[loan_amount]]&gt;5000,"Alto","Bajo")</f>
        <v>Bajo</v>
      </c>
      <c r="U7721" s="26" t="str">
        <f>VLOOKUP(kiva_loans__muestra[[#This Row],[country]],Pais!A:B,2,FALSE)</f>
        <v>Rest of Europe</v>
      </c>
      <c r="V7721" t="s">
        <v>10719</v>
      </c>
    </row>
    <row r="7722" spans="1:22">
      <c r="A7722">
        <v>660732</v>
      </c>
      <c r="B7722" s="20">
        <v>750</v>
      </c>
      <c r="C7722" s="22">
        <v>750</v>
      </c>
      <c r="D7722" t="s">
        <v>64</v>
      </c>
      <c r="E7722" t="s">
        <v>65</v>
      </c>
      <c r="F7722" t="s">
        <v>1835</v>
      </c>
      <c r="G7722" t="s">
        <v>143</v>
      </c>
      <c r="H7722" t="s">
        <v>144</v>
      </c>
      <c r="I7722" t="s">
        <v>2916</v>
      </c>
      <c r="J7722" t="s">
        <v>146</v>
      </c>
      <c r="K7722">
        <v>1360</v>
      </c>
      <c r="L7722" s="4">
        <v>41662.140243055554</v>
      </c>
      <c r="M7722" s="4">
        <v>41659.333333333336</v>
      </c>
      <c r="N7722" s="4">
        <v>41662.599062499998</v>
      </c>
      <c r="O7722">
        <v>38</v>
      </c>
      <c r="P7722">
        <v>25</v>
      </c>
      <c r="Q7722" t="s">
        <v>26</v>
      </c>
      <c r="R7722" t="s">
        <v>27</v>
      </c>
      <c r="S7722" s="3">
        <v>41662</v>
      </c>
      <c r="T7722" t="str">
        <f>IF(kiva_loans__muestra[[#This Row],[loan_amount]]&gt;5000,"Alto","Bajo")</f>
        <v>Bajo</v>
      </c>
      <c r="U7722" s="26" t="str">
        <f>VLOOKUP(kiva_loans__muestra[[#This Row],[country]],Pais!A:B,2,FALSE)</f>
        <v>Rest of Europe</v>
      </c>
      <c r="V7722" t="s">
        <v>10719</v>
      </c>
    </row>
    <row r="7723" spans="1:22">
      <c r="A7723">
        <v>660736</v>
      </c>
      <c r="B7723" s="20">
        <v>200</v>
      </c>
      <c r="C7723" s="22">
        <v>200</v>
      </c>
      <c r="D7723" t="s">
        <v>19</v>
      </c>
      <c r="E7723" t="s">
        <v>20</v>
      </c>
      <c r="F7723" t="s">
        <v>8598</v>
      </c>
      <c r="G7723" t="s">
        <v>143</v>
      </c>
      <c r="H7723" t="s">
        <v>144</v>
      </c>
      <c r="I7723" t="s">
        <v>8481</v>
      </c>
      <c r="J7723" t="s">
        <v>146</v>
      </c>
      <c r="K7723">
        <v>1230</v>
      </c>
      <c r="L7723" s="4">
        <v>41662.154537037037</v>
      </c>
      <c r="M7723" s="4">
        <v>41655.333333333336</v>
      </c>
      <c r="N7723" s="4">
        <v>41662.399895833332</v>
      </c>
      <c r="O7723">
        <v>8</v>
      </c>
      <c r="P7723">
        <v>7</v>
      </c>
      <c r="Q7723" t="s">
        <v>26</v>
      </c>
      <c r="R7723" t="s">
        <v>27</v>
      </c>
      <c r="S7723" s="3">
        <v>41662</v>
      </c>
      <c r="T7723" t="str">
        <f>IF(kiva_loans__muestra[[#This Row],[loan_amount]]&gt;5000,"Alto","Bajo")</f>
        <v>Bajo</v>
      </c>
      <c r="U7723" s="26" t="str">
        <f>VLOOKUP(kiva_loans__muestra[[#This Row],[country]],Pais!A:B,2,FALSE)</f>
        <v>Rest of Europe</v>
      </c>
      <c r="V7723" t="s">
        <v>10719</v>
      </c>
    </row>
    <row r="7724" spans="1:22">
      <c r="A7724">
        <v>660744</v>
      </c>
      <c r="B7724" s="20">
        <v>350</v>
      </c>
      <c r="C7724" s="22">
        <v>350</v>
      </c>
      <c r="D7724" t="s">
        <v>64</v>
      </c>
      <c r="E7724" t="s">
        <v>65</v>
      </c>
      <c r="F7724" t="s">
        <v>2600</v>
      </c>
      <c r="G7724" t="s">
        <v>143</v>
      </c>
      <c r="H7724" t="s">
        <v>144</v>
      </c>
      <c r="I7724" t="s">
        <v>3994</v>
      </c>
      <c r="J7724" t="s">
        <v>146</v>
      </c>
      <c r="K7724">
        <v>1360</v>
      </c>
      <c r="L7724" s="4">
        <v>41662.169976851852</v>
      </c>
      <c r="M7724" s="4">
        <v>41661.333333333336</v>
      </c>
      <c r="N7724" s="4">
        <v>41662.572430555556</v>
      </c>
      <c r="O7724">
        <v>8</v>
      </c>
      <c r="P7724">
        <v>14</v>
      </c>
      <c r="Q7724" t="s">
        <v>26</v>
      </c>
      <c r="R7724" t="s">
        <v>43</v>
      </c>
      <c r="S7724" s="3">
        <v>41662</v>
      </c>
      <c r="T7724" t="str">
        <f>IF(kiva_loans__muestra[[#This Row],[loan_amount]]&gt;5000,"Alto","Bajo")</f>
        <v>Bajo</v>
      </c>
      <c r="U7724" s="26" t="str">
        <f>VLOOKUP(kiva_loans__muestra[[#This Row],[country]],Pais!A:B,2,FALSE)</f>
        <v>Rest of Europe</v>
      </c>
      <c r="V7724" t="s">
        <v>10719</v>
      </c>
    </row>
    <row r="7725" spans="1:22">
      <c r="A7725">
        <v>660751</v>
      </c>
      <c r="B7725" s="20">
        <v>175</v>
      </c>
      <c r="C7725" s="22">
        <v>175</v>
      </c>
      <c r="D7725" t="s">
        <v>64</v>
      </c>
      <c r="E7725" t="s">
        <v>65</v>
      </c>
      <c r="F7725" t="s">
        <v>8699</v>
      </c>
      <c r="G7725" t="s">
        <v>143</v>
      </c>
      <c r="H7725" t="s">
        <v>144</v>
      </c>
      <c r="I7725" t="s">
        <v>2916</v>
      </c>
      <c r="J7725" t="s">
        <v>146</v>
      </c>
      <c r="K7725">
        <v>1360</v>
      </c>
      <c r="L7725" s="4">
        <v>41662.192800925928</v>
      </c>
      <c r="M7725" s="4">
        <v>41661.333333333336</v>
      </c>
      <c r="N7725" s="4">
        <v>41662.583379629628</v>
      </c>
      <c r="O7725">
        <v>8</v>
      </c>
      <c r="P7725">
        <v>4</v>
      </c>
      <c r="Q7725" t="s">
        <v>26</v>
      </c>
      <c r="R7725" t="s">
        <v>27</v>
      </c>
      <c r="S7725" s="3">
        <v>41662</v>
      </c>
      <c r="T7725" t="str">
        <f>IF(kiva_loans__muestra[[#This Row],[loan_amount]]&gt;5000,"Alto","Bajo")</f>
        <v>Bajo</v>
      </c>
      <c r="U7725" s="26" t="str">
        <f>VLOOKUP(kiva_loans__muestra[[#This Row],[country]],Pais!A:B,2,FALSE)</f>
        <v>Rest of Europe</v>
      </c>
      <c r="V7725" t="s">
        <v>10719</v>
      </c>
    </row>
    <row r="7726" spans="1:22">
      <c r="A7726">
        <v>660752</v>
      </c>
      <c r="B7726" s="20">
        <v>225</v>
      </c>
      <c r="C7726" s="22">
        <v>225</v>
      </c>
      <c r="D7726" t="s">
        <v>64</v>
      </c>
      <c r="E7726" t="s">
        <v>65</v>
      </c>
      <c r="F7726" t="s">
        <v>5692</v>
      </c>
      <c r="G7726" t="s">
        <v>143</v>
      </c>
      <c r="H7726" t="s">
        <v>144</v>
      </c>
      <c r="I7726" t="s">
        <v>2916</v>
      </c>
      <c r="J7726" t="s">
        <v>146</v>
      </c>
      <c r="K7726">
        <v>1360</v>
      </c>
      <c r="L7726" s="4">
        <v>41662.201874999999</v>
      </c>
      <c r="M7726" s="4">
        <v>41661.333333333336</v>
      </c>
      <c r="N7726" s="4">
        <v>41662.727094907408</v>
      </c>
      <c r="O7726">
        <v>8</v>
      </c>
      <c r="P7726">
        <v>9</v>
      </c>
      <c r="Q7726" t="s">
        <v>26</v>
      </c>
      <c r="R7726" t="s">
        <v>43</v>
      </c>
      <c r="S7726" s="3">
        <v>41662</v>
      </c>
      <c r="T7726" t="str">
        <f>IF(kiva_loans__muestra[[#This Row],[loan_amount]]&gt;5000,"Alto","Bajo")</f>
        <v>Bajo</v>
      </c>
      <c r="U7726" s="26" t="str">
        <f>VLOOKUP(kiva_loans__muestra[[#This Row],[country]],Pais!A:B,2,FALSE)</f>
        <v>Rest of Europe</v>
      </c>
      <c r="V7726" t="s">
        <v>10719</v>
      </c>
    </row>
    <row r="7727" spans="1:22">
      <c r="A7727">
        <v>660753</v>
      </c>
      <c r="B7727" s="20">
        <v>675</v>
      </c>
      <c r="C7727" s="22">
        <v>675</v>
      </c>
      <c r="D7727" t="s">
        <v>65</v>
      </c>
      <c r="E7727" t="s">
        <v>65</v>
      </c>
      <c r="F7727" t="s">
        <v>8431</v>
      </c>
      <c r="G7727" t="s">
        <v>143</v>
      </c>
      <c r="H7727" t="s">
        <v>144</v>
      </c>
      <c r="I7727" t="s">
        <v>2615</v>
      </c>
      <c r="J7727" t="s">
        <v>146</v>
      </c>
      <c r="K7727">
        <v>1260</v>
      </c>
      <c r="L7727" s="4">
        <v>41662.205370370371</v>
      </c>
      <c r="M7727" s="4">
        <v>41656.333333333336</v>
      </c>
      <c r="N7727" s="4">
        <v>41664.737511574072</v>
      </c>
      <c r="O7727">
        <v>14</v>
      </c>
      <c r="P7727">
        <v>22</v>
      </c>
      <c r="Q7727" t="s">
        <v>26</v>
      </c>
      <c r="R7727" t="s">
        <v>43</v>
      </c>
      <c r="S7727" s="3">
        <v>41662</v>
      </c>
      <c r="T7727" t="str">
        <f>IF(kiva_loans__muestra[[#This Row],[loan_amount]]&gt;5000,"Alto","Bajo")</f>
        <v>Bajo</v>
      </c>
      <c r="U7727" s="26" t="str">
        <f>VLOOKUP(kiva_loans__muestra[[#This Row],[country]],Pais!A:B,2,FALSE)</f>
        <v>Rest of Europe</v>
      </c>
      <c r="V7727" t="s">
        <v>10719</v>
      </c>
    </row>
    <row r="7728" spans="1:22">
      <c r="A7728">
        <v>660756</v>
      </c>
      <c r="B7728" s="20">
        <v>450</v>
      </c>
      <c r="C7728" s="22">
        <v>450</v>
      </c>
      <c r="D7728" t="s">
        <v>241</v>
      </c>
      <c r="E7728" t="s">
        <v>29</v>
      </c>
      <c r="F7728" t="s">
        <v>8466</v>
      </c>
      <c r="G7728" t="s">
        <v>143</v>
      </c>
      <c r="H7728" t="s">
        <v>144</v>
      </c>
      <c r="I7728" t="s">
        <v>8467</v>
      </c>
      <c r="J7728" t="s">
        <v>146</v>
      </c>
      <c r="K7728">
        <v>1230</v>
      </c>
      <c r="L7728" s="4">
        <v>41662.228379629632</v>
      </c>
      <c r="M7728" s="4">
        <v>41655.333333333336</v>
      </c>
      <c r="N7728" s="4">
        <v>41663.001261574071</v>
      </c>
      <c r="O7728">
        <v>8</v>
      </c>
      <c r="P7728">
        <v>18</v>
      </c>
      <c r="Q7728" t="s">
        <v>26</v>
      </c>
      <c r="R7728" t="s">
        <v>27</v>
      </c>
      <c r="S7728" s="3">
        <v>41662</v>
      </c>
      <c r="T7728" t="str">
        <f>IF(kiva_loans__muestra[[#This Row],[loan_amount]]&gt;5000,"Alto","Bajo")</f>
        <v>Bajo</v>
      </c>
      <c r="U7728" s="26" t="str">
        <f>VLOOKUP(kiva_loans__muestra[[#This Row],[country]],Pais!A:B,2,FALSE)</f>
        <v>Rest of Europe</v>
      </c>
      <c r="V7728" t="s">
        <v>10719</v>
      </c>
    </row>
    <row r="7729" spans="1:22">
      <c r="A7729">
        <v>660757</v>
      </c>
      <c r="B7729" s="20">
        <v>125</v>
      </c>
      <c r="C7729" s="22">
        <v>125</v>
      </c>
      <c r="D7729" t="s">
        <v>88</v>
      </c>
      <c r="E7729" t="s">
        <v>51</v>
      </c>
      <c r="F7729" t="s">
        <v>8529</v>
      </c>
      <c r="G7729" t="s">
        <v>143</v>
      </c>
      <c r="H7729" t="s">
        <v>144</v>
      </c>
      <c r="I7729" t="s">
        <v>4304</v>
      </c>
      <c r="J7729" t="s">
        <v>146</v>
      </c>
      <c r="K7729">
        <v>1360</v>
      </c>
      <c r="L7729" s="4">
        <v>41662.23909722222</v>
      </c>
      <c r="M7729" s="4">
        <v>41661.333333333336</v>
      </c>
      <c r="N7729" s="4">
        <v>41662.609699074077</v>
      </c>
      <c r="O7729">
        <v>8</v>
      </c>
      <c r="P7729">
        <v>4</v>
      </c>
      <c r="Q7729" t="s">
        <v>134</v>
      </c>
      <c r="R7729" t="s">
        <v>27</v>
      </c>
      <c r="S7729" s="3">
        <v>41662</v>
      </c>
      <c r="T7729" t="str">
        <f>IF(kiva_loans__muestra[[#This Row],[loan_amount]]&gt;5000,"Alto","Bajo")</f>
        <v>Bajo</v>
      </c>
      <c r="U7729" s="26" t="str">
        <f>VLOOKUP(kiva_loans__muestra[[#This Row],[country]],Pais!A:B,2,FALSE)</f>
        <v>Rest of Europe</v>
      </c>
      <c r="V7729" t="s">
        <v>10720</v>
      </c>
    </row>
    <row r="7730" spans="1:22">
      <c r="A7730">
        <v>660758</v>
      </c>
      <c r="B7730" s="20">
        <v>450</v>
      </c>
      <c r="C7730" s="22">
        <v>450</v>
      </c>
      <c r="D7730" t="s">
        <v>77</v>
      </c>
      <c r="E7730" t="s">
        <v>44</v>
      </c>
      <c r="F7730" t="s">
        <v>8729</v>
      </c>
      <c r="G7730" t="s">
        <v>143</v>
      </c>
      <c r="H7730" t="s">
        <v>144</v>
      </c>
      <c r="I7730" t="s">
        <v>8730</v>
      </c>
      <c r="J7730" t="s">
        <v>146</v>
      </c>
      <c r="K7730">
        <v>1260</v>
      </c>
      <c r="L7730" s="4">
        <v>41662.240335648145</v>
      </c>
      <c r="M7730" s="4">
        <v>41661.333333333336</v>
      </c>
      <c r="N7730" s="4">
        <v>41662.705358796295</v>
      </c>
      <c r="O7730">
        <v>11</v>
      </c>
      <c r="P7730">
        <v>16</v>
      </c>
      <c r="Q7730" t="s">
        <v>26</v>
      </c>
      <c r="R7730" t="s">
        <v>43</v>
      </c>
      <c r="S7730" s="3">
        <v>41662</v>
      </c>
      <c r="T7730" t="str">
        <f>IF(kiva_loans__muestra[[#This Row],[loan_amount]]&gt;5000,"Alto","Bajo")</f>
        <v>Bajo</v>
      </c>
      <c r="U7730" s="26" t="str">
        <f>VLOOKUP(kiva_loans__muestra[[#This Row],[country]],Pais!A:B,2,FALSE)</f>
        <v>Rest of Europe</v>
      </c>
      <c r="V7730" t="s">
        <v>10719</v>
      </c>
    </row>
    <row r="7731" spans="1:22">
      <c r="A7731">
        <v>660764</v>
      </c>
      <c r="B7731" s="20">
        <v>425</v>
      </c>
      <c r="C7731" s="22">
        <v>425</v>
      </c>
      <c r="D7731" t="s">
        <v>386</v>
      </c>
      <c r="E7731" t="s">
        <v>44</v>
      </c>
      <c r="F7731" t="s">
        <v>8791</v>
      </c>
      <c r="G7731" t="s">
        <v>143</v>
      </c>
      <c r="H7731" t="s">
        <v>144</v>
      </c>
      <c r="I7731" t="s">
        <v>8792</v>
      </c>
      <c r="J7731" t="s">
        <v>146</v>
      </c>
      <c r="K7731">
        <v>1360</v>
      </c>
      <c r="L7731" s="4">
        <v>41662.264085648145</v>
      </c>
      <c r="M7731" s="4">
        <v>41661.333333333336</v>
      </c>
      <c r="N7731" s="4">
        <v>41662.751805555556</v>
      </c>
      <c r="O7731">
        <v>8</v>
      </c>
      <c r="P7731">
        <v>15</v>
      </c>
      <c r="Q7731" t="s">
        <v>26</v>
      </c>
      <c r="R7731" t="s">
        <v>27</v>
      </c>
      <c r="S7731" s="3">
        <v>41662</v>
      </c>
      <c r="T7731" t="str">
        <f>IF(kiva_loans__muestra[[#This Row],[loan_amount]]&gt;5000,"Alto","Bajo")</f>
        <v>Bajo</v>
      </c>
      <c r="U7731" s="26" t="str">
        <f>VLOOKUP(kiva_loans__muestra[[#This Row],[country]],Pais!A:B,2,FALSE)</f>
        <v>Rest of Europe</v>
      </c>
      <c r="V7731" t="s">
        <v>10719</v>
      </c>
    </row>
    <row r="7732" spans="1:22">
      <c r="A7732">
        <v>660768</v>
      </c>
      <c r="B7732" s="20">
        <v>1125</v>
      </c>
      <c r="C7732" s="22">
        <v>1125</v>
      </c>
      <c r="D7732" t="s">
        <v>64</v>
      </c>
      <c r="E7732" t="s">
        <v>65</v>
      </c>
      <c r="F7732" t="s">
        <v>3571</v>
      </c>
      <c r="G7732" t="s">
        <v>143</v>
      </c>
      <c r="H7732" t="s">
        <v>144</v>
      </c>
      <c r="I7732" t="s">
        <v>7464</v>
      </c>
      <c r="J7732" t="s">
        <v>146</v>
      </c>
      <c r="K7732">
        <v>1360</v>
      </c>
      <c r="L7732" s="4">
        <v>41662.267013888886</v>
      </c>
      <c r="M7732" s="4">
        <v>41632.333333333336</v>
      </c>
      <c r="N7732" s="4">
        <v>41663.123414351852</v>
      </c>
      <c r="O7732">
        <v>10</v>
      </c>
      <c r="P7732">
        <v>29</v>
      </c>
      <c r="Q7732" t="s">
        <v>26</v>
      </c>
      <c r="R7732" t="s">
        <v>43</v>
      </c>
      <c r="S7732" s="3">
        <v>41662</v>
      </c>
      <c r="T7732" t="str">
        <f>IF(kiva_loans__muestra[[#This Row],[loan_amount]]&gt;5000,"Alto","Bajo")</f>
        <v>Bajo</v>
      </c>
      <c r="U7732" s="26" t="str">
        <f>VLOOKUP(kiva_loans__muestra[[#This Row],[country]],Pais!A:B,2,FALSE)</f>
        <v>Rest of Europe</v>
      </c>
      <c r="V7732" t="s">
        <v>10719</v>
      </c>
    </row>
    <row r="7733" spans="1:22">
      <c r="A7733">
        <v>660771</v>
      </c>
      <c r="B7733" s="20">
        <v>775</v>
      </c>
      <c r="C7733" s="22">
        <v>775</v>
      </c>
      <c r="D7733" t="s">
        <v>262</v>
      </c>
      <c r="E7733" t="s">
        <v>20</v>
      </c>
      <c r="F7733" t="s">
        <v>8657</v>
      </c>
      <c r="G7733" t="s">
        <v>143</v>
      </c>
      <c r="H7733" t="s">
        <v>144</v>
      </c>
      <c r="I7733" t="s">
        <v>8658</v>
      </c>
      <c r="J7733" t="s">
        <v>146</v>
      </c>
      <c r="K7733">
        <v>1260</v>
      </c>
      <c r="L7733" s="4">
        <v>41662.272870370369</v>
      </c>
      <c r="M7733" s="4">
        <v>41659.333333333336</v>
      </c>
      <c r="N7733" s="4">
        <v>41670.81355324074</v>
      </c>
      <c r="O7733">
        <v>14</v>
      </c>
      <c r="P7733">
        <v>30</v>
      </c>
      <c r="Q7733" t="s">
        <v>134</v>
      </c>
      <c r="R7733" t="s">
        <v>27</v>
      </c>
      <c r="S7733" s="3">
        <v>41662</v>
      </c>
      <c r="T7733" t="str">
        <f>IF(kiva_loans__muestra[[#This Row],[loan_amount]]&gt;5000,"Alto","Bajo")</f>
        <v>Bajo</v>
      </c>
      <c r="U7733" s="26" t="str">
        <f>VLOOKUP(kiva_loans__muestra[[#This Row],[country]],Pais!A:B,2,FALSE)</f>
        <v>Rest of Europe</v>
      </c>
      <c r="V7733" t="s">
        <v>10720</v>
      </c>
    </row>
    <row r="7734" spans="1:22">
      <c r="A7734">
        <v>660778</v>
      </c>
      <c r="B7734" s="20">
        <v>75</v>
      </c>
      <c r="C7734" s="22">
        <v>75</v>
      </c>
      <c r="D7734" t="s">
        <v>141</v>
      </c>
      <c r="E7734" t="s">
        <v>51</v>
      </c>
      <c r="F7734" t="s">
        <v>3089</v>
      </c>
      <c r="G7734" t="s">
        <v>143</v>
      </c>
      <c r="H7734" t="s">
        <v>144</v>
      </c>
      <c r="I7734" t="s">
        <v>8680</v>
      </c>
      <c r="J7734" t="s">
        <v>146</v>
      </c>
      <c r="K7734">
        <v>1360</v>
      </c>
      <c r="L7734" s="4">
        <v>41662.287268518521</v>
      </c>
      <c r="M7734" s="4">
        <v>41656.333333333336</v>
      </c>
      <c r="N7734" s="4">
        <v>41662.636076388888</v>
      </c>
      <c r="O7734">
        <v>8</v>
      </c>
      <c r="P7734">
        <v>3</v>
      </c>
      <c r="Q7734" t="s">
        <v>134</v>
      </c>
      <c r="R7734" t="s">
        <v>27</v>
      </c>
      <c r="S7734" s="3">
        <v>41662</v>
      </c>
      <c r="T7734" t="str">
        <f>IF(kiva_loans__muestra[[#This Row],[loan_amount]]&gt;5000,"Alto","Bajo")</f>
        <v>Bajo</v>
      </c>
      <c r="U7734" s="26" t="str">
        <f>VLOOKUP(kiva_loans__muestra[[#This Row],[country]],Pais!A:B,2,FALSE)</f>
        <v>Rest of Europe</v>
      </c>
      <c r="V7734" t="s">
        <v>10720</v>
      </c>
    </row>
    <row r="7735" spans="1:22">
      <c r="A7735">
        <v>660779</v>
      </c>
      <c r="B7735" s="20">
        <v>350</v>
      </c>
      <c r="C7735" s="22">
        <v>350</v>
      </c>
      <c r="D7735" t="s">
        <v>88</v>
      </c>
      <c r="E7735" t="s">
        <v>51</v>
      </c>
      <c r="F7735" t="s">
        <v>8459</v>
      </c>
      <c r="G7735" t="s">
        <v>143</v>
      </c>
      <c r="H7735" t="s">
        <v>144</v>
      </c>
      <c r="I7735" t="s">
        <v>1715</v>
      </c>
      <c r="J7735" t="s">
        <v>146</v>
      </c>
      <c r="K7735">
        <v>1260</v>
      </c>
      <c r="L7735" s="4">
        <v>41662.28738425926</v>
      </c>
      <c r="M7735" s="4">
        <v>41653.333333333336</v>
      </c>
      <c r="N7735" s="4">
        <v>41662.755509259259</v>
      </c>
      <c r="O7735">
        <v>11</v>
      </c>
      <c r="P7735">
        <v>12</v>
      </c>
      <c r="Q7735" t="s">
        <v>134</v>
      </c>
      <c r="R7735" t="s">
        <v>27</v>
      </c>
      <c r="S7735" s="3">
        <v>41662</v>
      </c>
      <c r="T7735" t="str">
        <f>IF(kiva_loans__muestra[[#This Row],[loan_amount]]&gt;5000,"Alto","Bajo")</f>
        <v>Bajo</v>
      </c>
      <c r="U7735" s="26" t="str">
        <f>VLOOKUP(kiva_loans__muestra[[#This Row],[country]],Pais!A:B,2,FALSE)</f>
        <v>Rest of Europe</v>
      </c>
      <c r="V7735" t="s">
        <v>10720</v>
      </c>
    </row>
    <row r="7736" spans="1:22">
      <c r="A7736">
        <v>660780</v>
      </c>
      <c r="B7736" s="20">
        <v>350</v>
      </c>
      <c r="C7736" s="22">
        <v>350</v>
      </c>
      <c r="D7736" t="s">
        <v>759</v>
      </c>
      <c r="E7736" t="s">
        <v>51</v>
      </c>
      <c r="F7736" t="s">
        <v>8764</v>
      </c>
      <c r="G7736" t="s">
        <v>143</v>
      </c>
      <c r="H7736" t="s">
        <v>144</v>
      </c>
      <c r="I7736" t="s">
        <v>1715</v>
      </c>
      <c r="J7736" t="s">
        <v>146</v>
      </c>
      <c r="K7736">
        <v>1260</v>
      </c>
      <c r="L7736" s="4">
        <v>41662.287916666668</v>
      </c>
      <c r="M7736" s="4">
        <v>41653.333333333336</v>
      </c>
      <c r="N7736" s="4">
        <v>41662.724270833336</v>
      </c>
      <c r="O7736">
        <v>11</v>
      </c>
      <c r="P7736">
        <v>6</v>
      </c>
      <c r="Q7736" t="s">
        <v>26</v>
      </c>
      <c r="R7736" t="s">
        <v>27</v>
      </c>
      <c r="S7736" s="3">
        <v>41662</v>
      </c>
      <c r="T7736" t="str">
        <f>IF(kiva_loans__muestra[[#This Row],[loan_amount]]&gt;5000,"Alto","Bajo")</f>
        <v>Bajo</v>
      </c>
      <c r="U7736" s="26" t="str">
        <f>VLOOKUP(kiva_loans__muestra[[#This Row],[country]],Pais!A:B,2,FALSE)</f>
        <v>Rest of Europe</v>
      </c>
      <c r="V7736" t="s">
        <v>10719</v>
      </c>
    </row>
    <row r="7737" spans="1:22">
      <c r="A7737">
        <v>660784</v>
      </c>
      <c r="B7737" s="20">
        <v>225</v>
      </c>
      <c r="C7737" s="22">
        <v>225</v>
      </c>
      <c r="D7737" t="s">
        <v>64</v>
      </c>
      <c r="E7737" t="s">
        <v>65</v>
      </c>
      <c r="F7737" t="s">
        <v>8769</v>
      </c>
      <c r="G7737" t="s">
        <v>143</v>
      </c>
      <c r="H7737" t="s">
        <v>144</v>
      </c>
      <c r="I7737" t="s">
        <v>1954</v>
      </c>
      <c r="J7737" t="s">
        <v>146</v>
      </c>
      <c r="K7737">
        <v>1440</v>
      </c>
      <c r="L7737" s="4">
        <v>41662.290532407409</v>
      </c>
      <c r="M7737" s="4">
        <v>41652.333333333336</v>
      </c>
      <c r="N7737" s="4">
        <v>41662.732615740744</v>
      </c>
      <c r="O7737">
        <v>5</v>
      </c>
      <c r="P7737">
        <v>6</v>
      </c>
      <c r="Q7737" t="s">
        <v>26</v>
      </c>
      <c r="R7737" t="s">
        <v>27</v>
      </c>
      <c r="S7737" s="3">
        <v>41662</v>
      </c>
      <c r="T7737" t="str">
        <f>IF(kiva_loans__muestra[[#This Row],[loan_amount]]&gt;5000,"Alto","Bajo")</f>
        <v>Bajo</v>
      </c>
      <c r="U7737" s="26" t="str">
        <f>VLOOKUP(kiva_loans__muestra[[#This Row],[country]],Pais!A:B,2,FALSE)</f>
        <v>Rest of Europe</v>
      </c>
      <c r="V7737" t="s">
        <v>10719</v>
      </c>
    </row>
    <row r="7738" spans="1:22">
      <c r="A7738">
        <v>660789</v>
      </c>
      <c r="B7738" s="20">
        <v>225</v>
      </c>
      <c r="C7738" s="22">
        <v>225</v>
      </c>
      <c r="D7738" t="s">
        <v>241</v>
      </c>
      <c r="E7738" t="s">
        <v>29</v>
      </c>
      <c r="F7738" t="s">
        <v>8823</v>
      </c>
      <c r="G7738" t="s">
        <v>143</v>
      </c>
      <c r="H7738" t="s">
        <v>144</v>
      </c>
      <c r="I7738" t="s">
        <v>1349</v>
      </c>
      <c r="J7738" t="s">
        <v>146</v>
      </c>
      <c r="K7738">
        <v>1360</v>
      </c>
      <c r="L7738" s="4">
        <v>41662.304872685185</v>
      </c>
      <c r="M7738" s="4">
        <v>41661.333333333336</v>
      </c>
      <c r="N7738" s="4">
        <v>41662.937083333331</v>
      </c>
      <c r="O7738">
        <v>10</v>
      </c>
      <c r="P7738">
        <v>7</v>
      </c>
      <c r="Q7738" t="s">
        <v>134</v>
      </c>
      <c r="R7738" t="s">
        <v>43</v>
      </c>
      <c r="S7738" s="3">
        <v>41662</v>
      </c>
      <c r="T7738" t="str">
        <f>IF(kiva_loans__muestra[[#This Row],[loan_amount]]&gt;5000,"Alto","Bajo")</f>
        <v>Bajo</v>
      </c>
      <c r="U7738" s="26" t="str">
        <f>VLOOKUP(kiva_loans__muestra[[#This Row],[country]],Pais!A:B,2,FALSE)</f>
        <v>Rest of Europe</v>
      </c>
      <c r="V7738" t="s">
        <v>10720</v>
      </c>
    </row>
    <row r="7739" spans="1:22">
      <c r="A7739">
        <v>660791</v>
      </c>
      <c r="B7739" s="20">
        <v>225</v>
      </c>
      <c r="C7739" s="22">
        <v>225</v>
      </c>
      <c r="D7739" t="s">
        <v>88</v>
      </c>
      <c r="E7739" t="s">
        <v>51</v>
      </c>
      <c r="F7739" t="s">
        <v>8549</v>
      </c>
      <c r="G7739" t="s">
        <v>143</v>
      </c>
      <c r="H7739" t="s">
        <v>144</v>
      </c>
      <c r="I7739" t="s">
        <v>7895</v>
      </c>
      <c r="J7739" t="s">
        <v>146</v>
      </c>
      <c r="K7739">
        <v>1230</v>
      </c>
      <c r="L7739" s="4">
        <v>41662.306458333333</v>
      </c>
      <c r="M7739" s="4">
        <v>41653.333333333336</v>
      </c>
      <c r="N7739" s="4">
        <v>41662.831053240741</v>
      </c>
      <c r="O7739">
        <v>7</v>
      </c>
      <c r="P7739">
        <v>9</v>
      </c>
      <c r="Q7739" t="s">
        <v>134</v>
      </c>
      <c r="R7739" t="s">
        <v>36</v>
      </c>
      <c r="S7739" s="3">
        <v>41662</v>
      </c>
      <c r="T7739" t="str">
        <f>IF(kiva_loans__muestra[[#This Row],[loan_amount]]&gt;5000,"Alto","Bajo")</f>
        <v>Bajo</v>
      </c>
      <c r="U7739" s="26" t="str">
        <f>VLOOKUP(kiva_loans__muestra[[#This Row],[country]],Pais!A:B,2,FALSE)</f>
        <v>Rest of Europe</v>
      </c>
      <c r="V7739" t="s">
        <v>10720</v>
      </c>
    </row>
    <row r="7740" spans="1:22">
      <c r="A7740">
        <v>660796</v>
      </c>
      <c r="B7740" s="20">
        <v>350</v>
      </c>
      <c r="C7740" s="22">
        <v>350</v>
      </c>
      <c r="D7740" t="s">
        <v>65</v>
      </c>
      <c r="E7740" t="s">
        <v>65</v>
      </c>
      <c r="F7740" t="s">
        <v>8383</v>
      </c>
      <c r="G7740" t="s">
        <v>143</v>
      </c>
      <c r="H7740" t="s">
        <v>144</v>
      </c>
      <c r="I7740" t="s">
        <v>8384</v>
      </c>
      <c r="J7740" t="s">
        <v>146</v>
      </c>
      <c r="K7740">
        <v>1230</v>
      </c>
      <c r="L7740" s="4">
        <v>41662.315081018518</v>
      </c>
      <c r="M7740" s="4">
        <v>41649.333333333336</v>
      </c>
      <c r="N7740" s="4">
        <v>41662.842418981483</v>
      </c>
      <c r="O7740">
        <v>7</v>
      </c>
      <c r="P7740">
        <v>14</v>
      </c>
      <c r="Q7740" t="s">
        <v>134</v>
      </c>
      <c r="R7740" t="s">
        <v>27</v>
      </c>
      <c r="S7740" s="3">
        <v>41662</v>
      </c>
      <c r="T7740" t="str">
        <f>IF(kiva_loans__muestra[[#This Row],[loan_amount]]&gt;5000,"Alto","Bajo")</f>
        <v>Bajo</v>
      </c>
      <c r="U7740" s="26" t="str">
        <f>VLOOKUP(kiva_loans__muestra[[#This Row],[country]],Pais!A:B,2,FALSE)</f>
        <v>Rest of Europe</v>
      </c>
      <c r="V7740" t="s">
        <v>10720</v>
      </c>
    </row>
    <row r="7741" spans="1:22">
      <c r="A7741">
        <v>660799</v>
      </c>
      <c r="B7741" s="20">
        <v>450</v>
      </c>
      <c r="C7741" s="22">
        <v>450</v>
      </c>
      <c r="D7741" t="s">
        <v>86</v>
      </c>
      <c r="E7741" t="s">
        <v>20</v>
      </c>
      <c r="F7741" t="s">
        <v>8595</v>
      </c>
      <c r="G7741" t="s">
        <v>143</v>
      </c>
      <c r="H7741" t="s">
        <v>144</v>
      </c>
      <c r="I7741" t="s">
        <v>8204</v>
      </c>
      <c r="J7741" t="s">
        <v>146</v>
      </c>
      <c r="K7741">
        <v>1230</v>
      </c>
      <c r="L7741" s="4">
        <v>41662.319178240738</v>
      </c>
      <c r="M7741" s="4">
        <v>41648.333333333336</v>
      </c>
      <c r="N7741" s="4">
        <v>41662.790370370371</v>
      </c>
      <c r="O7741">
        <v>7</v>
      </c>
      <c r="P7741">
        <v>18</v>
      </c>
      <c r="Q7741" t="s">
        <v>26</v>
      </c>
      <c r="R7741" t="s">
        <v>27</v>
      </c>
      <c r="S7741" s="3">
        <v>41662</v>
      </c>
      <c r="T7741" t="str">
        <f>IF(kiva_loans__muestra[[#This Row],[loan_amount]]&gt;5000,"Alto","Bajo")</f>
        <v>Bajo</v>
      </c>
      <c r="U7741" s="26" t="str">
        <f>VLOOKUP(kiva_loans__muestra[[#This Row],[country]],Pais!A:B,2,FALSE)</f>
        <v>Rest of Europe</v>
      </c>
      <c r="V7741" t="s">
        <v>10719</v>
      </c>
    </row>
    <row r="7742" spans="1:22">
      <c r="A7742">
        <v>660800</v>
      </c>
      <c r="B7742" s="20">
        <v>75</v>
      </c>
      <c r="C7742" s="22">
        <v>75</v>
      </c>
      <c r="D7742" t="s">
        <v>141</v>
      </c>
      <c r="E7742" t="s">
        <v>51</v>
      </c>
      <c r="F7742" t="s">
        <v>8662</v>
      </c>
      <c r="G7742" t="s">
        <v>143</v>
      </c>
      <c r="H7742" t="s">
        <v>144</v>
      </c>
      <c r="I7742" t="s">
        <v>3670</v>
      </c>
      <c r="J7742" t="s">
        <v>146</v>
      </c>
      <c r="K7742">
        <v>1250</v>
      </c>
      <c r="L7742" s="4">
        <v>41662.320532407408</v>
      </c>
      <c r="M7742" s="4">
        <v>41653.333333333336</v>
      </c>
      <c r="N7742" s="4">
        <v>41662.688935185186</v>
      </c>
      <c r="O7742">
        <v>7</v>
      </c>
      <c r="P7742">
        <v>3</v>
      </c>
      <c r="Q7742" t="s">
        <v>134</v>
      </c>
      <c r="R7742" t="s">
        <v>27</v>
      </c>
      <c r="S7742" s="3">
        <v>41662</v>
      </c>
      <c r="T7742" t="str">
        <f>IF(kiva_loans__muestra[[#This Row],[loan_amount]]&gt;5000,"Alto","Bajo")</f>
        <v>Bajo</v>
      </c>
      <c r="U7742" s="26" t="str">
        <f>VLOOKUP(kiva_loans__muestra[[#This Row],[country]],Pais!A:B,2,FALSE)</f>
        <v>Rest of Europe</v>
      </c>
      <c r="V7742" t="s">
        <v>10720</v>
      </c>
    </row>
    <row r="7743" spans="1:22">
      <c r="A7743">
        <v>660801</v>
      </c>
      <c r="B7743" s="20">
        <v>175</v>
      </c>
      <c r="C7743" s="22">
        <v>175</v>
      </c>
      <c r="D7743" t="s">
        <v>64</v>
      </c>
      <c r="E7743" t="s">
        <v>65</v>
      </c>
      <c r="F7743" t="s">
        <v>1835</v>
      </c>
      <c r="G7743" t="s">
        <v>143</v>
      </c>
      <c r="H7743" t="s">
        <v>144</v>
      </c>
      <c r="I7743" t="s">
        <v>1349</v>
      </c>
      <c r="J7743" t="s">
        <v>146</v>
      </c>
      <c r="K7743">
        <v>1360</v>
      </c>
      <c r="L7743" s="4">
        <v>41662.321666666663</v>
      </c>
      <c r="M7743" s="4">
        <v>41656.333333333336</v>
      </c>
      <c r="N7743" s="4">
        <v>41662.728784722225</v>
      </c>
      <c r="O7743">
        <v>8</v>
      </c>
      <c r="P7743">
        <v>3</v>
      </c>
      <c r="Q7743" t="s">
        <v>134</v>
      </c>
      <c r="R7743" t="s">
        <v>27</v>
      </c>
      <c r="S7743" s="3">
        <v>41662</v>
      </c>
      <c r="T7743" t="str">
        <f>IF(kiva_loans__muestra[[#This Row],[loan_amount]]&gt;5000,"Alto","Bajo")</f>
        <v>Bajo</v>
      </c>
      <c r="U7743" s="26" t="str">
        <f>VLOOKUP(kiva_loans__muestra[[#This Row],[country]],Pais!A:B,2,FALSE)</f>
        <v>Rest of Europe</v>
      </c>
      <c r="V7743" t="s">
        <v>10720</v>
      </c>
    </row>
    <row r="7744" spans="1:22">
      <c r="A7744">
        <v>660803</v>
      </c>
      <c r="B7744" s="20">
        <v>200</v>
      </c>
      <c r="C7744" s="22">
        <v>200</v>
      </c>
      <c r="D7744" t="s">
        <v>141</v>
      </c>
      <c r="E7744" t="s">
        <v>51</v>
      </c>
      <c r="F7744" t="s">
        <v>8424</v>
      </c>
      <c r="G7744" t="s">
        <v>143</v>
      </c>
      <c r="H7744" t="s">
        <v>144</v>
      </c>
      <c r="I7744" t="s">
        <v>3507</v>
      </c>
      <c r="J7744" t="s">
        <v>146</v>
      </c>
      <c r="K7744">
        <v>1250</v>
      </c>
      <c r="L7744" s="4">
        <v>41662.323310185187</v>
      </c>
      <c r="M7744" s="4">
        <v>41653.333333333336</v>
      </c>
      <c r="N7744" s="4">
        <v>41662.78633101852</v>
      </c>
      <c r="O7744">
        <v>8</v>
      </c>
      <c r="P7744">
        <v>8</v>
      </c>
      <c r="Q7744" t="s">
        <v>26</v>
      </c>
      <c r="R7744" t="s">
        <v>27</v>
      </c>
      <c r="S7744" s="3">
        <v>41662</v>
      </c>
      <c r="T7744" t="str">
        <f>IF(kiva_loans__muestra[[#This Row],[loan_amount]]&gt;5000,"Alto","Bajo")</f>
        <v>Bajo</v>
      </c>
      <c r="U7744" s="26" t="str">
        <f>VLOOKUP(kiva_loans__muestra[[#This Row],[country]],Pais!A:B,2,FALSE)</f>
        <v>Rest of Europe</v>
      </c>
      <c r="V7744" t="s">
        <v>10719</v>
      </c>
    </row>
    <row r="7745" spans="1:22">
      <c r="A7745">
        <v>660805</v>
      </c>
      <c r="B7745" s="20">
        <v>75</v>
      </c>
      <c r="C7745" s="22">
        <v>75</v>
      </c>
      <c r="D7745" t="s">
        <v>75</v>
      </c>
      <c r="E7745" t="s">
        <v>44</v>
      </c>
      <c r="F7745" t="s">
        <v>8812</v>
      </c>
      <c r="G7745" t="s">
        <v>143</v>
      </c>
      <c r="H7745" t="s">
        <v>144</v>
      </c>
      <c r="I7745" t="s">
        <v>1349</v>
      </c>
      <c r="J7745" t="s">
        <v>146</v>
      </c>
      <c r="K7745">
        <v>1360</v>
      </c>
      <c r="L7745" s="4">
        <v>41662.326203703706</v>
      </c>
      <c r="M7745" s="4">
        <v>41661.333333333336</v>
      </c>
      <c r="N7745" s="4">
        <v>41662.697337962964</v>
      </c>
      <c r="O7745">
        <v>8</v>
      </c>
      <c r="P7745">
        <v>1</v>
      </c>
      <c r="Q7745" t="s">
        <v>134</v>
      </c>
      <c r="R7745" t="s">
        <v>27</v>
      </c>
      <c r="S7745" s="3">
        <v>41662</v>
      </c>
      <c r="T7745" t="str">
        <f>IF(kiva_loans__muestra[[#This Row],[loan_amount]]&gt;5000,"Alto","Bajo")</f>
        <v>Bajo</v>
      </c>
      <c r="U7745" s="26" t="str">
        <f>VLOOKUP(kiva_loans__muestra[[#This Row],[country]],Pais!A:B,2,FALSE)</f>
        <v>Rest of Europe</v>
      </c>
      <c r="V7745" t="s">
        <v>10720</v>
      </c>
    </row>
    <row r="7746" spans="1:22">
      <c r="A7746">
        <v>660810</v>
      </c>
      <c r="B7746" s="20">
        <v>450</v>
      </c>
      <c r="C7746" s="22">
        <v>450</v>
      </c>
      <c r="D7746" t="s">
        <v>64</v>
      </c>
      <c r="E7746" t="s">
        <v>65</v>
      </c>
      <c r="F7746" t="s">
        <v>2600</v>
      </c>
      <c r="G7746" t="s">
        <v>143</v>
      </c>
      <c r="H7746" t="s">
        <v>144</v>
      </c>
      <c r="I7746" t="s">
        <v>1349</v>
      </c>
      <c r="J7746" t="s">
        <v>146</v>
      </c>
      <c r="K7746">
        <v>1360</v>
      </c>
      <c r="L7746" s="4">
        <v>41662.330196759256</v>
      </c>
      <c r="M7746" s="4">
        <v>41660.333333333336</v>
      </c>
      <c r="N7746" s="4">
        <v>41663.230393518519</v>
      </c>
      <c r="O7746">
        <v>14</v>
      </c>
      <c r="P7746">
        <v>18</v>
      </c>
      <c r="Q7746" t="s">
        <v>26</v>
      </c>
      <c r="R7746" t="s">
        <v>43</v>
      </c>
      <c r="S7746" s="3">
        <v>41662</v>
      </c>
      <c r="T7746" t="str">
        <f>IF(kiva_loans__muestra[[#This Row],[loan_amount]]&gt;5000,"Alto","Bajo")</f>
        <v>Bajo</v>
      </c>
      <c r="U7746" s="26" t="str">
        <f>VLOOKUP(kiva_loans__muestra[[#This Row],[country]],Pais!A:B,2,FALSE)</f>
        <v>Rest of Europe</v>
      </c>
      <c r="V7746" t="s">
        <v>10719</v>
      </c>
    </row>
    <row r="7747" spans="1:22">
      <c r="A7747">
        <v>660814</v>
      </c>
      <c r="B7747" s="20">
        <v>100</v>
      </c>
      <c r="C7747" s="22">
        <v>100</v>
      </c>
      <c r="D7747" t="s">
        <v>141</v>
      </c>
      <c r="E7747" t="s">
        <v>51</v>
      </c>
      <c r="F7747" t="s">
        <v>8483</v>
      </c>
      <c r="G7747" t="s">
        <v>143</v>
      </c>
      <c r="H7747" t="s">
        <v>144</v>
      </c>
      <c r="I7747" t="s">
        <v>5673</v>
      </c>
      <c r="J7747" t="s">
        <v>146</v>
      </c>
      <c r="K7747">
        <v>1360</v>
      </c>
      <c r="L7747" s="4">
        <v>41662.333310185182</v>
      </c>
      <c r="M7747" s="4">
        <v>41656.333333333336</v>
      </c>
      <c r="N7747" s="4">
        <v>41662.714675925927</v>
      </c>
      <c r="O7747">
        <v>8</v>
      </c>
      <c r="P7747">
        <v>4</v>
      </c>
      <c r="Q7747" t="s">
        <v>26</v>
      </c>
      <c r="R7747" t="s">
        <v>27</v>
      </c>
      <c r="S7747" s="3">
        <v>41662</v>
      </c>
      <c r="T7747" t="str">
        <f>IF(kiva_loans__muestra[[#This Row],[loan_amount]]&gt;5000,"Alto","Bajo")</f>
        <v>Bajo</v>
      </c>
      <c r="U7747" s="26" t="str">
        <f>VLOOKUP(kiva_loans__muestra[[#This Row],[country]],Pais!A:B,2,FALSE)</f>
        <v>Rest of Europe</v>
      </c>
      <c r="V7747" t="s">
        <v>10719</v>
      </c>
    </row>
    <row r="7748" spans="1:22">
      <c r="A7748">
        <v>660817</v>
      </c>
      <c r="B7748" s="20">
        <v>200</v>
      </c>
      <c r="C7748" s="22">
        <v>200</v>
      </c>
      <c r="D7748" t="s">
        <v>88</v>
      </c>
      <c r="E7748" t="s">
        <v>51</v>
      </c>
      <c r="F7748" t="s">
        <v>8558</v>
      </c>
      <c r="G7748" t="s">
        <v>143</v>
      </c>
      <c r="H7748" t="s">
        <v>144</v>
      </c>
      <c r="I7748" t="s">
        <v>3670</v>
      </c>
      <c r="J7748" t="s">
        <v>146</v>
      </c>
      <c r="K7748">
        <v>1250</v>
      </c>
      <c r="L7748" s="4">
        <v>41662.336388888885</v>
      </c>
      <c r="M7748" s="4">
        <v>41653.333333333336</v>
      </c>
      <c r="N7748" s="4">
        <v>41662.75885416667</v>
      </c>
      <c r="O7748">
        <v>7</v>
      </c>
      <c r="P7748">
        <v>5</v>
      </c>
      <c r="Q7748" t="s">
        <v>26</v>
      </c>
      <c r="R7748" t="s">
        <v>27</v>
      </c>
      <c r="S7748" s="3">
        <v>41662</v>
      </c>
      <c r="T7748" t="str">
        <f>IF(kiva_loans__muestra[[#This Row],[loan_amount]]&gt;5000,"Alto","Bajo")</f>
        <v>Bajo</v>
      </c>
      <c r="U7748" s="26" t="str">
        <f>VLOOKUP(kiva_loans__muestra[[#This Row],[country]],Pais!A:B,2,FALSE)</f>
        <v>Rest of Europe</v>
      </c>
      <c r="V7748" t="s">
        <v>10719</v>
      </c>
    </row>
    <row r="7749" spans="1:22">
      <c r="A7749">
        <v>660821</v>
      </c>
      <c r="B7749" s="20">
        <v>375</v>
      </c>
      <c r="C7749" s="22">
        <v>375</v>
      </c>
      <c r="D7749" t="s">
        <v>64</v>
      </c>
      <c r="E7749" t="s">
        <v>65</v>
      </c>
      <c r="F7749" t="s">
        <v>8377</v>
      </c>
      <c r="G7749" t="s">
        <v>143</v>
      </c>
      <c r="H7749" t="s">
        <v>144</v>
      </c>
      <c r="I7749" t="s">
        <v>3670</v>
      </c>
      <c r="J7749" t="s">
        <v>146</v>
      </c>
      <c r="K7749">
        <v>1250</v>
      </c>
      <c r="L7749" s="4">
        <v>41662.339131944442</v>
      </c>
      <c r="M7749" s="4">
        <v>41653.333333333336</v>
      </c>
      <c r="N7749" s="4">
        <v>41662.902175925927</v>
      </c>
      <c r="O7749">
        <v>7</v>
      </c>
      <c r="P7749">
        <v>14</v>
      </c>
      <c r="Q7749" t="s">
        <v>26</v>
      </c>
      <c r="R7749" t="s">
        <v>27</v>
      </c>
      <c r="S7749" s="3">
        <v>41662</v>
      </c>
      <c r="T7749" t="str">
        <f>IF(kiva_loans__muestra[[#This Row],[loan_amount]]&gt;5000,"Alto","Bajo")</f>
        <v>Bajo</v>
      </c>
      <c r="U7749" s="26" t="str">
        <f>VLOOKUP(kiva_loans__muestra[[#This Row],[country]],Pais!A:B,2,FALSE)</f>
        <v>Rest of Europe</v>
      </c>
      <c r="V7749" t="s">
        <v>10719</v>
      </c>
    </row>
    <row r="7750" spans="1:22">
      <c r="A7750">
        <v>660823</v>
      </c>
      <c r="B7750" s="20">
        <v>450</v>
      </c>
      <c r="C7750" s="22">
        <v>450</v>
      </c>
      <c r="D7750" t="s">
        <v>141</v>
      </c>
      <c r="E7750" t="s">
        <v>51</v>
      </c>
      <c r="F7750" t="s">
        <v>8422</v>
      </c>
      <c r="G7750" t="s">
        <v>143</v>
      </c>
      <c r="H7750" t="s">
        <v>144</v>
      </c>
      <c r="I7750" t="s">
        <v>1349</v>
      </c>
      <c r="J7750" t="s">
        <v>146</v>
      </c>
      <c r="K7750">
        <v>1360</v>
      </c>
      <c r="L7750" s="4">
        <v>41662.341817129629</v>
      </c>
      <c r="M7750" s="4">
        <v>41660.333333333336</v>
      </c>
      <c r="N7750" s="4">
        <v>41662.795752314814</v>
      </c>
      <c r="O7750">
        <v>14</v>
      </c>
      <c r="P7750">
        <v>13</v>
      </c>
      <c r="Q7750" t="s">
        <v>26</v>
      </c>
      <c r="R7750" t="s">
        <v>43</v>
      </c>
      <c r="S7750" s="3">
        <v>41662</v>
      </c>
      <c r="T7750" t="str">
        <f>IF(kiva_loans__muestra[[#This Row],[loan_amount]]&gt;5000,"Alto","Bajo")</f>
        <v>Bajo</v>
      </c>
      <c r="U7750" s="26" t="str">
        <f>VLOOKUP(kiva_loans__muestra[[#This Row],[country]],Pais!A:B,2,FALSE)</f>
        <v>Rest of Europe</v>
      </c>
      <c r="V7750" t="s">
        <v>10719</v>
      </c>
    </row>
    <row r="7751" spans="1:22">
      <c r="A7751">
        <v>660828</v>
      </c>
      <c r="B7751" s="20">
        <v>125</v>
      </c>
      <c r="C7751" s="22">
        <v>125</v>
      </c>
      <c r="D7751" t="s">
        <v>548</v>
      </c>
      <c r="E7751" t="s">
        <v>56</v>
      </c>
      <c r="F7751" t="s">
        <v>8399</v>
      </c>
      <c r="G7751" t="s">
        <v>143</v>
      </c>
      <c r="H7751" t="s">
        <v>144</v>
      </c>
      <c r="I7751" t="s">
        <v>8400</v>
      </c>
      <c r="J7751" t="s">
        <v>146</v>
      </c>
      <c r="K7751">
        <v>1360</v>
      </c>
      <c r="L7751" s="4">
        <v>41662.346828703703</v>
      </c>
      <c r="M7751" s="4">
        <v>41660.333333333336</v>
      </c>
      <c r="N7751" s="4">
        <v>41662.75854166667</v>
      </c>
      <c r="O7751">
        <v>8</v>
      </c>
      <c r="P7751">
        <v>5</v>
      </c>
      <c r="Q7751" t="s">
        <v>26</v>
      </c>
      <c r="R7751" t="s">
        <v>27</v>
      </c>
      <c r="S7751" s="3">
        <v>41662</v>
      </c>
      <c r="T7751" t="str">
        <f>IF(kiva_loans__muestra[[#This Row],[loan_amount]]&gt;5000,"Alto","Bajo")</f>
        <v>Bajo</v>
      </c>
      <c r="U7751" s="26" t="str">
        <f>VLOOKUP(kiva_loans__muestra[[#This Row],[country]],Pais!A:B,2,FALSE)</f>
        <v>Rest of Europe</v>
      </c>
      <c r="V7751" t="s">
        <v>10719</v>
      </c>
    </row>
    <row r="7752" spans="1:22">
      <c r="A7752">
        <v>660832</v>
      </c>
      <c r="B7752" s="20">
        <v>275</v>
      </c>
      <c r="C7752" s="22">
        <v>275</v>
      </c>
      <c r="D7752" t="s">
        <v>65</v>
      </c>
      <c r="E7752" t="s">
        <v>65</v>
      </c>
      <c r="F7752" t="s">
        <v>8608</v>
      </c>
      <c r="G7752" t="s">
        <v>143</v>
      </c>
      <c r="H7752" t="s">
        <v>144</v>
      </c>
      <c r="I7752" t="s">
        <v>3507</v>
      </c>
      <c r="J7752" t="s">
        <v>146</v>
      </c>
      <c r="K7752">
        <v>1250</v>
      </c>
      <c r="L7752" s="4">
        <v>41662.35087962963</v>
      </c>
      <c r="M7752" s="4">
        <v>41653.333333333336</v>
      </c>
      <c r="N7752" s="4">
        <v>41662.902187500003</v>
      </c>
      <c r="O7752">
        <v>8</v>
      </c>
      <c r="P7752">
        <v>10</v>
      </c>
      <c r="Q7752" t="s">
        <v>134</v>
      </c>
      <c r="R7752" t="s">
        <v>27</v>
      </c>
      <c r="S7752" s="3">
        <v>41662</v>
      </c>
      <c r="T7752" t="str">
        <f>IF(kiva_loans__muestra[[#This Row],[loan_amount]]&gt;5000,"Alto","Bajo")</f>
        <v>Bajo</v>
      </c>
      <c r="U7752" s="26" t="str">
        <f>VLOOKUP(kiva_loans__muestra[[#This Row],[country]],Pais!A:B,2,FALSE)</f>
        <v>Rest of Europe</v>
      </c>
      <c r="V7752" t="s">
        <v>10720</v>
      </c>
    </row>
    <row r="7753" spans="1:22">
      <c r="A7753">
        <v>660841</v>
      </c>
      <c r="B7753" s="20">
        <v>225</v>
      </c>
      <c r="C7753" s="22">
        <v>225</v>
      </c>
      <c r="D7753" t="s">
        <v>241</v>
      </c>
      <c r="E7753" t="s">
        <v>29</v>
      </c>
      <c r="F7753" t="s">
        <v>8609</v>
      </c>
      <c r="G7753" t="s">
        <v>143</v>
      </c>
      <c r="H7753" t="s">
        <v>144</v>
      </c>
      <c r="I7753" t="s">
        <v>3507</v>
      </c>
      <c r="J7753" t="s">
        <v>146</v>
      </c>
      <c r="K7753">
        <v>1250</v>
      </c>
      <c r="L7753" s="4">
        <v>41662.360891203702</v>
      </c>
      <c r="M7753" s="4">
        <v>41653.333333333336</v>
      </c>
      <c r="N7753" s="4">
        <v>41662.878796296296</v>
      </c>
      <c r="O7753">
        <v>8</v>
      </c>
      <c r="P7753">
        <v>7</v>
      </c>
      <c r="Q7753" t="s">
        <v>26</v>
      </c>
      <c r="R7753" t="s">
        <v>27</v>
      </c>
      <c r="S7753" s="3">
        <v>41662</v>
      </c>
      <c r="T7753" t="str">
        <f>IF(kiva_loans__muestra[[#This Row],[loan_amount]]&gt;5000,"Alto","Bajo")</f>
        <v>Bajo</v>
      </c>
      <c r="U7753" s="26" t="str">
        <f>VLOOKUP(kiva_loans__muestra[[#This Row],[country]],Pais!A:B,2,FALSE)</f>
        <v>Rest of Europe</v>
      </c>
      <c r="V7753" t="s">
        <v>10719</v>
      </c>
    </row>
    <row r="7754" spans="1:22">
      <c r="A7754">
        <v>660853</v>
      </c>
      <c r="B7754" s="20">
        <v>225</v>
      </c>
      <c r="C7754" s="22">
        <v>225</v>
      </c>
      <c r="D7754" t="s">
        <v>118</v>
      </c>
      <c r="E7754" t="s">
        <v>65</v>
      </c>
      <c r="F7754" t="s">
        <v>8344</v>
      </c>
      <c r="G7754" t="s">
        <v>143</v>
      </c>
      <c r="H7754" t="s">
        <v>144</v>
      </c>
      <c r="I7754" t="s">
        <v>3507</v>
      </c>
      <c r="J7754" t="s">
        <v>146</v>
      </c>
      <c r="K7754">
        <v>1250</v>
      </c>
      <c r="L7754" s="4">
        <v>41662.371006944442</v>
      </c>
      <c r="M7754" s="4">
        <v>41653.333333333336</v>
      </c>
      <c r="N7754" s="4">
        <v>41662.783750000002</v>
      </c>
      <c r="O7754">
        <v>8</v>
      </c>
      <c r="P7754">
        <v>8</v>
      </c>
      <c r="Q7754" t="s">
        <v>26</v>
      </c>
      <c r="R7754" t="s">
        <v>27</v>
      </c>
      <c r="S7754" s="3">
        <v>41662</v>
      </c>
      <c r="T7754" t="str">
        <f>IF(kiva_loans__muestra[[#This Row],[loan_amount]]&gt;5000,"Alto","Bajo")</f>
        <v>Bajo</v>
      </c>
      <c r="U7754" s="26" t="str">
        <f>VLOOKUP(kiva_loans__muestra[[#This Row],[country]],Pais!A:B,2,FALSE)</f>
        <v>Rest of Europe</v>
      </c>
      <c r="V7754" t="s">
        <v>10719</v>
      </c>
    </row>
    <row r="7755" spans="1:22">
      <c r="A7755">
        <v>660859</v>
      </c>
      <c r="B7755" s="20">
        <v>200</v>
      </c>
      <c r="C7755" s="22">
        <v>200</v>
      </c>
      <c r="D7755" t="s">
        <v>106</v>
      </c>
      <c r="E7755" t="s">
        <v>65</v>
      </c>
      <c r="F7755" t="s">
        <v>8535</v>
      </c>
      <c r="G7755" t="s">
        <v>143</v>
      </c>
      <c r="H7755" t="s">
        <v>144</v>
      </c>
      <c r="I7755" t="s">
        <v>3507</v>
      </c>
      <c r="J7755" t="s">
        <v>146</v>
      </c>
      <c r="K7755">
        <v>1250</v>
      </c>
      <c r="L7755" s="4">
        <v>41662.375821759262</v>
      </c>
      <c r="M7755" s="4">
        <v>41653.333333333336</v>
      </c>
      <c r="N7755" s="4">
        <v>41662.902187500003</v>
      </c>
      <c r="O7755">
        <v>8</v>
      </c>
      <c r="P7755">
        <v>7</v>
      </c>
      <c r="Q7755" t="s">
        <v>26</v>
      </c>
      <c r="R7755" t="s">
        <v>27</v>
      </c>
      <c r="S7755" s="3">
        <v>41662</v>
      </c>
      <c r="T7755" t="str">
        <f>IF(kiva_loans__muestra[[#This Row],[loan_amount]]&gt;5000,"Alto","Bajo")</f>
        <v>Bajo</v>
      </c>
      <c r="U7755" s="26" t="str">
        <f>VLOOKUP(kiva_loans__muestra[[#This Row],[country]],Pais!A:B,2,FALSE)</f>
        <v>Rest of Europe</v>
      </c>
      <c r="V7755" t="s">
        <v>10719</v>
      </c>
    </row>
    <row r="7756" spans="1:22">
      <c r="A7756">
        <v>660860</v>
      </c>
      <c r="B7756" s="20">
        <v>450</v>
      </c>
      <c r="C7756" s="22">
        <v>450</v>
      </c>
      <c r="D7756" t="s">
        <v>241</v>
      </c>
      <c r="E7756" t="s">
        <v>29</v>
      </c>
      <c r="F7756" t="s">
        <v>8689</v>
      </c>
      <c r="G7756" t="s">
        <v>143</v>
      </c>
      <c r="H7756" t="s">
        <v>144</v>
      </c>
      <c r="I7756" t="s">
        <v>1954</v>
      </c>
      <c r="J7756" t="s">
        <v>146</v>
      </c>
      <c r="K7756">
        <v>1440</v>
      </c>
      <c r="L7756" s="4">
        <v>41662.375844907408</v>
      </c>
      <c r="M7756" s="4">
        <v>41653.333333333336</v>
      </c>
      <c r="N7756" s="4">
        <v>41662.951145833336</v>
      </c>
      <c r="O7756">
        <v>8</v>
      </c>
      <c r="P7756">
        <v>15</v>
      </c>
      <c r="Q7756" t="s">
        <v>26</v>
      </c>
      <c r="R7756" t="s">
        <v>27</v>
      </c>
      <c r="S7756" s="3">
        <v>41662</v>
      </c>
      <c r="T7756" t="str">
        <f>IF(kiva_loans__muestra[[#This Row],[loan_amount]]&gt;5000,"Alto","Bajo")</f>
        <v>Bajo</v>
      </c>
      <c r="U7756" s="26" t="str">
        <f>VLOOKUP(kiva_loans__muestra[[#This Row],[country]],Pais!A:B,2,FALSE)</f>
        <v>Rest of Europe</v>
      </c>
      <c r="V7756" t="s">
        <v>10719</v>
      </c>
    </row>
    <row r="7757" spans="1:22">
      <c r="A7757">
        <v>660863</v>
      </c>
      <c r="B7757" s="20">
        <v>150</v>
      </c>
      <c r="C7757" s="22">
        <v>150</v>
      </c>
      <c r="D7757" t="s">
        <v>58</v>
      </c>
      <c r="E7757" t="s">
        <v>20</v>
      </c>
      <c r="F7757" t="s">
        <v>8710</v>
      </c>
      <c r="G7757" t="s">
        <v>143</v>
      </c>
      <c r="H7757" t="s">
        <v>144</v>
      </c>
      <c r="I7757" t="s">
        <v>8711</v>
      </c>
      <c r="J7757" t="s">
        <v>146</v>
      </c>
      <c r="K7757">
        <v>1360</v>
      </c>
      <c r="L7757" s="4">
        <v>41662.377789351849</v>
      </c>
      <c r="M7757" s="4">
        <v>41654.333333333336</v>
      </c>
      <c r="N7757" s="4">
        <v>41662.846712962964</v>
      </c>
      <c r="O7757">
        <v>8</v>
      </c>
      <c r="P7757">
        <v>6</v>
      </c>
      <c r="Q7757" t="s">
        <v>26</v>
      </c>
      <c r="R7757" t="s">
        <v>43</v>
      </c>
      <c r="S7757" s="3">
        <v>41662</v>
      </c>
      <c r="T7757" t="str">
        <f>IF(kiva_loans__muestra[[#This Row],[loan_amount]]&gt;5000,"Alto","Bajo")</f>
        <v>Bajo</v>
      </c>
      <c r="U7757" s="26" t="str">
        <f>VLOOKUP(kiva_loans__muestra[[#This Row],[country]],Pais!A:B,2,FALSE)</f>
        <v>Rest of Europe</v>
      </c>
      <c r="V7757" t="s">
        <v>10719</v>
      </c>
    </row>
    <row r="7758" spans="1:22">
      <c r="A7758">
        <v>660884</v>
      </c>
      <c r="B7758" s="20">
        <v>400</v>
      </c>
      <c r="C7758" s="22">
        <v>400</v>
      </c>
      <c r="D7758" t="s">
        <v>88</v>
      </c>
      <c r="E7758" t="s">
        <v>51</v>
      </c>
      <c r="F7758" t="s">
        <v>8487</v>
      </c>
      <c r="G7758" t="s">
        <v>143</v>
      </c>
      <c r="H7758" t="s">
        <v>144</v>
      </c>
      <c r="I7758" t="s">
        <v>3507</v>
      </c>
      <c r="J7758" t="s">
        <v>146</v>
      </c>
      <c r="K7758">
        <v>1250</v>
      </c>
      <c r="L7758" s="4">
        <v>41662.40152777778</v>
      </c>
      <c r="M7758" s="4">
        <v>41653.333333333336</v>
      </c>
      <c r="N7758" s="4">
        <v>41662.854062500002</v>
      </c>
      <c r="O7758">
        <v>7</v>
      </c>
      <c r="P7758">
        <v>8</v>
      </c>
      <c r="Q7758" t="s">
        <v>134</v>
      </c>
      <c r="R7758" t="s">
        <v>27</v>
      </c>
      <c r="S7758" s="3">
        <v>41662</v>
      </c>
      <c r="T7758" t="str">
        <f>IF(kiva_loans__muestra[[#This Row],[loan_amount]]&gt;5000,"Alto","Bajo")</f>
        <v>Bajo</v>
      </c>
      <c r="U7758" s="26" t="str">
        <f>VLOOKUP(kiva_loans__muestra[[#This Row],[country]],Pais!A:B,2,FALSE)</f>
        <v>Rest of Europe</v>
      </c>
      <c r="V7758" t="s">
        <v>10720</v>
      </c>
    </row>
    <row r="7759" spans="1:22">
      <c r="A7759">
        <v>660885</v>
      </c>
      <c r="B7759" s="20">
        <v>900</v>
      </c>
      <c r="C7759" s="22">
        <v>900</v>
      </c>
      <c r="D7759" t="s">
        <v>241</v>
      </c>
      <c r="E7759" t="s">
        <v>29</v>
      </c>
      <c r="F7759" t="s">
        <v>8533</v>
      </c>
      <c r="G7759" t="s">
        <v>143</v>
      </c>
      <c r="H7759" t="s">
        <v>144</v>
      </c>
      <c r="I7759" t="s">
        <v>2439</v>
      </c>
      <c r="J7759" t="s">
        <v>146</v>
      </c>
      <c r="K7759">
        <v>1360</v>
      </c>
      <c r="L7759" s="4">
        <v>41662.402291666665</v>
      </c>
      <c r="M7759" s="4">
        <v>41656.333333333336</v>
      </c>
      <c r="N7759" s="4">
        <v>41663.042037037034</v>
      </c>
      <c r="O7759">
        <v>8</v>
      </c>
      <c r="P7759">
        <v>19</v>
      </c>
      <c r="Q7759" t="s">
        <v>26</v>
      </c>
      <c r="R7759" t="s">
        <v>43</v>
      </c>
      <c r="S7759" s="3">
        <v>41662</v>
      </c>
      <c r="T7759" t="str">
        <f>IF(kiva_loans__muestra[[#This Row],[loan_amount]]&gt;5000,"Alto","Bajo")</f>
        <v>Bajo</v>
      </c>
      <c r="U7759" s="26" t="str">
        <f>VLOOKUP(kiva_loans__muestra[[#This Row],[country]],Pais!A:B,2,FALSE)</f>
        <v>Rest of Europe</v>
      </c>
      <c r="V7759" t="s">
        <v>10719</v>
      </c>
    </row>
    <row r="7760" spans="1:22">
      <c r="A7760">
        <v>660893</v>
      </c>
      <c r="B7760" s="20">
        <v>200</v>
      </c>
      <c r="C7760" s="22">
        <v>200</v>
      </c>
      <c r="D7760" t="s">
        <v>262</v>
      </c>
      <c r="E7760" t="s">
        <v>20</v>
      </c>
      <c r="F7760" t="s">
        <v>8452</v>
      </c>
      <c r="G7760" t="s">
        <v>143</v>
      </c>
      <c r="H7760" t="s">
        <v>144</v>
      </c>
      <c r="I7760" t="s">
        <v>8453</v>
      </c>
      <c r="J7760" t="s">
        <v>146</v>
      </c>
      <c r="K7760">
        <v>1360</v>
      </c>
      <c r="L7760" s="4">
        <v>41662.407141203701</v>
      </c>
      <c r="M7760" s="4">
        <v>41656.333333333336</v>
      </c>
      <c r="N7760" s="4">
        <v>41662.882939814815</v>
      </c>
      <c r="O7760">
        <v>10</v>
      </c>
      <c r="P7760">
        <v>8</v>
      </c>
      <c r="Q7760" t="s">
        <v>26</v>
      </c>
      <c r="R7760" t="s">
        <v>43</v>
      </c>
      <c r="S7760" s="3">
        <v>41662</v>
      </c>
      <c r="T7760" t="str">
        <f>IF(kiva_loans__muestra[[#This Row],[loan_amount]]&gt;5000,"Alto","Bajo")</f>
        <v>Bajo</v>
      </c>
      <c r="U7760" s="26" t="str">
        <f>VLOOKUP(kiva_loans__muestra[[#This Row],[country]],Pais!A:B,2,FALSE)</f>
        <v>Rest of Europe</v>
      </c>
      <c r="V7760" t="s">
        <v>10719</v>
      </c>
    </row>
    <row r="7761" spans="1:22">
      <c r="A7761">
        <v>660896</v>
      </c>
      <c r="B7761" s="20">
        <v>175</v>
      </c>
      <c r="C7761" s="22">
        <v>175</v>
      </c>
      <c r="D7761" t="s">
        <v>88</v>
      </c>
      <c r="E7761" t="s">
        <v>51</v>
      </c>
      <c r="F7761" t="s">
        <v>8818</v>
      </c>
      <c r="G7761" t="s">
        <v>143</v>
      </c>
      <c r="H7761" t="s">
        <v>144</v>
      </c>
      <c r="I7761" t="s">
        <v>8453</v>
      </c>
      <c r="J7761" t="s">
        <v>146</v>
      </c>
      <c r="K7761">
        <v>1360</v>
      </c>
      <c r="L7761" s="4">
        <v>41662.410393518519</v>
      </c>
      <c r="M7761" s="4">
        <v>41656.333333333336</v>
      </c>
      <c r="N7761" s="4">
        <v>41662.830011574071</v>
      </c>
      <c r="O7761">
        <v>8</v>
      </c>
      <c r="P7761">
        <v>1</v>
      </c>
      <c r="Q7761" t="s">
        <v>26</v>
      </c>
      <c r="R7761" t="s">
        <v>43</v>
      </c>
      <c r="S7761" s="3">
        <v>41662</v>
      </c>
      <c r="T7761" t="str">
        <f>IF(kiva_loans__muestra[[#This Row],[loan_amount]]&gt;5000,"Alto","Bajo")</f>
        <v>Bajo</v>
      </c>
      <c r="U7761" s="26" t="str">
        <f>VLOOKUP(kiva_loans__muestra[[#This Row],[country]],Pais!A:B,2,FALSE)</f>
        <v>Rest of Europe</v>
      </c>
      <c r="V7761" t="s">
        <v>10719</v>
      </c>
    </row>
    <row r="7762" spans="1:22">
      <c r="A7762">
        <v>660899</v>
      </c>
      <c r="B7762" s="20">
        <v>150</v>
      </c>
      <c r="C7762" s="22">
        <v>150</v>
      </c>
      <c r="D7762" t="s">
        <v>241</v>
      </c>
      <c r="E7762" t="s">
        <v>29</v>
      </c>
      <c r="F7762" t="s">
        <v>8701</v>
      </c>
      <c r="G7762" t="s">
        <v>143</v>
      </c>
      <c r="H7762" t="s">
        <v>144</v>
      </c>
      <c r="I7762" t="s">
        <v>8702</v>
      </c>
      <c r="J7762" t="s">
        <v>146</v>
      </c>
      <c r="K7762">
        <v>1360</v>
      </c>
      <c r="L7762" s="4">
        <v>41662.412893518522</v>
      </c>
      <c r="M7762" s="4">
        <v>41660.333333333336</v>
      </c>
      <c r="N7762" s="4">
        <v>41663.323912037034</v>
      </c>
      <c r="O7762">
        <v>14</v>
      </c>
      <c r="P7762">
        <v>6</v>
      </c>
      <c r="Q7762" t="s">
        <v>134</v>
      </c>
      <c r="R7762" t="s">
        <v>43</v>
      </c>
      <c r="S7762" s="3">
        <v>41662</v>
      </c>
      <c r="T7762" t="str">
        <f>IF(kiva_loans__muestra[[#This Row],[loan_amount]]&gt;5000,"Alto","Bajo")</f>
        <v>Bajo</v>
      </c>
      <c r="U7762" s="26" t="str">
        <f>VLOOKUP(kiva_loans__muestra[[#This Row],[country]],Pais!A:B,2,FALSE)</f>
        <v>Rest of Europe</v>
      </c>
      <c r="V7762" t="s">
        <v>10720</v>
      </c>
    </row>
    <row r="7763" spans="1:22">
      <c r="A7763">
        <v>660907</v>
      </c>
      <c r="B7763" s="20">
        <v>225</v>
      </c>
      <c r="C7763" s="22">
        <v>225</v>
      </c>
      <c r="D7763" t="s">
        <v>88</v>
      </c>
      <c r="E7763" t="s">
        <v>51</v>
      </c>
      <c r="F7763" t="s">
        <v>8728</v>
      </c>
      <c r="G7763" t="s">
        <v>143</v>
      </c>
      <c r="H7763" t="s">
        <v>144</v>
      </c>
      <c r="I7763" t="s">
        <v>3507</v>
      </c>
      <c r="J7763" t="s">
        <v>146</v>
      </c>
      <c r="K7763">
        <v>1250</v>
      </c>
      <c r="L7763" s="4">
        <v>41662.421296296299</v>
      </c>
      <c r="M7763" s="4">
        <v>41653.333333333336</v>
      </c>
      <c r="N7763" s="4">
        <v>41662.906168981484</v>
      </c>
      <c r="O7763">
        <v>7</v>
      </c>
      <c r="P7763">
        <v>9</v>
      </c>
      <c r="Q7763" t="s">
        <v>134</v>
      </c>
      <c r="R7763" t="s">
        <v>27</v>
      </c>
      <c r="S7763" s="3">
        <v>41662</v>
      </c>
      <c r="T7763" t="str">
        <f>IF(kiva_loans__muestra[[#This Row],[loan_amount]]&gt;5000,"Alto","Bajo")</f>
        <v>Bajo</v>
      </c>
      <c r="U7763" s="26" t="str">
        <f>VLOOKUP(kiva_loans__muestra[[#This Row],[country]],Pais!A:B,2,FALSE)</f>
        <v>Rest of Europe</v>
      </c>
      <c r="V7763" t="s">
        <v>10720</v>
      </c>
    </row>
    <row r="7764" spans="1:22">
      <c r="A7764">
        <v>660910</v>
      </c>
      <c r="B7764" s="20">
        <v>225</v>
      </c>
      <c r="C7764" s="22">
        <v>225</v>
      </c>
      <c r="D7764" t="s">
        <v>241</v>
      </c>
      <c r="E7764" t="s">
        <v>29</v>
      </c>
      <c r="F7764" t="s">
        <v>8732</v>
      </c>
      <c r="G7764" t="s">
        <v>143</v>
      </c>
      <c r="H7764" t="s">
        <v>144</v>
      </c>
      <c r="I7764" t="s">
        <v>8733</v>
      </c>
      <c r="J7764" t="s">
        <v>146</v>
      </c>
      <c r="K7764">
        <v>1360</v>
      </c>
      <c r="L7764" s="4">
        <v>41662.423159722224</v>
      </c>
      <c r="M7764" s="4">
        <v>41661.333333333336</v>
      </c>
      <c r="N7764" s="4">
        <v>41662.946388888886</v>
      </c>
      <c r="O7764">
        <v>8</v>
      </c>
      <c r="P7764">
        <v>7</v>
      </c>
      <c r="Q7764" t="s">
        <v>26</v>
      </c>
      <c r="R7764" t="s">
        <v>43</v>
      </c>
      <c r="S7764" s="3">
        <v>41662</v>
      </c>
      <c r="T7764" t="str">
        <f>IF(kiva_loans__muestra[[#This Row],[loan_amount]]&gt;5000,"Alto","Bajo")</f>
        <v>Bajo</v>
      </c>
      <c r="U7764" s="26" t="str">
        <f>VLOOKUP(kiva_loans__muestra[[#This Row],[country]],Pais!A:B,2,FALSE)</f>
        <v>Rest of Europe</v>
      </c>
      <c r="V7764" t="s">
        <v>10719</v>
      </c>
    </row>
    <row r="7765" spans="1:22">
      <c r="A7765">
        <v>660912</v>
      </c>
      <c r="B7765" s="20">
        <v>200</v>
      </c>
      <c r="C7765" s="22">
        <v>200</v>
      </c>
      <c r="D7765" t="s">
        <v>88</v>
      </c>
      <c r="E7765" t="s">
        <v>51</v>
      </c>
      <c r="F7765" t="s">
        <v>8389</v>
      </c>
      <c r="G7765" t="s">
        <v>143</v>
      </c>
      <c r="H7765" t="s">
        <v>144</v>
      </c>
      <c r="I7765" t="s">
        <v>3507</v>
      </c>
      <c r="J7765" t="s">
        <v>146</v>
      </c>
      <c r="K7765">
        <v>1250</v>
      </c>
      <c r="L7765" s="4">
        <v>41662.424629629626</v>
      </c>
      <c r="M7765" s="4">
        <v>41656.333333333336</v>
      </c>
      <c r="N7765" s="4">
        <v>41662.903275462966</v>
      </c>
      <c r="O7765">
        <v>8</v>
      </c>
      <c r="P7765">
        <v>7</v>
      </c>
      <c r="Q7765" t="s">
        <v>26</v>
      </c>
      <c r="R7765" t="s">
        <v>27</v>
      </c>
      <c r="S7765" s="3">
        <v>41662</v>
      </c>
      <c r="T7765" t="str">
        <f>IF(kiva_loans__muestra[[#This Row],[loan_amount]]&gt;5000,"Alto","Bajo")</f>
        <v>Bajo</v>
      </c>
      <c r="U7765" s="26" t="str">
        <f>VLOOKUP(kiva_loans__muestra[[#This Row],[country]],Pais!A:B,2,FALSE)</f>
        <v>Rest of Europe</v>
      </c>
      <c r="V7765" t="s">
        <v>10719</v>
      </c>
    </row>
    <row r="7766" spans="1:22">
      <c r="A7766">
        <v>660917</v>
      </c>
      <c r="B7766" s="20">
        <v>450</v>
      </c>
      <c r="C7766" s="22">
        <v>450</v>
      </c>
      <c r="D7766" t="s">
        <v>88</v>
      </c>
      <c r="E7766" t="s">
        <v>51</v>
      </c>
      <c r="F7766" t="s">
        <v>8826</v>
      </c>
      <c r="G7766" t="s">
        <v>143</v>
      </c>
      <c r="H7766" t="s">
        <v>144</v>
      </c>
      <c r="I7766" t="s">
        <v>8827</v>
      </c>
      <c r="J7766" t="s">
        <v>146</v>
      </c>
      <c r="K7766">
        <v>1360</v>
      </c>
      <c r="L7766" s="4">
        <v>41662.430914351855</v>
      </c>
      <c r="M7766" s="4">
        <v>41660.333333333336</v>
      </c>
      <c r="N7766" s="4">
        <v>41662.952962962961</v>
      </c>
      <c r="O7766">
        <v>14</v>
      </c>
      <c r="P7766">
        <v>15</v>
      </c>
      <c r="Q7766" t="s">
        <v>26</v>
      </c>
      <c r="R7766" t="s">
        <v>43</v>
      </c>
      <c r="S7766" s="3">
        <v>41662</v>
      </c>
      <c r="T7766" t="str">
        <f>IF(kiva_loans__muestra[[#This Row],[loan_amount]]&gt;5000,"Alto","Bajo")</f>
        <v>Bajo</v>
      </c>
      <c r="U7766" s="26" t="str">
        <f>VLOOKUP(kiva_loans__muestra[[#This Row],[country]],Pais!A:B,2,FALSE)</f>
        <v>Rest of Europe</v>
      </c>
      <c r="V7766" t="s">
        <v>10719</v>
      </c>
    </row>
    <row r="7767" spans="1:22">
      <c r="A7767">
        <v>660920</v>
      </c>
      <c r="B7767" s="20">
        <v>225</v>
      </c>
      <c r="C7767" s="22">
        <v>225</v>
      </c>
      <c r="D7767" t="s">
        <v>241</v>
      </c>
      <c r="E7767" t="s">
        <v>29</v>
      </c>
      <c r="F7767" t="s">
        <v>5505</v>
      </c>
      <c r="G7767" t="s">
        <v>143</v>
      </c>
      <c r="H7767" t="s">
        <v>144</v>
      </c>
      <c r="I7767" t="s">
        <v>2439</v>
      </c>
      <c r="J7767" t="s">
        <v>146</v>
      </c>
      <c r="K7767">
        <v>1360</v>
      </c>
      <c r="L7767" s="4">
        <v>41662.433449074073</v>
      </c>
      <c r="M7767" s="4">
        <v>41648.333333333336</v>
      </c>
      <c r="N7767" s="4">
        <v>41662.937615740739</v>
      </c>
      <c r="O7767">
        <v>8</v>
      </c>
      <c r="P7767">
        <v>8</v>
      </c>
      <c r="Q7767" t="s">
        <v>26</v>
      </c>
      <c r="R7767" t="s">
        <v>43</v>
      </c>
      <c r="S7767" s="3">
        <v>41662</v>
      </c>
      <c r="T7767" t="str">
        <f>IF(kiva_loans__muestra[[#This Row],[loan_amount]]&gt;5000,"Alto","Bajo")</f>
        <v>Bajo</v>
      </c>
      <c r="U7767" s="26" t="str">
        <f>VLOOKUP(kiva_loans__muestra[[#This Row],[country]],Pais!A:B,2,FALSE)</f>
        <v>Rest of Europe</v>
      </c>
      <c r="V7767" t="s">
        <v>10719</v>
      </c>
    </row>
    <row r="7768" spans="1:22">
      <c r="A7768">
        <v>660921</v>
      </c>
      <c r="B7768" s="20">
        <v>200</v>
      </c>
      <c r="C7768" s="22">
        <v>200</v>
      </c>
      <c r="D7768" t="s">
        <v>262</v>
      </c>
      <c r="E7768" t="s">
        <v>20</v>
      </c>
      <c r="F7768" t="s">
        <v>8460</v>
      </c>
      <c r="G7768" t="s">
        <v>143</v>
      </c>
      <c r="H7768" t="s">
        <v>144</v>
      </c>
      <c r="I7768" t="s">
        <v>3736</v>
      </c>
      <c r="J7768" t="s">
        <v>146</v>
      </c>
      <c r="K7768">
        <v>1250</v>
      </c>
      <c r="L7768" s="4">
        <v>41662.434756944444</v>
      </c>
      <c r="M7768" s="4">
        <v>41653.333333333336</v>
      </c>
      <c r="N7768" s="4">
        <v>41663.015949074077</v>
      </c>
      <c r="O7768">
        <v>8</v>
      </c>
      <c r="P7768">
        <v>7</v>
      </c>
      <c r="Q7768" t="s">
        <v>26</v>
      </c>
      <c r="R7768" t="s">
        <v>27</v>
      </c>
      <c r="S7768" s="3">
        <v>41662</v>
      </c>
      <c r="T7768" t="str">
        <f>IF(kiva_loans__muestra[[#This Row],[loan_amount]]&gt;5000,"Alto","Bajo")</f>
        <v>Bajo</v>
      </c>
      <c r="U7768" s="26" t="str">
        <f>VLOOKUP(kiva_loans__muestra[[#This Row],[country]],Pais!A:B,2,FALSE)</f>
        <v>Rest of Europe</v>
      </c>
      <c r="V7768" t="s">
        <v>10719</v>
      </c>
    </row>
    <row r="7769" spans="1:22">
      <c r="A7769">
        <v>660926</v>
      </c>
      <c r="B7769" s="20">
        <v>225</v>
      </c>
      <c r="C7769" s="22">
        <v>225</v>
      </c>
      <c r="D7769" t="s">
        <v>64</v>
      </c>
      <c r="E7769" t="s">
        <v>65</v>
      </c>
      <c r="F7769" t="s">
        <v>8661</v>
      </c>
      <c r="G7769" t="s">
        <v>143</v>
      </c>
      <c r="H7769" t="s">
        <v>144</v>
      </c>
      <c r="I7769" t="s">
        <v>3507</v>
      </c>
      <c r="J7769" t="s">
        <v>146</v>
      </c>
      <c r="K7769">
        <v>1250</v>
      </c>
      <c r="L7769" s="4">
        <v>41662.4372337963</v>
      </c>
      <c r="M7769" s="4">
        <v>41656.333333333336</v>
      </c>
      <c r="N7769" s="4">
        <v>41662.905578703707</v>
      </c>
      <c r="O7769">
        <v>7</v>
      </c>
      <c r="P7769">
        <v>8</v>
      </c>
      <c r="Q7769" t="s">
        <v>134</v>
      </c>
      <c r="R7769" t="s">
        <v>27</v>
      </c>
      <c r="S7769" s="3">
        <v>41662</v>
      </c>
      <c r="T7769" t="str">
        <f>IF(kiva_loans__muestra[[#This Row],[loan_amount]]&gt;5000,"Alto","Bajo")</f>
        <v>Bajo</v>
      </c>
      <c r="U7769" s="26" t="str">
        <f>VLOOKUP(kiva_loans__muestra[[#This Row],[country]],Pais!A:B,2,FALSE)</f>
        <v>Rest of Europe</v>
      </c>
      <c r="V7769" t="s">
        <v>10720</v>
      </c>
    </row>
    <row r="7770" spans="1:22">
      <c r="A7770">
        <v>660929</v>
      </c>
      <c r="B7770" s="20">
        <v>350</v>
      </c>
      <c r="C7770" s="22">
        <v>350</v>
      </c>
      <c r="D7770" t="s">
        <v>241</v>
      </c>
      <c r="E7770" t="s">
        <v>29</v>
      </c>
      <c r="F7770" t="s">
        <v>8637</v>
      </c>
      <c r="G7770" t="s">
        <v>143</v>
      </c>
      <c r="H7770" t="s">
        <v>144</v>
      </c>
      <c r="I7770" t="s">
        <v>8638</v>
      </c>
      <c r="J7770" t="s">
        <v>146</v>
      </c>
      <c r="K7770">
        <v>1360</v>
      </c>
      <c r="L7770" s="4">
        <v>41662.43917824074</v>
      </c>
      <c r="M7770" s="4">
        <v>41656.333333333336</v>
      </c>
      <c r="N7770" s="4">
        <v>41662.957245370373</v>
      </c>
      <c r="O7770">
        <v>12</v>
      </c>
      <c r="P7770">
        <v>12</v>
      </c>
      <c r="Q7770" t="s">
        <v>26</v>
      </c>
      <c r="R7770" t="s">
        <v>43</v>
      </c>
      <c r="S7770" s="3">
        <v>41662</v>
      </c>
      <c r="T7770" t="str">
        <f>IF(kiva_loans__muestra[[#This Row],[loan_amount]]&gt;5000,"Alto","Bajo")</f>
        <v>Bajo</v>
      </c>
      <c r="U7770" s="26" t="str">
        <f>VLOOKUP(kiva_loans__muestra[[#This Row],[country]],Pais!A:B,2,FALSE)</f>
        <v>Rest of Europe</v>
      </c>
      <c r="V7770" t="s">
        <v>10719</v>
      </c>
    </row>
    <row r="7771" spans="1:22">
      <c r="A7771">
        <v>660931</v>
      </c>
      <c r="B7771" s="20">
        <v>175</v>
      </c>
      <c r="C7771" s="22">
        <v>175</v>
      </c>
      <c r="D7771" t="s">
        <v>67</v>
      </c>
      <c r="E7771" t="s">
        <v>68</v>
      </c>
      <c r="F7771" t="s">
        <v>8698</v>
      </c>
      <c r="G7771" t="s">
        <v>143</v>
      </c>
      <c r="H7771" t="s">
        <v>144</v>
      </c>
      <c r="I7771" t="s">
        <v>3670</v>
      </c>
      <c r="J7771" t="s">
        <v>146</v>
      </c>
      <c r="K7771">
        <v>1250</v>
      </c>
      <c r="L7771" s="4">
        <v>41662.44085648148</v>
      </c>
      <c r="M7771" s="4">
        <v>41653.333333333336</v>
      </c>
      <c r="N7771" s="4">
        <v>41662.906793981485</v>
      </c>
      <c r="O7771">
        <v>7</v>
      </c>
      <c r="P7771">
        <v>7</v>
      </c>
      <c r="Q7771" t="s">
        <v>26</v>
      </c>
      <c r="R7771" t="s">
        <v>27</v>
      </c>
      <c r="S7771" s="3">
        <v>41662</v>
      </c>
      <c r="T7771" t="str">
        <f>IF(kiva_loans__muestra[[#This Row],[loan_amount]]&gt;5000,"Alto","Bajo")</f>
        <v>Bajo</v>
      </c>
      <c r="U7771" s="26" t="str">
        <f>VLOOKUP(kiva_loans__muestra[[#This Row],[country]],Pais!A:B,2,FALSE)</f>
        <v>Rest of Europe</v>
      </c>
      <c r="V7771" t="s">
        <v>10719</v>
      </c>
    </row>
    <row r="7772" spans="1:22">
      <c r="A7772">
        <v>660934</v>
      </c>
      <c r="B7772" s="20">
        <v>200</v>
      </c>
      <c r="C7772" s="22">
        <v>200</v>
      </c>
      <c r="D7772" t="s">
        <v>262</v>
      </c>
      <c r="E7772" t="s">
        <v>20</v>
      </c>
      <c r="F7772" t="s">
        <v>8601</v>
      </c>
      <c r="G7772" t="s">
        <v>143</v>
      </c>
      <c r="H7772" t="s">
        <v>144</v>
      </c>
      <c r="I7772" t="s">
        <v>3736</v>
      </c>
      <c r="J7772" t="s">
        <v>146</v>
      </c>
      <c r="K7772">
        <v>1250</v>
      </c>
      <c r="L7772" s="4">
        <v>41662.445439814815</v>
      </c>
      <c r="M7772" s="4">
        <v>41653.333333333336</v>
      </c>
      <c r="N7772" s="4">
        <v>41663.038981481484</v>
      </c>
      <c r="O7772">
        <v>8</v>
      </c>
      <c r="P7772">
        <v>8</v>
      </c>
      <c r="Q7772" t="s">
        <v>26</v>
      </c>
      <c r="R7772" t="s">
        <v>27</v>
      </c>
      <c r="S7772" s="3">
        <v>41662</v>
      </c>
      <c r="T7772" t="str">
        <f>IF(kiva_loans__muestra[[#This Row],[loan_amount]]&gt;5000,"Alto","Bajo")</f>
        <v>Bajo</v>
      </c>
      <c r="U7772" s="26" t="str">
        <f>VLOOKUP(kiva_loans__muestra[[#This Row],[country]],Pais!A:B,2,FALSE)</f>
        <v>Rest of Europe</v>
      </c>
      <c r="V7772" t="s">
        <v>10719</v>
      </c>
    </row>
    <row r="7773" spans="1:22">
      <c r="A7773">
        <v>660938</v>
      </c>
      <c r="B7773" s="20">
        <v>1125</v>
      </c>
      <c r="C7773" s="22">
        <v>1125</v>
      </c>
      <c r="D7773" t="s">
        <v>88</v>
      </c>
      <c r="E7773" t="s">
        <v>51</v>
      </c>
      <c r="F7773" t="s">
        <v>8770</v>
      </c>
      <c r="G7773" t="s">
        <v>143</v>
      </c>
      <c r="H7773" t="s">
        <v>144</v>
      </c>
      <c r="I7773" t="s">
        <v>8771</v>
      </c>
      <c r="J7773" t="s">
        <v>146</v>
      </c>
      <c r="K7773">
        <v>1360</v>
      </c>
      <c r="L7773" s="4">
        <v>41662.446782407409</v>
      </c>
      <c r="M7773" s="4">
        <v>41656.333333333336</v>
      </c>
      <c r="N7773" s="4">
        <v>41663.163472222222</v>
      </c>
      <c r="O7773">
        <v>14</v>
      </c>
      <c r="P7773">
        <v>25</v>
      </c>
      <c r="Q7773" t="s">
        <v>26</v>
      </c>
      <c r="R7773" t="s">
        <v>43</v>
      </c>
      <c r="S7773" s="3">
        <v>41662</v>
      </c>
      <c r="T7773" t="str">
        <f>IF(kiva_loans__muestra[[#This Row],[loan_amount]]&gt;5000,"Alto","Bajo")</f>
        <v>Bajo</v>
      </c>
      <c r="U7773" s="26" t="str">
        <f>VLOOKUP(kiva_loans__muestra[[#This Row],[country]],Pais!A:B,2,FALSE)</f>
        <v>Rest of Europe</v>
      </c>
      <c r="V7773" t="s">
        <v>10719</v>
      </c>
    </row>
    <row r="7774" spans="1:22">
      <c r="A7774">
        <v>660941</v>
      </c>
      <c r="B7774" s="20">
        <v>225</v>
      </c>
      <c r="C7774" s="22">
        <v>225</v>
      </c>
      <c r="D7774" t="s">
        <v>64</v>
      </c>
      <c r="E7774" t="s">
        <v>65</v>
      </c>
      <c r="F7774" t="s">
        <v>3571</v>
      </c>
      <c r="G7774" t="s">
        <v>143</v>
      </c>
      <c r="H7774" t="s">
        <v>144</v>
      </c>
      <c r="I7774" t="s">
        <v>8697</v>
      </c>
      <c r="J7774" t="s">
        <v>146</v>
      </c>
      <c r="K7774">
        <v>1360</v>
      </c>
      <c r="L7774" s="4">
        <v>41662.45034722222</v>
      </c>
      <c r="M7774" s="4">
        <v>41652.333333333336</v>
      </c>
      <c r="N7774" s="4">
        <v>41663.051817129628</v>
      </c>
      <c r="O7774">
        <v>8</v>
      </c>
      <c r="P7774">
        <v>9</v>
      </c>
      <c r="Q7774" t="s">
        <v>26</v>
      </c>
      <c r="R7774" t="s">
        <v>43</v>
      </c>
      <c r="S7774" s="3">
        <v>41662</v>
      </c>
      <c r="T7774" t="str">
        <f>IF(kiva_loans__muestra[[#This Row],[loan_amount]]&gt;5000,"Alto","Bajo")</f>
        <v>Bajo</v>
      </c>
      <c r="U7774" s="26" t="str">
        <f>VLOOKUP(kiva_loans__muestra[[#This Row],[country]],Pais!A:B,2,FALSE)</f>
        <v>Rest of Europe</v>
      </c>
      <c r="V7774" t="s">
        <v>10719</v>
      </c>
    </row>
    <row r="7775" spans="1:22">
      <c r="A7775">
        <v>660945</v>
      </c>
      <c r="B7775" s="20">
        <v>450</v>
      </c>
      <c r="C7775" s="22">
        <v>450</v>
      </c>
      <c r="D7775" t="s">
        <v>837</v>
      </c>
      <c r="E7775" t="s">
        <v>44</v>
      </c>
      <c r="F7775" t="s">
        <v>8738</v>
      </c>
      <c r="G7775" t="s">
        <v>143</v>
      </c>
      <c r="H7775" t="s">
        <v>144</v>
      </c>
      <c r="I7775" t="s">
        <v>8739</v>
      </c>
      <c r="J7775" t="s">
        <v>146</v>
      </c>
      <c r="K7775">
        <v>1360</v>
      </c>
      <c r="L7775" s="4">
        <v>41662.45789351852</v>
      </c>
      <c r="M7775" s="4">
        <v>41659.333333333336</v>
      </c>
      <c r="N7775" s="4">
        <v>41663.113796296297</v>
      </c>
      <c r="O7775">
        <v>14</v>
      </c>
      <c r="P7775">
        <v>15</v>
      </c>
      <c r="Q7775" t="s">
        <v>26</v>
      </c>
      <c r="R7775" t="s">
        <v>43</v>
      </c>
      <c r="S7775" s="3">
        <v>41662</v>
      </c>
      <c r="T7775" t="str">
        <f>IF(kiva_loans__muestra[[#This Row],[loan_amount]]&gt;5000,"Alto","Bajo")</f>
        <v>Bajo</v>
      </c>
      <c r="U7775" s="26" t="str">
        <f>VLOOKUP(kiva_loans__muestra[[#This Row],[country]],Pais!A:B,2,FALSE)</f>
        <v>Rest of Europe</v>
      </c>
      <c r="V7775" t="s">
        <v>10719</v>
      </c>
    </row>
    <row r="7776" spans="1:22">
      <c r="A7776">
        <v>660948</v>
      </c>
      <c r="B7776" s="20">
        <v>100</v>
      </c>
      <c r="C7776" s="22">
        <v>100</v>
      </c>
      <c r="D7776" t="s">
        <v>241</v>
      </c>
      <c r="E7776" t="s">
        <v>29</v>
      </c>
      <c r="F7776" t="s">
        <v>8542</v>
      </c>
      <c r="G7776" t="s">
        <v>143</v>
      </c>
      <c r="H7776" t="s">
        <v>144</v>
      </c>
      <c r="I7776" t="s">
        <v>2439</v>
      </c>
      <c r="J7776" t="s">
        <v>146</v>
      </c>
      <c r="K7776">
        <v>1360</v>
      </c>
      <c r="L7776" s="4">
        <v>41662.461122685185</v>
      </c>
      <c r="M7776" s="4">
        <v>41653.333333333336</v>
      </c>
      <c r="N7776" s="4">
        <v>41662.993506944447</v>
      </c>
      <c r="O7776">
        <v>8</v>
      </c>
      <c r="P7776">
        <v>4</v>
      </c>
      <c r="Q7776" t="s">
        <v>134</v>
      </c>
      <c r="R7776" t="s">
        <v>43</v>
      </c>
      <c r="S7776" s="3">
        <v>41662</v>
      </c>
      <c r="T7776" t="str">
        <f>IF(kiva_loans__muestra[[#This Row],[loan_amount]]&gt;5000,"Alto","Bajo")</f>
        <v>Bajo</v>
      </c>
      <c r="U7776" s="26" t="str">
        <f>VLOOKUP(kiva_loans__muestra[[#This Row],[country]],Pais!A:B,2,FALSE)</f>
        <v>Rest of Europe</v>
      </c>
      <c r="V7776" t="s">
        <v>10720</v>
      </c>
    </row>
    <row r="7777" spans="1:22">
      <c r="A7777">
        <v>660953</v>
      </c>
      <c r="B7777" s="20">
        <v>375</v>
      </c>
      <c r="C7777" s="22">
        <v>375</v>
      </c>
      <c r="D7777" t="s">
        <v>88</v>
      </c>
      <c r="E7777" t="s">
        <v>51</v>
      </c>
      <c r="F7777" t="s">
        <v>6818</v>
      </c>
      <c r="G7777" t="s">
        <v>143</v>
      </c>
      <c r="H7777" t="s">
        <v>144</v>
      </c>
      <c r="I7777" t="s">
        <v>8763</v>
      </c>
      <c r="J7777" t="s">
        <v>146</v>
      </c>
      <c r="K7777">
        <v>1360</v>
      </c>
      <c r="L7777" s="4">
        <v>41662.464074074072</v>
      </c>
      <c r="M7777" s="4">
        <v>41661.333333333336</v>
      </c>
      <c r="N7777" s="4">
        <v>41663.098275462966</v>
      </c>
      <c r="O7777">
        <v>14</v>
      </c>
      <c r="P7777">
        <v>13</v>
      </c>
      <c r="Q7777" t="s">
        <v>134</v>
      </c>
      <c r="R7777" t="s">
        <v>43</v>
      </c>
      <c r="S7777" s="3">
        <v>41662</v>
      </c>
      <c r="T7777" t="str">
        <f>IF(kiva_loans__muestra[[#This Row],[loan_amount]]&gt;5000,"Alto","Bajo")</f>
        <v>Bajo</v>
      </c>
      <c r="U7777" s="26" t="str">
        <f>VLOOKUP(kiva_loans__muestra[[#This Row],[country]],Pais!A:B,2,FALSE)</f>
        <v>Rest of Europe</v>
      </c>
      <c r="V7777" t="s">
        <v>10720</v>
      </c>
    </row>
    <row r="7778" spans="1:22">
      <c r="A7778">
        <v>660958</v>
      </c>
      <c r="B7778" s="20">
        <v>675</v>
      </c>
      <c r="C7778" s="22">
        <v>675</v>
      </c>
      <c r="D7778" t="s">
        <v>58</v>
      </c>
      <c r="E7778" t="s">
        <v>20</v>
      </c>
      <c r="F7778" t="s">
        <v>8645</v>
      </c>
      <c r="G7778" t="s">
        <v>143</v>
      </c>
      <c r="H7778" t="s">
        <v>144</v>
      </c>
      <c r="I7778" t="s">
        <v>2439</v>
      </c>
      <c r="J7778" t="s">
        <v>146</v>
      </c>
      <c r="K7778">
        <v>1360</v>
      </c>
      <c r="L7778" s="4">
        <v>41662.466828703706</v>
      </c>
      <c r="M7778" s="4">
        <v>41635.333333333336</v>
      </c>
      <c r="N7778" s="4">
        <v>41695.033842592595</v>
      </c>
      <c r="O7778">
        <v>14</v>
      </c>
      <c r="P7778">
        <v>20</v>
      </c>
      <c r="Q7778" t="s">
        <v>134</v>
      </c>
      <c r="R7778" t="s">
        <v>43</v>
      </c>
      <c r="S7778" s="3">
        <v>41662</v>
      </c>
      <c r="T7778" t="str">
        <f>IF(kiva_loans__muestra[[#This Row],[loan_amount]]&gt;5000,"Alto","Bajo")</f>
        <v>Bajo</v>
      </c>
      <c r="U7778" s="26" t="str">
        <f>VLOOKUP(kiva_loans__muestra[[#This Row],[country]],Pais!A:B,2,FALSE)</f>
        <v>Rest of Europe</v>
      </c>
      <c r="V7778" t="s">
        <v>10720</v>
      </c>
    </row>
    <row r="7779" spans="1:22">
      <c r="A7779">
        <v>660963</v>
      </c>
      <c r="B7779" s="20">
        <v>200</v>
      </c>
      <c r="C7779" s="22">
        <v>200</v>
      </c>
      <c r="D7779" t="s">
        <v>64</v>
      </c>
      <c r="E7779" t="s">
        <v>65</v>
      </c>
      <c r="F7779" t="s">
        <v>8525</v>
      </c>
      <c r="G7779" t="s">
        <v>143</v>
      </c>
      <c r="H7779" t="s">
        <v>144</v>
      </c>
      <c r="I7779" t="s">
        <v>3670</v>
      </c>
      <c r="J7779" t="s">
        <v>146</v>
      </c>
      <c r="K7779">
        <v>1250</v>
      </c>
      <c r="L7779" s="4">
        <v>41662.470486111109</v>
      </c>
      <c r="M7779" s="4">
        <v>41656.333333333336</v>
      </c>
      <c r="N7779" s="4">
        <v>41663.041597222225</v>
      </c>
      <c r="O7779">
        <v>7</v>
      </c>
      <c r="P7779">
        <v>3</v>
      </c>
      <c r="Q7779" t="s">
        <v>26</v>
      </c>
      <c r="R7779" t="s">
        <v>27</v>
      </c>
      <c r="S7779" s="3">
        <v>41662</v>
      </c>
      <c r="T7779" t="str">
        <f>IF(kiva_loans__muestra[[#This Row],[loan_amount]]&gt;5000,"Alto","Bajo")</f>
        <v>Bajo</v>
      </c>
      <c r="U7779" s="26" t="str">
        <f>VLOOKUP(kiva_loans__muestra[[#This Row],[country]],Pais!A:B,2,FALSE)</f>
        <v>Rest of Europe</v>
      </c>
      <c r="V7779" t="s">
        <v>10719</v>
      </c>
    </row>
    <row r="7780" spans="1:22">
      <c r="A7780">
        <v>661188</v>
      </c>
      <c r="B7780" s="20">
        <v>125</v>
      </c>
      <c r="C7780" s="22">
        <v>125</v>
      </c>
      <c r="D7780" t="s">
        <v>318</v>
      </c>
      <c r="E7780" t="s">
        <v>116</v>
      </c>
      <c r="F7780" t="s">
        <v>9101</v>
      </c>
      <c r="G7780" t="s">
        <v>143</v>
      </c>
      <c r="H7780" t="s">
        <v>144</v>
      </c>
      <c r="I7780" t="s">
        <v>8711</v>
      </c>
      <c r="J7780" t="s">
        <v>146</v>
      </c>
      <c r="K7780">
        <v>1360</v>
      </c>
      <c r="L7780" s="4">
        <v>41663.043738425928</v>
      </c>
      <c r="M7780" s="4">
        <v>41662.333333333336</v>
      </c>
      <c r="N7780" s="4">
        <v>41694.943726851852</v>
      </c>
      <c r="O7780">
        <v>50</v>
      </c>
      <c r="P7780">
        <v>2</v>
      </c>
      <c r="Q7780" t="s">
        <v>134</v>
      </c>
      <c r="R7780" t="s">
        <v>36</v>
      </c>
      <c r="S7780" s="3">
        <v>41663</v>
      </c>
      <c r="T7780" t="str">
        <f>IF(kiva_loans__muestra[[#This Row],[loan_amount]]&gt;5000,"Alto","Bajo")</f>
        <v>Bajo</v>
      </c>
      <c r="U7780" s="26" t="str">
        <f>VLOOKUP(kiva_loans__muestra[[#This Row],[country]],Pais!A:B,2,FALSE)</f>
        <v>Rest of Europe</v>
      </c>
      <c r="V7780" t="s">
        <v>10720</v>
      </c>
    </row>
    <row r="7781" spans="1:22">
      <c r="A7781">
        <v>661189</v>
      </c>
      <c r="B7781" s="20">
        <v>225</v>
      </c>
      <c r="C7781" s="22">
        <v>225</v>
      </c>
      <c r="D7781" t="s">
        <v>141</v>
      </c>
      <c r="E7781" t="s">
        <v>51</v>
      </c>
      <c r="F7781" t="s">
        <v>9087</v>
      </c>
      <c r="G7781" t="s">
        <v>143</v>
      </c>
      <c r="H7781" t="s">
        <v>144</v>
      </c>
      <c r="I7781" t="s">
        <v>8928</v>
      </c>
      <c r="J7781" t="s">
        <v>146</v>
      </c>
      <c r="K7781">
        <v>1230</v>
      </c>
      <c r="L7781" s="4">
        <v>41663.056111111109</v>
      </c>
      <c r="M7781" s="4">
        <v>41649.333333333336</v>
      </c>
      <c r="N7781" s="4">
        <v>41663.793275462966</v>
      </c>
      <c r="O7781">
        <v>7</v>
      </c>
      <c r="P7781">
        <v>9</v>
      </c>
      <c r="Q7781" t="s">
        <v>26</v>
      </c>
      <c r="R7781" t="s">
        <v>27</v>
      </c>
      <c r="S7781" s="3">
        <v>41663</v>
      </c>
      <c r="T7781" t="str">
        <f>IF(kiva_loans__muestra[[#This Row],[loan_amount]]&gt;5000,"Alto","Bajo")</f>
        <v>Bajo</v>
      </c>
      <c r="U7781" s="26" t="str">
        <f>VLOOKUP(kiva_loans__muestra[[#This Row],[country]],Pais!A:B,2,FALSE)</f>
        <v>Rest of Europe</v>
      </c>
      <c r="V7781" t="s">
        <v>10719</v>
      </c>
    </row>
    <row r="7782" spans="1:22">
      <c r="A7782">
        <v>661190</v>
      </c>
      <c r="B7782" s="20">
        <v>200</v>
      </c>
      <c r="C7782" s="22">
        <v>200</v>
      </c>
      <c r="D7782" t="s">
        <v>318</v>
      </c>
      <c r="E7782" t="s">
        <v>116</v>
      </c>
      <c r="F7782" t="s">
        <v>9240</v>
      </c>
      <c r="G7782" t="s">
        <v>143</v>
      </c>
      <c r="H7782" t="s">
        <v>144</v>
      </c>
      <c r="I7782" t="s">
        <v>9113</v>
      </c>
      <c r="J7782" t="s">
        <v>146</v>
      </c>
      <c r="K7782">
        <v>1360</v>
      </c>
      <c r="L7782" s="4">
        <v>41663.057939814818</v>
      </c>
      <c r="M7782" s="4">
        <v>41661.333333333336</v>
      </c>
      <c r="N7782" s="4">
        <v>41695.263865740744</v>
      </c>
      <c r="O7782">
        <v>48</v>
      </c>
      <c r="P7782">
        <v>8</v>
      </c>
      <c r="Q7782" t="s">
        <v>26</v>
      </c>
      <c r="R7782" t="s">
        <v>36</v>
      </c>
      <c r="S7782" s="3">
        <v>41663</v>
      </c>
      <c r="T7782" t="str">
        <f>IF(kiva_loans__muestra[[#This Row],[loan_amount]]&gt;5000,"Alto","Bajo")</f>
        <v>Bajo</v>
      </c>
      <c r="U7782" s="26" t="str">
        <f>VLOOKUP(kiva_loans__muestra[[#This Row],[country]],Pais!A:B,2,FALSE)</f>
        <v>Rest of Europe</v>
      </c>
      <c r="V7782" t="s">
        <v>10719</v>
      </c>
    </row>
    <row r="7783" spans="1:22">
      <c r="A7783">
        <v>661192</v>
      </c>
      <c r="B7783" s="20">
        <v>350</v>
      </c>
      <c r="C7783" s="22">
        <v>350</v>
      </c>
      <c r="D7783" t="s">
        <v>64</v>
      </c>
      <c r="E7783" t="s">
        <v>65</v>
      </c>
      <c r="F7783" t="s">
        <v>8927</v>
      </c>
      <c r="G7783" t="s">
        <v>143</v>
      </c>
      <c r="H7783" t="s">
        <v>144</v>
      </c>
      <c r="I7783" t="s">
        <v>8928</v>
      </c>
      <c r="J7783" t="s">
        <v>146</v>
      </c>
      <c r="K7783">
        <v>1230</v>
      </c>
      <c r="L7783" s="4">
        <v>41663.067407407405</v>
      </c>
      <c r="M7783" s="4">
        <v>41649.333333333336</v>
      </c>
      <c r="N7783" s="4">
        <v>41663.858564814815</v>
      </c>
      <c r="O7783">
        <v>7</v>
      </c>
      <c r="P7783">
        <v>13</v>
      </c>
      <c r="Q7783" t="s">
        <v>134</v>
      </c>
      <c r="R7783" t="s">
        <v>27</v>
      </c>
      <c r="S7783" s="3">
        <v>41663</v>
      </c>
      <c r="T7783" t="str">
        <f>IF(kiva_loans__muestra[[#This Row],[loan_amount]]&gt;5000,"Alto","Bajo")</f>
        <v>Bajo</v>
      </c>
      <c r="U7783" s="26" t="str">
        <f>VLOOKUP(kiva_loans__muestra[[#This Row],[country]],Pais!A:B,2,FALSE)</f>
        <v>Rest of Europe</v>
      </c>
      <c r="V7783" t="s">
        <v>10720</v>
      </c>
    </row>
    <row r="7784" spans="1:22">
      <c r="A7784">
        <v>661193</v>
      </c>
      <c r="B7784" s="20">
        <v>175</v>
      </c>
      <c r="C7784" s="22">
        <v>175</v>
      </c>
      <c r="D7784" t="s">
        <v>318</v>
      </c>
      <c r="E7784" t="s">
        <v>116</v>
      </c>
      <c r="F7784" t="s">
        <v>9112</v>
      </c>
      <c r="G7784" t="s">
        <v>143</v>
      </c>
      <c r="H7784" t="s">
        <v>144</v>
      </c>
      <c r="I7784" t="s">
        <v>9113</v>
      </c>
      <c r="J7784" t="s">
        <v>146</v>
      </c>
      <c r="K7784">
        <v>1360</v>
      </c>
      <c r="L7784" s="4">
        <v>41663.072488425925</v>
      </c>
      <c r="M7784" s="4">
        <v>41661.333333333336</v>
      </c>
      <c r="N7784" s="4">
        <v>41695.038287037038</v>
      </c>
      <c r="O7784">
        <v>14</v>
      </c>
      <c r="P7784">
        <v>6</v>
      </c>
      <c r="Q7784" t="s">
        <v>134</v>
      </c>
      <c r="R7784" t="s">
        <v>36</v>
      </c>
      <c r="S7784" s="3">
        <v>41663</v>
      </c>
      <c r="T7784" t="str">
        <f>IF(kiva_loans__muestra[[#This Row],[loan_amount]]&gt;5000,"Alto","Bajo")</f>
        <v>Bajo</v>
      </c>
      <c r="U7784" s="26" t="str">
        <f>VLOOKUP(kiva_loans__muestra[[#This Row],[country]],Pais!A:B,2,FALSE)</f>
        <v>Rest of Europe</v>
      </c>
      <c r="V7784" t="s">
        <v>10720</v>
      </c>
    </row>
    <row r="7785" spans="1:22">
      <c r="A7785">
        <v>661197</v>
      </c>
      <c r="B7785" s="20">
        <v>275</v>
      </c>
      <c r="C7785" s="22">
        <v>275</v>
      </c>
      <c r="D7785" t="s">
        <v>64</v>
      </c>
      <c r="E7785" t="s">
        <v>65</v>
      </c>
      <c r="F7785" t="s">
        <v>8955</v>
      </c>
      <c r="G7785" t="s">
        <v>143</v>
      </c>
      <c r="H7785" t="s">
        <v>144</v>
      </c>
      <c r="I7785" t="s">
        <v>8928</v>
      </c>
      <c r="J7785" t="s">
        <v>146</v>
      </c>
      <c r="K7785">
        <v>1230</v>
      </c>
      <c r="L7785" s="4">
        <v>41663.093645833331</v>
      </c>
      <c r="M7785" s="4">
        <v>41649.333333333336</v>
      </c>
      <c r="N7785" s="4">
        <v>41663.747048611112</v>
      </c>
      <c r="O7785">
        <v>7</v>
      </c>
      <c r="P7785">
        <v>11</v>
      </c>
      <c r="Q7785" t="s">
        <v>134</v>
      </c>
      <c r="R7785" t="s">
        <v>27</v>
      </c>
      <c r="S7785" s="3">
        <v>41663</v>
      </c>
      <c r="T7785" t="str">
        <f>IF(kiva_loans__muestra[[#This Row],[loan_amount]]&gt;5000,"Alto","Bajo")</f>
        <v>Bajo</v>
      </c>
      <c r="U7785" s="26" t="str">
        <f>VLOOKUP(kiva_loans__muestra[[#This Row],[country]],Pais!A:B,2,FALSE)</f>
        <v>Rest of Europe</v>
      </c>
      <c r="V7785" t="s">
        <v>10720</v>
      </c>
    </row>
    <row r="7786" spans="1:22">
      <c r="A7786">
        <v>661203</v>
      </c>
      <c r="B7786" s="20">
        <v>125</v>
      </c>
      <c r="C7786" s="22">
        <v>125</v>
      </c>
      <c r="D7786" t="s">
        <v>64</v>
      </c>
      <c r="E7786" t="s">
        <v>65</v>
      </c>
      <c r="F7786" t="s">
        <v>3571</v>
      </c>
      <c r="G7786" t="s">
        <v>143</v>
      </c>
      <c r="H7786" t="s">
        <v>144</v>
      </c>
      <c r="I7786" t="s">
        <v>8291</v>
      </c>
      <c r="J7786" t="s">
        <v>146</v>
      </c>
      <c r="K7786">
        <v>1360</v>
      </c>
      <c r="L7786" s="4">
        <v>41663.116851851853</v>
      </c>
      <c r="M7786" s="4">
        <v>41659.333333333336</v>
      </c>
      <c r="N7786" s="4">
        <v>41694.980775462966</v>
      </c>
      <c r="O7786">
        <v>8</v>
      </c>
      <c r="P7786">
        <v>5</v>
      </c>
      <c r="Q7786" t="s">
        <v>26</v>
      </c>
      <c r="R7786" t="s">
        <v>27</v>
      </c>
      <c r="S7786" s="3">
        <v>41663</v>
      </c>
      <c r="T7786" t="str">
        <f>IF(kiva_loans__muestra[[#This Row],[loan_amount]]&gt;5000,"Alto","Bajo")</f>
        <v>Bajo</v>
      </c>
      <c r="U7786" s="26" t="str">
        <f>VLOOKUP(kiva_loans__muestra[[#This Row],[country]],Pais!A:B,2,FALSE)</f>
        <v>Rest of Europe</v>
      </c>
      <c r="V7786" t="s">
        <v>10719</v>
      </c>
    </row>
    <row r="7787" spans="1:22">
      <c r="A7787">
        <v>661206</v>
      </c>
      <c r="B7787" s="20">
        <v>400</v>
      </c>
      <c r="C7787" s="22">
        <v>400</v>
      </c>
      <c r="D7787" t="s">
        <v>141</v>
      </c>
      <c r="E7787" t="s">
        <v>51</v>
      </c>
      <c r="F7787" t="s">
        <v>9187</v>
      </c>
      <c r="G7787" t="s">
        <v>143</v>
      </c>
      <c r="H7787" t="s">
        <v>144</v>
      </c>
      <c r="I7787" t="s">
        <v>8928</v>
      </c>
      <c r="J7787" t="s">
        <v>146</v>
      </c>
      <c r="K7787">
        <v>1230</v>
      </c>
      <c r="L7787" s="4">
        <v>41663.119085648148</v>
      </c>
      <c r="M7787" s="4">
        <v>41649.333333333336</v>
      </c>
      <c r="N7787" s="4">
        <v>41663.754907407405</v>
      </c>
      <c r="O7787">
        <v>7</v>
      </c>
      <c r="P7787">
        <v>13</v>
      </c>
      <c r="Q7787" t="s">
        <v>134</v>
      </c>
      <c r="R7787" t="s">
        <v>27</v>
      </c>
      <c r="S7787" s="3">
        <v>41663</v>
      </c>
      <c r="T7787" t="str">
        <f>IF(kiva_loans__muestra[[#This Row],[loan_amount]]&gt;5000,"Alto","Bajo")</f>
        <v>Bajo</v>
      </c>
      <c r="U7787" s="26" t="str">
        <f>VLOOKUP(kiva_loans__muestra[[#This Row],[country]],Pais!A:B,2,FALSE)</f>
        <v>Rest of Europe</v>
      </c>
      <c r="V7787" t="s">
        <v>10720</v>
      </c>
    </row>
    <row r="7788" spans="1:22">
      <c r="A7788">
        <v>661208</v>
      </c>
      <c r="B7788" s="20">
        <v>675</v>
      </c>
      <c r="C7788" s="22">
        <v>675</v>
      </c>
      <c r="D7788" t="s">
        <v>51</v>
      </c>
      <c r="E7788" t="s">
        <v>51</v>
      </c>
      <c r="F7788" t="s">
        <v>8885</v>
      </c>
      <c r="G7788" t="s">
        <v>143</v>
      </c>
      <c r="H7788" t="s">
        <v>144</v>
      </c>
      <c r="I7788" t="s">
        <v>2930</v>
      </c>
      <c r="J7788" t="s">
        <v>146</v>
      </c>
      <c r="K7788">
        <v>1360</v>
      </c>
      <c r="L7788" s="4">
        <v>41663.121516203704</v>
      </c>
      <c r="M7788" s="4">
        <v>41659.333333333336</v>
      </c>
      <c r="N7788" s="4">
        <v>41695.101817129631</v>
      </c>
      <c r="O7788">
        <v>14</v>
      </c>
      <c r="P7788">
        <v>26</v>
      </c>
      <c r="Q7788" t="s">
        <v>26</v>
      </c>
      <c r="R7788" t="s">
        <v>43</v>
      </c>
      <c r="S7788" s="3">
        <v>41663</v>
      </c>
      <c r="T7788" t="str">
        <f>IF(kiva_loans__muestra[[#This Row],[loan_amount]]&gt;5000,"Alto","Bajo")</f>
        <v>Bajo</v>
      </c>
      <c r="U7788" s="26" t="str">
        <f>VLOOKUP(kiva_loans__muestra[[#This Row],[country]],Pais!A:B,2,FALSE)</f>
        <v>Rest of Europe</v>
      </c>
      <c r="V7788" t="s">
        <v>10719</v>
      </c>
    </row>
    <row r="7789" spans="1:22">
      <c r="A7789">
        <v>661210</v>
      </c>
      <c r="B7789" s="20">
        <v>125</v>
      </c>
      <c r="C7789" s="22">
        <v>125</v>
      </c>
      <c r="D7789" t="s">
        <v>56</v>
      </c>
      <c r="E7789" t="s">
        <v>56</v>
      </c>
      <c r="F7789" t="s">
        <v>6184</v>
      </c>
      <c r="G7789" t="s">
        <v>143</v>
      </c>
      <c r="H7789" t="s">
        <v>144</v>
      </c>
      <c r="I7789" t="s">
        <v>9303</v>
      </c>
      <c r="J7789" t="s">
        <v>146</v>
      </c>
      <c r="K7789">
        <v>1360</v>
      </c>
      <c r="L7789" s="4">
        <v>41663.124976851854</v>
      </c>
      <c r="M7789" s="4">
        <v>41661.333333333336</v>
      </c>
      <c r="N7789" s="4">
        <v>41694.959363425929</v>
      </c>
      <c r="O7789">
        <v>8</v>
      </c>
      <c r="P7789">
        <v>5</v>
      </c>
      <c r="Q7789" t="s">
        <v>26</v>
      </c>
      <c r="R7789" t="s">
        <v>27</v>
      </c>
      <c r="S7789" s="3">
        <v>41663</v>
      </c>
      <c r="T7789" t="str">
        <f>IF(kiva_loans__muestra[[#This Row],[loan_amount]]&gt;5000,"Alto","Bajo")</f>
        <v>Bajo</v>
      </c>
      <c r="U7789" s="26" t="str">
        <f>VLOOKUP(kiva_loans__muestra[[#This Row],[country]],Pais!A:B,2,FALSE)</f>
        <v>Rest of Europe</v>
      </c>
      <c r="V7789" t="s">
        <v>10719</v>
      </c>
    </row>
    <row r="7790" spans="1:22">
      <c r="A7790">
        <v>661213</v>
      </c>
      <c r="B7790" s="20">
        <v>175</v>
      </c>
      <c r="C7790" s="22">
        <v>175</v>
      </c>
      <c r="D7790" t="s">
        <v>56</v>
      </c>
      <c r="E7790" t="s">
        <v>56</v>
      </c>
      <c r="F7790" t="s">
        <v>6184</v>
      </c>
      <c r="G7790" t="s">
        <v>143</v>
      </c>
      <c r="H7790" t="s">
        <v>144</v>
      </c>
      <c r="I7790" t="s">
        <v>9317</v>
      </c>
      <c r="J7790" t="s">
        <v>146</v>
      </c>
      <c r="K7790">
        <v>1360</v>
      </c>
      <c r="L7790" s="4">
        <v>41663.131249999999</v>
      </c>
      <c r="M7790" s="4">
        <v>41661.333333333336</v>
      </c>
      <c r="N7790" s="4">
        <v>41694.950046296297</v>
      </c>
      <c r="O7790">
        <v>8</v>
      </c>
      <c r="P7790">
        <v>6</v>
      </c>
      <c r="Q7790" t="s">
        <v>26</v>
      </c>
      <c r="R7790" t="s">
        <v>27</v>
      </c>
      <c r="S7790" s="3">
        <v>41663</v>
      </c>
      <c r="T7790" t="str">
        <f>IF(kiva_loans__muestra[[#This Row],[loan_amount]]&gt;5000,"Alto","Bajo")</f>
        <v>Bajo</v>
      </c>
      <c r="U7790" s="26" t="str">
        <f>VLOOKUP(kiva_loans__muestra[[#This Row],[country]],Pais!A:B,2,FALSE)</f>
        <v>Rest of Europe</v>
      </c>
      <c r="V7790" t="s">
        <v>10719</v>
      </c>
    </row>
    <row r="7791" spans="1:22">
      <c r="A7791">
        <v>661216</v>
      </c>
      <c r="B7791" s="20">
        <v>175</v>
      </c>
      <c r="C7791" s="22">
        <v>175</v>
      </c>
      <c r="D7791" t="s">
        <v>64</v>
      </c>
      <c r="E7791" t="s">
        <v>65</v>
      </c>
      <c r="F7791" t="s">
        <v>5692</v>
      </c>
      <c r="G7791" t="s">
        <v>143</v>
      </c>
      <c r="H7791" t="s">
        <v>144</v>
      </c>
      <c r="I7791" t="s">
        <v>9326</v>
      </c>
      <c r="J7791" t="s">
        <v>146</v>
      </c>
      <c r="K7791">
        <v>1360</v>
      </c>
      <c r="L7791" s="4">
        <v>41663.137719907405</v>
      </c>
      <c r="M7791" s="4">
        <v>41653.333333333336</v>
      </c>
      <c r="N7791" s="4">
        <v>41694.978368055556</v>
      </c>
      <c r="O7791">
        <v>8</v>
      </c>
      <c r="P7791">
        <v>7</v>
      </c>
      <c r="Q7791" t="s">
        <v>134</v>
      </c>
      <c r="R7791" t="s">
        <v>27</v>
      </c>
      <c r="S7791" s="3">
        <v>41663</v>
      </c>
      <c r="T7791" t="str">
        <f>IF(kiva_loans__muestra[[#This Row],[loan_amount]]&gt;5000,"Alto","Bajo")</f>
        <v>Bajo</v>
      </c>
      <c r="U7791" s="26" t="str">
        <f>VLOOKUP(kiva_loans__muestra[[#This Row],[country]],Pais!A:B,2,FALSE)</f>
        <v>Rest of Europe</v>
      </c>
      <c r="V7791" t="s">
        <v>10720</v>
      </c>
    </row>
    <row r="7792" spans="1:22">
      <c r="A7792">
        <v>661217</v>
      </c>
      <c r="B7792" s="20">
        <v>350</v>
      </c>
      <c r="C7792" s="22">
        <v>350</v>
      </c>
      <c r="D7792" t="s">
        <v>64</v>
      </c>
      <c r="E7792" t="s">
        <v>65</v>
      </c>
      <c r="F7792" t="s">
        <v>8975</v>
      </c>
      <c r="G7792" t="s">
        <v>143</v>
      </c>
      <c r="H7792" t="s">
        <v>144</v>
      </c>
      <c r="I7792" t="s">
        <v>8928</v>
      </c>
      <c r="J7792" t="s">
        <v>146</v>
      </c>
      <c r="K7792">
        <v>1230</v>
      </c>
      <c r="L7792" s="4">
        <v>41663.140196759261</v>
      </c>
      <c r="M7792" s="4">
        <v>41649.333333333336</v>
      </c>
      <c r="N7792" s="4">
        <v>41663.871238425927</v>
      </c>
      <c r="O7792">
        <v>7</v>
      </c>
      <c r="P7792">
        <v>14</v>
      </c>
      <c r="Q7792" t="s">
        <v>26</v>
      </c>
      <c r="R7792" t="s">
        <v>27</v>
      </c>
      <c r="S7792" s="3">
        <v>41663</v>
      </c>
      <c r="T7792" t="str">
        <f>IF(kiva_loans__muestra[[#This Row],[loan_amount]]&gt;5000,"Alto","Bajo")</f>
        <v>Bajo</v>
      </c>
      <c r="U7792" s="26" t="str">
        <f>VLOOKUP(kiva_loans__muestra[[#This Row],[country]],Pais!A:B,2,FALSE)</f>
        <v>Rest of Europe</v>
      </c>
      <c r="V7792" t="s">
        <v>10719</v>
      </c>
    </row>
    <row r="7793" spans="1:22">
      <c r="A7793">
        <v>661218</v>
      </c>
      <c r="B7793" s="20">
        <v>350</v>
      </c>
      <c r="C7793" s="22">
        <v>350</v>
      </c>
      <c r="D7793" t="s">
        <v>29</v>
      </c>
      <c r="E7793" t="s">
        <v>29</v>
      </c>
      <c r="F7793" t="s">
        <v>9301</v>
      </c>
      <c r="G7793" t="s">
        <v>143</v>
      </c>
      <c r="H7793" t="s">
        <v>144</v>
      </c>
      <c r="I7793" t="s">
        <v>5455</v>
      </c>
      <c r="J7793" t="s">
        <v>146</v>
      </c>
      <c r="K7793">
        <v>1440</v>
      </c>
      <c r="L7793" s="4">
        <v>41663.142997685187</v>
      </c>
      <c r="M7793" s="4">
        <v>41649.333333333336</v>
      </c>
      <c r="N7793" s="4">
        <v>41663.840381944443</v>
      </c>
      <c r="O7793">
        <v>6</v>
      </c>
      <c r="P7793">
        <v>13</v>
      </c>
      <c r="Q7793" t="s">
        <v>26</v>
      </c>
      <c r="R7793" t="s">
        <v>27</v>
      </c>
      <c r="S7793" s="3">
        <v>41663</v>
      </c>
      <c r="T7793" t="str">
        <f>IF(kiva_loans__muestra[[#This Row],[loan_amount]]&gt;5000,"Alto","Bajo")</f>
        <v>Bajo</v>
      </c>
      <c r="U7793" s="26" t="str">
        <f>VLOOKUP(kiva_loans__muestra[[#This Row],[country]],Pais!A:B,2,FALSE)</f>
        <v>Rest of Europe</v>
      </c>
      <c r="V7793" t="s">
        <v>10719</v>
      </c>
    </row>
    <row r="7794" spans="1:22">
      <c r="A7794">
        <v>661219</v>
      </c>
      <c r="B7794" s="20">
        <v>225</v>
      </c>
      <c r="C7794" s="22">
        <v>225</v>
      </c>
      <c r="D7794" t="s">
        <v>20</v>
      </c>
      <c r="E7794" t="s">
        <v>20</v>
      </c>
      <c r="F7794" t="s">
        <v>8859</v>
      </c>
      <c r="G7794" t="s">
        <v>143</v>
      </c>
      <c r="H7794" t="s">
        <v>144</v>
      </c>
      <c r="I7794" t="s">
        <v>8860</v>
      </c>
      <c r="J7794" t="s">
        <v>146</v>
      </c>
      <c r="K7794">
        <v>1440</v>
      </c>
      <c r="L7794" s="4">
        <v>41663.147303240738</v>
      </c>
      <c r="M7794" s="4">
        <v>41655.333333333336</v>
      </c>
      <c r="N7794" s="4">
        <v>41663.82435185185</v>
      </c>
      <c r="O7794">
        <v>6</v>
      </c>
      <c r="P7794">
        <v>5</v>
      </c>
      <c r="Q7794" t="s">
        <v>26</v>
      </c>
      <c r="R7794" t="s">
        <v>27</v>
      </c>
      <c r="S7794" s="3">
        <v>41663</v>
      </c>
      <c r="T7794" t="str">
        <f>IF(kiva_loans__muestra[[#This Row],[loan_amount]]&gt;5000,"Alto","Bajo")</f>
        <v>Bajo</v>
      </c>
      <c r="U7794" s="26" t="str">
        <f>VLOOKUP(kiva_loans__muestra[[#This Row],[country]],Pais!A:B,2,FALSE)</f>
        <v>Rest of Europe</v>
      </c>
      <c r="V7794" t="s">
        <v>10719</v>
      </c>
    </row>
    <row r="7795" spans="1:22">
      <c r="A7795">
        <v>661220</v>
      </c>
      <c r="B7795" s="20">
        <v>125</v>
      </c>
      <c r="C7795" s="22">
        <v>125</v>
      </c>
      <c r="D7795" t="s">
        <v>241</v>
      </c>
      <c r="E7795" t="s">
        <v>29</v>
      </c>
      <c r="F7795" t="s">
        <v>9254</v>
      </c>
      <c r="G7795" t="s">
        <v>143</v>
      </c>
      <c r="H7795" t="s">
        <v>144</v>
      </c>
      <c r="I7795" t="s">
        <v>5694</v>
      </c>
      <c r="J7795" t="s">
        <v>146</v>
      </c>
      <c r="K7795">
        <v>1230</v>
      </c>
      <c r="L7795" s="4">
        <v>41663.1487037037</v>
      </c>
      <c r="M7795" s="4">
        <v>41649.333333333336</v>
      </c>
      <c r="N7795" s="4">
        <v>41663.763344907406</v>
      </c>
      <c r="O7795">
        <v>7</v>
      </c>
      <c r="P7795">
        <v>5</v>
      </c>
      <c r="Q7795" t="s">
        <v>26</v>
      </c>
      <c r="R7795" t="s">
        <v>27</v>
      </c>
      <c r="S7795" s="3">
        <v>41663</v>
      </c>
      <c r="T7795" t="str">
        <f>IF(kiva_loans__muestra[[#This Row],[loan_amount]]&gt;5000,"Alto","Bajo")</f>
        <v>Bajo</v>
      </c>
      <c r="U7795" s="26" t="str">
        <f>VLOOKUP(kiva_loans__muestra[[#This Row],[country]],Pais!A:B,2,FALSE)</f>
        <v>Rest of Europe</v>
      </c>
      <c r="V7795" t="s">
        <v>10719</v>
      </c>
    </row>
    <row r="7796" spans="1:22">
      <c r="A7796">
        <v>661222</v>
      </c>
      <c r="B7796" s="20">
        <v>125</v>
      </c>
      <c r="C7796" s="22">
        <v>125</v>
      </c>
      <c r="D7796" t="s">
        <v>88</v>
      </c>
      <c r="E7796" t="s">
        <v>51</v>
      </c>
      <c r="F7796" t="s">
        <v>8979</v>
      </c>
      <c r="G7796" t="s">
        <v>143</v>
      </c>
      <c r="H7796" t="s">
        <v>144</v>
      </c>
      <c r="I7796" t="s">
        <v>8980</v>
      </c>
      <c r="J7796" t="s">
        <v>146</v>
      </c>
      <c r="K7796">
        <v>1230</v>
      </c>
      <c r="L7796" s="4">
        <v>41663.151053240741</v>
      </c>
      <c r="M7796" s="4">
        <v>41656.333333333336</v>
      </c>
      <c r="N7796" s="4">
        <v>41663.744016203702</v>
      </c>
      <c r="O7796">
        <v>8</v>
      </c>
      <c r="P7796">
        <v>2</v>
      </c>
      <c r="Q7796" t="s">
        <v>26</v>
      </c>
      <c r="R7796" t="s">
        <v>27</v>
      </c>
      <c r="S7796" s="3">
        <v>41663</v>
      </c>
      <c r="T7796" t="str">
        <f>IF(kiva_loans__muestra[[#This Row],[loan_amount]]&gt;5000,"Alto","Bajo")</f>
        <v>Bajo</v>
      </c>
      <c r="U7796" s="26" t="str">
        <f>VLOOKUP(kiva_loans__muestra[[#This Row],[country]],Pais!A:B,2,FALSE)</f>
        <v>Rest of Europe</v>
      </c>
      <c r="V7796" t="s">
        <v>10719</v>
      </c>
    </row>
    <row r="7797" spans="1:22">
      <c r="A7797">
        <v>661223</v>
      </c>
      <c r="B7797" s="20">
        <v>125</v>
      </c>
      <c r="C7797" s="22">
        <v>125</v>
      </c>
      <c r="D7797" t="s">
        <v>64</v>
      </c>
      <c r="E7797" t="s">
        <v>65</v>
      </c>
      <c r="F7797" t="s">
        <v>9050</v>
      </c>
      <c r="G7797" t="s">
        <v>143</v>
      </c>
      <c r="H7797" t="s">
        <v>144</v>
      </c>
      <c r="I7797" t="s">
        <v>9051</v>
      </c>
      <c r="J7797" t="s">
        <v>146</v>
      </c>
      <c r="K7797">
        <v>1230</v>
      </c>
      <c r="L7797" s="4">
        <v>41663.153043981481</v>
      </c>
      <c r="M7797" s="4">
        <v>41656.333333333336</v>
      </c>
      <c r="N7797" s="4">
        <v>41663.781701388885</v>
      </c>
      <c r="O7797">
        <v>8</v>
      </c>
      <c r="P7797">
        <v>5</v>
      </c>
      <c r="Q7797" t="s">
        <v>134</v>
      </c>
      <c r="R7797" t="s">
        <v>27</v>
      </c>
      <c r="S7797" s="3">
        <v>41663</v>
      </c>
      <c r="T7797" t="str">
        <f>IF(kiva_loans__muestra[[#This Row],[loan_amount]]&gt;5000,"Alto","Bajo")</f>
        <v>Bajo</v>
      </c>
      <c r="U7797" s="26" t="str">
        <f>VLOOKUP(kiva_loans__muestra[[#This Row],[country]],Pais!A:B,2,FALSE)</f>
        <v>Rest of Europe</v>
      </c>
      <c r="V7797" t="s">
        <v>10720</v>
      </c>
    </row>
    <row r="7798" spans="1:22">
      <c r="A7798">
        <v>661225</v>
      </c>
      <c r="B7798" s="20">
        <v>275</v>
      </c>
      <c r="C7798" s="22">
        <v>275</v>
      </c>
      <c r="D7798" t="s">
        <v>86</v>
      </c>
      <c r="E7798" t="s">
        <v>20</v>
      </c>
      <c r="F7798" t="s">
        <v>9241</v>
      </c>
      <c r="G7798" t="s">
        <v>143</v>
      </c>
      <c r="H7798" t="s">
        <v>144</v>
      </c>
      <c r="I7798" t="s">
        <v>5455</v>
      </c>
      <c r="J7798" t="s">
        <v>146</v>
      </c>
      <c r="K7798">
        <v>1440</v>
      </c>
      <c r="L7798" s="4">
        <v>41663.156759259262</v>
      </c>
      <c r="M7798" s="4">
        <v>41653.333333333336</v>
      </c>
      <c r="N7798" s="4">
        <v>41663.794583333336</v>
      </c>
      <c r="O7798">
        <v>6</v>
      </c>
      <c r="P7798">
        <v>7</v>
      </c>
      <c r="Q7798" t="s">
        <v>134</v>
      </c>
      <c r="R7798" t="s">
        <v>27</v>
      </c>
      <c r="S7798" s="3">
        <v>41663</v>
      </c>
      <c r="T7798" t="str">
        <f>IF(kiva_loans__muestra[[#This Row],[loan_amount]]&gt;5000,"Alto","Bajo")</f>
        <v>Bajo</v>
      </c>
      <c r="U7798" s="26" t="str">
        <f>VLOOKUP(kiva_loans__muestra[[#This Row],[country]],Pais!A:B,2,FALSE)</f>
        <v>Rest of Europe</v>
      </c>
      <c r="V7798" t="s">
        <v>10720</v>
      </c>
    </row>
    <row r="7799" spans="1:22">
      <c r="A7799">
        <v>661227</v>
      </c>
      <c r="B7799" s="20">
        <v>125</v>
      </c>
      <c r="C7799" s="22">
        <v>125</v>
      </c>
      <c r="D7799" t="s">
        <v>20</v>
      </c>
      <c r="E7799" t="s">
        <v>20</v>
      </c>
      <c r="F7799" t="s">
        <v>9130</v>
      </c>
      <c r="G7799" t="s">
        <v>143</v>
      </c>
      <c r="H7799" t="s">
        <v>144</v>
      </c>
      <c r="I7799" t="s">
        <v>8980</v>
      </c>
      <c r="J7799" t="s">
        <v>146</v>
      </c>
      <c r="K7799">
        <v>1230</v>
      </c>
      <c r="L7799" s="4">
        <v>41663.161030092589</v>
      </c>
      <c r="M7799" s="4">
        <v>41656.333333333336</v>
      </c>
      <c r="N7799" s="4">
        <v>41663.818564814814</v>
      </c>
      <c r="O7799">
        <v>8</v>
      </c>
      <c r="P7799">
        <v>5</v>
      </c>
      <c r="Q7799" t="s">
        <v>26</v>
      </c>
      <c r="R7799" t="s">
        <v>27</v>
      </c>
      <c r="S7799" s="3">
        <v>41663</v>
      </c>
      <c r="T7799" t="str">
        <f>IF(kiva_loans__muestra[[#This Row],[loan_amount]]&gt;5000,"Alto","Bajo")</f>
        <v>Bajo</v>
      </c>
      <c r="U7799" s="26" t="str">
        <f>VLOOKUP(kiva_loans__muestra[[#This Row],[country]],Pais!A:B,2,FALSE)</f>
        <v>Rest of Europe</v>
      </c>
      <c r="V7799" t="s">
        <v>10719</v>
      </c>
    </row>
    <row r="7800" spans="1:22">
      <c r="A7800">
        <v>661228</v>
      </c>
      <c r="B7800" s="20">
        <v>675</v>
      </c>
      <c r="C7800" s="22">
        <v>675</v>
      </c>
      <c r="D7800" t="s">
        <v>102</v>
      </c>
      <c r="E7800" t="s">
        <v>65</v>
      </c>
      <c r="F7800" t="s">
        <v>8891</v>
      </c>
      <c r="G7800" t="s">
        <v>143</v>
      </c>
      <c r="H7800" t="s">
        <v>144</v>
      </c>
      <c r="I7800" t="s">
        <v>5455</v>
      </c>
      <c r="J7800" t="s">
        <v>146</v>
      </c>
      <c r="K7800">
        <v>1440</v>
      </c>
      <c r="L7800" s="4">
        <v>41663.161944444444</v>
      </c>
      <c r="M7800" s="4">
        <v>41648.333333333336</v>
      </c>
      <c r="N7800" s="4">
        <v>41670.163148148145</v>
      </c>
      <c r="O7800">
        <v>6</v>
      </c>
      <c r="P7800">
        <v>14</v>
      </c>
      <c r="Q7800" t="s">
        <v>134</v>
      </c>
      <c r="R7800" t="s">
        <v>27</v>
      </c>
      <c r="S7800" s="3">
        <v>41663</v>
      </c>
      <c r="T7800" t="str">
        <f>IF(kiva_loans__muestra[[#This Row],[loan_amount]]&gt;5000,"Alto","Bajo")</f>
        <v>Bajo</v>
      </c>
      <c r="U7800" s="26" t="str">
        <f>VLOOKUP(kiva_loans__muestra[[#This Row],[country]],Pais!A:B,2,FALSE)</f>
        <v>Rest of Europe</v>
      </c>
      <c r="V7800" t="s">
        <v>10720</v>
      </c>
    </row>
    <row r="7801" spans="1:22">
      <c r="A7801">
        <v>661230</v>
      </c>
      <c r="B7801" s="20">
        <v>350</v>
      </c>
      <c r="C7801" s="22">
        <v>350</v>
      </c>
      <c r="D7801" t="s">
        <v>64</v>
      </c>
      <c r="E7801" t="s">
        <v>65</v>
      </c>
      <c r="F7801" t="s">
        <v>5692</v>
      </c>
      <c r="G7801" t="s">
        <v>143</v>
      </c>
      <c r="H7801" t="s">
        <v>144</v>
      </c>
      <c r="I7801" t="s">
        <v>9303</v>
      </c>
      <c r="J7801" t="s">
        <v>146</v>
      </c>
      <c r="K7801">
        <v>1360</v>
      </c>
      <c r="L7801" s="4">
        <v>41663.166539351849</v>
      </c>
      <c r="M7801" s="4">
        <v>41633.333333333336</v>
      </c>
      <c r="N7801" s="4">
        <v>41695.428969907407</v>
      </c>
      <c r="O7801">
        <v>14</v>
      </c>
      <c r="P7801">
        <v>13</v>
      </c>
      <c r="Q7801" t="s">
        <v>26</v>
      </c>
      <c r="R7801" t="s">
        <v>43</v>
      </c>
      <c r="S7801" s="3">
        <v>41663</v>
      </c>
      <c r="T7801" t="str">
        <f>IF(kiva_loans__muestra[[#This Row],[loan_amount]]&gt;5000,"Alto","Bajo")</f>
        <v>Bajo</v>
      </c>
      <c r="U7801" s="26" t="str">
        <f>VLOOKUP(kiva_loans__muestra[[#This Row],[country]],Pais!A:B,2,FALSE)</f>
        <v>Rest of Europe</v>
      </c>
      <c r="V7801" t="s">
        <v>10719</v>
      </c>
    </row>
    <row r="7802" spans="1:22">
      <c r="A7802">
        <v>661232</v>
      </c>
      <c r="B7802" s="20">
        <v>675</v>
      </c>
      <c r="C7802" s="22">
        <v>675</v>
      </c>
      <c r="D7802" t="s">
        <v>1332</v>
      </c>
      <c r="E7802" t="s">
        <v>44</v>
      </c>
      <c r="F7802" t="s">
        <v>8897</v>
      </c>
      <c r="G7802" t="s">
        <v>143</v>
      </c>
      <c r="H7802" t="s">
        <v>144</v>
      </c>
      <c r="I7802" t="s">
        <v>5455</v>
      </c>
      <c r="J7802" t="s">
        <v>146</v>
      </c>
      <c r="K7802">
        <v>1440</v>
      </c>
      <c r="L7802" s="4">
        <v>41663.169432870367</v>
      </c>
      <c r="M7802" s="4">
        <v>41655.333333333336</v>
      </c>
      <c r="N7802" s="4">
        <v>41664.149108796293</v>
      </c>
      <c r="O7802">
        <v>8</v>
      </c>
      <c r="P7802">
        <v>19</v>
      </c>
      <c r="Q7802" t="s">
        <v>134</v>
      </c>
      <c r="R7802" t="s">
        <v>27</v>
      </c>
      <c r="S7802" s="3">
        <v>41663</v>
      </c>
      <c r="T7802" t="str">
        <f>IF(kiva_loans__muestra[[#This Row],[loan_amount]]&gt;5000,"Alto","Bajo")</f>
        <v>Bajo</v>
      </c>
      <c r="U7802" s="26" t="str">
        <f>VLOOKUP(kiva_loans__muestra[[#This Row],[country]],Pais!A:B,2,FALSE)</f>
        <v>Rest of Europe</v>
      </c>
      <c r="V7802" t="s">
        <v>10720</v>
      </c>
    </row>
    <row r="7803" spans="1:22">
      <c r="A7803">
        <v>661258</v>
      </c>
      <c r="B7803" s="20">
        <v>125</v>
      </c>
      <c r="C7803" s="22">
        <v>125</v>
      </c>
      <c r="D7803" t="s">
        <v>1251</v>
      </c>
      <c r="E7803" t="s">
        <v>65</v>
      </c>
      <c r="F7803" t="s">
        <v>9159</v>
      </c>
      <c r="G7803" t="s">
        <v>143</v>
      </c>
      <c r="H7803" t="s">
        <v>144</v>
      </c>
      <c r="I7803" t="s">
        <v>3555</v>
      </c>
      <c r="J7803" t="s">
        <v>146</v>
      </c>
      <c r="K7803">
        <v>1250</v>
      </c>
      <c r="L7803" s="4">
        <v>41663.217928240738</v>
      </c>
      <c r="M7803" s="4">
        <v>41654.333333333336</v>
      </c>
      <c r="N7803" s="4">
        <v>41663.798414351855</v>
      </c>
      <c r="O7803">
        <v>8</v>
      </c>
      <c r="P7803">
        <v>5</v>
      </c>
      <c r="Q7803" t="s">
        <v>26</v>
      </c>
      <c r="R7803" t="s">
        <v>27</v>
      </c>
      <c r="S7803" s="3">
        <v>41663</v>
      </c>
      <c r="T7803" t="str">
        <f>IF(kiva_loans__muestra[[#This Row],[loan_amount]]&gt;5000,"Alto","Bajo")</f>
        <v>Bajo</v>
      </c>
      <c r="U7803" s="26" t="str">
        <f>VLOOKUP(kiva_loans__muestra[[#This Row],[country]],Pais!A:B,2,FALSE)</f>
        <v>Rest of Europe</v>
      </c>
      <c r="V7803" t="s">
        <v>10719</v>
      </c>
    </row>
    <row r="7804" spans="1:22">
      <c r="A7804">
        <v>661265</v>
      </c>
      <c r="B7804" s="20">
        <v>150</v>
      </c>
      <c r="C7804" s="22">
        <v>150</v>
      </c>
      <c r="D7804" t="s">
        <v>141</v>
      </c>
      <c r="E7804" t="s">
        <v>51</v>
      </c>
      <c r="F7804" t="s">
        <v>142</v>
      </c>
      <c r="G7804" t="s">
        <v>143</v>
      </c>
      <c r="H7804" t="s">
        <v>144</v>
      </c>
      <c r="I7804" t="s">
        <v>7920</v>
      </c>
      <c r="J7804" t="s">
        <v>146</v>
      </c>
      <c r="K7804">
        <v>1250</v>
      </c>
      <c r="L7804" s="4">
        <v>41663.229826388888</v>
      </c>
      <c r="M7804" s="4">
        <v>41648.333333333336</v>
      </c>
      <c r="N7804" s="4">
        <v>41663.774942129632</v>
      </c>
      <c r="O7804">
        <v>7</v>
      </c>
      <c r="P7804">
        <v>6</v>
      </c>
      <c r="Q7804" t="s">
        <v>26</v>
      </c>
      <c r="R7804" t="s">
        <v>27</v>
      </c>
      <c r="S7804" s="3">
        <v>41663</v>
      </c>
      <c r="T7804" t="str">
        <f>IF(kiva_loans__muestra[[#This Row],[loan_amount]]&gt;5000,"Alto","Bajo")</f>
        <v>Bajo</v>
      </c>
      <c r="U7804" s="26" t="str">
        <f>VLOOKUP(kiva_loans__muestra[[#This Row],[country]],Pais!A:B,2,FALSE)</f>
        <v>Rest of Europe</v>
      </c>
      <c r="V7804" t="s">
        <v>10719</v>
      </c>
    </row>
    <row r="7805" spans="1:22">
      <c r="A7805">
        <v>661268</v>
      </c>
      <c r="B7805" s="20">
        <v>200</v>
      </c>
      <c r="C7805" s="22">
        <v>200</v>
      </c>
      <c r="D7805" t="s">
        <v>64</v>
      </c>
      <c r="E7805" t="s">
        <v>65</v>
      </c>
      <c r="F7805" t="s">
        <v>8978</v>
      </c>
      <c r="G7805" t="s">
        <v>143</v>
      </c>
      <c r="H7805" t="s">
        <v>144</v>
      </c>
      <c r="I7805" t="s">
        <v>3555</v>
      </c>
      <c r="J7805" t="s">
        <v>146</v>
      </c>
      <c r="K7805">
        <v>1250</v>
      </c>
      <c r="L7805" s="4">
        <v>41663.233923611115</v>
      </c>
      <c r="M7805" s="4">
        <v>41649.333333333336</v>
      </c>
      <c r="N7805" s="4">
        <v>41663.832962962966</v>
      </c>
      <c r="O7805">
        <v>7</v>
      </c>
      <c r="P7805">
        <v>5</v>
      </c>
      <c r="Q7805" t="s">
        <v>26</v>
      </c>
      <c r="R7805" t="s">
        <v>27</v>
      </c>
      <c r="S7805" s="3">
        <v>41663</v>
      </c>
      <c r="T7805" t="str">
        <f>IF(kiva_loans__muestra[[#This Row],[loan_amount]]&gt;5000,"Alto","Bajo")</f>
        <v>Bajo</v>
      </c>
      <c r="U7805" s="26" t="str">
        <f>VLOOKUP(kiva_loans__muestra[[#This Row],[country]],Pais!A:B,2,FALSE)</f>
        <v>Rest of Europe</v>
      </c>
      <c r="V7805" t="s">
        <v>10719</v>
      </c>
    </row>
    <row r="7806" spans="1:22">
      <c r="A7806">
        <v>661275</v>
      </c>
      <c r="B7806" s="20">
        <v>150</v>
      </c>
      <c r="C7806" s="22">
        <v>150</v>
      </c>
      <c r="D7806" t="s">
        <v>64</v>
      </c>
      <c r="E7806" t="s">
        <v>65</v>
      </c>
      <c r="F7806" t="s">
        <v>9092</v>
      </c>
      <c r="G7806" t="s">
        <v>143</v>
      </c>
      <c r="H7806" t="s">
        <v>144</v>
      </c>
      <c r="I7806" t="s">
        <v>8186</v>
      </c>
      <c r="J7806" t="s">
        <v>146</v>
      </c>
      <c r="K7806">
        <v>1250</v>
      </c>
      <c r="L7806" s="4">
        <v>41663.251226851855</v>
      </c>
      <c r="M7806" s="4">
        <v>41654.333333333336</v>
      </c>
      <c r="N7806" s="4">
        <v>41663.832974537036</v>
      </c>
      <c r="O7806">
        <v>8</v>
      </c>
      <c r="P7806">
        <v>2</v>
      </c>
      <c r="Q7806" t="s">
        <v>26</v>
      </c>
      <c r="R7806" t="s">
        <v>27</v>
      </c>
      <c r="S7806" s="3">
        <v>41663</v>
      </c>
      <c r="T7806" t="str">
        <f>IF(kiva_loans__muestra[[#This Row],[loan_amount]]&gt;5000,"Alto","Bajo")</f>
        <v>Bajo</v>
      </c>
      <c r="U7806" s="26" t="str">
        <f>VLOOKUP(kiva_loans__muestra[[#This Row],[country]],Pais!A:B,2,FALSE)</f>
        <v>Rest of Europe</v>
      </c>
      <c r="V7806" t="s">
        <v>10719</v>
      </c>
    </row>
    <row r="7807" spans="1:22">
      <c r="A7807">
        <v>661277</v>
      </c>
      <c r="B7807" s="20">
        <v>350</v>
      </c>
      <c r="C7807" s="22">
        <v>350</v>
      </c>
      <c r="D7807" t="s">
        <v>67</v>
      </c>
      <c r="E7807" t="s">
        <v>68</v>
      </c>
      <c r="F7807" t="s">
        <v>9017</v>
      </c>
      <c r="G7807" t="s">
        <v>143</v>
      </c>
      <c r="H7807" t="s">
        <v>144</v>
      </c>
      <c r="I7807" t="s">
        <v>5455</v>
      </c>
      <c r="J7807" t="s">
        <v>146</v>
      </c>
      <c r="K7807">
        <v>1440</v>
      </c>
      <c r="L7807" s="4">
        <v>41663.253819444442</v>
      </c>
      <c r="M7807" s="4">
        <v>41655.333333333336</v>
      </c>
      <c r="N7807" s="4">
        <v>41663.91238425926</v>
      </c>
      <c r="O7807">
        <v>8</v>
      </c>
      <c r="P7807">
        <v>13</v>
      </c>
      <c r="Q7807" t="s">
        <v>134</v>
      </c>
      <c r="R7807" t="s">
        <v>27</v>
      </c>
      <c r="S7807" s="3">
        <v>41663</v>
      </c>
      <c r="T7807" t="str">
        <f>IF(kiva_loans__muestra[[#This Row],[loan_amount]]&gt;5000,"Alto","Bajo")</f>
        <v>Bajo</v>
      </c>
      <c r="U7807" s="26" t="str">
        <f>VLOOKUP(kiva_loans__muestra[[#This Row],[country]],Pais!A:B,2,FALSE)</f>
        <v>Rest of Europe</v>
      </c>
      <c r="V7807" t="s">
        <v>10720</v>
      </c>
    </row>
    <row r="7808" spans="1:22">
      <c r="A7808">
        <v>661278</v>
      </c>
      <c r="B7808" s="20">
        <v>225</v>
      </c>
      <c r="C7808" s="22">
        <v>225</v>
      </c>
      <c r="D7808" t="s">
        <v>64</v>
      </c>
      <c r="E7808" t="s">
        <v>65</v>
      </c>
      <c r="F7808" t="s">
        <v>9039</v>
      </c>
      <c r="G7808" t="s">
        <v>143</v>
      </c>
      <c r="H7808" t="s">
        <v>144</v>
      </c>
      <c r="I7808" t="s">
        <v>3555</v>
      </c>
      <c r="J7808" t="s">
        <v>146</v>
      </c>
      <c r="K7808">
        <v>1250</v>
      </c>
      <c r="L7808" s="4">
        <v>41663.256319444445</v>
      </c>
      <c r="M7808" s="4">
        <v>41661.333333333336</v>
      </c>
      <c r="N7808" s="4">
        <v>41663.837476851855</v>
      </c>
      <c r="O7808">
        <v>8</v>
      </c>
      <c r="P7808">
        <v>5</v>
      </c>
      <c r="Q7808" t="s">
        <v>26</v>
      </c>
      <c r="R7808" t="s">
        <v>27</v>
      </c>
      <c r="S7808" s="3">
        <v>41663</v>
      </c>
      <c r="T7808" t="str">
        <f>IF(kiva_loans__muestra[[#This Row],[loan_amount]]&gt;5000,"Alto","Bajo")</f>
        <v>Bajo</v>
      </c>
      <c r="U7808" s="26" t="str">
        <f>VLOOKUP(kiva_loans__muestra[[#This Row],[country]],Pais!A:B,2,FALSE)</f>
        <v>Rest of Europe</v>
      </c>
      <c r="V7808" t="s">
        <v>10719</v>
      </c>
    </row>
    <row r="7809" spans="1:22">
      <c r="A7809">
        <v>661280</v>
      </c>
      <c r="B7809" s="20">
        <v>1125</v>
      </c>
      <c r="C7809" s="22">
        <v>1125</v>
      </c>
      <c r="D7809" t="s">
        <v>86</v>
      </c>
      <c r="E7809" t="s">
        <v>20</v>
      </c>
      <c r="F7809" t="s">
        <v>8918</v>
      </c>
      <c r="G7809" t="s">
        <v>143</v>
      </c>
      <c r="H7809" t="s">
        <v>144</v>
      </c>
      <c r="I7809" t="s">
        <v>5031</v>
      </c>
      <c r="J7809" t="s">
        <v>146</v>
      </c>
      <c r="K7809">
        <v>1440</v>
      </c>
      <c r="L7809" s="4">
        <v>41663.259166666663</v>
      </c>
      <c r="M7809" s="4">
        <v>41659.333333333336</v>
      </c>
      <c r="N7809" s="4">
        <v>41663.922314814816</v>
      </c>
      <c r="O7809">
        <v>6</v>
      </c>
      <c r="P7809">
        <v>34</v>
      </c>
      <c r="Q7809" t="s">
        <v>26</v>
      </c>
      <c r="R7809" t="s">
        <v>27</v>
      </c>
      <c r="S7809" s="3">
        <v>41663</v>
      </c>
      <c r="T7809" t="str">
        <f>IF(kiva_loans__muestra[[#This Row],[loan_amount]]&gt;5000,"Alto","Bajo")</f>
        <v>Bajo</v>
      </c>
      <c r="U7809" s="26" t="str">
        <f>VLOOKUP(kiva_loans__muestra[[#This Row],[country]],Pais!A:B,2,FALSE)</f>
        <v>Rest of Europe</v>
      </c>
      <c r="V7809" t="s">
        <v>10719</v>
      </c>
    </row>
    <row r="7810" spans="1:22">
      <c r="A7810">
        <v>661281</v>
      </c>
      <c r="B7810" s="20">
        <v>125</v>
      </c>
      <c r="C7810" s="22">
        <v>125</v>
      </c>
      <c r="D7810" t="s">
        <v>64</v>
      </c>
      <c r="E7810" t="s">
        <v>65</v>
      </c>
      <c r="F7810" t="s">
        <v>9059</v>
      </c>
      <c r="G7810" t="s">
        <v>143</v>
      </c>
      <c r="H7810" t="s">
        <v>144</v>
      </c>
      <c r="I7810" t="s">
        <v>7929</v>
      </c>
      <c r="J7810" t="s">
        <v>146</v>
      </c>
      <c r="K7810">
        <v>1450</v>
      </c>
      <c r="L7810" s="4">
        <v>41663.260995370372</v>
      </c>
      <c r="M7810" s="4">
        <v>41654.333333333336</v>
      </c>
      <c r="N7810" s="4">
        <v>41695.154976851853</v>
      </c>
      <c r="O7810">
        <v>8</v>
      </c>
      <c r="P7810">
        <v>5</v>
      </c>
      <c r="Q7810" t="s">
        <v>26</v>
      </c>
      <c r="R7810" t="s">
        <v>27</v>
      </c>
      <c r="S7810" s="3">
        <v>41663</v>
      </c>
      <c r="T7810" t="str">
        <f>IF(kiva_loans__muestra[[#This Row],[loan_amount]]&gt;5000,"Alto","Bajo")</f>
        <v>Bajo</v>
      </c>
      <c r="U7810" s="26" t="str">
        <f>VLOOKUP(kiva_loans__muestra[[#This Row],[country]],Pais!A:B,2,FALSE)</f>
        <v>Rest of Europe</v>
      </c>
      <c r="V7810" t="s">
        <v>10719</v>
      </c>
    </row>
    <row r="7811" spans="1:22">
      <c r="A7811">
        <v>661285</v>
      </c>
      <c r="B7811" s="20">
        <v>125</v>
      </c>
      <c r="C7811" s="22">
        <v>125</v>
      </c>
      <c r="D7811" t="s">
        <v>20</v>
      </c>
      <c r="E7811" t="s">
        <v>20</v>
      </c>
      <c r="F7811" t="s">
        <v>9033</v>
      </c>
      <c r="G7811" t="s">
        <v>143</v>
      </c>
      <c r="H7811" t="s">
        <v>144</v>
      </c>
      <c r="I7811" t="s">
        <v>7929</v>
      </c>
      <c r="J7811" t="s">
        <v>146</v>
      </c>
      <c r="K7811">
        <v>1450</v>
      </c>
      <c r="L7811" s="4">
        <v>41663.266122685185</v>
      </c>
      <c r="M7811" s="4">
        <v>41654.333333333336</v>
      </c>
      <c r="N7811" s="4">
        <v>41695.189375000002</v>
      </c>
      <c r="O7811">
        <v>8</v>
      </c>
      <c r="P7811">
        <v>5</v>
      </c>
      <c r="Q7811" t="s">
        <v>26</v>
      </c>
      <c r="R7811" t="s">
        <v>27</v>
      </c>
      <c r="S7811" s="3">
        <v>41663</v>
      </c>
      <c r="T7811" t="str">
        <f>IF(kiva_loans__muestra[[#This Row],[loan_amount]]&gt;5000,"Alto","Bajo")</f>
        <v>Bajo</v>
      </c>
      <c r="U7811" s="26" t="str">
        <f>VLOOKUP(kiva_loans__muestra[[#This Row],[country]],Pais!A:B,2,FALSE)</f>
        <v>Rest of Europe</v>
      </c>
      <c r="V7811" t="s">
        <v>10719</v>
      </c>
    </row>
    <row r="7812" spans="1:22">
      <c r="A7812">
        <v>661290</v>
      </c>
      <c r="B7812" s="20">
        <v>175</v>
      </c>
      <c r="C7812" s="22">
        <v>175</v>
      </c>
      <c r="D7812" t="s">
        <v>102</v>
      </c>
      <c r="E7812" t="s">
        <v>65</v>
      </c>
      <c r="F7812" t="s">
        <v>9253</v>
      </c>
      <c r="G7812" t="s">
        <v>143</v>
      </c>
      <c r="H7812" t="s">
        <v>144</v>
      </c>
      <c r="I7812" t="s">
        <v>7929</v>
      </c>
      <c r="J7812" t="s">
        <v>146</v>
      </c>
      <c r="K7812">
        <v>1450</v>
      </c>
      <c r="L7812" s="4">
        <v>41663.272696759261</v>
      </c>
      <c r="M7812" s="4">
        <v>41654.333333333336</v>
      </c>
      <c r="N7812" s="4">
        <v>41695.210057870368</v>
      </c>
      <c r="O7812">
        <v>11</v>
      </c>
      <c r="P7812">
        <v>5</v>
      </c>
      <c r="Q7812" t="s">
        <v>26</v>
      </c>
      <c r="R7812" t="s">
        <v>27</v>
      </c>
      <c r="S7812" s="3">
        <v>41663</v>
      </c>
      <c r="T7812" t="str">
        <f>IF(kiva_loans__muestra[[#This Row],[loan_amount]]&gt;5000,"Alto","Bajo")</f>
        <v>Bajo</v>
      </c>
      <c r="U7812" s="26" t="str">
        <f>VLOOKUP(kiva_loans__muestra[[#This Row],[country]],Pais!A:B,2,FALSE)</f>
        <v>Rest of Europe</v>
      </c>
      <c r="V7812" t="s">
        <v>10719</v>
      </c>
    </row>
    <row r="7813" spans="1:22">
      <c r="A7813">
        <v>661293</v>
      </c>
      <c r="B7813" s="20">
        <v>150</v>
      </c>
      <c r="C7813" s="22">
        <v>150</v>
      </c>
      <c r="D7813" t="s">
        <v>28</v>
      </c>
      <c r="E7813" t="s">
        <v>29</v>
      </c>
      <c r="F7813" t="s">
        <v>9161</v>
      </c>
      <c r="G7813" t="s">
        <v>143</v>
      </c>
      <c r="H7813" t="s">
        <v>144</v>
      </c>
      <c r="I7813" t="s">
        <v>8186</v>
      </c>
      <c r="J7813" t="s">
        <v>146</v>
      </c>
      <c r="K7813">
        <v>1250</v>
      </c>
      <c r="L7813" s="4">
        <v>41663.281087962961</v>
      </c>
      <c r="M7813" s="4">
        <v>41654.333333333336</v>
      </c>
      <c r="N7813" s="4">
        <v>41663.832974537036</v>
      </c>
      <c r="O7813">
        <v>8</v>
      </c>
      <c r="P7813">
        <v>5</v>
      </c>
      <c r="Q7813" t="s">
        <v>26</v>
      </c>
      <c r="R7813" t="s">
        <v>27</v>
      </c>
      <c r="S7813" s="3">
        <v>41663</v>
      </c>
      <c r="T7813" t="str">
        <f>IF(kiva_loans__muestra[[#This Row],[loan_amount]]&gt;5000,"Alto","Bajo")</f>
        <v>Bajo</v>
      </c>
      <c r="U7813" s="26" t="str">
        <f>VLOOKUP(kiva_loans__muestra[[#This Row],[country]],Pais!A:B,2,FALSE)</f>
        <v>Rest of Europe</v>
      </c>
      <c r="V7813" t="s">
        <v>10719</v>
      </c>
    </row>
    <row r="7814" spans="1:22">
      <c r="A7814">
        <v>661294</v>
      </c>
      <c r="B7814" s="20">
        <v>275</v>
      </c>
      <c r="C7814" s="22">
        <v>275</v>
      </c>
      <c r="D7814" t="s">
        <v>64</v>
      </c>
      <c r="E7814" t="s">
        <v>65</v>
      </c>
      <c r="F7814" t="s">
        <v>4984</v>
      </c>
      <c r="G7814" t="s">
        <v>143</v>
      </c>
      <c r="H7814" t="s">
        <v>144</v>
      </c>
      <c r="I7814" t="s">
        <v>5031</v>
      </c>
      <c r="J7814" t="s">
        <v>146</v>
      </c>
      <c r="K7814">
        <v>1440</v>
      </c>
      <c r="L7814" s="4">
        <v>41663.281423611108</v>
      </c>
      <c r="M7814" s="4">
        <v>41661.333333333336</v>
      </c>
      <c r="N7814" s="4">
        <v>41663.992094907408</v>
      </c>
      <c r="O7814">
        <v>8</v>
      </c>
      <c r="P7814">
        <v>10</v>
      </c>
      <c r="Q7814" t="s">
        <v>134</v>
      </c>
      <c r="R7814" t="s">
        <v>27</v>
      </c>
      <c r="S7814" s="3">
        <v>41663</v>
      </c>
      <c r="T7814" t="str">
        <f>IF(kiva_loans__muestra[[#This Row],[loan_amount]]&gt;5000,"Alto","Bajo")</f>
        <v>Bajo</v>
      </c>
      <c r="U7814" s="26" t="str">
        <f>VLOOKUP(kiva_loans__muestra[[#This Row],[country]],Pais!A:B,2,FALSE)</f>
        <v>Rest of Europe</v>
      </c>
      <c r="V7814" t="s">
        <v>10720</v>
      </c>
    </row>
    <row r="7815" spans="1:22">
      <c r="A7815">
        <v>661296</v>
      </c>
      <c r="B7815" s="20">
        <v>225</v>
      </c>
      <c r="C7815" s="22">
        <v>225</v>
      </c>
      <c r="D7815" t="s">
        <v>64</v>
      </c>
      <c r="E7815" t="s">
        <v>65</v>
      </c>
      <c r="F7815" t="s">
        <v>9072</v>
      </c>
      <c r="G7815" t="s">
        <v>143</v>
      </c>
      <c r="H7815" t="s">
        <v>144</v>
      </c>
      <c r="I7815" t="s">
        <v>9073</v>
      </c>
      <c r="J7815" t="s">
        <v>146</v>
      </c>
      <c r="K7815">
        <v>1260</v>
      </c>
      <c r="L7815" s="4">
        <v>41663.282199074078</v>
      </c>
      <c r="M7815" s="4">
        <v>41659.333333333336</v>
      </c>
      <c r="N7815" s="4">
        <v>41663.926701388889</v>
      </c>
      <c r="O7815">
        <v>8</v>
      </c>
      <c r="P7815">
        <v>9</v>
      </c>
      <c r="Q7815" t="s">
        <v>26</v>
      </c>
      <c r="R7815" t="s">
        <v>27</v>
      </c>
      <c r="S7815" s="3">
        <v>41663</v>
      </c>
      <c r="T7815" t="str">
        <f>IF(kiva_loans__muestra[[#This Row],[loan_amount]]&gt;5000,"Alto","Bajo")</f>
        <v>Bajo</v>
      </c>
      <c r="U7815" s="26" t="str">
        <f>VLOOKUP(kiva_loans__muestra[[#This Row],[country]],Pais!A:B,2,FALSE)</f>
        <v>Rest of Europe</v>
      </c>
      <c r="V7815" t="s">
        <v>10719</v>
      </c>
    </row>
    <row r="7816" spans="1:22">
      <c r="A7816">
        <v>661299</v>
      </c>
      <c r="B7816" s="20">
        <v>200</v>
      </c>
      <c r="C7816" s="22">
        <v>200</v>
      </c>
      <c r="D7816" t="s">
        <v>64</v>
      </c>
      <c r="E7816" t="s">
        <v>65</v>
      </c>
      <c r="F7816" t="s">
        <v>7877</v>
      </c>
      <c r="G7816" t="s">
        <v>143</v>
      </c>
      <c r="H7816" t="s">
        <v>144</v>
      </c>
      <c r="I7816" t="s">
        <v>7929</v>
      </c>
      <c r="J7816" t="s">
        <v>146</v>
      </c>
      <c r="K7816">
        <v>1450</v>
      </c>
      <c r="L7816" s="4">
        <v>41663.285092592596</v>
      </c>
      <c r="M7816" s="4">
        <v>41656.333333333336</v>
      </c>
      <c r="N7816" s="4">
        <v>41695.45685185185</v>
      </c>
      <c r="O7816">
        <v>8</v>
      </c>
      <c r="P7816">
        <v>8</v>
      </c>
      <c r="Q7816" t="s">
        <v>134</v>
      </c>
      <c r="R7816" t="s">
        <v>27</v>
      </c>
      <c r="S7816" s="3">
        <v>41663</v>
      </c>
      <c r="T7816" t="str">
        <f>IF(kiva_loans__muestra[[#This Row],[loan_amount]]&gt;5000,"Alto","Bajo")</f>
        <v>Bajo</v>
      </c>
      <c r="U7816" s="26" t="str">
        <f>VLOOKUP(kiva_loans__muestra[[#This Row],[country]],Pais!A:B,2,FALSE)</f>
        <v>Rest of Europe</v>
      </c>
      <c r="V7816" t="s">
        <v>10720</v>
      </c>
    </row>
    <row r="7817" spans="1:22">
      <c r="A7817">
        <v>661301</v>
      </c>
      <c r="B7817" s="20">
        <v>275</v>
      </c>
      <c r="C7817" s="22">
        <v>275</v>
      </c>
      <c r="D7817" t="s">
        <v>88</v>
      </c>
      <c r="E7817" t="s">
        <v>51</v>
      </c>
      <c r="F7817" t="s">
        <v>9206</v>
      </c>
      <c r="G7817" t="s">
        <v>143</v>
      </c>
      <c r="H7817" t="s">
        <v>144</v>
      </c>
      <c r="I7817" t="s">
        <v>7895</v>
      </c>
      <c r="J7817" t="s">
        <v>146</v>
      </c>
      <c r="K7817">
        <v>1230</v>
      </c>
      <c r="L7817" s="4">
        <v>41663.285949074074</v>
      </c>
      <c r="M7817" s="4">
        <v>41653.333333333336</v>
      </c>
      <c r="N7817" s="4">
        <v>41663.870879629627</v>
      </c>
      <c r="O7817">
        <v>7</v>
      </c>
      <c r="P7817">
        <v>11</v>
      </c>
      <c r="Q7817" t="s">
        <v>134</v>
      </c>
      <c r="R7817" t="s">
        <v>36</v>
      </c>
      <c r="S7817" s="3">
        <v>41663</v>
      </c>
      <c r="T7817" t="str">
        <f>IF(kiva_loans__muestra[[#This Row],[loan_amount]]&gt;5000,"Alto","Bajo")</f>
        <v>Bajo</v>
      </c>
      <c r="U7817" s="26" t="str">
        <f>VLOOKUP(kiva_loans__muestra[[#This Row],[country]],Pais!A:B,2,FALSE)</f>
        <v>Rest of Europe</v>
      </c>
      <c r="V7817" t="s">
        <v>10720</v>
      </c>
    </row>
    <row r="7818" spans="1:22">
      <c r="A7818">
        <v>661305</v>
      </c>
      <c r="B7818" s="20">
        <v>450</v>
      </c>
      <c r="C7818" s="22">
        <v>450</v>
      </c>
      <c r="D7818" t="s">
        <v>58</v>
      </c>
      <c r="E7818" t="s">
        <v>20</v>
      </c>
      <c r="F7818" t="s">
        <v>8970</v>
      </c>
      <c r="G7818" t="s">
        <v>143</v>
      </c>
      <c r="H7818" t="s">
        <v>144</v>
      </c>
      <c r="I7818" t="s">
        <v>1227</v>
      </c>
      <c r="J7818" t="s">
        <v>146</v>
      </c>
      <c r="K7818">
        <v>1440</v>
      </c>
      <c r="L7818" s="4">
        <v>41663.288217592592</v>
      </c>
      <c r="M7818" s="4">
        <v>41653.333333333336</v>
      </c>
      <c r="N7818" s="4">
        <v>41663.934664351851</v>
      </c>
      <c r="O7818">
        <v>6</v>
      </c>
      <c r="P7818">
        <v>15</v>
      </c>
      <c r="Q7818" t="s">
        <v>134</v>
      </c>
      <c r="R7818" t="s">
        <v>27</v>
      </c>
      <c r="S7818" s="3">
        <v>41663</v>
      </c>
      <c r="T7818" t="str">
        <f>IF(kiva_loans__muestra[[#This Row],[loan_amount]]&gt;5000,"Alto","Bajo")</f>
        <v>Bajo</v>
      </c>
      <c r="U7818" s="26" t="str">
        <f>VLOOKUP(kiva_loans__muestra[[#This Row],[country]],Pais!A:B,2,FALSE)</f>
        <v>Rest of Europe</v>
      </c>
      <c r="V7818" t="s">
        <v>10720</v>
      </c>
    </row>
    <row r="7819" spans="1:22">
      <c r="A7819">
        <v>661307</v>
      </c>
      <c r="B7819" s="20">
        <v>275</v>
      </c>
      <c r="C7819" s="22">
        <v>275</v>
      </c>
      <c r="D7819" t="s">
        <v>88</v>
      </c>
      <c r="E7819" t="s">
        <v>51</v>
      </c>
      <c r="F7819" t="s">
        <v>9104</v>
      </c>
      <c r="G7819" t="s">
        <v>143</v>
      </c>
      <c r="H7819" t="s">
        <v>144</v>
      </c>
      <c r="I7819" t="s">
        <v>9105</v>
      </c>
      <c r="J7819" t="s">
        <v>146</v>
      </c>
      <c r="K7819">
        <v>1260</v>
      </c>
      <c r="L7819" s="4">
        <v>41663.290451388886</v>
      </c>
      <c r="M7819" s="4">
        <v>41660.333333333336</v>
      </c>
      <c r="N7819" s="4">
        <v>41664.063252314816</v>
      </c>
      <c r="O7819">
        <v>11</v>
      </c>
      <c r="P7819">
        <v>11</v>
      </c>
      <c r="Q7819" t="s">
        <v>134</v>
      </c>
      <c r="R7819" t="s">
        <v>27</v>
      </c>
      <c r="S7819" s="3">
        <v>41663</v>
      </c>
      <c r="T7819" t="str">
        <f>IF(kiva_loans__muestra[[#This Row],[loan_amount]]&gt;5000,"Alto","Bajo")</f>
        <v>Bajo</v>
      </c>
      <c r="U7819" s="26" t="str">
        <f>VLOOKUP(kiva_loans__muestra[[#This Row],[country]],Pais!A:B,2,FALSE)</f>
        <v>Rest of Europe</v>
      </c>
      <c r="V7819" t="s">
        <v>10720</v>
      </c>
    </row>
    <row r="7820" spans="1:22">
      <c r="A7820">
        <v>661309</v>
      </c>
      <c r="B7820" s="20">
        <v>450</v>
      </c>
      <c r="C7820" s="22">
        <v>450</v>
      </c>
      <c r="D7820" t="s">
        <v>65</v>
      </c>
      <c r="E7820" t="s">
        <v>65</v>
      </c>
      <c r="F7820" t="s">
        <v>9043</v>
      </c>
      <c r="G7820" t="s">
        <v>143</v>
      </c>
      <c r="H7820" t="s">
        <v>144</v>
      </c>
      <c r="I7820" t="s">
        <v>9044</v>
      </c>
      <c r="J7820" t="s">
        <v>146</v>
      </c>
      <c r="K7820">
        <v>1260</v>
      </c>
      <c r="L7820" s="4">
        <v>41663.291030092594</v>
      </c>
      <c r="M7820" s="4">
        <v>41656.333333333336</v>
      </c>
      <c r="N7820" s="4">
        <v>41664.046099537038</v>
      </c>
      <c r="O7820">
        <v>8</v>
      </c>
      <c r="P7820">
        <v>15</v>
      </c>
      <c r="Q7820" t="s">
        <v>26</v>
      </c>
      <c r="R7820" t="s">
        <v>27</v>
      </c>
      <c r="S7820" s="3">
        <v>41663</v>
      </c>
      <c r="T7820" t="str">
        <f>IF(kiva_loans__muestra[[#This Row],[loan_amount]]&gt;5000,"Alto","Bajo")</f>
        <v>Bajo</v>
      </c>
      <c r="U7820" s="26" t="str">
        <f>VLOOKUP(kiva_loans__muestra[[#This Row],[country]],Pais!A:B,2,FALSE)</f>
        <v>Rest of Europe</v>
      </c>
      <c r="V7820" t="s">
        <v>10719</v>
      </c>
    </row>
    <row r="7821" spans="1:22">
      <c r="A7821">
        <v>661311</v>
      </c>
      <c r="B7821" s="20">
        <v>350</v>
      </c>
      <c r="C7821" s="22">
        <v>350</v>
      </c>
      <c r="D7821" t="s">
        <v>64</v>
      </c>
      <c r="E7821" t="s">
        <v>65</v>
      </c>
      <c r="F7821" t="s">
        <v>1471</v>
      </c>
      <c r="G7821" t="s">
        <v>143</v>
      </c>
      <c r="H7821" t="s">
        <v>144</v>
      </c>
      <c r="I7821" t="s">
        <v>9143</v>
      </c>
      <c r="J7821" t="s">
        <v>146</v>
      </c>
      <c r="K7821">
        <v>1260</v>
      </c>
      <c r="L7821" s="4">
        <v>41663.291516203702</v>
      </c>
      <c r="M7821" s="4">
        <v>41649.333333333336</v>
      </c>
      <c r="N7821" s="4">
        <v>41664.035624999997</v>
      </c>
      <c r="O7821">
        <v>11</v>
      </c>
      <c r="P7821">
        <v>12</v>
      </c>
      <c r="Q7821" t="s">
        <v>26</v>
      </c>
      <c r="R7821" t="s">
        <v>27</v>
      </c>
      <c r="S7821" s="3">
        <v>41663</v>
      </c>
      <c r="T7821" t="str">
        <f>IF(kiva_loans__muestra[[#This Row],[loan_amount]]&gt;5000,"Alto","Bajo")</f>
        <v>Bajo</v>
      </c>
      <c r="U7821" s="26" t="str">
        <f>VLOOKUP(kiva_loans__muestra[[#This Row],[country]],Pais!A:B,2,FALSE)</f>
        <v>Rest of Europe</v>
      </c>
      <c r="V7821" t="s">
        <v>10719</v>
      </c>
    </row>
    <row r="7822" spans="1:22">
      <c r="A7822">
        <v>661312</v>
      </c>
      <c r="B7822" s="20">
        <v>325</v>
      </c>
      <c r="C7822" s="22">
        <v>325</v>
      </c>
      <c r="D7822" t="s">
        <v>20</v>
      </c>
      <c r="E7822" t="s">
        <v>20</v>
      </c>
      <c r="F7822" t="s">
        <v>9000</v>
      </c>
      <c r="G7822" t="s">
        <v>143</v>
      </c>
      <c r="H7822" t="s">
        <v>144</v>
      </c>
      <c r="I7822" t="s">
        <v>1715</v>
      </c>
      <c r="J7822" t="s">
        <v>146</v>
      </c>
      <c r="K7822">
        <v>1260</v>
      </c>
      <c r="L7822" s="4">
        <v>41663.292303240742</v>
      </c>
      <c r="M7822" s="4">
        <v>41649.333333333336</v>
      </c>
      <c r="N7822" s="4">
        <v>41664.00037037037</v>
      </c>
      <c r="O7822">
        <v>11</v>
      </c>
      <c r="P7822">
        <v>11</v>
      </c>
      <c r="Q7822" t="s">
        <v>134</v>
      </c>
      <c r="R7822" t="s">
        <v>27</v>
      </c>
      <c r="S7822" s="3">
        <v>41663</v>
      </c>
      <c r="T7822" t="str">
        <f>IF(kiva_loans__muestra[[#This Row],[loan_amount]]&gt;5000,"Alto","Bajo")</f>
        <v>Bajo</v>
      </c>
      <c r="U7822" s="26" t="str">
        <f>VLOOKUP(kiva_loans__muestra[[#This Row],[country]],Pais!A:B,2,FALSE)</f>
        <v>Rest of Europe</v>
      </c>
      <c r="V7822" t="s">
        <v>10720</v>
      </c>
    </row>
    <row r="7823" spans="1:22">
      <c r="A7823">
        <v>661313</v>
      </c>
      <c r="B7823" s="20">
        <v>350</v>
      </c>
      <c r="C7823" s="22">
        <v>350</v>
      </c>
      <c r="D7823" t="s">
        <v>64</v>
      </c>
      <c r="E7823" t="s">
        <v>65</v>
      </c>
      <c r="F7823" t="s">
        <v>1471</v>
      </c>
      <c r="G7823" t="s">
        <v>143</v>
      </c>
      <c r="H7823" t="s">
        <v>144</v>
      </c>
      <c r="I7823" t="s">
        <v>1715</v>
      </c>
      <c r="J7823" t="s">
        <v>146</v>
      </c>
      <c r="K7823">
        <v>1260</v>
      </c>
      <c r="L7823" s="4">
        <v>41663.293136574073</v>
      </c>
      <c r="M7823" s="4">
        <v>41653.333333333336</v>
      </c>
      <c r="N7823" s="4">
        <v>41664.035624999997</v>
      </c>
      <c r="O7823">
        <v>11</v>
      </c>
      <c r="P7823">
        <v>9</v>
      </c>
      <c r="Q7823" t="s">
        <v>26</v>
      </c>
      <c r="R7823" t="s">
        <v>27</v>
      </c>
      <c r="S7823" s="3">
        <v>41663</v>
      </c>
      <c r="T7823" t="str">
        <f>IF(kiva_loans__muestra[[#This Row],[loan_amount]]&gt;5000,"Alto","Bajo")</f>
        <v>Bajo</v>
      </c>
      <c r="U7823" s="26" t="str">
        <f>VLOOKUP(kiva_loans__muestra[[#This Row],[country]],Pais!A:B,2,FALSE)</f>
        <v>Rest of Europe</v>
      </c>
      <c r="V7823" t="s">
        <v>10719</v>
      </c>
    </row>
    <row r="7824" spans="1:22">
      <c r="A7824">
        <v>661314</v>
      </c>
      <c r="B7824" s="20">
        <v>250</v>
      </c>
      <c r="C7824" s="22">
        <v>250</v>
      </c>
      <c r="D7824" t="s">
        <v>141</v>
      </c>
      <c r="E7824" t="s">
        <v>51</v>
      </c>
      <c r="F7824" t="s">
        <v>9030</v>
      </c>
      <c r="G7824" t="s">
        <v>143</v>
      </c>
      <c r="H7824" t="s">
        <v>144</v>
      </c>
      <c r="I7824" t="s">
        <v>1715</v>
      </c>
      <c r="J7824" t="s">
        <v>146</v>
      </c>
      <c r="K7824">
        <v>1260</v>
      </c>
      <c r="L7824" s="4">
        <v>41663.293657407405</v>
      </c>
      <c r="M7824" s="4">
        <v>41649.333333333336</v>
      </c>
      <c r="N7824" s="4">
        <v>41664.035138888888</v>
      </c>
      <c r="O7824">
        <v>11</v>
      </c>
      <c r="P7824">
        <v>8</v>
      </c>
      <c r="Q7824" t="s">
        <v>134</v>
      </c>
      <c r="R7824" t="s">
        <v>27</v>
      </c>
      <c r="S7824" s="3">
        <v>41663</v>
      </c>
      <c r="T7824" t="str">
        <f>IF(kiva_loans__muestra[[#This Row],[loan_amount]]&gt;5000,"Alto","Bajo")</f>
        <v>Bajo</v>
      </c>
      <c r="U7824" s="26" t="str">
        <f>VLOOKUP(kiva_loans__muestra[[#This Row],[country]],Pais!A:B,2,FALSE)</f>
        <v>Rest of Europe</v>
      </c>
      <c r="V7824" t="s">
        <v>10720</v>
      </c>
    </row>
    <row r="7825" spans="1:22">
      <c r="A7825">
        <v>661315</v>
      </c>
      <c r="B7825" s="20">
        <v>450</v>
      </c>
      <c r="C7825" s="22">
        <v>450</v>
      </c>
      <c r="D7825" t="s">
        <v>106</v>
      </c>
      <c r="E7825" t="s">
        <v>65</v>
      </c>
      <c r="F7825" t="s">
        <v>8846</v>
      </c>
      <c r="G7825" t="s">
        <v>143</v>
      </c>
      <c r="H7825" t="s">
        <v>144</v>
      </c>
      <c r="I7825" t="s">
        <v>1227</v>
      </c>
      <c r="J7825" t="s">
        <v>146</v>
      </c>
      <c r="K7825">
        <v>1440</v>
      </c>
      <c r="L7825" s="4">
        <v>41663.29550925926</v>
      </c>
      <c r="M7825" s="4">
        <v>41655.333333333336</v>
      </c>
      <c r="N7825" s="4">
        <v>41663.906273148146</v>
      </c>
      <c r="O7825">
        <v>8</v>
      </c>
      <c r="P7825">
        <v>16</v>
      </c>
      <c r="Q7825" t="s">
        <v>26</v>
      </c>
      <c r="R7825" t="s">
        <v>27</v>
      </c>
      <c r="S7825" s="3">
        <v>41663</v>
      </c>
      <c r="T7825" t="str">
        <f>IF(kiva_loans__muestra[[#This Row],[loan_amount]]&gt;5000,"Alto","Bajo")</f>
        <v>Bajo</v>
      </c>
      <c r="U7825" s="26" t="str">
        <f>VLOOKUP(kiva_loans__muestra[[#This Row],[country]],Pais!A:B,2,FALSE)</f>
        <v>Rest of Europe</v>
      </c>
      <c r="V7825" t="s">
        <v>10719</v>
      </c>
    </row>
    <row r="7826" spans="1:22">
      <c r="A7826">
        <v>661316</v>
      </c>
      <c r="B7826" s="20">
        <v>200</v>
      </c>
      <c r="C7826" s="22">
        <v>200</v>
      </c>
      <c r="D7826" t="s">
        <v>112</v>
      </c>
      <c r="E7826" t="s">
        <v>20</v>
      </c>
      <c r="F7826" t="s">
        <v>396</v>
      </c>
      <c r="G7826" t="s">
        <v>143</v>
      </c>
      <c r="H7826" t="s">
        <v>144</v>
      </c>
      <c r="I7826" t="s">
        <v>8939</v>
      </c>
      <c r="J7826" t="s">
        <v>146</v>
      </c>
      <c r="K7826">
        <v>1260</v>
      </c>
      <c r="L7826" s="4">
        <v>41663.295659722222</v>
      </c>
      <c r="M7826" s="4">
        <v>41654.333333333336</v>
      </c>
      <c r="N7826" s="4">
        <v>41663.928240740737</v>
      </c>
      <c r="O7826">
        <v>8</v>
      </c>
      <c r="P7826">
        <v>8</v>
      </c>
      <c r="Q7826" t="s">
        <v>134</v>
      </c>
      <c r="R7826" t="s">
        <v>27</v>
      </c>
      <c r="S7826" s="3">
        <v>41663</v>
      </c>
      <c r="T7826" t="str">
        <f>IF(kiva_loans__muestra[[#This Row],[loan_amount]]&gt;5000,"Alto","Bajo")</f>
        <v>Bajo</v>
      </c>
      <c r="U7826" s="26" t="str">
        <f>VLOOKUP(kiva_loans__muestra[[#This Row],[country]],Pais!A:B,2,FALSE)</f>
        <v>Rest of Europe</v>
      </c>
      <c r="V7826" t="s">
        <v>10720</v>
      </c>
    </row>
    <row r="7827" spans="1:22">
      <c r="A7827">
        <v>661317</v>
      </c>
      <c r="B7827" s="20">
        <v>225</v>
      </c>
      <c r="C7827" s="22">
        <v>225</v>
      </c>
      <c r="D7827" t="s">
        <v>64</v>
      </c>
      <c r="E7827" t="s">
        <v>65</v>
      </c>
      <c r="F7827" t="s">
        <v>8995</v>
      </c>
      <c r="G7827" t="s">
        <v>143</v>
      </c>
      <c r="H7827" t="s">
        <v>144</v>
      </c>
      <c r="I7827" t="s">
        <v>8939</v>
      </c>
      <c r="J7827" t="s">
        <v>146</v>
      </c>
      <c r="K7827">
        <v>1260</v>
      </c>
      <c r="L7827" s="4">
        <v>41663.300821759258</v>
      </c>
      <c r="M7827" s="4">
        <v>41654.333333333336</v>
      </c>
      <c r="N7827" s="4">
        <v>41664.002893518518</v>
      </c>
      <c r="O7827">
        <v>8</v>
      </c>
      <c r="P7827">
        <v>7</v>
      </c>
      <c r="Q7827" t="s">
        <v>26</v>
      </c>
      <c r="R7827" t="s">
        <v>27</v>
      </c>
      <c r="S7827" s="3">
        <v>41663</v>
      </c>
      <c r="T7827" t="str">
        <f>IF(kiva_loans__muestra[[#This Row],[loan_amount]]&gt;5000,"Alto","Bajo")</f>
        <v>Bajo</v>
      </c>
      <c r="U7827" s="26" t="str">
        <f>VLOOKUP(kiva_loans__muestra[[#This Row],[country]],Pais!A:B,2,FALSE)</f>
        <v>Rest of Europe</v>
      </c>
      <c r="V7827" t="s">
        <v>10719</v>
      </c>
    </row>
    <row r="7828" spans="1:22">
      <c r="A7828">
        <v>661319</v>
      </c>
      <c r="B7828" s="20">
        <v>175</v>
      </c>
      <c r="C7828" s="22">
        <v>175</v>
      </c>
      <c r="D7828" t="s">
        <v>65</v>
      </c>
      <c r="E7828" t="s">
        <v>65</v>
      </c>
      <c r="F7828" t="s">
        <v>9084</v>
      </c>
      <c r="G7828" t="s">
        <v>143</v>
      </c>
      <c r="H7828" t="s">
        <v>144</v>
      </c>
      <c r="I7828" t="s">
        <v>7943</v>
      </c>
      <c r="J7828" t="s">
        <v>146</v>
      </c>
      <c r="K7828">
        <v>1260</v>
      </c>
      <c r="L7828" s="4">
        <v>41663.306111111109</v>
      </c>
      <c r="M7828" s="4">
        <v>41655.333333333336</v>
      </c>
      <c r="N7828" s="4">
        <v>41663.910393518519</v>
      </c>
      <c r="O7828">
        <v>7</v>
      </c>
      <c r="P7828">
        <v>7</v>
      </c>
      <c r="Q7828" t="s">
        <v>26</v>
      </c>
      <c r="R7828" t="s">
        <v>43</v>
      </c>
      <c r="S7828" s="3">
        <v>41663</v>
      </c>
      <c r="T7828" t="str">
        <f>IF(kiva_loans__muestra[[#This Row],[loan_amount]]&gt;5000,"Alto","Bajo")</f>
        <v>Bajo</v>
      </c>
      <c r="U7828" s="26" t="str">
        <f>VLOOKUP(kiva_loans__muestra[[#This Row],[country]],Pais!A:B,2,FALSE)</f>
        <v>Rest of Europe</v>
      </c>
      <c r="V7828" t="s">
        <v>10719</v>
      </c>
    </row>
    <row r="7829" spans="1:22">
      <c r="A7829">
        <v>661322</v>
      </c>
      <c r="B7829" s="20">
        <v>225</v>
      </c>
      <c r="C7829" s="22">
        <v>225</v>
      </c>
      <c r="D7829" t="s">
        <v>88</v>
      </c>
      <c r="E7829" t="s">
        <v>51</v>
      </c>
      <c r="F7829" t="s">
        <v>9132</v>
      </c>
      <c r="G7829" t="s">
        <v>143</v>
      </c>
      <c r="H7829" t="s">
        <v>144</v>
      </c>
      <c r="I7829" t="s">
        <v>369</v>
      </c>
      <c r="J7829" t="s">
        <v>146</v>
      </c>
      <c r="K7829">
        <v>1230</v>
      </c>
      <c r="L7829" s="4">
        <v>41663.310787037037</v>
      </c>
      <c r="M7829" s="4">
        <v>41647.333333333336</v>
      </c>
      <c r="N7829" s="4">
        <v>41663.965995370374</v>
      </c>
      <c r="O7829">
        <v>7</v>
      </c>
      <c r="P7829">
        <v>9</v>
      </c>
      <c r="Q7829" t="s">
        <v>26</v>
      </c>
      <c r="R7829" t="s">
        <v>36</v>
      </c>
      <c r="S7829" s="3">
        <v>41663</v>
      </c>
      <c r="T7829" t="str">
        <f>IF(kiva_loans__muestra[[#This Row],[loan_amount]]&gt;5000,"Alto","Bajo")</f>
        <v>Bajo</v>
      </c>
      <c r="U7829" s="26" t="str">
        <f>VLOOKUP(kiva_loans__muestra[[#This Row],[country]],Pais!A:B,2,FALSE)</f>
        <v>Rest of Europe</v>
      </c>
      <c r="V7829" t="s">
        <v>10719</v>
      </c>
    </row>
    <row r="7830" spans="1:22">
      <c r="A7830">
        <v>661327</v>
      </c>
      <c r="B7830" s="20">
        <v>275</v>
      </c>
      <c r="C7830" s="22">
        <v>275</v>
      </c>
      <c r="D7830" t="s">
        <v>318</v>
      </c>
      <c r="E7830" t="s">
        <v>116</v>
      </c>
      <c r="F7830" t="s">
        <v>6237</v>
      </c>
      <c r="G7830" t="s">
        <v>143</v>
      </c>
      <c r="H7830" t="s">
        <v>144</v>
      </c>
      <c r="I7830" t="s">
        <v>8890</v>
      </c>
      <c r="J7830" t="s">
        <v>146</v>
      </c>
      <c r="K7830">
        <v>1450</v>
      </c>
      <c r="L7830" s="4">
        <v>41663.319328703707</v>
      </c>
      <c r="M7830" s="4">
        <v>41653.333333333336</v>
      </c>
      <c r="N7830" s="4">
        <v>41695.039004629631</v>
      </c>
      <c r="O7830">
        <v>8</v>
      </c>
      <c r="P7830">
        <v>7</v>
      </c>
      <c r="Q7830" t="s">
        <v>26</v>
      </c>
      <c r="R7830" t="s">
        <v>27</v>
      </c>
      <c r="S7830" s="3">
        <v>41663</v>
      </c>
      <c r="T7830" t="str">
        <f>IF(kiva_loans__muestra[[#This Row],[loan_amount]]&gt;5000,"Alto","Bajo")</f>
        <v>Bajo</v>
      </c>
      <c r="U7830" s="26" t="str">
        <f>VLOOKUP(kiva_loans__muestra[[#This Row],[country]],Pais!A:B,2,FALSE)</f>
        <v>Rest of Europe</v>
      </c>
      <c r="V7830" t="s">
        <v>10719</v>
      </c>
    </row>
    <row r="7831" spans="1:22">
      <c r="A7831">
        <v>661330</v>
      </c>
      <c r="B7831" s="20">
        <v>150</v>
      </c>
      <c r="C7831" s="22">
        <v>150</v>
      </c>
      <c r="D7831" t="s">
        <v>318</v>
      </c>
      <c r="E7831" t="s">
        <v>116</v>
      </c>
      <c r="F7831" t="s">
        <v>6237</v>
      </c>
      <c r="G7831" t="s">
        <v>143</v>
      </c>
      <c r="H7831" t="s">
        <v>144</v>
      </c>
      <c r="I7831" t="s">
        <v>8890</v>
      </c>
      <c r="J7831" t="s">
        <v>146</v>
      </c>
      <c r="K7831">
        <v>1450</v>
      </c>
      <c r="L7831" s="4">
        <v>41663.325335648151</v>
      </c>
      <c r="M7831" s="4">
        <v>41661.333333333336</v>
      </c>
      <c r="N7831" s="4">
        <v>41695.022893518515</v>
      </c>
      <c r="O7831">
        <v>8</v>
      </c>
      <c r="P7831">
        <v>1</v>
      </c>
      <c r="Q7831" t="s">
        <v>26</v>
      </c>
      <c r="R7831" t="s">
        <v>27</v>
      </c>
      <c r="S7831" s="3">
        <v>41663</v>
      </c>
      <c r="T7831" t="str">
        <f>IF(kiva_loans__muestra[[#This Row],[loan_amount]]&gt;5000,"Alto","Bajo")</f>
        <v>Bajo</v>
      </c>
      <c r="U7831" s="26" t="str">
        <f>VLOOKUP(kiva_loans__muestra[[#This Row],[country]],Pais!A:B,2,FALSE)</f>
        <v>Rest of Europe</v>
      </c>
      <c r="V7831" t="s">
        <v>10719</v>
      </c>
    </row>
    <row r="7832" spans="1:22">
      <c r="A7832">
        <v>661335</v>
      </c>
      <c r="B7832" s="20">
        <v>675</v>
      </c>
      <c r="C7832" s="22">
        <v>675</v>
      </c>
      <c r="D7832" t="s">
        <v>58</v>
      </c>
      <c r="E7832" t="s">
        <v>20</v>
      </c>
      <c r="F7832" t="s">
        <v>9031</v>
      </c>
      <c r="G7832" t="s">
        <v>143</v>
      </c>
      <c r="H7832" t="s">
        <v>144</v>
      </c>
      <c r="I7832" t="s">
        <v>9032</v>
      </c>
      <c r="J7832" t="s">
        <v>146</v>
      </c>
      <c r="K7832">
        <v>1230</v>
      </c>
      <c r="L7832" s="4">
        <v>41663.329756944448</v>
      </c>
      <c r="M7832" s="4">
        <v>41655.333333333336</v>
      </c>
      <c r="N7832" s="4">
        <v>41670.347615740742</v>
      </c>
      <c r="O7832">
        <v>8</v>
      </c>
      <c r="P7832">
        <v>11</v>
      </c>
      <c r="Q7832" t="s">
        <v>26</v>
      </c>
      <c r="R7832" t="s">
        <v>27</v>
      </c>
      <c r="S7832" s="3">
        <v>41663</v>
      </c>
      <c r="T7832" t="str">
        <f>IF(kiva_loans__muestra[[#This Row],[loan_amount]]&gt;5000,"Alto","Bajo")</f>
        <v>Bajo</v>
      </c>
      <c r="U7832" s="26" t="str">
        <f>VLOOKUP(kiva_loans__muestra[[#This Row],[country]],Pais!A:B,2,FALSE)</f>
        <v>Rest of Europe</v>
      </c>
      <c r="V7832" t="s">
        <v>10719</v>
      </c>
    </row>
    <row r="7833" spans="1:22">
      <c r="A7833">
        <v>661338</v>
      </c>
      <c r="B7833" s="20">
        <v>200</v>
      </c>
      <c r="C7833" s="22">
        <v>200</v>
      </c>
      <c r="D7833" t="s">
        <v>262</v>
      </c>
      <c r="E7833" t="s">
        <v>20</v>
      </c>
      <c r="F7833" t="s">
        <v>8889</v>
      </c>
      <c r="G7833" t="s">
        <v>143</v>
      </c>
      <c r="H7833" t="s">
        <v>144</v>
      </c>
      <c r="I7833" t="s">
        <v>8890</v>
      </c>
      <c r="J7833" t="s">
        <v>146</v>
      </c>
      <c r="K7833">
        <v>1450</v>
      </c>
      <c r="L7833" s="4">
        <v>41663.331273148149</v>
      </c>
      <c r="M7833" s="4">
        <v>41653.333333333336</v>
      </c>
      <c r="N7833" s="4">
        <v>41695.096006944441</v>
      </c>
      <c r="O7833">
        <v>8</v>
      </c>
      <c r="P7833">
        <v>8</v>
      </c>
      <c r="Q7833" t="s">
        <v>134</v>
      </c>
      <c r="R7833" t="s">
        <v>27</v>
      </c>
      <c r="S7833" s="3">
        <v>41663</v>
      </c>
      <c r="T7833" t="str">
        <f>IF(kiva_loans__muestra[[#This Row],[loan_amount]]&gt;5000,"Alto","Bajo")</f>
        <v>Bajo</v>
      </c>
      <c r="U7833" s="26" t="str">
        <f>VLOOKUP(kiva_loans__muestra[[#This Row],[country]],Pais!A:B,2,FALSE)</f>
        <v>Rest of Europe</v>
      </c>
      <c r="V7833" t="s">
        <v>10720</v>
      </c>
    </row>
    <row r="7834" spans="1:22">
      <c r="A7834">
        <v>661340</v>
      </c>
      <c r="B7834" s="20">
        <v>175</v>
      </c>
      <c r="C7834" s="22">
        <v>175</v>
      </c>
      <c r="D7834" t="s">
        <v>112</v>
      </c>
      <c r="E7834" t="s">
        <v>20</v>
      </c>
      <c r="F7834" t="s">
        <v>9278</v>
      </c>
      <c r="G7834" t="s">
        <v>143</v>
      </c>
      <c r="H7834" t="s">
        <v>144</v>
      </c>
      <c r="I7834" t="s">
        <v>8890</v>
      </c>
      <c r="J7834" t="s">
        <v>146</v>
      </c>
      <c r="K7834">
        <v>1450</v>
      </c>
      <c r="L7834" s="4">
        <v>41663.334490740737</v>
      </c>
      <c r="M7834" s="4">
        <v>41660.333333333336</v>
      </c>
      <c r="N7834" s="4">
        <v>41695.113634259258</v>
      </c>
      <c r="O7834">
        <v>8</v>
      </c>
      <c r="P7834">
        <v>6</v>
      </c>
      <c r="Q7834" t="s">
        <v>26</v>
      </c>
      <c r="R7834" t="s">
        <v>27</v>
      </c>
      <c r="S7834" s="3">
        <v>41663</v>
      </c>
      <c r="T7834" t="str">
        <f>IF(kiva_loans__muestra[[#This Row],[loan_amount]]&gt;5000,"Alto","Bajo")</f>
        <v>Bajo</v>
      </c>
      <c r="U7834" s="26" t="str">
        <f>VLOOKUP(kiva_loans__muestra[[#This Row],[country]],Pais!A:B,2,FALSE)</f>
        <v>Rest of Europe</v>
      </c>
      <c r="V7834" t="s">
        <v>10719</v>
      </c>
    </row>
    <row r="7835" spans="1:22">
      <c r="A7835">
        <v>661343</v>
      </c>
      <c r="B7835" s="20">
        <v>175</v>
      </c>
      <c r="C7835" s="22">
        <v>175</v>
      </c>
      <c r="D7835" t="s">
        <v>20</v>
      </c>
      <c r="E7835" t="s">
        <v>20</v>
      </c>
      <c r="F7835" t="s">
        <v>9239</v>
      </c>
      <c r="G7835" t="s">
        <v>143</v>
      </c>
      <c r="H7835" t="s">
        <v>144</v>
      </c>
      <c r="I7835" t="s">
        <v>8890</v>
      </c>
      <c r="J7835" t="s">
        <v>146</v>
      </c>
      <c r="K7835">
        <v>1450</v>
      </c>
      <c r="L7835" s="4">
        <v>41663.338807870372</v>
      </c>
      <c r="M7835" s="4">
        <v>41660.333333333336</v>
      </c>
      <c r="N7835" s="4">
        <v>41695.154976851853</v>
      </c>
      <c r="O7835">
        <v>8</v>
      </c>
      <c r="P7835">
        <v>6</v>
      </c>
      <c r="Q7835" t="s">
        <v>134</v>
      </c>
      <c r="R7835" t="s">
        <v>27</v>
      </c>
      <c r="S7835" s="3">
        <v>41663</v>
      </c>
      <c r="T7835" t="str">
        <f>IF(kiva_loans__muestra[[#This Row],[loan_amount]]&gt;5000,"Alto","Bajo")</f>
        <v>Bajo</v>
      </c>
      <c r="U7835" s="26" t="str">
        <f>VLOOKUP(kiva_loans__muestra[[#This Row],[country]],Pais!A:B,2,FALSE)</f>
        <v>Rest of Europe</v>
      </c>
      <c r="V7835" t="s">
        <v>10720</v>
      </c>
    </row>
    <row r="7836" spans="1:22">
      <c r="A7836">
        <v>661351</v>
      </c>
      <c r="B7836" s="20">
        <v>175</v>
      </c>
      <c r="C7836" s="22">
        <v>175</v>
      </c>
      <c r="D7836" t="s">
        <v>262</v>
      </c>
      <c r="E7836" t="s">
        <v>20</v>
      </c>
      <c r="F7836" t="s">
        <v>8889</v>
      </c>
      <c r="G7836" t="s">
        <v>143</v>
      </c>
      <c r="H7836" t="s">
        <v>144</v>
      </c>
      <c r="I7836" t="s">
        <v>8890</v>
      </c>
      <c r="J7836" t="s">
        <v>146</v>
      </c>
      <c r="K7836">
        <v>1450</v>
      </c>
      <c r="L7836" s="4">
        <v>41663.34888888889</v>
      </c>
      <c r="M7836" s="4">
        <v>41653.333333333336</v>
      </c>
      <c r="N7836" s="4">
        <v>41695.133194444446</v>
      </c>
      <c r="O7836">
        <v>8</v>
      </c>
      <c r="P7836">
        <v>6</v>
      </c>
      <c r="Q7836" t="s">
        <v>26</v>
      </c>
      <c r="R7836" t="s">
        <v>27</v>
      </c>
      <c r="S7836" s="3">
        <v>41663</v>
      </c>
      <c r="T7836" t="str">
        <f>IF(kiva_loans__muestra[[#This Row],[loan_amount]]&gt;5000,"Alto","Bajo")</f>
        <v>Bajo</v>
      </c>
      <c r="U7836" s="26" t="str">
        <f>VLOOKUP(kiva_loans__muestra[[#This Row],[country]],Pais!A:B,2,FALSE)</f>
        <v>Rest of Europe</v>
      </c>
      <c r="V7836" t="s">
        <v>10719</v>
      </c>
    </row>
    <row r="7837" spans="1:22">
      <c r="A7837">
        <v>661356</v>
      </c>
      <c r="B7837" s="20">
        <v>275</v>
      </c>
      <c r="C7837" s="22">
        <v>275</v>
      </c>
      <c r="D7837" t="s">
        <v>262</v>
      </c>
      <c r="E7837" t="s">
        <v>20</v>
      </c>
      <c r="F7837" t="s">
        <v>8889</v>
      </c>
      <c r="G7837" t="s">
        <v>143</v>
      </c>
      <c r="H7837" t="s">
        <v>144</v>
      </c>
      <c r="I7837" t="s">
        <v>8890</v>
      </c>
      <c r="J7837" t="s">
        <v>146</v>
      </c>
      <c r="K7837">
        <v>1450</v>
      </c>
      <c r="L7837" s="4">
        <v>41663.352581018517</v>
      </c>
      <c r="M7837" s="4">
        <v>41653.333333333336</v>
      </c>
      <c r="N7837" s="4">
        <v>41695.268923611111</v>
      </c>
      <c r="O7837">
        <v>8</v>
      </c>
      <c r="P7837">
        <v>11</v>
      </c>
      <c r="Q7837" t="s">
        <v>134</v>
      </c>
      <c r="R7837" t="s">
        <v>27</v>
      </c>
      <c r="S7837" s="3">
        <v>41663</v>
      </c>
      <c r="T7837" t="str">
        <f>IF(kiva_loans__muestra[[#This Row],[loan_amount]]&gt;5000,"Alto","Bajo")</f>
        <v>Bajo</v>
      </c>
      <c r="U7837" s="26" t="str">
        <f>VLOOKUP(kiva_loans__muestra[[#This Row],[country]],Pais!A:B,2,FALSE)</f>
        <v>Rest of Europe</v>
      </c>
      <c r="V7837" t="s">
        <v>10720</v>
      </c>
    </row>
    <row r="7838" spans="1:22">
      <c r="A7838">
        <v>661361</v>
      </c>
      <c r="B7838" s="20">
        <v>500</v>
      </c>
      <c r="C7838" s="22">
        <v>500</v>
      </c>
      <c r="D7838" t="s">
        <v>112</v>
      </c>
      <c r="E7838" t="s">
        <v>20</v>
      </c>
      <c r="F7838" t="s">
        <v>9265</v>
      </c>
      <c r="G7838" t="s">
        <v>143</v>
      </c>
      <c r="H7838" t="s">
        <v>144</v>
      </c>
      <c r="I7838" t="s">
        <v>3736</v>
      </c>
      <c r="J7838" t="s">
        <v>146</v>
      </c>
      <c r="K7838">
        <v>1250</v>
      </c>
      <c r="L7838" s="4">
        <v>41663.358564814815</v>
      </c>
      <c r="M7838" s="4">
        <v>41653.333333333336</v>
      </c>
      <c r="N7838" s="4">
        <v>41664.035127314812</v>
      </c>
      <c r="O7838">
        <v>8</v>
      </c>
      <c r="P7838">
        <v>12</v>
      </c>
      <c r="Q7838" t="s">
        <v>26</v>
      </c>
      <c r="R7838" t="s">
        <v>27</v>
      </c>
      <c r="S7838" s="3">
        <v>41663</v>
      </c>
      <c r="T7838" t="str">
        <f>IF(kiva_loans__muestra[[#This Row],[loan_amount]]&gt;5000,"Alto","Bajo")</f>
        <v>Bajo</v>
      </c>
      <c r="U7838" s="26" t="str">
        <f>VLOOKUP(kiva_loans__muestra[[#This Row],[country]],Pais!A:B,2,FALSE)</f>
        <v>Rest of Europe</v>
      </c>
      <c r="V7838" t="s">
        <v>10719</v>
      </c>
    </row>
    <row r="7839" spans="1:22">
      <c r="A7839">
        <v>661364</v>
      </c>
      <c r="B7839" s="20">
        <v>50</v>
      </c>
      <c r="C7839" s="22">
        <v>50</v>
      </c>
      <c r="D7839" t="s">
        <v>656</v>
      </c>
      <c r="E7839" t="s">
        <v>150</v>
      </c>
      <c r="F7839" t="s">
        <v>9015</v>
      </c>
      <c r="G7839" t="s">
        <v>143</v>
      </c>
      <c r="H7839" t="s">
        <v>144</v>
      </c>
      <c r="I7839" t="s">
        <v>8890</v>
      </c>
      <c r="J7839" t="s">
        <v>146</v>
      </c>
      <c r="K7839">
        <v>1450</v>
      </c>
      <c r="L7839" s="4">
        <v>41663.359351851854</v>
      </c>
      <c r="M7839" s="4">
        <v>41662.333333333336</v>
      </c>
      <c r="N7839" s="4">
        <v>41695.027048611111</v>
      </c>
      <c r="O7839">
        <v>8</v>
      </c>
      <c r="P7839">
        <v>2</v>
      </c>
      <c r="Q7839" t="s">
        <v>26</v>
      </c>
      <c r="R7839" t="s">
        <v>27</v>
      </c>
      <c r="S7839" s="3">
        <v>41663</v>
      </c>
      <c r="T7839" t="str">
        <f>IF(kiva_loans__muestra[[#This Row],[loan_amount]]&gt;5000,"Alto","Bajo")</f>
        <v>Bajo</v>
      </c>
      <c r="U7839" s="26" t="str">
        <f>VLOOKUP(kiva_loans__muestra[[#This Row],[country]],Pais!A:B,2,FALSE)</f>
        <v>Rest of Europe</v>
      </c>
      <c r="V7839" t="s">
        <v>10719</v>
      </c>
    </row>
    <row r="7840" spans="1:22">
      <c r="A7840">
        <v>661369</v>
      </c>
      <c r="B7840" s="20">
        <v>175</v>
      </c>
      <c r="C7840" s="22">
        <v>175</v>
      </c>
      <c r="D7840" t="s">
        <v>1251</v>
      </c>
      <c r="E7840" t="s">
        <v>65</v>
      </c>
      <c r="F7840" t="s">
        <v>8967</v>
      </c>
      <c r="G7840" t="s">
        <v>143</v>
      </c>
      <c r="H7840" t="s">
        <v>144</v>
      </c>
      <c r="I7840" t="s">
        <v>8890</v>
      </c>
      <c r="J7840" t="s">
        <v>146</v>
      </c>
      <c r="K7840">
        <v>1450</v>
      </c>
      <c r="L7840" s="4">
        <v>41663.364722222221</v>
      </c>
      <c r="M7840" s="4">
        <v>41653.333333333336</v>
      </c>
      <c r="N7840" s="4">
        <v>41695.497986111113</v>
      </c>
      <c r="O7840">
        <v>8</v>
      </c>
      <c r="P7840">
        <v>7</v>
      </c>
      <c r="Q7840" t="s">
        <v>134</v>
      </c>
      <c r="R7840" t="s">
        <v>27</v>
      </c>
      <c r="S7840" s="3">
        <v>41663</v>
      </c>
      <c r="T7840" t="str">
        <f>IF(kiva_loans__muestra[[#This Row],[loan_amount]]&gt;5000,"Alto","Bajo")</f>
        <v>Bajo</v>
      </c>
      <c r="U7840" s="26" t="str">
        <f>VLOOKUP(kiva_loans__muestra[[#This Row],[country]],Pais!A:B,2,FALSE)</f>
        <v>Rest of Europe</v>
      </c>
      <c r="V7840" t="s">
        <v>10720</v>
      </c>
    </row>
    <row r="7841" spans="1:22">
      <c r="A7841">
        <v>661371</v>
      </c>
      <c r="B7841" s="20">
        <v>350</v>
      </c>
      <c r="C7841" s="22">
        <v>350</v>
      </c>
      <c r="D7841" t="s">
        <v>88</v>
      </c>
      <c r="E7841" t="s">
        <v>51</v>
      </c>
      <c r="F7841" t="s">
        <v>9180</v>
      </c>
      <c r="G7841" t="s">
        <v>143</v>
      </c>
      <c r="H7841" t="s">
        <v>144</v>
      </c>
      <c r="I7841" t="s">
        <v>9181</v>
      </c>
      <c r="J7841" t="s">
        <v>146</v>
      </c>
      <c r="K7841">
        <v>1260</v>
      </c>
      <c r="L7841" s="4">
        <v>41663.366759259261</v>
      </c>
      <c r="M7841" s="4">
        <v>41660.333333333336</v>
      </c>
      <c r="N7841" s="4">
        <v>41664.098680555559</v>
      </c>
      <c r="O7841">
        <v>11</v>
      </c>
      <c r="P7841">
        <v>12</v>
      </c>
      <c r="Q7841" t="s">
        <v>26</v>
      </c>
      <c r="R7841" t="s">
        <v>27</v>
      </c>
      <c r="S7841" s="3">
        <v>41663</v>
      </c>
      <c r="T7841" t="str">
        <f>IF(kiva_loans__muestra[[#This Row],[loan_amount]]&gt;5000,"Alto","Bajo")</f>
        <v>Bajo</v>
      </c>
      <c r="U7841" s="26" t="str">
        <f>VLOOKUP(kiva_loans__muestra[[#This Row],[country]],Pais!A:B,2,FALSE)</f>
        <v>Rest of Europe</v>
      </c>
      <c r="V7841" t="s">
        <v>10719</v>
      </c>
    </row>
    <row r="7842" spans="1:22">
      <c r="A7842">
        <v>661373</v>
      </c>
      <c r="B7842" s="20">
        <v>350</v>
      </c>
      <c r="C7842" s="22">
        <v>350</v>
      </c>
      <c r="D7842" t="s">
        <v>241</v>
      </c>
      <c r="E7842" t="s">
        <v>29</v>
      </c>
      <c r="F7842" t="s">
        <v>9022</v>
      </c>
      <c r="G7842" t="s">
        <v>143</v>
      </c>
      <c r="H7842" t="s">
        <v>144</v>
      </c>
      <c r="I7842" t="s">
        <v>9023</v>
      </c>
      <c r="J7842" t="s">
        <v>146</v>
      </c>
      <c r="K7842">
        <v>1260</v>
      </c>
      <c r="L7842" s="4">
        <v>41663.3671412037</v>
      </c>
      <c r="M7842" s="4">
        <v>41663.333333333336</v>
      </c>
      <c r="N7842" s="4">
        <v>41664.194930555554</v>
      </c>
      <c r="O7842">
        <v>20</v>
      </c>
      <c r="P7842">
        <v>9</v>
      </c>
      <c r="Q7842" t="s">
        <v>26</v>
      </c>
      <c r="R7842" t="s">
        <v>43</v>
      </c>
      <c r="S7842" s="3">
        <v>41663</v>
      </c>
      <c r="T7842" t="str">
        <f>IF(kiva_loans__muestra[[#This Row],[loan_amount]]&gt;5000,"Alto","Bajo")</f>
        <v>Bajo</v>
      </c>
      <c r="U7842" s="26" t="str">
        <f>VLOOKUP(kiva_loans__muestra[[#This Row],[country]],Pais!A:B,2,FALSE)</f>
        <v>Rest of Europe</v>
      </c>
      <c r="V7842" t="s">
        <v>10719</v>
      </c>
    </row>
    <row r="7843" spans="1:22">
      <c r="A7843">
        <v>661375</v>
      </c>
      <c r="B7843" s="20">
        <v>1125</v>
      </c>
      <c r="C7843" s="22">
        <v>1125</v>
      </c>
      <c r="D7843" t="s">
        <v>20</v>
      </c>
      <c r="E7843" t="s">
        <v>20</v>
      </c>
      <c r="F7843" t="s">
        <v>8946</v>
      </c>
      <c r="G7843" t="s">
        <v>143</v>
      </c>
      <c r="H7843" t="s">
        <v>144</v>
      </c>
      <c r="I7843" t="s">
        <v>5166</v>
      </c>
      <c r="J7843" t="s">
        <v>146</v>
      </c>
      <c r="K7843">
        <v>1260</v>
      </c>
      <c r="L7843" s="4">
        <v>41663.36990740741</v>
      </c>
      <c r="M7843" s="4">
        <v>41660.333333333336</v>
      </c>
      <c r="N7843" s="4">
        <v>41665.011550925927</v>
      </c>
      <c r="O7843">
        <v>26</v>
      </c>
      <c r="P7843">
        <v>36</v>
      </c>
      <c r="Q7843" t="s">
        <v>26</v>
      </c>
      <c r="R7843" t="s">
        <v>43</v>
      </c>
      <c r="S7843" s="3">
        <v>41663</v>
      </c>
      <c r="T7843" t="str">
        <f>IF(kiva_loans__muestra[[#This Row],[loan_amount]]&gt;5000,"Alto","Bajo")</f>
        <v>Bajo</v>
      </c>
      <c r="U7843" s="26" t="str">
        <f>VLOOKUP(kiva_loans__muestra[[#This Row],[country]],Pais!A:B,2,FALSE)</f>
        <v>Rest of Europe</v>
      </c>
      <c r="V7843" t="s">
        <v>10719</v>
      </c>
    </row>
    <row r="7844" spans="1:22">
      <c r="A7844">
        <v>661376</v>
      </c>
      <c r="B7844" s="20">
        <v>150</v>
      </c>
      <c r="C7844" s="22">
        <v>150</v>
      </c>
      <c r="D7844" t="s">
        <v>112</v>
      </c>
      <c r="E7844" t="s">
        <v>20</v>
      </c>
      <c r="F7844" t="s">
        <v>1773</v>
      </c>
      <c r="G7844" t="s">
        <v>143</v>
      </c>
      <c r="H7844" t="s">
        <v>144</v>
      </c>
      <c r="I7844" t="s">
        <v>8890</v>
      </c>
      <c r="J7844" t="s">
        <v>146</v>
      </c>
      <c r="K7844">
        <v>1450</v>
      </c>
      <c r="L7844" s="4">
        <v>41663.371249999997</v>
      </c>
      <c r="M7844" s="4">
        <v>41656.333333333336</v>
      </c>
      <c r="N7844" s="4">
        <v>41695.154988425929</v>
      </c>
      <c r="O7844">
        <v>8</v>
      </c>
      <c r="P7844">
        <v>5</v>
      </c>
      <c r="Q7844" t="s">
        <v>26</v>
      </c>
      <c r="R7844" t="s">
        <v>27</v>
      </c>
      <c r="S7844" s="3">
        <v>41663</v>
      </c>
      <c r="T7844" t="str">
        <f>IF(kiva_loans__muestra[[#This Row],[loan_amount]]&gt;5000,"Alto","Bajo")</f>
        <v>Bajo</v>
      </c>
      <c r="U7844" s="26" t="str">
        <f>VLOOKUP(kiva_loans__muestra[[#This Row],[country]],Pais!A:B,2,FALSE)</f>
        <v>Rest of Europe</v>
      </c>
      <c r="V7844" t="s">
        <v>10719</v>
      </c>
    </row>
    <row r="7845" spans="1:22">
      <c r="A7845">
        <v>661379</v>
      </c>
      <c r="B7845" s="20">
        <v>225</v>
      </c>
      <c r="C7845" s="22">
        <v>225</v>
      </c>
      <c r="D7845" t="s">
        <v>262</v>
      </c>
      <c r="E7845" t="s">
        <v>20</v>
      </c>
      <c r="F7845" t="s">
        <v>8889</v>
      </c>
      <c r="G7845" t="s">
        <v>143</v>
      </c>
      <c r="H7845" t="s">
        <v>144</v>
      </c>
      <c r="I7845" t="s">
        <v>8890</v>
      </c>
      <c r="J7845" t="s">
        <v>146</v>
      </c>
      <c r="K7845">
        <v>1450</v>
      </c>
      <c r="L7845" s="4">
        <v>41663.374884259261</v>
      </c>
      <c r="M7845" s="4">
        <v>41653.333333333336</v>
      </c>
      <c r="N7845" s="4">
        <v>41695.363819444443</v>
      </c>
      <c r="O7845">
        <v>8</v>
      </c>
      <c r="P7845">
        <v>9</v>
      </c>
      <c r="Q7845" t="s">
        <v>134</v>
      </c>
      <c r="R7845" t="s">
        <v>27</v>
      </c>
      <c r="S7845" s="3">
        <v>41663</v>
      </c>
      <c r="T7845" t="str">
        <f>IF(kiva_loans__muestra[[#This Row],[loan_amount]]&gt;5000,"Alto","Bajo")</f>
        <v>Bajo</v>
      </c>
      <c r="U7845" s="26" t="str">
        <f>VLOOKUP(kiva_loans__muestra[[#This Row],[country]],Pais!A:B,2,FALSE)</f>
        <v>Rest of Europe</v>
      </c>
      <c r="V7845" t="s">
        <v>10720</v>
      </c>
    </row>
    <row r="7846" spans="1:22">
      <c r="A7846">
        <v>661381</v>
      </c>
      <c r="B7846" s="20">
        <v>275</v>
      </c>
      <c r="C7846" s="22">
        <v>275</v>
      </c>
      <c r="D7846" t="s">
        <v>262</v>
      </c>
      <c r="E7846" t="s">
        <v>20</v>
      </c>
      <c r="F7846" t="s">
        <v>8889</v>
      </c>
      <c r="G7846" t="s">
        <v>143</v>
      </c>
      <c r="H7846" t="s">
        <v>144</v>
      </c>
      <c r="I7846" t="s">
        <v>8890</v>
      </c>
      <c r="J7846" t="s">
        <v>146</v>
      </c>
      <c r="K7846">
        <v>1450</v>
      </c>
      <c r="L7846" s="4">
        <v>41663.378159722219</v>
      </c>
      <c r="M7846" s="4">
        <v>41653.333333333336</v>
      </c>
      <c r="N7846" s="4">
        <v>41695.68377314815</v>
      </c>
      <c r="O7846">
        <v>8</v>
      </c>
      <c r="P7846">
        <v>11</v>
      </c>
      <c r="Q7846" t="s">
        <v>134</v>
      </c>
      <c r="R7846" t="s">
        <v>27</v>
      </c>
      <c r="S7846" s="3">
        <v>41663</v>
      </c>
      <c r="T7846" t="str">
        <f>IF(kiva_loans__muestra[[#This Row],[loan_amount]]&gt;5000,"Alto","Bajo")</f>
        <v>Bajo</v>
      </c>
      <c r="U7846" s="26" t="str">
        <f>VLOOKUP(kiva_loans__muestra[[#This Row],[country]],Pais!A:B,2,FALSE)</f>
        <v>Rest of Europe</v>
      </c>
      <c r="V7846" t="s">
        <v>10720</v>
      </c>
    </row>
    <row r="7847" spans="1:22">
      <c r="A7847">
        <v>661382</v>
      </c>
      <c r="B7847" s="20">
        <v>125</v>
      </c>
      <c r="C7847" s="22">
        <v>125</v>
      </c>
      <c r="D7847" t="s">
        <v>262</v>
      </c>
      <c r="E7847" t="s">
        <v>20</v>
      </c>
      <c r="F7847" t="s">
        <v>9237</v>
      </c>
      <c r="G7847" t="s">
        <v>143</v>
      </c>
      <c r="H7847" t="s">
        <v>144</v>
      </c>
      <c r="I7847" t="s">
        <v>3736</v>
      </c>
      <c r="J7847" t="s">
        <v>146</v>
      </c>
      <c r="K7847">
        <v>1250</v>
      </c>
      <c r="L7847" s="4">
        <v>41663.379953703705</v>
      </c>
      <c r="M7847" s="4">
        <v>41653.333333333336</v>
      </c>
      <c r="N7847" s="4">
        <v>41663.947280092594</v>
      </c>
      <c r="O7847">
        <v>8</v>
      </c>
      <c r="P7847">
        <v>5</v>
      </c>
      <c r="Q7847" t="s">
        <v>134</v>
      </c>
      <c r="R7847" t="s">
        <v>27</v>
      </c>
      <c r="S7847" s="3">
        <v>41663</v>
      </c>
      <c r="T7847" t="str">
        <f>IF(kiva_loans__muestra[[#This Row],[loan_amount]]&gt;5000,"Alto","Bajo")</f>
        <v>Bajo</v>
      </c>
      <c r="U7847" s="26" t="str">
        <f>VLOOKUP(kiva_loans__muestra[[#This Row],[country]],Pais!A:B,2,FALSE)</f>
        <v>Rest of Europe</v>
      </c>
      <c r="V7847" t="s">
        <v>10720</v>
      </c>
    </row>
    <row r="7848" spans="1:22">
      <c r="A7848">
        <v>661386</v>
      </c>
      <c r="B7848" s="20">
        <v>225</v>
      </c>
      <c r="C7848" s="22">
        <v>225</v>
      </c>
      <c r="D7848" t="s">
        <v>262</v>
      </c>
      <c r="E7848" t="s">
        <v>20</v>
      </c>
      <c r="F7848" t="s">
        <v>8889</v>
      </c>
      <c r="G7848" t="s">
        <v>143</v>
      </c>
      <c r="H7848" t="s">
        <v>144</v>
      </c>
      <c r="I7848" t="s">
        <v>8890</v>
      </c>
      <c r="J7848" t="s">
        <v>146</v>
      </c>
      <c r="K7848">
        <v>1450</v>
      </c>
      <c r="L7848" s="4">
        <v>41663.382916666669</v>
      </c>
      <c r="M7848" s="4">
        <v>41653.333333333336</v>
      </c>
      <c r="N7848" s="4">
        <v>41695.380497685182</v>
      </c>
      <c r="O7848">
        <v>8</v>
      </c>
      <c r="P7848">
        <v>9</v>
      </c>
      <c r="Q7848" t="s">
        <v>26</v>
      </c>
      <c r="R7848" t="s">
        <v>27</v>
      </c>
      <c r="S7848" s="3">
        <v>41663</v>
      </c>
      <c r="T7848" t="str">
        <f>IF(kiva_loans__muestra[[#This Row],[loan_amount]]&gt;5000,"Alto","Bajo")</f>
        <v>Bajo</v>
      </c>
      <c r="U7848" s="26" t="str">
        <f>VLOOKUP(kiva_loans__muestra[[#This Row],[country]],Pais!A:B,2,FALSE)</f>
        <v>Rest of Europe</v>
      </c>
      <c r="V7848" t="s">
        <v>10719</v>
      </c>
    </row>
    <row r="7849" spans="1:22">
      <c r="A7849">
        <v>661389</v>
      </c>
      <c r="B7849" s="20">
        <v>400</v>
      </c>
      <c r="C7849" s="22">
        <v>400</v>
      </c>
      <c r="D7849" t="s">
        <v>64</v>
      </c>
      <c r="E7849" t="s">
        <v>65</v>
      </c>
      <c r="F7849" t="s">
        <v>9041</v>
      </c>
      <c r="G7849" t="s">
        <v>143</v>
      </c>
      <c r="H7849" t="s">
        <v>144</v>
      </c>
      <c r="I7849" t="s">
        <v>9042</v>
      </c>
      <c r="J7849" t="s">
        <v>146</v>
      </c>
      <c r="K7849">
        <v>1450</v>
      </c>
      <c r="L7849" s="4">
        <v>41663.385949074072</v>
      </c>
      <c r="M7849" s="4">
        <v>41655.333333333336</v>
      </c>
      <c r="N7849" s="4">
        <v>41695.710011574076</v>
      </c>
      <c r="O7849">
        <v>8</v>
      </c>
      <c r="P7849">
        <v>13</v>
      </c>
      <c r="Q7849" t="s">
        <v>26</v>
      </c>
      <c r="R7849" t="s">
        <v>27</v>
      </c>
      <c r="S7849" s="3">
        <v>41663</v>
      </c>
      <c r="T7849" t="str">
        <f>IF(kiva_loans__muestra[[#This Row],[loan_amount]]&gt;5000,"Alto","Bajo")</f>
        <v>Bajo</v>
      </c>
      <c r="U7849" s="26" t="str">
        <f>VLOOKUP(kiva_loans__muestra[[#This Row],[country]],Pais!A:B,2,FALSE)</f>
        <v>Rest of Europe</v>
      </c>
      <c r="V7849" t="s">
        <v>10719</v>
      </c>
    </row>
    <row r="7850" spans="1:22">
      <c r="A7850">
        <v>661391</v>
      </c>
      <c r="B7850" s="20">
        <v>350</v>
      </c>
      <c r="C7850" s="22">
        <v>350</v>
      </c>
      <c r="D7850" t="s">
        <v>64</v>
      </c>
      <c r="E7850" t="s">
        <v>65</v>
      </c>
      <c r="F7850" t="s">
        <v>9096</v>
      </c>
      <c r="G7850" t="s">
        <v>143</v>
      </c>
      <c r="H7850" t="s">
        <v>144</v>
      </c>
      <c r="I7850" t="s">
        <v>9042</v>
      </c>
      <c r="J7850" t="s">
        <v>146</v>
      </c>
      <c r="K7850">
        <v>1450</v>
      </c>
      <c r="L7850" s="4">
        <v>41663.38894675926</v>
      </c>
      <c r="M7850" s="4">
        <v>41655.333333333336</v>
      </c>
      <c r="N7850" s="4">
        <v>41695.704768518517</v>
      </c>
      <c r="O7850">
        <v>8</v>
      </c>
      <c r="P7850">
        <v>11</v>
      </c>
      <c r="Q7850" t="s">
        <v>26</v>
      </c>
      <c r="R7850" t="s">
        <v>27</v>
      </c>
      <c r="S7850" s="3">
        <v>41663</v>
      </c>
      <c r="T7850" t="str">
        <f>IF(kiva_loans__muestra[[#This Row],[loan_amount]]&gt;5000,"Alto","Bajo")</f>
        <v>Bajo</v>
      </c>
      <c r="U7850" s="26" t="str">
        <f>VLOOKUP(kiva_loans__muestra[[#This Row],[country]],Pais!A:B,2,FALSE)</f>
        <v>Rest of Europe</v>
      </c>
      <c r="V7850" t="s">
        <v>10719</v>
      </c>
    </row>
    <row r="7851" spans="1:22">
      <c r="A7851">
        <v>661393</v>
      </c>
      <c r="B7851" s="20">
        <v>200</v>
      </c>
      <c r="C7851" s="22">
        <v>200</v>
      </c>
      <c r="D7851" t="s">
        <v>262</v>
      </c>
      <c r="E7851" t="s">
        <v>20</v>
      </c>
      <c r="F7851" t="s">
        <v>8990</v>
      </c>
      <c r="G7851" t="s">
        <v>143</v>
      </c>
      <c r="H7851" t="s">
        <v>144</v>
      </c>
      <c r="I7851" t="s">
        <v>3736</v>
      </c>
      <c r="J7851" t="s">
        <v>146</v>
      </c>
      <c r="K7851">
        <v>1250</v>
      </c>
      <c r="L7851" s="4">
        <v>41663.392361111109</v>
      </c>
      <c r="M7851" s="4">
        <v>41653.333333333336</v>
      </c>
      <c r="N7851" s="4">
        <v>41663.975312499999</v>
      </c>
      <c r="O7851">
        <v>8</v>
      </c>
      <c r="P7851">
        <v>3</v>
      </c>
      <c r="Q7851" t="s">
        <v>26</v>
      </c>
      <c r="R7851" t="s">
        <v>27</v>
      </c>
      <c r="S7851" s="3">
        <v>41663</v>
      </c>
      <c r="T7851" t="str">
        <f>IF(kiva_loans__muestra[[#This Row],[loan_amount]]&gt;5000,"Alto","Bajo")</f>
        <v>Bajo</v>
      </c>
      <c r="U7851" s="26" t="str">
        <f>VLOOKUP(kiva_loans__muestra[[#This Row],[country]],Pais!A:B,2,FALSE)</f>
        <v>Rest of Europe</v>
      </c>
      <c r="V7851" t="s">
        <v>10719</v>
      </c>
    </row>
    <row r="7852" spans="1:22">
      <c r="A7852">
        <v>661397</v>
      </c>
      <c r="B7852" s="20">
        <v>200</v>
      </c>
      <c r="C7852" s="22">
        <v>200</v>
      </c>
      <c r="D7852" t="s">
        <v>86</v>
      </c>
      <c r="E7852" t="s">
        <v>20</v>
      </c>
      <c r="F7852" t="s">
        <v>7731</v>
      </c>
      <c r="G7852" t="s">
        <v>143</v>
      </c>
      <c r="H7852" t="s">
        <v>144</v>
      </c>
      <c r="I7852" t="s">
        <v>4102</v>
      </c>
      <c r="J7852" t="s">
        <v>146</v>
      </c>
      <c r="K7852">
        <v>1450</v>
      </c>
      <c r="L7852" s="4">
        <v>41663.394328703704</v>
      </c>
      <c r="M7852" s="4">
        <v>41654.333333333336</v>
      </c>
      <c r="N7852" s="4">
        <v>41695.571412037039</v>
      </c>
      <c r="O7852">
        <v>13</v>
      </c>
      <c r="P7852">
        <v>8</v>
      </c>
      <c r="Q7852" t="s">
        <v>26</v>
      </c>
      <c r="R7852" t="s">
        <v>27</v>
      </c>
      <c r="S7852" s="3">
        <v>41663</v>
      </c>
      <c r="T7852" t="str">
        <f>IF(kiva_loans__muestra[[#This Row],[loan_amount]]&gt;5000,"Alto","Bajo")</f>
        <v>Bajo</v>
      </c>
      <c r="U7852" s="26" t="str">
        <f>VLOOKUP(kiva_loans__muestra[[#This Row],[country]],Pais!A:B,2,FALSE)</f>
        <v>Rest of Europe</v>
      </c>
      <c r="V7852" t="s">
        <v>10719</v>
      </c>
    </row>
    <row r="7853" spans="1:22">
      <c r="A7853">
        <v>661403</v>
      </c>
      <c r="B7853" s="20">
        <v>200</v>
      </c>
      <c r="C7853" s="22">
        <v>200</v>
      </c>
      <c r="D7853" t="s">
        <v>58</v>
      </c>
      <c r="E7853" t="s">
        <v>20</v>
      </c>
      <c r="F7853" t="s">
        <v>3085</v>
      </c>
      <c r="G7853" t="s">
        <v>143</v>
      </c>
      <c r="H7853" t="s">
        <v>144</v>
      </c>
      <c r="I7853" t="s">
        <v>4102</v>
      </c>
      <c r="J7853" t="s">
        <v>146</v>
      </c>
      <c r="K7853">
        <v>1450</v>
      </c>
      <c r="L7853" s="4">
        <v>41663.399768518517</v>
      </c>
      <c r="M7853" s="4">
        <v>41654.333333333336</v>
      </c>
      <c r="N7853" s="4">
        <v>41695.633206018516</v>
      </c>
      <c r="O7853">
        <v>8</v>
      </c>
      <c r="P7853">
        <v>5</v>
      </c>
      <c r="Q7853" t="s">
        <v>26</v>
      </c>
      <c r="R7853" t="s">
        <v>27</v>
      </c>
      <c r="S7853" s="3">
        <v>41663</v>
      </c>
      <c r="T7853" t="str">
        <f>IF(kiva_loans__muestra[[#This Row],[loan_amount]]&gt;5000,"Alto","Bajo")</f>
        <v>Bajo</v>
      </c>
      <c r="U7853" s="26" t="str">
        <f>VLOOKUP(kiva_loans__muestra[[#This Row],[country]],Pais!A:B,2,FALSE)</f>
        <v>Rest of Europe</v>
      </c>
      <c r="V7853" t="s">
        <v>10719</v>
      </c>
    </row>
    <row r="7854" spans="1:22">
      <c r="A7854">
        <v>661418</v>
      </c>
      <c r="B7854" s="20">
        <v>150</v>
      </c>
      <c r="C7854" s="22">
        <v>150</v>
      </c>
      <c r="D7854" t="s">
        <v>19</v>
      </c>
      <c r="E7854" t="s">
        <v>20</v>
      </c>
      <c r="F7854" t="s">
        <v>9346</v>
      </c>
      <c r="G7854" t="s">
        <v>143</v>
      </c>
      <c r="H7854" t="s">
        <v>144</v>
      </c>
      <c r="I7854" t="s">
        <v>3507</v>
      </c>
      <c r="J7854" t="s">
        <v>146</v>
      </c>
      <c r="K7854">
        <v>1250</v>
      </c>
      <c r="L7854" s="4">
        <v>41663.415162037039</v>
      </c>
      <c r="M7854" s="4">
        <v>41654.333333333336</v>
      </c>
      <c r="N7854" s="4">
        <v>41664.002905092595</v>
      </c>
      <c r="O7854">
        <v>8</v>
      </c>
      <c r="P7854">
        <v>4</v>
      </c>
      <c r="Q7854" t="s">
        <v>134</v>
      </c>
      <c r="R7854" t="s">
        <v>27</v>
      </c>
      <c r="S7854" s="3">
        <v>41663</v>
      </c>
      <c r="T7854" t="str">
        <f>IF(kiva_loans__muestra[[#This Row],[loan_amount]]&gt;5000,"Alto","Bajo")</f>
        <v>Bajo</v>
      </c>
      <c r="U7854" s="26" t="str">
        <f>VLOOKUP(kiva_loans__muestra[[#This Row],[country]],Pais!A:B,2,FALSE)</f>
        <v>Rest of Europe</v>
      </c>
      <c r="V7854" t="s">
        <v>10720</v>
      </c>
    </row>
    <row r="7855" spans="1:22">
      <c r="A7855">
        <v>661421</v>
      </c>
      <c r="B7855" s="20">
        <v>150</v>
      </c>
      <c r="C7855" s="22">
        <v>150</v>
      </c>
      <c r="D7855" t="s">
        <v>2290</v>
      </c>
      <c r="E7855" t="s">
        <v>65</v>
      </c>
      <c r="F7855" t="s">
        <v>9330</v>
      </c>
      <c r="G7855" t="s">
        <v>143</v>
      </c>
      <c r="H7855" t="s">
        <v>144</v>
      </c>
      <c r="I7855" t="s">
        <v>9047</v>
      </c>
      <c r="J7855" t="s">
        <v>146</v>
      </c>
      <c r="K7855">
        <v>1450</v>
      </c>
      <c r="L7855" s="4">
        <v>41663.417743055557</v>
      </c>
      <c r="M7855" s="4">
        <v>41654.333333333336</v>
      </c>
      <c r="N7855" s="4">
        <v>41695.633206018516</v>
      </c>
      <c r="O7855">
        <v>8</v>
      </c>
      <c r="P7855">
        <v>3</v>
      </c>
      <c r="Q7855" t="s">
        <v>26</v>
      </c>
      <c r="R7855" t="s">
        <v>27</v>
      </c>
      <c r="S7855" s="3">
        <v>41663</v>
      </c>
      <c r="T7855" t="str">
        <f>IF(kiva_loans__muestra[[#This Row],[loan_amount]]&gt;5000,"Alto","Bajo")</f>
        <v>Bajo</v>
      </c>
      <c r="U7855" s="26" t="str">
        <f>VLOOKUP(kiva_loans__muestra[[#This Row],[country]],Pais!A:B,2,FALSE)</f>
        <v>Rest of Europe</v>
      </c>
      <c r="V7855" t="s">
        <v>10719</v>
      </c>
    </row>
    <row r="7856" spans="1:22">
      <c r="A7856">
        <v>661427</v>
      </c>
      <c r="B7856" s="20">
        <v>200</v>
      </c>
      <c r="C7856" s="22">
        <v>200</v>
      </c>
      <c r="D7856" t="s">
        <v>64</v>
      </c>
      <c r="E7856" t="s">
        <v>65</v>
      </c>
      <c r="F7856" t="s">
        <v>9256</v>
      </c>
      <c r="G7856" t="s">
        <v>143</v>
      </c>
      <c r="H7856" t="s">
        <v>144</v>
      </c>
      <c r="I7856" t="s">
        <v>9047</v>
      </c>
      <c r="J7856" t="s">
        <v>146</v>
      </c>
      <c r="K7856">
        <v>1450</v>
      </c>
      <c r="L7856" s="4">
        <v>41663.426354166666</v>
      </c>
      <c r="M7856" s="4">
        <v>41654.333333333336</v>
      </c>
      <c r="N7856" s="4">
        <v>41695.652106481481</v>
      </c>
      <c r="O7856">
        <v>8</v>
      </c>
      <c r="P7856">
        <v>5</v>
      </c>
      <c r="Q7856" t="s">
        <v>26</v>
      </c>
      <c r="R7856" t="s">
        <v>27</v>
      </c>
      <c r="S7856" s="3">
        <v>41663</v>
      </c>
      <c r="T7856" t="str">
        <f>IF(kiva_loans__muestra[[#This Row],[loan_amount]]&gt;5000,"Alto","Bajo")</f>
        <v>Bajo</v>
      </c>
      <c r="U7856" s="26" t="str">
        <f>VLOOKUP(kiva_loans__muestra[[#This Row],[country]],Pais!A:B,2,FALSE)</f>
        <v>Rest of Europe</v>
      </c>
      <c r="V7856" t="s">
        <v>10719</v>
      </c>
    </row>
    <row r="7857" spans="1:22">
      <c r="A7857">
        <v>661431</v>
      </c>
      <c r="B7857" s="20">
        <v>575</v>
      </c>
      <c r="C7857" s="22">
        <v>575</v>
      </c>
      <c r="D7857" t="s">
        <v>262</v>
      </c>
      <c r="E7857" t="s">
        <v>20</v>
      </c>
      <c r="F7857" t="s">
        <v>8889</v>
      </c>
      <c r="G7857" t="s">
        <v>143</v>
      </c>
      <c r="H7857" t="s">
        <v>144</v>
      </c>
      <c r="I7857" t="s">
        <v>9047</v>
      </c>
      <c r="J7857" t="s">
        <v>146</v>
      </c>
      <c r="K7857">
        <v>1450</v>
      </c>
      <c r="L7857" s="4">
        <v>41663.43310185185</v>
      </c>
      <c r="M7857" s="4">
        <v>41654.333333333336</v>
      </c>
      <c r="N7857" s="4">
        <v>41695.842673611114</v>
      </c>
      <c r="O7857">
        <v>8</v>
      </c>
      <c r="P7857">
        <v>15</v>
      </c>
      <c r="Q7857" t="s">
        <v>26</v>
      </c>
      <c r="R7857" t="s">
        <v>27</v>
      </c>
      <c r="S7857" s="3">
        <v>41663</v>
      </c>
      <c r="T7857" t="str">
        <f>IF(kiva_loans__muestra[[#This Row],[loan_amount]]&gt;5000,"Alto","Bajo")</f>
        <v>Bajo</v>
      </c>
      <c r="U7857" s="26" t="str">
        <f>VLOOKUP(kiva_loans__muestra[[#This Row],[country]],Pais!A:B,2,FALSE)</f>
        <v>Rest of Europe</v>
      </c>
      <c r="V7857" t="s">
        <v>10719</v>
      </c>
    </row>
    <row r="7858" spans="1:22">
      <c r="A7858">
        <v>661435</v>
      </c>
      <c r="B7858" s="20">
        <v>575</v>
      </c>
      <c r="C7858" s="22">
        <v>575</v>
      </c>
      <c r="D7858" t="s">
        <v>64</v>
      </c>
      <c r="E7858" t="s">
        <v>65</v>
      </c>
      <c r="F7858" t="s">
        <v>9332</v>
      </c>
      <c r="G7858" t="s">
        <v>143</v>
      </c>
      <c r="H7858" t="s">
        <v>144</v>
      </c>
      <c r="I7858" t="s">
        <v>9047</v>
      </c>
      <c r="J7858" t="s">
        <v>146</v>
      </c>
      <c r="K7858">
        <v>1450</v>
      </c>
      <c r="L7858" s="4">
        <v>41663.440694444442</v>
      </c>
      <c r="M7858" s="4">
        <v>41654.333333333336</v>
      </c>
      <c r="N7858" s="4">
        <v>41695.991828703707</v>
      </c>
      <c r="O7858">
        <v>8</v>
      </c>
      <c r="P7858">
        <v>19</v>
      </c>
      <c r="Q7858" t="s">
        <v>26</v>
      </c>
      <c r="R7858" t="s">
        <v>27</v>
      </c>
      <c r="S7858" s="3">
        <v>41663</v>
      </c>
      <c r="T7858" t="str">
        <f>IF(kiva_loans__muestra[[#This Row],[loan_amount]]&gt;5000,"Alto","Bajo")</f>
        <v>Bajo</v>
      </c>
      <c r="U7858" s="26" t="str">
        <f>VLOOKUP(kiva_loans__muestra[[#This Row],[country]],Pais!A:B,2,FALSE)</f>
        <v>Rest of Europe</v>
      </c>
      <c r="V7858" t="s">
        <v>10719</v>
      </c>
    </row>
    <row r="7859" spans="1:22">
      <c r="A7859">
        <v>661463</v>
      </c>
      <c r="B7859" s="20">
        <v>125</v>
      </c>
      <c r="C7859" s="22">
        <v>125</v>
      </c>
      <c r="D7859" t="s">
        <v>88</v>
      </c>
      <c r="E7859" t="s">
        <v>51</v>
      </c>
      <c r="F7859" t="s">
        <v>559</v>
      </c>
      <c r="G7859" t="s">
        <v>143</v>
      </c>
      <c r="H7859" t="s">
        <v>144</v>
      </c>
      <c r="I7859" t="s">
        <v>624</v>
      </c>
      <c r="J7859" t="s">
        <v>146</v>
      </c>
      <c r="K7859">
        <v>1450</v>
      </c>
      <c r="L7859" s="4">
        <v>41663.482187499998</v>
      </c>
      <c r="M7859" s="4">
        <v>41649.333333333336</v>
      </c>
      <c r="N7859" s="4">
        <v>41695.096909722219</v>
      </c>
      <c r="O7859">
        <v>8</v>
      </c>
      <c r="P7859">
        <v>5</v>
      </c>
      <c r="Q7859" t="s">
        <v>26</v>
      </c>
      <c r="R7859" t="s">
        <v>27</v>
      </c>
      <c r="S7859" s="3">
        <v>41663</v>
      </c>
      <c r="T7859" t="str">
        <f>IF(kiva_loans__muestra[[#This Row],[loan_amount]]&gt;5000,"Alto","Bajo")</f>
        <v>Bajo</v>
      </c>
      <c r="U7859" s="26" t="str">
        <f>VLOOKUP(kiva_loans__muestra[[#This Row],[country]],Pais!A:B,2,FALSE)</f>
        <v>Rest of Europe</v>
      </c>
      <c r="V7859" t="s">
        <v>10719</v>
      </c>
    </row>
    <row r="7860" spans="1:22">
      <c r="A7860">
        <v>661734</v>
      </c>
      <c r="B7860" s="20">
        <v>575</v>
      </c>
      <c r="C7860" s="22">
        <v>575</v>
      </c>
      <c r="D7860" t="s">
        <v>86</v>
      </c>
      <c r="E7860" t="s">
        <v>20</v>
      </c>
      <c r="F7860" t="s">
        <v>9415</v>
      </c>
      <c r="G7860" t="s">
        <v>143</v>
      </c>
      <c r="H7860" t="s">
        <v>144</v>
      </c>
      <c r="I7860" t="s">
        <v>9416</v>
      </c>
      <c r="J7860" t="s">
        <v>146</v>
      </c>
      <c r="K7860">
        <v>1260</v>
      </c>
      <c r="L7860" s="4">
        <v>41664.11209490741</v>
      </c>
      <c r="M7860" s="4">
        <v>41663.333333333336</v>
      </c>
      <c r="N7860" s="4">
        <v>41664.89502314815</v>
      </c>
      <c r="O7860">
        <v>20</v>
      </c>
      <c r="P7860">
        <v>19</v>
      </c>
      <c r="Q7860" t="s">
        <v>26</v>
      </c>
      <c r="R7860" t="s">
        <v>43</v>
      </c>
      <c r="S7860" s="3">
        <v>41664</v>
      </c>
      <c r="T7860" t="str">
        <f>IF(kiva_loans__muestra[[#This Row],[loan_amount]]&gt;5000,"Alto","Bajo")</f>
        <v>Bajo</v>
      </c>
      <c r="U7860" s="26" t="str">
        <f>VLOOKUP(kiva_loans__muestra[[#This Row],[country]],Pais!A:B,2,FALSE)</f>
        <v>Rest of Europe</v>
      </c>
      <c r="V7860" t="s">
        <v>10719</v>
      </c>
    </row>
    <row r="7861" spans="1:22">
      <c r="A7861">
        <v>661735</v>
      </c>
      <c r="B7861" s="20">
        <v>300</v>
      </c>
      <c r="C7861" s="22">
        <v>300</v>
      </c>
      <c r="D7861" t="s">
        <v>51</v>
      </c>
      <c r="E7861" t="s">
        <v>51</v>
      </c>
      <c r="F7861" t="s">
        <v>9363</v>
      </c>
      <c r="G7861" t="s">
        <v>143</v>
      </c>
      <c r="H7861" t="s">
        <v>144</v>
      </c>
      <c r="I7861" t="s">
        <v>9364</v>
      </c>
      <c r="J7861" t="s">
        <v>146</v>
      </c>
      <c r="K7861">
        <v>1260</v>
      </c>
      <c r="L7861" s="4">
        <v>41664.125972222224</v>
      </c>
      <c r="M7861" s="4">
        <v>41659.333333333336</v>
      </c>
      <c r="N7861" s="4">
        <v>41664.845416666663</v>
      </c>
      <c r="O7861">
        <v>11</v>
      </c>
      <c r="P7861">
        <v>12</v>
      </c>
      <c r="Q7861" t="s">
        <v>134</v>
      </c>
      <c r="R7861" t="s">
        <v>27</v>
      </c>
      <c r="S7861" s="3">
        <v>41664</v>
      </c>
      <c r="T7861" t="str">
        <f>IF(kiva_loans__muestra[[#This Row],[loan_amount]]&gt;5000,"Alto","Bajo")</f>
        <v>Bajo</v>
      </c>
      <c r="U7861" s="26" t="str">
        <f>VLOOKUP(kiva_loans__muestra[[#This Row],[country]],Pais!A:B,2,FALSE)</f>
        <v>Rest of Europe</v>
      </c>
      <c r="V7861" t="s">
        <v>10720</v>
      </c>
    </row>
    <row r="7862" spans="1:22">
      <c r="A7862">
        <v>661738</v>
      </c>
      <c r="B7862" s="20">
        <v>225</v>
      </c>
      <c r="C7862" s="22">
        <v>225</v>
      </c>
      <c r="D7862" t="s">
        <v>70</v>
      </c>
      <c r="E7862" t="s">
        <v>51</v>
      </c>
      <c r="F7862" t="s">
        <v>9399</v>
      </c>
      <c r="G7862" t="s">
        <v>143</v>
      </c>
      <c r="H7862" t="s">
        <v>144</v>
      </c>
      <c r="I7862" t="s">
        <v>3076</v>
      </c>
      <c r="J7862" t="s">
        <v>146</v>
      </c>
      <c r="K7862">
        <v>1250</v>
      </c>
      <c r="L7862" s="4">
        <v>41664.314953703702</v>
      </c>
      <c r="M7862" s="4">
        <v>41654.333333333336</v>
      </c>
      <c r="N7862" s="4">
        <v>41664.754074074073</v>
      </c>
      <c r="O7862">
        <v>8</v>
      </c>
      <c r="P7862">
        <v>9</v>
      </c>
      <c r="Q7862" t="s">
        <v>26</v>
      </c>
      <c r="R7862" t="s">
        <v>27</v>
      </c>
      <c r="S7862" s="3">
        <v>41664</v>
      </c>
      <c r="T7862" t="str">
        <f>IF(kiva_loans__muestra[[#This Row],[loan_amount]]&gt;5000,"Alto","Bajo")</f>
        <v>Bajo</v>
      </c>
      <c r="U7862" s="26" t="str">
        <f>VLOOKUP(kiva_loans__muestra[[#This Row],[country]],Pais!A:B,2,FALSE)</f>
        <v>Rest of Europe</v>
      </c>
      <c r="V7862" t="s">
        <v>10719</v>
      </c>
    </row>
    <row r="7863" spans="1:22">
      <c r="A7863">
        <v>661767</v>
      </c>
      <c r="B7863" s="20">
        <v>175</v>
      </c>
      <c r="C7863" s="22">
        <v>175</v>
      </c>
      <c r="D7863" t="s">
        <v>64</v>
      </c>
      <c r="E7863" t="s">
        <v>65</v>
      </c>
      <c r="F7863" t="s">
        <v>9475</v>
      </c>
      <c r="G7863" t="s">
        <v>143</v>
      </c>
      <c r="H7863" t="s">
        <v>144</v>
      </c>
      <c r="I7863" t="s">
        <v>7337</v>
      </c>
      <c r="J7863" t="s">
        <v>146</v>
      </c>
      <c r="K7863">
        <v>1450</v>
      </c>
      <c r="L7863" s="4">
        <v>41664.502685185187</v>
      </c>
      <c r="M7863" s="4">
        <v>41656.333333333336</v>
      </c>
      <c r="N7863" s="4">
        <v>41695.633217592593</v>
      </c>
      <c r="O7863">
        <v>8</v>
      </c>
      <c r="P7863">
        <v>5</v>
      </c>
      <c r="Q7863" t="s">
        <v>26</v>
      </c>
      <c r="R7863" t="s">
        <v>27</v>
      </c>
      <c r="S7863" s="3">
        <v>41664</v>
      </c>
      <c r="T7863" t="str">
        <f>IF(kiva_loans__muestra[[#This Row],[loan_amount]]&gt;5000,"Alto","Bajo")</f>
        <v>Bajo</v>
      </c>
      <c r="U7863" s="26" t="str">
        <f>VLOOKUP(kiva_loans__muestra[[#This Row],[country]],Pais!A:B,2,FALSE)</f>
        <v>Rest of Europe</v>
      </c>
      <c r="V7863" t="s">
        <v>10719</v>
      </c>
    </row>
    <row r="7864" spans="1:22">
      <c r="A7864">
        <v>661768</v>
      </c>
      <c r="B7864" s="20">
        <v>225</v>
      </c>
      <c r="C7864" s="22">
        <v>225</v>
      </c>
      <c r="D7864" t="s">
        <v>241</v>
      </c>
      <c r="E7864" t="s">
        <v>29</v>
      </c>
      <c r="F7864" t="s">
        <v>9439</v>
      </c>
      <c r="G7864" t="s">
        <v>143</v>
      </c>
      <c r="H7864" t="s">
        <v>144</v>
      </c>
      <c r="I7864" t="s">
        <v>7337</v>
      </c>
      <c r="J7864" t="s">
        <v>146</v>
      </c>
      <c r="K7864">
        <v>1450</v>
      </c>
      <c r="L7864" s="4">
        <v>41664.505798611113</v>
      </c>
      <c r="M7864" s="4">
        <v>41661.333333333336</v>
      </c>
      <c r="N7864" s="4">
        <v>41697.757199074076</v>
      </c>
      <c r="O7864">
        <v>11</v>
      </c>
      <c r="P7864">
        <v>9</v>
      </c>
      <c r="Q7864" t="s">
        <v>26</v>
      </c>
      <c r="R7864" t="s">
        <v>27</v>
      </c>
      <c r="S7864" s="3">
        <v>41664</v>
      </c>
      <c r="T7864" t="str">
        <f>IF(kiva_loans__muestra[[#This Row],[loan_amount]]&gt;5000,"Alto","Bajo")</f>
        <v>Bajo</v>
      </c>
      <c r="U7864" s="26" t="str">
        <f>VLOOKUP(kiva_loans__muestra[[#This Row],[country]],Pais!A:B,2,FALSE)</f>
        <v>Rest of Europe</v>
      </c>
      <c r="V7864" t="s">
        <v>10719</v>
      </c>
    </row>
    <row r="7865" spans="1:22">
      <c r="A7865">
        <v>661769</v>
      </c>
      <c r="B7865" s="20">
        <v>200</v>
      </c>
      <c r="C7865" s="22">
        <v>200</v>
      </c>
      <c r="D7865" t="s">
        <v>548</v>
      </c>
      <c r="E7865" t="s">
        <v>56</v>
      </c>
      <c r="F7865" t="s">
        <v>9395</v>
      </c>
      <c r="G7865" t="s">
        <v>143</v>
      </c>
      <c r="H7865" t="s">
        <v>144</v>
      </c>
      <c r="I7865" t="s">
        <v>162</v>
      </c>
      <c r="J7865" t="s">
        <v>146</v>
      </c>
      <c r="K7865">
        <v>1450</v>
      </c>
      <c r="L7865" s="4">
        <v>41664.508379629631</v>
      </c>
      <c r="M7865" s="4">
        <v>41659.333333333336</v>
      </c>
      <c r="N7865" s="4">
        <v>41695.197905092595</v>
      </c>
      <c r="O7865">
        <v>8</v>
      </c>
      <c r="P7865">
        <v>5</v>
      </c>
      <c r="Q7865" t="s">
        <v>26</v>
      </c>
      <c r="R7865" t="s">
        <v>27</v>
      </c>
      <c r="S7865" s="3">
        <v>41664</v>
      </c>
      <c r="T7865" t="str">
        <f>IF(kiva_loans__muestra[[#This Row],[loan_amount]]&gt;5000,"Alto","Bajo")</f>
        <v>Bajo</v>
      </c>
      <c r="U7865" s="26" t="str">
        <f>VLOOKUP(kiva_loans__muestra[[#This Row],[country]],Pais!A:B,2,FALSE)</f>
        <v>Rest of Europe</v>
      </c>
      <c r="V7865" t="s">
        <v>10719</v>
      </c>
    </row>
    <row r="7866" spans="1:22">
      <c r="A7866">
        <v>661770</v>
      </c>
      <c r="B7866" s="20">
        <v>200</v>
      </c>
      <c r="C7866" s="22">
        <v>200</v>
      </c>
      <c r="D7866" t="s">
        <v>64</v>
      </c>
      <c r="E7866" t="s">
        <v>65</v>
      </c>
      <c r="F7866" t="s">
        <v>9371</v>
      </c>
      <c r="G7866" t="s">
        <v>143</v>
      </c>
      <c r="H7866" t="s">
        <v>144</v>
      </c>
      <c r="I7866" t="s">
        <v>7337</v>
      </c>
      <c r="J7866" t="s">
        <v>146</v>
      </c>
      <c r="K7866">
        <v>1450</v>
      </c>
      <c r="L7866" s="4">
        <v>41664.511180555557</v>
      </c>
      <c r="M7866" s="4">
        <v>41656.333333333336</v>
      </c>
      <c r="N7866" s="4">
        <v>41695.940393518518</v>
      </c>
      <c r="O7866">
        <v>11</v>
      </c>
      <c r="P7866">
        <v>7</v>
      </c>
      <c r="Q7866" t="s">
        <v>26</v>
      </c>
      <c r="R7866" t="s">
        <v>27</v>
      </c>
      <c r="S7866" s="3">
        <v>41664</v>
      </c>
      <c r="T7866" t="str">
        <f>IF(kiva_loans__muestra[[#This Row],[loan_amount]]&gt;5000,"Alto","Bajo")</f>
        <v>Bajo</v>
      </c>
      <c r="U7866" s="26" t="str">
        <f>VLOOKUP(kiva_loans__muestra[[#This Row],[country]],Pais!A:B,2,FALSE)</f>
        <v>Rest of Europe</v>
      </c>
      <c r="V7866" t="s">
        <v>10719</v>
      </c>
    </row>
    <row r="7867" spans="1:22">
      <c r="A7867">
        <v>661771</v>
      </c>
      <c r="B7867" s="20">
        <v>450</v>
      </c>
      <c r="C7867" s="22">
        <v>450</v>
      </c>
      <c r="D7867" t="s">
        <v>20</v>
      </c>
      <c r="E7867" t="s">
        <v>20</v>
      </c>
      <c r="F7867" t="s">
        <v>9445</v>
      </c>
      <c r="G7867" t="s">
        <v>143</v>
      </c>
      <c r="H7867" t="s">
        <v>144</v>
      </c>
      <c r="I7867" t="s">
        <v>7337</v>
      </c>
      <c r="J7867" t="s">
        <v>146</v>
      </c>
      <c r="K7867">
        <v>1450</v>
      </c>
      <c r="L7867" s="4">
        <v>41664.512604166666</v>
      </c>
      <c r="M7867" s="4">
        <v>41656.333333333336</v>
      </c>
      <c r="N7867" s="4">
        <v>41695.982881944445</v>
      </c>
      <c r="O7867">
        <v>8</v>
      </c>
      <c r="P7867">
        <v>14</v>
      </c>
      <c r="Q7867" t="s">
        <v>26</v>
      </c>
      <c r="R7867" t="s">
        <v>27</v>
      </c>
      <c r="S7867" s="3">
        <v>41664</v>
      </c>
      <c r="T7867" t="str">
        <f>IF(kiva_loans__muestra[[#This Row],[loan_amount]]&gt;5000,"Alto","Bajo")</f>
        <v>Bajo</v>
      </c>
      <c r="U7867" s="26" t="str">
        <f>VLOOKUP(kiva_loans__muestra[[#This Row],[country]],Pais!A:B,2,FALSE)</f>
        <v>Rest of Europe</v>
      </c>
      <c r="V7867" t="s">
        <v>10719</v>
      </c>
    </row>
    <row r="7868" spans="1:22">
      <c r="A7868">
        <v>661772</v>
      </c>
      <c r="B7868" s="20">
        <v>225</v>
      </c>
      <c r="C7868" s="22">
        <v>225</v>
      </c>
      <c r="D7868" t="s">
        <v>64</v>
      </c>
      <c r="E7868" t="s">
        <v>65</v>
      </c>
      <c r="F7868" t="s">
        <v>9446</v>
      </c>
      <c r="G7868" t="s">
        <v>143</v>
      </c>
      <c r="H7868" t="s">
        <v>144</v>
      </c>
      <c r="I7868" t="s">
        <v>7337</v>
      </c>
      <c r="J7868" t="s">
        <v>146</v>
      </c>
      <c r="K7868">
        <v>1450</v>
      </c>
      <c r="L7868" s="4">
        <v>41664.514085648145</v>
      </c>
      <c r="M7868" s="4">
        <v>41656.333333333336</v>
      </c>
      <c r="N7868" s="4">
        <v>41695.708090277774</v>
      </c>
      <c r="O7868">
        <v>8</v>
      </c>
      <c r="P7868">
        <v>6</v>
      </c>
      <c r="Q7868" t="s">
        <v>134</v>
      </c>
      <c r="R7868" t="s">
        <v>27</v>
      </c>
      <c r="S7868" s="3">
        <v>41664</v>
      </c>
      <c r="T7868" t="str">
        <f>IF(kiva_loans__muestra[[#This Row],[loan_amount]]&gt;5000,"Alto","Bajo")</f>
        <v>Bajo</v>
      </c>
      <c r="U7868" s="26" t="str">
        <f>VLOOKUP(kiva_loans__muestra[[#This Row],[country]],Pais!A:B,2,FALSE)</f>
        <v>Rest of Europe</v>
      </c>
      <c r="V7868" t="s">
        <v>10720</v>
      </c>
    </row>
    <row r="7869" spans="1:22">
      <c r="A7869">
        <v>661773</v>
      </c>
      <c r="B7869" s="20">
        <v>325</v>
      </c>
      <c r="C7869" s="22">
        <v>325</v>
      </c>
      <c r="D7869" t="s">
        <v>70</v>
      </c>
      <c r="E7869" t="s">
        <v>51</v>
      </c>
      <c r="F7869" t="s">
        <v>9433</v>
      </c>
      <c r="G7869" t="s">
        <v>143</v>
      </c>
      <c r="H7869" t="s">
        <v>144</v>
      </c>
      <c r="I7869" t="s">
        <v>162</v>
      </c>
      <c r="J7869" t="s">
        <v>146</v>
      </c>
      <c r="K7869">
        <v>1450</v>
      </c>
      <c r="L7869" s="4">
        <v>41664.517962962964</v>
      </c>
      <c r="M7869" s="4">
        <v>41659.333333333336</v>
      </c>
      <c r="N7869" s="4">
        <v>41695.165486111109</v>
      </c>
      <c r="O7869">
        <v>8</v>
      </c>
      <c r="P7869">
        <v>13</v>
      </c>
      <c r="Q7869" t="s">
        <v>26</v>
      </c>
      <c r="R7869" t="s">
        <v>27</v>
      </c>
      <c r="S7869" s="3">
        <v>41664</v>
      </c>
      <c r="T7869" t="str">
        <f>IF(kiva_loans__muestra[[#This Row],[loan_amount]]&gt;5000,"Alto","Bajo")</f>
        <v>Bajo</v>
      </c>
      <c r="U7869" s="26" t="str">
        <f>VLOOKUP(kiva_loans__muestra[[#This Row],[country]],Pais!A:B,2,FALSE)</f>
        <v>Rest of Europe</v>
      </c>
      <c r="V7869" t="s">
        <v>10719</v>
      </c>
    </row>
    <row r="7870" spans="1:22">
      <c r="A7870">
        <v>661774</v>
      </c>
      <c r="B7870" s="20">
        <v>175</v>
      </c>
      <c r="C7870" s="22">
        <v>175</v>
      </c>
      <c r="D7870" t="s">
        <v>112</v>
      </c>
      <c r="E7870" t="s">
        <v>20</v>
      </c>
      <c r="F7870" t="s">
        <v>9408</v>
      </c>
      <c r="G7870" t="s">
        <v>143</v>
      </c>
      <c r="H7870" t="s">
        <v>144</v>
      </c>
      <c r="I7870" t="s">
        <v>7337</v>
      </c>
      <c r="J7870" t="s">
        <v>146</v>
      </c>
      <c r="K7870">
        <v>1450</v>
      </c>
      <c r="L7870" s="4">
        <v>41664.519791666666</v>
      </c>
      <c r="M7870" s="4">
        <v>41652.333333333336</v>
      </c>
      <c r="N7870" s="4">
        <v>41695.638842592591</v>
      </c>
      <c r="O7870">
        <v>8</v>
      </c>
      <c r="P7870">
        <v>4</v>
      </c>
      <c r="Q7870" t="s">
        <v>26</v>
      </c>
      <c r="R7870" t="s">
        <v>27</v>
      </c>
      <c r="S7870" s="3">
        <v>41664</v>
      </c>
      <c r="T7870" t="str">
        <f>IF(kiva_loans__muestra[[#This Row],[loan_amount]]&gt;5000,"Alto","Bajo")</f>
        <v>Bajo</v>
      </c>
      <c r="U7870" s="26" t="str">
        <f>VLOOKUP(kiva_loans__muestra[[#This Row],[country]],Pais!A:B,2,FALSE)</f>
        <v>Rest of Europe</v>
      </c>
      <c r="V7870" t="s">
        <v>10719</v>
      </c>
    </row>
    <row r="7871" spans="1:22">
      <c r="A7871">
        <v>661775</v>
      </c>
      <c r="B7871" s="20">
        <v>675</v>
      </c>
      <c r="C7871" s="22">
        <v>675</v>
      </c>
      <c r="D7871" t="s">
        <v>20</v>
      </c>
      <c r="E7871" t="s">
        <v>20</v>
      </c>
      <c r="F7871" t="s">
        <v>9381</v>
      </c>
      <c r="G7871" t="s">
        <v>143</v>
      </c>
      <c r="H7871" t="s">
        <v>144</v>
      </c>
      <c r="I7871" t="s">
        <v>7337</v>
      </c>
      <c r="J7871" t="s">
        <v>146</v>
      </c>
      <c r="K7871">
        <v>1450</v>
      </c>
      <c r="L7871" s="4">
        <v>41664.521354166667</v>
      </c>
      <c r="M7871" s="4">
        <v>41661.333333333336</v>
      </c>
      <c r="N7871" s="4">
        <v>41695.637430555558</v>
      </c>
      <c r="O7871">
        <v>8</v>
      </c>
      <c r="P7871">
        <v>4</v>
      </c>
      <c r="Q7871" t="s">
        <v>134</v>
      </c>
      <c r="R7871" t="s">
        <v>27</v>
      </c>
      <c r="S7871" s="3">
        <v>41664</v>
      </c>
      <c r="T7871" t="str">
        <f>IF(kiva_loans__muestra[[#This Row],[loan_amount]]&gt;5000,"Alto","Bajo")</f>
        <v>Bajo</v>
      </c>
      <c r="U7871" s="26" t="str">
        <f>VLOOKUP(kiva_loans__muestra[[#This Row],[country]],Pais!A:B,2,FALSE)</f>
        <v>Rest of Europe</v>
      </c>
      <c r="V7871" t="s">
        <v>10720</v>
      </c>
    </row>
    <row r="7872" spans="1:22">
      <c r="A7872">
        <v>661776</v>
      </c>
      <c r="B7872" s="20">
        <v>375</v>
      </c>
      <c r="C7872" s="22">
        <v>375</v>
      </c>
      <c r="D7872" t="s">
        <v>19</v>
      </c>
      <c r="E7872" t="s">
        <v>20</v>
      </c>
      <c r="F7872" t="s">
        <v>9466</v>
      </c>
      <c r="G7872" t="s">
        <v>143</v>
      </c>
      <c r="H7872" t="s">
        <v>144</v>
      </c>
      <c r="I7872" t="s">
        <v>9352</v>
      </c>
      <c r="J7872" t="s">
        <v>146</v>
      </c>
      <c r="K7872">
        <v>1450</v>
      </c>
      <c r="L7872" s="4">
        <v>41664.523680555554</v>
      </c>
      <c r="M7872" s="4">
        <v>41656.333333333336</v>
      </c>
      <c r="N7872" s="4">
        <v>41695.669016203705</v>
      </c>
      <c r="O7872">
        <v>8</v>
      </c>
      <c r="P7872">
        <v>11</v>
      </c>
      <c r="Q7872" t="s">
        <v>26</v>
      </c>
      <c r="R7872" t="s">
        <v>27</v>
      </c>
      <c r="S7872" s="3">
        <v>41664</v>
      </c>
      <c r="T7872" t="str">
        <f>IF(kiva_loans__muestra[[#This Row],[loan_amount]]&gt;5000,"Alto","Bajo")</f>
        <v>Bajo</v>
      </c>
      <c r="U7872" s="26" t="str">
        <f>VLOOKUP(kiva_loans__muestra[[#This Row],[country]],Pais!A:B,2,FALSE)</f>
        <v>Rest of Europe</v>
      </c>
      <c r="V7872" t="s">
        <v>10719</v>
      </c>
    </row>
    <row r="7873" spans="1:22">
      <c r="A7873">
        <v>661777</v>
      </c>
      <c r="B7873" s="20">
        <v>675</v>
      </c>
      <c r="C7873" s="22">
        <v>675</v>
      </c>
      <c r="D7873" t="s">
        <v>64</v>
      </c>
      <c r="E7873" t="s">
        <v>65</v>
      </c>
      <c r="F7873" t="s">
        <v>9472</v>
      </c>
      <c r="G7873" t="s">
        <v>143</v>
      </c>
      <c r="H7873" t="s">
        <v>144</v>
      </c>
      <c r="I7873" t="s">
        <v>9352</v>
      </c>
      <c r="J7873" t="s">
        <v>146</v>
      </c>
      <c r="K7873">
        <v>1450</v>
      </c>
      <c r="L7873" s="4">
        <v>41664.525173611109</v>
      </c>
      <c r="M7873" s="4">
        <v>41656.333333333336</v>
      </c>
      <c r="N7873" s="4">
        <v>41696.881157407406</v>
      </c>
      <c r="O7873">
        <v>8</v>
      </c>
      <c r="P7873">
        <v>24</v>
      </c>
      <c r="Q7873" t="s">
        <v>26</v>
      </c>
      <c r="R7873" t="s">
        <v>27</v>
      </c>
      <c r="S7873" s="3">
        <v>41664</v>
      </c>
      <c r="T7873" t="str">
        <f>IF(kiva_loans__muestra[[#This Row],[loan_amount]]&gt;5000,"Alto","Bajo")</f>
        <v>Bajo</v>
      </c>
      <c r="U7873" s="26" t="str">
        <f>VLOOKUP(kiva_loans__muestra[[#This Row],[country]],Pais!A:B,2,FALSE)</f>
        <v>Rest of Europe</v>
      </c>
      <c r="V7873" t="s">
        <v>10719</v>
      </c>
    </row>
    <row r="7874" spans="1:22">
      <c r="A7874">
        <v>661778</v>
      </c>
      <c r="B7874" s="20">
        <v>650</v>
      </c>
      <c r="C7874" s="22">
        <v>650</v>
      </c>
      <c r="D7874" t="s">
        <v>64</v>
      </c>
      <c r="E7874" t="s">
        <v>65</v>
      </c>
      <c r="F7874" t="s">
        <v>9467</v>
      </c>
      <c r="G7874" t="s">
        <v>143</v>
      </c>
      <c r="H7874" t="s">
        <v>144</v>
      </c>
      <c r="I7874" t="s">
        <v>9352</v>
      </c>
      <c r="J7874" t="s">
        <v>146</v>
      </c>
      <c r="K7874">
        <v>1450</v>
      </c>
      <c r="L7874" s="4">
        <v>41664.526516203703</v>
      </c>
      <c r="M7874" s="4">
        <v>41656.333333333336</v>
      </c>
      <c r="N7874" s="4">
        <v>41696.784016203703</v>
      </c>
      <c r="O7874">
        <v>8</v>
      </c>
      <c r="P7874">
        <v>18</v>
      </c>
      <c r="Q7874" t="s">
        <v>26</v>
      </c>
      <c r="R7874" t="s">
        <v>27</v>
      </c>
      <c r="S7874" s="3">
        <v>41664</v>
      </c>
      <c r="T7874" t="str">
        <f>IF(kiva_loans__muestra[[#This Row],[loan_amount]]&gt;5000,"Alto","Bajo")</f>
        <v>Bajo</v>
      </c>
      <c r="U7874" s="26" t="str">
        <f>VLOOKUP(kiva_loans__muestra[[#This Row],[country]],Pais!A:B,2,FALSE)</f>
        <v>Rest of Europe</v>
      </c>
      <c r="V7874" t="s">
        <v>10719</v>
      </c>
    </row>
    <row r="7875" spans="1:22">
      <c r="A7875">
        <v>661779</v>
      </c>
      <c r="B7875" s="20">
        <v>625</v>
      </c>
      <c r="C7875" s="22">
        <v>625</v>
      </c>
      <c r="D7875" t="s">
        <v>44</v>
      </c>
      <c r="E7875" t="s">
        <v>44</v>
      </c>
      <c r="F7875" t="s">
        <v>9351</v>
      </c>
      <c r="G7875" t="s">
        <v>143</v>
      </c>
      <c r="H7875" t="s">
        <v>144</v>
      </c>
      <c r="I7875" t="s">
        <v>9352</v>
      </c>
      <c r="J7875" t="s">
        <v>146</v>
      </c>
      <c r="K7875">
        <v>1450</v>
      </c>
      <c r="L7875" s="4">
        <v>41664.52851851852</v>
      </c>
      <c r="M7875" s="4">
        <v>41656.333333333336</v>
      </c>
      <c r="N7875" s="4">
        <v>41696.153425925928</v>
      </c>
      <c r="O7875">
        <v>8</v>
      </c>
      <c r="P7875">
        <v>12</v>
      </c>
      <c r="Q7875" t="s">
        <v>26</v>
      </c>
      <c r="R7875" t="s">
        <v>27</v>
      </c>
      <c r="S7875" s="3">
        <v>41664</v>
      </c>
      <c r="T7875" t="str">
        <f>IF(kiva_loans__muestra[[#This Row],[loan_amount]]&gt;5000,"Alto","Bajo")</f>
        <v>Bajo</v>
      </c>
      <c r="U7875" s="26" t="str">
        <f>VLOOKUP(kiva_loans__muestra[[#This Row],[country]],Pais!A:B,2,FALSE)</f>
        <v>Rest of Europe</v>
      </c>
      <c r="V7875" t="s">
        <v>10719</v>
      </c>
    </row>
    <row r="7876" spans="1:22">
      <c r="A7876">
        <v>661780</v>
      </c>
      <c r="B7876" s="20">
        <v>225</v>
      </c>
      <c r="C7876" s="22">
        <v>225</v>
      </c>
      <c r="D7876" t="s">
        <v>241</v>
      </c>
      <c r="E7876" t="s">
        <v>29</v>
      </c>
      <c r="F7876" t="s">
        <v>9375</v>
      </c>
      <c r="G7876" t="s">
        <v>143</v>
      </c>
      <c r="H7876" t="s">
        <v>144</v>
      </c>
      <c r="I7876" t="s">
        <v>9352</v>
      </c>
      <c r="J7876" t="s">
        <v>146</v>
      </c>
      <c r="K7876">
        <v>1450</v>
      </c>
      <c r="L7876" s="4">
        <v>41664.531319444446</v>
      </c>
      <c r="M7876" s="4">
        <v>41656.333333333336</v>
      </c>
      <c r="N7876" s="4">
        <v>41695.677905092591</v>
      </c>
      <c r="O7876">
        <v>8</v>
      </c>
      <c r="P7876">
        <v>6</v>
      </c>
      <c r="Q7876" t="s">
        <v>26</v>
      </c>
      <c r="R7876" t="s">
        <v>27</v>
      </c>
      <c r="S7876" s="3">
        <v>41664</v>
      </c>
      <c r="T7876" t="str">
        <f>IF(kiva_loans__muestra[[#This Row],[loan_amount]]&gt;5000,"Alto","Bajo")</f>
        <v>Bajo</v>
      </c>
      <c r="U7876" s="26" t="str">
        <f>VLOOKUP(kiva_loans__muestra[[#This Row],[country]],Pais!A:B,2,FALSE)</f>
        <v>Rest of Europe</v>
      </c>
      <c r="V7876" t="s">
        <v>10719</v>
      </c>
    </row>
    <row r="7877" spans="1:22">
      <c r="A7877">
        <v>661781</v>
      </c>
      <c r="B7877" s="20">
        <v>275</v>
      </c>
      <c r="C7877" s="22">
        <v>275</v>
      </c>
      <c r="D7877" t="s">
        <v>58</v>
      </c>
      <c r="E7877" t="s">
        <v>20</v>
      </c>
      <c r="F7877" t="s">
        <v>9392</v>
      </c>
      <c r="G7877" t="s">
        <v>143</v>
      </c>
      <c r="H7877" t="s">
        <v>144</v>
      </c>
      <c r="I7877" t="s">
        <v>9352</v>
      </c>
      <c r="J7877" t="s">
        <v>146</v>
      </c>
      <c r="K7877">
        <v>1450</v>
      </c>
      <c r="L7877" s="4">
        <v>41664.533055555556</v>
      </c>
      <c r="M7877" s="4">
        <v>41656.333333333336</v>
      </c>
      <c r="N7877" s="4">
        <v>41695.791701388887</v>
      </c>
      <c r="O7877">
        <v>8</v>
      </c>
      <c r="P7877">
        <v>8</v>
      </c>
      <c r="Q7877" t="s">
        <v>26</v>
      </c>
      <c r="R7877" t="s">
        <v>27</v>
      </c>
      <c r="S7877" s="3">
        <v>41664</v>
      </c>
      <c r="T7877" t="str">
        <f>IF(kiva_loans__muestra[[#This Row],[loan_amount]]&gt;5000,"Alto","Bajo")</f>
        <v>Bajo</v>
      </c>
      <c r="U7877" s="26" t="str">
        <f>VLOOKUP(kiva_loans__muestra[[#This Row],[country]],Pais!A:B,2,FALSE)</f>
        <v>Rest of Europe</v>
      </c>
      <c r="V7877" t="s">
        <v>10719</v>
      </c>
    </row>
    <row r="7878" spans="1:22">
      <c r="A7878">
        <v>661782</v>
      </c>
      <c r="B7878" s="20">
        <v>300</v>
      </c>
      <c r="C7878" s="22">
        <v>300</v>
      </c>
      <c r="D7878" t="s">
        <v>244</v>
      </c>
      <c r="E7878" t="s">
        <v>65</v>
      </c>
      <c r="F7878" t="s">
        <v>3100</v>
      </c>
      <c r="G7878" t="s">
        <v>143</v>
      </c>
      <c r="H7878" t="s">
        <v>144</v>
      </c>
      <c r="I7878" t="s">
        <v>9352</v>
      </c>
      <c r="J7878" t="s">
        <v>146</v>
      </c>
      <c r="K7878">
        <v>1450</v>
      </c>
      <c r="L7878" s="4">
        <v>41664.535474537035</v>
      </c>
      <c r="M7878" s="4">
        <v>41656.333333333336</v>
      </c>
      <c r="N7878" s="4">
        <v>41695.670949074076</v>
      </c>
      <c r="O7878">
        <v>8</v>
      </c>
      <c r="P7878">
        <v>8</v>
      </c>
      <c r="Q7878" t="s">
        <v>26</v>
      </c>
      <c r="R7878" t="s">
        <v>27</v>
      </c>
      <c r="S7878" s="3">
        <v>41664</v>
      </c>
      <c r="T7878" t="str">
        <f>IF(kiva_loans__muestra[[#This Row],[loan_amount]]&gt;5000,"Alto","Bajo")</f>
        <v>Bajo</v>
      </c>
      <c r="U7878" s="26" t="str">
        <f>VLOOKUP(kiva_loans__muestra[[#This Row],[country]],Pais!A:B,2,FALSE)</f>
        <v>Rest of Europe</v>
      </c>
      <c r="V7878" t="s">
        <v>10719</v>
      </c>
    </row>
    <row r="7879" spans="1:22">
      <c r="A7879">
        <v>661783</v>
      </c>
      <c r="B7879" s="20">
        <v>350</v>
      </c>
      <c r="C7879" s="22">
        <v>350</v>
      </c>
      <c r="D7879" t="s">
        <v>64</v>
      </c>
      <c r="E7879" t="s">
        <v>65</v>
      </c>
      <c r="F7879" t="s">
        <v>9360</v>
      </c>
      <c r="G7879" t="s">
        <v>143</v>
      </c>
      <c r="H7879" t="s">
        <v>144</v>
      </c>
      <c r="I7879" t="s">
        <v>9352</v>
      </c>
      <c r="J7879" t="s">
        <v>146</v>
      </c>
      <c r="K7879">
        <v>1450</v>
      </c>
      <c r="L7879" s="4">
        <v>41664.536724537036</v>
      </c>
      <c r="M7879" s="4">
        <v>41656.333333333336</v>
      </c>
      <c r="N7879" s="4">
        <v>41696.126550925925</v>
      </c>
      <c r="O7879">
        <v>8</v>
      </c>
      <c r="P7879">
        <v>11</v>
      </c>
      <c r="Q7879" t="s">
        <v>26</v>
      </c>
      <c r="R7879" t="s">
        <v>27</v>
      </c>
      <c r="S7879" s="3">
        <v>41664</v>
      </c>
      <c r="T7879" t="str">
        <f>IF(kiva_loans__muestra[[#This Row],[loan_amount]]&gt;5000,"Alto","Bajo")</f>
        <v>Bajo</v>
      </c>
      <c r="U7879" s="26" t="str">
        <f>VLOOKUP(kiva_loans__muestra[[#This Row],[country]],Pais!A:B,2,FALSE)</f>
        <v>Rest of Europe</v>
      </c>
      <c r="V7879" t="s">
        <v>10719</v>
      </c>
    </row>
    <row r="7880" spans="1:22">
      <c r="A7880">
        <v>661784</v>
      </c>
      <c r="B7880" s="20">
        <v>275</v>
      </c>
      <c r="C7880" s="22">
        <v>275</v>
      </c>
      <c r="D7880" t="s">
        <v>82</v>
      </c>
      <c r="E7880" t="s">
        <v>20</v>
      </c>
      <c r="F7880" t="s">
        <v>9441</v>
      </c>
      <c r="G7880" t="s">
        <v>143</v>
      </c>
      <c r="H7880" t="s">
        <v>144</v>
      </c>
      <c r="I7880" t="s">
        <v>9352</v>
      </c>
      <c r="J7880" t="s">
        <v>146</v>
      </c>
      <c r="K7880">
        <v>1450</v>
      </c>
      <c r="L7880" s="4">
        <v>41664.537997685184</v>
      </c>
      <c r="M7880" s="4">
        <v>41656.333333333336</v>
      </c>
      <c r="N7880" s="4">
        <v>41695.940393518518</v>
      </c>
      <c r="O7880">
        <v>8</v>
      </c>
      <c r="P7880">
        <v>8</v>
      </c>
      <c r="Q7880" t="s">
        <v>26</v>
      </c>
      <c r="R7880" t="s">
        <v>27</v>
      </c>
      <c r="S7880" s="3">
        <v>41664</v>
      </c>
      <c r="T7880" t="str">
        <f>IF(kiva_loans__muestra[[#This Row],[loan_amount]]&gt;5000,"Alto","Bajo")</f>
        <v>Bajo</v>
      </c>
      <c r="U7880" s="26" t="str">
        <f>VLOOKUP(kiva_loans__muestra[[#This Row],[country]],Pais!A:B,2,FALSE)</f>
        <v>Rest of Europe</v>
      </c>
      <c r="V7880" t="s">
        <v>10719</v>
      </c>
    </row>
    <row r="7881" spans="1:22">
      <c r="A7881">
        <v>661785</v>
      </c>
      <c r="B7881" s="20">
        <v>550</v>
      </c>
      <c r="C7881" s="22">
        <v>550</v>
      </c>
      <c r="D7881" t="s">
        <v>29</v>
      </c>
      <c r="E7881" t="s">
        <v>29</v>
      </c>
      <c r="F7881" t="s">
        <v>9386</v>
      </c>
      <c r="G7881" t="s">
        <v>143</v>
      </c>
      <c r="H7881" t="s">
        <v>144</v>
      </c>
      <c r="I7881" t="s">
        <v>9352</v>
      </c>
      <c r="J7881" t="s">
        <v>146</v>
      </c>
      <c r="K7881">
        <v>1450</v>
      </c>
      <c r="L7881" s="4">
        <v>41664.539571759262</v>
      </c>
      <c r="M7881" s="4">
        <v>41656.333333333336</v>
      </c>
      <c r="N7881" s="4">
        <v>41696.759560185186</v>
      </c>
      <c r="O7881">
        <v>8</v>
      </c>
      <c r="P7881">
        <v>19</v>
      </c>
      <c r="Q7881" t="s">
        <v>26</v>
      </c>
      <c r="R7881" t="s">
        <v>27</v>
      </c>
      <c r="S7881" s="3">
        <v>41664</v>
      </c>
      <c r="T7881" t="str">
        <f>IF(kiva_loans__muestra[[#This Row],[loan_amount]]&gt;5000,"Alto","Bajo")</f>
        <v>Bajo</v>
      </c>
      <c r="U7881" s="26" t="str">
        <f>VLOOKUP(kiva_loans__muestra[[#This Row],[country]],Pais!A:B,2,FALSE)</f>
        <v>Rest of Europe</v>
      </c>
      <c r="V7881" t="s">
        <v>10719</v>
      </c>
    </row>
    <row r="7882" spans="1:22">
      <c r="A7882">
        <v>661786</v>
      </c>
      <c r="B7882" s="20">
        <v>600</v>
      </c>
      <c r="C7882" s="22">
        <v>600</v>
      </c>
      <c r="D7882" t="s">
        <v>44</v>
      </c>
      <c r="E7882" t="s">
        <v>44</v>
      </c>
      <c r="F7882" t="s">
        <v>9440</v>
      </c>
      <c r="G7882" t="s">
        <v>143</v>
      </c>
      <c r="H7882" t="s">
        <v>144</v>
      </c>
      <c r="I7882" t="s">
        <v>9352</v>
      </c>
      <c r="J7882" t="s">
        <v>146</v>
      </c>
      <c r="K7882">
        <v>1450</v>
      </c>
      <c r="L7882" s="4">
        <v>41664.547800925924</v>
      </c>
      <c r="M7882" s="4">
        <v>41656.333333333336</v>
      </c>
      <c r="N7882" s="4">
        <v>41696.060578703706</v>
      </c>
      <c r="O7882">
        <v>8</v>
      </c>
      <c r="P7882">
        <v>21</v>
      </c>
      <c r="Q7882" t="s">
        <v>26</v>
      </c>
      <c r="R7882" t="s">
        <v>27</v>
      </c>
      <c r="S7882" s="3">
        <v>41664</v>
      </c>
      <c r="T7882" t="str">
        <f>IF(kiva_loans__muestra[[#This Row],[loan_amount]]&gt;5000,"Alto","Bajo")</f>
        <v>Bajo</v>
      </c>
      <c r="U7882" s="26" t="str">
        <f>VLOOKUP(kiva_loans__muestra[[#This Row],[country]],Pais!A:B,2,FALSE)</f>
        <v>Rest of Europe</v>
      </c>
      <c r="V7882" t="s">
        <v>10719</v>
      </c>
    </row>
    <row r="7883" spans="1:22">
      <c r="A7883">
        <v>661787</v>
      </c>
      <c r="B7883" s="20">
        <v>225</v>
      </c>
      <c r="C7883" s="22">
        <v>225</v>
      </c>
      <c r="D7883" t="s">
        <v>44</v>
      </c>
      <c r="E7883" t="s">
        <v>44</v>
      </c>
      <c r="F7883" t="s">
        <v>9397</v>
      </c>
      <c r="G7883" t="s">
        <v>143</v>
      </c>
      <c r="H7883" t="s">
        <v>144</v>
      </c>
      <c r="I7883" t="s">
        <v>9352</v>
      </c>
      <c r="J7883" t="s">
        <v>146</v>
      </c>
      <c r="K7883">
        <v>1450</v>
      </c>
      <c r="L7883" s="4">
        <v>41664.550543981481</v>
      </c>
      <c r="M7883" s="4">
        <v>41656.333333333336</v>
      </c>
      <c r="N7883" s="4">
        <v>41695.637627314813</v>
      </c>
      <c r="O7883">
        <v>8</v>
      </c>
      <c r="P7883">
        <v>6</v>
      </c>
      <c r="Q7883" t="s">
        <v>26</v>
      </c>
      <c r="R7883" t="s">
        <v>27</v>
      </c>
      <c r="S7883" s="3">
        <v>41664</v>
      </c>
      <c r="T7883" t="str">
        <f>IF(kiva_loans__muestra[[#This Row],[loan_amount]]&gt;5000,"Alto","Bajo")</f>
        <v>Bajo</v>
      </c>
      <c r="U7883" s="26" t="str">
        <f>VLOOKUP(kiva_loans__muestra[[#This Row],[country]],Pais!A:B,2,FALSE)</f>
        <v>Rest of Europe</v>
      </c>
      <c r="V7883" t="s">
        <v>10719</v>
      </c>
    </row>
    <row r="7884" spans="1:22">
      <c r="A7884">
        <v>661788</v>
      </c>
      <c r="B7884" s="20">
        <v>450</v>
      </c>
      <c r="C7884" s="22">
        <v>450</v>
      </c>
      <c r="D7884" t="s">
        <v>64</v>
      </c>
      <c r="E7884" t="s">
        <v>65</v>
      </c>
      <c r="F7884" t="s">
        <v>9393</v>
      </c>
      <c r="G7884" t="s">
        <v>143</v>
      </c>
      <c r="H7884" t="s">
        <v>144</v>
      </c>
      <c r="I7884" t="s">
        <v>2867</v>
      </c>
      <c r="J7884" t="s">
        <v>146</v>
      </c>
      <c r="K7884">
        <v>1450</v>
      </c>
      <c r="L7884" s="4">
        <v>41664.553043981483</v>
      </c>
      <c r="M7884" s="4">
        <v>41661.333333333336</v>
      </c>
      <c r="N7884" s="4">
        <v>41699.098680555559</v>
      </c>
      <c r="O7884">
        <v>11</v>
      </c>
      <c r="P7884">
        <v>17</v>
      </c>
      <c r="Q7884" t="s">
        <v>26</v>
      </c>
      <c r="R7884" t="s">
        <v>27</v>
      </c>
      <c r="S7884" s="3">
        <v>41664</v>
      </c>
      <c r="T7884" t="str">
        <f>IF(kiva_loans__muestra[[#This Row],[loan_amount]]&gt;5000,"Alto","Bajo")</f>
        <v>Bajo</v>
      </c>
      <c r="U7884" s="26" t="str">
        <f>VLOOKUP(kiva_loans__muestra[[#This Row],[country]],Pais!A:B,2,FALSE)</f>
        <v>Rest of Europe</v>
      </c>
      <c r="V7884" t="s">
        <v>10719</v>
      </c>
    </row>
    <row r="7885" spans="1:22">
      <c r="A7885">
        <v>661789</v>
      </c>
      <c r="B7885" s="20">
        <v>575</v>
      </c>
      <c r="C7885" s="22">
        <v>575</v>
      </c>
      <c r="D7885" t="s">
        <v>82</v>
      </c>
      <c r="E7885" t="s">
        <v>20</v>
      </c>
      <c r="F7885" t="s">
        <v>9366</v>
      </c>
      <c r="G7885" t="s">
        <v>143</v>
      </c>
      <c r="H7885" t="s">
        <v>144</v>
      </c>
      <c r="I7885" t="s">
        <v>2867</v>
      </c>
      <c r="J7885" t="s">
        <v>146</v>
      </c>
      <c r="K7885">
        <v>1450</v>
      </c>
      <c r="L7885" s="4">
        <v>41664.555185185185</v>
      </c>
      <c r="M7885" s="4">
        <v>41652.333333333336</v>
      </c>
      <c r="N7885" s="4">
        <v>41698.918252314812</v>
      </c>
      <c r="O7885">
        <v>14</v>
      </c>
      <c r="P7885">
        <v>22</v>
      </c>
      <c r="Q7885" t="s">
        <v>134</v>
      </c>
      <c r="R7885" t="s">
        <v>27</v>
      </c>
      <c r="S7885" s="3">
        <v>41664</v>
      </c>
      <c r="T7885" t="str">
        <f>IF(kiva_loans__muestra[[#This Row],[loan_amount]]&gt;5000,"Alto","Bajo")</f>
        <v>Bajo</v>
      </c>
      <c r="U7885" s="26" t="str">
        <f>VLOOKUP(kiva_loans__muestra[[#This Row],[country]],Pais!A:B,2,FALSE)</f>
        <v>Rest of Europe</v>
      </c>
      <c r="V7885" t="s">
        <v>10720</v>
      </c>
    </row>
    <row r="7886" spans="1:22">
      <c r="A7886">
        <v>661790</v>
      </c>
      <c r="B7886" s="20">
        <v>350</v>
      </c>
      <c r="C7886" s="22">
        <v>350</v>
      </c>
      <c r="D7886" t="s">
        <v>112</v>
      </c>
      <c r="E7886" t="s">
        <v>20</v>
      </c>
      <c r="F7886" t="s">
        <v>9353</v>
      </c>
      <c r="G7886" t="s">
        <v>143</v>
      </c>
      <c r="H7886" t="s">
        <v>144</v>
      </c>
      <c r="I7886" t="s">
        <v>2867</v>
      </c>
      <c r="J7886" t="s">
        <v>146</v>
      </c>
      <c r="K7886">
        <v>1450</v>
      </c>
      <c r="L7886" s="4">
        <v>41664.559814814813</v>
      </c>
      <c r="M7886" s="4">
        <v>41662.333333333336</v>
      </c>
      <c r="N7886" s="4">
        <v>41696.655717592592</v>
      </c>
      <c r="O7886">
        <v>14</v>
      </c>
      <c r="P7886">
        <v>12</v>
      </c>
      <c r="Q7886" t="s">
        <v>26</v>
      </c>
      <c r="R7886" t="s">
        <v>27</v>
      </c>
      <c r="S7886" s="3">
        <v>41664</v>
      </c>
      <c r="T7886" t="str">
        <f>IF(kiva_loans__muestra[[#This Row],[loan_amount]]&gt;5000,"Alto","Bajo")</f>
        <v>Bajo</v>
      </c>
      <c r="U7886" s="26" t="str">
        <f>VLOOKUP(kiva_loans__muestra[[#This Row],[country]],Pais!A:B,2,FALSE)</f>
        <v>Rest of Europe</v>
      </c>
      <c r="V7886" t="s">
        <v>10719</v>
      </c>
    </row>
    <row r="7887" spans="1:22">
      <c r="A7887">
        <v>661791</v>
      </c>
      <c r="B7887" s="20">
        <v>125</v>
      </c>
      <c r="C7887" s="22">
        <v>125</v>
      </c>
      <c r="D7887" t="s">
        <v>56</v>
      </c>
      <c r="E7887" t="s">
        <v>56</v>
      </c>
      <c r="F7887" t="s">
        <v>9470</v>
      </c>
      <c r="G7887" t="s">
        <v>143</v>
      </c>
      <c r="H7887" t="s">
        <v>144</v>
      </c>
      <c r="I7887" t="s">
        <v>624</v>
      </c>
      <c r="J7887" t="s">
        <v>146</v>
      </c>
      <c r="K7887">
        <v>1450</v>
      </c>
      <c r="L7887" s="4">
        <v>41664.562222222223</v>
      </c>
      <c r="M7887" s="4">
        <v>41649.333333333336</v>
      </c>
      <c r="N7887" s="4">
        <v>41695.138935185183</v>
      </c>
      <c r="O7887">
        <v>8</v>
      </c>
      <c r="P7887">
        <v>1</v>
      </c>
      <c r="Q7887" t="s">
        <v>26</v>
      </c>
      <c r="R7887" t="s">
        <v>27</v>
      </c>
      <c r="S7887" s="3">
        <v>41664</v>
      </c>
      <c r="T7887" t="str">
        <f>IF(kiva_loans__muestra[[#This Row],[loan_amount]]&gt;5000,"Alto","Bajo")</f>
        <v>Bajo</v>
      </c>
      <c r="U7887" s="26" t="str">
        <f>VLOOKUP(kiva_loans__muestra[[#This Row],[country]],Pais!A:B,2,FALSE)</f>
        <v>Rest of Europe</v>
      </c>
      <c r="V7887" t="s">
        <v>10719</v>
      </c>
    </row>
    <row r="7888" spans="1:22">
      <c r="A7888">
        <v>661792</v>
      </c>
      <c r="B7888" s="20">
        <v>125</v>
      </c>
      <c r="C7888" s="22">
        <v>125</v>
      </c>
      <c r="D7888" t="s">
        <v>56</v>
      </c>
      <c r="E7888" t="s">
        <v>56</v>
      </c>
      <c r="F7888" t="s">
        <v>9378</v>
      </c>
      <c r="G7888" t="s">
        <v>143</v>
      </c>
      <c r="H7888" t="s">
        <v>144</v>
      </c>
      <c r="I7888" t="s">
        <v>624</v>
      </c>
      <c r="J7888" t="s">
        <v>146</v>
      </c>
      <c r="K7888">
        <v>1450</v>
      </c>
      <c r="L7888" s="4">
        <v>41664.569189814814</v>
      </c>
      <c r="M7888" s="4">
        <v>41649.333333333336</v>
      </c>
      <c r="N7888" s="4">
        <v>41695.16128472222</v>
      </c>
      <c r="O7888">
        <v>8</v>
      </c>
      <c r="P7888">
        <v>3</v>
      </c>
      <c r="Q7888" t="s">
        <v>134</v>
      </c>
      <c r="R7888" t="s">
        <v>27</v>
      </c>
      <c r="S7888" s="3">
        <v>41664</v>
      </c>
      <c r="T7888" t="str">
        <f>IF(kiva_loans__muestra[[#This Row],[loan_amount]]&gt;5000,"Alto","Bajo")</f>
        <v>Bajo</v>
      </c>
      <c r="U7888" s="26" t="str">
        <f>VLOOKUP(kiva_loans__muestra[[#This Row],[country]],Pais!A:B,2,FALSE)</f>
        <v>Rest of Europe</v>
      </c>
      <c r="V7888" t="s">
        <v>10720</v>
      </c>
    </row>
    <row r="7889" spans="1:22">
      <c r="A7889">
        <v>661793</v>
      </c>
      <c r="B7889" s="20">
        <v>450</v>
      </c>
      <c r="C7889" s="22">
        <v>450</v>
      </c>
      <c r="D7889" t="s">
        <v>88</v>
      </c>
      <c r="E7889" t="s">
        <v>51</v>
      </c>
      <c r="F7889" t="s">
        <v>9455</v>
      </c>
      <c r="G7889" t="s">
        <v>143</v>
      </c>
      <c r="H7889" t="s">
        <v>144</v>
      </c>
      <c r="I7889" t="s">
        <v>2867</v>
      </c>
      <c r="J7889" t="s">
        <v>146</v>
      </c>
      <c r="K7889">
        <v>1450</v>
      </c>
      <c r="L7889" s="4">
        <v>41664.569722222222</v>
      </c>
      <c r="M7889" s="4">
        <v>41661.333333333336</v>
      </c>
      <c r="N7889" s="4">
        <v>41695.194837962961</v>
      </c>
      <c r="O7889">
        <v>14</v>
      </c>
      <c r="P7889">
        <v>6</v>
      </c>
      <c r="Q7889" t="s">
        <v>134</v>
      </c>
      <c r="R7889" t="s">
        <v>27</v>
      </c>
      <c r="S7889" s="3">
        <v>41664</v>
      </c>
      <c r="T7889" t="str">
        <f>IF(kiva_loans__muestra[[#This Row],[loan_amount]]&gt;5000,"Alto","Bajo")</f>
        <v>Bajo</v>
      </c>
      <c r="U7889" s="26" t="str">
        <f>VLOOKUP(kiva_loans__muestra[[#This Row],[country]],Pais!A:B,2,FALSE)</f>
        <v>Rest of Europe</v>
      </c>
      <c r="V7889" t="s">
        <v>10720</v>
      </c>
    </row>
    <row r="7890" spans="1:22">
      <c r="A7890">
        <v>661794</v>
      </c>
      <c r="B7890" s="20">
        <v>450</v>
      </c>
      <c r="C7890" s="22">
        <v>450</v>
      </c>
      <c r="D7890" t="s">
        <v>58</v>
      </c>
      <c r="E7890" t="s">
        <v>20</v>
      </c>
      <c r="F7890" t="s">
        <v>9434</v>
      </c>
      <c r="G7890" t="s">
        <v>143</v>
      </c>
      <c r="H7890" t="s">
        <v>144</v>
      </c>
      <c r="I7890" t="s">
        <v>2867</v>
      </c>
      <c r="J7890" t="s">
        <v>146</v>
      </c>
      <c r="K7890">
        <v>1450</v>
      </c>
      <c r="L7890" s="4">
        <v>41664.573020833333</v>
      </c>
      <c r="M7890" s="4">
        <v>41652.333333333336</v>
      </c>
      <c r="N7890" s="4">
        <v>41697.816435185188</v>
      </c>
      <c r="O7890">
        <v>14</v>
      </c>
      <c r="P7890">
        <v>17</v>
      </c>
      <c r="Q7890" t="s">
        <v>26</v>
      </c>
      <c r="R7890" t="s">
        <v>27</v>
      </c>
      <c r="S7890" s="3">
        <v>41664</v>
      </c>
      <c r="T7890" t="str">
        <f>IF(kiva_loans__muestra[[#This Row],[loan_amount]]&gt;5000,"Alto","Bajo")</f>
        <v>Bajo</v>
      </c>
      <c r="U7890" s="26" t="str">
        <f>VLOOKUP(kiva_loans__muestra[[#This Row],[country]],Pais!A:B,2,FALSE)</f>
        <v>Rest of Europe</v>
      </c>
      <c r="V7890" t="s">
        <v>10719</v>
      </c>
    </row>
    <row r="7891" spans="1:22">
      <c r="A7891">
        <v>661795</v>
      </c>
      <c r="B7891" s="20">
        <v>225</v>
      </c>
      <c r="C7891" s="22">
        <v>225</v>
      </c>
      <c r="D7891" t="s">
        <v>58</v>
      </c>
      <c r="E7891" t="s">
        <v>20</v>
      </c>
      <c r="F7891" t="s">
        <v>9361</v>
      </c>
      <c r="G7891" t="s">
        <v>143</v>
      </c>
      <c r="H7891" t="s">
        <v>144</v>
      </c>
      <c r="I7891" t="s">
        <v>2867</v>
      </c>
      <c r="J7891" t="s">
        <v>146</v>
      </c>
      <c r="K7891">
        <v>1450</v>
      </c>
      <c r="L7891" s="4">
        <v>41664.574594907404</v>
      </c>
      <c r="M7891" s="4">
        <v>41662.333333333336</v>
      </c>
      <c r="N7891" s="4">
        <v>41695.633229166669</v>
      </c>
      <c r="O7891">
        <v>8</v>
      </c>
      <c r="P7891">
        <v>7</v>
      </c>
      <c r="Q7891" t="s">
        <v>26</v>
      </c>
      <c r="R7891" t="s">
        <v>27</v>
      </c>
      <c r="S7891" s="3">
        <v>41664</v>
      </c>
      <c r="T7891" t="str">
        <f>IF(kiva_loans__muestra[[#This Row],[loan_amount]]&gt;5000,"Alto","Bajo")</f>
        <v>Bajo</v>
      </c>
      <c r="U7891" s="26" t="str">
        <f>VLOOKUP(kiva_loans__muestra[[#This Row],[country]],Pais!A:B,2,FALSE)</f>
        <v>Rest of Europe</v>
      </c>
      <c r="V7891" t="s">
        <v>10719</v>
      </c>
    </row>
    <row r="7892" spans="1:22">
      <c r="A7892">
        <v>661796</v>
      </c>
      <c r="B7892" s="20">
        <v>650</v>
      </c>
      <c r="C7892" s="22">
        <v>650</v>
      </c>
      <c r="D7892" t="s">
        <v>64</v>
      </c>
      <c r="E7892" t="s">
        <v>65</v>
      </c>
      <c r="F7892" t="s">
        <v>9458</v>
      </c>
      <c r="G7892" t="s">
        <v>143</v>
      </c>
      <c r="H7892" t="s">
        <v>144</v>
      </c>
      <c r="I7892" t="s">
        <v>1680</v>
      </c>
      <c r="J7892" t="s">
        <v>146</v>
      </c>
      <c r="K7892">
        <v>1450</v>
      </c>
      <c r="L7892" s="4">
        <v>41664.580937500003</v>
      </c>
      <c r="M7892" s="4">
        <v>41659.333333333336</v>
      </c>
      <c r="N7892" s="4">
        <v>41697.106631944444</v>
      </c>
      <c r="O7892">
        <v>8</v>
      </c>
      <c r="P7892">
        <v>21</v>
      </c>
      <c r="Q7892" t="s">
        <v>134</v>
      </c>
      <c r="R7892" t="s">
        <v>27</v>
      </c>
      <c r="S7892" s="3">
        <v>41664</v>
      </c>
      <c r="T7892" t="str">
        <f>IF(kiva_loans__muestra[[#This Row],[loan_amount]]&gt;5000,"Alto","Bajo")</f>
        <v>Bajo</v>
      </c>
      <c r="U7892" s="26" t="str">
        <f>VLOOKUP(kiva_loans__muestra[[#This Row],[country]],Pais!A:B,2,FALSE)</f>
        <v>Rest of Europe</v>
      </c>
      <c r="V7892" t="s">
        <v>10720</v>
      </c>
    </row>
    <row r="7893" spans="1:22">
      <c r="A7893">
        <v>661797</v>
      </c>
      <c r="B7893" s="20">
        <v>525</v>
      </c>
      <c r="C7893" s="22">
        <v>525</v>
      </c>
      <c r="D7893" t="s">
        <v>65</v>
      </c>
      <c r="E7893" t="s">
        <v>65</v>
      </c>
      <c r="F7893" t="s">
        <v>9456</v>
      </c>
      <c r="G7893" t="s">
        <v>143</v>
      </c>
      <c r="H7893" t="s">
        <v>144</v>
      </c>
      <c r="I7893" t="s">
        <v>1680</v>
      </c>
      <c r="J7893" t="s">
        <v>146</v>
      </c>
      <c r="K7893">
        <v>1450</v>
      </c>
      <c r="L7893" s="4">
        <v>41664.584664351853</v>
      </c>
      <c r="M7893" s="4">
        <v>41659.333333333336</v>
      </c>
      <c r="N7893" s="4">
        <v>41696.990624999999</v>
      </c>
      <c r="O7893">
        <v>8</v>
      </c>
      <c r="P7893">
        <v>17</v>
      </c>
      <c r="Q7893" t="s">
        <v>134</v>
      </c>
      <c r="R7893" t="s">
        <v>27</v>
      </c>
      <c r="S7893" s="3">
        <v>41664</v>
      </c>
      <c r="T7893" t="str">
        <f>IF(kiva_loans__muestra[[#This Row],[loan_amount]]&gt;5000,"Alto","Bajo")</f>
        <v>Bajo</v>
      </c>
      <c r="U7893" s="26" t="str">
        <f>VLOOKUP(kiva_loans__muestra[[#This Row],[country]],Pais!A:B,2,FALSE)</f>
        <v>Rest of Europe</v>
      </c>
      <c r="V7893" t="s">
        <v>10720</v>
      </c>
    </row>
    <row r="7894" spans="1:22">
      <c r="A7894">
        <v>661798</v>
      </c>
      <c r="B7894" s="20">
        <v>125</v>
      </c>
      <c r="C7894" s="22">
        <v>125</v>
      </c>
      <c r="D7894" t="s">
        <v>64</v>
      </c>
      <c r="E7894" t="s">
        <v>65</v>
      </c>
      <c r="F7894" t="s">
        <v>9404</v>
      </c>
      <c r="G7894" t="s">
        <v>143</v>
      </c>
      <c r="H7894" t="s">
        <v>144</v>
      </c>
      <c r="I7894" t="s">
        <v>624</v>
      </c>
      <c r="J7894" t="s">
        <v>146</v>
      </c>
      <c r="K7894">
        <v>1450</v>
      </c>
      <c r="L7894" s="4">
        <v>41664.585543981484</v>
      </c>
      <c r="M7894" s="4">
        <v>41649.333333333336</v>
      </c>
      <c r="N7894" s="4">
        <v>41695.138935185183</v>
      </c>
      <c r="O7894">
        <v>8</v>
      </c>
      <c r="P7894">
        <v>1</v>
      </c>
      <c r="Q7894" t="s">
        <v>26</v>
      </c>
      <c r="R7894" t="s">
        <v>27</v>
      </c>
      <c r="S7894" s="3">
        <v>41664</v>
      </c>
      <c r="T7894" t="str">
        <f>IF(kiva_loans__muestra[[#This Row],[loan_amount]]&gt;5000,"Alto","Bajo")</f>
        <v>Bajo</v>
      </c>
      <c r="U7894" s="26" t="str">
        <f>VLOOKUP(kiva_loans__muestra[[#This Row],[country]],Pais!A:B,2,FALSE)</f>
        <v>Rest of Europe</v>
      </c>
      <c r="V7894" t="s">
        <v>10719</v>
      </c>
    </row>
    <row r="7895" spans="1:22">
      <c r="A7895">
        <v>661799</v>
      </c>
      <c r="B7895" s="20">
        <v>200</v>
      </c>
      <c r="C7895" s="22">
        <v>200</v>
      </c>
      <c r="D7895" t="s">
        <v>90</v>
      </c>
      <c r="E7895" t="s">
        <v>91</v>
      </c>
      <c r="F7895" t="s">
        <v>9425</v>
      </c>
      <c r="G7895" t="s">
        <v>143</v>
      </c>
      <c r="H7895" t="s">
        <v>144</v>
      </c>
      <c r="I7895" t="s">
        <v>1680</v>
      </c>
      <c r="J7895" t="s">
        <v>146</v>
      </c>
      <c r="K7895">
        <v>1450</v>
      </c>
      <c r="L7895" s="4">
        <v>41664.587268518517</v>
      </c>
      <c r="M7895" s="4">
        <v>41659.333333333336</v>
      </c>
      <c r="N7895" s="4">
        <v>41695.643009259256</v>
      </c>
      <c r="O7895">
        <v>11</v>
      </c>
      <c r="P7895">
        <v>7</v>
      </c>
      <c r="Q7895" t="s">
        <v>26</v>
      </c>
      <c r="R7895" t="s">
        <v>27</v>
      </c>
      <c r="S7895" s="3">
        <v>41664</v>
      </c>
      <c r="T7895" t="str">
        <f>IF(kiva_loans__muestra[[#This Row],[loan_amount]]&gt;5000,"Alto","Bajo")</f>
        <v>Bajo</v>
      </c>
      <c r="U7895" s="26" t="str">
        <f>VLOOKUP(kiva_loans__muestra[[#This Row],[country]],Pais!A:B,2,FALSE)</f>
        <v>Rest of Europe</v>
      </c>
      <c r="V7895" t="s">
        <v>10719</v>
      </c>
    </row>
    <row r="7896" spans="1:22">
      <c r="A7896">
        <v>661800</v>
      </c>
      <c r="B7896" s="20">
        <v>225</v>
      </c>
      <c r="C7896" s="22">
        <v>225</v>
      </c>
      <c r="D7896" t="s">
        <v>64</v>
      </c>
      <c r="E7896" t="s">
        <v>65</v>
      </c>
      <c r="F7896" t="s">
        <v>9368</v>
      </c>
      <c r="G7896" t="s">
        <v>143</v>
      </c>
      <c r="H7896" t="s">
        <v>144</v>
      </c>
      <c r="I7896" t="s">
        <v>1680</v>
      </c>
      <c r="J7896" t="s">
        <v>146</v>
      </c>
      <c r="K7896">
        <v>1450</v>
      </c>
      <c r="L7896" s="4">
        <v>41664.592094907406</v>
      </c>
      <c r="M7896" s="4">
        <v>41654.333333333336</v>
      </c>
      <c r="N7896" s="4">
        <v>41695.639479166668</v>
      </c>
      <c r="O7896">
        <v>8</v>
      </c>
      <c r="P7896">
        <v>6</v>
      </c>
      <c r="Q7896" t="s">
        <v>134</v>
      </c>
      <c r="R7896" t="s">
        <v>27</v>
      </c>
      <c r="S7896" s="3">
        <v>41664</v>
      </c>
      <c r="T7896" t="str">
        <f>IF(kiva_loans__muestra[[#This Row],[loan_amount]]&gt;5000,"Alto","Bajo")</f>
        <v>Bajo</v>
      </c>
      <c r="U7896" s="26" t="str">
        <f>VLOOKUP(kiva_loans__muestra[[#This Row],[country]],Pais!A:B,2,FALSE)</f>
        <v>Rest of Europe</v>
      </c>
      <c r="V7896" t="s">
        <v>10720</v>
      </c>
    </row>
    <row r="7897" spans="1:22">
      <c r="A7897">
        <v>661801</v>
      </c>
      <c r="B7897" s="20">
        <v>650</v>
      </c>
      <c r="C7897" s="22">
        <v>650</v>
      </c>
      <c r="D7897" t="s">
        <v>112</v>
      </c>
      <c r="E7897" t="s">
        <v>20</v>
      </c>
      <c r="F7897" t="s">
        <v>9401</v>
      </c>
      <c r="G7897" t="s">
        <v>143</v>
      </c>
      <c r="H7897" t="s">
        <v>144</v>
      </c>
      <c r="I7897" t="s">
        <v>287</v>
      </c>
      <c r="J7897" t="s">
        <v>146</v>
      </c>
      <c r="K7897">
        <v>1450</v>
      </c>
      <c r="L7897" s="4">
        <v>41664.594363425924</v>
      </c>
      <c r="M7897" s="4">
        <v>41648.333333333336</v>
      </c>
      <c r="N7897" s="4">
        <v>41695.267465277779</v>
      </c>
      <c r="O7897">
        <v>7</v>
      </c>
      <c r="P7897">
        <v>17</v>
      </c>
      <c r="Q7897" t="s">
        <v>26</v>
      </c>
      <c r="R7897" t="s">
        <v>27</v>
      </c>
      <c r="S7897" s="3">
        <v>41664</v>
      </c>
      <c r="T7897" t="str">
        <f>IF(kiva_loans__muestra[[#This Row],[loan_amount]]&gt;5000,"Alto","Bajo")</f>
        <v>Bajo</v>
      </c>
      <c r="U7897" s="26" t="str">
        <f>VLOOKUP(kiva_loans__muestra[[#This Row],[country]],Pais!A:B,2,FALSE)</f>
        <v>Rest of Europe</v>
      </c>
      <c r="V7897" t="s">
        <v>10719</v>
      </c>
    </row>
    <row r="7898" spans="1:22">
      <c r="A7898">
        <v>661802</v>
      </c>
      <c r="B7898" s="20">
        <v>625</v>
      </c>
      <c r="C7898" s="22">
        <v>625</v>
      </c>
      <c r="D7898" t="s">
        <v>64</v>
      </c>
      <c r="E7898" t="s">
        <v>65</v>
      </c>
      <c r="F7898" t="s">
        <v>9358</v>
      </c>
      <c r="G7898" t="s">
        <v>143</v>
      </c>
      <c r="H7898" t="s">
        <v>144</v>
      </c>
      <c r="I7898" t="s">
        <v>1680</v>
      </c>
      <c r="J7898" t="s">
        <v>146</v>
      </c>
      <c r="K7898">
        <v>1450</v>
      </c>
      <c r="L7898" s="4">
        <v>41664.600266203706</v>
      </c>
      <c r="M7898" s="4">
        <v>41656.333333333336</v>
      </c>
      <c r="N7898" s="4">
        <v>41701.001562500001</v>
      </c>
      <c r="O7898">
        <v>11</v>
      </c>
      <c r="P7898">
        <v>21</v>
      </c>
      <c r="Q7898" t="s">
        <v>26</v>
      </c>
      <c r="R7898" t="s">
        <v>27</v>
      </c>
      <c r="S7898" s="3">
        <v>41664</v>
      </c>
      <c r="T7898" t="str">
        <f>IF(kiva_loans__muestra[[#This Row],[loan_amount]]&gt;5000,"Alto","Bajo")</f>
        <v>Bajo</v>
      </c>
      <c r="U7898" s="26" t="str">
        <f>VLOOKUP(kiva_loans__muestra[[#This Row],[country]],Pais!A:B,2,FALSE)</f>
        <v>Rest of Europe</v>
      </c>
      <c r="V7898" t="s">
        <v>10719</v>
      </c>
    </row>
    <row r="7899" spans="1:22">
      <c r="A7899">
        <v>661803</v>
      </c>
      <c r="B7899" s="20">
        <v>150</v>
      </c>
      <c r="C7899" s="22">
        <v>150</v>
      </c>
      <c r="D7899" t="s">
        <v>112</v>
      </c>
      <c r="E7899" t="s">
        <v>20</v>
      </c>
      <c r="F7899" t="s">
        <v>7941</v>
      </c>
      <c r="G7899" t="s">
        <v>143</v>
      </c>
      <c r="H7899" t="s">
        <v>144</v>
      </c>
      <c r="I7899" t="s">
        <v>287</v>
      </c>
      <c r="J7899" t="s">
        <v>146</v>
      </c>
      <c r="K7899">
        <v>1450</v>
      </c>
      <c r="L7899" s="4">
        <v>41664.602152777778</v>
      </c>
      <c r="M7899" s="4">
        <v>41648.333333333336</v>
      </c>
      <c r="N7899" s="4">
        <v>41695.08934027778</v>
      </c>
      <c r="O7899">
        <v>7</v>
      </c>
      <c r="P7899">
        <v>5</v>
      </c>
      <c r="Q7899" t="s">
        <v>26</v>
      </c>
      <c r="R7899" t="s">
        <v>27</v>
      </c>
      <c r="S7899" s="3">
        <v>41664</v>
      </c>
      <c r="T7899" t="str">
        <f>IF(kiva_loans__muestra[[#This Row],[loan_amount]]&gt;5000,"Alto","Bajo")</f>
        <v>Bajo</v>
      </c>
      <c r="U7899" s="26" t="str">
        <f>VLOOKUP(kiva_loans__muestra[[#This Row],[country]],Pais!A:B,2,FALSE)</f>
        <v>Rest of Europe</v>
      </c>
      <c r="V7899" t="s">
        <v>10719</v>
      </c>
    </row>
    <row r="7900" spans="1:22">
      <c r="A7900">
        <v>661804</v>
      </c>
      <c r="B7900" s="20">
        <v>400</v>
      </c>
      <c r="C7900" s="22">
        <v>400</v>
      </c>
      <c r="D7900" t="s">
        <v>241</v>
      </c>
      <c r="E7900" t="s">
        <v>29</v>
      </c>
      <c r="F7900" t="s">
        <v>9477</v>
      </c>
      <c r="G7900" t="s">
        <v>143</v>
      </c>
      <c r="H7900" t="s">
        <v>144</v>
      </c>
      <c r="I7900" t="s">
        <v>1680</v>
      </c>
      <c r="J7900" t="s">
        <v>146</v>
      </c>
      <c r="K7900">
        <v>1450</v>
      </c>
      <c r="L7900" s="4">
        <v>41664.60260416667</v>
      </c>
      <c r="M7900" s="4">
        <v>41656.333333333336</v>
      </c>
      <c r="N7900" s="4">
        <v>41701.426828703705</v>
      </c>
      <c r="O7900">
        <v>11</v>
      </c>
      <c r="P7900">
        <v>16</v>
      </c>
      <c r="Q7900" t="s">
        <v>134</v>
      </c>
      <c r="R7900" t="s">
        <v>27</v>
      </c>
      <c r="S7900" s="3">
        <v>41664</v>
      </c>
      <c r="T7900" t="str">
        <f>IF(kiva_loans__muestra[[#This Row],[loan_amount]]&gt;5000,"Alto","Bajo")</f>
        <v>Bajo</v>
      </c>
      <c r="U7900" s="26" t="str">
        <f>VLOOKUP(kiva_loans__muestra[[#This Row],[country]],Pais!A:B,2,FALSE)</f>
        <v>Rest of Europe</v>
      </c>
      <c r="V7900" t="s">
        <v>10720</v>
      </c>
    </row>
    <row r="7901" spans="1:22">
      <c r="A7901">
        <v>661805</v>
      </c>
      <c r="B7901" s="20">
        <v>300</v>
      </c>
      <c r="C7901" s="22">
        <v>300</v>
      </c>
      <c r="D7901" t="s">
        <v>64</v>
      </c>
      <c r="E7901" t="s">
        <v>65</v>
      </c>
      <c r="F7901" t="s">
        <v>9421</v>
      </c>
      <c r="G7901" t="s">
        <v>143</v>
      </c>
      <c r="H7901" t="s">
        <v>144</v>
      </c>
      <c r="I7901" t="s">
        <v>1680</v>
      </c>
      <c r="J7901" t="s">
        <v>146</v>
      </c>
      <c r="K7901">
        <v>1450</v>
      </c>
      <c r="L7901" s="4">
        <v>41664.605150462965</v>
      </c>
      <c r="M7901" s="4">
        <v>41653.333333333336</v>
      </c>
      <c r="N7901" s="4">
        <v>41695.735000000001</v>
      </c>
      <c r="O7901">
        <v>8</v>
      </c>
      <c r="P7901">
        <v>9</v>
      </c>
      <c r="Q7901" t="s">
        <v>26</v>
      </c>
      <c r="R7901" t="s">
        <v>27</v>
      </c>
      <c r="S7901" s="3">
        <v>41664</v>
      </c>
      <c r="T7901" t="str">
        <f>IF(kiva_loans__muestra[[#This Row],[loan_amount]]&gt;5000,"Alto","Bajo")</f>
        <v>Bajo</v>
      </c>
      <c r="U7901" s="26" t="str">
        <f>VLOOKUP(kiva_loans__muestra[[#This Row],[country]],Pais!A:B,2,FALSE)</f>
        <v>Rest of Europe</v>
      </c>
      <c r="V7901" t="s">
        <v>10719</v>
      </c>
    </row>
    <row r="7902" spans="1:22">
      <c r="A7902">
        <v>661806</v>
      </c>
      <c r="B7902" s="20">
        <v>450</v>
      </c>
      <c r="C7902" s="22">
        <v>450</v>
      </c>
      <c r="D7902" t="s">
        <v>19</v>
      </c>
      <c r="E7902" t="s">
        <v>20</v>
      </c>
      <c r="F7902" t="s">
        <v>9413</v>
      </c>
      <c r="G7902" t="s">
        <v>143</v>
      </c>
      <c r="H7902" t="s">
        <v>144</v>
      </c>
      <c r="I7902" t="s">
        <v>1680</v>
      </c>
      <c r="J7902" t="s">
        <v>146</v>
      </c>
      <c r="K7902">
        <v>1450</v>
      </c>
      <c r="L7902" s="4">
        <v>41664.608634259261</v>
      </c>
      <c r="M7902" s="4">
        <v>41662.333333333336</v>
      </c>
      <c r="N7902" s="4">
        <v>41696.153425925928</v>
      </c>
      <c r="O7902">
        <v>8</v>
      </c>
      <c r="P7902">
        <v>7</v>
      </c>
      <c r="Q7902" t="s">
        <v>26</v>
      </c>
      <c r="R7902" t="s">
        <v>27</v>
      </c>
      <c r="S7902" s="3">
        <v>41664</v>
      </c>
      <c r="T7902" t="str">
        <f>IF(kiva_loans__muestra[[#This Row],[loan_amount]]&gt;5000,"Alto","Bajo")</f>
        <v>Bajo</v>
      </c>
      <c r="U7902" s="26" t="str">
        <f>VLOOKUP(kiva_loans__muestra[[#This Row],[country]],Pais!A:B,2,FALSE)</f>
        <v>Rest of Europe</v>
      </c>
      <c r="V7902" t="s">
        <v>10719</v>
      </c>
    </row>
    <row r="7903" spans="1:22">
      <c r="A7903">
        <v>661807</v>
      </c>
      <c r="B7903" s="20">
        <v>375</v>
      </c>
      <c r="C7903" s="22">
        <v>375</v>
      </c>
      <c r="D7903" t="s">
        <v>7908</v>
      </c>
      <c r="E7903" t="s">
        <v>3562</v>
      </c>
      <c r="F7903" t="s">
        <v>9398</v>
      </c>
      <c r="G7903" t="s">
        <v>143</v>
      </c>
      <c r="H7903" t="s">
        <v>144</v>
      </c>
      <c r="I7903" t="s">
        <v>1680</v>
      </c>
      <c r="J7903" t="s">
        <v>146</v>
      </c>
      <c r="K7903">
        <v>1450</v>
      </c>
      <c r="L7903" s="4">
        <v>41664.611886574072</v>
      </c>
      <c r="M7903" s="4">
        <v>41649.333333333336</v>
      </c>
      <c r="N7903" s="4">
        <v>41695.68377314815</v>
      </c>
      <c r="O7903">
        <v>13</v>
      </c>
      <c r="P7903">
        <v>11</v>
      </c>
      <c r="Q7903" t="s">
        <v>26</v>
      </c>
      <c r="R7903" t="s">
        <v>27</v>
      </c>
      <c r="S7903" s="3">
        <v>41664</v>
      </c>
      <c r="T7903" t="str">
        <f>IF(kiva_loans__muestra[[#This Row],[loan_amount]]&gt;5000,"Alto","Bajo")</f>
        <v>Bajo</v>
      </c>
      <c r="U7903" s="26" t="str">
        <f>VLOOKUP(kiva_loans__muestra[[#This Row],[country]],Pais!A:B,2,FALSE)</f>
        <v>Rest of Europe</v>
      </c>
      <c r="V7903" t="s">
        <v>10719</v>
      </c>
    </row>
    <row r="7904" spans="1:22">
      <c r="A7904">
        <v>661809</v>
      </c>
      <c r="B7904" s="20">
        <v>300</v>
      </c>
      <c r="C7904" s="22">
        <v>300</v>
      </c>
      <c r="D7904" t="s">
        <v>65</v>
      </c>
      <c r="E7904" t="s">
        <v>65</v>
      </c>
      <c r="F7904" t="s">
        <v>9359</v>
      </c>
      <c r="G7904" t="s">
        <v>143</v>
      </c>
      <c r="H7904" t="s">
        <v>144</v>
      </c>
      <c r="I7904" t="s">
        <v>1680</v>
      </c>
      <c r="J7904" t="s">
        <v>146</v>
      </c>
      <c r="K7904">
        <v>1450</v>
      </c>
      <c r="L7904" s="4">
        <v>41664.615289351852</v>
      </c>
      <c r="M7904" s="4">
        <v>41659.333333333336</v>
      </c>
      <c r="N7904" s="4">
        <v>41698.793287037035</v>
      </c>
      <c r="O7904">
        <v>11</v>
      </c>
      <c r="P7904">
        <v>10</v>
      </c>
      <c r="Q7904" t="s">
        <v>26</v>
      </c>
      <c r="R7904" t="s">
        <v>27</v>
      </c>
      <c r="S7904" s="3">
        <v>41664</v>
      </c>
      <c r="T7904" t="str">
        <f>IF(kiva_loans__muestra[[#This Row],[loan_amount]]&gt;5000,"Alto","Bajo")</f>
        <v>Bajo</v>
      </c>
      <c r="U7904" s="26" t="str">
        <f>VLOOKUP(kiva_loans__muestra[[#This Row],[country]],Pais!A:B,2,FALSE)</f>
        <v>Rest of Europe</v>
      </c>
      <c r="V7904" t="s">
        <v>10719</v>
      </c>
    </row>
    <row r="7905" spans="1:22">
      <c r="A7905">
        <v>661810</v>
      </c>
      <c r="B7905" s="20">
        <v>300</v>
      </c>
      <c r="C7905" s="22">
        <v>300</v>
      </c>
      <c r="D7905" t="s">
        <v>90</v>
      </c>
      <c r="E7905" t="s">
        <v>91</v>
      </c>
      <c r="F7905" t="s">
        <v>9377</v>
      </c>
      <c r="G7905" t="s">
        <v>143</v>
      </c>
      <c r="H7905" t="s">
        <v>144</v>
      </c>
      <c r="I7905" t="s">
        <v>1680</v>
      </c>
      <c r="J7905" t="s">
        <v>146</v>
      </c>
      <c r="K7905">
        <v>1450</v>
      </c>
      <c r="L7905" s="4">
        <v>41664.618472222224</v>
      </c>
      <c r="M7905" s="4">
        <v>41659.333333333336</v>
      </c>
      <c r="N7905" s="4">
        <v>41695.692800925928</v>
      </c>
      <c r="O7905">
        <v>8</v>
      </c>
      <c r="P7905">
        <v>9</v>
      </c>
      <c r="Q7905" t="s">
        <v>26</v>
      </c>
      <c r="R7905" t="s">
        <v>27</v>
      </c>
      <c r="S7905" s="3">
        <v>41664</v>
      </c>
      <c r="T7905" t="str">
        <f>IF(kiva_loans__muestra[[#This Row],[loan_amount]]&gt;5000,"Alto","Bajo")</f>
        <v>Bajo</v>
      </c>
      <c r="U7905" s="26" t="str">
        <f>VLOOKUP(kiva_loans__muestra[[#This Row],[country]],Pais!A:B,2,FALSE)</f>
        <v>Rest of Europe</v>
      </c>
      <c r="V7905" t="s">
        <v>10719</v>
      </c>
    </row>
    <row r="7906" spans="1:22">
      <c r="A7906">
        <v>661811</v>
      </c>
      <c r="B7906" s="20">
        <v>575</v>
      </c>
      <c r="C7906" s="22">
        <v>575</v>
      </c>
      <c r="D7906" t="s">
        <v>64</v>
      </c>
      <c r="E7906" t="s">
        <v>65</v>
      </c>
      <c r="F7906" t="s">
        <v>9411</v>
      </c>
      <c r="G7906" t="s">
        <v>143</v>
      </c>
      <c r="H7906" t="s">
        <v>144</v>
      </c>
      <c r="I7906" t="s">
        <v>1680</v>
      </c>
      <c r="J7906" t="s">
        <v>146</v>
      </c>
      <c r="K7906">
        <v>1450</v>
      </c>
      <c r="L7906" s="4">
        <v>41664.621215277781</v>
      </c>
      <c r="M7906" s="4">
        <v>41654.333333333336</v>
      </c>
      <c r="N7906" s="4">
        <v>41703.833020833335</v>
      </c>
      <c r="O7906">
        <v>11</v>
      </c>
      <c r="P7906">
        <v>23</v>
      </c>
      <c r="Q7906" t="s">
        <v>26</v>
      </c>
      <c r="R7906" t="s">
        <v>27</v>
      </c>
      <c r="S7906" s="3">
        <v>41664</v>
      </c>
      <c r="T7906" t="str">
        <f>IF(kiva_loans__muestra[[#This Row],[loan_amount]]&gt;5000,"Alto","Bajo")</f>
        <v>Bajo</v>
      </c>
      <c r="U7906" s="26" t="str">
        <f>VLOOKUP(kiva_loans__muestra[[#This Row],[country]],Pais!A:B,2,FALSE)</f>
        <v>Rest of Europe</v>
      </c>
      <c r="V7906" t="s">
        <v>10719</v>
      </c>
    </row>
    <row r="7907" spans="1:22">
      <c r="A7907">
        <v>661813</v>
      </c>
      <c r="B7907" s="20">
        <v>250</v>
      </c>
      <c r="C7907" s="22">
        <v>250</v>
      </c>
      <c r="D7907" t="s">
        <v>64</v>
      </c>
      <c r="E7907" t="s">
        <v>65</v>
      </c>
      <c r="F7907" t="s">
        <v>9452</v>
      </c>
      <c r="G7907" t="s">
        <v>143</v>
      </c>
      <c r="H7907" t="s">
        <v>144</v>
      </c>
      <c r="I7907" t="s">
        <v>7427</v>
      </c>
      <c r="J7907" t="s">
        <v>146</v>
      </c>
      <c r="K7907">
        <v>1450</v>
      </c>
      <c r="L7907" s="4">
        <v>41664.623935185184</v>
      </c>
      <c r="M7907" s="4">
        <v>41654.333333333336</v>
      </c>
      <c r="N7907" s="4">
        <v>41695.659710648149</v>
      </c>
      <c r="O7907">
        <v>8</v>
      </c>
      <c r="P7907">
        <v>7</v>
      </c>
      <c r="Q7907" t="s">
        <v>134</v>
      </c>
      <c r="R7907" t="s">
        <v>27</v>
      </c>
      <c r="S7907" s="3">
        <v>41664</v>
      </c>
      <c r="T7907" t="str">
        <f>IF(kiva_loans__muestra[[#This Row],[loan_amount]]&gt;5000,"Alto","Bajo")</f>
        <v>Bajo</v>
      </c>
      <c r="U7907" s="26" t="str">
        <f>VLOOKUP(kiva_loans__muestra[[#This Row],[country]],Pais!A:B,2,FALSE)</f>
        <v>Rest of Europe</v>
      </c>
      <c r="V7907" t="s">
        <v>10720</v>
      </c>
    </row>
    <row r="7908" spans="1:22">
      <c r="A7908">
        <v>661814</v>
      </c>
      <c r="B7908" s="20">
        <v>575</v>
      </c>
      <c r="C7908" s="22">
        <v>575</v>
      </c>
      <c r="D7908" t="s">
        <v>262</v>
      </c>
      <c r="E7908" t="s">
        <v>20</v>
      </c>
      <c r="F7908" t="s">
        <v>9465</v>
      </c>
      <c r="G7908" t="s">
        <v>143</v>
      </c>
      <c r="H7908" t="s">
        <v>144</v>
      </c>
      <c r="I7908" t="s">
        <v>7427</v>
      </c>
      <c r="J7908" t="s">
        <v>146</v>
      </c>
      <c r="K7908">
        <v>1450</v>
      </c>
      <c r="L7908" s="4">
        <v>41664.625902777778</v>
      </c>
      <c r="M7908" s="4">
        <v>41654.333333333336</v>
      </c>
      <c r="N7908" s="4">
        <v>41696.064375000002</v>
      </c>
      <c r="O7908">
        <v>8</v>
      </c>
      <c r="P7908">
        <v>20</v>
      </c>
      <c r="Q7908" t="s">
        <v>26</v>
      </c>
      <c r="R7908" t="s">
        <v>27</v>
      </c>
      <c r="S7908" s="3">
        <v>41664</v>
      </c>
      <c r="T7908" t="str">
        <f>IF(kiva_loans__muestra[[#This Row],[loan_amount]]&gt;5000,"Alto","Bajo")</f>
        <v>Bajo</v>
      </c>
      <c r="U7908" s="26" t="str">
        <f>VLOOKUP(kiva_loans__muestra[[#This Row],[country]],Pais!A:B,2,FALSE)</f>
        <v>Rest of Europe</v>
      </c>
      <c r="V7908" t="s">
        <v>10719</v>
      </c>
    </row>
    <row r="7909" spans="1:22">
      <c r="A7909">
        <v>661815</v>
      </c>
      <c r="B7909" s="20">
        <v>575</v>
      </c>
      <c r="C7909" s="22">
        <v>575</v>
      </c>
      <c r="D7909" t="s">
        <v>311</v>
      </c>
      <c r="E7909" t="s">
        <v>56</v>
      </c>
      <c r="F7909" t="s">
        <v>9367</v>
      </c>
      <c r="G7909" t="s">
        <v>143</v>
      </c>
      <c r="H7909" t="s">
        <v>144</v>
      </c>
      <c r="I7909" t="s">
        <v>7427</v>
      </c>
      <c r="J7909" t="s">
        <v>146</v>
      </c>
      <c r="K7909">
        <v>1450</v>
      </c>
      <c r="L7909" s="4">
        <v>41664.628009259257</v>
      </c>
      <c r="M7909" s="4">
        <v>41654.333333333336</v>
      </c>
      <c r="N7909" s="4">
        <v>41695.38486111111</v>
      </c>
      <c r="O7909">
        <v>8</v>
      </c>
      <c r="P7909">
        <v>17</v>
      </c>
      <c r="Q7909" t="s">
        <v>26</v>
      </c>
      <c r="R7909" t="s">
        <v>27</v>
      </c>
      <c r="S7909" s="3">
        <v>41664</v>
      </c>
      <c r="T7909" t="str">
        <f>IF(kiva_loans__muestra[[#This Row],[loan_amount]]&gt;5000,"Alto","Bajo")</f>
        <v>Bajo</v>
      </c>
      <c r="U7909" s="26" t="str">
        <f>VLOOKUP(kiva_loans__muestra[[#This Row],[country]],Pais!A:B,2,FALSE)</f>
        <v>Rest of Europe</v>
      </c>
      <c r="V7909" t="s">
        <v>10719</v>
      </c>
    </row>
    <row r="7910" spans="1:22">
      <c r="A7910">
        <v>661817</v>
      </c>
      <c r="B7910" s="20">
        <v>350</v>
      </c>
      <c r="C7910" s="22">
        <v>350</v>
      </c>
      <c r="D7910" t="s">
        <v>1343</v>
      </c>
      <c r="E7910" t="s">
        <v>20</v>
      </c>
      <c r="F7910" t="s">
        <v>9471</v>
      </c>
      <c r="G7910" t="s">
        <v>143</v>
      </c>
      <c r="H7910" t="s">
        <v>144</v>
      </c>
      <c r="I7910" t="s">
        <v>9424</v>
      </c>
      <c r="J7910" t="s">
        <v>146</v>
      </c>
      <c r="K7910">
        <v>1450</v>
      </c>
      <c r="L7910" s="4">
        <v>41664.630555555559</v>
      </c>
      <c r="M7910" s="4">
        <v>41652.333333333336</v>
      </c>
      <c r="N7910" s="4">
        <v>41695.78020833333</v>
      </c>
      <c r="O7910">
        <v>8</v>
      </c>
      <c r="P7910">
        <v>11</v>
      </c>
      <c r="Q7910" t="s">
        <v>26</v>
      </c>
      <c r="R7910" t="s">
        <v>27</v>
      </c>
      <c r="S7910" s="3">
        <v>41664</v>
      </c>
      <c r="T7910" t="str">
        <f>IF(kiva_loans__muestra[[#This Row],[loan_amount]]&gt;5000,"Alto","Bajo")</f>
        <v>Bajo</v>
      </c>
      <c r="U7910" s="26" t="str">
        <f>VLOOKUP(kiva_loans__muestra[[#This Row],[country]],Pais!A:B,2,FALSE)</f>
        <v>Rest of Europe</v>
      </c>
      <c r="V7910" t="s">
        <v>10719</v>
      </c>
    </row>
    <row r="7911" spans="1:22">
      <c r="A7911">
        <v>661818</v>
      </c>
      <c r="B7911" s="20">
        <v>125</v>
      </c>
      <c r="C7911" s="22">
        <v>125</v>
      </c>
      <c r="D7911" t="s">
        <v>19</v>
      </c>
      <c r="E7911" t="s">
        <v>20</v>
      </c>
      <c r="F7911" t="s">
        <v>9423</v>
      </c>
      <c r="G7911" t="s">
        <v>143</v>
      </c>
      <c r="H7911" t="s">
        <v>144</v>
      </c>
      <c r="I7911" t="s">
        <v>9424</v>
      </c>
      <c r="J7911" t="s">
        <v>146</v>
      </c>
      <c r="K7911">
        <v>1450</v>
      </c>
      <c r="L7911" s="4">
        <v>41664.632928240739</v>
      </c>
      <c r="M7911" s="4">
        <v>41656.333333333336</v>
      </c>
      <c r="N7911" s="4">
        <v>41695.158159722225</v>
      </c>
      <c r="O7911">
        <v>8</v>
      </c>
      <c r="P7911">
        <v>5</v>
      </c>
      <c r="Q7911" t="s">
        <v>26</v>
      </c>
      <c r="R7911" t="s">
        <v>27</v>
      </c>
      <c r="S7911" s="3">
        <v>41664</v>
      </c>
      <c r="T7911" t="str">
        <f>IF(kiva_loans__muestra[[#This Row],[loan_amount]]&gt;5000,"Alto","Bajo")</f>
        <v>Bajo</v>
      </c>
      <c r="U7911" s="26" t="str">
        <f>VLOOKUP(kiva_loans__muestra[[#This Row],[country]],Pais!A:B,2,FALSE)</f>
        <v>Rest of Europe</v>
      </c>
      <c r="V7911" t="s">
        <v>10719</v>
      </c>
    </row>
    <row r="7912" spans="1:22">
      <c r="A7912">
        <v>661854</v>
      </c>
      <c r="B7912" s="20">
        <v>175</v>
      </c>
      <c r="C7912" s="22">
        <v>175</v>
      </c>
      <c r="D7912" t="s">
        <v>86</v>
      </c>
      <c r="E7912" t="s">
        <v>20</v>
      </c>
      <c r="F7912" t="s">
        <v>9033</v>
      </c>
      <c r="G7912" t="s">
        <v>143</v>
      </c>
      <c r="H7912" t="s">
        <v>144</v>
      </c>
      <c r="I7912" t="s">
        <v>7929</v>
      </c>
      <c r="J7912" t="s">
        <v>146</v>
      </c>
      <c r="K7912">
        <v>1450</v>
      </c>
      <c r="L7912" s="4">
        <v>41664.945810185185</v>
      </c>
      <c r="M7912" s="4">
        <v>41654.333333333336</v>
      </c>
      <c r="N7912" s="4">
        <v>41695.635127314818</v>
      </c>
      <c r="O7912">
        <v>8</v>
      </c>
      <c r="P7912">
        <v>4</v>
      </c>
      <c r="Q7912" t="s">
        <v>134</v>
      </c>
      <c r="R7912" t="s">
        <v>27</v>
      </c>
      <c r="S7912" s="3">
        <v>41664</v>
      </c>
      <c r="T7912" t="str">
        <f>IF(kiva_loans__muestra[[#This Row],[loan_amount]]&gt;5000,"Alto","Bajo")</f>
        <v>Bajo</v>
      </c>
      <c r="U7912" s="26" t="str">
        <f>VLOOKUP(kiva_loans__muestra[[#This Row],[country]],Pais!A:B,2,FALSE)</f>
        <v>Rest of Europe</v>
      </c>
      <c r="V7912" t="s">
        <v>10720</v>
      </c>
    </row>
    <row r="7913" spans="1:22">
      <c r="A7913">
        <v>661855</v>
      </c>
      <c r="B7913" s="20">
        <v>450</v>
      </c>
      <c r="C7913" s="22">
        <v>450</v>
      </c>
      <c r="D7913" t="s">
        <v>64</v>
      </c>
      <c r="E7913" t="s">
        <v>65</v>
      </c>
      <c r="F7913" t="s">
        <v>9350</v>
      </c>
      <c r="G7913" t="s">
        <v>143</v>
      </c>
      <c r="H7913" t="s">
        <v>144</v>
      </c>
      <c r="I7913" t="s">
        <v>287</v>
      </c>
      <c r="J7913" t="s">
        <v>146</v>
      </c>
      <c r="K7913">
        <v>1450</v>
      </c>
      <c r="L7913" s="4">
        <v>41664.9531712963</v>
      </c>
      <c r="M7913" s="4">
        <v>41654.333333333336</v>
      </c>
      <c r="N7913" s="4">
        <v>41702.615335648145</v>
      </c>
      <c r="O7913">
        <v>14</v>
      </c>
      <c r="P7913">
        <v>18</v>
      </c>
      <c r="Q7913" t="s">
        <v>26</v>
      </c>
      <c r="R7913" t="s">
        <v>27</v>
      </c>
      <c r="S7913" s="3">
        <v>41664</v>
      </c>
      <c r="T7913" t="str">
        <f>IF(kiva_loans__muestra[[#This Row],[loan_amount]]&gt;5000,"Alto","Bajo")</f>
        <v>Bajo</v>
      </c>
      <c r="U7913" s="26" t="str">
        <f>VLOOKUP(kiva_loans__muestra[[#This Row],[country]],Pais!A:B,2,FALSE)</f>
        <v>Rest of Europe</v>
      </c>
      <c r="V7913" t="s">
        <v>10719</v>
      </c>
    </row>
    <row r="7914" spans="1:22">
      <c r="A7914">
        <v>661856</v>
      </c>
      <c r="B7914" s="20">
        <v>275</v>
      </c>
      <c r="C7914" s="22">
        <v>275</v>
      </c>
      <c r="D7914" t="s">
        <v>64</v>
      </c>
      <c r="E7914" t="s">
        <v>65</v>
      </c>
      <c r="F7914" t="s">
        <v>9443</v>
      </c>
      <c r="G7914" t="s">
        <v>143</v>
      </c>
      <c r="H7914" t="s">
        <v>144</v>
      </c>
      <c r="I7914" t="s">
        <v>287</v>
      </c>
      <c r="J7914" t="s">
        <v>146</v>
      </c>
      <c r="K7914">
        <v>1450</v>
      </c>
      <c r="L7914" s="4">
        <v>41664.956875000003</v>
      </c>
      <c r="M7914" s="4">
        <v>41654.333333333336</v>
      </c>
      <c r="N7914" s="4">
        <v>41701.938043981485</v>
      </c>
      <c r="O7914">
        <v>11</v>
      </c>
      <c r="P7914">
        <v>11</v>
      </c>
      <c r="Q7914" t="s">
        <v>134</v>
      </c>
      <c r="R7914" t="s">
        <v>27</v>
      </c>
      <c r="S7914" s="3">
        <v>41664</v>
      </c>
      <c r="T7914" t="str">
        <f>IF(kiva_loans__muestra[[#This Row],[loan_amount]]&gt;5000,"Alto","Bajo")</f>
        <v>Bajo</v>
      </c>
      <c r="U7914" s="26" t="str">
        <f>VLOOKUP(kiva_loans__muestra[[#This Row],[country]],Pais!A:B,2,FALSE)</f>
        <v>Rest of Europe</v>
      </c>
      <c r="V7914" t="s">
        <v>10720</v>
      </c>
    </row>
    <row r="7915" spans="1:22">
      <c r="A7915">
        <v>661857</v>
      </c>
      <c r="B7915" s="20">
        <v>350</v>
      </c>
      <c r="C7915" s="22">
        <v>350</v>
      </c>
      <c r="D7915" t="s">
        <v>64</v>
      </c>
      <c r="E7915" t="s">
        <v>65</v>
      </c>
      <c r="F7915" t="s">
        <v>303</v>
      </c>
      <c r="G7915" t="s">
        <v>143</v>
      </c>
      <c r="H7915" t="s">
        <v>144</v>
      </c>
      <c r="I7915" t="s">
        <v>9372</v>
      </c>
      <c r="J7915" t="s">
        <v>146</v>
      </c>
      <c r="K7915">
        <v>1450</v>
      </c>
      <c r="L7915" s="4">
        <v>41664.968969907408</v>
      </c>
      <c r="M7915" s="4">
        <v>41655.333333333336</v>
      </c>
      <c r="N7915" s="4">
        <v>41696.153425925928</v>
      </c>
      <c r="O7915">
        <v>8</v>
      </c>
      <c r="P7915">
        <v>10</v>
      </c>
      <c r="Q7915" t="s">
        <v>134</v>
      </c>
      <c r="R7915" t="s">
        <v>27</v>
      </c>
      <c r="S7915" s="3">
        <v>41664</v>
      </c>
      <c r="T7915" t="str">
        <f>IF(kiva_loans__muestra[[#This Row],[loan_amount]]&gt;5000,"Alto","Bajo")</f>
        <v>Bajo</v>
      </c>
      <c r="U7915" s="26" t="str">
        <f>VLOOKUP(kiva_loans__muestra[[#This Row],[country]],Pais!A:B,2,FALSE)</f>
        <v>Rest of Europe</v>
      </c>
      <c r="V7915" t="s">
        <v>10720</v>
      </c>
    </row>
    <row r="7916" spans="1:22">
      <c r="A7916">
        <v>661858</v>
      </c>
      <c r="B7916" s="20">
        <v>375</v>
      </c>
      <c r="C7916" s="22">
        <v>375</v>
      </c>
      <c r="D7916" t="s">
        <v>244</v>
      </c>
      <c r="E7916" t="s">
        <v>65</v>
      </c>
      <c r="F7916" t="s">
        <v>9412</v>
      </c>
      <c r="G7916" t="s">
        <v>143</v>
      </c>
      <c r="H7916" t="s">
        <v>144</v>
      </c>
      <c r="I7916" t="s">
        <v>9372</v>
      </c>
      <c r="J7916" t="s">
        <v>146</v>
      </c>
      <c r="K7916">
        <v>1450</v>
      </c>
      <c r="L7916" s="4">
        <v>41664.975706018522</v>
      </c>
      <c r="M7916" s="4">
        <v>41660.333333333336</v>
      </c>
      <c r="N7916" s="4">
        <v>41696.293738425928</v>
      </c>
      <c r="O7916">
        <v>8</v>
      </c>
      <c r="P7916">
        <v>12</v>
      </c>
      <c r="Q7916" t="s">
        <v>26</v>
      </c>
      <c r="R7916" t="s">
        <v>27</v>
      </c>
      <c r="S7916" s="3">
        <v>41664</v>
      </c>
      <c r="T7916" t="str">
        <f>IF(kiva_loans__muestra[[#This Row],[loan_amount]]&gt;5000,"Alto","Bajo")</f>
        <v>Bajo</v>
      </c>
      <c r="U7916" s="26" t="str">
        <f>VLOOKUP(kiva_loans__muestra[[#This Row],[country]],Pais!A:B,2,FALSE)</f>
        <v>Rest of Europe</v>
      </c>
      <c r="V7916" t="s">
        <v>10719</v>
      </c>
    </row>
    <row r="7917" spans="1:22">
      <c r="A7917">
        <v>661859</v>
      </c>
      <c r="B7917" s="20">
        <v>325</v>
      </c>
      <c r="C7917" s="22">
        <v>325</v>
      </c>
      <c r="D7917" t="s">
        <v>67</v>
      </c>
      <c r="E7917" t="s">
        <v>68</v>
      </c>
      <c r="F7917" t="s">
        <v>9405</v>
      </c>
      <c r="G7917" t="s">
        <v>143</v>
      </c>
      <c r="H7917" t="s">
        <v>144</v>
      </c>
      <c r="I7917" t="s">
        <v>9372</v>
      </c>
      <c r="J7917" t="s">
        <v>146</v>
      </c>
      <c r="K7917">
        <v>1450</v>
      </c>
      <c r="L7917" s="4">
        <v>41664.988819444443</v>
      </c>
      <c r="M7917" s="4">
        <v>41660.333333333336</v>
      </c>
      <c r="N7917" s="4">
        <v>41695.871608796297</v>
      </c>
      <c r="O7917">
        <v>8</v>
      </c>
      <c r="P7917">
        <v>10</v>
      </c>
      <c r="Q7917" t="s">
        <v>26</v>
      </c>
      <c r="R7917" t="s">
        <v>27</v>
      </c>
      <c r="S7917" s="3">
        <v>41664</v>
      </c>
      <c r="T7917" t="str">
        <f>IF(kiva_loans__muestra[[#This Row],[loan_amount]]&gt;5000,"Alto","Bajo")</f>
        <v>Bajo</v>
      </c>
      <c r="U7917" s="26" t="str">
        <f>VLOOKUP(kiva_loans__muestra[[#This Row],[country]],Pais!A:B,2,FALSE)</f>
        <v>Rest of Europe</v>
      </c>
      <c r="V7917" t="s">
        <v>10719</v>
      </c>
    </row>
    <row r="7918" spans="1:22">
      <c r="A7918">
        <v>661860</v>
      </c>
      <c r="B7918" s="20">
        <v>200</v>
      </c>
      <c r="C7918" s="22">
        <v>200</v>
      </c>
      <c r="D7918" t="s">
        <v>58</v>
      </c>
      <c r="E7918" t="s">
        <v>20</v>
      </c>
      <c r="F7918" t="s">
        <v>9376</v>
      </c>
      <c r="G7918" t="s">
        <v>143</v>
      </c>
      <c r="H7918" t="s">
        <v>144</v>
      </c>
      <c r="I7918" t="s">
        <v>9372</v>
      </c>
      <c r="J7918" t="s">
        <v>146</v>
      </c>
      <c r="K7918">
        <v>1450</v>
      </c>
      <c r="L7918" s="4">
        <v>41664.996203703704</v>
      </c>
      <c r="M7918" s="4">
        <v>41656.333333333336</v>
      </c>
      <c r="N7918" s="4">
        <v>41695.640324074076</v>
      </c>
      <c r="O7918">
        <v>8</v>
      </c>
      <c r="P7918">
        <v>5</v>
      </c>
      <c r="Q7918" t="s">
        <v>134</v>
      </c>
      <c r="R7918" t="s">
        <v>27</v>
      </c>
      <c r="S7918" s="3">
        <v>41664</v>
      </c>
      <c r="T7918" t="str">
        <f>IF(kiva_loans__muestra[[#This Row],[loan_amount]]&gt;5000,"Alto","Bajo")</f>
        <v>Bajo</v>
      </c>
      <c r="U7918" s="26" t="str">
        <f>VLOOKUP(kiva_loans__muestra[[#This Row],[country]],Pais!A:B,2,FALSE)</f>
        <v>Rest of Europe</v>
      </c>
      <c r="V7918" t="s">
        <v>10720</v>
      </c>
    </row>
    <row r="7919" spans="1:22">
      <c r="A7919">
        <v>661861</v>
      </c>
      <c r="B7919" s="20">
        <v>275</v>
      </c>
      <c r="C7919" s="22">
        <v>275</v>
      </c>
      <c r="D7919" t="s">
        <v>1443</v>
      </c>
      <c r="E7919" t="s">
        <v>38</v>
      </c>
      <c r="F7919" t="s">
        <v>9571</v>
      </c>
      <c r="G7919" t="s">
        <v>143</v>
      </c>
      <c r="H7919" t="s">
        <v>144</v>
      </c>
      <c r="I7919" t="s">
        <v>9372</v>
      </c>
      <c r="J7919" t="s">
        <v>146</v>
      </c>
      <c r="K7919">
        <v>1450</v>
      </c>
      <c r="L7919" s="4">
        <v>41665.017847222225</v>
      </c>
      <c r="M7919" s="4">
        <v>41660.333333333336</v>
      </c>
      <c r="N7919" s="4">
        <v>41695.227673611109</v>
      </c>
      <c r="O7919">
        <v>8</v>
      </c>
      <c r="P7919">
        <v>10</v>
      </c>
      <c r="Q7919" t="s">
        <v>26</v>
      </c>
      <c r="R7919" t="s">
        <v>27</v>
      </c>
      <c r="S7919" s="3">
        <v>41665</v>
      </c>
      <c r="T7919" t="str">
        <f>IF(kiva_loans__muestra[[#This Row],[loan_amount]]&gt;5000,"Alto","Bajo")</f>
        <v>Bajo</v>
      </c>
      <c r="U7919" s="26" t="str">
        <f>VLOOKUP(kiva_loans__muestra[[#This Row],[country]],Pais!A:B,2,FALSE)</f>
        <v>Rest of Europe</v>
      </c>
      <c r="V7919" t="s">
        <v>10719</v>
      </c>
    </row>
    <row r="7920" spans="1:22">
      <c r="A7920">
        <v>661862</v>
      </c>
      <c r="B7920" s="20">
        <v>350</v>
      </c>
      <c r="C7920" s="22">
        <v>350</v>
      </c>
      <c r="D7920" t="s">
        <v>112</v>
      </c>
      <c r="E7920" t="s">
        <v>20</v>
      </c>
      <c r="F7920" t="s">
        <v>9576</v>
      </c>
      <c r="G7920" t="s">
        <v>143</v>
      </c>
      <c r="H7920" t="s">
        <v>144</v>
      </c>
      <c r="I7920" t="s">
        <v>7929</v>
      </c>
      <c r="J7920" t="s">
        <v>146</v>
      </c>
      <c r="K7920">
        <v>1450</v>
      </c>
      <c r="L7920" s="4">
        <v>41665.02207175926</v>
      </c>
      <c r="M7920" s="4">
        <v>41648.333333333336</v>
      </c>
      <c r="N7920" s="4">
        <v>41697.837071759262</v>
      </c>
      <c r="O7920">
        <v>10</v>
      </c>
      <c r="P7920">
        <v>14</v>
      </c>
      <c r="Q7920" t="s">
        <v>134</v>
      </c>
      <c r="R7920" t="s">
        <v>27</v>
      </c>
      <c r="S7920" s="3">
        <v>41665</v>
      </c>
      <c r="T7920" t="str">
        <f>IF(kiva_loans__muestra[[#This Row],[loan_amount]]&gt;5000,"Alto","Bajo")</f>
        <v>Bajo</v>
      </c>
      <c r="U7920" s="26" t="str">
        <f>VLOOKUP(kiva_loans__muestra[[#This Row],[country]],Pais!A:B,2,FALSE)</f>
        <v>Rest of Europe</v>
      </c>
      <c r="V7920" t="s">
        <v>10720</v>
      </c>
    </row>
    <row r="7921" spans="1:22">
      <c r="A7921">
        <v>661863</v>
      </c>
      <c r="B7921" s="20">
        <v>225</v>
      </c>
      <c r="C7921" s="22">
        <v>225</v>
      </c>
      <c r="D7921" t="s">
        <v>58</v>
      </c>
      <c r="E7921" t="s">
        <v>20</v>
      </c>
      <c r="F7921" t="s">
        <v>9561</v>
      </c>
      <c r="G7921" t="s">
        <v>143</v>
      </c>
      <c r="H7921" t="s">
        <v>144</v>
      </c>
      <c r="I7921" t="s">
        <v>7929</v>
      </c>
      <c r="J7921" t="s">
        <v>146</v>
      </c>
      <c r="K7921">
        <v>1450</v>
      </c>
      <c r="L7921" s="4">
        <v>41665.02652777778</v>
      </c>
      <c r="M7921" s="4">
        <v>41661.333333333336</v>
      </c>
      <c r="N7921" s="4">
        <v>41699.319432870368</v>
      </c>
      <c r="O7921">
        <v>11</v>
      </c>
      <c r="P7921">
        <v>8</v>
      </c>
      <c r="Q7921" t="s">
        <v>26</v>
      </c>
      <c r="R7921" t="s">
        <v>27</v>
      </c>
      <c r="S7921" s="3">
        <v>41665</v>
      </c>
      <c r="T7921" t="str">
        <f>IF(kiva_loans__muestra[[#This Row],[loan_amount]]&gt;5000,"Alto","Bajo")</f>
        <v>Bajo</v>
      </c>
      <c r="U7921" s="26" t="str">
        <f>VLOOKUP(kiva_loans__muestra[[#This Row],[country]],Pais!A:B,2,FALSE)</f>
        <v>Rest of Europe</v>
      </c>
      <c r="V7921" t="s">
        <v>10719</v>
      </c>
    </row>
    <row r="7922" spans="1:22">
      <c r="A7922">
        <v>661864</v>
      </c>
      <c r="B7922" s="20">
        <v>150</v>
      </c>
      <c r="C7922" s="22">
        <v>150</v>
      </c>
      <c r="D7922" t="s">
        <v>19</v>
      </c>
      <c r="E7922" t="s">
        <v>20</v>
      </c>
      <c r="F7922" t="s">
        <v>9423</v>
      </c>
      <c r="G7922" t="s">
        <v>143</v>
      </c>
      <c r="H7922" t="s">
        <v>144</v>
      </c>
      <c r="I7922" t="s">
        <v>7929</v>
      </c>
      <c r="J7922" t="s">
        <v>146</v>
      </c>
      <c r="K7922">
        <v>1450</v>
      </c>
      <c r="L7922" s="4">
        <v>41665.029490740744</v>
      </c>
      <c r="M7922" s="4">
        <v>41656.333333333336</v>
      </c>
      <c r="N7922" s="4">
        <v>41695.633240740739</v>
      </c>
      <c r="O7922">
        <v>8</v>
      </c>
      <c r="P7922">
        <v>3</v>
      </c>
      <c r="Q7922" t="s">
        <v>26</v>
      </c>
      <c r="R7922" t="s">
        <v>27</v>
      </c>
      <c r="S7922" s="3">
        <v>41665</v>
      </c>
      <c r="T7922" t="str">
        <f>IF(kiva_loans__muestra[[#This Row],[loan_amount]]&gt;5000,"Alto","Bajo")</f>
        <v>Bajo</v>
      </c>
      <c r="U7922" s="26" t="str">
        <f>VLOOKUP(kiva_loans__muestra[[#This Row],[country]],Pais!A:B,2,FALSE)</f>
        <v>Rest of Europe</v>
      </c>
      <c r="V7922" t="s">
        <v>10719</v>
      </c>
    </row>
    <row r="7923" spans="1:22">
      <c r="A7923">
        <v>661865</v>
      </c>
      <c r="B7923" s="20">
        <v>300</v>
      </c>
      <c r="C7923" s="22">
        <v>300</v>
      </c>
      <c r="D7923" t="s">
        <v>64</v>
      </c>
      <c r="E7923" t="s">
        <v>65</v>
      </c>
      <c r="F7923" t="s">
        <v>9562</v>
      </c>
      <c r="G7923" t="s">
        <v>143</v>
      </c>
      <c r="H7923" t="s">
        <v>144</v>
      </c>
      <c r="I7923" t="s">
        <v>7929</v>
      </c>
      <c r="J7923" t="s">
        <v>146</v>
      </c>
      <c r="K7923">
        <v>1450</v>
      </c>
      <c r="L7923" s="4">
        <v>41665.03329861111</v>
      </c>
      <c r="M7923" s="4">
        <v>41661.333333333336</v>
      </c>
      <c r="N7923" s="4">
        <v>41705.102222222224</v>
      </c>
      <c r="O7923">
        <v>11</v>
      </c>
      <c r="P7923">
        <v>11</v>
      </c>
      <c r="Q7923" t="s">
        <v>26</v>
      </c>
      <c r="R7923" t="s">
        <v>27</v>
      </c>
      <c r="S7923" s="3">
        <v>41665</v>
      </c>
      <c r="T7923" t="str">
        <f>IF(kiva_loans__muestra[[#This Row],[loan_amount]]&gt;5000,"Alto","Bajo")</f>
        <v>Bajo</v>
      </c>
      <c r="U7923" s="26" t="str">
        <f>VLOOKUP(kiva_loans__muestra[[#This Row],[country]],Pais!A:B,2,FALSE)</f>
        <v>Rest of Europe</v>
      </c>
      <c r="V7923" t="s">
        <v>10719</v>
      </c>
    </row>
    <row r="7924" spans="1:22">
      <c r="A7924">
        <v>661866</v>
      </c>
      <c r="B7924" s="20">
        <v>350</v>
      </c>
      <c r="C7924" s="22">
        <v>350</v>
      </c>
      <c r="D7924" t="s">
        <v>112</v>
      </c>
      <c r="E7924" t="s">
        <v>20</v>
      </c>
      <c r="F7924" t="s">
        <v>396</v>
      </c>
      <c r="G7924" t="s">
        <v>143</v>
      </c>
      <c r="H7924" t="s">
        <v>144</v>
      </c>
      <c r="I7924" t="s">
        <v>7929</v>
      </c>
      <c r="J7924" t="s">
        <v>146</v>
      </c>
      <c r="K7924">
        <v>1450</v>
      </c>
      <c r="L7924" s="4">
        <v>41665.037118055552</v>
      </c>
      <c r="M7924" s="4">
        <v>41648.333333333336</v>
      </c>
      <c r="N7924" s="4">
        <v>41699.29005787037</v>
      </c>
      <c r="O7924">
        <v>10</v>
      </c>
      <c r="P7924">
        <v>13</v>
      </c>
      <c r="Q7924" t="s">
        <v>134</v>
      </c>
      <c r="R7924" t="s">
        <v>27</v>
      </c>
      <c r="S7924" s="3">
        <v>41665</v>
      </c>
      <c r="T7924" t="str">
        <f>IF(kiva_loans__muestra[[#This Row],[loan_amount]]&gt;5000,"Alto","Bajo")</f>
        <v>Bajo</v>
      </c>
      <c r="U7924" s="26" t="str">
        <f>VLOOKUP(kiva_loans__muestra[[#This Row],[country]],Pais!A:B,2,FALSE)</f>
        <v>Rest of Europe</v>
      </c>
      <c r="V7924" t="s">
        <v>10720</v>
      </c>
    </row>
    <row r="7925" spans="1:22">
      <c r="A7925">
        <v>661867</v>
      </c>
      <c r="B7925" s="20">
        <v>675</v>
      </c>
      <c r="C7925" s="22">
        <v>675</v>
      </c>
      <c r="D7925" t="s">
        <v>64</v>
      </c>
      <c r="E7925" t="s">
        <v>65</v>
      </c>
      <c r="F7925" t="s">
        <v>9553</v>
      </c>
      <c r="G7925" t="s">
        <v>143</v>
      </c>
      <c r="H7925" t="s">
        <v>144</v>
      </c>
      <c r="I7925" t="s">
        <v>8028</v>
      </c>
      <c r="J7925" t="s">
        <v>146</v>
      </c>
      <c r="K7925">
        <v>1450</v>
      </c>
      <c r="L7925" s="4">
        <v>41665.041759259257</v>
      </c>
      <c r="M7925" s="4">
        <v>41654.333333333336</v>
      </c>
      <c r="N7925" s="4">
        <v>41695.142372685186</v>
      </c>
      <c r="O7925">
        <v>5</v>
      </c>
      <c r="P7925">
        <v>18</v>
      </c>
      <c r="Q7925" t="s">
        <v>26</v>
      </c>
      <c r="R7925" t="s">
        <v>27</v>
      </c>
      <c r="S7925" s="3">
        <v>41665</v>
      </c>
      <c r="T7925" t="str">
        <f>IF(kiva_loans__muestra[[#This Row],[loan_amount]]&gt;5000,"Alto","Bajo")</f>
        <v>Bajo</v>
      </c>
      <c r="U7925" s="26" t="str">
        <f>VLOOKUP(kiva_loans__muestra[[#This Row],[country]],Pais!A:B,2,FALSE)</f>
        <v>Rest of Europe</v>
      </c>
      <c r="V7925" t="s">
        <v>10719</v>
      </c>
    </row>
    <row r="7926" spans="1:22">
      <c r="A7926">
        <v>661868</v>
      </c>
      <c r="B7926" s="20">
        <v>125</v>
      </c>
      <c r="C7926" s="22">
        <v>125</v>
      </c>
      <c r="D7926" t="s">
        <v>58</v>
      </c>
      <c r="E7926" t="s">
        <v>20</v>
      </c>
      <c r="F7926" t="s">
        <v>9522</v>
      </c>
      <c r="G7926" t="s">
        <v>143</v>
      </c>
      <c r="H7926" t="s">
        <v>144</v>
      </c>
      <c r="I7926" t="s">
        <v>8028</v>
      </c>
      <c r="J7926" t="s">
        <v>146</v>
      </c>
      <c r="K7926">
        <v>1450</v>
      </c>
      <c r="L7926" s="4">
        <v>41665.045081018521</v>
      </c>
      <c r="M7926" s="4">
        <v>41656.333333333336</v>
      </c>
      <c r="N7926" s="4">
        <v>41695.19332175926</v>
      </c>
      <c r="O7926">
        <v>8</v>
      </c>
      <c r="P7926">
        <v>5</v>
      </c>
      <c r="Q7926" t="s">
        <v>26</v>
      </c>
      <c r="R7926" t="s">
        <v>27</v>
      </c>
      <c r="S7926" s="3">
        <v>41665</v>
      </c>
      <c r="T7926" t="str">
        <f>IF(kiva_loans__muestra[[#This Row],[loan_amount]]&gt;5000,"Alto","Bajo")</f>
        <v>Bajo</v>
      </c>
      <c r="U7926" s="26" t="str">
        <f>VLOOKUP(kiva_loans__muestra[[#This Row],[country]],Pais!A:B,2,FALSE)</f>
        <v>Rest of Europe</v>
      </c>
      <c r="V7926" t="s">
        <v>10719</v>
      </c>
    </row>
    <row r="7927" spans="1:22">
      <c r="A7927">
        <v>661869</v>
      </c>
      <c r="B7927" s="20">
        <v>300</v>
      </c>
      <c r="C7927" s="22">
        <v>300</v>
      </c>
      <c r="D7927" t="s">
        <v>1443</v>
      </c>
      <c r="E7927" t="s">
        <v>38</v>
      </c>
      <c r="F7927" t="s">
        <v>9521</v>
      </c>
      <c r="G7927" t="s">
        <v>143</v>
      </c>
      <c r="H7927" t="s">
        <v>144</v>
      </c>
      <c r="I7927" t="s">
        <v>8028</v>
      </c>
      <c r="J7927" t="s">
        <v>146</v>
      </c>
      <c r="K7927">
        <v>1450</v>
      </c>
      <c r="L7927" s="4">
        <v>41665.048645833333</v>
      </c>
      <c r="M7927" s="4">
        <v>41656.333333333336</v>
      </c>
      <c r="N7927" s="4">
        <v>41695.343993055554</v>
      </c>
      <c r="O7927">
        <v>13</v>
      </c>
      <c r="P7927">
        <v>12</v>
      </c>
      <c r="Q7927" t="s">
        <v>26</v>
      </c>
      <c r="R7927" t="s">
        <v>27</v>
      </c>
      <c r="S7927" s="3">
        <v>41665</v>
      </c>
      <c r="T7927" t="str">
        <f>IF(kiva_loans__muestra[[#This Row],[loan_amount]]&gt;5000,"Alto","Bajo")</f>
        <v>Bajo</v>
      </c>
      <c r="U7927" s="26" t="str">
        <f>VLOOKUP(kiva_loans__muestra[[#This Row],[country]],Pais!A:B,2,FALSE)</f>
        <v>Rest of Europe</v>
      </c>
      <c r="V7927" t="s">
        <v>10719</v>
      </c>
    </row>
    <row r="7928" spans="1:22">
      <c r="A7928">
        <v>661870</v>
      </c>
      <c r="B7928" s="20">
        <v>275</v>
      </c>
      <c r="C7928" s="22">
        <v>275</v>
      </c>
      <c r="D7928" t="s">
        <v>64</v>
      </c>
      <c r="E7928" t="s">
        <v>65</v>
      </c>
      <c r="F7928" t="s">
        <v>697</v>
      </c>
      <c r="G7928" t="s">
        <v>143</v>
      </c>
      <c r="H7928" t="s">
        <v>144</v>
      </c>
      <c r="I7928" t="s">
        <v>8028</v>
      </c>
      <c r="J7928" t="s">
        <v>146</v>
      </c>
      <c r="K7928">
        <v>1450</v>
      </c>
      <c r="L7928" s="4">
        <v>41665.051655092589</v>
      </c>
      <c r="M7928" s="4">
        <v>41655.333333333336</v>
      </c>
      <c r="N7928" s="4">
        <v>41703.839004629626</v>
      </c>
      <c r="O7928">
        <v>13</v>
      </c>
      <c r="P7928">
        <v>11</v>
      </c>
      <c r="Q7928" t="s">
        <v>26</v>
      </c>
      <c r="R7928" t="s">
        <v>27</v>
      </c>
      <c r="S7928" s="3">
        <v>41665</v>
      </c>
      <c r="T7928" t="str">
        <f>IF(kiva_loans__muestra[[#This Row],[loan_amount]]&gt;5000,"Alto","Bajo")</f>
        <v>Bajo</v>
      </c>
      <c r="U7928" s="26" t="str">
        <f>VLOOKUP(kiva_loans__muestra[[#This Row],[country]],Pais!A:B,2,FALSE)</f>
        <v>Rest of Europe</v>
      </c>
      <c r="V7928" t="s">
        <v>10719</v>
      </c>
    </row>
    <row r="7929" spans="1:22">
      <c r="A7929">
        <v>661871</v>
      </c>
      <c r="B7929" s="20">
        <v>225</v>
      </c>
      <c r="C7929" s="22">
        <v>225</v>
      </c>
      <c r="D7929" t="s">
        <v>1443</v>
      </c>
      <c r="E7929" t="s">
        <v>38</v>
      </c>
      <c r="F7929" t="s">
        <v>9574</v>
      </c>
      <c r="G7929" t="s">
        <v>143</v>
      </c>
      <c r="H7929" t="s">
        <v>144</v>
      </c>
      <c r="I7929" t="s">
        <v>8028</v>
      </c>
      <c r="J7929" t="s">
        <v>146</v>
      </c>
      <c r="K7929">
        <v>1450</v>
      </c>
      <c r="L7929" s="4">
        <v>41665.054502314815</v>
      </c>
      <c r="M7929" s="4">
        <v>41656.333333333336</v>
      </c>
      <c r="N7929" s="4">
        <v>41695.261782407404</v>
      </c>
      <c r="O7929">
        <v>13</v>
      </c>
      <c r="P7929">
        <v>8</v>
      </c>
      <c r="Q7929" t="s">
        <v>26</v>
      </c>
      <c r="R7929" t="s">
        <v>27</v>
      </c>
      <c r="S7929" s="3">
        <v>41665</v>
      </c>
      <c r="T7929" t="str">
        <f>IF(kiva_loans__muestra[[#This Row],[loan_amount]]&gt;5000,"Alto","Bajo")</f>
        <v>Bajo</v>
      </c>
      <c r="U7929" s="26" t="str">
        <f>VLOOKUP(kiva_loans__muestra[[#This Row],[country]],Pais!A:B,2,FALSE)</f>
        <v>Rest of Europe</v>
      </c>
      <c r="V7929" t="s">
        <v>10719</v>
      </c>
    </row>
    <row r="7930" spans="1:22">
      <c r="A7930">
        <v>661923</v>
      </c>
      <c r="B7930" s="20">
        <v>175</v>
      </c>
      <c r="C7930" s="22">
        <v>175</v>
      </c>
      <c r="D7930" t="s">
        <v>262</v>
      </c>
      <c r="E7930" t="s">
        <v>20</v>
      </c>
      <c r="F7930" t="s">
        <v>9483</v>
      </c>
      <c r="G7930" t="s">
        <v>143</v>
      </c>
      <c r="H7930" t="s">
        <v>144</v>
      </c>
      <c r="I7930" t="s">
        <v>8186</v>
      </c>
      <c r="J7930" t="s">
        <v>146</v>
      </c>
      <c r="K7930">
        <v>1250</v>
      </c>
      <c r="L7930" s="4">
        <v>41665.644618055558</v>
      </c>
      <c r="M7930" s="4">
        <v>41654.333333333336</v>
      </c>
      <c r="N7930" s="4">
        <v>41665.752476851849</v>
      </c>
      <c r="O7930">
        <v>8</v>
      </c>
      <c r="P7930">
        <v>7</v>
      </c>
      <c r="Q7930" t="s">
        <v>26</v>
      </c>
      <c r="R7930" t="s">
        <v>27</v>
      </c>
      <c r="S7930" s="3">
        <v>41665</v>
      </c>
      <c r="T7930" t="str">
        <f>IF(kiva_loans__muestra[[#This Row],[loan_amount]]&gt;5000,"Alto","Bajo")</f>
        <v>Bajo</v>
      </c>
      <c r="U7930" s="26" t="str">
        <f>VLOOKUP(kiva_loans__muestra[[#This Row],[country]],Pais!A:B,2,FALSE)</f>
        <v>Rest of Europe</v>
      </c>
      <c r="V7930" t="s">
        <v>10719</v>
      </c>
    </row>
    <row r="7931" spans="1:22">
      <c r="A7931">
        <v>661929</v>
      </c>
      <c r="B7931" s="20">
        <v>225</v>
      </c>
      <c r="C7931" s="22">
        <v>225</v>
      </c>
      <c r="D7931" t="s">
        <v>262</v>
      </c>
      <c r="E7931" t="s">
        <v>20</v>
      </c>
      <c r="F7931" t="s">
        <v>9538</v>
      </c>
      <c r="G7931" t="s">
        <v>143</v>
      </c>
      <c r="H7931" t="s">
        <v>144</v>
      </c>
      <c r="I7931" t="s">
        <v>7920</v>
      </c>
      <c r="J7931" t="s">
        <v>146</v>
      </c>
      <c r="K7931">
        <v>1250</v>
      </c>
      <c r="L7931" s="4">
        <v>41665.656307870369</v>
      </c>
      <c r="M7931" s="4">
        <v>41654.333333333336</v>
      </c>
      <c r="N7931" s="4">
        <v>41665.755601851852</v>
      </c>
      <c r="O7931">
        <v>7</v>
      </c>
      <c r="P7931">
        <v>9</v>
      </c>
      <c r="Q7931" t="s">
        <v>26</v>
      </c>
      <c r="R7931" t="s">
        <v>27</v>
      </c>
      <c r="S7931" s="3">
        <v>41665</v>
      </c>
      <c r="T7931" t="str">
        <f>IF(kiva_loans__muestra[[#This Row],[loan_amount]]&gt;5000,"Alto","Bajo")</f>
        <v>Bajo</v>
      </c>
      <c r="U7931" s="26" t="str">
        <f>VLOOKUP(kiva_loans__muestra[[#This Row],[country]],Pais!A:B,2,FALSE)</f>
        <v>Rest of Europe</v>
      </c>
      <c r="V7931" t="s">
        <v>10719</v>
      </c>
    </row>
    <row r="7932" spans="1:22">
      <c r="A7932">
        <v>661957</v>
      </c>
      <c r="B7932" s="20">
        <v>350</v>
      </c>
      <c r="C7932" s="22">
        <v>350</v>
      </c>
      <c r="D7932" t="s">
        <v>102</v>
      </c>
      <c r="E7932" t="s">
        <v>65</v>
      </c>
      <c r="F7932" t="s">
        <v>9554</v>
      </c>
      <c r="G7932" t="s">
        <v>143</v>
      </c>
      <c r="H7932" t="s">
        <v>144</v>
      </c>
      <c r="I7932" t="s">
        <v>9505</v>
      </c>
      <c r="J7932" t="s">
        <v>146</v>
      </c>
      <c r="K7932">
        <v>1260</v>
      </c>
      <c r="L7932" s="4">
        <v>41665.959340277775</v>
      </c>
      <c r="M7932" s="4">
        <v>41663.333333333336</v>
      </c>
      <c r="N7932" s="4">
        <v>41666.096597222226</v>
      </c>
      <c r="O7932">
        <v>12</v>
      </c>
      <c r="P7932">
        <v>13</v>
      </c>
      <c r="Q7932" t="s">
        <v>26</v>
      </c>
      <c r="R7932" t="s">
        <v>27</v>
      </c>
      <c r="S7932" s="3">
        <v>41665</v>
      </c>
      <c r="T7932" t="str">
        <f>IF(kiva_loans__muestra[[#This Row],[loan_amount]]&gt;5000,"Alto","Bajo")</f>
        <v>Bajo</v>
      </c>
      <c r="U7932" s="26" t="str">
        <f>VLOOKUP(kiva_loans__muestra[[#This Row],[country]],Pais!A:B,2,FALSE)</f>
        <v>Rest of Europe</v>
      </c>
      <c r="V7932" t="s">
        <v>10719</v>
      </c>
    </row>
    <row r="7933" spans="1:22">
      <c r="A7933">
        <v>661958</v>
      </c>
      <c r="B7933" s="20">
        <v>450</v>
      </c>
      <c r="C7933" s="22">
        <v>450</v>
      </c>
      <c r="D7933" t="s">
        <v>466</v>
      </c>
      <c r="E7933" t="s">
        <v>65</v>
      </c>
      <c r="F7933" t="s">
        <v>9497</v>
      </c>
      <c r="G7933" t="s">
        <v>143</v>
      </c>
      <c r="H7933" t="s">
        <v>144</v>
      </c>
      <c r="I7933" t="s">
        <v>9498</v>
      </c>
      <c r="J7933" t="s">
        <v>146</v>
      </c>
      <c r="K7933">
        <v>1260</v>
      </c>
      <c r="L7933" s="4">
        <v>41665.960289351853</v>
      </c>
      <c r="M7933" s="4">
        <v>41661.333333333336</v>
      </c>
      <c r="N7933" s="4">
        <v>41666.796122685184</v>
      </c>
      <c r="O7933">
        <v>14</v>
      </c>
      <c r="P7933">
        <v>17</v>
      </c>
      <c r="Q7933" t="s">
        <v>26</v>
      </c>
      <c r="R7933" t="s">
        <v>43</v>
      </c>
      <c r="S7933" s="3">
        <v>41665</v>
      </c>
      <c r="T7933" t="str">
        <f>IF(kiva_loans__muestra[[#This Row],[loan_amount]]&gt;5000,"Alto","Bajo")</f>
        <v>Bajo</v>
      </c>
      <c r="U7933" s="26" t="str">
        <f>VLOOKUP(kiva_loans__muestra[[#This Row],[country]],Pais!A:B,2,FALSE)</f>
        <v>Rest of Europe</v>
      </c>
      <c r="V7933" t="s">
        <v>10719</v>
      </c>
    </row>
    <row r="7934" spans="1:22">
      <c r="A7934">
        <v>661959</v>
      </c>
      <c r="B7934" s="20">
        <v>350</v>
      </c>
      <c r="C7934" s="22">
        <v>350</v>
      </c>
      <c r="D7934" t="s">
        <v>86</v>
      </c>
      <c r="E7934" t="s">
        <v>20</v>
      </c>
      <c r="F7934" t="s">
        <v>9504</v>
      </c>
      <c r="G7934" t="s">
        <v>143</v>
      </c>
      <c r="H7934" t="s">
        <v>144</v>
      </c>
      <c r="I7934" t="s">
        <v>9505</v>
      </c>
      <c r="J7934" t="s">
        <v>146</v>
      </c>
      <c r="K7934">
        <v>1260</v>
      </c>
      <c r="L7934" s="4">
        <v>41665.9612037037</v>
      </c>
      <c r="M7934" s="4">
        <v>41663.333333333336</v>
      </c>
      <c r="N7934" s="4">
        <v>41666.083715277775</v>
      </c>
      <c r="O7934">
        <v>8</v>
      </c>
      <c r="P7934">
        <v>13</v>
      </c>
      <c r="Q7934" t="s">
        <v>134</v>
      </c>
      <c r="R7934" t="s">
        <v>43</v>
      </c>
      <c r="S7934" s="3">
        <v>41665</v>
      </c>
      <c r="T7934" t="str">
        <f>IF(kiva_loans__muestra[[#This Row],[loan_amount]]&gt;5000,"Alto","Bajo")</f>
        <v>Bajo</v>
      </c>
      <c r="U7934" s="26" t="str">
        <f>VLOOKUP(kiva_loans__muestra[[#This Row],[country]],Pais!A:B,2,FALSE)</f>
        <v>Rest of Europe</v>
      </c>
      <c r="V7934" t="s">
        <v>10720</v>
      </c>
    </row>
    <row r="7935" spans="1:22">
      <c r="A7935">
        <v>661960</v>
      </c>
      <c r="B7935" s="20">
        <v>350</v>
      </c>
      <c r="C7935" s="22">
        <v>350</v>
      </c>
      <c r="D7935" t="s">
        <v>88</v>
      </c>
      <c r="E7935" t="s">
        <v>51</v>
      </c>
      <c r="F7935" t="s">
        <v>9499</v>
      </c>
      <c r="G7935" t="s">
        <v>143</v>
      </c>
      <c r="H7935" t="s">
        <v>144</v>
      </c>
      <c r="I7935" t="s">
        <v>9500</v>
      </c>
      <c r="J7935" t="s">
        <v>146</v>
      </c>
      <c r="K7935">
        <v>1260</v>
      </c>
      <c r="L7935" s="4">
        <v>41665.962407407409</v>
      </c>
      <c r="M7935" s="4">
        <v>41662.333333333336</v>
      </c>
      <c r="N7935" s="4">
        <v>41666.100034722222</v>
      </c>
      <c r="O7935">
        <v>10</v>
      </c>
      <c r="P7935">
        <v>13</v>
      </c>
      <c r="Q7935" t="s">
        <v>26</v>
      </c>
      <c r="R7935" t="s">
        <v>27</v>
      </c>
      <c r="S7935" s="3">
        <v>41665</v>
      </c>
      <c r="T7935" t="str">
        <f>IF(kiva_loans__muestra[[#This Row],[loan_amount]]&gt;5000,"Alto","Bajo")</f>
        <v>Bajo</v>
      </c>
      <c r="U7935" s="26" t="str">
        <f>VLOOKUP(kiva_loans__muestra[[#This Row],[country]],Pais!A:B,2,FALSE)</f>
        <v>Rest of Europe</v>
      </c>
      <c r="V7935" t="s">
        <v>10719</v>
      </c>
    </row>
    <row r="7936" spans="1:22">
      <c r="A7936">
        <v>661961</v>
      </c>
      <c r="B7936" s="20">
        <v>450</v>
      </c>
      <c r="C7936" s="22">
        <v>450</v>
      </c>
      <c r="D7936" t="s">
        <v>271</v>
      </c>
      <c r="E7936" t="s">
        <v>51</v>
      </c>
      <c r="F7936" t="s">
        <v>9534</v>
      </c>
      <c r="G7936" t="s">
        <v>143</v>
      </c>
      <c r="H7936" t="s">
        <v>144</v>
      </c>
      <c r="I7936" t="s">
        <v>8028</v>
      </c>
      <c r="J7936" t="s">
        <v>146</v>
      </c>
      <c r="K7936">
        <v>1450</v>
      </c>
      <c r="L7936" s="4">
        <v>41665.96261574074</v>
      </c>
      <c r="M7936" s="4">
        <v>41654.333333333336</v>
      </c>
      <c r="N7936" s="4">
        <v>41695.258344907408</v>
      </c>
      <c r="O7936">
        <v>13</v>
      </c>
      <c r="P7936">
        <v>8</v>
      </c>
      <c r="Q7936" t="s">
        <v>134</v>
      </c>
      <c r="R7936" t="s">
        <v>27</v>
      </c>
      <c r="S7936" s="3">
        <v>41665</v>
      </c>
      <c r="T7936" t="str">
        <f>IF(kiva_loans__muestra[[#This Row],[loan_amount]]&gt;5000,"Alto","Bajo")</f>
        <v>Bajo</v>
      </c>
      <c r="U7936" s="26" t="str">
        <f>VLOOKUP(kiva_loans__muestra[[#This Row],[country]],Pais!A:B,2,FALSE)</f>
        <v>Rest of Europe</v>
      </c>
      <c r="V7936" t="s">
        <v>10720</v>
      </c>
    </row>
    <row r="7937" spans="1:22">
      <c r="A7937">
        <v>661962</v>
      </c>
      <c r="B7937" s="20">
        <v>1125</v>
      </c>
      <c r="C7937" s="22">
        <v>1125</v>
      </c>
      <c r="D7937" t="s">
        <v>58</v>
      </c>
      <c r="E7937" t="s">
        <v>20</v>
      </c>
      <c r="F7937" t="s">
        <v>9567</v>
      </c>
      <c r="G7937" t="s">
        <v>143</v>
      </c>
      <c r="H7937" t="s">
        <v>144</v>
      </c>
      <c r="I7937" t="s">
        <v>5808</v>
      </c>
      <c r="J7937" t="s">
        <v>146</v>
      </c>
      <c r="K7937">
        <v>1260</v>
      </c>
      <c r="L7937" s="4">
        <v>41665.963321759256</v>
      </c>
      <c r="M7937" s="4">
        <v>41656.333333333336</v>
      </c>
      <c r="N7937" s="4">
        <v>41668.095289351855</v>
      </c>
      <c r="O7937">
        <v>14</v>
      </c>
      <c r="P7937">
        <v>34</v>
      </c>
      <c r="Q7937" t="s">
        <v>26</v>
      </c>
      <c r="R7937" t="s">
        <v>43</v>
      </c>
      <c r="S7937" s="3">
        <v>41665</v>
      </c>
      <c r="T7937" t="str">
        <f>IF(kiva_loans__muestra[[#This Row],[loan_amount]]&gt;5000,"Alto","Bajo")</f>
        <v>Bajo</v>
      </c>
      <c r="U7937" s="26" t="str">
        <f>VLOOKUP(kiva_loans__muestra[[#This Row],[country]],Pais!A:B,2,FALSE)</f>
        <v>Rest of Europe</v>
      </c>
      <c r="V7937" t="s">
        <v>10719</v>
      </c>
    </row>
    <row r="7938" spans="1:22">
      <c r="A7938">
        <v>661963</v>
      </c>
      <c r="B7938" s="20">
        <v>200</v>
      </c>
      <c r="C7938" s="22">
        <v>200</v>
      </c>
      <c r="D7938" t="s">
        <v>64</v>
      </c>
      <c r="E7938" t="s">
        <v>65</v>
      </c>
      <c r="F7938" t="s">
        <v>1471</v>
      </c>
      <c r="G7938" t="s">
        <v>143</v>
      </c>
      <c r="H7938" t="s">
        <v>144</v>
      </c>
      <c r="I7938" t="s">
        <v>9508</v>
      </c>
      <c r="J7938" t="s">
        <v>146</v>
      </c>
      <c r="K7938">
        <v>1260</v>
      </c>
      <c r="L7938" s="4">
        <v>41665.965266203704</v>
      </c>
      <c r="M7938" s="4">
        <v>41662.333333333336</v>
      </c>
      <c r="N7938" s="4">
        <v>41666.203969907408</v>
      </c>
      <c r="O7938">
        <v>8</v>
      </c>
      <c r="P7938">
        <v>8</v>
      </c>
      <c r="Q7938" t="s">
        <v>26</v>
      </c>
      <c r="R7938" t="s">
        <v>27</v>
      </c>
      <c r="S7938" s="3">
        <v>41665</v>
      </c>
      <c r="T7938" t="str">
        <f>IF(kiva_loans__muestra[[#This Row],[loan_amount]]&gt;5000,"Alto","Bajo")</f>
        <v>Bajo</v>
      </c>
      <c r="U7938" s="26" t="str">
        <f>VLOOKUP(kiva_loans__muestra[[#This Row],[country]],Pais!A:B,2,FALSE)</f>
        <v>Rest of Europe</v>
      </c>
      <c r="V7938" t="s">
        <v>10719</v>
      </c>
    </row>
    <row r="7939" spans="1:22">
      <c r="A7939">
        <v>661964</v>
      </c>
      <c r="B7939" s="20">
        <v>125</v>
      </c>
      <c r="C7939" s="22">
        <v>125</v>
      </c>
      <c r="D7939" t="s">
        <v>212</v>
      </c>
      <c r="E7939" t="s">
        <v>20</v>
      </c>
      <c r="F7939" t="s">
        <v>5942</v>
      </c>
      <c r="G7939" t="s">
        <v>143</v>
      </c>
      <c r="H7939" t="s">
        <v>144</v>
      </c>
      <c r="I7939" t="s">
        <v>5808</v>
      </c>
      <c r="J7939" t="s">
        <v>146</v>
      </c>
      <c r="K7939">
        <v>1260</v>
      </c>
      <c r="L7939" s="4">
        <v>41665.965821759259</v>
      </c>
      <c r="M7939" s="4">
        <v>41656.333333333336</v>
      </c>
      <c r="N7939" s="4">
        <v>41666.0702662037</v>
      </c>
      <c r="O7939">
        <v>7</v>
      </c>
      <c r="P7939">
        <v>5</v>
      </c>
      <c r="Q7939" t="s">
        <v>26</v>
      </c>
      <c r="R7939" t="s">
        <v>43</v>
      </c>
      <c r="S7939" s="3">
        <v>41665</v>
      </c>
      <c r="T7939" t="str">
        <f>IF(kiva_loans__muestra[[#This Row],[loan_amount]]&gt;5000,"Alto","Bajo")</f>
        <v>Bajo</v>
      </c>
      <c r="U7939" s="26" t="str">
        <f>VLOOKUP(kiva_loans__muestra[[#This Row],[country]],Pais!A:B,2,FALSE)</f>
        <v>Rest of Europe</v>
      </c>
      <c r="V7939" t="s">
        <v>10719</v>
      </c>
    </row>
    <row r="7940" spans="1:22">
      <c r="A7940">
        <v>661965</v>
      </c>
      <c r="B7940" s="20">
        <v>100</v>
      </c>
      <c r="C7940" s="22">
        <v>100</v>
      </c>
      <c r="D7940" t="s">
        <v>141</v>
      </c>
      <c r="E7940" t="s">
        <v>51</v>
      </c>
      <c r="F7940" t="s">
        <v>9526</v>
      </c>
      <c r="G7940" t="s">
        <v>143</v>
      </c>
      <c r="H7940" t="s">
        <v>144</v>
      </c>
      <c r="I7940" t="s">
        <v>9527</v>
      </c>
      <c r="J7940" t="s">
        <v>146</v>
      </c>
      <c r="K7940">
        <v>1260</v>
      </c>
      <c r="L7940" s="4">
        <v>41665.967245370368</v>
      </c>
      <c r="M7940" s="4">
        <v>41660.333333333336</v>
      </c>
      <c r="N7940" s="4">
        <v>41666.084004629629</v>
      </c>
      <c r="O7940">
        <v>8</v>
      </c>
      <c r="P7940">
        <v>4</v>
      </c>
      <c r="Q7940" t="s">
        <v>26</v>
      </c>
      <c r="R7940" t="s">
        <v>27</v>
      </c>
      <c r="S7940" s="3">
        <v>41665</v>
      </c>
      <c r="T7940" t="str">
        <f>IF(kiva_loans__muestra[[#This Row],[loan_amount]]&gt;5000,"Alto","Bajo")</f>
        <v>Bajo</v>
      </c>
      <c r="U7940" s="26" t="str">
        <f>VLOOKUP(kiva_loans__muestra[[#This Row],[country]],Pais!A:B,2,FALSE)</f>
        <v>Rest of Europe</v>
      </c>
      <c r="V7940" t="s">
        <v>10719</v>
      </c>
    </row>
    <row r="7941" spans="1:22">
      <c r="A7941">
        <v>661966</v>
      </c>
      <c r="B7941" s="20">
        <v>275</v>
      </c>
      <c r="C7941" s="22">
        <v>275</v>
      </c>
      <c r="D7941" t="s">
        <v>241</v>
      </c>
      <c r="E7941" t="s">
        <v>29</v>
      </c>
      <c r="F7941" t="s">
        <v>9559</v>
      </c>
      <c r="G7941" t="s">
        <v>143</v>
      </c>
      <c r="H7941" t="s">
        <v>144</v>
      </c>
      <c r="I7941" t="s">
        <v>9560</v>
      </c>
      <c r="J7941" t="s">
        <v>146</v>
      </c>
      <c r="K7941">
        <v>1260</v>
      </c>
      <c r="L7941" s="4">
        <v>41665.968229166669</v>
      </c>
      <c r="M7941" s="4">
        <v>41661.333333333336</v>
      </c>
      <c r="N7941" s="4">
        <v>41666.360266203701</v>
      </c>
      <c r="O7941">
        <v>9</v>
      </c>
      <c r="P7941">
        <v>9</v>
      </c>
      <c r="Q7941" t="s">
        <v>134</v>
      </c>
      <c r="R7941" t="s">
        <v>27</v>
      </c>
      <c r="S7941" s="3">
        <v>41665</v>
      </c>
      <c r="T7941" t="str">
        <f>IF(kiva_loans__muestra[[#This Row],[loan_amount]]&gt;5000,"Alto","Bajo")</f>
        <v>Bajo</v>
      </c>
      <c r="U7941" s="26" t="str">
        <f>VLOOKUP(kiva_loans__muestra[[#This Row],[country]],Pais!A:B,2,FALSE)</f>
        <v>Rest of Europe</v>
      </c>
      <c r="V7941" t="s">
        <v>10720</v>
      </c>
    </row>
    <row r="7942" spans="1:22">
      <c r="A7942">
        <v>661967</v>
      </c>
      <c r="B7942" s="20">
        <v>200</v>
      </c>
      <c r="C7942" s="22">
        <v>200</v>
      </c>
      <c r="D7942" t="s">
        <v>65</v>
      </c>
      <c r="E7942" t="s">
        <v>65</v>
      </c>
      <c r="F7942" t="s">
        <v>9520</v>
      </c>
      <c r="G7942" t="s">
        <v>143</v>
      </c>
      <c r="H7942" t="s">
        <v>144</v>
      </c>
      <c r="I7942" t="s">
        <v>9508</v>
      </c>
      <c r="J7942" t="s">
        <v>146</v>
      </c>
      <c r="K7942">
        <v>1260</v>
      </c>
      <c r="L7942" s="4">
        <v>41665.969780092593</v>
      </c>
      <c r="M7942" s="4">
        <v>41662.333333333336</v>
      </c>
      <c r="N7942" s="4">
        <v>41666.223101851851</v>
      </c>
      <c r="O7942">
        <v>8</v>
      </c>
      <c r="P7942">
        <v>7</v>
      </c>
      <c r="Q7942" t="s">
        <v>134</v>
      </c>
      <c r="R7942" t="s">
        <v>27</v>
      </c>
      <c r="S7942" s="3">
        <v>41665</v>
      </c>
      <c r="T7942" t="str">
        <f>IF(kiva_loans__muestra[[#This Row],[loan_amount]]&gt;5000,"Alto","Bajo")</f>
        <v>Bajo</v>
      </c>
      <c r="U7942" s="26" t="str">
        <f>VLOOKUP(kiva_loans__muestra[[#This Row],[country]],Pais!A:B,2,FALSE)</f>
        <v>Rest of Europe</v>
      </c>
      <c r="V7942" t="s">
        <v>10720</v>
      </c>
    </row>
    <row r="7943" spans="1:22">
      <c r="A7943">
        <v>661968</v>
      </c>
      <c r="B7943" s="20">
        <v>1125</v>
      </c>
      <c r="C7943" s="22">
        <v>1125</v>
      </c>
      <c r="D7943" t="s">
        <v>88</v>
      </c>
      <c r="E7943" t="s">
        <v>51</v>
      </c>
      <c r="F7943" t="s">
        <v>9502</v>
      </c>
      <c r="G7943" t="s">
        <v>143</v>
      </c>
      <c r="H7943" t="s">
        <v>144</v>
      </c>
      <c r="I7943" t="s">
        <v>208</v>
      </c>
      <c r="J7943" t="s">
        <v>146</v>
      </c>
      <c r="K7943">
        <v>1260</v>
      </c>
      <c r="L7943" s="4">
        <v>41665.971435185187</v>
      </c>
      <c r="M7943" s="4">
        <v>41660.333333333336</v>
      </c>
      <c r="N7943" s="4">
        <v>41668.633009259262</v>
      </c>
      <c r="O7943">
        <v>25</v>
      </c>
      <c r="P7943">
        <v>37</v>
      </c>
      <c r="Q7943" t="s">
        <v>26</v>
      </c>
      <c r="R7943" t="s">
        <v>27</v>
      </c>
      <c r="S7943" s="3">
        <v>41665</v>
      </c>
      <c r="T7943" t="str">
        <f>IF(kiva_loans__muestra[[#This Row],[loan_amount]]&gt;5000,"Alto","Bajo")</f>
        <v>Bajo</v>
      </c>
      <c r="U7943" s="26" t="str">
        <f>VLOOKUP(kiva_loans__muestra[[#This Row],[country]],Pais!A:B,2,FALSE)</f>
        <v>Rest of Europe</v>
      </c>
      <c r="V7943" t="s">
        <v>10719</v>
      </c>
    </row>
    <row r="7944" spans="1:22">
      <c r="A7944">
        <v>661969</v>
      </c>
      <c r="B7944" s="20">
        <v>325</v>
      </c>
      <c r="C7944" s="22">
        <v>325</v>
      </c>
      <c r="D7944" t="s">
        <v>64</v>
      </c>
      <c r="E7944" t="s">
        <v>65</v>
      </c>
      <c r="F7944" t="s">
        <v>9529</v>
      </c>
      <c r="G7944" t="s">
        <v>143</v>
      </c>
      <c r="H7944" t="s">
        <v>144</v>
      </c>
      <c r="I7944" t="s">
        <v>6640</v>
      </c>
      <c r="J7944" t="s">
        <v>146</v>
      </c>
      <c r="K7944">
        <v>1260</v>
      </c>
      <c r="L7944" s="4">
        <v>41665.972094907411</v>
      </c>
      <c r="M7944" s="4">
        <v>41653.333333333336</v>
      </c>
      <c r="N7944" s="4">
        <v>41666.207465277781</v>
      </c>
      <c r="O7944">
        <v>8</v>
      </c>
      <c r="P7944">
        <v>13</v>
      </c>
      <c r="Q7944" t="s">
        <v>26</v>
      </c>
      <c r="R7944" t="s">
        <v>27</v>
      </c>
      <c r="S7944" s="3">
        <v>41665</v>
      </c>
      <c r="T7944" t="str">
        <f>IF(kiva_loans__muestra[[#This Row],[loan_amount]]&gt;5000,"Alto","Bajo")</f>
        <v>Bajo</v>
      </c>
      <c r="U7944" s="26" t="str">
        <f>VLOOKUP(kiva_loans__muestra[[#This Row],[country]],Pais!A:B,2,FALSE)</f>
        <v>Rest of Europe</v>
      </c>
      <c r="V7944" t="s">
        <v>10719</v>
      </c>
    </row>
    <row r="7945" spans="1:22">
      <c r="A7945">
        <v>661970</v>
      </c>
      <c r="B7945" s="20">
        <v>150</v>
      </c>
      <c r="C7945" s="22">
        <v>150</v>
      </c>
      <c r="D7945" t="s">
        <v>88</v>
      </c>
      <c r="E7945" t="s">
        <v>51</v>
      </c>
      <c r="F7945" t="s">
        <v>9581</v>
      </c>
      <c r="G7945" t="s">
        <v>143</v>
      </c>
      <c r="H7945" t="s">
        <v>144</v>
      </c>
      <c r="I7945" t="s">
        <v>1715</v>
      </c>
      <c r="J7945" t="s">
        <v>146</v>
      </c>
      <c r="K7945">
        <v>1260</v>
      </c>
      <c r="L7945" s="4">
        <v>41665.972673611112</v>
      </c>
      <c r="M7945" s="4">
        <v>41655.333333333336</v>
      </c>
      <c r="N7945" s="4">
        <v>41666.081967592596</v>
      </c>
      <c r="O7945">
        <v>8</v>
      </c>
      <c r="P7945">
        <v>6</v>
      </c>
      <c r="Q7945" t="s">
        <v>134</v>
      </c>
      <c r="R7945" t="s">
        <v>27</v>
      </c>
      <c r="S7945" s="3">
        <v>41665</v>
      </c>
      <c r="T7945" t="str">
        <f>IF(kiva_loans__muestra[[#This Row],[loan_amount]]&gt;5000,"Alto","Bajo")</f>
        <v>Bajo</v>
      </c>
      <c r="U7945" s="26" t="str">
        <f>VLOOKUP(kiva_loans__muestra[[#This Row],[country]],Pais!A:B,2,FALSE)</f>
        <v>Rest of Europe</v>
      </c>
      <c r="V7945" t="s">
        <v>10720</v>
      </c>
    </row>
    <row r="7946" spans="1:22">
      <c r="A7946">
        <v>661971</v>
      </c>
      <c r="B7946" s="20">
        <v>175</v>
      </c>
      <c r="C7946" s="22">
        <v>175</v>
      </c>
      <c r="D7946" t="s">
        <v>64</v>
      </c>
      <c r="E7946" t="s">
        <v>65</v>
      </c>
      <c r="F7946" t="s">
        <v>9529</v>
      </c>
      <c r="G7946" t="s">
        <v>143</v>
      </c>
      <c r="H7946" t="s">
        <v>144</v>
      </c>
      <c r="I7946" t="s">
        <v>6640</v>
      </c>
      <c r="J7946" t="s">
        <v>146</v>
      </c>
      <c r="K7946">
        <v>1260</v>
      </c>
      <c r="L7946" s="4">
        <v>41665.973171296297</v>
      </c>
      <c r="M7946" s="4">
        <v>41655.333333333336</v>
      </c>
      <c r="N7946" s="4">
        <v>41666.108888888892</v>
      </c>
      <c r="O7946">
        <v>8</v>
      </c>
      <c r="P7946">
        <v>6</v>
      </c>
      <c r="Q7946" t="s">
        <v>26</v>
      </c>
      <c r="R7946" t="s">
        <v>27</v>
      </c>
      <c r="S7946" s="3">
        <v>41665</v>
      </c>
      <c r="T7946" t="str">
        <f>IF(kiva_loans__muestra[[#This Row],[loan_amount]]&gt;5000,"Alto","Bajo")</f>
        <v>Bajo</v>
      </c>
      <c r="U7946" s="26" t="str">
        <f>VLOOKUP(kiva_loans__muestra[[#This Row],[country]],Pais!A:B,2,FALSE)</f>
        <v>Rest of Europe</v>
      </c>
      <c r="V7946" t="s">
        <v>10719</v>
      </c>
    </row>
    <row r="7947" spans="1:22">
      <c r="A7947">
        <v>661972</v>
      </c>
      <c r="B7947" s="20">
        <v>900</v>
      </c>
      <c r="C7947" s="22">
        <v>900</v>
      </c>
      <c r="D7947" t="s">
        <v>88</v>
      </c>
      <c r="E7947" t="s">
        <v>51</v>
      </c>
      <c r="F7947" t="s">
        <v>9528</v>
      </c>
      <c r="G7947" t="s">
        <v>143</v>
      </c>
      <c r="H7947" t="s">
        <v>144</v>
      </c>
      <c r="I7947" t="s">
        <v>208</v>
      </c>
      <c r="J7947" t="s">
        <v>146</v>
      </c>
      <c r="K7947">
        <v>1260</v>
      </c>
      <c r="L7947" s="4">
        <v>41665.973819444444</v>
      </c>
      <c r="M7947" s="4">
        <v>41660.333333333336</v>
      </c>
      <c r="N7947" s="4">
        <v>41671.582037037035</v>
      </c>
      <c r="O7947">
        <v>20</v>
      </c>
      <c r="P7947">
        <v>21</v>
      </c>
      <c r="Q7947" t="s">
        <v>134</v>
      </c>
      <c r="R7947" t="s">
        <v>27</v>
      </c>
      <c r="S7947" s="3">
        <v>41665</v>
      </c>
      <c r="T7947" t="str">
        <f>IF(kiva_loans__muestra[[#This Row],[loan_amount]]&gt;5000,"Alto","Bajo")</f>
        <v>Bajo</v>
      </c>
      <c r="U7947" s="26" t="str">
        <f>VLOOKUP(kiva_loans__muestra[[#This Row],[country]],Pais!A:B,2,FALSE)</f>
        <v>Rest of Europe</v>
      </c>
      <c r="V7947" t="s">
        <v>10720</v>
      </c>
    </row>
    <row r="7948" spans="1:22">
      <c r="A7948">
        <v>661973</v>
      </c>
      <c r="B7948" s="20">
        <v>350</v>
      </c>
      <c r="C7948" s="22">
        <v>350</v>
      </c>
      <c r="D7948" t="s">
        <v>64</v>
      </c>
      <c r="E7948" t="s">
        <v>65</v>
      </c>
      <c r="F7948" t="s">
        <v>489</v>
      </c>
      <c r="G7948" t="s">
        <v>143</v>
      </c>
      <c r="H7948" t="s">
        <v>144</v>
      </c>
      <c r="I7948" t="s">
        <v>9525</v>
      </c>
      <c r="J7948" t="s">
        <v>146</v>
      </c>
      <c r="K7948">
        <v>1260</v>
      </c>
      <c r="L7948" s="4">
        <v>41665.974618055552</v>
      </c>
      <c r="M7948" s="4">
        <v>41655.333333333336</v>
      </c>
      <c r="N7948" s="4">
        <v>41666.167164351849</v>
      </c>
      <c r="O7948">
        <v>26</v>
      </c>
      <c r="P7948">
        <v>13</v>
      </c>
      <c r="Q7948" t="s">
        <v>134</v>
      </c>
      <c r="R7948" t="s">
        <v>43</v>
      </c>
      <c r="S7948" s="3">
        <v>41665</v>
      </c>
      <c r="T7948" t="str">
        <f>IF(kiva_loans__muestra[[#This Row],[loan_amount]]&gt;5000,"Alto","Bajo")</f>
        <v>Bajo</v>
      </c>
      <c r="U7948" s="26" t="str">
        <f>VLOOKUP(kiva_loans__muestra[[#This Row],[country]],Pais!A:B,2,FALSE)</f>
        <v>Rest of Europe</v>
      </c>
      <c r="V7948" t="s">
        <v>10720</v>
      </c>
    </row>
    <row r="7949" spans="1:22">
      <c r="A7949">
        <v>661974</v>
      </c>
      <c r="B7949" s="20">
        <v>300</v>
      </c>
      <c r="C7949" s="22">
        <v>300</v>
      </c>
      <c r="D7949" t="s">
        <v>56</v>
      </c>
      <c r="E7949" t="s">
        <v>56</v>
      </c>
      <c r="F7949" t="s">
        <v>9540</v>
      </c>
      <c r="G7949" t="s">
        <v>143</v>
      </c>
      <c r="H7949" t="s">
        <v>144</v>
      </c>
      <c r="I7949" t="s">
        <v>8028</v>
      </c>
      <c r="J7949" t="s">
        <v>146</v>
      </c>
      <c r="K7949">
        <v>1450</v>
      </c>
      <c r="L7949" s="4">
        <v>41665.987268518518</v>
      </c>
      <c r="M7949" s="4">
        <v>41656.333333333336</v>
      </c>
      <c r="N7949" s="4">
        <v>41695.684444444443</v>
      </c>
      <c r="O7949">
        <v>13</v>
      </c>
      <c r="P7949">
        <v>11</v>
      </c>
      <c r="Q7949" t="s">
        <v>26</v>
      </c>
      <c r="R7949" t="s">
        <v>27</v>
      </c>
      <c r="S7949" s="3">
        <v>41665</v>
      </c>
      <c r="T7949" t="str">
        <f>IF(kiva_loans__muestra[[#This Row],[loan_amount]]&gt;5000,"Alto","Bajo")</f>
        <v>Bajo</v>
      </c>
      <c r="U7949" s="26" t="str">
        <f>VLOOKUP(kiva_loans__muestra[[#This Row],[country]],Pais!A:B,2,FALSE)</f>
        <v>Rest of Europe</v>
      </c>
      <c r="V7949" t="s">
        <v>10719</v>
      </c>
    </row>
    <row r="7950" spans="1:22">
      <c r="A7950">
        <v>661975</v>
      </c>
      <c r="B7950" s="20">
        <v>250</v>
      </c>
      <c r="C7950" s="22">
        <v>250</v>
      </c>
      <c r="D7950" t="s">
        <v>56</v>
      </c>
      <c r="E7950" t="s">
        <v>56</v>
      </c>
      <c r="F7950" t="s">
        <v>9580</v>
      </c>
      <c r="G7950" t="s">
        <v>143</v>
      </c>
      <c r="H7950" t="s">
        <v>144</v>
      </c>
      <c r="I7950" t="s">
        <v>8028</v>
      </c>
      <c r="J7950" t="s">
        <v>146</v>
      </c>
      <c r="K7950">
        <v>1450</v>
      </c>
      <c r="L7950" s="4">
        <v>41665.992604166669</v>
      </c>
      <c r="M7950" s="4">
        <v>41649.333333333336</v>
      </c>
      <c r="N7950" s="4">
        <v>41695.657789351855</v>
      </c>
      <c r="O7950">
        <v>13</v>
      </c>
      <c r="P7950">
        <v>10</v>
      </c>
      <c r="Q7950" t="s">
        <v>26</v>
      </c>
      <c r="R7950" t="s">
        <v>27</v>
      </c>
      <c r="S7950" s="3">
        <v>41665</v>
      </c>
      <c r="T7950" t="str">
        <f>IF(kiva_loans__muestra[[#This Row],[loan_amount]]&gt;5000,"Alto","Bajo")</f>
        <v>Bajo</v>
      </c>
      <c r="U7950" s="26" t="str">
        <f>VLOOKUP(kiva_loans__muestra[[#This Row],[country]],Pais!A:B,2,FALSE)</f>
        <v>Rest of Europe</v>
      </c>
      <c r="V7950" t="s">
        <v>10719</v>
      </c>
    </row>
    <row r="7951" spans="1:22">
      <c r="A7951">
        <v>661976</v>
      </c>
      <c r="B7951" s="20">
        <v>450</v>
      </c>
      <c r="C7951" s="22">
        <v>450</v>
      </c>
      <c r="D7951" t="s">
        <v>548</v>
      </c>
      <c r="E7951" t="s">
        <v>56</v>
      </c>
      <c r="F7951" t="s">
        <v>9510</v>
      </c>
      <c r="G7951" t="s">
        <v>143</v>
      </c>
      <c r="H7951" t="s">
        <v>144</v>
      </c>
      <c r="I7951" t="s">
        <v>8028</v>
      </c>
      <c r="J7951" t="s">
        <v>146</v>
      </c>
      <c r="K7951">
        <v>1450</v>
      </c>
      <c r="L7951" s="4">
        <v>41665.99726851852</v>
      </c>
      <c r="M7951" s="4">
        <v>41656.333333333336</v>
      </c>
      <c r="N7951" s="4">
        <v>41695.904502314814</v>
      </c>
      <c r="O7951">
        <v>14</v>
      </c>
      <c r="P7951">
        <v>15</v>
      </c>
      <c r="Q7951" t="s">
        <v>134</v>
      </c>
      <c r="R7951" t="s">
        <v>27</v>
      </c>
      <c r="S7951" s="3">
        <v>41665</v>
      </c>
      <c r="T7951" t="str">
        <f>IF(kiva_loans__muestra[[#This Row],[loan_amount]]&gt;5000,"Alto","Bajo")</f>
        <v>Bajo</v>
      </c>
      <c r="U7951" s="26" t="str">
        <f>VLOOKUP(kiva_loans__muestra[[#This Row],[country]],Pais!A:B,2,FALSE)</f>
        <v>Rest of Europe</v>
      </c>
      <c r="V7951" t="s">
        <v>10720</v>
      </c>
    </row>
    <row r="7952" spans="1:22">
      <c r="A7952">
        <v>661977</v>
      </c>
      <c r="B7952" s="20">
        <v>225</v>
      </c>
      <c r="C7952" s="22">
        <v>225</v>
      </c>
      <c r="D7952" t="s">
        <v>67</v>
      </c>
      <c r="E7952" t="s">
        <v>68</v>
      </c>
      <c r="F7952" t="s">
        <v>9728</v>
      </c>
      <c r="G7952" t="s">
        <v>143</v>
      </c>
      <c r="H7952" t="s">
        <v>144</v>
      </c>
      <c r="I7952" t="s">
        <v>8028</v>
      </c>
      <c r="J7952" t="s">
        <v>146</v>
      </c>
      <c r="K7952">
        <v>1450</v>
      </c>
      <c r="L7952" s="4">
        <v>41666.003784722219</v>
      </c>
      <c r="M7952" s="4">
        <v>41647.333333333336</v>
      </c>
      <c r="N7952" s="4">
        <v>41695.154976851853</v>
      </c>
      <c r="O7952">
        <v>7</v>
      </c>
      <c r="P7952">
        <v>8</v>
      </c>
      <c r="Q7952" t="s">
        <v>134</v>
      </c>
      <c r="R7952" t="s">
        <v>27</v>
      </c>
      <c r="S7952" s="3">
        <v>41666</v>
      </c>
      <c r="T7952" t="str">
        <f>IF(kiva_loans__muestra[[#This Row],[loan_amount]]&gt;5000,"Alto","Bajo")</f>
        <v>Bajo</v>
      </c>
      <c r="U7952" s="26" t="str">
        <f>VLOOKUP(kiva_loans__muestra[[#This Row],[country]],Pais!A:B,2,FALSE)</f>
        <v>Rest of Europe</v>
      </c>
      <c r="V7952" t="s">
        <v>10720</v>
      </c>
    </row>
    <row r="7953" spans="1:22">
      <c r="A7953">
        <v>661978</v>
      </c>
      <c r="B7953" s="20">
        <v>125</v>
      </c>
      <c r="C7953" s="22">
        <v>125</v>
      </c>
      <c r="D7953" t="s">
        <v>241</v>
      </c>
      <c r="E7953" t="s">
        <v>29</v>
      </c>
      <c r="F7953" t="s">
        <v>9787</v>
      </c>
      <c r="G7953" t="s">
        <v>143</v>
      </c>
      <c r="H7953" t="s">
        <v>144</v>
      </c>
      <c r="I7953" t="s">
        <v>8028</v>
      </c>
      <c r="J7953" t="s">
        <v>146</v>
      </c>
      <c r="K7953">
        <v>1450</v>
      </c>
      <c r="L7953" s="4">
        <v>41666.012141203704</v>
      </c>
      <c r="M7953" s="4">
        <v>41656.333333333336</v>
      </c>
      <c r="N7953" s="4">
        <v>41695.399525462963</v>
      </c>
      <c r="O7953">
        <v>8</v>
      </c>
      <c r="P7953">
        <v>4</v>
      </c>
      <c r="Q7953" t="s">
        <v>26</v>
      </c>
      <c r="R7953" t="s">
        <v>27</v>
      </c>
      <c r="S7953" s="3">
        <v>41666</v>
      </c>
      <c r="T7953" t="str">
        <f>IF(kiva_loans__muestra[[#This Row],[loan_amount]]&gt;5000,"Alto","Bajo")</f>
        <v>Bajo</v>
      </c>
      <c r="U7953" s="26" t="str">
        <f>VLOOKUP(kiva_loans__muestra[[#This Row],[country]],Pais!A:B,2,FALSE)</f>
        <v>Rest of Europe</v>
      </c>
      <c r="V7953" t="s">
        <v>10719</v>
      </c>
    </row>
    <row r="7954" spans="1:22">
      <c r="A7954">
        <v>661979</v>
      </c>
      <c r="B7954" s="20">
        <v>675</v>
      </c>
      <c r="C7954" s="22">
        <v>675</v>
      </c>
      <c r="D7954" t="s">
        <v>65</v>
      </c>
      <c r="E7954" t="s">
        <v>65</v>
      </c>
      <c r="F7954" t="s">
        <v>9996</v>
      </c>
      <c r="G7954" t="s">
        <v>143</v>
      </c>
      <c r="H7954" t="s">
        <v>144</v>
      </c>
      <c r="I7954" t="s">
        <v>8028</v>
      </c>
      <c r="J7954" t="s">
        <v>146</v>
      </c>
      <c r="K7954">
        <v>1450</v>
      </c>
      <c r="L7954" s="4">
        <v>41666.01761574074</v>
      </c>
      <c r="M7954" s="4">
        <v>41654.333333333336</v>
      </c>
      <c r="N7954" s="4">
        <v>41708.81517361111</v>
      </c>
      <c r="O7954">
        <v>11</v>
      </c>
      <c r="P7954">
        <v>23</v>
      </c>
      <c r="Q7954" t="s">
        <v>26</v>
      </c>
      <c r="R7954" t="s">
        <v>27</v>
      </c>
      <c r="S7954" s="3">
        <v>41666</v>
      </c>
      <c r="T7954" t="str">
        <f>IF(kiva_loans__muestra[[#This Row],[loan_amount]]&gt;5000,"Alto","Bajo")</f>
        <v>Bajo</v>
      </c>
      <c r="U7954" s="26" t="str">
        <f>VLOOKUP(kiva_loans__muestra[[#This Row],[country]],Pais!A:B,2,FALSE)</f>
        <v>Rest of Europe</v>
      </c>
      <c r="V7954" t="s">
        <v>10719</v>
      </c>
    </row>
    <row r="7955" spans="1:22">
      <c r="A7955">
        <v>661981</v>
      </c>
      <c r="B7955" s="20">
        <v>225</v>
      </c>
      <c r="C7955" s="22">
        <v>225</v>
      </c>
      <c r="D7955" t="s">
        <v>64</v>
      </c>
      <c r="E7955" t="s">
        <v>65</v>
      </c>
      <c r="F7955" t="s">
        <v>10006</v>
      </c>
      <c r="G7955" t="s">
        <v>143</v>
      </c>
      <c r="H7955" t="s">
        <v>144</v>
      </c>
      <c r="I7955" t="s">
        <v>8028</v>
      </c>
      <c r="J7955" t="s">
        <v>146</v>
      </c>
      <c r="K7955">
        <v>1450</v>
      </c>
      <c r="L7955" s="4">
        <v>41666.023356481484</v>
      </c>
      <c r="M7955" s="4">
        <v>41656.333333333336</v>
      </c>
      <c r="N7955" s="4">
        <v>41695.70925925926</v>
      </c>
      <c r="O7955">
        <v>8</v>
      </c>
      <c r="P7955">
        <v>6</v>
      </c>
      <c r="Q7955" t="s">
        <v>134</v>
      </c>
      <c r="R7955" t="s">
        <v>27</v>
      </c>
      <c r="S7955" s="3">
        <v>41666</v>
      </c>
      <c r="T7955" t="str">
        <f>IF(kiva_loans__muestra[[#This Row],[loan_amount]]&gt;5000,"Alto","Bajo")</f>
        <v>Bajo</v>
      </c>
      <c r="U7955" s="26" t="str">
        <f>VLOOKUP(kiva_loans__muestra[[#This Row],[country]],Pais!A:B,2,FALSE)</f>
        <v>Rest of Europe</v>
      </c>
      <c r="V7955" t="s">
        <v>10720</v>
      </c>
    </row>
    <row r="7956" spans="1:22">
      <c r="A7956">
        <v>661983</v>
      </c>
      <c r="B7956" s="20">
        <v>300</v>
      </c>
      <c r="C7956" s="22">
        <v>300</v>
      </c>
      <c r="D7956" t="s">
        <v>64</v>
      </c>
      <c r="E7956" t="s">
        <v>65</v>
      </c>
      <c r="F7956" t="s">
        <v>331</v>
      </c>
      <c r="G7956" t="s">
        <v>143</v>
      </c>
      <c r="H7956" t="s">
        <v>144</v>
      </c>
      <c r="I7956" t="s">
        <v>8028</v>
      </c>
      <c r="J7956" t="s">
        <v>146</v>
      </c>
      <c r="K7956">
        <v>1450</v>
      </c>
      <c r="L7956" s="4">
        <v>41666.035243055558</v>
      </c>
      <c r="M7956" s="4">
        <v>41656.333333333336</v>
      </c>
      <c r="N7956" s="4">
        <v>41704.543680555558</v>
      </c>
      <c r="O7956">
        <v>11</v>
      </c>
      <c r="P7956">
        <v>11</v>
      </c>
      <c r="Q7956" t="s">
        <v>134</v>
      </c>
      <c r="R7956" t="s">
        <v>27</v>
      </c>
      <c r="S7956" s="3">
        <v>41666</v>
      </c>
      <c r="T7956" t="str">
        <f>IF(kiva_loans__muestra[[#This Row],[loan_amount]]&gt;5000,"Alto","Bajo")</f>
        <v>Bajo</v>
      </c>
      <c r="U7956" s="26" t="str">
        <f>VLOOKUP(kiva_loans__muestra[[#This Row],[country]],Pais!A:B,2,FALSE)</f>
        <v>Rest of Europe</v>
      </c>
      <c r="V7956" t="s">
        <v>10720</v>
      </c>
    </row>
    <row r="7957" spans="1:22">
      <c r="A7957">
        <v>661984</v>
      </c>
      <c r="B7957" s="20">
        <v>250</v>
      </c>
      <c r="C7957" s="22">
        <v>250</v>
      </c>
      <c r="D7957" t="s">
        <v>321</v>
      </c>
      <c r="E7957" t="s">
        <v>68</v>
      </c>
      <c r="F7957" t="s">
        <v>1920</v>
      </c>
      <c r="G7957" t="s">
        <v>143</v>
      </c>
      <c r="H7957" t="s">
        <v>144</v>
      </c>
      <c r="I7957" t="s">
        <v>148</v>
      </c>
      <c r="J7957" t="s">
        <v>146</v>
      </c>
      <c r="K7957">
        <v>1450</v>
      </c>
      <c r="L7957" s="4">
        <v>41666.043495370373</v>
      </c>
      <c r="M7957" s="4">
        <v>41655.333333333336</v>
      </c>
      <c r="N7957" s="4">
        <v>41695.633240740739</v>
      </c>
      <c r="O7957">
        <v>8</v>
      </c>
      <c r="P7957">
        <v>7</v>
      </c>
      <c r="Q7957" t="s">
        <v>26</v>
      </c>
      <c r="R7957" t="s">
        <v>27</v>
      </c>
      <c r="S7957" s="3">
        <v>41666</v>
      </c>
      <c r="T7957" t="str">
        <f>IF(kiva_loans__muestra[[#This Row],[loan_amount]]&gt;5000,"Alto","Bajo")</f>
        <v>Bajo</v>
      </c>
      <c r="U7957" s="26" t="str">
        <f>VLOOKUP(kiva_loans__muestra[[#This Row],[country]],Pais!A:B,2,FALSE)</f>
        <v>Rest of Europe</v>
      </c>
      <c r="V7957" t="s">
        <v>10719</v>
      </c>
    </row>
    <row r="7958" spans="1:22">
      <c r="A7958">
        <v>661986</v>
      </c>
      <c r="B7958" s="20">
        <v>300</v>
      </c>
      <c r="C7958" s="22">
        <v>300</v>
      </c>
      <c r="D7958" t="s">
        <v>141</v>
      </c>
      <c r="E7958" t="s">
        <v>51</v>
      </c>
      <c r="F7958" t="s">
        <v>477</v>
      </c>
      <c r="G7958" t="s">
        <v>143</v>
      </c>
      <c r="H7958" t="s">
        <v>144</v>
      </c>
      <c r="I7958" t="s">
        <v>148</v>
      </c>
      <c r="J7958" t="s">
        <v>146</v>
      </c>
      <c r="K7958">
        <v>1450</v>
      </c>
      <c r="L7958" s="4">
        <v>41666.047754629632</v>
      </c>
      <c r="M7958" s="4">
        <v>41660.333333333336</v>
      </c>
      <c r="N7958" s="4">
        <v>41695.64366898148</v>
      </c>
      <c r="O7958">
        <v>8</v>
      </c>
      <c r="P7958">
        <v>9</v>
      </c>
      <c r="Q7958" t="s">
        <v>134</v>
      </c>
      <c r="R7958" t="s">
        <v>27</v>
      </c>
      <c r="S7958" s="3">
        <v>41666</v>
      </c>
      <c r="T7958" t="str">
        <f>IF(kiva_loans__muestra[[#This Row],[loan_amount]]&gt;5000,"Alto","Bajo")</f>
        <v>Bajo</v>
      </c>
      <c r="U7958" s="26" t="str">
        <f>VLOOKUP(kiva_loans__muestra[[#This Row],[country]],Pais!A:B,2,FALSE)</f>
        <v>Rest of Europe</v>
      </c>
      <c r="V7958" t="s">
        <v>10720</v>
      </c>
    </row>
    <row r="7959" spans="1:22">
      <c r="A7959">
        <v>661988</v>
      </c>
      <c r="B7959" s="20">
        <v>375</v>
      </c>
      <c r="C7959" s="22">
        <v>375</v>
      </c>
      <c r="D7959" t="s">
        <v>64</v>
      </c>
      <c r="E7959" t="s">
        <v>65</v>
      </c>
      <c r="F7959" t="s">
        <v>303</v>
      </c>
      <c r="G7959" t="s">
        <v>143</v>
      </c>
      <c r="H7959" t="s">
        <v>144</v>
      </c>
      <c r="I7959" t="s">
        <v>148</v>
      </c>
      <c r="J7959" t="s">
        <v>146</v>
      </c>
      <c r="K7959">
        <v>1450</v>
      </c>
      <c r="L7959" s="4">
        <v>41666.061643518522</v>
      </c>
      <c r="M7959" s="4">
        <v>41654.333333333336</v>
      </c>
      <c r="N7959" s="4">
        <v>41706.635104166664</v>
      </c>
      <c r="O7959">
        <v>11</v>
      </c>
      <c r="P7959">
        <v>14</v>
      </c>
      <c r="Q7959" t="s">
        <v>26</v>
      </c>
      <c r="R7959" t="s">
        <v>27</v>
      </c>
      <c r="S7959" s="3">
        <v>41666</v>
      </c>
      <c r="T7959" t="str">
        <f>IF(kiva_loans__muestra[[#This Row],[loan_amount]]&gt;5000,"Alto","Bajo")</f>
        <v>Bajo</v>
      </c>
      <c r="U7959" s="26" t="str">
        <f>VLOOKUP(kiva_loans__muestra[[#This Row],[country]],Pais!A:B,2,FALSE)</f>
        <v>Rest of Europe</v>
      </c>
      <c r="V7959" t="s">
        <v>10719</v>
      </c>
    </row>
    <row r="7960" spans="1:22">
      <c r="A7960">
        <v>661989</v>
      </c>
      <c r="B7960" s="20">
        <v>450</v>
      </c>
      <c r="C7960" s="22">
        <v>450</v>
      </c>
      <c r="D7960" t="s">
        <v>102</v>
      </c>
      <c r="E7960" t="s">
        <v>65</v>
      </c>
      <c r="F7960" t="s">
        <v>9938</v>
      </c>
      <c r="G7960" t="s">
        <v>143</v>
      </c>
      <c r="H7960" t="s">
        <v>144</v>
      </c>
      <c r="I7960" t="s">
        <v>1227</v>
      </c>
      <c r="J7960" t="s">
        <v>146</v>
      </c>
      <c r="K7960">
        <v>1440</v>
      </c>
      <c r="L7960" s="4">
        <v>41666.064930555556</v>
      </c>
      <c r="M7960" s="4">
        <v>41645.333333333336</v>
      </c>
      <c r="N7960" s="4">
        <v>41666.211956018517</v>
      </c>
      <c r="O7960">
        <v>5</v>
      </c>
      <c r="P7960">
        <v>12</v>
      </c>
      <c r="Q7960" t="s">
        <v>26</v>
      </c>
      <c r="R7960" t="s">
        <v>27</v>
      </c>
      <c r="S7960" s="3">
        <v>41666</v>
      </c>
      <c r="T7960" t="str">
        <f>IF(kiva_loans__muestra[[#This Row],[loan_amount]]&gt;5000,"Alto","Bajo")</f>
        <v>Bajo</v>
      </c>
      <c r="U7960" s="26" t="str">
        <f>VLOOKUP(kiva_loans__muestra[[#This Row],[country]],Pais!A:B,2,FALSE)</f>
        <v>Rest of Europe</v>
      </c>
      <c r="V7960" t="s">
        <v>10719</v>
      </c>
    </row>
    <row r="7961" spans="1:22">
      <c r="A7961">
        <v>661990</v>
      </c>
      <c r="B7961" s="20">
        <v>575</v>
      </c>
      <c r="C7961" s="22">
        <v>575</v>
      </c>
      <c r="D7961" t="s">
        <v>88</v>
      </c>
      <c r="E7961" t="s">
        <v>51</v>
      </c>
      <c r="F7961" t="s">
        <v>9977</v>
      </c>
      <c r="G7961" t="s">
        <v>143</v>
      </c>
      <c r="H7961" t="s">
        <v>144</v>
      </c>
      <c r="I7961" t="s">
        <v>1715</v>
      </c>
      <c r="J7961" t="s">
        <v>146</v>
      </c>
      <c r="K7961">
        <v>1260</v>
      </c>
      <c r="L7961" s="4">
        <v>41666.065208333333</v>
      </c>
      <c r="M7961" s="4">
        <v>41655.333333333336</v>
      </c>
      <c r="N7961" s="4">
        <v>41666.897719907407</v>
      </c>
      <c r="O7961">
        <v>14</v>
      </c>
      <c r="P7961">
        <v>23</v>
      </c>
      <c r="Q7961" t="s">
        <v>26</v>
      </c>
      <c r="R7961" t="s">
        <v>43</v>
      </c>
      <c r="S7961" s="3">
        <v>41666</v>
      </c>
      <c r="T7961" t="str">
        <f>IF(kiva_loans__muestra[[#This Row],[loan_amount]]&gt;5000,"Alto","Bajo")</f>
        <v>Bajo</v>
      </c>
      <c r="U7961" s="26" t="str">
        <f>VLOOKUP(kiva_loans__muestra[[#This Row],[country]],Pais!A:B,2,FALSE)</f>
        <v>Rest of Europe</v>
      </c>
      <c r="V7961" t="s">
        <v>10719</v>
      </c>
    </row>
    <row r="7962" spans="1:22">
      <c r="A7962">
        <v>661992</v>
      </c>
      <c r="B7962" s="20">
        <v>200</v>
      </c>
      <c r="C7962" s="22">
        <v>200</v>
      </c>
      <c r="D7962" t="s">
        <v>141</v>
      </c>
      <c r="E7962" t="s">
        <v>51</v>
      </c>
      <c r="F7962" t="s">
        <v>9888</v>
      </c>
      <c r="G7962" t="s">
        <v>143</v>
      </c>
      <c r="H7962" t="s">
        <v>144</v>
      </c>
      <c r="I7962" t="s">
        <v>148</v>
      </c>
      <c r="J7962" t="s">
        <v>146</v>
      </c>
      <c r="K7962">
        <v>1450</v>
      </c>
      <c r="L7962" s="4">
        <v>41666.076296296298</v>
      </c>
      <c r="M7962" s="4">
        <v>41660.333333333336</v>
      </c>
      <c r="N7962" s="4">
        <v>41697.781967592593</v>
      </c>
      <c r="O7962">
        <v>11</v>
      </c>
      <c r="P7962">
        <v>8</v>
      </c>
      <c r="Q7962" t="s">
        <v>26</v>
      </c>
      <c r="R7962" t="s">
        <v>27</v>
      </c>
      <c r="S7962" s="3">
        <v>41666</v>
      </c>
      <c r="T7962" t="str">
        <f>IF(kiva_loans__muestra[[#This Row],[loan_amount]]&gt;5000,"Alto","Bajo")</f>
        <v>Bajo</v>
      </c>
      <c r="U7962" s="26" t="str">
        <f>VLOOKUP(kiva_loans__muestra[[#This Row],[country]],Pais!A:B,2,FALSE)</f>
        <v>Rest of Europe</v>
      </c>
      <c r="V7962" t="s">
        <v>10719</v>
      </c>
    </row>
    <row r="7963" spans="1:22">
      <c r="A7963">
        <v>661993</v>
      </c>
      <c r="B7963" s="20">
        <v>200</v>
      </c>
      <c r="C7963" s="22">
        <v>200</v>
      </c>
      <c r="D7963" t="s">
        <v>64</v>
      </c>
      <c r="E7963" t="s">
        <v>65</v>
      </c>
      <c r="F7963" t="s">
        <v>3571</v>
      </c>
      <c r="G7963" t="s">
        <v>143</v>
      </c>
      <c r="H7963" t="s">
        <v>144</v>
      </c>
      <c r="I7963" t="s">
        <v>9303</v>
      </c>
      <c r="J7963" t="s">
        <v>146</v>
      </c>
      <c r="K7963">
        <v>1360</v>
      </c>
      <c r="L7963" s="4">
        <v>41666.078622685185</v>
      </c>
      <c r="M7963" s="4">
        <v>41659.333333333336</v>
      </c>
      <c r="N7963" s="4">
        <v>41695.116365740738</v>
      </c>
      <c r="O7963">
        <v>8</v>
      </c>
      <c r="P7963">
        <v>7</v>
      </c>
      <c r="Q7963" t="s">
        <v>26</v>
      </c>
      <c r="R7963" t="s">
        <v>27</v>
      </c>
      <c r="S7963" s="3">
        <v>41666</v>
      </c>
      <c r="T7963" t="str">
        <f>IF(kiva_loans__muestra[[#This Row],[loan_amount]]&gt;5000,"Alto","Bajo")</f>
        <v>Bajo</v>
      </c>
      <c r="U7963" s="26" t="str">
        <f>VLOOKUP(kiva_loans__muestra[[#This Row],[country]],Pais!A:B,2,FALSE)</f>
        <v>Rest of Europe</v>
      </c>
      <c r="V7963" t="s">
        <v>10719</v>
      </c>
    </row>
    <row r="7964" spans="1:22">
      <c r="A7964">
        <v>661995</v>
      </c>
      <c r="B7964" s="20">
        <v>350</v>
      </c>
      <c r="C7964" s="22">
        <v>350</v>
      </c>
      <c r="D7964" t="s">
        <v>88</v>
      </c>
      <c r="E7964" t="s">
        <v>51</v>
      </c>
      <c r="F7964" t="s">
        <v>9735</v>
      </c>
      <c r="G7964" t="s">
        <v>143</v>
      </c>
      <c r="H7964" t="s">
        <v>144</v>
      </c>
      <c r="I7964" t="s">
        <v>9303</v>
      </c>
      <c r="J7964" t="s">
        <v>146</v>
      </c>
      <c r="K7964">
        <v>1360</v>
      </c>
      <c r="L7964" s="4">
        <v>41666.083668981482</v>
      </c>
      <c r="M7964" s="4">
        <v>41659.333333333336</v>
      </c>
      <c r="N7964" s="4">
        <v>41695.510810185187</v>
      </c>
      <c r="O7964">
        <v>14</v>
      </c>
      <c r="P7964">
        <v>12</v>
      </c>
      <c r="Q7964" t="s">
        <v>26</v>
      </c>
      <c r="R7964" t="s">
        <v>43</v>
      </c>
      <c r="S7964" s="3">
        <v>41666</v>
      </c>
      <c r="T7964" t="str">
        <f>IF(kiva_loans__muestra[[#This Row],[loan_amount]]&gt;5000,"Alto","Bajo")</f>
        <v>Bajo</v>
      </c>
      <c r="U7964" s="26" t="str">
        <f>VLOOKUP(kiva_loans__muestra[[#This Row],[country]],Pais!A:B,2,FALSE)</f>
        <v>Rest of Europe</v>
      </c>
      <c r="V7964" t="s">
        <v>10719</v>
      </c>
    </row>
    <row r="7965" spans="1:22">
      <c r="A7965">
        <v>661996</v>
      </c>
      <c r="B7965" s="20">
        <v>225</v>
      </c>
      <c r="C7965" s="22">
        <v>225</v>
      </c>
      <c r="D7965" t="s">
        <v>64</v>
      </c>
      <c r="E7965" t="s">
        <v>65</v>
      </c>
      <c r="F7965" t="s">
        <v>2600</v>
      </c>
      <c r="G7965" t="s">
        <v>143</v>
      </c>
      <c r="H7965" t="s">
        <v>144</v>
      </c>
      <c r="I7965" t="s">
        <v>4269</v>
      </c>
      <c r="J7965" t="s">
        <v>146</v>
      </c>
      <c r="K7965">
        <v>1360</v>
      </c>
      <c r="L7965" s="4">
        <v>41666.091319444444</v>
      </c>
      <c r="M7965" s="4">
        <v>41661.333333333336</v>
      </c>
      <c r="N7965" s="4">
        <v>41695.154965277776</v>
      </c>
      <c r="O7965">
        <v>12</v>
      </c>
      <c r="P7965">
        <v>9</v>
      </c>
      <c r="Q7965" t="s">
        <v>134</v>
      </c>
      <c r="R7965" t="s">
        <v>43</v>
      </c>
      <c r="S7965" s="3">
        <v>41666</v>
      </c>
      <c r="T7965" t="str">
        <f>IF(kiva_loans__muestra[[#This Row],[loan_amount]]&gt;5000,"Alto","Bajo")</f>
        <v>Bajo</v>
      </c>
      <c r="U7965" s="26" t="str">
        <f>VLOOKUP(kiva_loans__muestra[[#This Row],[country]],Pais!A:B,2,FALSE)</f>
        <v>Rest of Europe</v>
      </c>
      <c r="V7965" t="s">
        <v>10720</v>
      </c>
    </row>
    <row r="7966" spans="1:22">
      <c r="A7966">
        <v>662001</v>
      </c>
      <c r="B7966" s="20">
        <v>225</v>
      </c>
      <c r="C7966" s="22">
        <v>225</v>
      </c>
      <c r="D7966" t="s">
        <v>64</v>
      </c>
      <c r="E7966" t="s">
        <v>65</v>
      </c>
      <c r="F7966" t="s">
        <v>3571</v>
      </c>
      <c r="G7966" t="s">
        <v>143</v>
      </c>
      <c r="H7966" t="s">
        <v>144</v>
      </c>
      <c r="I7966" t="s">
        <v>9303</v>
      </c>
      <c r="J7966" t="s">
        <v>146</v>
      </c>
      <c r="K7966">
        <v>1360</v>
      </c>
      <c r="L7966" s="4">
        <v>41666.107916666668</v>
      </c>
      <c r="M7966" s="4">
        <v>41662.333333333336</v>
      </c>
      <c r="N7966" s="4">
        <v>41695.153668981482</v>
      </c>
      <c r="O7966">
        <v>8</v>
      </c>
      <c r="P7966">
        <v>8</v>
      </c>
      <c r="Q7966" t="s">
        <v>26</v>
      </c>
      <c r="R7966" t="s">
        <v>27</v>
      </c>
      <c r="S7966" s="3">
        <v>41666</v>
      </c>
      <c r="T7966" t="str">
        <f>IF(kiva_loans__muestra[[#This Row],[loan_amount]]&gt;5000,"Alto","Bajo")</f>
        <v>Bajo</v>
      </c>
      <c r="U7966" s="26" t="str">
        <f>VLOOKUP(kiva_loans__muestra[[#This Row],[country]],Pais!A:B,2,FALSE)</f>
        <v>Rest of Europe</v>
      </c>
      <c r="V7966" t="s">
        <v>10719</v>
      </c>
    </row>
    <row r="7967" spans="1:22">
      <c r="A7967">
        <v>662003</v>
      </c>
      <c r="B7967" s="20">
        <v>200</v>
      </c>
      <c r="C7967" s="22">
        <v>200</v>
      </c>
      <c r="D7967" t="s">
        <v>212</v>
      </c>
      <c r="E7967" t="s">
        <v>20</v>
      </c>
      <c r="F7967" t="s">
        <v>9621</v>
      </c>
      <c r="G7967" t="s">
        <v>143</v>
      </c>
      <c r="H7967" t="s">
        <v>144</v>
      </c>
      <c r="I7967" t="s">
        <v>9622</v>
      </c>
      <c r="J7967" t="s">
        <v>146</v>
      </c>
      <c r="K7967">
        <v>1360</v>
      </c>
      <c r="L7967" s="4">
        <v>41666.11917824074</v>
      </c>
      <c r="M7967" s="4">
        <v>41655.333333333336</v>
      </c>
      <c r="N7967" s="4">
        <v>41695.02579861111</v>
      </c>
      <c r="O7967">
        <v>8</v>
      </c>
      <c r="P7967">
        <v>8</v>
      </c>
      <c r="Q7967" t="s">
        <v>134</v>
      </c>
      <c r="R7967" t="s">
        <v>27</v>
      </c>
      <c r="S7967" s="3">
        <v>41666</v>
      </c>
      <c r="T7967" t="str">
        <f>IF(kiva_loans__muestra[[#This Row],[loan_amount]]&gt;5000,"Alto","Bajo")</f>
        <v>Bajo</v>
      </c>
      <c r="U7967" s="26" t="str">
        <f>VLOOKUP(kiva_loans__muestra[[#This Row],[country]],Pais!A:B,2,FALSE)</f>
        <v>Rest of Europe</v>
      </c>
      <c r="V7967" t="s">
        <v>10720</v>
      </c>
    </row>
    <row r="7968" spans="1:22">
      <c r="A7968">
        <v>662007</v>
      </c>
      <c r="B7968" s="20">
        <v>225</v>
      </c>
      <c r="C7968" s="22">
        <v>225</v>
      </c>
      <c r="D7968" t="s">
        <v>64</v>
      </c>
      <c r="E7968" t="s">
        <v>65</v>
      </c>
      <c r="F7968" t="s">
        <v>10060</v>
      </c>
      <c r="G7968" t="s">
        <v>143</v>
      </c>
      <c r="H7968" t="s">
        <v>144</v>
      </c>
      <c r="I7968" t="s">
        <v>1954</v>
      </c>
      <c r="J7968" t="s">
        <v>146</v>
      </c>
      <c r="K7968">
        <v>1440</v>
      </c>
      <c r="L7968" s="4">
        <v>41666.122499999998</v>
      </c>
      <c r="M7968" s="4">
        <v>41660.333333333336</v>
      </c>
      <c r="N7968" s="4">
        <v>41666.215694444443</v>
      </c>
      <c r="O7968">
        <v>6</v>
      </c>
      <c r="P7968">
        <v>6</v>
      </c>
      <c r="Q7968" t="s">
        <v>134</v>
      </c>
      <c r="R7968" t="s">
        <v>27</v>
      </c>
      <c r="S7968" s="3">
        <v>41666</v>
      </c>
      <c r="T7968" t="str">
        <f>IF(kiva_loans__muestra[[#This Row],[loan_amount]]&gt;5000,"Alto","Bajo")</f>
        <v>Bajo</v>
      </c>
      <c r="U7968" s="26" t="str">
        <f>VLOOKUP(kiva_loans__muestra[[#This Row],[country]],Pais!A:B,2,FALSE)</f>
        <v>Rest of Europe</v>
      </c>
      <c r="V7968" t="s">
        <v>10720</v>
      </c>
    </row>
    <row r="7969" spans="1:22">
      <c r="A7969">
        <v>662011</v>
      </c>
      <c r="B7969" s="20">
        <v>175</v>
      </c>
      <c r="C7969" s="22">
        <v>175</v>
      </c>
      <c r="D7969" t="s">
        <v>56</v>
      </c>
      <c r="E7969" t="s">
        <v>56</v>
      </c>
      <c r="F7969" t="s">
        <v>9761</v>
      </c>
      <c r="G7969" t="s">
        <v>143</v>
      </c>
      <c r="H7969" t="s">
        <v>144</v>
      </c>
      <c r="I7969" t="s">
        <v>9303</v>
      </c>
      <c r="J7969" t="s">
        <v>146</v>
      </c>
      <c r="K7969">
        <v>1360</v>
      </c>
      <c r="L7969" s="4">
        <v>41666.128634259258</v>
      </c>
      <c r="M7969" s="4">
        <v>41661.333333333336</v>
      </c>
      <c r="N7969" s="4">
        <v>41694.999050925922</v>
      </c>
      <c r="O7969">
        <v>8</v>
      </c>
      <c r="P7969">
        <v>7</v>
      </c>
      <c r="Q7969" t="s">
        <v>134</v>
      </c>
      <c r="R7969" t="s">
        <v>27</v>
      </c>
      <c r="S7969" s="3">
        <v>41666</v>
      </c>
      <c r="T7969" t="str">
        <f>IF(kiva_loans__muestra[[#This Row],[loan_amount]]&gt;5000,"Alto","Bajo")</f>
        <v>Bajo</v>
      </c>
      <c r="U7969" s="26" t="str">
        <f>VLOOKUP(kiva_loans__muestra[[#This Row],[country]],Pais!A:B,2,FALSE)</f>
        <v>Rest of Europe</v>
      </c>
      <c r="V7969" t="s">
        <v>10720</v>
      </c>
    </row>
    <row r="7970" spans="1:22">
      <c r="A7970">
        <v>662016</v>
      </c>
      <c r="B7970" s="20">
        <v>500</v>
      </c>
      <c r="C7970" s="22">
        <v>500</v>
      </c>
      <c r="D7970" t="s">
        <v>112</v>
      </c>
      <c r="E7970" t="s">
        <v>20</v>
      </c>
      <c r="F7970" t="s">
        <v>9721</v>
      </c>
      <c r="G7970" t="s">
        <v>143</v>
      </c>
      <c r="H7970" t="s">
        <v>144</v>
      </c>
      <c r="I7970" t="s">
        <v>2834</v>
      </c>
      <c r="J7970" t="s">
        <v>146</v>
      </c>
      <c r="K7970">
        <v>1250</v>
      </c>
      <c r="L7970" s="4">
        <v>41666.134988425925</v>
      </c>
      <c r="M7970" s="4">
        <v>41662.333333333336</v>
      </c>
      <c r="N7970" s="4">
        <v>41666.415486111109</v>
      </c>
      <c r="O7970">
        <v>8</v>
      </c>
      <c r="P7970">
        <v>17</v>
      </c>
      <c r="Q7970" t="s">
        <v>134</v>
      </c>
      <c r="R7970" t="s">
        <v>27</v>
      </c>
      <c r="S7970" s="3">
        <v>41666</v>
      </c>
      <c r="T7970" t="str">
        <f>IF(kiva_loans__muestra[[#This Row],[loan_amount]]&gt;5000,"Alto","Bajo")</f>
        <v>Bajo</v>
      </c>
      <c r="U7970" s="26" t="str">
        <f>VLOOKUP(kiva_loans__muestra[[#This Row],[country]],Pais!A:B,2,FALSE)</f>
        <v>Rest of Europe</v>
      </c>
      <c r="V7970" t="s">
        <v>10720</v>
      </c>
    </row>
    <row r="7971" spans="1:22">
      <c r="A7971">
        <v>662017</v>
      </c>
      <c r="B7971" s="20">
        <v>125</v>
      </c>
      <c r="C7971" s="22">
        <v>125</v>
      </c>
      <c r="D7971" t="s">
        <v>20</v>
      </c>
      <c r="E7971" t="s">
        <v>20</v>
      </c>
      <c r="F7971" t="s">
        <v>10134</v>
      </c>
      <c r="G7971" t="s">
        <v>143</v>
      </c>
      <c r="H7971" t="s">
        <v>144</v>
      </c>
      <c r="I7971" t="s">
        <v>10135</v>
      </c>
      <c r="J7971" t="s">
        <v>146</v>
      </c>
      <c r="K7971">
        <v>1230</v>
      </c>
      <c r="L7971" s="4">
        <v>41666.138020833336</v>
      </c>
      <c r="M7971" s="4">
        <v>41655.333333333336</v>
      </c>
      <c r="N7971" s="4">
        <v>41666.184664351851</v>
      </c>
      <c r="O7971">
        <v>8</v>
      </c>
      <c r="P7971">
        <v>4</v>
      </c>
      <c r="Q7971" t="s">
        <v>26</v>
      </c>
      <c r="R7971" t="s">
        <v>27</v>
      </c>
      <c r="S7971" s="3">
        <v>41666</v>
      </c>
      <c r="T7971" t="str">
        <f>IF(kiva_loans__muestra[[#This Row],[loan_amount]]&gt;5000,"Alto","Bajo")</f>
        <v>Bajo</v>
      </c>
      <c r="U7971" s="26" t="str">
        <f>VLOOKUP(kiva_loans__muestra[[#This Row],[country]],Pais!A:B,2,FALSE)</f>
        <v>Rest of Europe</v>
      </c>
      <c r="V7971" t="s">
        <v>10719</v>
      </c>
    </row>
    <row r="7972" spans="1:22">
      <c r="A7972">
        <v>662018</v>
      </c>
      <c r="B7972" s="20">
        <v>425</v>
      </c>
      <c r="C7972" s="22">
        <v>425</v>
      </c>
      <c r="D7972" t="s">
        <v>88</v>
      </c>
      <c r="E7972" t="s">
        <v>51</v>
      </c>
      <c r="F7972" t="s">
        <v>9705</v>
      </c>
      <c r="G7972" t="s">
        <v>143</v>
      </c>
      <c r="H7972" t="s">
        <v>144</v>
      </c>
      <c r="I7972" t="s">
        <v>4025</v>
      </c>
      <c r="J7972" t="s">
        <v>146</v>
      </c>
      <c r="K7972">
        <v>1440</v>
      </c>
      <c r="L7972" s="4">
        <v>41666.139560185184</v>
      </c>
      <c r="M7972" s="4">
        <v>41663.333333333336</v>
      </c>
      <c r="N7972" s="4">
        <v>41666.297314814816</v>
      </c>
      <c r="O7972">
        <v>8</v>
      </c>
      <c r="P7972">
        <v>16</v>
      </c>
      <c r="Q7972" t="s">
        <v>134</v>
      </c>
      <c r="R7972" t="s">
        <v>27</v>
      </c>
      <c r="S7972" s="3">
        <v>41666</v>
      </c>
      <c r="T7972" t="str">
        <f>IF(kiva_loans__muestra[[#This Row],[loan_amount]]&gt;5000,"Alto","Bajo")</f>
        <v>Bajo</v>
      </c>
      <c r="U7972" s="26" t="str">
        <f>VLOOKUP(kiva_loans__muestra[[#This Row],[country]],Pais!A:B,2,FALSE)</f>
        <v>Rest of Europe</v>
      </c>
      <c r="V7972" t="s">
        <v>10720</v>
      </c>
    </row>
    <row r="7973" spans="1:22">
      <c r="A7973">
        <v>662020</v>
      </c>
      <c r="B7973" s="20">
        <v>625</v>
      </c>
      <c r="C7973" s="22">
        <v>625</v>
      </c>
      <c r="D7973" t="s">
        <v>80</v>
      </c>
      <c r="E7973" t="s">
        <v>20</v>
      </c>
      <c r="F7973" t="s">
        <v>9750</v>
      </c>
      <c r="G7973" t="s">
        <v>143</v>
      </c>
      <c r="H7973" t="s">
        <v>144</v>
      </c>
      <c r="I7973" t="s">
        <v>2834</v>
      </c>
      <c r="J7973" t="s">
        <v>146</v>
      </c>
      <c r="K7973">
        <v>1250</v>
      </c>
      <c r="L7973" s="4">
        <v>41666.142268518517</v>
      </c>
      <c r="M7973" s="4">
        <v>41662.333333333336</v>
      </c>
      <c r="N7973" s="4">
        <v>41666.390532407408</v>
      </c>
      <c r="O7973">
        <v>8</v>
      </c>
      <c r="P7973">
        <v>17</v>
      </c>
      <c r="Q7973" t="s">
        <v>26</v>
      </c>
      <c r="R7973" t="s">
        <v>27</v>
      </c>
      <c r="S7973" s="3">
        <v>41666</v>
      </c>
      <c r="T7973" t="str">
        <f>IF(kiva_loans__muestra[[#This Row],[loan_amount]]&gt;5000,"Alto","Bajo")</f>
        <v>Bajo</v>
      </c>
      <c r="U7973" s="26" t="str">
        <f>VLOOKUP(kiva_loans__muestra[[#This Row],[country]],Pais!A:B,2,FALSE)</f>
        <v>Rest of Europe</v>
      </c>
      <c r="V7973" t="s">
        <v>10719</v>
      </c>
    </row>
    <row r="7974" spans="1:22">
      <c r="A7974">
        <v>662025</v>
      </c>
      <c r="B7974" s="20">
        <v>450</v>
      </c>
      <c r="C7974" s="22">
        <v>450</v>
      </c>
      <c r="D7974" t="s">
        <v>262</v>
      </c>
      <c r="E7974" t="s">
        <v>20</v>
      </c>
      <c r="F7974" t="s">
        <v>9635</v>
      </c>
      <c r="G7974" t="s">
        <v>143</v>
      </c>
      <c r="H7974" t="s">
        <v>144</v>
      </c>
      <c r="I7974" t="s">
        <v>2834</v>
      </c>
      <c r="J7974" t="s">
        <v>146</v>
      </c>
      <c r="K7974">
        <v>1250</v>
      </c>
      <c r="L7974" s="4">
        <v>41666.148425925923</v>
      </c>
      <c r="M7974" s="4">
        <v>41662.333333333336</v>
      </c>
      <c r="N7974" s="4">
        <v>41666.440798611111</v>
      </c>
      <c r="O7974">
        <v>8</v>
      </c>
      <c r="P7974">
        <v>14</v>
      </c>
      <c r="Q7974" t="s">
        <v>26</v>
      </c>
      <c r="R7974" t="s">
        <v>27</v>
      </c>
      <c r="S7974" s="3">
        <v>41666</v>
      </c>
      <c r="T7974" t="str">
        <f>IF(kiva_loans__muestra[[#This Row],[loan_amount]]&gt;5000,"Alto","Bajo")</f>
        <v>Bajo</v>
      </c>
      <c r="U7974" s="26" t="str">
        <f>VLOOKUP(kiva_loans__muestra[[#This Row],[country]],Pais!A:B,2,FALSE)</f>
        <v>Rest of Europe</v>
      </c>
      <c r="V7974" t="s">
        <v>10719</v>
      </c>
    </row>
    <row r="7975" spans="1:22">
      <c r="A7975">
        <v>662026</v>
      </c>
      <c r="B7975" s="20">
        <v>200</v>
      </c>
      <c r="C7975" s="22">
        <v>200</v>
      </c>
      <c r="D7975" t="s">
        <v>29</v>
      </c>
      <c r="E7975" t="s">
        <v>29</v>
      </c>
      <c r="F7975" t="s">
        <v>9585</v>
      </c>
      <c r="G7975" t="s">
        <v>143</v>
      </c>
      <c r="H7975" t="s">
        <v>144</v>
      </c>
      <c r="I7975" t="s">
        <v>4025</v>
      </c>
      <c r="J7975" t="s">
        <v>146</v>
      </c>
      <c r="K7975">
        <v>1440</v>
      </c>
      <c r="L7975" s="4">
        <v>41666.150173611109</v>
      </c>
      <c r="M7975" s="4">
        <v>41660.333333333336</v>
      </c>
      <c r="N7975" s="4">
        <v>41666.292013888888</v>
      </c>
      <c r="O7975">
        <v>6</v>
      </c>
      <c r="P7975">
        <v>7</v>
      </c>
      <c r="Q7975" t="s">
        <v>134</v>
      </c>
      <c r="R7975" t="s">
        <v>27</v>
      </c>
      <c r="S7975" s="3">
        <v>41666</v>
      </c>
      <c r="T7975" t="str">
        <f>IF(kiva_loans__muestra[[#This Row],[loan_amount]]&gt;5000,"Alto","Bajo")</f>
        <v>Bajo</v>
      </c>
      <c r="U7975" s="26" t="str">
        <f>VLOOKUP(kiva_loans__muestra[[#This Row],[country]],Pais!A:B,2,FALSE)</f>
        <v>Rest of Europe</v>
      </c>
      <c r="V7975" t="s">
        <v>10720</v>
      </c>
    </row>
    <row r="7976" spans="1:22">
      <c r="A7976">
        <v>662029</v>
      </c>
      <c r="B7976" s="20">
        <v>225</v>
      </c>
      <c r="C7976" s="22">
        <v>225</v>
      </c>
      <c r="D7976" t="s">
        <v>64</v>
      </c>
      <c r="E7976" t="s">
        <v>65</v>
      </c>
      <c r="F7976" t="s">
        <v>9928</v>
      </c>
      <c r="G7976" t="s">
        <v>143</v>
      </c>
      <c r="H7976" t="s">
        <v>144</v>
      </c>
      <c r="I7976" t="s">
        <v>4025</v>
      </c>
      <c r="J7976" t="s">
        <v>146</v>
      </c>
      <c r="K7976">
        <v>1440</v>
      </c>
      <c r="L7976" s="4">
        <v>41666.156053240738</v>
      </c>
      <c r="M7976" s="4">
        <v>41660.333333333336</v>
      </c>
      <c r="N7976" s="4">
        <v>41666.302372685182</v>
      </c>
      <c r="O7976">
        <v>6</v>
      </c>
      <c r="P7976">
        <v>9</v>
      </c>
      <c r="Q7976" t="s">
        <v>134</v>
      </c>
      <c r="R7976" t="s">
        <v>27</v>
      </c>
      <c r="S7976" s="3">
        <v>41666</v>
      </c>
      <c r="T7976" t="str">
        <f>IF(kiva_loans__muestra[[#This Row],[loan_amount]]&gt;5000,"Alto","Bajo")</f>
        <v>Bajo</v>
      </c>
      <c r="U7976" s="26" t="str">
        <f>VLOOKUP(kiva_loans__muestra[[#This Row],[country]],Pais!A:B,2,FALSE)</f>
        <v>Rest of Europe</v>
      </c>
      <c r="V7976" t="s">
        <v>10720</v>
      </c>
    </row>
    <row r="7977" spans="1:22">
      <c r="A7977">
        <v>662030</v>
      </c>
      <c r="B7977" s="20">
        <v>225</v>
      </c>
      <c r="C7977" s="22">
        <v>225</v>
      </c>
      <c r="D7977" t="s">
        <v>77</v>
      </c>
      <c r="E7977" t="s">
        <v>44</v>
      </c>
      <c r="F7977" t="s">
        <v>9921</v>
      </c>
      <c r="G7977" t="s">
        <v>143</v>
      </c>
      <c r="H7977" t="s">
        <v>144</v>
      </c>
      <c r="I7977" t="s">
        <v>1305</v>
      </c>
      <c r="J7977" t="s">
        <v>146</v>
      </c>
      <c r="K7977">
        <v>1250</v>
      </c>
      <c r="L7977" s="4">
        <v>41666.157881944448</v>
      </c>
      <c r="M7977" s="4">
        <v>41662.333333333336</v>
      </c>
      <c r="N7977" s="4">
        <v>41666.331192129626</v>
      </c>
      <c r="O7977">
        <v>7</v>
      </c>
      <c r="P7977">
        <v>9</v>
      </c>
      <c r="Q7977" t="s">
        <v>134</v>
      </c>
      <c r="R7977" t="s">
        <v>27</v>
      </c>
      <c r="S7977" s="3">
        <v>41666</v>
      </c>
      <c r="T7977" t="str">
        <f>IF(kiva_loans__muestra[[#This Row],[loan_amount]]&gt;5000,"Alto","Bajo")</f>
        <v>Bajo</v>
      </c>
      <c r="U7977" s="26" t="str">
        <f>VLOOKUP(kiva_loans__muestra[[#This Row],[country]],Pais!A:B,2,FALSE)</f>
        <v>Rest of Europe</v>
      </c>
      <c r="V7977" t="s">
        <v>10720</v>
      </c>
    </row>
    <row r="7978" spans="1:22">
      <c r="A7978">
        <v>662032</v>
      </c>
      <c r="B7978" s="20">
        <v>275</v>
      </c>
      <c r="C7978" s="22">
        <v>275</v>
      </c>
      <c r="D7978" t="s">
        <v>64</v>
      </c>
      <c r="E7978" t="s">
        <v>65</v>
      </c>
      <c r="F7978" t="s">
        <v>9933</v>
      </c>
      <c r="G7978" t="s">
        <v>143</v>
      </c>
      <c r="H7978" t="s">
        <v>144</v>
      </c>
      <c r="I7978" t="s">
        <v>9662</v>
      </c>
      <c r="J7978" t="s">
        <v>146</v>
      </c>
      <c r="K7978">
        <v>1440</v>
      </c>
      <c r="L7978" s="4">
        <v>41666.162361111114</v>
      </c>
      <c r="M7978" s="4">
        <v>41653.333333333336</v>
      </c>
      <c r="N7978" s="4">
        <v>41666.331157407411</v>
      </c>
      <c r="O7978">
        <v>6</v>
      </c>
      <c r="P7978">
        <v>11</v>
      </c>
      <c r="Q7978" t="s">
        <v>26</v>
      </c>
      <c r="R7978" t="s">
        <v>27</v>
      </c>
      <c r="S7978" s="3">
        <v>41666</v>
      </c>
      <c r="T7978" t="str">
        <f>IF(kiva_loans__muestra[[#This Row],[loan_amount]]&gt;5000,"Alto","Bajo")</f>
        <v>Bajo</v>
      </c>
      <c r="U7978" s="26" t="str">
        <f>VLOOKUP(kiva_loans__muestra[[#This Row],[country]],Pais!A:B,2,FALSE)</f>
        <v>Rest of Europe</v>
      </c>
      <c r="V7978" t="s">
        <v>10719</v>
      </c>
    </row>
    <row r="7979" spans="1:22">
      <c r="A7979">
        <v>662036</v>
      </c>
      <c r="B7979" s="20">
        <v>125</v>
      </c>
      <c r="C7979" s="22">
        <v>125</v>
      </c>
      <c r="D7979" t="s">
        <v>318</v>
      </c>
      <c r="E7979" t="s">
        <v>116</v>
      </c>
      <c r="F7979" t="s">
        <v>10084</v>
      </c>
      <c r="G7979" t="s">
        <v>143</v>
      </c>
      <c r="H7979" t="s">
        <v>144</v>
      </c>
      <c r="I7979" t="s">
        <v>9303</v>
      </c>
      <c r="J7979" t="s">
        <v>146</v>
      </c>
      <c r="K7979">
        <v>1360</v>
      </c>
      <c r="L7979" s="4">
        <v>41666.166550925926</v>
      </c>
      <c r="M7979" s="4">
        <v>41647.333333333336</v>
      </c>
      <c r="N7979" s="4">
        <v>41695.031145833331</v>
      </c>
      <c r="O7979">
        <v>49</v>
      </c>
      <c r="P7979">
        <v>5</v>
      </c>
      <c r="Q7979" t="s">
        <v>26</v>
      </c>
      <c r="R7979" t="s">
        <v>36</v>
      </c>
      <c r="S7979" s="3">
        <v>41666</v>
      </c>
      <c r="T7979" t="str">
        <f>IF(kiva_loans__muestra[[#This Row],[loan_amount]]&gt;5000,"Alto","Bajo")</f>
        <v>Bajo</v>
      </c>
      <c r="U7979" s="26" t="str">
        <f>VLOOKUP(kiva_loans__muestra[[#This Row],[country]],Pais!A:B,2,FALSE)</f>
        <v>Rest of Europe</v>
      </c>
      <c r="V7979" t="s">
        <v>10719</v>
      </c>
    </row>
    <row r="7980" spans="1:22">
      <c r="A7980">
        <v>662037</v>
      </c>
      <c r="B7980" s="20">
        <v>275</v>
      </c>
      <c r="C7980" s="22">
        <v>275</v>
      </c>
      <c r="D7980" t="s">
        <v>86</v>
      </c>
      <c r="E7980" t="s">
        <v>20</v>
      </c>
      <c r="F7980" t="s">
        <v>9661</v>
      </c>
      <c r="G7980" t="s">
        <v>143</v>
      </c>
      <c r="H7980" t="s">
        <v>144</v>
      </c>
      <c r="I7980" t="s">
        <v>9662</v>
      </c>
      <c r="J7980" t="s">
        <v>146</v>
      </c>
      <c r="K7980">
        <v>1440</v>
      </c>
      <c r="L7980" s="4">
        <v>41666.166655092595</v>
      </c>
      <c r="M7980" s="4">
        <v>41654.333333333336</v>
      </c>
      <c r="N7980" s="4">
        <v>41666.415486111109</v>
      </c>
      <c r="O7980">
        <v>8</v>
      </c>
      <c r="P7980">
        <v>11</v>
      </c>
      <c r="Q7980" t="s">
        <v>26</v>
      </c>
      <c r="R7980" t="s">
        <v>27</v>
      </c>
      <c r="S7980" s="3">
        <v>41666</v>
      </c>
      <c r="T7980" t="str">
        <f>IF(kiva_loans__muestra[[#This Row],[loan_amount]]&gt;5000,"Alto","Bajo")</f>
        <v>Bajo</v>
      </c>
      <c r="U7980" s="26" t="str">
        <f>VLOOKUP(kiva_loans__muestra[[#This Row],[country]],Pais!A:B,2,FALSE)</f>
        <v>Rest of Europe</v>
      </c>
      <c r="V7980" t="s">
        <v>10719</v>
      </c>
    </row>
    <row r="7981" spans="1:22">
      <c r="A7981">
        <v>662049</v>
      </c>
      <c r="B7981" s="20">
        <v>175</v>
      </c>
      <c r="C7981" s="22">
        <v>175</v>
      </c>
      <c r="D7981" t="s">
        <v>262</v>
      </c>
      <c r="E7981" t="s">
        <v>20</v>
      </c>
      <c r="F7981" t="s">
        <v>2952</v>
      </c>
      <c r="G7981" t="s">
        <v>143</v>
      </c>
      <c r="H7981" t="s">
        <v>144</v>
      </c>
      <c r="I7981" t="s">
        <v>2338</v>
      </c>
      <c r="J7981" t="s">
        <v>146</v>
      </c>
      <c r="K7981">
        <v>1360</v>
      </c>
      <c r="L7981" s="4">
        <v>41666.195</v>
      </c>
      <c r="M7981" s="4">
        <v>41662.333333333336</v>
      </c>
      <c r="N7981" s="4">
        <v>41694.968425925923</v>
      </c>
      <c r="O7981">
        <v>8</v>
      </c>
      <c r="P7981">
        <v>7</v>
      </c>
      <c r="Q7981" t="s">
        <v>26</v>
      </c>
      <c r="R7981" t="s">
        <v>43</v>
      </c>
      <c r="S7981" s="3">
        <v>41666</v>
      </c>
      <c r="T7981" t="str">
        <f>IF(kiva_loans__muestra[[#This Row],[loan_amount]]&gt;5000,"Alto","Bajo")</f>
        <v>Bajo</v>
      </c>
      <c r="U7981" s="26" t="str">
        <f>VLOOKUP(kiva_loans__muestra[[#This Row],[country]],Pais!A:B,2,FALSE)</f>
        <v>Rest of Europe</v>
      </c>
      <c r="V7981" t="s">
        <v>10719</v>
      </c>
    </row>
    <row r="7982" spans="1:22">
      <c r="A7982">
        <v>662050</v>
      </c>
      <c r="B7982" s="20">
        <v>175</v>
      </c>
      <c r="C7982" s="22">
        <v>175</v>
      </c>
      <c r="D7982" t="s">
        <v>64</v>
      </c>
      <c r="E7982" t="s">
        <v>65</v>
      </c>
      <c r="F7982" t="s">
        <v>3571</v>
      </c>
      <c r="G7982" t="s">
        <v>143</v>
      </c>
      <c r="H7982" t="s">
        <v>144</v>
      </c>
      <c r="I7982" t="s">
        <v>2338</v>
      </c>
      <c r="J7982" t="s">
        <v>146</v>
      </c>
      <c r="K7982">
        <v>1360</v>
      </c>
      <c r="L7982" s="4">
        <v>41666.197731481479</v>
      </c>
      <c r="M7982" s="4">
        <v>41660.333333333336</v>
      </c>
      <c r="N7982" s="4">
        <v>41695.158159722225</v>
      </c>
      <c r="O7982">
        <v>8</v>
      </c>
      <c r="P7982">
        <v>7</v>
      </c>
      <c r="Q7982" t="s">
        <v>134</v>
      </c>
      <c r="R7982" t="s">
        <v>43</v>
      </c>
      <c r="S7982" s="3">
        <v>41666</v>
      </c>
      <c r="T7982" t="str">
        <f>IF(kiva_loans__muestra[[#This Row],[loan_amount]]&gt;5000,"Alto","Bajo")</f>
        <v>Bajo</v>
      </c>
      <c r="U7982" s="26" t="str">
        <f>VLOOKUP(kiva_loans__muestra[[#This Row],[country]],Pais!A:B,2,FALSE)</f>
        <v>Rest of Europe</v>
      </c>
      <c r="V7982" t="s">
        <v>10720</v>
      </c>
    </row>
    <row r="7983" spans="1:22">
      <c r="A7983">
        <v>662051</v>
      </c>
      <c r="B7983" s="20">
        <v>50</v>
      </c>
      <c r="C7983" s="22">
        <v>50</v>
      </c>
      <c r="D7983" t="s">
        <v>64</v>
      </c>
      <c r="E7983" t="s">
        <v>65</v>
      </c>
      <c r="F7983" t="s">
        <v>2600</v>
      </c>
      <c r="G7983" t="s">
        <v>143</v>
      </c>
      <c r="H7983" t="s">
        <v>144</v>
      </c>
      <c r="I7983" t="s">
        <v>10034</v>
      </c>
      <c r="J7983" t="s">
        <v>146</v>
      </c>
      <c r="K7983">
        <v>1360</v>
      </c>
      <c r="L7983" s="4">
        <v>41666.200162037036</v>
      </c>
      <c r="M7983" s="4">
        <v>41660.333333333336</v>
      </c>
      <c r="N7983" s="4">
        <v>41694.938946759263</v>
      </c>
      <c r="O7983">
        <v>8</v>
      </c>
      <c r="P7983">
        <v>1</v>
      </c>
      <c r="Q7983" t="s">
        <v>26</v>
      </c>
      <c r="R7983" t="s">
        <v>43</v>
      </c>
      <c r="S7983" s="3">
        <v>41666</v>
      </c>
      <c r="T7983" t="str">
        <f>IF(kiva_loans__muestra[[#This Row],[loan_amount]]&gt;5000,"Alto","Bajo")</f>
        <v>Bajo</v>
      </c>
      <c r="U7983" s="26" t="str">
        <f>VLOOKUP(kiva_loans__muestra[[#This Row],[country]],Pais!A:B,2,FALSE)</f>
        <v>Rest of Europe</v>
      </c>
      <c r="V7983" t="s">
        <v>10719</v>
      </c>
    </row>
    <row r="7984" spans="1:22">
      <c r="A7984">
        <v>662053</v>
      </c>
      <c r="B7984" s="20">
        <v>175</v>
      </c>
      <c r="C7984" s="22">
        <v>175</v>
      </c>
      <c r="D7984" t="s">
        <v>141</v>
      </c>
      <c r="E7984" t="s">
        <v>51</v>
      </c>
      <c r="F7984" t="s">
        <v>10086</v>
      </c>
      <c r="G7984" t="s">
        <v>143</v>
      </c>
      <c r="H7984" t="s">
        <v>144</v>
      </c>
      <c r="I7984" t="s">
        <v>2338</v>
      </c>
      <c r="J7984" t="s">
        <v>146</v>
      </c>
      <c r="K7984">
        <v>1360</v>
      </c>
      <c r="L7984" s="4">
        <v>41666.203240740739</v>
      </c>
      <c r="M7984" s="4">
        <v>41661.333333333336</v>
      </c>
      <c r="N7984" s="4">
        <v>41694.944976851853</v>
      </c>
      <c r="O7984">
        <v>8</v>
      </c>
      <c r="P7984">
        <v>7</v>
      </c>
      <c r="Q7984" t="s">
        <v>134</v>
      </c>
      <c r="R7984" t="s">
        <v>27</v>
      </c>
      <c r="S7984" s="3">
        <v>41666</v>
      </c>
      <c r="T7984" t="str">
        <f>IF(kiva_loans__muestra[[#This Row],[loan_amount]]&gt;5000,"Alto","Bajo")</f>
        <v>Bajo</v>
      </c>
      <c r="U7984" s="26" t="str">
        <f>VLOOKUP(kiva_loans__muestra[[#This Row],[country]],Pais!A:B,2,FALSE)</f>
        <v>Rest of Europe</v>
      </c>
      <c r="V7984" t="s">
        <v>10720</v>
      </c>
    </row>
    <row r="7985" spans="1:22">
      <c r="A7985">
        <v>662054</v>
      </c>
      <c r="B7985" s="20">
        <v>125</v>
      </c>
      <c r="C7985" s="22">
        <v>125</v>
      </c>
      <c r="D7985" t="s">
        <v>262</v>
      </c>
      <c r="E7985" t="s">
        <v>20</v>
      </c>
      <c r="F7985" t="s">
        <v>10110</v>
      </c>
      <c r="G7985" t="s">
        <v>143</v>
      </c>
      <c r="H7985" t="s">
        <v>144</v>
      </c>
      <c r="I7985" t="s">
        <v>4588</v>
      </c>
      <c r="J7985" t="s">
        <v>146</v>
      </c>
      <c r="K7985">
        <v>1360</v>
      </c>
      <c r="L7985" s="4">
        <v>41666.20590277778</v>
      </c>
      <c r="M7985" s="4">
        <v>41659.333333333336</v>
      </c>
      <c r="N7985" s="4">
        <v>41694.970081018517</v>
      </c>
      <c r="O7985">
        <v>8</v>
      </c>
      <c r="P7985">
        <v>5</v>
      </c>
      <c r="Q7985" t="s">
        <v>26</v>
      </c>
      <c r="R7985" t="s">
        <v>43</v>
      </c>
      <c r="S7985" s="3">
        <v>41666</v>
      </c>
      <c r="T7985" t="str">
        <f>IF(kiva_loans__muestra[[#This Row],[loan_amount]]&gt;5000,"Alto","Bajo")</f>
        <v>Bajo</v>
      </c>
      <c r="U7985" s="26" t="str">
        <f>VLOOKUP(kiva_loans__muestra[[#This Row],[country]],Pais!A:B,2,FALSE)</f>
        <v>Rest of Europe</v>
      </c>
      <c r="V7985" t="s">
        <v>10719</v>
      </c>
    </row>
    <row r="7986" spans="1:22">
      <c r="A7986">
        <v>662056</v>
      </c>
      <c r="B7986" s="20">
        <v>150</v>
      </c>
      <c r="C7986" s="22">
        <v>150</v>
      </c>
      <c r="D7986" t="s">
        <v>64</v>
      </c>
      <c r="E7986" t="s">
        <v>65</v>
      </c>
      <c r="F7986" t="s">
        <v>2438</v>
      </c>
      <c r="G7986" t="s">
        <v>143</v>
      </c>
      <c r="H7986" t="s">
        <v>144</v>
      </c>
      <c r="I7986" t="s">
        <v>2338</v>
      </c>
      <c r="J7986" t="s">
        <v>146</v>
      </c>
      <c r="K7986">
        <v>1360</v>
      </c>
      <c r="L7986" s="4">
        <v>41666.208344907405</v>
      </c>
      <c r="M7986" s="4">
        <v>41659.333333333336</v>
      </c>
      <c r="N7986" s="4">
        <v>41695.144097222219</v>
      </c>
      <c r="O7986">
        <v>8</v>
      </c>
      <c r="P7986">
        <v>6</v>
      </c>
      <c r="Q7986" t="s">
        <v>134</v>
      </c>
      <c r="R7986" t="s">
        <v>43</v>
      </c>
      <c r="S7986" s="3">
        <v>41666</v>
      </c>
      <c r="T7986" t="str">
        <f>IF(kiva_loans__muestra[[#This Row],[loan_amount]]&gt;5000,"Alto","Bajo")</f>
        <v>Bajo</v>
      </c>
      <c r="U7986" s="26" t="str">
        <f>VLOOKUP(kiva_loans__muestra[[#This Row],[country]],Pais!A:B,2,FALSE)</f>
        <v>Rest of Europe</v>
      </c>
      <c r="V7986" t="s">
        <v>10720</v>
      </c>
    </row>
    <row r="7987" spans="1:22">
      <c r="A7987">
        <v>662057</v>
      </c>
      <c r="B7987" s="20">
        <v>375</v>
      </c>
      <c r="C7987" s="22">
        <v>375</v>
      </c>
      <c r="D7987" t="s">
        <v>88</v>
      </c>
      <c r="E7987" t="s">
        <v>51</v>
      </c>
      <c r="F7987" t="s">
        <v>9822</v>
      </c>
      <c r="G7987" t="s">
        <v>143</v>
      </c>
      <c r="H7987" t="s">
        <v>144</v>
      </c>
      <c r="I7987" t="s">
        <v>2338</v>
      </c>
      <c r="J7987" t="s">
        <v>146</v>
      </c>
      <c r="K7987">
        <v>1360</v>
      </c>
      <c r="L7987" s="4">
        <v>41666.211180555554</v>
      </c>
      <c r="M7987" s="4">
        <v>41653.333333333336</v>
      </c>
      <c r="N7987" s="4">
        <v>41695.002187500002</v>
      </c>
      <c r="O7987">
        <v>8</v>
      </c>
      <c r="P7987">
        <v>13</v>
      </c>
      <c r="Q7987" t="s">
        <v>134</v>
      </c>
      <c r="R7987" t="s">
        <v>43</v>
      </c>
      <c r="S7987" s="3">
        <v>41666</v>
      </c>
      <c r="T7987" t="str">
        <f>IF(kiva_loans__muestra[[#This Row],[loan_amount]]&gt;5000,"Alto","Bajo")</f>
        <v>Bajo</v>
      </c>
      <c r="U7987" s="26" t="str">
        <f>VLOOKUP(kiva_loans__muestra[[#This Row],[country]],Pais!A:B,2,FALSE)</f>
        <v>Rest of Europe</v>
      </c>
      <c r="V7987" t="s">
        <v>10720</v>
      </c>
    </row>
    <row r="7988" spans="1:22">
      <c r="A7988">
        <v>662058</v>
      </c>
      <c r="B7988" s="20">
        <v>225</v>
      </c>
      <c r="C7988" s="22">
        <v>225</v>
      </c>
      <c r="D7988" t="s">
        <v>64</v>
      </c>
      <c r="E7988" t="s">
        <v>65</v>
      </c>
      <c r="F7988" t="s">
        <v>3571</v>
      </c>
      <c r="G7988" t="s">
        <v>143</v>
      </c>
      <c r="H7988" t="s">
        <v>144</v>
      </c>
      <c r="I7988" t="s">
        <v>2338</v>
      </c>
      <c r="J7988" t="s">
        <v>146</v>
      </c>
      <c r="K7988">
        <v>1360</v>
      </c>
      <c r="L7988" s="4">
        <v>41666.213518518518</v>
      </c>
      <c r="M7988" s="4">
        <v>41636.333333333336</v>
      </c>
      <c r="N7988" s="4">
        <v>41695.603726851848</v>
      </c>
      <c r="O7988">
        <v>8</v>
      </c>
      <c r="P7988">
        <v>9</v>
      </c>
      <c r="Q7988" t="s">
        <v>26</v>
      </c>
      <c r="R7988" t="s">
        <v>43</v>
      </c>
      <c r="S7988" s="3">
        <v>41666</v>
      </c>
      <c r="T7988" t="str">
        <f>IF(kiva_loans__muestra[[#This Row],[loan_amount]]&gt;5000,"Alto","Bajo")</f>
        <v>Bajo</v>
      </c>
      <c r="U7988" s="26" t="str">
        <f>VLOOKUP(kiva_loans__muestra[[#This Row],[country]],Pais!A:B,2,FALSE)</f>
        <v>Rest of Europe</v>
      </c>
      <c r="V7988" t="s">
        <v>10719</v>
      </c>
    </row>
    <row r="7989" spans="1:22">
      <c r="A7989">
        <v>662063</v>
      </c>
      <c r="B7989" s="20">
        <v>225</v>
      </c>
      <c r="C7989" s="22">
        <v>225</v>
      </c>
      <c r="D7989" t="s">
        <v>64</v>
      </c>
      <c r="E7989" t="s">
        <v>65</v>
      </c>
      <c r="F7989" t="s">
        <v>9681</v>
      </c>
      <c r="G7989" t="s">
        <v>143</v>
      </c>
      <c r="H7989" t="s">
        <v>144</v>
      </c>
      <c r="I7989" t="s">
        <v>1305</v>
      </c>
      <c r="J7989" t="s">
        <v>146</v>
      </c>
      <c r="K7989">
        <v>1250</v>
      </c>
      <c r="L7989" s="4">
        <v>41666.224456018521</v>
      </c>
      <c r="M7989" s="4">
        <v>41662.333333333336</v>
      </c>
      <c r="N7989" s="4">
        <v>41666.415462962963</v>
      </c>
      <c r="O7989">
        <v>7</v>
      </c>
      <c r="P7989">
        <v>7</v>
      </c>
      <c r="Q7989" t="s">
        <v>26</v>
      </c>
      <c r="R7989" t="s">
        <v>27</v>
      </c>
      <c r="S7989" s="3">
        <v>41666</v>
      </c>
      <c r="T7989" t="str">
        <f>IF(kiva_loans__muestra[[#This Row],[loan_amount]]&gt;5000,"Alto","Bajo")</f>
        <v>Bajo</v>
      </c>
      <c r="U7989" s="26" t="str">
        <f>VLOOKUP(kiva_loans__muestra[[#This Row],[country]],Pais!A:B,2,FALSE)</f>
        <v>Rest of Europe</v>
      </c>
      <c r="V7989" t="s">
        <v>10719</v>
      </c>
    </row>
    <row r="7990" spans="1:22">
      <c r="A7990">
        <v>662066</v>
      </c>
      <c r="B7990" s="20">
        <v>225</v>
      </c>
      <c r="C7990" s="22">
        <v>225</v>
      </c>
      <c r="D7990" t="s">
        <v>86</v>
      </c>
      <c r="E7990" t="s">
        <v>20</v>
      </c>
      <c r="F7990" t="s">
        <v>9673</v>
      </c>
      <c r="G7990" t="s">
        <v>143</v>
      </c>
      <c r="H7990" t="s">
        <v>144</v>
      </c>
      <c r="I7990" t="s">
        <v>9662</v>
      </c>
      <c r="J7990" t="s">
        <v>146</v>
      </c>
      <c r="K7990">
        <v>1440</v>
      </c>
      <c r="L7990" s="4">
        <v>41666.228414351855</v>
      </c>
      <c r="M7990" s="4">
        <v>41654.333333333336</v>
      </c>
      <c r="N7990" s="4">
        <v>41666.378055555557</v>
      </c>
      <c r="O7990">
        <v>6</v>
      </c>
      <c r="P7990">
        <v>6</v>
      </c>
      <c r="Q7990" t="s">
        <v>134</v>
      </c>
      <c r="R7990" t="s">
        <v>27</v>
      </c>
      <c r="S7990" s="3">
        <v>41666</v>
      </c>
      <c r="T7990" t="str">
        <f>IF(kiva_loans__muestra[[#This Row],[loan_amount]]&gt;5000,"Alto","Bajo")</f>
        <v>Bajo</v>
      </c>
      <c r="U7990" s="26" t="str">
        <f>VLOOKUP(kiva_loans__muestra[[#This Row],[country]],Pais!A:B,2,FALSE)</f>
        <v>Rest of Europe</v>
      </c>
      <c r="V7990" t="s">
        <v>10720</v>
      </c>
    </row>
    <row r="7991" spans="1:22">
      <c r="A7991">
        <v>662067</v>
      </c>
      <c r="B7991" s="20">
        <v>125</v>
      </c>
      <c r="C7991" s="22">
        <v>125</v>
      </c>
      <c r="D7991" t="s">
        <v>262</v>
      </c>
      <c r="E7991" t="s">
        <v>20</v>
      </c>
      <c r="F7991" t="s">
        <v>9762</v>
      </c>
      <c r="G7991" t="s">
        <v>143</v>
      </c>
      <c r="H7991" t="s">
        <v>144</v>
      </c>
      <c r="I7991" t="s">
        <v>7920</v>
      </c>
      <c r="J7991" t="s">
        <v>146</v>
      </c>
      <c r="K7991">
        <v>1250</v>
      </c>
      <c r="L7991" s="4">
        <v>41666.229675925926</v>
      </c>
      <c r="M7991" s="4">
        <v>41654.333333333336</v>
      </c>
      <c r="N7991" s="4">
        <v>41670.029537037037</v>
      </c>
      <c r="O7991">
        <v>7</v>
      </c>
      <c r="P7991">
        <v>5</v>
      </c>
      <c r="Q7991" t="s">
        <v>26</v>
      </c>
      <c r="R7991" t="s">
        <v>27</v>
      </c>
      <c r="S7991" s="3">
        <v>41666</v>
      </c>
      <c r="T7991" t="str">
        <f>IF(kiva_loans__muestra[[#This Row],[loan_amount]]&gt;5000,"Alto","Bajo")</f>
        <v>Bajo</v>
      </c>
      <c r="U7991" s="26" t="str">
        <f>VLOOKUP(kiva_loans__muestra[[#This Row],[country]],Pais!A:B,2,FALSE)</f>
        <v>Rest of Europe</v>
      </c>
      <c r="V7991" t="s">
        <v>10719</v>
      </c>
    </row>
    <row r="7992" spans="1:22">
      <c r="A7992">
        <v>662068</v>
      </c>
      <c r="B7992" s="20">
        <v>175</v>
      </c>
      <c r="C7992" s="22">
        <v>175</v>
      </c>
      <c r="D7992" t="s">
        <v>262</v>
      </c>
      <c r="E7992" t="s">
        <v>20</v>
      </c>
      <c r="F7992" t="s">
        <v>9599</v>
      </c>
      <c r="G7992" t="s">
        <v>143</v>
      </c>
      <c r="H7992" t="s">
        <v>144</v>
      </c>
      <c r="I7992" t="s">
        <v>3673</v>
      </c>
      <c r="J7992" t="s">
        <v>146</v>
      </c>
      <c r="K7992">
        <v>1250</v>
      </c>
      <c r="L7992" s="4">
        <v>41666.23609953704</v>
      </c>
      <c r="M7992" s="4">
        <v>41661.333333333336</v>
      </c>
      <c r="N7992" s="4">
        <v>41670.10056712963</v>
      </c>
      <c r="O7992">
        <v>8</v>
      </c>
      <c r="P7992">
        <v>6</v>
      </c>
      <c r="Q7992" t="s">
        <v>26</v>
      </c>
      <c r="R7992" t="s">
        <v>27</v>
      </c>
      <c r="S7992" s="3">
        <v>41666</v>
      </c>
      <c r="T7992" t="str">
        <f>IF(kiva_loans__muestra[[#This Row],[loan_amount]]&gt;5000,"Alto","Bajo")</f>
        <v>Bajo</v>
      </c>
      <c r="U7992" s="26" t="str">
        <f>VLOOKUP(kiva_loans__muestra[[#This Row],[country]],Pais!A:B,2,FALSE)</f>
        <v>Rest of Europe</v>
      </c>
      <c r="V7992" t="s">
        <v>10719</v>
      </c>
    </row>
    <row r="7993" spans="1:22">
      <c r="A7993">
        <v>662070</v>
      </c>
      <c r="B7993" s="20">
        <v>225</v>
      </c>
      <c r="C7993" s="22">
        <v>225</v>
      </c>
      <c r="D7993" t="s">
        <v>77</v>
      </c>
      <c r="E7993" t="s">
        <v>44</v>
      </c>
      <c r="F7993" t="s">
        <v>10049</v>
      </c>
      <c r="G7993" t="s">
        <v>143</v>
      </c>
      <c r="H7993" t="s">
        <v>144</v>
      </c>
      <c r="I7993" t="s">
        <v>9662</v>
      </c>
      <c r="J7993" t="s">
        <v>146</v>
      </c>
      <c r="K7993">
        <v>1440</v>
      </c>
      <c r="L7993" s="4">
        <v>41666.238506944443</v>
      </c>
      <c r="M7993" s="4">
        <v>41662.333333333336</v>
      </c>
      <c r="N7993" s="4">
        <v>41666.352280092593</v>
      </c>
      <c r="O7993">
        <v>6</v>
      </c>
      <c r="P7993">
        <v>1</v>
      </c>
      <c r="Q7993" t="s">
        <v>26</v>
      </c>
      <c r="R7993" t="s">
        <v>27</v>
      </c>
      <c r="S7993" s="3">
        <v>41666</v>
      </c>
      <c r="T7993" t="str">
        <f>IF(kiva_loans__muestra[[#This Row],[loan_amount]]&gt;5000,"Alto","Bajo")</f>
        <v>Bajo</v>
      </c>
      <c r="U7993" s="26" t="str">
        <f>VLOOKUP(kiva_loans__muestra[[#This Row],[country]],Pais!A:B,2,FALSE)</f>
        <v>Rest of Europe</v>
      </c>
      <c r="V7993" t="s">
        <v>10719</v>
      </c>
    </row>
    <row r="7994" spans="1:22">
      <c r="A7994">
        <v>662071</v>
      </c>
      <c r="B7994" s="20">
        <v>225</v>
      </c>
      <c r="C7994" s="22">
        <v>225</v>
      </c>
      <c r="D7994" t="s">
        <v>141</v>
      </c>
      <c r="E7994" t="s">
        <v>51</v>
      </c>
      <c r="F7994" t="s">
        <v>9934</v>
      </c>
      <c r="G7994" t="s">
        <v>143</v>
      </c>
      <c r="H7994" t="s">
        <v>144</v>
      </c>
      <c r="I7994" t="s">
        <v>1305</v>
      </c>
      <c r="J7994" t="s">
        <v>146</v>
      </c>
      <c r="K7994">
        <v>1250</v>
      </c>
      <c r="L7994" s="4">
        <v>41666.239421296297</v>
      </c>
      <c r="M7994" s="4">
        <v>41662.333333333336</v>
      </c>
      <c r="N7994" s="4">
        <v>41666.418229166666</v>
      </c>
      <c r="O7994">
        <v>7</v>
      </c>
      <c r="P7994">
        <v>6</v>
      </c>
      <c r="Q7994" t="s">
        <v>134</v>
      </c>
      <c r="R7994" t="s">
        <v>27</v>
      </c>
      <c r="S7994" s="3">
        <v>41666</v>
      </c>
      <c r="T7994" t="str">
        <f>IF(kiva_loans__muestra[[#This Row],[loan_amount]]&gt;5000,"Alto","Bajo")</f>
        <v>Bajo</v>
      </c>
      <c r="U7994" s="26" t="str">
        <f>VLOOKUP(kiva_loans__muestra[[#This Row],[country]],Pais!A:B,2,FALSE)</f>
        <v>Rest of Europe</v>
      </c>
      <c r="V7994" t="s">
        <v>10720</v>
      </c>
    </row>
    <row r="7995" spans="1:22">
      <c r="A7995">
        <v>662072</v>
      </c>
      <c r="B7995" s="20">
        <v>325</v>
      </c>
      <c r="C7995" s="22">
        <v>325</v>
      </c>
      <c r="D7995" t="s">
        <v>65</v>
      </c>
      <c r="E7995" t="s">
        <v>65</v>
      </c>
      <c r="F7995" t="s">
        <v>9848</v>
      </c>
      <c r="G7995" t="s">
        <v>143</v>
      </c>
      <c r="H7995" t="s">
        <v>144</v>
      </c>
      <c r="I7995" t="s">
        <v>2395</v>
      </c>
      <c r="J7995" t="s">
        <v>146</v>
      </c>
      <c r="K7995">
        <v>1260</v>
      </c>
      <c r="L7995" s="4">
        <v>41666.240567129629</v>
      </c>
      <c r="M7995" s="4">
        <v>41649.333333333336</v>
      </c>
      <c r="N7995" s="4">
        <v>41667.487766203703</v>
      </c>
      <c r="O7995">
        <v>14</v>
      </c>
      <c r="P7995">
        <v>13</v>
      </c>
      <c r="Q7995" t="s">
        <v>26</v>
      </c>
      <c r="R7995" t="s">
        <v>43</v>
      </c>
      <c r="S7995" s="3">
        <v>41666</v>
      </c>
      <c r="T7995" t="str">
        <f>IF(kiva_loans__muestra[[#This Row],[loan_amount]]&gt;5000,"Alto","Bajo")</f>
        <v>Bajo</v>
      </c>
      <c r="U7995" s="26" t="str">
        <f>VLOOKUP(kiva_loans__muestra[[#This Row],[country]],Pais!A:B,2,FALSE)</f>
        <v>Rest of Europe</v>
      </c>
      <c r="V7995" t="s">
        <v>10719</v>
      </c>
    </row>
    <row r="7996" spans="1:22">
      <c r="A7996">
        <v>662073</v>
      </c>
      <c r="B7996" s="20">
        <v>125</v>
      </c>
      <c r="C7996" s="22">
        <v>125</v>
      </c>
      <c r="D7996" t="s">
        <v>64</v>
      </c>
      <c r="E7996" t="s">
        <v>65</v>
      </c>
      <c r="F7996" t="s">
        <v>5692</v>
      </c>
      <c r="G7996" t="s">
        <v>143</v>
      </c>
      <c r="H7996" t="s">
        <v>144</v>
      </c>
      <c r="I7996" t="s">
        <v>3690</v>
      </c>
      <c r="J7996" t="s">
        <v>146</v>
      </c>
      <c r="K7996">
        <v>1360</v>
      </c>
      <c r="L7996" s="4">
        <v>41666.241076388891</v>
      </c>
      <c r="M7996" s="4">
        <v>41655.333333333336</v>
      </c>
      <c r="N7996" s="4">
        <v>41695.008090277777</v>
      </c>
      <c r="O7996">
        <v>8</v>
      </c>
      <c r="P7996">
        <v>5</v>
      </c>
      <c r="Q7996" t="s">
        <v>26</v>
      </c>
      <c r="R7996" t="s">
        <v>27</v>
      </c>
      <c r="S7996" s="3">
        <v>41666</v>
      </c>
      <c r="T7996" t="str">
        <f>IF(kiva_loans__muestra[[#This Row],[loan_amount]]&gt;5000,"Alto","Bajo")</f>
        <v>Bajo</v>
      </c>
      <c r="U7996" s="26" t="str">
        <f>VLOOKUP(kiva_loans__muestra[[#This Row],[country]],Pais!A:B,2,FALSE)</f>
        <v>Rest of Europe</v>
      </c>
      <c r="V7996" t="s">
        <v>10719</v>
      </c>
    </row>
    <row r="7997" spans="1:22">
      <c r="A7997">
        <v>662075</v>
      </c>
      <c r="B7997" s="20">
        <v>225</v>
      </c>
      <c r="C7997" s="22">
        <v>225</v>
      </c>
      <c r="D7997" t="s">
        <v>75</v>
      </c>
      <c r="E7997" t="s">
        <v>44</v>
      </c>
      <c r="F7997" t="s">
        <v>5100</v>
      </c>
      <c r="G7997" t="s">
        <v>143</v>
      </c>
      <c r="H7997" t="s">
        <v>144</v>
      </c>
      <c r="I7997" t="s">
        <v>9662</v>
      </c>
      <c r="J7997" t="s">
        <v>146</v>
      </c>
      <c r="K7997">
        <v>1440</v>
      </c>
      <c r="L7997" s="4">
        <v>41666.249236111114</v>
      </c>
      <c r="M7997" s="4">
        <v>41662.333333333336</v>
      </c>
      <c r="N7997" s="4">
        <v>41666.489340277774</v>
      </c>
      <c r="O7997">
        <v>8</v>
      </c>
      <c r="P7997">
        <v>8</v>
      </c>
      <c r="Q7997" t="s">
        <v>26</v>
      </c>
      <c r="R7997" t="s">
        <v>27</v>
      </c>
      <c r="S7997" s="3">
        <v>41666</v>
      </c>
      <c r="T7997" t="str">
        <f>IF(kiva_loans__muestra[[#This Row],[loan_amount]]&gt;5000,"Alto","Bajo")</f>
        <v>Bajo</v>
      </c>
      <c r="U7997" s="26" t="str">
        <f>VLOOKUP(kiva_loans__muestra[[#This Row],[country]],Pais!A:B,2,FALSE)</f>
        <v>Rest of Europe</v>
      </c>
      <c r="V7997" t="s">
        <v>10719</v>
      </c>
    </row>
    <row r="7998" spans="1:22">
      <c r="A7998">
        <v>662077</v>
      </c>
      <c r="B7998" s="20">
        <v>225</v>
      </c>
      <c r="C7998" s="22">
        <v>225</v>
      </c>
      <c r="D7998" t="s">
        <v>20</v>
      </c>
      <c r="E7998" t="s">
        <v>20</v>
      </c>
      <c r="F7998" t="s">
        <v>9640</v>
      </c>
      <c r="G7998" t="s">
        <v>143</v>
      </c>
      <c r="H7998" t="s">
        <v>144</v>
      </c>
      <c r="I7998" t="s">
        <v>1305</v>
      </c>
      <c r="J7998" t="s">
        <v>146</v>
      </c>
      <c r="K7998">
        <v>1250</v>
      </c>
      <c r="L7998" s="4">
        <v>41666.253750000003</v>
      </c>
      <c r="M7998" s="4">
        <v>41662.333333333336</v>
      </c>
      <c r="N7998" s="4">
        <v>41666.453796296293</v>
      </c>
      <c r="O7998">
        <v>7</v>
      </c>
      <c r="P7998">
        <v>9</v>
      </c>
      <c r="Q7998" t="s">
        <v>134</v>
      </c>
      <c r="R7998" t="s">
        <v>27</v>
      </c>
      <c r="S7998" s="3">
        <v>41666</v>
      </c>
      <c r="T7998" t="str">
        <f>IF(kiva_loans__muestra[[#This Row],[loan_amount]]&gt;5000,"Alto","Bajo")</f>
        <v>Bajo</v>
      </c>
      <c r="U7998" s="26" t="str">
        <f>VLOOKUP(kiva_loans__muestra[[#This Row],[country]],Pais!A:B,2,FALSE)</f>
        <v>Rest of Europe</v>
      </c>
      <c r="V7998" t="s">
        <v>10720</v>
      </c>
    </row>
    <row r="7999" spans="1:22">
      <c r="A7999">
        <v>662078</v>
      </c>
      <c r="B7999" s="20">
        <v>200</v>
      </c>
      <c r="C7999" s="22">
        <v>200</v>
      </c>
      <c r="D7999" t="s">
        <v>2893</v>
      </c>
      <c r="E7999" t="s">
        <v>44</v>
      </c>
      <c r="F7999" t="s">
        <v>9649</v>
      </c>
      <c r="G7999" t="s">
        <v>143</v>
      </c>
      <c r="H7999" t="s">
        <v>144</v>
      </c>
      <c r="I7999" t="s">
        <v>148</v>
      </c>
      <c r="J7999" t="s">
        <v>146</v>
      </c>
      <c r="K7999">
        <v>1450</v>
      </c>
      <c r="L7999" s="4">
        <v>41666.256388888891</v>
      </c>
      <c r="M7999" s="4">
        <v>41656.333333333336</v>
      </c>
      <c r="N7999" s="4">
        <v>41695.496747685182</v>
      </c>
      <c r="O7999">
        <v>8</v>
      </c>
      <c r="P7999">
        <v>8</v>
      </c>
      <c r="Q7999" t="s">
        <v>134</v>
      </c>
      <c r="R7999" t="s">
        <v>27</v>
      </c>
      <c r="S7999" s="3">
        <v>41666</v>
      </c>
      <c r="T7999" t="str">
        <f>IF(kiva_loans__muestra[[#This Row],[loan_amount]]&gt;5000,"Alto","Bajo")</f>
        <v>Bajo</v>
      </c>
      <c r="U7999" s="26" t="str">
        <f>VLOOKUP(kiva_loans__muestra[[#This Row],[country]],Pais!A:B,2,FALSE)</f>
        <v>Rest of Europe</v>
      </c>
      <c r="V7999" t="s">
        <v>10720</v>
      </c>
    </row>
    <row r="8000" spans="1:22">
      <c r="A8000">
        <v>662079</v>
      </c>
      <c r="B8000" s="20">
        <v>175</v>
      </c>
      <c r="C8000" s="22">
        <v>175</v>
      </c>
      <c r="D8000" t="s">
        <v>65</v>
      </c>
      <c r="E8000" t="s">
        <v>65</v>
      </c>
      <c r="F8000" t="s">
        <v>10064</v>
      </c>
      <c r="G8000" t="s">
        <v>143</v>
      </c>
      <c r="H8000" t="s">
        <v>144</v>
      </c>
      <c r="I8000" t="s">
        <v>3673</v>
      </c>
      <c r="J8000" t="s">
        <v>146</v>
      </c>
      <c r="K8000">
        <v>1250</v>
      </c>
      <c r="L8000" s="4">
        <v>41666.257037037038</v>
      </c>
      <c r="M8000" s="4">
        <v>41661.333333333336</v>
      </c>
      <c r="N8000" s="4">
        <v>41666.665682870371</v>
      </c>
      <c r="O8000">
        <v>8</v>
      </c>
      <c r="P8000">
        <v>7</v>
      </c>
      <c r="Q8000" t="s">
        <v>26</v>
      </c>
      <c r="R8000" t="s">
        <v>27</v>
      </c>
      <c r="S8000" s="3">
        <v>41666</v>
      </c>
      <c r="T8000" t="str">
        <f>IF(kiva_loans__muestra[[#This Row],[loan_amount]]&gt;5000,"Alto","Bajo")</f>
        <v>Bajo</v>
      </c>
      <c r="U8000" s="26" t="str">
        <f>VLOOKUP(kiva_loans__muestra[[#This Row],[country]],Pais!A:B,2,FALSE)</f>
        <v>Rest of Europe</v>
      </c>
      <c r="V8000" t="s">
        <v>10719</v>
      </c>
    </row>
    <row r="8001" spans="1:22">
      <c r="A8001">
        <v>662080</v>
      </c>
      <c r="B8001" s="20">
        <v>225</v>
      </c>
      <c r="C8001" s="22">
        <v>225</v>
      </c>
      <c r="D8001" t="s">
        <v>88</v>
      </c>
      <c r="E8001" t="s">
        <v>51</v>
      </c>
      <c r="F8001" t="s">
        <v>10057</v>
      </c>
      <c r="G8001" t="s">
        <v>143</v>
      </c>
      <c r="H8001" t="s">
        <v>144</v>
      </c>
      <c r="I8001" t="s">
        <v>8186</v>
      </c>
      <c r="J8001" t="s">
        <v>146</v>
      </c>
      <c r="K8001">
        <v>1250</v>
      </c>
      <c r="L8001" s="4">
        <v>41666.258020833331</v>
      </c>
      <c r="M8001" s="4">
        <v>41654.333333333336</v>
      </c>
      <c r="N8001" s="4">
        <v>41666.55201388889</v>
      </c>
      <c r="O8001">
        <v>8</v>
      </c>
      <c r="P8001">
        <v>8</v>
      </c>
      <c r="Q8001" t="s">
        <v>26</v>
      </c>
      <c r="R8001" t="s">
        <v>27</v>
      </c>
      <c r="S8001" s="3">
        <v>41666</v>
      </c>
      <c r="T8001" t="str">
        <f>IF(kiva_loans__muestra[[#This Row],[loan_amount]]&gt;5000,"Alto","Bajo")</f>
        <v>Bajo</v>
      </c>
      <c r="U8001" s="26" t="str">
        <f>VLOOKUP(kiva_loans__muestra[[#This Row],[country]],Pais!A:B,2,FALSE)</f>
        <v>Rest of Europe</v>
      </c>
      <c r="V8001" t="s">
        <v>10719</v>
      </c>
    </row>
    <row r="8002" spans="1:22">
      <c r="A8002">
        <v>662081</v>
      </c>
      <c r="B8002" s="20">
        <v>1125</v>
      </c>
      <c r="C8002" s="22">
        <v>1125</v>
      </c>
      <c r="D8002" t="s">
        <v>67</v>
      </c>
      <c r="E8002" t="s">
        <v>68</v>
      </c>
      <c r="F8002" t="s">
        <v>9895</v>
      </c>
      <c r="G8002" t="s">
        <v>143</v>
      </c>
      <c r="H8002" t="s">
        <v>144</v>
      </c>
      <c r="I8002" t="s">
        <v>2395</v>
      </c>
      <c r="J8002" t="s">
        <v>146</v>
      </c>
      <c r="K8002">
        <v>1260</v>
      </c>
      <c r="L8002" s="4">
        <v>41666.2580787037</v>
      </c>
      <c r="M8002" s="4">
        <v>41656.333333333336</v>
      </c>
      <c r="N8002" s="4">
        <v>41668.625914351855</v>
      </c>
      <c r="O8002">
        <v>14</v>
      </c>
      <c r="P8002">
        <v>35</v>
      </c>
      <c r="Q8002" t="s">
        <v>26</v>
      </c>
      <c r="R8002" t="s">
        <v>43</v>
      </c>
      <c r="S8002" s="3">
        <v>41666</v>
      </c>
      <c r="T8002" t="str">
        <f>IF(kiva_loans__muestra[[#This Row],[loan_amount]]&gt;5000,"Alto","Bajo")</f>
        <v>Bajo</v>
      </c>
      <c r="U8002" s="26" t="str">
        <f>VLOOKUP(kiva_loans__muestra[[#This Row],[country]],Pais!A:B,2,FALSE)</f>
        <v>Rest of Europe</v>
      </c>
      <c r="V8002" t="s">
        <v>10719</v>
      </c>
    </row>
    <row r="8003" spans="1:22">
      <c r="A8003">
        <v>662083</v>
      </c>
      <c r="B8003" s="20">
        <v>225</v>
      </c>
      <c r="C8003" s="22">
        <v>225</v>
      </c>
      <c r="D8003" t="s">
        <v>65</v>
      </c>
      <c r="E8003" t="s">
        <v>65</v>
      </c>
      <c r="F8003" t="s">
        <v>9976</v>
      </c>
      <c r="G8003" t="s">
        <v>143</v>
      </c>
      <c r="H8003" t="s">
        <v>144</v>
      </c>
      <c r="I8003" t="s">
        <v>1305</v>
      </c>
      <c r="J8003" t="s">
        <v>146</v>
      </c>
      <c r="K8003">
        <v>1250</v>
      </c>
      <c r="L8003" s="4">
        <v>41666.260393518518</v>
      </c>
      <c r="M8003" s="4">
        <v>41662.333333333336</v>
      </c>
      <c r="N8003" s="4">
        <v>41666.579039351855</v>
      </c>
      <c r="O8003">
        <v>7</v>
      </c>
      <c r="P8003">
        <v>9</v>
      </c>
      <c r="Q8003" t="s">
        <v>134</v>
      </c>
      <c r="R8003" t="s">
        <v>27</v>
      </c>
      <c r="S8003" s="3">
        <v>41666</v>
      </c>
      <c r="T8003" t="str">
        <f>IF(kiva_loans__muestra[[#This Row],[loan_amount]]&gt;5000,"Alto","Bajo")</f>
        <v>Bajo</v>
      </c>
      <c r="U8003" s="26" t="str">
        <f>VLOOKUP(kiva_loans__muestra[[#This Row],[country]],Pais!A:B,2,FALSE)</f>
        <v>Rest of Europe</v>
      </c>
      <c r="V8003" t="s">
        <v>10720</v>
      </c>
    </row>
    <row r="8004" spans="1:22">
      <c r="A8004">
        <v>662084</v>
      </c>
      <c r="B8004" s="20">
        <v>450</v>
      </c>
      <c r="C8004" s="22">
        <v>450</v>
      </c>
      <c r="D8004" t="s">
        <v>64</v>
      </c>
      <c r="E8004" t="s">
        <v>65</v>
      </c>
      <c r="F8004" t="s">
        <v>5692</v>
      </c>
      <c r="G8004" t="s">
        <v>143</v>
      </c>
      <c r="H8004" t="s">
        <v>144</v>
      </c>
      <c r="I8004" t="s">
        <v>3690</v>
      </c>
      <c r="J8004" t="s">
        <v>146</v>
      </c>
      <c r="K8004">
        <v>1360</v>
      </c>
      <c r="L8004" s="4">
        <v>41666.260613425926</v>
      </c>
      <c r="M8004" s="4">
        <v>41636.333333333336</v>
      </c>
      <c r="N8004" s="4">
        <v>41695.89738425926</v>
      </c>
      <c r="O8004">
        <v>26</v>
      </c>
      <c r="P8004">
        <v>16</v>
      </c>
      <c r="Q8004" t="s">
        <v>26</v>
      </c>
      <c r="R8004" t="s">
        <v>43</v>
      </c>
      <c r="S8004" s="3">
        <v>41666</v>
      </c>
      <c r="T8004" t="str">
        <f>IF(kiva_loans__muestra[[#This Row],[loan_amount]]&gt;5000,"Alto","Bajo")</f>
        <v>Bajo</v>
      </c>
      <c r="U8004" s="26" t="str">
        <f>VLOOKUP(kiva_loans__muestra[[#This Row],[country]],Pais!A:B,2,FALSE)</f>
        <v>Rest of Europe</v>
      </c>
      <c r="V8004" t="s">
        <v>10719</v>
      </c>
    </row>
    <row r="8005" spans="1:22">
      <c r="A8005">
        <v>662086</v>
      </c>
      <c r="B8005" s="20">
        <v>225</v>
      </c>
      <c r="C8005" s="22">
        <v>225</v>
      </c>
      <c r="D8005" t="s">
        <v>141</v>
      </c>
      <c r="E8005" t="s">
        <v>51</v>
      </c>
      <c r="F8005" t="s">
        <v>9845</v>
      </c>
      <c r="G8005" t="s">
        <v>143</v>
      </c>
      <c r="H8005" t="s">
        <v>144</v>
      </c>
      <c r="I8005" t="s">
        <v>1305</v>
      </c>
      <c r="J8005" t="s">
        <v>146</v>
      </c>
      <c r="K8005">
        <v>1250</v>
      </c>
      <c r="L8005" s="4">
        <v>41666.265752314815</v>
      </c>
      <c r="M8005" s="4">
        <v>41662.333333333336</v>
      </c>
      <c r="N8005" s="4">
        <v>41666.580092592594</v>
      </c>
      <c r="O8005">
        <v>7</v>
      </c>
      <c r="P8005">
        <v>8</v>
      </c>
      <c r="Q8005" t="s">
        <v>134</v>
      </c>
      <c r="R8005" t="s">
        <v>27</v>
      </c>
      <c r="S8005" s="3">
        <v>41666</v>
      </c>
      <c r="T8005" t="str">
        <f>IF(kiva_loans__muestra[[#This Row],[loan_amount]]&gt;5000,"Alto","Bajo")</f>
        <v>Bajo</v>
      </c>
      <c r="U8005" s="26" t="str">
        <f>VLOOKUP(kiva_loans__muestra[[#This Row],[country]],Pais!A:B,2,FALSE)</f>
        <v>Rest of Europe</v>
      </c>
      <c r="V8005" t="s">
        <v>10720</v>
      </c>
    </row>
    <row r="8006" spans="1:22">
      <c r="A8006">
        <v>662089</v>
      </c>
      <c r="B8006" s="20">
        <v>225</v>
      </c>
      <c r="C8006" s="22">
        <v>225</v>
      </c>
      <c r="D8006" t="s">
        <v>262</v>
      </c>
      <c r="E8006" t="s">
        <v>20</v>
      </c>
      <c r="F8006" t="s">
        <v>10000</v>
      </c>
      <c r="G8006" t="s">
        <v>143</v>
      </c>
      <c r="H8006" t="s">
        <v>144</v>
      </c>
      <c r="I8006" t="s">
        <v>3588</v>
      </c>
      <c r="J8006" t="s">
        <v>146</v>
      </c>
      <c r="K8006">
        <v>1360</v>
      </c>
      <c r="L8006" s="4">
        <v>41666.269583333335</v>
      </c>
      <c r="M8006" s="4">
        <v>41655.333333333336</v>
      </c>
      <c r="N8006" s="4">
        <v>41695.097187500003</v>
      </c>
      <c r="O8006">
        <v>8</v>
      </c>
      <c r="P8006">
        <v>8</v>
      </c>
      <c r="Q8006" t="s">
        <v>134</v>
      </c>
      <c r="R8006" t="s">
        <v>27</v>
      </c>
      <c r="S8006" s="3">
        <v>41666</v>
      </c>
      <c r="T8006" t="str">
        <f>IF(kiva_loans__muestra[[#This Row],[loan_amount]]&gt;5000,"Alto","Bajo")</f>
        <v>Bajo</v>
      </c>
      <c r="U8006" s="26" t="str">
        <f>VLOOKUP(kiva_loans__muestra[[#This Row],[country]],Pais!A:B,2,FALSE)</f>
        <v>Rest of Europe</v>
      </c>
      <c r="V8006" t="s">
        <v>10720</v>
      </c>
    </row>
    <row r="8007" spans="1:22">
      <c r="A8007">
        <v>662090</v>
      </c>
      <c r="B8007" s="20">
        <v>150</v>
      </c>
      <c r="C8007" s="22">
        <v>150</v>
      </c>
      <c r="D8007" t="s">
        <v>65</v>
      </c>
      <c r="E8007" t="s">
        <v>65</v>
      </c>
      <c r="F8007" t="s">
        <v>10146</v>
      </c>
      <c r="G8007" t="s">
        <v>143</v>
      </c>
      <c r="H8007" t="s">
        <v>144</v>
      </c>
      <c r="I8007" t="s">
        <v>2395</v>
      </c>
      <c r="J8007" t="s">
        <v>146</v>
      </c>
      <c r="K8007">
        <v>1260</v>
      </c>
      <c r="L8007" s="4">
        <v>41666.270162037035</v>
      </c>
      <c r="M8007" s="4">
        <v>41652.333333333336</v>
      </c>
      <c r="N8007" s="4">
        <v>41666.618900462963</v>
      </c>
      <c r="O8007">
        <v>8</v>
      </c>
      <c r="P8007">
        <v>5</v>
      </c>
      <c r="Q8007" t="s">
        <v>26</v>
      </c>
      <c r="R8007" t="s">
        <v>27</v>
      </c>
      <c r="S8007" s="3">
        <v>41666</v>
      </c>
      <c r="T8007" t="str">
        <f>IF(kiva_loans__muestra[[#This Row],[loan_amount]]&gt;5000,"Alto","Bajo")</f>
        <v>Bajo</v>
      </c>
      <c r="U8007" s="26" t="str">
        <f>VLOOKUP(kiva_loans__muestra[[#This Row],[country]],Pais!A:B,2,FALSE)</f>
        <v>Rest of Europe</v>
      </c>
      <c r="V8007" t="s">
        <v>10719</v>
      </c>
    </row>
    <row r="8008" spans="1:22">
      <c r="A8008">
        <v>662091</v>
      </c>
      <c r="B8008" s="20">
        <v>175</v>
      </c>
      <c r="C8008" s="22">
        <v>175</v>
      </c>
      <c r="D8008" t="s">
        <v>20</v>
      </c>
      <c r="E8008" t="s">
        <v>20</v>
      </c>
      <c r="F8008" t="s">
        <v>9939</v>
      </c>
      <c r="G8008" t="s">
        <v>143</v>
      </c>
      <c r="H8008" t="s">
        <v>144</v>
      </c>
      <c r="I8008" t="s">
        <v>3673</v>
      </c>
      <c r="J8008" t="s">
        <v>146</v>
      </c>
      <c r="K8008">
        <v>1250</v>
      </c>
      <c r="L8008" s="4">
        <v>41666.275856481479</v>
      </c>
      <c r="M8008" s="4">
        <v>41661.333333333336</v>
      </c>
      <c r="N8008" s="4">
        <v>41666.640300925923</v>
      </c>
      <c r="O8008">
        <v>8</v>
      </c>
      <c r="P8008">
        <v>7</v>
      </c>
      <c r="Q8008" t="s">
        <v>134</v>
      </c>
      <c r="R8008" t="s">
        <v>27</v>
      </c>
      <c r="S8008" s="3">
        <v>41666</v>
      </c>
      <c r="T8008" t="str">
        <f>IF(kiva_loans__muestra[[#This Row],[loan_amount]]&gt;5000,"Alto","Bajo")</f>
        <v>Bajo</v>
      </c>
      <c r="U8008" s="26" t="str">
        <f>VLOOKUP(kiva_loans__muestra[[#This Row],[country]],Pais!A:B,2,FALSE)</f>
        <v>Rest of Europe</v>
      </c>
      <c r="V8008" t="s">
        <v>10720</v>
      </c>
    </row>
    <row r="8009" spans="1:22">
      <c r="A8009">
        <v>662093</v>
      </c>
      <c r="B8009" s="20">
        <v>225</v>
      </c>
      <c r="C8009" s="22">
        <v>225</v>
      </c>
      <c r="D8009" t="s">
        <v>112</v>
      </c>
      <c r="E8009" t="s">
        <v>20</v>
      </c>
      <c r="F8009" t="s">
        <v>9844</v>
      </c>
      <c r="G8009" t="s">
        <v>143</v>
      </c>
      <c r="H8009" t="s">
        <v>144</v>
      </c>
      <c r="I8009" t="s">
        <v>2395</v>
      </c>
      <c r="J8009" t="s">
        <v>146</v>
      </c>
      <c r="K8009">
        <v>1260</v>
      </c>
      <c r="L8009" s="4">
        <v>41666.276909722219</v>
      </c>
      <c r="M8009" s="4">
        <v>41649.333333333336</v>
      </c>
      <c r="N8009" s="4">
        <v>41670.075138888889</v>
      </c>
      <c r="O8009">
        <v>8</v>
      </c>
      <c r="P8009">
        <v>8</v>
      </c>
      <c r="Q8009" t="s">
        <v>26</v>
      </c>
      <c r="R8009" t="s">
        <v>27</v>
      </c>
      <c r="S8009" s="3">
        <v>41666</v>
      </c>
      <c r="T8009" t="str">
        <f>IF(kiva_loans__muestra[[#This Row],[loan_amount]]&gt;5000,"Alto","Bajo")</f>
        <v>Bajo</v>
      </c>
      <c r="U8009" s="26" t="str">
        <f>VLOOKUP(kiva_loans__muestra[[#This Row],[country]],Pais!A:B,2,FALSE)</f>
        <v>Rest of Europe</v>
      </c>
      <c r="V8009" t="s">
        <v>10719</v>
      </c>
    </row>
    <row r="8010" spans="1:22">
      <c r="A8010">
        <v>662094</v>
      </c>
      <c r="B8010" s="20">
        <v>225</v>
      </c>
      <c r="C8010" s="22">
        <v>225</v>
      </c>
      <c r="D8010" t="s">
        <v>3562</v>
      </c>
      <c r="E8010" t="s">
        <v>3562</v>
      </c>
      <c r="F8010" t="s">
        <v>9899</v>
      </c>
      <c r="G8010" t="s">
        <v>143</v>
      </c>
      <c r="H8010" t="s">
        <v>144</v>
      </c>
      <c r="I8010" t="s">
        <v>9900</v>
      </c>
      <c r="J8010" t="s">
        <v>146</v>
      </c>
      <c r="K8010">
        <v>1360</v>
      </c>
      <c r="L8010" s="4">
        <v>41666.277303240742</v>
      </c>
      <c r="M8010" s="4">
        <v>41660.333333333336</v>
      </c>
      <c r="N8010" s="4">
        <v>41694.943703703706</v>
      </c>
      <c r="O8010">
        <v>10</v>
      </c>
      <c r="P8010">
        <v>3</v>
      </c>
      <c r="Q8010" t="s">
        <v>134</v>
      </c>
      <c r="R8010" t="s">
        <v>43</v>
      </c>
      <c r="S8010" s="3">
        <v>41666</v>
      </c>
      <c r="T8010" t="str">
        <f>IF(kiva_loans__muestra[[#This Row],[loan_amount]]&gt;5000,"Alto","Bajo")</f>
        <v>Bajo</v>
      </c>
      <c r="U8010" s="26" t="str">
        <f>VLOOKUP(kiva_loans__muestra[[#This Row],[country]],Pais!A:B,2,FALSE)</f>
        <v>Rest of Europe</v>
      </c>
      <c r="V8010" t="s">
        <v>10720</v>
      </c>
    </row>
    <row r="8011" spans="1:22">
      <c r="A8011">
        <v>662095</v>
      </c>
      <c r="B8011" s="20">
        <v>200</v>
      </c>
      <c r="C8011" s="22">
        <v>200</v>
      </c>
      <c r="D8011" t="s">
        <v>141</v>
      </c>
      <c r="E8011" t="s">
        <v>51</v>
      </c>
      <c r="F8011" t="s">
        <v>477</v>
      </c>
      <c r="G8011" t="s">
        <v>143</v>
      </c>
      <c r="H8011" t="s">
        <v>144</v>
      </c>
      <c r="I8011" t="s">
        <v>148</v>
      </c>
      <c r="J8011" t="s">
        <v>146</v>
      </c>
      <c r="K8011">
        <v>1450</v>
      </c>
      <c r="L8011" s="4">
        <v>41666.278831018521</v>
      </c>
      <c r="M8011" s="4">
        <v>41660.333333333336</v>
      </c>
      <c r="N8011" s="4">
        <v>41697.424201388887</v>
      </c>
      <c r="O8011">
        <v>11</v>
      </c>
      <c r="P8011">
        <v>8</v>
      </c>
      <c r="Q8011" t="s">
        <v>26</v>
      </c>
      <c r="R8011" t="s">
        <v>27</v>
      </c>
      <c r="S8011" s="3">
        <v>41666</v>
      </c>
      <c r="T8011" t="str">
        <f>IF(kiva_loans__muestra[[#This Row],[loan_amount]]&gt;5000,"Alto","Bajo")</f>
        <v>Bajo</v>
      </c>
      <c r="U8011" s="26" t="str">
        <f>VLOOKUP(kiva_loans__muestra[[#This Row],[country]],Pais!A:B,2,FALSE)</f>
        <v>Rest of Europe</v>
      </c>
      <c r="V8011" t="s">
        <v>10719</v>
      </c>
    </row>
    <row r="8012" spans="1:22">
      <c r="A8012">
        <v>662097</v>
      </c>
      <c r="B8012" s="20">
        <v>275</v>
      </c>
      <c r="C8012" s="22">
        <v>275</v>
      </c>
      <c r="D8012" t="s">
        <v>304</v>
      </c>
      <c r="E8012" t="s">
        <v>20</v>
      </c>
      <c r="F8012" t="s">
        <v>9897</v>
      </c>
      <c r="G8012" t="s">
        <v>143</v>
      </c>
      <c r="H8012" t="s">
        <v>144</v>
      </c>
      <c r="I8012" t="s">
        <v>2156</v>
      </c>
      <c r="J8012" t="s">
        <v>146</v>
      </c>
      <c r="K8012">
        <v>1360</v>
      </c>
      <c r="L8012" s="4">
        <v>41666.281076388892</v>
      </c>
      <c r="M8012" s="4">
        <v>41661.333333333336</v>
      </c>
      <c r="N8012" s="4">
        <v>41695.953055555554</v>
      </c>
      <c r="O8012">
        <v>8</v>
      </c>
      <c r="P8012">
        <v>11</v>
      </c>
      <c r="Q8012" t="s">
        <v>26</v>
      </c>
      <c r="R8012" t="s">
        <v>27</v>
      </c>
      <c r="S8012" s="3">
        <v>41666</v>
      </c>
      <c r="T8012" t="str">
        <f>IF(kiva_loans__muestra[[#This Row],[loan_amount]]&gt;5000,"Alto","Bajo")</f>
        <v>Bajo</v>
      </c>
      <c r="U8012" s="26" t="str">
        <f>VLOOKUP(kiva_loans__muestra[[#This Row],[country]],Pais!A:B,2,FALSE)</f>
        <v>Rest of Europe</v>
      </c>
      <c r="V8012" t="s">
        <v>10719</v>
      </c>
    </row>
    <row r="8013" spans="1:22">
      <c r="A8013">
        <v>662099</v>
      </c>
      <c r="B8013" s="20">
        <v>225</v>
      </c>
      <c r="C8013" s="22">
        <v>225</v>
      </c>
      <c r="D8013" t="s">
        <v>318</v>
      </c>
      <c r="E8013" t="s">
        <v>116</v>
      </c>
      <c r="F8013" t="s">
        <v>3596</v>
      </c>
      <c r="G8013" t="s">
        <v>143</v>
      </c>
      <c r="H8013" t="s">
        <v>144</v>
      </c>
      <c r="I8013" t="s">
        <v>3588</v>
      </c>
      <c r="J8013" t="s">
        <v>146</v>
      </c>
      <c r="K8013">
        <v>1360</v>
      </c>
      <c r="L8013" s="4">
        <v>41666.284085648149</v>
      </c>
      <c r="M8013" s="4">
        <v>41660.333333333336</v>
      </c>
      <c r="N8013" s="4">
        <v>41694.978356481479</v>
      </c>
      <c r="O8013">
        <v>49</v>
      </c>
      <c r="P8013">
        <v>7</v>
      </c>
      <c r="Q8013" t="s">
        <v>26</v>
      </c>
      <c r="R8013" t="s">
        <v>36</v>
      </c>
      <c r="S8013" s="3">
        <v>41666</v>
      </c>
      <c r="T8013" t="str">
        <f>IF(kiva_loans__muestra[[#This Row],[loan_amount]]&gt;5000,"Alto","Bajo")</f>
        <v>Bajo</v>
      </c>
      <c r="U8013" s="26" t="str">
        <f>VLOOKUP(kiva_loans__muestra[[#This Row],[country]],Pais!A:B,2,FALSE)</f>
        <v>Rest of Europe</v>
      </c>
      <c r="V8013" t="s">
        <v>10719</v>
      </c>
    </row>
    <row r="8014" spans="1:22">
      <c r="A8014">
        <v>662102</v>
      </c>
      <c r="B8014" s="20">
        <v>225</v>
      </c>
      <c r="C8014" s="22">
        <v>225</v>
      </c>
      <c r="D8014" t="s">
        <v>318</v>
      </c>
      <c r="E8014" t="s">
        <v>116</v>
      </c>
      <c r="F8014" t="s">
        <v>9691</v>
      </c>
      <c r="G8014" t="s">
        <v>143</v>
      </c>
      <c r="H8014" t="s">
        <v>144</v>
      </c>
      <c r="I8014" t="s">
        <v>2211</v>
      </c>
      <c r="J8014" t="s">
        <v>146</v>
      </c>
      <c r="K8014">
        <v>1360</v>
      </c>
      <c r="L8014" s="4">
        <v>41666.288171296299</v>
      </c>
      <c r="M8014" s="4">
        <v>41661.333333333336</v>
      </c>
      <c r="N8014" s="4">
        <v>41694.964861111112</v>
      </c>
      <c r="O8014">
        <v>50</v>
      </c>
      <c r="P8014">
        <v>5</v>
      </c>
      <c r="Q8014" t="s">
        <v>134</v>
      </c>
      <c r="R8014" t="s">
        <v>36</v>
      </c>
      <c r="S8014" s="3">
        <v>41666</v>
      </c>
      <c r="T8014" t="str">
        <f>IF(kiva_loans__muestra[[#This Row],[loan_amount]]&gt;5000,"Alto","Bajo")</f>
        <v>Bajo</v>
      </c>
      <c r="U8014" s="26" t="str">
        <f>VLOOKUP(kiva_loans__muestra[[#This Row],[country]],Pais!A:B,2,FALSE)</f>
        <v>Rest of Europe</v>
      </c>
      <c r="V8014" t="s">
        <v>10720</v>
      </c>
    </row>
    <row r="8015" spans="1:22">
      <c r="A8015">
        <v>662103</v>
      </c>
      <c r="B8015" s="20">
        <v>450</v>
      </c>
      <c r="C8015" s="22">
        <v>450</v>
      </c>
      <c r="D8015" t="s">
        <v>58</v>
      </c>
      <c r="E8015" t="s">
        <v>20</v>
      </c>
      <c r="F8015" t="s">
        <v>10142</v>
      </c>
      <c r="G8015" t="s">
        <v>143</v>
      </c>
      <c r="H8015" t="s">
        <v>144</v>
      </c>
      <c r="I8015" t="s">
        <v>148</v>
      </c>
      <c r="J8015" t="s">
        <v>146</v>
      </c>
      <c r="K8015">
        <v>1450</v>
      </c>
      <c r="L8015" s="4">
        <v>41666.29042824074</v>
      </c>
      <c r="M8015" s="4">
        <v>41655.333333333336</v>
      </c>
      <c r="N8015" s="4">
        <v>41696.153425925928</v>
      </c>
      <c r="O8015">
        <v>8</v>
      </c>
      <c r="P8015">
        <v>7</v>
      </c>
      <c r="Q8015" t="s">
        <v>134</v>
      </c>
      <c r="R8015" t="s">
        <v>27</v>
      </c>
      <c r="S8015" s="3">
        <v>41666</v>
      </c>
      <c r="T8015" t="str">
        <f>IF(kiva_loans__muestra[[#This Row],[loan_amount]]&gt;5000,"Alto","Bajo")</f>
        <v>Bajo</v>
      </c>
      <c r="U8015" s="26" t="str">
        <f>VLOOKUP(kiva_loans__muestra[[#This Row],[country]],Pais!A:B,2,FALSE)</f>
        <v>Rest of Europe</v>
      </c>
      <c r="V8015" t="s">
        <v>10720</v>
      </c>
    </row>
    <row r="8016" spans="1:22">
      <c r="A8016">
        <v>662104</v>
      </c>
      <c r="B8016" s="20">
        <v>275</v>
      </c>
      <c r="C8016" s="22">
        <v>275</v>
      </c>
      <c r="D8016" t="s">
        <v>262</v>
      </c>
      <c r="E8016" t="s">
        <v>20</v>
      </c>
      <c r="F8016" t="s">
        <v>9708</v>
      </c>
      <c r="G8016" t="s">
        <v>143</v>
      </c>
      <c r="H8016" t="s">
        <v>144</v>
      </c>
      <c r="I8016" t="s">
        <v>7920</v>
      </c>
      <c r="J8016" t="s">
        <v>146</v>
      </c>
      <c r="K8016">
        <v>1250</v>
      </c>
      <c r="L8016" s="4">
        <v>41666.290439814817</v>
      </c>
      <c r="M8016" s="4">
        <v>41655.333333333336</v>
      </c>
      <c r="N8016" s="4">
        <v>41666.678344907406</v>
      </c>
      <c r="O8016">
        <v>8</v>
      </c>
      <c r="P8016">
        <v>11</v>
      </c>
      <c r="Q8016" t="s">
        <v>26</v>
      </c>
      <c r="R8016" t="s">
        <v>27</v>
      </c>
      <c r="S8016" s="3">
        <v>41666</v>
      </c>
      <c r="T8016" t="str">
        <f>IF(kiva_loans__muestra[[#This Row],[loan_amount]]&gt;5000,"Alto","Bajo")</f>
        <v>Bajo</v>
      </c>
      <c r="U8016" s="26" t="str">
        <f>VLOOKUP(kiva_loans__muestra[[#This Row],[country]],Pais!A:B,2,FALSE)</f>
        <v>Rest of Europe</v>
      </c>
      <c r="V8016" t="s">
        <v>10719</v>
      </c>
    </row>
    <row r="8017" spans="1:22">
      <c r="A8017">
        <v>662105</v>
      </c>
      <c r="B8017" s="20">
        <v>225</v>
      </c>
      <c r="C8017" s="22">
        <v>225</v>
      </c>
      <c r="D8017" t="s">
        <v>318</v>
      </c>
      <c r="E8017" t="s">
        <v>116</v>
      </c>
      <c r="F8017" t="s">
        <v>3596</v>
      </c>
      <c r="G8017" t="s">
        <v>143</v>
      </c>
      <c r="H8017" t="s">
        <v>144</v>
      </c>
      <c r="I8017" t="s">
        <v>10058</v>
      </c>
      <c r="J8017" t="s">
        <v>146</v>
      </c>
      <c r="K8017">
        <v>1360</v>
      </c>
      <c r="L8017" s="4">
        <v>41666.294722222221</v>
      </c>
      <c r="M8017" s="4">
        <v>41661.333333333336</v>
      </c>
      <c r="N8017" s="4">
        <v>41695.357303240744</v>
      </c>
      <c r="O8017">
        <v>50</v>
      </c>
      <c r="P8017">
        <v>4</v>
      </c>
      <c r="Q8017" t="s">
        <v>26</v>
      </c>
      <c r="R8017" t="s">
        <v>36</v>
      </c>
      <c r="S8017" s="3">
        <v>41666</v>
      </c>
      <c r="T8017" t="str">
        <f>IF(kiva_loans__muestra[[#This Row],[loan_amount]]&gt;5000,"Alto","Bajo")</f>
        <v>Bajo</v>
      </c>
      <c r="U8017" s="26" t="str">
        <f>VLOOKUP(kiva_loans__muestra[[#This Row],[country]],Pais!A:B,2,FALSE)</f>
        <v>Rest of Europe</v>
      </c>
      <c r="V8017" t="s">
        <v>10719</v>
      </c>
    </row>
    <row r="8018" spans="1:22">
      <c r="A8018">
        <v>662107</v>
      </c>
      <c r="B8018" s="20">
        <v>225</v>
      </c>
      <c r="C8018" s="22">
        <v>225</v>
      </c>
      <c r="D8018" t="s">
        <v>141</v>
      </c>
      <c r="E8018" t="s">
        <v>51</v>
      </c>
      <c r="F8018" t="s">
        <v>9586</v>
      </c>
      <c r="G8018" t="s">
        <v>143</v>
      </c>
      <c r="H8018" t="s">
        <v>144</v>
      </c>
      <c r="I8018" t="s">
        <v>2834</v>
      </c>
      <c r="J8018" t="s">
        <v>146</v>
      </c>
      <c r="K8018">
        <v>1250</v>
      </c>
      <c r="L8018" s="4">
        <v>41666.297662037039</v>
      </c>
      <c r="M8018" s="4">
        <v>41662.333333333336</v>
      </c>
      <c r="N8018" s="4">
        <v>41666.654710648145</v>
      </c>
      <c r="O8018">
        <v>7</v>
      </c>
      <c r="P8018">
        <v>9</v>
      </c>
      <c r="Q8018" t="s">
        <v>134</v>
      </c>
      <c r="R8018" t="s">
        <v>27</v>
      </c>
      <c r="S8018" s="3">
        <v>41666</v>
      </c>
      <c r="T8018" t="str">
        <f>IF(kiva_loans__muestra[[#This Row],[loan_amount]]&gt;5000,"Alto","Bajo")</f>
        <v>Bajo</v>
      </c>
      <c r="U8018" s="26" t="str">
        <f>VLOOKUP(kiva_loans__muestra[[#This Row],[country]],Pais!A:B,2,FALSE)</f>
        <v>Rest of Europe</v>
      </c>
      <c r="V8018" t="s">
        <v>10720</v>
      </c>
    </row>
    <row r="8019" spans="1:22">
      <c r="A8019">
        <v>662108</v>
      </c>
      <c r="B8019" s="20">
        <v>175</v>
      </c>
      <c r="C8019" s="22">
        <v>175</v>
      </c>
      <c r="D8019" t="s">
        <v>442</v>
      </c>
      <c r="E8019" t="s">
        <v>65</v>
      </c>
      <c r="F8019" t="s">
        <v>9682</v>
      </c>
      <c r="G8019" t="s">
        <v>143</v>
      </c>
      <c r="H8019" t="s">
        <v>144</v>
      </c>
      <c r="I8019" t="s">
        <v>3673</v>
      </c>
      <c r="J8019" t="s">
        <v>146</v>
      </c>
      <c r="K8019">
        <v>1250</v>
      </c>
      <c r="L8019" s="4">
        <v>41666.298506944448</v>
      </c>
      <c r="M8019" s="4">
        <v>41661.333333333336</v>
      </c>
      <c r="N8019" s="4">
        <v>41666.678333333337</v>
      </c>
      <c r="O8019">
        <v>8</v>
      </c>
      <c r="P8019">
        <v>6</v>
      </c>
      <c r="Q8019" t="s">
        <v>134</v>
      </c>
      <c r="R8019" t="s">
        <v>27</v>
      </c>
      <c r="S8019" s="3">
        <v>41666</v>
      </c>
      <c r="T8019" t="str">
        <f>IF(kiva_loans__muestra[[#This Row],[loan_amount]]&gt;5000,"Alto","Bajo")</f>
        <v>Bajo</v>
      </c>
      <c r="U8019" s="26" t="str">
        <f>VLOOKUP(kiva_loans__muestra[[#This Row],[country]],Pais!A:B,2,FALSE)</f>
        <v>Rest of Europe</v>
      </c>
      <c r="V8019" t="s">
        <v>10720</v>
      </c>
    </row>
    <row r="8020" spans="1:22">
      <c r="A8020">
        <v>662109</v>
      </c>
      <c r="B8020" s="20">
        <v>450</v>
      </c>
      <c r="C8020" s="22">
        <v>450</v>
      </c>
      <c r="D8020" t="s">
        <v>64</v>
      </c>
      <c r="E8020" t="s">
        <v>65</v>
      </c>
      <c r="F8020" t="s">
        <v>1471</v>
      </c>
      <c r="G8020" t="s">
        <v>143</v>
      </c>
      <c r="H8020" t="s">
        <v>144</v>
      </c>
      <c r="I8020" t="s">
        <v>208</v>
      </c>
      <c r="J8020" t="s">
        <v>146</v>
      </c>
      <c r="K8020">
        <v>1260</v>
      </c>
      <c r="L8020" s="4">
        <v>41666.299178240741</v>
      </c>
      <c r="M8020" s="4">
        <v>41653.333333333336</v>
      </c>
      <c r="N8020" s="4">
        <v>41667.892141203702</v>
      </c>
      <c r="O8020">
        <v>26</v>
      </c>
      <c r="P8020">
        <v>16</v>
      </c>
      <c r="Q8020" t="s">
        <v>26</v>
      </c>
      <c r="R8020" t="s">
        <v>43</v>
      </c>
      <c r="S8020" s="3">
        <v>41666</v>
      </c>
      <c r="T8020" t="str">
        <f>IF(kiva_loans__muestra[[#This Row],[loan_amount]]&gt;5000,"Alto","Bajo")</f>
        <v>Bajo</v>
      </c>
      <c r="U8020" s="26" t="str">
        <f>VLOOKUP(kiva_loans__muestra[[#This Row],[country]],Pais!A:B,2,FALSE)</f>
        <v>Rest of Europe</v>
      </c>
      <c r="V8020" t="s">
        <v>10719</v>
      </c>
    </row>
    <row r="8021" spans="1:22">
      <c r="A8021">
        <v>662110</v>
      </c>
      <c r="B8021" s="20">
        <v>400</v>
      </c>
      <c r="C8021" s="22">
        <v>400</v>
      </c>
      <c r="D8021" t="s">
        <v>262</v>
      </c>
      <c r="E8021" t="s">
        <v>20</v>
      </c>
      <c r="F8021" t="s">
        <v>9889</v>
      </c>
      <c r="G8021" t="s">
        <v>143</v>
      </c>
      <c r="H8021" t="s">
        <v>144</v>
      </c>
      <c r="I8021" t="s">
        <v>3483</v>
      </c>
      <c r="J8021" t="s">
        <v>146</v>
      </c>
      <c r="K8021">
        <v>1260</v>
      </c>
      <c r="L8021" s="4">
        <v>41666.300115740742</v>
      </c>
      <c r="M8021" s="4">
        <v>41655.333333333336</v>
      </c>
      <c r="N8021" s="4">
        <v>41666.997037037036</v>
      </c>
      <c r="O8021">
        <v>26</v>
      </c>
      <c r="P8021">
        <v>16</v>
      </c>
      <c r="Q8021" t="s">
        <v>26</v>
      </c>
      <c r="R8021" t="s">
        <v>43</v>
      </c>
      <c r="S8021" s="3">
        <v>41666</v>
      </c>
      <c r="T8021" t="str">
        <f>IF(kiva_loans__muestra[[#This Row],[loan_amount]]&gt;5000,"Alto","Bajo")</f>
        <v>Bajo</v>
      </c>
      <c r="U8021" s="26" t="str">
        <f>VLOOKUP(kiva_loans__muestra[[#This Row],[country]],Pais!A:B,2,FALSE)</f>
        <v>Rest of Europe</v>
      </c>
      <c r="V8021" t="s">
        <v>10719</v>
      </c>
    </row>
    <row r="8022" spans="1:22">
      <c r="A8022">
        <v>662112</v>
      </c>
      <c r="B8022" s="20">
        <v>225</v>
      </c>
      <c r="C8022" s="22">
        <v>225</v>
      </c>
      <c r="D8022" t="s">
        <v>88</v>
      </c>
      <c r="E8022" t="s">
        <v>51</v>
      </c>
      <c r="F8022" t="s">
        <v>10013</v>
      </c>
      <c r="G8022" t="s">
        <v>143</v>
      </c>
      <c r="H8022" t="s">
        <v>144</v>
      </c>
      <c r="I8022" t="s">
        <v>10014</v>
      </c>
      <c r="J8022" t="s">
        <v>146</v>
      </c>
      <c r="K8022">
        <v>1260</v>
      </c>
      <c r="L8022" s="4">
        <v>41666.30164351852</v>
      </c>
      <c r="M8022" s="4">
        <v>41655.333333333336</v>
      </c>
      <c r="N8022" s="4">
        <v>41666.660243055558</v>
      </c>
      <c r="O8022">
        <v>14</v>
      </c>
      <c r="P8022">
        <v>5</v>
      </c>
      <c r="Q8022" t="s">
        <v>26</v>
      </c>
      <c r="R8022" t="s">
        <v>43</v>
      </c>
      <c r="S8022" s="3">
        <v>41666</v>
      </c>
      <c r="T8022" t="str">
        <f>IF(kiva_loans__muestra[[#This Row],[loan_amount]]&gt;5000,"Alto","Bajo")</f>
        <v>Bajo</v>
      </c>
      <c r="U8022" s="26" t="str">
        <f>VLOOKUP(kiva_loans__muestra[[#This Row],[country]],Pais!A:B,2,FALSE)</f>
        <v>Rest of Europe</v>
      </c>
      <c r="V8022" t="s">
        <v>10719</v>
      </c>
    </row>
    <row r="8023" spans="1:22">
      <c r="A8023">
        <v>662113</v>
      </c>
      <c r="B8023" s="20">
        <v>225</v>
      </c>
      <c r="C8023" s="22">
        <v>225</v>
      </c>
      <c r="D8023" t="s">
        <v>373</v>
      </c>
      <c r="E8023" t="s">
        <v>20</v>
      </c>
      <c r="F8023" t="s">
        <v>9740</v>
      </c>
      <c r="G8023" t="s">
        <v>143</v>
      </c>
      <c r="H8023" t="s">
        <v>144</v>
      </c>
      <c r="I8023" t="s">
        <v>9741</v>
      </c>
      <c r="J8023" t="s">
        <v>146</v>
      </c>
      <c r="K8023">
        <v>1260</v>
      </c>
      <c r="L8023" s="4">
        <v>41666.303946759261</v>
      </c>
      <c r="M8023" s="4">
        <v>41646.333333333336</v>
      </c>
      <c r="N8023" s="4">
        <v>41666.683854166666</v>
      </c>
      <c r="O8023">
        <v>9</v>
      </c>
      <c r="P8023">
        <v>9</v>
      </c>
      <c r="Q8023" t="s">
        <v>134</v>
      </c>
      <c r="R8023" t="s">
        <v>43</v>
      </c>
      <c r="S8023" s="3">
        <v>41666</v>
      </c>
      <c r="T8023" t="str">
        <f>IF(kiva_loans__muestra[[#This Row],[loan_amount]]&gt;5000,"Alto","Bajo")</f>
        <v>Bajo</v>
      </c>
      <c r="U8023" s="26" t="str">
        <f>VLOOKUP(kiva_loans__muestra[[#This Row],[country]],Pais!A:B,2,FALSE)</f>
        <v>Rest of Europe</v>
      </c>
      <c r="V8023" t="s">
        <v>10720</v>
      </c>
    </row>
    <row r="8024" spans="1:22">
      <c r="A8024">
        <v>662115</v>
      </c>
      <c r="B8024" s="20">
        <v>200</v>
      </c>
      <c r="C8024" s="22">
        <v>200</v>
      </c>
      <c r="D8024" t="s">
        <v>112</v>
      </c>
      <c r="E8024" t="s">
        <v>20</v>
      </c>
      <c r="F8024" t="s">
        <v>9706</v>
      </c>
      <c r="G8024" t="s">
        <v>143</v>
      </c>
      <c r="H8024" t="s">
        <v>144</v>
      </c>
      <c r="I8024" t="s">
        <v>8453</v>
      </c>
      <c r="J8024" t="s">
        <v>146</v>
      </c>
      <c r="K8024">
        <v>1360</v>
      </c>
      <c r="L8024" s="4">
        <v>41666.304166666669</v>
      </c>
      <c r="M8024" s="4">
        <v>41649.333333333336</v>
      </c>
      <c r="N8024" s="4">
        <v>41695.520150462966</v>
      </c>
      <c r="O8024">
        <v>10</v>
      </c>
      <c r="P8024">
        <v>8</v>
      </c>
      <c r="Q8024" t="s">
        <v>26</v>
      </c>
      <c r="R8024" t="s">
        <v>43</v>
      </c>
      <c r="S8024" s="3">
        <v>41666</v>
      </c>
      <c r="T8024" t="str">
        <f>IF(kiva_loans__muestra[[#This Row],[loan_amount]]&gt;5000,"Alto","Bajo")</f>
        <v>Bajo</v>
      </c>
      <c r="U8024" s="26" t="str">
        <f>VLOOKUP(kiva_loans__muestra[[#This Row],[country]],Pais!A:B,2,FALSE)</f>
        <v>Rest of Europe</v>
      </c>
      <c r="V8024" t="s">
        <v>10719</v>
      </c>
    </row>
    <row r="8025" spans="1:22">
      <c r="A8025">
        <v>662121</v>
      </c>
      <c r="B8025" s="20">
        <v>275</v>
      </c>
      <c r="C8025" s="22">
        <v>275</v>
      </c>
      <c r="D8025" t="s">
        <v>53</v>
      </c>
      <c r="E8025" t="s">
        <v>44</v>
      </c>
      <c r="F8025" t="s">
        <v>9722</v>
      </c>
      <c r="G8025" t="s">
        <v>143</v>
      </c>
      <c r="H8025" t="s">
        <v>144</v>
      </c>
      <c r="I8025" t="s">
        <v>1288</v>
      </c>
      <c r="J8025" t="s">
        <v>146</v>
      </c>
      <c r="K8025">
        <v>1250</v>
      </c>
      <c r="L8025" s="4">
        <v>41666.311550925922</v>
      </c>
      <c r="M8025" s="4">
        <v>41662.333333333336</v>
      </c>
      <c r="N8025" s="4">
        <v>41666.89402777778</v>
      </c>
      <c r="O8025">
        <v>8</v>
      </c>
      <c r="P8025">
        <v>8</v>
      </c>
      <c r="Q8025" t="s">
        <v>26</v>
      </c>
      <c r="R8025" t="s">
        <v>27</v>
      </c>
      <c r="S8025" s="3">
        <v>41666</v>
      </c>
      <c r="T8025" t="str">
        <f>IF(kiva_loans__muestra[[#This Row],[loan_amount]]&gt;5000,"Alto","Bajo")</f>
        <v>Bajo</v>
      </c>
      <c r="U8025" s="26" t="str">
        <f>VLOOKUP(kiva_loans__muestra[[#This Row],[country]],Pais!A:B,2,FALSE)</f>
        <v>Rest of Europe</v>
      </c>
      <c r="V8025" t="s">
        <v>10719</v>
      </c>
    </row>
    <row r="8026" spans="1:22">
      <c r="A8026">
        <v>662122</v>
      </c>
      <c r="B8026" s="20">
        <v>225</v>
      </c>
      <c r="C8026" s="22">
        <v>225</v>
      </c>
      <c r="D8026" t="s">
        <v>64</v>
      </c>
      <c r="E8026" t="s">
        <v>65</v>
      </c>
      <c r="F8026" t="s">
        <v>5692</v>
      </c>
      <c r="G8026" t="s">
        <v>143</v>
      </c>
      <c r="H8026" t="s">
        <v>144</v>
      </c>
      <c r="I8026" t="s">
        <v>8453</v>
      </c>
      <c r="J8026" t="s">
        <v>146</v>
      </c>
      <c r="K8026">
        <v>1360</v>
      </c>
      <c r="L8026" s="4">
        <v>41666.311712962961</v>
      </c>
      <c r="M8026" s="4">
        <v>41662.333333333336</v>
      </c>
      <c r="N8026" s="4">
        <v>41695.784375000003</v>
      </c>
      <c r="O8026">
        <v>8</v>
      </c>
      <c r="P8026">
        <v>9</v>
      </c>
      <c r="Q8026" t="s">
        <v>26</v>
      </c>
      <c r="R8026" t="s">
        <v>43</v>
      </c>
      <c r="S8026" s="3">
        <v>41666</v>
      </c>
      <c r="T8026" t="str">
        <f>IF(kiva_loans__muestra[[#This Row],[loan_amount]]&gt;5000,"Alto","Bajo")</f>
        <v>Bajo</v>
      </c>
      <c r="U8026" s="26" t="str">
        <f>VLOOKUP(kiva_loans__muestra[[#This Row],[country]],Pais!A:B,2,FALSE)</f>
        <v>Rest of Europe</v>
      </c>
      <c r="V8026" t="s">
        <v>10719</v>
      </c>
    </row>
    <row r="8027" spans="1:22">
      <c r="A8027">
        <v>662127</v>
      </c>
      <c r="B8027" s="20">
        <v>225</v>
      </c>
      <c r="C8027" s="22">
        <v>225</v>
      </c>
      <c r="D8027" t="s">
        <v>88</v>
      </c>
      <c r="E8027" t="s">
        <v>51</v>
      </c>
      <c r="F8027" t="s">
        <v>6091</v>
      </c>
      <c r="G8027" t="s">
        <v>143</v>
      </c>
      <c r="H8027" t="s">
        <v>144</v>
      </c>
      <c r="I8027" t="s">
        <v>3130</v>
      </c>
      <c r="J8027" t="s">
        <v>146</v>
      </c>
      <c r="K8027">
        <v>1360</v>
      </c>
      <c r="L8027" s="4">
        <v>41666.31695601852</v>
      </c>
      <c r="M8027" s="4">
        <v>41653.333333333336</v>
      </c>
      <c r="N8027" s="4">
        <v>41695.449849537035</v>
      </c>
      <c r="O8027">
        <v>14</v>
      </c>
      <c r="P8027">
        <v>9</v>
      </c>
      <c r="Q8027" t="s">
        <v>26</v>
      </c>
      <c r="R8027" t="s">
        <v>43</v>
      </c>
      <c r="S8027" s="3">
        <v>41666</v>
      </c>
      <c r="T8027" t="str">
        <f>IF(kiva_loans__muestra[[#This Row],[loan_amount]]&gt;5000,"Alto","Bajo")</f>
        <v>Bajo</v>
      </c>
      <c r="U8027" s="26" t="str">
        <f>VLOOKUP(kiva_loans__muestra[[#This Row],[country]],Pais!A:B,2,FALSE)</f>
        <v>Rest of Europe</v>
      </c>
      <c r="V8027" t="s">
        <v>10719</v>
      </c>
    </row>
    <row r="8028" spans="1:22">
      <c r="A8028">
        <v>662130</v>
      </c>
      <c r="B8028" s="20">
        <v>225</v>
      </c>
      <c r="C8028" s="22">
        <v>225</v>
      </c>
      <c r="D8028" t="s">
        <v>58</v>
      </c>
      <c r="E8028" t="s">
        <v>20</v>
      </c>
      <c r="F8028" t="s">
        <v>9766</v>
      </c>
      <c r="G8028" t="s">
        <v>143</v>
      </c>
      <c r="H8028" t="s">
        <v>144</v>
      </c>
      <c r="I8028" t="s">
        <v>148</v>
      </c>
      <c r="J8028" t="s">
        <v>146</v>
      </c>
      <c r="K8028">
        <v>1450</v>
      </c>
      <c r="L8028" s="4">
        <v>41666.321226851855</v>
      </c>
      <c r="M8028" s="4">
        <v>41655.333333333336</v>
      </c>
      <c r="N8028" s="4">
        <v>41695.712592592594</v>
      </c>
      <c r="O8028">
        <v>8</v>
      </c>
      <c r="P8028">
        <v>6</v>
      </c>
      <c r="Q8028" t="s">
        <v>26</v>
      </c>
      <c r="R8028" t="s">
        <v>27</v>
      </c>
      <c r="S8028" s="3">
        <v>41666</v>
      </c>
      <c r="T8028" t="str">
        <f>IF(kiva_loans__muestra[[#This Row],[loan_amount]]&gt;5000,"Alto","Bajo")</f>
        <v>Bajo</v>
      </c>
      <c r="U8028" s="26" t="str">
        <f>VLOOKUP(kiva_loans__muestra[[#This Row],[country]],Pais!A:B,2,FALSE)</f>
        <v>Rest of Europe</v>
      </c>
      <c r="V8028" t="s">
        <v>10719</v>
      </c>
    </row>
    <row r="8029" spans="1:22">
      <c r="A8029">
        <v>662131</v>
      </c>
      <c r="B8029" s="20">
        <v>225</v>
      </c>
      <c r="C8029" s="22">
        <v>225</v>
      </c>
      <c r="D8029" t="s">
        <v>88</v>
      </c>
      <c r="E8029" t="s">
        <v>51</v>
      </c>
      <c r="F8029" t="s">
        <v>9870</v>
      </c>
      <c r="G8029" t="s">
        <v>143</v>
      </c>
      <c r="H8029" t="s">
        <v>144</v>
      </c>
      <c r="I8029" t="s">
        <v>3130</v>
      </c>
      <c r="J8029" t="s">
        <v>146</v>
      </c>
      <c r="K8029">
        <v>1360</v>
      </c>
      <c r="L8029" s="4">
        <v>41666.322106481479</v>
      </c>
      <c r="M8029" s="4">
        <v>41663.333333333336</v>
      </c>
      <c r="N8029" s="4">
        <v>41695.00576388889</v>
      </c>
      <c r="O8029">
        <v>14</v>
      </c>
      <c r="P8029">
        <v>7</v>
      </c>
      <c r="Q8029" t="s">
        <v>134</v>
      </c>
      <c r="R8029" t="s">
        <v>43</v>
      </c>
      <c r="S8029" s="3">
        <v>41666</v>
      </c>
      <c r="T8029" t="str">
        <f>IF(kiva_loans__muestra[[#This Row],[loan_amount]]&gt;5000,"Alto","Bajo")</f>
        <v>Bajo</v>
      </c>
      <c r="U8029" s="26" t="str">
        <f>VLOOKUP(kiva_loans__muestra[[#This Row],[country]],Pais!A:B,2,FALSE)</f>
        <v>Rest of Europe</v>
      </c>
      <c r="V8029" t="s">
        <v>10720</v>
      </c>
    </row>
    <row r="8030" spans="1:22">
      <c r="A8030">
        <v>662135</v>
      </c>
      <c r="B8030" s="20">
        <v>150</v>
      </c>
      <c r="C8030" s="22">
        <v>150</v>
      </c>
      <c r="D8030" t="s">
        <v>64</v>
      </c>
      <c r="E8030" t="s">
        <v>65</v>
      </c>
      <c r="F8030" t="s">
        <v>2600</v>
      </c>
      <c r="G8030" t="s">
        <v>143</v>
      </c>
      <c r="H8030" t="s">
        <v>144</v>
      </c>
      <c r="I8030" t="s">
        <v>2916</v>
      </c>
      <c r="J8030" t="s">
        <v>146</v>
      </c>
      <c r="K8030">
        <v>1360</v>
      </c>
      <c r="L8030" s="4">
        <v>41666.328402777777</v>
      </c>
      <c r="M8030" s="4">
        <v>41661.333333333336</v>
      </c>
      <c r="N8030" s="4">
        <v>41695.144097222219</v>
      </c>
      <c r="O8030">
        <v>8</v>
      </c>
      <c r="P8030">
        <v>6</v>
      </c>
      <c r="Q8030" t="s">
        <v>26</v>
      </c>
      <c r="R8030" t="s">
        <v>43</v>
      </c>
      <c r="S8030" s="3">
        <v>41666</v>
      </c>
      <c r="T8030" t="str">
        <f>IF(kiva_loans__muestra[[#This Row],[loan_amount]]&gt;5000,"Alto","Bajo")</f>
        <v>Bajo</v>
      </c>
      <c r="U8030" s="26" t="str">
        <f>VLOOKUP(kiva_loans__muestra[[#This Row],[country]],Pais!A:B,2,FALSE)</f>
        <v>Rest of Europe</v>
      </c>
      <c r="V8030" t="s">
        <v>10719</v>
      </c>
    </row>
    <row r="8031" spans="1:22">
      <c r="A8031">
        <v>662136</v>
      </c>
      <c r="B8031" s="20">
        <v>150</v>
      </c>
      <c r="C8031" s="22">
        <v>150</v>
      </c>
      <c r="D8031" t="s">
        <v>64</v>
      </c>
      <c r="E8031" t="s">
        <v>65</v>
      </c>
      <c r="F8031" t="s">
        <v>9684</v>
      </c>
      <c r="G8031" t="s">
        <v>143</v>
      </c>
      <c r="H8031" t="s">
        <v>144</v>
      </c>
      <c r="I8031" t="s">
        <v>3915</v>
      </c>
      <c r="J8031" t="s">
        <v>146</v>
      </c>
      <c r="K8031">
        <v>1250</v>
      </c>
      <c r="L8031" s="4">
        <v>41666.328622685185</v>
      </c>
      <c r="M8031" s="4">
        <v>41662.333333333336</v>
      </c>
      <c r="N8031" s="4">
        <v>41666.736550925925</v>
      </c>
      <c r="O8031">
        <v>8</v>
      </c>
      <c r="P8031">
        <v>6</v>
      </c>
      <c r="Q8031" t="s">
        <v>26</v>
      </c>
      <c r="R8031" t="s">
        <v>27</v>
      </c>
      <c r="S8031" s="3">
        <v>41666</v>
      </c>
      <c r="T8031" t="str">
        <f>IF(kiva_loans__muestra[[#This Row],[loan_amount]]&gt;5000,"Alto","Bajo")</f>
        <v>Bajo</v>
      </c>
      <c r="U8031" s="26" t="str">
        <f>VLOOKUP(kiva_loans__muestra[[#This Row],[country]],Pais!A:B,2,FALSE)</f>
        <v>Rest of Europe</v>
      </c>
      <c r="V8031" t="s">
        <v>10719</v>
      </c>
    </row>
    <row r="8032" spans="1:22">
      <c r="A8032">
        <v>662150</v>
      </c>
      <c r="B8032" s="20">
        <v>275</v>
      </c>
      <c r="C8032" s="22">
        <v>275</v>
      </c>
      <c r="D8032" t="s">
        <v>64</v>
      </c>
      <c r="E8032" t="s">
        <v>65</v>
      </c>
      <c r="F8032" t="s">
        <v>2956</v>
      </c>
      <c r="G8032" t="s">
        <v>143</v>
      </c>
      <c r="H8032" t="s">
        <v>144</v>
      </c>
      <c r="I8032" t="s">
        <v>2916</v>
      </c>
      <c r="J8032" t="s">
        <v>146</v>
      </c>
      <c r="K8032">
        <v>1360</v>
      </c>
      <c r="L8032" s="4">
        <v>41666.344259259262</v>
      </c>
      <c r="M8032" s="4">
        <v>41662.333333333336</v>
      </c>
      <c r="N8032" s="4">
        <v>41695.775104166663</v>
      </c>
      <c r="O8032">
        <v>8</v>
      </c>
      <c r="P8032">
        <v>11</v>
      </c>
      <c r="Q8032" t="s">
        <v>134</v>
      </c>
      <c r="R8032" t="s">
        <v>27</v>
      </c>
      <c r="S8032" s="3">
        <v>41666</v>
      </c>
      <c r="T8032" t="str">
        <f>IF(kiva_loans__muestra[[#This Row],[loan_amount]]&gt;5000,"Alto","Bajo")</f>
        <v>Bajo</v>
      </c>
      <c r="U8032" s="26" t="str">
        <f>VLOOKUP(kiva_loans__muestra[[#This Row],[country]],Pais!A:B,2,FALSE)</f>
        <v>Rest of Europe</v>
      </c>
      <c r="V8032" t="s">
        <v>10720</v>
      </c>
    </row>
    <row r="8033" spans="1:22">
      <c r="A8033">
        <v>662155</v>
      </c>
      <c r="B8033" s="20">
        <v>125</v>
      </c>
      <c r="C8033" s="22">
        <v>125</v>
      </c>
      <c r="D8033" t="s">
        <v>373</v>
      </c>
      <c r="E8033" t="s">
        <v>20</v>
      </c>
      <c r="F8033" t="s">
        <v>10074</v>
      </c>
      <c r="G8033" t="s">
        <v>143</v>
      </c>
      <c r="H8033" t="s">
        <v>144</v>
      </c>
      <c r="I8033" t="s">
        <v>7943</v>
      </c>
      <c r="J8033" t="s">
        <v>146</v>
      </c>
      <c r="K8033">
        <v>1260</v>
      </c>
      <c r="L8033" s="4">
        <v>41666.348553240743</v>
      </c>
      <c r="M8033" s="4">
        <v>41656.333333333336</v>
      </c>
      <c r="N8033" s="4">
        <v>41666.710520833331</v>
      </c>
      <c r="O8033">
        <v>8</v>
      </c>
      <c r="P8033">
        <v>4</v>
      </c>
      <c r="Q8033" t="s">
        <v>134</v>
      </c>
      <c r="R8033" t="s">
        <v>43</v>
      </c>
      <c r="S8033" s="3">
        <v>41666</v>
      </c>
      <c r="T8033" t="str">
        <f>IF(kiva_loans__muestra[[#This Row],[loan_amount]]&gt;5000,"Alto","Bajo")</f>
        <v>Bajo</v>
      </c>
      <c r="U8033" s="26" t="str">
        <f>VLOOKUP(kiva_loans__muestra[[#This Row],[country]],Pais!A:B,2,FALSE)</f>
        <v>Rest of Europe</v>
      </c>
      <c r="V8033" t="s">
        <v>10720</v>
      </c>
    </row>
    <row r="8034" spans="1:22">
      <c r="A8034">
        <v>662157</v>
      </c>
      <c r="B8034" s="20">
        <v>100</v>
      </c>
      <c r="C8034" s="22">
        <v>100</v>
      </c>
      <c r="D8034" t="s">
        <v>75</v>
      </c>
      <c r="E8034" t="s">
        <v>44</v>
      </c>
      <c r="F8034" t="s">
        <v>9857</v>
      </c>
      <c r="G8034" t="s">
        <v>143</v>
      </c>
      <c r="H8034" t="s">
        <v>144</v>
      </c>
      <c r="I8034" t="s">
        <v>7920</v>
      </c>
      <c r="J8034" t="s">
        <v>146</v>
      </c>
      <c r="K8034">
        <v>1250</v>
      </c>
      <c r="L8034" s="4">
        <v>41666.348865740743</v>
      </c>
      <c r="M8034" s="4">
        <v>41655.333333333336</v>
      </c>
      <c r="N8034" s="4">
        <v>41666.69872685185</v>
      </c>
      <c r="O8034">
        <v>7</v>
      </c>
      <c r="P8034">
        <v>4</v>
      </c>
      <c r="Q8034" t="s">
        <v>134</v>
      </c>
      <c r="R8034" t="s">
        <v>27</v>
      </c>
      <c r="S8034" s="3">
        <v>41666</v>
      </c>
      <c r="T8034" t="str">
        <f>IF(kiva_loans__muestra[[#This Row],[loan_amount]]&gt;5000,"Alto","Bajo")</f>
        <v>Bajo</v>
      </c>
      <c r="U8034" s="26" t="str">
        <f>VLOOKUP(kiva_loans__muestra[[#This Row],[country]],Pais!A:B,2,FALSE)</f>
        <v>Rest of Europe</v>
      </c>
      <c r="V8034" t="s">
        <v>10720</v>
      </c>
    </row>
    <row r="8035" spans="1:22">
      <c r="A8035">
        <v>662160</v>
      </c>
      <c r="B8035" s="20">
        <v>200</v>
      </c>
      <c r="C8035" s="22">
        <v>200</v>
      </c>
      <c r="D8035" t="s">
        <v>64</v>
      </c>
      <c r="E8035" t="s">
        <v>65</v>
      </c>
      <c r="F8035" t="s">
        <v>9794</v>
      </c>
      <c r="G8035" t="s">
        <v>143</v>
      </c>
      <c r="H8035" t="s">
        <v>144</v>
      </c>
      <c r="I8035" t="s">
        <v>9795</v>
      </c>
      <c r="J8035" t="s">
        <v>146</v>
      </c>
      <c r="K8035">
        <v>1260</v>
      </c>
      <c r="L8035" s="4">
        <v>41666.350370370368</v>
      </c>
      <c r="M8035" s="4">
        <v>41653.333333333336</v>
      </c>
      <c r="N8035" s="4">
        <v>41666.709027777775</v>
      </c>
      <c r="O8035">
        <v>7</v>
      </c>
      <c r="P8035">
        <v>7</v>
      </c>
      <c r="Q8035" t="s">
        <v>134</v>
      </c>
      <c r="R8035" t="s">
        <v>43</v>
      </c>
      <c r="S8035" s="3">
        <v>41666</v>
      </c>
      <c r="T8035" t="str">
        <f>IF(kiva_loans__muestra[[#This Row],[loan_amount]]&gt;5000,"Alto","Bajo")</f>
        <v>Bajo</v>
      </c>
      <c r="U8035" s="26" t="str">
        <f>VLOOKUP(kiva_loans__muestra[[#This Row],[country]],Pais!A:B,2,FALSE)</f>
        <v>Rest of Europe</v>
      </c>
      <c r="V8035" t="s">
        <v>10720</v>
      </c>
    </row>
    <row r="8036" spans="1:22">
      <c r="A8036">
        <v>662177</v>
      </c>
      <c r="B8036" s="20">
        <v>200</v>
      </c>
      <c r="C8036" s="22">
        <v>200</v>
      </c>
      <c r="D8036" t="s">
        <v>64</v>
      </c>
      <c r="E8036" t="s">
        <v>65</v>
      </c>
      <c r="F8036" t="s">
        <v>9610</v>
      </c>
      <c r="G8036" t="s">
        <v>143</v>
      </c>
      <c r="H8036" t="s">
        <v>144</v>
      </c>
      <c r="I8036" t="s">
        <v>3673</v>
      </c>
      <c r="J8036" t="s">
        <v>146</v>
      </c>
      <c r="K8036">
        <v>1250</v>
      </c>
      <c r="L8036" s="4">
        <v>41666.369988425926</v>
      </c>
      <c r="M8036" s="4">
        <v>41661.333333333336</v>
      </c>
      <c r="N8036" s="4">
        <v>41666.731157407405</v>
      </c>
      <c r="O8036">
        <v>8</v>
      </c>
      <c r="P8036">
        <v>5</v>
      </c>
      <c r="Q8036" t="s">
        <v>134</v>
      </c>
      <c r="R8036" t="s">
        <v>27</v>
      </c>
      <c r="S8036" s="3">
        <v>41666</v>
      </c>
      <c r="T8036" t="str">
        <f>IF(kiva_loans__muestra[[#This Row],[loan_amount]]&gt;5000,"Alto","Bajo")</f>
        <v>Bajo</v>
      </c>
      <c r="U8036" s="26" t="str">
        <f>VLOOKUP(kiva_loans__muestra[[#This Row],[country]],Pais!A:B,2,FALSE)</f>
        <v>Rest of Europe</v>
      </c>
      <c r="V8036" t="s">
        <v>10720</v>
      </c>
    </row>
    <row r="8037" spans="1:22">
      <c r="A8037">
        <v>662228</v>
      </c>
      <c r="B8037" s="20">
        <v>325</v>
      </c>
      <c r="C8037" s="22">
        <v>325</v>
      </c>
      <c r="D8037" t="s">
        <v>560</v>
      </c>
      <c r="E8037" t="s">
        <v>38</v>
      </c>
      <c r="F8037" t="s">
        <v>9701</v>
      </c>
      <c r="G8037" t="s">
        <v>143</v>
      </c>
      <c r="H8037" t="s">
        <v>144</v>
      </c>
      <c r="I8037" t="s">
        <v>3555</v>
      </c>
      <c r="J8037" t="s">
        <v>146</v>
      </c>
      <c r="K8037">
        <v>1250</v>
      </c>
      <c r="L8037" s="4">
        <v>41666.42292824074</v>
      </c>
      <c r="M8037" s="4">
        <v>41649.333333333336</v>
      </c>
      <c r="N8037" s="4">
        <v>41666.977233796293</v>
      </c>
      <c r="O8037">
        <v>7</v>
      </c>
      <c r="P8037">
        <v>10</v>
      </c>
      <c r="Q8037" t="s">
        <v>26</v>
      </c>
      <c r="R8037" t="s">
        <v>27</v>
      </c>
      <c r="S8037" s="3">
        <v>41666</v>
      </c>
      <c r="T8037" t="str">
        <f>IF(kiva_loans__muestra[[#This Row],[loan_amount]]&gt;5000,"Alto","Bajo")</f>
        <v>Bajo</v>
      </c>
      <c r="U8037" s="26" t="str">
        <f>VLOOKUP(kiva_loans__muestra[[#This Row],[country]],Pais!A:B,2,FALSE)</f>
        <v>Rest of Europe</v>
      </c>
      <c r="V8037" t="s">
        <v>10719</v>
      </c>
    </row>
    <row r="8038" spans="1:22">
      <c r="A8038">
        <v>662242</v>
      </c>
      <c r="B8038" s="20">
        <v>275</v>
      </c>
      <c r="C8038" s="22">
        <v>275</v>
      </c>
      <c r="D8038" t="s">
        <v>64</v>
      </c>
      <c r="E8038" t="s">
        <v>65</v>
      </c>
      <c r="F8038" t="s">
        <v>10123</v>
      </c>
      <c r="G8038" t="s">
        <v>143</v>
      </c>
      <c r="H8038" t="s">
        <v>144</v>
      </c>
      <c r="I8038" t="s">
        <v>3555</v>
      </c>
      <c r="J8038" t="s">
        <v>146</v>
      </c>
      <c r="K8038">
        <v>1250</v>
      </c>
      <c r="L8038" s="4">
        <v>41666.435266203705</v>
      </c>
      <c r="M8038" s="4">
        <v>41649.333333333336</v>
      </c>
      <c r="N8038" s="4">
        <v>41666.932557870372</v>
      </c>
      <c r="O8038">
        <v>7</v>
      </c>
      <c r="P8038">
        <v>7</v>
      </c>
      <c r="Q8038" t="s">
        <v>26</v>
      </c>
      <c r="R8038" t="s">
        <v>27</v>
      </c>
      <c r="S8038" s="3">
        <v>41666</v>
      </c>
      <c r="T8038" t="str">
        <f>IF(kiva_loans__muestra[[#This Row],[loan_amount]]&gt;5000,"Alto","Bajo")</f>
        <v>Bajo</v>
      </c>
      <c r="U8038" s="26" t="str">
        <f>VLOOKUP(kiva_loans__muestra[[#This Row],[country]],Pais!A:B,2,FALSE)</f>
        <v>Rest of Europe</v>
      </c>
      <c r="V8038" t="s">
        <v>10719</v>
      </c>
    </row>
    <row r="8039" spans="1:22">
      <c r="A8039">
        <v>662256</v>
      </c>
      <c r="B8039" s="20">
        <v>100</v>
      </c>
      <c r="C8039" s="22">
        <v>100</v>
      </c>
      <c r="D8039" t="s">
        <v>64</v>
      </c>
      <c r="E8039" t="s">
        <v>65</v>
      </c>
      <c r="F8039" t="s">
        <v>9890</v>
      </c>
      <c r="G8039" t="s">
        <v>143</v>
      </c>
      <c r="H8039" t="s">
        <v>144</v>
      </c>
      <c r="I8039" t="s">
        <v>3673</v>
      </c>
      <c r="J8039" t="s">
        <v>146</v>
      </c>
      <c r="K8039">
        <v>1250</v>
      </c>
      <c r="L8039" s="4">
        <v>41666.447210648148</v>
      </c>
      <c r="M8039" s="4">
        <v>41662.333333333336</v>
      </c>
      <c r="N8039" s="4">
        <v>41666.846608796295</v>
      </c>
      <c r="O8039">
        <v>8</v>
      </c>
      <c r="P8039">
        <v>1</v>
      </c>
      <c r="Q8039" t="s">
        <v>26</v>
      </c>
      <c r="R8039" t="s">
        <v>27</v>
      </c>
      <c r="S8039" s="3">
        <v>41666</v>
      </c>
      <c r="T8039" t="str">
        <f>IF(kiva_loans__muestra[[#This Row],[loan_amount]]&gt;5000,"Alto","Bajo")</f>
        <v>Bajo</v>
      </c>
      <c r="U8039" s="26" t="str">
        <f>VLOOKUP(kiva_loans__muestra[[#This Row],[country]],Pais!A:B,2,FALSE)</f>
        <v>Rest of Europe</v>
      </c>
      <c r="V8039" t="s">
        <v>10719</v>
      </c>
    </row>
    <row r="8040" spans="1:22">
      <c r="A8040">
        <v>662290</v>
      </c>
      <c r="B8040" s="20">
        <v>675</v>
      </c>
      <c r="C8040" s="22">
        <v>675</v>
      </c>
      <c r="D8040" t="s">
        <v>885</v>
      </c>
      <c r="E8040" t="s">
        <v>65</v>
      </c>
      <c r="F8040" t="s">
        <v>9954</v>
      </c>
      <c r="G8040" t="s">
        <v>143</v>
      </c>
      <c r="H8040" t="s">
        <v>144</v>
      </c>
      <c r="I8040" t="s">
        <v>7920</v>
      </c>
      <c r="J8040" t="s">
        <v>146</v>
      </c>
      <c r="K8040">
        <v>1250</v>
      </c>
      <c r="L8040" s="4">
        <v>41666.479398148149</v>
      </c>
      <c r="M8040" s="4">
        <v>41655.333333333336</v>
      </c>
      <c r="N8040" s="4">
        <v>41667.368449074071</v>
      </c>
      <c r="O8040">
        <v>7</v>
      </c>
      <c r="P8040">
        <v>19</v>
      </c>
      <c r="Q8040" t="s">
        <v>26</v>
      </c>
      <c r="R8040" t="s">
        <v>27</v>
      </c>
      <c r="S8040" s="3">
        <v>41666</v>
      </c>
      <c r="T8040" t="str">
        <f>IF(kiva_loans__muestra[[#This Row],[loan_amount]]&gt;5000,"Alto","Bajo")</f>
        <v>Bajo</v>
      </c>
      <c r="U8040" s="26" t="str">
        <f>VLOOKUP(kiva_loans__muestra[[#This Row],[country]],Pais!A:B,2,FALSE)</f>
        <v>Rest of Europe</v>
      </c>
      <c r="V8040" t="s">
        <v>10719</v>
      </c>
    </row>
    <row r="8041" spans="1:22">
      <c r="A8041">
        <v>662293</v>
      </c>
      <c r="B8041" s="20">
        <v>225</v>
      </c>
      <c r="C8041" s="22">
        <v>225</v>
      </c>
      <c r="D8041" t="s">
        <v>112</v>
      </c>
      <c r="E8041" t="s">
        <v>20</v>
      </c>
      <c r="F8041" t="s">
        <v>10136</v>
      </c>
      <c r="G8041" t="s">
        <v>143</v>
      </c>
      <c r="H8041" t="s">
        <v>144</v>
      </c>
      <c r="I8041" t="s">
        <v>8186</v>
      </c>
      <c r="J8041" t="s">
        <v>146</v>
      </c>
      <c r="K8041">
        <v>1250</v>
      </c>
      <c r="L8041" s="4">
        <v>41666.482523148145</v>
      </c>
      <c r="M8041" s="4">
        <v>41655.333333333336</v>
      </c>
      <c r="N8041" s="4">
        <v>41667.009259259263</v>
      </c>
      <c r="O8041">
        <v>8</v>
      </c>
      <c r="P8041">
        <v>4</v>
      </c>
      <c r="Q8041" t="s">
        <v>26</v>
      </c>
      <c r="R8041" t="s">
        <v>27</v>
      </c>
      <c r="S8041" s="3">
        <v>41666</v>
      </c>
      <c r="T8041" t="str">
        <f>IF(kiva_loans__muestra[[#This Row],[loan_amount]]&gt;5000,"Alto","Bajo")</f>
        <v>Bajo</v>
      </c>
      <c r="U8041" s="26" t="str">
        <f>VLOOKUP(kiva_loans__muestra[[#This Row],[country]],Pais!A:B,2,FALSE)</f>
        <v>Rest of Europe</v>
      </c>
      <c r="V8041" t="s">
        <v>10719</v>
      </c>
    </row>
    <row r="8042" spans="1:22">
      <c r="A8042">
        <v>662300</v>
      </c>
      <c r="B8042" s="20">
        <v>175</v>
      </c>
      <c r="C8042" s="22">
        <v>175</v>
      </c>
      <c r="D8042" t="s">
        <v>141</v>
      </c>
      <c r="E8042" t="s">
        <v>51</v>
      </c>
      <c r="F8042" t="s">
        <v>10003</v>
      </c>
      <c r="G8042" t="s">
        <v>143</v>
      </c>
      <c r="H8042" t="s">
        <v>144</v>
      </c>
      <c r="I8042" t="s">
        <v>7920</v>
      </c>
      <c r="J8042" t="s">
        <v>146</v>
      </c>
      <c r="K8042">
        <v>1250</v>
      </c>
      <c r="L8042" s="4">
        <v>41666.484363425923</v>
      </c>
      <c r="M8042" s="4">
        <v>41655.333333333336</v>
      </c>
      <c r="N8042" s="4">
        <v>41666.972974537035</v>
      </c>
      <c r="O8042">
        <v>7</v>
      </c>
      <c r="P8042">
        <v>4</v>
      </c>
      <c r="Q8042" t="s">
        <v>134</v>
      </c>
      <c r="R8042" t="s">
        <v>27</v>
      </c>
      <c r="S8042" s="3">
        <v>41666</v>
      </c>
      <c r="T8042" t="str">
        <f>IF(kiva_loans__muestra[[#This Row],[loan_amount]]&gt;5000,"Alto","Bajo")</f>
        <v>Bajo</v>
      </c>
      <c r="U8042" s="26" t="str">
        <f>VLOOKUP(kiva_loans__muestra[[#This Row],[country]],Pais!A:B,2,FALSE)</f>
        <v>Rest of Europe</v>
      </c>
      <c r="V8042" t="s">
        <v>10720</v>
      </c>
    </row>
    <row r="8043" spans="1:22">
      <c r="A8043">
        <v>662302</v>
      </c>
      <c r="B8043" s="20">
        <v>200</v>
      </c>
      <c r="C8043" s="22">
        <v>200</v>
      </c>
      <c r="D8043" t="s">
        <v>64</v>
      </c>
      <c r="E8043" t="s">
        <v>65</v>
      </c>
      <c r="F8043" t="s">
        <v>9849</v>
      </c>
      <c r="G8043" t="s">
        <v>143</v>
      </c>
      <c r="H8043" t="s">
        <v>144</v>
      </c>
      <c r="I8043" t="s">
        <v>7920</v>
      </c>
      <c r="J8043" t="s">
        <v>146</v>
      </c>
      <c r="K8043">
        <v>1250</v>
      </c>
      <c r="L8043" s="4">
        <v>41666.484432870369</v>
      </c>
      <c r="M8043" s="4">
        <v>41655.333333333336</v>
      </c>
      <c r="N8043" s="4">
        <v>41667.055636574078</v>
      </c>
      <c r="O8043">
        <v>7</v>
      </c>
      <c r="P8043">
        <v>8</v>
      </c>
      <c r="Q8043" t="s">
        <v>26</v>
      </c>
      <c r="R8043" t="s">
        <v>27</v>
      </c>
      <c r="S8043" s="3">
        <v>41666</v>
      </c>
      <c r="T8043" t="str">
        <f>IF(kiva_loans__muestra[[#This Row],[loan_amount]]&gt;5000,"Alto","Bajo")</f>
        <v>Bajo</v>
      </c>
      <c r="U8043" s="26" t="str">
        <f>VLOOKUP(kiva_loans__muestra[[#This Row],[country]],Pais!A:B,2,FALSE)</f>
        <v>Rest of Europe</v>
      </c>
      <c r="V8043" t="s">
        <v>10719</v>
      </c>
    </row>
    <row r="8044" spans="1:22">
      <c r="A8044">
        <v>662304</v>
      </c>
      <c r="B8044" s="20">
        <v>225</v>
      </c>
      <c r="C8044" s="22">
        <v>225</v>
      </c>
      <c r="D8044" t="s">
        <v>141</v>
      </c>
      <c r="E8044" t="s">
        <v>51</v>
      </c>
      <c r="F8044" t="s">
        <v>10038</v>
      </c>
      <c r="G8044" t="s">
        <v>143</v>
      </c>
      <c r="H8044" t="s">
        <v>144</v>
      </c>
      <c r="I8044" t="s">
        <v>7920</v>
      </c>
      <c r="J8044" t="s">
        <v>146</v>
      </c>
      <c r="K8044">
        <v>1250</v>
      </c>
      <c r="L8044" s="4">
        <v>41666.487893518519</v>
      </c>
      <c r="M8044" s="4">
        <v>41655.333333333336</v>
      </c>
      <c r="N8044" s="4">
        <v>41666.981724537036</v>
      </c>
      <c r="O8044">
        <v>7</v>
      </c>
      <c r="P8044">
        <v>4</v>
      </c>
      <c r="Q8044" t="s">
        <v>26</v>
      </c>
      <c r="R8044" t="s">
        <v>27</v>
      </c>
      <c r="S8044" s="3">
        <v>41666</v>
      </c>
      <c r="T8044" t="str">
        <f>IF(kiva_loans__muestra[[#This Row],[loan_amount]]&gt;5000,"Alto","Bajo")</f>
        <v>Bajo</v>
      </c>
      <c r="U8044" s="26" t="str">
        <f>VLOOKUP(kiva_loans__muestra[[#This Row],[country]],Pais!A:B,2,FALSE)</f>
        <v>Rest of Europe</v>
      </c>
      <c r="V8044" t="s">
        <v>10719</v>
      </c>
    </row>
    <row r="8045" spans="1:22">
      <c r="A8045">
        <v>662309</v>
      </c>
      <c r="B8045" s="20">
        <v>300</v>
      </c>
      <c r="C8045" s="22">
        <v>300</v>
      </c>
      <c r="D8045" t="s">
        <v>64</v>
      </c>
      <c r="E8045" t="s">
        <v>65</v>
      </c>
      <c r="F8045" t="s">
        <v>9908</v>
      </c>
      <c r="G8045" t="s">
        <v>143</v>
      </c>
      <c r="H8045" t="s">
        <v>144</v>
      </c>
      <c r="I8045" t="s">
        <v>7920</v>
      </c>
      <c r="J8045" t="s">
        <v>146</v>
      </c>
      <c r="K8045">
        <v>1250</v>
      </c>
      <c r="L8045" s="4">
        <v>41666.492905092593</v>
      </c>
      <c r="M8045" s="4">
        <v>41655.333333333336</v>
      </c>
      <c r="N8045" s="4">
        <v>41667.13212962963</v>
      </c>
      <c r="O8045">
        <v>7</v>
      </c>
      <c r="P8045">
        <v>10</v>
      </c>
      <c r="Q8045" t="s">
        <v>134</v>
      </c>
      <c r="R8045" t="s">
        <v>27</v>
      </c>
      <c r="S8045" s="3">
        <v>41666</v>
      </c>
      <c r="T8045" t="str">
        <f>IF(kiva_loans__muestra[[#This Row],[loan_amount]]&gt;5000,"Alto","Bajo")</f>
        <v>Bajo</v>
      </c>
      <c r="U8045" s="26" t="str">
        <f>VLOOKUP(kiva_loans__muestra[[#This Row],[country]],Pais!A:B,2,FALSE)</f>
        <v>Rest of Europe</v>
      </c>
      <c r="V8045" t="s">
        <v>10720</v>
      </c>
    </row>
    <row r="8046" spans="1:22">
      <c r="A8046">
        <v>662320</v>
      </c>
      <c r="B8046" s="20">
        <v>275</v>
      </c>
      <c r="C8046" s="22">
        <v>275</v>
      </c>
      <c r="D8046" t="s">
        <v>65</v>
      </c>
      <c r="E8046" t="s">
        <v>65</v>
      </c>
      <c r="F8046" t="s">
        <v>10133</v>
      </c>
      <c r="G8046" t="s">
        <v>143</v>
      </c>
      <c r="H8046" t="s">
        <v>144</v>
      </c>
      <c r="I8046" t="s">
        <v>7920</v>
      </c>
      <c r="J8046" t="s">
        <v>146</v>
      </c>
      <c r="K8046">
        <v>1250</v>
      </c>
      <c r="L8046" s="4">
        <v>41666.500960648147</v>
      </c>
      <c r="M8046" s="4">
        <v>41655.333333333336</v>
      </c>
      <c r="N8046" s="4">
        <v>41667.1175</v>
      </c>
      <c r="O8046">
        <v>7</v>
      </c>
      <c r="P8046">
        <v>10</v>
      </c>
      <c r="Q8046" t="s">
        <v>26</v>
      </c>
      <c r="R8046" t="s">
        <v>27</v>
      </c>
      <c r="S8046" s="3">
        <v>41666</v>
      </c>
      <c r="T8046" t="str">
        <f>IF(kiva_loans__muestra[[#This Row],[loan_amount]]&gt;5000,"Alto","Bajo")</f>
        <v>Bajo</v>
      </c>
      <c r="U8046" s="26" t="str">
        <f>VLOOKUP(kiva_loans__muestra[[#This Row],[country]],Pais!A:B,2,FALSE)</f>
        <v>Rest of Europe</v>
      </c>
      <c r="V8046" t="s">
        <v>10719</v>
      </c>
    </row>
    <row r="8047" spans="1:22">
      <c r="A8047">
        <v>662323</v>
      </c>
      <c r="B8047" s="20">
        <v>275</v>
      </c>
      <c r="C8047" s="22">
        <v>275</v>
      </c>
      <c r="D8047" t="s">
        <v>112</v>
      </c>
      <c r="E8047" t="s">
        <v>20</v>
      </c>
      <c r="F8047" t="s">
        <v>9669</v>
      </c>
      <c r="G8047" t="s">
        <v>143</v>
      </c>
      <c r="H8047" t="s">
        <v>144</v>
      </c>
      <c r="I8047" t="s">
        <v>7920</v>
      </c>
      <c r="J8047" t="s">
        <v>146</v>
      </c>
      <c r="K8047">
        <v>1250</v>
      </c>
      <c r="L8047" s="4">
        <v>41666.501631944448</v>
      </c>
      <c r="M8047" s="4">
        <v>41655.333333333336</v>
      </c>
      <c r="N8047" s="4">
        <v>41667.02621527778</v>
      </c>
      <c r="O8047">
        <v>8</v>
      </c>
      <c r="P8047">
        <v>11</v>
      </c>
      <c r="Q8047" t="s">
        <v>26</v>
      </c>
      <c r="R8047" t="s">
        <v>27</v>
      </c>
      <c r="S8047" s="3">
        <v>41666</v>
      </c>
      <c r="T8047" t="str">
        <f>IF(kiva_loans__muestra[[#This Row],[loan_amount]]&gt;5000,"Alto","Bajo")</f>
        <v>Bajo</v>
      </c>
      <c r="U8047" s="26" t="str">
        <f>VLOOKUP(kiva_loans__muestra[[#This Row],[country]],Pais!A:B,2,FALSE)</f>
        <v>Rest of Europe</v>
      </c>
      <c r="V8047" t="s">
        <v>10719</v>
      </c>
    </row>
    <row r="8048" spans="1:22">
      <c r="A8048">
        <v>662331</v>
      </c>
      <c r="B8048" s="20">
        <v>100</v>
      </c>
      <c r="C8048" s="22">
        <v>100</v>
      </c>
      <c r="D8048" t="s">
        <v>262</v>
      </c>
      <c r="E8048" t="s">
        <v>20</v>
      </c>
      <c r="F8048" t="s">
        <v>10145</v>
      </c>
      <c r="G8048" t="s">
        <v>143</v>
      </c>
      <c r="H8048" t="s">
        <v>144</v>
      </c>
      <c r="I8048" t="s">
        <v>7920</v>
      </c>
      <c r="J8048" t="s">
        <v>146</v>
      </c>
      <c r="K8048">
        <v>1250</v>
      </c>
      <c r="L8048" s="4">
        <v>41666.505671296298</v>
      </c>
      <c r="M8048" s="4">
        <v>41655.333333333336</v>
      </c>
      <c r="N8048" s="4">
        <v>41666.932557870372</v>
      </c>
      <c r="O8048">
        <v>7</v>
      </c>
      <c r="P8048">
        <v>2</v>
      </c>
      <c r="Q8048" t="s">
        <v>26</v>
      </c>
      <c r="R8048" t="s">
        <v>27</v>
      </c>
      <c r="S8048" s="3">
        <v>41666</v>
      </c>
      <c r="T8048" t="str">
        <f>IF(kiva_loans__muestra[[#This Row],[loan_amount]]&gt;5000,"Alto","Bajo")</f>
        <v>Bajo</v>
      </c>
      <c r="U8048" s="26" t="str">
        <f>VLOOKUP(kiva_loans__muestra[[#This Row],[country]],Pais!A:B,2,FALSE)</f>
        <v>Rest of Europe</v>
      </c>
      <c r="V8048" t="s">
        <v>10719</v>
      </c>
    </row>
    <row r="8049" spans="1:22">
      <c r="A8049">
        <v>662334</v>
      </c>
      <c r="B8049" s="20">
        <v>100</v>
      </c>
      <c r="C8049" s="22">
        <v>100</v>
      </c>
      <c r="D8049" t="s">
        <v>262</v>
      </c>
      <c r="E8049" t="s">
        <v>20</v>
      </c>
      <c r="F8049" t="s">
        <v>9592</v>
      </c>
      <c r="G8049" t="s">
        <v>143</v>
      </c>
      <c r="H8049" t="s">
        <v>144</v>
      </c>
      <c r="I8049" t="s">
        <v>3736</v>
      </c>
      <c r="J8049" t="s">
        <v>146</v>
      </c>
      <c r="K8049">
        <v>1250</v>
      </c>
      <c r="L8049" s="4">
        <v>41666.507673611108</v>
      </c>
      <c r="M8049" s="4">
        <v>41655.333333333336</v>
      </c>
      <c r="N8049" s="4">
        <v>41666.982187499998</v>
      </c>
      <c r="O8049">
        <v>7</v>
      </c>
      <c r="P8049">
        <v>4</v>
      </c>
      <c r="Q8049" t="s">
        <v>26</v>
      </c>
      <c r="R8049" t="s">
        <v>27</v>
      </c>
      <c r="S8049" s="3">
        <v>41666</v>
      </c>
      <c r="T8049" t="str">
        <f>IF(kiva_loans__muestra[[#This Row],[loan_amount]]&gt;5000,"Alto","Bajo")</f>
        <v>Bajo</v>
      </c>
      <c r="U8049" s="26" t="str">
        <f>VLOOKUP(kiva_loans__muestra[[#This Row],[country]],Pais!A:B,2,FALSE)</f>
        <v>Rest of Europe</v>
      </c>
      <c r="V8049" t="s">
        <v>10719</v>
      </c>
    </row>
    <row r="8050" spans="1:22">
      <c r="A8050">
        <v>662335</v>
      </c>
      <c r="B8050" s="20">
        <v>150</v>
      </c>
      <c r="C8050" s="22">
        <v>150</v>
      </c>
      <c r="D8050" t="s">
        <v>88</v>
      </c>
      <c r="E8050" t="s">
        <v>51</v>
      </c>
      <c r="F8050" t="s">
        <v>9807</v>
      </c>
      <c r="G8050" t="s">
        <v>143</v>
      </c>
      <c r="H8050" t="s">
        <v>144</v>
      </c>
      <c r="I8050" t="s">
        <v>7920</v>
      </c>
      <c r="J8050" t="s">
        <v>146</v>
      </c>
      <c r="K8050">
        <v>1250</v>
      </c>
      <c r="L8050" s="4">
        <v>41666.508680555555</v>
      </c>
      <c r="M8050" s="4">
        <v>41655.333333333336</v>
      </c>
      <c r="N8050" s="4">
        <v>41666.974710648145</v>
      </c>
      <c r="O8050">
        <v>8</v>
      </c>
      <c r="P8050">
        <v>4</v>
      </c>
      <c r="Q8050" t="s">
        <v>134</v>
      </c>
      <c r="R8050" t="s">
        <v>27</v>
      </c>
      <c r="S8050" s="3">
        <v>41666</v>
      </c>
      <c r="T8050" t="str">
        <f>IF(kiva_loans__muestra[[#This Row],[loan_amount]]&gt;5000,"Alto","Bajo")</f>
        <v>Bajo</v>
      </c>
      <c r="U8050" s="26" t="str">
        <f>VLOOKUP(kiva_loans__muestra[[#This Row],[country]],Pais!A:B,2,FALSE)</f>
        <v>Rest of Europe</v>
      </c>
      <c r="V8050" t="s">
        <v>10720</v>
      </c>
    </row>
    <row r="8051" spans="1:22">
      <c r="A8051">
        <v>662336</v>
      </c>
      <c r="B8051" s="20">
        <v>175</v>
      </c>
      <c r="C8051" s="22">
        <v>175</v>
      </c>
      <c r="D8051" t="s">
        <v>58</v>
      </c>
      <c r="E8051" t="s">
        <v>20</v>
      </c>
      <c r="F8051" t="s">
        <v>9997</v>
      </c>
      <c r="G8051" t="s">
        <v>143</v>
      </c>
      <c r="H8051" t="s">
        <v>144</v>
      </c>
      <c r="I8051" t="s">
        <v>8186</v>
      </c>
      <c r="J8051" t="s">
        <v>146</v>
      </c>
      <c r="K8051">
        <v>1250</v>
      </c>
      <c r="L8051" s="4">
        <v>41666.51090277778</v>
      </c>
      <c r="M8051" s="4">
        <v>41656.333333333336</v>
      </c>
      <c r="N8051" s="4">
        <v>41667.052164351851</v>
      </c>
      <c r="O8051">
        <v>7</v>
      </c>
      <c r="P8051">
        <v>6</v>
      </c>
      <c r="Q8051" t="s">
        <v>26</v>
      </c>
      <c r="R8051" t="s">
        <v>27</v>
      </c>
      <c r="S8051" s="3">
        <v>41666</v>
      </c>
      <c r="T8051" t="str">
        <f>IF(kiva_loans__muestra[[#This Row],[loan_amount]]&gt;5000,"Alto","Bajo")</f>
        <v>Bajo</v>
      </c>
      <c r="U8051" s="26" t="str">
        <f>VLOOKUP(kiva_loans__muestra[[#This Row],[country]],Pais!A:B,2,FALSE)</f>
        <v>Rest of Europe</v>
      </c>
      <c r="V8051" t="s">
        <v>10719</v>
      </c>
    </row>
    <row r="8052" spans="1:22">
      <c r="A8052">
        <v>662339</v>
      </c>
      <c r="B8052" s="20">
        <v>375</v>
      </c>
      <c r="C8052" s="22">
        <v>375</v>
      </c>
      <c r="D8052" t="s">
        <v>262</v>
      </c>
      <c r="E8052" t="s">
        <v>20</v>
      </c>
      <c r="F8052" t="s">
        <v>10116</v>
      </c>
      <c r="G8052" t="s">
        <v>143</v>
      </c>
      <c r="H8052" t="s">
        <v>144</v>
      </c>
      <c r="I8052" t="s">
        <v>3736</v>
      </c>
      <c r="J8052" t="s">
        <v>146</v>
      </c>
      <c r="K8052">
        <v>1250</v>
      </c>
      <c r="L8052" s="4">
        <v>41666.513287037036</v>
      </c>
      <c r="M8052" s="4">
        <v>41655.333333333336</v>
      </c>
      <c r="N8052" s="4">
        <v>41667.009259259263</v>
      </c>
      <c r="O8052">
        <v>7</v>
      </c>
      <c r="P8052">
        <v>5</v>
      </c>
      <c r="Q8052" t="s">
        <v>134</v>
      </c>
      <c r="R8052" t="s">
        <v>27</v>
      </c>
      <c r="S8052" s="3">
        <v>41666</v>
      </c>
      <c r="T8052" t="str">
        <f>IF(kiva_loans__muestra[[#This Row],[loan_amount]]&gt;5000,"Alto","Bajo")</f>
        <v>Bajo</v>
      </c>
      <c r="U8052" s="26" t="str">
        <f>VLOOKUP(kiva_loans__muestra[[#This Row],[country]],Pais!A:B,2,FALSE)</f>
        <v>Rest of Europe</v>
      </c>
      <c r="V8052" t="s">
        <v>10720</v>
      </c>
    </row>
    <row r="8053" spans="1:22">
      <c r="A8053">
        <v>662342</v>
      </c>
      <c r="B8053" s="20">
        <v>200</v>
      </c>
      <c r="C8053" s="22">
        <v>200</v>
      </c>
      <c r="D8053" t="s">
        <v>262</v>
      </c>
      <c r="E8053" t="s">
        <v>20</v>
      </c>
      <c r="F8053" t="s">
        <v>9953</v>
      </c>
      <c r="G8053" t="s">
        <v>143</v>
      </c>
      <c r="H8053" t="s">
        <v>144</v>
      </c>
      <c r="I8053" t="s">
        <v>8186</v>
      </c>
      <c r="J8053" t="s">
        <v>146</v>
      </c>
      <c r="K8053">
        <v>1250</v>
      </c>
      <c r="L8053" s="4">
        <v>41666.517141203702</v>
      </c>
      <c r="M8053" s="4">
        <v>41656.333333333336</v>
      </c>
      <c r="N8053" s="4">
        <v>41667.009259259263</v>
      </c>
      <c r="O8053">
        <v>7</v>
      </c>
      <c r="P8053">
        <v>5</v>
      </c>
      <c r="Q8053" t="s">
        <v>134</v>
      </c>
      <c r="R8053" t="s">
        <v>27</v>
      </c>
      <c r="S8053" s="3">
        <v>41666</v>
      </c>
      <c r="T8053" t="str">
        <f>IF(kiva_loans__muestra[[#This Row],[loan_amount]]&gt;5000,"Alto","Bajo")</f>
        <v>Bajo</v>
      </c>
      <c r="U8053" s="26" t="str">
        <f>VLOOKUP(kiva_loans__muestra[[#This Row],[country]],Pais!A:B,2,FALSE)</f>
        <v>Rest of Europe</v>
      </c>
      <c r="V8053" t="s">
        <v>10720</v>
      </c>
    </row>
    <row r="8054" spans="1:22">
      <c r="A8054">
        <v>662346</v>
      </c>
      <c r="B8054" s="20">
        <v>200</v>
      </c>
      <c r="C8054" s="22">
        <v>200</v>
      </c>
      <c r="D8054" t="s">
        <v>65</v>
      </c>
      <c r="E8054" t="s">
        <v>65</v>
      </c>
      <c r="F8054" t="s">
        <v>9819</v>
      </c>
      <c r="G8054" t="s">
        <v>143</v>
      </c>
      <c r="H8054" t="s">
        <v>144</v>
      </c>
      <c r="I8054" t="s">
        <v>8186</v>
      </c>
      <c r="J8054" t="s">
        <v>146</v>
      </c>
      <c r="K8054">
        <v>1250</v>
      </c>
      <c r="L8054" s="4">
        <v>41666.521134259259</v>
      </c>
      <c r="M8054" s="4">
        <v>41656.333333333336</v>
      </c>
      <c r="N8054" s="4">
        <v>41667.009259259263</v>
      </c>
      <c r="O8054">
        <v>7</v>
      </c>
      <c r="P8054">
        <v>3</v>
      </c>
      <c r="Q8054" t="s">
        <v>26</v>
      </c>
      <c r="R8054" t="s">
        <v>27</v>
      </c>
      <c r="S8054" s="3">
        <v>41666</v>
      </c>
      <c r="T8054" t="str">
        <f>IF(kiva_loans__muestra[[#This Row],[loan_amount]]&gt;5000,"Alto","Bajo")</f>
        <v>Bajo</v>
      </c>
      <c r="U8054" s="26" t="str">
        <f>VLOOKUP(kiva_loans__muestra[[#This Row],[country]],Pais!A:B,2,FALSE)</f>
        <v>Rest of Europe</v>
      </c>
      <c r="V8054" t="s">
        <v>10719</v>
      </c>
    </row>
    <row r="8055" spans="1:22">
      <c r="A8055">
        <v>662349</v>
      </c>
      <c r="B8055" s="20">
        <v>200</v>
      </c>
      <c r="C8055" s="22">
        <v>200</v>
      </c>
      <c r="D8055" t="s">
        <v>88</v>
      </c>
      <c r="E8055" t="s">
        <v>51</v>
      </c>
      <c r="F8055" t="s">
        <v>10030</v>
      </c>
      <c r="G8055" t="s">
        <v>143</v>
      </c>
      <c r="H8055" t="s">
        <v>144</v>
      </c>
      <c r="I8055" t="s">
        <v>7920</v>
      </c>
      <c r="J8055" t="s">
        <v>146</v>
      </c>
      <c r="K8055">
        <v>1250</v>
      </c>
      <c r="L8055" s="4">
        <v>41666.523993055554</v>
      </c>
      <c r="M8055" s="4">
        <v>41656.333333333336</v>
      </c>
      <c r="N8055" s="4">
        <v>41667.009467592594</v>
      </c>
      <c r="O8055">
        <v>8</v>
      </c>
      <c r="P8055">
        <v>4</v>
      </c>
      <c r="Q8055" t="s">
        <v>134</v>
      </c>
      <c r="R8055" t="s">
        <v>27</v>
      </c>
      <c r="S8055" s="3">
        <v>41666</v>
      </c>
      <c r="T8055" t="str">
        <f>IF(kiva_loans__muestra[[#This Row],[loan_amount]]&gt;5000,"Alto","Bajo")</f>
        <v>Bajo</v>
      </c>
      <c r="U8055" s="26" t="str">
        <f>VLOOKUP(kiva_loans__muestra[[#This Row],[country]],Pais!A:B,2,FALSE)</f>
        <v>Rest of Europe</v>
      </c>
      <c r="V8055" t="s">
        <v>10720</v>
      </c>
    </row>
    <row r="8056" spans="1:22">
      <c r="A8056">
        <v>662352</v>
      </c>
      <c r="B8056" s="20">
        <v>100</v>
      </c>
      <c r="C8056" s="22">
        <v>100</v>
      </c>
      <c r="D8056" t="s">
        <v>244</v>
      </c>
      <c r="E8056" t="s">
        <v>65</v>
      </c>
      <c r="F8056" t="s">
        <v>10046</v>
      </c>
      <c r="G8056" t="s">
        <v>143</v>
      </c>
      <c r="H8056" t="s">
        <v>144</v>
      </c>
      <c r="I8056" t="s">
        <v>7920</v>
      </c>
      <c r="J8056" t="s">
        <v>146</v>
      </c>
      <c r="K8056">
        <v>1250</v>
      </c>
      <c r="L8056" s="4">
        <v>41666.529247685183</v>
      </c>
      <c r="M8056" s="4">
        <v>41656.333333333336</v>
      </c>
      <c r="N8056" s="4">
        <v>41667.134375000001</v>
      </c>
      <c r="O8056">
        <v>8</v>
      </c>
      <c r="P8056">
        <v>4</v>
      </c>
      <c r="Q8056" t="s">
        <v>134</v>
      </c>
      <c r="R8056" t="s">
        <v>27</v>
      </c>
      <c r="S8056" s="3">
        <v>41666</v>
      </c>
      <c r="T8056" t="str">
        <f>IF(kiva_loans__muestra[[#This Row],[loan_amount]]&gt;5000,"Alto","Bajo")</f>
        <v>Bajo</v>
      </c>
      <c r="U8056" s="26" t="str">
        <f>VLOOKUP(kiva_loans__muestra[[#This Row],[country]],Pais!A:B,2,FALSE)</f>
        <v>Rest of Europe</v>
      </c>
      <c r="V8056" t="s">
        <v>10720</v>
      </c>
    </row>
    <row r="8057" spans="1:22">
      <c r="A8057">
        <v>662353</v>
      </c>
      <c r="B8057" s="20">
        <v>75</v>
      </c>
      <c r="C8057" s="22">
        <v>75</v>
      </c>
      <c r="D8057" t="s">
        <v>88</v>
      </c>
      <c r="E8057" t="s">
        <v>51</v>
      </c>
      <c r="F8057" t="s">
        <v>9806</v>
      </c>
      <c r="G8057" t="s">
        <v>143</v>
      </c>
      <c r="H8057" t="s">
        <v>144</v>
      </c>
      <c r="I8057" t="s">
        <v>7920</v>
      </c>
      <c r="J8057" t="s">
        <v>146</v>
      </c>
      <c r="K8057">
        <v>1250</v>
      </c>
      <c r="L8057" s="4">
        <v>41666.529618055552</v>
      </c>
      <c r="M8057" s="4">
        <v>41656.333333333336</v>
      </c>
      <c r="N8057" s="4">
        <v>41666.980486111112</v>
      </c>
      <c r="O8057">
        <v>7</v>
      </c>
      <c r="P8057">
        <v>1</v>
      </c>
      <c r="Q8057" t="s">
        <v>26</v>
      </c>
      <c r="R8057" t="s">
        <v>27</v>
      </c>
      <c r="S8057" s="3">
        <v>41666</v>
      </c>
      <c r="T8057" t="str">
        <f>IF(kiva_loans__muestra[[#This Row],[loan_amount]]&gt;5000,"Alto","Bajo")</f>
        <v>Bajo</v>
      </c>
      <c r="U8057" s="26" t="str">
        <f>VLOOKUP(kiva_loans__muestra[[#This Row],[country]],Pais!A:B,2,FALSE)</f>
        <v>Rest of Europe</v>
      </c>
      <c r="V8057" t="s">
        <v>10719</v>
      </c>
    </row>
    <row r="8058" spans="1:22">
      <c r="A8058">
        <v>662356</v>
      </c>
      <c r="B8058" s="20">
        <v>150</v>
      </c>
      <c r="C8058" s="22">
        <v>150</v>
      </c>
      <c r="D8058" t="s">
        <v>262</v>
      </c>
      <c r="E8058" t="s">
        <v>20</v>
      </c>
      <c r="F8058" t="s">
        <v>9829</v>
      </c>
      <c r="G8058" t="s">
        <v>143</v>
      </c>
      <c r="H8058" t="s">
        <v>144</v>
      </c>
      <c r="I8058" t="s">
        <v>8186</v>
      </c>
      <c r="J8058" t="s">
        <v>146</v>
      </c>
      <c r="K8058">
        <v>1250</v>
      </c>
      <c r="L8058" s="4">
        <v>41666.537407407406</v>
      </c>
      <c r="M8058" s="4">
        <v>41660.333333333336</v>
      </c>
      <c r="N8058" s="4">
        <v>41667.073993055557</v>
      </c>
      <c r="O8058">
        <v>8</v>
      </c>
      <c r="P8058">
        <v>5</v>
      </c>
      <c r="Q8058" t="s">
        <v>26</v>
      </c>
      <c r="R8058" t="s">
        <v>27</v>
      </c>
      <c r="S8058" s="3">
        <v>41666</v>
      </c>
      <c r="T8058" t="str">
        <f>IF(kiva_loans__muestra[[#This Row],[loan_amount]]&gt;5000,"Alto","Bajo")</f>
        <v>Bajo</v>
      </c>
      <c r="U8058" s="26" t="str">
        <f>VLOOKUP(kiva_loans__muestra[[#This Row],[country]],Pais!A:B,2,FALSE)</f>
        <v>Rest of Europe</v>
      </c>
      <c r="V8058" t="s">
        <v>10719</v>
      </c>
    </row>
    <row r="8059" spans="1:22">
      <c r="A8059">
        <v>662360</v>
      </c>
      <c r="B8059" s="20">
        <v>225</v>
      </c>
      <c r="C8059" s="22">
        <v>225</v>
      </c>
      <c r="D8059" t="s">
        <v>548</v>
      </c>
      <c r="E8059" t="s">
        <v>56</v>
      </c>
      <c r="F8059" t="s">
        <v>9590</v>
      </c>
      <c r="G8059" t="s">
        <v>143</v>
      </c>
      <c r="H8059" t="s">
        <v>144</v>
      </c>
      <c r="I8059" t="s">
        <v>8186</v>
      </c>
      <c r="J8059" t="s">
        <v>146</v>
      </c>
      <c r="K8059">
        <v>1250</v>
      </c>
      <c r="L8059" s="4">
        <v>41666.541967592595</v>
      </c>
      <c r="M8059" s="4">
        <v>41656.333333333336</v>
      </c>
      <c r="N8059" s="4">
        <v>41667.162789351853</v>
      </c>
      <c r="O8059">
        <v>8</v>
      </c>
      <c r="P8059">
        <v>8</v>
      </c>
      <c r="Q8059" t="s">
        <v>134</v>
      </c>
      <c r="R8059" t="s">
        <v>27</v>
      </c>
      <c r="S8059" s="3">
        <v>41666</v>
      </c>
      <c r="T8059" t="str">
        <f>IF(kiva_loans__muestra[[#This Row],[loan_amount]]&gt;5000,"Alto","Bajo")</f>
        <v>Bajo</v>
      </c>
      <c r="U8059" s="26" t="str">
        <f>VLOOKUP(kiva_loans__muestra[[#This Row],[country]],Pais!A:B,2,FALSE)</f>
        <v>Rest of Europe</v>
      </c>
      <c r="V8059" t="s">
        <v>10720</v>
      </c>
    </row>
    <row r="8060" spans="1:22">
      <c r="A8060">
        <v>662362</v>
      </c>
      <c r="B8060" s="20">
        <v>275</v>
      </c>
      <c r="C8060" s="22">
        <v>275</v>
      </c>
      <c r="D8060" t="s">
        <v>65</v>
      </c>
      <c r="E8060" t="s">
        <v>65</v>
      </c>
      <c r="F8060" t="s">
        <v>9743</v>
      </c>
      <c r="G8060" t="s">
        <v>143</v>
      </c>
      <c r="H8060" t="s">
        <v>144</v>
      </c>
      <c r="I8060" t="s">
        <v>8186</v>
      </c>
      <c r="J8060" t="s">
        <v>146</v>
      </c>
      <c r="K8060">
        <v>1250</v>
      </c>
      <c r="L8060" s="4">
        <v>41666.549745370372</v>
      </c>
      <c r="M8060" s="4">
        <v>41660.333333333336</v>
      </c>
      <c r="N8060" s="4">
        <v>41667.194988425923</v>
      </c>
      <c r="O8060">
        <v>8</v>
      </c>
      <c r="P8060">
        <v>8</v>
      </c>
      <c r="Q8060" t="s">
        <v>134</v>
      </c>
      <c r="R8060" t="s">
        <v>27</v>
      </c>
      <c r="S8060" s="3">
        <v>41666</v>
      </c>
      <c r="T8060" t="str">
        <f>IF(kiva_loans__muestra[[#This Row],[loan_amount]]&gt;5000,"Alto","Bajo")</f>
        <v>Bajo</v>
      </c>
      <c r="U8060" s="26" t="str">
        <f>VLOOKUP(kiva_loans__muestra[[#This Row],[country]],Pais!A:B,2,FALSE)</f>
        <v>Rest of Europe</v>
      </c>
      <c r="V8060" t="s">
        <v>10720</v>
      </c>
    </row>
    <row r="8061" spans="1:22">
      <c r="A8061">
        <v>662363</v>
      </c>
      <c r="B8061" s="20">
        <v>125</v>
      </c>
      <c r="C8061" s="22">
        <v>125</v>
      </c>
      <c r="D8061" t="s">
        <v>88</v>
      </c>
      <c r="E8061" t="s">
        <v>51</v>
      </c>
      <c r="F8061" t="s">
        <v>9875</v>
      </c>
      <c r="G8061" t="s">
        <v>143</v>
      </c>
      <c r="H8061" t="s">
        <v>144</v>
      </c>
      <c r="I8061" t="s">
        <v>7920</v>
      </c>
      <c r="J8061" t="s">
        <v>146</v>
      </c>
      <c r="K8061">
        <v>1250</v>
      </c>
      <c r="L8061" s="4">
        <v>41666.550381944442</v>
      </c>
      <c r="M8061" s="4">
        <v>41660.333333333336</v>
      </c>
      <c r="N8061" s="4">
        <v>41667.092048611114</v>
      </c>
      <c r="O8061">
        <v>8</v>
      </c>
      <c r="P8061">
        <v>5</v>
      </c>
      <c r="Q8061" t="s">
        <v>26</v>
      </c>
      <c r="R8061" t="s">
        <v>27</v>
      </c>
      <c r="S8061" s="3">
        <v>41666</v>
      </c>
      <c r="T8061" t="str">
        <f>IF(kiva_loans__muestra[[#This Row],[loan_amount]]&gt;5000,"Alto","Bajo")</f>
        <v>Bajo</v>
      </c>
      <c r="U8061" s="26" t="str">
        <f>VLOOKUP(kiva_loans__muestra[[#This Row],[country]],Pais!A:B,2,FALSE)</f>
        <v>Rest of Europe</v>
      </c>
      <c r="V8061" t="s">
        <v>10719</v>
      </c>
    </row>
    <row r="8062" spans="1:22">
      <c r="A8062">
        <v>662368</v>
      </c>
      <c r="B8062" s="20">
        <v>125</v>
      </c>
      <c r="C8062" s="22">
        <v>125</v>
      </c>
      <c r="D8062" t="s">
        <v>88</v>
      </c>
      <c r="E8062" t="s">
        <v>51</v>
      </c>
      <c r="F8062" t="s">
        <v>9499</v>
      </c>
      <c r="G8062" t="s">
        <v>143</v>
      </c>
      <c r="H8062" t="s">
        <v>144</v>
      </c>
      <c r="I8062" t="s">
        <v>7920</v>
      </c>
      <c r="J8062" t="s">
        <v>146</v>
      </c>
      <c r="K8062">
        <v>1250</v>
      </c>
      <c r="L8062" s="4">
        <v>41666.561712962961</v>
      </c>
      <c r="M8062" s="4">
        <v>41660.333333333336</v>
      </c>
      <c r="N8062" s="4">
        <v>41667.097372685188</v>
      </c>
      <c r="O8062">
        <v>8</v>
      </c>
      <c r="P8062">
        <v>5</v>
      </c>
      <c r="Q8062" t="s">
        <v>26</v>
      </c>
      <c r="R8062" t="s">
        <v>27</v>
      </c>
      <c r="S8062" s="3">
        <v>41666</v>
      </c>
      <c r="T8062" t="str">
        <f>IF(kiva_loans__muestra[[#This Row],[loan_amount]]&gt;5000,"Alto","Bajo")</f>
        <v>Bajo</v>
      </c>
      <c r="U8062" s="26" t="str">
        <f>VLOOKUP(kiva_loans__muestra[[#This Row],[country]],Pais!A:B,2,FALSE)</f>
        <v>Rest of Europe</v>
      </c>
      <c r="V8062" t="s">
        <v>10719</v>
      </c>
    </row>
    <row r="8063" spans="1:22">
      <c r="A8063">
        <v>662369</v>
      </c>
      <c r="B8063" s="20">
        <v>175</v>
      </c>
      <c r="C8063" s="22">
        <v>175</v>
      </c>
      <c r="D8063" t="s">
        <v>88</v>
      </c>
      <c r="E8063" t="s">
        <v>51</v>
      </c>
      <c r="F8063" t="s">
        <v>9967</v>
      </c>
      <c r="G8063" t="s">
        <v>143</v>
      </c>
      <c r="H8063" t="s">
        <v>144</v>
      </c>
      <c r="I8063" t="s">
        <v>7920</v>
      </c>
      <c r="J8063" t="s">
        <v>146</v>
      </c>
      <c r="K8063">
        <v>1250</v>
      </c>
      <c r="L8063" s="4">
        <v>41666.562303240738</v>
      </c>
      <c r="M8063" s="4">
        <v>41660.333333333336</v>
      </c>
      <c r="N8063" s="4">
        <v>41670.074560185189</v>
      </c>
      <c r="O8063">
        <v>8</v>
      </c>
      <c r="P8063">
        <v>7</v>
      </c>
      <c r="Q8063" t="s">
        <v>26</v>
      </c>
      <c r="R8063" t="s">
        <v>27</v>
      </c>
      <c r="S8063" s="3">
        <v>41666</v>
      </c>
      <c r="T8063" t="str">
        <f>IF(kiva_loans__muestra[[#This Row],[loan_amount]]&gt;5000,"Alto","Bajo")</f>
        <v>Bajo</v>
      </c>
      <c r="U8063" s="26" t="str">
        <f>VLOOKUP(kiva_loans__muestra[[#This Row],[country]],Pais!A:B,2,FALSE)</f>
        <v>Rest of Europe</v>
      </c>
      <c r="V8063" t="s">
        <v>10719</v>
      </c>
    </row>
    <row r="8064" spans="1:22">
      <c r="A8064">
        <v>662371</v>
      </c>
      <c r="B8064" s="20">
        <v>175</v>
      </c>
      <c r="C8064" s="22">
        <v>175</v>
      </c>
      <c r="D8064" t="s">
        <v>65</v>
      </c>
      <c r="E8064" t="s">
        <v>65</v>
      </c>
      <c r="F8064" t="s">
        <v>9885</v>
      </c>
      <c r="G8064" t="s">
        <v>143</v>
      </c>
      <c r="H8064" t="s">
        <v>144</v>
      </c>
      <c r="I8064" t="s">
        <v>7920</v>
      </c>
      <c r="J8064" t="s">
        <v>146</v>
      </c>
      <c r="K8064">
        <v>1250</v>
      </c>
      <c r="L8064" s="4">
        <v>41666.566250000003</v>
      </c>
      <c r="M8064" s="4">
        <v>41660.333333333336</v>
      </c>
      <c r="N8064" s="4">
        <v>41667.15152777778</v>
      </c>
      <c r="O8064">
        <v>8</v>
      </c>
      <c r="P8064">
        <v>5</v>
      </c>
      <c r="Q8064" t="s">
        <v>134</v>
      </c>
      <c r="R8064" t="s">
        <v>27</v>
      </c>
      <c r="S8064" s="3">
        <v>41666</v>
      </c>
      <c r="T8064" t="str">
        <f>IF(kiva_loans__muestra[[#This Row],[loan_amount]]&gt;5000,"Alto","Bajo")</f>
        <v>Bajo</v>
      </c>
      <c r="U8064" s="26" t="str">
        <f>VLOOKUP(kiva_loans__muestra[[#This Row],[country]],Pais!A:B,2,FALSE)</f>
        <v>Rest of Europe</v>
      </c>
      <c r="V8064" t="s">
        <v>10720</v>
      </c>
    </row>
    <row r="8065" spans="1:22">
      <c r="A8065">
        <v>662375</v>
      </c>
      <c r="B8065" s="20">
        <v>675</v>
      </c>
      <c r="C8065" s="22">
        <v>675</v>
      </c>
      <c r="D8065" t="s">
        <v>64</v>
      </c>
      <c r="E8065" t="s">
        <v>65</v>
      </c>
      <c r="F8065" t="s">
        <v>9696</v>
      </c>
      <c r="G8065" t="s">
        <v>143</v>
      </c>
      <c r="H8065" t="s">
        <v>144</v>
      </c>
      <c r="I8065" t="s">
        <v>7920</v>
      </c>
      <c r="J8065" t="s">
        <v>146</v>
      </c>
      <c r="K8065">
        <v>1250</v>
      </c>
      <c r="L8065" s="4">
        <v>41666.570208333331</v>
      </c>
      <c r="M8065" s="4">
        <v>41660.333333333336</v>
      </c>
      <c r="N8065" s="4">
        <v>41667.500648148147</v>
      </c>
      <c r="O8065">
        <v>8</v>
      </c>
      <c r="P8065">
        <v>16</v>
      </c>
      <c r="Q8065" t="s">
        <v>134</v>
      </c>
      <c r="R8065" t="s">
        <v>27</v>
      </c>
      <c r="S8065" s="3">
        <v>41666</v>
      </c>
      <c r="T8065" t="str">
        <f>IF(kiva_loans__muestra[[#This Row],[loan_amount]]&gt;5000,"Alto","Bajo")</f>
        <v>Bajo</v>
      </c>
      <c r="U8065" s="26" t="str">
        <f>VLOOKUP(kiva_loans__muestra[[#This Row],[country]],Pais!A:B,2,FALSE)</f>
        <v>Rest of Europe</v>
      </c>
      <c r="V8065" t="s">
        <v>10720</v>
      </c>
    </row>
    <row r="8066" spans="1:22">
      <c r="A8066">
        <v>662386</v>
      </c>
      <c r="B8066" s="20">
        <v>150</v>
      </c>
      <c r="C8066" s="22">
        <v>150</v>
      </c>
      <c r="D8066" t="s">
        <v>64</v>
      </c>
      <c r="E8066" t="s">
        <v>65</v>
      </c>
      <c r="F8066" t="s">
        <v>9990</v>
      </c>
      <c r="G8066" t="s">
        <v>143</v>
      </c>
      <c r="H8066" t="s">
        <v>144</v>
      </c>
      <c r="I8066" t="s">
        <v>8186</v>
      </c>
      <c r="J8066" t="s">
        <v>146</v>
      </c>
      <c r="K8066">
        <v>1250</v>
      </c>
      <c r="L8066" s="4">
        <v>41666.583298611113</v>
      </c>
      <c r="M8066" s="4">
        <v>41660.333333333336</v>
      </c>
      <c r="N8066" s="4">
        <v>41667.164444444446</v>
      </c>
      <c r="O8066">
        <v>8</v>
      </c>
      <c r="P8066">
        <v>4</v>
      </c>
      <c r="Q8066" t="s">
        <v>134</v>
      </c>
      <c r="R8066" t="s">
        <v>27</v>
      </c>
      <c r="S8066" s="3">
        <v>41666</v>
      </c>
      <c r="T8066" t="str">
        <f>IF(kiva_loans__muestra[[#This Row],[loan_amount]]&gt;5000,"Alto","Bajo")</f>
        <v>Bajo</v>
      </c>
      <c r="U8066" s="26" t="str">
        <f>VLOOKUP(kiva_loans__muestra[[#This Row],[country]],Pais!A:B,2,FALSE)</f>
        <v>Rest of Europe</v>
      </c>
      <c r="V8066" t="s">
        <v>10720</v>
      </c>
    </row>
    <row r="8067" spans="1:22">
      <c r="A8067">
        <v>662565</v>
      </c>
      <c r="B8067" s="20">
        <v>200</v>
      </c>
      <c r="C8067" s="22">
        <v>200</v>
      </c>
      <c r="D8067" t="s">
        <v>64</v>
      </c>
      <c r="E8067" t="s">
        <v>65</v>
      </c>
      <c r="F8067" t="s">
        <v>10028</v>
      </c>
      <c r="G8067" t="s">
        <v>143</v>
      </c>
      <c r="H8067" t="s">
        <v>144</v>
      </c>
      <c r="I8067" t="s">
        <v>7427</v>
      </c>
      <c r="J8067" t="s">
        <v>146</v>
      </c>
      <c r="K8067">
        <v>1450</v>
      </c>
      <c r="L8067" s="4">
        <v>41666.919733796298</v>
      </c>
      <c r="M8067" s="4">
        <v>41653.333333333336</v>
      </c>
      <c r="N8067" s="4">
        <v>41702.594837962963</v>
      </c>
      <c r="O8067">
        <v>11</v>
      </c>
      <c r="P8067">
        <v>8</v>
      </c>
      <c r="Q8067" t="s">
        <v>134</v>
      </c>
      <c r="R8067" t="s">
        <v>27</v>
      </c>
      <c r="S8067" s="3">
        <v>41666</v>
      </c>
      <c r="T8067" t="str">
        <f>IF(kiva_loans__muestra[[#This Row],[loan_amount]]&gt;5000,"Alto","Bajo")</f>
        <v>Bajo</v>
      </c>
      <c r="U8067" s="26" t="str">
        <f>VLOOKUP(kiva_loans__muestra[[#This Row],[country]],Pais!A:B,2,FALSE)</f>
        <v>Rest of Europe</v>
      </c>
      <c r="V8067" t="s">
        <v>10720</v>
      </c>
    </row>
    <row r="8068" spans="1:22">
      <c r="A8068">
        <v>662568</v>
      </c>
      <c r="B8068" s="20">
        <v>275</v>
      </c>
      <c r="C8068" s="22">
        <v>275</v>
      </c>
      <c r="D8068" t="s">
        <v>64</v>
      </c>
      <c r="E8068" t="s">
        <v>65</v>
      </c>
      <c r="F8068" t="s">
        <v>10026</v>
      </c>
      <c r="G8068" t="s">
        <v>143</v>
      </c>
      <c r="H8068" t="s">
        <v>144</v>
      </c>
      <c r="I8068" t="s">
        <v>7427</v>
      </c>
      <c r="J8068" t="s">
        <v>146</v>
      </c>
      <c r="K8068">
        <v>1450</v>
      </c>
      <c r="L8068" s="4">
        <v>41666.921967592592</v>
      </c>
      <c r="M8068" s="4">
        <v>41654.333333333336</v>
      </c>
      <c r="N8068" s="4">
        <v>41695.678599537037</v>
      </c>
      <c r="O8068">
        <v>8</v>
      </c>
      <c r="P8068">
        <v>8</v>
      </c>
      <c r="Q8068" t="s">
        <v>26</v>
      </c>
      <c r="R8068" t="s">
        <v>27</v>
      </c>
      <c r="S8068" s="3">
        <v>41666</v>
      </c>
      <c r="T8068" t="str">
        <f>IF(kiva_loans__muestra[[#This Row],[loan_amount]]&gt;5000,"Alto","Bajo")</f>
        <v>Bajo</v>
      </c>
      <c r="U8068" s="26" t="str">
        <f>VLOOKUP(kiva_loans__muestra[[#This Row],[country]],Pais!A:B,2,FALSE)</f>
        <v>Rest of Europe</v>
      </c>
      <c r="V8068" t="s">
        <v>10719</v>
      </c>
    </row>
    <row r="8069" spans="1:22">
      <c r="A8069">
        <v>662570</v>
      </c>
      <c r="B8069" s="20">
        <v>325</v>
      </c>
      <c r="C8069" s="22">
        <v>325</v>
      </c>
      <c r="D8069" t="s">
        <v>373</v>
      </c>
      <c r="E8069" t="s">
        <v>20</v>
      </c>
      <c r="F8069" t="s">
        <v>3385</v>
      </c>
      <c r="G8069" t="s">
        <v>143</v>
      </c>
      <c r="H8069" t="s">
        <v>144</v>
      </c>
      <c r="I8069" t="s">
        <v>7427</v>
      </c>
      <c r="J8069" t="s">
        <v>146</v>
      </c>
      <c r="K8069">
        <v>1450</v>
      </c>
      <c r="L8069" s="4">
        <v>41666.924467592595</v>
      </c>
      <c r="M8069" s="4">
        <v>41661.333333333336</v>
      </c>
      <c r="N8069" s="4">
        <v>41700.346701388888</v>
      </c>
      <c r="O8069">
        <v>11</v>
      </c>
      <c r="P8069">
        <v>12</v>
      </c>
      <c r="Q8069" t="s">
        <v>134</v>
      </c>
      <c r="R8069" t="s">
        <v>27</v>
      </c>
      <c r="S8069" s="3">
        <v>41666</v>
      </c>
      <c r="T8069" t="str">
        <f>IF(kiva_loans__muestra[[#This Row],[loan_amount]]&gt;5000,"Alto","Bajo")</f>
        <v>Bajo</v>
      </c>
      <c r="U8069" s="26" t="str">
        <f>VLOOKUP(kiva_loans__muestra[[#This Row],[country]],Pais!A:B,2,FALSE)</f>
        <v>Rest of Europe</v>
      </c>
      <c r="V8069" t="s">
        <v>10720</v>
      </c>
    </row>
    <row r="8070" spans="1:22">
      <c r="A8070">
        <v>662572</v>
      </c>
      <c r="B8070" s="20">
        <v>625</v>
      </c>
      <c r="C8070" s="22">
        <v>625</v>
      </c>
      <c r="D8070" t="s">
        <v>64</v>
      </c>
      <c r="E8070" t="s">
        <v>65</v>
      </c>
      <c r="F8070" t="s">
        <v>9629</v>
      </c>
      <c r="G8070" t="s">
        <v>143</v>
      </c>
      <c r="H8070" t="s">
        <v>144</v>
      </c>
      <c r="I8070" t="s">
        <v>7427</v>
      </c>
      <c r="J8070" t="s">
        <v>146</v>
      </c>
      <c r="K8070">
        <v>1450</v>
      </c>
      <c r="L8070" s="4">
        <v>41666.927118055559</v>
      </c>
      <c r="M8070" s="4">
        <v>41647.333333333336</v>
      </c>
      <c r="N8070" s="4">
        <v>41695.482094907406</v>
      </c>
      <c r="O8070">
        <v>7</v>
      </c>
      <c r="P8070">
        <v>21</v>
      </c>
      <c r="Q8070" t="s">
        <v>26</v>
      </c>
      <c r="R8070" t="s">
        <v>27</v>
      </c>
      <c r="S8070" s="3">
        <v>41666</v>
      </c>
      <c r="T8070" t="str">
        <f>IF(kiva_loans__muestra[[#This Row],[loan_amount]]&gt;5000,"Alto","Bajo")</f>
        <v>Bajo</v>
      </c>
      <c r="U8070" s="26" t="str">
        <f>VLOOKUP(kiva_loans__muestra[[#This Row],[country]],Pais!A:B,2,FALSE)</f>
        <v>Rest of Europe</v>
      </c>
      <c r="V8070" t="s">
        <v>10719</v>
      </c>
    </row>
    <row r="8071" spans="1:22">
      <c r="A8071">
        <v>662577</v>
      </c>
      <c r="B8071" s="20">
        <v>225</v>
      </c>
      <c r="C8071" s="22">
        <v>225</v>
      </c>
      <c r="D8071" t="s">
        <v>64</v>
      </c>
      <c r="E8071" t="s">
        <v>65</v>
      </c>
      <c r="F8071" t="s">
        <v>9739</v>
      </c>
      <c r="G8071" t="s">
        <v>143</v>
      </c>
      <c r="H8071" t="s">
        <v>144</v>
      </c>
      <c r="I8071" t="s">
        <v>7427</v>
      </c>
      <c r="J8071" t="s">
        <v>146</v>
      </c>
      <c r="K8071">
        <v>1450</v>
      </c>
      <c r="L8071" s="4">
        <v>41666.932893518519</v>
      </c>
      <c r="M8071" s="4">
        <v>41653.333333333336</v>
      </c>
      <c r="N8071" s="4">
        <v>41704.554618055554</v>
      </c>
      <c r="O8071">
        <v>11</v>
      </c>
      <c r="P8071">
        <v>9</v>
      </c>
      <c r="Q8071" t="s">
        <v>134</v>
      </c>
      <c r="R8071" t="s">
        <v>27</v>
      </c>
      <c r="S8071" s="3">
        <v>41666</v>
      </c>
      <c r="T8071" t="str">
        <f>IF(kiva_loans__muestra[[#This Row],[loan_amount]]&gt;5000,"Alto","Bajo")</f>
        <v>Bajo</v>
      </c>
      <c r="U8071" s="26" t="str">
        <f>VLOOKUP(kiva_loans__muestra[[#This Row],[country]],Pais!A:B,2,FALSE)</f>
        <v>Rest of Europe</v>
      </c>
      <c r="V8071" t="s">
        <v>10720</v>
      </c>
    </row>
    <row r="8072" spans="1:22">
      <c r="A8072">
        <v>662578</v>
      </c>
      <c r="B8072" s="20">
        <v>175</v>
      </c>
      <c r="C8072" s="22">
        <v>175</v>
      </c>
      <c r="D8072" t="s">
        <v>141</v>
      </c>
      <c r="E8072" t="s">
        <v>51</v>
      </c>
      <c r="F8072" t="s">
        <v>9992</v>
      </c>
      <c r="G8072" t="s">
        <v>143</v>
      </c>
      <c r="H8072" t="s">
        <v>144</v>
      </c>
      <c r="I8072" t="s">
        <v>7427</v>
      </c>
      <c r="J8072" t="s">
        <v>146</v>
      </c>
      <c r="K8072">
        <v>1450</v>
      </c>
      <c r="L8072" s="4">
        <v>41666.936840277776</v>
      </c>
      <c r="M8072" s="4">
        <v>41662.333333333336</v>
      </c>
      <c r="N8072" s="4">
        <v>41695.400451388887</v>
      </c>
      <c r="O8072">
        <v>8</v>
      </c>
      <c r="P8072">
        <v>7</v>
      </c>
      <c r="Q8072" t="s">
        <v>26</v>
      </c>
      <c r="R8072" t="s">
        <v>27</v>
      </c>
      <c r="S8072" s="3">
        <v>41666</v>
      </c>
      <c r="T8072" t="str">
        <f>IF(kiva_loans__muestra[[#This Row],[loan_amount]]&gt;5000,"Alto","Bajo")</f>
        <v>Bajo</v>
      </c>
      <c r="U8072" s="26" t="str">
        <f>VLOOKUP(kiva_loans__muestra[[#This Row],[country]],Pais!A:B,2,FALSE)</f>
        <v>Rest of Europe</v>
      </c>
      <c r="V8072" t="s">
        <v>10719</v>
      </c>
    </row>
    <row r="8073" spans="1:22">
      <c r="A8073">
        <v>662582</v>
      </c>
      <c r="B8073" s="20">
        <v>200</v>
      </c>
      <c r="C8073" s="22">
        <v>200</v>
      </c>
      <c r="D8073" t="s">
        <v>244</v>
      </c>
      <c r="E8073" t="s">
        <v>65</v>
      </c>
      <c r="F8073" t="s">
        <v>9412</v>
      </c>
      <c r="G8073" t="s">
        <v>143</v>
      </c>
      <c r="H8073" t="s">
        <v>144</v>
      </c>
      <c r="I8073" t="s">
        <v>7427</v>
      </c>
      <c r="J8073" t="s">
        <v>146</v>
      </c>
      <c r="K8073">
        <v>1450</v>
      </c>
      <c r="L8073" s="4">
        <v>41666.939247685186</v>
      </c>
      <c r="M8073" s="4">
        <v>41653.333333333336</v>
      </c>
      <c r="N8073" s="4">
        <v>41698.072766203702</v>
      </c>
      <c r="O8073">
        <v>11</v>
      </c>
      <c r="P8073">
        <v>8</v>
      </c>
      <c r="Q8073" t="s">
        <v>26</v>
      </c>
      <c r="R8073" t="s">
        <v>27</v>
      </c>
      <c r="S8073" s="3">
        <v>41666</v>
      </c>
      <c r="T8073" t="str">
        <f>IF(kiva_loans__muestra[[#This Row],[loan_amount]]&gt;5000,"Alto","Bajo")</f>
        <v>Bajo</v>
      </c>
      <c r="U8073" s="26" t="str">
        <f>VLOOKUP(kiva_loans__muestra[[#This Row],[country]],Pais!A:B,2,FALSE)</f>
        <v>Rest of Europe</v>
      </c>
      <c r="V8073" t="s">
        <v>10719</v>
      </c>
    </row>
    <row r="8074" spans="1:22">
      <c r="A8074">
        <v>662645</v>
      </c>
      <c r="B8074" s="20">
        <v>200</v>
      </c>
      <c r="C8074" s="22">
        <v>200</v>
      </c>
      <c r="D8074" t="s">
        <v>64</v>
      </c>
      <c r="E8074" t="s">
        <v>65</v>
      </c>
      <c r="F8074" t="s">
        <v>10265</v>
      </c>
      <c r="G8074" t="s">
        <v>143</v>
      </c>
      <c r="H8074" t="s">
        <v>144</v>
      </c>
      <c r="I8074" t="s">
        <v>10266</v>
      </c>
      <c r="J8074" t="s">
        <v>146</v>
      </c>
      <c r="K8074">
        <v>1260</v>
      </c>
      <c r="L8074" s="4">
        <v>41667.068564814814</v>
      </c>
      <c r="M8074" s="4">
        <v>41662.333333333336</v>
      </c>
      <c r="N8074" s="4">
        <v>41673.759525462963</v>
      </c>
      <c r="O8074">
        <v>8</v>
      </c>
      <c r="P8074">
        <v>7</v>
      </c>
      <c r="Q8074" t="s">
        <v>134</v>
      </c>
      <c r="R8074" t="s">
        <v>27</v>
      </c>
      <c r="S8074" s="3">
        <v>41667</v>
      </c>
      <c r="T8074" t="str">
        <f>IF(kiva_loans__muestra[[#This Row],[loan_amount]]&gt;5000,"Alto","Bajo")</f>
        <v>Bajo</v>
      </c>
      <c r="U8074" s="26" t="str">
        <f>VLOOKUP(kiva_loans__muestra[[#This Row],[country]],Pais!A:B,2,FALSE)</f>
        <v>Rest of Europe</v>
      </c>
      <c r="V8074" t="s">
        <v>10720</v>
      </c>
    </row>
    <row r="8075" spans="1:22">
      <c r="A8075">
        <v>662648</v>
      </c>
      <c r="B8075" s="20">
        <v>225</v>
      </c>
      <c r="C8075" s="22">
        <v>225</v>
      </c>
      <c r="D8075" t="s">
        <v>64</v>
      </c>
      <c r="E8075" t="s">
        <v>65</v>
      </c>
      <c r="F8075" t="s">
        <v>10445</v>
      </c>
      <c r="G8075" t="s">
        <v>143</v>
      </c>
      <c r="H8075" t="s">
        <v>144</v>
      </c>
      <c r="I8075" t="s">
        <v>2615</v>
      </c>
      <c r="J8075" t="s">
        <v>146</v>
      </c>
      <c r="K8075">
        <v>1260</v>
      </c>
      <c r="L8075" s="4">
        <v>41667.088946759257</v>
      </c>
      <c r="M8075" s="4">
        <v>41649.333333333336</v>
      </c>
      <c r="N8075" s="4">
        <v>41667.230856481481</v>
      </c>
      <c r="O8075">
        <v>8</v>
      </c>
      <c r="P8075">
        <v>8</v>
      </c>
      <c r="Q8075" t="s">
        <v>134</v>
      </c>
      <c r="R8075" t="s">
        <v>27</v>
      </c>
      <c r="S8075" s="3">
        <v>41667</v>
      </c>
      <c r="T8075" t="str">
        <f>IF(kiva_loans__muestra[[#This Row],[loan_amount]]&gt;5000,"Alto","Bajo")</f>
        <v>Bajo</v>
      </c>
      <c r="U8075" s="26" t="str">
        <f>VLOOKUP(kiva_loans__muestra[[#This Row],[country]],Pais!A:B,2,FALSE)</f>
        <v>Rest of Europe</v>
      </c>
      <c r="V8075" t="s">
        <v>10720</v>
      </c>
    </row>
    <row r="8076" spans="1:22">
      <c r="A8076">
        <v>662656</v>
      </c>
      <c r="B8076" s="20">
        <v>200</v>
      </c>
      <c r="C8076" s="22">
        <v>200</v>
      </c>
      <c r="D8076" t="s">
        <v>51</v>
      </c>
      <c r="E8076" t="s">
        <v>51</v>
      </c>
      <c r="F8076" t="s">
        <v>10277</v>
      </c>
      <c r="G8076" t="s">
        <v>143</v>
      </c>
      <c r="H8076" t="s">
        <v>144</v>
      </c>
      <c r="I8076" t="s">
        <v>4304</v>
      </c>
      <c r="J8076" t="s">
        <v>146</v>
      </c>
      <c r="K8076">
        <v>1360</v>
      </c>
      <c r="L8076" s="4">
        <v>41667.119490740741</v>
      </c>
      <c r="M8076" s="4">
        <v>41663.333333333336</v>
      </c>
      <c r="N8076" s="4">
        <v>41695.103159722225</v>
      </c>
      <c r="O8076">
        <v>8</v>
      </c>
      <c r="P8076">
        <v>8</v>
      </c>
      <c r="Q8076" t="s">
        <v>134</v>
      </c>
      <c r="R8076" t="s">
        <v>27</v>
      </c>
      <c r="S8076" s="3">
        <v>41667</v>
      </c>
      <c r="T8076" t="str">
        <f>IF(kiva_loans__muestra[[#This Row],[loan_amount]]&gt;5000,"Alto","Bajo")</f>
        <v>Bajo</v>
      </c>
      <c r="U8076" s="26" t="str">
        <f>VLOOKUP(kiva_loans__muestra[[#This Row],[country]],Pais!A:B,2,FALSE)</f>
        <v>Rest of Europe</v>
      </c>
      <c r="V8076" t="s">
        <v>10720</v>
      </c>
    </row>
    <row r="8077" spans="1:22">
      <c r="A8077">
        <v>662658</v>
      </c>
      <c r="B8077" s="20">
        <v>350</v>
      </c>
      <c r="C8077" s="22">
        <v>350</v>
      </c>
      <c r="D8077" t="s">
        <v>19</v>
      </c>
      <c r="E8077" t="s">
        <v>20</v>
      </c>
      <c r="F8077" t="s">
        <v>10375</v>
      </c>
      <c r="G8077" t="s">
        <v>143</v>
      </c>
      <c r="H8077" t="s">
        <v>144</v>
      </c>
      <c r="I8077" t="s">
        <v>4890</v>
      </c>
      <c r="J8077" t="s">
        <v>146</v>
      </c>
      <c r="K8077">
        <v>1440</v>
      </c>
      <c r="L8077" s="4">
        <v>41667.124768518515</v>
      </c>
      <c r="M8077" s="4">
        <v>41647.333333333336</v>
      </c>
      <c r="N8077" s="4">
        <v>41667.535567129627</v>
      </c>
      <c r="O8077">
        <v>7</v>
      </c>
      <c r="P8077">
        <v>12</v>
      </c>
      <c r="Q8077" t="s">
        <v>134</v>
      </c>
      <c r="R8077" t="s">
        <v>27</v>
      </c>
      <c r="S8077" s="3">
        <v>41667</v>
      </c>
      <c r="T8077" t="str">
        <f>IF(kiva_loans__muestra[[#This Row],[loan_amount]]&gt;5000,"Alto","Bajo")</f>
        <v>Bajo</v>
      </c>
      <c r="U8077" s="26" t="str">
        <f>VLOOKUP(kiva_loans__muestra[[#This Row],[country]],Pais!A:B,2,FALSE)</f>
        <v>Rest of Europe</v>
      </c>
      <c r="V8077" t="s">
        <v>10720</v>
      </c>
    </row>
    <row r="8078" spans="1:22">
      <c r="A8078">
        <v>662660</v>
      </c>
      <c r="B8078" s="20">
        <v>350</v>
      </c>
      <c r="C8078" s="22">
        <v>350</v>
      </c>
      <c r="D8078" t="s">
        <v>141</v>
      </c>
      <c r="E8078" t="s">
        <v>51</v>
      </c>
      <c r="F8078" t="s">
        <v>10190</v>
      </c>
      <c r="G8078" t="s">
        <v>143</v>
      </c>
      <c r="H8078" t="s">
        <v>144</v>
      </c>
      <c r="I8078" t="s">
        <v>3673</v>
      </c>
      <c r="J8078" t="s">
        <v>146</v>
      </c>
      <c r="K8078">
        <v>1250</v>
      </c>
      <c r="L8078" s="4">
        <v>41667.125694444447</v>
      </c>
      <c r="M8078" s="4">
        <v>41666.333333333336</v>
      </c>
      <c r="N8078" s="4">
        <v>41667.604270833333</v>
      </c>
      <c r="O8078">
        <v>8</v>
      </c>
      <c r="P8078">
        <v>12</v>
      </c>
      <c r="Q8078" t="s">
        <v>26</v>
      </c>
      <c r="R8078" t="s">
        <v>27</v>
      </c>
      <c r="S8078" s="3">
        <v>41667</v>
      </c>
      <c r="T8078" t="str">
        <f>IF(kiva_loans__muestra[[#This Row],[loan_amount]]&gt;5000,"Alto","Bajo")</f>
        <v>Bajo</v>
      </c>
      <c r="U8078" s="26" t="str">
        <f>VLOOKUP(kiva_loans__muestra[[#This Row],[country]],Pais!A:B,2,FALSE)</f>
        <v>Rest of Europe</v>
      </c>
      <c r="V8078" t="s">
        <v>10719</v>
      </c>
    </row>
    <row r="8079" spans="1:22">
      <c r="A8079">
        <v>662662</v>
      </c>
      <c r="B8079" s="20">
        <v>900</v>
      </c>
      <c r="C8079" s="22">
        <v>900</v>
      </c>
      <c r="D8079" t="s">
        <v>64</v>
      </c>
      <c r="E8079" t="s">
        <v>65</v>
      </c>
      <c r="F8079" t="s">
        <v>1835</v>
      </c>
      <c r="G8079" t="s">
        <v>143</v>
      </c>
      <c r="H8079" t="s">
        <v>144</v>
      </c>
      <c r="I8079" t="s">
        <v>2916</v>
      </c>
      <c r="J8079" t="s">
        <v>146</v>
      </c>
      <c r="K8079">
        <v>1360</v>
      </c>
      <c r="L8079" s="4">
        <v>41667.133252314816</v>
      </c>
      <c r="M8079" s="4">
        <v>41663.333333333336</v>
      </c>
      <c r="N8079" s="4">
        <v>41703.026284722226</v>
      </c>
      <c r="O8079">
        <v>10</v>
      </c>
      <c r="P8079">
        <v>36</v>
      </c>
      <c r="Q8079" t="s">
        <v>134</v>
      </c>
      <c r="R8079" t="s">
        <v>43</v>
      </c>
      <c r="S8079" s="3">
        <v>41667</v>
      </c>
      <c r="T8079" t="str">
        <f>IF(kiva_loans__muestra[[#This Row],[loan_amount]]&gt;5000,"Alto","Bajo")</f>
        <v>Bajo</v>
      </c>
      <c r="U8079" s="26" t="str">
        <f>VLOOKUP(kiva_loans__muestra[[#This Row],[country]],Pais!A:B,2,FALSE)</f>
        <v>Rest of Europe</v>
      </c>
      <c r="V8079" t="s">
        <v>10720</v>
      </c>
    </row>
    <row r="8080" spans="1:22">
      <c r="A8080">
        <v>662664</v>
      </c>
      <c r="B8080" s="20">
        <v>100</v>
      </c>
      <c r="C8080" s="22">
        <v>100</v>
      </c>
      <c r="D8080" t="s">
        <v>58</v>
      </c>
      <c r="E8080" t="s">
        <v>20</v>
      </c>
      <c r="F8080" t="s">
        <v>10201</v>
      </c>
      <c r="G8080" t="s">
        <v>143</v>
      </c>
      <c r="H8080" t="s">
        <v>144</v>
      </c>
      <c r="I8080" t="s">
        <v>3673</v>
      </c>
      <c r="J8080" t="s">
        <v>146</v>
      </c>
      <c r="K8080">
        <v>1250</v>
      </c>
      <c r="L8080" s="4">
        <v>41667.135844907411</v>
      </c>
      <c r="M8080" s="4">
        <v>41666.333333333336</v>
      </c>
      <c r="N8080" s="4">
        <v>41667.215497685182</v>
      </c>
      <c r="O8080">
        <v>8</v>
      </c>
      <c r="P8080">
        <v>3</v>
      </c>
      <c r="Q8080" t="s">
        <v>26</v>
      </c>
      <c r="R8080" t="s">
        <v>27</v>
      </c>
      <c r="S8080" s="3">
        <v>41667</v>
      </c>
      <c r="T8080" t="str">
        <f>IF(kiva_loans__muestra[[#This Row],[loan_amount]]&gt;5000,"Alto","Bajo")</f>
        <v>Bajo</v>
      </c>
      <c r="U8080" s="26" t="str">
        <f>VLOOKUP(kiva_loans__muestra[[#This Row],[country]],Pais!A:B,2,FALSE)</f>
        <v>Rest of Europe</v>
      </c>
      <c r="V8080" t="s">
        <v>10719</v>
      </c>
    </row>
    <row r="8081" spans="1:22">
      <c r="A8081">
        <v>662666</v>
      </c>
      <c r="B8081" s="20">
        <v>175</v>
      </c>
      <c r="C8081" s="22">
        <v>175</v>
      </c>
      <c r="D8081" t="s">
        <v>141</v>
      </c>
      <c r="E8081" t="s">
        <v>51</v>
      </c>
      <c r="F8081" t="s">
        <v>10197</v>
      </c>
      <c r="G8081" t="s">
        <v>143</v>
      </c>
      <c r="H8081" t="s">
        <v>144</v>
      </c>
      <c r="I8081" t="s">
        <v>4338</v>
      </c>
      <c r="J8081" t="s">
        <v>146</v>
      </c>
      <c r="K8081">
        <v>1360</v>
      </c>
      <c r="L8081" s="4">
        <v>41667.139143518521</v>
      </c>
      <c r="M8081" s="4">
        <v>41663.333333333336</v>
      </c>
      <c r="N8081" s="4">
        <v>41695.038287037038</v>
      </c>
      <c r="O8081">
        <v>8</v>
      </c>
      <c r="P8081">
        <v>7</v>
      </c>
      <c r="Q8081" t="s">
        <v>134</v>
      </c>
      <c r="R8081" t="s">
        <v>27</v>
      </c>
      <c r="S8081" s="3">
        <v>41667</v>
      </c>
      <c r="T8081" t="str">
        <f>IF(kiva_loans__muestra[[#This Row],[loan_amount]]&gt;5000,"Alto","Bajo")</f>
        <v>Bajo</v>
      </c>
      <c r="U8081" s="26" t="str">
        <f>VLOOKUP(kiva_loans__muestra[[#This Row],[country]],Pais!A:B,2,FALSE)</f>
        <v>Rest of Europe</v>
      </c>
      <c r="V8081" t="s">
        <v>10720</v>
      </c>
    </row>
    <row r="8082" spans="1:22">
      <c r="A8082">
        <v>662668</v>
      </c>
      <c r="B8082" s="20">
        <v>225</v>
      </c>
      <c r="C8082" s="22">
        <v>225</v>
      </c>
      <c r="D8082" t="s">
        <v>262</v>
      </c>
      <c r="E8082" t="s">
        <v>20</v>
      </c>
      <c r="F8082" t="s">
        <v>10418</v>
      </c>
      <c r="G8082" t="s">
        <v>143</v>
      </c>
      <c r="H8082" t="s">
        <v>144</v>
      </c>
      <c r="I8082" t="s">
        <v>3673</v>
      </c>
      <c r="J8082" t="s">
        <v>146</v>
      </c>
      <c r="K8082">
        <v>1250</v>
      </c>
      <c r="L8082" s="4">
        <v>41667.144097222219</v>
      </c>
      <c r="M8082" s="4">
        <v>41666.333333333336</v>
      </c>
      <c r="N8082" s="4">
        <v>41667.230902777781</v>
      </c>
      <c r="O8082">
        <v>8</v>
      </c>
      <c r="P8082">
        <v>6</v>
      </c>
      <c r="Q8082" t="s">
        <v>26</v>
      </c>
      <c r="R8082" t="s">
        <v>27</v>
      </c>
      <c r="S8082" s="3">
        <v>41667</v>
      </c>
      <c r="T8082" t="str">
        <f>IF(kiva_loans__muestra[[#This Row],[loan_amount]]&gt;5000,"Alto","Bajo")</f>
        <v>Bajo</v>
      </c>
      <c r="U8082" s="26" t="str">
        <f>VLOOKUP(kiva_loans__muestra[[#This Row],[country]],Pais!A:B,2,FALSE)</f>
        <v>Rest of Europe</v>
      </c>
      <c r="V8082" t="s">
        <v>10719</v>
      </c>
    </row>
    <row r="8083" spans="1:22">
      <c r="A8083">
        <v>662669</v>
      </c>
      <c r="B8083" s="20">
        <v>350</v>
      </c>
      <c r="C8083" s="22">
        <v>350</v>
      </c>
      <c r="D8083" t="s">
        <v>318</v>
      </c>
      <c r="E8083" t="s">
        <v>116</v>
      </c>
      <c r="F8083" t="s">
        <v>10357</v>
      </c>
      <c r="G8083" t="s">
        <v>143</v>
      </c>
      <c r="H8083" t="s">
        <v>144</v>
      </c>
      <c r="I8083" t="s">
        <v>3149</v>
      </c>
      <c r="J8083" t="s">
        <v>146</v>
      </c>
      <c r="K8083">
        <v>1360</v>
      </c>
      <c r="L8083" s="4">
        <v>41667.144953703704</v>
      </c>
      <c r="M8083" s="4">
        <v>41649.333333333336</v>
      </c>
      <c r="N8083" s="4">
        <v>41695.025011574071</v>
      </c>
      <c r="O8083">
        <v>8</v>
      </c>
      <c r="P8083">
        <v>9</v>
      </c>
      <c r="Q8083" t="s">
        <v>134</v>
      </c>
      <c r="R8083" t="s">
        <v>43</v>
      </c>
      <c r="S8083" s="3">
        <v>41667</v>
      </c>
      <c r="T8083" t="str">
        <f>IF(kiva_loans__muestra[[#This Row],[loan_amount]]&gt;5000,"Alto","Bajo")</f>
        <v>Bajo</v>
      </c>
      <c r="U8083" s="26" t="str">
        <f>VLOOKUP(kiva_loans__muestra[[#This Row],[country]],Pais!A:B,2,FALSE)</f>
        <v>Rest of Europe</v>
      </c>
      <c r="V8083" t="s">
        <v>10720</v>
      </c>
    </row>
    <row r="8084" spans="1:22">
      <c r="A8084">
        <v>662675</v>
      </c>
      <c r="B8084" s="20">
        <v>225</v>
      </c>
      <c r="C8084" s="22">
        <v>225</v>
      </c>
      <c r="D8084" t="s">
        <v>51</v>
      </c>
      <c r="E8084" t="s">
        <v>51</v>
      </c>
      <c r="F8084" t="s">
        <v>8818</v>
      </c>
      <c r="G8084" t="s">
        <v>143</v>
      </c>
      <c r="H8084" t="s">
        <v>144</v>
      </c>
      <c r="I8084" t="s">
        <v>2437</v>
      </c>
      <c r="J8084" t="s">
        <v>146</v>
      </c>
      <c r="K8084">
        <v>1360</v>
      </c>
      <c r="L8084" s="4">
        <v>41667.15697916667</v>
      </c>
      <c r="M8084" s="4">
        <v>41663.333333333336</v>
      </c>
      <c r="N8084" s="4">
        <v>41695.688587962963</v>
      </c>
      <c r="O8084">
        <v>8</v>
      </c>
      <c r="P8084">
        <v>9</v>
      </c>
      <c r="Q8084" t="s">
        <v>26</v>
      </c>
      <c r="R8084" t="s">
        <v>43</v>
      </c>
      <c r="S8084" s="3">
        <v>41667</v>
      </c>
      <c r="T8084" t="str">
        <f>IF(kiva_loans__muestra[[#This Row],[loan_amount]]&gt;5000,"Alto","Bajo")</f>
        <v>Bajo</v>
      </c>
      <c r="U8084" s="26" t="str">
        <f>VLOOKUP(kiva_loans__muestra[[#This Row],[country]],Pais!A:B,2,FALSE)</f>
        <v>Rest of Europe</v>
      </c>
      <c r="V8084" t="s">
        <v>10719</v>
      </c>
    </row>
    <row r="8085" spans="1:22">
      <c r="A8085">
        <v>662676</v>
      </c>
      <c r="B8085" s="20">
        <v>675</v>
      </c>
      <c r="C8085" s="22">
        <v>675</v>
      </c>
      <c r="D8085" t="s">
        <v>65</v>
      </c>
      <c r="E8085" t="s">
        <v>65</v>
      </c>
      <c r="F8085" t="s">
        <v>2438</v>
      </c>
      <c r="G8085" t="s">
        <v>143</v>
      </c>
      <c r="H8085" t="s">
        <v>144</v>
      </c>
      <c r="I8085" t="s">
        <v>2916</v>
      </c>
      <c r="J8085" t="s">
        <v>146</v>
      </c>
      <c r="K8085">
        <v>1360</v>
      </c>
      <c r="L8085" s="4">
        <v>41667.162418981483</v>
      </c>
      <c r="M8085" s="4">
        <v>41661.333333333336</v>
      </c>
      <c r="N8085" s="4">
        <v>41696.974548611113</v>
      </c>
      <c r="O8085">
        <v>8</v>
      </c>
      <c r="P8085">
        <v>18</v>
      </c>
      <c r="Q8085" t="s">
        <v>26</v>
      </c>
      <c r="R8085" t="s">
        <v>43</v>
      </c>
      <c r="S8085" s="3">
        <v>41667</v>
      </c>
      <c r="T8085" t="str">
        <f>IF(kiva_loans__muestra[[#This Row],[loan_amount]]&gt;5000,"Alto","Bajo")</f>
        <v>Bajo</v>
      </c>
      <c r="U8085" s="26" t="str">
        <f>VLOOKUP(kiva_loans__muestra[[#This Row],[country]],Pais!A:B,2,FALSE)</f>
        <v>Rest of Europe</v>
      </c>
      <c r="V8085" t="s">
        <v>10719</v>
      </c>
    </row>
    <row r="8086" spans="1:22">
      <c r="A8086">
        <v>662680</v>
      </c>
      <c r="B8086" s="20">
        <v>225</v>
      </c>
      <c r="C8086" s="22">
        <v>225</v>
      </c>
      <c r="D8086" t="s">
        <v>88</v>
      </c>
      <c r="E8086" t="s">
        <v>51</v>
      </c>
      <c r="F8086" t="s">
        <v>10364</v>
      </c>
      <c r="G8086" t="s">
        <v>143</v>
      </c>
      <c r="H8086" t="s">
        <v>144</v>
      </c>
      <c r="I8086" t="s">
        <v>369</v>
      </c>
      <c r="J8086" t="s">
        <v>146</v>
      </c>
      <c r="K8086">
        <v>1230</v>
      </c>
      <c r="L8086" s="4">
        <v>41667.175439814811</v>
      </c>
      <c r="M8086" s="4">
        <v>41647.333333333336</v>
      </c>
      <c r="N8086" s="4">
        <v>41667.451157407406</v>
      </c>
      <c r="O8086">
        <v>7</v>
      </c>
      <c r="P8086">
        <v>9</v>
      </c>
      <c r="Q8086" t="s">
        <v>26</v>
      </c>
      <c r="R8086" t="s">
        <v>36</v>
      </c>
      <c r="S8086" s="3">
        <v>41667</v>
      </c>
      <c r="T8086" t="str">
        <f>IF(kiva_loans__muestra[[#This Row],[loan_amount]]&gt;5000,"Alto","Bajo")</f>
        <v>Bajo</v>
      </c>
      <c r="U8086" s="26" t="str">
        <f>VLOOKUP(kiva_loans__muestra[[#This Row],[country]],Pais!A:B,2,FALSE)</f>
        <v>Rest of Europe</v>
      </c>
      <c r="V8086" t="s">
        <v>10719</v>
      </c>
    </row>
    <row r="8087" spans="1:22">
      <c r="A8087">
        <v>662685</v>
      </c>
      <c r="B8087" s="20">
        <v>175</v>
      </c>
      <c r="C8087" s="22">
        <v>175</v>
      </c>
      <c r="D8087" t="s">
        <v>141</v>
      </c>
      <c r="E8087" t="s">
        <v>51</v>
      </c>
      <c r="F8087" t="s">
        <v>10354</v>
      </c>
      <c r="G8087" t="s">
        <v>143</v>
      </c>
      <c r="H8087" t="s">
        <v>144</v>
      </c>
      <c r="I8087" t="s">
        <v>1349</v>
      </c>
      <c r="J8087" t="s">
        <v>146</v>
      </c>
      <c r="K8087">
        <v>1360</v>
      </c>
      <c r="L8087" s="4">
        <v>41667.200694444444</v>
      </c>
      <c r="M8087" s="4">
        <v>41647.333333333336</v>
      </c>
      <c r="N8087" s="4">
        <v>41695.081909722219</v>
      </c>
      <c r="O8087">
        <v>8</v>
      </c>
      <c r="P8087">
        <v>7</v>
      </c>
      <c r="Q8087" t="s">
        <v>134</v>
      </c>
      <c r="R8087" t="s">
        <v>43</v>
      </c>
      <c r="S8087" s="3">
        <v>41667</v>
      </c>
      <c r="T8087" t="str">
        <f>IF(kiva_loans__muestra[[#This Row],[loan_amount]]&gt;5000,"Alto","Bajo")</f>
        <v>Bajo</v>
      </c>
      <c r="U8087" s="26" t="str">
        <f>VLOOKUP(kiva_loans__muestra[[#This Row],[country]],Pais!A:B,2,FALSE)</f>
        <v>Rest of Europe</v>
      </c>
      <c r="V8087" t="s">
        <v>10720</v>
      </c>
    </row>
    <row r="8088" spans="1:22">
      <c r="A8088">
        <v>662687</v>
      </c>
      <c r="B8088" s="20">
        <v>225</v>
      </c>
      <c r="C8088" s="22">
        <v>225</v>
      </c>
      <c r="D8088" t="s">
        <v>29</v>
      </c>
      <c r="E8088" t="s">
        <v>29</v>
      </c>
      <c r="F8088" t="s">
        <v>10355</v>
      </c>
      <c r="G8088" t="s">
        <v>143</v>
      </c>
      <c r="H8088" t="s">
        <v>144</v>
      </c>
      <c r="I8088" t="s">
        <v>4025</v>
      </c>
      <c r="J8088" t="s">
        <v>146</v>
      </c>
      <c r="K8088">
        <v>1440</v>
      </c>
      <c r="L8088" s="4">
        <v>41667.224803240744</v>
      </c>
      <c r="M8088" s="4">
        <v>41663.333333333336</v>
      </c>
      <c r="N8088" s="4">
        <v>41667.364733796298</v>
      </c>
      <c r="O8088">
        <v>6</v>
      </c>
      <c r="P8088">
        <v>6</v>
      </c>
      <c r="Q8088" t="s">
        <v>26</v>
      </c>
      <c r="R8088" t="s">
        <v>27</v>
      </c>
      <c r="S8088" s="3">
        <v>41667</v>
      </c>
      <c r="T8088" t="str">
        <f>IF(kiva_loans__muestra[[#This Row],[loan_amount]]&gt;5000,"Alto","Bajo")</f>
        <v>Bajo</v>
      </c>
      <c r="U8088" s="26" t="str">
        <f>VLOOKUP(kiva_loans__muestra[[#This Row],[country]],Pais!A:B,2,FALSE)</f>
        <v>Rest of Europe</v>
      </c>
      <c r="V8088" t="s">
        <v>10719</v>
      </c>
    </row>
    <row r="8089" spans="1:22">
      <c r="A8089">
        <v>662691</v>
      </c>
      <c r="B8089" s="20">
        <v>225</v>
      </c>
      <c r="C8089" s="22">
        <v>225</v>
      </c>
      <c r="D8089" t="s">
        <v>318</v>
      </c>
      <c r="E8089" t="s">
        <v>116</v>
      </c>
      <c r="F8089" t="s">
        <v>10449</v>
      </c>
      <c r="G8089" t="s">
        <v>143</v>
      </c>
      <c r="H8089" t="s">
        <v>144</v>
      </c>
      <c r="I8089" t="s">
        <v>3588</v>
      </c>
      <c r="J8089" t="s">
        <v>146</v>
      </c>
      <c r="K8089">
        <v>1360</v>
      </c>
      <c r="L8089" s="4">
        <v>41667.246087962965</v>
      </c>
      <c r="M8089" s="4">
        <v>41666.333333333336</v>
      </c>
      <c r="N8089" s="4">
        <v>41694.974641203706</v>
      </c>
      <c r="O8089">
        <v>50</v>
      </c>
      <c r="P8089">
        <v>7</v>
      </c>
      <c r="Q8089" t="s">
        <v>26</v>
      </c>
      <c r="R8089" t="s">
        <v>36</v>
      </c>
      <c r="S8089" s="3">
        <v>41667</v>
      </c>
      <c r="T8089" t="str">
        <f>IF(kiva_loans__muestra[[#This Row],[loan_amount]]&gt;5000,"Alto","Bajo")</f>
        <v>Bajo</v>
      </c>
      <c r="U8089" s="26" t="str">
        <f>VLOOKUP(kiva_loans__muestra[[#This Row],[country]],Pais!A:B,2,FALSE)</f>
        <v>Rest of Europe</v>
      </c>
      <c r="V8089" t="s">
        <v>10719</v>
      </c>
    </row>
    <row r="8090" spans="1:22">
      <c r="A8090">
        <v>662693</v>
      </c>
      <c r="B8090" s="20">
        <v>125</v>
      </c>
      <c r="C8090" s="22">
        <v>125</v>
      </c>
      <c r="D8090" t="s">
        <v>51</v>
      </c>
      <c r="E8090" t="s">
        <v>51</v>
      </c>
      <c r="F8090" t="s">
        <v>10356</v>
      </c>
      <c r="G8090" t="s">
        <v>143</v>
      </c>
      <c r="H8090" t="s">
        <v>144</v>
      </c>
      <c r="I8090" t="s">
        <v>1834</v>
      </c>
      <c r="J8090" t="s">
        <v>146</v>
      </c>
      <c r="K8090">
        <v>1360</v>
      </c>
      <c r="L8090" s="4">
        <v>41667.250532407408</v>
      </c>
      <c r="M8090" s="4">
        <v>41659.333333333336</v>
      </c>
      <c r="N8090" s="4">
        <v>41694.968414351853</v>
      </c>
      <c r="O8090">
        <v>8</v>
      </c>
      <c r="P8090">
        <v>5</v>
      </c>
      <c r="Q8090" t="s">
        <v>26</v>
      </c>
      <c r="R8090" t="s">
        <v>27</v>
      </c>
      <c r="S8090" s="3">
        <v>41667</v>
      </c>
      <c r="T8090" t="str">
        <f>IF(kiva_loans__muestra[[#This Row],[loan_amount]]&gt;5000,"Alto","Bajo")</f>
        <v>Bajo</v>
      </c>
      <c r="U8090" s="26" t="str">
        <f>VLOOKUP(kiva_loans__muestra[[#This Row],[country]],Pais!A:B,2,FALSE)</f>
        <v>Rest of Europe</v>
      </c>
      <c r="V8090" t="s">
        <v>10719</v>
      </c>
    </row>
    <row r="8091" spans="1:22">
      <c r="A8091">
        <v>662696</v>
      </c>
      <c r="B8091" s="20">
        <v>175</v>
      </c>
      <c r="C8091" s="22">
        <v>175</v>
      </c>
      <c r="D8091" t="s">
        <v>64</v>
      </c>
      <c r="E8091" t="s">
        <v>65</v>
      </c>
      <c r="F8091" t="s">
        <v>10232</v>
      </c>
      <c r="G8091" t="s">
        <v>143</v>
      </c>
      <c r="H8091" t="s">
        <v>144</v>
      </c>
      <c r="I8091" t="s">
        <v>10135</v>
      </c>
      <c r="J8091" t="s">
        <v>146</v>
      </c>
      <c r="K8091">
        <v>1230</v>
      </c>
      <c r="L8091" s="4">
        <v>41667.256782407407</v>
      </c>
      <c r="M8091" s="4">
        <v>41655.333333333336</v>
      </c>
      <c r="N8091" s="4">
        <v>41667.819247685184</v>
      </c>
      <c r="O8091">
        <v>8</v>
      </c>
      <c r="P8091">
        <v>7</v>
      </c>
      <c r="Q8091" t="s">
        <v>26</v>
      </c>
      <c r="R8091" t="s">
        <v>27</v>
      </c>
      <c r="S8091" s="3">
        <v>41667</v>
      </c>
      <c r="T8091" t="str">
        <f>IF(kiva_loans__muestra[[#This Row],[loan_amount]]&gt;5000,"Alto","Bajo")</f>
        <v>Bajo</v>
      </c>
      <c r="U8091" s="26" t="str">
        <f>VLOOKUP(kiva_loans__muestra[[#This Row],[country]],Pais!A:B,2,FALSE)</f>
        <v>Rest of Europe</v>
      </c>
      <c r="V8091" t="s">
        <v>10719</v>
      </c>
    </row>
    <row r="8092" spans="1:22">
      <c r="A8092">
        <v>662718</v>
      </c>
      <c r="B8092" s="20">
        <v>175</v>
      </c>
      <c r="C8092" s="22">
        <v>175</v>
      </c>
      <c r="D8092" t="s">
        <v>241</v>
      </c>
      <c r="E8092" t="s">
        <v>29</v>
      </c>
      <c r="F8092" t="s">
        <v>10215</v>
      </c>
      <c r="G8092" t="s">
        <v>143</v>
      </c>
      <c r="H8092" t="s">
        <v>144</v>
      </c>
      <c r="I8092" t="s">
        <v>2615</v>
      </c>
      <c r="J8092" t="s">
        <v>146</v>
      </c>
      <c r="K8092">
        <v>1260</v>
      </c>
      <c r="L8092" s="4">
        <v>41667.288657407407</v>
      </c>
      <c r="M8092" s="4">
        <v>41649.333333333336</v>
      </c>
      <c r="N8092" s="4">
        <v>41667.651331018518</v>
      </c>
      <c r="O8092">
        <v>7</v>
      </c>
      <c r="P8092">
        <v>7</v>
      </c>
      <c r="Q8092" t="s">
        <v>26</v>
      </c>
      <c r="R8092" t="s">
        <v>43</v>
      </c>
      <c r="S8092" s="3">
        <v>41667</v>
      </c>
      <c r="T8092" t="str">
        <f>IF(kiva_loans__muestra[[#This Row],[loan_amount]]&gt;5000,"Alto","Bajo")</f>
        <v>Bajo</v>
      </c>
      <c r="U8092" s="26" t="str">
        <f>VLOOKUP(kiva_loans__muestra[[#This Row],[country]],Pais!A:B,2,FALSE)</f>
        <v>Rest of Europe</v>
      </c>
      <c r="V8092" t="s">
        <v>10719</v>
      </c>
    </row>
    <row r="8093" spans="1:22">
      <c r="A8093">
        <v>662719</v>
      </c>
      <c r="B8093" s="20">
        <v>200</v>
      </c>
      <c r="C8093" s="22">
        <v>200</v>
      </c>
      <c r="D8093" t="s">
        <v>241</v>
      </c>
      <c r="E8093" t="s">
        <v>29</v>
      </c>
      <c r="F8093" t="s">
        <v>10220</v>
      </c>
      <c r="G8093" t="s">
        <v>143</v>
      </c>
      <c r="H8093" t="s">
        <v>144</v>
      </c>
      <c r="I8093" t="s">
        <v>2615</v>
      </c>
      <c r="J8093" t="s">
        <v>146</v>
      </c>
      <c r="K8093">
        <v>1260</v>
      </c>
      <c r="L8093" s="4">
        <v>41667.290300925924</v>
      </c>
      <c r="M8093" s="4">
        <v>41649.333333333336</v>
      </c>
      <c r="N8093" s="4">
        <v>41667.668958333335</v>
      </c>
      <c r="O8093">
        <v>7</v>
      </c>
      <c r="P8093">
        <v>8</v>
      </c>
      <c r="Q8093" t="s">
        <v>134</v>
      </c>
      <c r="R8093" t="s">
        <v>43</v>
      </c>
      <c r="S8093" s="3">
        <v>41667</v>
      </c>
      <c r="T8093" t="str">
        <f>IF(kiva_loans__muestra[[#This Row],[loan_amount]]&gt;5000,"Alto","Bajo")</f>
        <v>Bajo</v>
      </c>
      <c r="U8093" s="26" t="str">
        <f>VLOOKUP(kiva_loans__muestra[[#This Row],[country]],Pais!A:B,2,FALSE)</f>
        <v>Rest of Europe</v>
      </c>
      <c r="V8093" t="s">
        <v>10720</v>
      </c>
    </row>
    <row r="8094" spans="1:22">
      <c r="A8094">
        <v>662728</v>
      </c>
      <c r="B8094" s="20">
        <v>200</v>
      </c>
      <c r="C8094" s="22">
        <v>200</v>
      </c>
      <c r="D8094" t="s">
        <v>65</v>
      </c>
      <c r="E8094" t="s">
        <v>65</v>
      </c>
      <c r="F8094" t="s">
        <v>10358</v>
      </c>
      <c r="G8094" t="s">
        <v>143</v>
      </c>
      <c r="H8094" t="s">
        <v>144</v>
      </c>
      <c r="I8094" t="s">
        <v>10359</v>
      </c>
      <c r="J8094" t="s">
        <v>146</v>
      </c>
      <c r="K8094">
        <v>1260</v>
      </c>
      <c r="L8094" s="4">
        <v>41667.294027777774</v>
      </c>
      <c r="M8094" s="4">
        <v>41661.333333333336</v>
      </c>
      <c r="N8094" s="4">
        <v>41667.660219907404</v>
      </c>
      <c r="O8094">
        <v>8</v>
      </c>
      <c r="P8094">
        <v>7</v>
      </c>
      <c r="Q8094" t="s">
        <v>26</v>
      </c>
      <c r="R8094" t="s">
        <v>27</v>
      </c>
      <c r="S8094" s="3">
        <v>41667</v>
      </c>
      <c r="T8094" t="str">
        <f>IF(kiva_loans__muestra[[#This Row],[loan_amount]]&gt;5000,"Alto","Bajo")</f>
        <v>Bajo</v>
      </c>
      <c r="U8094" s="26" t="str">
        <f>VLOOKUP(kiva_loans__muestra[[#This Row],[country]],Pais!A:B,2,FALSE)</f>
        <v>Rest of Europe</v>
      </c>
      <c r="V8094" t="s">
        <v>10719</v>
      </c>
    </row>
    <row r="8095" spans="1:22">
      <c r="A8095">
        <v>662730</v>
      </c>
      <c r="B8095" s="20">
        <v>575</v>
      </c>
      <c r="C8095" s="22">
        <v>575</v>
      </c>
      <c r="D8095" t="s">
        <v>88</v>
      </c>
      <c r="E8095" t="s">
        <v>51</v>
      </c>
      <c r="F8095" t="s">
        <v>10222</v>
      </c>
      <c r="G8095" t="s">
        <v>143</v>
      </c>
      <c r="H8095" t="s">
        <v>144</v>
      </c>
      <c r="I8095" t="s">
        <v>10223</v>
      </c>
      <c r="J8095" t="s">
        <v>146</v>
      </c>
      <c r="K8095">
        <v>1260</v>
      </c>
      <c r="L8095" s="4">
        <v>41667.29582175926</v>
      </c>
      <c r="M8095" s="4">
        <v>41656.333333333336</v>
      </c>
      <c r="N8095" s="4">
        <v>41668.582326388889</v>
      </c>
      <c r="O8095">
        <v>19</v>
      </c>
      <c r="P8095">
        <v>22</v>
      </c>
      <c r="Q8095" t="s">
        <v>26</v>
      </c>
      <c r="R8095" t="s">
        <v>27</v>
      </c>
      <c r="S8095" s="3">
        <v>41667</v>
      </c>
      <c r="T8095" t="str">
        <f>IF(kiva_loans__muestra[[#This Row],[loan_amount]]&gt;5000,"Alto","Bajo")</f>
        <v>Bajo</v>
      </c>
      <c r="U8095" s="26" t="str">
        <f>VLOOKUP(kiva_loans__muestra[[#This Row],[country]],Pais!A:B,2,FALSE)</f>
        <v>Rest of Europe</v>
      </c>
      <c r="V8095" t="s">
        <v>10719</v>
      </c>
    </row>
    <row r="8096" spans="1:22">
      <c r="A8096">
        <v>662731</v>
      </c>
      <c r="B8096" s="20">
        <v>450</v>
      </c>
      <c r="C8096" s="22">
        <v>450</v>
      </c>
      <c r="D8096" t="s">
        <v>141</v>
      </c>
      <c r="E8096" t="s">
        <v>51</v>
      </c>
      <c r="F8096" t="s">
        <v>10342</v>
      </c>
      <c r="G8096" t="s">
        <v>143</v>
      </c>
      <c r="H8096" t="s">
        <v>144</v>
      </c>
      <c r="I8096" t="s">
        <v>10343</v>
      </c>
      <c r="J8096" t="s">
        <v>146</v>
      </c>
      <c r="K8096">
        <v>1260</v>
      </c>
      <c r="L8096" s="4">
        <v>41667.297048611108</v>
      </c>
      <c r="M8096" s="4">
        <v>41656.333333333336</v>
      </c>
      <c r="N8096" s="4">
        <v>41667.90047453704</v>
      </c>
      <c r="O8096">
        <v>11</v>
      </c>
      <c r="P8096">
        <v>16</v>
      </c>
      <c r="Q8096" t="s">
        <v>26</v>
      </c>
      <c r="R8096" t="s">
        <v>27</v>
      </c>
      <c r="S8096" s="3">
        <v>41667</v>
      </c>
      <c r="T8096" t="str">
        <f>IF(kiva_loans__muestra[[#This Row],[loan_amount]]&gt;5000,"Alto","Bajo")</f>
        <v>Bajo</v>
      </c>
      <c r="U8096" s="26" t="str">
        <f>VLOOKUP(kiva_loans__muestra[[#This Row],[country]],Pais!A:B,2,FALSE)</f>
        <v>Rest of Europe</v>
      </c>
      <c r="V8096" t="s">
        <v>10719</v>
      </c>
    </row>
    <row r="8097" spans="1:22">
      <c r="A8097">
        <v>662732</v>
      </c>
      <c r="B8097" s="20">
        <v>225</v>
      </c>
      <c r="C8097" s="22">
        <v>225</v>
      </c>
      <c r="D8097" t="s">
        <v>64</v>
      </c>
      <c r="E8097" t="s">
        <v>65</v>
      </c>
      <c r="F8097" t="s">
        <v>10295</v>
      </c>
      <c r="G8097" t="s">
        <v>143</v>
      </c>
      <c r="H8097" t="s">
        <v>144</v>
      </c>
      <c r="I8097" t="s">
        <v>2395</v>
      </c>
      <c r="J8097" t="s">
        <v>146</v>
      </c>
      <c r="K8097">
        <v>1260</v>
      </c>
      <c r="L8097" s="4">
        <v>41667.297685185185</v>
      </c>
      <c r="M8097" s="4">
        <v>41655.333333333336</v>
      </c>
      <c r="N8097" s="4">
        <v>41667.681990740741</v>
      </c>
      <c r="O8097">
        <v>7</v>
      </c>
      <c r="P8097">
        <v>7</v>
      </c>
      <c r="Q8097" t="s">
        <v>26</v>
      </c>
      <c r="R8097" t="s">
        <v>43</v>
      </c>
      <c r="S8097" s="3">
        <v>41667</v>
      </c>
      <c r="T8097" t="str">
        <f>IF(kiva_loans__muestra[[#This Row],[loan_amount]]&gt;5000,"Alto","Bajo")</f>
        <v>Bajo</v>
      </c>
      <c r="U8097" s="26" t="str">
        <f>VLOOKUP(kiva_loans__muestra[[#This Row],[country]],Pais!A:B,2,FALSE)</f>
        <v>Rest of Europe</v>
      </c>
      <c r="V8097" t="s">
        <v>10719</v>
      </c>
    </row>
    <row r="8098" spans="1:22">
      <c r="A8098">
        <v>662746</v>
      </c>
      <c r="B8098" s="20">
        <v>125</v>
      </c>
      <c r="C8098" s="22">
        <v>125</v>
      </c>
      <c r="D8098" t="s">
        <v>19</v>
      </c>
      <c r="E8098" t="s">
        <v>20</v>
      </c>
      <c r="F8098" t="s">
        <v>10191</v>
      </c>
      <c r="G8098" t="s">
        <v>143</v>
      </c>
      <c r="H8098" t="s">
        <v>144</v>
      </c>
      <c r="I8098" t="s">
        <v>10135</v>
      </c>
      <c r="J8098" t="s">
        <v>146</v>
      </c>
      <c r="K8098">
        <v>1230</v>
      </c>
      <c r="L8098" s="4">
        <v>41667.309293981481</v>
      </c>
      <c r="M8098" s="4">
        <v>41655.333333333336</v>
      </c>
      <c r="N8098" s="4">
        <v>41667.748796296299</v>
      </c>
      <c r="O8098">
        <v>8</v>
      </c>
      <c r="P8098">
        <v>5</v>
      </c>
      <c r="Q8098" t="s">
        <v>134</v>
      </c>
      <c r="R8098" t="s">
        <v>27</v>
      </c>
      <c r="S8098" s="3">
        <v>41667</v>
      </c>
      <c r="T8098" t="str">
        <f>IF(kiva_loans__muestra[[#This Row],[loan_amount]]&gt;5000,"Alto","Bajo")</f>
        <v>Bajo</v>
      </c>
      <c r="U8098" s="26" t="str">
        <f>VLOOKUP(kiva_loans__muestra[[#This Row],[country]],Pais!A:B,2,FALSE)</f>
        <v>Rest of Europe</v>
      </c>
      <c r="V8098" t="s">
        <v>10720</v>
      </c>
    </row>
    <row r="8099" spans="1:22">
      <c r="A8099">
        <v>662765</v>
      </c>
      <c r="B8099" s="20">
        <v>175</v>
      </c>
      <c r="C8099" s="22">
        <v>175</v>
      </c>
      <c r="D8099" t="s">
        <v>44</v>
      </c>
      <c r="E8099" t="s">
        <v>44</v>
      </c>
      <c r="F8099" t="s">
        <v>10365</v>
      </c>
      <c r="G8099" t="s">
        <v>143</v>
      </c>
      <c r="H8099" t="s">
        <v>144</v>
      </c>
      <c r="I8099" t="s">
        <v>1305</v>
      </c>
      <c r="J8099" t="s">
        <v>146</v>
      </c>
      <c r="K8099">
        <v>1250</v>
      </c>
      <c r="L8099" s="4">
        <v>41667.324016203704</v>
      </c>
      <c r="M8099" s="4">
        <v>41667.333333333336</v>
      </c>
      <c r="N8099" s="4">
        <v>41667.765347222223</v>
      </c>
      <c r="O8099">
        <v>8</v>
      </c>
      <c r="P8099">
        <v>5</v>
      </c>
      <c r="Q8099" t="s">
        <v>26</v>
      </c>
      <c r="R8099" t="s">
        <v>27</v>
      </c>
      <c r="S8099" s="3">
        <v>41667</v>
      </c>
      <c r="T8099" t="str">
        <f>IF(kiva_loans__muestra[[#This Row],[loan_amount]]&gt;5000,"Alto","Bajo")</f>
        <v>Bajo</v>
      </c>
      <c r="U8099" s="26" t="str">
        <f>VLOOKUP(kiva_loans__muestra[[#This Row],[country]],Pais!A:B,2,FALSE)</f>
        <v>Rest of Europe</v>
      </c>
      <c r="V8099" t="s">
        <v>10719</v>
      </c>
    </row>
    <row r="8100" spans="1:22">
      <c r="A8100">
        <v>662772</v>
      </c>
      <c r="B8100" s="20">
        <v>150</v>
      </c>
      <c r="C8100" s="22">
        <v>150</v>
      </c>
      <c r="D8100" t="s">
        <v>141</v>
      </c>
      <c r="E8100" t="s">
        <v>51</v>
      </c>
      <c r="F8100" t="s">
        <v>10161</v>
      </c>
      <c r="G8100" t="s">
        <v>143</v>
      </c>
      <c r="H8100" t="s">
        <v>144</v>
      </c>
      <c r="I8100" t="s">
        <v>1288</v>
      </c>
      <c r="J8100" t="s">
        <v>146</v>
      </c>
      <c r="K8100">
        <v>1250</v>
      </c>
      <c r="L8100" s="4">
        <v>41667.32980324074</v>
      </c>
      <c r="M8100" s="4">
        <v>41667.333333333336</v>
      </c>
      <c r="N8100" s="4">
        <v>41667.759120370371</v>
      </c>
      <c r="O8100">
        <v>8</v>
      </c>
      <c r="P8100">
        <v>6</v>
      </c>
      <c r="Q8100" t="s">
        <v>134</v>
      </c>
      <c r="R8100" t="s">
        <v>27</v>
      </c>
      <c r="S8100" s="3">
        <v>41667</v>
      </c>
      <c r="T8100" t="str">
        <f>IF(kiva_loans__muestra[[#This Row],[loan_amount]]&gt;5000,"Alto","Bajo")</f>
        <v>Bajo</v>
      </c>
      <c r="U8100" s="26" t="str">
        <f>VLOOKUP(kiva_loans__muestra[[#This Row],[country]],Pais!A:B,2,FALSE)</f>
        <v>Rest of Europe</v>
      </c>
      <c r="V8100" t="s">
        <v>10720</v>
      </c>
    </row>
    <row r="8101" spans="1:22">
      <c r="A8101">
        <v>662783</v>
      </c>
      <c r="B8101" s="20">
        <v>100</v>
      </c>
      <c r="C8101" s="22">
        <v>100</v>
      </c>
      <c r="D8101" t="s">
        <v>65</v>
      </c>
      <c r="E8101" t="s">
        <v>65</v>
      </c>
      <c r="F8101" t="s">
        <v>10209</v>
      </c>
      <c r="G8101" t="s">
        <v>143</v>
      </c>
      <c r="H8101" t="s">
        <v>144</v>
      </c>
      <c r="I8101" t="s">
        <v>3555</v>
      </c>
      <c r="J8101" t="s">
        <v>146</v>
      </c>
      <c r="K8101">
        <v>1250</v>
      </c>
      <c r="L8101" s="4">
        <v>41667.337233796294</v>
      </c>
      <c r="M8101" s="4">
        <v>41667.333333333336</v>
      </c>
      <c r="N8101" s="4">
        <v>41668.792326388888</v>
      </c>
      <c r="O8101">
        <v>8</v>
      </c>
      <c r="P8101">
        <v>4</v>
      </c>
      <c r="Q8101" t="s">
        <v>26</v>
      </c>
      <c r="R8101" t="s">
        <v>27</v>
      </c>
      <c r="S8101" s="3">
        <v>41667</v>
      </c>
      <c r="T8101" t="str">
        <f>IF(kiva_loans__muestra[[#This Row],[loan_amount]]&gt;5000,"Alto","Bajo")</f>
        <v>Bajo</v>
      </c>
      <c r="U8101" s="26" t="str">
        <f>VLOOKUP(kiva_loans__muestra[[#This Row],[country]],Pais!A:B,2,FALSE)</f>
        <v>Rest of Europe</v>
      </c>
      <c r="V8101" t="s">
        <v>10719</v>
      </c>
    </row>
    <row r="8102" spans="1:22">
      <c r="A8102">
        <v>662789</v>
      </c>
      <c r="B8102" s="20">
        <v>175</v>
      </c>
      <c r="C8102" s="22">
        <v>175</v>
      </c>
      <c r="D8102" t="s">
        <v>70</v>
      </c>
      <c r="E8102" t="s">
        <v>51</v>
      </c>
      <c r="F8102" t="s">
        <v>10443</v>
      </c>
      <c r="G8102" t="s">
        <v>143</v>
      </c>
      <c r="H8102" t="s">
        <v>144</v>
      </c>
      <c r="I8102" t="s">
        <v>2496</v>
      </c>
      <c r="J8102" t="s">
        <v>146</v>
      </c>
      <c r="K8102">
        <v>1250</v>
      </c>
      <c r="L8102" s="4">
        <v>41667.342627314814</v>
      </c>
      <c r="M8102" s="4">
        <v>41666.333333333336</v>
      </c>
      <c r="N8102" s="4">
        <v>41667.832013888888</v>
      </c>
      <c r="O8102">
        <v>8</v>
      </c>
      <c r="P8102">
        <v>7</v>
      </c>
      <c r="Q8102" t="s">
        <v>26</v>
      </c>
      <c r="R8102" t="s">
        <v>27</v>
      </c>
      <c r="S8102" s="3">
        <v>41667</v>
      </c>
      <c r="T8102" t="str">
        <f>IF(kiva_loans__muestra[[#This Row],[loan_amount]]&gt;5000,"Alto","Bajo")</f>
        <v>Bajo</v>
      </c>
      <c r="U8102" s="26" t="str">
        <f>VLOOKUP(kiva_loans__muestra[[#This Row],[country]],Pais!A:B,2,FALSE)</f>
        <v>Rest of Europe</v>
      </c>
      <c r="V8102" t="s">
        <v>10719</v>
      </c>
    </row>
    <row r="8103" spans="1:22">
      <c r="A8103">
        <v>662795</v>
      </c>
      <c r="B8103" s="20">
        <v>400</v>
      </c>
      <c r="C8103" s="22">
        <v>400</v>
      </c>
      <c r="D8103" t="s">
        <v>262</v>
      </c>
      <c r="E8103" t="s">
        <v>20</v>
      </c>
      <c r="F8103" t="s">
        <v>10301</v>
      </c>
      <c r="G8103" t="s">
        <v>143</v>
      </c>
      <c r="H8103" t="s">
        <v>144</v>
      </c>
      <c r="I8103" t="s">
        <v>1305</v>
      </c>
      <c r="J8103" t="s">
        <v>146</v>
      </c>
      <c r="K8103">
        <v>1250</v>
      </c>
      <c r="L8103" s="4">
        <v>41667.344861111109</v>
      </c>
      <c r="M8103" s="4">
        <v>41667.333333333336</v>
      </c>
      <c r="N8103" s="4">
        <v>41667.959837962961</v>
      </c>
      <c r="O8103">
        <v>8</v>
      </c>
      <c r="P8103">
        <v>12</v>
      </c>
      <c r="Q8103" t="s">
        <v>26</v>
      </c>
      <c r="R8103" t="s">
        <v>27</v>
      </c>
      <c r="S8103" s="3">
        <v>41667</v>
      </c>
      <c r="T8103" t="str">
        <f>IF(kiva_loans__muestra[[#This Row],[loan_amount]]&gt;5000,"Alto","Bajo")</f>
        <v>Bajo</v>
      </c>
      <c r="U8103" s="26" t="str">
        <f>VLOOKUP(kiva_loans__muestra[[#This Row],[country]],Pais!A:B,2,FALSE)</f>
        <v>Rest of Europe</v>
      </c>
      <c r="V8103" t="s">
        <v>10719</v>
      </c>
    </row>
    <row r="8104" spans="1:22">
      <c r="A8104">
        <v>662813</v>
      </c>
      <c r="B8104" s="20">
        <v>400</v>
      </c>
      <c r="C8104" s="22">
        <v>400</v>
      </c>
      <c r="D8104" t="s">
        <v>19</v>
      </c>
      <c r="E8104" t="s">
        <v>20</v>
      </c>
      <c r="F8104" t="s">
        <v>10366</v>
      </c>
      <c r="G8104" t="s">
        <v>143</v>
      </c>
      <c r="H8104" t="s">
        <v>144</v>
      </c>
      <c r="I8104" t="s">
        <v>7427</v>
      </c>
      <c r="J8104" t="s">
        <v>146</v>
      </c>
      <c r="K8104">
        <v>1450</v>
      </c>
      <c r="L8104" s="4">
        <v>41667.360289351855</v>
      </c>
      <c r="M8104" s="4">
        <v>41660.333333333336</v>
      </c>
      <c r="N8104" s="4">
        <v>41702.910798611112</v>
      </c>
      <c r="O8104">
        <v>14</v>
      </c>
      <c r="P8104">
        <v>13</v>
      </c>
      <c r="Q8104" t="s">
        <v>26</v>
      </c>
      <c r="R8104" t="s">
        <v>27</v>
      </c>
      <c r="S8104" s="3">
        <v>41667</v>
      </c>
      <c r="T8104" t="str">
        <f>IF(kiva_loans__muestra[[#This Row],[loan_amount]]&gt;5000,"Alto","Bajo")</f>
        <v>Bajo</v>
      </c>
      <c r="U8104" s="26" t="str">
        <f>VLOOKUP(kiva_loans__muestra[[#This Row],[country]],Pais!A:B,2,FALSE)</f>
        <v>Rest of Europe</v>
      </c>
      <c r="V8104" t="s">
        <v>10719</v>
      </c>
    </row>
    <row r="8105" spans="1:22">
      <c r="A8105">
        <v>662818</v>
      </c>
      <c r="B8105" s="20">
        <v>400</v>
      </c>
      <c r="C8105" s="22">
        <v>400</v>
      </c>
      <c r="D8105" t="s">
        <v>19</v>
      </c>
      <c r="E8105" t="s">
        <v>20</v>
      </c>
      <c r="F8105" t="s">
        <v>1246</v>
      </c>
      <c r="G8105" t="s">
        <v>143</v>
      </c>
      <c r="H8105" t="s">
        <v>144</v>
      </c>
      <c r="I8105" t="s">
        <v>7427</v>
      </c>
      <c r="J8105" t="s">
        <v>146</v>
      </c>
      <c r="K8105">
        <v>1450</v>
      </c>
      <c r="L8105" s="4">
        <v>41667.36613425926</v>
      </c>
      <c r="M8105" s="4">
        <v>41661.333333333336</v>
      </c>
      <c r="N8105" s="4">
        <v>41703.158703703702</v>
      </c>
      <c r="O8105">
        <v>11</v>
      </c>
      <c r="P8105">
        <v>13</v>
      </c>
      <c r="Q8105" t="s">
        <v>134</v>
      </c>
      <c r="R8105" t="s">
        <v>27</v>
      </c>
      <c r="S8105" s="3">
        <v>41667</v>
      </c>
      <c r="T8105" t="str">
        <f>IF(kiva_loans__muestra[[#This Row],[loan_amount]]&gt;5000,"Alto","Bajo")</f>
        <v>Bajo</v>
      </c>
      <c r="U8105" s="26" t="str">
        <f>VLOOKUP(kiva_loans__muestra[[#This Row],[country]],Pais!A:B,2,FALSE)</f>
        <v>Rest of Europe</v>
      </c>
      <c r="V8105" t="s">
        <v>10720</v>
      </c>
    </row>
    <row r="8106" spans="1:22">
      <c r="A8106">
        <v>662821</v>
      </c>
      <c r="B8106" s="20">
        <v>350</v>
      </c>
      <c r="C8106" s="22">
        <v>350</v>
      </c>
      <c r="D8106" t="s">
        <v>64</v>
      </c>
      <c r="E8106" t="s">
        <v>65</v>
      </c>
      <c r="F8106" t="s">
        <v>10187</v>
      </c>
      <c r="G8106" t="s">
        <v>143</v>
      </c>
      <c r="H8106" t="s">
        <v>144</v>
      </c>
      <c r="I8106" t="s">
        <v>1282</v>
      </c>
      <c r="J8106" t="s">
        <v>146</v>
      </c>
      <c r="K8106">
        <v>1250</v>
      </c>
      <c r="L8106" s="4">
        <v>41667.369976851849</v>
      </c>
      <c r="M8106" s="4">
        <v>41667.333333333336</v>
      </c>
      <c r="N8106" s="4">
        <v>41667.931122685186</v>
      </c>
      <c r="O8106">
        <v>8</v>
      </c>
      <c r="P8106">
        <v>5</v>
      </c>
      <c r="Q8106" t="s">
        <v>26</v>
      </c>
      <c r="R8106" t="s">
        <v>27</v>
      </c>
      <c r="S8106" s="3">
        <v>41667</v>
      </c>
      <c r="T8106" t="str">
        <f>IF(kiva_loans__muestra[[#This Row],[loan_amount]]&gt;5000,"Alto","Bajo")</f>
        <v>Bajo</v>
      </c>
      <c r="U8106" s="26" t="str">
        <f>VLOOKUP(kiva_loans__muestra[[#This Row],[country]],Pais!A:B,2,FALSE)</f>
        <v>Rest of Europe</v>
      </c>
      <c r="V8106" t="s">
        <v>10719</v>
      </c>
    </row>
    <row r="8107" spans="1:22">
      <c r="A8107">
        <v>662831</v>
      </c>
      <c r="B8107" s="20">
        <v>275</v>
      </c>
      <c r="C8107" s="22">
        <v>275</v>
      </c>
      <c r="D8107" t="s">
        <v>64</v>
      </c>
      <c r="E8107" t="s">
        <v>65</v>
      </c>
      <c r="F8107" t="s">
        <v>10171</v>
      </c>
      <c r="G8107" t="s">
        <v>143</v>
      </c>
      <c r="H8107" t="s">
        <v>144</v>
      </c>
      <c r="I8107" t="s">
        <v>5673</v>
      </c>
      <c r="J8107" t="s">
        <v>146</v>
      </c>
      <c r="K8107">
        <v>1360</v>
      </c>
      <c r="L8107" s="4">
        <v>41667.378101851849</v>
      </c>
      <c r="M8107" s="4">
        <v>41656.333333333336</v>
      </c>
      <c r="N8107" s="4">
        <v>41695.991828703707</v>
      </c>
      <c r="O8107">
        <v>8</v>
      </c>
      <c r="P8107">
        <v>10</v>
      </c>
      <c r="Q8107" t="s">
        <v>26</v>
      </c>
      <c r="R8107" t="s">
        <v>27</v>
      </c>
      <c r="S8107" s="3">
        <v>41667</v>
      </c>
      <c r="T8107" t="str">
        <f>IF(kiva_loans__muestra[[#This Row],[loan_amount]]&gt;5000,"Alto","Bajo")</f>
        <v>Bajo</v>
      </c>
      <c r="U8107" s="26" t="str">
        <f>VLOOKUP(kiva_loans__muestra[[#This Row],[country]],Pais!A:B,2,FALSE)</f>
        <v>Rest of Europe</v>
      </c>
      <c r="V8107" t="s">
        <v>10719</v>
      </c>
    </row>
    <row r="8108" spans="1:22">
      <c r="A8108">
        <v>662832</v>
      </c>
      <c r="B8108" s="20">
        <v>200</v>
      </c>
      <c r="C8108" s="22">
        <v>200</v>
      </c>
      <c r="D8108" t="s">
        <v>244</v>
      </c>
      <c r="E8108" t="s">
        <v>65</v>
      </c>
      <c r="F8108" t="s">
        <v>10229</v>
      </c>
      <c r="G8108" t="s">
        <v>143</v>
      </c>
      <c r="H8108" t="s">
        <v>144</v>
      </c>
      <c r="I8108" t="s">
        <v>7427</v>
      </c>
      <c r="J8108" t="s">
        <v>146</v>
      </c>
      <c r="K8108">
        <v>1450</v>
      </c>
      <c r="L8108" s="4">
        <v>41667.378113425926</v>
      </c>
      <c r="M8108" s="4">
        <v>41653.333333333336</v>
      </c>
      <c r="N8108" s="4">
        <v>41701.7028587963</v>
      </c>
      <c r="O8108">
        <v>11</v>
      </c>
      <c r="P8108">
        <v>7</v>
      </c>
      <c r="Q8108" t="s">
        <v>26</v>
      </c>
      <c r="R8108" t="s">
        <v>27</v>
      </c>
      <c r="S8108" s="3">
        <v>41667</v>
      </c>
      <c r="T8108" t="str">
        <f>IF(kiva_loans__muestra[[#This Row],[loan_amount]]&gt;5000,"Alto","Bajo")</f>
        <v>Bajo</v>
      </c>
      <c r="U8108" s="26" t="str">
        <f>VLOOKUP(kiva_loans__muestra[[#This Row],[country]],Pais!A:B,2,FALSE)</f>
        <v>Rest of Europe</v>
      </c>
      <c r="V8108" t="s">
        <v>10719</v>
      </c>
    </row>
    <row r="8109" spans="1:22">
      <c r="A8109">
        <v>662838</v>
      </c>
      <c r="B8109" s="20">
        <v>200</v>
      </c>
      <c r="C8109" s="22">
        <v>200</v>
      </c>
      <c r="D8109" t="s">
        <v>141</v>
      </c>
      <c r="E8109" t="s">
        <v>51</v>
      </c>
      <c r="F8109" t="s">
        <v>5289</v>
      </c>
      <c r="G8109" t="s">
        <v>143</v>
      </c>
      <c r="H8109" t="s">
        <v>144</v>
      </c>
      <c r="I8109" t="s">
        <v>5673</v>
      </c>
      <c r="J8109" t="s">
        <v>146</v>
      </c>
      <c r="K8109">
        <v>1360</v>
      </c>
      <c r="L8109" s="4">
        <v>41667.382997685185</v>
      </c>
      <c r="M8109" s="4">
        <v>41656.333333333336</v>
      </c>
      <c r="N8109" s="4">
        <v>41695.131122685183</v>
      </c>
      <c r="O8109">
        <v>8</v>
      </c>
      <c r="P8109">
        <v>8</v>
      </c>
      <c r="Q8109" t="s">
        <v>26</v>
      </c>
      <c r="R8109" t="s">
        <v>43</v>
      </c>
      <c r="S8109" s="3">
        <v>41667</v>
      </c>
      <c r="T8109" t="str">
        <f>IF(kiva_loans__muestra[[#This Row],[loan_amount]]&gt;5000,"Alto","Bajo")</f>
        <v>Bajo</v>
      </c>
      <c r="U8109" s="26" t="str">
        <f>VLOOKUP(kiva_loans__muestra[[#This Row],[country]],Pais!A:B,2,FALSE)</f>
        <v>Rest of Europe</v>
      </c>
      <c r="V8109" t="s">
        <v>10719</v>
      </c>
    </row>
    <row r="8110" spans="1:22">
      <c r="A8110">
        <v>662873</v>
      </c>
      <c r="B8110" s="20">
        <v>450</v>
      </c>
      <c r="C8110" s="22">
        <v>450</v>
      </c>
      <c r="D8110" t="s">
        <v>112</v>
      </c>
      <c r="E8110" t="s">
        <v>20</v>
      </c>
      <c r="F8110" t="s">
        <v>10259</v>
      </c>
      <c r="G8110" t="s">
        <v>143</v>
      </c>
      <c r="H8110" t="s">
        <v>144</v>
      </c>
      <c r="I8110" t="s">
        <v>10158</v>
      </c>
      <c r="J8110" t="s">
        <v>146</v>
      </c>
      <c r="K8110">
        <v>1450</v>
      </c>
      <c r="L8110" s="4">
        <v>41667.411909722221</v>
      </c>
      <c r="M8110" s="4">
        <v>41660.333333333336</v>
      </c>
      <c r="N8110" s="4">
        <v>41696.07267361111</v>
      </c>
      <c r="O8110">
        <v>8</v>
      </c>
      <c r="P8110">
        <v>15</v>
      </c>
      <c r="Q8110" t="s">
        <v>26</v>
      </c>
      <c r="R8110" t="s">
        <v>27</v>
      </c>
      <c r="S8110" s="3">
        <v>41667</v>
      </c>
      <c r="T8110" t="str">
        <f>IF(kiva_loans__muestra[[#This Row],[loan_amount]]&gt;5000,"Alto","Bajo")</f>
        <v>Bajo</v>
      </c>
      <c r="U8110" s="26" t="str">
        <f>VLOOKUP(kiva_loans__muestra[[#This Row],[country]],Pais!A:B,2,FALSE)</f>
        <v>Rest of Europe</v>
      </c>
      <c r="V8110" t="s">
        <v>10719</v>
      </c>
    </row>
    <row r="8111" spans="1:22">
      <c r="A8111">
        <v>662886</v>
      </c>
      <c r="B8111" s="20">
        <v>300</v>
      </c>
      <c r="C8111" s="22">
        <v>300</v>
      </c>
      <c r="D8111" t="s">
        <v>67</v>
      </c>
      <c r="E8111" t="s">
        <v>68</v>
      </c>
      <c r="F8111" t="s">
        <v>10451</v>
      </c>
      <c r="G8111" t="s">
        <v>143</v>
      </c>
      <c r="H8111" t="s">
        <v>144</v>
      </c>
      <c r="I8111" t="s">
        <v>10158</v>
      </c>
      <c r="J8111" t="s">
        <v>146</v>
      </c>
      <c r="K8111">
        <v>1450</v>
      </c>
      <c r="L8111" s="4">
        <v>41667.426122685189</v>
      </c>
      <c r="M8111" s="4">
        <v>41662.333333333336</v>
      </c>
      <c r="N8111" s="4">
        <v>41695.734247685185</v>
      </c>
      <c r="O8111">
        <v>8</v>
      </c>
      <c r="P8111">
        <v>9</v>
      </c>
      <c r="Q8111" t="s">
        <v>134</v>
      </c>
      <c r="R8111" t="s">
        <v>27</v>
      </c>
      <c r="S8111" s="3">
        <v>41667</v>
      </c>
      <c r="T8111" t="str">
        <f>IF(kiva_loans__muestra[[#This Row],[loan_amount]]&gt;5000,"Alto","Bajo")</f>
        <v>Bajo</v>
      </c>
      <c r="U8111" s="26" t="str">
        <f>VLOOKUP(kiva_loans__muestra[[#This Row],[country]],Pais!A:B,2,FALSE)</f>
        <v>Rest of Europe</v>
      </c>
      <c r="V8111" t="s">
        <v>10720</v>
      </c>
    </row>
    <row r="8112" spans="1:22">
      <c r="A8112">
        <v>662890</v>
      </c>
      <c r="B8112" s="20">
        <v>225</v>
      </c>
      <c r="C8112" s="22">
        <v>225</v>
      </c>
      <c r="D8112" t="s">
        <v>241</v>
      </c>
      <c r="E8112" t="s">
        <v>29</v>
      </c>
      <c r="F8112" t="s">
        <v>10157</v>
      </c>
      <c r="G8112" t="s">
        <v>143</v>
      </c>
      <c r="H8112" t="s">
        <v>144</v>
      </c>
      <c r="I8112" t="s">
        <v>10158</v>
      </c>
      <c r="J8112" t="s">
        <v>146</v>
      </c>
      <c r="K8112">
        <v>1450</v>
      </c>
      <c r="L8112" s="4">
        <v>41667.434965277775</v>
      </c>
      <c r="M8112" s="4">
        <v>41662.333333333336</v>
      </c>
      <c r="N8112" s="4">
        <v>41695.669351851851</v>
      </c>
      <c r="O8112">
        <v>8</v>
      </c>
      <c r="P8112">
        <v>6</v>
      </c>
      <c r="Q8112" t="s">
        <v>26</v>
      </c>
      <c r="R8112" t="s">
        <v>27</v>
      </c>
      <c r="S8112" s="3">
        <v>41667</v>
      </c>
      <c r="T8112" t="str">
        <f>IF(kiva_loans__muestra[[#This Row],[loan_amount]]&gt;5000,"Alto","Bajo")</f>
        <v>Bajo</v>
      </c>
      <c r="U8112" s="26" t="str">
        <f>VLOOKUP(kiva_loans__muestra[[#This Row],[country]],Pais!A:B,2,FALSE)</f>
        <v>Rest of Europe</v>
      </c>
      <c r="V8112" t="s">
        <v>10719</v>
      </c>
    </row>
    <row r="8113" spans="1:22">
      <c r="A8113">
        <v>662918</v>
      </c>
      <c r="B8113" s="20">
        <v>275</v>
      </c>
      <c r="C8113" s="22">
        <v>275</v>
      </c>
      <c r="D8113" t="s">
        <v>64</v>
      </c>
      <c r="E8113" t="s">
        <v>65</v>
      </c>
      <c r="F8113" t="s">
        <v>10328</v>
      </c>
      <c r="G8113" t="s">
        <v>143</v>
      </c>
      <c r="H8113" t="s">
        <v>144</v>
      </c>
      <c r="I8113" t="s">
        <v>10158</v>
      </c>
      <c r="J8113" t="s">
        <v>146</v>
      </c>
      <c r="K8113">
        <v>1450</v>
      </c>
      <c r="L8113" s="4">
        <v>41667.468981481485</v>
      </c>
      <c r="M8113" s="4">
        <v>41662.333333333336</v>
      </c>
      <c r="N8113" s="4">
        <v>41695.982881944445</v>
      </c>
      <c r="O8113">
        <v>8</v>
      </c>
      <c r="P8113">
        <v>10</v>
      </c>
      <c r="Q8113" t="s">
        <v>26</v>
      </c>
      <c r="R8113" t="s">
        <v>27</v>
      </c>
      <c r="S8113" s="3">
        <v>41667</v>
      </c>
      <c r="T8113" t="str">
        <f>IF(kiva_loans__muestra[[#This Row],[loan_amount]]&gt;5000,"Alto","Bajo")</f>
        <v>Bajo</v>
      </c>
      <c r="U8113" s="26" t="str">
        <f>VLOOKUP(kiva_loans__muestra[[#This Row],[country]],Pais!A:B,2,FALSE)</f>
        <v>Rest of Europe</v>
      </c>
      <c r="V8113" t="s">
        <v>10719</v>
      </c>
    </row>
    <row r="8114" spans="1:22">
      <c r="A8114">
        <v>663050</v>
      </c>
      <c r="B8114" s="20">
        <v>250</v>
      </c>
      <c r="C8114" s="22">
        <v>250</v>
      </c>
      <c r="D8114" t="s">
        <v>112</v>
      </c>
      <c r="E8114" t="s">
        <v>20</v>
      </c>
      <c r="F8114" t="s">
        <v>10396</v>
      </c>
      <c r="G8114" t="s">
        <v>143</v>
      </c>
      <c r="H8114" t="s">
        <v>144</v>
      </c>
      <c r="I8114" t="s">
        <v>1305</v>
      </c>
      <c r="J8114" t="s">
        <v>146</v>
      </c>
      <c r="K8114">
        <v>1250</v>
      </c>
      <c r="L8114" s="4">
        <v>41667.665671296294</v>
      </c>
      <c r="M8114" s="4">
        <v>41667.333333333336</v>
      </c>
      <c r="N8114" s="4">
        <v>41668.668530092589</v>
      </c>
      <c r="O8114">
        <v>8</v>
      </c>
      <c r="P8114">
        <v>9</v>
      </c>
      <c r="Q8114" t="s">
        <v>134</v>
      </c>
      <c r="R8114" t="s">
        <v>27</v>
      </c>
      <c r="S8114" s="3">
        <v>41667</v>
      </c>
      <c r="T8114" t="str">
        <f>IF(kiva_loans__muestra[[#This Row],[loan_amount]]&gt;5000,"Alto","Bajo")</f>
        <v>Bajo</v>
      </c>
      <c r="U8114" s="26" t="str">
        <f>VLOOKUP(kiva_loans__muestra[[#This Row],[country]],Pais!A:B,2,FALSE)</f>
        <v>Rest of Europe</v>
      </c>
      <c r="V8114" t="s">
        <v>10720</v>
      </c>
    </row>
    <row r="8115" spans="1:22">
      <c r="A8115">
        <v>663187</v>
      </c>
      <c r="B8115" s="20">
        <v>500</v>
      </c>
      <c r="C8115" s="22">
        <v>500</v>
      </c>
      <c r="D8115" t="s">
        <v>244</v>
      </c>
      <c r="E8115" t="s">
        <v>65</v>
      </c>
      <c r="F8115" t="s">
        <v>3100</v>
      </c>
      <c r="G8115" t="s">
        <v>143</v>
      </c>
      <c r="H8115" t="s">
        <v>144</v>
      </c>
      <c r="I8115" t="s">
        <v>7427</v>
      </c>
      <c r="J8115" t="s">
        <v>146</v>
      </c>
      <c r="K8115">
        <v>1450</v>
      </c>
      <c r="L8115" s="4">
        <v>41667.988576388889</v>
      </c>
      <c r="M8115" s="4">
        <v>41660.333333333336</v>
      </c>
      <c r="N8115" s="4">
        <v>41697.097719907404</v>
      </c>
      <c r="O8115">
        <v>8</v>
      </c>
      <c r="P8115">
        <v>13</v>
      </c>
      <c r="Q8115" t="s">
        <v>134</v>
      </c>
      <c r="R8115" t="s">
        <v>27</v>
      </c>
      <c r="S8115" s="3">
        <v>41667</v>
      </c>
      <c r="T8115" t="str">
        <f>IF(kiva_loans__muestra[[#This Row],[loan_amount]]&gt;5000,"Alto","Bajo")</f>
        <v>Bajo</v>
      </c>
      <c r="U8115" s="26" t="str">
        <f>VLOOKUP(kiva_loans__muestra[[#This Row],[country]],Pais!A:B,2,FALSE)</f>
        <v>Rest of Europe</v>
      </c>
      <c r="V8115" t="s">
        <v>10720</v>
      </c>
    </row>
    <row r="8116" spans="1:22">
      <c r="A8116">
        <v>663191</v>
      </c>
      <c r="B8116" s="20">
        <v>600</v>
      </c>
      <c r="C8116" s="22">
        <v>600</v>
      </c>
      <c r="D8116" t="s">
        <v>65</v>
      </c>
      <c r="E8116" t="s">
        <v>65</v>
      </c>
      <c r="F8116" t="s">
        <v>10275</v>
      </c>
      <c r="G8116" t="s">
        <v>143</v>
      </c>
      <c r="H8116" t="s">
        <v>144</v>
      </c>
      <c r="I8116" t="s">
        <v>7427</v>
      </c>
      <c r="J8116" t="s">
        <v>146</v>
      </c>
      <c r="K8116">
        <v>1450</v>
      </c>
      <c r="L8116" s="4">
        <v>41667.997754629629</v>
      </c>
      <c r="M8116" s="4">
        <v>41654.333333333336</v>
      </c>
      <c r="N8116" s="4">
        <v>41696.153425925928</v>
      </c>
      <c r="O8116">
        <v>8</v>
      </c>
      <c r="P8116">
        <v>8</v>
      </c>
      <c r="Q8116" t="s">
        <v>26</v>
      </c>
      <c r="R8116" t="s">
        <v>27</v>
      </c>
      <c r="S8116" s="3">
        <v>41667</v>
      </c>
      <c r="T8116" t="str">
        <f>IF(kiva_loans__muestra[[#This Row],[loan_amount]]&gt;5000,"Alto","Bajo")</f>
        <v>Bajo</v>
      </c>
      <c r="U8116" s="26" t="str">
        <f>VLOOKUP(kiva_loans__muestra[[#This Row],[country]],Pais!A:B,2,FALSE)</f>
        <v>Rest of Europe</v>
      </c>
      <c r="V8116" t="s">
        <v>10719</v>
      </c>
    </row>
    <row r="8117" spans="1:22">
      <c r="A8117">
        <v>657104</v>
      </c>
      <c r="B8117" s="20">
        <v>600</v>
      </c>
      <c r="C8117" s="22">
        <v>600</v>
      </c>
      <c r="D8117" t="s">
        <v>156</v>
      </c>
      <c r="E8117" t="s">
        <v>20</v>
      </c>
      <c r="F8117" t="s">
        <v>4625</v>
      </c>
      <c r="G8117" t="s">
        <v>4469</v>
      </c>
      <c r="H8117" t="s">
        <v>4470</v>
      </c>
      <c r="I8117" t="s">
        <v>48</v>
      </c>
      <c r="J8117" t="s">
        <v>4471</v>
      </c>
      <c r="K8117">
        <v>1610</v>
      </c>
      <c r="L8117" s="4">
        <v>41653.534594907411</v>
      </c>
      <c r="M8117" s="4">
        <v>41624.333333333336</v>
      </c>
      <c r="N8117" s="4">
        <v>41653.776956018519</v>
      </c>
      <c r="O8117">
        <v>6</v>
      </c>
      <c r="P8117">
        <v>2</v>
      </c>
      <c r="Q8117" t="s">
        <v>134</v>
      </c>
      <c r="R8117" t="s">
        <v>27</v>
      </c>
      <c r="S8117" s="3">
        <v>41653</v>
      </c>
      <c r="T8117" t="str">
        <f>IF(kiva_loans__muestra[[#This Row],[loan_amount]]&gt;5000,"Alto","Bajo")</f>
        <v>Bajo</v>
      </c>
      <c r="U8117" s="26" t="str">
        <f>VLOOKUP(kiva_loans__muestra[[#This Row],[country]],Pais!A:B,2,FALSE)</f>
        <v>Africa</v>
      </c>
      <c r="V8117" t="s">
        <v>10720</v>
      </c>
    </row>
    <row r="8118" spans="1:22">
      <c r="A8118">
        <v>657106</v>
      </c>
      <c r="B8118" s="20">
        <v>600</v>
      </c>
      <c r="C8118" s="22">
        <v>600</v>
      </c>
      <c r="D8118" t="s">
        <v>19</v>
      </c>
      <c r="E8118" t="s">
        <v>20</v>
      </c>
      <c r="F8118" t="s">
        <v>4468</v>
      </c>
      <c r="G8118" t="s">
        <v>4469</v>
      </c>
      <c r="H8118" t="s">
        <v>4470</v>
      </c>
      <c r="I8118" t="s">
        <v>48</v>
      </c>
      <c r="J8118" t="s">
        <v>4471</v>
      </c>
      <c r="K8118">
        <v>1610</v>
      </c>
      <c r="L8118" s="4">
        <v>41653.539236111108</v>
      </c>
      <c r="M8118" s="4">
        <v>41624.333333333336</v>
      </c>
      <c r="N8118" s="4">
        <v>41653.774664351855</v>
      </c>
      <c r="O8118">
        <v>6</v>
      </c>
      <c r="P8118">
        <v>2</v>
      </c>
      <c r="Q8118" t="s">
        <v>26</v>
      </c>
      <c r="R8118" t="s">
        <v>27</v>
      </c>
      <c r="S8118" s="3">
        <v>41653</v>
      </c>
      <c r="T8118" t="str">
        <f>IF(kiva_loans__muestra[[#This Row],[loan_amount]]&gt;5000,"Alto","Bajo")</f>
        <v>Bajo</v>
      </c>
      <c r="U8118" s="26" t="str">
        <f>VLOOKUP(kiva_loans__muestra[[#This Row],[country]],Pais!A:B,2,FALSE)</f>
        <v>Africa</v>
      </c>
      <c r="V8118" t="s">
        <v>10719</v>
      </c>
    </row>
    <row r="8119" spans="1:22">
      <c r="A8119">
        <v>657114</v>
      </c>
      <c r="B8119" s="20">
        <v>450</v>
      </c>
      <c r="C8119" s="22">
        <v>450</v>
      </c>
      <c r="D8119" t="s">
        <v>58</v>
      </c>
      <c r="E8119" t="s">
        <v>20</v>
      </c>
      <c r="F8119" t="s">
        <v>4847</v>
      </c>
      <c r="G8119" t="s">
        <v>4469</v>
      </c>
      <c r="H8119" t="s">
        <v>4470</v>
      </c>
      <c r="I8119" t="s">
        <v>48</v>
      </c>
      <c r="J8119" t="s">
        <v>4471</v>
      </c>
      <c r="K8119">
        <v>1610</v>
      </c>
      <c r="L8119" s="4">
        <v>41653.549097222225</v>
      </c>
      <c r="M8119" s="4">
        <v>41624.333333333336</v>
      </c>
      <c r="N8119" s="4">
        <v>41653.832824074074</v>
      </c>
      <c r="O8119">
        <v>6</v>
      </c>
      <c r="P8119">
        <v>2</v>
      </c>
      <c r="Q8119" t="s">
        <v>26</v>
      </c>
      <c r="R8119" t="s">
        <v>27</v>
      </c>
      <c r="S8119" s="3">
        <v>41653</v>
      </c>
      <c r="T8119" t="str">
        <f>IF(kiva_loans__muestra[[#This Row],[loan_amount]]&gt;5000,"Alto","Bajo")</f>
        <v>Bajo</v>
      </c>
      <c r="U8119" s="26" t="str">
        <f>VLOOKUP(kiva_loans__muestra[[#This Row],[country]],Pais!A:B,2,FALSE)</f>
        <v>Africa</v>
      </c>
      <c r="V8119" t="s">
        <v>10719</v>
      </c>
    </row>
    <row r="8120" spans="1:22">
      <c r="A8120">
        <v>657116</v>
      </c>
      <c r="B8120" s="20">
        <v>1200</v>
      </c>
      <c r="C8120" s="22">
        <v>1200</v>
      </c>
      <c r="D8120" t="s">
        <v>90</v>
      </c>
      <c r="E8120" t="s">
        <v>91</v>
      </c>
      <c r="F8120" t="s">
        <v>4649</v>
      </c>
      <c r="G8120" t="s">
        <v>4469</v>
      </c>
      <c r="H8120" t="s">
        <v>4470</v>
      </c>
      <c r="I8120" t="s">
        <v>48</v>
      </c>
      <c r="J8120" t="s">
        <v>4471</v>
      </c>
      <c r="K8120">
        <v>1610</v>
      </c>
      <c r="L8120" s="4">
        <v>41653.556215277778</v>
      </c>
      <c r="M8120" s="4">
        <v>41624.333333333336</v>
      </c>
      <c r="N8120" s="4">
        <v>41656.703460648147</v>
      </c>
      <c r="O8120">
        <v>14</v>
      </c>
      <c r="P8120">
        <v>46</v>
      </c>
      <c r="Q8120" t="s">
        <v>134</v>
      </c>
      <c r="R8120" t="s">
        <v>43</v>
      </c>
      <c r="S8120" s="3">
        <v>41653</v>
      </c>
      <c r="T8120" t="str">
        <f>IF(kiva_loans__muestra[[#This Row],[loan_amount]]&gt;5000,"Alto","Bajo")</f>
        <v>Bajo</v>
      </c>
      <c r="U8120" s="26" t="str">
        <f>VLOOKUP(kiva_loans__muestra[[#This Row],[country]],Pais!A:B,2,FALSE)</f>
        <v>Africa</v>
      </c>
      <c r="V8120" t="s">
        <v>10720</v>
      </c>
    </row>
    <row r="8121" spans="1:22">
      <c r="A8121">
        <v>657120</v>
      </c>
      <c r="B8121" s="20">
        <v>600</v>
      </c>
      <c r="C8121" s="22">
        <v>600</v>
      </c>
      <c r="D8121" t="s">
        <v>64</v>
      </c>
      <c r="E8121" t="s">
        <v>65</v>
      </c>
      <c r="F8121" t="s">
        <v>4707</v>
      </c>
      <c r="G8121" t="s">
        <v>4469</v>
      </c>
      <c r="H8121" t="s">
        <v>4470</v>
      </c>
      <c r="I8121" t="s">
        <v>48</v>
      </c>
      <c r="J8121" t="s">
        <v>4471</v>
      </c>
      <c r="K8121">
        <v>1610</v>
      </c>
      <c r="L8121" s="4">
        <v>41653.560081018521</v>
      </c>
      <c r="M8121" s="4">
        <v>41624.333333333336</v>
      </c>
      <c r="N8121" s="4">
        <v>41653.807638888888</v>
      </c>
      <c r="O8121">
        <v>6</v>
      </c>
      <c r="P8121">
        <v>2</v>
      </c>
      <c r="Q8121" t="s">
        <v>26</v>
      </c>
      <c r="R8121" t="s">
        <v>27</v>
      </c>
      <c r="S8121" s="3">
        <v>41653</v>
      </c>
      <c r="T8121" t="str">
        <f>IF(kiva_loans__muestra[[#This Row],[loan_amount]]&gt;5000,"Alto","Bajo")</f>
        <v>Bajo</v>
      </c>
      <c r="U8121" s="26" t="str">
        <f>VLOOKUP(kiva_loans__muestra[[#This Row],[country]],Pais!A:B,2,FALSE)</f>
        <v>Africa</v>
      </c>
      <c r="V8121" t="s">
        <v>10719</v>
      </c>
    </row>
    <row r="8122" spans="1:22">
      <c r="A8122">
        <v>657136</v>
      </c>
      <c r="B8122" s="20">
        <v>4000</v>
      </c>
      <c r="C8122" s="22">
        <v>4000</v>
      </c>
      <c r="D8122" t="s">
        <v>58</v>
      </c>
      <c r="E8122" t="s">
        <v>20</v>
      </c>
      <c r="F8122" t="s">
        <v>4539</v>
      </c>
      <c r="G8122" t="s">
        <v>4469</v>
      </c>
      <c r="H8122" t="s">
        <v>4470</v>
      </c>
      <c r="I8122" t="s">
        <v>48</v>
      </c>
      <c r="J8122" t="s">
        <v>4471</v>
      </c>
      <c r="K8122">
        <v>1610</v>
      </c>
      <c r="L8122" s="4">
        <v>41653.578622685185</v>
      </c>
      <c r="M8122" s="4">
        <v>41638.333333333336</v>
      </c>
      <c r="N8122" s="4">
        <v>41653.918738425928</v>
      </c>
      <c r="O8122">
        <v>6</v>
      </c>
      <c r="P8122">
        <v>45</v>
      </c>
      <c r="Q8122" t="s">
        <v>26</v>
      </c>
      <c r="R8122" t="s">
        <v>27</v>
      </c>
      <c r="S8122" s="3">
        <v>41653</v>
      </c>
      <c r="T8122" t="str">
        <f>IF(kiva_loans__muestra[[#This Row],[loan_amount]]&gt;5000,"Alto","Bajo")</f>
        <v>Bajo</v>
      </c>
      <c r="U8122" s="26" t="str">
        <f>VLOOKUP(kiva_loans__muestra[[#This Row],[country]],Pais!A:B,2,FALSE)</f>
        <v>Africa</v>
      </c>
      <c r="V8122" t="s">
        <v>10719</v>
      </c>
    </row>
    <row r="8123" spans="1:22">
      <c r="A8123">
        <v>657165</v>
      </c>
      <c r="B8123" s="20">
        <v>5325</v>
      </c>
      <c r="C8123" s="22">
        <v>5325</v>
      </c>
      <c r="D8123" t="s">
        <v>156</v>
      </c>
      <c r="E8123" t="s">
        <v>20</v>
      </c>
      <c r="F8123" t="s">
        <v>4734</v>
      </c>
      <c r="G8123" t="s">
        <v>4469</v>
      </c>
      <c r="H8123" t="s">
        <v>4470</v>
      </c>
      <c r="I8123" t="s">
        <v>48</v>
      </c>
      <c r="J8123" t="s">
        <v>4471</v>
      </c>
      <c r="K8123">
        <v>1610</v>
      </c>
      <c r="L8123" s="4">
        <v>41653.620659722219</v>
      </c>
      <c r="M8123" s="4">
        <v>41624.333333333336</v>
      </c>
      <c r="N8123" s="4">
        <v>41654.07472222222</v>
      </c>
      <c r="O8123">
        <v>6</v>
      </c>
      <c r="P8123">
        <v>61</v>
      </c>
      <c r="Q8123" t="s">
        <v>134</v>
      </c>
      <c r="R8123" t="s">
        <v>27</v>
      </c>
      <c r="S8123" s="3">
        <v>41653</v>
      </c>
      <c r="T8123" t="str">
        <f>IF(kiva_loans__muestra[[#This Row],[loan_amount]]&gt;5000,"Alto","Bajo")</f>
        <v>Alto</v>
      </c>
      <c r="U8123" s="26" t="str">
        <f>VLOOKUP(kiva_loans__muestra[[#This Row],[country]],Pais!A:B,2,FALSE)</f>
        <v>Africa</v>
      </c>
      <c r="V8123" t="s">
        <v>10720</v>
      </c>
    </row>
    <row r="8124" spans="1:22">
      <c r="A8124">
        <v>657563</v>
      </c>
      <c r="B8124" s="20">
        <v>450</v>
      </c>
      <c r="C8124" s="22">
        <v>450</v>
      </c>
      <c r="D8124" t="s">
        <v>19</v>
      </c>
      <c r="E8124" t="s">
        <v>20</v>
      </c>
      <c r="F8124" t="s">
        <v>4927</v>
      </c>
      <c r="G8124" t="s">
        <v>4469</v>
      </c>
      <c r="H8124" t="s">
        <v>4470</v>
      </c>
      <c r="I8124" t="s">
        <v>48</v>
      </c>
      <c r="J8124" t="s">
        <v>4471</v>
      </c>
      <c r="K8124">
        <v>1610</v>
      </c>
      <c r="L8124" s="4">
        <v>41654.624212962961</v>
      </c>
      <c r="M8124" s="4">
        <v>41627.333333333336</v>
      </c>
      <c r="N8124" s="4">
        <v>41655.055717592593</v>
      </c>
      <c r="O8124">
        <v>6</v>
      </c>
      <c r="P8124">
        <v>2</v>
      </c>
      <c r="Q8124" t="s">
        <v>26</v>
      </c>
      <c r="R8124" t="s">
        <v>27</v>
      </c>
      <c r="S8124" s="3">
        <v>41654</v>
      </c>
      <c r="T8124" t="str">
        <f>IF(kiva_loans__muestra[[#This Row],[loan_amount]]&gt;5000,"Alto","Bajo")</f>
        <v>Bajo</v>
      </c>
      <c r="U8124" s="26" t="str">
        <f>VLOOKUP(kiva_loans__muestra[[#This Row],[country]],Pais!A:B,2,FALSE)</f>
        <v>Africa</v>
      </c>
      <c r="V8124" t="s">
        <v>10719</v>
      </c>
    </row>
    <row r="8125" spans="1:22">
      <c r="A8125">
        <v>657567</v>
      </c>
      <c r="B8125" s="20">
        <v>600</v>
      </c>
      <c r="C8125" s="22">
        <v>600</v>
      </c>
      <c r="D8125" t="s">
        <v>20</v>
      </c>
      <c r="E8125" t="s">
        <v>20</v>
      </c>
      <c r="F8125" t="s">
        <v>3295</v>
      </c>
      <c r="G8125" t="s">
        <v>4469</v>
      </c>
      <c r="H8125" t="s">
        <v>4470</v>
      </c>
      <c r="I8125" t="s">
        <v>48</v>
      </c>
      <c r="J8125" t="s">
        <v>4471</v>
      </c>
      <c r="K8125">
        <v>1610</v>
      </c>
      <c r="L8125" s="4">
        <v>41654.632870370369</v>
      </c>
      <c r="M8125" s="4">
        <v>41627.333333333336</v>
      </c>
      <c r="N8125" s="4">
        <v>41657.334351851852</v>
      </c>
      <c r="O8125">
        <v>6</v>
      </c>
      <c r="P8125">
        <v>3</v>
      </c>
      <c r="Q8125" t="s">
        <v>134</v>
      </c>
      <c r="R8125" t="s">
        <v>27</v>
      </c>
      <c r="S8125" s="3">
        <v>41654</v>
      </c>
      <c r="T8125" t="str">
        <f>IF(kiva_loans__muestra[[#This Row],[loan_amount]]&gt;5000,"Alto","Bajo")</f>
        <v>Bajo</v>
      </c>
      <c r="U8125" s="26" t="str">
        <f>VLOOKUP(kiva_loans__muestra[[#This Row],[country]],Pais!A:B,2,FALSE)</f>
        <v>Africa</v>
      </c>
      <c r="V8125" t="s">
        <v>10720</v>
      </c>
    </row>
    <row r="8126" spans="1:22">
      <c r="A8126">
        <v>657571</v>
      </c>
      <c r="B8126" s="20">
        <v>450</v>
      </c>
      <c r="C8126" s="22">
        <v>450</v>
      </c>
      <c r="D8126" t="s">
        <v>156</v>
      </c>
      <c r="E8126" t="s">
        <v>20</v>
      </c>
      <c r="F8126" t="s">
        <v>5228</v>
      </c>
      <c r="G8126" t="s">
        <v>4469</v>
      </c>
      <c r="H8126" t="s">
        <v>4470</v>
      </c>
      <c r="I8126" t="s">
        <v>48</v>
      </c>
      <c r="J8126" t="s">
        <v>4471</v>
      </c>
      <c r="K8126">
        <v>1610</v>
      </c>
      <c r="L8126" s="4">
        <v>41654.638541666667</v>
      </c>
      <c r="M8126" s="4">
        <v>41627.333333333336</v>
      </c>
      <c r="N8126" s="4">
        <v>41657.362708333334</v>
      </c>
      <c r="O8126">
        <v>6</v>
      </c>
      <c r="P8126">
        <v>3</v>
      </c>
      <c r="Q8126" t="s">
        <v>134</v>
      </c>
      <c r="R8126" t="s">
        <v>27</v>
      </c>
      <c r="S8126" s="3">
        <v>41654</v>
      </c>
      <c r="T8126" t="str">
        <f>IF(kiva_loans__muestra[[#This Row],[loan_amount]]&gt;5000,"Alto","Bajo")</f>
        <v>Bajo</v>
      </c>
      <c r="U8126" s="26" t="str">
        <f>VLOOKUP(kiva_loans__muestra[[#This Row],[country]],Pais!A:B,2,FALSE)</f>
        <v>Africa</v>
      </c>
      <c r="V8126" t="s">
        <v>10720</v>
      </c>
    </row>
    <row r="8127" spans="1:22">
      <c r="A8127">
        <v>657914</v>
      </c>
      <c r="B8127" s="20">
        <v>525</v>
      </c>
      <c r="C8127" s="22">
        <v>525</v>
      </c>
      <c r="D8127" t="s">
        <v>373</v>
      </c>
      <c r="E8127" t="s">
        <v>20</v>
      </c>
      <c r="F8127" t="s">
        <v>5461</v>
      </c>
      <c r="G8127" t="s">
        <v>4469</v>
      </c>
      <c r="H8127" t="s">
        <v>4470</v>
      </c>
      <c r="I8127" t="s">
        <v>48</v>
      </c>
      <c r="J8127" t="s">
        <v>4471</v>
      </c>
      <c r="K8127">
        <v>1610</v>
      </c>
      <c r="L8127" s="4">
        <v>41655.361863425926</v>
      </c>
      <c r="M8127" s="4">
        <v>41632.333333333336</v>
      </c>
      <c r="N8127" s="4">
        <v>41655.958541666667</v>
      </c>
      <c r="O8127">
        <v>6</v>
      </c>
      <c r="P8127">
        <v>16</v>
      </c>
      <c r="Q8127" t="s">
        <v>134</v>
      </c>
      <c r="R8127" t="s">
        <v>27</v>
      </c>
      <c r="S8127" s="3">
        <v>41655</v>
      </c>
      <c r="T8127" t="str">
        <f>IF(kiva_loans__muestra[[#This Row],[loan_amount]]&gt;5000,"Alto","Bajo")</f>
        <v>Bajo</v>
      </c>
      <c r="U8127" s="26" t="str">
        <f>VLOOKUP(kiva_loans__muestra[[#This Row],[country]],Pais!A:B,2,FALSE)</f>
        <v>Africa</v>
      </c>
      <c r="V8127" t="s">
        <v>10720</v>
      </c>
    </row>
    <row r="8128" spans="1:22">
      <c r="A8128">
        <v>657919</v>
      </c>
      <c r="B8128" s="20">
        <v>450</v>
      </c>
      <c r="C8128" s="22">
        <v>450</v>
      </c>
      <c r="D8128" t="s">
        <v>19</v>
      </c>
      <c r="E8128" t="s">
        <v>20</v>
      </c>
      <c r="F8128" t="s">
        <v>5512</v>
      </c>
      <c r="G8128" t="s">
        <v>4469</v>
      </c>
      <c r="H8128" t="s">
        <v>4470</v>
      </c>
      <c r="I8128" t="s">
        <v>48</v>
      </c>
      <c r="J8128" t="s">
        <v>4471</v>
      </c>
      <c r="K8128">
        <v>1610</v>
      </c>
      <c r="L8128" s="4">
        <v>41655.367962962962</v>
      </c>
      <c r="M8128" s="4">
        <v>41632.333333333336</v>
      </c>
      <c r="N8128" s="4">
        <v>41655.961006944446</v>
      </c>
      <c r="O8128">
        <v>6</v>
      </c>
      <c r="P8128">
        <v>15</v>
      </c>
      <c r="Q8128" t="s">
        <v>26</v>
      </c>
      <c r="R8128" t="s">
        <v>27</v>
      </c>
      <c r="S8128" s="3">
        <v>41655</v>
      </c>
      <c r="T8128" t="str">
        <f>IF(kiva_loans__muestra[[#This Row],[loan_amount]]&gt;5000,"Alto","Bajo")</f>
        <v>Bajo</v>
      </c>
      <c r="U8128" s="26" t="str">
        <f>VLOOKUP(kiva_loans__muestra[[#This Row],[country]],Pais!A:B,2,FALSE)</f>
        <v>Africa</v>
      </c>
      <c r="V8128" t="s">
        <v>10719</v>
      </c>
    </row>
    <row r="8129" spans="1:22">
      <c r="A8129">
        <v>657924</v>
      </c>
      <c r="B8129" s="20">
        <v>450</v>
      </c>
      <c r="C8129" s="22">
        <v>450</v>
      </c>
      <c r="D8129" t="s">
        <v>19</v>
      </c>
      <c r="E8129" t="s">
        <v>20</v>
      </c>
      <c r="F8129" t="s">
        <v>5905</v>
      </c>
      <c r="G8129" t="s">
        <v>4469</v>
      </c>
      <c r="H8129" t="s">
        <v>4470</v>
      </c>
      <c r="I8129" t="s">
        <v>48</v>
      </c>
      <c r="J8129" t="s">
        <v>4471</v>
      </c>
      <c r="K8129">
        <v>1610</v>
      </c>
      <c r="L8129" s="4">
        <v>41655.377511574072</v>
      </c>
      <c r="M8129" s="4">
        <v>41632.333333333336</v>
      </c>
      <c r="N8129" s="4">
        <v>41655.93041666667</v>
      </c>
      <c r="O8129">
        <v>6</v>
      </c>
      <c r="P8129">
        <v>11</v>
      </c>
      <c r="Q8129" t="s">
        <v>26</v>
      </c>
      <c r="R8129" t="s">
        <v>27</v>
      </c>
      <c r="S8129" s="3">
        <v>41655</v>
      </c>
      <c r="T8129" t="str">
        <f>IF(kiva_loans__muestra[[#This Row],[loan_amount]]&gt;5000,"Alto","Bajo")</f>
        <v>Bajo</v>
      </c>
      <c r="U8129" s="26" t="str">
        <f>VLOOKUP(kiva_loans__muestra[[#This Row],[country]],Pais!A:B,2,FALSE)</f>
        <v>Africa</v>
      </c>
      <c r="V8129" t="s">
        <v>10719</v>
      </c>
    </row>
    <row r="8130" spans="1:22">
      <c r="A8130">
        <v>657932</v>
      </c>
      <c r="B8130" s="20">
        <v>1200</v>
      </c>
      <c r="C8130" s="22">
        <v>1200</v>
      </c>
      <c r="D8130" t="s">
        <v>370</v>
      </c>
      <c r="E8130" t="s">
        <v>51</v>
      </c>
      <c r="F8130" t="s">
        <v>5817</v>
      </c>
      <c r="G8130" t="s">
        <v>4469</v>
      </c>
      <c r="H8130" t="s">
        <v>4470</v>
      </c>
      <c r="I8130" t="s">
        <v>48</v>
      </c>
      <c r="J8130" t="s">
        <v>4471</v>
      </c>
      <c r="K8130">
        <v>1610</v>
      </c>
      <c r="L8130" s="4">
        <v>41655.382581018515</v>
      </c>
      <c r="M8130" s="4">
        <v>41632.333333333336</v>
      </c>
      <c r="N8130" s="4">
        <v>41656.204918981479</v>
      </c>
      <c r="O8130">
        <v>6</v>
      </c>
      <c r="P8130">
        <v>19</v>
      </c>
      <c r="Q8130" t="s">
        <v>26</v>
      </c>
      <c r="R8130" t="s">
        <v>27</v>
      </c>
      <c r="S8130" s="3">
        <v>41655</v>
      </c>
      <c r="T8130" t="str">
        <f>IF(kiva_loans__muestra[[#This Row],[loan_amount]]&gt;5000,"Alto","Bajo")</f>
        <v>Bajo</v>
      </c>
      <c r="U8130" s="26" t="str">
        <f>VLOOKUP(kiva_loans__muestra[[#This Row],[country]],Pais!A:B,2,FALSE)</f>
        <v>Africa</v>
      </c>
      <c r="V8130" t="s">
        <v>10719</v>
      </c>
    </row>
    <row r="8131" spans="1:22">
      <c r="A8131">
        <v>657948</v>
      </c>
      <c r="B8131" s="20">
        <v>450</v>
      </c>
      <c r="C8131" s="22">
        <v>450</v>
      </c>
      <c r="D8131" t="s">
        <v>149</v>
      </c>
      <c r="E8131" t="s">
        <v>150</v>
      </c>
      <c r="F8131" t="s">
        <v>5919</v>
      </c>
      <c r="G8131" t="s">
        <v>4469</v>
      </c>
      <c r="H8131" t="s">
        <v>4470</v>
      </c>
      <c r="I8131" t="s">
        <v>48</v>
      </c>
      <c r="J8131" t="s">
        <v>4471</v>
      </c>
      <c r="K8131">
        <v>1610</v>
      </c>
      <c r="L8131" s="4">
        <v>41655.400057870371</v>
      </c>
      <c r="M8131" s="4">
        <v>41632.333333333336</v>
      </c>
      <c r="N8131" s="4">
        <v>41657.49046296296</v>
      </c>
      <c r="O8131">
        <v>6</v>
      </c>
      <c r="P8131">
        <v>14</v>
      </c>
      <c r="Q8131" t="s">
        <v>26</v>
      </c>
      <c r="R8131" t="s">
        <v>27</v>
      </c>
      <c r="S8131" s="3">
        <v>41655</v>
      </c>
      <c r="T8131" t="str">
        <f>IF(kiva_loans__muestra[[#This Row],[loan_amount]]&gt;5000,"Alto","Bajo")</f>
        <v>Bajo</v>
      </c>
      <c r="U8131" s="26" t="str">
        <f>VLOOKUP(kiva_loans__muestra[[#This Row],[country]],Pais!A:B,2,FALSE)</f>
        <v>Africa</v>
      </c>
      <c r="V8131" t="s">
        <v>10719</v>
      </c>
    </row>
    <row r="8132" spans="1:22">
      <c r="A8132">
        <v>657956</v>
      </c>
      <c r="B8132" s="20">
        <v>600</v>
      </c>
      <c r="C8132" s="22">
        <v>600</v>
      </c>
      <c r="D8132" t="s">
        <v>868</v>
      </c>
      <c r="E8132" t="s">
        <v>20</v>
      </c>
      <c r="F8132" t="s">
        <v>5489</v>
      </c>
      <c r="G8132" t="s">
        <v>4469</v>
      </c>
      <c r="H8132" t="s">
        <v>4470</v>
      </c>
      <c r="I8132" t="s">
        <v>48</v>
      </c>
      <c r="J8132" t="s">
        <v>4471</v>
      </c>
      <c r="K8132">
        <v>1610</v>
      </c>
      <c r="L8132" s="4">
        <v>41655.409166666665</v>
      </c>
      <c r="M8132" s="4">
        <v>41632.333333333336</v>
      </c>
      <c r="N8132" s="4">
        <v>41656.103472222225</v>
      </c>
      <c r="O8132">
        <v>6</v>
      </c>
      <c r="P8132">
        <v>13</v>
      </c>
      <c r="Q8132" t="s">
        <v>26</v>
      </c>
      <c r="R8132" t="s">
        <v>27</v>
      </c>
      <c r="S8132" s="3">
        <v>41655</v>
      </c>
      <c r="T8132" t="str">
        <f>IF(kiva_loans__muestra[[#This Row],[loan_amount]]&gt;5000,"Alto","Bajo")</f>
        <v>Bajo</v>
      </c>
      <c r="U8132" s="26" t="str">
        <f>VLOOKUP(kiva_loans__muestra[[#This Row],[country]],Pais!A:B,2,FALSE)</f>
        <v>Africa</v>
      </c>
      <c r="V8132" t="s">
        <v>10719</v>
      </c>
    </row>
    <row r="8133" spans="1:22">
      <c r="A8133">
        <v>657968</v>
      </c>
      <c r="B8133" s="20">
        <v>450</v>
      </c>
      <c r="C8133" s="22">
        <v>450</v>
      </c>
      <c r="D8133" t="s">
        <v>90</v>
      </c>
      <c r="E8133" t="s">
        <v>91</v>
      </c>
      <c r="F8133" t="s">
        <v>5800</v>
      </c>
      <c r="G8133" t="s">
        <v>4469</v>
      </c>
      <c r="H8133" t="s">
        <v>4470</v>
      </c>
      <c r="I8133" t="s">
        <v>48</v>
      </c>
      <c r="J8133" t="s">
        <v>4471</v>
      </c>
      <c r="K8133">
        <v>1610</v>
      </c>
      <c r="L8133" s="4">
        <v>41655.417731481481</v>
      </c>
      <c r="M8133" s="4">
        <v>41632.333333333336</v>
      </c>
      <c r="N8133" s="4">
        <v>41656.150034722225</v>
      </c>
      <c r="O8133">
        <v>6</v>
      </c>
      <c r="P8133">
        <v>17</v>
      </c>
      <c r="Q8133" t="s">
        <v>26</v>
      </c>
      <c r="R8133" t="s">
        <v>27</v>
      </c>
      <c r="S8133" s="3">
        <v>41655</v>
      </c>
      <c r="T8133" t="str">
        <f>IF(kiva_loans__muestra[[#This Row],[loan_amount]]&gt;5000,"Alto","Bajo")</f>
        <v>Bajo</v>
      </c>
      <c r="U8133" s="26" t="str">
        <f>VLOOKUP(kiva_loans__muestra[[#This Row],[country]],Pais!A:B,2,FALSE)</f>
        <v>Africa</v>
      </c>
      <c r="V8133" t="s">
        <v>10719</v>
      </c>
    </row>
    <row r="8134" spans="1:22">
      <c r="A8134">
        <v>658055</v>
      </c>
      <c r="B8134" s="20">
        <v>3375</v>
      </c>
      <c r="C8134" s="22">
        <v>3375</v>
      </c>
      <c r="D8134" t="s">
        <v>370</v>
      </c>
      <c r="E8134" t="s">
        <v>51</v>
      </c>
      <c r="F8134" t="s">
        <v>5667</v>
      </c>
      <c r="G8134" t="s">
        <v>4469</v>
      </c>
      <c r="H8134" t="s">
        <v>4470</v>
      </c>
      <c r="I8134" t="s">
        <v>48</v>
      </c>
      <c r="J8134" t="s">
        <v>4471</v>
      </c>
      <c r="K8134">
        <v>1610</v>
      </c>
      <c r="L8134" s="4">
        <v>41655.545543981483</v>
      </c>
      <c r="M8134" s="4">
        <v>41626.333333333336</v>
      </c>
      <c r="N8134" s="4">
        <v>41657.389907407407</v>
      </c>
      <c r="O8134">
        <v>6</v>
      </c>
      <c r="P8134">
        <v>20</v>
      </c>
      <c r="Q8134" t="s">
        <v>26</v>
      </c>
      <c r="R8134" t="s">
        <v>27</v>
      </c>
      <c r="S8134" s="3">
        <v>41655</v>
      </c>
      <c r="T8134" t="str">
        <f>IF(kiva_loans__muestra[[#This Row],[loan_amount]]&gt;5000,"Alto","Bajo")</f>
        <v>Bajo</v>
      </c>
      <c r="U8134" s="26" t="str">
        <f>VLOOKUP(kiva_loans__muestra[[#This Row],[country]],Pais!A:B,2,FALSE)</f>
        <v>Africa</v>
      </c>
      <c r="V8134" t="s">
        <v>10719</v>
      </c>
    </row>
    <row r="8135" spans="1:22">
      <c r="A8135">
        <v>658063</v>
      </c>
      <c r="B8135" s="20">
        <v>3750</v>
      </c>
      <c r="C8135" s="22">
        <v>3750</v>
      </c>
      <c r="D8135" t="s">
        <v>67</v>
      </c>
      <c r="E8135" t="s">
        <v>68</v>
      </c>
      <c r="F8135" t="s">
        <v>1051</v>
      </c>
      <c r="G8135" t="s">
        <v>4469</v>
      </c>
      <c r="H8135" t="s">
        <v>4470</v>
      </c>
      <c r="I8135" t="s">
        <v>48</v>
      </c>
      <c r="J8135" t="s">
        <v>4471</v>
      </c>
      <c r="K8135">
        <v>1610</v>
      </c>
      <c r="L8135" s="4">
        <v>41655.56627314815</v>
      </c>
      <c r="M8135" s="4">
        <v>41627.333333333336</v>
      </c>
      <c r="N8135" s="4">
        <v>41656.338391203702</v>
      </c>
      <c r="O8135">
        <v>6</v>
      </c>
      <c r="P8135">
        <v>24</v>
      </c>
      <c r="Q8135" t="s">
        <v>26</v>
      </c>
      <c r="R8135" t="s">
        <v>27</v>
      </c>
      <c r="S8135" s="3">
        <v>41655</v>
      </c>
      <c r="T8135" t="str">
        <f>IF(kiva_loans__muestra[[#This Row],[loan_amount]]&gt;5000,"Alto","Bajo")</f>
        <v>Bajo</v>
      </c>
      <c r="U8135" s="26" t="str">
        <f>VLOOKUP(kiva_loans__muestra[[#This Row],[country]],Pais!A:B,2,FALSE)</f>
        <v>Africa</v>
      </c>
      <c r="V8135" t="s">
        <v>10719</v>
      </c>
    </row>
    <row r="8136" spans="1:22">
      <c r="A8136">
        <v>658634</v>
      </c>
      <c r="B8136" s="20">
        <v>525</v>
      </c>
      <c r="C8136" s="22">
        <v>525</v>
      </c>
      <c r="D8136" t="s">
        <v>58</v>
      </c>
      <c r="E8136" t="s">
        <v>20</v>
      </c>
      <c r="F8136" t="s">
        <v>6239</v>
      </c>
      <c r="G8136" t="s">
        <v>4469</v>
      </c>
      <c r="H8136" t="s">
        <v>4470</v>
      </c>
      <c r="I8136" t="s">
        <v>48</v>
      </c>
      <c r="J8136" t="s">
        <v>4471</v>
      </c>
      <c r="K8136">
        <v>1610</v>
      </c>
      <c r="L8136" s="4">
        <v>41656.567152777781</v>
      </c>
      <c r="M8136" s="4">
        <v>41626.333333333336</v>
      </c>
      <c r="N8136" s="4">
        <v>41657.435972222222</v>
      </c>
      <c r="O8136">
        <v>6</v>
      </c>
      <c r="P8136">
        <v>3</v>
      </c>
      <c r="Q8136" t="s">
        <v>134</v>
      </c>
      <c r="R8136" t="s">
        <v>27</v>
      </c>
      <c r="S8136" s="3">
        <v>41656</v>
      </c>
      <c r="T8136" t="str">
        <f>IF(kiva_loans__muestra[[#This Row],[loan_amount]]&gt;5000,"Alto","Bajo")</f>
        <v>Bajo</v>
      </c>
      <c r="U8136" s="26" t="str">
        <f>VLOOKUP(kiva_loans__muestra[[#This Row],[country]],Pais!A:B,2,FALSE)</f>
        <v>Africa</v>
      </c>
      <c r="V8136" t="s">
        <v>10720</v>
      </c>
    </row>
    <row r="8137" spans="1:22">
      <c r="A8137">
        <v>658638</v>
      </c>
      <c r="B8137" s="20">
        <v>600</v>
      </c>
      <c r="C8137" s="22">
        <v>600</v>
      </c>
      <c r="D8137" t="s">
        <v>267</v>
      </c>
      <c r="E8137" t="s">
        <v>91</v>
      </c>
      <c r="F8137" t="s">
        <v>6013</v>
      </c>
      <c r="G8137" t="s">
        <v>4469</v>
      </c>
      <c r="H8137" t="s">
        <v>4470</v>
      </c>
      <c r="I8137" t="s">
        <v>48</v>
      </c>
      <c r="J8137" t="s">
        <v>4471</v>
      </c>
      <c r="K8137">
        <v>1610</v>
      </c>
      <c r="L8137" s="4">
        <v>41656.574189814812</v>
      </c>
      <c r="M8137" s="4">
        <v>41626.333333333336</v>
      </c>
      <c r="N8137" s="4">
        <v>41657.428379629629</v>
      </c>
      <c r="O8137">
        <v>6</v>
      </c>
      <c r="P8137">
        <v>3</v>
      </c>
      <c r="Q8137" t="s">
        <v>26</v>
      </c>
      <c r="R8137" t="s">
        <v>27</v>
      </c>
      <c r="S8137" s="3">
        <v>41656</v>
      </c>
      <c r="T8137" t="str">
        <f>IF(kiva_loans__muestra[[#This Row],[loan_amount]]&gt;5000,"Alto","Bajo")</f>
        <v>Bajo</v>
      </c>
      <c r="U8137" s="26" t="str">
        <f>VLOOKUP(kiva_loans__muestra[[#This Row],[country]],Pais!A:B,2,FALSE)</f>
        <v>Africa</v>
      </c>
      <c r="V8137" t="s">
        <v>10719</v>
      </c>
    </row>
    <row r="8138" spans="1:22">
      <c r="A8138">
        <v>658648</v>
      </c>
      <c r="B8138" s="20">
        <v>450</v>
      </c>
      <c r="C8138" s="22">
        <v>450</v>
      </c>
      <c r="D8138" t="s">
        <v>67</v>
      </c>
      <c r="E8138" t="s">
        <v>68</v>
      </c>
      <c r="F8138" t="s">
        <v>6076</v>
      </c>
      <c r="G8138" t="s">
        <v>4469</v>
      </c>
      <c r="H8138" t="s">
        <v>4470</v>
      </c>
      <c r="I8138" t="s">
        <v>48</v>
      </c>
      <c r="J8138" t="s">
        <v>4471</v>
      </c>
      <c r="K8138">
        <v>1610</v>
      </c>
      <c r="L8138" s="4">
        <v>41656.593460648146</v>
      </c>
      <c r="M8138" s="4">
        <v>41626.333333333336</v>
      </c>
      <c r="N8138" s="4">
        <v>41657.598263888889</v>
      </c>
      <c r="O8138">
        <v>14</v>
      </c>
      <c r="P8138">
        <v>16</v>
      </c>
      <c r="Q8138" t="s">
        <v>134</v>
      </c>
      <c r="R8138" t="s">
        <v>43</v>
      </c>
      <c r="S8138" s="3">
        <v>41656</v>
      </c>
      <c r="T8138" t="str">
        <f>IF(kiva_loans__muestra[[#This Row],[loan_amount]]&gt;5000,"Alto","Bajo")</f>
        <v>Bajo</v>
      </c>
      <c r="U8138" s="26" t="str">
        <f>VLOOKUP(kiva_loans__muestra[[#This Row],[country]],Pais!A:B,2,FALSE)</f>
        <v>Africa</v>
      </c>
      <c r="V8138" t="s">
        <v>10720</v>
      </c>
    </row>
    <row r="8139" spans="1:22">
      <c r="A8139">
        <v>658658</v>
      </c>
      <c r="B8139" s="20">
        <v>450</v>
      </c>
      <c r="C8139" s="22">
        <v>450</v>
      </c>
      <c r="D8139" t="s">
        <v>58</v>
      </c>
      <c r="E8139" t="s">
        <v>20</v>
      </c>
      <c r="F8139" t="s">
        <v>5956</v>
      </c>
      <c r="G8139" t="s">
        <v>4469</v>
      </c>
      <c r="H8139" t="s">
        <v>4470</v>
      </c>
      <c r="I8139" t="s">
        <v>48</v>
      </c>
      <c r="J8139" t="s">
        <v>4471</v>
      </c>
      <c r="K8139">
        <v>1610</v>
      </c>
      <c r="L8139" s="4">
        <v>41656.607349537036</v>
      </c>
      <c r="M8139" s="4">
        <v>41626.333333333336</v>
      </c>
      <c r="N8139" s="4">
        <v>41657.44866898148</v>
      </c>
      <c r="O8139">
        <v>6</v>
      </c>
      <c r="P8139">
        <v>3</v>
      </c>
      <c r="Q8139" t="s">
        <v>134</v>
      </c>
      <c r="R8139" t="s">
        <v>27</v>
      </c>
      <c r="S8139" s="3">
        <v>41656</v>
      </c>
      <c r="T8139" t="str">
        <f>IF(kiva_loans__muestra[[#This Row],[loan_amount]]&gt;5000,"Alto","Bajo")</f>
        <v>Bajo</v>
      </c>
      <c r="U8139" s="26" t="str">
        <f>VLOOKUP(kiva_loans__muestra[[#This Row],[country]],Pais!A:B,2,FALSE)</f>
        <v>Africa</v>
      </c>
      <c r="V8139" t="s">
        <v>10720</v>
      </c>
    </row>
    <row r="8140" spans="1:22">
      <c r="A8140">
        <v>658669</v>
      </c>
      <c r="B8140" s="20">
        <v>525</v>
      </c>
      <c r="C8140" s="22">
        <v>525</v>
      </c>
      <c r="D8140" t="s">
        <v>156</v>
      </c>
      <c r="E8140" t="s">
        <v>20</v>
      </c>
      <c r="F8140" t="s">
        <v>6301</v>
      </c>
      <c r="G8140" t="s">
        <v>4469</v>
      </c>
      <c r="H8140" t="s">
        <v>4470</v>
      </c>
      <c r="I8140" t="s">
        <v>48</v>
      </c>
      <c r="J8140" t="s">
        <v>4471</v>
      </c>
      <c r="K8140">
        <v>1610</v>
      </c>
      <c r="L8140" s="4">
        <v>41656.632233796299</v>
      </c>
      <c r="M8140" s="4">
        <v>41626.333333333336</v>
      </c>
      <c r="N8140" s="4">
        <v>41657.428032407406</v>
      </c>
      <c r="O8140">
        <v>6</v>
      </c>
      <c r="P8140">
        <v>3</v>
      </c>
      <c r="Q8140" t="s">
        <v>134</v>
      </c>
      <c r="R8140" t="s">
        <v>27</v>
      </c>
      <c r="S8140" s="3">
        <v>41656</v>
      </c>
      <c r="T8140" t="str">
        <f>IF(kiva_loans__muestra[[#This Row],[loan_amount]]&gt;5000,"Alto","Bajo")</f>
        <v>Bajo</v>
      </c>
      <c r="U8140" s="26" t="str">
        <f>VLOOKUP(kiva_loans__muestra[[#This Row],[country]],Pais!A:B,2,FALSE)</f>
        <v>Africa</v>
      </c>
      <c r="V8140" t="s">
        <v>10720</v>
      </c>
    </row>
    <row r="8141" spans="1:22">
      <c r="A8141">
        <v>658675</v>
      </c>
      <c r="B8141" s="20">
        <v>450</v>
      </c>
      <c r="C8141" s="22">
        <v>450</v>
      </c>
      <c r="D8141" t="s">
        <v>156</v>
      </c>
      <c r="E8141" t="s">
        <v>20</v>
      </c>
      <c r="F8141" t="s">
        <v>6094</v>
      </c>
      <c r="G8141" t="s">
        <v>4469</v>
      </c>
      <c r="H8141" t="s">
        <v>4470</v>
      </c>
      <c r="I8141" t="s">
        <v>48</v>
      </c>
      <c r="J8141" t="s">
        <v>4471</v>
      </c>
      <c r="K8141">
        <v>1610</v>
      </c>
      <c r="L8141" s="4">
        <v>41656.638773148145</v>
      </c>
      <c r="M8141" s="4">
        <v>41626.333333333336</v>
      </c>
      <c r="N8141" s="4">
        <v>41658.185949074075</v>
      </c>
      <c r="O8141">
        <v>6</v>
      </c>
      <c r="P8141">
        <v>2</v>
      </c>
      <c r="Q8141" t="s">
        <v>26</v>
      </c>
      <c r="R8141" t="s">
        <v>27</v>
      </c>
      <c r="S8141" s="3">
        <v>41656</v>
      </c>
      <c r="T8141" t="str">
        <f>IF(kiva_loans__muestra[[#This Row],[loan_amount]]&gt;5000,"Alto","Bajo")</f>
        <v>Bajo</v>
      </c>
      <c r="U8141" s="26" t="str">
        <f>VLOOKUP(kiva_loans__muestra[[#This Row],[country]],Pais!A:B,2,FALSE)</f>
        <v>Africa</v>
      </c>
      <c r="V8141" t="s">
        <v>10719</v>
      </c>
    </row>
    <row r="8142" spans="1:22">
      <c r="A8142">
        <v>658685</v>
      </c>
      <c r="B8142" s="20">
        <v>450</v>
      </c>
      <c r="C8142" s="22">
        <v>450</v>
      </c>
      <c r="D8142" t="s">
        <v>156</v>
      </c>
      <c r="E8142" t="s">
        <v>20</v>
      </c>
      <c r="F8142" t="s">
        <v>5988</v>
      </c>
      <c r="G8142" t="s">
        <v>4469</v>
      </c>
      <c r="H8142" t="s">
        <v>4470</v>
      </c>
      <c r="I8142" t="s">
        <v>48</v>
      </c>
      <c r="J8142" t="s">
        <v>4471</v>
      </c>
      <c r="K8142">
        <v>1610</v>
      </c>
      <c r="L8142" s="4">
        <v>41656.648726851854</v>
      </c>
      <c r="M8142" s="4">
        <v>41626.333333333336</v>
      </c>
      <c r="N8142" s="4">
        <v>41657.499131944445</v>
      </c>
      <c r="O8142">
        <v>6</v>
      </c>
      <c r="P8142">
        <v>3</v>
      </c>
      <c r="Q8142" t="s">
        <v>134</v>
      </c>
      <c r="R8142" t="s">
        <v>27</v>
      </c>
      <c r="S8142" s="3">
        <v>41656</v>
      </c>
      <c r="T8142" t="str">
        <f>IF(kiva_loans__muestra[[#This Row],[loan_amount]]&gt;5000,"Alto","Bajo")</f>
        <v>Bajo</v>
      </c>
      <c r="U8142" s="26" t="str">
        <f>VLOOKUP(kiva_loans__muestra[[#This Row],[country]],Pais!A:B,2,FALSE)</f>
        <v>Africa</v>
      </c>
      <c r="V8142" t="s">
        <v>10720</v>
      </c>
    </row>
    <row r="8143" spans="1:22">
      <c r="A8143">
        <v>658688</v>
      </c>
      <c r="B8143" s="20">
        <v>1050</v>
      </c>
      <c r="C8143" s="22">
        <v>1050</v>
      </c>
      <c r="D8143" t="s">
        <v>156</v>
      </c>
      <c r="E8143" t="s">
        <v>20</v>
      </c>
      <c r="F8143" t="s">
        <v>5998</v>
      </c>
      <c r="G8143" t="s">
        <v>4469</v>
      </c>
      <c r="H8143" t="s">
        <v>4470</v>
      </c>
      <c r="I8143" t="s">
        <v>48</v>
      </c>
      <c r="J8143" t="s">
        <v>4471</v>
      </c>
      <c r="K8143">
        <v>1610</v>
      </c>
      <c r="L8143" s="4">
        <v>41656.652488425927</v>
      </c>
      <c r="M8143" s="4">
        <v>41626.333333333336</v>
      </c>
      <c r="N8143" s="4">
        <v>41657.521944444445</v>
      </c>
      <c r="O8143">
        <v>6</v>
      </c>
      <c r="P8143">
        <v>7</v>
      </c>
      <c r="Q8143" t="s">
        <v>26</v>
      </c>
      <c r="R8143" t="s">
        <v>27</v>
      </c>
      <c r="S8143" s="3">
        <v>41656</v>
      </c>
      <c r="T8143" t="str">
        <f>IF(kiva_loans__muestra[[#This Row],[loan_amount]]&gt;5000,"Alto","Bajo")</f>
        <v>Bajo</v>
      </c>
      <c r="U8143" s="26" t="str">
        <f>VLOOKUP(kiva_loans__muestra[[#This Row],[country]],Pais!A:B,2,FALSE)</f>
        <v>Africa</v>
      </c>
      <c r="V8143" t="s">
        <v>10719</v>
      </c>
    </row>
    <row r="8144" spans="1:22">
      <c r="A8144">
        <v>658691</v>
      </c>
      <c r="B8144" s="20">
        <v>1050</v>
      </c>
      <c r="C8144" s="22">
        <v>1050</v>
      </c>
      <c r="D8144" t="s">
        <v>156</v>
      </c>
      <c r="E8144" t="s">
        <v>20</v>
      </c>
      <c r="F8144" t="s">
        <v>6024</v>
      </c>
      <c r="G8144" t="s">
        <v>4469</v>
      </c>
      <c r="H8144" t="s">
        <v>4470</v>
      </c>
      <c r="I8144" t="s">
        <v>48</v>
      </c>
      <c r="J8144" t="s">
        <v>4471</v>
      </c>
      <c r="K8144">
        <v>1610</v>
      </c>
      <c r="L8144" s="4">
        <v>41656.657187500001</v>
      </c>
      <c r="M8144" s="4">
        <v>41626.333333333336</v>
      </c>
      <c r="N8144" s="4">
        <v>41657.528356481482</v>
      </c>
      <c r="O8144">
        <v>6</v>
      </c>
      <c r="P8144">
        <v>5</v>
      </c>
      <c r="Q8144" t="s">
        <v>26</v>
      </c>
      <c r="R8144" t="s">
        <v>27</v>
      </c>
      <c r="S8144" s="3">
        <v>41656</v>
      </c>
      <c r="T8144" t="str">
        <f>IF(kiva_loans__muestra[[#This Row],[loan_amount]]&gt;5000,"Alto","Bajo")</f>
        <v>Bajo</v>
      </c>
      <c r="U8144" s="26" t="str">
        <f>VLOOKUP(kiva_loans__muestra[[#This Row],[country]],Pais!A:B,2,FALSE)</f>
        <v>Africa</v>
      </c>
      <c r="V8144" t="s">
        <v>10719</v>
      </c>
    </row>
    <row r="8145" spans="1:22">
      <c r="A8145">
        <v>659762</v>
      </c>
      <c r="B8145" s="20">
        <v>900</v>
      </c>
      <c r="C8145" s="22">
        <v>900</v>
      </c>
      <c r="D8145" t="s">
        <v>156</v>
      </c>
      <c r="E8145" t="s">
        <v>20</v>
      </c>
      <c r="F8145" t="s">
        <v>7297</v>
      </c>
      <c r="G8145" t="s">
        <v>4469</v>
      </c>
      <c r="H8145" t="s">
        <v>4470</v>
      </c>
      <c r="I8145" t="s">
        <v>48</v>
      </c>
      <c r="J8145" t="s">
        <v>4471</v>
      </c>
      <c r="K8145">
        <v>1610</v>
      </c>
      <c r="L8145" s="4">
        <v>41660.319560185184</v>
      </c>
      <c r="M8145" s="4">
        <v>41631.333333333336</v>
      </c>
      <c r="N8145" s="4">
        <v>41660.681747685187</v>
      </c>
      <c r="O8145">
        <v>6</v>
      </c>
      <c r="P8145">
        <v>3</v>
      </c>
      <c r="Q8145" t="s">
        <v>26</v>
      </c>
      <c r="R8145" t="s">
        <v>27</v>
      </c>
      <c r="S8145" s="3">
        <v>41660</v>
      </c>
      <c r="T8145" t="str">
        <f>IF(kiva_loans__muestra[[#This Row],[loan_amount]]&gt;5000,"Alto","Bajo")</f>
        <v>Bajo</v>
      </c>
      <c r="U8145" s="26" t="str">
        <f>VLOOKUP(kiva_loans__muestra[[#This Row],[country]],Pais!A:B,2,FALSE)</f>
        <v>Africa</v>
      </c>
      <c r="V8145" t="s">
        <v>10719</v>
      </c>
    </row>
    <row r="8146" spans="1:22">
      <c r="A8146">
        <v>659778</v>
      </c>
      <c r="B8146" s="20">
        <v>525</v>
      </c>
      <c r="C8146" s="22">
        <v>525</v>
      </c>
      <c r="D8146" t="s">
        <v>1135</v>
      </c>
      <c r="E8146" t="s">
        <v>20</v>
      </c>
      <c r="F8146" t="s">
        <v>7625</v>
      </c>
      <c r="G8146" t="s">
        <v>4469</v>
      </c>
      <c r="H8146" t="s">
        <v>4470</v>
      </c>
      <c r="I8146" t="s">
        <v>48</v>
      </c>
      <c r="J8146" t="s">
        <v>4471</v>
      </c>
      <c r="K8146">
        <v>1610</v>
      </c>
      <c r="L8146" s="4">
        <v>41660.336435185185</v>
      </c>
      <c r="M8146" s="4">
        <v>41631.333333333336</v>
      </c>
      <c r="N8146" s="4">
        <v>41660.676307870373</v>
      </c>
      <c r="O8146">
        <v>6</v>
      </c>
      <c r="P8146">
        <v>2</v>
      </c>
      <c r="Q8146" t="s">
        <v>26</v>
      </c>
      <c r="R8146" t="s">
        <v>27</v>
      </c>
      <c r="S8146" s="3">
        <v>41660</v>
      </c>
      <c r="T8146" t="str">
        <f>IF(kiva_loans__muestra[[#This Row],[loan_amount]]&gt;5000,"Alto","Bajo")</f>
        <v>Bajo</v>
      </c>
      <c r="U8146" s="26" t="str">
        <f>VLOOKUP(kiva_loans__muestra[[#This Row],[country]],Pais!A:B,2,FALSE)</f>
        <v>Africa</v>
      </c>
      <c r="V8146" t="s">
        <v>10719</v>
      </c>
    </row>
    <row r="8147" spans="1:22">
      <c r="A8147">
        <v>659789</v>
      </c>
      <c r="B8147" s="20">
        <v>450</v>
      </c>
      <c r="C8147" s="22">
        <v>450</v>
      </c>
      <c r="D8147" t="s">
        <v>2113</v>
      </c>
      <c r="E8147" t="s">
        <v>91</v>
      </c>
      <c r="F8147" t="s">
        <v>7333</v>
      </c>
      <c r="G8147" t="s">
        <v>4469</v>
      </c>
      <c r="H8147" t="s">
        <v>4470</v>
      </c>
      <c r="I8147" t="s">
        <v>48</v>
      </c>
      <c r="J8147" t="s">
        <v>4471</v>
      </c>
      <c r="K8147">
        <v>1610</v>
      </c>
      <c r="L8147" s="4">
        <v>41660.349085648151</v>
      </c>
      <c r="M8147" s="4">
        <v>41631.333333333336</v>
      </c>
      <c r="N8147" s="4">
        <v>41660.71943287037</v>
      </c>
      <c r="O8147">
        <v>6</v>
      </c>
      <c r="P8147">
        <v>2</v>
      </c>
      <c r="Q8147" t="s">
        <v>134</v>
      </c>
      <c r="R8147" t="s">
        <v>27</v>
      </c>
      <c r="S8147" s="3">
        <v>41660</v>
      </c>
      <c r="T8147" t="str">
        <f>IF(kiva_loans__muestra[[#This Row],[loan_amount]]&gt;5000,"Alto","Bajo")</f>
        <v>Bajo</v>
      </c>
      <c r="U8147" s="26" t="str">
        <f>VLOOKUP(kiva_loans__muestra[[#This Row],[country]],Pais!A:B,2,FALSE)</f>
        <v>Africa</v>
      </c>
      <c r="V8147" t="s">
        <v>10720</v>
      </c>
    </row>
    <row r="8148" spans="1:22">
      <c r="A8148">
        <v>659799</v>
      </c>
      <c r="B8148" s="20">
        <v>525</v>
      </c>
      <c r="C8148" s="22">
        <v>525</v>
      </c>
      <c r="D8148" t="s">
        <v>156</v>
      </c>
      <c r="E8148" t="s">
        <v>20</v>
      </c>
      <c r="F8148" t="s">
        <v>7291</v>
      </c>
      <c r="G8148" t="s">
        <v>4469</v>
      </c>
      <c r="H8148" t="s">
        <v>4470</v>
      </c>
      <c r="I8148" t="s">
        <v>48</v>
      </c>
      <c r="J8148" t="s">
        <v>4471</v>
      </c>
      <c r="K8148">
        <v>1610</v>
      </c>
      <c r="L8148" s="4">
        <v>41660.355694444443</v>
      </c>
      <c r="M8148" s="4">
        <v>41631.333333333336</v>
      </c>
      <c r="N8148" s="4">
        <v>41660.71943287037</v>
      </c>
      <c r="O8148">
        <v>6</v>
      </c>
      <c r="P8148">
        <v>2</v>
      </c>
      <c r="Q8148" t="s">
        <v>26</v>
      </c>
      <c r="R8148" t="s">
        <v>27</v>
      </c>
      <c r="S8148" s="3">
        <v>41660</v>
      </c>
      <c r="T8148" t="str">
        <f>IF(kiva_loans__muestra[[#This Row],[loan_amount]]&gt;5000,"Alto","Bajo")</f>
        <v>Bajo</v>
      </c>
      <c r="U8148" s="26" t="str">
        <f>VLOOKUP(kiva_loans__muestra[[#This Row],[country]],Pais!A:B,2,FALSE)</f>
        <v>Africa</v>
      </c>
      <c r="V8148" t="s">
        <v>10719</v>
      </c>
    </row>
    <row r="8149" spans="1:22">
      <c r="A8149">
        <v>659808</v>
      </c>
      <c r="B8149" s="20">
        <v>1050</v>
      </c>
      <c r="C8149" s="22">
        <v>1050</v>
      </c>
      <c r="D8149" t="s">
        <v>40</v>
      </c>
      <c r="E8149" t="s">
        <v>20</v>
      </c>
      <c r="F8149" t="s">
        <v>7521</v>
      </c>
      <c r="G8149" t="s">
        <v>4469</v>
      </c>
      <c r="H8149" t="s">
        <v>4470</v>
      </c>
      <c r="I8149" t="s">
        <v>48</v>
      </c>
      <c r="J8149" t="s">
        <v>4471</v>
      </c>
      <c r="K8149">
        <v>1610</v>
      </c>
      <c r="L8149" s="4">
        <v>41660.36136574074</v>
      </c>
      <c r="M8149" s="4">
        <v>41631.333333333336</v>
      </c>
      <c r="N8149" s="4">
        <v>41660.742094907408</v>
      </c>
      <c r="O8149">
        <v>6</v>
      </c>
      <c r="P8149">
        <v>3</v>
      </c>
      <c r="Q8149" t="s">
        <v>134</v>
      </c>
      <c r="R8149" t="s">
        <v>27</v>
      </c>
      <c r="S8149" s="3">
        <v>41660</v>
      </c>
      <c r="T8149" t="str">
        <f>IF(kiva_loans__muestra[[#This Row],[loan_amount]]&gt;5000,"Alto","Bajo")</f>
        <v>Bajo</v>
      </c>
      <c r="U8149" s="26" t="str">
        <f>VLOOKUP(kiva_loans__muestra[[#This Row],[country]],Pais!A:B,2,FALSE)</f>
        <v>Africa</v>
      </c>
      <c r="V8149" t="s">
        <v>10720</v>
      </c>
    </row>
    <row r="8150" spans="1:22">
      <c r="A8150">
        <v>659814</v>
      </c>
      <c r="B8150" s="20">
        <v>900</v>
      </c>
      <c r="C8150" s="22">
        <v>900</v>
      </c>
      <c r="D8150" t="s">
        <v>20</v>
      </c>
      <c r="E8150" t="s">
        <v>20</v>
      </c>
      <c r="F8150" t="s">
        <v>7435</v>
      </c>
      <c r="G8150" t="s">
        <v>4469</v>
      </c>
      <c r="H8150" t="s">
        <v>4470</v>
      </c>
      <c r="I8150" t="s">
        <v>48</v>
      </c>
      <c r="J8150" t="s">
        <v>4471</v>
      </c>
      <c r="K8150">
        <v>1610</v>
      </c>
      <c r="L8150" s="4">
        <v>41660.365185185183</v>
      </c>
      <c r="M8150" s="4">
        <v>41631.333333333336</v>
      </c>
      <c r="N8150" s="4">
        <v>41660.742106481484</v>
      </c>
      <c r="O8150">
        <v>6</v>
      </c>
      <c r="P8150">
        <v>3</v>
      </c>
      <c r="Q8150" t="s">
        <v>26</v>
      </c>
      <c r="R8150" t="s">
        <v>27</v>
      </c>
      <c r="S8150" s="3">
        <v>41660</v>
      </c>
      <c r="T8150" t="str">
        <f>IF(kiva_loans__muestra[[#This Row],[loan_amount]]&gt;5000,"Alto","Bajo")</f>
        <v>Bajo</v>
      </c>
      <c r="U8150" s="26" t="str">
        <f>VLOOKUP(kiva_loans__muestra[[#This Row],[country]],Pais!A:B,2,FALSE)</f>
        <v>Africa</v>
      </c>
      <c r="V8150" t="s">
        <v>10719</v>
      </c>
    </row>
    <row r="8151" spans="1:22">
      <c r="A8151">
        <v>659830</v>
      </c>
      <c r="B8151" s="20">
        <v>750</v>
      </c>
      <c r="C8151" s="22">
        <v>750</v>
      </c>
      <c r="D8151" t="s">
        <v>86</v>
      </c>
      <c r="E8151" t="s">
        <v>20</v>
      </c>
      <c r="F8151" t="s">
        <v>7585</v>
      </c>
      <c r="G8151" t="s">
        <v>4469</v>
      </c>
      <c r="H8151" t="s">
        <v>4470</v>
      </c>
      <c r="I8151" t="s">
        <v>48</v>
      </c>
      <c r="J8151" t="s">
        <v>4471</v>
      </c>
      <c r="K8151">
        <v>1610</v>
      </c>
      <c r="L8151" s="4">
        <v>41660.376319444447</v>
      </c>
      <c r="M8151" s="4">
        <v>41631.333333333336</v>
      </c>
      <c r="N8151" s="4">
        <v>41660.745439814818</v>
      </c>
      <c r="O8151">
        <v>6</v>
      </c>
      <c r="P8151">
        <v>2</v>
      </c>
      <c r="Q8151" t="s">
        <v>26</v>
      </c>
      <c r="R8151" t="s">
        <v>27</v>
      </c>
      <c r="S8151" s="3">
        <v>41660</v>
      </c>
      <c r="T8151" t="str">
        <f>IF(kiva_loans__muestra[[#This Row],[loan_amount]]&gt;5000,"Alto","Bajo")</f>
        <v>Bajo</v>
      </c>
      <c r="U8151" s="26" t="str">
        <f>VLOOKUP(kiva_loans__muestra[[#This Row],[country]],Pais!A:B,2,FALSE)</f>
        <v>Africa</v>
      </c>
      <c r="V8151" t="s">
        <v>10719</v>
      </c>
    </row>
    <row r="8152" spans="1:22">
      <c r="A8152">
        <v>659838</v>
      </c>
      <c r="B8152" s="20">
        <v>450</v>
      </c>
      <c r="C8152" s="22">
        <v>450</v>
      </c>
      <c r="D8152" t="s">
        <v>86</v>
      </c>
      <c r="E8152" t="s">
        <v>20</v>
      </c>
      <c r="F8152" t="s">
        <v>7700</v>
      </c>
      <c r="G8152" t="s">
        <v>4469</v>
      </c>
      <c r="H8152" t="s">
        <v>4470</v>
      </c>
      <c r="I8152" t="s">
        <v>48</v>
      </c>
      <c r="J8152" t="s">
        <v>4471</v>
      </c>
      <c r="K8152">
        <v>1610</v>
      </c>
      <c r="L8152" s="4">
        <v>41660.380300925928</v>
      </c>
      <c r="M8152" s="4">
        <v>41631.333333333336</v>
      </c>
      <c r="N8152" s="4">
        <v>41660.763101851851</v>
      </c>
      <c r="O8152">
        <v>6</v>
      </c>
      <c r="P8152">
        <v>2</v>
      </c>
      <c r="Q8152" t="s">
        <v>26</v>
      </c>
      <c r="R8152" t="s">
        <v>27</v>
      </c>
      <c r="S8152" s="3">
        <v>41660</v>
      </c>
      <c r="T8152" t="str">
        <f>IF(kiva_loans__muestra[[#This Row],[loan_amount]]&gt;5000,"Alto","Bajo")</f>
        <v>Bajo</v>
      </c>
      <c r="U8152" s="26" t="str">
        <f>VLOOKUP(kiva_loans__muestra[[#This Row],[country]],Pais!A:B,2,FALSE)</f>
        <v>Africa</v>
      </c>
      <c r="V8152" t="s">
        <v>10719</v>
      </c>
    </row>
    <row r="8153" spans="1:22">
      <c r="A8153">
        <v>659842</v>
      </c>
      <c r="B8153" s="20">
        <v>600</v>
      </c>
      <c r="C8153" s="22">
        <v>600</v>
      </c>
      <c r="D8153" t="s">
        <v>1127</v>
      </c>
      <c r="E8153" t="s">
        <v>91</v>
      </c>
      <c r="F8153" t="s">
        <v>7423</v>
      </c>
      <c r="G8153" t="s">
        <v>4469</v>
      </c>
      <c r="H8153" t="s">
        <v>4470</v>
      </c>
      <c r="I8153" t="s">
        <v>48</v>
      </c>
      <c r="J8153" t="s">
        <v>4471</v>
      </c>
      <c r="K8153">
        <v>1610</v>
      </c>
      <c r="L8153" s="4">
        <v>41660.385949074072</v>
      </c>
      <c r="M8153" s="4">
        <v>41631.333333333336</v>
      </c>
      <c r="N8153" s="4">
        <v>41664.250092592592</v>
      </c>
      <c r="O8153">
        <v>6</v>
      </c>
      <c r="P8153">
        <v>3</v>
      </c>
      <c r="Q8153" t="s">
        <v>134</v>
      </c>
      <c r="R8153" t="s">
        <v>27</v>
      </c>
      <c r="S8153" s="3">
        <v>41660</v>
      </c>
      <c r="T8153" t="str">
        <f>IF(kiva_loans__muestra[[#This Row],[loan_amount]]&gt;5000,"Alto","Bajo")</f>
        <v>Bajo</v>
      </c>
      <c r="U8153" s="26" t="str">
        <f>VLOOKUP(kiva_loans__muestra[[#This Row],[country]],Pais!A:B,2,FALSE)</f>
        <v>Africa</v>
      </c>
      <c r="V8153" t="s">
        <v>10720</v>
      </c>
    </row>
    <row r="8154" spans="1:22">
      <c r="A8154">
        <v>659856</v>
      </c>
      <c r="B8154" s="20">
        <v>900</v>
      </c>
      <c r="C8154" s="22">
        <v>900</v>
      </c>
      <c r="D8154" t="s">
        <v>156</v>
      </c>
      <c r="E8154" t="s">
        <v>20</v>
      </c>
      <c r="F8154" t="s">
        <v>7298</v>
      </c>
      <c r="G8154" t="s">
        <v>4469</v>
      </c>
      <c r="H8154" t="s">
        <v>4470</v>
      </c>
      <c r="I8154" t="s">
        <v>48</v>
      </c>
      <c r="J8154" t="s">
        <v>4471</v>
      </c>
      <c r="K8154">
        <v>1610</v>
      </c>
      <c r="L8154" s="4">
        <v>41660.401446759257</v>
      </c>
      <c r="M8154" s="4">
        <v>41631.333333333336</v>
      </c>
      <c r="N8154" s="4">
        <v>41660.804490740738</v>
      </c>
      <c r="O8154">
        <v>6</v>
      </c>
      <c r="P8154">
        <v>2</v>
      </c>
      <c r="Q8154" t="s">
        <v>26</v>
      </c>
      <c r="R8154" t="s">
        <v>27</v>
      </c>
      <c r="S8154" s="3">
        <v>41660</v>
      </c>
      <c r="T8154" t="str">
        <f>IF(kiva_loans__muestra[[#This Row],[loan_amount]]&gt;5000,"Alto","Bajo")</f>
        <v>Bajo</v>
      </c>
      <c r="U8154" s="26" t="str">
        <f>VLOOKUP(kiva_loans__muestra[[#This Row],[country]],Pais!A:B,2,FALSE)</f>
        <v>Africa</v>
      </c>
      <c r="V8154" t="s">
        <v>10719</v>
      </c>
    </row>
    <row r="8155" spans="1:22">
      <c r="A8155">
        <v>659869</v>
      </c>
      <c r="B8155" s="20">
        <v>750</v>
      </c>
      <c r="C8155" s="22">
        <v>750</v>
      </c>
      <c r="D8155" t="s">
        <v>156</v>
      </c>
      <c r="E8155" t="s">
        <v>20</v>
      </c>
      <c r="F8155" t="s">
        <v>7520</v>
      </c>
      <c r="G8155" t="s">
        <v>4469</v>
      </c>
      <c r="H8155" t="s">
        <v>4470</v>
      </c>
      <c r="I8155" t="s">
        <v>48</v>
      </c>
      <c r="J8155" t="s">
        <v>4471</v>
      </c>
      <c r="K8155">
        <v>1610</v>
      </c>
      <c r="L8155" s="4">
        <v>41660.413298611114</v>
      </c>
      <c r="M8155" s="4">
        <v>41631.333333333336</v>
      </c>
      <c r="N8155" s="4">
        <v>41661.547881944447</v>
      </c>
      <c r="O8155">
        <v>8</v>
      </c>
      <c r="P8155">
        <v>26</v>
      </c>
      <c r="Q8155" t="s">
        <v>134</v>
      </c>
      <c r="R8155" t="s">
        <v>27</v>
      </c>
      <c r="S8155" s="3">
        <v>41660</v>
      </c>
      <c r="T8155" t="str">
        <f>IF(kiva_loans__muestra[[#This Row],[loan_amount]]&gt;5000,"Alto","Bajo")</f>
        <v>Bajo</v>
      </c>
      <c r="U8155" s="26" t="str">
        <f>VLOOKUP(kiva_loans__muestra[[#This Row],[country]],Pais!A:B,2,FALSE)</f>
        <v>Africa</v>
      </c>
      <c r="V8155" t="s">
        <v>10720</v>
      </c>
    </row>
    <row r="8156" spans="1:22">
      <c r="A8156">
        <v>659878</v>
      </c>
      <c r="B8156" s="20">
        <v>900</v>
      </c>
      <c r="C8156" s="22">
        <v>900</v>
      </c>
      <c r="D8156" t="s">
        <v>58</v>
      </c>
      <c r="E8156" t="s">
        <v>20</v>
      </c>
      <c r="F8156" t="s">
        <v>7466</v>
      </c>
      <c r="G8156" t="s">
        <v>4469</v>
      </c>
      <c r="H8156" t="s">
        <v>4470</v>
      </c>
      <c r="I8156" t="s">
        <v>48</v>
      </c>
      <c r="J8156" t="s">
        <v>4471</v>
      </c>
      <c r="K8156">
        <v>1610</v>
      </c>
      <c r="L8156" s="4">
        <v>41660.421736111108</v>
      </c>
      <c r="M8156" s="4">
        <v>41631.333333333336</v>
      </c>
      <c r="N8156" s="4">
        <v>41661.555347222224</v>
      </c>
      <c r="O8156">
        <v>8</v>
      </c>
      <c r="P8156">
        <v>23</v>
      </c>
      <c r="Q8156" t="s">
        <v>26</v>
      </c>
      <c r="R8156" t="s">
        <v>27</v>
      </c>
      <c r="S8156" s="3">
        <v>41660</v>
      </c>
      <c r="T8156" t="str">
        <f>IF(kiva_loans__muestra[[#This Row],[loan_amount]]&gt;5000,"Alto","Bajo")</f>
        <v>Bajo</v>
      </c>
      <c r="U8156" s="26" t="str">
        <f>VLOOKUP(kiva_loans__muestra[[#This Row],[country]],Pais!A:B,2,FALSE)</f>
        <v>Africa</v>
      </c>
      <c r="V8156" t="s">
        <v>10719</v>
      </c>
    </row>
    <row r="8157" spans="1:22">
      <c r="A8157">
        <v>659921</v>
      </c>
      <c r="B8157" s="20">
        <v>900</v>
      </c>
      <c r="C8157" s="22">
        <v>900</v>
      </c>
      <c r="D8157" t="s">
        <v>19</v>
      </c>
      <c r="E8157" t="s">
        <v>20</v>
      </c>
      <c r="F8157" t="s">
        <v>7350</v>
      </c>
      <c r="G8157" t="s">
        <v>4469</v>
      </c>
      <c r="H8157" t="s">
        <v>4470</v>
      </c>
      <c r="I8157" t="s">
        <v>48</v>
      </c>
      <c r="J8157" t="s">
        <v>4471</v>
      </c>
      <c r="K8157">
        <v>1610</v>
      </c>
      <c r="L8157" s="4">
        <v>41660.484837962962</v>
      </c>
      <c r="M8157" s="4">
        <v>41631.333333333336</v>
      </c>
      <c r="N8157" s="4">
        <v>41661.083877314813</v>
      </c>
      <c r="O8157">
        <v>8</v>
      </c>
      <c r="P8157">
        <v>32</v>
      </c>
      <c r="Q8157" t="s">
        <v>26</v>
      </c>
      <c r="R8157" t="s">
        <v>27</v>
      </c>
      <c r="S8157" s="3">
        <v>41660</v>
      </c>
      <c r="T8157" t="str">
        <f>IF(kiva_loans__muestra[[#This Row],[loan_amount]]&gt;5000,"Alto","Bajo")</f>
        <v>Bajo</v>
      </c>
      <c r="U8157" s="26" t="str">
        <f>VLOOKUP(kiva_loans__muestra[[#This Row],[country]],Pais!A:B,2,FALSE)</f>
        <v>Africa</v>
      </c>
      <c r="V8157" t="s">
        <v>10719</v>
      </c>
    </row>
    <row r="8158" spans="1:22">
      <c r="A8158">
        <v>659933</v>
      </c>
      <c r="B8158" s="20">
        <v>450</v>
      </c>
      <c r="C8158" s="22">
        <v>450</v>
      </c>
      <c r="D8158" t="s">
        <v>118</v>
      </c>
      <c r="E8158" t="s">
        <v>65</v>
      </c>
      <c r="F8158" t="s">
        <v>7814</v>
      </c>
      <c r="G8158" t="s">
        <v>4469</v>
      </c>
      <c r="H8158" t="s">
        <v>4470</v>
      </c>
      <c r="I8158" t="s">
        <v>48</v>
      </c>
      <c r="J8158" t="s">
        <v>4471</v>
      </c>
      <c r="K8158">
        <v>1610</v>
      </c>
      <c r="L8158" s="4">
        <v>41660.502314814818</v>
      </c>
      <c r="M8158" s="4">
        <v>41631.333333333336</v>
      </c>
      <c r="N8158" s="4">
        <v>41661.605324074073</v>
      </c>
      <c r="O8158">
        <v>8</v>
      </c>
      <c r="P8158">
        <v>16</v>
      </c>
      <c r="Q8158" t="s">
        <v>26</v>
      </c>
      <c r="R8158" t="s">
        <v>27</v>
      </c>
      <c r="S8158" s="3">
        <v>41660</v>
      </c>
      <c r="T8158" t="str">
        <f>IF(kiva_loans__muestra[[#This Row],[loan_amount]]&gt;5000,"Alto","Bajo")</f>
        <v>Bajo</v>
      </c>
      <c r="U8158" s="26" t="str">
        <f>VLOOKUP(kiva_loans__muestra[[#This Row],[country]],Pais!A:B,2,FALSE)</f>
        <v>Africa</v>
      </c>
      <c r="V8158" t="s">
        <v>10719</v>
      </c>
    </row>
    <row r="8159" spans="1:22">
      <c r="A8159">
        <v>659957</v>
      </c>
      <c r="B8159" s="20">
        <v>450</v>
      </c>
      <c r="C8159" s="22">
        <v>450</v>
      </c>
      <c r="D8159" t="s">
        <v>156</v>
      </c>
      <c r="E8159" t="s">
        <v>20</v>
      </c>
      <c r="F8159" t="s">
        <v>7808</v>
      </c>
      <c r="G8159" t="s">
        <v>4469</v>
      </c>
      <c r="H8159" t="s">
        <v>4470</v>
      </c>
      <c r="I8159" t="s">
        <v>48</v>
      </c>
      <c r="J8159" t="s">
        <v>4471</v>
      </c>
      <c r="K8159">
        <v>1610</v>
      </c>
      <c r="L8159" s="4">
        <v>41660.526643518519</v>
      </c>
      <c r="M8159" s="4">
        <v>41631.333333333336</v>
      </c>
      <c r="N8159" s="4">
        <v>41661.244328703702</v>
      </c>
      <c r="O8159">
        <v>8</v>
      </c>
      <c r="P8159">
        <v>18</v>
      </c>
      <c r="Q8159" t="s">
        <v>26</v>
      </c>
      <c r="R8159" t="s">
        <v>27</v>
      </c>
      <c r="S8159" s="3">
        <v>41660</v>
      </c>
      <c r="T8159" t="str">
        <f>IF(kiva_loans__muestra[[#This Row],[loan_amount]]&gt;5000,"Alto","Bajo")</f>
        <v>Bajo</v>
      </c>
      <c r="U8159" s="26" t="str">
        <f>VLOOKUP(kiva_loans__muestra[[#This Row],[country]],Pais!A:B,2,FALSE)</f>
        <v>Africa</v>
      </c>
      <c r="V8159" t="s">
        <v>10719</v>
      </c>
    </row>
    <row r="8160" spans="1:22">
      <c r="A8160">
        <v>659958</v>
      </c>
      <c r="B8160" s="20">
        <v>750</v>
      </c>
      <c r="C8160" s="22">
        <v>750</v>
      </c>
      <c r="D8160" t="s">
        <v>40</v>
      </c>
      <c r="E8160" t="s">
        <v>20</v>
      </c>
      <c r="F8160" t="s">
        <v>7516</v>
      </c>
      <c r="G8160" t="s">
        <v>4469</v>
      </c>
      <c r="H8160" t="s">
        <v>4470</v>
      </c>
      <c r="I8160" t="s">
        <v>48</v>
      </c>
      <c r="J8160" t="s">
        <v>4471</v>
      </c>
      <c r="K8160">
        <v>1610</v>
      </c>
      <c r="L8160" s="4">
        <v>41660.531608796293</v>
      </c>
      <c r="M8160" s="4">
        <v>41631.333333333336</v>
      </c>
      <c r="N8160" s="4">
        <v>41661.636122685188</v>
      </c>
      <c r="O8160">
        <v>8</v>
      </c>
      <c r="P8160">
        <v>27</v>
      </c>
      <c r="Q8160" t="s">
        <v>26</v>
      </c>
      <c r="R8160" t="s">
        <v>27</v>
      </c>
      <c r="S8160" s="3">
        <v>41660</v>
      </c>
      <c r="T8160" t="str">
        <f>IF(kiva_loans__muestra[[#This Row],[loan_amount]]&gt;5000,"Alto","Bajo")</f>
        <v>Bajo</v>
      </c>
      <c r="U8160" s="26" t="str">
        <f>VLOOKUP(kiva_loans__muestra[[#This Row],[country]],Pais!A:B,2,FALSE)</f>
        <v>Africa</v>
      </c>
      <c r="V8160" t="s">
        <v>10719</v>
      </c>
    </row>
    <row r="8161" spans="1:22">
      <c r="A8161">
        <v>659962</v>
      </c>
      <c r="B8161" s="20">
        <v>750</v>
      </c>
      <c r="C8161" s="22">
        <v>750</v>
      </c>
      <c r="D8161" t="s">
        <v>64</v>
      </c>
      <c r="E8161" t="s">
        <v>65</v>
      </c>
      <c r="F8161" t="s">
        <v>7658</v>
      </c>
      <c r="G8161" t="s">
        <v>4469</v>
      </c>
      <c r="H8161" t="s">
        <v>4470</v>
      </c>
      <c r="I8161" t="s">
        <v>48</v>
      </c>
      <c r="J8161" t="s">
        <v>4471</v>
      </c>
      <c r="K8161">
        <v>1610</v>
      </c>
      <c r="L8161" s="4">
        <v>41660.539490740739</v>
      </c>
      <c r="M8161" s="4">
        <v>41631.333333333336</v>
      </c>
      <c r="N8161" s="4">
        <v>41661.617685185185</v>
      </c>
      <c r="O8161">
        <v>8</v>
      </c>
      <c r="P8161">
        <v>28</v>
      </c>
      <c r="Q8161" t="s">
        <v>134</v>
      </c>
      <c r="R8161" t="s">
        <v>27</v>
      </c>
      <c r="S8161" s="3">
        <v>41660</v>
      </c>
      <c r="T8161" t="str">
        <f>IF(kiva_loans__muestra[[#This Row],[loan_amount]]&gt;5000,"Alto","Bajo")</f>
        <v>Bajo</v>
      </c>
      <c r="U8161" s="26" t="str">
        <f>VLOOKUP(kiva_loans__muestra[[#This Row],[country]],Pais!A:B,2,FALSE)</f>
        <v>Africa</v>
      </c>
      <c r="V8161" t="s">
        <v>10720</v>
      </c>
    </row>
    <row r="8162" spans="1:22">
      <c r="A8162">
        <v>659964</v>
      </c>
      <c r="B8162" s="20">
        <v>750</v>
      </c>
      <c r="C8162" s="22">
        <v>750</v>
      </c>
      <c r="D8162" t="s">
        <v>156</v>
      </c>
      <c r="E8162" t="s">
        <v>20</v>
      </c>
      <c r="F8162" t="s">
        <v>7623</v>
      </c>
      <c r="G8162" t="s">
        <v>4469</v>
      </c>
      <c r="H8162" t="s">
        <v>4470</v>
      </c>
      <c r="I8162" t="s">
        <v>48</v>
      </c>
      <c r="J8162" t="s">
        <v>4471</v>
      </c>
      <c r="K8162">
        <v>1610</v>
      </c>
      <c r="L8162" s="4">
        <v>41660.545046296298</v>
      </c>
      <c r="M8162" s="4">
        <v>41631.333333333336</v>
      </c>
      <c r="N8162" s="4">
        <v>41661.602037037039</v>
      </c>
      <c r="O8162">
        <v>8</v>
      </c>
      <c r="P8162">
        <v>29</v>
      </c>
      <c r="Q8162" t="s">
        <v>26</v>
      </c>
      <c r="R8162" t="s">
        <v>27</v>
      </c>
      <c r="S8162" s="3">
        <v>41660</v>
      </c>
      <c r="T8162" t="str">
        <f>IF(kiva_loans__muestra[[#This Row],[loan_amount]]&gt;5000,"Alto","Bajo")</f>
        <v>Bajo</v>
      </c>
      <c r="U8162" s="26" t="str">
        <f>VLOOKUP(kiva_loans__muestra[[#This Row],[country]],Pais!A:B,2,FALSE)</f>
        <v>Africa</v>
      </c>
      <c r="V8162" t="s">
        <v>10719</v>
      </c>
    </row>
    <row r="8163" spans="1:22">
      <c r="A8163">
        <v>660536</v>
      </c>
      <c r="B8163" s="20">
        <v>500</v>
      </c>
      <c r="C8163" s="22">
        <v>500</v>
      </c>
      <c r="D8163" t="s">
        <v>19</v>
      </c>
      <c r="E8163" t="s">
        <v>20</v>
      </c>
      <c r="F8163" t="s">
        <v>8009</v>
      </c>
      <c r="G8163" t="s">
        <v>4469</v>
      </c>
      <c r="H8163" t="s">
        <v>4470</v>
      </c>
      <c r="I8163" t="s">
        <v>48</v>
      </c>
      <c r="J8163" t="s">
        <v>4471</v>
      </c>
      <c r="K8163">
        <v>1610</v>
      </c>
      <c r="L8163" s="4">
        <v>41661.605208333334</v>
      </c>
      <c r="M8163" s="4">
        <v>41631.333333333336</v>
      </c>
      <c r="N8163" s="4">
        <v>41661.968935185185</v>
      </c>
      <c r="O8163">
        <v>6</v>
      </c>
      <c r="P8163">
        <v>2</v>
      </c>
      <c r="Q8163" t="s">
        <v>26</v>
      </c>
      <c r="R8163" t="s">
        <v>27</v>
      </c>
      <c r="S8163" s="3">
        <v>41661</v>
      </c>
      <c r="T8163" t="str">
        <f>IF(kiva_loans__muestra[[#This Row],[loan_amount]]&gt;5000,"Alto","Bajo")</f>
        <v>Bajo</v>
      </c>
      <c r="U8163" s="26" t="str">
        <f>VLOOKUP(kiva_loans__muestra[[#This Row],[country]],Pais!A:B,2,FALSE)</f>
        <v>Africa</v>
      </c>
      <c r="V8163" t="s">
        <v>10719</v>
      </c>
    </row>
    <row r="8164" spans="1:22">
      <c r="A8164">
        <v>660542</v>
      </c>
      <c r="B8164" s="20">
        <v>450</v>
      </c>
      <c r="C8164" s="22">
        <v>450</v>
      </c>
      <c r="D8164" t="s">
        <v>156</v>
      </c>
      <c r="E8164" t="s">
        <v>20</v>
      </c>
      <c r="F8164" t="s">
        <v>8077</v>
      </c>
      <c r="G8164" t="s">
        <v>4469</v>
      </c>
      <c r="H8164" t="s">
        <v>4470</v>
      </c>
      <c r="I8164" t="s">
        <v>48</v>
      </c>
      <c r="J8164" t="s">
        <v>4471</v>
      </c>
      <c r="K8164">
        <v>1610</v>
      </c>
      <c r="L8164" s="4">
        <v>41661.61109953704</v>
      </c>
      <c r="M8164" s="4">
        <v>41631.333333333336</v>
      </c>
      <c r="N8164" s="4">
        <v>41661.970405092594</v>
      </c>
      <c r="O8164">
        <v>6</v>
      </c>
      <c r="P8164">
        <v>2</v>
      </c>
      <c r="Q8164" t="s">
        <v>134</v>
      </c>
      <c r="R8164" t="s">
        <v>27</v>
      </c>
      <c r="S8164" s="3">
        <v>41661</v>
      </c>
      <c r="T8164" t="str">
        <f>IF(kiva_loans__muestra[[#This Row],[loan_amount]]&gt;5000,"Alto","Bajo")</f>
        <v>Bajo</v>
      </c>
      <c r="U8164" s="26" t="str">
        <f>VLOOKUP(kiva_loans__muestra[[#This Row],[country]],Pais!A:B,2,FALSE)</f>
        <v>Africa</v>
      </c>
      <c r="V8164" t="s">
        <v>10720</v>
      </c>
    </row>
    <row r="8165" spans="1:22">
      <c r="A8165">
        <v>660555</v>
      </c>
      <c r="B8165" s="20">
        <v>600</v>
      </c>
      <c r="C8165" s="22">
        <v>600</v>
      </c>
      <c r="D8165" t="s">
        <v>64</v>
      </c>
      <c r="E8165" t="s">
        <v>65</v>
      </c>
      <c r="F8165" t="s">
        <v>8303</v>
      </c>
      <c r="G8165" t="s">
        <v>4469</v>
      </c>
      <c r="H8165" t="s">
        <v>4470</v>
      </c>
      <c r="I8165" t="s">
        <v>48</v>
      </c>
      <c r="J8165" t="s">
        <v>4471</v>
      </c>
      <c r="K8165">
        <v>1610</v>
      </c>
      <c r="L8165" s="4">
        <v>41661.621400462966</v>
      </c>
      <c r="M8165" s="4">
        <v>41631.333333333336</v>
      </c>
      <c r="N8165" s="4">
        <v>41662.01053240741</v>
      </c>
      <c r="O8165">
        <v>6</v>
      </c>
      <c r="P8165">
        <v>2</v>
      </c>
      <c r="Q8165" t="s">
        <v>26</v>
      </c>
      <c r="R8165" t="s">
        <v>27</v>
      </c>
      <c r="S8165" s="3">
        <v>41661</v>
      </c>
      <c r="T8165" t="str">
        <f>IF(kiva_loans__muestra[[#This Row],[loan_amount]]&gt;5000,"Alto","Bajo")</f>
        <v>Bajo</v>
      </c>
      <c r="U8165" s="26" t="str">
        <f>VLOOKUP(kiva_loans__muestra[[#This Row],[country]],Pais!A:B,2,FALSE)</f>
        <v>Africa</v>
      </c>
      <c r="V8165" t="s">
        <v>10719</v>
      </c>
    </row>
    <row r="8166" spans="1:22">
      <c r="A8166">
        <v>660558</v>
      </c>
      <c r="B8166" s="20">
        <v>450</v>
      </c>
      <c r="C8166" s="22">
        <v>450</v>
      </c>
      <c r="D8166" t="s">
        <v>156</v>
      </c>
      <c r="E8166" t="s">
        <v>20</v>
      </c>
      <c r="F8166" t="s">
        <v>8062</v>
      </c>
      <c r="G8166" t="s">
        <v>4469</v>
      </c>
      <c r="H8166" t="s">
        <v>4470</v>
      </c>
      <c r="I8166" t="s">
        <v>48</v>
      </c>
      <c r="J8166" t="s">
        <v>4471</v>
      </c>
      <c r="K8166">
        <v>1610</v>
      </c>
      <c r="L8166" s="4">
        <v>41661.631018518521</v>
      </c>
      <c r="M8166" s="4">
        <v>41631.333333333336</v>
      </c>
      <c r="N8166" s="4">
        <v>41662.01053240741</v>
      </c>
      <c r="O8166">
        <v>6</v>
      </c>
      <c r="P8166">
        <v>2</v>
      </c>
      <c r="Q8166" t="s">
        <v>26</v>
      </c>
      <c r="R8166" t="s">
        <v>27</v>
      </c>
      <c r="S8166" s="3">
        <v>41661</v>
      </c>
      <c r="T8166" t="str">
        <f>IF(kiva_loans__muestra[[#This Row],[loan_amount]]&gt;5000,"Alto","Bajo")</f>
        <v>Bajo</v>
      </c>
      <c r="U8166" s="26" t="str">
        <f>VLOOKUP(kiva_loans__muestra[[#This Row],[country]],Pais!A:B,2,FALSE)</f>
        <v>Africa</v>
      </c>
      <c r="V8166" t="s">
        <v>10719</v>
      </c>
    </row>
    <row r="8167" spans="1:22">
      <c r="A8167">
        <v>661008</v>
      </c>
      <c r="B8167" s="20">
        <v>525</v>
      </c>
      <c r="C8167" s="22">
        <v>525</v>
      </c>
      <c r="D8167" t="s">
        <v>156</v>
      </c>
      <c r="E8167" t="s">
        <v>20</v>
      </c>
      <c r="F8167" t="s">
        <v>8599</v>
      </c>
      <c r="G8167" t="s">
        <v>4469</v>
      </c>
      <c r="H8167" t="s">
        <v>4470</v>
      </c>
      <c r="I8167" t="s">
        <v>48</v>
      </c>
      <c r="J8167" t="s">
        <v>4471</v>
      </c>
      <c r="K8167">
        <v>1610</v>
      </c>
      <c r="L8167" s="4">
        <v>41662.536585648151</v>
      </c>
      <c r="M8167" s="4">
        <v>41632.333333333336</v>
      </c>
      <c r="N8167" s="4">
        <v>41663.144201388888</v>
      </c>
      <c r="O8167">
        <v>6</v>
      </c>
      <c r="P8167">
        <v>2</v>
      </c>
      <c r="Q8167" t="s">
        <v>134</v>
      </c>
      <c r="R8167" t="s">
        <v>27</v>
      </c>
      <c r="S8167" s="3">
        <v>41662</v>
      </c>
      <c r="T8167" t="str">
        <f>IF(kiva_loans__muestra[[#This Row],[loan_amount]]&gt;5000,"Alto","Bajo")</f>
        <v>Bajo</v>
      </c>
      <c r="U8167" s="26" t="str">
        <f>VLOOKUP(kiva_loans__muestra[[#This Row],[country]],Pais!A:B,2,FALSE)</f>
        <v>Africa</v>
      </c>
      <c r="V8167" t="s">
        <v>10720</v>
      </c>
    </row>
    <row r="8168" spans="1:22">
      <c r="A8168">
        <v>661010</v>
      </c>
      <c r="B8168" s="20">
        <v>600</v>
      </c>
      <c r="C8168" s="22">
        <v>600</v>
      </c>
      <c r="D8168" t="s">
        <v>156</v>
      </c>
      <c r="E8168" t="s">
        <v>20</v>
      </c>
      <c r="F8168" t="s">
        <v>8803</v>
      </c>
      <c r="G8168" t="s">
        <v>4469</v>
      </c>
      <c r="H8168" t="s">
        <v>4470</v>
      </c>
      <c r="I8168" t="s">
        <v>48</v>
      </c>
      <c r="J8168" t="s">
        <v>4471</v>
      </c>
      <c r="K8168">
        <v>1610</v>
      </c>
      <c r="L8168" s="4">
        <v>41662.541979166665</v>
      </c>
      <c r="M8168" s="4">
        <v>41632.333333333336</v>
      </c>
      <c r="N8168" s="4">
        <v>41663.137638888889</v>
      </c>
      <c r="O8168">
        <v>6</v>
      </c>
      <c r="P8168">
        <v>2</v>
      </c>
      <c r="Q8168" t="s">
        <v>134</v>
      </c>
      <c r="R8168" t="s">
        <v>27</v>
      </c>
      <c r="S8168" s="3">
        <v>41662</v>
      </c>
      <c r="T8168" t="str">
        <f>IF(kiva_loans__muestra[[#This Row],[loan_amount]]&gt;5000,"Alto","Bajo")</f>
        <v>Bajo</v>
      </c>
      <c r="U8168" s="26" t="str">
        <f>VLOOKUP(kiva_loans__muestra[[#This Row],[country]],Pais!A:B,2,FALSE)</f>
        <v>Africa</v>
      </c>
      <c r="V8168" t="s">
        <v>10720</v>
      </c>
    </row>
    <row r="8169" spans="1:22">
      <c r="A8169">
        <v>661011</v>
      </c>
      <c r="B8169" s="20">
        <v>450</v>
      </c>
      <c r="C8169" s="22">
        <v>450</v>
      </c>
      <c r="D8169" t="s">
        <v>156</v>
      </c>
      <c r="E8169" t="s">
        <v>20</v>
      </c>
      <c r="F8169" t="s">
        <v>8824</v>
      </c>
      <c r="G8169" t="s">
        <v>4469</v>
      </c>
      <c r="H8169" t="s">
        <v>4470</v>
      </c>
      <c r="I8169" t="s">
        <v>48</v>
      </c>
      <c r="J8169" t="s">
        <v>4471</v>
      </c>
      <c r="K8169">
        <v>1610</v>
      </c>
      <c r="L8169" s="4">
        <v>41662.548125000001</v>
      </c>
      <c r="M8169" s="4">
        <v>41632.333333333336</v>
      </c>
      <c r="N8169" s="4">
        <v>41663.146828703706</v>
      </c>
      <c r="O8169">
        <v>6</v>
      </c>
      <c r="P8169">
        <v>2</v>
      </c>
      <c r="Q8169" t="s">
        <v>26</v>
      </c>
      <c r="R8169" t="s">
        <v>27</v>
      </c>
      <c r="S8169" s="3">
        <v>41662</v>
      </c>
      <c r="T8169" t="str">
        <f>IF(kiva_loans__muestra[[#This Row],[loan_amount]]&gt;5000,"Alto","Bajo")</f>
        <v>Bajo</v>
      </c>
      <c r="U8169" s="26" t="str">
        <f>VLOOKUP(kiva_loans__muestra[[#This Row],[country]],Pais!A:B,2,FALSE)</f>
        <v>Africa</v>
      </c>
      <c r="V8169" t="s">
        <v>10719</v>
      </c>
    </row>
    <row r="8170" spans="1:22">
      <c r="A8170">
        <v>661017</v>
      </c>
      <c r="B8170" s="20">
        <v>750</v>
      </c>
      <c r="C8170" s="22">
        <v>750</v>
      </c>
      <c r="D8170" t="s">
        <v>156</v>
      </c>
      <c r="E8170" t="s">
        <v>20</v>
      </c>
      <c r="F8170" t="s">
        <v>8723</v>
      </c>
      <c r="G8170" t="s">
        <v>4469</v>
      </c>
      <c r="H8170" t="s">
        <v>4470</v>
      </c>
      <c r="I8170" t="s">
        <v>48</v>
      </c>
      <c r="J8170" t="s">
        <v>4471</v>
      </c>
      <c r="K8170">
        <v>1610</v>
      </c>
      <c r="L8170" s="4">
        <v>41662.55777777778</v>
      </c>
      <c r="M8170" s="4">
        <v>41632.333333333336</v>
      </c>
      <c r="N8170" s="4">
        <v>41663.167025462964</v>
      </c>
      <c r="O8170">
        <v>6</v>
      </c>
      <c r="P8170">
        <v>3</v>
      </c>
      <c r="Q8170" t="s">
        <v>26</v>
      </c>
      <c r="R8170" t="s">
        <v>27</v>
      </c>
      <c r="S8170" s="3">
        <v>41662</v>
      </c>
      <c r="T8170" t="str">
        <f>IF(kiva_loans__muestra[[#This Row],[loan_amount]]&gt;5000,"Alto","Bajo")</f>
        <v>Bajo</v>
      </c>
      <c r="U8170" s="26" t="str">
        <f>VLOOKUP(kiva_loans__muestra[[#This Row],[country]],Pais!A:B,2,FALSE)</f>
        <v>Africa</v>
      </c>
      <c r="V8170" t="s">
        <v>10719</v>
      </c>
    </row>
    <row r="8171" spans="1:22">
      <c r="A8171">
        <v>661029</v>
      </c>
      <c r="B8171" s="20">
        <v>450</v>
      </c>
      <c r="C8171" s="22">
        <v>450</v>
      </c>
      <c r="D8171" t="s">
        <v>64</v>
      </c>
      <c r="E8171" t="s">
        <v>65</v>
      </c>
      <c r="F8171" t="s">
        <v>8767</v>
      </c>
      <c r="G8171" t="s">
        <v>4469</v>
      </c>
      <c r="H8171" t="s">
        <v>4470</v>
      </c>
      <c r="I8171" t="s">
        <v>48</v>
      </c>
      <c r="J8171" t="s">
        <v>4471</v>
      </c>
      <c r="K8171">
        <v>1610</v>
      </c>
      <c r="L8171" s="4">
        <v>41662.571701388886</v>
      </c>
      <c r="M8171" s="4">
        <v>41632.333333333336</v>
      </c>
      <c r="N8171" s="4">
        <v>41663.594201388885</v>
      </c>
      <c r="O8171">
        <v>6</v>
      </c>
      <c r="P8171">
        <v>2</v>
      </c>
      <c r="Q8171" t="s">
        <v>134</v>
      </c>
      <c r="R8171" t="s">
        <v>27</v>
      </c>
      <c r="S8171" s="3">
        <v>41662</v>
      </c>
      <c r="T8171" t="str">
        <f>IF(kiva_loans__muestra[[#This Row],[loan_amount]]&gt;5000,"Alto","Bajo")</f>
        <v>Bajo</v>
      </c>
      <c r="U8171" s="26" t="str">
        <f>VLOOKUP(kiva_loans__muestra[[#This Row],[country]],Pais!A:B,2,FALSE)</f>
        <v>Africa</v>
      </c>
      <c r="V8171" t="s">
        <v>10720</v>
      </c>
    </row>
    <row r="8172" spans="1:22">
      <c r="A8172">
        <v>661035</v>
      </c>
      <c r="B8172" s="20">
        <v>750</v>
      </c>
      <c r="C8172" s="22">
        <v>750</v>
      </c>
      <c r="D8172" t="s">
        <v>20</v>
      </c>
      <c r="E8172" t="s">
        <v>20</v>
      </c>
      <c r="F8172" t="s">
        <v>8810</v>
      </c>
      <c r="G8172" t="s">
        <v>4469</v>
      </c>
      <c r="H8172" t="s">
        <v>4470</v>
      </c>
      <c r="I8172" t="s">
        <v>48</v>
      </c>
      <c r="J8172" t="s">
        <v>4471</v>
      </c>
      <c r="K8172">
        <v>1610</v>
      </c>
      <c r="L8172" s="4">
        <v>41662.580347222225</v>
      </c>
      <c r="M8172" s="4">
        <v>41632.333333333336</v>
      </c>
      <c r="N8172" s="4">
        <v>41663.550254629627</v>
      </c>
      <c r="O8172">
        <v>6</v>
      </c>
      <c r="P8172">
        <v>3</v>
      </c>
      <c r="Q8172" t="s">
        <v>26</v>
      </c>
      <c r="R8172" t="s">
        <v>27</v>
      </c>
      <c r="S8172" s="3">
        <v>41662</v>
      </c>
      <c r="T8172" t="str">
        <f>IF(kiva_loans__muestra[[#This Row],[loan_amount]]&gt;5000,"Alto","Bajo")</f>
        <v>Bajo</v>
      </c>
      <c r="U8172" s="26" t="str">
        <f>VLOOKUP(kiva_loans__muestra[[#This Row],[country]],Pais!A:B,2,FALSE)</f>
        <v>Africa</v>
      </c>
      <c r="V8172" t="s">
        <v>10719</v>
      </c>
    </row>
    <row r="8173" spans="1:22">
      <c r="A8173">
        <v>661039</v>
      </c>
      <c r="B8173" s="20">
        <v>600</v>
      </c>
      <c r="C8173" s="22">
        <v>600</v>
      </c>
      <c r="D8173" t="s">
        <v>64</v>
      </c>
      <c r="E8173" t="s">
        <v>65</v>
      </c>
      <c r="F8173" t="s">
        <v>8819</v>
      </c>
      <c r="G8173" t="s">
        <v>4469</v>
      </c>
      <c r="H8173" t="s">
        <v>4470</v>
      </c>
      <c r="I8173" t="s">
        <v>48</v>
      </c>
      <c r="J8173" t="s">
        <v>4471</v>
      </c>
      <c r="K8173">
        <v>1610</v>
      </c>
      <c r="L8173" s="4">
        <v>41662.584826388891</v>
      </c>
      <c r="M8173" s="4">
        <v>41632.333333333336</v>
      </c>
      <c r="N8173" s="4">
        <v>41663.550254629627</v>
      </c>
      <c r="O8173">
        <v>6</v>
      </c>
      <c r="P8173">
        <v>3</v>
      </c>
      <c r="Q8173" t="s">
        <v>134</v>
      </c>
      <c r="R8173" t="s">
        <v>27</v>
      </c>
      <c r="S8173" s="3">
        <v>41662</v>
      </c>
      <c r="T8173" t="str">
        <f>IF(kiva_loans__muestra[[#This Row],[loan_amount]]&gt;5000,"Alto","Bajo")</f>
        <v>Bajo</v>
      </c>
      <c r="U8173" s="26" t="str">
        <f>VLOOKUP(kiva_loans__muestra[[#This Row],[country]],Pais!A:B,2,FALSE)</f>
        <v>Africa</v>
      </c>
      <c r="V8173" t="s">
        <v>10720</v>
      </c>
    </row>
    <row r="8174" spans="1:22">
      <c r="A8174">
        <v>661042</v>
      </c>
      <c r="B8174" s="20">
        <v>750</v>
      </c>
      <c r="C8174" s="22">
        <v>750</v>
      </c>
      <c r="D8174" t="s">
        <v>759</v>
      </c>
      <c r="E8174" t="s">
        <v>51</v>
      </c>
      <c r="F8174" t="s">
        <v>8714</v>
      </c>
      <c r="G8174" t="s">
        <v>4469</v>
      </c>
      <c r="H8174" t="s">
        <v>4470</v>
      </c>
      <c r="I8174" t="s">
        <v>48</v>
      </c>
      <c r="J8174" t="s">
        <v>4471</v>
      </c>
      <c r="K8174">
        <v>1610</v>
      </c>
      <c r="L8174" s="4">
        <v>41662.590150462966</v>
      </c>
      <c r="M8174" s="4">
        <v>41632.333333333336</v>
      </c>
      <c r="N8174" s="4">
        <v>41663.595902777779</v>
      </c>
      <c r="O8174">
        <v>6</v>
      </c>
      <c r="P8174">
        <v>3</v>
      </c>
      <c r="Q8174" t="s">
        <v>26</v>
      </c>
      <c r="R8174" t="s">
        <v>27</v>
      </c>
      <c r="S8174" s="3">
        <v>41662</v>
      </c>
      <c r="T8174" t="str">
        <f>IF(kiva_loans__muestra[[#This Row],[loan_amount]]&gt;5000,"Alto","Bajo")</f>
        <v>Bajo</v>
      </c>
      <c r="U8174" s="26" t="str">
        <f>VLOOKUP(kiva_loans__muestra[[#This Row],[country]],Pais!A:B,2,FALSE)</f>
        <v>Africa</v>
      </c>
      <c r="V8174" t="s">
        <v>10719</v>
      </c>
    </row>
    <row r="8175" spans="1:22">
      <c r="A8175">
        <v>661046</v>
      </c>
      <c r="B8175" s="20">
        <v>600</v>
      </c>
      <c r="C8175" s="22">
        <v>600</v>
      </c>
      <c r="D8175" t="s">
        <v>156</v>
      </c>
      <c r="E8175" t="s">
        <v>20</v>
      </c>
      <c r="F8175" t="s">
        <v>8375</v>
      </c>
      <c r="G8175" t="s">
        <v>4469</v>
      </c>
      <c r="H8175" t="s">
        <v>4470</v>
      </c>
      <c r="I8175" t="s">
        <v>48</v>
      </c>
      <c r="J8175" t="s">
        <v>4471</v>
      </c>
      <c r="K8175">
        <v>1610</v>
      </c>
      <c r="L8175" s="4">
        <v>41662.596099537041</v>
      </c>
      <c r="M8175" s="4">
        <v>41632.333333333336</v>
      </c>
      <c r="N8175" s="4">
        <v>41663.60601851852</v>
      </c>
      <c r="O8175">
        <v>6</v>
      </c>
      <c r="P8175">
        <v>2</v>
      </c>
      <c r="Q8175" t="s">
        <v>26</v>
      </c>
      <c r="R8175" t="s">
        <v>27</v>
      </c>
      <c r="S8175" s="3">
        <v>41662</v>
      </c>
      <c r="T8175" t="str">
        <f>IF(kiva_loans__muestra[[#This Row],[loan_amount]]&gt;5000,"Alto","Bajo")</f>
        <v>Bajo</v>
      </c>
      <c r="U8175" s="26" t="str">
        <f>VLOOKUP(kiva_loans__muestra[[#This Row],[country]],Pais!A:B,2,FALSE)</f>
        <v>Africa</v>
      </c>
      <c r="V8175" t="s">
        <v>10719</v>
      </c>
    </row>
    <row r="8176" spans="1:22">
      <c r="A8176">
        <v>661049</v>
      </c>
      <c r="B8176" s="20">
        <v>450</v>
      </c>
      <c r="C8176" s="22">
        <v>450</v>
      </c>
      <c r="D8176" t="s">
        <v>64</v>
      </c>
      <c r="E8176" t="s">
        <v>65</v>
      </c>
      <c r="F8176" t="s">
        <v>8396</v>
      </c>
      <c r="G8176" t="s">
        <v>4469</v>
      </c>
      <c r="H8176" t="s">
        <v>4470</v>
      </c>
      <c r="I8176" t="s">
        <v>48</v>
      </c>
      <c r="J8176" t="s">
        <v>4471</v>
      </c>
      <c r="K8176">
        <v>1610</v>
      </c>
      <c r="L8176" s="4">
        <v>41662.600694444445</v>
      </c>
      <c r="M8176" s="4">
        <v>41632.333333333336</v>
      </c>
      <c r="N8176" s="4">
        <v>41663.63082175926</v>
      </c>
      <c r="O8176">
        <v>6</v>
      </c>
      <c r="P8176">
        <v>3</v>
      </c>
      <c r="Q8176" t="s">
        <v>26</v>
      </c>
      <c r="R8176" t="s">
        <v>27</v>
      </c>
      <c r="S8176" s="3">
        <v>41662</v>
      </c>
      <c r="T8176" t="str">
        <f>IF(kiva_loans__muestra[[#This Row],[loan_amount]]&gt;5000,"Alto","Bajo")</f>
        <v>Bajo</v>
      </c>
      <c r="U8176" s="26" t="str">
        <f>VLOOKUP(kiva_loans__muestra[[#This Row],[country]],Pais!A:B,2,FALSE)</f>
        <v>Africa</v>
      </c>
      <c r="V8176" t="s">
        <v>10719</v>
      </c>
    </row>
    <row r="8177" spans="1:22">
      <c r="A8177">
        <v>661525</v>
      </c>
      <c r="B8177" s="20">
        <v>450</v>
      </c>
      <c r="C8177" s="22">
        <v>450</v>
      </c>
      <c r="D8177" t="s">
        <v>135</v>
      </c>
      <c r="E8177" t="s">
        <v>20</v>
      </c>
      <c r="F8177" t="s">
        <v>8934</v>
      </c>
      <c r="G8177" t="s">
        <v>4469</v>
      </c>
      <c r="H8177" t="s">
        <v>4470</v>
      </c>
      <c r="I8177" t="s">
        <v>48</v>
      </c>
      <c r="J8177" t="s">
        <v>4471</v>
      </c>
      <c r="K8177">
        <v>1610</v>
      </c>
      <c r="L8177" s="4">
        <v>41663.55201388889</v>
      </c>
      <c r="M8177" s="4">
        <v>41635.333333333336</v>
      </c>
      <c r="N8177" s="4">
        <v>41664.493217592593</v>
      </c>
      <c r="O8177">
        <v>6</v>
      </c>
      <c r="P8177">
        <v>4</v>
      </c>
      <c r="Q8177" t="s">
        <v>26</v>
      </c>
      <c r="R8177" t="s">
        <v>27</v>
      </c>
      <c r="S8177" s="3">
        <v>41663</v>
      </c>
      <c r="T8177" t="str">
        <f>IF(kiva_loans__muestra[[#This Row],[loan_amount]]&gt;5000,"Alto","Bajo")</f>
        <v>Bajo</v>
      </c>
      <c r="U8177" s="26" t="str">
        <f>VLOOKUP(kiva_loans__muestra[[#This Row],[country]],Pais!A:B,2,FALSE)</f>
        <v>Africa</v>
      </c>
      <c r="V8177" t="s">
        <v>10719</v>
      </c>
    </row>
    <row r="8178" spans="1:22">
      <c r="A8178">
        <v>661534</v>
      </c>
      <c r="B8178" s="20">
        <v>600</v>
      </c>
      <c r="C8178" s="22">
        <v>600</v>
      </c>
      <c r="D8178" t="s">
        <v>370</v>
      </c>
      <c r="E8178" t="s">
        <v>51</v>
      </c>
      <c r="F8178" t="s">
        <v>9268</v>
      </c>
      <c r="G8178" t="s">
        <v>4469</v>
      </c>
      <c r="H8178" t="s">
        <v>4470</v>
      </c>
      <c r="I8178" t="s">
        <v>48</v>
      </c>
      <c r="J8178" t="s">
        <v>4471</v>
      </c>
      <c r="K8178">
        <v>1610</v>
      </c>
      <c r="L8178" s="4">
        <v>41663.569861111115</v>
      </c>
      <c r="M8178" s="4">
        <v>41635.333333333336</v>
      </c>
      <c r="N8178" s="4">
        <v>41664.64565972222</v>
      </c>
      <c r="O8178">
        <v>6</v>
      </c>
      <c r="P8178">
        <v>6</v>
      </c>
      <c r="Q8178" t="s">
        <v>134</v>
      </c>
      <c r="R8178" t="s">
        <v>27</v>
      </c>
      <c r="S8178" s="3">
        <v>41663</v>
      </c>
      <c r="T8178" t="str">
        <f>IF(kiva_loans__muestra[[#This Row],[loan_amount]]&gt;5000,"Alto","Bajo")</f>
        <v>Bajo</v>
      </c>
      <c r="U8178" s="26" t="str">
        <f>VLOOKUP(kiva_loans__muestra[[#This Row],[country]],Pais!A:B,2,FALSE)</f>
        <v>Africa</v>
      </c>
      <c r="V8178" t="s">
        <v>10720</v>
      </c>
    </row>
    <row r="8179" spans="1:22">
      <c r="A8179">
        <v>661537</v>
      </c>
      <c r="B8179" s="20">
        <v>600</v>
      </c>
      <c r="C8179" s="22">
        <v>600</v>
      </c>
      <c r="D8179" t="s">
        <v>212</v>
      </c>
      <c r="E8179" t="s">
        <v>20</v>
      </c>
      <c r="F8179" t="s">
        <v>9242</v>
      </c>
      <c r="G8179" t="s">
        <v>4469</v>
      </c>
      <c r="H8179" t="s">
        <v>4470</v>
      </c>
      <c r="I8179" t="s">
        <v>48</v>
      </c>
      <c r="J8179" t="s">
        <v>4471</v>
      </c>
      <c r="K8179">
        <v>1610</v>
      </c>
      <c r="L8179" s="4">
        <v>41663.573379629626</v>
      </c>
      <c r="M8179" s="4">
        <v>41635.333333333336</v>
      </c>
      <c r="N8179" s="4">
        <v>41664.646898148145</v>
      </c>
      <c r="O8179">
        <v>6</v>
      </c>
      <c r="P8179">
        <v>4</v>
      </c>
      <c r="Q8179" t="s">
        <v>134</v>
      </c>
      <c r="R8179" t="s">
        <v>27</v>
      </c>
      <c r="S8179" s="3">
        <v>41663</v>
      </c>
      <c r="T8179" t="str">
        <f>IF(kiva_loans__muestra[[#This Row],[loan_amount]]&gt;5000,"Alto","Bajo")</f>
        <v>Bajo</v>
      </c>
      <c r="U8179" s="26" t="str">
        <f>VLOOKUP(kiva_loans__muestra[[#This Row],[country]],Pais!A:B,2,FALSE)</f>
        <v>Africa</v>
      </c>
      <c r="V8179" t="s">
        <v>10720</v>
      </c>
    </row>
    <row r="8180" spans="1:22">
      <c r="A8180">
        <v>661540</v>
      </c>
      <c r="B8180" s="20">
        <v>450</v>
      </c>
      <c r="C8180" s="22">
        <v>450</v>
      </c>
      <c r="D8180" t="s">
        <v>64</v>
      </c>
      <c r="E8180" t="s">
        <v>65</v>
      </c>
      <c r="F8180" t="s">
        <v>8895</v>
      </c>
      <c r="G8180" t="s">
        <v>4469</v>
      </c>
      <c r="H8180" t="s">
        <v>4470</v>
      </c>
      <c r="I8180" t="s">
        <v>48</v>
      </c>
      <c r="J8180" t="s">
        <v>4471</v>
      </c>
      <c r="K8180">
        <v>1610</v>
      </c>
      <c r="L8180" s="4">
        <v>41663.579259259262</v>
      </c>
      <c r="M8180" s="4">
        <v>41635.333333333336</v>
      </c>
      <c r="N8180" s="4">
        <v>41664.680601851855</v>
      </c>
      <c r="O8180">
        <v>6</v>
      </c>
      <c r="P8180">
        <v>5</v>
      </c>
      <c r="Q8180" t="s">
        <v>26</v>
      </c>
      <c r="R8180" t="s">
        <v>27</v>
      </c>
      <c r="S8180" s="3">
        <v>41663</v>
      </c>
      <c r="T8180" t="str">
        <f>IF(kiva_loans__muestra[[#This Row],[loan_amount]]&gt;5000,"Alto","Bajo")</f>
        <v>Bajo</v>
      </c>
      <c r="U8180" s="26" t="str">
        <f>VLOOKUP(kiva_loans__muestra[[#This Row],[country]],Pais!A:B,2,FALSE)</f>
        <v>Africa</v>
      </c>
      <c r="V8180" t="s">
        <v>10719</v>
      </c>
    </row>
    <row r="8181" spans="1:22">
      <c r="A8181">
        <v>661542</v>
      </c>
      <c r="B8181" s="20">
        <v>450</v>
      </c>
      <c r="C8181" s="22">
        <v>450</v>
      </c>
      <c r="D8181" t="s">
        <v>156</v>
      </c>
      <c r="E8181" t="s">
        <v>20</v>
      </c>
      <c r="F8181" t="s">
        <v>9260</v>
      </c>
      <c r="G8181" t="s">
        <v>4469</v>
      </c>
      <c r="H8181" t="s">
        <v>4470</v>
      </c>
      <c r="I8181" t="s">
        <v>48</v>
      </c>
      <c r="J8181" t="s">
        <v>4471</v>
      </c>
      <c r="K8181">
        <v>1610</v>
      </c>
      <c r="L8181" s="4">
        <v>41663.58390046296</v>
      </c>
      <c r="M8181" s="4">
        <v>41635.333333333336</v>
      </c>
      <c r="N8181" s="4">
        <v>41664.615879629629</v>
      </c>
      <c r="O8181">
        <v>6</v>
      </c>
      <c r="P8181">
        <v>3</v>
      </c>
      <c r="Q8181" t="s">
        <v>134</v>
      </c>
      <c r="R8181" t="s">
        <v>27</v>
      </c>
      <c r="S8181" s="3">
        <v>41663</v>
      </c>
      <c r="T8181" t="str">
        <f>IF(kiva_loans__muestra[[#This Row],[loan_amount]]&gt;5000,"Alto","Bajo")</f>
        <v>Bajo</v>
      </c>
      <c r="U8181" s="26" t="str">
        <f>VLOOKUP(kiva_loans__muestra[[#This Row],[country]],Pais!A:B,2,FALSE)</f>
        <v>Africa</v>
      </c>
      <c r="V8181" t="s">
        <v>10720</v>
      </c>
    </row>
    <row r="8182" spans="1:22">
      <c r="A8182">
        <v>661546</v>
      </c>
      <c r="B8182" s="20">
        <v>600</v>
      </c>
      <c r="C8182" s="22">
        <v>600</v>
      </c>
      <c r="D8182" t="s">
        <v>156</v>
      </c>
      <c r="E8182" t="s">
        <v>20</v>
      </c>
      <c r="F8182" t="s">
        <v>9117</v>
      </c>
      <c r="G8182" t="s">
        <v>4469</v>
      </c>
      <c r="H8182" t="s">
        <v>4470</v>
      </c>
      <c r="I8182" t="s">
        <v>48</v>
      </c>
      <c r="J8182" t="s">
        <v>4471</v>
      </c>
      <c r="K8182">
        <v>1610</v>
      </c>
      <c r="L8182" s="4">
        <v>41663.592835648145</v>
      </c>
      <c r="M8182" s="4">
        <v>41635.333333333336</v>
      </c>
      <c r="N8182" s="4">
        <v>41664.649525462963</v>
      </c>
      <c r="O8182">
        <v>6</v>
      </c>
      <c r="P8182">
        <v>5</v>
      </c>
      <c r="Q8182" t="s">
        <v>26</v>
      </c>
      <c r="R8182" t="s">
        <v>27</v>
      </c>
      <c r="S8182" s="3">
        <v>41663</v>
      </c>
      <c r="T8182" t="str">
        <f>IF(kiva_loans__muestra[[#This Row],[loan_amount]]&gt;5000,"Alto","Bajo")</f>
        <v>Bajo</v>
      </c>
      <c r="U8182" s="26" t="str">
        <f>VLOOKUP(kiva_loans__muestra[[#This Row],[country]],Pais!A:B,2,FALSE)</f>
        <v>Africa</v>
      </c>
      <c r="V8182" t="s">
        <v>10719</v>
      </c>
    </row>
    <row r="8183" spans="1:22">
      <c r="A8183">
        <v>661559</v>
      </c>
      <c r="B8183" s="20">
        <v>450</v>
      </c>
      <c r="C8183" s="22">
        <v>450</v>
      </c>
      <c r="D8183" t="s">
        <v>156</v>
      </c>
      <c r="E8183" t="s">
        <v>20</v>
      </c>
      <c r="F8183" t="s">
        <v>9343</v>
      </c>
      <c r="G8183" t="s">
        <v>4469</v>
      </c>
      <c r="H8183" t="s">
        <v>4470</v>
      </c>
      <c r="I8183" t="s">
        <v>48</v>
      </c>
      <c r="J8183" t="s">
        <v>4471</v>
      </c>
      <c r="K8183">
        <v>1610</v>
      </c>
      <c r="L8183" s="4">
        <v>41663.612141203703</v>
      </c>
      <c r="M8183" s="4">
        <v>41635.333333333336</v>
      </c>
      <c r="N8183" s="4">
        <v>41664.710462962961</v>
      </c>
      <c r="O8183">
        <v>6</v>
      </c>
      <c r="P8183">
        <v>4</v>
      </c>
      <c r="Q8183" t="s">
        <v>26</v>
      </c>
      <c r="R8183" t="s">
        <v>27</v>
      </c>
      <c r="S8183" s="3">
        <v>41663</v>
      </c>
      <c r="T8183" t="str">
        <f>IF(kiva_loans__muestra[[#This Row],[loan_amount]]&gt;5000,"Alto","Bajo")</f>
        <v>Bajo</v>
      </c>
      <c r="U8183" s="26" t="str">
        <f>VLOOKUP(kiva_loans__muestra[[#This Row],[country]],Pais!A:B,2,FALSE)</f>
        <v>Africa</v>
      </c>
      <c r="V8183" t="s">
        <v>10719</v>
      </c>
    </row>
    <row r="8184" spans="1:22">
      <c r="A8184">
        <v>661568</v>
      </c>
      <c r="B8184" s="20">
        <v>525</v>
      </c>
      <c r="C8184" s="22">
        <v>525</v>
      </c>
      <c r="D8184" t="s">
        <v>64</v>
      </c>
      <c r="E8184" t="s">
        <v>65</v>
      </c>
      <c r="F8184" t="s">
        <v>8972</v>
      </c>
      <c r="G8184" t="s">
        <v>4469</v>
      </c>
      <c r="H8184" t="s">
        <v>4470</v>
      </c>
      <c r="I8184" t="s">
        <v>48</v>
      </c>
      <c r="J8184" t="s">
        <v>4471</v>
      </c>
      <c r="K8184">
        <v>1610</v>
      </c>
      <c r="L8184" s="4">
        <v>41663.631064814814</v>
      </c>
      <c r="M8184" s="4">
        <v>41635.333333333336</v>
      </c>
      <c r="N8184" s="4">
        <v>41664.710462962961</v>
      </c>
      <c r="O8184">
        <v>6</v>
      </c>
      <c r="P8184">
        <v>4</v>
      </c>
      <c r="Q8184" t="s">
        <v>26</v>
      </c>
      <c r="R8184" t="s">
        <v>27</v>
      </c>
      <c r="S8184" s="3">
        <v>41663</v>
      </c>
      <c r="T8184" t="str">
        <f>IF(kiva_loans__muestra[[#This Row],[loan_amount]]&gt;5000,"Alto","Bajo")</f>
        <v>Bajo</v>
      </c>
      <c r="U8184" s="26" t="str">
        <f>VLOOKUP(kiva_loans__muestra[[#This Row],[country]],Pais!A:B,2,FALSE)</f>
        <v>Africa</v>
      </c>
      <c r="V8184" t="s">
        <v>10719</v>
      </c>
    </row>
    <row r="8185" spans="1:22">
      <c r="A8185">
        <v>661572</v>
      </c>
      <c r="B8185" s="20">
        <v>525</v>
      </c>
      <c r="C8185" s="22">
        <v>525</v>
      </c>
      <c r="D8185" t="s">
        <v>156</v>
      </c>
      <c r="E8185" t="s">
        <v>20</v>
      </c>
      <c r="F8185" t="s">
        <v>9122</v>
      </c>
      <c r="G8185" t="s">
        <v>4469</v>
      </c>
      <c r="H8185" t="s">
        <v>4470</v>
      </c>
      <c r="I8185" t="s">
        <v>48</v>
      </c>
      <c r="J8185" t="s">
        <v>4471</v>
      </c>
      <c r="K8185">
        <v>1610</v>
      </c>
      <c r="L8185" s="4">
        <v>41663.635659722226</v>
      </c>
      <c r="M8185" s="4">
        <v>41635.333333333336</v>
      </c>
      <c r="N8185" s="4">
        <v>41664.710462962961</v>
      </c>
      <c r="O8185">
        <v>6</v>
      </c>
      <c r="P8185">
        <v>1</v>
      </c>
      <c r="Q8185" t="s">
        <v>26</v>
      </c>
      <c r="R8185" t="s">
        <v>27</v>
      </c>
      <c r="S8185" s="3">
        <v>41663</v>
      </c>
      <c r="T8185" t="str">
        <f>IF(kiva_loans__muestra[[#This Row],[loan_amount]]&gt;5000,"Alto","Bajo")</f>
        <v>Bajo</v>
      </c>
      <c r="U8185" s="26" t="str">
        <f>VLOOKUP(kiva_loans__muestra[[#This Row],[country]],Pais!A:B,2,FALSE)</f>
        <v>Africa</v>
      </c>
      <c r="V8185" t="s">
        <v>10719</v>
      </c>
    </row>
    <row r="8186" spans="1:22">
      <c r="A8186">
        <v>661578</v>
      </c>
      <c r="B8186" s="20">
        <v>600</v>
      </c>
      <c r="C8186" s="22">
        <v>600</v>
      </c>
      <c r="D8186" t="s">
        <v>156</v>
      </c>
      <c r="E8186" t="s">
        <v>20</v>
      </c>
      <c r="F8186" t="s">
        <v>9300</v>
      </c>
      <c r="G8186" t="s">
        <v>4469</v>
      </c>
      <c r="H8186" t="s">
        <v>4470</v>
      </c>
      <c r="I8186" t="s">
        <v>48</v>
      </c>
      <c r="J8186" t="s">
        <v>4471</v>
      </c>
      <c r="K8186">
        <v>1610</v>
      </c>
      <c r="L8186" s="4">
        <v>41663.644143518519</v>
      </c>
      <c r="M8186" s="4">
        <v>41635.333333333336</v>
      </c>
      <c r="N8186" s="4">
        <v>41664.710462962961</v>
      </c>
      <c r="O8186">
        <v>6</v>
      </c>
      <c r="P8186">
        <v>9</v>
      </c>
      <c r="Q8186" t="s">
        <v>26</v>
      </c>
      <c r="R8186" t="s">
        <v>27</v>
      </c>
      <c r="S8186" s="3">
        <v>41663</v>
      </c>
      <c r="T8186" t="str">
        <f>IF(kiva_loans__muestra[[#This Row],[loan_amount]]&gt;5000,"Alto","Bajo")</f>
        <v>Bajo</v>
      </c>
      <c r="U8186" s="26" t="str">
        <f>VLOOKUP(kiva_loans__muestra[[#This Row],[country]],Pais!A:B,2,FALSE)</f>
        <v>Africa</v>
      </c>
      <c r="V8186" t="s">
        <v>10719</v>
      </c>
    </row>
    <row r="8187" spans="1:22">
      <c r="A8187">
        <v>661581</v>
      </c>
      <c r="B8187" s="20">
        <v>450</v>
      </c>
      <c r="C8187" s="22">
        <v>450</v>
      </c>
      <c r="D8187" t="s">
        <v>64</v>
      </c>
      <c r="E8187" t="s">
        <v>65</v>
      </c>
      <c r="F8187" t="s">
        <v>8896</v>
      </c>
      <c r="G8187" t="s">
        <v>4469</v>
      </c>
      <c r="H8187" t="s">
        <v>4470</v>
      </c>
      <c r="I8187" t="s">
        <v>48</v>
      </c>
      <c r="J8187" t="s">
        <v>4471</v>
      </c>
      <c r="K8187">
        <v>1610</v>
      </c>
      <c r="L8187" s="4">
        <v>41663.646967592591</v>
      </c>
      <c r="M8187" s="4">
        <v>41635.333333333336</v>
      </c>
      <c r="N8187" s="4">
        <v>41664.710462962961</v>
      </c>
      <c r="O8187">
        <v>6</v>
      </c>
      <c r="P8187">
        <v>7</v>
      </c>
      <c r="Q8187" t="s">
        <v>26</v>
      </c>
      <c r="R8187" t="s">
        <v>27</v>
      </c>
      <c r="S8187" s="3">
        <v>41663</v>
      </c>
      <c r="T8187" t="str">
        <f>IF(kiva_loans__muestra[[#This Row],[loan_amount]]&gt;5000,"Alto","Bajo")</f>
        <v>Bajo</v>
      </c>
      <c r="U8187" s="26" t="str">
        <f>VLOOKUP(kiva_loans__muestra[[#This Row],[country]],Pais!A:B,2,FALSE)</f>
        <v>Africa</v>
      </c>
      <c r="V8187" t="s">
        <v>10719</v>
      </c>
    </row>
    <row r="8188" spans="1:22">
      <c r="A8188">
        <v>661583</v>
      </c>
      <c r="B8188" s="20">
        <v>450</v>
      </c>
      <c r="C8188" s="22">
        <v>450</v>
      </c>
      <c r="D8188" t="s">
        <v>64</v>
      </c>
      <c r="E8188" t="s">
        <v>65</v>
      </c>
      <c r="F8188" t="s">
        <v>9283</v>
      </c>
      <c r="G8188" t="s">
        <v>4469</v>
      </c>
      <c r="H8188" t="s">
        <v>4470</v>
      </c>
      <c r="I8188" t="s">
        <v>48</v>
      </c>
      <c r="J8188" t="s">
        <v>4471</v>
      </c>
      <c r="K8188">
        <v>1610</v>
      </c>
      <c r="L8188" s="4">
        <v>41663.651956018519</v>
      </c>
      <c r="M8188" s="4">
        <v>41635.333333333336</v>
      </c>
      <c r="N8188" s="4">
        <v>41664.710462962961</v>
      </c>
      <c r="O8188">
        <v>6</v>
      </c>
      <c r="P8188">
        <v>3</v>
      </c>
      <c r="Q8188" t="s">
        <v>26</v>
      </c>
      <c r="R8188" t="s">
        <v>27</v>
      </c>
      <c r="S8188" s="3">
        <v>41663</v>
      </c>
      <c r="T8188" t="str">
        <f>IF(kiva_loans__muestra[[#This Row],[loan_amount]]&gt;5000,"Alto","Bajo")</f>
        <v>Bajo</v>
      </c>
      <c r="U8188" s="26" t="str">
        <f>VLOOKUP(kiva_loans__muestra[[#This Row],[country]],Pais!A:B,2,FALSE)</f>
        <v>Africa</v>
      </c>
      <c r="V8188" t="s">
        <v>10719</v>
      </c>
    </row>
    <row r="8189" spans="1:22">
      <c r="A8189">
        <v>662367</v>
      </c>
      <c r="B8189" s="20">
        <v>600</v>
      </c>
      <c r="C8189" s="22">
        <v>600</v>
      </c>
      <c r="D8189" t="s">
        <v>156</v>
      </c>
      <c r="E8189" t="s">
        <v>20</v>
      </c>
      <c r="F8189" t="s">
        <v>10010</v>
      </c>
      <c r="G8189" t="s">
        <v>4469</v>
      </c>
      <c r="H8189" t="s">
        <v>4470</v>
      </c>
      <c r="I8189" t="s">
        <v>48</v>
      </c>
      <c r="J8189" t="s">
        <v>4471</v>
      </c>
      <c r="K8189">
        <v>1610</v>
      </c>
      <c r="L8189" s="4">
        <v>41666.560578703706</v>
      </c>
      <c r="M8189" s="4">
        <v>41648.333333333336</v>
      </c>
      <c r="N8189" s="4">
        <v>41667.195381944446</v>
      </c>
      <c r="O8189">
        <v>6</v>
      </c>
      <c r="P8189">
        <v>22</v>
      </c>
      <c r="Q8189" t="s">
        <v>26</v>
      </c>
      <c r="R8189" t="s">
        <v>27</v>
      </c>
      <c r="S8189" s="3">
        <v>41666</v>
      </c>
      <c r="T8189" t="str">
        <f>IF(kiva_loans__muestra[[#This Row],[loan_amount]]&gt;5000,"Alto","Bajo")</f>
        <v>Bajo</v>
      </c>
      <c r="U8189" s="26" t="str">
        <f>VLOOKUP(kiva_loans__muestra[[#This Row],[country]],Pais!A:B,2,FALSE)</f>
        <v>Africa</v>
      </c>
      <c r="V8189" t="s">
        <v>10719</v>
      </c>
    </row>
    <row r="8190" spans="1:22">
      <c r="A8190">
        <v>662382</v>
      </c>
      <c r="B8190" s="20">
        <v>900</v>
      </c>
      <c r="C8190" s="22">
        <v>900</v>
      </c>
      <c r="D8190" t="s">
        <v>86</v>
      </c>
      <c r="E8190" t="s">
        <v>20</v>
      </c>
      <c r="F8190" t="s">
        <v>9751</v>
      </c>
      <c r="G8190" t="s">
        <v>4469</v>
      </c>
      <c r="H8190" t="s">
        <v>4470</v>
      </c>
      <c r="I8190" t="s">
        <v>48</v>
      </c>
      <c r="J8190" t="s">
        <v>4471</v>
      </c>
      <c r="K8190">
        <v>1610</v>
      </c>
      <c r="L8190" s="4">
        <v>41666.581134259257</v>
      </c>
      <c r="M8190" s="4">
        <v>41648.333333333336</v>
      </c>
      <c r="N8190" s="4">
        <v>41667.148275462961</v>
      </c>
      <c r="O8190">
        <v>6</v>
      </c>
      <c r="P8190">
        <v>28</v>
      </c>
      <c r="Q8190" t="s">
        <v>134</v>
      </c>
      <c r="R8190" t="s">
        <v>27</v>
      </c>
      <c r="S8190" s="3">
        <v>41666</v>
      </c>
      <c r="T8190" t="str">
        <f>IF(kiva_loans__muestra[[#This Row],[loan_amount]]&gt;5000,"Alto","Bajo")</f>
        <v>Bajo</v>
      </c>
      <c r="U8190" s="26" t="str">
        <f>VLOOKUP(kiva_loans__muestra[[#This Row],[country]],Pais!A:B,2,FALSE)</f>
        <v>Africa</v>
      </c>
      <c r="V8190" t="s">
        <v>10720</v>
      </c>
    </row>
    <row r="8191" spans="1:22">
      <c r="A8191">
        <v>662387</v>
      </c>
      <c r="B8191" s="20">
        <v>750</v>
      </c>
      <c r="C8191" s="22">
        <v>750</v>
      </c>
      <c r="D8191" t="s">
        <v>65</v>
      </c>
      <c r="E8191" t="s">
        <v>65</v>
      </c>
      <c r="F8191" t="s">
        <v>9968</v>
      </c>
      <c r="G8191" t="s">
        <v>4469</v>
      </c>
      <c r="H8191" t="s">
        <v>4470</v>
      </c>
      <c r="I8191" t="s">
        <v>48</v>
      </c>
      <c r="J8191" t="s">
        <v>4471</v>
      </c>
      <c r="K8191">
        <v>1610</v>
      </c>
      <c r="L8191" s="4">
        <v>41666.58489583333</v>
      </c>
      <c r="M8191" s="4">
        <v>41648.333333333336</v>
      </c>
      <c r="N8191" s="4">
        <v>41667.241967592592</v>
      </c>
      <c r="O8191">
        <v>6</v>
      </c>
      <c r="P8191">
        <v>28</v>
      </c>
      <c r="Q8191" t="s">
        <v>26</v>
      </c>
      <c r="R8191" t="s">
        <v>27</v>
      </c>
      <c r="S8191" s="3">
        <v>41666</v>
      </c>
      <c r="T8191" t="str">
        <f>IF(kiva_loans__muestra[[#This Row],[loan_amount]]&gt;5000,"Alto","Bajo")</f>
        <v>Bajo</v>
      </c>
      <c r="U8191" s="26" t="str">
        <f>VLOOKUP(kiva_loans__muestra[[#This Row],[country]],Pais!A:B,2,FALSE)</f>
        <v>Africa</v>
      </c>
      <c r="V8191" t="s">
        <v>10719</v>
      </c>
    </row>
    <row r="8192" spans="1:22">
      <c r="A8192">
        <v>662390</v>
      </c>
      <c r="B8192" s="20">
        <v>600</v>
      </c>
      <c r="C8192" s="22">
        <v>600</v>
      </c>
      <c r="D8192" t="s">
        <v>1135</v>
      </c>
      <c r="E8192" t="s">
        <v>20</v>
      </c>
      <c r="F8192" t="s">
        <v>9982</v>
      </c>
      <c r="G8192" t="s">
        <v>4469</v>
      </c>
      <c r="H8192" t="s">
        <v>4470</v>
      </c>
      <c r="I8192" t="s">
        <v>48</v>
      </c>
      <c r="J8192" t="s">
        <v>4471</v>
      </c>
      <c r="K8192">
        <v>1610</v>
      </c>
      <c r="L8192" s="4">
        <v>41666.593449074076</v>
      </c>
      <c r="M8192" s="4">
        <v>41648.333333333336</v>
      </c>
      <c r="N8192" s="4">
        <v>41667.215462962966</v>
      </c>
      <c r="O8192">
        <v>6</v>
      </c>
      <c r="P8192">
        <v>17</v>
      </c>
      <c r="Q8192" t="s">
        <v>26</v>
      </c>
      <c r="R8192" t="s">
        <v>27</v>
      </c>
      <c r="S8192" s="3">
        <v>41666</v>
      </c>
      <c r="T8192" t="str">
        <f>IF(kiva_loans__muestra[[#This Row],[loan_amount]]&gt;5000,"Alto","Bajo")</f>
        <v>Bajo</v>
      </c>
      <c r="U8192" s="26" t="str">
        <f>VLOOKUP(kiva_loans__muestra[[#This Row],[country]],Pais!A:B,2,FALSE)</f>
        <v>Africa</v>
      </c>
      <c r="V8192" t="s">
        <v>10719</v>
      </c>
    </row>
    <row r="8193" spans="1:22">
      <c r="A8193">
        <v>662393</v>
      </c>
      <c r="B8193" s="20">
        <v>750</v>
      </c>
      <c r="C8193" s="22">
        <v>750</v>
      </c>
      <c r="D8193" t="s">
        <v>64</v>
      </c>
      <c r="E8193" t="s">
        <v>65</v>
      </c>
      <c r="F8193" t="s">
        <v>9841</v>
      </c>
      <c r="G8193" t="s">
        <v>4469</v>
      </c>
      <c r="H8193" t="s">
        <v>4470</v>
      </c>
      <c r="I8193" t="s">
        <v>48</v>
      </c>
      <c r="J8193" t="s">
        <v>4471</v>
      </c>
      <c r="K8193">
        <v>1610</v>
      </c>
      <c r="L8193" s="4">
        <v>41666.59983796296</v>
      </c>
      <c r="M8193" s="4">
        <v>41648.333333333336</v>
      </c>
      <c r="N8193" s="4">
        <v>41667.228738425925</v>
      </c>
      <c r="O8193">
        <v>6</v>
      </c>
      <c r="P8193">
        <v>26</v>
      </c>
      <c r="Q8193" t="s">
        <v>26</v>
      </c>
      <c r="R8193" t="s">
        <v>27</v>
      </c>
      <c r="S8193" s="3">
        <v>41666</v>
      </c>
      <c r="T8193" t="str">
        <f>IF(kiva_loans__muestra[[#This Row],[loan_amount]]&gt;5000,"Alto","Bajo")</f>
        <v>Bajo</v>
      </c>
      <c r="U8193" s="26" t="str">
        <f>VLOOKUP(kiva_loans__muestra[[#This Row],[country]],Pais!A:B,2,FALSE)</f>
        <v>Africa</v>
      </c>
      <c r="V8193" t="s">
        <v>10719</v>
      </c>
    </row>
    <row r="8194" spans="1:22">
      <c r="A8194">
        <v>662397</v>
      </c>
      <c r="B8194" s="20">
        <v>1200</v>
      </c>
      <c r="C8194" s="22">
        <v>1200</v>
      </c>
      <c r="D8194" t="s">
        <v>156</v>
      </c>
      <c r="E8194" t="s">
        <v>20</v>
      </c>
      <c r="F8194" t="s">
        <v>9950</v>
      </c>
      <c r="G8194" t="s">
        <v>4469</v>
      </c>
      <c r="H8194" t="s">
        <v>4470</v>
      </c>
      <c r="I8194" t="s">
        <v>48</v>
      </c>
      <c r="J8194" t="s">
        <v>4471</v>
      </c>
      <c r="K8194">
        <v>1610</v>
      </c>
      <c r="L8194" s="4">
        <v>41666.604953703703</v>
      </c>
      <c r="M8194" s="4">
        <v>41648.333333333336</v>
      </c>
      <c r="N8194" s="4">
        <v>41667.270787037036</v>
      </c>
      <c r="O8194">
        <v>6</v>
      </c>
      <c r="P8194">
        <v>32</v>
      </c>
      <c r="Q8194" t="s">
        <v>26</v>
      </c>
      <c r="R8194" t="s">
        <v>27</v>
      </c>
      <c r="S8194" s="3">
        <v>41666</v>
      </c>
      <c r="T8194" t="str">
        <f>IF(kiva_loans__muestra[[#This Row],[loan_amount]]&gt;5000,"Alto","Bajo")</f>
        <v>Bajo</v>
      </c>
      <c r="U8194" s="26" t="str">
        <f>VLOOKUP(kiva_loans__muestra[[#This Row],[country]],Pais!A:B,2,FALSE)</f>
        <v>Africa</v>
      </c>
      <c r="V8194" t="s">
        <v>10719</v>
      </c>
    </row>
    <row r="8195" spans="1:22">
      <c r="A8195">
        <v>662404</v>
      </c>
      <c r="B8195" s="20">
        <v>450</v>
      </c>
      <c r="C8195" s="22">
        <v>450</v>
      </c>
      <c r="D8195" t="s">
        <v>67</v>
      </c>
      <c r="E8195" t="s">
        <v>68</v>
      </c>
      <c r="F8195" t="s">
        <v>6076</v>
      </c>
      <c r="G8195" t="s">
        <v>4469</v>
      </c>
      <c r="H8195" t="s">
        <v>4470</v>
      </c>
      <c r="I8195" t="s">
        <v>48</v>
      </c>
      <c r="J8195" t="s">
        <v>4471</v>
      </c>
      <c r="K8195">
        <v>1610</v>
      </c>
      <c r="L8195" s="4">
        <v>41666.613379629627</v>
      </c>
      <c r="M8195" s="4">
        <v>41648.333333333336</v>
      </c>
      <c r="N8195" s="4">
        <v>41667.194849537038</v>
      </c>
      <c r="O8195">
        <v>6</v>
      </c>
      <c r="P8195">
        <v>15</v>
      </c>
      <c r="Q8195" t="s">
        <v>134</v>
      </c>
      <c r="R8195" t="s">
        <v>27</v>
      </c>
      <c r="S8195" s="3">
        <v>41666</v>
      </c>
      <c r="T8195" t="str">
        <f>IF(kiva_loans__muestra[[#This Row],[loan_amount]]&gt;5000,"Alto","Bajo")</f>
        <v>Bajo</v>
      </c>
      <c r="U8195" s="26" t="str">
        <f>VLOOKUP(kiva_loans__muestra[[#This Row],[country]],Pais!A:B,2,FALSE)</f>
        <v>Africa</v>
      </c>
      <c r="V8195" t="s">
        <v>10720</v>
      </c>
    </row>
    <row r="8196" spans="1:22">
      <c r="A8196">
        <v>656794</v>
      </c>
      <c r="B8196" s="20">
        <v>450</v>
      </c>
      <c r="C8196" s="22">
        <v>450</v>
      </c>
      <c r="D8196" t="s">
        <v>75</v>
      </c>
      <c r="E8196" t="s">
        <v>44</v>
      </c>
      <c r="F8196" t="s">
        <v>4128</v>
      </c>
      <c r="G8196" t="s">
        <v>3999</v>
      </c>
      <c r="H8196" t="s">
        <v>4000</v>
      </c>
      <c r="I8196" t="s">
        <v>4129</v>
      </c>
      <c r="J8196" t="s">
        <v>4002</v>
      </c>
      <c r="K8196">
        <v>150</v>
      </c>
      <c r="L8196" s="4">
        <v>41652.813969907409</v>
      </c>
      <c r="M8196" s="4">
        <v>41628.333333333336</v>
      </c>
      <c r="N8196" s="4">
        <v>41652.936307870368</v>
      </c>
      <c r="O8196">
        <v>14</v>
      </c>
      <c r="P8196">
        <v>16</v>
      </c>
      <c r="Q8196" t="s">
        <v>134</v>
      </c>
      <c r="R8196" t="s">
        <v>27</v>
      </c>
      <c r="S8196" s="3">
        <v>41652</v>
      </c>
      <c r="T8196" t="str">
        <f>IF(kiva_loans__muestra[[#This Row],[loan_amount]]&gt;5000,"Alto","Bajo")</f>
        <v>Bajo</v>
      </c>
      <c r="U8196" s="26" t="str">
        <f>VLOOKUP(kiva_loans__muestra[[#This Row],[country]],Pais!A:B,2,FALSE)</f>
        <v>Oceania</v>
      </c>
      <c r="V8196" t="s">
        <v>10720</v>
      </c>
    </row>
    <row r="8197" spans="1:22">
      <c r="A8197">
        <v>656804</v>
      </c>
      <c r="B8197" s="20">
        <v>450</v>
      </c>
      <c r="C8197" s="22">
        <v>450</v>
      </c>
      <c r="D8197" t="s">
        <v>88</v>
      </c>
      <c r="E8197" t="s">
        <v>51</v>
      </c>
      <c r="F8197" t="s">
        <v>4152</v>
      </c>
      <c r="G8197" t="s">
        <v>3999</v>
      </c>
      <c r="H8197" t="s">
        <v>4000</v>
      </c>
      <c r="I8197" t="s">
        <v>4153</v>
      </c>
      <c r="J8197" t="s">
        <v>4002</v>
      </c>
      <c r="K8197">
        <v>150</v>
      </c>
      <c r="L8197" s="4">
        <v>41652.86787037037</v>
      </c>
      <c r="M8197" s="4">
        <v>41628.333333333336</v>
      </c>
      <c r="N8197" s="4">
        <v>41653.046574074076</v>
      </c>
      <c r="O8197">
        <v>14</v>
      </c>
      <c r="P8197">
        <v>15</v>
      </c>
      <c r="Q8197" t="s">
        <v>134</v>
      </c>
      <c r="R8197" t="s">
        <v>27</v>
      </c>
      <c r="S8197" s="3">
        <v>41652</v>
      </c>
      <c r="T8197" t="str">
        <f>IF(kiva_loans__muestra[[#This Row],[loan_amount]]&gt;5000,"Alto","Bajo")</f>
        <v>Bajo</v>
      </c>
      <c r="U8197" s="26" t="str">
        <f>VLOOKUP(kiva_loans__muestra[[#This Row],[country]],Pais!A:B,2,FALSE)</f>
        <v>Oceania</v>
      </c>
      <c r="V8197" t="s">
        <v>10720</v>
      </c>
    </row>
    <row r="8198" spans="1:22">
      <c r="A8198">
        <v>656808</v>
      </c>
      <c r="B8198" s="20">
        <v>450</v>
      </c>
      <c r="C8198" s="22">
        <v>450</v>
      </c>
      <c r="D8198" t="s">
        <v>58</v>
      </c>
      <c r="E8198" t="s">
        <v>20</v>
      </c>
      <c r="F8198" t="s">
        <v>4343</v>
      </c>
      <c r="G8198" t="s">
        <v>3999</v>
      </c>
      <c r="H8198" t="s">
        <v>4000</v>
      </c>
      <c r="I8198" t="s">
        <v>4344</v>
      </c>
      <c r="J8198" t="s">
        <v>4002</v>
      </c>
      <c r="K8198">
        <v>150</v>
      </c>
      <c r="L8198" s="4">
        <v>41652.875833333332</v>
      </c>
      <c r="M8198" s="4">
        <v>41628.333333333336</v>
      </c>
      <c r="N8198" s="4">
        <v>41653.614062499997</v>
      </c>
      <c r="O8198">
        <v>14</v>
      </c>
      <c r="P8198">
        <v>18</v>
      </c>
      <c r="Q8198" t="s">
        <v>26</v>
      </c>
      <c r="R8198" t="s">
        <v>27</v>
      </c>
      <c r="S8198" s="3">
        <v>41652</v>
      </c>
      <c r="T8198" t="str">
        <f>IF(kiva_loans__muestra[[#This Row],[loan_amount]]&gt;5000,"Alto","Bajo")</f>
        <v>Bajo</v>
      </c>
      <c r="U8198" s="26" t="str">
        <f>VLOOKUP(kiva_loans__muestra[[#This Row],[country]],Pais!A:B,2,FALSE)</f>
        <v>Oceania</v>
      </c>
      <c r="V8198" t="s">
        <v>10719</v>
      </c>
    </row>
    <row r="8199" spans="1:22">
      <c r="A8199">
        <v>656811</v>
      </c>
      <c r="B8199" s="20">
        <v>1075</v>
      </c>
      <c r="C8199" s="22">
        <v>1075</v>
      </c>
      <c r="D8199" t="s">
        <v>88</v>
      </c>
      <c r="E8199" t="s">
        <v>51</v>
      </c>
      <c r="F8199" t="s">
        <v>4046</v>
      </c>
      <c r="G8199" t="s">
        <v>3999</v>
      </c>
      <c r="H8199" t="s">
        <v>4000</v>
      </c>
      <c r="I8199" t="s">
        <v>4047</v>
      </c>
      <c r="J8199" t="s">
        <v>4002</v>
      </c>
      <c r="K8199">
        <v>150</v>
      </c>
      <c r="L8199" s="4">
        <v>41652.882997685185</v>
      </c>
      <c r="M8199" s="4">
        <v>41628.333333333336</v>
      </c>
      <c r="N8199" s="4">
        <v>41657.519907407404</v>
      </c>
      <c r="O8199">
        <v>14</v>
      </c>
      <c r="P8199">
        <v>40</v>
      </c>
      <c r="Q8199" t="s">
        <v>26</v>
      </c>
      <c r="R8199" t="s">
        <v>27</v>
      </c>
      <c r="S8199" s="3">
        <v>41652</v>
      </c>
      <c r="T8199" t="str">
        <f>IF(kiva_loans__muestra[[#This Row],[loan_amount]]&gt;5000,"Alto","Bajo")</f>
        <v>Bajo</v>
      </c>
      <c r="U8199" s="26" t="str">
        <f>VLOOKUP(kiva_loans__muestra[[#This Row],[country]],Pais!A:B,2,FALSE)</f>
        <v>Oceania</v>
      </c>
      <c r="V8199" t="s">
        <v>10719</v>
      </c>
    </row>
    <row r="8200" spans="1:22">
      <c r="A8200">
        <v>656838</v>
      </c>
      <c r="B8200" s="20">
        <v>775</v>
      </c>
      <c r="C8200" s="22">
        <v>775</v>
      </c>
      <c r="D8200" t="s">
        <v>75</v>
      </c>
      <c r="E8200" t="s">
        <v>44</v>
      </c>
      <c r="F8200" t="s">
        <v>4245</v>
      </c>
      <c r="G8200" t="s">
        <v>3999</v>
      </c>
      <c r="H8200" t="s">
        <v>4000</v>
      </c>
      <c r="I8200" t="s">
        <v>4246</v>
      </c>
      <c r="J8200" t="s">
        <v>4002</v>
      </c>
      <c r="K8200">
        <v>150</v>
      </c>
      <c r="L8200" s="4">
        <v>41652.944224537037</v>
      </c>
      <c r="M8200" s="4">
        <v>41628.333333333336</v>
      </c>
      <c r="N8200" s="4">
        <v>41654.17900462963</v>
      </c>
      <c r="O8200">
        <v>14</v>
      </c>
      <c r="P8200">
        <v>28</v>
      </c>
      <c r="Q8200" t="s">
        <v>26</v>
      </c>
      <c r="R8200" t="s">
        <v>27</v>
      </c>
      <c r="S8200" s="3">
        <v>41652</v>
      </c>
      <c r="T8200" t="str">
        <f>IF(kiva_loans__muestra[[#This Row],[loan_amount]]&gt;5000,"Alto","Bajo")</f>
        <v>Bajo</v>
      </c>
      <c r="U8200" s="26" t="str">
        <f>VLOOKUP(kiva_loans__muestra[[#This Row],[country]],Pais!A:B,2,FALSE)</f>
        <v>Oceania</v>
      </c>
      <c r="V8200" t="s">
        <v>10719</v>
      </c>
    </row>
    <row r="8201" spans="1:22">
      <c r="A8201">
        <v>656841</v>
      </c>
      <c r="B8201" s="20">
        <v>650</v>
      </c>
      <c r="C8201" s="22">
        <v>650</v>
      </c>
      <c r="D8201" t="s">
        <v>88</v>
      </c>
      <c r="E8201" t="s">
        <v>51</v>
      </c>
      <c r="F8201" t="s">
        <v>3998</v>
      </c>
      <c r="G8201" t="s">
        <v>3999</v>
      </c>
      <c r="H8201" t="s">
        <v>4000</v>
      </c>
      <c r="I8201" t="s">
        <v>4001</v>
      </c>
      <c r="J8201" t="s">
        <v>4002</v>
      </c>
      <c r="K8201">
        <v>150</v>
      </c>
      <c r="L8201" s="4">
        <v>41652.949363425927</v>
      </c>
      <c r="M8201" s="4">
        <v>41628.333333333336</v>
      </c>
      <c r="N8201" s="4">
        <v>41653.854884259257</v>
      </c>
      <c r="O8201">
        <v>14</v>
      </c>
      <c r="P8201">
        <v>17</v>
      </c>
      <c r="Q8201" t="s">
        <v>134</v>
      </c>
      <c r="R8201" t="s">
        <v>27</v>
      </c>
      <c r="S8201" s="3">
        <v>41652</v>
      </c>
      <c r="T8201" t="str">
        <f>IF(kiva_loans__muestra[[#This Row],[loan_amount]]&gt;5000,"Alto","Bajo")</f>
        <v>Bajo</v>
      </c>
      <c r="U8201" s="26" t="str">
        <f>VLOOKUP(kiva_loans__muestra[[#This Row],[country]],Pais!A:B,2,FALSE)</f>
        <v>Oceania</v>
      </c>
      <c r="V8201" t="s">
        <v>10720</v>
      </c>
    </row>
    <row r="8202" spans="1:22">
      <c r="A8202">
        <v>656843</v>
      </c>
      <c r="B8202" s="20">
        <v>450</v>
      </c>
      <c r="C8202" s="22">
        <v>450</v>
      </c>
      <c r="D8202" t="s">
        <v>88</v>
      </c>
      <c r="E8202" t="s">
        <v>51</v>
      </c>
      <c r="F8202" t="s">
        <v>4349</v>
      </c>
      <c r="G8202" t="s">
        <v>3999</v>
      </c>
      <c r="H8202" t="s">
        <v>4000</v>
      </c>
      <c r="I8202" t="s">
        <v>4350</v>
      </c>
      <c r="J8202" t="s">
        <v>4002</v>
      </c>
      <c r="K8202">
        <v>150</v>
      </c>
      <c r="L8202" s="4">
        <v>41652.9534375</v>
      </c>
      <c r="M8202" s="4">
        <v>41628.333333333336</v>
      </c>
      <c r="N8202" s="4">
        <v>41656.632893518516</v>
      </c>
      <c r="O8202">
        <v>14</v>
      </c>
      <c r="P8202">
        <v>18</v>
      </c>
      <c r="Q8202" t="s">
        <v>134</v>
      </c>
      <c r="R8202" t="s">
        <v>27</v>
      </c>
      <c r="S8202" s="3">
        <v>41652</v>
      </c>
      <c r="T8202" t="str">
        <f>IF(kiva_loans__muestra[[#This Row],[loan_amount]]&gt;5000,"Alto","Bajo")</f>
        <v>Bajo</v>
      </c>
      <c r="U8202" s="26" t="str">
        <f>VLOOKUP(kiva_loans__muestra[[#This Row],[country]],Pais!A:B,2,FALSE)</f>
        <v>Oceania</v>
      </c>
      <c r="V8202" t="s">
        <v>10720</v>
      </c>
    </row>
    <row r="8203" spans="1:22">
      <c r="A8203">
        <v>656845</v>
      </c>
      <c r="B8203" s="20">
        <v>450</v>
      </c>
      <c r="C8203" s="22">
        <v>450</v>
      </c>
      <c r="D8203" t="s">
        <v>58</v>
      </c>
      <c r="E8203" t="s">
        <v>20</v>
      </c>
      <c r="F8203" t="s">
        <v>4319</v>
      </c>
      <c r="G8203" t="s">
        <v>3999</v>
      </c>
      <c r="H8203" t="s">
        <v>4000</v>
      </c>
      <c r="I8203" t="s">
        <v>4320</v>
      </c>
      <c r="J8203" t="s">
        <v>4002</v>
      </c>
      <c r="K8203">
        <v>150</v>
      </c>
      <c r="L8203" s="4">
        <v>41652.956400462965</v>
      </c>
      <c r="M8203" s="4">
        <v>41628.333333333336</v>
      </c>
      <c r="N8203" s="4">
        <v>41653.720914351848</v>
      </c>
      <c r="O8203">
        <v>14</v>
      </c>
      <c r="P8203">
        <v>18</v>
      </c>
      <c r="Q8203" t="s">
        <v>134</v>
      </c>
      <c r="R8203" t="s">
        <v>27</v>
      </c>
      <c r="S8203" s="3">
        <v>41652</v>
      </c>
      <c r="T8203" t="str">
        <f>IF(kiva_loans__muestra[[#This Row],[loan_amount]]&gt;5000,"Alto","Bajo")</f>
        <v>Bajo</v>
      </c>
      <c r="U8203" s="26" t="str">
        <f>VLOOKUP(kiva_loans__muestra[[#This Row],[country]],Pais!A:B,2,FALSE)</f>
        <v>Oceania</v>
      </c>
      <c r="V8203" t="s">
        <v>10720</v>
      </c>
    </row>
    <row r="8204" spans="1:22">
      <c r="A8204">
        <v>656847</v>
      </c>
      <c r="B8204" s="20">
        <v>650</v>
      </c>
      <c r="C8204" s="22">
        <v>650</v>
      </c>
      <c r="D8204" t="s">
        <v>88</v>
      </c>
      <c r="E8204" t="s">
        <v>51</v>
      </c>
      <c r="F8204" t="s">
        <v>3998</v>
      </c>
      <c r="G8204" t="s">
        <v>3999</v>
      </c>
      <c r="H8204" t="s">
        <v>4000</v>
      </c>
      <c r="I8204" t="s">
        <v>4001</v>
      </c>
      <c r="J8204" t="s">
        <v>4002</v>
      </c>
      <c r="K8204">
        <v>150</v>
      </c>
      <c r="L8204" s="4">
        <v>41652.961967592593</v>
      </c>
      <c r="M8204" s="4">
        <v>41628.333333333336</v>
      </c>
      <c r="N8204" s="4">
        <v>41655.475381944445</v>
      </c>
      <c r="O8204">
        <v>14</v>
      </c>
      <c r="P8204">
        <v>23</v>
      </c>
      <c r="Q8204" t="s">
        <v>134</v>
      </c>
      <c r="R8204" t="s">
        <v>27</v>
      </c>
      <c r="S8204" s="3">
        <v>41652</v>
      </c>
      <c r="T8204" t="str">
        <f>IF(kiva_loans__muestra[[#This Row],[loan_amount]]&gt;5000,"Alto","Bajo")</f>
        <v>Bajo</v>
      </c>
      <c r="U8204" s="26" t="str">
        <f>VLOOKUP(kiva_loans__muestra[[#This Row],[country]],Pais!A:B,2,FALSE)</f>
        <v>Oceania</v>
      </c>
      <c r="V8204" t="s">
        <v>10720</v>
      </c>
    </row>
    <row r="8205" spans="1:22">
      <c r="A8205">
        <v>656848</v>
      </c>
      <c r="B8205" s="20">
        <v>450</v>
      </c>
      <c r="C8205" s="22">
        <v>450</v>
      </c>
      <c r="D8205" t="s">
        <v>88</v>
      </c>
      <c r="E8205" t="s">
        <v>51</v>
      </c>
      <c r="F8205" t="s">
        <v>4356</v>
      </c>
      <c r="G8205" t="s">
        <v>3999</v>
      </c>
      <c r="H8205" t="s">
        <v>4000</v>
      </c>
      <c r="I8205" t="s">
        <v>4231</v>
      </c>
      <c r="J8205" t="s">
        <v>4002</v>
      </c>
      <c r="K8205">
        <v>150</v>
      </c>
      <c r="L8205" s="4">
        <v>41652.966041666667</v>
      </c>
      <c r="M8205" s="4">
        <v>41628.333333333336</v>
      </c>
      <c r="N8205" s="4">
        <v>41656.140543981484</v>
      </c>
      <c r="O8205">
        <v>14</v>
      </c>
      <c r="P8205">
        <v>15</v>
      </c>
      <c r="Q8205" t="s">
        <v>26</v>
      </c>
      <c r="R8205" t="s">
        <v>27</v>
      </c>
      <c r="S8205" s="3">
        <v>41652</v>
      </c>
      <c r="T8205" t="str">
        <f>IF(kiva_loans__muestra[[#This Row],[loan_amount]]&gt;5000,"Alto","Bajo")</f>
        <v>Bajo</v>
      </c>
      <c r="U8205" s="26" t="str">
        <f>VLOOKUP(kiva_loans__muestra[[#This Row],[country]],Pais!A:B,2,FALSE)</f>
        <v>Oceania</v>
      </c>
      <c r="V8205" t="s">
        <v>10719</v>
      </c>
    </row>
    <row r="8206" spans="1:22">
      <c r="A8206">
        <v>656850</v>
      </c>
      <c r="B8206" s="20">
        <v>650</v>
      </c>
      <c r="C8206" s="22">
        <v>650</v>
      </c>
      <c r="D8206" t="s">
        <v>88</v>
      </c>
      <c r="E8206" t="s">
        <v>51</v>
      </c>
      <c r="F8206" t="s">
        <v>4389</v>
      </c>
      <c r="G8206" t="s">
        <v>3999</v>
      </c>
      <c r="H8206" t="s">
        <v>4000</v>
      </c>
      <c r="I8206" t="s">
        <v>4231</v>
      </c>
      <c r="J8206" t="s">
        <v>4002</v>
      </c>
      <c r="K8206">
        <v>150</v>
      </c>
      <c r="L8206" s="4">
        <v>41652.969652777778</v>
      </c>
      <c r="M8206" s="4">
        <v>41628.333333333336</v>
      </c>
      <c r="N8206" s="4">
        <v>41657.110879629632</v>
      </c>
      <c r="O8206">
        <v>14</v>
      </c>
      <c r="P8206">
        <v>23</v>
      </c>
      <c r="Q8206" t="s">
        <v>134</v>
      </c>
      <c r="R8206" t="s">
        <v>27</v>
      </c>
      <c r="S8206" s="3">
        <v>41652</v>
      </c>
      <c r="T8206" t="str">
        <f>IF(kiva_loans__muestra[[#This Row],[loan_amount]]&gt;5000,"Alto","Bajo")</f>
        <v>Bajo</v>
      </c>
      <c r="U8206" s="26" t="str">
        <f>VLOOKUP(kiva_loans__muestra[[#This Row],[country]],Pais!A:B,2,FALSE)</f>
        <v>Oceania</v>
      </c>
      <c r="V8206" t="s">
        <v>10720</v>
      </c>
    </row>
    <row r="8207" spans="1:22">
      <c r="A8207">
        <v>656851</v>
      </c>
      <c r="B8207" s="20">
        <v>325</v>
      </c>
      <c r="C8207" s="22">
        <v>325</v>
      </c>
      <c r="D8207" t="s">
        <v>88</v>
      </c>
      <c r="E8207" t="s">
        <v>51</v>
      </c>
      <c r="F8207" t="s">
        <v>4230</v>
      </c>
      <c r="G8207" t="s">
        <v>3999</v>
      </c>
      <c r="H8207" t="s">
        <v>4000</v>
      </c>
      <c r="I8207" t="s">
        <v>4231</v>
      </c>
      <c r="J8207" t="s">
        <v>4002</v>
      </c>
      <c r="K8207">
        <v>150</v>
      </c>
      <c r="L8207" s="4">
        <v>41652.972870370373</v>
      </c>
      <c r="M8207" s="4">
        <v>41628.333333333336</v>
      </c>
      <c r="N8207" s="4">
        <v>41655.756493055553</v>
      </c>
      <c r="O8207">
        <v>14</v>
      </c>
      <c r="P8207">
        <v>13</v>
      </c>
      <c r="Q8207" t="s">
        <v>26</v>
      </c>
      <c r="R8207" t="s">
        <v>27</v>
      </c>
      <c r="S8207" s="3">
        <v>41652</v>
      </c>
      <c r="T8207" t="str">
        <f>IF(kiva_loans__muestra[[#This Row],[loan_amount]]&gt;5000,"Alto","Bajo")</f>
        <v>Bajo</v>
      </c>
      <c r="U8207" s="26" t="str">
        <f>VLOOKUP(kiva_loans__muestra[[#This Row],[country]],Pais!A:B,2,FALSE)</f>
        <v>Oceania</v>
      </c>
      <c r="V8207" t="s">
        <v>10719</v>
      </c>
    </row>
    <row r="8208" spans="1:22">
      <c r="A8208">
        <v>656857</v>
      </c>
      <c r="B8208" s="20">
        <v>325</v>
      </c>
      <c r="C8208" s="22">
        <v>325</v>
      </c>
      <c r="D8208" t="s">
        <v>88</v>
      </c>
      <c r="E8208" t="s">
        <v>51</v>
      </c>
      <c r="F8208" t="s">
        <v>4104</v>
      </c>
      <c r="G8208" t="s">
        <v>3999</v>
      </c>
      <c r="H8208" t="s">
        <v>4000</v>
      </c>
      <c r="I8208" t="s">
        <v>4001</v>
      </c>
      <c r="J8208" t="s">
        <v>4002</v>
      </c>
      <c r="K8208">
        <v>150</v>
      </c>
      <c r="L8208" s="4">
        <v>41652.997407407405</v>
      </c>
      <c r="M8208" s="4">
        <v>41628.333333333336</v>
      </c>
      <c r="N8208" s="4">
        <v>41694.971643518518</v>
      </c>
      <c r="O8208">
        <v>14</v>
      </c>
      <c r="P8208">
        <v>10</v>
      </c>
      <c r="Q8208" t="s">
        <v>134</v>
      </c>
      <c r="R8208" t="s">
        <v>27</v>
      </c>
      <c r="S8208" s="3">
        <v>41652</v>
      </c>
      <c r="T8208" t="str">
        <f>IF(kiva_loans__muestra[[#This Row],[loan_amount]]&gt;5000,"Alto","Bajo")</f>
        <v>Bajo</v>
      </c>
      <c r="U8208" s="26" t="str">
        <f>VLOOKUP(kiva_loans__muestra[[#This Row],[country]],Pais!A:B,2,FALSE)</f>
        <v>Oceania</v>
      </c>
      <c r="V8208" t="s">
        <v>10720</v>
      </c>
    </row>
    <row r="8209" spans="1:22">
      <c r="A8209">
        <v>656859</v>
      </c>
      <c r="B8209" s="20">
        <v>450</v>
      </c>
      <c r="C8209" s="22">
        <v>450</v>
      </c>
      <c r="D8209" t="s">
        <v>88</v>
      </c>
      <c r="E8209" t="s">
        <v>51</v>
      </c>
      <c r="F8209" t="s">
        <v>4692</v>
      </c>
      <c r="G8209" t="s">
        <v>3999</v>
      </c>
      <c r="H8209" t="s">
        <v>4000</v>
      </c>
      <c r="I8209" t="s">
        <v>4001</v>
      </c>
      <c r="J8209" t="s">
        <v>4002</v>
      </c>
      <c r="K8209">
        <v>150</v>
      </c>
      <c r="L8209" s="4">
        <v>41653.001238425924</v>
      </c>
      <c r="M8209" s="4">
        <v>41628.333333333336</v>
      </c>
      <c r="N8209" s="4">
        <v>41654.78297453704</v>
      </c>
      <c r="O8209">
        <v>14</v>
      </c>
      <c r="P8209">
        <v>15</v>
      </c>
      <c r="Q8209" t="s">
        <v>26</v>
      </c>
      <c r="R8209" t="s">
        <v>27</v>
      </c>
      <c r="S8209" s="3">
        <v>41653</v>
      </c>
      <c r="T8209" t="str">
        <f>IF(kiva_loans__muestra[[#This Row],[loan_amount]]&gt;5000,"Alto","Bajo")</f>
        <v>Bajo</v>
      </c>
      <c r="U8209" s="26" t="str">
        <f>VLOOKUP(kiva_loans__muestra[[#This Row],[country]],Pais!A:B,2,FALSE)</f>
        <v>Oceania</v>
      </c>
      <c r="V8209" t="s">
        <v>10719</v>
      </c>
    </row>
    <row r="8210" spans="1:22">
      <c r="A8210">
        <v>656860</v>
      </c>
      <c r="B8210" s="20">
        <v>450</v>
      </c>
      <c r="C8210" s="22">
        <v>450</v>
      </c>
      <c r="D8210" t="s">
        <v>88</v>
      </c>
      <c r="E8210" t="s">
        <v>51</v>
      </c>
      <c r="F8210" t="s">
        <v>4596</v>
      </c>
      <c r="G8210" t="s">
        <v>3999</v>
      </c>
      <c r="H8210" t="s">
        <v>4000</v>
      </c>
      <c r="I8210" t="s">
        <v>4419</v>
      </c>
      <c r="J8210" t="s">
        <v>4002</v>
      </c>
      <c r="K8210">
        <v>150</v>
      </c>
      <c r="L8210" s="4">
        <v>41653.004432870373</v>
      </c>
      <c r="M8210" s="4">
        <v>41628.333333333336</v>
      </c>
      <c r="N8210" s="4">
        <v>41695.022916666669</v>
      </c>
      <c r="O8210">
        <v>14</v>
      </c>
      <c r="P8210">
        <v>18</v>
      </c>
      <c r="Q8210" t="s">
        <v>134</v>
      </c>
      <c r="R8210" t="s">
        <v>27</v>
      </c>
      <c r="S8210" s="3">
        <v>41653</v>
      </c>
      <c r="T8210" t="str">
        <f>IF(kiva_loans__muestra[[#This Row],[loan_amount]]&gt;5000,"Alto","Bajo")</f>
        <v>Bajo</v>
      </c>
      <c r="U8210" s="26" t="str">
        <f>VLOOKUP(kiva_loans__muestra[[#This Row],[country]],Pais!A:B,2,FALSE)</f>
        <v>Oceania</v>
      </c>
      <c r="V8210" t="s">
        <v>10720</v>
      </c>
    </row>
    <row r="8211" spans="1:22">
      <c r="A8211">
        <v>656864</v>
      </c>
      <c r="B8211" s="20">
        <v>650</v>
      </c>
      <c r="C8211" s="22">
        <v>650</v>
      </c>
      <c r="D8211" t="s">
        <v>88</v>
      </c>
      <c r="E8211" t="s">
        <v>51</v>
      </c>
      <c r="F8211" t="s">
        <v>4418</v>
      </c>
      <c r="G8211" t="s">
        <v>3999</v>
      </c>
      <c r="H8211" t="s">
        <v>4000</v>
      </c>
      <c r="I8211" t="s">
        <v>4419</v>
      </c>
      <c r="J8211" t="s">
        <v>4002</v>
      </c>
      <c r="K8211">
        <v>150</v>
      </c>
      <c r="L8211" s="4">
        <v>41653.009143518517</v>
      </c>
      <c r="M8211" s="4">
        <v>41628.333333333336</v>
      </c>
      <c r="N8211" s="4">
        <v>41654.781770833331</v>
      </c>
      <c r="O8211">
        <v>14</v>
      </c>
      <c r="P8211">
        <v>20</v>
      </c>
      <c r="Q8211" t="s">
        <v>26</v>
      </c>
      <c r="R8211" t="s">
        <v>27</v>
      </c>
      <c r="S8211" s="3">
        <v>41653</v>
      </c>
      <c r="T8211" t="str">
        <f>IF(kiva_loans__muestra[[#This Row],[loan_amount]]&gt;5000,"Alto","Bajo")</f>
        <v>Bajo</v>
      </c>
      <c r="U8211" s="26" t="str">
        <f>VLOOKUP(kiva_loans__muestra[[#This Row],[country]],Pais!A:B,2,FALSE)</f>
        <v>Oceania</v>
      </c>
      <c r="V8211" t="s">
        <v>10719</v>
      </c>
    </row>
    <row r="8212" spans="1:22">
      <c r="A8212">
        <v>656866</v>
      </c>
      <c r="B8212" s="20">
        <v>875</v>
      </c>
      <c r="C8212" s="22">
        <v>875</v>
      </c>
      <c r="D8212" t="s">
        <v>64</v>
      </c>
      <c r="E8212" t="s">
        <v>65</v>
      </c>
      <c r="F8212" t="s">
        <v>4532</v>
      </c>
      <c r="G8212" t="s">
        <v>3999</v>
      </c>
      <c r="H8212" t="s">
        <v>4000</v>
      </c>
      <c r="I8212" t="s">
        <v>4533</v>
      </c>
      <c r="J8212" t="s">
        <v>4002</v>
      </c>
      <c r="K8212">
        <v>150</v>
      </c>
      <c r="L8212" s="4">
        <v>41653.020648148151</v>
      </c>
      <c r="M8212" s="4">
        <v>41628.333333333336</v>
      </c>
      <c r="N8212" s="4">
        <v>41654.986631944441</v>
      </c>
      <c r="O8212">
        <v>14</v>
      </c>
      <c r="P8212">
        <v>20</v>
      </c>
      <c r="Q8212" t="s">
        <v>26</v>
      </c>
      <c r="R8212" t="s">
        <v>27</v>
      </c>
      <c r="S8212" s="3">
        <v>41653</v>
      </c>
      <c r="T8212" t="str">
        <f>IF(kiva_loans__muestra[[#This Row],[loan_amount]]&gt;5000,"Alto","Bajo")</f>
        <v>Bajo</v>
      </c>
      <c r="U8212" s="26" t="str">
        <f>VLOOKUP(kiva_loans__muestra[[#This Row],[country]],Pais!A:B,2,FALSE)</f>
        <v>Oceania</v>
      </c>
      <c r="V8212" t="s">
        <v>10719</v>
      </c>
    </row>
    <row r="8213" spans="1:22">
      <c r="A8213">
        <v>656867</v>
      </c>
      <c r="B8213" s="20">
        <v>350</v>
      </c>
      <c r="C8213" s="22">
        <v>350</v>
      </c>
      <c r="D8213" t="s">
        <v>88</v>
      </c>
      <c r="E8213" t="s">
        <v>51</v>
      </c>
      <c r="F8213" t="s">
        <v>4619</v>
      </c>
      <c r="G8213" t="s">
        <v>3999</v>
      </c>
      <c r="H8213" t="s">
        <v>4000</v>
      </c>
      <c r="I8213" t="s">
        <v>4524</v>
      </c>
      <c r="J8213" t="s">
        <v>4002</v>
      </c>
      <c r="K8213">
        <v>150</v>
      </c>
      <c r="L8213" s="4">
        <v>41653.023634259262</v>
      </c>
      <c r="M8213" s="4">
        <v>41628.333333333336</v>
      </c>
      <c r="N8213" s="4">
        <v>41653.666712962964</v>
      </c>
      <c r="O8213">
        <v>14</v>
      </c>
      <c r="P8213">
        <v>14</v>
      </c>
      <c r="Q8213" t="s">
        <v>134</v>
      </c>
      <c r="R8213" t="s">
        <v>27</v>
      </c>
      <c r="S8213" s="3">
        <v>41653</v>
      </c>
      <c r="T8213" t="str">
        <f>IF(kiva_loans__muestra[[#This Row],[loan_amount]]&gt;5000,"Alto","Bajo")</f>
        <v>Bajo</v>
      </c>
      <c r="U8213" s="26" t="str">
        <f>VLOOKUP(kiva_loans__muestra[[#This Row],[country]],Pais!A:B,2,FALSE)</f>
        <v>Oceania</v>
      </c>
      <c r="V8213" t="s">
        <v>10720</v>
      </c>
    </row>
    <row r="8214" spans="1:22">
      <c r="A8214">
        <v>656868</v>
      </c>
      <c r="B8214" s="20">
        <v>650</v>
      </c>
      <c r="C8214" s="22">
        <v>650</v>
      </c>
      <c r="D8214" t="s">
        <v>88</v>
      </c>
      <c r="E8214" t="s">
        <v>51</v>
      </c>
      <c r="F8214" t="s">
        <v>4523</v>
      </c>
      <c r="G8214" t="s">
        <v>3999</v>
      </c>
      <c r="H8214" t="s">
        <v>4000</v>
      </c>
      <c r="I8214" t="s">
        <v>4524</v>
      </c>
      <c r="J8214" t="s">
        <v>4002</v>
      </c>
      <c r="K8214">
        <v>150</v>
      </c>
      <c r="L8214" s="4">
        <v>41653.028668981482</v>
      </c>
      <c r="M8214" s="4">
        <v>41628.333333333336</v>
      </c>
      <c r="N8214" s="4">
        <v>41657.619837962964</v>
      </c>
      <c r="O8214">
        <v>14</v>
      </c>
      <c r="P8214">
        <v>22</v>
      </c>
      <c r="Q8214" t="s">
        <v>26</v>
      </c>
      <c r="R8214" t="s">
        <v>27</v>
      </c>
      <c r="S8214" s="3">
        <v>41653</v>
      </c>
      <c r="T8214" t="str">
        <f>IF(kiva_loans__muestra[[#This Row],[loan_amount]]&gt;5000,"Alto","Bajo")</f>
        <v>Bajo</v>
      </c>
      <c r="U8214" s="26" t="str">
        <f>VLOOKUP(kiva_loans__muestra[[#This Row],[country]],Pais!A:B,2,FALSE)</f>
        <v>Oceania</v>
      </c>
      <c r="V8214" t="s">
        <v>10719</v>
      </c>
    </row>
    <row r="8215" spans="1:22">
      <c r="A8215">
        <v>656869</v>
      </c>
      <c r="B8215" s="20">
        <v>1075</v>
      </c>
      <c r="C8215" s="22">
        <v>1075</v>
      </c>
      <c r="D8215" t="s">
        <v>88</v>
      </c>
      <c r="E8215" t="s">
        <v>51</v>
      </c>
      <c r="F8215" t="s">
        <v>4523</v>
      </c>
      <c r="G8215" t="s">
        <v>3999</v>
      </c>
      <c r="H8215" t="s">
        <v>4000</v>
      </c>
      <c r="I8215" t="s">
        <v>4001</v>
      </c>
      <c r="J8215" t="s">
        <v>4002</v>
      </c>
      <c r="K8215">
        <v>150</v>
      </c>
      <c r="L8215" s="4">
        <v>41653.032071759262</v>
      </c>
      <c r="M8215" s="4">
        <v>41628.333333333336</v>
      </c>
      <c r="N8215" s="4">
        <v>41658.610729166663</v>
      </c>
      <c r="O8215">
        <v>14</v>
      </c>
      <c r="P8215">
        <v>41</v>
      </c>
      <c r="Q8215" t="s">
        <v>26</v>
      </c>
      <c r="R8215" t="s">
        <v>27</v>
      </c>
      <c r="S8215" s="3">
        <v>41653</v>
      </c>
      <c r="T8215" t="str">
        <f>IF(kiva_loans__muestra[[#This Row],[loan_amount]]&gt;5000,"Alto","Bajo")</f>
        <v>Bajo</v>
      </c>
      <c r="U8215" s="26" t="str">
        <f>VLOOKUP(kiva_loans__muestra[[#This Row],[country]],Pais!A:B,2,FALSE)</f>
        <v>Oceania</v>
      </c>
      <c r="V8215" t="s">
        <v>10719</v>
      </c>
    </row>
    <row r="8216" spans="1:22">
      <c r="A8216">
        <v>656870</v>
      </c>
      <c r="B8216" s="20">
        <v>625</v>
      </c>
      <c r="C8216" s="22">
        <v>625</v>
      </c>
      <c r="D8216" t="s">
        <v>418</v>
      </c>
      <c r="E8216" t="s">
        <v>65</v>
      </c>
      <c r="F8216" t="s">
        <v>4526</v>
      </c>
      <c r="G8216" t="s">
        <v>3999</v>
      </c>
      <c r="H8216" t="s">
        <v>4000</v>
      </c>
      <c r="I8216" t="s">
        <v>4527</v>
      </c>
      <c r="J8216" t="s">
        <v>4002</v>
      </c>
      <c r="K8216">
        <v>150</v>
      </c>
      <c r="L8216" s="4">
        <v>41653.035138888888</v>
      </c>
      <c r="M8216" s="4">
        <v>41628.333333333336</v>
      </c>
      <c r="N8216" s="4">
        <v>41655.217870370368</v>
      </c>
      <c r="O8216">
        <v>14</v>
      </c>
      <c r="P8216">
        <v>21</v>
      </c>
      <c r="Q8216" t="s">
        <v>26</v>
      </c>
      <c r="R8216" t="s">
        <v>27</v>
      </c>
      <c r="S8216" s="3">
        <v>41653</v>
      </c>
      <c r="T8216" t="str">
        <f>IF(kiva_loans__muestra[[#This Row],[loan_amount]]&gt;5000,"Alto","Bajo")</f>
        <v>Bajo</v>
      </c>
      <c r="U8216" s="26" t="str">
        <f>VLOOKUP(kiva_loans__muestra[[#This Row],[country]],Pais!A:B,2,FALSE)</f>
        <v>Oceania</v>
      </c>
      <c r="V8216" t="s">
        <v>10719</v>
      </c>
    </row>
    <row r="8217" spans="1:22">
      <c r="A8217">
        <v>656871</v>
      </c>
      <c r="B8217" s="20">
        <v>750</v>
      </c>
      <c r="C8217" s="22">
        <v>750</v>
      </c>
      <c r="D8217" t="s">
        <v>77</v>
      </c>
      <c r="E8217" t="s">
        <v>44</v>
      </c>
      <c r="F8217" t="s">
        <v>4678</v>
      </c>
      <c r="G8217" t="s">
        <v>3999</v>
      </c>
      <c r="H8217" t="s">
        <v>4000</v>
      </c>
      <c r="I8217" t="s">
        <v>4231</v>
      </c>
      <c r="J8217" t="s">
        <v>4002</v>
      </c>
      <c r="K8217">
        <v>150</v>
      </c>
      <c r="L8217" s="4">
        <v>41653.043564814812</v>
      </c>
      <c r="M8217" s="4">
        <v>41628.333333333336</v>
      </c>
      <c r="N8217" s="4">
        <v>41653.743587962963</v>
      </c>
      <c r="O8217">
        <v>14</v>
      </c>
      <c r="P8217">
        <v>24</v>
      </c>
      <c r="Q8217" t="s">
        <v>26</v>
      </c>
      <c r="R8217" t="s">
        <v>27</v>
      </c>
      <c r="S8217" s="3">
        <v>41653</v>
      </c>
      <c r="T8217" t="str">
        <f>IF(kiva_loans__muestra[[#This Row],[loan_amount]]&gt;5000,"Alto","Bajo")</f>
        <v>Bajo</v>
      </c>
      <c r="U8217" s="26" t="str">
        <f>VLOOKUP(kiva_loans__muestra[[#This Row],[country]],Pais!A:B,2,FALSE)</f>
        <v>Oceania</v>
      </c>
      <c r="V8217" t="s">
        <v>10719</v>
      </c>
    </row>
    <row r="8218" spans="1:22">
      <c r="A8218">
        <v>656872</v>
      </c>
      <c r="B8218" s="20">
        <v>450</v>
      </c>
      <c r="C8218" s="22">
        <v>450</v>
      </c>
      <c r="D8218" t="s">
        <v>88</v>
      </c>
      <c r="E8218" t="s">
        <v>51</v>
      </c>
      <c r="F8218" t="s">
        <v>4815</v>
      </c>
      <c r="G8218" t="s">
        <v>3999</v>
      </c>
      <c r="H8218" t="s">
        <v>4000</v>
      </c>
      <c r="I8218" t="s">
        <v>4231</v>
      </c>
      <c r="J8218" t="s">
        <v>4002</v>
      </c>
      <c r="K8218">
        <v>150</v>
      </c>
      <c r="L8218" s="4">
        <v>41653.048437500001</v>
      </c>
      <c r="M8218" s="4">
        <v>41628.333333333336</v>
      </c>
      <c r="N8218" s="4">
        <v>41654.660486111112</v>
      </c>
      <c r="O8218">
        <v>14</v>
      </c>
      <c r="P8218">
        <v>18</v>
      </c>
      <c r="Q8218" t="s">
        <v>26</v>
      </c>
      <c r="R8218" t="s">
        <v>27</v>
      </c>
      <c r="S8218" s="3">
        <v>41653</v>
      </c>
      <c r="T8218" t="str">
        <f>IF(kiva_loans__muestra[[#This Row],[loan_amount]]&gt;5000,"Alto","Bajo")</f>
        <v>Bajo</v>
      </c>
      <c r="U8218" s="26" t="str">
        <f>VLOOKUP(kiva_loans__muestra[[#This Row],[country]],Pais!A:B,2,FALSE)</f>
        <v>Oceania</v>
      </c>
      <c r="V8218" t="s">
        <v>10719</v>
      </c>
    </row>
    <row r="8219" spans="1:22">
      <c r="A8219">
        <v>656874</v>
      </c>
      <c r="B8219" s="20">
        <v>325</v>
      </c>
      <c r="C8219" s="22">
        <v>325</v>
      </c>
      <c r="D8219" t="s">
        <v>88</v>
      </c>
      <c r="E8219" t="s">
        <v>51</v>
      </c>
      <c r="F8219" t="s">
        <v>4746</v>
      </c>
      <c r="G8219" t="s">
        <v>3999</v>
      </c>
      <c r="H8219" t="s">
        <v>4000</v>
      </c>
      <c r="I8219" t="s">
        <v>4747</v>
      </c>
      <c r="J8219" t="s">
        <v>4002</v>
      </c>
      <c r="K8219">
        <v>150</v>
      </c>
      <c r="L8219" s="4">
        <v>41653.051550925928</v>
      </c>
      <c r="M8219" s="4">
        <v>41628.333333333336</v>
      </c>
      <c r="N8219" s="4">
        <v>41653.563240740739</v>
      </c>
      <c r="O8219">
        <v>14</v>
      </c>
      <c r="P8219">
        <v>13</v>
      </c>
      <c r="Q8219" t="s">
        <v>134</v>
      </c>
      <c r="R8219" t="s">
        <v>27</v>
      </c>
      <c r="S8219" s="3">
        <v>41653</v>
      </c>
      <c r="T8219" t="str">
        <f>IF(kiva_loans__muestra[[#This Row],[loan_amount]]&gt;5000,"Alto","Bajo")</f>
        <v>Bajo</v>
      </c>
      <c r="U8219" s="26" t="str">
        <f>VLOOKUP(kiva_loans__muestra[[#This Row],[country]],Pais!A:B,2,FALSE)</f>
        <v>Oceania</v>
      </c>
      <c r="V8219" t="s">
        <v>10720</v>
      </c>
    </row>
    <row r="8220" spans="1:22">
      <c r="A8220">
        <v>656877</v>
      </c>
      <c r="B8220" s="20">
        <v>450</v>
      </c>
      <c r="C8220" s="22">
        <v>450</v>
      </c>
      <c r="D8220" t="s">
        <v>88</v>
      </c>
      <c r="E8220" t="s">
        <v>51</v>
      </c>
      <c r="F8220" t="s">
        <v>4761</v>
      </c>
      <c r="G8220" t="s">
        <v>3999</v>
      </c>
      <c r="H8220" t="s">
        <v>4000</v>
      </c>
      <c r="I8220" t="s">
        <v>4762</v>
      </c>
      <c r="J8220" t="s">
        <v>4002</v>
      </c>
      <c r="K8220">
        <v>150</v>
      </c>
      <c r="L8220" s="4">
        <v>41653.059849537036</v>
      </c>
      <c r="M8220" s="4">
        <v>41628.333333333336</v>
      </c>
      <c r="N8220" s="4">
        <v>41654.061203703706</v>
      </c>
      <c r="O8220">
        <v>14</v>
      </c>
      <c r="P8220">
        <v>12</v>
      </c>
      <c r="Q8220" t="s">
        <v>26</v>
      </c>
      <c r="R8220" t="s">
        <v>27</v>
      </c>
      <c r="S8220" s="3">
        <v>41653</v>
      </c>
      <c r="T8220" t="str">
        <f>IF(kiva_loans__muestra[[#This Row],[loan_amount]]&gt;5000,"Alto","Bajo")</f>
        <v>Bajo</v>
      </c>
      <c r="U8220" s="26" t="str">
        <f>VLOOKUP(kiva_loans__muestra[[#This Row],[country]],Pais!A:B,2,FALSE)</f>
        <v>Oceania</v>
      </c>
      <c r="V8220" t="s">
        <v>10719</v>
      </c>
    </row>
    <row r="8221" spans="1:22">
      <c r="A8221">
        <v>656879</v>
      </c>
      <c r="B8221" s="20">
        <v>1075</v>
      </c>
      <c r="C8221" s="22">
        <v>1075</v>
      </c>
      <c r="D8221" t="s">
        <v>262</v>
      </c>
      <c r="E8221" t="s">
        <v>20</v>
      </c>
      <c r="F8221" t="s">
        <v>4541</v>
      </c>
      <c r="G8221" t="s">
        <v>3999</v>
      </c>
      <c r="H8221" t="s">
        <v>4000</v>
      </c>
      <c r="I8221" t="s">
        <v>4542</v>
      </c>
      <c r="J8221" t="s">
        <v>4002</v>
      </c>
      <c r="K8221">
        <v>150</v>
      </c>
      <c r="L8221" s="4">
        <v>41653.072557870371</v>
      </c>
      <c r="M8221" s="4">
        <v>41628.333333333336</v>
      </c>
      <c r="N8221" s="4">
        <v>41653.620185185187</v>
      </c>
      <c r="O8221">
        <v>14</v>
      </c>
      <c r="P8221">
        <v>33</v>
      </c>
      <c r="Q8221" t="s">
        <v>26</v>
      </c>
      <c r="R8221" t="s">
        <v>27</v>
      </c>
      <c r="S8221" s="3">
        <v>41653</v>
      </c>
      <c r="T8221" t="str">
        <f>IF(kiva_loans__muestra[[#This Row],[loan_amount]]&gt;5000,"Alto","Bajo")</f>
        <v>Bajo</v>
      </c>
      <c r="U8221" s="26" t="str">
        <f>VLOOKUP(kiva_loans__muestra[[#This Row],[country]],Pais!A:B,2,FALSE)</f>
        <v>Oceania</v>
      </c>
      <c r="V8221" t="s">
        <v>10719</v>
      </c>
    </row>
    <row r="8222" spans="1:22">
      <c r="A8222">
        <v>656881</v>
      </c>
      <c r="B8222" s="20">
        <v>650</v>
      </c>
      <c r="C8222" s="22">
        <v>650</v>
      </c>
      <c r="D8222" t="s">
        <v>88</v>
      </c>
      <c r="E8222" t="s">
        <v>51</v>
      </c>
      <c r="F8222" t="s">
        <v>4809</v>
      </c>
      <c r="G8222" t="s">
        <v>3999</v>
      </c>
      <c r="H8222" t="s">
        <v>4000</v>
      </c>
      <c r="I8222" t="s">
        <v>4419</v>
      </c>
      <c r="J8222" t="s">
        <v>4002</v>
      </c>
      <c r="K8222">
        <v>150</v>
      </c>
      <c r="L8222" s="4">
        <v>41653.077465277776</v>
      </c>
      <c r="M8222" s="4">
        <v>41628.333333333336</v>
      </c>
      <c r="N8222" s="4">
        <v>41658.362685185188</v>
      </c>
      <c r="O8222">
        <v>14</v>
      </c>
      <c r="P8222">
        <v>24</v>
      </c>
      <c r="Q8222" t="s">
        <v>26</v>
      </c>
      <c r="R8222" t="s">
        <v>27</v>
      </c>
      <c r="S8222" s="3">
        <v>41653</v>
      </c>
      <c r="T8222" t="str">
        <f>IF(kiva_loans__muestra[[#This Row],[loan_amount]]&gt;5000,"Alto","Bajo")</f>
        <v>Bajo</v>
      </c>
      <c r="U8222" s="26" t="str">
        <f>VLOOKUP(kiva_loans__muestra[[#This Row],[country]],Pais!A:B,2,FALSE)</f>
        <v>Oceania</v>
      </c>
      <c r="V8222" t="s">
        <v>10719</v>
      </c>
    </row>
    <row r="8223" spans="1:22">
      <c r="A8223">
        <v>656887</v>
      </c>
      <c r="B8223" s="20">
        <v>650</v>
      </c>
      <c r="C8223" s="22">
        <v>650</v>
      </c>
      <c r="D8223" t="s">
        <v>88</v>
      </c>
      <c r="E8223" t="s">
        <v>51</v>
      </c>
      <c r="F8223" t="s">
        <v>4786</v>
      </c>
      <c r="G8223" t="s">
        <v>3999</v>
      </c>
      <c r="H8223" t="s">
        <v>4000</v>
      </c>
      <c r="I8223" t="s">
        <v>4787</v>
      </c>
      <c r="J8223" t="s">
        <v>4002</v>
      </c>
      <c r="K8223">
        <v>150</v>
      </c>
      <c r="L8223" s="4">
        <v>41653.113240740742</v>
      </c>
      <c r="M8223" s="4">
        <v>41628.333333333336</v>
      </c>
      <c r="N8223" s="4">
        <v>41657.761354166665</v>
      </c>
      <c r="O8223">
        <v>14</v>
      </c>
      <c r="P8223">
        <v>24</v>
      </c>
      <c r="Q8223" t="s">
        <v>26</v>
      </c>
      <c r="R8223" t="s">
        <v>27</v>
      </c>
      <c r="S8223" s="3">
        <v>41653</v>
      </c>
      <c r="T8223" t="str">
        <f>IF(kiva_loans__muestra[[#This Row],[loan_amount]]&gt;5000,"Alto","Bajo")</f>
        <v>Bajo</v>
      </c>
      <c r="U8223" s="26" t="str">
        <f>VLOOKUP(kiva_loans__muestra[[#This Row],[country]],Pais!A:B,2,FALSE)</f>
        <v>Oceania</v>
      </c>
      <c r="V8223" t="s">
        <v>10719</v>
      </c>
    </row>
    <row r="8224" spans="1:22">
      <c r="A8224">
        <v>656891</v>
      </c>
      <c r="B8224" s="20">
        <v>450</v>
      </c>
      <c r="C8224" s="22">
        <v>450</v>
      </c>
      <c r="D8224" t="s">
        <v>65</v>
      </c>
      <c r="E8224" t="s">
        <v>65</v>
      </c>
      <c r="F8224" t="s">
        <v>4514</v>
      </c>
      <c r="G8224" t="s">
        <v>3999</v>
      </c>
      <c r="H8224" t="s">
        <v>4000</v>
      </c>
      <c r="I8224" t="s">
        <v>4515</v>
      </c>
      <c r="J8224" t="s">
        <v>4002</v>
      </c>
      <c r="K8224">
        <v>150</v>
      </c>
      <c r="L8224" s="4">
        <v>41653.120625000003</v>
      </c>
      <c r="M8224" s="4">
        <v>41628.333333333336</v>
      </c>
      <c r="N8224" s="4">
        <v>41656.701643518521</v>
      </c>
      <c r="O8224">
        <v>14</v>
      </c>
      <c r="P8224">
        <v>16</v>
      </c>
      <c r="Q8224" t="s">
        <v>26</v>
      </c>
      <c r="R8224" t="s">
        <v>27</v>
      </c>
      <c r="S8224" s="3">
        <v>41653</v>
      </c>
      <c r="T8224" t="str">
        <f>IF(kiva_loans__muestra[[#This Row],[loan_amount]]&gt;5000,"Alto","Bajo")</f>
        <v>Bajo</v>
      </c>
      <c r="U8224" s="26" t="str">
        <f>VLOOKUP(kiva_loans__muestra[[#This Row],[country]],Pais!A:B,2,FALSE)</f>
        <v>Oceania</v>
      </c>
      <c r="V8224" t="s">
        <v>10719</v>
      </c>
    </row>
    <row r="8225" spans="1:22">
      <c r="A8225">
        <v>656893</v>
      </c>
      <c r="B8225" s="20">
        <v>650</v>
      </c>
      <c r="C8225" s="22">
        <v>650</v>
      </c>
      <c r="D8225" t="s">
        <v>88</v>
      </c>
      <c r="E8225" t="s">
        <v>51</v>
      </c>
      <c r="F8225" t="s">
        <v>4679</v>
      </c>
      <c r="G8225" t="s">
        <v>3999</v>
      </c>
      <c r="H8225" t="s">
        <v>4000</v>
      </c>
      <c r="I8225" t="s">
        <v>4427</v>
      </c>
      <c r="J8225" t="s">
        <v>4002</v>
      </c>
      <c r="K8225">
        <v>150</v>
      </c>
      <c r="L8225" s="4">
        <v>41653.12537037037</v>
      </c>
      <c r="M8225" s="4">
        <v>41628.333333333336</v>
      </c>
      <c r="N8225" s="4">
        <v>41657.886307870373</v>
      </c>
      <c r="O8225">
        <v>14</v>
      </c>
      <c r="P8225">
        <v>25</v>
      </c>
      <c r="Q8225" t="s">
        <v>26</v>
      </c>
      <c r="R8225" t="s">
        <v>27</v>
      </c>
      <c r="S8225" s="3">
        <v>41653</v>
      </c>
      <c r="T8225" t="str">
        <f>IF(kiva_loans__muestra[[#This Row],[loan_amount]]&gt;5000,"Alto","Bajo")</f>
        <v>Bajo</v>
      </c>
      <c r="U8225" s="26" t="str">
        <f>VLOOKUP(kiva_loans__muestra[[#This Row],[country]],Pais!A:B,2,FALSE)</f>
        <v>Oceania</v>
      </c>
      <c r="V8225" t="s">
        <v>10719</v>
      </c>
    </row>
    <row r="8226" spans="1:22">
      <c r="A8226">
        <v>656898</v>
      </c>
      <c r="B8226" s="20">
        <v>650</v>
      </c>
      <c r="C8226" s="22">
        <v>650</v>
      </c>
      <c r="D8226" t="s">
        <v>88</v>
      </c>
      <c r="E8226" t="s">
        <v>51</v>
      </c>
      <c r="F8226" t="s">
        <v>4679</v>
      </c>
      <c r="G8226" t="s">
        <v>3999</v>
      </c>
      <c r="H8226" t="s">
        <v>4000</v>
      </c>
      <c r="I8226" t="s">
        <v>4427</v>
      </c>
      <c r="J8226" t="s">
        <v>4002</v>
      </c>
      <c r="K8226">
        <v>150</v>
      </c>
      <c r="L8226" s="4">
        <v>41653.132476851853</v>
      </c>
      <c r="M8226" s="4">
        <v>41628.333333333336</v>
      </c>
      <c r="N8226" s="4">
        <v>41658.550625000003</v>
      </c>
      <c r="O8226">
        <v>14</v>
      </c>
      <c r="P8226">
        <v>24</v>
      </c>
      <c r="Q8226" t="s">
        <v>134</v>
      </c>
      <c r="R8226" t="s">
        <v>27</v>
      </c>
      <c r="S8226" s="3">
        <v>41653</v>
      </c>
      <c r="T8226" t="str">
        <f>IF(kiva_loans__muestra[[#This Row],[loan_amount]]&gt;5000,"Alto","Bajo")</f>
        <v>Bajo</v>
      </c>
      <c r="U8226" s="26" t="str">
        <f>VLOOKUP(kiva_loans__muestra[[#This Row],[country]],Pais!A:B,2,FALSE)</f>
        <v>Oceania</v>
      </c>
      <c r="V8226" t="s">
        <v>10720</v>
      </c>
    </row>
    <row r="8227" spans="1:22">
      <c r="A8227">
        <v>656900</v>
      </c>
      <c r="B8227" s="20">
        <v>650</v>
      </c>
      <c r="C8227" s="22">
        <v>650</v>
      </c>
      <c r="D8227" t="s">
        <v>88</v>
      </c>
      <c r="E8227" t="s">
        <v>51</v>
      </c>
      <c r="F8227" t="s">
        <v>4411</v>
      </c>
      <c r="G8227" t="s">
        <v>3999</v>
      </c>
      <c r="H8227" t="s">
        <v>4000</v>
      </c>
      <c r="I8227" t="s">
        <v>4427</v>
      </c>
      <c r="J8227" t="s">
        <v>4002</v>
      </c>
      <c r="K8227">
        <v>150</v>
      </c>
      <c r="L8227" s="4">
        <v>41653.136446759258</v>
      </c>
      <c r="M8227" s="4">
        <v>41628.333333333336</v>
      </c>
      <c r="N8227" s="4">
        <v>41657.031273148146</v>
      </c>
      <c r="O8227">
        <v>14</v>
      </c>
      <c r="P8227">
        <v>24</v>
      </c>
      <c r="Q8227" t="s">
        <v>26</v>
      </c>
      <c r="R8227" t="s">
        <v>27</v>
      </c>
      <c r="S8227" s="3">
        <v>41653</v>
      </c>
      <c r="T8227" t="str">
        <f>IF(kiva_loans__muestra[[#This Row],[loan_amount]]&gt;5000,"Alto","Bajo")</f>
        <v>Bajo</v>
      </c>
      <c r="U8227" s="26" t="str">
        <f>VLOOKUP(kiva_loans__muestra[[#This Row],[country]],Pais!A:B,2,FALSE)</f>
        <v>Oceania</v>
      </c>
      <c r="V8227" t="s">
        <v>10719</v>
      </c>
    </row>
    <row r="8228" spans="1:22">
      <c r="A8228">
        <v>657251</v>
      </c>
      <c r="B8228" s="20">
        <v>650</v>
      </c>
      <c r="C8228" s="22">
        <v>650</v>
      </c>
      <c r="D8228" t="s">
        <v>88</v>
      </c>
      <c r="E8228" t="s">
        <v>51</v>
      </c>
      <c r="F8228" t="s">
        <v>4716</v>
      </c>
      <c r="G8228" t="s">
        <v>3999</v>
      </c>
      <c r="H8228" t="s">
        <v>4000</v>
      </c>
      <c r="I8228" t="s">
        <v>4717</v>
      </c>
      <c r="J8228" t="s">
        <v>4002</v>
      </c>
      <c r="K8228">
        <v>150</v>
      </c>
      <c r="L8228" s="4">
        <v>41653.814837962964</v>
      </c>
      <c r="M8228" s="4">
        <v>41628.333333333336</v>
      </c>
      <c r="N8228" s="4">
        <v>41658.815196759257</v>
      </c>
      <c r="O8228">
        <v>14</v>
      </c>
      <c r="P8228">
        <v>25</v>
      </c>
      <c r="Q8228" t="s">
        <v>26</v>
      </c>
      <c r="R8228" t="s">
        <v>27</v>
      </c>
      <c r="S8228" s="3">
        <v>41653</v>
      </c>
      <c r="T8228" t="str">
        <f>IF(kiva_loans__muestra[[#This Row],[loan_amount]]&gt;5000,"Alto","Bajo")</f>
        <v>Bajo</v>
      </c>
      <c r="U8228" s="26" t="str">
        <f>VLOOKUP(kiva_loans__muestra[[#This Row],[country]],Pais!A:B,2,FALSE)</f>
        <v>Oceania</v>
      </c>
      <c r="V8228" t="s">
        <v>10719</v>
      </c>
    </row>
    <row r="8229" spans="1:22">
      <c r="A8229">
        <v>657252</v>
      </c>
      <c r="B8229" s="20">
        <v>450</v>
      </c>
      <c r="C8229" s="22">
        <v>450</v>
      </c>
      <c r="D8229" t="s">
        <v>88</v>
      </c>
      <c r="E8229" t="s">
        <v>51</v>
      </c>
      <c r="F8229" t="s">
        <v>4411</v>
      </c>
      <c r="G8229" t="s">
        <v>3999</v>
      </c>
      <c r="H8229" t="s">
        <v>4000</v>
      </c>
      <c r="I8229" t="s">
        <v>4412</v>
      </c>
      <c r="J8229" t="s">
        <v>4002</v>
      </c>
      <c r="K8229">
        <v>150</v>
      </c>
      <c r="L8229" s="4">
        <v>41653.820081018515</v>
      </c>
      <c r="M8229" s="4">
        <v>41628.333333333336</v>
      </c>
      <c r="N8229" s="4">
        <v>41654.401307870372</v>
      </c>
      <c r="O8229">
        <v>14</v>
      </c>
      <c r="P8229">
        <v>15</v>
      </c>
      <c r="Q8229" t="s">
        <v>134</v>
      </c>
      <c r="R8229" t="s">
        <v>27</v>
      </c>
      <c r="S8229" s="3">
        <v>41653</v>
      </c>
      <c r="T8229" t="str">
        <f>IF(kiva_loans__muestra[[#This Row],[loan_amount]]&gt;5000,"Alto","Bajo")</f>
        <v>Bajo</v>
      </c>
      <c r="U8229" s="26" t="str">
        <f>VLOOKUP(kiva_loans__muestra[[#This Row],[country]],Pais!A:B,2,FALSE)</f>
        <v>Oceania</v>
      </c>
      <c r="V8229" t="s">
        <v>10720</v>
      </c>
    </row>
    <row r="8230" spans="1:22">
      <c r="A8230">
        <v>657779</v>
      </c>
      <c r="B8230" s="20">
        <v>450</v>
      </c>
      <c r="C8230" s="22">
        <v>450</v>
      </c>
      <c r="D8230" t="s">
        <v>88</v>
      </c>
      <c r="E8230" t="s">
        <v>51</v>
      </c>
      <c r="F8230" t="s">
        <v>5448</v>
      </c>
      <c r="G8230" t="s">
        <v>3999</v>
      </c>
      <c r="H8230" t="s">
        <v>4000</v>
      </c>
      <c r="I8230" t="s">
        <v>5449</v>
      </c>
      <c r="J8230" t="s">
        <v>4002</v>
      </c>
      <c r="K8230">
        <v>150</v>
      </c>
      <c r="L8230" s="4">
        <v>41655.164687500001</v>
      </c>
      <c r="M8230" s="4">
        <v>41628.333333333336</v>
      </c>
      <c r="N8230" s="4">
        <v>41657.100601851853</v>
      </c>
      <c r="O8230">
        <v>14</v>
      </c>
      <c r="P8230">
        <v>12</v>
      </c>
      <c r="Q8230" t="s">
        <v>26</v>
      </c>
      <c r="R8230" t="s">
        <v>27</v>
      </c>
      <c r="S8230" s="3">
        <v>41655</v>
      </c>
      <c r="T8230" t="str">
        <f>IF(kiva_loans__muestra[[#This Row],[loan_amount]]&gt;5000,"Alto","Bajo")</f>
        <v>Bajo</v>
      </c>
      <c r="U8230" s="26" t="str">
        <f>VLOOKUP(kiva_loans__muestra[[#This Row],[country]],Pais!A:B,2,FALSE)</f>
        <v>Oceania</v>
      </c>
      <c r="V8230" t="s">
        <v>10719</v>
      </c>
    </row>
    <row r="8231" spans="1:22">
      <c r="A8231">
        <v>657782</v>
      </c>
      <c r="B8231" s="20">
        <v>650</v>
      </c>
      <c r="C8231" s="22">
        <v>650</v>
      </c>
      <c r="D8231" t="s">
        <v>64</v>
      </c>
      <c r="E8231" t="s">
        <v>65</v>
      </c>
      <c r="F8231" t="s">
        <v>5929</v>
      </c>
      <c r="G8231" t="s">
        <v>3999</v>
      </c>
      <c r="H8231" t="s">
        <v>4000</v>
      </c>
      <c r="I8231" t="s">
        <v>5464</v>
      </c>
      <c r="J8231" t="s">
        <v>4002</v>
      </c>
      <c r="K8231">
        <v>150</v>
      </c>
      <c r="L8231" s="4">
        <v>41655.17292824074</v>
      </c>
      <c r="M8231" s="4">
        <v>41628.333333333336</v>
      </c>
      <c r="N8231" s="4">
        <v>41657.696585648147</v>
      </c>
      <c r="O8231">
        <v>14</v>
      </c>
      <c r="P8231">
        <v>12</v>
      </c>
      <c r="Q8231" t="s">
        <v>26</v>
      </c>
      <c r="R8231" t="s">
        <v>27</v>
      </c>
      <c r="S8231" s="3">
        <v>41655</v>
      </c>
      <c r="T8231" t="str">
        <f>IF(kiva_loans__muestra[[#This Row],[loan_amount]]&gt;5000,"Alto","Bajo")</f>
        <v>Bajo</v>
      </c>
      <c r="U8231" s="26" t="str">
        <f>VLOOKUP(kiva_loans__muestra[[#This Row],[country]],Pais!A:B,2,FALSE)</f>
        <v>Oceania</v>
      </c>
      <c r="V8231" t="s">
        <v>10719</v>
      </c>
    </row>
    <row r="8232" spans="1:22">
      <c r="A8232">
        <v>657784</v>
      </c>
      <c r="B8232" s="20">
        <v>650</v>
      </c>
      <c r="C8232" s="22">
        <v>650</v>
      </c>
      <c r="D8232" t="s">
        <v>75</v>
      </c>
      <c r="E8232" t="s">
        <v>44</v>
      </c>
      <c r="F8232" t="s">
        <v>5539</v>
      </c>
      <c r="G8232" t="s">
        <v>3999</v>
      </c>
      <c r="H8232" t="s">
        <v>4000</v>
      </c>
      <c r="I8232" t="s">
        <v>5464</v>
      </c>
      <c r="J8232" t="s">
        <v>4002</v>
      </c>
      <c r="K8232">
        <v>150</v>
      </c>
      <c r="L8232" s="4">
        <v>41655.179212962961</v>
      </c>
      <c r="M8232" s="4">
        <v>41628.333333333336</v>
      </c>
      <c r="N8232" s="4">
        <v>41656.698136574072</v>
      </c>
      <c r="O8232">
        <v>14</v>
      </c>
      <c r="P8232">
        <v>26</v>
      </c>
      <c r="Q8232" t="s">
        <v>26</v>
      </c>
      <c r="R8232" t="s">
        <v>27</v>
      </c>
      <c r="S8232" s="3">
        <v>41655</v>
      </c>
      <c r="T8232" t="str">
        <f>IF(kiva_loans__muestra[[#This Row],[loan_amount]]&gt;5000,"Alto","Bajo")</f>
        <v>Bajo</v>
      </c>
      <c r="U8232" s="26" t="str">
        <f>VLOOKUP(kiva_loans__muestra[[#This Row],[country]],Pais!A:B,2,FALSE)</f>
        <v>Oceania</v>
      </c>
      <c r="V8232" t="s">
        <v>10719</v>
      </c>
    </row>
    <row r="8233" spans="1:22">
      <c r="A8233">
        <v>657785</v>
      </c>
      <c r="B8233" s="20">
        <v>450</v>
      </c>
      <c r="C8233" s="22">
        <v>450</v>
      </c>
      <c r="D8233" t="s">
        <v>88</v>
      </c>
      <c r="E8233" t="s">
        <v>51</v>
      </c>
      <c r="F8233" t="s">
        <v>5463</v>
      </c>
      <c r="G8233" t="s">
        <v>3999</v>
      </c>
      <c r="H8233" t="s">
        <v>4000</v>
      </c>
      <c r="I8233" t="s">
        <v>5464</v>
      </c>
      <c r="J8233" t="s">
        <v>4002</v>
      </c>
      <c r="K8233">
        <v>150</v>
      </c>
      <c r="L8233" s="4">
        <v>41655.184074074074</v>
      </c>
      <c r="M8233" s="4">
        <v>41628.333333333336</v>
      </c>
      <c r="N8233" s="4">
        <v>41655.902442129627</v>
      </c>
      <c r="O8233">
        <v>14</v>
      </c>
      <c r="P8233">
        <v>18</v>
      </c>
      <c r="Q8233" t="s">
        <v>26</v>
      </c>
      <c r="R8233" t="s">
        <v>27</v>
      </c>
      <c r="S8233" s="3">
        <v>41655</v>
      </c>
      <c r="T8233" t="str">
        <f>IF(kiva_loans__muestra[[#This Row],[loan_amount]]&gt;5000,"Alto","Bajo")</f>
        <v>Bajo</v>
      </c>
      <c r="U8233" s="26" t="str">
        <f>VLOOKUP(kiva_loans__muestra[[#This Row],[country]],Pais!A:B,2,FALSE)</f>
        <v>Oceania</v>
      </c>
      <c r="V8233" t="s">
        <v>10719</v>
      </c>
    </row>
    <row r="8234" spans="1:22">
      <c r="A8234">
        <v>657788</v>
      </c>
      <c r="B8234" s="20">
        <v>450</v>
      </c>
      <c r="C8234" s="22">
        <v>450</v>
      </c>
      <c r="D8234" t="s">
        <v>88</v>
      </c>
      <c r="E8234" t="s">
        <v>51</v>
      </c>
      <c r="F8234" t="s">
        <v>5932</v>
      </c>
      <c r="G8234" t="s">
        <v>3999</v>
      </c>
      <c r="H8234" t="s">
        <v>4000</v>
      </c>
      <c r="I8234" t="s">
        <v>5933</v>
      </c>
      <c r="J8234" t="s">
        <v>4002</v>
      </c>
      <c r="K8234">
        <v>150</v>
      </c>
      <c r="L8234" s="4">
        <v>41655.187326388892</v>
      </c>
      <c r="M8234" s="4">
        <v>41627.333333333336</v>
      </c>
      <c r="N8234" s="4">
        <v>41657.514201388891</v>
      </c>
      <c r="O8234">
        <v>14</v>
      </c>
      <c r="P8234">
        <v>13</v>
      </c>
      <c r="Q8234" t="s">
        <v>26</v>
      </c>
      <c r="R8234" t="s">
        <v>27</v>
      </c>
      <c r="S8234" s="3">
        <v>41655</v>
      </c>
      <c r="T8234" t="str">
        <f>IF(kiva_loans__muestra[[#This Row],[loan_amount]]&gt;5000,"Alto","Bajo")</f>
        <v>Bajo</v>
      </c>
      <c r="U8234" s="26" t="str">
        <f>VLOOKUP(kiva_loans__muestra[[#This Row],[country]],Pais!A:B,2,FALSE)</f>
        <v>Oceania</v>
      </c>
      <c r="V8234" t="s">
        <v>10719</v>
      </c>
    </row>
    <row r="8235" spans="1:22">
      <c r="A8235">
        <v>657789</v>
      </c>
      <c r="B8235" s="20">
        <v>650</v>
      </c>
      <c r="C8235" s="22">
        <v>650</v>
      </c>
      <c r="D8235" t="s">
        <v>80</v>
      </c>
      <c r="E8235" t="s">
        <v>20</v>
      </c>
      <c r="F8235" t="s">
        <v>5641</v>
      </c>
      <c r="G8235" t="s">
        <v>3999</v>
      </c>
      <c r="H8235" t="s">
        <v>4000</v>
      </c>
      <c r="I8235" t="s">
        <v>5464</v>
      </c>
      <c r="J8235" t="s">
        <v>4002</v>
      </c>
      <c r="K8235">
        <v>150</v>
      </c>
      <c r="L8235" s="4">
        <v>41655.189444444448</v>
      </c>
      <c r="M8235" s="4">
        <v>41628.333333333336</v>
      </c>
      <c r="N8235" s="4">
        <v>41657.115925925929</v>
      </c>
      <c r="O8235">
        <v>14</v>
      </c>
      <c r="P8235">
        <v>19</v>
      </c>
      <c r="Q8235" t="s">
        <v>26</v>
      </c>
      <c r="R8235" t="s">
        <v>27</v>
      </c>
      <c r="S8235" s="3">
        <v>41655</v>
      </c>
      <c r="T8235" t="str">
        <f>IF(kiva_loans__muestra[[#This Row],[loan_amount]]&gt;5000,"Alto","Bajo")</f>
        <v>Bajo</v>
      </c>
      <c r="U8235" s="26" t="str">
        <f>VLOOKUP(kiva_loans__muestra[[#This Row],[country]],Pais!A:B,2,FALSE)</f>
        <v>Oceania</v>
      </c>
      <c r="V8235" t="s">
        <v>10719</v>
      </c>
    </row>
    <row r="8236" spans="1:22">
      <c r="A8236">
        <v>657793</v>
      </c>
      <c r="B8236" s="20">
        <v>650</v>
      </c>
      <c r="C8236" s="22">
        <v>650</v>
      </c>
      <c r="D8236" t="s">
        <v>88</v>
      </c>
      <c r="E8236" t="s">
        <v>51</v>
      </c>
      <c r="F8236" t="s">
        <v>4619</v>
      </c>
      <c r="G8236" t="s">
        <v>3999</v>
      </c>
      <c r="H8236" t="s">
        <v>4000</v>
      </c>
      <c r="I8236" t="s">
        <v>4515</v>
      </c>
      <c r="J8236" t="s">
        <v>4002</v>
      </c>
      <c r="K8236">
        <v>150</v>
      </c>
      <c r="L8236" s="4">
        <v>41655.193680555552</v>
      </c>
      <c r="M8236" s="4">
        <v>41628.333333333336</v>
      </c>
      <c r="N8236" s="4">
        <v>41695.146967592591</v>
      </c>
      <c r="O8236">
        <v>14</v>
      </c>
      <c r="P8236">
        <v>26</v>
      </c>
      <c r="Q8236" t="s">
        <v>26</v>
      </c>
      <c r="R8236" t="s">
        <v>27</v>
      </c>
      <c r="S8236" s="3">
        <v>41655</v>
      </c>
      <c r="T8236" t="str">
        <f>IF(kiva_loans__muestra[[#This Row],[loan_amount]]&gt;5000,"Alto","Bajo")</f>
        <v>Bajo</v>
      </c>
      <c r="U8236" s="26" t="str">
        <f>VLOOKUP(kiva_loans__muestra[[#This Row],[country]],Pais!A:B,2,FALSE)</f>
        <v>Oceania</v>
      </c>
      <c r="V8236" t="s">
        <v>10719</v>
      </c>
    </row>
    <row r="8237" spans="1:22">
      <c r="A8237">
        <v>657800</v>
      </c>
      <c r="B8237" s="20">
        <v>650</v>
      </c>
      <c r="C8237" s="22">
        <v>650</v>
      </c>
      <c r="D8237" t="s">
        <v>44</v>
      </c>
      <c r="E8237" t="s">
        <v>44</v>
      </c>
      <c r="F8237" t="s">
        <v>5530</v>
      </c>
      <c r="G8237" t="s">
        <v>3999</v>
      </c>
      <c r="H8237" t="s">
        <v>4000</v>
      </c>
      <c r="I8237" t="s">
        <v>5531</v>
      </c>
      <c r="J8237" t="s">
        <v>4002</v>
      </c>
      <c r="K8237">
        <v>150</v>
      </c>
      <c r="L8237" s="4">
        <v>41655.207812499997</v>
      </c>
      <c r="M8237" s="4">
        <v>41628.333333333336</v>
      </c>
      <c r="N8237" s="4">
        <v>41657.228009259263</v>
      </c>
      <c r="O8237">
        <v>14</v>
      </c>
      <c r="P8237">
        <v>26</v>
      </c>
      <c r="Q8237" t="s">
        <v>26</v>
      </c>
      <c r="R8237" t="s">
        <v>27</v>
      </c>
      <c r="S8237" s="3">
        <v>41655</v>
      </c>
      <c r="T8237" t="str">
        <f>IF(kiva_loans__muestra[[#This Row],[loan_amount]]&gt;5000,"Alto","Bajo")</f>
        <v>Bajo</v>
      </c>
      <c r="U8237" s="26" t="str">
        <f>VLOOKUP(kiva_loans__muestra[[#This Row],[country]],Pais!A:B,2,FALSE)</f>
        <v>Oceania</v>
      </c>
      <c r="V8237" t="s">
        <v>10719</v>
      </c>
    </row>
    <row r="8238" spans="1:22">
      <c r="A8238">
        <v>657806</v>
      </c>
      <c r="B8238" s="20">
        <v>450</v>
      </c>
      <c r="C8238" s="22">
        <v>450</v>
      </c>
      <c r="D8238" t="s">
        <v>64</v>
      </c>
      <c r="E8238" t="s">
        <v>65</v>
      </c>
      <c r="F8238" t="s">
        <v>5553</v>
      </c>
      <c r="G8238" t="s">
        <v>3999</v>
      </c>
      <c r="H8238" t="s">
        <v>4000</v>
      </c>
      <c r="I8238" t="s">
        <v>5531</v>
      </c>
      <c r="J8238" t="s">
        <v>4002</v>
      </c>
      <c r="K8238">
        <v>150</v>
      </c>
      <c r="L8238" s="4">
        <v>41655.218287037038</v>
      </c>
      <c r="M8238" s="4">
        <v>41628.333333333336</v>
      </c>
      <c r="N8238" s="4">
        <v>41658.182488425926</v>
      </c>
      <c r="O8238">
        <v>14</v>
      </c>
      <c r="P8238">
        <v>18</v>
      </c>
      <c r="Q8238" t="s">
        <v>26</v>
      </c>
      <c r="R8238" t="s">
        <v>27</v>
      </c>
      <c r="S8238" s="3">
        <v>41655</v>
      </c>
      <c r="T8238" t="str">
        <f>IF(kiva_loans__muestra[[#This Row],[loan_amount]]&gt;5000,"Alto","Bajo")</f>
        <v>Bajo</v>
      </c>
      <c r="U8238" s="26" t="str">
        <f>VLOOKUP(kiva_loans__muestra[[#This Row],[country]],Pais!A:B,2,FALSE)</f>
        <v>Oceania</v>
      </c>
      <c r="V8238" t="s">
        <v>10719</v>
      </c>
    </row>
    <row r="8239" spans="1:22">
      <c r="A8239">
        <v>657808</v>
      </c>
      <c r="B8239" s="20">
        <v>450</v>
      </c>
      <c r="C8239" s="22">
        <v>450</v>
      </c>
      <c r="D8239" t="s">
        <v>88</v>
      </c>
      <c r="E8239" t="s">
        <v>51</v>
      </c>
      <c r="F8239" t="s">
        <v>5575</v>
      </c>
      <c r="G8239" t="s">
        <v>3999</v>
      </c>
      <c r="H8239" t="s">
        <v>4000</v>
      </c>
      <c r="I8239" t="s">
        <v>5531</v>
      </c>
      <c r="J8239" t="s">
        <v>4002</v>
      </c>
      <c r="K8239">
        <v>150</v>
      </c>
      <c r="L8239" s="4">
        <v>41655.222129629627</v>
      </c>
      <c r="M8239" s="4">
        <v>41628.333333333336</v>
      </c>
      <c r="N8239" s="4">
        <v>41657.665358796294</v>
      </c>
      <c r="O8239">
        <v>14</v>
      </c>
      <c r="P8239">
        <v>15</v>
      </c>
      <c r="Q8239" t="s">
        <v>26</v>
      </c>
      <c r="R8239" t="s">
        <v>27</v>
      </c>
      <c r="S8239" s="3">
        <v>41655</v>
      </c>
      <c r="T8239" t="str">
        <f>IF(kiva_loans__muestra[[#This Row],[loan_amount]]&gt;5000,"Alto","Bajo")</f>
        <v>Bajo</v>
      </c>
      <c r="U8239" s="26" t="str">
        <f>VLOOKUP(kiva_loans__muestra[[#This Row],[country]],Pais!A:B,2,FALSE)</f>
        <v>Oceania</v>
      </c>
      <c r="V8239" t="s">
        <v>10719</v>
      </c>
    </row>
    <row r="8240" spans="1:22">
      <c r="A8240">
        <v>657809</v>
      </c>
      <c r="B8240" s="20">
        <v>450</v>
      </c>
      <c r="C8240" s="22">
        <v>450</v>
      </c>
      <c r="D8240" t="s">
        <v>58</v>
      </c>
      <c r="E8240" t="s">
        <v>20</v>
      </c>
      <c r="F8240" t="s">
        <v>5855</v>
      </c>
      <c r="G8240" t="s">
        <v>3999</v>
      </c>
      <c r="H8240" t="s">
        <v>4000</v>
      </c>
      <c r="I8240" t="s">
        <v>5524</v>
      </c>
      <c r="J8240" t="s">
        <v>4002</v>
      </c>
      <c r="K8240">
        <v>150</v>
      </c>
      <c r="L8240" s="4">
        <v>41655.234143518515</v>
      </c>
      <c r="M8240" s="4">
        <v>41627.333333333336</v>
      </c>
      <c r="N8240" s="4">
        <v>41656.64334490741</v>
      </c>
      <c r="O8240">
        <v>14</v>
      </c>
      <c r="P8240">
        <v>16</v>
      </c>
      <c r="Q8240" t="s">
        <v>26</v>
      </c>
      <c r="R8240" t="s">
        <v>27</v>
      </c>
      <c r="S8240" s="3">
        <v>41655</v>
      </c>
      <c r="T8240" t="str">
        <f>IF(kiva_loans__muestra[[#This Row],[loan_amount]]&gt;5000,"Alto","Bajo")</f>
        <v>Bajo</v>
      </c>
      <c r="U8240" s="26" t="str">
        <f>VLOOKUP(kiva_loans__muestra[[#This Row],[country]],Pais!A:B,2,FALSE)</f>
        <v>Oceania</v>
      </c>
      <c r="V8240" t="s">
        <v>10719</v>
      </c>
    </row>
    <row r="8241" spans="1:22">
      <c r="A8241">
        <v>657811</v>
      </c>
      <c r="B8241" s="20">
        <v>650</v>
      </c>
      <c r="C8241" s="22">
        <v>650</v>
      </c>
      <c r="D8241" t="s">
        <v>58</v>
      </c>
      <c r="E8241" t="s">
        <v>20</v>
      </c>
      <c r="F8241" t="s">
        <v>5523</v>
      </c>
      <c r="G8241" t="s">
        <v>3999</v>
      </c>
      <c r="H8241" t="s">
        <v>4000</v>
      </c>
      <c r="I8241" t="s">
        <v>5524</v>
      </c>
      <c r="J8241" t="s">
        <v>4002</v>
      </c>
      <c r="K8241">
        <v>150</v>
      </c>
      <c r="L8241" s="4">
        <v>41655.237986111111</v>
      </c>
      <c r="M8241" s="4">
        <v>41627.333333333336</v>
      </c>
      <c r="N8241" s="4">
        <v>41656.886793981481</v>
      </c>
      <c r="O8241">
        <v>14</v>
      </c>
      <c r="P8241">
        <v>20</v>
      </c>
      <c r="Q8241" t="s">
        <v>26</v>
      </c>
      <c r="R8241" t="s">
        <v>27</v>
      </c>
      <c r="S8241" s="3">
        <v>41655</v>
      </c>
      <c r="T8241" t="str">
        <f>IF(kiva_loans__muestra[[#This Row],[loan_amount]]&gt;5000,"Alto","Bajo")</f>
        <v>Bajo</v>
      </c>
      <c r="U8241" s="26" t="str">
        <f>VLOOKUP(kiva_loans__muestra[[#This Row],[country]],Pais!A:B,2,FALSE)</f>
        <v>Oceania</v>
      </c>
      <c r="V8241" t="s">
        <v>10719</v>
      </c>
    </row>
    <row r="8242" spans="1:22">
      <c r="A8242">
        <v>657814</v>
      </c>
      <c r="B8242" s="20">
        <v>650</v>
      </c>
      <c r="C8242" s="22">
        <v>650</v>
      </c>
      <c r="D8242" t="s">
        <v>262</v>
      </c>
      <c r="E8242" t="s">
        <v>20</v>
      </c>
      <c r="F8242" t="s">
        <v>5369</v>
      </c>
      <c r="G8242" t="s">
        <v>3999</v>
      </c>
      <c r="H8242" t="s">
        <v>4000</v>
      </c>
      <c r="I8242" t="s">
        <v>5370</v>
      </c>
      <c r="J8242" t="s">
        <v>4002</v>
      </c>
      <c r="K8242">
        <v>150</v>
      </c>
      <c r="L8242" s="4">
        <v>41655.247824074075</v>
      </c>
      <c r="M8242" s="4">
        <v>41628.333333333336</v>
      </c>
      <c r="N8242" s="4">
        <v>41657.579594907409</v>
      </c>
      <c r="O8242">
        <v>14</v>
      </c>
      <c r="P8242">
        <v>25</v>
      </c>
      <c r="Q8242" t="s">
        <v>26</v>
      </c>
      <c r="R8242" t="s">
        <v>27</v>
      </c>
      <c r="S8242" s="3">
        <v>41655</v>
      </c>
      <c r="T8242" t="str">
        <f>IF(kiva_loans__muestra[[#This Row],[loan_amount]]&gt;5000,"Alto","Bajo")</f>
        <v>Bajo</v>
      </c>
      <c r="U8242" s="26" t="str">
        <f>VLOOKUP(kiva_loans__muestra[[#This Row],[country]],Pais!A:B,2,FALSE)</f>
        <v>Oceania</v>
      </c>
      <c r="V8242" t="s">
        <v>10719</v>
      </c>
    </row>
    <row r="8243" spans="1:22">
      <c r="A8243">
        <v>657819</v>
      </c>
      <c r="B8243" s="20">
        <v>450</v>
      </c>
      <c r="C8243" s="22">
        <v>450</v>
      </c>
      <c r="D8243" t="s">
        <v>58</v>
      </c>
      <c r="E8243" t="s">
        <v>20</v>
      </c>
      <c r="F8243" t="s">
        <v>5889</v>
      </c>
      <c r="G8243" t="s">
        <v>3999</v>
      </c>
      <c r="H8243" t="s">
        <v>4000</v>
      </c>
      <c r="I8243" t="s">
        <v>5890</v>
      </c>
      <c r="J8243" t="s">
        <v>4002</v>
      </c>
      <c r="K8243">
        <v>150</v>
      </c>
      <c r="L8243" s="4">
        <v>41655.254131944443</v>
      </c>
      <c r="M8243" s="4">
        <v>41628.333333333336</v>
      </c>
      <c r="N8243" s="4">
        <v>41695.254421296297</v>
      </c>
      <c r="O8243">
        <v>14</v>
      </c>
      <c r="P8243">
        <v>14</v>
      </c>
      <c r="Q8243" t="s">
        <v>26</v>
      </c>
      <c r="R8243" t="s">
        <v>27</v>
      </c>
      <c r="S8243" s="3">
        <v>41655</v>
      </c>
      <c r="T8243" t="str">
        <f>IF(kiva_loans__muestra[[#This Row],[loan_amount]]&gt;5000,"Alto","Bajo")</f>
        <v>Bajo</v>
      </c>
      <c r="U8243" s="26" t="str">
        <f>VLOOKUP(kiva_loans__muestra[[#This Row],[country]],Pais!A:B,2,FALSE)</f>
        <v>Oceania</v>
      </c>
      <c r="V8243" t="s">
        <v>10719</v>
      </c>
    </row>
    <row r="8244" spans="1:22">
      <c r="A8244">
        <v>657823</v>
      </c>
      <c r="B8244" s="20">
        <v>325</v>
      </c>
      <c r="C8244" s="22">
        <v>325</v>
      </c>
      <c r="D8244" t="s">
        <v>88</v>
      </c>
      <c r="E8244" t="s">
        <v>51</v>
      </c>
      <c r="F8244" t="s">
        <v>5589</v>
      </c>
      <c r="G8244" t="s">
        <v>3999</v>
      </c>
      <c r="H8244" t="s">
        <v>4000</v>
      </c>
      <c r="I8244" t="s">
        <v>5590</v>
      </c>
      <c r="J8244" t="s">
        <v>4002</v>
      </c>
      <c r="K8244">
        <v>150</v>
      </c>
      <c r="L8244" s="4">
        <v>41655.259988425925</v>
      </c>
      <c r="M8244" s="4">
        <v>41627.333333333336</v>
      </c>
      <c r="N8244" s="4">
        <v>41657.043275462966</v>
      </c>
      <c r="O8244">
        <v>14</v>
      </c>
      <c r="P8244">
        <v>11</v>
      </c>
      <c r="Q8244" t="s">
        <v>26</v>
      </c>
      <c r="R8244" t="s">
        <v>27</v>
      </c>
      <c r="S8244" s="3">
        <v>41655</v>
      </c>
      <c r="T8244" t="str">
        <f>IF(kiva_loans__muestra[[#This Row],[loan_amount]]&gt;5000,"Alto","Bajo")</f>
        <v>Bajo</v>
      </c>
      <c r="U8244" s="26" t="str">
        <f>VLOOKUP(kiva_loans__muestra[[#This Row],[country]],Pais!A:B,2,FALSE)</f>
        <v>Oceania</v>
      </c>
      <c r="V8244" t="s">
        <v>10719</v>
      </c>
    </row>
    <row r="8245" spans="1:22">
      <c r="A8245">
        <v>657827</v>
      </c>
      <c r="B8245" s="20">
        <v>450</v>
      </c>
      <c r="C8245" s="22">
        <v>450</v>
      </c>
      <c r="D8245" t="s">
        <v>88</v>
      </c>
      <c r="E8245" t="s">
        <v>51</v>
      </c>
      <c r="F8245" t="s">
        <v>5528</v>
      </c>
      <c r="G8245" t="s">
        <v>3999</v>
      </c>
      <c r="H8245" t="s">
        <v>4000</v>
      </c>
      <c r="I8245" t="s">
        <v>5449</v>
      </c>
      <c r="J8245" t="s">
        <v>4002</v>
      </c>
      <c r="K8245">
        <v>150</v>
      </c>
      <c r="L8245" s="4">
        <v>41655.264618055553</v>
      </c>
      <c r="M8245" s="4">
        <v>41627.333333333336</v>
      </c>
      <c r="N8245" s="4">
        <v>41657.927407407406</v>
      </c>
      <c r="O8245">
        <v>14</v>
      </c>
      <c r="P8245">
        <v>14</v>
      </c>
      <c r="Q8245" t="s">
        <v>26</v>
      </c>
      <c r="R8245" t="s">
        <v>27</v>
      </c>
      <c r="S8245" s="3">
        <v>41655</v>
      </c>
      <c r="T8245" t="str">
        <f>IF(kiva_loans__muestra[[#This Row],[loan_amount]]&gt;5000,"Alto","Bajo")</f>
        <v>Bajo</v>
      </c>
      <c r="U8245" s="26" t="str">
        <f>VLOOKUP(kiva_loans__muestra[[#This Row],[country]],Pais!A:B,2,FALSE)</f>
        <v>Oceania</v>
      </c>
      <c r="V8245" t="s">
        <v>10719</v>
      </c>
    </row>
    <row r="8246" spans="1:22">
      <c r="A8246">
        <v>657840</v>
      </c>
      <c r="B8246" s="20">
        <v>2000</v>
      </c>
      <c r="C8246" s="22">
        <v>2000</v>
      </c>
      <c r="D8246" t="s">
        <v>64</v>
      </c>
      <c r="E8246" t="s">
        <v>65</v>
      </c>
      <c r="F8246" t="s">
        <v>5668</v>
      </c>
      <c r="G8246" t="s">
        <v>3999</v>
      </c>
      <c r="H8246" t="s">
        <v>4000</v>
      </c>
      <c r="I8246" t="s">
        <v>5669</v>
      </c>
      <c r="J8246" t="s">
        <v>4002</v>
      </c>
      <c r="K8246">
        <v>150</v>
      </c>
      <c r="L8246" s="4">
        <v>41655.280532407407</v>
      </c>
      <c r="M8246" s="4">
        <v>41628.333333333336</v>
      </c>
      <c r="N8246" s="4">
        <v>41659.793055555558</v>
      </c>
      <c r="O8246">
        <v>14</v>
      </c>
      <c r="P8246">
        <v>74</v>
      </c>
      <c r="Q8246" t="s">
        <v>134</v>
      </c>
      <c r="R8246" t="s">
        <v>27</v>
      </c>
      <c r="S8246" s="3">
        <v>41655</v>
      </c>
      <c r="T8246" t="str">
        <f>IF(kiva_loans__muestra[[#This Row],[loan_amount]]&gt;5000,"Alto","Bajo")</f>
        <v>Bajo</v>
      </c>
      <c r="U8246" s="26" t="str">
        <f>VLOOKUP(kiva_loans__muestra[[#This Row],[country]],Pais!A:B,2,FALSE)</f>
        <v>Oceania</v>
      </c>
      <c r="V8246" t="s">
        <v>10720</v>
      </c>
    </row>
    <row r="8247" spans="1:22">
      <c r="A8247">
        <v>657846</v>
      </c>
      <c r="B8247" s="20">
        <v>1300</v>
      </c>
      <c r="C8247" s="22">
        <v>1300</v>
      </c>
      <c r="D8247" t="s">
        <v>77</v>
      </c>
      <c r="E8247" t="s">
        <v>44</v>
      </c>
      <c r="F8247" t="s">
        <v>5486</v>
      </c>
      <c r="G8247" t="s">
        <v>3999</v>
      </c>
      <c r="H8247" t="s">
        <v>4000</v>
      </c>
      <c r="I8247" t="s">
        <v>5487</v>
      </c>
      <c r="J8247" t="s">
        <v>4002</v>
      </c>
      <c r="K8247">
        <v>150</v>
      </c>
      <c r="L8247" s="4">
        <v>41655.288506944446</v>
      </c>
      <c r="M8247" s="4">
        <v>41628.333333333336</v>
      </c>
      <c r="N8247" s="4">
        <v>41657.531805555554</v>
      </c>
      <c r="O8247">
        <v>14</v>
      </c>
      <c r="P8247">
        <v>50</v>
      </c>
      <c r="Q8247" t="s">
        <v>134</v>
      </c>
      <c r="R8247" t="s">
        <v>27</v>
      </c>
      <c r="S8247" s="3">
        <v>41655</v>
      </c>
      <c r="T8247" t="str">
        <f>IF(kiva_loans__muestra[[#This Row],[loan_amount]]&gt;5000,"Alto","Bajo")</f>
        <v>Bajo</v>
      </c>
      <c r="U8247" s="26" t="str">
        <f>VLOOKUP(kiva_loans__muestra[[#This Row],[country]],Pais!A:B,2,FALSE)</f>
        <v>Oceania</v>
      </c>
      <c r="V8247" t="s">
        <v>10720</v>
      </c>
    </row>
    <row r="8248" spans="1:22">
      <c r="A8248">
        <v>658240</v>
      </c>
      <c r="B8248" s="20">
        <v>1100</v>
      </c>
      <c r="C8248" s="22">
        <v>1100</v>
      </c>
      <c r="D8248" t="s">
        <v>58</v>
      </c>
      <c r="E8248" t="s">
        <v>20</v>
      </c>
      <c r="F8248" t="s">
        <v>5787</v>
      </c>
      <c r="G8248" t="s">
        <v>3999</v>
      </c>
      <c r="H8248" t="s">
        <v>4000</v>
      </c>
      <c r="I8248" t="s">
        <v>5788</v>
      </c>
      <c r="J8248" t="s">
        <v>4002</v>
      </c>
      <c r="K8248">
        <v>150</v>
      </c>
      <c r="L8248" s="4">
        <v>41655.822569444441</v>
      </c>
      <c r="M8248" s="4">
        <v>41627.333333333336</v>
      </c>
      <c r="N8248" s="4">
        <v>41658.317650462966</v>
      </c>
      <c r="O8248">
        <v>14</v>
      </c>
      <c r="P8248">
        <v>35</v>
      </c>
      <c r="Q8248" t="s">
        <v>26</v>
      </c>
      <c r="R8248" t="s">
        <v>27</v>
      </c>
      <c r="S8248" s="3">
        <v>41655</v>
      </c>
      <c r="T8248" t="str">
        <f>IF(kiva_loans__muestra[[#This Row],[loan_amount]]&gt;5000,"Alto","Bajo")</f>
        <v>Bajo</v>
      </c>
      <c r="U8248" s="26" t="str">
        <f>VLOOKUP(kiva_loans__muestra[[#This Row],[country]],Pais!A:B,2,FALSE)</f>
        <v>Oceania</v>
      </c>
      <c r="V8248" t="s">
        <v>10719</v>
      </c>
    </row>
    <row r="8249" spans="1:22">
      <c r="A8249">
        <v>658286</v>
      </c>
      <c r="B8249" s="20">
        <v>450</v>
      </c>
      <c r="C8249" s="22">
        <v>450</v>
      </c>
      <c r="D8249" t="s">
        <v>88</v>
      </c>
      <c r="E8249" t="s">
        <v>51</v>
      </c>
      <c r="F8249" t="s">
        <v>5554</v>
      </c>
      <c r="G8249" t="s">
        <v>3999</v>
      </c>
      <c r="H8249" t="s">
        <v>4000</v>
      </c>
      <c r="I8249" t="s">
        <v>5555</v>
      </c>
      <c r="J8249" t="s">
        <v>4002</v>
      </c>
      <c r="K8249">
        <v>150</v>
      </c>
      <c r="L8249" s="4">
        <v>41655.919965277775</v>
      </c>
      <c r="M8249" s="4">
        <v>41628.333333333336</v>
      </c>
      <c r="N8249" s="4">
        <v>41657.775046296294</v>
      </c>
      <c r="O8249">
        <v>14</v>
      </c>
      <c r="P8249">
        <v>17</v>
      </c>
      <c r="Q8249" t="s">
        <v>134</v>
      </c>
      <c r="R8249" t="s">
        <v>27</v>
      </c>
      <c r="S8249" s="3">
        <v>41655</v>
      </c>
      <c r="T8249" t="str">
        <f>IF(kiva_loans__muestra[[#This Row],[loan_amount]]&gt;5000,"Alto","Bajo")</f>
        <v>Bajo</v>
      </c>
      <c r="U8249" s="26" t="str">
        <f>VLOOKUP(kiva_loans__muestra[[#This Row],[country]],Pais!A:B,2,FALSE)</f>
        <v>Oceania</v>
      </c>
      <c r="V8249" t="s">
        <v>10720</v>
      </c>
    </row>
    <row r="8250" spans="1:22">
      <c r="A8250">
        <v>658305</v>
      </c>
      <c r="B8250" s="20">
        <v>450</v>
      </c>
      <c r="C8250" s="22">
        <v>450</v>
      </c>
      <c r="D8250" t="s">
        <v>86</v>
      </c>
      <c r="E8250" t="s">
        <v>20</v>
      </c>
      <c r="F8250" t="s">
        <v>5678</v>
      </c>
      <c r="G8250" t="s">
        <v>3999</v>
      </c>
      <c r="H8250" t="s">
        <v>4000</v>
      </c>
      <c r="I8250" t="s">
        <v>4153</v>
      </c>
      <c r="J8250" t="s">
        <v>4002</v>
      </c>
      <c r="K8250">
        <v>150</v>
      </c>
      <c r="L8250" s="4">
        <v>41655.999131944445</v>
      </c>
      <c r="M8250" s="4">
        <v>41628.333333333336</v>
      </c>
      <c r="N8250" s="4">
        <v>41658.528807870367</v>
      </c>
      <c r="O8250">
        <v>14</v>
      </c>
      <c r="P8250">
        <v>16</v>
      </c>
      <c r="Q8250" t="s">
        <v>26</v>
      </c>
      <c r="R8250" t="s">
        <v>27</v>
      </c>
      <c r="S8250" s="3">
        <v>41655</v>
      </c>
      <c r="T8250" t="str">
        <f>IF(kiva_loans__muestra[[#This Row],[loan_amount]]&gt;5000,"Alto","Bajo")</f>
        <v>Bajo</v>
      </c>
      <c r="U8250" s="26" t="str">
        <f>VLOOKUP(kiva_loans__muestra[[#This Row],[country]],Pais!A:B,2,FALSE)</f>
        <v>Oceania</v>
      </c>
      <c r="V8250" t="s">
        <v>10719</v>
      </c>
    </row>
    <row r="8251" spans="1:22">
      <c r="A8251">
        <v>658306</v>
      </c>
      <c r="B8251" s="20">
        <v>1100</v>
      </c>
      <c r="C8251" s="22">
        <v>1100</v>
      </c>
      <c r="D8251" t="s">
        <v>88</v>
      </c>
      <c r="E8251" t="s">
        <v>51</v>
      </c>
      <c r="F8251" t="s">
        <v>5973</v>
      </c>
      <c r="G8251" t="s">
        <v>3999</v>
      </c>
      <c r="H8251" t="s">
        <v>4000</v>
      </c>
      <c r="I8251" t="s">
        <v>4542</v>
      </c>
      <c r="J8251" t="s">
        <v>4002</v>
      </c>
      <c r="K8251">
        <v>150</v>
      </c>
      <c r="L8251" s="4">
        <v>41656.003668981481</v>
      </c>
      <c r="M8251" s="4">
        <v>41628.333333333336</v>
      </c>
      <c r="N8251" s="4">
        <v>41659.026087962964</v>
      </c>
      <c r="O8251">
        <v>14</v>
      </c>
      <c r="P8251">
        <v>41</v>
      </c>
      <c r="Q8251" t="s">
        <v>134</v>
      </c>
      <c r="R8251" t="s">
        <v>27</v>
      </c>
      <c r="S8251" s="3">
        <v>41656</v>
      </c>
      <c r="T8251" t="str">
        <f>IF(kiva_loans__muestra[[#This Row],[loan_amount]]&gt;5000,"Alto","Bajo")</f>
        <v>Bajo</v>
      </c>
      <c r="U8251" s="26" t="str">
        <f>VLOOKUP(kiva_loans__muestra[[#This Row],[country]],Pais!A:B,2,FALSE)</f>
        <v>Oceania</v>
      </c>
      <c r="V8251" t="s">
        <v>10720</v>
      </c>
    </row>
    <row r="8252" spans="1:22">
      <c r="A8252">
        <v>658307</v>
      </c>
      <c r="B8252" s="20">
        <v>450</v>
      </c>
      <c r="C8252" s="22">
        <v>450</v>
      </c>
      <c r="D8252" t="s">
        <v>262</v>
      </c>
      <c r="E8252" t="s">
        <v>20</v>
      </c>
      <c r="F8252" t="s">
        <v>6359</v>
      </c>
      <c r="G8252" t="s">
        <v>3999</v>
      </c>
      <c r="H8252" t="s">
        <v>4000</v>
      </c>
      <c r="I8252" t="s">
        <v>6348</v>
      </c>
      <c r="J8252" t="s">
        <v>4002</v>
      </c>
      <c r="K8252">
        <v>150</v>
      </c>
      <c r="L8252" s="4">
        <v>41656.008993055555</v>
      </c>
      <c r="M8252" s="4">
        <v>41628.333333333336</v>
      </c>
      <c r="N8252" s="4">
        <v>41656.75917824074</v>
      </c>
      <c r="O8252">
        <v>14</v>
      </c>
      <c r="P8252">
        <v>16</v>
      </c>
      <c r="Q8252" t="s">
        <v>26</v>
      </c>
      <c r="R8252" t="s">
        <v>27</v>
      </c>
      <c r="S8252" s="3">
        <v>41656</v>
      </c>
      <c r="T8252" t="str">
        <f>IF(kiva_loans__muestra[[#This Row],[loan_amount]]&gt;5000,"Alto","Bajo")</f>
        <v>Bajo</v>
      </c>
      <c r="U8252" s="26" t="str">
        <f>VLOOKUP(kiva_loans__muestra[[#This Row],[country]],Pais!A:B,2,FALSE)</f>
        <v>Oceania</v>
      </c>
      <c r="V8252" t="s">
        <v>10719</v>
      </c>
    </row>
    <row r="8253" spans="1:22">
      <c r="A8253">
        <v>658308</v>
      </c>
      <c r="B8253" s="20">
        <v>325</v>
      </c>
      <c r="C8253" s="22">
        <v>325</v>
      </c>
      <c r="D8253" t="s">
        <v>88</v>
      </c>
      <c r="E8253" t="s">
        <v>51</v>
      </c>
      <c r="F8253" t="s">
        <v>6498</v>
      </c>
      <c r="G8253" t="s">
        <v>3999</v>
      </c>
      <c r="H8253" t="s">
        <v>4000</v>
      </c>
      <c r="I8253" t="s">
        <v>4747</v>
      </c>
      <c r="J8253" t="s">
        <v>4002</v>
      </c>
      <c r="K8253">
        <v>150</v>
      </c>
      <c r="L8253" s="4">
        <v>41656.012407407405</v>
      </c>
      <c r="M8253" s="4">
        <v>41628.333333333336</v>
      </c>
      <c r="N8253" s="4">
        <v>41656.735358796293</v>
      </c>
      <c r="O8253">
        <v>14</v>
      </c>
      <c r="P8253">
        <v>12</v>
      </c>
      <c r="Q8253" t="s">
        <v>26</v>
      </c>
      <c r="R8253" t="s">
        <v>27</v>
      </c>
      <c r="S8253" s="3">
        <v>41656</v>
      </c>
      <c r="T8253" t="str">
        <f>IF(kiva_loans__muestra[[#This Row],[loan_amount]]&gt;5000,"Alto","Bajo")</f>
        <v>Bajo</v>
      </c>
      <c r="U8253" s="26" t="str">
        <f>VLOOKUP(kiva_loans__muestra[[#This Row],[country]],Pais!A:B,2,FALSE)</f>
        <v>Oceania</v>
      </c>
      <c r="V8253" t="s">
        <v>10719</v>
      </c>
    </row>
    <row r="8254" spans="1:22">
      <c r="A8254">
        <v>658309</v>
      </c>
      <c r="B8254" s="20">
        <v>875</v>
      </c>
      <c r="C8254" s="22">
        <v>875</v>
      </c>
      <c r="D8254" t="s">
        <v>88</v>
      </c>
      <c r="E8254" t="s">
        <v>51</v>
      </c>
      <c r="F8254" t="s">
        <v>6117</v>
      </c>
      <c r="G8254" t="s">
        <v>3999</v>
      </c>
      <c r="H8254" t="s">
        <v>4000</v>
      </c>
      <c r="I8254" t="s">
        <v>6118</v>
      </c>
      <c r="J8254" t="s">
        <v>4002</v>
      </c>
      <c r="K8254">
        <v>150</v>
      </c>
      <c r="L8254" s="4">
        <v>41656.016018518516</v>
      </c>
      <c r="M8254" s="4">
        <v>41628.333333333336</v>
      </c>
      <c r="N8254" s="4">
        <v>41657.726365740738</v>
      </c>
      <c r="O8254">
        <v>14</v>
      </c>
      <c r="P8254">
        <v>35</v>
      </c>
      <c r="Q8254" t="s">
        <v>26</v>
      </c>
      <c r="R8254" t="s">
        <v>27</v>
      </c>
      <c r="S8254" s="3">
        <v>41656</v>
      </c>
      <c r="T8254" t="str">
        <f>IF(kiva_loans__muestra[[#This Row],[loan_amount]]&gt;5000,"Alto","Bajo")</f>
        <v>Bajo</v>
      </c>
      <c r="U8254" s="26" t="str">
        <f>VLOOKUP(kiva_loans__muestra[[#This Row],[country]],Pais!A:B,2,FALSE)</f>
        <v>Oceania</v>
      </c>
      <c r="V8254" t="s">
        <v>10719</v>
      </c>
    </row>
    <row r="8255" spans="1:22">
      <c r="A8255">
        <v>658310</v>
      </c>
      <c r="B8255" s="20">
        <v>450</v>
      </c>
      <c r="C8255" s="22">
        <v>450</v>
      </c>
      <c r="D8255" t="s">
        <v>58</v>
      </c>
      <c r="E8255" t="s">
        <v>20</v>
      </c>
      <c r="F8255" t="s">
        <v>6215</v>
      </c>
      <c r="G8255" t="s">
        <v>3999</v>
      </c>
      <c r="H8255" t="s">
        <v>4000</v>
      </c>
      <c r="I8255" t="s">
        <v>4747</v>
      </c>
      <c r="J8255" t="s">
        <v>4002</v>
      </c>
      <c r="K8255">
        <v>150</v>
      </c>
      <c r="L8255" s="4">
        <v>41656.016226851854</v>
      </c>
      <c r="M8255" s="4">
        <v>41628.333333333336</v>
      </c>
      <c r="N8255" s="4">
        <v>41657.600046296298</v>
      </c>
      <c r="O8255">
        <v>14</v>
      </c>
      <c r="P8255">
        <v>11</v>
      </c>
      <c r="Q8255" t="s">
        <v>26</v>
      </c>
      <c r="R8255" t="s">
        <v>27</v>
      </c>
      <c r="S8255" s="3">
        <v>41656</v>
      </c>
      <c r="T8255" t="str">
        <f>IF(kiva_loans__muestra[[#This Row],[loan_amount]]&gt;5000,"Alto","Bajo")</f>
        <v>Bajo</v>
      </c>
      <c r="U8255" s="26" t="str">
        <f>VLOOKUP(kiva_loans__muestra[[#This Row],[country]],Pais!A:B,2,FALSE)</f>
        <v>Oceania</v>
      </c>
      <c r="V8255" t="s">
        <v>10719</v>
      </c>
    </row>
    <row r="8256" spans="1:22">
      <c r="A8256">
        <v>658311</v>
      </c>
      <c r="B8256" s="20">
        <v>450</v>
      </c>
      <c r="C8256" s="22">
        <v>450</v>
      </c>
      <c r="D8256" t="s">
        <v>262</v>
      </c>
      <c r="E8256" t="s">
        <v>20</v>
      </c>
      <c r="F8256" t="s">
        <v>6252</v>
      </c>
      <c r="G8256" t="s">
        <v>3999</v>
      </c>
      <c r="H8256" t="s">
        <v>4000</v>
      </c>
      <c r="I8256" t="s">
        <v>4412</v>
      </c>
      <c r="J8256" t="s">
        <v>4002</v>
      </c>
      <c r="K8256">
        <v>150</v>
      </c>
      <c r="L8256" s="4">
        <v>41656.022291666668</v>
      </c>
      <c r="M8256" s="4">
        <v>41628.333333333336</v>
      </c>
      <c r="N8256" s="4">
        <v>41656.624618055554</v>
      </c>
      <c r="O8256">
        <v>14</v>
      </c>
      <c r="P8256">
        <v>17</v>
      </c>
      <c r="Q8256" t="s">
        <v>26</v>
      </c>
      <c r="R8256" t="s">
        <v>27</v>
      </c>
      <c r="S8256" s="3">
        <v>41656</v>
      </c>
      <c r="T8256" t="str">
        <f>IF(kiva_loans__muestra[[#This Row],[loan_amount]]&gt;5000,"Alto","Bajo")</f>
        <v>Bajo</v>
      </c>
      <c r="U8256" s="26" t="str">
        <f>VLOOKUP(kiva_loans__muestra[[#This Row],[country]],Pais!A:B,2,FALSE)</f>
        <v>Oceania</v>
      </c>
      <c r="V8256" t="s">
        <v>10719</v>
      </c>
    </row>
    <row r="8257" spans="1:22">
      <c r="A8257">
        <v>658312</v>
      </c>
      <c r="B8257" s="20">
        <v>450</v>
      </c>
      <c r="C8257" s="22">
        <v>450</v>
      </c>
      <c r="D8257" t="s">
        <v>88</v>
      </c>
      <c r="E8257" t="s">
        <v>51</v>
      </c>
      <c r="F8257" t="s">
        <v>6369</v>
      </c>
      <c r="G8257" t="s">
        <v>3999</v>
      </c>
      <c r="H8257" t="s">
        <v>4000</v>
      </c>
      <c r="I8257" t="s">
        <v>4412</v>
      </c>
      <c r="J8257" t="s">
        <v>4002</v>
      </c>
      <c r="K8257">
        <v>150</v>
      </c>
      <c r="L8257" s="4">
        <v>41656.026435185187</v>
      </c>
      <c r="M8257" s="4">
        <v>41628.333333333336</v>
      </c>
      <c r="N8257" s="4">
        <v>41656.627199074072</v>
      </c>
      <c r="O8257">
        <v>14</v>
      </c>
      <c r="P8257">
        <v>18</v>
      </c>
      <c r="Q8257" t="s">
        <v>26</v>
      </c>
      <c r="R8257" t="s">
        <v>27</v>
      </c>
      <c r="S8257" s="3">
        <v>41656</v>
      </c>
      <c r="T8257" t="str">
        <f>IF(kiva_loans__muestra[[#This Row],[loan_amount]]&gt;5000,"Alto","Bajo")</f>
        <v>Bajo</v>
      </c>
      <c r="U8257" s="26" t="str">
        <f>VLOOKUP(kiva_loans__muestra[[#This Row],[country]],Pais!A:B,2,FALSE)</f>
        <v>Oceania</v>
      </c>
      <c r="V8257" t="s">
        <v>10719</v>
      </c>
    </row>
    <row r="8258" spans="1:22">
      <c r="A8258">
        <v>658313</v>
      </c>
      <c r="B8258" s="20">
        <v>450</v>
      </c>
      <c r="C8258" s="22">
        <v>450</v>
      </c>
      <c r="D8258" t="s">
        <v>88</v>
      </c>
      <c r="E8258" t="s">
        <v>51</v>
      </c>
      <c r="F8258" t="s">
        <v>6463</v>
      </c>
      <c r="G8258" t="s">
        <v>3999</v>
      </c>
      <c r="H8258" t="s">
        <v>4000</v>
      </c>
      <c r="I8258" t="s">
        <v>4412</v>
      </c>
      <c r="J8258" t="s">
        <v>4002</v>
      </c>
      <c r="K8258">
        <v>150</v>
      </c>
      <c r="L8258" s="4">
        <v>41656.032268518517</v>
      </c>
      <c r="M8258" s="4">
        <v>41628.333333333336</v>
      </c>
      <c r="N8258" s="4">
        <v>41657.021307870367</v>
      </c>
      <c r="O8258">
        <v>14</v>
      </c>
      <c r="P8258">
        <v>17</v>
      </c>
      <c r="Q8258" t="s">
        <v>26</v>
      </c>
      <c r="R8258" t="s">
        <v>27</v>
      </c>
      <c r="S8258" s="3">
        <v>41656</v>
      </c>
      <c r="T8258" t="str">
        <f>IF(kiva_loans__muestra[[#This Row],[loan_amount]]&gt;5000,"Alto","Bajo")</f>
        <v>Bajo</v>
      </c>
      <c r="U8258" s="26" t="str">
        <f>VLOOKUP(kiva_loans__muestra[[#This Row],[country]],Pais!A:B,2,FALSE)</f>
        <v>Oceania</v>
      </c>
      <c r="V8258" t="s">
        <v>10719</v>
      </c>
    </row>
    <row r="8259" spans="1:22">
      <c r="A8259">
        <v>658314</v>
      </c>
      <c r="B8259" s="20">
        <v>650</v>
      </c>
      <c r="C8259" s="22">
        <v>650</v>
      </c>
      <c r="D8259" t="s">
        <v>707</v>
      </c>
      <c r="E8259" t="s">
        <v>29</v>
      </c>
      <c r="F8259" t="s">
        <v>6104</v>
      </c>
      <c r="G8259" t="s">
        <v>3999</v>
      </c>
      <c r="H8259" t="s">
        <v>4000</v>
      </c>
      <c r="I8259" t="s">
        <v>4047</v>
      </c>
      <c r="J8259" t="s">
        <v>4002</v>
      </c>
      <c r="K8259">
        <v>150</v>
      </c>
      <c r="L8259" s="4">
        <v>41656.037881944445</v>
      </c>
      <c r="M8259" s="4">
        <v>41628.333333333336</v>
      </c>
      <c r="N8259" s="4">
        <v>41658.540011574078</v>
      </c>
      <c r="O8259">
        <v>14</v>
      </c>
      <c r="P8259">
        <v>24</v>
      </c>
      <c r="Q8259" t="s">
        <v>26</v>
      </c>
      <c r="R8259" t="s">
        <v>27</v>
      </c>
      <c r="S8259" s="3">
        <v>41656</v>
      </c>
      <c r="T8259" t="str">
        <f>IF(kiva_loans__muestra[[#This Row],[loan_amount]]&gt;5000,"Alto","Bajo")</f>
        <v>Bajo</v>
      </c>
      <c r="U8259" s="26" t="str">
        <f>VLOOKUP(kiva_loans__muestra[[#This Row],[country]],Pais!A:B,2,FALSE)</f>
        <v>Oceania</v>
      </c>
      <c r="V8259" t="s">
        <v>10719</v>
      </c>
    </row>
    <row r="8260" spans="1:22">
      <c r="A8260">
        <v>658316</v>
      </c>
      <c r="B8260" s="20">
        <v>450</v>
      </c>
      <c r="C8260" s="22">
        <v>450</v>
      </c>
      <c r="D8260" t="s">
        <v>88</v>
      </c>
      <c r="E8260" t="s">
        <v>51</v>
      </c>
      <c r="F8260" t="s">
        <v>4815</v>
      </c>
      <c r="G8260" t="s">
        <v>3999</v>
      </c>
      <c r="H8260" t="s">
        <v>4000</v>
      </c>
      <c r="I8260" t="s">
        <v>4047</v>
      </c>
      <c r="J8260" t="s">
        <v>4002</v>
      </c>
      <c r="K8260">
        <v>150</v>
      </c>
      <c r="L8260" s="4">
        <v>41656.042430555557</v>
      </c>
      <c r="M8260" s="4">
        <v>41628.333333333336</v>
      </c>
      <c r="N8260" s="4">
        <v>41658.582152777781</v>
      </c>
      <c r="O8260">
        <v>14</v>
      </c>
      <c r="P8260">
        <v>17</v>
      </c>
      <c r="Q8260" t="s">
        <v>26</v>
      </c>
      <c r="R8260" t="s">
        <v>27</v>
      </c>
      <c r="S8260" s="3">
        <v>41656</v>
      </c>
      <c r="T8260" t="str">
        <f>IF(kiva_loans__muestra[[#This Row],[loan_amount]]&gt;5000,"Alto","Bajo")</f>
        <v>Bajo</v>
      </c>
      <c r="U8260" s="26" t="str">
        <f>VLOOKUP(kiva_loans__muestra[[#This Row],[country]],Pais!A:B,2,FALSE)</f>
        <v>Oceania</v>
      </c>
      <c r="V8260" t="s">
        <v>10719</v>
      </c>
    </row>
    <row r="8261" spans="1:22">
      <c r="A8261">
        <v>658317</v>
      </c>
      <c r="B8261" s="20">
        <v>875</v>
      </c>
      <c r="C8261" s="22">
        <v>875</v>
      </c>
      <c r="D8261" t="s">
        <v>88</v>
      </c>
      <c r="E8261" t="s">
        <v>51</v>
      </c>
      <c r="F8261" t="s">
        <v>6131</v>
      </c>
      <c r="G8261" t="s">
        <v>3999</v>
      </c>
      <c r="H8261" t="s">
        <v>4000</v>
      </c>
      <c r="I8261" t="s">
        <v>4047</v>
      </c>
      <c r="J8261" t="s">
        <v>4002</v>
      </c>
      <c r="K8261">
        <v>150</v>
      </c>
      <c r="L8261" s="4">
        <v>41656.048171296294</v>
      </c>
      <c r="M8261" s="4">
        <v>41628.333333333336</v>
      </c>
      <c r="N8261" s="4">
        <v>41659.465636574074</v>
      </c>
      <c r="O8261">
        <v>14</v>
      </c>
      <c r="P8261">
        <v>34</v>
      </c>
      <c r="Q8261" t="s">
        <v>26</v>
      </c>
      <c r="R8261" t="s">
        <v>27</v>
      </c>
      <c r="S8261" s="3">
        <v>41656</v>
      </c>
      <c r="T8261" t="str">
        <f>IF(kiva_loans__muestra[[#This Row],[loan_amount]]&gt;5000,"Alto","Bajo")</f>
        <v>Bajo</v>
      </c>
      <c r="U8261" s="26" t="str">
        <f>VLOOKUP(kiva_loans__muestra[[#This Row],[country]],Pais!A:B,2,FALSE)</f>
        <v>Oceania</v>
      </c>
      <c r="V8261" t="s">
        <v>10719</v>
      </c>
    </row>
    <row r="8262" spans="1:22">
      <c r="A8262">
        <v>658319</v>
      </c>
      <c r="B8262" s="20">
        <v>875</v>
      </c>
      <c r="C8262" s="22">
        <v>875</v>
      </c>
      <c r="D8262" t="s">
        <v>58</v>
      </c>
      <c r="E8262" t="s">
        <v>20</v>
      </c>
      <c r="F8262" t="s">
        <v>6000</v>
      </c>
      <c r="G8262" t="s">
        <v>3999</v>
      </c>
      <c r="H8262" t="s">
        <v>4000</v>
      </c>
      <c r="I8262" t="s">
        <v>5961</v>
      </c>
      <c r="J8262" t="s">
        <v>4002</v>
      </c>
      <c r="K8262">
        <v>150</v>
      </c>
      <c r="L8262" s="4">
        <v>41656.05369212963</v>
      </c>
      <c r="M8262" s="4">
        <v>41628.333333333336</v>
      </c>
      <c r="N8262" s="4">
        <v>41659.811006944445</v>
      </c>
      <c r="O8262">
        <v>14</v>
      </c>
      <c r="P8262">
        <v>33</v>
      </c>
      <c r="Q8262" t="s">
        <v>134</v>
      </c>
      <c r="R8262" t="s">
        <v>27</v>
      </c>
      <c r="S8262" s="3">
        <v>41656</v>
      </c>
      <c r="T8262" t="str">
        <f>IF(kiva_loans__muestra[[#This Row],[loan_amount]]&gt;5000,"Alto","Bajo")</f>
        <v>Bajo</v>
      </c>
      <c r="U8262" s="26" t="str">
        <f>VLOOKUP(kiva_loans__muestra[[#This Row],[country]],Pais!A:B,2,FALSE)</f>
        <v>Oceania</v>
      </c>
      <c r="V8262" t="s">
        <v>10720</v>
      </c>
    </row>
    <row r="8263" spans="1:22">
      <c r="A8263">
        <v>658320</v>
      </c>
      <c r="B8263" s="20">
        <v>450</v>
      </c>
      <c r="C8263" s="22">
        <v>450</v>
      </c>
      <c r="D8263" t="s">
        <v>58</v>
      </c>
      <c r="E8263" t="s">
        <v>20</v>
      </c>
      <c r="F8263" t="s">
        <v>6347</v>
      </c>
      <c r="G8263" t="s">
        <v>3999</v>
      </c>
      <c r="H8263" t="s">
        <v>4000</v>
      </c>
      <c r="I8263" t="s">
        <v>6348</v>
      </c>
      <c r="J8263" t="s">
        <v>4002</v>
      </c>
      <c r="K8263">
        <v>150</v>
      </c>
      <c r="L8263" s="4">
        <v>41656.05568287037</v>
      </c>
      <c r="M8263" s="4">
        <v>41628.333333333336</v>
      </c>
      <c r="N8263" s="4">
        <v>41657.791724537034</v>
      </c>
      <c r="O8263">
        <v>14</v>
      </c>
      <c r="P8263">
        <v>14</v>
      </c>
      <c r="Q8263" t="s">
        <v>26</v>
      </c>
      <c r="R8263" t="s">
        <v>27</v>
      </c>
      <c r="S8263" s="3">
        <v>41656</v>
      </c>
      <c r="T8263" t="str">
        <f>IF(kiva_loans__muestra[[#This Row],[loan_amount]]&gt;5000,"Alto","Bajo")</f>
        <v>Bajo</v>
      </c>
      <c r="U8263" s="26" t="str">
        <f>VLOOKUP(kiva_loans__muestra[[#This Row],[country]],Pais!A:B,2,FALSE)</f>
        <v>Oceania</v>
      </c>
      <c r="V8263" t="s">
        <v>10719</v>
      </c>
    </row>
    <row r="8264" spans="1:22">
      <c r="A8264">
        <v>658322</v>
      </c>
      <c r="B8264" s="20">
        <v>650</v>
      </c>
      <c r="C8264" s="22">
        <v>650</v>
      </c>
      <c r="D8264" t="s">
        <v>88</v>
      </c>
      <c r="E8264" t="s">
        <v>51</v>
      </c>
      <c r="F8264" t="s">
        <v>6131</v>
      </c>
      <c r="G8264" t="s">
        <v>3999</v>
      </c>
      <c r="H8264" t="s">
        <v>4000</v>
      </c>
      <c r="I8264" t="s">
        <v>6132</v>
      </c>
      <c r="J8264" t="s">
        <v>4002</v>
      </c>
      <c r="K8264">
        <v>150</v>
      </c>
      <c r="L8264" s="4">
        <v>41656.060150462959</v>
      </c>
      <c r="M8264" s="4">
        <v>41628.333333333336</v>
      </c>
      <c r="N8264" s="4">
        <v>41659.06925925926</v>
      </c>
      <c r="O8264">
        <v>14</v>
      </c>
      <c r="P8264">
        <v>23</v>
      </c>
      <c r="Q8264" t="s">
        <v>26</v>
      </c>
      <c r="R8264" t="s">
        <v>27</v>
      </c>
      <c r="S8264" s="3">
        <v>41656</v>
      </c>
      <c r="T8264" t="str">
        <f>IF(kiva_loans__muestra[[#This Row],[loan_amount]]&gt;5000,"Alto","Bajo")</f>
        <v>Bajo</v>
      </c>
      <c r="U8264" s="26" t="str">
        <f>VLOOKUP(kiva_loans__muestra[[#This Row],[country]],Pais!A:B,2,FALSE)</f>
        <v>Oceania</v>
      </c>
      <c r="V8264" t="s">
        <v>10719</v>
      </c>
    </row>
    <row r="8265" spans="1:22">
      <c r="A8265">
        <v>658323</v>
      </c>
      <c r="B8265" s="20">
        <v>650</v>
      </c>
      <c r="C8265" s="22">
        <v>650</v>
      </c>
      <c r="D8265" t="s">
        <v>88</v>
      </c>
      <c r="E8265" t="s">
        <v>51</v>
      </c>
      <c r="F8265" t="s">
        <v>6131</v>
      </c>
      <c r="G8265" t="s">
        <v>3999</v>
      </c>
      <c r="H8265" t="s">
        <v>4000</v>
      </c>
      <c r="I8265" t="s">
        <v>6132</v>
      </c>
      <c r="J8265" t="s">
        <v>4002</v>
      </c>
      <c r="K8265">
        <v>150</v>
      </c>
      <c r="L8265" s="4">
        <v>41656.064212962963</v>
      </c>
      <c r="M8265" s="4">
        <v>41628.333333333336</v>
      </c>
      <c r="N8265" s="4">
        <v>41657.762523148151</v>
      </c>
      <c r="O8265">
        <v>14</v>
      </c>
      <c r="P8265">
        <v>23</v>
      </c>
      <c r="Q8265" t="s">
        <v>26</v>
      </c>
      <c r="R8265" t="s">
        <v>27</v>
      </c>
      <c r="S8265" s="3">
        <v>41656</v>
      </c>
      <c r="T8265" t="str">
        <f>IF(kiva_loans__muestra[[#This Row],[loan_amount]]&gt;5000,"Alto","Bajo")</f>
        <v>Bajo</v>
      </c>
      <c r="U8265" s="26" t="str">
        <f>VLOOKUP(kiva_loans__muestra[[#This Row],[country]],Pais!A:B,2,FALSE)</f>
        <v>Oceania</v>
      </c>
      <c r="V8265" t="s">
        <v>10719</v>
      </c>
    </row>
    <row r="8266" spans="1:22">
      <c r="A8266">
        <v>658325</v>
      </c>
      <c r="B8266" s="20">
        <v>450</v>
      </c>
      <c r="C8266" s="22">
        <v>450</v>
      </c>
      <c r="D8266" t="s">
        <v>77</v>
      </c>
      <c r="E8266" t="s">
        <v>44</v>
      </c>
      <c r="F8266" t="s">
        <v>6280</v>
      </c>
      <c r="G8266" t="s">
        <v>3999</v>
      </c>
      <c r="H8266" t="s">
        <v>4000</v>
      </c>
      <c r="I8266" t="s">
        <v>6281</v>
      </c>
      <c r="J8266" t="s">
        <v>4002</v>
      </c>
      <c r="K8266">
        <v>150</v>
      </c>
      <c r="L8266" s="4">
        <v>41656.065821759257</v>
      </c>
      <c r="M8266" s="4">
        <v>41628.333333333336</v>
      </c>
      <c r="N8266" s="4">
        <v>41656.615162037036</v>
      </c>
      <c r="O8266">
        <v>14</v>
      </c>
      <c r="P8266">
        <v>16</v>
      </c>
      <c r="Q8266" t="s">
        <v>26</v>
      </c>
      <c r="R8266" t="s">
        <v>27</v>
      </c>
      <c r="S8266" s="3">
        <v>41656</v>
      </c>
      <c r="T8266" t="str">
        <f>IF(kiva_loans__muestra[[#This Row],[loan_amount]]&gt;5000,"Alto","Bajo")</f>
        <v>Bajo</v>
      </c>
      <c r="U8266" s="26" t="str">
        <f>VLOOKUP(kiva_loans__muestra[[#This Row],[country]],Pais!A:B,2,FALSE)</f>
        <v>Oceania</v>
      </c>
      <c r="V8266" t="s">
        <v>10719</v>
      </c>
    </row>
    <row r="8267" spans="1:22">
      <c r="A8267">
        <v>658328</v>
      </c>
      <c r="B8267" s="20">
        <v>450</v>
      </c>
      <c r="C8267" s="22">
        <v>450</v>
      </c>
      <c r="D8267" t="s">
        <v>88</v>
      </c>
      <c r="E8267" t="s">
        <v>51</v>
      </c>
      <c r="F8267" t="s">
        <v>4815</v>
      </c>
      <c r="G8267" t="s">
        <v>3999</v>
      </c>
      <c r="H8267" t="s">
        <v>4000</v>
      </c>
      <c r="I8267" t="s">
        <v>6419</v>
      </c>
      <c r="J8267" t="s">
        <v>4002</v>
      </c>
      <c r="K8267">
        <v>150</v>
      </c>
      <c r="L8267" s="4">
        <v>41656.068599537037</v>
      </c>
      <c r="M8267" s="4">
        <v>41628.333333333336</v>
      </c>
      <c r="N8267" s="4">
        <v>41657.961574074077</v>
      </c>
      <c r="O8267">
        <v>14</v>
      </c>
      <c r="P8267">
        <v>17</v>
      </c>
      <c r="Q8267" t="s">
        <v>26</v>
      </c>
      <c r="R8267" t="s">
        <v>27</v>
      </c>
      <c r="S8267" s="3">
        <v>41656</v>
      </c>
      <c r="T8267" t="str">
        <f>IF(kiva_loans__muestra[[#This Row],[loan_amount]]&gt;5000,"Alto","Bajo")</f>
        <v>Bajo</v>
      </c>
      <c r="U8267" s="26" t="str">
        <f>VLOOKUP(kiva_loans__muestra[[#This Row],[country]],Pais!A:B,2,FALSE)</f>
        <v>Oceania</v>
      </c>
      <c r="V8267" t="s">
        <v>10719</v>
      </c>
    </row>
    <row r="8268" spans="1:22">
      <c r="A8268">
        <v>658330</v>
      </c>
      <c r="B8268" s="20">
        <v>650</v>
      </c>
      <c r="C8268" s="22">
        <v>650</v>
      </c>
      <c r="D8268" t="s">
        <v>88</v>
      </c>
      <c r="E8268" t="s">
        <v>51</v>
      </c>
      <c r="F8268" t="s">
        <v>6020</v>
      </c>
      <c r="G8268" t="s">
        <v>3999</v>
      </c>
      <c r="H8268" t="s">
        <v>4000</v>
      </c>
      <c r="I8268" t="s">
        <v>6021</v>
      </c>
      <c r="J8268" t="s">
        <v>4002</v>
      </c>
      <c r="K8268">
        <v>150</v>
      </c>
      <c r="L8268" s="4">
        <v>41656.07472222222</v>
      </c>
      <c r="M8268" s="4">
        <v>41628.333333333336</v>
      </c>
      <c r="N8268" s="4">
        <v>41658.789155092592</v>
      </c>
      <c r="O8268">
        <v>14</v>
      </c>
      <c r="P8268">
        <v>22</v>
      </c>
      <c r="Q8268" t="s">
        <v>26</v>
      </c>
      <c r="R8268" t="s">
        <v>27</v>
      </c>
      <c r="S8268" s="3">
        <v>41656</v>
      </c>
      <c r="T8268" t="str">
        <f>IF(kiva_loans__muestra[[#This Row],[loan_amount]]&gt;5000,"Alto","Bajo")</f>
        <v>Bajo</v>
      </c>
      <c r="U8268" s="26" t="str">
        <f>VLOOKUP(kiva_loans__muestra[[#This Row],[country]],Pais!A:B,2,FALSE)</f>
        <v>Oceania</v>
      </c>
      <c r="V8268" t="s">
        <v>10719</v>
      </c>
    </row>
    <row r="8269" spans="1:22">
      <c r="A8269">
        <v>658332</v>
      </c>
      <c r="B8269" s="20">
        <v>450</v>
      </c>
      <c r="C8269" s="22">
        <v>450</v>
      </c>
      <c r="D8269" t="s">
        <v>212</v>
      </c>
      <c r="E8269" t="s">
        <v>20</v>
      </c>
      <c r="F8269" t="s">
        <v>6387</v>
      </c>
      <c r="G8269" t="s">
        <v>3999</v>
      </c>
      <c r="H8269" t="s">
        <v>4000</v>
      </c>
      <c r="I8269" t="s">
        <v>5997</v>
      </c>
      <c r="J8269" t="s">
        <v>4002</v>
      </c>
      <c r="K8269">
        <v>150</v>
      </c>
      <c r="L8269" s="4">
        <v>41656.075960648152</v>
      </c>
      <c r="M8269" s="4">
        <v>41628.333333333336</v>
      </c>
      <c r="N8269" s="4">
        <v>41658.8515625</v>
      </c>
      <c r="O8269">
        <v>14</v>
      </c>
      <c r="P8269">
        <v>18</v>
      </c>
      <c r="Q8269" t="s">
        <v>26</v>
      </c>
      <c r="R8269" t="s">
        <v>27</v>
      </c>
      <c r="S8269" s="3">
        <v>41656</v>
      </c>
      <c r="T8269" t="str">
        <f>IF(kiva_loans__muestra[[#This Row],[loan_amount]]&gt;5000,"Alto","Bajo")</f>
        <v>Bajo</v>
      </c>
      <c r="U8269" s="26" t="str">
        <f>VLOOKUP(kiva_loans__muestra[[#This Row],[country]],Pais!A:B,2,FALSE)</f>
        <v>Oceania</v>
      </c>
      <c r="V8269" t="s">
        <v>10719</v>
      </c>
    </row>
    <row r="8270" spans="1:22">
      <c r="A8270">
        <v>658334</v>
      </c>
      <c r="B8270" s="20">
        <v>650</v>
      </c>
      <c r="C8270" s="22">
        <v>650</v>
      </c>
      <c r="D8270" t="s">
        <v>58</v>
      </c>
      <c r="E8270" t="s">
        <v>20</v>
      </c>
      <c r="F8270" t="s">
        <v>5996</v>
      </c>
      <c r="G8270" t="s">
        <v>3999</v>
      </c>
      <c r="H8270" t="s">
        <v>4000</v>
      </c>
      <c r="I8270" t="s">
        <v>5997</v>
      </c>
      <c r="J8270" t="s">
        <v>4002</v>
      </c>
      <c r="K8270">
        <v>150</v>
      </c>
      <c r="L8270" s="4">
        <v>41656.089120370372</v>
      </c>
      <c r="M8270" s="4">
        <v>41628.333333333336</v>
      </c>
      <c r="N8270" s="4">
        <v>41659.376203703701</v>
      </c>
      <c r="O8270">
        <v>14</v>
      </c>
      <c r="P8270">
        <v>21</v>
      </c>
      <c r="Q8270" t="s">
        <v>26</v>
      </c>
      <c r="R8270" t="s">
        <v>27</v>
      </c>
      <c r="S8270" s="3">
        <v>41656</v>
      </c>
      <c r="T8270" t="str">
        <f>IF(kiva_loans__muestra[[#This Row],[loan_amount]]&gt;5000,"Alto","Bajo")</f>
        <v>Bajo</v>
      </c>
      <c r="U8270" s="26" t="str">
        <f>VLOOKUP(kiva_loans__muestra[[#This Row],[country]],Pais!A:B,2,FALSE)</f>
        <v>Oceania</v>
      </c>
      <c r="V8270" t="s">
        <v>10719</v>
      </c>
    </row>
    <row r="8271" spans="1:22">
      <c r="A8271">
        <v>658337</v>
      </c>
      <c r="B8271" s="20">
        <v>450</v>
      </c>
      <c r="C8271" s="22">
        <v>450</v>
      </c>
      <c r="D8271" t="s">
        <v>5022</v>
      </c>
      <c r="E8271" t="s">
        <v>38</v>
      </c>
      <c r="F8271" t="s">
        <v>6446</v>
      </c>
      <c r="G8271" t="s">
        <v>3999</v>
      </c>
      <c r="H8271" t="s">
        <v>4000</v>
      </c>
      <c r="I8271" t="s">
        <v>6069</v>
      </c>
      <c r="J8271" t="s">
        <v>4002</v>
      </c>
      <c r="K8271">
        <v>150</v>
      </c>
      <c r="L8271" s="4">
        <v>41656.097037037034</v>
      </c>
      <c r="M8271" s="4">
        <v>41628.333333333336</v>
      </c>
      <c r="N8271" s="4">
        <v>41656.704814814817</v>
      </c>
      <c r="O8271">
        <v>14</v>
      </c>
      <c r="P8271">
        <v>17</v>
      </c>
      <c r="Q8271" t="s">
        <v>26</v>
      </c>
      <c r="R8271" t="s">
        <v>27</v>
      </c>
      <c r="S8271" s="3">
        <v>41656</v>
      </c>
      <c r="T8271" t="str">
        <f>IF(kiva_loans__muestra[[#This Row],[loan_amount]]&gt;5000,"Alto","Bajo")</f>
        <v>Bajo</v>
      </c>
      <c r="U8271" s="26" t="str">
        <f>VLOOKUP(kiva_loans__muestra[[#This Row],[country]],Pais!A:B,2,FALSE)</f>
        <v>Oceania</v>
      </c>
      <c r="V8271" t="s">
        <v>10719</v>
      </c>
    </row>
    <row r="8272" spans="1:22">
      <c r="A8272">
        <v>658343</v>
      </c>
      <c r="B8272" s="20">
        <v>875</v>
      </c>
      <c r="C8272" s="22">
        <v>875</v>
      </c>
      <c r="D8272" t="s">
        <v>106</v>
      </c>
      <c r="E8272" t="s">
        <v>65</v>
      </c>
      <c r="F8272" t="s">
        <v>6264</v>
      </c>
      <c r="G8272" t="s">
        <v>3999</v>
      </c>
      <c r="H8272" t="s">
        <v>4000</v>
      </c>
      <c r="I8272" t="s">
        <v>6017</v>
      </c>
      <c r="J8272" t="s">
        <v>4002</v>
      </c>
      <c r="K8272">
        <v>150</v>
      </c>
      <c r="L8272" s="4">
        <v>41656.110810185186</v>
      </c>
      <c r="M8272" s="4">
        <v>41628.333333333336</v>
      </c>
      <c r="N8272" s="4">
        <v>41658.923807870371</v>
      </c>
      <c r="O8272">
        <v>14</v>
      </c>
      <c r="P8272">
        <v>33</v>
      </c>
      <c r="Q8272" t="s">
        <v>26</v>
      </c>
      <c r="R8272" t="s">
        <v>27</v>
      </c>
      <c r="S8272" s="3">
        <v>41656</v>
      </c>
      <c r="T8272" t="str">
        <f>IF(kiva_loans__muestra[[#This Row],[loan_amount]]&gt;5000,"Alto","Bajo")</f>
        <v>Bajo</v>
      </c>
      <c r="U8272" s="26" t="str">
        <f>VLOOKUP(kiva_loans__muestra[[#This Row],[country]],Pais!A:B,2,FALSE)</f>
        <v>Oceania</v>
      </c>
      <c r="V8272" t="s">
        <v>10719</v>
      </c>
    </row>
    <row r="8273" spans="1:22">
      <c r="A8273">
        <v>658356</v>
      </c>
      <c r="B8273" s="20">
        <v>450</v>
      </c>
      <c r="C8273" s="22">
        <v>450</v>
      </c>
      <c r="D8273" t="s">
        <v>77</v>
      </c>
      <c r="E8273" t="s">
        <v>44</v>
      </c>
      <c r="F8273" t="s">
        <v>6482</v>
      </c>
      <c r="G8273" t="s">
        <v>3999</v>
      </c>
      <c r="H8273" t="s">
        <v>4000</v>
      </c>
      <c r="I8273" t="s">
        <v>5890</v>
      </c>
      <c r="J8273" t="s">
        <v>4002</v>
      </c>
      <c r="K8273">
        <v>150</v>
      </c>
      <c r="L8273" s="4">
        <v>41656.142789351848</v>
      </c>
      <c r="M8273" s="4">
        <v>41628.333333333336</v>
      </c>
      <c r="N8273" s="4">
        <v>41656.705983796295</v>
      </c>
      <c r="O8273">
        <v>14</v>
      </c>
      <c r="P8273">
        <v>11</v>
      </c>
      <c r="Q8273" t="s">
        <v>26</v>
      </c>
      <c r="R8273" t="s">
        <v>27</v>
      </c>
      <c r="S8273" s="3">
        <v>41656</v>
      </c>
      <c r="T8273" t="str">
        <f>IF(kiva_loans__muestra[[#This Row],[loan_amount]]&gt;5000,"Alto","Bajo")</f>
        <v>Bajo</v>
      </c>
      <c r="U8273" s="26" t="str">
        <f>VLOOKUP(kiva_loans__muestra[[#This Row],[country]],Pais!A:B,2,FALSE)</f>
        <v>Oceania</v>
      </c>
      <c r="V8273" t="s">
        <v>10719</v>
      </c>
    </row>
    <row r="8274" spans="1:22">
      <c r="A8274">
        <v>658362</v>
      </c>
      <c r="B8274" s="20">
        <v>650</v>
      </c>
      <c r="C8274" s="22">
        <v>650</v>
      </c>
      <c r="D8274" t="s">
        <v>88</v>
      </c>
      <c r="E8274" t="s">
        <v>51</v>
      </c>
      <c r="F8274" t="s">
        <v>6360</v>
      </c>
      <c r="G8274" t="s">
        <v>3999</v>
      </c>
      <c r="H8274" t="s">
        <v>4000</v>
      </c>
      <c r="I8274" t="s">
        <v>6361</v>
      </c>
      <c r="J8274" t="s">
        <v>4002</v>
      </c>
      <c r="K8274">
        <v>150</v>
      </c>
      <c r="L8274" s="4">
        <v>41656.159861111111</v>
      </c>
      <c r="M8274" s="4">
        <v>41627.333333333336</v>
      </c>
      <c r="N8274" s="4">
        <v>41659.00172453704</v>
      </c>
      <c r="O8274">
        <v>14</v>
      </c>
      <c r="P8274">
        <v>24</v>
      </c>
      <c r="Q8274" t="s">
        <v>26</v>
      </c>
      <c r="R8274" t="s">
        <v>27</v>
      </c>
      <c r="S8274" s="3">
        <v>41656</v>
      </c>
      <c r="T8274" t="str">
        <f>IF(kiva_loans__muestra[[#This Row],[loan_amount]]&gt;5000,"Alto","Bajo")</f>
        <v>Bajo</v>
      </c>
      <c r="U8274" s="26" t="str">
        <f>VLOOKUP(kiva_loans__muestra[[#This Row],[country]],Pais!A:B,2,FALSE)</f>
        <v>Oceania</v>
      </c>
      <c r="V8274" t="s">
        <v>10719</v>
      </c>
    </row>
    <row r="8275" spans="1:22">
      <c r="A8275">
        <v>658364</v>
      </c>
      <c r="B8275" s="20">
        <v>1100</v>
      </c>
      <c r="C8275" s="22">
        <v>1100</v>
      </c>
      <c r="D8275" t="s">
        <v>88</v>
      </c>
      <c r="E8275" t="s">
        <v>51</v>
      </c>
      <c r="F8275" t="s">
        <v>6423</v>
      </c>
      <c r="G8275" t="s">
        <v>3999</v>
      </c>
      <c r="H8275" t="s">
        <v>4000</v>
      </c>
      <c r="I8275" t="s">
        <v>6038</v>
      </c>
      <c r="J8275" t="s">
        <v>4002</v>
      </c>
      <c r="K8275">
        <v>150</v>
      </c>
      <c r="L8275" s="4">
        <v>41656.160439814812</v>
      </c>
      <c r="M8275" s="4">
        <v>41628.333333333336</v>
      </c>
      <c r="N8275" s="4">
        <v>41657.996203703704</v>
      </c>
      <c r="O8275">
        <v>14</v>
      </c>
      <c r="P8275">
        <v>41</v>
      </c>
      <c r="Q8275" t="s">
        <v>26</v>
      </c>
      <c r="R8275" t="s">
        <v>27</v>
      </c>
      <c r="S8275" s="3">
        <v>41656</v>
      </c>
      <c r="T8275" t="str">
        <f>IF(kiva_loans__muestra[[#This Row],[loan_amount]]&gt;5000,"Alto","Bajo")</f>
        <v>Bajo</v>
      </c>
      <c r="U8275" s="26" t="str">
        <f>VLOOKUP(kiva_loans__muestra[[#This Row],[country]],Pais!A:B,2,FALSE)</f>
        <v>Oceania</v>
      </c>
      <c r="V8275" t="s">
        <v>10719</v>
      </c>
    </row>
    <row r="8276" spans="1:22">
      <c r="A8276">
        <v>658365</v>
      </c>
      <c r="B8276" s="20">
        <v>1075</v>
      </c>
      <c r="C8276" s="22">
        <v>1075</v>
      </c>
      <c r="D8276" t="s">
        <v>88</v>
      </c>
      <c r="E8276" t="s">
        <v>51</v>
      </c>
      <c r="F8276" t="s">
        <v>6037</v>
      </c>
      <c r="G8276" t="s">
        <v>3999</v>
      </c>
      <c r="H8276" t="s">
        <v>4000</v>
      </c>
      <c r="I8276" t="s">
        <v>6038</v>
      </c>
      <c r="J8276" t="s">
        <v>4002</v>
      </c>
      <c r="K8276">
        <v>150</v>
      </c>
      <c r="L8276" s="4">
        <v>41656.160983796297</v>
      </c>
      <c r="M8276" s="4">
        <v>41628.333333333336</v>
      </c>
      <c r="N8276" s="4">
        <v>41658.716331018521</v>
      </c>
      <c r="O8276">
        <v>14</v>
      </c>
      <c r="P8276">
        <v>41</v>
      </c>
      <c r="Q8276" t="s">
        <v>134</v>
      </c>
      <c r="R8276" t="s">
        <v>27</v>
      </c>
      <c r="S8276" s="3">
        <v>41656</v>
      </c>
      <c r="T8276" t="str">
        <f>IF(kiva_loans__muestra[[#This Row],[loan_amount]]&gt;5000,"Alto","Bajo")</f>
        <v>Bajo</v>
      </c>
      <c r="U8276" s="26" t="str">
        <f>VLOOKUP(kiva_loans__muestra[[#This Row],[country]],Pais!A:B,2,FALSE)</f>
        <v>Oceania</v>
      </c>
      <c r="V8276" t="s">
        <v>10720</v>
      </c>
    </row>
    <row r="8277" spans="1:22">
      <c r="A8277">
        <v>658366</v>
      </c>
      <c r="B8277" s="20">
        <v>1100</v>
      </c>
      <c r="C8277" s="22">
        <v>1100</v>
      </c>
      <c r="D8277" t="s">
        <v>88</v>
      </c>
      <c r="E8277" t="s">
        <v>51</v>
      </c>
      <c r="F8277" t="s">
        <v>6477</v>
      </c>
      <c r="G8277" t="s">
        <v>3999</v>
      </c>
      <c r="H8277" t="s">
        <v>4000</v>
      </c>
      <c r="I8277" t="s">
        <v>6038</v>
      </c>
      <c r="J8277" t="s">
        <v>4002</v>
      </c>
      <c r="K8277">
        <v>150</v>
      </c>
      <c r="L8277" s="4">
        <v>41656.161469907405</v>
      </c>
      <c r="M8277" s="4">
        <v>41628.333333333336</v>
      </c>
      <c r="N8277" s="4">
        <v>41658.908518518518</v>
      </c>
      <c r="O8277">
        <v>14</v>
      </c>
      <c r="P8277">
        <v>43</v>
      </c>
      <c r="Q8277" t="s">
        <v>134</v>
      </c>
      <c r="R8277" t="s">
        <v>27</v>
      </c>
      <c r="S8277" s="3">
        <v>41656</v>
      </c>
      <c r="T8277" t="str">
        <f>IF(kiva_loans__muestra[[#This Row],[loan_amount]]&gt;5000,"Alto","Bajo")</f>
        <v>Bajo</v>
      </c>
      <c r="U8277" s="26" t="str">
        <f>VLOOKUP(kiva_loans__muestra[[#This Row],[country]],Pais!A:B,2,FALSE)</f>
        <v>Oceania</v>
      </c>
      <c r="V8277" t="s">
        <v>10720</v>
      </c>
    </row>
    <row r="8278" spans="1:22">
      <c r="A8278">
        <v>658369</v>
      </c>
      <c r="B8278" s="20">
        <v>1225</v>
      </c>
      <c r="C8278" s="22">
        <v>1225</v>
      </c>
      <c r="D8278" t="s">
        <v>560</v>
      </c>
      <c r="E8278" t="s">
        <v>38</v>
      </c>
      <c r="F8278" t="s">
        <v>6505</v>
      </c>
      <c r="G8278" t="s">
        <v>3999</v>
      </c>
      <c r="H8278" t="s">
        <v>4000</v>
      </c>
      <c r="I8278" t="s">
        <v>5961</v>
      </c>
      <c r="J8278" t="s">
        <v>4002</v>
      </c>
      <c r="K8278">
        <v>150</v>
      </c>
      <c r="L8278" s="4">
        <v>41656.166585648149</v>
      </c>
      <c r="M8278" s="4">
        <v>41627.333333333336</v>
      </c>
      <c r="N8278" s="4">
        <v>41656.780509259261</v>
      </c>
      <c r="O8278">
        <v>14</v>
      </c>
      <c r="P8278">
        <v>48</v>
      </c>
      <c r="Q8278" t="s">
        <v>26</v>
      </c>
      <c r="R8278" t="s">
        <v>27</v>
      </c>
      <c r="S8278" s="3">
        <v>41656</v>
      </c>
      <c r="T8278" t="str">
        <f>IF(kiva_loans__muestra[[#This Row],[loan_amount]]&gt;5000,"Alto","Bajo")</f>
        <v>Bajo</v>
      </c>
      <c r="U8278" s="26" t="str">
        <f>VLOOKUP(kiva_loans__muestra[[#This Row],[country]],Pais!A:B,2,FALSE)</f>
        <v>Oceania</v>
      </c>
      <c r="V8278" t="s">
        <v>10719</v>
      </c>
    </row>
    <row r="8279" spans="1:22">
      <c r="A8279">
        <v>658371</v>
      </c>
      <c r="B8279" s="20">
        <v>1000</v>
      </c>
      <c r="C8279" s="22">
        <v>1000</v>
      </c>
      <c r="D8279" t="s">
        <v>64</v>
      </c>
      <c r="E8279" t="s">
        <v>65</v>
      </c>
      <c r="F8279" t="s">
        <v>5960</v>
      </c>
      <c r="G8279" t="s">
        <v>3999</v>
      </c>
      <c r="H8279" t="s">
        <v>4000</v>
      </c>
      <c r="I8279" t="s">
        <v>5961</v>
      </c>
      <c r="J8279" t="s">
        <v>4002</v>
      </c>
      <c r="K8279">
        <v>150</v>
      </c>
      <c r="L8279" s="4">
        <v>41656.16741898148</v>
      </c>
      <c r="M8279" s="4">
        <v>41627.333333333336</v>
      </c>
      <c r="N8279" s="4">
        <v>41659.737037037034</v>
      </c>
      <c r="O8279">
        <v>14</v>
      </c>
      <c r="P8279">
        <v>39</v>
      </c>
      <c r="Q8279" t="s">
        <v>26</v>
      </c>
      <c r="R8279" t="s">
        <v>27</v>
      </c>
      <c r="S8279" s="3">
        <v>41656</v>
      </c>
      <c r="T8279" t="str">
        <f>IF(kiva_loans__muestra[[#This Row],[loan_amount]]&gt;5000,"Alto","Bajo")</f>
        <v>Bajo</v>
      </c>
      <c r="U8279" s="26" t="str">
        <f>VLOOKUP(kiva_loans__muestra[[#This Row],[country]],Pais!A:B,2,FALSE)</f>
        <v>Oceania</v>
      </c>
      <c r="V8279" t="s">
        <v>10719</v>
      </c>
    </row>
    <row r="8280" spans="1:22">
      <c r="A8280">
        <v>658376</v>
      </c>
      <c r="B8280" s="20">
        <v>450</v>
      </c>
      <c r="C8280" s="22">
        <v>450</v>
      </c>
      <c r="D8280" t="s">
        <v>64</v>
      </c>
      <c r="E8280" t="s">
        <v>65</v>
      </c>
      <c r="F8280" t="s">
        <v>6082</v>
      </c>
      <c r="G8280" t="s">
        <v>3999</v>
      </c>
      <c r="H8280" t="s">
        <v>4000</v>
      </c>
      <c r="I8280" t="s">
        <v>6083</v>
      </c>
      <c r="J8280" t="s">
        <v>4002</v>
      </c>
      <c r="K8280">
        <v>150</v>
      </c>
      <c r="L8280" s="4">
        <v>41656.176863425928</v>
      </c>
      <c r="M8280" s="4">
        <v>41628.333333333336</v>
      </c>
      <c r="N8280" s="4">
        <v>41658.611724537041</v>
      </c>
      <c r="O8280">
        <v>14</v>
      </c>
      <c r="P8280">
        <v>18</v>
      </c>
      <c r="Q8280" t="s">
        <v>134</v>
      </c>
      <c r="R8280" t="s">
        <v>27</v>
      </c>
      <c r="S8280" s="3">
        <v>41656</v>
      </c>
      <c r="T8280" t="str">
        <f>IF(kiva_loans__muestra[[#This Row],[loan_amount]]&gt;5000,"Alto","Bajo")</f>
        <v>Bajo</v>
      </c>
      <c r="U8280" s="26" t="str">
        <f>VLOOKUP(kiva_loans__muestra[[#This Row],[country]],Pais!A:B,2,FALSE)</f>
        <v>Oceania</v>
      </c>
      <c r="V8280" t="s">
        <v>10720</v>
      </c>
    </row>
    <row r="8281" spans="1:22">
      <c r="A8281">
        <v>658378</v>
      </c>
      <c r="B8281" s="20">
        <v>450</v>
      </c>
      <c r="C8281" s="22">
        <v>450</v>
      </c>
      <c r="D8281" t="s">
        <v>88</v>
      </c>
      <c r="E8281" t="s">
        <v>51</v>
      </c>
      <c r="F8281" t="s">
        <v>6068</v>
      </c>
      <c r="G8281" t="s">
        <v>3999</v>
      </c>
      <c r="H8281" t="s">
        <v>4000</v>
      </c>
      <c r="I8281" t="s">
        <v>6069</v>
      </c>
      <c r="J8281" t="s">
        <v>4002</v>
      </c>
      <c r="K8281">
        <v>150</v>
      </c>
      <c r="L8281" s="4">
        <v>41656.180775462963</v>
      </c>
      <c r="M8281" s="4">
        <v>41628.333333333336</v>
      </c>
      <c r="N8281" s="4">
        <v>41657.996203703704</v>
      </c>
      <c r="O8281">
        <v>14</v>
      </c>
      <c r="P8281">
        <v>17</v>
      </c>
      <c r="Q8281" t="s">
        <v>26</v>
      </c>
      <c r="R8281" t="s">
        <v>27</v>
      </c>
      <c r="S8281" s="3">
        <v>41656</v>
      </c>
      <c r="T8281" t="str">
        <f>IF(kiva_loans__muestra[[#This Row],[loan_amount]]&gt;5000,"Alto","Bajo")</f>
        <v>Bajo</v>
      </c>
      <c r="U8281" s="26" t="str">
        <f>VLOOKUP(kiva_loans__muestra[[#This Row],[country]],Pais!A:B,2,FALSE)</f>
        <v>Oceania</v>
      </c>
      <c r="V8281" t="s">
        <v>10719</v>
      </c>
    </row>
    <row r="8282" spans="1:22">
      <c r="A8282">
        <v>658379</v>
      </c>
      <c r="B8282" s="20">
        <v>875</v>
      </c>
      <c r="C8282" s="22">
        <v>875</v>
      </c>
      <c r="D8282" t="s">
        <v>88</v>
      </c>
      <c r="E8282" t="s">
        <v>51</v>
      </c>
      <c r="F8282" t="s">
        <v>6159</v>
      </c>
      <c r="G8282" t="s">
        <v>3999</v>
      </c>
      <c r="H8282" t="s">
        <v>4000</v>
      </c>
      <c r="I8282" t="s">
        <v>6160</v>
      </c>
      <c r="J8282" t="s">
        <v>4002</v>
      </c>
      <c r="K8282">
        <v>150</v>
      </c>
      <c r="L8282" s="4">
        <v>41656.184340277781</v>
      </c>
      <c r="M8282" s="4">
        <v>41628.333333333336</v>
      </c>
      <c r="N8282" s="4">
        <v>41657.216909722221</v>
      </c>
      <c r="O8282">
        <v>14</v>
      </c>
      <c r="P8282">
        <v>32</v>
      </c>
      <c r="Q8282" t="s">
        <v>26</v>
      </c>
      <c r="R8282" t="s">
        <v>27</v>
      </c>
      <c r="S8282" s="3">
        <v>41656</v>
      </c>
      <c r="T8282" t="str">
        <f>IF(kiva_loans__muestra[[#This Row],[loan_amount]]&gt;5000,"Alto","Bajo")</f>
        <v>Bajo</v>
      </c>
      <c r="U8282" s="26" t="str">
        <f>VLOOKUP(kiva_loans__muestra[[#This Row],[country]],Pais!A:B,2,FALSE)</f>
        <v>Oceania</v>
      </c>
      <c r="V8282" t="s">
        <v>10719</v>
      </c>
    </row>
    <row r="8283" spans="1:22">
      <c r="A8283">
        <v>658381</v>
      </c>
      <c r="B8283" s="20">
        <v>650</v>
      </c>
      <c r="C8283" s="22">
        <v>650</v>
      </c>
      <c r="D8283" t="s">
        <v>5022</v>
      </c>
      <c r="E8283" t="s">
        <v>38</v>
      </c>
      <c r="F8283" t="s">
        <v>6066</v>
      </c>
      <c r="G8283" t="s">
        <v>3999</v>
      </c>
      <c r="H8283" t="s">
        <v>4000</v>
      </c>
      <c r="I8283" t="s">
        <v>6067</v>
      </c>
      <c r="J8283" t="s">
        <v>4002</v>
      </c>
      <c r="K8283">
        <v>150</v>
      </c>
      <c r="L8283" s="4">
        <v>41656.187777777777</v>
      </c>
      <c r="M8283" s="4">
        <v>41627.333333333336</v>
      </c>
      <c r="N8283" s="4">
        <v>41656.806018518517</v>
      </c>
      <c r="O8283">
        <v>14</v>
      </c>
      <c r="P8283">
        <v>26</v>
      </c>
      <c r="Q8283" t="s">
        <v>134</v>
      </c>
      <c r="R8283" t="s">
        <v>27</v>
      </c>
      <c r="S8283" s="3">
        <v>41656</v>
      </c>
      <c r="T8283" t="str">
        <f>IF(kiva_loans__muestra[[#This Row],[loan_amount]]&gt;5000,"Alto","Bajo")</f>
        <v>Bajo</v>
      </c>
      <c r="U8283" s="26" t="str">
        <f>VLOOKUP(kiva_loans__muestra[[#This Row],[country]],Pais!A:B,2,FALSE)</f>
        <v>Oceania</v>
      </c>
      <c r="V8283" t="s">
        <v>10720</v>
      </c>
    </row>
    <row r="8284" spans="1:22">
      <c r="A8284">
        <v>658383</v>
      </c>
      <c r="B8284" s="20">
        <v>450</v>
      </c>
      <c r="C8284" s="22">
        <v>450</v>
      </c>
      <c r="D8284" t="s">
        <v>88</v>
      </c>
      <c r="E8284" t="s">
        <v>51</v>
      </c>
      <c r="F8284" t="s">
        <v>6313</v>
      </c>
      <c r="G8284" t="s">
        <v>3999</v>
      </c>
      <c r="H8284" t="s">
        <v>4000</v>
      </c>
      <c r="I8284" t="s">
        <v>6069</v>
      </c>
      <c r="J8284" t="s">
        <v>4002</v>
      </c>
      <c r="K8284">
        <v>150</v>
      </c>
      <c r="L8284" s="4">
        <v>41656.188981481479</v>
      </c>
      <c r="M8284" s="4">
        <v>41628.333333333336</v>
      </c>
      <c r="N8284" s="4">
        <v>41657.386967592596</v>
      </c>
      <c r="O8284">
        <v>14</v>
      </c>
      <c r="P8284">
        <v>18</v>
      </c>
      <c r="Q8284" t="s">
        <v>134</v>
      </c>
      <c r="R8284" t="s">
        <v>27</v>
      </c>
      <c r="S8284" s="3">
        <v>41656</v>
      </c>
      <c r="T8284" t="str">
        <f>IF(kiva_loans__muestra[[#This Row],[loan_amount]]&gt;5000,"Alto","Bajo")</f>
        <v>Bajo</v>
      </c>
      <c r="U8284" s="26" t="str">
        <f>VLOOKUP(kiva_loans__muestra[[#This Row],[country]],Pais!A:B,2,FALSE)</f>
        <v>Oceania</v>
      </c>
      <c r="V8284" t="s">
        <v>10720</v>
      </c>
    </row>
    <row r="8285" spans="1:22">
      <c r="A8285">
        <v>658384</v>
      </c>
      <c r="B8285" s="20">
        <v>1300</v>
      </c>
      <c r="C8285" s="22">
        <v>1300</v>
      </c>
      <c r="D8285" t="s">
        <v>560</v>
      </c>
      <c r="E8285" t="s">
        <v>38</v>
      </c>
      <c r="F8285" t="s">
        <v>6495</v>
      </c>
      <c r="G8285" t="s">
        <v>3999</v>
      </c>
      <c r="H8285" t="s">
        <v>4000</v>
      </c>
      <c r="I8285" t="s">
        <v>5961</v>
      </c>
      <c r="J8285" t="s">
        <v>4002</v>
      </c>
      <c r="K8285">
        <v>150</v>
      </c>
      <c r="L8285" s="4">
        <v>41656.193090277775</v>
      </c>
      <c r="M8285" s="4">
        <v>41627.333333333336</v>
      </c>
      <c r="N8285" s="4">
        <v>41656.903969907406</v>
      </c>
      <c r="O8285">
        <v>14</v>
      </c>
      <c r="P8285">
        <v>50</v>
      </c>
      <c r="Q8285" t="s">
        <v>26</v>
      </c>
      <c r="R8285" t="s">
        <v>27</v>
      </c>
      <c r="S8285" s="3">
        <v>41656</v>
      </c>
      <c r="T8285" t="str">
        <f>IF(kiva_loans__muestra[[#This Row],[loan_amount]]&gt;5000,"Alto","Bajo")</f>
        <v>Bajo</v>
      </c>
      <c r="U8285" s="26" t="str">
        <f>VLOOKUP(kiva_loans__muestra[[#This Row],[country]],Pais!A:B,2,FALSE)</f>
        <v>Oceania</v>
      </c>
      <c r="V8285" t="s">
        <v>10719</v>
      </c>
    </row>
    <row r="8286" spans="1:22">
      <c r="A8286">
        <v>658385</v>
      </c>
      <c r="B8286" s="20">
        <v>450</v>
      </c>
      <c r="C8286" s="22">
        <v>450</v>
      </c>
      <c r="D8286" t="s">
        <v>88</v>
      </c>
      <c r="E8286" t="s">
        <v>51</v>
      </c>
      <c r="F8286" t="s">
        <v>6019</v>
      </c>
      <c r="G8286" t="s">
        <v>3999</v>
      </c>
      <c r="H8286" t="s">
        <v>4000</v>
      </c>
      <c r="I8286" t="s">
        <v>6464</v>
      </c>
      <c r="J8286" t="s">
        <v>4002</v>
      </c>
      <c r="K8286">
        <v>150</v>
      </c>
      <c r="L8286" s="4">
        <v>41656.196192129632</v>
      </c>
      <c r="M8286" s="4">
        <v>41628.333333333336</v>
      </c>
      <c r="N8286" s="4">
        <v>41656.820949074077</v>
      </c>
      <c r="O8286">
        <v>14</v>
      </c>
      <c r="P8286">
        <v>17</v>
      </c>
      <c r="Q8286" t="s">
        <v>26</v>
      </c>
      <c r="R8286" t="s">
        <v>27</v>
      </c>
      <c r="S8286" s="3">
        <v>41656</v>
      </c>
      <c r="T8286" t="str">
        <f>IF(kiva_loans__muestra[[#This Row],[loan_amount]]&gt;5000,"Alto","Bajo")</f>
        <v>Bajo</v>
      </c>
      <c r="U8286" s="26" t="str">
        <f>VLOOKUP(kiva_loans__muestra[[#This Row],[country]],Pais!A:B,2,FALSE)</f>
        <v>Oceania</v>
      </c>
      <c r="V8286" t="s">
        <v>10719</v>
      </c>
    </row>
    <row r="8287" spans="1:22">
      <c r="A8287">
        <v>658387</v>
      </c>
      <c r="B8287" s="20">
        <v>650</v>
      </c>
      <c r="C8287" s="22">
        <v>650</v>
      </c>
      <c r="D8287" t="s">
        <v>88</v>
      </c>
      <c r="E8287" t="s">
        <v>51</v>
      </c>
      <c r="F8287" t="s">
        <v>6479</v>
      </c>
      <c r="G8287" t="s">
        <v>3999</v>
      </c>
      <c r="H8287" t="s">
        <v>4000</v>
      </c>
      <c r="I8287" t="s">
        <v>4427</v>
      </c>
      <c r="J8287" t="s">
        <v>4002</v>
      </c>
      <c r="K8287">
        <v>150</v>
      </c>
      <c r="L8287" s="4">
        <v>41656.200706018521</v>
      </c>
      <c r="M8287" s="4">
        <v>41628.333333333336</v>
      </c>
      <c r="N8287" s="4">
        <v>41657.593553240738</v>
      </c>
      <c r="O8287">
        <v>14</v>
      </c>
      <c r="P8287">
        <v>26</v>
      </c>
      <c r="Q8287" t="s">
        <v>134</v>
      </c>
      <c r="R8287" t="s">
        <v>27</v>
      </c>
      <c r="S8287" s="3">
        <v>41656</v>
      </c>
      <c r="T8287" t="str">
        <f>IF(kiva_loans__muestra[[#This Row],[loan_amount]]&gt;5000,"Alto","Bajo")</f>
        <v>Bajo</v>
      </c>
      <c r="U8287" s="26" t="str">
        <f>VLOOKUP(kiva_loans__muestra[[#This Row],[country]],Pais!A:B,2,FALSE)</f>
        <v>Oceania</v>
      </c>
      <c r="V8287" t="s">
        <v>10720</v>
      </c>
    </row>
    <row r="8288" spans="1:22">
      <c r="A8288">
        <v>658388</v>
      </c>
      <c r="B8288" s="20">
        <v>750</v>
      </c>
      <c r="C8288" s="22">
        <v>750</v>
      </c>
      <c r="D8288" t="s">
        <v>5022</v>
      </c>
      <c r="E8288" t="s">
        <v>38</v>
      </c>
      <c r="F8288" t="s">
        <v>6059</v>
      </c>
      <c r="G8288" t="s">
        <v>3999</v>
      </c>
      <c r="H8288" t="s">
        <v>4000</v>
      </c>
      <c r="I8288" t="s">
        <v>6060</v>
      </c>
      <c r="J8288" t="s">
        <v>4002</v>
      </c>
      <c r="K8288">
        <v>150</v>
      </c>
      <c r="L8288" s="4">
        <v>41656.204826388886</v>
      </c>
      <c r="M8288" s="4">
        <v>41628.333333333336</v>
      </c>
      <c r="N8288" s="4">
        <v>41656.789039351854</v>
      </c>
      <c r="O8288">
        <v>14</v>
      </c>
      <c r="P8288">
        <v>29</v>
      </c>
      <c r="Q8288" t="s">
        <v>134</v>
      </c>
      <c r="R8288" t="s">
        <v>27</v>
      </c>
      <c r="S8288" s="3">
        <v>41656</v>
      </c>
      <c r="T8288" t="str">
        <f>IF(kiva_loans__muestra[[#This Row],[loan_amount]]&gt;5000,"Alto","Bajo")</f>
        <v>Bajo</v>
      </c>
      <c r="U8288" s="26" t="str">
        <f>VLOOKUP(kiva_loans__muestra[[#This Row],[country]],Pais!A:B,2,FALSE)</f>
        <v>Oceania</v>
      </c>
      <c r="V8288" t="s">
        <v>10720</v>
      </c>
    </row>
    <row r="8289" spans="1:22">
      <c r="A8289">
        <v>658389</v>
      </c>
      <c r="B8289" s="20">
        <v>650</v>
      </c>
      <c r="C8289" s="22">
        <v>650</v>
      </c>
      <c r="D8289" t="s">
        <v>88</v>
      </c>
      <c r="E8289" t="s">
        <v>51</v>
      </c>
      <c r="F8289" t="s">
        <v>6019</v>
      </c>
      <c r="G8289" t="s">
        <v>3999</v>
      </c>
      <c r="H8289" t="s">
        <v>4000</v>
      </c>
      <c r="I8289" t="s">
        <v>6099</v>
      </c>
      <c r="J8289" t="s">
        <v>4002</v>
      </c>
      <c r="K8289">
        <v>150</v>
      </c>
      <c r="L8289" s="4">
        <v>41656.206504629627</v>
      </c>
      <c r="M8289" s="4">
        <v>41628.333333333336</v>
      </c>
      <c r="N8289" s="4">
        <v>41658.709317129629</v>
      </c>
      <c r="O8289">
        <v>14</v>
      </c>
      <c r="P8289">
        <v>24</v>
      </c>
      <c r="Q8289" t="s">
        <v>26</v>
      </c>
      <c r="R8289" t="s">
        <v>27</v>
      </c>
      <c r="S8289" s="3">
        <v>41656</v>
      </c>
      <c r="T8289" t="str">
        <f>IF(kiva_loans__muestra[[#This Row],[loan_amount]]&gt;5000,"Alto","Bajo")</f>
        <v>Bajo</v>
      </c>
      <c r="U8289" s="26" t="str">
        <f>VLOOKUP(kiva_loans__muestra[[#This Row],[country]],Pais!A:B,2,FALSE)</f>
        <v>Oceania</v>
      </c>
      <c r="V8289" t="s">
        <v>10719</v>
      </c>
    </row>
    <row r="8290" spans="1:22">
      <c r="A8290">
        <v>658391</v>
      </c>
      <c r="B8290" s="20">
        <v>450</v>
      </c>
      <c r="C8290" s="22">
        <v>450</v>
      </c>
      <c r="D8290" t="s">
        <v>58</v>
      </c>
      <c r="E8290" t="s">
        <v>20</v>
      </c>
      <c r="F8290" t="s">
        <v>6268</v>
      </c>
      <c r="G8290" t="s">
        <v>3999</v>
      </c>
      <c r="H8290" t="s">
        <v>4000</v>
      </c>
      <c r="I8290" t="s">
        <v>6060</v>
      </c>
      <c r="J8290" t="s">
        <v>4002</v>
      </c>
      <c r="K8290">
        <v>150</v>
      </c>
      <c r="L8290" s="4">
        <v>41656.210185185184</v>
      </c>
      <c r="M8290" s="4">
        <v>41628.333333333336</v>
      </c>
      <c r="N8290" s="4">
        <v>41657.581793981481</v>
      </c>
      <c r="O8290">
        <v>14</v>
      </c>
      <c r="P8290">
        <v>18</v>
      </c>
      <c r="Q8290" t="s">
        <v>26</v>
      </c>
      <c r="R8290" t="s">
        <v>27</v>
      </c>
      <c r="S8290" s="3">
        <v>41656</v>
      </c>
      <c r="T8290" t="str">
        <f>IF(kiva_loans__muestra[[#This Row],[loan_amount]]&gt;5000,"Alto","Bajo")</f>
        <v>Bajo</v>
      </c>
      <c r="U8290" s="26" t="str">
        <f>VLOOKUP(kiva_loans__muestra[[#This Row],[country]],Pais!A:B,2,FALSE)</f>
        <v>Oceania</v>
      </c>
      <c r="V8290" t="s">
        <v>10719</v>
      </c>
    </row>
    <row r="8291" spans="1:22">
      <c r="A8291">
        <v>658392</v>
      </c>
      <c r="B8291" s="20">
        <v>1100</v>
      </c>
      <c r="C8291" s="22">
        <v>1100</v>
      </c>
      <c r="D8291" t="s">
        <v>64</v>
      </c>
      <c r="E8291" t="s">
        <v>65</v>
      </c>
      <c r="F8291" t="s">
        <v>6389</v>
      </c>
      <c r="G8291" t="s">
        <v>3999</v>
      </c>
      <c r="H8291" t="s">
        <v>4000</v>
      </c>
      <c r="I8291" t="s">
        <v>6390</v>
      </c>
      <c r="J8291" t="s">
        <v>4002</v>
      </c>
      <c r="K8291">
        <v>150</v>
      </c>
      <c r="L8291" s="4">
        <v>41656.211377314816</v>
      </c>
      <c r="M8291" s="4">
        <v>41628.333333333336</v>
      </c>
      <c r="N8291" s="4">
        <v>41659.34134259259</v>
      </c>
      <c r="O8291">
        <v>14</v>
      </c>
      <c r="P8291">
        <v>44</v>
      </c>
      <c r="Q8291" t="s">
        <v>26</v>
      </c>
      <c r="R8291" t="s">
        <v>27</v>
      </c>
      <c r="S8291" s="3">
        <v>41656</v>
      </c>
      <c r="T8291" t="str">
        <f>IF(kiva_loans__muestra[[#This Row],[loan_amount]]&gt;5000,"Alto","Bajo")</f>
        <v>Bajo</v>
      </c>
      <c r="U8291" s="26" t="str">
        <f>VLOOKUP(kiva_loans__muestra[[#This Row],[country]],Pais!A:B,2,FALSE)</f>
        <v>Oceania</v>
      </c>
      <c r="V8291" t="s">
        <v>10719</v>
      </c>
    </row>
    <row r="8292" spans="1:22">
      <c r="A8292">
        <v>658393</v>
      </c>
      <c r="B8292" s="20">
        <v>450</v>
      </c>
      <c r="C8292" s="22">
        <v>450</v>
      </c>
      <c r="D8292" t="s">
        <v>58</v>
      </c>
      <c r="E8292" t="s">
        <v>20</v>
      </c>
      <c r="F8292" t="s">
        <v>6125</v>
      </c>
      <c r="G8292" t="s">
        <v>3999</v>
      </c>
      <c r="H8292" t="s">
        <v>4000</v>
      </c>
      <c r="I8292" t="s">
        <v>6126</v>
      </c>
      <c r="J8292" t="s">
        <v>4002</v>
      </c>
      <c r="K8292">
        <v>150</v>
      </c>
      <c r="L8292" s="4">
        <v>41656.214398148149</v>
      </c>
      <c r="M8292" s="4">
        <v>41628.333333333336</v>
      </c>
      <c r="N8292" s="4">
        <v>41695.852511574078</v>
      </c>
      <c r="O8292">
        <v>14</v>
      </c>
      <c r="P8292">
        <v>17</v>
      </c>
      <c r="Q8292" t="s">
        <v>26</v>
      </c>
      <c r="R8292" t="s">
        <v>27</v>
      </c>
      <c r="S8292" s="3">
        <v>41656</v>
      </c>
      <c r="T8292" t="str">
        <f>IF(kiva_loans__muestra[[#This Row],[loan_amount]]&gt;5000,"Alto","Bajo")</f>
        <v>Bajo</v>
      </c>
      <c r="U8292" s="26" t="str">
        <f>VLOOKUP(kiva_loans__muestra[[#This Row],[country]],Pais!A:B,2,FALSE)</f>
        <v>Oceania</v>
      </c>
      <c r="V8292" t="s">
        <v>10719</v>
      </c>
    </row>
    <row r="8293" spans="1:22">
      <c r="A8293">
        <v>658394</v>
      </c>
      <c r="B8293" s="20">
        <v>425</v>
      </c>
      <c r="C8293" s="22">
        <v>425</v>
      </c>
      <c r="D8293" t="s">
        <v>88</v>
      </c>
      <c r="E8293" t="s">
        <v>51</v>
      </c>
      <c r="F8293" t="s">
        <v>6019</v>
      </c>
      <c r="G8293" t="s">
        <v>3999</v>
      </c>
      <c r="H8293" t="s">
        <v>4000</v>
      </c>
      <c r="I8293" t="s">
        <v>4129</v>
      </c>
      <c r="J8293" t="s">
        <v>4002</v>
      </c>
      <c r="K8293">
        <v>150</v>
      </c>
      <c r="L8293" s="4">
        <v>41656.216331018521</v>
      </c>
      <c r="M8293" s="4">
        <v>41628.333333333336</v>
      </c>
      <c r="N8293" s="4">
        <v>41657.213599537034</v>
      </c>
      <c r="O8293">
        <v>14</v>
      </c>
      <c r="P8293">
        <v>14</v>
      </c>
      <c r="Q8293" t="s">
        <v>26</v>
      </c>
      <c r="R8293" t="s">
        <v>27</v>
      </c>
      <c r="S8293" s="3">
        <v>41656</v>
      </c>
      <c r="T8293" t="str">
        <f>IF(kiva_loans__muestra[[#This Row],[loan_amount]]&gt;5000,"Alto","Bajo")</f>
        <v>Bajo</v>
      </c>
      <c r="U8293" s="26" t="str">
        <f>VLOOKUP(kiva_loans__muestra[[#This Row],[country]],Pais!A:B,2,FALSE)</f>
        <v>Oceania</v>
      </c>
      <c r="V8293" t="s">
        <v>10719</v>
      </c>
    </row>
    <row r="8294" spans="1:22">
      <c r="A8294">
        <v>658396</v>
      </c>
      <c r="B8294" s="20">
        <v>1100</v>
      </c>
      <c r="C8294" s="22">
        <v>1100</v>
      </c>
      <c r="D8294" t="s">
        <v>58</v>
      </c>
      <c r="E8294" t="s">
        <v>20</v>
      </c>
      <c r="F8294" t="s">
        <v>6197</v>
      </c>
      <c r="G8294" t="s">
        <v>3999</v>
      </c>
      <c r="H8294" t="s">
        <v>4000</v>
      </c>
      <c r="I8294" t="s">
        <v>6198</v>
      </c>
      <c r="J8294" t="s">
        <v>4002</v>
      </c>
      <c r="K8294">
        <v>150</v>
      </c>
      <c r="L8294" s="4">
        <v>41656.218877314815</v>
      </c>
      <c r="M8294" s="4">
        <v>41627.333333333336</v>
      </c>
      <c r="N8294" s="4">
        <v>41658.074444444443</v>
      </c>
      <c r="O8294">
        <v>14</v>
      </c>
      <c r="P8294">
        <v>41</v>
      </c>
      <c r="Q8294" t="s">
        <v>26</v>
      </c>
      <c r="R8294" t="s">
        <v>27</v>
      </c>
      <c r="S8294" s="3">
        <v>41656</v>
      </c>
      <c r="T8294" t="str">
        <f>IF(kiva_loans__muestra[[#This Row],[loan_amount]]&gt;5000,"Alto","Bajo")</f>
        <v>Bajo</v>
      </c>
      <c r="U8294" s="26" t="str">
        <f>VLOOKUP(kiva_loans__muestra[[#This Row],[country]],Pais!A:B,2,FALSE)</f>
        <v>Oceania</v>
      </c>
      <c r="V8294" t="s">
        <v>10719</v>
      </c>
    </row>
    <row r="8295" spans="1:22">
      <c r="A8295">
        <v>658397</v>
      </c>
      <c r="B8295" s="20">
        <v>450</v>
      </c>
      <c r="C8295" s="22">
        <v>450</v>
      </c>
      <c r="D8295" t="s">
        <v>88</v>
      </c>
      <c r="E8295" t="s">
        <v>51</v>
      </c>
      <c r="F8295" t="s">
        <v>6019</v>
      </c>
      <c r="G8295" t="s">
        <v>3999</v>
      </c>
      <c r="H8295" t="s">
        <v>4000</v>
      </c>
      <c r="I8295" t="s">
        <v>4129</v>
      </c>
      <c r="J8295" t="s">
        <v>4002</v>
      </c>
      <c r="K8295">
        <v>150</v>
      </c>
      <c r="L8295" s="4">
        <v>41656.219652777778</v>
      </c>
      <c r="M8295" s="4">
        <v>41628.333333333336</v>
      </c>
      <c r="N8295" s="4">
        <v>41657.887615740743</v>
      </c>
      <c r="O8295">
        <v>14</v>
      </c>
      <c r="P8295">
        <v>17</v>
      </c>
      <c r="Q8295" t="s">
        <v>134</v>
      </c>
      <c r="R8295" t="s">
        <v>27</v>
      </c>
      <c r="S8295" s="3">
        <v>41656</v>
      </c>
      <c r="T8295" t="str">
        <f>IF(kiva_loans__muestra[[#This Row],[loan_amount]]&gt;5000,"Alto","Bajo")</f>
        <v>Bajo</v>
      </c>
      <c r="U8295" s="26" t="str">
        <f>VLOOKUP(kiva_loans__muestra[[#This Row],[country]],Pais!A:B,2,FALSE)</f>
        <v>Oceania</v>
      </c>
      <c r="V8295" t="s">
        <v>10720</v>
      </c>
    </row>
    <row r="8296" spans="1:22">
      <c r="A8296">
        <v>658398</v>
      </c>
      <c r="B8296" s="20">
        <v>450</v>
      </c>
      <c r="C8296" s="22">
        <v>450</v>
      </c>
      <c r="D8296" t="s">
        <v>64</v>
      </c>
      <c r="E8296" t="s">
        <v>65</v>
      </c>
      <c r="F8296" t="s">
        <v>6221</v>
      </c>
      <c r="G8296" t="s">
        <v>3999</v>
      </c>
      <c r="H8296" t="s">
        <v>4000</v>
      </c>
      <c r="I8296" t="s">
        <v>5370</v>
      </c>
      <c r="J8296" t="s">
        <v>4002</v>
      </c>
      <c r="K8296">
        <v>150</v>
      </c>
      <c r="L8296" s="4">
        <v>41656.222719907404</v>
      </c>
      <c r="M8296" s="4">
        <v>41628.333333333336</v>
      </c>
      <c r="N8296" s="4">
        <v>41658.143391203703</v>
      </c>
      <c r="O8296">
        <v>14</v>
      </c>
      <c r="P8296">
        <v>18</v>
      </c>
      <c r="Q8296" t="s">
        <v>26</v>
      </c>
      <c r="R8296" t="s">
        <v>27</v>
      </c>
      <c r="S8296" s="3">
        <v>41656</v>
      </c>
      <c r="T8296" t="str">
        <f>IF(kiva_loans__muestra[[#This Row],[loan_amount]]&gt;5000,"Alto","Bajo")</f>
        <v>Bajo</v>
      </c>
      <c r="U8296" s="26" t="str">
        <f>VLOOKUP(kiva_loans__muestra[[#This Row],[country]],Pais!A:B,2,FALSE)</f>
        <v>Oceania</v>
      </c>
      <c r="V8296" t="s">
        <v>10719</v>
      </c>
    </row>
    <row r="8297" spans="1:22">
      <c r="A8297">
        <v>658399</v>
      </c>
      <c r="B8297" s="20">
        <v>450</v>
      </c>
      <c r="C8297" s="22">
        <v>450</v>
      </c>
      <c r="D8297" t="s">
        <v>58</v>
      </c>
      <c r="E8297" t="s">
        <v>20</v>
      </c>
      <c r="F8297" t="s">
        <v>6209</v>
      </c>
      <c r="G8297" t="s">
        <v>3999</v>
      </c>
      <c r="H8297" t="s">
        <v>4000</v>
      </c>
      <c r="I8297" t="s">
        <v>4515</v>
      </c>
      <c r="J8297" t="s">
        <v>4002</v>
      </c>
      <c r="K8297">
        <v>150</v>
      </c>
      <c r="L8297" s="4">
        <v>41656.227569444447</v>
      </c>
      <c r="M8297" s="4">
        <v>41628.333333333336</v>
      </c>
      <c r="N8297" s="4">
        <v>41659.165636574071</v>
      </c>
      <c r="O8297">
        <v>14</v>
      </c>
      <c r="P8297">
        <v>18</v>
      </c>
      <c r="Q8297" t="s">
        <v>26</v>
      </c>
      <c r="R8297" t="s">
        <v>27</v>
      </c>
      <c r="S8297" s="3">
        <v>41656</v>
      </c>
      <c r="T8297" t="str">
        <f>IF(kiva_loans__muestra[[#This Row],[loan_amount]]&gt;5000,"Alto","Bajo")</f>
        <v>Bajo</v>
      </c>
      <c r="U8297" s="26" t="str">
        <f>VLOOKUP(kiva_loans__muestra[[#This Row],[country]],Pais!A:B,2,FALSE)</f>
        <v>Oceania</v>
      </c>
      <c r="V8297" t="s">
        <v>10719</v>
      </c>
    </row>
    <row r="8298" spans="1:22">
      <c r="A8298">
        <v>658400</v>
      </c>
      <c r="B8298" s="20">
        <v>450</v>
      </c>
      <c r="C8298" s="22">
        <v>450</v>
      </c>
      <c r="D8298" t="s">
        <v>75</v>
      </c>
      <c r="E8298" t="s">
        <v>44</v>
      </c>
      <c r="F8298" t="s">
        <v>6143</v>
      </c>
      <c r="G8298" t="s">
        <v>3999</v>
      </c>
      <c r="H8298" t="s">
        <v>4000</v>
      </c>
      <c r="I8298" t="s">
        <v>5464</v>
      </c>
      <c r="J8298" t="s">
        <v>4002</v>
      </c>
      <c r="K8298">
        <v>150</v>
      </c>
      <c r="L8298" s="4">
        <v>41656.236122685186</v>
      </c>
      <c r="M8298" s="4">
        <v>41628.333333333336</v>
      </c>
      <c r="N8298" s="4">
        <v>41657.060682870368</v>
      </c>
      <c r="O8298">
        <v>14</v>
      </c>
      <c r="P8298">
        <v>13</v>
      </c>
      <c r="Q8298" t="s">
        <v>26</v>
      </c>
      <c r="R8298" t="s">
        <v>27</v>
      </c>
      <c r="S8298" s="3">
        <v>41656</v>
      </c>
      <c r="T8298" t="str">
        <f>IF(kiva_loans__muestra[[#This Row],[loan_amount]]&gt;5000,"Alto","Bajo")</f>
        <v>Bajo</v>
      </c>
      <c r="U8298" s="26" t="str">
        <f>VLOOKUP(kiva_loans__muestra[[#This Row],[country]],Pais!A:B,2,FALSE)</f>
        <v>Oceania</v>
      </c>
      <c r="V8298" t="s">
        <v>10719</v>
      </c>
    </row>
    <row r="8299" spans="1:22">
      <c r="A8299">
        <v>658401</v>
      </c>
      <c r="B8299" s="20">
        <v>450</v>
      </c>
      <c r="C8299" s="22">
        <v>450</v>
      </c>
      <c r="D8299" t="s">
        <v>88</v>
      </c>
      <c r="E8299" t="s">
        <v>51</v>
      </c>
      <c r="F8299" t="s">
        <v>5972</v>
      </c>
      <c r="G8299" t="s">
        <v>3999</v>
      </c>
      <c r="H8299" t="s">
        <v>4000</v>
      </c>
      <c r="I8299" t="s">
        <v>5524</v>
      </c>
      <c r="J8299" t="s">
        <v>4002</v>
      </c>
      <c r="K8299">
        <v>150</v>
      </c>
      <c r="L8299" s="4">
        <v>41656.239837962959</v>
      </c>
      <c r="M8299" s="4">
        <v>41628.333333333336</v>
      </c>
      <c r="N8299" s="4">
        <v>41657.361793981479</v>
      </c>
      <c r="O8299">
        <v>14</v>
      </c>
      <c r="P8299">
        <v>18</v>
      </c>
      <c r="Q8299" t="s">
        <v>134</v>
      </c>
      <c r="R8299" t="s">
        <v>27</v>
      </c>
      <c r="S8299" s="3">
        <v>41656</v>
      </c>
      <c r="T8299" t="str">
        <f>IF(kiva_loans__muestra[[#This Row],[loan_amount]]&gt;5000,"Alto","Bajo")</f>
        <v>Bajo</v>
      </c>
      <c r="U8299" s="26" t="str">
        <f>VLOOKUP(kiva_loans__muestra[[#This Row],[country]],Pais!A:B,2,FALSE)</f>
        <v>Oceania</v>
      </c>
      <c r="V8299" t="s">
        <v>10720</v>
      </c>
    </row>
    <row r="8300" spans="1:22">
      <c r="A8300">
        <v>658402</v>
      </c>
      <c r="B8300" s="20">
        <v>650</v>
      </c>
      <c r="C8300" s="22">
        <v>650</v>
      </c>
      <c r="D8300" t="s">
        <v>88</v>
      </c>
      <c r="E8300" t="s">
        <v>51</v>
      </c>
      <c r="F8300" t="s">
        <v>6233</v>
      </c>
      <c r="G8300" t="s">
        <v>3999</v>
      </c>
      <c r="H8300" t="s">
        <v>4000</v>
      </c>
      <c r="I8300" t="s">
        <v>5464</v>
      </c>
      <c r="J8300" t="s">
        <v>4002</v>
      </c>
      <c r="K8300">
        <v>150</v>
      </c>
      <c r="L8300" s="4">
        <v>41656.241006944445</v>
      </c>
      <c r="M8300" s="4">
        <v>41628.333333333336</v>
      </c>
      <c r="N8300" s="4">
        <v>41696.441458333335</v>
      </c>
      <c r="O8300">
        <v>14</v>
      </c>
      <c r="P8300">
        <v>25</v>
      </c>
      <c r="Q8300" t="s">
        <v>26</v>
      </c>
      <c r="R8300" t="s">
        <v>27</v>
      </c>
      <c r="S8300" s="3">
        <v>41656</v>
      </c>
      <c r="T8300" t="str">
        <f>IF(kiva_loans__muestra[[#This Row],[loan_amount]]&gt;5000,"Alto","Bajo")</f>
        <v>Bajo</v>
      </c>
      <c r="U8300" s="26" t="str">
        <f>VLOOKUP(kiva_loans__muestra[[#This Row],[country]],Pais!A:B,2,FALSE)</f>
        <v>Oceania</v>
      </c>
      <c r="V8300" t="s">
        <v>10719</v>
      </c>
    </row>
    <row r="8301" spans="1:22">
      <c r="A8301">
        <v>658404</v>
      </c>
      <c r="B8301" s="20">
        <v>450</v>
      </c>
      <c r="C8301" s="22">
        <v>450</v>
      </c>
      <c r="D8301" t="s">
        <v>67</v>
      </c>
      <c r="E8301" t="s">
        <v>68</v>
      </c>
      <c r="F8301" t="s">
        <v>5985</v>
      </c>
      <c r="G8301" t="s">
        <v>3999</v>
      </c>
      <c r="H8301" t="s">
        <v>4000</v>
      </c>
      <c r="I8301" t="s">
        <v>4412</v>
      </c>
      <c r="J8301" t="s">
        <v>4002</v>
      </c>
      <c r="K8301">
        <v>150</v>
      </c>
      <c r="L8301" s="4">
        <v>41656.246122685188</v>
      </c>
      <c r="M8301" s="4">
        <v>41628.333333333336</v>
      </c>
      <c r="N8301" s="4">
        <v>41656.894363425927</v>
      </c>
      <c r="O8301">
        <v>14</v>
      </c>
      <c r="P8301">
        <v>18</v>
      </c>
      <c r="Q8301" t="s">
        <v>26</v>
      </c>
      <c r="R8301" t="s">
        <v>27</v>
      </c>
      <c r="S8301" s="3">
        <v>41656</v>
      </c>
      <c r="T8301" t="str">
        <f>IF(kiva_loans__muestra[[#This Row],[loan_amount]]&gt;5000,"Alto","Bajo")</f>
        <v>Bajo</v>
      </c>
      <c r="U8301" s="26" t="str">
        <f>VLOOKUP(kiva_loans__muestra[[#This Row],[country]],Pais!A:B,2,FALSE)</f>
        <v>Oceania</v>
      </c>
      <c r="V8301" t="s">
        <v>10719</v>
      </c>
    </row>
    <row r="8302" spans="1:22">
      <c r="A8302">
        <v>658405</v>
      </c>
      <c r="B8302" s="20">
        <v>650</v>
      </c>
      <c r="C8302" s="22">
        <v>650</v>
      </c>
      <c r="D8302" t="s">
        <v>58</v>
      </c>
      <c r="E8302" t="s">
        <v>20</v>
      </c>
      <c r="F8302" t="s">
        <v>5950</v>
      </c>
      <c r="G8302" t="s">
        <v>3999</v>
      </c>
      <c r="H8302" t="s">
        <v>4000</v>
      </c>
      <c r="I8302" t="s">
        <v>5951</v>
      </c>
      <c r="J8302" t="s">
        <v>4002</v>
      </c>
      <c r="K8302">
        <v>150</v>
      </c>
      <c r="L8302" s="4">
        <v>41656.246493055558</v>
      </c>
      <c r="M8302" s="4">
        <v>41628.333333333336</v>
      </c>
      <c r="N8302" s="4">
        <v>41657.929166666669</v>
      </c>
      <c r="O8302">
        <v>14</v>
      </c>
      <c r="P8302">
        <v>21</v>
      </c>
      <c r="Q8302" t="s">
        <v>26</v>
      </c>
      <c r="R8302" t="s">
        <v>27</v>
      </c>
      <c r="S8302" s="3">
        <v>41656</v>
      </c>
      <c r="T8302" t="str">
        <f>IF(kiva_loans__muestra[[#This Row],[loan_amount]]&gt;5000,"Alto","Bajo")</f>
        <v>Bajo</v>
      </c>
      <c r="U8302" s="26" t="str">
        <f>VLOOKUP(kiva_loans__muestra[[#This Row],[country]],Pais!A:B,2,FALSE)</f>
        <v>Oceania</v>
      </c>
      <c r="V8302" t="s">
        <v>10719</v>
      </c>
    </row>
    <row r="8303" spans="1:22">
      <c r="A8303">
        <v>658406</v>
      </c>
      <c r="B8303" s="20">
        <v>650</v>
      </c>
      <c r="C8303" s="22">
        <v>650</v>
      </c>
      <c r="D8303" t="s">
        <v>58</v>
      </c>
      <c r="E8303" t="s">
        <v>20</v>
      </c>
      <c r="F8303" t="s">
        <v>6093</v>
      </c>
      <c r="G8303" t="s">
        <v>3999</v>
      </c>
      <c r="H8303" t="s">
        <v>4000</v>
      </c>
      <c r="I8303" t="s">
        <v>5951</v>
      </c>
      <c r="J8303" t="s">
        <v>4002</v>
      </c>
      <c r="K8303">
        <v>150</v>
      </c>
      <c r="L8303" s="4">
        <v>41656.250023148146</v>
      </c>
      <c r="M8303" s="4">
        <v>41628.333333333336</v>
      </c>
      <c r="N8303" s="4">
        <v>41696.912974537037</v>
      </c>
      <c r="O8303">
        <v>14</v>
      </c>
      <c r="P8303">
        <v>24</v>
      </c>
      <c r="Q8303" t="s">
        <v>26</v>
      </c>
      <c r="R8303" t="s">
        <v>27</v>
      </c>
      <c r="S8303" s="3">
        <v>41656</v>
      </c>
      <c r="T8303" t="str">
        <f>IF(kiva_loans__muestra[[#This Row],[loan_amount]]&gt;5000,"Alto","Bajo")</f>
        <v>Bajo</v>
      </c>
      <c r="U8303" s="26" t="str">
        <f>VLOOKUP(kiva_loans__muestra[[#This Row],[country]],Pais!A:B,2,FALSE)</f>
        <v>Oceania</v>
      </c>
      <c r="V8303" t="s">
        <v>10719</v>
      </c>
    </row>
    <row r="8304" spans="1:22">
      <c r="A8304">
        <v>658407</v>
      </c>
      <c r="B8304" s="20">
        <v>450</v>
      </c>
      <c r="C8304" s="22">
        <v>450</v>
      </c>
      <c r="D8304" t="s">
        <v>88</v>
      </c>
      <c r="E8304" t="s">
        <v>51</v>
      </c>
      <c r="F8304" t="s">
        <v>6326</v>
      </c>
      <c r="G8304" t="s">
        <v>3999</v>
      </c>
      <c r="H8304" t="s">
        <v>4000</v>
      </c>
      <c r="I8304" t="s">
        <v>6323</v>
      </c>
      <c r="J8304" t="s">
        <v>4002</v>
      </c>
      <c r="K8304">
        <v>150</v>
      </c>
      <c r="L8304" s="4">
        <v>41656.251736111109</v>
      </c>
      <c r="M8304" s="4">
        <v>41628.333333333336</v>
      </c>
      <c r="N8304" s="4">
        <v>41656.943842592591</v>
      </c>
      <c r="O8304">
        <v>14</v>
      </c>
      <c r="P8304">
        <v>18</v>
      </c>
      <c r="Q8304" t="s">
        <v>26</v>
      </c>
      <c r="R8304" t="s">
        <v>27</v>
      </c>
      <c r="S8304" s="3">
        <v>41656</v>
      </c>
      <c r="T8304" t="str">
        <f>IF(kiva_loans__muestra[[#This Row],[loan_amount]]&gt;5000,"Alto","Bajo")</f>
        <v>Bajo</v>
      </c>
      <c r="U8304" s="26" t="str">
        <f>VLOOKUP(kiva_loans__muestra[[#This Row],[country]],Pais!A:B,2,FALSE)</f>
        <v>Oceania</v>
      </c>
      <c r="V8304" t="s">
        <v>10719</v>
      </c>
    </row>
    <row r="8305" spans="1:22">
      <c r="A8305">
        <v>658408</v>
      </c>
      <c r="B8305" s="20">
        <v>650</v>
      </c>
      <c r="C8305" s="22">
        <v>650</v>
      </c>
      <c r="D8305" t="s">
        <v>88</v>
      </c>
      <c r="E8305" t="s">
        <v>51</v>
      </c>
      <c r="F8305" t="s">
        <v>6322</v>
      </c>
      <c r="G8305" t="s">
        <v>3999</v>
      </c>
      <c r="H8305" t="s">
        <v>4000</v>
      </c>
      <c r="I8305" t="s">
        <v>6323</v>
      </c>
      <c r="J8305" t="s">
        <v>4002</v>
      </c>
      <c r="K8305">
        <v>150</v>
      </c>
      <c r="L8305" s="4">
        <v>41656.257280092592</v>
      </c>
      <c r="M8305" s="4">
        <v>41628.333333333336</v>
      </c>
      <c r="N8305" s="4">
        <v>41658.209756944445</v>
      </c>
      <c r="O8305">
        <v>14</v>
      </c>
      <c r="P8305">
        <v>22</v>
      </c>
      <c r="Q8305" t="s">
        <v>26</v>
      </c>
      <c r="R8305" t="s">
        <v>27</v>
      </c>
      <c r="S8305" s="3">
        <v>41656</v>
      </c>
      <c r="T8305" t="str">
        <f>IF(kiva_loans__muestra[[#This Row],[loan_amount]]&gt;5000,"Alto","Bajo")</f>
        <v>Bajo</v>
      </c>
      <c r="U8305" s="26" t="str">
        <f>VLOOKUP(kiva_loans__muestra[[#This Row],[country]],Pais!A:B,2,FALSE)</f>
        <v>Oceania</v>
      </c>
      <c r="V8305" t="s">
        <v>10719</v>
      </c>
    </row>
    <row r="8306" spans="1:22">
      <c r="A8306">
        <v>658409</v>
      </c>
      <c r="B8306" s="20">
        <v>650</v>
      </c>
      <c r="C8306" s="22">
        <v>650</v>
      </c>
      <c r="D8306" t="s">
        <v>707</v>
      </c>
      <c r="E8306" t="s">
        <v>29</v>
      </c>
      <c r="F8306" t="s">
        <v>6040</v>
      </c>
      <c r="G8306" t="s">
        <v>3999</v>
      </c>
      <c r="H8306" t="s">
        <v>4000</v>
      </c>
      <c r="I8306" t="s">
        <v>5951</v>
      </c>
      <c r="J8306" t="s">
        <v>4002</v>
      </c>
      <c r="K8306">
        <v>150</v>
      </c>
      <c r="L8306" s="4">
        <v>41656.258032407408</v>
      </c>
      <c r="M8306" s="4">
        <v>41628.333333333336</v>
      </c>
      <c r="N8306" s="4">
        <v>41658.155717592592</v>
      </c>
      <c r="O8306">
        <v>14</v>
      </c>
      <c r="P8306">
        <v>24</v>
      </c>
      <c r="Q8306" t="s">
        <v>26</v>
      </c>
      <c r="R8306" t="s">
        <v>27</v>
      </c>
      <c r="S8306" s="3">
        <v>41656</v>
      </c>
      <c r="T8306" t="str">
        <f>IF(kiva_loans__muestra[[#This Row],[loan_amount]]&gt;5000,"Alto","Bajo")</f>
        <v>Bajo</v>
      </c>
      <c r="U8306" s="26" t="str">
        <f>VLOOKUP(kiva_loans__muestra[[#This Row],[country]],Pais!A:B,2,FALSE)</f>
        <v>Oceania</v>
      </c>
      <c r="V8306" t="s">
        <v>10719</v>
      </c>
    </row>
    <row r="8307" spans="1:22">
      <c r="A8307">
        <v>658411</v>
      </c>
      <c r="B8307" s="20">
        <v>450</v>
      </c>
      <c r="C8307" s="22">
        <v>450</v>
      </c>
      <c r="D8307" t="s">
        <v>88</v>
      </c>
      <c r="E8307" t="s">
        <v>51</v>
      </c>
      <c r="F8307" t="s">
        <v>6257</v>
      </c>
      <c r="G8307" t="s">
        <v>3999</v>
      </c>
      <c r="H8307" t="s">
        <v>4000</v>
      </c>
      <c r="I8307" t="s">
        <v>6258</v>
      </c>
      <c r="J8307" t="s">
        <v>4002</v>
      </c>
      <c r="K8307">
        <v>150</v>
      </c>
      <c r="L8307" s="4">
        <v>41656.266145833331</v>
      </c>
      <c r="M8307" s="4">
        <v>41628.333333333336</v>
      </c>
      <c r="N8307" s="4">
        <v>41658.0309837963</v>
      </c>
      <c r="O8307">
        <v>14</v>
      </c>
      <c r="P8307">
        <v>14</v>
      </c>
      <c r="Q8307" t="s">
        <v>26</v>
      </c>
      <c r="R8307" t="s">
        <v>27</v>
      </c>
      <c r="S8307" s="3">
        <v>41656</v>
      </c>
      <c r="T8307" t="str">
        <f>IF(kiva_loans__muestra[[#This Row],[loan_amount]]&gt;5000,"Alto","Bajo")</f>
        <v>Bajo</v>
      </c>
      <c r="U8307" s="26" t="str">
        <f>VLOOKUP(kiva_loans__muestra[[#This Row],[country]],Pais!A:B,2,FALSE)</f>
        <v>Oceania</v>
      </c>
      <c r="V8307" t="s">
        <v>10719</v>
      </c>
    </row>
    <row r="8308" spans="1:22">
      <c r="A8308">
        <v>658413</v>
      </c>
      <c r="B8308" s="20">
        <v>650</v>
      </c>
      <c r="C8308" s="22">
        <v>650</v>
      </c>
      <c r="D8308" t="s">
        <v>58</v>
      </c>
      <c r="E8308" t="s">
        <v>20</v>
      </c>
      <c r="F8308" t="s">
        <v>6205</v>
      </c>
      <c r="G8308" t="s">
        <v>3999</v>
      </c>
      <c r="H8308" t="s">
        <v>4000</v>
      </c>
      <c r="I8308" t="s">
        <v>6017</v>
      </c>
      <c r="J8308" t="s">
        <v>4002</v>
      </c>
      <c r="K8308">
        <v>150</v>
      </c>
      <c r="L8308" s="4">
        <v>41656.270902777775</v>
      </c>
      <c r="M8308" s="4">
        <v>41628.333333333336</v>
      </c>
      <c r="N8308" s="4">
        <v>41659.862858796296</v>
      </c>
      <c r="O8308">
        <v>14</v>
      </c>
      <c r="P8308">
        <v>25</v>
      </c>
      <c r="Q8308" t="s">
        <v>26</v>
      </c>
      <c r="R8308" t="s">
        <v>27</v>
      </c>
      <c r="S8308" s="3">
        <v>41656</v>
      </c>
      <c r="T8308" t="str">
        <f>IF(kiva_loans__muestra[[#This Row],[loan_amount]]&gt;5000,"Alto","Bajo")</f>
        <v>Bajo</v>
      </c>
      <c r="U8308" s="26" t="str">
        <f>VLOOKUP(kiva_loans__muestra[[#This Row],[country]],Pais!A:B,2,FALSE)</f>
        <v>Oceania</v>
      </c>
      <c r="V8308" t="s">
        <v>10719</v>
      </c>
    </row>
    <row r="8309" spans="1:22">
      <c r="A8309">
        <v>658414</v>
      </c>
      <c r="B8309" s="20">
        <v>450</v>
      </c>
      <c r="C8309" s="22">
        <v>450</v>
      </c>
      <c r="D8309" t="s">
        <v>825</v>
      </c>
      <c r="E8309" t="s">
        <v>51</v>
      </c>
      <c r="F8309" t="s">
        <v>6450</v>
      </c>
      <c r="G8309" t="s">
        <v>3999</v>
      </c>
      <c r="H8309" t="s">
        <v>4000</v>
      </c>
      <c r="I8309" t="s">
        <v>6451</v>
      </c>
      <c r="J8309" t="s">
        <v>4002</v>
      </c>
      <c r="K8309">
        <v>150</v>
      </c>
      <c r="L8309" s="4">
        <v>41656.271226851852</v>
      </c>
      <c r="M8309" s="4">
        <v>41628.333333333336</v>
      </c>
      <c r="N8309" s="4">
        <v>41657.955208333333</v>
      </c>
      <c r="O8309">
        <v>14</v>
      </c>
      <c r="P8309">
        <v>18</v>
      </c>
      <c r="Q8309" t="s">
        <v>26</v>
      </c>
      <c r="R8309" t="s">
        <v>27</v>
      </c>
      <c r="S8309" s="3">
        <v>41656</v>
      </c>
      <c r="T8309" t="str">
        <f>IF(kiva_loans__muestra[[#This Row],[loan_amount]]&gt;5000,"Alto","Bajo")</f>
        <v>Bajo</v>
      </c>
      <c r="U8309" s="26" t="str">
        <f>VLOOKUP(kiva_loans__muestra[[#This Row],[country]],Pais!A:B,2,FALSE)</f>
        <v>Oceania</v>
      </c>
      <c r="V8309" t="s">
        <v>10719</v>
      </c>
    </row>
    <row r="8310" spans="1:22">
      <c r="A8310">
        <v>658415</v>
      </c>
      <c r="B8310" s="20">
        <v>650</v>
      </c>
      <c r="C8310" s="22">
        <v>650</v>
      </c>
      <c r="D8310" t="s">
        <v>262</v>
      </c>
      <c r="E8310" t="s">
        <v>20</v>
      </c>
      <c r="F8310" t="s">
        <v>6016</v>
      </c>
      <c r="G8310" t="s">
        <v>3999</v>
      </c>
      <c r="H8310" t="s">
        <v>4000</v>
      </c>
      <c r="I8310" t="s">
        <v>6017</v>
      </c>
      <c r="J8310" t="s">
        <v>4002</v>
      </c>
      <c r="K8310">
        <v>150</v>
      </c>
      <c r="L8310" s="4">
        <v>41656.274456018517</v>
      </c>
      <c r="M8310" s="4">
        <v>41628.333333333336</v>
      </c>
      <c r="N8310" s="4">
        <v>41656.847291666665</v>
      </c>
      <c r="O8310">
        <v>14</v>
      </c>
      <c r="P8310">
        <v>12</v>
      </c>
      <c r="Q8310" t="s">
        <v>134</v>
      </c>
      <c r="R8310" t="s">
        <v>27</v>
      </c>
      <c r="S8310" s="3">
        <v>41656</v>
      </c>
      <c r="T8310" t="str">
        <f>IF(kiva_loans__muestra[[#This Row],[loan_amount]]&gt;5000,"Alto","Bajo")</f>
        <v>Bajo</v>
      </c>
      <c r="U8310" s="26" t="str">
        <f>VLOOKUP(kiva_loans__muestra[[#This Row],[country]],Pais!A:B,2,FALSE)</f>
        <v>Oceania</v>
      </c>
      <c r="V8310" t="s">
        <v>10720</v>
      </c>
    </row>
    <row r="8311" spans="1:22">
      <c r="A8311">
        <v>658419</v>
      </c>
      <c r="B8311" s="20">
        <v>650</v>
      </c>
      <c r="C8311" s="22">
        <v>650</v>
      </c>
      <c r="D8311" t="s">
        <v>4724</v>
      </c>
      <c r="E8311" t="s">
        <v>3562</v>
      </c>
      <c r="F8311" t="s">
        <v>6043</v>
      </c>
      <c r="G8311" t="s">
        <v>3999</v>
      </c>
      <c r="H8311" t="s">
        <v>4000</v>
      </c>
      <c r="I8311" t="s">
        <v>6017</v>
      </c>
      <c r="J8311" t="s">
        <v>4002</v>
      </c>
      <c r="K8311">
        <v>150</v>
      </c>
      <c r="L8311" s="4">
        <v>41656.27851851852</v>
      </c>
      <c r="M8311" s="4">
        <v>41628.333333333336</v>
      </c>
      <c r="N8311" s="4">
        <v>41656.928599537037</v>
      </c>
      <c r="O8311">
        <v>14</v>
      </c>
      <c r="P8311">
        <v>25</v>
      </c>
      <c r="Q8311" t="s">
        <v>26</v>
      </c>
      <c r="R8311" t="s">
        <v>27</v>
      </c>
      <c r="S8311" s="3">
        <v>41656</v>
      </c>
      <c r="T8311" t="str">
        <f>IF(kiva_loans__muestra[[#This Row],[loan_amount]]&gt;5000,"Alto","Bajo")</f>
        <v>Bajo</v>
      </c>
      <c r="U8311" s="26" t="str">
        <f>VLOOKUP(kiva_loans__muestra[[#This Row],[country]],Pais!A:B,2,FALSE)</f>
        <v>Oceania</v>
      </c>
      <c r="V8311" t="s">
        <v>10719</v>
      </c>
    </row>
    <row r="8312" spans="1:22">
      <c r="A8312">
        <v>658421</v>
      </c>
      <c r="B8312" s="20">
        <v>450</v>
      </c>
      <c r="C8312" s="22">
        <v>450</v>
      </c>
      <c r="D8312" t="s">
        <v>88</v>
      </c>
      <c r="E8312" t="s">
        <v>51</v>
      </c>
      <c r="F8312" t="s">
        <v>6499</v>
      </c>
      <c r="G8312" t="s">
        <v>3999</v>
      </c>
      <c r="H8312" t="s">
        <v>4000</v>
      </c>
      <c r="I8312" t="s">
        <v>6376</v>
      </c>
      <c r="J8312" t="s">
        <v>4002</v>
      </c>
      <c r="K8312">
        <v>150</v>
      </c>
      <c r="L8312" s="4">
        <v>41656.28197916667</v>
      </c>
      <c r="M8312" s="4">
        <v>41628.333333333336</v>
      </c>
      <c r="N8312" s="4">
        <v>41657.375914351855</v>
      </c>
      <c r="O8312">
        <v>14</v>
      </c>
      <c r="P8312">
        <v>16</v>
      </c>
      <c r="Q8312" t="s">
        <v>26</v>
      </c>
      <c r="R8312" t="s">
        <v>27</v>
      </c>
      <c r="S8312" s="3">
        <v>41656</v>
      </c>
      <c r="T8312" t="str">
        <f>IF(kiva_loans__muestra[[#This Row],[loan_amount]]&gt;5000,"Alto","Bajo")</f>
        <v>Bajo</v>
      </c>
      <c r="U8312" s="26" t="str">
        <f>VLOOKUP(kiva_loans__muestra[[#This Row],[country]],Pais!A:B,2,FALSE)</f>
        <v>Oceania</v>
      </c>
      <c r="V8312" t="s">
        <v>10719</v>
      </c>
    </row>
    <row r="8313" spans="1:22">
      <c r="A8313">
        <v>658422</v>
      </c>
      <c r="B8313" s="20">
        <v>450</v>
      </c>
      <c r="C8313" s="22">
        <v>450</v>
      </c>
      <c r="D8313" t="s">
        <v>58</v>
      </c>
      <c r="E8313" t="s">
        <v>20</v>
      </c>
      <c r="F8313" t="s">
        <v>6375</v>
      </c>
      <c r="G8313" t="s">
        <v>3999</v>
      </c>
      <c r="H8313" t="s">
        <v>4000</v>
      </c>
      <c r="I8313" t="s">
        <v>6376</v>
      </c>
      <c r="J8313" t="s">
        <v>4002</v>
      </c>
      <c r="K8313">
        <v>150</v>
      </c>
      <c r="L8313" s="4">
        <v>41656.284953703704</v>
      </c>
      <c r="M8313" s="4">
        <v>41628.333333333336</v>
      </c>
      <c r="N8313" s="4">
        <v>41659.424756944441</v>
      </c>
      <c r="O8313">
        <v>14</v>
      </c>
      <c r="P8313">
        <v>17</v>
      </c>
      <c r="Q8313" t="s">
        <v>26</v>
      </c>
      <c r="R8313" t="s">
        <v>27</v>
      </c>
      <c r="S8313" s="3">
        <v>41656</v>
      </c>
      <c r="T8313" t="str">
        <f>IF(kiva_loans__muestra[[#This Row],[loan_amount]]&gt;5000,"Alto","Bajo")</f>
        <v>Bajo</v>
      </c>
      <c r="U8313" s="26" t="str">
        <f>VLOOKUP(kiva_loans__muestra[[#This Row],[country]],Pais!A:B,2,FALSE)</f>
        <v>Oceania</v>
      </c>
      <c r="V8313" t="s">
        <v>10719</v>
      </c>
    </row>
    <row r="8314" spans="1:22">
      <c r="A8314">
        <v>658427</v>
      </c>
      <c r="B8314" s="20">
        <v>450</v>
      </c>
      <c r="C8314" s="22">
        <v>450</v>
      </c>
      <c r="D8314" t="s">
        <v>64</v>
      </c>
      <c r="E8314" t="s">
        <v>65</v>
      </c>
      <c r="F8314" t="s">
        <v>6109</v>
      </c>
      <c r="G8314" t="s">
        <v>3999</v>
      </c>
      <c r="H8314" t="s">
        <v>4000</v>
      </c>
      <c r="I8314" t="s">
        <v>6110</v>
      </c>
      <c r="J8314" t="s">
        <v>4002</v>
      </c>
      <c r="K8314">
        <v>150</v>
      </c>
      <c r="L8314" s="4">
        <v>41656.289305555554</v>
      </c>
      <c r="M8314" s="4">
        <v>41628.333333333336</v>
      </c>
      <c r="N8314" s="4">
        <v>41658.114108796297</v>
      </c>
      <c r="O8314">
        <v>14</v>
      </c>
      <c r="P8314">
        <v>18</v>
      </c>
      <c r="Q8314" t="s">
        <v>26</v>
      </c>
      <c r="R8314" t="s">
        <v>27</v>
      </c>
      <c r="S8314" s="3">
        <v>41656</v>
      </c>
      <c r="T8314" t="str">
        <f>IF(kiva_loans__muestra[[#This Row],[loan_amount]]&gt;5000,"Alto","Bajo")</f>
        <v>Bajo</v>
      </c>
      <c r="U8314" s="26" t="str">
        <f>VLOOKUP(kiva_loans__muestra[[#This Row],[country]],Pais!A:B,2,FALSE)</f>
        <v>Oceania</v>
      </c>
      <c r="V8314" t="s">
        <v>10719</v>
      </c>
    </row>
    <row r="8315" spans="1:22">
      <c r="A8315">
        <v>658436</v>
      </c>
      <c r="B8315" s="20">
        <v>450</v>
      </c>
      <c r="C8315" s="22">
        <v>450</v>
      </c>
      <c r="D8315" t="s">
        <v>5022</v>
      </c>
      <c r="E8315" t="s">
        <v>38</v>
      </c>
      <c r="F8315" t="s">
        <v>6339</v>
      </c>
      <c r="G8315" t="s">
        <v>3999</v>
      </c>
      <c r="H8315" t="s">
        <v>4000</v>
      </c>
      <c r="I8315" t="s">
        <v>6340</v>
      </c>
      <c r="J8315" t="s">
        <v>4002</v>
      </c>
      <c r="K8315">
        <v>150</v>
      </c>
      <c r="L8315" s="4">
        <v>41656.295995370368</v>
      </c>
      <c r="M8315" s="4">
        <v>41628.333333333336</v>
      </c>
      <c r="N8315" s="4">
        <v>41656.824699074074</v>
      </c>
      <c r="O8315">
        <v>14</v>
      </c>
      <c r="P8315">
        <v>18</v>
      </c>
      <c r="Q8315" t="s">
        <v>26</v>
      </c>
      <c r="R8315" t="s">
        <v>27</v>
      </c>
      <c r="S8315" s="3">
        <v>41656</v>
      </c>
      <c r="T8315" t="str">
        <f>IF(kiva_loans__muestra[[#This Row],[loan_amount]]&gt;5000,"Alto","Bajo")</f>
        <v>Bajo</v>
      </c>
      <c r="U8315" s="26" t="str">
        <f>VLOOKUP(kiva_loans__muestra[[#This Row],[country]],Pais!A:B,2,FALSE)</f>
        <v>Oceania</v>
      </c>
      <c r="V8315" t="s">
        <v>10719</v>
      </c>
    </row>
    <row r="8316" spans="1:22">
      <c r="A8316">
        <v>658443</v>
      </c>
      <c r="B8316" s="20">
        <v>1100</v>
      </c>
      <c r="C8316" s="22">
        <v>1100</v>
      </c>
      <c r="D8316" t="s">
        <v>868</v>
      </c>
      <c r="E8316" t="s">
        <v>20</v>
      </c>
      <c r="F8316" t="s">
        <v>10467</v>
      </c>
      <c r="G8316" t="s">
        <v>3999</v>
      </c>
      <c r="H8316" t="s">
        <v>4000</v>
      </c>
      <c r="I8316" t="s">
        <v>6057</v>
      </c>
      <c r="J8316" t="s">
        <v>4002</v>
      </c>
      <c r="K8316">
        <v>150</v>
      </c>
      <c r="L8316" s="4">
        <v>41656.300300925926</v>
      </c>
      <c r="M8316" s="4">
        <v>41628.333333333336</v>
      </c>
      <c r="N8316" s="4">
        <v>41658.54</v>
      </c>
      <c r="O8316">
        <v>14</v>
      </c>
      <c r="P8316">
        <v>44</v>
      </c>
      <c r="Q8316" t="s">
        <v>26</v>
      </c>
      <c r="R8316" t="s">
        <v>27</v>
      </c>
      <c r="S8316" s="3">
        <v>41656</v>
      </c>
      <c r="T8316" t="str">
        <f>IF(kiva_loans__muestra[[#This Row],[loan_amount]]&gt;5000,"Alto","Bajo")</f>
        <v>Bajo</v>
      </c>
      <c r="U8316" s="26" t="str">
        <f>VLOOKUP(kiva_loans__muestra[[#This Row],[country]],Pais!A:B,2,FALSE)</f>
        <v>Oceania</v>
      </c>
      <c r="V8316" t="s">
        <v>10719</v>
      </c>
    </row>
    <row r="8317" spans="1:22">
      <c r="A8317">
        <v>658445</v>
      </c>
      <c r="B8317" s="20">
        <v>1100</v>
      </c>
      <c r="C8317" s="22">
        <v>1100</v>
      </c>
      <c r="D8317" t="s">
        <v>868</v>
      </c>
      <c r="E8317" t="s">
        <v>20</v>
      </c>
      <c r="F8317" t="s">
        <v>6056</v>
      </c>
      <c r="G8317" t="s">
        <v>3999</v>
      </c>
      <c r="H8317" t="s">
        <v>4000</v>
      </c>
      <c r="I8317" t="s">
        <v>6057</v>
      </c>
      <c r="J8317" t="s">
        <v>4002</v>
      </c>
      <c r="K8317">
        <v>150</v>
      </c>
      <c r="L8317" s="4">
        <v>41656.304583333331</v>
      </c>
      <c r="M8317" s="4">
        <v>41628.333333333336</v>
      </c>
      <c r="N8317" s="4">
        <v>41659.769074074073</v>
      </c>
      <c r="O8317">
        <v>14</v>
      </c>
      <c r="P8317">
        <v>38</v>
      </c>
      <c r="Q8317" t="s">
        <v>26</v>
      </c>
      <c r="R8317" t="s">
        <v>27</v>
      </c>
      <c r="S8317" s="3">
        <v>41656</v>
      </c>
      <c r="T8317" t="str">
        <f>IF(kiva_loans__muestra[[#This Row],[loan_amount]]&gt;5000,"Alto","Bajo")</f>
        <v>Bajo</v>
      </c>
      <c r="U8317" s="26" t="str">
        <f>VLOOKUP(kiva_loans__muestra[[#This Row],[country]],Pais!A:B,2,FALSE)</f>
        <v>Oceania</v>
      </c>
      <c r="V8317" t="s">
        <v>10719</v>
      </c>
    </row>
    <row r="8318" spans="1:22">
      <c r="A8318">
        <v>653376</v>
      </c>
      <c r="B8318" s="20">
        <v>225</v>
      </c>
      <c r="C8318" s="22">
        <v>225</v>
      </c>
      <c r="D8318" t="s">
        <v>65</v>
      </c>
      <c r="E8318" t="s">
        <v>65</v>
      </c>
      <c r="F8318" t="s">
        <v>275</v>
      </c>
      <c r="G8318" t="s">
        <v>158</v>
      </c>
      <c r="H8318" t="s">
        <v>159</v>
      </c>
      <c r="I8318" t="s">
        <v>48</v>
      </c>
      <c r="J8318" t="s">
        <v>160</v>
      </c>
      <c r="K8318">
        <v>1080</v>
      </c>
      <c r="L8318" s="4">
        <v>41641.66134259259</v>
      </c>
      <c r="M8318" s="4">
        <v>41625.333333333336</v>
      </c>
      <c r="N8318" s="4">
        <v>41644.314826388887</v>
      </c>
      <c r="O8318">
        <v>15</v>
      </c>
      <c r="P8318">
        <v>5</v>
      </c>
      <c r="Q8318" t="s">
        <v>26</v>
      </c>
      <c r="R8318" t="s">
        <v>43</v>
      </c>
      <c r="S8318" s="3">
        <v>41641</v>
      </c>
      <c r="T8318" t="str">
        <f>IF(kiva_loans__muestra[[#This Row],[loan_amount]]&gt;5000,"Alto","Bajo")</f>
        <v>Bajo</v>
      </c>
      <c r="U8318" s="26" t="str">
        <f>VLOOKUP(kiva_loans__muestra[[#This Row],[country]],Pais!A:B,2,FALSE)</f>
        <v>Africa</v>
      </c>
      <c r="V8318" t="s">
        <v>10719</v>
      </c>
    </row>
    <row r="8319" spans="1:22">
      <c r="A8319">
        <v>653380</v>
      </c>
      <c r="B8319" s="20">
        <v>225</v>
      </c>
      <c r="C8319" s="22">
        <v>225</v>
      </c>
      <c r="D8319" t="s">
        <v>156</v>
      </c>
      <c r="E8319" t="s">
        <v>20</v>
      </c>
      <c r="F8319" t="s">
        <v>157</v>
      </c>
      <c r="G8319" t="s">
        <v>158</v>
      </c>
      <c r="H8319" t="s">
        <v>159</v>
      </c>
      <c r="I8319" t="s">
        <v>48</v>
      </c>
      <c r="J8319" t="s">
        <v>160</v>
      </c>
      <c r="K8319">
        <v>1080</v>
      </c>
      <c r="L8319" s="4">
        <v>41641.670023148145</v>
      </c>
      <c r="M8319" s="4">
        <v>41625.333333333336</v>
      </c>
      <c r="N8319" s="4">
        <v>41642.093900462962</v>
      </c>
      <c r="O8319">
        <v>14</v>
      </c>
      <c r="P8319">
        <v>7</v>
      </c>
      <c r="Q8319" t="s">
        <v>134</v>
      </c>
      <c r="R8319" t="s">
        <v>43</v>
      </c>
      <c r="S8319" s="3">
        <v>41641</v>
      </c>
      <c r="T8319" t="str">
        <f>IF(kiva_loans__muestra[[#This Row],[loan_amount]]&gt;5000,"Alto","Bajo")</f>
        <v>Bajo</v>
      </c>
      <c r="U8319" s="26" t="str">
        <f>VLOOKUP(kiva_loans__muestra[[#This Row],[country]],Pais!A:B,2,FALSE)</f>
        <v>Africa</v>
      </c>
      <c r="V8319" t="s">
        <v>10720</v>
      </c>
    </row>
    <row r="8320" spans="1:22">
      <c r="A8320">
        <v>653384</v>
      </c>
      <c r="B8320" s="20">
        <v>850</v>
      </c>
      <c r="C8320" s="22">
        <v>850</v>
      </c>
      <c r="D8320" t="s">
        <v>311</v>
      </c>
      <c r="E8320" t="s">
        <v>56</v>
      </c>
      <c r="F8320" t="s">
        <v>312</v>
      </c>
      <c r="G8320" t="s">
        <v>158</v>
      </c>
      <c r="H8320" t="s">
        <v>159</v>
      </c>
      <c r="I8320" t="s">
        <v>48</v>
      </c>
      <c r="J8320" t="s">
        <v>160</v>
      </c>
      <c r="K8320">
        <v>1080</v>
      </c>
      <c r="L8320" s="4">
        <v>41641.677025462966</v>
      </c>
      <c r="M8320" s="4">
        <v>41626.333333333336</v>
      </c>
      <c r="N8320" s="4">
        <v>41642.619062500002</v>
      </c>
      <c r="O8320">
        <v>15</v>
      </c>
      <c r="P8320">
        <v>24</v>
      </c>
      <c r="Q8320" t="s">
        <v>26</v>
      </c>
      <c r="R8320" t="s">
        <v>43</v>
      </c>
      <c r="S8320" s="3">
        <v>41641</v>
      </c>
      <c r="T8320" t="str">
        <f>IF(kiva_loans__muestra[[#This Row],[loan_amount]]&gt;5000,"Alto","Bajo")</f>
        <v>Bajo</v>
      </c>
      <c r="U8320" s="26" t="str">
        <f>VLOOKUP(kiva_loans__muestra[[#This Row],[country]],Pais!A:B,2,FALSE)</f>
        <v>Africa</v>
      </c>
      <c r="V8320" t="s">
        <v>10719</v>
      </c>
    </row>
    <row r="8321" spans="1:22">
      <c r="A8321">
        <v>653389</v>
      </c>
      <c r="B8321" s="20">
        <v>125</v>
      </c>
      <c r="C8321" s="22">
        <v>125</v>
      </c>
      <c r="D8321" t="s">
        <v>70</v>
      </c>
      <c r="E8321" t="s">
        <v>51</v>
      </c>
      <c r="F8321" t="s">
        <v>411</v>
      </c>
      <c r="G8321" t="s">
        <v>158</v>
      </c>
      <c r="H8321" t="s">
        <v>159</v>
      </c>
      <c r="I8321" t="s">
        <v>48</v>
      </c>
      <c r="J8321" t="s">
        <v>160</v>
      </c>
      <c r="K8321">
        <v>1080</v>
      </c>
      <c r="L8321" s="4">
        <v>41641.685694444444</v>
      </c>
      <c r="M8321" s="4">
        <v>41626.333333333336</v>
      </c>
      <c r="N8321" s="4">
        <v>41641.772986111115</v>
      </c>
      <c r="O8321">
        <v>15</v>
      </c>
      <c r="P8321">
        <v>5</v>
      </c>
      <c r="Q8321" t="s">
        <v>26</v>
      </c>
      <c r="R8321" t="s">
        <v>43</v>
      </c>
      <c r="S8321" s="3">
        <v>41641</v>
      </c>
      <c r="T8321" t="str">
        <f>IF(kiva_loans__muestra[[#This Row],[loan_amount]]&gt;5000,"Alto","Bajo")</f>
        <v>Bajo</v>
      </c>
      <c r="U8321" s="26" t="str">
        <f>VLOOKUP(kiva_loans__muestra[[#This Row],[country]],Pais!A:B,2,FALSE)</f>
        <v>Africa</v>
      </c>
      <c r="V8321" t="s">
        <v>10719</v>
      </c>
    </row>
    <row r="8322" spans="1:22">
      <c r="A8322">
        <v>653586</v>
      </c>
      <c r="B8322" s="20">
        <v>225</v>
      </c>
      <c r="C8322" s="22">
        <v>225</v>
      </c>
      <c r="D8322" t="s">
        <v>885</v>
      </c>
      <c r="E8322" t="s">
        <v>65</v>
      </c>
      <c r="F8322" t="s">
        <v>886</v>
      </c>
      <c r="G8322" t="s">
        <v>158</v>
      </c>
      <c r="H8322" t="s">
        <v>159</v>
      </c>
      <c r="I8322" t="s">
        <v>48</v>
      </c>
      <c r="J8322" t="s">
        <v>160</v>
      </c>
      <c r="K8322">
        <v>1080</v>
      </c>
      <c r="L8322" s="4">
        <v>41642.353692129633</v>
      </c>
      <c r="M8322" s="4">
        <v>41626.333333333336</v>
      </c>
      <c r="N8322" s="4">
        <v>41649.966817129629</v>
      </c>
      <c r="O8322">
        <v>13</v>
      </c>
      <c r="P8322">
        <v>8</v>
      </c>
      <c r="Q8322" t="s">
        <v>26</v>
      </c>
      <c r="R8322" t="s">
        <v>43</v>
      </c>
      <c r="S8322" s="3">
        <v>41642</v>
      </c>
      <c r="T8322" t="str">
        <f>IF(kiva_loans__muestra[[#This Row],[loan_amount]]&gt;5000,"Alto","Bajo")</f>
        <v>Bajo</v>
      </c>
      <c r="U8322" s="26" t="str">
        <f>VLOOKUP(kiva_loans__muestra[[#This Row],[country]],Pais!A:B,2,FALSE)</f>
        <v>Africa</v>
      </c>
      <c r="V8322" t="s">
        <v>10719</v>
      </c>
    </row>
    <row r="8323" spans="1:22">
      <c r="A8323">
        <v>653599</v>
      </c>
      <c r="B8323" s="20">
        <v>175</v>
      </c>
      <c r="C8323" s="22">
        <v>175</v>
      </c>
      <c r="D8323" t="s">
        <v>65</v>
      </c>
      <c r="E8323" t="s">
        <v>65</v>
      </c>
      <c r="F8323" t="s">
        <v>668</v>
      </c>
      <c r="G8323" t="s">
        <v>158</v>
      </c>
      <c r="H8323" t="s">
        <v>159</v>
      </c>
      <c r="I8323" t="s">
        <v>48</v>
      </c>
      <c r="J8323" t="s">
        <v>160</v>
      </c>
      <c r="K8323">
        <v>1080</v>
      </c>
      <c r="L8323" s="4">
        <v>41642.371134259258</v>
      </c>
      <c r="M8323" s="4">
        <v>41627.333333333336</v>
      </c>
      <c r="N8323" s="4">
        <v>41642.738449074073</v>
      </c>
      <c r="O8323">
        <v>15</v>
      </c>
      <c r="P8323">
        <v>7</v>
      </c>
      <c r="Q8323" t="s">
        <v>26</v>
      </c>
      <c r="R8323" t="s">
        <v>43</v>
      </c>
      <c r="S8323" s="3">
        <v>41642</v>
      </c>
      <c r="T8323" t="str">
        <f>IF(kiva_loans__muestra[[#This Row],[loan_amount]]&gt;5000,"Alto","Bajo")</f>
        <v>Bajo</v>
      </c>
      <c r="U8323" s="26" t="str">
        <f>VLOOKUP(kiva_loans__muestra[[#This Row],[country]],Pais!A:B,2,FALSE)</f>
        <v>Africa</v>
      </c>
      <c r="V8323" t="s">
        <v>10719</v>
      </c>
    </row>
    <row r="8324" spans="1:22">
      <c r="A8324">
        <v>653822</v>
      </c>
      <c r="B8324" s="20">
        <v>850</v>
      </c>
      <c r="C8324" s="22">
        <v>850</v>
      </c>
      <c r="D8324" t="s">
        <v>65</v>
      </c>
      <c r="E8324" t="s">
        <v>65</v>
      </c>
      <c r="F8324" t="s">
        <v>1079</v>
      </c>
      <c r="G8324" t="s">
        <v>158</v>
      </c>
      <c r="H8324" t="s">
        <v>159</v>
      </c>
      <c r="I8324" t="s">
        <v>48</v>
      </c>
      <c r="J8324" t="s">
        <v>160</v>
      </c>
      <c r="K8324">
        <v>1080</v>
      </c>
      <c r="L8324" s="4">
        <v>41643.404675925929</v>
      </c>
      <c r="M8324" s="4">
        <v>41656.333333333336</v>
      </c>
      <c r="N8324" s="4">
        <v>41643.992488425924</v>
      </c>
      <c r="O8324">
        <v>14</v>
      </c>
      <c r="P8324">
        <v>15</v>
      </c>
      <c r="Q8324" t="s">
        <v>26</v>
      </c>
      <c r="R8324" t="s">
        <v>43</v>
      </c>
      <c r="S8324" s="3">
        <v>41643</v>
      </c>
      <c r="T8324" t="str">
        <f>IF(kiva_loans__muestra[[#This Row],[loan_amount]]&gt;5000,"Alto","Bajo")</f>
        <v>Bajo</v>
      </c>
      <c r="U8324" s="26" t="str">
        <f>VLOOKUP(kiva_loans__muestra[[#This Row],[country]],Pais!A:B,2,FALSE)</f>
        <v>Africa</v>
      </c>
      <c r="V8324" t="s">
        <v>10719</v>
      </c>
    </row>
    <row r="8325" spans="1:22">
      <c r="A8325">
        <v>653823</v>
      </c>
      <c r="B8325" s="20">
        <v>275</v>
      </c>
      <c r="C8325" s="22">
        <v>275</v>
      </c>
      <c r="D8325" t="s">
        <v>88</v>
      </c>
      <c r="E8325" t="s">
        <v>51</v>
      </c>
      <c r="F8325" t="s">
        <v>48</v>
      </c>
      <c r="G8325" t="s">
        <v>158</v>
      </c>
      <c r="H8325" t="s">
        <v>159</v>
      </c>
      <c r="I8325" t="s">
        <v>48</v>
      </c>
      <c r="J8325" t="s">
        <v>160</v>
      </c>
      <c r="K8325">
        <v>3100</v>
      </c>
      <c r="L8325" s="4">
        <v>41643.412476851852</v>
      </c>
      <c r="M8325" s="4">
        <v>41619.333333333336</v>
      </c>
      <c r="N8325" s="4">
        <v>41663.460659722223</v>
      </c>
      <c r="O8325">
        <v>7</v>
      </c>
      <c r="P8325">
        <v>8</v>
      </c>
      <c r="Q8325" t="s">
        <v>26</v>
      </c>
      <c r="R8325" t="s">
        <v>36</v>
      </c>
      <c r="S8325" s="3">
        <v>41643</v>
      </c>
      <c r="T8325" t="str">
        <f>IF(kiva_loans__muestra[[#This Row],[loan_amount]]&gt;5000,"Alto","Bajo")</f>
        <v>Bajo</v>
      </c>
      <c r="U8325" s="26" t="str">
        <f>VLOOKUP(kiva_loans__muestra[[#This Row],[country]],Pais!A:B,2,FALSE)</f>
        <v>Africa</v>
      </c>
      <c r="V8325" t="s">
        <v>10719</v>
      </c>
    </row>
    <row r="8326" spans="1:22">
      <c r="A8326">
        <v>653824</v>
      </c>
      <c r="B8326" s="20">
        <v>225</v>
      </c>
      <c r="C8326" s="22">
        <v>225</v>
      </c>
      <c r="D8326" t="s">
        <v>88</v>
      </c>
      <c r="E8326" t="s">
        <v>51</v>
      </c>
      <c r="F8326" t="s">
        <v>1098</v>
      </c>
      <c r="G8326" t="s">
        <v>158</v>
      </c>
      <c r="H8326" t="s">
        <v>159</v>
      </c>
      <c r="I8326" t="s">
        <v>1056</v>
      </c>
      <c r="J8326" t="s">
        <v>160</v>
      </c>
      <c r="K8326">
        <v>3100</v>
      </c>
      <c r="L8326" s="4">
        <v>41643.425254629627</v>
      </c>
      <c r="M8326" s="4">
        <v>41619.333333333336</v>
      </c>
      <c r="N8326" s="4">
        <v>41664.381273148145</v>
      </c>
      <c r="O8326">
        <v>11</v>
      </c>
      <c r="P8326">
        <v>9</v>
      </c>
      <c r="Q8326" t="s">
        <v>134</v>
      </c>
      <c r="R8326" t="s">
        <v>36</v>
      </c>
      <c r="S8326" s="3">
        <v>41643</v>
      </c>
      <c r="T8326" t="str">
        <f>IF(kiva_loans__muestra[[#This Row],[loan_amount]]&gt;5000,"Alto","Bajo")</f>
        <v>Bajo</v>
      </c>
      <c r="U8326" s="26" t="str">
        <f>VLOOKUP(kiva_loans__muestra[[#This Row],[country]],Pais!A:B,2,FALSE)</f>
        <v>Africa</v>
      </c>
      <c r="V8326" t="s">
        <v>10720</v>
      </c>
    </row>
    <row r="8327" spans="1:22">
      <c r="A8327">
        <v>653825</v>
      </c>
      <c r="B8327" s="20">
        <v>425</v>
      </c>
      <c r="C8327" s="22">
        <v>425</v>
      </c>
      <c r="D8327" t="s">
        <v>88</v>
      </c>
      <c r="E8327" t="s">
        <v>51</v>
      </c>
      <c r="F8327" t="s">
        <v>1055</v>
      </c>
      <c r="G8327" t="s">
        <v>158</v>
      </c>
      <c r="H8327" t="s">
        <v>159</v>
      </c>
      <c r="I8327" t="s">
        <v>1056</v>
      </c>
      <c r="J8327" t="s">
        <v>160</v>
      </c>
      <c r="K8327">
        <v>3100</v>
      </c>
      <c r="L8327" s="4">
        <v>41643.437060185184</v>
      </c>
      <c r="M8327" s="4">
        <v>41619.333333333336</v>
      </c>
      <c r="N8327" s="4">
        <v>41668.916319444441</v>
      </c>
      <c r="O8327">
        <v>10</v>
      </c>
      <c r="P8327">
        <v>15</v>
      </c>
      <c r="Q8327" t="s">
        <v>134</v>
      </c>
      <c r="R8327" t="s">
        <v>36</v>
      </c>
      <c r="S8327" s="3">
        <v>41643</v>
      </c>
      <c r="T8327" t="str">
        <f>IF(kiva_loans__muestra[[#This Row],[loan_amount]]&gt;5000,"Alto","Bajo")</f>
        <v>Bajo</v>
      </c>
      <c r="U8327" s="26" t="str">
        <f>VLOOKUP(kiva_loans__muestra[[#This Row],[country]],Pais!A:B,2,FALSE)</f>
        <v>Africa</v>
      </c>
      <c r="V8327" t="s">
        <v>10720</v>
      </c>
    </row>
    <row r="8328" spans="1:22">
      <c r="A8328">
        <v>653827</v>
      </c>
      <c r="B8328" s="20">
        <v>325</v>
      </c>
      <c r="C8328" s="22">
        <v>325</v>
      </c>
      <c r="D8328" t="s">
        <v>88</v>
      </c>
      <c r="E8328" t="s">
        <v>51</v>
      </c>
      <c r="F8328" t="s">
        <v>1095</v>
      </c>
      <c r="G8328" t="s">
        <v>158</v>
      </c>
      <c r="H8328" t="s">
        <v>159</v>
      </c>
      <c r="I8328" t="s">
        <v>1056</v>
      </c>
      <c r="J8328" t="s">
        <v>160</v>
      </c>
      <c r="K8328">
        <v>3100</v>
      </c>
      <c r="L8328" s="4">
        <v>41643.450358796297</v>
      </c>
      <c r="M8328" s="4">
        <v>41619.333333333336</v>
      </c>
      <c r="N8328" s="4">
        <v>41663.546712962961</v>
      </c>
      <c r="O8328">
        <v>10</v>
      </c>
      <c r="P8328">
        <v>12</v>
      </c>
      <c r="Q8328" t="s">
        <v>134</v>
      </c>
      <c r="R8328" t="s">
        <v>36</v>
      </c>
      <c r="S8328" s="3">
        <v>41643</v>
      </c>
      <c r="T8328" t="str">
        <f>IF(kiva_loans__muestra[[#This Row],[loan_amount]]&gt;5000,"Alto","Bajo")</f>
        <v>Bajo</v>
      </c>
      <c r="U8328" s="26" t="str">
        <f>VLOOKUP(kiva_loans__muestra[[#This Row],[country]],Pais!A:B,2,FALSE)</f>
        <v>Africa</v>
      </c>
      <c r="V8328" t="s">
        <v>10720</v>
      </c>
    </row>
    <row r="8329" spans="1:22">
      <c r="A8329">
        <v>653831</v>
      </c>
      <c r="B8329" s="20">
        <v>225</v>
      </c>
      <c r="C8329" s="22">
        <v>225</v>
      </c>
      <c r="D8329" t="s">
        <v>51</v>
      </c>
      <c r="E8329" t="s">
        <v>51</v>
      </c>
      <c r="F8329" t="s">
        <v>1085</v>
      </c>
      <c r="G8329" t="s">
        <v>158</v>
      </c>
      <c r="H8329" t="s">
        <v>159</v>
      </c>
      <c r="I8329" t="s">
        <v>1056</v>
      </c>
      <c r="J8329" t="s">
        <v>160</v>
      </c>
      <c r="K8329">
        <v>3100</v>
      </c>
      <c r="L8329" s="4">
        <v>41643.467789351853</v>
      </c>
      <c r="M8329" s="4">
        <v>41619.333333333336</v>
      </c>
      <c r="N8329" s="4">
        <v>41664.584722222222</v>
      </c>
      <c r="O8329">
        <v>10</v>
      </c>
      <c r="P8329">
        <v>9</v>
      </c>
      <c r="Q8329" t="s">
        <v>26</v>
      </c>
      <c r="R8329" t="s">
        <v>36</v>
      </c>
      <c r="S8329" s="3">
        <v>41643</v>
      </c>
      <c r="T8329" t="str">
        <f>IF(kiva_loans__muestra[[#This Row],[loan_amount]]&gt;5000,"Alto","Bajo")</f>
        <v>Bajo</v>
      </c>
      <c r="U8329" s="26" t="str">
        <f>VLOOKUP(kiva_loans__muestra[[#This Row],[country]],Pais!A:B,2,FALSE)</f>
        <v>Africa</v>
      </c>
      <c r="V8329" t="s">
        <v>10719</v>
      </c>
    </row>
    <row r="8330" spans="1:22">
      <c r="A8330">
        <v>653834</v>
      </c>
      <c r="B8330" s="20">
        <v>425</v>
      </c>
      <c r="C8330" s="22">
        <v>425</v>
      </c>
      <c r="D8330" t="s">
        <v>51</v>
      </c>
      <c r="E8330" t="s">
        <v>51</v>
      </c>
      <c r="F8330" t="s">
        <v>1107</v>
      </c>
      <c r="G8330" t="s">
        <v>158</v>
      </c>
      <c r="H8330" t="s">
        <v>159</v>
      </c>
      <c r="I8330" t="s">
        <v>1056</v>
      </c>
      <c r="J8330" t="s">
        <v>160</v>
      </c>
      <c r="K8330">
        <v>3100</v>
      </c>
      <c r="L8330" s="4">
        <v>41643.515138888892</v>
      </c>
      <c r="M8330" s="4">
        <v>41619.333333333336</v>
      </c>
      <c r="N8330" s="4">
        <v>41668.933553240742</v>
      </c>
      <c r="O8330">
        <v>10</v>
      </c>
      <c r="P8330">
        <v>15</v>
      </c>
      <c r="Q8330" t="s">
        <v>26</v>
      </c>
      <c r="R8330" t="s">
        <v>36</v>
      </c>
      <c r="S8330" s="3">
        <v>41643</v>
      </c>
      <c r="T8330" t="str">
        <f>IF(kiva_loans__muestra[[#This Row],[loan_amount]]&gt;5000,"Alto","Bajo")</f>
        <v>Bajo</v>
      </c>
      <c r="U8330" s="26" t="str">
        <f>VLOOKUP(kiva_loans__muestra[[#This Row],[country]],Pais!A:B,2,FALSE)</f>
        <v>Africa</v>
      </c>
      <c r="V8330" t="s">
        <v>10719</v>
      </c>
    </row>
    <row r="8331" spans="1:22">
      <c r="A8331">
        <v>653835</v>
      </c>
      <c r="B8331" s="20">
        <v>425</v>
      </c>
      <c r="C8331" s="22">
        <v>425</v>
      </c>
      <c r="D8331" t="s">
        <v>51</v>
      </c>
      <c r="E8331" t="s">
        <v>51</v>
      </c>
      <c r="F8331" t="s">
        <v>10455</v>
      </c>
      <c r="G8331" t="s">
        <v>158</v>
      </c>
      <c r="H8331" t="s">
        <v>159</v>
      </c>
      <c r="I8331" t="s">
        <v>1056</v>
      </c>
      <c r="J8331" t="s">
        <v>160</v>
      </c>
      <c r="K8331">
        <v>3100</v>
      </c>
      <c r="L8331" s="4">
        <v>41643.529074074075</v>
      </c>
      <c r="M8331" s="4">
        <v>41619.333333333336</v>
      </c>
      <c r="N8331" s="4">
        <v>41668.593935185185</v>
      </c>
      <c r="O8331">
        <v>10</v>
      </c>
      <c r="P8331">
        <v>17</v>
      </c>
      <c r="Q8331" t="s">
        <v>134</v>
      </c>
      <c r="R8331" t="s">
        <v>36</v>
      </c>
      <c r="S8331" s="3">
        <v>41643</v>
      </c>
      <c r="T8331" t="str">
        <f>IF(kiva_loans__muestra[[#This Row],[loan_amount]]&gt;5000,"Alto","Bajo")</f>
        <v>Bajo</v>
      </c>
      <c r="U8331" s="26" t="str">
        <f>VLOOKUP(kiva_loans__muestra[[#This Row],[country]],Pais!A:B,2,FALSE)</f>
        <v>Africa</v>
      </c>
      <c r="V8331" t="s">
        <v>10720</v>
      </c>
    </row>
    <row r="8332" spans="1:22">
      <c r="A8332">
        <v>654093</v>
      </c>
      <c r="B8332" s="20">
        <v>425</v>
      </c>
      <c r="C8332" s="22">
        <v>425</v>
      </c>
      <c r="D8332" t="s">
        <v>51</v>
      </c>
      <c r="E8332" t="s">
        <v>51</v>
      </c>
      <c r="F8332" t="s">
        <v>10456</v>
      </c>
      <c r="G8332" t="s">
        <v>158</v>
      </c>
      <c r="H8332" t="s">
        <v>159</v>
      </c>
      <c r="I8332" t="s">
        <v>1056</v>
      </c>
      <c r="J8332" t="s">
        <v>160</v>
      </c>
      <c r="K8332">
        <v>3100</v>
      </c>
      <c r="L8332" s="4">
        <v>41645.393287037034</v>
      </c>
      <c r="M8332" s="4">
        <v>41619.333333333336</v>
      </c>
      <c r="N8332" s="4">
        <v>41665.079618055555</v>
      </c>
      <c r="O8332">
        <v>10</v>
      </c>
      <c r="P8332">
        <v>11</v>
      </c>
      <c r="Q8332" t="s">
        <v>26</v>
      </c>
      <c r="R8332" t="s">
        <v>36</v>
      </c>
      <c r="S8332" s="3">
        <v>41645</v>
      </c>
      <c r="T8332" t="str">
        <f>IF(kiva_loans__muestra[[#This Row],[loan_amount]]&gt;5000,"Alto","Bajo")</f>
        <v>Bajo</v>
      </c>
      <c r="U8332" s="26" t="str">
        <f>VLOOKUP(kiva_loans__muestra[[#This Row],[country]],Pais!A:B,2,FALSE)</f>
        <v>Africa</v>
      </c>
      <c r="V8332" t="s">
        <v>10719</v>
      </c>
    </row>
    <row r="8333" spans="1:22">
      <c r="A8333">
        <v>654155</v>
      </c>
      <c r="B8333" s="20">
        <v>225</v>
      </c>
      <c r="C8333" s="22">
        <v>225</v>
      </c>
      <c r="D8333" t="s">
        <v>51</v>
      </c>
      <c r="E8333" t="s">
        <v>51</v>
      </c>
      <c r="F8333" t="s">
        <v>1544</v>
      </c>
      <c r="G8333" t="s">
        <v>158</v>
      </c>
      <c r="H8333" t="s">
        <v>159</v>
      </c>
      <c r="I8333" t="s">
        <v>1056</v>
      </c>
      <c r="J8333" t="s">
        <v>160</v>
      </c>
      <c r="K8333">
        <v>3100</v>
      </c>
      <c r="L8333" s="4">
        <v>41645.469641203701</v>
      </c>
      <c r="M8333" s="4">
        <v>41619.333333333336</v>
      </c>
      <c r="N8333" s="4">
        <v>41664.02275462963</v>
      </c>
      <c r="O8333">
        <v>10</v>
      </c>
      <c r="P8333">
        <v>8</v>
      </c>
      <c r="Q8333" t="s">
        <v>26</v>
      </c>
      <c r="R8333" t="s">
        <v>36</v>
      </c>
      <c r="S8333" s="3">
        <v>41645</v>
      </c>
      <c r="T8333" t="str">
        <f>IF(kiva_loans__muestra[[#This Row],[loan_amount]]&gt;5000,"Alto","Bajo")</f>
        <v>Bajo</v>
      </c>
      <c r="U8333" s="26" t="str">
        <f>VLOOKUP(kiva_loans__muestra[[#This Row],[country]],Pais!A:B,2,FALSE)</f>
        <v>Africa</v>
      </c>
      <c r="V8333" t="s">
        <v>10719</v>
      </c>
    </row>
    <row r="8334" spans="1:22">
      <c r="A8334">
        <v>654174</v>
      </c>
      <c r="B8334" s="20">
        <v>225</v>
      </c>
      <c r="C8334" s="22">
        <v>225</v>
      </c>
      <c r="D8334" t="s">
        <v>51</v>
      </c>
      <c r="E8334" t="s">
        <v>51</v>
      </c>
      <c r="F8334" t="s">
        <v>1704</v>
      </c>
      <c r="G8334" t="s">
        <v>158</v>
      </c>
      <c r="H8334" t="s">
        <v>159</v>
      </c>
      <c r="I8334" t="s">
        <v>1056</v>
      </c>
      <c r="J8334" t="s">
        <v>160</v>
      </c>
      <c r="K8334">
        <v>3100</v>
      </c>
      <c r="L8334" s="4">
        <v>41645.484884259262</v>
      </c>
      <c r="M8334" s="4">
        <v>41618.333333333336</v>
      </c>
      <c r="N8334" s="4">
        <v>41664.649525462963</v>
      </c>
      <c r="O8334">
        <v>10</v>
      </c>
      <c r="P8334">
        <v>8</v>
      </c>
      <c r="Q8334" t="s">
        <v>26</v>
      </c>
      <c r="R8334" t="s">
        <v>36</v>
      </c>
      <c r="S8334" s="3">
        <v>41645</v>
      </c>
      <c r="T8334" t="str">
        <f>IF(kiva_loans__muestra[[#This Row],[loan_amount]]&gt;5000,"Alto","Bajo")</f>
        <v>Bajo</v>
      </c>
      <c r="U8334" s="26" t="str">
        <f>VLOOKUP(kiva_loans__muestra[[#This Row],[country]],Pais!A:B,2,FALSE)</f>
        <v>Africa</v>
      </c>
      <c r="V8334" t="s">
        <v>10719</v>
      </c>
    </row>
    <row r="8335" spans="1:22">
      <c r="A8335">
        <v>654190</v>
      </c>
      <c r="B8335" s="20">
        <v>225</v>
      </c>
      <c r="C8335" s="22">
        <v>225</v>
      </c>
      <c r="D8335" t="s">
        <v>88</v>
      </c>
      <c r="E8335" t="s">
        <v>51</v>
      </c>
      <c r="F8335" t="s">
        <v>1361</v>
      </c>
      <c r="G8335" t="s">
        <v>158</v>
      </c>
      <c r="H8335" t="s">
        <v>159</v>
      </c>
      <c r="I8335" t="s">
        <v>1056</v>
      </c>
      <c r="J8335" t="s">
        <v>160</v>
      </c>
      <c r="K8335">
        <v>3100</v>
      </c>
      <c r="L8335" s="4">
        <v>41645.500162037039</v>
      </c>
      <c r="M8335" s="4">
        <v>41617.333333333336</v>
      </c>
      <c r="N8335" s="4">
        <v>41664.62222222222</v>
      </c>
      <c r="O8335">
        <v>10</v>
      </c>
      <c r="P8335">
        <v>9</v>
      </c>
      <c r="Q8335" t="s">
        <v>26</v>
      </c>
      <c r="R8335" t="s">
        <v>36</v>
      </c>
      <c r="S8335" s="3">
        <v>41645</v>
      </c>
      <c r="T8335" t="str">
        <f>IF(kiva_loans__muestra[[#This Row],[loan_amount]]&gt;5000,"Alto","Bajo")</f>
        <v>Bajo</v>
      </c>
      <c r="U8335" s="26" t="str">
        <f>VLOOKUP(kiva_loans__muestra[[#This Row],[country]],Pais!A:B,2,FALSE)</f>
        <v>Africa</v>
      </c>
      <c r="V8335" t="s">
        <v>10719</v>
      </c>
    </row>
    <row r="8336" spans="1:22">
      <c r="A8336">
        <v>654258</v>
      </c>
      <c r="B8336" s="20">
        <v>1350</v>
      </c>
      <c r="C8336" s="22">
        <v>1350</v>
      </c>
      <c r="D8336" t="s">
        <v>58</v>
      </c>
      <c r="E8336" t="s">
        <v>20</v>
      </c>
      <c r="F8336" t="s">
        <v>1568</v>
      </c>
      <c r="G8336" t="s">
        <v>158</v>
      </c>
      <c r="H8336" t="s">
        <v>159</v>
      </c>
      <c r="I8336" t="s">
        <v>48</v>
      </c>
      <c r="J8336" t="s">
        <v>160</v>
      </c>
      <c r="K8336">
        <v>1050</v>
      </c>
      <c r="L8336" s="4">
        <v>41645.632060185184</v>
      </c>
      <c r="M8336" s="4">
        <v>41617.333333333336</v>
      </c>
      <c r="N8336" s="4">
        <v>41658.724953703706</v>
      </c>
      <c r="O8336">
        <v>8</v>
      </c>
      <c r="P8336">
        <v>52</v>
      </c>
      <c r="Q8336" t="s">
        <v>134</v>
      </c>
      <c r="R8336" t="s">
        <v>43</v>
      </c>
      <c r="S8336" s="3">
        <v>41645</v>
      </c>
      <c r="T8336" t="str">
        <f>IF(kiva_loans__muestra[[#This Row],[loan_amount]]&gt;5000,"Alto","Bajo")</f>
        <v>Bajo</v>
      </c>
      <c r="U8336" s="26" t="str">
        <f>VLOOKUP(kiva_loans__muestra[[#This Row],[country]],Pais!A:B,2,FALSE)</f>
        <v>Africa</v>
      </c>
      <c r="V8336" t="s">
        <v>10720</v>
      </c>
    </row>
    <row r="8337" spans="1:22">
      <c r="A8337">
        <v>654260</v>
      </c>
      <c r="B8337" s="20">
        <v>3825</v>
      </c>
      <c r="C8337" s="22">
        <v>3825</v>
      </c>
      <c r="D8337" t="s">
        <v>58</v>
      </c>
      <c r="E8337" t="s">
        <v>20</v>
      </c>
      <c r="F8337" t="s">
        <v>1540</v>
      </c>
      <c r="G8337" t="s">
        <v>158</v>
      </c>
      <c r="H8337" t="s">
        <v>159</v>
      </c>
      <c r="I8337" t="s">
        <v>48</v>
      </c>
      <c r="J8337" t="s">
        <v>160</v>
      </c>
      <c r="K8337">
        <v>1050</v>
      </c>
      <c r="L8337" s="4">
        <v>41645.633703703701</v>
      </c>
      <c r="M8337" s="4">
        <v>41617.333333333336</v>
      </c>
      <c r="N8337" s="4">
        <v>41661.83421296296</v>
      </c>
      <c r="O8337">
        <v>8</v>
      </c>
      <c r="P8337">
        <v>108</v>
      </c>
      <c r="Q8337" t="s">
        <v>134</v>
      </c>
      <c r="R8337" t="s">
        <v>43</v>
      </c>
      <c r="S8337" s="3">
        <v>41645</v>
      </c>
      <c r="T8337" t="str">
        <f>IF(kiva_loans__muestra[[#This Row],[loan_amount]]&gt;5000,"Alto","Bajo")</f>
        <v>Bajo</v>
      </c>
      <c r="U8337" s="26" t="str">
        <f>VLOOKUP(kiva_loans__muestra[[#This Row],[country]],Pais!A:B,2,FALSE)</f>
        <v>Africa</v>
      </c>
      <c r="V8337" t="s">
        <v>10720</v>
      </c>
    </row>
    <row r="8338" spans="1:22">
      <c r="A8338">
        <v>654261</v>
      </c>
      <c r="B8338" s="20">
        <v>2700</v>
      </c>
      <c r="C8338" s="22">
        <v>2700</v>
      </c>
      <c r="D8338" t="s">
        <v>58</v>
      </c>
      <c r="E8338" t="s">
        <v>20</v>
      </c>
      <c r="F8338" t="s">
        <v>1456</v>
      </c>
      <c r="G8338" t="s">
        <v>158</v>
      </c>
      <c r="H8338" t="s">
        <v>159</v>
      </c>
      <c r="I8338" t="s">
        <v>48</v>
      </c>
      <c r="J8338" t="s">
        <v>160</v>
      </c>
      <c r="K8338">
        <v>1050</v>
      </c>
      <c r="L8338" s="4">
        <v>41645.635231481479</v>
      </c>
      <c r="M8338" s="4">
        <v>41617.333333333336</v>
      </c>
      <c r="N8338" s="4">
        <v>41661.624259259261</v>
      </c>
      <c r="O8338">
        <v>8</v>
      </c>
      <c r="P8338">
        <v>71</v>
      </c>
      <c r="Q8338" t="s">
        <v>26</v>
      </c>
      <c r="R8338" t="s">
        <v>43</v>
      </c>
      <c r="S8338" s="3">
        <v>41645</v>
      </c>
      <c r="T8338" t="str">
        <f>IF(kiva_loans__muestra[[#This Row],[loan_amount]]&gt;5000,"Alto","Bajo")</f>
        <v>Bajo</v>
      </c>
      <c r="U8338" s="26" t="str">
        <f>VLOOKUP(kiva_loans__muestra[[#This Row],[country]],Pais!A:B,2,FALSE)</f>
        <v>Africa</v>
      </c>
      <c r="V8338" t="s">
        <v>10719</v>
      </c>
    </row>
    <row r="8339" spans="1:22">
      <c r="A8339">
        <v>654262</v>
      </c>
      <c r="B8339" s="20">
        <v>3525</v>
      </c>
      <c r="C8339" s="22">
        <v>3525</v>
      </c>
      <c r="D8339" t="s">
        <v>58</v>
      </c>
      <c r="E8339" t="s">
        <v>20</v>
      </c>
      <c r="F8339" t="s">
        <v>1448</v>
      </c>
      <c r="G8339" t="s">
        <v>158</v>
      </c>
      <c r="H8339" t="s">
        <v>159</v>
      </c>
      <c r="I8339" t="s">
        <v>48</v>
      </c>
      <c r="J8339" t="s">
        <v>160</v>
      </c>
      <c r="K8339">
        <v>1050</v>
      </c>
      <c r="L8339" s="4">
        <v>41645.635833333334</v>
      </c>
      <c r="M8339" s="4">
        <v>41618.333333333336</v>
      </c>
      <c r="N8339" s="4">
        <v>41658.914293981485</v>
      </c>
      <c r="O8339">
        <v>8</v>
      </c>
      <c r="P8339">
        <v>85</v>
      </c>
      <c r="Q8339" t="s">
        <v>26</v>
      </c>
      <c r="R8339" t="s">
        <v>43</v>
      </c>
      <c r="S8339" s="3">
        <v>41645</v>
      </c>
      <c r="T8339" t="str">
        <f>IF(kiva_loans__muestra[[#This Row],[loan_amount]]&gt;5000,"Alto","Bajo")</f>
        <v>Bajo</v>
      </c>
      <c r="U8339" s="26" t="str">
        <f>VLOOKUP(kiva_loans__muestra[[#This Row],[country]],Pais!A:B,2,FALSE)</f>
        <v>Africa</v>
      </c>
      <c r="V8339" t="s">
        <v>10719</v>
      </c>
    </row>
    <row r="8340" spans="1:22">
      <c r="A8340">
        <v>654278</v>
      </c>
      <c r="B8340" s="20">
        <v>3425</v>
      </c>
      <c r="C8340" s="22">
        <v>3425</v>
      </c>
      <c r="D8340" t="s">
        <v>58</v>
      </c>
      <c r="E8340" t="s">
        <v>20</v>
      </c>
      <c r="F8340" t="s">
        <v>1373</v>
      </c>
      <c r="G8340" t="s">
        <v>158</v>
      </c>
      <c r="H8340" t="s">
        <v>159</v>
      </c>
      <c r="I8340" t="s">
        <v>48</v>
      </c>
      <c r="J8340" t="s">
        <v>160</v>
      </c>
      <c r="K8340">
        <v>1050</v>
      </c>
      <c r="L8340" s="4">
        <v>41645.66615740741</v>
      </c>
      <c r="M8340" s="4">
        <v>41621.333333333336</v>
      </c>
      <c r="N8340" s="4">
        <v>41658.812673611108</v>
      </c>
      <c r="O8340">
        <v>8</v>
      </c>
      <c r="P8340">
        <v>83</v>
      </c>
      <c r="Q8340" t="s">
        <v>134</v>
      </c>
      <c r="R8340" t="s">
        <v>43</v>
      </c>
      <c r="S8340" s="3">
        <v>41645</v>
      </c>
      <c r="T8340" t="str">
        <f>IF(kiva_loans__muestra[[#This Row],[loan_amount]]&gt;5000,"Alto","Bajo")</f>
        <v>Bajo</v>
      </c>
      <c r="U8340" s="26" t="str">
        <f>VLOOKUP(kiva_loans__muestra[[#This Row],[country]],Pais!A:B,2,FALSE)</f>
        <v>Africa</v>
      </c>
      <c r="V8340" t="s">
        <v>10720</v>
      </c>
    </row>
    <row r="8341" spans="1:22">
      <c r="A8341">
        <v>654287</v>
      </c>
      <c r="B8341" s="20">
        <v>3800</v>
      </c>
      <c r="C8341" s="22">
        <v>3800</v>
      </c>
      <c r="D8341" t="s">
        <v>58</v>
      </c>
      <c r="E8341" t="s">
        <v>20</v>
      </c>
      <c r="F8341" t="s">
        <v>1262</v>
      </c>
      <c r="G8341" t="s">
        <v>158</v>
      </c>
      <c r="H8341" t="s">
        <v>159</v>
      </c>
      <c r="I8341" t="s">
        <v>48</v>
      </c>
      <c r="J8341" t="s">
        <v>160</v>
      </c>
      <c r="K8341">
        <v>1050</v>
      </c>
      <c r="L8341" s="4">
        <v>41645.679907407408</v>
      </c>
      <c r="M8341" s="4">
        <v>41625.333333333336</v>
      </c>
      <c r="N8341" s="4">
        <v>41661.953425925924</v>
      </c>
      <c r="O8341">
        <v>8</v>
      </c>
      <c r="P8341">
        <v>100</v>
      </c>
      <c r="Q8341" t="s">
        <v>134</v>
      </c>
      <c r="R8341" t="s">
        <v>43</v>
      </c>
      <c r="S8341" s="3">
        <v>41645</v>
      </c>
      <c r="T8341" t="str">
        <f>IF(kiva_loans__muestra[[#This Row],[loan_amount]]&gt;5000,"Alto","Bajo")</f>
        <v>Bajo</v>
      </c>
      <c r="U8341" s="26" t="str">
        <f>VLOOKUP(kiva_loans__muestra[[#This Row],[country]],Pais!A:B,2,FALSE)</f>
        <v>Africa</v>
      </c>
      <c r="V8341" t="s">
        <v>10720</v>
      </c>
    </row>
    <row r="8342" spans="1:22">
      <c r="A8342">
        <v>654320</v>
      </c>
      <c r="B8342" s="20">
        <v>5075</v>
      </c>
      <c r="C8342" s="22">
        <v>5075</v>
      </c>
      <c r="D8342" t="s">
        <v>65</v>
      </c>
      <c r="E8342" t="s">
        <v>65</v>
      </c>
      <c r="F8342" t="s">
        <v>1464</v>
      </c>
      <c r="G8342" t="s">
        <v>158</v>
      </c>
      <c r="H8342" t="s">
        <v>159</v>
      </c>
      <c r="I8342" t="s">
        <v>48</v>
      </c>
      <c r="J8342" t="s">
        <v>160</v>
      </c>
      <c r="K8342">
        <v>1050</v>
      </c>
      <c r="L8342" s="4">
        <v>41645.721064814818</v>
      </c>
      <c r="M8342" s="4">
        <v>41624.333333333336</v>
      </c>
      <c r="N8342" s="4">
        <v>41662.194004629629</v>
      </c>
      <c r="O8342">
        <v>8</v>
      </c>
      <c r="P8342">
        <v>162</v>
      </c>
      <c r="Q8342" t="s">
        <v>134</v>
      </c>
      <c r="R8342" t="s">
        <v>43</v>
      </c>
      <c r="S8342" s="3">
        <v>41645</v>
      </c>
      <c r="T8342" t="str">
        <f>IF(kiva_loans__muestra[[#This Row],[loan_amount]]&gt;5000,"Alto","Bajo")</f>
        <v>Alto</v>
      </c>
      <c r="U8342" s="26" t="str">
        <f>VLOOKUP(kiva_loans__muestra[[#This Row],[country]],Pais!A:B,2,FALSE)</f>
        <v>Africa</v>
      </c>
      <c r="V8342" t="s">
        <v>10720</v>
      </c>
    </row>
    <row r="8343" spans="1:22">
      <c r="A8343">
        <v>654327</v>
      </c>
      <c r="B8343" s="20">
        <v>3925</v>
      </c>
      <c r="C8343" s="22">
        <v>3925</v>
      </c>
      <c r="D8343" t="s">
        <v>65</v>
      </c>
      <c r="E8343" t="s">
        <v>65</v>
      </c>
      <c r="F8343" t="s">
        <v>1543</v>
      </c>
      <c r="G8343" t="s">
        <v>158</v>
      </c>
      <c r="H8343" t="s">
        <v>159</v>
      </c>
      <c r="I8343" t="s">
        <v>48</v>
      </c>
      <c r="J8343" t="s">
        <v>160</v>
      </c>
      <c r="K8343">
        <v>1050</v>
      </c>
      <c r="L8343" s="4">
        <v>41645.727430555555</v>
      </c>
      <c r="M8343" s="4">
        <v>41624.333333333336</v>
      </c>
      <c r="N8343" s="4">
        <v>41662.377893518518</v>
      </c>
      <c r="O8343">
        <v>8</v>
      </c>
      <c r="P8343">
        <v>107</v>
      </c>
      <c r="Q8343" t="s">
        <v>26</v>
      </c>
      <c r="R8343" t="s">
        <v>43</v>
      </c>
      <c r="S8343" s="3">
        <v>41645</v>
      </c>
      <c r="T8343" t="str">
        <f>IF(kiva_loans__muestra[[#This Row],[loan_amount]]&gt;5000,"Alto","Bajo")</f>
        <v>Bajo</v>
      </c>
      <c r="U8343" s="26" t="str">
        <f>VLOOKUP(kiva_loans__muestra[[#This Row],[country]],Pais!A:B,2,FALSE)</f>
        <v>Africa</v>
      </c>
      <c r="V8343" t="s">
        <v>10719</v>
      </c>
    </row>
    <row r="8344" spans="1:22">
      <c r="A8344">
        <v>654750</v>
      </c>
      <c r="B8344" s="20">
        <v>4200</v>
      </c>
      <c r="C8344" s="22">
        <v>4200</v>
      </c>
      <c r="D8344" t="s">
        <v>65</v>
      </c>
      <c r="E8344" t="s">
        <v>65</v>
      </c>
      <c r="F8344" t="s">
        <v>1875</v>
      </c>
      <c r="G8344" t="s">
        <v>158</v>
      </c>
      <c r="H8344" t="s">
        <v>159</v>
      </c>
      <c r="I8344" t="s">
        <v>48</v>
      </c>
      <c r="J8344" t="s">
        <v>160</v>
      </c>
      <c r="K8344">
        <v>1050</v>
      </c>
      <c r="L8344" s="4">
        <v>41646.578310185185</v>
      </c>
      <c r="M8344" s="4">
        <v>41624.333333333336</v>
      </c>
      <c r="N8344" s="4">
        <v>41662.438263888886</v>
      </c>
      <c r="O8344">
        <v>8</v>
      </c>
      <c r="P8344">
        <v>133</v>
      </c>
      <c r="Q8344" t="s">
        <v>26</v>
      </c>
      <c r="R8344" t="s">
        <v>43</v>
      </c>
      <c r="S8344" s="3">
        <v>41646</v>
      </c>
      <c r="T8344" t="str">
        <f>IF(kiva_loans__muestra[[#This Row],[loan_amount]]&gt;5000,"Alto","Bajo")</f>
        <v>Bajo</v>
      </c>
      <c r="U8344" s="26" t="str">
        <f>VLOOKUP(kiva_loans__muestra[[#This Row],[country]],Pais!A:B,2,FALSE)</f>
        <v>Africa</v>
      </c>
      <c r="V8344" t="s">
        <v>10719</v>
      </c>
    </row>
    <row r="8345" spans="1:22">
      <c r="A8345">
        <v>654751</v>
      </c>
      <c r="B8345" s="20">
        <v>5350</v>
      </c>
      <c r="C8345" s="22">
        <v>5350</v>
      </c>
      <c r="D8345" t="s">
        <v>65</v>
      </c>
      <c r="E8345" t="s">
        <v>65</v>
      </c>
      <c r="F8345" t="s">
        <v>1794</v>
      </c>
      <c r="G8345" t="s">
        <v>158</v>
      </c>
      <c r="H8345" t="s">
        <v>159</v>
      </c>
      <c r="I8345" t="s">
        <v>48</v>
      </c>
      <c r="J8345" t="s">
        <v>160</v>
      </c>
      <c r="K8345">
        <v>1050</v>
      </c>
      <c r="L8345" s="4">
        <v>41646.579270833332</v>
      </c>
      <c r="M8345" s="4">
        <v>41618.333333333336</v>
      </c>
      <c r="N8345" s="4">
        <v>41658.882708333331</v>
      </c>
      <c r="O8345">
        <v>8</v>
      </c>
      <c r="P8345">
        <v>153</v>
      </c>
      <c r="Q8345" t="s">
        <v>134</v>
      </c>
      <c r="R8345" t="s">
        <v>43</v>
      </c>
      <c r="S8345" s="3">
        <v>41646</v>
      </c>
      <c r="T8345" t="str">
        <f>IF(kiva_loans__muestra[[#This Row],[loan_amount]]&gt;5000,"Alto","Bajo")</f>
        <v>Alto</v>
      </c>
      <c r="U8345" s="26" t="str">
        <f>VLOOKUP(kiva_loans__muestra[[#This Row],[country]],Pais!A:B,2,FALSE)</f>
        <v>Africa</v>
      </c>
      <c r="V8345" t="s">
        <v>10720</v>
      </c>
    </row>
    <row r="8346" spans="1:22">
      <c r="A8346">
        <v>654753</v>
      </c>
      <c r="B8346" s="20">
        <v>5025</v>
      </c>
      <c r="C8346" s="22">
        <v>5025</v>
      </c>
      <c r="D8346" t="s">
        <v>65</v>
      </c>
      <c r="E8346" t="s">
        <v>65</v>
      </c>
      <c r="F8346" t="s">
        <v>1796</v>
      </c>
      <c r="G8346" t="s">
        <v>158</v>
      </c>
      <c r="H8346" t="s">
        <v>159</v>
      </c>
      <c r="I8346" t="s">
        <v>48</v>
      </c>
      <c r="J8346" t="s">
        <v>160</v>
      </c>
      <c r="K8346">
        <v>1050</v>
      </c>
      <c r="L8346" s="4">
        <v>41646.581469907411</v>
      </c>
      <c r="M8346" s="4">
        <v>41618.333333333336</v>
      </c>
      <c r="N8346" s="4">
        <v>41659.870023148149</v>
      </c>
      <c r="O8346">
        <v>8</v>
      </c>
      <c r="P8346">
        <v>163</v>
      </c>
      <c r="Q8346" t="s">
        <v>26</v>
      </c>
      <c r="R8346" t="s">
        <v>43</v>
      </c>
      <c r="S8346" s="3">
        <v>41646</v>
      </c>
      <c r="T8346" t="str">
        <f>IF(kiva_loans__muestra[[#This Row],[loan_amount]]&gt;5000,"Alto","Bajo")</f>
        <v>Alto</v>
      </c>
      <c r="U8346" s="26" t="str">
        <f>VLOOKUP(kiva_loans__muestra[[#This Row],[country]],Pais!A:B,2,FALSE)</f>
        <v>Africa</v>
      </c>
      <c r="V8346" t="s">
        <v>10719</v>
      </c>
    </row>
    <row r="8347" spans="1:22">
      <c r="A8347">
        <v>654754</v>
      </c>
      <c r="B8347" s="20">
        <v>2325</v>
      </c>
      <c r="C8347" s="22">
        <v>2325</v>
      </c>
      <c r="D8347" t="s">
        <v>65</v>
      </c>
      <c r="E8347" t="s">
        <v>65</v>
      </c>
      <c r="F8347" t="s">
        <v>1977</v>
      </c>
      <c r="G8347" t="s">
        <v>158</v>
      </c>
      <c r="H8347" t="s">
        <v>159</v>
      </c>
      <c r="I8347" t="s">
        <v>48</v>
      </c>
      <c r="J8347" t="s">
        <v>160</v>
      </c>
      <c r="K8347">
        <v>1050</v>
      </c>
      <c r="L8347" s="4">
        <v>41646.582187499997</v>
      </c>
      <c r="M8347" s="4">
        <v>41618.333333333336</v>
      </c>
      <c r="N8347" s="4">
        <v>41661.477384259262</v>
      </c>
      <c r="O8347">
        <v>8</v>
      </c>
      <c r="P8347">
        <v>88</v>
      </c>
      <c r="Q8347" t="s">
        <v>134</v>
      </c>
      <c r="R8347" t="s">
        <v>43</v>
      </c>
      <c r="S8347" s="3">
        <v>41646</v>
      </c>
      <c r="T8347" t="str">
        <f>IF(kiva_loans__muestra[[#This Row],[loan_amount]]&gt;5000,"Alto","Bajo")</f>
        <v>Bajo</v>
      </c>
      <c r="U8347" s="26" t="str">
        <f>VLOOKUP(kiva_loans__muestra[[#This Row],[country]],Pais!A:B,2,FALSE)</f>
        <v>Africa</v>
      </c>
      <c r="V8347" t="s">
        <v>10720</v>
      </c>
    </row>
    <row r="8348" spans="1:22">
      <c r="A8348">
        <v>654756</v>
      </c>
      <c r="B8348" s="20">
        <v>525</v>
      </c>
      <c r="C8348" s="22">
        <v>525</v>
      </c>
      <c r="D8348" t="s">
        <v>548</v>
      </c>
      <c r="E8348" t="s">
        <v>56</v>
      </c>
      <c r="F8348" t="s">
        <v>2189</v>
      </c>
      <c r="G8348" t="s">
        <v>158</v>
      </c>
      <c r="H8348" t="s">
        <v>159</v>
      </c>
      <c r="I8348" t="s">
        <v>48</v>
      </c>
      <c r="J8348" t="s">
        <v>160</v>
      </c>
      <c r="K8348">
        <v>1050</v>
      </c>
      <c r="L8348" s="4">
        <v>41646.58452546296</v>
      </c>
      <c r="M8348" s="4">
        <v>41619.333333333336</v>
      </c>
      <c r="N8348" s="4">
        <v>41664.646851851852</v>
      </c>
      <c r="O8348">
        <v>13</v>
      </c>
      <c r="P8348">
        <v>20</v>
      </c>
      <c r="Q8348" t="s">
        <v>26</v>
      </c>
      <c r="R8348" t="s">
        <v>43</v>
      </c>
      <c r="S8348" s="3">
        <v>41646</v>
      </c>
      <c r="T8348" t="str">
        <f>IF(kiva_loans__muestra[[#This Row],[loan_amount]]&gt;5000,"Alto","Bajo")</f>
        <v>Bajo</v>
      </c>
      <c r="U8348" s="26" t="str">
        <f>VLOOKUP(kiva_loans__muestra[[#This Row],[country]],Pais!A:B,2,FALSE)</f>
        <v>Africa</v>
      </c>
      <c r="V8348" t="s">
        <v>10719</v>
      </c>
    </row>
    <row r="8349" spans="1:22">
      <c r="A8349">
        <v>655311</v>
      </c>
      <c r="B8349" s="20">
        <v>225</v>
      </c>
      <c r="C8349" s="22">
        <v>225</v>
      </c>
      <c r="D8349" t="s">
        <v>65</v>
      </c>
      <c r="E8349" t="s">
        <v>65</v>
      </c>
      <c r="F8349" t="s">
        <v>2520</v>
      </c>
      <c r="G8349" t="s">
        <v>158</v>
      </c>
      <c r="H8349" t="s">
        <v>159</v>
      </c>
      <c r="I8349" t="s">
        <v>48</v>
      </c>
      <c r="J8349" t="s">
        <v>160</v>
      </c>
      <c r="K8349">
        <v>1080</v>
      </c>
      <c r="L8349" s="4">
        <v>41647.700740740744</v>
      </c>
      <c r="M8349" s="4">
        <v>41627.333333333336</v>
      </c>
      <c r="N8349" s="4">
        <v>41652.187083333331</v>
      </c>
      <c r="O8349">
        <v>15</v>
      </c>
      <c r="P8349">
        <v>5</v>
      </c>
      <c r="Q8349" t="s">
        <v>26</v>
      </c>
      <c r="R8349" t="s">
        <v>43</v>
      </c>
      <c r="S8349" s="3">
        <v>41647</v>
      </c>
      <c r="T8349" t="str">
        <f>IF(kiva_loans__muestra[[#This Row],[loan_amount]]&gt;5000,"Alto","Bajo")</f>
        <v>Bajo</v>
      </c>
      <c r="U8349" s="26" t="str">
        <f>VLOOKUP(kiva_loans__muestra[[#This Row],[country]],Pais!A:B,2,FALSE)</f>
        <v>Africa</v>
      </c>
      <c r="V8349" t="s">
        <v>10719</v>
      </c>
    </row>
    <row r="8350" spans="1:22">
      <c r="A8350">
        <v>655702</v>
      </c>
      <c r="B8350" s="20">
        <v>1450</v>
      </c>
      <c r="C8350" s="22">
        <v>1450</v>
      </c>
      <c r="D8350" t="s">
        <v>88</v>
      </c>
      <c r="E8350" t="s">
        <v>51</v>
      </c>
      <c r="F8350" t="s">
        <v>3267</v>
      </c>
      <c r="G8350" t="s">
        <v>158</v>
      </c>
      <c r="H8350" t="s">
        <v>159</v>
      </c>
      <c r="I8350" t="s">
        <v>3249</v>
      </c>
      <c r="J8350" t="s">
        <v>160</v>
      </c>
      <c r="K8350">
        <v>3100</v>
      </c>
      <c r="L8350" s="4">
        <v>41648.486145833333</v>
      </c>
      <c r="M8350" s="4">
        <v>41618.333333333336</v>
      </c>
      <c r="N8350" s="4">
        <v>41688.201851851853</v>
      </c>
      <c r="O8350">
        <v>10</v>
      </c>
      <c r="P8350">
        <v>53</v>
      </c>
      <c r="Q8350" t="s">
        <v>134</v>
      </c>
      <c r="R8350" t="s">
        <v>36</v>
      </c>
      <c r="S8350" s="3">
        <v>41648</v>
      </c>
      <c r="T8350" t="str">
        <f>IF(kiva_loans__muestra[[#This Row],[loan_amount]]&gt;5000,"Alto","Bajo")</f>
        <v>Bajo</v>
      </c>
      <c r="U8350" s="26" t="str">
        <f>VLOOKUP(kiva_loans__muestra[[#This Row],[country]],Pais!A:B,2,FALSE)</f>
        <v>Africa</v>
      </c>
      <c r="V8350" t="s">
        <v>10720</v>
      </c>
    </row>
    <row r="8351" spans="1:22">
      <c r="A8351">
        <v>655710</v>
      </c>
      <c r="B8351" s="20">
        <v>1050</v>
      </c>
      <c r="C8351" s="22">
        <v>1050</v>
      </c>
      <c r="D8351" t="s">
        <v>88</v>
      </c>
      <c r="E8351" t="s">
        <v>51</v>
      </c>
      <c r="F8351" t="s">
        <v>3248</v>
      </c>
      <c r="G8351" t="s">
        <v>158</v>
      </c>
      <c r="H8351" t="s">
        <v>159</v>
      </c>
      <c r="I8351" t="s">
        <v>3249</v>
      </c>
      <c r="J8351" t="s">
        <v>160</v>
      </c>
      <c r="K8351">
        <v>3100</v>
      </c>
      <c r="L8351" s="4">
        <v>41648.495821759258</v>
      </c>
      <c r="M8351" s="4">
        <v>41618.333333333336</v>
      </c>
      <c r="N8351" s="4">
        <v>41682.837581018517</v>
      </c>
      <c r="O8351">
        <v>10</v>
      </c>
      <c r="P8351">
        <v>32</v>
      </c>
      <c r="Q8351" t="s">
        <v>134</v>
      </c>
      <c r="R8351" t="s">
        <v>36</v>
      </c>
      <c r="S8351" s="3">
        <v>41648</v>
      </c>
      <c r="T8351" t="str">
        <f>IF(kiva_loans__muestra[[#This Row],[loan_amount]]&gt;5000,"Alto","Bajo")</f>
        <v>Bajo</v>
      </c>
      <c r="U8351" s="26" t="str">
        <f>VLOOKUP(kiva_loans__muestra[[#This Row],[country]],Pais!A:B,2,FALSE)</f>
        <v>Africa</v>
      </c>
      <c r="V8351" t="s">
        <v>10720</v>
      </c>
    </row>
    <row r="8352" spans="1:22">
      <c r="A8352">
        <v>655730</v>
      </c>
      <c r="B8352" s="20">
        <v>275</v>
      </c>
      <c r="C8352" s="22">
        <v>275</v>
      </c>
      <c r="D8352" t="s">
        <v>51</v>
      </c>
      <c r="E8352" t="s">
        <v>51</v>
      </c>
      <c r="F8352" t="s">
        <v>3026</v>
      </c>
      <c r="G8352" t="s">
        <v>158</v>
      </c>
      <c r="H8352" t="s">
        <v>159</v>
      </c>
      <c r="I8352" t="s">
        <v>2853</v>
      </c>
      <c r="J8352" t="s">
        <v>160</v>
      </c>
      <c r="K8352">
        <v>3100</v>
      </c>
      <c r="L8352" s="4">
        <v>41648.508043981485</v>
      </c>
      <c r="M8352" s="4">
        <v>41618.333333333336</v>
      </c>
      <c r="N8352" s="4">
        <v>41664.662060185183</v>
      </c>
      <c r="O8352">
        <v>10</v>
      </c>
      <c r="P8352">
        <v>10</v>
      </c>
      <c r="Q8352" t="s">
        <v>26</v>
      </c>
      <c r="R8352" t="s">
        <v>36</v>
      </c>
      <c r="S8352" s="3">
        <v>41648</v>
      </c>
      <c r="T8352" t="str">
        <f>IF(kiva_loans__muestra[[#This Row],[loan_amount]]&gt;5000,"Alto","Bajo")</f>
        <v>Bajo</v>
      </c>
      <c r="U8352" s="26" t="str">
        <f>VLOOKUP(kiva_loans__muestra[[#This Row],[country]],Pais!A:B,2,FALSE)</f>
        <v>Africa</v>
      </c>
      <c r="V8352" t="s">
        <v>10719</v>
      </c>
    </row>
    <row r="8353" spans="1:22">
      <c r="A8353">
        <v>655739</v>
      </c>
      <c r="B8353" s="20">
        <v>225</v>
      </c>
      <c r="C8353" s="22">
        <v>225</v>
      </c>
      <c r="D8353" t="s">
        <v>51</v>
      </c>
      <c r="E8353" t="s">
        <v>51</v>
      </c>
      <c r="F8353" t="s">
        <v>2852</v>
      </c>
      <c r="G8353" t="s">
        <v>158</v>
      </c>
      <c r="H8353" t="s">
        <v>159</v>
      </c>
      <c r="I8353" t="s">
        <v>2853</v>
      </c>
      <c r="J8353" t="s">
        <v>160</v>
      </c>
      <c r="K8353">
        <v>3100</v>
      </c>
      <c r="L8353" s="4">
        <v>41648.515914351854</v>
      </c>
      <c r="M8353" s="4">
        <v>41618.333333333336</v>
      </c>
      <c r="N8353" s="4">
        <v>41664.653946759259</v>
      </c>
      <c r="O8353">
        <v>10</v>
      </c>
      <c r="P8353">
        <v>8</v>
      </c>
      <c r="Q8353" t="s">
        <v>26</v>
      </c>
      <c r="R8353" t="s">
        <v>36</v>
      </c>
      <c r="S8353" s="3">
        <v>41648</v>
      </c>
      <c r="T8353" t="str">
        <f>IF(kiva_loans__muestra[[#This Row],[loan_amount]]&gt;5000,"Alto","Bajo")</f>
        <v>Bajo</v>
      </c>
      <c r="U8353" s="26" t="str">
        <f>VLOOKUP(kiva_loans__muestra[[#This Row],[country]],Pais!A:B,2,FALSE)</f>
        <v>Africa</v>
      </c>
      <c r="V8353" t="s">
        <v>10719</v>
      </c>
    </row>
    <row r="8354" spans="1:22">
      <c r="A8354">
        <v>655748</v>
      </c>
      <c r="B8354" s="20">
        <v>1050</v>
      </c>
      <c r="C8354" s="22">
        <v>1050</v>
      </c>
      <c r="D8354" t="s">
        <v>51</v>
      </c>
      <c r="E8354" t="s">
        <v>51</v>
      </c>
      <c r="F8354" t="s">
        <v>3287</v>
      </c>
      <c r="G8354" t="s">
        <v>158</v>
      </c>
      <c r="H8354" t="s">
        <v>159</v>
      </c>
      <c r="I8354" t="s">
        <v>3288</v>
      </c>
      <c r="J8354" t="s">
        <v>160</v>
      </c>
      <c r="K8354">
        <v>3100</v>
      </c>
      <c r="L8354" s="4">
        <v>41648.529444444444</v>
      </c>
      <c r="M8354" s="4">
        <v>41618.333333333336</v>
      </c>
      <c r="N8354" s="4">
        <v>41687.964421296296</v>
      </c>
      <c r="O8354">
        <v>10</v>
      </c>
      <c r="P8354">
        <v>36</v>
      </c>
      <c r="Q8354" t="s">
        <v>26</v>
      </c>
      <c r="R8354" t="s">
        <v>36</v>
      </c>
      <c r="S8354" s="3">
        <v>41648</v>
      </c>
      <c r="T8354" t="str">
        <f>IF(kiva_loans__muestra[[#This Row],[loan_amount]]&gt;5000,"Alto","Bajo")</f>
        <v>Bajo</v>
      </c>
      <c r="U8354" s="26" t="str">
        <f>VLOOKUP(kiva_loans__muestra[[#This Row],[country]],Pais!A:B,2,FALSE)</f>
        <v>Africa</v>
      </c>
      <c r="V8354" t="s">
        <v>10719</v>
      </c>
    </row>
    <row r="8355" spans="1:22">
      <c r="A8355">
        <v>655758</v>
      </c>
      <c r="B8355" s="20">
        <v>275</v>
      </c>
      <c r="C8355" s="22">
        <v>275</v>
      </c>
      <c r="D8355" t="s">
        <v>51</v>
      </c>
      <c r="E8355" t="s">
        <v>51</v>
      </c>
      <c r="F8355" t="s">
        <v>3132</v>
      </c>
      <c r="G8355" t="s">
        <v>158</v>
      </c>
      <c r="H8355" t="s">
        <v>159</v>
      </c>
      <c r="I8355" t="s">
        <v>2853</v>
      </c>
      <c r="J8355" t="s">
        <v>160</v>
      </c>
      <c r="K8355">
        <v>3100</v>
      </c>
      <c r="L8355" s="4">
        <v>41648.544641203705</v>
      </c>
      <c r="M8355" s="4">
        <v>41618.333333333336</v>
      </c>
      <c r="N8355" s="4">
        <v>41664.704004629632</v>
      </c>
      <c r="O8355">
        <v>10</v>
      </c>
      <c r="P8355">
        <v>9</v>
      </c>
      <c r="Q8355" t="s">
        <v>26</v>
      </c>
      <c r="R8355" t="s">
        <v>36</v>
      </c>
      <c r="S8355" s="3">
        <v>41648</v>
      </c>
      <c r="T8355" t="str">
        <f>IF(kiva_loans__muestra[[#This Row],[loan_amount]]&gt;5000,"Alto","Bajo")</f>
        <v>Bajo</v>
      </c>
      <c r="U8355" s="26" t="str">
        <f>VLOOKUP(kiva_loans__muestra[[#This Row],[country]],Pais!A:B,2,FALSE)</f>
        <v>Africa</v>
      </c>
      <c r="V8355" t="s">
        <v>10719</v>
      </c>
    </row>
    <row r="8356" spans="1:22">
      <c r="A8356">
        <v>655764</v>
      </c>
      <c r="B8356" s="20">
        <v>325</v>
      </c>
      <c r="C8356" s="22">
        <v>325</v>
      </c>
      <c r="D8356" t="s">
        <v>51</v>
      </c>
      <c r="E8356" t="s">
        <v>51</v>
      </c>
      <c r="F8356" t="s">
        <v>3226</v>
      </c>
      <c r="G8356" t="s">
        <v>158</v>
      </c>
      <c r="H8356" t="s">
        <v>159</v>
      </c>
      <c r="I8356" t="s">
        <v>2853</v>
      </c>
      <c r="J8356" t="s">
        <v>160</v>
      </c>
      <c r="K8356">
        <v>3100</v>
      </c>
      <c r="L8356" s="4">
        <v>41648.556631944448</v>
      </c>
      <c r="M8356" s="4">
        <v>41618.333333333336</v>
      </c>
      <c r="N8356" s="4">
        <v>41663.507303240738</v>
      </c>
      <c r="O8356">
        <v>10</v>
      </c>
      <c r="P8356">
        <v>12</v>
      </c>
      <c r="Q8356" t="s">
        <v>26</v>
      </c>
      <c r="R8356" t="s">
        <v>36</v>
      </c>
      <c r="S8356" s="3">
        <v>41648</v>
      </c>
      <c r="T8356" t="str">
        <f>IF(kiva_loans__muestra[[#This Row],[loan_amount]]&gt;5000,"Alto","Bajo")</f>
        <v>Bajo</v>
      </c>
      <c r="U8356" s="26" t="str">
        <f>VLOOKUP(kiva_loans__muestra[[#This Row],[country]],Pais!A:B,2,FALSE)</f>
        <v>Africa</v>
      </c>
      <c r="V8356" t="s">
        <v>10719</v>
      </c>
    </row>
    <row r="8357" spans="1:22">
      <c r="A8357">
        <v>655766</v>
      </c>
      <c r="B8357" s="20">
        <v>425</v>
      </c>
      <c r="C8357" s="22">
        <v>425</v>
      </c>
      <c r="D8357" t="s">
        <v>51</v>
      </c>
      <c r="E8357" t="s">
        <v>51</v>
      </c>
      <c r="F8357" t="s">
        <v>3194</v>
      </c>
      <c r="G8357" t="s">
        <v>158</v>
      </c>
      <c r="H8357" t="s">
        <v>159</v>
      </c>
      <c r="I8357" t="s">
        <v>3195</v>
      </c>
      <c r="J8357" t="s">
        <v>160</v>
      </c>
      <c r="K8357">
        <v>3100</v>
      </c>
      <c r="L8357" s="4">
        <v>41648.567847222221</v>
      </c>
      <c r="M8357" s="4">
        <v>41618.333333333336</v>
      </c>
      <c r="N8357" s="4">
        <v>41668.798460648148</v>
      </c>
      <c r="O8357">
        <v>10</v>
      </c>
      <c r="P8357">
        <v>17</v>
      </c>
      <c r="Q8357" t="s">
        <v>134</v>
      </c>
      <c r="R8357" t="s">
        <v>36</v>
      </c>
      <c r="S8357" s="3">
        <v>41648</v>
      </c>
      <c r="T8357" t="str">
        <f>IF(kiva_loans__muestra[[#This Row],[loan_amount]]&gt;5000,"Alto","Bajo")</f>
        <v>Bajo</v>
      </c>
      <c r="U8357" s="26" t="str">
        <f>VLOOKUP(kiva_loans__muestra[[#This Row],[country]],Pais!A:B,2,FALSE)</f>
        <v>Africa</v>
      </c>
      <c r="V8357" t="s">
        <v>10720</v>
      </c>
    </row>
    <row r="8358" spans="1:22">
      <c r="A8358">
        <v>655773</v>
      </c>
      <c r="B8358" s="20">
        <v>1450</v>
      </c>
      <c r="C8358" s="22">
        <v>1450</v>
      </c>
      <c r="D8358" t="s">
        <v>51</v>
      </c>
      <c r="E8358" t="s">
        <v>51</v>
      </c>
      <c r="F8358" t="s">
        <v>3152</v>
      </c>
      <c r="G8358" t="s">
        <v>158</v>
      </c>
      <c r="H8358" t="s">
        <v>159</v>
      </c>
      <c r="I8358" t="s">
        <v>2853</v>
      </c>
      <c r="J8358" t="s">
        <v>160</v>
      </c>
      <c r="K8358">
        <v>3100</v>
      </c>
      <c r="L8358" s="4">
        <v>41648.583483796298</v>
      </c>
      <c r="M8358" s="4">
        <v>41618.333333333336</v>
      </c>
      <c r="N8358" s="4">
        <v>41688.582453703704</v>
      </c>
      <c r="O8358">
        <v>10</v>
      </c>
      <c r="P8358">
        <v>43</v>
      </c>
      <c r="Q8358" t="s">
        <v>26</v>
      </c>
      <c r="R8358" t="s">
        <v>36</v>
      </c>
      <c r="S8358" s="3">
        <v>41648</v>
      </c>
      <c r="T8358" t="str">
        <f>IF(kiva_loans__muestra[[#This Row],[loan_amount]]&gt;5000,"Alto","Bajo")</f>
        <v>Bajo</v>
      </c>
      <c r="U8358" s="26" t="str">
        <f>VLOOKUP(kiva_loans__muestra[[#This Row],[country]],Pais!A:B,2,FALSE)</f>
        <v>Africa</v>
      </c>
      <c r="V8358" t="s">
        <v>10719</v>
      </c>
    </row>
    <row r="8359" spans="1:22">
      <c r="A8359">
        <v>655777</v>
      </c>
      <c r="B8359" s="20">
        <v>425</v>
      </c>
      <c r="C8359" s="22">
        <v>425</v>
      </c>
      <c r="D8359" t="s">
        <v>51</v>
      </c>
      <c r="E8359" t="s">
        <v>51</v>
      </c>
      <c r="F8359" t="s">
        <v>2969</v>
      </c>
      <c r="G8359" t="s">
        <v>158</v>
      </c>
      <c r="H8359" t="s">
        <v>159</v>
      </c>
      <c r="I8359" t="s">
        <v>2853</v>
      </c>
      <c r="J8359" t="s">
        <v>160</v>
      </c>
      <c r="K8359">
        <v>3100</v>
      </c>
      <c r="L8359" s="4">
        <v>41648.59815972222</v>
      </c>
      <c r="M8359" s="4">
        <v>41618.333333333336</v>
      </c>
      <c r="N8359" s="4">
        <v>41668.886273148149</v>
      </c>
      <c r="O8359">
        <v>10</v>
      </c>
      <c r="P8359">
        <v>15</v>
      </c>
      <c r="Q8359" t="s">
        <v>26</v>
      </c>
      <c r="R8359" t="s">
        <v>36</v>
      </c>
      <c r="S8359" s="3">
        <v>41648</v>
      </c>
      <c r="T8359" t="str">
        <f>IF(kiva_loans__muestra[[#This Row],[loan_amount]]&gt;5000,"Alto","Bajo")</f>
        <v>Bajo</v>
      </c>
      <c r="U8359" s="26" t="str">
        <f>VLOOKUP(kiva_loans__muestra[[#This Row],[country]],Pais!A:B,2,FALSE)</f>
        <v>Africa</v>
      </c>
      <c r="V8359" t="s">
        <v>10719</v>
      </c>
    </row>
    <row r="8360" spans="1:22">
      <c r="A8360">
        <v>655782</v>
      </c>
      <c r="B8360" s="20">
        <v>1050</v>
      </c>
      <c r="C8360" s="22">
        <v>1050</v>
      </c>
      <c r="D8360" t="s">
        <v>262</v>
      </c>
      <c r="E8360" t="s">
        <v>20</v>
      </c>
      <c r="F8360" t="s">
        <v>2868</v>
      </c>
      <c r="G8360" t="s">
        <v>158</v>
      </c>
      <c r="H8360" t="s">
        <v>159</v>
      </c>
      <c r="I8360" t="s">
        <v>48</v>
      </c>
      <c r="J8360" t="s">
        <v>160</v>
      </c>
      <c r="K8360">
        <v>1080</v>
      </c>
      <c r="L8360" s="4">
        <v>41648.608113425929</v>
      </c>
      <c r="M8360" s="4">
        <v>41628.333333333336</v>
      </c>
      <c r="N8360" s="4">
        <v>41657.574247685188</v>
      </c>
      <c r="O8360">
        <v>15</v>
      </c>
      <c r="P8360">
        <v>42</v>
      </c>
      <c r="Q8360" t="s">
        <v>26</v>
      </c>
      <c r="R8360" t="s">
        <v>43</v>
      </c>
      <c r="S8360" s="3">
        <v>41648</v>
      </c>
      <c r="T8360" t="str">
        <f>IF(kiva_loans__muestra[[#This Row],[loan_amount]]&gt;5000,"Alto","Bajo")</f>
        <v>Bajo</v>
      </c>
      <c r="U8360" s="26" t="str">
        <f>VLOOKUP(kiva_loans__muestra[[#This Row],[country]],Pais!A:B,2,FALSE)</f>
        <v>Africa</v>
      </c>
      <c r="V8360" t="s">
        <v>10719</v>
      </c>
    </row>
    <row r="8361" spans="1:22">
      <c r="A8361">
        <v>656067</v>
      </c>
      <c r="B8361" s="20">
        <v>1050</v>
      </c>
      <c r="C8361" s="22">
        <v>1050</v>
      </c>
      <c r="D8361" t="s">
        <v>51</v>
      </c>
      <c r="E8361" t="s">
        <v>51</v>
      </c>
      <c r="F8361" t="s">
        <v>10462</v>
      </c>
      <c r="G8361" t="s">
        <v>158</v>
      </c>
      <c r="H8361" t="s">
        <v>159</v>
      </c>
      <c r="I8361" t="s">
        <v>2853</v>
      </c>
      <c r="J8361" t="s">
        <v>160</v>
      </c>
      <c r="K8361">
        <v>3100</v>
      </c>
      <c r="L8361" s="4">
        <v>41649.388541666667</v>
      </c>
      <c r="M8361" s="4">
        <v>41618.333333333336</v>
      </c>
      <c r="N8361" s="4">
        <v>41687.686527777776</v>
      </c>
      <c r="O8361">
        <v>10</v>
      </c>
      <c r="P8361">
        <v>38</v>
      </c>
      <c r="Q8361" t="s">
        <v>26</v>
      </c>
      <c r="R8361" t="s">
        <v>36</v>
      </c>
      <c r="S8361" s="3">
        <v>41649</v>
      </c>
      <c r="T8361" t="str">
        <f>IF(kiva_loans__muestra[[#This Row],[loan_amount]]&gt;5000,"Alto","Bajo")</f>
        <v>Bajo</v>
      </c>
      <c r="U8361" s="26" t="str">
        <f>VLOOKUP(kiva_loans__muestra[[#This Row],[country]],Pais!A:B,2,FALSE)</f>
        <v>Africa</v>
      </c>
      <c r="V8361" t="s">
        <v>10719</v>
      </c>
    </row>
    <row r="8362" spans="1:22">
      <c r="A8362">
        <v>656075</v>
      </c>
      <c r="B8362" s="20">
        <v>325</v>
      </c>
      <c r="C8362" s="22">
        <v>325</v>
      </c>
      <c r="D8362" t="s">
        <v>51</v>
      </c>
      <c r="E8362" t="s">
        <v>51</v>
      </c>
      <c r="F8362" t="s">
        <v>10459</v>
      </c>
      <c r="G8362" t="s">
        <v>158</v>
      </c>
      <c r="H8362" t="s">
        <v>159</v>
      </c>
      <c r="I8362" t="s">
        <v>10460</v>
      </c>
      <c r="J8362" t="s">
        <v>160</v>
      </c>
      <c r="K8362">
        <v>3100</v>
      </c>
      <c r="L8362" s="4">
        <v>41649.403738425928</v>
      </c>
      <c r="M8362" s="4">
        <v>41618.333333333336</v>
      </c>
      <c r="N8362" s="4">
        <v>41665.864606481482</v>
      </c>
      <c r="O8362">
        <v>10</v>
      </c>
      <c r="P8362">
        <v>11</v>
      </c>
      <c r="Q8362" t="s">
        <v>26</v>
      </c>
      <c r="R8362" t="s">
        <v>36</v>
      </c>
      <c r="S8362" s="3">
        <v>41649</v>
      </c>
      <c r="T8362" t="str">
        <f>IF(kiva_loans__muestra[[#This Row],[loan_amount]]&gt;5000,"Alto","Bajo")</f>
        <v>Bajo</v>
      </c>
      <c r="U8362" s="26" t="str">
        <f>VLOOKUP(kiva_loans__muestra[[#This Row],[country]],Pais!A:B,2,FALSE)</f>
        <v>Africa</v>
      </c>
      <c r="V8362" t="s">
        <v>10719</v>
      </c>
    </row>
    <row r="8363" spans="1:22">
      <c r="A8363">
        <v>656108</v>
      </c>
      <c r="B8363" s="20">
        <v>1050</v>
      </c>
      <c r="C8363" s="22">
        <v>1050</v>
      </c>
      <c r="D8363" t="s">
        <v>51</v>
      </c>
      <c r="E8363" t="s">
        <v>51</v>
      </c>
      <c r="F8363" t="s">
        <v>3708</v>
      </c>
      <c r="G8363" t="s">
        <v>158</v>
      </c>
      <c r="H8363" t="s">
        <v>159</v>
      </c>
      <c r="I8363" t="s">
        <v>2853</v>
      </c>
      <c r="J8363" t="s">
        <v>160</v>
      </c>
      <c r="K8363">
        <v>3100</v>
      </c>
      <c r="L8363" s="4">
        <v>41649.461504629631</v>
      </c>
      <c r="M8363" s="4">
        <v>41618.333333333336</v>
      </c>
      <c r="N8363" s="4">
        <v>41665.978738425925</v>
      </c>
      <c r="O8363">
        <v>10</v>
      </c>
      <c r="P8363">
        <v>2</v>
      </c>
      <c r="Q8363" t="s">
        <v>134</v>
      </c>
      <c r="R8363" t="s">
        <v>36</v>
      </c>
      <c r="S8363" s="3">
        <v>41649</v>
      </c>
      <c r="T8363" t="str">
        <f>IF(kiva_loans__muestra[[#This Row],[loan_amount]]&gt;5000,"Alto","Bajo")</f>
        <v>Bajo</v>
      </c>
      <c r="U8363" s="26" t="str">
        <f>VLOOKUP(kiva_loans__muestra[[#This Row],[country]],Pais!A:B,2,FALSE)</f>
        <v>Africa</v>
      </c>
      <c r="V8363" t="s">
        <v>10720</v>
      </c>
    </row>
    <row r="8364" spans="1:22">
      <c r="A8364">
        <v>656338</v>
      </c>
      <c r="B8364" s="20">
        <v>650</v>
      </c>
      <c r="C8364" s="22">
        <v>650</v>
      </c>
      <c r="D8364" t="s">
        <v>77</v>
      </c>
      <c r="E8364" t="s">
        <v>44</v>
      </c>
      <c r="F8364" t="s">
        <v>3835</v>
      </c>
      <c r="G8364" t="s">
        <v>158</v>
      </c>
      <c r="H8364" t="s">
        <v>159</v>
      </c>
      <c r="I8364" t="s">
        <v>48</v>
      </c>
      <c r="J8364" t="s">
        <v>160</v>
      </c>
      <c r="K8364">
        <v>1080</v>
      </c>
      <c r="L8364" s="4">
        <v>41650.429351851853</v>
      </c>
      <c r="M8364" s="4">
        <v>41627.333333333336</v>
      </c>
      <c r="N8364" s="4">
        <v>41653.318437499998</v>
      </c>
      <c r="O8364">
        <v>15</v>
      </c>
      <c r="P8364">
        <v>17</v>
      </c>
      <c r="Q8364" t="s">
        <v>26</v>
      </c>
      <c r="R8364" t="s">
        <v>43</v>
      </c>
      <c r="S8364" s="3">
        <v>41650</v>
      </c>
      <c r="T8364" t="str">
        <f>IF(kiva_loans__muestra[[#This Row],[loan_amount]]&gt;5000,"Alto","Bajo")</f>
        <v>Bajo</v>
      </c>
      <c r="U8364" s="26" t="str">
        <f>VLOOKUP(kiva_loans__muestra[[#This Row],[country]],Pais!A:B,2,FALSE)</f>
        <v>Africa</v>
      </c>
      <c r="V8364" t="s">
        <v>10719</v>
      </c>
    </row>
    <row r="8365" spans="1:22">
      <c r="A8365">
        <v>656577</v>
      </c>
      <c r="B8365" s="20">
        <v>650</v>
      </c>
      <c r="C8365" s="22">
        <v>650</v>
      </c>
      <c r="D8365" t="s">
        <v>29</v>
      </c>
      <c r="E8365" t="s">
        <v>29</v>
      </c>
      <c r="F8365" t="s">
        <v>4288</v>
      </c>
      <c r="G8365" t="s">
        <v>158</v>
      </c>
      <c r="H8365" t="s">
        <v>159</v>
      </c>
      <c r="I8365" t="s">
        <v>48</v>
      </c>
      <c r="J8365" t="s">
        <v>160</v>
      </c>
      <c r="K8365">
        <v>1080</v>
      </c>
      <c r="L8365" s="4">
        <v>41652.394826388889</v>
      </c>
      <c r="M8365" s="4">
        <v>41638.333333333336</v>
      </c>
      <c r="N8365" s="4">
        <v>41674.808009259257</v>
      </c>
      <c r="O8365">
        <v>15</v>
      </c>
      <c r="P8365">
        <v>21</v>
      </c>
      <c r="Q8365" t="s">
        <v>26</v>
      </c>
      <c r="R8365" t="s">
        <v>43</v>
      </c>
      <c r="S8365" s="3">
        <v>41652</v>
      </c>
      <c r="T8365" t="str">
        <f>IF(kiva_loans__muestra[[#This Row],[loan_amount]]&gt;5000,"Alto","Bajo")</f>
        <v>Bajo</v>
      </c>
      <c r="U8365" s="26" t="str">
        <f>VLOOKUP(kiva_loans__muestra[[#This Row],[country]],Pais!A:B,2,FALSE)</f>
        <v>Africa</v>
      </c>
      <c r="V8365" t="s">
        <v>10719</v>
      </c>
    </row>
    <row r="8366" spans="1:22">
      <c r="A8366">
        <v>656745</v>
      </c>
      <c r="B8366" s="20">
        <v>3075</v>
      </c>
      <c r="C8366" s="22">
        <v>3075</v>
      </c>
      <c r="D8366" t="s">
        <v>58</v>
      </c>
      <c r="E8366" t="s">
        <v>20</v>
      </c>
      <c r="F8366" t="s">
        <v>4173</v>
      </c>
      <c r="G8366" t="s">
        <v>158</v>
      </c>
      <c r="H8366" t="s">
        <v>159</v>
      </c>
      <c r="I8366" t="s">
        <v>48</v>
      </c>
      <c r="J8366" t="s">
        <v>160</v>
      </c>
      <c r="K8366">
        <v>1050</v>
      </c>
      <c r="L8366" s="4">
        <v>41652.667824074073</v>
      </c>
      <c r="M8366" s="4">
        <v>41635.333333333336</v>
      </c>
      <c r="N8366" s="4">
        <v>41662.378634259258</v>
      </c>
      <c r="O8366">
        <v>8</v>
      </c>
      <c r="P8366">
        <v>86</v>
      </c>
      <c r="Q8366" t="s">
        <v>26</v>
      </c>
      <c r="R8366" t="s">
        <v>43</v>
      </c>
      <c r="S8366" s="3">
        <v>41652</v>
      </c>
      <c r="T8366" t="str">
        <f>IF(kiva_loans__muestra[[#This Row],[loan_amount]]&gt;5000,"Alto","Bajo")</f>
        <v>Bajo</v>
      </c>
      <c r="U8366" s="26" t="str">
        <f>VLOOKUP(kiva_loans__muestra[[#This Row],[country]],Pais!A:B,2,FALSE)</f>
        <v>Africa</v>
      </c>
      <c r="V8366" t="s">
        <v>10719</v>
      </c>
    </row>
    <row r="8367" spans="1:22">
      <c r="A8367">
        <v>656746</v>
      </c>
      <c r="B8367" s="20">
        <v>3975</v>
      </c>
      <c r="C8367" s="22">
        <v>3975</v>
      </c>
      <c r="D8367" t="s">
        <v>58</v>
      </c>
      <c r="E8367" t="s">
        <v>20</v>
      </c>
      <c r="F8367" t="s">
        <v>4027</v>
      </c>
      <c r="G8367" t="s">
        <v>158</v>
      </c>
      <c r="H8367" t="s">
        <v>159</v>
      </c>
      <c r="I8367" t="s">
        <v>48</v>
      </c>
      <c r="J8367" t="s">
        <v>160</v>
      </c>
      <c r="K8367">
        <v>1050</v>
      </c>
      <c r="L8367" s="4">
        <v>41652.669050925928</v>
      </c>
      <c r="M8367" s="4">
        <v>41628.333333333336</v>
      </c>
      <c r="N8367" s="4">
        <v>41657.7733912037</v>
      </c>
      <c r="O8367">
        <v>8</v>
      </c>
      <c r="P8367">
        <v>129</v>
      </c>
      <c r="Q8367" t="s">
        <v>134</v>
      </c>
      <c r="R8367" t="s">
        <v>43</v>
      </c>
      <c r="S8367" s="3">
        <v>41652</v>
      </c>
      <c r="T8367" t="str">
        <f>IF(kiva_loans__muestra[[#This Row],[loan_amount]]&gt;5000,"Alto","Bajo")</f>
        <v>Bajo</v>
      </c>
      <c r="U8367" s="26" t="str">
        <f>VLOOKUP(kiva_loans__muestra[[#This Row],[country]],Pais!A:B,2,FALSE)</f>
        <v>Africa</v>
      </c>
      <c r="V8367" t="s">
        <v>10720</v>
      </c>
    </row>
    <row r="8368" spans="1:22">
      <c r="A8368">
        <v>656748</v>
      </c>
      <c r="B8368" s="20">
        <v>2150</v>
      </c>
      <c r="C8368" s="22">
        <v>2150</v>
      </c>
      <c r="D8368" t="s">
        <v>58</v>
      </c>
      <c r="E8368" t="s">
        <v>20</v>
      </c>
      <c r="F8368" t="s">
        <v>4107</v>
      </c>
      <c r="G8368" t="s">
        <v>158</v>
      </c>
      <c r="H8368" t="s">
        <v>159</v>
      </c>
      <c r="I8368" t="s">
        <v>48</v>
      </c>
      <c r="J8368" t="s">
        <v>160</v>
      </c>
      <c r="K8368">
        <v>1050</v>
      </c>
      <c r="L8368" s="4">
        <v>41652.674699074072</v>
      </c>
      <c r="M8368" s="4">
        <v>41627.333333333336</v>
      </c>
      <c r="N8368" s="4">
        <v>41661.088993055557</v>
      </c>
      <c r="O8368">
        <v>8</v>
      </c>
      <c r="P8368">
        <v>66</v>
      </c>
      <c r="Q8368" t="s">
        <v>26</v>
      </c>
      <c r="R8368" t="s">
        <v>43</v>
      </c>
      <c r="S8368" s="3">
        <v>41652</v>
      </c>
      <c r="T8368" t="str">
        <f>IF(kiva_loans__muestra[[#This Row],[loan_amount]]&gt;5000,"Alto","Bajo")</f>
        <v>Bajo</v>
      </c>
      <c r="U8368" s="26" t="str">
        <f>VLOOKUP(kiva_loans__muestra[[#This Row],[country]],Pais!A:B,2,FALSE)</f>
        <v>Africa</v>
      </c>
      <c r="V8368" t="s">
        <v>10719</v>
      </c>
    </row>
    <row r="8369" spans="1:22">
      <c r="A8369">
        <v>656753</v>
      </c>
      <c r="B8369" s="20">
        <v>4025</v>
      </c>
      <c r="C8369" s="22">
        <v>4025</v>
      </c>
      <c r="D8369" t="s">
        <v>58</v>
      </c>
      <c r="E8369" t="s">
        <v>20</v>
      </c>
      <c r="F8369" t="s">
        <v>4393</v>
      </c>
      <c r="G8369" t="s">
        <v>158</v>
      </c>
      <c r="H8369" t="s">
        <v>159</v>
      </c>
      <c r="I8369" t="s">
        <v>48</v>
      </c>
      <c r="J8369" t="s">
        <v>160</v>
      </c>
      <c r="K8369">
        <v>1050</v>
      </c>
      <c r="L8369" s="4">
        <v>41652.681331018517</v>
      </c>
      <c r="M8369" s="4">
        <v>41631.333333333336</v>
      </c>
      <c r="N8369" s="4">
        <v>41662.350115740737</v>
      </c>
      <c r="O8369">
        <v>8</v>
      </c>
      <c r="P8369">
        <v>118</v>
      </c>
      <c r="Q8369" t="s">
        <v>26</v>
      </c>
      <c r="R8369" t="s">
        <v>43</v>
      </c>
      <c r="S8369" s="3">
        <v>41652</v>
      </c>
      <c r="T8369" t="str">
        <f>IF(kiva_loans__muestra[[#This Row],[loan_amount]]&gt;5000,"Alto","Bajo")</f>
        <v>Bajo</v>
      </c>
      <c r="U8369" s="26" t="str">
        <f>VLOOKUP(kiva_loans__muestra[[#This Row],[country]],Pais!A:B,2,FALSE)</f>
        <v>Africa</v>
      </c>
      <c r="V8369" t="s">
        <v>10719</v>
      </c>
    </row>
    <row r="8370" spans="1:22">
      <c r="A8370">
        <v>656771</v>
      </c>
      <c r="B8370" s="20">
        <v>6025</v>
      </c>
      <c r="C8370" s="22">
        <v>6025</v>
      </c>
      <c r="D8370" t="s">
        <v>65</v>
      </c>
      <c r="E8370" t="s">
        <v>65</v>
      </c>
      <c r="F8370" t="s">
        <v>4323</v>
      </c>
      <c r="G8370" t="s">
        <v>158</v>
      </c>
      <c r="H8370" t="s">
        <v>159</v>
      </c>
      <c r="I8370" t="s">
        <v>48</v>
      </c>
      <c r="J8370" t="s">
        <v>160</v>
      </c>
      <c r="K8370">
        <v>1050</v>
      </c>
      <c r="L8370" s="4">
        <v>41652.718715277777</v>
      </c>
      <c r="M8370" s="4">
        <v>41631.333333333336</v>
      </c>
      <c r="N8370" s="4">
        <v>41669.08488425926</v>
      </c>
      <c r="O8370">
        <v>8</v>
      </c>
      <c r="P8370">
        <v>187</v>
      </c>
      <c r="Q8370" t="s">
        <v>26</v>
      </c>
      <c r="R8370" t="s">
        <v>43</v>
      </c>
      <c r="S8370" s="3">
        <v>41652</v>
      </c>
      <c r="T8370" t="str">
        <f>IF(kiva_loans__muestra[[#This Row],[loan_amount]]&gt;5000,"Alto","Bajo")</f>
        <v>Alto</v>
      </c>
      <c r="U8370" s="26" t="str">
        <f>VLOOKUP(kiva_loans__muestra[[#This Row],[country]],Pais!A:B,2,FALSE)</f>
        <v>Africa</v>
      </c>
      <c r="V8370" t="s">
        <v>10719</v>
      </c>
    </row>
    <row r="8371" spans="1:22">
      <c r="A8371">
        <v>656773</v>
      </c>
      <c r="B8371" s="20">
        <v>3400</v>
      </c>
      <c r="C8371" s="22">
        <v>3400</v>
      </c>
      <c r="D8371" t="s">
        <v>418</v>
      </c>
      <c r="E8371" t="s">
        <v>65</v>
      </c>
      <c r="F8371" t="s">
        <v>4062</v>
      </c>
      <c r="G8371" t="s">
        <v>158</v>
      </c>
      <c r="H8371" t="s">
        <v>159</v>
      </c>
      <c r="I8371" t="s">
        <v>48</v>
      </c>
      <c r="J8371" t="s">
        <v>160</v>
      </c>
      <c r="K8371">
        <v>1050</v>
      </c>
      <c r="L8371" s="4">
        <v>41652.719826388886</v>
      </c>
      <c r="M8371" s="4">
        <v>41631.333333333336</v>
      </c>
      <c r="N8371" s="4">
        <v>41662.540995370371</v>
      </c>
      <c r="O8371">
        <v>8</v>
      </c>
      <c r="P8371">
        <v>82</v>
      </c>
      <c r="Q8371" t="s">
        <v>26</v>
      </c>
      <c r="R8371" t="s">
        <v>43</v>
      </c>
      <c r="S8371" s="3">
        <v>41652</v>
      </c>
      <c r="T8371" t="str">
        <f>IF(kiva_loans__muestra[[#This Row],[loan_amount]]&gt;5000,"Alto","Bajo")</f>
        <v>Bajo</v>
      </c>
      <c r="U8371" s="26" t="str">
        <f>VLOOKUP(kiva_loans__muestra[[#This Row],[country]],Pais!A:B,2,FALSE)</f>
        <v>Africa</v>
      </c>
      <c r="V8371" t="s">
        <v>10719</v>
      </c>
    </row>
    <row r="8372" spans="1:22">
      <c r="A8372">
        <v>656775</v>
      </c>
      <c r="B8372" s="20">
        <v>1400</v>
      </c>
      <c r="C8372" s="22">
        <v>1400</v>
      </c>
      <c r="D8372" t="s">
        <v>82</v>
      </c>
      <c r="E8372" t="s">
        <v>20</v>
      </c>
      <c r="F8372" t="s">
        <v>4191</v>
      </c>
      <c r="G8372" t="s">
        <v>158</v>
      </c>
      <c r="H8372" t="s">
        <v>159</v>
      </c>
      <c r="I8372" t="s">
        <v>48</v>
      </c>
      <c r="J8372" t="s">
        <v>160</v>
      </c>
      <c r="K8372">
        <v>1050</v>
      </c>
      <c r="L8372" s="4">
        <v>41652.721828703703</v>
      </c>
      <c r="M8372" s="4">
        <v>41649.333333333336</v>
      </c>
      <c r="N8372" s="4">
        <v>41659.415752314817</v>
      </c>
      <c r="O8372">
        <v>8</v>
      </c>
      <c r="P8372">
        <v>44</v>
      </c>
      <c r="Q8372" t="s">
        <v>26</v>
      </c>
      <c r="R8372" t="s">
        <v>43</v>
      </c>
      <c r="S8372" s="3">
        <v>41652</v>
      </c>
      <c r="T8372" t="str">
        <f>IF(kiva_loans__muestra[[#This Row],[loan_amount]]&gt;5000,"Alto","Bajo")</f>
        <v>Bajo</v>
      </c>
      <c r="U8372" s="26" t="str">
        <f>VLOOKUP(kiva_loans__muestra[[#This Row],[country]],Pais!A:B,2,FALSE)</f>
        <v>Africa</v>
      </c>
      <c r="V8372" t="s">
        <v>10719</v>
      </c>
    </row>
    <row r="8373" spans="1:22">
      <c r="A8373">
        <v>656776</v>
      </c>
      <c r="B8373" s="20">
        <v>5825</v>
      </c>
      <c r="C8373" s="22">
        <v>5825</v>
      </c>
      <c r="D8373" t="s">
        <v>112</v>
      </c>
      <c r="E8373" t="s">
        <v>20</v>
      </c>
      <c r="F8373" t="s">
        <v>4034</v>
      </c>
      <c r="G8373" t="s">
        <v>158</v>
      </c>
      <c r="H8373" t="s">
        <v>159</v>
      </c>
      <c r="I8373" t="s">
        <v>48</v>
      </c>
      <c r="J8373" t="s">
        <v>160</v>
      </c>
      <c r="K8373">
        <v>1050</v>
      </c>
      <c r="L8373" s="4">
        <v>41652.725046296298</v>
      </c>
      <c r="M8373" s="4">
        <v>41649.333333333336</v>
      </c>
      <c r="N8373" s="4">
        <v>41656.717511574076</v>
      </c>
      <c r="O8373">
        <v>8</v>
      </c>
      <c r="P8373">
        <v>197</v>
      </c>
      <c r="Q8373" t="s">
        <v>26</v>
      </c>
      <c r="R8373" t="s">
        <v>43</v>
      </c>
      <c r="S8373" s="3">
        <v>41652</v>
      </c>
      <c r="T8373" t="str">
        <f>IF(kiva_loans__muestra[[#This Row],[loan_amount]]&gt;5000,"Alto","Bajo")</f>
        <v>Alto</v>
      </c>
      <c r="U8373" s="26" t="str">
        <f>VLOOKUP(kiva_loans__muestra[[#This Row],[country]],Pais!A:B,2,FALSE)</f>
        <v>Africa</v>
      </c>
      <c r="V8373" t="s">
        <v>10719</v>
      </c>
    </row>
    <row r="8374" spans="1:22">
      <c r="A8374">
        <v>656780</v>
      </c>
      <c r="B8374" s="20">
        <v>5875</v>
      </c>
      <c r="C8374" s="22">
        <v>5875</v>
      </c>
      <c r="D8374" t="s">
        <v>58</v>
      </c>
      <c r="E8374" t="s">
        <v>20</v>
      </c>
      <c r="F8374" t="s">
        <v>4265</v>
      </c>
      <c r="G8374" t="s">
        <v>158</v>
      </c>
      <c r="H8374" t="s">
        <v>159</v>
      </c>
      <c r="I8374" t="s">
        <v>48</v>
      </c>
      <c r="J8374" t="s">
        <v>160</v>
      </c>
      <c r="K8374">
        <v>1050</v>
      </c>
      <c r="L8374" s="4">
        <v>41652.734259259261</v>
      </c>
      <c r="M8374" s="4">
        <v>41648.333333333336</v>
      </c>
      <c r="N8374" s="4">
        <v>41665.844872685186</v>
      </c>
      <c r="O8374">
        <v>8</v>
      </c>
      <c r="P8374">
        <v>166</v>
      </c>
      <c r="Q8374" t="s">
        <v>134</v>
      </c>
      <c r="R8374" t="s">
        <v>43</v>
      </c>
      <c r="S8374" s="3">
        <v>41652</v>
      </c>
      <c r="T8374" t="str">
        <f>IF(kiva_loans__muestra[[#This Row],[loan_amount]]&gt;5000,"Alto","Bajo")</f>
        <v>Alto</v>
      </c>
      <c r="U8374" s="26" t="str">
        <f>VLOOKUP(kiva_loans__muestra[[#This Row],[country]],Pais!A:B,2,FALSE)</f>
        <v>Africa</v>
      </c>
      <c r="V8374" t="s">
        <v>10720</v>
      </c>
    </row>
    <row r="8375" spans="1:22">
      <c r="A8375">
        <v>656781</v>
      </c>
      <c r="B8375" s="20">
        <v>5100</v>
      </c>
      <c r="C8375" s="22">
        <v>5100</v>
      </c>
      <c r="D8375" t="s">
        <v>58</v>
      </c>
      <c r="E8375" t="s">
        <v>20</v>
      </c>
      <c r="F8375" t="s">
        <v>4331</v>
      </c>
      <c r="G8375" t="s">
        <v>158</v>
      </c>
      <c r="H8375" t="s">
        <v>159</v>
      </c>
      <c r="I8375" t="s">
        <v>48</v>
      </c>
      <c r="J8375" t="s">
        <v>160</v>
      </c>
      <c r="K8375">
        <v>1050</v>
      </c>
      <c r="L8375" s="4">
        <v>41652.734849537039</v>
      </c>
      <c r="M8375" s="4">
        <v>41648.333333333336</v>
      </c>
      <c r="N8375" s="4">
        <v>41661.62908564815</v>
      </c>
      <c r="O8375">
        <v>8</v>
      </c>
      <c r="P8375">
        <v>184</v>
      </c>
      <c r="Q8375" t="s">
        <v>134</v>
      </c>
      <c r="R8375" t="s">
        <v>43</v>
      </c>
      <c r="S8375" s="3">
        <v>41652</v>
      </c>
      <c r="T8375" t="str">
        <f>IF(kiva_loans__muestra[[#This Row],[loan_amount]]&gt;5000,"Alto","Bajo")</f>
        <v>Alto</v>
      </c>
      <c r="U8375" s="26" t="str">
        <f>VLOOKUP(kiva_loans__muestra[[#This Row],[country]],Pais!A:B,2,FALSE)</f>
        <v>Africa</v>
      </c>
      <c r="V8375" t="s">
        <v>10720</v>
      </c>
    </row>
    <row r="8376" spans="1:22">
      <c r="A8376">
        <v>656787</v>
      </c>
      <c r="B8376" s="20">
        <v>2150</v>
      </c>
      <c r="C8376" s="22">
        <v>2150</v>
      </c>
      <c r="D8376" t="s">
        <v>68</v>
      </c>
      <c r="E8376" t="s">
        <v>68</v>
      </c>
      <c r="F8376" t="s">
        <v>4065</v>
      </c>
      <c r="G8376" t="s">
        <v>158</v>
      </c>
      <c r="H8376" t="s">
        <v>159</v>
      </c>
      <c r="I8376" t="s">
        <v>48</v>
      </c>
      <c r="J8376" t="s">
        <v>160</v>
      </c>
      <c r="K8376">
        <v>1050</v>
      </c>
      <c r="L8376" s="4">
        <v>41652.755185185182</v>
      </c>
      <c r="M8376" s="4">
        <v>41628.333333333336</v>
      </c>
      <c r="N8376" s="4">
        <v>41658.592083333337</v>
      </c>
      <c r="O8376">
        <v>8</v>
      </c>
      <c r="P8376">
        <v>80</v>
      </c>
      <c r="Q8376" t="s">
        <v>26</v>
      </c>
      <c r="R8376" t="s">
        <v>43</v>
      </c>
      <c r="S8376" s="3">
        <v>41652</v>
      </c>
      <c r="T8376" t="str">
        <f>IF(kiva_loans__muestra[[#This Row],[loan_amount]]&gt;5000,"Alto","Bajo")</f>
        <v>Bajo</v>
      </c>
      <c r="U8376" s="26" t="str">
        <f>VLOOKUP(kiva_loans__muestra[[#This Row],[country]],Pais!A:B,2,FALSE)</f>
        <v>Africa</v>
      </c>
      <c r="V8376" t="s">
        <v>10719</v>
      </c>
    </row>
    <row r="8377" spans="1:22">
      <c r="A8377">
        <v>656790</v>
      </c>
      <c r="B8377" s="20">
        <v>1475</v>
      </c>
      <c r="C8377" s="22">
        <v>1475</v>
      </c>
      <c r="D8377" t="s">
        <v>759</v>
      </c>
      <c r="E8377" t="s">
        <v>51</v>
      </c>
      <c r="F8377" t="s">
        <v>4209</v>
      </c>
      <c r="G8377" t="s">
        <v>158</v>
      </c>
      <c r="H8377" t="s">
        <v>159</v>
      </c>
      <c r="I8377" t="s">
        <v>48</v>
      </c>
      <c r="J8377" t="s">
        <v>160</v>
      </c>
      <c r="K8377">
        <v>1050</v>
      </c>
      <c r="L8377" s="4">
        <v>41652.766493055555</v>
      </c>
      <c r="M8377" s="4">
        <v>41636.333333333336</v>
      </c>
      <c r="N8377" s="4">
        <v>41656.150034722225</v>
      </c>
      <c r="O8377">
        <v>14</v>
      </c>
      <c r="P8377">
        <v>55</v>
      </c>
      <c r="Q8377" t="s">
        <v>134</v>
      </c>
      <c r="R8377" t="s">
        <v>43</v>
      </c>
      <c r="S8377" s="3">
        <v>41652</v>
      </c>
      <c r="T8377" t="str">
        <f>IF(kiva_loans__muestra[[#This Row],[loan_amount]]&gt;5000,"Alto","Bajo")</f>
        <v>Bajo</v>
      </c>
      <c r="U8377" s="26" t="str">
        <f>VLOOKUP(kiva_loans__muestra[[#This Row],[country]],Pais!A:B,2,FALSE)</f>
        <v>Africa</v>
      </c>
      <c r="V8377" t="s">
        <v>10720</v>
      </c>
    </row>
    <row r="8378" spans="1:22">
      <c r="A8378">
        <v>657596</v>
      </c>
      <c r="B8378" s="20">
        <v>225</v>
      </c>
      <c r="C8378" s="22">
        <v>225</v>
      </c>
      <c r="D8378" t="s">
        <v>759</v>
      </c>
      <c r="E8378" t="s">
        <v>51</v>
      </c>
      <c r="F8378" t="s">
        <v>5071</v>
      </c>
      <c r="G8378" t="s">
        <v>158</v>
      </c>
      <c r="H8378" t="s">
        <v>159</v>
      </c>
      <c r="I8378" t="s">
        <v>48</v>
      </c>
      <c r="J8378" t="s">
        <v>160</v>
      </c>
      <c r="K8378">
        <v>1080</v>
      </c>
      <c r="L8378" s="4">
        <v>41654.672627314816</v>
      </c>
      <c r="M8378" s="4">
        <v>41631.333333333336</v>
      </c>
      <c r="N8378" s="4">
        <v>41659.32372685185</v>
      </c>
      <c r="O8378">
        <v>15</v>
      </c>
      <c r="P8378">
        <v>9</v>
      </c>
      <c r="Q8378" t="s">
        <v>26</v>
      </c>
      <c r="R8378" t="s">
        <v>43</v>
      </c>
      <c r="S8378" s="3">
        <v>41654</v>
      </c>
      <c r="T8378" t="str">
        <f>IF(kiva_loans__muestra[[#This Row],[loan_amount]]&gt;5000,"Alto","Bajo")</f>
        <v>Bajo</v>
      </c>
      <c r="U8378" s="26" t="str">
        <f>VLOOKUP(kiva_loans__muestra[[#This Row],[country]],Pais!A:B,2,FALSE)</f>
        <v>Africa</v>
      </c>
      <c r="V8378" t="s">
        <v>10719</v>
      </c>
    </row>
    <row r="8379" spans="1:22">
      <c r="A8379">
        <v>660619</v>
      </c>
      <c r="B8379" s="20">
        <v>1400</v>
      </c>
      <c r="C8379" s="22">
        <v>1400</v>
      </c>
      <c r="D8379" t="s">
        <v>65</v>
      </c>
      <c r="E8379" t="s">
        <v>65</v>
      </c>
      <c r="F8379" t="s">
        <v>8208</v>
      </c>
      <c r="G8379" t="s">
        <v>158</v>
      </c>
      <c r="H8379" t="s">
        <v>159</v>
      </c>
      <c r="I8379" t="s">
        <v>48</v>
      </c>
      <c r="J8379" t="s">
        <v>160</v>
      </c>
      <c r="K8379">
        <v>1050</v>
      </c>
      <c r="L8379" s="4">
        <v>41661.760763888888</v>
      </c>
      <c r="M8379" s="4">
        <v>41660.333333333336</v>
      </c>
      <c r="N8379" s="4">
        <v>41663.056909722225</v>
      </c>
      <c r="O8379">
        <v>8</v>
      </c>
      <c r="P8379">
        <v>27</v>
      </c>
      <c r="Q8379" t="s">
        <v>26</v>
      </c>
      <c r="R8379" t="s">
        <v>43</v>
      </c>
      <c r="S8379" s="3">
        <v>41661</v>
      </c>
      <c r="T8379" t="str">
        <f>IF(kiva_loans__muestra[[#This Row],[loan_amount]]&gt;5000,"Alto","Bajo")</f>
        <v>Bajo</v>
      </c>
      <c r="U8379" s="26" t="str">
        <f>VLOOKUP(kiva_loans__muestra[[#This Row],[country]],Pais!A:B,2,FALSE)</f>
        <v>Africa</v>
      </c>
      <c r="V8379" t="s">
        <v>10719</v>
      </c>
    </row>
    <row r="8380" spans="1:22">
      <c r="A8380">
        <v>660620</v>
      </c>
      <c r="B8380" s="20">
        <v>3900</v>
      </c>
      <c r="C8380" s="22">
        <v>3900</v>
      </c>
      <c r="D8380" t="s">
        <v>58</v>
      </c>
      <c r="E8380" t="s">
        <v>20</v>
      </c>
      <c r="F8380" t="s">
        <v>8088</v>
      </c>
      <c r="G8380" t="s">
        <v>158</v>
      </c>
      <c r="H8380" t="s">
        <v>159</v>
      </c>
      <c r="I8380" t="s">
        <v>48</v>
      </c>
      <c r="J8380" t="s">
        <v>160</v>
      </c>
      <c r="K8380">
        <v>1050</v>
      </c>
      <c r="L8380" s="4">
        <v>41661.762048611112</v>
      </c>
      <c r="M8380" s="4">
        <v>41654.333333333336</v>
      </c>
      <c r="N8380" s="4">
        <v>41663.33390046296</v>
      </c>
      <c r="O8380">
        <v>8</v>
      </c>
      <c r="P8380">
        <v>81</v>
      </c>
      <c r="Q8380" t="s">
        <v>26</v>
      </c>
      <c r="R8380" t="s">
        <v>43</v>
      </c>
      <c r="S8380" s="3">
        <v>41661</v>
      </c>
      <c r="T8380" t="str">
        <f>IF(kiva_loans__muestra[[#This Row],[loan_amount]]&gt;5000,"Alto","Bajo")</f>
        <v>Bajo</v>
      </c>
      <c r="U8380" s="26" t="str">
        <f>VLOOKUP(kiva_loans__muestra[[#This Row],[country]],Pais!A:B,2,FALSE)</f>
        <v>Africa</v>
      </c>
      <c r="V8380" t="s">
        <v>10719</v>
      </c>
    </row>
    <row r="8381" spans="1:22">
      <c r="A8381">
        <v>660621</v>
      </c>
      <c r="B8381" s="20">
        <v>4025</v>
      </c>
      <c r="C8381" s="22">
        <v>4025</v>
      </c>
      <c r="D8381" t="s">
        <v>164</v>
      </c>
      <c r="E8381" t="s">
        <v>65</v>
      </c>
      <c r="F8381" t="s">
        <v>7964</v>
      </c>
      <c r="G8381" t="s">
        <v>158</v>
      </c>
      <c r="H8381" t="s">
        <v>159</v>
      </c>
      <c r="I8381" t="s">
        <v>48</v>
      </c>
      <c r="J8381" t="s">
        <v>160</v>
      </c>
      <c r="K8381">
        <v>1050</v>
      </c>
      <c r="L8381" s="4">
        <v>41661.762465277781</v>
      </c>
      <c r="M8381" s="4">
        <v>41654.333333333336</v>
      </c>
      <c r="N8381" s="4">
        <v>41668.894918981481</v>
      </c>
      <c r="O8381">
        <v>8</v>
      </c>
      <c r="P8381">
        <v>114</v>
      </c>
      <c r="Q8381" t="s">
        <v>26</v>
      </c>
      <c r="R8381" t="s">
        <v>43</v>
      </c>
      <c r="S8381" s="3">
        <v>41661</v>
      </c>
      <c r="T8381" t="str">
        <f>IF(kiva_loans__muestra[[#This Row],[loan_amount]]&gt;5000,"Alto","Bajo")</f>
        <v>Bajo</v>
      </c>
      <c r="U8381" s="26" t="str">
        <f>VLOOKUP(kiva_loans__muestra[[#This Row],[country]],Pais!A:B,2,FALSE)</f>
        <v>Africa</v>
      </c>
      <c r="V8381" t="s">
        <v>10719</v>
      </c>
    </row>
    <row r="8382" spans="1:22">
      <c r="A8382">
        <v>660622</v>
      </c>
      <c r="B8382" s="20">
        <v>3800</v>
      </c>
      <c r="C8382" s="22">
        <v>3800</v>
      </c>
      <c r="D8382" t="s">
        <v>58</v>
      </c>
      <c r="E8382" t="s">
        <v>20</v>
      </c>
      <c r="F8382" t="s">
        <v>8297</v>
      </c>
      <c r="G8382" t="s">
        <v>158</v>
      </c>
      <c r="H8382" t="s">
        <v>159</v>
      </c>
      <c r="I8382" t="s">
        <v>48</v>
      </c>
      <c r="J8382" t="s">
        <v>160</v>
      </c>
      <c r="K8382">
        <v>1050</v>
      </c>
      <c r="L8382" s="4">
        <v>41661.763807870368</v>
      </c>
      <c r="M8382" s="4">
        <v>41654.333333333336</v>
      </c>
      <c r="N8382" s="4">
        <v>41666.16165509259</v>
      </c>
      <c r="O8382">
        <v>8</v>
      </c>
      <c r="P8382">
        <v>99</v>
      </c>
      <c r="Q8382" t="s">
        <v>26</v>
      </c>
      <c r="R8382" t="s">
        <v>43</v>
      </c>
      <c r="S8382" s="3">
        <v>41661</v>
      </c>
      <c r="T8382" t="str">
        <f>IF(kiva_loans__muestra[[#This Row],[loan_amount]]&gt;5000,"Alto","Bajo")</f>
        <v>Bajo</v>
      </c>
      <c r="U8382" s="26" t="str">
        <f>VLOOKUP(kiva_loans__muestra[[#This Row],[country]],Pais!A:B,2,FALSE)</f>
        <v>Africa</v>
      </c>
      <c r="V8382" t="s">
        <v>10719</v>
      </c>
    </row>
    <row r="8383" spans="1:22">
      <c r="A8383">
        <v>660624</v>
      </c>
      <c r="B8383" s="20">
        <v>3800</v>
      </c>
      <c r="C8383" s="22">
        <v>3800</v>
      </c>
      <c r="D8383" t="s">
        <v>58</v>
      </c>
      <c r="E8383" t="s">
        <v>20</v>
      </c>
      <c r="F8383" t="s">
        <v>8046</v>
      </c>
      <c r="G8383" t="s">
        <v>158</v>
      </c>
      <c r="H8383" t="s">
        <v>159</v>
      </c>
      <c r="I8383" t="s">
        <v>48</v>
      </c>
      <c r="J8383" t="s">
        <v>160</v>
      </c>
      <c r="K8383">
        <v>1050</v>
      </c>
      <c r="L8383" s="4">
        <v>41661.764756944445</v>
      </c>
      <c r="M8383" s="4">
        <v>41649.333333333336</v>
      </c>
      <c r="N8383" s="4">
        <v>41668.965428240743</v>
      </c>
      <c r="O8383">
        <v>8</v>
      </c>
      <c r="P8383">
        <v>117</v>
      </c>
      <c r="Q8383" t="s">
        <v>26</v>
      </c>
      <c r="R8383" t="s">
        <v>43</v>
      </c>
      <c r="S8383" s="3">
        <v>41661</v>
      </c>
      <c r="T8383" t="str">
        <f>IF(kiva_loans__muestra[[#This Row],[loan_amount]]&gt;5000,"Alto","Bajo")</f>
        <v>Bajo</v>
      </c>
      <c r="U8383" s="26" t="str">
        <f>VLOOKUP(kiva_loans__muestra[[#This Row],[country]],Pais!A:B,2,FALSE)</f>
        <v>Africa</v>
      </c>
      <c r="V8383" t="s">
        <v>10719</v>
      </c>
    </row>
    <row r="8384" spans="1:22">
      <c r="A8384">
        <v>660625</v>
      </c>
      <c r="B8384" s="20">
        <v>3800</v>
      </c>
      <c r="C8384" s="22">
        <v>3800</v>
      </c>
      <c r="D8384" t="s">
        <v>58</v>
      </c>
      <c r="E8384" t="s">
        <v>20</v>
      </c>
      <c r="F8384" t="s">
        <v>8283</v>
      </c>
      <c r="G8384" t="s">
        <v>158</v>
      </c>
      <c r="H8384" t="s">
        <v>159</v>
      </c>
      <c r="I8384" t="s">
        <v>48</v>
      </c>
      <c r="J8384" t="s">
        <v>160</v>
      </c>
      <c r="K8384">
        <v>1050</v>
      </c>
      <c r="L8384" s="4">
        <v>41661.765902777777</v>
      </c>
      <c r="M8384" s="4">
        <v>41649.333333333336</v>
      </c>
      <c r="N8384" s="4">
        <v>41668.652280092596</v>
      </c>
      <c r="O8384">
        <v>8</v>
      </c>
      <c r="P8384">
        <v>106</v>
      </c>
      <c r="Q8384" t="s">
        <v>134</v>
      </c>
      <c r="R8384" t="s">
        <v>43</v>
      </c>
      <c r="S8384" s="3">
        <v>41661</v>
      </c>
      <c r="T8384" t="str">
        <f>IF(kiva_loans__muestra[[#This Row],[loan_amount]]&gt;5000,"Alto","Bajo")</f>
        <v>Bajo</v>
      </c>
      <c r="U8384" s="26" t="str">
        <f>VLOOKUP(kiva_loans__muestra[[#This Row],[country]],Pais!A:B,2,FALSE)</f>
        <v>Africa</v>
      </c>
      <c r="V8384" t="s">
        <v>10720</v>
      </c>
    </row>
    <row r="8385" spans="1:22">
      <c r="A8385">
        <v>660626</v>
      </c>
      <c r="B8385" s="20">
        <v>1450</v>
      </c>
      <c r="C8385" s="22">
        <v>1450</v>
      </c>
      <c r="D8385" t="s">
        <v>58</v>
      </c>
      <c r="E8385" t="s">
        <v>20</v>
      </c>
      <c r="F8385" t="s">
        <v>7921</v>
      </c>
      <c r="G8385" t="s">
        <v>158</v>
      </c>
      <c r="H8385" t="s">
        <v>159</v>
      </c>
      <c r="I8385" t="s">
        <v>48</v>
      </c>
      <c r="J8385" t="s">
        <v>160</v>
      </c>
      <c r="K8385">
        <v>1050</v>
      </c>
      <c r="L8385" s="4">
        <v>41661.766435185185</v>
      </c>
      <c r="M8385" s="4">
        <v>41655.333333333336</v>
      </c>
      <c r="N8385" s="4">
        <v>41667.892094907409</v>
      </c>
      <c r="O8385">
        <v>8</v>
      </c>
      <c r="P8385">
        <v>40</v>
      </c>
      <c r="Q8385" t="s">
        <v>26</v>
      </c>
      <c r="R8385" t="s">
        <v>43</v>
      </c>
      <c r="S8385" s="3">
        <v>41661</v>
      </c>
      <c r="T8385" t="str">
        <f>IF(kiva_loans__muestra[[#This Row],[loan_amount]]&gt;5000,"Alto","Bajo")</f>
        <v>Bajo</v>
      </c>
      <c r="U8385" s="26" t="str">
        <f>VLOOKUP(kiva_loans__muestra[[#This Row],[country]],Pais!A:B,2,FALSE)</f>
        <v>Africa</v>
      </c>
      <c r="V8385" t="s">
        <v>10719</v>
      </c>
    </row>
    <row r="8386" spans="1:22">
      <c r="A8386">
        <v>661100</v>
      </c>
      <c r="B8386" s="20">
        <v>1250</v>
      </c>
      <c r="C8386" s="22">
        <v>1250</v>
      </c>
      <c r="D8386" t="s">
        <v>65</v>
      </c>
      <c r="E8386" t="s">
        <v>65</v>
      </c>
      <c r="F8386" t="s">
        <v>8432</v>
      </c>
      <c r="G8386" t="s">
        <v>158</v>
      </c>
      <c r="H8386" t="s">
        <v>159</v>
      </c>
      <c r="I8386" t="s">
        <v>48</v>
      </c>
      <c r="J8386" t="s">
        <v>160</v>
      </c>
      <c r="K8386">
        <v>1080</v>
      </c>
      <c r="L8386" s="4">
        <v>41662.681180555555</v>
      </c>
      <c r="M8386" s="4">
        <v>41652.333333333336</v>
      </c>
      <c r="N8386" s="4">
        <v>41672.829780092594</v>
      </c>
      <c r="O8386">
        <v>13</v>
      </c>
      <c r="P8386">
        <v>43</v>
      </c>
      <c r="Q8386" t="s">
        <v>26</v>
      </c>
      <c r="R8386" t="s">
        <v>43</v>
      </c>
      <c r="S8386" s="3">
        <v>41662</v>
      </c>
      <c r="T8386" t="str">
        <f>IF(kiva_loans__muestra[[#This Row],[loan_amount]]&gt;5000,"Alto","Bajo")</f>
        <v>Bajo</v>
      </c>
      <c r="U8386" s="26" t="str">
        <f>VLOOKUP(kiva_loans__muestra[[#This Row],[country]],Pais!A:B,2,FALSE)</f>
        <v>Africa</v>
      </c>
      <c r="V8386" t="s">
        <v>10719</v>
      </c>
    </row>
    <row r="8387" spans="1:22">
      <c r="A8387">
        <v>661105</v>
      </c>
      <c r="B8387" s="20">
        <v>125</v>
      </c>
      <c r="C8387" s="22">
        <v>125</v>
      </c>
      <c r="D8387" t="s">
        <v>65</v>
      </c>
      <c r="E8387" t="s">
        <v>65</v>
      </c>
      <c r="F8387" t="s">
        <v>8789</v>
      </c>
      <c r="G8387" t="s">
        <v>158</v>
      </c>
      <c r="H8387" t="s">
        <v>159</v>
      </c>
      <c r="I8387" t="s">
        <v>48</v>
      </c>
      <c r="J8387" t="s">
        <v>160</v>
      </c>
      <c r="K8387">
        <v>1080</v>
      </c>
      <c r="L8387" s="4">
        <v>41662.687094907407</v>
      </c>
      <c r="M8387" s="4">
        <v>41652.333333333336</v>
      </c>
      <c r="N8387" s="4">
        <v>41664.918298611112</v>
      </c>
      <c r="O8387">
        <v>9</v>
      </c>
      <c r="P8387">
        <v>5</v>
      </c>
      <c r="Q8387" t="s">
        <v>26</v>
      </c>
      <c r="R8387" t="s">
        <v>27</v>
      </c>
      <c r="S8387" s="3">
        <v>41662</v>
      </c>
      <c r="T8387" t="str">
        <f>IF(kiva_loans__muestra[[#This Row],[loan_amount]]&gt;5000,"Alto","Bajo")</f>
        <v>Bajo</v>
      </c>
      <c r="U8387" s="26" t="str">
        <f>VLOOKUP(kiva_loans__muestra[[#This Row],[country]],Pais!A:B,2,FALSE)</f>
        <v>Africa</v>
      </c>
      <c r="V8387" t="s">
        <v>10719</v>
      </c>
    </row>
    <row r="8388" spans="1:22">
      <c r="A8388">
        <v>653611</v>
      </c>
      <c r="B8388" s="20">
        <v>250</v>
      </c>
      <c r="C8388" s="22">
        <v>250</v>
      </c>
      <c r="D8388" t="s">
        <v>67</v>
      </c>
      <c r="E8388" t="s">
        <v>68</v>
      </c>
      <c r="F8388" t="s">
        <v>700</v>
      </c>
      <c r="G8388" t="s">
        <v>688</v>
      </c>
      <c r="H8388" t="s">
        <v>689</v>
      </c>
      <c r="I8388" t="s">
        <v>690</v>
      </c>
      <c r="J8388" t="s">
        <v>691</v>
      </c>
      <c r="K8388">
        <v>1830</v>
      </c>
      <c r="L8388" s="4">
        <v>41642.379942129628</v>
      </c>
      <c r="M8388" s="4">
        <v>41612.333333333336</v>
      </c>
      <c r="N8388" s="4">
        <v>41644.743472222224</v>
      </c>
      <c r="O8388">
        <v>14</v>
      </c>
      <c r="P8388">
        <v>9</v>
      </c>
      <c r="Q8388" t="s">
        <v>26</v>
      </c>
      <c r="R8388" t="s">
        <v>27</v>
      </c>
      <c r="S8388" s="3">
        <v>41642</v>
      </c>
      <c r="T8388" t="str">
        <f>IF(kiva_loans__muestra[[#This Row],[loan_amount]]&gt;5000,"Alto","Bajo")</f>
        <v>Bajo</v>
      </c>
      <c r="U8388" s="26" t="str">
        <f>VLOOKUP(kiva_loans__muestra[[#This Row],[country]],Pais!A:B,2,FALSE)</f>
        <v>Africa</v>
      </c>
      <c r="V8388" t="s">
        <v>10719</v>
      </c>
    </row>
    <row r="8389" spans="1:22">
      <c r="A8389">
        <v>653616</v>
      </c>
      <c r="B8389" s="20">
        <v>275</v>
      </c>
      <c r="C8389" s="22">
        <v>275</v>
      </c>
      <c r="D8389" t="s">
        <v>67</v>
      </c>
      <c r="E8389" t="s">
        <v>68</v>
      </c>
      <c r="F8389" t="s">
        <v>835</v>
      </c>
      <c r="G8389" t="s">
        <v>688</v>
      </c>
      <c r="H8389" t="s">
        <v>689</v>
      </c>
      <c r="I8389" t="s">
        <v>690</v>
      </c>
      <c r="J8389" t="s">
        <v>691</v>
      </c>
      <c r="K8389">
        <v>1830</v>
      </c>
      <c r="L8389" s="4">
        <v>41642.384791666664</v>
      </c>
      <c r="M8389" s="4">
        <v>41612.333333333336</v>
      </c>
      <c r="N8389" s="4">
        <v>41645.176377314812</v>
      </c>
      <c r="O8389">
        <v>14</v>
      </c>
      <c r="P8389">
        <v>9</v>
      </c>
      <c r="Q8389" t="s">
        <v>26</v>
      </c>
      <c r="R8389" t="s">
        <v>27</v>
      </c>
      <c r="S8389" s="3">
        <v>41642</v>
      </c>
      <c r="T8389" t="str">
        <f>IF(kiva_loans__muestra[[#This Row],[loan_amount]]&gt;5000,"Alto","Bajo")</f>
        <v>Bajo</v>
      </c>
      <c r="U8389" s="26" t="str">
        <f>VLOOKUP(kiva_loans__muestra[[#This Row],[country]],Pais!A:B,2,FALSE)</f>
        <v>Africa</v>
      </c>
      <c r="V8389" t="s">
        <v>10719</v>
      </c>
    </row>
    <row r="8390" spans="1:22">
      <c r="A8390">
        <v>653620</v>
      </c>
      <c r="B8390" s="20">
        <v>350</v>
      </c>
      <c r="C8390" s="22">
        <v>350</v>
      </c>
      <c r="D8390" t="s">
        <v>64</v>
      </c>
      <c r="E8390" t="s">
        <v>65</v>
      </c>
      <c r="F8390" t="s">
        <v>785</v>
      </c>
      <c r="G8390" t="s">
        <v>688</v>
      </c>
      <c r="H8390" t="s">
        <v>689</v>
      </c>
      <c r="I8390" t="s">
        <v>690</v>
      </c>
      <c r="J8390" t="s">
        <v>691</v>
      </c>
      <c r="K8390">
        <v>1830</v>
      </c>
      <c r="L8390" s="4">
        <v>41642.390185185184</v>
      </c>
      <c r="M8390" s="4">
        <v>41612.333333333336</v>
      </c>
      <c r="N8390" s="4">
        <v>41653.823333333334</v>
      </c>
      <c r="O8390">
        <v>14</v>
      </c>
      <c r="P8390">
        <v>11</v>
      </c>
      <c r="Q8390" t="s">
        <v>26</v>
      </c>
      <c r="R8390" t="s">
        <v>27</v>
      </c>
      <c r="S8390" s="3">
        <v>41642</v>
      </c>
      <c r="T8390" t="str">
        <f>IF(kiva_loans__muestra[[#This Row],[loan_amount]]&gt;5000,"Alto","Bajo")</f>
        <v>Bajo</v>
      </c>
      <c r="U8390" s="26" t="str">
        <f>VLOOKUP(kiva_loans__muestra[[#This Row],[country]],Pais!A:B,2,FALSE)</f>
        <v>Africa</v>
      </c>
      <c r="V8390" t="s">
        <v>10719</v>
      </c>
    </row>
    <row r="8391" spans="1:22">
      <c r="A8391">
        <v>653623</v>
      </c>
      <c r="B8391" s="20">
        <v>300</v>
      </c>
      <c r="C8391" s="22">
        <v>300</v>
      </c>
      <c r="D8391" t="s">
        <v>19</v>
      </c>
      <c r="E8391" t="s">
        <v>20</v>
      </c>
      <c r="F8391" t="s">
        <v>1031</v>
      </c>
      <c r="G8391" t="s">
        <v>688</v>
      </c>
      <c r="H8391" t="s">
        <v>689</v>
      </c>
      <c r="I8391" t="s">
        <v>690</v>
      </c>
      <c r="J8391" t="s">
        <v>691</v>
      </c>
      <c r="K8391">
        <v>1830</v>
      </c>
      <c r="L8391" s="4">
        <v>41642.397048611114</v>
      </c>
      <c r="M8391" s="4">
        <v>41612.333333333336</v>
      </c>
      <c r="N8391" s="4">
        <v>41643.498726851853</v>
      </c>
      <c r="O8391">
        <v>14</v>
      </c>
      <c r="P8391">
        <v>9</v>
      </c>
      <c r="Q8391" t="s">
        <v>134</v>
      </c>
      <c r="R8391" t="s">
        <v>27</v>
      </c>
      <c r="S8391" s="3">
        <v>41642</v>
      </c>
      <c r="T8391" t="str">
        <f>IF(kiva_loans__muestra[[#This Row],[loan_amount]]&gt;5000,"Alto","Bajo")</f>
        <v>Bajo</v>
      </c>
      <c r="U8391" s="26" t="str">
        <f>VLOOKUP(kiva_loans__muestra[[#This Row],[country]],Pais!A:B,2,FALSE)</f>
        <v>Africa</v>
      </c>
      <c r="V8391" t="s">
        <v>10720</v>
      </c>
    </row>
    <row r="8392" spans="1:22">
      <c r="A8392">
        <v>653631</v>
      </c>
      <c r="B8392" s="20">
        <v>300</v>
      </c>
      <c r="C8392" s="22">
        <v>300</v>
      </c>
      <c r="D8392" t="s">
        <v>65</v>
      </c>
      <c r="E8392" t="s">
        <v>65</v>
      </c>
      <c r="F8392" t="s">
        <v>862</v>
      </c>
      <c r="G8392" t="s">
        <v>688</v>
      </c>
      <c r="H8392" t="s">
        <v>689</v>
      </c>
      <c r="I8392" t="s">
        <v>690</v>
      </c>
      <c r="J8392" t="s">
        <v>691</v>
      </c>
      <c r="K8392">
        <v>1830</v>
      </c>
      <c r="L8392" s="4">
        <v>41642.403449074074</v>
      </c>
      <c r="M8392" s="4">
        <v>41612.333333333336</v>
      </c>
      <c r="N8392" s="4">
        <v>41644.80201388889</v>
      </c>
      <c r="O8392">
        <v>14</v>
      </c>
      <c r="P8392">
        <v>9</v>
      </c>
      <c r="Q8392" t="s">
        <v>26</v>
      </c>
      <c r="R8392" t="s">
        <v>27</v>
      </c>
      <c r="S8392" s="3">
        <v>41642</v>
      </c>
      <c r="T8392" t="str">
        <f>IF(kiva_loans__muestra[[#This Row],[loan_amount]]&gt;5000,"Alto","Bajo")</f>
        <v>Bajo</v>
      </c>
      <c r="U8392" s="26" t="str">
        <f>VLOOKUP(kiva_loans__muestra[[#This Row],[country]],Pais!A:B,2,FALSE)</f>
        <v>Africa</v>
      </c>
      <c r="V8392" t="s">
        <v>10719</v>
      </c>
    </row>
    <row r="8393" spans="1:22">
      <c r="A8393">
        <v>653642</v>
      </c>
      <c r="B8393" s="20">
        <v>250</v>
      </c>
      <c r="C8393" s="22">
        <v>250</v>
      </c>
      <c r="D8393" t="s">
        <v>67</v>
      </c>
      <c r="E8393" t="s">
        <v>68</v>
      </c>
      <c r="F8393" t="s">
        <v>776</v>
      </c>
      <c r="G8393" t="s">
        <v>688</v>
      </c>
      <c r="H8393" t="s">
        <v>689</v>
      </c>
      <c r="I8393" t="s">
        <v>690</v>
      </c>
      <c r="J8393" t="s">
        <v>691</v>
      </c>
      <c r="K8393">
        <v>1830</v>
      </c>
      <c r="L8393" s="4">
        <v>41642.417037037034</v>
      </c>
      <c r="M8393" s="4">
        <v>41612.333333333336</v>
      </c>
      <c r="N8393" s="4">
        <v>41643.096076388887</v>
      </c>
      <c r="O8393">
        <v>14</v>
      </c>
      <c r="P8393">
        <v>10</v>
      </c>
      <c r="Q8393" t="s">
        <v>26</v>
      </c>
      <c r="R8393" t="s">
        <v>27</v>
      </c>
      <c r="S8393" s="3">
        <v>41642</v>
      </c>
      <c r="T8393" t="str">
        <f>IF(kiva_loans__muestra[[#This Row],[loan_amount]]&gt;5000,"Alto","Bajo")</f>
        <v>Bajo</v>
      </c>
      <c r="U8393" s="26" t="str">
        <f>VLOOKUP(kiva_loans__muestra[[#This Row],[country]],Pais!A:B,2,FALSE)</f>
        <v>Africa</v>
      </c>
      <c r="V8393" t="s">
        <v>10719</v>
      </c>
    </row>
    <row r="8394" spans="1:22">
      <c r="A8394">
        <v>653717</v>
      </c>
      <c r="B8394" s="20">
        <v>300</v>
      </c>
      <c r="C8394" s="22">
        <v>300</v>
      </c>
      <c r="D8394" t="s">
        <v>156</v>
      </c>
      <c r="E8394" t="s">
        <v>20</v>
      </c>
      <c r="F8394" t="s">
        <v>687</v>
      </c>
      <c r="G8394" t="s">
        <v>688</v>
      </c>
      <c r="H8394" t="s">
        <v>689</v>
      </c>
      <c r="I8394" t="s">
        <v>690</v>
      </c>
      <c r="J8394" t="s">
        <v>691</v>
      </c>
      <c r="K8394">
        <v>1830</v>
      </c>
      <c r="L8394" s="4">
        <v>41642.657372685186</v>
      </c>
      <c r="M8394" s="4">
        <v>41612.333333333336</v>
      </c>
      <c r="N8394" s="4">
        <v>41643.562789351854</v>
      </c>
      <c r="O8394">
        <v>14</v>
      </c>
      <c r="P8394">
        <v>5</v>
      </c>
      <c r="Q8394" t="s">
        <v>26</v>
      </c>
      <c r="R8394" t="s">
        <v>27</v>
      </c>
      <c r="S8394" s="3">
        <v>41642</v>
      </c>
      <c r="T8394" t="str">
        <f>IF(kiva_loans__muestra[[#This Row],[loan_amount]]&gt;5000,"Alto","Bajo")</f>
        <v>Bajo</v>
      </c>
      <c r="U8394" s="26" t="str">
        <f>VLOOKUP(kiva_loans__muestra[[#This Row],[country]],Pais!A:B,2,FALSE)</f>
        <v>Africa</v>
      </c>
      <c r="V8394" t="s">
        <v>10719</v>
      </c>
    </row>
    <row r="8395" spans="1:22">
      <c r="A8395">
        <v>653724</v>
      </c>
      <c r="B8395" s="20">
        <v>225</v>
      </c>
      <c r="C8395" s="22">
        <v>225</v>
      </c>
      <c r="D8395" t="s">
        <v>65</v>
      </c>
      <c r="E8395" t="s">
        <v>65</v>
      </c>
      <c r="F8395" t="s">
        <v>913</v>
      </c>
      <c r="G8395" t="s">
        <v>688</v>
      </c>
      <c r="H8395" t="s">
        <v>689</v>
      </c>
      <c r="I8395" t="s">
        <v>690</v>
      </c>
      <c r="J8395" t="s">
        <v>691</v>
      </c>
      <c r="K8395">
        <v>1830</v>
      </c>
      <c r="L8395" s="4">
        <v>41642.680509259262</v>
      </c>
      <c r="M8395" s="4">
        <v>41612.333333333336</v>
      </c>
      <c r="N8395" s="4">
        <v>41643.258773148147</v>
      </c>
      <c r="O8395">
        <v>12</v>
      </c>
      <c r="P8395">
        <v>1</v>
      </c>
      <c r="Q8395" t="s">
        <v>26</v>
      </c>
      <c r="R8395" t="s">
        <v>27</v>
      </c>
      <c r="S8395" s="3">
        <v>41642</v>
      </c>
      <c r="T8395" t="str">
        <f>IF(kiva_loans__muestra[[#This Row],[loan_amount]]&gt;5000,"Alto","Bajo")</f>
        <v>Bajo</v>
      </c>
      <c r="U8395" s="26" t="str">
        <f>VLOOKUP(kiva_loans__muestra[[#This Row],[country]],Pais!A:B,2,FALSE)</f>
        <v>Africa</v>
      </c>
      <c r="V8395" t="s">
        <v>10719</v>
      </c>
    </row>
    <row r="8396" spans="1:22">
      <c r="A8396">
        <v>653732</v>
      </c>
      <c r="B8396" s="20">
        <v>300</v>
      </c>
      <c r="C8396" s="22">
        <v>300</v>
      </c>
      <c r="D8396" t="s">
        <v>112</v>
      </c>
      <c r="E8396" t="s">
        <v>20</v>
      </c>
      <c r="F8396" t="s">
        <v>903</v>
      </c>
      <c r="G8396" t="s">
        <v>688</v>
      </c>
      <c r="H8396" t="s">
        <v>689</v>
      </c>
      <c r="I8396" t="s">
        <v>690</v>
      </c>
      <c r="J8396" t="s">
        <v>691</v>
      </c>
      <c r="K8396">
        <v>1830</v>
      </c>
      <c r="L8396" s="4">
        <v>41642.686967592592</v>
      </c>
      <c r="M8396" s="4">
        <v>41612.333333333336</v>
      </c>
      <c r="N8396" s="4">
        <v>41643.69425925926</v>
      </c>
      <c r="O8396">
        <v>12</v>
      </c>
      <c r="P8396">
        <v>12</v>
      </c>
      <c r="Q8396" t="s">
        <v>26</v>
      </c>
      <c r="R8396" t="s">
        <v>27</v>
      </c>
      <c r="S8396" s="3">
        <v>41642</v>
      </c>
      <c r="T8396" t="str">
        <f>IF(kiva_loans__muestra[[#This Row],[loan_amount]]&gt;5000,"Alto","Bajo")</f>
        <v>Bajo</v>
      </c>
      <c r="U8396" s="26" t="str">
        <f>VLOOKUP(kiva_loans__muestra[[#This Row],[country]],Pais!A:B,2,FALSE)</f>
        <v>Africa</v>
      </c>
      <c r="V8396" t="s">
        <v>10719</v>
      </c>
    </row>
    <row r="8397" spans="1:22">
      <c r="A8397">
        <v>653733</v>
      </c>
      <c r="B8397" s="20">
        <v>425</v>
      </c>
      <c r="C8397" s="22">
        <v>425</v>
      </c>
      <c r="D8397" t="s">
        <v>156</v>
      </c>
      <c r="E8397" t="s">
        <v>20</v>
      </c>
      <c r="F8397" t="s">
        <v>996</v>
      </c>
      <c r="G8397" t="s">
        <v>688</v>
      </c>
      <c r="H8397" t="s">
        <v>689</v>
      </c>
      <c r="I8397" t="s">
        <v>690</v>
      </c>
      <c r="J8397" t="s">
        <v>691</v>
      </c>
      <c r="K8397">
        <v>1830</v>
      </c>
      <c r="L8397" s="4">
        <v>41642.688680555555</v>
      </c>
      <c r="M8397" s="4">
        <v>41612.333333333336</v>
      </c>
      <c r="N8397" s="4">
        <v>41643.888194444444</v>
      </c>
      <c r="O8397">
        <v>14</v>
      </c>
      <c r="P8397">
        <v>15</v>
      </c>
      <c r="Q8397" t="s">
        <v>26</v>
      </c>
      <c r="R8397" t="s">
        <v>27</v>
      </c>
      <c r="S8397" s="3">
        <v>41642</v>
      </c>
      <c r="T8397" t="str">
        <f>IF(kiva_loans__muestra[[#This Row],[loan_amount]]&gt;5000,"Alto","Bajo")</f>
        <v>Bajo</v>
      </c>
      <c r="U8397" s="26" t="str">
        <f>VLOOKUP(kiva_loans__muestra[[#This Row],[country]],Pais!A:B,2,FALSE)</f>
        <v>Africa</v>
      </c>
      <c r="V8397" t="s">
        <v>10719</v>
      </c>
    </row>
    <row r="8398" spans="1:22">
      <c r="A8398">
        <v>653734</v>
      </c>
      <c r="B8398" s="20">
        <v>350</v>
      </c>
      <c r="C8398" s="22">
        <v>350</v>
      </c>
      <c r="D8398" t="s">
        <v>156</v>
      </c>
      <c r="E8398" t="s">
        <v>20</v>
      </c>
      <c r="F8398" t="s">
        <v>743</v>
      </c>
      <c r="G8398" t="s">
        <v>688</v>
      </c>
      <c r="H8398" t="s">
        <v>689</v>
      </c>
      <c r="I8398" t="s">
        <v>690</v>
      </c>
      <c r="J8398" t="s">
        <v>691</v>
      </c>
      <c r="K8398">
        <v>1830</v>
      </c>
      <c r="L8398" s="4">
        <v>41642.699363425927</v>
      </c>
      <c r="M8398" s="4">
        <v>41612.333333333336</v>
      </c>
      <c r="N8398" s="4">
        <v>41644.000659722224</v>
      </c>
      <c r="O8398">
        <v>14</v>
      </c>
      <c r="P8398">
        <v>13</v>
      </c>
      <c r="Q8398" t="s">
        <v>26</v>
      </c>
      <c r="R8398" t="s">
        <v>27</v>
      </c>
      <c r="S8398" s="3">
        <v>41642</v>
      </c>
      <c r="T8398" t="str">
        <f>IF(kiva_loans__muestra[[#This Row],[loan_amount]]&gt;5000,"Alto","Bajo")</f>
        <v>Bajo</v>
      </c>
      <c r="U8398" s="26" t="str">
        <f>VLOOKUP(kiva_loans__muestra[[#This Row],[country]],Pais!A:B,2,FALSE)</f>
        <v>Africa</v>
      </c>
      <c r="V8398" t="s">
        <v>10719</v>
      </c>
    </row>
    <row r="8399" spans="1:22">
      <c r="A8399">
        <v>653735</v>
      </c>
      <c r="B8399" s="20">
        <v>250</v>
      </c>
      <c r="C8399" s="22">
        <v>250</v>
      </c>
      <c r="D8399" t="s">
        <v>156</v>
      </c>
      <c r="E8399" t="s">
        <v>20</v>
      </c>
      <c r="F8399" t="s">
        <v>753</v>
      </c>
      <c r="G8399" t="s">
        <v>688</v>
      </c>
      <c r="H8399" t="s">
        <v>689</v>
      </c>
      <c r="I8399" t="s">
        <v>690</v>
      </c>
      <c r="J8399" t="s">
        <v>691</v>
      </c>
      <c r="K8399">
        <v>1830</v>
      </c>
      <c r="L8399" s="4">
        <v>41642.703553240739</v>
      </c>
      <c r="M8399" s="4">
        <v>41612.333333333336</v>
      </c>
      <c r="N8399" s="4">
        <v>41642.931944444441</v>
      </c>
      <c r="O8399">
        <v>13</v>
      </c>
      <c r="P8399">
        <v>10</v>
      </c>
      <c r="Q8399" t="s">
        <v>26</v>
      </c>
      <c r="R8399" t="s">
        <v>27</v>
      </c>
      <c r="S8399" s="3">
        <v>41642</v>
      </c>
      <c r="T8399" t="str">
        <f>IF(kiva_loans__muestra[[#This Row],[loan_amount]]&gt;5000,"Alto","Bajo")</f>
        <v>Bajo</v>
      </c>
      <c r="U8399" s="26" t="str">
        <f>VLOOKUP(kiva_loans__muestra[[#This Row],[country]],Pais!A:B,2,FALSE)</f>
        <v>Africa</v>
      </c>
      <c r="V8399" t="s">
        <v>10719</v>
      </c>
    </row>
    <row r="8400" spans="1:22">
      <c r="A8400">
        <v>653737</v>
      </c>
      <c r="B8400" s="20">
        <v>225</v>
      </c>
      <c r="C8400" s="22">
        <v>225</v>
      </c>
      <c r="D8400" t="s">
        <v>58</v>
      </c>
      <c r="E8400" t="s">
        <v>20</v>
      </c>
      <c r="F8400" t="s">
        <v>851</v>
      </c>
      <c r="G8400" t="s">
        <v>688</v>
      </c>
      <c r="H8400" t="s">
        <v>689</v>
      </c>
      <c r="I8400" t="s">
        <v>690</v>
      </c>
      <c r="J8400" t="s">
        <v>691</v>
      </c>
      <c r="K8400">
        <v>1830</v>
      </c>
      <c r="L8400" s="4">
        <v>41642.709039351852</v>
      </c>
      <c r="M8400" s="4">
        <v>41612.333333333336</v>
      </c>
      <c r="N8400" s="4">
        <v>41642.980937499997</v>
      </c>
      <c r="O8400">
        <v>14</v>
      </c>
      <c r="P8400">
        <v>7</v>
      </c>
      <c r="Q8400" t="s">
        <v>26</v>
      </c>
      <c r="R8400" t="s">
        <v>27</v>
      </c>
      <c r="S8400" s="3">
        <v>41642</v>
      </c>
      <c r="T8400" t="str">
        <f>IF(kiva_loans__muestra[[#This Row],[loan_amount]]&gt;5000,"Alto","Bajo")</f>
        <v>Bajo</v>
      </c>
      <c r="U8400" s="26" t="str">
        <f>VLOOKUP(kiva_loans__muestra[[#This Row],[country]],Pais!A:B,2,FALSE)</f>
        <v>Africa</v>
      </c>
      <c r="V8400" t="s">
        <v>10719</v>
      </c>
    </row>
    <row r="8401" spans="1:22">
      <c r="A8401">
        <v>653739</v>
      </c>
      <c r="B8401" s="20">
        <v>300</v>
      </c>
      <c r="C8401" s="22">
        <v>300</v>
      </c>
      <c r="D8401" t="s">
        <v>64</v>
      </c>
      <c r="E8401" t="s">
        <v>65</v>
      </c>
      <c r="F8401" t="s">
        <v>701</v>
      </c>
      <c r="G8401" t="s">
        <v>688</v>
      </c>
      <c r="H8401" t="s">
        <v>689</v>
      </c>
      <c r="I8401" t="s">
        <v>690</v>
      </c>
      <c r="J8401" t="s">
        <v>691</v>
      </c>
      <c r="K8401">
        <v>1830</v>
      </c>
      <c r="L8401" s="4">
        <v>41642.713726851849</v>
      </c>
      <c r="M8401" s="4">
        <v>41612.333333333336</v>
      </c>
      <c r="N8401" s="4">
        <v>41643.756898148145</v>
      </c>
      <c r="O8401">
        <v>13</v>
      </c>
      <c r="P8401">
        <v>12</v>
      </c>
      <c r="Q8401" t="s">
        <v>26</v>
      </c>
      <c r="R8401" t="s">
        <v>27</v>
      </c>
      <c r="S8401" s="3">
        <v>41642</v>
      </c>
      <c r="T8401" t="str">
        <f>IF(kiva_loans__muestra[[#This Row],[loan_amount]]&gt;5000,"Alto","Bajo")</f>
        <v>Bajo</v>
      </c>
      <c r="U8401" s="26" t="str">
        <f>VLOOKUP(kiva_loans__muestra[[#This Row],[country]],Pais!A:B,2,FALSE)</f>
        <v>Africa</v>
      </c>
      <c r="V8401" t="s">
        <v>10719</v>
      </c>
    </row>
    <row r="8402" spans="1:22">
      <c r="A8402">
        <v>654052</v>
      </c>
      <c r="B8402" s="20">
        <v>250</v>
      </c>
      <c r="C8402" s="22">
        <v>250</v>
      </c>
      <c r="D8402" t="s">
        <v>65</v>
      </c>
      <c r="E8402" t="s">
        <v>65</v>
      </c>
      <c r="F8402" t="s">
        <v>1508</v>
      </c>
      <c r="G8402" t="s">
        <v>688</v>
      </c>
      <c r="H8402" t="s">
        <v>689</v>
      </c>
      <c r="I8402" t="s">
        <v>690</v>
      </c>
      <c r="J8402" t="s">
        <v>691</v>
      </c>
      <c r="K8402">
        <v>1830</v>
      </c>
      <c r="L8402" s="4">
        <v>41645.349560185183</v>
      </c>
      <c r="M8402" s="4">
        <v>41617.333333333336</v>
      </c>
      <c r="N8402" s="4">
        <v>41652.728692129633</v>
      </c>
      <c r="O8402">
        <v>14</v>
      </c>
      <c r="P8402">
        <v>8</v>
      </c>
      <c r="Q8402" t="s">
        <v>26</v>
      </c>
      <c r="R8402" t="s">
        <v>27</v>
      </c>
      <c r="S8402" s="3">
        <v>41645</v>
      </c>
      <c r="T8402" t="str">
        <f>IF(kiva_loans__muestra[[#This Row],[loan_amount]]&gt;5000,"Alto","Bajo")</f>
        <v>Bajo</v>
      </c>
      <c r="U8402" s="26" t="str">
        <f>VLOOKUP(kiva_loans__muestra[[#This Row],[country]],Pais!A:B,2,FALSE)</f>
        <v>Africa</v>
      </c>
      <c r="V8402" t="s">
        <v>10719</v>
      </c>
    </row>
    <row r="8403" spans="1:22">
      <c r="A8403">
        <v>654056</v>
      </c>
      <c r="B8403" s="20">
        <v>225</v>
      </c>
      <c r="C8403" s="22">
        <v>225</v>
      </c>
      <c r="D8403" t="s">
        <v>106</v>
      </c>
      <c r="E8403" t="s">
        <v>65</v>
      </c>
      <c r="F8403" t="s">
        <v>1551</v>
      </c>
      <c r="G8403" t="s">
        <v>688</v>
      </c>
      <c r="H8403" t="s">
        <v>689</v>
      </c>
      <c r="I8403" t="s">
        <v>1552</v>
      </c>
      <c r="J8403" t="s">
        <v>691</v>
      </c>
      <c r="K8403">
        <v>1830</v>
      </c>
      <c r="L8403" s="4">
        <v>41645.354444444441</v>
      </c>
      <c r="M8403" s="4">
        <v>41617.333333333336</v>
      </c>
      <c r="N8403" s="4">
        <v>41646.115601851852</v>
      </c>
      <c r="O8403">
        <v>13</v>
      </c>
      <c r="P8403">
        <v>5</v>
      </c>
      <c r="Q8403" t="s">
        <v>26</v>
      </c>
      <c r="R8403" t="s">
        <v>27</v>
      </c>
      <c r="S8403" s="3">
        <v>41645</v>
      </c>
      <c r="T8403" t="str">
        <f>IF(kiva_loans__muestra[[#This Row],[loan_amount]]&gt;5000,"Alto","Bajo")</f>
        <v>Bajo</v>
      </c>
      <c r="U8403" s="26" t="str">
        <f>VLOOKUP(kiva_loans__muestra[[#This Row],[country]],Pais!A:B,2,FALSE)</f>
        <v>Africa</v>
      </c>
      <c r="V8403" t="s">
        <v>10719</v>
      </c>
    </row>
    <row r="8404" spans="1:22">
      <c r="A8404">
        <v>654064</v>
      </c>
      <c r="B8404" s="20">
        <v>700</v>
      </c>
      <c r="C8404" s="22">
        <v>700</v>
      </c>
      <c r="D8404" t="s">
        <v>156</v>
      </c>
      <c r="E8404" t="s">
        <v>20</v>
      </c>
      <c r="F8404" t="s">
        <v>1506</v>
      </c>
      <c r="G8404" t="s">
        <v>688</v>
      </c>
      <c r="H8404" t="s">
        <v>689</v>
      </c>
      <c r="I8404" t="s">
        <v>1507</v>
      </c>
      <c r="J8404" t="s">
        <v>691</v>
      </c>
      <c r="K8404">
        <v>1830</v>
      </c>
      <c r="L8404" s="4">
        <v>41645.361226851855</v>
      </c>
      <c r="M8404" s="4">
        <v>41617.333333333336</v>
      </c>
      <c r="N8404" s="4">
        <v>41653.66777777778</v>
      </c>
      <c r="O8404">
        <v>13</v>
      </c>
      <c r="P8404">
        <v>23</v>
      </c>
      <c r="Q8404" t="s">
        <v>26</v>
      </c>
      <c r="R8404" t="s">
        <v>27</v>
      </c>
      <c r="S8404" s="3">
        <v>41645</v>
      </c>
      <c r="T8404" t="str">
        <f>IF(kiva_loans__muestra[[#This Row],[loan_amount]]&gt;5000,"Alto","Bajo")</f>
        <v>Bajo</v>
      </c>
      <c r="U8404" s="26" t="str">
        <f>VLOOKUP(kiva_loans__muestra[[#This Row],[country]],Pais!A:B,2,FALSE)</f>
        <v>Africa</v>
      </c>
      <c r="V8404" t="s">
        <v>10719</v>
      </c>
    </row>
    <row r="8405" spans="1:22">
      <c r="A8405">
        <v>654065</v>
      </c>
      <c r="B8405" s="20">
        <v>250</v>
      </c>
      <c r="C8405" s="22">
        <v>250</v>
      </c>
      <c r="D8405" t="s">
        <v>250</v>
      </c>
      <c r="E8405" t="s">
        <v>110</v>
      </c>
      <c r="F8405" t="s">
        <v>1420</v>
      </c>
      <c r="G8405" t="s">
        <v>688</v>
      </c>
      <c r="H8405" t="s">
        <v>689</v>
      </c>
      <c r="I8405" t="s">
        <v>690</v>
      </c>
      <c r="J8405" t="s">
        <v>691</v>
      </c>
      <c r="K8405">
        <v>1830</v>
      </c>
      <c r="L8405" s="4">
        <v>41645.364629629628</v>
      </c>
      <c r="M8405" s="4">
        <v>41617.333333333336</v>
      </c>
      <c r="N8405" s="4">
        <v>41645.699155092596</v>
      </c>
      <c r="O8405">
        <v>14</v>
      </c>
      <c r="P8405">
        <v>10</v>
      </c>
      <c r="Q8405" t="s">
        <v>26</v>
      </c>
      <c r="R8405" t="s">
        <v>27</v>
      </c>
      <c r="S8405" s="3">
        <v>41645</v>
      </c>
      <c r="T8405" t="str">
        <f>IF(kiva_loans__muestra[[#This Row],[loan_amount]]&gt;5000,"Alto","Bajo")</f>
        <v>Bajo</v>
      </c>
      <c r="U8405" s="26" t="str">
        <f>VLOOKUP(kiva_loans__muestra[[#This Row],[country]],Pais!A:B,2,FALSE)</f>
        <v>Africa</v>
      </c>
      <c r="V8405" t="s">
        <v>10719</v>
      </c>
    </row>
    <row r="8406" spans="1:22">
      <c r="A8406">
        <v>654069</v>
      </c>
      <c r="B8406" s="20">
        <v>425</v>
      </c>
      <c r="C8406" s="22">
        <v>425</v>
      </c>
      <c r="D8406" t="s">
        <v>86</v>
      </c>
      <c r="E8406" t="s">
        <v>20</v>
      </c>
      <c r="F8406" t="s">
        <v>1539</v>
      </c>
      <c r="G8406" t="s">
        <v>688</v>
      </c>
      <c r="H8406" t="s">
        <v>689</v>
      </c>
      <c r="I8406" t="s">
        <v>1507</v>
      </c>
      <c r="J8406" t="s">
        <v>691</v>
      </c>
      <c r="K8406">
        <v>1830</v>
      </c>
      <c r="L8406" s="4">
        <v>41645.368877314817</v>
      </c>
      <c r="M8406" s="4">
        <v>41617.333333333336</v>
      </c>
      <c r="N8406" s="4">
        <v>41645.883912037039</v>
      </c>
      <c r="O8406">
        <v>13</v>
      </c>
      <c r="P8406">
        <v>10</v>
      </c>
      <c r="Q8406" t="s">
        <v>26</v>
      </c>
      <c r="R8406" t="s">
        <v>27</v>
      </c>
      <c r="S8406" s="3">
        <v>41645</v>
      </c>
      <c r="T8406" t="str">
        <f>IF(kiva_loans__muestra[[#This Row],[loan_amount]]&gt;5000,"Alto","Bajo")</f>
        <v>Bajo</v>
      </c>
      <c r="U8406" s="26" t="str">
        <f>VLOOKUP(kiva_loans__muestra[[#This Row],[country]],Pais!A:B,2,FALSE)</f>
        <v>Africa</v>
      </c>
      <c r="V8406" t="s">
        <v>10719</v>
      </c>
    </row>
    <row r="8407" spans="1:22">
      <c r="A8407">
        <v>654074</v>
      </c>
      <c r="B8407" s="20">
        <v>925</v>
      </c>
      <c r="C8407" s="22">
        <v>925</v>
      </c>
      <c r="D8407" t="s">
        <v>156</v>
      </c>
      <c r="E8407" t="s">
        <v>20</v>
      </c>
      <c r="F8407" t="s">
        <v>996</v>
      </c>
      <c r="G8407" t="s">
        <v>688</v>
      </c>
      <c r="H8407" t="s">
        <v>689</v>
      </c>
      <c r="I8407" t="s">
        <v>1258</v>
      </c>
      <c r="J8407" t="s">
        <v>691</v>
      </c>
      <c r="K8407">
        <v>1830</v>
      </c>
      <c r="L8407" s="4">
        <v>41645.375405092593</v>
      </c>
      <c r="M8407" s="4">
        <v>41620.333333333336</v>
      </c>
      <c r="N8407" s="4">
        <v>41653.68414351852</v>
      </c>
      <c r="O8407">
        <v>14</v>
      </c>
      <c r="P8407">
        <v>33</v>
      </c>
      <c r="Q8407" t="s">
        <v>26</v>
      </c>
      <c r="R8407" t="s">
        <v>43</v>
      </c>
      <c r="S8407" s="3">
        <v>41645</v>
      </c>
      <c r="T8407" t="str">
        <f>IF(kiva_loans__muestra[[#This Row],[loan_amount]]&gt;5000,"Alto","Bajo")</f>
        <v>Bajo</v>
      </c>
      <c r="U8407" s="26" t="str">
        <f>VLOOKUP(kiva_loans__muestra[[#This Row],[country]],Pais!A:B,2,FALSE)</f>
        <v>Africa</v>
      </c>
      <c r="V8407" t="s">
        <v>10719</v>
      </c>
    </row>
    <row r="8408" spans="1:22">
      <c r="A8408">
        <v>654079</v>
      </c>
      <c r="B8408" s="20">
        <v>925</v>
      </c>
      <c r="C8408" s="22">
        <v>925</v>
      </c>
      <c r="D8408" t="s">
        <v>298</v>
      </c>
      <c r="E8408" t="s">
        <v>65</v>
      </c>
      <c r="F8408" t="s">
        <v>1660</v>
      </c>
      <c r="G8408" t="s">
        <v>688</v>
      </c>
      <c r="H8408" t="s">
        <v>689</v>
      </c>
      <c r="I8408" t="s">
        <v>1258</v>
      </c>
      <c r="J8408" t="s">
        <v>691</v>
      </c>
      <c r="K8408">
        <v>1830</v>
      </c>
      <c r="L8408" s="4">
        <v>41645.379837962966</v>
      </c>
      <c r="M8408" s="4">
        <v>41620.333333333336</v>
      </c>
      <c r="N8408" s="4">
        <v>41673.08556712963</v>
      </c>
      <c r="O8408">
        <v>14</v>
      </c>
      <c r="P8408">
        <v>35</v>
      </c>
      <c r="Q8408" t="s">
        <v>26</v>
      </c>
      <c r="R8408" t="s">
        <v>43</v>
      </c>
      <c r="S8408" s="3">
        <v>41645</v>
      </c>
      <c r="T8408" t="str">
        <f>IF(kiva_loans__muestra[[#This Row],[loan_amount]]&gt;5000,"Alto","Bajo")</f>
        <v>Bajo</v>
      </c>
      <c r="U8408" s="26" t="str">
        <f>VLOOKUP(kiva_loans__muestra[[#This Row],[country]],Pais!A:B,2,FALSE)</f>
        <v>Africa</v>
      </c>
      <c r="V8408" t="s">
        <v>10719</v>
      </c>
    </row>
    <row r="8409" spans="1:22">
      <c r="A8409">
        <v>654086</v>
      </c>
      <c r="B8409" s="20">
        <v>825</v>
      </c>
      <c r="C8409" s="22">
        <v>825</v>
      </c>
      <c r="D8409" t="s">
        <v>321</v>
      </c>
      <c r="E8409" t="s">
        <v>68</v>
      </c>
      <c r="F8409" t="s">
        <v>1412</v>
      </c>
      <c r="G8409" t="s">
        <v>688</v>
      </c>
      <c r="H8409" t="s">
        <v>689</v>
      </c>
      <c r="I8409" t="s">
        <v>1258</v>
      </c>
      <c r="J8409" t="s">
        <v>691</v>
      </c>
      <c r="K8409">
        <v>1830</v>
      </c>
      <c r="L8409" s="4">
        <v>41645.386157407411</v>
      </c>
      <c r="M8409" s="4">
        <v>41620.333333333336</v>
      </c>
      <c r="N8409" s="4">
        <v>41653.826643518521</v>
      </c>
      <c r="O8409">
        <v>14</v>
      </c>
      <c r="P8409">
        <v>28</v>
      </c>
      <c r="Q8409" t="s">
        <v>26</v>
      </c>
      <c r="R8409" t="s">
        <v>43</v>
      </c>
      <c r="S8409" s="3">
        <v>41645</v>
      </c>
      <c r="T8409" t="str">
        <f>IF(kiva_loans__muestra[[#This Row],[loan_amount]]&gt;5000,"Alto","Bajo")</f>
        <v>Bajo</v>
      </c>
      <c r="U8409" s="26" t="str">
        <f>VLOOKUP(kiva_loans__muestra[[#This Row],[country]],Pais!A:B,2,FALSE)</f>
        <v>Africa</v>
      </c>
      <c r="V8409" t="s">
        <v>10719</v>
      </c>
    </row>
    <row r="8410" spans="1:22">
      <c r="A8410">
        <v>654089</v>
      </c>
      <c r="B8410" s="20">
        <v>1400</v>
      </c>
      <c r="C8410" s="22">
        <v>1400</v>
      </c>
      <c r="D8410" t="s">
        <v>64</v>
      </c>
      <c r="E8410" t="s">
        <v>65</v>
      </c>
      <c r="F8410" t="s">
        <v>1419</v>
      </c>
      <c r="G8410" t="s">
        <v>688</v>
      </c>
      <c r="H8410" t="s">
        <v>689</v>
      </c>
      <c r="I8410" t="s">
        <v>1258</v>
      </c>
      <c r="J8410" t="s">
        <v>691</v>
      </c>
      <c r="K8410">
        <v>1830</v>
      </c>
      <c r="L8410" s="4">
        <v>41645.391261574077</v>
      </c>
      <c r="M8410" s="4">
        <v>41620.333333333336</v>
      </c>
      <c r="N8410" s="4">
        <v>41675.323981481481</v>
      </c>
      <c r="O8410">
        <v>14</v>
      </c>
      <c r="P8410">
        <v>55</v>
      </c>
      <c r="Q8410" t="s">
        <v>26</v>
      </c>
      <c r="R8410" t="s">
        <v>43</v>
      </c>
      <c r="S8410" s="3">
        <v>41645</v>
      </c>
      <c r="T8410" t="str">
        <f>IF(kiva_loans__muestra[[#This Row],[loan_amount]]&gt;5000,"Alto","Bajo")</f>
        <v>Bajo</v>
      </c>
      <c r="U8410" s="26" t="str">
        <f>VLOOKUP(kiva_loans__muestra[[#This Row],[country]],Pais!A:B,2,FALSE)</f>
        <v>Africa</v>
      </c>
      <c r="V8410" t="s">
        <v>10719</v>
      </c>
    </row>
    <row r="8411" spans="1:22">
      <c r="A8411">
        <v>654096</v>
      </c>
      <c r="B8411" s="20">
        <v>1400</v>
      </c>
      <c r="C8411" s="22">
        <v>1400</v>
      </c>
      <c r="D8411" t="s">
        <v>67</v>
      </c>
      <c r="E8411" t="s">
        <v>68</v>
      </c>
      <c r="F8411" t="s">
        <v>1661</v>
      </c>
      <c r="G8411" t="s">
        <v>688</v>
      </c>
      <c r="H8411" t="s">
        <v>689</v>
      </c>
      <c r="I8411" t="s">
        <v>1237</v>
      </c>
      <c r="J8411" t="s">
        <v>691</v>
      </c>
      <c r="K8411">
        <v>1830</v>
      </c>
      <c r="L8411" s="4">
        <v>41645.398402777777</v>
      </c>
      <c r="M8411" s="4">
        <v>41617.333333333336</v>
      </c>
      <c r="N8411" s="4">
        <v>41674.930775462963</v>
      </c>
      <c r="O8411">
        <v>14</v>
      </c>
      <c r="P8411">
        <v>41</v>
      </c>
      <c r="Q8411" t="s">
        <v>134</v>
      </c>
      <c r="R8411" t="s">
        <v>43</v>
      </c>
      <c r="S8411" s="3">
        <v>41645</v>
      </c>
      <c r="T8411" t="str">
        <f>IF(kiva_loans__muestra[[#This Row],[loan_amount]]&gt;5000,"Alto","Bajo")</f>
        <v>Bajo</v>
      </c>
      <c r="U8411" s="26" t="str">
        <f>VLOOKUP(kiva_loans__muestra[[#This Row],[country]],Pais!A:B,2,FALSE)</f>
        <v>Africa</v>
      </c>
      <c r="V8411" t="s">
        <v>10720</v>
      </c>
    </row>
    <row r="8412" spans="1:22">
      <c r="A8412">
        <v>654103</v>
      </c>
      <c r="B8412" s="20">
        <v>1400</v>
      </c>
      <c r="C8412" s="22">
        <v>1400</v>
      </c>
      <c r="D8412" t="s">
        <v>65</v>
      </c>
      <c r="E8412" t="s">
        <v>65</v>
      </c>
      <c r="F8412" t="s">
        <v>1214</v>
      </c>
      <c r="G8412" t="s">
        <v>688</v>
      </c>
      <c r="H8412" t="s">
        <v>689</v>
      </c>
      <c r="I8412" t="s">
        <v>1237</v>
      </c>
      <c r="J8412" t="s">
        <v>691</v>
      </c>
      <c r="K8412">
        <v>1830</v>
      </c>
      <c r="L8412" s="4">
        <v>41645.40556712963</v>
      </c>
      <c r="M8412" s="4">
        <v>41617.333333333336</v>
      </c>
      <c r="N8412" s="4">
        <v>41671.871342592596</v>
      </c>
      <c r="O8412">
        <v>14</v>
      </c>
      <c r="P8412">
        <v>42</v>
      </c>
      <c r="Q8412" t="s">
        <v>134</v>
      </c>
      <c r="R8412" t="s">
        <v>43</v>
      </c>
      <c r="S8412" s="3">
        <v>41645</v>
      </c>
      <c r="T8412" t="str">
        <f>IF(kiva_loans__muestra[[#This Row],[loan_amount]]&gt;5000,"Alto","Bajo")</f>
        <v>Bajo</v>
      </c>
      <c r="U8412" s="26" t="str">
        <f>VLOOKUP(kiva_loans__muestra[[#This Row],[country]],Pais!A:B,2,FALSE)</f>
        <v>Africa</v>
      </c>
      <c r="V8412" t="s">
        <v>10720</v>
      </c>
    </row>
    <row r="8413" spans="1:22">
      <c r="A8413">
        <v>654110</v>
      </c>
      <c r="B8413" s="20">
        <v>1400</v>
      </c>
      <c r="C8413" s="22">
        <v>1400</v>
      </c>
      <c r="D8413" t="s">
        <v>90</v>
      </c>
      <c r="E8413" t="s">
        <v>91</v>
      </c>
      <c r="F8413" t="s">
        <v>1431</v>
      </c>
      <c r="G8413" t="s">
        <v>688</v>
      </c>
      <c r="H8413" t="s">
        <v>689</v>
      </c>
      <c r="I8413" t="s">
        <v>1237</v>
      </c>
      <c r="J8413" t="s">
        <v>691</v>
      </c>
      <c r="K8413">
        <v>1830</v>
      </c>
      <c r="L8413" s="4">
        <v>41645.414664351854</v>
      </c>
      <c r="M8413" s="4">
        <v>41617.333333333336</v>
      </c>
      <c r="N8413" s="4">
        <v>41658.652557870373</v>
      </c>
      <c r="O8413">
        <v>14</v>
      </c>
      <c r="P8413">
        <v>53</v>
      </c>
      <c r="Q8413" t="s">
        <v>134</v>
      </c>
      <c r="R8413" t="s">
        <v>43</v>
      </c>
      <c r="S8413" s="3">
        <v>41645</v>
      </c>
      <c r="T8413" t="str">
        <f>IF(kiva_loans__muestra[[#This Row],[loan_amount]]&gt;5000,"Alto","Bajo")</f>
        <v>Bajo</v>
      </c>
      <c r="U8413" s="26" t="str">
        <f>VLOOKUP(kiva_loans__muestra[[#This Row],[country]],Pais!A:B,2,FALSE)</f>
        <v>Africa</v>
      </c>
      <c r="V8413" t="s">
        <v>10720</v>
      </c>
    </row>
    <row r="8414" spans="1:22">
      <c r="A8414">
        <v>654116</v>
      </c>
      <c r="B8414" s="20">
        <v>1175</v>
      </c>
      <c r="C8414" s="22">
        <v>1175</v>
      </c>
      <c r="D8414" t="s">
        <v>64</v>
      </c>
      <c r="E8414" t="s">
        <v>65</v>
      </c>
      <c r="F8414" t="s">
        <v>1387</v>
      </c>
      <c r="G8414" t="s">
        <v>688</v>
      </c>
      <c r="H8414" t="s">
        <v>689</v>
      </c>
      <c r="I8414" t="s">
        <v>1237</v>
      </c>
      <c r="J8414" t="s">
        <v>691</v>
      </c>
      <c r="K8414">
        <v>1830</v>
      </c>
      <c r="L8414" s="4">
        <v>41645.423819444448</v>
      </c>
      <c r="M8414" s="4">
        <v>41618.333333333336</v>
      </c>
      <c r="N8414" s="4">
        <v>41675.663819444446</v>
      </c>
      <c r="O8414">
        <v>14</v>
      </c>
      <c r="P8414">
        <v>22</v>
      </c>
      <c r="Q8414" t="s">
        <v>26</v>
      </c>
      <c r="R8414" t="s">
        <v>43</v>
      </c>
      <c r="S8414" s="3">
        <v>41645</v>
      </c>
      <c r="T8414" t="str">
        <f>IF(kiva_loans__muestra[[#This Row],[loan_amount]]&gt;5000,"Alto","Bajo")</f>
        <v>Bajo</v>
      </c>
      <c r="U8414" s="26" t="str">
        <f>VLOOKUP(kiva_loans__muestra[[#This Row],[country]],Pais!A:B,2,FALSE)</f>
        <v>Africa</v>
      </c>
      <c r="V8414" t="s">
        <v>10719</v>
      </c>
    </row>
    <row r="8415" spans="1:22">
      <c r="A8415">
        <v>654122</v>
      </c>
      <c r="B8415" s="20">
        <v>1025</v>
      </c>
      <c r="C8415" s="22">
        <v>1400</v>
      </c>
      <c r="D8415" t="s">
        <v>164</v>
      </c>
      <c r="E8415" t="s">
        <v>65</v>
      </c>
      <c r="F8415" t="s">
        <v>1535</v>
      </c>
      <c r="G8415" t="s">
        <v>688</v>
      </c>
      <c r="H8415" t="s">
        <v>689</v>
      </c>
      <c r="I8415" t="s">
        <v>1237</v>
      </c>
      <c r="J8415" t="s">
        <v>691</v>
      </c>
      <c r="K8415">
        <v>1830</v>
      </c>
      <c r="L8415" s="4">
        <v>41645.428622685184</v>
      </c>
      <c r="M8415" s="4">
        <v>41617.333333333336</v>
      </c>
      <c r="N8415" s="4"/>
      <c r="O8415">
        <v>14</v>
      </c>
      <c r="P8415">
        <v>33</v>
      </c>
      <c r="Q8415" t="s">
        <v>26</v>
      </c>
      <c r="R8415" t="s">
        <v>43</v>
      </c>
      <c r="S8415" s="3">
        <v>41645</v>
      </c>
      <c r="T8415" t="str">
        <f>IF(kiva_loans__muestra[[#This Row],[loan_amount]]&gt;5000,"Alto","Bajo")</f>
        <v>Bajo</v>
      </c>
      <c r="U8415" s="26" t="str">
        <f>VLOOKUP(kiva_loans__muestra[[#This Row],[country]],Pais!A:B,2,FALSE)</f>
        <v>Africa</v>
      </c>
      <c r="V8415" t="s">
        <v>10719</v>
      </c>
    </row>
    <row r="8416" spans="1:22">
      <c r="A8416">
        <v>654143</v>
      </c>
      <c r="B8416" s="20">
        <v>1400</v>
      </c>
      <c r="C8416" s="22">
        <v>1400</v>
      </c>
      <c r="D8416" t="s">
        <v>64</v>
      </c>
      <c r="E8416" t="s">
        <v>65</v>
      </c>
      <c r="F8416" t="s">
        <v>1283</v>
      </c>
      <c r="G8416" t="s">
        <v>688</v>
      </c>
      <c r="H8416" t="s">
        <v>689</v>
      </c>
      <c r="I8416" t="s">
        <v>1237</v>
      </c>
      <c r="J8416" t="s">
        <v>691</v>
      </c>
      <c r="K8416">
        <v>1830</v>
      </c>
      <c r="L8416" s="4">
        <v>41645.45722222222</v>
      </c>
      <c r="M8416" s="4">
        <v>41617.333333333336</v>
      </c>
      <c r="N8416" s="4">
        <v>41662.902187500003</v>
      </c>
      <c r="O8416">
        <v>14</v>
      </c>
      <c r="P8416">
        <v>49</v>
      </c>
      <c r="Q8416" t="s">
        <v>26</v>
      </c>
      <c r="R8416" t="s">
        <v>43</v>
      </c>
      <c r="S8416" s="3">
        <v>41645</v>
      </c>
      <c r="T8416" t="str">
        <f>IF(kiva_loans__muestra[[#This Row],[loan_amount]]&gt;5000,"Alto","Bajo")</f>
        <v>Bajo</v>
      </c>
      <c r="U8416" s="26" t="str">
        <f>VLOOKUP(kiva_loans__muestra[[#This Row],[country]],Pais!A:B,2,FALSE)</f>
        <v>Africa</v>
      </c>
      <c r="V8416" t="s">
        <v>10719</v>
      </c>
    </row>
    <row r="8417" spans="1:22">
      <c r="A8417">
        <v>654152</v>
      </c>
      <c r="B8417" s="20">
        <v>925</v>
      </c>
      <c r="C8417" s="22">
        <v>925</v>
      </c>
      <c r="D8417" t="s">
        <v>67</v>
      </c>
      <c r="E8417" t="s">
        <v>68</v>
      </c>
      <c r="F8417" t="s">
        <v>1482</v>
      </c>
      <c r="G8417" t="s">
        <v>688</v>
      </c>
      <c r="H8417" t="s">
        <v>689</v>
      </c>
      <c r="I8417" t="s">
        <v>1237</v>
      </c>
      <c r="J8417" t="s">
        <v>691</v>
      </c>
      <c r="K8417">
        <v>1830</v>
      </c>
      <c r="L8417" s="4">
        <v>41645.467372685183</v>
      </c>
      <c r="M8417" s="4">
        <v>41618.333333333336</v>
      </c>
      <c r="N8417" s="4">
        <v>41651.953657407408</v>
      </c>
      <c r="O8417">
        <v>14</v>
      </c>
      <c r="P8417">
        <v>34</v>
      </c>
      <c r="Q8417" t="s">
        <v>26</v>
      </c>
      <c r="R8417" t="s">
        <v>43</v>
      </c>
      <c r="S8417" s="3">
        <v>41645</v>
      </c>
      <c r="T8417" t="str">
        <f>IF(kiva_loans__muestra[[#This Row],[loan_amount]]&gt;5000,"Alto","Bajo")</f>
        <v>Bajo</v>
      </c>
      <c r="U8417" s="26" t="str">
        <f>VLOOKUP(kiva_loans__muestra[[#This Row],[country]],Pais!A:B,2,FALSE)</f>
        <v>Africa</v>
      </c>
      <c r="V8417" t="s">
        <v>10719</v>
      </c>
    </row>
    <row r="8418" spans="1:22">
      <c r="A8418">
        <v>654162</v>
      </c>
      <c r="B8418" s="20">
        <v>1175</v>
      </c>
      <c r="C8418" s="22">
        <v>1175</v>
      </c>
      <c r="D8418" t="s">
        <v>64</v>
      </c>
      <c r="E8418" t="s">
        <v>65</v>
      </c>
      <c r="F8418" t="s">
        <v>1283</v>
      </c>
      <c r="G8418" t="s">
        <v>688</v>
      </c>
      <c r="H8418" t="s">
        <v>689</v>
      </c>
      <c r="I8418" t="s">
        <v>1237</v>
      </c>
      <c r="J8418" t="s">
        <v>691</v>
      </c>
      <c r="K8418">
        <v>1830</v>
      </c>
      <c r="L8418" s="4">
        <v>41645.473530092589</v>
      </c>
      <c r="M8418" s="4">
        <v>41618.333333333336</v>
      </c>
      <c r="N8418" s="4">
        <v>41659.295844907407</v>
      </c>
      <c r="O8418">
        <v>14</v>
      </c>
      <c r="P8418">
        <v>45</v>
      </c>
      <c r="Q8418" t="s">
        <v>26</v>
      </c>
      <c r="R8418" t="s">
        <v>43</v>
      </c>
      <c r="S8418" s="3">
        <v>41645</v>
      </c>
      <c r="T8418" t="str">
        <f>IF(kiva_loans__muestra[[#This Row],[loan_amount]]&gt;5000,"Alto","Bajo")</f>
        <v>Bajo</v>
      </c>
      <c r="U8418" s="26" t="str">
        <f>VLOOKUP(kiva_loans__muestra[[#This Row],[country]],Pais!A:B,2,FALSE)</f>
        <v>Africa</v>
      </c>
      <c r="V8418" t="s">
        <v>10719</v>
      </c>
    </row>
    <row r="8419" spans="1:22">
      <c r="A8419">
        <v>654165</v>
      </c>
      <c r="B8419" s="20">
        <v>1175</v>
      </c>
      <c r="C8419" s="22">
        <v>1175</v>
      </c>
      <c r="D8419" t="s">
        <v>67</v>
      </c>
      <c r="E8419" t="s">
        <v>68</v>
      </c>
      <c r="F8419" t="s">
        <v>1699</v>
      </c>
      <c r="G8419" t="s">
        <v>688</v>
      </c>
      <c r="H8419" t="s">
        <v>689</v>
      </c>
      <c r="I8419" t="s">
        <v>1215</v>
      </c>
      <c r="J8419" t="s">
        <v>691</v>
      </c>
      <c r="K8419">
        <v>1830</v>
      </c>
      <c r="L8419" s="4">
        <v>41645.477997685186</v>
      </c>
      <c r="M8419" s="4">
        <v>41617.333333333336</v>
      </c>
      <c r="N8419" s="4">
        <v>41668.954872685186</v>
      </c>
      <c r="O8419">
        <v>14</v>
      </c>
      <c r="P8419">
        <v>33</v>
      </c>
      <c r="Q8419" t="s">
        <v>134</v>
      </c>
      <c r="R8419" t="s">
        <v>43</v>
      </c>
      <c r="S8419" s="3">
        <v>41645</v>
      </c>
      <c r="T8419" t="str">
        <f>IF(kiva_loans__muestra[[#This Row],[loan_amount]]&gt;5000,"Alto","Bajo")</f>
        <v>Bajo</v>
      </c>
      <c r="U8419" s="26" t="str">
        <f>VLOOKUP(kiva_loans__muestra[[#This Row],[country]],Pais!A:B,2,FALSE)</f>
        <v>Africa</v>
      </c>
      <c r="V8419" t="s">
        <v>10720</v>
      </c>
    </row>
    <row r="8420" spans="1:22">
      <c r="A8420">
        <v>654180</v>
      </c>
      <c r="B8420" s="20">
        <v>525</v>
      </c>
      <c r="C8420" s="22">
        <v>1400</v>
      </c>
      <c r="D8420" t="s">
        <v>64</v>
      </c>
      <c r="E8420" t="s">
        <v>65</v>
      </c>
      <c r="F8420" t="s">
        <v>1473</v>
      </c>
      <c r="G8420" t="s">
        <v>688</v>
      </c>
      <c r="H8420" t="s">
        <v>689</v>
      </c>
      <c r="I8420" t="s">
        <v>1215</v>
      </c>
      <c r="J8420" t="s">
        <v>691</v>
      </c>
      <c r="K8420">
        <v>1830</v>
      </c>
      <c r="L8420" s="4">
        <v>41645.488703703704</v>
      </c>
      <c r="M8420" s="4">
        <v>41617.333333333336</v>
      </c>
      <c r="N8420" s="4"/>
      <c r="O8420">
        <v>14</v>
      </c>
      <c r="P8420">
        <v>20</v>
      </c>
      <c r="Q8420" t="s">
        <v>134</v>
      </c>
      <c r="R8420" t="s">
        <v>43</v>
      </c>
      <c r="S8420" s="3">
        <v>41645</v>
      </c>
      <c r="T8420" t="str">
        <f>IF(kiva_loans__muestra[[#This Row],[loan_amount]]&gt;5000,"Alto","Bajo")</f>
        <v>Bajo</v>
      </c>
      <c r="U8420" s="26" t="str">
        <f>VLOOKUP(kiva_loans__muestra[[#This Row],[country]],Pais!A:B,2,FALSE)</f>
        <v>Africa</v>
      </c>
      <c r="V8420" t="s">
        <v>10720</v>
      </c>
    </row>
    <row r="8421" spans="1:22">
      <c r="A8421">
        <v>654181</v>
      </c>
      <c r="B8421" s="20">
        <v>650</v>
      </c>
      <c r="C8421" s="22">
        <v>1400</v>
      </c>
      <c r="D8421" t="s">
        <v>67</v>
      </c>
      <c r="E8421" t="s">
        <v>68</v>
      </c>
      <c r="F8421" t="s">
        <v>1571</v>
      </c>
      <c r="G8421" t="s">
        <v>688</v>
      </c>
      <c r="H8421" t="s">
        <v>689</v>
      </c>
      <c r="I8421" t="s">
        <v>1215</v>
      </c>
      <c r="J8421" t="s">
        <v>691</v>
      </c>
      <c r="K8421">
        <v>1830</v>
      </c>
      <c r="L8421" s="4">
        <v>41645.491666666669</v>
      </c>
      <c r="M8421" s="4">
        <v>41617.333333333336</v>
      </c>
      <c r="N8421" s="4"/>
      <c r="O8421">
        <v>14</v>
      </c>
      <c r="P8421">
        <v>25</v>
      </c>
      <c r="Q8421" t="s">
        <v>26</v>
      </c>
      <c r="R8421" t="s">
        <v>43</v>
      </c>
      <c r="S8421" s="3">
        <v>41645</v>
      </c>
      <c r="T8421" t="str">
        <f>IF(kiva_loans__muestra[[#This Row],[loan_amount]]&gt;5000,"Alto","Bajo")</f>
        <v>Bajo</v>
      </c>
      <c r="U8421" s="26" t="str">
        <f>VLOOKUP(kiva_loans__muestra[[#This Row],[country]],Pais!A:B,2,FALSE)</f>
        <v>Africa</v>
      </c>
      <c r="V8421" t="s">
        <v>10719</v>
      </c>
    </row>
    <row r="8422" spans="1:22">
      <c r="A8422">
        <v>654186</v>
      </c>
      <c r="B8422" s="20">
        <v>675</v>
      </c>
      <c r="C8422" s="22">
        <v>1400</v>
      </c>
      <c r="D8422" t="s">
        <v>1343</v>
      </c>
      <c r="E8422" t="s">
        <v>20</v>
      </c>
      <c r="F8422" t="s">
        <v>1659</v>
      </c>
      <c r="G8422" t="s">
        <v>688</v>
      </c>
      <c r="H8422" t="s">
        <v>689</v>
      </c>
      <c r="I8422" t="s">
        <v>690</v>
      </c>
      <c r="J8422" t="s">
        <v>691</v>
      </c>
      <c r="K8422">
        <v>1830</v>
      </c>
      <c r="L8422" s="4">
        <v>41645.495775462965</v>
      </c>
      <c r="M8422" s="4">
        <v>41617.333333333336</v>
      </c>
      <c r="N8422" s="4"/>
      <c r="O8422">
        <v>14</v>
      </c>
      <c r="P8422">
        <v>25</v>
      </c>
      <c r="Q8422" t="s">
        <v>26</v>
      </c>
      <c r="R8422" t="s">
        <v>43</v>
      </c>
      <c r="S8422" s="3">
        <v>41645</v>
      </c>
      <c r="T8422" t="str">
        <f>IF(kiva_loans__muestra[[#This Row],[loan_amount]]&gt;5000,"Alto","Bajo")</f>
        <v>Bajo</v>
      </c>
      <c r="U8422" s="26" t="str">
        <f>VLOOKUP(kiva_loans__muestra[[#This Row],[country]],Pais!A:B,2,FALSE)</f>
        <v>Africa</v>
      </c>
      <c r="V8422" t="s">
        <v>10719</v>
      </c>
    </row>
    <row r="8423" spans="1:22">
      <c r="A8423">
        <v>654189</v>
      </c>
      <c r="B8423" s="20">
        <v>525</v>
      </c>
      <c r="C8423" s="22">
        <v>925</v>
      </c>
      <c r="D8423" t="s">
        <v>64</v>
      </c>
      <c r="E8423" t="s">
        <v>65</v>
      </c>
      <c r="F8423" t="s">
        <v>1214</v>
      </c>
      <c r="G8423" t="s">
        <v>688</v>
      </c>
      <c r="H8423" t="s">
        <v>689</v>
      </c>
      <c r="I8423" t="s">
        <v>1215</v>
      </c>
      <c r="J8423" t="s">
        <v>691</v>
      </c>
      <c r="K8423">
        <v>1830</v>
      </c>
      <c r="L8423" s="4">
        <v>41645.499097222222</v>
      </c>
      <c r="M8423" s="4">
        <v>41617.333333333336</v>
      </c>
      <c r="N8423" s="4"/>
      <c r="O8423">
        <v>14</v>
      </c>
      <c r="P8423">
        <v>17</v>
      </c>
      <c r="Q8423" t="s">
        <v>134</v>
      </c>
      <c r="R8423" t="s">
        <v>43</v>
      </c>
      <c r="S8423" s="3">
        <v>41645</v>
      </c>
      <c r="T8423" t="str">
        <f>IF(kiva_loans__muestra[[#This Row],[loan_amount]]&gt;5000,"Alto","Bajo")</f>
        <v>Bajo</v>
      </c>
      <c r="U8423" s="26" t="str">
        <f>VLOOKUP(kiva_loans__muestra[[#This Row],[country]],Pais!A:B,2,FALSE)</f>
        <v>Africa</v>
      </c>
      <c r="V8423" t="s">
        <v>10720</v>
      </c>
    </row>
    <row r="8424" spans="1:22">
      <c r="A8424">
        <v>654193</v>
      </c>
      <c r="B8424" s="20">
        <v>1175</v>
      </c>
      <c r="C8424" s="22">
        <v>1175</v>
      </c>
      <c r="D8424" t="s">
        <v>466</v>
      </c>
      <c r="E8424" t="s">
        <v>65</v>
      </c>
      <c r="F8424" t="s">
        <v>1580</v>
      </c>
      <c r="G8424" t="s">
        <v>688</v>
      </c>
      <c r="H8424" t="s">
        <v>689</v>
      </c>
      <c r="I8424" t="s">
        <v>1215</v>
      </c>
      <c r="J8424" t="s">
        <v>691</v>
      </c>
      <c r="K8424">
        <v>1830</v>
      </c>
      <c r="L8424" s="4">
        <v>41645.504143518519</v>
      </c>
      <c r="M8424" s="4">
        <v>41617.333333333336</v>
      </c>
      <c r="N8424" s="4">
        <v>41661.991840277777</v>
      </c>
      <c r="O8424">
        <v>14</v>
      </c>
      <c r="P8424">
        <v>35</v>
      </c>
      <c r="Q8424" t="s">
        <v>134</v>
      </c>
      <c r="R8424" t="s">
        <v>43</v>
      </c>
      <c r="S8424" s="3">
        <v>41645</v>
      </c>
      <c r="T8424" t="str">
        <f>IF(kiva_loans__muestra[[#This Row],[loan_amount]]&gt;5000,"Alto","Bajo")</f>
        <v>Bajo</v>
      </c>
      <c r="U8424" s="26" t="str">
        <f>VLOOKUP(kiva_loans__muestra[[#This Row],[country]],Pais!A:B,2,FALSE)</f>
        <v>Africa</v>
      </c>
      <c r="V8424" t="s">
        <v>10720</v>
      </c>
    </row>
    <row r="8425" spans="1:22">
      <c r="A8425">
        <v>654195</v>
      </c>
      <c r="B8425" s="20">
        <v>1400</v>
      </c>
      <c r="C8425" s="22">
        <v>1400</v>
      </c>
      <c r="D8425" t="s">
        <v>250</v>
      </c>
      <c r="E8425" t="s">
        <v>110</v>
      </c>
      <c r="F8425" t="s">
        <v>1277</v>
      </c>
      <c r="G8425" t="s">
        <v>688</v>
      </c>
      <c r="H8425" t="s">
        <v>689</v>
      </c>
      <c r="I8425" t="s">
        <v>1215</v>
      </c>
      <c r="J8425" t="s">
        <v>691</v>
      </c>
      <c r="K8425">
        <v>1830</v>
      </c>
      <c r="L8425" s="4">
        <v>41645.507743055554</v>
      </c>
      <c r="M8425" s="4">
        <v>41617.333333333336</v>
      </c>
      <c r="N8425" s="4">
        <v>41645.954988425925</v>
      </c>
      <c r="O8425">
        <v>14</v>
      </c>
      <c r="P8425">
        <v>36</v>
      </c>
      <c r="Q8425" t="s">
        <v>26</v>
      </c>
      <c r="R8425" t="s">
        <v>43</v>
      </c>
      <c r="S8425" s="3">
        <v>41645</v>
      </c>
      <c r="T8425" t="str">
        <f>IF(kiva_loans__muestra[[#This Row],[loan_amount]]&gt;5000,"Alto","Bajo")</f>
        <v>Bajo</v>
      </c>
      <c r="U8425" s="26" t="str">
        <f>VLOOKUP(kiva_loans__muestra[[#This Row],[country]],Pais!A:B,2,FALSE)</f>
        <v>Africa</v>
      </c>
      <c r="V8425" t="s">
        <v>10719</v>
      </c>
    </row>
    <row r="8426" spans="1:22">
      <c r="A8426">
        <v>654198</v>
      </c>
      <c r="B8426" s="20">
        <v>825</v>
      </c>
      <c r="C8426" s="22">
        <v>825</v>
      </c>
      <c r="D8426" t="s">
        <v>82</v>
      </c>
      <c r="E8426" t="s">
        <v>20</v>
      </c>
      <c r="F8426" t="s">
        <v>1691</v>
      </c>
      <c r="G8426" t="s">
        <v>688</v>
      </c>
      <c r="H8426" t="s">
        <v>689</v>
      </c>
      <c r="I8426" t="s">
        <v>1215</v>
      </c>
      <c r="J8426" t="s">
        <v>691</v>
      </c>
      <c r="K8426">
        <v>1830</v>
      </c>
      <c r="L8426" s="4">
        <v>41645.511990740742</v>
      </c>
      <c r="M8426" s="4">
        <v>41621.333333333336</v>
      </c>
      <c r="N8426" s="4">
        <v>41647.498703703706</v>
      </c>
      <c r="O8426">
        <v>14</v>
      </c>
      <c r="P8426">
        <v>26</v>
      </c>
      <c r="Q8426" t="s">
        <v>134</v>
      </c>
      <c r="R8426" t="s">
        <v>43</v>
      </c>
      <c r="S8426" s="3">
        <v>41645</v>
      </c>
      <c r="T8426" t="str">
        <f>IF(kiva_loans__muestra[[#This Row],[loan_amount]]&gt;5000,"Alto","Bajo")</f>
        <v>Bajo</v>
      </c>
      <c r="U8426" s="26" t="str">
        <f>VLOOKUP(kiva_loans__muestra[[#This Row],[country]],Pais!A:B,2,FALSE)</f>
        <v>Africa</v>
      </c>
      <c r="V8426" t="s">
        <v>10720</v>
      </c>
    </row>
    <row r="8427" spans="1:22">
      <c r="A8427">
        <v>654202</v>
      </c>
      <c r="B8427" s="20">
        <v>1050</v>
      </c>
      <c r="C8427" s="22">
        <v>1050</v>
      </c>
      <c r="D8427" t="s">
        <v>548</v>
      </c>
      <c r="E8427" t="s">
        <v>56</v>
      </c>
      <c r="F8427" t="s">
        <v>1336</v>
      </c>
      <c r="G8427" t="s">
        <v>688</v>
      </c>
      <c r="H8427" t="s">
        <v>689</v>
      </c>
      <c r="I8427" t="s">
        <v>1337</v>
      </c>
      <c r="J8427" t="s">
        <v>691</v>
      </c>
      <c r="K8427">
        <v>1830</v>
      </c>
      <c r="L8427" s="4">
        <v>41645.515983796293</v>
      </c>
      <c r="M8427" s="4">
        <v>41617.333333333336</v>
      </c>
      <c r="N8427" s="4">
        <v>41648.147407407407</v>
      </c>
      <c r="O8427">
        <v>14</v>
      </c>
      <c r="P8427">
        <v>41</v>
      </c>
      <c r="Q8427" t="s">
        <v>26</v>
      </c>
      <c r="R8427" t="s">
        <v>43</v>
      </c>
      <c r="S8427" s="3">
        <v>41645</v>
      </c>
      <c r="T8427" t="str">
        <f>IF(kiva_loans__muestra[[#This Row],[loan_amount]]&gt;5000,"Alto","Bajo")</f>
        <v>Bajo</v>
      </c>
      <c r="U8427" s="26" t="str">
        <f>VLOOKUP(kiva_loans__muestra[[#This Row],[country]],Pais!A:B,2,FALSE)</f>
        <v>Africa</v>
      </c>
      <c r="V8427" t="s">
        <v>10719</v>
      </c>
    </row>
    <row r="8428" spans="1:22">
      <c r="A8428">
        <v>654204</v>
      </c>
      <c r="B8428" s="20">
        <v>1400</v>
      </c>
      <c r="C8428" s="22">
        <v>1400</v>
      </c>
      <c r="D8428" t="s">
        <v>250</v>
      </c>
      <c r="E8428" t="s">
        <v>110</v>
      </c>
      <c r="F8428" t="s">
        <v>1616</v>
      </c>
      <c r="G8428" t="s">
        <v>688</v>
      </c>
      <c r="H8428" t="s">
        <v>689</v>
      </c>
      <c r="I8428" t="s">
        <v>1376</v>
      </c>
      <c r="J8428" t="s">
        <v>691</v>
      </c>
      <c r="K8428">
        <v>1830</v>
      </c>
      <c r="L8428" s="4">
        <v>41645.519930555558</v>
      </c>
      <c r="M8428" s="4">
        <v>41617.333333333336</v>
      </c>
      <c r="N8428" s="4">
        <v>41646.501712962963</v>
      </c>
      <c r="O8428">
        <v>14</v>
      </c>
      <c r="P8428">
        <v>49</v>
      </c>
      <c r="Q8428" t="s">
        <v>26</v>
      </c>
      <c r="R8428" t="s">
        <v>43</v>
      </c>
      <c r="S8428" s="3">
        <v>41645</v>
      </c>
      <c r="T8428" t="str">
        <f>IF(kiva_loans__muestra[[#This Row],[loan_amount]]&gt;5000,"Alto","Bajo")</f>
        <v>Bajo</v>
      </c>
      <c r="U8428" s="26" t="str">
        <f>VLOOKUP(kiva_loans__muestra[[#This Row],[country]],Pais!A:B,2,FALSE)</f>
        <v>Africa</v>
      </c>
      <c r="V8428" t="s">
        <v>10719</v>
      </c>
    </row>
    <row r="8429" spans="1:22">
      <c r="A8429">
        <v>654207</v>
      </c>
      <c r="B8429" s="20">
        <v>1400</v>
      </c>
      <c r="C8429" s="22">
        <v>1400</v>
      </c>
      <c r="D8429" t="s">
        <v>156</v>
      </c>
      <c r="E8429" t="s">
        <v>20</v>
      </c>
      <c r="F8429" t="s">
        <v>1375</v>
      </c>
      <c r="G8429" t="s">
        <v>688</v>
      </c>
      <c r="H8429" t="s">
        <v>689</v>
      </c>
      <c r="I8429" t="s">
        <v>1376</v>
      </c>
      <c r="J8429" t="s">
        <v>691</v>
      </c>
      <c r="K8429">
        <v>1830</v>
      </c>
      <c r="L8429" s="4">
        <v>41645.523460648146</v>
      </c>
      <c r="M8429" s="4">
        <v>41617.333333333336</v>
      </c>
      <c r="N8429" s="4">
        <v>41653.831446759257</v>
      </c>
      <c r="O8429">
        <v>14</v>
      </c>
      <c r="P8429">
        <v>37</v>
      </c>
      <c r="Q8429" t="s">
        <v>26</v>
      </c>
      <c r="R8429" t="s">
        <v>43</v>
      </c>
      <c r="S8429" s="3">
        <v>41645</v>
      </c>
      <c r="T8429" t="str">
        <f>IF(kiva_loans__muestra[[#This Row],[loan_amount]]&gt;5000,"Alto","Bajo")</f>
        <v>Bajo</v>
      </c>
      <c r="U8429" s="26" t="str">
        <f>VLOOKUP(kiva_loans__muestra[[#This Row],[country]],Pais!A:B,2,FALSE)</f>
        <v>Africa</v>
      </c>
      <c r="V8429" t="s">
        <v>10719</v>
      </c>
    </row>
    <row r="8430" spans="1:22">
      <c r="A8430">
        <v>654224</v>
      </c>
      <c r="B8430" s="20">
        <v>225</v>
      </c>
      <c r="C8430" s="22">
        <v>225</v>
      </c>
      <c r="D8430" t="s">
        <v>156</v>
      </c>
      <c r="E8430" t="s">
        <v>20</v>
      </c>
      <c r="F8430" t="s">
        <v>1320</v>
      </c>
      <c r="G8430" t="s">
        <v>688</v>
      </c>
      <c r="H8430" t="s">
        <v>689</v>
      </c>
      <c r="I8430" t="s">
        <v>1321</v>
      </c>
      <c r="J8430" t="s">
        <v>691</v>
      </c>
      <c r="K8430">
        <v>1830</v>
      </c>
      <c r="L8430" s="4">
        <v>41645.544363425928</v>
      </c>
      <c r="M8430" s="4">
        <v>41617.333333333336</v>
      </c>
      <c r="N8430" s="4">
        <v>41646.118645833332</v>
      </c>
      <c r="O8430">
        <v>13</v>
      </c>
      <c r="P8430">
        <v>9</v>
      </c>
      <c r="Q8430" t="s">
        <v>134</v>
      </c>
      <c r="R8430" t="s">
        <v>27</v>
      </c>
      <c r="S8430" s="3">
        <v>41645</v>
      </c>
      <c r="T8430" t="str">
        <f>IF(kiva_loans__muestra[[#This Row],[loan_amount]]&gt;5000,"Alto","Bajo")</f>
        <v>Bajo</v>
      </c>
      <c r="U8430" s="26" t="str">
        <f>VLOOKUP(kiva_loans__muestra[[#This Row],[country]],Pais!A:B,2,FALSE)</f>
        <v>Africa</v>
      </c>
      <c r="V8430" t="s">
        <v>10720</v>
      </c>
    </row>
    <row r="8431" spans="1:22">
      <c r="A8431">
        <v>654226</v>
      </c>
      <c r="B8431" s="20">
        <v>225</v>
      </c>
      <c r="C8431" s="22">
        <v>225</v>
      </c>
      <c r="D8431" t="s">
        <v>118</v>
      </c>
      <c r="E8431" t="s">
        <v>65</v>
      </c>
      <c r="F8431" t="s">
        <v>1422</v>
      </c>
      <c r="G8431" t="s">
        <v>688</v>
      </c>
      <c r="H8431" t="s">
        <v>689</v>
      </c>
      <c r="I8431" t="s">
        <v>1321</v>
      </c>
      <c r="J8431" t="s">
        <v>691</v>
      </c>
      <c r="K8431">
        <v>1830</v>
      </c>
      <c r="L8431" s="4">
        <v>41645.549398148149</v>
      </c>
      <c r="M8431" s="4">
        <v>41617.333333333336</v>
      </c>
      <c r="N8431" s="4">
        <v>41653.858715277776</v>
      </c>
      <c r="O8431">
        <v>13</v>
      </c>
      <c r="P8431">
        <v>8</v>
      </c>
      <c r="Q8431" t="s">
        <v>26</v>
      </c>
      <c r="R8431" t="s">
        <v>27</v>
      </c>
      <c r="S8431" s="3">
        <v>41645</v>
      </c>
      <c r="T8431" t="str">
        <f>IF(kiva_loans__muestra[[#This Row],[loan_amount]]&gt;5000,"Alto","Bajo")</f>
        <v>Bajo</v>
      </c>
      <c r="U8431" s="26" t="str">
        <f>VLOOKUP(kiva_loans__muestra[[#This Row],[country]],Pais!A:B,2,FALSE)</f>
        <v>Africa</v>
      </c>
      <c r="V8431" t="s">
        <v>10719</v>
      </c>
    </row>
    <row r="8432" spans="1:22">
      <c r="A8432">
        <v>654228</v>
      </c>
      <c r="B8432" s="20">
        <v>300</v>
      </c>
      <c r="C8432" s="22">
        <v>300</v>
      </c>
      <c r="D8432" t="s">
        <v>58</v>
      </c>
      <c r="E8432" t="s">
        <v>20</v>
      </c>
      <c r="F8432" t="s">
        <v>1413</v>
      </c>
      <c r="G8432" t="s">
        <v>688</v>
      </c>
      <c r="H8432" t="s">
        <v>689</v>
      </c>
      <c r="I8432" t="s">
        <v>1321</v>
      </c>
      <c r="J8432" t="s">
        <v>691</v>
      </c>
      <c r="K8432">
        <v>1830</v>
      </c>
      <c r="L8432" s="4">
        <v>41645.552604166667</v>
      </c>
      <c r="M8432" s="4">
        <v>41617.333333333336</v>
      </c>
      <c r="N8432" s="4">
        <v>41646.231145833335</v>
      </c>
      <c r="O8432">
        <v>13</v>
      </c>
      <c r="P8432">
        <v>12</v>
      </c>
      <c r="Q8432" t="s">
        <v>26</v>
      </c>
      <c r="R8432" t="s">
        <v>27</v>
      </c>
      <c r="S8432" s="3">
        <v>41645</v>
      </c>
      <c r="T8432" t="str">
        <f>IF(kiva_loans__muestra[[#This Row],[loan_amount]]&gt;5000,"Alto","Bajo")</f>
        <v>Bajo</v>
      </c>
      <c r="U8432" s="26" t="str">
        <f>VLOOKUP(kiva_loans__muestra[[#This Row],[country]],Pais!A:B,2,FALSE)</f>
        <v>Africa</v>
      </c>
      <c r="V8432" t="s">
        <v>10719</v>
      </c>
    </row>
    <row r="8433" spans="1:22">
      <c r="A8433">
        <v>654263</v>
      </c>
      <c r="B8433" s="20">
        <v>250</v>
      </c>
      <c r="C8433" s="22">
        <v>250</v>
      </c>
      <c r="D8433" t="s">
        <v>156</v>
      </c>
      <c r="E8433" t="s">
        <v>20</v>
      </c>
      <c r="F8433" t="s">
        <v>1694</v>
      </c>
      <c r="G8433" t="s">
        <v>688</v>
      </c>
      <c r="H8433" t="s">
        <v>689</v>
      </c>
      <c r="I8433" t="s">
        <v>1321</v>
      </c>
      <c r="J8433" t="s">
        <v>691</v>
      </c>
      <c r="K8433">
        <v>1830</v>
      </c>
      <c r="L8433" s="4">
        <v>41645.63621527778</v>
      </c>
      <c r="M8433" s="4">
        <v>41617.333333333336</v>
      </c>
      <c r="N8433" s="4">
        <v>41646.022650462961</v>
      </c>
      <c r="O8433">
        <v>13</v>
      </c>
      <c r="P8433">
        <v>7</v>
      </c>
      <c r="Q8433" t="s">
        <v>26</v>
      </c>
      <c r="R8433" t="s">
        <v>27</v>
      </c>
      <c r="S8433" s="3">
        <v>41645</v>
      </c>
      <c r="T8433" t="str">
        <f>IF(kiva_loans__muestra[[#This Row],[loan_amount]]&gt;5000,"Alto","Bajo")</f>
        <v>Bajo</v>
      </c>
      <c r="U8433" s="26" t="str">
        <f>VLOOKUP(kiva_loans__muestra[[#This Row],[country]],Pais!A:B,2,FALSE)</f>
        <v>Africa</v>
      </c>
      <c r="V8433" t="s">
        <v>10719</v>
      </c>
    </row>
    <row r="8434" spans="1:22">
      <c r="A8434">
        <v>654315</v>
      </c>
      <c r="B8434" s="20">
        <v>575</v>
      </c>
      <c r="C8434" s="22">
        <v>575</v>
      </c>
      <c r="D8434" t="s">
        <v>156</v>
      </c>
      <c r="E8434" t="s">
        <v>20</v>
      </c>
      <c r="F8434" t="s">
        <v>1649</v>
      </c>
      <c r="G8434" t="s">
        <v>688</v>
      </c>
      <c r="H8434" t="s">
        <v>689</v>
      </c>
      <c r="I8434" t="s">
        <v>1237</v>
      </c>
      <c r="J8434" t="s">
        <v>691</v>
      </c>
      <c r="K8434">
        <v>1830</v>
      </c>
      <c r="L8434" s="4">
        <v>41645.717858796299</v>
      </c>
      <c r="M8434" s="4">
        <v>41617.333333333336</v>
      </c>
      <c r="N8434" s="4">
        <v>41653.696539351855</v>
      </c>
      <c r="O8434">
        <v>14</v>
      </c>
      <c r="P8434">
        <v>21</v>
      </c>
      <c r="Q8434" t="s">
        <v>26</v>
      </c>
      <c r="R8434" t="s">
        <v>27</v>
      </c>
      <c r="S8434" s="3">
        <v>41645</v>
      </c>
      <c r="T8434" t="str">
        <f>IF(kiva_loans__muestra[[#This Row],[loan_amount]]&gt;5000,"Alto","Bajo")</f>
        <v>Bajo</v>
      </c>
      <c r="U8434" s="26" t="str">
        <f>VLOOKUP(kiva_loans__muestra[[#This Row],[country]],Pais!A:B,2,FALSE)</f>
        <v>Africa</v>
      </c>
      <c r="V8434" t="s">
        <v>10719</v>
      </c>
    </row>
    <row r="8435" spans="1:22">
      <c r="A8435">
        <v>654319</v>
      </c>
      <c r="B8435" s="20">
        <v>350</v>
      </c>
      <c r="C8435" s="22">
        <v>350</v>
      </c>
      <c r="D8435" t="s">
        <v>64</v>
      </c>
      <c r="E8435" t="s">
        <v>65</v>
      </c>
      <c r="F8435" t="s">
        <v>1236</v>
      </c>
      <c r="G8435" t="s">
        <v>688</v>
      </c>
      <c r="H8435" t="s">
        <v>689</v>
      </c>
      <c r="I8435" t="s">
        <v>1237</v>
      </c>
      <c r="J8435" t="s">
        <v>691</v>
      </c>
      <c r="K8435">
        <v>1830</v>
      </c>
      <c r="L8435" s="4">
        <v>41645.72084490741</v>
      </c>
      <c r="M8435" s="4">
        <v>41617.333333333336</v>
      </c>
      <c r="N8435" s="4">
        <v>41653.967673611114</v>
      </c>
      <c r="O8435">
        <v>14</v>
      </c>
      <c r="P8435">
        <v>13</v>
      </c>
      <c r="Q8435" t="s">
        <v>26</v>
      </c>
      <c r="R8435" t="s">
        <v>27</v>
      </c>
      <c r="S8435" s="3">
        <v>41645</v>
      </c>
      <c r="T8435" t="str">
        <f>IF(kiva_loans__muestra[[#This Row],[loan_amount]]&gt;5000,"Alto","Bajo")</f>
        <v>Bajo</v>
      </c>
      <c r="U8435" s="26" t="str">
        <f>VLOOKUP(kiva_loans__muestra[[#This Row],[country]],Pais!A:B,2,FALSE)</f>
        <v>Africa</v>
      </c>
      <c r="V8435" t="s">
        <v>10719</v>
      </c>
    </row>
    <row r="8436" spans="1:22">
      <c r="A8436">
        <v>654322</v>
      </c>
      <c r="B8436" s="20">
        <v>475</v>
      </c>
      <c r="C8436" s="22">
        <v>475</v>
      </c>
      <c r="D8436" t="s">
        <v>156</v>
      </c>
      <c r="E8436" t="s">
        <v>20</v>
      </c>
      <c r="F8436" t="s">
        <v>1386</v>
      </c>
      <c r="G8436" t="s">
        <v>688</v>
      </c>
      <c r="H8436" t="s">
        <v>689</v>
      </c>
      <c r="I8436" t="s">
        <v>1258</v>
      </c>
      <c r="J8436" t="s">
        <v>691</v>
      </c>
      <c r="K8436">
        <v>1830</v>
      </c>
      <c r="L8436" s="4">
        <v>41645.724039351851</v>
      </c>
      <c r="M8436" s="4">
        <v>41617.333333333336</v>
      </c>
      <c r="N8436" s="4">
        <v>41654.193402777775</v>
      </c>
      <c r="O8436">
        <v>14</v>
      </c>
      <c r="P8436">
        <v>19</v>
      </c>
      <c r="Q8436" t="s">
        <v>26</v>
      </c>
      <c r="R8436" t="s">
        <v>27</v>
      </c>
      <c r="S8436" s="3">
        <v>41645</v>
      </c>
      <c r="T8436" t="str">
        <f>IF(kiva_loans__muestra[[#This Row],[loan_amount]]&gt;5000,"Alto","Bajo")</f>
        <v>Bajo</v>
      </c>
      <c r="U8436" s="26" t="str">
        <f>VLOOKUP(kiva_loans__muestra[[#This Row],[country]],Pais!A:B,2,FALSE)</f>
        <v>Africa</v>
      </c>
      <c r="V8436" t="s">
        <v>10719</v>
      </c>
    </row>
    <row r="8437" spans="1:22">
      <c r="A8437">
        <v>654325</v>
      </c>
      <c r="B8437" s="20">
        <v>300</v>
      </c>
      <c r="C8437" s="22">
        <v>300</v>
      </c>
      <c r="D8437" t="s">
        <v>156</v>
      </c>
      <c r="E8437" t="s">
        <v>20</v>
      </c>
      <c r="F8437" t="s">
        <v>1257</v>
      </c>
      <c r="G8437" t="s">
        <v>688</v>
      </c>
      <c r="H8437" t="s">
        <v>689</v>
      </c>
      <c r="I8437" t="s">
        <v>1258</v>
      </c>
      <c r="J8437" t="s">
        <v>691</v>
      </c>
      <c r="K8437">
        <v>1830</v>
      </c>
      <c r="L8437" s="4">
        <v>41645.727175925924</v>
      </c>
      <c r="M8437" s="4">
        <v>41617.333333333336</v>
      </c>
      <c r="N8437" s="4">
        <v>41646.79959490741</v>
      </c>
      <c r="O8437">
        <v>14</v>
      </c>
      <c r="P8437">
        <v>12</v>
      </c>
      <c r="Q8437" t="s">
        <v>134</v>
      </c>
      <c r="R8437" t="s">
        <v>27</v>
      </c>
      <c r="S8437" s="3">
        <v>41645</v>
      </c>
      <c r="T8437" t="str">
        <f>IF(kiva_loans__muestra[[#This Row],[loan_amount]]&gt;5000,"Alto","Bajo")</f>
        <v>Bajo</v>
      </c>
      <c r="U8437" s="26" t="str">
        <f>VLOOKUP(kiva_loans__muestra[[#This Row],[country]],Pais!A:B,2,FALSE)</f>
        <v>Africa</v>
      </c>
      <c r="V8437" t="s">
        <v>10720</v>
      </c>
    </row>
    <row r="8438" spans="1:22">
      <c r="A8438">
        <v>654329</v>
      </c>
      <c r="B8438" s="20">
        <v>300</v>
      </c>
      <c r="C8438" s="22">
        <v>300</v>
      </c>
      <c r="D8438" t="s">
        <v>65</v>
      </c>
      <c r="E8438" t="s">
        <v>65</v>
      </c>
      <c r="F8438" t="s">
        <v>1422</v>
      </c>
      <c r="G8438" t="s">
        <v>688</v>
      </c>
      <c r="H8438" t="s">
        <v>689</v>
      </c>
      <c r="I8438" t="s">
        <v>1258</v>
      </c>
      <c r="J8438" t="s">
        <v>691</v>
      </c>
      <c r="K8438">
        <v>1830</v>
      </c>
      <c r="L8438" s="4">
        <v>41645.730925925927</v>
      </c>
      <c r="M8438" s="4">
        <v>41617.333333333336</v>
      </c>
      <c r="N8438" s="4">
        <v>41646.047465277778</v>
      </c>
      <c r="O8438">
        <v>14</v>
      </c>
      <c r="P8438">
        <v>12</v>
      </c>
      <c r="Q8438" t="s">
        <v>134</v>
      </c>
      <c r="R8438" t="s">
        <v>27</v>
      </c>
      <c r="S8438" s="3">
        <v>41645</v>
      </c>
      <c r="T8438" t="str">
        <f>IF(kiva_loans__muestra[[#This Row],[loan_amount]]&gt;5000,"Alto","Bajo")</f>
        <v>Bajo</v>
      </c>
      <c r="U8438" s="26" t="str">
        <f>VLOOKUP(kiva_loans__muestra[[#This Row],[country]],Pais!A:B,2,FALSE)</f>
        <v>Africa</v>
      </c>
      <c r="V8438" t="s">
        <v>10720</v>
      </c>
    </row>
    <row r="8439" spans="1:22">
      <c r="A8439">
        <v>654331</v>
      </c>
      <c r="B8439" s="20">
        <v>300</v>
      </c>
      <c r="C8439" s="22">
        <v>300</v>
      </c>
      <c r="D8439" t="s">
        <v>64</v>
      </c>
      <c r="E8439" t="s">
        <v>65</v>
      </c>
      <c r="F8439" t="s">
        <v>1670</v>
      </c>
      <c r="G8439" t="s">
        <v>688</v>
      </c>
      <c r="H8439" t="s">
        <v>689</v>
      </c>
      <c r="I8439" t="s">
        <v>1258</v>
      </c>
      <c r="J8439" t="s">
        <v>691</v>
      </c>
      <c r="K8439">
        <v>1830</v>
      </c>
      <c r="L8439" s="4">
        <v>41645.734016203707</v>
      </c>
      <c r="M8439" s="4">
        <v>41617.333333333336</v>
      </c>
      <c r="N8439" s="4">
        <v>41650.042256944442</v>
      </c>
      <c r="O8439">
        <v>14</v>
      </c>
      <c r="P8439">
        <v>8</v>
      </c>
      <c r="Q8439" t="s">
        <v>26</v>
      </c>
      <c r="R8439" t="s">
        <v>27</v>
      </c>
      <c r="S8439" s="3">
        <v>41645</v>
      </c>
      <c r="T8439" t="str">
        <f>IF(kiva_loans__muestra[[#This Row],[loan_amount]]&gt;5000,"Alto","Bajo")</f>
        <v>Bajo</v>
      </c>
      <c r="U8439" s="26" t="str">
        <f>VLOOKUP(kiva_loans__muestra[[#This Row],[country]],Pais!A:B,2,FALSE)</f>
        <v>Africa</v>
      </c>
      <c r="V8439" t="s">
        <v>10719</v>
      </c>
    </row>
    <row r="8440" spans="1:22">
      <c r="A8440">
        <v>654335</v>
      </c>
      <c r="B8440" s="20">
        <v>300</v>
      </c>
      <c r="C8440" s="22">
        <v>300</v>
      </c>
      <c r="D8440" t="s">
        <v>156</v>
      </c>
      <c r="E8440" t="s">
        <v>20</v>
      </c>
      <c r="F8440" t="s">
        <v>1682</v>
      </c>
      <c r="G8440" t="s">
        <v>688</v>
      </c>
      <c r="H8440" t="s">
        <v>689</v>
      </c>
      <c r="I8440" t="s">
        <v>1258</v>
      </c>
      <c r="J8440" t="s">
        <v>691</v>
      </c>
      <c r="K8440">
        <v>1830</v>
      </c>
      <c r="L8440" s="4">
        <v>41645.737210648149</v>
      </c>
      <c r="M8440" s="4">
        <v>41617.333333333336</v>
      </c>
      <c r="N8440" s="4">
        <v>41647.165162037039</v>
      </c>
      <c r="O8440">
        <v>14</v>
      </c>
      <c r="P8440">
        <v>9</v>
      </c>
      <c r="Q8440" t="s">
        <v>26</v>
      </c>
      <c r="R8440" t="s">
        <v>27</v>
      </c>
      <c r="S8440" s="3">
        <v>41645</v>
      </c>
      <c r="T8440" t="str">
        <f>IF(kiva_loans__muestra[[#This Row],[loan_amount]]&gt;5000,"Alto","Bajo")</f>
        <v>Bajo</v>
      </c>
      <c r="U8440" s="26" t="str">
        <f>VLOOKUP(kiva_loans__muestra[[#This Row],[country]],Pais!A:B,2,FALSE)</f>
        <v>Africa</v>
      </c>
      <c r="V8440" t="s">
        <v>10719</v>
      </c>
    </row>
    <row r="8441" spans="1:22">
      <c r="A8441">
        <v>654594</v>
      </c>
      <c r="B8441" s="20">
        <v>200</v>
      </c>
      <c r="C8441" s="22">
        <v>200</v>
      </c>
      <c r="D8441" t="s">
        <v>106</v>
      </c>
      <c r="E8441" t="s">
        <v>65</v>
      </c>
      <c r="F8441" t="s">
        <v>2232</v>
      </c>
      <c r="G8441" t="s">
        <v>688</v>
      </c>
      <c r="H8441" t="s">
        <v>689</v>
      </c>
      <c r="I8441" t="s">
        <v>1258</v>
      </c>
      <c r="J8441" t="s">
        <v>691</v>
      </c>
      <c r="K8441">
        <v>1830</v>
      </c>
      <c r="L8441" s="4">
        <v>41646.352129629631</v>
      </c>
      <c r="M8441" s="4">
        <v>41617.333333333336</v>
      </c>
      <c r="N8441" s="4">
        <v>41648.291238425925</v>
      </c>
      <c r="O8441">
        <v>14</v>
      </c>
      <c r="P8441">
        <v>6</v>
      </c>
      <c r="Q8441" t="s">
        <v>26</v>
      </c>
      <c r="R8441" t="s">
        <v>27</v>
      </c>
      <c r="S8441" s="3">
        <v>41646</v>
      </c>
      <c r="T8441" t="str">
        <f>IF(kiva_loans__muestra[[#This Row],[loan_amount]]&gt;5000,"Alto","Bajo")</f>
        <v>Bajo</v>
      </c>
      <c r="U8441" s="26" t="str">
        <f>VLOOKUP(kiva_loans__muestra[[#This Row],[country]],Pais!A:B,2,FALSE)</f>
        <v>Africa</v>
      </c>
      <c r="V8441" t="s">
        <v>10719</v>
      </c>
    </row>
    <row r="8442" spans="1:22">
      <c r="A8442">
        <v>654600</v>
      </c>
      <c r="B8442" s="20">
        <v>200</v>
      </c>
      <c r="C8442" s="22">
        <v>200</v>
      </c>
      <c r="D8442" t="s">
        <v>67</v>
      </c>
      <c r="E8442" t="s">
        <v>68</v>
      </c>
      <c r="F8442" t="s">
        <v>2014</v>
      </c>
      <c r="G8442" t="s">
        <v>688</v>
      </c>
      <c r="H8442" t="s">
        <v>689</v>
      </c>
      <c r="I8442" t="s">
        <v>1258</v>
      </c>
      <c r="J8442" t="s">
        <v>691</v>
      </c>
      <c r="K8442">
        <v>1830</v>
      </c>
      <c r="L8442" s="4">
        <v>41646.357615740744</v>
      </c>
      <c r="M8442" s="4">
        <v>41617.333333333336</v>
      </c>
      <c r="N8442" s="4">
        <v>41649.198229166665</v>
      </c>
      <c r="O8442">
        <v>14</v>
      </c>
      <c r="P8442">
        <v>8</v>
      </c>
      <c r="Q8442" t="s">
        <v>26</v>
      </c>
      <c r="R8442" t="s">
        <v>27</v>
      </c>
      <c r="S8442" s="3">
        <v>41646</v>
      </c>
      <c r="T8442" t="str">
        <f>IF(kiva_loans__muestra[[#This Row],[loan_amount]]&gt;5000,"Alto","Bajo")</f>
        <v>Bajo</v>
      </c>
      <c r="U8442" s="26" t="str">
        <f>VLOOKUP(kiva_loans__muestra[[#This Row],[country]],Pais!A:B,2,FALSE)</f>
        <v>Africa</v>
      </c>
      <c r="V8442" t="s">
        <v>10719</v>
      </c>
    </row>
    <row r="8443" spans="1:22">
      <c r="A8443">
        <v>654603</v>
      </c>
      <c r="B8443" s="20">
        <v>150</v>
      </c>
      <c r="C8443" s="22">
        <v>150</v>
      </c>
      <c r="D8443" t="s">
        <v>156</v>
      </c>
      <c r="E8443" t="s">
        <v>20</v>
      </c>
      <c r="F8443" t="s">
        <v>2009</v>
      </c>
      <c r="G8443" t="s">
        <v>688</v>
      </c>
      <c r="H8443" t="s">
        <v>689</v>
      </c>
      <c r="I8443" t="s">
        <v>1258</v>
      </c>
      <c r="J8443" t="s">
        <v>691</v>
      </c>
      <c r="K8443">
        <v>1830</v>
      </c>
      <c r="L8443" s="4">
        <v>41646.362314814818</v>
      </c>
      <c r="M8443" s="4">
        <v>41617.333333333336</v>
      </c>
      <c r="N8443" s="4">
        <v>41646.946180555555</v>
      </c>
      <c r="O8443">
        <v>14</v>
      </c>
      <c r="P8443">
        <v>6</v>
      </c>
      <c r="Q8443" t="s">
        <v>134</v>
      </c>
      <c r="R8443" t="s">
        <v>27</v>
      </c>
      <c r="S8443" s="3">
        <v>41646</v>
      </c>
      <c r="T8443" t="str">
        <f>IF(kiva_loans__muestra[[#This Row],[loan_amount]]&gt;5000,"Alto","Bajo")</f>
        <v>Bajo</v>
      </c>
      <c r="U8443" s="26" t="str">
        <f>VLOOKUP(kiva_loans__muestra[[#This Row],[country]],Pais!A:B,2,FALSE)</f>
        <v>Africa</v>
      </c>
      <c r="V8443" t="s">
        <v>10720</v>
      </c>
    </row>
    <row r="8444" spans="1:22">
      <c r="A8444">
        <v>654609</v>
      </c>
      <c r="B8444" s="20">
        <v>200</v>
      </c>
      <c r="C8444" s="22">
        <v>200</v>
      </c>
      <c r="D8444" t="s">
        <v>156</v>
      </c>
      <c r="E8444" t="s">
        <v>20</v>
      </c>
      <c r="F8444" t="s">
        <v>2115</v>
      </c>
      <c r="G8444" t="s">
        <v>688</v>
      </c>
      <c r="H8444" t="s">
        <v>689</v>
      </c>
      <c r="I8444" t="s">
        <v>1258</v>
      </c>
      <c r="J8444" t="s">
        <v>691</v>
      </c>
      <c r="K8444">
        <v>1830</v>
      </c>
      <c r="L8444" s="4">
        <v>41646.367280092592</v>
      </c>
      <c r="M8444" s="4">
        <v>41617.333333333336</v>
      </c>
      <c r="N8444" s="4">
        <v>41646.841481481482</v>
      </c>
      <c r="O8444">
        <v>14</v>
      </c>
      <c r="P8444">
        <v>7</v>
      </c>
      <c r="Q8444" t="s">
        <v>134</v>
      </c>
      <c r="R8444" t="s">
        <v>27</v>
      </c>
      <c r="S8444" s="3">
        <v>41646</v>
      </c>
      <c r="T8444" t="str">
        <f>IF(kiva_loans__muestra[[#This Row],[loan_amount]]&gt;5000,"Alto","Bajo")</f>
        <v>Bajo</v>
      </c>
      <c r="U8444" s="26" t="str">
        <f>VLOOKUP(kiva_loans__muestra[[#This Row],[country]],Pais!A:B,2,FALSE)</f>
        <v>Africa</v>
      </c>
      <c r="V8444" t="s">
        <v>10720</v>
      </c>
    </row>
    <row r="8445" spans="1:22">
      <c r="A8445">
        <v>654620</v>
      </c>
      <c r="B8445" s="20">
        <v>200</v>
      </c>
      <c r="C8445" s="22">
        <v>200</v>
      </c>
      <c r="D8445" t="s">
        <v>64</v>
      </c>
      <c r="E8445" t="s">
        <v>65</v>
      </c>
      <c r="F8445" t="s">
        <v>2179</v>
      </c>
      <c r="G8445" t="s">
        <v>688</v>
      </c>
      <c r="H8445" t="s">
        <v>689</v>
      </c>
      <c r="I8445" t="s">
        <v>1258</v>
      </c>
      <c r="J8445" t="s">
        <v>691</v>
      </c>
      <c r="K8445">
        <v>1830</v>
      </c>
      <c r="L8445" s="4">
        <v>41646.382488425923</v>
      </c>
      <c r="M8445" s="4">
        <v>41617.333333333336</v>
      </c>
      <c r="N8445" s="4">
        <v>41650.043020833335</v>
      </c>
      <c r="O8445">
        <v>14</v>
      </c>
      <c r="P8445">
        <v>6</v>
      </c>
      <c r="Q8445" t="s">
        <v>26</v>
      </c>
      <c r="R8445" t="s">
        <v>27</v>
      </c>
      <c r="S8445" s="3">
        <v>41646</v>
      </c>
      <c r="T8445" t="str">
        <f>IF(kiva_loans__muestra[[#This Row],[loan_amount]]&gt;5000,"Alto","Bajo")</f>
        <v>Bajo</v>
      </c>
      <c r="U8445" s="26" t="str">
        <f>VLOOKUP(kiva_loans__muestra[[#This Row],[country]],Pais!A:B,2,FALSE)</f>
        <v>Africa</v>
      </c>
      <c r="V8445" t="s">
        <v>10719</v>
      </c>
    </row>
    <row r="8446" spans="1:22">
      <c r="A8446">
        <v>654628</v>
      </c>
      <c r="B8446" s="20">
        <v>150</v>
      </c>
      <c r="C8446" s="22">
        <v>150</v>
      </c>
      <c r="D8446" t="s">
        <v>64</v>
      </c>
      <c r="E8446" t="s">
        <v>65</v>
      </c>
      <c r="F8446" t="s">
        <v>1882</v>
      </c>
      <c r="G8446" t="s">
        <v>688</v>
      </c>
      <c r="H8446" t="s">
        <v>689</v>
      </c>
      <c r="I8446" t="s">
        <v>1258</v>
      </c>
      <c r="J8446" t="s">
        <v>691</v>
      </c>
      <c r="K8446">
        <v>1830</v>
      </c>
      <c r="L8446" s="4">
        <v>41646.388993055552</v>
      </c>
      <c r="M8446" s="4">
        <v>41617.333333333336</v>
      </c>
      <c r="N8446" s="4">
        <v>41647.415636574071</v>
      </c>
      <c r="O8446">
        <v>14</v>
      </c>
      <c r="P8446">
        <v>6</v>
      </c>
      <c r="Q8446" t="s">
        <v>26</v>
      </c>
      <c r="R8446" t="s">
        <v>27</v>
      </c>
      <c r="S8446" s="3">
        <v>41646</v>
      </c>
      <c r="T8446" t="str">
        <f>IF(kiva_loans__muestra[[#This Row],[loan_amount]]&gt;5000,"Alto","Bajo")</f>
        <v>Bajo</v>
      </c>
      <c r="U8446" s="26" t="str">
        <f>VLOOKUP(kiva_loans__muestra[[#This Row],[country]],Pais!A:B,2,FALSE)</f>
        <v>Africa</v>
      </c>
      <c r="V8446" t="s">
        <v>10719</v>
      </c>
    </row>
    <row r="8447" spans="1:22">
      <c r="A8447">
        <v>654644</v>
      </c>
      <c r="B8447" s="20">
        <v>400</v>
      </c>
      <c r="C8447" s="22">
        <v>400</v>
      </c>
      <c r="D8447" t="s">
        <v>267</v>
      </c>
      <c r="E8447" t="s">
        <v>91</v>
      </c>
      <c r="F8447" t="s">
        <v>2129</v>
      </c>
      <c r="G8447" t="s">
        <v>688</v>
      </c>
      <c r="H8447" t="s">
        <v>689</v>
      </c>
      <c r="I8447" t="s">
        <v>1258</v>
      </c>
      <c r="J8447" t="s">
        <v>691</v>
      </c>
      <c r="K8447">
        <v>1830</v>
      </c>
      <c r="L8447" s="4">
        <v>41646.39916666667</v>
      </c>
      <c r="M8447" s="4">
        <v>41617.333333333336</v>
      </c>
      <c r="N8447" s="4">
        <v>41649.579108796293</v>
      </c>
      <c r="O8447">
        <v>14</v>
      </c>
      <c r="P8447">
        <v>15</v>
      </c>
      <c r="Q8447" t="s">
        <v>26</v>
      </c>
      <c r="R8447" t="s">
        <v>27</v>
      </c>
      <c r="S8447" s="3">
        <v>41646</v>
      </c>
      <c r="T8447" t="str">
        <f>IF(kiva_loans__muestra[[#This Row],[loan_amount]]&gt;5000,"Alto","Bajo")</f>
        <v>Bajo</v>
      </c>
      <c r="U8447" s="26" t="str">
        <f>VLOOKUP(kiva_loans__muestra[[#This Row],[country]],Pais!A:B,2,FALSE)</f>
        <v>Africa</v>
      </c>
      <c r="V8447" t="s">
        <v>10719</v>
      </c>
    </row>
    <row r="8448" spans="1:22">
      <c r="A8448">
        <v>655087</v>
      </c>
      <c r="B8448" s="20">
        <v>400</v>
      </c>
      <c r="C8448" s="22">
        <v>400</v>
      </c>
      <c r="D8448" t="s">
        <v>212</v>
      </c>
      <c r="E8448" t="s">
        <v>20</v>
      </c>
      <c r="F8448" t="s">
        <v>2814</v>
      </c>
      <c r="G8448" t="s">
        <v>688</v>
      </c>
      <c r="H8448" t="s">
        <v>689</v>
      </c>
      <c r="I8448" t="s">
        <v>1258</v>
      </c>
      <c r="J8448" t="s">
        <v>691</v>
      </c>
      <c r="K8448">
        <v>1830</v>
      </c>
      <c r="L8448" s="4">
        <v>41647.362002314818</v>
      </c>
      <c r="M8448" s="4">
        <v>41617.333333333336</v>
      </c>
      <c r="N8448" s="4">
        <v>41658.209756944445</v>
      </c>
      <c r="O8448">
        <v>14</v>
      </c>
      <c r="P8448">
        <v>16</v>
      </c>
      <c r="Q8448" t="s">
        <v>134</v>
      </c>
      <c r="R8448" t="s">
        <v>27</v>
      </c>
      <c r="S8448" s="3">
        <v>41647</v>
      </c>
      <c r="T8448" t="str">
        <f>IF(kiva_loans__muestra[[#This Row],[loan_amount]]&gt;5000,"Alto","Bajo")</f>
        <v>Bajo</v>
      </c>
      <c r="U8448" s="26" t="str">
        <f>VLOOKUP(kiva_loans__muestra[[#This Row],[country]],Pais!A:B,2,FALSE)</f>
        <v>Africa</v>
      </c>
      <c r="V8448" t="s">
        <v>10720</v>
      </c>
    </row>
    <row r="8449" spans="1:22">
      <c r="A8449">
        <v>655091</v>
      </c>
      <c r="B8449" s="20">
        <v>350</v>
      </c>
      <c r="C8449" s="22">
        <v>350</v>
      </c>
      <c r="D8449" t="s">
        <v>53</v>
      </c>
      <c r="E8449" t="s">
        <v>44</v>
      </c>
      <c r="F8449" t="s">
        <v>2719</v>
      </c>
      <c r="G8449" t="s">
        <v>688</v>
      </c>
      <c r="H8449" t="s">
        <v>689</v>
      </c>
      <c r="I8449" t="s">
        <v>1376</v>
      </c>
      <c r="J8449" t="s">
        <v>691</v>
      </c>
      <c r="K8449">
        <v>1830</v>
      </c>
      <c r="L8449" s="4">
        <v>41647.366701388892</v>
      </c>
      <c r="M8449" s="4">
        <v>41617.333333333336</v>
      </c>
      <c r="N8449" s="4">
        <v>41662.135358796295</v>
      </c>
      <c r="O8449">
        <v>14</v>
      </c>
      <c r="P8449">
        <v>14</v>
      </c>
      <c r="Q8449" t="s">
        <v>26</v>
      </c>
      <c r="R8449" t="s">
        <v>27</v>
      </c>
      <c r="S8449" s="3">
        <v>41647</v>
      </c>
      <c r="T8449" t="str">
        <f>IF(kiva_loans__muestra[[#This Row],[loan_amount]]&gt;5000,"Alto","Bajo")</f>
        <v>Bajo</v>
      </c>
      <c r="U8449" s="26" t="str">
        <f>VLOOKUP(kiva_loans__muestra[[#This Row],[country]],Pais!A:B,2,FALSE)</f>
        <v>Africa</v>
      </c>
      <c r="V8449" t="s">
        <v>10719</v>
      </c>
    </row>
    <row r="8450" spans="1:22">
      <c r="A8450">
        <v>655093</v>
      </c>
      <c r="B8450" s="20">
        <v>350</v>
      </c>
      <c r="C8450" s="22">
        <v>350</v>
      </c>
      <c r="D8450" t="s">
        <v>82</v>
      </c>
      <c r="E8450" t="s">
        <v>20</v>
      </c>
      <c r="F8450" t="s">
        <v>2514</v>
      </c>
      <c r="G8450" t="s">
        <v>688</v>
      </c>
      <c r="H8450" t="s">
        <v>689</v>
      </c>
      <c r="I8450" t="s">
        <v>1376</v>
      </c>
      <c r="J8450" t="s">
        <v>691</v>
      </c>
      <c r="K8450">
        <v>1830</v>
      </c>
      <c r="L8450" s="4">
        <v>41647.370439814818</v>
      </c>
      <c r="M8450" s="4">
        <v>41617.333333333336</v>
      </c>
      <c r="N8450" s="4">
        <v>41647.837199074071</v>
      </c>
      <c r="O8450">
        <v>14</v>
      </c>
      <c r="P8450">
        <v>12</v>
      </c>
      <c r="Q8450" t="s">
        <v>26</v>
      </c>
      <c r="R8450" t="s">
        <v>27</v>
      </c>
      <c r="S8450" s="3">
        <v>41647</v>
      </c>
      <c r="T8450" t="str">
        <f>IF(kiva_loans__muestra[[#This Row],[loan_amount]]&gt;5000,"Alto","Bajo")</f>
        <v>Bajo</v>
      </c>
      <c r="U8450" s="26" t="str">
        <f>VLOOKUP(kiva_loans__muestra[[#This Row],[country]],Pais!A:B,2,FALSE)</f>
        <v>Africa</v>
      </c>
      <c r="V8450" t="s">
        <v>10719</v>
      </c>
    </row>
    <row r="8451" spans="1:22">
      <c r="A8451">
        <v>655101</v>
      </c>
      <c r="B8451" s="20">
        <v>350</v>
      </c>
      <c r="C8451" s="22">
        <v>350</v>
      </c>
      <c r="D8451" t="s">
        <v>53</v>
      </c>
      <c r="E8451" t="s">
        <v>44</v>
      </c>
      <c r="F8451" t="s">
        <v>2733</v>
      </c>
      <c r="G8451" t="s">
        <v>688</v>
      </c>
      <c r="H8451" t="s">
        <v>689</v>
      </c>
      <c r="I8451" t="s">
        <v>1376</v>
      </c>
      <c r="J8451" t="s">
        <v>691</v>
      </c>
      <c r="K8451">
        <v>1830</v>
      </c>
      <c r="L8451" s="4">
        <v>41647.374606481484</v>
      </c>
      <c r="M8451" s="4">
        <v>41617.333333333336</v>
      </c>
      <c r="N8451" s="4">
        <v>41653.186296296299</v>
      </c>
      <c r="O8451">
        <v>14</v>
      </c>
      <c r="P8451">
        <v>14</v>
      </c>
      <c r="Q8451" t="s">
        <v>26</v>
      </c>
      <c r="R8451" t="s">
        <v>27</v>
      </c>
      <c r="S8451" s="3">
        <v>41647</v>
      </c>
      <c r="T8451" t="str">
        <f>IF(kiva_loans__muestra[[#This Row],[loan_amount]]&gt;5000,"Alto","Bajo")</f>
        <v>Bajo</v>
      </c>
      <c r="U8451" s="26" t="str">
        <f>VLOOKUP(kiva_loans__muestra[[#This Row],[country]],Pais!A:B,2,FALSE)</f>
        <v>Africa</v>
      </c>
      <c r="V8451" t="s">
        <v>10719</v>
      </c>
    </row>
    <row r="8452" spans="1:22">
      <c r="A8452">
        <v>655113</v>
      </c>
      <c r="B8452" s="20">
        <v>250</v>
      </c>
      <c r="C8452" s="22">
        <v>250</v>
      </c>
      <c r="D8452" t="s">
        <v>20</v>
      </c>
      <c r="E8452" t="s">
        <v>20</v>
      </c>
      <c r="F8452" t="s">
        <v>2483</v>
      </c>
      <c r="G8452" t="s">
        <v>688</v>
      </c>
      <c r="H8452" t="s">
        <v>689</v>
      </c>
      <c r="I8452" t="s">
        <v>690</v>
      </c>
      <c r="J8452" t="s">
        <v>691</v>
      </c>
      <c r="K8452">
        <v>1830</v>
      </c>
      <c r="L8452" s="4">
        <v>41647.383206018516</v>
      </c>
      <c r="M8452" s="4">
        <v>41617.333333333336</v>
      </c>
      <c r="N8452" s="4">
        <v>41648.023252314815</v>
      </c>
      <c r="O8452">
        <v>14</v>
      </c>
      <c r="P8452">
        <v>1</v>
      </c>
      <c r="Q8452" t="s">
        <v>26</v>
      </c>
      <c r="R8452" t="s">
        <v>27</v>
      </c>
      <c r="S8452" s="3">
        <v>41647</v>
      </c>
      <c r="T8452" t="str">
        <f>IF(kiva_loans__muestra[[#This Row],[loan_amount]]&gt;5000,"Alto","Bajo")</f>
        <v>Bajo</v>
      </c>
      <c r="U8452" s="26" t="str">
        <f>VLOOKUP(kiva_loans__muestra[[#This Row],[country]],Pais!A:B,2,FALSE)</f>
        <v>Africa</v>
      </c>
      <c r="V8452" t="s">
        <v>10719</v>
      </c>
    </row>
    <row r="8453" spans="1:22">
      <c r="A8453">
        <v>655116</v>
      </c>
      <c r="B8453" s="20">
        <v>350</v>
      </c>
      <c r="C8453" s="22">
        <v>350</v>
      </c>
      <c r="D8453" t="s">
        <v>156</v>
      </c>
      <c r="E8453" t="s">
        <v>20</v>
      </c>
      <c r="F8453" t="s">
        <v>2642</v>
      </c>
      <c r="G8453" t="s">
        <v>688</v>
      </c>
      <c r="H8453" t="s">
        <v>689</v>
      </c>
      <c r="I8453" t="s">
        <v>690</v>
      </c>
      <c r="J8453" t="s">
        <v>691</v>
      </c>
      <c r="K8453">
        <v>1830</v>
      </c>
      <c r="L8453" s="4">
        <v>41647.387395833335</v>
      </c>
      <c r="M8453" s="4">
        <v>41617.333333333336</v>
      </c>
      <c r="N8453" s="4">
        <v>41661.944548611114</v>
      </c>
      <c r="O8453">
        <v>14</v>
      </c>
      <c r="P8453">
        <v>9</v>
      </c>
      <c r="Q8453" t="s">
        <v>26</v>
      </c>
      <c r="R8453" t="s">
        <v>27</v>
      </c>
      <c r="S8453" s="3">
        <v>41647</v>
      </c>
      <c r="T8453" t="str">
        <f>IF(kiva_loans__muestra[[#This Row],[loan_amount]]&gt;5000,"Alto","Bajo")</f>
        <v>Bajo</v>
      </c>
      <c r="U8453" s="26" t="str">
        <f>VLOOKUP(kiva_loans__muestra[[#This Row],[country]],Pais!A:B,2,FALSE)</f>
        <v>Africa</v>
      </c>
      <c r="V8453" t="s">
        <v>10719</v>
      </c>
    </row>
    <row r="8454" spans="1:22">
      <c r="A8454">
        <v>655120</v>
      </c>
      <c r="B8454" s="20">
        <v>300</v>
      </c>
      <c r="C8454" s="22">
        <v>300</v>
      </c>
      <c r="D8454" t="s">
        <v>156</v>
      </c>
      <c r="E8454" t="s">
        <v>20</v>
      </c>
      <c r="F8454" t="s">
        <v>2592</v>
      </c>
      <c r="G8454" t="s">
        <v>688</v>
      </c>
      <c r="H8454" t="s">
        <v>689</v>
      </c>
      <c r="I8454" t="s">
        <v>690</v>
      </c>
      <c r="J8454" t="s">
        <v>691</v>
      </c>
      <c r="K8454">
        <v>1830</v>
      </c>
      <c r="L8454" s="4">
        <v>41647.392152777778</v>
      </c>
      <c r="M8454" s="4">
        <v>41617.333333333336</v>
      </c>
      <c r="N8454" s="4">
        <v>41648.023252314815</v>
      </c>
      <c r="O8454">
        <v>14</v>
      </c>
      <c r="P8454">
        <v>1</v>
      </c>
      <c r="Q8454" t="s">
        <v>26</v>
      </c>
      <c r="R8454" t="s">
        <v>27</v>
      </c>
      <c r="S8454" s="3">
        <v>41647</v>
      </c>
      <c r="T8454" t="str">
        <f>IF(kiva_loans__muestra[[#This Row],[loan_amount]]&gt;5000,"Alto","Bajo")</f>
        <v>Bajo</v>
      </c>
      <c r="U8454" s="26" t="str">
        <f>VLOOKUP(kiva_loans__muestra[[#This Row],[country]],Pais!A:B,2,FALSE)</f>
        <v>Africa</v>
      </c>
      <c r="V8454" t="s">
        <v>10719</v>
      </c>
    </row>
    <row r="8455" spans="1:22">
      <c r="A8455">
        <v>655123</v>
      </c>
      <c r="B8455" s="20">
        <v>225</v>
      </c>
      <c r="C8455" s="22">
        <v>225</v>
      </c>
      <c r="D8455" t="s">
        <v>67</v>
      </c>
      <c r="E8455" t="s">
        <v>68</v>
      </c>
      <c r="F8455" t="s">
        <v>2331</v>
      </c>
      <c r="G8455" t="s">
        <v>688</v>
      </c>
      <c r="H8455" t="s">
        <v>689</v>
      </c>
      <c r="I8455" t="s">
        <v>690</v>
      </c>
      <c r="J8455" t="s">
        <v>691</v>
      </c>
      <c r="K8455">
        <v>1830</v>
      </c>
      <c r="L8455" s="4">
        <v>41647.395879629628</v>
      </c>
      <c r="M8455" s="4">
        <v>41617.333333333336</v>
      </c>
      <c r="N8455" s="4">
        <v>41647.829027777778</v>
      </c>
      <c r="O8455">
        <v>14</v>
      </c>
      <c r="P8455">
        <v>9</v>
      </c>
      <c r="Q8455" t="s">
        <v>134</v>
      </c>
      <c r="R8455" t="s">
        <v>27</v>
      </c>
      <c r="S8455" s="3">
        <v>41647</v>
      </c>
      <c r="T8455" t="str">
        <f>IF(kiva_loans__muestra[[#This Row],[loan_amount]]&gt;5000,"Alto","Bajo")</f>
        <v>Bajo</v>
      </c>
      <c r="U8455" s="26" t="str">
        <f>VLOOKUP(kiva_loans__muestra[[#This Row],[country]],Pais!A:B,2,FALSE)</f>
        <v>Africa</v>
      </c>
      <c r="V8455" t="s">
        <v>10720</v>
      </c>
    </row>
    <row r="8456" spans="1:22">
      <c r="A8456">
        <v>655140</v>
      </c>
      <c r="B8456" s="20">
        <v>350</v>
      </c>
      <c r="C8456" s="22">
        <v>350</v>
      </c>
      <c r="D8456" t="s">
        <v>156</v>
      </c>
      <c r="E8456" t="s">
        <v>20</v>
      </c>
      <c r="F8456" t="s">
        <v>2319</v>
      </c>
      <c r="G8456" t="s">
        <v>688</v>
      </c>
      <c r="H8456" t="s">
        <v>689</v>
      </c>
      <c r="I8456" t="s">
        <v>690</v>
      </c>
      <c r="J8456" t="s">
        <v>691</v>
      </c>
      <c r="K8456">
        <v>1830</v>
      </c>
      <c r="L8456" s="4">
        <v>41647.408530092594</v>
      </c>
      <c r="M8456" s="4">
        <v>41617.333333333336</v>
      </c>
      <c r="N8456" s="4">
        <v>41655.519097222219</v>
      </c>
      <c r="O8456">
        <v>14</v>
      </c>
      <c r="P8456">
        <v>14</v>
      </c>
      <c r="Q8456" t="s">
        <v>134</v>
      </c>
      <c r="R8456" t="s">
        <v>27</v>
      </c>
      <c r="S8456" s="3">
        <v>41647</v>
      </c>
      <c r="T8456" t="str">
        <f>IF(kiva_loans__muestra[[#This Row],[loan_amount]]&gt;5000,"Alto","Bajo")</f>
        <v>Bajo</v>
      </c>
      <c r="U8456" s="26" t="str">
        <f>VLOOKUP(kiva_loans__muestra[[#This Row],[country]],Pais!A:B,2,FALSE)</f>
        <v>Africa</v>
      </c>
      <c r="V8456" t="s">
        <v>10720</v>
      </c>
    </row>
    <row r="8457" spans="1:22">
      <c r="A8457">
        <v>655143</v>
      </c>
      <c r="B8457" s="20">
        <v>375</v>
      </c>
      <c r="C8457" s="22">
        <v>375</v>
      </c>
      <c r="D8457" t="s">
        <v>118</v>
      </c>
      <c r="E8457" t="s">
        <v>65</v>
      </c>
      <c r="F8457" t="s">
        <v>2594</v>
      </c>
      <c r="G8457" t="s">
        <v>688</v>
      </c>
      <c r="H8457" t="s">
        <v>689</v>
      </c>
      <c r="I8457" t="s">
        <v>690</v>
      </c>
      <c r="J8457" t="s">
        <v>691</v>
      </c>
      <c r="K8457">
        <v>1830</v>
      </c>
      <c r="L8457" s="4">
        <v>41647.412083333336</v>
      </c>
      <c r="M8457" s="4">
        <v>41617.333333333336</v>
      </c>
      <c r="N8457" s="4">
        <v>41656.935497685183</v>
      </c>
      <c r="O8457">
        <v>12</v>
      </c>
      <c r="P8457">
        <v>14</v>
      </c>
      <c r="Q8457" t="s">
        <v>26</v>
      </c>
      <c r="R8457" t="s">
        <v>27</v>
      </c>
      <c r="S8457" s="3">
        <v>41647</v>
      </c>
      <c r="T8457" t="str">
        <f>IF(kiva_loans__muestra[[#This Row],[loan_amount]]&gt;5000,"Alto","Bajo")</f>
        <v>Bajo</v>
      </c>
      <c r="U8457" s="26" t="str">
        <f>VLOOKUP(kiva_loans__muestra[[#This Row],[country]],Pais!A:B,2,FALSE)</f>
        <v>Africa</v>
      </c>
      <c r="V8457" t="s">
        <v>10719</v>
      </c>
    </row>
    <row r="8458" spans="1:22">
      <c r="A8458">
        <v>655150</v>
      </c>
      <c r="B8458" s="20">
        <v>225</v>
      </c>
      <c r="C8458" s="22">
        <v>225</v>
      </c>
      <c r="D8458" t="s">
        <v>118</v>
      </c>
      <c r="E8458" t="s">
        <v>65</v>
      </c>
      <c r="F8458" t="s">
        <v>2396</v>
      </c>
      <c r="G8458" t="s">
        <v>688</v>
      </c>
      <c r="H8458" t="s">
        <v>689</v>
      </c>
      <c r="I8458" t="s">
        <v>690</v>
      </c>
      <c r="J8458" t="s">
        <v>691</v>
      </c>
      <c r="K8458">
        <v>1830</v>
      </c>
      <c r="L8458" s="4">
        <v>41647.416006944448</v>
      </c>
      <c r="M8458" s="4">
        <v>41617.333333333336</v>
      </c>
      <c r="N8458" s="4">
        <v>41649.733587962961</v>
      </c>
      <c r="O8458">
        <v>12</v>
      </c>
      <c r="P8458">
        <v>9</v>
      </c>
      <c r="Q8458" t="s">
        <v>26</v>
      </c>
      <c r="R8458" t="s">
        <v>27</v>
      </c>
      <c r="S8458" s="3">
        <v>41647</v>
      </c>
      <c r="T8458" t="str">
        <f>IF(kiva_loans__muestra[[#This Row],[loan_amount]]&gt;5000,"Alto","Bajo")</f>
        <v>Bajo</v>
      </c>
      <c r="U8458" s="26" t="str">
        <f>VLOOKUP(kiva_loans__muestra[[#This Row],[country]],Pais!A:B,2,FALSE)</f>
        <v>Africa</v>
      </c>
      <c r="V8458" t="s">
        <v>10719</v>
      </c>
    </row>
    <row r="8459" spans="1:22">
      <c r="A8459">
        <v>655156</v>
      </c>
      <c r="B8459" s="20">
        <v>350</v>
      </c>
      <c r="C8459" s="22">
        <v>350</v>
      </c>
      <c r="D8459" t="s">
        <v>67</v>
      </c>
      <c r="E8459" t="s">
        <v>68</v>
      </c>
      <c r="F8459" t="s">
        <v>2555</v>
      </c>
      <c r="G8459" t="s">
        <v>688</v>
      </c>
      <c r="H8459" t="s">
        <v>689</v>
      </c>
      <c r="I8459" t="s">
        <v>690</v>
      </c>
      <c r="J8459" t="s">
        <v>691</v>
      </c>
      <c r="K8459">
        <v>1830</v>
      </c>
      <c r="L8459" s="4">
        <v>41647.421122685184</v>
      </c>
      <c r="M8459" s="4">
        <v>41617.333333333336</v>
      </c>
      <c r="N8459" s="4">
        <v>41649.054837962962</v>
      </c>
      <c r="O8459">
        <v>12</v>
      </c>
      <c r="P8459">
        <v>10</v>
      </c>
      <c r="Q8459" t="s">
        <v>26</v>
      </c>
      <c r="R8459" t="s">
        <v>27</v>
      </c>
      <c r="S8459" s="3">
        <v>41647</v>
      </c>
      <c r="T8459" t="str">
        <f>IF(kiva_loans__muestra[[#This Row],[loan_amount]]&gt;5000,"Alto","Bajo")</f>
        <v>Bajo</v>
      </c>
      <c r="U8459" s="26" t="str">
        <f>VLOOKUP(kiva_loans__muestra[[#This Row],[country]],Pais!A:B,2,FALSE)</f>
        <v>Africa</v>
      </c>
      <c r="V8459" t="s">
        <v>10719</v>
      </c>
    </row>
    <row r="8460" spans="1:22">
      <c r="A8460">
        <v>655163</v>
      </c>
      <c r="B8460" s="20">
        <v>350</v>
      </c>
      <c r="C8460" s="22">
        <v>350</v>
      </c>
      <c r="D8460" t="s">
        <v>112</v>
      </c>
      <c r="E8460" t="s">
        <v>20</v>
      </c>
      <c r="F8460" t="s">
        <v>903</v>
      </c>
      <c r="G8460" t="s">
        <v>688</v>
      </c>
      <c r="H8460" t="s">
        <v>689</v>
      </c>
      <c r="I8460" t="s">
        <v>690</v>
      </c>
      <c r="J8460" t="s">
        <v>691</v>
      </c>
      <c r="K8460">
        <v>1830</v>
      </c>
      <c r="L8460" s="4">
        <v>41647.424826388888</v>
      </c>
      <c r="M8460" s="4">
        <v>41617.333333333336</v>
      </c>
      <c r="N8460" s="4">
        <v>41649.054861111108</v>
      </c>
      <c r="O8460">
        <v>12</v>
      </c>
      <c r="P8460">
        <v>5</v>
      </c>
      <c r="Q8460" t="s">
        <v>26</v>
      </c>
      <c r="R8460" t="s">
        <v>27</v>
      </c>
      <c r="S8460" s="3">
        <v>41647</v>
      </c>
      <c r="T8460" t="str">
        <f>IF(kiva_loans__muestra[[#This Row],[loan_amount]]&gt;5000,"Alto","Bajo")</f>
        <v>Bajo</v>
      </c>
      <c r="U8460" s="26" t="str">
        <f>VLOOKUP(kiva_loans__muestra[[#This Row],[country]],Pais!A:B,2,FALSE)</f>
        <v>Africa</v>
      </c>
      <c r="V8460" t="s">
        <v>10719</v>
      </c>
    </row>
    <row r="8461" spans="1:22">
      <c r="A8461">
        <v>655179</v>
      </c>
      <c r="B8461" s="20">
        <v>225</v>
      </c>
      <c r="C8461" s="22">
        <v>225</v>
      </c>
      <c r="D8461" t="s">
        <v>156</v>
      </c>
      <c r="E8461" t="s">
        <v>20</v>
      </c>
      <c r="F8461" t="s">
        <v>2402</v>
      </c>
      <c r="G8461" t="s">
        <v>688</v>
      </c>
      <c r="H8461" t="s">
        <v>689</v>
      </c>
      <c r="I8461" t="s">
        <v>690</v>
      </c>
      <c r="J8461" t="s">
        <v>691</v>
      </c>
      <c r="K8461">
        <v>1830</v>
      </c>
      <c r="L8461" s="4">
        <v>41647.437800925924</v>
      </c>
      <c r="M8461" s="4">
        <v>41617.333333333336</v>
      </c>
      <c r="N8461" s="4">
        <v>41648.023252314815</v>
      </c>
      <c r="O8461">
        <v>13</v>
      </c>
      <c r="P8461">
        <v>1</v>
      </c>
      <c r="Q8461" t="s">
        <v>134</v>
      </c>
      <c r="R8461" t="s">
        <v>27</v>
      </c>
      <c r="S8461" s="3">
        <v>41647</v>
      </c>
      <c r="T8461" t="str">
        <f>IF(kiva_loans__muestra[[#This Row],[loan_amount]]&gt;5000,"Alto","Bajo")</f>
        <v>Bajo</v>
      </c>
      <c r="U8461" s="26" t="str">
        <f>VLOOKUP(kiva_loans__muestra[[#This Row],[country]],Pais!A:B,2,FALSE)</f>
        <v>Africa</v>
      </c>
      <c r="V8461" t="s">
        <v>10720</v>
      </c>
    </row>
    <row r="8462" spans="1:22">
      <c r="A8462">
        <v>655182</v>
      </c>
      <c r="B8462" s="20">
        <v>225</v>
      </c>
      <c r="C8462" s="22">
        <v>225</v>
      </c>
      <c r="D8462" t="s">
        <v>106</v>
      </c>
      <c r="E8462" t="s">
        <v>65</v>
      </c>
      <c r="F8462" t="s">
        <v>2801</v>
      </c>
      <c r="G8462" t="s">
        <v>688</v>
      </c>
      <c r="H8462" t="s">
        <v>689</v>
      </c>
      <c r="I8462" t="s">
        <v>690</v>
      </c>
      <c r="J8462" t="s">
        <v>691</v>
      </c>
      <c r="K8462">
        <v>1830</v>
      </c>
      <c r="L8462" s="4">
        <v>41647.442326388889</v>
      </c>
      <c r="M8462" s="4">
        <v>41617.333333333336</v>
      </c>
      <c r="N8462" s="4">
        <v>41648.393333333333</v>
      </c>
      <c r="O8462">
        <v>13</v>
      </c>
      <c r="P8462">
        <v>7</v>
      </c>
      <c r="Q8462" t="s">
        <v>26</v>
      </c>
      <c r="R8462" t="s">
        <v>27</v>
      </c>
      <c r="S8462" s="3">
        <v>41647</v>
      </c>
      <c r="T8462" t="str">
        <f>IF(kiva_loans__muestra[[#This Row],[loan_amount]]&gt;5000,"Alto","Bajo")</f>
        <v>Bajo</v>
      </c>
      <c r="U8462" s="26" t="str">
        <f>VLOOKUP(kiva_loans__muestra[[#This Row],[country]],Pais!A:B,2,FALSE)</f>
        <v>Africa</v>
      </c>
      <c r="V8462" t="s">
        <v>10719</v>
      </c>
    </row>
    <row r="8463" spans="1:22">
      <c r="A8463">
        <v>655185</v>
      </c>
      <c r="B8463" s="20">
        <v>225</v>
      </c>
      <c r="C8463" s="22">
        <v>225</v>
      </c>
      <c r="D8463" t="s">
        <v>106</v>
      </c>
      <c r="E8463" t="s">
        <v>65</v>
      </c>
      <c r="F8463" t="s">
        <v>2725</v>
      </c>
      <c r="G8463" t="s">
        <v>688</v>
      </c>
      <c r="H8463" t="s">
        <v>689</v>
      </c>
      <c r="I8463" t="s">
        <v>690</v>
      </c>
      <c r="J8463" t="s">
        <v>691</v>
      </c>
      <c r="K8463">
        <v>1830</v>
      </c>
      <c r="L8463" s="4">
        <v>41647.445844907408</v>
      </c>
      <c r="M8463" s="4">
        <v>41617.333333333336</v>
      </c>
      <c r="N8463" s="4">
        <v>41653.672719907408</v>
      </c>
      <c r="O8463">
        <v>14</v>
      </c>
      <c r="P8463">
        <v>9</v>
      </c>
      <c r="Q8463" t="s">
        <v>26</v>
      </c>
      <c r="R8463" t="s">
        <v>27</v>
      </c>
      <c r="S8463" s="3">
        <v>41647</v>
      </c>
      <c r="T8463" t="str">
        <f>IF(kiva_loans__muestra[[#This Row],[loan_amount]]&gt;5000,"Alto","Bajo")</f>
        <v>Bajo</v>
      </c>
      <c r="U8463" s="26" t="str">
        <f>VLOOKUP(kiva_loans__muestra[[#This Row],[country]],Pais!A:B,2,FALSE)</f>
        <v>Africa</v>
      </c>
      <c r="V8463" t="s">
        <v>10719</v>
      </c>
    </row>
    <row r="8464" spans="1:22">
      <c r="A8464">
        <v>655189</v>
      </c>
      <c r="B8464" s="20">
        <v>250</v>
      </c>
      <c r="C8464" s="22">
        <v>250</v>
      </c>
      <c r="D8464" t="s">
        <v>64</v>
      </c>
      <c r="E8464" t="s">
        <v>65</v>
      </c>
      <c r="F8464" t="s">
        <v>2662</v>
      </c>
      <c r="G8464" t="s">
        <v>688</v>
      </c>
      <c r="H8464" t="s">
        <v>689</v>
      </c>
      <c r="I8464" t="s">
        <v>1321</v>
      </c>
      <c r="J8464" t="s">
        <v>691</v>
      </c>
      <c r="K8464">
        <v>1830</v>
      </c>
      <c r="L8464" s="4">
        <v>41647.450023148151</v>
      </c>
      <c r="M8464" s="4">
        <v>41617.333333333336</v>
      </c>
      <c r="N8464" s="4">
        <v>41653.879537037035</v>
      </c>
      <c r="O8464">
        <v>14</v>
      </c>
      <c r="P8464">
        <v>9</v>
      </c>
      <c r="Q8464" t="s">
        <v>26</v>
      </c>
      <c r="R8464" t="s">
        <v>27</v>
      </c>
      <c r="S8464" s="3">
        <v>41647</v>
      </c>
      <c r="T8464" t="str">
        <f>IF(kiva_loans__muestra[[#This Row],[loan_amount]]&gt;5000,"Alto","Bajo")</f>
        <v>Bajo</v>
      </c>
      <c r="U8464" s="26" t="str">
        <f>VLOOKUP(kiva_loans__muestra[[#This Row],[country]],Pais!A:B,2,FALSE)</f>
        <v>Africa</v>
      </c>
      <c r="V8464" t="s">
        <v>10719</v>
      </c>
    </row>
    <row r="8465" spans="1:22">
      <c r="A8465">
        <v>655217</v>
      </c>
      <c r="B8465" s="20">
        <v>600</v>
      </c>
      <c r="C8465" s="22">
        <v>600</v>
      </c>
      <c r="D8465" t="s">
        <v>321</v>
      </c>
      <c r="E8465" t="s">
        <v>68</v>
      </c>
      <c r="F8465" t="s">
        <v>2505</v>
      </c>
      <c r="G8465" t="s">
        <v>688</v>
      </c>
      <c r="H8465" t="s">
        <v>689</v>
      </c>
      <c r="I8465" t="s">
        <v>2310</v>
      </c>
      <c r="J8465" t="s">
        <v>691</v>
      </c>
      <c r="K8465">
        <v>570</v>
      </c>
      <c r="L8465" s="4">
        <v>41647.495393518519</v>
      </c>
      <c r="M8465" s="4">
        <v>41619.333333333336</v>
      </c>
      <c r="N8465" s="4">
        <v>41670.167256944442</v>
      </c>
      <c r="O8465">
        <v>10</v>
      </c>
      <c r="P8465">
        <v>19</v>
      </c>
      <c r="Q8465" t="s">
        <v>26</v>
      </c>
      <c r="R8465" t="s">
        <v>43</v>
      </c>
      <c r="S8465" s="3">
        <v>41647</v>
      </c>
      <c r="T8465" t="str">
        <f>IF(kiva_loans__muestra[[#This Row],[loan_amount]]&gt;5000,"Alto","Bajo")</f>
        <v>Bajo</v>
      </c>
      <c r="U8465" s="26" t="str">
        <f>VLOOKUP(kiva_loans__muestra[[#This Row],[country]],Pais!A:B,2,FALSE)</f>
        <v>Africa</v>
      </c>
      <c r="V8465" t="s">
        <v>10719</v>
      </c>
    </row>
    <row r="8466" spans="1:22">
      <c r="A8466">
        <v>655219</v>
      </c>
      <c r="B8466" s="20">
        <v>600</v>
      </c>
      <c r="C8466" s="22">
        <v>600</v>
      </c>
      <c r="D8466" t="s">
        <v>19</v>
      </c>
      <c r="E8466" t="s">
        <v>20</v>
      </c>
      <c r="F8466" t="s">
        <v>2659</v>
      </c>
      <c r="G8466" t="s">
        <v>688</v>
      </c>
      <c r="H8466" t="s">
        <v>689</v>
      </c>
      <c r="I8466" t="s">
        <v>2310</v>
      </c>
      <c r="J8466" t="s">
        <v>691</v>
      </c>
      <c r="K8466">
        <v>570</v>
      </c>
      <c r="L8466" s="4">
        <v>41647.50571759259</v>
      </c>
      <c r="M8466" s="4">
        <v>41619.333333333336</v>
      </c>
      <c r="N8466" s="4">
        <v>41651.128854166665</v>
      </c>
      <c r="O8466">
        <v>10</v>
      </c>
      <c r="P8466">
        <v>20</v>
      </c>
      <c r="Q8466" t="s">
        <v>134</v>
      </c>
      <c r="R8466" t="s">
        <v>43</v>
      </c>
      <c r="S8466" s="3">
        <v>41647</v>
      </c>
      <c r="T8466" t="str">
        <f>IF(kiva_loans__muestra[[#This Row],[loan_amount]]&gt;5000,"Alto","Bajo")</f>
        <v>Bajo</v>
      </c>
      <c r="U8466" s="26" t="str">
        <f>VLOOKUP(kiva_loans__muestra[[#This Row],[country]],Pais!A:B,2,FALSE)</f>
        <v>Africa</v>
      </c>
      <c r="V8466" t="s">
        <v>10720</v>
      </c>
    </row>
    <row r="8467" spans="1:22">
      <c r="A8467">
        <v>655226</v>
      </c>
      <c r="B8467" s="20">
        <v>600</v>
      </c>
      <c r="C8467" s="22">
        <v>600</v>
      </c>
      <c r="D8467" t="s">
        <v>58</v>
      </c>
      <c r="E8467" t="s">
        <v>20</v>
      </c>
      <c r="F8467" t="s">
        <v>2466</v>
      </c>
      <c r="G8467" t="s">
        <v>688</v>
      </c>
      <c r="H8467" t="s">
        <v>689</v>
      </c>
      <c r="I8467" t="s">
        <v>2310</v>
      </c>
      <c r="J8467" t="s">
        <v>691</v>
      </c>
      <c r="K8467">
        <v>570</v>
      </c>
      <c r="L8467" s="4">
        <v>41647.517592592594</v>
      </c>
      <c r="M8467" s="4">
        <v>41619.333333333336</v>
      </c>
      <c r="N8467" s="4">
        <v>41651.806157407409</v>
      </c>
      <c r="O8467">
        <v>10</v>
      </c>
      <c r="P8467">
        <v>21</v>
      </c>
      <c r="Q8467" t="s">
        <v>26</v>
      </c>
      <c r="R8467" t="s">
        <v>43</v>
      </c>
      <c r="S8467" s="3">
        <v>41647</v>
      </c>
      <c r="T8467" t="str">
        <f>IF(kiva_loans__muestra[[#This Row],[loan_amount]]&gt;5000,"Alto","Bajo")</f>
        <v>Bajo</v>
      </c>
      <c r="U8467" s="26" t="str">
        <f>VLOOKUP(kiva_loans__muestra[[#This Row],[country]],Pais!A:B,2,FALSE)</f>
        <v>Africa</v>
      </c>
      <c r="V8467" t="s">
        <v>10719</v>
      </c>
    </row>
    <row r="8468" spans="1:22">
      <c r="A8468">
        <v>655240</v>
      </c>
      <c r="B8468" s="20">
        <v>475</v>
      </c>
      <c r="C8468" s="22">
        <v>475</v>
      </c>
      <c r="D8468" t="s">
        <v>58</v>
      </c>
      <c r="E8468" t="s">
        <v>20</v>
      </c>
      <c r="F8468" t="s">
        <v>2309</v>
      </c>
      <c r="G8468" t="s">
        <v>688</v>
      </c>
      <c r="H8468" t="s">
        <v>689</v>
      </c>
      <c r="I8468" t="s">
        <v>2310</v>
      </c>
      <c r="J8468" t="s">
        <v>691</v>
      </c>
      <c r="K8468">
        <v>570</v>
      </c>
      <c r="L8468" s="4">
        <v>41647.546331018515</v>
      </c>
      <c r="M8468" s="4">
        <v>41626.333333333336</v>
      </c>
      <c r="N8468" s="4">
        <v>41648.074004629627</v>
      </c>
      <c r="O8468">
        <v>10</v>
      </c>
      <c r="P8468">
        <v>6</v>
      </c>
      <c r="Q8468" t="s">
        <v>26</v>
      </c>
      <c r="R8468" t="s">
        <v>43</v>
      </c>
      <c r="S8468" s="3">
        <v>41647</v>
      </c>
      <c r="T8468" t="str">
        <f>IF(kiva_loans__muestra[[#This Row],[loan_amount]]&gt;5000,"Alto","Bajo")</f>
        <v>Bajo</v>
      </c>
      <c r="U8468" s="26" t="str">
        <f>VLOOKUP(kiva_loans__muestra[[#This Row],[country]],Pais!A:B,2,FALSE)</f>
        <v>Africa</v>
      </c>
      <c r="V8468" t="s">
        <v>10719</v>
      </c>
    </row>
    <row r="8469" spans="1:22">
      <c r="A8469">
        <v>655269</v>
      </c>
      <c r="B8469" s="20">
        <v>250</v>
      </c>
      <c r="C8469" s="22">
        <v>250</v>
      </c>
      <c r="D8469" t="s">
        <v>156</v>
      </c>
      <c r="E8469" t="s">
        <v>20</v>
      </c>
      <c r="F8469" t="s">
        <v>2621</v>
      </c>
      <c r="G8469" t="s">
        <v>688</v>
      </c>
      <c r="H8469" t="s">
        <v>689</v>
      </c>
      <c r="I8469" t="s">
        <v>1552</v>
      </c>
      <c r="J8469" t="s">
        <v>691</v>
      </c>
      <c r="K8469">
        <v>1830</v>
      </c>
      <c r="L8469" s="4">
        <v>41647.647453703707</v>
      </c>
      <c r="M8469" s="4">
        <v>41618.333333333336</v>
      </c>
      <c r="N8469" s="4">
        <v>41668.892685185187</v>
      </c>
      <c r="O8469">
        <v>13</v>
      </c>
      <c r="P8469">
        <v>10</v>
      </c>
      <c r="Q8469" t="s">
        <v>134</v>
      </c>
      <c r="R8469" t="s">
        <v>27</v>
      </c>
      <c r="S8469" s="3">
        <v>41647</v>
      </c>
      <c r="T8469" t="str">
        <f>IF(kiva_loans__muestra[[#This Row],[loan_amount]]&gt;5000,"Alto","Bajo")</f>
        <v>Bajo</v>
      </c>
      <c r="U8469" s="26" t="str">
        <f>VLOOKUP(kiva_loans__muestra[[#This Row],[country]],Pais!A:B,2,FALSE)</f>
        <v>Africa</v>
      </c>
      <c r="V8469" t="s">
        <v>10720</v>
      </c>
    </row>
    <row r="8470" spans="1:22">
      <c r="A8470">
        <v>655272</v>
      </c>
      <c r="B8470" s="20">
        <v>225</v>
      </c>
      <c r="C8470" s="22">
        <v>225</v>
      </c>
      <c r="D8470" t="s">
        <v>156</v>
      </c>
      <c r="E8470" t="s">
        <v>20</v>
      </c>
      <c r="F8470" t="s">
        <v>2499</v>
      </c>
      <c r="G8470" t="s">
        <v>688</v>
      </c>
      <c r="H8470" t="s">
        <v>689</v>
      </c>
      <c r="I8470" t="s">
        <v>1552</v>
      </c>
      <c r="J8470" t="s">
        <v>691</v>
      </c>
      <c r="K8470">
        <v>1830</v>
      </c>
      <c r="L8470" s="4">
        <v>41647.652569444443</v>
      </c>
      <c r="M8470" s="4">
        <v>41618.333333333336</v>
      </c>
      <c r="N8470" s="4">
        <v>41668.827951388892</v>
      </c>
      <c r="O8470">
        <v>13</v>
      </c>
      <c r="P8470">
        <v>6</v>
      </c>
      <c r="Q8470" t="s">
        <v>26</v>
      </c>
      <c r="R8470" t="s">
        <v>27</v>
      </c>
      <c r="S8470" s="3">
        <v>41647</v>
      </c>
      <c r="T8470" t="str">
        <f>IF(kiva_loans__muestra[[#This Row],[loan_amount]]&gt;5000,"Alto","Bajo")</f>
        <v>Bajo</v>
      </c>
      <c r="U8470" s="26" t="str">
        <f>VLOOKUP(kiva_loans__muestra[[#This Row],[country]],Pais!A:B,2,FALSE)</f>
        <v>Africa</v>
      </c>
      <c r="V8470" t="s">
        <v>10719</v>
      </c>
    </row>
    <row r="8471" spans="1:22">
      <c r="A8471">
        <v>655274</v>
      </c>
      <c r="B8471" s="20">
        <v>600</v>
      </c>
      <c r="C8471" s="22">
        <v>600</v>
      </c>
      <c r="D8471" t="s">
        <v>58</v>
      </c>
      <c r="E8471" t="s">
        <v>20</v>
      </c>
      <c r="F8471" t="s">
        <v>2573</v>
      </c>
      <c r="G8471" t="s">
        <v>688</v>
      </c>
      <c r="H8471" t="s">
        <v>689</v>
      </c>
      <c r="I8471" t="s">
        <v>2310</v>
      </c>
      <c r="J8471" t="s">
        <v>691</v>
      </c>
      <c r="K8471">
        <v>570</v>
      </c>
      <c r="L8471" s="4">
        <v>41647.653379629628</v>
      </c>
      <c r="M8471" s="4">
        <v>41619.333333333336</v>
      </c>
      <c r="N8471" s="4">
        <v>41657.082962962966</v>
      </c>
      <c r="O8471">
        <v>10</v>
      </c>
      <c r="P8471">
        <v>10</v>
      </c>
      <c r="Q8471" t="s">
        <v>26</v>
      </c>
      <c r="R8471" t="s">
        <v>43</v>
      </c>
      <c r="S8471" s="3">
        <v>41647</v>
      </c>
      <c r="T8471" t="str">
        <f>IF(kiva_loans__muestra[[#This Row],[loan_amount]]&gt;5000,"Alto","Bajo")</f>
        <v>Bajo</v>
      </c>
      <c r="U8471" s="26" t="str">
        <f>VLOOKUP(kiva_loans__muestra[[#This Row],[country]],Pais!A:B,2,FALSE)</f>
        <v>Africa</v>
      </c>
      <c r="V8471" t="s">
        <v>10719</v>
      </c>
    </row>
    <row r="8472" spans="1:22">
      <c r="A8472">
        <v>655276</v>
      </c>
      <c r="B8472" s="20">
        <v>225</v>
      </c>
      <c r="C8472" s="22">
        <v>225</v>
      </c>
      <c r="D8472" t="s">
        <v>212</v>
      </c>
      <c r="E8472" t="s">
        <v>20</v>
      </c>
      <c r="F8472" t="s">
        <v>2668</v>
      </c>
      <c r="G8472" t="s">
        <v>688</v>
      </c>
      <c r="H8472" t="s">
        <v>689</v>
      </c>
      <c r="I8472" t="s">
        <v>1552</v>
      </c>
      <c r="J8472" t="s">
        <v>691</v>
      </c>
      <c r="K8472">
        <v>1830</v>
      </c>
      <c r="L8472" s="4">
        <v>41647.656446759262</v>
      </c>
      <c r="M8472" s="4">
        <v>41618.333333333336</v>
      </c>
      <c r="N8472" s="4">
        <v>41648.643993055557</v>
      </c>
      <c r="O8472">
        <v>13</v>
      </c>
      <c r="P8472">
        <v>2</v>
      </c>
      <c r="Q8472" t="s">
        <v>26</v>
      </c>
      <c r="R8472" t="s">
        <v>27</v>
      </c>
      <c r="S8472" s="3">
        <v>41647</v>
      </c>
      <c r="T8472" t="str">
        <f>IF(kiva_loans__muestra[[#This Row],[loan_amount]]&gt;5000,"Alto","Bajo")</f>
        <v>Bajo</v>
      </c>
      <c r="U8472" s="26" t="str">
        <f>VLOOKUP(kiva_loans__muestra[[#This Row],[country]],Pais!A:B,2,FALSE)</f>
        <v>Africa</v>
      </c>
      <c r="V8472" t="s">
        <v>10719</v>
      </c>
    </row>
    <row r="8473" spans="1:22">
      <c r="A8473">
        <v>655278</v>
      </c>
      <c r="B8473" s="20">
        <v>300</v>
      </c>
      <c r="C8473" s="22">
        <v>300</v>
      </c>
      <c r="D8473" t="s">
        <v>267</v>
      </c>
      <c r="E8473" t="s">
        <v>91</v>
      </c>
      <c r="F8473" t="s">
        <v>2631</v>
      </c>
      <c r="G8473" t="s">
        <v>688</v>
      </c>
      <c r="H8473" t="s">
        <v>689</v>
      </c>
      <c r="I8473" t="s">
        <v>1552</v>
      </c>
      <c r="J8473" t="s">
        <v>691</v>
      </c>
      <c r="K8473">
        <v>1830</v>
      </c>
      <c r="L8473" s="4">
        <v>41647.660092592596</v>
      </c>
      <c r="M8473" s="4">
        <v>41618.333333333336</v>
      </c>
      <c r="N8473" s="4">
        <v>41648.749328703707</v>
      </c>
      <c r="O8473">
        <v>13</v>
      </c>
      <c r="P8473">
        <v>10</v>
      </c>
      <c r="Q8473" t="s">
        <v>26</v>
      </c>
      <c r="R8473" t="s">
        <v>27</v>
      </c>
      <c r="S8473" s="3">
        <v>41647</v>
      </c>
      <c r="T8473" t="str">
        <f>IF(kiva_loans__muestra[[#This Row],[loan_amount]]&gt;5000,"Alto","Bajo")</f>
        <v>Bajo</v>
      </c>
      <c r="U8473" s="26" t="str">
        <f>VLOOKUP(kiva_loans__muestra[[#This Row],[country]],Pais!A:B,2,FALSE)</f>
        <v>Africa</v>
      </c>
      <c r="V8473" t="s">
        <v>10719</v>
      </c>
    </row>
    <row r="8474" spans="1:22">
      <c r="A8474">
        <v>655283</v>
      </c>
      <c r="B8474" s="20">
        <v>225</v>
      </c>
      <c r="C8474" s="22">
        <v>225</v>
      </c>
      <c r="D8474" t="s">
        <v>64</v>
      </c>
      <c r="E8474" t="s">
        <v>65</v>
      </c>
      <c r="F8474" t="s">
        <v>1283</v>
      </c>
      <c r="G8474" t="s">
        <v>688</v>
      </c>
      <c r="H8474" t="s">
        <v>689</v>
      </c>
      <c r="I8474" t="s">
        <v>1552</v>
      </c>
      <c r="J8474" t="s">
        <v>691</v>
      </c>
      <c r="K8474">
        <v>1830</v>
      </c>
      <c r="L8474" s="4">
        <v>41647.663587962961</v>
      </c>
      <c r="M8474" s="4">
        <v>41621.333333333336</v>
      </c>
      <c r="N8474" s="4">
        <v>41654.801203703704</v>
      </c>
      <c r="O8474">
        <v>13</v>
      </c>
      <c r="P8474">
        <v>9</v>
      </c>
      <c r="Q8474" t="s">
        <v>26</v>
      </c>
      <c r="R8474" t="s">
        <v>27</v>
      </c>
      <c r="S8474" s="3">
        <v>41647</v>
      </c>
      <c r="T8474" t="str">
        <f>IF(kiva_loans__muestra[[#This Row],[loan_amount]]&gt;5000,"Alto","Bajo")</f>
        <v>Bajo</v>
      </c>
      <c r="U8474" s="26" t="str">
        <f>VLOOKUP(kiva_loans__muestra[[#This Row],[country]],Pais!A:B,2,FALSE)</f>
        <v>Africa</v>
      </c>
      <c r="V8474" t="s">
        <v>10719</v>
      </c>
    </row>
    <row r="8475" spans="1:22">
      <c r="A8475">
        <v>655285</v>
      </c>
      <c r="B8475" s="20">
        <v>425</v>
      </c>
      <c r="C8475" s="22">
        <v>425</v>
      </c>
      <c r="D8475" t="s">
        <v>64</v>
      </c>
      <c r="E8475" t="s">
        <v>65</v>
      </c>
      <c r="F8475" t="s">
        <v>2442</v>
      </c>
      <c r="G8475" t="s">
        <v>688</v>
      </c>
      <c r="H8475" t="s">
        <v>689</v>
      </c>
      <c r="I8475" t="s">
        <v>1507</v>
      </c>
      <c r="J8475" t="s">
        <v>691</v>
      </c>
      <c r="K8475">
        <v>1830</v>
      </c>
      <c r="L8475" s="4">
        <v>41647.668055555558</v>
      </c>
      <c r="M8475" s="4">
        <v>41618.333333333336</v>
      </c>
      <c r="N8475" s="4">
        <v>41658.340520833335</v>
      </c>
      <c r="O8475">
        <v>14</v>
      </c>
      <c r="P8475">
        <v>17</v>
      </c>
      <c r="Q8475" t="s">
        <v>26</v>
      </c>
      <c r="R8475" t="s">
        <v>27</v>
      </c>
      <c r="S8475" s="3">
        <v>41647</v>
      </c>
      <c r="T8475" t="str">
        <f>IF(kiva_loans__muestra[[#This Row],[loan_amount]]&gt;5000,"Alto","Bajo")</f>
        <v>Bajo</v>
      </c>
      <c r="U8475" s="26" t="str">
        <f>VLOOKUP(kiva_loans__muestra[[#This Row],[country]],Pais!A:B,2,FALSE)</f>
        <v>Africa</v>
      </c>
      <c r="V8475" t="s">
        <v>10719</v>
      </c>
    </row>
    <row r="8476" spans="1:22">
      <c r="A8476">
        <v>655288</v>
      </c>
      <c r="B8476" s="20">
        <v>350</v>
      </c>
      <c r="C8476" s="22">
        <v>350</v>
      </c>
      <c r="D8476" t="s">
        <v>156</v>
      </c>
      <c r="E8476" t="s">
        <v>20</v>
      </c>
      <c r="F8476" t="s">
        <v>2578</v>
      </c>
      <c r="G8476" t="s">
        <v>688</v>
      </c>
      <c r="H8476" t="s">
        <v>689</v>
      </c>
      <c r="I8476" t="s">
        <v>1507</v>
      </c>
      <c r="J8476" t="s">
        <v>691</v>
      </c>
      <c r="K8476">
        <v>1830</v>
      </c>
      <c r="L8476" s="4">
        <v>41647.671261574076</v>
      </c>
      <c r="M8476" s="4">
        <v>41618.333333333336</v>
      </c>
      <c r="N8476" s="4">
        <v>41648.489085648151</v>
      </c>
      <c r="O8476">
        <v>13</v>
      </c>
      <c r="P8476">
        <v>12</v>
      </c>
      <c r="Q8476" t="s">
        <v>134</v>
      </c>
      <c r="R8476" t="s">
        <v>27</v>
      </c>
      <c r="S8476" s="3">
        <v>41647</v>
      </c>
      <c r="T8476" t="str">
        <f>IF(kiva_loans__muestra[[#This Row],[loan_amount]]&gt;5000,"Alto","Bajo")</f>
        <v>Bajo</v>
      </c>
      <c r="U8476" s="26" t="str">
        <f>VLOOKUP(kiva_loans__muestra[[#This Row],[country]],Pais!A:B,2,FALSE)</f>
        <v>Africa</v>
      </c>
      <c r="V8476" t="s">
        <v>10720</v>
      </c>
    </row>
    <row r="8477" spans="1:22">
      <c r="A8477">
        <v>655289</v>
      </c>
      <c r="B8477" s="20">
        <v>2075</v>
      </c>
      <c r="C8477" s="22">
        <v>2075</v>
      </c>
      <c r="D8477" t="s">
        <v>318</v>
      </c>
      <c r="E8477" t="s">
        <v>116</v>
      </c>
      <c r="F8477" t="s">
        <v>2468</v>
      </c>
      <c r="G8477" t="s">
        <v>688</v>
      </c>
      <c r="H8477" t="s">
        <v>689</v>
      </c>
      <c r="I8477" t="s">
        <v>2310</v>
      </c>
      <c r="J8477" t="s">
        <v>691</v>
      </c>
      <c r="K8477">
        <v>570</v>
      </c>
      <c r="L8477" s="4">
        <v>41647.675173611111</v>
      </c>
      <c r="M8477" s="4">
        <v>41619.333333333336</v>
      </c>
      <c r="N8477" s="4">
        <v>41652.879710648151</v>
      </c>
      <c r="O8477">
        <v>12</v>
      </c>
      <c r="P8477">
        <v>69</v>
      </c>
      <c r="Q8477" t="s">
        <v>26</v>
      </c>
      <c r="R8477" t="s">
        <v>43</v>
      </c>
      <c r="S8477" s="3">
        <v>41647</v>
      </c>
      <c r="T8477" t="str">
        <f>IF(kiva_loans__muestra[[#This Row],[loan_amount]]&gt;5000,"Alto","Bajo")</f>
        <v>Bajo</v>
      </c>
      <c r="U8477" s="26" t="str">
        <f>VLOOKUP(kiva_loans__muestra[[#This Row],[country]],Pais!A:B,2,FALSE)</f>
        <v>Africa</v>
      </c>
      <c r="V8477" t="s">
        <v>10719</v>
      </c>
    </row>
    <row r="8478" spans="1:22">
      <c r="A8478">
        <v>655290</v>
      </c>
      <c r="B8478" s="20">
        <v>275</v>
      </c>
      <c r="C8478" s="22">
        <v>275</v>
      </c>
      <c r="D8478" t="s">
        <v>67</v>
      </c>
      <c r="E8478" t="s">
        <v>68</v>
      </c>
      <c r="F8478" t="s">
        <v>2491</v>
      </c>
      <c r="G8478" t="s">
        <v>688</v>
      </c>
      <c r="H8478" t="s">
        <v>689</v>
      </c>
      <c r="I8478" t="s">
        <v>1507</v>
      </c>
      <c r="J8478" t="s">
        <v>691</v>
      </c>
      <c r="K8478">
        <v>1830</v>
      </c>
      <c r="L8478" s="4">
        <v>41647.675196759257</v>
      </c>
      <c r="M8478" s="4">
        <v>41618.333333333336</v>
      </c>
      <c r="N8478" s="4">
        <v>41648.202141203707</v>
      </c>
      <c r="O8478">
        <v>14</v>
      </c>
      <c r="P8478">
        <v>1</v>
      </c>
      <c r="Q8478" t="s">
        <v>26</v>
      </c>
      <c r="R8478" t="s">
        <v>27</v>
      </c>
      <c r="S8478" s="3">
        <v>41647</v>
      </c>
      <c r="T8478" t="str">
        <f>IF(kiva_loans__muestra[[#This Row],[loan_amount]]&gt;5000,"Alto","Bajo")</f>
        <v>Bajo</v>
      </c>
      <c r="U8478" s="26" t="str">
        <f>VLOOKUP(kiva_loans__muestra[[#This Row],[country]],Pais!A:B,2,FALSE)</f>
        <v>Africa</v>
      </c>
      <c r="V8478" t="s">
        <v>10719</v>
      </c>
    </row>
    <row r="8479" spans="1:22">
      <c r="A8479">
        <v>655294</v>
      </c>
      <c r="B8479" s="20">
        <v>250</v>
      </c>
      <c r="C8479" s="22">
        <v>250</v>
      </c>
      <c r="D8479" t="s">
        <v>67</v>
      </c>
      <c r="E8479" t="s">
        <v>68</v>
      </c>
      <c r="F8479" t="s">
        <v>2591</v>
      </c>
      <c r="G8479" t="s">
        <v>688</v>
      </c>
      <c r="H8479" t="s">
        <v>689</v>
      </c>
      <c r="I8479" t="s">
        <v>1507</v>
      </c>
      <c r="J8479" t="s">
        <v>691</v>
      </c>
      <c r="K8479">
        <v>1830</v>
      </c>
      <c r="L8479" s="4">
        <v>41647.679340277777</v>
      </c>
      <c r="M8479" s="4">
        <v>41618.333333333336</v>
      </c>
      <c r="N8479" s="4">
        <v>41653.685347222221</v>
      </c>
      <c r="O8479">
        <v>14</v>
      </c>
      <c r="P8479">
        <v>9</v>
      </c>
      <c r="Q8479" t="s">
        <v>26</v>
      </c>
      <c r="R8479" t="s">
        <v>27</v>
      </c>
      <c r="S8479" s="3">
        <v>41647</v>
      </c>
      <c r="T8479" t="str">
        <f>IF(kiva_loans__muestra[[#This Row],[loan_amount]]&gt;5000,"Alto","Bajo")</f>
        <v>Bajo</v>
      </c>
      <c r="U8479" s="26" t="str">
        <f>VLOOKUP(kiva_loans__muestra[[#This Row],[country]],Pais!A:B,2,FALSE)</f>
        <v>Africa</v>
      </c>
      <c r="V8479" t="s">
        <v>10719</v>
      </c>
    </row>
    <row r="8480" spans="1:22">
      <c r="A8480">
        <v>655298</v>
      </c>
      <c r="B8480" s="20">
        <v>250</v>
      </c>
      <c r="C8480" s="22">
        <v>250</v>
      </c>
      <c r="D8480" t="s">
        <v>86</v>
      </c>
      <c r="E8480" t="s">
        <v>20</v>
      </c>
      <c r="F8480" t="s">
        <v>2749</v>
      </c>
      <c r="G8480" t="s">
        <v>688</v>
      </c>
      <c r="H8480" t="s">
        <v>689</v>
      </c>
      <c r="I8480" t="s">
        <v>1507</v>
      </c>
      <c r="J8480" t="s">
        <v>691</v>
      </c>
      <c r="K8480">
        <v>1830</v>
      </c>
      <c r="L8480" s="4">
        <v>41647.683229166665</v>
      </c>
      <c r="M8480" s="4">
        <v>41618.333333333336</v>
      </c>
      <c r="N8480" s="4">
        <v>41651.482303240744</v>
      </c>
      <c r="O8480">
        <v>14</v>
      </c>
      <c r="P8480">
        <v>10</v>
      </c>
      <c r="Q8480" t="s">
        <v>26</v>
      </c>
      <c r="R8480" t="s">
        <v>27</v>
      </c>
      <c r="S8480" s="3">
        <v>41647</v>
      </c>
      <c r="T8480" t="str">
        <f>IF(kiva_loans__muestra[[#This Row],[loan_amount]]&gt;5000,"Alto","Bajo")</f>
        <v>Bajo</v>
      </c>
      <c r="U8480" s="26" t="str">
        <f>VLOOKUP(kiva_loans__muestra[[#This Row],[country]],Pais!A:B,2,FALSE)</f>
        <v>Africa</v>
      </c>
      <c r="V8480" t="s">
        <v>10719</v>
      </c>
    </row>
    <row r="8481" spans="1:22">
      <c r="A8481">
        <v>655301</v>
      </c>
      <c r="B8481" s="20">
        <v>350</v>
      </c>
      <c r="C8481" s="22">
        <v>350</v>
      </c>
      <c r="D8481" t="s">
        <v>64</v>
      </c>
      <c r="E8481" t="s">
        <v>65</v>
      </c>
      <c r="F8481" t="s">
        <v>2179</v>
      </c>
      <c r="G8481" t="s">
        <v>688</v>
      </c>
      <c r="H8481" t="s">
        <v>689</v>
      </c>
      <c r="I8481" t="s">
        <v>1507</v>
      </c>
      <c r="J8481" t="s">
        <v>691</v>
      </c>
      <c r="K8481">
        <v>1830</v>
      </c>
      <c r="L8481" s="4">
        <v>41647.688287037039</v>
      </c>
      <c r="M8481" s="4">
        <v>41619.333333333336</v>
      </c>
      <c r="N8481" s="4">
        <v>41648.369386574072</v>
      </c>
      <c r="O8481">
        <v>14</v>
      </c>
      <c r="P8481">
        <v>6</v>
      </c>
      <c r="Q8481" t="s">
        <v>26</v>
      </c>
      <c r="R8481" t="s">
        <v>27</v>
      </c>
      <c r="S8481" s="3">
        <v>41647</v>
      </c>
      <c r="T8481" t="str">
        <f>IF(kiva_loans__muestra[[#This Row],[loan_amount]]&gt;5000,"Alto","Bajo")</f>
        <v>Bajo</v>
      </c>
      <c r="U8481" s="26" t="str">
        <f>VLOOKUP(kiva_loans__muestra[[#This Row],[country]],Pais!A:B,2,FALSE)</f>
        <v>Africa</v>
      </c>
      <c r="V8481" t="s">
        <v>10719</v>
      </c>
    </row>
    <row r="8482" spans="1:22">
      <c r="A8482">
        <v>655304</v>
      </c>
      <c r="B8482" s="20">
        <v>250</v>
      </c>
      <c r="C8482" s="22">
        <v>250</v>
      </c>
      <c r="D8482" t="s">
        <v>58</v>
      </c>
      <c r="E8482" t="s">
        <v>20</v>
      </c>
      <c r="F8482" t="s">
        <v>2683</v>
      </c>
      <c r="G8482" t="s">
        <v>688</v>
      </c>
      <c r="H8482" t="s">
        <v>689</v>
      </c>
      <c r="I8482" t="s">
        <v>1507</v>
      </c>
      <c r="J8482" t="s">
        <v>691</v>
      </c>
      <c r="K8482">
        <v>1830</v>
      </c>
      <c r="L8482" s="4">
        <v>41647.692870370367</v>
      </c>
      <c r="M8482" s="4">
        <v>41619.333333333336</v>
      </c>
      <c r="N8482" s="4">
        <v>41648.554074074076</v>
      </c>
      <c r="O8482">
        <v>12</v>
      </c>
      <c r="P8482">
        <v>10</v>
      </c>
      <c r="Q8482" t="s">
        <v>26</v>
      </c>
      <c r="R8482" t="s">
        <v>27</v>
      </c>
      <c r="S8482" s="3">
        <v>41647</v>
      </c>
      <c r="T8482" t="str">
        <f>IF(kiva_loans__muestra[[#This Row],[loan_amount]]&gt;5000,"Alto","Bajo")</f>
        <v>Bajo</v>
      </c>
      <c r="U8482" s="26" t="str">
        <f>VLOOKUP(kiva_loans__muestra[[#This Row],[country]],Pais!A:B,2,FALSE)</f>
        <v>Africa</v>
      </c>
      <c r="V8482" t="s">
        <v>10719</v>
      </c>
    </row>
    <row r="8483" spans="1:22">
      <c r="A8483">
        <v>655308</v>
      </c>
      <c r="B8483" s="20">
        <v>200</v>
      </c>
      <c r="C8483" s="22">
        <v>200</v>
      </c>
      <c r="D8483" t="s">
        <v>64</v>
      </c>
      <c r="E8483" t="s">
        <v>65</v>
      </c>
      <c r="F8483" t="s">
        <v>2409</v>
      </c>
      <c r="G8483" t="s">
        <v>688</v>
      </c>
      <c r="H8483" t="s">
        <v>689</v>
      </c>
      <c r="I8483" t="s">
        <v>1215</v>
      </c>
      <c r="J8483" t="s">
        <v>691</v>
      </c>
      <c r="K8483">
        <v>1830</v>
      </c>
      <c r="L8483" s="4">
        <v>41647.697395833333</v>
      </c>
      <c r="M8483" s="4">
        <v>41619.333333333336</v>
      </c>
      <c r="N8483" s="4">
        <v>41649.169733796298</v>
      </c>
      <c r="O8483">
        <v>14</v>
      </c>
      <c r="P8483">
        <v>2</v>
      </c>
      <c r="Q8483" t="s">
        <v>26</v>
      </c>
      <c r="R8483" t="s">
        <v>27</v>
      </c>
      <c r="S8483" s="3">
        <v>41647</v>
      </c>
      <c r="T8483" t="str">
        <f>IF(kiva_loans__muestra[[#This Row],[loan_amount]]&gt;5000,"Alto","Bajo")</f>
        <v>Bajo</v>
      </c>
      <c r="U8483" s="26" t="str">
        <f>VLOOKUP(kiva_loans__muestra[[#This Row],[country]],Pais!A:B,2,FALSE)</f>
        <v>Africa</v>
      </c>
      <c r="V8483" t="s">
        <v>10719</v>
      </c>
    </row>
    <row r="8484" spans="1:22">
      <c r="A8484">
        <v>655312</v>
      </c>
      <c r="B8484" s="20">
        <v>300</v>
      </c>
      <c r="C8484" s="22">
        <v>300</v>
      </c>
      <c r="D8484" t="s">
        <v>65</v>
      </c>
      <c r="E8484" t="s">
        <v>65</v>
      </c>
      <c r="F8484" t="s">
        <v>2442</v>
      </c>
      <c r="G8484" t="s">
        <v>688</v>
      </c>
      <c r="H8484" t="s">
        <v>689</v>
      </c>
      <c r="I8484" t="s">
        <v>1215</v>
      </c>
      <c r="J8484" t="s">
        <v>691</v>
      </c>
      <c r="K8484">
        <v>1830</v>
      </c>
      <c r="L8484" s="4">
        <v>41647.701979166668</v>
      </c>
      <c r="M8484" s="4">
        <v>41619.333333333336</v>
      </c>
      <c r="N8484" s="4">
        <v>41656.594444444447</v>
      </c>
      <c r="O8484">
        <v>14</v>
      </c>
      <c r="P8484">
        <v>12</v>
      </c>
      <c r="Q8484" t="s">
        <v>26</v>
      </c>
      <c r="R8484" t="s">
        <v>27</v>
      </c>
      <c r="S8484" s="3">
        <v>41647</v>
      </c>
      <c r="T8484" t="str">
        <f>IF(kiva_loans__muestra[[#This Row],[loan_amount]]&gt;5000,"Alto","Bajo")</f>
        <v>Bajo</v>
      </c>
      <c r="U8484" s="26" t="str">
        <f>VLOOKUP(kiva_loans__muestra[[#This Row],[country]],Pais!A:B,2,FALSE)</f>
        <v>Africa</v>
      </c>
      <c r="V8484" t="s">
        <v>10719</v>
      </c>
    </row>
    <row r="8485" spans="1:22">
      <c r="A8485">
        <v>655314</v>
      </c>
      <c r="B8485" s="20">
        <v>3200</v>
      </c>
      <c r="C8485" s="22">
        <v>3200</v>
      </c>
      <c r="D8485" t="s">
        <v>178</v>
      </c>
      <c r="E8485" t="s">
        <v>179</v>
      </c>
      <c r="F8485" t="s">
        <v>2741</v>
      </c>
      <c r="G8485" t="s">
        <v>688</v>
      </c>
      <c r="H8485" t="s">
        <v>689</v>
      </c>
      <c r="I8485" t="s">
        <v>2742</v>
      </c>
      <c r="J8485" t="s">
        <v>691</v>
      </c>
      <c r="K8485">
        <v>570</v>
      </c>
      <c r="L8485" s="4">
        <v>41647.705416666664</v>
      </c>
      <c r="M8485" s="4">
        <v>41619.333333333336</v>
      </c>
      <c r="N8485" s="4">
        <v>41661.63894675926</v>
      </c>
      <c r="O8485">
        <v>12</v>
      </c>
      <c r="P8485">
        <v>109</v>
      </c>
      <c r="Q8485" t="s">
        <v>26</v>
      </c>
      <c r="R8485" t="s">
        <v>43</v>
      </c>
      <c r="S8485" s="3">
        <v>41647</v>
      </c>
      <c r="T8485" t="str">
        <f>IF(kiva_loans__muestra[[#This Row],[loan_amount]]&gt;5000,"Alto","Bajo")</f>
        <v>Bajo</v>
      </c>
      <c r="U8485" s="26" t="str">
        <f>VLOOKUP(kiva_loans__muestra[[#This Row],[country]],Pais!A:B,2,FALSE)</f>
        <v>Africa</v>
      </c>
      <c r="V8485" t="s">
        <v>10719</v>
      </c>
    </row>
    <row r="8486" spans="1:22">
      <c r="A8486">
        <v>655759</v>
      </c>
      <c r="B8486" s="20">
        <v>350</v>
      </c>
      <c r="C8486" s="22">
        <v>350</v>
      </c>
      <c r="D8486" t="s">
        <v>86</v>
      </c>
      <c r="E8486" t="s">
        <v>20</v>
      </c>
      <c r="F8486" t="s">
        <v>2838</v>
      </c>
      <c r="G8486" t="s">
        <v>688</v>
      </c>
      <c r="H8486" t="s">
        <v>689</v>
      </c>
      <c r="I8486" t="s">
        <v>1237</v>
      </c>
      <c r="J8486" t="s">
        <v>691</v>
      </c>
      <c r="K8486">
        <v>1830</v>
      </c>
      <c r="L8486" s="4">
        <v>41648.547881944447</v>
      </c>
      <c r="M8486" s="4">
        <v>41624.333333333336</v>
      </c>
      <c r="N8486" s="4">
        <v>41651.661180555559</v>
      </c>
      <c r="O8486">
        <v>14</v>
      </c>
      <c r="P8486">
        <v>14</v>
      </c>
      <c r="Q8486" t="s">
        <v>26</v>
      </c>
      <c r="R8486" t="s">
        <v>27</v>
      </c>
      <c r="S8486" s="3">
        <v>41648</v>
      </c>
      <c r="T8486" t="str">
        <f>IF(kiva_loans__muestra[[#This Row],[loan_amount]]&gt;5000,"Alto","Bajo")</f>
        <v>Bajo</v>
      </c>
      <c r="U8486" s="26" t="str">
        <f>VLOOKUP(kiva_loans__muestra[[#This Row],[country]],Pais!A:B,2,FALSE)</f>
        <v>Africa</v>
      </c>
      <c r="V8486" t="s">
        <v>10719</v>
      </c>
    </row>
    <row r="8487" spans="1:22">
      <c r="A8487">
        <v>655761</v>
      </c>
      <c r="B8487" s="20">
        <v>250</v>
      </c>
      <c r="C8487" s="22">
        <v>250</v>
      </c>
      <c r="D8487" t="s">
        <v>64</v>
      </c>
      <c r="E8487" t="s">
        <v>65</v>
      </c>
      <c r="F8487" t="s">
        <v>2895</v>
      </c>
      <c r="G8487" t="s">
        <v>688</v>
      </c>
      <c r="H8487" t="s">
        <v>689</v>
      </c>
      <c r="I8487" t="s">
        <v>1237</v>
      </c>
      <c r="J8487" t="s">
        <v>691</v>
      </c>
      <c r="K8487">
        <v>1830</v>
      </c>
      <c r="L8487" s="4">
        <v>41648.552314814813</v>
      </c>
      <c r="M8487" s="4">
        <v>41624.333333333336</v>
      </c>
      <c r="N8487" s="4">
        <v>41653.714270833334</v>
      </c>
      <c r="O8487">
        <v>14</v>
      </c>
      <c r="P8487">
        <v>7</v>
      </c>
      <c r="Q8487" t="s">
        <v>134</v>
      </c>
      <c r="R8487" t="s">
        <v>27</v>
      </c>
      <c r="S8487" s="3">
        <v>41648</v>
      </c>
      <c r="T8487" t="str">
        <f>IF(kiva_loans__muestra[[#This Row],[loan_amount]]&gt;5000,"Alto","Bajo")</f>
        <v>Bajo</v>
      </c>
      <c r="U8487" s="26" t="str">
        <f>VLOOKUP(kiva_loans__muestra[[#This Row],[country]],Pais!A:B,2,FALSE)</f>
        <v>Africa</v>
      </c>
      <c r="V8487" t="s">
        <v>10720</v>
      </c>
    </row>
    <row r="8488" spans="1:22">
      <c r="A8488">
        <v>655802</v>
      </c>
      <c r="B8488" s="20">
        <v>300</v>
      </c>
      <c r="C8488" s="22">
        <v>300</v>
      </c>
      <c r="D8488" t="s">
        <v>86</v>
      </c>
      <c r="E8488" t="s">
        <v>20</v>
      </c>
      <c r="F8488" t="s">
        <v>3344</v>
      </c>
      <c r="G8488" t="s">
        <v>688</v>
      </c>
      <c r="H8488" t="s">
        <v>689</v>
      </c>
      <c r="I8488" t="s">
        <v>1237</v>
      </c>
      <c r="J8488" t="s">
        <v>691</v>
      </c>
      <c r="K8488">
        <v>1830</v>
      </c>
      <c r="L8488" s="4">
        <v>41648.633159722223</v>
      </c>
      <c r="M8488" s="4">
        <v>41624.333333333336</v>
      </c>
      <c r="N8488" s="4">
        <v>41653.646597222221</v>
      </c>
      <c r="O8488">
        <v>14</v>
      </c>
      <c r="P8488">
        <v>9</v>
      </c>
      <c r="Q8488" t="s">
        <v>26</v>
      </c>
      <c r="R8488" t="s">
        <v>27</v>
      </c>
      <c r="S8488" s="3">
        <v>41648</v>
      </c>
      <c r="T8488" t="str">
        <f>IF(kiva_loans__muestra[[#This Row],[loan_amount]]&gt;5000,"Alto","Bajo")</f>
        <v>Bajo</v>
      </c>
      <c r="U8488" s="26" t="str">
        <f>VLOOKUP(kiva_loans__muestra[[#This Row],[country]],Pais!A:B,2,FALSE)</f>
        <v>Africa</v>
      </c>
      <c r="V8488" t="s">
        <v>10719</v>
      </c>
    </row>
    <row r="8489" spans="1:22">
      <c r="A8489">
        <v>655804</v>
      </c>
      <c r="B8489" s="20">
        <v>300</v>
      </c>
      <c r="C8489" s="22">
        <v>300</v>
      </c>
      <c r="D8489" t="s">
        <v>64</v>
      </c>
      <c r="E8489" t="s">
        <v>65</v>
      </c>
      <c r="F8489" t="s">
        <v>1882</v>
      </c>
      <c r="G8489" t="s">
        <v>688</v>
      </c>
      <c r="H8489" t="s">
        <v>689</v>
      </c>
      <c r="I8489" t="s">
        <v>1237</v>
      </c>
      <c r="J8489" t="s">
        <v>691</v>
      </c>
      <c r="K8489">
        <v>1830</v>
      </c>
      <c r="L8489" s="4">
        <v>41648.637337962966</v>
      </c>
      <c r="M8489" s="4">
        <v>41624.333333333336</v>
      </c>
      <c r="N8489" s="4">
        <v>41653.658599537041</v>
      </c>
      <c r="O8489">
        <v>14</v>
      </c>
      <c r="P8489">
        <v>5</v>
      </c>
      <c r="Q8489" t="s">
        <v>26</v>
      </c>
      <c r="R8489" t="s">
        <v>27</v>
      </c>
      <c r="S8489" s="3">
        <v>41648</v>
      </c>
      <c r="T8489" t="str">
        <f>IF(kiva_loans__muestra[[#This Row],[loan_amount]]&gt;5000,"Alto","Bajo")</f>
        <v>Bajo</v>
      </c>
      <c r="U8489" s="26" t="str">
        <f>VLOOKUP(kiva_loans__muestra[[#This Row],[country]],Pais!A:B,2,FALSE)</f>
        <v>Africa</v>
      </c>
      <c r="V8489" t="s">
        <v>10719</v>
      </c>
    </row>
    <row r="8490" spans="1:22">
      <c r="A8490">
        <v>655809</v>
      </c>
      <c r="B8490" s="20">
        <v>150</v>
      </c>
      <c r="C8490" s="22">
        <v>150</v>
      </c>
      <c r="D8490" t="s">
        <v>156</v>
      </c>
      <c r="E8490" t="s">
        <v>20</v>
      </c>
      <c r="F8490" t="s">
        <v>2974</v>
      </c>
      <c r="G8490" t="s">
        <v>688</v>
      </c>
      <c r="H8490" t="s">
        <v>689</v>
      </c>
      <c r="I8490" t="s">
        <v>1237</v>
      </c>
      <c r="J8490" t="s">
        <v>691</v>
      </c>
      <c r="K8490">
        <v>1830</v>
      </c>
      <c r="L8490" s="4">
        <v>41648.641064814816</v>
      </c>
      <c r="M8490" s="4">
        <v>41624.333333333336</v>
      </c>
      <c r="N8490" s="4">
        <v>41652.253148148149</v>
      </c>
      <c r="O8490">
        <v>14</v>
      </c>
      <c r="P8490">
        <v>6</v>
      </c>
      <c r="Q8490" t="s">
        <v>26</v>
      </c>
      <c r="R8490" t="s">
        <v>27</v>
      </c>
      <c r="S8490" s="3">
        <v>41648</v>
      </c>
      <c r="T8490" t="str">
        <f>IF(kiva_loans__muestra[[#This Row],[loan_amount]]&gt;5000,"Alto","Bajo")</f>
        <v>Bajo</v>
      </c>
      <c r="U8490" s="26" t="str">
        <f>VLOOKUP(kiva_loans__muestra[[#This Row],[country]],Pais!A:B,2,FALSE)</f>
        <v>Africa</v>
      </c>
      <c r="V8490" t="s">
        <v>10719</v>
      </c>
    </row>
    <row r="8491" spans="1:22">
      <c r="A8491">
        <v>655813</v>
      </c>
      <c r="B8491" s="20">
        <v>350</v>
      </c>
      <c r="C8491" s="22">
        <v>350</v>
      </c>
      <c r="D8491" t="s">
        <v>164</v>
      </c>
      <c r="E8491" t="s">
        <v>65</v>
      </c>
      <c r="F8491" t="s">
        <v>2911</v>
      </c>
      <c r="G8491" t="s">
        <v>688</v>
      </c>
      <c r="H8491" t="s">
        <v>689</v>
      </c>
      <c r="I8491" t="s">
        <v>1258</v>
      </c>
      <c r="J8491" t="s">
        <v>691</v>
      </c>
      <c r="K8491">
        <v>1830</v>
      </c>
      <c r="L8491" s="4">
        <v>41648.64571759259</v>
      </c>
      <c r="M8491" s="4">
        <v>41620.333333333336</v>
      </c>
      <c r="N8491" s="4">
        <v>41653.73337962963</v>
      </c>
      <c r="O8491">
        <v>14</v>
      </c>
      <c r="P8491">
        <v>11</v>
      </c>
      <c r="Q8491" t="s">
        <v>26</v>
      </c>
      <c r="R8491" t="s">
        <v>27</v>
      </c>
      <c r="S8491" s="3">
        <v>41648</v>
      </c>
      <c r="T8491" t="str">
        <f>IF(kiva_loans__muestra[[#This Row],[loan_amount]]&gt;5000,"Alto","Bajo")</f>
        <v>Bajo</v>
      </c>
      <c r="U8491" s="26" t="str">
        <f>VLOOKUP(kiva_loans__muestra[[#This Row],[country]],Pais!A:B,2,FALSE)</f>
        <v>Africa</v>
      </c>
      <c r="V8491" t="s">
        <v>10719</v>
      </c>
    </row>
    <row r="8492" spans="1:22">
      <c r="A8492">
        <v>655816</v>
      </c>
      <c r="B8492" s="20">
        <v>400</v>
      </c>
      <c r="C8492" s="22">
        <v>400</v>
      </c>
      <c r="D8492" t="s">
        <v>109</v>
      </c>
      <c r="E8492" t="s">
        <v>110</v>
      </c>
      <c r="F8492" t="s">
        <v>3054</v>
      </c>
      <c r="G8492" t="s">
        <v>688</v>
      </c>
      <c r="H8492" t="s">
        <v>689</v>
      </c>
      <c r="I8492" t="s">
        <v>1258</v>
      </c>
      <c r="J8492" t="s">
        <v>691</v>
      </c>
      <c r="K8492">
        <v>1830</v>
      </c>
      <c r="L8492" s="4">
        <v>41648.649131944447</v>
      </c>
      <c r="M8492" s="4">
        <v>41620.333333333336</v>
      </c>
      <c r="N8492" s="4">
        <v>41649.476863425924</v>
      </c>
      <c r="O8492">
        <v>14</v>
      </c>
      <c r="P8492">
        <v>8</v>
      </c>
      <c r="Q8492" t="s">
        <v>26</v>
      </c>
      <c r="R8492" t="s">
        <v>27</v>
      </c>
      <c r="S8492" s="3">
        <v>41648</v>
      </c>
      <c r="T8492" t="str">
        <f>IF(kiva_loans__muestra[[#This Row],[loan_amount]]&gt;5000,"Alto","Bajo")</f>
        <v>Bajo</v>
      </c>
      <c r="U8492" s="26" t="str">
        <f>VLOOKUP(kiva_loans__muestra[[#This Row],[country]],Pais!A:B,2,FALSE)</f>
        <v>Africa</v>
      </c>
      <c r="V8492" t="s">
        <v>10719</v>
      </c>
    </row>
    <row r="8493" spans="1:22">
      <c r="A8493">
        <v>655822</v>
      </c>
      <c r="B8493" s="20">
        <v>150</v>
      </c>
      <c r="C8493" s="22">
        <v>150</v>
      </c>
      <c r="D8493" t="s">
        <v>212</v>
      </c>
      <c r="E8493" t="s">
        <v>20</v>
      </c>
      <c r="F8493" t="s">
        <v>3159</v>
      </c>
      <c r="G8493" t="s">
        <v>688</v>
      </c>
      <c r="H8493" t="s">
        <v>689</v>
      </c>
      <c r="I8493" t="s">
        <v>1258</v>
      </c>
      <c r="J8493" t="s">
        <v>691</v>
      </c>
      <c r="K8493">
        <v>1830</v>
      </c>
      <c r="L8493" s="4">
        <v>41648.652766203704</v>
      </c>
      <c r="M8493" s="4">
        <v>41620.333333333336</v>
      </c>
      <c r="N8493" s="4">
        <v>41650.129965277774</v>
      </c>
      <c r="O8493">
        <v>14</v>
      </c>
      <c r="P8493">
        <v>5</v>
      </c>
      <c r="Q8493" t="s">
        <v>26</v>
      </c>
      <c r="R8493" t="s">
        <v>27</v>
      </c>
      <c r="S8493" s="3">
        <v>41648</v>
      </c>
      <c r="T8493" t="str">
        <f>IF(kiva_loans__muestra[[#This Row],[loan_amount]]&gt;5000,"Alto","Bajo")</f>
        <v>Bajo</v>
      </c>
      <c r="U8493" s="26" t="str">
        <f>VLOOKUP(kiva_loans__muestra[[#This Row],[country]],Pais!A:B,2,FALSE)</f>
        <v>Africa</v>
      </c>
      <c r="V8493" t="s">
        <v>10719</v>
      </c>
    </row>
    <row r="8494" spans="1:22">
      <c r="A8494">
        <v>655824</v>
      </c>
      <c r="B8494" s="20">
        <v>150</v>
      </c>
      <c r="C8494" s="22">
        <v>150</v>
      </c>
      <c r="D8494" t="s">
        <v>156</v>
      </c>
      <c r="E8494" t="s">
        <v>20</v>
      </c>
      <c r="F8494" t="s">
        <v>3329</v>
      </c>
      <c r="G8494" t="s">
        <v>688</v>
      </c>
      <c r="H8494" t="s">
        <v>689</v>
      </c>
      <c r="I8494" t="s">
        <v>1258</v>
      </c>
      <c r="J8494" t="s">
        <v>691</v>
      </c>
      <c r="K8494">
        <v>1830</v>
      </c>
      <c r="L8494" s="4">
        <v>41648.655856481484</v>
      </c>
      <c r="M8494" s="4">
        <v>41620.333333333336</v>
      </c>
      <c r="N8494" s="4">
        <v>41651.68787037037</v>
      </c>
      <c r="O8494">
        <v>14</v>
      </c>
      <c r="P8494">
        <v>6</v>
      </c>
      <c r="Q8494" t="s">
        <v>26</v>
      </c>
      <c r="R8494" t="s">
        <v>27</v>
      </c>
      <c r="S8494" s="3">
        <v>41648</v>
      </c>
      <c r="T8494" t="str">
        <f>IF(kiva_loans__muestra[[#This Row],[loan_amount]]&gt;5000,"Alto","Bajo")</f>
        <v>Bajo</v>
      </c>
      <c r="U8494" s="26" t="str">
        <f>VLOOKUP(kiva_loans__muestra[[#This Row],[country]],Pais!A:B,2,FALSE)</f>
        <v>Africa</v>
      </c>
      <c r="V8494" t="s">
        <v>10719</v>
      </c>
    </row>
    <row r="8495" spans="1:22">
      <c r="A8495">
        <v>655832</v>
      </c>
      <c r="B8495" s="20">
        <v>150</v>
      </c>
      <c r="C8495" s="22">
        <v>150</v>
      </c>
      <c r="D8495" t="s">
        <v>64</v>
      </c>
      <c r="E8495" t="s">
        <v>65</v>
      </c>
      <c r="F8495" t="s">
        <v>1882</v>
      </c>
      <c r="G8495" t="s">
        <v>688</v>
      </c>
      <c r="H8495" t="s">
        <v>689</v>
      </c>
      <c r="I8495" t="s">
        <v>1258</v>
      </c>
      <c r="J8495" t="s">
        <v>691</v>
      </c>
      <c r="K8495">
        <v>1830</v>
      </c>
      <c r="L8495" s="4">
        <v>41648.659004629626</v>
      </c>
      <c r="M8495" s="4">
        <v>41620.333333333336</v>
      </c>
      <c r="N8495" s="4">
        <v>41650.04409722222</v>
      </c>
      <c r="O8495">
        <v>14</v>
      </c>
      <c r="P8495">
        <v>6</v>
      </c>
      <c r="Q8495" t="s">
        <v>26</v>
      </c>
      <c r="R8495" t="s">
        <v>27</v>
      </c>
      <c r="S8495" s="3">
        <v>41648</v>
      </c>
      <c r="T8495" t="str">
        <f>IF(kiva_loans__muestra[[#This Row],[loan_amount]]&gt;5000,"Alto","Bajo")</f>
        <v>Bajo</v>
      </c>
      <c r="U8495" s="26" t="str">
        <f>VLOOKUP(kiva_loans__muestra[[#This Row],[country]],Pais!A:B,2,FALSE)</f>
        <v>Africa</v>
      </c>
      <c r="V8495" t="s">
        <v>10719</v>
      </c>
    </row>
    <row r="8496" spans="1:22">
      <c r="A8496">
        <v>655837</v>
      </c>
      <c r="B8496" s="20">
        <v>250</v>
      </c>
      <c r="C8496" s="22">
        <v>250</v>
      </c>
      <c r="D8496" t="s">
        <v>106</v>
      </c>
      <c r="E8496" t="s">
        <v>65</v>
      </c>
      <c r="F8496" t="s">
        <v>2839</v>
      </c>
      <c r="G8496" t="s">
        <v>688</v>
      </c>
      <c r="H8496" t="s">
        <v>689</v>
      </c>
      <c r="I8496" t="s">
        <v>1258</v>
      </c>
      <c r="J8496" t="s">
        <v>691</v>
      </c>
      <c r="K8496">
        <v>1830</v>
      </c>
      <c r="L8496" s="4">
        <v>41648.662673611114</v>
      </c>
      <c r="M8496" s="4">
        <v>41620.333333333336</v>
      </c>
      <c r="N8496" s="4">
        <v>41653.851238425923</v>
      </c>
      <c r="O8496">
        <v>14</v>
      </c>
      <c r="P8496">
        <v>10</v>
      </c>
      <c r="Q8496" t="s">
        <v>26</v>
      </c>
      <c r="R8496" t="s">
        <v>27</v>
      </c>
      <c r="S8496" s="3">
        <v>41648</v>
      </c>
      <c r="T8496" t="str">
        <f>IF(kiva_loans__muestra[[#This Row],[loan_amount]]&gt;5000,"Alto","Bajo")</f>
        <v>Bajo</v>
      </c>
      <c r="U8496" s="26" t="str">
        <f>VLOOKUP(kiva_loans__muestra[[#This Row],[country]],Pais!A:B,2,FALSE)</f>
        <v>Africa</v>
      </c>
      <c r="V8496" t="s">
        <v>10719</v>
      </c>
    </row>
    <row r="8497" spans="1:22">
      <c r="A8497">
        <v>655840</v>
      </c>
      <c r="B8497" s="20">
        <v>225</v>
      </c>
      <c r="C8497" s="22">
        <v>225</v>
      </c>
      <c r="D8497" t="s">
        <v>20</v>
      </c>
      <c r="E8497" t="s">
        <v>20</v>
      </c>
      <c r="F8497" t="s">
        <v>3171</v>
      </c>
      <c r="G8497" t="s">
        <v>688</v>
      </c>
      <c r="H8497" t="s">
        <v>689</v>
      </c>
      <c r="I8497" t="s">
        <v>1258</v>
      </c>
      <c r="J8497" t="s">
        <v>691</v>
      </c>
      <c r="K8497">
        <v>1830</v>
      </c>
      <c r="L8497" s="4">
        <v>41648.666481481479</v>
      </c>
      <c r="M8497" s="4">
        <v>41620.333333333336</v>
      </c>
      <c r="N8497" s="4">
        <v>41668.895648148151</v>
      </c>
      <c r="O8497">
        <v>14</v>
      </c>
      <c r="P8497">
        <v>9</v>
      </c>
      <c r="Q8497" t="s">
        <v>26</v>
      </c>
      <c r="R8497" t="s">
        <v>27</v>
      </c>
      <c r="S8497" s="3">
        <v>41648</v>
      </c>
      <c r="T8497" t="str">
        <f>IF(kiva_loans__muestra[[#This Row],[loan_amount]]&gt;5000,"Alto","Bajo")</f>
        <v>Bajo</v>
      </c>
      <c r="U8497" s="26" t="str">
        <f>VLOOKUP(kiva_loans__muestra[[#This Row],[country]],Pais!A:B,2,FALSE)</f>
        <v>Africa</v>
      </c>
      <c r="V8497" t="s">
        <v>10719</v>
      </c>
    </row>
    <row r="8498" spans="1:22">
      <c r="A8498">
        <v>655843</v>
      </c>
      <c r="B8498" s="20">
        <v>225</v>
      </c>
      <c r="C8498" s="22">
        <v>225</v>
      </c>
      <c r="D8498" t="s">
        <v>64</v>
      </c>
      <c r="E8498" t="s">
        <v>65</v>
      </c>
      <c r="F8498" t="s">
        <v>3410</v>
      </c>
      <c r="G8498" t="s">
        <v>688</v>
      </c>
      <c r="H8498" t="s">
        <v>689</v>
      </c>
      <c r="I8498" t="s">
        <v>1258</v>
      </c>
      <c r="J8498" t="s">
        <v>691</v>
      </c>
      <c r="K8498">
        <v>1830</v>
      </c>
      <c r="L8498" s="4">
        <v>41648.669212962966</v>
      </c>
      <c r="M8498" s="4">
        <v>41620.333333333336</v>
      </c>
      <c r="N8498" s="4">
        <v>41653.672708333332</v>
      </c>
      <c r="O8498">
        <v>14</v>
      </c>
      <c r="P8498">
        <v>6</v>
      </c>
      <c r="Q8498" t="s">
        <v>26</v>
      </c>
      <c r="R8498" t="s">
        <v>27</v>
      </c>
      <c r="S8498" s="3">
        <v>41648</v>
      </c>
      <c r="T8498" t="str">
        <f>IF(kiva_loans__muestra[[#This Row],[loan_amount]]&gt;5000,"Alto","Bajo")</f>
        <v>Bajo</v>
      </c>
      <c r="U8498" s="26" t="str">
        <f>VLOOKUP(kiva_loans__muestra[[#This Row],[country]],Pais!A:B,2,FALSE)</f>
        <v>Africa</v>
      </c>
      <c r="V8498" t="s">
        <v>10719</v>
      </c>
    </row>
    <row r="8499" spans="1:22">
      <c r="A8499">
        <v>655848</v>
      </c>
      <c r="B8499" s="20">
        <v>200</v>
      </c>
      <c r="C8499" s="22">
        <v>200</v>
      </c>
      <c r="D8499" t="s">
        <v>156</v>
      </c>
      <c r="E8499" t="s">
        <v>20</v>
      </c>
      <c r="F8499" t="s">
        <v>3209</v>
      </c>
      <c r="G8499" t="s">
        <v>688</v>
      </c>
      <c r="H8499" t="s">
        <v>689</v>
      </c>
      <c r="I8499" t="s">
        <v>1258</v>
      </c>
      <c r="J8499" t="s">
        <v>691</v>
      </c>
      <c r="K8499">
        <v>1830</v>
      </c>
      <c r="L8499" s="4">
        <v>41648.673344907409</v>
      </c>
      <c r="M8499" s="4">
        <v>41620.333333333336</v>
      </c>
      <c r="N8499" s="4">
        <v>41651.013379629629</v>
      </c>
      <c r="O8499">
        <v>14</v>
      </c>
      <c r="P8499">
        <v>8</v>
      </c>
      <c r="Q8499" t="s">
        <v>26</v>
      </c>
      <c r="R8499" t="s">
        <v>27</v>
      </c>
      <c r="S8499" s="3">
        <v>41648</v>
      </c>
      <c r="T8499" t="str">
        <f>IF(kiva_loans__muestra[[#This Row],[loan_amount]]&gt;5000,"Alto","Bajo")</f>
        <v>Bajo</v>
      </c>
      <c r="U8499" s="26" t="str">
        <f>VLOOKUP(kiva_loans__muestra[[#This Row],[country]],Pais!A:B,2,FALSE)</f>
        <v>Africa</v>
      </c>
      <c r="V8499" t="s">
        <v>10719</v>
      </c>
    </row>
    <row r="8500" spans="1:22">
      <c r="A8500">
        <v>655850</v>
      </c>
      <c r="B8500" s="20">
        <v>250</v>
      </c>
      <c r="C8500" s="22">
        <v>250</v>
      </c>
      <c r="D8500" t="s">
        <v>156</v>
      </c>
      <c r="E8500" t="s">
        <v>20</v>
      </c>
      <c r="F8500" t="s">
        <v>3360</v>
      </c>
      <c r="G8500" t="s">
        <v>688</v>
      </c>
      <c r="H8500" t="s">
        <v>689</v>
      </c>
      <c r="I8500" t="s">
        <v>1258</v>
      </c>
      <c r="J8500" t="s">
        <v>691</v>
      </c>
      <c r="K8500">
        <v>1830</v>
      </c>
      <c r="L8500" s="4">
        <v>41648.677384259259</v>
      </c>
      <c r="M8500" s="4">
        <v>41620.333333333336</v>
      </c>
      <c r="N8500" s="4">
        <v>41649.684583333335</v>
      </c>
      <c r="O8500">
        <v>14</v>
      </c>
      <c r="P8500">
        <v>10</v>
      </c>
      <c r="Q8500" t="s">
        <v>26</v>
      </c>
      <c r="R8500" t="s">
        <v>27</v>
      </c>
      <c r="S8500" s="3">
        <v>41648</v>
      </c>
      <c r="T8500" t="str">
        <f>IF(kiva_loans__muestra[[#This Row],[loan_amount]]&gt;5000,"Alto","Bajo")</f>
        <v>Bajo</v>
      </c>
      <c r="U8500" s="26" t="str">
        <f>VLOOKUP(kiva_loans__muestra[[#This Row],[country]],Pais!A:B,2,FALSE)</f>
        <v>Africa</v>
      </c>
      <c r="V8500" t="s">
        <v>10719</v>
      </c>
    </row>
    <row r="8501" spans="1:22">
      <c r="A8501">
        <v>655855</v>
      </c>
      <c r="B8501" s="20">
        <v>150</v>
      </c>
      <c r="C8501" s="22">
        <v>150</v>
      </c>
      <c r="D8501" t="s">
        <v>156</v>
      </c>
      <c r="E8501" t="s">
        <v>20</v>
      </c>
      <c r="F8501" t="s">
        <v>3363</v>
      </c>
      <c r="G8501" t="s">
        <v>688</v>
      </c>
      <c r="H8501" t="s">
        <v>689</v>
      </c>
      <c r="I8501" t="s">
        <v>1258</v>
      </c>
      <c r="J8501" t="s">
        <v>691</v>
      </c>
      <c r="K8501">
        <v>1830</v>
      </c>
      <c r="L8501" s="4">
        <v>41648.688599537039</v>
      </c>
      <c r="M8501" s="4">
        <v>41620.333333333336</v>
      </c>
      <c r="N8501" s="4">
        <v>41668.880150462966</v>
      </c>
      <c r="O8501">
        <v>14</v>
      </c>
      <c r="P8501">
        <v>6</v>
      </c>
      <c r="Q8501" t="s">
        <v>26</v>
      </c>
      <c r="R8501" t="s">
        <v>27</v>
      </c>
      <c r="S8501" s="3">
        <v>41648</v>
      </c>
      <c r="T8501" t="str">
        <f>IF(kiva_loans__muestra[[#This Row],[loan_amount]]&gt;5000,"Alto","Bajo")</f>
        <v>Bajo</v>
      </c>
      <c r="U8501" s="26" t="str">
        <f>VLOOKUP(kiva_loans__muestra[[#This Row],[country]],Pais!A:B,2,FALSE)</f>
        <v>Africa</v>
      </c>
      <c r="V8501" t="s">
        <v>10719</v>
      </c>
    </row>
    <row r="8502" spans="1:22">
      <c r="A8502">
        <v>655856</v>
      </c>
      <c r="B8502" s="20">
        <v>150</v>
      </c>
      <c r="C8502" s="22">
        <v>150</v>
      </c>
      <c r="D8502" t="s">
        <v>361</v>
      </c>
      <c r="E8502" t="s">
        <v>65</v>
      </c>
      <c r="F8502" t="s">
        <v>3093</v>
      </c>
      <c r="G8502" t="s">
        <v>688</v>
      </c>
      <c r="H8502" t="s">
        <v>689</v>
      </c>
      <c r="I8502" t="s">
        <v>1258</v>
      </c>
      <c r="J8502" t="s">
        <v>691</v>
      </c>
      <c r="K8502">
        <v>1830</v>
      </c>
      <c r="L8502" s="4">
        <v>41648.693310185183</v>
      </c>
      <c r="M8502" s="4">
        <v>41620.333333333336</v>
      </c>
      <c r="N8502" s="4">
        <v>41650.899918981479</v>
      </c>
      <c r="O8502">
        <v>14</v>
      </c>
      <c r="P8502">
        <v>5</v>
      </c>
      <c r="Q8502" t="s">
        <v>26</v>
      </c>
      <c r="R8502" t="s">
        <v>27</v>
      </c>
      <c r="S8502" s="3">
        <v>41648</v>
      </c>
      <c r="T8502" t="str">
        <f>IF(kiva_loans__muestra[[#This Row],[loan_amount]]&gt;5000,"Alto","Bajo")</f>
        <v>Bajo</v>
      </c>
      <c r="U8502" s="26" t="str">
        <f>VLOOKUP(kiva_loans__muestra[[#This Row],[country]],Pais!A:B,2,FALSE)</f>
        <v>Africa</v>
      </c>
      <c r="V8502" t="s">
        <v>10719</v>
      </c>
    </row>
    <row r="8503" spans="1:22">
      <c r="A8503">
        <v>656065</v>
      </c>
      <c r="B8503" s="20">
        <v>925</v>
      </c>
      <c r="C8503" s="22">
        <v>925</v>
      </c>
      <c r="D8503" t="s">
        <v>86</v>
      </c>
      <c r="E8503" t="s">
        <v>20</v>
      </c>
      <c r="F8503" t="s">
        <v>3625</v>
      </c>
      <c r="G8503" t="s">
        <v>688</v>
      </c>
      <c r="H8503" t="s">
        <v>689</v>
      </c>
      <c r="I8503" t="s">
        <v>1507</v>
      </c>
      <c r="J8503" t="s">
        <v>691</v>
      </c>
      <c r="K8503">
        <v>570</v>
      </c>
      <c r="L8503" s="4">
        <v>41649.384108796294</v>
      </c>
      <c r="M8503" s="4">
        <v>41624.333333333336</v>
      </c>
      <c r="N8503" s="4">
        <v>41653.786932870367</v>
      </c>
      <c r="O8503">
        <v>10</v>
      </c>
      <c r="P8503">
        <v>27</v>
      </c>
      <c r="Q8503" t="s">
        <v>26</v>
      </c>
      <c r="R8503" t="s">
        <v>43</v>
      </c>
      <c r="S8503" s="3">
        <v>41649</v>
      </c>
      <c r="T8503" t="str">
        <f>IF(kiva_loans__muestra[[#This Row],[loan_amount]]&gt;5000,"Alto","Bajo")</f>
        <v>Bajo</v>
      </c>
      <c r="U8503" s="26" t="str">
        <f>VLOOKUP(kiva_loans__muestra[[#This Row],[country]],Pais!A:B,2,FALSE)</f>
        <v>Africa</v>
      </c>
      <c r="V8503" t="s">
        <v>10719</v>
      </c>
    </row>
    <row r="8504" spans="1:22">
      <c r="A8504">
        <v>656078</v>
      </c>
      <c r="B8504" s="20">
        <v>425</v>
      </c>
      <c r="C8504" s="22">
        <v>425</v>
      </c>
      <c r="D8504" t="s">
        <v>19</v>
      </c>
      <c r="E8504" t="s">
        <v>20</v>
      </c>
      <c r="F8504" t="s">
        <v>3505</v>
      </c>
      <c r="G8504" t="s">
        <v>688</v>
      </c>
      <c r="H8504" t="s">
        <v>689</v>
      </c>
      <c r="I8504" t="s">
        <v>1507</v>
      </c>
      <c r="J8504" t="s">
        <v>691</v>
      </c>
      <c r="K8504">
        <v>570</v>
      </c>
      <c r="L8504" s="4">
        <v>41649.405648148146</v>
      </c>
      <c r="M8504" s="4">
        <v>41621.333333333336</v>
      </c>
      <c r="N8504" s="4">
        <v>41653.25949074074</v>
      </c>
      <c r="O8504">
        <v>10</v>
      </c>
      <c r="P8504">
        <v>17</v>
      </c>
      <c r="Q8504" t="s">
        <v>26</v>
      </c>
      <c r="R8504" t="s">
        <v>43</v>
      </c>
      <c r="S8504" s="3">
        <v>41649</v>
      </c>
      <c r="T8504" t="str">
        <f>IF(kiva_loans__muestra[[#This Row],[loan_amount]]&gt;5000,"Alto","Bajo")</f>
        <v>Bajo</v>
      </c>
      <c r="U8504" s="26" t="str">
        <f>VLOOKUP(kiva_loans__muestra[[#This Row],[country]],Pais!A:B,2,FALSE)</f>
        <v>Africa</v>
      </c>
      <c r="V8504" t="s">
        <v>10719</v>
      </c>
    </row>
    <row r="8505" spans="1:22">
      <c r="A8505">
        <v>657171</v>
      </c>
      <c r="B8505" s="20">
        <v>225</v>
      </c>
      <c r="C8505" s="22">
        <v>225</v>
      </c>
      <c r="D8505" t="s">
        <v>86</v>
      </c>
      <c r="E8505" t="s">
        <v>20</v>
      </c>
      <c r="F8505" t="s">
        <v>4749</v>
      </c>
      <c r="G8505" t="s">
        <v>688</v>
      </c>
      <c r="H8505" t="s">
        <v>689</v>
      </c>
      <c r="I8505" t="s">
        <v>690</v>
      </c>
      <c r="J8505" t="s">
        <v>691</v>
      </c>
      <c r="K8505">
        <v>1830</v>
      </c>
      <c r="L8505" s="4">
        <v>41653.635393518518</v>
      </c>
      <c r="M8505" s="4">
        <v>41625.333333333336</v>
      </c>
      <c r="N8505" s="4">
        <v>41653.930509259262</v>
      </c>
      <c r="O8505">
        <v>13</v>
      </c>
      <c r="P8505">
        <v>6</v>
      </c>
      <c r="Q8505" t="s">
        <v>134</v>
      </c>
      <c r="R8505" t="s">
        <v>27</v>
      </c>
      <c r="S8505" s="3">
        <v>41653</v>
      </c>
      <c r="T8505" t="str">
        <f>IF(kiva_loans__muestra[[#This Row],[loan_amount]]&gt;5000,"Alto","Bajo")</f>
        <v>Bajo</v>
      </c>
      <c r="U8505" s="26" t="str">
        <f>VLOOKUP(kiva_loans__muestra[[#This Row],[country]],Pais!A:B,2,FALSE)</f>
        <v>Africa</v>
      </c>
      <c r="V8505" t="s">
        <v>10720</v>
      </c>
    </row>
    <row r="8506" spans="1:22">
      <c r="A8506">
        <v>657177</v>
      </c>
      <c r="B8506" s="20">
        <v>225</v>
      </c>
      <c r="C8506" s="22">
        <v>225</v>
      </c>
      <c r="D8506" t="s">
        <v>361</v>
      </c>
      <c r="E8506" t="s">
        <v>65</v>
      </c>
      <c r="F8506" t="s">
        <v>4441</v>
      </c>
      <c r="G8506" t="s">
        <v>688</v>
      </c>
      <c r="H8506" t="s">
        <v>689</v>
      </c>
      <c r="I8506" t="s">
        <v>690</v>
      </c>
      <c r="J8506" t="s">
        <v>691</v>
      </c>
      <c r="K8506">
        <v>1830</v>
      </c>
      <c r="L8506" s="4">
        <v>41653.641284722224</v>
      </c>
      <c r="M8506" s="4">
        <v>41625.333333333336</v>
      </c>
      <c r="N8506" s="4">
        <v>41653.865428240744</v>
      </c>
      <c r="O8506">
        <v>13</v>
      </c>
      <c r="P8506">
        <v>1</v>
      </c>
      <c r="Q8506" t="s">
        <v>26</v>
      </c>
      <c r="R8506" t="s">
        <v>27</v>
      </c>
      <c r="S8506" s="3">
        <v>41653</v>
      </c>
      <c r="T8506" t="str">
        <f>IF(kiva_loans__muestra[[#This Row],[loan_amount]]&gt;5000,"Alto","Bajo")</f>
        <v>Bajo</v>
      </c>
      <c r="U8506" s="26" t="str">
        <f>VLOOKUP(kiva_loans__muestra[[#This Row],[country]],Pais!A:B,2,FALSE)</f>
        <v>Africa</v>
      </c>
      <c r="V8506" t="s">
        <v>10719</v>
      </c>
    </row>
    <row r="8507" spans="1:22">
      <c r="A8507">
        <v>657184</v>
      </c>
      <c r="B8507" s="20">
        <v>275</v>
      </c>
      <c r="C8507" s="22">
        <v>275</v>
      </c>
      <c r="D8507" t="s">
        <v>156</v>
      </c>
      <c r="E8507" t="s">
        <v>20</v>
      </c>
      <c r="F8507" t="s">
        <v>4485</v>
      </c>
      <c r="G8507" t="s">
        <v>688</v>
      </c>
      <c r="H8507" t="s">
        <v>689</v>
      </c>
      <c r="I8507" t="s">
        <v>1507</v>
      </c>
      <c r="J8507" t="s">
        <v>691</v>
      </c>
      <c r="K8507">
        <v>1830</v>
      </c>
      <c r="L8507" s="4">
        <v>41653.646701388891</v>
      </c>
      <c r="M8507" s="4">
        <v>41625.333333333336</v>
      </c>
      <c r="N8507" s="4">
        <v>41653.971504629626</v>
      </c>
      <c r="O8507">
        <v>12</v>
      </c>
      <c r="P8507">
        <v>11</v>
      </c>
      <c r="Q8507" t="s">
        <v>26</v>
      </c>
      <c r="R8507" t="s">
        <v>27</v>
      </c>
      <c r="S8507" s="3">
        <v>41653</v>
      </c>
      <c r="T8507" t="str">
        <f>IF(kiva_loans__muestra[[#This Row],[loan_amount]]&gt;5000,"Alto","Bajo")</f>
        <v>Bajo</v>
      </c>
      <c r="U8507" s="26" t="str">
        <f>VLOOKUP(kiva_loans__muestra[[#This Row],[country]],Pais!A:B,2,FALSE)</f>
        <v>Africa</v>
      </c>
      <c r="V8507" t="s">
        <v>10719</v>
      </c>
    </row>
    <row r="8508" spans="1:22">
      <c r="A8508">
        <v>657191</v>
      </c>
      <c r="B8508" s="20">
        <v>275</v>
      </c>
      <c r="C8508" s="22">
        <v>275</v>
      </c>
      <c r="D8508" t="s">
        <v>67</v>
      </c>
      <c r="E8508" t="s">
        <v>68</v>
      </c>
      <c r="F8508" t="s">
        <v>4591</v>
      </c>
      <c r="G8508" t="s">
        <v>688</v>
      </c>
      <c r="H8508" t="s">
        <v>689</v>
      </c>
      <c r="I8508" t="s">
        <v>690</v>
      </c>
      <c r="J8508" t="s">
        <v>691</v>
      </c>
      <c r="K8508">
        <v>1830</v>
      </c>
      <c r="L8508" s="4">
        <v>41653.652812499997</v>
      </c>
      <c r="M8508" s="4">
        <v>41625.333333333336</v>
      </c>
      <c r="N8508" s="4">
        <v>41654.033275462964</v>
      </c>
      <c r="O8508">
        <v>12</v>
      </c>
      <c r="P8508">
        <v>11</v>
      </c>
      <c r="Q8508" t="s">
        <v>26</v>
      </c>
      <c r="R8508" t="s">
        <v>27</v>
      </c>
      <c r="S8508" s="3">
        <v>41653</v>
      </c>
      <c r="T8508" t="str">
        <f>IF(kiva_loans__muestra[[#This Row],[loan_amount]]&gt;5000,"Alto","Bajo")</f>
        <v>Bajo</v>
      </c>
      <c r="U8508" s="26" t="str">
        <f>VLOOKUP(kiva_loans__muestra[[#This Row],[country]],Pais!A:B,2,FALSE)</f>
        <v>Africa</v>
      </c>
      <c r="V8508" t="s">
        <v>10719</v>
      </c>
    </row>
    <row r="8509" spans="1:22">
      <c r="A8509">
        <v>657197</v>
      </c>
      <c r="B8509" s="20">
        <v>350</v>
      </c>
      <c r="C8509" s="22">
        <v>350</v>
      </c>
      <c r="D8509" t="s">
        <v>244</v>
      </c>
      <c r="E8509" t="s">
        <v>65</v>
      </c>
      <c r="F8509" t="s">
        <v>4727</v>
      </c>
      <c r="G8509" t="s">
        <v>688</v>
      </c>
      <c r="H8509" t="s">
        <v>689</v>
      </c>
      <c r="I8509" t="s">
        <v>1507</v>
      </c>
      <c r="J8509" t="s">
        <v>691</v>
      </c>
      <c r="K8509">
        <v>1830</v>
      </c>
      <c r="L8509" s="4">
        <v>41653.657037037039</v>
      </c>
      <c r="M8509" s="4">
        <v>41625.333333333336</v>
      </c>
      <c r="N8509" s="4">
        <v>41654.229108796295</v>
      </c>
      <c r="O8509">
        <v>12</v>
      </c>
      <c r="P8509">
        <v>8</v>
      </c>
      <c r="Q8509" t="s">
        <v>134</v>
      </c>
      <c r="R8509" t="s">
        <v>27</v>
      </c>
      <c r="S8509" s="3">
        <v>41653</v>
      </c>
      <c r="T8509" t="str">
        <f>IF(kiva_loans__muestra[[#This Row],[loan_amount]]&gt;5000,"Alto","Bajo")</f>
        <v>Bajo</v>
      </c>
      <c r="U8509" s="26" t="str">
        <f>VLOOKUP(kiva_loans__muestra[[#This Row],[country]],Pais!A:B,2,FALSE)</f>
        <v>Africa</v>
      </c>
      <c r="V8509" t="s">
        <v>10720</v>
      </c>
    </row>
    <row r="8510" spans="1:22">
      <c r="A8510">
        <v>657200</v>
      </c>
      <c r="B8510" s="20">
        <v>350</v>
      </c>
      <c r="C8510" s="22">
        <v>350</v>
      </c>
      <c r="D8510" t="s">
        <v>250</v>
      </c>
      <c r="E8510" t="s">
        <v>110</v>
      </c>
      <c r="F8510" t="s">
        <v>4702</v>
      </c>
      <c r="G8510" t="s">
        <v>688</v>
      </c>
      <c r="H8510" t="s">
        <v>689</v>
      </c>
      <c r="I8510" t="s">
        <v>690</v>
      </c>
      <c r="J8510" t="s">
        <v>691</v>
      </c>
      <c r="K8510">
        <v>1830</v>
      </c>
      <c r="L8510" s="4">
        <v>41653.660717592589</v>
      </c>
      <c r="M8510" s="4">
        <v>41625.333333333336</v>
      </c>
      <c r="N8510" s="4">
        <v>41653.938738425924</v>
      </c>
      <c r="O8510">
        <v>12</v>
      </c>
      <c r="P8510">
        <v>8</v>
      </c>
      <c r="Q8510" t="s">
        <v>26</v>
      </c>
      <c r="R8510" t="s">
        <v>27</v>
      </c>
      <c r="S8510" s="3">
        <v>41653</v>
      </c>
      <c r="T8510" t="str">
        <f>IF(kiva_loans__muestra[[#This Row],[loan_amount]]&gt;5000,"Alto","Bajo")</f>
        <v>Bajo</v>
      </c>
      <c r="U8510" s="26" t="str">
        <f>VLOOKUP(kiva_loans__muestra[[#This Row],[country]],Pais!A:B,2,FALSE)</f>
        <v>Africa</v>
      </c>
      <c r="V8510" t="s">
        <v>10719</v>
      </c>
    </row>
    <row r="8511" spans="1:22">
      <c r="A8511">
        <v>657203</v>
      </c>
      <c r="B8511" s="20">
        <v>300</v>
      </c>
      <c r="C8511" s="22">
        <v>300</v>
      </c>
      <c r="D8511" t="s">
        <v>418</v>
      </c>
      <c r="E8511" t="s">
        <v>65</v>
      </c>
      <c r="F8511" t="s">
        <v>4699</v>
      </c>
      <c r="G8511" t="s">
        <v>688</v>
      </c>
      <c r="H8511" t="s">
        <v>689</v>
      </c>
      <c r="I8511" t="s">
        <v>690</v>
      </c>
      <c r="J8511" t="s">
        <v>691</v>
      </c>
      <c r="K8511">
        <v>1830</v>
      </c>
      <c r="L8511" s="4">
        <v>41653.665486111109</v>
      </c>
      <c r="M8511" s="4">
        <v>41625.333333333336</v>
      </c>
      <c r="N8511" s="4">
        <v>41654.660497685189</v>
      </c>
      <c r="O8511">
        <v>14</v>
      </c>
      <c r="P8511">
        <v>12</v>
      </c>
      <c r="Q8511" t="s">
        <v>26</v>
      </c>
      <c r="R8511" t="s">
        <v>27</v>
      </c>
      <c r="S8511" s="3">
        <v>41653</v>
      </c>
      <c r="T8511" t="str">
        <f>IF(kiva_loans__muestra[[#This Row],[loan_amount]]&gt;5000,"Alto","Bajo")</f>
        <v>Bajo</v>
      </c>
      <c r="U8511" s="26" t="str">
        <f>VLOOKUP(kiva_loans__muestra[[#This Row],[country]],Pais!A:B,2,FALSE)</f>
        <v>Africa</v>
      </c>
      <c r="V8511" t="s">
        <v>10719</v>
      </c>
    </row>
    <row r="8512" spans="1:22">
      <c r="A8512">
        <v>657205</v>
      </c>
      <c r="B8512" s="20">
        <v>225</v>
      </c>
      <c r="C8512" s="22">
        <v>225</v>
      </c>
      <c r="D8512" t="s">
        <v>112</v>
      </c>
      <c r="E8512" t="s">
        <v>20</v>
      </c>
      <c r="F8512" t="s">
        <v>4640</v>
      </c>
      <c r="G8512" t="s">
        <v>688</v>
      </c>
      <c r="H8512" t="s">
        <v>689</v>
      </c>
      <c r="I8512" t="s">
        <v>690</v>
      </c>
      <c r="J8512" t="s">
        <v>691</v>
      </c>
      <c r="K8512">
        <v>1830</v>
      </c>
      <c r="L8512" s="4">
        <v>41653.66946759259</v>
      </c>
      <c r="M8512" s="4">
        <v>41625.333333333336</v>
      </c>
      <c r="N8512" s="4">
        <v>41654.445856481485</v>
      </c>
      <c r="O8512">
        <v>14</v>
      </c>
      <c r="P8512">
        <v>9</v>
      </c>
      <c r="Q8512" t="s">
        <v>26</v>
      </c>
      <c r="R8512" t="s">
        <v>27</v>
      </c>
      <c r="S8512" s="3">
        <v>41653</v>
      </c>
      <c r="T8512" t="str">
        <f>IF(kiva_loans__muestra[[#This Row],[loan_amount]]&gt;5000,"Alto","Bajo")</f>
        <v>Bajo</v>
      </c>
      <c r="U8512" s="26" t="str">
        <f>VLOOKUP(kiva_loans__muestra[[#This Row],[country]],Pais!A:B,2,FALSE)</f>
        <v>Africa</v>
      </c>
      <c r="V8512" t="s">
        <v>10719</v>
      </c>
    </row>
    <row r="8513" spans="1:22">
      <c r="A8513">
        <v>657207</v>
      </c>
      <c r="B8513" s="20">
        <v>350</v>
      </c>
      <c r="C8513" s="22">
        <v>350</v>
      </c>
      <c r="D8513" t="s">
        <v>106</v>
      </c>
      <c r="E8513" t="s">
        <v>65</v>
      </c>
      <c r="F8513" t="s">
        <v>4805</v>
      </c>
      <c r="G8513" t="s">
        <v>688</v>
      </c>
      <c r="H8513" t="s">
        <v>689</v>
      </c>
      <c r="I8513" t="s">
        <v>690</v>
      </c>
      <c r="J8513" t="s">
        <v>691</v>
      </c>
      <c r="K8513">
        <v>1830</v>
      </c>
      <c r="L8513" s="4">
        <v>41653.673078703701</v>
      </c>
      <c r="M8513" s="4">
        <v>41625.333333333336</v>
      </c>
      <c r="N8513" s="4">
        <v>41654.034629629627</v>
      </c>
      <c r="O8513">
        <v>14</v>
      </c>
      <c r="P8513">
        <v>14</v>
      </c>
      <c r="Q8513" t="s">
        <v>26</v>
      </c>
      <c r="R8513" t="s">
        <v>27</v>
      </c>
      <c r="S8513" s="3">
        <v>41653</v>
      </c>
      <c r="T8513" t="str">
        <f>IF(kiva_loans__muestra[[#This Row],[loan_amount]]&gt;5000,"Alto","Bajo")</f>
        <v>Bajo</v>
      </c>
      <c r="U8513" s="26" t="str">
        <f>VLOOKUP(kiva_loans__muestra[[#This Row],[country]],Pais!A:B,2,FALSE)</f>
        <v>Africa</v>
      </c>
      <c r="V8513" t="s">
        <v>10719</v>
      </c>
    </row>
    <row r="8514" spans="1:22">
      <c r="A8514">
        <v>657208</v>
      </c>
      <c r="B8514" s="20">
        <v>300</v>
      </c>
      <c r="C8514" s="22">
        <v>300</v>
      </c>
      <c r="D8514" t="s">
        <v>156</v>
      </c>
      <c r="E8514" t="s">
        <v>20</v>
      </c>
      <c r="F8514" t="s">
        <v>4485</v>
      </c>
      <c r="G8514" t="s">
        <v>688</v>
      </c>
      <c r="H8514" t="s">
        <v>689</v>
      </c>
      <c r="I8514" t="s">
        <v>690</v>
      </c>
      <c r="J8514" t="s">
        <v>691</v>
      </c>
      <c r="K8514">
        <v>1830</v>
      </c>
      <c r="L8514" s="4">
        <v>41653.67732638889</v>
      </c>
      <c r="M8514" s="4">
        <v>41625.333333333336</v>
      </c>
      <c r="N8514" s="4">
        <v>41654.100787037038</v>
      </c>
      <c r="O8514">
        <v>14</v>
      </c>
      <c r="P8514">
        <v>9</v>
      </c>
      <c r="Q8514" t="s">
        <v>134</v>
      </c>
      <c r="R8514" t="s">
        <v>27</v>
      </c>
      <c r="S8514" s="3">
        <v>41653</v>
      </c>
      <c r="T8514" t="str">
        <f>IF(kiva_loans__muestra[[#This Row],[loan_amount]]&gt;5000,"Alto","Bajo")</f>
        <v>Bajo</v>
      </c>
      <c r="U8514" s="26" t="str">
        <f>VLOOKUP(kiva_loans__muestra[[#This Row],[country]],Pais!A:B,2,FALSE)</f>
        <v>Africa</v>
      </c>
      <c r="V8514" t="s">
        <v>10720</v>
      </c>
    </row>
    <row r="8515" spans="1:22">
      <c r="A8515">
        <v>657210</v>
      </c>
      <c r="B8515" s="20">
        <v>300</v>
      </c>
      <c r="C8515" s="22">
        <v>300</v>
      </c>
      <c r="D8515" t="s">
        <v>19</v>
      </c>
      <c r="E8515" t="s">
        <v>20</v>
      </c>
      <c r="F8515" t="s">
        <v>4658</v>
      </c>
      <c r="G8515" t="s">
        <v>688</v>
      </c>
      <c r="H8515" t="s">
        <v>689</v>
      </c>
      <c r="I8515" t="s">
        <v>690</v>
      </c>
      <c r="J8515" t="s">
        <v>691</v>
      </c>
      <c r="K8515">
        <v>1830</v>
      </c>
      <c r="L8515" s="4">
        <v>41653.68341435185</v>
      </c>
      <c r="M8515" s="4">
        <v>41625.333333333336</v>
      </c>
      <c r="N8515" s="4">
        <v>41654.042071759257</v>
      </c>
      <c r="O8515">
        <v>14</v>
      </c>
      <c r="P8515">
        <v>10</v>
      </c>
      <c r="Q8515" t="s">
        <v>134</v>
      </c>
      <c r="R8515" t="s">
        <v>27</v>
      </c>
      <c r="S8515" s="3">
        <v>41653</v>
      </c>
      <c r="T8515" t="str">
        <f>IF(kiva_loans__muestra[[#This Row],[loan_amount]]&gt;5000,"Alto","Bajo")</f>
        <v>Bajo</v>
      </c>
      <c r="U8515" s="26" t="str">
        <f>VLOOKUP(kiva_loans__muestra[[#This Row],[country]],Pais!A:B,2,FALSE)</f>
        <v>Africa</v>
      </c>
      <c r="V8515" t="s">
        <v>10720</v>
      </c>
    </row>
    <row r="8516" spans="1:22">
      <c r="A8516">
        <v>657212</v>
      </c>
      <c r="B8516" s="20">
        <v>225</v>
      </c>
      <c r="C8516" s="22">
        <v>225</v>
      </c>
      <c r="D8516" t="s">
        <v>106</v>
      </c>
      <c r="E8516" t="s">
        <v>65</v>
      </c>
      <c r="F8516" t="s">
        <v>4503</v>
      </c>
      <c r="G8516" t="s">
        <v>688</v>
      </c>
      <c r="H8516" t="s">
        <v>689</v>
      </c>
      <c r="I8516" t="s">
        <v>690</v>
      </c>
      <c r="J8516" t="s">
        <v>691</v>
      </c>
      <c r="K8516">
        <v>1830</v>
      </c>
      <c r="L8516" s="4">
        <v>41653.687326388892</v>
      </c>
      <c r="M8516" s="4">
        <v>41625.333333333336</v>
      </c>
      <c r="N8516" s="4">
        <v>41654.247997685183</v>
      </c>
      <c r="O8516">
        <v>12</v>
      </c>
      <c r="P8516">
        <v>9</v>
      </c>
      <c r="Q8516" t="s">
        <v>134</v>
      </c>
      <c r="R8516" t="s">
        <v>27</v>
      </c>
      <c r="S8516" s="3">
        <v>41653</v>
      </c>
      <c r="T8516" t="str">
        <f>IF(kiva_loans__muestra[[#This Row],[loan_amount]]&gt;5000,"Alto","Bajo")</f>
        <v>Bajo</v>
      </c>
      <c r="U8516" s="26" t="str">
        <f>VLOOKUP(kiva_loans__muestra[[#This Row],[country]],Pais!A:B,2,FALSE)</f>
        <v>Africa</v>
      </c>
      <c r="V8516" t="s">
        <v>10720</v>
      </c>
    </row>
    <row r="8517" spans="1:22">
      <c r="A8517">
        <v>657213</v>
      </c>
      <c r="B8517" s="20">
        <v>300</v>
      </c>
      <c r="C8517" s="22">
        <v>300</v>
      </c>
      <c r="D8517" t="s">
        <v>156</v>
      </c>
      <c r="E8517" t="s">
        <v>20</v>
      </c>
      <c r="F8517" t="s">
        <v>4440</v>
      </c>
      <c r="G8517" t="s">
        <v>688</v>
      </c>
      <c r="H8517" t="s">
        <v>689</v>
      </c>
      <c r="I8517" t="s">
        <v>1507</v>
      </c>
      <c r="J8517" t="s">
        <v>691</v>
      </c>
      <c r="K8517">
        <v>1830</v>
      </c>
      <c r="L8517" s="4">
        <v>41653.692754629628</v>
      </c>
      <c r="M8517" s="4">
        <v>41626.333333333336</v>
      </c>
      <c r="N8517" s="4">
        <v>41655.085682870369</v>
      </c>
      <c r="O8517">
        <v>13</v>
      </c>
      <c r="P8517">
        <v>12</v>
      </c>
      <c r="Q8517" t="s">
        <v>26</v>
      </c>
      <c r="R8517" t="s">
        <v>27</v>
      </c>
      <c r="S8517" s="3">
        <v>41653</v>
      </c>
      <c r="T8517" t="str">
        <f>IF(kiva_loans__muestra[[#This Row],[loan_amount]]&gt;5000,"Alto","Bajo")</f>
        <v>Bajo</v>
      </c>
      <c r="U8517" s="26" t="str">
        <f>VLOOKUP(kiva_loans__muestra[[#This Row],[country]],Pais!A:B,2,FALSE)</f>
        <v>Africa</v>
      </c>
      <c r="V8517" t="s">
        <v>10719</v>
      </c>
    </row>
    <row r="8518" spans="1:22">
      <c r="A8518">
        <v>657214</v>
      </c>
      <c r="B8518" s="20">
        <v>250</v>
      </c>
      <c r="C8518" s="22">
        <v>250</v>
      </c>
      <c r="D8518" t="s">
        <v>64</v>
      </c>
      <c r="E8518" t="s">
        <v>65</v>
      </c>
      <c r="F8518" t="s">
        <v>2442</v>
      </c>
      <c r="G8518" t="s">
        <v>688</v>
      </c>
      <c r="H8518" t="s">
        <v>689</v>
      </c>
      <c r="I8518" t="s">
        <v>1507</v>
      </c>
      <c r="J8518" t="s">
        <v>691</v>
      </c>
      <c r="K8518">
        <v>1830</v>
      </c>
      <c r="L8518" s="4">
        <v>41653.696331018517</v>
      </c>
      <c r="M8518" s="4">
        <v>41626.333333333336</v>
      </c>
      <c r="N8518" s="4">
        <v>41656.619722222225</v>
      </c>
      <c r="O8518">
        <v>14</v>
      </c>
      <c r="P8518">
        <v>9</v>
      </c>
      <c r="Q8518" t="s">
        <v>134</v>
      </c>
      <c r="R8518" t="s">
        <v>27</v>
      </c>
      <c r="S8518" s="3">
        <v>41653</v>
      </c>
      <c r="T8518" t="str">
        <f>IF(kiva_loans__muestra[[#This Row],[loan_amount]]&gt;5000,"Alto","Bajo")</f>
        <v>Bajo</v>
      </c>
      <c r="U8518" s="26" t="str">
        <f>VLOOKUP(kiva_loans__muestra[[#This Row],[country]],Pais!A:B,2,FALSE)</f>
        <v>Africa</v>
      </c>
      <c r="V8518" t="s">
        <v>10720</v>
      </c>
    </row>
    <row r="8519" spans="1:22">
      <c r="A8519">
        <v>657215</v>
      </c>
      <c r="B8519" s="20">
        <v>350</v>
      </c>
      <c r="C8519" s="22">
        <v>350</v>
      </c>
      <c r="D8519" t="s">
        <v>361</v>
      </c>
      <c r="E8519" t="s">
        <v>65</v>
      </c>
      <c r="F8519" t="s">
        <v>4404</v>
      </c>
      <c r="G8519" t="s">
        <v>688</v>
      </c>
      <c r="H8519" t="s">
        <v>689</v>
      </c>
      <c r="I8519" t="s">
        <v>1507</v>
      </c>
      <c r="J8519" t="s">
        <v>691</v>
      </c>
      <c r="K8519">
        <v>1830</v>
      </c>
      <c r="L8519" s="4">
        <v>41653.700208333335</v>
      </c>
      <c r="M8519" s="4">
        <v>41626.333333333336</v>
      </c>
      <c r="N8519" s="4">
        <v>41656.723333333335</v>
      </c>
      <c r="O8519">
        <v>14</v>
      </c>
      <c r="P8519">
        <v>14</v>
      </c>
      <c r="Q8519" t="s">
        <v>26</v>
      </c>
      <c r="R8519" t="s">
        <v>27</v>
      </c>
      <c r="S8519" s="3">
        <v>41653</v>
      </c>
      <c r="T8519" t="str">
        <f>IF(kiva_loans__muestra[[#This Row],[loan_amount]]&gt;5000,"Alto","Bajo")</f>
        <v>Bajo</v>
      </c>
      <c r="U8519" s="26" t="str">
        <f>VLOOKUP(kiva_loans__muestra[[#This Row],[country]],Pais!A:B,2,FALSE)</f>
        <v>Africa</v>
      </c>
      <c r="V8519" t="s">
        <v>10719</v>
      </c>
    </row>
    <row r="8520" spans="1:22">
      <c r="A8520">
        <v>657216</v>
      </c>
      <c r="B8520" s="20">
        <v>225</v>
      </c>
      <c r="C8520" s="22">
        <v>225</v>
      </c>
      <c r="D8520" t="s">
        <v>102</v>
      </c>
      <c r="E8520" t="s">
        <v>65</v>
      </c>
      <c r="F8520" t="s">
        <v>4844</v>
      </c>
      <c r="G8520" t="s">
        <v>688</v>
      </c>
      <c r="H8520" t="s">
        <v>689</v>
      </c>
      <c r="I8520" t="s">
        <v>1507</v>
      </c>
      <c r="J8520" t="s">
        <v>691</v>
      </c>
      <c r="K8520">
        <v>1830</v>
      </c>
      <c r="L8520" s="4">
        <v>41653.703958333332</v>
      </c>
      <c r="M8520" s="4">
        <v>41626.333333333336</v>
      </c>
      <c r="N8520" s="4">
        <v>41655.457638888889</v>
      </c>
      <c r="O8520">
        <v>13</v>
      </c>
      <c r="P8520">
        <v>7</v>
      </c>
      <c r="Q8520" t="s">
        <v>26</v>
      </c>
      <c r="R8520" t="s">
        <v>27</v>
      </c>
      <c r="S8520" s="3">
        <v>41653</v>
      </c>
      <c r="T8520" t="str">
        <f>IF(kiva_loans__muestra[[#This Row],[loan_amount]]&gt;5000,"Alto","Bajo")</f>
        <v>Bajo</v>
      </c>
      <c r="U8520" s="26" t="str">
        <f>VLOOKUP(kiva_loans__muestra[[#This Row],[country]],Pais!A:B,2,FALSE)</f>
        <v>Africa</v>
      </c>
      <c r="V8520" t="s">
        <v>10719</v>
      </c>
    </row>
    <row r="8521" spans="1:22">
      <c r="A8521">
        <v>657217</v>
      </c>
      <c r="B8521" s="20">
        <v>250</v>
      </c>
      <c r="C8521" s="22">
        <v>250</v>
      </c>
      <c r="D8521" t="s">
        <v>361</v>
      </c>
      <c r="E8521" t="s">
        <v>65</v>
      </c>
      <c r="F8521" t="s">
        <v>4562</v>
      </c>
      <c r="G8521" t="s">
        <v>688</v>
      </c>
      <c r="H8521" t="s">
        <v>689</v>
      </c>
      <c r="I8521" t="s">
        <v>1507</v>
      </c>
      <c r="J8521" t="s">
        <v>691</v>
      </c>
      <c r="K8521">
        <v>1830</v>
      </c>
      <c r="L8521" s="4">
        <v>41653.708032407405</v>
      </c>
      <c r="M8521" s="4">
        <v>41626.333333333336</v>
      </c>
      <c r="N8521" s="4">
        <v>41655.104074074072</v>
      </c>
      <c r="O8521">
        <v>13</v>
      </c>
      <c r="P8521">
        <v>9</v>
      </c>
      <c r="Q8521" t="s">
        <v>26</v>
      </c>
      <c r="R8521" t="s">
        <v>27</v>
      </c>
      <c r="S8521" s="3">
        <v>41653</v>
      </c>
      <c r="T8521" t="str">
        <f>IF(kiva_loans__muestra[[#This Row],[loan_amount]]&gt;5000,"Alto","Bajo")</f>
        <v>Bajo</v>
      </c>
      <c r="U8521" s="26" t="str">
        <f>VLOOKUP(kiva_loans__muestra[[#This Row],[country]],Pais!A:B,2,FALSE)</f>
        <v>Africa</v>
      </c>
      <c r="V8521" t="s">
        <v>10719</v>
      </c>
    </row>
    <row r="8522" spans="1:22">
      <c r="A8522">
        <v>657220</v>
      </c>
      <c r="B8522" s="20">
        <v>275</v>
      </c>
      <c r="C8522" s="22">
        <v>275</v>
      </c>
      <c r="D8522" t="s">
        <v>156</v>
      </c>
      <c r="E8522" t="s">
        <v>20</v>
      </c>
      <c r="F8522" t="s">
        <v>4709</v>
      </c>
      <c r="G8522" t="s">
        <v>688</v>
      </c>
      <c r="H8522" t="s">
        <v>689</v>
      </c>
      <c r="I8522" t="s">
        <v>1507</v>
      </c>
      <c r="J8522" t="s">
        <v>691</v>
      </c>
      <c r="K8522">
        <v>1830</v>
      </c>
      <c r="L8522" s="4">
        <v>41653.713043981479</v>
      </c>
      <c r="M8522" s="4">
        <v>41626.333333333336</v>
      </c>
      <c r="N8522" s="4">
        <v>41656.937581018516</v>
      </c>
      <c r="O8522">
        <v>14</v>
      </c>
      <c r="P8522">
        <v>11</v>
      </c>
      <c r="Q8522" t="s">
        <v>26</v>
      </c>
      <c r="R8522" t="s">
        <v>27</v>
      </c>
      <c r="S8522" s="3">
        <v>41653</v>
      </c>
      <c r="T8522" t="str">
        <f>IF(kiva_loans__muestra[[#This Row],[loan_amount]]&gt;5000,"Alto","Bajo")</f>
        <v>Bajo</v>
      </c>
      <c r="U8522" s="26" t="str">
        <f>VLOOKUP(kiva_loans__muestra[[#This Row],[country]],Pais!A:B,2,FALSE)</f>
        <v>Africa</v>
      </c>
      <c r="V8522" t="s">
        <v>10719</v>
      </c>
    </row>
    <row r="8523" spans="1:22">
      <c r="A8523">
        <v>657221</v>
      </c>
      <c r="B8523" s="20">
        <v>275</v>
      </c>
      <c r="C8523" s="22">
        <v>275</v>
      </c>
      <c r="D8523" t="s">
        <v>102</v>
      </c>
      <c r="E8523" t="s">
        <v>65</v>
      </c>
      <c r="F8523" t="s">
        <v>4813</v>
      </c>
      <c r="G8523" t="s">
        <v>688</v>
      </c>
      <c r="H8523" t="s">
        <v>689</v>
      </c>
      <c r="I8523" t="s">
        <v>1507</v>
      </c>
      <c r="J8523" t="s">
        <v>691</v>
      </c>
      <c r="K8523">
        <v>1830</v>
      </c>
      <c r="L8523" s="4">
        <v>41653.716805555552</v>
      </c>
      <c r="M8523" s="4">
        <v>41626.333333333336</v>
      </c>
      <c r="N8523" s="4">
        <v>41654.633993055555</v>
      </c>
      <c r="O8523">
        <v>14</v>
      </c>
      <c r="P8523">
        <v>11</v>
      </c>
      <c r="Q8523" t="s">
        <v>26</v>
      </c>
      <c r="R8523" t="s">
        <v>27</v>
      </c>
      <c r="S8523" s="3">
        <v>41653</v>
      </c>
      <c r="T8523" t="str">
        <f>IF(kiva_loans__muestra[[#This Row],[loan_amount]]&gt;5000,"Alto","Bajo")</f>
        <v>Bajo</v>
      </c>
      <c r="U8523" s="26" t="str">
        <f>VLOOKUP(kiva_loans__muestra[[#This Row],[country]],Pais!A:B,2,FALSE)</f>
        <v>Africa</v>
      </c>
      <c r="V8523" t="s">
        <v>10719</v>
      </c>
    </row>
    <row r="8524" spans="1:22">
      <c r="A8524">
        <v>657222</v>
      </c>
      <c r="B8524" s="20">
        <v>250</v>
      </c>
      <c r="C8524" s="22">
        <v>250</v>
      </c>
      <c r="D8524" t="s">
        <v>64</v>
      </c>
      <c r="E8524" t="s">
        <v>65</v>
      </c>
      <c r="F8524" t="s">
        <v>4664</v>
      </c>
      <c r="G8524" t="s">
        <v>688</v>
      </c>
      <c r="H8524" t="s">
        <v>689</v>
      </c>
      <c r="I8524" t="s">
        <v>1507</v>
      </c>
      <c r="J8524" t="s">
        <v>691</v>
      </c>
      <c r="K8524">
        <v>1830</v>
      </c>
      <c r="L8524" s="4">
        <v>41653.720636574071</v>
      </c>
      <c r="M8524" s="4">
        <v>41626.333333333336</v>
      </c>
      <c r="N8524" s="4">
        <v>41656.88385416667</v>
      </c>
      <c r="O8524">
        <v>14</v>
      </c>
      <c r="P8524">
        <v>9</v>
      </c>
      <c r="Q8524" t="s">
        <v>26</v>
      </c>
      <c r="R8524" t="s">
        <v>27</v>
      </c>
      <c r="S8524" s="3">
        <v>41653</v>
      </c>
      <c r="T8524" t="str">
        <f>IF(kiva_loans__muestra[[#This Row],[loan_amount]]&gt;5000,"Alto","Bajo")</f>
        <v>Bajo</v>
      </c>
      <c r="U8524" s="26" t="str">
        <f>VLOOKUP(kiva_loans__muestra[[#This Row],[country]],Pais!A:B,2,FALSE)</f>
        <v>Africa</v>
      </c>
      <c r="V8524" t="s">
        <v>10719</v>
      </c>
    </row>
    <row r="8525" spans="1:22">
      <c r="A8525">
        <v>657223</v>
      </c>
      <c r="B8525" s="20">
        <v>275</v>
      </c>
      <c r="C8525" s="22">
        <v>275</v>
      </c>
      <c r="D8525" t="s">
        <v>67</v>
      </c>
      <c r="E8525" t="s">
        <v>68</v>
      </c>
      <c r="F8525" t="s">
        <v>4624</v>
      </c>
      <c r="G8525" t="s">
        <v>688</v>
      </c>
      <c r="H8525" t="s">
        <v>689</v>
      </c>
      <c r="I8525" t="s">
        <v>1507</v>
      </c>
      <c r="J8525" t="s">
        <v>691</v>
      </c>
      <c r="K8525">
        <v>1830</v>
      </c>
      <c r="L8525" s="4">
        <v>41653.726875</v>
      </c>
      <c r="M8525" s="4">
        <v>41626.333333333336</v>
      </c>
      <c r="N8525" s="4">
        <v>41654.107476851852</v>
      </c>
      <c r="O8525">
        <v>13</v>
      </c>
      <c r="P8525">
        <v>6</v>
      </c>
      <c r="Q8525" t="s">
        <v>26</v>
      </c>
      <c r="R8525" t="s">
        <v>27</v>
      </c>
      <c r="S8525" s="3">
        <v>41653</v>
      </c>
      <c r="T8525" t="str">
        <f>IF(kiva_loans__muestra[[#This Row],[loan_amount]]&gt;5000,"Alto","Bajo")</f>
        <v>Bajo</v>
      </c>
      <c r="U8525" s="26" t="str">
        <f>VLOOKUP(kiva_loans__muestra[[#This Row],[country]],Pais!A:B,2,FALSE)</f>
        <v>Africa</v>
      </c>
      <c r="V8525" t="s">
        <v>10719</v>
      </c>
    </row>
    <row r="8526" spans="1:22">
      <c r="A8526">
        <v>657224</v>
      </c>
      <c r="B8526" s="20">
        <v>300</v>
      </c>
      <c r="C8526" s="22">
        <v>300</v>
      </c>
      <c r="D8526" t="s">
        <v>106</v>
      </c>
      <c r="E8526" t="s">
        <v>65</v>
      </c>
      <c r="F8526" t="s">
        <v>4570</v>
      </c>
      <c r="G8526" t="s">
        <v>688</v>
      </c>
      <c r="H8526" t="s">
        <v>689</v>
      </c>
      <c r="I8526" t="s">
        <v>1552</v>
      </c>
      <c r="J8526" t="s">
        <v>691</v>
      </c>
      <c r="K8526">
        <v>1830</v>
      </c>
      <c r="L8526" s="4">
        <v>41653.731377314813</v>
      </c>
      <c r="M8526" s="4">
        <v>41627.333333333336</v>
      </c>
      <c r="N8526" s="4">
        <v>41654.917557870373</v>
      </c>
      <c r="O8526">
        <v>13</v>
      </c>
      <c r="P8526">
        <v>12</v>
      </c>
      <c r="Q8526" t="s">
        <v>26</v>
      </c>
      <c r="R8526" t="s">
        <v>27</v>
      </c>
      <c r="S8526" s="3">
        <v>41653</v>
      </c>
      <c r="T8526" t="str">
        <f>IF(kiva_loans__muestra[[#This Row],[loan_amount]]&gt;5000,"Alto","Bajo")</f>
        <v>Bajo</v>
      </c>
      <c r="U8526" s="26" t="str">
        <f>VLOOKUP(kiva_loans__muestra[[#This Row],[country]],Pais!A:B,2,FALSE)</f>
        <v>Africa</v>
      </c>
      <c r="V8526" t="s">
        <v>10719</v>
      </c>
    </row>
    <row r="8527" spans="1:22">
      <c r="A8527">
        <v>657226</v>
      </c>
      <c r="B8527" s="20">
        <v>275</v>
      </c>
      <c r="C8527" s="22">
        <v>275</v>
      </c>
      <c r="D8527" t="s">
        <v>112</v>
      </c>
      <c r="E8527" t="s">
        <v>20</v>
      </c>
      <c r="F8527" t="s">
        <v>4510</v>
      </c>
      <c r="G8527" t="s">
        <v>688</v>
      </c>
      <c r="H8527" t="s">
        <v>689</v>
      </c>
      <c r="I8527" t="s">
        <v>1552</v>
      </c>
      <c r="J8527" t="s">
        <v>691</v>
      </c>
      <c r="K8527">
        <v>1830</v>
      </c>
      <c r="L8527" s="4">
        <v>41653.737430555557</v>
      </c>
      <c r="M8527" s="4">
        <v>41627.333333333336</v>
      </c>
      <c r="N8527" s="4">
        <v>41654.115868055553</v>
      </c>
      <c r="O8527">
        <v>13</v>
      </c>
      <c r="P8527">
        <v>7</v>
      </c>
      <c r="Q8527" t="s">
        <v>134</v>
      </c>
      <c r="R8527" t="s">
        <v>27</v>
      </c>
      <c r="S8527" s="3">
        <v>41653</v>
      </c>
      <c r="T8527" t="str">
        <f>IF(kiva_loans__muestra[[#This Row],[loan_amount]]&gt;5000,"Alto","Bajo")</f>
        <v>Bajo</v>
      </c>
      <c r="U8527" s="26" t="str">
        <f>VLOOKUP(kiva_loans__muestra[[#This Row],[country]],Pais!A:B,2,FALSE)</f>
        <v>Africa</v>
      </c>
      <c r="V8527" t="s">
        <v>10720</v>
      </c>
    </row>
    <row r="8528" spans="1:22">
      <c r="A8528">
        <v>657230</v>
      </c>
      <c r="B8528" s="20">
        <v>275</v>
      </c>
      <c r="C8528" s="22">
        <v>275</v>
      </c>
      <c r="D8528" t="s">
        <v>244</v>
      </c>
      <c r="E8528" t="s">
        <v>65</v>
      </c>
      <c r="F8528" t="s">
        <v>4453</v>
      </c>
      <c r="G8528" t="s">
        <v>688</v>
      </c>
      <c r="H8528" t="s">
        <v>689</v>
      </c>
      <c r="I8528" t="s">
        <v>1552</v>
      </c>
      <c r="J8528" t="s">
        <v>691</v>
      </c>
      <c r="K8528">
        <v>1830</v>
      </c>
      <c r="L8528" s="4">
        <v>41653.740891203706</v>
      </c>
      <c r="M8528" s="4">
        <v>41627.333333333336</v>
      </c>
      <c r="N8528" s="4">
        <v>41655.305162037039</v>
      </c>
      <c r="O8528">
        <v>13</v>
      </c>
      <c r="P8528">
        <v>10</v>
      </c>
      <c r="Q8528" t="s">
        <v>134</v>
      </c>
      <c r="R8528" t="s">
        <v>27</v>
      </c>
      <c r="S8528" s="3">
        <v>41653</v>
      </c>
      <c r="T8528" t="str">
        <f>IF(kiva_loans__muestra[[#This Row],[loan_amount]]&gt;5000,"Alto","Bajo")</f>
        <v>Bajo</v>
      </c>
      <c r="U8528" s="26" t="str">
        <f>VLOOKUP(kiva_loans__muestra[[#This Row],[country]],Pais!A:B,2,FALSE)</f>
        <v>Africa</v>
      </c>
      <c r="V8528" t="s">
        <v>10720</v>
      </c>
    </row>
    <row r="8529" spans="1:22">
      <c r="A8529">
        <v>657243</v>
      </c>
      <c r="B8529" s="20">
        <v>250</v>
      </c>
      <c r="C8529" s="22">
        <v>250</v>
      </c>
      <c r="D8529" t="s">
        <v>82</v>
      </c>
      <c r="E8529" t="s">
        <v>20</v>
      </c>
      <c r="F8529" t="s">
        <v>4475</v>
      </c>
      <c r="G8529" t="s">
        <v>688</v>
      </c>
      <c r="H8529" t="s">
        <v>689</v>
      </c>
      <c r="I8529" t="s">
        <v>1552</v>
      </c>
      <c r="J8529" t="s">
        <v>691</v>
      </c>
      <c r="K8529">
        <v>1830</v>
      </c>
      <c r="L8529" s="4">
        <v>41653.744699074072</v>
      </c>
      <c r="M8529" s="4">
        <v>41627.333333333336</v>
      </c>
      <c r="N8529" s="4">
        <v>41654.010555555556</v>
      </c>
      <c r="O8529">
        <v>14</v>
      </c>
      <c r="P8529">
        <v>8</v>
      </c>
      <c r="Q8529" t="s">
        <v>26</v>
      </c>
      <c r="R8529" t="s">
        <v>27</v>
      </c>
      <c r="S8529" s="3">
        <v>41653</v>
      </c>
      <c r="T8529" t="str">
        <f>IF(kiva_loans__muestra[[#This Row],[loan_amount]]&gt;5000,"Alto","Bajo")</f>
        <v>Bajo</v>
      </c>
      <c r="U8529" s="26" t="str">
        <f>VLOOKUP(kiva_loans__muestra[[#This Row],[country]],Pais!A:B,2,FALSE)</f>
        <v>Africa</v>
      </c>
      <c r="V8529" t="s">
        <v>10719</v>
      </c>
    </row>
    <row r="8530" spans="1:22">
      <c r="A8530">
        <v>657245</v>
      </c>
      <c r="B8530" s="20">
        <v>250</v>
      </c>
      <c r="C8530" s="22">
        <v>250</v>
      </c>
      <c r="D8530" t="s">
        <v>244</v>
      </c>
      <c r="E8530" t="s">
        <v>65</v>
      </c>
      <c r="F8530" t="s">
        <v>4675</v>
      </c>
      <c r="G8530" t="s">
        <v>688</v>
      </c>
      <c r="H8530" t="s">
        <v>689</v>
      </c>
      <c r="I8530" t="s">
        <v>1321</v>
      </c>
      <c r="J8530" t="s">
        <v>691</v>
      </c>
      <c r="K8530">
        <v>1830</v>
      </c>
      <c r="L8530" s="4">
        <v>41653.748356481483</v>
      </c>
      <c r="M8530" s="4">
        <v>41625.333333333336</v>
      </c>
      <c r="N8530" s="4">
        <v>41654.229120370372</v>
      </c>
      <c r="O8530">
        <v>13</v>
      </c>
      <c r="P8530">
        <v>10</v>
      </c>
      <c r="Q8530" t="s">
        <v>26</v>
      </c>
      <c r="R8530" t="s">
        <v>27</v>
      </c>
      <c r="S8530" s="3">
        <v>41653</v>
      </c>
      <c r="T8530" t="str">
        <f>IF(kiva_loans__muestra[[#This Row],[loan_amount]]&gt;5000,"Alto","Bajo")</f>
        <v>Bajo</v>
      </c>
      <c r="U8530" s="26" t="str">
        <f>VLOOKUP(kiva_loans__muestra[[#This Row],[country]],Pais!A:B,2,FALSE)</f>
        <v>Africa</v>
      </c>
      <c r="V8530" t="s">
        <v>10719</v>
      </c>
    </row>
    <row r="8531" spans="1:22">
      <c r="A8531">
        <v>657424</v>
      </c>
      <c r="B8531" s="20">
        <v>700</v>
      </c>
      <c r="C8531" s="22">
        <v>700</v>
      </c>
      <c r="D8531" t="s">
        <v>5022</v>
      </c>
      <c r="E8531" t="s">
        <v>38</v>
      </c>
      <c r="F8531" t="s">
        <v>5023</v>
      </c>
      <c r="G8531" t="s">
        <v>688</v>
      </c>
      <c r="H8531" t="s">
        <v>689</v>
      </c>
      <c r="I8531" t="s">
        <v>2310</v>
      </c>
      <c r="J8531" t="s">
        <v>691</v>
      </c>
      <c r="K8531">
        <v>1480</v>
      </c>
      <c r="L8531" s="4">
        <v>41654.38486111111</v>
      </c>
      <c r="M8531" s="4">
        <v>41628.333333333336</v>
      </c>
      <c r="N8531" s="4">
        <v>41654.797418981485</v>
      </c>
      <c r="O8531">
        <v>8</v>
      </c>
      <c r="P8531">
        <v>25</v>
      </c>
      <c r="Q8531" t="s">
        <v>26</v>
      </c>
      <c r="R8531" t="s">
        <v>43</v>
      </c>
      <c r="S8531" s="3">
        <v>41654</v>
      </c>
      <c r="T8531" t="str">
        <f>IF(kiva_loans__muestra[[#This Row],[loan_amount]]&gt;5000,"Alto","Bajo")</f>
        <v>Bajo</v>
      </c>
      <c r="U8531" s="26" t="str">
        <f>VLOOKUP(kiva_loans__muestra[[#This Row],[country]],Pais!A:B,2,FALSE)</f>
        <v>Africa</v>
      </c>
      <c r="V8531" t="s">
        <v>10719</v>
      </c>
    </row>
    <row r="8532" spans="1:22">
      <c r="A8532">
        <v>657426</v>
      </c>
      <c r="B8532" s="20">
        <v>925</v>
      </c>
      <c r="C8532" s="22">
        <v>925</v>
      </c>
      <c r="D8532" t="s">
        <v>20</v>
      </c>
      <c r="E8532" t="s">
        <v>20</v>
      </c>
      <c r="F8532" t="s">
        <v>5236</v>
      </c>
      <c r="G8532" t="s">
        <v>688</v>
      </c>
      <c r="H8532" t="s">
        <v>689</v>
      </c>
      <c r="I8532" t="s">
        <v>2310</v>
      </c>
      <c r="J8532" t="s">
        <v>691</v>
      </c>
      <c r="K8532">
        <v>1480</v>
      </c>
      <c r="L8532" s="4">
        <v>41654.385150462964</v>
      </c>
      <c r="M8532" s="4">
        <v>41628.333333333336</v>
      </c>
      <c r="N8532" s="4">
        <v>41657.566087962965</v>
      </c>
      <c r="O8532">
        <v>10</v>
      </c>
      <c r="P8532">
        <v>36</v>
      </c>
      <c r="Q8532" t="s">
        <v>26</v>
      </c>
      <c r="R8532" t="s">
        <v>43</v>
      </c>
      <c r="S8532" s="3">
        <v>41654</v>
      </c>
      <c r="T8532" t="str">
        <f>IF(kiva_loans__muestra[[#This Row],[loan_amount]]&gt;5000,"Alto","Bajo")</f>
        <v>Bajo</v>
      </c>
      <c r="U8532" s="26" t="str">
        <f>VLOOKUP(kiva_loans__muestra[[#This Row],[country]],Pais!A:B,2,FALSE)</f>
        <v>Africa</v>
      </c>
      <c r="V8532" t="s">
        <v>10719</v>
      </c>
    </row>
    <row r="8533" spans="1:22">
      <c r="A8533">
        <v>658025</v>
      </c>
      <c r="B8533" s="20">
        <v>350</v>
      </c>
      <c r="C8533" s="22">
        <v>350</v>
      </c>
      <c r="D8533" t="s">
        <v>64</v>
      </c>
      <c r="E8533" t="s">
        <v>65</v>
      </c>
      <c r="F8533" t="s">
        <v>2442</v>
      </c>
      <c r="G8533" t="s">
        <v>688</v>
      </c>
      <c r="H8533" t="s">
        <v>689</v>
      </c>
      <c r="I8533" t="s">
        <v>5338</v>
      </c>
      <c r="J8533" t="s">
        <v>691</v>
      </c>
      <c r="K8533">
        <v>1830</v>
      </c>
      <c r="L8533" s="4">
        <v>41655.502916666665</v>
      </c>
      <c r="M8533" s="4">
        <v>41632.333333333336</v>
      </c>
      <c r="N8533" s="4">
        <v>41669.092488425929</v>
      </c>
      <c r="O8533">
        <v>14</v>
      </c>
      <c r="P8533">
        <v>13</v>
      </c>
      <c r="Q8533" t="s">
        <v>26</v>
      </c>
      <c r="R8533" t="s">
        <v>27</v>
      </c>
      <c r="S8533" s="3">
        <v>41655</v>
      </c>
      <c r="T8533" t="str">
        <f>IF(kiva_loans__muestra[[#This Row],[loan_amount]]&gt;5000,"Alto","Bajo")</f>
        <v>Bajo</v>
      </c>
      <c r="U8533" s="26" t="str">
        <f>VLOOKUP(kiva_loans__muestra[[#This Row],[country]],Pais!A:B,2,FALSE)</f>
        <v>Africa</v>
      </c>
      <c r="V8533" t="s">
        <v>10719</v>
      </c>
    </row>
    <row r="8534" spans="1:22">
      <c r="A8534">
        <v>658032</v>
      </c>
      <c r="B8534" s="20">
        <v>200</v>
      </c>
      <c r="C8534" s="22">
        <v>200</v>
      </c>
      <c r="D8534" t="s">
        <v>64</v>
      </c>
      <c r="E8534" t="s">
        <v>65</v>
      </c>
      <c r="F8534" t="s">
        <v>5337</v>
      </c>
      <c r="G8534" t="s">
        <v>688</v>
      </c>
      <c r="H8534" t="s">
        <v>689</v>
      </c>
      <c r="I8534" t="s">
        <v>5338</v>
      </c>
      <c r="J8534" t="s">
        <v>691</v>
      </c>
      <c r="K8534">
        <v>1830</v>
      </c>
      <c r="L8534" s="4">
        <v>41655.513460648152</v>
      </c>
      <c r="M8534" s="4">
        <v>41632.333333333336</v>
      </c>
      <c r="N8534" s="4">
        <v>41656.698541666665</v>
      </c>
      <c r="O8534">
        <v>14</v>
      </c>
      <c r="P8534">
        <v>7</v>
      </c>
      <c r="Q8534" t="s">
        <v>134</v>
      </c>
      <c r="R8534" t="s">
        <v>27</v>
      </c>
      <c r="S8534" s="3">
        <v>41655</v>
      </c>
      <c r="T8534" t="str">
        <f>IF(kiva_loans__muestra[[#This Row],[loan_amount]]&gt;5000,"Alto","Bajo")</f>
        <v>Bajo</v>
      </c>
      <c r="U8534" s="26" t="str">
        <f>VLOOKUP(kiva_loans__muestra[[#This Row],[country]],Pais!A:B,2,FALSE)</f>
        <v>Africa</v>
      </c>
      <c r="V8534" t="s">
        <v>10720</v>
      </c>
    </row>
    <row r="8535" spans="1:22">
      <c r="A8535">
        <v>658033</v>
      </c>
      <c r="B8535" s="20">
        <v>250</v>
      </c>
      <c r="C8535" s="22">
        <v>250</v>
      </c>
      <c r="D8535" t="s">
        <v>67</v>
      </c>
      <c r="E8535" t="s">
        <v>68</v>
      </c>
      <c r="F8535" t="s">
        <v>4591</v>
      </c>
      <c r="G8535" t="s">
        <v>688</v>
      </c>
      <c r="H8535" t="s">
        <v>689</v>
      </c>
      <c r="I8535" t="s">
        <v>1321</v>
      </c>
      <c r="J8535" t="s">
        <v>691</v>
      </c>
      <c r="K8535">
        <v>1830</v>
      </c>
      <c r="L8535" s="4">
        <v>41655.517743055556</v>
      </c>
      <c r="M8535" s="4">
        <v>41628.333333333336</v>
      </c>
      <c r="N8535" s="4">
        <v>41656.720451388886</v>
      </c>
      <c r="O8535">
        <v>12</v>
      </c>
      <c r="P8535">
        <v>10</v>
      </c>
      <c r="Q8535" t="s">
        <v>26</v>
      </c>
      <c r="R8535" t="s">
        <v>27</v>
      </c>
      <c r="S8535" s="3">
        <v>41655</v>
      </c>
      <c r="T8535" t="str">
        <f>IF(kiva_loans__muestra[[#This Row],[loan_amount]]&gt;5000,"Alto","Bajo")</f>
        <v>Bajo</v>
      </c>
      <c r="U8535" s="26" t="str">
        <f>VLOOKUP(kiva_loans__muestra[[#This Row],[country]],Pais!A:B,2,FALSE)</f>
        <v>Africa</v>
      </c>
      <c r="V8535" t="s">
        <v>10719</v>
      </c>
    </row>
    <row r="8536" spans="1:22">
      <c r="A8536">
        <v>658035</v>
      </c>
      <c r="B8536" s="20">
        <v>250</v>
      </c>
      <c r="C8536" s="22">
        <v>250</v>
      </c>
      <c r="D8536" t="s">
        <v>156</v>
      </c>
      <c r="E8536" t="s">
        <v>20</v>
      </c>
      <c r="F8536" t="s">
        <v>5657</v>
      </c>
      <c r="G8536" t="s">
        <v>688</v>
      </c>
      <c r="H8536" t="s">
        <v>689</v>
      </c>
      <c r="I8536" t="s">
        <v>1321</v>
      </c>
      <c r="J8536" t="s">
        <v>691</v>
      </c>
      <c r="K8536">
        <v>1830</v>
      </c>
      <c r="L8536" s="4">
        <v>41655.521319444444</v>
      </c>
      <c r="M8536" s="4">
        <v>41628.333333333336</v>
      </c>
      <c r="N8536" s="4">
        <v>41656.635821759257</v>
      </c>
      <c r="O8536">
        <v>12</v>
      </c>
      <c r="P8536">
        <v>10</v>
      </c>
      <c r="Q8536" t="s">
        <v>26</v>
      </c>
      <c r="R8536" t="s">
        <v>27</v>
      </c>
      <c r="S8536" s="3">
        <v>41655</v>
      </c>
      <c r="T8536" t="str">
        <f>IF(kiva_loans__muestra[[#This Row],[loan_amount]]&gt;5000,"Alto","Bajo")</f>
        <v>Bajo</v>
      </c>
      <c r="U8536" s="26" t="str">
        <f>VLOOKUP(kiva_loans__muestra[[#This Row],[country]],Pais!A:B,2,FALSE)</f>
        <v>Africa</v>
      </c>
      <c r="V8536" t="s">
        <v>10719</v>
      </c>
    </row>
    <row r="8537" spans="1:22">
      <c r="A8537">
        <v>658038</v>
      </c>
      <c r="B8537" s="20">
        <v>250</v>
      </c>
      <c r="C8537" s="22">
        <v>250</v>
      </c>
      <c r="D8537" t="s">
        <v>65</v>
      </c>
      <c r="E8537" t="s">
        <v>65</v>
      </c>
      <c r="F8537" t="s">
        <v>5546</v>
      </c>
      <c r="G8537" t="s">
        <v>688</v>
      </c>
      <c r="H8537" t="s">
        <v>689</v>
      </c>
      <c r="I8537" t="s">
        <v>1321</v>
      </c>
      <c r="J8537" t="s">
        <v>691</v>
      </c>
      <c r="K8537">
        <v>1830</v>
      </c>
      <c r="L8537" s="4">
        <v>41655.524525462963</v>
      </c>
      <c r="M8537" s="4">
        <v>41628.333333333336</v>
      </c>
      <c r="N8537" s="4">
        <v>41656.993275462963</v>
      </c>
      <c r="O8537">
        <v>12</v>
      </c>
      <c r="P8537">
        <v>10</v>
      </c>
      <c r="Q8537" t="s">
        <v>26</v>
      </c>
      <c r="R8537" t="s">
        <v>27</v>
      </c>
      <c r="S8537" s="3">
        <v>41655</v>
      </c>
      <c r="T8537" t="str">
        <f>IF(kiva_loans__muestra[[#This Row],[loan_amount]]&gt;5000,"Alto","Bajo")</f>
        <v>Bajo</v>
      </c>
      <c r="U8537" s="26" t="str">
        <f>VLOOKUP(kiva_loans__muestra[[#This Row],[country]],Pais!A:B,2,FALSE)</f>
        <v>Africa</v>
      </c>
      <c r="V8537" t="s">
        <v>10719</v>
      </c>
    </row>
    <row r="8538" spans="1:22">
      <c r="A8538">
        <v>658044</v>
      </c>
      <c r="B8538" s="20">
        <v>225</v>
      </c>
      <c r="C8538" s="22">
        <v>225</v>
      </c>
      <c r="D8538" t="s">
        <v>244</v>
      </c>
      <c r="E8538" t="s">
        <v>65</v>
      </c>
      <c r="F8538" t="s">
        <v>5812</v>
      </c>
      <c r="G8538" t="s">
        <v>688</v>
      </c>
      <c r="H8538" t="s">
        <v>689</v>
      </c>
      <c r="I8538" t="s">
        <v>690</v>
      </c>
      <c r="J8538" t="s">
        <v>691</v>
      </c>
      <c r="K8538">
        <v>1830</v>
      </c>
      <c r="L8538" s="4">
        <v>41655.529351851852</v>
      </c>
      <c r="M8538" s="4">
        <v>41628.333333333336</v>
      </c>
      <c r="N8538" s="4">
        <v>41656.661226851851</v>
      </c>
      <c r="O8538">
        <v>13</v>
      </c>
      <c r="P8538">
        <v>9</v>
      </c>
      <c r="Q8538" t="s">
        <v>26</v>
      </c>
      <c r="R8538" t="s">
        <v>27</v>
      </c>
      <c r="S8538" s="3">
        <v>41655</v>
      </c>
      <c r="T8538" t="str">
        <f>IF(kiva_loans__muestra[[#This Row],[loan_amount]]&gt;5000,"Alto","Bajo")</f>
        <v>Bajo</v>
      </c>
      <c r="U8538" s="26" t="str">
        <f>VLOOKUP(kiva_loans__muestra[[#This Row],[country]],Pais!A:B,2,FALSE)</f>
        <v>Africa</v>
      </c>
      <c r="V8538" t="s">
        <v>10719</v>
      </c>
    </row>
    <row r="8539" spans="1:22">
      <c r="A8539">
        <v>658045</v>
      </c>
      <c r="B8539" s="20">
        <v>225</v>
      </c>
      <c r="C8539" s="22">
        <v>225</v>
      </c>
      <c r="D8539" t="s">
        <v>156</v>
      </c>
      <c r="E8539" t="s">
        <v>20</v>
      </c>
      <c r="F8539" t="s">
        <v>5850</v>
      </c>
      <c r="G8539" t="s">
        <v>688</v>
      </c>
      <c r="H8539" t="s">
        <v>689</v>
      </c>
      <c r="I8539" t="s">
        <v>690</v>
      </c>
      <c r="J8539" t="s">
        <v>691</v>
      </c>
      <c r="K8539">
        <v>1830</v>
      </c>
      <c r="L8539" s="4">
        <v>41655.533819444441</v>
      </c>
      <c r="M8539" s="4">
        <v>41628.333333333336</v>
      </c>
      <c r="N8539" s="4">
        <v>41656.698541666665</v>
      </c>
      <c r="O8539">
        <v>13</v>
      </c>
      <c r="P8539">
        <v>8</v>
      </c>
      <c r="Q8539" t="s">
        <v>26</v>
      </c>
      <c r="R8539" t="s">
        <v>27</v>
      </c>
      <c r="S8539" s="3">
        <v>41655</v>
      </c>
      <c r="T8539" t="str">
        <f>IF(kiva_loans__muestra[[#This Row],[loan_amount]]&gt;5000,"Alto","Bajo")</f>
        <v>Bajo</v>
      </c>
      <c r="U8539" s="26" t="str">
        <f>VLOOKUP(kiva_loans__muestra[[#This Row],[country]],Pais!A:B,2,FALSE)</f>
        <v>Africa</v>
      </c>
      <c r="V8539" t="s">
        <v>10719</v>
      </c>
    </row>
    <row r="8540" spans="1:22">
      <c r="A8540">
        <v>658050</v>
      </c>
      <c r="B8540" s="20">
        <v>250</v>
      </c>
      <c r="C8540" s="22">
        <v>250</v>
      </c>
      <c r="D8540" t="s">
        <v>156</v>
      </c>
      <c r="E8540" t="s">
        <v>20</v>
      </c>
      <c r="F8540" t="s">
        <v>5937</v>
      </c>
      <c r="G8540" t="s">
        <v>688</v>
      </c>
      <c r="H8540" t="s">
        <v>689</v>
      </c>
      <c r="I8540" t="s">
        <v>690</v>
      </c>
      <c r="J8540" t="s">
        <v>691</v>
      </c>
      <c r="K8540">
        <v>1830</v>
      </c>
      <c r="L8540" s="4">
        <v>41655.537569444445</v>
      </c>
      <c r="M8540" s="4">
        <v>41628.333333333336</v>
      </c>
      <c r="N8540" s="4">
        <v>41656.21434027778</v>
      </c>
      <c r="O8540">
        <v>14</v>
      </c>
      <c r="P8540">
        <v>10</v>
      </c>
      <c r="Q8540" t="s">
        <v>26</v>
      </c>
      <c r="R8540" t="s">
        <v>27</v>
      </c>
      <c r="S8540" s="3">
        <v>41655</v>
      </c>
      <c r="T8540" t="str">
        <f>IF(kiva_loans__muestra[[#This Row],[loan_amount]]&gt;5000,"Alto","Bajo")</f>
        <v>Bajo</v>
      </c>
      <c r="U8540" s="26" t="str">
        <f>VLOOKUP(kiva_loans__muestra[[#This Row],[country]],Pais!A:B,2,FALSE)</f>
        <v>Africa</v>
      </c>
      <c r="V8540" t="s">
        <v>10719</v>
      </c>
    </row>
    <row r="8541" spans="1:22">
      <c r="A8541">
        <v>658052</v>
      </c>
      <c r="B8541" s="20">
        <v>300</v>
      </c>
      <c r="C8541" s="22">
        <v>300</v>
      </c>
      <c r="D8541" t="s">
        <v>250</v>
      </c>
      <c r="E8541" t="s">
        <v>110</v>
      </c>
      <c r="F8541" t="s">
        <v>5604</v>
      </c>
      <c r="G8541" t="s">
        <v>688</v>
      </c>
      <c r="H8541" t="s">
        <v>689</v>
      </c>
      <c r="I8541" t="s">
        <v>690</v>
      </c>
      <c r="J8541" t="s">
        <v>691</v>
      </c>
      <c r="K8541">
        <v>1830</v>
      </c>
      <c r="L8541" s="4">
        <v>41655.541134259256</v>
      </c>
      <c r="M8541" s="4">
        <v>41628.333333333336</v>
      </c>
      <c r="N8541" s="4">
        <v>41656.150034722225</v>
      </c>
      <c r="O8541">
        <v>14</v>
      </c>
      <c r="P8541">
        <v>8</v>
      </c>
      <c r="Q8541" t="s">
        <v>26</v>
      </c>
      <c r="R8541" t="s">
        <v>27</v>
      </c>
      <c r="S8541" s="3">
        <v>41655</v>
      </c>
      <c r="T8541" t="str">
        <f>IF(kiva_loans__muestra[[#This Row],[loan_amount]]&gt;5000,"Alto","Bajo")</f>
        <v>Bajo</v>
      </c>
      <c r="U8541" s="26" t="str">
        <f>VLOOKUP(kiva_loans__muestra[[#This Row],[country]],Pais!A:B,2,FALSE)</f>
        <v>Africa</v>
      </c>
      <c r="V8541" t="s">
        <v>10719</v>
      </c>
    </row>
    <row r="8542" spans="1:22">
      <c r="A8542">
        <v>658084</v>
      </c>
      <c r="B8542" s="20">
        <v>275</v>
      </c>
      <c r="C8542" s="22">
        <v>275</v>
      </c>
      <c r="D8542" t="s">
        <v>64</v>
      </c>
      <c r="E8542" t="s">
        <v>65</v>
      </c>
      <c r="F8542" t="s">
        <v>5747</v>
      </c>
      <c r="G8542" t="s">
        <v>688</v>
      </c>
      <c r="H8542" t="s">
        <v>689</v>
      </c>
      <c r="I8542" t="s">
        <v>690</v>
      </c>
      <c r="J8542" t="s">
        <v>691</v>
      </c>
      <c r="K8542">
        <v>1830</v>
      </c>
      <c r="L8542" s="4">
        <v>41655.604814814818</v>
      </c>
      <c r="M8542" s="4">
        <v>41628.333333333336</v>
      </c>
      <c r="N8542" s="4">
        <v>41657.083020833335</v>
      </c>
      <c r="O8542">
        <v>14</v>
      </c>
      <c r="P8542">
        <v>4</v>
      </c>
      <c r="Q8542" t="s">
        <v>134</v>
      </c>
      <c r="R8542" t="s">
        <v>27</v>
      </c>
      <c r="S8542" s="3">
        <v>41655</v>
      </c>
      <c r="T8542" t="str">
        <f>IF(kiva_loans__muestra[[#This Row],[loan_amount]]&gt;5000,"Alto","Bajo")</f>
        <v>Bajo</v>
      </c>
      <c r="U8542" s="26" t="str">
        <f>VLOOKUP(kiva_loans__muestra[[#This Row],[country]],Pais!A:B,2,FALSE)</f>
        <v>Africa</v>
      </c>
      <c r="V8542" t="s">
        <v>10720</v>
      </c>
    </row>
    <row r="8543" spans="1:22">
      <c r="A8543">
        <v>658088</v>
      </c>
      <c r="B8543" s="20">
        <v>300</v>
      </c>
      <c r="C8543" s="22">
        <v>300</v>
      </c>
      <c r="D8543" t="s">
        <v>156</v>
      </c>
      <c r="E8543" t="s">
        <v>20</v>
      </c>
      <c r="F8543" t="s">
        <v>5558</v>
      </c>
      <c r="G8543" t="s">
        <v>688</v>
      </c>
      <c r="H8543" t="s">
        <v>689</v>
      </c>
      <c r="I8543" t="s">
        <v>690</v>
      </c>
      <c r="J8543" t="s">
        <v>691</v>
      </c>
      <c r="K8543">
        <v>1830</v>
      </c>
      <c r="L8543" s="4">
        <v>41655.608553240738</v>
      </c>
      <c r="M8543" s="4">
        <v>41628.333333333336</v>
      </c>
      <c r="N8543" s="4">
        <v>41656.768958333334</v>
      </c>
      <c r="O8543">
        <v>14</v>
      </c>
      <c r="P8543">
        <v>11</v>
      </c>
      <c r="Q8543" t="s">
        <v>26</v>
      </c>
      <c r="R8543" t="s">
        <v>27</v>
      </c>
      <c r="S8543" s="3">
        <v>41655</v>
      </c>
      <c r="T8543" t="str">
        <f>IF(kiva_loans__muestra[[#This Row],[loan_amount]]&gt;5000,"Alto","Bajo")</f>
        <v>Bajo</v>
      </c>
      <c r="U8543" s="26" t="str">
        <f>VLOOKUP(kiva_loans__muestra[[#This Row],[country]],Pais!A:B,2,FALSE)</f>
        <v>Africa</v>
      </c>
      <c r="V8543" t="s">
        <v>10719</v>
      </c>
    </row>
    <row r="8544" spans="1:22">
      <c r="A8544">
        <v>658187</v>
      </c>
      <c r="B8544" s="20">
        <v>725</v>
      </c>
      <c r="C8544" s="22">
        <v>725</v>
      </c>
      <c r="D8544" t="s">
        <v>250</v>
      </c>
      <c r="E8544" t="s">
        <v>110</v>
      </c>
      <c r="F8544" t="s">
        <v>5725</v>
      </c>
      <c r="G8544" t="s">
        <v>688</v>
      </c>
      <c r="H8544" t="s">
        <v>689</v>
      </c>
      <c r="I8544" t="s">
        <v>5647</v>
      </c>
      <c r="J8544" t="s">
        <v>691</v>
      </c>
      <c r="K8544">
        <v>570</v>
      </c>
      <c r="L8544" s="4">
        <v>41655.709745370368</v>
      </c>
      <c r="M8544" s="4">
        <v>41626.333333333336</v>
      </c>
      <c r="N8544" s="4">
        <v>41656.618969907409</v>
      </c>
      <c r="O8544">
        <v>12</v>
      </c>
      <c r="P8544">
        <v>17</v>
      </c>
      <c r="Q8544" t="s">
        <v>134</v>
      </c>
      <c r="R8544" t="s">
        <v>43</v>
      </c>
      <c r="S8544" s="3">
        <v>41655</v>
      </c>
      <c r="T8544" t="str">
        <f>IF(kiva_loans__muestra[[#This Row],[loan_amount]]&gt;5000,"Alto","Bajo")</f>
        <v>Bajo</v>
      </c>
      <c r="U8544" s="26" t="str">
        <f>VLOOKUP(kiva_loans__muestra[[#This Row],[country]],Pais!A:B,2,FALSE)</f>
        <v>Africa</v>
      </c>
      <c r="V8544" t="s">
        <v>10720</v>
      </c>
    </row>
    <row r="8545" spans="1:22">
      <c r="A8545">
        <v>658188</v>
      </c>
      <c r="B8545" s="20">
        <v>825</v>
      </c>
      <c r="C8545" s="22">
        <v>825</v>
      </c>
      <c r="D8545" t="s">
        <v>58</v>
      </c>
      <c r="E8545" t="s">
        <v>20</v>
      </c>
      <c r="F8545" t="s">
        <v>5681</v>
      </c>
      <c r="G8545" t="s">
        <v>688</v>
      </c>
      <c r="H8545" t="s">
        <v>689</v>
      </c>
      <c r="I8545" t="s">
        <v>5647</v>
      </c>
      <c r="J8545" t="s">
        <v>691</v>
      </c>
      <c r="K8545">
        <v>570</v>
      </c>
      <c r="L8545" s="4">
        <v>41655.710358796299</v>
      </c>
      <c r="M8545" s="4">
        <v>41626.333333333336</v>
      </c>
      <c r="N8545" s="4">
        <v>41657.021307870367</v>
      </c>
      <c r="O8545">
        <v>12</v>
      </c>
      <c r="P8545">
        <v>22</v>
      </c>
      <c r="Q8545" t="s">
        <v>26</v>
      </c>
      <c r="R8545" t="s">
        <v>43</v>
      </c>
      <c r="S8545" s="3">
        <v>41655</v>
      </c>
      <c r="T8545" t="str">
        <f>IF(kiva_loans__muestra[[#This Row],[loan_amount]]&gt;5000,"Alto","Bajo")</f>
        <v>Bajo</v>
      </c>
      <c r="U8545" s="26" t="str">
        <f>VLOOKUP(kiva_loans__muestra[[#This Row],[country]],Pais!A:B,2,FALSE)</f>
        <v>Africa</v>
      </c>
      <c r="V8545" t="s">
        <v>10719</v>
      </c>
    </row>
    <row r="8546" spans="1:22">
      <c r="A8546">
        <v>658189</v>
      </c>
      <c r="B8546" s="20">
        <v>600</v>
      </c>
      <c r="C8546" s="22">
        <v>600</v>
      </c>
      <c r="D8546" t="s">
        <v>58</v>
      </c>
      <c r="E8546" t="s">
        <v>20</v>
      </c>
      <c r="F8546" t="s">
        <v>5895</v>
      </c>
      <c r="G8546" t="s">
        <v>688</v>
      </c>
      <c r="H8546" t="s">
        <v>689</v>
      </c>
      <c r="I8546" t="s">
        <v>5647</v>
      </c>
      <c r="J8546" t="s">
        <v>691</v>
      </c>
      <c r="K8546">
        <v>570</v>
      </c>
      <c r="L8546" s="4">
        <v>41655.710995370369</v>
      </c>
      <c r="M8546" s="4">
        <v>41626.333333333336</v>
      </c>
      <c r="N8546" s="4">
        <v>41656.703726851854</v>
      </c>
      <c r="O8546">
        <v>10</v>
      </c>
      <c r="P8546">
        <v>15</v>
      </c>
      <c r="Q8546" t="s">
        <v>26</v>
      </c>
      <c r="R8546" t="s">
        <v>43</v>
      </c>
      <c r="S8546" s="3">
        <v>41655</v>
      </c>
      <c r="T8546" t="str">
        <f>IF(kiva_loans__muestra[[#This Row],[loan_amount]]&gt;5000,"Alto","Bajo")</f>
        <v>Bajo</v>
      </c>
      <c r="U8546" s="26" t="str">
        <f>VLOOKUP(kiva_loans__muestra[[#This Row],[country]],Pais!A:B,2,FALSE)</f>
        <v>Africa</v>
      </c>
      <c r="V8546" t="s">
        <v>10719</v>
      </c>
    </row>
    <row r="8547" spans="1:22">
      <c r="A8547">
        <v>658191</v>
      </c>
      <c r="B8547" s="20">
        <v>600</v>
      </c>
      <c r="C8547" s="22">
        <v>600</v>
      </c>
      <c r="D8547" t="s">
        <v>373</v>
      </c>
      <c r="E8547" t="s">
        <v>20</v>
      </c>
      <c r="F8547" t="s">
        <v>5661</v>
      </c>
      <c r="G8547" t="s">
        <v>688</v>
      </c>
      <c r="H8547" t="s">
        <v>689</v>
      </c>
      <c r="I8547" t="s">
        <v>5647</v>
      </c>
      <c r="J8547" t="s">
        <v>691</v>
      </c>
      <c r="K8547">
        <v>570</v>
      </c>
      <c r="L8547" s="4">
        <v>41655.712951388887</v>
      </c>
      <c r="M8547" s="4">
        <v>41626.333333333336</v>
      </c>
      <c r="N8547" s="4">
        <v>41657.112395833334</v>
      </c>
      <c r="O8547">
        <v>10</v>
      </c>
      <c r="P8547">
        <v>5</v>
      </c>
      <c r="Q8547" t="s">
        <v>26</v>
      </c>
      <c r="R8547" t="s">
        <v>43</v>
      </c>
      <c r="S8547" s="3">
        <v>41655</v>
      </c>
      <c r="T8547" t="str">
        <f>IF(kiva_loans__muestra[[#This Row],[loan_amount]]&gt;5000,"Alto","Bajo")</f>
        <v>Bajo</v>
      </c>
      <c r="U8547" s="26" t="str">
        <f>VLOOKUP(kiva_loans__muestra[[#This Row],[country]],Pais!A:B,2,FALSE)</f>
        <v>Africa</v>
      </c>
      <c r="V8547" t="s">
        <v>10719</v>
      </c>
    </row>
    <row r="8548" spans="1:22">
      <c r="A8548">
        <v>658193</v>
      </c>
      <c r="B8548" s="20">
        <v>600</v>
      </c>
      <c r="C8548" s="22">
        <v>600</v>
      </c>
      <c r="D8548" t="s">
        <v>58</v>
      </c>
      <c r="E8548" t="s">
        <v>20</v>
      </c>
      <c r="F8548" t="s">
        <v>5646</v>
      </c>
      <c r="G8548" t="s">
        <v>688</v>
      </c>
      <c r="H8548" t="s">
        <v>689</v>
      </c>
      <c r="I8548" t="s">
        <v>5647</v>
      </c>
      <c r="J8548" t="s">
        <v>691</v>
      </c>
      <c r="K8548">
        <v>570</v>
      </c>
      <c r="L8548" s="4">
        <v>41655.715300925927</v>
      </c>
      <c r="M8548" s="4">
        <v>41626.333333333336</v>
      </c>
      <c r="N8548" s="4">
        <v>41657.100972222222</v>
      </c>
      <c r="O8548">
        <v>10</v>
      </c>
      <c r="P8548">
        <v>5</v>
      </c>
      <c r="Q8548" t="s">
        <v>26</v>
      </c>
      <c r="R8548" t="s">
        <v>43</v>
      </c>
      <c r="S8548" s="3">
        <v>41655</v>
      </c>
      <c r="T8548" t="str">
        <f>IF(kiva_loans__muestra[[#This Row],[loan_amount]]&gt;5000,"Alto","Bajo")</f>
        <v>Bajo</v>
      </c>
      <c r="U8548" s="26" t="str">
        <f>VLOOKUP(kiva_loans__muestra[[#This Row],[country]],Pais!A:B,2,FALSE)</f>
        <v>Africa</v>
      </c>
      <c r="V8548" t="s">
        <v>10719</v>
      </c>
    </row>
    <row r="8549" spans="1:22">
      <c r="A8549">
        <v>658617</v>
      </c>
      <c r="B8549" s="20">
        <v>300</v>
      </c>
      <c r="C8549" s="22">
        <v>300</v>
      </c>
      <c r="D8549" t="s">
        <v>244</v>
      </c>
      <c r="E8549" t="s">
        <v>65</v>
      </c>
      <c r="F8549" t="s">
        <v>6148</v>
      </c>
      <c r="G8549" t="s">
        <v>688</v>
      </c>
      <c r="H8549" t="s">
        <v>689</v>
      </c>
      <c r="I8549" t="s">
        <v>6149</v>
      </c>
      <c r="J8549" t="s">
        <v>691</v>
      </c>
      <c r="K8549">
        <v>1830</v>
      </c>
      <c r="L8549" s="4">
        <v>41656.533587962964</v>
      </c>
      <c r="M8549" s="4">
        <v>41653.333333333336</v>
      </c>
      <c r="N8549" s="4">
        <v>41657.326307870368</v>
      </c>
      <c r="O8549">
        <v>13</v>
      </c>
      <c r="P8549">
        <v>12</v>
      </c>
      <c r="Q8549" t="s">
        <v>26</v>
      </c>
      <c r="R8549" t="s">
        <v>27</v>
      </c>
      <c r="S8549" s="3">
        <v>41656</v>
      </c>
      <c r="T8549" t="str">
        <f>IF(kiva_loans__muestra[[#This Row],[loan_amount]]&gt;5000,"Alto","Bajo")</f>
        <v>Bajo</v>
      </c>
      <c r="U8549" s="26" t="str">
        <f>VLOOKUP(kiva_loans__muestra[[#This Row],[country]],Pais!A:B,2,FALSE)</f>
        <v>Africa</v>
      </c>
      <c r="V8549" t="s">
        <v>10719</v>
      </c>
    </row>
    <row r="8550" spans="1:22">
      <c r="A8550">
        <v>658621</v>
      </c>
      <c r="B8550" s="20">
        <v>300</v>
      </c>
      <c r="C8550" s="22">
        <v>300</v>
      </c>
      <c r="D8550" t="s">
        <v>65</v>
      </c>
      <c r="E8550" t="s">
        <v>65</v>
      </c>
      <c r="F8550" t="s">
        <v>6394</v>
      </c>
      <c r="G8550" t="s">
        <v>688</v>
      </c>
      <c r="H8550" t="s">
        <v>689</v>
      </c>
      <c r="I8550" t="s">
        <v>6149</v>
      </c>
      <c r="J8550" t="s">
        <v>691</v>
      </c>
      <c r="K8550">
        <v>1830</v>
      </c>
      <c r="L8550" s="4">
        <v>41656.537743055553</v>
      </c>
      <c r="M8550" s="4">
        <v>41653.333333333336</v>
      </c>
      <c r="N8550" s="4">
        <v>41657.450254629628</v>
      </c>
      <c r="O8550">
        <v>13</v>
      </c>
      <c r="P8550">
        <v>8</v>
      </c>
      <c r="Q8550" t="s">
        <v>26</v>
      </c>
      <c r="R8550" t="s">
        <v>27</v>
      </c>
      <c r="S8550" s="3">
        <v>41656</v>
      </c>
      <c r="T8550" t="str">
        <f>IF(kiva_loans__muestra[[#This Row],[loan_amount]]&gt;5000,"Alto","Bajo")</f>
        <v>Bajo</v>
      </c>
      <c r="U8550" s="26" t="str">
        <f>VLOOKUP(kiva_loans__muestra[[#This Row],[country]],Pais!A:B,2,FALSE)</f>
        <v>Africa</v>
      </c>
      <c r="V8550" t="s">
        <v>10719</v>
      </c>
    </row>
    <row r="8551" spans="1:22">
      <c r="A8551">
        <v>658623</v>
      </c>
      <c r="B8551" s="20">
        <v>200</v>
      </c>
      <c r="C8551" s="22">
        <v>200</v>
      </c>
      <c r="D8551" t="s">
        <v>321</v>
      </c>
      <c r="E8551" t="s">
        <v>68</v>
      </c>
      <c r="F8551" t="s">
        <v>2555</v>
      </c>
      <c r="G8551" t="s">
        <v>688</v>
      </c>
      <c r="H8551" t="s">
        <v>689</v>
      </c>
      <c r="I8551" t="s">
        <v>6149</v>
      </c>
      <c r="J8551" t="s">
        <v>691</v>
      </c>
      <c r="K8551">
        <v>1830</v>
      </c>
      <c r="L8551" s="4">
        <v>41656.542337962965</v>
      </c>
      <c r="M8551" s="4">
        <v>41653.333333333336</v>
      </c>
      <c r="N8551" s="4">
        <v>41657.468784722223</v>
      </c>
      <c r="O8551">
        <v>13</v>
      </c>
      <c r="P8551">
        <v>8</v>
      </c>
      <c r="Q8551" t="s">
        <v>26</v>
      </c>
      <c r="R8551" t="s">
        <v>27</v>
      </c>
      <c r="S8551" s="3">
        <v>41656</v>
      </c>
      <c r="T8551" t="str">
        <f>IF(kiva_loans__muestra[[#This Row],[loan_amount]]&gt;5000,"Alto","Bajo")</f>
        <v>Bajo</v>
      </c>
      <c r="U8551" s="26" t="str">
        <f>VLOOKUP(kiva_loans__muestra[[#This Row],[country]],Pais!A:B,2,FALSE)</f>
        <v>Africa</v>
      </c>
      <c r="V8551" t="s">
        <v>10719</v>
      </c>
    </row>
    <row r="8552" spans="1:22">
      <c r="A8552">
        <v>658650</v>
      </c>
      <c r="B8552" s="20">
        <v>275</v>
      </c>
      <c r="C8552" s="22">
        <v>275</v>
      </c>
      <c r="D8552" t="s">
        <v>212</v>
      </c>
      <c r="E8552" t="s">
        <v>20</v>
      </c>
      <c r="F8552" t="s">
        <v>6256</v>
      </c>
      <c r="G8552" t="s">
        <v>688</v>
      </c>
      <c r="H8552" t="s">
        <v>689</v>
      </c>
      <c r="I8552" t="s">
        <v>6006</v>
      </c>
      <c r="J8552" t="s">
        <v>691</v>
      </c>
      <c r="K8552">
        <v>1830</v>
      </c>
      <c r="L8552" s="4">
        <v>41656.597858796296</v>
      </c>
      <c r="M8552" s="4">
        <v>41649.333333333336</v>
      </c>
      <c r="N8552" s="4">
        <v>41657.682754629626</v>
      </c>
      <c r="O8552">
        <v>13</v>
      </c>
      <c r="P8552">
        <v>9</v>
      </c>
      <c r="Q8552" t="s">
        <v>134</v>
      </c>
      <c r="R8552" t="s">
        <v>27</v>
      </c>
      <c r="S8552" s="3">
        <v>41656</v>
      </c>
      <c r="T8552" t="str">
        <f>IF(kiva_loans__muestra[[#This Row],[loan_amount]]&gt;5000,"Alto","Bajo")</f>
        <v>Bajo</v>
      </c>
      <c r="U8552" s="26" t="str">
        <f>VLOOKUP(kiva_loans__muestra[[#This Row],[country]],Pais!A:B,2,FALSE)</f>
        <v>Africa</v>
      </c>
      <c r="V8552" t="s">
        <v>10720</v>
      </c>
    </row>
    <row r="8553" spans="1:22">
      <c r="A8553">
        <v>658653</v>
      </c>
      <c r="B8553" s="20">
        <v>275</v>
      </c>
      <c r="C8553" s="22">
        <v>275</v>
      </c>
      <c r="D8553" t="s">
        <v>82</v>
      </c>
      <c r="E8553" t="s">
        <v>20</v>
      </c>
      <c r="F8553" t="s">
        <v>6135</v>
      </c>
      <c r="G8553" t="s">
        <v>688</v>
      </c>
      <c r="H8553" t="s">
        <v>689</v>
      </c>
      <c r="I8553" t="s">
        <v>5338</v>
      </c>
      <c r="J8553" t="s">
        <v>691</v>
      </c>
      <c r="K8553">
        <v>1830</v>
      </c>
      <c r="L8553" s="4">
        <v>41656.602800925924</v>
      </c>
      <c r="M8553" s="4">
        <v>41649.333333333336</v>
      </c>
      <c r="N8553" s="4">
        <v>41668.856354166666</v>
      </c>
      <c r="O8553">
        <v>13</v>
      </c>
      <c r="P8553">
        <v>10</v>
      </c>
      <c r="Q8553" t="s">
        <v>26</v>
      </c>
      <c r="R8553" t="s">
        <v>27</v>
      </c>
      <c r="S8553" s="3">
        <v>41656</v>
      </c>
      <c r="T8553" t="str">
        <f>IF(kiva_loans__muestra[[#This Row],[loan_amount]]&gt;5000,"Alto","Bajo")</f>
        <v>Bajo</v>
      </c>
      <c r="U8553" s="26" t="str">
        <f>VLOOKUP(kiva_loans__muestra[[#This Row],[country]],Pais!A:B,2,FALSE)</f>
        <v>Africa</v>
      </c>
      <c r="V8553" t="s">
        <v>10719</v>
      </c>
    </row>
    <row r="8554" spans="1:22">
      <c r="A8554">
        <v>658657</v>
      </c>
      <c r="B8554" s="20">
        <v>200</v>
      </c>
      <c r="C8554" s="22">
        <v>200</v>
      </c>
      <c r="D8554" t="s">
        <v>64</v>
      </c>
      <c r="E8554" t="s">
        <v>65</v>
      </c>
      <c r="F8554" t="s">
        <v>6236</v>
      </c>
      <c r="G8554" t="s">
        <v>688</v>
      </c>
      <c r="H8554" t="s">
        <v>689</v>
      </c>
      <c r="I8554" t="s">
        <v>5338</v>
      </c>
      <c r="J8554" t="s">
        <v>691</v>
      </c>
      <c r="K8554">
        <v>1830</v>
      </c>
      <c r="L8554" s="4">
        <v>41656.607199074075</v>
      </c>
      <c r="M8554" s="4">
        <v>41649.333333333336</v>
      </c>
      <c r="N8554" s="4">
        <v>41657.507476851853</v>
      </c>
      <c r="O8554">
        <v>13</v>
      </c>
      <c r="P8554">
        <v>8</v>
      </c>
      <c r="Q8554" t="s">
        <v>26</v>
      </c>
      <c r="R8554" t="s">
        <v>27</v>
      </c>
      <c r="S8554" s="3">
        <v>41656</v>
      </c>
      <c r="T8554" t="str">
        <f>IF(kiva_loans__muestra[[#This Row],[loan_amount]]&gt;5000,"Alto","Bajo")</f>
        <v>Bajo</v>
      </c>
      <c r="U8554" s="26" t="str">
        <f>VLOOKUP(kiva_loans__muestra[[#This Row],[country]],Pais!A:B,2,FALSE)</f>
        <v>Africa</v>
      </c>
      <c r="V8554" t="s">
        <v>10719</v>
      </c>
    </row>
    <row r="8555" spans="1:22">
      <c r="A8555">
        <v>658663</v>
      </c>
      <c r="B8555" s="20">
        <v>175</v>
      </c>
      <c r="C8555" s="22">
        <v>175</v>
      </c>
      <c r="D8555" t="s">
        <v>112</v>
      </c>
      <c r="E8555" t="s">
        <v>20</v>
      </c>
      <c r="F8555" t="s">
        <v>6005</v>
      </c>
      <c r="G8555" t="s">
        <v>688</v>
      </c>
      <c r="H8555" t="s">
        <v>689</v>
      </c>
      <c r="I8555" t="s">
        <v>6006</v>
      </c>
      <c r="J8555" t="s">
        <v>691</v>
      </c>
      <c r="K8555">
        <v>1830</v>
      </c>
      <c r="L8555" s="4">
        <v>41656.618032407408</v>
      </c>
      <c r="M8555" s="4">
        <v>41649.333333333336</v>
      </c>
      <c r="N8555" s="4">
        <v>41657.453333333331</v>
      </c>
      <c r="O8555">
        <v>13</v>
      </c>
      <c r="P8555">
        <v>7</v>
      </c>
      <c r="Q8555" t="s">
        <v>134</v>
      </c>
      <c r="R8555" t="s">
        <v>27</v>
      </c>
      <c r="S8555" s="3">
        <v>41656</v>
      </c>
      <c r="T8555" t="str">
        <f>IF(kiva_loans__muestra[[#This Row],[loan_amount]]&gt;5000,"Alto","Bajo")</f>
        <v>Bajo</v>
      </c>
      <c r="U8555" s="26" t="str">
        <f>VLOOKUP(kiva_loans__muestra[[#This Row],[country]],Pais!A:B,2,FALSE)</f>
        <v>Africa</v>
      </c>
      <c r="V8555" t="s">
        <v>10720</v>
      </c>
    </row>
    <row r="8556" spans="1:22">
      <c r="A8556">
        <v>658680</v>
      </c>
      <c r="B8556" s="20">
        <v>225</v>
      </c>
      <c r="C8556" s="22">
        <v>225</v>
      </c>
      <c r="D8556" t="s">
        <v>156</v>
      </c>
      <c r="E8556" t="s">
        <v>20</v>
      </c>
      <c r="F8556" t="s">
        <v>6063</v>
      </c>
      <c r="G8556" t="s">
        <v>688</v>
      </c>
      <c r="H8556" t="s">
        <v>689</v>
      </c>
      <c r="I8556" t="s">
        <v>5338</v>
      </c>
      <c r="J8556" t="s">
        <v>691</v>
      </c>
      <c r="K8556">
        <v>1830</v>
      </c>
      <c r="L8556" s="4">
        <v>41656.644328703704</v>
      </c>
      <c r="M8556" s="4">
        <v>41649.333333333336</v>
      </c>
      <c r="N8556" s="4">
        <v>41657.554432870369</v>
      </c>
      <c r="O8556">
        <v>13</v>
      </c>
      <c r="P8556">
        <v>8</v>
      </c>
      <c r="Q8556" t="s">
        <v>134</v>
      </c>
      <c r="R8556" t="s">
        <v>27</v>
      </c>
      <c r="S8556" s="3">
        <v>41656</v>
      </c>
      <c r="T8556" t="str">
        <f>IF(kiva_loans__muestra[[#This Row],[loan_amount]]&gt;5000,"Alto","Bajo")</f>
        <v>Bajo</v>
      </c>
      <c r="U8556" s="26" t="str">
        <f>VLOOKUP(kiva_loans__muestra[[#This Row],[country]],Pais!A:B,2,FALSE)</f>
        <v>Africa</v>
      </c>
      <c r="V8556" t="s">
        <v>10720</v>
      </c>
    </row>
    <row r="8557" spans="1:22">
      <c r="A8557">
        <v>658686</v>
      </c>
      <c r="B8557" s="20">
        <v>125</v>
      </c>
      <c r="C8557" s="22">
        <v>125</v>
      </c>
      <c r="D8557" t="s">
        <v>64</v>
      </c>
      <c r="E8557" t="s">
        <v>65</v>
      </c>
      <c r="F8557" t="s">
        <v>6391</v>
      </c>
      <c r="G8557" t="s">
        <v>688</v>
      </c>
      <c r="H8557" t="s">
        <v>689</v>
      </c>
      <c r="I8557" t="s">
        <v>5338</v>
      </c>
      <c r="J8557" t="s">
        <v>691</v>
      </c>
      <c r="K8557">
        <v>1830</v>
      </c>
      <c r="L8557" s="4">
        <v>41656.649016203701</v>
      </c>
      <c r="M8557" s="4">
        <v>41649.333333333336</v>
      </c>
      <c r="N8557" s="4">
        <v>41657.550335648149</v>
      </c>
      <c r="O8557">
        <v>13</v>
      </c>
      <c r="P8557">
        <v>5</v>
      </c>
      <c r="Q8557" t="s">
        <v>26</v>
      </c>
      <c r="R8557" t="s">
        <v>27</v>
      </c>
      <c r="S8557" s="3">
        <v>41656</v>
      </c>
      <c r="T8557" t="str">
        <f>IF(kiva_loans__muestra[[#This Row],[loan_amount]]&gt;5000,"Alto","Bajo")</f>
        <v>Bajo</v>
      </c>
      <c r="U8557" s="26" t="str">
        <f>VLOOKUP(kiva_loans__muestra[[#This Row],[country]],Pais!A:B,2,FALSE)</f>
        <v>Africa</v>
      </c>
      <c r="V8557" t="s">
        <v>10719</v>
      </c>
    </row>
    <row r="8558" spans="1:22">
      <c r="A8558">
        <v>658690</v>
      </c>
      <c r="B8558" s="20">
        <v>250</v>
      </c>
      <c r="C8558" s="22">
        <v>250</v>
      </c>
      <c r="D8558" t="s">
        <v>868</v>
      </c>
      <c r="E8558" t="s">
        <v>20</v>
      </c>
      <c r="F8558" t="s">
        <v>6157</v>
      </c>
      <c r="G8558" t="s">
        <v>688</v>
      </c>
      <c r="H8558" t="s">
        <v>689</v>
      </c>
      <c r="I8558" t="s">
        <v>6158</v>
      </c>
      <c r="J8558" t="s">
        <v>691</v>
      </c>
      <c r="K8558">
        <v>1830</v>
      </c>
      <c r="L8558" s="4">
        <v>41656.655509259261</v>
      </c>
      <c r="M8558" s="4">
        <v>41654.333333333336</v>
      </c>
      <c r="N8558" s="4">
        <v>41657.651307870372</v>
      </c>
      <c r="O8558">
        <v>13</v>
      </c>
      <c r="P8558">
        <v>5</v>
      </c>
      <c r="Q8558" t="s">
        <v>26</v>
      </c>
      <c r="R8558" t="s">
        <v>27</v>
      </c>
      <c r="S8558" s="3">
        <v>41656</v>
      </c>
      <c r="T8558" t="str">
        <f>IF(kiva_loans__muestra[[#This Row],[loan_amount]]&gt;5000,"Alto","Bajo")</f>
        <v>Bajo</v>
      </c>
      <c r="U8558" s="26" t="str">
        <f>VLOOKUP(kiva_loans__muestra[[#This Row],[country]],Pais!A:B,2,FALSE)</f>
        <v>Africa</v>
      </c>
      <c r="V8558" t="s">
        <v>10719</v>
      </c>
    </row>
    <row r="8559" spans="1:22">
      <c r="A8559">
        <v>658696</v>
      </c>
      <c r="B8559" s="20">
        <v>225</v>
      </c>
      <c r="C8559" s="22">
        <v>225</v>
      </c>
      <c r="D8559" t="s">
        <v>156</v>
      </c>
      <c r="E8559" t="s">
        <v>20</v>
      </c>
      <c r="F8559" t="s">
        <v>6047</v>
      </c>
      <c r="G8559" t="s">
        <v>688</v>
      </c>
      <c r="H8559" t="s">
        <v>689</v>
      </c>
      <c r="I8559" t="s">
        <v>6048</v>
      </c>
      <c r="J8559" t="s">
        <v>691</v>
      </c>
      <c r="K8559">
        <v>1830</v>
      </c>
      <c r="L8559" s="4">
        <v>41656.66133101852</v>
      </c>
      <c r="M8559" s="4">
        <v>41645.333333333336</v>
      </c>
      <c r="N8559" s="4">
        <v>41657.630810185183</v>
      </c>
      <c r="O8559">
        <v>13</v>
      </c>
      <c r="P8559">
        <v>9</v>
      </c>
      <c r="Q8559" t="s">
        <v>134</v>
      </c>
      <c r="R8559" t="s">
        <v>27</v>
      </c>
      <c r="S8559" s="3">
        <v>41656</v>
      </c>
      <c r="T8559" t="str">
        <f>IF(kiva_loans__muestra[[#This Row],[loan_amount]]&gt;5000,"Alto","Bajo")</f>
        <v>Bajo</v>
      </c>
      <c r="U8559" s="26" t="str">
        <f>VLOOKUP(kiva_loans__muestra[[#This Row],[country]],Pais!A:B,2,FALSE)</f>
        <v>Africa</v>
      </c>
      <c r="V8559" t="s">
        <v>10720</v>
      </c>
    </row>
    <row r="8560" spans="1:22">
      <c r="A8560">
        <v>658698</v>
      </c>
      <c r="B8560" s="20">
        <v>300</v>
      </c>
      <c r="C8560" s="22">
        <v>300</v>
      </c>
      <c r="D8560" t="s">
        <v>112</v>
      </c>
      <c r="E8560" t="s">
        <v>20</v>
      </c>
      <c r="F8560" t="s">
        <v>903</v>
      </c>
      <c r="G8560" t="s">
        <v>688</v>
      </c>
      <c r="H8560" t="s">
        <v>689</v>
      </c>
      <c r="I8560" t="s">
        <v>6158</v>
      </c>
      <c r="J8560" t="s">
        <v>691</v>
      </c>
      <c r="K8560">
        <v>1830</v>
      </c>
      <c r="L8560" s="4">
        <v>41656.666539351849</v>
      </c>
      <c r="M8560" s="4">
        <v>41645.333333333336</v>
      </c>
      <c r="N8560" s="4">
        <v>41657.627858796295</v>
      </c>
      <c r="O8560">
        <v>13</v>
      </c>
      <c r="P8560">
        <v>11</v>
      </c>
      <c r="Q8560" t="s">
        <v>26</v>
      </c>
      <c r="R8560" t="s">
        <v>27</v>
      </c>
      <c r="S8560" s="3">
        <v>41656</v>
      </c>
      <c r="T8560" t="str">
        <f>IF(kiva_loans__muestra[[#This Row],[loan_amount]]&gt;5000,"Alto","Bajo")</f>
        <v>Bajo</v>
      </c>
      <c r="U8560" s="26" t="str">
        <f>VLOOKUP(kiva_loans__muestra[[#This Row],[country]],Pais!A:B,2,FALSE)</f>
        <v>Africa</v>
      </c>
      <c r="V8560" t="s">
        <v>10719</v>
      </c>
    </row>
    <row r="8561" spans="1:22">
      <c r="A8561">
        <v>658701</v>
      </c>
      <c r="B8561" s="20">
        <v>200</v>
      </c>
      <c r="C8561" s="22">
        <v>200</v>
      </c>
      <c r="D8561" t="s">
        <v>156</v>
      </c>
      <c r="E8561" t="s">
        <v>20</v>
      </c>
      <c r="F8561" t="s">
        <v>6188</v>
      </c>
      <c r="G8561" t="s">
        <v>688</v>
      </c>
      <c r="H8561" t="s">
        <v>689</v>
      </c>
      <c r="I8561" t="s">
        <v>6158</v>
      </c>
      <c r="J8561" t="s">
        <v>691</v>
      </c>
      <c r="K8561">
        <v>1830</v>
      </c>
      <c r="L8561" s="4">
        <v>41656.672280092593</v>
      </c>
      <c r="M8561" s="4">
        <v>41645.333333333336</v>
      </c>
      <c r="N8561" s="4">
        <v>41657.574687499997</v>
      </c>
      <c r="O8561">
        <v>13</v>
      </c>
      <c r="P8561">
        <v>7</v>
      </c>
      <c r="Q8561" t="s">
        <v>26</v>
      </c>
      <c r="R8561" t="s">
        <v>27</v>
      </c>
      <c r="S8561" s="3">
        <v>41656</v>
      </c>
      <c r="T8561" t="str">
        <f>IF(kiva_loans__muestra[[#This Row],[loan_amount]]&gt;5000,"Alto","Bajo")</f>
        <v>Bajo</v>
      </c>
      <c r="U8561" s="26" t="str">
        <f>VLOOKUP(kiva_loans__muestra[[#This Row],[country]],Pais!A:B,2,FALSE)</f>
        <v>Africa</v>
      </c>
      <c r="V8561" t="s">
        <v>10719</v>
      </c>
    </row>
    <row r="8562" spans="1:22">
      <c r="A8562">
        <v>658720</v>
      </c>
      <c r="B8562" s="20">
        <v>600</v>
      </c>
      <c r="C8562" s="22">
        <v>600</v>
      </c>
      <c r="D8562" t="s">
        <v>156</v>
      </c>
      <c r="E8562" t="s">
        <v>20</v>
      </c>
      <c r="F8562" t="s">
        <v>6153</v>
      </c>
      <c r="G8562" t="s">
        <v>688</v>
      </c>
      <c r="H8562" t="s">
        <v>689</v>
      </c>
      <c r="I8562" t="s">
        <v>2310</v>
      </c>
      <c r="J8562" t="s">
        <v>691</v>
      </c>
      <c r="K8562">
        <v>570</v>
      </c>
      <c r="L8562" s="4">
        <v>41656.715914351851</v>
      </c>
      <c r="M8562" s="4">
        <v>41626.333333333336</v>
      </c>
      <c r="N8562" s="4">
        <v>41658.303784722222</v>
      </c>
      <c r="O8562">
        <v>10</v>
      </c>
      <c r="P8562">
        <v>24</v>
      </c>
      <c r="Q8562" t="s">
        <v>26</v>
      </c>
      <c r="R8562" t="s">
        <v>43</v>
      </c>
      <c r="S8562" s="3">
        <v>41656</v>
      </c>
      <c r="T8562" t="str">
        <f>IF(kiva_loans__muestra[[#This Row],[loan_amount]]&gt;5000,"Alto","Bajo")</f>
        <v>Bajo</v>
      </c>
      <c r="U8562" s="26" t="str">
        <f>VLOOKUP(kiva_loans__muestra[[#This Row],[country]],Pais!A:B,2,FALSE)</f>
        <v>Africa</v>
      </c>
      <c r="V8562" t="s">
        <v>10719</v>
      </c>
    </row>
    <row r="8563" spans="1:22">
      <c r="A8563">
        <v>658721</v>
      </c>
      <c r="B8563" s="20">
        <v>1050</v>
      </c>
      <c r="C8563" s="22">
        <v>1050</v>
      </c>
      <c r="D8563" t="s">
        <v>1032</v>
      </c>
      <c r="E8563" t="s">
        <v>44</v>
      </c>
      <c r="F8563" t="s">
        <v>6425</v>
      </c>
      <c r="G8563" t="s">
        <v>688</v>
      </c>
      <c r="H8563" t="s">
        <v>689</v>
      </c>
      <c r="I8563" t="s">
        <v>2310</v>
      </c>
      <c r="J8563" t="s">
        <v>691</v>
      </c>
      <c r="K8563">
        <v>570</v>
      </c>
      <c r="L8563" s="4">
        <v>41656.720185185186</v>
      </c>
      <c r="M8563" s="4">
        <v>41626.333333333336</v>
      </c>
      <c r="N8563" s="4">
        <v>41662.073240740741</v>
      </c>
      <c r="O8563">
        <v>12</v>
      </c>
      <c r="P8563">
        <v>31</v>
      </c>
      <c r="Q8563" t="s">
        <v>26</v>
      </c>
      <c r="R8563" t="s">
        <v>43</v>
      </c>
      <c r="S8563" s="3">
        <v>41656</v>
      </c>
      <c r="T8563" t="str">
        <f>IF(kiva_loans__muestra[[#This Row],[loan_amount]]&gt;5000,"Alto","Bajo")</f>
        <v>Bajo</v>
      </c>
      <c r="U8563" s="26" t="str">
        <f>VLOOKUP(kiva_loans__muestra[[#This Row],[country]],Pais!A:B,2,FALSE)</f>
        <v>Africa</v>
      </c>
      <c r="V8563" t="s">
        <v>10719</v>
      </c>
    </row>
    <row r="8564" spans="1:22">
      <c r="A8564">
        <v>658938</v>
      </c>
      <c r="B8564" s="20">
        <v>925</v>
      </c>
      <c r="C8564" s="22">
        <v>925</v>
      </c>
      <c r="D8564" t="s">
        <v>156</v>
      </c>
      <c r="E8564" t="s">
        <v>20</v>
      </c>
      <c r="F8564" t="s">
        <v>6577</v>
      </c>
      <c r="G8564" t="s">
        <v>688</v>
      </c>
      <c r="H8564" t="s">
        <v>689</v>
      </c>
      <c r="I8564" t="s">
        <v>6517</v>
      </c>
      <c r="J8564" t="s">
        <v>691</v>
      </c>
      <c r="K8564">
        <v>1480</v>
      </c>
      <c r="L8564" s="4">
        <v>41657.560231481482</v>
      </c>
      <c r="M8564" s="4">
        <v>41659.333333333336</v>
      </c>
      <c r="N8564" s="4">
        <v>41689.182013888887</v>
      </c>
      <c r="O8564">
        <v>11</v>
      </c>
      <c r="P8564">
        <v>34</v>
      </c>
      <c r="Q8564" t="s">
        <v>134</v>
      </c>
      <c r="R8564" t="s">
        <v>43</v>
      </c>
      <c r="S8564" s="3">
        <v>41657</v>
      </c>
      <c r="T8564" t="str">
        <f>IF(kiva_loans__muestra[[#This Row],[loan_amount]]&gt;5000,"Alto","Bajo")</f>
        <v>Bajo</v>
      </c>
      <c r="U8564" s="26" t="str">
        <f>VLOOKUP(kiva_loans__muestra[[#This Row],[country]],Pais!A:B,2,FALSE)</f>
        <v>Africa</v>
      </c>
      <c r="V8564" t="s">
        <v>10720</v>
      </c>
    </row>
    <row r="8565" spans="1:22">
      <c r="A8565">
        <v>658940</v>
      </c>
      <c r="B8565" s="20">
        <v>1175</v>
      </c>
      <c r="C8565" s="22">
        <v>1175</v>
      </c>
      <c r="D8565" t="s">
        <v>112</v>
      </c>
      <c r="E8565" t="s">
        <v>20</v>
      </c>
      <c r="F8565" t="s">
        <v>6553</v>
      </c>
      <c r="G8565" t="s">
        <v>688</v>
      </c>
      <c r="H8565" t="s">
        <v>689</v>
      </c>
      <c r="I8565" t="s">
        <v>6517</v>
      </c>
      <c r="J8565" t="s">
        <v>691</v>
      </c>
      <c r="K8565">
        <v>1480</v>
      </c>
      <c r="L8565" s="4">
        <v>41657.560729166667</v>
      </c>
      <c r="M8565" s="4">
        <v>41659.333333333336</v>
      </c>
      <c r="N8565" s="4">
        <v>41657.887361111112</v>
      </c>
      <c r="O8565">
        <v>11</v>
      </c>
      <c r="P8565">
        <v>44</v>
      </c>
      <c r="Q8565" t="s">
        <v>134</v>
      </c>
      <c r="R8565" t="s">
        <v>43</v>
      </c>
      <c r="S8565" s="3">
        <v>41657</v>
      </c>
      <c r="T8565" t="str">
        <f>IF(kiva_loans__muestra[[#This Row],[loan_amount]]&gt;5000,"Alto","Bajo")</f>
        <v>Bajo</v>
      </c>
      <c r="U8565" s="26" t="str">
        <f>VLOOKUP(kiva_loans__muestra[[#This Row],[country]],Pais!A:B,2,FALSE)</f>
        <v>Africa</v>
      </c>
      <c r="V8565" t="s">
        <v>10720</v>
      </c>
    </row>
    <row r="8566" spans="1:22">
      <c r="A8566">
        <v>658941</v>
      </c>
      <c r="B8566" s="20">
        <v>1175</v>
      </c>
      <c r="C8566" s="22">
        <v>1175</v>
      </c>
      <c r="D8566" t="s">
        <v>65</v>
      </c>
      <c r="E8566" t="s">
        <v>65</v>
      </c>
      <c r="F8566" t="s">
        <v>6522</v>
      </c>
      <c r="G8566" t="s">
        <v>688</v>
      </c>
      <c r="H8566" t="s">
        <v>689</v>
      </c>
      <c r="I8566" t="s">
        <v>6517</v>
      </c>
      <c r="J8566" t="s">
        <v>691</v>
      </c>
      <c r="K8566">
        <v>1480</v>
      </c>
      <c r="L8566" s="4">
        <v>41657.561226851853</v>
      </c>
      <c r="M8566" s="4">
        <v>41659.333333333336</v>
      </c>
      <c r="N8566" s="4">
        <v>41660.817962962959</v>
      </c>
      <c r="O8566">
        <v>11</v>
      </c>
      <c r="P8566">
        <v>34</v>
      </c>
      <c r="Q8566" t="s">
        <v>134</v>
      </c>
      <c r="R8566" t="s">
        <v>43</v>
      </c>
      <c r="S8566" s="3">
        <v>41657</v>
      </c>
      <c r="T8566" t="str">
        <f>IF(kiva_loans__muestra[[#This Row],[loan_amount]]&gt;5000,"Alto","Bajo")</f>
        <v>Bajo</v>
      </c>
      <c r="U8566" s="26" t="str">
        <f>VLOOKUP(kiva_loans__muestra[[#This Row],[country]],Pais!A:B,2,FALSE)</f>
        <v>Africa</v>
      </c>
      <c r="V8566" t="s">
        <v>10720</v>
      </c>
    </row>
    <row r="8567" spans="1:22">
      <c r="A8567">
        <v>658942</v>
      </c>
      <c r="B8567" s="20">
        <v>1175</v>
      </c>
      <c r="C8567" s="22">
        <v>1175</v>
      </c>
      <c r="D8567" t="s">
        <v>67</v>
      </c>
      <c r="E8567" t="s">
        <v>68</v>
      </c>
      <c r="F8567" t="s">
        <v>6516</v>
      </c>
      <c r="G8567" t="s">
        <v>688</v>
      </c>
      <c r="H8567" t="s">
        <v>689</v>
      </c>
      <c r="I8567" t="s">
        <v>6517</v>
      </c>
      <c r="J8567" t="s">
        <v>691</v>
      </c>
      <c r="K8567">
        <v>1480</v>
      </c>
      <c r="L8567" s="4">
        <v>41657.561585648145</v>
      </c>
      <c r="M8567" s="4">
        <v>41659.333333333336</v>
      </c>
      <c r="N8567" s="4">
        <v>41669.15730324074</v>
      </c>
      <c r="O8567">
        <v>11</v>
      </c>
      <c r="P8567">
        <v>39</v>
      </c>
      <c r="Q8567" t="s">
        <v>26</v>
      </c>
      <c r="R8567" t="s">
        <v>43</v>
      </c>
      <c r="S8567" s="3">
        <v>41657</v>
      </c>
      <c r="T8567" t="str">
        <f>IF(kiva_loans__muestra[[#This Row],[loan_amount]]&gt;5000,"Alto","Bajo")</f>
        <v>Bajo</v>
      </c>
      <c r="U8567" s="26" t="str">
        <f>VLOOKUP(kiva_loans__muestra[[#This Row],[country]],Pais!A:B,2,FALSE)</f>
        <v>Africa</v>
      </c>
      <c r="V8567" t="s">
        <v>10719</v>
      </c>
    </row>
    <row r="8568" spans="1:22">
      <c r="A8568">
        <v>658943</v>
      </c>
      <c r="B8568" s="20">
        <v>1175</v>
      </c>
      <c r="C8568" s="22">
        <v>1175</v>
      </c>
      <c r="D8568" t="s">
        <v>67</v>
      </c>
      <c r="E8568" t="s">
        <v>68</v>
      </c>
      <c r="F8568" t="s">
        <v>6755</v>
      </c>
      <c r="G8568" t="s">
        <v>688</v>
      </c>
      <c r="H8568" t="s">
        <v>689</v>
      </c>
      <c r="I8568" t="s">
        <v>6517</v>
      </c>
      <c r="J8568" t="s">
        <v>691</v>
      </c>
      <c r="K8568">
        <v>1480</v>
      </c>
      <c r="L8568" s="4">
        <v>41657.561840277776</v>
      </c>
      <c r="M8568" s="4">
        <v>41659.333333333336</v>
      </c>
      <c r="N8568" s="4">
        <v>41658.118773148148</v>
      </c>
      <c r="O8568">
        <v>7</v>
      </c>
      <c r="P8568">
        <v>45</v>
      </c>
      <c r="Q8568" t="s">
        <v>26</v>
      </c>
      <c r="R8568" t="s">
        <v>43</v>
      </c>
      <c r="S8568" s="3">
        <v>41657</v>
      </c>
      <c r="T8568" t="str">
        <f>IF(kiva_loans__muestra[[#This Row],[loan_amount]]&gt;5000,"Alto","Bajo")</f>
        <v>Bajo</v>
      </c>
      <c r="U8568" s="26" t="str">
        <f>VLOOKUP(kiva_loans__muestra[[#This Row],[country]],Pais!A:B,2,FALSE)</f>
        <v>Africa</v>
      </c>
      <c r="V8568" t="s">
        <v>10719</v>
      </c>
    </row>
    <row r="8569" spans="1:22">
      <c r="A8569">
        <v>658944</v>
      </c>
      <c r="B8569" s="20">
        <v>700</v>
      </c>
      <c r="C8569" s="22">
        <v>700</v>
      </c>
      <c r="D8569" t="s">
        <v>67</v>
      </c>
      <c r="E8569" t="s">
        <v>68</v>
      </c>
      <c r="F8569" t="s">
        <v>48</v>
      </c>
      <c r="G8569" t="s">
        <v>688</v>
      </c>
      <c r="H8569" t="s">
        <v>689</v>
      </c>
      <c r="I8569" t="s">
        <v>48</v>
      </c>
      <c r="J8569" t="s">
        <v>691</v>
      </c>
      <c r="K8569">
        <v>1480</v>
      </c>
      <c r="L8569" s="4">
        <v>41657.562094907407</v>
      </c>
      <c r="M8569" s="4">
        <v>41628.333333333336</v>
      </c>
      <c r="N8569" s="4">
        <v>41662.425312500003</v>
      </c>
      <c r="O8569">
        <v>12</v>
      </c>
      <c r="P8569">
        <v>20</v>
      </c>
      <c r="Q8569" t="s">
        <v>26</v>
      </c>
      <c r="R8569" t="s">
        <v>43</v>
      </c>
      <c r="S8569" s="3">
        <v>41657</v>
      </c>
      <c r="T8569" t="str">
        <f>IF(kiva_loans__muestra[[#This Row],[loan_amount]]&gt;5000,"Alto","Bajo")</f>
        <v>Bajo</v>
      </c>
      <c r="U8569" s="26" t="str">
        <f>VLOOKUP(kiva_loans__muestra[[#This Row],[country]],Pais!A:B,2,FALSE)</f>
        <v>Africa</v>
      </c>
      <c r="V8569" t="s">
        <v>10719</v>
      </c>
    </row>
    <row r="8570" spans="1:22">
      <c r="A8570">
        <v>658945</v>
      </c>
      <c r="B8570" s="20">
        <v>1175</v>
      </c>
      <c r="C8570" s="22">
        <v>1175</v>
      </c>
      <c r="D8570" t="s">
        <v>1697</v>
      </c>
      <c r="E8570" t="s">
        <v>91</v>
      </c>
      <c r="F8570" t="s">
        <v>6637</v>
      </c>
      <c r="G8570" t="s">
        <v>688</v>
      </c>
      <c r="H8570" t="s">
        <v>689</v>
      </c>
      <c r="I8570" t="s">
        <v>6517</v>
      </c>
      <c r="J8570" t="s">
        <v>691</v>
      </c>
      <c r="K8570">
        <v>1480</v>
      </c>
      <c r="L8570" s="4">
        <v>41657.562395833331</v>
      </c>
      <c r="M8570" s="4">
        <v>41628.333333333336</v>
      </c>
      <c r="N8570" s="4">
        <v>41657.789479166669</v>
      </c>
      <c r="O8570">
        <v>12</v>
      </c>
      <c r="P8570">
        <v>36</v>
      </c>
      <c r="Q8570" t="s">
        <v>26</v>
      </c>
      <c r="R8570" t="s">
        <v>43</v>
      </c>
      <c r="S8570" s="3">
        <v>41657</v>
      </c>
      <c r="T8570" t="str">
        <f>IF(kiva_loans__muestra[[#This Row],[loan_amount]]&gt;5000,"Alto","Bajo")</f>
        <v>Bajo</v>
      </c>
      <c r="U8570" s="26" t="str">
        <f>VLOOKUP(kiva_loans__muestra[[#This Row],[country]],Pais!A:B,2,FALSE)</f>
        <v>Africa</v>
      </c>
      <c r="V8570" t="s">
        <v>10719</v>
      </c>
    </row>
    <row r="8571" spans="1:22">
      <c r="A8571">
        <v>659463</v>
      </c>
      <c r="B8571" s="20">
        <v>250</v>
      </c>
      <c r="C8571" s="22">
        <v>250</v>
      </c>
      <c r="D8571" t="s">
        <v>65</v>
      </c>
      <c r="E8571" t="s">
        <v>65</v>
      </c>
      <c r="F8571" t="s">
        <v>6996</v>
      </c>
      <c r="G8571" t="s">
        <v>688</v>
      </c>
      <c r="H8571" t="s">
        <v>689</v>
      </c>
      <c r="I8571" t="s">
        <v>1552</v>
      </c>
      <c r="J8571" t="s">
        <v>691</v>
      </c>
      <c r="K8571">
        <v>1830</v>
      </c>
      <c r="L8571" s="4">
        <v>41659.641319444447</v>
      </c>
      <c r="M8571" s="4">
        <v>41648.333333333336</v>
      </c>
      <c r="N8571" s="4">
        <v>41660.04420138889</v>
      </c>
      <c r="O8571">
        <v>11</v>
      </c>
      <c r="P8571">
        <v>10</v>
      </c>
      <c r="Q8571" t="s">
        <v>26</v>
      </c>
      <c r="R8571" t="s">
        <v>27</v>
      </c>
      <c r="S8571" s="3">
        <v>41659</v>
      </c>
      <c r="T8571" t="str">
        <f>IF(kiva_loans__muestra[[#This Row],[loan_amount]]&gt;5000,"Alto","Bajo")</f>
        <v>Bajo</v>
      </c>
      <c r="U8571" s="26" t="str">
        <f>VLOOKUP(kiva_loans__muestra[[#This Row],[country]],Pais!A:B,2,FALSE)</f>
        <v>Africa</v>
      </c>
      <c r="V8571" t="s">
        <v>10719</v>
      </c>
    </row>
    <row r="8572" spans="1:22">
      <c r="A8572">
        <v>659468</v>
      </c>
      <c r="B8572" s="20">
        <v>300</v>
      </c>
      <c r="C8572" s="22">
        <v>300</v>
      </c>
      <c r="D8572" t="s">
        <v>65</v>
      </c>
      <c r="E8572" t="s">
        <v>65</v>
      </c>
      <c r="F8572" t="s">
        <v>7074</v>
      </c>
      <c r="G8572" t="s">
        <v>688</v>
      </c>
      <c r="H8572" t="s">
        <v>689</v>
      </c>
      <c r="I8572" t="s">
        <v>1552</v>
      </c>
      <c r="J8572" t="s">
        <v>691</v>
      </c>
      <c r="K8572">
        <v>1830</v>
      </c>
      <c r="L8572" s="4">
        <v>41659.650416666664</v>
      </c>
      <c r="M8572" s="4">
        <v>41648.333333333336</v>
      </c>
      <c r="N8572" s="4">
        <v>41660.172476851854</v>
      </c>
      <c r="O8572">
        <v>12</v>
      </c>
      <c r="P8572">
        <v>12</v>
      </c>
      <c r="Q8572" t="s">
        <v>26</v>
      </c>
      <c r="R8572" t="s">
        <v>27</v>
      </c>
      <c r="S8572" s="3">
        <v>41659</v>
      </c>
      <c r="T8572" t="str">
        <f>IF(kiva_loans__muestra[[#This Row],[loan_amount]]&gt;5000,"Alto","Bajo")</f>
        <v>Bajo</v>
      </c>
      <c r="U8572" s="26" t="str">
        <f>VLOOKUP(kiva_loans__muestra[[#This Row],[country]],Pais!A:B,2,FALSE)</f>
        <v>Africa</v>
      </c>
      <c r="V8572" t="s">
        <v>10719</v>
      </c>
    </row>
    <row r="8573" spans="1:22">
      <c r="A8573">
        <v>659472</v>
      </c>
      <c r="B8573" s="20">
        <v>250</v>
      </c>
      <c r="C8573" s="22">
        <v>250</v>
      </c>
      <c r="D8573" t="s">
        <v>106</v>
      </c>
      <c r="E8573" t="s">
        <v>65</v>
      </c>
      <c r="F8573" t="s">
        <v>6857</v>
      </c>
      <c r="G8573" t="s">
        <v>688</v>
      </c>
      <c r="H8573" t="s">
        <v>689</v>
      </c>
      <c r="I8573" t="s">
        <v>1552</v>
      </c>
      <c r="J8573" t="s">
        <v>691</v>
      </c>
      <c r="K8573">
        <v>1830</v>
      </c>
      <c r="L8573" s="4">
        <v>41659.65724537037</v>
      </c>
      <c r="M8573" s="4">
        <v>41655.333333333336</v>
      </c>
      <c r="N8573" s="4">
        <v>41660.131736111114</v>
      </c>
      <c r="O8573">
        <v>12</v>
      </c>
      <c r="P8573">
        <v>6</v>
      </c>
      <c r="Q8573" t="s">
        <v>26</v>
      </c>
      <c r="R8573" t="s">
        <v>27</v>
      </c>
      <c r="S8573" s="3">
        <v>41659</v>
      </c>
      <c r="T8573" t="str">
        <f>IF(kiva_loans__muestra[[#This Row],[loan_amount]]&gt;5000,"Alto","Bajo")</f>
        <v>Bajo</v>
      </c>
      <c r="U8573" s="26" t="str">
        <f>VLOOKUP(kiva_loans__muestra[[#This Row],[country]],Pais!A:B,2,FALSE)</f>
        <v>Africa</v>
      </c>
      <c r="V8573" t="s">
        <v>10719</v>
      </c>
    </row>
    <row r="8574" spans="1:22">
      <c r="A8574">
        <v>659476</v>
      </c>
      <c r="B8574" s="20">
        <v>225</v>
      </c>
      <c r="C8574" s="22">
        <v>225</v>
      </c>
      <c r="D8574" t="s">
        <v>156</v>
      </c>
      <c r="E8574" t="s">
        <v>20</v>
      </c>
      <c r="F8574" t="s">
        <v>7230</v>
      </c>
      <c r="G8574" t="s">
        <v>688</v>
      </c>
      <c r="H8574" t="s">
        <v>689</v>
      </c>
      <c r="I8574" t="s">
        <v>1552</v>
      </c>
      <c r="J8574" t="s">
        <v>691</v>
      </c>
      <c r="K8574">
        <v>1830</v>
      </c>
      <c r="L8574" s="4">
        <v>41659.661990740744</v>
      </c>
      <c r="M8574" s="4">
        <v>41655.333333333336</v>
      </c>
      <c r="N8574" s="4">
        <v>41660.055034722223</v>
      </c>
      <c r="O8574">
        <v>12</v>
      </c>
      <c r="P8574">
        <v>9</v>
      </c>
      <c r="Q8574" t="s">
        <v>26</v>
      </c>
      <c r="R8574" t="s">
        <v>27</v>
      </c>
      <c r="S8574" s="3">
        <v>41659</v>
      </c>
      <c r="T8574" t="str">
        <f>IF(kiva_loans__muestra[[#This Row],[loan_amount]]&gt;5000,"Alto","Bajo")</f>
        <v>Bajo</v>
      </c>
      <c r="U8574" s="26" t="str">
        <f>VLOOKUP(kiva_loans__muestra[[#This Row],[country]],Pais!A:B,2,FALSE)</f>
        <v>Africa</v>
      </c>
      <c r="V8574" t="s">
        <v>10719</v>
      </c>
    </row>
    <row r="8575" spans="1:22">
      <c r="A8575">
        <v>659481</v>
      </c>
      <c r="B8575" s="20">
        <v>250</v>
      </c>
      <c r="C8575" s="22">
        <v>250</v>
      </c>
      <c r="D8575" t="s">
        <v>156</v>
      </c>
      <c r="E8575" t="s">
        <v>20</v>
      </c>
      <c r="F8575" t="s">
        <v>6910</v>
      </c>
      <c r="G8575" t="s">
        <v>688</v>
      </c>
      <c r="H8575" t="s">
        <v>689</v>
      </c>
      <c r="I8575" t="s">
        <v>1507</v>
      </c>
      <c r="J8575" t="s">
        <v>691</v>
      </c>
      <c r="K8575">
        <v>1830</v>
      </c>
      <c r="L8575" s="4">
        <v>41659.667696759258</v>
      </c>
      <c r="M8575" s="4">
        <v>41653.333333333336</v>
      </c>
      <c r="N8575" s="4">
        <v>41660.183159722219</v>
      </c>
      <c r="O8575">
        <v>13</v>
      </c>
      <c r="P8575">
        <v>10</v>
      </c>
      <c r="Q8575" t="s">
        <v>26</v>
      </c>
      <c r="R8575" t="s">
        <v>27</v>
      </c>
      <c r="S8575" s="3">
        <v>41659</v>
      </c>
      <c r="T8575" t="str">
        <f>IF(kiva_loans__muestra[[#This Row],[loan_amount]]&gt;5000,"Alto","Bajo")</f>
        <v>Bajo</v>
      </c>
      <c r="U8575" s="26" t="str">
        <f>VLOOKUP(kiva_loans__muestra[[#This Row],[country]],Pais!A:B,2,FALSE)</f>
        <v>Africa</v>
      </c>
      <c r="V8575" t="s">
        <v>10719</v>
      </c>
    </row>
    <row r="8576" spans="1:22">
      <c r="A8576">
        <v>659487</v>
      </c>
      <c r="B8576" s="20">
        <v>300</v>
      </c>
      <c r="C8576" s="22">
        <v>300</v>
      </c>
      <c r="D8576" t="s">
        <v>112</v>
      </c>
      <c r="E8576" t="s">
        <v>20</v>
      </c>
      <c r="F8576" t="s">
        <v>6986</v>
      </c>
      <c r="G8576" t="s">
        <v>688</v>
      </c>
      <c r="H8576" t="s">
        <v>689</v>
      </c>
      <c r="I8576" t="s">
        <v>1507</v>
      </c>
      <c r="J8576" t="s">
        <v>691</v>
      </c>
      <c r="K8576">
        <v>1830</v>
      </c>
      <c r="L8576" s="4">
        <v>41659.671909722223</v>
      </c>
      <c r="M8576" s="4">
        <v>41653.333333333336</v>
      </c>
      <c r="N8576" s="4">
        <v>41660.099918981483</v>
      </c>
      <c r="O8576">
        <v>12</v>
      </c>
      <c r="P8576">
        <v>12</v>
      </c>
      <c r="Q8576" t="s">
        <v>26</v>
      </c>
      <c r="R8576" t="s">
        <v>27</v>
      </c>
      <c r="S8576" s="3">
        <v>41659</v>
      </c>
      <c r="T8576" t="str">
        <f>IF(kiva_loans__muestra[[#This Row],[loan_amount]]&gt;5000,"Alto","Bajo")</f>
        <v>Bajo</v>
      </c>
      <c r="U8576" s="26" t="str">
        <f>VLOOKUP(kiva_loans__muestra[[#This Row],[country]],Pais!A:B,2,FALSE)</f>
        <v>Africa</v>
      </c>
      <c r="V8576" t="s">
        <v>10719</v>
      </c>
    </row>
    <row r="8577" spans="1:22">
      <c r="A8577">
        <v>659490</v>
      </c>
      <c r="B8577" s="20">
        <v>350</v>
      </c>
      <c r="C8577" s="22">
        <v>350</v>
      </c>
      <c r="D8577" t="s">
        <v>112</v>
      </c>
      <c r="E8577" t="s">
        <v>20</v>
      </c>
      <c r="F8577" t="s">
        <v>7196</v>
      </c>
      <c r="G8577" t="s">
        <v>688</v>
      </c>
      <c r="H8577" t="s">
        <v>689</v>
      </c>
      <c r="I8577" t="s">
        <v>1507</v>
      </c>
      <c r="J8577" t="s">
        <v>691</v>
      </c>
      <c r="K8577">
        <v>1830</v>
      </c>
      <c r="L8577" s="4">
        <v>41659.677037037036</v>
      </c>
      <c r="M8577" s="4">
        <v>41653.333333333336</v>
      </c>
      <c r="N8577" s="4">
        <v>41660.052256944444</v>
      </c>
      <c r="O8577">
        <v>11</v>
      </c>
      <c r="P8577">
        <v>13</v>
      </c>
      <c r="Q8577" t="s">
        <v>26</v>
      </c>
      <c r="R8577" t="s">
        <v>27</v>
      </c>
      <c r="S8577" s="3">
        <v>41659</v>
      </c>
      <c r="T8577" t="str">
        <f>IF(kiva_loans__muestra[[#This Row],[loan_amount]]&gt;5000,"Alto","Bajo")</f>
        <v>Bajo</v>
      </c>
      <c r="U8577" s="26" t="str">
        <f>VLOOKUP(kiva_loans__muestra[[#This Row],[country]],Pais!A:B,2,FALSE)</f>
        <v>Africa</v>
      </c>
      <c r="V8577" t="s">
        <v>10719</v>
      </c>
    </row>
    <row r="8578" spans="1:22">
      <c r="A8578">
        <v>659495</v>
      </c>
      <c r="B8578" s="20">
        <v>250</v>
      </c>
      <c r="C8578" s="22">
        <v>250</v>
      </c>
      <c r="D8578" t="s">
        <v>102</v>
      </c>
      <c r="E8578" t="s">
        <v>65</v>
      </c>
      <c r="F8578" t="s">
        <v>7059</v>
      </c>
      <c r="G8578" t="s">
        <v>688</v>
      </c>
      <c r="H8578" t="s">
        <v>689</v>
      </c>
      <c r="I8578" t="s">
        <v>1507</v>
      </c>
      <c r="J8578" t="s">
        <v>691</v>
      </c>
      <c r="K8578">
        <v>1830</v>
      </c>
      <c r="L8578" s="4">
        <v>41659.681226851855</v>
      </c>
      <c r="M8578" s="4">
        <v>41653.333333333336</v>
      </c>
      <c r="N8578" s="4">
        <v>41660.089618055557</v>
      </c>
      <c r="O8578">
        <v>12</v>
      </c>
      <c r="P8578">
        <v>10</v>
      </c>
      <c r="Q8578" t="s">
        <v>26</v>
      </c>
      <c r="R8578" t="s">
        <v>27</v>
      </c>
      <c r="S8578" s="3">
        <v>41659</v>
      </c>
      <c r="T8578" t="str">
        <f>IF(kiva_loans__muestra[[#This Row],[loan_amount]]&gt;5000,"Alto","Bajo")</f>
        <v>Bajo</v>
      </c>
      <c r="U8578" s="26" t="str">
        <f>VLOOKUP(kiva_loans__muestra[[#This Row],[country]],Pais!A:B,2,FALSE)</f>
        <v>Africa</v>
      </c>
      <c r="V8578" t="s">
        <v>10719</v>
      </c>
    </row>
    <row r="8579" spans="1:22">
      <c r="A8579">
        <v>659499</v>
      </c>
      <c r="B8579" s="20">
        <v>350</v>
      </c>
      <c r="C8579" s="22">
        <v>350</v>
      </c>
      <c r="D8579" t="s">
        <v>67</v>
      </c>
      <c r="E8579" t="s">
        <v>68</v>
      </c>
      <c r="F8579" t="s">
        <v>7250</v>
      </c>
      <c r="G8579" t="s">
        <v>688</v>
      </c>
      <c r="H8579" t="s">
        <v>689</v>
      </c>
      <c r="I8579" t="s">
        <v>1507</v>
      </c>
      <c r="J8579" t="s">
        <v>691</v>
      </c>
      <c r="K8579">
        <v>1830</v>
      </c>
      <c r="L8579" s="4">
        <v>41659.687048611115</v>
      </c>
      <c r="M8579" s="4">
        <v>41647.333333333336</v>
      </c>
      <c r="N8579" s="4">
        <v>41660.052256944444</v>
      </c>
      <c r="O8579">
        <v>13</v>
      </c>
      <c r="P8579">
        <v>12</v>
      </c>
      <c r="Q8579" t="s">
        <v>26</v>
      </c>
      <c r="R8579" t="s">
        <v>27</v>
      </c>
      <c r="S8579" s="3">
        <v>41659</v>
      </c>
      <c r="T8579" t="str">
        <f>IF(kiva_loans__muestra[[#This Row],[loan_amount]]&gt;5000,"Alto","Bajo")</f>
        <v>Bajo</v>
      </c>
      <c r="U8579" s="26" t="str">
        <f>VLOOKUP(kiva_loans__muestra[[#This Row],[country]],Pais!A:B,2,FALSE)</f>
        <v>Africa</v>
      </c>
      <c r="V8579" t="s">
        <v>10719</v>
      </c>
    </row>
    <row r="8580" spans="1:22">
      <c r="A8580">
        <v>659503</v>
      </c>
      <c r="B8580" s="20">
        <v>650</v>
      </c>
      <c r="C8580" s="22">
        <v>650</v>
      </c>
      <c r="D8580" t="s">
        <v>164</v>
      </c>
      <c r="E8580" t="s">
        <v>65</v>
      </c>
      <c r="F8580" t="s">
        <v>7208</v>
      </c>
      <c r="G8580" t="s">
        <v>688</v>
      </c>
      <c r="H8580" t="s">
        <v>689</v>
      </c>
      <c r="I8580" t="s">
        <v>690</v>
      </c>
      <c r="J8580" t="s">
        <v>691</v>
      </c>
      <c r="K8580">
        <v>1830</v>
      </c>
      <c r="L8580" s="4">
        <v>41659.693113425928</v>
      </c>
      <c r="M8580" s="4">
        <v>41646.333333333336</v>
      </c>
      <c r="N8580" s="4">
        <v>41661.764097222222</v>
      </c>
      <c r="O8580">
        <v>13</v>
      </c>
      <c r="P8580">
        <v>22</v>
      </c>
      <c r="Q8580" t="s">
        <v>26</v>
      </c>
      <c r="R8580" t="s">
        <v>27</v>
      </c>
      <c r="S8580" s="3">
        <v>41659</v>
      </c>
      <c r="T8580" t="str">
        <f>IF(kiva_loans__muestra[[#This Row],[loan_amount]]&gt;5000,"Alto","Bajo")</f>
        <v>Bajo</v>
      </c>
      <c r="U8580" s="26" t="str">
        <f>VLOOKUP(kiva_loans__muestra[[#This Row],[country]],Pais!A:B,2,FALSE)</f>
        <v>Africa</v>
      </c>
      <c r="V8580" t="s">
        <v>10719</v>
      </c>
    </row>
    <row r="8581" spans="1:22">
      <c r="A8581">
        <v>659505</v>
      </c>
      <c r="B8581" s="20">
        <v>250</v>
      </c>
      <c r="C8581" s="22">
        <v>250</v>
      </c>
      <c r="D8581" t="s">
        <v>65</v>
      </c>
      <c r="E8581" t="s">
        <v>65</v>
      </c>
      <c r="F8581" t="s">
        <v>7156</v>
      </c>
      <c r="G8581" t="s">
        <v>688</v>
      </c>
      <c r="H8581" t="s">
        <v>689</v>
      </c>
      <c r="I8581" t="s">
        <v>690</v>
      </c>
      <c r="J8581" t="s">
        <v>691</v>
      </c>
      <c r="K8581">
        <v>1830</v>
      </c>
      <c r="L8581" s="4">
        <v>41659.697685185187</v>
      </c>
      <c r="M8581" s="4">
        <v>41646.333333333336</v>
      </c>
      <c r="N8581" s="4">
        <v>41660.171168981484</v>
      </c>
      <c r="O8581">
        <v>11</v>
      </c>
      <c r="P8581">
        <v>10</v>
      </c>
      <c r="Q8581" t="s">
        <v>26</v>
      </c>
      <c r="R8581" t="s">
        <v>27</v>
      </c>
      <c r="S8581" s="3">
        <v>41659</v>
      </c>
      <c r="T8581" t="str">
        <f>IF(kiva_loans__muestra[[#This Row],[loan_amount]]&gt;5000,"Alto","Bajo")</f>
        <v>Bajo</v>
      </c>
      <c r="U8581" s="26" t="str">
        <f>VLOOKUP(kiva_loans__muestra[[#This Row],[country]],Pais!A:B,2,FALSE)</f>
        <v>Africa</v>
      </c>
      <c r="V8581" t="s">
        <v>10719</v>
      </c>
    </row>
    <row r="8582" spans="1:22">
      <c r="A8582">
        <v>660000</v>
      </c>
      <c r="B8582" s="20">
        <v>1400</v>
      </c>
      <c r="C8582" s="22">
        <v>1400</v>
      </c>
      <c r="D8582" t="s">
        <v>466</v>
      </c>
      <c r="E8582" t="s">
        <v>65</v>
      </c>
      <c r="F8582" t="s">
        <v>7367</v>
      </c>
      <c r="G8582" t="s">
        <v>688</v>
      </c>
      <c r="H8582" t="s">
        <v>689</v>
      </c>
      <c r="I8582" t="s">
        <v>1337</v>
      </c>
      <c r="J8582" t="s">
        <v>691</v>
      </c>
      <c r="K8582">
        <v>1830</v>
      </c>
      <c r="L8582" s="4">
        <v>41660.609398148146</v>
      </c>
      <c r="M8582" s="4">
        <v>41655.333333333336</v>
      </c>
      <c r="N8582" s="4">
        <v>41672.482094907406</v>
      </c>
      <c r="O8582">
        <v>14</v>
      </c>
      <c r="P8582">
        <v>52</v>
      </c>
      <c r="Q8582" t="s">
        <v>26</v>
      </c>
      <c r="R8582" t="s">
        <v>43</v>
      </c>
      <c r="S8582" s="3">
        <v>41660</v>
      </c>
      <c r="T8582" t="str">
        <f>IF(kiva_loans__muestra[[#This Row],[loan_amount]]&gt;5000,"Alto","Bajo")</f>
        <v>Bajo</v>
      </c>
      <c r="U8582" s="26" t="str">
        <f>VLOOKUP(kiva_loans__muestra[[#This Row],[country]],Pais!A:B,2,FALSE)</f>
        <v>Africa</v>
      </c>
      <c r="V8582" t="s">
        <v>10719</v>
      </c>
    </row>
    <row r="8583" spans="1:22">
      <c r="A8583">
        <v>660003</v>
      </c>
      <c r="B8583" s="20">
        <v>1150</v>
      </c>
      <c r="C8583" s="22">
        <v>1150</v>
      </c>
      <c r="D8583" t="s">
        <v>65</v>
      </c>
      <c r="E8583" t="s">
        <v>65</v>
      </c>
      <c r="F8583" t="s">
        <v>7769</v>
      </c>
      <c r="G8583" t="s">
        <v>688</v>
      </c>
      <c r="H8583" t="s">
        <v>689</v>
      </c>
      <c r="I8583" t="s">
        <v>1376</v>
      </c>
      <c r="J8583" t="s">
        <v>691</v>
      </c>
      <c r="K8583">
        <v>1830</v>
      </c>
      <c r="L8583" s="4">
        <v>41660.61277777778</v>
      </c>
      <c r="M8583" s="4">
        <v>41655.333333333336</v>
      </c>
      <c r="N8583" s="4">
        <v>41683.528483796297</v>
      </c>
      <c r="O8583">
        <v>14</v>
      </c>
      <c r="P8583">
        <v>37</v>
      </c>
      <c r="Q8583" t="s">
        <v>26</v>
      </c>
      <c r="R8583" t="s">
        <v>43</v>
      </c>
      <c r="S8583" s="3">
        <v>41660</v>
      </c>
      <c r="T8583" t="str">
        <f>IF(kiva_loans__muestra[[#This Row],[loan_amount]]&gt;5000,"Alto","Bajo")</f>
        <v>Bajo</v>
      </c>
      <c r="U8583" s="26" t="str">
        <f>VLOOKUP(kiva_loans__muestra[[#This Row],[country]],Pais!A:B,2,FALSE)</f>
        <v>Africa</v>
      </c>
      <c r="V8583" t="s">
        <v>10719</v>
      </c>
    </row>
    <row r="8584" spans="1:22">
      <c r="A8584">
        <v>660008</v>
      </c>
      <c r="B8584" s="20">
        <v>1150</v>
      </c>
      <c r="C8584" s="22">
        <v>1150</v>
      </c>
      <c r="D8584" t="s">
        <v>64</v>
      </c>
      <c r="E8584" t="s">
        <v>65</v>
      </c>
      <c r="F8584" t="s">
        <v>7378</v>
      </c>
      <c r="G8584" t="s">
        <v>688</v>
      </c>
      <c r="H8584" t="s">
        <v>689</v>
      </c>
      <c r="I8584" t="s">
        <v>1237</v>
      </c>
      <c r="J8584" t="s">
        <v>691</v>
      </c>
      <c r="K8584">
        <v>1830</v>
      </c>
      <c r="L8584" s="4">
        <v>41660.618101851855</v>
      </c>
      <c r="M8584" s="4">
        <v>41649.333333333336</v>
      </c>
      <c r="N8584" s="4">
        <v>41676.04283564815</v>
      </c>
      <c r="O8584">
        <v>14</v>
      </c>
      <c r="P8584">
        <v>39</v>
      </c>
      <c r="Q8584" t="s">
        <v>26</v>
      </c>
      <c r="R8584" t="s">
        <v>43</v>
      </c>
      <c r="S8584" s="3">
        <v>41660</v>
      </c>
      <c r="T8584" t="str">
        <f>IF(kiva_loans__muestra[[#This Row],[loan_amount]]&gt;5000,"Alto","Bajo")</f>
        <v>Bajo</v>
      </c>
      <c r="U8584" s="26" t="str">
        <f>VLOOKUP(kiva_loans__muestra[[#This Row],[country]],Pais!A:B,2,FALSE)</f>
        <v>Africa</v>
      </c>
      <c r="V8584" t="s">
        <v>10719</v>
      </c>
    </row>
    <row r="8585" spans="1:22">
      <c r="A8585">
        <v>660012</v>
      </c>
      <c r="B8585" s="20">
        <v>925</v>
      </c>
      <c r="C8585" s="22">
        <v>925</v>
      </c>
      <c r="D8585" t="s">
        <v>64</v>
      </c>
      <c r="E8585" t="s">
        <v>65</v>
      </c>
      <c r="F8585" t="s">
        <v>7659</v>
      </c>
      <c r="G8585" t="s">
        <v>688</v>
      </c>
      <c r="H8585" t="s">
        <v>689</v>
      </c>
      <c r="I8585" t="s">
        <v>1237</v>
      </c>
      <c r="J8585" t="s">
        <v>691</v>
      </c>
      <c r="K8585">
        <v>1830</v>
      </c>
      <c r="L8585" s="4">
        <v>41660.621805555558</v>
      </c>
      <c r="M8585" s="4">
        <v>41649.333333333336</v>
      </c>
      <c r="N8585" s="4">
        <v>41688.800798611112</v>
      </c>
      <c r="O8585">
        <v>14</v>
      </c>
      <c r="P8585">
        <v>34</v>
      </c>
      <c r="Q8585" t="s">
        <v>26</v>
      </c>
      <c r="R8585" t="s">
        <v>43</v>
      </c>
      <c r="S8585" s="3">
        <v>41660</v>
      </c>
      <c r="T8585" t="str">
        <f>IF(kiva_loans__muestra[[#This Row],[loan_amount]]&gt;5000,"Alto","Bajo")</f>
        <v>Bajo</v>
      </c>
      <c r="U8585" s="26" t="str">
        <f>VLOOKUP(kiva_loans__muestra[[#This Row],[country]],Pais!A:B,2,FALSE)</f>
        <v>Africa</v>
      </c>
      <c r="V8585" t="s">
        <v>10719</v>
      </c>
    </row>
    <row r="8586" spans="1:22">
      <c r="A8586">
        <v>660014</v>
      </c>
      <c r="B8586" s="20">
        <v>1150</v>
      </c>
      <c r="C8586" s="22">
        <v>1150</v>
      </c>
      <c r="D8586" t="s">
        <v>373</v>
      </c>
      <c r="E8586" t="s">
        <v>20</v>
      </c>
      <c r="F8586" t="s">
        <v>7404</v>
      </c>
      <c r="G8586" t="s">
        <v>688</v>
      </c>
      <c r="H8586" t="s">
        <v>689</v>
      </c>
      <c r="I8586" t="s">
        <v>1237</v>
      </c>
      <c r="J8586" t="s">
        <v>691</v>
      </c>
      <c r="K8586">
        <v>1830</v>
      </c>
      <c r="L8586" s="4">
        <v>41660.625497685185</v>
      </c>
      <c r="M8586" s="4">
        <v>41649.333333333336</v>
      </c>
      <c r="N8586" s="4">
        <v>41680.883472222224</v>
      </c>
      <c r="O8586">
        <v>14</v>
      </c>
      <c r="P8586">
        <v>42</v>
      </c>
      <c r="Q8586" t="s">
        <v>26</v>
      </c>
      <c r="R8586" t="s">
        <v>43</v>
      </c>
      <c r="S8586" s="3">
        <v>41660</v>
      </c>
      <c r="T8586" t="str">
        <f>IF(kiva_loans__muestra[[#This Row],[loan_amount]]&gt;5000,"Alto","Bajo")</f>
        <v>Bajo</v>
      </c>
      <c r="U8586" s="26" t="str">
        <f>VLOOKUP(kiva_loans__muestra[[#This Row],[country]],Pais!A:B,2,FALSE)</f>
        <v>Africa</v>
      </c>
      <c r="V8586" t="s">
        <v>10719</v>
      </c>
    </row>
    <row r="8587" spans="1:22">
      <c r="A8587">
        <v>660019</v>
      </c>
      <c r="B8587" s="20">
        <v>1150</v>
      </c>
      <c r="C8587" s="22">
        <v>1150</v>
      </c>
      <c r="D8587" t="s">
        <v>915</v>
      </c>
      <c r="E8587" t="s">
        <v>65</v>
      </c>
      <c r="F8587" t="s">
        <v>7347</v>
      </c>
      <c r="G8587" t="s">
        <v>688</v>
      </c>
      <c r="H8587" t="s">
        <v>689</v>
      </c>
      <c r="I8587" t="s">
        <v>1237</v>
      </c>
      <c r="J8587" t="s">
        <v>691</v>
      </c>
      <c r="K8587">
        <v>1830</v>
      </c>
      <c r="L8587" s="4">
        <v>41660.631516203706</v>
      </c>
      <c r="M8587" s="4">
        <v>41649.333333333336</v>
      </c>
      <c r="N8587" s="4">
        <v>41689.168483796297</v>
      </c>
      <c r="O8587">
        <v>14</v>
      </c>
      <c r="P8587">
        <v>39</v>
      </c>
      <c r="Q8587" t="s">
        <v>26</v>
      </c>
      <c r="R8587" t="s">
        <v>43</v>
      </c>
      <c r="S8587" s="3">
        <v>41660</v>
      </c>
      <c r="T8587" t="str">
        <f>IF(kiva_loans__muestra[[#This Row],[loan_amount]]&gt;5000,"Alto","Bajo")</f>
        <v>Bajo</v>
      </c>
      <c r="U8587" s="26" t="str">
        <f>VLOOKUP(kiva_loans__muestra[[#This Row],[country]],Pais!A:B,2,FALSE)</f>
        <v>Africa</v>
      </c>
      <c r="V8587" t="s">
        <v>10719</v>
      </c>
    </row>
    <row r="8588" spans="1:22">
      <c r="A8588">
        <v>660022</v>
      </c>
      <c r="B8588" s="20">
        <v>1400</v>
      </c>
      <c r="C8588" s="22">
        <v>1400</v>
      </c>
      <c r="D8588" t="s">
        <v>466</v>
      </c>
      <c r="E8588" t="s">
        <v>65</v>
      </c>
      <c r="F8588" t="s">
        <v>7545</v>
      </c>
      <c r="G8588" t="s">
        <v>688</v>
      </c>
      <c r="H8588" t="s">
        <v>689</v>
      </c>
      <c r="I8588" t="s">
        <v>1237</v>
      </c>
      <c r="J8588" t="s">
        <v>691</v>
      </c>
      <c r="K8588">
        <v>1830</v>
      </c>
      <c r="L8588" s="4">
        <v>41660.635335648149</v>
      </c>
      <c r="M8588" s="4">
        <v>41654.333333333336</v>
      </c>
      <c r="N8588" s="4">
        <v>41689.79550925926</v>
      </c>
      <c r="O8588">
        <v>14</v>
      </c>
      <c r="P8588">
        <v>50</v>
      </c>
      <c r="Q8588" t="s">
        <v>26</v>
      </c>
      <c r="R8588" t="s">
        <v>43</v>
      </c>
      <c r="S8588" s="3">
        <v>41660</v>
      </c>
      <c r="T8588" t="str">
        <f>IF(kiva_loans__muestra[[#This Row],[loan_amount]]&gt;5000,"Alto","Bajo")</f>
        <v>Bajo</v>
      </c>
      <c r="U8588" s="26" t="str">
        <f>VLOOKUP(kiva_loans__muestra[[#This Row],[country]],Pais!A:B,2,FALSE)</f>
        <v>Africa</v>
      </c>
      <c r="V8588" t="s">
        <v>10719</v>
      </c>
    </row>
    <row r="8589" spans="1:22">
      <c r="A8589">
        <v>660025</v>
      </c>
      <c r="B8589" s="20">
        <v>925</v>
      </c>
      <c r="C8589" s="22">
        <v>925</v>
      </c>
      <c r="D8589" t="s">
        <v>250</v>
      </c>
      <c r="E8589" t="s">
        <v>110</v>
      </c>
      <c r="F8589" t="s">
        <v>7772</v>
      </c>
      <c r="G8589" t="s">
        <v>688</v>
      </c>
      <c r="H8589" t="s">
        <v>689</v>
      </c>
      <c r="I8589" t="s">
        <v>1237</v>
      </c>
      <c r="J8589" t="s">
        <v>691</v>
      </c>
      <c r="K8589">
        <v>1830</v>
      </c>
      <c r="L8589" s="4">
        <v>41660.638773148145</v>
      </c>
      <c r="M8589" s="4">
        <v>41654.333333333336</v>
      </c>
      <c r="N8589" s="4">
        <v>41661.602708333332</v>
      </c>
      <c r="O8589">
        <v>14</v>
      </c>
      <c r="P8589">
        <v>30</v>
      </c>
      <c r="Q8589" t="s">
        <v>26</v>
      </c>
      <c r="R8589" t="s">
        <v>43</v>
      </c>
      <c r="S8589" s="3">
        <v>41660</v>
      </c>
      <c r="T8589" t="str">
        <f>IF(kiva_loans__muestra[[#This Row],[loan_amount]]&gt;5000,"Alto","Bajo")</f>
        <v>Bajo</v>
      </c>
      <c r="U8589" s="26" t="str">
        <f>VLOOKUP(kiva_loans__muestra[[#This Row],[country]],Pais!A:B,2,FALSE)</f>
        <v>Africa</v>
      </c>
      <c r="V8589" t="s">
        <v>10719</v>
      </c>
    </row>
    <row r="8590" spans="1:22">
      <c r="A8590">
        <v>660028</v>
      </c>
      <c r="B8590" s="20">
        <v>1150</v>
      </c>
      <c r="C8590" s="22">
        <v>1150</v>
      </c>
      <c r="D8590" t="s">
        <v>64</v>
      </c>
      <c r="E8590" t="s">
        <v>65</v>
      </c>
      <c r="F8590" t="s">
        <v>1283</v>
      </c>
      <c r="G8590" t="s">
        <v>688</v>
      </c>
      <c r="H8590" t="s">
        <v>689</v>
      </c>
      <c r="I8590" t="s">
        <v>1237</v>
      </c>
      <c r="J8590" t="s">
        <v>691</v>
      </c>
      <c r="K8590">
        <v>1830</v>
      </c>
      <c r="L8590" s="4">
        <v>41660.642372685186</v>
      </c>
      <c r="M8590" s="4">
        <v>41649.333333333336</v>
      </c>
      <c r="N8590" s="4">
        <v>41664.07403935185</v>
      </c>
      <c r="O8590">
        <v>14</v>
      </c>
      <c r="P8590">
        <v>18</v>
      </c>
      <c r="Q8590" t="s">
        <v>26</v>
      </c>
      <c r="R8590" t="s">
        <v>43</v>
      </c>
      <c r="S8590" s="3">
        <v>41660</v>
      </c>
      <c r="T8590" t="str">
        <f>IF(kiva_loans__muestra[[#This Row],[loan_amount]]&gt;5000,"Alto","Bajo")</f>
        <v>Bajo</v>
      </c>
      <c r="U8590" s="26" t="str">
        <f>VLOOKUP(kiva_loans__muestra[[#This Row],[country]],Pais!A:B,2,FALSE)</f>
        <v>Africa</v>
      </c>
      <c r="V8590" t="s">
        <v>10719</v>
      </c>
    </row>
    <row r="8591" spans="1:22">
      <c r="A8591">
        <v>660031</v>
      </c>
      <c r="B8591" s="20">
        <v>925</v>
      </c>
      <c r="C8591" s="22">
        <v>925</v>
      </c>
      <c r="D8591" t="s">
        <v>65</v>
      </c>
      <c r="E8591" t="s">
        <v>65</v>
      </c>
      <c r="F8591" t="s">
        <v>7633</v>
      </c>
      <c r="G8591" t="s">
        <v>688</v>
      </c>
      <c r="H8591" t="s">
        <v>689</v>
      </c>
      <c r="I8591" t="s">
        <v>1237</v>
      </c>
      <c r="J8591" t="s">
        <v>691</v>
      </c>
      <c r="K8591">
        <v>1830</v>
      </c>
      <c r="L8591" s="4">
        <v>41660.646087962959</v>
      </c>
      <c r="M8591" s="4">
        <v>41649.333333333336</v>
      </c>
      <c r="N8591" s="4">
        <v>41665.744270833333</v>
      </c>
      <c r="O8591">
        <v>14</v>
      </c>
      <c r="P8591">
        <v>34</v>
      </c>
      <c r="Q8591" t="s">
        <v>134</v>
      </c>
      <c r="R8591" t="s">
        <v>43</v>
      </c>
      <c r="S8591" s="3">
        <v>41660</v>
      </c>
      <c r="T8591" t="str">
        <f>IF(kiva_loans__muestra[[#This Row],[loan_amount]]&gt;5000,"Alto","Bajo")</f>
        <v>Bajo</v>
      </c>
      <c r="U8591" s="26" t="str">
        <f>VLOOKUP(kiva_loans__muestra[[#This Row],[country]],Pais!A:B,2,FALSE)</f>
        <v>Africa</v>
      </c>
      <c r="V8591" t="s">
        <v>10720</v>
      </c>
    </row>
    <row r="8592" spans="1:22">
      <c r="A8592">
        <v>660037</v>
      </c>
      <c r="B8592" s="20">
        <v>1150</v>
      </c>
      <c r="C8592" s="22">
        <v>1150</v>
      </c>
      <c r="D8592" t="s">
        <v>64</v>
      </c>
      <c r="E8592" t="s">
        <v>65</v>
      </c>
      <c r="F8592" t="s">
        <v>5747</v>
      </c>
      <c r="G8592" t="s">
        <v>688</v>
      </c>
      <c r="H8592" t="s">
        <v>689</v>
      </c>
      <c r="I8592" t="s">
        <v>1237</v>
      </c>
      <c r="J8592" t="s">
        <v>691</v>
      </c>
      <c r="K8592">
        <v>1830</v>
      </c>
      <c r="L8592" s="4">
        <v>41660.653101851851</v>
      </c>
      <c r="M8592" s="4">
        <v>41649.333333333336</v>
      </c>
      <c r="N8592" s="4">
        <v>41663.308807870373</v>
      </c>
      <c r="O8592">
        <v>14</v>
      </c>
      <c r="P8592">
        <v>37</v>
      </c>
      <c r="Q8592" t="s">
        <v>134</v>
      </c>
      <c r="R8592" t="s">
        <v>43</v>
      </c>
      <c r="S8592" s="3">
        <v>41660</v>
      </c>
      <c r="T8592" t="str">
        <f>IF(kiva_loans__muestra[[#This Row],[loan_amount]]&gt;5000,"Alto","Bajo")</f>
        <v>Bajo</v>
      </c>
      <c r="U8592" s="26" t="str">
        <f>VLOOKUP(kiva_loans__muestra[[#This Row],[country]],Pais!A:B,2,FALSE)</f>
        <v>Africa</v>
      </c>
      <c r="V8592" t="s">
        <v>10720</v>
      </c>
    </row>
    <row r="8593" spans="1:22">
      <c r="A8593">
        <v>660041</v>
      </c>
      <c r="B8593" s="20">
        <v>1400</v>
      </c>
      <c r="C8593" s="22">
        <v>1400</v>
      </c>
      <c r="D8593" t="s">
        <v>156</v>
      </c>
      <c r="E8593" t="s">
        <v>20</v>
      </c>
      <c r="F8593" t="s">
        <v>7828</v>
      </c>
      <c r="G8593" t="s">
        <v>688</v>
      </c>
      <c r="H8593" t="s">
        <v>689</v>
      </c>
      <c r="I8593" t="s">
        <v>1215</v>
      </c>
      <c r="J8593" t="s">
        <v>691</v>
      </c>
      <c r="K8593">
        <v>1830</v>
      </c>
      <c r="L8593" s="4">
        <v>41660.657395833332</v>
      </c>
      <c r="M8593" s="4">
        <v>41653.333333333336</v>
      </c>
      <c r="N8593" s="4">
        <v>41661.596018518518</v>
      </c>
      <c r="O8593">
        <v>14</v>
      </c>
      <c r="P8593">
        <v>7</v>
      </c>
      <c r="Q8593" t="s">
        <v>26</v>
      </c>
      <c r="R8593" t="s">
        <v>43</v>
      </c>
      <c r="S8593" s="3">
        <v>41660</v>
      </c>
      <c r="T8593" t="str">
        <f>IF(kiva_loans__muestra[[#This Row],[loan_amount]]&gt;5000,"Alto","Bajo")</f>
        <v>Bajo</v>
      </c>
      <c r="U8593" s="26" t="str">
        <f>VLOOKUP(kiva_loans__muestra[[#This Row],[country]],Pais!A:B,2,FALSE)</f>
        <v>Africa</v>
      </c>
      <c r="V8593" t="s">
        <v>10719</v>
      </c>
    </row>
    <row r="8594" spans="1:22">
      <c r="A8594">
        <v>660044</v>
      </c>
      <c r="B8594" s="20">
        <v>1400</v>
      </c>
      <c r="C8594" s="22">
        <v>1400</v>
      </c>
      <c r="D8594" t="s">
        <v>64</v>
      </c>
      <c r="E8594" t="s">
        <v>65</v>
      </c>
      <c r="F8594" t="s">
        <v>7512</v>
      </c>
      <c r="G8594" t="s">
        <v>688</v>
      </c>
      <c r="H8594" t="s">
        <v>689</v>
      </c>
      <c r="I8594" t="s">
        <v>1215</v>
      </c>
      <c r="J8594" t="s">
        <v>691</v>
      </c>
      <c r="K8594">
        <v>1830</v>
      </c>
      <c r="L8594" s="4">
        <v>41660.660578703704</v>
      </c>
      <c r="M8594" s="4">
        <v>41653.333333333336</v>
      </c>
      <c r="N8594" s="4">
        <v>41666.716805555552</v>
      </c>
      <c r="O8594">
        <v>14</v>
      </c>
      <c r="P8594">
        <v>52</v>
      </c>
      <c r="Q8594" t="s">
        <v>134</v>
      </c>
      <c r="R8594" t="s">
        <v>43</v>
      </c>
      <c r="S8594" s="3">
        <v>41660</v>
      </c>
      <c r="T8594" t="str">
        <f>IF(kiva_loans__muestra[[#This Row],[loan_amount]]&gt;5000,"Alto","Bajo")</f>
        <v>Bajo</v>
      </c>
      <c r="U8594" s="26" t="str">
        <f>VLOOKUP(kiva_loans__muestra[[#This Row],[country]],Pais!A:B,2,FALSE)</f>
        <v>Africa</v>
      </c>
      <c r="V8594" t="s">
        <v>10720</v>
      </c>
    </row>
    <row r="8595" spans="1:22">
      <c r="A8595">
        <v>660050</v>
      </c>
      <c r="B8595" s="20">
        <v>1275</v>
      </c>
      <c r="C8595" s="22">
        <v>1275</v>
      </c>
      <c r="D8595" t="s">
        <v>250</v>
      </c>
      <c r="E8595" t="s">
        <v>110</v>
      </c>
      <c r="F8595" t="s">
        <v>7743</v>
      </c>
      <c r="G8595" t="s">
        <v>688</v>
      </c>
      <c r="H8595" t="s">
        <v>689</v>
      </c>
      <c r="I8595" t="s">
        <v>1215</v>
      </c>
      <c r="J8595" t="s">
        <v>691</v>
      </c>
      <c r="K8595">
        <v>1830</v>
      </c>
      <c r="L8595" s="4">
        <v>41660.664212962962</v>
      </c>
      <c r="M8595" s="4">
        <v>41653.333333333336</v>
      </c>
      <c r="N8595" s="4">
        <v>41661.600046296298</v>
      </c>
      <c r="O8595">
        <v>14</v>
      </c>
      <c r="P8595">
        <v>40</v>
      </c>
      <c r="Q8595" t="s">
        <v>26</v>
      </c>
      <c r="R8595" t="s">
        <v>43</v>
      </c>
      <c r="S8595" s="3">
        <v>41660</v>
      </c>
      <c r="T8595" t="str">
        <f>IF(kiva_loans__muestra[[#This Row],[loan_amount]]&gt;5000,"Alto","Bajo")</f>
        <v>Bajo</v>
      </c>
      <c r="U8595" s="26" t="str">
        <f>VLOOKUP(kiva_loans__muestra[[#This Row],[country]],Pais!A:B,2,FALSE)</f>
        <v>Africa</v>
      </c>
      <c r="V8595" t="s">
        <v>10719</v>
      </c>
    </row>
    <row r="8596" spans="1:22">
      <c r="A8596">
        <v>660052</v>
      </c>
      <c r="B8596" s="20">
        <v>925</v>
      </c>
      <c r="C8596" s="22">
        <v>925</v>
      </c>
      <c r="D8596" t="s">
        <v>64</v>
      </c>
      <c r="E8596" t="s">
        <v>65</v>
      </c>
      <c r="F8596" t="s">
        <v>7707</v>
      </c>
      <c r="G8596" t="s">
        <v>688</v>
      </c>
      <c r="H8596" t="s">
        <v>689</v>
      </c>
      <c r="I8596" t="s">
        <v>1215</v>
      </c>
      <c r="J8596" t="s">
        <v>691</v>
      </c>
      <c r="K8596">
        <v>1830</v>
      </c>
      <c r="L8596" s="4">
        <v>41660.667870370373</v>
      </c>
      <c r="M8596" s="4">
        <v>41654.333333333336</v>
      </c>
      <c r="N8596" s="4">
        <v>41681.738622685189</v>
      </c>
      <c r="O8596">
        <v>14</v>
      </c>
      <c r="P8596">
        <v>34</v>
      </c>
      <c r="Q8596" t="s">
        <v>26</v>
      </c>
      <c r="R8596" t="s">
        <v>43</v>
      </c>
      <c r="S8596" s="3">
        <v>41660</v>
      </c>
      <c r="T8596" t="str">
        <f>IF(kiva_loans__muestra[[#This Row],[loan_amount]]&gt;5000,"Alto","Bajo")</f>
        <v>Bajo</v>
      </c>
      <c r="U8596" s="26" t="str">
        <f>VLOOKUP(kiva_loans__muestra[[#This Row],[country]],Pais!A:B,2,FALSE)</f>
        <v>Africa</v>
      </c>
      <c r="V8596" t="s">
        <v>10719</v>
      </c>
    </row>
    <row r="8597" spans="1:22">
      <c r="A8597">
        <v>660056</v>
      </c>
      <c r="B8597" s="20">
        <v>1400</v>
      </c>
      <c r="C8597" s="22">
        <v>1400</v>
      </c>
      <c r="D8597" t="s">
        <v>156</v>
      </c>
      <c r="E8597" t="s">
        <v>20</v>
      </c>
      <c r="F8597" t="s">
        <v>7294</v>
      </c>
      <c r="G8597" t="s">
        <v>688</v>
      </c>
      <c r="H8597" t="s">
        <v>689</v>
      </c>
      <c r="I8597" t="s">
        <v>1215</v>
      </c>
      <c r="J8597" t="s">
        <v>691</v>
      </c>
      <c r="K8597">
        <v>1830</v>
      </c>
      <c r="L8597" s="4">
        <v>41660.673703703702</v>
      </c>
      <c r="M8597" s="4">
        <v>41653.333333333336</v>
      </c>
      <c r="N8597" s="4">
        <v>41670.883356481485</v>
      </c>
      <c r="O8597">
        <v>14</v>
      </c>
      <c r="P8597">
        <v>51</v>
      </c>
      <c r="Q8597" t="s">
        <v>26</v>
      </c>
      <c r="R8597" t="s">
        <v>43</v>
      </c>
      <c r="S8597" s="3">
        <v>41660</v>
      </c>
      <c r="T8597" t="str">
        <f>IF(kiva_loans__muestra[[#This Row],[loan_amount]]&gt;5000,"Alto","Bajo")</f>
        <v>Bajo</v>
      </c>
      <c r="U8597" s="26" t="str">
        <f>VLOOKUP(kiva_loans__muestra[[#This Row],[country]],Pais!A:B,2,FALSE)</f>
        <v>Africa</v>
      </c>
      <c r="V8597" t="s">
        <v>10719</v>
      </c>
    </row>
    <row r="8598" spans="1:22">
      <c r="A8598">
        <v>660060</v>
      </c>
      <c r="B8598" s="20">
        <v>1400</v>
      </c>
      <c r="C8598" s="22">
        <v>1400</v>
      </c>
      <c r="D8598" t="s">
        <v>65</v>
      </c>
      <c r="E8598" t="s">
        <v>65</v>
      </c>
      <c r="F8598" t="s">
        <v>7694</v>
      </c>
      <c r="G8598" t="s">
        <v>688</v>
      </c>
      <c r="H8598" t="s">
        <v>689</v>
      </c>
      <c r="I8598" t="s">
        <v>1215</v>
      </c>
      <c r="J8598" t="s">
        <v>691</v>
      </c>
      <c r="K8598">
        <v>1830</v>
      </c>
      <c r="L8598" s="4">
        <v>41660.677951388891</v>
      </c>
      <c r="M8598" s="4">
        <v>41653.333333333336</v>
      </c>
      <c r="N8598" s="4">
        <v>41689.831550925926</v>
      </c>
      <c r="O8598">
        <v>14</v>
      </c>
      <c r="P8598">
        <v>50</v>
      </c>
      <c r="Q8598" t="s">
        <v>26</v>
      </c>
      <c r="R8598" t="s">
        <v>43</v>
      </c>
      <c r="S8598" s="3">
        <v>41660</v>
      </c>
      <c r="T8598" t="str">
        <f>IF(kiva_loans__muestra[[#This Row],[loan_amount]]&gt;5000,"Alto","Bajo")</f>
        <v>Bajo</v>
      </c>
      <c r="U8598" s="26" t="str">
        <f>VLOOKUP(kiva_loans__muestra[[#This Row],[country]],Pais!A:B,2,FALSE)</f>
        <v>Africa</v>
      </c>
      <c r="V8598" t="s">
        <v>10719</v>
      </c>
    </row>
    <row r="8599" spans="1:22">
      <c r="A8599">
        <v>660069</v>
      </c>
      <c r="B8599" s="20">
        <v>1150</v>
      </c>
      <c r="C8599" s="22">
        <v>1150</v>
      </c>
      <c r="D8599" t="s">
        <v>64</v>
      </c>
      <c r="E8599" t="s">
        <v>65</v>
      </c>
      <c r="F8599" t="s">
        <v>2179</v>
      </c>
      <c r="G8599" t="s">
        <v>688</v>
      </c>
      <c r="H8599" t="s">
        <v>689</v>
      </c>
      <c r="I8599" t="s">
        <v>1258</v>
      </c>
      <c r="J8599" t="s">
        <v>691</v>
      </c>
      <c r="K8599">
        <v>1830</v>
      </c>
      <c r="L8599" s="4">
        <v>41660.682696759257</v>
      </c>
      <c r="M8599" s="4">
        <v>41653.333333333336</v>
      </c>
      <c r="N8599" s="4">
        <v>41668.666643518518</v>
      </c>
      <c r="O8599">
        <v>14</v>
      </c>
      <c r="P8599">
        <v>38</v>
      </c>
      <c r="Q8599" t="s">
        <v>134</v>
      </c>
      <c r="R8599" t="s">
        <v>43</v>
      </c>
      <c r="S8599" s="3">
        <v>41660</v>
      </c>
      <c r="T8599" t="str">
        <f>IF(kiva_loans__muestra[[#This Row],[loan_amount]]&gt;5000,"Alto","Bajo")</f>
        <v>Bajo</v>
      </c>
      <c r="U8599" s="26" t="str">
        <f>VLOOKUP(kiva_loans__muestra[[#This Row],[country]],Pais!A:B,2,FALSE)</f>
        <v>Africa</v>
      </c>
      <c r="V8599" t="s">
        <v>10720</v>
      </c>
    </row>
    <row r="8600" spans="1:22">
      <c r="A8600">
        <v>660074</v>
      </c>
      <c r="B8600" s="20">
        <v>1150</v>
      </c>
      <c r="C8600" s="22">
        <v>1150</v>
      </c>
      <c r="D8600" t="s">
        <v>20</v>
      </c>
      <c r="E8600" t="s">
        <v>20</v>
      </c>
      <c r="F8600" t="s">
        <v>7736</v>
      </c>
      <c r="G8600" t="s">
        <v>688</v>
      </c>
      <c r="H8600" t="s">
        <v>689</v>
      </c>
      <c r="I8600" t="s">
        <v>1258</v>
      </c>
      <c r="J8600" t="s">
        <v>691</v>
      </c>
      <c r="K8600">
        <v>1830</v>
      </c>
      <c r="L8600" s="4">
        <v>41660.685868055552</v>
      </c>
      <c r="M8600" s="4">
        <v>41653.333333333336</v>
      </c>
      <c r="N8600" s="4">
        <v>41661.784074074072</v>
      </c>
      <c r="O8600">
        <v>14</v>
      </c>
      <c r="P8600">
        <v>44</v>
      </c>
      <c r="Q8600" t="s">
        <v>134</v>
      </c>
      <c r="R8600" t="s">
        <v>43</v>
      </c>
      <c r="S8600" s="3">
        <v>41660</v>
      </c>
      <c r="T8600" t="str">
        <f>IF(kiva_loans__muestra[[#This Row],[loan_amount]]&gt;5000,"Alto","Bajo")</f>
        <v>Bajo</v>
      </c>
      <c r="U8600" s="26" t="str">
        <f>VLOOKUP(kiva_loans__muestra[[#This Row],[country]],Pais!A:B,2,FALSE)</f>
        <v>Africa</v>
      </c>
      <c r="V8600" t="s">
        <v>10720</v>
      </c>
    </row>
    <row r="8601" spans="1:22">
      <c r="A8601">
        <v>660078</v>
      </c>
      <c r="B8601" s="20">
        <v>925</v>
      </c>
      <c r="C8601" s="22">
        <v>925</v>
      </c>
      <c r="D8601" t="s">
        <v>64</v>
      </c>
      <c r="E8601" t="s">
        <v>65</v>
      </c>
      <c r="F8601" t="s">
        <v>7799</v>
      </c>
      <c r="G8601" t="s">
        <v>688</v>
      </c>
      <c r="H8601" t="s">
        <v>689</v>
      </c>
      <c r="I8601" t="s">
        <v>1258</v>
      </c>
      <c r="J8601" t="s">
        <v>691</v>
      </c>
      <c r="K8601">
        <v>1830</v>
      </c>
      <c r="L8601" s="4">
        <v>41660.688726851855</v>
      </c>
      <c r="M8601" s="4">
        <v>41653.333333333336</v>
      </c>
      <c r="N8601" s="4">
        <v>41661.908356481479</v>
      </c>
      <c r="O8601">
        <v>14</v>
      </c>
      <c r="P8601">
        <v>28</v>
      </c>
      <c r="Q8601" t="s">
        <v>26</v>
      </c>
      <c r="R8601" t="s">
        <v>43</v>
      </c>
      <c r="S8601" s="3">
        <v>41660</v>
      </c>
      <c r="T8601" t="str">
        <f>IF(kiva_loans__muestra[[#This Row],[loan_amount]]&gt;5000,"Alto","Bajo")</f>
        <v>Bajo</v>
      </c>
      <c r="U8601" s="26" t="str">
        <f>VLOOKUP(kiva_loans__muestra[[#This Row],[country]],Pais!A:B,2,FALSE)</f>
        <v>Africa</v>
      </c>
      <c r="V8601" t="s">
        <v>10719</v>
      </c>
    </row>
    <row r="8602" spans="1:22">
      <c r="A8602">
        <v>660081</v>
      </c>
      <c r="B8602" s="20">
        <v>925</v>
      </c>
      <c r="C8602" s="22">
        <v>925</v>
      </c>
      <c r="D8602" t="s">
        <v>67</v>
      </c>
      <c r="E8602" t="s">
        <v>68</v>
      </c>
      <c r="F8602" t="s">
        <v>7485</v>
      </c>
      <c r="G8602" t="s">
        <v>688</v>
      </c>
      <c r="H8602" t="s">
        <v>689</v>
      </c>
      <c r="I8602" t="s">
        <v>1258</v>
      </c>
      <c r="J8602" t="s">
        <v>691</v>
      </c>
      <c r="K8602">
        <v>1830</v>
      </c>
      <c r="L8602" s="4">
        <v>41660.691516203704</v>
      </c>
      <c r="M8602" s="4">
        <v>41653.333333333336</v>
      </c>
      <c r="N8602" s="4">
        <v>41667.543530092589</v>
      </c>
      <c r="O8602">
        <v>14</v>
      </c>
      <c r="P8602">
        <v>27</v>
      </c>
      <c r="Q8602" t="s">
        <v>26</v>
      </c>
      <c r="R8602" t="s">
        <v>43</v>
      </c>
      <c r="S8602" s="3">
        <v>41660</v>
      </c>
      <c r="T8602" t="str">
        <f>IF(kiva_loans__muestra[[#This Row],[loan_amount]]&gt;5000,"Alto","Bajo")</f>
        <v>Bajo</v>
      </c>
      <c r="U8602" s="26" t="str">
        <f>VLOOKUP(kiva_loans__muestra[[#This Row],[country]],Pais!A:B,2,FALSE)</f>
        <v>Africa</v>
      </c>
      <c r="V8602" t="s">
        <v>10719</v>
      </c>
    </row>
    <row r="8603" spans="1:22">
      <c r="A8603">
        <v>660386</v>
      </c>
      <c r="B8603" s="20">
        <v>300</v>
      </c>
      <c r="C8603" s="22">
        <v>300</v>
      </c>
      <c r="D8603" t="s">
        <v>106</v>
      </c>
      <c r="E8603" t="s">
        <v>65</v>
      </c>
      <c r="F8603" t="s">
        <v>8237</v>
      </c>
      <c r="G8603" t="s">
        <v>688</v>
      </c>
      <c r="H8603" t="s">
        <v>689</v>
      </c>
      <c r="I8603" t="s">
        <v>690</v>
      </c>
      <c r="J8603" t="s">
        <v>691</v>
      </c>
      <c r="K8603">
        <v>1830</v>
      </c>
      <c r="L8603" s="4">
        <v>41661.401875000003</v>
      </c>
      <c r="M8603" s="4">
        <v>41646.333333333336</v>
      </c>
      <c r="N8603" s="4">
        <v>41661.953414351854</v>
      </c>
      <c r="O8603">
        <v>13</v>
      </c>
      <c r="P8603">
        <v>10</v>
      </c>
      <c r="Q8603" t="s">
        <v>134</v>
      </c>
      <c r="R8603" t="s">
        <v>27</v>
      </c>
      <c r="S8603" s="3">
        <v>41661</v>
      </c>
      <c r="T8603" t="str">
        <f>IF(kiva_loans__muestra[[#This Row],[loan_amount]]&gt;5000,"Alto","Bajo")</f>
        <v>Bajo</v>
      </c>
      <c r="U8603" s="26" t="str">
        <f>VLOOKUP(kiva_loans__muestra[[#This Row],[country]],Pais!A:B,2,FALSE)</f>
        <v>Africa</v>
      </c>
      <c r="V8603" t="s">
        <v>10720</v>
      </c>
    </row>
    <row r="8604" spans="1:22">
      <c r="A8604">
        <v>660390</v>
      </c>
      <c r="B8604" s="20">
        <v>225</v>
      </c>
      <c r="C8604" s="22">
        <v>225</v>
      </c>
      <c r="D8604" t="s">
        <v>156</v>
      </c>
      <c r="E8604" t="s">
        <v>20</v>
      </c>
      <c r="F8604" t="s">
        <v>8310</v>
      </c>
      <c r="G8604" t="s">
        <v>688</v>
      </c>
      <c r="H8604" t="s">
        <v>689</v>
      </c>
      <c r="I8604" t="s">
        <v>690</v>
      </c>
      <c r="J8604" t="s">
        <v>691</v>
      </c>
      <c r="K8604">
        <v>1830</v>
      </c>
      <c r="L8604" s="4">
        <v>41661.407858796294</v>
      </c>
      <c r="M8604" s="4">
        <v>41646.333333333336</v>
      </c>
      <c r="N8604" s="4">
        <v>41661.92559027778</v>
      </c>
      <c r="O8604">
        <v>13</v>
      </c>
      <c r="P8604">
        <v>9</v>
      </c>
      <c r="Q8604" t="s">
        <v>26</v>
      </c>
      <c r="R8604" t="s">
        <v>27</v>
      </c>
      <c r="S8604" s="3">
        <v>41661</v>
      </c>
      <c r="T8604" t="str">
        <f>IF(kiva_loans__muestra[[#This Row],[loan_amount]]&gt;5000,"Alto","Bajo")</f>
        <v>Bajo</v>
      </c>
      <c r="U8604" s="26" t="str">
        <f>VLOOKUP(kiva_loans__muestra[[#This Row],[country]],Pais!A:B,2,FALSE)</f>
        <v>Africa</v>
      </c>
      <c r="V8604" t="s">
        <v>10719</v>
      </c>
    </row>
    <row r="8605" spans="1:22">
      <c r="A8605">
        <v>660395</v>
      </c>
      <c r="B8605" s="20">
        <v>250</v>
      </c>
      <c r="C8605" s="22">
        <v>250</v>
      </c>
      <c r="D8605" t="s">
        <v>67</v>
      </c>
      <c r="E8605" t="s">
        <v>68</v>
      </c>
      <c r="F8605" t="s">
        <v>8259</v>
      </c>
      <c r="G8605" t="s">
        <v>688</v>
      </c>
      <c r="H8605" t="s">
        <v>689</v>
      </c>
      <c r="I8605" t="s">
        <v>690</v>
      </c>
      <c r="J8605" t="s">
        <v>691</v>
      </c>
      <c r="K8605">
        <v>1830</v>
      </c>
      <c r="L8605" s="4">
        <v>41661.413240740738</v>
      </c>
      <c r="M8605" s="4">
        <v>41654.333333333336</v>
      </c>
      <c r="N8605" s="4">
        <v>41661.802453703705</v>
      </c>
      <c r="O8605">
        <v>13</v>
      </c>
      <c r="P8605">
        <v>3</v>
      </c>
      <c r="Q8605" t="s">
        <v>134</v>
      </c>
      <c r="R8605" t="s">
        <v>27</v>
      </c>
      <c r="S8605" s="3">
        <v>41661</v>
      </c>
      <c r="T8605" t="str">
        <f>IF(kiva_loans__muestra[[#This Row],[loan_amount]]&gt;5000,"Alto","Bajo")</f>
        <v>Bajo</v>
      </c>
      <c r="U8605" s="26" t="str">
        <f>VLOOKUP(kiva_loans__muestra[[#This Row],[country]],Pais!A:B,2,FALSE)</f>
        <v>Africa</v>
      </c>
      <c r="V8605" t="s">
        <v>10720</v>
      </c>
    </row>
    <row r="8606" spans="1:22">
      <c r="A8606">
        <v>660405</v>
      </c>
      <c r="B8606" s="20">
        <v>375</v>
      </c>
      <c r="C8606" s="22">
        <v>375</v>
      </c>
      <c r="D8606" t="s">
        <v>67</v>
      </c>
      <c r="E8606" t="s">
        <v>68</v>
      </c>
      <c r="F8606" t="s">
        <v>8214</v>
      </c>
      <c r="G8606" t="s">
        <v>688</v>
      </c>
      <c r="H8606" t="s">
        <v>689</v>
      </c>
      <c r="I8606" t="s">
        <v>690</v>
      </c>
      <c r="J8606" t="s">
        <v>691</v>
      </c>
      <c r="K8606">
        <v>1830</v>
      </c>
      <c r="L8606" s="4">
        <v>41661.421851851854</v>
      </c>
      <c r="M8606" s="4">
        <v>41654.333333333336</v>
      </c>
      <c r="N8606" s="4">
        <v>41661.866539351853</v>
      </c>
      <c r="O8606">
        <v>11</v>
      </c>
      <c r="P8606">
        <v>13</v>
      </c>
      <c r="Q8606" t="s">
        <v>26</v>
      </c>
      <c r="R8606" t="s">
        <v>27</v>
      </c>
      <c r="S8606" s="3">
        <v>41661</v>
      </c>
      <c r="T8606" t="str">
        <f>IF(kiva_loans__muestra[[#This Row],[loan_amount]]&gt;5000,"Alto","Bajo")</f>
        <v>Bajo</v>
      </c>
      <c r="U8606" s="26" t="str">
        <f>VLOOKUP(kiva_loans__muestra[[#This Row],[country]],Pais!A:B,2,FALSE)</f>
        <v>Africa</v>
      </c>
      <c r="V8606" t="s">
        <v>10719</v>
      </c>
    </row>
    <row r="8607" spans="1:22">
      <c r="A8607">
        <v>660408</v>
      </c>
      <c r="B8607" s="20">
        <v>250</v>
      </c>
      <c r="C8607" s="22">
        <v>250</v>
      </c>
      <c r="D8607" t="s">
        <v>64</v>
      </c>
      <c r="E8607" t="s">
        <v>65</v>
      </c>
      <c r="F8607" t="s">
        <v>8170</v>
      </c>
      <c r="G8607" t="s">
        <v>688</v>
      </c>
      <c r="H8607" t="s">
        <v>689</v>
      </c>
      <c r="I8607" t="s">
        <v>690</v>
      </c>
      <c r="J8607" t="s">
        <v>691</v>
      </c>
      <c r="K8607">
        <v>1830</v>
      </c>
      <c r="L8607" s="4">
        <v>41661.428611111114</v>
      </c>
      <c r="M8607" s="4">
        <v>41654.333333333336</v>
      </c>
      <c r="N8607" s="4">
        <v>41662.112430555557</v>
      </c>
      <c r="O8607">
        <v>13</v>
      </c>
      <c r="P8607">
        <v>6</v>
      </c>
      <c r="Q8607" t="s">
        <v>26</v>
      </c>
      <c r="R8607" t="s">
        <v>27</v>
      </c>
      <c r="S8607" s="3">
        <v>41661</v>
      </c>
      <c r="T8607" t="str">
        <f>IF(kiva_loans__muestra[[#This Row],[loan_amount]]&gt;5000,"Alto","Bajo")</f>
        <v>Bajo</v>
      </c>
      <c r="U8607" s="26" t="str">
        <f>VLOOKUP(kiva_loans__muestra[[#This Row],[country]],Pais!A:B,2,FALSE)</f>
        <v>Africa</v>
      </c>
      <c r="V8607" t="s">
        <v>10719</v>
      </c>
    </row>
    <row r="8608" spans="1:22">
      <c r="A8608">
        <v>660413</v>
      </c>
      <c r="B8608" s="20">
        <v>250</v>
      </c>
      <c r="C8608" s="22">
        <v>250</v>
      </c>
      <c r="D8608" t="s">
        <v>65</v>
      </c>
      <c r="E8608" t="s">
        <v>65</v>
      </c>
      <c r="F8608" t="s">
        <v>8243</v>
      </c>
      <c r="G8608" t="s">
        <v>688</v>
      </c>
      <c r="H8608" t="s">
        <v>689</v>
      </c>
      <c r="I8608" t="s">
        <v>690</v>
      </c>
      <c r="J8608" t="s">
        <v>691</v>
      </c>
      <c r="K8608">
        <v>1830</v>
      </c>
      <c r="L8608" s="4">
        <v>41661.434629629628</v>
      </c>
      <c r="M8608" s="4">
        <v>41654.333333333336</v>
      </c>
      <c r="N8608" s="4">
        <v>41662.175416666665</v>
      </c>
      <c r="O8608">
        <v>13</v>
      </c>
      <c r="P8608">
        <v>10</v>
      </c>
      <c r="Q8608" t="s">
        <v>134</v>
      </c>
      <c r="R8608" t="s">
        <v>27</v>
      </c>
      <c r="S8608" s="3">
        <v>41661</v>
      </c>
      <c r="T8608" t="str">
        <f>IF(kiva_loans__muestra[[#This Row],[loan_amount]]&gt;5000,"Alto","Bajo")</f>
        <v>Bajo</v>
      </c>
      <c r="U8608" s="26" t="str">
        <f>VLOOKUP(kiva_loans__muestra[[#This Row],[country]],Pais!A:B,2,FALSE)</f>
        <v>Africa</v>
      </c>
      <c r="V8608" t="s">
        <v>10720</v>
      </c>
    </row>
    <row r="8609" spans="1:22">
      <c r="A8609">
        <v>660421</v>
      </c>
      <c r="B8609" s="20">
        <v>225</v>
      </c>
      <c r="C8609" s="22">
        <v>225</v>
      </c>
      <c r="D8609" t="s">
        <v>112</v>
      </c>
      <c r="E8609" t="s">
        <v>20</v>
      </c>
      <c r="F8609" t="s">
        <v>903</v>
      </c>
      <c r="G8609" t="s">
        <v>688</v>
      </c>
      <c r="H8609" t="s">
        <v>689</v>
      </c>
      <c r="I8609" t="s">
        <v>690</v>
      </c>
      <c r="J8609" t="s">
        <v>691</v>
      </c>
      <c r="K8609">
        <v>1830</v>
      </c>
      <c r="L8609" s="4">
        <v>41661.439004629632</v>
      </c>
      <c r="M8609" s="4">
        <v>41653.333333333336</v>
      </c>
      <c r="N8609" s="4">
        <v>41661.879629629628</v>
      </c>
      <c r="O8609">
        <v>13</v>
      </c>
      <c r="P8609">
        <v>7</v>
      </c>
      <c r="Q8609" t="s">
        <v>134</v>
      </c>
      <c r="R8609" t="s">
        <v>27</v>
      </c>
      <c r="S8609" s="3">
        <v>41661</v>
      </c>
      <c r="T8609" t="str">
        <f>IF(kiva_loans__muestra[[#This Row],[loan_amount]]&gt;5000,"Alto","Bajo")</f>
        <v>Bajo</v>
      </c>
      <c r="U8609" s="26" t="str">
        <f>VLOOKUP(kiva_loans__muestra[[#This Row],[country]],Pais!A:B,2,FALSE)</f>
        <v>Africa</v>
      </c>
      <c r="V8609" t="s">
        <v>10720</v>
      </c>
    </row>
    <row r="8610" spans="1:22">
      <c r="A8610">
        <v>660426</v>
      </c>
      <c r="B8610" s="20">
        <v>250</v>
      </c>
      <c r="C8610" s="22">
        <v>250</v>
      </c>
      <c r="D8610" t="s">
        <v>156</v>
      </c>
      <c r="E8610" t="s">
        <v>20</v>
      </c>
      <c r="F8610" t="s">
        <v>8326</v>
      </c>
      <c r="G8610" t="s">
        <v>688</v>
      </c>
      <c r="H8610" t="s">
        <v>689</v>
      </c>
      <c r="I8610" t="s">
        <v>690</v>
      </c>
      <c r="J8610" t="s">
        <v>691</v>
      </c>
      <c r="K8610">
        <v>1830</v>
      </c>
      <c r="L8610" s="4">
        <v>41661.444814814815</v>
      </c>
      <c r="M8610" s="4">
        <v>41654.333333333336</v>
      </c>
      <c r="N8610" s="4">
        <v>41661.990740740737</v>
      </c>
      <c r="O8610">
        <v>13</v>
      </c>
      <c r="P8610">
        <v>9</v>
      </c>
      <c r="Q8610" t="s">
        <v>134</v>
      </c>
      <c r="R8610" t="s">
        <v>27</v>
      </c>
      <c r="S8610" s="3">
        <v>41661</v>
      </c>
      <c r="T8610" t="str">
        <f>IF(kiva_loans__muestra[[#This Row],[loan_amount]]&gt;5000,"Alto","Bajo")</f>
        <v>Bajo</v>
      </c>
      <c r="U8610" s="26" t="str">
        <f>VLOOKUP(kiva_loans__muestra[[#This Row],[country]],Pais!A:B,2,FALSE)</f>
        <v>Africa</v>
      </c>
      <c r="V8610" t="s">
        <v>10720</v>
      </c>
    </row>
    <row r="8611" spans="1:22">
      <c r="A8611">
        <v>661411</v>
      </c>
      <c r="B8611" s="20">
        <v>400</v>
      </c>
      <c r="C8611" s="22">
        <v>400</v>
      </c>
      <c r="D8611" t="s">
        <v>3118</v>
      </c>
      <c r="E8611" t="s">
        <v>65</v>
      </c>
      <c r="F8611" t="s">
        <v>8850</v>
      </c>
      <c r="G8611" t="s">
        <v>688</v>
      </c>
      <c r="H8611" t="s">
        <v>689</v>
      </c>
      <c r="I8611" t="s">
        <v>1215</v>
      </c>
      <c r="J8611" t="s">
        <v>691</v>
      </c>
      <c r="K8611">
        <v>1830</v>
      </c>
      <c r="L8611" s="4">
        <v>41663.407569444447</v>
      </c>
      <c r="M8611" s="4">
        <v>41660.333333333336</v>
      </c>
      <c r="N8611" s="4">
        <v>41664.960555555554</v>
      </c>
      <c r="O8611">
        <v>13</v>
      </c>
      <c r="P8611">
        <v>16</v>
      </c>
      <c r="Q8611" t="s">
        <v>26</v>
      </c>
      <c r="R8611" t="s">
        <v>27</v>
      </c>
      <c r="S8611" s="3">
        <v>41663</v>
      </c>
      <c r="T8611" t="str">
        <f>IF(kiva_loans__muestra[[#This Row],[loan_amount]]&gt;5000,"Alto","Bajo")</f>
        <v>Bajo</v>
      </c>
      <c r="U8611" s="26" t="str">
        <f>VLOOKUP(kiva_loans__muestra[[#This Row],[country]],Pais!A:B,2,FALSE)</f>
        <v>Africa</v>
      </c>
      <c r="V8611" t="s">
        <v>10719</v>
      </c>
    </row>
    <row r="8612" spans="1:22">
      <c r="A8612">
        <v>661430</v>
      </c>
      <c r="B8612" s="20">
        <v>125</v>
      </c>
      <c r="C8612" s="22">
        <v>125</v>
      </c>
      <c r="D8612" t="s">
        <v>1326</v>
      </c>
      <c r="E8612" t="s">
        <v>44</v>
      </c>
      <c r="F8612" t="s">
        <v>8906</v>
      </c>
      <c r="G8612" t="s">
        <v>688</v>
      </c>
      <c r="H8612" t="s">
        <v>689</v>
      </c>
      <c r="I8612" t="s">
        <v>1215</v>
      </c>
      <c r="J8612" t="s">
        <v>691</v>
      </c>
      <c r="K8612">
        <v>1830</v>
      </c>
      <c r="L8612" s="4">
        <v>41663.430578703701</v>
      </c>
      <c r="M8612" s="4">
        <v>41648.333333333336</v>
      </c>
      <c r="N8612" s="4">
        <v>41664.237835648149</v>
      </c>
      <c r="O8612">
        <v>13</v>
      </c>
      <c r="P8612">
        <v>3</v>
      </c>
      <c r="Q8612" t="s">
        <v>134</v>
      </c>
      <c r="R8612" t="s">
        <v>27</v>
      </c>
      <c r="S8612" s="3">
        <v>41663</v>
      </c>
      <c r="T8612" t="str">
        <f>IF(kiva_loans__muestra[[#This Row],[loan_amount]]&gt;5000,"Alto","Bajo")</f>
        <v>Bajo</v>
      </c>
      <c r="U8612" s="26" t="str">
        <f>VLOOKUP(kiva_loans__muestra[[#This Row],[country]],Pais!A:B,2,FALSE)</f>
        <v>Africa</v>
      </c>
      <c r="V8612" t="s">
        <v>10720</v>
      </c>
    </row>
    <row r="8613" spans="1:22">
      <c r="A8613">
        <v>661434</v>
      </c>
      <c r="B8613" s="20">
        <v>475</v>
      </c>
      <c r="C8613" s="22">
        <v>475</v>
      </c>
      <c r="D8613" t="s">
        <v>65</v>
      </c>
      <c r="E8613" t="s">
        <v>65</v>
      </c>
      <c r="F8613" t="s">
        <v>9259</v>
      </c>
      <c r="G8613" t="s">
        <v>688</v>
      </c>
      <c r="H8613" t="s">
        <v>689</v>
      </c>
      <c r="I8613" t="s">
        <v>1237</v>
      </c>
      <c r="J8613" t="s">
        <v>691</v>
      </c>
      <c r="K8613">
        <v>1830</v>
      </c>
      <c r="L8613" s="4">
        <v>41663.435729166667</v>
      </c>
      <c r="M8613" s="4">
        <v>41652.333333333336</v>
      </c>
      <c r="N8613" s="4">
        <v>41664.899699074071</v>
      </c>
      <c r="O8613">
        <v>13</v>
      </c>
      <c r="P8613">
        <v>18</v>
      </c>
      <c r="Q8613" t="s">
        <v>26</v>
      </c>
      <c r="R8613" t="s">
        <v>27</v>
      </c>
      <c r="S8613" s="3">
        <v>41663</v>
      </c>
      <c r="T8613" t="str">
        <f>IF(kiva_loans__muestra[[#This Row],[loan_amount]]&gt;5000,"Alto","Bajo")</f>
        <v>Bajo</v>
      </c>
      <c r="U8613" s="26" t="str">
        <f>VLOOKUP(kiva_loans__muestra[[#This Row],[country]],Pais!A:B,2,FALSE)</f>
        <v>Africa</v>
      </c>
      <c r="V8613" t="s">
        <v>10719</v>
      </c>
    </row>
    <row r="8614" spans="1:22">
      <c r="A8614">
        <v>661457</v>
      </c>
      <c r="B8614" s="20">
        <v>475</v>
      </c>
      <c r="C8614" s="22">
        <v>475</v>
      </c>
      <c r="D8614" t="s">
        <v>64</v>
      </c>
      <c r="E8614" t="s">
        <v>65</v>
      </c>
      <c r="F8614" t="s">
        <v>9207</v>
      </c>
      <c r="G8614" t="s">
        <v>688</v>
      </c>
      <c r="H8614" t="s">
        <v>689</v>
      </c>
      <c r="I8614" t="s">
        <v>1237</v>
      </c>
      <c r="J8614" t="s">
        <v>691</v>
      </c>
      <c r="K8614">
        <v>1830</v>
      </c>
      <c r="L8614" s="4">
        <v>41663.477465277778</v>
      </c>
      <c r="M8614" s="4">
        <v>41655.333333333336</v>
      </c>
      <c r="N8614" s="4">
        <v>41665.439664351848</v>
      </c>
      <c r="O8614">
        <v>13</v>
      </c>
      <c r="P8614">
        <v>16</v>
      </c>
      <c r="Q8614" t="s">
        <v>26</v>
      </c>
      <c r="R8614" t="s">
        <v>27</v>
      </c>
      <c r="S8614" s="3">
        <v>41663</v>
      </c>
      <c r="T8614" t="str">
        <f>IF(kiva_loans__muestra[[#This Row],[loan_amount]]&gt;5000,"Alto","Bajo")</f>
        <v>Bajo</v>
      </c>
      <c r="U8614" s="26" t="str">
        <f>VLOOKUP(kiva_loans__muestra[[#This Row],[country]],Pais!A:B,2,FALSE)</f>
        <v>Africa</v>
      </c>
      <c r="V8614" t="s">
        <v>10719</v>
      </c>
    </row>
    <row r="8615" spans="1:22">
      <c r="A8615">
        <v>661471</v>
      </c>
      <c r="B8615" s="20">
        <v>250</v>
      </c>
      <c r="C8615" s="22">
        <v>250</v>
      </c>
      <c r="D8615" t="s">
        <v>361</v>
      </c>
      <c r="E8615" t="s">
        <v>65</v>
      </c>
      <c r="F8615" t="s">
        <v>4404</v>
      </c>
      <c r="G8615" t="s">
        <v>688</v>
      </c>
      <c r="H8615" t="s">
        <v>689</v>
      </c>
      <c r="I8615" t="s">
        <v>1237</v>
      </c>
      <c r="J8615" t="s">
        <v>691</v>
      </c>
      <c r="K8615">
        <v>1830</v>
      </c>
      <c r="L8615" s="4">
        <v>41663.490520833337</v>
      </c>
      <c r="M8615" s="4">
        <v>41655.333333333336</v>
      </c>
      <c r="N8615" s="4">
        <v>41664.283194444448</v>
      </c>
      <c r="O8615">
        <v>13</v>
      </c>
      <c r="P8615">
        <v>10</v>
      </c>
      <c r="Q8615" t="s">
        <v>134</v>
      </c>
      <c r="R8615" t="s">
        <v>27</v>
      </c>
      <c r="S8615" s="3">
        <v>41663</v>
      </c>
      <c r="T8615" t="str">
        <f>IF(kiva_loans__muestra[[#This Row],[loan_amount]]&gt;5000,"Alto","Bajo")</f>
        <v>Bajo</v>
      </c>
      <c r="U8615" s="26" t="str">
        <f>VLOOKUP(kiva_loans__muestra[[#This Row],[country]],Pais!A:B,2,FALSE)</f>
        <v>Africa</v>
      </c>
      <c r="V8615" t="s">
        <v>10720</v>
      </c>
    </row>
    <row r="8616" spans="1:22">
      <c r="A8616">
        <v>661479</v>
      </c>
      <c r="B8616" s="20">
        <v>250</v>
      </c>
      <c r="C8616" s="22">
        <v>250</v>
      </c>
      <c r="D8616" t="s">
        <v>156</v>
      </c>
      <c r="E8616" t="s">
        <v>20</v>
      </c>
      <c r="F8616" t="s">
        <v>8953</v>
      </c>
      <c r="G8616" t="s">
        <v>688</v>
      </c>
      <c r="H8616" t="s">
        <v>689</v>
      </c>
      <c r="I8616" t="s">
        <v>1237</v>
      </c>
      <c r="J8616" t="s">
        <v>691</v>
      </c>
      <c r="K8616">
        <v>1830</v>
      </c>
      <c r="L8616" s="4">
        <v>41663.495833333334</v>
      </c>
      <c r="M8616" s="4">
        <v>41655.333333333336</v>
      </c>
      <c r="N8616" s="4">
        <v>41668.869490740741</v>
      </c>
      <c r="O8616">
        <v>13</v>
      </c>
      <c r="P8616">
        <v>6</v>
      </c>
      <c r="Q8616" t="s">
        <v>134</v>
      </c>
      <c r="R8616" t="s">
        <v>27</v>
      </c>
      <c r="S8616" s="3">
        <v>41663</v>
      </c>
      <c r="T8616" t="str">
        <f>IF(kiva_loans__muestra[[#This Row],[loan_amount]]&gt;5000,"Alto","Bajo")</f>
        <v>Bajo</v>
      </c>
      <c r="U8616" s="26" t="str">
        <f>VLOOKUP(kiva_loans__muestra[[#This Row],[country]],Pais!A:B,2,FALSE)</f>
        <v>Africa</v>
      </c>
      <c r="V8616" t="s">
        <v>10720</v>
      </c>
    </row>
    <row r="8617" spans="1:22">
      <c r="A8617">
        <v>661486</v>
      </c>
      <c r="B8617" s="20">
        <v>250</v>
      </c>
      <c r="C8617" s="22">
        <v>250</v>
      </c>
      <c r="D8617" t="s">
        <v>65</v>
      </c>
      <c r="E8617" t="s">
        <v>65</v>
      </c>
      <c r="F8617" t="s">
        <v>2442</v>
      </c>
      <c r="G8617" t="s">
        <v>688</v>
      </c>
      <c r="H8617" t="s">
        <v>689</v>
      </c>
      <c r="I8617" t="s">
        <v>1258</v>
      </c>
      <c r="J8617" t="s">
        <v>691</v>
      </c>
      <c r="K8617">
        <v>1830</v>
      </c>
      <c r="L8617" s="4">
        <v>41663.502615740741</v>
      </c>
      <c r="M8617" s="4">
        <v>41654.333333333336</v>
      </c>
      <c r="N8617" s="4">
        <v>41664.997418981482</v>
      </c>
      <c r="O8617">
        <v>13</v>
      </c>
      <c r="P8617">
        <v>9</v>
      </c>
      <c r="Q8617" t="s">
        <v>26</v>
      </c>
      <c r="R8617" t="s">
        <v>27</v>
      </c>
      <c r="S8617" s="3">
        <v>41663</v>
      </c>
      <c r="T8617" t="str">
        <f>IF(kiva_loans__muestra[[#This Row],[loan_amount]]&gt;5000,"Alto","Bajo")</f>
        <v>Bajo</v>
      </c>
      <c r="U8617" s="26" t="str">
        <f>VLOOKUP(kiva_loans__muestra[[#This Row],[country]],Pais!A:B,2,FALSE)</f>
        <v>Africa</v>
      </c>
      <c r="V8617" t="s">
        <v>10719</v>
      </c>
    </row>
    <row r="8618" spans="1:22">
      <c r="A8618">
        <v>661492</v>
      </c>
      <c r="B8618" s="20">
        <v>200</v>
      </c>
      <c r="C8618" s="22">
        <v>200</v>
      </c>
      <c r="D8618" t="s">
        <v>118</v>
      </c>
      <c r="E8618" t="s">
        <v>65</v>
      </c>
      <c r="F8618" t="s">
        <v>1422</v>
      </c>
      <c r="G8618" t="s">
        <v>688</v>
      </c>
      <c r="H8618" t="s">
        <v>689</v>
      </c>
      <c r="I8618" t="s">
        <v>1258</v>
      </c>
      <c r="J8618" t="s">
        <v>691</v>
      </c>
      <c r="K8618">
        <v>1830</v>
      </c>
      <c r="L8618" s="4">
        <v>41663.507893518516</v>
      </c>
      <c r="M8618" s="4">
        <v>41654.333333333336</v>
      </c>
      <c r="N8618" s="4">
        <v>41664.452303240738</v>
      </c>
      <c r="O8618">
        <v>13</v>
      </c>
      <c r="P8618">
        <v>7</v>
      </c>
      <c r="Q8618" t="s">
        <v>26</v>
      </c>
      <c r="R8618" t="s">
        <v>27</v>
      </c>
      <c r="S8618" s="3">
        <v>41663</v>
      </c>
      <c r="T8618" t="str">
        <f>IF(kiva_loans__muestra[[#This Row],[loan_amount]]&gt;5000,"Alto","Bajo")</f>
        <v>Bajo</v>
      </c>
      <c r="U8618" s="26" t="str">
        <f>VLOOKUP(kiva_loans__muestra[[#This Row],[country]],Pais!A:B,2,FALSE)</f>
        <v>Africa</v>
      </c>
      <c r="V8618" t="s">
        <v>10719</v>
      </c>
    </row>
    <row r="8619" spans="1:22">
      <c r="A8619">
        <v>661495</v>
      </c>
      <c r="B8619" s="20">
        <v>350</v>
      </c>
      <c r="C8619" s="22">
        <v>350</v>
      </c>
      <c r="D8619" t="s">
        <v>67</v>
      </c>
      <c r="E8619" t="s">
        <v>68</v>
      </c>
      <c r="F8619" t="s">
        <v>8876</v>
      </c>
      <c r="G8619" t="s">
        <v>688</v>
      </c>
      <c r="H8619" t="s">
        <v>689</v>
      </c>
      <c r="I8619" t="s">
        <v>1258</v>
      </c>
      <c r="J8619" t="s">
        <v>691</v>
      </c>
      <c r="K8619">
        <v>1830</v>
      </c>
      <c r="L8619" s="4">
        <v>41663.512164351851</v>
      </c>
      <c r="M8619" s="4">
        <v>41654.333333333336</v>
      </c>
      <c r="N8619" s="4">
        <v>41664.825659722221</v>
      </c>
      <c r="O8619">
        <v>13</v>
      </c>
      <c r="P8619">
        <v>11</v>
      </c>
      <c r="Q8619" t="s">
        <v>26</v>
      </c>
      <c r="R8619" t="s">
        <v>27</v>
      </c>
      <c r="S8619" s="3">
        <v>41663</v>
      </c>
      <c r="T8619" t="str">
        <f>IF(kiva_loans__muestra[[#This Row],[loan_amount]]&gt;5000,"Alto","Bajo")</f>
        <v>Bajo</v>
      </c>
      <c r="U8619" s="26" t="str">
        <f>VLOOKUP(kiva_loans__muestra[[#This Row],[country]],Pais!A:B,2,FALSE)</f>
        <v>Africa</v>
      </c>
      <c r="V8619" t="s">
        <v>10719</v>
      </c>
    </row>
    <row r="8620" spans="1:22">
      <c r="A8620">
        <v>661503</v>
      </c>
      <c r="B8620" s="20">
        <v>150</v>
      </c>
      <c r="C8620" s="22">
        <v>150</v>
      </c>
      <c r="D8620" t="s">
        <v>118</v>
      </c>
      <c r="E8620" t="s">
        <v>65</v>
      </c>
      <c r="F8620" t="s">
        <v>1422</v>
      </c>
      <c r="G8620" t="s">
        <v>688</v>
      </c>
      <c r="H8620" t="s">
        <v>689</v>
      </c>
      <c r="I8620" t="s">
        <v>1258</v>
      </c>
      <c r="J8620" t="s">
        <v>691</v>
      </c>
      <c r="K8620">
        <v>1830</v>
      </c>
      <c r="L8620" s="4">
        <v>41663.51766203704</v>
      </c>
      <c r="M8620" s="4">
        <v>41654.333333333336</v>
      </c>
      <c r="N8620" s="4">
        <v>41664.41741898148</v>
      </c>
      <c r="O8620">
        <v>13</v>
      </c>
      <c r="P8620">
        <v>5</v>
      </c>
      <c r="Q8620" t="s">
        <v>134</v>
      </c>
      <c r="R8620" t="s">
        <v>27</v>
      </c>
      <c r="S8620" s="3">
        <v>41663</v>
      </c>
      <c r="T8620" t="str">
        <f>IF(kiva_loans__muestra[[#This Row],[loan_amount]]&gt;5000,"Alto","Bajo")</f>
        <v>Bajo</v>
      </c>
      <c r="U8620" s="26" t="str">
        <f>VLOOKUP(kiva_loans__muestra[[#This Row],[country]],Pais!A:B,2,FALSE)</f>
        <v>Africa</v>
      </c>
      <c r="V8620" t="s">
        <v>10720</v>
      </c>
    </row>
    <row r="8621" spans="1:22">
      <c r="A8621">
        <v>661507</v>
      </c>
      <c r="B8621" s="20">
        <v>200</v>
      </c>
      <c r="C8621" s="22">
        <v>200</v>
      </c>
      <c r="D8621" t="s">
        <v>250</v>
      </c>
      <c r="E8621" t="s">
        <v>110</v>
      </c>
      <c r="F8621" t="s">
        <v>8952</v>
      </c>
      <c r="G8621" t="s">
        <v>688</v>
      </c>
      <c r="H8621" t="s">
        <v>689</v>
      </c>
      <c r="I8621" t="s">
        <v>1258</v>
      </c>
      <c r="J8621" t="s">
        <v>691</v>
      </c>
      <c r="K8621">
        <v>1830</v>
      </c>
      <c r="L8621" s="4">
        <v>41663.521307870367</v>
      </c>
      <c r="M8621" s="4">
        <v>41654.333333333336</v>
      </c>
      <c r="N8621" s="4">
        <v>41664.40421296296</v>
      </c>
      <c r="O8621">
        <v>13</v>
      </c>
      <c r="P8621">
        <v>7</v>
      </c>
      <c r="Q8621" t="s">
        <v>26</v>
      </c>
      <c r="R8621" t="s">
        <v>27</v>
      </c>
      <c r="S8621" s="3">
        <v>41663</v>
      </c>
      <c r="T8621" t="str">
        <f>IF(kiva_loans__muestra[[#This Row],[loan_amount]]&gt;5000,"Alto","Bajo")</f>
        <v>Bajo</v>
      </c>
      <c r="U8621" s="26" t="str">
        <f>VLOOKUP(kiva_loans__muestra[[#This Row],[country]],Pais!A:B,2,FALSE)</f>
        <v>Africa</v>
      </c>
      <c r="V8621" t="s">
        <v>10719</v>
      </c>
    </row>
    <row r="8622" spans="1:22">
      <c r="A8622">
        <v>661513</v>
      </c>
      <c r="B8622" s="20">
        <v>475</v>
      </c>
      <c r="C8622" s="22">
        <v>475</v>
      </c>
      <c r="D8622" t="s">
        <v>80</v>
      </c>
      <c r="E8622" t="s">
        <v>20</v>
      </c>
      <c r="F8622" t="s">
        <v>9128</v>
      </c>
      <c r="G8622" t="s">
        <v>688</v>
      </c>
      <c r="H8622" t="s">
        <v>689</v>
      </c>
      <c r="I8622" t="s">
        <v>1258</v>
      </c>
      <c r="J8622" t="s">
        <v>691</v>
      </c>
      <c r="K8622">
        <v>1830</v>
      </c>
      <c r="L8622" s="4">
        <v>41663.526956018519</v>
      </c>
      <c r="M8622" s="4">
        <v>41654.333333333336</v>
      </c>
      <c r="N8622" s="4">
        <v>41664.445532407408</v>
      </c>
      <c r="O8622">
        <v>13</v>
      </c>
      <c r="P8622">
        <v>14</v>
      </c>
      <c r="Q8622" t="s">
        <v>26</v>
      </c>
      <c r="R8622" t="s">
        <v>27</v>
      </c>
      <c r="S8622" s="3">
        <v>41663</v>
      </c>
      <c r="T8622" t="str">
        <f>IF(kiva_loans__muestra[[#This Row],[loan_amount]]&gt;5000,"Alto","Bajo")</f>
        <v>Bajo</v>
      </c>
      <c r="U8622" s="26" t="str">
        <f>VLOOKUP(kiva_loans__muestra[[#This Row],[country]],Pais!A:B,2,FALSE)</f>
        <v>Africa</v>
      </c>
      <c r="V8622" t="s">
        <v>10719</v>
      </c>
    </row>
    <row r="8623" spans="1:22">
      <c r="A8623">
        <v>661515</v>
      </c>
      <c r="B8623" s="20">
        <v>350</v>
      </c>
      <c r="C8623" s="22">
        <v>350</v>
      </c>
      <c r="D8623" t="s">
        <v>67</v>
      </c>
      <c r="E8623" t="s">
        <v>68</v>
      </c>
      <c r="F8623" t="s">
        <v>9046</v>
      </c>
      <c r="G8623" t="s">
        <v>688</v>
      </c>
      <c r="H8623" t="s">
        <v>689</v>
      </c>
      <c r="I8623" t="s">
        <v>1258</v>
      </c>
      <c r="J8623" t="s">
        <v>691</v>
      </c>
      <c r="K8623">
        <v>1830</v>
      </c>
      <c r="L8623" s="4">
        <v>41663.5312962963</v>
      </c>
      <c r="M8623" s="4">
        <v>41654.333333333336</v>
      </c>
      <c r="N8623" s="4">
        <v>41664.612476851849</v>
      </c>
      <c r="O8623">
        <v>13</v>
      </c>
      <c r="P8623">
        <v>14</v>
      </c>
      <c r="Q8623" t="s">
        <v>26</v>
      </c>
      <c r="R8623" t="s">
        <v>27</v>
      </c>
      <c r="S8623" s="3">
        <v>41663</v>
      </c>
      <c r="T8623" t="str">
        <f>IF(kiva_loans__muestra[[#This Row],[loan_amount]]&gt;5000,"Alto","Bajo")</f>
        <v>Bajo</v>
      </c>
      <c r="U8623" s="26" t="str">
        <f>VLOOKUP(kiva_loans__muestra[[#This Row],[country]],Pais!A:B,2,FALSE)</f>
        <v>Africa</v>
      </c>
      <c r="V8623" t="s">
        <v>10719</v>
      </c>
    </row>
    <row r="8624" spans="1:22">
      <c r="A8624">
        <v>661516</v>
      </c>
      <c r="B8624" s="20">
        <v>250</v>
      </c>
      <c r="C8624" s="22">
        <v>250</v>
      </c>
      <c r="D8624" t="s">
        <v>65</v>
      </c>
      <c r="E8624" t="s">
        <v>65</v>
      </c>
      <c r="F8624" t="s">
        <v>8901</v>
      </c>
      <c r="G8624" t="s">
        <v>688</v>
      </c>
      <c r="H8624" t="s">
        <v>689</v>
      </c>
      <c r="I8624" t="s">
        <v>1258</v>
      </c>
      <c r="J8624" t="s">
        <v>691</v>
      </c>
      <c r="K8624">
        <v>1830</v>
      </c>
      <c r="L8624" s="4">
        <v>41663.534837962965</v>
      </c>
      <c r="M8624" s="4">
        <v>41654.333333333336</v>
      </c>
      <c r="N8624" s="4">
        <v>41664.713009259256</v>
      </c>
      <c r="O8624">
        <v>13</v>
      </c>
      <c r="P8624">
        <v>9</v>
      </c>
      <c r="Q8624" t="s">
        <v>134</v>
      </c>
      <c r="R8624" t="s">
        <v>27</v>
      </c>
      <c r="S8624" s="3">
        <v>41663</v>
      </c>
      <c r="T8624" t="str">
        <f>IF(kiva_loans__muestra[[#This Row],[loan_amount]]&gt;5000,"Alto","Bajo")</f>
        <v>Bajo</v>
      </c>
      <c r="U8624" s="26" t="str">
        <f>VLOOKUP(kiva_loans__muestra[[#This Row],[country]],Pais!A:B,2,FALSE)</f>
        <v>Africa</v>
      </c>
      <c r="V8624" t="s">
        <v>10720</v>
      </c>
    </row>
    <row r="8625" spans="1:22">
      <c r="A8625">
        <v>661519</v>
      </c>
      <c r="B8625" s="20">
        <v>200</v>
      </c>
      <c r="C8625" s="22">
        <v>200</v>
      </c>
      <c r="D8625" t="s">
        <v>156</v>
      </c>
      <c r="E8625" t="s">
        <v>20</v>
      </c>
      <c r="F8625" t="s">
        <v>9221</v>
      </c>
      <c r="G8625" t="s">
        <v>688</v>
      </c>
      <c r="H8625" t="s">
        <v>689</v>
      </c>
      <c r="I8625" t="s">
        <v>1258</v>
      </c>
      <c r="J8625" t="s">
        <v>691</v>
      </c>
      <c r="K8625">
        <v>1830</v>
      </c>
      <c r="L8625" s="4">
        <v>41663.539502314816</v>
      </c>
      <c r="M8625" s="4">
        <v>41646.333333333336</v>
      </c>
      <c r="N8625" s="4">
        <v>41664.490104166667</v>
      </c>
      <c r="O8625">
        <v>13</v>
      </c>
      <c r="P8625">
        <v>8</v>
      </c>
      <c r="Q8625" t="s">
        <v>26</v>
      </c>
      <c r="R8625" t="s">
        <v>27</v>
      </c>
      <c r="S8625" s="3">
        <v>41663</v>
      </c>
      <c r="T8625" t="str">
        <f>IF(kiva_loans__muestra[[#This Row],[loan_amount]]&gt;5000,"Alto","Bajo")</f>
        <v>Bajo</v>
      </c>
      <c r="U8625" s="26" t="str">
        <f>VLOOKUP(kiva_loans__muestra[[#This Row],[country]],Pais!A:B,2,FALSE)</f>
        <v>Africa</v>
      </c>
      <c r="V8625" t="s">
        <v>10719</v>
      </c>
    </row>
    <row r="8626" spans="1:22">
      <c r="A8626">
        <v>661521</v>
      </c>
      <c r="B8626" s="20">
        <v>200</v>
      </c>
      <c r="C8626" s="22">
        <v>200</v>
      </c>
      <c r="D8626" t="s">
        <v>3593</v>
      </c>
      <c r="E8626" t="s">
        <v>65</v>
      </c>
      <c r="F8626" t="s">
        <v>9217</v>
      </c>
      <c r="G8626" t="s">
        <v>688</v>
      </c>
      <c r="H8626" t="s">
        <v>689</v>
      </c>
      <c r="I8626" t="s">
        <v>1258</v>
      </c>
      <c r="J8626" t="s">
        <v>691</v>
      </c>
      <c r="K8626">
        <v>1830</v>
      </c>
      <c r="L8626" s="4">
        <v>41663.543379629627</v>
      </c>
      <c r="M8626" s="4">
        <v>41646.333333333336</v>
      </c>
      <c r="N8626" s="4">
        <v>41664.521956018521</v>
      </c>
      <c r="O8626">
        <v>13</v>
      </c>
      <c r="P8626">
        <v>8</v>
      </c>
      <c r="Q8626" t="s">
        <v>26</v>
      </c>
      <c r="R8626" t="s">
        <v>27</v>
      </c>
      <c r="S8626" s="3">
        <v>41663</v>
      </c>
      <c r="T8626" t="str">
        <f>IF(kiva_loans__muestra[[#This Row],[loan_amount]]&gt;5000,"Alto","Bajo")</f>
        <v>Bajo</v>
      </c>
      <c r="U8626" s="26" t="str">
        <f>VLOOKUP(kiva_loans__muestra[[#This Row],[country]],Pais!A:B,2,FALSE)</f>
        <v>Africa</v>
      </c>
      <c r="V8626" t="s">
        <v>10719</v>
      </c>
    </row>
    <row r="8627" spans="1:22">
      <c r="A8627">
        <v>662209</v>
      </c>
      <c r="B8627" s="20">
        <v>200</v>
      </c>
      <c r="C8627" s="22">
        <v>200</v>
      </c>
      <c r="D8627" t="s">
        <v>156</v>
      </c>
      <c r="E8627" t="s">
        <v>20</v>
      </c>
      <c r="F8627" t="s">
        <v>2483</v>
      </c>
      <c r="G8627" t="s">
        <v>688</v>
      </c>
      <c r="H8627" t="s">
        <v>689</v>
      </c>
      <c r="I8627" t="s">
        <v>1258</v>
      </c>
      <c r="J8627" t="s">
        <v>691</v>
      </c>
      <c r="K8627">
        <v>1830</v>
      </c>
      <c r="L8627" s="4">
        <v>41666.408877314818</v>
      </c>
      <c r="M8627" s="4">
        <v>41646.333333333336</v>
      </c>
      <c r="N8627" s="4">
        <v>41666.833819444444</v>
      </c>
      <c r="O8627">
        <v>13</v>
      </c>
      <c r="P8627">
        <v>7</v>
      </c>
      <c r="Q8627" t="s">
        <v>26</v>
      </c>
      <c r="R8627" t="s">
        <v>27</v>
      </c>
      <c r="S8627" s="3">
        <v>41666</v>
      </c>
      <c r="T8627" t="str">
        <f>IF(kiva_loans__muestra[[#This Row],[loan_amount]]&gt;5000,"Alto","Bajo")</f>
        <v>Bajo</v>
      </c>
      <c r="U8627" s="26" t="str">
        <f>VLOOKUP(kiva_loans__muestra[[#This Row],[country]],Pais!A:B,2,FALSE)</f>
        <v>Africa</v>
      </c>
      <c r="V8627" t="s">
        <v>10719</v>
      </c>
    </row>
    <row r="8628" spans="1:22">
      <c r="A8628">
        <v>662324</v>
      </c>
      <c r="B8628" s="20">
        <v>175</v>
      </c>
      <c r="C8628" s="22">
        <v>175</v>
      </c>
      <c r="D8628" t="s">
        <v>64</v>
      </c>
      <c r="E8628" t="s">
        <v>65</v>
      </c>
      <c r="F8628" t="s">
        <v>9589</v>
      </c>
      <c r="G8628" t="s">
        <v>688</v>
      </c>
      <c r="H8628" t="s">
        <v>689</v>
      </c>
      <c r="I8628" t="s">
        <v>1258</v>
      </c>
      <c r="J8628" t="s">
        <v>691</v>
      </c>
      <c r="K8628">
        <v>1830</v>
      </c>
      <c r="L8628" s="4">
        <v>41666.501828703702</v>
      </c>
      <c r="M8628" s="4">
        <v>41646.333333333336</v>
      </c>
      <c r="N8628" s="4">
        <v>41666.979641203703</v>
      </c>
      <c r="O8628">
        <v>13</v>
      </c>
      <c r="P8628">
        <v>5</v>
      </c>
      <c r="Q8628" t="s">
        <v>26</v>
      </c>
      <c r="R8628" t="s">
        <v>27</v>
      </c>
      <c r="S8628" s="3">
        <v>41666</v>
      </c>
      <c r="T8628" t="str">
        <f>IF(kiva_loans__muestra[[#This Row],[loan_amount]]&gt;5000,"Alto","Bajo")</f>
        <v>Bajo</v>
      </c>
      <c r="U8628" s="26" t="str">
        <f>VLOOKUP(kiva_loans__muestra[[#This Row],[country]],Pais!A:B,2,FALSE)</f>
        <v>Africa</v>
      </c>
      <c r="V8628" t="s">
        <v>10719</v>
      </c>
    </row>
    <row r="8629" spans="1:22">
      <c r="A8629">
        <v>662619</v>
      </c>
      <c r="B8629" s="20">
        <v>700</v>
      </c>
      <c r="C8629" s="22">
        <v>700</v>
      </c>
      <c r="D8629" t="s">
        <v>20</v>
      </c>
      <c r="E8629" t="s">
        <v>20</v>
      </c>
      <c r="F8629" t="s">
        <v>10159</v>
      </c>
      <c r="G8629" t="s">
        <v>688</v>
      </c>
      <c r="H8629" t="s">
        <v>689</v>
      </c>
      <c r="I8629" t="s">
        <v>10160</v>
      </c>
      <c r="J8629" t="s">
        <v>691</v>
      </c>
      <c r="K8629">
        <v>1480</v>
      </c>
      <c r="L8629" s="4">
        <v>41667.013993055552</v>
      </c>
      <c r="M8629" s="4">
        <v>41649.333333333336</v>
      </c>
      <c r="N8629" s="4">
        <v>41668.607268518521</v>
      </c>
      <c r="O8629">
        <v>10</v>
      </c>
      <c r="P8629">
        <v>26</v>
      </c>
      <c r="Q8629" t="s">
        <v>134</v>
      </c>
      <c r="R8629" t="s">
        <v>43</v>
      </c>
      <c r="S8629" s="3">
        <v>41667</v>
      </c>
      <c r="T8629" t="str">
        <f>IF(kiva_loans__muestra[[#This Row],[loan_amount]]&gt;5000,"Alto","Bajo")</f>
        <v>Bajo</v>
      </c>
      <c r="U8629" s="26" t="str">
        <f>VLOOKUP(kiva_loans__muestra[[#This Row],[country]],Pais!A:B,2,FALSE)</f>
        <v>Africa</v>
      </c>
      <c r="V8629" t="s">
        <v>10720</v>
      </c>
    </row>
    <row r="8630" spans="1:22">
      <c r="A8630">
        <v>662624</v>
      </c>
      <c r="B8630" s="20">
        <v>700</v>
      </c>
      <c r="C8630" s="22">
        <v>700</v>
      </c>
      <c r="D8630" t="s">
        <v>44</v>
      </c>
      <c r="E8630" t="s">
        <v>44</v>
      </c>
      <c r="F8630" t="s">
        <v>10420</v>
      </c>
      <c r="G8630" t="s">
        <v>688</v>
      </c>
      <c r="H8630" t="s">
        <v>689</v>
      </c>
      <c r="I8630" t="s">
        <v>10160</v>
      </c>
      <c r="J8630" t="s">
        <v>691</v>
      </c>
      <c r="K8630">
        <v>1480</v>
      </c>
      <c r="L8630" s="4">
        <v>41667.016041666669</v>
      </c>
      <c r="M8630" s="4">
        <v>41649.333333333336</v>
      </c>
      <c r="N8630" s="4">
        <v>41669.114537037036</v>
      </c>
      <c r="O8630">
        <v>12</v>
      </c>
      <c r="P8630">
        <v>22</v>
      </c>
      <c r="Q8630" t="s">
        <v>134</v>
      </c>
      <c r="R8630" t="s">
        <v>43</v>
      </c>
      <c r="S8630" s="3">
        <v>41667</v>
      </c>
      <c r="T8630" t="str">
        <f>IF(kiva_loans__muestra[[#This Row],[loan_amount]]&gt;5000,"Alto","Bajo")</f>
        <v>Bajo</v>
      </c>
      <c r="U8630" s="26" t="str">
        <f>VLOOKUP(kiva_loans__muestra[[#This Row],[country]],Pais!A:B,2,FALSE)</f>
        <v>Africa</v>
      </c>
      <c r="V8630" t="s">
        <v>10720</v>
      </c>
    </row>
    <row r="8631" spans="1:22">
      <c r="A8631">
        <v>662625</v>
      </c>
      <c r="B8631" s="20">
        <v>1175</v>
      </c>
      <c r="C8631" s="22">
        <v>1175</v>
      </c>
      <c r="D8631" t="s">
        <v>321</v>
      </c>
      <c r="E8631" t="s">
        <v>68</v>
      </c>
      <c r="F8631" t="s">
        <v>10368</v>
      </c>
      <c r="G8631" t="s">
        <v>688</v>
      </c>
      <c r="H8631" t="s">
        <v>689</v>
      </c>
      <c r="I8631" t="s">
        <v>10160</v>
      </c>
      <c r="J8631" t="s">
        <v>691</v>
      </c>
      <c r="K8631">
        <v>1480</v>
      </c>
      <c r="L8631" s="4">
        <v>41667.016388888886</v>
      </c>
      <c r="M8631" s="4">
        <v>41649.333333333336</v>
      </c>
      <c r="N8631" s="4">
        <v>41688.375092592592</v>
      </c>
      <c r="O8631">
        <v>10</v>
      </c>
      <c r="P8631">
        <v>46</v>
      </c>
      <c r="Q8631" t="s">
        <v>134</v>
      </c>
      <c r="R8631" t="s">
        <v>43</v>
      </c>
      <c r="S8631" s="3">
        <v>41667</v>
      </c>
      <c r="T8631" t="str">
        <f>IF(kiva_loans__muestra[[#This Row],[loan_amount]]&gt;5000,"Alto","Bajo")</f>
        <v>Bajo</v>
      </c>
      <c r="U8631" s="26" t="str">
        <f>VLOOKUP(kiva_loans__muestra[[#This Row],[country]],Pais!A:B,2,FALSE)</f>
        <v>Africa</v>
      </c>
      <c r="V8631" t="s">
        <v>10720</v>
      </c>
    </row>
    <row r="8632" spans="1:22">
      <c r="A8632">
        <v>662630</v>
      </c>
      <c r="B8632" s="20">
        <v>950</v>
      </c>
      <c r="C8632" s="22">
        <v>950</v>
      </c>
      <c r="D8632" t="s">
        <v>10243</v>
      </c>
      <c r="E8632" t="s">
        <v>65</v>
      </c>
      <c r="F8632" t="s">
        <v>10244</v>
      </c>
      <c r="G8632" t="s">
        <v>688</v>
      </c>
      <c r="H8632" t="s">
        <v>689</v>
      </c>
      <c r="I8632" t="s">
        <v>10245</v>
      </c>
      <c r="J8632" t="s">
        <v>691</v>
      </c>
      <c r="K8632">
        <v>1480</v>
      </c>
      <c r="L8632" s="4">
        <v>41667.017905092594</v>
      </c>
      <c r="M8632" s="4">
        <v>41656.333333333336</v>
      </c>
      <c r="N8632" s="4">
        <v>41668.861990740741</v>
      </c>
      <c r="O8632">
        <v>8</v>
      </c>
      <c r="P8632">
        <v>38</v>
      </c>
      <c r="Q8632" t="s">
        <v>26</v>
      </c>
      <c r="R8632" t="s">
        <v>43</v>
      </c>
      <c r="S8632" s="3">
        <v>41667</v>
      </c>
      <c r="T8632" t="str">
        <f>IF(kiva_loans__muestra[[#This Row],[loan_amount]]&gt;5000,"Alto","Bajo")</f>
        <v>Bajo</v>
      </c>
      <c r="U8632" s="26" t="str">
        <f>VLOOKUP(kiva_loans__muestra[[#This Row],[country]],Pais!A:B,2,FALSE)</f>
        <v>Africa</v>
      </c>
      <c r="V8632" t="s">
        <v>10719</v>
      </c>
    </row>
    <row r="8633" spans="1:22">
      <c r="A8633">
        <v>662631</v>
      </c>
      <c r="B8633" s="20">
        <v>1175</v>
      </c>
      <c r="C8633" s="22">
        <v>1175</v>
      </c>
      <c r="D8633" t="s">
        <v>67</v>
      </c>
      <c r="E8633" t="s">
        <v>68</v>
      </c>
      <c r="F8633" t="s">
        <v>10247</v>
      </c>
      <c r="G8633" t="s">
        <v>688</v>
      </c>
      <c r="H8633" t="s">
        <v>689</v>
      </c>
      <c r="I8633" t="s">
        <v>10245</v>
      </c>
      <c r="J8633" t="s">
        <v>691</v>
      </c>
      <c r="K8633">
        <v>1480</v>
      </c>
      <c r="L8633" s="4">
        <v>41667.018275462964</v>
      </c>
      <c r="M8633" s="4">
        <v>41656.333333333336</v>
      </c>
      <c r="N8633" s="4">
        <v>41668.693032407406</v>
      </c>
      <c r="O8633">
        <v>10</v>
      </c>
      <c r="P8633">
        <v>42</v>
      </c>
      <c r="Q8633" t="s">
        <v>26</v>
      </c>
      <c r="R8633" t="s">
        <v>43</v>
      </c>
      <c r="S8633" s="3">
        <v>41667</v>
      </c>
      <c r="T8633" t="str">
        <f>IF(kiva_loans__muestra[[#This Row],[loan_amount]]&gt;5000,"Alto","Bajo")</f>
        <v>Bajo</v>
      </c>
      <c r="U8633" s="26" t="str">
        <f>VLOOKUP(kiva_loans__muestra[[#This Row],[country]],Pais!A:B,2,FALSE)</f>
        <v>Africa</v>
      </c>
      <c r="V8633" t="s">
        <v>10719</v>
      </c>
    </row>
    <row r="8634" spans="1:22">
      <c r="A8634">
        <v>662632</v>
      </c>
      <c r="B8634" s="20">
        <v>700</v>
      </c>
      <c r="C8634" s="22">
        <v>700</v>
      </c>
      <c r="D8634" t="s">
        <v>67</v>
      </c>
      <c r="E8634" t="s">
        <v>68</v>
      </c>
      <c r="F8634" t="s">
        <v>10380</v>
      </c>
      <c r="G8634" t="s">
        <v>688</v>
      </c>
      <c r="H8634" t="s">
        <v>689</v>
      </c>
      <c r="I8634" t="s">
        <v>10245</v>
      </c>
      <c r="J8634" t="s">
        <v>691</v>
      </c>
      <c r="K8634">
        <v>1480</v>
      </c>
      <c r="L8634" s="4">
        <v>41667.018680555557</v>
      </c>
      <c r="M8634" s="4">
        <v>41656.333333333336</v>
      </c>
      <c r="N8634" s="4">
        <v>41690.583472222221</v>
      </c>
      <c r="O8634">
        <v>12</v>
      </c>
      <c r="P8634">
        <v>26</v>
      </c>
      <c r="Q8634" t="s">
        <v>134</v>
      </c>
      <c r="R8634" t="s">
        <v>43</v>
      </c>
      <c r="S8634" s="3">
        <v>41667</v>
      </c>
      <c r="T8634" t="str">
        <f>IF(kiva_loans__muestra[[#This Row],[loan_amount]]&gt;5000,"Alto","Bajo")</f>
        <v>Bajo</v>
      </c>
      <c r="U8634" s="26" t="str">
        <f>VLOOKUP(kiva_loans__muestra[[#This Row],[country]],Pais!A:B,2,FALSE)</f>
        <v>Africa</v>
      </c>
      <c r="V8634" t="s">
        <v>10720</v>
      </c>
    </row>
    <row r="8635" spans="1:22">
      <c r="A8635">
        <v>663020</v>
      </c>
      <c r="B8635" s="20">
        <v>925</v>
      </c>
      <c r="C8635" s="22">
        <v>925</v>
      </c>
      <c r="D8635" t="s">
        <v>64</v>
      </c>
      <c r="E8635" t="s">
        <v>65</v>
      </c>
      <c r="F8635" t="s">
        <v>10289</v>
      </c>
      <c r="G8635" t="s">
        <v>688</v>
      </c>
      <c r="H8635" t="s">
        <v>689</v>
      </c>
      <c r="I8635" t="s">
        <v>1321</v>
      </c>
      <c r="J8635" t="s">
        <v>691</v>
      </c>
      <c r="K8635">
        <v>1830</v>
      </c>
      <c r="L8635" s="4">
        <v>41667.633310185185</v>
      </c>
      <c r="M8635" s="4">
        <v>41661.333333333336</v>
      </c>
      <c r="N8635" s="4">
        <v>41668.924340277779</v>
      </c>
      <c r="O8635">
        <v>14</v>
      </c>
      <c r="P8635">
        <v>34</v>
      </c>
      <c r="Q8635" t="s">
        <v>26</v>
      </c>
      <c r="R8635" t="s">
        <v>43</v>
      </c>
      <c r="S8635" s="3">
        <v>41667</v>
      </c>
      <c r="T8635" t="str">
        <f>IF(kiva_loans__muestra[[#This Row],[loan_amount]]&gt;5000,"Alto","Bajo")</f>
        <v>Bajo</v>
      </c>
      <c r="U8635" s="26" t="str">
        <f>VLOOKUP(kiva_loans__muestra[[#This Row],[country]],Pais!A:B,2,FALSE)</f>
        <v>Africa</v>
      </c>
      <c r="V8635" t="s">
        <v>10719</v>
      </c>
    </row>
    <row r="8636" spans="1:22">
      <c r="A8636">
        <v>663026</v>
      </c>
      <c r="B8636" s="20">
        <v>1400</v>
      </c>
      <c r="C8636" s="22">
        <v>1400</v>
      </c>
      <c r="D8636" t="s">
        <v>156</v>
      </c>
      <c r="E8636" t="s">
        <v>20</v>
      </c>
      <c r="F8636" t="s">
        <v>10339</v>
      </c>
      <c r="G8636" t="s">
        <v>688</v>
      </c>
      <c r="H8636" t="s">
        <v>689</v>
      </c>
      <c r="I8636" t="s">
        <v>1507</v>
      </c>
      <c r="J8636" t="s">
        <v>691</v>
      </c>
      <c r="K8636">
        <v>1830</v>
      </c>
      <c r="L8636" s="4">
        <v>41667.640034722222</v>
      </c>
      <c r="M8636" s="4">
        <v>41661.333333333336</v>
      </c>
      <c r="N8636" s="4">
        <v>41668.819166666668</v>
      </c>
      <c r="O8636">
        <v>14</v>
      </c>
      <c r="P8636">
        <v>48</v>
      </c>
      <c r="Q8636" t="s">
        <v>26</v>
      </c>
      <c r="R8636" t="s">
        <v>43</v>
      </c>
      <c r="S8636" s="3">
        <v>41667</v>
      </c>
      <c r="T8636" t="str">
        <f>IF(kiva_loans__muestra[[#This Row],[loan_amount]]&gt;5000,"Alto","Bajo")</f>
        <v>Bajo</v>
      </c>
      <c r="U8636" s="26" t="str">
        <f>VLOOKUP(kiva_loans__muestra[[#This Row],[country]],Pais!A:B,2,FALSE)</f>
        <v>Africa</v>
      </c>
      <c r="V8636" t="s">
        <v>10719</v>
      </c>
    </row>
    <row r="8637" spans="1:22">
      <c r="A8637">
        <v>663034</v>
      </c>
      <c r="B8637" s="20">
        <v>925</v>
      </c>
      <c r="C8637" s="22">
        <v>925</v>
      </c>
      <c r="D8637" t="s">
        <v>250</v>
      </c>
      <c r="E8637" t="s">
        <v>110</v>
      </c>
      <c r="F8637" t="s">
        <v>10476</v>
      </c>
      <c r="G8637" t="s">
        <v>688</v>
      </c>
      <c r="H8637" t="s">
        <v>689</v>
      </c>
      <c r="I8637" t="s">
        <v>1552</v>
      </c>
      <c r="J8637" t="s">
        <v>691</v>
      </c>
      <c r="K8637">
        <v>1830</v>
      </c>
      <c r="L8637" s="4">
        <v>41667.648101851853</v>
      </c>
      <c r="M8637" s="4">
        <v>41660.333333333336</v>
      </c>
      <c r="N8637" s="4">
        <v>41668.741342592592</v>
      </c>
      <c r="O8637">
        <v>14</v>
      </c>
      <c r="P8637">
        <v>35</v>
      </c>
      <c r="Q8637" t="s">
        <v>26</v>
      </c>
      <c r="R8637" t="s">
        <v>43</v>
      </c>
      <c r="S8637" s="3">
        <v>41667</v>
      </c>
      <c r="T8637" t="str">
        <f>IF(kiva_loans__muestra[[#This Row],[loan_amount]]&gt;5000,"Alto","Bajo")</f>
        <v>Bajo</v>
      </c>
      <c r="U8637" s="26" t="str">
        <f>VLOOKUP(kiva_loans__muestra[[#This Row],[country]],Pais!A:B,2,FALSE)</f>
        <v>Africa</v>
      </c>
      <c r="V8637" t="s">
        <v>10719</v>
      </c>
    </row>
    <row r="8638" spans="1:22">
      <c r="A8638">
        <v>663049</v>
      </c>
      <c r="B8638" s="20">
        <v>325</v>
      </c>
      <c r="C8638" s="22">
        <v>325</v>
      </c>
      <c r="D8638" t="s">
        <v>156</v>
      </c>
      <c r="E8638" t="s">
        <v>20</v>
      </c>
      <c r="F8638" t="s">
        <v>10218</v>
      </c>
      <c r="G8638" t="s">
        <v>688</v>
      </c>
      <c r="H8638" t="s">
        <v>689</v>
      </c>
      <c r="I8638" t="s">
        <v>1552</v>
      </c>
      <c r="J8638" t="s">
        <v>691</v>
      </c>
      <c r="K8638">
        <v>1830</v>
      </c>
      <c r="L8638" s="4">
        <v>41667.664479166669</v>
      </c>
      <c r="M8638" s="4">
        <v>41661.333333333336</v>
      </c>
      <c r="N8638" s="4">
        <v>41668.689791666664</v>
      </c>
      <c r="O8638">
        <v>13</v>
      </c>
      <c r="P8638">
        <v>12</v>
      </c>
      <c r="Q8638" t="s">
        <v>26</v>
      </c>
      <c r="R8638" t="s">
        <v>27</v>
      </c>
      <c r="S8638" s="3">
        <v>41667</v>
      </c>
      <c r="T8638" t="str">
        <f>IF(kiva_loans__muestra[[#This Row],[loan_amount]]&gt;5000,"Alto","Bajo")</f>
        <v>Bajo</v>
      </c>
      <c r="U8638" s="26" t="str">
        <f>VLOOKUP(kiva_loans__muestra[[#This Row],[country]],Pais!A:B,2,FALSE)</f>
        <v>Africa</v>
      </c>
      <c r="V8638" t="s">
        <v>10719</v>
      </c>
    </row>
    <row r="8639" spans="1:22">
      <c r="A8639">
        <v>663064</v>
      </c>
      <c r="B8639" s="20">
        <v>250</v>
      </c>
      <c r="C8639" s="22">
        <v>250</v>
      </c>
      <c r="D8639" t="s">
        <v>67</v>
      </c>
      <c r="E8639" t="s">
        <v>68</v>
      </c>
      <c r="F8639" t="s">
        <v>10333</v>
      </c>
      <c r="G8639" t="s">
        <v>688</v>
      </c>
      <c r="H8639" t="s">
        <v>689</v>
      </c>
      <c r="I8639" t="s">
        <v>1552</v>
      </c>
      <c r="J8639" t="s">
        <v>691</v>
      </c>
      <c r="K8639">
        <v>1830</v>
      </c>
      <c r="L8639" s="4">
        <v>41667.692326388889</v>
      </c>
      <c r="M8639" s="4">
        <v>41661.333333333336</v>
      </c>
      <c r="N8639" s="4">
        <v>41668.702048611114</v>
      </c>
      <c r="O8639">
        <v>13</v>
      </c>
      <c r="P8639">
        <v>9</v>
      </c>
      <c r="Q8639" t="s">
        <v>26</v>
      </c>
      <c r="R8639" t="s">
        <v>27</v>
      </c>
      <c r="S8639" s="3">
        <v>41667</v>
      </c>
      <c r="T8639" t="str">
        <f>IF(kiva_loans__muestra[[#This Row],[loan_amount]]&gt;5000,"Alto","Bajo")</f>
        <v>Bajo</v>
      </c>
      <c r="U8639" s="26" t="str">
        <f>VLOOKUP(kiva_loans__muestra[[#This Row],[country]],Pais!A:B,2,FALSE)</f>
        <v>Africa</v>
      </c>
      <c r="V8639" t="s">
        <v>10719</v>
      </c>
    </row>
    <row r="8640" spans="1:22">
      <c r="A8640">
        <v>663069</v>
      </c>
      <c r="B8640" s="20">
        <v>225</v>
      </c>
      <c r="C8640" s="22">
        <v>225</v>
      </c>
      <c r="D8640" t="s">
        <v>106</v>
      </c>
      <c r="E8640" t="s">
        <v>65</v>
      </c>
      <c r="F8640" t="s">
        <v>4570</v>
      </c>
      <c r="G8640" t="s">
        <v>688</v>
      </c>
      <c r="H8640" t="s">
        <v>689</v>
      </c>
      <c r="I8640" t="s">
        <v>1552</v>
      </c>
      <c r="J8640" t="s">
        <v>691</v>
      </c>
      <c r="K8640">
        <v>1830</v>
      </c>
      <c r="L8640" s="4">
        <v>41667.696967592594</v>
      </c>
      <c r="M8640" s="4">
        <v>41660.333333333336</v>
      </c>
      <c r="N8640" s="4">
        <v>41668.737476851849</v>
      </c>
      <c r="O8640">
        <v>11</v>
      </c>
      <c r="P8640">
        <v>9</v>
      </c>
      <c r="Q8640" t="s">
        <v>134</v>
      </c>
      <c r="R8640" t="s">
        <v>27</v>
      </c>
      <c r="S8640" s="3">
        <v>41667</v>
      </c>
      <c r="T8640" t="str">
        <f>IF(kiva_loans__muestra[[#This Row],[loan_amount]]&gt;5000,"Alto","Bajo")</f>
        <v>Bajo</v>
      </c>
      <c r="U8640" s="26" t="str">
        <f>VLOOKUP(kiva_loans__muestra[[#This Row],[country]],Pais!A:B,2,FALSE)</f>
        <v>Africa</v>
      </c>
      <c r="V8640" t="s">
        <v>10720</v>
      </c>
    </row>
    <row r="8641" spans="1:22">
      <c r="A8641">
        <v>663071</v>
      </c>
      <c r="B8641" s="20">
        <v>225</v>
      </c>
      <c r="C8641" s="22">
        <v>225</v>
      </c>
      <c r="D8641" t="s">
        <v>67</v>
      </c>
      <c r="E8641" t="s">
        <v>68</v>
      </c>
      <c r="F8641" t="s">
        <v>10176</v>
      </c>
      <c r="G8641" t="s">
        <v>688</v>
      </c>
      <c r="H8641" t="s">
        <v>689</v>
      </c>
      <c r="I8641" t="s">
        <v>1552</v>
      </c>
      <c r="J8641" t="s">
        <v>691</v>
      </c>
      <c r="K8641">
        <v>1830</v>
      </c>
      <c r="L8641" s="4">
        <v>41667.700416666667</v>
      </c>
      <c r="M8641" s="4">
        <v>41660.333333333336</v>
      </c>
      <c r="N8641" s="4">
        <v>41668.743009259262</v>
      </c>
      <c r="O8641">
        <v>11</v>
      </c>
      <c r="P8641">
        <v>9</v>
      </c>
      <c r="Q8641" t="s">
        <v>26</v>
      </c>
      <c r="R8641" t="s">
        <v>27</v>
      </c>
      <c r="S8641" s="3">
        <v>41667</v>
      </c>
      <c r="T8641" t="str">
        <f>IF(kiva_loans__muestra[[#This Row],[loan_amount]]&gt;5000,"Alto","Bajo")</f>
        <v>Bajo</v>
      </c>
      <c r="U8641" s="26" t="str">
        <f>VLOOKUP(kiva_loans__muestra[[#This Row],[country]],Pais!A:B,2,FALSE)</f>
        <v>Africa</v>
      </c>
      <c r="V8641" t="s">
        <v>10719</v>
      </c>
    </row>
    <row r="8642" spans="1:22">
      <c r="A8642">
        <v>663077</v>
      </c>
      <c r="B8642" s="20">
        <v>225</v>
      </c>
      <c r="C8642" s="22">
        <v>225</v>
      </c>
      <c r="D8642" t="s">
        <v>64</v>
      </c>
      <c r="E8642" t="s">
        <v>65</v>
      </c>
      <c r="F8642" t="s">
        <v>10440</v>
      </c>
      <c r="G8642" t="s">
        <v>688</v>
      </c>
      <c r="H8642" t="s">
        <v>689</v>
      </c>
      <c r="I8642" t="s">
        <v>1552</v>
      </c>
      <c r="J8642" t="s">
        <v>691</v>
      </c>
      <c r="K8642">
        <v>1830</v>
      </c>
      <c r="L8642" s="4">
        <v>41667.704097222224</v>
      </c>
      <c r="M8642" s="4">
        <v>41660.333333333336</v>
      </c>
      <c r="N8642" s="4">
        <v>41668.847673611112</v>
      </c>
      <c r="O8642">
        <v>11</v>
      </c>
      <c r="P8642">
        <v>6</v>
      </c>
      <c r="Q8642" t="s">
        <v>134</v>
      </c>
      <c r="R8642" t="s">
        <v>27</v>
      </c>
      <c r="S8642" s="3">
        <v>41667</v>
      </c>
      <c r="T8642" t="str">
        <f>IF(kiva_loans__muestra[[#This Row],[loan_amount]]&gt;5000,"Alto","Bajo")</f>
        <v>Bajo</v>
      </c>
      <c r="U8642" s="26" t="str">
        <f>VLOOKUP(kiva_loans__muestra[[#This Row],[country]],Pais!A:B,2,FALSE)</f>
        <v>Africa</v>
      </c>
      <c r="V8642" t="s">
        <v>10720</v>
      </c>
    </row>
    <row r="8643" spans="1:22">
      <c r="A8643">
        <v>663096</v>
      </c>
      <c r="B8643" s="20">
        <v>225</v>
      </c>
      <c r="C8643" s="22">
        <v>225</v>
      </c>
      <c r="D8643" t="s">
        <v>19</v>
      </c>
      <c r="E8643" t="s">
        <v>20</v>
      </c>
      <c r="F8643" t="s">
        <v>10258</v>
      </c>
      <c r="G8643" t="s">
        <v>688</v>
      </c>
      <c r="H8643" t="s">
        <v>689</v>
      </c>
      <c r="I8643" t="s">
        <v>1507</v>
      </c>
      <c r="J8643" t="s">
        <v>691</v>
      </c>
      <c r="K8643">
        <v>1830</v>
      </c>
      <c r="L8643" s="4">
        <v>41667.722256944442</v>
      </c>
      <c r="M8643" s="4">
        <v>41656.333333333336</v>
      </c>
      <c r="N8643" s="4">
        <v>41668.743009259262</v>
      </c>
      <c r="O8643">
        <v>12</v>
      </c>
      <c r="P8643">
        <v>9</v>
      </c>
      <c r="Q8643" t="s">
        <v>26</v>
      </c>
      <c r="R8643" t="s">
        <v>27</v>
      </c>
      <c r="S8643" s="3">
        <v>41667</v>
      </c>
      <c r="T8643" t="str">
        <f>IF(kiva_loans__muestra[[#This Row],[loan_amount]]&gt;5000,"Alto","Bajo")</f>
        <v>Bajo</v>
      </c>
      <c r="U8643" s="26" t="str">
        <f>VLOOKUP(kiva_loans__muestra[[#This Row],[country]],Pais!A:B,2,FALSE)</f>
        <v>Africa</v>
      </c>
      <c r="V8643" t="s">
        <v>10719</v>
      </c>
    </row>
    <row r="8644" spans="1:22">
      <c r="A8644">
        <v>663099</v>
      </c>
      <c r="B8644" s="20">
        <v>225</v>
      </c>
      <c r="C8644" s="22">
        <v>225</v>
      </c>
      <c r="D8644" t="s">
        <v>65</v>
      </c>
      <c r="E8644" t="s">
        <v>65</v>
      </c>
      <c r="F8644" t="s">
        <v>10175</v>
      </c>
      <c r="G8644" t="s">
        <v>688</v>
      </c>
      <c r="H8644" t="s">
        <v>689</v>
      </c>
      <c r="I8644" t="s">
        <v>1507</v>
      </c>
      <c r="J8644" t="s">
        <v>691</v>
      </c>
      <c r="K8644">
        <v>1830</v>
      </c>
      <c r="L8644" s="4">
        <v>41667.725960648146</v>
      </c>
      <c r="M8644" s="4">
        <v>41656.333333333336</v>
      </c>
      <c r="N8644" s="4">
        <v>41668.752372685187</v>
      </c>
      <c r="O8644">
        <v>12</v>
      </c>
      <c r="P8644">
        <v>9</v>
      </c>
      <c r="Q8644" t="s">
        <v>26</v>
      </c>
      <c r="R8644" t="s">
        <v>27</v>
      </c>
      <c r="S8644" s="3">
        <v>41667</v>
      </c>
      <c r="T8644" t="str">
        <f>IF(kiva_loans__muestra[[#This Row],[loan_amount]]&gt;5000,"Alto","Bajo")</f>
        <v>Bajo</v>
      </c>
      <c r="U8644" s="26" t="str">
        <f>VLOOKUP(kiva_loans__muestra[[#This Row],[country]],Pais!A:B,2,FALSE)</f>
        <v>Africa</v>
      </c>
      <c r="V8644" t="s">
        <v>10719</v>
      </c>
    </row>
    <row r="8645" spans="1:22">
      <c r="A8645">
        <v>663104</v>
      </c>
      <c r="B8645" s="20">
        <v>225</v>
      </c>
      <c r="C8645" s="22">
        <v>225</v>
      </c>
      <c r="D8645" t="s">
        <v>156</v>
      </c>
      <c r="E8645" t="s">
        <v>20</v>
      </c>
      <c r="F8645" t="s">
        <v>10477</v>
      </c>
      <c r="G8645" t="s">
        <v>688</v>
      </c>
      <c r="H8645" t="s">
        <v>689</v>
      </c>
      <c r="I8645" t="s">
        <v>1507</v>
      </c>
      <c r="J8645" t="s">
        <v>691</v>
      </c>
      <c r="K8645">
        <v>1830</v>
      </c>
      <c r="L8645" s="4">
        <v>41667.733217592591</v>
      </c>
      <c r="M8645" s="4">
        <v>41656.333333333336</v>
      </c>
      <c r="N8645" s="4">
        <v>41668.859120370369</v>
      </c>
      <c r="O8645">
        <v>12</v>
      </c>
      <c r="P8645">
        <v>9</v>
      </c>
      <c r="Q8645" t="s">
        <v>26</v>
      </c>
      <c r="R8645" t="s">
        <v>27</v>
      </c>
      <c r="S8645" s="3">
        <v>41667</v>
      </c>
      <c r="T8645" t="str">
        <f>IF(kiva_loans__muestra[[#This Row],[loan_amount]]&gt;5000,"Alto","Bajo")</f>
        <v>Bajo</v>
      </c>
      <c r="U8645" s="26" t="str">
        <f>VLOOKUP(kiva_loans__muestra[[#This Row],[country]],Pais!A:B,2,FALSE)</f>
        <v>Africa</v>
      </c>
      <c r="V8645" t="s">
        <v>10719</v>
      </c>
    </row>
    <row r="8646" spans="1:22">
      <c r="A8646">
        <v>663111</v>
      </c>
      <c r="B8646" s="20">
        <v>250</v>
      </c>
      <c r="C8646" s="22">
        <v>250</v>
      </c>
      <c r="D8646" t="s">
        <v>64</v>
      </c>
      <c r="E8646" t="s">
        <v>65</v>
      </c>
      <c r="F8646" t="s">
        <v>10234</v>
      </c>
      <c r="G8646" t="s">
        <v>688</v>
      </c>
      <c r="H8646" t="s">
        <v>689</v>
      </c>
      <c r="I8646" t="s">
        <v>1507</v>
      </c>
      <c r="J8646" t="s">
        <v>691</v>
      </c>
      <c r="K8646">
        <v>1830</v>
      </c>
      <c r="L8646" s="4">
        <v>41667.741122685184</v>
      </c>
      <c r="M8646" s="4">
        <v>41660.333333333336</v>
      </c>
      <c r="N8646" s="4">
        <v>41668.744004629632</v>
      </c>
      <c r="O8646">
        <v>12</v>
      </c>
      <c r="P8646">
        <v>10</v>
      </c>
      <c r="Q8646" t="s">
        <v>26</v>
      </c>
      <c r="R8646" t="s">
        <v>27</v>
      </c>
      <c r="S8646" s="3">
        <v>41667</v>
      </c>
      <c r="T8646" t="str">
        <f>IF(kiva_loans__muestra[[#This Row],[loan_amount]]&gt;5000,"Alto","Bajo")</f>
        <v>Bajo</v>
      </c>
      <c r="U8646" s="26" t="str">
        <f>VLOOKUP(kiva_loans__muestra[[#This Row],[country]],Pais!A:B,2,FALSE)</f>
        <v>Africa</v>
      </c>
      <c r="V8646" t="s">
        <v>10719</v>
      </c>
    </row>
    <row r="8647" spans="1:22">
      <c r="A8647">
        <v>663114</v>
      </c>
      <c r="B8647" s="20">
        <v>300</v>
      </c>
      <c r="C8647" s="22">
        <v>300</v>
      </c>
      <c r="D8647" t="s">
        <v>64</v>
      </c>
      <c r="E8647" t="s">
        <v>65</v>
      </c>
      <c r="F8647" t="s">
        <v>10487</v>
      </c>
      <c r="G8647" t="s">
        <v>688</v>
      </c>
      <c r="H8647" t="s">
        <v>689</v>
      </c>
      <c r="I8647" t="s">
        <v>1507</v>
      </c>
      <c r="J8647" t="s">
        <v>691</v>
      </c>
      <c r="K8647">
        <v>1830</v>
      </c>
      <c r="L8647" s="4">
        <v>41667.745370370372</v>
      </c>
      <c r="M8647" s="4">
        <v>41660.333333333336</v>
      </c>
      <c r="N8647" s="4">
        <v>41669.009155092594</v>
      </c>
      <c r="O8647">
        <v>12</v>
      </c>
      <c r="P8647">
        <v>10</v>
      </c>
      <c r="Q8647" t="s">
        <v>26</v>
      </c>
      <c r="R8647" t="s">
        <v>27</v>
      </c>
      <c r="S8647" s="3">
        <v>41667</v>
      </c>
      <c r="T8647" t="str">
        <f>IF(kiva_loans__muestra[[#This Row],[loan_amount]]&gt;5000,"Alto","Bajo")</f>
        <v>Bajo</v>
      </c>
      <c r="U8647" s="26" t="str">
        <f>VLOOKUP(kiva_loans__muestra[[#This Row],[country]],Pais!A:B,2,FALSE)</f>
        <v>Africa</v>
      </c>
      <c r="V8647" t="s">
        <v>10719</v>
      </c>
    </row>
    <row r="8648" spans="1:22">
      <c r="A8648">
        <v>663118</v>
      </c>
      <c r="B8648" s="20">
        <v>350</v>
      </c>
      <c r="C8648" s="22">
        <v>350</v>
      </c>
      <c r="D8648" t="s">
        <v>112</v>
      </c>
      <c r="E8648" t="s">
        <v>20</v>
      </c>
      <c r="F8648" t="s">
        <v>6986</v>
      </c>
      <c r="G8648" t="s">
        <v>688</v>
      </c>
      <c r="H8648" t="s">
        <v>689</v>
      </c>
      <c r="I8648" t="s">
        <v>1507</v>
      </c>
      <c r="J8648" t="s">
        <v>691</v>
      </c>
      <c r="K8648">
        <v>1830</v>
      </c>
      <c r="L8648" s="4">
        <v>41667.7497337963</v>
      </c>
      <c r="M8648" s="4">
        <v>41660.333333333336</v>
      </c>
      <c r="N8648" s="4">
        <v>41668.73096064815</v>
      </c>
      <c r="O8648">
        <v>12</v>
      </c>
      <c r="P8648">
        <v>14</v>
      </c>
      <c r="Q8648" t="s">
        <v>26</v>
      </c>
      <c r="R8648" t="s">
        <v>27</v>
      </c>
      <c r="S8648" s="3">
        <v>41667</v>
      </c>
      <c r="T8648" t="str">
        <f>IF(kiva_loans__muestra[[#This Row],[loan_amount]]&gt;5000,"Alto","Bajo")</f>
        <v>Bajo</v>
      </c>
      <c r="U8648" s="26" t="str">
        <f>VLOOKUP(kiva_loans__muestra[[#This Row],[country]],Pais!A:B,2,FALSE)</f>
        <v>Africa</v>
      </c>
      <c r="V8648" t="s">
        <v>10719</v>
      </c>
    </row>
    <row r="8649" spans="1:22">
      <c r="A8649">
        <v>663123</v>
      </c>
      <c r="B8649" s="20">
        <v>225</v>
      </c>
      <c r="C8649" s="22">
        <v>225</v>
      </c>
      <c r="D8649" t="s">
        <v>67</v>
      </c>
      <c r="E8649" t="s">
        <v>68</v>
      </c>
      <c r="F8649" t="s">
        <v>8214</v>
      </c>
      <c r="G8649" t="s">
        <v>688</v>
      </c>
      <c r="H8649" t="s">
        <v>689</v>
      </c>
      <c r="I8649" t="s">
        <v>1321</v>
      </c>
      <c r="J8649" t="s">
        <v>691</v>
      </c>
      <c r="K8649">
        <v>1830</v>
      </c>
      <c r="L8649" s="4">
        <v>41667.757916666669</v>
      </c>
      <c r="M8649" s="4">
        <v>41660.333333333336</v>
      </c>
      <c r="N8649" s="4">
        <v>41673.954953703702</v>
      </c>
      <c r="O8649">
        <v>13</v>
      </c>
      <c r="P8649">
        <v>7</v>
      </c>
      <c r="Q8649" t="s">
        <v>26</v>
      </c>
      <c r="R8649" t="s">
        <v>27</v>
      </c>
      <c r="S8649" s="3">
        <v>41667</v>
      </c>
      <c r="T8649" t="str">
        <f>IF(kiva_loans__muestra[[#This Row],[loan_amount]]&gt;5000,"Alto","Bajo")</f>
        <v>Bajo</v>
      </c>
      <c r="U8649" s="26" t="str">
        <f>VLOOKUP(kiva_loans__muestra[[#This Row],[country]],Pais!A:B,2,FALSE)</f>
        <v>Africa</v>
      </c>
      <c r="V8649" t="s">
        <v>10719</v>
      </c>
    </row>
    <row r="8650" spans="1:22">
      <c r="A8650">
        <v>663124</v>
      </c>
      <c r="B8650" s="20">
        <v>275</v>
      </c>
      <c r="C8650" s="22">
        <v>275</v>
      </c>
      <c r="D8650" t="s">
        <v>82</v>
      </c>
      <c r="E8650" t="s">
        <v>20</v>
      </c>
      <c r="F8650" t="s">
        <v>10283</v>
      </c>
      <c r="G8650" t="s">
        <v>688</v>
      </c>
      <c r="H8650" t="s">
        <v>689</v>
      </c>
      <c r="I8650" t="s">
        <v>1321</v>
      </c>
      <c r="J8650" t="s">
        <v>691</v>
      </c>
      <c r="K8650">
        <v>1830</v>
      </c>
      <c r="L8650" s="4">
        <v>41667.762638888889</v>
      </c>
      <c r="M8650" s="4">
        <v>41660.333333333336</v>
      </c>
      <c r="N8650" s="4">
        <v>41668.829479166663</v>
      </c>
      <c r="O8650">
        <v>13</v>
      </c>
      <c r="P8650">
        <v>11</v>
      </c>
      <c r="Q8650" t="s">
        <v>134</v>
      </c>
      <c r="R8650" t="s">
        <v>27</v>
      </c>
      <c r="S8650" s="3">
        <v>41667</v>
      </c>
      <c r="T8650" t="str">
        <f>IF(kiva_loans__muestra[[#This Row],[loan_amount]]&gt;5000,"Alto","Bajo")</f>
        <v>Bajo</v>
      </c>
      <c r="U8650" s="26" t="str">
        <f>VLOOKUP(kiva_loans__muestra[[#This Row],[country]],Pais!A:B,2,FALSE)</f>
        <v>Africa</v>
      </c>
      <c r="V8650" t="s">
        <v>10720</v>
      </c>
    </row>
    <row r="8651" spans="1:22">
      <c r="A8651">
        <v>663126</v>
      </c>
      <c r="B8651" s="20">
        <v>250</v>
      </c>
      <c r="C8651" s="22">
        <v>250</v>
      </c>
      <c r="D8651" t="s">
        <v>65</v>
      </c>
      <c r="E8651" t="s">
        <v>65</v>
      </c>
      <c r="F8651" t="s">
        <v>10323</v>
      </c>
      <c r="G8651" t="s">
        <v>688</v>
      </c>
      <c r="H8651" t="s">
        <v>689</v>
      </c>
      <c r="I8651" t="s">
        <v>1321</v>
      </c>
      <c r="J8651" t="s">
        <v>691</v>
      </c>
      <c r="K8651">
        <v>1830</v>
      </c>
      <c r="L8651" s="4">
        <v>41667.765856481485</v>
      </c>
      <c r="M8651" s="4">
        <v>41660.333333333336</v>
      </c>
      <c r="N8651" s="4">
        <v>41668.747708333336</v>
      </c>
      <c r="O8651">
        <v>12</v>
      </c>
      <c r="P8651">
        <v>10</v>
      </c>
      <c r="Q8651" t="s">
        <v>26</v>
      </c>
      <c r="R8651" t="s">
        <v>27</v>
      </c>
      <c r="S8651" s="3">
        <v>41667</v>
      </c>
      <c r="T8651" t="str">
        <f>IF(kiva_loans__muestra[[#This Row],[loan_amount]]&gt;5000,"Alto","Bajo")</f>
        <v>Bajo</v>
      </c>
      <c r="U8651" s="26" t="str">
        <f>VLOOKUP(kiva_loans__muestra[[#This Row],[country]],Pais!A:B,2,FALSE)</f>
        <v>Africa</v>
      </c>
      <c r="V8651" t="s">
        <v>10719</v>
      </c>
    </row>
    <row r="8652" spans="1:22">
      <c r="A8652">
        <v>663130</v>
      </c>
      <c r="B8652" s="20">
        <v>225</v>
      </c>
      <c r="C8652" s="22">
        <v>225</v>
      </c>
      <c r="D8652" t="s">
        <v>65</v>
      </c>
      <c r="E8652" t="s">
        <v>65</v>
      </c>
      <c r="F8652" t="s">
        <v>10389</v>
      </c>
      <c r="G8652" t="s">
        <v>688</v>
      </c>
      <c r="H8652" t="s">
        <v>689</v>
      </c>
      <c r="I8652" t="s">
        <v>1321</v>
      </c>
      <c r="J8652" t="s">
        <v>691</v>
      </c>
      <c r="K8652">
        <v>1830</v>
      </c>
      <c r="L8652" s="4">
        <v>41667.78292824074</v>
      </c>
      <c r="M8652" s="4">
        <v>41660.333333333336</v>
      </c>
      <c r="N8652" s="4">
        <v>41668.710370370369</v>
      </c>
      <c r="O8652">
        <v>12</v>
      </c>
      <c r="P8652">
        <v>6</v>
      </c>
      <c r="Q8652" t="s">
        <v>26</v>
      </c>
      <c r="R8652" t="s">
        <v>27</v>
      </c>
      <c r="S8652" s="3">
        <v>41667</v>
      </c>
      <c r="T8652" t="str">
        <f>IF(kiva_loans__muestra[[#This Row],[loan_amount]]&gt;5000,"Alto","Bajo")</f>
        <v>Bajo</v>
      </c>
      <c r="U8652" s="26" t="str">
        <f>VLOOKUP(kiva_loans__muestra[[#This Row],[country]],Pais!A:B,2,FALSE)</f>
        <v>Africa</v>
      </c>
      <c r="V8652" t="s">
        <v>10719</v>
      </c>
    </row>
    <row r="8653" spans="1:22">
      <c r="A8653">
        <v>654517</v>
      </c>
      <c r="B8653" s="20">
        <v>500</v>
      </c>
      <c r="C8653" s="22">
        <v>500</v>
      </c>
      <c r="D8653" t="s">
        <v>318</v>
      </c>
      <c r="E8653" t="s">
        <v>116</v>
      </c>
      <c r="F8653" t="s">
        <v>1751</v>
      </c>
      <c r="G8653" t="s">
        <v>1752</v>
      </c>
      <c r="H8653" t="s">
        <v>1753</v>
      </c>
      <c r="I8653" t="s">
        <v>1754</v>
      </c>
      <c r="J8653" t="s">
        <v>133</v>
      </c>
      <c r="K8653">
        <v>3250</v>
      </c>
      <c r="L8653" s="4">
        <v>41646.289583333331</v>
      </c>
      <c r="M8653" s="4">
        <v>41669.333333333336</v>
      </c>
      <c r="N8653" s="4">
        <v>41646.737962962965</v>
      </c>
      <c r="O8653">
        <v>9</v>
      </c>
      <c r="P8653">
        <v>17</v>
      </c>
      <c r="Q8653" t="s">
        <v>26</v>
      </c>
      <c r="R8653" t="s">
        <v>27</v>
      </c>
      <c r="S8653" s="3">
        <v>41646</v>
      </c>
      <c r="T8653" t="str">
        <f>IF(kiva_loans__muestra[[#This Row],[loan_amount]]&gt;5000,"Alto","Bajo")</f>
        <v>Bajo</v>
      </c>
      <c r="U8653" s="26" t="str">
        <f>VLOOKUP(kiva_loans__muestra[[#This Row],[country]],Pais!A:B,2,FALSE)</f>
        <v>Africa</v>
      </c>
      <c r="V8653" t="s">
        <v>10719</v>
      </c>
    </row>
    <row r="8654" spans="1:22">
      <c r="A8654">
        <v>654528</v>
      </c>
      <c r="B8654" s="20">
        <v>500</v>
      </c>
      <c r="C8654" s="22">
        <v>500</v>
      </c>
      <c r="D8654" t="s">
        <v>318</v>
      </c>
      <c r="E8654" t="s">
        <v>116</v>
      </c>
      <c r="F8654" t="s">
        <v>2154</v>
      </c>
      <c r="G8654" t="s">
        <v>1752</v>
      </c>
      <c r="H8654" t="s">
        <v>1753</v>
      </c>
      <c r="I8654" t="s">
        <v>1754</v>
      </c>
      <c r="J8654" t="s">
        <v>133</v>
      </c>
      <c r="K8654">
        <v>3250</v>
      </c>
      <c r="L8654" s="4">
        <v>41646.300347222219</v>
      </c>
      <c r="M8654" s="4">
        <v>41698.333333333336</v>
      </c>
      <c r="N8654" s="4">
        <v>41646.754027777781</v>
      </c>
      <c r="O8654">
        <v>8</v>
      </c>
      <c r="P8654">
        <v>20</v>
      </c>
      <c r="Q8654" t="s">
        <v>26</v>
      </c>
      <c r="R8654" t="s">
        <v>43</v>
      </c>
      <c r="S8654" s="3">
        <v>41646</v>
      </c>
      <c r="T8654" t="str">
        <f>IF(kiva_loans__muestra[[#This Row],[loan_amount]]&gt;5000,"Alto","Bajo")</f>
        <v>Bajo</v>
      </c>
      <c r="U8654" s="26" t="str">
        <f>VLOOKUP(kiva_loans__muestra[[#This Row],[country]],Pais!A:B,2,FALSE)</f>
        <v>Africa</v>
      </c>
      <c r="V8654" t="s">
        <v>10719</v>
      </c>
    </row>
    <row r="8655" spans="1:22">
      <c r="A8655">
        <v>654540</v>
      </c>
      <c r="B8655" s="20">
        <v>500</v>
      </c>
      <c r="C8655" s="22">
        <v>500</v>
      </c>
      <c r="D8655" t="s">
        <v>318</v>
      </c>
      <c r="E8655" t="s">
        <v>116</v>
      </c>
      <c r="F8655" t="s">
        <v>2154</v>
      </c>
      <c r="G8655" t="s">
        <v>1752</v>
      </c>
      <c r="H8655" t="s">
        <v>1753</v>
      </c>
      <c r="I8655" t="s">
        <v>1754</v>
      </c>
      <c r="J8655" t="s">
        <v>133</v>
      </c>
      <c r="K8655">
        <v>3250</v>
      </c>
      <c r="L8655" s="4">
        <v>41646.314236111109</v>
      </c>
      <c r="M8655" s="4">
        <v>41698.333333333336</v>
      </c>
      <c r="N8655" s="4">
        <v>41647.394525462965</v>
      </c>
      <c r="O8655">
        <v>8</v>
      </c>
      <c r="P8655">
        <v>19</v>
      </c>
      <c r="Q8655" t="s">
        <v>26</v>
      </c>
      <c r="R8655" t="s">
        <v>43</v>
      </c>
      <c r="S8655" s="3">
        <v>41646</v>
      </c>
      <c r="T8655" t="str">
        <f>IF(kiva_loans__muestra[[#This Row],[loan_amount]]&gt;5000,"Alto","Bajo")</f>
        <v>Bajo</v>
      </c>
      <c r="U8655" s="26" t="str">
        <f>VLOOKUP(kiva_loans__muestra[[#This Row],[country]],Pais!A:B,2,FALSE)</f>
        <v>Africa</v>
      </c>
      <c r="V8655" t="s">
        <v>10719</v>
      </c>
    </row>
    <row r="8656" spans="1:22">
      <c r="A8656">
        <v>654546</v>
      </c>
      <c r="B8656" s="20">
        <v>500</v>
      </c>
      <c r="C8656" s="22">
        <v>500</v>
      </c>
      <c r="D8656" t="s">
        <v>318</v>
      </c>
      <c r="E8656" t="s">
        <v>116</v>
      </c>
      <c r="F8656" t="s">
        <v>1751</v>
      </c>
      <c r="G8656" t="s">
        <v>1752</v>
      </c>
      <c r="H8656" t="s">
        <v>1753</v>
      </c>
      <c r="I8656" t="s">
        <v>1754</v>
      </c>
      <c r="J8656" t="s">
        <v>133</v>
      </c>
      <c r="K8656">
        <v>3250</v>
      </c>
      <c r="L8656" s="4">
        <v>41646.319710648146</v>
      </c>
      <c r="M8656" s="4">
        <v>41698.333333333336</v>
      </c>
      <c r="N8656" s="4">
        <v>41646.754016203704</v>
      </c>
      <c r="O8656">
        <v>8</v>
      </c>
      <c r="P8656">
        <v>17</v>
      </c>
      <c r="Q8656" t="s">
        <v>134</v>
      </c>
      <c r="R8656" t="s">
        <v>43</v>
      </c>
      <c r="S8656" s="3">
        <v>41646</v>
      </c>
      <c r="T8656" t="str">
        <f>IF(kiva_loans__muestra[[#This Row],[loan_amount]]&gt;5000,"Alto","Bajo")</f>
        <v>Bajo</v>
      </c>
      <c r="U8656" s="26" t="str">
        <f>VLOOKUP(kiva_loans__muestra[[#This Row],[country]],Pais!A:B,2,FALSE)</f>
        <v>Africa</v>
      </c>
      <c r="V8656" t="s">
        <v>10720</v>
      </c>
    </row>
    <row r="8657" spans="1:22">
      <c r="A8657">
        <v>654551</v>
      </c>
      <c r="B8657" s="20">
        <v>500</v>
      </c>
      <c r="C8657" s="22">
        <v>500</v>
      </c>
      <c r="D8657" t="s">
        <v>318</v>
      </c>
      <c r="E8657" t="s">
        <v>116</v>
      </c>
      <c r="F8657" t="s">
        <v>1751</v>
      </c>
      <c r="G8657" t="s">
        <v>1752</v>
      </c>
      <c r="H8657" t="s">
        <v>1753</v>
      </c>
      <c r="I8657" t="s">
        <v>1754</v>
      </c>
      <c r="J8657" t="s">
        <v>133</v>
      </c>
      <c r="K8657">
        <v>3250</v>
      </c>
      <c r="L8657" s="4">
        <v>41646.323634259257</v>
      </c>
      <c r="M8657" s="4">
        <v>41698.333333333336</v>
      </c>
      <c r="N8657" s="4">
        <v>41647.814733796295</v>
      </c>
      <c r="O8657">
        <v>8</v>
      </c>
      <c r="P8657">
        <v>19</v>
      </c>
      <c r="Q8657" t="s">
        <v>26</v>
      </c>
      <c r="R8657" t="s">
        <v>43</v>
      </c>
      <c r="S8657" s="3">
        <v>41646</v>
      </c>
      <c r="T8657" t="str">
        <f>IF(kiva_loans__muestra[[#This Row],[loan_amount]]&gt;5000,"Alto","Bajo")</f>
        <v>Bajo</v>
      </c>
      <c r="U8657" s="26" t="str">
        <f>VLOOKUP(kiva_loans__muestra[[#This Row],[country]],Pais!A:B,2,FALSE)</f>
        <v>Africa</v>
      </c>
      <c r="V8657" t="s">
        <v>10719</v>
      </c>
    </row>
    <row r="8658" spans="1:22">
      <c r="A8658">
        <v>654557</v>
      </c>
      <c r="B8658" s="20">
        <v>500</v>
      </c>
      <c r="C8658" s="22">
        <v>500</v>
      </c>
      <c r="D8658" t="s">
        <v>318</v>
      </c>
      <c r="E8658" t="s">
        <v>116</v>
      </c>
      <c r="F8658" t="s">
        <v>2111</v>
      </c>
      <c r="G8658" t="s">
        <v>1752</v>
      </c>
      <c r="H8658" t="s">
        <v>1753</v>
      </c>
      <c r="I8658" t="s">
        <v>1754</v>
      </c>
      <c r="J8658" t="s">
        <v>133</v>
      </c>
      <c r="K8658">
        <v>3250</v>
      </c>
      <c r="L8658" s="4">
        <v>41646.325752314813</v>
      </c>
      <c r="M8658" s="4">
        <v>41698.333333333336</v>
      </c>
      <c r="N8658" s="4">
        <v>41647.823969907404</v>
      </c>
      <c r="O8658">
        <v>8</v>
      </c>
      <c r="P8658">
        <v>20</v>
      </c>
      <c r="Q8658" t="s">
        <v>26</v>
      </c>
      <c r="R8658" t="s">
        <v>43</v>
      </c>
      <c r="S8658" s="3">
        <v>41646</v>
      </c>
      <c r="T8658" t="str">
        <f>IF(kiva_loans__muestra[[#This Row],[loan_amount]]&gt;5000,"Alto","Bajo")</f>
        <v>Bajo</v>
      </c>
      <c r="U8658" s="26" t="str">
        <f>VLOOKUP(kiva_loans__muestra[[#This Row],[country]],Pais!A:B,2,FALSE)</f>
        <v>Africa</v>
      </c>
      <c r="V8658" t="s">
        <v>10719</v>
      </c>
    </row>
    <row r="8659" spans="1:22">
      <c r="A8659">
        <v>654559</v>
      </c>
      <c r="B8659" s="20">
        <v>500</v>
      </c>
      <c r="C8659" s="22">
        <v>500</v>
      </c>
      <c r="D8659" t="s">
        <v>318</v>
      </c>
      <c r="E8659" t="s">
        <v>116</v>
      </c>
      <c r="F8659" t="s">
        <v>2188</v>
      </c>
      <c r="G8659" t="s">
        <v>1752</v>
      </c>
      <c r="H8659" t="s">
        <v>1753</v>
      </c>
      <c r="I8659" t="s">
        <v>1754</v>
      </c>
      <c r="J8659" t="s">
        <v>133</v>
      </c>
      <c r="K8659">
        <v>3250</v>
      </c>
      <c r="L8659" s="4">
        <v>41646.328750000001</v>
      </c>
      <c r="M8659" s="4">
        <v>41698.333333333336</v>
      </c>
      <c r="N8659" s="4">
        <v>41648.027222222219</v>
      </c>
      <c r="O8659">
        <v>8</v>
      </c>
      <c r="P8659">
        <v>20</v>
      </c>
      <c r="Q8659" t="s">
        <v>134</v>
      </c>
      <c r="R8659" t="s">
        <v>43</v>
      </c>
      <c r="S8659" s="3">
        <v>41646</v>
      </c>
      <c r="T8659" t="str">
        <f>IF(kiva_loans__muestra[[#This Row],[loan_amount]]&gt;5000,"Alto","Bajo")</f>
        <v>Bajo</v>
      </c>
      <c r="U8659" s="26" t="str">
        <f>VLOOKUP(kiva_loans__muestra[[#This Row],[country]],Pais!A:B,2,FALSE)</f>
        <v>Africa</v>
      </c>
      <c r="V8659" t="s">
        <v>10720</v>
      </c>
    </row>
    <row r="8660" spans="1:22">
      <c r="A8660">
        <v>654563</v>
      </c>
      <c r="B8660" s="20">
        <v>500</v>
      </c>
      <c r="C8660" s="22">
        <v>500</v>
      </c>
      <c r="D8660" t="s">
        <v>318</v>
      </c>
      <c r="E8660" t="s">
        <v>116</v>
      </c>
      <c r="F8660" t="s">
        <v>2154</v>
      </c>
      <c r="G8660" t="s">
        <v>1752</v>
      </c>
      <c r="H8660" t="s">
        <v>1753</v>
      </c>
      <c r="I8660" t="s">
        <v>1754</v>
      </c>
      <c r="J8660" t="s">
        <v>133</v>
      </c>
      <c r="K8660">
        <v>3250</v>
      </c>
      <c r="L8660" s="4">
        <v>41646.330752314818</v>
      </c>
      <c r="M8660" s="4">
        <v>41698.333333333336</v>
      </c>
      <c r="N8660" s="4">
        <v>41647.700671296298</v>
      </c>
      <c r="O8660">
        <v>8</v>
      </c>
      <c r="P8660">
        <v>19</v>
      </c>
      <c r="Q8660" t="s">
        <v>26</v>
      </c>
      <c r="R8660" t="s">
        <v>43</v>
      </c>
      <c r="S8660" s="3">
        <v>41646</v>
      </c>
      <c r="T8660" t="str">
        <f>IF(kiva_loans__muestra[[#This Row],[loan_amount]]&gt;5000,"Alto","Bajo")</f>
        <v>Bajo</v>
      </c>
      <c r="U8660" s="26" t="str">
        <f>VLOOKUP(kiva_loans__muestra[[#This Row],[country]],Pais!A:B,2,FALSE)</f>
        <v>Africa</v>
      </c>
      <c r="V8660" t="s">
        <v>10719</v>
      </c>
    </row>
    <row r="8661" spans="1:22">
      <c r="A8661">
        <v>654573</v>
      </c>
      <c r="B8661" s="20">
        <v>525</v>
      </c>
      <c r="C8661" s="22">
        <v>525</v>
      </c>
      <c r="D8661" t="s">
        <v>115</v>
      </c>
      <c r="E8661" t="s">
        <v>116</v>
      </c>
      <c r="F8661" t="s">
        <v>1918</v>
      </c>
      <c r="G8661" t="s">
        <v>1752</v>
      </c>
      <c r="H8661" t="s">
        <v>1753</v>
      </c>
      <c r="I8661" t="s">
        <v>1754</v>
      </c>
      <c r="J8661" t="s">
        <v>133</v>
      </c>
      <c r="K8661">
        <v>3250</v>
      </c>
      <c r="L8661" s="4">
        <v>41646.341180555559</v>
      </c>
      <c r="M8661" s="4">
        <v>41698.333333333336</v>
      </c>
      <c r="N8661" s="4">
        <v>41647.515231481484</v>
      </c>
      <c r="O8661">
        <v>8</v>
      </c>
      <c r="P8661">
        <v>20</v>
      </c>
      <c r="Q8661" t="s">
        <v>134</v>
      </c>
      <c r="R8661" t="s">
        <v>43</v>
      </c>
      <c r="S8661" s="3">
        <v>41646</v>
      </c>
      <c r="T8661" t="str">
        <f>IF(kiva_loans__muestra[[#This Row],[loan_amount]]&gt;5000,"Alto","Bajo")</f>
        <v>Bajo</v>
      </c>
      <c r="U8661" s="26" t="str">
        <f>VLOOKUP(kiva_loans__muestra[[#This Row],[country]],Pais!A:B,2,FALSE)</f>
        <v>Africa</v>
      </c>
      <c r="V8661" t="s">
        <v>10720</v>
      </c>
    </row>
    <row r="8662" spans="1:22">
      <c r="A8662">
        <v>654577</v>
      </c>
      <c r="B8662" s="20">
        <v>500</v>
      </c>
      <c r="C8662" s="22">
        <v>500</v>
      </c>
      <c r="D8662" t="s">
        <v>318</v>
      </c>
      <c r="E8662" t="s">
        <v>116</v>
      </c>
      <c r="F8662" t="s">
        <v>2128</v>
      </c>
      <c r="G8662" t="s">
        <v>1752</v>
      </c>
      <c r="H8662" t="s">
        <v>1753</v>
      </c>
      <c r="I8662" t="s">
        <v>1754</v>
      </c>
      <c r="J8662" t="s">
        <v>133</v>
      </c>
      <c r="K8662">
        <v>3250</v>
      </c>
      <c r="L8662" s="4">
        <v>41646.343414351853</v>
      </c>
      <c r="M8662" s="4">
        <v>41698.333333333336</v>
      </c>
      <c r="N8662" s="4">
        <v>41648.087893518517</v>
      </c>
      <c r="O8662">
        <v>8</v>
      </c>
      <c r="P8662">
        <v>20</v>
      </c>
      <c r="Q8662" t="s">
        <v>26</v>
      </c>
      <c r="R8662" t="s">
        <v>43</v>
      </c>
      <c r="S8662" s="3">
        <v>41646</v>
      </c>
      <c r="T8662" t="str">
        <f>IF(kiva_loans__muestra[[#This Row],[loan_amount]]&gt;5000,"Alto","Bajo")</f>
        <v>Bajo</v>
      </c>
      <c r="U8662" s="26" t="str">
        <f>VLOOKUP(kiva_loans__muestra[[#This Row],[country]],Pais!A:B,2,FALSE)</f>
        <v>Africa</v>
      </c>
      <c r="V8662" t="s">
        <v>10719</v>
      </c>
    </row>
    <row r="8663" spans="1:22">
      <c r="A8663">
        <v>656312</v>
      </c>
      <c r="B8663" s="20">
        <v>500</v>
      </c>
      <c r="C8663" s="22">
        <v>500</v>
      </c>
      <c r="D8663" t="s">
        <v>318</v>
      </c>
      <c r="E8663" t="s">
        <v>116</v>
      </c>
      <c r="F8663" t="s">
        <v>1751</v>
      </c>
      <c r="G8663" t="s">
        <v>1752</v>
      </c>
      <c r="H8663" t="s">
        <v>1753</v>
      </c>
      <c r="I8663" t="s">
        <v>1754</v>
      </c>
      <c r="J8663" t="s">
        <v>133</v>
      </c>
      <c r="K8663">
        <v>3250</v>
      </c>
      <c r="L8663" s="4">
        <v>41650.313831018517</v>
      </c>
      <c r="M8663" s="4">
        <v>41698.333333333336</v>
      </c>
      <c r="N8663" s="4">
        <v>41650.681585648148</v>
      </c>
      <c r="O8663">
        <v>8</v>
      </c>
      <c r="P8663">
        <v>19</v>
      </c>
      <c r="Q8663" t="s">
        <v>134</v>
      </c>
      <c r="R8663" t="s">
        <v>43</v>
      </c>
      <c r="S8663" s="3">
        <v>41650</v>
      </c>
      <c r="T8663" t="str">
        <f>IF(kiva_loans__muestra[[#This Row],[loan_amount]]&gt;5000,"Alto","Bajo")</f>
        <v>Bajo</v>
      </c>
      <c r="U8663" s="26" t="str">
        <f>VLOOKUP(kiva_loans__muestra[[#This Row],[country]],Pais!A:B,2,FALSE)</f>
        <v>Africa</v>
      </c>
      <c r="V8663" t="s">
        <v>10720</v>
      </c>
    </row>
    <row r="8664" spans="1:22">
      <c r="A8664">
        <v>656313</v>
      </c>
      <c r="B8664" s="20">
        <v>500</v>
      </c>
      <c r="C8664" s="22">
        <v>500</v>
      </c>
      <c r="D8664" t="s">
        <v>318</v>
      </c>
      <c r="E8664" t="s">
        <v>116</v>
      </c>
      <c r="F8664" t="s">
        <v>1751</v>
      </c>
      <c r="G8664" t="s">
        <v>1752</v>
      </c>
      <c r="H8664" t="s">
        <v>1753</v>
      </c>
      <c r="I8664" t="s">
        <v>1754</v>
      </c>
      <c r="J8664" t="s">
        <v>133</v>
      </c>
      <c r="K8664">
        <v>3250</v>
      </c>
      <c r="L8664" s="4">
        <v>41650.316180555557</v>
      </c>
      <c r="M8664" s="4">
        <v>41698.333333333336</v>
      </c>
      <c r="N8664" s="4">
        <v>41650.703622685185</v>
      </c>
      <c r="O8664">
        <v>8</v>
      </c>
      <c r="P8664">
        <v>19</v>
      </c>
      <c r="Q8664" t="s">
        <v>26</v>
      </c>
      <c r="R8664" t="s">
        <v>43</v>
      </c>
      <c r="S8664" s="3">
        <v>41650</v>
      </c>
      <c r="T8664" t="str">
        <f>IF(kiva_loans__muestra[[#This Row],[loan_amount]]&gt;5000,"Alto","Bajo")</f>
        <v>Bajo</v>
      </c>
      <c r="U8664" s="26" t="str">
        <f>VLOOKUP(kiva_loans__muestra[[#This Row],[country]],Pais!A:B,2,FALSE)</f>
        <v>Africa</v>
      </c>
      <c r="V8664" t="s">
        <v>10719</v>
      </c>
    </row>
    <row r="8665" spans="1:22">
      <c r="A8665">
        <v>656317</v>
      </c>
      <c r="B8665" s="20">
        <v>500</v>
      </c>
      <c r="C8665" s="22">
        <v>500</v>
      </c>
      <c r="D8665" t="s">
        <v>149</v>
      </c>
      <c r="E8665" t="s">
        <v>150</v>
      </c>
      <c r="F8665" t="s">
        <v>3869</v>
      </c>
      <c r="G8665" t="s">
        <v>1752</v>
      </c>
      <c r="H8665" t="s">
        <v>1753</v>
      </c>
      <c r="I8665" t="s">
        <v>1754</v>
      </c>
      <c r="J8665" t="s">
        <v>133</v>
      </c>
      <c r="K8665">
        <v>3250</v>
      </c>
      <c r="L8665" s="4">
        <v>41650.322962962964</v>
      </c>
      <c r="M8665" s="4">
        <v>41698.333333333336</v>
      </c>
      <c r="N8665" s="4">
        <v>41650.907407407409</v>
      </c>
      <c r="O8665">
        <v>8</v>
      </c>
      <c r="P8665">
        <v>19</v>
      </c>
      <c r="Q8665" t="s">
        <v>26</v>
      </c>
      <c r="R8665" t="s">
        <v>43</v>
      </c>
      <c r="S8665" s="3">
        <v>41650</v>
      </c>
      <c r="T8665" t="str">
        <f>IF(kiva_loans__muestra[[#This Row],[loan_amount]]&gt;5000,"Alto","Bajo")</f>
        <v>Bajo</v>
      </c>
      <c r="U8665" s="26" t="str">
        <f>VLOOKUP(kiva_loans__muestra[[#This Row],[country]],Pais!A:B,2,FALSE)</f>
        <v>Africa</v>
      </c>
      <c r="V8665" t="s">
        <v>10719</v>
      </c>
    </row>
    <row r="8666" spans="1:22">
      <c r="A8666">
        <v>660819</v>
      </c>
      <c r="B8666" s="20">
        <v>500</v>
      </c>
      <c r="C8666" s="22">
        <v>500</v>
      </c>
      <c r="D8666" t="s">
        <v>318</v>
      </c>
      <c r="E8666" t="s">
        <v>116</v>
      </c>
      <c r="F8666" t="s">
        <v>1751</v>
      </c>
      <c r="G8666" t="s">
        <v>1752</v>
      </c>
      <c r="H8666" t="s">
        <v>1753</v>
      </c>
      <c r="I8666" t="s">
        <v>1754</v>
      </c>
      <c r="J8666" t="s">
        <v>133</v>
      </c>
      <c r="K8666">
        <v>3250</v>
      </c>
      <c r="L8666" s="4">
        <v>41662.337569444448</v>
      </c>
      <c r="M8666" s="4">
        <v>41728.291666666664</v>
      </c>
      <c r="N8666" s="4">
        <v>41662.779351851852</v>
      </c>
      <c r="O8666">
        <v>8</v>
      </c>
      <c r="P8666">
        <v>19</v>
      </c>
      <c r="Q8666" t="s">
        <v>26</v>
      </c>
      <c r="R8666" t="s">
        <v>43</v>
      </c>
      <c r="S8666" s="3">
        <v>41662</v>
      </c>
      <c r="T8666" t="str">
        <f>IF(kiva_loans__muestra[[#This Row],[loan_amount]]&gt;5000,"Alto","Bajo")</f>
        <v>Bajo</v>
      </c>
      <c r="U8666" s="26" t="str">
        <f>VLOOKUP(kiva_loans__muestra[[#This Row],[country]],Pais!A:B,2,FALSE)</f>
        <v>Africa</v>
      </c>
      <c r="V8666" t="s">
        <v>10719</v>
      </c>
    </row>
    <row r="8667" spans="1:22">
      <c r="A8667">
        <v>660869</v>
      </c>
      <c r="B8667" s="20">
        <v>500</v>
      </c>
      <c r="C8667" s="22">
        <v>500</v>
      </c>
      <c r="D8667" t="s">
        <v>318</v>
      </c>
      <c r="E8667" t="s">
        <v>116</v>
      </c>
      <c r="F8667" t="s">
        <v>8596</v>
      </c>
      <c r="G8667" t="s">
        <v>1752</v>
      </c>
      <c r="H8667" t="s">
        <v>1753</v>
      </c>
      <c r="I8667" t="s">
        <v>1754</v>
      </c>
      <c r="J8667" t="s">
        <v>133</v>
      </c>
      <c r="K8667">
        <v>3250</v>
      </c>
      <c r="L8667" s="4">
        <v>41662.383703703701</v>
      </c>
      <c r="M8667" s="4">
        <v>41728.291666666664</v>
      </c>
      <c r="N8667" s="4">
        <v>41662.920763888891</v>
      </c>
      <c r="O8667">
        <v>8</v>
      </c>
      <c r="P8667">
        <v>20</v>
      </c>
      <c r="Q8667" t="s">
        <v>134</v>
      </c>
      <c r="R8667" t="s">
        <v>43</v>
      </c>
      <c r="S8667" s="3">
        <v>41662</v>
      </c>
      <c r="T8667" t="str">
        <f>IF(kiva_loans__muestra[[#This Row],[loan_amount]]&gt;5000,"Alto","Bajo")</f>
        <v>Bajo</v>
      </c>
      <c r="U8667" s="26" t="str">
        <f>VLOOKUP(kiva_loans__muestra[[#This Row],[country]],Pais!A:B,2,FALSE)</f>
        <v>Africa</v>
      </c>
      <c r="V8667" t="s">
        <v>10720</v>
      </c>
    </row>
    <row r="8668" spans="1:22">
      <c r="A8668">
        <v>653218</v>
      </c>
      <c r="B8668" s="20">
        <v>2900</v>
      </c>
      <c r="C8668" s="22">
        <v>2900</v>
      </c>
      <c r="D8668" t="s">
        <v>212</v>
      </c>
      <c r="E8668" t="s">
        <v>20</v>
      </c>
      <c r="F8668" t="s">
        <v>345</v>
      </c>
      <c r="G8668" t="s">
        <v>346</v>
      </c>
      <c r="H8668" t="s">
        <v>347</v>
      </c>
      <c r="I8668" t="s">
        <v>348</v>
      </c>
      <c r="J8668" t="s">
        <v>133</v>
      </c>
      <c r="K8668">
        <v>630</v>
      </c>
      <c r="L8668" s="4">
        <v>41641.347604166665</v>
      </c>
      <c r="M8668" s="4">
        <v>41639.333333333336</v>
      </c>
      <c r="N8668" s="4">
        <v>41669.382777777777</v>
      </c>
      <c r="O8668">
        <v>16</v>
      </c>
      <c r="P8668">
        <v>89</v>
      </c>
      <c r="Q8668" t="s">
        <v>26</v>
      </c>
      <c r="R8668" t="s">
        <v>43</v>
      </c>
      <c r="S8668" s="3">
        <v>41641</v>
      </c>
      <c r="T8668" t="str">
        <f>IF(kiva_loans__muestra[[#This Row],[loan_amount]]&gt;5000,"Alto","Bajo")</f>
        <v>Bajo</v>
      </c>
      <c r="U8668" s="26" t="str">
        <f>VLOOKUP(kiva_loans__muestra[[#This Row],[country]],Pais!A:B,2,FALSE)</f>
        <v>Asia</v>
      </c>
      <c r="V8668" t="s">
        <v>10719</v>
      </c>
    </row>
    <row r="8669" spans="1:22">
      <c r="A8669">
        <v>653234</v>
      </c>
      <c r="B8669" s="20">
        <v>2000</v>
      </c>
      <c r="C8669" s="22">
        <v>2000</v>
      </c>
      <c r="D8669" t="s">
        <v>250</v>
      </c>
      <c r="E8669" t="s">
        <v>110</v>
      </c>
      <c r="F8669" t="s">
        <v>580</v>
      </c>
      <c r="G8669" t="s">
        <v>346</v>
      </c>
      <c r="H8669" t="s">
        <v>347</v>
      </c>
      <c r="I8669" t="s">
        <v>420</v>
      </c>
      <c r="J8669" t="s">
        <v>133</v>
      </c>
      <c r="K8669">
        <v>630</v>
      </c>
      <c r="L8669" s="4">
        <v>41641.369849537034</v>
      </c>
      <c r="M8669" s="4">
        <v>41625.333333333336</v>
      </c>
      <c r="N8669" s="4">
        <v>41642.728101851855</v>
      </c>
      <c r="O8669">
        <v>14</v>
      </c>
      <c r="P8669">
        <v>71</v>
      </c>
      <c r="Q8669" t="s">
        <v>134</v>
      </c>
      <c r="R8669" t="s">
        <v>43</v>
      </c>
      <c r="S8669" s="3">
        <v>41641</v>
      </c>
      <c r="T8669" t="str">
        <f>IF(kiva_loans__muestra[[#This Row],[loan_amount]]&gt;5000,"Alto","Bajo")</f>
        <v>Bajo</v>
      </c>
      <c r="U8669" s="26" t="str">
        <f>VLOOKUP(kiva_loans__muestra[[#This Row],[country]],Pais!A:B,2,FALSE)</f>
        <v>Asia</v>
      </c>
      <c r="V8669" t="s">
        <v>10720</v>
      </c>
    </row>
    <row r="8670" spans="1:22">
      <c r="A8670">
        <v>653258</v>
      </c>
      <c r="B8670" s="20">
        <v>1475</v>
      </c>
      <c r="C8670" s="22">
        <v>1475</v>
      </c>
      <c r="D8670" t="s">
        <v>418</v>
      </c>
      <c r="E8670" t="s">
        <v>65</v>
      </c>
      <c r="F8670" t="s">
        <v>419</v>
      </c>
      <c r="G8670" t="s">
        <v>346</v>
      </c>
      <c r="H8670" t="s">
        <v>347</v>
      </c>
      <c r="I8670" t="s">
        <v>420</v>
      </c>
      <c r="J8670" t="s">
        <v>133</v>
      </c>
      <c r="K8670">
        <v>630</v>
      </c>
      <c r="L8670" s="4">
        <v>41641.409814814811</v>
      </c>
      <c r="M8670" s="4">
        <v>41619.333333333336</v>
      </c>
      <c r="N8670" s="4">
        <v>41663.677465277775</v>
      </c>
      <c r="O8670">
        <v>20</v>
      </c>
      <c r="P8670">
        <v>52</v>
      </c>
      <c r="Q8670" t="s">
        <v>134</v>
      </c>
      <c r="R8670" t="s">
        <v>43</v>
      </c>
      <c r="S8670" s="3">
        <v>41641</v>
      </c>
      <c r="T8670" t="str">
        <f>IF(kiva_loans__muestra[[#This Row],[loan_amount]]&gt;5000,"Alto","Bajo")</f>
        <v>Bajo</v>
      </c>
      <c r="U8670" s="26" t="str">
        <f>VLOOKUP(kiva_loans__muestra[[#This Row],[country]],Pais!A:B,2,FALSE)</f>
        <v>Asia</v>
      </c>
      <c r="V8670" t="s">
        <v>10720</v>
      </c>
    </row>
    <row r="8671" spans="1:22">
      <c r="A8671">
        <v>653270</v>
      </c>
      <c r="B8671" s="20">
        <v>650</v>
      </c>
      <c r="C8671" s="22">
        <v>650</v>
      </c>
      <c r="D8671" t="s">
        <v>67</v>
      </c>
      <c r="E8671" t="s">
        <v>68</v>
      </c>
      <c r="F8671" t="s">
        <v>478</v>
      </c>
      <c r="G8671" t="s">
        <v>346</v>
      </c>
      <c r="H8671" t="s">
        <v>347</v>
      </c>
      <c r="I8671" t="s">
        <v>420</v>
      </c>
      <c r="J8671" t="s">
        <v>133</v>
      </c>
      <c r="K8671">
        <v>630</v>
      </c>
      <c r="L8671" s="4">
        <v>41641.431944444441</v>
      </c>
      <c r="M8671" s="4">
        <v>41612.333333333336</v>
      </c>
      <c r="N8671" s="4">
        <v>41666.932557870372</v>
      </c>
      <c r="O8671">
        <v>14</v>
      </c>
      <c r="P8671">
        <v>24</v>
      </c>
      <c r="Q8671" t="s">
        <v>26</v>
      </c>
      <c r="R8671" t="s">
        <v>43</v>
      </c>
      <c r="S8671" s="3">
        <v>41641</v>
      </c>
      <c r="T8671" t="str">
        <f>IF(kiva_loans__muestra[[#This Row],[loan_amount]]&gt;5000,"Alto","Bajo")</f>
        <v>Bajo</v>
      </c>
      <c r="U8671" s="26" t="str">
        <f>VLOOKUP(kiva_loans__muestra[[#This Row],[country]],Pais!A:B,2,FALSE)</f>
        <v>Asia</v>
      </c>
      <c r="V8671" t="s">
        <v>10719</v>
      </c>
    </row>
    <row r="8672" spans="1:22">
      <c r="A8672">
        <v>653307</v>
      </c>
      <c r="B8672" s="20">
        <v>750</v>
      </c>
      <c r="C8672" s="22">
        <v>750</v>
      </c>
      <c r="D8672" t="s">
        <v>318</v>
      </c>
      <c r="E8672" t="s">
        <v>116</v>
      </c>
      <c r="F8672" t="s">
        <v>403</v>
      </c>
      <c r="G8672" t="s">
        <v>346</v>
      </c>
      <c r="H8672" t="s">
        <v>347</v>
      </c>
      <c r="I8672" t="s">
        <v>348</v>
      </c>
      <c r="J8672" t="s">
        <v>404</v>
      </c>
      <c r="K8672">
        <v>630</v>
      </c>
      <c r="L8672" s="4">
        <v>41641.500856481478</v>
      </c>
      <c r="M8672" s="4">
        <v>41634.333333333336</v>
      </c>
      <c r="N8672" s="4">
        <v>41654.379351851851</v>
      </c>
      <c r="O8672">
        <v>15</v>
      </c>
      <c r="P8672">
        <v>18</v>
      </c>
      <c r="Q8672" t="s">
        <v>26</v>
      </c>
      <c r="R8672" t="s">
        <v>43</v>
      </c>
      <c r="S8672" s="3">
        <v>41641</v>
      </c>
      <c r="T8672" t="str">
        <f>IF(kiva_loans__muestra[[#This Row],[loan_amount]]&gt;5000,"Alto","Bajo")</f>
        <v>Bajo</v>
      </c>
      <c r="U8672" s="26" t="str">
        <f>VLOOKUP(kiva_loans__muestra[[#This Row],[country]],Pais!A:B,2,FALSE)</f>
        <v>Asia</v>
      </c>
      <c r="V8672" t="s">
        <v>10719</v>
      </c>
    </row>
    <row r="8673" spans="1:22">
      <c r="A8673">
        <v>653503</v>
      </c>
      <c r="B8673" s="20">
        <v>1050</v>
      </c>
      <c r="C8673" s="22">
        <v>1050</v>
      </c>
      <c r="D8673" t="s">
        <v>77</v>
      </c>
      <c r="E8673" t="s">
        <v>44</v>
      </c>
      <c r="F8673" t="s">
        <v>1040</v>
      </c>
      <c r="G8673" t="s">
        <v>346</v>
      </c>
      <c r="H8673" t="s">
        <v>347</v>
      </c>
      <c r="I8673" t="s">
        <v>912</v>
      </c>
      <c r="J8673" t="s">
        <v>404</v>
      </c>
      <c r="K8673">
        <v>630</v>
      </c>
      <c r="L8673" s="4">
        <v>41642.159756944442</v>
      </c>
      <c r="M8673" s="4">
        <v>41631.333333333336</v>
      </c>
      <c r="N8673" s="4">
        <v>41642.762511574074</v>
      </c>
      <c r="O8673">
        <v>14</v>
      </c>
      <c r="P8673">
        <v>40</v>
      </c>
      <c r="Q8673" t="s">
        <v>26</v>
      </c>
      <c r="R8673" t="s">
        <v>43</v>
      </c>
      <c r="S8673" s="3">
        <v>41642</v>
      </c>
      <c r="T8673" t="str">
        <f>IF(kiva_loans__muestra[[#This Row],[loan_amount]]&gt;5000,"Alto","Bajo")</f>
        <v>Bajo</v>
      </c>
      <c r="U8673" s="26" t="str">
        <f>VLOOKUP(kiva_loans__muestra[[#This Row],[country]],Pais!A:B,2,FALSE)</f>
        <v>Asia</v>
      </c>
      <c r="V8673" t="s">
        <v>10719</v>
      </c>
    </row>
    <row r="8674" spans="1:22">
      <c r="A8674">
        <v>653512</v>
      </c>
      <c r="B8674" s="20">
        <v>1275</v>
      </c>
      <c r="C8674" s="22">
        <v>1275</v>
      </c>
      <c r="D8674" t="s">
        <v>837</v>
      </c>
      <c r="E8674" t="s">
        <v>44</v>
      </c>
      <c r="F8674" t="s">
        <v>1002</v>
      </c>
      <c r="G8674" t="s">
        <v>346</v>
      </c>
      <c r="H8674" t="s">
        <v>347</v>
      </c>
      <c r="I8674" t="s">
        <v>912</v>
      </c>
      <c r="J8674" t="s">
        <v>404</v>
      </c>
      <c r="K8674">
        <v>630</v>
      </c>
      <c r="L8674" s="4">
        <v>41642.209745370368</v>
      </c>
      <c r="M8674" s="4">
        <v>41626.333333333336</v>
      </c>
      <c r="N8674" s="4">
        <v>41670.167245370372</v>
      </c>
      <c r="O8674">
        <v>14</v>
      </c>
      <c r="P8674">
        <v>46</v>
      </c>
      <c r="Q8674" t="s">
        <v>26</v>
      </c>
      <c r="R8674" t="s">
        <v>43</v>
      </c>
      <c r="S8674" s="3">
        <v>41642</v>
      </c>
      <c r="T8674" t="str">
        <f>IF(kiva_loans__muestra[[#This Row],[loan_amount]]&gt;5000,"Alto","Bajo")</f>
        <v>Bajo</v>
      </c>
      <c r="U8674" s="26" t="str">
        <f>VLOOKUP(kiva_loans__muestra[[#This Row],[country]],Pais!A:B,2,FALSE)</f>
        <v>Asia</v>
      </c>
      <c r="V8674" t="s">
        <v>10719</v>
      </c>
    </row>
    <row r="8675" spans="1:22">
      <c r="A8675">
        <v>653519</v>
      </c>
      <c r="B8675" s="20">
        <v>2000</v>
      </c>
      <c r="C8675" s="22">
        <v>2000</v>
      </c>
      <c r="D8675" t="s">
        <v>370</v>
      </c>
      <c r="E8675" t="s">
        <v>51</v>
      </c>
      <c r="F8675" t="s">
        <v>679</v>
      </c>
      <c r="G8675" t="s">
        <v>346</v>
      </c>
      <c r="H8675" t="s">
        <v>347</v>
      </c>
      <c r="I8675" t="s">
        <v>627</v>
      </c>
      <c r="J8675" t="s">
        <v>133</v>
      </c>
      <c r="K8675">
        <v>1000</v>
      </c>
      <c r="L8675" s="4">
        <v>41642.246504629627</v>
      </c>
      <c r="M8675" s="4">
        <v>41613.333333333336</v>
      </c>
      <c r="N8675" s="4">
        <v>41672.911041666666</v>
      </c>
      <c r="O8675">
        <v>20</v>
      </c>
      <c r="P8675">
        <v>36</v>
      </c>
      <c r="Q8675" t="s">
        <v>26</v>
      </c>
      <c r="R8675" t="s">
        <v>43</v>
      </c>
      <c r="S8675" s="3">
        <v>41642</v>
      </c>
      <c r="T8675" t="str">
        <f>IF(kiva_loans__muestra[[#This Row],[loan_amount]]&gt;5000,"Alto","Bajo")</f>
        <v>Bajo</v>
      </c>
      <c r="U8675" s="26" t="str">
        <f>VLOOKUP(kiva_loans__muestra[[#This Row],[country]],Pais!A:B,2,FALSE)</f>
        <v>Asia</v>
      </c>
      <c r="V8675" t="s">
        <v>10719</v>
      </c>
    </row>
    <row r="8676" spans="1:22">
      <c r="A8676">
        <v>653522</v>
      </c>
      <c r="B8676" s="20">
        <v>1000</v>
      </c>
      <c r="C8676" s="22">
        <v>1000</v>
      </c>
      <c r="D8676" t="s">
        <v>707</v>
      </c>
      <c r="E8676" t="s">
        <v>29</v>
      </c>
      <c r="F8676" t="s">
        <v>740</v>
      </c>
      <c r="G8676" t="s">
        <v>346</v>
      </c>
      <c r="H8676" t="s">
        <v>347</v>
      </c>
      <c r="I8676" t="s">
        <v>627</v>
      </c>
      <c r="J8676" t="s">
        <v>133</v>
      </c>
      <c r="K8676">
        <v>1000</v>
      </c>
      <c r="L8676" s="4">
        <v>41642.253206018519</v>
      </c>
      <c r="M8676" s="4">
        <v>41612.333333333336</v>
      </c>
      <c r="N8676" s="4">
        <v>41669.729131944441</v>
      </c>
      <c r="O8676">
        <v>14</v>
      </c>
      <c r="P8676">
        <v>30</v>
      </c>
      <c r="Q8676" t="s">
        <v>134</v>
      </c>
      <c r="R8676" t="s">
        <v>43</v>
      </c>
      <c r="S8676" s="3">
        <v>41642</v>
      </c>
      <c r="T8676" t="str">
        <f>IF(kiva_loans__muestra[[#This Row],[loan_amount]]&gt;5000,"Alto","Bajo")</f>
        <v>Bajo</v>
      </c>
      <c r="U8676" s="26" t="str">
        <f>VLOOKUP(kiva_loans__muestra[[#This Row],[country]],Pais!A:B,2,FALSE)</f>
        <v>Asia</v>
      </c>
      <c r="V8676" t="s">
        <v>10720</v>
      </c>
    </row>
    <row r="8677" spans="1:22">
      <c r="A8677">
        <v>653524</v>
      </c>
      <c r="B8677" s="20">
        <v>850</v>
      </c>
      <c r="C8677" s="22">
        <v>850</v>
      </c>
      <c r="D8677" t="s">
        <v>178</v>
      </c>
      <c r="E8677" t="s">
        <v>179</v>
      </c>
      <c r="F8677" t="s">
        <v>10453</v>
      </c>
      <c r="G8677" t="s">
        <v>346</v>
      </c>
      <c r="H8677" t="s">
        <v>347</v>
      </c>
      <c r="I8677" t="s">
        <v>627</v>
      </c>
      <c r="J8677" t="s">
        <v>404</v>
      </c>
      <c r="K8677">
        <v>1000</v>
      </c>
      <c r="L8677" s="4">
        <v>41642.259733796294</v>
      </c>
      <c r="M8677" s="4">
        <v>41625.333333333336</v>
      </c>
      <c r="N8677" s="4">
        <v>41663.793877314813</v>
      </c>
      <c r="O8677">
        <v>14</v>
      </c>
      <c r="P8677">
        <v>33</v>
      </c>
      <c r="Q8677" t="s">
        <v>26</v>
      </c>
      <c r="R8677" t="s">
        <v>43</v>
      </c>
      <c r="S8677" s="3">
        <v>41642</v>
      </c>
      <c r="T8677" t="str">
        <f>IF(kiva_loans__muestra[[#This Row],[loan_amount]]&gt;5000,"Alto","Bajo")</f>
        <v>Bajo</v>
      </c>
      <c r="U8677" s="26" t="str">
        <f>VLOOKUP(kiva_loans__muestra[[#This Row],[country]],Pais!A:B,2,FALSE)</f>
        <v>Asia</v>
      </c>
      <c r="V8677" t="s">
        <v>10719</v>
      </c>
    </row>
    <row r="8678" spans="1:22">
      <c r="A8678">
        <v>653527</v>
      </c>
      <c r="B8678" s="20">
        <v>650</v>
      </c>
      <c r="C8678" s="22">
        <v>650</v>
      </c>
      <c r="D8678" t="s">
        <v>318</v>
      </c>
      <c r="E8678" t="s">
        <v>116</v>
      </c>
      <c r="F8678" t="s">
        <v>699</v>
      </c>
      <c r="G8678" t="s">
        <v>346</v>
      </c>
      <c r="H8678" t="s">
        <v>347</v>
      </c>
      <c r="I8678" t="s">
        <v>627</v>
      </c>
      <c r="J8678" t="s">
        <v>133</v>
      </c>
      <c r="K8678">
        <v>1000</v>
      </c>
      <c r="L8678" s="4">
        <v>41642.265648148146</v>
      </c>
      <c r="M8678" s="4">
        <v>41617.333333333336</v>
      </c>
      <c r="N8678" s="4">
        <v>41647.118252314816</v>
      </c>
      <c r="O8678">
        <v>14</v>
      </c>
      <c r="P8678">
        <v>22</v>
      </c>
      <c r="Q8678" t="s">
        <v>26</v>
      </c>
      <c r="R8678" t="s">
        <v>43</v>
      </c>
      <c r="S8678" s="3">
        <v>41642</v>
      </c>
      <c r="T8678" t="str">
        <f>IF(kiva_loans__muestra[[#This Row],[loan_amount]]&gt;5000,"Alto","Bajo")</f>
        <v>Bajo</v>
      </c>
      <c r="U8678" s="26" t="str">
        <f>VLOOKUP(kiva_loans__muestra[[#This Row],[country]],Pais!A:B,2,FALSE)</f>
        <v>Asia</v>
      </c>
      <c r="V8678" t="s">
        <v>10719</v>
      </c>
    </row>
    <row r="8679" spans="1:22">
      <c r="A8679">
        <v>653529</v>
      </c>
      <c r="B8679" s="20">
        <v>2250</v>
      </c>
      <c r="C8679" s="22">
        <v>2250</v>
      </c>
      <c r="D8679" t="s">
        <v>370</v>
      </c>
      <c r="E8679" t="s">
        <v>51</v>
      </c>
      <c r="F8679" t="s">
        <v>685</v>
      </c>
      <c r="G8679" t="s">
        <v>346</v>
      </c>
      <c r="H8679" t="s">
        <v>347</v>
      </c>
      <c r="I8679" t="s">
        <v>686</v>
      </c>
      <c r="J8679" t="s">
        <v>133</v>
      </c>
      <c r="K8679">
        <v>1000</v>
      </c>
      <c r="L8679" s="4">
        <v>41642.270057870373</v>
      </c>
      <c r="M8679" s="4">
        <v>41626.333333333336</v>
      </c>
      <c r="N8679" s="4">
        <v>41669.751296296294</v>
      </c>
      <c r="O8679">
        <v>20</v>
      </c>
      <c r="P8679">
        <v>69</v>
      </c>
      <c r="Q8679" t="s">
        <v>134</v>
      </c>
      <c r="R8679" t="s">
        <v>43</v>
      </c>
      <c r="S8679" s="3">
        <v>41642</v>
      </c>
      <c r="T8679" t="str">
        <f>IF(kiva_loans__muestra[[#This Row],[loan_amount]]&gt;5000,"Alto","Bajo")</f>
        <v>Bajo</v>
      </c>
      <c r="U8679" s="26" t="str">
        <f>VLOOKUP(kiva_loans__muestra[[#This Row],[country]],Pais!A:B,2,FALSE)</f>
        <v>Asia</v>
      </c>
      <c r="V8679" t="s">
        <v>10720</v>
      </c>
    </row>
    <row r="8680" spans="1:22">
      <c r="A8680">
        <v>653534</v>
      </c>
      <c r="B8680" s="20">
        <v>525</v>
      </c>
      <c r="C8680" s="22">
        <v>525</v>
      </c>
      <c r="D8680" t="s">
        <v>370</v>
      </c>
      <c r="E8680" t="s">
        <v>51</v>
      </c>
      <c r="F8680" t="s">
        <v>863</v>
      </c>
      <c r="G8680" t="s">
        <v>346</v>
      </c>
      <c r="H8680" t="s">
        <v>347</v>
      </c>
      <c r="I8680" t="s">
        <v>627</v>
      </c>
      <c r="J8680" t="s">
        <v>404</v>
      </c>
      <c r="K8680">
        <v>1000</v>
      </c>
      <c r="L8680" s="4">
        <v>41642.275011574071</v>
      </c>
      <c r="M8680" s="4">
        <v>41619.333333333336</v>
      </c>
      <c r="N8680" s="4">
        <v>41662.053981481484</v>
      </c>
      <c r="O8680">
        <v>14</v>
      </c>
      <c r="P8680">
        <v>21</v>
      </c>
      <c r="Q8680" t="s">
        <v>26</v>
      </c>
      <c r="R8680" t="s">
        <v>27</v>
      </c>
      <c r="S8680" s="3">
        <v>41642</v>
      </c>
      <c r="T8680" t="str">
        <f>IF(kiva_loans__muestra[[#This Row],[loan_amount]]&gt;5000,"Alto","Bajo")</f>
        <v>Bajo</v>
      </c>
      <c r="U8680" s="26" t="str">
        <f>VLOOKUP(kiva_loans__muestra[[#This Row],[country]],Pais!A:B,2,FALSE)</f>
        <v>Asia</v>
      </c>
      <c r="V8680" t="s">
        <v>10719</v>
      </c>
    </row>
    <row r="8681" spans="1:22">
      <c r="A8681">
        <v>653541</v>
      </c>
      <c r="B8681" s="20">
        <v>425</v>
      </c>
      <c r="C8681" s="22">
        <v>425</v>
      </c>
      <c r="D8681" t="s">
        <v>77</v>
      </c>
      <c r="E8681" t="s">
        <v>44</v>
      </c>
      <c r="F8681" t="s">
        <v>1004</v>
      </c>
      <c r="G8681" t="s">
        <v>346</v>
      </c>
      <c r="H8681" t="s">
        <v>347</v>
      </c>
      <c r="I8681" t="s">
        <v>627</v>
      </c>
      <c r="J8681" t="s">
        <v>404</v>
      </c>
      <c r="K8681">
        <v>1000</v>
      </c>
      <c r="L8681" s="4">
        <v>41642.282488425924</v>
      </c>
      <c r="M8681" s="4">
        <v>41618.333333333336</v>
      </c>
      <c r="N8681" s="4">
        <v>41643.734444444446</v>
      </c>
      <c r="O8681">
        <v>20</v>
      </c>
      <c r="P8681">
        <v>12</v>
      </c>
      <c r="Q8681" t="s">
        <v>26</v>
      </c>
      <c r="R8681" t="s">
        <v>43</v>
      </c>
      <c r="S8681" s="3">
        <v>41642</v>
      </c>
      <c r="T8681" t="str">
        <f>IF(kiva_loans__muestra[[#This Row],[loan_amount]]&gt;5000,"Alto","Bajo")</f>
        <v>Bajo</v>
      </c>
      <c r="U8681" s="26" t="str">
        <f>VLOOKUP(kiva_loans__muestra[[#This Row],[country]],Pais!A:B,2,FALSE)</f>
        <v>Asia</v>
      </c>
      <c r="V8681" t="s">
        <v>10719</v>
      </c>
    </row>
    <row r="8682" spans="1:22">
      <c r="A8682">
        <v>653542</v>
      </c>
      <c r="B8682" s="20">
        <v>1050</v>
      </c>
      <c r="C8682" s="22">
        <v>1050</v>
      </c>
      <c r="D8682" t="s">
        <v>370</v>
      </c>
      <c r="E8682" t="s">
        <v>51</v>
      </c>
      <c r="F8682" t="s">
        <v>626</v>
      </c>
      <c r="G8682" t="s">
        <v>346</v>
      </c>
      <c r="H8682" t="s">
        <v>347</v>
      </c>
      <c r="I8682" t="s">
        <v>627</v>
      </c>
      <c r="J8682" t="s">
        <v>404</v>
      </c>
      <c r="K8682">
        <v>1000</v>
      </c>
      <c r="L8682" s="4">
        <v>41642.286828703705</v>
      </c>
      <c r="M8682" s="4">
        <v>41618.333333333336</v>
      </c>
      <c r="N8682" s="4">
        <v>41663.758240740739</v>
      </c>
      <c r="O8682">
        <v>14</v>
      </c>
      <c r="P8682">
        <v>22</v>
      </c>
      <c r="Q8682" t="s">
        <v>134</v>
      </c>
      <c r="R8682" t="s">
        <v>43</v>
      </c>
      <c r="S8682" s="3">
        <v>41642</v>
      </c>
      <c r="T8682" t="str">
        <f>IF(kiva_loans__muestra[[#This Row],[loan_amount]]&gt;5000,"Alto","Bajo")</f>
        <v>Bajo</v>
      </c>
      <c r="U8682" s="26" t="str">
        <f>VLOOKUP(kiva_loans__muestra[[#This Row],[country]],Pais!A:B,2,FALSE)</f>
        <v>Asia</v>
      </c>
      <c r="V8682" t="s">
        <v>10720</v>
      </c>
    </row>
    <row r="8683" spans="1:22">
      <c r="A8683">
        <v>653547</v>
      </c>
      <c r="B8683" s="20">
        <v>850</v>
      </c>
      <c r="C8683" s="22">
        <v>850</v>
      </c>
      <c r="D8683" t="s">
        <v>370</v>
      </c>
      <c r="E8683" t="s">
        <v>51</v>
      </c>
      <c r="F8683" t="s">
        <v>626</v>
      </c>
      <c r="G8683" t="s">
        <v>346</v>
      </c>
      <c r="H8683" t="s">
        <v>347</v>
      </c>
      <c r="I8683" t="s">
        <v>627</v>
      </c>
      <c r="J8683" t="s">
        <v>404</v>
      </c>
      <c r="K8683">
        <v>1000</v>
      </c>
      <c r="L8683" s="4">
        <v>41642.298090277778</v>
      </c>
      <c r="M8683" s="4">
        <v>41618.333333333336</v>
      </c>
      <c r="N8683" s="4">
        <v>41673.481446759259</v>
      </c>
      <c r="O8683">
        <v>14</v>
      </c>
      <c r="P8683">
        <v>34</v>
      </c>
      <c r="Q8683" t="s">
        <v>26</v>
      </c>
      <c r="R8683" t="s">
        <v>43</v>
      </c>
      <c r="S8683" s="3">
        <v>41642</v>
      </c>
      <c r="T8683" t="str">
        <f>IF(kiva_loans__muestra[[#This Row],[loan_amount]]&gt;5000,"Alto","Bajo")</f>
        <v>Bajo</v>
      </c>
      <c r="U8683" s="26" t="str">
        <f>VLOOKUP(kiva_loans__muestra[[#This Row],[country]],Pais!A:B,2,FALSE)</f>
        <v>Asia</v>
      </c>
      <c r="V8683" t="s">
        <v>10719</v>
      </c>
    </row>
    <row r="8684" spans="1:22">
      <c r="A8684">
        <v>653573</v>
      </c>
      <c r="B8684" s="20">
        <v>625</v>
      </c>
      <c r="C8684" s="22">
        <v>625</v>
      </c>
      <c r="D8684" t="s">
        <v>29</v>
      </c>
      <c r="E8684" t="s">
        <v>29</v>
      </c>
      <c r="F8684" t="s">
        <v>678</v>
      </c>
      <c r="G8684" t="s">
        <v>346</v>
      </c>
      <c r="H8684" t="s">
        <v>347</v>
      </c>
      <c r="I8684" t="s">
        <v>660</v>
      </c>
      <c r="J8684" t="s">
        <v>404</v>
      </c>
      <c r="K8684">
        <v>1000</v>
      </c>
      <c r="L8684" s="4">
        <v>41642.338263888887</v>
      </c>
      <c r="M8684" s="4">
        <v>41619.333333333336</v>
      </c>
      <c r="N8684" s="4">
        <v>41646.240729166668</v>
      </c>
      <c r="O8684">
        <v>14</v>
      </c>
      <c r="P8684">
        <v>20</v>
      </c>
      <c r="Q8684" t="s">
        <v>134</v>
      </c>
      <c r="R8684" t="s">
        <v>43</v>
      </c>
      <c r="S8684" s="3">
        <v>41642</v>
      </c>
      <c r="T8684" t="str">
        <f>IF(kiva_loans__muestra[[#This Row],[loan_amount]]&gt;5000,"Alto","Bajo")</f>
        <v>Bajo</v>
      </c>
      <c r="U8684" s="26" t="str">
        <f>VLOOKUP(kiva_loans__muestra[[#This Row],[country]],Pais!A:B,2,FALSE)</f>
        <v>Asia</v>
      </c>
      <c r="V8684" t="s">
        <v>10720</v>
      </c>
    </row>
    <row r="8685" spans="1:22">
      <c r="A8685">
        <v>653574</v>
      </c>
      <c r="B8685" s="20">
        <v>1050</v>
      </c>
      <c r="C8685" s="22">
        <v>1050</v>
      </c>
      <c r="D8685" t="s">
        <v>70</v>
      </c>
      <c r="E8685" t="s">
        <v>51</v>
      </c>
      <c r="F8685" t="s">
        <v>911</v>
      </c>
      <c r="G8685" t="s">
        <v>346</v>
      </c>
      <c r="H8685" t="s">
        <v>347</v>
      </c>
      <c r="I8685" t="s">
        <v>912</v>
      </c>
      <c r="J8685" t="s">
        <v>404</v>
      </c>
      <c r="K8685">
        <v>630</v>
      </c>
      <c r="L8685" s="4">
        <v>41642.339155092595</v>
      </c>
      <c r="M8685" s="4">
        <v>41631.333333333336</v>
      </c>
      <c r="N8685" s="4">
        <v>41662.428032407406</v>
      </c>
      <c r="O8685">
        <v>14</v>
      </c>
      <c r="P8685">
        <v>37</v>
      </c>
      <c r="Q8685" t="s">
        <v>26</v>
      </c>
      <c r="R8685" t="s">
        <v>43</v>
      </c>
      <c r="S8685" s="3">
        <v>41642</v>
      </c>
      <c r="T8685" t="str">
        <f>IF(kiva_loans__muestra[[#This Row],[loan_amount]]&gt;5000,"Alto","Bajo")</f>
        <v>Bajo</v>
      </c>
      <c r="U8685" s="26" t="str">
        <f>VLOOKUP(kiva_loans__muestra[[#This Row],[country]],Pais!A:B,2,FALSE)</f>
        <v>Asia</v>
      </c>
      <c r="V8685" t="s">
        <v>10719</v>
      </c>
    </row>
    <row r="8686" spans="1:22">
      <c r="A8686">
        <v>653581</v>
      </c>
      <c r="B8686" s="20">
        <v>700</v>
      </c>
      <c r="C8686" s="22">
        <v>700</v>
      </c>
      <c r="D8686" t="s">
        <v>29</v>
      </c>
      <c r="E8686" t="s">
        <v>29</v>
      </c>
      <c r="F8686" t="s">
        <v>791</v>
      </c>
      <c r="G8686" t="s">
        <v>346</v>
      </c>
      <c r="H8686" t="s">
        <v>347</v>
      </c>
      <c r="I8686" t="s">
        <v>660</v>
      </c>
      <c r="J8686" t="s">
        <v>133</v>
      </c>
      <c r="K8686">
        <v>1000</v>
      </c>
      <c r="L8686" s="4">
        <v>41642.347824074073</v>
      </c>
      <c r="M8686" s="4">
        <v>41624.333333333336</v>
      </c>
      <c r="N8686" s="4">
        <v>41670.817291666666</v>
      </c>
      <c r="O8686">
        <v>14</v>
      </c>
      <c r="P8686">
        <v>26</v>
      </c>
      <c r="Q8686" t="s">
        <v>26</v>
      </c>
      <c r="R8686" t="s">
        <v>43</v>
      </c>
      <c r="S8686" s="3">
        <v>41642</v>
      </c>
      <c r="T8686" t="str">
        <f>IF(kiva_loans__muestra[[#This Row],[loan_amount]]&gt;5000,"Alto","Bajo")</f>
        <v>Bajo</v>
      </c>
      <c r="U8686" s="26" t="str">
        <f>VLOOKUP(kiva_loans__muestra[[#This Row],[country]],Pais!A:B,2,FALSE)</f>
        <v>Asia</v>
      </c>
      <c r="V8686" t="s">
        <v>10719</v>
      </c>
    </row>
    <row r="8687" spans="1:22">
      <c r="A8687">
        <v>653598</v>
      </c>
      <c r="B8687" s="20">
        <v>1475</v>
      </c>
      <c r="C8687" s="22">
        <v>1475</v>
      </c>
      <c r="D8687" t="s">
        <v>212</v>
      </c>
      <c r="E8687" t="s">
        <v>20</v>
      </c>
      <c r="F8687" t="s">
        <v>881</v>
      </c>
      <c r="G8687" t="s">
        <v>346</v>
      </c>
      <c r="H8687" t="s">
        <v>347</v>
      </c>
      <c r="I8687" t="s">
        <v>882</v>
      </c>
      <c r="J8687" t="s">
        <v>404</v>
      </c>
      <c r="K8687">
        <v>630</v>
      </c>
      <c r="L8687" s="4">
        <v>41642.36996527778</v>
      </c>
      <c r="M8687" s="4">
        <v>41634.333333333336</v>
      </c>
      <c r="N8687" s="4">
        <v>41668.954872685186</v>
      </c>
      <c r="O8687">
        <v>15</v>
      </c>
      <c r="P8687">
        <v>49</v>
      </c>
      <c r="Q8687" t="s">
        <v>134</v>
      </c>
      <c r="R8687" t="s">
        <v>43</v>
      </c>
      <c r="S8687" s="3">
        <v>41642</v>
      </c>
      <c r="T8687" t="str">
        <f>IF(kiva_loans__muestra[[#This Row],[loan_amount]]&gt;5000,"Alto","Bajo")</f>
        <v>Bajo</v>
      </c>
      <c r="U8687" s="26" t="str">
        <f>VLOOKUP(kiva_loans__muestra[[#This Row],[country]],Pais!A:B,2,FALSE)</f>
        <v>Asia</v>
      </c>
      <c r="V8687" t="s">
        <v>10720</v>
      </c>
    </row>
    <row r="8688" spans="1:22">
      <c r="A8688">
        <v>653603</v>
      </c>
      <c r="B8688" s="20">
        <v>850</v>
      </c>
      <c r="C8688" s="22">
        <v>850</v>
      </c>
      <c r="D8688" t="s">
        <v>178</v>
      </c>
      <c r="E8688" t="s">
        <v>179</v>
      </c>
      <c r="F8688" t="s">
        <v>834</v>
      </c>
      <c r="G8688" t="s">
        <v>346</v>
      </c>
      <c r="H8688" t="s">
        <v>347</v>
      </c>
      <c r="I8688" t="s">
        <v>660</v>
      </c>
      <c r="J8688" t="s">
        <v>404</v>
      </c>
      <c r="K8688">
        <v>1000</v>
      </c>
      <c r="L8688" s="4">
        <v>41642.374814814815</v>
      </c>
      <c r="M8688" s="4">
        <v>41612.333333333336</v>
      </c>
      <c r="N8688" s="4">
        <v>41668.661608796298</v>
      </c>
      <c r="O8688">
        <v>14</v>
      </c>
      <c r="P8688">
        <v>34</v>
      </c>
      <c r="Q8688" t="s">
        <v>26</v>
      </c>
      <c r="R8688" t="s">
        <v>43</v>
      </c>
      <c r="S8688" s="3">
        <v>41642</v>
      </c>
      <c r="T8688" t="str">
        <f>IF(kiva_loans__muestra[[#This Row],[loan_amount]]&gt;5000,"Alto","Bajo")</f>
        <v>Bajo</v>
      </c>
      <c r="U8688" s="26" t="str">
        <f>VLOOKUP(kiva_loans__muestra[[#This Row],[country]],Pais!A:B,2,FALSE)</f>
        <v>Asia</v>
      </c>
      <c r="V8688" t="s">
        <v>10719</v>
      </c>
    </row>
    <row r="8689" spans="1:22">
      <c r="A8689">
        <v>653619</v>
      </c>
      <c r="B8689" s="20">
        <v>1475</v>
      </c>
      <c r="C8689" s="22">
        <v>1475</v>
      </c>
      <c r="D8689" t="s">
        <v>67</v>
      </c>
      <c r="E8689" t="s">
        <v>68</v>
      </c>
      <c r="F8689" t="s">
        <v>659</v>
      </c>
      <c r="G8689" t="s">
        <v>346</v>
      </c>
      <c r="H8689" t="s">
        <v>347</v>
      </c>
      <c r="I8689" t="s">
        <v>660</v>
      </c>
      <c r="J8689" t="s">
        <v>404</v>
      </c>
      <c r="K8689">
        <v>1000</v>
      </c>
      <c r="L8689" s="4">
        <v>41642.390173611115</v>
      </c>
      <c r="M8689" s="4">
        <v>41613.333333333336</v>
      </c>
      <c r="N8689" s="4">
        <v>41669.026666666665</v>
      </c>
      <c r="O8689">
        <v>14</v>
      </c>
      <c r="P8689">
        <v>56</v>
      </c>
      <c r="Q8689" t="s">
        <v>26</v>
      </c>
      <c r="R8689" t="s">
        <v>43</v>
      </c>
      <c r="S8689" s="3">
        <v>41642</v>
      </c>
      <c r="T8689" t="str">
        <f>IF(kiva_loans__muestra[[#This Row],[loan_amount]]&gt;5000,"Alto","Bajo")</f>
        <v>Bajo</v>
      </c>
      <c r="U8689" s="26" t="str">
        <f>VLOOKUP(kiva_loans__muestra[[#This Row],[country]],Pais!A:B,2,FALSE)</f>
        <v>Asia</v>
      </c>
      <c r="V8689" t="s">
        <v>10719</v>
      </c>
    </row>
    <row r="8690" spans="1:22">
      <c r="A8690">
        <v>653624</v>
      </c>
      <c r="B8690" s="20">
        <v>1050</v>
      </c>
      <c r="C8690" s="22">
        <v>1050</v>
      </c>
      <c r="D8690" t="s">
        <v>178</v>
      </c>
      <c r="E8690" t="s">
        <v>179</v>
      </c>
      <c r="F8690" t="s">
        <v>962</v>
      </c>
      <c r="G8690" t="s">
        <v>346</v>
      </c>
      <c r="H8690" t="s">
        <v>347</v>
      </c>
      <c r="I8690" t="s">
        <v>705</v>
      </c>
      <c r="J8690" t="s">
        <v>404</v>
      </c>
      <c r="K8690">
        <v>1000</v>
      </c>
      <c r="L8690" s="4">
        <v>41642.397372685184</v>
      </c>
      <c r="M8690" s="4">
        <v>41614.333333333336</v>
      </c>
      <c r="N8690" s="4">
        <v>41669.251215277778</v>
      </c>
      <c r="O8690">
        <v>20</v>
      </c>
      <c r="P8690">
        <v>42</v>
      </c>
      <c r="Q8690" t="s">
        <v>26</v>
      </c>
      <c r="R8690" t="s">
        <v>43</v>
      </c>
      <c r="S8690" s="3">
        <v>41642</v>
      </c>
      <c r="T8690" t="str">
        <f>IF(kiva_loans__muestra[[#This Row],[loan_amount]]&gt;5000,"Alto","Bajo")</f>
        <v>Bajo</v>
      </c>
      <c r="U8690" s="26" t="str">
        <f>VLOOKUP(kiva_loans__muestra[[#This Row],[country]],Pais!A:B,2,FALSE)</f>
        <v>Asia</v>
      </c>
      <c r="V8690" t="s">
        <v>10719</v>
      </c>
    </row>
    <row r="8691" spans="1:22">
      <c r="A8691">
        <v>653632</v>
      </c>
      <c r="B8691" s="20">
        <v>1050</v>
      </c>
      <c r="C8691" s="22">
        <v>1050</v>
      </c>
      <c r="D8691" t="s">
        <v>703</v>
      </c>
      <c r="E8691" t="s">
        <v>150</v>
      </c>
      <c r="F8691" t="s">
        <v>704</v>
      </c>
      <c r="G8691" t="s">
        <v>346</v>
      </c>
      <c r="H8691" t="s">
        <v>347</v>
      </c>
      <c r="I8691" t="s">
        <v>705</v>
      </c>
      <c r="J8691" t="s">
        <v>404</v>
      </c>
      <c r="K8691">
        <v>1000</v>
      </c>
      <c r="L8691" s="4">
        <v>41642.404363425929</v>
      </c>
      <c r="M8691" s="4">
        <v>41614.333333333336</v>
      </c>
      <c r="N8691" s="4">
        <v>41672.229062500002</v>
      </c>
      <c r="O8691">
        <v>14</v>
      </c>
      <c r="P8691">
        <v>39</v>
      </c>
      <c r="Q8691" t="s">
        <v>26</v>
      </c>
      <c r="R8691" t="s">
        <v>43</v>
      </c>
      <c r="S8691" s="3">
        <v>41642</v>
      </c>
      <c r="T8691" t="str">
        <f>IF(kiva_loans__muestra[[#This Row],[loan_amount]]&gt;5000,"Alto","Bajo")</f>
        <v>Bajo</v>
      </c>
      <c r="U8691" s="26" t="str">
        <f>VLOOKUP(kiva_loans__muestra[[#This Row],[country]],Pais!A:B,2,FALSE)</f>
        <v>Asia</v>
      </c>
      <c r="V8691" t="s">
        <v>10719</v>
      </c>
    </row>
    <row r="8692" spans="1:22">
      <c r="A8692">
        <v>653653</v>
      </c>
      <c r="B8692" s="20">
        <v>700</v>
      </c>
      <c r="C8692" s="22">
        <v>2100</v>
      </c>
      <c r="D8692" t="s">
        <v>212</v>
      </c>
      <c r="E8692" t="s">
        <v>20</v>
      </c>
      <c r="F8692" t="s">
        <v>954</v>
      </c>
      <c r="G8692" t="s">
        <v>346</v>
      </c>
      <c r="H8692" t="s">
        <v>347</v>
      </c>
      <c r="I8692" t="s">
        <v>955</v>
      </c>
      <c r="J8692" t="s">
        <v>133</v>
      </c>
      <c r="K8692">
        <v>630</v>
      </c>
      <c r="L8692" s="4">
        <v>41642.444340277776</v>
      </c>
      <c r="M8692" s="4">
        <v>41627.333333333336</v>
      </c>
      <c r="N8692" s="4"/>
      <c r="O8692">
        <v>14</v>
      </c>
      <c r="P8692">
        <v>22</v>
      </c>
      <c r="Q8692" t="s">
        <v>134</v>
      </c>
      <c r="R8692" t="s">
        <v>43</v>
      </c>
      <c r="S8692" s="3">
        <v>41642</v>
      </c>
      <c r="T8692" t="str">
        <f>IF(kiva_loans__muestra[[#This Row],[loan_amount]]&gt;5000,"Alto","Bajo")</f>
        <v>Bajo</v>
      </c>
      <c r="U8692" s="26" t="str">
        <f>VLOOKUP(kiva_loans__muestra[[#This Row],[country]],Pais!A:B,2,FALSE)</f>
        <v>Asia</v>
      </c>
      <c r="V8692" t="s">
        <v>10720</v>
      </c>
    </row>
    <row r="8693" spans="1:22">
      <c r="A8693">
        <v>654091</v>
      </c>
      <c r="B8693" s="20">
        <v>525</v>
      </c>
      <c r="C8693" s="22">
        <v>525</v>
      </c>
      <c r="D8693" t="s">
        <v>1646</v>
      </c>
      <c r="E8693" t="s">
        <v>150</v>
      </c>
      <c r="F8693" t="s">
        <v>1703</v>
      </c>
      <c r="G8693" t="s">
        <v>346</v>
      </c>
      <c r="H8693" t="s">
        <v>347</v>
      </c>
      <c r="I8693" t="s">
        <v>1380</v>
      </c>
      <c r="J8693" t="s">
        <v>404</v>
      </c>
      <c r="K8693">
        <v>1000</v>
      </c>
      <c r="L8693" s="4">
        <v>41645.392581018517</v>
      </c>
      <c r="M8693" s="4">
        <v>41619.333333333336</v>
      </c>
      <c r="N8693" s="4">
        <v>41658.735243055555</v>
      </c>
      <c r="O8693">
        <v>20</v>
      </c>
      <c r="P8693">
        <v>19</v>
      </c>
      <c r="Q8693" t="s">
        <v>26</v>
      </c>
      <c r="R8693" t="s">
        <v>43</v>
      </c>
      <c r="S8693" s="3">
        <v>41645</v>
      </c>
      <c r="T8693" t="str">
        <f>IF(kiva_loans__muestra[[#This Row],[loan_amount]]&gt;5000,"Alto","Bajo")</f>
        <v>Bajo</v>
      </c>
      <c r="U8693" s="26" t="str">
        <f>VLOOKUP(kiva_loans__muestra[[#This Row],[country]],Pais!A:B,2,FALSE)</f>
        <v>Asia</v>
      </c>
      <c r="V8693" t="s">
        <v>10719</v>
      </c>
    </row>
    <row r="8694" spans="1:22">
      <c r="A8694">
        <v>654097</v>
      </c>
      <c r="B8694" s="20">
        <v>1275</v>
      </c>
      <c r="C8694" s="22">
        <v>1275</v>
      </c>
      <c r="D8694" t="s">
        <v>370</v>
      </c>
      <c r="E8694" t="s">
        <v>51</v>
      </c>
      <c r="F8694" t="s">
        <v>1379</v>
      </c>
      <c r="G8694" t="s">
        <v>346</v>
      </c>
      <c r="H8694" t="s">
        <v>347</v>
      </c>
      <c r="I8694" t="s">
        <v>1380</v>
      </c>
      <c r="J8694" t="s">
        <v>404</v>
      </c>
      <c r="K8694">
        <v>1000</v>
      </c>
      <c r="L8694" s="4">
        <v>41645.399375000001</v>
      </c>
      <c r="M8694" s="4">
        <v>41619.333333333336</v>
      </c>
      <c r="N8694" s="4">
        <v>41667.605497685188</v>
      </c>
      <c r="O8694">
        <v>20</v>
      </c>
      <c r="P8694">
        <v>46</v>
      </c>
      <c r="Q8694" t="s">
        <v>26</v>
      </c>
      <c r="R8694" t="s">
        <v>43</v>
      </c>
      <c r="S8694" s="3">
        <v>41645</v>
      </c>
      <c r="T8694" t="str">
        <f>IF(kiva_loans__muestra[[#This Row],[loan_amount]]&gt;5000,"Alto","Bajo")</f>
        <v>Bajo</v>
      </c>
      <c r="U8694" s="26" t="str">
        <f>VLOOKUP(kiva_loans__muestra[[#This Row],[country]],Pais!A:B,2,FALSE)</f>
        <v>Asia</v>
      </c>
      <c r="V8694" t="s">
        <v>10719</v>
      </c>
    </row>
    <row r="8695" spans="1:22">
      <c r="A8695">
        <v>654104</v>
      </c>
      <c r="B8695" s="20">
        <v>550</v>
      </c>
      <c r="C8695" s="22">
        <v>1050</v>
      </c>
      <c r="D8695" t="s">
        <v>703</v>
      </c>
      <c r="E8695" t="s">
        <v>150</v>
      </c>
      <c r="F8695" t="s">
        <v>1624</v>
      </c>
      <c r="G8695" t="s">
        <v>346</v>
      </c>
      <c r="H8695" t="s">
        <v>347</v>
      </c>
      <c r="I8695" t="s">
        <v>1370</v>
      </c>
      <c r="J8695" t="s">
        <v>404</v>
      </c>
      <c r="K8695">
        <v>1000</v>
      </c>
      <c r="L8695" s="4">
        <v>41645.406527777777</v>
      </c>
      <c r="M8695" s="4">
        <v>41618.333333333336</v>
      </c>
      <c r="N8695" s="4"/>
      <c r="O8695">
        <v>14</v>
      </c>
      <c r="P8695">
        <v>22</v>
      </c>
      <c r="Q8695" t="s">
        <v>26</v>
      </c>
      <c r="R8695" t="s">
        <v>43</v>
      </c>
      <c r="S8695" s="3">
        <v>41645</v>
      </c>
      <c r="T8695" t="str">
        <f>IF(kiva_loans__muestra[[#This Row],[loan_amount]]&gt;5000,"Alto","Bajo")</f>
        <v>Bajo</v>
      </c>
      <c r="U8695" s="26" t="str">
        <f>VLOOKUP(kiva_loans__muestra[[#This Row],[country]],Pais!A:B,2,FALSE)</f>
        <v>Asia</v>
      </c>
      <c r="V8695" t="s">
        <v>10719</v>
      </c>
    </row>
    <row r="8696" spans="1:22">
      <c r="A8696">
        <v>654106</v>
      </c>
      <c r="B8696" s="20">
        <v>2000</v>
      </c>
      <c r="C8696" s="22">
        <v>2000</v>
      </c>
      <c r="D8696" t="s">
        <v>178</v>
      </c>
      <c r="E8696" t="s">
        <v>179</v>
      </c>
      <c r="F8696" t="s">
        <v>1369</v>
      </c>
      <c r="G8696" t="s">
        <v>346</v>
      </c>
      <c r="H8696" t="s">
        <v>347</v>
      </c>
      <c r="I8696" t="s">
        <v>1370</v>
      </c>
      <c r="J8696" t="s">
        <v>133</v>
      </c>
      <c r="K8696">
        <v>1000</v>
      </c>
      <c r="L8696" s="4">
        <v>41645.411631944444</v>
      </c>
      <c r="M8696" s="4">
        <v>41620.333333333336</v>
      </c>
      <c r="N8696" s="4">
        <v>41671.013553240744</v>
      </c>
      <c r="O8696">
        <v>14</v>
      </c>
      <c r="P8696">
        <v>77</v>
      </c>
      <c r="Q8696" t="s">
        <v>26</v>
      </c>
      <c r="R8696" t="s">
        <v>43</v>
      </c>
      <c r="S8696" s="3">
        <v>41645</v>
      </c>
      <c r="T8696" t="str">
        <f>IF(kiva_loans__muestra[[#This Row],[loan_amount]]&gt;5000,"Alto","Bajo")</f>
        <v>Bajo</v>
      </c>
      <c r="U8696" s="26" t="str">
        <f>VLOOKUP(kiva_loans__muestra[[#This Row],[country]],Pais!A:B,2,FALSE)</f>
        <v>Asia</v>
      </c>
      <c r="V8696" t="s">
        <v>10719</v>
      </c>
    </row>
    <row r="8697" spans="1:22">
      <c r="A8697">
        <v>654117</v>
      </c>
      <c r="B8697" s="20">
        <v>1475</v>
      </c>
      <c r="C8697" s="22">
        <v>1475</v>
      </c>
      <c r="D8697" t="s">
        <v>178</v>
      </c>
      <c r="E8697" t="s">
        <v>179</v>
      </c>
      <c r="F8697" t="s">
        <v>1529</v>
      </c>
      <c r="G8697" t="s">
        <v>346</v>
      </c>
      <c r="H8697" t="s">
        <v>347</v>
      </c>
      <c r="I8697" t="s">
        <v>1370</v>
      </c>
      <c r="J8697" t="s">
        <v>404</v>
      </c>
      <c r="K8697">
        <v>1000</v>
      </c>
      <c r="L8697" s="4">
        <v>41645.423842592594</v>
      </c>
      <c r="M8697" s="4">
        <v>41626.333333333336</v>
      </c>
      <c r="N8697" s="4">
        <v>41671.985949074071</v>
      </c>
      <c r="O8697">
        <v>14</v>
      </c>
      <c r="P8697">
        <v>56</v>
      </c>
      <c r="Q8697" t="s">
        <v>26</v>
      </c>
      <c r="R8697" t="s">
        <v>43</v>
      </c>
      <c r="S8697" s="3">
        <v>41645</v>
      </c>
      <c r="T8697" t="str">
        <f>IF(kiva_loans__muestra[[#This Row],[loan_amount]]&gt;5000,"Alto","Bajo")</f>
        <v>Bajo</v>
      </c>
      <c r="U8697" s="26" t="str">
        <f>VLOOKUP(kiva_loans__muestra[[#This Row],[country]],Pais!A:B,2,FALSE)</f>
        <v>Asia</v>
      </c>
      <c r="V8697" t="s">
        <v>10719</v>
      </c>
    </row>
    <row r="8698" spans="1:22">
      <c r="A8698">
        <v>654124</v>
      </c>
      <c r="B8698" s="20">
        <v>1575</v>
      </c>
      <c r="C8698" s="22">
        <v>1575</v>
      </c>
      <c r="D8698" t="s">
        <v>370</v>
      </c>
      <c r="E8698" t="s">
        <v>51</v>
      </c>
      <c r="F8698" t="s">
        <v>1520</v>
      </c>
      <c r="G8698" t="s">
        <v>346</v>
      </c>
      <c r="H8698" t="s">
        <v>347</v>
      </c>
      <c r="I8698" t="s">
        <v>1370</v>
      </c>
      <c r="J8698" t="s">
        <v>404</v>
      </c>
      <c r="K8698">
        <v>1000</v>
      </c>
      <c r="L8698" s="4">
        <v>41645.432557870372</v>
      </c>
      <c r="M8698" s="4">
        <v>41633.333333333336</v>
      </c>
      <c r="N8698" s="4">
        <v>41652.632592592592</v>
      </c>
      <c r="O8698">
        <v>20</v>
      </c>
      <c r="P8698">
        <v>51</v>
      </c>
      <c r="Q8698" t="s">
        <v>26</v>
      </c>
      <c r="R8698" t="s">
        <v>43</v>
      </c>
      <c r="S8698" s="3">
        <v>41645</v>
      </c>
      <c r="T8698" t="str">
        <f>IF(kiva_loans__muestra[[#This Row],[loan_amount]]&gt;5000,"Alto","Bajo")</f>
        <v>Bajo</v>
      </c>
      <c r="U8698" s="26" t="str">
        <f>VLOOKUP(kiva_loans__muestra[[#This Row],[country]],Pais!A:B,2,FALSE)</f>
        <v>Asia</v>
      </c>
      <c r="V8698" t="s">
        <v>10719</v>
      </c>
    </row>
    <row r="8699" spans="1:22">
      <c r="A8699">
        <v>654127</v>
      </c>
      <c r="B8699" s="20">
        <v>2000</v>
      </c>
      <c r="C8699" s="22">
        <v>2000</v>
      </c>
      <c r="D8699" t="s">
        <v>318</v>
      </c>
      <c r="E8699" t="s">
        <v>116</v>
      </c>
      <c r="F8699" t="s">
        <v>1437</v>
      </c>
      <c r="G8699" t="s">
        <v>346</v>
      </c>
      <c r="H8699" t="s">
        <v>347</v>
      </c>
      <c r="I8699" t="s">
        <v>1398</v>
      </c>
      <c r="J8699" t="s">
        <v>133</v>
      </c>
      <c r="K8699">
        <v>1000</v>
      </c>
      <c r="L8699" s="4">
        <v>41645.437962962962</v>
      </c>
      <c r="M8699" s="4">
        <v>41634.333333333336</v>
      </c>
      <c r="N8699" s="4">
        <v>41657.351770833331</v>
      </c>
      <c r="O8699">
        <v>72</v>
      </c>
      <c r="P8699">
        <v>64</v>
      </c>
      <c r="Q8699" t="s">
        <v>26</v>
      </c>
      <c r="R8699" t="s">
        <v>43</v>
      </c>
      <c r="S8699" s="3">
        <v>41645</v>
      </c>
      <c r="T8699" t="str">
        <f>IF(kiva_loans__muestra[[#This Row],[loan_amount]]&gt;5000,"Alto","Bajo")</f>
        <v>Bajo</v>
      </c>
      <c r="U8699" s="26" t="str">
        <f>VLOOKUP(kiva_loans__muestra[[#This Row],[country]],Pais!A:B,2,FALSE)</f>
        <v>Asia</v>
      </c>
      <c r="V8699" t="s">
        <v>10719</v>
      </c>
    </row>
    <row r="8700" spans="1:22">
      <c r="A8700">
        <v>654132</v>
      </c>
      <c r="B8700" s="20">
        <v>1050</v>
      </c>
      <c r="C8700" s="22">
        <v>1050</v>
      </c>
      <c r="D8700" t="s">
        <v>1646</v>
      </c>
      <c r="E8700" t="s">
        <v>150</v>
      </c>
      <c r="F8700" t="s">
        <v>1705</v>
      </c>
      <c r="G8700" t="s">
        <v>346</v>
      </c>
      <c r="H8700" t="s">
        <v>347</v>
      </c>
      <c r="I8700" t="s">
        <v>1398</v>
      </c>
      <c r="J8700" t="s">
        <v>404</v>
      </c>
      <c r="K8700">
        <v>1000</v>
      </c>
      <c r="L8700" s="4">
        <v>41645.447395833333</v>
      </c>
      <c r="M8700" s="4">
        <v>41626.333333333336</v>
      </c>
      <c r="N8700" s="4">
        <v>41659.951840277776</v>
      </c>
      <c r="O8700">
        <v>12</v>
      </c>
      <c r="P8700">
        <v>39</v>
      </c>
      <c r="Q8700" t="s">
        <v>26</v>
      </c>
      <c r="R8700" t="s">
        <v>43</v>
      </c>
      <c r="S8700" s="3">
        <v>41645</v>
      </c>
      <c r="T8700" t="str">
        <f>IF(kiva_loans__muestra[[#This Row],[loan_amount]]&gt;5000,"Alto","Bajo")</f>
        <v>Bajo</v>
      </c>
      <c r="U8700" s="26" t="str">
        <f>VLOOKUP(kiva_loans__muestra[[#This Row],[country]],Pais!A:B,2,FALSE)</f>
        <v>Asia</v>
      </c>
      <c r="V8700" t="s">
        <v>10719</v>
      </c>
    </row>
    <row r="8701" spans="1:22">
      <c r="A8701">
        <v>654138</v>
      </c>
      <c r="B8701" s="20">
        <v>150</v>
      </c>
      <c r="C8701" s="22">
        <v>150</v>
      </c>
      <c r="D8701" t="s">
        <v>178</v>
      </c>
      <c r="E8701" t="s">
        <v>179</v>
      </c>
      <c r="F8701" t="s">
        <v>1629</v>
      </c>
      <c r="G8701" t="s">
        <v>346</v>
      </c>
      <c r="H8701" t="s">
        <v>347</v>
      </c>
      <c r="I8701" t="s">
        <v>1398</v>
      </c>
      <c r="J8701" t="s">
        <v>404</v>
      </c>
      <c r="K8701">
        <v>1000</v>
      </c>
      <c r="L8701" s="4">
        <v>41645.453599537039</v>
      </c>
      <c r="M8701" s="4">
        <v>41624.333333333336</v>
      </c>
      <c r="N8701" s="4">
        <v>41646.894189814811</v>
      </c>
      <c r="O8701">
        <v>14</v>
      </c>
      <c r="P8701">
        <v>6</v>
      </c>
      <c r="Q8701" t="s">
        <v>26</v>
      </c>
      <c r="R8701" t="s">
        <v>43</v>
      </c>
      <c r="S8701" s="3">
        <v>41645</v>
      </c>
      <c r="T8701" t="str">
        <f>IF(kiva_loans__muestra[[#This Row],[loan_amount]]&gt;5000,"Alto","Bajo")</f>
        <v>Bajo</v>
      </c>
      <c r="U8701" s="26" t="str">
        <f>VLOOKUP(kiva_loans__muestra[[#This Row],[country]],Pais!A:B,2,FALSE)</f>
        <v>Asia</v>
      </c>
      <c r="V8701" t="s">
        <v>10719</v>
      </c>
    </row>
    <row r="8702" spans="1:22">
      <c r="A8702">
        <v>654145</v>
      </c>
      <c r="B8702" s="20">
        <v>525</v>
      </c>
      <c r="C8702" s="22">
        <v>525</v>
      </c>
      <c r="D8702" t="s">
        <v>149</v>
      </c>
      <c r="E8702" t="s">
        <v>150</v>
      </c>
      <c r="F8702" t="s">
        <v>1397</v>
      </c>
      <c r="G8702" t="s">
        <v>346</v>
      </c>
      <c r="H8702" t="s">
        <v>347</v>
      </c>
      <c r="I8702" t="s">
        <v>1398</v>
      </c>
      <c r="J8702" t="s">
        <v>404</v>
      </c>
      <c r="K8702">
        <v>1000</v>
      </c>
      <c r="L8702" s="4">
        <v>41645.458831018521</v>
      </c>
      <c r="M8702" s="4">
        <v>41628.333333333336</v>
      </c>
      <c r="N8702" s="4">
        <v>41675.848194444443</v>
      </c>
      <c r="O8702">
        <v>20</v>
      </c>
      <c r="P8702">
        <v>20</v>
      </c>
      <c r="Q8702" t="s">
        <v>134</v>
      </c>
      <c r="R8702" t="s">
        <v>43</v>
      </c>
      <c r="S8702" s="3">
        <v>41645</v>
      </c>
      <c r="T8702" t="str">
        <f>IF(kiva_loans__muestra[[#This Row],[loan_amount]]&gt;5000,"Alto","Bajo")</f>
        <v>Bajo</v>
      </c>
      <c r="U8702" s="26" t="str">
        <f>VLOOKUP(kiva_loans__muestra[[#This Row],[country]],Pais!A:B,2,FALSE)</f>
        <v>Asia</v>
      </c>
      <c r="V8702" t="s">
        <v>10720</v>
      </c>
    </row>
    <row r="8703" spans="1:22">
      <c r="A8703">
        <v>654153</v>
      </c>
      <c r="B8703" s="20">
        <v>975</v>
      </c>
      <c r="C8703" s="22">
        <v>1475</v>
      </c>
      <c r="D8703" t="s">
        <v>703</v>
      </c>
      <c r="E8703" t="s">
        <v>150</v>
      </c>
      <c r="F8703" t="s">
        <v>1401</v>
      </c>
      <c r="G8703" t="s">
        <v>346</v>
      </c>
      <c r="H8703" t="s">
        <v>347</v>
      </c>
      <c r="I8703" t="s">
        <v>1398</v>
      </c>
      <c r="J8703" t="s">
        <v>404</v>
      </c>
      <c r="K8703">
        <v>1000</v>
      </c>
      <c r="L8703" s="4">
        <v>41645.467627314814</v>
      </c>
      <c r="M8703" s="4">
        <v>41624.333333333336</v>
      </c>
      <c r="N8703" s="4"/>
      <c r="O8703">
        <v>20</v>
      </c>
      <c r="P8703">
        <v>20</v>
      </c>
      <c r="Q8703" t="s">
        <v>26</v>
      </c>
      <c r="R8703" t="s">
        <v>43</v>
      </c>
      <c r="S8703" s="3">
        <v>41645</v>
      </c>
      <c r="T8703" t="str">
        <f>IF(kiva_loans__muestra[[#This Row],[loan_amount]]&gt;5000,"Alto","Bajo")</f>
        <v>Bajo</v>
      </c>
      <c r="U8703" s="26" t="str">
        <f>VLOOKUP(kiva_loans__muestra[[#This Row],[country]],Pais!A:B,2,FALSE)</f>
        <v>Asia</v>
      </c>
      <c r="V8703" t="s">
        <v>10719</v>
      </c>
    </row>
    <row r="8704" spans="1:22">
      <c r="A8704">
        <v>654161</v>
      </c>
      <c r="B8704" s="20">
        <v>525</v>
      </c>
      <c r="C8704" s="22">
        <v>525</v>
      </c>
      <c r="D8704" t="s">
        <v>149</v>
      </c>
      <c r="E8704" t="s">
        <v>150</v>
      </c>
      <c r="F8704" t="s">
        <v>1512</v>
      </c>
      <c r="G8704" t="s">
        <v>346</v>
      </c>
      <c r="H8704" t="s">
        <v>347</v>
      </c>
      <c r="I8704" t="s">
        <v>1398</v>
      </c>
      <c r="J8704" t="s">
        <v>404</v>
      </c>
      <c r="K8704">
        <v>1000</v>
      </c>
      <c r="L8704" s="4">
        <v>41645.473356481481</v>
      </c>
      <c r="M8704" s="4">
        <v>41619.333333333336</v>
      </c>
      <c r="N8704" s="4">
        <v>41676.968530092592</v>
      </c>
      <c r="O8704">
        <v>14</v>
      </c>
      <c r="P8704">
        <v>18</v>
      </c>
      <c r="Q8704" t="s">
        <v>26</v>
      </c>
      <c r="R8704" t="s">
        <v>43</v>
      </c>
      <c r="S8704" s="3">
        <v>41645</v>
      </c>
      <c r="T8704" t="str">
        <f>IF(kiva_loans__muestra[[#This Row],[loan_amount]]&gt;5000,"Alto","Bajo")</f>
        <v>Bajo</v>
      </c>
      <c r="U8704" s="26" t="str">
        <f>VLOOKUP(kiva_loans__muestra[[#This Row],[country]],Pais!A:B,2,FALSE)</f>
        <v>Asia</v>
      </c>
      <c r="V8704" t="s">
        <v>10719</v>
      </c>
    </row>
    <row r="8705" spans="1:22">
      <c r="A8705">
        <v>654172</v>
      </c>
      <c r="B8705" s="20">
        <v>200</v>
      </c>
      <c r="C8705" s="22">
        <v>200</v>
      </c>
      <c r="D8705" t="s">
        <v>77</v>
      </c>
      <c r="E8705" t="s">
        <v>44</v>
      </c>
      <c r="F8705" t="s">
        <v>1559</v>
      </c>
      <c r="G8705" t="s">
        <v>346</v>
      </c>
      <c r="H8705" t="s">
        <v>347</v>
      </c>
      <c r="I8705" t="s">
        <v>1560</v>
      </c>
      <c r="J8705" t="s">
        <v>404</v>
      </c>
      <c r="K8705">
        <v>1000</v>
      </c>
      <c r="L8705" s="4">
        <v>41645.481840277775</v>
      </c>
      <c r="M8705" s="4">
        <v>41627.333333333336</v>
      </c>
      <c r="N8705" s="4">
        <v>41647.293611111112</v>
      </c>
      <c r="O8705">
        <v>14</v>
      </c>
      <c r="P8705">
        <v>7</v>
      </c>
      <c r="Q8705" t="s">
        <v>26</v>
      </c>
      <c r="R8705" t="s">
        <v>43</v>
      </c>
      <c r="S8705" s="3">
        <v>41645</v>
      </c>
      <c r="T8705" t="str">
        <f>IF(kiva_loans__muestra[[#This Row],[loan_amount]]&gt;5000,"Alto","Bajo")</f>
        <v>Bajo</v>
      </c>
      <c r="U8705" s="26" t="str">
        <f>VLOOKUP(kiva_loans__muestra[[#This Row],[country]],Pais!A:B,2,FALSE)</f>
        <v>Asia</v>
      </c>
      <c r="V8705" t="s">
        <v>10719</v>
      </c>
    </row>
    <row r="8706" spans="1:22">
      <c r="A8706">
        <v>654493</v>
      </c>
      <c r="B8706" s="20">
        <v>800</v>
      </c>
      <c r="C8706" s="22">
        <v>800</v>
      </c>
      <c r="D8706" t="s">
        <v>370</v>
      </c>
      <c r="E8706" t="s">
        <v>51</v>
      </c>
      <c r="F8706" t="s">
        <v>1810</v>
      </c>
      <c r="G8706" t="s">
        <v>346</v>
      </c>
      <c r="H8706" t="s">
        <v>347</v>
      </c>
      <c r="I8706" t="s">
        <v>1811</v>
      </c>
      <c r="J8706" t="s">
        <v>133</v>
      </c>
      <c r="K8706">
        <v>2150</v>
      </c>
      <c r="L8706" s="4">
        <v>41646.26898148148</v>
      </c>
      <c r="M8706" s="4">
        <v>41631.333333333336</v>
      </c>
      <c r="N8706" s="4">
        <v>41677.664988425924</v>
      </c>
      <c r="O8706">
        <v>14</v>
      </c>
      <c r="P8706">
        <v>29</v>
      </c>
      <c r="Q8706" t="s">
        <v>134</v>
      </c>
      <c r="R8706" t="s">
        <v>43</v>
      </c>
      <c r="S8706" s="3">
        <v>41646</v>
      </c>
      <c r="T8706" t="str">
        <f>IF(kiva_loans__muestra[[#This Row],[loan_amount]]&gt;5000,"Alto","Bajo")</f>
        <v>Bajo</v>
      </c>
      <c r="U8706" s="26" t="str">
        <f>VLOOKUP(kiva_loans__muestra[[#This Row],[country]],Pais!A:B,2,FALSE)</f>
        <v>Asia</v>
      </c>
      <c r="V8706" t="s">
        <v>10720</v>
      </c>
    </row>
    <row r="8707" spans="1:22">
      <c r="A8707">
        <v>654500</v>
      </c>
      <c r="B8707" s="20">
        <v>3000</v>
      </c>
      <c r="C8707" s="22">
        <v>3000</v>
      </c>
      <c r="D8707" t="s">
        <v>304</v>
      </c>
      <c r="E8707" t="s">
        <v>20</v>
      </c>
      <c r="F8707" t="s">
        <v>48</v>
      </c>
      <c r="G8707" t="s">
        <v>346</v>
      </c>
      <c r="H8707" t="s">
        <v>347</v>
      </c>
      <c r="I8707" t="s">
        <v>48</v>
      </c>
      <c r="J8707" t="s">
        <v>133</v>
      </c>
      <c r="K8707">
        <v>1000</v>
      </c>
      <c r="L8707" s="4">
        <v>41646.274178240739</v>
      </c>
      <c r="M8707" s="4">
        <v>41626.333333333336</v>
      </c>
      <c r="N8707" s="4">
        <v>41653.689050925925</v>
      </c>
      <c r="O8707">
        <v>20</v>
      </c>
      <c r="P8707">
        <v>84</v>
      </c>
      <c r="Q8707" t="s">
        <v>26</v>
      </c>
      <c r="R8707" t="s">
        <v>43</v>
      </c>
      <c r="S8707" s="3">
        <v>41646</v>
      </c>
      <c r="T8707" t="str">
        <f>IF(kiva_loans__muestra[[#This Row],[loan_amount]]&gt;5000,"Alto","Bajo")</f>
        <v>Bajo</v>
      </c>
      <c r="U8707" s="26" t="str">
        <f>VLOOKUP(kiva_loans__muestra[[#This Row],[country]],Pais!A:B,2,FALSE)</f>
        <v>Asia</v>
      </c>
      <c r="V8707" t="s">
        <v>10719</v>
      </c>
    </row>
    <row r="8708" spans="1:22">
      <c r="A8708">
        <v>654511</v>
      </c>
      <c r="B8708" s="20">
        <v>1050</v>
      </c>
      <c r="C8708" s="22">
        <v>1050</v>
      </c>
      <c r="D8708" t="s">
        <v>156</v>
      </c>
      <c r="E8708" t="s">
        <v>20</v>
      </c>
      <c r="F8708" t="s">
        <v>2218</v>
      </c>
      <c r="G8708" t="s">
        <v>346</v>
      </c>
      <c r="H8708" t="s">
        <v>347</v>
      </c>
      <c r="I8708" t="s">
        <v>2219</v>
      </c>
      <c r="J8708" t="s">
        <v>404</v>
      </c>
      <c r="K8708">
        <v>1000</v>
      </c>
      <c r="L8708" s="4">
        <v>41646.282349537039</v>
      </c>
      <c r="M8708" s="4">
        <v>41626.333333333336</v>
      </c>
      <c r="N8708" s="4">
        <v>41663.195208333331</v>
      </c>
      <c r="O8708">
        <v>14</v>
      </c>
      <c r="P8708">
        <v>39</v>
      </c>
      <c r="Q8708" t="s">
        <v>26</v>
      </c>
      <c r="R8708" t="s">
        <v>43</v>
      </c>
      <c r="S8708" s="3">
        <v>41646</v>
      </c>
      <c r="T8708" t="str">
        <f>IF(kiva_loans__muestra[[#This Row],[loan_amount]]&gt;5000,"Alto","Bajo")</f>
        <v>Bajo</v>
      </c>
      <c r="U8708" s="26" t="str">
        <f>VLOOKUP(kiva_loans__muestra[[#This Row],[country]],Pais!A:B,2,FALSE)</f>
        <v>Asia</v>
      </c>
      <c r="V8708" t="s">
        <v>10719</v>
      </c>
    </row>
    <row r="8709" spans="1:22">
      <c r="A8709">
        <v>654520</v>
      </c>
      <c r="B8709" s="20">
        <v>225</v>
      </c>
      <c r="C8709" s="22">
        <v>225</v>
      </c>
      <c r="D8709" t="s">
        <v>156</v>
      </c>
      <c r="E8709" t="s">
        <v>20</v>
      </c>
      <c r="F8709" t="s">
        <v>1957</v>
      </c>
      <c r="G8709" t="s">
        <v>346</v>
      </c>
      <c r="H8709" t="s">
        <v>347</v>
      </c>
      <c r="I8709" t="s">
        <v>1958</v>
      </c>
      <c r="J8709" t="s">
        <v>404</v>
      </c>
      <c r="K8709">
        <v>1000</v>
      </c>
      <c r="L8709" s="4">
        <v>41646.291250000002</v>
      </c>
      <c r="M8709" s="4">
        <v>41619.333333333336</v>
      </c>
      <c r="N8709" s="4">
        <v>41647.937025462961</v>
      </c>
      <c r="O8709">
        <v>14</v>
      </c>
      <c r="P8709">
        <v>9</v>
      </c>
      <c r="Q8709" t="s">
        <v>26</v>
      </c>
      <c r="R8709" t="s">
        <v>43</v>
      </c>
      <c r="S8709" s="3">
        <v>41646</v>
      </c>
      <c r="T8709" t="str">
        <f>IF(kiva_loans__muestra[[#This Row],[loan_amount]]&gt;5000,"Alto","Bajo")</f>
        <v>Bajo</v>
      </c>
      <c r="U8709" s="26" t="str">
        <f>VLOOKUP(kiva_loans__muestra[[#This Row],[country]],Pais!A:B,2,FALSE)</f>
        <v>Asia</v>
      </c>
      <c r="V8709" t="s">
        <v>10719</v>
      </c>
    </row>
    <row r="8710" spans="1:22">
      <c r="A8710">
        <v>654541</v>
      </c>
      <c r="B8710" s="20">
        <v>575</v>
      </c>
      <c r="C8710" s="22">
        <v>1000</v>
      </c>
      <c r="D8710" t="s">
        <v>1646</v>
      </c>
      <c r="E8710" t="s">
        <v>150</v>
      </c>
      <c r="F8710" t="s">
        <v>1976</v>
      </c>
      <c r="G8710" t="s">
        <v>346</v>
      </c>
      <c r="H8710" t="s">
        <v>347</v>
      </c>
      <c r="I8710" t="s">
        <v>1765</v>
      </c>
      <c r="J8710" t="s">
        <v>133</v>
      </c>
      <c r="K8710">
        <v>1000</v>
      </c>
      <c r="L8710" s="4">
        <v>41646.314942129633</v>
      </c>
      <c r="M8710" s="4">
        <v>41618.333333333336</v>
      </c>
      <c r="N8710" s="4"/>
      <c r="O8710">
        <v>14</v>
      </c>
      <c r="P8710">
        <v>21</v>
      </c>
      <c r="Q8710" t="s">
        <v>26</v>
      </c>
      <c r="R8710" t="s">
        <v>43</v>
      </c>
      <c r="S8710" s="3">
        <v>41646</v>
      </c>
      <c r="T8710" t="str">
        <f>IF(kiva_loans__muestra[[#This Row],[loan_amount]]&gt;5000,"Alto","Bajo")</f>
        <v>Bajo</v>
      </c>
      <c r="U8710" s="26" t="str">
        <f>VLOOKUP(kiva_loans__muestra[[#This Row],[country]],Pais!A:B,2,FALSE)</f>
        <v>Asia</v>
      </c>
      <c r="V8710" t="s">
        <v>10719</v>
      </c>
    </row>
    <row r="8711" spans="1:22">
      <c r="A8711">
        <v>654548</v>
      </c>
      <c r="B8711" s="20">
        <v>425</v>
      </c>
      <c r="C8711" s="22">
        <v>850</v>
      </c>
      <c r="D8711" t="s">
        <v>703</v>
      </c>
      <c r="E8711" t="s">
        <v>150</v>
      </c>
      <c r="F8711" t="s">
        <v>2149</v>
      </c>
      <c r="G8711" t="s">
        <v>346</v>
      </c>
      <c r="H8711" t="s">
        <v>347</v>
      </c>
      <c r="I8711" t="s">
        <v>1765</v>
      </c>
      <c r="J8711" t="s">
        <v>404</v>
      </c>
      <c r="K8711">
        <v>1000</v>
      </c>
      <c r="L8711" s="4">
        <v>41646.321666666663</v>
      </c>
      <c r="M8711" s="4">
        <v>41618.333333333336</v>
      </c>
      <c r="N8711" s="4"/>
      <c r="O8711">
        <v>14</v>
      </c>
      <c r="P8711">
        <v>14</v>
      </c>
      <c r="Q8711" t="s">
        <v>26</v>
      </c>
      <c r="R8711" t="s">
        <v>27</v>
      </c>
      <c r="S8711" s="3">
        <v>41646</v>
      </c>
      <c r="T8711" t="str">
        <f>IF(kiva_loans__muestra[[#This Row],[loan_amount]]&gt;5000,"Alto","Bajo")</f>
        <v>Bajo</v>
      </c>
      <c r="U8711" s="26" t="str">
        <f>VLOOKUP(kiva_loans__muestra[[#This Row],[country]],Pais!A:B,2,FALSE)</f>
        <v>Asia</v>
      </c>
      <c r="V8711" t="s">
        <v>10719</v>
      </c>
    </row>
    <row r="8712" spans="1:22">
      <c r="A8712">
        <v>654564</v>
      </c>
      <c r="B8712" s="20">
        <v>1050</v>
      </c>
      <c r="C8712" s="22">
        <v>1050</v>
      </c>
      <c r="D8712" t="s">
        <v>178</v>
      </c>
      <c r="E8712" t="s">
        <v>179</v>
      </c>
      <c r="F8712" t="s">
        <v>2082</v>
      </c>
      <c r="G8712" t="s">
        <v>346</v>
      </c>
      <c r="H8712" t="s">
        <v>347</v>
      </c>
      <c r="I8712" t="s">
        <v>1765</v>
      </c>
      <c r="J8712" t="s">
        <v>404</v>
      </c>
      <c r="K8712">
        <v>1000</v>
      </c>
      <c r="L8712" s="4">
        <v>41646.331643518519</v>
      </c>
      <c r="M8712" s="4">
        <v>41617.333333333336</v>
      </c>
      <c r="N8712" s="4">
        <v>41668.872407407405</v>
      </c>
      <c r="O8712">
        <v>20</v>
      </c>
      <c r="P8712">
        <v>42</v>
      </c>
      <c r="Q8712" t="s">
        <v>134</v>
      </c>
      <c r="R8712" t="s">
        <v>43</v>
      </c>
      <c r="S8712" s="3">
        <v>41646</v>
      </c>
      <c r="T8712" t="str">
        <f>IF(kiva_loans__muestra[[#This Row],[loan_amount]]&gt;5000,"Alto","Bajo")</f>
        <v>Bajo</v>
      </c>
      <c r="U8712" s="26" t="str">
        <f>VLOOKUP(kiva_loans__muestra[[#This Row],[country]],Pais!A:B,2,FALSE)</f>
        <v>Asia</v>
      </c>
      <c r="V8712" t="s">
        <v>10720</v>
      </c>
    </row>
    <row r="8713" spans="1:22">
      <c r="A8713">
        <v>654569</v>
      </c>
      <c r="B8713" s="20">
        <v>1050</v>
      </c>
      <c r="C8713" s="22">
        <v>1050</v>
      </c>
      <c r="D8713" t="s">
        <v>703</v>
      </c>
      <c r="E8713" t="s">
        <v>150</v>
      </c>
      <c r="F8713" t="s">
        <v>1764</v>
      </c>
      <c r="G8713" t="s">
        <v>346</v>
      </c>
      <c r="H8713" t="s">
        <v>347</v>
      </c>
      <c r="I8713" t="s">
        <v>1765</v>
      </c>
      <c r="J8713" t="s">
        <v>404</v>
      </c>
      <c r="K8713">
        <v>1000</v>
      </c>
      <c r="L8713" s="4">
        <v>41646.336562500001</v>
      </c>
      <c r="M8713" s="4">
        <v>41617.333333333336</v>
      </c>
      <c r="N8713" s="4">
        <v>41672.177303240744</v>
      </c>
      <c r="O8713">
        <v>20</v>
      </c>
      <c r="P8713">
        <v>32</v>
      </c>
      <c r="Q8713" t="s">
        <v>134</v>
      </c>
      <c r="R8713" t="s">
        <v>43</v>
      </c>
      <c r="S8713" s="3">
        <v>41646</v>
      </c>
      <c r="T8713" t="str">
        <f>IF(kiva_loans__muestra[[#This Row],[loan_amount]]&gt;5000,"Alto","Bajo")</f>
        <v>Bajo</v>
      </c>
      <c r="U8713" s="26" t="str">
        <f>VLOOKUP(kiva_loans__muestra[[#This Row],[country]],Pais!A:B,2,FALSE)</f>
        <v>Asia</v>
      </c>
      <c r="V8713" t="s">
        <v>10720</v>
      </c>
    </row>
    <row r="8714" spans="1:22">
      <c r="A8714">
        <v>654574</v>
      </c>
      <c r="B8714" s="20">
        <v>650</v>
      </c>
      <c r="C8714" s="22">
        <v>1050</v>
      </c>
      <c r="D8714" t="s">
        <v>703</v>
      </c>
      <c r="E8714" t="s">
        <v>150</v>
      </c>
      <c r="F8714" t="s">
        <v>1936</v>
      </c>
      <c r="G8714" t="s">
        <v>346</v>
      </c>
      <c r="H8714" t="s">
        <v>347</v>
      </c>
      <c r="I8714" t="s">
        <v>1765</v>
      </c>
      <c r="J8714" t="s">
        <v>404</v>
      </c>
      <c r="K8714">
        <v>1000</v>
      </c>
      <c r="L8714" s="4">
        <v>41646.341608796298</v>
      </c>
      <c r="M8714" s="4">
        <v>41618.333333333336</v>
      </c>
      <c r="N8714" s="4"/>
      <c r="O8714">
        <v>14</v>
      </c>
      <c r="P8714">
        <v>16</v>
      </c>
      <c r="Q8714" t="s">
        <v>134</v>
      </c>
      <c r="R8714" t="s">
        <v>43</v>
      </c>
      <c r="S8714" s="3">
        <v>41646</v>
      </c>
      <c r="T8714" t="str">
        <f>IF(kiva_loans__muestra[[#This Row],[loan_amount]]&gt;5000,"Alto","Bajo")</f>
        <v>Bajo</v>
      </c>
      <c r="U8714" s="26" t="str">
        <f>VLOOKUP(kiva_loans__muestra[[#This Row],[country]],Pais!A:B,2,FALSE)</f>
        <v>Asia</v>
      </c>
      <c r="V8714" t="s">
        <v>10720</v>
      </c>
    </row>
    <row r="8715" spans="1:22">
      <c r="A8715">
        <v>654588</v>
      </c>
      <c r="B8715" s="20">
        <v>1500</v>
      </c>
      <c r="C8715" s="22">
        <v>1500</v>
      </c>
      <c r="D8715" t="s">
        <v>703</v>
      </c>
      <c r="E8715" t="s">
        <v>150</v>
      </c>
      <c r="F8715" t="s">
        <v>2176</v>
      </c>
      <c r="G8715" t="s">
        <v>346</v>
      </c>
      <c r="H8715" t="s">
        <v>347</v>
      </c>
      <c r="I8715" t="s">
        <v>1765</v>
      </c>
      <c r="J8715" t="s">
        <v>133</v>
      </c>
      <c r="K8715">
        <v>1000</v>
      </c>
      <c r="L8715" s="4">
        <v>41646.350798611114</v>
      </c>
      <c r="M8715" s="4">
        <v>41621.333333333336</v>
      </c>
      <c r="N8715" s="4">
        <v>41677.825613425928</v>
      </c>
      <c r="O8715">
        <v>20</v>
      </c>
      <c r="P8715">
        <v>13</v>
      </c>
      <c r="Q8715" t="s">
        <v>134</v>
      </c>
      <c r="R8715" t="s">
        <v>43</v>
      </c>
      <c r="S8715" s="3">
        <v>41646</v>
      </c>
      <c r="T8715" t="str">
        <f>IF(kiva_loans__muestra[[#This Row],[loan_amount]]&gt;5000,"Alto","Bajo")</f>
        <v>Bajo</v>
      </c>
      <c r="U8715" s="26" t="str">
        <f>VLOOKUP(kiva_loans__muestra[[#This Row],[country]],Pais!A:B,2,FALSE)</f>
        <v>Asia</v>
      </c>
      <c r="V8715" t="s">
        <v>10720</v>
      </c>
    </row>
    <row r="8716" spans="1:22">
      <c r="A8716">
        <v>654622</v>
      </c>
      <c r="B8716" s="20">
        <v>1500</v>
      </c>
      <c r="C8716" s="22">
        <v>1500</v>
      </c>
      <c r="D8716" t="s">
        <v>1646</v>
      </c>
      <c r="E8716" t="s">
        <v>150</v>
      </c>
      <c r="F8716" t="s">
        <v>2125</v>
      </c>
      <c r="G8716" t="s">
        <v>346</v>
      </c>
      <c r="H8716" t="s">
        <v>347</v>
      </c>
      <c r="I8716" t="s">
        <v>1765</v>
      </c>
      <c r="J8716" t="s">
        <v>133</v>
      </c>
      <c r="K8716">
        <v>1000</v>
      </c>
      <c r="L8716" s="4">
        <v>41646.383576388886</v>
      </c>
      <c r="M8716" s="4">
        <v>41621.333333333336</v>
      </c>
      <c r="N8716" s="4">
        <v>41677.825613425928</v>
      </c>
      <c r="O8716">
        <v>20</v>
      </c>
      <c r="P8716">
        <v>4</v>
      </c>
      <c r="Q8716" t="s">
        <v>26</v>
      </c>
      <c r="R8716" t="s">
        <v>43</v>
      </c>
      <c r="S8716" s="3">
        <v>41646</v>
      </c>
      <c r="T8716" t="str">
        <f>IF(kiva_loans__muestra[[#This Row],[loan_amount]]&gt;5000,"Alto","Bajo")</f>
        <v>Bajo</v>
      </c>
      <c r="U8716" s="26" t="str">
        <f>VLOOKUP(kiva_loans__muestra[[#This Row],[country]],Pais!A:B,2,FALSE)</f>
        <v>Asia</v>
      </c>
      <c r="V8716" t="s">
        <v>10719</v>
      </c>
    </row>
    <row r="8717" spans="1:22">
      <c r="A8717">
        <v>654630</v>
      </c>
      <c r="B8717" s="20">
        <v>875</v>
      </c>
      <c r="C8717" s="22">
        <v>1500</v>
      </c>
      <c r="D8717" t="s">
        <v>703</v>
      </c>
      <c r="E8717" t="s">
        <v>150</v>
      </c>
      <c r="F8717" t="s">
        <v>1860</v>
      </c>
      <c r="G8717" t="s">
        <v>346</v>
      </c>
      <c r="H8717" t="s">
        <v>347</v>
      </c>
      <c r="I8717" t="s">
        <v>1765</v>
      </c>
      <c r="J8717" t="s">
        <v>133</v>
      </c>
      <c r="K8717">
        <v>1000</v>
      </c>
      <c r="L8717" s="4">
        <v>41646.389178240737</v>
      </c>
      <c r="M8717" s="4">
        <v>41621.333333333336</v>
      </c>
      <c r="N8717" s="4"/>
      <c r="O8717">
        <v>20</v>
      </c>
      <c r="P8717">
        <v>14</v>
      </c>
      <c r="Q8717" t="s">
        <v>26</v>
      </c>
      <c r="R8717" t="s">
        <v>43</v>
      </c>
      <c r="S8717" s="3">
        <v>41646</v>
      </c>
      <c r="T8717" t="str">
        <f>IF(kiva_loans__muestra[[#This Row],[loan_amount]]&gt;5000,"Alto","Bajo")</f>
        <v>Bajo</v>
      </c>
      <c r="U8717" s="26" t="str">
        <f>VLOOKUP(kiva_loans__muestra[[#This Row],[country]],Pais!A:B,2,FALSE)</f>
        <v>Asia</v>
      </c>
      <c r="V8717" t="s">
        <v>10719</v>
      </c>
    </row>
    <row r="8718" spans="1:22">
      <c r="A8718">
        <v>654660</v>
      </c>
      <c r="B8718" s="20">
        <v>375</v>
      </c>
      <c r="C8718" s="22">
        <v>950</v>
      </c>
      <c r="D8718" t="s">
        <v>370</v>
      </c>
      <c r="E8718" t="s">
        <v>51</v>
      </c>
      <c r="F8718" t="s">
        <v>2044</v>
      </c>
      <c r="G8718" t="s">
        <v>346</v>
      </c>
      <c r="H8718" t="s">
        <v>347</v>
      </c>
      <c r="I8718" t="s">
        <v>660</v>
      </c>
      <c r="J8718" t="s">
        <v>404</v>
      </c>
      <c r="K8718">
        <v>1000</v>
      </c>
      <c r="L8718" s="4">
        <v>41646.412673611114</v>
      </c>
      <c r="M8718" s="4">
        <v>41618.333333333336</v>
      </c>
      <c r="N8718" s="4"/>
      <c r="O8718">
        <v>14</v>
      </c>
      <c r="P8718">
        <v>15</v>
      </c>
      <c r="Q8718" t="s">
        <v>26</v>
      </c>
      <c r="R8718" t="s">
        <v>43</v>
      </c>
      <c r="S8718" s="3">
        <v>41646</v>
      </c>
      <c r="T8718" t="str">
        <f>IF(kiva_loans__muestra[[#This Row],[loan_amount]]&gt;5000,"Alto","Bajo")</f>
        <v>Bajo</v>
      </c>
      <c r="U8718" s="26" t="str">
        <f>VLOOKUP(kiva_loans__muestra[[#This Row],[country]],Pais!A:B,2,FALSE)</f>
        <v>Asia</v>
      </c>
      <c r="V8718" t="s">
        <v>10719</v>
      </c>
    </row>
    <row r="8719" spans="1:22">
      <c r="A8719">
        <v>654678</v>
      </c>
      <c r="B8719" s="20">
        <v>425</v>
      </c>
      <c r="C8719" s="22">
        <v>425</v>
      </c>
      <c r="D8719" t="s">
        <v>106</v>
      </c>
      <c r="E8719" t="s">
        <v>65</v>
      </c>
      <c r="F8719" t="s">
        <v>1779</v>
      </c>
      <c r="G8719" t="s">
        <v>346</v>
      </c>
      <c r="H8719" t="s">
        <v>347</v>
      </c>
      <c r="I8719" t="s">
        <v>660</v>
      </c>
      <c r="J8719" t="s">
        <v>404</v>
      </c>
      <c r="K8719">
        <v>1000</v>
      </c>
      <c r="L8719" s="4">
        <v>41646.431967592594</v>
      </c>
      <c r="M8719" s="4">
        <v>41618.333333333336</v>
      </c>
      <c r="N8719" s="4">
        <v>41673.235972222225</v>
      </c>
      <c r="O8719">
        <v>14</v>
      </c>
      <c r="P8719">
        <v>16</v>
      </c>
      <c r="Q8719" t="s">
        <v>134</v>
      </c>
      <c r="R8719" t="s">
        <v>43</v>
      </c>
      <c r="S8719" s="3">
        <v>41646</v>
      </c>
      <c r="T8719" t="str">
        <f>IF(kiva_loans__muestra[[#This Row],[loan_amount]]&gt;5000,"Alto","Bajo")</f>
        <v>Bajo</v>
      </c>
      <c r="U8719" s="26" t="str">
        <f>VLOOKUP(kiva_loans__muestra[[#This Row],[country]],Pais!A:B,2,FALSE)</f>
        <v>Asia</v>
      </c>
      <c r="V8719" t="s">
        <v>10720</v>
      </c>
    </row>
    <row r="8720" spans="1:22">
      <c r="A8720">
        <v>654687</v>
      </c>
      <c r="B8720" s="20">
        <v>425</v>
      </c>
      <c r="C8720" s="22">
        <v>425</v>
      </c>
      <c r="D8720" t="s">
        <v>77</v>
      </c>
      <c r="E8720" t="s">
        <v>44</v>
      </c>
      <c r="F8720" t="s">
        <v>2170</v>
      </c>
      <c r="G8720" t="s">
        <v>346</v>
      </c>
      <c r="H8720" t="s">
        <v>347</v>
      </c>
      <c r="I8720" t="s">
        <v>1885</v>
      </c>
      <c r="J8720" t="s">
        <v>404</v>
      </c>
      <c r="K8720">
        <v>630</v>
      </c>
      <c r="L8720" s="4">
        <v>41646.450439814813</v>
      </c>
      <c r="M8720" s="4">
        <v>41646.333333333336</v>
      </c>
      <c r="N8720" s="4">
        <v>41651.979085648149</v>
      </c>
      <c r="O8720">
        <v>14</v>
      </c>
      <c r="P8720">
        <v>11</v>
      </c>
      <c r="Q8720" t="s">
        <v>26</v>
      </c>
      <c r="R8720" t="s">
        <v>43</v>
      </c>
      <c r="S8720" s="3">
        <v>41646</v>
      </c>
      <c r="T8720" t="str">
        <f>IF(kiva_loans__muestra[[#This Row],[loan_amount]]&gt;5000,"Alto","Bajo")</f>
        <v>Bajo</v>
      </c>
      <c r="U8720" s="26" t="str">
        <f>VLOOKUP(kiva_loans__muestra[[#This Row],[country]],Pais!A:B,2,FALSE)</f>
        <v>Asia</v>
      </c>
      <c r="V8720" t="s">
        <v>10719</v>
      </c>
    </row>
    <row r="8721" spans="1:22">
      <c r="A8721">
        <v>654691</v>
      </c>
      <c r="B8721" s="20">
        <v>425</v>
      </c>
      <c r="C8721" s="22">
        <v>425</v>
      </c>
      <c r="D8721" t="s">
        <v>759</v>
      </c>
      <c r="E8721" t="s">
        <v>51</v>
      </c>
      <c r="F8721" t="s">
        <v>1910</v>
      </c>
      <c r="G8721" t="s">
        <v>346</v>
      </c>
      <c r="H8721" t="s">
        <v>347</v>
      </c>
      <c r="I8721" t="s">
        <v>1885</v>
      </c>
      <c r="J8721" t="s">
        <v>133</v>
      </c>
      <c r="K8721">
        <v>630</v>
      </c>
      <c r="L8721" s="4">
        <v>41646.471087962964</v>
      </c>
      <c r="M8721" s="4">
        <v>41646.333333333336</v>
      </c>
      <c r="N8721" s="4">
        <v>41660.649942129632</v>
      </c>
      <c r="O8721">
        <v>14</v>
      </c>
      <c r="P8721">
        <v>12</v>
      </c>
      <c r="Q8721" t="s">
        <v>26</v>
      </c>
      <c r="R8721" t="s">
        <v>43</v>
      </c>
      <c r="S8721" s="3">
        <v>41646</v>
      </c>
      <c r="T8721" t="str">
        <f>IF(kiva_loans__muestra[[#This Row],[loan_amount]]&gt;5000,"Alto","Bajo")</f>
        <v>Bajo</v>
      </c>
      <c r="U8721" s="26" t="str">
        <f>VLOOKUP(kiva_loans__muestra[[#This Row],[country]],Pais!A:B,2,FALSE)</f>
        <v>Asia</v>
      </c>
      <c r="V8721" t="s">
        <v>10719</v>
      </c>
    </row>
    <row r="8722" spans="1:22">
      <c r="A8722">
        <v>654707</v>
      </c>
      <c r="B8722" s="20">
        <v>225</v>
      </c>
      <c r="C8722" s="22">
        <v>225</v>
      </c>
      <c r="D8722" t="s">
        <v>759</v>
      </c>
      <c r="E8722" t="s">
        <v>51</v>
      </c>
      <c r="F8722" t="s">
        <v>1884</v>
      </c>
      <c r="G8722" t="s">
        <v>346</v>
      </c>
      <c r="H8722" t="s">
        <v>347</v>
      </c>
      <c r="I8722" t="s">
        <v>1885</v>
      </c>
      <c r="J8722" t="s">
        <v>404</v>
      </c>
      <c r="K8722">
        <v>630</v>
      </c>
      <c r="L8722" s="4">
        <v>41646.501261574071</v>
      </c>
      <c r="M8722" s="4">
        <v>41646.333333333336</v>
      </c>
      <c r="N8722" s="4">
        <v>41649.031817129631</v>
      </c>
      <c r="O8722">
        <v>14</v>
      </c>
      <c r="P8722">
        <v>9</v>
      </c>
      <c r="Q8722" t="s">
        <v>134</v>
      </c>
      <c r="R8722" t="s">
        <v>43</v>
      </c>
      <c r="S8722" s="3">
        <v>41646</v>
      </c>
      <c r="T8722" t="str">
        <f>IF(kiva_loans__muestra[[#This Row],[loan_amount]]&gt;5000,"Alto","Bajo")</f>
        <v>Bajo</v>
      </c>
      <c r="U8722" s="26" t="str">
        <f>VLOOKUP(kiva_loans__muestra[[#This Row],[country]],Pais!A:B,2,FALSE)</f>
        <v>Asia</v>
      </c>
      <c r="V8722" t="s">
        <v>10720</v>
      </c>
    </row>
    <row r="8723" spans="1:22">
      <c r="A8723">
        <v>654719</v>
      </c>
      <c r="B8723" s="20">
        <v>1400</v>
      </c>
      <c r="C8723" s="22">
        <v>1400</v>
      </c>
      <c r="D8723" t="s">
        <v>370</v>
      </c>
      <c r="E8723" t="s">
        <v>51</v>
      </c>
      <c r="F8723" t="s">
        <v>2074</v>
      </c>
      <c r="G8723" t="s">
        <v>346</v>
      </c>
      <c r="H8723" t="s">
        <v>347</v>
      </c>
      <c r="I8723" t="s">
        <v>2075</v>
      </c>
      <c r="J8723" t="s">
        <v>133</v>
      </c>
      <c r="K8723">
        <v>630</v>
      </c>
      <c r="L8723" s="4">
        <v>41646.522928240738</v>
      </c>
      <c r="M8723" s="4">
        <v>41646.333333333336</v>
      </c>
      <c r="N8723" s="4">
        <v>41678.131469907406</v>
      </c>
      <c r="O8723">
        <v>26</v>
      </c>
      <c r="P8723">
        <v>20</v>
      </c>
      <c r="Q8723" t="s">
        <v>26</v>
      </c>
      <c r="R8723" t="s">
        <v>43</v>
      </c>
      <c r="S8723" s="3">
        <v>41646</v>
      </c>
      <c r="T8723" t="str">
        <f>IF(kiva_loans__muestra[[#This Row],[loan_amount]]&gt;5000,"Alto","Bajo")</f>
        <v>Bajo</v>
      </c>
      <c r="U8723" s="26" t="str">
        <f>VLOOKUP(kiva_loans__muestra[[#This Row],[country]],Pais!A:B,2,FALSE)</f>
        <v>Asia</v>
      </c>
      <c r="V8723" t="s">
        <v>10719</v>
      </c>
    </row>
    <row r="8724" spans="1:22">
      <c r="A8724">
        <v>654938</v>
      </c>
      <c r="B8724" s="20">
        <v>650</v>
      </c>
      <c r="C8724" s="22">
        <v>650</v>
      </c>
      <c r="D8724" t="s">
        <v>178</v>
      </c>
      <c r="E8724" t="s">
        <v>179</v>
      </c>
      <c r="F8724" t="s">
        <v>2347</v>
      </c>
      <c r="G8724" t="s">
        <v>346</v>
      </c>
      <c r="H8724" t="s">
        <v>347</v>
      </c>
      <c r="I8724" t="s">
        <v>1370</v>
      </c>
      <c r="J8724" t="s">
        <v>404</v>
      </c>
      <c r="K8724">
        <v>1000</v>
      </c>
      <c r="L8724" s="4">
        <v>41647.124756944446</v>
      </c>
      <c r="M8724" s="4">
        <v>41625.333333333336</v>
      </c>
      <c r="N8724" s="4">
        <v>41661.789861111109</v>
      </c>
      <c r="O8724">
        <v>14</v>
      </c>
      <c r="P8724">
        <v>22</v>
      </c>
      <c r="Q8724" t="s">
        <v>26</v>
      </c>
      <c r="R8724" t="s">
        <v>43</v>
      </c>
      <c r="S8724" s="3">
        <v>41647</v>
      </c>
      <c r="T8724" t="str">
        <f>IF(kiva_loans__muestra[[#This Row],[loan_amount]]&gt;5000,"Alto","Bajo")</f>
        <v>Bajo</v>
      </c>
      <c r="U8724" s="26" t="str">
        <f>VLOOKUP(kiva_loans__muestra[[#This Row],[country]],Pais!A:B,2,FALSE)</f>
        <v>Asia</v>
      </c>
      <c r="V8724" t="s">
        <v>10719</v>
      </c>
    </row>
    <row r="8725" spans="1:22">
      <c r="A8725">
        <v>654951</v>
      </c>
      <c r="B8725" s="20">
        <v>1625</v>
      </c>
      <c r="C8725" s="22">
        <v>2000</v>
      </c>
      <c r="D8725" t="s">
        <v>51</v>
      </c>
      <c r="E8725" t="s">
        <v>51</v>
      </c>
      <c r="F8725" t="s">
        <v>2487</v>
      </c>
      <c r="G8725" t="s">
        <v>346</v>
      </c>
      <c r="H8725" t="s">
        <v>347</v>
      </c>
      <c r="I8725" t="s">
        <v>686</v>
      </c>
      <c r="J8725" t="s">
        <v>133</v>
      </c>
      <c r="K8725">
        <v>2150</v>
      </c>
      <c r="L8725" s="4">
        <v>41647.213043981479</v>
      </c>
      <c r="M8725" s="4">
        <v>41625.333333333336</v>
      </c>
      <c r="N8725" s="4"/>
      <c r="O8725">
        <v>14</v>
      </c>
      <c r="P8725">
        <v>23</v>
      </c>
      <c r="Q8725" t="s">
        <v>134</v>
      </c>
      <c r="R8725" t="s">
        <v>43</v>
      </c>
      <c r="S8725" s="3">
        <v>41647</v>
      </c>
      <c r="T8725" t="str">
        <f>IF(kiva_loans__muestra[[#This Row],[loan_amount]]&gt;5000,"Alto","Bajo")</f>
        <v>Bajo</v>
      </c>
      <c r="U8725" s="26" t="str">
        <f>VLOOKUP(kiva_loans__muestra[[#This Row],[country]],Pais!A:B,2,FALSE)</f>
        <v>Asia</v>
      </c>
      <c r="V8725" t="s">
        <v>10720</v>
      </c>
    </row>
    <row r="8726" spans="1:22">
      <c r="A8726">
        <v>654952</v>
      </c>
      <c r="B8726" s="20">
        <v>600</v>
      </c>
      <c r="C8726" s="22">
        <v>600</v>
      </c>
      <c r="D8726" t="s">
        <v>370</v>
      </c>
      <c r="E8726" t="s">
        <v>51</v>
      </c>
      <c r="F8726" t="s">
        <v>1949</v>
      </c>
      <c r="G8726" t="s">
        <v>346</v>
      </c>
      <c r="H8726" t="s">
        <v>347</v>
      </c>
      <c r="I8726" t="s">
        <v>1811</v>
      </c>
      <c r="J8726" t="s">
        <v>133</v>
      </c>
      <c r="K8726">
        <v>2150</v>
      </c>
      <c r="L8726" s="4">
        <v>41647.217233796298</v>
      </c>
      <c r="M8726" s="4">
        <v>41633.333333333336</v>
      </c>
      <c r="N8726" s="4">
        <v>41654.748738425929</v>
      </c>
      <c r="O8726">
        <v>14</v>
      </c>
      <c r="P8726">
        <v>22</v>
      </c>
      <c r="Q8726" t="s">
        <v>26</v>
      </c>
      <c r="R8726" t="s">
        <v>43</v>
      </c>
      <c r="S8726" s="3">
        <v>41647</v>
      </c>
      <c r="T8726" t="str">
        <f>IF(kiva_loans__muestra[[#This Row],[loan_amount]]&gt;5000,"Alto","Bajo")</f>
        <v>Bajo</v>
      </c>
      <c r="U8726" s="26" t="str">
        <f>VLOOKUP(kiva_loans__muestra[[#This Row],[country]],Pais!A:B,2,FALSE)</f>
        <v>Asia</v>
      </c>
      <c r="V8726" t="s">
        <v>10719</v>
      </c>
    </row>
    <row r="8727" spans="1:22">
      <c r="A8727">
        <v>654954</v>
      </c>
      <c r="B8727" s="20">
        <v>1200</v>
      </c>
      <c r="C8727" s="22">
        <v>1200</v>
      </c>
      <c r="D8727" t="s">
        <v>51</v>
      </c>
      <c r="E8727" t="s">
        <v>51</v>
      </c>
      <c r="F8727" t="s">
        <v>2420</v>
      </c>
      <c r="G8727" t="s">
        <v>346</v>
      </c>
      <c r="H8727" t="s">
        <v>347</v>
      </c>
      <c r="I8727" t="s">
        <v>686</v>
      </c>
      <c r="J8727" t="s">
        <v>133</v>
      </c>
      <c r="K8727">
        <v>2150</v>
      </c>
      <c r="L8727" s="4">
        <v>41647.222025462965</v>
      </c>
      <c r="M8727" s="4">
        <v>41625.333333333336</v>
      </c>
      <c r="N8727" s="4">
        <v>41678.768530092595</v>
      </c>
      <c r="O8727">
        <v>14</v>
      </c>
      <c r="P8727">
        <v>18</v>
      </c>
      <c r="Q8727" t="s">
        <v>134</v>
      </c>
      <c r="R8727" t="s">
        <v>43</v>
      </c>
      <c r="S8727" s="3">
        <v>41647</v>
      </c>
      <c r="T8727" t="str">
        <f>IF(kiva_loans__muestra[[#This Row],[loan_amount]]&gt;5000,"Alto","Bajo")</f>
        <v>Bajo</v>
      </c>
      <c r="U8727" s="26" t="str">
        <f>VLOOKUP(kiva_loans__muestra[[#This Row],[country]],Pais!A:B,2,FALSE)</f>
        <v>Asia</v>
      </c>
      <c r="V8727" t="s">
        <v>10720</v>
      </c>
    </row>
    <row r="8728" spans="1:22">
      <c r="A8728">
        <v>654960</v>
      </c>
      <c r="B8728" s="20">
        <v>650</v>
      </c>
      <c r="C8728" s="22">
        <v>650</v>
      </c>
      <c r="D8728" t="s">
        <v>759</v>
      </c>
      <c r="E8728" t="s">
        <v>51</v>
      </c>
      <c r="F8728" t="s">
        <v>2341</v>
      </c>
      <c r="G8728" t="s">
        <v>346</v>
      </c>
      <c r="H8728" t="s">
        <v>347</v>
      </c>
      <c r="I8728" t="s">
        <v>627</v>
      </c>
      <c r="J8728" t="s">
        <v>404</v>
      </c>
      <c r="K8728">
        <v>2150</v>
      </c>
      <c r="L8728" s="4">
        <v>41647.233032407406</v>
      </c>
      <c r="M8728" s="4">
        <v>41623.333333333336</v>
      </c>
      <c r="N8728" s="4">
        <v>41676.665011574078</v>
      </c>
      <c r="O8728">
        <v>14</v>
      </c>
      <c r="P8728">
        <v>20</v>
      </c>
      <c r="Q8728" t="s">
        <v>134</v>
      </c>
      <c r="R8728" t="s">
        <v>43</v>
      </c>
      <c r="S8728" s="3">
        <v>41647</v>
      </c>
      <c r="T8728" t="str">
        <f>IF(kiva_loans__muestra[[#This Row],[loan_amount]]&gt;5000,"Alto","Bajo")</f>
        <v>Bajo</v>
      </c>
      <c r="U8728" s="26" t="str">
        <f>VLOOKUP(kiva_loans__muestra[[#This Row],[country]],Pais!A:B,2,FALSE)</f>
        <v>Asia</v>
      </c>
      <c r="V8728" t="s">
        <v>10720</v>
      </c>
    </row>
    <row r="8729" spans="1:22">
      <c r="A8729">
        <v>655044</v>
      </c>
      <c r="B8729" s="20">
        <v>1000</v>
      </c>
      <c r="C8729" s="22">
        <v>1000</v>
      </c>
      <c r="D8729" t="s">
        <v>178</v>
      </c>
      <c r="E8729" t="s">
        <v>179</v>
      </c>
      <c r="F8729" t="s">
        <v>2748</v>
      </c>
      <c r="G8729" t="s">
        <v>346</v>
      </c>
      <c r="H8729" t="s">
        <v>347</v>
      </c>
      <c r="I8729" t="s">
        <v>912</v>
      </c>
      <c r="J8729" t="s">
        <v>133</v>
      </c>
      <c r="K8729">
        <v>1000</v>
      </c>
      <c r="L8729" s="4">
        <v>41647.32739583333</v>
      </c>
      <c r="M8729" s="4">
        <v>41619.333333333336</v>
      </c>
      <c r="N8729" s="4">
        <v>41677.969629629632</v>
      </c>
      <c r="O8729">
        <v>20</v>
      </c>
      <c r="P8729">
        <v>36</v>
      </c>
      <c r="Q8729" t="s">
        <v>26</v>
      </c>
      <c r="R8729" t="s">
        <v>43</v>
      </c>
      <c r="S8729" s="3">
        <v>41647</v>
      </c>
      <c r="T8729" t="str">
        <f>IF(kiva_loans__muestra[[#This Row],[loan_amount]]&gt;5000,"Alto","Bajo")</f>
        <v>Bajo</v>
      </c>
      <c r="U8729" s="26" t="str">
        <f>VLOOKUP(kiva_loans__muestra[[#This Row],[country]],Pais!A:B,2,FALSE)</f>
        <v>Asia</v>
      </c>
      <c r="V8729" t="s">
        <v>10719</v>
      </c>
    </row>
    <row r="8730" spans="1:22">
      <c r="A8730">
        <v>655055</v>
      </c>
      <c r="B8730" s="20">
        <v>800</v>
      </c>
      <c r="C8730" s="22">
        <v>800</v>
      </c>
      <c r="D8730" t="s">
        <v>1646</v>
      </c>
      <c r="E8730" t="s">
        <v>150</v>
      </c>
      <c r="F8730" t="s">
        <v>2797</v>
      </c>
      <c r="G8730" t="s">
        <v>346</v>
      </c>
      <c r="H8730" t="s">
        <v>347</v>
      </c>
      <c r="I8730" t="s">
        <v>912</v>
      </c>
      <c r="J8730" t="s">
        <v>404</v>
      </c>
      <c r="K8730">
        <v>1000</v>
      </c>
      <c r="L8730" s="4">
        <v>41647.337407407409</v>
      </c>
      <c r="M8730" s="4">
        <v>41618.333333333336</v>
      </c>
      <c r="N8730" s="4">
        <v>41678.43340277778</v>
      </c>
      <c r="O8730">
        <v>20</v>
      </c>
      <c r="P8730">
        <v>27</v>
      </c>
      <c r="Q8730" t="s">
        <v>26</v>
      </c>
      <c r="R8730" t="s">
        <v>43</v>
      </c>
      <c r="S8730" s="3">
        <v>41647</v>
      </c>
      <c r="T8730" t="str">
        <f>IF(kiva_loans__muestra[[#This Row],[loan_amount]]&gt;5000,"Alto","Bajo")</f>
        <v>Bajo</v>
      </c>
      <c r="U8730" s="26" t="str">
        <f>VLOOKUP(kiva_loans__muestra[[#This Row],[country]],Pais!A:B,2,FALSE)</f>
        <v>Asia</v>
      </c>
      <c r="V8730" t="s">
        <v>10719</v>
      </c>
    </row>
    <row r="8731" spans="1:22">
      <c r="A8731">
        <v>655067</v>
      </c>
      <c r="B8731" s="20">
        <v>750</v>
      </c>
      <c r="C8731" s="22">
        <v>1575</v>
      </c>
      <c r="D8731" t="s">
        <v>703</v>
      </c>
      <c r="E8731" t="s">
        <v>150</v>
      </c>
      <c r="F8731" t="s">
        <v>2447</v>
      </c>
      <c r="G8731" t="s">
        <v>346</v>
      </c>
      <c r="H8731" t="s">
        <v>347</v>
      </c>
      <c r="I8731" t="s">
        <v>912</v>
      </c>
      <c r="J8731" t="s">
        <v>404</v>
      </c>
      <c r="K8731">
        <v>1000</v>
      </c>
      <c r="L8731" s="4">
        <v>41647.34474537037</v>
      </c>
      <c r="M8731" s="4">
        <v>41626.333333333336</v>
      </c>
      <c r="N8731" s="4"/>
      <c r="O8731">
        <v>20</v>
      </c>
      <c r="P8731">
        <v>17</v>
      </c>
      <c r="Q8731" t="s">
        <v>26</v>
      </c>
      <c r="R8731" t="s">
        <v>43</v>
      </c>
      <c r="S8731" s="3">
        <v>41647</v>
      </c>
      <c r="T8731" t="str">
        <f>IF(kiva_loans__muestra[[#This Row],[loan_amount]]&gt;5000,"Alto","Bajo")</f>
        <v>Bajo</v>
      </c>
      <c r="U8731" s="26" t="str">
        <f>VLOOKUP(kiva_loans__muestra[[#This Row],[country]],Pais!A:B,2,FALSE)</f>
        <v>Asia</v>
      </c>
      <c r="V8731" t="s">
        <v>10719</v>
      </c>
    </row>
    <row r="8732" spans="1:22">
      <c r="A8732">
        <v>655078</v>
      </c>
      <c r="B8732" s="20">
        <v>1050</v>
      </c>
      <c r="C8732" s="22">
        <v>1050</v>
      </c>
      <c r="D8732" t="s">
        <v>77</v>
      </c>
      <c r="E8732" t="s">
        <v>44</v>
      </c>
      <c r="F8732" t="s">
        <v>2611</v>
      </c>
      <c r="G8732" t="s">
        <v>346</v>
      </c>
      <c r="H8732" t="s">
        <v>347</v>
      </c>
      <c r="I8732" t="s">
        <v>912</v>
      </c>
      <c r="J8732" t="s">
        <v>404</v>
      </c>
      <c r="K8732">
        <v>1000</v>
      </c>
      <c r="L8732" s="4">
        <v>41647.35597222222</v>
      </c>
      <c r="M8732" s="4">
        <v>41625.333333333336</v>
      </c>
      <c r="N8732" s="4">
        <v>41658.209756944445</v>
      </c>
      <c r="O8732">
        <v>14</v>
      </c>
      <c r="P8732">
        <v>39</v>
      </c>
      <c r="Q8732" t="s">
        <v>26</v>
      </c>
      <c r="R8732" t="s">
        <v>43</v>
      </c>
      <c r="S8732" s="3">
        <v>41647</v>
      </c>
      <c r="T8732" t="str">
        <f>IF(kiva_loans__muestra[[#This Row],[loan_amount]]&gt;5000,"Alto","Bajo")</f>
        <v>Bajo</v>
      </c>
      <c r="U8732" s="26" t="str">
        <f>VLOOKUP(kiva_loans__muestra[[#This Row],[country]],Pais!A:B,2,FALSE)</f>
        <v>Asia</v>
      </c>
      <c r="V8732" t="s">
        <v>10719</v>
      </c>
    </row>
    <row r="8733" spans="1:22">
      <c r="A8733">
        <v>655085</v>
      </c>
      <c r="B8733" s="20">
        <v>1050</v>
      </c>
      <c r="C8733" s="22">
        <v>1050</v>
      </c>
      <c r="D8733" t="s">
        <v>77</v>
      </c>
      <c r="E8733" t="s">
        <v>44</v>
      </c>
      <c r="F8733" t="s">
        <v>2599</v>
      </c>
      <c r="G8733" t="s">
        <v>346</v>
      </c>
      <c r="H8733" t="s">
        <v>347</v>
      </c>
      <c r="I8733" t="s">
        <v>912</v>
      </c>
      <c r="J8733" t="s">
        <v>404</v>
      </c>
      <c r="K8733">
        <v>1000</v>
      </c>
      <c r="L8733" s="4">
        <v>41647.361574074072</v>
      </c>
      <c r="M8733" s="4">
        <v>41628.333333333336</v>
      </c>
      <c r="N8733" s="4">
        <v>41654.076423611114</v>
      </c>
      <c r="O8733">
        <v>14</v>
      </c>
      <c r="P8733">
        <v>29</v>
      </c>
      <c r="Q8733" t="s">
        <v>26</v>
      </c>
      <c r="R8733" t="s">
        <v>43</v>
      </c>
      <c r="S8733" s="3">
        <v>41647</v>
      </c>
      <c r="T8733" t="str">
        <f>IF(kiva_loans__muestra[[#This Row],[loan_amount]]&gt;5000,"Alto","Bajo")</f>
        <v>Bajo</v>
      </c>
      <c r="U8733" s="26" t="str">
        <f>VLOOKUP(kiva_loans__muestra[[#This Row],[country]],Pais!A:B,2,FALSE)</f>
        <v>Asia</v>
      </c>
      <c r="V8733" t="s">
        <v>10719</v>
      </c>
    </row>
    <row r="8734" spans="1:22">
      <c r="A8734">
        <v>655099</v>
      </c>
      <c r="B8734" s="20">
        <v>1300</v>
      </c>
      <c r="C8734" s="22">
        <v>1575</v>
      </c>
      <c r="D8734" t="s">
        <v>703</v>
      </c>
      <c r="E8734" t="s">
        <v>150</v>
      </c>
      <c r="F8734" t="s">
        <v>2497</v>
      </c>
      <c r="G8734" t="s">
        <v>346</v>
      </c>
      <c r="H8734" t="s">
        <v>347</v>
      </c>
      <c r="I8734" t="s">
        <v>686</v>
      </c>
      <c r="J8734" t="s">
        <v>404</v>
      </c>
      <c r="K8734">
        <v>1000</v>
      </c>
      <c r="L8734" s="4">
        <v>41647.372372685182</v>
      </c>
      <c r="M8734" s="4">
        <v>41619.333333333336</v>
      </c>
      <c r="N8734" s="4"/>
      <c r="O8734">
        <v>20</v>
      </c>
      <c r="P8734">
        <v>16</v>
      </c>
      <c r="Q8734" t="s">
        <v>26</v>
      </c>
      <c r="R8734" t="s">
        <v>43</v>
      </c>
      <c r="S8734" s="3">
        <v>41647</v>
      </c>
      <c r="T8734" t="str">
        <f>IF(kiva_loans__muestra[[#This Row],[loan_amount]]&gt;5000,"Alto","Bajo")</f>
        <v>Bajo</v>
      </c>
      <c r="U8734" s="26" t="str">
        <f>VLOOKUP(kiva_loans__muestra[[#This Row],[country]],Pais!A:B,2,FALSE)</f>
        <v>Asia</v>
      </c>
      <c r="V8734" t="s">
        <v>10719</v>
      </c>
    </row>
    <row r="8735" spans="1:22">
      <c r="A8735">
        <v>655112</v>
      </c>
      <c r="B8735" s="20">
        <v>1050</v>
      </c>
      <c r="C8735" s="22">
        <v>1050</v>
      </c>
      <c r="D8735" t="s">
        <v>703</v>
      </c>
      <c r="E8735" t="s">
        <v>150</v>
      </c>
      <c r="F8735" t="s">
        <v>2315</v>
      </c>
      <c r="G8735" t="s">
        <v>346</v>
      </c>
      <c r="H8735" t="s">
        <v>347</v>
      </c>
      <c r="I8735" t="s">
        <v>2316</v>
      </c>
      <c r="J8735" t="s">
        <v>404</v>
      </c>
      <c r="K8735">
        <v>1000</v>
      </c>
      <c r="L8735" s="4">
        <v>41647.382835648146</v>
      </c>
      <c r="M8735" s="4">
        <v>41621.333333333336</v>
      </c>
      <c r="N8735" s="4">
        <v>41678.867488425924</v>
      </c>
      <c r="O8735">
        <v>14</v>
      </c>
      <c r="P8735">
        <v>18</v>
      </c>
      <c r="Q8735" t="s">
        <v>134</v>
      </c>
      <c r="R8735" t="s">
        <v>43</v>
      </c>
      <c r="S8735" s="3">
        <v>41647</v>
      </c>
      <c r="T8735" t="str">
        <f>IF(kiva_loans__muestra[[#This Row],[loan_amount]]&gt;5000,"Alto","Bajo")</f>
        <v>Bajo</v>
      </c>
      <c r="U8735" s="26" t="str">
        <f>VLOOKUP(kiva_loans__muestra[[#This Row],[country]],Pais!A:B,2,FALSE)</f>
        <v>Asia</v>
      </c>
      <c r="V8735" t="s">
        <v>10720</v>
      </c>
    </row>
    <row r="8736" spans="1:22">
      <c r="A8736">
        <v>655117</v>
      </c>
      <c r="B8736" s="20">
        <v>750</v>
      </c>
      <c r="C8736" s="22">
        <v>2000</v>
      </c>
      <c r="D8736" t="s">
        <v>370</v>
      </c>
      <c r="E8736" t="s">
        <v>51</v>
      </c>
      <c r="F8736" t="s">
        <v>2735</v>
      </c>
      <c r="G8736" t="s">
        <v>346</v>
      </c>
      <c r="H8736" t="s">
        <v>347</v>
      </c>
      <c r="I8736" t="s">
        <v>2736</v>
      </c>
      <c r="J8736" t="s">
        <v>133</v>
      </c>
      <c r="K8736">
        <v>630</v>
      </c>
      <c r="L8736" s="4">
        <v>41647.388368055559</v>
      </c>
      <c r="M8736" s="4">
        <v>41647.333333333336</v>
      </c>
      <c r="N8736" s="4"/>
      <c r="O8736">
        <v>20</v>
      </c>
      <c r="P8736">
        <v>10</v>
      </c>
      <c r="Q8736" t="s">
        <v>26</v>
      </c>
      <c r="R8736" t="s">
        <v>43</v>
      </c>
      <c r="S8736" s="3">
        <v>41647</v>
      </c>
      <c r="T8736" t="str">
        <f>IF(kiva_loans__muestra[[#This Row],[loan_amount]]&gt;5000,"Alto","Bajo")</f>
        <v>Bajo</v>
      </c>
      <c r="U8736" s="26" t="str">
        <f>VLOOKUP(kiva_loans__muestra[[#This Row],[country]],Pais!A:B,2,FALSE)</f>
        <v>Asia</v>
      </c>
      <c r="V8736" t="s">
        <v>10719</v>
      </c>
    </row>
    <row r="8737" spans="1:22">
      <c r="A8737">
        <v>655118</v>
      </c>
      <c r="B8737" s="20">
        <v>425</v>
      </c>
      <c r="C8737" s="22">
        <v>425</v>
      </c>
      <c r="D8737" t="s">
        <v>703</v>
      </c>
      <c r="E8737" t="s">
        <v>150</v>
      </c>
      <c r="F8737" t="s">
        <v>2149</v>
      </c>
      <c r="G8737" t="s">
        <v>346</v>
      </c>
      <c r="H8737" t="s">
        <v>347</v>
      </c>
      <c r="I8737" t="s">
        <v>686</v>
      </c>
      <c r="J8737" t="s">
        <v>404</v>
      </c>
      <c r="K8737">
        <v>1000</v>
      </c>
      <c r="L8737" s="4">
        <v>41647.388622685183</v>
      </c>
      <c r="M8737" s="4">
        <v>41628.333333333336</v>
      </c>
      <c r="N8737" s="4">
        <v>41658.524525462963</v>
      </c>
      <c r="O8737">
        <v>14</v>
      </c>
      <c r="P8737">
        <v>10</v>
      </c>
      <c r="Q8737" t="s">
        <v>26</v>
      </c>
      <c r="R8737" t="s">
        <v>43</v>
      </c>
      <c r="S8737" s="3">
        <v>41647</v>
      </c>
      <c r="T8737" t="str">
        <f>IF(kiva_loans__muestra[[#This Row],[loan_amount]]&gt;5000,"Alto","Bajo")</f>
        <v>Bajo</v>
      </c>
      <c r="U8737" s="26" t="str">
        <f>VLOOKUP(kiva_loans__muestra[[#This Row],[country]],Pais!A:B,2,FALSE)</f>
        <v>Asia</v>
      </c>
      <c r="V8737" t="s">
        <v>10719</v>
      </c>
    </row>
    <row r="8738" spans="1:22">
      <c r="A8738">
        <v>655129</v>
      </c>
      <c r="B8738" s="20">
        <v>425</v>
      </c>
      <c r="C8738" s="22">
        <v>425</v>
      </c>
      <c r="D8738" t="s">
        <v>58</v>
      </c>
      <c r="E8738" t="s">
        <v>20</v>
      </c>
      <c r="F8738" t="s">
        <v>2325</v>
      </c>
      <c r="G8738" t="s">
        <v>346</v>
      </c>
      <c r="H8738" t="s">
        <v>347</v>
      </c>
      <c r="I8738" t="s">
        <v>686</v>
      </c>
      <c r="J8738" t="s">
        <v>404</v>
      </c>
      <c r="K8738">
        <v>1000</v>
      </c>
      <c r="L8738" s="4">
        <v>41647.398796296293</v>
      </c>
      <c r="M8738" s="4">
        <v>41631.333333333336</v>
      </c>
      <c r="N8738" s="4">
        <v>41656.622928240744</v>
      </c>
      <c r="O8738">
        <v>14</v>
      </c>
      <c r="P8738">
        <v>12</v>
      </c>
      <c r="Q8738" t="s">
        <v>134</v>
      </c>
      <c r="R8738" t="s">
        <v>43</v>
      </c>
      <c r="S8738" s="3">
        <v>41647</v>
      </c>
      <c r="T8738" t="str">
        <f>IF(kiva_loans__muestra[[#This Row],[loan_amount]]&gt;5000,"Alto","Bajo")</f>
        <v>Bajo</v>
      </c>
      <c r="U8738" s="26" t="str">
        <f>VLOOKUP(kiva_loans__muestra[[#This Row],[country]],Pais!A:B,2,FALSE)</f>
        <v>Asia</v>
      </c>
      <c r="V8738" t="s">
        <v>10720</v>
      </c>
    </row>
    <row r="8739" spans="1:22">
      <c r="A8739">
        <v>655137</v>
      </c>
      <c r="B8739" s="20">
        <v>650</v>
      </c>
      <c r="C8739" s="22">
        <v>650</v>
      </c>
      <c r="D8739" t="s">
        <v>318</v>
      </c>
      <c r="E8739" t="s">
        <v>116</v>
      </c>
      <c r="F8739" t="s">
        <v>2606</v>
      </c>
      <c r="G8739" t="s">
        <v>346</v>
      </c>
      <c r="H8739" t="s">
        <v>347</v>
      </c>
      <c r="I8739" t="s">
        <v>1958</v>
      </c>
      <c r="J8739" t="s">
        <v>133</v>
      </c>
      <c r="K8739">
        <v>1000</v>
      </c>
      <c r="L8739" s="4">
        <v>41647.407025462962</v>
      </c>
      <c r="M8739" s="4">
        <v>41620.333333333336</v>
      </c>
      <c r="N8739" s="4">
        <v>41657.023368055554</v>
      </c>
      <c r="O8739">
        <v>62</v>
      </c>
      <c r="P8739">
        <v>23</v>
      </c>
      <c r="Q8739" t="s">
        <v>26</v>
      </c>
      <c r="R8739" t="s">
        <v>43</v>
      </c>
      <c r="S8739" s="3">
        <v>41647</v>
      </c>
      <c r="T8739" t="str">
        <f>IF(kiva_loans__muestra[[#This Row],[loan_amount]]&gt;5000,"Alto","Bajo")</f>
        <v>Bajo</v>
      </c>
      <c r="U8739" s="26" t="str">
        <f>VLOOKUP(kiva_loans__muestra[[#This Row],[country]],Pais!A:B,2,FALSE)</f>
        <v>Asia</v>
      </c>
      <c r="V8739" t="s">
        <v>10719</v>
      </c>
    </row>
    <row r="8740" spans="1:22">
      <c r="A8740">
        <v>655139</v>
      </c>
      <c r="B8740" s="20">
        <v>1050</v>
      </c>
      <c r="C8740" s="22">
        <v>2000</v>
      </c>
      <c r="D8740" t="s">
        <v>51</v>
      </c>
      <c r="E8740" t="s">
        <v>51</v>
      </c>
      <c r="F8740" t="s">
        <v>2519</v>
      </c>
      <c r="G8740" t="s">
        <v>346</v>
      </c>
      <c r="H8740" t="s">
        <v>347</v>
      </c>
      <c r="I8740" t="s">
        <v>686</v>
      </c>
      <c r="J8740" t="s">
        <v>133</v>
      </c>
      <c r="K8740">
        <v>2150</v>
      </c>
      <c r="L8740" s="4">
        <v>41647.408078703702</v>
      </c>
      <c r="M8740" s="4">
        <v>41627.333333333336</v>
      </c>
      <c r="N8740" s="4"/>
      <c r="O8740">
        <v>14</v>
      </c>
      <c r="P8740">
        <v>25</v>
      </c>
      <c r="Q8740" t="s">
        <v>26</v>
      </c>
      <c r="R8740" t="s">
        <v>43</v>
      </c>
      <c r="S8740" s="3">
        <v>41647</v>
      </c>
      <c r="T8740" t="str">
        <f>IF(kiva_loans__muestra[[#This Row],[loan_amount]]&gt;5000,"Alto","Bajo")</f>
        <v>Bajo</v>
      </c>
      <c r="U8740" s="26" t="str">
        <f>VLOOKUP(kiva_loans__muestra[[#This Row],[country]],Pais!A:B,2,FALSE)</f>
        <v>Asia</v>
      </c>
      <c r="V8740" t="s">
        <v>10719</v>
      </c>
    </row>
    <row r="8741" spans="1:22">
      <c r="A8741">
        <v>655148</v>
      </c>
      <c r="B8741" s="20">
        <v>1900</v>
      </c>
      <c r="C8741" s="22">
        <v>1900</v>
      </c>
      <c r="D8741" t="s">
        <v>77</v>
      </c>
      <c r="E8741" t="s">
        <v>44</v>
      </c>
      <c r="F8741" t="s">
        <v>2664</v>
      </c>
      <c r="G8741" t="s">
        <v>346</v>
      </c>
      <c r="H8741" t="s">
        <v>347</v>
      </c>
      <c r="I8741" t="s">
        <v>1958</v>
      </c>
      <c r="J8741" t="s">
        <v>404</v>
      </c>
      <c r="K8741">
        <v>1000</v>
      </c>
      <c r="L8741" s="4">
        <v>41647.414953703701</v>
      </c>
      <c r="M8741" s="4">
        <v>41621.333333333336</v>
      </c>
      <c r="N8741" s="4">
        <v>41653.811967592592</v>
      </c>
      <c r="O8741">
        <v>26</v>
      </c>
      <c r="P8741">
        <v>60</v>
      </c>
      <c r="Q8741" t="s">
        <v>134</v>
      </c>
      <c r="R8741" t="s">
        <v>43</v>
      </c>
      <c r="S8741" s="3">
        <v>41647</v>
      </c>
      <c r="T8741" t="str">
        <f>IF(kiva_loans__muestra[[#This Row],[loan_amount]]&gt;5000,"Alto","Bajo")</f>
        <v>Bajo</v>
      </c>
      <c r="U8741" s="26" t="str">
        <f>VLOOKUP(kiva_loans__muestra[[#This Row],[country]],Pais!A:B,2,FALSE)</f>
        <v>Asia</v>
      </c>
      <c r="V8741" t="s">
        <v>10720</v>
      </c>
    </row>
    <row r="8742" spans="1:22">
      <c r="A8742">
        <v>655154</v>
      </c>
      <c r="B8742" s="20">
        <v>800</v>
      </c>
      <c r="C8742" s="22">
        <v>800</v>
      </c>
      <c r="D8742" t="s">
        <v>759</v>
      </c>
      <c r="E8742" t="s">
        <v>51</v>
      </c>
      <c r="F8742" t="s">
        <v>2602</v>
      </c>
      <c r="G8742" t="s">
        <v>346</v>
      </c>
      <c r="H8742" t="s">
        <v>347</v>
      </c>
      <c r="I8742" t="s">
        <v>627</v>
      </c>
      <c r="J8742" t="s">
        <v>133</v>
      </c>
      <c r="K8742">
        <v>2150</v>
      </c>
      <c r="L8742" s="4">
        <v>41647.417708333334</v>
      </c>
      <c r="M8742" s="4">
        <v>41625.333333333336</v>
      </c>
      <c r="N8742" s="4">
        <v>41678.74659722222</v>
      </c>
      <c r="O8742">
        <v>14</v>
      </c>
      <c r="P8742">
        <v>15</v>
      </c>
      <c r="Q8742" t="s">
        <v>134</v>
      </c>
      <c r="R8742" t="s">
        <v>43</v>
      </c>
      <c r="S8742" s="3">
        <v>41647</v>
      </c>
      <c r="T8742" t="str">
        <f>IF(kiva_loans__muestra[[#This Row],[loan_amount]]&gt;5000,"Alto","Bajo")</f>
        <v>Bajo</v>
      </c>
      <c r="U8742" s="26" t="str">
        <f>VLOOKUP(kiva_loans__muestra[[#This Row],[country]],Pais!A:B,2,FALSE)</f>
        <v>Asia</v>
      </c>
      <c r="V8742" t="s">
        <v>10720</v>
      </c>
    </row>
    <row r="8743" spans="1:22">
      <c r="A8743">
        <v>655161</v>
      </c>
      <c r="B8743" s="20">
        <v>350</v>
      </c>
      <c r="C8743" s="22">
        <v>350</v>
      </c>
      <c r="D8743" t="s">
        <v>318</v>
      </c>
      <c r="E8743" t="s">
        <v>116</v>
      </c>
      <c r="F8743" t="s">
        <v>2445</v>
      </c>
      <c r="G8743" t="s">
        <v>346</v>
      </c>
      <c r="H8743" t="s">
        <v>347</v>
      </c>
      <c r="I8743" t="s">
        <v>1958</v>
      </c>
      <c r="J8743" t="s">
        <v>133</v>
      </c>
      <c r="K8743">
        <v>1000</v>
      </c>
      <c r="L8743" s="4">
        <v>41647.422685185185</v>
      </c>
      <c r="M8743" s="4">
        <v>41624.333333333336</v>
      </c>
      <c r="N8743" s="4">
        <v>41649.698136574072</v>
      </c>
      <c r="O8743">
        <v>14</v>
      </c>
      <c r="P8743">
        <v>14</v>
      </c>
      <c r="Q8743" t="s">
        <v>26</v>
      </c>
      <c r="R8743" t="s">
        <v>43</v>
      </c>
      <c r="S8743" s="3">
        <v>41647</v>
      </c>
      <c r="T8743" t="str">
        <f>IF(kiva_loans__muestra[[#This Row],[loan_amount]]&gt;5000,"Alto","Bajo")</f>
        <v>Bajo</v>
      </c>
      <c r="U8743" s="26" t="str">
        <f>VLOOKUP(kiva_loans__muestra[[#This Row],[country]],Pais!A:B,2,FALSE)</f>
        <v>Asia</v>
      </c>
      <c r="V8743" t="s">
        <v>10719</v>
      </c>
    </row>
    <row r="8744" spans="1:22">
      <c r="A8744">
        <v>655170</v>
      </c>
      <c r="B8744" s="20">
        <v>650</v>
      </c>
      <c r="C8744" s="22">
        <v>650</v>
      </c>
      <c r="D8744" t="s">
        <v>1646</v>
      </c>
      <c r="E8744" t="s">
        <v>150</v>
      </c>
      <c r="F8744" t="s">
        <v>2562</v>
      </c>
      <c r="G8744" t="s">
        <v>346</v>
      </c>
      <c r="H8744" t="s">
        <v>347</v>
      </c>
      <c r="I8744" t="s">
        <v>1958</v>
      </c>
      <c r="J8744" t="s">
        <v>404</v>
      </c>
      <c r="K8744">
        <v>1000</v>
      </c>
      <c r="L8744" s="4">
        <v>41647.430023148147</v>
      </c>
      <c r="M8744" s="4">
        <v>41617.333333333336</v>
      </c>
      <c r="N8744" s="4">
        <v>41676.83148148148</v>
      </c>
      <c r="O8744">
        <v>14</v>
      </c>
      <c r="P8744">
        <v>26</v>
      </c>
      <c r="Q8744" t="s">
        <v>26</v>
      </c>
      <c r="R8744" t="s">
        <v>43</v>
      </c>
      <c r="S8744" s="3">
        <v>41647</v>
      </c>
      <c r="T8744" t="str">
        <f>IF(kiva_loans__muestra[[#This Row],[loan_amount]]&gt;5000,"Alto","Bajo")</f>
        <v>Bajo</v>
      </c>
      <c r="U8744" s="26" t="str">
        <f>VLOOKUP(kiva_loans__muestra[[#This Row],[country]],Pais!A:B,2,FALSE)</f>
        <v>Asia</v>
      </c>
      <c r="V8744" t="s">
        <v>10719</v>
      </c>
    </row>
    <row r="8745" spans="1:22">
      <c r="A8745">
        <v>655178</v>
      </c>
      <c r="B8745" s="20">
        <v>425</v>
      </c>
      <c r="C8745" s="22">
        <v>425</v>
      </c>
      <c r="D8745" t="s">
        <v>178</v>
      </c>
      <c r="E8745" t="s">
        <v>179</v>
      </c>
      <c r="F8745" t="s">
        <v>2552</v>
      </c>
      <c r="G8745" t="s">
        <v>346</v>
      </c>
      <c r="H8745" t="s">
        <v>347</v>
      </c>
      <c r="I8745" t="s">
        <v>1958</v>
      </c>
      <c r="J8745" t="s">
        <v>404</v>
      </c>
      <c r="K8745">
        <v>1000</v>
      </c>
      <c r="L8745" s="4">
        <v>41647.436157407406</v>
      </c>
      <c r="M8745" s="4">
        <v>41619.333333333336</v>
      </c>
      <c r="N8745" s="4">
        <v>41667.716817129629</v>
      </c>
      <c r="O8745">
        <v>20</v>
      </c>
      <c r="P8745">
        <v>17</v>
      </c>
      <c r="Q8745" t="s">
        <v>26</v>
      </c>
      <c r="R8745" t="s">
        <v>43</v>
      </c>
      <c r="S8745" s="3">
        <v>41647</v>
      </c>
      <c r="T8745" t="str">
        <f>IF(kiva_loans__muestra[[#This Row],[loan_amount]]&gt;5000,"Alto","Bajo")</f>
        <v>Bajo</v>
      </c>
      <c r="U8745" s="26" t="str">
        <f>VLOOKUP(kiva_loans__muestra[[#This Row],[country]],Pais!A:B,2,FALSE)</f>
        <v>Asia</v>
      </c>
      <c r="V8745" t="s">
        <v>10719</v>
      </c>
    </row>
    <row r="8746" spans="1:22">
      <c r="A8746">
        <v>655501</v>
      </c>
      <c r="B8746" s="20">
        <v>425</v>
      </c>
      <c r="C8746" s="22">
        <v>1050</v>
      </c>
      <c r="D8746" t="s">
        <v>156</v>
      </c>
      <c r="E8746" t="s">
        <v>20</v>
      </c>
      <c r="F8746" t="s">
        <v>3395</v>
      </c>
      <c r="G8746" t="s">
        <v>346</v>
      </c>
      <c r="H8746" t="s">
        <v>347</v>
      </c>
      <c r="I8746" t="s">
        <v>3396</v>
      </c>
      <c r="J8746" t="s">
        <v>404</v>
      </c>
      <c r="K8746">
        <v>630</v>
      </c>
      <c r="L8746" s="4">
        <v>41648.224108796298</v>
      </c>
      <c r="M8746" s="4">
        <v>41647.333333333336</v>
      </c>
      <c r="N8746" s="4"/>
      <c r="O8746">
        <v>14</v>
      </c>
      <c r="P8746">
        <v>16</v>
      </c>
      <c r="Q8746" t="s">
        <v>26</v>
      </c>
      <c r="R8746" t="s">
        <v>43</v>
      </c>
      <c r="S8746" s="3">
        <v>41648</v>
      </c>
      <c r="T8746" t="str">
        <f>IF(kiva_loans__muestra[[#This Row],[loan_amount]]&gt;5000,"Alto","Bajo")</f>
        <v>Bajo</v>
      </c>
      <c r="U8746" s="26" t="str">
        <f>VLOOKUP(kiva_loans__muestra[[#This Row],[country]],Pais!A:B,2,FALSE)</f>
        <v>Asia</v>
      </c>
      <c r="V8746" t="s">
        <v>10719</v>
      </c>
    </row>
    <row r="8747" spans="1:22">
      <c r="A8747">
        <v>655527</v>
      </c>
      <c r="B8747" s="20">
        <v>425</v>
      </c>
      <c r="C8747" s="22">
        <v>425</v>
      </c>
      <c r="D8747" t="s">
        <v>318</v>
      </c>
      <c r="E8747" t="s">
        <v>116</v>
      </c>
      <c r="F8747" t="s">
        <v>3081</v>
      </c>
      <c r="G8747" t="s">
        <v>346</v>
      </c>
      <c r="H8747" t="s">
        <v>347</v>
      </c>
      <c r="I8747" t="s">
        <v>912</v>
      </c>
      <c r="J8747" t="s">
        <v>404</v>
      </c>
      <c r="K8747">
        <v>630</v>
      </c>
      <c r="L8747" s="4">
        <v>41648.268148148149</v>
      </c>
      <c r="M8747" s="4">
        <v>41621.333333333336</v>
      </c>
      <c r="N8747" s="4">
        <v>41651.380879629629</v>
      </c>
      <c r="O8747">
        <v>11</v>
      </c>
      <c r="P8747">
        <v>13</v>
      </c>
      <c r="Q8747" t="s">
        <v>26</v>
      </c>
      <c r="R8747" t="s">
        <v>43</v>
      </c>
      <c r="S8747" s="3">
        <v>41648</v>
      </c>
      <c r="T8747" t="str">
        <f>IF(kiva_loans__muestra[[#This Row],[loan_amount]]&gt;5000,"Alto","Bajo")</f>
        <v>Bajo</v>
      </c>
      <c r="U8747" s="26" t="str">
        <f>VLOOKUP(kiva_loans__muestra[[#This Row],[country]],Pais!A:B,2,FALSE)</f>
        <v>Asia</v>
      </c>
      <c r="V8747" t="s">
        <v>10719</v>
      </c>
    </row>
    <row r="8748" spans="1:22">
      <c r="A8748">
        <v>655567</v>
      </c>
      <c r="B8748" s="20">
        <v>425</v>
      </c>
      <c r="C8748" s="22">
        <v>425</v>
      </c>
      <c r="D8748" t="s">
        <v>88</v>
      </c>
      <c r="E8748" t="s">
        <v>51</v>
      </c>
      <c r="F8748" t="s">
        <v>3164</v>
      </c>
      <c r="G8748" t="s">
        <v>346</v>
      </c>
      <c r="H8748" t="s">
        <v>347</v>
      </c>
      <c r="I8748" t="s">
        <v>3012</v>
      </c>
      <c r="J8748" t="s">
        <v>404</v>
      </c>
      <c r="K8748">
        <v>1000</v>
      </c>
      <c r="L8748" s="4">
        <v>41648.325115740743</v>
      </c>
      <c r="M8748" s="4">
        <v>41619.333333333336</v>
      </c>
      <c r="N8748" s="4">
        <v>41651.48574074074</v>
      </c>
      <c r="O8748">
        <v>14</v>
      </c>
      <c r="P8748">
        <v>16</v>
      </c>
      <c r="Q8748" t="s">
        <v>26</v>
      </c>
      <c r="R8748" t="s">
        <v>43</v>
      </c>
      <c r="S8748" s="3">
        <v>41648</v>
      </c>
      <c r="T8748" t="str">
        <f>IF(kiva_loans__muestra[[#This Row],[loan_amount]]&gt;5000,"Alto","Bajo")</f>
        <v>Bajo</v>
      </c>
      <c r="U8748" s="26" t="str">
        <f>VLOOKUP(kiva_loans__muestra[[#This Row],[country]],Pais!A:B,2,FALSE)</f>
        <v>Asia</v>
      </c>
      <c r="V8748" t="s">
        <v>10719</v>
      </c>
    </row>
    <row r="8749" spans="1:22">
      <c r="A8749">
        <v>655580</v>
      </c>
      <c r="B8749" s="20">
        <v>1475</v>
      </c>
      <c r="C8749" s="22">
        <v>1475</v>
      </c>
      <c r="D8749" t="s">
        <v>88</v>
      </c>
      <c r="E8749" t="s">
        <v>51</v>
      </c>
      <c r="F8749" t="s">
        <v>3011</v>
      </c>
      <c r="G8749" t="s">
        <v>346</v>
      </c>
      <c r="H8749" t="s">
        <v>347</v>
      </c>
      <c r="I8749" t="s">
        <v>3012</v>
      </c>
      <c r="J8749" t="s">
        <v>404</v>
      </c>
      <c r="K8749">
        <v>1000</v>
      </c>
      <c r="L8749" s="4">
        <v>41648.336331018516</v>
      </c>
      <c r="M8749" s="4">
        <v>41624.333333333336</v>
      </c>
      <c r="N8749" s="4">
        <v>41668.592939814815</v>
      </c>
      <c r="O8749">
        <v>14</v>
      </c>
      <c r="P8749">
        <v>53</v>
      </c>
      <c r="Q8749" t="s">
        <v>134</v>
      </c>
      <c r="R8749" t="s">
        <v>43</v>
      </c>
      <c r="S8749" s="3">
        <v>41648</v>
      </c>
      <c r="T8749" t="str">
        <f>IF(kiva_loans__muestra[[#This Row],[loan_amount]]&gt;5000,"Alto","Bajo")</f>
        <v>Bajo</v>
      </c>
      <c r="U8749" s="26" t="str">
        <f>VLOOKUP(kiva_loans__muestra[[#This Row],[country]],Pais!A:B,2,FALSE)</f>
        <v>Asia</v>
      </c>
      <c r="V8749" t="s">
        <v>10720</v>
      </c>
    </row>
    <row r="8750" spans="1:22">
      <c r="A8750">
        <v>655587</v>
      </c>
      <c r="B8750" s="20">
        <v>225</v>
      </c>
      <c r="C8750" s="22">
        <v>225</v>
      </c>
      <c r="D8750" t="s">
        <v>53</v>
      </c>
      <c r="E8750" t="s">
        <v>44</v>
      </c>
      <c r="F8750" t="s">
        <v>2884</v>
      </c>
      <c r="G8750" t="s">
        <v>346</v>
      </c>
      <c r="H8750" t="s">
        <v>347</v>
      </c>
      <c r="I8750" t="s">
        <v>2885</v>
      </c>
      <c r="J8750" t="s">
        <v>404</v>
      </c>
      <c r="K8750">
        <v>1000</v>
      </c>
      <c r="L8750" s="4">
        <v>41648.344386574077</v>
      </c>
      <c r="M8750" s="4">
        <v>41631.333333333336</v>
      </c>
      <c r="N8750" s="4">
        <v>41648.814444444448</v>
      </c>
      <c r="O8750">
        <v>14</v>
      </c>
      <c r="P8750">
        <v>7</v>
      </c>
      <c r="Q8750" t="s">
        <v>26</v>
      </c>
      <c r="R8750" t="s">
        <v>43</v>
      </c>
      <c r="S8750" s="3">
        <v>41648</v>
      </c>
      <c r="T8750" t="str">
        <f>IF(kiva_loans__muestra[[#This Row],[loan_amount]]&gt;5000,"Alto","Bajo")</f>
        <v>Bajo</v>
      </c>
      <c r="U8750" s="26" t="str">
        <f>VLOOKUP(kiva_loans__muestra[[#This Row],[country]],Pais!A:B,2,FALSE)</f>
        <v>Asia</v>
      </c>
      <c r="V8750" t="s">
        <v>10719</v>
      </c>
    </row>
    <row r="8751" spans="1:22">
      <c r="A8751">
        <v>655596</v>
      </c>
      <c r="B8751" s="20">
        <v>1050</v>
      </c>
      <c r="C8751" s="22">
        <v>1050</v>
      </c>
      <c r="D8751" t="s">
        <v>77</v>
      </c>
      <c r="E8751" t="s">
        <v>44</v>
      </c>
      <c r="F8751" t="s">
        <v>3387</v>
      </c>
      <c r="G8751" t="s">
        <v>346</v>
      </c>
      <c r="H8751" t="s">
        <v>347</v>
      </c>
      <c r="I8751" t="s">
        <v>2885</v>
      </c>
      <c r="J8751" t="s">
        <v>404</v>
      </c>
      <c r="K8751">
        <v>1000</v>
      </c>
      <c r="L8751" s="4">
        <v>41648.350868055553</v>
      </c>
      <c r="M8751" s="4">
        <v>41631.333333333336</v>
      </c>
      <c r="N8751" s="4">
        <v>41652.571527777778</v>
      </c>
      <c r="O8751">
        <v>14</v>
      </c>
      <c r="P8751">
        <v>30</v>
      </c>
      <c r="Q8751" t="s">
        <v>26</v>
      </c>
      <c r="R8751" t="s">
        <v>43</v>
      </c>
      <c r="S8751" s="3">
        <v>41648</v>
      </c>
      <c r="T8751" t="str">
        <f>IF(kiva_loans__muestra[[#This Row],[loan_amount]]&gt;5000,"Alto","Bajo")</f>
        <v>Bajo</v>
      </c>
      <c r="U8751" s="26" t="str">
        <f>VLOOKUP(kiva_loans__muestra[[#This Row],[country]],Pais!A:B,2,FALSE)</f>
        <v>Asia</v>
      </c>
      <c r="V8751" t="s">
        <v>10719</v>
      </c>
    </row>
    <row r="8752" spans="1:22">
      <c r="A8752">
        <v>655602</v>
      </c>
      <c r="B8752" s="20">
        <v>950</v>
      </c>
      <c r="C8752" s="22">
        <v>950</v>
      </c>
      <c r="D8752" t="s">
        <v>77</v>
      </c>
      <c r="E8752" t="s">
        <v>44</v>
      </c>
      <c r="F8752" t="s">
        <v>3180</v>
      </c>
      <c r="G8752" t="s">
        <v>346</v>
      </c>
      <c r="H8752" t="s">
        <v>347</v>
      </c>
      <c r="I8752" t="s">
        <v>2885</v>
      </c>
      <c r="J8752" t="s">
        <v>404</v>
      </c>
      <c r="K8752">
        <v>1000</v>
      </c>
      <c r="L8752" s="4">
        <v>41648.356712962966</v>
      </c>
      <c r="M8752" s="4">
        <v>41631.333333333336</v>
      </c>
      <c r="N8752" s="4">
        <v>41653.732430555552</v>
      </c>
      <c r="O8752">
        <v>14</v>
      </c>
      <c r="P8752">
        <v>33</v>
      </c>
      <c r="Q8752" t="s">
        <v>26</v>
      </c>
      <c r="R8752" t="s">
        <v>43</v>
      </c>
      <c r="S8752" s="3">
        <v>41648</v>
      </c>
      <c r="T8752" t="str">
        <f>IF(kiva_loans__muestra[[#This Row],[loan_amount]]&gt;5000,"Alto","Bajo")</f>
        <v>Bajo</v>
      </c>
      <c r="U8752" s="26" t="str">
        <f>VLOOKUP(kiva_loans__muestra[[#This Row],[country]],Pais!A:B,2,FALSE)</f>
        <v>Asia</v>
      </c>
      <c r="V8752" t="s">
        <v>10719</v>
      </c>
    </row>
    <row r="8753" spans="1:22">
      <c r="A8753">
        <v>655607</v>
      </c>
      <c r="B8753" s="20">
        <v>1450</v>
      </c>
      <c r="C8753" s="22">
        <v>1575</v>
      </c>
      <c r="D8753" t="s">
        <v>178</v>
      </c>
      <c r="E8753" t="s">
        <v>179</v>
      </c>
      <c r="F8753" t="s">
        <v>3266</v>
      </c>
      <c r="G8753" t="s">
        <v>346</v>
      </c>
      <c r="H8753" t="s">
        <v>347</v>
      </c>
      <c r="I8753" t="s">
        <v>2885</v>
      </c>
      <c r="J8753" t="s">
        <v>404</v>
      </c>
      <c r="K8753">
        <v>1000</v>
      </c>
      <c r="L8753" s="4">
        <v>41648.362835648149</v>
      </c>
      <c r="M8753" s="4">
        <v>41642.333333333336</v>
      </c>
      <c r="N8753" s="4"/>
      <c r="O8753">
        <v>14</v>
      </c>
      <c r="P8753">
        <v>37</v>
      </c>
      <c r="Q8753" t="s">
        <v>26</v>
      </c>
      <c r="R8753" t="s">
        <v>43</v>
      </c>
      <c r="S8753" s="3">
        <v>41648</v>
      </c>
      <c r="T8753" t="str">
        <f>IF(kiva_loans__muestra[[#This Row],[loan_amount]]&gt;5000,"Alto","Bajo")</f>
        <v>Bajo</v>
      </c>
      <c r="U8753" s="26" t="str">
        <f>VLOOKUP(kiva_loans__muestra[[#This Row],[country]],Pais!A:B,2,FALSE)</f>
        <v>Asia</v>
      </c>
      <c r="V8753" t="s">
        <v>10719</v>
      </c>
    </row>
    <row r="8754" spans="1:22">
      <c r="A8754">
        <v>655613</v>
      </c>
      <c r="B8754" s="20">
        <v>4300</v>
      </c>
      <c r="C8754" s="22">
        <v>4300</v>
      </c>
      <c r="D8754" t="s">
        <v>318</v>
      </c>
      <c r="E8754" t="s">
        <v>116</v>
      </c>
      <c r="F8754" t="s">
        <v>1437</v>
      </c>
      <c r="G8754" t="s">
        <v>346</v>
      </c>
      <c r="H8754" t="s">
        <v>347</v>
      </c>
      <c r="I8754" t="s">
        <v>2885</v>
      </c>
      <c r="J8754" t="s">
        <v>133</v>
      </c>
      <c r="K8754">
        <v>1000</v>
      </c>
      <c r="L8754" s="4">
        <v>41648.369872685187</v>
      </c>
      <c r="M8754" s="4">
        <v>41646.333333333336</v>
      </c>
      <c r="N8754" s="4">
        <v>41662.698680555557</v>
      </c>
      <c r="O8754">
        <v>26</v>
      </c>
      <c r="P8754">
        <v>153</v>
      </c>
      <c r="Q8754" t="s">
        <v>26</v>
      </c>
      <c r="R8754" t="s">
        <v>43</v>
      </c>
      <c r="S8754" s="3">
        <v>41648</v>
      </c>
      <c r="T8754" t="str">
        <f>IF(kiva_loans__muestra[[#This Row],[loan_amount]]&gt;5000,"Alto","Bajo")</f>
        <v>Bajo</v>
      </c>
      <c r="U8754" s="26" t="str">
        <f>VLOOKUP(kiva_loans__muestra[[#This Row],[country]],Pais!A:B,2,FALSE)</f>
        <v>Asia</v>
      </c>
      <c r="V8754" t="s">
        <v>10719</v>
      </c>
    </row>
    <row r="8755" spans="1:22">
      <c r="A8755">
        <v>655622</v>
      </c>
      <c r="B8755" s="20">
        <v>225</v>
      </c>
      <c r="C8755" s="22">
        <v>225</v>
      </c>
      <c r="D8755" t="s">
        <v>77</v>
      </c>
      <c r="E8755" t="s">
        <v>44</v>
      </c>
      <c r="F8755" t="s">
        <v>3412</v>
      </c>
      <c r="G8755" t="s">
        <v>346</v>
      </c>
      <c r="H8755" t="s">
        <v>347</v>
      </c>
      <c r="I8755" t="s">
        <v>2885</v>
      </c>
      <c r="J8755" t="s">
        <v>404</v>
      </c>
      <c r="K8755">
        <v>1000</v>
      </c>
      <c r="L8755" s="4">
        <v>41648.381643518522</v>
      </c>
      <c r="M8755" s="4">
        <v>41618.333333333336</v>
      </c>
      <c r="N8755" s="4">
        <v>41648.821631944447</v>
      </c>
      <c r="O8755">
        <v>11</v>
      </c>
      <c r="P8755">
        <v>6</v>
      </c>
      <c r="Q8755" t="s">
        <v>26</v>
      </c>
      <c r="R8755" t="s">
        <v>43</v>
      </c>
      <c r="S8755" s="3">
        <v>41648</v>
      </c>
      <c r="T8755" t="str">
        <f>IF(kiva_loans__muestra[[#This Row],[loan_amount]]&gt;5000,"Alto","Bajo")</f>
        <v>Bajo</v>
      </c>
      <c r="U8755" s="26" t="str">
        <f>VLOOKUP(kiva_loans__muestra[[#This Row],[country]],Pais!A:B,2,FALSE)</f>
        <v>Asia</v>
      </c>
      <c r="V8755" t="s">
        <v>10719</v>
      </c>
    </row>
    <row r="8756" spans="1:22">
      <c r="A8756">
        <v>655627</v>
      </c>
      <c r="B8756" s="20">
        <v>525</v>
      </c>
      <c r="C8756" s="22">
        <v>525</v>
      </c>
      <c r="D8756" t="s">
        <v>271</v>
      </c>
      <c r="E8756" t="s">
        <v>51</v>
      </c>
      <c r="F8756" t="s">
        <v>48</v>
      </c>
      <c r="G8756" t="s">
        <v>346</v>
      </c>
      <c r="H8756" t="s">
        <v>347</v>
      </c>
      <c r="I8756" t="s">
        <v>48</v>
      </c>
      <c r="J8756" t="s">
        <v>404</v>
      </c>
      <c r="K8756">
        <v>1000</v>
      </c>
      <c r="L8756" s="4">
        <v>41648.387303240743</v>
      </c>
      <c r="M8756" s="4">
        <v>41618.333333333336</v>
      </c>
      <c r="N8756" s="4">
        <v>41669.049351851849</v>
      </c>
      <c r="O8756">
        <v>20</v>
      </c>
      <c r="P8756">
        <v>20</v>
      </c>
      <c r="Q8756" t="s">
        <v>134</v>
      </c>
      <c r="R8756" t="s">
        <v>43</v>
      </c>
      <c r="S8756" s="3">
        <v>41648</v>
      </c>
      <c r="T8756" t="str">
        <f>IF(kiva_loans__muestra[[#This Row],[loan_amount]]&gt;5000,"Alto","Bajo")</f>
        <v>Bajo</v>
      </c>
      <c r="U8756" s="26" t="str">
        <f>VLOOKUP(kiva_loans__muestra[[#This Row],[country]],Pais!A:B,2,FALSE)</f>
        <v>Asia</v>
      </c>
      <c r="V8756" t="s">
        <v>10720</v>
      </c>
    </row>
    <row r="8757" spans="1:22">
      <c r="A8757">
        <v>655633</v>
      </c>
      <c r="B8757" s="20">
        <v>325</v>
      </c>
      <c r="C8757" s="22">
        <v>325</v>
      </c>
      <c r="D8757" t="s">
        <v>1646</v>
      </c>
      <c r="E8757" t="s">
        <v>150</v>
      </c>
      <c r="F8757" t="s">
        <v>2842</v>
      </c>
      <c r="G8757" t="s">
        <v>346</v>
      </c>
      <c r="H8757" t="s">
        <v>347</v>
      </c>
      <c r="I8757" t="s">
        <v>627</v>
      </c>
      <c r="J8757" t="s">
        <v>404</v>
      </c>
      <c r="K8757">
        <v>1000</v>
      </c>
      <c r="L8757" s="4">
        <v>41648.394618055558</v>
      </c>
      <c r="M8757" s="4">
        <v>41646.333333333336</v>
      </c>
      <c r="N8757" s="4">
        <v>41657.284039351849</v>
      </c>
      <c r="O8757">
        <v>14</v>
      </c>
      <c r="P8757">
        <v>13</v>
      </c>
      <c r="Q8757" t="s">
        <v>26</v>
      </c>
      <c r="R8757" t="s">
        <v>43</v>
      </c>
      <c r="S8757" s="3">
        <v>41648</v>
      </c>
      <c r="T8757" t="str">
        <f>IF(kiva_loans__muestra[[#This Row],[loan_amount]]&gt;5000,"Alto","Bajo")</f>
        <v>Bajo</v>
      </c>
      <c r="U8757" s="26" t="str">
        <f>VLOOKUP(kiva_loans__muestra[[#This Row],[country]],Pais!A:B,2,FALSE)</f>
        <v>Asia</v>
      </c>
      <c r="V8757" t="s">
        <v>10719</v>
      </c>
    </row>
    <row r="8758" spans="1:22">
      <c r="A8758">
        <v>655639</v>
      </c>
      <c r="B8758" s="20">
        <v>225</v>
      </c>
      <c r="C8758" s="22">
        <v>225</v>
      </c>
      <c r="D8758" t="s">
        <v>1646</v>
      </c>
      <c r="E8758" t="s">
        <v>150</v>
      </c>
      <c r="F8758" t="s">
        <v>3354</v>
      </c>
      <c r="G8758" t="s">
        <v>346</v>
      </c>
      <c r="H8758" t="s">
        <v>347</v>
      </c>
      <c r="I8758" t="s">
        <v>627</v>
      </c>
      <c r="J8758" t="s">
        <v>404</v>
      </c>
      <c r="K8758">
        <v>1000</v>
      </c>
      <c r="L8758" s="4">
        <v>41648.40289351852</v>
      </c>
      <c r="M8758" s="4">
        <v>41642.333333333336</v>
      </c>
      <c r="N8758" s="4">
        <v>41650.882569444446</v>
      </c>
      <c r="O8758">
        <v>14</v>
      </c>
      <c r="P8758">
        <v>8</v>
      </c>
      <c r="Q8758" t="s">
        <v>26</v>
      </c>
      <c r="R8758" t="s">
        <v>43</v>
      </c>
      <c r="S8758" s="3">
        <v>41648</v>
      </c>
      <c r="T8758" t="str">
        <f>IF(kiva_loans__muestra[[#This Row],[loan_amount]]&gt;5000,"Alto","Bajo")</f>
        <v>Bajo</v>
      </c>
      <c r="U8758" s="26" t="str">
        <f>VLOOKUP(kiva_loans__muestra[[#This Row],[country]],Pais!A:B,2,FALSE)</f>
        <v>Asia</v>
      </c>
      <c r="V8758" t="s">
        <v>10719</v>
      </c>
    </row>
    <row r="8759" spans="1:22">
      <c r="A8759">
        <v>655643</v>
      </c>
      <c r="B8759" s="20">
        <v>525</v>
      </c>
      <c r="C8759" s="22">
        <v>525</v>
      </c>
      <c r="D8759" t="s">
        <v>370</v>
      </c>
      <c r="E8759" t="s">
        <v>51</v>
      </c>
      <c r="F8759" t="s">
        <v>2953</v>
      </c>
      <c r="G8759" t="s">
        <v>346</v>
      </c>
      <c r="H8759" t="s">
        <v>347</v>
      </c>
      <c r="I8759" t="s">
        <v>627</v>
      </c>
      <c r="J8759" t="s">
        <v>404</v>
      </c>
      <c r="K8759">
        <v>1000</v>
      </c>
      <c r="L8759" s="4">
        <v>41648.408530092594</v>
      </c>
      <c r="M8759" s="4">
        <v>41645.333333333336</v>
      </c>
      <c r="N8759" s="4">
        <v>41668.753472222219</v>
      </c>
      <c r="O8759">
        <v>20</v>
      </c>
      <c r="P8759">
        <v>19</v>
      </c>
      <c r="Q8759" t="s">
        <v>134</v>
      </c>
      <c r="R8759" t="s">
        <v>43</v>
      </c>
      <c r="S8759" s="3">
        <v>41648</v>
      </c>
      <c r="T8759" t="str">
        <f>IF(kiva_loans__muestra[[#This Row],[loan_amount]]&gt;5000,"Alto","Bajo")</f>
        <v>Bajo</v>
      </c>
      <c r="U8759" s="26" t="str">
        <f>VLOOKUP(kiva_loans__muestra[[#This Row],[country]],Pais!A:B,2,FALSE)</f>
        <v>Asia</v>
      </c>
      <c r="V8759" t="s">
        <v>10720</v>
      </c>
    </row>
    <row r="8760" spans="1:22">
      <c r="A8760">
        <v>655670</v>
      </c>
      <c r="B8760" s="20">
        <v>2300</v>
      </c>
      <c r="C8760" s="22">
        <v>2500</v>
      </c>
      <c r="D8760" t="s">
        <v>156</v>
      </c>
      <c r="E8760" t="s">
        <v>20</v>
      </c>
      <c r="F8760" t="s">
        <v>3425</v>
      </c>
      <c r="G8760" t="s">
        <v>346</v>
      </c>
      <c r="H8760" t="s">
        <v>347</v>
      </c>
      <c r="I8760" t="s">
        <v>955</v>
      </c>
      <c r="J8760" t="s">
        <v>133</v>
      </c>
      <c r="K8760">
        <v>630</v>
      </c>
      <c r="L8760" s="4">
        <v>41648.437939814816</v>
      </c>
      <c r="M8760" s="4">
        <v>41627.333333333336</v>
      </c>
      <c r="N8760" s="4"/>
      <c r="O8760">
        <v>14</v>
      </c>
      <c r="P8760">
        <v>74</v>
      </c>
      <c r="Q8760" t="s">
        <v>26</v>
      </c>
      <c r="R8760" t="s">
        <v>43</v>
      </c>
      <c r="S8760" s="3">
        <v>41648</v>
      </c>
      <c r="T8760" t="str">
        <f>IF(kiva_loans__muestra[[#This Row],[loan_amount]]&gt;5000,"Alto","Bajo")</f>
        <v>Bajo</v>
      </c>
      <c r="U8760" s="26" t="str">
        <f>VLOOKUP(kiva_loans__muestra[[#This Row],[country]],Pais!A:B,2,FALSE)</f>
        <v>Asia</v>
      </c>
      <c r="V8760" t="s">
        <v>10719</v>
      </c>
    </row>
    <row r="8761" spans="1:22">
      <c r="A8761">
        <v>655675</v>
      </c>
      <c r="B8761" s="20">
        <v>1600</v>
      </c>
      <c r="C8761" s="22">
        <v>1600</v>
      </c>
      <c r="D8761" t="s">
        <v>271</v>
      </c>
      <c r="E8761" t="s">
        <v>51</v>
      </c>
      <c r="F8761" t="s">
        <v>3413</v>
      </c>
      <c r="G8761" t="s">
        <v>346</v>
      </c>
      <c r="H8761" t="s">
        <v>347</v>
      </c>
      <c r="I8761" t="s">
        <v>3012</v>
      </c>
      <c r="J8761" t="s">
        <v>133</v>
      </c>
      <c r="K8761">
        <v>630</v>
      </c>
      <c r="L8761" s="4">
        <v>41648.443460648145</v>
      </c>
      <c r="M8761" s="4">
        <v>41619.333333333336</v>
      </c>
      <c r="N8761" s="4">
        <v>41659.124050925922</v>
      </c>
      <c r="O8761">
        <v>14</v>
      </c>
      <c r="P8761">
        <v>54</v>
      </c>
      <c r="Q8761" t="s">
        <v>26</v>
      </c>
      <c r="R8761" t="s">
        <v>43</v>
      </c>
      <c r="S8761" s="3">
        <v>41648</v>
      </c>
      <c r="T8761" t="str">
        <f>IF(kiva_loans__muestra[[#This Row],[loan_amount]]&gt;5000,"Alto","Bajo")</f>
        <v>Bajo</v>
      </c>
      <c r="U8761" s="26" t="str">
        <f>VLOOKUP(kiva_loans__muestra[[#This Row],[country]],Pais!A:B,2,FALSE)</f>
        <v>Asia</v>
      </c>
      <c r="V8761" t="s">
        <v>10719</v>
      </c>
    </row>
    <row r="8762" spans="1:22">
      <c r="A8762">
        <v>655698</v>
      </c>
      <c r="B8762" s="20">
        <v>2000</v>
      </c>
      <c r="C8762" s="22">
        <v>2000</v>
      </c>
      <c r="D8762" t="s">
        <v>707</v>
      </c>
      <c r="E8762" t="s">
        <v>29</v>
      </c>
      <c r="F8762" t="s">
        <v>3283</v>
      </c>
      <c r="G8762" t="s">
        <v>346</v>
      </c>
      <c r="H8762" t="s">
        <v>347</v>
      </c>
      <c r="I8762" t="s">
        <v>3284</v>
      </c>
      <c r="J8762" t="s">
        <v>133</v>
      </c>
      <c r="K8762">
        <v>630</v>
      </c>
      <c r="L8762" s="4">
        <v>41648.481192129628</v>
      </c>
      <c r="M8762" s="4">
        <v>41639.333333333336</v>
      </c>
      <c r="N8762" s="4">
        <v>41680.936469907407</v>
      </c>
      <c r="O8762">
        <v>27</v>
      </c>
      <c r="P8762">
        <v>66</v>
      </c>
      <c r="Q8762" t="s">
        <v>134</v>
      </c>
      <c r="R8762" t="s">
        <v>43</v>
      </c>
      <c r="S8762" s="3">
        <v>41648</v>
      </c>
      <c r="T8762" t="str">
        <f>IF(kiva_loans__muestra[[#This Row],[loan_amount]]&gt;5000,"Alto","Bajo")</f>
        <v>Bajo</v>
      </c>
      <c r="U8762" s="26" t="str">
        <f>VLOOKUP(kiva_loans__muestra[[#This Row],[country]],Pais!A:B,2,FALSE)</f>
        <v>Asia</v>
      </c>
      <c r="V8762" t="s">
        <v>10720</v>
      </c>
    </row>
    <row r="8763" spans="1:22">
      <c r="A8763">
        <v>655972</v>
      </c>
      <c r="B8763" s="20">
        <v>925</v>
      </c>
      <c r="C8763" s="22">
        <v>925</v>
      </c>
      <c r="D8763" t="s">
        <v>318</v>
      </c>
      <c r="E8763" t="s">
        <v>116</v>
      </c>
      <c r="F8763" t="s">
        <v>3743</v>
      </c>
      <c r="G8763" t="s">
        <v>346</v>
      </c>
      <c r="H8763" t="s">
        <v>347</v>
      </c>
      <c r="I8763" t="s">
        <v>1885</v>
      </c>
      <c r="J8763" t="s">
        <v>404</v>
      </c>
      <c r="K8763">
        <v>630</v>
      </c>
      <c r="L8763" s="4">
        <v>41649.169409722221</v>
      </c>
      <c r="M8763" s="4">
        <v>41648.333333333336</v>
      </c>
      <c r="N8763" s="4">
        <v>41657.7421412037</v>
      </c>
      <c r="O8763">
        <v>14</v>
      </c>
      <c r="P8763">
        <v>36</v>
      </c>
      <c r="Q8763" t="s">
        <v>26</v>
      </c>
      <c r="R8763" t="s">
        <v>43</v>
      </c>
      <c r="S8763" s="3">
        <v>41649</v>
      </c>
      <c r="T8763" t="str">
        <f>IF(kiva_loans__muestra[[#This Row],[loan_amount]]&gt;5000,"Alto","Bajo")</f>
        <v>Bajo</v>
      </c>
      <c r="U8763" s="26" t="str">
        <f>VLOOKUP(kiva_loans__muestra[[#This Row],[country]],Pais!A:B,2,FALSE)</f>
        <v>Asia</v>
      </c>
      <c r="V8763" t="s">
        <v>10719</v>
      </c>
    </row>
    <row r="8764" spans="1:22">
      <c r="A8764">
        <v>655976</v>
      </c>
      <c r="B8764" s="20">
        <v>650</v>
      </c>
      <c r="C8764" s="22">
        <v>650</v>
      </c>
      <c r="D8764" t="s">
        <v>77</v>
      </c>
      <c r="E8764" t="s">
        <v>44</v>
      </c>
      <c r="F8764" t="s">
        <v>3785</v>
      </c>
      <c r="G8764" t="s">
        <v>346</v>
      </c>
      <c r="H8764" t="s">
        <v>347</v>
      </c>
      <c r="I8764" t="s">
        <v>912</v>
      </c>
      <c r="J8764" t="s">
        <v>404</v>
      </c>
      <c r="K8764">
        <v>630</v>
      </c>
      <c r="L8764" s="4">
        <v>41649.188113425924</v>
      </c>
      <c r="M8764" s="4">
        <v>41646.333333333336</v>
      </c>
      <c r="N8764" s="4">
        <v>41651.887025462966</v>
      </c>
      <c r="O8764">
        <v>14</v>
      </c>
      <c r="P8764">
        <v>23</v>
      </c>
      <c r="Q8764" t="s">
        <v>26</v>
      </c>
      <c r="R8764" t="s">
        <v>43</v>
      </c>
      <c r="S8764" s="3">
        <v>41649</v>
      </c>
      <c r="T8764" t="str">
        <f>IF(kiva_loans__muestra[[#This Row],[loan_amount]]&gt;5000,"Alto","Bajo")</f>
        <v>Bajo</v>
      </c>
      <c r="U8764" s="26" t="str">
        <f>VLOOKUP(kiva_loans__muestra[[#This Row],[country]],Pais!A:B,2,FALSE)</f>
        <v>Asia</v>
      </c>
      <c r="V8764" t="s">
        <v>10719</v>
      </c>
    </row>
    <row r="8765" spans="1:22">
      <c r="A8765">
        <v>655983</v>
      </c>
      <c r="B8765" s="20">
        <v>425</v>
      </c>
      <c r="C8765" s="22">
        <v>425</v>
      </c>
      <c r="D8765" t="s">
        <v>77</v>
      </c>
      <c r="E8765" t="s">
        <v>44</v>
      </c>
      <c r="F8765" t="s">
        <v>3455</v>
      </c>
      <c r="G8765" t="s">
        <v>346</v>
      </c>
      <c r="H8765" t="s">
        <v>347</v>
      </c>
      <c r="I8765" t="s">
        <v>1811</v>
      </c>
      <c r="J8765" t="s">
        <v>404</v>
      </c>
      <c r="K8765">
        <v>2150</v>
      </c>
      <c r="L8765" s="4">
        <v>41649.218310185184</v>
      </c>
      <c r="M8765" s="4">
        <v>41626.333333333336</v>
      </c>
      <c r="N8765" s="4">
        <v>41657.395937499998</v>
      </c>
      <c r="O8765">
        <v>14</v>
      </c>
      <c r="P8765">
        <v>16</v>
      </c>
      <c r="Q8765" t="s">
        <v>134</v>
      </c>
      <c r="R8765" t="s">
        <v>43</v>
      </c>
      <c r="S8765" s="3">
        <v>41649</v>
      </c>
      <c r="T8765" t="str">
        <f>IF(kiva_loans__muestra[[#This Row],[loan_amount]]&gt;5000,"Alto","Bajo")</f>
        <v>Bajo</v>
      </c>
      <c r="U8765" s="26" t="str">
        <f>VLOOKUP(kiva_loans__muestra[[#This Row],[country]],Pais!A:B,2,FALSE)</f>
        <v>Asia</v>
      </c>
      <c r="V8765" t="s">
        <v>10720</v>
      </c>
    </row>
    <row r="8766" spans="1:22">
      <c r="A8766">
        <v>655986</v>
      </c>
      <c r="B8766" s="20">
        <v>425</v>
      </c>
      <c r="C8766" s="22">
        <v>425</v>
      </c>
      <c r="D8766" t="s">
        <v>149</v>
      </c>
      <c r="E8766" t="s">
        <v>150</v>
      </c>
      <c r="F8766" t="s">
        <v>3491</v>
      </c>
      <c r="G8766" t="s">
        <v>346</v>
      </c>
      <c r="H8766" t="s">
        <v>347</v>
      </c>
      <c r="I8766" t="s">
        <v>705</v>
      </c>
      <c r="J8766" t="s">
        <v>404</v>
      </c>
      <c r="K8766">
        <v>2150</v>
      </c>
      <c r="L8766" s="4">
        <v>41649.224166666667</v>
      </c>
      <c r="M8766" s="4">
        <v>41626.333333333336</v>
      </c>
      <c r="N8766" s="4">
        <v>41680.764016203706</v>
      </c>
      <c r="O8766">
        <v>20</v>
      </c>
      <c r="P8766">
        <v>16</v>
      </c>
      <c r="Q8766" t="s">
        <v>134</v>
      </c>
      <c r="R8766" t="s">
        <v>43</v>
      </c>
      <c r="S8766" s="3">
        <v>41649</v>
      </c>
      <c r="T8766" t="str">
        <f>IF(kiva_loans__muestra[[#This Row],[loan_amount]]&gt;5000,"Alto","Bajo")</f>
        <v>Bajo</v>
      </c>
      <c r="U8766" s="26" t="str">
        <f>VLOOKUP(kiva_loans__muestra[[#This Row],[country]],Pais!A:B,2,FALSE)</f>
        <v>Asia</v>
      </c>
      <c r="V8766" t="s">
        <v>10720</v>
      </c>
    </row>
    <row r="8767" spans="1:22">
      <c r="A8767">
        <v>655988</v>
      </c>
      <c r="B8767" s="20">
        <v>2300</v>
      </c>
      <c r="C8767" s="22">
        <v>2300</v>
      </c>
      <c r="D8767" t="s">
        <v>149</v>
      </c>
      <c r="E8767" t="s">
        <v>150</v>
      </c>
      <c r="F8767" t="s">
        <v>3532</v>
      </c>
      <c r="G8767" t="s">
        <v>346</v>
      </c>
      <c r="H8767" t="s">
        <v>347</v>
      </c>
      <c r="I8767" t="s">
        <v>705</v>
      </c>
      <c r="J8767" t="s">
        <v>133</v>
      </c>
      <c r="K8767">
        <v>2150</v>
      </c>
      <c r="L8767" s="4">
        <v>41649.235300925924</v>
      </c>
      <c r="M8767" s="4">
        <v>41626.333333333336</v>
      </c>
      <c r="N8767" s="4">
        <v>41680.971446759257</v>
      </c>
      <c r="O8767">
        <v>20</v>
      </c>
      <c r="P8767">
        <v>80</v>
      </c>
      <c r="Q8767" t="s">
        <v>134</v>
      </c>
      <c r="R8767" t="s">
        <v>43</v>
      </c>
      <c r="S8767" s="3">
        <v>41649</v>
      </c>
      <c r="T8767" t="str">
        <f>IF(kiva_loans__muestra[[#This Row],[loan_amount]]&gt;5000,"Alto","Bajo")</f>
        <v>Bajo</v>
      </c>
      <c r="U8767" s="26" t="str">
        <f>VLOOKUP(kiva_loans__muestra[[#This Row],[country]],Pais!A:B,2,FALSE)</f>
        <v>Asia</v>
      </c>
      <c r="V8767" t="s">
        <v>10720</v>
      </c>
    </row>
    <row r="8768" spans="1:22">
      <c r="A8768">
        <v>655992</v>
      </c>
      <c r="B8768" s="20">
        <v>850</v>
      </c>
      <c r="C8768" s="22">
        <v>850</v>
      </c>
      <c r="D8768" t="s">
        <v>370</v>
      </c>
      <c r="E8768" t="s">
        <v>51</v>
      </c>
      <c r="F8768" t="s">
        <v>1810</v>
      </c>
      <c r="G8768" t="s">
        <v>346</v>
      </c>
      <c r="H8768" t="s">
        <v>347</v>
      </c>
      <c r="I8768" t="s">
        <v>1811</v>
      </c>
      <c r="J8768" t="s">
        <v>404</v>
      </c>
      <c r="K8768">
        <v>2150</v>
      </c>
      <c r="L8768" s="4">
        <v>41649.239675925928</v>
      </c>
      <c r="M8768" s="4">
        <v>41635.333333333336</v>
      </c>
      <c r="N8768" s="4">
        <v>41658.829513888886</v>
      </c>
      <c r="O8768">
        <v>14</v>
      </c>
      <c r="P8768">
        <v>33</v>
      </c>
      <c r="Q8768" t="s">
        <v>26</v>
      </c>
      <c r="R8768" t="s">
        <v>43</v>
      </c>
      <c r="S8768" s="3">
        <v>41649</v>
      </c>
      <c r="T8768" t="str">
        <f>IF(kiva_loans__muestra[[#This Row],[loan_amount]]&gt;5000,"Alto","Bajo")</f>
        <v>Bajo</v>
      </c>
      <c r="U8768" s="26" t="str">
        <f>VLOOKUP(kiva_loans__muestra[[#This Row],[country]],Pais!A:B,2,FALSE)</f>
        <v>Asia</v>
      </c>
      <c r="V8768" t="s">
        <v>10719</v>
      </c>
    </row>
    <row r="8769" spans="1:22">
      <c r="A8769">
        <v>655996</v>
      </c>
      <c r="B8769" s="20">
        <v>1050</v>
      </c>
      <c r="C8769" s="22">
        <v>1050</v>
      </c>
      <c r="D8769" t="s">
        <v>149</v>
      </c>
      <c r="E8769" t="s">
        <v>150</v>
      </c>
      <c r="F8769" t="s">
        <v>3740</v>
      </c>
      <c r="G8769" t="s">
        <v>346</v>
      </c>
      <c r="H8769" t="s">
        <v>347</v>
      </c>
      <c r="I8769" t="s">
        <v>2885</v>
      </c>
      <c r="J8769" t="s">
        <v>404</v>
      </c>
      <c r="K8769">
        <v>2150</v>
      </c>
      <c r="L8769" s="4">
        <v>41649.253437500003</v>
      </c>
      <c r="M8769" s="4">
        <v>41619.333333333336</v>
      </c>
      <c r="N8769" s="4">
        <v>41659.872627314813</v>
      </c>
      <c r="O8769">
        <v>10</v>
      </c>
      <c r="P8769">
        <v>36</v>
      </c>
      <c r="Q8769" t="s">
        <v>26</v>
      </c>
      <c r="R8769" t="s">
        <v>43</v>
      </c>
      <c r="S8769" s="3">
        <v>41649</v>
      </c>
      <c r="T8769" t="str">
        <f>IF(kiva_loans__muestra[[#This Row],[loan_amount]]&gt;5000,"Alto","Bajo")</f>
        <v>Bajo</v>
      </c>
      <c r="U8769" s="26" t="str">
        <f>VLOOKUP(kiva_loans__muestra[[#This Row],[country]],Pais!A:B,2,FALSE)</f>
        <v>Asia</v>
      </c>
      <c r="V8769" t="s">
        <v>10719</v>
      </c>
    </row>
    <row r="8770" spans="1:22">
      <c r="A8770">
        <v>656000</v>
      </c>
      <c r="B8770" s="20">
        <v>1050</v>
      </c>
      <c r="C8770" s="22">
        <v>1050</v>
      </c>
      <c r="D8770" t="s">
        <v>370</v>
      </c>
      <c r="E8770" t="s">
        <v>51</v>
      </c>
      <c r="F8770" t="s">
        <v>1810</v>
      </c>
      <c r="G8770" t="s">
        <v>346</v>
      </c>
      <c r="H8770" t="s">
        <v>347</v>
      </c>
      <c r="I8770" t="s">
        <v>3703</v>
      </c>
      <c r="J8770" t="s">
        <v>404</v>
      </c>
      <c r="K8770">
        <v>2150</v>
      </c>
      <c r="L8770" s="4">
        <v>41649.266469907408</v>
      </c>
      <c r="M8770" s="4">
        <v>41629.333333333336</v>
      </c>
      <c r="N8770" s="4">
        <v>41680.906481481485</v>
      </c>
      <c r="O8770">
        <v>14</v>
      </c>
      <c r="P8770">
        <v>39</v>
      </c>
      <c r="Q8770" t="s">
        <v>134</v>
      </c>
      <c r="R8770" t="s">
        <v>43</v>
      </c>
      <c r="S8770" s="3">
        <v>41649</v>
      </c>
      <c r="T8770" t="str">
        <f>IF(kiva_loans__muestra[[#This Row],[loan_amount]]&gt;5000,"Alto","Bajo")</f>
        <v>Bajo</v>
      </c>
      <c r="U8770" s="26" t="str">
        <f>VLOOKUP(kiva_loans__muestra[[#This Row],[country]],Pais!A:B,2,FALSE)</f>
        <v>Asia</v>
      </c>
      <c r="V8770" t="s">
        <v>10720</v>
      </c>
    </row>
    <row r="8771" spans="1:22">
      <c r="A8771">
        <v>656022</v>
      </c>
      <c r="B8771" s="20">
        <v>1800</v>
      </c>
      <c r="C8771" s="22">
        <v>1800</v>
      </c>
      <c r="D8771" t="s">
        <v>370</v>
      </c>
      <c r="E8771" t="s">
        <v>51</v>
      </c>
      <c r="F8771" t="s">
        <v>3682</v>
      </c>
      <c r="G8771" t="s">
        <v>346</v>
      </c>
      <c r="H8771" t="s">
        <v>347</v>
      </c>
      <c r="I8771" t="s">
        <v>1398</v>
      </c>
      <c r="J8771" t="s">
        <v>133</v>
      </c>
      <c r="K8771">
        <v>630</v>
      </c>
      <c r="L8771" s="4">
        <v>41649.31863425926</v>
      </c>
      <c r="M8771" s="4">
        <v>41646.333333333336</v>
      </c>
      <c r="N8771" s="4">
        <v>41681.435671296298</v>
      </c>
      <c r="O8771">
        <v>20</v>
      </c>
      <c r="P8771">
        <v>58</v>
      </c>
      <c r="Q8771" t="s">
        <v>26</v>
      </c>
      <c r="R8771" t="s">
        <v>43</v>
      </c>
      <c r="S8771" s="3">
        <v>41649</v>
      </c>
      <c r="T8771" t="str">
        <f>IF(kiva_loans__muestra[[#This Row],[loan_amount]]&gt;5000,"Alto","Bajo")</f>
        <v>Bajo</v>
      </c>
      <c r="U8771" s="26" t="str">
        <f>VLOOKUP(kiva_loans__muestra[[#This Row],[country]],Pais!A:B,2,FALSE)</f>
        <v>Asia</v>
      </c>
      <c r="V8771" t="s">
        <v>10719</v>
      </c>
    </row>
    <row r="8772" spans="1:22">
      <c r="A8772">
        <v>656028</v>
      </c>
      <c r="B8772" s="20">
        <v>2000</v>
      </c>
      <c r="C8772" s="22">
        <v>2000</v>
      </c>
      <c r="D8772" t="s">
        <v>88</v>
      </c>
      <c r="E8772" t="s">
        <v>51</v>
      </c>
      <c r="F8772" t="s">
        <v>3677</v>
      </c>
      <c r="G8772" t="s">
        <v>346</v>
      </c>
      <c r="H8772" t="s">
        <v>347</v>
      </c>
      <c r="I8772" t="s">
        <v>3442</v>
      </c>
      <c r="J8772" t="s">
        <v>133</v>
      </c>
      <c r="K8772">
        <v>1000</v>
      </c>
      <c r="L8772" s="4">
        <v>41649.338807870372</v>
      </c>
      <c r="M8772" s="4">
        <v>41648.333333333336</v>
      </c>
      <c r="N8772" s="4">
        <v>41658.047488425924</v>
      </c>
      <c r="O8772">
        <v>15</v>
      </c>
      <c r="P8772">
        <v>75</v>
      </c>
      <c r="Q8772" t="s">
        <v>26</v>
      </c>
      <c r="R8772" t="s">
        <v>43</v>
      </c>
      <c r="S8772" s="3">
        <v>41649</v>
      </c>
      <c r="T8772" t="str">
        <f>IF(kiva_loans__muestra[[#This Row],[loan_amount]]&gt;5000,"Alto","Bajo")</f>
        <v>Bajo</v>
      </c>
      <c r="U8772" s="26" t="str">
        <f>VLOOKUP(kiva_loans__muestra[[#This Row],[country]],Pais!A:B,2,FALSE)</f>
        <v>Asia</v>
      </c>
      <c r="V8772" t="s">
        <v>10719</v>
      </c>
    </row>
    <row r="8773" spans="1:22">
      <c r="A8773">
        <v>656035</v>
      </c>
      <c r="B8773" s="20">
        <v>850</v>
      </c>
      <c r="C8773" s="22">
        <v>850</v>
      </c>
      <c r="D8773" t="s">
        <v>67</v>
      </c>
      <c r="E8773" t="s">
        <v>68</v>
      </c>
      <c r="F8773" t="s">
        <v>3441</v>
      </c>
      <c r="G8773" t="s">
        <v>346</v>
      </c>
      <c r="H8773" t="s">
        <v>347</v>
      </c>
      <c r="I8773" t="s">
        <v>3442</v>
      </c>
      <c r="J8773" t="s">
        <v>404</v>
      </c>
      <c r="K8773">
        <v>1000</v>
      </c>
      <c r="L8773" s="4">
        <v>41649.352847222224</v>
      </c>
      <c r="M8773" s="4">
        <v>41647.333333333336</v>
      </c>
      <c r="N8773" s="4">
        <v>41673.538576388892</v>
      </c>
      <c r="O8773">
        <v>20</v>
      </c>
      <c r="P8773">
        <v>29</v>
      </c>
      <c r="Q8773" t="s">
        <v>134</v>
      </c>
      <c r="R8773" t="s">
        <v>43</v>
      </c>
      <c r="S8773" s="3">
        <v>41649</v>
      </c>
      <c r="T8773" t="str">
        <f>IF(kiva_loans__muestra[[#This Row],[loan_amount]]&gt;5000,"Alto","Bajo")</f>
        <v>Bajo</v>
      </c>
      <c r="U8773" s="26" t="str">
        <f>VLOOKUP(kiva_loans__muestra[[#This Row],[country]],Pais!A:B,2,FALSE)</f>
        <v>Asia</v>
      </c>
      <c r="V8773" t="s">
        <v>10720</v>
      </c>
    </row>
    <row r="8774" spans="1:22">
      <c r="A8774">
        <v>656045</v>
      </c>
      <c r="B8774" s="20">
        <v>650</v>
      </c>
      <c r="C8774" s="22">
        <v>650</v>
      </c>
      <c r="D8774" t="s">
        <v>1646</v>
      </c>
      <c r="E8774" t="s">
        <v>150</v>
      </c>
      <c r="F8774" t="s">
        <v>3543</v>
      </c>
      <c r="G8774" t="s">
        <v>346</v>
      </c>
      <c r="H8774" t="s">
        <v>347</v>
      </c>
      <c r="I8774" t="s">
        <v>3442</v>
      </c>
      <c r="J8774" t="s">
        <v>404</v>
      </c>
      <c r="K8774">
        <v>1000</v>
      </c>
      <c r="L8774" s="4">
        <v>41649.360925925925</v>
      </c>
      <c r="M8774" s="4">
        <v>41642.333333333336</v>
      </c>
      <c r="N8774" s="4">
        <v>41679.589988425927</v>
      </c>
      <c r="O8774">
        <v>14</v>
      </c>
      <c r="P8774">
        <v>9</v>
      </c>
      <c r="Q8774" t="s">
        <v>26</v>
      </c>
      <c r="R8774" t="s">
        <v>43</v>
      </c>
      <c r="S8774" s="3">
        <v>41649</v>
      </c>
      <c r="T8774" t="str">
        <f>IF(kiva_loans__muestra[[#This Row],[loan_amount]]&gt;5000,"Alto","Bajo")</f>
        <v>Bajo</v>
      </c>
      <c r="U8774" s="26" t="str">
        <f>VLOOKUP(kiva_loans__muestra[[#This Row],[country]],Pais!A:B,2,FALSE)</f>
        <v>Asia</v>
      </c>
      <c r="V8774" t="s">
        <v>10719</v>
      </c>
    </row>
    <row r="8775" spans="1:22">
      <c r="A8775">
        <v>656046</v>
      </c>
      <c r="B8775" s="20">
        <v>2100</v>
      </c>
      <c r="C8775" s="22">
        <v>2100</v>
      </c>
      <c r="D8775" t="s">
        <v>156</v>
      </c>
      <c r="E8775" t="s">
        <v>20</v>
      </c>
      <c r="F8775" t="s">
        <v>3781</v>
      </c>
      <c r="G8775" t="s">
        <v>346</v>
      </c>
      <c r="H8775" t="s">
        <v>347</v>
      </c>
      <c r="I8775" t="s">
        <v>1398</v>
      </c>
      <c r="J8775" t="s">
        <v>133</v>
      </c>
      <c r="K8775">
        <v>630</v>
      </c>
      <c r="L8775" s="4">
        <v>41649.361273148148</v>
      </c>
      <c r="M8775" s="4">
        <v>41647.333333333336</v>
      </c>
      <c r="N8775" s="4">
        <v>41681.340775462966</v>
      </c>
      <c r="O8775">
        <v>14</v>
      </c>
      <c r="P8775">
        <v>56</v>
      </c>
      <c r="Q8775" t="s">
        <v>26</v>
      </c>
      <c r="R8775" t="s">
        <v>43</v>
      </c>
      <c r="S8775" s="3">
        <v>41649</v>
      </c>
      <c r="T8775" t="str">
        <f>IF(kiva_loans__muestra[[#This Row],[loan_amount]]&gt;5000,"Alto","Bajo")</f>
        <v>Bajo</v>
      </c>
      <c r="U8775" s="26" t="str">
        <f>VLOOKUP(kiva_loans__muestra[[#This Row],[country]],Pais!A:B,2,FALSE)</f>
        <v>Asia</v>
      </c>
      <c r="V8775" t="s">
        <v>10719</v>
      </c>
    </row>
    <row r="8776" spans="1:22">
      <c r="A8776">
        <v>656061</v>
      </c>
      <c r="B8776" s="20">
        <v>650</v>
      </c>
      <c r="C8776" s="22">
        <v>650</v>
      </c>
      <c r="D8776" t="s">
        <v>178</v>
      </c>
      <c r="E8776" t="s">
        <v>179</v>
      </c>
      <c r="F8776" t="s">
        <v>3444</v>
      </c>
      <c r="G8776" t="s">
        <v>346</v>
      </c>
      <c r="H8776" t="s">
        <v>347</v>
      </c>
      <c r="I8776" t="s">
        <v>48</v>
      </c>
      <c r="J8776" t="s">
        <v>404</v>
      </c>
      <c r="K8776">
        <v>1000</v>
      </c>
      <c r="L8776" s="4">
        <v>41649.379953703705</v>
      </c>
      <c r="M8776" s="4">
        <v>41642.333333333336</v>
      </c>
      <c r="N8776" s="4">
        <v>41675.642974537041</v>
      </c>
      <c r="O8776">
        <v>20</v>
      </c>
      <c r="P8776">
        <v>23</v>
      </c>
      <c r="Q8776" t="s">
        <v>26</v>
      </c>
      <c r="R8776" t="s">
        <v>43</v>
      </c>
      <c r="S8776" s="3">
        <v>41649</v>
      </c>
      <c r="T8776" t="str">
        <f>IF(kiva_loans__muestra[[#This Row],[loan_amount]]&gt;5000,"Alto","Bajo")</f>
        <v>Bajo</v>
      </c>
      <c r="U8776" s="26" t="str">
        <f>VLOOKUP(kiva_loans__muestra[[#This Row],[country]],Pais!A:B,2,FALSE)</f>
        <v>Asia</v>
      </c>
      <c r="V8776" t="s">
        <v>10719</v>
      </c>
    </row>
    <row r="8777" spans="1:22">
      <c r="A8777">
        <v>656071</v>
      </c>
      <c r="B8777" s="20">
        <v>1050</v>
      </c>
      <c r="C8777" s="22">
        <v>1050</v>
      </c>
      <c r="D8777" t="s">
        <v>178</v>
      </c>
      <c r="E8777" t="s">
        <v>179</v>
      </c>
      <c r="F8777" t="s">
        <v>3649</v>
      </c>
      <c r="G8777" t="s">
        <v>346</v>
      </c>
      <c r="H8777" t="s">
        <v>347</v>
      </c>
      <c r="I8777" t="s">
        <v>3442</v>
      </c>
      <c r="J8777" t="s">
        <v>404</v>
      </c>
      <c r="K8777">
        <v>1000</v>
      </c>
      <c r="L8777" s="4">
        <v>41649.398449074077</v>
      </c>
      <c r="M8777" s="4">
        <v>41641.333333333336</v>
      </c>
      <c r="N8777" s="4">
        <v>41679.849942129629</v>
      </c>
      <c r="O8777">
        <v>14</v>
      </c>
      <c r="P8777">
        <v>40</v>
      </c>
      <c r="Q8777" t="s">
        <v>134</v>
      </c>
      <c r="R8777" t="s">
        <v>43</v>
      </c>
      <c r="S8777" s="3">
        <v>41649</v>
      </c>
      <c r="T8777" t="str">
        <f>IF(kiva_loans__muestra[[#This Row],[loan_amount]]&gt;5000,"Alto","Bajo")</f>
        <v>Bajo</v>
      </c>
      <c r="U8777" s="26" t="str">
        <f>VLOOKUP(kiva_loans__muestra[[#This Row],[country]],Pais!A:B,2,FALSE)</f>
        <v>Asia</v>
      </c>
      <c r="V8777" t="s">
        <v>10720</v>
      </c>
    </row>
    <row r="8778" spans="1:22">
      <c r="A8778">
        <v>656077</v>
      </c>
      <c r="B8778" s="20">
        <v>650</v>
      </c>
      <c r="C8778" s="22">
        <v>650</v>
      </c>
      <c r="D8778" t="s">
        <v>67</v>
      </c>
      <c r="E8778" t="s">
        <v>68</v>
      </c>
      <c r="F8778" t="s">
        <v>3436</v>
      </c>
      <c r="G8778" t="s">
        <v>346</v>
      </c>
      <c r="H8778" t="s">
        <v>347</v>
      </c>
      <c r="I8778" t="s">
        <v>1398</v>
      </c>
      <c r="J8778" t="s">
        <v>404</v>
      </c>
      <c r="K8778">
        <v>1000</v>
      </c>
      <c r="L8778" s="4">
        <v>41649.405347222222</v>
      </c>
      <c r="M8778" s="4">
        <v>41626.333333333336</v>
      </c>
      <c r="N8778" s="4">
        <v>41674.161990740744</v>
      </c>
      <c r="O8778">
        <v>20</v>
      </c>
      <c r="P8778">
        <v>23</v>
      </c>
      <c r="Q8778" t="s">
        <v>26</v>
      </c>
      <c r="R8778" t="s">
        <v>43</v>
      </c>
      <c r="S8778" s="3">
        <v>41649</v>
      </c>
      <c r="T8778" t="str">
        <f>IF(kiva_loans__muestra[[#This Row],[loan_amount]]&gt;5000,"Alto","Bajo")</f>
        <v>Bajo</v>
      </c>
      <c r="U8778" s="26" t="str">
        <f>VLOOKUP(kiva_loans__muestra[[#This Row],[country]],Pais!A:B,2,FALSE)</f>
        <v>Asia</v>
      </c>
      <c r="V8778" t="s">
        <v>10719</v>
      </c>
    </row>
    <row r="8779" spans="1:22">
      <c r="A8779">
        <v>656083</v>
      </c>
      <c r="B8779" s="20">
        <v>325</v>
      </c>
      <c r="C8779" s="22">
        <v>325</v>
      </c>
      <c r="D8779" t="s">
        <v>1646</v>
      </c>
      <c r="E8779" t="s">
        <v>150</v>
      </c>
      <c r="F8779" t="s">
        <v>3726</v>
      </c>
      <c r="G8779" t="s">
        <v>346</v>
      </c>
      <c r="H8779" t="s">
        <v>347</v>
      </c>
      <c r="I8779" t="s">
        <v>1398</v>
      </c>
      <c r="J8779" t="s">
        <v>404</v>
      </c>
      <c r="K8779">
        <v>1000</v>
      </c>
      <c r="L8779" s="4">
        <v>41649.410798611112</v>
      </c>
      <c r="M8779" s="4">
        <v>41625.333333333336</v>
      </c>
      <c r="N8779" s="4">
        <v>41658.09983796296</v>
      </c>
      <c r="O8779">
        <v>14</v>
      </c>
      <c r="P8779">
        <v>13</v>
      </c>
      <c r="Q8779" t="s">
        <v>26</v>
      </c>
      <c r="R8779" t="s">
        <v>43</v>
      </c>
      <c r="S8779" s="3">
        <v>41649</v>
      </c>
      <c r="T8779" t="str">
        <f>IF(kiva_loans__muestra[[#This Row],[loan_amount]]&gt;5000,"Alto","Bajo")</f>
        <v>Bajo</v>
      </c>
      <c r="U8779" s="26" t="str">
        <f>VLOOKUP(kiva_loans__muestra[[#This Row],[country]],Pais!A:B,2,FALSE)</f>
        <v>Asia</v>
      </c>
      <c r="V8779" t="s">
        <v>10719</v>
      </c>
    </row>
    <row r="8780" spans="1:22">
      <c r="A8780">
        <v>656085</v>
      </c>
      <c r="B8780" s="20">
        <v>525</v>
      </c>
      <c r="C8780" s="22">
        <v>525</v>
      </c>
      <c r="D8780" t="s">
        <v>703</v>
      </c>
      <c r="E8780" t="s">
        <v>150</v>
      </c>
      <c r="F8780" t="s">
        <v>3525</v>
      </c>
      <c r="G8780" t="s">
        <v>346</v>
      </c>
      <c r="H8780" t="s">
        <v>347</v>
      </c>
      <c r="I8780" t="s">
        <v>1398</v>
      </c>
      <c r="J8780" t="s">
        <v>404</v>
      </c>
      <c r="K8780">
        <v>1000</v>
      </c>
      <c r="L8780" s="4">
        <v>41649.415844907409</v>
      </c>
      <c r="M8780" s="4">
        <v>41619.333333333336</v>
      </c>
      <c r="N8780" s="4">
        <v>41677.192013888889</v>
      </c>
      <c r="O8780">
        <v>20</v>
      </c>
      <c r="P8780">
        <v>20</v>
      </c>
      <c r="Q8780" t="s">
        <v>26</v>
      </c>
      <c r="R8780" t="s">
        <v>43</v>
      </c>
      <c r="S8780" s="3">
        <v>41649</v>
      </c>
      <c r="T8780" t="str">
        <f>IF(kiva_loans__muestra[[#This Row],[loan_amount]]&gt;5000,"Alto","Bajo")</f>
        <v>Bajo</v>
      </c>
      <c r="U8780" s="26" t="str">
        <f>VLOOKUP(kiva_loans__muestra[[#This Row],[country]],Pais!A:B,2,FALSE)</f>
        <v>Asia</v>
      </c>
      <c r="V8780" t="s">
        <v>10719</v>
      </c>
    </row>
    <row r="8781" spans="1:22">
      <c r="A8781">
        <v>656094</v>
      </c>
      <c r="B8781" s="20">
        <v>450</v>
      </c>
      <c r="C8781" s="22">
        <v>1000</v>
      </c>
      <c r="D8781" t="s">
        <v>703</v>
      </c>
      <c r="E8781" t="s">
        <v>150</v>
      </c>
      <c r="F8781" t="s">
        <v>3675</v>
      </c>
      <c r="G8781" t="s">
        <v>346</v>
      </c>
      <c r="H8781" t="s">
        <v>347</v>
      </c>
      <c r="I8781" t="s">
        <v>1398</v>
      </c>
      <c r="J8781" t="s">
        <v>133</v>
      </c>
      <c r="K8781">
        <v>1000</v>
      </c>
      <c r="L8781" s="4">
        <v>41649.420914351853</v>
      </c>
      <c r="M8781" s="4">
        <v>41645.333333333336</v>
      </c>
      <c r="N8781" s="4"/>
      <c r="O8781">
        <v>14</v>
      </c>
      <c r="P8781">
        <v>12</v>
      </c>
      <c r="Q8781" t="s">
        <v>134</v>
      </c>
      <c r="R8781" t="s">
        <v>43</v>
      </c>
      <c r="S8781" s="3">
        <v>41649</v>
      </c>
      <c r="T8781" t="str">
        <f>IF(kiva_loans__muestra[[#This Row],[loan_amount]]&gt;5000,"Alto","Bajo")</f>
        <v>Bajo</v>
      </c>
      <c r="U8781" s="26" t="str">
        <f>VLOOKUP(kiva_loans__muestra[[#This Row],[country]],Pais!A:B,2,FALSE)</f>
        <v>Asia</v>
      </c>
      <c r="V8781" t="s">
        <v>10720</v>
      </c>
    </row>
    <row r="8782" spans="1:22">
      <c r="A8782">
        <v>656097</v>
      </c>
      <c r="B8782" s="20">
        <v>650</v>
      </c>
      <c r="C8782" s="22">
        <v>650</v>
      </c>
      <c r="D8782" t="s">
        <v>88</v>
      </c>
      <c r="E8782" t="s">
        <v>51</v>
      </c>
      <c r="F8782" t="s">
        <v>3011</v>
      </c>
      <c r="G8782" t="s">
        <v>346</v>
      </c>
      <c r="H8782" t="s">
        <v>347</v>
      </c>
      <c r="I8782" t="s">
        <v>1560</v>
      </c>
      <c r="J8782" t="s">
        <v>404</v>
      </c>
      <c r="K8782">
        <v>1000</v>
      </c>
      <c r="L8782" s="4">
        <v>41649.427337962959</v>
      </c>
      <c r="M8782" s="4">
        <v>41645.333333333336</v>
      </c>
      <c r="N8782" s="4">
        <v>41659.777430555558</v>
      </c>
      <c r="O8782">
        <v>14</v>
      </c>
      <c r="P8782">
        <v>26</v>
      </c>
      <c r="Q8782" t="s">
        <v>26</v>
      </c>
      <c r="R8782" t="s">
        <v>43</v>
      </c>
      <c r="S8782" s="3">
        <v>41649</v>
      </c>
      <c r="T8782" t="str">
        <f>IF(kiva_loans__muestra[[#This Row],[loan_amount]]&gt;5000,"Alto","Bajo")</f>
        <v>Bajo</v>
      </c>
      <c r="U8782" s="26" t="str">
        <f>VLOOKUP(kiva_loans__muestra[[#This Row],[country]],Pais!A:B,2,FALSE)</f>
        <v>Asia</v>
      </c>
      <c r="V8782" t="s">
        <v>10719</v>
      </c>
    </row>
    <row r="8783" spans="1:22">
      <c r="A8783">
        <v>656099</v>
      </c>
      <c r="B8783" s="20">
        <v>225</v>
      </c>
      <c r="C8783" s="22">
        <v>225</v>
      </c>
      <c r="D8783" t="s">
        <v>88</v>
      </c>
      <c r="E8783" t="s">
        <v>51</v>
      </c>
      <c r="F8783" t="s">
        <v>3451</v>
      </c>
      <c r="G8783" t="s">
        <v>346</v>
      </c>
      <c r="H8783" t="s">
        <v>347</v>
      </c>
      <c r="I8783" t="s">
        <v>1560</v>
      </c>
      <c r="J8783" t="s">
        <v>404</v>
      </c>
      <c r="K8783">
        <v>1000</v>
      </c>
      <c r="L8783" s="4">
        <v>41649.432025462964</v>
      </c>
      <c r="M8783" s="4">
        <v>41646.333333333336</v>
      </c>
      <c r="N8783" s="4">
        <v>41650.228726851848</v>
      </c>
      <c r="O8783">
        <v>8</v>
      </c>
      <c r="P8783">
        <v>9</v>
      </c>
      <c r="Q8783" t="s">
        <v>134</v>
      </c>
      <c r="R8783" t="s">
        <v>43</v>
      </c>
      <c r="S8783" s="3">
        <v>41649</v>
      </c>
      <c r="T8783" t="str">
        <f>IF(kiva_loans__muestra[[#This Row],[loan_amount]]&gt;5000,"Alto","Bajo")</f>
        <v>Bajo</v>
      </c>
      <c r="U8783" s="26" t="str">
        <f>VLOOKUP(kiva_loans__muestra[[#This Row],[country]],Pais!A:B,2,FALSE)</f>
        <v>Asia</v>
      </c>
      <c r="V8783" t="s">
        <v>10720</v>
      </c>
    </row>
    <row r="8784" spans="1:22">
      <c r="A8784">
        <v>656139</v>
      </c>
      <c r="B8784" s="20">
        <v>875</v>
      </c>
      <c r="C8784" s="22">
        <v>2950</v>
      </c>
      <c r="D8784" t="s">
        <v>118</v>
      </c>
      <c r="E8784" t="s">
        <v>65</v>
      </c>
      <c r="F8784" t="s">
        <v>3548</v>
      </c>
      <c r="G8784" t="s">
        <v>346</v>
      </c>
      <c r="H8784" t="s">
        <v>347</v>
      </c>
      <c r="I8784" t="s">
        <v>3012</v>
      </c>
      <c r="J8784" t="s">
        <v>133</v>
      </c>
      <c r="K8784">
        <v>630</v>
      </c>
      <c r="L8784" s="4">
        <v>41649.495833333334</v>
      </c>
      <c r="M8784" s="4">
        <v>41647.333333333336</v>
      </c>
      <c r="N8784" s="4"/>
      <c r="O8784">
        <v>26</v>
      </c>
      <c r="P8784">
        <v>29</v>
      </c>
      <c r="Q8784" t="s">
        <v>26</v>
      </c>
      <c r="R8784" t="s">
        <v>43</v>
      </c>
      <c r="S8784" s="3">
        <v>41649</v>
      </c>
      <c r="T8784" t="str">
        <f>IF(kiva_loans__muestra[[#This Row],[loan_amount]]&gt;5000,"Alto","Bajo")</f>
        <v>Bajo</v>
      </c>
      <c r="U8784" s="26" t="str">
        <f>VLOOKUP(kiva_loans__muestra[[#This Row],[country]],Pais!A:B,2,FALSE)</f>
        <v>Asia</v>
      </c>
      <c r="V8784" t="s">
        <v>10719</v>
      </c>
    </row>
    <row r="8785" spans="1:22">
      <c r="A8785">
        <v>656141</v>
      </c>
      <c r="B8785" s="20">
        <v>2000</v>
      </c>
      <c r="C8785" s="22">
        <v>2000</v>
      </c>
      <c r="D8785" t="s">
        <v>67</v>
      </c>
      <c r="E8785" t="s">
        <v>68</v>
      </c>
      <c r="F8785" t="s">
        <v>3617</v>
      </c>
      <c r="G8785" t="s">
        <v>346</v>
      </c>
      <c r="H8785" t="s">
        <v>347</v>
      </c>
      <c r="I8785" t="s">
        <v>912</v>
      </c>
      <c r="J8785" t="s">
        <v>133</v>
      </c>
      <c r="K8785">
        <v>630</v>
      </c>
      <c r="L8785" s="4">
        <v>41649.497881944444</v>
      </c>
      <c r="M8785" s="4">
        <v>41634.333333333336</v>
      </c>
      <c r="N8785" s="4">
        <v>41680.795335648145</v>
      </c>
      <c r="O8785">
        <v>15</v>
      </c>
      <c r="P8785">
        <v>71</v>
      </c>
      <c r="Q8785" t="s">
        <v>26</v>
      </c>
      <c r="R8785" t="s">
        <v>43</v>
      </c>
      <c r="S8785" s="3">
        <v>41649</v>
      </c>
      <c r="T8785" t="str">
        <f>IF(kiva_loans__muestra[[#This Row],[loan_amount]]&gt;5000,"Alto","Bajo")</f>
        <v>Bajo</v>
      </c>
      <c r="U8785" s="26" t="str">
        <f>VLOOKUP(kiva_loans__muestra[[#This Row],[country]],Pais!A:B,2,FALSE)</f>
        <v>Asia</v>
      </c>
      <c r="V8785" t="s">
        <v>10719</v>
      </c>
    </row>
    <row r="8786" spans="1:22">
      <c r="A8786">
        <v>656155</v>
      </c>
      <c r="B8786" s="20">
        <v>1500</v>
      </c>
      <c r="C8786" s="22">
        <v>1500</v>
      </c>
      <c r="D8786" t="s">
        <v>29</v>
      </c>
      <c r="E8786" t="s">
        <v>29</v>
      </c>
      <c r="F8786" t="s">
        <v>3702</v>
      </c>
      <c r="G8786" t="s">
        <v>346</v>
      </c>
      <c r="H8786" t="s">
        <v>347</v>
      </c>
      <c r="I8786" t="s">
        <v>3447</v>
      </c>
      <c r="J8786" t="s">
        <v>133</v>
      </c>
      <c r="K8786">
        <v>630</v>
      </c>
      <c r="L8786" s="4">
        <v>41649.510879629626</v>
      </c>
      <c r="M8786" s="4">
        <v>41649.333333333336</v>
      </c>
      <c r="N8786" s="4">
        <v>41682.625740740739</v>
      </c>
      <c r="O8786">
        <v>20</v>
      </c>
      <c r="P8786">
        <v>52</v>
      </c>
      <c r="Q8786" t="s">
        <v>134</v>
      </c>
      <c r="R8786" t="s">
        <v>43</v>
      </c>
      <c r="S8786" s="3">
        <v>41649</v>
      </c>
      <c r="T8786" t="str">
        <f>IF(kiva_loans__muestra[[#This Row],[loan_amount]]&gt;5000,"Alto","Bajo")</f>
        <v>Bajo</v>
      </c>
      <c r="U8786" s="26" t="str">
        <f>VLOOKUP(kiva_loans__muestra[[#This Row],[country]],Pais!A:B,2,FALSE)</f>
        <v>Asia</v>
      </c>
      <c r="V8786" t="s">
        <v>10720</v>
      </c>
    </row>
    <row r="8787" spans="1:22">
      <c r="A8787">
        <v>656164</v>
      </c>
      <c r="B8787" s="20">
        <v>1500</v>
      </c>
      <c r="C8787" s="22">
        <v>1500</v>
      </c>
      <c r="D8787" t="s">
        <v>65</v>
      </c>
      <c r="E8787" t="s">
        <v>65</v>
      </c>
      <c r="F8787" t="s">
        <v>3446</v>
      </c>
      <c r="G8787" t="s">
        <v>346</v>
      </c>
      <c r="H8787" t="s">
        <v>347</v>
      </c>
      <c r="I8787" t="s">
        <v>3447</v>
      </c>
      <c r="J8787" t="s">
        <v>133</v>
      </c>
      <c r="K8787">
        <v>630</v>
      </c>
      <c r="L8787" s="4">
        <v>41649.538599537038</v>
      </c>
      <c r="M8787" s="4">
        <v>41649.333333333336</v>
      </c>
      <c r="N8787" s="4">
        <v>41680.79105324074</v>
      </c>
      <c r="O8787">
        <v>14</v>
      </c>
      <c r="P8787">
        <v>53</v>
      </c>
      <c r="Q8787" t="s">
        <v>134</v>
      </c>
      <c r="R8787" t="s">
        <v>43</v>
      </c>
      <c r="S8787" s="3">
        <v>41649</v>
      </c>
      <c r="T8787" t="str">
        <f>IF(kiva_loans__muestra[[#This Row],[loan_amount]]&gt;5000,"Alto","Bajo")</f>
        <v>Bajo</v>
      </c>
      <c r="U8787" s="26" t="str">
        <f>VLOOKUP(kiva_loans__muestra[[#This Row],[country]],Pais!A:B,2,FALSE)</f>
        <v>Asia</v>
      </c>
      <c r="V8787" t="s">
        <v>10720</v>
      </c>
    </row>
    <row r="8788" spans="1:22">
      <c r="A8788">
        <v>656295</v>
      </c>
      <c r="B8788" s="20">
        <v>1200</v>
      </c>
      <c r="C8788" s="22">
        <v>2000</v>
      </c>
      <c r="D8788" t="s">
        <v>370</v>
      </c>
      <c r="E8788" t="s">
        <v>51</v>
      </c>
      <c r="F8788" t="s">
        <v>3857</v>
      </c>
      <c r="G8788" t="s">
        <v>346</v>
      </c>
      <c r="H8788" t="s">
        <v>347</v>
      </c>
      <c r="I8788" t="s">
        <v>1398</v>
      </c>
      <c r="J8788" t="s">
        <v>133</v>
      </c>
      <c r="K8788">
        <v>630</v>
      </c>
      <c r="L8788" s="4">
        <v>41650.261319444442</v>
      </c>
      <c r="M8788" s="4">
        <v>41642.333333333336</v>
      </c>
      <c r="N8788" s="4"/>
      <c r="O8788">
        <v>14</v>
      </c>
      <c r="P8788">
        <v>32</v>
      </c>
      <c r="Q8788" t="s">
        <v>134</v>
      </c>
      <c r="R8788" t="s">
        <v>43</v>
      </c>
      <c r="S8788" s="3">
        <v>41650</v>
      </c>
      <c r="T8788" t="str">
        <f>IF(kiva_loans__muestra[[#This Row],[loan_amount]]&gt;5000,"Alto","Bajo")</f>
        <v>Bajo</v>
      </c>
      <c r="U8788" s="26" t="str">
        <f>VLOOKUP(kiva_loans__muestra[[#This Row],[country]],Pais!A:B,2,FALSE)</f>
        <v>Asia</v>
      </c>
      <c r="V8788" t="s">
        <v>10720</v>
      </c>
    </row>
    <row r="8789" spans="1:22">
      <c r="A8789">
        <v>656308</v>
      </c>
      <c r="B8789" s="20">
        <v>425</v>
      </c>
      <c r="C8789" s="22">
        <v>425</v>
      </c>
      <c r="D8789" t="s">
        <v>370</v>
      </c>
      <c r="E8789" t="s">
        <v>51</v>
      </c>
      <c r="F8789" t="s">
        <v>3852</v>
      </c>
      <c r="G8789" t="s">
        <v>346</v>
      </c>
      <c r="H8789" t="s">
        <v>347</v>
      </c>
      <c r="I8789" t="s">
        <v>420</v>
      </c>
      <c r="J8789" t="s">
        <v>133</v>
      </c>
      <c r="K8789">
        <v>630</v>
      </c>
      <c r="L8789" s="4">
        <v>41650.296793981484</v>
      </c>
      <c r="M8789" s="4">
        <v>41649.333333333336</v>
      </c>
      <c r="N8789" s="4">
        <v>41657.115960648145</v>
      </c>
      <c r="O8789">
        <v>14</v>
      </c>
      <c r="P8789">
        <v>14</v>
      </c>
      <c r="Q8789" t="s">
        <v>26</v>
      </c>
      <c r="R8789" t="s">
        <v>43</v>
      </c>
      <c r="S8789" s="3">
        <v>41650</v>
      </c>
      <c r="T8789" t="str">
        <f>IF(kiva_loans__muestra[[#This Row],[loan_amount]]&gt;5000,"Alto","Bajo")</f>
        <v>Bajo</v>
      </c>
      <c r="U8789" s="26" t="str">
        <f>VLOOKUP(kiva_loans__muestra[[#This Row],[country]],Pais!A:B,2,FALSE)</f>
        <v>Asia</v>
      </c>
      <c r="V8789" t="s">
        <v>10719</v>
      </c>
    </row>
    <row r="8790" spans="1:22">
      <c r="A8790">
        <v>656320</v>
      </c>
      <c r="B8790" s="20">
        <v>2450</v>
      </c>
      <c r="C8790" s="22">
        <v>3000</v>
      </c>
      <c r="D8790" t="s">
        <v>29</v>
      </c>
      <c r="E8790" t="s">
        <v>29</v>
      </c>
      <c r="F8790" t="s">
        <v>3877</v>
      </c>
      <c r="G8790" t="s">
        <v>346</v>
      </c>
      <c r="H8790" t="s">
        <v>347</v>
      </c>
      <c r="I8790" t="s">
        <v>348</v>
      </c>
      <c r="J8790" t="s">
        <v>133</v>
      </c>
      <c r="K8790">
        <v>630</v>
      </c>
      <c r="L8790" s="4">
        <v>41650.326886574076</v>
      </c>
      <c r="M8790" s="4">
        <v>41648.333333333336</v>
      </c>
      <c r="N8790" s="4"/>
      <c r="O8790">
        <v>26</v>
      </c>
      <c r="P8790">
        <v>18</v>
      </c>
      <c r="Q8790" t="s">
        <v>26</v>
      </c>
      <c r="R8790" t="s">
        <v>43</v>
      </c>
      <c r="S8790" s="3">
        <v>41650</v>
      </c>
      <c r="T8790" t="str">
        <f>IF(kiva_loans__muestra[[#This Row],[loan_amount]]&gt;5000,"Alto","Bajo")</f>
        <v>Bajo</v>
      </c>
      <c r="U8790" s="26" t="str">
        <f>VLOOKUP(kiva_loans__muestra[[#This Row],[country]],Pais!A:B,2,FALSE)</f>
        <v>Asia</v>
      </c>
      <c r="V8790" t="s">
        <v>10719</v>
      </c>
    </row>
    <row r="8791" spans="1:22">
      <c r="A8791">
        <v>656326</v>
      </c>
      <c r="B8791" s="20">
        <v>2800</v>
      </c>
      <c r="C8791" s="22">
        <v>2800</v>
      </c>
      <c r="D8791" t="s">
        <v>67</v>
      </c>
      <c r="E8791" t="s">
        <v>68</v>
      </c>
      <c r="F8791" t="s">
        <v>3806</v>
      </c>
      <c r="G8791" t="s">
        <v>346</v>
      </c>
      <c r="H8791" t="s">
        <v>347</v>
      </c>
      <c r="I8791" t="s">
        <v>348</v>
      </c>
      <c r="J8791" t="s">
        <v>133</v>
      </c>
      <c r="K8791">
        <v>630</v>
      </c>
      <c r="L8791" s="4">
        <v>41650.349687499998</v>
      </c>
      <c r="M8791" s="4">
        <v>41648.333333333336</v>
      </c>
      <c r="N8791" s="4">
        <v>41683.076249999998</v>
      </c>
      <c r="O8791">
        <v>38</v>
      </c>
      <c r="P8791">
        <v>89</v>
      </c>
      <c r="Q8791" t="s">
        <v>134</v>
      </c>
      <c r="R8791" t="s">
        <v>43</v>
      </c>
      <c r="S8791" s="3">
        <v>41650</v>
      </c>
      <c r="T8791" t="str">
        <f>IF(kiva_loans__muestra[[#This Row],[loan_amount]]&gt;5000,"Alto","Bajo")</f>
        <v>Bajo</v>
      </c>
      <c r="U8791" s="26" t="str">
        <f>VLOOKUP(kiva_loans__muestra[[#This Row],[country]],Pais!A:B,2,FALSE)</f>
        <v>Asia</v>
      </c>
      <c r="V8791" t="s">
        <v>10720</v>
      </c>
    </row>
    <row r="8792" spans="1:22">
      <c r="A8792">
        <v>656329</v>
      </c>
      <c r="B8792" s="20">
        <v>1575</v>
      </c>
      <c r="C8792" s="22">
        <v>1575</v>
      </c>
      <c r="D8792" t="s">
        <v>367</v>
      </c>
      <c r="E8792" t="s">
        <v>20</v>
      </c>
      <c r="F8792" t="s">
        <v>3885</v>
      </c>
      <c r="G8792" t="s">
        <v>346</v>
      </c>
      <c r="H8792" t="s">
        <v>347</v>
      </c>
      <c r="I8792" t="s">
        <v>912</v>
      </c>
      <c r="J8792" t="s">
        <v>404</v>
      </c>
      <c r="K8792">
        <v>630</v>
      </c>
      <c r="L8792" s="4">
        <v>41650.379050925927</v>
      </c>
      <c r="M8792" s="4">
        <v>41649.333333333336</v>
      </c>
      <c r="N8792" s="4">
        <v>41661.695486111108</v>
      </c>
      <c r="O8792">
        <v>26</v>
      </c>
      <c r="P8792">
        <v>57</v>
      </c>
      <c r="Q8792" t="s">
        <v>134</v>
      </c>
      <c r="R8792" t="s">
        <v>43</v>
      </c>
      <c r="S8792" s="3">
        <v>41650</v>
      </c>
      <c r="T8792" t="str">
        <f>IF(kiva_loans__muestra[[#This Row],[loan_amount]]&gt;5000,"Alto","Bajo")</f>
        <v>Bajo</v>
      </c>
      <c r="U8792" s="26" t="str">
        <f>VLOOKUP(kiva_loans__muestra[[#This Row],[country]],Pais!A:B,2,FALSE)</f>
        <v>Asia</v>
      </c>
      <c r="V8792" t="s">
        <v>10720</v>
      </c>
    </row>
    <row r="8793" spans="1:22">
      <c r="A8793">
        <v>656336</v>
      </c>
      <c r="B8793" s="20">
        <v>325</v>
      </c>
      <c r="C8793" s="22">
        <v>1300</v>
      </c>
      <c r="D8793" t="s">
        <v>370</v>
      </c>
      <c r="E8793" t="s">
        <v>51</v>
      </c>
      <c r="F8793" t="s">
        <v>3882</v>
      </c>
      <c r="G8793" t="s">
        <v>346</v>
      </c>
      <c r="H8793" t="s">
        <v>347</v>
      </c>
      <c r="I8793" t="s">
        <v>3012</v>
      </c>
      <c r="J8793" t="s">
        <v>133</v>
      </c>
      <c r="K8793">
        <v>630</v>
      </c>
      <c r="L8793" s="4">
        <v>41650.416504629633</v>
      </c>
      <c r="M8793" s="4">
        <v>41648.333333333336</v>
      </c>
      <c r="N8793" s="4"/>
      <c r="O8793">
        <v>14</v>
      </c>
      <c r="P8793">
        <v>12</v>
      </c>
      <c r="Q8793" t="s">
        <v>26</v>
      </c>
      <c r="R8793" t="s">
        <v>43</v>
      </c>
      <c r="S8793" s="3">
        <v>41650</v>
      </c>
      <c r="T8793" t="str">
        <f>IF(kiva_loans__muestra[[#This Row],[loan_amount]]&gt;5000,"Alto","Bajo")</f>
        <v>Bajo</v>
      </c>
      <c r="U8793" s="26" t="str">
        <f>VLOOKUP(kiva_loans__muestra[[#This Row],[country]],Pais!A:B,2,FALSE)</f>
        <v>Asia</v>
      </c>
      <c r="V8793" t="s">
        <v>10719</v>
      </c>
    </row>
    <row r="8794" spans="1:22">
      <c r="A8794">
        <v>656496</v>
      </c>
      <c r="B8794" s="20">
        <v>550</v>
      </c>
      <c r="C8794" s="22">
        <v>1050</v>
      </c>
      <c r="D8794" t="s">
        <v>51</v>
      </c>
      <c r="E8794" t="s">
        <v>51</v>
      </c>
      <c r="F8794" t="s">
        <v>4185</v>
      </c>
      <c r="G8794" t="s">
        <v>346</v>
      </c>
      <c r="H8794" t="s">
        <v>347</v>
      </c>
      <c r="I8794" t="s">
        <v>1398</v>
      </c>
      <c r="J8794" t="s">
        <v>133</v>
      </c>
      <c r="K8794">
        <v>630</v>
      </c>
      <c r="L8794" s="4">
        <v>41652.181574074071</v>
      </c>
      <c r="M8794" s="4">
        <v>41648.333333333336</v>
      </c>
      <c r="N8794" s="4"/>
      <c r="O8794">
        <v>14</v>
      </c>
      <c r="P8794">
        <v>19</v>
      </c>
      <c r="Q8794" t="s">
        <v>26</v>
      </c>
      <c r="R8794" t="s">
        <v>43</v>
      </c>
      <c r="S8794" s="3">
        <v>41652</v>
      </c>
      <c r="T8794" t="str">
        <f>IF(kiva_loans__muestra[[#This Row],[loan_amount]]&gt;5000,"Alto","Bajo")</f>
        <v>Bajo</v>
      </c>
      <c r="U8794" s="26" t="str">
        <f>VLOOKUP(kiva_loans__muestra[[#This Row],[country]],Pais!A:B,2,FALSE)</f>
        <v>Asia</v>
      </c>
      <c r="V8794" t="s">
        <v>10719</v>
      </c>
    </row>
    <row r="8795" spans="1:22">
      <c r="A8795">
        <v>656500</v>
      </c>
      <c r="B8795" s="20">
        <v>325</v>
      </c>
      <c r="C8795" s="22">
        <v>325</v>
      </c>
      <c r="D8795" t="s">
        <v>271</v>
      </c>
      <c r="E8795" t="s">
        <v>51</v>
      </c>
      <c r="F8795" t="s">
        <v>4125</v>
      </c>
      <c r="G8795" t="s">
        <v>346</v>
      </c>
      <c r="H8795" t="s">
        <v>347</v>
      </c>
      <c r="I8795" t="s">
        <v>686</v>
      </c>
      <c r="J8795" t="s">
        <v>404</v>
      </c>
      <c r="K8795">
        <v>2150</v>
      </c>
      <c r="L8795" s="4">
        <v>41652.21020833333</v>
      </c>
      <c r="M8795" s="4">
        <v>41627.333333333336</v>
      </c>
      <c r="N8795" s="4">
        <v>41656.953912037039</v>
      </c>
      <c r="O8795">
        <v>12</v>
      </c>
      <c r="P8795">
        <v>11</v>
      </c>
      <c r="Q8795" t="s">
        <v>134</v>
      </c>
      <c r="R8795" t="s">
        <v>43</v>
      </c>
      <c r="S8795" s="3">
        <v>41652</v>
      </c>
      <c r="T8795" t="str">
        <f>IF(kiva_loans__muestra[[#This Row],[loan_amount]]&gt;5000,"Alto","Bajo")</f>
        <v>Bajo</v>
      </c>
      <c r="U8795" s="26" t="str">
        <f>VLOOKUP(kiva_loans__muestra[[#This Row],[country]],Pais!A:B,2,FALSE)</f>
        <v>Asia</v>
      </c>
      <c r="V8795" t="s">
        <v>10720</v>
      </c>
    </row>
    <row r="8796" spans="1:22">
      <c r="A8796">
        <v>656502</v>
      </c>
      <c r="B8796" s="20">
        <v>1275</v>
      </c>
      <c r="C8796" s="22">
        <v>1275</v>
      </c>
      <c r="D8796" t="s">
        <v>51</v>
      </c>
      <c r="E8796" t="s">
        <v>51</v>
      </c>
      <c r="F8796" t="s">
        <v>2341</v>
      </c>
      <c r="G8796" t="s">
        <v>346</v>
      </c>
      <c r="H8796" t="s">
        <v>347</v>
      </c>
      <c r="I8796" t="s">
        <v>686</v>
      </c>
      <c r="J8796" t="s">
        <v>404</v>
      </c>
      <c r="K8796">
        <v>2150</v>
      </c>
      <c r="L8796" s="4">
        <v>41652.217280092591</v>
      </c>
      <c r="M8796" s="4">
        <v>41628.333333333336</v>
      </c>
      <c r="N8796" s="4">
        <v>41684.561469907407</v>
      </c>
      <c r="O8796">
        <v>14</v>
      </c>
      <c r="P8796">
        <v>30</v>
      </c>
      <c r="Q8796" t="s">
        <v>26</v>
      </c>
      <c r="R8796" t="s">
        <v>43</v>
      </c>
      <c r="S8796" s="3">
        <v>41652</v>
      </c>
      <c r="T8796" t="str">
        <f>IF(kiva_loans__muestra[[#This Row],[loan_amount]]&gt;5000,"Alto","Bajo")</f>
        <v>Bajo</v>
      </c>
      <c r="U8796" s="26" t="str">
        <f>VLOOKUP(kiva_loans__muestra[[#This Row],[country]],Pais!A:B,2,FALSE)</f>
        <v>Asia</v>
      </c>
      <c r="V8796" t="s">
        <v>10719</v>
      </c>
    </row>
    <row r="8797" spans="1:22">
      <c r="A8797">
        <v>656503</v>
      </c>
      <c r="B8797" s="20">
        <v>750</v>
      </c>
      <c r="C8797" s="22">
        <v>750</v>
      </c>
      <c r="D8797" t="s">
        <v>77</v>
      </c>
      <c r="E8797" t="s">
        <v>44</v>
      </c>
      <c r="F8797" t="s">
        <v>4385</v>
      </c>
      <c r="G8797" t="s">
        <v>346</v>
      </c>
      <c r="H8797" t="s">
        <v>347</v>
      </c>
      <c r="I8797" t="s">
        <v>1398</v>
      </c>
      <c r="J8797" t="s">
        <v>133</v>
      </c>
      <c r="K8797">
        <v>630</v>
      </c>
      <c r="L8797" s="4">
        <v>41652.21775462963</v>
      </c>
      <c r="M8797" s="4">
        <v>41648.333333333336</v>
      </c>
      <c r="N8797" s="4">
        <v>41657.695208333331</v>
      </c>
      <c r="O8797">
        <v>14</v>
      </c>
      <c r="P8797">
        <v>28</v>
      </c>
      <c r="Q8797" t="s">
        <v>26</v>
      </c>
      <c r="R8797" t="s">
        <v>43</v>
      </c>
      <c r="S8797" s="3">
        <v>41652</v>
      </c>
      <c r="T8797" t="str">
        <f>IF(kiva_loans__muestra[[#This Row],[loan_amount]]&gt;5000,"Alto","Bajo")</f>
        <v>Bajo</v>
      </c>
      <c r="U8797" s="26" t="str">
        <f>VLOOKUP(kiva_loans__muestra[[#This Row],[country]],Pais!A:B,2,FALSE)</f>
        <v>Asia</v>
      </c>
      <c r="V8797" t="s">
        <v>10719</v>
      </c>
    </row>
    <row r="8798" spans="1:22">
      <c r="A8798">
        <v>656506</v>
      </c>
      <c r="B8798" s="20">
        <v>425</v>
      </c>
      <c r="C8798" s="22">
        <v>425</v>
      </c>
      <c r="D8798" t="s">
        <v>51</v>
      </c>
      <c r="E8798" t="s">
        <v>51</v>
      </c>
      <c r="F8798" t="s">
        <v>4076</v>
      </c>
      <c r="G8798" t="s">
        <v>346</v>
      </c>
      <c r="H8798" t="s">
        <v>347</v>
      </c>
      <c r="I8798" t="s">
        <v>1398</v>
      </c>
      <c r="J8798" t="s">
        <v>133</v>
      </c>
      <c r="K8798">
        <v>630</v>
      </c>
      <c r="L8798" s="4">
        <v>41652.229548611111</v>
      </c>
      <c r="M8798" s="4">
        <v>41648.333333333336</v>
      </c>
      <c r="N8798" s="4">
        <v>41655.213113425925</v>
      </c>
      <c r="O8798">
        <v>14</v>
      </c>
      <c r="P8798">
        <v>16</v>
      </c>
      <c r="Q8798" t="s">
        <v>134</v>
      </c>
      <c r="R8798" t="s">
        <v>43</v>
      </c>
      <c r="S8798" s="3">
        <v>41652</v>
      </c>
      <c r="T8798" t="str">
        <f>IF(kiva_loans__muestra[[#This Row],[loan_amount]]&gt;5000,"Alto","Bajo")</f>
        <v>Bajo</v>
      </c>
      <c r="U8798" s="26" t="str">
        <f>VLOOKUP(kiva_loans__muestra[[#This Row],[country]],Pais!A:B,2,FALSE)</f>
        <v>Asia</v>
      </c>
      <c r="V8798" t="s">
        <v>10720</v>
      </c>
    </row>
    <row r="8799" spans="1:22">
      <c r="A8799">
        <v>656507</v>
      </c>
      <c r="B8799" s="20">
        <v>1000</v>
      </c>
      <c r="C8799" s="22">
        <v>1000</v>
      </c>
      <c r="D8799" t="s">
        <v>2367</v>
      </c>
      <c r="E8799" t="s">
        <v>65</v>
      </c>
      <c r="F8799" t="s">
        <v>4023</v>
      </c>
      <c r="G8799" t="s">
        <v>346</v>
      </c>
      <c r="H8799" t="s">
        <v>347</v>
      </c>
      <c r="I8799" t="s">
        <v>686</v>
      </c>
      <c r="J8799" t="s">
        <v>133</v>
      </c>
      <c r="K8799">
        <v>2150</v>
      </c>
      <c r="L8799" s="4">
        <v>41652.235555555555</v>
      </c>
      <c r="M8799" s="4">
        <v>41624.333333333336</v>
      </c>
      <c r="N8799" s="4">
        <v>41684.893194444441</v>
      </c>
      <c r="O8799">
        <v>14</v>
      </c>
      <c r="P8799">
        <v>24</v>
      </c>
      <c r="Q8799" t="s">
        <v>26</v>
      </c>
      <c r="R8799" t="s">
        <v>43</v>
      </c>
      <c r="S8799" s="3">
        <v>41652</v>
      </c>
      <c r="T8799" t="str">
        <f>IF(kiva_loans__muestra[[#This Row],[loan_amount]]&gt;5000,"Alto","Bajo")</f>
        <v>Bajo</v>
      </c>
      <c r="U8799" s="26" t="str">
        <f>VLOOKUP(kiva_loans__muestra[[#This Row],[country]],Pais!A:B,2,FALSE)</f>
        <v>Asia</v>
      </c>
      <c r="V8799" t="s">
        <v>10719</v>
      </c>
    </row>
    <row r="8800" spans="1:22">
      <c r="A8800">
        <v>656509</v>
      </c>
      <c r="B8800" s="20">
        <v>1050</v>
      </c>
      <c r="C8800" s="22">
        <v>1050</v>
      </c>
      <c r="D8800" t="s">
        <v>759</v>
      </c>
      <c r="E8800" t="s">
        <v>51</v>
      </c>
      <c r="F8800" t="s">
        <v>4263</v>
      </c>
      <c r="G8800" t="s">
        <v>346</v>
      </c>
      <c r="H8800" t="s">
        <v>347</v>
      </c>
      <c r="I8800" t="s">
        <v>1398</v>
      </c>
      <c r="J8800" t="s">
        <v>133</v>
      </c>
      <c r="K8800">
        <v>630</v>
      </c>
      <c r="L8800" s="4">
        <v>41652.247164351851</v>
      </c>
      <c r="M8800" s="4">
        <v>41648.333333333336</v>
      </c>
      <c r="N8800" s="4">
        <v>41658.076782407406</v>
      </c>
      <c r="O8800">
        <v>14</v>
      </c>
      <c r="P8800">
        <v>29</v>
      </c>
      <c r="Q8800" t="s">
        <v>26</v>
      </c>
      <c r="R8800" t="s">
        <v>43</v>
      </c>
      <c r="S8800" s="3">
        <v>41652</v>
      </c>
      <c r="T8800" t="str">
        <f>IF(kiva_loans__muestra[[#This Row],[loan_amount]]&gt;5000,"Alto","Bajo")</f>
        <v>Bajo</v>
      </c>
      <c r="U8800" s="26" t="str">
        <f>VLOOKUP(kiva_loans__muestra[[#This Row],[country]],Pais!A:B,2,FALSE)</f>
        <v>Asia</v>
      </c>
      <c r="V8800" t="s">
        <v>10719</v>
      </c>
    </row>
    <row r="8801" spans="1:22">
      <c r="A8801">
        <v>656519</v>
      </c>
      <c r="B8801" s="20">
        <v>1825</v>
      </c>
      <c r="C8801" s="22">
        <v>3000</v>
      </c>
      <c r="D8801" t="s">
        <v>51</v>
      </c>
      <c r="E8801" t="s">
        <v>51</v>
      </c>
      <c r="F8801" t="s">
        <v>4092</v>
      </c>
      <c r="G8801" t="s">
        <v>346</v>
      </c>
      <c r="H8801" t="s">
        <v>347</v>
      </c>
      <c r="I8801" t="s">
        <v>686</v>
      </c>
      <c r="J8801" t="s">
        <v>133</v>
      </c>
      <c r="K8801">
        <v>2150</v>
      </c>
      <c r="L8801" s="4">
        <v>41652.276331018518</v>
      </c>
      <c r="M8801" s="4">
        <v>41624.333333333336</v>
      </c>
      <c r="N8801" s="4"/>
      <c r="O8801">
        <v>14</v>
      </c>
      <c r="P8801">
        <v>25</v>
      </c>
      <c r="Q8801" t="s">
        <v>26</v>
      </c>
      <c r="R8801" t="s">
        <v>43</v>
      </c>
      <c r="S8801" s="3">
        <v>41652</v>
      </c>
      <c r="T8801" t="str">
        <f>IF(kiva_loans__muestra[[#This Row],[loan_amount]]&gt;5000,"Alto","Bajo")</f>
        <v>Bajo</v>
      </c>
      <c r="U8801" s="26" t="str">
        <f>VLOOKUP(kiva_loans__muestra[[#This Row],[country]],Pais!A:B,2,FALSE)</f>
        <v>Asia</v>
      </c>
      <c r="V8801" t="s">
        <v>10719</v>
      </c>
    </row>
    <row r="8802" spans="1:22">
      <c r="A8802">
        <v>656521</v>
      </c>
      <c r="B8802" s="20">
        <v>1575</v>
      </c>
      <c r="C8802" s="22">
        <v>2525</v>
      </c>
      <c r="D8802" t="s">
        <v>759</v>
      </c>
      <c r="E8802" t="s">
        <v>51</v>
      </c>
      <c r="F8802" t="s">
        <v>2602</v>
      </c>
      <c r="G8802" t="s">
        <v>346</v>
      </c>
      <c r="H8802" t="s">
        <v>347</v>
      </c>
      <c r="I8802" t="s">
        <v>686</v>
      </c>
      <c r="J8802" t="s">
        <v>404</v>
      </c>
      <c r="K8802">
        <v>2150</v>
      </c>
      <c r="L8802" s="4">
        <v>41652.283831018518</v>
      </c>
      <c r="M8802" s="4">
        <v>41625.333333333336</v>
      </c>
      <c r="N8802" s="4"/>
      <c r="O8802">
        <v>14</v>
      </c>
      <c r="P8802">
        <v>16</v>
      </c>
      <c r="Q8802" t="s">
        <v>26</v>
      </c>
      <c r="R8802" t="s">
        <v>43</v>
      </c>
      <c r="S8802" s="3">
        <v>41652</v>
      </c>
      <c r="T8802" t="str">
        <f>IF(kiva_loans__muestra[[#This Row],[loan_amount]]&gt;5000,"Alto","Bajo")</f>
        <v>Bajo</v>
      </c>
      <c r="U8802" s="26" t="str">
        <f>VLOOKUP(kiva_loans__muestra[[#This Row],[country]],Pais!A:B,2,FALSE)</f>
        <v>Asia</v>
      </c>
      <c r="V8802" t="s">
        <v>10719</v>
      </c>
    </row>
    <row r="8803" spans="1:22">
      <c r="A8803">
        <v>656548</v>
      </c>
      <c r="B8803" s="20">
        <v>775</v>
      </c>
      <c r="C8803" s="22">
        <v>775</v>
      </c>
      <c r="D8803" t="s">
        <v>318</v>
      </c>
      <c r="E8803" t="s">
        <v>116</v>
      </c>
      <c r="F8803" t="s">
        <v>4189</v>
      </c>
      <c r="G8803" t="s">
        <v>346</v>
      </c>
      <c r="H8803" t="s">
        <v>347</v>
      </c>
      <c r="I8803" t="s">
        <v>1765</v>
      </c>
      <c r="J8803" t="s">
        <v>133</v>
      </c>
      <c r="K8803">
        <v>1000</v>
      </c>
      <c r="L8803" s="4">
        <v>41652.36005787037</v>
      </c>
      <c r="M8803" s="4">
        <v>41648.333333333336</v>
      </c>
      <c r="N8803" s="4">
        <v>41658.178460648145</v>
      </c>
      <c r="O8803">
        <v>38</v>
      </c>
      <c r="P8803">
        <v>30</v>
      </c>
      <c r="Q8803" t="s">
        <v>26</v>
      </c>
      <c r="R8803" t="s">
        <v>43</v>
      </c>
      <c r="S8803" s="3">
        <v>41652</v>
      </c>
      <c r="T8803" t="str">
        <f>IF(kiva_loans__muestra[[#This Row],[loan_amount]]&gt;5000,"Alto","Bajo")</f>
        <v>Bajo</v>
      </c>
      <c r="U8803" s="26" t="str">
        <f>VLOOKUP(kiva_loans__muestra[[#This Row],[country]],Pais!A:B,2,FALSE)</f>
        <v>Asia</v>
      </c>
      <c r="V8803" t="s">
        <v>10719</v>
      </c>
    </row>
    <row r="8804" spans="1:22">
      <c r="A8804">
        <v>656554</v>
      </c>
      <c r="B8804" s="20">
        <v>1500</v>
      </c>
      <c r="C8804" s="22">
        <v>1500</v>
      </c>
      <c r="D8804" t="s">
        <v>318</v>
      </c>
      <c r="E8804" t="s">
        <v>116</v>
      </c>
      <c r="F8804" t="s">
        <v>4189</v>
      </c>
      <c r="G8804" t="s">
        <v>346</v>
      </c>
      <c r="H8804" t="s">
        <v>347</v>
      </c>
      <c r="I8804" t="s">
        <v>1398</v>
      </c>
      <c r="J8804" t="s">
        <v>133</v>
      </c>
      <c r="K8804">
        <v>1000</v>
      </c>
      <c r="L8804" s="4">
        <v>41652.367893518516</v>
      </c>
      <c r="M8804" s="4">
        <v>41648.333333333336</v>
      </c>
      <c r="N8804" s="4">
        <v>41659.294444444444</v>
      </c>
      <c r="O8804">
        <v>20</v>
      </c>
      <c r="P8804">
        <v>50</v>
      </c>
      <c r="Q8804" t="s">
        <v>134</v>
      </c>
      <c r="R8804" t="s">
        <v>43</v>
      </c>
      <c r="S8804" s="3">
        <v>41652</v>
      </c>
      <c r="T8804" t="str">
        <f>IF(kiva_loans__muestra[[#This Row],[loan_amount]]&gt;5000,"Alto","Bajo")</f>
        <v>Bajo</v>
      </c>
      <c r="U8804" s="26" t="str">
        <f>VLOOKUP(kiva_loans__muestra[[#This Row],[country]],Pais!A:B,2,FALSE)</f>
        <v>Asia</v>
      </c>
      <c r="V8804" t="s">
        <v>10720</v>
      </c>
    </row>
    <row r="8805" spans="1:22">
      <c r="A8805">
        <v>656560</v>
      </c>
      <c r="B8805" s="20">
        <v>2100</v>
      </c>
      <c r="C8805" s="22">
        <v>2100</v>
      </c>
      <c r="D8805" t="s">
        <v>77</v>
      </c>
      <c r="E8805" t="s">
        <v>44</v>
      </c>
      <c r="F8805" t="s">
        <v>4347</v>
      </c>
      <c r="G8805" t="s">
        <v>346</v>
      </c>
      <c r="H8805" t="s">
        <v>347</v>
      </c>
      <c r="I8805" t="s">
        <v>686</v>
      </c>
      <c r="J8805" t="s">
        <v>404</v>
      </c>
      <c r="K8805">
        <v>1000</v>
      </c>
      <c r="L8805" s="4">
        <v>41652.376446759263</v>
      </c>
      <c r="M8805" s="4">
        <v>41649.333333333336</v>
      </c>
      <c r="N8805" s="4">
        <v>41656.699756944443</v>
      </c>
      <c r="O8805">
        <v>20</v>
      </c>
      <c r="P8805">
        <v>63</v>
      </c>
      <c r="Q8805" t="s">
        <v>134</v>
      </c>
      <c r="R8805" t="s">
        <v>43</v>
      </c>
      <c r="S8805" s="3">
        <v>41652</v>
      </c>
      <c r="T8805" t="str">
        <f>IF(kiva_loans__muestra[[#This Row],[loan_amount]]&gt;5000,"Alto","Bajo")</f>
        <v>Bajo</v>
      </c>
      <c r="U8805" s="26" t="str">
        <f>VLOOKUP(kiva_loans__muestra[[#This Row],[country]],Pais!A:B,2,FALSE)</f>
        <v>Asia</v>
      </c>
      <c r="V8805" t="s">
        <v>10720</v>
      </c>
    </row>
    <row r="8806" spans="1:22">
      <c r="A8806">
        <v>656563</v>
      </c>
      <c r="B8806" s="20">
        <v>125</v>
      </c>
      <c r="C8806" s="22">
        <v>125</v>
      </c>
      <c r="D8806" t="s">
        <v>370</v>
      </c>
      <c r="E8806" t="s">
        <v>51</v>
      </c>
      <c r="F8806" t="s">
        <v>4364</v>
      </c>
      <c r="G8806" t="s">
        <v>346</v>
      </c>
      <c r="H8806" t="s">
        <v>347</v>
      </c>
      <c r="I8806" t="s">
        <v>686</v>
      </c>
      <c r="J8806" t="s">
        <v>404</v>
      </c>
      <c r="K8806">
        <v>1000</v>
      </c>
      <c r="L8806" s="4">
        <v>41652.382789351854</v>
      </c>
      <c r="M8806" s="4">
        <v>41631.333333333336</v>
      </c>
      <c r="N8806" s="4">
        <v>41655.056400462963</v>
      </c>
      <c r="O8806">
        <v>15</v>
      </c>
      <c r="P8806">
        <v>5</v>
      </c>
      <c r="Q8806" t="s">
        <v>26</v>
      </c>
      <c r="R8806" t="s">
        <v>43</v>
      </c>
      <c r="S8806" s="3">
        <v>41652</v>
      </c>
      <c r="T8806" t="str">
        <f>IF(kiva_loans__muestra[[#This Row],[loan_amount]]&gt;5000,"Alto","Bajo")</f>
        <v>Bajo</v>
      </c>
      <c r="U8806" s="26" t="str">
        <f>VLOOKUP(kiva_loans__muestra[[#This Row],[country]],Pais!A:B,2,FALSE)</f>
        <v>Asia</v>
      </c>
      <c r="V8806" t="s">
        <v>10719</v>
      </c>
    </row>
    <row r="8807" spans="1:22">
      <c r="A8807">
        <v>656568</v>
      </c>
      <c r="B8807" s="20">
        <v>425</v>
      </c>
      <c r="C8807" s="22">
        <v>425</v>
      </c>
      <c r="D8807" t="s">
        <v>370</v>
      </c>
      <c r="E8807" t="s">
        <v>51</v>
      </c>
      <c r="F8807" t="s">
        <v>4366</v>
      </c>
      <c r="G8807" t="s">
        <v>346</v>
      </c>
      <c r="H8807" t="s">
        <v>347</v>
      </c>
      <c r="I8807" t="s">
        <v>686</v>
      </c>
      <c r="J8807" t="s">
        <v>404</v>
      </c>
      <c r="K8807">
        <v>1000</v>
      </c>
      <c r="L8807" s="4">
        <v>41652.388796296298</v>
      </c>
      <c r="M8807" s="4">
        <v>41631.333333333336</v>
      </c>
      <c r="N8807" s="4">
        <v>41655.715162037035</v>
      </c>
      <c r="O8807">
        <v>15</v>
      </c>
      <c r="P8807">
        <v>14</v>
      </c>
      <c r="Q8807" t="s">
        <v>26</v>
      </c>
      <c r="R8807" t="s">
        <v>43</v>
      </c>
      <c r="S8807" s="3">
        <v>41652</v>
      </c>
      <c r="T8807" t="str">
        <f>IF(kiva_loans__muestra[[#This Row],[loan_amount]]&gt;5000,"Alto","Bajo")</f>
        <v>Bajo</v>
      </c>
      <c r="U8807" s="26" t="str">
        <f>VLOOKUP(kiva_loans__muestra[[#This Row],[country]],Pais!A:B,2,FALSE)</f>
        <v>Asia</v>
      </c>
      <c r="V8807" t="s">
        <v>10719</v>
      </c>
    </row>
    <row r="8808" spans="1:22">
      <c r="A8808">
        <v>656580</v>
      </c>
      <c r="B8808" s="20">
        <v>225</v>
      </c>
      <c r="C8808" s="22">
        <v>225</v>
      </c>
      <c r="D8808" t="s">
        <v>370</v>
      </c>
      <c r="E8808" t="s">
        <v>51</v>
      </c>
      <c r="F8808" t="s">
        <v>4387</v>
      </c>
      <c r="G8808" t="s">
        <v>346</v>
      </c>
      <c r="H8808" t="s">
        <v>347</v>
      </c>
      <c r="I8808" t="s">
        <v>686</v>
      </c>
      <c r="J8808" t="s">
        <v>404</v>
      </c>
      <c r="K8808">
        <v>1000</v>
      </c>
      <c r="L8808" s="4">
        <v>41652.39770833333</v>
      </c>
      <c r="M8808" s="4">
        <v>41632.333333333336</v>
      </c>
      <c r="N8808" s="4">
        <v>41655.322268518517</v>
      </c>
      <c r="O8808">
        <v>14</v>
      </c>
      <c r="P8808">
        <v>9</v>
      </c>
      <c r="Q8808" t="s">
        <v>26</v>
      </c>
      <c r="R8808" t="s">
        <v>43</v>
      </c>
      <c r="S8808" s="3">
        <v>41652</v>
      </c>
      <c r="T8808" t="str">
        <f>IF(kiva_loans__muestra[[#This Row],[loan_amount]]&gt;5000,"Alto","Bajo")</f>
        <v>Bajo</v>
      </c>
      <c r="U8808" s="26" t="str">
        <f>VLOOKUP(kiva_loans__muestra[[#This Row],[country]],Pais!A:B,2,FALSE)</f>
        <v>Asia</v>
      </c>
      <c r="V8808" t="s">
        <v>10719</v>
      </c>
    </row>
    <row r="8809" spans="1:22">
      <c r="A8809">
        <v>656585</v>
      </c>
      <c r="B8809" s="20">
        <v>425</v>
      </c>
      <c r="C8809" s="22">
        <v>425</v>
      </c>
      <c r="D8809" t="s">
        <v>156</v>
      </c>
      <c r="E8809" t="s">
        <v>20</v>
      </c>
      <c r="F8809" t="s">
        <v>4170</v>
      </c>
      <c r="G8809" t="s">
        <v>346</v>
      </c>
      <c r="H8809" t="s">
        <v>347</v>
      </c>
      <c r="I8809" t="s">
        <v>686</v>
      </c>
      <c r="J8809" t="s">
        <v>404</v>
      </c>
      <c r="K8809">
        <v>1000</v>
      </c>
      <c r="L8809" s="4">
        <v>41652.407766203702</v>
      </c>
      <c r="M8809" s="4">
        <v>41649.333333333336</v>
      </c>
      <c r="N8809" s="4">
        <v>41658.989120370374</v>
      </c>
      <c r="O8809">
        <v>14</v>
      </c>
      <c r="P8809">
        <v>16</v>
      </c>
      <c r="Q8809" t="s">
        <v>26</v>
      </c>
      <c r="R8809" t="s">
        <v>43</v>
      </c>
      <c r="S8809" s="3">
        <v>41652</v>
      </c>
      <c r="T8809" t="str">
        <f>IF(kiva_loans__muestra[[#This Row],[loan_amount]]&gt;5000,"Alto","Bajo")</f>
        <v>Bajo</v>
      </c>
      <c r="U8809" s="26" t="str">
        <f>VLOOKUP(kiva_loans__muestra[[#This Row],[country]],Pais!A:B,2,FALSE)</f>
        <v>Asia</v>
      </c>
      <c r="V8809" t="s">
        <v>10719</v>
      </c>
    </row>
    <row r="8810" spans="1:22">
      <c r="A8810">
        <v>656587</v>
      </c>
      <c r="B8810" s="20">
        <v>2000</v>
      </c>
      <c r="C8810" s="22">
        <v>2000</v>
      </c>
      <c r="D8810" t="s">
        <v>77</v>
      </c>
      <c r="E8810" t="s">
        <v>44</v>
      </c>
      <c r="F8810" t="s">
        <v>4351</v>
      </c>
      <c r="G8810" t="s">
        <v>346</v>
      </c>
      <c r="H8810" t="s">
        <v>347</v>
      </c>
      <c r="I8810" t="s">
        <v>348</v>
      </c>
      <c r="J8810" t="s">
        <v>133</v>
      </c>
      <c r="K8810">
        <v>630</v>
      </c>
      <c r="L8810" s="4">
        <v>41652.411030092589</v>
      </c>
      <c r="M8810" s="4">
        <v>41648.333333333336</v>
      </c>
      <c r="N8810" s="4">
        <v>41658.067569444444</v>
      </c>
      <c r="O8810">
        <v>26</v>
      </c>
      <c r="P8810">
        <v>72</v>
      </c>
      <c r="Q8810" t="s">
        <v>26</v>
      </c>
      <c r="R8810" t="s">
        <v>43</v>
      </c>
      <c r="S8810" s="3">
        <v>41652</v>
      </c>
      <c r="T8810" t="str">
        <f>IF(kiva_loans__muestra[[#This Row],[loan_amount]]&gt;5000,"Alto","Bajo")</f>
        <v>Bajo</v>
      </c>
      <c r="U8810" s="26" t="str">
        <f>VLOOKUP(kiva_loans__muestra[[#This Row],[country]],Pais!A:B,2,FALSE)</f>
        <v>Asia</v>
      </c>
      <c r="V8810" t="s">
        <v>10719</v>
      </c>
    </row>
    <row r="8811" spans="1:22">
      <c r="A8811">
        <v>656588</v>
      </c>
      <c r="B8811" s="20">
        <v>425</v>
      </c>
      <c r="C8811" s="22">
        <v>425</v>
      </c>
      <c r="D8811" t="s">
        <v>77</v>
      </c>
      <c r="E8811" t="s">
        <v>44</v>
      </c>
      <c r="F8811" t="s">
        <v>4139</v>
      </c>
      <c r="G8811" t="s">
        <v>346</v>
      </c>
      <c r="H8811" t="s">
        <v>347</v>
      </c>
      <c r="I8811" t="s">
        <v>686</v>
      </c>
      <c r="J8811" t="s">
        <v>404</v>
      </c>
      <c r="K8811">
        <v>1000</v>
      </c>
      <c r="L8811" s="4">
        <v>41652.414120370369</v>
      </c>
      <c r="M8811" s="4">
        <v>41631.333333333336</v>
      </c>
      <c r="N8811" s="4">
        <v>41655.887777777774</v>
      </c>
      <c r="O8811">
        <v>14</v>
      </c>
      <c r="P8811">
        <v>11</v>
      </c>
      <c r="Q8811" t="s">
        <v>26</v>
      </c>
      <c r="R8811" t="s">
        <v>43</v>
      </c>
      <c r="S8811" s="3">
        <v>41652</v>
      </c>
      <c r="T8811" t="str">
        <f>IF(kiva_loans__muestra[[#This Row],[loan_amount]]&gt;5000,"Alto","Bajo")</f>
        <v>Bajo</v>
      </c>
      <c r="U8811" s="26" t="str">
        <f>VLOOKUP(kiva_loans__muestra[[#This Row],[country]],Pais!A:B,2,FALSE)</f>
        <v>Asia</v>
      </c>
      <c r="V8811" t="s">
        <v>10719</v>
      </c>
    </row>
    <row r="8812" spans="1:22">
      <c r="A8812">
        <v>656591</v>
      </c>
      <c r="B8812" s="20">
        <v>325</v>
      </c>
      <c r="C8812" s="22">
        <v>325</v>
      </c>
      <c r="D8812" t="s">
        <v>19</v>
      </c>
      <c r="E8812" t="s">
        <v>20</v>
      </c>
      <c r="F8812" t="s">
        <v>4225</v>
      </c>
      <c r="G8812" t="s">
        <v>346</v>
      </c>
      <c r="H8812" t="s">
        <v>347</v>
      </c>
      <c r="I8812" t="s">
        <v>4167</v>
      </c>
      <c r="J8812" t="s">
        <v>404</v>
      </c>
      <c r="K8812">
        <v>630</v>
      </c>
      <c r="L8812" s="4">
        <v>41652.417407407411</v>
      </c>
      <c r="M8812" s="4">
        <v>41631.333333333336</v>
      </c>
      <c r="N8812" s="4">
        <v>41657.121249999997</v>
      </c>
      <c r="O8812">
        <v>14</v>
      </c>
      <c r="P8812">
        <v>9</v>
      </c>
      <c r="Q8812" t="s">
        <v>26</v>
      </c>
      <c r="R8812" t="s">
        <v>43</v>
      </c>
      <c r="S8812" s="3">
        <v>41652</v>
      </c>
      <c r="T8812" t="str">
        <f>IF(kiva_loans__muestra[[#This Row],[loan_amount]]&gt;5000,"Alto","Bajo")</f>
        <v>Bajo</v>
      </c>
      <c r="U8812" s="26" t="str">
        <f>VLOOKUP(kiva_loans__muestra[[#This Row],[country]],Pais!A:B,2,FALSE)</f>
        <v>Asia</v>
      </c>
      <c r="V8812" t="s">
        <v>10719</v>
      </c>
    </row>
    <row r="8813" spans="1:22">
      <c r="A8813">
        <v>656592</v>
      </c>
      <c r="B8813" s="20">
        <v>2100</v>
      </c>
      <c r="C8813" s="22">
        <v>2100</v>
      </c>
      <c r="D8813" t="s">
        <v>370</v>
      </c>
      <c r="E8813" t="s">
        <v>51</v>
      </c>
      <c r="F8813" t="s">
        <v>4164</v>
      </c>
      <c r="G8813" t="s">
        <v>346</v>
      </c>
      <c r="H8813" t="s">
        <v>347</v>
      </c>
      <c r="I8813" t="s">
        <v>686</v>
      </c>
      <c r="J8813" t="s">
        <v>404</v>
      </c>
      <c r="K8813">
        <v>1000</v>
      </c>
      <c r="L8813" s="4">
        <v>41652.420208333337</v>
      </c>
      <c r="M8813" s="4">
        <v>41632.333333333336</v>
      </c>
      <c r="N8813" s="4">
        <v>41656.63548611111</v>
      </c>
      <c r="O8813">
        <v>20</v>
      </c>
      <c r="P8813">
        <v>76</v>
      </c>
      <c r="Q8813" t="s">
        <v>26</v>
      </c>
      <c r="R8813" t="s">
        <v>43</v>
      </c>
      <c r="S8813" s="3">
        <v>41652</v>
      </c>
      <c r="T8813" t="str">
        <f>IF(kiva_loans__muestra[[#This Row],[loan_amount]]&gt;5000,"Alto","Bajo")</f>
        <v>Bajo</v>
      </c>
      <c r="U8813" s="26" t="str">
        <f>VLOOKUP(kiva_loans__muestra[[#This Row],[country]],Pais!A:B,2,FALSE)</f>
        <v>Asia</v>
      </c>
      <c r="V8813" t="s">
        <v>10719</v>
      </c>
    </row>
    <row r="8814" spans="1:22">
      <c r="A8814">
        <v>656594</v>
      </c>
      <c r="B8814" s="20">
        <v>850</v>
      </c>
      <c r="C8814" s="22">
        <v>850</v>
      </c>
      <c r="D8814" t="s">
        <v>77</v>
      </c>
      <c r="E8814" t="s">
        <v>44</v>
      </c>
      <c r="F8814" t="s">
        <v>4044</v>
      </c>
      <c r="G8814" t="s">
        <v>346</v>
      </c>
      <c r="H8814" t="s">
        <v>347</v>
      </c>
      <c r="I8814" t="s">
        <v>686</v>
      </c>
      <c r="J8814" t="s">
        <v>404</v>
      </c>
      <c r="K8814">
        <v>1000</v>
      </c>
      <c r="L8814" s="4">
        <v>41652.425370370373</v>
      </c>
      <c r="M8814" s="4">
        <v>41645.333333333336</v>
      </c>
      <c r="N8814" s="4">
        <v>41656.06521990741</v>
      </c>
      <c r="O8814">
        <v>14</v>
      </c>
      <c r="P8814">
        <v>30</v>
      </c>
      <c r="Q8814" t="s">
        <v>26</v>
      </c>
      <c r="R8814" t="s">
        <v>43</v>
      </c>
      <c r="S8814" s="3">
        <v>41652</v>
      </c>
      <c r="T8814" t="str">
        <f>IF(kiva_loans__muestra[[#This Row],[loan_amount]]&gt;5000,"Alto","Bajo")</f>
        <v>Bajo</v>
      </c>
      <c r="U8814" s="26" t="str">
        <f>VLOOKUP(kiva_loans__muestra[[#This Row],[country]],Pais!A:B,2,FALSE)</f>
        <v>Asia</v>
      </c>
      <c r="V8814" t="s">
        <v>10719</v>
      </c>
    </row>
    <row r="8815" spans="1:22">
      <c r="A8815">
        <v>656602</v>
      </c>
      <c r="B8815" s="20">
        <v>225</v>
      </c>
      <c r="C8815" s="22">
        <v>225</v>
      </c>
      <c r="D8815" t="s">
        <v>58</v>
      </c>
      <c r="E8815" t="s">
        <v>20</v>
      </c>
      <c r="F8815" t="s">
        <v>4175</v>
      </c>
      <c r="G8815" t="s">
        <v>346</v>
      </c>
      <c r="H8815" t="s">
        <v>347</v>
      </c>
      <c r="I8815" t="s">
        <v>4167</v>
      </c>
      <c r="J8815" t="s">
        <v>404</v>
      </c>
      <c r="K8815">
        <v>630</v>
      </c>
      <c r="L8815" s="4">
        <v>41652.439166666663</v>
      </c>
      <c r="M8815" s="4">
        <v>41662.333333333336</v>
      </c>
      <c r="N8815" s="4">
        <v>41656.64334490741</v>
      </c>
      <c r="O8815">
        <v>13</v>
      </c>
      <c r="P8815">
        <v>9</v>
      </c>
      <c r="Q8815" t="s">
        <v>26</v>
      </c>
      <c r="R8815" t="s">
        <v>43</v>
      </c>
      <c r="S8815" s="3">
        <v>41652</v>
      </c>
      <c r="T8815" t="str">
        <f>IF(kiva_loans__muestra[[#This Row],[loan_amount]]&gt;5000,"Alto","Bajo")</f>
        <v>Bajo</v>
      </c>
      <c r="U8815" s="26" t="str">
        <f>VLOOKUP(kiva_loans__muestra[[#This Row],[country]],Pais!A:B,2,FALSE)</f>
        <v>Asia</v>
      </c>
      <c r="V8815" t="s">
        <v>10719</v>
      </c>
    </row>
    <row r="8816" spans="1:22">
      <c r="A8816">
        <v>656603</v>
      </c>
      <c r="B8816" s="20">
        <v>1050</v>
      </c>
      <c r="C8816" s="22">
        <v>1050</v>
      </c>
      <c r="D8816" t="s">
        <v>1646</v>
      </c>
      <c r="E8816" t="s">
        <v>150</v>
      </c>
      <c r="F8816" t="s">
        <v>4213</v>
      </c>
      <c r="G8816" t="s">
        <v>346</v>
      </c>
      <c r="H8816" t="s">
        <v>347</v>
      </c>
      <c r="I8816" t="s">
        <v>686</v>
      </c>
      <c r="J8816" t="s">
        <v>404</v>
      </c>
      <c r="K8816">
        <v>1000</v>
      </c>
      <c r="L8816" s="4">
        <v>41652.441018518519</v>
      </c>
      <c r="M8816" s="4">
        <v>41649.333333333336</v>
      </c>
      <c r="N8816" s="4">
        <v>41685.625983796293</v>
      </c>
      <c r="O8816">
        <v>14</v>
      </c>
      <c r="P8816">
        <v>33</v>
      </c>
      <c r="Q8816" t="s">
        <v>26</v>
      </c>
      <c r="R8816" t="s">
        <v>43</v>
      </c>
      <c r="S8816" s="3">
        <v>41652</v>
      </c>
      <c r="T8816" t="str">
        <f>IF(kiva_loans__muestra[[#This Row],[loan_amount]]&gt;5000,"Alto","Bajo")</f>
        <v>Bajo</v>
      </c>
      <c r="U8816" s="26" t="str">
        <f>VLOOKUP(kiva_loans__muestra[[#This Row],[country]],Pais!A:B,2,FALSE)</f>
        <v>Asia</v>
      </c>
      <c r="V8816" t="s">
        <v>10719</v>
      </c>
    </row>
    <row r="8817" spans="1:22">
      <c r="A8817">
        <v>656609</v>
      </c>
      <c r="B8817" s="20">
        <v>375</v>
      </c>
      <c r="C8817" s="22">
        <v>375</v>
      </c>
      <c r="D8817" t="s">
        <v>1646</v>
      </c>
      <c r="E8817" t="s">
        <v>150</v>
      </c>
      <c r="F8817" t="s">
        <v>4377</v>
      </c>
      <c r="G8817" t="s">
        <v>346</v>
      </c>
      <c r="H8817" t="s">
        <v>347</v>
      </c>
      <c r="I8817" t="s">
        <v>686</v>
      </c>
      <c r="J8817" t="s">
        <v>404</v>
      </c>
      <c r="K8817">
        <v>1000</v>
      </c>
      <c r="L8817" s="4">
        <v>41652.452743055554</v>
      </c>
      <c r="M8817" s="4">
        <v>41649.333333333336</v>
      </c>
      <c r="N8817" s="4">
        <v>41656.896909722222</v>
      </c>
      <c r="O8817">
        <v>12</v>
      </c>
      <c r="P8817">
        <v>15</v>
      </c>
      <c r="Q8817" t="s">
        <v>26</v>
      </c>
      <c r="R8817" t="s">
        <v>43</v>
      </c>
      <c r="S8817" s="3">
        <v>41652</v>
      </c>
      <c r="T8817" t="str">
        <f>IF(kiva_loans__muestra[[#This Row],[loan_amount]]&gt;5000,"Alto","Bajo")</f>
        <v>Bajo</v>
      </c>
      <c r="U8817" s="26" t="str">
        <f>VLOOKUP(kiva_loans__muestra[[#This Row],[country]],Pais!A:B,2,FALSE)</f>
        <v>Asia</v>
      </c>
      <c r="V8817" t="s">
        <v>10719</v>
      </c>
    </row>
    <row r="8818" spans="1:22">
      <c r="A8818">
        <v>656612</v>
      </c>
      <c r="B8818" s="20">
        <v>150</v>
      </c>
      <c r="C8818" s="22">
        <v>150</v>
      </c>
      <c r="D8818" t="s">
        <v>51</v>
      </c>
      <c r="E8818" t="s">
        <v>51</v>
      </c>
      <c r="F8818" t="s">
        <v>4166</v>
      </c>
      <c r="G8818" t="s">
        <v>346</v>
      </c>
      <c r="H8818" t="s">
        <v>347</v>
      </c>
      <c r="I8818" t="s">
        <v>4167</v>
      </c>
      <c r="J8818" t="s">
        <v>404</v>
      </c>
      <c r="K8818">
        <v>630</v>
      </c>
      <c r="L8818" s="4">
        <v>41652.459074074075</v>
      </c>
      <c r="M8818" s="4">
        <v>41634.333333333336</v>
      </c>
      <c r="N8818" s="4">
        <v>41656.611863425926</v>
      </c>
      <c r="O8818">
        <v>15</v>
      </c>
      <c r="P8818">
        <v>6</v>
      </c>
      <c r="Q8818" t="s">
        <v>134</v>
      </c>
      <c r="R8818" t="s">
        <v>43</v>
      </c>
      <c r="S8818" s="3">
        <v>41652</v>
      </c>
      <c r="T8818" t="str">
        <f>IF(kiva_loans__muestra[[#This Row],[loan_amount]]&gt;5000,"Alto","Bajo")</f>
        <v>Bajo</v>
      </c>
      <c r="U8818" s="26" t="str">
        <f>VLOOKUP(kiva_loans__muestra[[#This Row],[country]],Pais!A:B,2,FALSE)</f>
        <v>Asia</v>
      </c>
      <c r="V8818" t="s">
        <v>10720</v>
      </c>
    </row>
    <row r="8819" spans="1:22">
      <c r="A8819">
        <v>656625</v>
      </c>
      <c r="B8819" s="20">
        <v>425</v>
      </c>
      <c r="C8819" s="22">
        <v>650</v>
      </c>
      <c r="D8819" t="s">
        <v>707</v>
      </c>
      <c r="E8819" t="s">
        <v>29</v>
      </c>
      <c r="F8819" t="s">
        <v>4183</v>
      </c>
      <c r="G8819" t="s">
        <v>346</v>
      </c>
      <c r="H8819" t="s">
        <v>347</v>
      </c>
      <c r="I8819" t="s">
        <v>912</v>
      </c>
      <c r="J8819" t="s">
        <v>404</v>
      </c>
      <c r="K8819">
        <v>630</v>
      </c>
      <c r="L8819" s="4">
        <v>41652.470590277779</v>
      </c>
      <c r="M8819" s="4">
        <v>41649.333333333336</v>
      </c>
      <c r="N8819" s="4"/>
      <c r="O8819">
        <v>14</v>
      </c>
      <c r="P8819">
        <v>11</v>
      </c>
      <c r="Q8819" t="s">
        <v>26</v>
      </c>
      <c r="R8819" t="s">
        <v>43</v>
      </c>
      <c r="S8819" s="3">
        <v>41652</v>
      </c>
      <c r="T8819" t="str">
        <f>IF(kiva_loans__muestra[[#This Row],[loan_amount]]&gt;5000,"Alto","Bajo")</f>
        <v>Bajo</v>
      </c>
      <c r="U8819" s="26" t="str">
        <f>VLOOKUP(kiva_loans__muestra[[#This Row],[country]],Pais!A:B,2,FALSE)</f>
        <v>Asia</v>
      </c>
      <c r="V8819" t="s">
        <v>10719</v>
      </c>
    </row>
    <row r="8820" spans="1:22">
      <c r="A8820">
        <v>656633</v>
      </c>
      <c r="B8820" s="20">
        <v>225</v>
      </c>
      <c r="C8820" s="22">
        <v>225</v>
      </c>
      <c r="D8820" t="s">
        <v>51</v>
      </c>
      <c r="E8820" t="s">
        <v>51</v>
      </c>
      <c r="F8820" t="s">
        <v>4270</v>
      </c>
      <c r="G8820" t="s">
        <v>346</v>
      </c>
      <c r="H8820" t="s">
        <v>347</v>
      </c>
      <c r="I8820" t="s">
        <v>4167</v>
      </c>
      <c r="J8820" t="s">
        <v>404</v>
      </c>
      <c r="K8820">
        <v>630</v>
      </c>
      <c r="L8820" s="4">
        <v>41652.478113425925</v>
      </c>
      <c r="M8820" s="4">
        <v>41665.333333333336</v>
      </c>
      <c r="N8820" s="4">
        <v>41656.629467592589</v>
      </c>
      <c r="O8820">
        <v>14</v>
      </c>
      <c r="P8820">
        <v>8</v>
      </c>
      <c r="Q8820" t="s">
        <v>26</v>
      </c>
      <c r="R8820" t="s">
        <v>43</v>
      </c>
      <c r="S8820" s="3">
        <v>41652</v>
      </c>
      <c r="T8820" t="str">
        <f>IF(kiva_loans__muestra[[#This Row],[loan_amount]]&gt;5000,"Alto","Bajo")</f>
        <v>Bajo</v>
      </c>
      <c r="U8820" s="26" t="str">
        <f>VLOOKUP(kiva_loans__muestra[[#This Row],[country]],Pais!A:B,2,FALSE)</f>
        <v>Asia</v>
      </c>
      <c r="V8820" t="s">
        <v>10719</v>
      </c>
    </row>
    <row r="8821" spans="1:22">
      <c r="A8821">
        <v>656643</v>
      </c>
      <c r="B8821" s="20">
        <v>1050</v>
      </c>
      <c r="C8821" s="22">
        <v>1050</v>
      </c>
      <c r="D8821" t="s">
        <v>65</v>
      </c>
      <c r="E8821" t="s">
        <v>65</v>
      </c>
      <c r="F8821" t="s">
        <v>4228</v>
      </c>
      <c r="G8821" t="s">
        <v>346</v>
      </c>
      <c r="H8821" t="s">
        <v>347</v>
      </c>
      <c r="I8821" t="s">
        <v>4229</v>
      </c>
      <c r="J8821" t="s">
        <v>133</v>
      </c>
      <c r="K8821">
        <v>630</v>
      </c>
      <c r="L8821" s="4">
        <v>41652.487743055557</v>
      </c>
      <c r="M8821" s="4">
        <v>41634.333333333336</v>
      </c>
      <c r="N8821" s="4">
        <v>41686.800150462965</v>
      </c>
      <c r="O8821">
        <v>15</v>
      </c>
      <c r="P8821">
        <v>40</v>
      </c>
      <c r="Q8821" t="s">
        <v>26</v>
      </c>
      <c r="R8821" t="s">
        <v>43</v>
      </c>
      <c r="S8821" s="3">
        <v>41652</v>
      </c>
      <c r="T8821" t="str">
        <f>IF(kiva_loans__muestra[[#This Row],[loan_amount]]&gt;5000,"Alto","Bajo")</f>
        <v>Bajo</v>
      </c>
      <c r="U8821" s="26" t="str">
        <f>VLOOKUP(kiva_loans__muestra[[#This Row],[country]],Pais!A:B,2,FALSE)</f>
        <v>Asia</v>
      </c>
      <c r="V8821" t="s">
        <v>10719</v>
      </c>
    </row>
    <row r="8822" spans="1:22">
      <c r="A8822">
        <v>656655</v>
      </c>
      <c r="B8822" s="20">
        <v>425</v>
      </c>
      <c r="C8822" s="22">
        <v>1500</v>
      </c>
      <c r="D8822" t="s">
        <v>370</v>
      </c>
      <c r="E8822" t="s">
        <v>51</v>
      </c>
      <c r="F8822" t="s">
        <v>4382</v>
      </c>
      <c r="G8822" t="s">
        <v>346</v>
      </c>
      <c r="H8822" t="s">
        <v>347</v>
      </c>
      <c r="I8822" t="s">
        <v>1958</v>
      </c>
      <c r="J8822" t="s">
        <v>133</v>
      </c>
      <c r="K8822">
        <v>630</v>
      </c>
      <c r="L8822" s="4">
        <v>41652.501504629632</v>
      </c>
      <c r="M8822" s="4">
        <v>41646.333333333336</v>
      </c>
      <c r="N8822" s="4"/>
      <c r="O8822">
        <v>26</v>
      </c>
      <c r="P8822">
        <v>12</v>
      </c>
      <c r="Q8822" t="s">
        <v>26</v>
      </c>
      <c r="R8822" t="s">
        <v>43</v>
      </c>
      <c r="S8822" s="3">
        <v>41652</v>
      </c>
      <c r="T8822" t="str">
        <f>IF(kiva_loans__muestra[[#This Row],[loan_amount]]&gt;5000,"Alto","Bajo")</f>
        <v>Bajo</v>
      </c>
      <c r="U8822" s="26" t="str">
        <f>VLOOKUP(kiva_loans__muestra[[#This Row],[country]],Pais!A:B,2,FALSE)</f>
        <v>Asia</v>
      </c>
      <c r="V8822" t="s">
        <v>10719</v>
      </c>
    </row>
    <row r="8823" spans="1:22">
      <c r="A8823">
        <v>656938</v>
      </c>
      <c r="B8823" s="20">
        <v>525</v>
      </c>
      <c r="C8823" s="22">
        <v>525</v>
      </c>
      <c r="D8823" t="s">
        <v>51</v>
      </c>
      <c r="E8823" t="s">
        <v>51</v>
      </c>
      <c r="F8823" t="s">
        <v>4832</v>
      </c>
      <c r="G8823" t="s">
        <v>346</v>
      </c>
      <c r="H8823" t="s">
        <v>347</v>
      </c>
      <c r="I8823" t="s">
        <v>4229</v>
      </c>
      <c r="J8823" t="s">
        <v>404</v>
      </c>
      <c r="K8823">
        <v>630</v>
      </c>
      <c r="L8823" s="4">
        <v>41653.261493055557</v>
      </c>
      <c r="M8823" s="4">
        <v>41634.333333333336</v>
      </c>
      <c r="N8823" s="4">
        <v>41681.967442129629</v>
      </c>
      <c r="O8823">
        <v>15</v>
      </c>
      <c r="P8823">
        <v>13</v>
      </c>
      <c r="Q8823" t="s">
        <v>26</v>
      </c>
      <c r="R8823" t="s">
        <v>43</v>
      </c>
      <c r="S8823" s="3">
        <v>41653</v>
      </c>
      <c r="T8823" t="str">
        <f>IF(kiva_loans__muestra[[#This Row],[loan_amount]]&gt;5000,"Alto","Bajo")</f>
        <v>Bajo</v>
      </c>
      <c r="U8823" s="26" t="str">
        <f>VLOOKUP(kiva_loans__muestra[[#This Row],[country]],Pais!A:B,2,FALSE)</f>
        <v>Asia</v>
      </c>
      <c r="V8823" t="s">
        <v>10719</v>
      </c>
    </row>
    <row r="8824" spans="1:22">
      <c r="A8824">
        <v>656961</v>
      </c>
      <c r="B8824" s="20">
        <v>1000</v>
      </c>
      <c r="C8824" s="22">
        <v>1000</v>
      </c>
      <c r="D8824" t="s">
        <v>318</v>
      </c>
      <c r="E8824" t="s">
        <v>116</v>
      </c>
      <c r="F8824" t="s">
        <v>4622</v>
      </c>
      <c r="G8824" t="s">
        <v>346</v>
      </c>
      <c r="H8824" t="s">
        <v>347</v>
      </c>
      <c r="I8824" t="s">
        <v>912</v>
      </c>
      <c r="J8824" t="s">
        <v>133</v>
      </c>
      <c r="K8824">
        <v>1000</v>
      </c>
      <c r="L8824" s="4">
        <v>41653.312222222223</v>
      </c>
      <c r="M8824" s="4">
        <v>41632.333333333336</v>
      </c>
      <c r="N8824" s="4">
        <v>41658.987430555557</v>
      </c>
      <c r="O8824">
        <v>72</v>
      </c>
      <c r="P8824">
        <v>34</v>
      </c>
      <c r="Q8824" t="s">
        <v>134</v>
      </c>
      <c r="R8824" t="s">
        <v>43</v>
      </c>
      <c r="S8824" s="3">
        <v>41653</v>
      </c>
      <c r="T8824" t="str">
        <f>IF(kiva_loans__muestra[[#This Row],[loan_amount]]&gt;5000,"Alto","Bajo")</f>
        <v>Bajo</v>
      </c>
      <c r="U8824" s="26" t="str">
        <f>VLOOKUP(kiva_loans__muestra[[#This Row],[country]],Pais!A:B,2,FALSE)</f>
        <v>Asia</v>
      </c>
      <c r="V8824" t="s">
        <v>10720</v>
      </c>
    </row>
    <row r="8825" spans="1:22">
      <c r="A8825">
        <v>656966</v>
      </c>
      <c r="B8825" s="20">
        <v>1050</v>
      </c>
      <c r="C8825" s="22">
        <v>1050</v>
      </c>
      <c r="D8825" t="s">
        <v>318</v>
      </c>
      <c r="E8825" t="s">
        <v>116</v>
      </c>
      <c r="F8825" t="s">
        <v>4820</v>
      </c>
      <c r="G8825" t="s">
        <v>346</v>
      </c>
      <c r="H8825" t="s">
        <v>347</v>
      </c>
      <c r="I8825" t="s">
        <v>912</v>
      </c>
      <c r="J8825" t="s">
        <v>133</v>
      </c>
      <c r="K8825">
        <v>1000</v>
      </c>
      <c r="L8825" s="4">
        <v>41653.320567129631</v>
      </c>
      <c r="M8825" s="4">
        <v>41645.333333333336</v>
      </c>
      <c r="N8825" s="4">
        <v>41659.934074074074</v>
      </c>
      <c r="O8825">
        <v>38</v>
      </c>
      <c r="P8825">
        <v>31</v>
      </c>
      <c r="Q8825" t="s">
        <v>26</v>
      </c>
      <c r="R8825" t="s">
        <v>43</v>
      </c>
      <c r="S8825" s="3">
        <v>41653</v>
      </c>
      <c r="T8825" t="str">
        <f>IF(kiva_loans__muestra[[#This Row],[loan_amount]]&gt;5000,"Alto","Bajo")</f>
        <v>Bajo</v>
      </c>
      <c r="U8825" s="26" t="str">
        <f>VLOOKUP(kiva_loans__muestra[[#This Row],[country]],Pais!A:B,2,FALSE)</f>
        <v>Asia</v>
      </c>
      <c r="V8825" t="s">
        <v>10719</v>
      </c>
    </row>
    <row r="8826" spans="1:22">
      <c r="A8826">
        <v>656969</v>
      </c>
      <c r="B8826" s="20">
        <v>1200</v>
      </c>
      <c r="C8826" s="22">
        <v>1200</v>
      </c>
      <c r="D8826" t="s">
        <v>318</v>
      </c>
      <c r="E8826" t="s">
        <v>116</v>
      </c>
      <c r="F8826" t="s">
        <v>4705</v>
      </c>
      <c r="G8826" t="s">
        <v>346</v>
      </c>
      <c r="H8826" t="s">
        <v>347</v>
      </c>
      <c r="I8826" t="s">
        <v>912</v>
      </c>
      <c r="J8826" t="s">
        <v>133</v>
      </c>
      <c r="K8826">
        <v>1000</v>
      </c>
      <c r="L8826" s="4">
        <v>41653.326805555553</v>
      </c>
      <c r="M8826" s="4">
        <v>41646.333333333336</v>
      </c>
      <c r="N8826" s="4">
        <v>41658.751307870371</v>
      </c>
      <c r="O8826">
        <v>49</v>
      </c>
      <c r="P8826">
        <v>43</v>
      </c>
      <c r="Q8826" t="s">
        <v>26</v>
      </c>
      <c r="R8826" t="s">
        <v>43</v>
      </c>
      <c r="S8826" s="3">
        <v>41653</v>
      </c>
      <c r="T8826" t="str">
        <f>IF(kiva_loans__muestra[[#This Row],[loan_amount]]&gt;5000,"Alto","Bajo")</f>
        <v>Bajo</v>
      </c>
      <c r="U8826" s="26" t="str">
        <f>VLOOKUP(kiva_loans__muestra[[#This Row],[country]],Pais!A:B,2,FALSE)</f>
        <v>Asia</v>
      </c>
      <c r="V8826" t="s">
        <v>10719</v>
      </c>
    </row>
    <row r="8827" spans="1:22">
      <c r="A8827">
        <v>656971</v>
      </c>
      <c r="B8827" s="20">
        <v>1000</v>
      </c>
      <c r="C8827" s="22">
        <v>1000</v>
      </c>
      <c r="D8827" t="s">
        <v>318</v>
      </c>
      <c r="E8827" t="s">
        <v>116</v>
      </c>
      <c r="F8827" t="s">
        <v>4820</v>
      </c>
      <c r="G8827" t="s">
        <v>346</v>
      </c>
      <c r="H8827" t="s">
        <v>347</v>
      </c>
      <c r="I8827" t="s">
        <v>912</v>
      </c>
      <c r="J8827" t="s">
        <v>133</v>
      </c>
      <c r="K8827">
        <v>1000</v>
      </c>
      <c r="L8827" s="4">
        <v>41653.332615740743</v>
      </c>
      <c r="M8827" s="4">
        <v>41648.333333333336</v>
      </c>
      <c r="N8827" s="4">
        <v>41658.878576388888</v>
      </c>
      <c r="O8827">
        <v>14</v>
      </c>
      <c r="P8827">
        <v>37</v>
      </c>
      <c r="Q8827" t="s">
        <v>26</v>
      </c>
      <c r="R8827" t="s">
        <v>43</v>
      </c>
      <c r="S8827" s="3">
        <v>41653</v>
      </c>
      <c r="T8827" t="str">
        <f>IF(kiva_loans__muestra[[#This Row],[loan_amount]]&gt;5000,"Alto","Bajo")</f>
        <v>Bajo</v>
      </c>
      <c r="U8827" s="26" t="str">
        <f>VLOOKUP(kiva_loans__muestra[[#This Row],[country]],Pais!A:B,2,FALSE)</f>
        <v>Asia</v>
      </c>
      <c r="V8827" t="s">
        <v>10719</v>
      </c>
    </row>
    <row r="8828" spans="1:22">
      <c r="A8828">
        <v>656973</v>
      </c>
      <c r="B8828" s="20">
        <v>1200</v>
      </c>
      <c r="C8828" s="22">
        <v>1200</v>
      </c>
      <c r="D8828" t="s">
        <v>318</v>
      </c>
      <c r="E8828" t="s">
        <v>116</v>
      </c>
      <c r="F8828" t="s">
        <v>4738</v>
      </c>
      <c r="G8828" t="s">
        <v>346</v>
      </c>
      <c r="H8828" t="s">
        <v>347</v>
      </c>
      <c r="I8828" t="s">
        <v>912</v>
      </c>
      <c r="J8828" t="s">
        <v>133</v>
      </c>
      <c r="K8828">
        <v>1000</v>
      </c>
      <c r="L8828" s="4">
        <v>41653.340937499997</v>
      </c>
      <c r="M8828" s="4">
        <v>41645.333333333336</v>
      </c>
      <c r="N8828" s="4">
        <v>41653.730949074074</v>
      </c>
      <c r="O8828">
        <v>38</v>
      </c>
      <c r="P8828">
        <v>42</v>
      </c>
      <c r="Q8828" t="s">
        <v>26</v>
      </c>
      <c r="R8828" t="s">
        <v>43</v>
      </c>
      <c r="S8828" s="3">
        <v>41653</v>
      </c>
      <c r="T8828" t="str">
        <f>IF(kiva_loans__muestra[[#This Row],[loan_amount]]&gt;5000,"Alto","Bajo")</f>
        <v>Bajo</v>
      </c>
      <c r="U8828" s="26" t="str">
        <f>VLOOKUP(kiva_loans__muestra[[#This Row],[country]],Pais!A:B,2,FALSE)</f>
        <v>Asia</v>
      </c>
      <c r="V8828" t="s">
        <v>10719</v>
      </c>
    </row>
    <row r="8829" spans="1:22">
      <c r="A8829">
        <v>656978</v>
      </c>
      <c r="B8829" s="20">
        <v>575</v>
      </c>
      <c r="C8829" s="22">
        <v>1050</v>
      </c>
      <c r="D8829" t="s">
        <v>370</v>
      </c>
      <c r="E8829" t="s">
        <v>51</v>
      </c>
      <c r="F8829" t="s">
        <v>4708</v>
      </c>
      <c r="G8829" t="s">
        <v>346</v>
      </c>
      <c r="H8829" t="s">
        <v>347</v>
      </c>
      <c r="I8829" t="s">
        <v>1958</v>
      </c>
      <c r="J8829" t="s">
        <v>404</v>
      </c>
      <c r="K8829">
        <v>630</v>
      </c>
      <c r="L8829" s="4">
        <v>41653.346493055556</v>
      </c>
      <c r="M8829" s="4">
        <v>41652.333333333336</v>
      </c>
      <c r="N8829" s="4"/>
      <c r="O8829">
        <v>14</v>
      </c>
      <c r="P8829">
        <v>19</v>
      </c>
      <c r="Q8829" t="s">
        <v>26</v>
      </c>
      <c r="R8829" t="s">
        <v>43</v>
      </c>
      <c r="S8829" s="3">
        <v>41653</v>
      </c>
      <c r="T8829" t="str">
        <f>IF(kiva_loans__muestra[[#This Row],[loan_amount]]&gt;5000,"Alto","Bajo")</f>
        <v>Bajo</v>
      </c>
      <c r="U8829" s="26" t="str">
        <f>VLOOKUP(kiva_loans__muestra[[#This Row],[country]],Pais!A:B,2,FALSE)</f>
        <v>Asia</v>
      </c>
      <c r="V8829" t="s">
        <v>10719</v>
      </c>
    </row>
    <row r="8830" spans="1:22">
      <c r="A8830">
        <v>656985</v>
      </c>
      <c r="B8830" s="20">
        <v>1000</v>
      </c>
      <c r="C8830" s="22">
        <v>1000</v>
      </c>
      <c r="D8830" t="s">
        <v>65</v>
      </c>
      <c r="E8830" t="s">
        <v>65</v>
      </c>
      <c r="F8830" t="s">
        <v>4572</v>
      </c>
      <c r="G8830" t="s">
        <v>346</v>
      </c>
      <c r="H8830" t="s">
        <v>347</v>
      </c>
      <c r="I8830" t="s">
        <v>912</v>
      </c>
      <c r="J8830" t="s">
        <v>133</v>
      </c>
      <c r="K8830">
        <v>1000</v>
      </c>
      <c r="L8830" s="4">
        <v>41653.357685185183</v>
      </c>
      <c r="M8830" s="4">
        <v>41646.333333333336</v>
      </c>
      <c r="N8830" s="4">
        <v>41667.568171296298</v>
      </c>
      <c r="O8830">
        <v>14</v>
      </c>
      <c r="P8830">
        <v>38</v>
      </c>
      <c r="Q8830" t="s">
        <v>26</v>
      </c>
      <c r="R8830" t="s">
        <v>43</v>
      </c>
      <c r="S8830" s="3">
        <v>41653</v>
      </c>
      <c r="T8830" t="str">
        <f>IF(kiva_loans__muestra[[#This Row],[loan_amount]]&gt;5000,"Alto","Bajo")</f>
        <v>Bajo</v>
      </c>
      <c r="U8830" s="26" t="str">
        <f>VLOOKUP(kiva_loans__muestra[[#This Row],[country]],Pais!A:B,2,FALSE)</f>
        <v>Asia</v>
      </c>
      <c r="V8830" t="s">
        <v>10719</v>
      </c>
    </row>
    <row r="8831" spans="1:22">
      <c r="A8831">
        <v>656994</v>
      </c>
      <c r="B8831" s="20">
        <v>2525</v>
      </c>
      <c r="C8831" s="22">
        <v>2525</v>
      </c>
      <c r="D8831" t="s">
        <v>51</v>
      </c>
      <c r="E8831" t="s">
        <v>51</v>
      </c>
      <c r="F8831" t="s">
        <v>4449</v>
      </c>
      <c r="G8831" t="s">
        <v>346</v>
      </c>
      <c r="H8831" t="s">
        <v>347</v>
      </c>
      <c r="I8831" t="s">
        <v>1560</v>
      </c>
      <c r="J8831" t="s">
        <v>404</v>
      </c>
      <c r="K8831">
        <v>1000</v>
      </c>
      <c r="L8831" s="4">
        <v>41653.365034722221</v>
      </c>
      <c r="M8831" s="4">
        <v>41649.333333333336</v>
      </c>
      <c r="N8831" s="4">
        <v>41659.776712962965</v>
      </c>
      <c r="O8831">
        <v>14</v>
      </c>
      <c r="P8831">
        <v>98</v>
      </c>
      <c r="Q8831" t="s">
        <v>26</v>
      </c>
      <c r="R8831" t="s">
        <v>43</v>
      </c>
      <c r="S8831" s="3">
        <v>41653</v>
      </c>
      <c r="T8831" t="str">
        <f>IF(kiva_loans__muestra[[#This Row],[loan_amount]]&gt;5000,"Alto","Bajo")</f>
        <v>Bajo</v>
      </c>
      <c r="U8831" s="26" t="str">
        <f>VLOOKUP(kiva_loans__muestra[[#This Row],[country]],Pais!A:B,2,FALSE)</f>
        <v>Asia</v>
      </c>
      <c r="V8831" t="s">
        <v>10719</v>
      </c>
    </row>
    <row r="8832" spans="1:22">
      <c r="A8832">
        <v>657005</v>
      </c>
      <c r="B8832" s="20">
        <v>1050</v>
      </c>
      <c r="C8832" s="22">
        <v>1050</v>
      </c>
      <c r="D8832" t="s">
        <v>156</v>
      </c>
      <c r="E8832" t="s">
        <v>20</v>
      </c>
      <c r="F8832" t="s">
        <v>4650</v>
      </c>
      <c r="G8832" t="s">
        <v>346</v>
      </c>
      <c r="H8832" t="s">
        <v>347</v>
      </c>
      <c r="I8832" t="s">
        <v>660</v>
      </c>
      <c r="J8832" t="s">
        <v>404</v>
      </c>
      <c r="K8832">
        <v>1000</v>
      </c>
      <c r="L8832" s="4">
        <v>41653.385034722225</v>
      </c>
      <c r="M8832" s="4">
        <v>41646.333333333336</v>
      </c>
      <c r="N8832" s="4">
        <v>41659.097395833334</v>
      </c>
      <c r="O8832">
        <v>14</v>
      </c>
      <c r="P8832">
        <v>30</v>
      </c>
      <c r="Q8832" t="s">
        <v>26</v>
      </c>
      <c r="R8832" t="s">
        <v>43</v>
      </c>
      <c r="S8832" s="3">
        <v>41653</v>
      </c>
      <c r="T8832" t="str">
        <f>IF(kiva_loans__muestra[[#This Row],[loan_amount]]&gt;5000,"Alto","Bajo")</f>
        <v>Bajo</v>
      </c>
      <c r="U8832" s="26" t="str">
        <f>VLOOKUP(kiva_loans__muestra[[#This Row],[country]],Pais!A:B,2,FALSE)</f>
        <v>Asia</v>
      </c>
      <c r="V8832" t="s">
        <v>10719</v>
      </c>
    </row>
    <row r="8833" spans="1:22">
      <c r="A8833">
        <v>657007</v>
      </c>
      <c r="B8833" s="20">
        <v>2100</v>
      </c>
      <c r="C8833" s="22">
        <v>2100</v>
      </c>
      <c r="D8833" t="s">
        <v>67</v>
      </c>
      <c r="E8833" t="s">
        <v>68</v>
      </c>
      <c r="F8833" t="s">
        <v>4790</v>
      </c>
      <c r="G8833" t="s">
        <v>346</v>
      </c>
      <c r="H8833" t="s">
        <v>347</v>
      </c>
      <c r="I8833" t="s">
        <v>660</v>
      </c>
      <c r="J8833" t="s">
        <v>404</v>
      </c>
      <c r="K8833">
        <v>1000</v>
      </c>
      <c r="L8833" s="4">
        <v>41653.393009259256</v>
      </c>
      <c r="M8833" s="4">
        <v>41646.333333333336</v>
      </c>
      <c r="N8833" s="4">
        <v>41681.772870370369</v>
      </c>
      <c r="O8833">
        <v>14</v>
      </c>
      <c r="P8833">
        <v>71</v>
      </c>
      <c r="Q8833" t="s">
        <v>26</v>
      </c>
      <c r="R8833" t="s">
        <v>43</v>
      </c>
      <c r="S8833" s="3">
        <v>41653</v>
      </c>
      <c r="T8833" t="str">
        <f>IF(kiva_loans__muestra[[#This Row],[loan_amount]]&gt;5000,"Alto","Bajo")</f>
        <v>Bajo</v>
      </c>
      <c r="U8833" s="26" t="str">
        <f>VLOOKUP(kiva_loans__muestra[[#This Row],[country]],Pais!A:B,2,FALSE)</f>
        <v>Asia</v>
      </c>
      <c r="V8833" t="s">
        <v>10719</v>
      </c>
    </row>
    <row r="8834" spans="1:22">
      <c r="A8834">
        <v>657015</v>
      </c>
      <c r="B8834" s="20">
        <v>425</v>
      </c>
      <c r="C8834" s="22">
        <v>425</v>
      </c>
      <c r="D8834" t="s">
        <v>703</v>
      </c>
      <c r="E8834" t="s">
        <v>150</v>
      </c>
      <c r="F8834" t="s">
        <v>4425</v>
      </c>
      <c r="G8834" t="s">
        <v>346</v>
      </c>
      <c r="H8834" t="s">
        <v>347</v>
      </c>
      <c r="I8834" t="s">
        <v>660</v>
      </c>
      <c r="J8834" t="s">
        <v>404</v>
      </c>
      <c r="K8834">
        <v>1000</v>
      </c>
      <c r="L8834" s="4">
        <v>41653.399224537039</v>
      </c>
      <c r="M8834" s="4">
        <v>41645.333333333336</v>
      </c>
      <c r="N8834" s="4">
        <v>41667.574317129627</v>
      </c>
      <c r="O8834">
        <v>14</v>
      </c>
      <c r="P8834">
        <v>16</v>
      </c>
      <c r="Q8834" t="s">
        <v>134</v>
      </c>
      <c r="R8834" t="s">
        <v>43</v>
      </c>
      <c r="S8834" s="3">
        <v>41653</v>
      </c>
      <c r="T8834" t="str">
        <f>IF(kiva_loans__muestra[[#This Row],[loan_amount]]&gt;5000,"Alto","Bajo")</f>
        <v>Bajo</v>
      </c>
      <c r="U8834" s="26" t="str">
        <f>VLOOKUP(kiva_loans__muestra[[#This Row],[country]],Pais!A:B,2,FALSE)</f>
        <v>Asia</v>
      </c>
      <c r="V8834" t="s">
        <v>10720</v>
      </c>
    </row>
    <row r="8835" spans="1:22">
      <c r="A8835">
        <v>657021</v>
      </c>
      <c r="B8835" s="20">
        <v>525</v>
      </c>
      <c r="C8835" s="22">
        <v>525</v>
      </c>
      <c r="D8835" t="s">
        <v>88</v>
      </c>
      <c r="E8835" t="s">
        <v>51</v>
      </c>
      <c r="F8835" t="s">
        <v>4821</v>
      </c>
      <c r="G8835" t="s">
        <v>346</v>
      </c>
      <c r="H8835" t="s">
        <v>347</v>
      </c>
      <c r="I8835" t="s">
        <v>660</v>
      </c>
      <c r="J8835" t="s">
        <v>404</v>
      </c>
      <c r="K8835">
        <v>1000</v>
      </c>
      <c r="L8835" s="4">
        <v>41653.404513888891</v>
      </c>
      <c r="M8835" s="4">
        <v>41647.333333333336</v>
      </c>
      <c r="N8835" s="4">
        <v>41658.714363425926</v>
      </c>
      <c r="O8835">
        <v>14</v>
      </c>
      <c r="P8835">
        <v>18</v>
      </c>
      <c r="Q8835" t="s">
        <v>26</v>
      </c>
      <c r="R8835" t="s">
        <v>43</v>
      </c>
      <c r="S8835" s="3">
        <v>41653</v>
      </c>
      <c r="T8835" t="str">
        <f>IF(kiva_loans__muestra[[#This Row],[loan_amount]]&gt;5000,"Alto","Bajo")</f>
        <v>Bajo</v>
      </c>
      <c r="U8835" s="26" t="str">
        <f>VLOOKUP(kiva_loans__muestra[[#This Row],[country]],Pais!A:B,2,FALSE)</f>
        <v>Asia</v>
      </c>
      <c r="V8835" t="s">
        <v>10719</v>
      </c>
    </row>
    <row r="8836" spans="1:22">
      <c r="A8836">
        <v>657027</v>
      </c>
      <c r="B8836" s="20">
        <v>375</v>
      </c>
      <c r="C8836" s="22">
        <v>1050</v>
      </c>
      <c r="D8836" t="s">
        <v>156</v>
      </c>
      <c r="E8836" t="s">
        <v>20</v>
      </c>
      <c r="F8836" t="s">
        <v>4667</v>
      </c>
      <c r="G8836" t="s">
        <v>346</v>
      </c>
      <c r="H8836" t="s">
        <v>347</v>
      </c>
      <c r="I8836" t="s">
        <v>660</v>
      </c>
      <c r="J8836" t="s">
        <v>404</v>
      </c>
      <c r="K8836">
        <v>1000</v>
      </c>
      <c r="L8836" s="4">
        <v>41653.416724537034</v>
      </c>
      <c r="M8836" s="4">
        <v>41647.333333333336</v>
      </c>
      <c r="N8836" s="4"/>
      <c r="O8836">
        <v>14</v>
      </c>
      <c r="P8836">
        <v>10</v>
      </c>
      <c r="Q8836" t="s">
        <v>26</v>
      </c>
      <c r="R8836" t="s">
        <v>43</v>
      </c>
      <c r="S8836" s="3">
        <v>41653</v>
      </c>
      <c r="T8836" t="str">
        <f>IF(kiva_loans__muestra[[#This Row],[loan_amount]]&gt;5000,"Alto","Bajo")</f>
        <v>Bajo</v>
      </c>
      <c r="U8836" s="26" t="str">
        <f>VLOOKUP(kiva_loans__muestra[[#This Row],[country]],Pais!A:B,2,FALSE)</f>
        <v>Asia</v>
      </c>
      <c r="V8836" t="s">
        <v>10719</v>
      </c>
    </row>
    <row r="8837" spans="1:22">
      <c r="A8837">
        <v>657028</v>
      </c>
      <c r="B8837" s="20">
        <v>475</v>
      </c>
      <c r="C8837" s="22">
        <v>2000</v>
      </c>
      <c r="D8837" t="s">
        <v>19</v>
      </c>
      <c r="E8837" t="s">
        <v>20</v>
      </c>
      <c r="F8837" t="s">
        <v>3351</v>
      </c>
      <c r="G8837" t="s">
        <v>346</v>
      </c>
      <c r="H8837" t="s">
        <v>347</v>
      </c>
      <c r="I8837" t="s">
        <v>686</v>
      </c>
      <c r="J8837" t="s">
        <v>133</v>
      </c>
      <c r="K8837">
        <v>2150</v>
      </c>
      <c r="L8837" s="4">
        <v>41653.41741898148</v>
      </c>
      <c r="M8837" s="4">
        <v>41626.333333333336</v>
      </c>
      <c r="N8837" s="4"/>
      <c r="O8837">
        <v>20</v>
      </c>
      <c r="P8837">
        <v>14</v>
      </c>
      <c r="Q8837" t="s">
        <v>26</v>
      </c>
      <c r="R8837" t="s">
        <v>43</v>
      </c>
      <c r="S8837" s="3">
        <v>41653</v>
      </c>
      <c r="T8837" t="str">
        <f>IF(kiva_loans__muestra[[#This Row],[loan_amount]]&gt;5000,"Alto","Bajo")</f>
        <v>Bajo</v>
      </c>
      <c r="U8837" s="26" t="str">
        <f>VLOOKUP(kiva_loans__muestra[[#This Row],[country]],Pais!A:B,2,FALSE)</f>
        <v>Asia</v>
      </c>
      <c r="V8837" t="s">
        <v>10719</v>
      </c>
    </row>
    <row r="8838" spans="1:22">
      <c r="A8838">
        <v>657032</v>
      </c>
      <c r="B8838" s="20">
        <v>1050</v>
      </c>
      <c r="C8838" s="22">
        <v>1050</v>
      </c>
      <c r="D8838" t="s">
        <v>271</v>
      </c>
      <c r="E8838" t="s">
        <v>51</v>
      </c>
      <c r="F8838" t="s">
        <v>4502</v>
      </c>
      <c r="G8838" t="s">
        <v>346</v>
      </c>
      <c r="H8838" t="s">
        <v>347</v>
      </c>
      <c r="I8838" t="s">
        <v>4229</v>
      </c>
      <c r="J8838" t="s">
        <v>133</v>
      </c>
      <c r="K8838">
        <v>630</v>
      </c>
      <c r="L8838" s="4">
        <v>41653.41915509259</v>
      </c>
      <c r="M8838" s="4">
        <v>41634.333333333336</v>
      </c>
      <c r="N8838" s="4">
        <v>41671.182395833333</v>
      </c>
      <c r="O8838">
        <v>15</v>
      </c>
      <c r="P8838">
        <v>33</v>
      </c>
      <c r="Q8838" t="s">
        <v>26</v>
      </c>
      <c r="R8838" t="s">
        <v>43</v>
      </c>
      <c r="S8838" s="3">
        <v>41653</v>
      </c>
      <c r="T8838" t="str">
        <f>IF(kiva_loans__muestra[[#This Row],[loan_amount]]&gt;5000,"Alto","Bajo")</f>
        <v>Bajo</v>
      </c>
      <c r="U8838" s="26" t="str">
        <f>VLOOKUP(kiva_loans__muestra[[#This Row],[country]],Pais!A:B,2,FALSE)</f>
        <v>Asia</v>
      </c>
      <c r="V8838" t="s">
        <v>10719</v>
      </c>
    </row>
    <row r="8839" spans="1:22">
      <c r="A8839">
        <v>657054</v>
      </c>
      <c r="B8839" s="20">
        <v>2000</v>
      </c>
      <c r="C8839" s="22">
        <v>2000</v>
      </c>
      <c r="D8839" t="s">
        <v>118</v>
      </c>
      <c r="E8839" t="s">
        <v>65</v>
      </c>
      <c r="F8839" t="s">
        <v>4522</v>
      </c>
      <c r="G8839" t="s">
        <v>346</v>
      </c>
      <c r="H8839" t="s">
        <v>347</v>
      </c>
      <c r="I8839" t="s">
        <v>3396</v>
      </c>
      <c r="J8839" t="s">
        <v>133</v>
      </c>
      <c r="K8839">
        <v>630</v>
      </c>
      <c r="L8839" s="4">
        <v>41653.463287037041</v>
      </c>
      <c r="M8839" s="4">
        <v>41649.333333333336</v>
      </c>
      <c r="N8839" s="4">
        <v>41668.678229166668</v>
      </c>
      <c r="O8839">
        <v>14</v>
      </c>
      <c r="P8839">
        <v>72</v>
      </c>
      <c r="Q8839" t="s">
        <v>26</v>
      </c>
      <c r="R8839" t="s">
        <v>43</v>
      </c>
      <c r="S8839" s="3">
        <v>41653</v>
      </c>
      <c r="T8839" t="str">
        <f>IF(kiva_loans__muestra[[#This Row],[loan_amount]]&gt;5000,"Alto","Bajo")</f>
        <v>Bajo</v>
      </c>
      <c r="U8839" s="26" t="str">
        <f>VLOOKUP(kiva_loans__muestra[[#This Row],[country]],Pais!A:B,2,FALSE)</f>
        <v>Asia</v>
      </c>
      <c r="V8839" t="s">
        <v>10719</v>
      </c>
    </row>
    <row r="8840" spans="1:22">
      <c r="A8840">
        <v>657057</v>
      </c>
      <c r="B8840" s="20">
        <v>1000</v>
      </c>
      <c r="C8840" s="22">
        <v>1000</v>
      </c>
      <c r="D8840" t="s">
        <v>4686</v>
      </c>
      <c r="E8840" t="s">
        <v>65</v>
      </c>
      <c r="F8840" t="s">
        <v>4687</v>
      </c>
      <c r="G8840" t="s">
        <v>346</v>
      </c>
      <c r="H8840" t="s">
        <v>347</v>
      </c>
      <c r="I8840" t="s">
        <v>4688</v>
      </c>
      <c r="J8840" t="s">
        <v>133</v>
      </c>
      <c r="K8840">
        <v>630</v>
      </c>
      <c r="L8840" s="4">
        <v>41653.468009259261</v>
      </c>
      <c r="M8840" s="4">
        <v>41652.333333333336</v>
      </c>
      <c r="N8840" s="4">
        <v>41678.83384259259</v>
      </c>
      <c r="O8840">
        <v>14</v>
      </c>
      <c r="P8840">
        <v>39</v>
      </c>
      <c r="Q8840" t="s">
        <v>134</v>
      </c>
      <c r="R8840" t="s">
        <v>43</v>
      </c>
      <c r="S8840" s="3">
        <v>41653</v>
      </c>
      <c r="T8840" t="str">
        <f>IF(kiva_loans__muestra[[#This Row],[loan_amount]]&gt;5000,"Alto","Bajo")</f>
        <v>Bajo</v>
      </c>
      <c r="U8840" s="26" t="str">
        <f>VLOOKUP(kiva_loans__muestra[[#This Row],[country]],Pais!A:B,2,FALSE)</f>
        <v>Asia</v>
      </c>
      <c r="V8840" t="s">
        <v>10720</v>
      </c>
    </row>
    <row r="8841" spans="1:22">
      <c r="A8841">
        <v>657061</v>
      </c>
      <c r="B8841" s="20">
        <v>2900</v>
      </c>
      <c r="C8841" s="22">
        <v>2900</v>
      </c>
      <c r="D8841" t="s">
        <v>77</v>
      </c>
      <c r="E8841" t="s">
        <v>44</v>
      </c>
      <c r="F8841" t="s">
        <v>4814</v>
      </c>
      <c r="G8841" t="s">
        <v>346</v>
      </c>
      <c r="H8841" t="s">
        <v>347</v>
      </c>
      <c r="I8841" t="s">
        <v>912</v>
      </c>
      <c r="J8841" t="s">
        <v>133</v>
      </c>
      <c r="K8841">
        <v>630</v>
      </c>
      <c r="L8841" s="4">
        <v>41653.472037037034</v>
      </c>
      <c r="M8841" s="4">
        <v>41652.333333333336</v>
      </c>
      <c r="N8841" s="4">
        <v>41656.904328703706</v>
      </c>
      <c r="O8841">
        <v>14</v>
      </c>
      <c r="P8841">
        <v>92</v>
      </c>
      <c r="Q8841" t="s">
        <v>134</v>
      </c>
      <c r="R8841" t="s">
        <v>43</v>
      </c>
      <c r="S8841" s="3">
        <v>41653</v>
      </c>
      <c r="T8841" t="str">
        <f>IF(kiva_loans__muestra[[#This Row],[loan_amount]]&gt;5000,"Alto","Bajo")</f>
        <v>Bajo</v>
      </c>
      <c r="U8841" s="26" t="str">
        <f>VLOOKUP(kiva_loans__muestra[[#This Row],[country]],Pais!A:B,2,FALSE)</f>
        <v>Asia</v>
      </c>
      <c r="V8841" t="s">
        <v>10720</v>
      </c>
    </row>
    <row r="8842" spans="1:22">
      <c r="A8842">
        <v>657068</v>
      </c>
      <c r="B8842" s="20">
        <v>1275</v>
      </c>
      <c r="C8842" s="22">
        <v>1275</v>
      </c>
      <c r="D8842" t="s">
        <v>67</v>
      </c>
      <c r="E8842" t="s">
        <v>68</v>
      </c>
      <c r="F8842" t="s">
        <v>4662</v>
      </c>
      <c r="G8842" t="s">
        <v>346</v>
      </c>
      <c r="H8842" t="s">
        <v>347</v>
      </c>
      <c r="I8842" t="s">
        <v>3447</v>
      </c>
      <c r="J8842" t="s">
        <v>133</v>
      </c>
      <c r="K8842">
        <v>630</v>
      </c>
      <c r="L8842" s="4">
        <v>41653.486898148149</v>
      </c>
      <c r="M8842" s="4">
        <v>41642.333333333336</v>
      </c>
      <c r="N8842" s="4">
        <v>41666.338842592595</v>
      </c>
      <c r="O8842">
        <v>14</v>
      </c>
      <c r="P8842">
        <v>48</v>
      </c>
      <c r="Q8842" t="s">
        <v>26</v>
      </c>
      <c r="R8842" t="s">
        <v>43</v>
      </c>
      <c r="S8842" s="3">
        <v>41653</v>
      </c>
      <c r="T8842" t="str">
        <f>IF(kiva_loans__muestra[[#This Row],[loan_amount]]&gt;5000,"Alto","Bajo")</f>
        <v>Bajo</v>
      </c>
      <c r="U8842" s="26" t="str">
        <f>VLOOKUP(kiva_loans__muestra[[#This Row],[country]],Pais!A:B,2,FALSE)</f>
        <v>Asia</v>
      </c>
      <c r="V8842" t="s">
        <v>10719</v>
      </c>
    </row>
    <row r="8843" spans="1:22">
      <c r="A8843">
        <v>657078</v>
      </c>
      <c r="B8843" s="20">
        <v>1050</v>
      </c>
      <c r="C8843" s="22">
        <v>1050</v>
      </c>
      <c r="D8843" t="s">
        <v>80</v>
      </c>
      <c r="E8843" t="s">
        <v>20</v>
      </c>
      <c r="F8843" t="s">
        <v>4505</v>
      </c>
      <c r="G8843" t="s">
        <v>346</v>
      </c>
      <c r="H8843" t="s">
        <v>347</v>
      </c>
      <c r="I8843" t="s">
        <v>1370</v>
      </c>
      <c r="J8843" t="s">
        <v>404</v>
      </c>
      <c r="K8843">
        <v>630</v>
      </c>
      <c r="L8843" s="4">
        <v>41653.515983796293</v>
      </c>
      <c r="M8843" s="4">
        <v>41625.333333333336</v>
      </c>
      <c r="N8843" s="4">
        <v>41665.441608796296</v>
      </c>
      <c r="O8843">
        <v>14</v>
      </c>
      <c r="P8843">
        <v>39</v>
      </c>
      <c r="Q8843" t="s">
        <v>26</v>
      </c>
      <c r="R8843" t="s">
        <v>43</v>
      </c>
      <c r="S8843" s="3">
        <v>41653</v>
      </c>
      <c r="T8843" t="str">
        <f>IF(kiva_loans__muestra[[#This Row],[loan_amount]]&gt;5000,"Alto","Bajo")</f>
        <v>Bajo</v>
      </c>
      <c r="U8843" s="26" t="str">
        <f>VLOOKUP(kiva_loans__muestra[[#This Row],[country]],Pais!A:B,2,FALSE)</f>
        <v>Asia</v>
      </c>
      <c r="V8843" t="s">
        <v>10719</v>
      </c>
    </row>
    <row r="8844" spans="1:22">
      <c r="A8844">
        <v>657320</v>
      </c>
      <c r="B8844" s="20">
        <v>2100</v>
      </c>
      <c r="C8844" s="22">
        <v>2100</v>
      </c>
      <c r="D8844" t="s">
        <v>58</v>
      </c>
      <c r="E8844" t="s">
        <v>20</v>
      </c>
      <c r="F8844" t="s">
        <v>5025</v>
      </c>
      <c r="G8844" t="s">
        <v>346</v>
      </c>
      <c r="H8844" t="s">
        <v>347</v>
      </c>
      <c r="I8844" t="s">
        <v>686</v>
      </c>
      <c r="J8844" t="s">
        <v>404</v>
      </c>
      <c r="K8844">
        <v>2150</v>
      </c>
      <c r="L8844" s="4">
        <v>41654.200300925928</v>
      </c>
      <c r="M8844" s="4">
        <v>41632.333333333336</v>
      </c>
      <c r="N8844" s="4">
        <v>41664.929212962961</v>
      </c>
      <c r="O8844">
        <v>14</v>
      </c>
      <c r="P8844">
        <v>66</v>
      </c>
      <c r="Q8844" t="s">
        <v>26</v>
      </c>
      <c r="R8844" t="s">
        <v>43</v>
      </c>
      <c r="S8844" s="3">
        <v>41654</v>
      </c>
      <c r="T8844" t="str">
        <f>IF(kiva_loans__muestra[[#This Row],[loan_amount]]&gt;5000,"Alto","Bajo")</f>
        <v>Bajo</v>
      </c>
      <c r="U8844" s="26" t="str">
        <f>VLOOKUP(kiva_loans__muestra[[#This Row],[country]],Pais!A:B,2,FALSE)</f>
        <v>Asia</v>
      </c>
      <c r="V8844" t="s">
        <v>10719</v>
      </c>
    </row>
    <row r="8845" spans="1:22">
      <c r="A8845">
        <v>657324</v>
      </c>
      <c r="B8845" s="20">
        <v>325</v>
      </c>
      <c r="C8845" s="22">
        <v>325</v>
      </c>
      <c r="D8845" t="s">
        <v>90</v>
      </c>
      <c r="E8845" t="s">
        <v>91</v>
      </c>
      <c r="F8845" t="s">
        <v>5110</v>
      </c>
      <c r="G8845" t="s">
        <v>346</v>
      </c>
      <c r="H8845" t="s">
        <v>347</v>
      </c>
      <c r="I8845" t="s">
        <v>686</v>
      </c>
      <c r="J8845" t="s">
        <v>404</v>
      </c>
      <c r="K8845">
        <v>2150</v>
      </c>
      <c r="L8845" s="4">
        <v>41654.229027777779</v>
      </c>
      <c r="M8845" s="4">
        <v>41648.333333333336</v>
      </c>
      <c r="N8845" s="4">
        <v>41657.7655787037</v>
      </c>
      <c r="O8845">
        <v>14</v>
      </c>
      <c r="P8845">
        <v>5</v>
      </c>
      <c r="Q8845" t="s">
        <v>26</v>
      </c>
      <c r="R8845" t="s">
        <v>43</v>
      </c>
      <c r="S8845" s="3">
        <v>41654</v>
      </c>
      <c r="T8845" t="str">
        <f>IF(kiva_loans__muestra[[#This Row],[loan_amount]]&gt;5000,"Alto","Bajo")</f>
        <v>Bajo</v>
      </c>
      <c r="U8845" s="26" t="str">
        <f>VLOOKUP(kiva_loans__muestra[[#This Row],[country]],Pais!A:B,2,FALSE)</f>
        <v>Asia</v>
      </c>
      <c r="V8845" t="s">
        <v>10719</v>
      </c>
    </row>
    <row r="8846" spans="1:22">
      <c r="A8846">
        <v>657325</v>
      </c>
      <c r="B8846" s="20">
        <v>425</v>
      </c>
      <c r="C8846" s="22">
        <v>425</v>
      </c>
      <c r="D8846" t="s">
        <v>2367</v>
      </c>
      <c r="E8846" t="s">
        <v>65</v>
      </c>
      <c r="F8846" t="s">
        <v>5153</v>
      </c>
      <c r="G8846" t="s">
        <v>346</v>
      </c>
      <c r="H8846" t="s">
        <v>347</v>
      </c>
      <c r="I8846" t="s">
        <v>1370</v>
      </c>
      <c r="J8846" t="s">
        <v>133</v>
      </c>
      <c r="K8846">
        <v>630</v>
      </c>
      <c r="L8846" s="4">
        <v>41654.230787037035</v>
      </c>
      <c r="M8846" s="4">
        <v>41635.333333333336</v>
      </c>
      <c r="N8846" s="4">
        <v>41661.583333333336</v>
      </c>
      <c r="O8846">
        <v>15</v>
      </c>
      <c r="P8846">
        <v>14</v>
      </c>
      <c r="Q8846" t="s">
        <v>134</v>
      </c>
      <c r="R8846" t="s">
        <v>43</v>
      </c>
      <c r="S8846" s="3">
        <v>41654</v>
      </c>
      <c r="T8846" t="str">
        <f>IF(kiva_loans__muestra[[#This Row],[loan_amount]]&gt;5000,"Alto","Bajo")</f>
        <v>Bajo</v>
      </c>
      <c r="U8846" s="26" t="str">
        <f>VLOOKUP(kiva_loans__muestra[[#This Row],[country]],Pais!A:B,2,FALSE)</f>
        <v>Asia</v>
      </c>
      <c r="V8846" t="s">
        <v>10720</v>
      </c>
    </row>
    <row r="8847" spans="1:22">
      <c r="A8847">
        <v>657327</v>
      </c>
      <c r="B8847" s="20">
        <v>625</v>
      </c>
      <c r="C8847" s="22">
        <v>2325</v>
      </c>
      <c r="D8847" t="s">
        <v>759</v>
      </c>
      <c r="E8847" t="s">
        <v>51</v>
      </c>
      <c r="F8847" t="s">
        <v>5282</v>
      </c>
      <c r="G8847" t="s">
        <v>346</v>
      </c>
      <c r="H8847" t="s">
        <v>347</v>
      </c>
      <c r="I8847" t="s">
        <v>686</v>
      </c>
      <c r="J8847" t="s">
        <v>404</v>
      </c>
      <c r="K8847">
        <v>2150</v>
      </c>
      <c r="L8847" s="4">
        <v>41654.236111111109</v>
      </c>
      <c r="M8847" s="4">
        <v>41634.333333333336</v>
      </c>
      <c r="N8847" s="4"/>
      <c r="O8847">
        <v>20</v>
      </c>
      <c r="P8847">
        <v>18</v>
      </c>
      <c r="Q8847" t="s">
        <v>26</v>
      </c>
      <c r="R8847" t="s">
        <v>43</v>
      </c>
      <c r="S8847" s="3">
        <v>41654</v>
      </c>
      <c r="T8847" t="str">
        <f>IF(kiva_loans__muestra[[#This Row],[loan_amount]]&gt;5000,"Alto","Bajo")</f>
        <v>Bajo</v>
      </c>
      <c r="U8847" s="26" t="str">
        <f>VLOOKUP(kiva_loans__muestra[[#This Row],[country]],Pais!A:B,2,FALSE)</f>
        <v>Asia</v>
      </c>
      <c r="V8847" t="s">
        <v>10719</v>
      </c>
    </row>
    <row r="8848" spans="1:22">
      <c r="A8848">
        <v>657332</v>
      </c>
      <c r="B8848" s="20">
        <v>425</v>
      </c>
      <c r="C8848" s="22">
        <v>425</v>
      </c>
      <c r="D8848" t="s">
        <v>77</v>
      </c>
      <c r="E8848" t="s">
        <v>44</v>
      </c>
      <c r="F8848" t="s">
        <v>5247</v>
      </c>
      <c r="G8848" t="s">
        <v>346</v>
      </c>
      <c r="H8848" t="s">
        <v>347</v>
      </c>
      <c r="I8848" t="s">
        <v>1370</v>
      </c>
      <c r="J8848" t="s">
        <v>133</v>
      </c>
      <c r="K8848">
        <v>630</v>
      </c>
      <c r="L8848" s="4">
        <v>41654.258425925924</v>
      </c>
      <c r="M8848" s="4">
        <v>41647.333333333336</v>
      </c>
      <c r="N8848" s="4">
        <v>41656.905729166669</v>
      </c>
      <c r="O8848">
        <v>14</v>
      </c>
      <c r="P8848">
        <v>13</v>
      </c>
      <c r="Q8848" t="s">
        <v>26</v>
      </c>
      <c r="R8848" t="s">
        <v>43</v>
      </c>
      <c r="S8848" s="3">
        <v>41654</v>
      </c>
      <c r="T8848" t="str">
        <f>IF(kiva_loans__muestra[[#This Row],[loan_amount]]&gt;5000,"Alto","Bajo")</f>
        <v>Bajo</v>
      </c>
      <c r="U8848" s="26" t="str">
        <f>VLOOKUP(kiva_loans__muestra[[#This Row],[country]],Pais!A:B,2,FALSE)</f>
        <v>Asia</v>
      </c>
      <c r="V8848" t="s">
        <v>10719</v>
      </c>
    </row>
    <row r="8849" spans="1:22">
      <c r="A8849">
        <v>657349</v>
      </c>
      <c r="B8849" s="20">
        <v>1050</v>
      </c>
      <c r="C8849" s="22">
        <v>1050</v>
      </c>
      <c r="D8849" t="s">
        <v>40</v>
      </c>
      <c r="E8849" t="s">
        <v>20</v>
      </c>
      <c r="F8849" t="s">
        <v>4949</v>
      </c>
      <c r="G8849" t="s">
        <v>346</v>
      </c>
      <c r="H8849" t="s">
        <v>347</v>
      </c>
      <c r="I8849" t="s">
        <v>1370</v>
      </c>
      <c r="J8849" t="s">
        <v>133</v>
      </c>
      <c r="K8849">
        <v>630</v>
      </c>
      <c r="L8849" s="4">
        <v>41654.282951388886</v>
      </c>
      <c r="M8849" s="4">
        <v>41647.333333333336</v>
      </c>
      <c r="N8849" s="4">
        <v>41688.037685185183</v>
      </c>
      <c r="O8849">
        <v>14</v>
      </c>
      <c r="P8849">
        <v>41</v>
      </c>
      <c r="Q8849" t="s">
        <v>26</v>
      </c>
      <c r="R8849" t="s">
        <v>43</v>
      </c>
      <c r="S8849" s="3">
        <v>41654</v>
      </c>
      <c r="T8849" t="str">
        <f>IF(kiva_loans__muestra[[#This Row],[loan_amount]]&gt;5000,"Alto","Bajo")</f>
        <v>Bajo</v>
      </c>
      <c r="U8849" s="26" t="str">
        <f>VLOOKUP(kiva_loans__muestra[[#This Row],[country]],Pais!A:B,2,FALSE)</f>
        <v>Asia</v>
      </c>
      <c r="V8849" t="s">
        <v>10719</v>
      </c>
    </row>
    <row r="8850" spans="1:22">
      <c r="A8850">
        <v>657364</v>
      </c>
      <c r="B8850" s="20">
        <v>1050</v>
      </c>
      <c r="C8850" s="22">
        <v>1050</v>
      </c>
      <c r="D8850" t="s">
        <v>77</v>
      </c>
      <c r="E8850" t="s">
        <v>44</v>
      </c>
      <c r="F8850" t="s">
        <v>5308</v>
      </c>
      <c r="G8850" t="s">
        <v>346</v>
      </c>
      <c r="H8850" t="s">
        <v>347</v>
      </c>
      <c r="I8850" t="s">
        <v>912</v>
      </c>
      <c r="J8850" t="s">
        <v>404</v>
      </c>
      <c r="K8850">
        <v>1000</v>
      </c>
      <c r="L8850" s="4">
        <v>41654.318414351852</v>
      </c>
      <c r="M8850" s="4">
        <v>41627.333333333336</v>
      </c>
      <c r="N8850" s="4">
        <v>41658.205625000002</v>
      </c>
      <c r="O8850">
        <v>14</v>
      </c>
      <c r="P8850">
        <v>37</v>
      </c>
      <c r="Q8850" t="s">
        <v>26</v>
      </c>
      <c r="R8850" t="s">
        <v>43</v>
      </c>
      <c r="S8850" s="3">
        <v>41654</v>
      </c>
      <c r="T8850" t="str">
        <f>IF(kiva_loans__muestra[[#This Row],[loan_amount]]&gt;5000,"Alto","Bajo")</f>
        <v>Bajo</v>
      </c>
      <c r="U8850" s="26" t="str">
        <f>VLOOKUP(kiva_loans__muestra[[#This Row],[country]],Pais!A:B,2,FALSE)</f>
        <v>Asia</v>
      </c>
      <c r="V8850" t="s">
        <v>10719</v>
      </c>
    </row>
    <row r="8851" spans="1:22">
      <c r="A8851">
        <v>657377</v>
      </c>
      <c r="B8851" s="20">
        <v>725</v>
      </c>
      <c r="C8851" s="22">
        <v>725</v>
      </c>
      <c r="D8851" t="s">
        <v>318</v>
      </c>
      <c r="E8851" t="s">
        <v>116</v>
      </c>
      <c r="F8851" t="s">
        <v>699</v>
      </c>
      <c r="G8851" t="s">
        <v>346</v>
      </c>
      <c r="H8851" t="s">
        <v>347</v>
      </c>
      <c r="I8851" t="s">
        <v>912</v>
      </c>
      <c r="J8851" t="s">
        <v>133</v>
      </c>
      <c r="K8851">
        <v>1000</v>
      </c>
      <c r="L8851" s="4">
        <v>41654.328634259262</v>
      </c>
      <c r="M8851" s="4">
        <v>41632.333333333336</v>
      </c>
      <c r="N8851" s="4">
        <v>41656.951620370368</v>
      </c>
      <c r="O8851">
        <v>14</v>
      </c>
      <c r="P8851">
        <v>22</v>
      </c>
      <c r="Q8851" t="s">
        <v>26</v>
      </c>
      <c r="R8851" t="s">
        <v>43</v>
      </c>
      <c r="S8851" s="3">
        <v>41654</v>
      </c>
      <c r="T8851" t="str">
        <f>IF(kiva_loans__muestra[[#This Row],[loan_amount]]&gt;5000,"Alto","Bajo")</f>
        <v>Bajo</v>
      </c>
      <c r="U8851" s="26" t="str">
        <f>VLOOKUP(kiva_loans__muestra[[#This Row],[country]],Pais!A:B,2,FALSE)</f>
        <v>Asia</v>
      </c>
      <c r="V8851" t="s">
        <v>10719</v>
      </c>
    </row>
    <row r="8852" spans="1:22">
      <c r="A8852">
        <v>657385</v>
      </c>
      <c r="B8852" s="20">
        <v>1050</v>
      </c>
      <c r="C8852" s="22">
        <v>1050</v>
      </c>
      <c r="D8852" t="s">
        <v>1646</v>
      </c>
      <c r="E8852" t="s">
        <v>150</v>
      </c>
      <c r="F8852" t="s">
        <v>5131</v>
      </c>
      <c r="G8852" t="s">
        <v>346</v>
      </c>
      <c r="H8852" t="s">
        <v>347</v>
      </c>
      <c r="I8852" t="s">
        <v>912</v>
      </c>
      <c r="J8852" t="s">
        <v>404</v>
      </c>
      <c r="K8852">
        <v>1000</v>
      </c>
      <c r="L8852" s="4">
        <v>41654.334710648145</v>
      </c>
      <c r="M8852" s="4">
        <v>41649.333333333336</v>
      </c>
      <c r="N8852" s="4">
        <v>41684.552789351852</v>
      </c>
      <c r="O8852">
        <v>20</v>
      </c>
      <c r="P8852">
        <v>36</v>
      </c>
      <c r="Q8852" t="s">
        <v>26</v>
      </c>
      <c r="R8852" t="s">
        <v>43</v>
      </c>
      <c r="S8852" s="3">
        <v>41654</v>
      </c>
      <c r="T8852" t="str">
        <f>IF(kiva_loans__muestra[[#This Row],[loan_amount]]&gt;5000,"Alto","Bajo")</f>
        <v>Bajo</v>
      </c>
      <c r="U8852" s="26" t="str">
        <f>VLOOKUP(kiva_loans__muestra[[#This Row],[country]],Pais!A:B,2,FALSE)</f>
        <v>Asia</v>
      </c>
      <c r="V8852" t="s">
        <v>10719</v>
      </c>
    </row>
    <row r="8853" spans="1:22">
      <c r="A8853">
        <v>657390</v>
      </c>
      <c r="B8853" s="20">
        <v>1050</v>
      </c>
      <c r="C8853" s="22">
        <v>1050</v>
      </c>
      <c r="D8853" t="s">
        <v>77</v>
      </c>
      <c r="E8853" t="s">
        <v>44</v>
      </c>
      <c r="F8853" t="s">
        <v>4968</v>
      </c>
      <c r="G8853" t="s">
        <v>346</v>
      </c>
      <c r="H8853" t="s">
        <v>347</v>
      </c>
      <c r="I8853" t="s">
        <v>912</v>
      </c>
      <c r="J8853" t="s">
        <v>404</v>
      </c>
      <c r="K8853">
        <v>1000</v>
      </c>
      <c r="L8853" s="4">
        <v>41654.340208333335</v>
      </c>
      <c r="M8853" s="4">
        <v>41646.333333333336</v>
      </c>
      <c r="N8853" s="4">
        <v>41657.929074074076</v>
      </c>
      <c r="O8853">
        <v>14</v>
      </c>
      <c r="P8853">
        <v>40</v>
      </c>
      <c r="Q8853" t="s">
        <v>26</v>
      </c>
      <c r="R8853" t="s">
        <v>43</v>
      </c>
      <c r="S8853" s="3">
        <v>41654</v>
      </c>
      <c r="T8853" t="str">
        <f>IF(kiva_loans__muestra[[#This Row],[loan_amount]]&gt;5000,"Alto","Bajo")</f>
        <v>Bajo</v>
      </c>
      <c r="U8853" s="26" t="str">
        <f>VLOOKUP(kiva_loans__muestra[[#This Row],[country]],Pais!A:B,2,FALSE)</f>
        <v>Asia</v>
      </c>
      <c r="V8853" t="s">
        <v>10719</v>
      </c>
    </row>
    <row r="8854" spans="1:22">
      <c r="A8854">
        <v>657395</v>
      </c>
      <c r="B8854" s="20">
        <v>525</v>
      </c>
      <c r="C8854" s="22">
        <v>525</v>
      </c>
      <c r="D8854" t="s">
        <v>1646</v>
      </c>
      <c r="E8854" t="s">
        <v>150</v>
      </c>
      <c r="F8854" t="s">
        <v>5226</v>
      </c>
      <c r="G8854" t="s">
        <v>346</v>
      </c>
      <c r="H8854" t="s">
        <v>347</v>
      </c>
      <c r="I8854" t="s">
        <v>1380</v>
      </c>
      <c r="J8854" t="s">
        <v>404</v>
      </c>
      <c r="K8854">
        <v>1000</v>
      </c>
      <c r="L8854" s="4">
        <v>41654.345243055555</v>
      </c>
      <c r="M8854" s="4">
        <v>41652.333333333336</v>
      </c>
      <c r="N8854" s="4">
        <v>41683.062928240739</v>
      </c>
      <c r="O8854">
        <v>14</v>
      </c>
      <c r="P8854">
        <v>20</v>
      </c>
      <c r="Q8854" t="s">
        <v>134</v>
      </c>
      <c r="R8854" t="s">
        <v>43</v>
      </c>
      <c r="S8854" s="3">
        <v>41654</v>
      </c>
      <c r="T8854" t="str">
        <f>IF(kiva_loans__muestra[[#This Row],[loan_amount]]&gt;5000,"Alto","Bajo")</f>
        <v>Bajo</v>
      </c>
      <c r="U8854" s="26" t="str">
        <f>VLOOKUP(kiva_loans__muestra[[#This Row],[country]],Pais!A:B,2,FALSE)</f>
        <v>Asia</v>
      </c>
      <c r="V8854" t="s">
        <v>10720</v>
      </c>
    </row>
    <row r="8855" spans="1:22">
      <c r="A8855">
        <v>657397</v>
      </c>
      <c r="B8855" s="20">
        <v>600</v>
      </c>
      <c r="C8855" s="22">
        <v>600</v>
      </c>
      <c r="D8855" t="s">
        <v>318</v>
      </c>
      <c r="E8855" t="s">
        <v>116</v>
      </c>
      <c r="F8855" t="s">
        <v>5049</v>
      </c>
      <c r="G8855" t="s">
        <v>346</v>
      </c>
      <c r="H8855" t="s">
        <v>347</v>
      </c>
      <c r="I8855" t="s">
        <v>1958</v>
      </c>
      <c r="J8855" t="s">
        <v>133</v>
      </c>
      <c r="K8855">
        <v>1000</v>
      </c>
      <c r="L8855" s="4">
        <v>41654.350335648145</v>
      </c>
      <c r="M8855" s="4">
        <v>41649.333333333336</v>
      </c>
      <c r="N8855" s="4">
        <v>41654.717824074076</v>
      </c>
      <c r="O8855">
        <v>37</v>
      </c>
      <c r="P8855">
        <v>21</v>
      </c>
      <c r="Q8855" t="s">
        <v>26</v>
      </c>
      <c r="R8855" t="s">
        <v>43</v>
      </c>
      <c r="S8855" s="3">
        <v>41654</v>
      </c>
      <c r="T8855" t="str">
        <f>IF(kiva_loans__muestra[[#This Row],[loan_amount]]&gt;5000,"Alto","Bajo")</f>
        <v>Bajo</v>
      </c>
      <c r="U8855" s="26" t="str">
        <f>VLOOKUP(kiva_loans__muestra[[#This Row],[country]],Pais!A:B,2,FALSE)</f>
        <v>Asia</v>
      </c>
      <c r="V8855" t="s">
        <v>10719</v>
      </c>
    </row>
    <row r="8856" spans="1:22">
      <c r="A8856">
        <v>657403</v>
      </c>
      <c r="B8856" s="20">
        <v>950</v>
      </c>
      <c r="C8856" s="22">
        <v>950</v>
      </c>
      <c r="D8856" t="s">
        <v>318</v>
      </c>
      <c r="E8856" t="s">
        <v>116</v>
      </c>
      <c r="F8856" t="s">
        <v>5096</v>
      </c>
      <c r="G8856" t="s">
        <v>346</v>
      </c>
      <c r="H8856" t="s">
        <v>347</v>
      </c>
      <c r="I8856" t="s">
        <v>1958</v>
      </c>
      <c r="J8856" t="s">
        <v>133</v>
      </c>
      <c r="K8856">
        <v>1000</v>
      </c>
      <c r="L8856" s="4">
        <v>41654.358020833337</v>
      </c>
      <c r="M8856" s="4">
        <v>41649.333333333336</v>
      </c>
      <c r="N8856" s="4">
        <v>41658.490347222221</v>
      </c>
      <c r="O8856">
        <v>14</v>
      </c>
      <c r="P8856">
        <v>31</v>
      </c>
      <c r="Q8856" t="s">
        <v>26</v>
      </c>
      <c r="R8856" t="s">
        <v>43</v>
      </c>
      <c r="S8856" s="3">
        <v>41654</v>
      </c>
      <c r="T8856" t="str">
        <f>IF(kiva_loans__muestra[[#This Row],[loan_amount]]&gt;5000,"Alto","Bajo")</f>
        <v>Bajo</v>
      </c>
      <c r="U8856" s="26" t="str">
        <f>VLOOKUP(kiva_loans__muestra[[#This Row],[country]],Pais!A:B,2,FALSE)</f>
        <v>Asia</v>
      </c>
      <c r="V8856" t="s">
        <v>10719</v>
      </c>
    </row>
    <row r="8857" spans="1:22">
      <c r="A8857">
        <v>657409</v>
      </c>
      <c r="B8857" s="20">
        <v>2575</v>
      </c>
      <c r="C8857" s="22">
        <v>3000</v>
      </c>
      <c r="D8857" t="s">
        <v>304</v>
      </c>
      <c r="E8857" t="s">
        <v>20</v>
      </c>
      <c r="F8857" t="s">
        <v>5017</v>
      </c>
      <c r="G8857" t="s">
        <v>346</v>
      </c>
      <c r="H8857" t="s">
        <v>347</v>
      </c>
      <c r="I8857" t="s">
        <v>1958</v>
      </c>
      <c r="J8857" t="s">
        <v>133</v>
      </c>
      <c r="K8857">
        <v>1000</v>
      </c>
      <c r="L8857" s="4">
        <v>41654.364039351851</v>
      </c>
      <c r="M8857" s="4">
        <v>41647.333333333336</v>
      </c>
      <c r="N8857" s="4"/>
      <c r="O8857">
        <v>20</v>
      </c>
      <c r="P8857">
        <v>16</v>
      </c>
      <c r="Q8857" t="s">
        <v>26</v>
      </c>
      <c r="R8857" t="s">
        <v>43</v>
      </c>
      <c r="S8857" s="3">
        <v>41654</v>
      </c>
      <c r="T8857" t="str">
        <f>IF(kiva_loans__muestra[[#This Row],[loan_amount]]&gt;5000,"Alto","Bajo")</f>
        <v>Bajo</v>
      </c>
      <c r="U8857" s="26" t="str">
        <f>VLOOKUP(kiva_loans__muestra[[#This Row],[country]],Pais!A:B,2,FALSE)</f>
        <v>Asia</v>
      </c>
      <c r="V8857" t="s">
        <v>10719</v>
      </c>
    </row>
    <row r="8858" spans="1:22">
      <c r="A8858">
        <v>657413</v>
      </c>
      <c r="B8858" s="20">
        <v>475</v>
      </c>
      <c r="C8858" s="22">
        <v>1050</v>
      </c>
      <c r="D8858" t="s">
        <v>370</v>
      </c>
      <c r="E8858" t="s">
        <v>51</v>
      </c>
      <c r="F8858" t="s">
        <v>5193</v>
      </c>
      <c r="G8858" t="s">
        <v>346</v>
      </c>
      <c r="H8858" t="s">
        <v>347</v>
      </c>
      <c r="I8858" t="s">
        <v>1958</v>
      </c>
      <c r="J8858" t="s">
        <v>404</v>
      </c>
      <c r="K8858">
        <v>1000</v>
      </c>
      <c r="L8858" s="4">
        <v>41654.369502314818</v>
      </c>
      <c r="M8858" s="4">
        <v>41647.333333333336</v>
      </c>
      <c r="N8858" s="4"/>
      <c r="O8858">
        <v>20</v>
      </c>
      <c r="P8858">
        <v>16</v>
      </c>
      <c r="Q8858" t="s">
        <v>26</v>
      </c>
      <c r="R8858" t="s">
        <v>43</v>
      </c>
      <c r="S8858" s="3">
        <v>41654</v>
      </c>
      <c r="T8858" t="str">
        <f>IF(kiva_loans__muestra[[#This Row],[loan_amount]]&gt;5000,"Alto","Bajo")</f>
        <v>Bajo</v>
      </c>
      <c r="U8858" s="26" t="str">
        <f>VLOOKUP(kiva_loans__muestra[[#This Row],[country]],Pais!A:B,2,FALSE)</f>
        <v>Asia</v>
      </c>
      <c r="V8858" t="s">
        <v>10719</v>
      </c>
    </row>
    <row r="8859" spans="1:22">
      <c r="A8859">
        <v>657420</v>
      </c>
      <c r="B8859" s="20">
        <v>1475</v>
      </c>
      <c r="C8859" s="22">
        <v>1475</v>
      </c>
      <c r="D8859" t="s">
        <v>370</v>
      </c>
      <c r="E8859" t="s">
        <v>51</v>
      </c>
      <c r="F8859" t="s">
        <v>626</v>
      </c>
      <c r="G8859" t="s">
        <v>346</v>
      </c>
      <c r="H8859" t="s">
        <v>347</v>
      </c>
      <c r="I8859" t="s">
        <v>1958</v>
      </c>
      <c r="J8859" t="s">
        <v>404</v>
      </c>
      <c r="K8859">
        <v>1000</v>
      </c>
      <c r="L8859" s="4">
        <v>41654.379571759258</v>
      </c>
      <c r="M8859" s="4">
        <v>41646.333333333336</v>
      </c>
      <c r="N8859" s="4">
        <v>41657.969236111108</v>
      </c>
      <c r="O8859">
        <v>20</v>
      </c>
      <c r="P8859">
        <v>50</v>
      </c>
      <c r="Q8859" t="s">
        <v>26</v>
      </c>
      <c r="R8859" t="s">
        <v>43</v>
      </c>
      <c r="S8859" s="3">
        <v>41654</v>
      </c>
      <c r="T8859" t="str">
        <f>IF(kiva_loans__muestra[[#This Row],[loan_amount]]&gt;5000,"Alto","Bajo")</f>
        <v>Bajo</v>
      </c>
      <c r="U8859" s="26" t="str">
        <f>VLOOKUP(kiva_loans__muestra[[#This Row],[country]],Pais!A:B,2,FALSE)</f>
        <v>Asia</v>
      </c>
      <c r="V8859" t="s">
        <v>10719</v>
      </c>
    </row>
    <row r="8860" spans="1:22">
      <c r="A8860">
        <v>657427</v>
      </c>
      <c r="B8860" s="20">
        <v>425</v>
      </c>
      <c r="C8860" s="22">
        <v>850</v>
      </c>
      <c r="D8860" t="s">
        <v>149</v>
      </c>
      <c r="E8860" t="s">
        <v>150</v>
      </c>
      <c r="F8860" t="s">
        <v>4979</v>
      </c>
      <c r="G8860" t="s">
        <v>346</v>
      </c>
      <c r="H8860" t="s">
        <v>347</v>
      </c>
      <c r="I8860" t="s">
        <v>1958</v>
      </c>
      <c r="J8860" t="s">
        <v>404</v>
      </c>
      <c r="K8860">
        <v>1000</v>
      </c>
      <c r="L8860" s="4">
        <v>41654.385636574072</v>
      </c>
      <c r="M8860" s="4">
        <v>41648.333333333336</v>
      </c>
      <c r="N8860" s="4"/>
      <c r="O8860">
        <v>20</v>
      </c>
      <c r="P8860">
        <v>13</v>
      </c>
      <c r="Q8860" t="s">
        <v>26</v>
      </c>
      <c r="R8860" t="s">
        <v>43</v>
      </c>
      <c r="S8860" s="3">
        <v>41654</v>
      </c>
      <c r="T8860" t="str">
        <f>IF(kiva_loans__muestra[[#This Row],[loan_amount]]&gt;5000,"Alto","Bajo")</f>
        <v>Bajo</v>
      </c>
      <c r="U8860" s="26" t="str">
        <f>VLOOKUP(kiva_loans__muestra[[#This Row],[country]],Pais!A:B,2,FALSE)</f>
        <v>Asia</v>
      </c>
      <c r="V8860" t="s">
        <v>10719</v>
      </c>
    </row>
    <row r="8861" spans="1:22">
      <c r="A8861">
        <v>657431</v>
      </c>
      <c r="B8861" s="20">
        <v>300</v>
      </c>
      <c r="C8861" s="22">
        <v>1475</v>
      </c>
      <c r="D8861" t="s">
        <v>149</v>
      </c>
      <c r="E8861" t="s">
        <v>150</v>
      </c>
      <c r="F8861" t="s">
        <v>5259</v>
      </c>
      <c r="G8861" t="s">
        <v>346</v>
      </c>
      <c r="H8861" t="s">
        <v>347</v>
      </c>
      <c r="I8861" t="s">
        <v>1958</v>
      </c>
      <c r="J8861" t="s">
        <v>404</v>
      </c>
      <c r="K8861">
        <v>1000</v>
      </c>
      <c r="L8861" s="4">
        <v>41654.390682870369</v>
      </c>
      <c r="M8861" s="4">
        <v>41653.333333333336</v>
      </c>
      <c r="N8861" s="4"/>
      <c r="O8861">
        <v>20</v>
      </c>
      <c r="P8861">
        <v>11</v>
      </c>
      <c r="Q8861" t="s">
        <v>26</v>
      </c>
      <c r="R8861" t="s">
        <v>43</v>
      </c>
      <c r="S8861" s="3">
        <v>41654</v>
      </c>
      <c r="T8861" t="str">
        <f>IF(kiva_loans__muestra[[#This Row],[loan_amount]]&gt;5000,"Alto","Bajo")</f>
        <v>Bajo</v>
      </c>
      <c r="U8861" s="26" t="str">
        <f>VLOOKUP(kiva_loans__muestra[[#This Row],[country]],Pais!A:B,2,FALSE)</f>
        <v>Asia</v>
      </c>
      <c r="V8861" t="s">
        <v>10719</v>
      </c>
    </row>
    <row r="8862" spans="1:22">
      <c r="A8862">
        <v>657437</v>
      </c>
      <c r="B8862" s="20">
        <v>1050</v>
      </c>
      <c r="C8862" s="22">
        <v>1050</v>
      </c>
      <c r="D8862" t="s">
        <v>178</v>
      </c>
      <c r="E8862" t="s">
        <v>179</v>
      </c>
      <c r="F8862" t="s">
        <v>5200</v>
      </c>
      <c r="G8862" t="s">
        <v>346</v>
      </c>
      <c r="H8862" t="s">
        <v>347</v>
      </c>
      <c r="I8862" t="s">
        <v>1958</v>
      </c>
      <c r="J8862" t="s">
        <v>404</v>
      </c>
      <c r="K8862">
        <v>1000</v>
      </c>
      <c r="L8862" s="4">
        <v>41654.397627314815</v>
      </c>
      <c r="M8862" s="4">
        <v>41653.333333333336</v>
      </c>
      <c r="N8862" s="4">
        <v>41663.695034722223</v>
      </c>
      <c r="O8862">
        <v>20</v>
      </c>
      <c r="P8862">
        <v>42</v>
      </c>
      <c r="Q8862" t="s">
        <v>134</v>
      </c>
      <c r="R8862" t="s">
        <v>43</v>
      </c>
      <c r="S8862" s="3">
        <v>41654</v>
      </c>
      <c r="T8862" t="str">
        <f>IF(kiva_loans__muestra[[#This Row],[loan_amount]]&gt;5000,"Alto","Bajo")</f>
        <v>Bajo</v>
      </c>
      <c r="U8862" s="26" t="str">
        <f>VLOOKUP(kiva_loans__muestra[[#This Row],[country]],Pais!A:B,2,FALSE)</f>
        <v>Asia</v>
      </c>
      <c r="V8862" t="s">
        <v>10720</v>
      </c>
    </row>
    <row r="8863" spans="1:22">
      <c r="A8863">
        <v>657523</v>
      </c>
      <c r="B8863" s="20">
        <v>1050</v>
      </c>
      <c r="C8863" s="22">
        <v>1050</v>
      </c>
      <c r="D8863" t="s">
        <v>67</v>
      </c>
      <c r="E8863" t="s">
        <v>68</v>
      </c>
      <c r="F8863" t="s">
        <v>4911</v>
      </c>
      <c r="G8863" t="s">
        <v>346</v>
      </c>
      <c r="H8863" t="s">
        <v>347</v>
      </c>
      <c r="I8863" t="s">
        <v>1370</v>
      </c>
      <c r="J8863" t="s">
        <v>133</v>
      </c>
      <c r="K8863">
        <v>630</v>
      </c>
      <c r="L8863" s="4">
        <v>41654.520775462966</v>
      </c>
      <c r="M8863" s="4">
        <v>41647.333333333336</v>
      </c>
      <c r="N8863" s="4">
        <v>41674.697013888886</v>
      </c>
      <c r="O8863">
        <v>14</v>
      </c>
      <c r="P8863">
        <v>39</v>
      </c>
      <c r="Q8863" t="s">
        <v>26</v>
      </c>
      <c r="R8863" t="s">
        <v>43</v>
      </c>
      <c r="S8863" s="3">
        <v>41654</v>
      </c>
      <c r="T8863" t="str">
        <f>IF(kiva_loans__muestra[[#This Row],[loan_amount]]&gt;5000,"Alto","Bajo")</f>
        <v>Bajo</v>
      </c>
      <c r="U8863" s="26" t="str">
        <f>VLOOKUP(kiva_loans__muestra[[#This Row],[country]],Pais!A:B,2,FALSE)</f>
        <v>Asia</v>
      </c>
      <c r="V8863" t="s">
        <v>10719</v>
      </c>
    </row>
    <row r="8864" spans="1:22">
      <c r="A8864">
        <v>657798</v>
      </c>
      <c r="B8864" s="20">
        <v>650</v>
      </c>
      <c r="C8864" s="22">
        <v>650</v>
      </c>
      <c r="D8864" t="s">
        <v>77</v>
      </c>
      <c r="E8864" t="s">
        <v>44</v>
      </c>
      <c r="F8864" t="s">
        <v>5644</v>
      </c>
      <c r="G8864" t="s">
        <v>346</v>
      </c>
      <c r="H8864" t="s">
        <v>347</v>
      </c>
      <c r="I8864" t="s">
        <v>5545</v>
      </c>
      <c r="J8864" t="s">
        <v>404</v>
      </c>
      <c r="K8864">
        <v>630</v>
      </c>
      <c r="L8864" s="4">
        <v>41655.203206018516</v>
      </c>
      <c r="M8864" s="4">
        <v>41646.333333333336</v>
      </c>
      <c r="N8864" s="4">
        <v>41657.566701388889</v>
      </c>
      <c r="O8864">
        <v>14</v>
      </c>
      <c r="P8864">
        <v>26</v>
      </c>
      <c r="Q8864" t="s">
        <v>26</v>
      </c>
      <c r="R8864" t="s">
        <v>43</v>
      </c>
      <c r="S8864" s="3">
        <v>41655</v>
      </c>
      <c r="T8864" t="str">
        <f>IF(kiva_loans__muestra[[#This Row],[loan_amount]]&gt;5000,"Alto","Bajo")</f>
        <v>Bajo</v>
      </c>
      <c r="U8864" s="26" t="str">
        <f>VLOOKUP(kiva_loans__muestra[[#This Row],[country]],Pais!A:B,2,FALSE)</f>
        <v>Asia</v>
      </c>
      <c r="V8864" t="s">
        <v>10719</v>
      </c>
    </row>
    <row r="8865" spans="1:22">
      <c r="A8865">
        <v>657812</v>
      </c>
      <c r="B8865" s="20">
        <v>1050</v>
      </c>
      <c r="C8865" s="22">
        <v>1050</v>
      </c>
      <c r="D8865" t="s">
        <v>51</v>
      </c>
      <c r="E8865" t="s">
        <v>51</v>
      </c>
      <c r="F8865" t="s">
        <v>5354</v>
      </c>
      <c r="G8865" t="s">
        <v>346</v>
      </c>
      <c r="H8865" t="s">
        <v>347</v>
      </c>
      <c r="I8865" t="s">
        <v>3012</v>
      </c>
      <c r="J8865" t="s">
        <v>133</v>
      </c>
      <c r="K8865">
        <v>630</v>
      </c>
      <c r="L8865" s="4">
        <v>41655.241053240738</v>
      </c>
      <c r="M8865" s="4">
        <v>41647.333333333336</v>
      </c>
      <c r="N8865" s="4">
        <v>41687.329317129632</v>
      </c>
      <c r="O8865">
        <v>14</v>
      </c>
      <c r="P8865">
        <v>37</v>
      </c>
      <c r="Q8865" t="s">
        <v>26</v>
      </c>
      <c r="R8865" t="s">
        <v>43</v>
      </c>
      <c r="S8865" s="3">
        <v>41655</v>
      </c>
      <c r="T8865" t="str">
        <f>IF(kiva_loans__muestra[[#This Row],[loan_amount]]&gt;5000,"Alto","Bajo")</f>
        <v>Bajo</v>
      </c>
      <c r="U8865" s="26" t="str">
        <f>VLOOKUP(kiva_loans__muestra[[#This Row],[country]],Pais!A:B,2,FALSE)</f>
        <v>Asia</v>
      </c>
      <c r="V8865" t="s">
        <v>10719</v>
      </c>
    </row>
    <row r="8866" spans="1:22">
      <c r="A8866">
        <v>657828</v>
      </c>
      <c r="B8866" s="20">
        <v>1300</v>
      </c>
      <c r="C8866" s="22">
        <v>1300</v>
      </c>
      <c r="D8866" t="s">
        <v>51</v>
      </c>
      <c r="E8866" t="s">
        <v>51</v>
      </c>
      <c r="F8866" t="s">
        <v>5408</v>
      </c>
      <c r="G8866" t="s">
        <v>346</v>
      </c>
      <c r="H8866" t="s">
        <v>347</v>
      </c>
      <c r="I8866" t="s">
        <v>4688</v>
      </c>
      <c r="J8866" t="s">
        <v>133</v>
      </c>
      <c r="K8866">
        <v>630</v>
      </c>
      <c r="L8866" s="4">
        <v>41655.264837962961</v>
      </c>
      <c r="M8866" s="4">
        <v>41628.333333333336</v>
      </c>
      <c r="N8866" s="4">
        <v>41657.943854166668</v>
      </c>
      <c r="O8866">
        <v>17</v>
      </c>
      <c r="P8866">
        <v>47</v>
      </c>
      <c r="Q8866" t="s">
        <v>134</v>
      </c>
      <c r="R8866" t="s">
        <v>43</v>
      </c>
      <c r="S8866" s="3">
        <v>41655</v>
      </c>
      <c r="T8866" t="str">
        <f>IF(kiva_loans__muestra[[#This Row],[loan_amount]]&gt;5000,"Alto","Bajo")</f>
        <v>Bajo</v>
      </c>
      <c r="U8866" s="26" t="str">
        <f>VLOOKUP(kiva_loans__muestra[[#This Row],[country]],Pais!A:B,2,FALSE)</f>
        <v>Asia</v>
      </c>
      <c r="V8866" t="s">
        <v>10720</v>
      </c>
    </row>
    <row r="8867" spans="1:22">
      <c r="A8867">
        <v>657887</v>
      </c>
      <c r="B8867" s="20">
        <v>625</v>
      </c>
      <c r="C8867" s="22">
        <v>625</v>
      </c>
      <c r="D8867" t="s">
        <v>318</v>
      </c>
      <c r="E8867" t="s">
        <v>116</v>
      </c>
      <c r="F8867" t="s">
        <v>1437</v>
      </c>
      <c r="G8867" t="s">
        <v>346</v>
      </c>
      <c r="H8867" t="s">
        <v>347</v>
      </c>
      <c r="I8867" t="s">
        <v>1765</v>
      </c>
      <c r="J8867" t="s">
        <v>133</v>
      </c>
      <c r="K8867">
        <v>1000</v>
      </c>
      <c r="L8867" s="4">
        <v>41655.336180555554</v>
      </c>
      <c r="M8867" s="4">
        <v>41633.333333333336</v>
      </c>
      <c r="N8867" s="4">
        <v>41656.11146990741</v>
      </c>
      <c r="O8867">
        <v>38</v>
      </c>
      <c r="P8867">
        <v>20</v>
      </c>
      <c r="Q8867" t="s">
        <v>26</v>
      </c>
      <c r="R8867" t="s">
        <v>43</v>
      </c>
      <c r="S8867" s="3">
        <v>41655</v>
      </c>
      <c r="T8867" t="str">
        <f>IF(kiva_loans__muestra[[#This Row],[loan_amount]]&gt;5000,"Alto","Bajo")</f>
        <v>Bajo</v>
      </c>
      <c r="U8867" s="26" t="str">
        <f>VLOOKUP(kiva_loans__muestra[[#This Row],[country]],Pais!A:B,2,FALSE)</f>
        <v>Asia</v>
      </c>
      <c r="V8867" t="s">
        <v>10719</v>
      </c>
    </row>
    <row r="8868" spans="1:22">
      <c r="A8868">
        <v>657895</v>
      </c>
      <c r="B8868" s="20">
        <v>1000</v>
      </c>
      <c r="C8868" s="22">
        <v>1000</v>
      </c>
      <c r="D8868" t="s">
        <v>2174</v>
      </c>
      <c r="E8868" t="s">
        <v>110</v>
      </c>
      <c r="F8868" t="s">
        <v>5462</v>
      </c>
      <c r="G8868" t="s">
        <v>346</v>
      </c>
      <c r="H8868" t="s">
        <v>347</v>
      </c>
      <c r="I8868" t="s">
        <v>1765</v>
      </c>
      <c r="J8868" t="s">
        <v>133</v>
      </c>
      <c r="K8868">
        <v>1000</v>
      </c>
      <c r="L8868" s="4">
        <v>41655.342928240738</v>
      </c>
      <c r="M8868" s="4">
        <v>41649.333333333336</v>
      </c>
      <c r="N8868" s="4">
        <v>41656.702407407407</v>
      </c>
      <c r="O8868">
        <v>14</v>
      </c>
      <c r="P8868">
        <v>39</v>
      </c>
      <c r="Q8868" t="s">
        <v>26</v>
      </c>
      <c r="R8868" t="s">
        <v>43</v>
      </c>
      <c r="S8868" s="3">
        <v>41655</v>
      </c>
      <c r="T8868" t="str">
        <f>IF(kiva_loans__muestra[[#This Row],[loan_amount]]&gt;5000,"Alto","Bajo")</f>
        <v>Bajo</v>
      </c>
      <c r="U8868" s="26" t="str">
        <f>VLOOKUP(kiva_loans__muestra[[#This Row],[country]],Pais!A:B,2,FALSE)</f>
        <v>Asia</v>
      </c>
      <c r="V8868" t="s">
        <v>10719</v>
      </c>
    </row>
    <row r="8869" spans="1:22">
      <c r="A8869">
        <v>657902</v>
      </c>
      <c r="B8869" s="20">
        <v>775</v>
      </c>
      <c r="C8869" s="22">
        <v>1500</v>
      </c>
      <c r="D8869" t="s">
        <v>178</v>
      </c>
      <c r="E8869" t="s">
        <v>179</v>
      </c>
      <c r="F8869" t="s">
        <v>5795</v>
      </c>
      <c r="G8869" t="s">
        <v>346</v>
      </c>
      <c r="H8869" t="s">
        <v>347</v>
      </c>
      <c r="I8869" t="s">
        <v>1765</v>
      </c>
      <c r="J8869" t="s">
        <v>133</v>
      </c>
      <c r="K8869">
        <v>1000</v>
      </c>
      <c r="L8869" s="4">
        <v>41655.348738425928</v>
      </c>
      <c r="M8869" s="4">
        <v>41642.333333333336</v>
      </c>
      <c r="N8869" s="4"/>
      <c r="O8869">
        <v>14</v>
      </c>
      <c r="P8869">
        <v>13</v>
      </c>
      <c r="Q8869" t="s">
        <v>26</v>
      </c>
      <c r="R8869" t="s">
        <v>43</v>
      </c>
      <c r="S8869" s="3">
        <v>41655</v>
      </c>
      <c r="T8869" t="str">
        <f>IF(kiva_loans__muestra[[#This Row],[loan_amount]]&gt;5000,"Alto","Bajo")</f>
        <v>Bajo</v>
      </c>
      <c r="U8869" s="26" t="str">
        <f>VLOOKUP(kiva_loans__muestra[[#This Row],[country]],Pais!A:B,2,FALSE)</f>
        <v>Asia</v>
      </c>
      <c r="V8869" t="s">
        <v>10719</v>
      </c>
    </row>
    <row r="8870" spans="1:22">
      <c r="A8870">
        <v>657907</v>
      </c>
      <c r="B8870" s="20">
        <v>650</v>
      </c>
      <c r="C8870" s="22">
        <v>650</v>
      </c>
      <c r="D8870" t="s">
        <v>178</v>
      </c>
      <c r="E8870" t="s">
        <v>179</v>
      </c>
      <c r="F8870" t="s">
        <v>5815</v>
      </c>
      <c r="G8870" t="s">
        <v>346</v>
      </c>
      <c r="H8870" t="s">
        <v>347</v>
      </c>
      <c r="I8870" t="s">
        <v>1765</v>
      </c>
      <c r="J8870" t="s">
        <v>404</v>
      </c>
      <c r="K8870">
        <v>1000</v>
      </c>
      <c r="L8870" s="4">
        <v>41655.354363425926</v>
      </c>
      <c r="M8870" s="4">
        <v>41649.333333333336</v>
      </c>
      <c r="N8870" s="4">
        <v>41668.585636574076</v>
      </c>
      <c r="O8870">
        <v>20</v>
      </c>
      <c r="P8870">
        <v>23</v>
      </c>
      <c r="Q8870" t="s">
        <v>26</v>
      </c>
      <c r="R8870" t="s">
        <v>43</v>
      </c>
      <c r="S8870" s="3">
        <v>41655</v>
      </c>
      <c r="T8870" t="str">
        <f>IF(kiva_loans__muestra[[#This Row],[loan_amount]]&gt;5000,"Alto","Bajo")</f>
        <v>Bajo</v>
      </c>
      <c r="U8870" s="26" t="str">
        <f>VLOOKUP(kiva_loans__muestra[[#This Row],[country]],Pais!A:B,2,FALSE)</f>
        <v>Asia</v>
      </c>
      <c r="V8870" t="s">
        <v>10719</v>
      </c>
    </row>
    <row r="8871" spans="1:22">
      <c r="A8871">
        <v>657910</v>
      </c>
      <c r="B8871" s="20">
        <v>1000</v>
      </c>
      <c r="C8871" s="22">
        <v>1000</v>
      </c>
      <c r="D8871" t="s">
        <v>29</v>
      </c>
      <c r="E8871" t="s">
        <v>29</v>
      </c>
      <c r="F8871" t="s">
        <v>5543</v>
      </c>
      <c r="G8871" t="s">
        <v>346</v>
      </c>
      <c r="H8871" t="s">
        <v>347</v>
      </c>
      <c r="I8871" t="s">
        <v>1765</v>
      </c>
      <c r="J8871" t="s">
        <v>133</v>
      </c>
      <c r="K8871">
        <v>1000</v>
      </c>
      <c r="L8871" s="4">
        <v>41655.359791666669</v>
      </c>
      <c r="M8871" s="4">
        <v>41649.333333333336</v>
      </c>
      <c r="N8871" s="4">
        <v>41671.389652777776</v>
      </c>
      <c r="O8871">
        <v>20</v>
      </c>
      <c r="P8871">
        <v>38</v>
      </c>
      <c r="Q8871" t="s">
        <v>26</v>
      </c>
      <c r="R8871" t="s">
        <v>43</v>
      </c>
      <c r="S8871" s="3">
        <v>41655</v>
      </c>
      <c r="T8871" t="str">
        <f>IF(kiva_loans__muestra[[#This Row],[loan_amount]]&gt;5000,"Alto","Bajo")</f>
        <v>Bajo</v>
      </c>
      <c r="U8871" s="26" t="str">
        <f>VLOOKUP(kiva_loans__muestra[[#This Row],[country]],Pais!A:B,2,FALSE)</f>
        <v>Asia</v>
      </c>
      <c r="V8871" t="s">
        <v>10719</v>
      </c>
    </row>
    <row r="8872" spans="1:22">
      <c r="A8872">
        <v>657918</v>
      </c>
      <c r="B8872" s="20">
        <v>375</v>
      </c>
      <c r="C8872" s="22">
        <v>1575</v>
      </c>
      <c r="D8872" t="s">
        <v>178</v>
      </c>
      <c r="E8872" t="s">
        <v>179</v>
      </c>
      <c r="F8872" t="s">
        <v>2552</v>
      </c>
      <c r="G8872" t="s">
        <v>346</v>
      </c>
      <c r="H8872" t="s">
        <v>347</v>
      </c>
      <c r="I8872" t="s">
        <v>1765</v>
      </c>
      <c r="J8872" t="s">
        <v>404</v>
      </c>
      <c r="K8872">
        <v>1000</v>
      </c>
      <c r="L8872" s="4">
        <v>41655.367025462961</v>
      </c>
      <c r="M8872" s="4">
        <v>41649.333333333336</v>
      </c>
      <c r="N8872" s="4"/>
      <c r="O8872">
        <v>14</v>
      </c>
      <c r="P8872">
        <v>14</v>
      </c>
      <c r="Q8872" t="s">
        <v>134</v>
      </c>
      <c r="R8872" t="s">
        <v>43</v>
      </c>
      <c r="S8872" s="3">
        <v>41655</v>
      </c>
      <c r="T8872" t="str">
        <f>IF(kiva_loans__muestra[[#This Row],[loan_amount]]&gt;5000,"Alto","Bajo")</f>
        <v>Bajo</v>
      </c>
      <c r="U8872" s="26" t="str">
        <f>VLOOKUP(kiva_loans__muestra[[#This Row],[country]],Pais!A:B,2,FALSE)</f>
        <v>Asia</v>
      </c>
      <c r="V8872" t="s">
        <v>10720</v>
      </c>
    </row>
    <row r="8873" spans="1:22">
      <c r="A8873">
        <v>657927</v>
      </c>
      <c r="B8873" s="20">
        <v>3000</v>
      </c>
      <c r="C8873" s="22">
        <v>3000</v>
      </c>
      <c r="D8873" t="s">
        <v>77</v>
      </c>
      <c r="E8873" t="s">
        <v>44</v>
      </c>
      <c r="F8873" t="s">
        <v>5858</v>
      </c>
      <c r="G8873" t="s">
        <v>346</v>
      </c>
      <c r="H8873" t="s">
        <v>347</v>
      </c>
      <c r="I8873" t="s">
        <v>2885</v>
      </c>
      <c r="J8873" t="s">
        <v>133</v>
      </c>
      <c r="K8873">
        <v>1000</v>
      </c>
      <c r="L8873" s="4">
        <v>41655.378969907404</v>
      </c>
      <c r="M8873" s="4">
        <v>41653.333333333336</v>
      </c>
      <c r="N8873" s="4">
        <v>41657.101215277777</v>
      </c>
      <c r="O8873">
        <v>26</v>
      </c>
      <c r="P8873">
        <v>106</v>
      </c>
      <c r="Q8873" t="s">
        <v>26</v>
      </c>
      <c r="R8873" t="s">
        <v>43</v>
      </c>
      <c r="S8873" s="3">
        <v>41655</v>
      </c>
      <c r="T8873" t="str">
        <f>IF(kiva_loans__muestra[[#This Row],[loan_amount]]&gt;5000,"Alto","Bajo")</f>
        <v>Bajo</v>
      </c>
      <c r="U8873" s="26" t="str">
        <f>VLOOKUP(kiva_loans__muestra[[#This Row],[country]],Pais!A:B,2,FALSE)</f>
        <v>Asia</v>
      </c>
      <c r="V8873" t="s">
        <v>10719</v>
      </c>
    </row>
    <row r="8874" spans="1:22">
      <c r="A8874">
        <v>657933</v>
      </c>
      <c r="B8874" s="20">
        <v>1050</v>
      </c>
      <c r="C8874" s="22">
        <v>1050</v>
      </c>
      <c r="D8874" t="s">
        <v>88</v>
      </c>
      <c r="E8874" t="s">
        <v>51</v>
      </c>
      <c r="F8874" t="s">
        <v>5351</v>
      </c>
      <c r="G8874" t="s">
        <v>346</v>
      </c>
      <c r="H8874" t="s">
        <v>347</v>
      </c>
      <c r="I8874" t="s">
        <v>4688</v>
      </c>
      <c r="J8874" t="s">
        <v>133</v>
      </c>
      <c r="K8874">
        <v>630</v>
      </c>
      <c r="L8874" s="4">
        <v>41655.384814814817</v>
      </c>
      <c r="M8874" s="4">
        <v>41628.333333333336</v>
      </c>
      <c r="N8874" s="4">
        <v>41658.528854166667</v>
      </c>
      <c r="O8874">
        <v>17</v>
      </c>
      <c r="P8874">
        <v>32</v>
      </c>
      <c r="Q8874" t="s">
        <v>134</v>
      </c>
      <c r="R8874" t="s">
        <v>43</v>
      </c>
      <c r="S8874" s="3">
        <v>41655</v>
      </c>
      <c r="T8874" t="str">
        <f>IF(kiva_loans__muestra[[#This Row],[loan_amount]]&gt;5000,"Alto","Bajo")</f>
        <v>Bajo</v>
      </c>
      <c r="U8874" s="26" t="str">
        <f>VLOOKUP(kiva_loans__muestra[[#This Row],[country]],Pais!A:B,2,FALSE)</f>
        <v>Asia</v>
      </c>
      <c r="V8874" t="s">
        <v>10720</v>
      </c>
    </row>
    <row r="8875" spans="1:22">
      <c r="A8875">
        <v>657935</v>
      </c>
      <c r="B8875" s="20">
        <v>1275</v>
      </c>
      <c r="C8875" s="22">
        <v>1275</v>
      </c>
      <c r="D8875" t="s">
        <v>271</v>
      </c>
      <c r="E8875" t="s">
        <v>51</v>
      </c>
      <c r="F8875" t="s">
        <v>2735</v>
      </c>
      <c r="G8875" t="s">
        <v>346</v>
      </c>
      <c r="H8875" t="s">
        <v>347</v>
      </c>
      <c r="I8875" t="s">
        <v>3012</v>
      </c>
      <c r="J8875" t="s">
        <v>404</v>
      </c>
      <c r="K8875">
        <v>630</v>
      </c>
      <c r="L8875" s="4">
        <v>41655.387557870374</v>
      </c>
      <c r="M8875" s="4">
        <v>41649.333333333336</v>
      </c>
      <c r="N8875" s="4">
        <v>41688.053090277775</v>
      </c>
      <c r="O8875">
        <v>26</v>
      </c>
      <c r="P8875">
        <v>41</v>
      </c>
      <c r="Q8875" t="s">
        <v>26</v>
      </c>
      <c r="R8875" t="s">
        <v>43</v>
      </c>
      <c r="S8875" s="3">
        <v>41655</v>
      </c>
      <c r="T8875" t="str">
        <f>IF(kiva_loans__muestra[[#This Row],[loan_amount]]&gt;5000,"Alto","Bajo")</f>
        <v>Bajo</v>
      </c>
      <c r="U8875" s="26" t="str">
        <f>VLOOKUP(kiva_loans__muestra[[#This Row],[country]],Pais!A:B,2,FALSE)</f>
        <v>Asia</v>
      </c>
      <c r="V8875" t="s">
        <v>10719</v>
      </c>
    </row>
    <row r="8876" spans="1:22">
      <c r="A8876">
        <v>657938</v>
      </c>
      <c r="B8876" s="20">
        <v>1225</v>
      </c>
      <c r="C8876" s="22">
        <v>1575</v>
      </c>
      <c r="D8876" t="s">
        <v>703</v>
      </c>
      <c r="E8876" t="s">
        <v>150</v>
      </c>
      <c r="F8876" t="s">
        <v>5508</v>
      </c>
      <c r="G8876" t="s">
        <v>346</v>
      </c>
      <c r="H8876" t="s">
        <v>347</v>
      </c>
      <c r="I8876" t="s">
        <v>2885</v>
      </c>
      <c r="J8876" t="s">
        <v>404</v>
      </c>
      <c r="K8876">
        <v>1000</v>
      </c>
      <c r="L8876" s="4">
        <v>41655.388935185183</v>
      </c>
      <c r="M8876" s="4">
        <v>41649.333333333336</v>
      </c>
      <c r="N8876" s="4"/>
      <c r="O8876">
        <v>14</v>
      </c>
      <c r="P8876">
        <v>33</v>
      </c>
      <c r="Q8876" t="s">
        <v>26</v>
      </c>
      <c r="R8876" t="s">
        <v>43</v>
      </c>
      <c r="S8876" s="3">
        <v>41655</v>
      </c>
      <c r="T8876" t="str">
        <f>IF(kiva_loans__muestra[[#This Row],[loan_amount]]&gt;5000,"Alto","Bajo")</f>
        <v>Bajo</v>
      </c>
      <c r="U8876" s="26" t="str">
        <f>VLOOKUP(kiva_loans__muestra[[#This Row],[country]],Pais!A:B,2,FALSE)</f>
        <v>Asia</v>
      </c>
      <c r="V8876" t="s">
        <v>10719</v>
      </c>
    </row>
    <row r="8877" spans="1:22">
      <c r="A8877">
        <v>657941</v>
      </c>
      <c r="B8877" s="20">
        <v>1500</v>
      </c>
      <c r="C8877" s="22">
        <v>1500</v>
      </c>
      <c r="D8877" t="s">
        <v>19</v>
      </c>
      <c r="E8877" t="s">
        <v>20</v>
      </c>
      <c r="F8877" t="s">
        <v>5733</v>
      </c>
      <c r="G8877" t="s">
        <v>346</v>
      </c>
      <c r="H8877" t="s">
        <v>347</v>
      </c>
      <c r="I8877" t="s">
        <v>2885</v>
      </c>
      <c r="J8877" t="s">
        <v>133</v>
      </c>
      <c r="K8877">
        <v>1000</v>
      </c>
      <c r="L8877" s="4">
        <v>41655.394803240742</v>
      </c>
      <c r="M8877" s="4">
        <v>41645.333333333336</v>
      </c>
      <c r="N8877" s="4">
        <v>41670.361145833333</v>
      </c>
      <c r="O8877">
        <v>20</v>
      </c>
      <c r="P8877">
        <v>58</v>
      </c>
      <c r="Q8877" t="s">
        <v>26</v>
      </c>
      <c r="R8877" t="s">
        <v>43</v>
      </c>
      <c r="S8877" s="3">
        <v>41655</v>
      </c>
      <c r="T8877" t="str">
        <f>IF(kiva_loans__muestra[[#This Row],[loan_amount]]&gt;5000,"Alto","Bajo")</f>
        <v>Bajo</v>
      </c>
      <c r="U8877" s="26" t="str">
        <f>VLOOKUP(kiva_loans__muestra[[#This Row],[country]],Pais!A:B,2,FALSE)</f>
        <v>Asia</v>
      </c>
      <c r="V8877" t="s">
        <v>10719</v>
      </c>
    </row>
    <row r="8878" spans="1:22">
      <c r="A8878">
        <v>657950</v>
      </c>
      <c r="B8878" s="20">
        <v>650</v>
      </c>
      <c r="C8878" s="22">
        <v>650</v>
      </c>
      <c r="D8878" t="s">
        <v>178</v>
      </c>
      <c r="E8878" t="s">
        <v>179</v>
      </c>
      <c r="F8878" t="s">
        <v>5670</v>
      </c>
      <c r="G8878" t="s">
        <v>346</v>
      </c>
      <c r="H8878" t="s">
        <v>347</v>
      </c>
      <c r="I8878" t="s">
        <v>2885</v>
      </c>
      <c r="J8878" t="s">
        <v>404</v>
      </c>
      <c r="K8878">
        <v>1000</v>
      </c>
      <c r="L8878" s="4">
        <v>41655.402592592596</v>
      </c>
      <c r="M8878" s="4">
        <v>41652.333333333336</v>
      </c>
      <c r="N8878" s="4">
        <v>41658.757210648146</v>
      </c>
      <c r="O8878">
        <v>14</v>
      </c>
      <c r="P8878">
        <v>16</v>
      </c>
      <c r="Q8878" t="s">
        <v>26</v>
      </c>
      <c r="R8878" t="s">
        <v>43</v>
      </c>
      <c r="S8878" s="3">
        <v>41655</v>
      </c>
      <c r="T8878" t="str">
        <f>IF(kiva_loans__muestra[[#This Row],[loan_amount]]&gt;5000,"Alto","Bajo")</f>
        <v>Bajo</v>
      </c>
      <c r="U8878" s="26" t="str">
        <f>VLOOKUP(kiva_loans__muestra[[#This Row],[country]],Pais!A:B,2,FALSE)</f>
        <v>Asia</v>
      </c>
      <c r="V8878" t="s">
        <v>10719</v>
      </c>
    </row>
    <row r="8879" spans="1:22">
      <c r="A8879">
        <v>657951</v>
      </c>
      <c r="B8879" s="20">
        <v>2200</v>
      </c>
      <c r="C8879" s="22">
        <v>2200</v>
      </c>
      <c r="D8879" t="s">
        <v>271</v>
      </c>
      <c r="E8879" t="s">
        <v>51</v>
      </c>
      <c r="F8879" t="s">
        <v>5867</v>
      </c>
      <c r="G8879" t="s">
        <v>346</v>
      </c>
      <c r="H8879" t="s">
        <v>347</v>
      </c>
      <c r="I8879" t="s">
        <v>3012</v>
      </c>
      <c r="J8879" t="s">
        <v>133</v>
      </c>
      <c r="K8879">
        <v>630</v>
      </c>
      <c r="L8879" s="4">
        <v>41655.402881944443</v>
      </c>
      <c r="M8879" s="4">
        <v>41649.333333333336</v>
      </c>
      <c r="N8879" s="4">
        <v>41688.394999999997</v>
      </c>
      <c r="O8879">
        <v>14</v>
      </c>
      <c r="P8879">
        <v>43</v>
      </c>
      <c r="Q8879" t="s">
        <v>26</v>
      </c>
      <c r="R8879" t="s">
        <v>43</v>
      </c>
      <c r="S8879" s="3">
        <v>41655</v>
      </c>
      <c r="T8879" t="str">
        <f>IF(kiva_loans__muestra[[#This Row],[loan_amount]]&gt;5000,"Alto","Bajo")</f>
        <v>Bajo</v>
      </c>
      <c r="U8879" s="26" t="str">
        <f>VLOOKUP(kiva_loans__muestra[[#This Row],[country]],Pais!A:B,2,FALSE)</f>
        <v>Asia</v>
      </c>
      <c r="V8879" t="s">
        <v>10719</v>
      </c>
    </row>
    <row r="8880" spans="1:22">
      <c r="A8880">
        <v>657957</v>
      </c>
      <c r="B8880" s="20">
        <v>325</v>
      </c>
      <c r="C8880" s="22">
        <v>325</v>
      </c>
      <c r="D8880" t="s">
        <v>156</v>
      </c>
      <c r="E8880" t="s">
        <v>20</v>
      </c>
      <c r="F8880" t="s">
        <v>5772</v>
      </c>
      <c r="G8880" t="s">
        <v>346</v>
      </c>
      <c r="H8880" t="s">
        <v>347</v>
      </c>
      <c r="I8880" t="s">
        <v>3012</v>
      </c>
      <c r="J8880" t="s">
        <v>404</v>
      </c>
      <c r="K8880">
        <v>1000</v>
      </c>
      <c r="L8880" s="4">
        <v>41655.409456018519</v>
      </c>
      <c r="M8880" s="4">
        <v>41649.333333333336</v>
      </c>
      <c r="N8880" s="4">
        <v>41658.877175925925</v>
      </c>
      <c r="O8880">
        <v>12</v>
      </c>
      <c r="P8880">
        <v>13</v>
      </c>
      <c r="Q8880" t="s">
        <v>134</v>
      </c>
      <c r="R8880" t="s">
        <v>43</v>
      </c>
      <c r="S8880" s="3">
        <v>41655</v>
      </c>
      <c r="T8880" t="str">
        <f>IF(kiva_loans__muestra[[#This Row],[loan_amount]]&gt;5000,"Alto","Bajo")</f>
        <v>Bajo</v>
      </c>
      <c r="U8880" s="26" t="str">
        <f>VLOOKUP(kiva_loans__muestra[[#This Row],[country]],Pais!A:B,2,FALSE)</f>
        <v>Asia</v>
      </c>
      <c r="V8880" t="s">
        <v>10720</v>
      </c>
    </row>
    <row r="8881" spans="1:22">
      <c r="A8881">
        <v>657964</v>
      </c>
      <c r="B8881" s="20">
        <v>1050</v>
      </c>
      <c r="C8881" s="22">
        <v>1050</v>
      </c>
      <c r="D8881" t="s">
        <v>178</v>
      </c>
      <c r="E8881" t="s">
        <v>179</v>
      </c>
      <c r="F8881" t="s">
        <v>5588</v>
      </c>
      <c r="G8881" t="s">
        <v>346</v>
      </c>
      <c r="H8881" t="s">
        <v>347</v>
      </c>
      <c r="I8881" t="s">
        <v>3012</v>
      </c>
      <c r="J8881" t="s">
        <v>404</v>
      </c>
      <c r="K8881">
        <v>1000</v>
      </c>
      <c r="L8881" s="4">
        <v>41655.415567129632</v>
      </c>
      <c r="M8881" s="4">
        <v>41648.333333333336</v>
      </c>
      <c r="N8881" s="4">
        <v>41684.018287037034</v>
      </c>
      <c r="O8881">
        <v>20</v>
      </c>
      <c r="P8881">
        <v>25</v>
      </c>
      <c r="Q8881" t="s">
        <v>26</v>
      </c>
      <c r="R8881" t="s">
        <v>43</v>
      </c>
      <c r="S8881" s="3">
        <v>41655</v>
      </c>
      <c r="T8881" t="str">
        <f>IF(kiva_loans__muestra[[#This Row],[loan_amount]]&gt;5000,"Alto","Bajo")</f>
        <v>Bajo</v>
      </c>
      <c r="U8881" s="26" t="str">
        <f>VLOOKUP(kiva_loans__muestra[[#This Row],[country]],Pais!A:B,2,FALSE)</f>
        <v>Asia</v>
      </c>
      <c r="V8881" t="s">
        <v>10719</v>
      </c>
    </row>
    <row r="8882" spans="1:22">
      <c r="A8882">
        <v>657973</v>
      </c>
      <c r="B8882" s="20">
        <v>650</v>
      </c>
      <c r="C8882" s="22">
        <v>650</v>
      </c>
      <c r="D8882" t="s">
        <v>88</v>
      </c>
      <c r="E8882" t="s">
        <v>51</v>
      </c>
      <c r="F8882" t="s">
        <v>5365</v>
      </c>
      <c r="G8882" t="s">
        <v>346</v>
      </c>
      <c r="H8882" t="s">
        <v>347</v>
      </c>
      <c r="I8882" t="s">
        <v>3012</v>
      </c>
      <c r="J8882" t="s">
        <v>404</v>
      </c>
      <c r="K8882">
        <v>1000</v>
      </c>
      <c r="L8882" s="4">
        <v>41655.421932870369</v>
      </c>
      <c r="M8882" s="4">
        <v>41641.333333333336</v>
      </c>
      <c r="N8882" s="4">
        <v>41661.34584490741</v>
      </c>
      <c r="O8882">
        <v>14</v>
      </c>
      <c r="P8882">
        <v>23</v>
      </c>
      <c r="Q8882" t="s">
        <v>26</v>
      </c>
      <c r="R8882" t="s">
        <v>43</v>
      </c>
      <c r="S8882" s="3">
        <v>41655</v>
      </c>
      <c r="T8882" t="str">
        <f>IF(kiva_loans__muestra[[#This Row],[loan_amount]]&gt;5000,"Alto","Bajo")</f>
        <v>Bajo</v>
      </c>
      <c r="U8882" s="26" t="str">
        <f>VLOOKUP(kiva_loans__muestra[[#This Row],[country]],Pais!A:B,2,FALSE)</f>
        <v>Asia</v>
      </c>
      <c r="V8882" t="s">
        <v>10719</v>
      </c>
    </row>
    <row r="8883" spans="1:22">
      <c r="A8883">
        <v>657974</v>
      </c>
      <c r="B8883" s="20">
        <v>1100</v>
      </c>
      <c r="C8883" s="22">
        <v>1700</v>
      </c>
      <c r="D8883" t="s">
        <v>370</v>
      </c>
      <c r="E8883" t="s">
        <v>51</v>
      </c>
      <c r="F8883" t="s">
        <v>5703</v>
      </c>
      <c r="G8883" t="s">
        <v>346</v>
      </c>
      <c r="H8883" t="s">
        <v>347</v>
      </c>
      <c r="I8883" t="s">
        <v>3012</v>
      </c>
      <c r="J8883" t="s">
        <v>404</v>
      </c>
      <c r="K8883">
        <v>630</v>
      </c>
      <c r="L8883" s="4">
        <v>41655.423171296294</v>
      </c>
      <c r="M8883" s="4">
        <v>41653.333333333336</v>
      </c>
      <c r="N8883" s="4"/>
      <c r="O8883">
        <v>26</v>
      </c>
      <c r="P8883">
        <v>34</v>
      </c>
      <c r="Q8883" t="s">
        <v>26</v>
      </c>
      <c r="R8883" t="s">
        <v>43</v>
      </c>
      <c r="S8883" s="3">
        <v>41655</v>
      </c>
      <c r="T8883" t="str">
        <f>IF(kiva_loans__muestra[[#This Row],[loan_amount]]&gt;5000,"Alto","Bajo")</f>
        <v>Bajo</v>
      </c>
      <c r="U8883" s="26" t="str">
        <f>VLOOKUP(kiva_loans__muestra[[#This Row],[country]],Pais!A:B,2,FALSE)</f>
        <v>Asia</v>
      </c>
      <c r="V8883" t="s">
        <v>10719</v>
      </c>
    </row>
    <row r="8884" spans="1:22">
      <c r="A8884">
        <v>657978</v>
      </c>
      <c r="B8884" s="20">
        <v>275</v>
      </c>
      <c r="C8884" s="22">
        <v>1275</v>
      </c>
      <c r="D8884" t="s">
        <v>29</v>
      </c>
      <c r="E8884" t="s">
        <v>29</v>
      </c>
      <c r="F8884" t="s">
        <v>5748</v>
      </c>
      <c r="G8884" t="s">
        <v>346</v>
      </c>
      <c r="H8884" t="s">
        <v>347</v>
      </c>
      <c r="I8884" t="s">
        <v>4688</v>
      </c>
      <c r="J8884" t="s">
        <v>133</v>
      </c>
      <c r="K8884">
        <v>630</v>
      </c>
      <c r="L8884" s="4">
        <v>41655.427488425928</v>
      </c>
      <c r="M8884" s="4">
        <v>41627.333333333336</v>
      </c>
      <c r="N8884" s="4"/>
      <c r="O8884">
        <v>20</v>
      </c>
      <c r="P8884">
        <v>11</v>
      </c>
      <c r="Q8884" t="s">
        <v>134</v>
      </c>
      <c r="R8884" t="s">
        <v>43</v>
      </c>
      <c r="S8884" s="3">
        <v>41655</v>
      </c>
      <c r="T8884" t="str">
        <f>IF(kiva_loans__muestra[[#This Row],[loan_amount]]&gt;5000,"Alto","Bajo")</f>
        <v>Bajo</v>
      </c>
      <c r="U8884" s="26" t="str">
        <f>VLOOKUP(kiva_loans__muestra[[#This Row],[country]],Pais!A:B,2,FALSE)</f>
        <v>Asia</v>
      </c>
      <c r="V8884" t="s">
        <v>10720</v>
      </c>
    </row>
    <row r="8885" spans="1:22">
      <c r="A8885">
        <v>657979</v>
      </c>
      <c r="B8885" s="20">
        <v>1500</v>
      </c>
      <c r="C8885" s="22">
        <v>1500</v>
      </c>
      <c r="D8885" t="s">
        <v>88</v>
      </c>
      <c r="E8885" t="s">
        <v>51</v>
      </c>
      <c r="F8885" t="s">
        <v>5375</v>
      </c>
      <c r="G8885" t="s">
        <v>346</v>
      </c>
      <c r="H8885" t="s">
        <v>347</v>
      </c>
      <c r="I8885" t="s">
        <v>3012</v>
      </c>
      <c r="J8885" t="s">
        <v>133</v>
      </c>
      <c r="K8885">
        <v>1000</v>
      </c>
      <c r="L8885" s="4">
        <v>41655.427800925929</v>
      </c>
      <c r="M8885" s="4">
        <v>41646.333333333336</v>
      </c>
      <c r="N8885" s="4">
        <v>41664.633263888885</v>
      </c>
      <c r="O8885">
        <v>14</v>
      </c>
      <c r="P8885">
        <v>47</v>
      </c>
      <c r="Q8885" t="s">
        <v>26</v>
      </c>
      <c r="R8885" t="s">
        <v>43</v>
      </c>
      <c r="S8885" s="3">
        <v>41655</v>
      </c>
      <c r="T8885" t="str">
        <f>IF(kiva_loans__muestra[[#This Row],[loan_amount]]&gt;5000,"Alto","Bajo")</f>
        <v>Bajo</v>
      </c>
      <c r="U8885" s="26" t="str">
        <f>VLOOKUP(kiva_loans__muestra[[#This Row],[country]],Pais!A:B,2,FALSE)</f>
        <v>Asia</v>
      </c>
      <c r="V8885" t="s">
        <v>10719</v>
      </c>
    </row>
    <row r="8886" spans="1:22">
      <c r="A8886">
        <v>657988</v>
      </c>
      <c r="B8886" s="20">
        <v>375</v>
      </c>
      <c r="C8886" s="22">
        <v>1050</v>
      </c>
      <c r="D8886" t="s">
        <v>370</v>
      </c>
      <c r="E8886" t="s">
        <v>51</v>
      </c>
      <c r="F8886" t="s">
        <v>5927</v>
      </c>
      <c r="G8886" t="s">
        <v>346</v>
      </c>
      <c r="H8886" t="s">
        <v>347</v>
      </c>
      <c r="I8886" t="s">
        <v>3012</v>
      </c>
      <c r="J8886" t="s">
        <v>404</v>
      </c>
      <c r="K8886">
        <v>630</v>
      </c>
      <c r="L8886" s="4">
        <v>41655.445219907408</v>
      </c>
      <c r="M8886" s="4">
        <v>41653.333333333336</v>
      </c>
      <c r="N8886" s="4"/>
      <c r="O8886">
        <v>26</v>
      </c>
      <c r="P8886">
        <v>15</v>
      </c>
      <c r="Q8886" t="s">
        <v>26</v>
      </c>
      <c r="R8886" t="s">
        <v>43</v>
      </c>
      <c r="S8886" s="3">
        <v>41655</v>
      </c>
      <c r="T8886" t="str">
        <f>IF(kiva_loans__muestra[[#This Row],[loan_amount]]&gt;5000,"Alto","Bajo")</f>
        <v>Bajo</v>
      </c>
      <c r="U8886" s="26" t="str">
        <f>VLOOKUP(kiva_loans__muestra[[#This Row],[country]],Pais!A:B,2,FALSE)</f>
        <v>Asia</v>
      </c>
      <c r="V8886" t="s">
        <v>10719</v>
      </c>
    </row>
    <row r="8887" spans="1:22">
      <c r="A8887">
        <v>657998</v>
      </c>
      <c r="B8887" s="20">
        <v>200</v>
      </c>
      <c r="C8887" s="22">
        <v>2000</v>
      </c>
      <c r="D8887" t="s">
        <v>707</v>
      </c>
      <c r="E8887" t="s">
        <v>29</v>
      </c>
      <c r="F8887" t="s">
        <v>5358</v>
      </c>
      <c r="G8887" t="s">
        <v>346</v>
      </c>
      <c r="H8887" t="s">
        <v>347</v>
      </c>
      <c r="I8887" t="s">
        <v>660</v>
      </c>
      <c r="J8887" t="s">
        <v>133</v>
      </c>
      <c r="K8887">
        <v>630</v>
      </c>
      <c r="L8887" s="4">
        <v>41655.468981481485</v>
      </c>
      <c r="M8887" s="4">
        <v>41653.333333333336</v>
      </c>
      <c r="N8887" s="4"/>
      <c r="O8887">
        <v>20</v>
      </c>
      <c r="P8887">
        <v>8</v>
      </c>
      <c r="Q8887" t="s">
        <v>26</v>
      </c>
      <c r="R8887" t="s">
        <v>43</v>
      </c>
      <c r="S8887" s="3">
        <v>41655</v>
      </c>
      <c r="T8887" t="str">
        <f>IF(kiva_loans__muestra[[#This Row],[loan_amount]]&gt;5000,"Alto","Bajo")</f>
        <v>Bajo</v>
      </c>
      <c r="U8887" s="26" t="str">
        <f>VLOOKUP(kiva_loans__muestra[[#This Row],[country]],Pais!A:B,2,FALSE)</f>
        <v>Asia</v>
      </c>
      <c r="V8887" t="s">
        <v>10719</v>
      </c>
    </row>
    <row r="8888" spans="1:22">
      <c r="A8888">
        <v>658026</v>
      </c>
      <c r="B8888" s="20">
        <v>650</v>
      </c>
      <c r="C8888" s="22">
        <v>650</v>
      </c>
      <c r="D8888" t="s">
        <v>77</v>
      </c>
      <c r="E8888" t="s">
        <v>44</v>
      </c>
      <c r="F8888" t="s">
        <v>5544</v>
      </c>
      <c r="G8888" t="s">
        <v>346</v>
      </c>
      <c r="H8888" t="s">
        <v>347</v>
      </c>
      <c r="I8888" t="s">
        <v>5545</v>
      </c>
      <c r="J8888" t="s">
        <v>404</v>
      </c>
      <c r="K8888">
        <v>630</v>
      </c>
      <c r="L8888" s="4">
        <v>41655.503981481481</v>
      </c>
      <c r="M8888" s="4">
        <v>41652.333333333336</v>
      </c>
      <c r="N8888" s="4">
        <v>41660.12872685185</v>
      </c>
      <c r="O8888">
        <v>14</v>
      </c>
      <c r="P8888">
        <v>22</v>
      </c>
      <c r="Q8888" t="s">
        <v>134</v>
      </c>
      <c r="R8888" t="s">
        <v>43</v>
      </c>
      <c r="S8888" s="3">
        <v>41655</v>
      </c>
      <c r="T8888" t="str">
        <f>IF(kiva_loans__muestra[[#This Row],[loan_amount]]&gt;5000,"Alto","Bajo")</f>
        <v>Bajo</v>
      </c>
      <c r="U8888" s="26" t="str">
        <f>VLOOKUP(kiva_loans__muestra[[#This Row],[country]],Pais!A:B,2,FALSE)</f>
        <v>Asia</v>
      </c>
      <c r="V8888" t="s">
        <v>10720</v>
      </c>
    </row>
    <row r="8889" spans="1:22">
      <c r="A8889">
        <v>658386</v>
      </c>
      <c r="B8889" s="20">
        <v>3000</v>
      </c>
      <c r="C8889" s="22">
        <v>3000</v>
      </c>
      <c r="D8889" t="s">
        <v>271</v>
      </c>
      <c r="E8889" t="s">
        <v>51</v>
      </c>
      <c r="F8889" t="s">
        <v>6111</v>
      </c>
      <c r="G8889" t="s">
        <v>346</v>
      </c>
      <c r="H8889" t="s">
        <v>347</v>
      </c>
      <c r="I8889" t="s">
        <v>1958</v>
      </c>
      <c r="J8889" t="s">
        <v>133</v>
      </c>
      <c r="K8889">
        <v>630</v>
      </c>
      <c r="L8889" s="4">
        <v>41656.196631944447</v>
      </c>
      <c r="M8889" s="4">
        <v>41653.333333333336</v>
      </c>
      <c r="N8889" s="4">
        <v>41688.101203703707</v>
      </c>
      <c r="O8889">
        <v>26</v>
      </c>
      <c r="P8889">
        <v>102</v>
      </c>
      <c r="Q8889" t="s">
        <v>26</v>
      </c>
      <c r="R8889" t="s">
        <v>43</v>
      </c>
      <c r="S8889" s="3">
        <v>41656</v>
      </c>
      <c r="T8889" t="str">
        <f>IF(kiva_loans__muestra[[#This Row],[loan_amount]]&gt;5000,"Alto","Bajo")</f>
        <v>Bajo</v>
      </c>
      <c r="U8889" s="26" t="str">
        <f>VLOOKUP(kiva_loans__muestra[[#This Row],[country]],Pais!A:B,2,FALSE)</f>
        <v>Asia</v>
      </c>
      <c r="V8889" t="s">
        <v>10719</v>
      </c>
    </row>
    <row r="8890" spans="1:22">
      <c r="A8890">
        <v>658395</v>
      </c>
      <c r="B8890" s="20">
        <v>1000</v>
      </c>
      <c r="C8890" s="22">
        <v>1000</v>
      </c>
      <c r="D8890" t="s">
        <v>77</v>
      </c>
      <c r="E8890" t="s">
        <v>44</v>
      </c>
      <c r="F8890" t="s">
        <v>6430</v>
      </c>
      <c r="G8890" t="s">
        <v>346</v>
      </c>
      <c r="H8890" t="s">
        <v>347</v>
      </c>
      <c r="I8890" t="s">
        <v>686</v>
      </c>
      <c r="J8890" t="s">
        <v>133</v>
      </c>
      <c r="K8890">
        <v>630</v>
      </c>
      <c r="L8890" s="4">
        <v>41656.216377314813</v>
      </c>
      <c r="M8890" s="4">
        <v>41647.333333333336</v>
      </c>
      <c r="N8890" s="4">
        <v>41660.383993055555</v>
      </c>
      <c r="O8890">
        <v>20</v>
      </c>
      <c r="P8890">
        <v>39</v>
      </c>
      <c r="Q8890" t="s">
        <v>26</v>
      </c>
      <c r="R8890" t="s">
        <v>43</v>
      </c>
      <c r="S8890" s="3">
        <v>41656</v>
      </c>
      <c r="T8890" t="str">
        <f>IF(kiva_loans__muestra[[#This Row],[loan_amount]]&gt;5000,"Alto","Bajo")</f>
        <v>Bajo</v>
      </c>
      <c r="U8890" s="26" t="str">
        <f>VLOOKUP(kiva_loans__muestra[[#This Row],[country]],Pais!A:B,2,FALSE)</f>
        <v>Asia</v>
      </c>
      <c r="V8890" t="s">
        <v>10719</v>
      </c>
    </row>
    <row r="8891" spans="1:22">
      <c r="A8891">
        <v>658403</v>
      </c>
      <c r="B8891" s="20">
        <v>2100</v>
      </c>
      <c r="C8891" s="22">
        <v>2100</v>
      </c>
      <c r="D8891" t="s">
        <v>370</v>
      </c>
      <c r="E8891" t="s">
        <v>51</v>
      </c>
      <c r="F8891" t="s">
        <v>6378</v>
      </c>
      <c r="G8891" t="s">
        <v>346</v>
      </c>
      <c r="H8891" t="s">
        <v>347</v>
      </c>
      <c r="I8891" t="s">
        <v>627</v>
      </c>
      <c r="J8891" t="s">
        <v>404</v>
      </c>
      <c r="K8891">
        <v>630</v>
      </c>
      <c r="L8891" s="4">
        <v>41656.243125000001</v>
      </c>
      <c r="M8891" s="4">
        <v>41647.333333333336</v>
      </c>
      <c r="N8891" s="4">
        <v>41661.944490740738</v>
      </c>
      <c r="O8891">
        <v>14</v>
      </c>
      <c r="P8891">
        <v>78</v>
      </c>
      <c r="Q8891" t="s">
        <v>26</v>
      </c>
      <c r="R8891" t="s">
        <v>43</v>
      </c>
      <c r="S8891" s="3">
        <v>41656</v>
      </c>
      <c r="T8891" t="str">
        <f>IF(kiva_loans__muestra[[#This Row],[loan_amount]]&gt;5000,"Alto","Bajo")</f>
        <v>Bajo</v>
      </c>
      <c r="U8891" s="26" t="str">
        <f>VLOOKUP(kiva_loans__muestra[[#This Row],[country]],Pais!A:B,2,FALSE)</f>
        <v>Asia</v>
      </c>
      <c r="V8891" t="s">
        <v>10719</v>
      </c>
    </row>
    <row r="8892" spans="1:22">
      <c r="A8892">
        <v>658416</v>
      </c>
      <c r="B8892" s="20">
        <v>650</v>
      </c>
      <c r="C8892" s="22">
        <v>650</v>
      </c>
      <c r="D8892" t="s">
        <v>77</v>
      </c>
      <c r="E8892" t="s">
        <v>44</v>
      </c>
      <c r="F8892" t="s">
        <v>6332</v>
      </c>
      <c r="G8892" t="s">
        <v>346</v>
      </c>
      <c r="H8892" t="s">
        <v>347</v>
      </c>
      <c r="I8892" t="s">
        <v>1398</v>
      </c>
      <c r="J8892" t="s">
        <v>404</v>
      </c>
      <c r="K8892">
        <v>630</v>
      </c>
      <c r="L8892" s="4">
        <v>41656.27616898148</v>
      </c>
      <c r="M8892" s="4">
        <v>41653.333333333336</v>
      </c>
      <c r="N8892" s="4">
        <v>41661.671817129631</v>
      </c>
      <c r="O8892">
        <v>14</v>
      </c>
      <c r="P8892">
        <v>24</v>
      </c>
      <c r="Q8892" t="s">
        <v>26</v>
      </c>
      <c r="R8892" t="s">
        <v>43</v>
      </c>
      <c r="S8892" s="3">
        <v>41656</v>
      </c>
      <c r="T8892" t="str">
        <f>IF(kiva_loans__muestra[[#This Row],[loan_amount]]&gt;5000,"Alto","Bajo")</f>
        <v>Bajo</v>
      </c>
      <c r="U8892" s="26" t="str">
        <f>VLOOKUP(kiva_loans__muestra[[#This Row],[country]],Pais!A:B,2,FALSE)</f>
        <v>Asia</v>
      </c>
      <c r="V8892" t="s">
        <v>10719</v>
      </c>
    </row>
    <row r="8893" spans="1:22">
      <c r="A8893">
        <v>658488</v>
      </c>
      <c r="B8893" s="20">
        <v>600</v>
      </c>
      <c r="C8893" s="22">
        <v>600</v>
      </c>
      <c r="D8893" t="s">
        <v>318</v>
      </c>
      <c r="E8893" t="s">
        <v>116</v>
      </c>
      <c r="F8893" t="s">
        <v>3953</v>
      </c>
      <c r="G8893" t="s">
        <v>346</v>
      </c>
      <c r="H8893" t="s">
        <v>347</v>
      </c>
      <c r="I8893" t="s">
        <v>912</v>
      </c>
      <c r="J8893" t="s">
        <v>133</v>
      </c>
      <c r="K8893">
        <v>1000</v>
      </c>
      <c r="L8893" s="4">
        <v>41656.357708333337</v>
      </c>
      <c r="M8893" s="4">
        <v>41652.333333333336</v>
      </c>
      <c r="N8893" s="4">
        <v>41660.240081018521</v>
      </c>
      <c r="O8893">
        <v>14</v>
      </c>
      <c r="P8893">
        <v>18</v>
      </c>
      <c r="Q8893" t="s">
        <v>26</v>
      </c>
      <c r="R8893" t="s">
        <v>43</v>
      </c>
      <c r="S8893" s="3">
        <v>41656</v>
      </c>
      <c r="T8893" t="str">
        <f>IF(kiva_loans__muestra[[#This Row],[loan_amount]]&gt;5000,"Alto","Bajo")</f>
        <v>Bajo</v>
      </c>
      <c r="U8893" s="26" t="str">
        <f>VLOOKUP(kiva_loans__muestra[[#This Row],[country]],Pais!A:B,2,FALSE)</f>
        <v>Asia</v>
      </c>
      <c r="V8893" t="s">
        <v>10719</v>
      </c>
    </row>
    <row r="8894" spans="1:22">
      <c r="A8894">
        <v>658494</v>
      </c>
      <c r="B8894" s="20">
        <v>2950</v>
      </c>
      <c r="C8894" s="22">
        <v>2950</v>
      </c>
      <c r="D8894" t="s">
        <v>58</v>
      </c>
      <c r="E8894" t="s">
        <v>20</v>
      </c>
      <c r="F8894" t="s">
        <v>6431</v>
      </c>
      <c r="G8894" t="s">
        <v>346</v>
      </c>
      <c r="H8894" t="s">
        <v>347</v>
      </c>
      <c r="I8894" t="s">
        <v>705</v>
      </c>
      <c r="J8894" t="s">
        <v>133</v>
      </c>
      <c r="K8894">
        <v>630</v>
      </c>
      <c r="L8894" s="4">
        <v>41656.364479166667</v>
      </c>
      <c r="M8894" s="4">
        <v>41654.333333333336</v>
      </c>
      <c r="N8894" s="4">
        <v>41690.10633101852</v>
      </c>
      <c r="O8894">
        <v>26</v>
      </c>
      <c r="P8894">
        <v>105</v>
      </c>
      <c r="Q8894" t="s">
        <v>26</v>
      </c>
      <c r="R8894" t="s">
        <v>43</v>
      </c>
      <c r="S8894" s="3">
        <v>41656</v>
      </c>
      <c r="T8894" t="str">
        <f>IF(kiva_loans__muestra[[#This Row],[loan_amount]]&gt;5000,"Alto","Bajo")</f>
        <v>Bajo</v>
      </c>
      <c r="U8894" s="26" t="str">
        <f>VLOOKUP(kiva_loans__muestra[[#This Row],[country]],Pais!A:B,2,FALSE)</f>
        <v>Asia</v>
      </c>
      <c r="V8894" t="s">
        <v>10719</v>
      </c>
    </row>
    <row r="8895" spans="1:22">
      <c r="A8895">
        <v>658497</v>
      </c>
      <c r="B8895" s="20">
        <v>425</v>
      </c>
      <c r="C8895" s="22">
        <v>425</v>
      </c>
      <c r="D8895" t="s">
        <v>1646</v>
      </c>
      <c r="E8895" t="s">
        <v>150</v>
      </c>
      <c r="F8895" t="s">
        <v>5975</v>
      </c>
      <c r="G8895" t="s">
        <v>346</v>
      </c>
      <c r="H8895" t="s">
        <v>347</v>
      </c>
      <c r="I8895" t="s">
        <v>1370</v>
      </c>
      <c r="J8895" t="s">
        <v>404</v>
      </c>
      <c r="K8895">
        <v>1000</v>
      </c>
      <c r="L8895" s="4">
        <v>41656.36886574074</v>
      </c>
      <c r="M8895" s="4">
        <v>41648.333333333336</v>
      </c>
      <c r="N8895" s="4">
        <v>41663.917696759258</v>
      </c>
      <c r="O8895">
        <v>14</v>
      </c>
      <c r="P8895">
        <v>12</v>
      </c>
      <c r="Q8895" t="s">
        <v>26</v>
      </c>
      <c r="R8895" t="s">
        <v>43</v>
      </c>
      <c r="S8895" s="3">
        <v>41656</v>
      </c>
      <c r="T8895" t="str">
        <f>IF(kiva_loans__muestra[[#This Row],[loan_amount]]&gt;5000,"Alto","Bajo")</f>
        <v>Bajo</v>
      </c>
      <c r="U8895" s="26" t="str">
        <f>VLOOKUP(kiva_loans__muestra[[#This Row],[country]],Pais!A:B,2,FALSE)</f>
        <v>Asia</v>
      </c>
      <c r="V8895" t="s">
        <v>10719</v>
      </c>
    </row>
    <row r="8896" spans="1:22">
      <c r="A8896">
        <v>658507</v>
      </c>
      <c r="B8896" s="20">
        <v>650</v>
      </c>
      <c r="C8896" s="22">
        <v>650</v>
      </c>
      <c r="D8896" t="s">
        <v>1646</v>
      </c>
      <c r="E8896" t="s">
        <v>150</v>
      </c>
      <c r="F8896" t="s">
        <v>6178</v>
      </c>
      <c r="G8896" t="s">
        <v>346</v>
      </c>
      <c r="H8896" t="s">
        <v>347</v>
      </c>
      <c r="I8896" t="s">
        <v>1370</v>
      </c>
      <c r="J8896" t="s">
        <v>404</v>
      </c>
      <c r="K8896">
        <v>1000</v>
      </c>
      <c r="L8896" s="4">
        <v>41656.381261574075</v>
      </c>
      <c r="M8896" s="4">
        <v>41648.333333333336</v>
      </c>
      <c r="N8896" s="4">
        <v>41658.177662037036</v>
      </c>
      <c r="O8896">
        <v>10</v>
      </c>
      <c r="P8896">
        <v>23</v>
      </c>
      <c r="Q8896" t="s">
        <v>26</v>
      </c>
      <c r="R8896" t="s">
        <v>43</v>
      </c>
      <c r="S8896" s="3">
        <v>41656</v>
      </c>
      <c r="T8896" t="str">
        <f>IF(kiva_loans__muestra[[#This Row],[loan_amount]]&gt;5000,"Alto","Bajo")</f>
        <v>Bajo</v>
      </c>
      <c r="U8896" s="26" t="str">
        <f>VLOOKUP(kiva_loans__muestra[[#This Row],[country]],Pais!A:B,2,FALSE)</f>
        <v>Asia</v>
      </c>
      <c r="V8896" t="s">
        <v>10719</v>
      </c>
    </row>
    <row r="8897" spans="1:22">
      <c r="A8897">
        <v>658511</v>
      </c>
      <c r="B8897" s="20">
        <v>2100</v>
      </c>
      <c r="C8897" s="22">
        <v>2100</v>
      </c>
      <c r="D8897" t="s">
        <v>6469</v>
      </c>
      <c r="E8897" t="s">
        <v>65</v>
      </c>
      <c r="F8897" t="s">
        <v>6470</v>
      </c>
      <c r="G8897" t="s">
        <v>346</v>
      </c>
      <c r="H8897" t="s">
        <v>347</v>
      </c>
      <c r="I8897" t="s">
        <v>1958</v>
      </c>
      <c r="J8897" t="s">
        <v>404</v>
      </c>
      <c r="K8897">
        <v>630</v>
      </c>
      <c r="L8897" s="4">
        <v>41656.383634259262</v>
      </c>
      <c r="M8897" s="4">
        <v>41649.333333333336</v>
      </c>
      <c r="N8897" s="4">
        <v>41660.773877314816</v>
      </c>
      <c r="O8897">
        <v>14</v>
      </c>
      <c r="P8897">
        <v>63</v>
      </c>
      <c r="Q8897" t="s">
        <v>26</v>
      </c>
      <c r="R8897" t="s">
        <v>43</v>
      </c>
      <c r="S8897" s="3">
        <v>41656</v>
      </c>
      <c r="T8897" t="str">
        <f>IF(kiva_loans__muestra[[#This Row],[loan_amount]]&gt;5000,"Alto","Bajo")</f>
        <v>Bajo</v>
      </c>
      <c r="U8897" s="26" t="str">
        <f>VLOOKUP(kiva_loans__muestra[[#This Row],[country]],Pais!A:B,2,FALSE)</f>
        <v>Asia</v>
      </c>
      <c r="V8897" t="s">
        <v>10719</v>
      </c>
    </row>
    <row r="8898" spans="1:22">
      <c r="A8898">
        <v>658519</v>
      </c>
      <c r="B8898" s="20">
        <v>1050</v>
      </c>
      <c r="C8898" s="22">
        <v>1050</v>
      </c>
      <c r="D8898" t="s">
        <v>318</v>
      </c>
      <c r="E8898" t="s">
        <v>116</v>
      </c>
      <c r="F8898" t="s">
        <v>6229</v>
      </c>
      <c r="G8898" t="s">
        <v>346</v>
      </c>
      <c r="H8898" t="s">
        <v>347</v>
      </c>
      <c r="I8898" t="s">
        <v>1370</v>
      </c>
      <c r="J8898" t="s">
        <v>404</v>
      </c>
      <c r="K8898">
        <v>1000</v>
      </c>
      <c r="L8898" s="4">
        <v>41656.394652777781</v>
      </c>
      <c r="M8898" s="4">
        <v>41653.333333333336</v>
      </c>
      <c r="N8898" s="4">
        <v>41660.627118055556</v>
      </c>
      <c r="O8898">
        <v>20</v>
      </c>
      <c r="P8898">
        <v>40</v>
      </c>
      <c r="Q8898" t="s">
        <v>26</v>
      </c>
      <c r="R8898" t="s">
        <v>43</v>
      </c>
      <c r="S8898" s="3">
        <v>41656</v>
      </c>
      <c r="T8898" t="str">
        <f>IF(kiva_loans__muestra[[#This Row],[loan_amount]]&gt;5000,"Alto","Bajo")</f>
        <v>Bajo</v>
      </c>
      <c r="U8898" s="26" t="str">
        <f>VLOOKUP(kiva_loans__muestra[[#This Row],[country]],Pais!A:B,2,FALSE)</f>
        <v>Asia</v>
      </c>
      <c r="V8898" t="s">
        <v>10719</v>
      </c>
    </row>
    <row r="8899" spans="1:22">
      <c r="A8899">
        <v>658527</v>
      </c>
      <c r="B8899" s="20">
        <v>650</v>
      </c>
      <c r="C8899" s="22">
        <v>650</v>
      </c>
      <c r="D8899" t="s">
        <v>77</v>
      </c>
      <c r="E8899" t="s">
        <v>44</v>
      </c>
      <c r="F8899" t="s">
        <v>6071</v>
      </c>
      <c r="G8899" t="s">
        <v>346</v>
      </c>
      <c r="H8899" t="s">
        <v>347</v>
      </c>
      <c r="I8899" t="s">
        <v>1370</v>
      </c>
      <c r="J8899" t="s">
        <v>404</v>
      </c>
      <c r="K8899">
        <v>630</v>
      </c>
      <c r="L8899" s="4">
        <v>41656.40587962963</v>
      </c>
      <c r="M8899" s="4">
        <v>41639.333333333336</v>
      </c>
      <c r="N8899" s="4">
        <v>41660.414085648146</v>
      </c>
      <c r="O8899">
        <v>15</v>
      </c>
      <c r="P8899">
        <v>23</v>
      </c>
      <c r="Q8899" t="s">
        <v>26</v>
      </c>
      <c r="R8899" t="s">
        <v>43</v>
      </c>
      <c r="S8899" s="3">
        <v>41656</v>
      </c>
      <c r="T8899" t="str">
        <f>IF(kiva_loans__muestra[[#This Row],[loan_amount]]&gt;5000,"Alto","Bajo")</f>
        <v>Bajo</v>
      </c>
      <c r="U8899" s="26" t="str">
        <f>VLOOKUP(kiva_loans__muestra[[#This Row],[country]],Pais!A:B,2,FALSE)</f>
        <v>Asia</v>
      </c>
      <c r="V8899" t="s">
        <v>10719</v>
      </c>
    </row>
    <row r="8900" spans="1:22">
      <c r="A8900">
        <v>658528</v>
      </c>
      <c r="B8900" s="20">
        <v>850</v>
      </c>
      <c r="C8900" s="22">
        <v>850</v>
      </c>
      <c r="D8900" t="s">
        <v>178</v>
      </c>
      <c r="E8900" t="s">
        <v>179</v>
      </c>
      <c r="F8900" t="s">
        <v>6028</v>
      </c>
      <c r="G8900" t="s">
        <v>346</v>
      </c>
      <c r="H8900" t="s">
        <v>347</v>
      </c>
      <c r="I8900" t="s">
        <v>1370</v>
      </c>
      <c r="J8900" t="s">
        <v>404</v>
      </c>
      <c r="K8900">
        <v>1000</v>
      </c>
      <c r="L8900" s="4">
        <v>41656.406307870369</v>
      </c>
      <c r="M8900" s="4">
        <v>41645.333333333336</v>
      </c>
      <c r="N8900" s="4">
        <v>41681.64806712963</v>
      </c>
      <c r="O8900">
        <v>14</v>
      </c>
      <c r="P8900">
        <v>27</v>
      </c>
      <c r="Q8900" t="s">
        <v>134</v>
      </c>
      <c r="R8900" t="s">
        <v>43</v>
      </c>
      <c r="S8900" s="3">
        <v>41656</v>
      </c>
      <c r="T8900" t="str">
        <f>IF(kiva_loans__muestra[[#This Row],[loan_amount]]&gt;5000,"Alto","Bajo")</f>
        <v>Bajo</v>
      </c>
      <c r="U8900" s="26" t="str">
        <f>VLOOKUP(kiva_loans__muestra[[#This Row],[country]],Pais!A:B,2,FALSE)</f>
        <v>Asia</v>
      </c>
      <c r="V8900" t="s">
        <v>10720</v>
      </c>
    </row>
    <row r="8901" spans="1:22">
      <c r="A8901">
        <v>658533</v>
      </c>
      <c r="B8901" s="20">
        <v>650</v>
      </c>
      <c r="C8901" s="22">
        <v>650</v>
      </c>
      <c r="D8901" t="s">
        <v>418</v>
      </c>
      <c r="E8901" t="s">
        <v>65</v>
      </c>
      <c r="F8901" t="s">
        <v>6455</v>
      </c>
      <c r="G8901" t="s">
        <v>346</v>
      </c>
      <c r="H8901" t="s">
        <v>347</v>
      </c>
      <c r="I8901" t="s">
        <v>1370</v>
      </c>
      <c r="J8901" t="s">
        <v>404</v>
      </c>
      <c r="K8901">
        <v>1000</v>
      </c>
      <c r="L8901" s="4">
        <v>41656.413495370369</v>
      </c>
      <c r="M8901" s="4">
        <v>41645.333333333336</v>
      </c>
      <c r="N8901" s="4">
        <v>41660.244398148148</v>
      </c>
      <c r="O8901">
        <v>4</v>
      </c>
      <c r="P8901">
        <v>21</v>
      </c>
      <c r="Q8901" t="s">
        <v>26</v>
      </c>
      <c r="R8901" t="s">
        <v>27</v>
      </c>
      <c r="S8901" s="3">
        <v>41656</v>
      </c>
      <c r="T8901" t="str">
        <f>IF(kiva_loans__muestra[[#This Row],[loan_amount]]&gt;5000,"Alto","Bajo")</f>
        <v>Bajo</v>
      </c>
      <c r="U8901" s="26" t="str">
        <f>VLOOKUP(kiva_loans__muestra[[#This Row],[country]],Pais!A:B,2,FALSE)</f>
        <v>Asia</v>
      </c>
      <c r="V8901" t="s">
        <v>10719</v>
      </c>
    </row>
    <row r="8902" spans="1:22">
      <c r="A8902">
        <v>658539</v>
      </c>
      <c r="B8902" s="20">
        <v>2950</v>
      </c>
      <c r="C8902" s="22">
        <v>2950</v>
      </c>
      <c r="D8902" t="s">
        <v>370</v>
      </c>
      <c r="E8902" t="s">
        <v>51</v>
      </c>
      <c r="F8902" t="s">
        <v>5993</v>
      </c>
      <c r="G8902" t="s">
        <v>346</v>
      </c>
      <c r="H8902" t="s">
        <v>347</v>
      </c>
      <c r="I8902" t="s">
        <v>1958</v>
      </c>
      <c r="J8902" t="s">
        <v>133</v>
      </c>
      <c r="K8902">
        <v>630</v>
      </c>
      <c r="L8902" s="4">
        <v>41656.421087962961</v>
      </c>
      <c r="M8902" s="4">
        <v>41654.333333333336</v>
      </c>
      <c r="N8902" s="4">
        <v>41668.807118055556</v>
      </c>
      <c r="O8902">
        <v>26</v>
      </c>
      <c r="P8902">
        <v>110</v>
      </c>
      <c r="Q8902" t="s">
        <v>26</v>
      </c>
      <c r="R8902" t="s">
        <v>43</v>
      </c>
      <c r="S8902" s="3">
        <v>41656</v>
      </c>
      <c r="T8902" t="str">
        <f>IF(kiva_loans__muestra[[#This Row],[loan_amount]]&gt;5000,"Alto","Bajo")</f>
        <v>Bajo</v>
      </c>
      <c r="U8902" s="26" t="str">
        <f>VLOOKUP(kiva_loans__muestra[[#This Row],[country]],Pais!A:B,2,FALSE)</f>
        <v>Asia</v>
      </c>
      <c r="V8902" t="s">
        <v>10719</v>
      </c>
    </row>
    <row r="8903" spans="1:22">
      <c r="A8903">
        <v>658545</v>
      </c>
      <c r="B8903" s="20">
        <v>325</v>
      </c>
      <c r="C8903" s="22">
        <v>325</v>
      </c>
      <c r="D8903" t="s">
        <v>178</v>
      </c>
      <c r="E8903" t="s">
        <v>179</v>
      </c>
      <c r="F8903" t="s">
        <v>6486</v>
      </c>
      <c r="G8903" t="s">
        <v>346</v>
      </c>
      <c r="H8903" t="s">
        <v>347</v>
      </c>
      <c r="I8903" t="s">
        <v>2219</v>
      </c>
      <c r="J8903" t="s">
        <v>404</v>
      </c>
      <c r="K8903">
        <v>1000</v>
      </c>
      <c r="L8903" s="4">
        <v>41656.427488425928</v>
      </c>
      <c r="M8903" s="4">
        <v>41647.333333333336</v>
      </c>
      <c r="N8903" s="4">
        <v>41661.622627314813</v>
      </c>
      <c r="O8903">
        <v>14</v>
      </c>
      <c r="P8903">
        <v>10</v>
      </c>
      <c r="Q8903" t="s">
        <v>26</v>
      </c>
      <c r="R8903" t="s">
        <v>43</v>
      </c>
      <c r="S8903" s="3">
        <v>41656</v>
      </c>
      <c r="T8903" t="str">
        <f>IF(kiva_loans__muestra[[#This Row],[loan_amount]]&gt;5000,"Alto","Bajo")</f>
        <v>Bajo</v>
      </c>
      <c r="U8903" s="26" t="str">
        <f>VLOOKUP(kiva_loans__muestra[[#This Row],[country]],Pais!A:B,2,FALSE)</f>
        <v>Asia</v>
      </c>
      <c r="V8903" t="s">
        <v>10719</v>
      </c>
    </row>
    <row r="8904" spans="1:22">
      <c r="A8904">
        <v>658551</v>
      </c>
      <c r="B8904" s="20">
        <v>1050</v>
      </c>
      <c r="C8904" s="22">
        <v>1050</v>
      </c>
      <c r="D8904" t="s">
        <v>65</v>
      </c>
      <c r="E8904" t="s">
        <v>65</v>
      </c>
      <c r="F8904" t="s">
        <v>6465</v>
      </c>
      <c r="G8904" t="s">
        <v>346</v>
      </c>
      <c r="H8904" t="s">
        <v>347</v>
      </c>
      <c r="I8904" t="s">
        <v>2219</v>
      </c>
      <c r="J8904" t="s">
        <v>404</v>
      </c>
      <c r="K8904">
        <v>1000</v>
      </c>
      <c r="L8904" s="4">
        <v>41656.437280092592</v>
      </c>
      <c r="M8904" s="4">
        <v>41646.333333333336</v>
      </c>
      <c r="N8904" s="4">
        <v>41694.272662037038</v>
      </c>
      <c r="O8904">
        <v>20</v>
      </c>
      <c r="P8904">
        <v>41</v>
      </c>
      <c r="Q8904" t="s">
        <v>26</v>
      </c>
      <c r="R8904" t="s">
        <v>43</v>
      </c>
      <c r="S8904" s="3">
        <v>41656</v>
      </c>
      <c r="T8904" t="str">
        <f>IF(kiva_loans__muestra[[#This Row],[loan_amount]]&gt;5000,"Alto","Bajo")</f>
        <v>Bajo</v>
      </c>
      <c r="U8904" s="26" t="str">
        <f>VLOOKUP(kiva_loans__muestra[[#This Row],[country]],Pais!A:B,2,FALSE)</f>
        <v>Asia</v>
      </c>
      <c r="V8904" t="s">
        <v>10719</v>
      </c>
    </row>
    <row r="8905" spans="1:22">
      <c r="A8905">
        <v>658559</v>
      </c>
      <c r="B8905" s="20">
        <v>1700</v>
      </c>
      <c r="C8905" s="22">
        <v>1700</v>
      </c>
      <c r="D8905" t="s">
        <v>58</v>
      </c>
      <c r="E8905" t="s">
        <v>20</v>
      </c>
      <c r="F8905" t="s">
        <v>6195</v>
      </c>
      <c r="G8905" t="s">
        <v>346</v>
      </c>
      <c r="H8905" t="s">
        <v>347</v>
      </c>
      <c r="I8905" t="s">
        <v>1370</v>
      </c>
      <c r="J8905" t="s">
        <v>404</v>
      </c>
      <c r="K8905">
        <v>630</v>
      </c>
      <c r="L8905" s="4">
        <v>41656.453680555554</v>
      </c>
      <c r="M8905" s="4">
        <v>41656.333333333336</v>
      </c>
      <c r="N8905" s="4">
        <v>41662.132291666669</v>
      </c>
      <c r="O8905">
        <v>26</v>
      </c>
      <c r="P8905">
        <v>61</v>
      </c>
      <c r="Q8905" t="s">
        <v>26</v>
      </c>
      <c r="R8905" t="s">
        <v>43</v>
      </c>
      <c r="S8905" s="3">
        <v>41656</v>
      </c>
      <c r="T8905" t="str">
        <f>IF(kiva_loans__muestra[[#This Row],[loan_amount]]&gt;5000,"Alto","Bajo")</f>
        <v>Bajo</v>
      </c>
      <c r="U8905" s="26" t="str">
        <f>VLOOKUP(kiva_loans__muestra[[#This Row],[country]],Pais!A:B,2,FALSE)</f>
        <v>Asia</v>
      </c>
      <c r="V8905" t="s">
        <v>10719</v>
      </c>
    </row>
    <row r="8906" spans="1:22">
      <c r="A8906">
        <v>658564</v>
      </c>
      <c r="B8906" s="20">
        <v>525</v>
      </c>
      <c r="C8906" s="22">
        <v>525</v>
      </c>
      <c r="D8906" t="s">
        <v>77</v>
      </c>
      <c r="E8906" t="s">
        <v>44</v>
      </c>
      <c r="F8906" t="s">
        <v>6290</v>
      </c>
      <c r="G8906" t="s">
        <v>346</v>
      </c>
      <c r="H8906" t="s">
        <v>347</v>
      </c>
      <c r="I8906" t="s">
        <v>1370</v>
      </c>
      <c r="J8906" t="s">
        <v>133</v>
      </c>
      <c r="K8906">
        <v>630</v>
      </c>
      <c r="L8906" s="4">
        <v>41656.462627314817</v>
      </c>
      <c r="M8906" s="4">
        <v>41631.333333333336</v>
      </c>
      <c r="N8906" s="4">
        <v>41661.743680555555</v>
      </c>
      <c r="O8906">
        <v>12</v>
      </c>
      <c r="P8906">
        <v>17</v>
      </c>
      <c r="Q8906" t="s">
        <v>26</v>
      </c>
      <c r="R8906" t="s">
        <v>43</v>
      </c>
      <c r="S8906" s="3">
        <v>41656</v>
      </c>
      <c r="T8906" t="str">
        <f>IF(kiva_loans__muestra[[#This Row],[loan_amount]]&gt;5000,"Alto","Bajo")</f>
        <v>Bajo</v>
      </c>
      <c r="U8906" s="26" t="str">
        <f>VLOOKUP(kiva_loans__muestra[[#This Row],[country]],Pais!A:B,2,FALSE)</f>
        <v>Asia</v>
      </c>
      <c r="V8906" t="s">
        <v>10719</v>
      </c>
    </row>
    <row r="8907" spans="1:22">
      <c r="A8907">
        <v>658565</v>
      </c>
      <c r="B8907" s="20">
        <v>425</v>
      </c>
      <c r="C8907" s="22">
        <v>425</v>
      </c>
      <c r="D8907" t="s">
        <v>2174</v>
      </c>
      <c r="E8907" t="s">
        <v>110</v>
      </c>
      <c r="F8907" t="s">
        <v>6276</v>
      </c>
      <c r="G8907" t="s">
        <v>346</v>
      </c>
      <c r="H8907" t="s">
        <v>347</v>
      </c>
      <c r="I8907" t="s">
        <v>2219</v>
      </c>
      <c r="J8907" t="s">
        <v>404</v>
      </c>
      <c r="K8907">
        <v>1000</v>
      </c>
      <c r="L8907" s="4">
        <v>41656.464675925927</v>
      </c>
      <c r="M8907" s="4">
        <v>41645.333333333336</v>
      </c>
      <c r="N8907" s="4">
        <v>41657.054432870369</v>
      </c>
      <c r="O8907">
        <v>14</v>
      </c>
      <c r="P8907">
        <v>15</v>
      </c>
      <c r="Q8907" t="s">
        <v>26</v>
      </c>
      <c r="R8907" t="s">
        <v>43</v>
      </c>
      <c r="S8907" s="3">
        <v>41656</v>
      </c>
      <c r="T8907" t="str">
        <f>IF(kiva_loans__muestra[[#This Row],[loan_amount]]&gt;5000,"Alto","Bajo")</f>
        <v>Bajo</v>
      </c>
      <c r="U8907" s="26" t="str">
        <f>VLOOKUP(kiva_loans__muestra[[#This Row],[country]],Pais!A:B,2,FALSE)</f>
        <v>Asia</v>
      </c>
      <c r="V8907" t="s">
        <v>10719</v>
      </c>
    </row>
    <row r="8908" spans="1:22">
      <c r="A8908">
        <v>658571</v>
      </c>
      <c r="B8908" s="20">
        <v>1125</v>
      </c>
      <c r="C8908" s="22">
        <v>1500</v>
      </c>
      <c r="D8908" t="s">
        <v>370</v>
      </c>
      <c r="E8908" t="s">
        <v>51</v>
      </c>
      <c r="F8908" t="s">
        <v>6298</v>
      </c>
      <c r="G8908" t="s">
        <v>346</v>
      </c>
      <c r="H8908" t="s">
        <v>347</v>
      </c>
      <c r="I8908" t="s">
        <v>3012</v>
      </c>
      <c r="J8908" t="s">
        <v>133</v>
      </c>
      <c r="K8908">
        <v>630</v>
      </c>
      <c r="L8908" s="4">
        <v>41656.472696759258</v>
      </c>
      <c r="M8908" s="4">
        <v>41654.333333333336</v>
      </c>
      <c r="N8908" s="4"/>
      <c r="O8908">
        <v>20</v>
      </c>
      <c r="P8908">
        <v>25</v>
      </c>
      <c r="Q8908" t="s">
        <v>26</v>
      </c>
      <c r="R8908" t="s">
        <v>43</v>
      </c>
      <c r="S8908" s="3">
        <v>41656</v>
      </c>
      <c r="T8908" t="str">
        <f>IF(kiva_loans__muestra[[#This Row],[loan_amount]]&gt;5000,"Alto","Bajo")</f>
        <v>Bajo</v>
      </c>
      <c r="U8908" s="26" t="str">
        <f>VLOOKUP(kiva_loans__muestra[[#This Row],[country]],Pais!A:B,2,FALSE)</f>
        <v>Asia</v>
      </c>
      <c r="V8908" t="s">
        <v>10719</v>
      </c>
    </row>
    <row r="8909" spans="1:22">
      <c r="A8909">
        <v>658572</v>
      </c>
      <c r="B8909" s="20">
        <v>1050</v>
      </c>
      <c r="C8909" s="22">
        <v>1050</v>
      </c>
      <c r="D8909" t="s">
        <v>178</v>
      </c>
      <c r="E8909" t="s">
        <v>179</v>
      </c>
      <c r="F8909" t="s">
        <v>5969</v>
      </c>
      <c r="G8909" t="s">
        <v>346</v>
      </c>
      <c r="H8909" t="s">
        <v>347</v>
      </c>
      <c r="I8909" t="s">
        <v>2219</v>
      </c>
      <c r="J8909" t="s">
        <v>404</v>
      </c>
      <c r="K8909">
        <v>1000</v>
      </c>
      <c r="L8909" s="4">
        <v>41656.472812499997</v>
      </c>
      <c r="M8909" s="4">
        <v>41645.333333333336</v>
      </c>
      <c r="N8909" s="4">
        <v>41661.826793981483</v>
      </c>
      <c r="O8909">
        <v>14</v>
      </c>
      <c r="P8909">
        <v>41</v>
      </c>
      <c r="Q8909" t="s">
        <v>26</v>
      </c>
      <c r="R8909" t="s">
        <v>43</v>
      </c>
      <c r="S8909" s="3">
        <v>41656</v>
      </c>
      <c r="T8909" t="str">
        <f>IF(kiva_loans__muestra[[#This Row],[loan_amount]]&gt;5000,"Alto","Bajo")</f>
        <v>Bajo</v>
      </c>
      <c r="U8909" s="26" t="str">
        <f>VLOOKUP(kiva_loans__muestra[[#This Row],[country]],Pais!A:B,2,FALSE)</f>
        <v>Asia</v>
      </c>
      <c r="V8909" t="s">
        <v>10719</v>
      </c>
    </row>
    <row r="8910" spans="1:22">
      <c r="A8910">
        <v>658582</v>
      </c>
      <c r="B8910" s="20">
        <v>800</v>
      </c>
      <c r="C8910" s="22">
        <v>800</v>
      </c>
      <c r="D8910" t="s">
        <v>318</v>
      </c>
      <c r="E8910" t="s">
        <v>116</v>
      </c>
      <c r="F8910" t="s">
        <v>699</v>
      </c>
      <c r="G8910" t="s">
        <v>346</v>
      </c>
      <c r="H8910" t="s">
        <v>347</v>
      </c>
      <c r="I8910" t="s">
        <v>2885</v>
      </c>
      <c r="J8910" t="s">
        <v>133</v>
      </c>
      <c r="K8910">
        <v>1000</v>
      </c>
      <c r="L8910" s="4">
        <v>41656.488564814812</v>
      </c>
      <c r="M8910" s="4">
        <v>41649.333333333336</v>
      </c>
      <c r="N8910" s="4">
        <v>41660.742511574077</v>
      </c>
      <c r="O8910">
        <v>26</v>
      </c>
      <c r="P8910">
        <v>25</v>
      </c>
      <c r="Q8910" t="s">
        <v>26</v>
      </c>
      <c r="R8910" t="s">
        <v>43</v>
      </c>
      <c r="S8910" s="3">
        <v>41656</v>
      </c>
      <c r="T8910" t="str">
        <f>IF(kiva_loans__muestra[[#This Row],[loan_amount]]&gt;5000,"Alto","Bajo")</f>
        <v>Bajo</v>
      </c>
      <c r="U8910" s="26" t="str">
        <f>VLOOKUP(kiva_loans__muestra[[#This Row],[country]],Pais!A:B,2,FALSE)</f>
        <v>Asia</v>
      </c>
      <c r="V8910" t="s">
        <v>10719</v>
      </c>
    </row>
    <row r="8911" spans="1:22">
      <c r="A8911">
        <v>658607</v>
      </c>
      <c r="B8911" s="20">
        <v>1000</v>
      </c>
      <c r="C8911" s="22">
        <v>1000</v>
      </c>
      <c r="D8911" t="s">
        <v>370</v>
      </c>
      <c r="E8911" t="s">
        <v>51</v>
      </c>
      <c r="F8911" t="s">
        <v>6342</v>
      </c>
      <c r="G8911" t="s">
        <v>346</v>
      </c>
      <c r="H8911" t="s">
        <v>347</v>
      </c>
      <c r="I8911" t="s">
        <v>6070</v>
      </c>
      <c r="J8911" t="s">
        <v>133</v>
      </c>
      <c r="K8911">
        <v>630</v>
      </c>
      <c r="L8911" s="4">
        <v>41656.509756944448</v>
      </c>
      <c r="M8911" s="4">
        <v>41654.333333333336</v>
      </c>
      <c r="N8911" s="4">
        <v>41690.629814814813</v>
      </c>
      <c r="O8911">
        <v>26</v>
      </c>
      <c r="P8911">
        <v>21</v>
      </c>
      <c r="Q8911" t="s">
        <v>134</v>
      </c>
      <c r="R8911" t="s">
        <v>43</v>
      </c>
      <c r="S8911" s="3">
        <v>41656</v>
      </c>
      <c r="T8911" t="str">
        <f>IF(kiva_loans__muestra[[#This Row],[loan_amount]]&gt;5000,"Alto","Bajo")</f>
        <v>Bajo</v>
      </c>
      <c r="U8911" s="26" t="str">
        <f>VLOOKUP(kiva_loans__muestra[[#This Row],[country]],Pais!A:B,2,FALSE)</f>
        <v>Asia</v>
      </c>
      <c r="V8911" t="s">
        <v>10720</v>
      </c>
    </row>
    <row r="8912" spans="1:22">
      <c r="A8912">
        <v>658613</v>
      </c>
      <c r="B8912" s="20">
        <v>625</v>
      </c>
      <c r="C8912" s="22">
        <v>1575</v>
      </c>
      <c r="D8912" t="s">
        <v>65</v>
      </c>
      <c r="E8912" t="s">
        <v>65</v>
      </c>
      <c r="F8912" t="s">
        <v>6261</v>
      </c>
      <c r="G8912" t="s">
        <v>346</v>
      </c>
      <c r="H8912" t="s">
        <v>347</v>
      </c>
      <c r="I8912" t="s">
        <v>1370</v>
      </c>
      <c r="J8912" t="s">
        <v>404</v>
      </c>
      <c r="K8912">
        <v>630</v>
      </c>
      <c r="L8912" s="4">
        <v>41656.526631944442</v>
      </c>
      <c r="M8912" s="4">
        <v>41642.333333333336</v>
      </c>
      <c r="N8912" s="4"/>
      <c r="O8912">
        <v>14</v>
      </c>
      <c r="P8912">
        <v>23</v>
      </c>
      <c r="Q8912" t="s">
        <v>26</v>
      </c>
      <c r="R8912" t="s">
        <v>43</v>
      </c>
      <c r="S8912" s="3">
        <v>41656</v>
      </c>
      <c r="T8912" t="str">
        <f>IF(kiva_loans__muestra[[#This Row],[loan_amount]]&gt;5000,"Alto","Bajo")</f>
        <v>Bajo</v>
      </c>
      <c r="U8912" s="26" t="str">
        <f>VLOOKUP(kiva_loans__muestra[[#This Row],[country]],Pais!A:B,2,FALSE)</f>
        <v>Asia</v>
      </c>
      <c r="V8912" t="s">
        <v>10719</v>
      </c>
    </row>
    <row r="8913" spans="1:22">
      <c r="A8913">
        <v>658616</v>
      </c>
      <c r="B8913" s="20">
        <v>350</v>
      </c>
      <c r="C8913" s="22">
        <v>1000</v>
      </c>
      <c r="D8913" t="s">
        <v>370</v>
      </c>
      <c r="E8913" t="s">
        <v>51</v>
      </c>
      <c r="F8913" t="s">
        <v>3857</v>
      </c>
      <c r="G8913" t="s">
        <v>346</v>
      </c>
      <c r="H8913" t="s">
        <v>347</v>
      </c>
      <c r="I8913" t="s">
        <v>6070</v>
      </c>
      <c r="J8913" t="s">
        <v>133</v>
      </c>
      <c r="K8913">
        <v>630</v>
      </c>
      <c r="L8913" s="4">
        <v>41656.532696759263</v>
      </c>
      <c r="M8913" s="4">
        <v>41655.333333333336</v>
      </c>
      <c r="N8913" s="4"/>
      <c r="O8913">
        <v>26</v>
      </c>
      <c r="P8913">
        <v>12</v>
      </c>
      <c r="Q8913" t="s">
        <v>26</v>
      </c>
      <c r="R8913" t="s">
        <v>43</v>
      </c>
      <c r="S8913" s="3">
        <v>41656</v>
      </c>
      <c r="T8913" t="str">
        <f>IF(kiva_loans__muestra[[#This Row],[loan_amount]]&gt;5000,"Alto","Bajo")</f>
        <v>Bajo</v>
      </c>
      <c r="U8913" s="26" t="str">
        <f>VLOOKUP(kiva_loans__muestra[[#This Row],[country]],Pais!A:B,2,FALSE)</f>
        <v>Asia</v>
      </c>
      <c r="V8913" t="s">
        <v>10719</v>
      </c>
    </row>
    <row r="8914" spans="1:22">
      <c r="A8914">
        <v>659247</v>
      </c>
      <c r="B8914" s="20">
        <v>950</v>
      </c>
      <c r="C8914" s="22">
        <v>950</v>
      </c>
      <c r="D8914" t="s">
        <v>77</v>
      </c>
      <c r="E8914" t="s">
        <v>44</v>
      </c>
      <c r="F8914" t="s">
        <v>7070</v>
      </c>
      <c r="G8914" t="s">
        <v>346</v>
      </c>
      <c r="H8914" t="s">
        <v>347</v>
      </c>
      <c r="I8914" t="s">
        <v>3396</v>
      </c>
      <c r="J8914" t="s">
        <v>404</v>
      </c>
      <c r="K8914">
        <v>630</v>
      </c>
      <c r="L8914" s="4">
        <v>41659.211747685185</v>
      </c>
      <c r="M8914" s="4">
        <v>41655.333333333336</v>
      </c>
      <c r="N8914" s="4">
        <v>41661.947905092595</v>
      </c>
      <c r="O8914">
        <v>14</v>
      </c>
      <c r="P8914">
        <v>36</v>
      </c>
      <c r="Q8914" t="s">
        <v>134</v>
      </c>
      <c r="R8914" t="s">
        <v>43</v>
      </c>
      <c r="S8914" s="3">
        <v>41659</v>
      </c>
      <c r="T8914" t="str">
        <f>IF(kiva_loans__muestra[[#This Row],[loan_amount]]&gt;5000,"Alto","Bajo")</f>
        <v>Bajo</v>
      </c>
      <c r="U8914" s="26" t="str">
        <f>VLOOKUP(kiva_loans__muestra[[#This Row],[country]],Pais!A:B,2,FALSE)</f>
        <v>Asia</v>
      </c>
      <c r="V8914" t="s">
        <v>10720</v>
      </c>
    </row>
    <row r="8915" spans="1:22">
      <c r="A8915">
        <v>659270</v>
      </c>
      <c r="B8915" s="20">
        <v>300</v>
      </c>
      <c r="C8915" s="22">
        <v>1375</v>
      </c>
      <c r="D8915" t="s">
        <v>212</v>
      </c>
      <c r="E8915" t="s">
        <v>20</v>
      </c>
      <c r="F8915" t="s">
        <v>7219</v>
      </c>
      <c r="G8915" t="s">
        <v>346</v>
      </c>
      <c r="H8915" t="s">
        <v>347</v>
      </c>
      <c r="I8915" t="s">
        <v>3396</v>
      </c>
      <c r="J8915" t="s">
        <v>404</v>
      </c>
      <c r="K8915">
        <v>630</v>
      </c>
      <c r="L8915" s="4">
        <v>41659.259664351855</v>
      </c>
      <c r="M8915" s="4">
        <v>41649.333333333336</v>
      </c>
      <c r="N8915" s="4"/>
      <c r="O8915">
        <v>14</v>
      </c>
      <c r="P8915">
        <v>7</v>
      </c>
      <c r="Q8915" t="s">
        <v>26</v>
      </c>
      <c r="R8915" t="s">
        <v>43</v>
      </c>
      <c r="S8915" s="3">
        <v>41659</v>
      </c>
      <c r="T8915" t="str">
        <f>IF(kiva_loans__muestra[[#This Row],[loan_amount]]&gt;5000,"Alto","Bajo")</f>
        <v>Bajo</v>
      </c>
      <c r="U8915" s="26" t="str">
        <f>VLOOKUP(kiva_loans__muestra[[#This Row],[country]],Pais!A:B,2,FALSE)</f>
        <v>Asia</v>
      </c>
      <c r="V8915" t="s">
        <v>10719</v>
      </c>
    </row>
    <row r="8916" spans="1:22">
      <c r="A8916">
        <v>659279</v>
      </c>
      <c r="B8916" s="20">
        <v>650</v>
      </c>
      <c r="C8916" s="22">
        <v>650</v>
      </c>
      <c r="D8916" t="s">
        <v>77</v>
      </c>
      <c r="E8916" t="s">
        <v>44</v>
      </c>
      <c r="F8916" t="s">
        <v>7229</v>
      </c>
      <c r="G8916" t="s">
        <v>346</v>
      </c>
      <c r="H8916" t="s">
        <v>347</v>
      </c>
      <c r="I8916" t="s">
        <v>1370</v>
      </c>
      <c r="J8916" t="s">
        <v>133</v>
      </c>
      <c r="K8916">
        <v>630</v>
      </c>
      <c r="L8916" s="4">
        <v>41659.290439814817</v>
      </c>
      <c r="M8916" s="4">
        <v>41635.333333333336</v>
      </c>
      <c r="N8916" s="4">
        <v>41661.696226851855</v>
      </c>
      <c r="O8916">
        <v>15</v>
      </c>
      <c r="P8916">
        <v>24</v>
      </c>
      <c r="Q8916" t="s">
        <v>134</v>
      </c>
      <c r="R8916" t="s">
        <v>43</v>
      </c>
      <c r="S8916" s="3">
        <v>41659</v>
      </c>
      <c r="T8916" t="str">
        <f>IF(kiva_loans__muestra[[#This Row],[loan_amount]]&gt;5000,"Alto","Bajo")</f>
        <v>Bajo</v>
      </c>
      <c r="U8916" s="26" t="str">
        <f>VLOOKUP(kiva_loans__muestra[[#This Row],[country]],Pais!A:B,2,FALSE)</f>
        <v>Asia</v>
      </c>
      <c r="V8916" t="s">
        <v>10720</v>
      </c>
    </row>
    <row r="8917" spans="1:22">
      <c r="A8917">
        <v>659298</v>
      </c>
      <c r="B8917" s="20">
        <v>3000</v>
      </c>
      <c r="C8917" s="22">
        <v>3000</v>
      </c>
      <c r="D8917" t="s">
        <v>67</v>
      </c>
      <c r="E8917" t="s">
        <v>68</v>
      </c>
      <c r="F8917" t="s">
        <v>7155</v>
      </c>
      <c r="G8917" t="s">
        <v>346</v>
      </c>
      <c r="H8917" t="s">
        <v>347</v>
      </c>
      <c r="I8917" t="s">
        <v>705</v>
      </c>
      <c r="J8917" t="s">
        <v>133</v>
      </c>
      <c r="K8917">
        <v>1000</v>
      </c>
      <c r="L8917" s="4">
        <v>41659.340462962966</v>
      </c>
      <c r="M8917" s="4">
        <v>41645.333333333336</v>
      </c>
      <c r="N8917" s="4">
        <v>41689.057696759257</v>
      </c>
      <c r="O8917">
        <v>26</v>
      </c>
      <c r="P8917">
        <v>101</v>
      </c>
      <c r="Q8917" t="s">
        <v>26</v>
      </c>
      <c r="R8917" t="s">
        <v>43</v>
      </c>
      <c r="S8917" s="3">
        <v>41659</v>
      </c>
      <c r="T8917" t="str">
        <f>IF(kiva_loans__muestra[[#This Row],[loan_amount]]&gt;5000,"Alto","Bajo")</f>
        <v>Bajo</v>
      </c>
      <c r="U8917" s="26" t="str">
        <f>VLOOKUP(kiva_loans__muestra[[#This Row],[country]],Pais!A:B,2,FALSE)</f>
        <v>Asia</v>
      </c>
      <c r="V8917" t="s">
        <v>10719</v>
      </c>
    </row>
    <row r="8918" spans="1:22">
      <c r="A8918">
        <v>659301</v>
      </c>
      <c r="B8918" s="20">
        <v>650</v>
      </c>
      <c r="C8918" s="22">
        <v>650</v>
      </c>
      <c r="D8918" t="s">
        <v>370</v>
      </c>
      <c r="E8918" t="s">
        <v>51</v>
      </c>
      <c r="F8918" t="s">
        <v>6843</v>
      </c>
      <c r="G8918" t="s">
        <v>346</v>
      </c>
      <c r="H8918" t="s">
        <v>347</v>
      </c>
      <c r="I8918" t="s">
        <v>705</v>
      </c>
      <c r="J8918" t="s">
        <v>404</v>
      </c>
      <c r="K8918">
        <v>1000</v>
      </c>
      <c r="L8918" s="4">
        <v>41659.35019675926</v>
      </c>
      <c r="M8918" s="4">
        <v>41646.333333333336</v>
      </c>
      <c r="N8918" s="4">
        <v>41659.881412037037</v>
      </c>
      <c r="O8918">
        <v>14</v>
      </c>
      <c r="P8918">
        <v>22</v>
      </c>
      <c r="Q8918" t="s">
        <v>134</v>
      </c>
      <c r="R8918" t="s">
        <v>43</v>
      </c>
      <c r="S8918" s="3">
        <v>41659</v>
      </c>
      <c r="T8918" t="str">
        <f>IF(kiva_loans__muestra[[#This Row],[loan_amount]]&gt;5000,"Alto","Bajo")</f>
        <v>Bajo</v>
      </c>
      <c r="U8918" s="26" t="str">
        <f>VLOOKUP(kiva_loans__muestra[[#This Row],[country]],Pais!A:B,2,FALSE)</f>
        <v>Asia</v>
      </c>
      <c r="V8918" t="s">
        <v>10720</v>
      </c>
    </row>
    <row r="8919" spans="1:22">
      <c r="A8919">
        <v>659305</v>
      </c>
      <c r="B8919" s="20">
        <v>650</v>
      </c>
      <c r="C8919" s="22">
        <v>650</v>
      </c>
      <c r="D8919" t="s">
        <v>1646</v>
      </c>
      <c r="E8919" t="s">
        <v>150</v>
      </c>
      <c r="F8919" t="s">
        <v>6893</v>
      </c>
      <c r="G8919" t="s">
        <v>346</v>
      </c>
      <c r="H8919" t="s">
        <v>347</v>
      </c>
      <c r="I8919" t="s">
        <v>705</v>
      </c>
      <c r="J8919" t="s">
        <v>404</v>
      </c>
      <c r="K8919">
        <v>1000</v>
      </c>
      <c r="L8919" s="4">
        <v>41659.357581018521</v>
      </c>
      <c r="M8919" s="4">
        <v>41652.333333333336</v>
      </c>
      <c r="N8919" s="4">
        <v>41673.866215277776</v>
      </c>
      <c r="O8919">
        <v>20</v>
      </c>
      <c r="P8919">
        <v>22</v>
      </c>
      <c r="Q8919" t="s">
        <v>26</v>
      </c>
      <c r="R8919" t="s">
        <v>43</v>
      </c>
      <c r="S8919" s="3">
        <v>41659</v>
      </c>
      <c r="T8919" t="str">
        <f>IF(kiva_loans__muestra[[#This Row],[loan_amount]]&gt;5000,"Alto","Bajo")</f>
        <v>Bajo</v>
      </c>
      <c r="U8919" s="26" t="str">
        <f>VLOOKUP(kiva_loans__muestra[[#This Row],[country]],Pais!A:B,2,FALSE)</f>
        <v>Asia</v>
      </c>
      <c r="V8919" t="s">
        <v>10719</v>
      </c>
    </row>
    <row r="8920" spans="1:22">
      <c r="A8920">
        <v>659306</v>
      </c>
      <c r="B8920" s="20">
        <v>850</v>
      </c>
      <c r="C8920" s="22">
        <v>850</v>
      </c>
      <c r="D8920" t="s">
        <v>837</v>
      </c>
      <c r="E8920" t="s">
        <v>44</v>
      </c>
      <c r="F8920" t="s">
        <v>6896</v>
      </c>
      <c r="G8920" t="s">
        <v>346</v>
      </c>
      <c r="H8920" t="s">
        <v>347</v>
      </c>
      <c r="I8920" t="s">
        <v>705</v>
      </c>
      <c r="J8920" t="s">
        <v>404</v>
      </c>
      <c r="K8920">
        <v>1000</v>
      </c>
      <c r="L8920" s="4">
        <v>41659.360578703701</v>
      </c>
      <c r="M8920" s="4">
        <v>41642.333333333336</v>
      </c>
      <c r="N8920" s="4">
        <v>41668.702453703707</v>
      </c>
      <c r="O8920">
        <v>14</v>
      </c>
      <c r="P8920">
        <v>26</v>
      </c>
      <c r="Q8920" t="s">
        <v>26</v>
      </c>
      <c r="R8920" t="s">
        <v>43</v>
      </c>
      <c r="S8920" s="3">
        <v>41659</v>
      </c>
      <c r="T8920" t="str">
        <f>IF(kiva_loans__muestra[[#This Row],[loan_amount]]&gt;5000,"Alto","Bajo")</f>
        <v>Bajo</v>
      </c>
      <c r="U8920" s="26" t="str">
        <f>VLOOKUP(kiva_loans__muestra[[#This Row],[country]],Pais!A:B,2,FALSE)</f>
        <v>Asia</v>
      </c>
      <c r="V8920" t="s">
        <v>10719</v>
      </c>
    </row>
    <row r="8921" spans="1:22">
      <c r="A8921">
        <v>659311</v>
      </c>
      <c r="B8921" s="20">
        <v>1050</v>
      </c>
      <c r="C8921" s="22">
        <v>1050</v>
      </c>
      <c r="D8921" t="s">
        <v>1646</v>
      </c>
      <c r="E8921" t="s">
        <v>150</v>
      </c>
      <c r="F8921" t="s">
        <v>7027</v>
      </c>
      <c r="G8921" t="s">
        <v>346</v>
      </c>
      <c r="H8921" t="s">
        <v>347</v>
      </c>
      <c r="I8921" t="s">
        <v>705</v>
      </c>
      <c r="J8921" t="s">
        <v>404</v>
      </c>
      <c r="K8921">
        <v>1000</v>
      </c>
      <c r="L8921" s="4">
        <v>41659.367268518516</v>
      </c>
      <c r="M8921" s="4">
        <v>41645.333333333336</v>
      </c>
      <c r="N8921" s="4">
        <v>41689.087430555555</v>
      </c>
      <c r="O8921">
        <v>20</v>
      </c>
      <c r="P8921">
        <v>37</v>
      </c>
      <c r="Q8921" t="s">
        <v>26</v>
      </c>
      <c r="R8921" t="s">
        <v>43</v>
      </c>
      <c r="S8921" s="3">
        <v>41659</v>
      </c>
      <c r="T8921" t="str">
        <f>IF(kiva_loans__muestra[[#This Row],[loan_amount]]&gt;5000,"Alto","Bajo")</f>
        <v>Bajo</v>
      </c>
      <c r="U8921" s="26" t="str">
        <f>VLOOKUP(kiva_loans__muestra[[#This Row],[country]],Pais!A:B,2,FALSE)</f>
        <v>Asia</v>
      </c>
      <c r="V8921" t="s">
        <v>10719</v>
      </c>
    </row>
    <row r="8922" spans="1:22">
      <c r="A8922">
        <v>659315</v>
      </c>
      <c r="B8922" s="20">
        <v>850</v>
      </c>
      <c r="C8922" s="22">
        <v>850</v>
      </c>
      <c r="D8922" t="s">
        <v>86</v>
      </c>
      <c r="E8922" t="s">
        <v>20</v>
      </c>
      <c r="F8922" t="s">
        <v>6913</v>
      </c>
      <c r="G8922" t="s">
        <v>346</v>
      </c>
      <c r="H8922" t="s">
        <v>347</v>
      </c>
      <c r="I8922" t="s">
        <v>660</v>
      </c>
      <c r="J8922" t="s">
        <v>404</v>
      </c>
      <c r="K8922">
        <v>630</v>
      </c>
      <c r="L8922" s="4">
        <v>41659.370729166665</v>
      </c>
      <c r="M8922" s="4">
        <v>41656.333333333336</v>
      </c>
      <c r="N8922" s="4">
        <v>41661.106180555558</v>
      </c>
      <c r="O8922">
        <v>14</v>
      </c>
      <c r="P8922">
        <v>19</v>
      </c>
      <c r="Q8922" t="s">
        <v>26</v>
      </c>
      <c r="R8922" t="s">
        <v>43</v>
      </c>
      <c r="S8922" s="3">
        <v>41659</v>
      </c>
      <c r="T8922" t="str">
        <f>IF(kiva_loans__muestra[[#This Row],[loan_amount]]&gt;5000,"Alto","Bajo")</f>
        <v>Bajo</v>
      </c>
      <c r="U8922" s="26" t="str">
        <f>VLOOKUP(kiva_loans__muestra[[#This Row],[country]],Pais!A:B,2,FALSE)</f>
        <v>Asia</v>
      </c>
      <c r="V8922" t="s">
        <v>10719</v>
      </c>
    </row>
    <row r="8923" spans="1:22">
      <c r="A8923">
        <v>659316</v>
      </c>
      <c r="B8923" s="20">
        <v>650</v>
      </c>
      <c r="C8923" s="22">
        <v>650</v>
      </c>
      <c r="D8923" t="s">
        <v>271</v>
      </c>
      <c r="E8923" t="s">
        <v>51</v>
      </c>
      <c r="F8923" t="s">
        <v>7075</v>
      </c>
      <c r="G8923" t="s">
        <v>346</v>
      </c>
      <c r="H8923" t="s">
        <v>347</v>
      </c>
      <c r="I8923" t="s">
        <v>1370</v>
      </c>
      <c r="J8923" t="s">
        <v>133</v>
      </c>
      <c r="K8923">
        <v>630</v>
      </c>
      <c r="L8923" s="4">
        <v>41659.370891203704</v>
      </c>
      <c r="M8923" s="4">
        <v>41635.333333333336</v>
      </c>
      <c r="N8923" s="4">
        <v>41674.800196759257</v>
      </c>
      <c r="O8923">
        <v>15</v>
      </c>
      <c r="P8923">
        <v>22</v>
      </c>
      <c r="Q8923" t="s">
        <v>26</v>
      </c>
      <c r="R8923" t="s">
        <v>43</v>
      </c>
      <c r="S8923" s="3">
        <v>41659</v>
      </c>
      <c r="T8923" t="str">
        <f>IF(kiva_loans__muestra[[#This Row],[loan_amount]]&gt;5000,"Alto","Bajo")</f>
        <v>Bajo</v>
      </c>
      <c r="U8923" s="26" t="str">
        <f>VLOOKUP(kiva_loans__muestra[[#This Row],[country]],Pais!A:B,2,FALSE)</f>
        <v>Asia</v>
      </c>
      <c r="V8923" t="s">
        <v>10719</v>
      </c>
    </row>
    <row r="8924" spans="1:22">
      <c r="A8924">
        <v>659321</v>
      </c>
      <c r="B8924" s="20">
        <v>1050</v>
      </c>
      <c r="C8924" s="22">
        <v>1050</v>
      </c>
      <c r="D8924" t="s">
        <v>77</v>
      </c>
      <c r="E8924" t="s">
        <v>44</v>
      </c>
      <c r="F8924" t="s">
        <v>6990</v>
      </c>
      <c r="G8924" t="s">
        <v>346</v>
      </c>
      <c r="H8924" t="s">
        <v>347</v>
      </c>
      <c r="I8924" t="s">
        <v>705</v>
      </c>
      <c r="J8924" t="s">
        <v>404</v>
      </c>
      <c r="K8924">
        <v>1000</v>
      </c>
      <c r="L8924" s="4">
        <v>41659.372442129628</v>
      </c>
      <c r="M8924" s="4">
        <v>41649.333333333336</v>
      </c>
      <c r="N8924" s="4">
        <v>41661.585486111115</v>
      </c>
      <c r="O8924">
        <v>20</v>
      </c>
      <c r="P8924">
        <v>42</v>
      </c>
      <c r="Q8924" t="s">
        <v>134</v>
      </c>
      <c r="R8924" t="s">
        <v>43</v>
      </c>
      <c r="S8924" s="3">
        <v>41659</v>
      </c>
      <c r="T8924" t="str">
        <f>IF(kiva_loans__muestra[[#This Row],[loan_amount]]&gt;5000,"Alto","Bajo")</f>
        <v>Bajo</v>
      </c>
      <c r="U8924" s="26" t="str">
        <f>VLOOKUP(kiva_loans__muestra[[#This Row],[country]],Pais!A:B,2,FALSE)</f>
        <v>Asia</v>
      </c>
      <c r="V8924" t="s">
        <v>10720</v>
      </c>
    </row>
    <row r="8925" spans="1:22">
      <c r="A8925">
        <v>659343</v>
      </c>
      <c r="B8925" s="20">
        <v>1050</v>
      </c>
      <c r="C8925" s="22">
        <v>1050</v>
      </c>
      <c r="D8925" t="s">
        <v>370</v>
      </c>
      <c r="E8925" t="s">
        <v>51</v>
      </c>
      <c r="F8925" t="s">
        <v>7224</v>
      </c>
      <c r="G8925" t="s">
        <v>346</v>
      </c>
      <c r="H8925" t="s">
        <v>347</v>
      </c>
      <c r="I8925" t="s">
        <v>705</v>
      </c>
      <c r="J8925" t="s">
        <v>404</v>
      </c>
      <c r="K8925">
        <v>1000</v>
      </c>
      <c r="L8925" s="4">
        <v>41659.405474537038</v>
      </c>
      <c r="M8925" s="4">
        <v>41653.333333333336</v>
      </c>
      <c r="N8925" s="4">
        <v>41661.594490740739</v>
      </c>
      <c r="O8925">
        <v>14</v>
      </c>
      <c r="P8925">
        <v>38</v>
      </c>
      <c r="Q8925" t="s">
        <v>134</v>
      </c>
      <c r="R8925" t="s">
        <v>43</v>
      </c>
      <c r="S8925" s="3">
        <v>41659</v>
      </c>
      <c r="T8925" t="str">
        <f>IF(kiva_loans__muestra[[#This Row],[loan_amount]]&gt;5000,"Alto","Bajo")</f>
        <v>Bajo</v>
      </c>
      <c r="U8925" s="26" t="str">
        <f>VLOOKUP(kiva_loans__muestra[[#This Row],[country]],Pais!A:B,2,FALSE)</f>
        <v>Asia</v>
      </c>
      <c r="V8925" t="s">
        <v>10720</v>
      </c>
    </row>
    <row r="8926" spans="1:22">
      <c r="A8926">
        <v>659344</v>
      </c>
      <c r="B8926" s="20">
        <v>900</v>
      </c>
      <c r="C8926" s="22">
        <v>900</v>
      </c>
      <c r="D8926" t="s">
        <v>318</v>
      </c>
      <c r="E8926" t="s">
        <v>116</v>
      </c>
      <c r="F8926" t="s">
        <v>7100</v>
      </c>
      <c r="G8926" t="s">
        <v>346</v>
      </c>
      <c r="H8926" t="s">
        <v>347</v>
      </c>
      <c r="I8926" t="s">
        <v>705</v>
      </c>
      <c r="J8926" t="s">
        <v>133</v>
      </c>
      <c r="K8926">
        <v>1000</v>
      </c>
      <c r="L8926" s="4">
        <v>41659.407569444447</v>
      </c>
      <c r="M8926" s="4">
        <v>41654.333333333336</v>
      </c>
      <c r="N8926" s="4">
        <v>41661.8440162037</v>
      </c>
      <c r="O8926">
        <v>14</v>
      </c>
      <c r="P8926">
        <v>32</v>
      </c>
      <c r="Q8926" t="s">
        <v>134</v>
      </c>
      <c r="R8926" t="s">
        <v>43</v>
      </c>
      <c r="S8926" s="3">
        <v>41659</v>
      </c>
      <c r="T8926" t="str">
        <f>IF(kiva_loans__muestra[[#This Row],[loan_amount]]&gt;5000,"Alto","Bajo")</f>
        <v>Bajo</v>
      </c>
      <c r="U8926" s="26" t="str">
        <f>VLOOKUP(kiva_loans__muestra[[#This Row],[country]],Pais!A:B,2,FALSE)</f>
        <v>Asia</v>
      </c>
      <c r="V8926" t="s">
        <v>10720</v>
      </c>
    </row>
    <row r="8927" spans="1:22">
      <c r="A8927">
        <v>659346</v>
      </c>
      <c r="B8927" s="20">
        <v>2950</v>
      </c>
      <c r="C8927" s="22">
        <v>2950</v>
      </c>
      <c r="D8927" t="s">
        <v>370</v>
      </c>
      <c r="E8927" t="s">
        <v>51</v>
      </c>
      <c r="F8927" t="s">
        <v>7254</v>
      </c>
      <c r="G8927" t="s">
        <v>346</v>
      </c>
      <c r="H8927" t="s">
        <v>347</v>
      </c>
      <c r="I8927" t="s">
        <v>3012</v>
      </c>
      <c r="J8927" t="s">
        <v>133</v>
      </c>
      <c r="K8927">
        <v>630</v>
      </c>
      <c r="L8927" s="4">
        <v>41659.414664351854</v>
      </c>
      <c r="M8927" s="4">
        <v>41654.333333333336</v>
      </c>
      <c r="N8927" s="4">
        <v>41690.841874999998</v>
      </c>
      <c r="O8927">
        <v>14</v>
      </c>
      <c r="P8927">
        <v>73</v>
      </c>
      <c r="Q8927" t="s">
        <v>26</v>
      </c>
      <c r="R8927" t="s">
        <v>43</v>
      </c>
      <c r="S8927" s="3">
        <v>41659</v>
      </c>
      <c r="T8927" t="str">
        <f>IF(kiva_loans__muestra[[#This Row],[loan_amount]]&gt;5000,"Alto","Bajo")</f>
        <v>Bajo</v>
      </c>
      <c r="U8927" s="26" t="str">
        <f>VLOOKUP(kiva_loans__muestra[[#This Row],[country]],Pais!A:B,2,FALSE)</f>
        <v>Asia</v>
      </c>
      <c r="V8927" t="s">
        <v>10719</v>
      </c>
    </row>
    <row r="8928" spans="1:22">
      <c r="A8928">
        <v>659350</v>
      </c>
      <c r="B8928" s="20">
        <v>1050</v>
      </c>
      <c r="C8928" s="22">
        <v>1050</v>
      </c>
      <c r="D8928" t="s">
        <v>51</v>
      </c>
      <c r="E8928" t="s">
        <v>51</v>
      </c>
      <c r="F8928" t="s">
        <v>7073</v>
      </c>
      <c r="G8928" t="s">
        <v>346</v>
      </c>
      <c r="H8928" t="s">
        <v>347</v>
      </c>
      <c r="I8928" t="s">
        <v>3012</v>
      </c>
      <c r="J8928" t="s">
        <v>133</v>
      </c>
      <c r="K8928">
        <v>630</v>
      </c>
      <c r="L8928" s="4">
        <v>41659.423402777778</v>
      </c>
      <c r="M8928" s="4">
        <v>41647.333333333336</v>
      </c>
      <c r="N8928" s="4">
        <v>41691.118541666663</v>
      </c>
      <c r="O8928">
        <v>14</v>
      </c>
      <c r="P8928">
        <v>38</v>
      </c>
      <c r="Q8928" t="s">
        <v>26</v>
      </c>
      <c r="R8928" t="s">
        <v>43</v>
      </c>
      <c r="S8928" s="3">
        <v>41659</v>
      </c>
      <c r="T8928" t="str">
        <f>IF(kiva_loans__muestra[[#This Row],[loan_amount]]&gt;5000,"Alto","Bajo")</f>
        <v>Bajo</v>
      </c>
      <c r="U8928" s="26" t="str">
        <f>VLOOKUP(kiva_loans__muestra[[#This Row],[country]],Pais!A:B,2,FALSE)</f>
        <v>Asia</v>
      </c>
      <c r="V8928" t="s">
        <v>10719</v>
      </c>
    </row>
    <row r="8929" spans="1:22">
      <c r="A8929">
        <v>659351</v>
      </c>
      <c r="B8929" s="20">
        <v>1050</v>
      </c>
      <c r="C8929" s="22">
        <v>1050</v>
      </c>
      <c r="D8929" t="s">
        <v>88</v>
      </c>
      <c r="E8929" t="s">
        <v>51</v>
      </c>
      <c r="F8929" t="s">
        <v>6938</v>
      </c>
      <c r="G8929" t="s">
        <v>346</v>
      </c>
      <c r="H8929" t="s">
        <v>347</v>
      </c>
      <c r="I8929" t="s">
        <v>2316</v>
      </c>
      <c r="J8929" t="s">
        <v>404</v>
      </c>
      <c r="K8929">
        <v>1000</v>
      </c>
      <c r="L8929" s="4">
        <v>41659.425659722219</v>
      </c>
      <c r="M8929" s="4">
        <v>41654.333333333336</v>
      </c>
      <c r="N8929" s="4">
        <v>41661.214074074072</v>
      </c>
      <c r="O8929">
        <v>14</v>
      </c>
      <c r="P8929">
        <v>36</v>
      </c>
      <c r="Q8929" t="s">
        <v>26</v>
      </c>
      <c r="R8929" t="s">
        <v>43</v>
      </c>
      <c r="S8929" s="3">
        <v>41659</v>
      </c>
      <c r="T8929" t="str">
        <f>IF(kiva_loans__muestra[[#This Row],[loan_amount]]&gt;5000,"Alto","Bajo")</f>
        <v>Bajo</v>
      </c>
      <c r="U8929" s="26" t="str">
        <f>VLOOKUP(kiva_loans__muestra[[#This Row],[country]],Pais!A:B,2,FALSE)</f>
        <v>Asia</v>
      </c>
      <c r="V8929" t="s">
        <v>10719</v>
      </c>
    </row>
    <row r="8930" spans="1:22">
      <c r="A8930">
        <v>659355</v>
      </c>
      <c r="B8930" s="20">
        <v>650</v>
      </c>
      <c r="C8930" s="22">
        <v>650</v>
      </c>
      <c r="D8930" t="s">
        <v>149</v>
      </c>
      <c r="E8930" t="s">
        <v>150</v>
      </c>
      <c r="F8930" t="s">
        <v>7015</v>
      </c>
      <c r="G8930" t="s">
        <v>346</v>
      </c>
      <c r="H8930" t="s">
        <v>347</v>
      </c>
      <c r="I8930" t="s">
        <v>2316</v>
      </c>
      <c r="J8930" t="s">
        <v>404</v>
      </c>
      <c r="K8930">
        <v>1000</v>
      </c>
      <c r="L8930" s="4">
        <v>41659.436712962961</v>
      </c>
      <c r="M8930" s="4">
        <v>41649.333333333336</v>
      </c>
      <c r="N8930" s="4">
        <v>41687.886944444443</v>
      </c>
      <c r="O8930">
        <v>14</v>
      </c>
      <c r="P8930">
        <v>16</v>
      </c>
      <c r="Q8930" t="s">
        <v>26</v>
      </c>
      <c r="R8930" t="s">
        <v>43</v>
      </c>
      <c r="S8930" s="3">
        <v>41659</v>
      </c>
      <c r="T8930" t="str">
        <f>IF(kiva_loans__muestra[[#This Row],[loan_amount]]&gt;5000,"Alto","Bajo")</f>
        <v>Bajo</v>
      </c>
      <c r="U8930" s="26" t="str">
        <f>VLOOKUP(kiva_loans__muestra[[#This Row],[country]],Pais!A:B,2,FALSE)</f>
        <v>Asia</v>
      </c>
      <c r="V8930" t="s">
        <v>10719</v>
      </c>
    </row>
    <row r="8931" spans="1:22">
      <c r="A8931">
        <v>659363</v>
      </c>
      <c r="B8931" s="20">
        <v>425</v>
      </c>
      <c r="C8931" s="22">
        <v>425</v>
      </c>
      <c r="D8931" t="s">
        <v>271</v>
      </c>
      <c r="E8931" t="s">
        <v>51</v>
      </c>
      <c r="F8931" t="s">
        <v>7092</v>
      </c>
      <c r="G8931" t="s">
        <v>346</v>
      </c>
      <c r="H8931" t="s">
        <v>347</v>
      </c>
      <c r="I8931" t="s">
        <v>4229</v>
      </c>
      <c r="J8931" t="s">
        <v>404</v>
      </c>
      <c r="K8931">
        <v>630</v>
      </c>
      <c r="L8931" s="4">
        <v>41659.448437500003</v>
      </c>
      <c r="M8931" s="4">
        <v>41646.333333333336</v>
      </c>
      <c r="N8931" s="4">
        <v>41665.933738425927</v>
      </c>
      <c r="O8931">
        <v>14</v>
      </c>
      <c r="P8931">
        <v>12</v>
      </c>
      <c r="Q8931" t="s">
        <v>26</v>
      </c>
      <c r="R8931" t="s">
        <v>43</v>
      </c>
      <c r="S8931" s="3">
        <v>41659</v>
      </c>
      <c r="T8931" t="str">
        <f>IF(kiva_loans__muestra[[#This Row],[loan_amount]]&gt;5000,"Alto","Bajo")</f>
        <v>Bajo</v>
      </c>
      <c r="U8931" s="26" t="str">
        <f>VLOOKUP(kiva_loans__muestra[[#This Row],[country]],Pais!A:B,2,FALSE)</f>
        <v>Asia</v>
      </c>
      <c r="V8931" t="s">
        <v>10719</v>
      </c>
    </row>
    <row r="8932" spans="1:22">
      <c r="A8932">
        <v>659365</v>
      </c>
      <c r="B8932" s="20">
        <v>850</v>
      </c>
      <c r="C8932" s="22">
        <v>850</v>
      </c>
      <c r="D8932" t="s">
        <v>370</v>
      </c>
      <c r="E8932" t="s">
        <v>51</v>
      </c>
      <c r="F8932" t="s">
        <v>10469</v>
      </c>
      <c r="G8932" t="s">
        <v>346</v>
      </c>
      <c r="H8932" t="s">
        <v>347</v>
      </c>
      <c r="I8932" t="s">
        <v>3012</v>
      </c>
      <c r="J8932" t="s">
        <v>404</v>
      </c>
      <c r="K8932">
        <v>630</v>
      </c>
      <c r="L8932" s="4">
        <v>41659.452361111114</v>
      </c>
      <c r="M8932" s="4">
        <v>41654.333333333336</v>
      </c>
      <c r="N8932" s="4">
        <v>41688.745312500003</v>
      </c>
      <c r="O8932">
        <v>14</v>
      </c>
      <c r="P8932">
        <v>28</v>
      </c>
      <c r="Q8932" t="s">
        <v>26</v>
      </c>
      <c r="R8932" t="s">
        <v>43</v>
      </c>
      <c r="S8932" s="3">
        <v>41659</v>
      </c>
      <c r="T8932" t="str">
        <f>IF(kiva_loans__muestra[[#This Row],[loan_amount]]&gt;5000,"Alto","Bajo")</f>
        <v>Bajo</v>
      </c>
      <c r="U8932" s="26" t="str">
        <f>VLOOKUP(kiva_loans__muestra[[#This Row],[country]],Pais!A:B,2,FALSE)</f>
        <v>Asia</v>
      </c>
      <c r="V8932" t="s">
        <v>10719</v>
      </c>
    </row>
    <row r="8933" spans="1:22">
      <c r="A8933">
        <v>659369</v>
      </c>
      <c r="B8933" s="20">
        <v>225</v>
      </c>
      <c r="C8933" s="22">
        <v>225</v>
      </c>
      <c r="D8933" t="s">
        <v>318</v>
      </c>
      <c r="E8933" t="s">
        <v>116</v>
      </c>
      <c r="F8933" t="s">
        <v>5123</v>
      </c>
      <c r="G8933" t="s">
        <v>346</v>
      </c>
      <c r="H8933" t="s">
        <v>347</v>
      </c>
      <c r="I8933" t="s">
        <v>2316</v>
      </c>
      <c r="J8933" t="s">
        <v>404</v>
      </c>
      <c r="K8933">
        <v>1000</v>
      </c>
      <c r="L8933" s="4">
        <v>41659.456944444442</v>
      </c>
      <c r="M8933" s="4">
        <v>41653.333333333336</v>
      </c>
      <c r="N8933" s="4">
        <v>41661.449074074073</v>
      </c>
      <c r="O8933">
        <v>14</v>
      </c>
      <c r="P8933">
        <v>9</v>
      </c>
      <c r="Q8933" t="s">
        <v>26</v>
      </c>
      <c r="R8933" t="s">
        <v>43</v>
      </c>
      <c r="S8933" s="3">
        <v>41659</v>
      </c>
      <c r="T8933" t="str">
        <f>IF(kiva_loans__muestra[[#This Row],[loan_amount]]&gt;5000,"Alto","Bajo")</f>
        <v>Bajo</v>
      </c>
      <c r="U8933" s="26" t="str">
        <f>VLOOKUP(kiva_loans__muestra[[#This Row],[country]],Pais!A:B,2,FALSE)</f>
        <v>Asia</v>
      </c>
      <c r="V8933" t="s">
        <v>10719</v>
      </c>
    </row>
    <row r="8934" spans="1:22">
      <c r="A8934">
        <v>659378</v>
      </c>
      <c r="B8934" s="20">
        <v>1600</v>
      </c>
      <c r="C8934" s="22">
        <v>2100</v>
      </c>
      <c r="D8934" t="s">
        <v>370</v>
      </c>
      <c r="E8934" t="s">
        <v>51</v>
      </c>
      <c r="F8934" t="s">
        <v>5193</v>
      </c>
      <c r="G8934" t="s">
        <v>346</v>
      </c>
      <c r="H8934" t="s">
        <v>347</v>
      </c>
      <c r="I8934" t="s">
        <v>2316</v>
      </c>
      <c r="J8934" t="s">
        <v>404</v>
      </c>
      <c r="K8934">
        <v>1000</v>
      </c>
      <c r="L8934" s="4">
        <v>41659.467974537038</v>
      </c>
      <c r="M8934" s="4">
        <v>41653.333333333336</v>
      </c>
      <c r="N8934" s="4"/>
      <c r="O8934">
        <v>14</v>
      </c>
      <c r="P8934">
        <v>45</v>
      </c>
      <c r="Q8934" t="s">
        <v>26</v>
      </c>
      <c r="R8934" t="s">
        <v>43</v>
      </c>
      <c r="S8934" s="3">
        <v>41659</v>
      </c>
      <c r="T8934" t="str">
        <f>IF(kiva_loans__muestra[[#This Row],[loan_amount]]&gt;5000,"Alto","Bajo")</f>
        <v>Bajo</v>
      </c>
      <c r="U8934" s="26" t="str">
        <f>VLOOKUP(kiva_loans__muestra[[#This Row],[country]],Pais!A:B,2,FALSE)</f>
        <v>Asia</v>
      </c>
      <c r="V8934" t="s">
        <v>10719</v>
      </c>
    </row>
    <row r="8935" spans="1:22">
      <c r="A8935">
        <v>659382</v>
      </c>
      <c r="B8935" s="20">
        <v>275</v>
      </c>
      <c r="C8935" s="22">
        <v>275</v>
      </c>
      <c r="D8935" t="s">
        <v>88</v>
      </c>
      <c r="E8935" t="s">
        <v>51</v>
      </c>
      <c r="F8935" t="s">
        <v>7045</v>
      </c>
      <c r="G8935" t="s">
        <v>346</v>
      </c>
      <c r="H8935" t="s">
        <v>347</v>
      </c>
      <c r="I8935" t="s">
        <v>4229</v>
      </c>
      <c r="J8935" t="s">
        <v>404</v>
      </c>
      <c r="K8935">
        <v>630</v>
      </c>
      <c r="L8935" s="4">
        <v>41659.469664351855</v>
      </c>
      <c r="M8935" s="4">
        <v>41655.333333333336</v>
      </c>
      <c r="N8935" s="4">
        <v>41663.539895833332</v>
      </c>
      <c r="O8935">
        <v>14</v>
      </c>
      <c r="P8935">
        <v>11</v>
      </c>
      <c r="Q8935" t="s">
        <v>26</v>
      </c>
      <c r="R8935" t="s">
        <v>43</v>
      </c>
      <c r="S8935" s="3">
        <v>41659</v>
      </c>
      <c r="T8935" t="str">
        <f>IF(kiva_loans__muestra[[#This Row],[loan_amount]]&gt;5000,"Alto","Bajo")</f>
        <v>Bajo</v>
      </c>
      <c r="U8935" s="26" t="str">
        <f>VLOOKUP(kiva_loans__muestra[[#This Row],[country]],Pais!A:B,2,FALSE)</f>
        <v>Asia</v>
      </c>
      <c r="V8935" t="s">
        <v>10719</v>
      </c>
    </row>
    <row r="8936" spans="1:22">
      <c r="A8936">
        <v>659390</v>
      </c>
      <c r="B8936" s="20">
        <v>525</v>
      </c>
      <c r="C8936" s="22">
        <v>525</v>
      </c>
      <c r="D8936" t="s">
        <v>271</v>
      </c>
      <c r="E8936" t="s">
        <v>51</v>
      </c>
      <c r="F8936" t="s">
        <v>6900</v>
      </c>
      <c r="G8936" t="s">
        <v>346</v>
      </c>
      <c r="H8936" t="s">
        <v>347</v>
      </c>
      <c r="I8936" t="s">
        <v>3012</v>
      </c>
      <c r="J8936" t="s">
        <v>404</v>
      </c>
      <c r="K8936">
        <v>630</v>
      </c>
      <c r="L8936" s="4">
        <v>41659.476458333331</v>
      </c>
      <c r="M8936" s="4">
        <v>41655.333333333336</v>
      </c>
      <c r="N8936" s="4">
        <v>41689.599733796298</v>
      </c>
      <c r="O8936">
        <v>14</v>
      </c>
      <c r="P8936">
        <v>16</v>
      </c>
      <c r="Q8936" t="s">
        <v>26</v>
      </c>
      <c r="R8936" t="s">
        <v>43</v>
      </c>
      <c r="S8936" s="3">
        <v>41659</v>
      </c>
      <c r="T8936" t="str">
        <f>IF(kiva_loans__muestra[[#This Row],[loan_amount]]&gt;5000,"Alto","Bajo")</f>
        <v>Bajo</v>
      </c>
      <c r="U8936" s="26" t="str">
        <f>VLOOKUP(kiva_loans__muestra[[#This Row],[country]],Pais!A:B,2,FALSE)</f>
        <v>Asia</v>
      </c>
      <c r="V8936" t="s">
        <v>10719</v>
      </c>
    </row>
    <row r="8937" spans="1:22">
      <c r="A8937">
        <v>659399</v>
      </c>
      <c r="B8937" s="20">
        <v>650</v>
      </c>
      <c r="C8937" s="22">
        <v>650</v>
      </c>
      <c r="D8937" t="s">
        <v>271</v>
      </c>
      <c r="E8937" t="s">
        <v>51</v>
      </c>
      <c r="F8937" t="s">
        <v>6887</v>
      </c>
      <c r="G8937" t="s">
        <v>346</v>
      </c>
      <c r="H8937" t="s">
        <v>347</v>
      </c>
      <c r="I8937" t="s">
        <v>4229</v>
      </c>
      <c r="J8937" t="s">
        <v>404</v>
      </c>
      <c r="K8937">
        <v>630</v>
      </c>
      <c r="L8937" s="4">
        <v>41659.48951388889</v>
      </c>
      <c r="M8937" s="4">
        <v>41656.333333333336</v>
      </c>
      <c r="N8937" s="4">
        <v>41691.744791666664</v>
      </c>
      <c r="O8937">
        <v>14</v>
      </c>
      <c r="P8937">
        <v>24</v>
      </c>
      <c r="Q8937" t="s">
        <v>134</v>
      </c>
      <c r="R8937" t="s">
        <v>43</v>
      </c>
      <c r="S8937" s="3">
        <v>41659</v>
      </c>
      <c r="T8937" t="str">
        <f>IF(kiva_loans__muestra[[#This Row],[loan_amount]]&gt;5000,"Alto","Bajo")</f>
        <v>Bajo</v>
      </c>
      <c r="U8937" s="26" t="str">
        <f>VLOOKUP(kiva_loans__muestra[[#This Row],[country]],Pais!A:B,2,FALSE)</f>
        <v>Asia</v>
      </c>
      <c r="V8937" t="s">
        <v>10720</v>
      </c>
    </row>
    <row r="8938" spans="1:22">
      <c r="A8938">
        <v>659405</v>
      </c>
      <c r="B8938" s="20">
        <v>650</v>
      </c>
      <c r="C8938" s="22">
        <v>2000</v>
      </c>
      <c r="D8938" t="s">
        <v>67</v>
      </c>
      <c r="E8938" t="s">
        <v>68</v>
      </c>
      <c r="F8938" t="s">
        <v>7006</v>
      </c>
      <c r="G8938" t="s">
        <v>346</v>
      </c>
      <c r="H8938" t="s">
        <v>347</v>
      </c>
      <c r="I8938" t="s">
        <v>4688</v>
      </c>
      <c r="J8938" t="s">
        <v>404</v>
      </c>
      <c r="K8938">
        <v>630</v>
      </c>
      <c r="L8938" s="4">
        <v>41659.497395833336</v>
      </c>
      <c r="M8938" s="4">
        <v>41655.333333333336</v>
      </c>
      <c r="N8938" s="4"/>
      <c r="O8938">
        <v>20</v>
      </c>
      <c r="P8938">
        <v>23</v>
      </c>
      <c r="Q8938" t="s">
        <v>134</v>
      </c>
      <c r="R8938" t="s">
        <v>43</v>
      </c>
      <c r="S8938" s="3">
        <v>41659</v>
      </c>
      <c r="T8938" t="str">
        <f>IF(kiva_loans__muestra[[#This Row],[loan_amount]]&gt;5000,"Alto","Bajo")</f>
        <v>Bajo</v>
      </c>
      <c r="U8938" s="26" t="str">
        <f>VLOOKUP(kiva_loans__muestra[[#This Row],[country]],Pais!A:B,2,FALSE)</f>
        <v>Asia</v>
      </c>
      <c r="V8938" t="s">
        <v>10720</v>
      </c>
    </row>
    <row r="8939" spans="1:22">
      <c r="A8939">
        <v>659421</v>
      </c>
      <c r="B8939" s="20">
        <v>525</v>
      </c>
      <c r="C8939" s="22">
        <v>525</v>
      </c>
      <c r="D8939" t="s">
        <v>271</v>
      </c>
      <c r="E8939" t="s">
        <v>51</v>
      </c>
      <c r="F8939" t="s">
        <v>7098</v>
      </c>
      <c r="G8939" t="s">
        <v>346</v>
      </c>
      <c r="H8939" t="s">
        <v>347</v>
      </c>
      <c r="I8939" t="s">
        <v>4688</v>
      </c>
      <c r="J8939" t="s">
        <v>404</v>
      </c>
      <c r="K8939">
        <v>630</v>
      </c>
      <c r="L8939" s="4">
        <v>41659.527025462965</v>
      </c>
      <c r="M8939" s="4">
        <v>41654.333333333336</v>
      </c>
      <c r="N8939" s="4">
        <v>41664.24291666667</v>
      </c>
      <c r="O8939">
        <v>14</v>
      </c>
      <c r="P8939">
        <v>19</v>
      </c>
      <c r="Q8939" t="s">
        <v>26</v>
      </c>
      <c r="R8939" t="s">
        <v>43</v>
      </c>
      <c r="S8939" s="3">
        <v>41659</v>
      </c>
      <c r="T8939" t="str">
        <f>IF(kiva_loans__muestra[[#This Row],[loan_amount]]&gt;5000,"Alto","Bajo")</f>
        <v>Bajo</v>
      </c>
      <c r="U8939" s="26" t="str">
        <f>VLOOKUP(kiva_loans__muestra[[#This Row],[country]],Pais!A:B,2,FALSE)</f>
        <v>Asia</v>
      </c>
      <c r="V8939" t="s">
        <v>10719</v>
      </c>
    </row>
    <row r="8940" spans="1:22">
      <c r="A8940">
        <v>659687</v>
      </c>
      <c r="B8940" s="20">
        <v>1275</v>
      </c>
      <c r="C8940" s="22">
        <v>1275</v>
      </c>
      <c r="D8940" t="s">
        <v>271</v>
      </c>
      <c r="E8940" t="s">
        <v>51</v>
      </c>
      <c r="F8940" t="s">
        <v>7473</v>
      </c>
      <c r="G8940" t="s">
        <v>346</v>
      </c>
      <c r="H8940" t="s">
        <v>347</v>
      </c>
      <c r="I8940" t="s">
        <v>348</v>
      </c>
      <c r="J8940" t="s">
        <v>404</v>
      </c>
      <c r="K8940">
        <v>630</v>
      </c>
      <c r="L8940" s="4">
        <v>41660.197638888887</v>
      </c>
      <c r="M8940" s="4">
        <v>41655.333333333336</v>
      </c>
      <c r="N8940" s="4">
        <v>41669.052986111114</v>
      </c>
      <c r="O8940">
        <v>17</v>
      </c>
      <c r="P8940">
        <v>35</v>
      </c>
      <c r="Q8940" t="s">
        <v>134</v>
      </c>
      <c r="R8940" t="s">
        <v>43</v>
      </c>
      <c r="S8940" s="3">
        <v>41660</v>
      </c>
      <c r="T8940" t="str">
        <f>IF(kiva_loans__muestra[[#This Row],[loan_amount]]&gt;5000,"Alto","Bajo")</f>
        <v>Bajo</v>
      </c>
      <c r="U8940" s="26" t="str">
        <f>VLOOKUP(kiva_loans__muestra[[#This Row],[country]],Pais!A:B,2,FALSE)</f>
        <v>Asia</v>
      </c>
      <c r="V8940" t="s">
        <v>10720</v>
      </c>
    </row>
    <row r="8941" spans="1:22">
      <c r="A8941">
        <v>659694</v>
      </c>
      <c r="B8941" s="20">
        <v>775</v>
      </c>
      <c r="C8941" s="22">
        <v>775</v>
      </c>
      <c r="D8941" t="s">
        <v>318</v>
      </c>
      <c r="E8941" t="s">
        <v>116</v>
      </c>
      <c r="F8941" t="s">
        <v>5731</v>
      </c>
      <c r="G8941" t="s">
        <v>346</v>
      </c>
      <c r="H8941" t="s">
        <v>347</v>
      </c>
      <c r="I8941" t="s">
        <v>6070</v>
      </c>
      <c r="J8941" t="s">
        <v>404</v>
      </c>
      <c r="K8941">
        <v>630</v>
      </c>
      <c r="L8941" s="4">
        <v>41660.230416666665</v>
      </c>
      <c r="M8941" s="4">
        <v>41656.333333333336</v>
      </c>
      <c r="N8941" s="4">
        <v>41666.932569444441</v>
      </c>
      <c r="O8941">
        <v>14</v>
      </c>
      <c r="P8941">
        <v>27</v>
      </c>
      <c r="Q8941" t="s">
        <v>134</v>
      </c>
      <c r="R8941" t="s">
        <v>43</v>
      </c>
      <c r="S8941" s="3">
        <v>41660</v>
      </c>
      <c r="T8941" t="str">
        <f>IF(kiva_loans__muestra[[#This Row],[loan_amount]]&gt;5000,"Alto","Bajo")</f>
        <v>Bajo</v>
      </c>
      <c r="U8941" s="26" t="str">
        <f>VLOOKUP(kiva_loans__muestra[[#This Row],[country]],Pais!A:B,2,FALSE)</f>
        <v>Asia</v>
      </c>
      <c r="V8941" t="s">
        <v>10720</v>
      </c>
    </row>
    <row r="8942" spans="1:22">
      <c r="A8942">
        <v>659700</v>
      </c>
      <c r="B8942" s="20">
        <v>425</v>
      </c>
      <c r="C8942" s="22">
        <v>425</v>
      </c>
      <c r="D8942" t="s">
        <v>77</v>
      </c>
      <c r="E8942" t="s">
        <v>44</v>
      </c>
      <c r="F8942" t="s">
        <v>7382</v>
      </c>
      <c r="G8942" t="s">
        <v>346</v>
      </c>
      <c r="H8942" t="s">
        <v>347</v>
      </c>
      <c r="I8942" t="s">
        <v>912</v>
      </c>
      <c r="J8942" t="s">
        <v>404</v>
      </c>
      <c r="K8942">
        <v>630</v>
      </c>
      <c r="L8942" s="4">
        <v>41660.248761574076</v>
      </c>
      <c r="M8942" s="4">
        <v>41653.333333333336</v>
      </c>
      <c r="N8942" s="4">
        <v>41664.599918981483</v>
      </c>
      <c r="O8942">
        <v>14</v>
      </c>
      <c r="P8942">
        <v>17</v>
      </c>
      <c r="Q8942" t="s">
        <v>134</v>
      </c>
      <c r="R8942" t="s">
        <v>43</v>
      </c>
      <c r="S8942" s="3">
        <v>41660</v>
      </c>
      <c r="T8942" t="str">
        <f>IF(kiva_loans__muestra[[#This Row],[loan_amount]]&gt;5000,"Alto","Bajo")</f>
        <v>Bajo</v>
      </c>
      <c r="U8942" s="26" t="str">
        <f>VLOOKUP(kiva_loans__muestra[[#This Row],[country]],Pais!A:B,2,FALSE)</f>
        <v>Asia</v>
      </c>
      <c r="V8942" t="s">
        <v>10720</v>
      </c>
    </row>
    <row r="8943" spans="1:22">
      <c r="A8943">
        <v>659714</v>
      </c>
      <c r="B8943" s="20">
        <v>650</v>
      </c>
      <c r="C8943" s="22">
        <v>650</v>
      </c>
      <c r="D8943" t="s">
        <v>318</v>
      </c>
      <c r="E8943" t="s">
        <v>116</v>
      </c>
      <c r="F8943" t="s">
        <v>1437</v>
      </c>
      <c r="G8943" t="s">
        <v>346</v>
      </c>
      <c r="H8943" t="s">
        <v>347</v>
      </c>
      <c r="I8943" t="s">
        <v>912</v>
      </c>
      <c r="J8943" t="s">
        <v>404</v>
      </c>
      <c r="K8943">
        <v>1000</v>
      </c>
      <c r="L8943" s="4">
        <v>41660.270416666666</v>
      </c>
      <c r="M8943" s="4">
        <v>41652.333333333336</v>
      </c>
      <c r="N8943" s="4">
        <v>41661.710555555554</v>
      </c>
      <c r="O8943">
        <v>14</v>
      </c>
      <c r="P8943">
        <v>22</v>
      </c>
      <c r="Q8943" t="s">
        <v>134</v>
      </c>
      <c r="R8943" t="s">
        <v>43</v>
      </c>
      <c r="S8943" s="3">
        <v>41660</v>
      </c>
      <c r="T8943" t="str">
        <f>IF(kiva_loans__muestra[[#This Row],[loan_amount]]&gt;5000,"Alto","Bajo")</f>
        <v>Bajo</v>
      </c>
      <c r="U8943" s="26" t="str">
        <f>VLOOKUP(kiva_loans__muestra[[#This Row],[country]],Pais!A:B,2,FALSE)</f>
        <v>Asia</v>
      </c>
      <c r="V8943" t="s">
        <v>10720</v>
      </c>
    </row>
    <row r="8944" spans="1:22">
      <c r="A8944">
        <v>659719</v>
      </c>
      <c r="B8944" s="20">
        <v>525</v>
      </c>
      <c r="C8944" s="22">
        <v>525</v>
      </c>
      <c r="D8944" t="s">
        <v>19</v>
      </c>
      <c r="E8944" t="s">
        <v>20</v>
      </c>
      <c r="F8944" t="s">
        <v>7598</v>
      </c>
      <c r="G8944" t="s">
        <v>346</v>
      </c>
      <c r="H8944" t="s">
        <v>347</v>
      </c>
      <c r="I8944" t="s">
        <v>912</v>
      </c>
      <c r="J8944" t="s">
        <v>404</v>
      </c>
      <c r="K8944">
        <v>1000</v>
      </c>
      <c r="L8944" s="4">
        <v>41660.275081018517</v>
      </c>
      <c r="M8944" s="4">
        <v>41654.333333333336</v>
      </c>
      <c r="N8944" s="4">
        <v>41687.731168981481</v>
      </c>
      <c r="O8944">
        <v>14</v>
      </c>
      <c r="P8944">
        <v>18</v>
      </c>
      <c r="Q8944" t="s">
        <v>134</v>
      </c>
      <c r="R8944" t="s">
        <v>43</v>
      </c>
      <c r="S8944" s="3">
        <v>41660</v>
      </c>
      <c r="T8944" t="str">
        <f>IF(kiva_loans__muestra[[#This Row],[loan_amount]]&gt;5000,"Alto","Bajo")</f>
        <v>Bajo</v>
      </c>
      <c r="U8944" s="26" t="str">
        <f>VLOOKUP(kiva_loans__muestra[[#This Row],[country]],Pais!A:B,2,FALSE)</f>
        <v>Asia</v>
      </c>
      <c r="V8944" t="s">
        <v>10720</v>
      </c>
    </row>
    <row r="8945" spans="1:22">
      <c r="A8945">
        <v>659730</v>
      </c>
      <c r="B8945" s="20">
        <v>1050</v>
      </c>
      <c r="C8945" s="22">
        <v>1050</v>
      </c>
      <c r="D8945" t="s">
        <v>2174</v>
      </c>
      <c r="E8945" t="s">
        <v>110</v>
      </c>
      <c r="F8945" t="s">
        <v>7414</v>
      </c>
      <c r="G8945" t="s">
        <v>346</v>
      </c>
      <c r="H8945" t="s">
        <v>347</v>
      </c>
      <c r="I8945" t="s">
        <v>1765</v>
      </c>
      <c r="J8945" t="s">
        <v>404</v>
      </c>
      <c r="K8945">
        <v>1000</v>
      </c>
      <c r="L8945" s="4">
        <v>41660.287314814814</v>
      </c>
      <c r="M8945" s="4">
        <v>41648.333333333336</v>
      </c>
      <c r="N8945" s="4">
        <v>41660.835613425923</v>
      </c>
      <c r="O8945">
        <v>20</v>
      </c>
      <c r="P8945">
        <v>36</v>
      </c>
      <c r="Q8945" t="s">
        <v>26</v>
      </c>
      <c r="R8945" t="s">
        <v>43</v>
      </c>
      <c r="S8945" s="3">
        <v>41660</v>
      </c>
      <c r="T8945" t="str">
        <f>IF(kiva_loans__muestra[[#This Row],[loan_amount]]&gt;5000,"Alto","Bajo")</f>
        <v>Bajo</v>
      </c>
      <c r="U8945" s="26" t="str">
        <f>VLOOKUP(kiva_loans__muestra[[#This Row],[country]],Pais!A:B,2,FALSE)</f>
        <v>Asia</v>
      </c>
      <c r="V8945" t="s">
        <v>10719</v>
      </c>
    </row>
    <row r="8946" spans="1:22">
      <c r="A8946">
        <v>659736</v>
      </c>
      <c r="B8946" s="20">
        <v>1000</v>
      </c>
      <c r="C8946" s="22">
        <v>1000</v>
      </c>
      <c r="D8946" t="s">
        <v>58</v>
      </c>
      <c r="E8946" t="s">
        <v>20</v>
      </c>
      <c r="F8946" t="s">
        <v>7319</v>
      </c>
      <c r="G8946" t="s">
        <v>346</v>
      </c>
      <c r="H8946" t="s">
        <v>347</v>
      </c>
      <c r="I8946" t="s">
        <v>348</v>
      </c>
      <c r="J8946" t="s">
        <v>133</v>
      </c>
      <c r="K8946">
        <v>630</v>
      </c>
      <c r="L8946" s="4">
        <v>41660.294583333336</v>
      </c>
      <c r="M8946" s="4">
        <v>41653.333333333336</v>
      </c>
      <c r="N8946" s="4">
        <v>41665.79724537037</v>
      </c>
      <c r="O8946">
        <v>20</v>
      </c>
      <c r="P8946">
        <v>32</v>
      </c>
      <c r="Q8946" t="s">
        <v>26</v>
      </c>
      <c r="R8946" t="s">
        <v>43</v>
      </c>
      <c r="S8946" s="3">
        <v>41660</v>
      </c>
      <c r="T8946" t="str">
        <f>IF(kiva_loans__muestra[[#This Row],[loan_amount]]&gt;5000,"Alto","Bajo")</f>
        <v>Bajo</v>
      </c>
      <c r="U8946" s="26" t="str">
        <f>VLOOKUP(kiva_loans__muestra[[#This Row],[country]],Pais!A:B,2,FALSE)</f>
        <v>Asia</v>
      </c>
      <c r="V8946" t="s">
        <v>10719</v>
      </c>
    </row>
    <row r="8947" spans="1:22">
      <c r="A8947">
        <v>659777</v>
      </c>
      <c r="B8947" s="20">
        <v>325</v>
      </c>
      <c r="C8947" s="22">
        <v>325</v>
      </c>
      <c r="D8947" t="s">
        <v>106</v>
      </c>
      <c r="E8947" t="s">
        <v>65</v>
      </c>
      <c r="F8947" t="s">
        <v>7552</v>
      </c>
      <c r="G8947" t="s">
        <v>346</v>
      </c>
      <c r="H8947" t="s">
        <v>347</v>
      </c>
      <c r="I8947" t="s">
        <v>1765</v>
      </c>
      <c r="J8947" t="s">
        <v>404</v>
      </c>
      <c r="K8947">
        <v>1000</v>
      </c>
      <c r="L8947" s="4">
        <v>41660.334490740737</v>
      </c>
      <c r="M8947" s="4">
        <v>41649.333333333336</v>
      </c>
      <c r="N8947" s="4">
        <v>41662.506516203706</v>
      </c>
      <c r="O8947">
        <v>14</v>
      </c>
      <c r="P8947">
        <v>13</v>
      </c>
      <c r="Q8947" t="s">
        <v>26</v>
      </c>
      <c r="R8947" t="s">
        <v>43</v>
      </c>
      <c r="S8947" s="3">
        <v>41660</v>
      </c>
      <c r="T8947" t="str">
        <f>IF(kiva_loans__muestra[[#This Row],[loan_amount]]&gt;5000,"Alto","Bajo")</f>
        <v>Bajo</v>
      </c>
      <c r="U8947" s="26" t="str">
        <f>VLOOKUP(kiva_loans__muestra[[#This Row],[country]],Pais!A:B,2,FALSE)</f>
        <v>Asia</v>
      </c>
      <c r="V8947" t="s">
        <v>10719</v>
      </c>
    </row>
    <row r="8948" spans="1:22">
      <c r="A8948">
        <v>659781</v>
      </c>
      <c r="B8948" s="20">
        <v>1500</v>
      </c>
      <c r="C8948" s="22">
        <v>1500</v>
      </c>
      <c r="D8948" t="s">
        <v>53</v>
      </c>
      <c r="E8948" t="s">
        <v>44</v>
      </c>
      <c r="F8948" t="s">
        <v>7513</v>
      </c>
      <c r="G8948" t="s">
        <v>346</v>
      </c>
      <c r="H8948" t="s">
        <v>347</v>
      </c>
      <c r="I8948" t="s">
        <v>1765</v>
      </c>
      <c r="J8948" t="s">
        <v>133</v>
      </c>
      <c r="K8948">
        <v>1000</v>
      </c>
      <c r="L8948" s="4">
        <v>41660.340254629627</v>
      </c>
      <c r="M8948" s="4">
        <v>41649.333333333336</v>
      </c>
      <c r="N8948" s="4">
        <v>41662.76771990741</v>
      </c>
      <c r="O8948">
        <v>20</v>
      </c>
      <c r="P8948">
        <v>48</v>
      </c>
      <c r="Q8948" t="s">
        <v>134</v>
      </c>
      <c r="R8948" t="s">
        <v>43</v>
      </c>
      <c r="S8948" s="3">
        <v>41660</v>
      </c>
      <c r="T8948" t="str">
        <f>IF(kiva_loans__muestra[[#This Row],[loan_amount]]&gt;5000,"Alto","Bajo")</f>
        <v>Bajo</v>
      </c>
      <c r="U8948" s="26" t="str">
        <f>VLOOKUP(kiva_loans__muestra[[#This Row],[country]],Pais!A:B,2,FALSE)</f>
        <v>Asia</v>
      </c>
      <c r="V8948" t="s">
        <v>10720</v>
      </c>
    </row>
    <row r="8949" spans="1:22">
      <c r="A8949">
        <v>659786</v>
      </c>
      <c r="B8949" s="20">
        <v>1000</v>
      </c>
      <c r="C8949" s="22">
        <v>1000</v>
      </c>
      <c r="D8949" t="s">
        <v>318</v>
      </c>
      <c r="E8949" t="s">
        <v>116</v>
      </c>
      <c r="F8949" t="s">
        <v>7325</v>
      </c>
      <c r="G8949" t="s">
        <v>346</v>
      </c>
      <c r="H8949" t="s">
        <v>347</v>
      </c>
      <c r="I8949" t="s">
        <v>2885</v>
      </c>
      <c r="J8949" t="s">
        <v>133</v>
      </c>
      <c r="K8949">
        <v>1000</v>
      </c>
      <c r="L8949" s="4">
        <v>41660.344710648147</v>
      </c>
      <c r="M8949" s="4">
        <v>41655.333333333336</v>
      </c>
      <c r="N8949" s="4">
        <v>41661.809548611112</v>
      </c>
      <c r="O8949">
        <v>14</v>
      </c>
      <c r="P8949">
        <v>24</v>
      </c>
      <c r="Q8949" t="s">
        <v>134</v>
      </c>
      <c r="R8949" t="s">
        <v>43</v>
      </c>
      <c r="S8949" s="3">
        <v>41660</v>
      </c>
      <c r="T8949" t="str">
        <f>IF(kiva_loans__muestra[[#This Row],[loan_amount]]&gt;5000,"Alto","Bajo")</f>
        <v>Bajo</v>
      </c>
      <c r="U8949" s="26" t="str">
        <f>VLOOKUP(kiva_loans__muestra[[#This Row],[country]],Pais!A:B,2,FALSE)</f>
        <v>Asia</v>
      </c>
      <c r="V8949" t="s">
        <v>10720</v>
      </c>
    </row>
    <row r="8950" spans="1:22">
      <c r="A8950">
        <v>659790</v>
      </c>
      <c r="B8950" s="20">
        <v>175</v>
      </c>
      <c r="C8950" s="22">
        <v>175</v>
      </c>
      <c r="D8950" t="s">
        <v>370</v>
      </c>
      <c r="E8950" t="s">
        <v>51</v>
      </c>
      <c r="F8950" t="s">
        <v>7604</v>
      </c>
      <c r="G8950" t="s">
        <v>346</v>
      </c>
      <c r="H8950" t="s">
        <v>347</v>
      </c>
      <c r="I8950" t="s">
        <v>2885</v>
      </c>
      <c r="J8950" t="s">
        <v>404</v>
      </c>
      <c r="K8950">
        <v>1000</v>
      </c>
      <c r="L8950" s="4">
        <v>41660.349421296298</v>
      </c>
      <c r="M8950" s="4">
        <v>41649.333333333336</v>
      </c>
      <c r="N8950" s="4">
        <v>41660.750717592593</v>
      </c>
      <c r="O8950">
        <v>14</v>
      </c>
      <c r="P8950">
        <v>7</v>
      </c>
      <c r="Q8950" t="s">
        <v>26</v>
      </c>
      <c r="R8950" t="s">
        <v>43</v>
      </c>
      <c r="S8950" s="3">
        <v>41660</v>
      </c>
      <c r="T8950" t="str">
        <f>IF(kiva_loans__muestra[[#This Row],[loan_amount]]&gt;5000,"Alto","Bajo")</f>
        <v>Bajo</v>
      </c>
      <c r="U8950" s="26" t="str">
        <f>VLOOKUP(kiva_loans__muestra[[#This Row],[country]],Pais!A:B,2,FALSE)</f>
        <v>Asia</v>
      </c>
      <c r="V8950" t="s">
        <v>10719</v>
      </c>
    </row>
    <row r="8951" spans="1:22">
      <c r="A8951">
        <v>659791</v>
      </c>
      <c r="B8951" s="20">
        <v>125</v>
      </c>
      <c r="C8951" s="22">
        <v>125</v>
      </c>
      <c r="D8951" t="s">
        <v>156</v>
      </c>
      <c r="E8951" t="s">
        <v>20</v>
      </c>
      <c r="F8951" t="s">
        <v>7349</v>
      </c>
      <c r="G8951" t="s">
        <v>346</v>
      </c>
      <c r="H8951" t="s">
        <v>347</v>
      </c>
      <c r="I8951" t="s">
        <v>1958</v>
      </c>
      <c r="J8951" t="s">
        <v>404</v>
      </c>
      <c r="K8951">
        <v>2150</v>
      </c>
      <c r="L8951" s="4">
        <v>41660.351631944446</v>
      </c>
      <c r="M8951" s="4">
        <v>41647.333333333336</v>
      </c>
      <c r="N8951" s="4">
        <v>41664.420324074075</v>
      </c>
      <c r="O8951">
        <v>14</v>
      </c>
      <c r="P8951">
        <v>1</v>
      </c>
      <c r="Q8951" t="s">
        <v>26</v>
      </c>
      <c r="R8951" t="s">
        <v>43</v>
      </c>
      <c r="S8951" s="3">
        <v>41660</v>
      </c>
      <c r="T8951" t="str">
        <f>IF(kiva_loans__muestra[[#This Row],[loan_amount]]&gt;5000,"Alto","Bajo")</f>
        <v>Bajo</v>
      </c>
      <c r="U8951" s="26" t="str">
        <f>VLOOKUP(kiva_loans__muestra[[#This Row],[country]],Pais!A:B,2,FALSE)</f>
        <v>Asia</v>
      </c>
      <c r="V8951" t="s">
        <v>10719</v>
      </c>
    </row>
    <row r="8952" spans="1:22">
      <c r="A8952">
        <v>659801</v>
      </c>
      <c r="B8952" s="20">
        <v>1275</v>
      </c>
      <c r="C8952" s="22">
        <v>1275</v>
      </c>
      <c r="D8952" t="s">
        <v>370</v>
      </c>
      <c r="E8952" t="s">
        <v>51</v>
      </c>
      <c r="F8952" t="s">
        <v>7616</v>
      </c>
      <c r="G8952" t="s">
        <v>346</v>
      </c>
      <c r="H8952" t="s">
        <v>347</v>
      </c>
      <c r="I8952" t="s">
        <v>2885</v>
      </c>
      <c r="J8952" t="s">
        <v>404</v>
      </c>
      <c r="K8952">
        <v>1000</v>
      </c>
      <c r="L8952" s="4">
        <v>41660.357060185182</v>
      </c>
      <c r="M8952" s="4">
        <v>41653.333333333336</v>
      </c>
      <c r="N8952" s="4">
        <v>41666.660243055558</v>
      </c>
      <c r="O8952">
        <v>14</v>
      </c>
      <c r="P8952">
        <v>43</v>
      </c>
      <c r="Q8952" t="s">
        <v>26</v>
      </c>
      <c r="R8952" t="s">
        <v>43</v>
      </c>
      <c r="S8952" s="3">
        <v>41660</v>
      </c>
      <c r="T8952" t="str">
        <f>IF(kiva_loans__muestra[[#This Row],[loan_amount]]&gt;5000,"Alto","Bajo")</f>
        <v>Bajo</v>
      </c>
      <c r="U8952" s="26" t="str">
        <f>VLOOKUP(kiva_loans__muestra[[#This Row],[country]],Pais!A:B,2,FALSE)</f>
        <v>Asia</v>
      </c>
      <c r="V8952" t="s">
        <v>10719</v>
      </c>
    </row>
    <row r="8953" spans="1:22">
      <c r="A8953">
        <v>659802</v>
      </c>
      <c r="B8953" s="20">
        <v>1275</v>
      </c>
      <c r="C8953" s="22">
        <v>1275</v>
      </c>
      <c r="D8953" t="s">
        <v>44</v>
      </c>
      <c r="E8953" t="s">
        <v>44</v>
      </c>
      <c r="F8953" t="s">
        <v>7393</v>
      </c>
      <c r="G8953" t="s">
        <v>346</v>
      </c>
      <c r="H8953" t="s">
        <v>347</v>
      </c>
      <c r="I8953" t="s">
        <v>348</v>
      </c>
      <c r="J8953" t="s">
        <v>404</v>
      </c>
      <c r="K8953">
        <v>630</v>
      </c>
      <c r="L8953" s="4">
        <v>41660.357581018521</v>
      </c>
      <c r="M8953" s="4">
        <v>41655.333333333336</v>
      </c>
      <c r="N8953" s="4">
        <v>41665.856481481482</v>
      </c>
      <c r="O8953">
        <v>17</v>
      </c>
      <c r="P8953">
        <v>36</v>
      </c>
      <c r="Q8953" t="s">
        <v>134</v>
      </c>
      <c r="R8953" t="s">
        <v>43</v>
      </c>
      <c r="S8953" s="3">
        <v>41660</v>
      </c>
      <c r="T8953" t="str">
        <f>IF(kiva_loans__muestra[[#This Row],[loan_amount]]&gt;5000,"Alto","Bajo")</f>
        <v>Bajo</v>
      </c>
      <c r="U8953" s="26" t="str">
        <f>VLOOKUP(kiva_loans__muestra[[#This Row],[country]],Pais!A:B,2,FALSE)</f>
        <v>Asia</v>
      </c>
      <c r="V8953" t="s">
        <v>10720</v>
      </c>
    </row>
    <row r="8954" spans="1:22">
      <c r="A8954">
        <v>659810</v>
      </c>
      <c r="B8954" s="20">
        <v>1050</v>
      </c>
      <c r="C8954" s="22">
        <v>1050</v>
      </c>
      <c r="D8954" t="s">
        <v>370</v>
      </c>
      <c r="E8954" t="s">
        <v>51</v>
      </c>
      <c r="F8954" t="s">
        <v>7509</v>
      </c>
      <c r="G8954" t="s">
        <v>346</v>
      </c>
      <c r="H8954" t="s">
        <v>347</v>
      </c>
      <c r="I8954" t="s">
        <v>2885</v>
      </c>
      <c r="J8954" t="s">
        <v>404</v>
      </c>
      <c r="K8954">
        <v>1000</v>
      </c>
      <c r="L8954" s="4">
        <v>41660.363263888888</v>
      </c>
      <c r="M8954" s="4">
        <v>41649.333333333336</v>
      </c>
      <c r="N8954" s="4">
        <v>41663.68037037037</v>
      </c>
      <c r="O8954">
        <v>14</v>
      </c>
      <c r="P8954">
        <v>36</v>
      </c>
      <c r="Q8954" t="s">
        <v>26</v>
      </c>
      <c r="R8954" t="s">
        <v>43</v>
      </c>
      <c r="S8954" s="3">
        <v>41660</v>
      </c>
      <c r="T8954" t="str">
        <f>IF(kiva_loans__muestra[[#This Row],[loan_amount]]&gt;5000,"Alto","Bajo")</f>
        <v>Bajo</v>
      </c>
      <c r="U8954" s="26" t="str">
        <f>VLOOKUP(kiva_loans__muestra[[#This Row],[country]],Pais!A:B,2,FALSE)</f>
        <v>Asia</v>
      </c>
      <c r="V8954" t="s">
        <v>10719</v>
      </c>
    </row>
    <row r="8955" spans="1:22">
      <c r="A8955">
        <v>659817</v>
      </c>
      <c r="B8955" s="20">
        <v>1050</v>
      </c>
      <c r="C8955" s="22">
        <v>1050</v>
      </c>
      <c r="D8955" t="s">
        <v>370</v>
      </c>
      <c r="E8955" t="s">
        <v>51</v>
      </c>
      <c r="F8955" t="s">
        <v>7351</v>
      </c>
      <c r="G8955" t="s">
        <v>346</v>
      </c>
      <c r="H8955" t="s">
        <v>347</v>
      </c>
      <c r="I8955" t="s">
        <v>2885</v>
      </c>
      <c r="J8955" t="s">
        <v>404</v>
      </c>
      <c r="K8955">
        <v>1000</v>
      </c>
      <c r="L8955" s="4">
        <v>41660.368506944447</v>
      </c>
      <c r="M8955" s="4">
        <v>41655.333333333336</v>
      </c>
      <c r="N8955" s="4">
        <v>41662.7580787037</v>
      </c>
      <c r="O8955">
        <v>14</v>
      </c>
      <c r="P8955">
        <v>33</v>
      </c>
      <c r="Q8955" t="s">
        <v>26</v>
      </c>
      <c r="R8955" t="s">
        <v>43</v>
      </c>
      <c r="S8955" s="3">
        <v>41660</v>
      </c>
      <c r="T8955" t="str">
        <f>IF(kiva_loans__muestra[[#This Row],[loan_amount]]&gt;5000,"Alto","Bajo")</f>
        <v>Bajo</v>
      </c>
      <c r="U8955" s="26" t="str">
        <f>VLOOKUP(kiva_loans__muestra[[#This Row],[country]],Pais!A:B,2,FALSE)</f>
        <v>Asia</v>
      </c>
      <c r="V8955" t="s">
        <v>10719</v>
      </c>
    </row>
    <row r="8956" spans="1:22">
      <c r="A8956">
        <v>659826</v>
      </c>
      <c r="B8956" s="20">
        <v>1500</v>
      </c>
      <c r="C8956" s="22">
        <v>1500</v>
      </c>
      <c r="D8956" t="s">
        <v>77</v>
      </c>
      <c r="E8956" t="s">
        <v>44</v>
      </c>
      <c r="F8956" t="s">
        <v>7526</v>
      </c>
      <c r="G8956" t="s">
        <v>346</v>
      </c>
      <c r="H8956" t="s">
        <v>347</v>
      </c>
      <c r="I8956" t="s">
        <v>1380</v>
      </c>
      <c r="J8956" t="s">
        <v>133</v>
      </c>
      <c r="K8956">
        <v>1000</v>
      </c>
      <c r="L8956" s="4">
        <v>41660.374872685185</v>
      </c>
      <c r="M8956" s="4">
        <v>41649.333333333336</v>
      </c>
      <c r="N8956" s="4">
        <v>41661.847905092596</v>
      </c>
      <c r="O8956">
        <v>20</v>
      </c>
      <c r="P8956">
        <v>55</v>
      </c>
      <c r="Q8956" t="s">
        <v>26</v>
      </c>
      <c r="R8956" t="s">
        <v>43</v>
      </c>
      <c r="S8956" s="3">
        <v>41660</v>
      </c>
      <c r="T8956" t="str">
        <f>IF(kiva_loans__muestra[[#This Row],[loan_amount]]&gt;5000,"Alto","Bajo")</f>
        <v>Bajo</v>
      </c>
      <c r="U8956" s="26" t="str">
        <f>VLOOKUP(kiva_loans__muestra[[#This Row],[country]],Pais!A:B,2,FALSE)</f>
        <v>Asia</v>
      </c>
      <c r="V8956" t="s">
        <v>10719</v>
      </c>
    </row>
    <row r="8957" spans="1:22">
      <c r="A8957">
        <v>659834</v>
      </c>
      <c r="B8957" s="20">
        <v>1050</v>
      </c>
      <c r="C8957" s="22">
        <v>1050</v>
      </c>
      <c r="D8957" t="s">
        <v>110</v>
      </c>
      <c r="E8957" t="s">
        <v>110</v>
      </c>
      <c r="F8957" t="s">
        <v>7608</v>
      </c>
      <c r="G8957" t="s">
        <v>346</v>
      </c>
      <c r="H8957" t="s">
        <v>347</v>
      </c>
      <c r="I8957" t="s">
        <v>1380</v>
      </c>
      <c r="J8957" t="s">
        <v>404</v>
      </c>
      <c r="K8957">
        <v>1000</v>
      </c>
      <c r="L8957" s="4">
        <v>41660.379664351851</v>
      </c>
      <c r="M8957" s="4">
        <v>41652.333333333336</v>
      </c>
      <c r="N8957" s="4">
        <v>41661.486655092594</v>
      </c>
      <c r="O8957">
        <v>20</v>
      </c>
      <c r="P8957">
        <v>38</v>
      </c>
      <c r="Q8957" t="s">
        <v>26</v>
      </c>
      <c r="R8957" t="s">
        <v>43</v>
      </c>
      <c r="S8957" s="3">
        <v>41660</v>
      </c>
      <c r="T8957" t="str">
        <f>IF(kiva_loans__muestra[[#This Row],[loan_amount]]&gt;5000,"Alto","Bajo")</f>
        <v>Bajo</v>
      </c>
      <c r="U8957" s="26" t="str">
        <f>VLOOKUP(kiva_loans__muestra[[#This Row],[country]],Pais!A:B,2,FALSE)</f>
        <v>Asia</v>
      </c>
      <c r="V8957" t="s">
        <v>10719</v>
      </c>
    </row>
    <row r="8958" spans="1:22">
      <c r="A8958">
        <v>659844</v>
      </c>
      <c r="B8958" s="20">
        <v>425</v>
      </c>
      <c r="C8958" s="22">
        <v>425</v>
      </c>
      <c r="D8958" t="s">
        <v>106</v>
      </c>
      <c r="E8958" t="s">
        <v>65</v>
      </c>
      <c r="F8958" t="s">
        <v>7443</v>
      </c>
      <c r="G8958" t="s">
        <v>346</v>
      </c>
      <c r="H8958" t="s">
        <v>347</v>
      </c>
      <c r="I8958" t="s">
        <v>1380</v>
      </c>
      <c r="J8958" t="s">
        <v>404</v>
      </c>
      <c r="K8958">
        <v>1000</v>
      </c>
      <c r="L8958" s="4">
        <v>41660.387453703705</v>
      </c>
      <c r="M8958" s="4">
        <v>41649.333333333336</v>
      </c>
      <c r="N8958" s="4">
        <v>41664.632615740738</v>
      </c>
      <c r="O8958">
        <v>20</v>
      </c>
      <c r="P8958">
        <v>13</v>
      </c>
      <c r="Q8958" t="s">
        <v>26</v>
      </c>
      <c r="R8958" t="s">
        <v>43</v>
      </c>
      <c r="S8958" s="3">
        <v>41660</v>
      </c>
      <c r="T8958" t="str">
        <f>IF(kiva_loans__muestra[[#This Row],[loan_amount]]&gt;5000,"Alto","Bajo")</f>
        <v>Bajo</v>
      </c>
      <c r="U8958" s="26" t="str">
        <f>VLOOKUP(kiva_loans__muestra[[#This Row],[country]],Pais!A:B,2,FALSE)</f>
        <v>Asia</v>
      </c>
      <c r="V8958" t="s">
        <v>10719</v>
      </c>
    </row>
    <row r="8959" spans="1:22">
      <c r="A8959">
        <v>659852</v>
      </c>
      <c r="B8959" s="20">
        <v>650</v>
      </c>
      <c r="C8959" s="22">
        <v>650</v>
      </c>
      <c r="D8959" t="s">
        <v>370</v>
      </c>
      <c r="E8959" t="s">
        <v>51</v>
      </c>
      <c r="F8959" t="s">
        <v>7522</v>
      </c>
      <c r="G8959" t="s">
        <v>346</v>
      </c>
      <c r="H8959" t="s">
        <v>347</v>
      </c>
      <c r="I8959" t="s">
        <v>1380</v>
      </c>
      <c r="J8959" t="s">
        <v>404</v>
      </c>
      <c r="K8959">
        <v>1000</v>
      </c>
      <c r="L8959" s="4">
        <v>41660.396678240744</v>
      </c>
      <c r="M8959" s="4">
        <v>41648.333333333336</v>
      </c>
      <c r="N8959" s="4">
        <v>41661.614247685182</v>
      </c>
      <c r="O8959">
        <v>20</v>
      </c>
      <c r="P8959">
        <v>14</v>
      </c>
      <c r="Q8959" t="s">
        <v>26</v>
      </c>
      <c r="R8959" t="s">
        <v>43</v>
      </c>
      <c r="S8959" s="3">
        <v>41660</v>
      </c>
      <c r="T8959" t="str">
        <f>IF(kiva_loans__muestra[[#This Row],[loan_amount]]&gt;5000,"Alto","Bajo")</f>
        <v>Bajo</v>
      </c>
      <c r="U8959" s="26" t="str">
        <f>VLOOKUP(kiva_loans__muestra[[#This Row],[country]],Pais!A:B,2,FALSE)</f>
        <v>Asia</v>
      </c>
      <c r="V8959" t="s">
        <v>10719</v>
      </c>
    </row>
    <row r="8960" spans="1:22">
      <c r="A8960">
        <v>659853</v>
      </c>
      <c r="B8960" s="20">
        <v>1025</v>
      </c>
      <c r="C8960" s="22">
        <v>2100</v>
      </c>
      <c r="D8960" t="s">
        <v>370</v>
      </c>
      <c r="E8960" t="s">
        <v>51</v>
      </c>
      <c r="F8960" t="s">
        <v>7454</v>
      </c>
      <c r="G8960" t="s">
        <v>346</v>
      </c>
      <c r="H8960" t="s">
        <v>347</v>
      </c>
      <c r="I8960" t="s">
        <v>2736</v>
      </c>
      <c r="J8960" t="s">
        <v>133</v>
      </c>
      <c r="K8960">
        <v>630</v>
      </c>
      <c r="L8960" s="4">
        <v>41660.396874999999</v>
      </c>
      <c r="M8960" s="4">
        <v>41656.333333333336</v>
      </c>
      <c r="N8960" s="4"/>
      <c r="O8960">
        <v>26</v>
      </c>
      <c r="P8960">
        <v>21</v>
      </c>
      <c r="Q8960" t="s">
        <v>26</v>
      </c>
      <c r="R8960" t="s">
        <v>43</v>
      </c>
      <c r="S8960" s="3">
        <v>41660</v>
      </c>
      <c r="T8960" t="str">
        <f>IF(kiva_loans__muestra[[#This Row],[loan_amount]]&gt;5000,"Alto","Bajo")</f>
        <v>Bajo</v>
      </c>
      <c r="U8960" s="26" t="str">
        <f>VLOOKUP(kiva_loans__muestra[[#This Row],[country]],Pais!A:B,2,FALSE)</f>
        <v>Asia</v>
      </c>
      <c r="V8960" t="s">
        <v>10719</v>
      </c>
    </row>
    <row r="8961" spans="1:22">
      <c r="A8961">
        <v>659854</v>
      </c>
      <c r="B8961" s="20">
        <v>1275</v>
      </c>
      <c r="C8961" s="22">
        <v>1275</v>
      </c>
      <c r="D8961" t="s">
        <v>77</v>
      </c>
      <c r="E8961" t="s">
        <v>44</v>
      </c>
      <c r="F8961" t="s">
        <v>7393</v>
      </c>
      <c r="G8961" t="s">
        <v>346</v>
      </c>
      <c r="H8961" t="s">
        <v>347</v>
      </c>
      <c r="I8961" t="s">
        <v>348</v>
      </c>
      <c r="J8961" t="s">
        <v>404</v>
      </c>
      <c r="K8961">
        <v>630</v>
      </c>
      <c r="L8961" s="4">
        <v>41660.397581018522</v>
      </c>
      <c r="M8961" s="4">
        <v>41655.333333333336</v>
      </c>
      <c r="N8961" s="4">
        <v>41665.775069444448</v>
      </c>
      <c r="O8961">
        <v>17</v>
      </c>
      <c r="P8961">
        <v>40</v>
      </c>
      <c r="Q8961" t="s">
        <v>26</v>
      </c>
      <c r="R8961" t="s">
        <v>43</v>
      </c>
      <c r="S8961" s="3">
        <v>41660</v>
      </c>
      <c r="T8961" t="str">
        <f>IF(kiva_loans__muestra[[#This Row],[loan_amount]]&gt;5000,"Alto","Bajo")</f>
        <v>Bajo</v>
      </c>
      <c r="U8961" s="26" t="str">
        <f>VLOOKUP(kiva_loans__muestra[[#This Row],[country]],Pais!A:B,2,FALSE)</f>
        <v>Asia</v>
      </c>
      <c r="V8961" t="s">
        <v>10719</v>
      </c>
    </row>
    <row r="8962" spans="1:22">
      <c r="A8962">
        <v>659858</v>
      </c>
      <c r="B8962" s="20">
        <v>1900</v>
      </c>
      <c r="C8962" s="22">
        <v>1900</v>
      </c>
      <c r="D8962" t="s">
        <v>370</v>
      </c>
      <c r="E8962" t="s">
        <v>51</v>
      </c>
      <c r="F8962" t="s">
        <v>7668</v>
      </c>
      <c r="G8962" t="s">
        <v>346</v>
      </c>
      <c r="H8962" t="s">
        <v>347</v>
      </c>
      <c r="I8962" t="s">
        <v>1380</v>
      </c>
      <c r="J8962" t="s">
        <v>404</v>
      </c>
      <c r="K8962">
        <v>1000</v>
      </c>
      <c r="L8962" s="4">
        <v>41660.401701388888</v>
      </c>
      <c r="M8962" s="4">
        <v>41653.333333333336</v>
      </c>
      <c r="N8962" s="4">
        <v>41688.077164351853</v>
      </c>
      <c r="O8962">
        <v>20</v>
      </c>
      <c r="P8962">
        <v>49</v>
      </c>
      <c r="Q8962" t="s">
        <v>134</v>
      </c>
      <c r="R8962" t="s">
        <v>43</v>
      </c>
      <c r="S8962" s="3">
        <v>41660</v>
      </c>
      <c r="T8962" t="str">
        <f>IF(kiva_loans__muestra[[#This Row],[loan_amount]]&gt;5000,"Alto","Bajo")</f>
        <v>Bajo</v>
      </c>
      <c r="U8962" s="26" t="str">
        <f>VLOOKUP(kiva_loans__muestra[[#This Row],[country]],Pais!A:B,2,FALSE)</f>
        <v>Asia</v>
      </c>
      <c r="V8962" t="s">
        <v>10720</v>
      </c>
    </row>
    <row r="8963" spans="1:22">
      <c r="A8963">
        <v>659874</v>
      </c>
      <c r="B8963" s="20">
        <v>675</v>
      </c>
      <c r="C8963" s="22">
        <v>2100</v>
      </c>
      <c r="D8963" t="s">
        <v>370</v>
      </c>
      <c r="E8963" t="s">
        <v>51</v>
      </c>
      <c r="F8963" t="s">
        <v>7752</v>
      </c>
      <c r="G8963" t="s">
        <v>346</v>
      </c>
      <c r="H8963" t="s">
        <v>347</v>
      </c>
      <c r="I8963" t="s">
        <v>7753</v>
      </c>
      <c r="J8963" t="s">
        <v>404</v>
      </c>
      <c r="K8963">
        <v>630</v>
      </c>
      <c r="L8963" s="4">
        <v>41660.415601851855</v>
      </c>
      <c r="M8963" s="4">
        <v>41655.333333333336</v>
      </c>
      <c r="N8963" s="4"/>
      <c r="O8963">
        <v>26</v>
      </c>
      <c r="P8963">
        <v>16</v>
      </c>
      <c r="Q8963" t="s">
        <v>26</v>
      </c>
      <c r="R8963" t="s">
        <v>43</v>
      </c>
      <c r="S8963" s="3">
        <v>41660</v>
      </c>
      <c r="T8963" t="str">
        <f>IF(kiva_loans__muestra[[#This Row],[loan_amount]]&gt;5000,"Alto","Bajo")</f>
        <v>Bajo</v>
      </c>
      <c r="U8963" s="26" t="str">
        <f>VLOOKUP(kiva_loans__muestra[[#This Row],[country]],Pais!A:B,2,FALSE)</f>
        <v>Asia</v>
      </c>
      <c r="V8963" t="s">
        <v>10719</v>
      </c>
    </row>
    <row r="8964" spans="1:22">
      <c r="A8964">
        <v>659911</v>
      </c>
      <c r="B8964" s="20">
        <v>1575</v>
      </c>
      <c r="C8964" s="22">
        <v>2500</v>
      </c>
      <c r="D8964" t="s">
        <v>370</v>
      </c>
      <c r="E8964" t="s">
        <v>51</v>
      </c>
      <c r="F8964" t="s">
        <v>7654</v>
      </c>
      <c r="G8964" t="s">
        <v>346</v>
      </c>
      <c r="H8964" t="s">
        <v>347</v>
      </c>
      <c r="I8964" t="s">
        <v>2736</v>
      </c>
      <c r="J8964" t="s">
        <v>133</v>
      </c>
      <c r="K8964">
        <v>630</v>
      </c>
      <c r="L8964" s="4">
        <v>41660.464525462965</v>
      </c>
      <c r="M8964" s="4">
        <v>41654.333333333336</v>
      </c>
      <c r="N8964" s="4"/>
      <c r="O8964">
        <v>20</v>
      </c>
      <c r="P8964">
        <v>23</v>
      </c>
      <c r="Q8964" t="s">
        <v>26</v>
      </c>
      <c r="R8964" t="s">
        <v>43</v>
      </c>
      <c r="S8964" s="3">
        <v>41660</v>
      </c>
      <c r="T8964" t="str">
        <f>IF(kiva_loans__muestra[[#This Row],[loan_amount]]&gt;5000,"Alto","Bajo")</f>
        <v>Bajo</v>
      </c>
      <c r="U8964" s="26" t="str">
        <f>VLOOKUP(kiva_loans__muestra[[#This Row],[country]],Pais!A:B,2,FALSE)</f>
        <v>Asia</v>
      </c>
      <c r="V8964" t="s">
        <v>10719</v>
      </c>
    </row>
    <row r="8965" spans="1:22">
      <c r="A8965">
        <v>659913</v>
      </c>
      <c r="B8965" s="20">
        <v>3000</v>
      </c>
      <c r="C8965" s="22">
        <v>3000</v>
      </c>
      <c r="D8965" t="s">
        <v>44</v>
      </c>
      <c r="E8965" t="s">
        <v>44</v>
      </c>
      <c r="F8965" t="s">
        <v>48</v>
      </c>
      <c r="G8965" t="s">
        <v>346</v>
      </c>
      <c r="H8965" t="s">
        <v>347</v>
      </c>
      <c r="I8965" t="s">
        <v>48</v>
      </c>
      <c r="J8965" t="s">
        <v>404</v>
      </c>
      <c r="K8965">
        <v>630</v>
      </c>
      <c r="L8965" s="4">
        <v>41660.468287037038</v>
      </c>
      <c r="M8965" s="4">
        <v>41653.333333333336</v>
      </c>
      <c r="N8965" s="4">
        <v>41694.918495370373</v>
      </c>
      <c r="O8965">
        <v>20</v>
      </c>
      <c r="P8965">
        <v>83</v>
      </c>
      <c r="Q8965" t="s">
        <v>26</v>
      </c>
      <c r="R8965" t="s">
        <v>43</v>
      </c>
      <c r="S8965" s="3">
        <v>41660</v>
      </c>
      <c r="T8965" t="str">
        <f>IF(kiva_loans__muestra[[#This Row],[loan_amount]]&gt;5000,"Alto","Bajo")</f>
        <v>Bajo</v>
      </c>
      <c r="U8965" s="26" t="str">
        <f>VLOOKUP(kiva_loans__muestra[[#This Row],[country]],Pais!A:B,2,FALSE)</f>
        <v>Asia</v>
      </c>
      <c r="V8965" t="s">
        <v>10719</v>
      </c>
    </row>
    <row r="8966" spans="1:22">
      <c r="A8966">
        <v>659914</v>
      </c>
      <c r="B8966" s="20">
        <v>525</v>
      </c>
      <c r="C8966" s="22">
        <v>525</v>
      </c>
      <c r="D8966" t="s">
        <v>707</v>
      </c>
      <c r="E8966" t="s">
        <v>29</v>
      </c>
      <c r="F8966" t="s">
        <v>7768</v>
      </c>
      <c r="G8966" t="s">
        <v>346</v>
      </c>
      <c r="H8966" t="s">
        <v>347</v>
      </c>
      <c r="I8966" t="s">
        <v>3447</v>
      </c>
      <c r="J8966" t="s">
        <v>404</v>
      </c>
      <c r="K8966">
        <v>630</v>
      </c>
      <c r="L8966" s="4">
        <v>41660.468738425923</v>
      </c>
      <c r="M8966" s="4">
        <v>41647.333333333336</v>
      </c>
      <c r="N8966" s="4">
        <v>41669.872442129628</v>
      </c>
      <c r="O8966">
        <v>14</v>
      </c>
      <c r="P8966">
        <v>18</v>
      </c>
      <c r="Q8966" t="s">
        <v>26</v>
      </c>
      <c r="R8966" t="s">
        <v>43</v>
      </c>
      <c r="S8966" s="3">
        <v>41660</v>
      </c>
      <c r="T8966" t="str">
        <f>IF(kiva_loans__muestra[[#This Row],[loan_amount]]&gt;5000,"Alto","Bajo")</f>
        <v>Bajo</v>
      </c>
      <c r="U8966" s="26" t="str">
        <f>VLOOKUP(kiva_loans__muestra[[#This Row],[country]],Pais!A:B,2,FALSE)</f>
        <v>Asia</v>
      </c>
      <c r="V8966" t="s">
        <v>10719</v>
      </c>
    </row>
    <row r="8967" spans="1:22">
      <c r="A8967">
        <v>659925</v>
      </c>
      <c r="B8967" s="20">
        <v>3000</v>
      </c>
      <c r="C8967" s="22">
        <v>3000</v>
      </c>
      <c r="D8967" t="s">
        <v>67</v>
      </c>
      <c r="E8967" t="s">
        <v>68</v>
      </c>
      <c r="F8967" t="s">
        <v>7588</v>
      </c>
      <c r="G8967" t="s">
        <v>346</v>
      </c>
      <c r="H8967" t="s">
        <v>347</v>
      </c>
      <c r="I8967" t="s">
        <v>7589</v>
      </c>
      <c r="J8967" t="s">
        <v>133</v>
      </c>
      <c r="K8967">
        <v>630</v>
      </c>
      <c r="L8967" s="4">
        <v>41660.489664351851</v>
      </c>
      <c r="M8967" s="4">
        <v>41654.333333333336</v>
      </c>
      <c r="N8967" s="4">
        <v>41694.948599537034</v>
      </c>
      <c r="O8967">
        <v>20</v>
      </c>
      <c r="P8967">
        <v>93</v>
      </c>
      <c r="Q8967" t="s">
        <v>134</v>
      </c>
      <c r="R8967" t="s">
        <v>43</v>
      </c>
      <c r="S8967" s="3">
        <v>41660</v>
      </c>
      <c r="T8967" t="str">
        <f>IF(kiva_loans__muestra[[#This Row],[loan_amount]]&gt;5000,"Alto","Bajo")</f>
        <v>Bajo</v>
      </c>
      <c r="U8967" s="26" t="str">
        <f>VLOOKUP(kiva_loans__muestra[[#This Row],[country]],Pais!A:B,2,FALSE)</f>
        <v>Asia</v>
      </c>
      <c r="V8967" t="s">
        <v>10720</v>
      </c>
    </row>
    <row r="8968" spans="1:22">
      <c r="A8968">
        <v>659949</v>
      </c>
      <c r="B8968" s="20">
        <v>3000</v>
      </c>
      <c r="C8968" s="22">
        <v>3000</v>
      </c>
      <c r="D8968" t="s">
        <v>67</v>
      </c>
      <c r="E8968" t="s">
        <v>68</v>
      </c>
      <c r="F8968" t="s">
        <v>7628</v>
      </c>
      <c r="G8968" t="s">
        <v>346</v>
      </c>
      <c r="H8968" t="s">
        <v>347</v>
      </c>
      <c r="I8968" t="s">
        <v>1398</v>
      </c>
      <c r="J8968" t="s">
        <v>133</v>
      </c>
      <c r="K8968">
        <v>630</v>
      </c>
      <c r="L8968" s="4">
        <v>41660.51489583333</v>
      </c>
      <c r="M8968" s="4">
        <v>41655.333333333336</v>
      </c>
      <c r="N8968" s="4">
        <v>41694.152708333335</v>
      </c>
      <c r="O8968">
        <v>14</v>
      </c>
      <c r="P8968">
        <v>83</v>
      </c>
      <c r="Q8968" t="s">
        <v>26</v>
      </c>
      <c r="R8968" t="s">
        <v>43</v>
      </c>
      <c r="S8968" s="3">
        <v>41660</v>
      </c>
      <c r="T8968" t="str">
        <f>IF(kiva_loans__muestra[[#This Row],[loan_amount]]&gt;5000,"Alto","Bajo")</f>
        <v>Bajo</v>
      </c>
      <c r="U8968" s="26" t="str">
        <f>VLOOKUP(kiva_loans__muestra[[#This Row],[country]],Pais!A:B,2,FALSE)</f>
        <v>Asia</v>
      </c>
      <c r="V8968" t="s">
        <v>10719</v>
      </c>
    </row>
    <row r="8969" spans="1:22">
      <c r="A8969">
        <v>659953</v>
      </c>
      <c r="B8969" s="20">
        <v>2900</v>
      </c>
      <c r="C8969" s="22">
        <v>2900</v>
      </c>
      <c r="D8969" t="s">
        <v>212</v>
      </c>
      <c r="E8969" t="s">
        <v>20</v>
      </c>
      <c r="F8969" t="s">
        <v>7708</v>
      </c>
      <c r="G8969" t="s">
        <v>346</v>
      </c>
      <c r="H8969" t="s">
        <v>347</v>
      </c>
      <c r="I8969" t="s">
        <v>2736</v>
      </c>
      <c r="J8969" t="s">
        <v>133</v>
      </c>
      <c r="K8969">
        <v>630</v>
      </c>
      <c r="L8969" s="4">
        <v>41660.520844907405</v>
      </c>
      <c r="M8969" s="4">
        <v>41656.333333333336</v>
      </c>
      <c r="N8969" s="4">
        <v>41695.154953703706</v>
      </c>
      <c r="O8969">
        <v>20</v>
      </c>
      <c r="P8969">
        <v>103</v>
      </c>
      <c r="Q8969" t="s">
        <v>26</v>
      </c>
      <c r="R8969" t="s">
        <v>43</v>
      </c>
      <c r="S8969" s="3">
        <v>41660</v>
      </c>
      <c r="T8969" t="str">
        <f>IF(kiva_loans__muestra[[#This Row],[loan_amount]]&gt;5000,"Alto","Bajo")</f>
        <v>Bajo</v>
      </c>
      <c r="U8969" s="26" t="str">
        <f>VLOOKUP(kiva_loans__muestra[[#This Row],[country]],Pais!A:B,2,FALSE)</f>
        <v>Asia</v>
      </c>
      <c r="V8969" t="s">
        <v>10719</v>
      </c>
    </row>
    <row r="8970" spans="1:22">
      <c r="A8970">
        <v>660250</v>
      </c>
      <c r="B8970" s="20">
        <v>1700</v>
      </c>
      <c r="C8970" s="22">
        <v>1700</v>
      </c>
      <c r="D8970" t="s">
        <v>370</v>
      </c>
      <c r="E8970" t="s">
        <v>51</v>
      </c>
      <c r="F8970" t="s">
        <v>8253</v>
      </c>
      <c r="G8970" t="s">
        <v>346</v>
      </c>
      <c r="H8970" t="s">
        <v>347</v>
      </c>
      <c r="I8970" t="s">
        <v>3012</v>
      </c>
      <c r="J8970" t="s">
        <v>404</v>
      </c>
      <c r="K8970">
        <v>630</v>
      </c>
      <c r="L8970" s="4">
        <v>41661.187731481485</v>
      </c>
      <c r="M8970" s="4">
        <v>41660.333333333336</v>
      </c>
      <c r="N8970" s="4">
        <v>41689.104548611111</v>
      </c>
      <c r="O8970">
        <v>14</v>
      </c>
      <c r="P8970">
        <v>60</v>
      </c>
      <c r="Q8970" t="s">
        <v>26</v>
      </c>
      <c r="R8970" t="s">
        <v>43</v>
      </c>
      <c r="S8970" s="3">
        <v>41661</v>
      </c>
      <c r="T8970" t="str">
        <f>IF(kiva_loans__muestra[[#This Row],[loan_amount]]&gt;5000,"Alto","Bajo")</f>
        <v>Bajo</v>
      </c>
      <c r="U8970" s="26" t="str">
        <f>VLOOKUP(kiva_loans__muestra[[#This Row],[country]],Pais!A:B,2,FALSE)</f>
        <v>Asia</v>
      </c>
      <c r="V8970" t="s">
        <v>10719</v>
      </c>
    </row>
    <row r="8971" spans="1:22">
      <c r="A8971">
        <v>660267</v>
      </c>
      <c r="B8971" s="20">
        <v>1500</v>
      </c>
      <c r="C8971" s="22">
        <v>1500</v>
      </c>
      <c r="D8971" t="s">
        <v>271</v>
      </c>
      <c r="E8971" t="s">
        <v>51</v>
      </c>
      <c r="F8971" t="s">
        <v>1807</v>
      </c>
      <c r="G8971" t="s">
        <v>346</v>
      </c>
      <c r="H8971" t="s">
        <v>347</v>
      </c>
      <c r="I8971" t="s">
        <v>1811</v>
      </c>
      <c r="J8971" t="s">
        <v>133</v>
      </c>
      <c r="K8971">
        <v>2150</v>
      </c>
      <c r="L8971" s="4">
        <v>41661.224062499998</v>
      </c>
      <c r="M8971" s="4">
        <v>41632.333333333336</v>
      </c>
      <c r="N8971" s="4">
        <v>41693.744027777779</v>
      </c>
      <c r="O8971">
        <v>14</v>
      </c>
      <c r="P8971">
        <v>29</v>
      </c>
      <c r="Q8971" t="s">
        <v>134</v>
      </c>
      <c r="R8971" t="s">
        <v>43</v>
      </c>
      <c r="S8971" s="3">
        <v>41661</v>
      </c>
      <c r="T8971" t="str">
        <f>IF(kiva_loans__muestra[[#This Row],[loan_amount]]&gt;5000,"Alto","Bajo")</f>
        <v>Bajo</v>
      </c>
      <c r="U8971" s="26" t="str">
        <f>VLOOKUP(kiva_loans__muestra[[#This Row],[country]],Pais!A:B,2,FALSE)</f>
        <v>Asia</v>
      </c>
      <c r="V8971" t="s">
        <v>10720</v>
      </c>
    </row>
    <row r="8972" spans="1:22">
      <c r="A8972">
        <v>660286</v>
      </c>
      <c r="B8972" s="20">
        <v>575</v>
      </c>
      <c r="C8972" s="22">
        <v>2525</v>
      </c>
      <c r="D8972" t="s">
        <v>67</v>
      </c>
      <c r="E8972" t="s">
        <v>68</v>
      </c>
      <c r="F8972" t="s">
        <v>8091</v>
      </c>
      <c r="G8972" t="s">
        <v>346</v>
      </c>
      <c r="H8972" t="s">
        <v>347</v>
      </c>
      <c r="I8972" t="s">
        <v>912</v>
      </c>
      <c r="J8972" t="s">
        <v>404</v>
      </c>
      <c r="K8972">
        <v>1000</v>
      </c>
      <c r="L8972" s="4">
        <v>41661.260069444441</v>
      </c>
      <c r="M8972" s="4">
        <v>41645.333333333336</v>
      </c>
      <c r="N8972" s="4"/>
      <c r="O8972">
        <v>14</v>
      </c>
      <c r="P8972">
        <v>21</v>
      </c>
      <c r="Q8972" t="s">
        <v>26</v>
      </c>
      <c r="R8972" t="s">
        <v>43</v>
      </c>
      <c r="S8972" s="3">
        <v>41661</v>
      </c>
      <c r="T8972" t="str">
        <f>IF(kiva_loans__muestra[[#This Row],[loan_amount]]&gt;5000,"Alto","Bajo")</f>
        <v>Bajo</v>
      </c>
      <c r="U8972" s="26" t="str">
        <f>VLOOKUP(kiva_loans__muestra[[#This Row],[country]],Pais!A:B,2,FALSE)</f>
        <v>Asia</v>
      </c>
      <c r="V8972" t="s">
        <v>10719</v>
      </c>
    </row>
    <row r="8973" spans="1:22">
      <c r="A8973">
        <v>660290</v>
      </c>
      <c r="B8973" s="20">
        <v>850</v>
      </c>
      <c r="C8973" s="22">
        <v>1050</v>
      </c>
      <c r="D8973" t="s">
        <v>149</v>
      </c>
      <c r="E8973" t="s">
        <v>150</v>
      </c>
      <c r="F8973" t="s">
        <v>7946</v>
      </c>
      <c r="G8973" t="s">
        <v>346</v>
      </c>
      <c r="H8973" t="s">
        <v>347</v>
      </c>
      <c r="I8973" t="s">
        <v>660</v>
      </c>
      <c r="J8973" t="s">
        <v>404</v>
      </c>
      <c r="K8973">
        <v>1000</v>
      </c>
      <c r="L8973" s="4">
        <v>41661.266770833332</v>
      </c>
      <c r="M8973" s="4">
        <v>41646.333333333336</v>
      </c>
      <c r="N8973" s="4"/>
      <c r="O8973">
        <v>14</v>
      </c>
      <c r="P8973">
        <v>23</v>
      </c>
      <c r="Q8973" t="s">
        <v>26</v>
      </c>
      <c r="R8973" t="s">
        <v>43</v>
      </c>
      <c r="S8973" s="3">
        <v>41661</v>
      </c>
      <c r="T8973" t="str">
        <f>IF(kiva_loans__muestra[[#This Row],[loan_amount]]&gt;5000,"Alto","Bajo")</f>
        <v>Bajo</v>
      </c>
      <c r="U8973" s="26" t="str">
        <f>VLOOKUP(kiva_loans__muestra[[#This Row],[country]],Pais!A:B,2,FALSE)</f>
        <v>Asia</v>
      </c>
      <c r="V8973" t="s">
        <v>10719</v>
      </c>
    </row>
    <row r="8974" spans="1:22">
      <c r="A8974">
        <v>660297</v>
      </c>
      <c r="B8974" s="20">
        <v>1400</v>
      </c>
      <c r="C8974" s="22">
        <v>2500</v>
      </c>
      <c r="D8974" t="s">
        <v>67</v>
      </c>
      <c r="E8974" t="s">
        <v>68</v>
      </c>
      <c r="F8974" t="s">
        <v>7856</v>
      </c>
      <c r="G8974" t="s">
        <v>346</v>
      </c>
      <c r="H8974" t="s">
        <v>347</v>
      </c>
      <c r="I8974" t="s">
        <v>660</v>
      </c>
      <c r="J8974" t="s">
        <v>133</v>
      </c>
      <c r="K8974">
        <v>1000</v>
      </c>
      <c r="L8974" s="4">
        <v>41661.27270833333</v>
      </c>
      <c r="M8974" s="4">
        <v>41647.333333333336</v>
      </c>
      <c r="N8974" s="4"/>
      <c r="O8974">
        <v>20</v>
      </c>
      <c r="P8974">
        <v>42</v>
      </c>
      <c r="Q8974" t="s">
        <v>134</v>
      </c>
      <c r="R8974" t="s">
        <v>43</v>
      </c>
      <c r="S8974" s="3">
        <v>41661</v>
      </c>
      <c r="T8974" t="str">
        <f>IF(kiva_loans__muestra[[#This Row],[loan_amount]]&gt;5000,"Alto","Bajo")</f>
        <v>Bajo</v>
      </c>
      <c r="U8974" s="26" t="str">
        <f>VLOOKUP(kiva_loans__muestra[[#This Row],[country]],Pais!A:B,2,FALSE)</f>
        <v>Asia</v>
      </c>
      <c r="V8974" t="s">
        <v>10720</v>
      </c>
    </row>
    <row r="8975" spans="1:22">
      <c r="A8975">
        <v>660299</v>
      </c>
      <c r="B8975" s="20">
        <v>650</v>
      </c>
      <c r="C8975" s="22">
        <v>650</v>
      </c>
      <c r="D8975" t="s">
        <v>149</v>
      </c>
      <c r="E8975" t="s">
        <v>150</v>
      </c>
      <c r="F8975" t="s">
        <v>8018</v>
      </c>
      <c r="G8975" t="s">
        <v>346</v>
      </c>
      <c r="H8975" t="s">
        <v>347</v>
      </c>
      <c r="I8975" t="s">
        <v>660</v>
      </c>
      <c r="J8975" t="s">
        <v>404</v>
      </c>
      <c r="K8975">
        <v>1000</v>
      </c>
      <c r="L8975" s="4">
        <v>41661.278634259259</v>
      </c>
      <c r="M8975" s="4">
        <v>41648.333333333336</v>
      </c>
      <c r="N8975" s="4">
        <v>41691.480532407404</v>
      </c>
      <c r="O8975">
        <v>14</v>
      </c>
      <c r="P8975">
        <v>23</v>
      </c>
      <c r="Q8975" t="s">
        <v>26</v>
      </c>
      <c r="R8975" t="s">
        <v>43</v>
      </c>
      <c r="S8975" s="3">
        <v>41661</v>
      </c>
      <c r="T8975" t="str">
        <f>IF(kiva_loans__muestra[[#This Row],[loan_amount]]&gt;5000,"Alto","Bajo")</f>
        <v>Bajo</v>
      </c>
      <c r="U8975" s="26" t="str">
        <f>VLOOKUP(kiva_loans__muestra[[#This Row],[country]],Pais!A:B,2,FALSE)</f>
        <v>Asia</v>
      </c>
      <c r="V8975" t="s">
        <v>10719</v>
      </c>
    </row>
    <row r="8976" spans="1:22">
      <c r="A8976">
        <v>660301</v>
      </c>
      <c r="B8976" s="20">
        <v>850</v>
      </c>
      <c r="C8976" s="22">
        <v>850</v>
      </c>
      <c r="D8976" t="s">
        <v>370</v>
      </c>
      <c r="E8976" t="s">
        <v>51</v>
      </c>
      <c r="F8976" t="s">
        <v>7855</v>
      </c>
      <c r="G8976" t="s">
        <v>346</v>
      </c>
      <c r="H8976" t="s">
        <v>347</v>
      </c>
      <c r="I8976" t="s">
        <v>420</v>
      </c>
      <c r="J8976" t="s">
        <v>133</v>
      </c>
      <c r="K8976">
        <v>630</v>
      </c>
      <c r="L8976" s="4">
        <v>41661.280023148145</v>
      </c>
      <c r="M8976" s="4">
        <v>41660.333333333336</v>
      </c>
      <c r="N8976" s="4">
        <v>41666.615601851852</v>
      </c>
      <c r="O8976">
        <v>14</v>
      </c>
      <c r="P8976">
        <v>24</v>
      </c>
      <c r="Q8976" t="s">
        <v>134</v>
      </c>
      <c r="R8976" t="s">
        <v>43</v>
      </c>
      <c r="S8976" s="3">
        <v>41661</v>
      </c>
      <c r="T8976" t="str">
        <f>IF(kiva_loans__muestra[[#This Row],[loan_amount]]&gt;5000,"Alto","Bajo")</f>
        <v>Bajo</v>
      </c>
      <c r="U8976" s="26" t="str">
        <f>VLOOKUP(kiva_loans__muestra[[#This Row],[country]],Pais!A:B,2,FALSE)</f>
        <v>Asia</v>
      </c>
      <c r="V8976" t="s">
        <v>10720</v>
      </c>
    </row>
    <row r="8977" spans="1:22">
      <c r="A8977">
        <v>660304</v>
      </c>
      <c r="B8977" s="20">
        <v>700</v>
      </c>
      <c r="C8977" s="22">
        <v>700</v>
      </c>
      <c r="D8977" t="s">
        <v>110</v>
      </c>
      <c r="E8977" t="s">
        <v>110</v>
      </c>
      <c r="F8977" t="s">
        <v>8017</v>
      </c>
      <c r="G8977" t="s">
        <v>346</v>
      </c>
      <c r="H8977" t="s">
        <v>347</v>
      </c>
      <c r="I8977" t="s">
        <v>660</v>
      </c>
      <c r="J8977" t="s">
        <v>404</v>
      </c>
      <c r="K8977">
        <v>1000</v>
      </c>
      <c r="L8977" s="4">
        <v>41661.283182870371</v>
      </c>
      <c r="M8977" s="4">
        <v>41648.333333333336</v>
      </c>
      <c r="N8977" s="4">
        <v>41661.696203703701</v>
      </c>
      <c r="O8977">
        <v>14</v>
      </c>
      <c r="P8977">
        <v>24</v>
      </c>
      <c r="Q8977" t="s">
        <v>26</v>
      </c>
      <c r="R8977" t="s">
        <v>43</v>
      </c>
      <c r="S8977" s="3">
        <v>41661</v>
      </c>
      <c r="T8977" t="str">
        <f>IF(kiva_loans__muestra[[#This Row],[loan_amount]]&gt;5000,"Alto","Bajo")</f>
        <v>Bajo</v>
      </c>
      <c r="U8977" s="26" t="str">
        <f>VLOOKUP(kiva_loans__muestra[[#This Row],[country]],Pais!A:B,2,FALSE)</f>
        <v>Asia</v>
      </c>
      <c r="V8977" t="s">
        <v>10719</v>
      </c>
    </row>
    <row r="8978" spans="1:22">
      <c r="A8978">
        <v>660311</v>
      </c>
      <c r="B8978" s="20">
        <v>1900</v>
      </c>
      <c r="C8978" s="22">
        <v>1900</v>
      </c>
      <c r="D8978" t="s">
        <v>370</v>
      </c>
      <c r="E8978" t="s">
        <v>51</v>
      </c>
      <c r="F8978" t="s">
        <v>8117</v>
      </c>
      <c r="G8978" t="s">
        <v>346</v>
      </c>
      <c r="H8978" t="s">
        <v>347</v>
      </c>
      <c r="I8978" t="s">
        <v>627</v>
      </c>
      <c r="J8978" t="s">
        <v>404</v>
      </c>
      <c r="K8978">
        <v>1000</v>
      </c>
      <c r="L8978" s="4">
        <v>41661.289189814815</v>
      </c>
      <c r="M8978" s="4">
        <v>41642.333333333336</v>
      </c>
      <c r="N8978" s="4">
        <v>41680.057349537034</v>
      </c>
      <c r="O8978">
        <v>20</v>
      </c>
      <c r="P8978">
        <v>61</v>
      </c>
      <c r="Q8978" t="s">
        <v>26</v>
      </c>
      <c r="R8978" t="s">
        <v>43</v>
      </c>
      <c r="S8978" s="3">
        <v>41661</v>
      </c>
      <c r="T8978" t="str">
        <f>IF(kiva_loans__muestra[[#This Row],[loan_amount]]&gt;5000,"Alto","Bajo")</f>
        <v>Bajo</v>
      </c>
      <c r="U8978" s="26" t="str">
        <f>VLOOKUP(kiva_loans__muestra[[#This Row],[country]],Pais!A:B,2,FALSE)</f>
        <v>Asia</v>
      </c>
      <c r="V8978" t="s">
        <v>10719</v>
      </c>
    </row>
    <row r="8979" spans="1:22">
      <c r="A8979">
        <v>660342</v>
      </c>
      <c r="B8979" s="20">
        <v>1700</v>
      </c>
      <c r="C8979" s="22">
        <v>1700</v>
      </c>
      <c r="D8979" t="s">
        <v>370</v>
      </c>
      <c r="E8979" t="s">
        <v>51</v>
      </c>
      <c r="F8979" t="s">
        <v>8013</v>
      </c>
      <c r="G8979" t="s">
        <v>346</v>
      </c>
      <c r="H8979" t="s">
        <v>347</v>
      </c>
      <c r="I8979" t="s">
        <v>627</v>
      </c>
      <c r="J8979" t="s">
        <v>404</v>
      </c>
      <c r="K8979">
        <v>1000</v>
      </c>
      <c r="L8979" s="4">
        <v>41661.335474537038</v>
      </c>
      <c r="M8979" s="4">
        <v>41654.333333333336</v>
      </c>
      <c r="N8979" s="4">
        <v>41691.749710648146</v>
      </c>
      <c r="O8979">
        <v>26</v>
      </c>
      <c r="P8979">
        <v>51</v>
      </c>
      <c r="Q8979" t="s">
        <v>134</v>
      </c>
      <c r="R8979" t="s">
        <v>43</v>
      </c>
      <c r="S8979" s="3">
        <v>41661</v>
      </c>
      <c r="T8979" t="str">
        <f>IF(kiva_loans__muestra[[#This Row],[loan_amount]]&gt;5000,"Alto","Bajo")</f>
        <v>Bajo</v>
      </c>
      <c r="U8979" s="26" t="str">
        <f>VLOOKUP(kiva_loans__muestra[[#This Row],[country]],Pais!A:B,2,FALSE)</f>
        <v>Asia</v>
      </c>
      <c r="V8979" t="s">
        <v>10720</v>
      </c>
    </row>
    <row r="8980" spans="1:22">
      <c r="A8980">
        <v>660346</v>
      </c>
      <c r="B8980" s="20">
        <v>425</v>
      </c>
      <c r="C8980" s="22">
        <v>425</v>
      </c>
      <c r="D8980" t="s">
        <v>1646</v>
      </c>
      <c r="E8980" t="s">
        <v>150</v>
      </c>
      <c r="F8980" t="s">
        <v>8021</v>
      </c>
      <c r="G8980" t="s">
        <v>346</v>
      </c>
      <c r="H8980" t="s">
        <v>347</v>
      </c>
      <c r="I8980" t="s">
        <v>627</v>
      </c>
      <c r="J8980" t="s">
        <v>404</v>
      </c>
      <c r="K8980">
        <v>1000</v>
      </c>
      <c r="L8980" s="4">
        <v>41661.348680555559</v>
      </c>
      <c r="M8980" s="4">
        <v>41649.333333333336</v>
      </c>
      <c r="N8980" s="4">
        <v>41663.373657407406</v>
      </c>
      <c r="O8980">
        <v>14</v>
      </c>
      <c r="P8980">
        <v>15</v>
      </c>
      <c r="Q8980" t="s">
        <v>26</v>
      </c>
      <c r="R8980" t="s">
        <v>27</v>
      </c>
      <c r="S8980" s="3">
        <v>41661</v>
      </c>
      <c r="T8980" t="str">
        <f>IF(kiva_loans__muestra[[#This Row],[loan_amount]]&gt;5000,"Alto","Bajo")</f>
        <v>Bajo</v>
      </c>
      <c r="U8980" s="26" t="str">
        <f>VLOOKUP(kiva_loans__muestra[[#This Row],[country]],Pais!A:B,2,FALSE)</f>
        <v>Asia</v>
      </c>
      <c r="V8980" t="s">
        <v>10719</v>
      </c>
    </row>
    <row r="8981" spans="1:22">
      <c r="A8981">
        <v>660350</v>
      </c>
      <c r="B8981" s="20">
        <v>2100</v>
      </c>
      <c r="C8981" s="22">
        <v>2100</v>
      </c>
      <c r="D8981" t="s">
        <v>178</v>
      </c>
      <c r="E8981" t="s">
        <v>179</v>
      </c>
      <c r="F8981" t="s">
        <v>7899</v>
      </c>
      <c r="G8981" t="s">
        <v>346</v>
      </c>
      <c r="H8981" t="s">
        <v>347</v>
      </c>
      <c r="I8981" t="s">
        <v>627</v>
      </c>
      <c r="J8981" t="s">
        <v>404</v>
      </c>
      <c r="K8981">
        <v>1000</v>
      </c>
      <c r="L8981" s="4">
        <v>41661.354953703703</v>
      </c>
      <c r="M8981" s="4">
        <v>41648.333333333336</v>
      </c>
      <c r="N8981" s="4">
        <v>41681.091354166667</v>
      </c>
      <c r="O8981">
        <v>14</v>
      </c>
      <c r="P8981">
        <v>75</v>
      </c>
      <c r="Q8981" t="s">
        <v>134</v>
      </c>
      <c r="R8981" t="s">
        <v>43</v>
      </c>
      <c r="S8981" s="3">
        <v>41661</v>
      </c>
      <c r="T8981" t="str">
        <f>IF(kiva_loans__muestra[[#This Row],[loan_amount]]&gt;5000,"Alto","Bajo")</f>
        <v>Bajo</v>
      </c>
      <c r="U8981" s="26" t="str">
        <f>VLOOKUP(kiva_loans__muestra[[#This Row],[country]],Pais!A:B,2,FALSE)</f>
        <v>Asia</v>
      </c>
      <c r="V8981" t="s">
        <v>10720</v>
      </c>
    </row>
    <row r="8982" spans="1:22">
      <c r="A8982">
        <v>660361</v>
      </c>
      <c r="B8982" s="20">
        <v>1475</v>
      </c>
      <c r="C8982" s="22">
        <v>1475</v>
      </c>
      <c r="D8982" t="s">
        <v>370</v>
      </c>
      <c r="E8982" t="s">
        <v>51</v>
      </c>
      <c r="F8982" t="s">
        <v>7351</v>
      </c>
      <c r="G8982" t="s">
        <v>346</v>
      </c>
      <c r="H8982" t="s">
        <v>347</v>
      </c>
      <c r="I8982" t="s">
        <v>686</v>
      </c>
      <c r="J8982" t="s">
        <v>404</v>
      </c>
      <c r="K8982">
        <v>1000</v>
      </c>
      <c r="L8982" s="4">
        <v>41661.366122685184</v>
      </c>
      <c r="M8982" s="4">
        <v>41653.333333333336</v>
      </c>
      <c r="N8982" s="4">
        <v>41666.027141203704</v>
      </c>
      <c r="O8982">
        <v>14</v>
      </c>
      <c r="P8982">
        <v>55</v>
      </c>
      <c r="Q8982" t="s">
        <v>26</v>
      </c>
      <c r="R8982" t="s">
        <v>43</v>
      </c>
      <c r="S8982" s="3">
        <v>41661</v>
      </c>
      <c r="T8982" t="str">
        <f>IF(kiva_loans__muestra[[#This Row],[loan_amount]]&gt;5000,"Alto","Bajo")</f>
        <v>Bajo</v>
      </c>
      <c r="U8982" s="26" t="str">
        <f>VLOOKUP(kiva_loans__muestra[[#This Row],[country]],Pais!A:B,2,FALSE)</f>
        <v>Asia</v>
      </c>
      <c r="V8982" t="s">
        <v>10719</v>
      </c>
    </row>
    <row r="8983" spans="1:22">
      <c r="A8983">
        <v>660366</v>
      </c>
      <c r="B8983" s="20">
        <v>2000</v>
      </c>
      <c r="C8983" s="22">
        <v>2000</v>
      </c>
      <c r="D8983" t="s">
        <v>370</v>
      </c>
      <c r="E8983" t="s">
        <v>51</v>
      </c>
      <c r="F8983" t="s">
        <v>863</v>
      </c>
      <c r="G8983" t="s">
        <v>346</v>
      </c>
      <c r="H8983" t="s">
        <v>347</v>
      </c>
      <c r="I8983" t="s">
        <v>627</v>
      </c>
      <c r="J8983" t="s">
        <v>133</v>
      </c>
      <c r="K8983">
        <v>1000</v>
      </c>
      <c r="L8983" s="4">
        <v>41661.376921296294</v>
      </c>
      <c r="M8983" s="4">
        <v>41656.333333333336</v>
      </c>
      <c r="N8983" s="4">
        <v>41669.416400462964</v>
      </c>
      <c r="O8983">
        <v>14</v>
      </c>
      <c r="P8983">
        <v>64</v>
      </c>
      <c r="Q8983" t="s">
        <v>134</v>
      </c>
      <c r="R8983" t="s">
        <v>43</v>
      </c>
      <c r="S8983" s="3">
        <v>41661</v>
      </c>
      <c r="T8983" t="str">
        <f>IF(kiva_loans__muestra[[#This Row],[loan_amount]]&gt;5000,"Alto","Bajo")</f>
        <v>Bajo</v>
      </c>
      <c r="U8983" s="26" t="str">
        <f>VLOOKUP(kiva_loans__muestra[[#This Row],[country]],Pais!A:B,2,FALSE)</f>
        <v>Asia</v>
      </c>
      <c r="V8983" t="s">
        <v>10720</v>
      </c>
    </row>
    <row r="8984" spans="1:22">
      <c r="A8984">
        <v>660371</v>
      </c>
      <c r="B8984" s="20">
        <v>425</v>
      </c>
      <c r="C8984" s="22">
        <v>425</v>
      </c>
      <c r="D8984" t="s">
        <v>370</v>
      </c>
      <c r="E8984" t="s">
        <v>51</v>
      </c>
      <c r="F8984" t="s">
        <v>626</v>
      </c>
      <c r="G8984" t="s">
        <v>346</v>
      </c>
      <c r="H8984" t="s">
        <v>347</v>
      </c>
      <c r="I8984" t="s">
        <v>627</v>
      </c>
      <c r="J8984" t="s">
        <v>404</v>
      </c>
      <c r="K8984">
        <v>1000</v>
      </c>
      <c r="L8984" s="4">
        <v>41661.384432870371</v>
      </c>
      <c r="M8984" s="4">
        <v>41647.333333333336</v>
      </c>
      <c r="N8984" s="4">
        <v>41679.404502314814</v>
      </c>
      <c r="O8984">
        <v>20</v>
      </c>
      <c r="P8984">
        <v>13</v>
      </c>
      <c r="Q8984" t="s">
        <v>134</v>
      </c>
      <c r="R8984" t="s">
        <v>43</v>
      </c>
      <c r="S8984" s="3">
        <v>41661</v>
      </c>
      <c r="T8984" t="str">
        <f>IF(kiva_loans__muestra[[#This Row],[loan_amount]]&gt;5000,"Alto","Bajo")</f>
        <v>Bajo</v>
      </c>
      <c r="U8984" s="26" t="str">
        <f>VLOOKUP(kiva_loans__muestra[[#This Row],[country]],Pais!A:B,2,FALSE)</f>
        <v>Asia</v>
      </c>
      <c r="V8984" t="s">
        <v>10720</v>
      </c>
    </row>
    <row r="8985" spans="1:22">
      <c r="A8985">
        <v>660387</v>
      </c>
      <c r="B8985" s="20">
        <v>3000</v>
      </c>
      <c r="C8985" s="22">
        <v>3000</v>
      </c>
      <c r="D8985" t="s">
        <v>370</v>
      </c>
      <c r="E8985" t="s">
        <v>51</v>
      </c>
      <c r="F8985" t="s">
        <v>7985</v>
      </c>
      <c r="G8985" t="s">
        <v>346</v>
      </c>
      <c r="H8985" t="s">
        <v>347</v>
      </c>
      <c r="I8985" t="s">
        <v>627</v>
      </c>
      <c r="J8985" t="s">
        <v>133</v>
      </c>
      <c r="K8985">
        <v>1000</v>
      </c>
      <c r="L8985" s="4">
        <v>41661.404039351852</v>
      </c>
      <c r="M8985" s="4">
        <v>41653.333333333336</v>
      </c>
      <c r="N8985" s="4">
        <v>41682.205972222226</v>
      </c>
      <c r="O8985">
        <v>20</v>
      </c>
      <c r="P8985">
        <v>104</v>
      </c>
      <c r="Q8985" t="s">
        <v>26</v>
      </c>
      <c r="R8985" t="s">
        <v>43</v>
      </c>
      <c r="S8985" s="3">
        <v>41661</v>
      </c>
      <c r="T8985" t="str">
        <f>IF(kiva_loans__muestra[[#This Row],[loan_amount]]&gt;5000,"Alto","Bajo")</f>
        <v>Bajo</v>
      </c>
      <c r="U8985" s="26" t="str">
        <f>VLOOKUP(kiva_loans__muestra[[#This Row],[country]],Pais!A:B,2,FALSE)</f>
        <v>Asia</v>
      </c>
      <c r="V8985" t="s">
        <v>10719</v>
      </c>
    </row>
    <row r="8986" spans="1:22">
      <c r="A8986">
        <v>660401</v>
      </c>
      <c r="B8986" s="20">
        <v>650</v>
      </c>
      <c r="C8986" s="22">
        <v>1050</v>
      </c>
      <c r="D8986" t="s">
        <v>370</v>
      </c>
      <c r="E8986" t="s">
        <v>51</v>
      </c>
      <c r="F8986" t="s">
        <v>8025</v>
      </c>
      <c r="G8986" t="s">
        <v>346</v>
      </c>
      <c r="H8986" t="s">
        <v>347</v>
      </c>
      <c r="I8986" t="s">
        <v>686</v>
      </c>
      <c r="J8986" t="s">
        <v>404</v>
      </c>
      <c r="K8986">
        <v>1000</v>
      </c>
      <c r="L8986" s="4">
        <v>41661.41846064815</v>
      </c>
      <c r="M8986" s="4">
        <v>41648.333333333336</v>
      </c>
      <c r="N8986" s="4"/>
      <c r="O8986">
        <v>14</v>
      </c>
      <c r="P8986">
        <v>24</v>
      </c>
      <c r="Q8986" t="s">
        <v>134</v>
      </c>
      <c r="R8986" t="s">
        <v>43</v>
      </c>
      <c r="S8986" s="3">
        <v>41661</v>
      </c>
      <c r="T8986" t="str">
        <f>IF(kiva_loans__muestra[[#This Row],[loan_amount]]&gt;5000,"Alto","Bajo")</f>
        <v>Bajo</v>
      </c>
      <c r="U8986" s="26" t="str">
        <f>VLOOKUP(kiva_loans__muestra[[#This Row],[country]],Pais!A:B,2,FALSE)</f>
        <v>Asia</v>
      </c>
      <c r="V8986" t="s">
        <v>10720</v>
      </c>
    </row>
    <row r="8987" spans="1:22">
      <c r="A8987">
        <v>660750</v>
      </c>
      <c r="B8987" s="20">
        <v>650</v>
      </c>
      <c r="C8987" s="22">
        <v>650</v>
      </c>
      <c r="D8987" t="s">
        <v>80</v>
      </c>
      <c r="E8987" t="s">
        <v>20</v>
      </c>
      <c r="F8987" t="s">
        <v>8423</v>
      </c>
      <c r="G8987" t="s">
        <v>346</v>
      </c>
      <c r="H8987" t="s">
        <v>347</v>
      </c>
      <c r="I8987" t="s">
        <v>348</v>
      </c>
      <c r="J8987" t="s">
        <v>404</v>
      </c>
      <c r="K8987">
        <v>630</v>
      </c>
      <c r="L8987" s="4">
        <v>41662.192627314813</v>
      </c>
      <c r="M8987" s="4">
        <v>41661.333333333336</v>
      </c>
      <c r="N8987" s="4">
        <v>41669.157812500001</v>
      </c>
      <c r="O8987">
        <v>14</v>
      </c>
      <c r="P8987">
        <v>24</v>
      </c>
      <c r="Q8987" t="s">
        <v>26</v>
      </c>
      <c r="R8987" t="s">
        <v>43</v>
      </c>
      <c r="S8987" s="3">
        <v>41662</v>
      </c>
      <c r="T8987" t="str">
        <f>IF(kiva_loans__muestra[[#This Row],[loan_amount]]&gt;5000,"Alto","Bajo")</f>
        <v>Bajo</v>
      </c>
      <c r="U8987" s="26" t="str">
        <f>VLOOKUP(kiva_loans__muestra[[#This Row],[country]],Pais!A:B,2,FALSE)</f>
        <v>Asia</v>
      </c>
      <c r="V8987" t="s">
        <v>10719</v>
      </c>
    </row>
    <row r="8988" spans="1:22">
      <c r="A8988">
        <v>660755</v>
      </c>
      <c r="B8988" s="20">
        <v>1475</v>
      </c>
      <c r="C8988" s="22">
        <v>1475</v>
      </c>
      <c r="D8988" t="s">
        <v>51</v>
      </c>
      <c r="E8988" t="s">
        <v>51</v>
      </c>
      <c r="F8988" t="s">
        <v>8402</v>
      </c>
      <c r="G8988" t="s">
        <v>346</v>
      </c>
      <c r="H8988" t="s">
        <v>347</v>
      </c>
      <c r="I8988" t="s">
        <v>4688</v>
      </c>
      <c r="J8988" t="s">
        <v>404</v>
      </c>
      <c r="K8988">
        <v>630</v>
      </c>
      <c r="L8988" s="4">
        <v>41662.223726851851</v>
      </c>
      <c r="M8988" s="4">
        <v>41656.333333333336</v>
      </c>
      <c r="N8988" s="4">
        <v>41695.074791666666</v>
      </c>
      <c r="O8988">
        <v>14</v>
      </c>
      <c r="P8988">
        <v>57</v>
      </c>
      <c r="Q8988" t="s">
        <v>26</v>
      </c>
      <c r="R8988" t="s">
        <v>43</v>
      </c>
      <c r="S8988" s="3">
        <v>41662</v>
      </c>
      <c r="T8988" t="str">
        <f>IF(kiva_loans__muestra[[#This Row],[loan_amount]]&gt;5000,"Alto","Bajo")</f>
        <v>Bajo</v>
      </c>
      <c r="U8988" s="26" t="str">
        <f>VLOOKUP(kiva_loans__muestra[[#This Row],[country]],Pais!A:B,2,FALSE)</f>
        <v>Asia</v>
      </c>
      <c r="V8988" t="s">
        <v>10719</v>
      </c>
    </row>
    <row r="8989" spans="1:22">
      <c r="A8989">
        <v>660763</v>
      </c>
      <c r="B8989" s="20">
        <v>1050</v>
      </c>
      <c r="C8989" s="22">
        <v>1050</v>
      </c>
      <c r="D8989" t="s">
        <v>88</v>
      </c>
      <c r="E8989" t="s">
        <v>51</v>
      </c>
      <c r="F8989" t="s">
        <v>8798</v>
      </c>
      <c r="G8989" t="s">
        <v>346</v>
      </c>
      <c r="H8989" t="s">
        <v>347</v>
      </c>
      <c r="I8989" t="s">
        <v>7753</v>
      </c>
      <c r="J8989" t="s">
        <v>133</v>
      </c>
      <c r="K8989">
        <v>630</v>
      </c>
      <c r="L8989" s="4">
        <v>41662.263240740744</v>
      </c>
      <c r="M8989" s="4">
        <v>41638.333333333336</v>
      </c>
      <c r="N8989" s="4">
        <v>41682.679571759261</v>
      </c>
      <c r="O8989">
        <v>21</v>
      </c>
      <c r="P8989">
        <v>41</v>
      </c>
      <c r="Q8989" t="s">
        <v>134</v>
      </c>
      <c r="R8989" t="s">
        <v>43</v>
      </c>
      <c r="S8989" s="3">
        <v>41662</v>
      </c>
      <c r="T8989" t="str">
        <f>IF(kiva_loans__muestra[[#This Row],[loan_amount]]&gt;5000,"Alto","Bajo")</f>
        <v>Bajo</v>
      </c>
      <c r="U8989" s="26" t="str">
        <f>VLOOKUP(kiva_loans__muestra[[#This Row],[country]],Pais!A:B,2,FALSE)</f>
        <v>Asia</v>
      </c>
      <c r="V8989" t="s">
        <v>10720</v>
      </c>
    </row>
    <row r="8990" spans="1:22">
      <c r="A8990">
        <v>660808</v>
      </c>
      <c r="B8990" s="20">
        <v>500</v>
      </c>
      <c r="C8990" s="22">
        <v>500</v>
      </c>
      <c r="D8990" t="s">
        <v>318</v>
      </c>
      <c r="E8990" t="s">
        <v>116</v>
      </c>
      <c r="F8990" t="s">
        <v>7325</v>
      </c>
      <c r="G8990" t="s">
        <v>346</v>
      </c>
      <c r="H8990" t="s">
        <v>347</v>
      </c>
      <c r="I8990" t="s">
        <v>1765</v>
      </c>
      <c r="J8990" t="s">
        <v>133</v>
      </c>
      <c r="K8990">
        <v>1000</v>
      </c>
      <c r="L8990" s="4">
        <v>41662.32880787037</v>
      </c>
      <c r="M8990" s="4">
        <v>41656.333333333336</v>
      </c>
      <c r="N8990" s="4">
        <v>41662.79247685185</v>
      </c>
      <c r="O8990">
        <v>74</v>
      </c>
      <c r="P8990">
        <v>20</v>
      </c>
      <c r="Q8990" t="s">
        <v>134</v>
      </c>
      <c r="R8990" t="s">
        <v>43</v>
      </c>
      <c r="S8990" s="3">
        <v>41662</v>
      </c>
      <c r="T8990" t="str">
        <f>IF(kiva_loans__muestra[[#This Row],[loan_amount]]&gt;5000,"Alto","Bajo")</f>
        <v>Bajo</v>
      </c>
      <c r="U8990" s="26" t="str">
        <f>VLOOKUP(kiva_loans__muestra[[#This Row],[country]],Pais!A:B,2,FALSE)</f>
        <v>Asia</v>
      </c>
      <c r="V8990" t="s">
        <v>10720</v>
      </c>
    </row>
    <row r="8991" spans="1:22">
      <c r="A8991">
        <v>660816</v>
      </c>
      <c r="B8991" s="20">
        <v>2200</v>
      </c>
      <c r="C8991" s="22">
        <v>2200</v>
      </c>
      <c r="D8991" t="s">
        <v>304</v>
      </c>
      <c r="E8991" t="s">
        <v>20</v>
      </c>
      <c r="F8991" t="s">
        <v>8806</v>
      </c>
      <c r="G8991" t="s">
        <v>346</v>
      </c>
      <c r="H8991" t="s">
        <v>347</v>
      </c>
      <c r="I8991" t="s">
        <v>705</v>
      </c>
      <c r="J8991" t="s">
        <v>404</v>
      </c>
      <c r="K8991">
        <v>1000</v>
      </c>
      <c r="L8991" s="4">
        <v>41662.336145833331</v>
      </c>
      <c r="M8991" s="4">
        <v>41645.333333333336</v>
      </c>
      <c r="N8991" s="4">
        <v>41669.123437499999</v>
      </c>
      <c r="O8991">
        <v>26</v>
      </c>
      <c r="P8991">
        <v>50</v>
      </c>
      <c r="Q8991" t="s">
        <v>26</v>
      </c>
      <c r="R8991" t="s">
        <v>43</v>
      </c>
      <c r="S8991" s="3">
        <v>41662</v>
      </c>
      <c r="T8991" t="str">
        <f>IF(kiva_loans__muestra[[#This Row],[loan_amount]]&gt;5000,"Alto","Bajo")</f>
        <v>Bajo</v>
      </c>
      <c r="U8991" s="26" t="str">
        <f>VLOOKUP(kiva_loans__muestra[[#This Row],[country]],Pais!A:B,2,FALSE)</f>
        <v>Asia</v>
      </c>
      <c r="V8991" t="s">
        <v>10719</v>
      </c>
    </row>
    <row r="8992" spans="1:22">
      <c r="A8992">
        <v>660831</v>
      </c>
      <c r="B8992" s="20">
        <v>1050</v>
      </c>
      <c r="C8992" s="22">
        <v>1050</v>
      </c>
      <c r="D8992" t="s">
        <v>88</v>
      </c>
      <c r="E8992" t="s">
        <v>51</v>
      </c>
      <c r="F8992" t="s">
        <v>8513</v>
      </c>
      <c r="G8992" t="s">
        <v>346</v>
      </c>
      <c r="H8992" t="s">
        <v>347</v>
      </c>
      <c r="I8992" t="s">
        <v>2219</v>
      </c>
      <c r="J8992" t="s">
        <v>404</v>
      </c>
      <c r="K8992">
        <v>1000</v>
      </c>
      <c r="L8992" s="4">
        <v>41662.348402777781</v>
      </c>
      <c r="M8992" s="4">
        <v>41648.333333333336</v>
      </c>
      <c r="N8992" s="4">
        <v>41692.598923611113</v>
      </c>
      <c r="O8992">
        <v>14</v>
      </c>
      <c r="P8992">
        <v>32</v>
      </c>
      <c r="Q8992" t="s">
        <v>134</v>
      </c>
      <c r="R8992" t="s">
        <v>43</v>
      </c>
      <c r="S8992" s="3">
        <v>41662</v>
      </c>
      <c r="T8992" t="str">
        <f>IF(kiva_loans__muestra[[#This Row],[loan_amount]]&gt;5000,"Alto","Bajo")</f>
        <v>Bajo</v>
      </c>
      <c r="U8992" s="26" t="str">
        <f>VLOOKUP(kiva_loans__muestra[[#This Row],[country]],Pais!A:B,2,FALSE)</f>
        <v>Asia</v>
      </c>
      <c r="V8992" t="s">
        <v>10720</v>
      </c>
    </row>
    <row r="8993" spans="1:22">
      <c r="A8993">
        <v>660835</v>
      </c>
      <c r="B8993" s="20">
        <v>850</v>
      </c>
      <c r="C8993" s="22">
        <v>850</v>
      </c>
      <c r="D8993" t="s">
        <v>88</v>
      </c>
      <c r="E8993" t="s">
        <v>51</v>
      </c>
      <c r="F8993" t="s">
        <v>8513</v>
      </c>
      <c r="G8993" t="s">
        <v>346</v>
      </c>
      <c r="H8993" t="s">
        <v>347</v>
      </c>
      <c r="I8993" t="s">
        <v>2219</v>
      </c>
      <c r="J8993" t="s">
        <v>404</v>
      </c>
      <c r="K8993">
        <v>1000</v>
      </c>
      <c r="L8993" s="4">
        <v>41662.355532407404</v>
      </c>
      <c r="M8993" s="4">
        <v>41646.333333333336</v>
      </c>
      <c r="N8993" s="4">
        <v>41691.796574074076</v>
      </c>
      <c r="O8993">
        <v>14</v>
      </c>
      <c r="P8993">
        <v>21</v>
      </c>
      <c r="Q8993" t="s">
        <v>134</v>
      </c>
      <c r="R8993" t="s">
        <v>43</v>
      </c>
      <c r="S8993" s="3">
        <v>41662</v>
      </c>
      <c r="T8993" t="str">
        <f>IF(kiva_loans__muestra[[#This Row],[loan_amount]]&gt;5000,"Alto","Bajo")</f>
        <v>Bajo</v>
      </c>
      <c r="U8993" s="26" t="str">
        <f>VLOOKUP(kiva_loans__muestra[[#This Row],[country]],Pais!A:B,2,FALSE)</f>
        <v>Asia</v>
      </c>
      <c r="V8993" t="s">
        <v>10720</v>
      </c>
    </row>
    <row r="8994" spans="1:22">
      <c r="A8994">
        <v>660842</v>
      </c>
      <c r="B8994" s="20">
        <v>1275</v>
      </c>
      <c r="C8994" s="22">
        <v>1275</v>
      </c>
      <c r="D8994" t="s">
        <v>88</v>
      </c>
      <c r="E8994" t="s">
        <v>51</v>
      </c>
      <c r="F8994" t="s">
        <v>8536</v>
      </c>
      <c r="G8994" t="s">
        <v>346</v>
      </c>
      <c r="H8994" t="s">
        <v>347</v>
      </c>
      <c r="I8994" t="s">
        <v>2219</v>
      </c>
      <c r="J8994" t="s">
        <v>404</v>
      </c>
      <c r="K8994">
        <v>1000</v>
      </c>
      <c r="L8994" s="4">
        <v>41662.360995370371</v>
      </c>
      <c r="M8994" s="4">
        <v>41646.333333333336</v>
      </c>
      <c r="N8994" s="4">
        <v>41692.735150462962</v>
      </c>
      <c r="O8994">
        <v>14</v>
      </c>
      <c r="P8994">
        <v>28</v>
      </c>
      <c r="Q8994" t="s">
        <v>26</v>
      </c>
      <c r="R8994" t="s">
        <v>43</v>
      </c>
      <c r="S8994" s="3">
        <v>41662</v>
      </c>
      <c r="T8994" t="str">
        <f>IF(kiva_loans__muestra[[#This Row],[loan_amount]]&gt;5000,"Alto","Bajo")</f>
        <v>Bajo</v>
      </c>
      <c r="U8994" s="26" t="str">
        <f>VLOOKUP(kiva_loans__muestra[[#This Row],[country]],Pais!A:B,2,FALSE)</f>
        <v>Asia</v>
      </c>
      <c r="V8994" t="s">
        <v>10719</v>
      </c>
    </row>
    <row r="8995" spans="1:22">
      <c r="A8995">
        <v>660848</v>
      </c>
      <c r="B8995" s="20">
        <v>5000</v>
      </c>
      <c r="C8995" s="22">
        <v>5000</v>
      </c>
      <c r="D8995" t="s">
        <v>156</v>
      </c>
      <c r="E8995" t="s">
        <v>20</v>
      </c>
      <c r="F8995" t="s">
        <v>8373</v>
      </c>
      <c r="G8995" t="s">
        <v>346</v>
      </c>
      <c r="H8995" t="s">
        <v>347</v>
      </c>
      <c r="I8995" t="s">
        <v>420</v>
      </c>
      <c r="J8995" t="s">
        <v>133</v>
      </c>
      <c r="K8995">
        <v>630</v>
      </c>
      <c r="L8995" s="4">
        <v>41662.3671412037</v>
      </c>
      <c r="M8995" s="4">
        <v>41656.333333333336</v>
      </c>
      <c r="N8995" s="4">
        <v>41695.39984953704</v>
      </c>
      <c r="O8995">
        <v>14</v>
      </c>
      <c r="P8995">
        <v>155</v>
      </c>
      <c r="Q8995" t="s">
        <v>26</v>
      </c>
      <c r="R8995" t="s">
        <v>43</v>
      </c>
      <c r="S8995" s="3">
        <v>41662</v>
      </c>
      <c r="T8995" t="str">
        <f>IF(kiva_loans__muestra[[#This Row],[loan_amount]]&gt;5000,"Alto","Bajo")</f>
        <v>Bajo</v>
      </c>
      <c r="U8995" s="26" t="str">
        <f>VLOOKUP(kiva_loans__muestra[[#This Row],[country]],Pais!A:B,2,FALSE)</f>
        <v>Asia</v>
      </c>
      <c r="V8995" t="s">
        <v>10719</v>
      </c>
    </row>
    <row r="8996" spans="1:22">
      <c r="A8996">
        <v>660849</v>
      </c>
      <c r="B8996" s="20">
        <v>325</v>
      </c>
      <c r="C8996" s="22">
        <v>325</v>
      </c>
      <c r="D8996" t="s">
        <v>156</v>
      </c>
      <c r="E8996" t="s">
        <v>20</v>
      </c>
      <c r="F8996" t="s">
        <v>8553</v>
      </c>
      <c r="G8996" t="s">
        <v>346</v>
      </c>
      <c r="H8996" t="s">
        <v>347</v>
      </c>
      <c r="I8996" t="s">
        <v>2885</v>
      </c>
      <c r="J8996" t="s">
        <v>404</v>
      </c>
      <c r="K8996">
        <v>1000</v>
      </c>
      <c r="L8996" s="4">
        <v>41662.36787037037</v>
      </c>
      <c r="M8996" s="4">
        <v>41646.333333333336</v>
      </c>
      <c r="N8996" s="4">
        <v>41662.935069444444</v>
      </c>
      <c r="O8996">
        <v>14</v>
      </c>
      <c r="P8996">
        <v>12</v>
      </c>
      <c r="Q8996" t="s">
        <v>26</v>
      </c>
      <c r="R8996" t="s">
        <v>43</v>
      </c>
      <c r="S8996" s="3">
        <v>41662</v>
      </c>
      <c r="T8996" t="str">
        <f>IF(kiva_loans__muestra[[#This Row],[loan_amount]]&gt;5000,"Alto","Bajo")</f>
        <v>Bajo</v>
      </c>
      <c r="U8996" s="26" t="str">
        <f>VLOOKUP(kiva_loans__muestra[[#This Row],[country]],Pais!A:B,2,FALSE)</f>
        <v>Asia</v>
      </c>
      <c r="V8996" t="s">
        <v>10719</v>
      </c>
    </row>
    <row r="8997" spans="1:22">
      <c r="A8997">
        <v>660858</v>
      </c>
      <c r="B8997" s="20">
        <v>1050</v>
      </c>
      <c r="C8997" s="22">
        <v>1050</v>
      </c>
      <c r="D8997" t="s">
        <v>149</v>
      </c>
      <c r="E8997" t="s">
        <v>150</v>
      </c>
      <c r="F8997" t="s">
        <v>8605</v>
      </c>
      <c r="G8997" t="s">
        <v>346</v>
      </c>
      <c r="H8997" t="s">
        <v>347</v>
      </c>
      <c r="I8997" t="s">
        <v>2885</v>
      </c>
      <c r="J8997" t="s">
        <v>404</v>
      </c>
      <c r="K8997">
        <v>1000</v>
      </c>
      <c r="L8997" s="4">
        <v>41662.375798611109</v>
      </c>
      <c r="M8997" s="4">
        <v>41661.333333333336</v>
      </c>
      <c r="N8997" s="4">
        <v>41694.089456018519</v>
      </c>
      <c r="O8997">
        <v>14</v>
      </c>
      <c r="P8997">
        <v>33</v>
      </c>
      <c r="Q8997" t="s">
        <v>26</v>
      </c>
      <c r="R8997" t="s">
        <v>43</v>
      </c>
      <c r="S8997" s="3">
        <v>41662</v>
      </c>
      <c r="T8997" t="str">
        <f>IF(kiva_loans__muestra[[#This Row],[loan_amount]]&gt;5000,"Alto","Bajo")</f>
        <v>Bajo</v>
      </c>
      <c r="U8997" s="26" t="str">
        <f>VLOOKUP(kiva_loans__muestra[[#This Row],[country]],Pais!A:B,2,FALSE)</f>
        <v>Asia</v>
      </c>
      <c r="V8997" t="s">
        <v>10719</v>
      </c>
    </row>
    <row r="8998" spans="1:22">
      <c r="A8998">
        <v>660887</v>
      </c>
      <c r="B8998" s="20">
        <v>650</v>
      </c>
      <c r="C8998" s="22">
        <v>650</v>
      </c>
      <c r="D8998" t="s">
        <v>67</v>
      </c>
      <c r="E8998" t="s">
        <v>68</v>
      </c>
      <c r="F8998" t="s">
        <v>8759</v>
      </c>
      <c r="G8998" t="s">
        <v>346</v>
      </c>
      <c r="H8998" t="s">
        <v>347</v>
      </c>
      <c r="I8998" t="s">
        <v>705</v>
      </c>
      <c r="J8998" t="s">
        <v>404</v>
      </c>
      <c r="K8998">
        <v>630</v>
      </c>
      <c r="L8998" s="4">
        <v>41662.403368055559</v>
      </c>
      <c r="M8998" s="4">
        <v>41660.333333333336</v>
      </c>
      <c r="N8998" s="4">
        <v>41687.572395833333</v>
      </c>
      <c r="O8998">
        <v>14</v>
      </c>
      <c r="P8998">
        <v>26</v>
      </c>
      <c r="Q8998" t="s">
        <v>134</v>
      </c>
      <c r="R8998" t="s">
        <v>43</v>
      </c>
      <c r="S8998" s="3">
        <v>41662</v>
      </c>
      <c r="T8998" t="str">
        <f>IF(kiva_loans__muestra[[#This Row],[loan_amount]]&gt;5000,"Alto","Bajo")</f>
        <v>Bajo</v>
      </c>
      <c r="U8998" s="26" t="str">
        <f>VLOOKUP(kiva_loans__muestra[[#This Row],[country]],Pais!A:B,2,FALSE)</f>
        <v>Asia</v>
      </c>
      <c r="V8998" t="s">
        <v>10720</v>
      </c>
    </row>
    <row r="8999" spans="1:22">
      <c r="A8999">
        <v>660905</v>
      </c>
      <c r="B8999" s="20">
        <v>425</v>
      </c>
      <c r="C8999" s="22">
        <v>425</v>
      </c>
      <c r="D8999" t="s">
        <v>1646</v>
      </c>
      <c r="E8999" t="s">
        <v>150</v>
      </c>
      <c r="F8999" t="s">
        <v>8592</v>
      </c>
      <c r="G8999" t="s">
        <v>346</v>
      </c>
      <c r="H8999" t="s">
        <v>347</v>
      </c>
      <c r="I8999" t="s">
        <v>627</v>
      </c>
      <c r="J8999" t="s">
        <v>404</v>
      </c>
      <c r="K8999">
        <v>1000</v>
      </c>
      <c r="L8999" s="4">
        <v>41662.420555555553</v>
      </c>
      <c r="M8999" s="4">
        <v>41646.333333333336</v>
      </c>
      <c r="N8999" s="4">
        <v>41666.932569444441</v>
      </c>
      <c r="O8999">
        <v>14</v>
      </c>
      <c r="P8999">
        <v>14</v>
      </c>
      <c r="Q8999" t="s">
        <v>26</v>
      </c>
      <c r="R8999" t="s">
        <v>43</v>
      </c>
      <c r="S8999" s="3">
        <v>41662</v>
      </c>
      <c r="T8999" t="str">
        <f>IF(kiva_loans__muestra[[#This Row],[loan_amount]]&gt;5000,"Alto","Bajo")</f>
        <v>Bajo</v>
      </c>
      <c r="U8999" s="26" t="str">
        <f>VLOOKUP(kiva_loans__muestra[[#This Row],[country]],Pais!A:B,2,FALSE)</f>
        <v>Asia</v>
      </c>
      <c r="V8999" t="s">
        <v>10719</v>
      </c>
    </row>
    <row r="9000" spans="1:22">
      <c r="A9000">
        <v>660914</v>
      </c>
      <c r="B9000" s="20">
        <v>425</v>
      </c>
      <c r="C9000" s="22">
        <v>425</v>
      </c>
      <c r="D9000" t="s">
        <v>1646</v>
      </c>
      <c r="E9000" t="s">
        <v>150</v>
      </c>
      <c r="F9000" t="s">
        <v>8332</v>
      </c>
      <c r="G9000" t="s">
        <v>346</v>
      </c>
      <c r="H9000" t="s">
        <v>347</v>
      </c>
      <c r="I9000" t="s">
        <v>627</v>
      </c>
      <c r="J9000" t="s">
        <v>404</v>
      </c>
      <c r="K9000">
        <v>1000</v>
      </c>
      <c r="L9000" s="4">
        <v>41662.426574074074</v>
      </c>
      <c r="M9000" s="4">
        <v>41646.333333333336</v>
      </c>
      <c r="N9000" s="4">
        <v>41671.192604166667</v>
      </c>
      <c r="O9000">
        <v>14</v>
      </c>
      <c r="P9000">
        <v>16</v>
      </c>
      <c r="Q9000" t="s">
        <v>134</v>
      </c>
      <c r="R9000" t="s">
        <v>43</v>
      </c>
      <c r="S9000" s="3">
        <v>41662</v>
      </c>
      <c r="T9000" t="str">
        <f>IF(kiva_loans__muestra[[#This Row],[loan_amount]]&gt;5000,"Alto","Bajo")</f>
        <v>Bajo</v>
      </c>
      <c r="U9000" s="26" t="str">
        <f>VLOOKUP(kiva_loans__muestra[[#This Row],[country]],Pais!A:B,2,FALSE)</f>
        <v>Asia</v>
      </c>
      <c r="V9000" t="s">
        <v>10720</v>
      </c>
    </row>
    <row r="9001" spans="1:22">
      <c r="A9001">
        <v>660922</v>
      </c>
      <c r="B9001" s="20">
        <v>1050</v>
      </c>
      <c r="C9001" s="22">
        <v>1050</v>
      </c>
      <c r="D9001" t="s">
        <v>80</v>
      </c>
      <c r="E9001" t="s">
        <v>20</v>
      </c>
      <c r="F9001" t="s">
        <v>8753</v>
      </c>
      <c r="G9001" t="s">
        <v>346</v>
      </c>
      <c r="H9001" t="s">
        <v>347</v>
      </c>
      <c r="I9001" t="s">
        <v>705</v>
      </c>
      <c r="J9001" t="s">
        <v>404</v>
      </c>
      <c r="K9001">
        <v>630</v>
      </c>
      <c r="L9001" s="4">
        <v>41662.434803240743</v>
      </c>
      <c r="M9001" s="4">
        <v>41661.333333333336</v>
      </c>
      <c r="N9001" s="4">
        <v>41667.15152777778</v>
      </c>
      <c r="O9001">
        <v>14</v>
      </c>
      <c r="P9001">
        <v>37</v>
      </c>
      <c r="Q9001" t="s">
        <v>26</v>
      </c>
      <c r="R9001" t="s">
        <v>43</v>
      </c>
      <c r="S9001" s="3">
        <v>41662</v>
      </c>
      <c r="T9001" t="str">
        <f>IF(kiva_loans__muestra[[#This Row],[loan_amount]]&gt;5000,"Alto","Bajo")</f>
        <v>Bajo</v>
      </c>
      <c r="U9001" s="26" t="str">
        <f>VLOOKUP(kiva_loans__muestra[[#This Row],[country]],Pais!A:B,2,FALSE)</f>
        <v>Asia</v>
      </c>
      <c r="V9001" t="s">
        <v>10719</v>
      </c>
    </row>
    <row r="9002" spans="1:22">
      <c r="A9002">
        <v>660924</v>
      </c>
      <c r="B9002" s="20">
        <v>3150</v>
      </c>
      <c r="C9002" s="22">
        <v>3150</v>
      </c>
      <c r="D9002" t="s">
        <v>370</v>
      </c>
      <c r="E9002" t="s">
        <v>51</v>
      </c>
      <c r="F9002" t="s">
        <v>8545</v>
      </c>
      <c r="G9002" t="s">
        <v>346</v>
      </c>
      <c r="H9002" t="s">
        <v>347</v>
      </c>
      <c r="I9002" t="s">
        <v>627</v>
      </c>
      <c r="J9002" t="s">
        <v>404</v>
      </c>
      <c r="K9002">
        <v>1000</v>
      </c>
      <c r="L9002" s="4">
        <v>41662.436597222222</v>
      </c>
      <c r="M9002" s="4">
        <v>41645.333333333336</v>
      </c>
      <c r="N9002" s="4">
        <v>41695.418530092589</v>
      </c>
      <c r="O9002">
        <v>20</v>
      </c>
      <c r="P9002">
        <v>106</v>
      </c>
      <c r="Q9002" t="s">
        <v>26</v>
      </c>
      <c r="R9002" t="s">
        <v>43</v>
      </c>
      <c r="S9002" s="3">
        <v>41662</v>
      </c>
      <c r="T9002" t="str">
        <f>IF(kiva_loans__muestra[[#This Row],[loan_amount]]&gt;5000,"Alto","Bajo")</f>
        <v>Bajo</v>
      </c>
      <c r="U9002" s="26" t="str">
        <f>VLOOKUP(kiva_loans__muestra[[#This Row],[country]],Pais!A:B,2,FALSE)</f>
        <v>Asia</v>
      </c>
      <c r="V9002" t="s">
        <v>10719</v>
      </c>
    </row>
    <row r="9003" spans="1:22">
      <c r="A9003">
        <v>660935</v>
      </c>
      <c r="B9003" s="20">
        <v>2525</v>
      </c>
      <c r="C9003" s="22">
        <v>2525</v>
      </c>
      <c r="D9003" t="s">
        <v>370</v>
      </c>
      <c r="E9003" t="s">
        <v>51</v>
      </c>
      <c r="F9003" t="s">
        <v>8622</v>
      </c>
      <c r="G9003" t="s">
        <v>346</v>
      </c>
      <c r="H9003" t="s">
        <v>347</v>
      </c>
      <c r="I9003" t="s">
        <v>627</v>
      </c>
      <c r="J9003" t="s">
        <v>404</v>
      </c>
      <c r="K9003">
        <v>1000</v>
      </c>
      <c r="L9003" s="4">
        <v>41662.445810185185</v>
      </c>
      <c r="M9003" s="4">
        <v>41648.333333333336</v>
      </c>
      <c r="N9003" s="4">
        <v>41695.430995370371</v>
      </c>
      <c r="O9003">
        <v>20</v>
      </c>
      <c r="P9003">
        <v>73</v>
      </c>
      <c r="Q9003" t="s">
        <v>26</v>
      </c>
      <c r="R9003" t="s">
        <v>43</v>
      </c>
      <c r="S9003" s="3">
        <v>41662</v>
      </c>
      <c r="T9003" t="str">
        <f>IF(kiva_loans__muestra[[#This Row],[loan_amount]]&gt;5000,"Alto","Bajo")</f>
        <v>Bajo</v>
      </c>
      <c r="U9003" s="26" t="str">
        <f>VLOOKUP(kiva_loans__muestra[[#This Row],[country]],Pais!A:B,2,FALSE)</f>
        <v>Asia</v>
      </c>
      <c r="V9003" t="s">
        <v>10719</v>
      </c>
    </row>
    <row r="9004" spans="1:22">
      <c r="A9004">
        <v>660946</v>
      </c>
      <c r="B9004" s="20">
        <v>2000</v>
      </c>
      <c r="C9004" s="22">
        <v>2000</v>
      </c>
      <c r="D9004" t="s">
        <v>370</v>
      </c>
      <c r="E9004" t="s">
        <v>51</v>
      </c>
      <c r="F9004" t="s">
        <v>8550</v>
      </c>
      <c r="G9004" t="s">
        <v>346</v>
      </c>
      <c r="H9004" t="s">
        <v>347</v>
      </c>
      <c r="I9004" t="s">
        <v>705</v>
      </c>
      <c r="J9004" t="s">
        <v>133</v>
      </c>
      <c r="K9004">
        <v>630</v>
      </c>
      <c r="L9004" s="4">
        <v>41662.458541666667</v>
      </c>
      <c r="M9004" s="4">
        <v>41648.333333333336</v>
      </c>
      <c r="N9004" s="4">
        <v>41694.999942129631</v>
      </c>
      <c r="O9004">
        <v>26</v>
      </c>
      <c r="P9004">
        <v>75</v>
      </c>
      <c r="Q9004" t="s">
        <v>26</v>
      </c>
      <c r="R9004" t="s">
        <v>43</v>
      </c>
      <c r="S9004" s="3">
        <v>41662</v>
      </c>
      <c r="T9004" t="str">
        <f>IF(kiva_loans__muestra[[#This Row],[loan_amount]]&gt;5000,"Alto","Bajo")</f>
        <v>Bajo</v>
      </c>
      <c r="U9004" s="26" t="str">
        <f>VLOOKUP(kiva_loans__muestra[[#This Row],[country]],Pais!A:B,2,FALSE)</f>
        <v>Asia</v>
      </c>
      <c r="V9004" t="s">
        <v>10719</v>
      </c>
    </row>
    <row r="9005" spans="1:22">
      <c r="A9005">
        <v>660951</v>
      </c>
      <c r="B9005" s="20">
        <v>525</v>
      </c>
      <c r="C9005" s="22">
        <v>525</v>
      </c>
      <c r="D9005" t="s">
        <v>88</v>
      </c>
      <c r="E9005" t="s">
        <v>51</v>
      </c>
      <c r="F9005" t="s">
        <v>8635</v>
      </c>
      <c r="G9005" t="s">
        <v>346</v>
      </c>
      <c r="H9005" t="s">
        <v>347</v>
      </c>
      <c r="I9005" t="s">
        <v>627</v>
      </c>
      <c r="J9005" t="s">
        <v>404</v>
      </c>
      <c r="K9005">
        <v>1000</v>
      </c>
      <c r="L9005" s="4">
        <v>41662.46230324074</v>
      </c>
      <c r="M9005" s="4">
        <v>41647.333333333336</v>
      </c>
      <c r="N9005" s="4">
        <v>41669.643877314818</v>
      </c>
      <c r="O9005">
        <v>14</v>
      </c>
      <c r="P9005">
        <v>20</v>
      </c>
      <c r="Q9005" t="s">
        <v>134</v>
      </c>
      <c r="R9005" t="s">
        <v>27</v>
      </c>
      <c r="S9005" s="3">
        <v>41662</v>
      </c>
      <c r="T9005" t="str">
        <f>IF(kiva_loans__muestra[[#This Row],[loan_amount]]&gt;5000,"Alto","Bajo")</f>
        <v>Bajo</v>
      </c>
      <c r="U9005" s="26" t="str">
        <f>VLOOKUP(kiva_loans__muestra[[#This Row],[country]],Pais!A:B,2,FALSE)</f>
        <v>Asia</v>
      </c>
      <c r="V9005" t="s">
        <v>10720</v>
      </c>
    </row>
    <row r="9006" spans="1:22">
      <c r="A9006">
        <v>661244</v>
      </c>
      <c r="B9006" s="20">
        <v>650</v>
      </c>
      <c r="C9006" s="22">
        <v>650</v>
      </c>
      <c r="D9006" t="s">
        <v>19</v>
      </c>
      <c r="E9006" t="s">
        <v>20</v>
      </c>
      <c r="F9006" t="s">
        <v>8851</v>
      </c>
      <c r="G9006" t="s">
        <v>346</v>
      </c>
      <c r="H9006" t="s">
        <v>347</v>
      </c>
      <c r="I9006" t="s">
        <v>1370</v>
      </c>
      <c r="J9006" t="s">
        <v>404</v>
      </c>
      <c r="K9006">
        <v>630</v>
      </c>
      <c r="L9006" s="4">
        <v>41663.192557870374</v>
      </c>
      <c r="M9006" s="4">
        <v>41660.333333333336</v>
      </c>
      <c r="N9006" s="4">
        <v>41668.662858796299</v>
      </c>
      <c r="O9006">
        <v>14</v>
      </c>
      <c r="P9006">
        <v>26</v>
      </c>
      <c r="Q9006" t="s">
        <v>26</v>
      </c>
      <c r="R9006" t="s">
        <v>43</v>
      </c>
      <c r="S9006" s="3">
        <v>41663</v>
      </c>
      <c r="T9006" t="str">
        <f>IF(kiva_loans__muestra[[#This Row],[loan_amount]]&gt;5000,"Alto","Bajo")</f>
        <v>Bajo</v>
      </c>
      <c r="U9006" s="26" t="str">
        <f>VLOOKUP(kiva_loans__muestra[[#This Row],[country]],Pais!A:B,2,FALSE)</f>
        <v>Asia</v>
      </c>
      <c r="V9006" t="s">
        <v>10719</v>
      </c>
    </row>
    <row r="9007" spans="1:22">
      <c r="A9007">
        <v>661249</v>
      </c>
      <c r="B9007" s="20">
        <v>325</v>
      </c>
      <c r="C9007" s="22">
        <v>325</v>
      </c>
      <c r="D9007" t="s">
        <v>149</v>
      </c>
      <c r="E9007" t="s">
        <v>150</v>
      </c>
      <c r="F9007" t="s">
        <v>9288</v>
      </c>
      <c r="G9007" t="s">
        <v>346</v>
      </c>
      <c r="H9007" t="s">
        <v>347</v>
      </c>
      <c r="I9007" t="s">
        <v>1958</v>
      </c>
      <c r="J9007" t="s">
        <v>404</v>
      </c>
      <c r="K9007">
        <v>2150</v>
      </c>
      <c r="L9007" s="4">
        <v>41663.202627314815</v>
      </c>
      <c r="M9007" s="4">
        <v>41656.333333333336</v>
      </c>
      <c r="N9007" s="4">
        <v>41669.195289351854</v>
      </c>
      <c r="O9007">
        <v>14</v>
      </c>
      <c r="P9007">
        <v>11</v>
      </c>
      <c r="Q9007" t="s">
        <v>26</v>
      </c>
      <c r="R9007" t="s">
        <v>43</v>
      </c>
      <c r="S9007" s="3">
        <v>41663</v>
      </c>
      <c r="T9007" t="str">
        <f>IF(kiva_loans__muestra[[#This Row],[loan_amount]]&gt;5000,"Alto","Bajo")</f>
        <v>Bajo</v>
      </c>
      <c r="U9007" s="26" t="str">
        <f>VLOOKUP(kiva_loans__muestra[[#This Row],[country]],Pais!A:B,2,FALSE)</f>
        <v>Asia</v>
      </c>
      <c r="V9007" t="s">
        <v>10719</v>
      </c>
    </row>
    <row r="9008" spans="1:22">
      <c r="A9008">
        <v>661260</v>
      </c>
      <c r="B9008" s="20">
        <v>2100</v>
      </c>
      <c r="C9008" s="22">
        <v>2100</v>
      </c>
      <c r="D9008" t="s">
        <v>759</v>
      </c>
      <c r="E9008" t="s">
        <v>51</v>
      </c>
      <c r="F9008" t="s">
        <v>9034</v>
      </c>
      <c r="G9008" t="s">
        <v>346</v>
      </c>
      <c r="H9008" t="s">
        <v>347</v>
      </c>
      <c r="I9008" t="s">
        <v>686</v>
      </c>
      <c r="J9008" t="s">
        <v>404</v>
      </c>
      <c r="K9008">
        <v>2150</v>
      </c>
      <c r="L9008" s="4">
        <v>41663.221701388888</v>
      </c>
      <c r="M9008" s="4">
        <v>41653.333333333336</v>
      </c>
      <c r="N9008" s="4">
        <v>41695.970567129632</v>
      </c>
      <c r="O9008">
        <v>20</v>
      </c>
      <c r="P9008">
        <v>71</v>
      </c>
      <c r="Q9008" t="s">
        <v>134</v>
      </c>
      <c r="R9008" t="s">
        <v>43</v>
      </c>
      <c r="S9008" s="3">
        <v>41663</v>
      </c>
      <c r="T9008" t="str">
        <f>IF(kiva_loans__muestra[[#This Row],[loan_amount]]&gt;5000,"Alto","Bajo")</f>
        <v>Bajo</v>
      </c>
      <c r="U9008" s="26" t="str">
        <f>VLOOKUP(kiva_loans__muestra[[#This Row],[country]],Pais!A:B,2,FALSE)</f>
        <v>Asia</v>
      </c>
      <c r="V9008" t="s">
        <v>10720</v>
      </c>
    </row>
    <row r="9009" spans="1:22">
      <c r="A9009">
        <v>661261</v>
      </c>
      <c r="B9009" s="20">
        <v>2500</v>
      </c>
      <c r="C9009" s="22">
        <v>2500</v>
      </c>
      <c r="D9009" t="s">
        <v>271</v>
      </c>
      <c r="E9009" t="s">
        <v>51</v>
      </c>
      <c r="F9009" t="s">
        <v>8956</v>
      </c>
      <c r="G9009" t="s">
        <v>346</v>
      </c>
      <c r="H9009" t="s">
        <v>347</v>
      </c>
      <c r="I9009" t="s">
        <v>1811</v>
      </c>
      <c r="J9009" t="s">
        <v>133</v>
      </c>
      <c r="K9009">
        <v>2150</v>
      </c>
      <c r="L9009" s="4">
        <v>41663.221828703703</v>
      </c>
      <c r="M9009" s="4">
        <v>41632.333333333336</v>
      </c>
      <c r="N9009" s="4">
        <v>41695.797210648147</v>
      </c>
      <c r="O9009">
        <v>14</v>
      </c>
      <c r="P9009">
        <v>67</v>
      </c>
      <c r="Q9009" t="s">
        <v>26</v>
      </c>
      <c r="R9009" t="s">
        <v>43</v>
      </c>
      <c r="S9009" s="3">
        <v>41663</v>
      </c>
      <c r="T9009" t="str">
        <f>IF(kiva_loans__muestra[[#This Row],[loan_amount]]&gt;5000,"Alto","Bajo")</f>
        <v>Bajo</v>
      </c>
      <c r="U9009" s="26" t="str">
        <f>VLOOKUP(kiva_loans__muestra[[#This Row],[country]],Pais!A:B,2,FALSE)</f>
        <v>Asia</v>
      </c>
      <c r="V9009" t="s">
        <v>10719</v>
      </c>
    </row>
    <row r="9010" spans="1:22">
      <c r="A9010">
        <v>661264</v>
      </c>
      <c r="B9010" s="20">
        <v>1900</v>
      </c>
      <c r="C9010" s="22">
        <v>1900</v>
      </c>
      <c r="D9010" t="s">
        <v>149</v>
      </c>
      <c r="E9010" t="s">
        <v>150</v>
      </c>
      <c r="F9010" t="s">
        <v>8888</v>
      </c>
      <c r="G9010" t="s">
        <v>346</v>
      </c>
      <c r="H9010" t="s">
        <v>347</v>
      </c>
      <c r="I9010" t="s">
        <v>686</v>
      </c>
      <c r="J9010" t="s">
        <v>404</v>
      </c>
      <c r="K9010">
        <v>2150</v>
      </c>
      <c r="L9010" s="4">
        <v>41663.229108796295</v>
      </c>
      <c r="M9010" s="4">
        <v>41655.333333333336</v>
      </c>
      <c r="N9010" s="4">
        <v>41695.102233796293</v>
      </c>
      <c r="O9010">
        <v>20</v>
      </c>
      <c r="P9010">
        <v>56</v>
      </c>
      <c r="Q9010" t="s">
        <v>26</v>
      </c>
      <c r="R9010" t="s">
        <v>43</v>
      </c>
      <c r="S9010" s="3">
        <v>41663</v>
      </c>
      <c r="T9010" t="str">
        <f>IF(kiva_loans__muestra[[#This Row],[loan_amount]]&gt;5000,"Alto","Bajo")</f>
        <v>Bajo</v>
      </c>
      <c r="U9010" s="26" t="str">
        <f>VLOOKUP(kiva_loans__muestra[[#This Row],[country]],Pais!A:B,2,FALSE)</f>
        <v>Asia</v>
      </c>
      <c r="V9010" t="s">
        <v>10719</v>
      </c>
    </row>
    <row r="9011" spans="1:22">
      <c r="A9011">
        <v>661289</v>
      </c>
      <c r="B9011" s="20">
        <v>3000</v>
      </c>
      <c r="C9011" s="22">
        <v>3000</v>
      </c>
      <c r="D9011" t="s">
        <v>271</v>
      </c>
      <c r="E9011" t="s">
        <v>51</v>
      </c>
      <c r="F9011" t="s">
        <v>4125</v>
      </c>
      <c r="G9011" t="s">
        <v>346</v>
      </c>
      <c r="H9011" t="s">
        <v>347</v>
      </c>
      <c r="I9011" t="s">
        <v>8921</v>
      </c>
      <c r="J9011" t="s">
        <v>133</v>
      </c>
      <c r="K9011">
        <v>2150</v>
      </c>
      <c r="L9011" s="4">
        <v>41663.271736111114</v>
      </c>
      <c r="M9011" s="4">
        <v>41649.333333333336</v>
      </c>
      <c r="N9011" s="4">
        <v>41698.880231481482</v>
      </c>
      <c r="O9011">
        <v>20</v>
      </c>
      <c r="P9011">
        <v>82</v>
      </c>
      <c r="Q9011" t="s">
        <v>134</v>
      </c>
      <c r="R9011" t="s">
        <v>43</v>
      </c>
      <c r="S9011" s="3">
        <v>41663</v>
      </c>
      <c r="T9011" t="str">
        <f>IF(kiva_loans__muestra[[#This Row],[loan_amount]]&gt;5000,"Alto","Bajo")</f>
        <v>Bajo</v>
      </c>
      <c r="U9011" s="26" t="str">
        <f>VLOOKUP(kiva_loans__muestra[[#This Row],[country]],Pais!A:B,2,FALSE)</f>
        <v>Asia</v>
      </c>
      <c r="V9011" t="s">
        <v>10720</v>
      </c>
    </row>
    <row r="9012" spans="1:22">
      <c r="A9012">
        <v>661291</v>
      </c>
      <c r="B9012" s="20">
        <v>1275</v>
      </c>
      <c r="C9012" s="22">
        <v>1275</v>
      </c>
      <c r="D9012" t="s">
        <v>149</v>
      </c>
      <c r="E9012" t="s">
        <v>150</v>
      </c>
      <c r="F9012" t="s">
        <v>8886</v>
      </c>
      <c r="G9012" t="s">
        <v>346</v>
      </c>
      <c r="H9012" t="s">
        <v>347</v>
      </c>
      <c r="I9012" t="s">
        <v>1958</v>
      </c>
      <c r="J9012" t="s">
        <v>404</v>
      </c>
      <c r="K9012">
        <v>2150</v>
      </c>
      <c r="L9012" s="4">
        <v>41663.274629629632</v>
      </c>
      <c r="M9012" s="4">
        <v>41654.333333333336</v>
      </c>
      <c r="N9012" s="4">
        <v>41695.227673611109</v>
      </c>
      <c r="O9012">
        <v>14</v>
      </c>
      <c r="P9012">
        <v>43</v>
      </c>
      <c r="Q9012" t="s">
        <v>26</v>
      </c>
      <c r="R9012" t="s">
        <v>43</v>
      </c>
      <c r="S9012" s="3">
        <v>41663</v>
      </c>
      <c r="T9012" t="str">
        <f>IF(kiva_loans__muestra[[#This Row],[loan_amount]]&gt;5000,"Alto","Bajo")</f>
        <v>Bajo</v>
      </c>
      <c r="U9012" s="26" t="str">
        <f>VLOOKUP(kiva_loans__muestra[[#This Row],[country]],Pais!A:B,2,FALSE)</f>
        <v>Asia</v>
      </c>
      <c r="V9012" t="s">
        <v>10719</v>
      </c>
    </row>
    <row r="9013" spans="1:22">
      <c r="A9013">
        <v>661297</v>
      </c>
      <c r="B9013" s="20">
        <v>425</v>
      </c>
      <c r="C9013" s="22">
        <v>425</v>
      </c>
      <c r="D9013" t="s">
        <v>149</v>
      </c>
      <c r="E9013" t="s">
        <v>150</v>
      </c>
      <c r="F9013" t="s">
        <v>9006</v>
      </c>
      <c r="G9013" t="s">
        <v>346</v>
      </c>
      <c r="H9013" t="s">
        <v>347</v>
      </c>
      <c r="I9013" t="s">
        <v>1958</v>
      </c>
      <c r="J9013" t="s">
        <v>404</v>
      </c>
      <c r="K9013">
        <v>2150</v>
      </c>
      <c r="L9013" s="4">
        <v>41663.283761574072</v>
      </c>
      <c r="M9013" s="4">
        <v>41654.333333333336</v>
      </c>
      <c r="N9013" s="4">
        <v>41669.831608796296</v>
      </c>
      <c r="O9013">
        <v>9</v>
      </c>
      <c r="P9013">
        <v>15</v>
      </c>
      <c r="Q9013" t="s">
        <v>134</v>
      </c>
      <c r="R9013" t="s">
        <v>43</v>
      </c>
      <c r="S9013" s="3">
        <v>41663</v>
      </c>
      <c r="T9013" t="str">
        <f>IF(kiva_loans__muestra[[#This Row],[loan_amount]]&gt;5000,"Alto","Bajo")</f>
        <v>Bajo</v>
      </c>
      <c r="U9013" s="26" t="str">
        <f>VLOOKUP(kiva_loans__muestra[[#This Row],[country]],Pais!A:B,2,FALSE)</f>
        <v>Asia</v>
      </c>
      <c r="V9013" t="s">
        <v>10720</v>
      </c>
    </row>
    <row r="9014" spans="1:22">
      <c r="A9014">
        <v>661298</v>
      </c>
      <c r="B9014" s="20">
        <v>300</v>
      </c>
      <c r="C9014" s="22">
        <v>300</v>
      </c>
      <c r="D9014" t="s">
        <v>318</v>
      </c>
      <c r="E9014" t="s">
        <v>116</v>
      </c>
      <c r="F9014" t="s">
        <v>8951</v>
      </c>
      <c r="G9014" t="s">
        <v>346</v>
      </c>
      <c r="H9014" t="s">
        <v>347</v>
      </c>
      <c r="I9014" t="s">
        <v>912</v>
      </c>
      <c r="J9014" t="s">
        <v>133</v>
      </c>
      <c r="K9014">
        <v>1000</v>
      </c>
      <c r="L9014" s="4">
        <v>41663.284421296295</v>
      </c>
      <c r="M9014" s="4">
        <v>41652.333333333336</v>
      </c>
      <c r="N9014" s="4">
        <v>41663.941504629627</v>
      </c>
      <c r="O9014">
        <v>38</v>
      </c>
      <c r="P9014">
        <v>5</v>
      </c>
      <c r="Q9014" t="s">
        <v>26</v>
      </c>
      <c r="R9014" t="s">
        <v>43</v>
      </c>
      <c r="S9014" s="3">
        <v>41663</v>
      </c>
      <c r="T9014" t="str">
        <f>IF(kiva_loans__muestra[[#This Row],[loan_amount]]&gt;5000,"Alto","Bajo")</f>
        <v>Bajo</v>
      </c>
      <c r="U9014" s="26" t="str">
        <f>VLOOKUP(kiva_loans__muestra[[#This Row],[country]],Pais!A:B,2,FALSE)</f>
        <v>Asia</v>
      </c>
      <c r="V9014" t="s">
        <v>10719</v>
      </c>
    </row>
    <row r="9015" spans="1:22">
      <c r="A9015">
        <v>661300</v>
      </c>
      <c r="B9015" s="20">
        <v>1050</v>
      </c>
      <c r="C9015" s="22">
        <v>1050</v>
      </c>
      <c r="D9015" t="s">
        <v>90</v>
      </c>
      <c r="E9015" t="s">
        <v>91</v>
      </c>
      <c r="F9015" t="s">
        <v>8886</v>
      </c>
      <c r="G9015" t="s">
        <v>346</v>
      </c>
      <c r="H9015" t="s">
        <v>347</v>
      </c>
      <c r="I9015" t="s">
        <v>686</v>
      </c>
      <c r="J9015" t="s">
        <v>404</v>
      </c>
      <c r="K9015">
        <v>2150</v>
      </c>
      <c r="L9015" s="4">
        <v>41663.285682870373</v>
      </c>
      <c r="M9015" s="4">
        <v>41649.333333333336</v>
      </c>
      <c r="N9015" s="4">
        <v>41697.631122685183</v>
      </c>
      <c r="O9015">
        <v>14</v>
      </c>
      <c r="P9015">
        <v>31</v>
      </c>
      <c r="Q9015" t="s">
        <v>26</v>
      </c>
      <c r="R9015" t="s">
        <v>43</v>
      </c>
      <c r="S9015" s="3">
        <v>41663</v>
      </c>
      <c r="T9015" t="str">
        <f>IF(kiva_loans__muestra[[#This Row],[loan_amount]]&gt;5000,"Alto","Bajo")</f>
        <v>Bajo</v>
      </c>
      <c r="U9015" s="26" t="str">
        <f>VLOOKUP(kiva_loans__muestra[[#This Row],[country]],Pais!A:B,2,FALSE)</f>
        <v>Asia</v>
      </c>
      <c r="V9015" t="s">
        <v>10719</v>
      </c>
    </row>
    <row r="9016" spans="1:22">
      <c r="A9016">
        <v>661306</v>
      </c>
      <c r="B9016" s="20">
        <v>2500</v>
      </c>
      <c r="C9016" s="22">
        <v>2500</v>
      </c>
      <c r="D9016" t="s">
        <v>77</v>
      </c>
      <c r="E9016" t="s">
        <v>44</v>
      </c>
      <c r="F9016" t="s">
        <v>9063</v>
      </c>
      <c r="G9016" t="s">
        <v>346</v>
      </c>
      <c r="H9016" t="s">
        <v>347</v>
      </c>
      <c r="I9016" t="s">
        <v>9064</v>
      </c>
      <c r="J9016" t="s">
        <v>133</v>
      </c>
      <c r="K9016">
        <v>630</v>
      </c>
      <c r="L9016" s="4">
        <v>41663.289178240739</v>
      </c>
      <c r="M9016" s="4">
        <v>41655.333333333336</v>
      </c>
      <c r="N9016" s="4">
        <v>41674.105300925927</v>
      </c>
      <c r="O9016">
        <v>26</v>
      </c>
      <c r="P9016">
        <v>69</v>
      </c>
      <c r="Q9016" t="s">
        <v>26</v>
      </c>
      <c r="R9016" t="s">
        <v>43</v>
      </c>
      <c r="S9016" s="3">
        <v>41663</v>
      </c>
      <c r="T9016" t="str">
        <f>IF(kiva_loans__muestra[[#This Row],[loan_amount]]&gt;5000,"Alto","Bajo")</f>
        <v>Bajo</v>
      </c>
      <c r="U9016" s="26" t="str">
        <f>VLOOKUP(kiva_loans__muestra[[#This Row],[country]],Pais!A:B,2,FALSE)</f>
        <v>Asia</v>
      </c>
      <c r="V9016" t="s">
        <v>10719</v>
      </c>
    </row>
    <row r="9017" spans="1:22">
      <c r="A9017">
        <v>661308</v>
      </c>
      <c r="B9017" s="20">
        <v>2325</v>
      </c>
      <c r="C9017" s="22">
        <v>2325</v>
      </c>
      <c r="D9017" t="s">
        <v>318</v>
      </c>
      <c r="E9017" t="s">
        <v>116</v>
      </c>
      <c r="F9017" t="s">
        <v>9336</v>
      </c>
      <c r="G9017" t="s">
        <v>346</v>
      </c>
      <c r="H9017" t="s">
        <v>347</v>
      </c>
      <c r="I9017" t="s">
        <v>912</v>
      </c>
      <c r="J9017" t="s">
        <v>133</v>
      </c>
      <c r="K9017">
        <v>1000</v>
      </c>
      <c r="L9017" s="4">
        <v>41663.290949074071</v>
      </c>
      <c r="M9017" s="4">
        <v>41662.333333333336</v>
      </c>
      <c r="N9017" s="4">
        <v>41665.002430555556</v>
      </c>
      <c r="O9017">
        <v>50</v>
      </c>
      <c r="P9017">
        <v>83</v>
      </c>
      <c r="Q9017" t="s">
        <v>134</v>
      </c>
      <c r="R9017" t="s">
        <v>43</v>
      </c>
      <c r="S9017" s="3">
        <v>41663</v>
      </c>
      <c r="T9017" t="str">
        <f>IF(kiva_loans__muestra[[#This Row],[loan_amount]]&gt;5000,"Alto","Bajo")</f>
        <v>Bajo</v>
      </c>
      <c r="U9017" s="26" t="str">
        <f>VLOOKUP(kiva_loans__muestra[[#This Row],[country]],Pais!A:B,2,FALSE)</f>
        <v>Asia</v>
      </c>
      <c r="V9017" t="s">
        <v>10720</v>
      </c>
    </row>
    <row r="9018" spans="1:22">
      <c r="A9018">
        <v>661333</v>
      </c>
      <c r="B9018" s="20">
        <v>675</v>
      </c>
      <c r="C9018" s="22">
        <v>675</v>
      </c>
      <c r="D9018" t="s">
        <v>318</v>
      </c>
      <c r="E9018" t="s">
        <v>116</v>
      </c>
      <c r="F9018" t="s">
        <v>8904</v>
      </c>
      <c r="G9018" t="s">
        <v>346</v>
      </c>
      <c r="H9018" t="s">
        <v>347</v>
      </c>
      <c r="I9018" t="s">
        <v>912</v>
      </c>
      <c r="J9018" t="s">
        <v>133</v>
      </c>
      <c r="K9018">
        <v>1000</v>
      </c>
      <c r="L9018" s="4">
        <v>41663.327581018515</v>
      </c>
      <c r="M9018" s="4">
        <v>41647.333333333336</v>
      </c>
      <c r="N9018" s="4">
        <v>41668.943773148145</v>
      </c>
      <c r="O9018">
        <v>62</v>
      </c>
      <c r="P9018">
        <v>24</v>
      </c>
      <c r="Q9018" t="s">
        <v>26</v>
      </c>
      <c r="R9018" t="s">
        <v>43</v>
      </c>
      <c r="S9018" s="3">
        <v>41663</v>
      </c>
      <c r="T9018" t="str">
        <f>IF(kiva_loans__muestra[[#This Row],[loan_amount]]&gt;5000,"Alto","Bajo")</f>
        <v>Bajo</v>
      </c>
      <c r="U9018" s="26" t="str">
        <f>VLOOKUP(kiva_loans__muestra[[#This Row],[country]],Pais!A:B,2,FALSE)</f>
        <v>Asia</v>
      </c>
      <c r="V9018" t="s">
        <v>10719</v>
      </c>
    </row>
    <row r="9019" spans="1:22">
      <c r="A9019">
        <v>661346</v>
      </c>
      <c r="B9019" s="20">
        <v>1050</v>
      </c>
      <c r="C9019" s="22">
        <v>1050</v>
      </c>
      <c r="D9019" t="s">
        <v>88</v>
      </c>
      <c r="E9019" t="s">
        <v>51</v>
      </c>
      <c r="F9019" t="s">
        <v>9079</v>
      </c>
      <c r="G9019" t="s">
        <v>346</v>
      </c>
      <c r="H9019" t="s">
        <v>347</v>
      </c>
      <c r="I9019" t="s">
        <v>7753</v>
      </c>
      <c r="J9019" t="s">
        <v>133</v>
      </c>
      <c r="K9019">
        <v>630</v>
      </c>
      <c r="L9019" s="4">
        <v>41663.342534722222</v>
      </c>
      <c r="M9019" s="4">
        <v>41638.333333333336</v>
      </c>
      <c r="N9019" s="4">
        <v>41696.947488425925</v>
      </c>
      <c r="O9019">
        <v>21</v>
      </c>
      <c r="P9019">
        <v>36</v>
      </c>
      <c r="Q9019" t="s">
        <v>26</v>
      </c>
      <c r="R9019" t="s">
        <v>43</v>
      </c>
      <c r="S9019" s="3">
        <v>41663</v>
      </c>
      <c r="T9019" t="str">
        <f>IF(kiva_loans__muestra[[#This Row],[loan_amount]]&gt;5000,"Alto","Bajo")</f>
        <v>Bajo</v>
      </c>
      <c r="U9019" s="26" t="str">
        <f>VLOOKUP(kiva_loans__muestra[[#This Row],[country]],Pais!A:B,2,FALSE)</f>
        <v>Asia</v>
      </c>
      <c r="V9019" t="s">
        <v>10719</v>
      </c>
    </row>
    <row r="9020" spans="1:22">
      <c r="A9020">
        <v>661350</v>
      </c>
      <c r="B9020" s="20">
        <v>1275</v>
      </c>
      <c r="C9020" s="22">
        <v>1275</v>
      </c>
      <c r="D9020" t="s">
        <v>50</v>
      </c>
      <c r="E9020" t="s">
        <v>51</v>
      </c>
      <c r="F9020" t="s">
        <v>8788</v>
      </c>
      <c r="G9020" t="s">
        <v>346</v>
      </c>
      <c r="H9020" t="s">
        <v>347</v>
      </c>
      <c r="I9020" t="s">
        <v>3012</v>
      </c>
      <c r="J9020" t="s">
        <v>404</v>
      </c>
      <c r="K9020">
        <v>1000</v>
      </c>
      <c r="L9020" s="4">
        <v>41663.346608796295</v>
      </c>
      <c r="M9020" s="4">
        <v>41655.333333333336</v>
      </c>
      <c r="N9020" s="4">
        <v>41664.123622685183</v>
      </c>
      <c r="O9020">
        <v>8</v>
      </c>
      <c r="P9020">
        <v>43</v>
      </c>
      <c r="Q9020" t="s">
        <v>26</v>
      </c>
      <c r="R9020" t="s">
        <v>43</v>
      </c>
      <c r="S9020" s="3">
        <v>41663</v>
      </c>
      <c r="T9020" t="str">
        <f>IF(kiva_loans__muestra[[#This Row],[loan_amount]]&gt;5000,"Alto","Bajo")</f>
        <v>Bajo</v>
      </c>
      <c r="U9020" s="26" t="str">
        <f>VLOOKUP(kiva_loans__muestra[[#This Row],[country]],Pais!A:B,2,FALSE)</f>
        <v>Asia</v>
      </c>
      <c r="V9020" t="s">
        <v>10719</v>
      </c>
    </row>
    <row r="9021" spans="1:22">
      <c r="A9021">
        <v>661352</v>
      </c>
      <c r="B9021" s="20">
        <v>650</v>
      </c>
      <c r="C9021" s="22">
        <v>650</v>
      </c>
      <c r="D9021" t="s">
        <v>77</v>
      </c>
      <c r="E9021" t="s">
        <v>44</v>
      </c>
      <c r="F9021" t="s">
        <v>9172</v>
      </c>
      <c r="G9021" t="s">
        <v>346</v>
      </c>
      <c r="H9021" t="s">
        <v>347</v>
      </c>
      <c r="I9021" t="s">
        <v>9064</v>
      </c>
      <c r="J9021" t="s">
        <v>404</v>
      </c>
      <c r="K9021">
        <v>630</v>
      </c>
      <c r="L9021" s="4">
        <v>41663.349594907406</v>
      </c>
      <c r="M9021" s="4">
        <v>41662.333333333336</v>
      </c>
      <c r="N9021" s="4">
        <v>41669.267500000002</v>
      </c>
      <c r="O9021">
        <v>14</v>
      </c>
      <c r="P9021">
        <v>14</v>
      </c>
      <c r="Q9021" t="s">
        <v>26</v>
      </c>
      <c r="R9021" t="s">
        <v>43</v>
      </c>
      <c r="S9021" s="3">
        <v>41663</v>
      </c>
      <c r="T9021" t="str">
        <f>IF(kiva_loans__muestra[[#This Row],[loan_amount]]&gt;5000,"Alto","Bajo")</f>
        <v>Bajo</v>
      </c>
      <c r="U9021" s="26" t="str">
        <f>VLOOKUP(kiva_loans__muestra[[#This Row],[country]],Pais!A:B,2,FALSE)</f>
        <v>Asia</v>
      </c>
      <c r="V9021" t="s">
        <v>10719</v>
      </c>
    </row>
    <row r="9022" spans="1:22">
      <c r="A9022">
        <v>661353</v>
      </c>
      <c r="B9022" s="20">
        <v>750</v>
      </c>
      <c r="C9022" s="22">
        <v>750</v>
      </c>
      <c r="D9022" t="s">
        <v>88</v>
      </c>
      <c r="E9022" t="s">
        <v>51</v>
      </c>
      <c r="F9022" t="s">
        <v>3011</v>
      </c>
      <c r="G9022" t="s">
        <v>346</v>
      </c>
      <c r="H9022" t="s">
        <v>347</v>
      </c>
      <c r="I9022" t="s">
        <v>3012</v>
      </c>
      <c r="J9022" t="s">
        <v>404</v>
      </c>
      <c r="K9022">
        <v>1000</v>
      </c>
      <c r="L9022" s="4">
        <v>41663.350706018522</v>
      </c>
      <c r="M9022" s="4">
        <v>41661.333333333336</v>
      </c>
      <c r="N9022" s="4">
        <v>41665.013275462959</v>
      </c>
      <c r="O9022">
        <v>14</v>
      </c>
      <c r="P9022">
        <v>24</v>
      </c>
      <c r="Q9022" t="s">
        <v>26</v>
      </c>
      <c r="R9022" t="s">
        <v>43</v>
      </c>
      <c r="S9022" s="3">
        <v>41663</v>
      </c>
      <c r="T9022" t="str">
        <f>IF(kiva_loans__muestra[[#This Row],[loan_amount]]&gt;5000,"Alto","Bajo")</f>
        <v>Bajo</v>
      </c>
      <c r="U9022" s="26" t="str">
        <f>VLOOKUP(kiva_loans__muestra[[#This Row],[country]],Pais!A:B,2,FALSE)</f>
        <v>Asia</v>
      </c>
      <c r="V9022" t="s">
        <v>10719</v>
      </c>
    </row>
    <row r="9023" spans="1:22">
      <c r="A9023">
        <v>661362</v>
      </c>
      <c r="B9023" s="20">
        <v>1275</v>
      </c>
      <c r="C9023" s="22">
        <v>1275</v>
      </c>
      <c r="D9023" t="s">
        <v>88</v>
      </c>
      <c r="E9023" t="s">
        <v>51</v>
      </c>
      <c r="F9023" t="s">
        <v>3011</v>
      </c>
      <c r="G9023" t="s">
        <v>346</v>
      </c>
      <c r="H9023" t="s">
        <v>347</v>
      </c>
      <c r="I9023" t="s">
        <v>3012</v>
      </c>
      <c r="J9023" t="s">
        <v>404</v>
      </c>
      <c r="K9023">
        <v>1000</v>
      </c>
      <c r="L9023" s="4">
        <v>41663.358923611115</v>
      </c>
      <c r="M9023" s="4">
        <v>41660.333333333336</v>
      </c>
      <c r="N9023" s="4">
        <v>41693.833298611113</v>
      </c>
      <c r="O9023">
        <v>14</v>
      </c>
      <c r="P9023">
        <v>45</v>
      </c>
      <c r="Q9023" t="s">
        <v>26</v>
      </c>
      <c r="R9023" t="s">
        <v>43</v>
      </c>
      <c r="S9023" s="3">
        <v>41663</v>
      </c>
      <c r="T9023" t="str">
        <f>IF(kiva_loans__muestra[[#This Row],[loan_amount]]&gt;5000,"Alto","Bajo")</f>
        <v>Bajo</v>
      </c>
      <c r="U9023" s="26" t="str">
        <f>VLOOKUP(kiva_loans__muestra[[#This Row],[country]],Pais!A:B,2,FALSE)</f>
        <v>Asia</v>
      </c>
      <c r="V9023" t="s">
        <v>10719</v>
      </c>
    </row>
    <row r="9024" spans="1:22">
      <c r="A9024">
        <v>661377</v>
      </c>
      <c r="B9024" s="20">
        <v>2100</v>
      </c>
      <c r="C9024" s="22">
        <v>2100</v>
      </c>
      <c r="D9024" t="s">
        <v>271</v>
      </c>
      <c r="E9024" t="s">
        <v>51</v>
      </c>
      <c r="F9024" t="s">
        <v>9037</v>
      </c>
      <c r="G9024" t="s">
        <v>346</v>
      </c>
      <c r="H9024" t="s">
        <v>347</v>
      </c>
      <c r="I9024" t="s">
        <v>9002</v>
      </c>
      <c r="J9024" t="s">
        <v>133</v>
      </c>
      <c r="K9024">
        <v>630</v>
      </c>
      <c r="L9024" s="4">
        <v>41663.372164351851</v>
      </c>
      <c r="M9024" s="4">
        <v>41661.333333333336</v>
      </c>
      <c r="N9024" s="4">
        <v>41674.03601851852</v>
      </c>
      <c r="O9024">
        <v>12</v>
      </c>
      <c r="P9024">
        <v>53</v>
      </c>
      <c r="Q9024" t="s">
        <v>134</v>
      </c>
      <c r="R9024" t="s">
        <v>43</v>
      </c>
      <c r="S9024" s="3">
        <v>41663</v>
      </c>
      <c r="T9024" t="str">
        <f>IF(kiva_loans__muestra[[#This Row],[loan_amount]]&gt;5000,"Alto","Bajo")</f>
        <v>Bajo</v>
      </c>
      <c r="U9024" s="26" t="str">
        <f>VLOOKUP(kiva_loans__muestra[[#This Row],[country]],Pais!A:B,2,FALSE)</f>
        <v>Asia</v>
      </c>
      <c r="V9024" t="s">
        <v>10720</v>
      </c>
    </row>
    <row r="9025" spans="1:22">
      <c r="A9025">
        <v>661384</v>
      </c>
      <c r="B9025" s="20">
        <v>850</v>
      </c>
      <c r="C9025" s="22">
        <v>850</v>
      </c>
      <c r="D9025" t="s">
        <v>88</v>
      </c>
      <c r="E9025" t="s">
        <v>51</v>
      </c>
      <c r="F9025" t="s">
        <v>8513</v>
      </c>
      <c r="G9025" t="s">
        <v>346</v>
      </c>
      <c r="H9025" t="s">
        <v>347</v>
      </c>
      <c r="I9025" t="s">
        <v>3012</v>
      </c>
      <c r="J9025" t="s">
        <v>404</v>
      </c>
      <c r="K9025">
        <v>1000</v>
      </c>
      <c r="L9025" s="4">
        <v>41663.380381944444</v>
      </c>
      <c r="M9025" s="4">
        <v>41653.333333333336</v>
      </c>
      <c r="N9025" s="4">
        <v>41692.06349537037</v>
      </c>
      <c r="O9025">
        <v>14</v>
      </c>
      <c r="P9025">
        <v>32</v>
      </c>
      <c r="Q9025" t="s">
        <v>26</v>
      </c>
      <c r="R9025" t="s">
        <v>43</v>
      </c>
      <c r="S9025" s="3">
        <v>41663</v>
      </c>
      <c r="T9025" t="str">
        <f>IF(kiva_loans__muestra[[#This Row],[loan_amount]]&gt;5000,"Alto","Bajo")</f>
        <v>Bajo</v>
      </c>
      <c r="U9025" s="26" t="str">
        <f>VLOOKUP(kiva_loans__muestra[[#This Row],[country]],Pais!A:B,2,FALSE)</f>
        <v>Asia</v>
      </c>
      <c r="V9025" t="s">
        <v>10719</v>
      </c>
    </row>
    <row r="9026" spans="1:22">
      <c r="A9026">
        <v>661398</v>
      </c>
      <c r="B9026" s="20">
        <v>2000</v>
      </c>
      <c r="C9026" s="22">
        <v>2000</v>
      </c>
      <c r="D9026" t="s">
        <v>82</v>
      </c>
      <c r="E9026" t="s">
        <v>20</v>
      </c>
      <c r="F9026" t="s">
        <v>9234</v>
      </c>
      <c r="G9026" t="s">
        <v>346</v>
      </c>
      <c r="H9026" t="s">
        <v>347</v>
      </c>
      <c r="I9026" t="s">
        <v>7753</v>
      </c>
      <c r="J9026" t="s">
        <v>133</v>
      </c>
      <c r="K9026">
        <v>630</v>
      </c>
      <c r="L9026" s="4">
        <v>41663.394571759258</v>
      </c>
      <c r="M9026" s="4">
        <v>41660.333333333336</v>
      </c>
      <c r="N9026" s="4">
        <v>41698.697604166664</v>
      </c>
      <c r="O9026">
        <v>26</v>
      </c>
      <c r="P9026">
        <v>58</v>
      </c>
      <c r="Q9026" t="s">
        <v>26</v>
      </c>
      <c r="R9026" t="s">
        <v>43</v>
      </c>
      <c r="S9026" s="3">
        <v>41663</v>
      </c>
      <c r="T9026" t="str">
        <f>IF(kiva_loans__muestra[[#This Row],[loan_amount]]&gt;5000,"Alto","Bajo")</f>
        <v>Bajo</v>
      </c>
      <c r="U9026" s="26" t="str">
        <f>VLOOKUP(kiva_loans__muestra[[#This Row],[country]],Pais!A:B,2,FALSE)</f>
        <v>Asia</v>
      </c>
      <c r="V9026" t="s">
        <v>10719</v>
      </c>
    </row>
    <row r="9027" spans="1:22">
      <c r="A9027">
        <v>661406</v>
      </c>
      <c r="B9027" s="20">
        <v>3150</v>
      </c>
      <c r="C9027" s="22">
        <v>3150</v>
      </c>
      <c r="D9027" t="s">
        <v>370</v>
      </c>
      <c r="E9027" t="s">
        <v>51</v>
      </c>
      <c r="F9027" t="s">
        <v>5193</v>
      </c>
      <c r="G9027" t="s">
        <v>346</v>
      </c>
      <c r="H9027" t="s">
        <v>347</v>
      </c>
      <c r="I9027" t="s">
        <v>3012</v>
      </c>
      <c r="J9027" t="s">
        <v>404</v>
      </c>
      <c r="K9027">
        <v>1000</v>
      </c>
      <c r="L9027" s="4">
        <v>41663.401875000003</v>
      </c>
      <c r="M9027" s="4">
        <v>41653.333333333336</v>
      </c>
      <c r="N9027" s="4">
        <v>41693.898460648146</v>
      </c>
      <c r="O9027">
        <v>14</v>
      </c>
      <c r="P9027">
        <v>61</v>
      </c>
      <c r="Q9027" t="s">
        <v>26</v>
      </c>
      <c r="R9027" t="s">
        <v>43</v>
      </c>
      <c r="S9027" s="3">
        <v>41663</v>
      </c>
      <c r="T9027" t="str">
        <f>IF(kiva_loans__muestra[[#This Row],[loan_amount]]&gt;5000,"Alto","Bajo")</f>
        <v>Bajo</v>
      </c>
      <c r="U9027" s="26" t="str">
        <f>VLOOKUP(kiva_loans__muestra[[#This Row],[country]],Pais!A:B,2,FALSE)</f>
        <v>Asia</v>
      </c>
      <c r="V9027" t="s">
        <v>10719</v>
      </c>
    </row>
    <row r="9028" spans="1:22">
      <c r="A9028">
        <v>661408</v>
      </c>
      <c r="B9028" s="20">
        <v>725</v>
      </c>
      <c r="C9028" s="22">
        <v>1575</v>
      </c>
      <c r="D9028" t="s">
        <v>707</v>
      </c>
      <c r="E9028" t="s">
        <v>29</v>
      </c>
      <c r="F9028" t="s">
        <v>9058</v>
      </c>
      <c r="G9028" t="s">
        <v>346</v>
      </c>
      <c r="H9028" t="s">
        <v>347</v>
      </c>
      <c r="I9028" t="s">
        <v>705</v>
      </c>
      <c r="J9028" t="s">
        <v>404</v>
      </c>
      <c r="K9028">
        <v>630</v>
      </c>
      <c r="L9028" s="4">
        <v>41663.403865740744</v>
      </c>
      <c r="M9028" s="4">
        <v>41647.333333333336</v>
      </c>
      <c r="N9028" s="4"/>
      <c r="O9028">
        <v>14</v>
      </c>
      <c r="P9028">
        <v>26</v>
      </c>
      <c r="Q9028" t="s">
        <v>26</v>
      </c>
      <c r="R9028" t="s">
        <v>43</v>
      </c>
      <c r="S9028" s="3">
        <v>41663</v>
      </c>
      <c r="T9028" t="str">
        <f>IF(kiva_loans__muestra[[#This Row],[loan_amount]]&gt;5000,"Alto","Bajo")</f>
        <v>Bajo</v>
      </c>
      <c r="U9028" s="26" t="str">
        <f>VLOOKUP(kiva_loans__muestra[[#This Row],[country]],Pais!A:B,2,FALSE)</f>
        <v>Asia</v>
      </c>
      <c r="V9028" t="s">
        <v>10719</v>
      </c>
    </row>
    <row r="9029" spans="1:22">
      <c r="A9029">
        <v>661413</v>
      </c>
      <c r="B9029" s="20">
        <v>1575</v>
      </c>
      <c r="C9029" s="22">
        <v>1575</v>
      </c>
      <c r="D9029" t="s">
        <v>370</v>
      </c>
      <c r="E9029" t="s">
        <v>51</v>
      </c>
      <c r="F9029" t="s">
        <v>5193</v>
      </c>
      <c r="G9029" t="s">
        <v>346</v>
      </c>
      <c r="H9029" t="s">
        <v>347</v>
      </c>
      <c r="I9029" t="s">
        <v>3012</v>
      </c>
      <c r="J9029" t="s">
        <v>404</v>
      </c>
      <c r="K9029">
        <v>1000</v>
      </c>
      <c r="L9029" s="4">
        <v>41663.409560185188</v>
      </c>
      <c r="M9029" s="4">
        <v>41653.333333333336</v>
      </c>
      <c r="N9029" s="4">
        <v>41693.942974537036</v>
      </c>
      <c r="O9029">
        <v>20</v>
      </c>
      <c r="P9029">
        <v>45</v>
      </c>
      <c r="Q9029" t="s">
        <v>26</v>
      </c>
      <c r="R9029" t="s">
        <v>43</v>
      </c>
      <c r="S9029" s="3">
        <v>41663</v>
      </c>
      <c r="T9029" t="str">
        <f>IF(kiva_loans__muestra[[#This Row],[loan_amount]]&gt;5000,"Alto","Bajo")</f>
        <v>Bajo</v>
      </c>
      <c r="U9029" s="26" t="str">
        <f>VLOOKUP(kiva_loans__muestra[[#This Row],[country]],Pais!A:B,2,FALSE)</f>
        <v>Asia</v>
      </c>
      <c r="V9029" t="s">
        <v>10719</v>
      </c>
    </row>
    <row r="9030" spans="1:22">
      <c r="A9030">
        <v>661416</v>
      </c>
      <c r="B9030" s="20">
        <v>850</v>
      </c>
      <c r="C9030" s="22">
        <v>850</v>
      </c>
      <c r="D9030" t="s">
        <v>370</v>
      </c>
      <c r="E9030" t="s">
        <v>51</v>
      </c>
      <c r="F9030" t="s">
        <v>8877</v>
      </c>
      <c r="G9030" t="s">
        <v>346</v>
      </c>
      <c r="H9030" t="s">
        <v>347</v>
      </c>
      <c r="I9030" t="s">
        <v>420</v>
      </c>
      <c r="J9030" t="s">
        <v>133</v>
      </c>
      <c r="K9030">
        <v>630</v>
      </c>
      <c r="L9030" s="4">
        <v>41663.412199074075</v>
      </c>
      <c r="M9030" s="4">
        <v>41661.333333333336</v>
      </c>
      <c r="N9030" s="4">
        <v>41672.524780092594</v>
      </c>
      <c r="O9030">
        <v>14</v>
      </c>
      <c r="P9030">
        <v>25</v>
      </c>
      <c r="Q9030" t="s">
        <v>134</v>
      </c>
      <c r="R9030" t="s">
        <v>43</v>
      </c>
      <c r="S9030" s="3">
        <v>41663</v>
      </c>
      <c r="T9030" t="str">
        <f>IF(kiva_loans__muestra[[#This Row],[loan_amount]]&gt;5000,"Alto","Bajo")</f>
        <v>Bajo</v>
      </c>
      <c r="U9030" s="26" t="str">
        <f>VLOOKUP(kiva_loans__muestra[[#This Row],[country]],Pais!A:B,2,FALSE)</f>
        <v>Asia</v>
      </c>
      <c r="V9030" t="s">
        <v>10720</v>
      </c>
    </row>
    <row r="9031" spans="1:22">
      <c r="A9031">
        <v>661424</v>
      </c>
      <c r="B9031" s="20">
        <v>750</v>
      </c>
      <c r="C9031" s="22">
        <v>750</v>
      </c>
      <c r="D9031" t="s">
        <v>703</v>
      </c>
      <c r="E9031" t="s">
        <v>150</v>
      </c>
      <c r="F9031" t="s">
        <v>8849</v>
      </c>
      <c r="G9031" t="s">
        <v>346</v>
      </c>
      <c r="H9031" t="s">
        <v>347</v>
      </c>
      <c r="I9031" t="s">
        <v>2316</v>
      </c>
      <c r="J9031" t="s">
        <v>404</v>
      </c>
      <c r="K9031">
        <v>1000</v>
      </c>
      <c r="L9031" s="4">
        <v>41663.420335648145</v>
      </c>
      <c r="M9031" s="4">
        <v>41642.333333333336</v>
      </c>
      <c r="N9031" s="4">
        <v>41692.745092592595</v>
      </c>
      <c r="O9031">
        <v>14</v>
      </c>
      <c r="P9031">
        <v>29</v>
      </c>
      <c r="Q9031" t="s">
        <v>26</v>
      </c>
      <c r="R9031" t="s">
        <v>43</v>
      </c>
      <c r="S9031" s="3">
        <v>41663</v>
      </c>
      <c r="T9031" t="str">
        <f>IF(kiva_loans__muestra[[#This Row],[loan_amount]]&gt;5000,"Alto","Bajo")</f>
        <v>Bajo</v>
      </c>
      <c r="U9031" s="26" t="str">
        <f>VLOOKUP(kiva_loans__muestra[[#This Row],[country]],Pais!A:B,2,FALSE)</f>
        <v>Asia</v>
      </c>
      <c r="V9031" t="s">
        <v>10719</v>
      </c>
    </row>
    <row r="9032" spans="1:22">
      <c r="A9032">
        <v>661437</v>
      </c>
      <c r="B9032" s="20">
        <v>3000</v>
      </c>
      <c r="C9032" s="22">
        <v>3000</v>
      </c>
      <c r="D9032" t="s">
        <v>370</v>
      </c>
      <c r="E9032" t="s">
        <v>51</v>
      </c>
      <c r="F9032" t="s">
        <v>7606</v>
      </c>
      <c r="G9032" t="s">
        <v>346</v>
      </c>
      <c r="H9032" t="s">
        <v>347</v>
      </c>
      <c r="I9032" t="s">
        <v>9002</v>
      </c>
      <c r="J9032" t="s">
        <v>133</v>
      </c>
      <c r="K9032">
        <v>630</v>
      </c>
      <c r="L9032" s="4">
        <v>41663.443310185183</v>
      </c>
      <c r="M9032" s="4">
        <v>41656.333333333336</v>
      </c>
      <c r="N9032" s="4">
        <v>41688.855543981481</v>
      </c>
      <c r="O9032">
        <v>14</v>
      </c>
      <c r="P9032">
        <v>71</v>
      </c>
      <c r="Q9032" t="s">
        <v>26</v>
      </c>
      <c r="R9032" t="s">
        <v>43</v>
      </c>
      <c r="S9032" s="3">
        <v>41663</v>
      </c>
      <c r="T9032" t="str">
        <f>IF(kiva_loans__muestra[[#This Row],[loan_amount]]&gt;5000,"Alto","Bajo")</f>
        <v>Bajo</v>
      </c>
      <c r="U9032" s="26" t="str">
        <f>VLOOKUP(kiva_loans__muestra[[#This Row],[country]],Pais!A:B,2,FALSE)</f>
        <v>Asia</v>
      </c>
      <c r="V9032" t="s">
        <v>10719</v>
      </c>
    </row>
    <row r="9033" spans="1:22">
      <c r="A9033">
        <v>661439</v>
      </c>
      <c r="B9033" s="20">
        <v>1300</v>
      </c>
      <c r="C9033" s="22">
        <v>1500</v>
      </c>
      <c r="D9033" t="s">
        <v>370</v>
      </c>
      <c r="E9033" t="s">
        <v>51</v>
      </c>
      <c r="F9033" t="s">
        <v>8998</v>
      </c>
      <c r="G9033" t="s">
        <v>346</v>
      </c>
      <c r="H9033" t="s">
        <v>347</v>
      </c>
      <c r="I9033" t="s">
        <v>3284</v>
      </c>
      <c r="J9033" t="s">
        <v>133</v>
      </c>
      <c r="K9033">
        <v>630</v>
      </c>
      <c r="L9033" s="4">
        <v>41663.446921296294</v>
      </c>
      <c r="M9033" s="4">
        <v>41656.333333333336</v>
      </c>
      <c r="N9033" s="4"/>
      <c r="O9033">
        <v>26</v>
      </c>
      <c r="P9033">
        <v>44</v>
      </c>
      <c r="Q9033" t="s">
        <v>26</v>
      </c>
      <c r="R9033" t="s">
        <v>43</v>
      </c>
      <c r="S9033" s="3">
        <v>41663</v>
      </c>
      <c r="T9033" t="str">
        <f>IF(kiva_loans__muestra[[#This Row],[loan_amount]]&gt;5000,"Alto","Bajo")</f>
        <v>Bajo</v>
      </c>
      <c r="U9033" s="26" t="str">
        <f>VLOOKUP(kiva_loans__muestra[[#This Row],[country]],Pais!A:B,2,FALSE)</f>
        <v>Asia</v>
      </c>
      <c r="V9033" t="s">
        <v>10719</v>
      </c>
    </row>
    <row r="9034" spans="1:22">
      <c r="A9034">
        <v>661444</v>
      </c>
      <c r="B9034" s="20">
        <v>525</v>
      </c>
      <c r="C9034" s="22">
        <v>525</v>
      </c>
      <c r="D9034" t="s">
        <v>67</v>
      </c>
      <c r="E9034" t="s">
        <v>68</v>
      </c>
      <c r="F9034" t="s">
        <v>9102</v>
      </c>
      <c r="G9034" t="s">
        <v>346</v>
      </c>
      <c r="H9034" t="s">
        <v>347</v>
      </c>
      <c r="I9034" t="s">
        <v>9002</v>
      </c>
      <c r="J9034" t="s">
        <v>404</v>
      </c>
      <c r="K9034">
        <v>630</v>
      </c>
      <c r="L9034" s="4">
        <v>41663.462511574071</v>
      </c>
      <c r="M9034" s="4">
        <v>41663.333333333336</v>
      </c>
      <c r="N9034" s="4">
        <v>41673.573287037034</v>
      </c>
      <c r="O9034">
        <v>14</v>
      </c>
      <c r="P9034">
        <v>16</v>
      </c>
      <c r="Q9034" t="s">
        <v>134</v>
      </c>
      <c r="R9034" t="s">
        <v>43</v>
      </c>
      <c r="S9034" s="3">
        <v>41663</v>
      </c>
      <c r="T9034" t="str">
        <f>IF(kiva_loans__muestra[[#This Row],[loan_amount]]&gt;5000,"Alto","Bajo")</f>
        <v>Bajo</v>
      </c>
      <c r="U9034" s="26" t="str">
        <f>VLOOKUP(kiva_loans__muestra[[#This Row],[country]],Pais!A:B,2,FALSE)</f>
        <v>Asia</v>
      </c>
      <c r="V9034" t="s">
        <v>10720</v>
      </c>
    </row>
    <row r="9035" spans="1:22">
      <c r="A9035">
        <v>661447</v>
      </c>
      <c r="B9035" s="20">
        <v>1050</v>
      </c>
      <c r="C9035" s="22">
        <v>1050</v>
      </c>
      <c r="D9035" t="s">
        <v>90</v>
      </c>
      <c r="E9035" t="s">
        <v>91</v>
      </c>
      <c r="F9035" t="s">
        <v>768</v>
      </c>
      <c r="G9035" t="s">
        <v>346</v>
      </c>
      <c r="H9035" t="s">
        <v>347</v>
      </c>
      <c r="I9035" t="s">
        <v>686</v>
      </c>
      <c r="J9035" t="s">
        <v>404</v>
      </c>
      <c r="K9035">
        <v>2150</v>
      </c>
      <c r="L9035" s="4">
        <v>41663.467615740738</v>
      </c>
      <c r="M9035" s="4">
        <v>41649.333333333336</v>
      </c>
      <c r="N9035" s="4">
        <v>41699.419502314813</v>
      </c>
      <c r="O9035">
        <v>14</v>
      </c>
      <c r="P9035">
        <v>30</v>
      </c>
      <c r="Q9035" t="s">
        <v>26</v>
      </c>
      <c r="R9035" t="s">
        <v>43</v>
      </c>
      <c r="S9035" s="3">
        <v>41663</v>
      </c>
      <c r="T9035" t="str">
        <f>IF(kiva_loans__muestra[[#This Row],[loan_amount]]&gt;5000,"Alto","Bajo")</f>
        <v>Bajo</v>
      </c>
      <c r="U9035" s="26" t="str">
        <f>VLOOKUP(kiva_loans__muestra[[#This Row],[country]],Pais!A:B,2,FALSE)</f>
        <v>Asia</v>
      </c>
      <c r="V9035" t="s">
        <v>10719</v>
      </c>
    </row>
    <row r="9036" spans="1:22">
      <c r="A9036">
        <v>661449</v>
      </c>
      <c r="B9036" s="20">
        <v>1700</v>
      </c>
      <c r="C9036" s="22">
        <v>1700</v>
      </c>
      <c r="D9036" t="s">
        <v>51</v>
      </c>
      <c r="E9036" t="s">
        <v>51</v>
      </c>
      <c r="F9036" t="s">
        <v>8831</v>
      </c>
      <c r="G9036" t="s">
        <v>346</v>
      </c>
      <c r="H9036" t="s">
        <v>347</v>
      </c>
      <c r="I9036" t="s">
        <v>3284</v>
      </c>
      <c r="J9036" t="s">
        <v>133</v>
      </c>
      <c r="K9036">
        <v>630</v>
      </c>
      <c r="L9036" s="4">
        <v>41663.472337962965</v>
      </c>
      <c r="M9036" s="4">
        <v>41662.333333333336</v>
      </c>
      <c r="N9036" s="4">
        <v>41698.933356481481</v>
      </c>
      <c r="O9036">
        <v>14</v>
      </c>
      <c r="P9036">
        <v>62</v>
      </c>
      <c r="Q9036" t="s">
        <v>26</v>
      </c>
      <c r="R9036" t="s">
        <v>43</v>
      </c>
      <c r="S9036" s="3">
        <v>41663</v>
      </c>
      <c r="T9036" t="str">
        <f>IF(kiva_loans__muestra[[#This Row],[loan_amount]]&gt;5000,"Alto","Bajo")</f>
        <v>Bajo</v>
      </c>
      <c r="U9036" s="26" t="str">
        <f>VLOOKUP(kiva_loans__muestra[[#This Row],[country]],Pais!A:B,2,FALSE)</f>
        <v>Asia</v>
      </c>
      <c r="V9036" t="s">
        <v>10719</v>
      </c>
    </row>
    <row r="9037" spans="1:22">
      <c r="A9037">
        <v>661453</v>
      </c>
      <c r="B9037" s="20">
        <v>1400</v>
      </c>
      <c r="C9037" s="22">
        <v>1400</v>
      </c>
      <c r="D9037" t="s">
        <v>149</v>
      </c>
      <c r="E9037" t="s">
        <v>150</v>
      </c>
      <c r="F9037" t="s">
        <v>8883</v>
      </c>
      <c r="G9037" t="s">
        <v>346</v>
      </c>
      <c r="H9037" t="s">
        <v>347</v>
      </c>
      <c r="I9037" t="s">
        <v>686</v>
      </c>
      <c r="J9037" t="s">
        <v>133</v>
      </c>
      <c r="K9037">
        <v>2150</v>
      </c>
      <c r="L9037" s="4">
        <v>41663.474016203705</v>
      </c>
      <c r="M9037" s="4">
        <v>41656.333333333336</v>
      </c>
      <c r="N9037" s="4">
        <v>41695.89508101852</v>
      </c>
      <c r="O9037">
        <v>20</v>
      </c>
      <c r="P9037">
        <v>52</v>
      </c>
      <c r="Q9037" t="s">
        <v>26</v>
      </c>
      <c r="R9037" t="s">
        <v>43</v>
      </c>
      <c r="S9037" s="3">
        <v>41663</v>
      </c>
      <c r="T9037" t="str">
        <f>IF(kiva_loans__muestra[[#This Row],[loan_amount]]&gt;5000,"Alto","Bajo")</f>
        <v>Bajo</v>
      </c>
      <c r="U9037" s="26" t="str">
        <f>VLOOKUP(kiva_loans__muestra[[#This Row],[country]],Pais!A:B,2,FALSE)</f>
        <v>Asia</v>
      </c>
      <c r="V9037" t="s">
        <v>10719</v>
      </c>
    </row>
    <row r="9038" spans="1:22">
      <c r="A9038">
        <v>661464</v>
      </c>
      <c r="B9038" s="20">
        <v>1050</v>
      </c>
      <c r="C9038" s="22">
        <v>1050</v>
      </c>
      <c r="D9038" t="s">
        <v>370</v>
      </c>
      <c r="E9038" t="s">
        <v>51</v>
      </c>
      <c r="F9038" t="s">
        <v>8943</v>
      </c>
      <c r="G9038" t="s">
        <v>346</v>
      </c>
      <c r="H9038" t="s">
        <v>347</v>
      </c>
      <c r="I9038" t="s">
        <v>348</v>
      </c>
      <c r="J9038" t="s">
        <v>404</v>
      </c>
      <c r="K9038">
        <v>630</v>
      </c>
      <c r="L9038" s="4">
        <v>41663.482361111113</v>
      </c>
      <c r="M9038" s="4">
        <v>41656.333333333336</v>
      </c>
      <c r="N9038" s="4">
        <v>41697.711018518516</v>
      </c>
      <c r="O9038">
        <v>14</v>
      </c>
      <c r="P9038">
        <v>32</v>
      </c>
      <c r="Q9038" t="s">
        <v>26</v>
      </c>
      <c r="R9038" t="s">
        <v>43</v>
      </c>
      <c r="S9038" s="3">
        <v>41663</v>
      </c>
      <c r="T9038" t="str">
        <f>IF(kiva_loans__muestra[[#This Row],[loan_amount]]&gt;5000,"Alto","Bajo")</f>
        <v>Bajo</v>
      </c>
      <c r="U9038" s="26" t="str">
        <f>VLOOKUP(kiva_loans__muestra[[#This Row],[country]],Pais!A:B,2,FALSE)</f>
        <v>Asia</v>
      </c>
      <c r="V9038" t="s">
        <v>10719</v>
      </c>
    </row>
    <row r="9039" spans="1:22">
      <c r="A9039">
        <v>661510</v>
      </c>
      <c r="B9039" s="20">
        <v>1275</v>
      </c>
      <c r="C9039" s="22">
        <v>1275</v>
      </c>
      <c r="D9039" t="s">
        <v>370</v>
      </c>
      <c r="E9039" t="s">
        <v>51</v>
      </c>
      <c r="F9039" t="s">
        <v>9215</v>
      </c>
      <c r="G9039" t="s">
        <v>346</v>
      </c>
      <c r="H9039" t="s">
        <v>347</v>
      </c>
      <c r="I9039" t="s">
        <v>420</v>
      </c>
      <c r="J9039" t="s">
        <v>133</v>
      </c>
      <c r="K9039">
        <v>630</v>
      </c>
      <c r="L9039" s="4">
        <v>41663.525763888887</v>
      </c>
      <c r="M9039" s="4">
        <v>41661.333333333336</v>
      </c>
      <c r="N9039" s="4">
        <v>41690.788842592592</v>
      </c>
      <c r="O9039">
        <v>14</v>
      </c>
      <c r="P9039">
        <v>49</v>
      </c>
      <c r="Q9039" t="s">
        <v>134</v>
      </c>
      <c r="R9039" t="s">
        <v>43</v>
      </c>
      <c r="S9039" s="3">
        <v>41663</v>
      </c>
      <c r="T9039" t="str">
        <f>IF(kiva_loans__muestra[[#This Row],[loan_amount]]&gt;5000,"Alto","Bajo")</f>
        <v>Bajo</v>
      </c>
      <c r="U9039" s="26" t="str">
        <f>VLOOKUP(kiva_loans__muestra[[#This Row],[country]],Pais!A:B,2,FALSE)</f>
        <v>Asia</v>
      </c>
      <c r="V9039" t="s">
        <v>10720</v>
      </c>
    </row>
    <row r="9040" spans="1:22">
      <c r="A9040">
        <v>661517</v>
      </c>
      <c r="B9040" s="20">
        <v>850</v>
      </c>
      <c r="C9040" s="22">
        <v>850</v>
      </c>
      <c r="D9040" t="s">
        <v>271</v>
      </c>
      <c r="E9040" t="s">
        <v>51</v>
      </c>
      <c r="F9040" t="s">
        <v>8950</v>
      </c>
      <c r="G9040" t="s">
        <v>346</v>
      </c>
      <c r="H9040" t="s">
        <v>347</v>
      </c>
      <c r="I9040" t="s">
        <v>420</v>
      </c>
      <c r="J9040" t="s">
        <v>133</v>
      </c>
      <c r="K9040">
        <v>630</v>
      </c>
      <c r="L9040" s="4">
        <v>41663.53701388889</v>
      </c>
      <c r="M9040" s="4">
        <v>41660.333333333336</v>
      </c>
      <c r="N9040" s="4">
        <v>41700.566284722219</v>
      </c>
      <c r="O9040">
        <v>14</v>
      </c>
      <c r="P9040">
        <v>26</v>
      </c>
      <c r="Q9040" t="s">
        <v>26</v>
      </c>
      <c r="R9040" t="s">
        <v>43</v>
      </c>
      <c r="S9040" s="3">
        <v>41663</v>
      </c>
      <c r="T9040" t="str">
        <f>IF(kiva_loans__muestra[[#This Row],[loan_amount]]&gt;5000,"Alto","Bajo")</f>
        <v>Bajo</v>
      </c>
      <c r="U9040" s="26" t="str">
        <f>VLOOKUP(kiva_loans__muestra[[#This Row],[country]],Pais!A:B,2,FALSE)</f>
        <v>Asia</v>
      </c>
      <c r="V9040" t="s">
        <v>10719</v>
      </c>
    </row>
    <row r="9041" spans="1:22">
      <c r="A9041">
        <v>662039</v>
      </c>
      <c r="B9041" s="20">
        <v>1175</v>
      </c>
      <c r="C9041" s="22">
        <v>1175</v>
      </c>
      <c r="D9041" t="s">
        <v>51</v>
      </c>
      <c r="E9041" t="s">
        <v>51</v>
      </c>
      <c r="F9041" t="s">
        <v>9872</v>
      </c>
      <c r="G9041" t="s">
        <v>346</v>
      </c>
      <c r="H9041" t="s">
        <v>347</v>
      </c>
      <c r="I9041" t="s">
        <v>3284</v>
      </c>
      <c r="J9041" t="s">
        <v>133</v>
      </c>
      <c r="K9041">
        <v>630</v>
      </c>
      <c r="L9041" s="4">
        <v>41666.170208333337</v>
      </c>
      <c r="M9041" s="4">
        <v>41662.333333333336</v>
      </c>
      <c r="N9041" s="4">
        <v>41700.654652777775</v>
      </c>
      <c r="O9041">
        <v>14</v>
      </c>
      <c r="P9041">
        <v>37</v>
      </c>
      <c r="Q9041" t="s">
        <v>26</v>
      </c>
      <c r="R9041" t="s">
        <v>43</v>
      </c>
      <c r="S9041" s="3">
        <v>41666</v>
      </c>
      <c r="T9041" t="str">
        <f>IF(kiva_loans__muestra[[#This Row],[loan_amount]]&gt;5000,"Alto","Bajo")</f>
        <v>Bajo</v>
      </c>
      <c r="U9041" s="26" t="str">
        <f>VLOOKUP(kiva_loans__muestra[[#This Row],[country]],Pais!A:B,2,FALSE)</f>
        <v>Asia</v>
      </c>
      <c r="V9041" t="s">
        <v>10719</v>
      </c>
    </row>
    <row r="9042" spans="1:22">
      <c r="A9042">
        <v>662047</v>
      </c>
      <c r="B9042" s="20">
        <v>1225</v>
      </c>
      <c r="C9042" s="22">
        <v>1275</v>
      </c>
      <c r="D9042" t="s">
        <v>271</v>
      </c>
      <c r="E9042" t="s">
        <v>51</v>
      </c>
      <c r="F9042" t="s">
        <v>9883</v>
      </c>
      <c r="G9042" t="s">
        <v>346</v>
      </c>
      <c r="H9042" t="s">
        <v>347</v>
      </c>
      <c r="I9042" t="s">
        <v>9884</v>
      </c>
      <c r="J9042" t="s">
        <v>133</v>
      </c>
      <c r="K9042">
        <v>630</v>
      </c>
      <c r="L9042" s="4">
        <v>41666.191851851851</v>
      </c>
      <c r="M9042" s="4">
        <v>41656.333333333336</v>
      </c>
      <c r="N9042" s="4"/>
      <c r="O9042">
        <v>20</v>
      </c>
      <c r="P9042">
        <v>34</v>
      </c>
      <c r="Q9042" t="s">
        <v>134</v>
      </c>
      <c r="R9042" t="s">
        <v>43</v>
      </c>
      <c r="S9042" s="3">
        <v>41666</v>
      </c>
      <c r="T9042" t="str">
        <f>IF(kiva_loans__muestra[[#This Row],[loan_amount]]&gt;5000,"Alto","Bajo")</f>
        <v>Bajo</v>
      </c>
      <c r="U9042" s="26" t="str">
        <f>VLOOKUP(kiva_loans__muestra[[#This Row],[country]],Pais!A:B,2,FALSE)</f>
        <v>Asia</v>
      </c>
      <c r="V9042" t="s">
        <v>10720</v>
      </c>
    </row>
    <row r="9043" spans="1:22">
      <c r="A9043">
        <v>662060</v>
      </c>
      <c r="B9043" s="20">
        <v>2725</v>
      </c>
      <c r="C9043" s="22">
        <v>2725</v>
      </c>
      <c r="D9043" t="s">
        <v>271</v>
      </c>
      <c r="E9043" t="s">
        <v>51</v>
      </c>
      <c r="F9043" t="s">
        <v>9768</v>
      </c>
      <c r="G9043" t="s">
        <v>346</v>
      </c>
      <c r="H9043" t="s">
        <v>347</v>
      </c>
      <c r="I9043" t="s">
        <v>7753</v>
      </c>
      <c r="J9043" t="s">
        <v>133</v>
      </c>
      <c r="K9043">
        <v>630</v>
      </c>
      <c r="L9043" s="4">
        <v>41666.216967592591</v>
      </c>
      <c r="M9043" s="4">
        <v>41661.333333333336</v>
      </c>
      <c r="N9043" s="4">
        <v>41700.935115740744</v>
      </c>
      <c r="O9043">
        <v>26</v>
      </c>
      <c r="P9043">
        <v>67</v>
      </c>
      <c r="Q9043" t="s">
        <v>26</v>
      </c>
      <c r="R9043" t="s">
        <v>43</v>
      </c>
      <c r="S9043" s="3">
        <v>41666</v>
      </c>
      <c r="T9043" t="str">
        <f>IF(kiva_loans__muestra[[#This Row],[loan_amount]]&gt;5000,"Alto","Bajo")</f>
        <v>Bajo</v>
      </c>
      <c r="U9043" s="26" t="str">
        <f>VLOOKUP(kiva_loans__muestra[[#This Row],[country]],Pais!A:B,2,FALSE)</f>
        <v>Asia</v>
      </c>
      <c r="V9043" t="s">
        <v>10719</v>
      </c>
    </row>
    <row r="9044" spans="1:22">
      <c r="A9044">
        <v>662065</v>
      </c>
      <c r="B9044" s="20">
        <v>850</v>
      </c>
      <c r="C9044" s="22">
        <v>850</v>
      </c>
      <c r="D9044" t="s">
        <v>77</v>
      </c>
      <c r="E9044" t="s">
        <v>44</v>
      </c>
      <c r="F9044" t="s">
        <v>9865</v>
      </c>
      <c r="G9044" t="s">
        <v>346</v>
      </c>
      <c r="H9044" t="s">
        <v>347</v>
      </c>
      <c r="I9044" t="s">
        <v>1885</v>
      </c>
      <c r="J9044" t="s">
        <v>133</v>
      </c>
      <c r="K9044">
        <v>630</v>
      </c>
      <c r="L9044" s="4">
        <v>41666.227673611109</v>
      </c>
      <c r="M9044" s="4">
        <v>41653.333333333336</v>
      </c>
      <c r="N9044" s="4">
        <v>41680.802152777775</v>
      </c>
      <c r="O9044">
        <v>14</v>
      </c>
      <c r="P9044">
        <v>28</v>
      </c>
      <c r="Q9044" t="s">
        <v>26</v>
      </c>
      <c r="R9044" t="s">
        <v>43</v>
      </c>
      <c r="S9044" s="3">
        <v>41666</v>
      </c>
      <c r="T9044" t="str">
        <f>IF(kiva_loans__muestra[[#This Row],[loan_amount]]&gt;5000,"Alto","Bajo")</f>
        <v>Bajo</v>
      </c>
      <c r="U9044" s="26" t="str">
        <f>VLOOKUP(kiva_loans__muestra[[#This Row],[country]],Pais!A:B,2,FALSE)</f>
        <v>Asia</v>
      </c>
      <c r="V9044" t="s">
        <v>10719</v>
      </c>
    </row>
    <row r="9045" spans="1:22">
      <c r="A9045">
        <v>662076</v>
      </c>
      <c r="B9045" s="20">
        <v>850</v>
      </c>
      <c r="C9045" s="22">
        <v>850</v>
      </c>
      <c r="D9045" t="s">
        <v>370</v>
      </c>
      <c r="E9045" t="s">
        <v>51</v>
      </c>
      <c r="F9045" t="s">
        <v>9817</v>
      </c>
      <c r="G9045" t="s">
        <v>346</v>
      </c>
      <c r="H9045" t="s">
        <v>347</v>
      </c>
      <c r="I9045" t="s">
        <v>4167</v>
      </c>
      <c r="J9045" t="s">
        <v>404</v>
      </c>
      <c r="K9045">
        <v>630</v>
      </c>
      <c r="L9045" s="4">
        <v>41666.251064814816</v>
      </c>
      <c r="M9045" s="4">
        <v>41660.333333333336</v>
      </c>
      <c r="N9045" s="4">
        <v>41696.729687500003</v>
      </c>
      <c r="O9045">
        <v>14</v>
      </c>
      <c r="P9045">
        <v>29</v>
      </c>
      <c r="Q9045" t="s">
        <v>26</v>
      </c>
      <c r="R9045" t="s">
        <v>43</v>
      </c>
      <c r="S9045" s="3">
        <v>41666</v>
      </c>
      <c r="T9045" t="str">
        <f>IF(kiva_loans__muestra[[#This Row],[loan_amount]]&gt;5000,"Alto","Bajo")</f>
        <v>Bajo</v>
      </c>
      <c r="U9045" s="26" t="str">
        <f>VLOOKUP(kiva_loans__muestra[[#This Row],[country]],Pais!A:B,2,FALSE)</f>
        <v>Asia</v>
      </c>
      <c r="V9045" t="s">
        <v>10719</v>
      </c>
    </row>
    <row r="9046" spans="1:22">
      <c r="A9046">
        <v>662082</v>
      </c>
      <c r="B9046" s="20">
        <v>1050</v>
      </c>
      <c r="C9046" s="22">
        <v>1050</v>
      </c>
      <c r="D9046" t="s">
        <v>51</v>
      </c>
      <c r="E9046" t="s">
        <v>51</v>
      </c>
      <c r="F9046" t="s">
        <v>9744</v>
      </c>
      <c r="G9046" t="s">
        <v>346</v>
      </c>
      <c r="H9046" t="s">
        <v>347</v>
      </c>
      <c r="I9046" t="s">
        <v>660</v>
      </c>
      <c r="J9046" t="s">
        <v>133</v>
      </c>
      <c r="K9046">
        <v>630</v>
      </c>
      <c r="L9046" s="4">
        <v>41666.258391203701</v>
      </c>
      <c r="M9046" s="4">
        <v>41662.333333333336</v>
      </c>
      <c r="N9046" s="4">
        <v>41696.600659722222</v>
      </c>
      <c r="O9046">
        <v>14</v>
      </c>
      <c r="P9046">
        <v>34</v>
      </c>
      <c r="Q9046" t="s">
        <v>134</v>
      </c>
      <c r="R9046" t="s">
        <v>43</v>
      </c>
      <c r="S9046" s="3">
        <v>41666</v>
      </c>
      <c r="T9046" t="str">
        <f>IF(kiva_loans__muestra[[#This Row],[loan_amount]]&gt;5000,"Alto","Bajo")</f>
        <v>Bajo</v>
      </c>
      <c r="U9046" s="26" t="str">
        <f>VLOOKUP(kiva_loans__muestra[[#This Row],[country]],Pais!A:B,2,FALSE)</f>
        <v>Asia</v>
      </c>
      <c r="V9046" t="s">
        <v>10720</v>
      </c>
    </row>
    <row r="9047" spans="1:22">
      <c r="A9047">
        <v>662092</v>
      </c>
      <c r="B9047" s="20">
        <v>1050</v>
      </c>
      <c r="C9047" s="22">
        <v>1050</v>
      </c>
      <c r="D9047" t="s">
        <v>51</v>
      </c>
      <c r="E9047" t="s">
        <v>51</v>
      </c>
      <c r="F9047" t="s">
        <v>10077</v>
      </c>
      <c r="G9047" t="s">
        <v>346</v>
      </c>
      <c r="H9047" t="s">
        <v>347</v>
      </c>
      <c r="I9047" t="s">
        <v>660</v>
      </c>
      <c r="J9047" t="s">
        <v>133</v>
      </c>
      <c r="K9047">
        <v>630</v>
      </c>
      <c r="L9047" s="4">
        <v>41666.276608796295</v>
      </c>
      <c r="M9047" s="4">
        <v>41662.333333333336</v>
      </c>
      <c r="N9047" s="4">
        <v>41698.832997685182</v>
      </c>
      <c r="O9047">
        <v>14</v>
      </c>
      <c r="P9047">
        <v>31</v>
      </c>
      <c r="Q9047" t="s">
        <v>26</v>
      </c>
      <c r="R9047" t="s">
        <v>43</v>
      </c>
      <c r="S9047" s="3">
        <v>41666</v>
      </c>
      <c r="T9047" t="str">
        <f>IF(kiva_loans__muestra[[#This Row],[loan_amount]]&gt;5000,"Alto","Bajo")</f>
        <v>Bajo</v>
      </c>
      <c r="U9047" s="26" t="str">
        <f>VLOOKUP(kiva_loans__muestra[[#This Row],[country]],Pais!A:B,2,FALSE)</f>
        <v>Asia</v>
      </c>
      <c r="V9047" t="s">
        <v>10719</v>
      </c>
    </row>
    <row r="9048" spans="1:22">
      <c r="A9048">
        <v>662098</v>
      </c>
      <c r="B9048" s="20">
        <v>1050</v>
      </c>
      <c r="C9048" s="22">
        <v>1050</v>
      </c>
      <c r="D9048" t="s">
        <v>67</v>
      </c>
      <c r="E9048" t="s">
        <v>68</v>
      </c>
      <c r="F9048" t="s">
        <v>9959</v>
      </c>
      <c r="G9048" t="s">
        <v>346</v>
      </c>
      <c r="H9048" t="s">
        <v>347</v>
      </c>
      <c r="I9048" t="s">
        <v>348</v>
      </c>
      <c r="J9048" t="s">
        <v>133</v>
      </c>
      <c r="K9048">
        <v>630</v>
      </c>
      <c r="L9048" s="4">
        <v>41666.281469907408</v>
      </c>
      <c r="M9048" s="4">
        <v>41661.333333333336</v>
      </c>
      <c r="N9048" s="4">
        <v>41695.215555555558</v>
      </c>
      <c r="O9048">
        <v>14</v>
      </c>
      <c r="P9048">
        <v>37</v>
      </c>
      <c r="Q9048" t="s">
        <v>26</v>
      </c>
      <c r="R9048" t="s">
        <v>43</v>
      </c>
      <c r="S9048" s="3">
        <v>41666</v>
      </c>
      <c r="T9048" t="str">
        <f>IF(kiva_loans__muestra[[#This Row],[loan_amount]]&gt;5000,"Alto","Bajo")</f>
        <v>Bajo</v>
      </c>
      <c r="U9048" s="26" t="str">
        <f>VLOOKUP(kiva_loans__muestra[[#This Row],[country]],Pais!A:B,2,FALSE)</f>
        <v>Asia</v>
      </c>
      <c r="V9048" t="s">
        <v>10719</v>
      </c>
    </row>
    <row r="9049" spans="1:22">
      <c r="A9049">
        <v>662140</v>
      </c>
      <c r="B9049" s="20">
        <v>650</v>
      </c>
      <c r="C9049" s="22">
        <v>650</v>
      </c>
      <c r="D9049" t="s">
        <v>703</v>
      </c>
      <c r="E9049" t="s">
        <v>150</v>
      </c>
      <c r="F9049" t="s">
        <v>9827</v>
      </c>
      <c r="G9049" t="s">
        <v>346</v>
      </c>
      <c r="H9049" t="s">
        <v>347</v>
      </c>
      <c r="I9049" t="s">
        <v>2316</v>
      </c>
      <c r="J9049" t="s">
        <v>404</v>
      </c>
      <c r="K9049">
        <v>1000</v>
      </c>
      <c r="L9049" s="4">
        <v>41666.334918981483</v>
      </c>
      <c r="M9049" s="4">
        <v>41649.333333333336</v>
      </c>
      <c r="N9049" s="4">
        <v>41693.053101851852</v>
      </c>
      <c r="O9049">
        <v>14</v>
      </c>
      <c r="P9049">
        <v>24</v>
      </c>
      <c r="Q9049" t="s">
        <v>26</v>
      </c>
      <c r="R9049" t="s">
        <v>43</v>
      </c>
      <c r="S9049" s="3">
        <v>41666</v>
      </c>
      <c r="T9049" t="str">
        <f>IF(kiva_loans__muestra[[#This Row],[loan_amount]]&gt;5000,"Alto","Bajo")</f>
        <v>Bajo</v>
      </c>
      <c r="U9049" s="26" t="str">
        <f>VLOOKUP(kiva_loans__muestra[[#This Row],[country]],Pais!A:B,2,FALSE)</f>
        <v>Asia</v>
      </c>
      <c r="V9049" t="s">
        <v>10719</v>
      </c>
    </row>
    <row r="9050" spans="1:22">
      <c r="A9050">
        <v>662145</v>
      </c>
      <c r="B9050" s="20">
        <v>2100</v>
      </c>
      <c r="C9050" s="22">
        <v>2100</v>
      </c>
      <c r="D9050" t="s">
        <v>88</v>
      </c>
      <c r="E9050" t="s">
        <v>51</v>
      </c>
      <c r="F9050" t="s">
        <v>9965</v>
      </c>
      <c r="G9050" t="s">
        <v>346</v>
      </c>
      <c r="H9050" t="s">
        <v>347</v>
      </c>
      <c r="I9050" t="s">
        <v>2316</v>
      </c>
      <c r="J9050" t="s">
        <v>404</v>
      </c>
      <c r="K9050">
        <v>1000</v>
      </c>
      <c r="L9050" s="4">
        <v>41666.34101851852</v>
      </c>
      <c r="M9050" s="4">
        <v>41655.333333333336</v>
      </c>
      <c r="N9050" s="4">
        <v>41682.875752314816</v>
      </c>
      <c r="O9050">
        <v>11</v>
      </c>
      <c r="P9050">
        <v>54</v>
      </c>
      <c r="Q9050" t="s">
        <v>26</v>
      </c>
      <c r="R9050" t="s">
        <v>43</v>
      </c>
      <c r="S9050" s="3">
        <v>41666</v>
      </c>
      <c r="T9050" t="str">
        <f>IF(kiva_loans__muestra[[#This Row],[loan_amount]]&gt;5000,"Alto","Bajo")</f>
        <v>Bajo</v>
      </c>
      <c r="U9050" s="26" t="str">
        <f>VLOOKUP(kiva_loans__muestra[[#This Row],[country]],Pais!A:B,2,FALSE)</f>
        <v>Asia</v>
      </c>
      <c r="V9050" t="s">
        <v>10719</v>
      </c>
    </row>
    <row r="9051" spans="1:22">
      <c r="A9051">
        <v>662161</v>
      </c>
      <c r="B9051" s="20">
        <v>2950</v>
      </c>
      <c r="C9051" s="22">
        <v>2950</v>
      </c>
      <c r="D9051" t="s">
        <v>88</v>
      </c>
      <c r="E9051" t="s">
        <v>51</v>
      </c>
      <c r="F9051" t="s">
        <v>9591</v>
      </c>
      <c r="G9051" t="s">
        <v>346</v>
      </c>
      <c r="H9051" t="s">
        <v>347</v>
      </c>
      <c r="I9051" t="s">
        <v>2316</v>
      </c>
      <c r="J9051" t="s">
        <v>404</v>
      </c>
      <c r="K9051">
        <v>1000</v>
      </c>
      <c r="L9051" s="4">
        <v>41666.351041666669</v>
      </c>
      <c r="M9051" s="4">
        <v>41655.333333333336</v>
      </c>
      <c r="N9051" s="4">
        <v>41695.395405092589</v>
      </c>
      <c r="O9051">
        <v>14</v>
      </c>
      <c r="P9051">
        <v>107</v>
      </c>
      <c r="Q9051" t="s">
        <v>26</v>
      </c>
      <c r="R9051" t="s">
        <v>43</v>
      </c>
      <c r="S9051" s="3">
        <v>41666</v>
      </c>
      <c r="T9051" t="str">
        <f>IF(kiva_loans__muestra[[#This Row],[loan_amount]]&gt;5000,"Alto","Bajo")</f>
        <v>Bajo</v>
      </c>
      <c r="U9051" s="26" t="str">
        <f>VLOOKUP(kiva_loans__muestra[[#This Row],[country]],Pais!A:B,2,FALSE)</f>
        <v>Asia</v>
      </c>
      <c r="V9051" t="s">
        <v>10719</v>
      </c>
    </row>
    <row r="9052" spans="1:22">
      <c r="A9052">
        <v>662165</v>
      </c>
      <c r="B9052" s="20">
        <v>325</v>
      </c>
      <c r="C9052" s="22">
        <v>325</v>
      </c>
      <c r="D9052" t="s">
        <v>1646</v>
      </c>
      <c r="E9052" t="s">
        <v>150</v>
      </c>
      <c r="F9052" t="s">
        <v>10045</v>
      </c>
      <c r="G9052" t="s">
        <v>346</v>
      </c>
      <c r="H9052" t="s">
        <v>347</v>
      </c>
      <c r="I9052" t="s">
        <v>2316</v>
      </c>
      <c r="J9052" t="s">
        <v>404</v>
      </c>
      <c r="K9052">
        <v>1000</v>
      </c>
      <c r="L9052" s="4">
        <v>41666.35664351852</v>
      </c>
      <c r="M9052" s="4">
        <v>41652.333333333336</v>
      </c>
      <c r="N9052" s="4">
        <v>41667.879282407404</v>
      </c>
      <c r="O9052">
        <v>14</v>
      </c>
      <c r="P9052">
        <v>13</v>
      </c>
      <c r="Q9052" t="s">
        <v>26</v>
      </c>
      <c r="R9052" t="s">
        <v>43</v>
      </c>
      <c r="S9052" s="3">
        <v>41666</v>
      </c>
      <c r="T9052" t="str">
        <f>IF(kiva_loans__muestra[[#This Row],[loan_amount]]&gt;5000,"Alto","Bajo")</f>
        <v>Bajo</v>
      </c>
      <c r="U9052" s="26" t="str">
        <f>VLOOKUP(kiva_loans__muestra[[#This Row],[country]],Pais!A:B,2,FALSE)</f>
        <v>Asia</v>
      </c>
      <c r="V9052" t="s">
        <v>10719</v>
      </c>
    </row>
    <row r="9053" spans="1:22">
      <c r="A9053">
        <v>662169</v>
      </c>
      <c r="B9053" s="20">
        <v>750</v>
      </c>
      <c r="C9053" s="22">
        <v>750</v>
      </c>
      <c r="D9053" t="s">
        <v>178</v>
      </c>
      <c r="E9053" t="s">
        <v>179</v>
      </c>
      <c r="F9053" t="s">
        <v>9863</v>
      </c>
      <c r="G9053" t="s">
        <v>346</v>
      </c>
      <c r="H9053" t="s">
        <v>347</v>
      </c>
      <c r="I9053" t="s">
        <v>2316</v>
      </c>
      <c r="J9053" t="s">
        <v>404</v>
      </c>
      <c r="K9053">
        <v>1000</v>
      </c>
      <c r="L9053" s="4">
        <v>41666.36241898148</v>
      </c>
      <c r="M9053" s="4">
        <v>41653.333333333336</v>
      </c>
      <c r="N9053" s="4">
        <v>41668.855914351851</v>
      </c>
      <c r="O9053">
        <v>14</v>
      </c>
      <c r="P9053">
        <v>30</v>
      </c>
      <c r="Q9053" t="s">
        <v>26</v>
      </c>
      <c r="R9053" t="s">
        <v>43</v>
      </c>
      <c r="S9053" s="3">
        <v>41666</v>
      </c>
      <c r="T9053" t="str">
        <f>IF(kiva_loans__muestra[[#This Row],[loan_amount]]&gt;5000,"Alto","Bajo")</f>
        <v>Bajo</v>
      </c>
      <c r="U9053" s="26" t="str">
        <f>VLOOKUP(kiva_loans__muestra[[#This Row],[country]],Pais!A:B,2,FALSE)</f>
        <v>Asia</v>
      </c>
      <c r="V9053" t="s">
        <v>10719</v>
      </c>
    </row>
    <row r="9054" spans="1:22">
      <c r="A9054">
        <v>662173</v>
      </c>
      <c r="B9054" s="20">
        <v>1000</v>
      </c>
      <c r="C9054" s="22">
        <v>1000</v>
      </c>
      <c r="D9054" t="s">
        <v>271</v>
      </c>
      <c r="E9054" t="s">
        <v>51</v>
      </c>
      <c r="F9054" t="s">
        <v>9670</v>
      </c>
      <c r="G9054" t="s">
        <v>346</v>
      </c>
      <c r="H9054" t="s">
        <v>347</v>
      </c>
      <c r="I9054" t="s">
        <v>705</v>
      </c>
      <c r="J9054" t="s">
        <v>133</v>
      </c>
      <c r="K9054">
        <v>630</v>
      </c>
      <c r="L9054" s="4">
        <v>41666.368206018517</v>
      </c>
      <c r="M9054" s="4">
        <v>41663.333333333336</v>
      </c>
      <c r="N9054" s="4">
        <v>41700.604768518519</v>
      </c>
      <c r="O9054">
        <v>20</v>
      </c>
      <c r="P9054">
        <v>31</v>
      </c>
      <c r="Q9054" t="s">
        <v>26</v>
      </c>
      <c r="R9054" t="s">
        <v>43</v>
      </c>
      <c r="S9054" s="3">
        <v>41666</v>
      </c>
      <c r="T9054" t="str">
        <f>IF(kiva_loans__muestra[[#This Row],[loan_amount]]&gt;5000,"Alto","Bajo")</f>
        <v>Bajo</v>
      </c>
      <c r="U9054" s="26" t="str">
        <f>VLOOKUP(kiva_loans__muestra[[#This Row],[country]],Pais!A:B,2,FALSE)</f>
        <v>Asia</v>
      </c>
      <c r="V9054" t="s">
        <v>10719</v>
      </c>
    </row>
    <row r="9055" spans="1:22">
      <c r="A9055">
        <v>662176</v>
      </c>
      <c r="B9055" s="20">
        <v>1575</v>
      </c>
      <c r="C9055" s="22">
        <v>1575</v>
      </c>
      <c r="D9055" t="s">
        <v>67</v>
      </c>
      <c r="E9055" t="s">
        <v>68</v>
      </c>
      <c r="F9055" t="s">
        <v>10121</v>
      </c>
      <c r="G9055" t="s">
        <v>346</v>
      </c>
      <c r="H9055" t="s">
        <v>347</v>
      </c>
      <c r="I9055" t="s">
        <v>2316</v>
      </c>
      <c r="J9055" t="s">
        <v>404</v>
      </c>
      <c r="K9055">
        <v>1000</v>
      </c>
      <c r="L9055" s="4">
        <v>41666.369479166664</v>
      </c>
      <c r="M9055" s="4">
        <v>41642.333333333336</v>
      </c>
      <c r="N9055" s="4">
        <v>41695.616435185184</v>
      </c>
      <c r="O9055">
        <v>20</v>
      </c>
      <c r="P9055">
        <v>43</v>
      </c>
      <c r="Q9055" t="s">
        <v>26</v>
      </c>
      <c r="R9055" t="s">
        <v>43</v>
      </c>
      <c r="S9055" s="3">
        <v>41666</v>
      </c>
      <c r="T9055" t="str">
        <f>IF(kiva_loans__muestra[[#This Row],[loan_amount]]&gt;5000,"Alto","Bajo")</f>
        <v>Bajo</v>
      </c>
      <c r="U9055" s="26" t="str">
        <f>VLOOKUP(kiva_loans__muestra[[#This Row],[country]],Pais!A:B,2,FALSE)</f>
        <v>Asia</v>
      </c>
      <c r="V9055" t="s">
        <v>10719</v>
      </c>
    </row>
    <row r="9056" spans="1:22">
      <c r="A9056">
        <v>662184</v>
      </c>
      <c r="B9056" s="20">
        <v>1050</v>
      </c>
      <c r="C9056" s="22">
        <v>1050</v>
      </c>
      <c r="D9056" t="s">
        <v>67</v>
      </c>
      <c r="E9056" t="s">
        <v>68</v>
      </c>
      <c r="F9056" t="s">
        <v>9637</v>
      </c>
      <c r="G9056" t="s">
        <v>346</v>
      </c>
      <c r="H9056" t="s">
        <v>347</v>
      </c>
      <c r="I9056" t="s">
        <v>348</v>
      </c>
      <c r="J9056" t="s">
        <v>133</v>
      </c>
      <c r="K9056">
        <v>630</v>
      </c>
      <c r="L9056" s="4">
        <v>41666.38521990741</v>
      </c>
      <c r="M9056" s="4">
        <v>41661.333333333336</v>
      </c>
      <c r="N9056" s="4">
        <v>41695.173703703702</v>
      </c>
      <c r="O9056">
        <v>14</v>
      </c>
      <c r="P9056">
        <v>40</v>
      </c>
      <c r="Q9056" t="s">
        <v>134</v>
      </c>
      <c r="R9056" t="s">
        <v>43</v>
      </c>
      <c r="S9056" s="3">
        <v>41666</v>
      </c>
      <c r="T9056" t="str">
        <f>IF(kiva_loans__muestra[[#This Row],[loan_amount]]&gt;5000,"Alto","Bajo")</f>
        <v>Bajo</v>
      </c>
      <c r="U9056" s="26" t="str">
        <f>VLOOKUP(kiva_loans__muestra[[#This Row],[country]],Pais!A:B,2,FALSE)</f>
        <v>Asia</v>
      </c>
      <c r="V9056" t="s">
        <v>10720</v>
      </c>
    </row>
    <row r="9057" spans="1:22">
      <c r="A9057">
        <v>662189</v>
      </c>
      <c r="B9057" s="20">
        <v>1050</v>
      </c>
      <c r="C9057" s="22">
        <v>1050</v>
      </c>
      <c r="D9057" t="s">
        <v>178</v>
      </c>
      <c r="E9057" t="s">
        <v>179</v>
      </c>
      <c r="F9057" t="s">
        <v>9881</v>
      </c>
      <c r="G9057" t="s">
        <v>346</v>
      </c>
      <c r="H9057" t="s">
        <v>347</v>
      </c>
      <c r="I9057" t="s">
        <v>2219</v>
      </c>
      <c r="J9057" t="s">
        <v>404</v>
      </c>
      <c r="K9057">
        <v>1000</v>
      </c>
      <c r="L9057" s="4">
        <v>41666.38890046296</v>
      </c>
      <c r="M9057" s="4">
        <v>41648.333333333336</v>
      </c>
      <c r="N9057" s="4">
        <v>41695.569988425923</v>
      </c>
      <c r="O9057">
        <v>14</v>
      </c>
      <c r="P9057">
        <v>42</v>
      </c>
      <c r="Q9057" t="s">
        <v>26</v>
      </c>
      <c r="R9057" t="s">
        <v>43</v>
      </c>
      <c r="S9057" s="3">
        <v>41666</v>
      </c>
      <c r="T9057" t="str">
        <f>IF(kiva_loans__muestra[[#This Row],[loan_amount]]&gt;5000,"Alto","Bajo")</f>
        <v>Bajo</v>
      </c>
      <c r="U9057" s="26" t="str">
        <f>VLOOKUP(kiva_loans__muestra[[#This Row],[country]],Pais!A:B,2,FALSE)</f>
        <v>Asia</v>
      </c>
      <c r="V9057" t="s">
        <v>10719</v>
      </c>
    </row>
    <row r="9058" spans="1:22">
      <c r="A9058">
        <v>662196</v>
      </c>
      <c r="B9058" s="20">
        <v>1575</v>
      </c>
      <c r="C9058" s="22">
        <v>1575</v>
      </c>
      <c r="D9058" t="s">
        <v>707</v>
      </c>
      <c r="E9058" t="s">
        <v>29</v>
      </c>
      <c r="F9058" t="s">
        <v>10078</v>
      </c>
      <c r="G9058" t="s">
        <v>346</v>
      </c>
      <c r="H9058" t="s">
        <v>347</v>
      </c>
      <c r="I9058" t="s">
        <v>2219</v>
      </c>
      <c r="J9058" t="s">
        <v>404</v>
      </c>
      <c r="K9058">
        <v>1000</v>
      </c>
      <c r="L9058" s="4">
        <v>41666.399201388886</v>
      </c>
      <c r="M9058" s="4">
        <v>41647.333333333336</v>
      </c>
      <c r="N9058" s="4">
        <v>41695.59915509259</v>
      </c>
      <c r="O9058">
        <v>20</v>
      </c>
      <c r="P9058">
        <v>60</v>
      </c>
      <c r="Q9058" t="s">
        <v>26</v>
      </c>
      <c r="R9058" t="s">
        <v>43</v>
      </c>
      <c r="S9058" s="3">
        <v>41666</v>
      </c>
      <c r="T9058" t="str">
        <f>IF(kiva_loans__muestra[[#This Row],[loan_amount]]&gt;5000,"Alto","Bajo")</f>
        <v>Bajo</v>
      </c>
      <c r="U9058" s="26" t="str">
        <f>VLOOKUP(kiva_loans__muestra[[#This Row],[country]],Pais!A:B,2,FALSE)</f>
        <v>Asia</v>
      </c>
      <c r="V9058" t="s">
        <v>10719</v>
      </c>
    </row>
    <row r="9059" spans="1:22">
      <c r="A9059">
        <v>662205</v>
      </c>
      <c r="B9059" s="20">
        <v>325</v>
      </c>
      <c r="C9059" s="22">
        <v>325</v>
      </c>
      <c r="D9059" t="s">
        <v>2174</v>
      </c>
      <c r="E9059" t="s">
        <v>110</v>
      </c>
      <c r="F9059" t="s">
        <v>10130</v>
      </c>
      <c r="G9059" t="s">
        <v>346</v>
      </c>
      <c r="H9059" t="s">
        <v>347</v>
      </c>
      <c r="I9059" t="s">
        <v>2219</v>
      </c>
      <c r="J9059" t="s">
        <v>404</v>
      </c>
      <c r="K9059">
        <v>1000</v>
      </c>
      <c r="L9059" s="4">
        <v>41666.405694444446</v>
      </c>
      <c r="M9059" s="4">
        <v>41642.333333333336</v>
      </c>
      <c r="N9059" s="4">
        <v>41666.812118055554</v>
      </c>
      <c r="O9059">
        <v>14</v>
      </c>
      <c r="P9059">
        <v>13</v>
      </c>
      <c r="Q9059" t="s">
        <v>26</v>
      </c>
      <c r="R9059" t="s">
        <v>43</v>
      </c>
      <c r="S9059" s="3">
        <v>41666</v>
      </c>
      <c r="T9059" t="str">
        <f>IF(kiva_loans__muestra[[#This Row],[loan_amount]]&gt;5000,"Alto","Bajo")</f>
        <v>Bajo</v>
      </c>
      <c r="U9059" s="26" t="str">
        <f>VLOOKUP(kiva_loans__muestra[[#This Row],[country]],Pais!A:B,2,FALSE)</f>
        <v>Asia</v>
      </c>
      <c r="V9059" t="s">
        <v>10719</v>
      </c>
    </row>
    <row r="9060" spans="1:22">
      <c r="A9060">
        <v>662211</v>
      </c>
      <c r="B9060" s="20">
        <v>1600</v>
      </c>
      <c r="C9060" s="22">
        <v>1600</v>
      </c>
      <c r="D9060" t="s">
        <v>178</v>
      </c>
      <c r="E9060" t="s">
        <v>179</v>
      </c>
      <c r="F9060" t="s">
        <v>10120</v>
      </c>
      <c r="G9060" t="s">
        <v>346</v>
      </c>
      <c r="H9060" t="s">
        <v>347</v>
      </c>
      <c r="I9060" t="s">
        <v>2219</v>
      </c>
      <c r="J9060" t="s">
        <v>133</v>
      </c>
      <c r="K9060">
        <v>1000</v>
      </c>
      <c r="L9060" s="4">
        <v>41666.410949074074</v>
      </c>
      <c r="M9060" s="4">
        <v>41646.333333333336</v>
      </c>
      <c r="N9060" s="4">
        <v>41694.980810185189</v>
      </c>
      <c r="O9060">
        <v>26</v>
      </c>
      <c r="P9060">
        <v>62</v>
      </c>
      <c r="Q9060" t="s">
        <v>134</v>
      </c>
      <c r="R9060" t="s">
        <v>43</v>
      </c>
      <c r="S9060" s="3">
        <v>41666</v>
      </c>
      <c r="T9060" t="str">
        <f>IF(kiva_loans__muestra[[#This Row],[loan_amount]]&gt;5000,"Alto","Bajo")</f>
        <v>Bajo</v>
      </c>
      <c r="U9060" s="26" t="str">
        <f>VLOOKUP(kiva_loans__muestra[[#This Row],[country]],Pais!A:B,2,FALSE)</f>
        <v>Asia</v>
      </c>
      <c r="V9060" t="s">
        <v>10720</v>
      </c>
    </row>
    <row r="9061" spans="1:22">
      <c r="A9061">
        <v>662225</v>
      </c>
      <c r="B9061" s="20">
        <v>600</v>
      </c>
      <c r="C9061" s="22">
        <v>600</v>
      </c>
      <c r="D9061" t="s">
        <v>271</v>
      </c>
      <c r="E9061" t="s">
        <v>51</v>
      </c>
      <c r="F9061" t="s">
        <v>10100</v>
      </c>
      <c r="G9061" t="s">
        <v>346</v>
      </c>
      <c r="H9061" t="s">
        <v>347</v>
      </c>
      <c r="I9061" t="s">
        <v>2736</v>
      </c>
      <c r="J9061" t="s">
        <v>133</v>
      </c>
      <c r="K9061">
        <v>630</v>
      </c>
      <c r="L9061" s="4">
        <v>41666.421134259261</v>
      </c>
      <c r="M9061" s="4">
        <v>41661.333333333336</v>
      </c>
      <c r="N9061" s="4">
        <v>41681.967453703706</v>
      </c>
      <c r="O9061">
        <v>14</v>
      </c>
      <c r="P9061">
        <v>4</v>
      </c>
      <c r="Q9061" t="s">
        <v>134</v>
      </c>
      <c r="R9061" t="s">
        <v>43</v>
      </c>
      <c r="S9061" s="3">
        <v>41666</v>
      </c>
      <c r="T9061" t="str">
        <f>IF(kiva_loans__muestra[[#This Row],[loan_amount]]&gt;5000,"Alto","Bajo")</f>
        <v>Bajo</v>
      </c>
      <c r="U9061" s="26" t="str">
        <f>VLOOKUP(kiva_loans__muestra[[#This Row],[country]],Pais!A:B,2,FALSE)</f>
        <v>Asia</v>
      </c>
      <c r="V9061" t="s">
        <v>10720</v>
      </c>
    </row>
    <row r="9062" spans="1:22">
      <c r="A9062">
        <v>662229</v>
      </c>
      <c r="B9062" s="20">
        <v>750</v>
      </c>
      <c r="C9062" s="22">
        <v>750</v>
      </c>
      <c r="D9062" t="s">
        <v>703</v>
      </c>
      <c r="E9062" t="s">
        <v>150</v>
      </c>
      <c r="F9062" t="s">
        <v>9978</v>
      </c>
      <c r="G9062" t="s">
        <v>346</v>
      </c>
      <c r="H9062" t="s">
        <v>347</v>
      </c>
      <c r="I9062" t="s">
        <v>2219</v>
      </c>
      <c r="J9062" t="s">
        <v>404</v>
      </c>
      <c r="K9062">
        <v>1000</v>
      </c>
      <c r="L9062" s="4">
        <v>41666.423298611109</v>
      </c>
      <c r="M9062" s="4">
        <v>41645.333333333336</v>
      </c>
      <c r="N9062" s="4">
        <v>41695.104224537034</v>
      </c>
      <c r="O9062">
        <v>20</v>
      </c>
      <c r="P9062">
        <v>29</v>
      </c>
      <c r="Q9062" t="s">
        <v>134</v>
      </c>
      <c r="R9062" t="s">
        <v>43</v>
      </c>
      <c r="S9062" s="3">
        <v>41666</v>
      </c>
      <c r="T9062" t="str">
        <f>IF(kiva_loans__muestra[[#This Row],[loan_amount]]&gt;5000,"Alto","Bajo")</f>
        <v>Bajo</v>
      </c>
      <c r="U9062" s="26" t="str">
        <f>VLOOKUP(kiva_loans__muestra[[#This Row],[country]],Pais!A:B,2,FALSE)</f>
        <v>Asia</v>
      </c>
      <c r="V9062" t="s">
        <v>10720</v>
      </c>
    </row>
    <row r="9063" spans="1:22">
      <c r="A9063">
        <v>662235</v>
      </c>
      <c r="B9063" s="20">
        <v>1050</v>
      </c>
      <c r="C9063" s="22">
        <v>1050</v>
      </c>
      <c r="D9063" t="s">
        <v>77</v>
      </c>
      <c r="E9063" t="s">
        <v>44</v>
      </c>
      <c r="F9063" t="s">
        <v>10055</v>
      </c>
      <c r="G9063" t="s">
        <v>346</v>
      </c>
      <c r="H9063" t="s">
        <v>347</v>
      </c>
      <c r="I9063" t="s">
        <v>2219</v>
      </c>
      <c r="J9063" t="s">
        <v>404</v>
      </c>
      <c r="K9063">
        <v>1000</v>
      </c>
      <c r="L9063" s="4">
        <v>41666.429756944446</v>
      </c>
      <c r="M9063" s="4">
        <v>41642.333333333336</v>
      </c>
      <c r="N9063" s="4">
        <v>41671.814328703702</v>
      </c>
      <c r="O9063">
        <v>14</v>
      </c>
      <c r="P9063">
        <v>34</v>
      </c>
      <c r="Q9063" t="s">
        <v>134</v>
      </c>
      <c r="R9063" t="s">
        <v>43</v>
      </c>
      <c r="S9063" s="3">
        <v>41666</v>
      </c>
      <c r="T9063" t="str">
        <f>IF(kiva_loans__muestra[[#This Row],[loan_amount]]&gt;5000,"Alto","Bajo")</f>
        <v>Bajo</v>
      </c>
      <c r="U9063" s="26" t="str">
        <f>VLOOKUP(kiva_loans__muestra[[#This Row],[country]],Pais!A:B,2,FALSE)</f>
        <v>Asia</v>
      </c>
      <c r="V9063" t="s">
        <v>10720</v>
      </c>
    </row>
    <row r="9064" spans="1:22">
      <c r="A9064">
        <v>662243</v>
      </c>
      <c r="B9064" s="20">
        <v>3000</v>
      </c>
      <c r="C9064" s="22">
        <v>3000</v>
      </c>
      <c r="D9064" t="s">
        <v>67</v>
      </c>
      <c r="E9064" t="s">
        <v>68</v>
      </c>
      <c r="F9064" t="s">
        <v>9652</v>
      </c>
      <c r="G9064" t="s">
        <v>346</v>
      </c>
      <c r="H9064" t="s">
        <v>347</v>
      </c>
      <c r="I9064" t="s">
        <v>2219</v>
      </c>
      <c r="J9064" t="s">
        <v>133</v>
      </c>
      <c r="K9064">
        <v>1000</v>
      </c>
      <c r="L9064" s="4">
        <v>41666.435439814813</v>
      </c>
      <c r="M9064" s="4">
        <v>41652.333333333336</v>
      </c>
      <c r="N9064" s="4">
        <v>41694.975231481483</v>
      </c>
      <c r="O9064">
        <v>26</v>
      </c>
      <c r="P9064">
        <v>111</v>
      </c>
      <c r="Q9064" t="s">
        <v>26</v>
      </c>
      <c r="R9064" t="s">
        <v>43</v>
      </c>
      <c r="S9064" s="3">
        <v>41666</v>
      </c>
      <c r="T9064" t="str">
        <f>IF(kiva_loans__muestra[[#This Row],[loan_amount]]&gt;5000,"Alto","Bajo")</f>
        <v>Bajo</v>
      </c>
      <c r="U9064" s="26" t="str">
        <f>VLOOKUP(kiva_loans__muestra[[#This Row],[country]],Pais!A:B,2,FALSE)</f>
        <v>Asia</v>
      </c>
      <c r="V9064" t="s">
        <v>10719</v>
      </c>
    </row>
    <row r="9065" spans="1:22">
      <c r="A9065">
        <v>662254</v>
      </c>
      <c r="B9065" s="20">
        <v>2000</v>
      </c>
      <c r="C9065" s="22">
        <v>2000</v>
      </c>
      <c r="D9065" t="s">
        <v>707</v>
      </c>
      <c r="E9065" t="s">
        <v>29</v>
      </c>
      <c r="F9065" t="s">
        <v>10033</v>
      </c>
      <c r="G9065" t="s">
        <v>346</v>
      </c>
      <c r="H9065" t="s">
        <v>347</v>
      </c>
      <c r="I9065" t="s">
        <v>2219</v>
      </c>
      <c r="J9065" t="s">
        <v>133</v>
      </c>
      <c r="K9065">
        <v>1000</v>
      </c>
      <c r="L9065" s="4">
        <v>41666.444236111114</v>
      </c>
      <c r="M9065" s="4">
        <v>41645.333333333336</v>
      </c>
      <c r="N9065" s="4">
        <v>41695.63685185185</v>
      </c>
      <c r="O9065">
        <v>20</v>
      </c>
      <c r="P9065">
        <v>55</v>
      </c>
      <c r="Q9065" t="s">
        <v>26</v>
      </c>
      <c r="R9065" t="s">
        <v>43</v>
      </c>
      <c r="S9065" s="3">
        <v>41666</v>
      </c>
      <c r="T9065" t="str">
        <f>IF(kiva_loans__muestra[[#This Row],[loan_amount]]&gt;5000,"Alto","Bajo")</f>
        <v>Bajo</v>
      </c>
      <c r="U9065" s="26" t="str">
        <f>VLOOKUP(kiva_loans__muestra[[#This Row],[country]],Pais!A:B,2,FALSE)</f>
        <v>Asia</v>
      </c>
      <c r="V9065" t="s">
        <v>10719</v>
      </c>
    </row>
    <row r="9066" spans="1:22">
      <c r="A9066">
        <v>662261</v>
      </c>
      <c r="B9066" s="20">
        <v>1575</v>
      </c>
      <c r="C9066" s="22">
        <v>1575</v>
      </c>
      <c r="D9066" t="s">
        <v>88</v>
      </c>
      <c r="E9066" t="s">
        <v>51</v>
      </c>
      <c r="F9066" t="s">
        <v>3011</v>
      </c>
      <c r="G9066" t="s">
        <v>346</v>
      </c>
      <c r="H9066" t="s">
        <v>347</v>
      </c>
      <c r="I9066" t="s">
        <v>2219</v>
      </c>
      <c r="J9066" t="s">
        <v>404</v>
      </c>
      <c r="K9066">
        <v>1000</v>
      </c>
      <c r="L9066" s="4">
        <v>41666.450462962966</v>
      </c>
      <c r="M9066" s="4">
        <v>41648.333333333336</v>
      </c>
      <c r="N9066" s="4">
        <v>41695.160763888889</v>
      </c>
      <c r="O9066">
        <v>14</v>
      </c>
      <c r="P9066">
        <v>59</v>
      </c>
      <c r="Q9066" t="s">
        <v>134</v>
      </c>
      <c r="R9066" t="s">
        <v>43</v>
      </c>
      <c r="S9066" s="3">
        <v>41666</v>
      </c>
      <c r="T9066" t="str">
        <f>IF(kiva_loans__muestra[[#This Row],[loan_amount]]&gt;5000,"Alto","Bajo")</f>
        <v>Bajo</v>
      </c>
      <c r="U9066" s="26" t="str">
        <f>VLOOKUP(kiva_loans__muestra[[#This Row],[country]],Pais!A:B,2,FALSE)</f>
        <v>Asia</v>
      </c>
      <c r="V9066" t="s">
        <v>10720</v>
      </c>
    </row>
    <row r="9067" spans="1:22">
      <c r="A9067">
        <v>662275</v>
      </c>
      <c r="B9067" s="20">
        <v>2300</v>
      </c>
      <c r="C9067" s="22">
        <v>2300</v>
      </c>
      <c r="D9067" t="s">
        <v>88</v>
      </c>
      <c r="E9067" t="s">
        <v>51</v>
      </c>
      <c r="F9067" t="s">
        <v>9723</v>
      </c>
      <c r="G9067" t="s">
        <v>346</v>
      </c>
      <c r="H9067" t="s">
        <v>347</v>
      </c>
      <c r="I9067" t="s">
        <v>705</v>
      </c>
      <c r="J9067" t="s">
        <v>133</v>
      </c>
      <c r="K9067">
        <v>630</v>
      </c>
      <c r="L9067" s="4">
        <v>41666.464201388888</v>
      </c>
      <c r="M9067" s="4">
        <v>41642.333333333336</v>
      </c>
      <c r="N9067" s="4">
        <v>41695.103668981479</v>
      </c>
      <c r="O9067">
        <v>14</v>
      </c>
      <c r="P9067">
        <v>81</v>
      </c>
      <c r="Q9067" t="s">
        <v>26</v>
      </c>
      <c r="R9067" t="s">
        <v>43</v>
      </c>
      <c r="S9067" s="3">
        <v>41666</v>
      </c>
      <c r="T9067" t="str">
        <f>IF(kiva_loans__muestra[[#This Row],[loan_amount]]&gt;5000,"Alto","Bajo")</f>
        <v>Bajo</v>
      </c>
      <c r="U9067" s="26" t="str">
        <f>VLOOKUP(kiva_loans__muestra[[#This Row],[country]],Pais!A:B,2,FALSE)</f>
        <v>Asia</v>
      </c>
      <c r="V9067" t="s">
        <v>10719</v>
      </c>
    </row>
    <row r="9068" spans="1:22">
      <c r="A9068">
        <v>662294</v>
      </c>
      <c r="B9068" s="20">
        <v>1250</v>
      </c>
      <c r="C9068" s="22">
        <v>1250</v>
      </c>
      <c r="D9068" t="s">
        <v>67</v>
      </c>
      <c r="E9068" t="s">
        <v>68</v>
      </c>
      <c r="F9068" t="s">
        <v>9630</v>
      </c>
      <c r="G9068" t="s">
        <v>346</v>
      </c>
      <c r="H9068" t="s">
        <v>347</v>
      </c>
      <c r="I9068" t="s">
        <v>912</v>
      </c>
      <c r="J9068" t="s">
        <v>133</v>
      </c>
      <c r="K9068">
        <v>630</v>
      </c>
      <c r="L9068" s="4">
        <v>41666.482812499999</v>
      </c>
      <c r="M9068" s="4">
        <v>41661.333333333336</v>
      </c>
      <c r="N9068" s="4">
        <v>41696.178541666668</v>
      </c>
      <c r="O9068">
        <v>20</v>
      </c>
      <c r="P9068">
        <v>47</v>
      </c>
      <c r="Q9068" t="s">
        <v>134</v>
      </c>
      <c r="R9068" t="s">
        <v>43</v>
      </c>
      <c r="S9068" s="3">
        <v>41666</v>
      </c>
      <c r="T9068" t="str">
        <f>IF(kiva_loans__muestra[[#This Row],[loan_amount]]&gt;5000,"Alto","Bajo")</f>
        <v>Bajo</v>
      </c>
      <c r="U9068" s="26" t="str">
        <f>VLOOKUP(kiva_loans__muestra[[#This Row],[country]],Pais!A:B,2,FALSE)</f>
        <v>Asia</v>
      </c>
      <c r="V9068" t="s">
        <v>10720</v>
      </c>
    </row>
    <row r="9069" spans="1:22">
      <c r="A9069">
        <v>662315</v>
      </c>
      <c r="B9069" s="20">
        <v>850</v>
      </c>
      <c r="C9069" s="22">
        <v>850</v>
      </c>
      <c r="D9069" t="s">
        <v>370</v>
      </c>
      <c r="E9069" t="s">
        <v>51</v>
      </c>
      <c r="F9069" t="s">
        <v>9644</v>
      </c>
      <c r="G9069" t="s">
        <v>346</v>
      </c>
      <c r="H9069" t="s">
        <v>347</v>
      </c>
      <c r="I9069" t="s">
        <v>3284</v>
      </c>
      <c r="J9069" t="s">
        <v>133</v>
      </c>
      <c r="K9069">
        <v>630</v>
      </c>
      <c r="L9069" s="4">
        <v>41666.498055555552</v>
      </c>
      <c r="M9069" s="4">
        <v>41662.333333333336</v>
      </c>
      <c r="N9069" s="4">
        <v>41696.660879629628</v>
      </c>
      <c r="O9069">
        <v>14</v>
      </c>
      <c r="P9069">
        <v>29</v>
      </c>
      <c r="Q9069" t="s">
        <v>134</v>
      </c>
      <c r="R9069" t="s">
        <v>43</v>
      </c>
      <c r="S9069" s="3">
        <v>41666</v>
      </c>
      <c r="T9069" t="str">
        <f>IF(kiva_loans__muestra[[#This Row],[loan_amount]]&gt;5000,"Alto","Bajo")</f>
        <v>Bajo</v>
      </c>
      <c r="U9069" s="26" t="str">
        <f>VLOOKUP(kiva_loans__muestra[[#This Row],[country]],Pais!A:B,2,FALSE)</f>
        <v>Asia</v>
      </c>
      <c r="V9069" t="s">
        <v>10720</v>
      </c>
    </row>
    <row r="9070" spans="1:22">
      <c r="A9070">
        <v>662681</v>
      </c>
      <c r="B9070" s="20">
        <v>650</v>
      </c>
      <c r="C9070" s="22">
        <v>650</v>
      </c>
      <c r="D9070" t="s">
        <v>51</v>
      </c>
      <c r="E9070" t="s">
        <v>51</v>
      </c>
      <c r="F9070" t="s">
        <v>10325</v>
      </c>
      <c r="G9070" t="s">
        <v>346</v>
      </c>
      <c r="H9070" t="s">
        <v>347</v>
      </c>
      <c r="I9070" t="s">
        <v>660</v>
      </c>
      <c r="J9070" t="s">
        <v>404</v>
      </c>
      <c r="K9070">
        <v>630</v>
      </c>
      <c r="L9070" s="4">
        <v>41667.179050925923</v>
      </c>
      <c r="M9070" s="4">
        <v>41666.333333333336</v>
      </c>
      <c r="N9070" s="4">
        <v>41681.887187499997</v>
      </c>
      <c r="O9070">
        <v>15</v>
      </c>
      <c r="P9070">
        <v>25</v>
      </c>
      <c r="Q9070" t="s">
        <v>134</v>
      </c>
      <c r="R9070" t="s">
        <v>43</v>
      </c>
      <c r="S9070" s="3">
        <v>41667</v>
      </c>
      <c r="T9070" t="str">
        <f>IF(kiva_loans__muestra[[#This Row],[loan_amount]]&gt;5000,"Alto","Bajo")</f>
        <v>Bajo</v>
      </c>
      <c r="U9070" s="26" t="str">
        <f>VLOOKUP(kiva_loans__muestra[[#This Row],[country]],Pais!A:B,2,FALSE)</f>
        <v>Asia</v>
      </c>
      <c r="V9070" t="s">
        <v>10720</v>
      </c>
    </row>
    <row r="9071" spans="1:22">
      <c r="A9071">
        <v>662686</v>
      </c>
      <c r="B9071" s="20">
        <v>1050</v>
      </c>
      <c r="C9071" s="22">
        <v>1050</v>
      </c>
      <c r="D9071" t="s">
        <v>370</v>
      </c>
      <c r="E9071" t="s">
        <v>51</v>
      </c>
      <c r="F9071" t="s">
        <v>10241</v>
      </c>
      <c r="G9071" t="s">
        <v>346</v>
      </c>
      <c r="H9071" t="s">
        <v>347</v>
      </c>
      <c r="I9071" t="s">
        <v>2736</v>
      </c>
      <c r="J9071" t="s">
        <v>133</v>
      </c>
      <c r="K9071">
        <v>630</v>
      </c>
      <c r="L9071" s="4">
        <v>41667.202488425923</v>
      </c>
      <c r="M9071" s="4">
        <v>41663.333333333336</v>
      </c>
      <c r="N9071" s="4">
        <v>41700.87939814815</v>
      </c>
      <c r="O9071">
        <v>20</v>
      </c>
      <c r="P9071">
        <v>31</v>
      </c>
      <c r="Q9071" t="s">
        <v>26</v>
      </c>
      <c r="R9071" t="s">
        <v>43</v>
      </c>
      <c r="S9071" s="3">
        <v>41667</v>
      </c>
      <c r="T9071" t="str">
        <f>IF(kiva_loans__muestra[[#This Row],[loan_amount]]&gt;5000,"Alto","Bajo")</f>
        <v>Bajo</v>
      </c>
      <c r="U9071" s="26" t="str">
        <f>VLOOKUP(kiva_loans__muestra[[#This Row],[country]],Pais!A:B,2,FALSE)</f>
        <v>Asia</v>
      </c>
      <c r="V9071" t="s">
        <v>10719</v>
      </c>
    </row>
    <row r="9072" spans="1:22">
      <c r="A9072">
        <v>662762</v>
      </c>
      <c r="B9072" s="20">
        <v>650</v>
      </c>
      <c r="C9072" s="22">
        <v>650</v>
      </c>
      <c r="D9072" t="s">
        <v>318</v>
      </c>
      <c r="E9072" t="s">
        <v>116</v>
      </c>
      <c r="F9072" t="s">
        <v>10230</v>
      </c>
      <c r="G9072" t="s">
        <v>346</v>
      </c>
      <c r="H9072" t="s">
        <v>347</v>
      </c>
      <c r="I9072" t="s">
        <v>1380</v>
      </c>
      <c r="J9072" t="s">
        <v>133</v>
      </c>
      <c r="K9072">
        <v>1000</v>
      </c>
      <c r="L9072" s="4">
        <v>41667.323159722226</v>
      </c>
      <c r="M9072" s="4">
        <v>41656.333333333336</v>
      </c>
      <c r="N9072" s="4">
        <v>41668.303680555553</v>
      </c>
      <c r="O9072">
        <v>14</v>
      </c>
      <c r="P9072">
        <v>22</v>
      </c>
      <c r="Q9072" t="s">
        <v>26</v>
      </c>
      <c r="R9072" t="s">
        <v>43</v>
      </c>
      <c r="S9072" s="3">
        <v>41667</v>
      </c>
      <c r="T9072" t="str">
        <f>IF(kiva_loans__muestra[[#This Row],[loan_amount]]&gt;5000,"Alto","Bajo")</f>
        <v>Bajo</v>
      </c>
      <c r="U9072" s="26" t="str">
        <f>VLOOKUP(kiva_loans__muestra[[#This Row],[country]],Pais!A:B,2,FALSE)</f>
        <v>Asia</v>
      </c>
      <c r="V9072" t="s">
        <v>10719</v>
      </c>
    </row>
    <row r="9073" spans="1:22">
      <c r="A9073">
        <v>662785</v>
      </c>
      <c r="B9073" s="20">
        <v>1050</v>
      </c>
      <c r="C9073" s="22">
        <v>1050</v>
      </c>
      <c r="D9073" t="s">
        <v>50</v>
      </c>
      <c r="E9073" t="s">
        <v>51</v>
      </c>
      <c r="F9073" t="s">
        <v>5325</v>
      </c>
      <c r="G9073" t="s">
        <v>346</v>
      </c>
      <c r="H9073" t="s">
        <v>347</v>
      </c>
      <c r="I9073" t="s">
        <v>1560</v>
      </c>
      <c r="J9073" t="s">
        <v>404</v>
      </c>
      <c r="K9073">
        <v>1000</v>
      </c>
      <c r="L9073" s="4">
        <v>41667.338009259256</v>
      </c>
      <c r="M9073" s="4">
        <v>41652.333333333336</v>
      </c>
      <c r="N9073" s="4">
        <v>41667.896296296298</v>
      </c>
      <c r="O9073">
        <v>14</v>
      </c>
      <c r="P9073">
        <v>42</v>
      </c>
      <c r="Q9073" t="s">
        <v>26</v>
      </c>
      <c r="R9073" t="s">
        <v>43</v>
      </c>
      <c r="S9073" s="3">
        <v>41667</v>
      </c>
      <c r="T9073" t="str">
        <f>IF(kiva_loans__muestra[[#This Row],[loan_amount]]&gt;5000,"Alto","Bajo")</f>
        <v>Bajo</v>
      </c>
      <c r="U9073" s="26" t="str">
        <f>VLOOKUP(kiva_loans__muestra[[#This Row],[country]],Pais!A:B,2,FALSE)</f>
        <v>Asia</v>
      </c>
      <c r="V9073" t="s">
        <v>10719</v>
      </c>
    </row>
    <row r="9074" spans="1:22">
      <c r="A9074">
        <v>662792</v>
      </c>
      <c r="B9074" s="20">
        <v>3000</v>
      </c>
      <c r="C9074" s="22">
        <v>3000</v>
      </c>
      <c r="D9074" t="s">
        <v>164</v>
      </c>
      <c r="E9074" t="s">
        <v>65</v>
      </c>
      <c r="F9074" t="s">
        <v>10181</v>
      </c>
      <c r="G9074" t="s">
        <v>346</v>
      </c>
      <c r="H9074" t="s">
        <v>347</v>
      </c>
      <c r="I9074" t="s">
        <v>3442</v>
      </c>
      <c r="J9074" t="s">
        <v>133</v>
      </c>
      <c r="K9074">
        <v>1000</v>
      </c>
      <c r="L9074" s="4">
        <v>41667.344224537039</v>
      </c>
      <c r="M9074" s="4">
        <v>41652.333333333336</v>
      </c>
      <c r="N9074" s="4">
        <v>41695.818194444444</v>
      </c>
      <c r="O9074">
        <v>20</v>
      </c>
      <c r="P9074">
        <v>102</v>
      </c>
      <c r="Q9074" t="s">
        <v>26</v>
      </c>
      <c r="R9074" t="s">
        <v>43</v>
      </c>
      <c r="S9074" s="3">
        <v>41667</v>
      </c>
      <c r="T9074" t="str">
        <f>IF(kiva_loans__muestra[[#This Row],[loan_amount]]&gt;5000,"Alto","Bajo")</f>
        <v>Bajo</v>
      </c>
      <c r="U9074" s="26" t="str">
        <f>VLOOKUP(kiva_loans__muestra[[#This Row],[country]],Pais!A:B,2,FALSE)</f>
        <v>Asia</v>
      </c>
      <c r="V9074" t="s">
        <v>10719</v>
      </c>
    </row>
    <row r="9075" spans="1:22">
      <c r="A9075">
        <v>662801</v>
      </c>
      <c r="B9075" s="20">
        <v>2100</v>
      </c>
      <c r="C9075" s="22">
        <v>2100</v>
      </c>
      <c r="D9075" t="s">
        <v>67</v>
      </c>
      <c r="E9075" t="s">
        <v>68</v>
      </c>
      <c r="F9075" t="s">
        <v>5266</v>
      </c>
      <c r="G9075" t="s">
        <v>346</v>
      </c>
      <c r="H9075" t="s">
        <v>347</v>
      </c>
      <c r="I9075" t="s">
        <v>3442</v>
      </c>
      <c r="J9075" t="s">
        <v>404</v>
      </c>
      <c r="K9075">
        <v>1000</v>
      </c>
      <c r="L9075" s="4">
        <v>41667.34983796296</v>
      </c>
      <c r="M9075" s="4">
        <v>41655.333333333336</v>
      </c>
      <c r="N9075" s="4">
        <v>41695.103993055556</v>
      </c>
      <c r="O9075">
        <v>20</v>
      </c>
      <c r="P9075">
        <v>66</v>
      </c>
      <c r="Q9075" t="s">
        <v>134</v>
      </c>
      <c r="R9075" t="s">
        <v>43</v>
      </c>
      <c r="S9075" s="3">
        <v>41667</v>
      </c>
      <c r="T9075" t="str">
        <f>IF(kiva_loans__muestra[[#This Row],[loan_amount]]&gt;5000,"Alto","Bajo")</f>
        <v>Bajo</v>
      </c>
      <c r="U9075" s="26" t="str">
        <f>VLOOKUP(kiva_loans__muestra[[#This Row],[country]],Pais!A:B,2,FALSE)</f>
        <v>Asia</v>
      </c>
      <c r="V9075" t="s">
        <v>10720</v>
      </c>
    </row>
    <row r="9076" spans="1:22">
      <c r="A9076">
        <v>662812</v>
      </c>
      <c r="B9076" s="20">
        <v>1000</v>
      </c>
      <c r="C9076" s="22">
        <v>1000</v>
      </c>
      <c r="D9076" t="s">
        <v>178</v>
      </c>
      <c r="E9076" t="s">
        <v>179</v>
      </c>
      <c r="F9076" t="s">
        <v>10203</v>
      </c>
      <c r="G9076" t="s">
        <v>346</v>
      </c>
      <c r="H9076" t="s">
        <v>347</v>
      </c>
      <c r="I9076" t="s">
        <v>912</v>
      </c>
      <c r="J9076" t="s">
        <v>133</v>
      </c>
      <c r="K9076">
        <v>1000</v>
      </c>
      <c r="L9076" s="4">
        <v>41667.359502314815</v>
      </c>
      <c r="M9076" s="4">
        <v>41654.333333333336</v>
      </c>
      <c r="N9076" s="4">
        <v>41687.765706018516</v>
      </c>
      <c r="O9076">
        <v>14</v>
      </c>
      <c r="P9076">
        <v>34</v>
      </c>
      <c r="Q9076" t="s">
        <v>26</v>
      </c>
      <c r="R9076" t="s">
        <v>43</v>
      </c>
      <c r="S9076" s="3">
        <v>41667</v>
      </c>
      <c r="T9076" t="str">
        <f>IF(kiva_loans__muestra[[#This Row],[loan_amount]]&gt;5000,"Alto","Bajo")</f>
        <v>Bajo</v>
      </c>
      <c r="U9076" s="26" t="str">
        <f>VLOOKUP(kiva_loans__muestra[[#This Row],[country]],Pais!A:B,2,FALSE)</f>
        <v>Asia</v>
      </c>
      <c r="V9076" t="s">
        <v>10719</v>
      </c>
    </row>
    <row r="9077" spans="1:22">
      <c r="A9077">
        <v>662820</v>
      </c>
      <c r="B9077" s="20">
        <v>425</v>
      </c>
      <c r="C9077" s="22">
        <v>425</v>
      </c>
      <c r="D9077" t="s">
        <v>301</v>
      </c>
      <c r="E9077" t="s">
        <v>150</v>
      </c>
      <c r="F9077" t="s">
        <v>10172</v>
      </c>
      <c r="G9077" t="s">
        <v>346</v>
      </c>
      <c r="H9077" t="s">
        <v>347</v>
      </c>
      <c r="I9077" t="s">
        <v>912</v>
      </c>
      <c r="J9077" t="s">
        <v>404</v>
      </c>
      <c r="K9077">
        <v>1000</v>
      </c>
      <c r="L9077" s="4">
        <v>41667.368460648147</v>
      </c>
      <c r="M9077" s="4">
        <v>41654.333333333336</v>
      </c>
      <c r="N9077" s="4">
        <v>41668.961770833332</v>
      </c>
      <c r="O9077">
        <v>14</v>
      </c>
      <c r="P9077">
        <v>16</v>
      </c>
      <c r="Q9077" t="s">
        <v>134</v>
      </c>
      <c r="R9077" t="s">
        <v>43</v>
      </c>
      <c r="S9077" s="3">
        <v>41667</v>
      </c>
      <c r="T9077" t="str">
        <f>IF(kiva_loans__muestra[[#This Row],[loan_amount]]&gt;5000,"Alto","Bajo")</f>
        <v>Bajo</v>
      </c>
      <c r="U9077" s="26" t="str">
        <f>VLOOKUP(kiva_loans__muestra[[#This Row],[country]],Pais!A:B,2,FALSE)</f>
        <v>Asia</v>
      </c>
      <c r="V9077" t="s">
        <v>10720</v>
      </c>
    </row>
    <row r="9078" spans="1:22">
      <c r="A9078">
        <v>662836</v>
      </c>
      <c r="B9078" s="20">
        <v>650</v>
      </c>
      <c r="C9078" s="22">
        <v>650</v>
      </c>
      <c r="D9078" t="s">
        <v>156</v>
      </c>
      <c r="E9078" t="s">
        <v>20</v>
      </c>
      <c r="F9078" t="s">
        <v>10338</v>
      </c>
      <c r="G9078" t="s">
        <v>346</v>
      </c>
      <c r="H9078" t="s">
        <v>347</v>
      </c>
      <c r="I9078" t="s">
        <v>912</v>
      </c>
      <c r="J9078" t="s">
        <v>404</v>
      </c>
      <c r="K9078">
        <v>1000</v>
      </c>
      <c r="L9078" s="4">
        <v>41667.381678240738</v>
      </c>
      <c r="M9078" s="4">
        <v>41649.333333333336</v>
      </c>
      <c r="N9078" s="4">
        <v>41679.865300925929</v>
      </c>
      <c r="O9078">
        <v>14</v>
      </c>
      <c r="P9078">
        <v>15</v>
      </c>
      <c r="Q9078" t="s">
        <v>26</v>
      </c>
      <c r="R9078" t="s">
        <v>43</v>
      </c>
      <c r="S9078" s="3">
        <v>41667</v>
      </c>
      <c r="T9078" t="str">
        <f>IF(kiva_loans__muestra[[#This Row],[loan_amount]]&gt;5000,"Alto","Bajo")</f>
        <v>Bajo</v>
      </c>
      <c r="U9078" s="26" t="str">
        <f>VLOOKUP(kiva_loans__muestra[[#This Row],[country]],Pais!A:B,2,FALSE)</f>
        <v>Asia</v>
      </c>
      <c r="V9078" t="s">
        <v>10719</v>
      </c>
    </row>
    <row r="9079" spans="1:22">
      <c r="A9079">
        <v>662851</v>
      </c>
      <c r="B9079" s="20">
        <v>525</v>
      </c>
      <c r="C9079" s="22">
        <v>525</v>
      </c>
      <c r="D9079" t="s">
        <v>19</v>
      </c>
      <c r="E9079" t="s">
        <v>20</v>
      </c>
      <c r="F9079" t="s">
        <v>10287</v>
      </c>
      <c r="G9079" t="s">
        <v>346</v>
      </c>
      <c r="H9079" t="s">
        <v>347</v>
      </c>
      <c r="I9079" t="s">
        <v>912</v>
      </c>
      <c r="J9079" t="s">
        <v>404</v>
      </c>
      <c r="K9079">
        <v>1000</v>
      </c>
      <c r="L9079" s="4">
        <v>41667.396435185183</v>
      </c>
      <c r="M9079" s="4">
        <v>41646.333333333336</v>
      </c>
      <c r="N9079" s="4">
        <v>41668.224166666667</v>
      </c>
      <c r="O9079">
        <v>14</v>
      </c>
      <c r="P9079">
        <v>17</v>
      </c>
      <c r="Q9079" t="s">
        <v>134</v>
      </c>
      <c r="R9079" t="s">
        <v>43</v>
      </c>
      <c r="S9079" s="3">
        <v>41667</v>
      </c>
      <c r="T9079" t="str">
        <f>IF(kiva_loans__muestra[[#This Row],[loan_amount]]&gt;5000,"Alto","Bajo")</f>
        <v>Bajo</v>
      </c>
      <c r="U9079" s="26" t="str">
        <f>VLOOKUP(kiva_loans__muestra[[#This Row],[country]],Pais!A:B,2,FALSE)</f>
        <v>Asia</v>
      </c>
      <c r="V9079" t="s">
        <v>10720</v>
      </c>
    </row>
    <row r="9080" spans="1:22">
      <c r="A9080">
        <v>662868</v>
      </c>
      <c r="B9080" s="20">
        <v>650</v>
      </c>
      <c r="C9080" s="22">
        <v>650</v>
      </c>
      <c r="D9080" t="s">
        <v>1646</v>
      </c>
      <c r="E9080" t="s">
        <v>150</v>
      </c>
      <c r="F9080" t="s">
        <v>10386</v>
      </c>
      <c r="G9080" t="s">
        <v>346</v>
      </c>
      <c r="H9080" t="s">
        <v>347</v>
      </c>
      <c r="I9080" t="s">
        <v>912</v>
      </c>
      <c r="J9080" t="s">
        <v>404</v>
      </c>
      <c r="K9080">
        <v>1000</v>
      </c>
      <c r="L9080" s="4">
        <v>41667.407870370371</v>
      </c>
      <c r="M9080" s="4">
        <v>41655.333333333336</v>
      </c>
      <c r="N9080" s="4">
        <v>41670.721053240741</v>
      </c>
      <c r="O9080">
        <v>14</v>
      </c>
      <c r="P9080">
        <v>22</v>
      </c>
      <c r="Q9080" t="s">
        <v>26</v>
      </c>
      <c r="R9080" t="s">
        <v>43</v>
      </c>
      <c r="S9080" s="3">
        <v>41667</v>
      </c>
      <c r="T9080" t="str">
        <f>IF(kiva_loans__muestra[[#This Row],[loan_amount]]&gt;5000,"Alto","Bajo")</f>
        <v>Bajo</v>
      </c>
      <c r="U9080" s="26" t="str">
        <f>VLOOKUP(kiva_loans__muestra[[#This Row],[country]],Pais!A:B,2,FALSE)</f>
        <v>Asia</v>
      </c>
      <c r="V9080" t="s">
        <v>10719</v>
      </c>
    </row>
    <row r="9081" spans="1:22">
      <c r="A9081">
        <v>662876</v>
      </c>
      <c r="B9081" s="20">
        <v>1050</v>
      </c>
      <c r="C9081" s="22">
        <v>1050</v>
      </c>
      <c r="D9081" t="s">
        <v>67</v>
      </c>
      <c r="E9081" t="s">
        <v>68</v>
      </c>
      <c r="F9081" t="s">
        <v>10285</v>
      </c>
      <c r="G9081" t="s">
        <v>346</v>
      </c>
      <c r="H9081" t="s">
        <v>347</v>
      </c>
      <c r="I9081" t="s">
        <v>48</v>
      </c>
      <c r="J9081" t="s">
        <v>404</v>
      </c>
      <c r="K9081">
        <v>1000</v>
      </c>
      <c r="L9081" s="4">
        <v>41667.414884259262</v>
      </c>
      <c r="M9081" s="4">
        <v>41653.333333333336</v>
      </c>
      <c r="N9081" s="4">
        <v>41683.124965277777</v>
      </c>
      <c r="O9081">
        <v>20</v>
      </c>
      <c r="P9081">
        <v>23</v>
      </c>
      <c r="Q9081" t="s">
        <v>26</v>
      </c>
      <c r="R9081" t="s">
        <v>43</v>
      </c>
      <c r="S9081" s="3">
        <v>41667</v>
      </c>
      <c r="T9081" t="str">
        <f>IF(kiva_loans__muestra[[#This Row],[loan_amount]]&gt;5000,"Alto","Bajo")</f>
        <v>Bajo</v>
      </c>
      <c r="U9081" s="26" t="str">
        <f>VLOOKUP(kiva_loans__muestra[[#This Row],[country]],Pais!A:B,2,FALSE)</f>
        <v>Asia</v>
      </c>
      <c r="V9081" t="s">
        <v>10719</v>
      </c>
    </row>
    <row r="9082" spans="1:22">
      <c r="A9082">
        <v>662881</v>
      </c>
      <c r="B9082" s="20">
        <v>1050</v>
      </c>
      <c r="C9082" s="22">
        <v>1050</v>
      </c>
      <c r="D9082" t="s">
        <v>370</v>
      </c>
      <c r="E9082" t="s">
        <v>51</v>
      </c>
      <c r="F9082" t="s">
        <v>10303</v>
      </c>
      <c r="G9082" t="s">
        <v>346</v>
      </c>
      <c r="H9082" t="s">
        <v>347</v>
      </c>
      <c r="I9082" t="s">
        <v>912</v>
      </c>
      <c r="J9082" t="s">
        <v>404</v>
      </c>
      <c r="K9082">
        <v>1000</v>
      </c>
      <c r="L9082" s="4">
        <v>41667.419583333336</v>
      </c>
      <c r="M9082" s="4">
        <v>41645.333333333336</v>
      </c>
      <c r="N9082" s="4">
        <v>41669.099675925929</v>
      </c>
      <c r="O9082">
        <v>14</v>
      </c>
      <c r="P9082">
        <v>25</v>
      </c>
      <c r="Q9082" t="s">
        <v>134</v>
      </c>
      <c r="R9082" t="s">
        <v>43</v>
      </c>
      <c r="S9082" s="3">
        <v>41667</v>
      </c>
      <c r="T9082" t="str">
        <f>IF(kiva_loans__muestra[[#This Row],[loan_amount]]&gt;5000,"Alto","Bajo")</f>
        <v>Bajo</v>
      </c>
      <c r="U9082" s="26" t="str">
        <f>VLOOKUP(kiva_loans__muestra[[#This Row],[country]],Pais!A:B,2,FALSE)</f>
        <v>Asia</v>
      </c>
      <c r="V9082" t="s">
        <v>10720</v>
      </c>
    </row>
    <row r="9083" spans="1:22">
      <c r="A9083">
        <v>662885</v>
      </c>
      <c r="B9083" s="20">
        <v>650</v>
      </c>
      <c r="C9083" s="22">
        <v>650</v>
      </c>
      <c r="D9083" t="s">
        <v>178</v>
      </c>
      <c r="E9083" t="s">
        <v>179</v>
      </c>
      <c r="F9083" t="s">
        <v>10263</v>
      </c>
      <c r="G9083" t="s">
        <v>346</v>
      </c>
      <c r="H9083" t="s">
        <v>347</v>
      </c>
      <c r="I9083" t="s">
        <v>912</v>
      </c>
      <c r="J9083" t="s">
        <v>404</v>
      </c>
      <c r="K9083">
        <v>1000</v>
      </c>
      <c r="L9083" s="4">
        <v>41667.425092592595</v>
      </c>
      <c r="M9083" s="4">
        <v>41656.333333333336</v>
      </c>
      <c r="N9083" s="4">
        <v>41688.632164351853</v>
      </c>
      <c r="O9083">
        <v>14</v>
      </c>
      <c r="P9083">
        <v>25</v>
      </c>
      <c r="Q9083" t="s">
        <v>134</v>
      </c>
      <c r="R9083" t="s">
        <v>43</v>
      </c>
      <c r="S9083" s="3">
        <v>41667</v>
      </c>
      <c r="T9083" t="str">
        <f>IF(kiva_loans__muestra[[#This Row],[loan_amount]]&gt;5000,"Alto","Bajo")</f>
        <v>Bajo</v>
      </c>
      <c r="U9083" s="26" t="str">
        <f>VLOOKUP(kiva_loans__muestra[[#This Row],[country]],Pais!A:B,2,FALSE)</f>
        <v>Asia</v>
      </c>
      <c r="V9083" t="s">
        <v>10720</v>
      </c>
    </row>
    <row r="9084" spans="1:22">
      <c r="A9084">
        <v>662900</v>
      </c>
      <c r="B9084" s="20">
        <v>425</v>
      </c>
      <c r="C9084" s="22">
        <v>425</v>
      </c>
      <c r="D9084" t="s">
        <v>29</v>
      </c>
      <c r="E9084" t="s">
        <v>29</v>
      </c>
      <c r="F9084" t="s">
        <v>10313</v>
      </c>
      <c r="G9084" t="s">
        <v>346</v>
      </c>
      <c r="H9084" t="s">
        <v>347</v>
      </c>
      <c r="I9084" t="s">
        <v>1885</v>
      </c>
      <c r="J9084" t="s">
        <v>404</v>
      </c>
      <c r="K9084">
        <v>630</v>
      </c>
      <c r="L9084" s="4">
        <v>41667.452974537038</v>
      </c>
      <c r="M9084" s="4">
        <v>41666.333333333336</v>
      </c>
      <c r="N9084" s="4">
        <v>41688.846192129633</v>
      </c>
      <c r="O9084">
        <v>15</v>
      </c>
      <c r="P9084">
        <v>17</v>
      </c>
      <c r="Q9084" t="s">
        <v>26</v>
      </c>
      <c r="R9084" t="s">
        <v>43</v>
      </c>
      <c r="S9084" s="3">
        <v>41667</v>
      </c>
      <c r="T9084" t="str">
        <f>IF(kiva_loans__muestra[[#This Row],[loan_amount]]&gt;5000,"Alto","Bajo")</f>
        <v>Bajo</v>
      </c>
      <c r="U9084" s="26" t="str">
        <f>VLOOKUP(kiva_loans__muestra[[#This Row],[country]],Pais!A:B,2,FALSE)</f>
        <v>Asia</v>
      </c>
      <c r="V9084" t="s">
        <v>10719</v>
      </c>
    </row>
    <row r="9085" spans="1:22">
      <c r="A9085">
        <v>662905</v>
      </c>
      <c r="B9085" s="20">
        <v>850</v>
      </c>
      <c r="C9085" s="22">
        <v>850</v>
      </c>
      <c r="D9085" t="s">
        <v>271</v>
      </c>
      <c r="E9085" t="s">
        <v>51</v>
      </c>
      <c r="F9085" t="s">
        <v>1807</v>
      </c>
      <c r="G9085" t="s">
        <v>346</v>
      </c>
      <c r="H9085" t="s">
        <v>347</v>
      </c>
      <c r="I9085" t="s">
        <v>3284</v>
      </c>
      <c r="J9085" t="s">
        <v>133</v>
      </c>
      <c r="K9085">
        <v>630</v>
      </c>
      <c r="L9085" s="4">
        <v>41667.45689814815</v>
      </c>
      <c r="M9085" s="4">
        <v>41666.333333333336</v>
      </c>
      <c r="N9085" s="4">
        <v>41701.137511574074</v>
      </c>
      <c r="O9085">
        <v>15</v>
      </c>
      <c r="P9085">
        <v>26</v>
      </c>
      <c r="Q9085" t="s">
        <v>26</v>
      </c>
      <c r="R9085" t="s">
        <v>43</v>
      </c>
      <c r="S9085" s="3">
        <v>41667</v>
      </c>
      <c r="T9085" t="str">
        <f>IF(kiva_loans__muestra[[#This Row],[loan_amount]]&gt;5000,"Alto","Bajo")</f>
        <v>Bajo</v>
      </c>
      <c r="U9085" s="26" t="str">
        <f>VLOOKUP(kiva_loans__muestra[[#This Row],[country]],Pais!A:B,2,FALSE)</f>
        <v>Asia</v>
      </c>
      <c r="V9085" t="s">
        <v>10719</v>
      </c>
    </row>
    <row r="9086" spans="1:22">
      <c r="A9086">
        <v>662959</v>
      </c>
      <c r="B9086" s="20">
        <v>3000</v>
      </c>
      <c r="C9086" s="22">
        <v>3000</v>
      </c>
      <c r="D9086" t="s">
        <v>67</v>
      </c>
      <c r="E9086" t="s">
        <v>68</v>
      </c>
      <c r="F9086" t="s">
        <v>10310</v>
      </c>
      <c r="G9086" t="s">
        <v>346</v>
      </c>
      <c r="H9086" t="s">
        <v>347</v>
      </c>
      <c r="I9086" t="s">
        <v>912</v>
      </c>
      <c r="J9086" t="s">
        <v>404</v>
      </c>
      <c r="K9086">
        <v>630</v>
      </c>
      <c r="L9086" s="4">
        <v>41667.506886574076</v>
      </c>
      <c r="M9086" s="4">
        <v>41655.333333333336</v>
      </c>
      <c r="N9086" s="4">
        <v>41695.63559027778</v>
      </c>
      <c r="O9086">
        <v>14</v>
      </c>
      <c r="P9086">
        <v>117</v>
      </c>
      <c r="Q9086" t="s">
        <v>26</v>
      </c>
      <c r="R9086" t="s">
        <v>43</v>
      </c>
      <c r="S9086" s="3">
        <v>41667</v>
      </c>
      <c r="T9086" t="str">
        <f>IF(kiva_loans__muestra[[#This Row],[loan_amount]]&gt;5000,"Alto","Bajo")</f>
        <v>Bajo</v>
      </c>
      <c r="U9086" s="26" t="str">
        <f>VLOOKUP(kiva_loans__muestra[[#This Row],[country]],Pais!A:B,2,FALSE)</f>
        <v>Asia</v>
      </c>
      <c r="V9086" t="s">
        <v>10719</v>
      </c>
    </row>
    <row r="9087" spans="1:22">
      <c r="A9087">
        <v>662961</v>
      </c>
      <c r="B9087" s="20">
        <v>1600</v>
      </c>
      <c r="C9087" s="22">
        <v>1600</v>
      </c>
      <c r="D9087" t="s">
        <v>837</v>
      </c>
      <c r="E9087" t="s">
        <v>44</v>
      </c>
      <c r="F9087" t="s">
        <v>10350</v>
      </c>
      <c r="G9087" t="s">
        <v>346</v>
      </c>
      <c r="H9087" t="s">
        <v>347</v>
      </c>
      <c r="I9087" t="s">
        <v>420</v>
      </c>
      <c r="J9087" t="s">
        <v>133</v>
      </c>
      <c r="K9087">
        <v>630</v>
      </c>
      <c r="L9087" s="4">
        <v>41667.511238425926</v>
      </c>
      <c r="M9087" s="4">
        <v>41655.333333333336</v>
      </c>
      <c r="N9087" s="4">
        <v>41701.882557870369</v>
      </c>
      <c r="O9087">
        <v>26</v>
      </c>
      <c r="P9087">
        <v>52</v>
      </c>
      <c r="Q9087" t="s">
        <v>134</v>
      </c>
      <c r="R9087" t="s">
        <v>43</v>
      </c>
      <c r="S9087" s="3">
        <v>41667</v>
      </c>
      <c r="T9087" t="str">
        <f>IF(kiva_loans__muestra[[#This Row],[loan_amount]]&gt;5000,"Alto","Bajo")</f>
        <v>Bajo</v>
      </c>
      <c r="U9087" s="26" t="str">
        <f>VLOOKUP(kiva_loans__muestra[[#This Row],[country]],Pais!A:B,2,FALSE)</f>
        <v>Asia</v>
      </c>
      <c r="V9087" t="s">
        <v>10720</v>
      </c>
    </row>
    <row r="9088" spans="1:22">
      <c r="A9088">
        <v>653160</v>
      </c>
      <c r="B9088" s="20">
        <v>5775</v>
      </c>
      <c r="C9088" s="22">
        <v>5775</v>
      </c>
      <c r="D9088" t="s">
        <v>244</v>
      </c>
      <c r="E9088" t="s">
        <v>65</v>
      </c>
      <c r="F9088" t="s">
        <v>245</v>
      </c>
      <c r="G9088" t="s">
        <v>137</v>
      </c>
      <c r="H9088" t="s">
        <v>138</v>
      </c>
      <c r="I9088" t="s">
        <v>139</v>
      </c>
      <c r="J9088" t="s">
        <v>140</v>
      </c>
      <c r="K9088">
        <v>870</v>
      </c>
      <c r="L9088" s="4">
        <v>41641.251759259256</v>
      </c>
      <c r="M9088" s="4">
        <v>41635.333333333336</v>
      </c>
      <c r="N9088" s="4">
        <v>41645.641111111108</v>
      </c>
      <c r="O9088">
        <v>6</v>
      </c>
      <c r="P9088">
        <v>154</v>
      </c>
      <c r="Q9088" t="s">
        <v>134</v>
      </c>
      <c r="R9088" t="s">
        <v>27</v>
      </c>
      <c r="S9088" s="3">
        <v>41641</v>
      </c>
      <c r="T9088" t="str">
        <f>IF(kiva_loans__muestra[[#This Row],[loan_amount]]&gt;5000,"Alto","Bajo")</f>
        <v>Alto</v>
      </c>
      <c r="U9088" s="26" t="str">
        <f>VLOOKUP(kiva_loans__muestra[[#This Row],[country]],Pais!A:B,2,FALSE)</f>
        <v>Africa</v>
      </c>
      <c r="V9088" t="s">
        <v>10720</v>
      </c>
    </row>
    <row r="9089" spans="1:22">
      <c r="A9089">
        <v>653161</v>
      </c>
      <c r="B9089" s="20">
        <v>3175</v>
      </c>
      <c r="C9089" s="22">
        <v>3175</v>
      </c>
      <c r="D9089" t="s">
        <v>106</v>
      </c>
      <c r="E9089" t="s">
        <v>65</v>
      </c>
      <c r="F9089" t="s">
        <v>168</v>
      </c>
      <c r="G9089" t="s">
        <v>137</v>
      </c>
      <c r="H9089" t="s">
        <v>138</v>
      </c>
      <c r="I9089" t="s">
        <v>139</v>
      </c>
      <c r="J9089" t="s">
        <v>140</v>
      </c>
      <c r="K9089">
        <v>870</v>
      </c>
      <c r="L9089" s="4">
        <v>41641.252708333333</v>
      </c>
      <c r="M9089" s="4">
        <v>41634.333333333336</v>
      </c>
      <c r="N9089" s="4">
        <v>41658.629212962966</v>
      </c>
      <c r="O9089">
        <v>8</v>
      </c>
      <c r="P9089">
        <v>114</v>
      </c>
      <c r="Q9089" t="s">
        <v>26</v>
      </c>
      <c r="R9089" t="s">
        <v>27</v>
      </c>
      <c r="S9089" s="3">
        <v>41641</v>
      </c>
      <c r="T9089" t="str">
        <f>IF(kiva_loans__muestra[[#This Row],[loan_amount]]&gt;5000,"Alto","Bajo")</f>
        <v>Bajo</v>
      </c>
      <c r="U9089" s="26" t="str">
        <f>VLOOKUP(kiva_loans__muestra[[#This Row],[country]],Pais!A:B,2,FALSE)</f>
        <v>Africa</v>
      </c>
      <c r="V9089" t="s">
        <v>10719</v>
      </c>
    </row>
    <row r="9090" spans="1:22">
      <c r="A9090">
        <v>653163</v>
      </c>
      <c r="B9090" s="20">
        <v>5925</v>
      </c>
      <c r="C9090" s="22">
        <v>5925</v>
      </c>
      <c r="D9090" t="s">
        <v>44</v>
      </c>
      <c r="E9090" t="s">
        <v>44</v>
      </c>
      <c r="F9090" t="s">
        <v>610</v>
      </c>
      <c r="G9090" t="s">
        <v>137</v>
      </c>
      <c r="H9090" t="s">
        <v>138</v>
      </c>
      <c r="I9090" t="s">
        <v>139</v>
      </c>
      <c r="J9090" t="s">
        <v>140</v>
      </c>
      <c r="K9090">
        <v>870</v>
      </c>
      <c r="L9090" s="4">
        <v>41641.25854166667</v>
      </c>
      <c r="M9090" s="4">
        <v>41634.333333333336</v>
      </c>
      <c r="N9090" s="4">
        <v>41663.094502314816</v>
      </c>
      <c r="O9090">
        <v>9</v>
      </c>
      <c r="P9090">
        <v>134</v>
      </c>
      <c r="Q9090" t="s">
        <v>26</v>
      </c>
      <c r="R9090" t="s">
        <v>27</v>
      </c>
      <c r="S9090" s="3">
        <v>41641</v>
      </c>
      <c r="T9090" t="str">
        <f>IF(kiva_loans__muestra[[#This Row],[loan_amount]]&gt;5000,"Alto","Bajo")</f>
        <v>Alto</v>
      </c>
      <c r="U9090" s="26" t="str">
        <f>VLOOKUP(kiva_loans__muestra[[#This Row],[country]],Pais!A:B,2,FALSE)</f>
        <v>Africa</v>
      </c>
      <c r="V9090" t="s">
        <v>10719</v>
      </c>
    </row>
    <row r="9091" spans="1:22">
      <c r="A9091">
        <v>653164</v>
      </c>
      <c r="B9091" s="20">
        <v>1625</v>
      </c>
      <c r="C9091" s="22">
        <v>1625</v>
      </c>
      <c r="D9091" t="s">
        <v>65</v>
      </c>
      <c r="E9091" t="s">
        <v>65</v>
      </c>
      <c r="F9091" t="s">
        <v>413</v>
      </c>
      <c r="G9091" t="s">
        <v>137</v>
      </c>
      <c r="H9091" t="s">
        <v>138</v>
      </c>
      <c r="I9091" t="s">
        <v>139</v>
      </c>
      <c r="J9091" t="s">
        <v>140</v>
      </c>
      <c r="K9091">
        <v>870</v>
      </c>
      <c r="L9091" s="4">
        <v>41641.259479166663</v>
      </c>
      <c r="M9091" s="4">
        <v>41635.333333333336</v>
      </c>
      <c r="N9091" s="4">
        <v>41642.869027777779</v>
      </c>
      <c r="O9091">
        <v>6</v>
      </c>
      <c r="P9091">
        <v>49</v>
      </c>
      <c r="Q9091" t="s">
        <v>134</v>
      </c>
      <c r="R9091" t="s">
        <v>27</v>
      </c>
      <c r="S9091" s="3">
        <v>41641</v>
      </c>
      <c r="T9091" t="str">
        <f>IF(kiva_loans__muestra[[#This Row],[loan_amount]]&gt;5000,"Alto","Bajo")</f>
        <v>Bajo</v>
      </c>
      <c r="U9091" s="26" t="str">
        <f>VLOOKUP(kiva_loans__muestra[[#This Row],[country]],Pais!A:B,2,FALSE)</f>
        <v>Africa</v>
      </c>
      <c r="V9091" t="s">
        <v>10720</v>
      </c>
    </row>
    <row r="9092" spans="1:22">
      <c r="A9092">
        <v>653165</v>
      </c>
      <c r="B9092" s="20">
        <v>5100</v>
      </c>
      <c r="C9092" s="22">
        <v>5100</v>
      </c>
      <c r="D9092" t="s">
        <v>86</v>
      </c>
      <c r="E9092" t="s">
        <v>20</v>
      </c>
      <c r="F9092" t="s">
        <v>458</v>
      </c>
      <c r="G9092" t="s">
        <v>137</v>
      </c>
      <c r="H9092" t="s">
        <v>138</v>
      </c>
      <c r="I9092" t="s">
        <v>139</v>
      </c>
      <c r="J9092" t="s">
        <v>140</v>
      </c>
      <c r="K9092">
        <v>870</v>
      </c>
      <c r="L9092" s="4">
        <v>41641.259953703702</v>
      </c>
      <c r="M9092" s="4">
        <v>41634.333333333336</v>
      </c>
      <c r="N9092" s="4">
        <v>41658.917893518519</v>
      </c>
      <c r="O9092">
        <v>8</v>
      </c>
      <c r="P9092">
        <v>171</v>
      </c>
      <c r="Q9092" t="s">
        <v>26</v>
      </c>
      <c r="R9092" t="s">
        <v>27</v>
      </c>
      <c r="S9092" s="3">
        <v>41641</v>
      </c>
      <c r="T9092" t="str">
        <f>IF(kiva_loans__muestra[[#This Row],[loan_amount]]&gt;5000,"Alto","Bajo")</f>
        <v>Alto</v>
      </c>
      <c r="U9092" s="26" t="str">
        <f>VLOOKUP(kiva_loans__muestra[[#This Row],[country]],Pais!A:B,2,FALSE)</f>
        <v>Africa</v>
      </c>
      <c r="V9092" t="s">
        <v>10719</v>
      </c>
    </row>
    <row r="9093" spans="1:22">
      <c r="A9093">
        <v>653167</v>
      </c>
      <c r="B9093" s="20">
        <v>1450</v>
      </c>
      <c r="C9093" s="22">
        <v>1450</v>
      </c>
      <c r="D9093" t="s">
        <v>44</v>
      </c>
      <c r="E9093" t="s">
        <v>44</v>
      </c>
      <c r="F9093" t="s">
        <v>582</v>
      </c>
      <c r="G9093" t="s">
        <v>137</v>
      </c>
      <c r="H9093" t="s">
        <v>138</v>
      </c>
      <c r="I9093" t="s">
        <v>139</v>
      </c>
      <c r="J9093" t="s">
        <v>140</v>
      </c>
      <c r="K9093">
        <v>870</v>
      </c>
      <c r="L9093" s="4">
        <v>41641.263310185182</v>
      </c>
      <c r="M9093" s="4">
        <v>41634.333333333336</v>
      </c>
      <c r="N9093" s="4">
        <v>41642.290810185186</v>
      </c>
      <c r="O9093">
        <v>6</v>
      </c>
      <c r="P9093">
        <v>44</v>
      </c>
      <c r="Q9093" t="s">
        <v>26</v>
      </c>
      <c r="R9093" t="s">
        <v>27</v>
      </c>
      <c r="S9093" s="3">
        <v>41641</v>
      </c>
      <c r="T9093" t="str">
        <f>IF(kiva_loans__muestra[[#This Row],[loan_amount]]&gt;5000,"Alto","Bajo")</f>
        <v>Bajo</v>
      </c>
      <c r="U9093" s="26" t="str">
        <f>VLOOKUP(kiva_loans__muestra[[#This Row],[country]],Pais!A:B,2,FALSE)</f>
        <v>Africa</v>
      </c>
      <c r="V9093" t="s">
        <v>10719</v>
      </c>
    </row>
    <row r="9094" spans="1:22">
      <c r="A9094">
        <v>653168</v>
      </c>
      <c r="B9094" s="20">
        <v>2425</v>
      </c>
      <c r="C9094" s="22">
        <v>2425</v>
      </c>
      <c r="D9094" t="s">
        <v>535</v>
      </c>
      <c r="E9094" t="s">
        <v>44</v>
      </c>
      <c r="F9094" t="s">
        <v>536</v>
      </c>
      <c r="G9094" t="s">
        <v>137</v>
      </c>
      <c r="H9094" t="s">
        <v>138</v>
      </c>
      <c r="I9094" t="s">
        <v>139</v>
      </c>
      <c r="J9094" t="s">
        <v>140</v>
      </c>
      <c r="K9094">
        <v>870</v>
      </c>
      <c r="L9094" s="4">
        <v>41641.264548611114</v>
      </c>
      <c r="M9094" s="4">
        <v>41635.333333333336</v>
      </c>
      <c r="N9094" s="4">
        <v>41658.447314814817</v>
      </c>
      <c r="O9094">
        <v>8</v>
      </c>
      <c r="P9094">
        <v>80</v>
      </c>
      <c r="Q9094" t="s">
        <v>26</v>
      </c>
      <c r="R9094" t="s">
        <v>27</v>
      </c>
      <c r="S9094" s="3">
        <v>41641</v>
      </c>
      <c r="T9094" t="str">
        <f>IF(kiva_loans__muestra[[#This Row],[loan_amount]]&gt;5000,"Alto","Bajo")</f>
        <v>Bajo</v>
      </c>
      <c r="U9094" s="26" t="str">
        <f>VLOOKUP(kiva_loans__muestra[[#This Row],[country]],Pais!A:B,2,FALSE)</f>
        <v>Africa</v>
      </c>
      <c r="V9094" t="s">
        <v>10719</v>
      </c>
    </row>
    <row r="9095" spans="1:22">
      <c r="A9095">
        <v>653169</v>
      </c>
      <c r="B9095" s="20">
        <v>2750</v>
      </c>
      <c r="C9095" s="22">
        <v>2750</v>
      </c>
      <c r="D9095" t="s">
        <v>86</v>
      </c>
      <c r="E9095" t="s">
        <v>20</v>
      </c>
      <c r="F9095" t="s">
        <v>399</v>
      </c>
      <c r="G9095" t="s">
        <v>137</v>
      </c>
      <c r="H9095" t="s">
        <v>138</v>
      </c>
      <c r="I9095" t="s">
        <v>139</v>
      </c>
      <c r="J9095" t="s">
        <v>140</v>
      </c>
      <c r="K9095">
        <v>870</v>
      </c>
      <c r="L9095" s="4">
        <v>41641.265960648147</v>
      </c>
      <c r="M9095" s="4">
        <v>41635.333333333336</v>
      </c>
      <c r="N9095" s="4">
        <v>41668.782141203701</v>
      </c>
      <c r="O9095">
        <v>13</v>
      </c>
      <c r="P9095">
        <v>96</v>
      </c>
      <c r="Q9095" t="s">
        <v>26</v>
      </c>
      <c r="R9095" t="s">
        <v>27</v>
      </c>
      <c r="S9095" s="3">
        <v>41641</v>
      </c>
      <c r="T9095" t="str">
        <f>IF(kiva_loans__muestra[[#This Row],[loan_amount]]&gt;5000,"Alto","Bajo")</f>
        <v>Bajo</v>
      </c>
      <c r="U9095" s="26" t="str">
        <f>VLOOKUP(kiva_loans__muestra[[#This Row],[country]],Pais!A:B,2,FALSE)</f>
        <v>Africa</v>
      </c>
      <c r="V9095" t="s">
        <v>10719</v>
      </c>
    </row>
    <row r="9096" spans="1:22">
      <c r="A9096">
        <v>653170</v>
      </c>
      <c r="B9096" s="20">
        <v>3175</v>
      </c>
      <c r="C9096" s="22">
        <v>3175</v>
      </c>
      <c r="D9096" t="s">
        <v>135</v>
      </c>
      <c r="E9096" t="s">
        <v>20</v>
      </c>
      <c r="F9096" t="s">
        <v>136</v>
      </c>
      <c r="G9096" t="s">
        <v>137</v>
      </c>
      <c r="H9096" t="s">
        <v>138</v>
      </c>
      <c r="I9096" t="s">
        <v>139</v>
      </c>
      <c r="J9096" t="s">
        <v>140</v>
      </c>
      <c r="K9096">
        <v>870</v>
      </c>
      <c r="L9096" s="4">
        <v>41641.268518518518</v>
      </c>
      <c r="M9096" s="4">
        <v>41634.333333333336</v>
      </c>
      <c r="N9096" s="4">
        <v>41668.670358796298</v>
      </c>
      <c r="O9096">
        <v>10</v>
      </c>
      <c r="P9096">
        <v>93</v>
      </c>
      <c r="Q9096" t="s">
        <v>134</v>
      </c>
      <c r="R9096" t="s">
        <v>43</v>
      </c>
      <c r="S9096" s="3">
        <v>41641</v>
      </c>
      <c r="T9096" t="str">
        <f>IF(kiva_loans__muestra[[#This Row],[loan_amount]]&gt;5000,"Alto","Bajo")</f>
        <v>Bajo</v>
      </c>
      <c r="U9096" s="26" t="str">
        <f>VLOOKUP(kiva_loans__muestra[[#This Row],[country]],Pais!A:B,2,FALSE)</f>
        <v>Africa</v>
      </c>
      <c r="V9096" t="s">
        <v>10720</v>
      </c>
    </row>
    <row r="9097" spans="1:22">
      <c r="A9097">
        <v>653171</v>
      </c>
      <c r="B9097" s="20">
        <v>5475</v>
      </c>
      <c r="C9097" s="22">
        <v>5475</v>
      </c>
      <c r="D9097" t="s">
        <v>65</v>
      </c>
      <c r="E9097" t="s">
        <v>65</v>
      </c>
      <c r="F9097" t="s">
        <v>236</v>
      </c>
      <c r="G9097" t="s">
        <v>137</v>
      </c>
      <c r="H9097" t="s">
        <v>138</v>
      </c>
      <c r="I9097" t="s">
        <v>139</v>
      </c>
      <c r="J9097" t="s">
        <v>140</v>
      </c>
      <c r="K9097">
        <v>870</v>
      </c>
      <c r="L9097" s="4">
        <v>41641.272685185184</v>
      </c>
      <c r="M9097" s="4">
        <v>41634.333333333336</v>
      </c>
      <c r="N9097" s="4">
        <v>41661.763402777775</v>
      </c>
      <c r="O9097">
        <v>9</v>
      </c>
      <c r="P9097">
        <v>169</v>
      </c>
      <c r="Q9097" t="s">
        <v>26</v>
      </c>
      <c r="R9097" t="s">
        <v>27</v>
      </c>
      <c r="S9097" s="3">
        <v>41641</v>
      </c>
      <c r="T9097" t="str">
        <f>IF(kiva_loans__muestra[[#This Row],[loan_amount]]&gt;5000,"Alto","Bajo")</f>
        <v>Alto</v>
      </c>
      <c r="U9097" s="26" t="str">
        <f>VLOOKUP(kiva_loans__muestra[[#This Row],[country]],Pais!A:B,2,FALSE)</f>
        <v>Africa</v>
      </c>
      <c r="V9097" t="s">
        <v>10719</v>
      </c>
    </row>
    <row r="9098" spans="1:22">
      <c r="A9098">
        <v>653172</v>
      </c>
      <c r="B9098" s="20">
        <v>1850</v>
      </c>
      <c r="C9098" s="22">
        <v>1850</v>
      </c>
      <c r="D9098" t="s">
        <v>212</v>
      </c>
      <c r="E9098" t="s">
        <v>20</v>
      </c>
      <c r="F9098" t="s">
        <v>604</v>
      </c>
      <c r="G9098" t="s">
        <v>137</v>
      </c>
      <c r="H9098" t="s">
        <v>138</v>
      </c>
      <c r="I9098" t="s">
        <v>139</v>
      </c>
      <c r="J9098" t="s">
        <v>140</v>
      </c>
      <c r="K9098">
        <v>870</v>
      </c>
      <c r="L9098" s="4">
        <v>41641.275046296294</v>
      </c>
      <c r="M9098" s="4">
        <v>41633.333333333336</v>
      </c>
      <c r="N9098" s="4">
        <v>41656.763738425929</v>
      </c>
      <c r="O9098">
        <v>8</v>
      </c>
      <c r="P9098">
        <v>66</v>
      </c>
      <c r="Q9098" t="s">
        <v>26</v>
      </c>
      <c r="R9098" t="s">
        <v>27</v>
      </c>
      <c r="S9098" s="3">
        <v>41641</v>
      </c>
      <c r="T9098" t="str">
        <f>IF(kiva_loans__muestra[[#This Row],[loan_amount]]&gt;5000,"Alto","Bajo")</f>
        <v>Bajo</v>
      </c>
      <c r="U9098" s="26" t="str">
        <f>VLOOKUP(kiva_loans__muestra[[#This Row],[country]],Pais!A:B,2,FALSE)</f>
        <v>Africa</v>
      </c>
      <c r="V9098" t="s">
        <v>10719</v>
      </c>
    </row>
    <row r="9099" spans="1:22">
      <c r="A9099">
        <v>653177</v>
      </c>
      <c r="B9099" s="20">
        <v>4250</v>
      </c>
      <c r="C9099" s="22">
        <v>4250</v>
      </c>
      <c r="D9099" t="s">
        <v>367</v>
      </c>
      <c r="E9099" t="s">
        <v>20</v>
      </c>
      <c r="F9099" t="s">
        <v>48</v>
      </c>
      <c r="G9099" t="s">
        <v>137</v>
      </c>
      <c r="H9099" t="s">
        <v>138</v>
      </c>
      <c r="I9099" t="s">
        <v>48</v>
      </c>
      <c r="J9099" t="s">
        <v>140</v>
      </c>
      <c r="K9099">
        <v>870</v>
      </c>
      <c r="L9099" s="4">
        <v>41641.282060185185</v>
      </c>
      <c r="M9099" s="4">
        <v>41634.333333333336</v>
      </c>
      <c r="N9099" s="4">
        <v>41662.702951388892</v>
      </c>
      <c r="O9099">
        <v>10</v>
      </c>
      <c r="P9099">
        <v>116</v>
      </c>
      <c r="Q9099" t="s">
        <v>134</v>
      </c>
      <c r="R9099" t="s">
        <v>43</v>
      </c>
      <c r="S9099" s="3">
        <v>41641</v>
      </c>
      <c r="T9099" t="str">
        <f>IF(kiva_loans__muestra[[#This Row],[loan_amount]]&gt;5000,"Alto","Bajo")</f>
        <v>Bajo</v>
      </c>
      <c r="U9099" s="26" t="str">
        <f>VLOOKUP(kiva_loans__muestra[[#This Row],[country]],Pais!A:B,2,FALSE)</f>
        <v>Africa</v>
      </c>
      <c r="V9099" t="s">
        <v>10720</v>
      </c>
    </row>
    <row r="9100" spans="1:22">
      <c r="A9100">
        <v>653178</v>
      </c>
      <c r="B9100" s="20">
        <v>875</v>
      </c>
      <c r="C9100" s="22">
        <v>875</v>
      </c>
      <c r="D9100" t="s">
        <v>65</v>
      </c>
      <c r="E9100" t="s">
        <v>65</v>
      </c>
      <c r="F9100" t="s">
        <v>424</v>
      </c>
      <c r="G9100" t="s">
        <v>137</v>
      </c>
      <c r="H9100" t="s">
        <v>138</v>
      </c>
      <c r="I9100" t="s">
        <v>425</v>
      </c>
      <c r="J9100" t="s">
        <v>140</v>
      </c>
      <c r="K9100">
        <v>870</v>
      </c>
      <c r="L9100" s="4">
        <v>41641.285995370374</v>
      </c>
      <c r="M9100" s="4">
        <v>41624.333333333336</v>
      </c>
      <c r="N9100" s="4">
        <v>41642.455694444441</v>
      </c>
      <c r="O9100">
        <v>8</v>
      </c>
      <c r="P9100">
        <v>25</v>
      </c>
      <c r="Q9100" t="s">
        <v>26</v>
      </c>
      <c r="R9100" t="s">
        <v>27</v>
      </c>
      <c r="S9100" s="3">
        <v>41641</v>
      </c>
      <c r="T9100" t="str">
        <f>IF(kiva_loans__muestra[[#This Row],[loan_amount]]&gt;5000,"Alto","Bajo")</f>
        <v>Bajo</v>
      </c>
      <c r="U9100" s="26" t="str">
        <f>VLOOKUP(kiva_loans__muestra[[#This Row],[country]],Pais!A:B,2,FALSE)</f>
        <v>Africa</v>
      </c>
      <c r="V9100" t="s">
        <v>10719</v>
      </c>
    </row>
    <row r="9101" spans="1:22">
      <c r="A9101">
        <v>653182</v>
      </c>
      <c r="B9101" s="20">
        <v>1525</v>
      </c>
      <c r="C9101" s="22">
        <v>1525</v>
      </c>
      <c r="D9101" t="s">
        <v>91</v>
      </c>
      <c r="E9101" t="s">
        <v>91</v>
      </c>
      <c r="F9101" t="s">
        <v>505</v>
      </c>
      <c r="G9101" t="s">
        <v>137</v>
      </c>
      <c r="H9101" t="s">
        <v>138</v>
      </c>
      <c r="I9101" t="s">
        <v>139</v>
      </c>
      <c r="J9101" t="s">
        <v>140</v>
      </c>
      <c r="K9101">
        <v>870</v>
      </c>
      <c r="L9101" s="4">
        <v>41641.28974537037</v>
      </c>
      <c r="M9101" s="4">
        <v>41634.333333333336</v>
      </c>
      <c r="N9101" s="4">
        <v>41647.095578703702</v>
      </c>
      <c r="O9101">
        <v>11</v>
      </c>
      <c r="P9101">
        <v>46</v>
      </c>
      <c r="Q9101" t="s">
        <v>134</v>
      </c>
      <c r="R9101" t="s">
        <v>27</v>
      </c>
      <c r="S9101" s="3">
        <v>41641</v>
      </c>
      <c r="T9101" t="str">
        <f>IF(kiva_loans__muestra[[#This Row],[loan_amount]]&gt;5000,"Alto","Bajo")</f>
        <v>Bajo</v>
      </c>
      <c r="U9101" s="26" t="str">
        <f>VLOOKUP(kiva_loans__muestra[[#This Row],[country]],Pais!A:B,2,FALSE)</f>
        <v>Africa</v>
      </c>
      <c r="V9101" t="s">
        <v>10720</v>
      </c>
    </row>
    <row r="9102" spans="1:22">
      <c r="A9102">
        <v>653183</v>
      </c>
      <c r="B9102" s="20">
        <v>3800</v>
      </c>
      <c r="C9102" s="22">
        <v>3800</v>
      </c>
      <c r="D9102" t="s">
        <v>466</v>
      </c>
      <c r="E9102" t="s">
        <v>65</v>
      </c>
      <c r="F9102" t="s">
        <v>467</v>
      </c>
      <c r="G9102" t="s">
        <v>137</v>
      </c>
      <c r="H9102" t="s">
        <v>138</v>
      </c>
      <c r="I9102" t="s">
        <v>139</v>
      </c>
      <c r="J9102" t="s">
        <v>140</v>
      </c>
      <c r="K9102">
        <v>870</v>
      </c>
      <c r="L9102" s="4">
        <v>41641.289837962962</v>
      </c>
      <c r="M9102" s="4">
        <v>41626.333333333336</v>
      </c>
      <c r="N9102" s="4">
        <v>41669.026493055557</v>
      </c>
      <c r="O9102">
        <v>14</v>
      </c>
      <c r="P9102">
        <v>135</v>
      </c>
      <c r="Q9102" t="s">
        <v>134</v>
      </c>
      <c r="R9102" t="s">
        <v>43</v>
      </c>
      <c r="S9102" s="3">
        <v>41641</v>
      </c>
      <c r="T9102" t="str">
        <f>IF(kiva_loans__muestra[[#This Row],[loan_amount]]&gt;5000,"Alto","Bajo")</f>
        <v>Bajo</v>
      </c>
      <c r="U9102" s="26" t="str">
        <f>VLOOKUP(kiva_loans__muestra[[#This Row],[country]],Pais!A:B,2,FALSE)</f>
        <v>Africa</v>
      </c>
      <c r="V9102" t="s">
        <v>10720</v>
      </c>
    </row>
    <row r="9103" spans="1:22">
      <c r="A9103">
        <v>653201</v>
      </c>
      <c r="B9103" s="20">
        <v>2975</v>
      </c>
      <c r="C9103" s="22">
        <v>2975</v>
      </c>
      <c r="D9103" t="s">
        <v>53</v>
      </c>
      <c r="E9103" t="s">
        <v>44</v>
      </c>
      <c r="F9103" t="s">
        <v>514</v>
      </c>
      <c r="G9103" t="s">
        <v>137</v>
      </c>
      <c r="H9103" t="s">
        <v>138</v>
      </c>
      <c r="I9103" t="s">
        <v>139</v>
      </c>
      <c r="J9103" t="s">
        <v>140</v>
      </c>
      <c r="K9103">
        <v>870</v>
      </c>
      <c r="L9103" s="4">
        <v>41641.322280092594</v>
      </c>
      <c r="M9103" s="4">
        <v>41625.333333333336</v>
      </c>
      <c r="N9103" s="4">
        <v>41653.842326388891</v>
      </c>
      <c r="O9103">
        <v>13</v>
      </c>
      <c r="P9103">
        <v>93</v>
      </c>
      <c r="Q9103" t="s">
        <v>26</v>
      </c>
      <c r="R9103" t="s">
        <v>27</v>
      </c>
      <c r="S9103" s="3">
        <v>41641</v>
      </c>
      <c r="T9103" t="str">
        <f>IF(kiva_loans__muestra[[#This Row],[loan_amount]]&gt;5000,"Alto","Bajo")</f>
        <v>Bajo</v>
      </c>
      <c r="U9103" s="26" t="str">
        <f>VLOOKUP(kiva_loans__muestra[[#This Row],[country]],Pais!A:B,2,FALSE)</f>
        <v>Africa</v>
      </c>
      <c r="V9103" t="s">
        <v>10719</v>
      </c>
    </row>
    <row r="9104" spans="1:22">
      <c r="A9104">
        <v>653217</v>
      </c>
      <c r="B9104" s="20">
        <v>2200</v>
      </c>
      <c r="C9104" s="22">
        <v>2200</v>
      </c>
      <c r="D9104" t="s">
        <v>250</v>
      </c>
      <c r="E9104" t="s">
        <v>110</v>
      </c>
      <c r="F9104" t="s">
        <v>251</v>
      </c>
      <c r="G9104" t="s">
        <v>137</v>
      </c>
      <c r="H9104" t="s">
        <v>138</v>
      </c>
      <c r="I9104" t="s">
        <v>139</v>
      </c>
      <c r="J9104" t="s">
        <v>140</v>
      </c>
      <c r="K9104">
        <v>870</v>
      </c>
      <c r="L9104" s="4">
        <v>41641.346967592595</v>
      </c>
      <c r="M9104" s="4">
        <v>41625.333333333336</v>
      </c>
      <c r="N9104" s="4">
        <v>41642.970231481479</v>
      </c>
      <c r="O9104">
        <v>8</v>
      </c>
      <c r="P9104">
        <v>77</v>
      </c>
      <c r="Q9104" t="s">
        <v>134</v>
      </c>
      <c r="R9104" t="s">
        <v>27</v>
      </c>
      <c r="S9104" s="3">
        <v>41641</v>
      </c>
      <c r="T9104" t="str">
        <f>IF(kiva_loans__muestra[[#This Row],[loan_amount]]&gt;5000,"Alto","Bajo")</f>
        <v>Bajo</v>
      </c>
      <c r="U9104" s="26" t="str">
        <f>VLOOKUP(kiva_loans__muestra[[#This Row],[country]],Pais!A:B,2,FALSE)</f>
        <v>Africa</v>
      </c>
      <c r="V9104" t="s">
        <v>10720</v>
      </c>
    </row>
    <row r="9105" spans="1:22">
      <c r="A9105">
        <v>653219</v>
      </c>
      <c r="B9105" s="20">
        <v>2450</v>
      </c>
      <c r="C9105" s="22">
        <v>2450</v>
      </c>
      <c r="D9105" t="s">
        <v>65</v>
      </c>
      <c r="E9105" t="s">
        <v>65</v>
      </c>
      <c r="F9105" t="s">
        <v>586</v>
      </c>
      <c r="G9105" t="s">
        <v>137</v>
      </c>
      <c r="H9105" t="s">
        <v>138</v>
      </c>
      <c r="I9105" t="s">
        <v>139</v>
      </c>
      <c r="J9105" t="s">
        <v>140</v>
      </c>
      <c r="K9105">
        <v>870</v>
      </c>
      <c r="L9105" s="4">
        <v>41641.348541666666</v>
      </c>
      <c r="M9105" s="4">
        <v>41626.333333333336</v>
      </c>
      <c r="N9105" s="4">
        <v>41658.745381944442</v>
      </c>
      <c r="O9105">
        <v>9</v>
      </c>
      <c r="P9105">
        <v>67</v>
      </c>
      <c r="Q9105" t="s">
        <v>26</v>
      </c>
      <c r="R9105" t="s">
        <v>27</v>
      </c>
      <c r="S9105" s="3">
        <v>41641</v>
      </c>
      <c r="T9105" t="str">
        <f>IF(kiva_loans__muestra[[#This Row],[loan_amount]]&gt;5000,"Alto","Bajo")</f>
        <v>Bajo</v>
      </c>
      <c r="U9105" s="26" t="str">
        <f>VLOOKUP(kiva_loans__muestra[[#This Row],[country]],Pais!A:B,2,FALSE)</f>
        <v>Africa</v>
      </c>
      <c r="V9105" t="s">
        <v>10719</v>
      </c>
    </row>
    <row r="9106" spans="1:22">
      <c r="A9106">
        <v>653246</v>
      </c>
      <c r="B9106" s="20">
        <v>4625</v>
      </c>
      <c r="C9106" s="22">
        <v>4625</v>
      </c>
      <c r="D9106" t="s">
        <v>304</v>
      </c>
      <c r="E9106" t="s">
        <v>20</v>
      </c>
      <c r="F9106" t="s">
        <v>305</v>
      </c>
      <c r="G9106" t="s">
        <v>137</v>
      </c>
      <c r="H9106" t="s">
        <v>138</v>
      </c>
      <c r="I9106" t="s">
        <v>139</v>
      </c>
      <c r="J9106" t="s">
        <v>140</v>
      </c>
      <c r="K9106">
        <v>870</v>
      </c>
      <c r="L9106" s="4">
        <v>41641.389722222222</v>
      </c>
      <c r="M9106" s="4">
        <v>41625.333333333336</v>
      </c>
      <c r="N9106" s="4">
        <v>41659.685532407406</v>
      </c>
      <c r="O9106">
        <v>10</v>
      </c>
      <c r="P9106">
        <v>152</v>
      </c>
      <c r="Q9106" t="s">
        <v>26</v>
      </c>
      <c r="R9106" t="s">
        <v>43</v>
      </c>
      <c r="S9106" s="3">
        <v>41641</v>
      </c>
      <c r="T9106" t="str">
        <f>IF(kiva_loans__muestra[[#This Row],[loan_amount]]&gt;5000,"Alto","Bajo")</f>
        <v>Bajo</v>
      </c>
      <c r="U9106" s="26" t="str">
        <f>VLOOKUP(kiva_loans__muestra[[#This Row],[country]],Pais!A:B,2,FALSE)</f>
        <v>Africa</v>
      </c>
      <c r="V9106" t="s">
        <v>10719</v>
      </c>
    </row>
    <row r="9107" spans="1:22">
      <c r="A9107">
        <v>653318</v>
      </c>
      <c r="B9107" s="20">
        <v>2100</v>
      </c>
      <c r="C9107" s="22">
        <v>2100</v>
      </c>
      <c r="D9107" t="s">
        <v>64</v>
      </c>
      <c r="E9107" t="s">
        <v>65</v>
      </c>
      <c r="F9107" t="s">
        <v>508</v>
      </c>
      <c r="G9107" t="s">
        <v>137</v>
      </c>
      <c r="H9107" t="s">
        <v>138</v>
      </c>
      <c r="I9107" t="s">
        <v>425</v>
      </c>
      <c r="J9107" t="s">
        <v>140</v>
      </c>
      <c r="K9107">
        <v>870</v>
      </c>
      <c r="L9107" s="4">
        <v>41641.532118055555</v>
      </c>
      <c r="M9107" s="4">
        <v>41626.333333333336</v>
      </c>
      <c r="N9107" s="4">
        <v>41662.630173611113</v>
      </c>
      <c r="O9107">
        <v>11</v>
      </c>
      <c r="P9107">
        <v>62</v>
      </c>
      <c r="Q9107" t="s">
        <v>26</v>
      </c>
      <c r="R9107" t="s">
        <v>27</v>
      </c>
      <c r="S9107" s="3">
        <v>41641</v>
      </c>
      <c r="T9107" t="str">
        <f>IF(kiva_loans__muestra[[#This Row],[loan_amount]]&gt;5000,"Alto","Bajo")</f>
        <v>Bajo</v>
      </c>
      <c r="U9107" s="26" t="str">
        <f>VLOOKUP(kiva_loans__muestra[[#This Row],[country]],Pais!A:B,2,FALSE)</f>
        <v>Africa</v>
      </c>
      <c r="V9107" t="s">
        <v>10719</v>
      </c>
    </row>
    <row r="9108" spans="1:22">
      <c r="A9108">
        <v>653319</v>
      </c>
      <c r="B9108" s="20">
        <v>1025</v>
      </c>
      <c r="C9108" s="22">
        <v>1025</v>
      </c>
      <c r="D9108" t="s">
        <v>53</v>
      </c>
      <c r="E9108" t="s">
        <v>44</v>
      </c>
      <c r="F9108" t="s">
        <v>445</v>
      </c>
      <c r="G9108" t="s">
        <v>137</v>
      </c>
      <c r="H9108" t="s">
        <v>138</v>
      </c>
      <c r="I9108" t="s">
        <v>425</v>
      </c>
      <c r="J9108" t="s">
        <v>140</v>
      </c>
      <c r="K9108">
        <v>870</v>
      </c>
      <c r="L9108" s="4">
        <v>41641.53324074074</v>
      </c>
      <c r="M9108" s="4">
        <v>41626.333333333336</v>
      </c>
      <c r="N9108" s="4">
        <v>41657.798460648148</v>
      </c>
      <c r="O9108">
        <v>9</v>
      </c>
      <c r="P9108">
        <v>34</v>
      </c>
      <c r="Q9108" t="s">
        <v>134</v>
      </c>
      <c r="R9108" t="s">
        <v>27</v>
      </c>
      <c r="S9108" s="3">
        <v>41641</v>
      </c>
      <c r="T9108" t="str">
        <f>IF(kiva_loans__muestra[[#This Row],[loan_amount]]&gt;5000,"Alto","Bajo")</f>
        <v>Bajo</v>
      </c>
      <c r="U9108" s="26" t="str">
        <f>VLOOKUP(kiva_loans__muestra[[#This Row],[country]],Pais!A:B,2,FALSE)</f>
        <v>Africa</v>
      </c>
      <c r="V9108" t="s">
        <v>10720</v>
      </c>
    </row>
    <row r="9109" spans="1:22">
      <c r="A9109">
        <v>653320</v>
      </c>
      <c r="B9109" s="20">
        <v>875</v>
      </c>
      <c r="C9109" s="22">
        <v>875</v>
      </c>
      <c r="D9109" t="s">
        <v>65</v>
      </c>
      <c r="E9109" t="s">
        <v>65</v>
      </c>
      <c r="F9109" t="s">
        <v>206</v>
      </c>
      <c r="G9109" t="s">
        <v>137</v>
      </c>
      <c r="H9109" t="s">
        <v>138</v>
      </c>
      <c r="I9109" t="s">
        <v>139</v>
      </c>
      <c r="J9109" t="s">
        <v>140</v>
      </c>
      <c r="K9109">
        <v>870</v>
      </c>
      <c r="L9109" s="4">
        <v>41641.533645833333</v>
      </c>
      <c r="M9109" s="4">
        <v>41625.333333333336</v>
      </c>
      <c r="N9109" s="4">
        <v>41657.937638888892</v>
      </c>
      <c r="O9109">
        <v>9</v>
      </c>
      <c r="P9109">
        <v>25</v>
      </c>
      <c r="Q9109" t="s">
        <v>134</v>
      </c>
      <c r="R9109" t="s">
        <v>27</v>
      </c>
      <c r="S9109" s="3">
        <v>41641</v>
      </c>
      <c r="T9109" t="str">
        <f>IF(kiva_loans__muestra[[#This Row],[loan_amount]]&gt;5000,"Alto","Bajo")</f>
        <v>Bajo</v>
      </c>
      <c r="U9109" s="26" t="str">
        <f>VLOOKUP(kiva_loans__muestra[[#This Row],[country]],Pais!A:B,2,FALSE)</f>
        <v>Africa</v>
      </c>
      <c r="V9109" t="s">
        <v>10720</v>
      </c>
    </row>
    <row r="9110" spans="1:22">
      <c r="A9110">
        <v>653343</v>
      </c>
      <c r="B9110" s="20">
        <v>2650</v>
      </c>
      <c r="C9110" s="22">
        <v>2650</v>
      </c>
      <c r="D9110" t="s">
        <v>67</v>
      </c>
      <c r="E9110" t="s">
        <v>68</v>
      </c>
      <c r="F9110" t="s">
        <v>617</v>
      </c>
      <c r="G9110" t="s">
        <v>137</v>
      </c>
      <c r="H9110" t="s">
        <v>138</v>
      </c>
      <c r="I9110" t="s">
        <v>139</v>
      </c>
      <c r="J9110" t="s">
        <v>140</v>
      </c>
      <c r="K9110">
        <v>870</v>
      </c>
      <c r="L9110" s="4">
        <v>41641.578113425923</v>
      </c>
      <c r="M9110" s="4">
        <v>41631.333333333336</v>
      </c>
      <c r="N9110" s="4">
        <v>41664.899918981479</v>
      </c>
      <c r="O9110">
        <v>10</v>
      </c>
      <c r="P9110">
        <v>67</v>
      </c>
      <c r="Q9110" t="s">
        <v>26</v>
      </c>
      <c r="R9110" t="s">
        <v>27</v>
      </c>
      <c r="S9110" s="3">
        <v>41641</v>
      </c>
      <c r="T9110" t="str">
        <f>IF(kiva_loans__muestra[[#This Row],[loan_amount]]&gt;5000,"Alto","Bajo")</f>
        <v>Bajo</v>
      </c>
      <c r="U9110" s="26" t="str">
        <f>VLOOKUP(kiva_loans__muestra[[#This Row],[country]],Pais!A:B,2,FALSE)</f>
        <v>Africa</v>
      </c>
      <c r="V9110" t="s">
        <v>10719</v>
      </c>
    </row>
    <row r="9111" spans="1:22">
      <c r="A9111">
        <v>653357</v>
      </c>
      <c r="B9111" s="20">
        <v>3800</v>
      </c>
      <c r="C9111" s="22">
        <v>3800</v>
      </c>
      <c r="D9111" t="s">
        <v>212</v>
      </c>
      <c r="E9111" t="s">
        <v>20</v>
      </c>
      <c r="F9111" t="s">
        <v>491</v>
      </c>
      <c r="G9111" t="s">
        <v>137</v>
      </c>
      <c r="H9111" t="s">
        <v>138</v>
      </c>
      <c r="I9111" t="s">
        <v>139</v>
      </c>
      <c r="J9111" t="s">
        <v>140</v>
      </c>
      <c r="K9111">
        <v>870</v>
      </c>
      <c r="L9111" s="4">
        <v>41641.596550925926</v>
      </c>
      <c r="M9111" s="4">
        <v>41631.333333333336</v>
      </c>
      <c r="N9111" s="4">
        <v>41668.155104166668</v>
      </c>
      <c r="O9111">
        <v>10</v>
      </c>
      <c r="P9111">
        <v>108</v>
      </c>
      <c r="Q9111" t="s">
        <v>134</v>
      </c>
      <c r="R9111" t="s">
        <v>43</v>
      </c>
      <c r="S9111" s="3">
        <v>41641</v>
      </c>
      <c r="T9111" t="str">
        <f>IF(kiva_loans__muestra[[#This Row],[loan_amount]]&gt;5000,"Alto","Bajo")</f>
        <v>Bajo</v>
      </c>
      <c r="U9111" s="26" t="str">
        <f>VLOOKUP(kiva_loans__muestra[[#This Row],[country]],Pais!A:B,2,FALSE)</f>
        <v>Africa</v>
      </c>
      <c r="V9111" t="s">
        <v>10720</v>
      </c>
    </row>
    <row r="9112" spans="1:22">
      <c r="A9112">
        <v>653363</v>
      </c>
      <c r="B9112" s="20">
        <v>4500</v>
      </c>
      <c r="C9112" s="22">
        <v>4500</v>
      </c>
      <c r="D9112" t="s">
        <v>65</v>
      </c>
      <c r="E9112" t="s">
        <v>65</v>
      </c>
      <c r="F9112" t="s">
        <v>469</v>
      </c>
      <c r="G9112" t="s">
        <v>137</v>
      </c>
      <c r="H9112" t="s">
        <v>138</v>
      </c>
      <c r="I9112" t="s">
        <v>139</v>
      </c>
      <c r="J9112" t="s">
        <v>140</v>
      </c>
      <c r="K9112">
        <v>870</v>
      </c>
      <c r="L9112" s="4">
        <v>41641.615046296298</v>
      </c>
      <c r="M9112" s="4">
        <v>41635.333333333336</v>
      </c>
      <c r="N9112" s="4">
        <v>41668.696597222224</v>
      </c>
      <c r="O9112">
        <v>13</v>
      </c>
      <c r="P9112">
        <v>161</v>
      </c>
      <c r="Q9112" t="s">
        <v>26</v>
      </c>
      <c r="R9112" t="s">
        <v>27</v>
      </c>
      <c r="S9112" s="3">
        <v>41641</v>
      </c>
      <c r="T9112" t="str">
        <f>IF(kiva_loans__muestra[[#This Row],[loan_amount]]&gt;5000,"Alto","Bajo")</f>
        <v>Bajo</v>
      </c>
      <c r="U9112" s="26" t="str">
        <f>VLOOKUP(kiva_loans__muestra[[#This Row],[country]],Pais!A:B,2,FALSE)</f>
        <v>Africa</v>
      </c>
      <c r="V9112" t="s">
        <v>10719</v>
      </c>
    </row>
    <row r="9113" spans="1:22">
      <c r="A9113">
        <v>653369</v>
      </c>
      <c r="B9113" s="20">
        <v>1550</v>
      </c>
      <c r="C9113" s="22">
        <v>1550</v>
      </c>
      <c r="D9113" t="s">
        <v>65</v>
      </c>
      <c r="E9113" t="s">
        <v>65</v>
      </c>
      <c r="F9113" t="s">
        <v>209</v>
      </c>
      <c r="G9113" t="s">
        <v>137</v>
      </c>
      <c r="H9113" t="s">
        <v>138</v>
      </c>
      <c r="I9113" t="s">
        <v>139</v>
      </c>
      <c r="J9113" t="s">
        <v>140</v>
      </c>
      <c r="K9113">
        <v>870</v>
      </c>
      <c r="L9113" s="4">
        <v>41641.632222222222</v>
      </c>
      <c r="M9113" s="4">
        <v>41632.333333333336</v>
      </c>
      <c r="N9113" s="4">
        <v>41657.881585648145</v>
      </c>
      <c r="O9113">
        <v>10</v>
      </c>
      <c r="P9113">
        <v>46</v>
      </c>
      <c r="Q9113" t="s">
        <v>26</v>
      </c>
      <c r="R9113" t="s">
        <v>27</v>
      </c>
      <c r="S9113" s="3">
        <v>41641</v>
      </c>
      <c r="T9113" t="str">
        <f>IF(kiva_loans__muestra[[#This Row],[loan_amount]]&gt;5000,"Alto","Bajo")</f>
        <v>Bajo</v>
      </c>
      <c r="U9113" s="26" t="str">
        <f>VLOOKUP(kiva_loans__muestra[[#This Row],[country]],Pais!A:B,2,FALSE)</f>
        <v>Africa</v>
      </c>
      <c r="V9113" t="s">
        <v>10719</v>
      </c>
    </row>
    <row r="9114" spans="1:22">
      <c r="A9114">
        <v>653375</v>
      </c>
      <c r="B9114" s="20">
        <v>2975</v>
      </c>
      <c r="C9114" s="22">
        <v>2975</v>
      </c>
      <c r="D9114" t="s">
        <v>58</v>
      </c>
      <c r="E9114" t="s">
        <v>20</v>
      </c>
      <c r="F9114" t="s">
        <v>48</v>
      </c>
      <c r="G9114" t="s">
        <v>137</v>
      </c>
      <c r="H9114" t="s">
        <v>138</v>
      </c>
      <c r="I9114" t="s">
        <v>48</v>
      </c>
      <c r="J9114" t="s">
        <v>140</v>
      </c>
      <c r="K9114">
        <v>870</v>
      </c>
      <c r="L9114" s="4">
        <v>41641.647129629629</v>
      </c>
      <c r="M9114" s="4">
        <v>41632.333333333336</v>
      </c>
      <c r="N9114" s="4">
        <v>41661.571296296293</v>
      </c>
      <c r="O9114">
        <v>10</v>
      </c>
      <c r="P9114">
        <v>110</v>
      </c>
      <c r="Q9114" t="s">
        <v>26</v>
      </c>
      <c r="R9114" t="s">
        <v>43</v>
      </c>
      <c r="S9114" s="3">
        <v>41641</v>
      </c>
      <c r="T9114" t="str">
        <f>IF(kiva_loans__muestra[[#This Row],[loan_amount]]&gt;5000,"Alto","Bajo")</f>
        <v>Bajo</v>
      </c>
      <c r="U9114" s="26" t="str">
        <f>VLOOKUP(kiva_loans__muestra[[#This Row],[country]],Pais!A:B,2,FALSE)</f>
        <v>Africa</v>
      </c>
      <c r="V9114" t="s">
        <v>10719</v>
      </c>
    </row>
    <row r="9115" spans="1:22">
      <c r="A9115">
        <v>653382</v>
      </c>
      <c r="B9115" s="20">
        <v>2775</v>
      </c>
      <c r="C9115" s="22">
        <v>2775</v>
      </c>
      <c r="D9115" t="s">
        <v>75</v>
      </c>
      <c r="E9115" t="s">
        <v>44</v>
      </c>
      <c r="F9115" t="s">
        <v>202</v>
      </c>
      <c r="G9115" t="s">
        <v>137</v>
      </c>
      <c r="H9115" t="s">
        <v>138</v>
      </c>
      <c r="I9115" t="s">
        <v>139</v>
      </c>
      <c r="J9115" t="s">
        <v>140</v>
      </c>
      <c r="K9115">
        <v>870</v>
      </c>
      <c r="L9115" s="4">
        <v>41641.673333333332</v>
      </c>
      <c r="M9115" s="4">
        <v>41632.333333333336</v>
      </c>
      <c r="N9115" s="4">
        <v>41650.339918981481</v>
      </c>
      <c r="O9115">
        <v>8</v>
      </c>
      <c r="P9115">
        <v>101</v>
      </c>
      <c r="Q9115" t="s">
        <v>134</v>
      </c>
      <c r="R9115" t="s">
        <v>27</v>
      </c>
      <c r="S9115" s="3">
        <v>41641</v>
      </c>
      <c r="T9115" t="str">
        <f>IF(kiva_loans__muestra[[#This Row],[loan_amount]]&gt;5000,"Alto","Bajo")</f>
        <v>Bajo</v>
      </c>
      <c r="U9115" s="26" t="str">
        <f>VLOOKUP(kiva_loans__muestra[[#This Row],[country]],Pais!A:B,2,FALSE)</f>
        <v>Africa</v>
      </c>
      <c r="V9115" t="s">
        <v>10720</v>
      </c>
    </row>
    <row r="9116" spans="1:22">
      <c r="A9116">
        <v>653511</v>
      </c>
      <c r="B9116" s="20">
        <v>2600</v>
      </c>
      <c r="C9116" s="22">
        <v>2600</v>
      </c>
      <c r="D9116" t="s">
        <v>65</v>
      </c>
      <c r="E9116" t="s">
        <v>65</v>
      </c>
      <c r="F9116" t="s">
        <v>803</v>
      </c>
      <c r="G9116" t="s">
        <v>137</v>
      </c>
      <c r="H9116" t="s">
        <v>138</v>
      </c>
      <c r="I9116" t="s">
        <v>139</v>
      </c>
      <c r="J9116" t="s">
        <v>140</v>
      </c>
      <c r="K9116">
        <v>870</v>
      </c>
      <c r="L9116" s="4">
        <v>41642.204016203701</v>
      </c>
      <c r="M9116" s="4">
        <v>41639.333333333336</v>
      </c>
      <c r="N9116" s="4">
        <v>41643.546006944445</v>
      </c>
      <c r="O9116">
        <v>6</v>
      </c>
      <c r="P9116">
        <v>55</v>
      </c>
      <c r="Q9116" t="s">
        <v>26</v>
      </c>
      <c r="R9116" t="s">
        <v>27</v>
      </c>
      <c r="S9116" s="3">
        <v>41642</v>
      </c>
      <c r="T9116" t="str">
        <f>IF(kiva_loans__muestra[[#This Row],[loan_amount]]&gt;5000,"Alto","Bajo")</f>
        <v>Bajo</v>
      </c>
      <c r="U9116" s="26" t="str">
        <f>VLOOKUP(kiva_loans__muestra[[#This Row],[country]],Pais!A:B,2,FALSE)</f>
        <v>Africa</v>
      </c>
      <c r="V9116" t="s">
        <v>10719</v>
      </c>
    </row>
    <row r="9117" spans="1:22">
      <c r="A9117">
        <v>653513</v>
      </c>
      <c r="B9117" s="20">
        <v>2350</v>
      </c>
      <c r="C9117" s="22">
        <v>2350</v>
      </c>
      <c r="D9117" t="s">
        <v>53</v>
      </c>
      <c r="E9117" t="s">
        <v>44</v>
      </c>
      <c r="F9117" t="s">
        <v>48</v>
      </c>
      <c r="G9117" t="s">
        <v>137</v>
      </c>
      <c r="H9117" t="s">
        <v>138</v>
      </c>
      <c r="I9117" t="s">
        <v>48</v>
      </c>
      <c r="J9117" t="s">
        <v>140</v>
      </c>
      <c r="K9117">
        <v>870</v>
      </c>
      <c r="L9117" s="4">
        <v>41642.214016203703</v>
      </c>
      <c r="M9117" s="4">
        <v>41639.333333333336</v>
      </c>
      <c r="N9117" s="4">
        <v>41660.647928240738</v>
      </c>
      <c r="O9117">
        <v>10</v>
      </c>
      <c r="P9117">
        <v>75</v>
      </c>
      <c r="Q9117" t="s">
        <v>26</v>
      </c>
      <c r="R9117" t="s">
        <v>43</v>
      </c>
      <c r="S9117" s="3">
        <v>41642</v>
      </c>
      <c r="T9117" t="str">
        <f>IF(kiva_loans__muestra[[#This Row],[loan_amount]]&gt;5000,"Alto","Bajo")</f>
        <v>Bajo</v>
      </c>
      <c r="U9117" s="26" t="str">
        <f>VLOOKUP(kiva_loans__muestra[[#This Row],[country]],Pais!A:B,2,FALSE)</f>
        <v>Africa</v>
      </c>
      <c r="V9117" t="s">
        <v>10719</v>
      </c>
    </row>
    <row r="9118" spans="1:22">
      <c r="A9118">
        <v>653516</v>
      </c>
      <c r="B9118" s="20">
        <v>2525</v>
      </c>
      <c r="C9118" s="22">
        <v>2525</v>
      </c>
      <c r="D9118" t="s">
        <v>19</v>
      </c>
      <c r="E9118" t="s">
        <v>20</v>
      </c>
      <c r="F9118" t="s">
        <v>894</v>
      </c>
      <c r="G9118" t="s">
        <v>137</v>
      </c>
      <c r="H9118" t="s">
        <v>138</v>
      </c>
      <c r="I9118" t="s">
        <v>139</v>
      </c>
      <c r="J9118" t="s">
        <v>140</v>
      </c>
      <c r="K9118">
        <v>870</v>
      </c>
      <c r="L9118" s="4">
        <v>41642.228101851855</v>
      </c>
      <c r="M9118" s="4">
        <v>41639.333333333336</v>
      </c>
      <c r="N9118" s="4">
        <v>41661.639826388891</v>
      </c>
      <c r="O9118">
        <v>14</v>
      </c>
      <c r="P9118">
        <v>86</v>
      </c>
      <c r="Q9118" t="s">
        <v>26</v>
      </c>
      <c r="R9118" t="s">
        <v>27</v>
      </c>
      <c r="S9118" s="3">
        <v>41642</v>
      </c>
      <c r="T9118" t="str">
        <f>IF(kiva_loans__muestra[[#This Row],[loan_amount]]&gt;5000,"Alto","Bajo")</f>
        <v>Bajo</v>
      </c>
      <c r="U9118" s="26" t="str">
        <f>VLOOKUP(kiva_loans__muestra[[#This Row],[country]],Pais!A:B,2,FALSE)</f>
        <v>Africa</v>
      </c>
      <c r="V9118" t="s">
        <v>10719</v>
      </c>
    </row>
    <row r="9119" spans="1:22">
      <c r="A9119">
        <v>653609</v>
      </c>
      <c r="B9119" s="20">
        <v>1350</v>
      </c>
      <c r="C9119" s="22">
        <v>1350</v>
      </c>
      <c r="D9119" t="s">
        <v>19</v>
      </c>
      <c r="E9119" t="s">
        <v>20</v>
      </c>
      <c r="F9119" t="s">
        <v>938</v>
      </c>
      <c r="G9119" t="s">
        <v>137</v>
      </c>
      <c r="H9119" t="s">
        <v>138</v>
      </c>
      <c r="I9119" t="s">
        <v>139</v>
      </c>
      <c r="J9119" t="s">
        <v>140</v>
      </c>
      <c r="K9119">
        <v>870</v>
      </c>
      <c r="L9119" s="4">
        <v>41642.378495370373</v>
      </c>
      <c r="M9119" s="4">
        <v>41639.333333333336</v>
      </c>
      <c r="N9119" s="4">
        <v>41642.887708333335</v>
      </c>
      <c r="O9119">
        <v>6</v>
      </c>
      <c r="P9119">
        <v>11</v>
      </c>
      <c r="Q9119" t="s">
        <v>26</v>
      </c>
      <c r="R9119" t="s">
        <v>27</v>
      </c>
      <c r="S9119" s="3">
        <v>41642</v>
      </c>
      <c r="T9119" t="str">
        <f>IF(kiva_loans__muestra[[#This Row],[loan_amount]]&gt;5000,"Alto","Bajo")</f>
        <v>Bajo</v>
      </c>
      <c r="U9119" s="26" t="str">
        <f>VLOOKUP(kiva_loans__muestra[[#This Row],[country]],Pais!A:B,2,FALSE)</f>
        <v>Africa</v>
      </c>
      <c r="V9119" t="s">
        <v>10719</v>
      </c>
    </row>
    <row r="9120" spans="1:22">
      <c r="A9120">
        <v>653626</v>
      </c>
      <c r="B9120" s="20">
        <v>1175</v>
      </c>
      <c r="C9120" s="22">
        <v>1175</v>
      </c>
      <c r="D9120" t="s">
        <v>64</v>
      </c>
      <c r="E9120" t="s">
        <v>65</v>
      </c>
      <c r="F9120" t="s">
        <v>662</v>
      </c>
      <c r="G9120" t="s">
        <v>137</v>
      </c>
      <c r="H9120" t="s">
        <v>138</v>
      </c>
      <c r="I9120" t="s">
        <v>139</v>
      </c>
      <c r="J9120" t="s">
        <v>140</v>
      </c>
      <c r="K9120">
        <v>870</v>
      </c>
      <c r="L9120" s="4">
        <v>41642.397905092592</v>
      </c>
      <c r="M9120" s="4">
        <v>41639.333333333336</v>
      </c>
      <c r="N9120" s="4">
        <v>41642.869039351855</v>
      </c>
      <c r="O9120">
        <v>6</v>
      </c>
      <c r="P9120">
        <v>8</v>
      </c>
      <c r="Q9120" t="s">
        <v>26</v>
      </c>
      <c r="R9120" t="s">
        <v>27</v>
      </c>
      <c r="S9120" s="3">
        <v>41642</v>
      </c>
      <c r="T9120" t="str">
        <f>IF(kiva_loans__muestra[[#This Row],[loan_amount]]&gt;5000,"Alto","Bajo")</f>
        <v>Bajo</v>
      </c>
      <c r="U9120" s="26" t="str">
        <f>VLOOKUP(kiva_loans__muestra[[#This Row],[country]],Pais!A:B,2,FALSE)</f>
        <v>Africa</v>
      </c>
      <c r="V9120" t="s">
        <v>10719</v>
      </c>
    </row>
    <row r="9121" spans="1:22">
      <c r="A9121">
        <v>653716</v>
      </c>
      <c r="B9121" s="20">
        <v>2600</v>
      </c>
      <c r="C9121" s="22">
        <v>2600</v>
      </c>
      <c r="D9121" t="s">
        <v>20</v>
      </c>
      <c r="E9121" t="s">
        <v>20</v>
      </c>
      <c r="F9121" t="s">
        <v>1047</v>
      </c>
      <c r="G9121" t="s">
        <v>137</v>
      </c>
      <c r="H9121" t="s">
        <v>138</v>
      </c>
      <c r="I9121" t="s">
        <v>139</v>
      </c>
      <c r="J9121" t="s">
        <v>140</v>
      </c>
      <c r="K9121">
        <v>870</v>
      </c>
      <c r="L9121" s="4">
        <v>41642.653622685182</v>
      </c>
      <c r="M9121" s="4">
        <v>41641.333333333336</v>
      </c>
      <c r="N9121" s="4">
        <v>41645.703541666669</v>
      </c>
      <c r="O9121">
        <v>7</v>
      </c>
      <c r="P9121">
        <v>88</v>
      </c>
      <c r="Q9121" t="s">
        <v>26</v>
      </c>
      <c r="R9121" t="s">
        <v>27</v>
      </c>
      <c r="S9121" s="3">
        <v>41642</v>
      </c>
      <c r="T9121" t="str">
        <f>IF(kiva_loans__muestra[[#This Row],[loan_amount]]&gt;5000,"Alto","Bajo")</f>
        <v>Bajo</v>
      </c>
      <c r="U9121" s="26" t="str">
        <f>VLOOKUP(kiva_loans__muestra[[#This Row],[country]],Pais!A:B,2,FALSE)</f>
        <v>Africa</v>
      </c>
      <c r="V9121" t="s">
        <v>10719</v>
      </c>
    </row>
    <row r="9122" spans="1:22">
      <c r="A9122">
        <v>653718</v>
      </c>
      <c r="B9122" s="20">
        <v>2975</v>
      </c>
      <c r="C9122" s="22">
        <v>2975</v>
      </c>
      <c r="D9122" t="s">
        <v>304</v>
      </c>
      <c r="E9122" t="s">
        <v>20</v>
      </c>
      <c r="F9122" t="s">
        <v>874</v>
      </c>
      <c r="G9122" t="s">
        <v>137</v>
      </c>
      <c r="H9122" t="s">
        <v>138</v>
      </c>
      <c r="I9122" t="s">
        <v>139</v>
      </c>
      <c r="J9122" t="s">
        <v>140</v>
      </c>
      <c r="K9122">
        <v>870</v>
      </c>
      <c r="L9122" s="4">
        <v>41642.658888888887</v>
      </c>
      <c r="M9122" s="4">
        <v>41641.333333333336</v>
      </c>
      <c r="N9122" s="4">
        <v>41649.845543981479</v>
      </c>
      <c r="O9122">
        <v>5</v>
      </c>
      <c r="P9122">
        <v>82</v>
      </c>
      <c r="Q9122" t="s">
        <v>26</v>
      </c>
      <c r="R9122" t="s">
        <v>27</v>
      </c>
      <c r="S9122" s="3">
        <v>41642</v>
      </c>
      <c r="T9122" t="str">
        <f>IF(kiva_loans__muestra[[#This Row],[loan_amount]]&gt;5000,"Alto","Bajo")</f>
        <v>Bajo</v>
      </c>
      <c r="U9122" s="26" t="str">
        <f>VLOOKUP(kiva_loans__muestra[[#This Row],[country]],Pais!A:B,2,FALSE)</f>
        <v>Africa</v>
      </c>
      <c r="V9122" t="s">
        <v>10719</v>
      </c>
    </row>
    <row r="9123" spans="1:22">
      <c r="A9123">
        <v>654002</v>
      </c>
      <c r="B9123" s="20">
        <v>1150</v>
      </c>
      <c r="C9123" s="22">
        <v>1150</v>
      </c>
      <c r="D9123" t="s">
        <v>67</v>
      </c>
      <c r="E9123" t="s">
        <v>68</v>
      </c>
      <c r="F9123" t="s">
        <v>1462</v>
      </c>
      <c r="G9123" t="s">
        <v>137</v>
      </c>
      <c r="H9123" t="s">
        <v>138</v>
      </c>
      <c r="I9123" t="s">
        <v>1463</v>
      </c>
      <c r="J9123" t="s">
        <v>140</v>
      </c>
      <c r="K9123">
        <v>870</v>
      </c>
      <c r="L9123" s="4">
        <v>41645.194155092591</v>
      </c>
      <c r="M9123" s="4">
        <v>41641.333333333336</v>
      </c>
      <c r="N9123" s="4">
        <v>41657.115960648145</v>
      </c>
      <c r="O9123">
        <v>9</v>
      </c>
      <c r="P9123">
        <v>35</v>
      </c>
      <c r="Q9123" t="s">
        <v>26</v>
      </c>
      <c r="R9123" t="s">
        <v>27</v>
      </c>
      <c r="S9123" s="3">
        <v>41645</v>
      </c>
      <c r="T9123" t="str">
        <f>IF(kiva_loans__muestra[[#This Row],[loan_amount]]&gt;5000,"Alto","Bajo")</f>
        <v>Bajo</v>
      </c>
      <c r="U9123" s="26" t="str">
        <f>VLOOKUP(kiva_loans__muestra[[#This Row],[country]],Pais!A:B,2,FALSE)</f>
        <v>Africa</v>
      </c>
      <c r="V9123" t="s">
        <v>10719</v>
      </c>
    </row>
    <row r="9124" spans="1:22">
      <c r="A9124">
        <v>654582</v>
      </c>
      <c r="B9124" s="20">
        <v>3300</v>
      </c>
      <c r="C9124" s="22">
        <v>5525</v>
      </c>
      <c r="D9124" t="s">
        <v>67</v>
      </c>
      <c r="E9124" t="s">
        <v>68</v>
      </c>
      <c r="F9124" t="s">
        <v>1770</v>
      </c>
      <c r="G9124" t="s">
        <v>137</v>
      </c>
      <c r="H9124" t="s">
        <v>138</v>
      </c>
      <c r="I9124" t="s">
        <v>139</v>
      </c>
      <c r="J9124" t="s">
        <v>140</v>
      </c>
      <c r="K9124">
        <v>870</v>
      </c>
      <c r="L9124" s="4">
        <v>41646.347500000003</v>
      </c>
      <c r="M9124" s="4">
        <v>41642.333333333336</v>
      </c>
      <c r="N9124" s="4"/>
      <c r="O9124">
        <v>12</v>
      </c>
      <c r="P9124">
        <v>64</v>
      </c>
      <c r="Q9124" t="s">
        <v>26</v>
      </c>
      <c r="R9124" t="s">
        <v>43</v>
      </c>
      <c r="S9124" s="3">
        <v>41646</v>
      </c>
      <c r="T9124" t="str">
        <f>IF(kiva_loans__muestra[[#This Row],[loan_amount]]&gt;5000,"Alto","Bajo")</f>
        <v>Alto</v>
      </c>
      <c r="U9124" s="26" t="str">
        <f>VLOOKUP(kiva_loans__muestra[[#This Row],[country]],Pais!A:B,2,FALSE)</f>
        <v>Africa</v>
      </c>
      <c r="V9124" t="s">
        <v>10719</v>
      </c>
    </row>
    <row r="9125" spans="1:22">
      <c r="A9125">
        <v>654641</v>
      </c>
      <c r="B9125" s="20">
        <v>3525</v>
      </c>
      <c r="C9125" s="22">
        <v>3525</v>
      </c>
      <c r="D9125" t="s">
        <v>164</v>
      </c>
      <c r="E9125" t="s">
        <v>65</v>
      </c>
      <c r="F9125" t="s">
        <v>1904</v>
      </c>
      <c r="G9125" t="s">
        <v>137</v>
      </c>
      <c r="H9125" t="s">
        <v>138</v>
      </c>
      <c r="I9125" t="s">
        <v>139</v>
      </c>
      <c r="J9125" t="s">
        <v>140</v>
      </c>
      <c r="K9125">
        <v>870</v>
      </c>
      <c r="L9125" s="4">
        <v>41646.396840277775</v>
      </c>
      <c r="M9125" s="4">
        <v>41645.333333333336</v>
      </c>
      <c r="N9125" s="4">
        <v>41656.84815972222</v>
      </c>
      <c r="O9125">
        <v>7</v>
      </c>
      <c r="P9125">
        <v>120</v>
      </c>
      <c r="Q9125" t="s">
        <v>134</v>
      </c>
      <c r="R9125" t="s">
        <v>27</v>
      </c>
      <c r="S9125" s="3">
        <v>41646</v>
      </c>
      <c r="T9125" t="str">
        <f>IF(kiva_loans__muestra[[#This Row],[loan_amount]]&gt;5000,"Alto","Bajo")</f>
        <v>Bajo</v>
      </c>
      <c r="U9125" s="26" t="str">
        <f>VLOOKUP(kiva_loans__muestra[[#This Row],[country]],Pais!A:B,2,FALSE)</f>
        <v>Africa</v>
      </c>
      <c r="V9125" t="s">
        <v>10720</v>
      </c>
    </row>
    <row r="9126" spans="1:22">
      <c r="A9126">
        <v>654713</v>
      </c>
      <c r="B9126" s="20">
        <v>4400</v>
      </c>
      <c r="C9126" s="22">
        <v>4400</v>
      </c>
      <c r="D9126" t="s">
        <v>65</v>
      </c>
      <c r="E9126" t="s">
        <v>65</v>
      </c>
      <c r="F9126" t="s">
        <v>2053</v>
      </c>
      <c r="G9126" t="s">
        <v>137</v>
      </c>
      <c r="H9126" t="s">
        <v>138</v>
      </c>
      <c r="I9126" t="s">
        <v>139</v>
      </c>
      <c r="J9126" t="s">
        <v>140</v>
      </c>
      <c r="K9126">
        <v>870</v>
      </c>
      <c r="L9126" s="4">
        <v>41646.509409722225</v>
      </c>
      <c r="M9126" s="4">
        <v>41645.333333333336</v>
      </c>
      <c r="N9126" s="4">
        <v>41661.611666666664</v>
      </c>
      <c r="O9126">
        <v>8</v>
      </c>
      <c r="P9126">
        <v>141</v>
      </c>
      <c r="Q9126" t="s">
        <v>26</v>
      </c>
      <c r="R9126" t="s">
        <v>43</v>
      </c>
      <c r="S9126" s="3">
        <v>41646</v>
      </c>
      <c r="T9126" t="str">
        <f>IF(kiva_loans__muestra[[#This Row],[loan_amount]]&gt;5000,"Alto","Bajo")</f>
        <v>Bajo</v>
      </c>
      <c r="U9126" s="26" t="str">
        <f>VLOOKUP(kiva_loans__muestra[[#This Row],[country]],Pais!A:B,2,FALSE)</f>
        <v>Africa</v>
      </c>
      <c r="V9126" t="s">
        <v>10719</v>
      </c>
    </row>
    <row r="9127" spans="1:22">
      <c r="A9127">
        <v>654730</v>
      </c>
      <c r="B9127" s="20">
        <v>2125</v>
      </c>
      <c r="C9127" s="22">
        <v>2125</v>
      </c>
      <c r="D9127" t="s">
        <v>244</v>
      </c>
      <c r="E9127" t="s">
        <v>65</v>
      </c>
      <c r="F9127" t="s">
        <v>1839</v>
      </c>
      <c r="G9127" t="s">
        <v>137</v>
      </c>
      <c r="H9127" t="s">
        <v>138</v>
      </c>
      <c r="I9127" t="s">
        <v>139</v>
      </c>
      <c r="J9127" t="s">
        <v>140</v>
      </c>
      <c r="K9127">
        <v>870</v>
      </c>
      <c r="L9127" s="4">
        <v>41646.542800925927</v>
      </c>
      <c r="M9127" s="4">
        <v>41645.333333333336</v>
      </c>
      <c r="N9127" s="4">
        <v>41656.781076388892</v>
      </c>
      <c r="O9127">
        <v>7</v>
      </c>
      <c r="P9127">
        <v>58</v>
      </c>
      <c r="Q9127" t="s">
        <v>26</v>
      </c>
      <c r="R9127" t="s">
        <v>27</v>
      </c>
      <c r="S9127" s="3">
        <v>41646</v>
      </c>
      <c r="T9127" t="str">
        <f>IF(kiva_loans__muestra[[#This Row],[loan_amount]]&gt;5000,"Alto","Bajo")</f>
        <v>Bajo</v>
      </c>
      <c r="U9127" s="26" t="str">
        <f>VLOOKUP(kiva_loans__muestra[[#This Row],[country]],Pais!A:B,2,FALSE)</f>
        <v>Africa</v>
      </c>
      <c r="V9127" t="s">
        <v>10719</v>
      </c>
    </row>
    <row r="9128" spans="1:22">
      <c r="A9128">
        <v>654740</v>
      </c>
      <c r="B9128" s="20">
        <v>1800</v>
      </c>
      <c r="C9128" s="22">
        <v>1800</v>
      </c>
      <c r="D9128" t="s">
        <v>65</v>
      </c>
      <c r="E9128" t="s">
        <v>65</v>
      </c>
      <c r="F9128" t="s">
        <v>2095</v>
      </c>
      <c r="G9128" t="s">
        <v>137</v>
      </c>
      <c r="H9128" t="s">
        <v>138</v>
      </c>
      <c r="I9128" t="s">
        <v>139</v>
      </c>
      <c r="J9128" t="s">
        <v>140</v>
      </c>
      <c r="K9128">
        <v>870</v>
      </c>
      <c r="L9128" s="4">
        <v>41646.562719907408</v>
      </c>
      <c r="M9128" s="4">
        <v>41645.333333333336</v>
      </c>
      <c r="N9128" s="4">
        <v>41656.600763888891</v>
      </c>
      <c r="O9128">
        <v>7</v>
      </c>
      <c r="P9128">
        <v>54</v>
      </c>
      <c r="Q9128" t="s">
        <v>26</v>
      </c>
      <c r="R9128" t="s">
        <v>27</v>
      </c>
      <c r="S9128" s="3">
        <v>41646</v>
      </c>
      <c r="T9128" t="str">
        <f>IF(kiva_loans__muestra[[#This Row],[loan_amount]]&gt;5000,"Alto","Bajo")</f>
        <v>Bajo</v>
      </c>
      <c r="U9128" s="26" t="str">
        <f>VLOOKUP(kiva_loans__muestra[[#This Row],[country]],Pais!A:B,2,FALSE)</f>
        <v>Africa</v>
      </c>
      <c r="V9128" t="s">
        <v>10719</v>
      </c>
    </row>
    <row r="9129" spans="1:22">
      <c r="A9129">
        <v>655187</v>
      </c>
      <c r="B9129" s="20">
        <v>2500</v>
      </c>
      <c r="C9129" s="22">
        <v>2500</v>
      </c>
      <c r="D9129" t="s">
        <v>44</v>
      </c>
      <c r="E9129" t="s">
        <v>44</v>
      </c>
      <c r="F9129" t="s">
        <v>2754</v>
      </c>
      <c r="G9129" t="s">
        <v>137</v>
      </c>
      <c r="H9129" t="s">
        <v>138</v>
      </c>
      <c r="I9129" t="s">
        <v>139</v>
      </c>
      <c r="J9129" t="s">
        <v>140</v>
      </c>
      <c r="K9129">
        <v>870</v>
      </c>
      <c r="L9129" s="4">
        <v>41647.448935185188</v>
      </c>
      <c r="M9129" s="4">
        <v>41645.333333333336</v>
      </c>
      <c r="N9129" s="4">
        <v>41656.735775462963</v>
      </c>
      <c r="O9129">
        <v>7</v>
      </c>
      <c r="P9129">
        <v>84</v>
      </c>
      <c r="Q9129" t="s">
        <v>26</v>
      </c>
      <c r="R9129" t="s">
        <v>27</v>
      </c>
      <c r="S9129" s="3">
        <v>41647</v>
      </c>
      <c r="T9129" t="str">
        <f>IF(kiva_loans__muestra[[#This Row],[loan_amount]]&gt;5000,"Alto","Bajo")</f>
        <v>Bajo</v>
      </c>
      <c r="U9129" s="26" t="str">
        <f>VLOOKUP(kiva_loans__muestra[[#This Row],[country]],Pais!A:B,2,FALSE)</f>
        <v>Africa</v>
      </c>
      <c r="V9129" t="s">
        <v>10719</v>
      </c>
    </row>
    <row r="9130" spans="1:22">
      <c r="A9130">
        <v>655245</v>
      </c>
      <c r="B9130" s="20">
        <v>3000</v>
      </c>
      <c r="C9130" s="22">
        <v>3000</v>
      </c>
      <c r="D9130" t="s">
        <v>86</v>
      </c>
      <c r="E9130" t="s">
        <v>20</v>
      </c>
      <c r="F9130" t="s">
        <v>2595</v>
      </c>
      <c r="G9130" t="s">
        <v>137</v>
      </c>
      <c r="H9130" t="s">
        <v>138</v>
      </c>
      <c r="I9130" t="s">
        <v>139</v>
      </c>
      <c r="J9130" t="s">
        <v>140</v>
      </c>
      <c r="K9130">
        <v>870</v>
      </c>
      <c r="L9130" s="4">
        <v>41647.553888888891</v>
      </c>
      <c r="M9130" s="4">
        <v>41646.333333333336</v>
      </c>
      <c r="N9130" s="4">
        <v>41657.011400462965</v>
      </c>
      <c r="O9130">
        <v>7</v>
      </c>
      <c r="P9130">
        <v>83</v>
      </c>
      <c r="Q9130" t="s">
        <v>26</v>
      </c>
      <c r="R9130" t="s">
        <v>27</v>
      </c>
      <c r="S9130" s="3">
        <v>41647</v>
      </c>
      <c r="T9130" t="str">
        <f>IF(kiva_loans__muestra[[#This Row],[loan_amount]]&gt;5000,"Alto","Bajo")</f>
        <v>Bajo</v>
      </c>
      <c r="U9130" s="26" t="str">
        <f>VLOOKUP(kiva_loans__muestra[[#This Row],[country]],Pais!A:B,2,FALSE)</f>
        <v>Africa</v>
      </c>
      <c r="V9130" t="s">
        <v>10719</v>
      </c>
    </row>
    <row r="9131" spans="1:22">
      <c r="A9131">
        <v>655281</v>
      </c>
      <c r="B9131" s="20">
        <v>8000</v>
      </c>
      <c r="C9131" s="22">
        <v>8000</v>
      </c>
      <c r="D9131" t="s">
        <v>2449</v>
      </c>
      <c r="E9131" t="s">
        <v>65</v>
      </c>
      <c r="F9131" t="s">
        <v>2450</v>
      </c>
      <c r="G9131" t="s">
        <v>137</v>
      </c>
      <c r="H9131" t="s">
        <v>138</v>
      </c>
      <c r="I9131" t="s">
        <v>2451</v>
      </c>
      <c r="J9131" t="s">
        <v>133</v>
      </c>
      <c r="K9131">
        <v>3090</v>
      </c>
      <c r="L9131" s="4">
        <v>41647.661736111113</v>
      </c>
      <c r="M9131" s="4">
        <v>41640.333333333336</v>
      </c>
      <c r="N9131" s="4">
        <v>41653.696099537039</v>
      </c>
      <c r="O9131">
        <v>16</v>
      </c>
      <c r="P9131">
        <v>245</v>
      </c>
      <c r="Q9131" t="s">
        <v>26</v>
      </c>
      <c r="R9131" t="s">
        <v>36</v>
      </c>
      <c r="S9131" s="3">
        <v>41647</v>
      </c>
      <c r="T9131" t="str">
        <f>IF(kiva_loans__muestra[[#This Row],[loan_amount]]&gt;5000,"Alto","Bajo")</f>
        <v>Alto</v>
      </c>
      <c r="U9131" s="26" t="str">
        <f>VLOOKUP(kiva_loans__muestra[[#This Row],[country]],Pais!A:B,2,FALSE)</f>
        <v>Africa</v>
      </c>
      <c r="V9131" t="s">
        <v>10719</v>
      </c>
    </row>
    <row r="9132" spans="1:22">
      <c r="A9132">
        <v>655535</v>
      </c>
      <c r="B9132" s="20">
        <v>1575</v>
      </c>
      <c r="C9132" s="22">
        <v>1575</v>
      </c>
      <c r="D9132" t="s">
        <v>2047</v>
      </c>
      <c r="E9132" t="s">
        <v>44</v>
      </c>
      <c r="F9132" t="s">
        <v>2882</v>
      </c>
      <c r="G9132" t="s">
        <v>137</v>
      </c>
      <c r="H9132" t="s">
        <v>138</v>
      </c>
      <c r="I9132" t="s">
        <v>425</v>
      </c>
      <c r="J9132" t="s">
        <v>140</v>
      </c>
      <c r="K9132">
        <v>870</v>
      </c>
      <c r="L9132" s="4">
        <v>41648.276759259257</v>
      </c>
      <c r="M9132" s="4">
        <v>41645.333333333336</v>
      </c>
      <c r="N9132" s="4">
        <v>41661.848958333336</v>
      </c>
      <c r="O9132">
        <v>13</v>
      </c>
      <c r="P9132">
        <v>55</v>
      </c>
      <c r="Q9132" t="s">
        <v>26</v>
      </c>
      <c r="R9132" t="s">
        <v>27</v>
      </c>
      <c r="S9132" s="3">
        <v>41648</v>
      </c>
      <c r="T9132" t="str">
        <f>IF(kiva_loans__muestra[[#This Row],[loan_amount]]&gt;5000,"Alto","Bajo")</f>
        <v>Bajo</v>
      </c>
      <c r="U9132" s="26" t="str">
        <f>VLOOKUP(kiva_loans__muestra[[#This Row],[country]],Pais!A:B,2,FALSE)</f>
        <v>Africa</v>
      </c>
      <c r="V9132" t="s">
        <v>10719</v>
      </c>
    </row>
    <row r="9133" spans="1:22">
      <c r="A9133">
        <v>656167</v>
      </c>
      <c r="B9133" s="20">
        <v>2975</v>
      </c>
      <c r="C9133" s="22">
        <v>2975</v>
      </c>
      <c r="D9133" t="s">
        <v>75</v>
      </c>
      <c r="E9133" t="s">
        <v>44</v>
      </c>
      <c r="F9133" t="s">
        <v>3611</v>
      </c>
      <c r="G9133" t="s">
        <v>137</v>
      </c>
      <c r="H9133" t="s">
        <v>138</v>
      </c>
      <c r="I9133" t="s">
        <v>139</v>
      </c>
      <c r="J9133" t="s">
        <v>140</v>
      </c>
      <c r="K9133">
        <v>870</v>
      </c>
      <c r="L9133" s="4">
        <v>41649.563645833332</v>
      </c>
      <c r="M9133" s="4">
        <v>41646.333333333336</v>
      </c>
      <c r="N9133" s="4">
        <v>41651.87877314815</v>
      </c>
      <c r="O9133">
        <v>7</v>
      </c>
      <c r="P9133">
        <v>95</v>
      </c>
      <c r="Q9133" t="s">
        <v>26</v>
      </c>
      <c r="R9133" t="s">
        <v>27</v>
      </c>
      <c r="S9133" s="3">
        <v>41649</v>
      </c>
      <c r="T9133" t="str">
        <f>IF(kiva_loans__muestra[[#This Row],[loan_amount]]&gt;5000,"Alto","Bajo")</f>
        <v>Bajo</v>
      </c>
      <c r="U9133" s="26" t="str">
        <f>VLOOKUP(kiva_loans__muestra[[#This Row],[country]],Pais!A:B,2,FALSE)</f>
        <v>Africa</v>
      </c>
      <c r="V9133" t="s">
        <v>10719</v>
      </c>
    </row>
    <row r="9134" spans="1:22">
      <c r="A9134">
        <v>656325</v>
      </c>
      <c r="B9134" s="20">
        <v>4875</v>
      </c>
      <c r="C9134" s="22">
        <v>4875</v>
      </c>
      <c r="D9134" t="s">
        <v>86</v>
      </c>
      <c r="E9134" t="s">
        <v>20</v>
      </c>
      <c r="F9134" t="s">
        <v>3902</v>
      </c>
      <c r="G9134" t="s">
        <v>137</v>
      </c>
      <c r="H9134" t="s">
        <v>138</v>
      </c>
      <c r="I9134" t="s">
        <v>139</v>
      </c>
      <c r="J9134" t="s">
        <v>140</v>
      </c>
      <c r="K9134">
        <v>870</v>
      </c>
      <c r="L9134" s="4">
        <v>41650.345694444448</v>
      </c>
      <c r="M9134" s="4">
        <v>41647.333333333336</v>
      </c>
      <c r="N9134" s="4">
        <v>41652.652685185189</v>
      </c>
      <c r="O9134">
        <v>5</v>
      </c>
      <c r="P9134">
        <v>80</v>
      </c>
      <c r="Q9134" t="s">
        <v>26</v>
      </c>
      <c r="R9134" t="s">
        <v>27</v>
      </c>
      <c r="S9134" s="3">
        <v>41650</v>
      </c>
      <c r="T9134" t="str">
        <f>IF(kiva_loans__muestra[[#This Row],[loan_amount]]&gt;5000,"Alto","Bajo")</f>
        <v>Bajo</v>
      </c>
      <c r="U9134" s="26" t="str">
        <f>VLOOKUP(kiva_loans__muestra[[#This Row],[country]],Pais!A:B,2,FALSE)</f>
        <v>Africa</v>
      </c>
      <c r="V9134" t="s">
        <v>10719</v>
      </c>
    </row>
    <row r="9135" spans="1:22">
      <c r="A9135">
        <v>656327</v>
      </c>
      <c r="B9135" s="20">
        <v>3100</v>
      </c>
      <c r="C9135" s="22">
        <v>3100</v>
      </c>
      <c r="D9135" t="s">
        <v>86</v>
      </c>
      <c r="E9135" t="s">
        <v>20</v>
      </c>
      <c r="F9135" t="s">
        <v>3853</v>
      </c>
      <c r="G9135" t="s">
        <v>137</v>
      </c>
      <c r="H9135" t="s">
        <v>138</v>
      </c>
      <c r="I9135" t="s">
        <v>139</v>
      </c>
      <c r="J9135" t="s">
        <v>140</v>
      </c>
      <c r="K9135">
        <v>870</v>
      </c>
      <c r="L9135" s="4">
        <v>41650.36141203704</v>
      </c>
      <c r="M9135" s="4">
        <v>41648.333333333336</v>
      </c>
      <c r="N9135" s="4">
        <v>41674.086504629631</v>
      </c>
      <c r="O9135">
        <v>10</v>
      </c>
      <c r="P9135">
        <v>83</v>
      </c>
      <c r="Q9135" t="s">
        <v>26</v>
      </c>
      <c r="R9135" t="s">
        <v>43</v>
      </c>
      <c r="S9135" s="3">
        <v>41650</v>
      </c>
      <c r="T9135" t="str">
        <f>IF(kiva_loans__muestra[[#This Row],[loan_amount]]&gt;5000,"Alto","Bajo")</f>
        <v>Bajo</v>
      </c>
      <c r="U9135" s="26" t="str">
        <f>VLOOKUP(kiva_loans__muestra[[#This Row],[country]],Pais!A:B,2,FALSE)</f>
        <v>Africa</v>
      </c>
      <c r="V9135" t="s">
        <v>10719</v>
      </c>
    </row>
    <row r="9136" spans="1:22">
      <c r="A9136">
        <v>656330</v>
      </c>
      <c r="B9136" s="20">
        <v>5525</v>
      </c>
      <c r="C9136" s="22">
        <v>5525</v>
      </c>
      <c r="D9136" t="s">
        <v>86</v>
      </c>
      <c r="E9136" t="s">
        <v>20</v>
      </c>
      <c r="F9136" t="s">
        <v>3820</v>
      </c>
      <c r="G9136" t="s">
        <v>137</v>
      </c>
      <c r="H9136" t="s">
        <v>138</v>
      </c>
      <c r="I9136" t="s">
        <v>139</v>
      </c>
      <c r="J9136" t="s">
        <v>140</v>
      </c>
      <c r="K9136">
        <v>870</v>
      </c>
      <c r="L9136" s="4">
        <v>41650.390717592592</v>
      </c>
      <c r="M9136" s="4">
        <v>41647.333333333336</v>
      </c>
      <c r="N9136" s="4">
        <v>41653.643773148149</v>
      </c>
      <c r="O9136">
        <v>5</v>
      </c>
      <c r="P9136">
        <v>85</v>
      </c>
      <c r="Q9136" t="s">
        <v>26</v>
      </c>
      <c r="R9136" t="s">
        <v>27</v>
      </c>
      <c r="S9136" s="3">
        <v>41650</v>
      </c>
      <c r="T9136" t="str">
        <f>IF(kiva_loans__muestra[[#This Row],[loan_amount]]&gt;5000,"Alto","Bajo")</f>
        <v>Alto</v>
      </c>
      <c r="U9136" s="26" t="str">
        <f>VLOOKUP(kiva_loans__muestra[[#This Row],[country]],Pais!A:B,2,FALSE)</f>
        <v>Africa</v>
      </c>
      <c r="V9136" t="s">
        <v>10719</v>
      </c>
    </row>
    <row r="9137" spans="1:22">
      <c r="A9137">
        <v>656331</v>
      </c>
      <c r="B9137" s="20">
        <v>2050</v>
      </c>
      <c r="C9137" s="22">
        <v>2050</v>
      </c>
      <c r="D9137" t="s">
        <v>112</v>
      </c>
      <c r="E9137" t="s">
        <v>20</v>
      </c>
      <c r="F9137" t="s">
        <v>3856</v>
      </c>
      <c r="G9137" t="s">
        <v>137</v>
      </c>
      <c r="H9137" t="s">
        <v>138</v>
      </c>
      <c r="I9137" t="s">
        <v>425</v>
      </c>
      <c r="J9137" t="s">
        <v>140</v>
      </c>
      <c r="K9137">
        <v>870</v>
      </c>
      <c r="L9137" s="4">
        <v>41650.391342592593</v>
      </c>
      <c r="M9137" s="4">
        <v>41645.333333333336</v>
      </c>
      <c r="N9137" s="4">
        <v>41675.211886574078</v>
      </c>
      <c r="O9137">
        <v>13</v>
      </c>
      <c r="P9137">
        <v>71</v>
      </c>
      <c r="Q9137" t="s">
        <v>26</v>
      </c>
      <c r="R9137" t="s">
        <v>27</v>
      </c>
      <c r="S9137" s="3">
        <v>41650</v>
      </c>
      <c r="T9137" t="str">
        <f>IF(kiva_loans__muestra[[#This Row],[loan_amount]]&gt;5000,"Alto","Bajo")</f>
        <v>Bajo</v>
      </c>
      <c r="U9137" s="26" t="str">
        <f>VLOOKUP(kiva_loans__muestra[[#This Row],[country]],Pais!A:B,2,FALSE)</f>
        <v>Africa</v>
      </c>
      <c r="V9137" t="s">
        <v>10719</v>
      </c>
    </row>
    <row r="9138" spans="1:22">
      <c r="A9138">
        <v>657323</v>
      </c>
      <c r="B9138" s="20">
        <v>1750</v>
      </c>
      <c r="C9138" s="22">
        <v>1750</v>
      </c>
      <c r="D9138" t="s">
        <v>2002</v>
      </c>
      <c r="E9138" t="s">
        <v>44</v>
      </c>
      <c r="F9138" t="s">
        <v>4881</v>
      </c>
      <c r="G9138" t="s">
        <v>137</v>
      </c>
      <c r="H9138" t="s">
        <v>138</v>
      </c>
      <c r="I9138" t="s">
        <v>139</v>
      </c>
      <c r="J9138" t="s">
        <v>140</v>
      </c>
      <c r="K9138">
        <v>870</v>
      </c>
      <c r="L9138" s="4">
        <v>41654.224745370368</v>
      </c>
      <c r="M9138" s="4">
        <v>41646.333333333336</v>
      </c>
      <c r="N9138" s="4">
        <v>41654.728136574071</v>
      </c>
      <c r="O9138">
        <v>5</v>
      </c>
      <c r="P9138">
        <v>28</v>
      </c>
      <c r="Q9138" t="s">
        <v>134</v>
      </c>
      <c r="R9138" t="s">
        <v>27</v>
      </c>
      <c r="S9138" s="3">
        <v>41654</v>
      </c>
      <c r="T9138" t="str">
        <f>IF(kiva_loans__muestra[[#This Row],[loan_amount]]&gt;5000,"Alto","Bajo")</f>
        <v>Bajo</v>
      </c>
      <c r="U9138" s="26" t="str">
        <f>VLOOKUP(kiva_loans__muestra[[#This Row],[country]],Pais!A:B,2,FALSE)</f>
        <v>Africa</v>
      </c>
      <c r="V9138" t="s">
        <v>10720</v>
      </c>
    </row>
    <row r="9139" spans="1:22">
      <c r="A9139">
        <v>657353</v>
      </c>
      <c r="B9139" s="20">
        <v>1775</v>
      </c>
      <c r="C9139" s="22">
        <v>1775</v>
      </c>
      <c r="D9139" t="s">
        <v>19</v>
      </c>
      <c r="E9139" t="s">
        <v>20</v>
      </c>
      <c r="F9139" t="s">
        <v>1818</v>
      </c>
      <c r="G9139" t="s">
        <v>137</v>
      </c>
      <c r="H9139" t="s">
        <v>138</v>
      </c>
      <c r="I9139" t="s">
        <v>139</v>
      </c>
      <c r="J9139" t="s">
        <v>140</v>
      </c>
      <c r="K9139">
        <v>870</v>
      </c>
      <c r="L9139" s="4">
        <v>41654.29109953704</v>
      </c>
      <c r="M9139" s="4">
        <v>41645.333333333336</v>
      </c>
      <c r="N9139" s="4">
        <v>41654.816134259258</v>
      </c>
      <c r="O9139">
        <v>5</v>
      </c>
      <c r="P9139">
        <v>28</v>
      </c>
      <c r="Q9139" t="s">
        <v>26</v>
      </c>
      <c r="R9139" t="s">
        <v>27</v>
      </c>
      <c r="S9139" s="3">
        <v>41654</v>
      </c>
      <c r="T9139" t="str">
        <f>IF(kiva_loans__muestra[[#This Row],[loan_amount]]&gt;5000,"Alto","Bajo")</f>
        <v>Bajo</v>
      </c>
      <c r="U9139" s="26" t="str">
        <f>VLOOKUP(kiva_loans__muestra[[#This Row],[country]],Pais!A:B,2,FALSE)</f>
        <v>Africa</v>
      </c>
      <c r="V9139" t="s">
        <v>10719</v>
      </c>
    </row>
    <row r="9140" spans="1:22">
      <c r="A9140">
        <v>657990</v>
      </c>
      <c r="B9140" s="20">
        <v>1875</v>
      </c>
      <c r="C9140" s="22">
        <v>1875</v>
      </c>
      <c r="D9140" t="s">
        <v>2449</v>
      </c>
      <c r="E9140" t="s">
        <v>65</v>
      </c>
      <c r="F9140" t="s">
        <v>5617</v>
      </c>
      <c r="G9140" t="s">
        <v>137</v>
      </c>
      <c r="H9140" t="s">
        <v>138</v>
      </c>
      <c r="I9140" t="s">
        <v>5618</v>
      </c>
      <c r="J9140" t="s">
        <v>133</v>
      </c>
      <c r="K9140">
        <v>3230</v>
      </c>
      <c r="L9140" s="4">
        <v>41655.453009259261</v>
      </c>
      <c r="M9140" s="4">
        <v>41655.333333333336</v>
      </c>
      <c r="N9140" s="4">
        <v>41656.73505787037</v>
      </c>
      <c r="O9140">
        <v>15</v>
      </c>
      <c r="P9140">
        <v>68</v>
      </c>
      <c r="Q9140" t="s">
        <v>134</v>
      </c>
      <c r="R9140" t="s">
        <v>43</v>
      </c>
      <c r="S9140" s="3">
        <v>41655</v>
      </c>
      <c r="T9140" t="str">
        <f>IF(kiva_loans__muestra[[#This Row],[loan_amount]]&gt;5000,"Alto","Bajo")</f>
        <v>Bajo</v>
      </c>
      <c r="U9140" s="26" t="str">
        <f>VLOOKUP(kiva_loans__muestra[[#This Row],[country]],Pais!A:B,2,FALSE)</f>
        <v>Africa</v>
      </c>
      <c r="V9140" t="s">
        <v>10720</v>
      </c>
    </row>
    <row r="9141" spans="1:22">
      <c r="A9141">
        <v>658628</v>
      </c>
      <c r="B9141" s="20">
        <v>4800</v>
      </c>
      <c r="C9141" s="22">
        <v>4800</v>
      </c>
      <c r="D9141" t="s">
        <v>86</v>
      </c>
      <c r="E9141" t="s">
        <v>20</v>
      </c>
      <c r="F9141" t="s">
        <v>6202</v>
      </c>
      <c r="G9141" t="s">
        <v>137</v>
      </c>
      <c r="H9141" t="s">
        <v>138</v>
      </c>
      <c r="I9141" t="s">
        <v>139</v>
      </c>
      <c r="J9141" t="s">
        <v>140</v>
      </c>
      <c r="K9141">
        <v>870</v>
      </c>
      <c r="L9141" s="4">
        <v>41656.561701388891</v>
      </c>
      <c r="M9141" s="4">
        <v>41654.333333333336</v>
      </c>
      <c r="N9141" s="4">
        <v>41661.671620370369</v>
      </c>
      <c r="O9141">
        <v>8</v>
      </c>
      <c r="P9141">
        <v>131</v>
      </c>
      <c r="Q9141" t="s">
        <v>26</v>
      </c>
      <c r="R9141" t="s">
        <v>27</v>
      </c>
      <c r="S9141" s="3">
        <v>41656</v>
      </c>
      <c r="T9141" t="str">
        <f>IF(kiva_loans__muestra[[#This Row],[loan_amount]]&gt;5000,"Alto","Bajo")</f>
        <v>Bajo</v>
      </c>
      <c r="U9141" s="26" t="str">
        <f>VLOOKUP(kiva_loans__muestra[[#This Row],[country]],Pais!A:B,2,FALSE)</f>
        <v>Africa</v>
      </c>
      <c r="V9141" t="s">
        <v>10719</v>
      </c>
    </row>
    <row r="9142" spans="1:22">
      <c r="A9142">
        <v>658631</v>
      </c>
      <c r="B9142" s="20">
        <v>2950</v>
      </c>
      <c r="C9142" s="22">
        <v>2950</v>
      </c>
      <c r="D9142" t="s">
        <v>70</v>
      </c>
      <c r="E9142" t="s">
        <v>51</v>
      </c>
      <c r="F9142" t="s">
        <v>6307</v>
      </c>
      <c r="G9142" t="s">
        <v>137</v>
      </c>
      <c r="H9142" t="s">
        <v>138</v>
      </c>
      <c r="I9142" t="s">
        <v>139</v>
      </c>
      <c r="J9142" t="s">
        <v>140</v>
      </c>
      <c r="K9142">
        <v>870</v>
      </c>
      <c r="L9142" s="4">
        <v>41656.564270833333</v>
      </c>
      <c r="M9142" s="4">
        <v>41654.333333333336</v>
      </c>
      <c r="N9142" s="4">
        <v>41657.669039351851</v>
      </c>
      <c r="O9142">
        <v>7</v>
      </c>
      <c r="P9142">
        <v>112</v>
      </c>
      <c r="Q9142" t="s">
        <v>26</v>
      </c>
      <c r="R9142" t="s">
        <v>27</v>
      </c>
      <c r="S9142" s="3">
        <v>41656</v>
      </c>
      <c r="T9142" t="str">
        <f>IF(kiva_loans__muestra[[#This Row],[loan_amount]]&gt;5000,"Alto","Bajo")</f>
        <v>Bajo</v>
      </c>
      <c r="U9142" s="26" t="str">
        <f>VLOOKUP(kiva_loans__muestra[[#This Row],[country]],Pais!A:B,2,FALSE)</f>
        <v>Africa</v>
      </c>
      <c r="V9142" t="s">
        <v>10719</v>
      </c>
    </row>
    <row r="9143" spans="1:22">
      <c r="A9143">
        <v>659682</v>
      </c>
      <c r="B9143" s="20">
        <v>950</v>
      </c>
      <c r="C9143" s="22">
        <v>950</v>
      </c>
      <c r="D9143" t="s">
        <v>58</v>
      </c>
      <c r="E9143" t="s">
        <v>20</v>
      </c>
      <c r="F9143" t="s">
        <v>7617</v>
      </c>
      <c r="G9143" t="s">
        <v>137</v>
      </c>
      <c r="H9143" t="s">
        <v>138</v>
      </c>
      <c r="I9143" t="s">
        <v>139</v>
      </c>
      <c r="J9143" t="s">
        <v>140</v>
      </c>
      <c r="K9143">
        <v>870</v>
      </c>
      <c r="L9143" s="4">
        <v>41660.19327546296</v>
      </c>
      <c r="M9143" s="4">
        <v>41656.333333333336</v>
      </c>
      <c r="N9143" s="4">
        <v>41661.9768287037</v>
      </c>
      <c r="O9143">
        <v>8</v>
      </c>
      <c r="P9143">
        <v>34</v>
      </c>
      <c r="Q9143" t="s">
        <v>134</v>
      </c>
      <c r="R9143" t="s">
        <v>27</v>
      </c>
      <c r="S9143" s="3">
        <v>41660</v>
      </c>
      <c r="T9143" t="str">
        <f>IF(kiva_loans__muestra[[#This Row],[loan_amount]]&gt;5000,"Alto","Bajo")</f>
        <v>Bajo</v>
      </c>
      <c r="U9143" s="26" t="str">
        <f>VLOOKUP(kiva_loans__muestra[[#This Row],[country]],Pais!A:B,2,FALSE)</f>
        <v>Africa</v>
      </c>
      <c r="V9143" t="s">
        <v>10720</v>
      </c>
    </row>
    <row r="9144" spans="1:22">
      <c r="A9144">
        <v>659683</v>
      </c>
      <c r="B9144" s="20">
        <v>1750</v>
      </c>
      <c r="C9144" s="22">
        <v>1750</v>
      </c>
      <c r="D9144" t="s">
        <v>535</v>
      </c>
      <c r="E9144" t="s">
        <v>44</v>
      </c>
      <c r="F9144" t="s">
        <v>7266</v>
      </c>
      <c r="G9144" t="s">
        <v>137</v>
      </c>
      <c r="H9144" t="s">
        <v>138</v>
      </c>
      <c r="I9144" t="s">
        <v>139</v>
      </c>
      <c r="J9144" t="s">
        <v>140</v>
      </c>
      <c r="K9144">
        <v>870</v>
      </c>
      <c r="L9144" s="4">
        <v>41660.195081018515</v>
      </c>
      <c r="M9144" s="4">
        <v>41656.333333333336</v>
      </c>
      <c r="N9144" s="4">
        <v>41670.721053240741</v>
      </c>
      <c r="O9144">
        <v>11</v>
      </c>
      <c r="P9144">
        <v>57</v>
      </c>
      <c r="Q9144" t="s">
        <v>26</v>
      </c>
      <c r="R9144" t="s">
        <v>27</v>
      </c>
      <c r="S9144" s="3">
        <v>41660</v>
      </c>
      <c r="T9144" t="str">
        <f>IF(kiva_loans__muestra[[#This Row],[loan_amount]]&gt;5000,"Alto","Bajo")</f>
        <v>Bajo</v>
      </c>
      <c r="U9144" s="26" t="str">
        <f>VLOOKUP(kiva_loans__muestra[[#This Row],[country]],Pais!A:B,2,FALSE)</f>
        <v>Africa</v>
      </c>
      <c r="V9144" t="s">
        <v>10719</v>
      </c>
    </row>
    <row r="9145" spans="1:22">
      <c r="A9145">
        <v>659686</v>
      </c>
      <c r="B9145" s="20">
        <v>1625</v>
      </c>
      <c r="C9145" s="22">
        <v>1625</v>
      </c>
      <c r="D9145" t="s">
        <v>868</v>
      </c>
      <c r="E9145" t="s">
        <v>20</v>
      </c>
      <c r="F9145" t="s">
        <v>7433</v>
      </c>
      <c r="G9145" t="s">
        <v>137</v>
      </c>
      <c r="H9145" t="s">
        <v>138</v>
      </c>
      <c r="I9145" t="s">
        <v>139</v>
      </c>
      <c r="J9145" t="s">
        <v>140</v>
      </c>
      <c r="K9145">
        <v>870</v>
      </c>
      <c r="L9145" s="4">
        <v>41660.196412037039</v>
      </c>
      <c r="M9145" s="4">
        <v>41655.333333333336</v>
      </c>
      <c r="N9145" s="4">
        <v>41662.968229166669</v>
      </c>
      <c r="O9145">
        <v>8</v>
      </c>
      <c r="P9145">
        <v>39</v>
      </c>
      <c r="Q9145" t="s">
        <v>134</v>
      </c>
      <c r="R9145" t="s">
        <v>27</v>
      </c>
      <c r="S9145" s="3">
        <v>41660</v>
      </c>
      <c r="T9145" t="str">
        <f>IF(kiva_loans__muestra[[#This Row],[loan_amount]]&gt;5000,"Alto","Bajo")</f>
        <v>Bajo</v>
      </c>
      <c r="U9145" s="26" t="str">
        <f>VLOOKUP(kiva_loans__muestra[[#This Row],[country]],Pais!A:B,2,FALSE)</f>
        <v>Africa</v>
      </c>
      <c r="V9145" t="s">
        <v>10720</v>
      </c>
    </row>
    <row r="9146" spans="1:22">
      <c r="A9146">
        <v>659688</v>
      </c>
      <c r="B9146" s="20">
        <v>1725</v>
      </c>
      <c r="C9146" s="22">
        <v>1725</v>
      </c>
      <c r="D9146" t="s">
        <v>65</v>
      </c>
      <c r="E9146" t="s">
        <v>65</v>
      </c>
      <c r="F9146" t="s">
        <v>7295</v>
      </c>
      <c r="G9146" t="s">
        <v>137</v>
      </c>
      <c r="H9146" t="s">
        <v>138</v>
      </c>
      <c r="I9146" t="s">
        <v>139</v>
      </c>
      <c r="J9146" t="s">
        <v>140</v>
      </c>
      <c r="K9146">
        <v>870</v>
      </c>
      <c r="L9146" s="4">
        <v>41660.19835648148</v>
      </c>
      <c r="M9146" s="4">
        <v>41655.333333333336</v>
      </c>
      <c r="N9146" s="4">
        <v>41663.196423611109</v>
      </c>
      <c r="O9146">
        <v>8</v>
      </c>
      <c r="P9146">
        <v>42</v>
      </c>
      <c r="Q9146" t="s">
        <v>26</v>
      </c>
      <c r="R9146" t="s">
        <v>27</v>
      </c>
      <c r="S9146" s="3">
        <v>41660</v>
      </c>
      <c r="T9146" t="str">
        <f>IF(kiva_loans__muestra[[#This Row],[loan_amount]]&gt;5000,"Alto","Bajo")</f>
        <v>Bajo</v>
      </c>
      <c r="U9146" s="26" t="str">
        <f>VLOOKUP(kiva_loans__muestra[[#This Row],[country]],Pais!A:B,2,FALSE)</f>
        <v>Africa</v>
      </c>
      <c r="V9146" t="s">
        <v>10719</v>
      </c>
    </row>
    <row r="9147" spans="1:22">
      <c r="A9147">
        <v>659689</v>
      </c>
      <c r="B9147" s="20">
        <v>850</v>
      </c>
      <c r="C9147" s="22">
        <v>850</v>
      </c>
      <c r="D9147" t="s">
        <v>868</v>
      </c>
      <c r="E9147" t="s">
        <v>20</v>
      </c>
      <c r="F9147" t="s">
        <v>7477</v>
      </c>
      <c r="G9147" t="s">
        <v>137</v>
      </c>
      <c r="H9147" t="s">
        <v>138</v>
      </c>
      <c r="I9147" t="s">
        <v>139</v>
      </c>
      <c r="J9147" t="s">
        <v>140</v>
      </c>
      <c r="K9147">
        <v>870</v>
      </c>
      <c r="L9147" s="4">
        <v>41660.199872685182</v>
      </c>
      <c r="M9147" s="4">
        <v>41654.333333333336</v>
      </c>
      <c r="N9147" s="4">
        <v>41662.44976851852</v>
      </c>
      <c r="O9147">
        <v>8</v>
      </c>
      <c r="P9147">
        <v>29</v>
      </c>
      <c r="Q9147" t="s">
        <v>26</v>
      </c>
      <c r="R9147" t="s">
        <v>27</v>
      </c>
      <c r="S9147" s="3">
        <v>41660</v>
      </c>
      <c r="T9147" t="str">
        <f>IF(kiva_loans__muestra[[#This Row],[loan_amount]]&gt;5000,"Alto","Bajo")</f>
        <v>Bajo</v>
      </c>
      <c r="U9147" s="26" t="str">
        <f>VLOOKUP(kiva_loans__muestra[[#This Row],[country]],Pais!A:B,2,FALSE)</f>
        <v>Africa</v>
      </c>
      <c r="V9147" t="s">
        <v>10719</v>
      </c>
    </row>
    <row r="9148" spans="1:22">
      <c r="A9148">
        <v>659691</v>
      </c>
      <c r="B9148" s="20">
        <v>4375</v>
      </c>
      <c r="C9148" s="22">
        <v>4375</v>
      </c>
      <c r="D9148" t="s">
        <v>304</v>
      </c>
      <c r="E9148" t="s">
        <v>20</v>
      </c>
      <c r="F9148" t="s">
        <v>7696</v>
      </c>
      <c r="G9148" t="s">
        <v>137</v>
      </c>
      <c r="H9148" t="s">
        <v>138</v>
      </c>
      <c r="I9148" t="s">
        <v>139</v>
      </c>
      <c r="J9148" t="s">
        <v>140</v>
      </c>
      <c r="K9148">
        <v>870</v>
      </c>
      <c r="L9148" s="4">
        <v>41660.202824074076</v>
      </c>
      <c r="M9148" s="4">
        <v>41649.333333333336</v>
      </c>
      <c r="N9148" s="4">
        <v>41667.931574074071</v>
      </c>
      <c r="O9148">
        <v>10</v>
      </c>
      <c r="P9148">
        <v>93</v>
      </c>
      <c r="Q9148" t="s">
        <v>26</v>
      </c>
      <c r="R9148" t="s">
        <v>43</v>
      </c>
      <c r="S9148" s="3">
        <v>41660</v>
      </c>
      <c r="T9148" t="str">
        <f>IF(kiva_loans__muestra[[#This Row],[loan_amount]]&gt;5000,"Alto","Bajo")</f>
        <v>Bajo</v>
      </c>
      <c r="U9148" s="26" t="str">
        <f>VLOOKUP(kiva_loans__muestra[[#This Row],[country]],Pais!A:B,2,FALSE)</f>
        <v>Africa</v>
      </c>
      <c r="V9148" t="s">
        <v>10719</v>
      </c>
    </row>
    <row r="9149" spans="1:22">
      <c r="A9149">
        <v>660316</v>
      </c>
      <c r="B9149" s="20">
        <v>1850</v>
      </c>
      <c r="C9149" s="22">
        <v>1850</v>
      </c>
      <c r="D9149" t="s">
        <v>86</v>
      </c>
      <c r="E9149" t="s">
        <v>20</v>
      </c>
      <c r="F9149" t="s">
        <v>7863</v>
      </c>
      <c r="G9149" t="s">
        <v>137</v>
      </c>
      <c r="H9149" t="s">
        <v>138</v>
      </c>
      <c r="I9149" t="s">
        <v>139</v>
      </c>
      <c r="J9149" t="s">
        <v>140</v>
      </c>
      <c r="K9149">
        <v>870</v>
      </c>
      <c r="L9149" s="4">
        <v>41661.296770833331</v>
      </c>
      <c r="M9149" s="4">
        <v>41655.333333333336</v>
      </c>
      <c r="N9149" s="4">
        <v>41662.402777777781</v>
      </c>
      <c r="O9149">
        <v>8</v>
      </c>
      <c r="P9149">
        <v>59</v>
      </c>
      <c r="Q9149" t="s">
        <v>26</v>
      </c>
      <c r="R9149" t="s">
        <v>27</v>
      </c>
      <c r="S9149" s="3">
        <v>41661</v>
      </c>
      <c r="T9149" t="str">
        <f>IF(kiva_loans__muestra[[#This Row],[loan_amount]]&gt;5000,"Alto","Bajo")</f>
        <v>Bajo</v>
      </c>
      <c r="U9149" s="26" t="str">
        <f>VLOOKUP(kiva_loans__muestra[[#This Row],[country]],Pais!A:B,2,FALSE)</f>
        <v>Africa</v>
      </c>
      <c r="V9149" t="s">
        <v>10719</v>
      </c>
    </row>
    <row r="9150" spans="1:22">
      <c r="A9150">
        <v>660338</v>
      </c>
      <c r="B9150" s="20">
        <v>3800</v>
      </c>
      <c r="C9150" s="22">
        <v>3800</v>
      </c>
      <c r="D9150" t="s">
        <v>212</v>
      </c>
      <c r="E9150" t="s">
        <v>20</v>
      </c>
      <c r="F9150" t="s">
        <v>7979</v>
      </c>
      <c r="G9150" t="s">
        <v>137</v>
      </c>
      <c r="H9150" t="s">
        <v>138</v>
      </c>
      <c r="I9150" t="s">
        <v>139</v>
      </c>
      <c r="J9150" t="s">
        <v>140</v>
      </c>
      <c r="K9150">
        <v>870</v>
      </c>
      <c r="L9150" s="4">
        <v>41661.3278125</v>
      </c>
      <c r="M9150" s="4">
        <v>41655.333333333336</v>
      </c>
      <c r="N9150" s="4">
        <v>41662.011157407411</v>
      </c>
      <c r="O9150">
        <v>6</v>
      </c>
      <c r="P9150">
        <v>133</v>
      </c>
      <c r="Q9150" t="s">
        <v>134</v>
      </c>
      <c r="R9150" t="s">
        <v>27</v>
      </c>
      <c r="S9150" s="3">
        <v>41661</v>
      </c>
      <c r="T9150" t="str">
        <f>IF(kiva_loans__muestra[[#This Row],[loan_amount]]&gt;5000,"Alto","Bajo")</f>
        <v>Bajo</v>
      </c>
      <c r="U9150" s="26" t="str">
        <f>VLOOKUP(kiva_loans__muestra[[#This Row],[country]],Pais!A:B,2,FALSE)</f>
        <v>Africa</v>
      </c>
      <c r="V9150" t="s">
        <v>10720</v>
      </c>
    </row>
    <row r="9151" spans="1:22">
      <c r="A9151">
        <v>661034</v>
      </c>
      <c r="B9151" s="20">
        <v>4900</v>
      </c>
      <c r="C9151" s="22">
        <v>4900</v>
      </c>
      <c r="D9151" t="s">
        <v>19</v>
      </c>
      <c r="E9151" t="s">
        <v>20</v>
      </c>
      <c r="F9151" t="s">
        <v>8356</v>
      </c>
      <c r="G9151" t="s">
        <v>137</v>
      </c>
      <c r="H9151" t="s">
        <v>138</v>
      </c>
      <c r="I9151" t="s">
        <v>139</v>
      </c>
      <c r="J9151" t="s">
        <v>140</v>
      </c>
      <c r="K9151">
        <v>870</v>
      </c>
      <c r="L9151" s="4">
        <v>41662.580208333333</v>
      </c>
      <c r="M9151" s="4">
        <v>41659.333333333336</v>
      </c>
      <c r="N9151" s="4">
        <v>41667.12431712963</v>
      </c>
      <c r="O9151">
        <v>8</v>
      </c>
      <c r="P9151">
        <v>90</v>
      </c>
      <c r="Q9151" t="s">
        <v>26</v>
      </c>
      <c r="R9151" t="s">
        <v>27</v>
      </c>
      <c r="S9151" s="3">
        <v>41662</v>
      </c>
      <c r="T9151" t="str">
        <f>IF(kiva_loans__muestra[[#This Row],[loan_amount]]&gt;5000,"Alto","Bajo")</f>
        <v>Bajo</v>
      </c>
      <c r="U9151" s="26" t="str">
        <f>VLOOKUP(kiva_loans__muestra[[#This Row],[country]],Pais!A:B,2,FALSE)</f>
        <v>Africa</v>
      </c>
      <c r="V9151" t="s">
        <v>10719</v>
      </c>
    </row>
    <row r="9152" spans="1:22">
      <c r="A9152">
        <v>662106</v>
      </c>
      <c r="B9152" s="20">
        <v>3425</v>
      </c>
      <c r="C9152" s="22">
        <v>3425</v>
      </c>
      <c r="D9152" t="s">
        <v>212</v>
      </c>
      <c r="E9152" t="s">
        <v>20</v>
      </c>
      <c r="F9152" t="s">
        <v>9772</v>
      </c>
      <c r="G9152" t="s">
        <v>137</v>
      </c>
      <c r="H9152" t="s">
        <v>138</v>
      </c>
      <c r="I9152" t="s">
        <v>139</v>
      </c>
      <c r="J9152" t="s">
        <v>140</v>
      </c>
      <c r="K9152">
        <v>870</v>
      </c>
      <c r="L9152" s="4">
        <v>41666.297453703701</v>
      </c>
      <c r="M9152" s="4">
        <v>41659.333333333336</v>
      </c>
      <c r="N9152" s="4">
        <v>41695.197696759256</v>
      </c>
      <c r="O9152">
        <v>6</v>
      </c>
      <c r="P9152">
        <v>71</v>
      </c>
      <c r="Q9152" t="s">
        <v>26</v>
      </c>
      <c r="R9152" t="s">
        <v>27</v>
      </c>
      <c r="S9152" s="3">
        <v>41666</v>
      </c>
      <c r="T9152" t="str">
        <f>IF(kiva_loans__muestra[[#This Row],[loan_amount]]&gt;5000,"Alto","Bajo")</f>
        <v>Bajo</v>
      </c>
      <c r="U9152" s="26" t="str">
        <f>VLOOKUP(kiva_loans__muestra[[#This Row],[country]],Pais!A:B,2,FALSE)</f>
        <v>Africa</v>
      </c>
      <c r="V9152" t="s">
        <v>10719</v>
      </c>
    </row>
    <row r="9153" spans="1:22">
      <c r="A9153">
        <v>662116</v>
      </c>
      <c r="B9153" s="20">
        <v>3575</v>
      </c>
      <c r="C9153" s="22">
        <v>3575</v>
      </c>
      <c r="D9153" t="s">
        <v>65</v>
      </c>
      <c r="E9153" t="s">
        <v>65</v>
      </c>
      <c r="F9153" t="s">
        <v>10143</v>
      </c>
      <c r="G9153" t="s">
        <v>137</v>
      </c>
      <c r="H9153" t="s">
        <v>138</v>
      </c>
      <c r="I9153" t="s">
        <v>139</v>
      </c>
      <c r="J9153" t="s">
        <v>140</v>
      </c>
      <c r="K9153">
        <v>870</v>
      </c>
      <c r="L9153" s="4">
        <v>41666.305590277778</v>
      </c>
      <c r="M9153" s="4">
        <v>41659.333333333336</v>
      </c>
      <c r="N9153" s="4">
        <v>41710.64570601852</v>
      </c>
      <c r="O9153">
        <v>8</v>
      </c>
      <c r="P9153">
        <v>83</v>
      </c>
      <c r="Q9153" t="s">
        <v>26</v>
      </c>
      <c r="R9153" t="s">
        <v>27</v>
      </c>
      <c r="S9153" s="3">
        <v>41666</v>
      </c>
      <c r="T9153" t="str">
        <f>IF(kiva_loans__muestra[[#This Row],[loan_amount]]&gt;5000,"Alto","Bajo")</f>
        <v>Bajo</v>
      </c>
      <c r="U9153" s="26" t="str">
        <f>VLOOKUP(kiva_loans__muestra[[#This Row],[country]],Pais!A:B,2,FALSE)</f>
        <v>Africa</v>
      </c>
      <c r="V9153" t="s">
        <v>10719</v>
      </c>
    </row>
    <row r="9154" spans="1:22">
      <c r="A9154">
        <v>662118</v>
      </c>
      <c r="B9154" s="20">
        <v>2850</v>
      </c>
      <c r="C9154" s="22">
        <v>2850</v>
      </c>
      <c r="D9154" t="s">
        <v>250</v>
      </c>
      <c r="E9154" t="s">
        <v>110</v>
      </c>
      <c r="F9154" t="s">
        <v>9685</v>
      </c>
      <c r="G9154" t="s">
        <v>137</v>
      </c>
      <c r="H9154" t="s">
        <v>138</v>
      </c>
      <c r="I9154" t="s">
        <v>139</v>
      </c>
      <c r="J9154" t="s">
        <v>140</v>
      </c>
      <c r="K9154">
        <v>870</v>
      </c>
      <c r="L9154" s="4">
        <v>41666.30741898148</v>
      </c>
      <c r="M9154" s="4">
        <v>41659.333333333336</v>
      </c>
      <c r="N9154" s="4">
        <v>41694.996261574073</v>
      </c>
      <c r="O9154">
        <v>6</v>
      </c>
      <c r="P9154">
        <v>71</v>
      </c>
      <c r="Q9154" t="s">
        <v>134</v>
      </c>
      <c r="R9154" t="s">
        <v>27</v>
      </c>
      <c r="S9154" s="3">
        <v>41666</v>
      </c>
      <c r="T9154" t="str">
        <f>IF(kiva_loans__muestra[[#This Row],[loan_amount]]&gt;5000,"Alto","Bajo")</f>
        <v>Bajo</v>
      </c>
      <c r="U9154" s="26" t="str">
        <f>VLOOKUP(kiva_loans__muestra[[#This Row],[country]],Pais!A:B,2,FALSE)</f>
        <v>Africa</v>
      </c>
      <c r="V9154" t="s">
        <v>10720</v>
      </c>
    </row>
    <row r="9155" spans="1:22">
      <c r="A9155">
        <v>662123</v>
      </c>
      <c r="B9155" s="20">
        <v>825</v>
      </c>
      <c r="C9155" s="22">
        <v>825</v>
      </c>
      <c r="D9155" t="s">
        <v>86</v>
      </c>
      <c r="E9155" t="s">
        <v>20</v>
      </c>
      <c r="F9155" t="s">
        <v>9947</v>
      </c>
      <c r="G9155" t="s">
        <v>137</v>
      </c>
      <c r="H9155" t="s">
        <v>138</v>
      </c>
      <c r="I9155" t="s">
        <v>139</v>
      </c>
      <c r="J9155" t="s">
        <v>140</v>
      </c>
      <c r="K9155">
        <v>870</v>
      </c>
      <c r="L9155" s="4">
        <v>41666.3124537037</v>
      </c>
      <c r="M9155" s="4">
        <v>41659.333333333336</v>
      </c>
      <c r="N9155" s="4">
        <v>41694.959097222221</v>
      </c>
      <c r="O9155">
        <v>6</v>
      </c>
      <c r="P9155">
        <v>25</v>
      </c>
      <c r="Q9155" t="s">
        <v>26</v>
      </c>
      <c r="R9155" t="s">
        <v>27</v>
      </c>
      <c r="S9155" s="3">
        <v>41666</v>
      </c>
      <c r="T9155" t="str">
        <f>IF(kiva_loans__muestra[[#This Row],[loan_amount]]&gt;5000,"Alto","Bajo")</f>
        <v>Bajo</v>
      </c>
      <c r="U9155" s="26" t="str">
        <f>VLOOKUP(kiva_loans__muestra[[#This Row],[country]],Pais!A:B,2,FALSE)</f>
        <v>Africa</v>
      </c>
      <c r="V9155" t="s">
        <v>10719</v>
      </c>
    </row>
    <row r="9156" spans="1:22">
      <c r="A9156">
        <v>662142</v>
      </c>
      <c r="B9156" s="20">
        <v>825</v>
      </c>
      <c r="C9156" s="22">
        <v>825</v>
      </c>
      <c r="D9156" t="s">
        <v>212</v>
      </c>
      <c r="E9156" t="s">
        <v>20</v>
      </c>
      <c r="F9156" t="s">
        <v>9926</v>
      </c>
      <c r="G9156" t="s">
        <v>137</v>
      </c>
      <c r="H9156" t="s">
        <v>138</v>
      </c>
      <c r="I9156" t="s">
        <v>139</v>
      </c>
      <c r="J9156" t="s">
        <v>140</v>
      </c>
      <c r="K9156">
        <v>870</v>
      </c>
      <c r="L9156" s="4">
        <v>41666.336863425924</v>
      </c>
      <c r="M9156" s="4">
        <v>41656.333333333336</v>
      </c>
      <c r="N9156" s="4">
        <v>41696.693842592591</v>
      </c>
      <c r="O9156">
        <v>8</v>
      </c>
      <c r="P9156">
        <v>21</v>
      </c>
      <c r="Q9156" t="s">
        <v>134</v>
      </c>
      <c r="R9156" t="s">
        <v>27</v>
      </c>
      <c r="S9156" s="3">
        <v>41666</v>
      </c>
      <c r="T9156" t="str">
        <f>IF(kiva_loans__muestra[[#This Row],[loan_amount]]&gt;5000,"Alto","Bajo")</f>
        <v>Bajo</v>
      </c>
      <c r="U9156" s="26" t="str">
        <f>VLOOKUP(kiva_loans__muestra[[#This Row],[country]],Pais!A:B,2,FALSE)</f>
        <v>Africa</v>
      </c>
      <c r="V9156" t="s">
        <v>10720</v>
      </c>
    </row>
    <row r="9157" spans="1:22">
      <c r="A9157">
        <v>662147</v>
      </c>
      <c r="B9157" s="20">
        <v>1550</v>
      </c>
      <c r="C9157" s="22">
        <v>1550</v>
      </c>
      <c r="D9157" t="s">
        <v>58</v>
      </c>
      <c r="E9157" t="s">
        <v>20</v>
      </c>
      <c r="F9157" t="s">
        <v>9789</v>
      </c>
      <c r="G9157" t="s">
        <v>137</v>
      </c>
      <c r="H9157" t="s">
        <v>138</v>
      </c>
      <c r="I9157" t="s">
        <v>139</v>
      </c>
      <c r="J9157" t="s">
        <v>140</v>
      </c>
      <c r="K9157">
        <v>870</v>
      </c>
      <c r="L9157" s="4">
        <v>41666.341527777775</v>
      </c>
      <c r="M9157" s="4">
        <v>41656.333333333336</v>
      </c>
      <c r="N9157" s="4">
        <v>41702.842685185184</v>
      </c>
      <c r="O9157">
        <v>8</v>
      </c>
      <c r="P9157">
        <v>50</v>
      </c>
      <c r="Q9157" t="s">
        <v>26</v>
      </c>
      <c r="R9157" t="s">
        <v>27</v>
      </c>
      <c r="S9157" s="3">
        <v>41666</v>
      </c>
      <c r="T9157" t="str">
        <f>IF(kiva_loans__muestra[[#This Row],[loan_amount]]&gt;5000,"Alto","Bajo")</f>
        <v>Bajo</v>
      </c>
      <c r="U9157" s="26" t="str">
        <f>VLOOKUP(kiva_loans__muestra[[#This Row],[country]],Pais!A:B,2,FALSE)</f>
        <v>Africa</v>
      </c>
      <c r="V9157" t="s">
        <v>10719</v>
      </c>
    </row>
    <row r="9158" spans="1:22">
      <c r="A9158">
        <v>662149</v>
      </c>
      <c r="B9158" s="20">
        <v>2425</v>
      </c>
      <c r="C9158" s="22">
        <v>2425</v>
      </c>
      <c r="D9158" t="s">
        <v>40</v>
      </c>
      <c r="E9158" t="s">
        <v>20</v>
      </c>
      <c r="F9158" t="s">
        <v>10032</v>
      </c>
      <c r="G9158" t="s">
        <v>137</v>
      </c>
      <c r="H9158" t="s">
        <v>138</v>
      </c>
      <c r="I9158" t="s">
        <v>139</v>
      </c>
      <c r="J9158" t="s">
        <v>140</v>
      </c>
      <c r="K9158">
        <v>870</v>
      </c>
      <c r="L9158" s="4">
        <v>41666.343981481485</v>
      </c>
      <c r="M9158" s="4">
        <v>41659.333333333336</v>
      </c>
      <c r="N9158" s="4">
        <v>41702.748865740738</v>
      </c>
      <c r="O9158">
        <v>10</v>
      </c>
      <c r="P9158">
        <v>71</v>
      </c>
      <c r="Q9158" t="s">
        <v>26</v>
      </c>
      <c r="R9158" t="s">
        <v>27</v>
      </c>
      <c r="S9158" s="3">
        <v>41666</v>
      </c>
      <c r="T9158" t="str">
        <f>IF(kiva_loans__muestra[[#This Row],[loan_amount]]&gt;5000,"Alto","Bajo")</f>
        <v>Bajo</v>
      </c>
      <c r="U9158" s="26" t="str">
        <f>VLOOKUP(kiva_loans__muestra[[#This Row],[country]],Pais!A:B,2,FALSE)</f>
        <v>Africa</v>
      </c>
      <c r="V9158" t="s">
        <v>10719</v>
      </c>
    </row>
    <row r="9159" spans="1:22">
      <c r="A9159">
        <v>662153</v>
      </c>
      <c r="B9159" s="20">
        <v>975</v>
      </c>
      <c r="C9159" s="22">
        <v>975</v>
      </c>
      <c r="D9159" t="s">
        <v>241</v>
      </c>
      <c r="E9159" t="s">
        <v>29</v>
      </c>
      <c r="F9159" t="s">
        <v>9876</v>
      </c>
      <c r="G9159" t="s">
        <v>137</v>
      </c>
      <c r="H9159" t="s">
        <v>138</v>
      </c>
      <c r="I9159" t="s">
        <v>139</v>
      </c>
      <c r="J9159" t="s">
        <v>140</v>
      </c>
      <c r="K9159">
        <v>870</v>
      </c>
      <c r="L9159" s="4">
        <v>41666.347488425927</v>
      </c>
      <c r="M9159" s="4">
        <v>41660.333333333336</v>
      </c>
      <c r="N9159" s="4">
        <v>41696.173321759263</v>
      </c>
      <c r="O9159">
        <v>8</v>
      </c>
      <c r="P9159">
        <v>26</v>
      </c>
      <c r="Q9159" t="s">
        <v>26</v>
      </c>
      <c r="R9159" t="s">
        <v>27</v>
      </c>
      <c r="S9159" s="3">
        <v>41666</v>
      </c>
      <c r="T9159" t="str">
        <f>IF(kiva_loans__muestra[[#This Row],[loan_amount]]&gt;5000,"Alto","Bajo")</f>
        <v>Bajo</v>
      </c>
      <c r="U9159" s="26" t="str">
        <f>VLOOKUP(kiva_loans__muestra[[#This Row],[country]],Pais!A:B,2,FALSE)</f>
        <v>Africa</v>
      </c>
      <c r="V9159" t="s">
        <v>10719</v>
      </c>
    </row>
    <row r="9160" spans="1:22">
      <c r="A9160">
        <v>662159</v>
      </c>
      <c r="B9160" s="20">
        <v>1125</v>
      </c>
      <c r="C9160" s="22">
        <v>1125</v>
      </c>
      <c r="D9160" t="s">
        <v>65</v>
      </c>
      <c r="E9160" t="s">
        <v>65</v>
      </c>
      <c r="F9160" t="s">
        <v>9724</v>
      </c>
      <c r="G9160" t="s">
        <v>137</v>
      </c>
      <c r="H9160" t="s">
        <v>138</v>
      </c>
      <c r="I9160" t="s">
        <v>139</v>
      </c>
      <c r="J9160" t="s">
        <v>140</v>
      </c>
      <c r="K9160">
        <v>870</v>
      </c>
      <c r="L9160" s="4">
        <v>41666.349780092591</v>
      </c>
      <c r="M9160" s="4">
        <v>41660.333333333336</v>
      </c>
      <c r="N9160" s="4">
        <v>41694.972916666666</v>
      </c>
      <c r="O9160">
        <v>6</v>
      </c>
      <c r="P9160">
        <v>8</v>
      </c>
      <c r="Q9160" t="s">
        <v>26</v>
      </c>
      <c r="R9160" t="s">
        <v>27</v>
      </c>
      <c r="S9160" s="3">
        <v>41666</v>
      </c>
      <c r="T9160" t="str">
        <f>IF(kiva_loans__muestra[[#This Row],[loan_amount]]&gt;5000,"Alto","Bajo")</f>
        <v>Bajo</v>
      </c>
      <c r="U9160" s="26" t="str">
        <f>VLOOKUP(kiva_loans__muestra[[#This Row],[country]],Pais!A:B,2,FALSE)</f>
        <v>Africa</v>
      </c>
      <c r="V9160" t="s">
        <v>10719</v>
      </c>
    </row>
    <row r="9161" spans="1:22">
      <c r="A9161">
        <v>662163</v>
      </c>
      <c r="B9161" s="20">
        <v>1250</v>
      </c>
      <c r="C9161" s="22">
        <v>1250</v>
      </c>
      <c r="D9161" t="s">
        <v>82</v>
      </c>
      <c r="E9161" t="s">
        <v>20</v>
      </c>
      <c r="F9161" t="s">
        <v>48</v>
      </c>
      <c r="G9161" t="s">
        <v>137</v>
      </c>
      <c r="H9161" t="s">
        <v>138</v>
      </c>
      <c r="I9161" t="s">
        <v>48</v>
      </c>
      <c r="J9161" t="s">
        <v>140</v>
      </c>
      <c r="K9161">
        <v>870</v>
      </c>
      <c r="L9161" s="4">
        <v>41666.353564814817</v>
      </c>
      <c r="M9161" s="4">
        <v>41660.333333333336</v>
      </c>
      <c r="N9161" s="4">
        <v>41695.58388888889</v>
      </c>
      <c r="O9161">
        <v>7</v>
      </c>
      <c r="P9161">
        <v>31</v>
      </c>
      <c r="Q9161" t="s">
        <v>26</v>
      </c>
      <c r="R9161" t="s">
        <v>27</v>
      </c>
      <c r="S9161" s="3">
        <v>41666</v>
      </c>
      <c r="T9161" t="str">
        <f>IF(kiva_loans__muestra[[#This Row],[loan_amount]]&gt;5000,"Alto","Bajo")</f>
        <v>Bajo</v>
      </c>
      <c r="U9161" s="26" t="str">
        <f>VLOOKUP(kiva_loans__muestra[[#This Row],[country]],Pais!A:B,2,FALSE)</f>
        <v>Africa</v>
      </c>
      <c r="V9161" t="s">
        <v>10719</v>
      </c>
    </row>
    <row r="9162" spans="1:22">
      <c r="A9162">
        <v>662164</v>
      </c>
      <c r="B9162" s="20">
        <v>3425</v>
      </c>
      <c r="C9162" s="22">
        <v>3425</v>
      </c>
      <c r="D9162" t="s">
        <v>20</v>
      </c>
      <c r="E9162" t="s">
        <v>20</v>
      </c>
      <c r="F9162" t="s">
        <v>48</v>
      </c>
      <c r="G9162" t="s">
        <v>137</v>
      </c>
      <c r="H9162" t="s">
        <v>138</v>
      </c>
      <c r="I9162" t="s">
        <v>48</v>
      </c>
      <c r="J9162" t="s">
        <v>140</v>
      </c>
      <c r="K9162">
        <v>870</v>
      </c>
      <c r="L9162" s="4">
        <v>41666.356296296297</v>
      </c>
      <c r="M9162" s="4">
        <v>41660.333333333336</v>
      </c>
      <c r="N9162" s="4">
        <v>41700.579733796294</v>
      </c>
      <c r="O9162">
        <v>10</v>
      </c>
      <c r="P9162">
        <v>53</v>
      </c>
      <c r="Q9162" t="s">
        <v>26</v>
      </c>
      <c r="R9162" t="s">
        <v>43</v>
      </c>
      <c r="S9162" s="3">
        <v>41666</v>
      </c>
      <c r="T9162" t="str">
        <f>IF(kiva_loans__muestra[[#This Row],[loan_amount]]&gt;5000,"Alto","Bajo")</f>
        <v>Bajo</v>
      </c>
      <c r="U9162" s="26" t="str">
        <f>VLOOKUP(kiva_loans__muestra[[#This Row],[country]],Pais!A:B,2,FALSE)</f>
        <v>Africa</v>
      </c>
      <c r="V9162" t="s">
        <v>10719</v>
      </c>
    </row>
    <row r="9163" spans="1:22">
      <c r="A9163">
        <v>662166</v>
      </c>
      <c r="B9163" s="20">
        <v>1425</v>
      </c>
      <c r="C9163" s="22">
        <v>1425</v>
      </c>
      <c r="D9163" t="s">
        <v>3118</v>
      </c>
      <c r="E9163" t="s">
        <v>65</v>
      </c>
      <c r="F9163" t="s">
        <v>9846</v>
      </c>
      <c r="G9163" t="s">
        <v>137</v>
      </c>
      <c r="H9163" t="s">
        <v>138</v>
      </c>
      <c r="I9163" t="s">
        <v>139</v>
      </c>
      <c r="J9163" t="s">
        <v>140</v>
      </c>
      <c r="K9163">
        <v>870</v>
      </c>
      <c r="L9163" s="4">
        <v>41666.358240740738</v>
      </c>
      <c r="M9163" s="4">
        <v>41661.333333333336</v>
      </c>
      <c r="N9163" s="4">
        <v>41695.124016203707</v>
      </c>
      <c r="O9163">
        <v>6</v>
      </c>
      <c r="P9163">
        <v>20</v>
      </c>
      <c r="Q9163" t="s">
        <v>26</v>
      </c>
      <c r="R9163" t="s">
        <v>27</v>
      </c>
      <c r="S9163" s="3">
        <v>41666</v>
      </c>
      <c r="T9163" t="str">
        <f>IF(kiva_loans__muestra[[#This Row],[loan_amount]]&gt;5000,"Alto","Bajo")</f>
        <v>Bajo</v>
      </c>
      <c r="U9163" s="26" t="str">
        <f>VLOOKUP(kiva_loans__muestra[[#This Row],[country]],Pais!A:B,2,FALSE)</f>
        <v>Africa</v>
      </c>
      <c r="V9163" t="s">
        <v>10719</v>
      </c>
    </row>
    <row r="9164" spans="1:22">
      <c r="A9164">
        <v>662167</v>
      </c>
      <c r="B9164" s="20">
        <v>3425</v>
      </c>
      <c r="C9164" s="22">
        <v>3425</v>
      </c>
      <c r="D9164" t="s">
        <v>65</v>
      </c>
      <c r="E9164" t="s">
        <v>65</v>
      </c>
      <c r="F9164" t="s">
        <v>10029</v>
      </c>
      <c r="G9164" t="s">
        <v>137</v>
      </c>
      <c r="H9164" t="s">
        <v>138</v>
      </c>
      <c r="I9164" t="s">
        <v>139</v>
      </c>
      <c r="J9164" t="s">
        <v>140</v>
      </c>
      <c r="K9164">
        <v>870</v>
      </c>
      <c r="L9164" s="4">
        <v>41666.360358796293</v>
      </c>
      <c r="M9164" s="4">
        <v>41661.333333333336</v>
      </c>
      <c r="N9164" s="4">
        <v>41699.067673611113</v>
      </c>
      <c r="O9164">
        <v>7</v>
      </c>
      <c r="P9164">
        <v>97</v>
      </c>
      <c r="Q9164" t="s">
        <v>26</v>
      </c>
      <c r="R9164" t="s">
        <v>27</v>
      </c>
      <c r="S9164" s="3">
        <v>41666</v>
      </c>
      <c r="T9164" t="str">
        <f>IF(kiva_loans__muestra[[#This Row],[loan_amount]]&gt;5000,"Alto","Bajo")</f>
        <v>Bajo</v>
      </c>
      <c r="U9164" s="26" t="str">
        <f>VLOOKUP(kiva_loans__muestra[[#This Row],[country]],Pais!A:B,2,FALSE)</f>
        <v>Africa</v>
      </c>
      <c r="V9164" t="s">
        <v>10719</v>
      </c>
    </row>
    <row r="9165" spans="1:22">
      <c r="A9165">
        <v>662338</v>
      </c>
      <c r="B9165" s="20">
        <v>4275</v>
      </c>
      <c r="C9165" s="22">
        <v>4275</v>
      </c>
      <c r="D9165" t="s">
        <v>1343</v>
      </c>
      <c r="E9165" t="s">
        <v>20</v>
      </c>
      <c r="F9165" t="s">
        <v>9675</v>
      </c>
      <c r="G9165" t="s">
        <v>137</v>
      </c>
      <c r="H9165" t="s">
        <v>138</v>
      </c>
      <c r="I9165" t="s">
        <v>139</v>
      </c>
      <c r="J9165" t="s">
        <v>140</v>
      </c>
      <c r="K9165">
        <v>870</v>
      </c>
      <c r="L9165" s="4">
        <v>41666.51290509259</v>
      </c>
      <c r="M9165" s="4">
        <v>41661.333333333336</v>
      </c>
      <c r="N9165" s="4">
        <v>41710.712071759262</v>
      </c>
      <c r="O9165">
        <v>10</v>
      </c>
      <c r="P9165">
        <v>78</v>
      </c>
      <c r="Q9165" t="s">
        <v>134</v>
      </c>
      <c r="R9165" t="s">
        <v>43</v>
      </c>
      <c r="S9165" s="3">
        <v>41666</v>
      </c>
      <c r="T9165" t="str">
        <f>IF(kiva_loans__muestra[[#This Row],[loan_amount]]&gt;5000,"Alto","Bajo")</f>
        <v>Bajo</v>
      </c>
      <c r="U9165" s="26" t="str">
        <f>VLOOKUP(kiva_loans__muestra[[#This Row],[country]],Pais!A:B,2,FALSE)</f>
        <v>Africa</v>
      </c>
      <c r="V9165" t="s">
        <v>10720</v>
      </c>
    </row>
    <row r="9166" spans="1:22">
      <c r="A9166">
        <v>662351</v>
      </c>
      <c r="B9166" s="20">
        <v>3725</v>
      </c>
      <c r="C9166" s="22">
        <v>3725</v>
      </c>
      <c r="D9166" t="s">
        <v>112</v>
      </c>
      <c r="E9166" t="s">
        <v>20</v>
      </c>
      <c r="F9166" t="s">
        <v>9717</v>
      </c>
      <c r="G9166" t="s">
        <v>137</v>
      </c>
      <c r="H9166" t="s">
        <v>138</v>
      </c>
      <c r="I9166" t="s">
        <v>425</v>
      </c>
      <c r="J9166" t="s">
        <v>140</v>
      </c>
      <c r="K9166">
        <v>870</v>
      </c>
      <c r="L9166" s="4">
        <v>41666.527222222219</v>
      </c>
      <c r="M9166" s="4">
        <v>41661.333333333336</v>
      </c>
      <c r="N9166" s="4">
        <v>41711.229155092595</v>
      </c>
      <c r="O9166">
        <v>14</v>
      </c>
      <c r="P9166">
        <v>87</v>
      </c>
      <c r="Q9166" t="s">
        <v>26</v>
      </c>
      <c r="R9166" t="s">
        <v>43</v>
      </c>
      <c r="S9166" s="3">
        <v>41666</v>
      </c>
      <c r="T9166" t="str">
        <f>IF(kiva_loans__muestra[[#This Row],[loan_amount]]&gt;5000,"Alto","Bajo")</f>
        <v>Bajo</v>
      </c>
      <c r="U9166" s="26" t="str">
        <f>VLOOKUP(kiva_loans__muestra[[#This Row],[country]],Pais!A:B,2,FALSE)</f>
        <v>Africa</v>
      </c>
      <c r="V9166" t="s">
        <v>10719</v>
      </c>
    </row>
    <row r="9167" spans="1:22">
      <c r="A9167">
        <v>662699</v>
      </c>
      <c r="B9167" s="20">
        <v>975</v>
      </c>
      <c r="C9167" s="22">
        <v>975</v>
      </c>
      <c r="D9167" t="s">
        <v>65</v>
      </c>
      <c r="E9167" t="s">
        <v>65</v>
      </c>
      <c r="F9167" t="s">
        <v>10155</v>
      </c>
      <c r="G9167" t="s">
        <v>137</v>
      </c>
      <c r="H9167" t="s">
        <v>138</v>
      </c>
      <c r="I9167" t="s">
        <v>139</v>
      </c>
      <c r="J9167" t="s">
        <v>140</v>
      </c>
      <c r="K9167">
        <v>870</v>
      </c>
      <c r="L9167" s="4">
        <v>41667.266898148147</v>
      </c>
      <c r="M9167" s="4">
        <v>41660.333333333336</v>
      </c>
      <c r="N9167" s="4">
        <v>41694.997233796297</v>
      </c>
      <c r="O9167">
        <v>6</v>
      </c>
      <c r="P9167">
        <v>17</v>
      </c>
      <c r="Q9167" t="s">
        <v>26</v>
      </c>
      <c r="R9167" t="s">
        <v>27</v>
      </c>
      <c r="S9167" s="3">
        <v>41667</v>
      </c>
      <c r="T9167" t="str">
        <f>IF(kiva_loans__muestra[[#This Row],[loan_amount]]&gt;5000,"Alto","Bajo")</f>
        <v>Bajo</v>
      </c>
      <c r="U9167" s="26" t="str">
        <f>VLOOKUP(kiva_loans__muestra[[#This Row],[country]],Pais!A:B,2,FALSE)</f>
        <v>Africa</v>
      </c>
      <c r="V9167" t="s">
        <v>10719</v>
      </c>
    </row>
    <row r="9168" spans="1:22">
      <c r="A9168">
        <v>662704</v>
      </c>
      <c r="B9168" s="20">
        <v>2700</v>
      </c>
      <c r="C9168" s="22">
        <v>2700</v>
      </c>
      <c r="D9168" t="s">
        <v>75</v>
      </c>
      <c r="E9168" t="s">
        <v>44</v>
      </c>
      <c r="F9168" t="s">
        <v>10279</v>
      </c>
      <c r="G9168" t="s">
        <v>137</v>
      </c>
      <c r="H9168" t="s">
        <v>138</v>
      </c>
      <c r="I9168" t="s">
        <v>139</v>
      </c>
      <c r="J9168" t="s">
        <v>140</v>
      </c>
      <c r="K9168">
        <v>870</v>
      </c>
      <c r="L9168" s="4">
        <v>41667.274131944447</v>
      </c>
      <c r="M9168" s="4">
        <v>41661.333333333336</v>
      </c>
      <c r="N9168" s="4">
        <v>41710.983275462961</v>
      </c>
      <c r="O9168">
        <v>10</v>
      </c>
      <c r="P9168">
        <v>63</v>
      </c>
      <c r="Q9168" t="s">
        <v>134</v>
      </c>
      <c r="R9168" t="s">
        <v>27</v>
      </c>
      <c r="S9168" s="3">
        <v>41667</v>
      </c>
      <c r="T9168" t="str">
        <f>IF(kiva_loans__muestra[[#This Row],[loan_amount]]&gt;5000,"Alto","Bajo")</f>
        <v>Bajo</v>
      </c>
      <c r="U9168" s="26" t="str">
        <f>VLOOKUP(kiva_loans__muestra[[#This Row],[country]],Pais!A:B,2,FALSE)</f>
        <v>Africa</v>
      </c>
      <c r="V9168" t="s">
        <v>10720</v>
      </c>
    </row>
    <row r="9169" spans="1:22">
      <c r="A9169">
        <v>662705</v>
      </c>
      <c r="B9169" s="20">
        <v>575</v>
      </c>
      <c r="C9169" s="22">
        <v>575</v>
      </c>
      <c r="D9169" t="s">
        <v>86</v>
      </c>
      <c r="E9169" t="s">
        <v>20</v>
      </c>
      <c r="F9169" t="s">
        <v>10407</v>
      </c>
      <c r="G9169" t="s">
        <v>137</v>
      </c>
      <c r="H9169" t="s">
        <v>138</v>
      </c>
      <c r="I9169" t="s">
        <v>139</v>
      </c>
      <c r="J9169" t="s">
        <v>140</v>
      </c>
      <c r="K9169">
        <v>870</v>
      </c>
      <c r="L9169" s="4">
        <v>41667.276678240742</v>
      </c>
      <c r="M9169" s="4">
        <v>41661.333333333336</v>
      </c>
      <c r="N9169" s="4">
        <v>41694.974768518521</v>
      </c>
      <c r="O9169">
        <v>6</v>
      </c>
      <c r="P9169">
        <v>18</v>
      </c>
      <c r="Q9169" t="s">
        <v>26</v>
      </c>
      <c r="R9169" t="s">
        <v>27</v>
      </c>
      <c r="S9169" s="3">
        <v>41667</v>
      </c>
      <c r="T9169" t="str">
        <f>IF(kiva_loans__muestra[[#This Row],[loan_amount]]&gt;5000,"Alto","Bajo")</f>
        <v>Bajo</v>
      </c>
      <c r="U9169" s="26" t="str">
        <f>VLOOKUP(kiva_loans__muestra[[#This Row],[country]],Pais!A:B,2,FALSE)</f>
        <v>Africa</v>
      </c>
      <c r="V9169" t="s">
        <v>10719</v>
      </c>
    </row>
    <row r="9170" spans="1:22">
      <c r="A9170">
        <v>662708</v>
      </c>
      <c r="B9170" s="20">
        <v>2175</v>
      </c>
      <c r="C9170" s="22">
        <v>2175</v>
      </c>
      <c r="D9170" t="s">
        <v>65</v>
      </c>
      <c r="E9170" t="s">
        <v>65</v>
      </c>
      <c r="F9170" t="s">
        <v>10226</v>
      </c>
      <c r="G9170" t="s">
        <v>137</v>
      </c>
      <c r="H9170" t="s">
        <v>138</v>
      </c>
      <c r="I9170" t="s">
        <v>139</v>
      </c>
      <c r="J9170" t="s">
        <v>140</v>
      </c>
      <c r="K9170">
        <v>870</v>
      </c>
      <c r="L9170" s="4">
        <v>41667.280601851853</v>
      </c>
      <c r="M9170" s="4">
        <v>41662.333333333336</v>
      </c>
      <c r="N9170" s="4">
        <v>41710.770879629628</v>
      </c>
      <c r="O9170">
        <v>8</v>
      </c>
      <c r="P9170">
        <v>56</v>
      </c>
      <c r="Q9170" t="s">
        <v>26</v>
      </c>
      <c r="R9170" t="s">
        <v>27</v>
      </c>
      <c r="S9170" s="3">
        <v>41667</v>
      </c>
      <c r="T9170" t="str">
        <f>IF(kiva_loans__muestra[[#This Row],[loan_amount]]&gt;5000,"Alto","Bajo")</f>
        <v>Bajo</v>
      </c>
      <c r="U9170" s="26" t="str">
        <f>VLOOKUP(kiva_loans__muestra[[#This Row],[country]],Pais!A:B,2,FALSE)</f>
        <v>Africa</v>
      </c>
      <c r="V9170" t="s">
        <v>10719</v>
      </c>
    </row>
    <row r="9171" spans="1:22">
      <c r="A9171">
        <v>662721</v>
      </c>
      <c r="B9171" s="20">
        <v>750</v>
      </c>
      <c r="C9171" s="22">
        <v>750</v>
      </c>
      <c r="D9171" t="s">
        <v>64</v>
      </c>
      <c r="E9171" t="s">
        <v>65</v>
      </c>
      <c r="F9171" t="s">
        <v>10217</v>
      </c>
      <c r="G9171" t="s">
        <v>137</v>
      </c>
      <c r="H9171" t="s">
        <v>138</v>
      </c>
      <c r="I9171" t="s">
        <v>139</v>
      </c>
      <c r="J9171" t="s">
        <v>140</v>
      </c>
      <c r="K9171">
        <v>870</v>
      </c>
      <c r="L9171" s="4">
        <v>41667.290752314817</v>
      </c>
      <c r="M9171" s="4">
        <v>41660.333333333336</v>
      </c>
      <c r="N9171" s="4">
        <v>41706.217766203707</v>
      </c>
      <c r="O9171">
        <v>8</v>
      </c>
      <c r="P9171">
        <v>24</v>
      </c>
      <c r="Q9171" t="s">
        <v>26</v>
      </c>
      <c r="R9171" t="s">
        <v>27</v>
      </c>
      <c r="S9171" s="3">
        <v>41667</v>
      </c>
      <c r="T9171" t="str">
        <f>IF(kiva_loans__muestra[[#This Row],[loan_amount]]&gt;5000,"Alto","Bajo")</f>
        <v>Bajo</v>
      </c>
      <c r="U9171" s="26" t="str">
        <f>VLOOKUP(kiva_loans__muestra[[#This Row],[country]],Pais!A:B,2,FALSE)</f>
        <v>Africa</v>
      </c>
      <c r="V9171" t="s">
        <v>10719</v>
      </c>
    </row>
    <row r="9172" spans="1:22">
      <c r="A9172">
        <v>662901</v>
      </c>
      <c r="B9172" s="20">
        <v>2475</v>
      </c>
      <c r="C9172" s="22">
        <v>2475</v>
      </c>
      <c r="D9172" t="s">
        <v>65</v>
      </c>
      <c r="E9172" t="s">
        <v>65</v>
      </c>
      <c r="F9172" t="s">
        <v>10397</v>
      </c>
      <c r="G9172" t="s">
        <v>137</v>
      </c>
      <c r="H9172" t="s">
        <v>138</v>
      </c>
      <c r="I9172" t="s">
        <v>139</v>
      </c>
      <c r="J9172" t="s">
        <v>140</v>
      </c>
      <c r="K9172">
        <v>870</v>
      </c>
      <c r="L9172" s="4">
        <v>41667.453946759262</v>
      </c>
      <c r="M9172" s="4">
        <v>41663.333333333336</v>
      </c>
      <c r="N9172" s="4">
        <v>41716.703032407408</v>
      </c>
      <c r="O9172">
        <v>10</v>
      </c>
      <c r="P9172">
        <v>61</v>
      </c>
      <c r="Q9172" t="s">
        <v>134</v>
      </c>
      <c r="R9172" t="s">
        <v>43</v>
      </c>
      <c r="S9172" s="3">
        <v>41667</v>
      </c>
      <c r="T9172" t="str">
        <f>IF(kiva_loans__muestra[[#This Row],[loan_amount]]&gt;5000,"Alto","Bajo")</f>
        <v>Bajo</v>
      </c>
      <c r="U9172" s="26" t="str">
        <f>VLOOKUP(kiva_loans__muestra[[#This Row],[country]],Pais!A:B,2,FALSE)</f>
        <v>Africa</v>
      </c>
      <c r="V9172" t="s">
        <v>10720</v>
      </c>
    </row>
    <row r="9173" spans="1:22">
      <c r="A9173">
        <v>654701</v>
      </c>
      <c r="B9173" s="20">
        <v>1050</v>
      </c>
      <c r="C9173" s="22">
        <v>1050</v>
      </c>
      <c r="D9173" t="s">
        <v>318</v>
      </c>
      <c r="E9173" t="s">
        <v>116</v>
      </c>
      <c r="F9173" t="s">
        <v>1730</v>
      </c>
      <c r="G9173" t="s">
        <v>1731</v>
      </c>
      <c r="H9173" t="s">
        <v>1732</v>
      </c>
      <c r="I9173" t="s">
        <v>1733</v>
      </c>
      <c r="J9173" t="s">
        <v>133</v>
      </c>
      <c r="K9173">
        <v>1600</v>
      </c>
      <c r="L9173" s="4">
        <v>41646.494571759256</v>
      </c>
      <c r="M9173" s="4">
        <v>41617.333333333336</v>
      </c>
      <c r="N9173" s="4">
        <v>41648.203576388885</v>
      </c>
      <c r="O9173">
        <v>13</v>
      </c>
      <c r="P9173">
        <v>41</v>
      </c>
      <c r="Q9173" t="s">
        <v>134</v>
      </c>
      <c r="R9173" t="s">
        <v>43</v>
      </c>
      <c r="S9173" s="3">
        <v>41646</v>
      </c>
      <c r="T9173" t="str">
        <f>IF(kiva_loans__muestra[[#This Row],[loan_amount]]&gt;5000,"Alto","Bajo")</f>
        <v>Bajo</v>
      </c>
      <c r="U9173" s="26" t="str">
        <f>VLOOKUP(kiva_loans__muestra[[#This Row],[country]],Pais!A:B,2,FALSE)</f>
        <v>Africa</v>
      </c>
      <c r="V9173" t="s">
        <v>10720</v>
      </c>
    </row>
    <row r="9174" spans="1:22">
      <c r="A9174">
        <v>654768</v>
      </c>
      <c r="B9174" s="20">
        <v>125</v>
      </c>
      <c r="C9174" s="22">
        <v>125</v>
      </c>
      <c r="D9174" t="s">
        <v>1741</v>
      </c>
      <c r="E9174" t="s">
        <v>116</v>
      </c>
      <c r="F9174" t="s">
        <v>2215</v>
      </c>
      <c r="G9174" t="s">
        <v>1731</v>
      </c>
      <c r="H9174" t="s">
        <v>1732</v>
      </c>
      <c r="I9174" t="s">
        <v>1733</v>
      </c>
      <c r="J9174" t="s">
        <v>133</v>
      </c>
      <c r="K9174">
        <v>1600</v>
      </c>
      <c r="L9174" s="4">
        <v>41646.609097222223</v>
      </c>
      <c r="M9174" s="4">
        <v>41618.333333333336</v>
      </c>
      <c r="N9174" s="4">
        <v>41648.655289351853</v>
      </c>
      <c r="O9174">
        <v>14</v>
      </c>
      <c r="P9174">
        <v>4</v>
      </c>
      <c r="Q9174" t="s">
        <v>26</v>
      </c>
      <c r="R9174" t="s">
        <v>43</v>
      </c>
      <c r="S9174" s="3">
        <v>41646</v>
      </c>
      <c r="T9174" t="str">
        <f>IF(kiva_loans__muestra[[#This Row],[loan_amount]]&gt;5000,"Alto","Bajo")</f>
        <v>Bajo</v>
      </c>
      <c r="U9174" s="26" t="str">
        <f>VLOOKUP(kiva_loans__muestra[[#This Row],[country]],Pais!A:B,2,FALSE)</f>
        <v>Africa</v>
      </c>
      <c r="V9174" t="s">
        <v>10719</v>
      </c>
    </row>
    <row r="9175" spans="1:22">
      <c r="A9175">
        <v>655530</v>
      </c>
      <c r="B9175" s="20">
        <v>1000</v>
      </c>
      <c r="C9175" s="22">
        <v>1000</v>
      </c>
      <c r="D9175" t="s">
        <v>318</v>
      </c>
      <c r="E9175" t="s">
        <v>116</v>
      </c>
      <c r="F9175" t="s">
        <v>3302</v>
      </c>
      <c r="G9175" t="s">
        <v>1731</v>
      </c>
      <c r="H9175" t="s">
        <v>1732</v>
      </c>
      <c r="I9175" t="s">
        <v>1733</v>
      </c>
      <c r="J9175" t="s">
        <v>133</v>
      </c>
      <c r="K9175">
        <v>1600</v>
      </c>
      <c r="L9175" s="4">
        <v>41648.272152777776</v>
      </c>
      <c r="M9175" s="4">
        <v>41618.333333333336</v>
      </c>
      <c r="N9175" s="4">
        <v>41657.403680555559</v>
      </c>
      <c r="O9175">
        <v>14</v>
      </c>
      <c r="P9175">
        <v>35</v>
      </c>
      <c r="Q9175" t="s">
        <v>26</v>
      </c>
      <c r="R9175" t="s">
        <v>43</v>
      </c>
      <c r="S9175" s="3">
        <v>41648</v>
      </c>
      <c r="T9175" t="str">
        <f>IF(kiva_loans__muestra[[#This Row],[loan_amount]]&gt;5000,"Alto","Bajo")</f>
        <v>Bajo</v>
      </c>
      <c r="U9175" s="26" t="str">
        <f>VLOOKUP(kiva_loans__muestra[[#This Row],[country]],Pais!A:B,2,FALSE)</f>
        <v>Africa</v>
      </c>
      <c r="V9175" t="s">
        <v>10719</v>
      </c>
    </row>
    <row r="9176" spans="1:22">
      <c r="A9176">
        <v>655783</v>
      </c>
      <c r="B9176" s="20">
        <v>1000</v>
      </c>
      <c r="C9176" s="22">
        <v>1000</v>
      </c>
      <c r="D9176" t="s">
        <v>318</v>
      </c>
      <c r="E9176" t="s">
        <v>116</v>
      </c>
      <c r="F9176" t="s">
        <v>3236</v>
      </c>
      <c r="G9176" t="s">
        <v>1731</v>
      </c>
      <c r="H9176" t="s">
        <v>1732</v>
      </c>
      <c r="I9176" t="s">
        <v>1733</v>
      </c>
      <c r="J9176" t="s">
        <v>133</v>
      </c>
      <c r="K9176">
        <v>1600</v>
      </c>
      <c r="L9176" s="4">
        <v>41648.610532407409</v>
      </c>
      <c r="M9176" s="4">
        <v>41628.333333333336</v>
      </c>
      <c r="N9176" s="4">
        <v>41657.358784722222</v>
      </c>
      <c r="O9176">
        <v>14</v>
      </c>
      <c r="P9176">
        <v>36</v>
      </c>
      <c r="Q9176" t="s">
        <v>134</v>
      </c>
      <c r="R9176" t="s">
        <v>43</v>
      </c>
      <c r="S9176" s="3">
        <v>41648</v>
      </c>
      <c r="T9176" t="str">
        <f>IF(kiva_loans__muestra[[#This Row],[loan_amount]]&gt;5000,"Alto","Bajo")</f>
        <v>Bajo</v>
      </c>
      <c r="U9176" s="26" t="str">
        <f>VLOOKUP(kiva_loans__muestra[[#This Row],[country]],Pais!A:B,2,FALSE)</f>
        <v>Africa</v>
      </c>
      <c r="V9176" t="s">
        <v>10720</v>
      </c>
    </row>
    <row r="9177" spans="1:22">
      <c r="A9177">
        <v>656160</v>
      </c>
      <c r="B9177" s="20">
        <v>1150</v>
      </c>
      <c r="C9177" s="22">
        <v>1150</v>
      </c>
      <c r="D9177" t="s">
        <v>318</v>
      </c>
      <c r="E9177" t="s">
        <v>116</v>
      </c>
      <c r="F9177" t="s">
        <v>3433</v>
      </c>
      <c r="G9177" t="s">
        <v>1731</v>
      </c>
      <c r="H9177" t="s">
        <v>1732</v>
      </c>
      <c r="I9177" t="s">
        <v>1733</v>
      </c>
      <c r="J9177" t="s">
        <v>133</v>
      </c>
      <c r="K9177">
        <v>1600</v>
      </c>
      <c r="L9177" s="4">
        <v>41649.517152777778</v>
      </c>
      <c r="M9177" s="4">
        <v>41648.333333333336</v>
      </c>
      <c r="N9177" s="4">
        <v>41651.902546296296</v>
      </c>
      <c r="O9177">
        <v>5</v>
      </c>
      <c r="P9177">
        <v>31</v>
      </c>
      <c r="Q9177" t="s">
        <v>134</v>
      </c>
      <c r="R9177" t="s">
        <v>43</v>
      </c>
      <c r="S9177" s="3">
        <v>41649</v>
      </c>
      <c r="T9177" t="str">
        <f>IF(kiva_loans__muestra[[#This Row],[loan_amount]]&gt;5000,"Alto","Bajo")</f>
        <v>Bajo</v>
      </c>
      <c r="U9177" s="26" t="str">
        <f>VLOOKUP(kiva_loans__muestra[[#This Row],[country]],Pais!A:B,2,FALSE)</f>
        <v>Africa</v>
      </c>
      <c r="V9177" t="s">
        <v>10720</v>
      </c>
    </row>
    <row r="9178" spans="1:22">
      <c r="A9178">
        <v>656670</v>
      </c>
      <c r="B9178" s="20">
        <v>3050</v>
      </c>
      <c r="C9178" s="22">
        <v>3050</v>
      </c>
      <c r="D9178" t="s">
        <v>321</v>
      </c>
      <c r="E9178" t="s">
        <v>68</v>
      </c>
      <c r="F9178" t="s">
        <v>4188</v>
      </c>
      <c r="G9178" t="s">
        <v>1731</v>
      </c>
      <c r="H9178" t="s">
        <v>1732</v>
      </c>
      <c r="I9178" t="s">
        <v>1733</v>
      </c>
      <c r="J9178" t="s">
        <v>133</v>
      </c>
      <c r="K9178">
        <v>1600</v>
      </c>
      <c r="L9178" s="4">
        <v>41652.514398148145</v>
      </c>
      <c r="M9178" s="4">
        <v>41626.333333333336</v>
      </c>
      <c r="N9178" s="4">
        <v>41653.064965277779</v>
      </c>
      <c r="O9178">
        <v>6</v>
      </c>
      <c r="P9178">
        <v>57</v>
      </c>
      <c r="Q9178" t="s">
        <v>134</v>
      </c>
      <c r="R9178" t="s">
        <v>27</v>
      </c>
      <c r="S9178" s="3">
        <v>41652</v>
      </c>
      <c r="T9178" t="str">
        <f>IF(kiva_loans__muestra[[#This Row],[loan_amount]]&gt;5000,"Alto","Bajo")</f>
        <v>Bajo</v>
      </c>
      <c r="U9178" s="26" t="str">
        <f>VLOOKUP(kiva_loans__muestra[[#This Row],[country]],Pais!A:B,2,FALSE)</f>
        <v>Africa</v>
      </c>
      <c r="V9178" t="s">
        <v>10720</v>
      </c>
    </row>
    <row r="9179" spans="1:22">
      <c r="A9179">
        <v>656722</v>
      </c>
      <c r="B9179" s="20">
        <v>10000</v>
      </c>
      <c r="C9179" s="22">
        <v>10000</v>
      </c>
      <c r="D9179" t="s">
        <v>67</v>
      </c>
      <c r="E9179" t="s">
        <v>68</v>
      </c>
      <c r="F9179" t="s">
        <v>4174</v>
      </c>
      <c r="G9179" t="s">
        <v>1731</v>
      </c>
      <c r="H9179" t="s">
        <v>1732</v>
      </c>
      <c r="I9179" t="s">
        <v>1733</v>
      </c>
      <c r="J9179" t="s">
        <v>133</v>
      </c>
      <c r="K9179">
        <v>1600</v>
      </c>
      <c r="L9179" s="4">
        <v>41652.626099537039</v>
      </c>
      <c r="M9179" s="4">
        <v>41631.333333333336</v>
      </c>
      <c r="N9179" s="4">
        <v>41656.892870370371</v>
      </c>
      <c r="O9179">
        <v>8</v>
      </c>
      <c r="P9179">
        <v>306</v>
      </c>
      <c r="Q9179" t="s">
        <v>26</v>
      </c>
      <c r="R9179" t="s">
        <v>27</v>
      </c>
      <c r="S9179" s="3">
        <v>41652</v>
      </c>
      <c r="T9179" t="str">
        <f>IF(kiva_loans__muestra[[#This Row],[loan_amount]]&gt;5000,"Alto","Bajo")</f>
        <v>Alto</v>
      </c>
      <c r="U9179" s="26" t="str">
        <f>VLOOKUP(kiva_loans__muestra[[#This Row],[country]],Pais!A:B,2,FALSE)</f>
        <v>Africa</v>
      </c>
      <c r="V9179" t="s">
        <v>10719</v>
      </c>
    </row>
    <row r="9180" spans="1:22">
      <c r="A9180">
        <v>656741</v>
      </c>
      <c r="B9180" s="20">
        <v>9600</v>
      </c>
      <c r="C9180" s="22">
        <v>9600</v>
      </c>
      <c r="D9180" t="s">
        <v>67</v>
      </c>
      <c r="E9180" t="s">
        <v>68</v>
      </c>
      <c r="F9180" t="s">
        <v>4369</v>
      </c>
      <c r="G9180" t="s">
        <v>1731</v>
      </c>
      <c r="H9180" t="s">
        <v>1732</v>
      </c>
      <c r="I9180" t="s">
        <v>1733</v>
      </c>
      <c r="J9180" t="s">
        <v>133</v>
      </c>
      <c r="K9180">
        <v>1600</v>
      </c>
      <c r="L9180" s="4">
        <v>41652.653229166666</v>
      </c>
      <c r="M9180" s="4">
        <v>41631.333333333336</v>
      </c>
      <c r="N9180" s="4">
        <v>41657.742569444446</v>
      </c>
      <c r="O9180">
        <v>8</v>
      </c>
      <c r="P9180">
        <v>328</v>
      </c>
      <c r="Q9180" t="s">
        <v>26</v>
      </c>
      <c r="R9180" t="s">
        <v>27</v>
      </c>
      <c r="S9180" s="3">
        <v>41652</v>
      </c>
      <c r="T9180" t="str">
        <f>IF(kiva_loans__muestra[[#This Row],[loan_amount]]&gt;5000,"Alto","Bajo")</f>
        <v>Alto</v>
      </c>
      <c r="U9180" s="26" t="str">
        <f>VLOOKUP(kiva_loans__muestra[[#This Row],[country]],Pais!A:B,2,FALSE)</f>
        <v>Africa</v>
      </c>
      <c r="V9180" t="s">
        <v>10719</v>
      </c>
    </row>
    <row r="9181" spans="1:22">
      <c r="A9181">
        <v>656954</v>
      </c>
      <c r="B9181" s="20">
        <v>3325</v>
      </c>
      <c r="C9181" s="22">
        <v>3325</v>
      </c>
      <c r="D9181" t="s">
        <v>86</v>
      </c>
      <c r="E9181" t="s">
        <v>20</v>
      </c>
      <c r="F9181" t="s">
        <v>4791</v>
      </c>
      <c r="G9181" t="s">
        <v>1731</v>
      </c>
      <c r="H9181" t="s">
        <v>1732</v>
      </c>
      <c r="I9181" t="s">
        <v>1733</v>
      </c>
      <c r="J9181" t="s">
        <v>133</v>
      </c>
      <c r="K9181">
        <v>1600</v>
      </c>
      <c r="L9181" s="4">
        <v>41653.299027777779</v>
      </c>
      <c r="M9181" s="4">
        <v>41634.333333333336</v>
      </c>
      <c r="N9181" s="4">
        <v>41655.405821759261</v>
      </c>
      <c r="O9181">
        <v>6</v>
      </c>
      <c r="P9181">
        <v>49</v>
      </c>
      <c r="Q9181" t="s">
        <v>26</v>
      </c>
      <c r="R9181" t="s">
        <v>27</v>
      </c>
      <c r="S9181" s="3">
        <v>41653</v>
      </c>
      <c r="T9181" t="str">
        <f>IF(kiva_loans__muestra[[#This Row],[loan_amount]]&gt;5000,"Alto","Bajo")</f>
        <v>Bajo</v>
      </c>
      <c r="U9181" s="26" t="str">
        <f>VLOOKUP(kiva_loans__muestra[[#This Row],[country]],Pais!A:B,2,FALSE)</f>
        <v>Africa</v>
      </c>
      <c r="V9181" t="s">
        <v>10719</v>
      </c>
    </row>
    <row r="9182" spans="1:22">
      <c r="A9182">
        <v>657105</v>
      </c>
      <c r="B9182" s="20">
        <v>400</v>
      </c>
      <c r="C9182" s="22">
        <v>400</v>
      </c>
      <c r="D9182" t="s">
        <v>1741</v>
      </c>
      <c r="E9182" t="s">
        <v>116</v>
      </c>
      <c r="F9182" t="s">
        <v>3433</v>
      </c>
      <c r="G9182" t="s">
        <v>1731</v>
      </c>
      <c r="H9182" t="s">
        <v>1732</v>
      </c>
      <c r="I9182" t="s">
        <v>1733</v>
      </c>
      <c r="J9182" t="s">
        <v>133</v>
      </c>
      <c r="K9182">
        <v>1600</v>
      </c>
      <c r="L9182" s="4">
        <v>41653.538055555553</v>
      </c>
      <c r="M9182" s="4">
        <v>41652.333333333336</v>
      </c>
      <c r="N9182" s="4">
        <v>41654.866956018515</v>
      </c>
      <c r="O9182">
        <v>7</v>
      </c>
      <c r="P9182">
        <v>15</v>
      </c>
      <c r="Q9182" t="s">
        <v>26</v>
      </c>
      <c r="R9182" t="s">
        <v>43</v>
      </c>
      <c r="S9182" s="3">
        <v>41653</v>
      </c>
      <c r="T9182" t="str">
        <f>IF(kiva_loans__muestra[[#This Row],[loan_amount]]&gt;5000,"Alto","Bajo")</f>
        <v>Bajo</v>
      </c>
      <c r="U9182" s="26" t="str">
        <f>VLOOKUP(kiva_loans__muestra[[#This Row],[country]],Pais!A:B,2,FALSE)</f>
        <v>Africa</v>
      </c>
      <c r="V9182" t="s">
        <v>10719</v>
      </c>
    </row>
    <row r="9183" spans="1:22">
      <c r="A9183">
        <v>657107</v>
      </c>
      <c r="B9183" s="20">
        <v>2800</v>
      </c>
      <c r="C9183" s="22">
        <v>2800</v>
      </c>
      <c r="D9183" t="s">
        <v>86</v>
      </c>
      <c r="E9183" t="s">
        <v>20</v>
      </c>
      <c r="F9183" t="s">
        <v>4568</v>
      </c>
      <c r="G9183" t="s">
        <v>1731</v>
      </c>
      <c r="H9183" t="s">
        <v>1732</v>
      </c>
      <c r="I9183" t="s">
        <v>1733</v>
      </c>
      <c r="J9183" t="s">
        <v>133</v>
      </c>
      <c r="K9183">
        <v>1600</v>
      </c>
      <c r="L9183" s="4">
        <v>41653.539340277777</v>
      </c>
      <c r="M9183" s="4">
        <v>41626.333333333336</v>
      </c>
      <c r="N9183" s="4">
        <v>41655.405821759261</v>
      </c>
      <c r="O9183">
        <v>6</v>
      </c>
      <c r="P9183">
        <v>28</v>
      </c>
      <c r="Q9183" t="s">
        <v>26</v>
      </c>
      <c r="R9183" t="s">
        <v>27</v>
      </c>
      <c r="S9183" s="3">
        <v>41653</v>
      </c>
      <c r="T9183" t="str">
        <f>IF(kiva_loans__muestra[[#This Row],[loan_amount]]&gt;5000,"Alto","Bajo")</f>
        <v>Bajo</v>
      </c>
      <c r="U9183" s="26" t="str">
        <f>VLOOKUP(kiva_loans__muestra[[#This Row],[country]],Pais!A:B,2,FALSE)</f>
        <v>Africa</v>
      </c>
      <c r="V9183" t="s">
        <v>10719</v>
      </c>
    </row>
    <row r="9184" spans="1:22">
      <c r="A9184">
        <v>657155</v>
      </c>
      <c r="B9184" s="20">
        <v>325</v>
      </c>
      <c r="C9184" s="22">
        <v>325</v>
      </c>
      <c r="D9184" t="s">
        <v>1741</v>
      </c>
      <c r="E9184" t="s">
        <v>116</v>
      </c>
      <c r="F9184" t="s">
        <v>4739</v>
      </c>
      <c r="G9184" t="s">
        <v>1731</v>
      </c>
      <c r="H9184" t="s">
        <v>1732</v>
      </c>
      <c r="I9184" t="s">
        <v>1733</v>
      </c>
      <c r="J9184" t="s">
        <v>133</v>
      </c>
      <c r="K9184">
        <v>1600</v>
      </c>
      <c r="L9184" s="4">
        <v>41653.600636574076</v>
      </c>
      <c r="M9184" s="4">
        <v>41652.333333333336</v>
      </c>
      <c r="N9184" s="4">
        <v>41654.917233796295</v>
      </c>
      <c r="O9184">
        <v>5</v>
      </c>
      <c r="P9184">
        <v>12</v>
      </c>
      <c r="Q9184" t="s">
        <v>134</v>
      </c>
      <c r="R9184" t="s">
        <v>43</v>
      </c>
      <c r="S9184" s="3">
        <v>41653</v>
      </c>
      <c r="T9184" t="str">
        <f>IF(kiva_loans__muestra[[#This Row],[loan_amount]]&gt;5000,"Alto","Bajo")</f>
        <v>Bajo</v>
      </c>
      <c r="U9184" s="26" t="str">
        <f>VLOOKUP(kiva_loans__muestra[[#This Row],[country]],Pais!A:B,2,FALSE)</f>
        <v>Africa</v>
      </c>
      <c r="V9184" t="s">
        <v>10720</v>
      </c>
    </row>
    <row r="9185" spans="1:22">
      <c r="A9185">
        <v>657161</v>
      </c>
      <c r="B9185" s="20">
        <v>5275</v>
      </c>
      <c r="C9185" s="22">
        <v>5275</v>
      </c>
      <c r="D9185" t="s">
        <v>90</v>
      </c>
      <c r="E9185" t="s">
        <v>91</v>
      </c>
      <c r="F9185" t="s">
        <v>4774</v>
      </c>
      <c r="G9185" t="s">
        <v>1731</v>
      </c>
      <c r="H9185" t="s">
        <v>1732</v>
      </c>
      <c r="I9185" t="s">
        <v>1733</v>
      </c>
      <c r="J9185" t="s">
        <v>133</v>
      </c>
      <c r="K9185">
        <v>1600</v>
      </c>
      <c r="L9185" s="4">
        <v>41653.611990740741</v>
      </c>
      <c r="M9185" s="4">
        <v>41627.333333333336</v>
      </c>
      <c r="N9185" s="4">
        <v>41655.405821759261</v>
      </c>
      <c r="O9185">
        <v>6</v>
      </c>
      <c r="P9185">
        <v>26</v>
      </c>
      <c r="Q9185" t="s">
        <v>26</v>
      </c>
      <c r="R9185" t="s">
        <v>27</v>
      </c>
      <c r="S9185" s="3">
        <v>41653</v>
      </c>
      <c r="T9185" t="str">
        <f>IF(kiva_loans__muestra[[#This Row],[loan_amount]]&gt;5000,"Alto","Bajo")</f>
        <v>Alto</v>
      </c>
      <c r="U9185" s="26" t="str">
        <f>VLOOKUP(kiva_loans__muestra[[#This Row],[country]],Pais!A:B,2,FALSE)</f>
        <v>Africa</v>
      </c>
      <c r="V9185" t="s">
        <v>10719</v>
      </c>
    </row>
    <row r="9186" spans="1:22">
      <c r="A9186">
        <v>657351</v>
      </c>
      <c r="B9186" s="20">
        <v>2675</v>
      </c>
      <c r="C9186" s="22">
        <v>2675</v>
      </c>
      <c r="D9186" t="s">
        <v>321</v>
      </c>
      <c r="E9186" t="s">
        <v>68</v>
      </c>
      <c r="F9186" t="s">
        <v>5222</v>
      </c>
      <c r="G9186" t="s">
        <v>1731</v>
      </c>
      <c r="H9186" t="s">
        <v>1732</v>
      </c>
      <c r="I9186" t="s">
        <v>1733</v>
      </c>
      <c r="J9186" t="s">
        <v>133</v>
      </c>
      <c r="K9186">
        <v>1600</v>
      </c>
      <c r="L9186" s="4">
        <v>41654.285173611112</v>
      </c>
      <c r="M9186" s="4">
        <v>41627.333333333336</v>
      </c>
      <c r="N9186" s="4">
        <v>41657.612962962965</v>
      </c>
      <c r="O9186">
        <v>6</v>
      </c>
      <c r="P9186">
        <v>98</v>
      </c>
      <c r="Q9186" t="s">
        <v>26</v>
      </c>
      <c r="R9186" t="s">
        <v>27</v>
      </c>
      <c r="S9186" s="3">
        <v>41654</v>
      </c>
      <c r="T9186" t="str">
        <f>IF(kiva_loans__muestra[[#This Row],[loan_amount]]&gt;5000,"Alto","Bajo")</f>
        <v>Bajo</v>
      </c>
      <c r="U9186" s="26" t="str">
        <f>VLOOKUP(kiva_loans__muestra[[#This Row],[country]],Pais!A:B,2,FALSE)</f>
        <v>Africa</v>
      </c>
      <c r="V9186" t="s">
        <v>10719</v>
      </c>
    </row>
    <row r="9187" spans="1:22">
      <c r="A9187">
        <v>657362</v>
      </c>
      <c r="B9187" s="20">
        <v>3450</v>
      </c>
      <c r="C9187" s="22">
        <v>3450</v>
      </c>
      <c r="D9187" t="s">
        <v>4647</v>
      </c>
      <c r="E9187" t="s">
        <v>68</v>
      </c>
      <c r="F9187" t="s">
        <v>5161</v>
      </c>
      <c r="G9187" t="s">
        <v>1731</v>
      </c>
      <c r="H9187" t="s">
        <v>1732</v>
      </c>
      <c r="I9187" t="s">
        <v>1733</v>
      </c>
      <c r="J9187" t="s">
        <v>133</v>
      </c>
      <c r="K9187">
        <v>1600</v>
      </c>
      <c r="L9187" s="4">
        <v>41654.310902777775</v>
      </c>
      <c r="M9187" s="4">
        <v>41628.333333333336</v>
      </c>
      <c r="N9187" s="4">
        <v>41655.553657407407</v>
      </c>
      <c r="O9187">
        <v>6</v>
      </c>
      <c r="P9187">
        <v>8</v>
      </c>
      <c r="Q9187" t="s">
        <v>26</v>
      </c>
      <c r="R9187" t="s">
        <v>27</v>
      </c>
      <c r="S9187" s="3">
        <v>41654</v>
      </c>
      <c r="T9187" t="str">
        <f>IF(kiva_loans__muestra[[#This Row],[loan_amount]]&gt;5000,"Alto","Bajo")</f>
        <v>Bajo</v>
      </c>
      <c r="U9187" s="26" t="str">
        <f>VLOOKUP(kiva_loans__muestra[[#This Row],[country]],Pais!A:B,2,FALSE)</f>
        <v>Africa</v>
      </c>
      <c r="V9187" t="s">
        <v>10719</v>
      </c>
    </row>
    <row r="9188" spans="1:22">
      <c r="A9188">
        <v>657470</v>
      </c>
      <c r="B9188" s="20">
        <v>7950</v>
      </c>
      <c r="C9188" s="22">
        <v>7950</v>
      </c>
      <c r="D9188" t="s">
        <v>244</v>
      </c>
      <c r="E9188" t="s">
        <v>65</v>
      </c>
      <c r="F9188" t="s">
        <v>5263</v>
      </c>
      <c r="G9188" t="s">
        <v>1731</v>
      </c>
      <c r="H9188" t="s">
        <v>1732</v>
      </c>
      <c r="I9188" t="s">
        <v>1733</v>
      </c>
      <c r="J9188" t="s">
        <v>133</v>
      </c>
      <c r="K9188">
        <v>1600</v>
      </c>
      <c r="L9188" s="4">
        <v>41654.448993055557</v>
      </c>
      <c r="M9188" s="4">
        <v>41631.333333333336</v>
      </c>
      <c r="N9188" s="4">
        <v>41656.129560185182</v>
      </c>
      <c r="O9188">
        <v>6</v>
      </c>
      <c r="P9188">
        <v>23</v>
      </c>
      <c r="Q9188" t="s">
        <v>26</v>
      </c>
      <c r="R9188" t="s">
        <v>27</v>
      </c>
      <c r="S9188" s="3">
        <v>41654</v>
      </c>
      <c r="T9188" t="str">
        <f>IF(kiva_loans__muestra[[#This Row],[loan_amount]]&gt;5000,"Alto","Bajo")</f>
        <v>Alto</v>
      </c>
      <c r="U9188" s="26" t="str">
        <f>VLOOKUP(kiva_loans__muestra[[#This Row],[country]],Pais!A:B,2,FALSE)</f>
        <v>Africa</v>
      </c>
      <c r="V9188" t="s">
        <v>10719</v>
      </c>
    </row>
    <row r="9189" spans="1:22">
      <c r="A9189">
        <v>657533</v>
      </c>
      <c r="B9189" s="20">
        <v>9450</v>
      </c>
      <c r="C9189" s="22">
        <v>9450</v>
      </c>
      <c r="D9189" t="s">
        <v>156</v>
      </c>
      <c r="E9189" t="s">
        <v>20</v>
      </c>
      <c r="F9189" t="s">
        <v>4951</v>
      </c>
      <c r="G9189" t="s">
        <v>1731</v>
      </c>
      <c r="H9189" t="s">
        <v>1732</v>
      </c>
      <c r="I9189" t="s">
        <v>1733</v>
      </c>
      <c r="J9189" t="s">
        <v>133</v>
      </c>
      <c r="K9189">
        <v>1600</v>
      </c>
      <c r="L9189" s="4">
        <v>41654.544618055559</v>
      </c>
      <c r="M9189" s="4">
        <v>41631.333333333336</v>
      </c>
      <c r="N9189" s="4">
        <v>41656.625937500001</v>
      </c>
      <c r="O9189">
        <v>6</v>
      </c>
      <c r="P9189">
        <v>115</v>
      </c>
      <c r="Q9189" t="s">
        <v>134</v>
      </c>
      <c r="R9189" t="s">
        <v>27</v>
      </c>
      <c r="S9189" s="3">
        <v>41654</v>
      </c>
      <c r="T9189" t="str">
        <f>IF(kiva_loans__muestra[[#This Row],[loan_amount]]&gt;5000,"Alto","Bajo")</f>
        <v>Alto</v>
      </c>
      <c r="U9189" s="26" t="str">
        <f>VLOOKUP(kiva_loans__muestra[[#This Row],[country]],Pais!A:B,2,FALSE)</f>
        <v>Africa</v>
      </c>
      <c r="V9189" t="s">
        <v>10720</v>
      </c>
    </row>
    <row r="9190" spans="1:22">
      <c r="A9190">
        <v>657906</v>
      </c>
      <c r="B9190" s="20">
        <v>2375</v>
      </c>
      <c r="C9190" s="22">
        <v>2375</v>
      </c>
      <c r="D9190" t="s">
        <v>106</v>
      </c>
      <c r="E9190" t="s">
        <v>65</v>
      </c>
      <c r="F9190" t="s">
        <v>5492</v>
      </c>
      <c r="G9190" t="s">
        <v>1731</v>
      </c>
      <c r="H9190" t="s">
        <v>1732</v>
      </c>
      <c r="I9190" t="s">
        <v>1733</v>
      </c>
      <c r="J9190" t="s">
        <v>133</v>
      </c>
      <c r="K9190">
        <v>1600</v>
      </c>
      <c r="L9190" s="4">
        <v>41655.354050925926</v>
      </c>
      <c r="M9190" s="4">
        <v>41634.333333333336</v>
      </c>
      <c r="N9190" s="4">
        <v>41656.18173611111</v>
      </c>
      <c r="O9190">
        <v>6</v>
      </c>
      <c r="P9190">
        <v>18</v>
      </c>
      <c r="Q9190" t="s">
        <v>26</v>
      </c>
      <c r="R9190" t="s">
        <v>27</v>
      </c>
      <c r="S9190" s="3">
        <v>41655</v>
      </c>
      <c r="T9190" t="str">
        <f>IF(kiva_loans__muestra[[#This Row],[loan_amount]]&gt;5000,"Alto","Bajo")</f>
        <v>Bajo</v>
      </c>
      <c r="U9190" s="26" t="str">
        <f>VLOOKUP(kiva_loans__muestra[[#This Row],[country]],Pais!A:B,2,FALSE)</f>
        <v>Africa</v>
      </c>
      <c r="V9190" t="s">
        <v>10719</v>
      </c>
    </row>
    <row r="9191" spans="1:22">
      <c r="A9191">
        <v>657931</v>
      </c>
      <c r="B9191" s="20">
        <v>3600</v>
      </c>
      <c r="C9191" s="22">
        <v>3600</v>
      </c>
      <c r="D9191" t="s">
        <v>135</v>
      </c>
      <c r="E9191" t="s">
        <v>20</v>
      </c>
      <c r="F9191" t="s">
        <v>5651</v>
      </c>
      <c r="G9191" t="s">
        <v>1731</v>
      </c>
      <c r="H9191" t="s">
        <v>1732</v>
      </c>
      <c r="I9191" t="s">
        <v>1733</v>
      </c>
      <c r="J9191" t="s">
        <v>133</v>
      </c>
      <c r="K9191">
        <v>1600</v>
      </c>
      <c r="L9191" s="4">
        <v>41655.382395833331</v>
      </c>
      <c r="M9191" s="4">
        <v>41649.333333333336</v>
      </c>
      <c r="N9191" s="4">
        <v>41656.711724537039</v>
      </c>
      <c r="O9191">
        <v>6</v>
      </c>
      <c r="P9191">
        <v>118</v>
      </c>
      <c r="Q9191" t="s">
        <v>26</v>
      </c>
      <c r="R9191" t="s">
        <v>27</v>
      </c>
      <c r="S9191" s="3">
        <v>41655</v>
      </c>
      <c r="T9191" t="str">
        <f>IF(kiva_loans__muestra[[#This Row],[loan_amount]]&gt;5000,"Alto","Bajo")</f>
        <v>Bajo</v>
      </c>
      <c r="U9191" s="26" t="str">
        <f>VLOOKUP(kiva_loans__muestra[[#This Row],[country]],Pais!A:B,2,FALSE)</f>
        <v>Africa</v>
      </c>
      <c r="V9191" t="s">
        <v>10719</v>
      </c>
    </row>
    <row r="9192" spans="1:22">
      <c r="A9192">
        <v>658018</v>
      </c>
      <c r="B9192" s="20">
        <v>3225</v>
      </c>
      <c r="C9192" s="22">
        <v>3225</v>
      </c>
      <c r="D9192" t="s">
        <v>58</v>
      </c>
      <c r="E9192" t="s">
        <v>20</v>
      </c>
      <c r="F9192" t="s">
        <v>5781</v>
      </c>
      <c r="G9192" t="s">
        <v>1731</v>
      </c>
      <c r="H9192" t="s">
        <v>1732</v>
      </c>
      <c r="I9192" t="s">
        <v>5782</v>
      </c>
      <c r="J9192" t="s">
        <v>133</v>
      </c>
      <c r="K9192">
        <v>1600</v>
      </c>
      <c r="L9192" s="4">
        <v>41655.49423611111</v>
      </c>
      <c r="M9192" s="4">
        <v>41625.333333333336</v>
      </c>
      <c r="N9192" s="4">
        <v>41656.659224537034</v>
      </c>
      <c r="O9192">
        <v>6</v>
      </c>
      <c r="P9192">
        <v>81</v>
      </c>
      <c r="Q9192" t="s">
        <v>26</v>
      </c>
      <c r="R9192" t="s">
        <v>27</v>
      </c>
      <c r="S9192" s="3">
        <v>41655</v>
      </c>
      <c r="T9192" t="str">
        <f>IF(kiva_loans__muestra[[#This Row],[loan_amount]]&gt;5000,"Alto","Bajo")</f>
        <v>Bajo</v>
      </c>
      <c r="U9192" s="26" t="str">
        <f>VLOOKUP(kiva_loans__muestra[[#This Row],[country]],Pais!A:B,2,FALSE)</f>
        <v>Africa</v>
      </c>
      <c r="V9192" t="s">
        <v>10719</v>
      </c>
    </row>
    <row r="9193" spans="1:22">
      <c r="A9193">
        <v>658030</v>
      </c>
      <c r="B9193" s="20">
        <v>9975</v>
      </c>
      <c r="C9193" s="22">
        <v>9975</v>
      </c>
      <c r="D9193" t="s">
        <v>2367</v>
      </c>
      <c r="E9193" t="s">
        <v>65</v>
      </c>
      <c r="F9193" t="s">
        <v>5784</v>
      </c>
      <c r="G9193" t="s">
        <v>1731</v>
      </c>
      <c r="H9193" t="s">
        <v>1732</v>
      </c>
      <c r="I9193" t="s">
        <v>1733</v>
      </c>
      <c r="J9193" t="s">
        <v>133</v>
      </c>
      <c r="K9193">
        <v>1600</v>
      </c>
      <c r="L9193" s="4">
        <v>41655.512673611112</v>
      </c>
      <c r="M9193" s="4">
        <v>41649.333333333336</v>
      </c>
      <c r="N9193" s="4">
        <v>41661.019861111112</v>
      </c>
      <c r="O9193">
        <v>11</v>
      </c>
      <c r="P9193">
        <v>364</v>
      </c>
      <c r="Q9193" t="s">
        <v>26</v>
      </c>
      <c r="R9193" t="s">
        <v>43</v>
      </c>
      <c r="S9193" s="3">
        <v>41655</v>
      </c>
      <c r="T9193" t="str">
        <f>IF(kiva_loans__muestra[[#This Row],[loan_amount]]&gt;5000,"Alto","Bajo")</f>
        <v>Alto</v>
      </c>
      <c r="U9193" s="26" t="str">
        <f>VLOOKUP(kiva_loans__muestra[[#This Row],[country]],Pais!A:B,2,FALSE)</f>
        <v>Africa</v>
      </c>
      <c r="V9193" t="s">
        <v>10719</v>
      </c>
    </row>
    <row r="9194" spans="1:22">
      <c r="A9194">
        <v>658039</v>
      </c>
      <c r="B9194" s="20">
        <v>3425</v>
      </c>
      <c r="C9194" s="22">
        <v>3425</v>
      </c>
      <c r="D9194" t="s">
        <v>4647</v>
      </c>
      <c r="E9194" t="s">
        <v>68</v>
      </c>
      <c r="F9194" t="s">
        <v>5333</v>
      </c>
      <c r="G9194" t="s">
        <v>1731</v>
      </c>
      <c r="H9194" t="s">
        <v>1732</v>
      </c>
      <c r="I9194" t="s">
        <v>5334</v>
      </c>
      <c r="J9194" t="s">
        <v>133</v>
      </c>
      <c r="K9194">
        <v>1600</v>
      </c>
      <c r="L9194" s="4">
        <v>41655.525810185187</v>
      </c>
      <c r="M9194" s="4">
        <v>41627.333333333336</v>
      </c>
      <c r="N9194" s="4">
        <v>41656.758506944447</v>
      </c>
      <c r="O9194">
        <v>6</v>
      </c>
      <c r="P9194">
        <v>70</v>
      </c>
      <c r="Q9194" t="s">
        <v>134</v>
      </c>
      <c r="R9194" t="s">
        <v>27</v>
      </c>
      <c r="S9194" s="3">
        <v>41655</v>
      </c>
      <c r="T9194" t="str">
        <f>IF(kiva_loans__muestra[[#This Row],[loan_amount]]&gt;5000,"Alto","Bajo")</f>
        <v>Bajo</v>
      </c>
      <c r="U9194" s="26" t="str">
        <f>VLOOKUP(kiva_loans__muestra[[#This Row],[country]],Pais!A:B,2,FALSE)</f>
        <v>Africa</v>
      </c>
      <c r="V9194" t="s">
        <v>10720</v>
      </c>
    </row>
    <row r="9195" spans="1:22">
      <c r="A9195">
        <v>658054</v>
      </c>
      <c r="B9195" s="20">
        <v>8000</v>
      </c>
      <c r="C9195" s="22">
        <v>8000</v>
      </c>
      <c r="D9195" t="s">
        <v>64</v>
      </c>
      <c r="E9195" t="s">
        <v>65</v>
      </c>
      <c r="F9195" t="s">
        <v>5762</v>
      </c>
      <c r="G9195" t="s">
        <v>1731</v>
      </c>
      <c r="H9195" t="s">
        <v>1732</v>
      </c>
      <c r="I9195" t="s">
        <v>1733</v>
      </c>
      <c r="J9195" t="s">
        <v>133</v>
      </c>
      <c r="K9195">
        <v>1600</v>
      </c>
      <c r="L9195" s="4">
        <v>41655.544293981482</v>
      </c>
      <c r="M9195" s="4">
        <v>41649.333333333336</v>
      </c>
      <c r="N9195" s="4">
        <v>41668.166608796295</v>
      </c>
      <c r="O9195">
        <v>8</v>
      </c>
      <c r="P9195">
        <v>252</v>
      </c>
      <c r="Q9195" t="s">
        <v>26</v>
      </c>
      <c r="R9195" t="s">
        <v>43</v>
      </c>
      <c r="S9195" s="3">
        <v>41655</v>
      </c>
      <c r="T9195" t="str">
        <f>IF(kiva_loans__muestra[[#This Row],[loan_amount]]&gt;5000,"Alto","Bajo")</f>
        <v>Alto</v>
      </c>
      <c r="U9195" s="26" t="str">
        <f>VLOOKUP(kiva_loans__muestra[[#This Row],[country]],Pais!A:B,2,FALSE)</f>
        <v>Africa</v>
      </c>
      <c r="V9195" t="s">
        <v>10719</v>
      </c>
    </row>
    <row r="9196" spans="1:22">
      <c r="A9196">
        <v>658069</v>
      </c>
      <c r="B9196" s="20">
        <v>3975</v>
      </c>
      <c r="C9196" s="22">
        <v>3975</v>
      </c>
      <c r="D9196" t="s">
        <v>4647</v>
      </c>
      <c r="E9196" t="s">
        <v>68</v>
      </c>
      <c r="F9196" t="s">
        <v>5934</v>
      </c>
      <c r="G9196" t="s">
        <v>1731</v>
      </c>
      <c r="H9196" t="s">
        <v>1732</v>
      </c>
      <c r="I9196" t="s">
        <v>5334</v>
      </c>
      <c r="J9196" t="s">
        <v>133</v>
      </c>
      <c r="K9196">
        <v>1600</v>
      </c>
      <c r="L9196" s="4">
        <v>41655.576249999998</v>
      </c>
      <c r="M9196" s="4">
        <v>41628.333333333336</v>
      </c>
      <c r="N9196" s="4">
        <v>41656.743807870371</v>
      </c>
      <c r="O9196">
        <v>6</v>
      </c>
      <c r="P9196">
        <v>110</v>
      </c>
      <c r="Q9196" t="s">
        <v>26</v>
      </c>
      <c r="R9196" t="s">
        <v>27</v>
      </c>
      <c r="S9196" s="3">
        <v>41655</v>
      </c>
      <c r="T9196" t="str">
        <f>IF(kiva_loans__muestra[[#This Row],[loan_amount]]&gt;5000,"Alto","Bajo")</f>
        <v>Bajo</v>
      </c>
      <c r="U9196" s="26" t="str">
        <f>VLOOKUP(kiva_loans__muestra[[#This Row],[country]],Pais!A:B,2,FALSE)</f>
        <v>Africa</v>
      </c>
      <c r="V9196" t="s">
        <v>10719</v>
      </c>
    </row>
    <row r="9197" spans="1:22">
      <c r="A9197">
        <v>658075</v>
      </c>
      <c r="B9197" s="20">
        <v>2325</v>
      </c>
      <c r="C9197" s="22">
        <v>2325</v>
      </c>
      <c r="D9197" t="s">
        <v>560</v>
      </c>
      <c r="E9197" t="s">
        <v>38</v>
      </c>
      <c r="F9197" t="s">
        <v>5689</v>
      </c>
      <c r="G9197" t="s">
        <v>1731</v>
      </c>
      <c r="H9197" t="s">
        <v>1732</v>
      </c>
      <c r="I9197" t="s">
        <v>5334</v>
      </c>
      <c r="J9197" t="s">
        <v>133</v>
      </c>
      <c r="K9197">
        <v>1600</v>
      </c>
      <c r="L9197" s="4">
        <v>41655.58761574074</v>
      </c>
      <c r="M9197" s="4">
        <v>41628.333333333336</v>
      </c>
      <c r="N9197" s="4">
        <v>41656.653148148151</v>
      </c>
      <c r="O9197">
        <v>6</v>
      </c>
      <c r="P9197">
        <v>87</v>
      </c>
      <c r="Q9197" t="s">
        <v>26</v>
      </c>
      <c r="R9197" t="s">
        <v>27</v>
      </c>
      <c r="S9197" s="3">
        <v>41655</v>
      </c>
      <c r="T9197" t="str">
        <f>IF(kiva_loans__muestra[[#This Row],[loan_amount]]&gt;5000,"Alto","Bajo")</f>
        <v>Bajo</v>
      </c>
      <c r="U9197" s="26" t="str">
        <f>VLOOKUP(kiva_loans__muestra[[#This Row],[country]],Pais!A:B,2,FALSE)</f>
        <v>Africa</v>
      </c>
      <c r="V9197" t="s">
        <v>10719</v>
      </c>
    </row>
    <row r="9198" spans="1:22">
      <c r="A9198">
        <v>658493</v>
      </c>
      <c r="B9198" s="20">
        <v>3825</v>
      </c>
      <c r="C9198" s="22">
        <v>3825</v>
      </c>
      <c r="D9198" t="s">
        <v>321</v>
      </c>
      <c r="E9198" t="s">
        <v>68</v>
      </c>
      <c r="F9198" t="s">
        <v>6183</v>
      </c>
      <c r="G9198" t="s">
        <v>1731</v>
      </c>
      <c r="H9198" t="s">
        <v>1732</v>
      </c>
      <c r="I9198" t="s">
        <v>1733</v>
      </c>
      <c r="J9198" t="s">
        <v>133</v>
      </c>
      <c r="K9198">
        <v>1600</v>
      </c>
      <c r="L9198" s="4">
        <v>41656.364004629628</v>
      </c>
      <c r="M9198" s="4">
        <v>41649.333333333336</v>
      </c>
      <c r="N9198" s="4">
        <v>41656.76866898148</v>
      </c>
      <c r="O9198">
        <v>6</v>
      </c>
      <c r="P9198">
        <v>134</v>
      </c>
      <c r="Q9198" t="s">
        <v>26</v>
      </c>
      <c r="R9198" t="s">
        <v>27</v>
      </c>
      <c r="S9198" s="3">
        <v>41656</v>
      </c>
      <c r="T9198" t="str">
        <f>IF(kiva_loans__muestra[[#This Row],[loan_amount]]&gt;5000,"Alto","Bajo")</f>
        <v>Bajo</v>
      </c>
      <c r="U9198" s="26" t="str">
        <f>VLOOKUP(kiva_loans__muestra[[#This Row],[country]],Pais!A:B,2,FALSE)</f>
        <v>Africa</v>
      </c>
      <c r="V9198" t="s">
        <v>10719</v>
      </c>
    </row>
    <row r="9199" spans="1:22">
      <c r="A9199">
        <v>658510</v>
      </c>
      <c r="B9199" s="20">
        <v>3175</v>
      </c>
      <c r="C9199" s="22">
        <v>3175</v>
      </c>
      <c r="D9199" t="s">
        <v>321</v>
      </c>
      <c r="E9199" t="s">
        <v>68</v>
      </c>
      <c r="F9199" t="s">
        <v>6284</v>
      </c>
      <c r="G9199" t="s">
        <v>1731</v>
      </c>
      <c r="H9199" t="s">
        <v>1732</v>
      </c>
      <c r="I9199" t="s">
        <v>5334</v>
      </c>
      <c r="J9199" t="s">
        <v>133</v>
      </c>
      <c r="K9199">
        <v>1600</v>
      </c>
      <c r="L9199" s="4">
        <v>41656.382256944446</v>
      </c>
      <c r="M9199" s="4">
        <v>41626.333333333336</v>
      </c>
      <c r="N9199" s="4">
        <v>41656.767685185187</v>
      </c>
      <c r="O9199">
        <v>6</v>
      </c>
      <c r="P9199">
        <v>107</v>
      </c>
      <c r="Q9199" t="s">
        <v>26</v>
      </c>
      <c r="R9199" t="s">
        <v>27</v>
      </c>
      <c r="S9199" s="3">
        <v>41656</v>
      </c>
      <c r="T9199" t="str">
        <f>IF(kiva_loans__muestra[[#This Row],[loan_amount]]&gt;5000,"Alto","Bajo")</f>
        <v>Bajo</v>
      </c>
      <c r="U9199" s="26" t="str">
        <f>VLOOKUP(kiva_loans__muestra[[#This Row],[country]],Pais!A:B,2,FALSE)</f>
        <v>Africa</v>
      </c>
      <c r="V9199" t="s">
        <v>10719</v>
      </c>
    </row>
    <row r="9200" spans="1:22">
      <c r="A9200">
        <v>658532</v>
      </c>
      <c r="B9200" s="20">
        <v>5850</v>
      </c>
      <c r="C9200" s="22">
        <v>5850</v>
      </c>
      <c r="D9200" t="s">
        <v>868</v>
      </c>
      <c r="E9200" t="s">
        <v>20</v>
      </c>
      <c r="F9200" t="s">
        <v>6272</v>
      </c>
      <c r="G9200" t="s">
        <v>1731</v>
      </c>
      <c r="H9200" t="s">
        <v>1732</v>
      </c>
      <c r="I9200" t="s">
        <v>5334</v>
      </c>
      <c r="J9200" t="s">
        <v>133</v>
      </c>
      <c r="K9200">
        <v>1600</v>
      </c>
      <c r="L9200" s="4">
        <v>41656.412268518521</v>
      </c>
      <c r="M9200" s="4">
        <v>41631.333333333336</v>
      </c>
      <c r="N9200" s="4">
        <v>41656.834780092591</v>
      </c>
      <c r="O9200">
        <v>6</v>
      </c>
      <c r="P9200">
        <v>91</v>
      </c>
      <c r="Q9200" t="s">
        <v>26</v>
      </c>
      <c r="R9200" t="s">
        <v>27</v>
      </c>
      <c r="S9200" s="3">
        <v>41656</v>
      </c>
      <c r="T9200" t="str">
        <f>IF(kiva_loans__muestra[[#This Row],[loan_amount]]&gt;5000,"Alto","Bajo")</f>
        <v>Alto</v>
      </c>
      <c r="U9200" s="26" t="str">
        <f>VLOOKUP(kiva_loans__muestra[[#This Row],[country]],Pais!A:B,2,FALSE)</f>
        <v>Africa</v>
      </c>
      <c r="V9200" t="s">
        <v>10719</v>
      </c>
    </row>
    <row r="9201" spans="1:22">
      <c r="A9201">
        <v>658546</v>
      </c>
      <c r="B9201" s="20">
        <v>7000</v>
      </c>
      <c r="C9201" s="22">
        <v>7000</v>
      </c>
      <c r="D9201" t="s">
        <v>156</v>
      </c>
      <c r="E9201" t="s">
        <v>20</v>
      </c>
      <c r="F9201" t="s">
        <v>5955</v>
      </c>
      <c r="G9201" t="s">
        <v>1731</v>
      </c>
      <c r="H9201" t="s">
        <v>1732</v>
      </c>
      <c r="I9201" t="s">
        <v>1733</v>
      </c>
      <c r="J9201" t="s">
        <v>133</v>
      </c>
      <c r="K9201">
        <v>1600</v>
      </c>
      <c r="L9201" s="4">
        <v>41656.427789351852</v>
      </c>
      <c r="M9201" s="4">
        <v>41652.333333333336</v>
      </c>
      <c r="N9201" s="4">
        <v>41660.901053240741</v>
      </c>
      <c r="O9201">
        <v>8</v>
      </c>
      <c r="P9201">
        <v>255</v>
      </c>
      <c r="Q9201" t="s">
        <v>26</v>
      </c>
      <c r="R9201" t="s">
        <v>43</v>
      </c>
      <c r="S9201" s="3">
        <v>41656</v>
      </c>
      <c r="T9201" t="str">
        <f>IF(kiva_loans__muestra[[#This Row],[loan_amount]]&gt;5000,"Alto","Bajo")</f>
        <v>Alto</v>
      </c>
      <c r="U9201" s="26" t="str">
        <f>VLOOKUP(kiva_loans__muestra[[#This Row],[country]],Pais!A:B,2,FALSE)</f>
        <v>Africa</v>
      </c>
      <c r="V9201" t="s">
        <v>10719</v>
      </c>
    </row>
    <row r="9202" spans="1:22">
      <c r="A9202">
        <v>658549</v>
      </c>
      <c r="B9202" s="20">
        <v>2725</v>
      </c>
      <c r="C9202" s="22">
        <v>2725</v>
      </c>
      <c r="D9202" t="s">
        <v>112</v>
      </c>
      <c r="E9202" t="s">
        <v>20</v>
      </c>
      <c r="F9202" t="s">
        <v>6438</v>
      </c>
      <c r="G9202" t="s">
        <v>1731</v>
      </c>
      <c r="H9202" t="s">
        <v>1732</v>
      </c>
      <c r="I9202" t="s">
        <v>5782</v>
      </c>
      <c r="J9202" t="s">
        <v>133</v>
      </c>
      <c r="K9202">
        <v>1600</v>
      </c>
      <c r="L9202" s="4">
        <v>41656.434583333335</v>
      </c>
      <c r="M9202" s="4">
        <v>41634.333333333336</v>
      </c>
      <c r="N9202" s="4">
        <v>41660.173958333333</v>
      </c>
      <c r="O9202">
        <v>6</v>
      </c>
      <c r="P9202">
        <v>80</v>
      </c>
      <c r="Q9202" t="s">
        <v>26</v>
      </c>
      <c r="R9202" t="s">
        <v>27</v>
      </c>
      <c r="S9202" s="3">
        <v>41656</v>
      </c>
      <c r="T9202" t="str">
        <f>IF(kiva_loans__muestra[[#This Row],[loan_amount]]&gt;5000,"Alto","Bajo")</f>
        <v>Bajo</v>
      </c>
      <c r="U9202" s="26" t="str">
        <f>VLOOKUP(kiva_loans__muestra[[#This Row],[country]],Pais!A:B,2,FALSE)</f>
        <v>Africa</v>
      </c>
      <c r="V9202" t="s">
        <v>10719</v>
      </c>
    </row>
    <row r="9203" spans="1:22">
      <c r="A9203">
        <v>658580</v>
      </c>
      <c r="B9203" s="20">
        <v>8125</v>
      </c>
      <c r="C9203" s="22">
        <v>8125</v>
      </c>
      <c r="D9203" t="s">
        <v>86</v>
      </c>
      <c r="E9203" t="s">
        <v>20</v>
      </c>
      <c r="F9203" t="s">
        <v>6217</v>
      </c>
      <c r="G9203" t="s">
        <v>1731</v>
      </c>
      <c r="H9203" t="s">
        <v>1732</v>
      </c>
      <c r="I9203" t="s">
        <v>1733</v>
      </c>
      <c r="J9203" t="s">
        <v>133</v>
      </c>
      <c r="K9203">
        <v>1600</v>
      </c>
      <c r="L9203" s="4">
        <v>41656.484791666669</v>
      </c>
      <c r="M9203" s="4">
        <v>41652.333333333336</v>
      </c>
      <c r="N9203" s="4">
        <v>41661.425798611112</v>
      </c>
      <c r="O9203">
        <v>6</v>
      </c>
      <c r="P9203">
        <v>273</v>
      </c>
      <c r="Q9203" t="s">
        <v>26</v>
      </c>
      <c r="R9203" t="s">
        <v>27</v>
      </c>
      <c r="S9203" s="3">
        <v>41656</v>
      </c>
      <c r="T9203" t="str">
        <f>IF(kiva_loans__muestra[[#This Row],[loan_amount]]&gt;5000,"Alto","Bajo")</f>
        <v>Alto</v>
      </c>
      <c r="U9203" s="26" t="str">
        <f>VLOOKUP(kiva_loans__muestra[[#This Row],[country]],Pais!A:B,2,FALSE)</f>
        <v>Africa</v>
      </c>
      <c r="V9203" t="s">
        <v>10719</v>
      </c>
    </row>
    <row r="9204" spans="1:22">
      <c r="A9204">
        <v>659295</v>
      </c>
      <c r="B9204" s="20">
        <v>4600</v>
      </c>
      <c r="C9204" s="22">
        <v>4600</v>
      </c>
      <c r="D9204" t="s">
        <v>86</v>
      </c>
      <c r="E9204" t="s">
        <v>20</v>
      </c>
      <c r="F9204" t="s">
        <v>7256</v>
      </c>
      <c r="G9204" t="s">
        <v>1731</v>
      </c>
      <c r="H9204" t="s">
        <v>1732</v>
      </c>
      <c r="I9204" t="s">
        <v>1733</v>
      </c>
      <c r="J9204" t="s">
        <v>133</v>
      </c>
      <c r="K9204">
        <v>1600</v>
      </c>
      <c r="L9204" s="4">
        <v>41659.334236111114</v>
      </c>
      <c r="M9204" s="4">
        <v>41652.333333333336</v>
      </c>
      <c r="N9204" s="4">
        <v>41661.656053240738</v>
      </c>
      <c r="O9204">
        <v>6</v>
      </c>
      <c r="P9204">
        <v>151</v>
      </c>
      <c r="Q9204" t="s">
        <v>134</v>
      </c>
      <c r="R9204" t="s">
        <v>27</v>
      </c>
      <c r="S9204" s="3">
        <v>41659</v>
      </c>
      <c r="T9204" t="str">
        <f>IF(kiva_loans__muestra[[#This Row],[loan_amount]]&gt;5000,"Alto","Bajo")</f>
        <v>Bajo</v>
      </c>
      <c r="U9204" s="26" t="str">
        <f>VLOOKUP(kiva_loans__muestra[[#This Row],[country]],Pais!A:B,2,FALSE)</f>
        <v>Africa</v>
      </c>
      <c r="V9204" t="s">
        <v>10720</v>
      </c>
    </row>
    <row r="9205" spans="1:22">
      <c r="A9205">
        <v>659823</v>
      </c>
      <c r="B9205" s="20">
        <v>2050</v>
      </c>
      <c r="C9205" s="22">
        <v>2050</v>
      </c>
      <c r="D9205" t="s">
        <v>58</v>
      </c>
      <c r="E9205" t="s">
        <v>20</v>
      </c>
      <c r="F9205" t="s">
        <v>7794</v>
      </c>
      <c r="G9205" t="s">
        <v>1731</v>
      </c>
      <c r="H9205" t="s">
        <v>1732</v>
      </c>
      <c r="I9205" t="s">
        <v>1733</v>
      </c>
      <c r="J9205" t="s">
        <v>133</v>
      </c>
      <c r="K9205">
        <v>1600</v>
      </c>
      <c r="L9205" s="4">
        <v>41660.371678240743</v>
      </c>
      <c r="M9205" s="4">
        <v>41653.333333333336</v>
      </c>
      <c r="N9205" s="4">
        <v>41661.008923611109</v>
      </c>
      <c r="O9205">
        <v>6</v>
      </c>
      <c r="P9205">
        <v>59</v>
      </c>
      <c r="Q9205" t="s">
        <v>26</v>
      </c>
      <c r="R9205" t="s">
        <v>27</v>
      </c>
      <c r="S9205" s="3">
        <v>41660</v>
      </c>
      <c r="T9205" t="str">
        <f>IF(kiva_loans__muestra[[#This Row],[loan_amount]]&gt;5000,"Alto","Bajo")</f>
        <v>Bajo</v>
      </c>
      <c r="U9205" s="26" t="str">
        <f>VLOOKUP(kiva_loans__muestra[[#This Row],[country]],Pais!A:B,2,FALSE)</f>
        <v>Africa</v>
      </c>
      <c r="V9205" t="s">
        <v>10719</v>
      </c>
    </row>
    <row r="9206" spans="1:22">
      <c r="A9206">
        <v>659901</v>
      </c>
      <c r="B9206" s="20">
        <v>1800</v>
      </c>
      <c r="C9206" s="22">
        <v>1800</v>
      </c>
      <c r="D9206" t="s">
        <v>86</v>
      </c>
      <c r="E9206" t="s">
        <v>20</v>
      </c>
      <c r="F9206" t="s">
        <v>7342</v>
      </c>
      <c r="G9206" t="s">
        <v>1731</v>
      </c>
      <c r="H9206" t="s">
        <v>1732</v>
      </c>
      <c r="I9206" t="s">
        <v>1733</v>
      </c>
      <c r="J9206" t="s">
        <v>133</v>
      </c>
      <c r="K9206">
        <v>1600</v>
      </c>
      <c r="L9206" s="4">
        <v>41660.452337962961</v>
      </c>
      <c r="M9206" s="4">
        <v>41653.333333333336</v>
      </c>
      <c r="N9206" s="4">
        <v>41661.616400462961</v>
      </c>
      <c r="O9206">
        <v>6</v>
      </c>
      <c r="P9206">
        <v>60</v>
      </c>
      <c r="Q9206" t="s">
        <v>26</v>
      </c>
      <c r="R9206" t="s">
        <v>27</v>
      </c>
      <c r="S9206" s="3">
        <v>41660</v>
      </c>
      <c r="T9206" t="str">
        <f>IF(kiva_loans__muestra[[#This Row],[loan_amount]]&gt;5000,"Alto","Bajo")</f>
        <v>Bajo</v>
      </c>
      <c r="U9206" s="26" t="str">
        <f>VLOOKUP(kiva_loans__muestra[[#This Row],[country]],Pais!A:B,2,FALSE)</f>
        <v>Africa</v>
      </c>
      <c r="V9206" t="s">
        <v>10719</v>
      </c>
    </row>
    <row r="9207" spans="1:22">
      <c r="A9207">
        <v>660010</v>
      </c>
      <c r="B9207" s="20">
        <v>7125</v>
      </c>
      <c r="C9207" s="22">
        <v>7125</v>
      </c>
      <c r="D9207" t="s">
        <v>321</v>
      </c>
      <c r="E9207" t="s">
        <v>68</v>
      </c>
      <c r="F9207" t="s">
        <v>7610</v>
      </c>
      <c r="G9207" t="s">
        <v>1731</v>
      </c>
      <c r="H9207" t="s">
        <v>1732</v>
      </c>
      <c r="I9207" t="s">
        <v>1733</v>
      </c>
      <c r="J9207" t="s">
        <v>133</v>
      </c>
      <c r="K9207">
        <v>1600</v>
      </c>
      <c r="L9207" s="4">
        <v>41660.620567129627</v>
      </c>
      <c r="M9207" s="4">
        <v>41653.333333333336</v>
      </c>
      <c r="N9207" s="4">
        <v>41661.741863425923</v>
      </c>
      <c r="O9207">
        <v>6</v>
      </c>
      <c r="P9207">
        <v>249</v>
      </c>
      <c r="Q9207" t="s">
        <v>26</v>
      </c>
      <c r="R9207" t="s">
        <v>27</v>
      </c>
      <c r="S9207" s="3">
        <v>41660</v>
      </c>
      <c r="T9207" t="str">
        <f>IF(kiva_loans__muestra[[#This Row],[loan_amount]]&gt;5000,"Alto","Bajo")</f>
        <v>Alto</v>
      </c>
      <c r="U9207" s="26" t="str">
        <f>VLOOKUP(kiva_loans__muestra[[#This Row],[country]],Pais!A:B,2,FALSE)</f>
        <v>Africa</v>
      </c>
      <c r="V9207" t="s">
        <v>10719</v>
      </c>
    </row>
    <row r="9208" spans="1:22">
      <c r="A9208">
        <v>660330</v>
      </c>
      <c r="B9208" s="20">
        <v>5350</v>
      </c>
      <c r="C9208" s="22">
        <v>5350</v>
      </c>
      <c r="D9208" t="s">
        <v>4647</v>
      </c>
      <c r="E9208" t="s">
        <v>68</v>
      </c>
      <c r="F9208" t="s">
        <v>8092</v>
      </c>
      <c r="G9208" t="s">
        <v>1731</v>
      </c>
      <c r="H9208" t="s">
        <v>1732</v>
      </c>
      <c r="I9208" t="s">
        <v>1733</v>
      </c>
      <c r="J9208" t="s">
        <v>133</v>
      </c>
      <c r="K9208">
        <v>1600</v>
      </c>
      <c r="L9208" s="4">
        <v>41661.321122685185</v>
      </c>
      <c r="M9208" s="4">
        <v>41654.333333333336</v>
      </c>
      <c r="N9208" s="4">
        <v>41661.857777777775</v>
      </c>
      <c r="O9208">
        <v>6</v>
      </c>
      <c r="P9208">
        <v>175</v>
      </c>
      <c r="Q9208" t="s">
        <v>134</v>
      </c>
      <c r="R9208" t="s">
        <v>27</v>
      </c>
      <c r="S9208" s="3">
        <v>41661</v>
      </c>
      <c r="T9208" t="str">
        <f>IF(kiva_loans__muestra[[#This Row],[loan_amount]]&gt;5000,"Alto","Bajo")</f>
        <v>Alto</v>
      </c>
      <c r="U9208" s="26" t="str">
        <f>VLOOKUP(kiva_loans__muestra[[#This Row],[country]],Pais!A:B,2,FALSE)</f>
        <v>Africa</v>
      </c>
      <c r="V9208" t="s">
        <v>10720</v>
      </c>
    </row>
    <row r="9209" spans="1:22">
      <c r="A9209">
        <v>660343</v>
      </c>
      <c r="B9209" s="20">
        <v>1975</v>
      </c>
      <c r="C9209" s="22">
        <v>1975</v>
      </c>
      <c r="D9209" t="s">
        <v>40</v>
      </c>
      <c r="E9209" t="s">
        <v>20</v>
      </c>
      <c r="F9209" t="s">
        <v>8227</v>
      </c>
      <c r="G9209" t="s">
        <v>1731</v>
      </c>
      <c r="H9209" t="s">
        <v>1732</v>
      </c>
      <c r="I9209" t="s">
        <v>1733</v>
      </c>
      <c r="J9209" t="s">
        <v>133</v>
      </c>
      <c r="K9209">
        <v>1600</v>
      </c>
      <c r="L9209" s="4">
        <v>41661.337453703702</v>
      </c>
      <c r="M9209" s="4">
        <v>41654.333333333336</v>
      </c>
      <c r="N9209" s="4">
        <v>41661.821585648147</v>
      </c>
      <c r="O9209">
        <v>6</v>
      </c>
      <c r="P9209">
        <v>71</v>
      </c>
      <c r="Q9209" t="s">
        <v>26</v>
      </c>
      <c r="R9209" t="s">
        <v>27</v>
      </c>
      <c r="S9209" s="3">
        <v>41661</v>
      </c>
      <c r="T9209" t="str">
        <f>IF(kiva_loans__muestra[[#This Row],[loan_amount]]&gt;5000,"Alto","Bajo")</f>
        <v>Bajo</v>
      </c>
      <c r="U9209" s="26" t="str">
        <f>VLOOKUP(kiva_loans__muestra[[#This Row],[country]],Pais!A:B,2,FALSE)</f>
        <v>Africa</v>
      </c>
      <c r="V9209" t="s">
        <v>10719</v>
      </c>
    </row>
    <row r="9210" spans="1:22">
      <c r="A9210">
        <v>660429</v>
      </c>
      <c r="B9210" s="20">
        <v>6400</v>
      </c>
      <c r="C9210" s="22">
        <v>6400</v>
      </c>
      <c r="D9210" t="s">
        <v>65</v>
      </c>
      <c r="E9210" t="s">
        <v>65</v>
      </c>
      <c r="F9210" t="s">
        <v>8301</v>
      </c>
      <c r="G9210" t="s">
        <v>1731</v>
      </c>
      <c r="H9210" t="s">
        <v>1732</v>
      </c>
      <c r="I9210" t="s">
        <v>5334</v>
      </c>
      <c r="J9210" t="s">
        <v>133</v>
      </c>
      <c r="K9210">
        <v>1600</v>
      </c>
      <c r="L9210" s="4">
        <v>41661.451157407406</v>
      </c>
      <c r="M9210" s="4">
        <v>41635.333333333336</v>
      </c>
      <c r="N9210" s="4">
        <v>41662.054224537038</v>
      </c>
      <c r="O9210">
        <v>6</v>
      </c>
      <c r="P9210">
        <v>98</v>
      </c>
      <c r="Q9210" t="s">
        <v>26</v>
      </c>
      <c r="R9210" t="s">
        <v>27</v>
      </c>
      <c r="S9210" s="3">
        <v>41661</v>
      </c>
      <c r="T9210" t="str">
        <f>IF(kiva_loans__muestra[[#This Row],[loan_amount]]&gt;5000,"Alto","Bajo")</f>
        <v>Alto</v>
      </c>
      <c r="U9210" s="26" t="str">
        <f>VLOOKUP(kiva_loans__muestra[[#This Row],[country]],Pais!A:B,2,FALSE)</f>
        <v>Africa</v>
      </c>
      <c r="V9210" t="s">
        <v>10719</v>
      </c>
    </row>
    <row r="9211" spans="1:22">
      <c r="A9211">
        <v>660434</v>
      </c>
      <c r="B9211" s="20">
        <v>4625</v>
      </c>
      <c r="C9211" s="22">
        <v>4625</v>
      </c>
      <c r="D9211" t="s">
        <v>4647</v>
      </c>
      <c r="E9211" t="s">
        <v>68</v>
      </c>
      <c r="F9211" t="s">
        <v>8318</v>
      </c>
      <c r="G9211" t="s">
        <v>1731</v>
      </c>
      <c r="H9211" t="s">
        <v>1732</v>
      </c>
      <c r="I9211" t="s">
        <v>5334</v>
      </c>
      <c r="J9211" t="s">
        <v>133</v>
      </c>
      <c r="K9211">
        <v>1600</v>
      </c>
      <c r="L9211" s="4">
        <v>41661.459687499999</v>
      </c>
      <c r="M9211" s="4">
        <v>41635.333333333336</v>
      </c>
      <c r="N9211" s="4">
        <v>41662.01462962963</v>
      </c>
      <c r="O9211">
        <v>6</v>
      </c>
      <c r="P9211">
        <v>133</v>
      </c>
      <c r="Q9211" t="s">
        <v>26</v>
      </c>
      <c r="R9211" t="s">
        <v>27</v>
      </c>
      <c r="S9211" s="3">
        <v>41661</v>
      </c>
      <c r="T9211" t="str">
        <f>IF(kiva_loans__muestra[[#This Row],[loan_amount]]&gt;5000,"Alto","Bajo")</f>
        <v>Bajo</v>
      </c>
      <c r="U9211" s="26" t="str">
        <f>VLOOKUP(kiva_loans__muestra[[#This Row],[country]],Pais!A:B,2,FALSE)</f>
        <v>Africa</v>
      </c>
      <c r="V9211" t="s">
        <v>10719</v>
      </c>
    </row>
    <row r="9212" spans="1:22">
      <c r="A9212">
        <v>660448</v>
      </c>
      <c r="B9212" s="20">
        <v>9975</v>
      </c>
      <c r="C9212" s="22">
        <v>9975</v>
      </c>
      <c r="D9212" t="s">
        <v>885</v>
      </c>
      <c r="E9212" t="s">
        <v>65</v>
      </c>
      <c r="F9212" t="s">
        <v>8131</v>
      </c>
      <c r="G9212" t="s">
        <v>1731</v>
      </c>
      <c r="H9212" t="s">
        <v>1732</v>
      </c>
      <c r="I9212" t="s">
        <v>5334</v>
      </c>
      <c r="J9212" t="s">
        <v>133</v>
      </c>
      <c r="K9212">
        <v>1600</v>
      </c>
      <c r="L9212" s="4">
        <v>41661.484166666669</v>
      </c>
      <c r="M9212" s="4">
        <v>41633.333333333336</v>
      </c>
      <c r="N9212" s="4">
        <v>41662.067662037036</v>
      </c>
      <c r="O9212">
        <v>6</v>
      </c>
      <c r="P9212">
        <v>30</v>
      </c>
      <c r="Q9212" t="s">
        <v>134</v>
      </c>
      <c r="R9212" t="s">
        <v>27</v>
      </c>
      <c r="S9212" s="3">
        <v>41661</v>
      </c>
      <c r="T9212" t="str">
        <f>IF(kiva_loans__muestra[[#This Row],[loan_amount]]&gt;5000,"Alto","Bajo")</f>
        <v>Alto</v>
      </c>
      <c r="U9212" s="26" t="str">
        <f>VLOOKUP(kiva_loans__muestra[[#This Row],[country]],Pais!A:B,2,FALSE)</f>
        <v>Africa</v>
      </c>
      <c r="V9212" t="s">
        <v>10720</v>
      </c>
    </row>
    <row r="9213" spans="1:22">
      <c r="A9213">
        <v>660451</v>
      </c>
      <c r="B9213" s="20">
        <v>9000</v>
      </c>
      <c r="C9213" s="22">
        <v>9000</v>
      </c>
      <c r="D9213" t="s">
        <v>67</v>
      </c>
      <c r="E9213" t="s">
        <v>68</v>
      </c>
      <c r="F9213" t="s">
        <v>7878</v>
      </c>
      <c r="G9213" t="s">
        <v>1731</v>
      </c>
      <c r="H9213" t="s">
        <v>1732</v>
      </c>
      <c r="I9213" t="s">
        <v>1733</v>
      </c>
      <c r="J9213" t="s">
        <v>133</v>
      </c>
      <c r="K9213">
        <v>1600</v>
      </c>
      <c r="L9213" s="4">
        <v>41661.487326388888</v>
      </c>
      <c r="M9213" s="4">
        <v>41659.333333333336</v>
      </c>
      <c r="N9213" s="4">
        <v>41669.751979166664</v>
      </c>
      <c r="O9213">
        <v>8</v>
      </c>
      <c r="P9213">
        <v>296</v>
      </c>
      <c r="Q9213" t="s">
        <v>26</v>
      </c>
      <c r="R9213" t="s">
        <v>43</v>
      </c>
      <c r="S9213" s="3">
        <v>41661</v>
      </c>
      <c r="T9213" t="str">
        <f>IF(kiva_loans__muestra[[#This Row],[loan_amount]]&gt;5000,"Alto","Bajo")</f>
        <v>Alto</v>
      </c>
      <c r="U9213" s="26" t="str">
        <f>VLOOKUP(kiva_loans__muestra[[#This Row],[country]],Pais!A:B,2,FALSE)</f>
        <v>Africa</v>
      </c>
      <c r="V9213" t="s">
        <v>10719</v>
      </c>
    </row>
    <row r="9214" spans="1:22">
      <c r="A9214">
        <v>660461</v>
      </c>
      <c r="B9214" s="20">
        <v>3825</v>
      </c>
      <c r="C9214" s="22">
        <v>3825</v>
      </c>
      <c r="D9214" t="s">
        <v>373</v>
      </c>
      <c r="E9214" t="s">
        <v>20</v>
      </c>
      <c r="F9214" t="s">
        <v>7849</v>
      </c>
      <c r="G9214" t="s">
        <v>1731</v>
      </c>
      <c r="H9214" t="s">
        <v>1732</v>
      </c>
      <c r="I9214" t="s">
        <v>5782</v>
      </c>
      <c r="J9214" t="s">
        <v>133</v>
      </c>
      <c r="K9214">
        <v>1600</v>
      </c>
      <c r="L9214" s="4">
        <v>41661.496527777781</v>
      </c>
      <c r="M9214" s="4">
        <v>41638.333333333336</v>
      </c>
      <c r="N9214" s="4">
        <v>41662.776944444442</v>
      </c>
      <c r="O9214">
        <v>6</v>
      </c>
      <c r="P9214">
        <v>108</v>
      </c>
      <c r="Q9214" t="s">
        <v>26</v>
      </c>
      <c r="R9214" t="s">
        <v>27</v>
      </c>
      <c r="S9214" s="3">
        <v>41661</v>
      </c>
      <c r="T9214" t="str">
        <f>IF(kiva_loans__muestra[[#This Row],[loan_amount]]&gt;5000,"Alto","Bajo")</f>
        <v>Bajo</v>
      </c>
      <c r="U9214" s="26" t="str">
        <f>VLOOKUP(kiva_loans__muestra[[#This Row],[country]],Pais!A:B,2,FALSE)</f>
        <v>Africa</v>
      </c>
      <c r="V9214" t="s">
        <v>10719</v>
      </c>
    </row>
    <row r="9215" spans="1:22">
      <c r="A9215">
        <v>660467</v>
      </c>
      <c r="B9215" s="20">
        <v>4375</v>
      </c>
      <c r="C9215" s="22">
        <v>4375</v>
      </c>
      <c r="D9215" t="s">
        <v>86</v>
      </c>
      <c r="E9215" t="s">
        <v>20</v>
      </c>
      <c r="F9215" t="s">
        <v>8202</v>
      </c>
      <c r="G9215" t="s">
        <v>1731</v>
      </c>
      <c r="H9215" t="s">
        <v>1732</v>
      </c>
      <c r="I9215" t="s">
        <v>5334</v>
      </c>
      <c r="J9215" t="s">
        <v>133</v>
      </c>
      <c r="K9215">
        <v>1600</v>
      </c>
      <c r="L9215" s="4">
        <v>41661.505659722221</v>
      </c>
      <c r="M9215" s="4">
        <v>41635.333333333336</v>
      </c>
      <c r="N9215" s="4">
        <v>41662.87023148148</v>
      </c>
      <c r="O9215">
        <v>6</v>
      </c>
      <c r="P9215">
        <v>100</v>
      </c>
      <c r="Q9215" t="s">
        <v>26</v>
      </c>
      <c r="R9215" t="s">
        <v>27</v>
      </c>
      <c r="S9215" s="3">
        <v>41661</v>
      </c>
      <c r="T9215" t="str">
        <f>IF(kiva_loans__muestra[[#This Row],[loan_amount]]&gt;5000,"Alto","Bajo")</f>
        <v>Bajo</v>
      </c>
      <c r="U9215" s="26" t="str">
        <f>VLOOKUP(kiva_loans__muestra[[#This Row],[country]],Pais!A:B,2,FALSE)</f>
        <v>Africa</v>
      </c>
      <c r="V9215" t="s">
        <v>10719</v>
      </c>
    </row>
    <row r="9216" spans="1:22">
      <c r="A9216">
        <v>660479</v>
      </c>
      <c r="B9216" s="20">
        <v>5950</v>
      </c>
      <c r="C9216" s="22">
        <v>5950</v>
      </c>
      <c r="D9216" t="s">
        <v>65</v>
      </c>
      <c r="E9216" t="s">
        <v>65</v>
      </c>
      <c r="F9216" t="s">
        <v>8194</v>
      </c>
      <c r="G9216" t="s">
        <v>1731</v>
      </c>
      <c r="H9216" t="s">
        <v>1732</v>
      </c>
      <c r="I9216" t="s">
        <v>5334</v>
      </c>
      <c r="J9216" t="s">
        <v>133</v>
      </c>
      <c r="K9216">
        <v>1600</v>
      </c>
      <c r="L9216" s="4">
        <v>41661.520462962966</v>
      </c>
      <c r="M9216" s="4">
        <v>41638.333333333336</v>
      </c>
      <c r="N9216" s="4">
        <v>41662.919641203705</v>
      </c>
      <c r="O9216">
        <v>6</v>
      </c>
      <c r="P9216">
        <v>125</v>
      </c>
      <c r="Q9216" t="s">
        <v>26</v>
      </c>
      <c r="R9216" t="s">
        <v>27</v>
      </c>
      <c r="S9216" s="3">
        <v>41661</v>
      </c>
      <c r="T9216" t="str">
        <f>IF(kiva_loans__muestra[[#This Row],[loan_amount]]&gt;5000,"Alto","Bajo")</f>
        <v>Alto</v>
      </c>
      <c r="U9216" s="26" t="str">
        <f>VLOOKUP(kiva_loans__muestra[[#This Row],[country]],Pais!A:B,2,FALSE)</f>
        <v>Africa</v>
      </c>
      <c r="V9216" t="s">
        <v>10719</v>
      </c>
    </row>
    <row r="9217" spans="1:22">
      <c r="A9217">
        <v>660495</v>
      </c>
      <c r="B9217" s="20">
        <v>6275</v>
      </c>
      <c r="C9217" s="22">
        <v>6275</v>
      </c>
      <c r="D9217" t="s">
        <v>321</v>
      </c>
      <c r="E9217" t="s">
        <v>68</v>
      </c>
      <c r="F9217" t="s">
        <v>7903</v>
      </c>
      <c r="G9217" t="s">
        <v>1731</v>
      </c>
      <c r="H9217" t="s">
        <v>1732</v>
      </c>
      <c r="I9217" t="s">
        <v>1733</v>
      </c>
      <c r="J9217" t="s">
        <v>133</v>
      </c>
      <c r="K9217">
        <v>1600</v>
      </c>
      <c r="L9217" s="4">
        <v>41661.550115740742</v>
      </c>
      <c r="M9217" s="4">
        <v>41659.333333333336</v>
      </c>
      <c r="N9217" s="4">
        <v>41667.243587962963</v>
      </c>
      <c r="O9217">
        <v>6</v>
      </c>
      <c r="P9217">
        <v>15</v>
      </c>
      <c r="Q9217" t="s">
        <v>26</v>
      </c>
      <c r="R9217" t="s">
        <v>27</v>
      </c>
      <c r="S9217" s="3">
        <v>41661</v>
      </c>
      <c r="T9217" t="str">
        <f>IF(kiva_loans__muestra[[#This Row],[loan_amount]]&gt;5000,"Alto","Bajo")</f>
        <v>Alto</v>
      </c>
      <c r="U9217" s="26" t="str">
        <f>VLOOKUP(kiva_loans__muestra[[#This Row],[country]],Pais!A:B,2,FALSE)</f>
        <v>Africa</v>
      </c>
      <c r="V9217" t="s">
        <v>10719</v>
      </c>
    </row>
    <row r="9218" spans="1:22">
      <c r="A9218">
        <v>660790</v>
      </c>
      <c r="B9218" s="20">
        <v>6000</v>
      </c>
      <c r="C9218" s="22">
        <v>6000</v>
      </c>
      <c r="D9218" t="s">
        <v>86</v>
      </c>
      <c r="E9218" t="s">
        <v>20</v>
      </c>
      <c r="F9218" t="s">
        <v>8584</v>
      </c>
      <c r="G9218" t="s">
        <v>1731</v>
      </c>
      <c r="H9218" t="s">
        <v>1732</v>
      </c>
      <c r="I9218" t="s">
        <v>1733</v>
      </c>
      <c r="J9218" t="s">
        <v>133</v>
      </c>
      <c r="K9218">
        <v>1600</v>
      </c>
      <c r="L9218" s="4">
        <v>41662.305636574078</v>
      </c>
      <c r="M9218" s="4">
        <v>41659.333333333336</v>
      </c>
      <c r="N9218" s="4">
        <v>41668.651701388888</v>
      </c>
      <c r="O9218">
        <v>8</v>
      </c>
      <c r="P9218">
        <v>170</v>
      </c>
      <c r="Q9218" t="s">
        <v>26</v>
      </c>
      <c r="R9218" t="s">
        <v>43</v>
      </c>
      <c r="S9218" s="3">
        <v>41662</v>
      </c>
      <c r="T9218" t="str">
        <f>IF(kiva_loans__muestra[[#This Row],[loan_amount]]&gt;5000,"Alto","Bajo")</f>
        <v>Alto</v>
      </c>
      <c r="U9218" s="26" t="str">
        <f>VLOOKUP(kiva_loans__muestra[[#This Row],[country]],Pais!A:B,2,FALSE)</f>
        <v>Africa</v>
      </c>
      <c r="V9218" t="s">
        <v>10719</v>
      </c>
    </row>
    <row r="9219" spans="1:22">
      <c r="A9219">
        <v>662267</v>
      </c>
      <c r="B9219" s="20">
        <v>3475</v>
      </c>
      <c r="C9219" s="22">
        <v>3475</v>
      </c>
      <c r="D9219" t="s">
        <v>4647</v>
      </c>
      <c r="E9219" t="s">
        <v>68</v>
      </c>
      <c r="F9219" t="s">
        <v>9713</v>
      </c>
      <c r="G9219" t="s">
        <v>1731</v>
      </c>
      <c r="H9219" t="s">
        <v>1732</v>
      </c>
      <c r="I9219" t="s">
        <v>1733</v>
      </c>
      <c r="J9219" t="s">
        <v>133</v>
      </c>
      <c r="K9219">
        <v>1600</v>
      </c>
      <c r="L9219" s="4">
        <v>41666.455925925926</v>
      </c>
      <c r="M9219" s="4">
        <v>41660.333333333336</v>
      </c>
      <c r="N9219" s="4">
        <v>41667.563333333332</v>
      </c>
      <c r="O9219">
        <v>6</v>
      </c>
      <c r="P9219">
        <v>38</v>
      </c>
      <c r="Q9219" t="s">
        <v>26</v>
      </c>
      <c r="R9219" t="s">
        <v>27</v>
      </c>
      <c r="S9219" s="3">
        <v>41666</v>
      </c>
      <c r="T9219" t="str">
        <f>IF(kiva_loans__muestra[[#This Row],[loan_amount]]&gt;5000,"Alto","Bajo")</f>
        <v>Bajo</v>
      </c>
      <c r="U9219" s="26" t="str">
        <f>VLOOKUP(kiva_loans__muestra[[#This Row],[country]],Pais!A:B,2,FALSE)</f>
        <v>Africa</v>
      </c>
      <c r="V9219" t="s">
        <v>10719</v>
      </c>
    </row>
    <row r="9220" spans="1:22">
      <c r="A9220">
        <v>662381</v>
      </c>
      <c r="B9220" s="20">
        <v>500</v>
      </c>
      <c r="C9220" s="22">
        <v>500</v>
      </c>
      <c r="D9220" t="s">
        <v>318</v>
      </c>
      <c r="E9220" t="s">
        <v>116</v>
      </c>
      <c r="F9220" t="s">
        <v>9911</v>
      </c>
      <c r="G9220" t="s">
        <v>1731</v>
      </c>
      <c r="H9220" t="s">
        <v>1732</v>
      </c>
      <c r="I9220" t="s">
        <v>1733</v>
      </c>
      <c r="J9220" t="s">
        <v>133</v>
      </c>
      <c r="K9220">
        <v>1600</v>
      </c>
      <c r="L9220" s="4">
        <v>41666.580127314817</v>
      </c>
      <c r="M9220" s="4">
        <v>41654.333333333336</v>
      </c>
      <c r="N9220" s="4">
        <v>41668.168541666666</v>
      </c>
      <c r="O9220">
        <v>14</v>
      </c>
      <c r="P9220">
        <v>20</v>
      </c>
      <c r="Q9220" t="s">
        <v>134</v>
      </c>
      <c r="R9220" t="s">
        <v>43</v>
      </c>
      <c r="S9220" s="3">
        <v>41666</v>
      </c>
      <c r="T9220" t="str">
        <f>IF(kiva_loans__muestra[[#This Row],[loan_amount]]&gt;5000,"Alto","Bajo")</f>
        <v>Bajo</v>
      </c>
      <c r="U9220" s="26" t="str">
        <f>VLOOKUP(kiva_loans__muestra[[#This Row],[country]],Pais!A:B,2,FALSE)</f>
        <v>Africa</v>
      </c>
      <c r="V9220" t="s">
        <v>10720</v>
      </c>
    </row>
    <row r="9221" spans="1:22">
      <c r="A9221">
        <v>662392</v>
      </c>
      <c r="B9221" s="20">
        <v>350</v>
      </c>
      <c r="C9221" s="22">
        <v>350</v>
      </c>
      <c r="D9221" t="s">
        <v>318</v>
      </c>
      <c r="E9221" t="s">
        <v>116</v>
      </c>
      <c r="F9221" t="s">
        <v>9873</v>
      </c>
      <c r="G9221" t="s">
        <v>1731</v>
      </c>
      <c r="H9221" t="s">
        <v>1732</v>
      </c>
      <c r="I9221" t="s">
        <v>1733</v>
      </c>
      <c r="J9221" t="s">
        <v>133</v>
      </c>
      <c r="K9221">
        <v>1600</v>
      </c>
      <c r="L9221" s="4">
        <v>41666.59716435185</v>
      </c>
      <c r="M9221" s="4">
        <v>41660.333333333336</v>
      </c>
      <c r="N9221" s="4">
        <v>41673.367106481484</v>
      </c>
      <c r="O9221">
        <v>14</v>
      </c>
      <c r="P9221">
        <v>13</v>
      </c>
      <c r="Q9221" t="s">
        <v>26</v>
      </c>
      <c r="R9221" t="s">
        <v>43</v>
      </c>
      <c r="S9221" s="3">
        <v>41666</v>
      </c>
      <c r="T9221" t="str">
        <f>IF(kiva_loans__muestra[[#This Row],[loan_amount]]&gt;5000,"Alto","Bajo")</f>
        <v>Bajo</v>
      </c>
      <c r="U9221" s="26" t="str">
        <f>VLOOKUP(kiva_loans__muestra[[#This Row],[country]],Pais!A:B,2,FALSE)</f>
        <v>Africa</v>
      </c>
      <c r="V9221" t="s">
        <v>10719</v>
      </c>
    </row>
    <row r="9222" spans="1:22">
      <c r="A9222">
        <v>662825</v>
      </c>
      <c r="B9222" s="20">
        <v>6400</v>
      </c>
      <c r="C9222" s="22">
        <v>6400</v>
      </c>
      <c r="D9222" t="s">
        <v>112</v>
      </c>
      <c r="E9222" t="s">
        <v>20</v>
      </c>
      <c r="F9222" t="s">
        <v>10372</v>
      </c>
      <c r="G9222" t="s">
        <v>1731</v>
      </c>
      <c r="H9222" t="s">
        <v>1732</v>
      </c>
      <c r="I9222" t="s">
        <v>5334</v>
      </c>
      <c r="J9222" t="s">
        <v>133</v>
      </c>
      <c r="K9222">
        <v>1600</v>
      </c>
      <c r="L9222" s="4">
        <v>41667.372245370374</v>
      </c>
      <c r="M9222" s="4">
        <v>41648.333333333336</v>
      </c>
      <c r="N9222" s="4">
        <v>41668.227233796293</v>
      </c>
      <c r="O9222">
        <v>6</v>
      </c>
      <c r="P9222">
        <v>21</v>
      </c>
      <c r="Q9222" t="s">
        <v>26</v>
      </c>
      <c r="R9222" t="s">
        <v>27</v>
      </c>
      <c r="S9222" s="3">
        <v>41667</v>
      </c>
      <c r="T9222" t="str">
        <f>IF(kiva_loans__muestra[[#This Row],[loan_amount]]&gt;5000,"Alto","Bajo")</f>
        <v>Alto</v>
      </c>
      <c r="U9222" s="26" t="str">
        <f>VLOOKUP(kiva_loans__muestra[[#This Row],[country]],Pais!A:B,2,FALSE)</f>
        <v>Africa</v>
      </c>
      <c r="V9222" t="s">
        <v>10719</v>
      </c>
    </row>
    <row r="9223" spans="1:22">
      <c r="A9223">
        <v>662847</v>
      </c>
      <c r="B9223" s="20">
        <v>8100</v>
      </c>
      <c r="C9223" s="22">
        <v>8100</v>
      </c>
      <c r="D9223" t="s">
        <v>244</v>
      </c>
      <c r="E9223" t="s">
        <v>65</v>
      </c>
      <c r="F9223" t="s">
        <v>10207</v>
      </c>
      <c r="G9223" t="s">
        <v>1731</v>
      </c>
      <c r="H9223" t="s">
        <v>1732</v>
      </c>
      <c r="I9223" t="s">
        <v>5334</v>
      </c>
      <c r="J9223" t="s">
        <v>133</v>
      </c>
      <c r="K9223">
        <v>1600</v>
      </c>
      <c r="L9223" s="4">
        <v>41667.391053240739</v>
      </c>
      <c r="M9223" s="4">
        <v>41655.333333333336</v>
      </c>
      <c r="N9223" s="4">
        <v>41673.455011574071</v>
      </c>
      <c r="O9223">
        <v>6</v>
      </c>
      <c r="P9223">
        <v>16</v>
      </c>
      <c r="Q9223" t="s">
        <v>26</v>
      </c>
      <c r="R9223" t="s">
        <v>27</v>
      </c>
      <c r="S9223" s="3">
        <v>41667</v>
      </c>
      <c r="T9223" t="str">
        <f>IF(kiva_loans__muestra[[#This Row],[loan_amount]]&gt;5000,"Alto","Bajo")</f>
        <v>Alto</v>
      </c>
      <c r="U9223" s="26" t="str">
        <f>VLOOKUP(kiva_loans__muestra[[#This Row],[country]],Pais!A:B,2,FALSE)</f>
        <v>Africa</v>
      </c>
      <c r="V9223" t="s">
        <v>10719</v>
      </c>
    </row>
    <row r="9224" spans="1:22">
      <c r="A9224">
        <v>662859</v>
      </c>
      <c r="B9224" s="20">
        <v>9950</v>
      </c>
      <c r="C9224" s="22">
        <v>9950</v>
      </c>
      <c r="D9224" t="s">
        <v>65</v>
      </c>
      <c r="E9224" t="s">
        <v>65</v>
      </c>
      <c r="F9224" t="s">
        <v>10306</v>
      </c>
      <c r="G9224" t="s">
        <v>1731</v>
      </c>
      <c r="H9224" t="s">
        <v>1732</v>
      </c>
      <c r="I9224" t="s">
        <v>5334</v>
      </c>
      <c r="J9224" t="s">
        <v>133</v>
      </c>
      <c r="K9224">
        <v>1600</v>
      </c>
      <c r="L9224" s="4">
        <v>41667.398564814815</v>
      </c>
      <c r="M9224" s="4">
        <v>41659.333333333336</v>
      </c>
      <c r="N9224" s="4">
        <v>41668.568692129629</v>
      </c>
      <c r="O9224">
        <v>6</v>
      </c>
      <c r="P9224">
        <v>22</v>
      </c>
      <c r="Q9224" t="s">
        <v>26</v>
      </c>
      <c r="R9224" t="s">
        <v>27</v>
      </c>
      <c r="S9224" s="3">
        <v>41667</v>
      </c>
      <c r="T9224" t="str">
        <f>IF(kiva_loans__muestra[[#This Row],[loan_amount]]&gt;5000,"Alto","Bajo")</f>
        <v>Alto</v>
      </c>
      <c r="U9224" s="26" t="str">
        <f>VLOOKUP(kiva_loans__muestra[[#This Row],[country]],Pais!A:B,2,FALSE)</f>
        <v>Africa</v>
      </c>
      <c r="V9224" t="s">
        <v>10719</v>
      </c>
    </row>
    <row r="9225" spans="1:22">
      <c r="A9225">
        <v>653955</v>
      </c>
      <c r="B9225" s="20">
        <v>600</v>
      </c>
      <c r="C9225" s="22">
        <v>600</v>
      </c>
      <c r="D9225" t="s">
        <v>64</v>
      </c>
      <c r="E9225" t="s">
        <v>65</v>
      </c>
      <c r="F9225" t="s">
        <v>1593</v>
      </c>
      <c r="G9225" t="s">
        <v>1248</v>
      </c>
      <c r="H9225" t="s">
        <v>1249</v>
      </c>
      <c r="I9225" t="s">
        <v>1334</v>
      </c>
      <c r="J9225" t="s">
        <v>133</v>
      </c>
      <c r="K9225">
        <v>2430</v>
      </c>
      <c r="L9225" s="4">
        <v>41645.028807870367</v>
      </c>
      <c r="M9225" s="4">
        <v>41620.333333333336</v>
      </c>
      <c r="N9225" s="4">
        <v>41645.391446759262</v>
      </c>
      <c r="O9225">
        <v>15</v>
      </c>
      <c r="P9225">
        <v>16</v>
      </c>
      <c r="Q9225" t="s">
        <v>134</v>
      </c>
      <c r="R9225" t="s">
        <v>43</v>
      </c>
      <c r="S9225" s="3">
        <v>41645</v>
      </c>
      <c r="T9225" t="str">
        <f>IF(kiva_loans__muestra[[#This Row],[loan_amount]]&gt;5000,"Alto","Bajo")</f>
        <v>Bajo</v>
      </c>
      <c r="U9225" s="26" t="str">
        <f>VLOOKUP(kiva_loans__muestra[[#This Row],[country]],Pais!A:B,2,FALSE)</f>
        <v>Oceania</v>
      </c>
      <c r="V9225" t="s">
        <v>10720</v>
      </c>
    </row>
    <row r="9226" spans="1:22">
      <c r="A9226">
        <v>653956</v>
      </c>
      <c r="B9226" s="20">
        <v>1000</v>
      </c>
      <c r="C9226" s="22">
        <v>1000</v>
      </c>
      <c r="D9226" t="s">
        <v>64</v>
      </c>
      <c r="E9226" t="s">
        <v>65</v>
      </c>
      <c r="F9226" t="s">
        <v>1677</v>
      </c>
      <c r="G9226" t="s">
        <v>1248</v>
      </c>
      <c r="H9226" t="s">
        <v>1249</v>
      </c>
      <c r="I9226" t="s">
        <v>1334</v>
      </c>
      <c r="J9226" t="s">
        <v>133</v>
      </c>
      <c r="K9226">
        <v>2430</v>
      </c>
      <c r="L9226" s="4">
        <v>41645.039178240739</v>
      </c>
      <c r="M9226" s="4">
        <v>41619.333333333336</v>
      </c>
      <c r="N9226" s="4">
        <v>41655.701979166668</v>
      </c>
      <c r="O9226">
        <v>21</v>
      </c>
      <c r="P9226">
        <v>39</v>
      </c>
      <c r="Q9226" t="s">
        <v>26</v>
      </c>
      <c r="R9226" t="s">
        <v>43</v>
      </c>
      <c r="S9226" s="3">
        <v>41645</v>
      </c>
      <c r="T9226" t="str">
        <f>IF(kiva_loans__muestra[[#This Row],[loan_amount]]&gt;5000,"Alto","Bajo")</f>
        <v>Bajo</v>
      </c>
      <c r="U9226" s="26" t="str">
        <f>VLOOKUP(kiva_loans__muestra[[#This Row],[country]],Pais!A:B,2,FALSE)</f>
        <v>Oceania</v>
      </c>
      <c r="V9226" t="s">
        <v>10719</v>
      </c>
    </row>
    <row r="9227" spans="1:22">
      <c r="A9227">
        <v>653958</v>
      </c>
      <c r="B9227" s="20">
        <v>1000</v>
      </c>
      <c r="C9227" s="22">
        <v>1000</v>
      </c>
      <c r="D9227" t="s">
        <v>1332</v>
      </c>
      <c r="E9227" t="s">
        <v>44</v>
      </c>
      <c r="F9227" t="s">
        <v>1333</v>
      </c>
      <c r="G9227" t="s">
        <v>1248</v>
      </c>
      <c r="H9227" t="s">
        <v>1249</v>
      </c>
      <c r="I9227" t="s">
        <v>1334</v>
      </c>
      <c r="J9227" t="s">
        <v>133</v>
      </c>
      <c r="K9227">
        <v>2430</v>
      </c>
      <c r="L9227" s="4">
        <v>41645.049861111111</v>
      </c>
      <c r="M9227" s="4">
        <v>41624.333333333336</v>
      </c>
      <c r="N9227" s="4">
        <v>41647.439930555556</v>
      </c>
      <c r="O9227">
        <v>21</v>
      </c>
      <c r="P9227">
        <v>37</v>
      </c>
      <c r="Q9227" t="s">
        <v>26</v>
      </c>
      <c r="R9227" t="s">
        <v>43</v>
      </c>
      <c r="S9227" s="3">
        <v>41645</v>
      </c>
      <c r="T9227" t="str">
        <f>IF(kiva_loans__muestra[[#This Row],[loan_amount]]&gt;5000,"Alto","Bajo")</f>
        <v>Bajo</v>
      </c>
      <c r="U9227" s="26" t="str">
        <f>VLOOKUP(kiva_loans__muestra[[#This Row],[country]],Pais!A:B,2,FALSE)</f>
        <v>Oceania</v>
      </c>
      <c r="V9227" t="s">
        <v>10719</v>
      </c>
    </row>
    <row r="9228" spans="1:22">
      <c r="A9228">
        <v>653963</v>
      </c>
      <c r="B9228" s="20">
        <v>1000</v>
      </c>
      <c r="C9228" s="22">
        <v>1000</v>
      </c>
      <c r="D9228" t="s">
        <v>64</v>
      </c>
      <c r="E9228" t="s">
        <v>65</v>
      </c>
      <c r="F9228" t="s">
        <v>1430</v>
      </c>
      <c r="G9228" t="s">
        <v>1248</v>
      </c>
      <c r="H9228" t="s">
        <v>1249</v>
      </c>
      <c r="I9228" t="s">
        <v>1345</v>
      </c>
      <c r="J9228" t="s">
        <v>133</v>
      </c>
      <c r="K9228">
        <v>2430</v>
      </c>
      <c r="L9228" s="4">
        <v>41645.074247685188</v>
      </c>
      <c r="M9228" s="4">
        <v>41620.333333333336</v>
      </c>
      <c r="N9228" s="4">
        <v>41645.66878472222</v>
      </c>
      <c r="O9228">
        <v>15</v>
      </c>
      <c r="P9228">
        <v>32</v>
      </c>
      <c r="Q9228" t="s">
        <v>26</v>
      </c>
      <c r="R9228" t="s">
        <v>43</v>
      </c>
      <c r="S9228" s="3">
        <v>41645</v>
      </c>
      <c r="T9228" t="str">
        <f>IF(kiva_loans__muestra[[#This Row],[loan_amount]]&gt;5000,"Alto","Bajo")</f>
        <v>Bajo</v>
      </c>
      <c r="U9228" s="26" t="str">
        <f>VLOOKUP(kiva_loans__muestra[[#This Row],[country]],Pais!A:B,2,FALSE)</f>
        <v>Oceania</v>
      </c>
      <c r="V9228" t="s">
        <v>10719</v>
      </c>
    </row>
    <row r="9229" spans="1:22">
      <c r="A9229">
        <v>653966</v>
      </c>
      <c r="B9229" s="20">
        <v>800</v>
      </c>
      <c r="C9229" s="22">
        <v>800</v>
      </c>
      <c r="D9229" t="s">
        <v>68</v>
      </c>
      <c r="E9229" t="s">
        <v>68</v>
      </c>
      <c r="F9229" t="s">
        <v>1641</v>
      </c>
      <c r="G9229" t="s">
        <v>1248</v>
      </c>
      <c r="H9229" t="s">
        <v>1249</v>
      </c>
      <c r="I9229" t="s">
        <v>1345</v>
      </c>
      <c r="J9229" t="s">
        <v>133</v>
      </c>
      <c r="K9229">
        <v>2430</v>
      </c>
      <c r="L9229" s="4">
        <v>41645.093692129631</v>
      </c>
      <c r="M9229" s="4">
        <v>41620.333333333336</v>
      </c>
      <c r="N9229" s="4">
        <v>41653.967673611114</v>
      </c>
      <c r="O9229">
        <v>15</v>
      </c>
      <c r="P9229">
        <v>27</v>
      </c>
      <c r="Q9229" t="s">
        <v>26</v>
      </c>
      <c r="R9229" t="s">
        <v>43</v>
      </c>
      <c r="S9229" s="3">
        <v>41645</v>
      </c>
      <c r="T9229" t="str">
        <f>IF(kiva_loans__muestra[[#This Row],[loan_amount]]&gt;5000,"Alto","Bajo")</f>
        <v>Bajo</v>
      </c>
      <c r="U9229" s="26" t="str">
        <f>VLOOKUP(kiva_loans__muestra[[#This Row],[country]],Pais!A:B,2,FALSE)</f>
        <v>Oceania</v>
      </c>
      <c r="V9229" t="s">
        <v>10719</v>
      </c>
    </row>
    <row r="9230" spans="1:22">
      <c r="A9230">
        <v>653968</v>
      </c>
      <c r="B9230" s="20">
        <v>600</v>
      </c>
      <c r="C9230" s="22">
        <v>600</v>
      </c>
      <c r="D9230" t="s">
        <v>1343</v>
      </c>
      <c r="E9230" t="s">
        <v>20</v>
      </c>
      <c r="F9230" t="s">
        <v>1344</v>
      </c>
      <c r="G9230" t="s">
        <v>1248</v>
      </c>
      <c r="H9230" t="s">
        <v>1249</v>
      </c>
      <c r="I9230" t="s">
        <v>1345</v>
      </c>
      <c r="J9230" t="s">
        <v>133</v>
      </c>
      <c r="K9230">
        <v>2430</v>
      </c>
      <c r="L9230" s="4">
        <v>41645.120243055557</v>
      </c>
      <c r="M9230" s="4">
        <v>41620.333333333336</v>
      </c>
      <c r="N9230" s="4">
        <v>41650.959907407407</v>
      </c>
      <c r="O9230">
        <v>15</v>
      </c>
      <c r="P9230">
        <v>20</v>
      </c>
      <c r="Q9230" t="s">
        <v>134</v>
      </c>
      <c r="R9230" t="s">
        <v>43</v>
      </c>
      <c r="S9230" s="3">
        <v>41645</v>
      </c>
      <c r="T9230" t="str">
        <f>IF(kiva_loans__muestra[[#This Row],[loan_amount]]&gt;5000,"Alto","Bajo")</f>
        <v>Bajo</v>
      </c>
      <c r="U9230" s="26" t="str">
        <f>VLOOKUP(kiva_loans__muestra[[#This Row],[country]],Pais!A:B,2,FALSE)</f>
        <v>Oceania</v>
      </c>
      <c r="V9230" t="s">
        <v>10720</v>
      </c>
    </row>
    <row r="9231" spans="1:22">
      <c r="A9231">
        <v>653972</v>
      </c>
      <c r="B9231" s="20">
        <v>1000</v>
      </c>
      <c r="C9231" s="22">
        <v>1000</v>
      </c>
      <c r="D9231" t="s">
        <v>64</v>
      </c>
      <c r="E9231" t="s">
        <v>65</v>
      </c>
      <c r="F9231" t="s">
        <v>1358</v>
      </c>
      <c r="G9231" t="s">
        <v>1248</v>
      </c>
      <c r="H9231" t="s">
        <v>1249</v>
      </c>
      <c r="I9231" t="s">
        <v>1345</v>
      </c>
      <c r="J9231" t="s">
        <v>133</v>
      </c>
      <c r="K9231">
        <v>2430</v>
      </c>
      <c r="L9231" s="4">
        <v>41645.134618055556</v>
      </c>
      <c r="M9231" s="4">
        <v>41620.333333333336</v>
      </c>
      <c r="N9231" s="4">
        <v>41645.370243055557</v>
      </c>
      <c r="O9231">
        <v>5</v>
      </c>
      <c r="P9231">
        <v>33</v>
      </c>
      <c r="Q9231" t="s">
        <v>134</v>
      </c>
      <c r="R9231" t="s">
        <v>27</v>
      </c>
      <c r="S9231" s="3">
        <v>41645</v>
      </c>
      <c r="T9231" t="str">
        <f>IF(kiva_loans__muestra[[#This Row],[loan_amount]]&gt;5000,"Alto","Bajo")</f>
        <v>Bajo</v>
      </c>
      <c r="U9231" s="26" t="str">
        <f>VLOOKUP(kiva_loans__muestra[[#This Row],[country]],Pais!A:B,2,FALSE)</f>
        <v>Oceania</v>
      </c>
      <c r="V9231" t="s">
        <v>10720</v>
      </c>
    </row>
    <row r="9232" spans="1:22">
      <c r="A9232">
        <v>654012</v>
      </c>
      <c r="B9232" s="20">
        <v>1000</v>
      </c>
      <c r="C9232" s="22">
        <v>1000</v>
      </c>
      <c r="D9232" t="s">
        <v>67</v>
      </c>
      <c r="E9232" t="s">
        <v>68</v>
      </c>
      <c r="F9232" t="s">
        <v>1461</v>
      </c>
      <c r="G9232" t="s">
        <v>1248</v>
      </c>
      <c r="H9232" t="s">
        <v>1249</v>
      </c>
      <c r="I9232" t="s">
        <v>1345</v>
      </c>
      <c r="J9232" t="s">
        <v>133</v>
      </c>
      <c r="K9232">
        <v>2430</v>
      </c>
      <c r="L9232" s="4">
        <v>41645.253969907404</v>
      </c>
      <c r="M9232" s="4">
        <v>41620.333333333336</v>
      </c>
      <c r="N9232" s="4">
        <v>41651.631041666667</v>
      </c>
      <c r="O9232">
        <v>15</v>
      </c>
      <c r="P9232">
        <v>25</v>
      </c>
      <c r="Q9232" t="s">
        <v>26</v>
      </c>
      <c r="R9232" t="s">
        <v>43</v>
      </c>
      <c r="S9232" s="3">
        <v>41645</v>
      </c>
      <c r="T9232" t="str">
        <f>IF(kiva_loans__muestra[[#This Row],[loan_amount]]&gt;5000,"Alto","Bajo")</f>
        <v>Bajo</v>
      </c>
      <c r="U9232" s="26" t="str">
        <f>VLOOKUP(kiva_loans__muestra[[#This Row],[country]],Pais!A:B,2,FALSE)</f>
        <v>Oceania</v>
      </c>
      <c r="V9232" t="s">
        <v>10719</v>
      </c>
    </row>
    <row r="9233" spans="1:22">
      <c r="A9233">
        <v>654016</v>
      </c>
      <c r="B9233" s="20">
        <v>1000</v>
      </c>
      <c r="C9233" s="22">
        <v>1000</v>
      </c>
      <c r="D9233" t="s">
        <v>64</v>
      </c>
      <c r="E9233" t="s">
        <v>65</v>
      </c>
      <c r="F9233" t="s">
        <v>1524</v>
      </c>
      <c r="G9233" t="s">
        <v>1248</v>
      </c>
      <c r="H9233" t="s">
        <v>1249</v>
      </c>
      <c r="I9233" t="s">
        <v>1250</v>
      </c>
      <c r="J9233" t="s">
        <v>133</v>
      </c>
      <c r="K9233">
        <v>2430</v>
      </c>
      <c r="L9233" s="4">
        <v>41645.271585648145</v>
      </c>
      <c r="M9233" s="4">
        <v>41624.333333333336</v>
      </c>
      <c r="N9233" s="4">
        <v>41647.762280092589</v>
      </c>
      <c r="O9233">
        <v>15</v>
      </c>
      <c r="P9233">
        <v>38</v>
      </c>
      <c r="Q9233" t="s">
        <v>26</v>
      </c>
      <c r="R9233" t="s">
        <v>43</v>
      </c>
      <c r="S9233" s="3">
        <v>41645</v>
      </c>
      <c r="T9233" t="str">
        <f>IF(kiva_loans__muestra[[#This Row],[loan_amount]]&gt;5000,"Alto","Bajo")</f>
        <v>Bajo</v>
      </c>
      <c r="U9233" s="26" t="str">
        <f>VLOOKUP(kiva_loans__muestra[[#This Row],[country]],Pais!A:B,2,FALSE)</f>
        <v>Oceania</v>
      </c>
      <c r="V9233" t="s">
        <v>10719</v>
      </c>
    </row>
    <row r="9234" spans="1:22">
      <c r="A9234">
        <v>654023</v>
      </c>
      <c r="B9234" s="20">
        <v>600</v>
      </c>
      <c r="C9234" s="22">
        <v>600</v>
      </c>
      <c r="D9234" t="s">
        <v>67</v>
      </c>
      <c r="E9234" t="s">
        <v>68</v>
      </c>
      <c r="F9234" t="s">
        <v>1411</v>
      </c>
      <c r="G9234" t="s">
        <v>1248</v>
      </c>
      <c r="H9234" t="s">
        <v>1249</v>
      </c>
      <c r="I9234" t="s">
        <v>1250</v>
      </c>
      <c r="J9234" t="s">
        <v>133</v>
      </c>
      <c r="K9234">
        <v>2430</v>
      </c>
      <c r="L9234" s="4">
        <v>41645.28702546296</v>
      </c>
      <c r="M9234" s="4">
        <v>41624.333333333336</v>
      </c>
      <c r="N9234" s="4">
        <v>41648.256747685184</v>
      </c>
      <c r="O9234">
        <v>15</v>
      </c>
      <c r="P9234">
        <v>20</v>
      </c>
      <c r="Q9234" t="s">
        <v>26</v>
      </c>
      <c r="R9234" t="s">
        <v>43</v>
      </c>
      <c r="S9234" s="3">
        <v>41645</v>
      </c>
      <c r="T9234" t="str">
        <f>IF(kiva_loans__muestra[[#This Row],[loan_amount]]&gt;5000,"Alto","Bajo")</f>
        <v>Bajo</v>
      </c>
      <c r="U9234" s="26" t="str">
        <f>VLOOKUP(kiva_loans__muestra[[#This Row],[country]],Pais!A:B,2,FALSE)</f>
        <v>Oceania</v>
      </c>
      <c r="V9234" t="s">
        <v>10719</v>
      </c>
    </row>
    <row r="9235" spans="1:22">
      <c r="A9235">
        <v>654028</v>
      </c>
      <c r="B9235" s="20">
        <v>600</v>
      </c>
      <c r="C9235" s="22">
        <v>600</v>
      </c>
      <c r="D9235" t="s">
        <v>361</v>
      </c>
      <c r="E9235" t="s">
        <v>65</v>
      </c>
      <c r="F9235" t="s">
        <v>1490</v>
      </c>
      <c r="G9235" t="s">
        <v>1248</v>
      </c>
      <c r="H9235" t="s">
        <v>1249</v>
      </c>
      <c r="I9235" t="s">
        <v>1250</v>
      </c>
      <c r="J9235" t="s">
        <v>133</v>
      </c>
      <c r="K9235">
        <v>2430</v>
      </c>
      <c r="L9235" s="4">
        <v>41645.29446759259</v>
      </c>
      <c r="M9235" s="4">
        <v>41624.333333333336</v>
      </c>
      <c r="N9235" s="4">
        <v>41650.186342592591</v>
      </c>
      <c r="O9235">
        <v>15</v>
      </c>
      <c r="P9235">
        <v>20</v>
      </c>
      <c r="Q9235" t="s">
        <v>26</v>
      </c>
      <c r="R9235" t="s">
        <v>43</v>
      </c>
      <c r="S9235" s="3">
        <v>41645</v>
      </c>
      <c r="T9235" t="str">
        <f>IF(kiva_loans__muestra[[#This Row],[loan_amount]]&gt;5000,"Alto","Bajo")</f>
        <v>Bajo</v>
      </c>
      <c r="U9235" s="26" t="str">
        <f>VLOOKUP(kiva_loans__muestra[[#This Row],[country]],Pais!A:B,2,FALSE)</f>
        <v>Oceania</v>
      </c>
      <c r="V9235" t="s">
        <v>10719</v>
      </c>
    </row>
    <row r="9236" spans="1:22">
      <c r="A9236">
        <v>654036</v>
      </c>
      <c r="B9236" s="20">
        <v>1000</v>
      </c>
      <c r="C9236" s="22">
        <v>1000</v>
      </c>
      <c r="D9236" t="s">
        <v>82</v>
      </c>
      <c r="E9236" t="s">
        <v>20</v>
      </c>
      <c r="F9236" t="s">
        <v>1247</v>
      </c>
      <c r="G9236" t="s">
        <v>1248</v>
      </c>
      <c r="H9236" t="s">
        <v>1249</v>
      </c>
      <c r="I9236" t="s">
        <v>1250</v>
      </c>
      <c r="J9236" t="s">
        <v>133</v>
      </c>
      <c r="K9236">
        <v>2430</v>
      </c>
      <c r="L9236" s="4">
        <v>41645.312824074077</v>
      </c>
      <c r="M9236" s="4">
        <v>41624.333333333336</v>
      </c>
      <c r="N9236" s="4">
        <v>41656.754108796296</v>
      </c>
      <c r="O9236">
        <v>15</v>
      </c>
      <c r="P9236">
        <v>38</v>
      </c>
      <c r="Q9236" t="s">
        <v>26</v>
      </c>
      <c r="R9236" t="s">
        <v>43</v>
      </c>
      <c r="S9236" s="3">
        <v>41645</v>
      </c>
      <c r="T9236" t="str">
        <f>IF(kiva_loans__muestra[[#This Row],[loan_amount]]&gt;5000,"Alto","Bajo")</f>
        <v>Bajo</v>
      </c>
      <c r="U9236" s="26" t="str">
        <f>VLOOKUP(kiva_loans__muestra[[#This Row],[country]],Pais!A:B,2,FALSE)</f>
        <v>Oceania</v>
      </c>
      <c r="V9236" t="s">
        <v>10719</v>
      </c>
    </row>
    <row r="9237" spans="1:22">
      <c r="A9237">
        <v>654045</v>
      </c>
      <c r="B9237" s="20">
        <v>1000</v>
      </c>
      <c r="C9237" s="22">
        <v>1000</v>
      </c>
      <c r="D9237" t="s">
        <v>67</v>
      </c>
      <c r="E9237" t="s">
        <v>68</v>
      </c>
      <c r="F9237" t="s">
        <v>1488</v>
      </c>
      <c r="G9237" t="s">
        <v>1248</v>
      </c>
      <c r="H9237" t="s">
        <v>1249</v>
      </c>
      <c r="I9237" t="s">
        <v>1250</v>
      </c>
      <c r="J9237" t="s">
        <v>133</v>
      </c>
      <c r="K9237">
        <v>2430</v>
      </c>
      <c r="L9237" s="4">
        <v>41645.326597222222</v>
      </c>
      <c r="M9237" s="4">
        <v>41624.333333333336</v>
      </c>
      <c r="N9237" s="4">
        <v>41646.367465277777</v>
      </c>
      <c r="O9237">
        <v>15</v>
      </c>
      <c r="P9237">
        <v>38</v>
      </c>
      <c r="Q9237" t="s">
        <v>134</v>
      </c>
      <c r="R9237" t="s">
        <v>43</v>
      </c>
      <c r="S9237" s="3">
        <v>41645</v>
      </c>
      <c r="T9237" t="str">
        <f>IF(kiva_loans__muestra[[#This Row],[loan_amount]]&gt;5000,"Alto","Bajo")</f>
        <v>Bajo</v>
      </c>
      <c r="U9237" s="26" t="str">
        <f>VLOOKUP(kiva_loans__muestra[[#This Row],[country]],Pais!A:B,2,FALSE)</f>
        <v>Oceania</v>
      </c>
      <c r="V9237" t="s">
        <v>10720</v>
      </c>
    </row>
    <row r="9238" spans="1:22">
      <c r="A9238">
        <v>654194</v>
      </c>
      <c r="B9238" s="20">
        <v>1000</v>
      </c>
      <c r="C9238" s="22">
        <v>1000</v>
      </c>
      <c r="D9238" t="s">
        <v>1697</v>
      </c>
      <c r="E9238" t="s">
        <v>91</v>
      </c>
      <c r="F9238" t="s">
        <v>1698</v>
      </c>
      <c r="G9238" t="s">
        <v>1248</v>
      </c>
      <c r="H9238" t="s">
        <v>1249</v>
      </c>
      <c r="I9238" t="s">
        <v>1250</v>
      </c>
      <c r="J9238" t="s">
        <v>133</v>
      </c>
      <c r="K9238">
        <v>2430</v>
      </c>
      <c r="L9238" s="4">
        <v>41645.505636574075</v>
      </c>
      <c r="M9238" s="4">
        <v>41624.333333333336</v>
      </c>
      <c r="N9238" s="4">
        <v>41647.875659722224</v>
      </c>
      <c r="O9238">
        <v>15</v>
      </c>
      <c r="P9238">
        <v>37</v>
      </c>
      <c r="Q9238" t="s">
        <v>26</v>
      </c>
      <c r="R9238" t="s">
        <v>43</v>
      </c>
      <c r="S9238" s="3">
        <v>41645</v>
      </c>
      <c r="T9238" t="str">
        <f>IF(kiva_loans__muestra[[#This Row],[loan_amount]]&gt;5000,"Alto","Bajo")</f>
        <v>Bajo</v>
      </c>
      <c r="U9238" s="26" t="str">
        <f>VLOOKUP(kiva_loans__muestra[[#This Row],[country]],Pais!A:B,2,FALSE)</f>
        <v>Oceania</v>
      </c>
      <c r="V9238" t="s">
        <v>10719</v>
      </c>
    </row>
    <row r="9239" spans="1:22">
      <c r="A9239">
        <v>654201</v>
      </c>
      <c r="B9239" s="20">
        <v>1000</v>
      </c>
      <c r="C9239" s="22">
        <v>1000</v>
      </c>
      <c r="D9239" t="s">
        <v>64</v>
      </c>
      <c r="E9239" t="s">
        <v>65</v>
      </c>
      <c r="F9239" t="s">
        <v>1272</v>
      </c>
      <c r="G9239" t="s">
        <v>1248</v>
      </c>
      <c r="H9239" t="s">
        <v>1249</v>
      </c>
      <c r="I9239" t="s">
        <v>1250</v>
      </c>
      <c r="J9239" t="s">
        <v>133</v>
      </c>
      <c r="K9239">
        <v>2430</v>
      </c>
      <c r="L9239" s="4">
        <v>41645.515821759262</v>
      </c>
      <c r="M9239" s="4">
        <v>41624.333333333336</v>
      </c>
      <c r="N9239" s="4">
        <v>41657.636331018519</v>
      </c>
      <c r="O9239">
        <v>15</v>
      </c>
      <c r="P9239">
        <v>39</v>
      </c>
      <c r="Q9239" t="s">
        <v>134</v>
      </c>
      <c r="R9239" t="s">
        <v>43</v>
      </c>
      <c r="S9239" s="3">
        <v>41645</v>
      </c>
      <c r="T9239" t="str">
        <f>IF(kiva_loans__muestra[[#This Row],[loan_amount]]&gt;5000,"Alto","Bajo")</f>
        <v>Bajo</v>
      </c>
      <c r="U9239" s="26" t="str">
        <f>VLOOKUP(kiva_loans__muestra[[#This Row],[country]],Pais!A:B,2,FALSE)</f>
        <v>Oceania</v>
      </c>
      <c r="V9239" t="s">
        <v>10720</v>
      </c>
    </row>
    <row r="9240" spans="1:22">
      <c r="A9240">
        <v>654398</v>
      </c>
      <c r="B9240" s="20">
        <v>600</v>
      </c>
      <c r="C9240" s="22">
        <v>600</v>
      </c>
      <c r="D9240" t="s">
        <v>64</v>
      </c>
      <c r="E9240" t="s">
        <v>65</v>
      </c>
      <c r="F9240" t="s">
        <v>1362</v>
      </c>
      <c r="G9240" t="s">
        <v>1248</v>
      </c>
      <c r="H9240" t="s">
        <v>1249</v>
      </c>
      <c r="I9240" t="s">
        <v>1250</v>
      </c>
      <c r="J9240" t="s">
        <v>133</v>
      </c>
      <c r="K9240">
        <v>2430</v>
      </c>
      <c r="L9240" s="4">
        <v>41645.978738425925</v>
      </c>
      <c r="M9240" s="4">
        <v>41624.333333333336</v>
      </c>
      <c r="N9240" s="4">
        <v>41695.470555555556</v>
      </c>
      <c r="O9240">
        <v>13</v>
      </c>
      <c r="P9240">
        <v>15</v>
      </c>
      <c r="Q9240" t="s">
        <v>26</v>
      </c>
      <c r="R9240" t="s">
        <v>43</v>
      </c>
      <c r="S9240" s="3">
        <v>41645</v>
      </c>
      <c r="T9240" t="str">
        <f>IF(kiva_loans__muestra[[#This Row],[loan_amount]]&gt;5000,"Alto","Bajo")</f>
        <v>Bajo</v>
      </c>
      <c r="U9240" s="26" t="str">
        <f>VLOOKUP(kiva_loans__muestra[[#This Row],[country]],Pais!A:B,2,FALSE)</f>
        <v>Oceania</v>
      </c>
      <c r="V9240" t="s">
        <v>10719</v>
      </c>
    </row>
    <row r="9241" spans="1:22">
      <c r="A9241">
        <v>654402</v>
      </c>
      <c r="B9241" s="20">
        <v>1000</v>
      </c>
      <c r="C9241" s="22">
        <v>1000</v>
      </c>
      <c r="D9241" t="s">
        <v>64</v>
      </c>
      <c r="E9241" t="s">
        <v>65</v>
      </c>
      <c r="F9241" t="s">
        <v>2078</v>
      </c>
      <c r="G9241" t="s">
        <v>1248</v>
      </c>
      <c r="H9241" t="s">
        <v>1249</v>
      </c>
      <c r="I9241" t="s">
        <v>1250</v>
      </c>
      <c r="J9241" t="s">
        <v>133</v>
      </c>
      <c r="K9241">
        <v>2430</v>
      </c>
      <c r="L9241" s="4">
        <v>41646.011620370373</v>
      </c>
      <c r="M9241" s="4">
        <v>41624.333333333336</v>
      </c>
      <c r="N9241" s="4">
        <v>41657.57539351852</v>
      </c>
      <c r="O9241">
        <v>13</v>
      </c>
      <c r="P9241">
        <v>37</v>
      </c>
      <c r="Q9241" t="s">
        <v>26</v>
      </c>
      <c r="R9241" t="s">
        <v>43</v>
      </c>
      <c r="S9241" s="3">
        <v>41646</v>
      </c>
      <c r="T9241" t="str">
        <f>IF(kiva_loans__muestra[[#This Row],[loan_amount]]&gt;5000,"Alto","Bajo")</f>
        <v>Bajo</v>
      </c>
      <c r="U9241" s="26" t="str">
        <f>VLOOKUP(kiva_loans__muestra[[#This Row],[country]],Pais!A:B,2,FALSE)</f>
        <v>Oceania</v>
      </c>
      <c r="V9241" t="s">
        <v>10719</v>
      </c>
    </row>
    <row r="9242" spans="1:22">
      <c r="A9242">
        <v>654404</v>
      </c>
      <c r="B9242" s="20">
        <v>1000</v>
      </c>
      <c r="C9242" s="22">
        <v>1000</v>
      </c>
      <c r="D9242" t="s">
        <v>64</v>
      </c>
      <c r="E9242" t="s">
        <v>65</v>
      </c>
      <c r="F9242" t="s">
        <v>1847</v>
      </c>
      <c r="G9242" t="s">
        <v>1248</v>
      </c>
      <c r="H9242" t="s">
        <v>1249</v>
      </c>
      <c r="I9242" t="s">
        <v>1250</v>
      </c>
      <c r="J9242" t="s">
        <v>133</v>
      </c>
      <c r="K9242">
        <v>2430</v>
      </c>
      <c r="L9242" s="4">
        <v>41646.027175925927</v>
      </c>
      <c r="M9242" s="4">
        <v>41624.333333333336</v>
      </c>
      <c r="N9242" s="4">
        <v>41657.445254629631</v>
      </c>
      <c r="O9242">
        <v>13</v>
      </c>
      <c r="P9242">
        <v>38</v>
      </c>
      <c r="Q9242" t="s">
        <v>26</v>
      </c>
      <c r="R9242" t="s">
        <v>43</v>
      </c>
      <c r="S9242" s="3">
        <v>41646</v>
      </c>
      <c r="T9242" t="str">
        <f>IF(kiva_loans__muestra[[#This Row],[loan_amount]]&gt;5000,"Alto","Bajo")</f>
        <v>Bajo</v>
      </c>
      <c r="U9242" s="26" t="str">
        <f>VLOOKUP(kiva_loans__muestra[[#This Row],[country]],Pais!A:B,2,FALSE)</f>
        <v>Oceania</v>
      </c>
      <c r="V9242" t="s">
        <v>10719</v>
      </c>
    </row>
    <row r="9243" spans="1:22">
      <c r="A9243">
        <v>654418</v>
      </c>
      <c r="B9243" s="20">
        <v>1000</v>
      </c>
      <c r="C9243" s="22">
        <v>1000</v>
      </c>
      <c r="D9243" t="s">
        <v>64</v>
      </c>
      <c r="E9243" t="s">
        <v>65</v>
      </c>
      <c r="F9243" t="s">
        <v>2106</v>
      </c>
      <c r="G9243" t="s">
        <v>1248</v>
      </c>
      <c r="H9243" t="s">
        <v>1249</v>
      </c>
      <c r="I9243" t="s">
        <v>1750</v>
      </c>
      <c r="J9243" t="s">
        <v>133</v>
      </c>
      <c r="K9243">
        <v>2430</v>
      </c>
      <c r="L9243" s="4">
        <v>41646.065752314818</v>
      </c>
      <c r="M9243" s="4">
        <v>41620.333333333336</v>
      </c>
      <c r="N9243" s="4">
        <v>41657.715358796297</v>
      </c>
      <c r="O9243">
        <v>13</v>
      </c>
      <c r="P9243">
        <v>37</v>
      </c>
      <c r="Q9243" t="s">
        <v>26</v>
      </c>
      <c r="R9243" t="s">
        <v>43</v>
      </c>
      <c r="S9243" s="3">
        <v>41646</v>
      </c>
      <c r="T9243" t="str">
        <f>IF(kiva_loans__muestra[[#This Row],[loan_amount]]&gt;5000,"Alto","Bajo")</f>
        <v>Bajo</v>
      </c>
      <c r="U9243" s="26" t="str">
        <f>VLOOKUP(kiva_loans__muestra[[#This Row],[country]],Pais!A:B,2,FALSE)</f>
        <v>Oceania</v>
      </c>
      <c r="V9243" t="s">
        <v>10719</v>
      </c>
    </row>
    <row r="9244" spans="1:22">
      <c r="A9244">
        <v>654422</v>
      </c>
      <c r="B9244" s="20">
        <v>1000</v>
      </c>
      <c r="C9244" s="22">
        <v>1000</v>
      </c>
      <c r="D9244" t="s">
        <v>67</v>
      </c>
      <c r="E9244" t="s">
        <v>68</v>
      </c>
      <c r="F9244" t="s">
        <v>2101</v>
      </c>
      <c r="G9244" t="s">
        <v>1248</v>
      </c>
      <c r="H9244" t="s">
        <v>1249</v>
      </c>
      <c r="I9244" t="s">
        <v>1750</v>
      </c>
      <c r="J9244" t="s">
        <v>133</v>
      </c>
      <c r="K9244">
        <v>2430</v>
      </c>
      <c r="L9244" s="4">
        <v>41646.077349537038</v>
      </c>
      <c r="M9244" s="4">
        <v>41626.333333333336</v>
      </c>
      <c r="N9244" s="4">
        <v>41657.0387962963</v>
      </c>
      <c r="O9244">
        <v>15</v>
      </c>
      <c r="P9244">
        <v>39</v>
      </c>
      <c r="Q9244" t="s">
        <v>134</v>
      </c>
      <c r="R9244" t="s">
        <v>43</v>
      </c>
      <c r="S9244" s="3">
        <v>41646</v>
      </c>
      <c r="T9244" t="str">
        <f>IF(kiva_loans__muestra[[#This Row],[loan_amount]]&gt;5000,"Alto","Bajo")</f>
        <v>Bajo</v>
      </c>
      <c r="U9244" s="26" t="str">
        <f>VLOOKUP(kiva_loans__muestra[[#This Row],[country]],Pais!A:B,2,FALSE)</f>
        <v>Oceania</v>
      </c>
      <c r="V9244" t="s">
        <v>10720</v>
      </c>
    </row>
    <row r="9245" spans="1:22">
      <c r="A9245">
        <v>654428</v>
      </c>
      <c r="B9245" s="20">
        <v>1000</v>
      </c>
      <c r="C9245" s="22">
        <v>1000</v>
      </c>
      <c r="D9245" t="s">
        <v>64</v>
      </c>
      <c r="E9245" t="s">
        <v>65</v>
      </c>
      <c r="F9245" t="s">
        <v>1749</v>
      </c>
      <c r="G9245" t="s">
        <v>1248</v>
      </c>
      <c r="H9245" t="s">
        <v>1249</v>
      </c>
      <c r="I9245" t="s">
        <v>1750</v>
      </c>
      <c r="J9245" t="s">
        <v>133</v>
      </c>
      <c r="K9245">
        <v>2430</v>
      </c>
      <c r="L9245" s="4">
        <v>41646.086828703701</v>
      </c>
      <c r="M9245" s="4">
        <v>41626.333333333336</v>
      </c>
      <c r="N9245" s="4">
        <v>41656.619432870371</v>
      </c>
      <c r="O9245">
        <v>13</v>
      </c>
      <c r="P9245">
        <v>38</v>
      </c>
      <c r="Q9245" t="s">
        <v>26</v>
      </c>
      <c r="R9245" t="s">
        <v>43</v>
      </c>
      <c r="S9245" s="3">
        <v>41646</v>
      </c>
      <c r="T9245" t="str">
        <f>IF(kiva_loans__muestra[[#This Row],[loan_amount]]&gt;5000,"Alto","Bajo")</f>
        <v>Bajo</v>
      </c>
      <c r="U9245" s="26" t="str">
        <f>VLOOKUP(kiva_loans__muestra[[#This Row],[country]],Pais!A:B,2,FALSE)</f>
        <v>Oceania</v>
      </c>
      <c r="V9245" t="s">
        <v>10719</v>
      </c>
    </row>
    <row r="9246" spans="1:22">
      <c r="A9246">
        <v>654433</v>
      </c>
      <c r="B9246" s="20">
        <v>1000</v>
      </c>
      <c r="C9246" s="22">
        <v>1000</v>
      </c>
      <c r="D9246" t="s">
        <v>44</v>
      </c>
      <c r="E9246" t="s">
        <v>44</v>
      </c>
      <c r="F9246" t="s">
        <v>48</v>
      </c>
      <c r="G9246" t="s">
        <v>1248</v>
      </c>
      <c r="H9246" t="s">
        <v>1249</v>
      </c>
      <c r="I9246" t="s">
        <v>48</v>
      </c>
      <c r="J9246" t="s">
        <v>133</v>
      </c>
      <c r="K9246">
        <v>2430</v>
      </c>
      <c r="L9246" s="4">
        <v>41646.112453703703</v>
      </c>
      <c r="M9246" s="4">
        <v>41625.333333333336</v>
      </c>
      <c r="N9246" s="4">
        <v>41647.348194444443</v>
      </c>
      <c r="O9246">
        <v>15</v>
      </c>
      <c r="P9246">
        <v>35</v>
      </c>
      <c r="Q9246" t="s">
        <v>26</v>
      </c>
      <c r="R9246" t="s">
        <v>43</v>
      </c>
      <c r="S9246" s="3">
        <v>41646</v>
      </c>
      <c r="T9246" t="str">
        <f>IF(kiva_loans__muestra[[#This Row],[loan_amount]]&gt;5000,"Alto","Bajo")</f>
        <v>Bajo</v>
      </c>
      <c r="U9246" s="26" t="str">
        <f>VLOOKUP(kiva_loans__muestra[[#This Row],[country]],Pais!A:B,2,FALSE)</f>
        <v>Oceania</v>
      </c>
      <c r="V9246" t="s">
        <v>10719</v>
      </c>
    </row>
    <row r="9247" spans="1:22">
      <c r="A9247">
        <v>654474</v>
      </c>
      <c r="B9247" s="20">
        <v>600</v>
      </c>
      <c r="C9247" s="22">
        <v>600</v>
      </c>
      <c r="D9247" t="s">
        <v>65</v>
      </c>
      <c r="E9247" t="s">
        <v>65</v>
      </c>
      <c r="F9247" t="s">
        <v>2051</v>
      </c>
      <c r="G9247" t="s">
        <v>1248</v>
      </c>
      <c r="H9247" t="s">
        <v>1249</v>
      </c>
      <c r="I9247" t="s">
        <v>1750</v>
      </c>
      <c r="J9247" t="s">
        <v>133</v>
      </c>
      <c r="K9247">
        <v>2430</v>
      </c>
      <c r="L9247" s="4">
        <v>41646.243113425924</v>
      </c>
      <c r="M9247" s="4">
        <v>41620.333333333336</v>
      </c>
      <c r="N9247" s="4">
        <v>41696.314675925925</v>
      </c>
      <c r="O9247">
        <v>15</v>
      </c>
      <c r="P9247">
        <v>24</v>
      </c>
      <c r="Q9247" t="s">
        <v>26</v>
      </c>
      <c r="R9247" t="s">
        <v>43</v>
      </c>
      <c r="S9247" s="3">
        <v>41646</v>
      </c>
      <c r="T9247" t="str">
        <f>IF(kiva_loans__muestra[[#This Row],[loan_amount]]&gt;5000,"Alto","Bajo")</f>
        <v>Bajo</v>
      </c>
      <c r="U9247" s="26" t="str">
        <f>VLOOKUP(kiva_loans__muestra[[#This Row],[country]],Pais!A:B,2,FALSE)</f>
        <v>Oceania</v>
      </c>
      <c r="V9247" t="s">
        <v>10719</v>
      </c>
    </row>
    <row r="9248" spans="1:22">
      <c r="A9248">
        <v>654483</v>
      </c>
      <c r="B9248" s="20">
        <v>600</v>
      </c>
      <c r="C9248" s="22">
        <v>600</v>
      </c>
      <c r="D9248" t="s">
        <v>64</v>
      </c>
      <c r="E9248" t="s">
        <v>65</v>
      </c>
      <c r="F9248" t="s">
        <v>2037</v>
      </c>
      <c r="G9248" t="s">
        <v>1248</v>
      </c>
      <c r="H9248" t="s">
        <v>1249</v>
      </c>
      <c r="I9248" t="s">
        <v>1750</v>
      </c>
      <c r="J9248" t="s">
        <v>133</v>
      </c>
      <c r="K9248">
        <v>2430</v>
      </c>
      <c r="L9248" s="4">
        <v>41646.2577662037</v>
      </c>
      <c r="M9248" s="4">
        <v>41620.333333333336</v>
      </c>
      <c r="N9248" s="4">
        <v>41648.392384259256</v>
      </c>
      <c r="O9248">
        <v>11</v>
      </c>
      <c r="P9248">
        <v>20</v>
      </c>
      <c r="Q9248" t="s">
        <v>26</v>
      </c>
      <c r="R9248" t="s">
        <v>43</v>
      </c>
      <c r="S9248" s="3">
        <v>41646</v>
      </c>
      <c r="T9248" t="str">
        <f>IF(kiva_loans__muestra[[#This Row],[loan_amount]]&gt;5000,"Alto","Bajo")</f>
        <v>Bajo</v>
      </c>
      <c r="U9248" s="26" t="str">
        <f>VLOOKUP(kiva_loans__muestra[[#This Row],[country]],Pais!A:B,2,FALSE)</f>
        <v>Oceania</v>
      </c>
      <c r="V9248" t="s">
        <v>10719</v>
      </c>
    </row>
    <row r="9249" spans="1:22">
      <c r="A9249">
        <v>654496</v>
      </c>
      <c r="B9249" s="20">
        <v>1000</v>
      </c>
      <c r="C9249" s="22">
        <v>1000</v>
      </c>
      <c r="D9249" t="s">
        <v>112</v>
      </c>
      <c r="E9249" t="s">
        <v>20</v>
      </c>
      <c r="F9249" t="s">
        <v>1883</v>
      </c>
      <c r="G9249" t="s">
        <v>1248</v>
      </c>
      <c r="H9249" t="s">
        <v>1249</v>
      </c>
      <c r="I9249" t="s">
        <v>1750</v>
      </c>
      <c r="J9249" t="s">
        <v>133</v>
      </c>
      <c r="K9249">
        <v>2430</v>
      </c>
      <c r="L9249" s="4">
        <v>41646.271608796298</v>
      </c>
      <c r="M9249" s="4">
        <v>41620.333333333336</v>
      </c>
      <c r="N9249" s="4">
        <v>41646.754351851851</v>
      </c>
      <c r="O9249">
        <v>15</v>
      </c>
      <c r="P9249">
        <v>35</v>
      </c>
      <c r="Q9249" t="s">
        <v>26</v>
      </c>
      <c r="R9249" t="s">
        <v>43</v>
      </c>
      <c r="S9249" s="3">
        <v>41646</v>
      </c>
      <c r="T9249" t="str">
        <f>IF(kiva_loans__muestra[[#This Row],[loan_amount]]&gt;5000,"Alto","Bajo")</f>
        <v>Bajo</v>
      </c>
      <c r="U9249" s="26" t="str">
        <f>VLOOKUP(kiva_loans__muestra[[#This Row],[country]],Pais!A:B,2,FALSE)</f>
        <v>Oceania</v>
      </c>
      <c r="V9249" t="s">
        <v>10719</v>
      </c>
    </row>
    <row r="9250" spans="1:22">
      <c r="A9250">
        <v>654518</v>
      </c>
      <c r="B9250" s="20">
        <v>1000</v>
      </c>
      <c r="C9250" s="22">
        <v>1000</v>
      </c>
      <c r="D9250" t="s">
        <v>64</v>
      </c>
      <c r="E9250" t="s">
        <v>65</v>
      </c>
      <c r="F9250" t="s">
        <v>2005</v>
      </c>
      <c r="G9250" t="s">
        <v>1248</v>
      </c>
      <c r="H9250" t="s">
        <v>1249</v>
      </c>
      <c r="I9250" t="s">
        <v>1750</v>
      </c>
      <c r="J9250" t="s">
        <v>133</v>
      </c>
      <c r="K9250">
        <v>2430</v>
      </c>
      <c r="L9250" s="4">
        <v>41646.290902777779</v>
      </c>
      <c r="M9250" s="4">
        <v>41620.333333333336</v>
      </c>
      <c r="N9250" s="4">
        <v>41656.884351851855</v>
      </c>
      <c r="O9250">
        <v>15</v>
      </c>
      <c r="P9250">
        <v>38</v>
      </c>
      <c r="Q9250" t="s">
        <v>26</v>
      </c>
      <c r="R9250" t="s">
        <v>43</v>
      </c>
      <c r="S9250" s="3">
        <v>41646</v>
      </c>
      <c r="T9250" t="str">
        <f>IF(kiva_loans__muestra[[#This Row],[loan_amount]]&gt;5000,"Alto","Bajo")</f>
        <v>Bajo</v>
      </c>
      <c r="U9250" s="26" t="str">
        <f>VLOOKUP(kiva_loans__muestra[[#This Row],[country]],Pais!A:B,2,FALSE)</f>
        <v>Oceania</v>
      </c>
      <c r="V9250" t="s">
        <v>10719</v>
      </c>
    </row>
    <row r="9251" spans="1:22">
      <c r="A9251">
        <v>654526</v>
      </c>
      <c r="B9251" s="20">
        <v>600</v>
      </c>
      <c r="C9251" s="22">
        <v>600</v>
      </c>
      <c r="D9251" t="s">
        <v>64</v>
      </c>
      <c r="E9251" t="s">
        <v>65</v>
      </c>
      <c r="F9251" t="s">
        <v>1907</v>
      </c>
      <c r="G9251" t="s">
        <v>1248</v>
      </c>
      <c r="H9251" t="s">
        <v>1249</v>
      </c>
      <c r="I9251" t="s">
        <v>1750</v>
      </c>
      <c r="J9251" t="s">
        <v>133</v>
      </c>
      <c r="K9251">
        <v>2430</v>
      </c>
      <c r="L9251" s="4">
        <v>41646.298634259256</v>
      </c>
      <c r="M9251" s="4">
        <v>41620.333333333336</v>
      </c>
      <c r="N9251" s="4">
        <v>41657.580254629633</v>
      </c>
      <c r="O9251">
        <v>15</v>
      </c>
      <c r="P9251">
        <v>24</v>
      </c>
      <c r="Q9251" t="s">
        <v>26</v>
      </c>
      <c r="R9251" t="s">
        <v>43</v>
      </c>
      <c r="S9251" s="3">
        <v>41646</v>
      </c>
      <c r="T9251" t="str">
        <f>IF(kiva_loans__muestra[[#This Row],[loan_amount]]&gt;5000,"Alto","Bajo")</f>
        <v>Bajo</v>
      </c>
      <c r="U9251" s="26" t="str">
        <f>VLOOKUP(kiva_loans__muestra[[#This Row],[country]],Pais!A:B,2,FALSE)</f>
        <v>Oceania</v>
      </c>
      <c r="V9251" t="s">
        <v>10719</v>
      </c>
    </row>
    <row r="9252" spans="1:22">
      <c r="A9252">
        <v>654544</v>
      </c>
      <c r="B9252" s="20">
        <v>2000</v>
      </c>
      <c r="C9252" s="22">
        <v>2000</v>
      </c>
      <c r="D9252" t="s">
        <v>19</v>
      </c>
      <c r="E9252" t="s">
        <v>20</v>
      </c>
      <c r="F9252" t="s">
        <v>1830</v>
      </c>
      <c r="G9252" t="s">
        <v>1248</v>
      </c>
      <c r="H9252" t="s">
        <v>1249</v>
      </c>
      <c r="I9252" t="s">
        <v>1750</v>
      </c>
      <c r="J9252" t="s">
        <v>133</v>
      </c>
      <c r="K9252">
        <v>2430</v>
      </c>
      <c r="L9252" s="4">
        <v>41646.31832175926</v>
      </c>
      <c r="M9252" s="4">
        <v>41620.333333333336</v>
      </c>
      <c r="N9252" s="4">
        <v>41655.523009259261</v>
      </c>
      <c r="O9252">
        <v>15</v>
      </c>
      <c r="P9252">
        <v>73</v>
      </c>
      <c r="Q9252" t="s">
        <v>26</v>
      </c>
      <c r="R9252" t="s">
        <v>43</v>
      </c>
      <c r="S9252" s="3">
        <v>41646</v>
      </c>
      <c r="T9252" t="str">
        <f>IF(kiva_loans__muestra[[#This Row],[loan_amount]]&gt;5000,"Alto","Bajo")</f>
        <v>Bajo</v>
      </c>
      <c r="U9252" s="26" t="str">
        <f>VLOOKUP(kiva_loans__muestra[[#This Row],[country]],Pais!A:B,2,FALSE)</f>
        <v>Oceania</v>
      </c>
      <c r="V9252" t="s">
        <v>10719</v>
      </c>
    </row>
    <row r="9253" spans="1:22">
      <c r="A9253">
        <v>654893</v>
      </c>
      <c r="B9253" s="20">
        <v>1000</v>
      </c>
      <c r="C9253" s="22">
        <v>1000</v>
      </c>
      <c r="D9253" t="s">
        <v>106</v>
      </c>
      <c r="E9253" t="s">
        <v>65</v>
      </c>
      <c r="F9253" t="s">
        <v>2544</v>
      </c>
      <c r="G9253" t="s">
        <v>1248</v>
      </c>
      <c r="H9253" t="s">
        <v>1249</v>
      </c>
      <c r="I9253" t="s">
        <v>1750</v>
      </c>
      <c r="J9253" t="s">
        <v>133</v>
      </c>
      <c r="K9253">
        <v>2430</v>
      </c>
      <c r="L9253" s="4">
        <v>41647.003738425927</v>
      </c>
      <c r="M9253" s="4">
        <v>41626.333333333336</v>
      </c>
      <c r="N9253" s="4">
        <v>41654.675879629627</v>
      </c>
      <c r="O9253">
        <v>13</v>
      </c>
      <c r="P9253">
        <v>38</v>
      </c>
      <c r="Q9253" t="s">
        <v>134</v>
      </c>
      <c r="R9253" t="s">
        <v>43</v>
      </c>
      <c r="S9253" s="3">
        <v>41647</v>
      </c>
      <c r="T9253" t="str">
        <f>IF(kiva_loans__muestra[[#This Row],[loan_amount]]&gt;5000,"Alto","Bajo")</f>
        <v>Bajo</v>
      </c>
      <c r="U9253" s="26" t="str">
        <f>VLOOKUP(kiva_loans__muestra[[#This Row],[country]],Pais!A:B,2,FALSE)</f>
        <v>Oceania</v>
      </c>
      <c r="V9253" t="s">
        <v>10720</v>
      </c>
    </row>
    <row r="9254" spans="1:22">
      <c r="A9254">
        <v>654903</v>
      </c>
      <c r="B9254" s="20">
        <v>1000</v>
      </c>
      <c r="C9254" s="22">
        <v>1000</v>
      </c>
      <c r="D9254" t="s">
        <v>64</v>
      </c>
      <c r="E9254" t="s">
        <v>65</v>
      </c>
      <c r="F9254" t="s">
        <v>2699</v>
      </c>
      <c r="G9254" t="s">
        <v>1248</v>
      </c>
      <c r="H9254" t="s">
        <v>1249</v>
      </c>
      <c r="I9254" t="s">
        <v>2366</v>
      </c>
      <c r="J9254" t="s">
        <v>133</v>
      </c>
      <c r="K9254">
        <v>2430</v>
      </c>
      <c r="L9254" s="4">
        <v>41647.050833333335</v>
      </c>
      <c r="M9254" s="4">
        <v>41618.333333333336</v>
      </c>
      <c r="N9254" s="4">
        <v>41656.632256944446</v>
      </c>
      <c r="O9254">
        <v>12</v>
      </c>
      <c r="P9254">
        <v>37</v>
      </c>
      <c r="Q9254" t="s">
        <v>26</v>
      </c>
      <c r="R9254" t="s">
        <v>43</v>
      </c>
      <c r="S9254" s="3">
        <v>41647</v>
      </c>
      <c r="T9254" t="str">
        <f>IF(kiva_loans__muestra[[#This Row],[loan_amount]]&gt;5000,"Alto","Bajo")</f>
        <v>Bajo</v>
      </c>
      <c r="U9254" s="26" t="str">
        <f>VLOOKUP(kiva_loans__muestra[[#This Row],[country]],Pais!A:B,2,FALSE)</f>
        <v>Oceania</v>
      </c>
      <c r="V9254" t="s">
        <v>10719</v>
      </c>
    </row>
    <row r="9255" spans="1:22">
      <c r="A9255">
        <v>654913</v>
      </c>
      <c r="B9255" s="20">
        <v>1000</v>
      </c>
      <c r="C9255" s="22">
        <v>1000</v>
      </c>
      <c r="D9255" t="s">
        <v>321</v>
      </c>
      <c r="E9255" t="s">
        <v>68</v>
      </c>
      <c r="F9255" t="s">
        <v>2716</v>
      </c>
      <c r="G9255" t="s">
        <v>1248</v>
      </c>
      <c r="H9255" t="s">
        <v>1249</v>
      </c>
      <c r="I9255" t="s">
        <v>2366</v>
      </c>
      <c r="J9255" t="s">
        <v>133</v>
      </c>
      <c r="K9255">
        <v>2430</v>
      </c>
      <c r="L9255" s="4">
        <v>41647.064375000002</v>
      </c>
      <c r="M9255" s="4">
        <v>41618.333333333336</v>
      </c>
      <c r="N9255" s="4">
        <v>41657.588541666664</v>
      </c>
      <c r="O9255">
        <v>14</v>
      </c>
      <c r="P9255">
        <v>37</v>
      </c>
      <c r="Q9255" t="s">
        <v>26</v>
      </c>
      <c r="R9255" t="s">
        <v>43</v>
      </c>
      <c r="S9255" s="3">
        <v>41647</v>
      </c>
      <c r="T9255" t="str">
        <f>IF(kiva_loans__muestra[[#This Row],[loan_amount]]&gt;5000,"Alto","Bajo")</f>
        <v>Bajo</v>
      </c>
      <c r="U9255" s="26" t="str">
        <f>VLOOKUP(kiva_loans__muestra[[#This Row],[country]],Pais!A:B,2,FALSE)</f>
        <v>Oceania</v>
      </c>
      <c r="V9255" t="s">
        <v>10719</v>
      </c>
    </row>
    <row r="9256" spans="1:22">
      <c r="A9256">
        <v>654916</v>
      </c>
      <c r="B9256" s="20">
        <v>1000</v>
      </c>
      <c r="C9256" s="22">
        <v>1000</v>
      </c>
      <c r="D9256" t="s">
        <v>321</v>
      </c>
      <c r="E9256" t="s">
        <v>68</v>
      </c>
      <c r="F9256" t="s">
        <v>2570</v>
      </c>
      <c r="G9256" t="s">
        <v>1248</v>
      </c>
      <c r="H9256" t="s">
        <v>1249</v>
      </c>
      <c r="I9256" t="s">
        <v>2366</v>
      </c>
      <c r="J9256" t="s">
        <v>133</v>
      </c>
      <c r="K9256">
        <v>2430</v>
      </c>
      <c r="L9256" s="4">
        <v>41647.071805555555</v>
      </c>
      <c r="M9256" s="4">
        <v>41617.333333333336</v>
      </c>
      <c r="N9256" s="4">
        <v>41653.720613425925</v>
      </c>
      <c r="O9256">
        <v>14</v>
      </c>
      <c r="P9256">
        <v>35</v>
      </c>
      <c r="Q9256" t="s">
        <v>26</v>
      </c>
      <c r="R9256" t="s">
        <v>43</v>
      </c>
      <c r="S9256" s="3">
        <v>41647</v>
      </c>
      <c r="T9256" t="str">
        <f>IF(kiva_loans__muestra[[#This Row],[loan_amount]]&gt;5000,"Alto","Bajo")</f>
        <v>Bajo</v>
      </c>
      <c r="U9256" s="26" t="str">
        <f>VLOOKUP(kiva_loans__muestra[[#This Row],[country]],Pais!A:B,2,FALSE)</f>
        <v>Oceania</v>
      </c>
      <c r="V9256" t="s">
        <v>10719</v>
      </c>
    </row>
    <row r="9257" spans="1:22">
      <c r="A9257">
        <v>654918</v>
      </c>
      <c r="B9257" s="20">
        <v>1000</v>
      </c>
      <c r="C9257" s="22">
        <v>1000</v>
      </c>
      <c r="D9257" t="s">
        <v>64</v>
      </c>
      <c r="E9257" t="s">
        <v>65</v>
      </c>
      <c r="F9257" t="s">
        <v>2472</v>
      </c>
      <c r="G9257" t="s">
        <v>1248</v>
      </c>
      <c r="H9257" t="s">
        <v>1249</v>
      </c>
      <c r="I9257" t="s">
        <v>2366</v>
      </c>
      <c r="J9257" t="s">
        <v>133</v>
      </c>
      <c r="K9257">
        <v>2430</v>
      </c>
      <c r="L9257" s="4">
        <v>41647.081342592595</v>
      </c>
      <c r="M9257" s="4">
        <v>41618.333333333336</v>
      </c>
      <c r="N9257" s="4">
        <v>41657.788032407407</v>
      </c>
      <c r="O9257">
        <v>14</v>
      </c>
      <c r="P9257">
        <v>39</v>
      </c>
      <c r="Q9257" t="s">
        <v>134</v>
      </c>
      <c r="R9257" t="s">
        <v>43</v>
      </c>
      <c r="S9257" s="3">
        <v>41647</v>
      </c>
      <c r="T9257" t="str">
        <f>IF(kiva_loans__muestra[[#This Row],[loan_amount]]&gt;5000,"Alto","Bajo")</f>
        <v>Bajo</v>
      </c>
      <c r="U9257" s="26" t="str">
        <f>VLOOKUP(kiva_loans__muestra[[#This Row],[country]],Pais!A:B,2,FALSE)</f>
        <v>Oceania</v>
      </c>
      <c r="V9257" t="s">
        <v>10720</v>
      </c>
    </row>
    <row r="9258" spans="1:22">
      <c r="A9258">
        <v>654926</v>
      </c>
      <c r="B9258" s="20">
        <v>1000</v>
      </c>
      <c r="C9258" s="22">
        <v>1000</v>
      </c>
      <c r="D9258" t="s">
        <v>68</v>
      </c>
      <c r="E9258" t="s">
        <v>68</v>
      </c>
      <c r="F9258" t="s">
        <v>2785</v>
      </c>
      <c r="G9258" t="s">
        <v>1248</v>
      </c>
      <c r="H9258" t="s">
        <v>1249</v>
      </c>
      <c r="I9258" t="s">
        <v>2366</v>
      </c>
      <c r="J9258" t="s">
        <v>133</v>
      </c>
      <c r="K9258">
        <v>2430</v>
      </c>
      <c r="L9258" s="4">
        <v>41647.099768518521</v>
      </c>
      <c r="M9258" s="4">
        <v>41621.333333333336</v>
      </c>
      <c r="N9258" s="4">
        <v>41657.120034722226</v>
      </c>
      <c r="O9258">
        <v>15</v>
      </c>
      <c r="P9258">
        <v>33</v>
      </c>
      <c r="Q9258" t="s">
        <v>26</v>
      </c>
      <c r="R9258" t="s">
        <v>43</v>
      </c>
      <c r="S9258" s="3">
        <v>41647</v>
      </c>
      <c r="T9258" t="str">
        <f>IF(kiva_loans__muestra[[#This Row],[loan_amount]]&gt;5000,"Alto","Bajo")</f>
        <v>Bajo</v>
      </c>
      <c r="U9258" s="26" t="str">
        <f>VLOOKUP(kiva_loans__muestra[[#This Row],[country]],Pais!A:B,2,FALSE)</f>
        <v>Oceania</v>
      </c>
      <c r="V9258" t="s">
        <v>10719</v>
      </c>
    </row>
    <row r="9259" spans="1:22">
      <c r="A9259">
        <v>654934</v>
      </c>
      <c r="B9259" s="20">
        <v>1000</v>
      </c>
      <c r="C9259" s="22">
        <v>1000</v>
      </c>
      <c r="D9259" t="s">
        <v>64</v>
      </c>
      <c r="E9259" t="s">
        <v>65</v>
      </c>
      <c r="F9259" t="s">
        <v>2452</v>
      </c>
      <c r="G9259" t="s">
        <v>1248</v>
      </c>
      <c r="H9259" t="s">
        <v>1249</v>
      </c>
      <c r="I9259" t="s">
        <v>2366</v>
      </c>
      <c r="J9259" t="s">
        <v>133</v>
      </c>
      <c r="K9259">
        <v>2430</v>
      </c>
      <c r="L9259" s="4">
        <v>41647.113437499997</v>
      </c>
      <c r="M9259" s="4">
        <v>41618.333333333336</v>
      </c>
      <c r="N9259" s="4">
        <v>41657.042534722219</v>
      </c>
      <c r="O9259">
        <v>14</v>
      </c>
      <c r="P9259">
        <v>37</v>
      </c>
      <c r="Q9259" t="s">
        <v>134</v>
      </c>
      <c r="R9259" t="s">
        <v>43</v>
      </c>
      <c r="S9259" s="3">
        <v>41647</v>
      </c>
      <c r="T9259" t="str">
        <f>IF(kiva_loans__muestra[[#This Row],[loan_amount]]&gt;5000,"Alto","Bajo")</f>
        <v>Bajo</v>
      </c>
      <c r="U9259" s="26" t="str">
        <f>VLOOKUP(kiva_loans__muestra[[#This Row],[country]],Pais!A:B,2,FALSE)</f>
        <v>Oceania</v>
      </c>
      <c r="V9259" t="s">
        <v>10720</v>
      </c>
    </row>
    <row r="9260" spans="1:22">
      <c r="A9260">
        <v>654939</v>
      </c>
      <c r="B9260" s="20">
        <v>1000</v>
      </c>
      <c r="C9260" s="22">
        <v>1000</v>
      </c>
      <c r="D9260" t="s">
        <v>19</v>
      </c>
      <c r="E9260" t="s">
        <v>20</v>
      </c>
      <c r="F9260" t="s">
        <v>2365</v>
      </c>
      <c r="G9260" t="s">
        <v>1248</v>
      </c>
      <c r="H9260" t="s">
        <v>1249</v>
      </c>
      <c r="I9260" t="s">
        <v>2366</v>
      </c>
      <c r="J9260" t="s">
        <v>133</v>
      </c>
      <c r="K9260">
        <v>2430</v>
      </c>
      <c r="L9260" s="4">
        <v>41647.126655092594</v>
      </c>
      <c r="M9260" s="4">
        <v>41618.333333333336</v>
      </c>
      <c r="N9260" s="4">
        <v>41651.60765046296</v>
      </c>
      <c r="O9260">
        <v>12</v>
      </c>
      <c r="P9260">
        <v>39</v>
      </c>
      <c r="Q9260" t="s">
        <v>134</v>
      </c>
      <c r="R9260" t="s">
        <v>43</v>
      </c>
      <c r="S9260" s="3">
        <v>41647</v>
      </c>
      <c r="T9260" t="str">
        <f>IF(kiva_loans__muestra[[#This Row],[loan_amount]]&gt;5000,"Alto","Bajo")</f>
        <v>Bajo</v>
      </c>
      <c r="U9260" s="26" t="str">
        <f>VLOOKUP(kiva_loans__muestra[[#This Row],[country]],Pais!A:B,2,FALSE)</f>
        <v>Oceania</v>
      </c>
      <c r="V9260" t="s">
        <v>10720</v>
      </c>
    </row>
    <row r="9261" spans="1:22">
      <c r="A9261">
        <v>654965</v>
      </c>
      <c r="B9261" s="20">
        <v>800</v>
      </c>
      <c r="C9261" s="22">
        <v>800</v>
      </c>
      <c r="D9261" t="s">
        <v>88</v>
      </c>
      <c r="E9261" t="s">
        <v>51</v>
      </c>
      <c r="F9261" t="s">
        <v>2682</v>
      </c>
      <c r="G9261" t="s">
        <v>1248</v>
      </c>
      <c r="H9261" t="s">
        <v>1249</v>
      </c>
      <c r="I9261" t="s">
        <v>1334</v>
      </c>
      <c r="J9261" t="s">
        <v>133</v>
      </c>
      <c r="K9261">
        <v>2430</v>
      </c>
      <c r="L9261" s="4">
        <v>41647.240960648145</v>
      </c>
      <c r="M9261" s="4">
        <v>41618.333333333336</v>
      </c>
      <c r="N9261" s="4">
        <v>41648.413807870369</v>
      </c>
      <c r="O9261">
        <v>15</v>
      </c>
      <c r="P9261">
        <v>20</v>
      </c>
      <c r="Q9261" t="s">
        <v>26</v>
      </c>
      <c r="R9261" t="s">
        <v>43</v>
      </c>
      <c r="S9261" s="3">
        <v>41647</v>
      </c>
      <c r="T9261" t="str">
        <f>IF(kiva_loans__muestra[[#This Row],[loan_amount]]&gt;5000,"Alto","Bajo")</f>
        <v>Bajo</v>
      </c>
      <c r="U9261" s="26" t="str">
        <f>VLOOKUP(kiva_loans__muestra[[#This Row],[country]],Pais!A:B,2,FALSE)</f>
        <v>Oceania</v>
      </c>
      <c r="V9261" t="s">
        <v>10719</v>
      </c>
    </row>
    <row r="9262" spans="1:22">
      <c r="A9262">
        <v>655007</v>
      </c>
      <c r="B9262" s="20">
        <v>700</v>
      </c>
      <c r="C9262" s="22">
        <v>700</v>
      </c>
      <c r="D9262" t="s">
        <v>64</v>
      </c>
      <c r="E9262" t="s">
        <v>65</v>
      </c>
      <c r="F9262" t="s">
        <v>2790</v>
      </c>
      <c r="G9262" t="s">
        <v>1248</v>
      </c>
      <c r="H9262" t="s">
        <v>1249</v>
      </c>
      <c r="I9262" t="s">
        <v>2791</v>
      </c>
      <c r="J9262" t="s">
        <v>133</v>
      </c>
      <c r="K9262">
        <v>2430</v>
      </c>
      <c r="L9262" s="4">
        <v>41647.295219907406</v>
      </c>
      <c r="M9262" s="4">
        <v>41625.333333333336</v>
      </c>
      <c r="N9262" s="4">
        <v>41650.959907407407</v>
      </c>
      <c r="O9262">
        <v>13</v>
      </c>
      <c r="P9262">
        <v>4</v>
      </c>
      <c r="Q9262" t="s">
        <v>26</v>
      </c>
      <c r="R9262" t="s">
        <v>43</v>
      </c>
      <c r="S9262" s="3">
        <v>41647</v>
      </c>
      <c r="T9262" t="str">
        <f>IF(kiva_loans__muestra[[#This Row],[loan_amount]]&gt;5000,"Alto","Bajo")</f>
        <v>Bajo</v>
      </c>
      <c r="U9262" s="26" t="str">
        <f>VLOOKUP(kiva_loans__muestra[[#This Row],[country]],Pais!A:B,2,FALSE)</f>
        <v>Oceania</v>
      </c>
      <c r="V9262" t="s">
        <v>10719</v>
      </c>
    </row>
    <row r="9263" spans="1:22">
      <c r="A9263">
        <v>655399</v>
      </c>
      <c r="B9263" s="20">
        <v>1000</v>
      </c>
      <c r="C9263" s="22">
        <v>1000</v>
      </c>
      <c r="D9263" t="s">
        <v>64</v>
      </c>
      <c r="E9263" t="s">
        <v>65</v>
      </c>
      <c r="F9263" t="s">
        <v>3224</v>
      </c>
      <c r="G9263" t="s">
        <v>1248</v>
      </c>
      <c r="H9263" t="s">
        <v>1249</v>
      </c>
      <c r="I9263" t="s">
        <v>1334</v>
      </c>
      <c r="J9263" t="s">
        <v>133</v>
      </c>
      <c r="K9263">
        <v>2430</v>
      </c>
      <c r="L9263" s="4">
        <v>41648.01053240741</v>
      </c>
      <c r="M9263" s="4">
        <v>41635.333333333336</v>
      </c>
      <c r="N9263" s="4">
        <v>41651.655474537038</v>
      </c>
      <c r="O9263">
        <v>15</v>
      </c>
      <c r="P9263">
        <v>38</v>
      </c>
      <c r="Q9263" t="s">
        <v>26</v>
      </c>
      <c r="R9263" t="s">
        <v>43</v>
      </c>
      <c r="S9263" s="3">
        <v>41648</v>
      </c>
      <c r="T9263" t="str">
        <f>IF(kiva_loans__muestra[[#This Row],[loan_amount]]&gt;5000,"Alto","Bajo")</f>
        <v>Bajo</v>
      </c>
      <c r="U9263" s="26" t="str">
        <f>VLOOKUP(kiva_loans__muestra[[#This Row],[country]],Pais!A:B,2,FALSE)</f>
        <v>Oceania</v>
      </c>
      <c r="V9263" t="s">
        <v>10719</v>
      </c>
    </row>
    <row r="9264" spans="1:22">
      <c r="A9264">
        <v>655994</v>
      </c>
      <c r="B9264" s="20">
        <v>1000</v>
      </c>
      <c r="C9264" s="22">
        <v>1000</v>
      </c>
      <c r="D9264" t="s">
        <v>64</v>
      </c>
      <c r="E9264" t="s">
        <v>65</v>
      </c>
      <c r="F9264" t="s">
        <v>48</v>
      </c>
      <c r="G9264" t="s">
        <v>1248</v>
      </c>
      <c r="H9264" t="s">
        <v>1249</v>
      </c>
      <c r="I9264" t="s">
        <v>48</v>
      </c>
      <c r="J9264" t="s">
        <v>133</v>
      </c>
      <c r="K9264">
        <v>2430</v>
      </c>
      <c r="L9264" s="4">
        <v>41649.248645833337</v>
      </c>
      <c r="M9264" s="4">
        <v>41625.333333333336</v>
      </c>
      <c r="N9264" s="4">
        <v>41657.700624999998</v>
      </c>
      <c r="O9264">
        <v>15</v>
      </c>
      <c r="P9264">
        <v>39</v>
      </c>
      <c r="Q9264" t="s">
        <v>134</v>
      </c>
      <c r="R9264" t="s">
        <v>43</v>
      </c>
      <c r="S9264" s="3">
        <v>41649</v>
      </c>
      <c r="T9264" t="str">
        <f>IF(kiva_loans__muestra[[#This Row],[loan_amount]]&gt;5000,"Alto","Bajo")</f>
        <v>Bajo</v>
      </c>
      <c r="U9264" s="26" t="str">
        <f>VLOOKUP(kiva_loans__muestra[[#This Row],[country]],Pais!A:B,2,FALSE)</f>
        <v>Oceania</v>
      </c>
      <c r="V9264" t="s">
        <v>10720</v>
      </c>
    </row>
    <row r="9265" spans="1:22">
      <c r="A9265">
        <v>655999</v>
      </c>
      <c r="B9265" s="20">
        <v>1750</v>
      </c>
      <c r="C9265" s="22">
        <v>1750</v>
      </c>
      <c r="D9265" t="s">
        <v>64</v>
      </c>
      <c r="E9265" t="s">
        <v>65</v>
      </c>
      <c r="F9265" t="s">
        <v>3747</v>
      </c>
      <c r="G9265" t="s">
        <v>1248</v>
      </c>
      <c r="H9265" t="s">
        <v>1249</v>
      </c>
      <c r="I9265" t="s">
        <v>1334</v>
      </c>
      <c r="J9265" t="s">
        <v>133</v>
      </c>
      <c r="K9265">
        <v>2430</v>
      </c>
      <c r="L9265" s="4">
        <v>41649.265023148146</v>
      </c>
      <c r="M9265" s="4">
        <v>41625.333333333336</v>
      </c>
      <c r="N9265" s="4">
        <v>41657.803379629629</v>
      </c>
      <c r="O9265">
        <v>13</v>
      </c>
      <c r="P9265">
        <v>67</v>
      </c>
      <c r="Q9265" t="s">
        <v>26</v>
      </c>
      <c r="R9265" t="s">
        <v>43</v>
      </c>
      <c r="S9265" s="3">
        <v>41649</v>
      </c>
      <c r="T9265" t="str">
        <f>IF(kiva_loans__muestra[[#This Row],[loan_amount]]&gt;5000,"Alto","Bajo")</f>
        <v>Bajo</v>
      </c>
      <c r="U9265" s="26" t="str">
        <f>VLOOKUP(kiva_loans__muestra[[#This Row],[country]],Pais!A:B,2,FALSE)</f>
        <v>Oceania</v>
      </c>
      <c r="V9265" t="s">
        <v>10719</v>
      </c>
    </row>
    <row r="9266" spans="1:22">
      <c r="A9266">
        <v>656934</v>
      </c>
      <c r="B9266" s="20">
        <v>1000</v>
      </c>
      <c r="C9266" s="22">
        <v>1000</v>
      </c>
      <c r="D9266" t="s">
        <v>91</v>
      </c>
      <c r="E9266" t="s">
        <v>91</v>
      </c>
      <c r="F9266" t="s">
        <v>4636</v>
      </c>
      <c r="G9266" t="s">
        <v>1248</v>
      </c>
      <c r="H9266" t="s">
        <v>1249</v>
      </c>
      <c r="I9266" t="s">
        <v>2791</v>
      </c>
      <c r="J9266" t="s">
        <v>133</v>
      </c>
      <c r="K9266">
        <v>2430</v>
      </c>
      <c r="L9266" s="4">
        <v>41653.245393518519</v>
      </c>
      <c r="M9266" s="4">
        <v>41625.333333333336</v>
      </c>
      <c r="N9266" s="4">
        <v>41653.615868055553</v>
      </c>
      <c r="O9266">
        <v>15</v>
      </c>
      <c r="P9266">
        <v>19</v>
      </c>
      <c r="Q9266" t="s">
        <v>26</v>
      </c>
      <c r="R9266" t="s">
        <v>43</v>
      </c>
      <c r="S9266" s="3">
        <v>41653</v>
      </c>
      <c r="T9266" t="str">
        <f>IF(kiva_loans__muestra[[#This Row],[loan_amount]]&gt;5000,"Alto","Bajo")</f>
        <v>Bajo</v>
      </c>
      <c r="U9266" s="26" t="str">
        <f>VLOOKUP(kiva_loans__muestra[[#This Row],[country]],Pais!A:B,2,FALSE)</f>
        <v>Oceania</v>
      </c>
      <c r="V9266" t="s">
        <v>10719</v>
      </c>
    </row>
    <row r="9267" spans="1:22">
      <c r="A9267">
        <v>656936</v>
      </c>
      <c r="B9267" s="20">
        <v>600</v>
      </c>
      <c r="C9267" s="22">
        <v>600</v>
      </c>
      <c r="D9267" t="s">
        <v>64</v>
      </c>
      <c r="E9267" t="s">
        <v>65</v>
      </c>
      <c r="F9267" t="s">
        <v>4831</v>
      </c>
      <c r="G9267" t="s">
        <v>1248</v>
      </c>
      <c r="H9267" t="s">
        <v>1249</v>
      </c>
      <c r="I9267" t="s">
        <v>2791</v>
      </c>
      <c r="J9267" t="s">
        <v>133</v>
      </c>
      <c r="K9267">
        <v>2430</v>
      </c>
      <c r="L9267" s="4">
        <v>41653.255995370368</v>
      </c>
      <c r="M9267" s="4">
        <v>41624.333333333336</v>
      </c>
      <c r="N9267" s="4">
        <v>41656.940254629626</v>
      </c>
      <c r="O9267">
        <v>14</v>
      </c>
      <c r="P9267">
        <v>24</v>
      </c>
      <c r="Q9267" t="s">
        <v>134</v>
      </c>
      <c r="R9267" t="s">
        <v>43</v>
      </c>
      <c r="S9267" s="3">
        <v>41653</v>
      </c>
      <c r="T9267" t="str">
        <f>IF(kiva_loans__muestra[[#This Row],[loan_amount]]&gt;5000,"Alto","Bajo")</f>
        <v>Bajo</v>
      </c>
      <c r="U9267" s="26" t="str">
        <f>VLOOKUP(kiva_loans__muestra[[#This Row],[country]],Pais!A:B,2,FALSE)</f>
        <v>Oceania</v>
      </c>
      <c r="V9267" t="s">
        <v>10720</v>
      </c>
    </row>
    <row r="9268" spans="1:22">
      <c r="A9268">
        <v>656944</v>
      </c>
      <c r="B9268" s="20">
        <v>1000</v>
      </c>
      <c r="C9268" s="22">
        <v>1000</v>
      </c>
      <c r="D9268" t="s">
        <v>64</v>
      </c>
      <c r="E9268" t="s">
        <v>65</v>
      </c>
      <c r="F9268" t="s">
        <v>4428</v>
      </c>
      <c r="G9268" t="s">
        <v>1248</v>
      </c>
      <c r="H9268" t="s">
        <v>1249</v>
      </c>
      <c r="I9268" t="s">
        <v>2791</v>
      </c>
      <c r="J9268" t="s">
        <v>133</v>
      </c>
      <c r="K9268">
        <v>2430</v>
      </c>
      <c r="L9268" s="4">
        <v>41653.285277777781</v>
      </c>
      <c r="M9268" s="4">
        <v>41624.333333333336</v>
      </c>
      <c r="N9268" s="4">
        <v>41698.994641203702</v>
      </c>
      <c r="O9268">
        <v>14</v>
      </c>
      <c r="P9268">
        <v>34</v>
      </c>
      <c r="Q9268" t="s">
        <v>26</v>
      </c>
      <c r="R9268" t="s">
        <v>43</v>
      </c>
      <c r="S9268" s="3">
        <v>41653</v>
      </c>
      <c r="T9268" t="str">
        <f>IF(kiva_loans__muestra[[#This Row],[loan_amount]]&gt;5000,"Alto","Bajo")</f>
        <v>Bajo</v>
      </c>
      <c r="U9268" s="26" t="str">
        <f>VLOOKUP(kiva_loans__muestra[[#This Row],[country]],Pais!A:B,2,FALSE)</f>
        <v>Oceania</v>
      </c>
      <c r="V9268" t="s">
        <v>10719</v>
      </c>
    </row>
    <row r="9269" spans="1:22">
      <c r="A9269">
        <v>656950</v>
      </c>
      <c r="B9269" s="20">
        <v>600</v>
      </c>
      <c r="C9269" s="22">
        <v>600</v>
      </c>
      <c r="D9269" t="s">
        <v>67</v>
      </c>
      <c r="E9269" t="s">
        <v>68</v>
      </c>
      <c r="F9269" t="s">
        <v>4483</v>
      </c>
      <c r="G9269" t="s">
        <v>1248</v>
      </c>
      <c r="H9269" t="s">
        <v>1249</v>
      </c>
      <c r="I9269" t="s">
        <v>2791</v>
      </c>
      <c r="J9269" t="s">
        <v>133</v>
      </c>
      <c r="K9269">
        <v>2430</v>
      </c>
      <c r="L9269" s="4">
        <v>41653.293124999997</v>
      </c>
      <c r="M9269" s="4">
        <v>41625.333333333336</v>
      </c>
      <c r="N9269" s="4">
        <v>41656.080416666664</v>
      </c>
      <c r="O9269">
        <v>15</v>
      </c>
      <c r="P9269">
        <v>23</v>
      </c>
      <c r="Q9269" t="s">
        <v>26</v>
      </c>
      <c r="R9269" t="s">
        <v>43</v>
      </c>
      <c r="S9269" s="3">
        <v>41653</v>
      </c>
      <c r="T9269" t="str">
        <f>IF(kiva_loans__muestra[[#This Row],[loan_amount]]&gt;5000,"Alto","Bajo")</f>
        <v>Bajo</v>
      </c>
      <c r="U9269" s="26" t="str">
        <f>VLOOKUP(kiva_loans__muestra[[#This Row],[country]],Pais!A:B,2,FALSE)</f>
        <v>Oceania</v>
      </c>
      <c r="V9269" t="s">
        <v>10719</v>
      </c>
    </row>
    <row r="9270" spans="1:22">
      <c r="A9270">
        <v>656960</v>
      </c>
      <c r="B9270" s="20">
        <v>1000</v>
      </c>
      <c r="C9270" s="22">
        <v>1000</v>
      </c>
      <c r="D9270" t="s">
        <v>64</v>
      </c>
      <c r="E9270" t="s">
        <v>65</v>
      </c>
      <c r="F9270" t="s">
        <v>4486</v>
      </c>
      <c r="G9270" t="s">
        <v>1248</v>
      </c>
      <c r="H9270" t="s">
        <v>1249</v>
      </c>
      <c r="I9270" t="s">
        <v>2791</v>
      </c>
      <c r="J9270" t="s">
        <v>133</v>
      </c>
      <c r="K9270">
        <v>2430</v>
      </c>
      <c r="L9270" s="4">
        <v>41653.304016203707</v>
      </c>
      <c r="M9270" s="4">
        <v>41624.333333333336</v>
      </c>
      <c r="N9270" s="4">
        <v>41654.730497685188</v>
      </c>
      <c r="O9270">
        <v>14</v>
      </c>
      <c r="P9270">
        <v>30</v>
      </c>
      <c r="Q9270" t="s">
        <v>26</v>
      </c>
      <c r="R9270" t="s">
        <v>43</v>
      </c>
      <c r="S9270" s="3">
        <v>41653</v>
      </c>
      <c r="T9270" t="str">
        <f>IF(kiva_loans__muestra[[#This Row],[loan_amount]]&gt;5000,"Alto","Bajo")</f>
        <v>Bajo</v>
      </c>
      <c r="U9270" s="26" t="str">
        <f>VLOOKUP(kiva_loans__muestra[[#This Row],[country]],Pais!A:B,2,FALSE)</f>
        <v>Oceania</v>
      </c>
      <c r="V9270" t="s">
        <v>10719</v>
      </c>
    </row>
    <row r="9271" spans="1:22">
      <c r="A9271">
        <v>656962</v>
      </c>
      <c r="B9271" s="20">
        <v>700</v>
      </c>
      <c r="C9271" s="22">
        <v>700</v>
      </c>
      <c r="D9271" t="s">
        <v>64</v>
      </c>
      <c r="E9271" t="s">
        <v>65</v>
      </c>
      <c r="F9271" t="s">
        <v>4433</v>
      </c>
      <c r="G9271" t="s">
        <v>1248</v>
      </c>
      <c r="H9271" t="s">
        <v>1249</v>
      </c>
      <c r="I9271" t="s">
        <v>2791</v>
      </c>
      <c r="J9271" t="s">
        <v>133</v>
      </c>
      <c r="K9271">
        <v>2430</v>
      </c>
      <c r="L9271" s="4">
        <v>41653.313263888886</v>
      </c>
      <c r="M9271" s="4">
        <v>41625.333333333336</v>
      </c>
      <c r="N9271" s="4">
        <v>41653.66028935185</v>
      </c>
      <c r="O9271">
        <v>13</v>
      </c>
      <c r="P9271">
        <v>21</v>
      </c>
      <c r="Q9271" t="s">
        <v>26</v>
      </c>
      <c r="R9271" t="s">
        <v>43</v>
      </c>
      <c r="S9271" s="3">
        <v>41653</v>
      </c>
      <c r="T9271" t="str">
        <f>IF(kiva_loans__muestra[[#This Row],[loan_amount]]&gt;5000,"Alto","Bajo")</f>
        <v>Bajo</v>
      </c>
      <c r="U9271" s="26" t="str">
        <f>VLOOKUP(kiva_loans__muestra[[#This Row],[country]],Pais!A:B,2,FALSE)</f>
        <v>Oceania</v>
      </c>
      <c r="V9271" t="s">
        <v>10719</v>
      </c>
    </row>
    <row r="9272" spans="1:22">
      <c r="A9272">
        <v>654583</v>
      </c>
      <c r="B9272" s="20">
        <v>375</v>
      </c>
      <c r="C9272" s="22">
        <v>375</v>
      </c>
      <c r="D9272" t="s">
        <v>164</v>
      </c>
      <c r="E9272" t="s">
        <v>65</v>
      </c>
      <c r="F9272" t="s">
        <v>1861</v>
      </c>
      <c r="G9272" t="s">
        <v>1862</v>
      </c>
      <c r="H9272" t="s">
        <v>1863</v>
      </c>
      <c r="I9272" t="s">
        <v>48</v>
      </c>
      <c r="J9272" t="s">
        <v>1864</v>
      </c>
      <c r="K9272">
        <v>1980</v>
      </c>
      <c r="L9272" s="4">
        <v>41646.347557870373</v>
      </c>
      <c r="M9272" s="4">
        <v>41625.333333333336</v>
      </c>
      <c r="N9272" s="4">
        <v>41646.944953703707</v>
      </c>
      <c r="O9272">
        <v>13</v>
      </c>
      <c r="P9272">
        <v>14</v>
      </c>
      <c r="Q9272" t="s">
        <v>26</v>
      </c>
      <c r="R9272" t="s">
        <v>27</v>
      </c>
      <c r="S9272" s="3">
        <v>41646</v>
      </c>
      <c r="T9272" t="str">
        <f>IF(kiva_loans__muestra[[#This Row],[loan_amount]]&gt;5000,"Alto","Bajo")</f>
        <v>Bajo</v>
      </c>
      <c r="U9272" s="26" t="str">
        <f>VLOOKUP(kiva_loans__muestra[[#This Row],[country]],Pais!A:B,2,FALSE)</f>
        <v>Rest of Europe</v>
      </c>
      <c r="V9272" t="s">
        <v>10719</v>
      </c>
    </row>
    <row r="9273" spans="1:22">
      <c r="A9273">
        <v>654584</v>
      </c>
      <c r="B9273" s="20">
        <v>375</v>
      </c>
      <c r="C9273" s="22">
        <v>375</v>
      </c>
      <c r="D9273" t="s">
        <v>65</v>
      </c>
      <c r="E9273" t="s">
        <v>65</v>
      </c>
      <c r="F9273" t="s">
        <v>2148</v>
      </c>
      <c r="G9273" t="s">
        <v>1862</v>
      </c>
      <c r="H9273" t="s">
        <v>1863</v>
      </c>
      <c r="I9273" t="s">
        <v>48</v>
      </c>
      <c r="J9273" t="s">
        <v>1864</v>
      </c>
      <c r="K9273">
        <v>1980</v>
      </c>
      <c r="L9273" s="4">
        <v>41646.348391203705</v>
      </c>
      <c r="M9273" s="4">
        <v>41632.333333333336</v>
      </c>
      <c r="N9273" s="4">
        <v>41646.831331018519</v>
      </c>
      <c r="O9273">
        <v>8</v>
      </c>
      <c r="P9273">
        <v>15</v>
      </c>
      <c r="Q9273" t="s">
        <v>134</v>
      </c>
      <c r="R9273" t="s">
        <v>27</v>
      </c>
      <c r="S9273" s="3">
        <v>41646</v>
      </c>
      <c r="T9273" t="str">
        <f>IF(kiva_loans__muestra[[#This Row],[loan_amount]]&gt;5000,"Alto","Bajo")</f>
        <v>Bajo</v>
      </c>
      <c r="U9273" s="26" t="str">
        <f>VLOOKUP(kiva_loans__muestra[[#This Row],[country]],Pais!A:B,2,FALSE)</f>
        <v>Rest of Europe</v>
      </c>
      <c r="V9273" t="s">
        <v>10720</v>
      </c>
    </row>
    <row r="9274" spans="1:22">
      <c r="A9274">
        <v>654585</v>
      </c>
      <c r="B9274" s="20">
        <v>475</v>
      </c>
      <c r="C9274" s="22">
        <v>475</v>
      </c>
      <c r="D9274" t="s">
        <v>53</v>
      </c>
      <c r="E9274" t="s">
        <v>44</v>
      </c>
      <c r="F9274" t="s">
        <v>2089</v>
      </c>
      <c r="G9274" t="s">
        <v>1862</v>
      </c>
      <c r="H9274" t="s">
        <v>1863</v>
      </c>
      <c r="I9274" t="s">
        <v>48</v>
      </c>
      <c r="J9274" t="s">
        <v>1864</v>
      </c>
      <c r="K9274">
        <v>1980</v>
      </c>
      <c r="L9274" s="4">
        <v>41646.349120370367</v>
      </c>
      <c r="M9274" s="4">
        <v>41625.333333333336</v>
      </c>
      <c r="N9274" s="4">
        <v>41646.860208333332</v>
      </c>
      <c r="O9274">
        <v>8</v>
      </c>
      <c r="P9274">
        <v>19</v>
      </c>
      <c r="Q9274" t="s">
        <v>26</v>
      </c>
      <c r="R9274" t="s">
        <v>27</v>
      </c>
      <c r="S9274" s="3">
        <v>41646</v>
      </c>
      <c r="T9274" t="str">
        <f>IF(kiva_loans__muestra[[#This Row],[loan_amount]]&gt;5000,"Alto","Bajo")</f>
        <v>Bajo</v>
      </c>
      <c r="U9274" s="26" t="str">
        <f>VLOOKUP(kiva_loans__muestra[[#This Row],[country]],Pais!A:B,2,FALSE)</f>
        <v>Rest of Europe</v>
      </c>
      <c r="V9274" t="s">
        <v>10719</v>
      </c>
    </row>
    <row r="9275" spans="1:22">
      <c r="A9275">
        <v>654586</v>
      </c>
      <c r="B9275" s="20">
        <v>375</v>
      </c>
      <c r="C9275" s="22">
        <v>375</v>
      </c>
      <c r="D9275" t="s">
        <v>118</v>
      </c>
      <c r="E9275" t="s">
        <v>65</v>
      </c>
      <c r="F9275" t="s">
        <v>1900</v>
      </c>
      <c r="G9275" t="s">
        <v>1862</v>
      </c>
      <c r="H9275" t="s">
        <v>1863</v>
      </c>
      <c r="I9275" t="s">
        <v>48</v>
      </c>
      <c r="J9275" t="s">
        <v>1864</v>
      </c>
      <c r="K9275">
        <v>1980</v>
      </c>
      <c r="L9275" s="4">
        <v>41646.349652777775</v>
      </c>
      <c r="M9275" s="4">
        <v>41625.333333333336</v>
      </c>
      <c r="N9275" s="4">
        <v>41646.840451388889</v>
      </c>
      <c r="O9275">
        <v>8</v>
      </c>
      <c r="P9275">
        <v>14</v>
      </c>
      <c r="Q9275" t="s">
        <v>134</v>
      </c>
      <c r="R9275" t="s">
        <v>27</v>
      </c>
      <c r="S9275" s="3">
        <v>41646</v>
      </c>
      <c r="T9275" t="str">
        <f>IF(kiva_loans__muestra[[#This Row],[loan_amount]]&gt;5000,"Alto","Bajo")</f>
        <v>Bajo</v>
      </c>
      <c r="U9275" s="26" t="str">
        <f>VLOOKUP(kiva_loans__muestra[[#This Row],[country]],Pais!A:B,2,FALSE)</f>
        <v>Rest of Europe</v>
      </c>
      <c r="V9275" t="s">
        <v>10720</v>
      </c>
    </row>
    <row r="9276" spans="1:22">
      <c r="A9276">
        <v>654587</v>
      </c>
      <c r="B9276" s="20">
        <v>575</v>
      </c>
      <c r="C9276" s="22">
        <v>575</v>
      </c>
      <c r="D9276" t="s">
        <v>65</v>
      </c>
      <c r="E9276" t="s">
        <v>65</v>
      </c>
      <c r="F9276" t="s">
        <v>2148</v>
      </c>
      <c r="G9276" t="s">
        <v>1862</v>
      </c>
      <c r="H9276" t="s">
        <v>1863</v>
      </c>
      <c r="I9276" t="s">
        <v>48</v>
      </c>
      <c r="J9276" t="s">
        <v>1864</v>
      </c>
      <c r="K9276">
        <v>1980</v>
      </c>
      <c r="L9276" s="4">
        <v>41646.350231481483</v>
      </c>
      <c r="M9276" s="4">
        <v>41625.333333333336</v>
      </c>
      <c r="N9276" s="4">
        <v>41646.929930555554</v>
      </c>
      <c r="O9276">
        <v>8</v>
      </c>
      <c r="P9276">
        <v>22</v>
      </c>
      <c r="Q9276" t="s">
        <v>26</v>
      </c>
      <c r="R9276" t="s">
        <v>27</v>
      </c>
      <c r="S9276" s="3">
        <v>41646</v>
      </c>
      <c r="T9276" t="str">
        <f>IF(kiva_loans__muestra[[#This Row],[loan_amount]]&gt;5000,"Alto","Bajo")</f>
        <v>Bajo</v>
      </c>
      <c r="U9276" s="26" t="str">
        <f>VLOOKUP(kiva_loans__muestra[[#This Row],[country]],Pais!A:B,2,FALSE)</f>
        <v>Rest of Europe</v>
      </c>
      <c r="V9276" t="s">
        <v>10719</v>
      </c>
    </row>
    <row r="9277" spans="1:22">
      <c r="A9277">
        <v>654590</v>
      </c>
      <c r="B9277" s="20">
        <v>575</v>
      </c>
      <c r="C9277" s="22">
        <v>575</v>
      </c>
      <c r="D9277" t="s">
        <v>67</v>
      </c>
      <c r="E9277" t="s">
        <v>68</v>
      </c>
      <c r="F9277" t="s">
        <v>2052</v>
      </c>
      <c r="G9277" t="s">
        <v>1862</v>
      </c>
      <c r="H9277" t="s">
        <v>1863</v>
      </c>
      <c r="I9277" t="s">
        <v>48</v>
      </c>
      <c r="J9277" t="s">
        <v>1864</v>
      </c>
      <c r="K9277">
        <v>1980</v>
      </c>
      <c r="L9277" s="4">
        <v>41646.351076388892</v>
      </c>
      <c r="M9277" s="4">
        <v>41625.333333333336</v>
      </c>
      <c r="N9277" s="4">
        <v>41646.950266203705</v>
      </c>
      <c r="O9277">
        <v>8</v>
      </c>
      <c r="P9277">
        <v>23</v>
      </c>
      <c r="Q9277" t="s">
        <v>134</v>
      </c>
      <c r="R9277" t="s">
        <v>27</v>
      </c>
      <c r="S9277" s="3">
        <v>41646</v>
      </c>
      <c r="T9277" t="str">
        <f>IF(kiva_loans__muestra[[#This Row],[loan_amount]]&gt;5000,"Alto","Bajo")</f>
        <v>Bajo</v>
      </c>
      <c r="U9277" s="26" t="str">
        <f>VLOOKUP(kiva_loans__muestra[[#This Row],[country]],Pais!A:B,2,FALSE)</f>
        <v>Rest of Europe</v>
      </c>
      <c r="V9277" t="s">
        <v>10720</v>
      </c>
    </row>
    <row r="9278" spans="1:22">
      <c r="A9278">
        <v>654593</v>
      </c>
      <c r="B9278" s="20">
        <v>375</v>
      </c>
      <c r="C9278" s="22">
        <v>375</v>
      </c>
      <c r="D9278" t="s">
        <v>1394</v>
      </c>
      <c r="E9278" t="s">
        <v>38</v>
      </c>
      <c r="F9278" t="s">
        <v>2133</v>
      </c>
      <c r="G9278" t="s">
        <v>1862</v>
      </c>
      <c r="H9278" t="s">
        <v>1863</v>
      </c>
      <c r="I9278" t="s">
        <v>48</v>
      </c>
      <c r="J9278" t="s">
        <v>1864</v>
      </c>
      <c r="K9278">
        <v>1980</v>
      </c>
      <c r="L9278" s="4">
        <v>41646.352094907408</v>
      </c>
      <c r="M9278" s="4">
        <v>41625.333333333336</v>
      </c>
      <c r="N9278" s="4">
        <v>41646.798784722225</v>
      </c>
      <c r="O9278">
        <v>8</v>
      </c>
      <c r="P9278">
        <v>15</v>
      </c>
      <c r="Q9278" t="s">
        <v>26</v>
      </c>
      <c r="R9278" t="s">
        <v>27</v>
      </c>
      <c r="S9278" s="3">
        <v>41646</v>
      </c>
      <c r="T9278" t="str">
        <f>IF(kiva_loans__muestra[[#This Row],[loan_amount]]&gt;5000,"Alto","Bajo")</f>
        <v>Bajo</v>
      </c>
      <c r="U9278" s="26" t="str">
        <f>VLOOKUP(kiva_loans__muestra[[#This Row],[country]],Pais!A:B,2,FALSE)</f>
        <v>Rest of Europe</v>
      </c>
      <c r="V9278" t="s">
        <v>10719</v>
      </c>
    </row>
    <row r="9279" spans="1:22">
      <c r="A9279">
        <v>654597</v>
      </c>
      <c r="B9279" s="20">
        <v>575</v>
      </c>
      <c r="C9279" s="22">
        <v>575</v>
      </c>
      <c r="D9279" t="s">
        <v>67</v>
      </c>
      <c r="E9279" t="s">
        <v>68</v>
      </c>
      <c r="F9279" t="s">
        <v>1935</v>
      </c>
      <c r="G9279" t="s">
        <v>1862</v>
      </c>
      <c r="H9279" t="s">
        <v>1863</v>
      </c>
      <c r="I9279" t="s">
        <v>48</v>
      </c>
      <c r="J9279" t="s">
        <v>1864</v>
      </c>
      <c r="K9279">
        <v>1980</v>
      </c>
      <c r="L9279" s="4">
        <v>41646.35429398148</v>
      </c>
      <c r="M9279" s="4">
        <v>41625.333333333336</v>
      </c>
      <c r="N9279" s="4">
        <v>41646.819282407407</v>
      </c>
      <c r="O9279">
        <v>8</v>
      </c>
      <c r="P9279">
        <v>23</v>
      </c>
      <c r="Q9279" t="s">
        <v>134</v>
      </c>
      <c r="R9279" t="s">
        <v>27</v>
      </c>
      <c r="S9279" s="3">
        <v>41646</v>
      </c>
      <c r="T9279" t="str">
        <f>IF(kiva_loans__muestra[[#This Row],[loan_amount]]&gt;5000,"Alto","Bajo")</f>
        <v>Bajo</v>
      </c>
      <c r="U9279" s="26" t="str">
        <f>VLOOKUP(kiva_loans__muestra[[#This Row],[country]],Pais!A:B,2,FALSE)</f>
        <v>Rest of Europe</v>
      </c>
      <c r="V9279" t="s">
        <v>10720</v>
      </c>
    </row>
    <row r="9280" spans="1:22">
      <c r="A9280">
        <v>654599</v>
      </c>
      <c r="B9280" s="20">
        <v>575</v>
      </c>
      <c r="C9280" s="22">
        <v>575</v>
      </c>
      <c r="D9280" t="s">
        <v>2244</v>
      </c>
      <c r="E9280" t="s">
        <v>65</v>
      </c>
      <c r="F9280" t="s">
        <v>2245</v>
      </c>
      <c r="G9280" t="s">
        <v>1862</v>
      </c>
      <c r="H9280" t="s">
        <v>1863</v>
      </c>
      <c r="I9280" t="s">
        <v>48</v>
      </c>
      <c r="J9280" t="s">
        <v>1864</v>
      </c>
      <c r="K9280">
        <v>1980</v>
      </c>
      <c r="L9280" s="4">
        <v>41646.355879629627</v>
      </c>
      <c r="M9280" s="4">
        <v>41625.333333333336</v>
      </c>
      <c r="N9280" s="4">
        <v>41646.820671296293</v>
      </c>
      <c r="O9280">
        <v>8</v>
      </c>
      <c r="P9280">
        <v>23</v>
      </c>
      <c r="Q9280" t="s">
        <v>26</v>
      </c>
      <c r="R9280" t="s">
        <v>27</v>
      </c>
      <c r="S9280" s="3">
        <v>41646</v>
      </c>
      <c r="T9280" t="str">
        <f>IF(kiva_loans__muestra[[#This Row],[loan_amount]]&gt;5000,"Alto","Bajo")</f>
        <v>Bajo</v>
      </c>
      <c r="U9280" s="26" t="str">
        <f>VLOOKUP(kiva_loans__muestra[[#This Row],[country]],Pais!A:B,2,FALSE)</f>
        <v>Rest of Europe</v>
      </c>
      <c r="V9280" t="s">
        <v>10719</v>
      </c>
    </row>
    <row r="9281" spans="1:22">
      <c r="A9281">
        <v>654616</v>
      </c>
      <c r="B9281" s="20">
        <v>575</v>
      </c>
      <c r="C9281" s="22">
        <v>575</v>
      </c>
      <c r="D9281" t="s">
        <v>37</v>
      </c>
      <c r="E9281" t="s">
        <v>38</v>
      </c>
      <c r="F9281" t="s">
        <v>2006</v>
      </c>
      <c r="G9281" t="s">
        <v>1862</v>
      </c>
      <c r="H9281" t="s">
        <v>1863</v>
      </c>
      <c r="I9281" t="s">
        <v>48</v>
      </c>
      <c r="J9281" t="s">
        <v>1864</v>
      </c>
      <c r="K9281">
        <v>1980</v>
      </c>
      <c r="L9281" s="4">
        <v>41646.377928240741</v>
      </c>
      <c r="M9281" s="4">
        <v>41618.333333333336</v>
      </c>
      <c r="N9281" s="4">
        <v>41646.940451388888</v>
      </c>
      <c r="O9281">
        <v>13</v>
      </c>
      <c r="P9281">
        <v>22</v>
      </c>
      <c r="Q9281" t="s">
        <v>26</v>
      </c>
      <c r="R9281" t="s">
        <v>27</v>
      </c>
      <c r="S9281" s="3">
        <v>41646</v>
      </c>
      <c r="T9281" t="str">
        <f>IF(kiva_loans__muestra[[#This Row],[loan_amount]]&gt;5000,"Alto","Bajo")</f>
        <v>Bajo</v>
      </c>
      <c r="U9281" s="26" t="str">
        <f>VLOOKUP(kiva_loans__muestra[[#This Row],[country]],Pais!A:B,2,FALSE)</f>
        <v>Rest of Europe</v>
      </c>
      <c r="V9281" t="s">
        <v>10719</v>
      </c>
    </row>
    <row r="9282" spans="1:22">
      <c r="A9282">
        <v>654655</v>
      </c>
      <c r="B9282" s="20">
        <v>475</v>
      </c>
      <c r="C9282" s="22">
        <v>475</v>
      </c>
      <c r="D9282" t="s">
        <v>75</v>
      </c>
      <c r="E9282" t="s">
        <v>44</v>
      </c>
      <c r="F9282" t="s">
        <v>1909</v>
      </c>
      <c r="G9282" t="s">
        <v>1862</v>
      </c>
      <c r="H9282" t="s">
        <v>1863</v>
      </c>
      <c r="I9282" t="s">
        <v>48</v>
      </c>
      <c r="J9282" t="s">
        <v>1864</v>
      </c>
      <c r="K9282">
        <v>1980</v>
      </c>
      <c r="L9282" s="4">
        <v>41646.408495370371</v>
      </c>
      <c r="M9282" s="4">
        <v>41619.333333333336</v>
      </c>
      <c r="N9282" s="4">
        <v>41646.957870370374</v>
      </c>
      <c r="O9282">
        <v>13</v>
      </c>
      <c r="P9282">
        <v>16</v>
      </c>
      <c r="Q9282" t="s">
        <v>26</v>
      </c>
      <c r="R9282" t="s">
        <v>27</v>
      </c>
      <c r="S9282" s="3">
        <v>41646</v>
      </c>
      <c r="T9282" t="str">
        <f>IF(kiva_loans__muestra[[#This Row],[loan_amount]]&gt;5000,"Alto","Bajo")</f>
        <v>Bajo</v>
      </c>
      <c r="U9282" s="26" t="str">
        <f>VLOOKUP(kiva_loans__muestra[[#This Row],[country]],Pais!A:B,2,FALSE)</f>
        <v>Rest of Europe</v>
      </c>
      <c r="V9282" t="s">
        <v>10719</v>
      </c>
    </row>
    <row r="9283" spans="1:22">
      <c r="A9283">
        <v>655564</v>
      </c>
      <c r="B9283" s="20">
        <v>375</v>
      </c>
      <c r="C9283" s="22">
        <v>375</v>
      </c>
      <c r="D9283" t="s">
        <v>560</v>
      </c>
      <c r="E9283" t="s">
        <v>38</v>
      </c>
      <c r="F9283" t="s">
        <v>3015</v>
      </c>
      <c r="G9283" t="s">
        <v>1862</v>
      </c>
      <c r="H9283" t="s">
        <v>1863</v>
      </c>
      <c r="I9283" t="s">
        <v>48</v>
      </c>
      <c r="J9283" t="s">
        <v>1864</v>
      </c>
      <c r="K9283">
        <v>1980</v>
      </c>
      <c r="L9283" s="4">
        <v>41648.320706018516</v>
      </c>
      <c r="M9283" s="4">
        <v>41618.333333333336</v>
      </c>
      <c r="N9283" s="4">
        <v>41648.745532407411</v>
      </c>
      <c r="O9283">
        <v>13</v>
      </c>
      <c r="P9283">
        <v>15</v>
      </c>
      <c r="Q9283" t="s">
        <v>26</v>
      </c>
      <c r="R9283" t="s">
        <v>27</v>
      </c>
      <c r="S9283" s="3">
        <v>41648</v>
      </c>
      <c r="T9283" t="str">
        <f>IF(kiva_loans__muestra[[#This Row],[loan_amount]]&gt;5000,"Alto","Bajo")</f>
        <v>Bajo</v>
      </c>
      <c r="U9283" s="26" t="str">
        <f>VLOOKUP(kiva_loans__muestra[[#This Row],[country]],Pais!A:B,2,FALSE)</f>
        <v>Rest of Europe</v>
      </c>
      <c r="V9283" t="s">
        <v>10719</v>
      </c>
    </row>
    <row r="9284" spans="1:22">
      <c r="A9284">
        <v>655582</v>
      </c>
      <c r="B9284" s="20">
        <v>475</v>
      </c>
      <c r="C9284" s="22">
        <v>475</v>
      </c>
      <c r="D9284" t="s">
        <v>3118</v>
      </c>
      <c r="E9284" t="s">
        <v>65</v>
      </c>
      <c r="F9284" t="s">
        <v>3119</v>
      </c>
      <c r="G9284" t="s">
        <v>1862</v>
      </c>
      <c r="H9284" t="s">
        <v>1863</v>
      </c>
      <c r="I9284" t="s">
        <v>48</v>
      </c>
      <c r="J9284" t="s">
        <v>1864</v>
      </c>
      <c r="K9284">
        <v>1980</v>
      </c>
      <c r="L9284" s="4">
        <v>41648.339270833334</v>
      </c>
      <c r="M9284" s="4">
        <v>41625.333333333336</v>
      </c>
      <c r="N9284" s="4">
        <v>41648.769189814811</v>
      </c>
      <c r="O9284">
        <v>13</v>
      </c>
      <c r="P9284">
        <v>19</v>
      </c>
      <c r="Q9284" t="s">
        <v>26</v>
      </c>
      <c r="R9284" t="s">
        <v>27</v>
      </c>
      <c r="S9284" s="3">
        <v>41648</v>
      </c>
      <c r="T9284" t="str">
        <f>IF(kiva_loans__muestra[[#This Row],[loan_amount]]&gt;5000,"Alto","Bajo")</f>
        <v>Bajo</v>
      </c>
      <c r="U9284" s="26" t="str">
        <f>VLOOKUP(kiva_loans__muestra[[#This Row],[country]],Pais!A:B,2,FALSE)</f>
        <v>Rest of Europe</v>
      </c>
      <c r="V9284" t="s">
        <v>10719</v>
      </c>
    </row>
    <row r="9285" spans="1:22">
      <c r="A9285">
        <v>661518</v>
      </c>
      <c r="B9285" s="20">
        <v>225</v>
      </c>
      <c r="C9285" s="22">
        <v>225</v>
      </c>
      <c r="D9285" t="s">
        <v>67</v>
      </c>
      <c r="E9285" t="s">
        <v>68</v>
      </c>
      <c r="F9285" t="s">
        <v>9115</v>
      </c>
      <c r="G9285" t="s">
        <v>1862</v>
      </c>
      <c r="H9285" t="s">
        <v>1863</v>
      </c>
      <c r="I9285" t="s">
        <v>48</v>
      </c>
      <c r="J9285" t="s">
        <v>1864</v>
      </c>
      <c r="K9285">
        <v>1980</v>
      </c>
      <c r="L9285" s="4">
        <v>41663.537789351853</v>
      </c>
      <c r="M9285" s="4">
        <v>41638.333333333336</v>
      </c>
      <c r="N9285" s="4">
        <v>41664.419282407405</v>
      </c>
      <c r="O9285">
        <v>8</v>
      </c>
      <c r="P9285">
        <v>8</v>
      </c>
      <c r="Q9285" t="s">
        <v>134</v>
      </c>
      <c r="R9285" t="s">
        <v>27</v>
      </c>
      <c r="S9285" s="3">
        <v>41663</v>
      </c>
      <c r="T9285" t="str">
        <f>IF(kiva_loans__muestra[[#This Row],[loan_amount]]&gt;5000,"Alto","Bajo")</f>
        <v>Bajo</v>
      </c>
      <c r="U9285" s="26" t="str">
        <f>VLOOKUP(kiva_loans__muestra[[#This Row],[country]],Pais!A:B,2,FALSE)</f>
        <v>Rest of Europe</v>
      </c>
      <c r="V9285" t="s">
        <v>10720</v>
      </c>
    </row>
    <row r="9286" spans="1:22">
      <c r="A9286">
        <v>661522</v>
      </c>
      <c r="B9286" s="20">
        <v>350</v>
      </c>
      <c r="C9286" s="22">
        <v>350</v>
      </c>
      <c r="D9286" t="s">
        <v>67</v>
      </c>
      <c r="E9286" t="s">
        <v>68</v>
      </c>
      <c r="F9286" t="s">
        <v>9133</v>
      </c>
      <c r="G9286" t="s">
        <v>1862</v>
      </c>
      <c r="H9286" t="s">
        <v>1863</v>
      </c>
      <c r="I9286" t="s">
        <v>48</v>
      </c>
      <c r="J9286" t="s">
        <v>1864</v>
      </c>
      <c r="K9286">
        <v>1980</v>
      </c>
      <c r="L9286" s="4">
        <v>41663.547025462962</v>
      </c>
      <c r="M9286" s="4">
        <v>41645.333333333336</v>
      </c>
      <c r="N9286" s="4">
        <v>41664.417164351849</v>
      </c>
      <c r="O9286">
        <v>7</v>
      </c>
      <c r="P9286">
        <v>13</v>
      </c>
      <c r="Q9286" t="s">
        <v>134</v>
      </c>
      <c r="R9286" t="s">
        <v>27</v>
      </c>
      <c r="S9286" s="3">
        <v>41663</v>
      </c>
      <c r="T9286" t="str">
        <f>IF(kiva_loans__muestra[[#This Row],[loan_amount]]&gt;5000,"Alto","Bajo")</f>
        <v>Bajo</v>
      </c>
      <c r="U9286" s="26" t="str">
        <f>VLOOKUP(kiva_loans__muestra[[#This Row],[country]],Pais!A:B,2,FALSE)</f>
        <v>Rest of Europe</v>
      </c>
      <c r="V9286" t="s">
        <v>10720</v>
      </c>
    </row>
    <row r="9287" spans="1:22">
      <c r="A9287">
        <v>661526</v>
      </c>
      <c r="B9287" s="20">
        <v>350</v>
      </c>
      <c r="C9287" s="22">
        <v>350</v>
      </c>
      <c r="D9287" t="s">
        <v>560</v>
      </c>
      <c r="E9287" t="s">
        <v>38</v>
      </c>
      <c r="F9287" t="s">
        <v>8915</v>
      </c>
      <c r="G9287" t="s">
        <v>1862</v>
      </c>
      <c r="H9287" t="s">
        <v>1863</v>
      </c>
      <c r="I9287" t="s">
        <v>48</v>
      </c>
      <c r="J9287" t="s">
        <v>1864</v>
      </c>
      <c r="K9287">
        <v>1980</v>
      </c>
      <c r="L9287" s="4">
        <v>41663.55332175926</v>
      </c>
      <c r="M9287" s="4">
        <v>41638.333333333336</v>
      </c>
      <c r="N9287" s="4">
        <v>41664.522349537037</v>
      </c>
      <c r="O9287">
        <v>8</v>
      </c>
      <c r="P9287">
        <v>14</v>
      </c>
      <c r="Q9287" t="s">
        <v>26</v>
      </c>
      <c r="R9287" t="s">
        <v>27</v>
      </c>
      <c r="S9287" s="3">
        <v>41663</v>
      </c>
      <c r="T9287" t="str">
        <f>IF(kiva_loans__muestra[[#This Row],[loan_amount]]&gt;5000,"Alto","Bajo")</f>
        <v>Bajo</v>
      </c>
      <c r="U9287" s="26" t="str">
        <f>VLOOKUP(kiva_loans__muestra[[#This Row],[country]],Pais!A:B,2,FALSE)</f>
        <v>Rest of Europe</v>
      </c>
      <c r="V9287" t="s">
        <v>10719</v>
      </c>
    </row>
    <row r="9288" spans="1:22">
      <c r="A9288">
        <v>661529</v>
      </c>
      <c r="B9288" s="20">
        <v>350</v>
      </c>
      <c r="C9288" s="22">
        <v>350</v>
      </c>
      <c r="D9288" t="s">
        <v>38</v>
      </c>
      <c r="E9288" t="s">
        <v>38</v>
      </c>
      <c r="F9288" t="s">
        <v>9076</v>
      </c>
      <c r="G9288" t="s">
        <v>1862</v>
      </c>
      <c r="H9288" t="s">
        <v>1863</v>
      </c>
      <c r="I9288" t="s">
        <v>48</v>
      </c>
      <c r="J9288" t="s">
        <v>1864</v>
      </c>
      <c r="K9288">
        <v>1980</v>
      </c>
      <c r="L9288" s="4">
        <v>41663.558229166665</v>
      </c>
      <c r="M9288" s="4">
        <v>41645.333333333336</v>
      </c>
      <c r="N9288" s="4">
        <v>41664.592870370368</v>
      </c>
      <c r="O9288">
        <v>7</v>
      </c>
      <c r="P9288">
        <v>14</v>
      </c>
      <c r="Q9288" t="s">
        <v>26</v>
      </c>
      <c r="R9288" t="s">
        <v>27</v>
      </c>
      <c r="S9288" s="3">
        <v>41663</v>
      </c>
      <c r="T9288" t="str">
        <f>IF(kiva_loans__muestra[[#This Row],[loan_amount]]&gt;5000,"Alto","Bajo")</f>
        <v>Bajo</v>
      </c>
      <c r="U9288" s="26" t="str">
        <f>VLOOKUP(kiva_loans__muestra[[#This Row],[country]],Pais!A:B,2,FALSE)</f>
        <v>Rest of Europe</v>
      </c>
      <c r="V9288" t="s">
        <v>10719</v>
      </c>
    </row>
    <row r="9289" spans="1:22">
      <c r="A9289">
        <v>661555</v>
      </c>
      <c r="B9289" s="20">
        <v>350</v>
      </c>
      <c r="C9289" s="22">
        <v>350</v>
      </c>
      <c r="D9289" t="s">
        <v>75</v>
      </c>
      <c r="E9289" t="s">
        <v>44</v>
      </c>
      <c r="F9289" t="s">
        <v>9286</v>
      </c>
      <c r="G9289" t="s">
        <v>1862</v>
      </c>
      <c r="H9289" t="s">
        <v>1863</v>
      </c>
      <c r="I9289" t="s">
        <v>48</v>
      </c>
      <c r="J9289" t="s">
        <v>1864</v>
      </c>
      <c r="K9289">
        <v>1980</v>
      </c>
      <c r="L9289" s="4">
        <v>41663.608541666668</v>
      </c>
      <c r="M9289" s="4">
        <v>41642.333333333336</v>
      </c>
      <c r="N9289" s="4">
        <v>41664.679861111108</v>
      </c>
      <c r="O9289">
        <v>7</v>
      </c>
      <c r="P9289">
        <v>14</v>
      </c>
      <c r="Q9289" t="s">
        <v>26</v>
      </c>
      <c r="R9289" t="s">
        <v>27</v>
      </c>
      <c r="S9289" s="3">
        <v>41663</v>
      </c>
      <c r="T9289" t="str">
        <f>IF(kiva_loans__muestra[[#This Row],[loan_amount]]&gt;5000,"Alto","Bajo")</f>
        <v>Bajo</v>
      </c>
      <c r="U9289" s="26" t="str">
        <f>VLOOKUP(kiva_loans__muestra[[#This Row],[country]],Pais!A:B,2,FALSE)</f>
        <v>Rest of Europe</v>
      </c>
      <c r="V9289" t="s">
        <v>10719</v>
      </c>
    </row>
    <row r="9290" spans="1:22">
      <c r="A9290">
        <v>661556</v>
      </c>
      <c r="B9290" s="20">
        <v>350</v>
      </c>
      <c r="C9290" s="22">
        <v>350</v>
      </c>
      <c r="D9290" t="s">
        <v>75</v>
      </c>
      <c r="E9290" t="s">
        <v>44</v>
      </c>
      <c r="F9290" t="s">
        <v>9186</v>
      </c>
      <c r="G9290" t="s">
        <v>1862</v>
      </c>
      <c r="H9290" t="s">
        <v>1863</v>
      </c>
      <c r="I9290" t="s">
        <v>48</v>
      </c>
      <c r="J9290" t="s">
        <v>1864</v>
      </c>
      <c r="K9290">
        <v>1980</v>
      </c>
      <c r="L9290" s="4">
        <v>41663.609050925923</v>
      </c>
      <c r="M9290" s="4">
        <v>41642.333333333336</v>
      </c>
      <c r="N9290" s="4">
        <v>41664.695185185185</v>
      </c>
      <c r="O9290">
        <v>7</v>
      </c>
      <c r="P9290">
        <v>14</v>
      </c>
      <c r="Q9290" t="s">
        <v>26</v>
      </c>
      <c r="R9290" t="s">
        <v>27</v>
      </c>
      <c r="S9290" s="3">
        <v>41663</v>
      </c>
      <c r="T9290" t="str">
        <f>IF(kiva_loans__muestra[[#This Row],[loan_amount]]&gt;5000,"Alto","Bajo")</f>
        <v>Bajo</v>
      </c>
      <c r="U9290" s="26" t="str">
        <f>VLOOKUP(kiva_loans__muestra[[#This Row],[country]],Pais!A:B,2,FALSE)</f>
        <v>Rest of Europe</v>
      </c>
      <c r="V9290" t="s">
        <v>10719</v>
      </c>
    </row>
    <row r="9291" spans="1:22">
      <c r="A9291">
        <v>661557</v>
      </c>
      <c r="B9291" s="20">
        <v>450</v>
      </c>
      <c r="C9291" s="22">
        <v>450</v>
      </c>
      <c r="D9291" t="s">
        <v>75</v>
      </c>
      <c r="E9291" t="s">
        <v>44</v>
      </c>
      <c r="F9291" t="s">
        <v>9231</v>
      </c>
      <c r="G9291" t="s">
        <v>1862</v>
      </c>
      <c r="H9291" t="s">
        <v>1863</v>
      </c>
      <c r="I9291" t="s">
        <v>9232</v>
      </c>
      <c r="J9291" t="s">
        <v>1864</v>
      </c>
      <c r="K9291">
        <v>1980</v>
      </c>
      <c r="L9291" s="4">
        <v>41663.609710648147</v>
      </c>
      <c r="M9291" s="4">
        <v>41642.333333333336</v>
      </c>
      <c r="N9291" s="4">
        <v>41664.717974537038</v>
      </c>
      <c r="O9291">
        <v>7</v>
      </c>
      <c r="P9291">
        <v>18</v>
      </c>
      <c r="Q9291" t="s">
        <v>26</v>
      </c>
      <c r="R9291" t="s">
        <v>27</v>
      </c>
      <c r="S9291" s="3">
        <v>41663</v>
      </c>
      <c r="T9291" t="str">
        <f>IF(kiva_loans__muestra[[#This Row],[loan_amount]]&gt;5000,"Alto","Bajo")</f>
        <v>Bajo</v>
      </c>
      <c r="U9291" s="26" t="str">
        <f>VLOOKUP(kiva_loans__muestra[[#This Row],[country]],Pais!A:B,2,FALSE)</f>
        <v>Rest of Europe</v>
      </c>
      <c r="V9291" t="s">
        <v>10719</v>
      </c>
    </row>
    <row r="9292" spans="1:22">
      <c r="A9292">
        <v>661558</v>
      </c>
      <c r="B9292" s="20">
        <v>350</v>
      </c>
      <c r="C9292" s="22">
        <v>350</v>
      </c>
      <c r="D9292" t="s">
        <v>38</v>
      </c>
      <c r="E9292" t="s">
        <v>38</v>
      </c>
      <c r="F9292" t="s">
        <v>9005</v>
      </c>
      <c r="G9292" t="s">
        <v>1862</v>
      </c>
      <c r="H9292" t="s">
        <v>1863</v>
      </c>
      <c r="I9292" t="s">
        <v>48</v>
      </c>
      <c r="J9292" t="s">
        <v>1864</v>
      </c>
      <c r="K9292">
        <v>1980</v>
      </c>
      <c r="L9292" s="4">
        <v>41663.610266203701</v>
      </c>
      <c r="M9292" s="4">
        <v>41642.333333333336</v>
      </c>
      <c r="N9292" s="4">
        <v>41664.691793981481</v>
      </c>
      <c r="O9292">
        <v>7</v>
      </c>
      <c r="P9292">
        <v>13</v>
      </c>
      <c r="Q9292" t="s">
        <v>134</v>
      </c>
      <c r="R9292" t="s">
        <v>27</v>
      </c>
      <c r="S9292" s="3">
        <v>41663</v>
      </c>
      <c r="T9292" t="str">
        <f>IF(kiva_loans__muestra[[#This Row],[loan_amount]]&gt;5000,"Alto","Bajo")</f>
        <v>Bajo</v>
      </c>
      <c r="U9292" s="26" t="str">
        <f>VLOOKUP(kiva_loans__muestra[[#This Row],[country]],Pais!A:B,2,FALSE)</f>
        <v>Rest of Europe</v>
      </c>
      <c r="V9292" t="s">
        <v>10720</v>
      </c>
    </row>
    <row r="9293" spans="1:22">
      <c r="A9293">
        <v>661575</v>
      </c>
      <c r="B9293" s="20">
        <v>375</v>
      </c>
      <c r="C9293" s="22">
        <v>375</v>
      </c>
      <c r="D9293" t="s">
        <v>75</v>
      </c>
      <c r="E9293" t="s">
        <v>44</v>
      </c>
      <c r="F9293" t="s">
        <v>9012</v>
      </c>
      <c r="G9293" t="s">
        <v>1862</v>
      </c>
      <c r="H9293" t="s">
        <v>1863</v>
      </c>
      <c r="I9293" t="s">
        <v>48</v>
      </c>
      <c r="J9293" t="s">
        <v>1864</v>
      </c>
      <c r="K9293">
        <v>1980</v>
      </c>
      <c r="L9293" s="4">
        <v>41663.63721064815</v>
      </c>
      <c r="M9293" s="4">
        <v>41649.333333333336</v>
      </c>
      <c r="N9293" s="4">
        <v>41675.030393518522</v>
      </c>
      <c r="O9293">
        <v>7</v>
      </c>
      <c r="P9293">
        <v>15</v>
      </c>
      <c r="Q9293" t="s">
        <v>26</v>
      </c>
      <c r="R9293" t="s">
        <v>27</v>
      </c>
      <c r="S9293" s="3">
        <v>41663</v>
      </c>
      <c r="T9293" t="str">
        <f>IF(kiva_loans__muestra[[#This Row],[loan_amount]]&gt;5000,"Alto","Bajo")</f>
        <v>Bajo</v>
      </c>
      <c r="U9293" s="26" t="str">
        <f>VLOOKUP(kiva_loans__muestra[[#This Row],[country]],Pais!A:B,2,FALSE)</f>
        <v>Rest of Europe</v>
      </c>
      <c r="V9293" t="s">
        <v>10719</v>
      </c>
    </row>
    <row r="9294" spans="1:22">
      <c r="A9294">
        <v>662128</v>
      </c>
      <c r="B9294" s="20">
        <v>350</v>
      </c>
      <c r="C9294" s="22">
        <v>350</v>
      </c>
      <c r="D9294" t="s">
        <v>75</v>
      </c>
      <c r="E9294" t="s">
        <v>44</v>
      </c>
      <c r="F9294" t="s">
        <v>9898</v>
      </c>
      <c r="G9294" t="s">
        <v>1862</v>
      </c>
      <c r="H9294" t="s">
        <v>1863</v>
      </c>
      <c r="I9294" t="s">
        <v>48</v>
      </c>
      <c r="J9294" t="s">
        <v>1864</v>
      </c>
      <c r="K9294">
        <v>1980</v>
      </c>
      <c r="L9294" s="4">
        <v>41666.319027777776</v>
      </c>
      <c r="M9294" s="4">
        <v>41649.333333333336</v>
      </c>
      <c r="N9294" s="4">
        <v>41666.684027777781</v>
      </c>
      <c r="O9294">
        <v>7</v>
      </c>
      <c r="P9294">
        <v>14</v>
      </c>
      <c r="Q9294" t="s">
        <v>134</v>
      </c>
      <c r="R9294" t="s">
        <v>27</v>
      </c>
      <c r="S9294" s="3">
        <v>41666</v>
      </c>
      <c r="T9294" t="str">
        <f>IF(kiva_loans__muestra[[#This Row],[loan_amount]]&gt;5000,"Alto","Bajo")</f>
        <v>Bajo</v>
      </c>
      <c r="U9294" s="26" t="str">
        <f>VLOOKUP(kiva_loans__muestra[[#This Row],[country]],Pais!A:B,2,FALSE)</f>
        <v>Rest of Europe</v>
      </c>
      <c r="V9294" t="s">
        <v>10720</v>
      </c>
    </row>
    <row r="9295" spans="1:22">
      <c r="A9295">
        <v>653953</v>
      </c>
      <c r="B9295" s="20">
        <v>100</v>
      </c>
      <c r="C9295" s="22">
        <v>100</v>
      </c>
      <c r="D9295" t="s">
        <v>628</v>
      </c>
      <c r="E9295" t="s">
        <v>150</v>
      </c>
      <c r="F9295" t="s">
        <v>1199</v>
      </c>
      <c r="G9295" t="s">
        <v>1160</v>
      </c>
      <c r="H9295" t="s">
        <v>1161</v>
      </c>
      <c r="I9295" t="s">
        <v>1200</v>
      </c>
      <c r="J9295" t="s">
        <v>1163</v>
      </c>
      <c r="K9295">
        <v>3430</v>
      </c>
      <c r="L9295" s="4">
        <v>41644.911805555559</v>
      </c>
      <c r="M9295" s="4">
        <v>41631.333333333336</v>
      </c>
      <c r="N9295" s="4">
        <v>41646.695532407408</v>
      </c>
      <c r="O9295">
        <v>7</v>
      </c>
      <c r="P9295">
        <v>1</v>
      </c>
      <c r="Q9295" t="s">
        <v>134</v>
      </c>
      <c r="R9295" t="s">
        <v>27</v>
      </c>
      <c r="S9295" s="3">
        <v>41644</v>
      </c>
      <c r="T9295" t="str">
        <f>IF(kiva_loans__muestra[[#This Row],[loan_amount]]&gt;5000,"Alto","Bajo")</f>
        <v>Bajo</v>
      </c>
      <c r="U9295" s="26" t="str">
        <f>VLOOKUP(kiva_loans__muestra[[#This Row],[country]],Pais!A:B,2,FALSE)</f>
        <v>Africa</v>
      </c>
      <c r="V9295" t="s">
        <v>10720</v>
      </c>
    </row>
    <row r="9296" spans="1:22">
      <c r="A9296">
        <v>653954</v>
      </c>
      <c r="B9296" s="20">
        <v>100</v>
      </c>
      <c r="C9296" s="22">
        <v>100</v>
      </c>
      <c r="D9296" t="s">
        <v>628</v>
      </c>
      <c r="E9296" t="s">
        <v>150</v>
      </c>
      <c r="F9296" t="s">
        <v>1159</v>
      </c>
      <c r="G9296" t="s">
        <v>1160</v>
      </c>
      <c r="H9296" t="s">
        <v>1161</v>
      </c>
      <c r="I9296" t="s">
        <v>1162</v>
      </c>
      <c r="J9296" t="s">
        <v>1163</v>
      </c>
      <c r="K9296">
        <v>3430</v>
      </c>
      <c r="L9296" s="4">
        <v>41644.928391203706</v>
      </c>
      <c r="M9296" s="4">
        <v>41620.333333333336</v>
      </c>
      <c r="N9296" s="4">
        <v>41647.020497685182</v>
      </c>
      <c r="O9296">
        <v>9</v>
      </c>
      <c r="P9296">
        <v>4</v>
      </c>
      <c r="Q9296" t="s">
        <v>134</v>
      </c>
      <c r="R9296" t="s">
        <v>27</v>
      </c>
      <c r="S9296" s="3">
        <v>41644</v>
      </c>
      <c r="T9296" t="str">
        <f>IF(kiva_loans__muestra[[#This Row],[loan_amount]]&gt;5000,"Alto","Bajo")</f>
        <v>Bajo</v>
      </c>
      <c r="U9296" s="26" t="str">
        <f>VLOOKUP(kiva_loans__muestra[[#This Row],[country]],Pais!A:B,2,FALSE)</f>
        <v>Africa</v>
      </c>
      <c r="V9296" t="s">
        <v>10720</v>
      </c>
    </row>
    <row r="9297" spans="1:22">
      <c r="A9297">
        <v>654130</v>
      </c>
      <c r="B9297" s="20">
        <v>275</v>
      </c>
      <c r="C9297" s="22">
        <v>275</v>
      </c>
      <c r="D9297" t="s">
        <v>88</v>
      </c>
      <c r="E9297" t="s">
        <v>51</v>
      </c>
      <c r="F9297" t="s">
        <v>1298</v>
      </c>
      <c r="G9297" t="s">
        <v>1160</v>
      </c>
      <c r="H9297" t="s">
        <v>1161</v>
      </c>
      <c r="I9297" t="s">
        <v>1294</v>
      </c>
      <c r="J9297" t="s">
        <v>1163</v>
      </c>
      <c r="K9297">
        <v>2590</v>
      </c>
      <c r="L9297" s="4">
        <v>41645.441458333335</v>
      </c>
      <c r="M9297" s="4">
        <v>41659.333333333336</v>
      </c>
      <c r="N9297" s="4">
        <v>41645.826944444445</v>
      </c>
      <c r="O9297">
        <v>35</v>
      </c>
      <c r="P9297">
        <v>9</v>
      </c>
      <c r="Q9297" t="s">
        <v>26</v>
      </c>
      <c r="R9297" t="s">
        <v>43</v>
      </c>
      <c r="S9297" s="3">
        <v>41645</v>
      </c>
      <c r="T9297" t="str">
        <f>IF(kiva_loans__muestra[[#This Row],[loan_amount]]&gt;5000,"Alto","Bajo")</f>
        <v>Bajo</v>
      </c>
      <c r="U9297" s="26" t="str">
        <f>VLOOKUP(kiva_loans__muestra[[#This Row],[country]],Pais!A:B,2,FALSE)</f>
        <v>Africa</v>
      </c>
      <c r="V9297" t="s">
        <v>10719</v>
      </c>
    </row>
    <row r="9298" spans="1:22">
      <c r="A9298">
        <v>654131</v>
      </c>
      <c r="B9298" s="20">
        <v>275</v>
      </c>
      <c r="C9298" s="22">
        <v>275</v>
      </c>
      <c r="D9298" t="s">
        <v>88</v>
      </c>
      <c r="E9298" t="s">
        <v>51</v>
      </c>
      <c r="F9298" t="s">
        <v>1298</v>
      </c>
      <c r="G9298" t="s">
        <v>1160</v>
      </c>
      <c r="H9298" t="s">
        <v>1161</v>
      </c>
      <c r="I9298" t="s">
        <v>1294</v>
      </c>
      <c r="J9298" t="s">
        <v>1163</v>
      </c>
      <c r="K9298">
        <v>2590</v>
      </c>
      <c r="L9298" s="4">
        <v>41645.44667824074</v>
      </c>
      <c r="M9298" s="4">
        <v>41659.333333333336</v>
      </c>
      <c r="N9298" s="4">
        <v>41646.262870370374</v>
      </c>
      <c r="O9298">
        <v>35</v>
      </c>
      <c r="P9298">
        <v>11</v>
      </c>
      <c r="Q9298" t="s">
        <v>26</v>
      </c>
      <c r="R9298" t="s">
        <v>43</v>
      </c>
      <c r="S9298" s="3">
        <v>41645</v>
      </c>
      <c r="T9298" t="str">
        <f>IF(kiva_loans__muestra[[#This Row],[loan_amount]]&gt;5000,"Alto","Bajo")</f>
        <v>Bajo</v>
      </c>
      <c r="U9298" s="26" t="str">
        <f>VLOOKUP(kiva_loans__muestra[[#This Row],[country]],Pais!A:B,2,FALSE)</f>
        <v>Africa</v>
      </c>
      <c r="V9298" t="s">
        <v>10719</v>
      </c>
    </row>
    <row r="9299" spans="1:22">
      <c r="A9299">
        <v>654139</v>
      </c>
      <c r="B9299" s="20">
        <v>275</v>
      </c>
      <c r="C9299" s="22">
        <v>275</v>
      </c>
      <c r="D9299" t="s">
        <v>88</v>
      </c>
      <c r="E9299" t="s">
        <v>51</v>
      </c>
      <c r="F9299" t="s">
        <v>1685</v>
      </c>
      <c r="G9299" t="s">
        <v>1160</v>
      </c>
      <c r="H9299" t="s">
        <v>1161</v>
      </c>
      <c r="I9299" t="s">
        <v>1294</v>
      </c>
      <c r="J9299" t="s">
        <v>1163</v>
      </c>
      <c r="K9299">
        <v>2590</v>
      </c>
      <c r="L9299" s="4">
        <v>41645.454421296294</v>
      </c>
      <c r="M9299" s="4">
        <v>41659.333333333336</v>
      </c>
      <c r="N9299" s="4">
        <v>41646.004328703704</v>
      </c>
      <c r="O9299">
        <v>35</v>
      </c>
      <c r="P9299">
        <v>11</v>
      </c>
      <c r="Q9299" t="s">
        <v>26</v>
      </c>
      <c r="R9299" t="s">
        <v>43</v>
      </c>
      <c r="S9299" s="3">
        <v>41645</v>
      </c>
      <c r="T9299" t="str">
        <f>IF(kiva_loans__muestra[[#This Row],[loan_amount]]&gt;5000,"Alto","Bajo")</f>
        <v>Bajo</v>
      </c>
      <c r="U9299" s="26" t="str">
        <f>VLOOKUP(kiva_loans__muestra[[#This Row],[country]],Pais!A:B,2,FALSE)</f>
        <v>Africa</v>
      </c>
      <c r="V9299" t="s">
        <v>10719</v>
      </c>
    </row>
    <row r="9300" spans="1:22">
      <c r="A9300">
        <v>654148</v>
      </c>
      <c r="B9300" s="20">
        <v>275</v>
      </c>
      <c r="C9300" s="22">
        <v>275</v>
      </c>
      <c r="D9300" t="s">
        <v>88</v>
      </c>
      <c r="E9300" t="s">
        <v>51</v>
      </c>
      <c r="F9300" t="s">
        <v>1381</v>
      </c>
      <c r="G9300" t="s">
        <v>1160</v>
      </c>
      <c r="H9300" t="s">
        <v>1161</v>
      </c>
      <c r="I9300" t="s">
        <v>1294</v>
      </c>
      <c r="J9300" t="s">
        <v>1163</v>
      </c>
      <c r="K9300">
        <v>2590</v>
      </c>
      <c r="L9300" s="4">
        <v>41645.459814814814</v>
      </c>
      <c r="M9300" s="4">
        <v>41659.333333333336</v>
      </c>
      <c r="N9300" s="4">
        <v>41648.007233796299</v>
      </c>
      <c r="O9300">
        <v>35</v>
      </c>
      <c r="P9300">
        <v>7</v>
      </c>
      <c r="Q9300" t="s">
        <v>26</v>
      </c>
      <c r="R9300" t="s">
        <v>43</v>
      </c>
      <c r="S9300" s="3">
        <v>41645</v>
      </c>
      <c r="T9300" t="str">
        <f>IF(kiva_loans__muestra[[#This Row],[loan_amount]]&gt;5000,"Alto","Bajo")</f>
        <v>Bajo</v>
      </c>
      <c r="U9300" s="26" t="str">
        <f>VLOOKUP(kiva_loans__muestra[[#This Row],[country]],Pais!A:B,2,FALSE)</f>
        <v>Africa</v>
      </c>
      <c r="V9300" t="s">
        <v>10719</v>
      </c>
    </row>
    <row r="9301" spans="1:22">
      <c r="A9301">
        <v>654151</v>
      </c>
      <c r="B9301" s="20">
        <v>275</v>
      </c>
      <c r="C9301" s="22">
        <v>275</v>
      </c>
      <c r="D9301" t="s">
        <v>88</v>
      </c>
      <c r="E9301" t="s">
        <v>51</v>
      </c>
      <c r="F9301" t="s">
        <v>1293</v>
      </c>
      <c r="G9301" t="s">
        <v>1160</v>
      </c>
      <c r="H9301" t="s">
        <v>1161</v>
      </c>
      <c r="I9301" t="s">
        <v>1294</v>
      </c>
      <c r="J9301" t="s">
        <v>1163</v>
      </c>
      <c r="K9301">
        <v>2590</v>
      </c>
      <c r="L9301" s="4">
        <v>41645.465995370374</v>
      </c>
      <c r="M9301" s="4">
        <v>41659.333333333336</v>
      </c>
      <c r="N9301" s="4">
        <v>41646.305324074077</v>
      </c>
      <c r="O9301">
        <v>35</v>
      </c>
      <c r="P9301">
        <v>11</v>
      </c>
      <c r="Q9301" t="s">
        <v>26</v>
      </c>
      <c r="R9301" t="s">
        <v>43</v>
      </c>
      <c r="S9301" s="3">
        <v>41645</v>
      </c>
      <c r="T9301" t="str">
        <f>IF(kiva_loans__muestra[[#This Row],[loan_amount]]&gt;5000,"Alto","Bajo")</f>
        <v>Bajo</v>
      </c>
      <c r="U9301" s="26" t="str">
        <f>VLOOKUP(kiva_loans__muestra[[#This Row],[country]],Pais!A:B,2,FALSE)</f>
        <v>Africa</v>
      </c>
      <c r="V9301" t="s">
        <v>10719</v>
      </c>
    </row>
    <row r="9302" spans="1:22">
      <c r="A9302">
        <v>654159</v>
      </c>
      <c r="B9302" s="20">
        <v>275</v>
      </c>
      <c r="C9302" s="22">
        <v>275</v>
      </c>
      <c r="D9302" t="s">
        <v>88</v>
      </c>
      <c r="E9302" t="s">
        <v>51</v>
      </c>
      <c r="F9302" t="s">
        <v>1381</v>
      </c>
      <c r="G9302" t="s">
        <v>1160</v>
      </c>
      <c r="H9302" t="s">
        <v>1161</v>
      </c>
      <c r="I9302" t="s">
        <v>1294</v>
      </c>
      <c r="J9302" t="s">
        <v>1163</v>
      </c>
      <c r="K9302">
        <v>2590</v>
      </c>
      <c r="L9302" s="4">
        <v>41645.471400462964</v>
      </c>
      <c r="M9302" s="4">
        <v>41659.333333333336</v>
      </c>
      <c r="N9302" s="4">
        <v>41648.428854166668</v>
      </c>
      <c r="O9302">
        <v>35</v>
      </c>
      <c r="P9302">
        <v>9</v>
      </c>
      <c r="Q9302" t="s">
        <v>26</v>
      </c>
      <c r="R9302" t="s">
        <v>43</v>
      </c>
      <c r="S9302" s="3">
        <v>41645</v>
      </c>
      <c r="T9302" t="str">
        <f>IF(kiva_loans__muestra[[#This Row],[loan_amount]]&gt;5000,"Alto","Bajo")</f>
        <v>Bajo</v>
      </c>
      <c r="U9302" s="26" t="str">
        <f>VLOOKUP(kiva_loans__muestra[[#This Row],[country]],Pais!A:B,2,FALSE)</f>
        <v>Africa</v>
      </c>
      <c r="V9302" t="s">
        <v>10719</v>
      </c>
    </row>
    <row r="9303" spans="1:22">
      <c r="A9303">
        <v>654164</v>
      </c>
      <c r="B9303" s="20">
        <v>275</v>
      </c>
      <c r="C9303" s="22">
        <v>275</v>
      </c>
      <c r="D9303" t="s">
        <v>88</v>
      </c>
      <c r="E9303" t="s">
        <v>51</v>
      </c>
      <c r="F9303" t="s">
        <v>1651</v>
      </c>
      <c r="G9303" t="s">
        <v>1160</v>
      </c>
      <c r="H9303" t="s">
        <v>1161</v>
      </c>
      <c r="I9303" t="s">
        <v>1294</v>
      </c>
      <c r="J9303" t="s">
        <v>1163</v>
      </c>
      <c r="K9303">
        <v>2590</v>
      </c>
      <c r="L9303" s="4">
        <v>41645.476365740738</v>
      </c>
      <c r="M9303" s="4">
        <v>41659.333333333336</v>
      </c>
      <c r="N9303" s="4">
        <v>41645.776921296296</v>
      </c>
      <c r="O9303">
        <v>35</v>
      </c>
      <c r="P9303">
        <v>1</v>
      </c>
      <c r="Q9303" t="s">
        <v>26</v>
      </c>
      <c r="R9303" t="s">
        <v>43</v>
      </c>
      <c r="S9303" s="3">
        <v>41645</v>
      </c>
      <c r="T9303" t="str">
        <f>IF(kiva_loans__muestra[[#This Row],[loan_amount]]&gt;5000,"Alto","Bajo")</f>
        <v>Bajo</v>
      </c>
      <c r="U9303" s="26" t="str">
        <f>VLOOKUP(kiva_loans__muestra[[#This Row],[country]],Pais!A:B,2,FALSE)</f>
        <v>Africa</v>
      </c>
      <c r="V9303" t="s">
        <v>10719</v>
      </c>
    </row>
    <row r="9304" spans="1:22">
      <c r="A9304">
        <v>654171</v>
      </c>
      <c r="B9304" s="20">
        <v>275</v>
      </c>
      <c r="C9304" s="22">
        <v>275</v>
      </c>
      <c r="D9304" t="s">
        <v>88</v>
      </c>
      <c r="E9304" t="s">
        <v>51</v>
      </c>
      <c r="F9304" t="s">
        <v>1298</v>
      </c>
      <c r="G9304" t="s">
        <v>1160</v>
      </c>
      <c r="H9304" t="s">
        <v>1161</v>
      </c>
      <c r="I9304" t="s">
        <v>1294</v>
      </c>
      <c r="J9304" t="s">
        <v>1163</v>
      </c>
      <c r="K9304">
        <v>2590</v>
      </c>
      <c r="L9304" s="4">
        <v>41645.481666666667</v>
      </c>
      <c r="M9304" s="4">
        <v>41659.333333333336</v>
      </c>
      <c r="N9304" s="4">
        <v>41646.906747685185</v>
      </c>
      <c r="O9304">
        <v>35</v>
      </c>
      <c r="P9304">
        <v>11</v>
      </c>
      <c r="Q9304" t="s">
        <v>134</v>
      </c>
      <c r="R9304" t="s">
        <v>43</v>
      </c>
      <c r="S9304" s="3">
        <v>41645</v>
      </c>
      <c r="T9304" t="str">
        <f>IF(kiva_loans__muestra[[#This Row],[loan_amount]]&gt;5000,"Alto","Bajo")</f>
        <v>Bajo</v>
      </c>
      <c r="U9304" s="26" t="str">
        <f>VLOOKUP(kiva_loans__muestra[[#This Row],[country]],Pais!A:B,2,FALSE)</f>
        <v>Africa</v>
      </c>
      <c r="V9304" t="s">
        <v>10720</v>
      </c>
    </row>
    <row r="9305" spans="1:22">
      <c r="A9305">
        <v>654176</v>
      </c>
      <c r="B9305" s="20">
        <v>275</v>
      </c>
      <c r="C9305" s="22">
        <v>275</v>
      </c>
      <c r="D9305" t="s">
        <v>88</v>
      </c>
      <c r="E9305" t="s">
        <v>51</v>
      </c>
      <c r="F9305" t="s">
        <v>1293</v>
      </c>
      <c r="G9305" t="s">
        <v>1160</v>
      </c>
      <c r="H9305" t="s">
        <v>1161</v>
      </c>
      <c r="I9305" t="s">
        <v>1294</v>
      </c>
      <c r="J9305" t="s">
        <v>1163</v>
      </c>
      <c r="K9305">
        <v>2590</v>
      </c>
      <c r="L9305" s="4">
        <v>41645.48636574074</v>
      </c>
      <c r="M9305" s="4">
        <v>41659.333333333336</v>
      </c>
      <c r="N9305" s="4">
        <v>41648.756516203706</v>
      </c>
      <c r="O9305">
        <v>35</v>
      </c>
      <c r="P9305">
        <v>9</v>
      </c>
      <c r="Q9305" t="s">
        <v>134</v>
      </c>
      <c r="R9305" t="s">
        <v>43</v>
      </c>
      <c r="S9305" s="3">
        <v>41645</v>
      </c>
      <c r="T9305" t="str">
        <f>IF(kiva_loans__muestra[[#This Row],[loan_amount]]&gt;5000,"Alto","Bajo")</f>
        <v>Bajo</v>
      </c>
      <c r="U9305" s="26" t="str">
        <f>VLOOKUP(kiva_loans__muestra[[#This Row],[country]],Pais!A:B,2,FALSE)</f>
        <v>Africa</v>
      </c>
      <c r="V9305" t="s">
        <v>10720</v>
      </c>
    </row>
    <row r="9306" spans="1:22">
      <c r="A9306">
        <v>654234</v>
      </c>
      <c r="B9306" s="20">
        <v>100</v>
      </c>
      <c r="C9306" s="22">
        <v>100</v>
      </c>
      <c r="D9306" t="s">
        <v>628</v>
      </c>
      <c r="E9306" t="s">
        <v>150</v>
      </c>
      <c r="F9306" t="s">
        <v>1311</v>
      </c>
      <c r="G9306" t="s">
        <v>1160</v>
      </c>
      <c r="H9306" t="s">
        <v>1161</v>
      </c>
      <c r="I9306" t="s">
        <v>1312</v>
      </c>
      <c r="J9306" t="s">
        <v>1163</v>
      </c>
      <c r="K9306">
        <v>3430</v>
      </c>
      <c r="L9306" s="4">
        <v>41645.587245370371</v>
      </c>
      <c r="M9306" s="4">
        <v>41622.333333333336</v>
      </c>
      <c r="N9306" s="4">
        <v>41646.801678240743</v>
      </c>
      <c r="O9306">
        <v>9</v>
      </c>
      <c r="P9306">
        <v>1</v>
      </c>
      <c r="Q9306" t="s">
        <v>26</v>
      </c>
      <c r="R9306" t="s">
        <v>27</v>
      </c>
      <c r="S9306" s="3">
        <v>41645</v>
      </c>
      <c r="T9306" t="str">
        <f>IF(kiva_loans__muestra[[#This Row],[loan_amount]]&gt;5000,"Alto","Bajo")</f>
        <v>Bajo</v>
      </c>
      <c r="U9306" s="26" t="str">
        <f>VLOOKUP(kiva_loans__muestra[[#This Row],[country]],Pais!A:B,2,FALSE)</f>
        <v>Africa</v>
      </c>
      <c r="V9306" t="s">
        <v>10719</v>
      </c>
    </row>
    <row r="9307" spans="1:22">
      <c r="A9307">
        <v>654560</v>
      </c>
      <c r="B9307" s="20">
        <v>1200</v>
      </c>
      <c r="C9307" s="22">
        <v>1200</v>
      </c>
      <c r="D9307" t="s">
        <v>271</v>
      </c>
      <c r="E9307" t="s">
        <v>51</v>
      </c>
      <c r="F9307" t="s">
        <v>1949</v>
      </c>
      <c r="G9307" t="s">
        <v>1160</v>
      </c>
      <c r="H9307" t="s">
        <v>1161</v>
      </c>
      <c r="I9307" t="s">
        <v>1950</v>
      </c>
      <c r="J9307" t="s">
        <v>1163</v>
      </c>
      <c r="K9307">
        <v>2220</v>
      </c>
      <c r="L9307" s="4">
        <v>41646.329513888886</v>
      </c>
      <c r="M9307" s="4">
        <v>41645.333333333336</v>
      </c>
      <c r="N9307" s="4">
        <v>41656.69121527778</v>
      </c>
      <c r="O9307">
        <v>8</v>
      </c>
      <c r="P9307">
        <v>47</v>
      </c>
      <c r="Q9307" t="s">
        <v>26</v>
      </c>
      <c r="R9307" t="s">
        <v>27</v>
      </c>
      <c r="S9307" s="3">
        <v>41646</v>
      </c>
      <c r="T9307" t="str">
        <f>IF(kiva_loans__muestra[[#This Row],[loan_amount]]&gt;5000,"Alto","Bajo")</f>
        <v>Bajo</v>
      </c>
      <c r="U9307" s="26" t="str">
        <f>VLOOKUP(kiva_loans__muestra[[#This Row],[country]],Pais!A:B,2,FALSE)</f>
        <v>Africa</v>
      </c>
      <c r="V9307" t="s">
        <v>10719</v>
      </c>
    </row>
    <row r="9308" spans="1:22">
      <c r="A9308">
        <v>654632</v>
      </c>
      <c r="B9308" s="20">
        <v>1225</v>
      </c>
      <c r="C9308" s="22">
        <v>1225</v>
      </c>
      <c r="D9308" t="s">
        <v>64</v>
      </c>
      <c r="E9308" t="s">
        <v>65</v>
      </c>
      <c r="F9308" t="s">
        <v>2266</v>
      </c>
      <c r="G9308" t="s">
        <v>1160</v>
      </c>
      <c r="H9308" t="s">
        <v>1161</v>
      </c>
      <c r="I9308" t="s">
        <v>1950</v>
      </c>
      <c r="J9308" t="s">
        <v>1163</v>
      </c>
      <c r="K9308">
        <v>2220</v>
      </c>
      <c r="L9308" s="4">
        <v>41646.389699074076</v>
      </c>
      <c r="M9308" s="4">
        <v>41642.333333333336</v>
      </c>
      <c r="N9308" s="4">
        <v>41697.840486111112</v>
      </c>
      <c r="O9308">
        <v>14</v>
      </c>
      <c r="P9308">
        <v>48</v>
      </c>
      <c r="Q9308" t="s">
        <v>26</v>
      </c>
      <c r="R9308" t="s">
        <v>43</v>
      </c>
      <c r="S9308" s="3">
        <v>41646</v>
      </c>
      <c r="T9308" t="str">
        <f>IF(kiva_loans__muestra[[#This Row],[loan_amount]]&gt;5000,"Alto","Bajo")</f>
        <v>Bajo</v>
      </c>
      <c r="U9308" s="26" t="str">
        <f>VLOOKUP(kiva_loans__muestra[[#This Row],[country]],Pais!A:B,2,FALSE)</f>
        <v>Africa</v>
      </c>
      <c r="V9308" t="s">
        <v>10719</v>
      </c>
    </row>
    <row r="9309" spans="1:22">
      <c r="A9309">
        <v>654724</v>
      </c>
      <c r="B9309" s="20">
        <v>275</v>
      </c>
      <c r="C9309" s="22">
        <v>275</v>
      </c>
      <c r="D9309" t="s">
        <v>88</v>
      </c>
      <c r="E9309" t="s">
        <v>51</v>
      </c>
      <c r="F9309" t="s">
        <v>1848</v>
      </c>
      <c r="G9309" t="s">
        <v>1160</v>
      </c>
      <c r="H9309" t="s">
        <v>1161</v>
      </c>
      <c r="I9309" t="s">
        <v>1849</v>
      </c>
      <c r="J9309" t="s">
        <v>1163</v>
      </c>
      <c r="K9309">
        <v>2590</v>
      </c>
      <c r="L9309" s="4">
        <v>41646.535486111112</v>
      </c>
      <c r="M9309" s="4">
        <v>41659.333333333336</v>
      </c>
      <c r="N9309" s="4">
        <v>41647.110034722224</v>
      </c>
      <c r="O9309">
        <v>35</v>
      </c>
      <c r="P9309">
        <v>11</v>
      </c>
      <c r="Q9309" t="s">
        <v>26</v>
      </c>
      <c r="R9309" t="s">
        <v>43</v>
      </c>
      <c r="S9309" s="3">
        <v>41646</v>
      </c>
      <c r="T9309" t="str">
        <f>IF(kiva_loans__muestra[[#This Row],[loan_amount]]&gt;5000,"Alto","Bajo")</f>
        <v>Bajo</v>
      </c>
      <c r="U9309" s="26" t="str">
        <f>VLOOKUP(kiva_loans__muestra[[#This Row],[country]],Pais!A:B,2,FALSE)</f>
        <v>Africa</v>
      </c>
      <c r="V9309" t="s">
        <v>10719</v>
      </c>
    </row>
    <row r="9310" spans="1:22">
      <c r="A9310">
        <v>654728</v>
      </c>
      <c r="B9310" s="20">
        <v>275</v>
      </c>
      <c r="C9310" s="22">
        <v>275</v>
      </c>
      <c r="D9310" t="s">
        <v>51</v>
      </c>
      <c r="E9310" t="s">
        <v>51</v>
      </c>
      <c r="F9310" t="s">
        <v>2032</v>
      </c>
      <c r="G9310" t="s">
        <v>1160</v>
      </c>
      <c r="H9310" t="s">
        <v>1161</v>
      </c>
      <c r="I9310" t="s">
        <v>1849</v>
      </c>
      <c r="J9310" t="s">
        <v>1163</v>
      </c>
      <c r="K9310">
        <v>2590</v>
      </c>
      <c r="L9310" s="4">
        <v>41646.540879629632</v>
      </c>
      <c r="M9310" s="4">
        <v>41659.333333333336</v>
      </c>
      <c r="N9310" s="4">
        <v>41647.30064814815</v>
      </c>
      <c r="O9310">
        <v>35</v>
      </c>
      <c r="P9310">
        <v>5</v>
      </c>
      <c r="Q9310" t="s">
        <v>26</v>
      </c>
      <c r="R9310" t="s">
        <v>43</v>
      </c>
      <c r="S9310" s="3">
        <v>41646</v>
      </c>
      <c r="T9310" t="str">
        <f>IF(kiva_loans__muestra[[#This Row],[loan_amount]]&gt;5000,"Alto","Bajo")</f>
        <v>Bajo</v>
      </c>
      <c r="U9310" s="26" t="str">
        <f>VLOOKUP(kiva_loans__muestra[[#This Row],[country]],Pais!A:B,2,FALSE)</f>
        <v>Africa</v>
      </c>
      <c r="V9310" t="s">
        <v>10719</v>
      </c>
    </row>
    <row r="9311" spans="1:22">
      <c r="A9311">
        <v>654733</v>
      </c>
      <c r="B9311" s="20">
        <v>275</v>
      </c>
      <c r="C9311" s="22">
        <v>275</v>
      </c>
      <c r="D9311" t="s">
        <v>88</v>
      </c>
      <c r="E9311" t="s">
        <v>51</v>
      </c>
      <c r="F9311" t="s">
        <v>2236</v>
      </c>
      <c r="G9311" t="s">
        <v>1160</v>
      </c>
      <c r="H9311" t="s">
        <v>1161</v>
      </c>
      <c r="I9311" t="s">
        <v>1294</v>
      </c>
      <c r="J9311" t="s">
        <v>1163</v>
      </c>
      <c r="K9311">
        <v>2590</v>
      </c>
      <c r="L9311" s="4">
        <v>41646.547743055555</v>
      </c>
      <c r="M9311" s="4">
        <v>41659.333333333336</v>
      </c>
      <c r="N9311" s="4">
        <v>41647.937557870369</v>
      </c>
      <c r="O9311">
        <v>35</v>
      </c>
      <c r="P9311">
        <v>10</v>
      </c>
      <c r="Q9311" t="s">
        <v>26</v>
      </c>
      <c r="R9311" t="s">
        <v>43</v>
      </c>
      <c r="S9311" s="3">
        <v>41646</v>
      </c>
      <c r="T9311" t="str">
        <f>IF(kiva_loans__muestra[[#This Row],[loan_amount]]&gt;5000,"Alto","Bajo")</f>
        <v>Bajo</v>
      </c>
      <c r="U9311" s="26" t="str">
        <f>VLOOKUP(kiva_loans__muestra[[#This Row],[country]],Pais!A:B,2,FALSE)</f>
        <v>Africa</v>
      </c>
      <c r="V9311" t="s">
        <v>10719</v>
      </c>
    </row>
    <row r="9312" spans="1:22">
      <c r="A9312">
        <v>654737</v>
      </c>
      <c r="B9312" s="20">
        <v>275</v>
      </c>
      <c r="C9312" s="22">
        <v>275</v>
      </c>
      <c r="D9312" t="s">
        <v>88</v>
      </c>
      <c r="E9312" t="s">
        <v>51</v>
      </c>
      <c r="F9312" t="s">
        <v>2076</v>
      </c>
      <c r="G9312" t="s">
        <v>1160</v>
      </c>
      <c r="H9312" t="s">
        <v>1161</v>
      </c>
      <c r="I9312" t="s">
        <v>1294</v>
      </c>
      <c r="J9312" t="s">
        <v>1163</v>
      </c>
      <c r="K9312">
        <v>2590</v>
      </c>
      <c r="L9312" s="4">
        <v>41646.552893518521</v>
      </c>
      <c r="M9312" s="4">
        <v>41659.333333333336</v>
      </c>
      <c r="N9312" s="4">
        <v>41647.169502314813</v>
      </c>
      <c r="O9312">
        <v>35</v>
      </c>
      <c r="P9312">
        <v>10</v>
      </c>
      <c r="Q9312" t="s">
        <v>26</v>
      </c>
      <c r="R9312" t="s">
        <v>43</v>
      </c>
      <c r="S9312" s="3">
        <v>41646</v>
      </c>
      <c r="T9312" t="str">
        <f>IF(kiva_loans__muestra[[#This Row],[loan_amount]]&gt;5000,"Alto","Bajo")</f>
        <v>Bajo</v>
      </c>
      <c r="U9312" s="26" t="str">
        <f>VLOOKUP(kiva_loans__muestra[[#This Row],[country]],Pais!A:B,2,FALSE)</f>
        <v>Africa</v>
      </c>
      <c r="V9312" t="s">
        <v>10719</v>
      </c>
    </row>
    <row r="9313" spans="1:22">
      <c r="A9313">
        <v>654777</v>
      </c>
      <c r="B9313" s="20">
        <v>200</v>
      </c>
      <c r="C9313" s="22">
        <v>200</v>
      </c>
      <c r="D9313" t="s">
        <v>628</v>
      </c>
      <c r="E9313" t="s">
        <v>150</v>
      </c>
      <c r="F9313" t="s">
        <v>1967</v>
      </c>
      <c r="G9313" t="s">
        <v>1160</v>
      </c>
      <c r="H9313" t="s">
        <v>1161</v>
      </c>
      <c r="I9313" t="s">
        <v>1968</v>
      </c>
      <c r="J9313" t="s">
        <v>1163</v>
      </c>
      <c r="K9313">
        <v>3430</v>
      </c>
      <c r="L9313" s="4">
        <v>41646.627326388887</v>
      </c>
      <c r="M9313" s="4">
        <v>41616.333333333336</v>
      </c>
      <c r="N9313" s="4">
        <v>41649.175451388888</v>
      </c>
      <c r="O9313">
        <v>10</v>
      </c>
      <c r="P9313">
        <v>8</v>
      </c>
      <c r="Q9313" t="s">
        <v>26</v>
      </c>
      <c r="R9313" t="s">
        <v>27</v>
      </c>
      <c r="S9313" s="3">
        <v>41646</v>
      </c>
      <c r="T9313" t="str">
        <f>IF(kiva_loans__muestra[[#This Row],[loan_amount]]&gt;5000,"Alto","Bajo")</f>
        <v>Bajo</v>
      </c>
      <c r="U9313" s="26" t="str">
        <f>VLOOKUP(kiva_loans__muestra[[#This Row],[country]],Pais!A:B,2,FALSE)</f>
        <v>Africa</v>
      </c>
      <c r="V9313" t="s">
        <v>10719</v>
      </c>
    </row>
    <row r="9314" spans="1:22">
      <c r="A9314">
        <v>654780</v>
      </c>
      <c r="B9314" s="20">
        <v>100</v>
      </c>
      <c r="C9314" s="22">
        <v>100</v>
      </c>
      <c r="D9314" t="s">
        <v>628</v>
      </c>
      <c r="E9314" t="s">
        <v>150</v>
      </c>
      <c r="F9314" t="s">
        <v>2171</v>
      </c>
      <c r="G9314" t="s">
        <v>1160</v>
      </c>
      <c r="H9314" t="s">
        <v>1161</v>
      </c>
      <c r="I9314" t="s">
        <v>2172</v>
      </c>
      <c r="J9314" t="s">
        <v>1163</v>
      </c>
      <c r="K9314">
        <v>3430</v>
      </c>
      <c r="L9314" s="4">
        <v>41646.632210648146</v>
      </c>
      <c r="M9314" s="4">
        <v>41623.333333333336</v>
      </c>
      <c r="N9314" s="4">
        <v>41646.823622685188</v>
      </c>
      <c r="O9314">
        <v>15</v>
      </c>
      <c r="P9314">
        <v>3</v>
      </c>
      <c r="Q9314" t="s">
        <v>134</v>
      </c>
      <c r="R9314" t="s">
        <v>43</v>
      </c>
      <c r="S9314" s="3">
        <v>41646</v>
      </c>
      <c r="T9314" t="str">
        <f>IF(kiva_loans__muestra[[#This Row],[loan_amount]]&gt;5000,"Alto","Bajo")</f>
        <v>Bajo</v>
      </c>
      <c r="U9314" s="26" t="str">
        <f>VLOOKUP(kiva_loans__muestra[[#This Row],[country]],Pais!A:B,2,FALSE)</f>
        <v>Africa</v>
      </c>
      <c r="V9314" t="s">
        <v>10720</v>
      </c>
    </row>
    <row r="9315" spans="1:22">
      <c r="A9315">
        <v>655127</v>
      </c>
      <c r="B9315" s="20">
        <v>400</v>
      </c>
      <c r="C9315" s="22">
        <v>400</v>
      </c>
      <c r="D9315" t="s">
        <v>178</v>
      </c>
      <c r="E9315" t="s">
        <v>179</v>
      </c>
      <c r="F9315" t="s">
        <v>2434</v>
      </c>
      <c r="G9315" t="s">
        <v>1160</v>
      </c>
      <c r="H9315" t="s">
        <v>1161</v>
      </c>
      <c r="I9315" t="s">
        <v>2435</v>
      </c>
      <c r="J9315" t="s">
        <v>1163</v>
      </c>
      <c r="K9315">
        <v>2220</v>
      </c>
      <c r="L9315" s="4">
        <v>41647.397557870368</v>
      </c>
      <c r="M9315" s="4">
        <v>41641.333333333336</v>
      </c>
      <c r="N9315" s="4">
        <v>41653.28329861111</v>
      </c>
      <c r="O9315">
        <v>8</v>
      </c>
      <c r="P9315">
        <v>15</v>
      </c>
      <c r="Q9315" t="s">
        <v>26</v>
      </c>
      <c r="R9315" t="s">
        <v>43</v>
      </c>
      <c r="S9315" s="3">
        <v>41647</v>
      </c>
      <c r="T9315" t="str">
        <f>IF(kiva_loans__muestra[[#This Row],[loan_amount]]&gt;5000,"Alto","Bajo")</f>
        <v>Bajo</v>
      </c>
      <c r="U9315" s="26" t="str">
        <f>VLOOKUP(kiva_loans__muestra[[#This Row],[country]],Pais!A:B,2,FALSE)</f>
        <v>Africa</v>
      </c>
      <c r="V9315" t="s">
        <v>10719</v>
      </c>
    </row>
    <row r="9316" spans="1:22">
      <c r="A9316">
        <v>655141</v>
      </c>
      <c r="B9316" s="20">
        <v>800</v>
      </c>
      <c r="C9316" s="22">
        <v>800</v>
      </c>
      <c r="D9316" t="s">
        <v>64</v>
      </c>
      <c r="E9316" t="s">
        <v>65</v>
      </c>
      <c r="F9316" t="s">
        <v>2806</v>
      </c>
      <c r="G9316" t="s">
        <v>1160</v>
      </c>
      <c r="H9316" t="s">
        <v>1161</v>
      </c>
      <c r="I9316" t="s">
        <v>2459</v>
      </c>
      <c r="J9316" t="s">
        <v>1163</v>
      </c>
      <c r="K9316">
        <v>1630</v>
      </c>
      <c r="L9316" s="4">
        <v>41647.409467592595</v>
      </c>
      <c r="M9316" s="4">
        <v>41619.333333333336</v>
      </c>
      <c r="N9316" s="4">
        <v>41656.675543981481</v>
      </c>
      <c r="O9316">
        <v>12</v>
      </c>
      <c r="P9316">
        <v>26</v>
      </c>
      <c r="Q9316" t="s">
        <v>26</v>
      </c>
      <c r="R9316" t="s">
        <v>43</v>
      </c>
      <c r="S9316" s="3">
        <v>41647</v>
      </c>
      <c r="T9316" t="str">
        <f>IF(kiva_loans__muestra[[#This Row],[loan_amount]]&gt;5000,"Alto","Bajo")</f>
        <v>Bajo</v>
      </c>
      <c r="U9316" s="26" t="str">
        <f>VLOOKUP(kiva_loans__muestra[[#This Row],[country]],Pais!A:B,2,FALSE)</f>
        <v>Africa</v>
      </c>
      <c r="V9316" t="s">
        <v>10719</v>
      </c>
    </row>
    <row r="9317" spans="1:22">
      <c r="A9317">
        <v>655146</v>
      </c>
      <c r="B9317" s="20">
        <v>600</v>
      </c>
      <c r="C9317" s="22">
        <v>600</v>
      </c>
      <c r="D9317" t="s">
        <v>64</v>
      </c>
      <c r="E9317" t="s">
        <v>65</v>
      </c>
      <c r="F9317" t="s">
        <v>2761</v>
      </c>
      <c r="G9317" t="s">
        <v>1160</v>
      </c>
      <c r="H9317" t="s">
        <v>1161</v>
      </c>
      <c r="I9317" t="s">
        <v>2435</v>
      </c>
      <c r="J9317" t="s">
        <v>1163</v>
      </c>
      <c r="K9317">
        <v>2220</v>
      </c>
      <c r="L9317" s="4">
        <v>41647.4141087963</v>
      </c>
      <c r="M9317" s="4">
        <v>41641.333333333336</v>
      </c>
      <c r="N9317" s="4">
        <v>41668.627500000002</v>
      </c>
      <c r="O9317">
        <v>14</v>
      </c>
      <c r="P9317">
        <v>15</v>
      </c>
      <c r="Q9317" t="s">
        <v>26</v>
      </c>
      <c r="R9317" t="s">
        <v>43</v>
      </c>
      <c r="S9317" s="3">
        <v>41647</v>
      </c>
      <c r="T9317" t="str">
        <f>IF(kiva_loans__muestra[[#This Row],[loan_amount]]&gt;5000,"Alto","Bajo")</f>
        <v>Bajo</v>
      </c>
      <c r="U9317" s="26" t="str">
        <f>VLOOKUP(kiva_loans__muestra[[#This Row],[country]],Pais!A:B,2,FALSE)</f>
        <v>Africa</v>
      </c>
      <c r="V9317" t="s">
        <v>10719</v>
      </c>
    </row>
    <row r="9318" spans="1:22">
      <c r="A9318">
        <v>655149</v>
      </c>
      <c r="B9318" s="20">
        <v>1000</v>
      </c>
      <c r="C9318" s="22">
        <v>1000</v>
      </c>
      <c r="D9318" t="s">
        <v>67</v>
      </c>
      <c r="E9318" t="s">
        <v>68</v>
      </c>
      <c r="F9318" t="s">
        <v>2648</v>
      </c>
      <c r="G9318" t="s">
        <v>1160</v>
      </c>
      <c r="H9318" t="s">
        <v>1161</v>
      </c>
      <c r="I9318" t="s">
        <v>2459</v>
      </c>
      <c r="J9318" t="s">
        <v>1163</v>
      </c>
      <c r="K9318">
        <v>1630</v>
      </c>
      <c r="L9318" s="4">
        <v>41647.415995370371</v>
      </c>
      <c r="M9318" s="4">
        <v>41617.333333333336</v>
      </c>
      <c r="N9318" s="4">
        <v>41661.044062499997</v>
      </c>
      <c r="O9318">
        <v>10</v>
      </c>
      <c r="P9318">
        <v>37</v>
      </c>
      <c r="Q9318" t="s">
        <v>134</v>
      </c>
      <c r="R9318" t="s">
        <v>43</v>
      </c>
      <c r="S9318" s="3">
        <v>41647</v>
      </c>
      <c r="T9318" t="str">
        <f>IF(kiva_loans__muestra[[#This Row],[loan_amount]]&gt;5000,"Alto","Bajo")</f>
        <v>Bajo</v>
      </c>
      <c r="U9318" s="26" t="str">
        <f>VLOOKUP(kiva_loans__muestra[[#This Row],[country]],Pais!A:B,2,FALSE)</f>
        <v>Africa</v>
      </c>
      <c r="V9318" t="s">
        <v>10720</v>
      </c>
    </row>
    <row r="9319" spans="1:22">
      <c r="A9319">
        <v>655165</v>
      </c>
      <c r="B9319" s="20">
        <v>600</v>
      </c>
      <c r="C9319" s="22">
        <v>600</v>
      </c>
      <c r="D9319" t="s">
        <v>88</v>
      </c>
      <c r="E9319" t="s">
        <v>51</v>
      </c>
      <c r="F9319" t="s">
        <v>2488</v>
      </c>
      <c r="G9319" t="s">
        <v>1160</v>
      </c>
      <c r="H9319" t="s">
        <v>1161</v>
      </c>
      <c r="I9319" t="s">
        <v>2459</v>
      </c>
      <c r="J9319" t="s">
        <v>1163</v>
      </c>
      <c r="K9319">
        <v>1630</v>
      </c>
      <c r="L9319" s="4">
        <v>41647.427303240744</v>
      </c>
      <c r="M9319" s="4">
        <v>41618.333333333336</v>
      </c>
      <c r="N9319" s="4">
        <v>41650.347766203704</v>
      </c>
      <c r="O9319">
        <v>8</v>
      </c>
      <c r="P9319">
        <v>14</v>
      </c>
      <c r="Q9319" t="s">
        <v>134</v>
      </c>
      <c r="R9319" t="s">
        <v>43</v>
      </c>
      <c r="S9319" s="3">
        <v>41647</v>
      </c>
      <c r="T9319" t="str">
        <f>IF(kiva_loans__muestra[[#This Row],[loan_amount]]&gt;5000,"Alto","Bajo")</f>
        <v>Bajo</v>
      </c>
      <c r="U9319" s="26" t="str">
        <f>VLOOKUP(kiva_loans__muestra[[#This Row],[country]],Pais!A:B,2,FALSE)</f>
        <v>Africa</v>
      </c>
      <c r="V9319" t="s">
        <v>10720</v>
      </c>
    </row>
    <row r="9320" spans="1:22">
      <c r="A9320">
        <v>655176</v>
      </c>
      <c r="B9320" s="20">
        <v>525</v>
      </c>
      <c r="C9320" s="22">
        <v>525</v>
      </c>
      <c r="D9320" t="s">
        <v>241</v>
      </c>
      <c r="E9320" t="s">
        <v>29</v>
      </c>
      <c r="F9320" t="s">
        <v>2753</v>
      </c>
      <c r="G9320" t="s">
        <v>1160</v>
      </c>
      <c r="H9320" t="s">
        <v>1161</v>
      </c>
      <c r="I9320" t="s">
        <v>2459</v>
      </c>
      <c r="J9320" t="s">
        <v>1163</v>
      </c>
      <c r="K9320">
        <v>1630</v>
      </c>
      <c r="L9320" s="4">
        <v>41647.434270833335</v>
      </c>
      <c r="M9320" s="4">
        <v>41617.333333333336</v>
      </c>
      <c r="N9320" s="4">
        <v>41660.649918981479</v>
      </c>
      <c r="O9320">
        <v>12</v>
      </c>
      <c r="P9320">
        <v>18</v>
      </c>
      <c r="Q9320" t="s">
        <v>134</v>
      </c>
      <c r="R9320" t="s">
        <v>43</v>
      </c>
      <c r="S9320" s="3">
        <v>41647</v>
      </c>
      <c r="T9320" t="str">
        <f>IF(kiva_loans__muestra[[#This Row],[loan_amount]]&gt;5000,"Alto","Bajo")</f>
        <v>Bajo</v>
      </c>
      <c r="U9320" s="26" t="str">
        <f>VLOOKUP(kiva_loans__muestra[[#This Row],[country]],Pais!A:B,2,FALSE)</f>
        <v>Africa</v>
      </c>
      <c r="V9320" t="s">
        <v>10720</v>
      </c>
    </row>
    <row r="9321" spans="1:22">
      <c r="A9321">
        <v>655208</v>
      </c>
      <c r="B9321" s="20">
        <v>175</v>
      </c>
      <c r="C9321" s="22">
        <v>175</v>
      </c>
      <c r="D9321" t="s">
        <v>241</v>
      </c>
      <c r="E9321" t="s">
        <v>29</v>
      </c>
      <c r="F9321" t="s">
        <v>2537</v>
      </c>
      <c r="G9321" t="s">
        <v>1160</v>
      </c>
      <c r="H9321" t="s">
        <v>1161</v>
      </c>
      <c r="I9321" t="s">
        <v>2459</v>
      </c>
      <c r="J9321" t="s">
        <v>1163</v>
      </c>
      <c r="K9321">
        <v>1630</v>
      </c>
      <c r="L9321" s="4">
        <v>41647.487905092596</v>
      </c>
      <c r="M9321" s="4">
        <v>41619.333333333336</v>
      </c>
      <c r="N9321" s="4">
        <v>41647.984930555554</v>
      </c>
      <c r="O9321">
        <v>7</v>
      </c>
      <c r="P9321">
        <v>6</v>
      </c>
      <c r="Q9321" t="s">
        <v>26</v>
      </c>
      <c r="R9321" t="s">
        <v>27</v>
      </c>
      <c r="S9321" s="3">
        <v>41647</v>
      </c>
      <c r="T9321" t="str">
        <f>IF(kiva_loans__muestra[[#This Row],[loan_amount]]&gt;5000,"Alto","Bajo")</f>
        <v>Bajo</v>
      </c>
      <c r="U9321" s="26" t="str">
        <f>VLOOKUP(kiva_loans__muestra[[#This Row],[country]],Pais!A:B,2,FALSE)</f>
        <v>Africa</v>
      </c>
      <c r="V9321" t="s">
        <v>10719</v>
      </c>
    </row>
    <row r="9322" spans="1:22">
      <c r="A9322">
        <v>655222</v>
      </c>
      <c r="B9322" s="20">
        <v>200</v>
      </c>
      <c r="C9322" s="22">
        <v>200</v>
      </c>
      <c r="D9322" t="s">
        <v>19</v>
      </c>
      <c r="E9322" t="s">
        <v>20</v>
      </c>
      <c r="F9322" t="s">
        <v>2458</v>
      </c>
      <c r="G9322" t="s">
        <v>1160</v>
      </c>
      <c r="H9322" t="s">
        <v>1161</v>
      </c>
      <c r="I9322" t="s">
        <v>2459</v>
      </c>
      <c r="J9322" t="s">
        <v>1163</v>
      </c>
      <c r="K9322">
        <v>1630</v>
      </c>
      <c r="L9322" s="4">
        <v>41647.510081018518</v>
      </c>
      <c r="M9322" s="4">
        <v>41619.333333333336</v>
      </c>
      <c r="N9322" s="4">
        <v>41648.023252314815</v>
      </c>
      <c r="O9322">
        <v>7</v>
      </c>
      <c r="P9322">
        <v>4</v>
      </c>
      <c r="Q9322" t="s">
        <v>26</v>
      </c>
      <c r="R9322" t="s">
        <v>27</v>
      </c>
      <c r="S9322" s="3">
        <v>41647</v>
      </c>
      <c r="T9322" t="str">
        <f>IF(kiva_loans__muestra[[#This Row],[loan_amount]]&gt;5000,"Alto","Bajo")</f>
        <v>Bajo</v>
      </c>
      <c r="U9322" s="26" t="str">
        <f>VLOOKUP(kiva_loans__muestra[[#This Row],[country]],Pais!A:B,2,FALSE)</f>
        <v>Africa</v>
      </c>
      <c r="V9322" t="s">
        <v>10719</v>
      </c>
    </row>
    <row r="9323" spans="1:22">
      <c r="A9323">
        <v>655225</v>
      </c>
      <c r="B9323" s="20">
        <v>175</v>
      </c>
      <c r="C9323" s="22">
        <v>175</v>
      </c>
      <c r="D9323" t="s">
        <v>135</v>
      </c>
      <c r="E9323" t="s">
        <v>20</v>
      </c>
      <c r="F9323" t="s">
        <v>2473</v>
      </c>
      <c r="G9323" t="s">
        <v>1160</v>
      </c>
      <c r="H9323" t="s">
        <v>1161</v>
      </c>
      <c r="I9323" t="s">
        <v>2459</v>
      </c>
      <c r="J9323" t="s">
        <v>1163</v>
      </c>
      <c r="K9323">
        <v>1630</v>
      </c>
      <c r="L9323" s="4">
        <v>41647.516793981478</v>
      </c>
      <c r="M9323" s="4">
        <v>41619.333333333336</v>
      </c>
      <c r="N9323" s="4">
        <v>41648.250659722224</v>
      </c>
      <c r="O9323">
        <v>7</v>
      </c>
      <c r="P9323">
        <v>6</v>
      </c>
      <c r="Q9323" t="s">
        <v>134</v>
      </c>
      <c r="R9323" t="s">
        <v>27</v>
      </c>
      <c r="S9323" s="3">
        <v>41647</v>
      </c>
      <c r="T9323" t="str">
        <f>IF(kiva_loans__muestra[[#This Row],[loan_amount]]&gt;5000,"Alto","Bajo")</f>
        <v>Bajo</v>
      </c>
      <c r="U9323" s="26" t="str">
        <f>VLOOKUP(kiva_loans__muestra[[#This Row],[country]],Pais!A:B,2,FALSE)</f>
        <v>Africa</v>
      </c>
      <c r="V9323" t="s">
        <v>10720</v>
      </c>
    </row>
    <row r="9324" spans="1:22">
      <c r="A9324">
        <v>655228</v>
      </c>
      <c r="B9324" s="20">
        <v>200</v>
      </c>
      <c r="C9324" s="22">
        <v>200</v>
      </c>
      <c r="D9324" t="s">
        <v>241</v>
      </c>
      <c r="E9324" t="s">
        <v>29</v>
      </c>
      <c r="F9324" t="s">
        <v>2537</v>
      </c>
      <c r="G9324" t="s">
        <v>1160</v>
      </c>
      <c r="H9324" t="s">
        <v>1161</v>
      </c>
      <c r="I9324" t="s">
        <v>2459</v>
      </c>
      <c r="J9324" t="s">
        <v>1163</v>
      </c>
      <c r="K9324">
        <v>1630</v>
      </c>
      <c r="L9324" s="4">
        <v>41647.522418981483</v>
      </c>
      <c r="M9324" s="4">
        <v>41619.333333333336</v>
      </c>
      <c r="N9324" s="4">
        <v>41648.016516203701</v>
      </c>
      <c r="O9324">
        <v>7</v>
      </c>
      <c r="P9324">
        <v>8</v>
      </c>
      <c r="Q9324" t="s">
        <v>134</v>
      </c>
      <c r="R9324" t="s">
        <v>27</v>
      </c>
      <c r="S9324" s="3">
        <v>41647</v>
      </c>
      <c r="T9324" t="str">
        <f>IF(kiva_loans__muestra[[#This Row],[loan_amount]]&gt;5000,"Alto","Bajo")</f>
        <v>Bajo</v>
      </c>
      <c r="U9324" s="26" t="str">
        <f>VLOOKUP(kiva_loans__muestra[[#This Row],[country]],Pais!A:B,2,FALSE)</f>
        <v>Africa</v>
      </c>
      <c r="V9324" t="s">
        <v>10720</v>
      </c>
    </row>
    <row r="9325" spans="1:22">
      <c r="A9325">
        <v>655229</v>
      </c>
      <c r="B9325" s="20">
        <v>400</v>
      </c>
      <c r="C9325" s="22">
        <v>400</v>
      </c>
      <c r="D9325" t="s">
        <v>1127</v>
      </c>
      <c r="E9325" t="s">
        <v>91</v>
      </c>
      <c r="F9325" t="s">
        <v>2770</v>
      </c>
      <c r="G9325" t="s">
        <v>1160</v>
      </c>
      <c r="H9325" t="s">
        <v>1161</v>
      </c>
      <c r="I9325" t="s">
        <v>2459</v>
      </c>
      <c r="J9325" t="s">
        <v>1163</v>
      </c>
      <c r="K9325">
        <v>1630</v>
      </c>
      <c r="L9325" s="4">
        <v>41647.526284722226</v>
      </c>
      <c r="M9325" s="4">
        <v>41618.333333333336</v>
      </c>
      <c r="N9325" s="4">
        <v>41648.814398148148</v>
      </c>
      <c r="O9325">
        <v>11</v>
      </c>
      <c r="P9325">
        <v>14</v>
      </c>
      <c r="Q9325" t="s">
        <v>26</v>
      </c>
      <c r="R9325" t="s">
        <v>27</v>
      </c>
      <c r="S9325" s="3">
        <v>41647</v>
      </c>
      <c r="T9325" t="str">
        <f>IF(kiva_loans__muestra[[#This Row],[loan_amount]]&gt;5000,"Alto","Bajo")</f>
        <v>Bajo</v>
      </c>
      <c r="U9325" s="26" t="str">
        <f>VLOOKUP(kiva_loans__muestra[[#This Row],[country]],Pais!A:B,2,FALSE)</f>
        <v>Africa</v>
      </c>
      <c r="V9325" t="s">
        <v>10719</v>
      </c>
    </row>
    <row r="9326" spans="1:22">
      <c r="A9326">
        <v>655238</v>
      </c>
      <c r="B9326" s="20">
        <v>725</v>
      </c>
      <c r="C9326" s="22">
        <v>725</v>
      </c>
      <c r="D9326" t="s">
        <v>373</v>
      </c>
      <c r="E9326" t="s">
        <v>20</v>
      </c>
      <c r="F9326" t="s">
        <v>2498</v>
      </c>
      <c r="G9326" t="s">
        <v>1160</v>
      </c>
      <c r="H9326" t="s">
        <v>1161</v>
      </c>
      <c r="I9326" t="s">
        <v>2459</v>
      </c>
      <c r="J9326" t="s">
        <v>1163</v>
      </c>
      <c r="K9326">
        <v>1630</v>
      </c>
      <c r="L9326" s="4">
        <v>41647.542731481481</v>
      </c>
      <c r="M9326" s="4">
        <v>41619.333333333336</v>
      </c>
      <c r="N9326" s="4">
        <v>41674.808009259257</v>
      </c>
      <c r="O9326">
        <v>12</v>
      </c>
      <c r="P9326">
        <v>22</v>
      </c>
      <c r="Q9326" t="s">
        <v>26</v>
      </c>
      <c r="R9326" t="s">
        <v>43</v>
      </c>
      <c r="S9326" s="3">
        <v>41647</v>
      </c>
      <c r="T9326" t="str">
        <f>IF(kiva_loans__muestra[[#This Row],[loan_amount]]&gt;5000,"Alto","Bajo")</f>
        <v>Bajo</v>
      </c>
      <c r="U9326" s="26" t="str">
        <f>VLOOKUP(kiva_loans__muestra[[#This Row],[country]],Pais!A:B,2,FALSE)</f>
        <v>Africa</v>
      </c>
      <c r="V9326" t="s">
        <v>10719</v>
      </c>
    </row>
    <row r="9327" spans="1:22">
      <c r="A9327">
        <v>655251</v>
      </c>
      <c r="B9327" s="20">
        <v>1400</v>
      </c>
      <c r="C9327" s="22">
        <v>1400</v>
      </c>
      <c r="D9327" t="s">
        <v>51</v>
      </c>
      <c r="E9327" t="s">
        <v>51</v>
      </c>
      <c r="F9327" t="s">
        <v>2689</v>
      </c>
      <c r="G9327" t="s">
        <v>1160</v>
      </c>
      <c r="H9327" t="s">
        <v>1161</v>
      </c>
      <c r="I9327" t="s">
        <v>1294</v>
      </c>
      <c r="J9327" t="s">
        <v>1163</v>
      </c>
      <c r="K9327">
        <v>1630</v>
      </c>
      <c r="L9327" s="4">
        <v>41647.583807870367</v>
      </c>
      <c r="M9327" s="4">
        <v>41620.333333333336</v>
      </c>
      <c r="N9327" s="4">
        <v>41657.561921296299</v>
      </c>
      <c r="O9327">
        <v>8</v>
      </c>
      <c r="P9327">
        <v>48</v>
      </c>
      <c r="Q9327" t="s">
        <v>26</v>
      </c>
      <c r="R9327" t="s">
        <v>43</v>
      </c>
      <c r="S9327" s="3">
        <v>41647</v>
      </c>
      <c r="T9327" t="str">
        <f>IF(kiva_loans__muestra[[#This Row],[loan_amount]]&gt;5000,"Alto","Bajo")</f>
        <v>Bajo</v>
      </c>
      <c r="U9327" s="26" t="str">
        <f>VLOOKUP(kiva_loans__muestra[[#This Row],[country]],Pais!A:B,2,FALSE)</f>
        <v>Africa</v>
      </c>
      <c r="V9327" t="s">
        <v>10719</v>
      </c>
    </row>
    <row r="9328" spans="1:22">
      <c r="A9328">
        <v>655253</v>
      </c>
      <c r="B9328" s="20">
        <v>225</v>
      </c>
      <c r="C9328" s="22">
        <v>225</v>
      </c>
      <c r="D9328" t="s">
        <v>51</v>
      </c>
      <c r="E9328" t="s">
        <v>51</v>
      </c>
      <c r="F9328" t="s">
        <v>2669</v>
      </c>
      <c r="G9328" t="s">
        <v>1160</v>
      </c>
      <c r="H9328" t="s">
        <v>1161</v>
      </c>
      <c r="I9328" t="s">
        <v>2670</v>
      </c>
      <c r="J9328" t="s">
        <v>1163</v>
      </c>
      <c r="K9328">
        <v>1630</v>
      </c>
      <c r="L9328" s="4">
        <v>41647.60224537037</v>
      </c>
      <c r="M9328" s="4">
        <v>41617.333333333336</v>
      </c>
      <c r="N9328" s="4">
        <v>41648.023252314815</v>
      </c>
      <c r="O9328">
        <v>8</v>
      </c>
      <c r="P9328">
        <v>1</v>
      </c>
      <c r="Q9328" t="s">
        <v>26</v>
      </c>
      <c r="R9328" t="s">
        <v>43</v>
      </c>
      <c r="S9328" s="3">
        <v>41647</v>
      </c>
      <c r="T9328" t="str">
        <f>IF(kiva_loans__muestra[[#This Row],[loan_amount]]&gt;5000,"Alto","Bajo")</f>
        <v>Bajo</v>
      </c>
      <c r="U9328" s="26" t="str">
        <f>VLOOKUP(kiva_loans__muestra[[#This Row],[country]],Pais!A:B,2,FALSE)</f>
        <v>Africa</v>
      </c>
      <c r="V9328" t="s">
        <v>10719</v>
      </c>
    </row>
    <row r="9329" spans="1:22">
      <c r="A9329">
        <v>655614</v>
      </c>
      <c r="B9329" s="20">
        <v>275</v>
      </c>
      <c r="C9329" s="22">
        <v>275</v>
      </c>
      <c r="D9329" t="s">
        <v>88</v>
      </c>
      <c r="E9329" t="s">
        <v>51</v>
      </c>
      <c r="F9329" t="s">
        <v>1685</v>
      </c>
      <c r="G9329" t="s">
        <v>1160</v>
      </c>
      <c r="H9329" t="s">
        <v>1161</v>
      </c>
      <c r="I9329" t="s">
        <v>1849</v>
      </c>
      <c r="J9329" t="s">
        <v>1163</v>
      </c>
      <c r="K9329">
        <v>2590</v>
      </c>
      <c r="L9329" s="4">
        <v>41648.370115740741</v>
      </c>
      <c r="M9329" s="4">
        <v>41659.333333333336</v>
      </c>
      <c r="N9329" s="4">
        <v>41648.820914351854</v>
      </c>
      <c r="O9329">
        <v>35</v>
      </c>
      <c r="P9329">
        <v>8</v>
      </c>
      <c r="Q9329" t="s">
        <v>26</v>
      </c>
      <c r="R9329" t="s">
        <v>43</v>
      </c>
      <c r="S9329" s="3">
        <v>41648</v>
      </c>
      <c r="T9329" t="str">
        <f>IF(kiva_loans__muestra[[#This Row],[loan_amount]]&gt;5000,"Alto","Bajo")</f>
        <v>Bajo</v>
      </c>
      <c r="U9329" s="26" t="str">
        <f>VLOOKUP(kiva_loans__muestra[[#This Row],[country]],Pais!A:B,2,FALSE)</f>
        <v>Africa</v>
      </c>
      <c r="V9329" t="s">
        <v>10719</v>
      </c>
    </row>
    <row r="9330" spans="1:22">
      <c r="A9330">
        <v>655631</v>
      </c>
      <c r="B9330" s="20">
        <v>275</v>
      </c>
      <c r="C9330" s="22">
        <v>275</v>
      </c>
      <c r="D9330" t="s">
        <v>88</v>
      </c>
      <c r="E9330" t="s">
        <v>51</v>
      </c>
      <c r="F9330" t="s">
        <v>1381</v>
      </c>
      <c r="G9330" t="s">
        <v>1160</v>
      </c>
      <c r="H9330" t="s">
        <v>1161</v>
      </c>
      <c r="I9330" t="s">
        <v>1849</v>
      </c>
      <c r="J9330" t="s">
        <v>1163</v>
      </c>
      <c r="K9330">
        <v>2590</v>
      </c>
      <c r="L9330" s="4">
        <v>41648.393310185187</v>
      </c>
      <c r="M9330" s="4">
        <v>41659.333333333336</v>
      </c>
      <c r="N9330" s="4">
        <v>41649.824629629627</v>
      </c>
      <c r="O9330">
        <v>35</v>
      </c>
      <c r="P9330">
        <v>10</v>
      </c>
      <c r="Q9330" t="s">
        <v>26</v>
      </c>
      <c r="R9330" t="s">
        <v>43</v>
      </c>
      <c r="S9330" s="3">
        <v>41648</v>
      </c>
      <c r="T9330" t="str">
        <f>IF(kiva_loans__muestra[[#This Row],[loan_amount]]&gt;5000,"Alto","Bajo")</f>
        <v>Bajo</v>
      </c>
      <c r="U9330" s="26" t="str">
        <f>VLOOKUP(kiva_loans__muestra[[#This Row],[country]],Pais!A:B,2,FALSE)</f>
        <v>Africa</v>
      </c>
      <c r="V9330" t="s">
        <v>10719</v>
      </c>
    </row>
    <row r="9331" spans="1:22">
      <c r="A9331">
        <v>655636</v>
      </c>
      <c r="B9331" s="20">
        <v>275</v>
      </c>
      <c r="C9331" s="22">
        <v>275</v>
      </c>
      <c r="D9331" t="s">
        <v>88</v>
      </c>
      <c r="E9331" t="s">
        <v>51</v>
      </c>
      <c r="F9331" t="s">
        <v>1293</v>
      </c>
      <c r="G9331" t="s">
        <v>1160</v>
      </c>
      <c r="H9331" t="s">
        <v>1161</v>
      </c>
      <c r="I9331" t="s">
        <v>1849</v>
      </c>
      <c r="J9331" t="s">
        <v>1163</v>
      </c>
      <c r="K9331">
        <v>2590</v>
      </c>
      <c r="L9331" s="4">
        <v>41648.400590277779</v>
      </c>
      <c r="M9331" s="4">
        <v>41659.333333333336</v>
      </c>
      <c r="N9331" s="4">
        <v>41650.347256944442</v>
      </c>
      <c r="O9331">
        <v>35</v>
      </c>
      <c r="P9331">
        <v>10</v>
      </c>
      <c r="Q9331" t="s">
        <v>26</v>
      </c>
      <c r="R9331" t="s">
        <v>43</v>
      </c>
      <c r="S9331" s="3">
        <v>41648</v>
      </c>
      <c r="T9331" t="str">
        <f>IF(kiva_loans__muestra[[#This Row],[loan_amount]]&gt;5000,"Alto","Bajo")</f>
        <v>Bajo</v>
      </c>
      <c r="U9331" s="26" t="str">
        <f>VLOOKUP(kiva_loans__muestra[[#This Row],[country]],Pais!A:B,2,FALSE)</f>
        <v>Africa</v>
      </c>
      <c r="V9331" t="s">
        <v>10719</v>
      </c>
    </row>
    <row r="9332" spans="1:22">
      <c r="A9332">
        <v>655641</v>
      </c>
      <c r="B9332" s="20">
        <v>275</v>
      </c>
      <c r="C9332" s="22">
        <v>275</v>
      </c>
      <c r="D9332" t="s">
        <v>88</v>
      </c>
      <c r="E9332" t="s">
        <v>51</v>
      </c>
      <c r="F9332" t="s">
        <v>2921</v>
      </c>
      <c r="G9332" t="s">
        <v>1160</v>
      </c>
      <c r="H9332" t="s">
        <v>1161</v>
      </c>
      <c r="I9332" t="s">
        <v>1294</v>
      </c>
      <c r="J9332" t="s">
        <v>1163</v>
      </c>
      <c r="K9332">
        <v>2590</v>
      </c>
      <c r="L9332" s="4">
        <v>41648.406030092592</v>
      </c>
      <c r="M9332" s="4">
        <v>41659.333333333336</v>
      </c>
      <c r="N9332" s="4">
        <v>41649.924409722225</v>
      </c>
      <c r="O9332">
        <v>35</v>
      </c>
      <c r="P9332">
        <v>8</v>
      </c>
      <c r="Q9332" t="s">
        <v>26</v>
      </c>
      <c r="R9332" t="s">
        <v>43</v>
      </c>
      <c r="S9332" s="3">
        <v>41648</v>
      </c>
      <c r="T9332" t="str">
        <f>IF(kiva_loans__muestra[[#This Row],[loan_amount]]&gt;5000,"Alto","Bajo")</f>
        <v>Bajo</v>
      </c>
      <c r="U9332" s="26" t="str">
        <f>VLOOKUP(kiva_loans__muestra[[#This Row],[country]],Pais!A:B,2,FALSE)</f>
        <v>Africa</v>
      </c>
      <c r="V9332" t="s">
        <v>10719</v>
      </c>
    </row>
    <row r="9333" spans="1:22">
      <c r="A9333">
        <v>655645</v>
      </c>
      <c r="B9333" s="20">
        <v>275</v>
      </c>
      <c r="C9333" s="22">
        <v>275</v>
      </c>
      <c r="D9333" t="s">
        <v>88</v>
      </c>
      <c r="E9333" t="s">
        <v>51</v>
      </c>
      <c r="F9333" t="s">
        <v>2921</v>
      </c>
      <c r="G9333" t="s">
        <v>1160</v>
      </c>
      <c r="H9333" t="s">
        <v>1161</v>
      </c>
      <c r="I9333" t="s">
        <v>1294</v>
      </c>
      <c r="J9333" t="s">
        <v>1163</v>
      </c>
      <c r="K9333">
        <v>2590</v>
      </c>
      <c r="L9333" s="4">
        <v>41648.409988425927</v>
      </c>
      <c r="M9333" s="4">
        <v>41659.333333333336</v>
      </c>
      <c r="N9333" s="4">
        <v>41651.785162037035</v>
      </c>
      <c r="O9333">
        <v>35</v>
      </c>
      <c r="P9333">
        <v>10</v>
      </c>
      <c r="Q9333" t="s">
        <v>26</v>
      </c>
      <c r="R9333" t="s">
        <v>43</v>
      </c>
      <c r="S9333" s="3">
        <v>41648</v>
      </c>
      <c r="T9333" t="str">
        <f>IF(kiva_loans__muestra[[#This Row],[loan_amount]]&gt;5000,"Alto","Bajo")</f>
        <v>Bajo</v>
      </c>
      <c r="U9333" s="26" t="str">
        <f>VLOOKUP(kiva_loans__muestra[[#This Row],[country]],Pais!A:B,2,FALSE)</f>
        <v>Africa</v>
      </c>
      <c r="V9333" t="s">
        <v>10719</v>
      </c>
    </row>
    <row r="9334" spans="1:22">
      <c r="A9334">
        <v>655647</v>
      </c>
      <c r="B9334" s="20">
        <v>275</v>
      </c>
      <c r="C9334" s="22">
        <v>275</v>
      </c>
      <c r="D9334" t="s">
        <v>88</v>
      </c>
      <c r="E9334" t="s">
        <v>51</v>
      </c>
      <c r="F9334" t="s">
        <v>2860</v>
      </c>
      <c r="G9334" t="s">
        <v>1160</v>
      </c>
      <c r="H9334" t="s">
        <v>1161</v>
      </c>
      <c r="I9334" t="s">
        <v>1294</v>
      </c>
      <c r="J9334" t="s">
        <v>1163</v>
      </c>
      <c r="K9334">
        <v>2590</v>
      </c>
      <c r="L9334" s="4">
        <v>41648.414814814816</v>
      </c>
      <c r="M9334" s="4">
        <v>41659.333333333336</v>
      </c>
      <c r="N9334" s="4">
        <v>41650.000578703701</v>
      </c>
      <c r="O9334">
        <v>35</v>
      </c>
      <c r="P9334">
        <v>11</v>
      </c>
      <c r="Q9334" t="s">
        <v>26</v>
      </c>
      <c r="R9334" t="s">
        <v>43</v>
      </c>
      <c r="S9334" s="3">
        <v>41648</v>
      </c>
      <c r="T9334" t="str">
        <f>IF(kiva_loans__muestra[[#This Row],[loan_amount]]&gt;5000,"Alto","Bajo")</f>
        <v>Bajo</v>
      </c>
      <c r="U9334" s="26" t="str">
        <f>VLOOKUP(kiva_loans__muestra[[#This Row],[country]],Pais!A:B,2,FALSE)</f>
        <v>Africa</v>
      </c>
      <c r="V9334" t="s">
        <v>10719</v>
      </c>
    </row>
    <row r="9335" spans="1:22">
      <c r="A9335">
        <v>655649</v>
      </c>
      <c r="B9335" s="20">
        <v>600</v>
      </c>
      <c r="C9335" s="22">
        <v>600</v>
      </c>
      <c r="D9335" t="s">
        <v>19</v>
      </c>
      <c r="E9335" t="s">
        <v>20</v>
      </c>
      <c r="F9335" t="s">
        <v>3327</v>
      </c>
      <c r="G9335" t="s">
        <v>1160</v>
      </c>
      <c r="H9335" t="s">
        <v>1161</v>
      </c>
      <c r="I9335" t="s">
        <v>3328</v>
      </c>
      <c r="J9335" t="s">
        <v>1163</v>
      </c>
      <c r="K9335">
        <v>1630</v>
      </c>
      <c r="L9335" s="4">
        <v>41648.418321759258</v>
      </c>
      <c r="M9335" s="4">
        <v>41625.333333333336</v>
      </c>
      <c r="N9335" s="4">
        <v>41649.846388888887</v>
      </c>
      <c r="O9335">
        <v>10</v>
      </c>
      <c r="P9335">
        <v>22</v>
      </c>
      <c r="Q9335" t="s">
        <v>26</v>
      </c>
      <c r="R9335" t="s">
        <v>43</v>
      </c>
      <c r="S9335" s="3">
        <v>41648</v>
      </c>
      <c r="T9335" t="str">
        <f>IF(kiva_loans__muestra[[#This Row],[loan_amount]]&gt;5000,"Alto","Bajo")</f>
        <v>Bajo</v>
      </c>
      <c r="U9335" s="26" t="str">
        <f>VLOOKUP(kiva_loans__muestra[[#This Row],[country]],Pais!A:B,2,FALSE)</f>
        <v>Africa</v>
      </c>
      <c r="V9335" t="s">
        <v>10719</v>
      </c>
    </row>
    <row r="9336" spans="1:22">
      <c r="A9336">
        <v>655651</v>
      </c>
      <c r="B9336" s="20">
        <v>275</v>
      </c>
      <c r="C9336" s="22">
        <v>275</v>
      </c>
      <c r="D9336" t="s">
        <v>88</v>
      </c>
      <c r="E9336" t="s">
        <v>51</v>
      </c>
      <c r="F9336" t="s">
        <v>2860</v>
      </c>
      <c r="G9336" t="s">
        <v>1160</v>
      </c>
      <c r="H9336" t="s">
        <v>1161</v>
      </c>
      <c r="I9336" t="s">
        <v>1294</v>
      </c>
      <c r="J9336" t="s">
        <v>1163</v>
      </c>
      <c r="K9336">
        <v>2590</v>
      </c>
      <c r="L9336" s="4">
        <v>41648.418946759259</v>
      </c>
      <c r="M9336" s="4">
        <v>41659.333333333336</v>
      </c>
      <c r="N9336" s="4">
        <v>41650.347754629627</v>
      </c>
      <c r="O9336">
        <v>35</v>
      </c>
      <c r="P9336">
        <v>9</v>
      </c>
      <c r="Q9336" t="s">
        <v>134</v>
      </c>
      <c r="R9336" t="s">
        <v>43</v>
      </c>
      <c r="S9336" s="3">
        <v>41648</v>
      </c>
      <c r="T9336" t="str">
        <f>IF(kiva_loans__muestra[[#This Row],[loan_amount]]&gt;5000,"Alto","Bajo")</f>
        <v>Bajo</v>
      </c>
      <c r="U9336" s="26" t="str">
        <f>VLOOKUP(kiva_loans__muestra[[#This Row],[country]],Pais!A:B,2,FALSE)</f>
        <v>Africa</v>
      </c>
      <c r="V9336" t="s">
        <v>10720</v>
      </c>
    </row>
    <row r="9337" spans="1:22">
      <c r="A9337">
        <v>655652</v>
      </c>
      <c r="B9337" s="20">
        <v>175</v>
      </c>
      <c r="C9337" s="22">
        <v>175</v>
      </c>
      <c r="D9337" t="s">
        <v>1343</v>
      </c>
      <c r="E9337" t="s">
        <v>20</v>
      </c>
      <c r="F9337" t="s">
        <v>3115</v>
      </c>
      <c r="G9337" t="s">
        <v>1160</v>
      </c>
      <c r="H9337" t="s">
        <v>1161</v>
      </c>
      <c r="I9337" t="s">
        <v>2459</v>
      </c>
      <c r="J9337" t="s">
        <v>1163</v>
      </c>
      <c r="K9337">
        <v>1630</v>
      </c>
      <c r="L9337" s="4">
        <v>41648.423275462963</v>
      </c>
      <c r="M9337" s="4">
        <v>41628.333333333336</v>
      </c>
      <c r="N9337" s="4">
        <v>41649.947581018518</v>
      </c>
      <c r="O9337">
        <v>8</v>
      </c>
      <c r="P9337">
        <v>7</v>
      </c>
      <c r="Q9337" t="s">
        <v>26</v>
      </c>
      <c r="R9337" t="s">
        <v>27</v>
      </c>
      <c r="S9337" s="3">
        <v>41648</v>
      </c>
      <c r="T9337" t="str">
        <f>IF(kiva_loans__muestra[[#This Row],[loan_amount]]&gt;5000,"Alto","Bajo")</f>
        <v>Bajo</v>
      </c>
      <c r="U9337" s="26" t="str">
        <f>VLOOKUP(kiva_loans__muestra[[#This Row],[country]],Pais!A:B,2,FALSE)</f>
        <v>Africa</v>
      </c>
      <c r="V9337" t="s">
        <v>10719</v>
      </c>
    </row>
    <row r="9338" spans="1:22">
      <c r="A9338">
        <v>655657</v>
      </c>
      <c r="B9338" s="20">
        <v>200</v>
      </c>
      <c r="C9338" s="22">
        <v>200</v>
      </c>
      <c r="D9338" t="s">
        <v>1135</v>
      </c>
      <c r="E9338" t="s">
        <v>20</v>
      </c>
      <c r="F9338" t="s">
        <v>3388</v>
      </c>
      <c r="G9338" t="s">
        <v>1160</v>
      </c>
      <c r="H9338" t="s">
        <v>1161</v>
      </c>
      <c r="I9338" t="s">
        <v>2459</v>
      </c>
      <c r="J9338" t="s">
        <v>1163</v>
      </c>
      <c r="K9338">
        <v>1630</v>
      </c>
      <c r="L9338" s="4">
        <v>41648.427222222221</v>
      </c>
      <c r="M9338" s="4">
        <v>41628.333333333336</v>
      </c>
      <c r="N9338" s="4">
        <v>41648.928113425929</v>
      </c>
      <c r="O9338">
        <v>8</v>
      </c>
      <c r="P9338">
        <v>7</v>
      </c>
      <c r="Q9338" t="s">
        <v>26</v>
      </c>
      <c r="R9338" t="s">
        <v>27</v>
      </c>
      <c r="S9338" s="3">
        <v>41648</v>
      </c>
      <c r="T9338" t="str">
        <f>IF(kiva_loans__muestra[[#This Row],[loan_amount]]&gt;5000,"Alto","Bajo")</f>
        <v>Bajo</v>
      </c>
      <c r="U9338" s="26" t="str">
        <f>VLOOKUP(kiva_loans__muestra[[#This Row],[country]],Pais!A:B,2,FALSE)</f>
        <v>Africa</v>
      </c>
      <c r="V9338" t="s">
        <v>10719</v>
      </c>
    </row>
    <row r="9339" spans="1:22">
      <c r="A9339">
        <v>655659</v>
      </c>
      <c r="B9339" s="20">
        <v>275</v>
      </c>
      <c r="C9339" s="22">
        <v>275</v>
      </c>
      <c r="D9339" t="s">
        <v>88</v>
      </c>
      <c r="E9339" t="s">
        <v>51</v>
      </c>
      <c r="F9339" t="s">
        <v>1293</v>
      </c>
      <c r="G9339" t="s">
        <v>1160</v>
      </c>
      <c r="H9339" t="s">
        <v>1161</v>
      </c>
      <c r="I9339" t="s">
        <v>3355</v>
      </c>
      <c r="J9339" t="s">
        <v>1163</v>
      </c>
      <c r="K9339">
        <v>2590</v>
      </c>
      <c r="L9339" s="4">
        <v>41648.428807870368</v>
      </c>
      <c r="M9339" s="4">
        <v>41659.333333333336</v>
      </c>
      <c r="N9339" s="4">
        <v>41650.800694444442</v>
      </c>
      <c r="O9339">
        <v>35</v>
      </c>
      <c r="P9339">
        <v>8</v>
      </c>
      <c r="Q9339" t="s">
        <v>26</v>
      </c>
      <c r="R9339" t="s">
        <v>43</v>
      </c>
      <c r="S9339" s="3">
        <v>41648</v>
      </c>
      <c r="T9339" t="str">
        <f>IF(kiva_loans__muestra[[#This Row],[loan_amount]]&gt;5000,"Alto","Bajo")</f>
        <v>Bajo</v>
      </c>
      <c r="U9339" s="26" t="str">
        <f>VLOOKUP(kiva_loans__muestra[[#This Row],[country]],Pais!A:B,2,FALSE)</f>
        <v>Africa</v>
      </c>
      <c r="V9339" t="s">
        <v>10719</v>
      </c>
    </row>
    <row r="9340" spans="1:22">
      <c r="A9340">
        <v>655660</v>
      </c>
      <c r="B9340" s="20">
        <v>200</v>
      </c>
      <c r="C9340" s="22">
        <v>200</v>
      </c>
      <c r="D9340" t="s">
        <v>241</v>
      </c>
      <c r="E9340" t="s">
        <v>29</v>
      </c>
      <c r="F9340" t="s">
        <v>3346</v>
      </c>
      <c r="G9340" t="s">
        <v>1160</v>
      </c>
      <c r="H9340" t="s">
        <v>1161</v>
      </c>
      <c r="I9340" t="s">
        <v>2459</v>
      </c>
      <c r="J9340" t="s">
        <v>1163</v>
      </c>
      <c r="K9340">
        <v>1630</v>
      </c>
      <c r="L9340" s="4">
        <v>41648.43105324074</v>
      </c>
      <c r="M9340" s="4">
        <v>41625.333333333336</v>
      </c>
      <c r="N9340" s="4">
        <v>41649.669386574074</v>
      </c>
      <c r="O9340">
        <v>8</v>
      </c>
      <c r="P9340">
        <v>8</v>
      </c>
      <c r="Q9340" t="s">
        <v>134</v>
      </c>
      <c r="R9340" t="s">
        <v>27</v>
      </c>
      <c r="S9340" s="3">
        <v>41648</v>
      </c>
      <c r="T9340" t="str">
        <f>IF(kiva_loans__muestra[[#This Row],[loan_amount]]&gt;5000,"Alto","Bajo")</f>
        <v>Bajo</v>
      </c>
      <c r="U9340" s="26" t="str">
        <f>VLOOKUP(kiva_loans__muestra[[#This Row],[country]],Pais!A:B,2,FALSE)</f>
        <v>Africa</v>
      </c>
      <c r="V9340" t="s">
        <v>10720</v>
      </c>
    </row>
    <row r="9341" spans="1:22">
      <c r="A9341">
        <v>655664</v>
      </c>
      <c r="B9341" s="20">
        <v>325</v>
      </c>
      <c r="C9341" s="22">
        <v>325</v>
      </c>
      <c r="D9341" t="s">
        <v>271</v>
      </c>
      <c r="E9341" t="s">
        <v>51</v>
      </c>
      <c r="F9341" t="s">
        <v>3047</v>
      </c>
      <c r="G9341" t="s">
        <v>1160</v>
      </c>
      <c r="H9341" t="s">
        <v>1161</v>
      </c>
      <c r="I9341" t="s">
        <v>2459</v>
      </c>
      <c r="J9341" t="s">
        <v>1163</v>
      </c>
      <c r="K9341">
        <v>1630</v>
      </c>
      <c r="L9341" s="4">
        <v>41648.43478009259</v>
      </c>
      <c r="M9341" s="4">
        <v>41627.333333333336</v>
      </c>
      <c r="N9341" s="4">
        <v>41649.824618055558</v>
      </c>
      <c r="O9341">
        <v>9</v>
      </c>
      <c r="P9341">
        <v>13</v>
      </c>
      <c r="Q9341" t="s">
        <v>26</v>
      </c>
      <c r="R9341" t="s">
        <v>27</v>
      </c>
      <c r="S9341" s="3">
        <v>41648</v>
      </c>
      <c r="T9341" t="str">
        <f>IF(kiva_loans__muestra[[#This Row],[loan_amount]]&gt;5000,"Alto","Bajo")</f>
        <v>Bajo</v>
      </c>
      <c r="U9341" s="26" t="str">
        <f>VLOOKUP(kiva_loans__muestra[[#This Row],[country]],Pais!A:B,2,FALSE)</f>
        <v>Africa</v>
      </c>
      <c r="V9341" t="s">
        <v>10719</v>
      </c>
    </row>
    <row r="9342" spans="1:22">
      <c r="A9342">
        <v>655668</v>
      </c>
      <c r="B9342" s="20">
        <v>275</v>
      </c>
      <c r="C9342" s="22">
        <v>275</v>
      </c>
      <c r="D9342" t="s">
        <v>51</v>
      </c>
      <c r="E9342" t="s">
        <v>51</v>
      </c>
      <c r="F9342" t="s">
        <v>3153</v>
      </c>
      <c r="G9342" t="s">
        <v>1160</v>
      </c>
      <c r="H9342" t="s">
        <v>1161</v>
      </c>
      <c r="I9342" t="s">
        <v>3154</v>
      </c>
      <c r="J9342" t="s">
        <v>1163</v>
      </c>
      <c r="K9342">
        <v>2590</v>
      </c>
      <c r="L9342" s="4">
        <v>41648.436157407406</v>
      </c>
      <c r="M9342" s="4">
        <v>41659.333333333336</v>
      </c>
      <c r="N9342" s="4">
        <v>41648.951122685183</v>
      </c>
      <c r="O9342">
        <v>35</v>
      </c>
      <c r="P9342">
        <v>5</v>
      </c>
      <c r="Q9342" t="s">
        <v>26</v>
      </c>
      <c r="R9342" t="s">
        <v>43</v>
      </c>
      <c r="S9342" s="3">
        <v>41648</v>
      </c>
      <c r="T9342" t="str">
        <f>IF(kiva_loans__muestra[[#This Row],[loan_amount]]&gt;5000,"Alto","Bajo")</f>
        <v>Bajo</v>
      </c>
      <c r="U9342" s="26" t="str">
        <f>VLOOKUP(kiva_loans__muestra[[#This Row],[country]],Pais!A:B,2,FALSE)</f>
        <v>Africa</v>
      </c>
      <c r="V9342" t="s">
        <v>10719</v>
      </c>
    </row>
    <row r="9343" spans="1:22">
      <c r="A9343">
        <v>655671</v>
      </c>
      <c r="B9343" s="20">
        <v>200</v>
      </c>
      <c r="C9343" s="22">
        <v>200</v>
      </c>
      <c r="D9343" t="s">
        <v>50</v>
      </c>
      <c r="E9343" t="s">
        <v>51</v>
      </c>
      <c r="F9343" t="s">
        <v>3233</v>
      </c>
      <c r="G9343" t="s">
        <v>1160</v>
      </c>
      <c r="H9343" t="s">
        <v>1161</v>
      </c>
      <c r="I9343" t="s">
        <v>2459</v>
      </c>
      <c r="J9343" t="s">
        <v>1163</v>
      </c>
      <c r="K9343">
        <v>1630</v>
      </c>
      <c r="L9343" s="4">
        <v>41648.440428240741</v>
      </c>
      <c r="M9343" s="4">
        <v>41627.333333333336</v>
      </c>
      <c r="N9343" s="4">
        <v>41649.620821759258</v>
      </c>
      <c r="O9343">
        <v>8</v>
      </c>
      <c r="P9343">
        <v>8</v>
      </c>
      <c r="Q9343" t="s">
        <v>26</v>
      </c>
      <c r="R9343" t="s">
        <v>27</v>
      </c>
      <c r="S9343" s="3">
        <v>41648</v>
      </c>
      <c r="T9343" t="str">
        <f>IF(kiva_loans__muestra[[#This Row],[loan_amount]]&gt;5000,"Alto","Bajo")</f>
        <v>Bajo</v>
      </c>
      <c r="U9343" s="26" t="str">
        <f>VLOOKUP(kiva_loans__muestra[[#This Row],[country]],Pais!A:B,2,FALSE)</f>
        <v>Africa</v>
      </c>
      <c r="V9343" t="s">
        <v>10719</v>
      </c>
    </row>
    <row r="9344" spans="1:22">
      <c r="A9344">
        <v>655673</v>
      </c>
      <c r="B9344" s="20">
        <v>275</v>
      </c>
      <c r="C9344" s="22">
        <v>275</v>
      </c>
      <c r="D9344" t="s">
        <v>88</v>
      </c>
      <c r="E9344" t="s">
        <v>51</v>
      </c>
      <c r="F9344" t="s">
        <v>3427</v>
      </c>
      <c r="G9344" t="s">
        <v>1160</v>
      </c>
      <c r="H9344" t="s">
        <v>1161</v>
      </c>
      <c r="I9344" t="s">
        <v>3428</v>
      </c>
      <c r="J9344" t="s">
        <v>1163</v>
      </c>
      <c r="K9344">
        <v>2590</v>
      </c>
      <c r="L9344" s="4">
        <v>41648.440706018519</v>
      </c>
      <c r="M9344" s="4">
        <v>41659.333333333336</v>
      </c>
      <c r="N9344" s="4">
        <v>41649.265497685185</v>
      </c>
      <c r="O9344">
        <v>35</v>
      </c>
      <c r="P9344">
        <v>11</v>
      </c>
      <c r="Q9344" t="s">
        <v>26</v>
      </c>
      <c r="R9344" t="s">
        <v>43</v>
      </c>
      <c r="S9344" s="3">
        <v>41648</v>
      </c>
      <c r="T9344" t="str">
        <f>IF(kiva_loans__muestra[[#This Row],[loan_amount]]&gt;5000,"Alto","Bajo")</f>
        <v>Bajo</v>
      </c>
      <c r="U9344" s="26" t="str">
        <f>VLOOKUP(kiva_loans__muestra[[#This Row],[country]],Pais!A:B,2,FALSE)</f>
        <v>Africa</v>
      </c>
      <c r="V9344" t="s">
        <v>10719</v>
      </c>
    </row>
    <row r="9345" spans="1:22">
      <c r="A9345">
        <v>655679</v>
      </c>
      <c r="B9345" s="20">
        <v>200</v>
      </c>
      <c r="C9345" s="22">
        <v>200</v>
      </c>
      <c r="D9345" t="s">
        <v>1514</v>
      </c>
      <c r="E9345" t="s">
        <v>110</v>
      </c>
      <c r="F9345" t="s">
        <v>3300</v>
      </c>
      <c r="G9345" t="s">
        <v>1160</v>
      </c>
      <c r="H9345" t="s">
        <v>1161</v>
      </c>
      <c r="I9345" t="s">
        <v>2459</v>
      </c>
      <c r="J9345" t="s">
        <v>1163</v>
      </c>
      <c r="K9345">
        <v>1630</v>
      </c>
      <c r="L9345" s="4">
        <v>41648.4452662037</v>
      </c>
      <c r="M9345" s="4">
        <v>41627.333333333336</v>
      </c>
      <c r="N9345" s="4">
        <v>41649.026701388888</v>
      </c>
      <c r="O9345">
        <v>8</v>
      </c>
      <c r="P9345">
        <v>8</v>
      </c>
      <c r="Q9345" t="s">
        <v>26</v>
      </c>
      <c r="R9345" t="s">
        <v>27</v>
      </c>
      <c r="S9345" s="3">
        <v>41648</v>
      </c>
      <c r="T9345" t="str">
        <f>IF(kiva_loans__muestra[[#This Row],[loan_amount]]&gt;5000,"Alto","Bajo")</f>
        <v>Bajo</v>
      </c>
      <c r="U9345" s="26" t="str">
        <f>VLOOKUP(kiva_loans__muestra[[#This Row],[country]],Pais!A:B,2,FALSE)</f>
        <v>Africa</v>
      </c>
      <c r="V9345" t="s">
        <v>10719</v>
      </c>
    </row>
    <row r="9346" spans="1:22">
      <c r="A9346">
        <v>655993</v>
      </c>
      <c r="B9346" s="20">
        <v>1200</v>
      </c>
      <c r="C9346" s="22">
        <v>1200</v>
      </c>
      <c r="D9346" t="s">
        <v>88</v>
      </c>
      <c r="E9346" t="s">
        <v>51</v>
      </c>
      <c r="F9346" t="s">
        <v>3633</v>
      </c>
      <c r="G9346" t="s">
        <v>1160</v>
      </c>
      <c r="H9346" t="s">
        <v>1161</v>
      </c>
      <c r="I9346" t="s">
        <v>3634</v>
      </c>
      <c r="J9346" t="s">
        <v>1163</v>
      </c>
      <c r="K9346">
        <v>2220</v>
      </c>
      <c r="L9346" s="4">
        <v>41649.24863425926</v>
      </c>
      <c r="M9346" s="4">
        <v>41647.333333333336</v>
      </c>
      <c r="N9346" s="4">
        <v>41658.587581018517</v>
      </c>
      <c r="O9346">
        <v>14</v>
      </c>
      <c r="P9346">
        <v>45</v>
      </c>
      <c r="Q9346" t="s">
        <v>134</v>
      </c>
      <c r="R9346" t="s">
        <v>27</v>
      </c>
      <c r="S9346" s="3">
        <v>41649</v>
      </c>
      <c r="T9346" t="str">
        <f>IF(kiva_loans__muestra[[#This Row],[loan_amount]]&gt;5000,"Alto","Bajo")</f>
        <v>Bajo</v>
      </c>
      <c r="U9346" s="26" t="str">
        <f>VLOOKUP(kiva_loans__muestra[[#This Row],[country]],Pais!A:B,2,FALSE)</f>
        <v>Africa</v>
      </c>
      <c r="V9346" t="s">
        <v>10720</v>
      </c>
    </row>
    <row r="9347" spans="1:22">
      <c r="A9347">
        <v>656102</v>
      </c>
      <c r="B9347" s="20">
        <v>800</v>
      </c>
      <c r="C9347" s="22">
        <v>800</v>
      </c>
      <c r="D9347" t="s">
        <v>271</v>
      </c>
      <c r="E9347" t="s">
        <v>51</v>
      </c>
      <c r="F9347" t="s">
        <v>3756</v>
      </c>
      <c r="G9347" t="s">
        <v>1160</v>
      </c>
      <c r="H9347" t="s">
        <v>1161</v>
      </c>
      <c r="I9347" t="s">
        <v>1950</v>
      </c>
      <c r="J9347" t="s">
        <v>1163</v>
      </c>
      <c r="K9347">
        <v>2220</v>
      </c>
      <c r="L9347" s="4">
        <v>41649.439305555556</v>
      </c>
      <c r="M9347" s="4">
        <v>41647.333333333336</v>
      </c>
      <c r="N9347" s="4">
        <v>41661.826793981483</v>
      </c>
      <c r="O9347">
        <v>14</v>
      </c>
      <c r="P9347">
        <v>23</v>
      </c>
      <c r="Q9347" t="s">
        <v>134</v>
      </c>
      <c r="R9347" t="s">
        <v>27</v>
      </c>
      <c r="S9347" s="3">
        <v>41649</v>
      </c>
      <c r="T9347" t="str">
        <f>IF(kiva_loans__muestra[[#This Row],[loan_amount]]&gt;5000,"Alto","Bajo")</f>
        <v>Bajo</v>
      </c>
      <c r="U9347" s="26" t="str">
        <f>VLOOKUP(kiva_loans__muestra[[#This Row],[country]],Pais!A:B,2,FALSE)</f>
        <v>Africa</v>
      </c>
      <c r="V9347" t="s">
        <v>10720</v>
      </c>
    </row>
    <row r="9348" spans="1:22">
      <c r="A9348">
        <v>656154</v>
      </c>
      <c r="B9348" s="20">
        <v>800</v>
      </c>
      <c r="C9348" s="22">
        <v>800</v>
      </c>
      <c r="D9348" t="s">
        <v>271</v>
      </c>
      <c r="E9348" t="s">
        <v>51</v>
      </c>
      <c r="F9348" t="s">
        <v>1810</v>
      </c>
      <c r="G9348" t="s">
        <v>1160</v>
      </c>
      <c r="H9348" t="s">
        <v>1161</v>
      </c>
      <c r="I9348" t="s">
        <v>1950</v>
      </c>
      <c r="J9348" t="s">
        <v>1163</v>
      </c>
      <c r="K9348">
        <v>2220</v>
      </c>
      <c r="L9348" s="4">
        <v>41649.51053240741</v>
      </c>
      <c r="M9348" s="4">
        <v>41648.333333333336</v>
      </c>
      <c r="N9348" s="4">
        <v>41669.998761574076</v>
      </c>
      <c r="O9348">
        <v>14</v>
      </c>
      <c r="P9348">
        <v>25</v>
      </c>
      <c r="Q9348" t="s">
        <v>26</v>
      </c>
      <c r="R9348" t="s">
        <v>43</v>
      </c>
      <c r="S9348" s="3">
        <v>41649</v>
      </c>
      <c r="T9348" t="str">
        <f>IF(kiva_loans__muestra[[#This Row],[loan_amount]]&gt;5000,"Alto","Bajo")</f>
        <v>Bajo</v>
      </c>
      <c r="U9348" s="26" t="str">
        <f>VLOOKUP(kiva_loans__muestra[[#This Row],[country]],Pais!A:B,2,FALSE)</f>
        <v>Africa</v>
      </c>
      <c r="V9348" t="s">
        <v>10719</v>
      </c>
    </row>
    <row r="9349" spans="1:22">
      <c r="A9349">
        <v>656162</v>
      </c>
      <c r="B9349" s="20">
        <v>500</v>
      </c>
      <c r="C9349" s="22">
        <v>500</v>
      </c>
      <c r="D9349" t="s">
        <v>156</v>
      </c>
      <c r="E9349" t="s">
        <v>20</v>
      </c>
      <c r="F9349" t="s">
        <v>3498</v>
      </c>
      <c r="G9349" t="s">
        <v>1160</v>
      </c>
      <c r="H9349" t="s">
        <v>1161</v>
      </c>
      <c r="I9349" t="s">
        <v>1950</v>
      </c>
      <c r="J9349" t="s">
        <v>1163</v>
      </c>
      <c r="K9349">
        <v>2220</v>
      </c>
      <c r="L9349" s="4">
        <v>41649.521979166668</v>
      </c>
      <c r="M9349" s="4">
        <v>41648.333333333336</v>
      </c>
      <c r="N9349" s="4">
        <v>41654.784108796295</v>
      </c>
      <c r="O9349">
        <v>14</v>
      </c>
      <c r="P9349">
        <v>19</v>
      </c>
      <c r="Q9349" t="s">
        <v>26</v>
      </c>
      <c r="R9349" t="s">
        <v>43</v>
      </c>
      <c r="S9349" s="3">
        <v>41649</v>
      </c>
      <c r="T9349" t="str">
        <f>IF(kiva_loans__muestra[[#This Row],[loan_amount]]&gt;5000,"Alto","Bajo")</f>
        <v>Bajo</v>
      </c>
      <c r="U9349" s="26" t="str">
        <f>VLOOKUP(kiva_loans__muestra[[#This Row],[country]],Pais!A:B,2,FALSE)</f>
        <v>Africa</v>
      </c>
      <c r="V9349" t="s">
        <v>10719</v>
      </c>
    </row>
    <row r="9350" spans="1:22">
      <c r="A9350">
        <v>656166</v>
      </c>
      <c r="B9350" s="20">
        <v>1200</v>
      </c>
      <c r="C9350" s="22">
        <v>1200</v>
      </c>
      <c r="D9350" t="s">
        <v>1741</v>
      </c>
      <c r="E9350" t="s">
        <v>116</v>
      </c>
      <c r="F9350" t="s">
        <v>3433</v>
      </c>
      <c r="G9350" t="s">
        <v>1160</v>
      </c>
      <c r="H9350" t="s">
        <v>1161</v>
      </c>
      <c r="I9350" t="s">
        <v>1950</v>
      </c>
      <c r="J9350" t="s">
        <v>1163</v>
      </c>
      <c r="K9350">
        <v>2220</v>
      </c>
      <c r="L9350" s="4">
        <v>41649.553553240738</v>
      </c>
      <c r="M9350" s="4">
        <v>41648.333333333336</v>
      </c>
      <c r="N9350" s="4">
        <v>41653.109155092592</v>
      </c>
      <c r="O9350">
        <v>14</v>
      </c>
      <c r="P9350">
        <v>45</v>
      </c>
      <c r="Q9350" t="s">
        <v>26</v>
      </c>
      <c r="R9350" t="s">
        <v>27</v>
      </c>
      <c r="S9350" s="3">
        <v>41649</v>
      </c>
      <c r="T9350" t="str">
        <f>IF(kiva_loans__muestra[[#This Row],[loan_amount]]&gt;5000,"Alto","Bajo")</f>
        <v>Bajo</v>
      </c>
      <c r="U9350" s="26" t="str">
        <f>VLOOKUP(kiva_loans__muestra[[#This Row],[country]],Pais!A:B,2,FALSE)</f>
        <v>Africa</v>
      </c>
      <c r="V9350" t="s">
        <v>10719</v>
      </c>
    </row>
    <row r="9351" spans="1:22">
      <c r="A9351">
        <v>656183</v>
      </c>
      <c r="B9351" s="20">
        <v>150</v>
      </c>
      <c r="C9351" s="22">
        <v>150</v>
      </c>
      <c r="D9351" t="s">
        <v>628</v>
      </c>
      <c r="E9351" t="s">
        <v>150</v>
      </c>
      <c r="F9351" t="s">
        <v>3553</v>
      </c>
      <c r="G9351" t="s">
        <v>1160</v>
      </c>
      <c r="H9351" t="s">
        <v>1161</v>
      </c>
      <c r="I9351" t="s">
        <v>1968</v>
      </c>
      <c r="J9351" t="s">
        <v>1163</v>
      </c>
      <c r="K9351">
        <v>3430</v>
      </c>
      <c r="L9351" s="4">
        <v>41649.628981481481</v>
      </c>
      <c r="M9351" s="4">
        <v>41621.333333333336</v>
      </c>
      <c r="N9351" s="4">
        <v>41653.923495370371</v>
      </c>
      <c r="O9351">
        <v>8</v>
      </c>
      <c r="P9351">
        <v>5</v>
      </c>
      <c r="Q9351" t="s">
        <v>26</v>
      </c>
      <c r="R9351" t="s">
        <v>43</v>
      </c>
      <c r="S9351" s="3">
        <v>41649</v>
      </c>
      <c r="T9351" t="str">
        <f>IF(kiva_loans__muestra[[#This Row],[loan_amount]]&gt;5000,"Alto","Bajo")</f>
        <v>Bajo</v>
      </c>
      <c r="U9351" s="26" t="str">
        <f>VLOOKUP(kiva_loans__muestra[[#This Row],[country]],Pais!A:B,2,FALSE)</f>
        <v>Africa</v>
      </c>
      <c r="V9351" t="s">
        <v>10719</v>
      </c>
    </row>
    <row r="9352" spans="1:22">
      <c r="A9352">
        <v>656530</v>
      </c>
      <c r="B9352" s="20">
        <v>800</v>
      </c>
      <c r="C9352" s="22">
        <v>800</v>
      </c>
      <c r="D9352" t="s">
        <v>250</v>
      </c>
      <c r="E9352" t="s">
        <v>110</v>
      </c>
      <c r="F9352" t="s">
        <v>4150</v>
      </c>
      <c r="G9352" t="s">
        <v>1160</v>
      </c>
      <c r="H9352" t="s">
        <v>1161</v>
      </c>
      <c r="I9352" t="s">
        <v>2459</v>
      </c>
      <c r="J9352" t="s">
        <v>1163</v>
      </c>
      <c r="K9352">
        <v>1630</v>
      </c>
      <c r="L9352" s="4">
        <v>41652.313449074078</v>
      </c>
      <c r="M9352" s="4">
        <v>41628.333333333336</v>
      </c>
      <c r="N9352" s="4">
        <v>41652.851956018516</v>
      </c>
      <c r="O9352">
        <v>6</v>
      </c>
      <c r="P9352">
        <v>28</v>
      </c>
      <c r="Q9352" t="s">
        <v>26</v>
      </c>
      <c r="R9352" t="s">
        <v>27</v>
      </c>
      <c r="S9352" s="3">
        <v>41652</v>
      </c>
      <c r="T9352" t="str">
        <f>IF(kiva_loans__muestra[[#This Row],[loan_amount]]&gt;5000,"Alto","Bajo")</f>
        <v>Bajo</v>
      </c>
      <c r="U9352" s="26" t="str">
        <f>VLOOKUP(kiva_loans__muestra[[#This Row],[country]],Pais!A:B,2,FALSE)</f>
        <v>Africa</v>
      </c>
      <c r="V9352" t="s">
        <v>10719</v>
      </c>
    </row>
    <row r="9353" spans="1:22">
      <c r="A9353">
        <v>656596</v>
      </c>
      <c r="B9353" s="20">
        <v>1475</v>
      </c>
      <c r="C9353" s="22">
        <v>1475</v>
      </c>
      <c r="D9353" t="s">
        <v>67</v>
      </c>
      <c r="E9353" t="s">
        <v>68</v>
      </c>
      <c r="F9353" t="s">
        <v>4115</v>
      </c>
      <c r="G9353" t="s">
        <v>1160</v>
      </c>
      <c r="H9353" t="s">
        <v>1161</v>
      </c>
      <c r="I9353" t="s">
        <v>2459</v>
      </c>
      <c r="J9353" t="s">
        <v>1163</v>
      </c>
      <c r="K9353">
        <v>1630</v>
      </c>
      <c r="L9353" s="4">
        <v>41652.431238425925</v>
      </c>
      <c r="M9353" s="4">
        <v>41621.333333333336</v>
      </c>
      <c r="N9353" s="4">
        <v>41660.002395833333</v>
      </c>
      <c r="O9353">
        <v>8</v>
      </c>
      <c r="P9353">
        <v>50</v>
      </c>
      <c r="Q9353" t="s">
        <v>26</v>
      </c>
      <c r="R9353" t="s">
        <v>43</v>
      </c>
      <c r="S9353" s="3">
        <v>41652</v>
      </c>
      <c r="T9353" t="str">
        <f>IF(kiva_loans__muestra[[#This Row],[loan_amount]]&gt;5000,"Alto","Bajo")</f>
        <v>Bajo</v>
      </c>
      <c r="U9353" s="26" t="str">
        <f>VLOOKUP(kiva_loans__muestra[[#This Row],[country]],Pais!A:B,2,FALSE)</f>
        <v>Africa</v>
      </c>
      <c r="V9353" t="s">
        <v>10719</v>
      </c>
    </row>
    <row r="9354" spans="1:22">
      <c r="A9354">
        <v>656607</v>
      </c>
      <c r="B9354" s="20">
        <v>200</v>
      </c>
      <c r="C9354" s="22">
        <v>200</v>
      </c>
      <c r="D9354" t="s">
        <v>40</v>
      </c>
      <c r="E9354" t="s">
        <v>20</v>
      </c>
      <c r="F9354" t="s">
        <v>4241</v>
      </c>
      <c r="G9354" t="s">
        <v>1160</v>
      </c>
      <c r="H9354" t="s">
        <v>1161</v>
      </c>
      <c r="I9354" t="s">
        <v>2459</v>
      </c>
      <c r="J9354" t="s">
        <v>1163</v>
      </c>
      <c r="K9354">
        <v>1630</v>
      </c>
      <c r="L9354" s="4">
        <v>41652.447500000002</v>
      </c>
      <c r="M9354" s="4">
        <v>41625.333333333336</v>
      </c>
      <c r="N9354" s="4">
        <v>41652.916041666664</v>
      </c>
      <c r="O9354">
        <v>8</v>
      </c>
      <c r="P9354">
        <v>6</v>
      </c>
      <c r="Q9354" t="s">
        <v>134</v>
      </c>
      <c r="R9354" t="s">
        <v>27</v>
      </c>
      <c r="S9354" s="3">
        <v>41652</v>
      </c>
      <c r="T9354" t="str">
        <f>IF(kiva_loans__muestra[[#This Row],[loan_amount]]&gt;5000,"Alto","Bajo")</f>
        <v>Bajo</v>
      </c>
      <c r="U9354" s="26" t="str">
        <f>VLOOKUP(kiva_loans__muestra[[#This Row],[country]],Pais!A:B,2,FALSE)</f>
        <v>Africa</v>
      </c>
      <c r="V9354" t="s">
        <v>10720</v>
      </c>
    </row>
    <row r="9355" spans="1:22">
      <c r="A9355">
        <v>656610</v>
      </c>
      <c r="B9355" s="20">
        <v>1200</v>
      </c>
      <c r="C9355" s="22">
        <v>1200</v>
      </c>
      <c r="D9355" t="s">
        <v>82</v>
      </c>
      <c r="E9355" t="s">
        <v>20</v>
      </c>
      <c r="F9355" t="s">
        <v>4336</v>
      </c>
      <c r="G9355" t="s">
        <v>1160</v>
      </c>
      <c r="H9355" t="s">
        <v>1161</v>
      </c>
      <c r="I9355" t="s">
        <v>3328</v>
      </c>
      <c r="J9355" t="s">
        <v>1163</v>
      </c>
      <c r="K9355">
        <v>1630</v>
      </c>
      <c r="L9355" s="4">
        <v>41652.457962962966</v>
      </c>
      <c r="M9355" s="4">
        <v>41625.333333333336</v>
      </c>
      <c r="N9355" s="4">
        <v>41653.855127314811</v>
      </c>
      <c r="O9355">
        <v>12</v>
      </c>
      <c r="P9355">
        <v>23</v>
      </c>
      <c r="Q9355" t="s">
        <v>26</v>
      </c>
      <c r="R9355" t="s">
        <v>43</v>
      </c>
      <c r="S9355" s="3">
        <v>41652</v>
      </c>
      <c r="T9355" t="str">
        <f>IF(kiva_loans__muestra[[#This Row],[loan_amount]]&gt;5000,"Alto","Bajo")</f>
        <v>Bajo</v>
      </c>
      <c r="U9355" s="26" t="str">
        <f>VLOOKUP(kiva_loans__muestra[[#This Row],[country]],Pais!A:B,2,FALSE)</f>
        <v>Africa</v>
      </c>
      <c r="V9355" t="s">
        <v>10719</v>
      </c>
    </row>
    <row r="9356" spans="1:22">
      <c r="A9356">
        <v>656617</v>
      </c>
      <c r="B9356" s="20">
        <v>275</v>
      </c>
      <c r="C9356" s="22">
        <v>275</v>
      </c>
      <c r="D9356" t="s">
        <v>51</v>
      </c>
      <c r="E9356" t="s">
        <v>51</v>
      </c>
      <c r="F9356" t="s">
        <v>4325</v>
      </c>
      <c r="G9356" t="s">
        <v>1160</v>
      </c>
      <c r="H9356" t="s">
        <v>1161</v>
      </c>
      <c r="I9356" t="s">
        <v>2670</v>
      </c>
      <c r="J9356" t="s">
        <v>1163</v>
      </c>
      <c r="K9356">
        <v>1630</v>
      </c>
      <c r="L9356" s="4">
        <v>41652.465497685182</v>
      </c>
      <c r="M9356" s="4">
        <v>41627.333333333336</v>
      </c>
      <c r="N9356" s="4">
        <v>41652.735300925924</v>
      </c>
      <c r="O9356">
        <v>6</v>
      </c>
      <c r="P9356">
        <v>11</v>
      </c>
      <c r="Q9356" t="s">
        <v>26</v>
      </c>
      <c r="R9356" t="s">
        <v>27</v>
      </c>
      <c r="S9356" s="3">
        <v>41652</v>
      </c>
      <c r="T9356" t="str">
        <f>IF(kiva_loans__muestra[[#This Row],[loan_amount]]&gt;5000,"Alto","Bajo")</f>
        <v>Bajo</v>
      </c>
      <c r="U9356" s="26" t="str">
        <f>VLOOKUP(kiva_loans__muestra[[#This Row],[country]],Pais!A:B,2,FALSE)</f>
        <v>Africa</v>
      </c>
      <c r="V9356" t="s">
        <v>10719</v>
      </c>
    </row>
    <row r="9357" spans="1:22">
      <c r="A9357">
        <v>656624</v>
      </c>
      <c r="B9357" s="20">
        <v>600</v>
      </c>
      <c r="C9357" s="22">
        <v>600</v>
      </c>
      <c r="D9357" t="s">
        <v>65</v>
      </c>
      <c r="E9357" t="s">
        <v>65</v>
      </c>
      <c r="F9357" t="s">
        <v>4285</v>
      </c>
      <c r="G9357" t="s">
        <v>1160</v>
      </c>
      <c r="H9357" t="s">
        <v>1161</v>
      </c>
      <c r="I9357" t="s">
        <v>2459</v>
      </c>
      <c r="J9357" t="s">
        <v>1163</v>
      </c>
      <c r="K9357">
        <v>1630</v>
      </c>
      <c r="L9357" s="4">
        <v>41652.470092592594</v>
      </c>
      <c r="M9357" s="4">
        <v>41625.333333333336</v>
      </c>
      <c r="N9357" s="4">
        <v>41658.731365740743</v>
      </c>
      <c r="O9357">
        <v>8</v>
      </c>
      <c r="P9357">
        <v>22</v>
      </c>
      <c r="Q9357" t="s">
        <v>134</v>
      </c>
      <c r="R9357" t="s">
        <v>43</v>
      </c>
      <c r="S9357" s="3">
        <v>41652</v>
      </c>
      <c r="T9357" t="str">
        <f>IF(kiva_loans__muestra[[#This Row],[loan_amount]]&gt;5000,"Alto","Bajo")</f>
        <v>Bajo</v>
      </c>
      <c r="U9357" s="26" t="str">
        <f>VLOOKUP(kiva_loans__muestra[[#This Row],[country]],Pais!A:B,2,FALSE)</f>
        <v>Africa</v>
      </c>
      <c r="V9357" t="s">
        <v>10720</v>
      </c>
    </row>
    <row r="9358" spans="1:22">
      <c r="A9358">
        <v>656637</v>
      </c>
      <c r="B9358" s="20">
        <v>325</v>
      </c>
      <c r="C9358" s="22">
        <v>325</v>
      </c>
      <c r="D9358" t="s">
        <v>20</v>
      </c>
      <c r="E9358" t="s">
        <v>20</v>
      </c>
      <c r="F9358" t="s">
        <v>4237</v>
      </c>
      <c r="G9358" t="s">
        <v>1160</v>
      </c>
      <c r="H9358" t="s">
        <v>1161</v>
      </c>
      <c r="I9358" t="s">
        <v>3328</v>
      </c>
      <c r="J9358" t="s">
        <v>1163</v>
      </c>
      <c r="K9358">
        <v>1630</v>
      </c>
      <c r="L9358" s="4">
        <v>41652.484548611108</v>
      </c>
      <c r="M9358" s="4">
        <v>41641.333333333336</v>
      </c>
      <c r="N9358" s="4">
        <v>41657.086782407408</v>
      </c>
      <c r="O9358">
        <v>10</v>
      </c>
      <c r="P9358">
        <v>6</v>
      </c>
      <c r="Q9358" t="s">
        <v>26</v>
      </c>
      <c r="R9358" t="s">
        <v>43</v>
      </c>
      <c r="S9358" s="3">
        <v>41652</v>
      </c>
      <c r="T9358" t="str">
        <f>IF(kiva_loans__muestra[[#This Row],[loan_amount]]&gt;5000,"Alto","Bajo")</f>
        <v>Bajo</v>
      </c>
      <c r="U9358" s="26" t="str">
        <f>VLOOKUP(kiva_loans__muestra[[#This Row],[country]],Pais!A:B,2,FALSE)</f>
        <v>Africa</v>
      </c>
      <c r="V9358" t="s">
        <v>10719</v>
      </c>
    </row>
    <row r="9359" spans="1:22">
      <c r="A9359">
        <v>656640</v>
      </c>
      <c r="B9359" s="20">
        <v>800</v>
      </c>
      <c r="C9359" s="22">
        <v>800</v>
      </c>
      <c r="D9359" t="s">
        <v>56</v>
      </c>
      <c r="E9359" t="s">
        <v>56</v>
      </c>
      <c r="F9359" t="s">
        <v>4179</v>
      </c>
      <c r="G9359" t="s">
        <v>1160</v>
      </c>
      <c r="H9359" t="s">
        <v>1161</v>
      </c>
      <c r="I9359" t="s">
        <v>3328</v>
      </c>
      <c r="J9359" t="s">
        <v>1163</v>
      </c>
      <c r="K9359">
        <v>1630</v>
      </c>
      <c r="L9359" s="4">
        <v>41652.48641203704</v>
      </c>
      <c r="M9359" s="4">
        <v>41641.333333333336</v>
      </c>
      <c r="N9359" s="4">
        <v>41653.631354166668</v>
      </c>
      <c r="O9359">
        <v>10</v>
      </c>
      <c r="P9359">
        <v>29</v>
      </c>
      <c r="Q9359" t="s">
        <v>26</v>
      </c>
      <c r="R9359" t="s">
        <v>43</v>
      </c>
      <c r="S9359" s="3">
        <v>41652</v>
      </c>
      <c r="T9359" t="str">
        <f>IF(kiva_loans__muestra[[#This Row],[loan_amount]]&gt;5000,"Alto","Bajo")</f>
        <v>Bajo</v>
      </c>
      <c r="U9359" s="26" t="str">
        <f>VLOOKUP(kiva_loans__muestra[[#This Row],[country]],Pais!A:B,2,FALSE)</f>
        <v>Africa</v>
      </c>
      <c r="V9359" t="s">
        <v>10719</v>
      </c>
    </row>
    <row r="9360" spans="1:22">
      <c r="A9360">
        <v>656644</v>
      </c>
      <c r="B9360" s="20">
        <v>600</v>
      </c>
      <c r="C9360" s="22">
        <v>600</v>
      </c>
      <c r="D9360" t="s">
        <v>65</v>
      </c>
      <c r="E9360" t="s">
        <v>65</v>
      </c>
      <c r="F9360" t="s">
        <v>4085</v>
      </c>
      <c r="G9360" t="s">
        <v>1160</v>
      </c>
      <c r="H9360" t="s">
        <v>1161</v>
      </c>
      <c r="I9360" t="s">
        <v>3328</v>
      </c>
      <c r="J9360" t="s">
        <v>1163</v>
      </c>
      <c r="K9360">
        <v>1630</v>
      </c>
      <c r="L9360" s="4">
        <v>41652.488009259258</v>
      </c>
      <c r="M9360" s="4">
        <v>41641.333333333336</v>
      </c>
      <c r="N9360" s="4">
        <v>41662.766898148147</v>
      </c>
      <c r="O9360">
        <v>12</v>
      </c>
      <c r="P9360">
        <v>14</v>
      </c>
      <c r="Q9360" t="s">
        <v>26</v>
      </c>
      <c r="R9360" t="s">
        <v>43</v>
      </c>
      <c r="S9360" s="3">
        <v>41652</v>
      </c>
      <c r="T9360" t="str">
        <f>IF(kiva_loans__muestra[[#This Row],[loan_amount]]&gt;5000,"Alto","Bajo")</f>
        <v>Bajo</v>
      </c>
      <c r="U9360" s="26" t="str">
        <f>VLOOKUP(kiva_loans__muestra[[#This Row],[country]],Pais!A:B,2,FALSE)</f>
        <v>Africa</v>
      </c>
      <c r="V9360" t="s">
        <v>10719</v>
      </c>
    </row>
    <row r="9361" spans="1:22">
      <c r="A9361">
        <v>656646</v>
      </c>
      <c r="B9361" s="20">
        <v>400</v>
      </c>
      <c r="C9361" s="22">
        <v>400</v>
      </c>
      <c r="D9361" t="s">
        <v>759</v>
      </c>
      <c r="E9361" t="s">
        <v>51</v>
      </c>
      <c r="F9361" t="s">
        <v>3975</v>
      </c>
      <c r="G9361" t="s">
        <v>1160</v>
      </c>
      <c r="H9361" t="s">
        <v>1161</v>
      </c>
      <c r="I9361" t="s">
        <v>3328</v>
      </c>
      <c r="J9361" t="s">
        <v>1163</v>
      </c>
      <c r="K9361">
        <v>1630</v>
      </c>
      <c r="L9361" s="4">
        <v>41652.490682870368</v>
      </c>
      <c r="M9361" s="4">
        <v>41641.333333333336</v>
      </c>
      <c r="N9361" s="4">
        <v>41656.7184837963</v>
      </c>
      <c r="O9361">
        <v>8</v>
      </c>
      <c r="P9361">
        <v>16</v>
      </c>
      <c r="Q9361" t="s">
        <v>26</v>
      </c>
      <c r="R9361" t="s">
        <v>43</v>
      </c>
      <c r="S9361" s="3">
        <v>41652</v>
      </c>
      <c r="T9361" t="str">
        <f>IF(kiva_loans__muestra[[#This Row],[loan_amount]]&gt;5000,"Alto","Bajo")</f>
        <v>Bajo</v>
      </c>
      <c r="U9361" s="26" t="str">
        <f>VLOOKUP(kiva_loans__muestra[[#This Row],[country]],Pais!A:B,2,FALSE)</f>
        <v>Africa</v>
      </c>
      <c r="V9361" t="s">
        <v>10719</v>
      </c>
    </row>
    <row r="9362" spans="1:22">
      <c r="A9362">
        <v>656648</v>
      </c>
      <c r="B9362" s="20">
        <v>400</v>
      </c>
      <c r="C9362" s="22">
        <v>400</v>
      </c>
      <c r="D9362" t="s">
        <v>51</v>
      </c>
      <c r="E9362" t="s">
        <v>51</v>
      </c>
      <c r="F9362" t="s">
        <v>4332</v>
      </c>
      <c r="G9362" t="s">
        <v>1160</v>
      </c>
      <c r="H9362" t="s">
        <v>1161</v>
      </c>
      <c r="I9362" t="s">
        <v>3328</v>
      </c>
      <c r="J9362" t="s">
        <v>1163</v>
      </c>
      <c r="K9362">
        <v>1630</v>
      </c>
      <c r="L9362" s="4">
        <v>41652.493958333333</v>
      </c>
      <c r="M9362" s="4">
        <v>41641.333333333336</v>
      </c>
      <c r="N9362" s="4">
        <v>41656.737881944442</v>
      </c>
      <c r="O9362">
        <v>8</v>
      </c>
      <c r="P9362">
        <v>16</v>
      </c>
      <c r="Q9362" t="s">
        <v>26</v>
      </c>
      <c r="R9362" t="s">
        <v>43</v>
      </c>
      <c r="S9362" s="3">
        <v>41652</v>
      </c>
      <c r="T9362" t="str">
        <f>IF(kiva_loans__muestra[[#This Row],[loan_amount]]&gt;5000,"Alto","Bajo")</f>
        <v>Bajo</v>
      </c>
      <c r="U9362" s="26" t="str">
        <f>VLOOKUP(kiva_loans__muestra[[#This Row],[country]],Pais!A:B,2,FALSE)</f>
        <v>Africa</v>
      </c>
      <c r="V9362" t="s">
        <v>10719</v>
      </c>
    </row>
    <row r="9363" spans="1:22">
      <c r="A9363">
        <v>656652</v>
      </c>
      <c r="B9363" s="20">
        <v>300</v>
      </c>
      <c r="C9363" s="22">
        <v>300</v>
      </c>
      <c r="D9363" t="s">
        <v>75</v>
      </c>
      <c r="E9363" t="s">
        <v>44</v>
      </c>
      <c r="F9363" t="s">
        <v>4222</v>
      </c>
      <c r="G9363" t="s">
        <v>1160</v>
      </c>
      <c r="H9363" t="s">
        <v>1161</v>
      </c>
      <c r="I9363" t="s">
        <v>2459</v>
      </c>
      <c r="J9363" t="s">
        <v>1163</v>
      </c>
      <c r="K9363">
        <v>1630</v>
      </c>
      <c r="L9363" s="4">
        <v>41652.498599537037</v>
      </c>
      <c r="M9363" s="4">
        <v>41626.333333333336</v>
      </c>
      <c r="N9363" s="4">
        <v>41653.107847222222</v>
      </c>
      <c r="O9363">
        <v>8</v>
      </c>
      <c r="P9363">
        <v>12</v>
      </c>
      <c r="Q9363" t="s">
        <v>134</v>
      </c>
      <c r="R9363" t="s">
        <v>27</v>
      </c>
      <c r="S9363" s="3">
        <v>41652</v>
      </c>
      <c r="T9363" t="str">
        <f>IF(kiva_loans__muestra[[#This Row],[loan_amount]]&gt;5000,"Alto","Bajo")</f>
        <v>Bajo</v>
      </c>
      <c r="U9363" s="26" t="str">
        <f>VLOOKUP(kiva_loans__muestra[[#This Row],[country]],Pais!A:B,2,FALSE)</f>
        <v>Africa</v>
      </c>
      <c r="V9363" t="s">
        <v>10720</v>
      </c>
    </row>
    <row r="9364" spans="1:22">
      <c r="A9364">
        <v>656659</v>
      </c>
      <c r="B9364" s="20">
        <v>300</v>
      </c>
      <c r="C9364" s="22">
        <v>300</v>
      </c>
      <c r="D9364" t="s">
        <v>51</v>
      </c>
      <c r="E9364" t="s">
        <v>51</v>
      </c>
      <c r="F9364" t="s">
        <v>4238</v>
      </c>
      <c r="G9364" t="s">
        <v>1160</v>
      </c>
      <c r="H9364" t="s">
        <v>1161</v>
      </c>
      <c r="I9364" t="s">
        <v>2670</v>
      </c>
      <c r="J9364" t="s">
        <v>1163</v>
      </c>
      <c r="K9364">
        <v>1630</v>
      </c>
      <c r="L9364" s="4">
        <v>41652.503287037034</v>
      </c>
      <c r="M9364" s="4">
        <v>41627.333333333336</v>
      </c>
      <c r="N9364" s="4">
        <v>41652.717083333337</v>
      </c>
      <c r="O9364">
        <v>6</v>
      </c>
      <c r="P9364">
        <v>12</v>
      </c>
      <c r="Q9364" t="s">
        <v>26</v>
      </c>
      <c r="R9364" t="s">
        <v>27</v>
      </c>
      <c r="S9364" s="3">
        <v>41652</v>
      </c>
      <c r="T9364" t="str">
        <f>IF(kiva_loans__muestra[[#This Row],[loan_amount]]&gt;5000,"Alto","Bajo")</f>
        <v>Bajo</v>
      </c>
      <c r="U9364" s="26" t="str">
        <f>VLOOKUP(kiva_loans__muestra[[#This Row],[country]],Pais!A:B,2,FALSE)</f>
        <v>Africa</v>
      </c>
      <c r="V9364" t="s">
        <v>10719</v>
      </c>
    </row>
    <row r="9365" spans="1:22">
      <c r="A9365">
        <v>656701</v>
      </c>
      <c r="B9365" s="20">
        <v>2525</v>
      </c>
      <c r="C9365" s="22">
        <v>2525</v>
      </c>
      <c r="D9365" t="s">
        <v>75</v>
      </c>
      <c r="E9365" t="s">
        <v>44</v>
      </c>
      <c r="F9365" t="s">
        <v>4311</v>
      </c>
      <c r="G9365" t="s">
        <v>1160</v>
      </c>
      <c r="H9365" t="s">
        <v>1161</v>
      </c>
      <c r="I9365" t="s">
        <v>4057</v>
      </c>
      <c r="J9365" t="s">
        <v>1163</v>
      </c>
      <c r="K9365">
        <v>2220</v>
      </c>
      <c r="L9365" s="4">
        <v>41652.568599537037</v>
      </c>
      <c r="M9365" s="4">
        <v>41642.333333333336</v>
      </c>
      <c r="N9365" s="4">
        <v>41657.519571759258</v>
      </c>
      <c r="O9365">
        <v>6</v>
      </c>
      <c r="P9365">
        <v>93</v>
      </c>
      <c r="Q9365" t="s">
        <v>134</v>
      </c>
      <c r="R9365" t="s">
        <v>27</v>
      </c>
      <c r="S9365" s="3">
        <v>41652</v>
      </c>
      <c r="T9365" t="str">
        <f>IF(kiva_loans__muestra[[#This Row],[loan_amount]]&gt;5000,"Alto","Bajo")</f>
        <v>Bajo</v>
      </c>
      <c r="U9365" s="26" t="str">
        <f>VLOOKUP(kiva_loans__muestra[[#This Row],[country]],Pais!A:B,2,FALSE)</f>
        <v>Africa</v>
      </c>
      <c r="V9365" t="s">
        <v>10720</v>
      </c>
    </row>
    <row r="9366" spans="1:22">
      <c r="A9366">
        <v>656721</v>
      </c>
      <c r="B9366" s="20">
        <v>2800</v>
      </c>
      <c r="C9366" s="22">
        <v>2800</v>
      </c>
      <c r="D9366" t="s">
        <v>321</v>
      </c>
      <c r="E9366" t="s">
        <v>68</v>
      </c>
      <c r="F9366" t="s">
        <v>4056</v>
      </c>
      <c r="G9366" t="s">
        <v>1160</v>
      </c>
      <c r="H9366" t="s">
        <v>1161</v>
      </c>
      <c r="I9366" t="s">
        <v>4057</v>
      </c>
      <c r="J9366" t="s">
        <v>1163</v>
      </c>
      <c r="K9366">
        <v>2220</v>
      </c>
      <c r="L9366" s="4">
        <v>41652.625810185185</v>
      </c>
      <c r="M9366" s="4">
        <v>41642.333333333336</v>
      </c>
      <c r="N9366" s="4">
        <v>41661.629641203705</v>
      </c>
      <c r="O9366">
        <v>10</v>
      </c>
      <c r="P9366">
        <v>86</v>
      </c>
      <c r="Q9366" t="s">
        <v>26</v>
      </c>
      <c r="R9366" t="s">
        <v>43</v>
      </c>
      <c r="S9366" s="3">
        <v>41652</v>
      </c>
      <c r="T9366" t="str">
        <f>IF(kiva_loans__muestra[[#This Row],[loan_amount]]&gt;5000,"Alto","Bajo")</f>
        <v>Bajo</v>
      </c>
      <c r="U9366" s="26" t="str">
        <f>VLOOKUP(kiva_loans__muestra[[#This Row],[country]],Pais!A:B,2,FALSE)</f>
        <v>Africa</v>
      </c>
      <c r="V9366" t="s">
        <v>10719</v>
      </c>
    </row>
    <row r="9367" spans="1:22">
      <c r="A9367">
        <v>656801</v>
      </c>
      <c r="B9367" s="20">
        <v>175</v>
      </c>
      <c r="C9367" s="22">
        <v>175</v>
      </c>
      <c r="D9367" t="s">
        <v>628</v>
      </c>
      <c r="E9367" t="s">
        <v>150</v>
      </c>
      <c r="F9367" t="s">
        <v>3967</v>
      </c>
      <c r="G9367" t="s">
        <v>1160</v>
      </c>
      <c r="H9367" t="s">
        <v>1161</v>
      </c>
      <c r="I9367" t="s">
        <v>1950</v>
      </c>
      <c r="J9367" t="s">
        <v>1163</v>
      </c>
      <c r="K9367">
        <v>3430</v>
      </c>
      <c r="L9367" s="4">
        <v>41652.860983796294</v>
      </c>
      <c r="M9367" s="4">
        <v>41646.333333333336</v>
      </c>
      <c r="N9367" s="4">
        <v>41653.977870370371</v>
      </c>
      <c r="O9367">
        <v>10</v>
      </c>
      <c r="P9367">
        <v>7</v>
      </c>
      <c r="Q9367" t="s">
        <v>26</v>
      </c>
      <c r="R9367" t="s">
        <v>43</v>
      </c>
      <c r="S9367" s="3">
        <v>41652</v>
      </c>
      <c r="T9367" t="str">
        <f>IF(kiva_loans__muestra[[#This Row],[loan_amount]]&gt;5000,"Alto","Bajo")</f>
        <v>Bajo</v>
      </c>
      <c r="U9367" s="26" t="str">
        <f>VLOOKUP(kiva_loans__muestra[[#This Row],[country]],Pais!A:B,2,FALSE)</f>
        <v>Africa</v>
      </c>
      <c r="V9367" t="s">
        <v>10719</v>
      </c>
    </row>
    <row r="9368" spans="1:22">
      <c r="A9368">
        <v>656809</v>
      </c>
      <c r="B9368" s="20">
        <v>100</v>
      </c>
      <c r="C9368" s="22">
        <v>100</v>
      </c>
      <c r="D9368" t="s">
        <v>628</v>
      </c>
      <c r="E9368" t="s">
        <v>150</v>
      </c>
      <c r="F9368" t="s">
        <v>4252</v>
      </c>
      <c r="G9368" t="s">
        <v>1160</v>
      </c>
      <c r="H9368" t="s">
        <v>1161</v>
      </c>
      <c r="I9368" t="s">
        <v>4253</v>
      </c>
      <c r="J9368" t="s">
        <v>1163</v>
      </c>
      <c r="K9368">
        <v>3430</v>
      </c>
      <c r="L9368" s="4">
        <v>41652.877615740741</v>
      </c>
      <c r="M9368" s="4">
        <v>41651.333333333336</v>
      </c>
      <c r="N9368" s="4">
        <v>41653.778067129628</v>
      </c>
      <c r="O9368">
        <v>14</v>
      </c>
      <c r="P9368">
        <v>1</v>
      </c>
      <c r="Q9368" t="s">
        <v>26</v>
      </c>
      <c r="R9368" t="s">
        <v>43</v>
      </c>
      <c r="S9368" s="3">
        <v>41652</v>
      </c>
      <c r="T9368" t="str">
        <f>IF(kiva_loans__muestra[[#This Row],[loan_amount]]&gt;5000,"Alto","Bajo")</f>
        <v>Bajo</v>
      </c>
      <c r="U9368" s="26" t="str">
        <f>VLOOKUP(kiva_loans__muestra[[#This Row],[country]],Pais!A:B,2,FALSE)</f>
        <v>Africa</v>
      </c>
      <c r="V9368" t="s">
        <v>10719</v>
      </c>
    </row>
    <row r="9369" spans="1:22">
      <c r="A9369">
        <v>656824</v>
      </c>
      <c r="B9369" s="20">
        <v>100</v>
      </c>
      <c r="C9369" s="22">
        <v>100</v>
      </c>
      <c r="D9369" t="s">
        <v>628</v>
      </c>
      <c r="E9369" t="s">
        <v>150</v>
      </c>
      <c r="F9369" t="s">
        <v>4333</v>
      </c>
      <c r="G9369" t="s">
        <v>1160</v>
      </c>
      <c r="H9369" t="s">
        <v>1161</v>
      </c>
      <c r="I9369" t="s">
        <v>4253</v>
      </c>
      <c r="J9369" t="s">
        <v>1163</v>
      </c>
      <c r="K9369">
        <v>3430</v>
      </c>
      <c r="L9369" s="4">
        <v>41652.915462962963</v>
      </c>
      <c r="M9369" s="4">
        <v>41651.333333333336</v>
      </c>
      <c r="N9369" s="4">
        <v>41653.813460648147</v>
      </c>
      <c r="O9369">
        <v>14</v>
      </c>
      <c r="P9369">
        <v>4</v>
      </c>
      <c r="Q9369" t="s">
        <v>134</v>
      </c>
      <c r="R9369" t="s">
        <v>43</v>
      </c>
      <c r="S9369" s="3">
        <v>41652</v>
      </c>
      <c r="T9369" t="str">
        <f>IF(kiva_loans__muestra[[#This Row],[loan_amount]]&gt;5000,"Alto","Bajo")</f>
        <v>Bajo</v>
      </c>
      <c r="U9369" s="26" t="str">
        <f>VLOOKUP(kiva_loans__muestra[[#This Row],[country]],Pais!A:B,2,FALSE)</f>
        <v>Africa</v>
      </c>
      <c r="V9369" t="s">
        <v>10720</v>
      </c>
    </row>
    <row r="9370" spans="1:22">
      <c r="A9370">
        <v>656830</v>
      </c>
      <c r="B9370" s="20">
        <v>100</v>
      </c>
      <c r="C9370" s="22">
        <v>100</v>
      </c>
      <c r="D9370" t="s">
        <v>628</v>
      </c>
      <c r="E9370" t="s">
        <v>150</v>
      </c>
      <c r="F9370" t="s">
        <v>4272</v>
      </c>
      <c r="G9370" t="s">
        <v>1160</v>
      </c>
      <c r="H9370" t="s">
        <v>1161</v>
      </c>
      <c r="I9370" t="s">
        <v>2172</v>
      </c>
      <c r="J9370" t="s">
        <v>1163</v>
      </c>
      <c r="K9370">
        <v>3430</v>
      </c>
      <c r="L9370" s="4">
        <v>41652.925879629627</v>
      </c>
      <c r="M9370" s="4">
        <v>41646.333333333336</v>
      </c>
      <c r="N9370" s="4">
        <v>41653.84233796296</v>
      </c>
      <c r="O9370">
        <v>14</v>
      </c>
      <c r="P9370">
        <v>4</v>
      </c>
      <c r="Q9370" t="s">
        <v>134</v>
      </c>
      <c r="R9370" t="s">
        <v>43</v>
      </c>
      <c r="S9370" s="3">
        <v>41652</v>
      </c>
      <c r="T9370" t="str">
        <f>IF(kiva_loans__muestra[[#This Row],[loan_amount]]&gt;5000,"Alto","Bajo")</f>
        <v>Bajo</v>
      </c>
      <c r="U9370" s="26" t="str">
        <f>VLOOKUP(kiva_loans__muestra[[#This Row],[country]],Pais!A:B,2,FALSE)</f>
        <v>Africa</v>
      </c>
      <c r="V9370" t="s">
        <v>10720</v>
      </c>
    </row>
    <row r="9371" spans="1:22">
      <c r="A9371">
        <v>656833</v>
      </c>
      <c r="B9371" s="20">
        <v>175</v>
      </c>
      <c r="C9371" s="22">
        <v>175</v>
      </c>
      <c r="D9371" t="s">
        <v>628</v>
      </c>
      <c r="E9371" t="s">
        <v>150</v>
      </c>
      <c r="F9371" t="s">
        <v>4277</v>
      </c>
      <c r="G9371" t="s">
        <v>1160</v>
      </c>
      <c r="H9371" t="s">
        <v>1161</v>
      </c>
      <c r="I9371" t="s">
        <v>4278</v>
      </c>
      <c r="J9371" t="s">
        <v>1163</v>
      </c>
      <c r="K9371">
        <v>3430</v>
      </c>
      <c r="L9371" s="4">
        <v>41652.936886574076</v>
      </c>
      <c r="M9371" s="4">
        <v>41647.333333333336</v>
      </c>
      <c r="N9371" s="4">
        <v>41654.161840277775</v>
      </c>
      <c r="O9371">
        <v>10</v>
      </c>
      <c r="P9371">
        <v>7</v>
      </c>
      <c r="Q9371" t="s">
        <v>26</v>
      </c>
      <c r="R9371" t="s">
        <v>43</v>
      </c>
      <c r="S9371" s="3">
        <v>41652</v>
      </c>
      <c r="T9371" t="str">
        <f>IF(kiva_loans__muestra[[#This Row],[loan_amount]]&gt;5000,"Alto","Bajo")</f>
        <v>Bajo</v>
      </c>
      <c r="U9371" s="26" t="str">
        <f>VLOOKUP(kiva_loans__muestra[[#This Row],[country]],Pais!A:B,2,FALSE)</f>
        <v>Africa</v>
      </c>
      <c r="V9371" t="s">
        <v>10719</v>
      </c>
    </row>
    <row r="9372" spans="1:22">
      <c r="A9372">
        <v>656844</v>
      </c>
      <c r="B9372" s="20">
        <v>4000</v>
      </c>
      <c r="C9372" s="22">
        <v>4000</v>
      </c>
      <c r="D9372" t="s">
        <v>361</v>
      </c>
      <c r="E9372" t="s">
        <v>65</v>
      </c>
      <c r="F9372" t="s">
        <v>4287</v>
      </c>
      <c r="G9372" t="s">
        <v>1160</v>
      </c>
      <c r="H9372" t="s">
        <v>1161</v>
      </c>
      <c r="I9372" t="s">
        <v>2172</v>
      </c>
      <c r="J9372" t="s">
        <v>1163</v>
      </c>
      <c r="K9372">
        <v>3430</v>
      </c>
      <c r="L9372" s="4">
        <v>41652.953472222223</v>
      </c>
      <c r="M9372" s="4">
        <v>41646.333333333336</v>
      </c>
      <c r="N9372" s="4">
        <v>41657.875324074077</v>
      </c>
      <c r="O9372">
        <v>27</v>
      </c>
      <c r="P9372">
        <v>149</v>
      </c>
      <c r="Q9372" t="s">
        <v>26</v>
      </c>
      <c r="R9372" t="s">
        <v>43</v>
      </c>
      <c r="S9372" s="3">
        <v>41652</v>
      </c>
      <c r="T9372" t="str">
        <f>IF(kiva_loans__muestra[[#This Row],[loan_amount]]&gt;5000,"Alto","Bajo")</f>
        <v>Bajo</v>
      </c>
      <c r="U9372" s="26" t="str">
        <f>VLOOKUP(kiva_loans__muestra[[#This Row],[country]],Pais!A:B,2,FALSE)</f>
        <v>Africa</v>
      </c>
      <c r="V9372" t="s">
        <v>10719</v>
      </c>
    </row>
    <row r="9373" spans="1:22">
      <c r="A9373">
        <v>656948</v>
      </c>
      <c r="B9373" s="20">
        <v>400</v>
      </c>
      <c r="C9373" s="22">
        <v>400</v>
      </c>
      <c r="D9373" t="s">
        <v>64</v>
      </c>
      <c r="E9373" t="s">
        <v>65</v>
      </c>
      <c r="F9373" t="s">
        <v>4530</v>
      </c>
      <c r="G9373" t="s">
        <v>1160</v>
      </c>
      <c r="H9373" t="s">
        <v>1161</v>
      </c>
      <c r="I9373" t="s">
        <v>2435</v>
      </c>
      <c r="J9373" t="s">
        <v>1163</v>
      </c>
      <c r="K9373">
        <v>2220</v>
      </c>
      <c r="L9373" s="4">
        <v>41653.292395833334</v>
      </c>
      <c r="M9373" s="4">
        <v>41652.333333333336</v>
      </c>
      <c r="N9373" s="4">
        <v>41661.922569444447</v>
      </c>
      <c r="O9373">
        <v>10</v>
      </c>
      <c r="P9373">
        <v>13</v>
      </c>
      <c r="Q9373" t="s">
        <v>26</v>
      </c>
      <c r="R9373" t="s">
        <v>43</v>
      </c>
      <c r="S9373" s="3">
        <v>41653</v>
      </c>
      <c r="T9373" t="str">
        <f>IF(kiva_loans__muestra[[#This Row],[loan_amount]]&gt;5000,"Alto","Bajo")</f>
        <v>Bajo</v>
      </c>
      <c r="U9373" s="26" t="str">
        <f>VLOOKUP(kiva_loans__muestra[[#This Row],[country]],Pais!A:B,2,FALSE)</f>
        <v>Africa</v>
      </c>
      <c r="V9373" t="s">
        <v>10719</v>
      </c>
    </row>
    <row r="9374" spans="1:22">
      <c r="A9374">
        <v>656986</v>
      </c>
      <c r="B9374" s="20">
        <v>325</v>
      </c>
      <c r="C9374" s="22">
        <v>325</v>
      </c>
      <c r="D9374" t="s">
        <v>321</v>
      </c>
      <c r="E9374" t="s">
        <v>68</v>
      </c>
      <c r="F9374" t="s">
        <v>4816</v>
      </c>
      <c r="G9374" t="s">
        <v>1160</v>
      </c>
      <c r="H9374" t="s">
        <v>1161</v>
      </c>
      <c r="I9374" t="s">
        <v>2435</v>
      </c>
      <c r="J9374" t="s">
        <v>1163</v>
      </c>
      <c r="K9374">
        <v>2220</v>
      </c>
      <c r="L9374" s="4">
        <v>41653.358541666668</v>
      </c>
      <c r="M9374" s="4">
        <v>41652.333333333336</v>
      </c>
      <c r="N9374" s="4">
        <v>41664.822534722225</v>
      </c>
      <c r="O9374">
        <v>10</v>
      </c>
      <c r="P9374">
        <v>13</v>
      </c>
      <c r="Q9374" t="s">
        <v>26</v>
      </c>
      <c r="R9374" t="s">
        <v>43</v>
      </c>
      <c r="S9374" s="3">
        <v>41653</v>
      </c>
      <c r="T9374" t="str">
        <f>IF(kiva_loans__muestra[[#This Row],[loan_amount]]&gt;5000,"Alto","Bajo")</f>
        <v>Bajo</v>
      </c>
      <c r="U9374" s="26" t="str">
        <f>VLOOKUP(kiva_loans__muestra[[#This Row],[country]],Pais!A:B,2,FALSE)</f>
        <v>Africa</v>
      </c>
      <c r="V9374" t="s">
        <v>10719</v>
      </c>
    </row>
    <row r="9375" spans="1:22">
      <c r="A9375">
        <v>657004</v>
      </c>
      <c r="B9375" s="20">
        <v>400</v>
      </c>
      <c r="C9375" s="22">
        <v>400</v>
      </c>
      <c r="D9375" t="s">
        <v>88</v>
      </c>
      <c r="E9375" t="s">
        <v>51</v>
      </c>
      <c r="F9375" t="s">
        <v>4626</v>
      </c>
      <c r="G9375" t="s">
        <v>1160</v>
      </c>
      <c r="H9375" t="s">
        <v>1161</v>
      </c>
      <c r="I9375" t="s">
        <v>4627</v>
      </c>
      <c r="J9375" t="s">
        <v>1163</v>
      </c>
      <c r="K9375">
        <v>2220</v>
      </c>
      <c r="L9375" s="4">
        <v>41653.384884259256</v>
      </c>
      <c r="M9375" s="4">
        <v>41648.333333333336</v>
      </c>
      <c r="N9375" s="4">
        <v>41653.722986111112</v>
      </c>
      <c r="O9375">
        <v>14</v>
      </c>
      <c r="P9375">
        <v>15</v>
      </c>
      <c r="Q9375" t="s">
        <v>26</v>
      </c>
      <c r="R9375" t="s">
        <v>43</v>
      </c>
      <c r="S9375" s="3">
        <v>41653</v>
      </c>
      <c r="T9375" t="str">
        <f>IF(kiva_loans__muestra[[#This Row],[loan_amount]]&gt;5000,"Alto","Bajo")</f>
        <v>Bajo</v>
      </c>
      <c r="U9375" s="26" t="str">
        <f>VLOOKUP(kiva_loans__muestra[[#This Row],[country]],Pais!A:B,2,FALSE)</f>
        <v>Africa</v>
      </c>
      <c r="V9375" t="s">
        <v>10719</v>
      </c>
    </row>
    <row r="9376" spans="1:22">
      <c r="A9376">
        <v>657035</v>
      </c>
      <c r="B9376" s="20">
        <v>1200</v>
      </c>
      <c r="C9376" s="22">
        <v>1200</v>
      </c>
      <c r="D9376" t="s">
        <v>141</v>
      </c>
      <c r="E9376" t="s">
        <v>51</v>
      </c>
      <c r="F9376" t="s">
        <v>4711</v>
      </c>
      <c r="G9376" t="s">
        <v>1160</v>
      </c>
      <c r="H9376" t="s">
        <v>1161</v>
      </c>
      <c r="I9376" t="s">
        <v>4627</v>
      </c>
      <c r="J9376" t="s">
        <v>1163</v>
      </c>
      <c r="K9376">
        <v>2220</v>
      </c>
      <c r="L9376" s="4">
        <v>41653.426076388889</v>
      </c>
      <c r="M9376" s="4">
        <v>41648.333333333336</v>
      </c>
      <c r="N9376" s="4">
        <v>41690.045798611114</v>
      </c>
      <c r="O9376">
        <v>14</v>
      </c>
      <c r="P9376">
        <v>44</v>
      </c>
      <c r="Q9376" t="s">
        <v>26</v>
      </c>
      <c r="R9376" t="s">
        <v>43</v>
      </c>
      <c r="S9376" s="3">
        <v>41653</v>
      </c>
      <c r="T9376" t="str">
        <f>IF(kiva_loans__muestra[[#This Row],[loan_amount]]&gt;5000,"Alto","Bajo")</f>
        <v>Bajo</v>
      </c>
      <c r="U9376" s="26" t="str">
        <f>VLOOKUP(kiva_loans__muestra[[#This Row],[country]],Pais!A:B,2,FALSE)</f>
        <v>Africa</v>
      </c>
      <c r="V9376" t="s">
        <v>10719</v>
      </c>
    </row>
    <row r="9377" spans="1:22">
      <c r="A9377">
        <v>657045</v>
      </c>
      <c r="B9377" s="20">
        <v>1200</v>
      </c>
      <c r="C9377" s="22">
        <v>1200</v>
      </c>
      <c r="D9377" t="s">
        <v>86</v>
      </c>
      <c r="E9377" t="s">
        <v>20</v>
      </c>
      <c r="F9377" t="s">
        <v>4696</v>
      </c>
      <c r="G9377" t="s">
        <v>1160</v>
      </c>
      <c r="H9377" t="s">
        <v>1161</v>
      </c>
      <c r="I9377" t="s">
        <v>3634</v>
      </c>
      <c r="J9377" t="s">
        <v>1163</v>
      </c>
      <c r="K9377">
        <v>2220</v>
      </c>
      <c r="L9377" s="4">
        <v>41653.449560185189</v>
      </c>
      <c r="M9377" s="4">
        <v>41643.333333333336</v>
      </c>
      <c r="N9377" s="4">
        <v>41657.635324074072</v>
      </c>
      <c r="O9377">
        <v>8</v>
      </c>
      <c r="P9377">
        <v>46</v>
      </c>
      <c r="Q9377" t="s">
        <v>26</v>
      </c>
      <c r="R9377" t="s">
        <v>43</v>
      </c>
      <c r="S9377" s="3">
        <v>41653</v>
      </c>
      <c r="T9377" t="str">
        <f>IF(kiva_loans__muestra[[#This Row],[loan_amount]]&gt;5000,"Alto","Bajo")</f>
        <v>Bajo</v>
      </c>
      <c r="U9377" s="26" t="str">
        <f>VLOOKUP(kiva_loans__muestra[[#This Row],[country]],Pais!A:B,2,FALSE)</f>
        <v>Africa</v>
      </c>
      <c r="V9377" t="s">
        <v>10719</v>
      </c>
    </row>
    <row r="9378" spans="1:22">
      <c r="A9378">
        <v>657125</v>
      </c>
      <c r="B9378" s="20">
        <v>125</v>
      </c>
      <c r="C9378" s="22">
        <v>125</v>
      </c>
      <c r="D9378" t="s">
        <v>321</v>
      </c>
      <c r="E9378" t="s">
        <v>68</v>
      </c>
      <c r="F9378" t="s">
        <v>4430</v>
      </c>
      <c r="G9378" t="s">
        <v>1160</v>
      </c>
      <c r="H9378" t="s">
        <v>1161</v>
      </c>
      <c r="I9378" t="s">
        <v>4057</v>
      </c>
      <c r="J9378" t="s">
        <v>1163</v>
      </c>
      <c r="K9378">
        <v>1120</v>
      </c>
      <c r="L9378" s="4">
        <v>41653.566493055558</v>
      </c>
      <c r="M9378" s="4">
        <v>41652.333333333336</v>
      </c>
      <c r="N9378" s="4">
        <v>41653.847372685188</v>
      </c>
      <c r="O9378">
        <v>6</v>
      </c>
      <c r="P9378">
        <v>5</v>
      </c>
      <c r="Q9378" t="s">
        <v>26</v>
      </c>
      <c r="R9378" t="s">
        <v>27</v>
      </c>
      <c r="S9378" s="3">
        <v>41653</v>
      </c>
      <c r="T9378" t="str">
        <f>IF(kiva_loans__muestra[[#This Row],[loan_amount]]&gt;5000,"Alto","Bajo")</f>
        <v>Bajo</v>
      </c>
      <c r="U9378" s="26" t="str">
        <f>VLOOKUP(kiva_loans__muestra[[#This Row],[country]],Pais!A:B,2,FALSE)</f>
        <v>Africa</v>
      </c>
      <c r="V9378" t="s">
        <v>10719</v>
      </c>
    </row>
    <row r="9379" spans="1:22">
      <c r="A9379">
        <v>657134</v>
      </c>
      <c r="B9379" s="20">
        <v>125</v>
      </c>
      <c r="C9379" s="22">
        <v>125</v>
      </c>
      <c r="D9379" t="s">
        <v>321</v>
      </c>
      <c r="E9379" t="s">
        <v>68</v>
      </c>
      <c r="F9379" t="s">
        <v>4430</v>
      </c>
      <c r="G9379" t="s">
        <v>1160</v>
      </c>
      <c r="H9379" t="s">
        <v>1161</v>
      </c>
      <c r="I9379" t="s">
        <v>4057</v>
      </c>
      <c r="J9379" t="s">
        <v>1163</v>
      </c>
      <c r="K9379">
        <v>1120</v>
      </c>
      <c r="L9379" s="4">
        <v>41653.574652777781</v>
      </c>
      <c r="M9379" s="4">
        <v>41652.333333333336</v>
      </c>
      <c r="N9379" s="4">
        <v>41653.858703703707</v>
      </c>
      <c r="O9379">
        <v>7</v>
      </c>
      <c r="P9379">
        <v>4</v>
      </c>
      <c r="Q9379" t="s">
        <v>26</v>
      </c>
      <c r="R9379" t="s">
        <v>27</v>
      </c>
      <c r="S9379" s="3">
        <v>41653</v>
      </c>
      <c r="T9379" t="str">
        <f>IF(kiva_loans__muestra[[#This Row],[loan_amount]]&gt;5000,"Alto","Bajo")</f>
        <v>Bajo</v>
      </c>
      <c r="U9379" s="26" t="str">
        <f>VLOOKUP(kiva_loans__muestra[[#This Row],[country]],Pais!A:B,2,FALSE)</f>
        <v>Africa</v>
      </c>
      <c r="V9379" t="s">
        <v>10719</v>
      </c>
    </row>
    <row r="9380" spans="1:22">
      <c r="A9380">
        <v>657138</v>
      </c>
      <c r="B9380" s="20">
        <v>125</v>
      </c>
      <c r="C9380" s="22">
        <v>125</v>
      </c>
      <c r="D9380" t="s">
        <v>75</v>
      </c>
      <c r="E9380" t="s">
        <v>44</v>
      </c>
      <c r="F9380" t="s">
        <v>4836</v>
      </c>
      <c r="G9380" t="s">
        <v>1160</v>
      </c>
      <c r="H9380" t="s">
        <v>1161</v>
      </c>
      <c r="I9380" t="s">
        <v>4057</v>
      </c>
      <c r="J9380" t="s">
        <v>1163</v>
      </c>
      <c r="K9380">
        <v>1120</v>
      </c>
      <c r="L9380" s="4">
        <v>41653.579988425925</v>
      </c>
      <c r="M9380" s="4">
        <v>41652.333333333336</v>
      </c>
      <c r="N9380" s="4">
        <v>41653.871307870373</v>
      </c>
      <c r="O9380">
        <v>7</v>
      </c>
      <c r="P9380">
        <v>5</v>
      </c>
      <c r="Q9380" t="s">
        <v>26</v>
      </c>
      <c r="R9380" t="s">
        <v>27</v>
      </c>
      <c r="S9380" s="3">
        <v>41653</v>
      </c>
      <c r="T9380" t="str">
        <f>IF(kiva_loans__muestra[[#This Row],[loan_amount]]&gt;5000,"Alto","Bajo")</f>
        <v>Bajo</v>
      </c>
      <c r="U9380" s="26" t="str">
        <f>VLOOKUP(kiva_loans__muestra[[#This Row],[country]],Pais!A:B,2,FALSE)</f>
        <v>Africa</v>
      </c>
      <c r="V9380" t="s">
        <v>10719</v>
      </c>
    </row>
    <row r="9381" spans="1:22">
      <c r="A9381">
        <v>657142</v>
      </c>
      <c r="B9381" s="20">
        <v>125</v>
      </c>
      <c r="C9381" s="22">
        <v>125</v>
      </c>
      <c r="D9381" t="s">
        <v>244</v>
      </c>
      <c r="E9381" t="s">
        <v>65</v>
      </c>
      <c r="F9381" t="s">
        <v>4478</v>
      </c>
      <c r="G9381" t="s">
        <v>1160</v>
      </c>
      <c r="H9381" t="s">
        <v>1161</v>
      </c>
      <c r="I9381" t="s">
        <v>4057</v>
      </c>
      <c r="J9381" t="s">
        <v>1163</v>
      </c>
      <c r="K9381">
        <v>1120</v>
      </c>
      <c r="L9381" s="4">
        <v>41653.585069444445</v>
      </c>
      <c r="M9381" s="4">
        <v>41652.333333333336</v>
      </c>
      <c r="N9381" s="4">
        <v>41653.855798611112</v>
      </c>
      <c r="O9381">
        <v>6</v>
      </c>
      <c r="P9381">
        <v>2</v>
      </c>
      <c r="Q9381" t="s">
        <v>26</v>
      </c>
      <c r="R9381" t="s">
        <v>27</v>
      </c>
      <c r="S9381" s="3">
        <v>41653</v>
      </c>
      <c r="T9381" t="str">
        <f>IF(kiva_loans__muestra[[#This Row],[loan_amount]]&gt;5000,"Alto","Bajo")</f>
        <v>Bajo</v>
      </c>
      <c r="U9381" s="26" t="str">
        <f>VLOOKUP(kiva_loans__muestra[[#This Row],[country]],Pais!A:B,2,FALSE)</f>
        <v>Africa</v>
      </c>
      <c r="V9381" t="s">
        <v>10719</v>
      </c>
    </row>
    <row r="9382" spans="1:22">
      <c r="A9382">
        <v>657156</v>
      </c>
      <c r="B9382" s="20">
        <v>200</v>
      </c>
      <c r="C9382" s="22">
        <v>200</v>
      </c>
      <c r="D9382" t="s">
        <v>3593</v>
      </c>
      <c r="E9382" t="s">
        <v>65</v>
      </c>
      <c r="F9382" t="s">
        <v>4745</v>
      </c>
      <c r="G9382" t="s">
        <v>1160</v>
      </c>
      <c r="H9382" t="s">
        <v>1161</v>
      </c>
      <c r="I9382" t="s">
        <v>4057</v>
      </c>
      <c r="J9382" t="s">
        <v>1163</v>
      </c>
      <c r="K9382">
        <v>1120</v>
      </c>
      <c r="L9382" s="4">
        <v>41653.601400462961</v>
      </c>
      <c r="M9382" s="4">
        <v>41652.333333333336</v>
      </c>
      <c r="N9382" s="4">
        <v>41654.674212962964</v>
      </c>
      <c r="O9382">
        <v>7</v>
      </c>
      <c r="P9382">
        <v>8</v>
      </c>
      <c r="Q9382" t="s">
        <v>134</v>
      </c>
      <c r="R9382" t="s">
        <v>27</v>
      </c>
      <c r="S9382" s="3">
        <v>41653</v>
      </c>
      <c r="T9382" t="str">
        <f>IF(kiva_loans__muestra[[#This Row],[loan_amount]]&gt;5000,"Alto","Bajo")</f>
        <v>Bajo</v>
      </c>
      <c r="U9382" s="26" t="str">
        <f>VLOOKUP(kiva_loans__muestra[[#This Row],[country]],Pais!A:B,2,FALSE)</f>
        <v>Africa</v>
      </c>
      <c r="V9382" t="s">
        <v>10720</v>
      </c>
    </row>
    <row r="9383" spans="1:22">
      <c r="A9383">
        <v>657162</v>
      </c>
      <c r="B9383" s="20">
        <v>300</v>
      </c>
      <c r="C9383" s="22">
        <v>300</v>
      </c>
      <c r="D9383" t="s">
        <v>4647</v>
      </c>
      <c r="E9383" t="s">
        <v>68</v>
      </c>
      <c r="F9383" t="s">
        <v>4648</v>
      </c>
      <c r="G9383" t="s">
        <v>1160</v>
      </c>
      <c r="H9383" t="s">
        <v>1161</v>
      </c>
      <c r="I9383" t="s">
        <v>4057</v>
      </c>
      <c r="J9383" t="s">
        <v>1163</v>
      </c>
      <c r="K9383">
        <v>1120</v>
      </c>
      <c r="L9383" s="4">
        <v>41653.613437499997</v>
      </c>
      <c r="M9383" s="4">
        <v>41652.333333333336</v>
      </c>
      <c r="N9383" s="4">
        <v>41654.525138888886</v>
      </c>
      <c r="O9383">
        <v>7</v>
      </c>
      <c r="P9383">
        <v>12</v>
      </c>
      <c r="Q9383" t="s">
        <v>26</v>
      </c>
      <c r="R9383" t="s">
        <v>27</v>
      </c>
      <c r="S9383" s="3">
        <v>41653</v>
      </c>
      <c r="T9383" t="str">
        <f>IF(kiva_loans__muestra[[#This Row],[loan_amount]]&gt;5000,"Alto","Bajo")</f>
        <v>Bajo</v>
      </c>
      <c r="U9383" s="26" t="str">
        <f>VLOOKUP(kiva_loans__muestra[[#This Row],[country]],Pais!A:B,2,FALSE)</f>
        <v>Africa</v>
      </c>
      <c r="V9383" t="s">
        <v>10719</v>
      </c>
    </row>
    <row r="9384" spans="1:22">
      <c r="A9384">
        <v>657432</v>
      </c>
      <c r="B9384" s="20">
        <v>1200</v>
      </c>
      <c r="C9384" s="22">
        <v>1200</v>
      </c>
      <c r="D9384" t="s">
        <v>51</v>
      </c>
      <c r="E9384" t="s">
        <v>51</v>
      </c>
      <c r="F9384" t="s">
        <v>5059</v>
      </c>
      <c r="G9384" t="s">
        <v>1160</v>
      </c>
      <c r="H9384" t="s">
        <v>1161</v>
      </c>
      <c r="I9384" t="s">
        <v>1950</v>
      </c>
      <c r="J9384" t="s">
        <v>1163</v>
      </c>
      <c r="K9384">
        <v>2220</v>
      </c>
      <c r="L9384" s="4">
        <v>41654.391053240739</v>
      </c>
      <c r="M9384" s="4">
        <v>41647.333333333336</v>
      </c>
      <c r="N9384" s="4">
        <v>41655.213113425925</v>
      </c>
      <c r="O9384">
        <v>14</v>
      </c>
      <c r="P9384">
        <v>36</v>
      </c>
      <c r="Q9384" t="s">
        <v>26</v>
      </c>
      <c r="R9384" t="s">
        <v>27</v>
      </c>
      <c r="S9384" s="3">
        <v>41654</v>
      </c>
      <c r="T9384" t="str">
        <f>IF(kiva_loans__muestra[[#This Row],[loan_amount]]&gt;5000,"Alto","Bajo")</f>
        <v>Bajo</v>
      </c>
      <c r="U9384" s="26" t="str">
        <f>VLOOKUP(kiva_loans__muestra[[#This Row],[country]],Pais!A:B,2,FALSE)</f>
        <v>Africa</v>
      </c>
      <c r="V9384" t="s">
        <v>10719</v>
      </c>
    </row>
    <row r="9385" spans="1:22">
      <c r="A9385">
        <v>657436</v>
      </c>
      <c r="B9385" s="20">
        <v>2400</v>
      </c>
      <c r="C9385" s="22">
        <v>2400</v>
      </c>
      <c r="D9385" t="s">
        <v>115</v>
      </c>
      <c r="E9385" t="s">
        <v>116</v>
      </c>
      <c r="F9385" t="s">
        <v>4885</v>
      </c>
      <c r="G9385" t="s">
        <v>1160</v>
      </c>
      <c r="H9385" t="s">
        <v>1161</v>
      </c>
      <c r="I9385" t="s">
        <v>4253</v>
      </c>
      <c r="J9385" t="s">
        <v>1163</v>
      </c>
      <c r="K9385">
        <v>3290</v>
      </c>
      <c r="L9385" s="4">
        <v>41654.39576388889</v>
      </c>
      <c r="M9385" s="4">
        <v>41685.333333333336</v>
      </c>
      <c r="N9385" s="4">
        <v>41656.653171296297</v>
      </c>
      <c r="O9385">
        <v>50</v>
      </c>
      <c r="P9385">
        <v>82</v>
      </c>
      <c r="Q9385" t="s">
        <v>26</v>
      </c>
      <c r="R9385" t="s">
        <v>27</v>
      </c>
      <c r="S9385" s="3">
        <v>41654</v>
      </c>
      <c r="T9385" t="str">
        <f>IF(kiva_loans__muestra[[#This Row],[loan_amount]]&gt;5000,"Alto","Bajo")</f>
        <v>Bajo</v>
      </c>
      <c r="U9385" s="26" t="str">
        <f>VLOOKUP(kiva_loans__muestra[[#This Row],[country]],Pais!A:B,2,FALSE)</f>
        <v>Africa</v>
      </c>
      <c r="V9385" t="s">
        <v>10719</v>
      </c>
    </row>
    <row r="9386" spans="1:22">
      <c r="A9386">
        <v>657442</v>
      </c>
      <c r="B9386" s="20">
        <v>1500</v>
      </c>
      <c r="C9386" s="22">
        <v>1500</v>
      </c>
      <c r="D9386" t="s">
        <v>115</v>
      </c>
      <c r="E9386" t="s">
        <v>116</v>
      </c>
      <c r="F9386" t="s">
        <v>4885</v>
      </c>
      <c r="G9386" t="s">
        <v>1160</v>
      </c>
      <c r="H9386" t="s">
        <v>1161</v>
      </c>
      <c r="I9386" t="s">
        <v>4253</v>
      </c>
      <c r="J9386" t="s">
        <v>1163</v>
      </c>
      <c r="K9386">
        <v>3290</v>
      </c>
      <c r="L9386" s="4">
        <v>41654.406504629631</v>
      </c>
      <c r="M9386" s="4">
        <v>41685.333333333336</v>
      </c>
      <c r="N9386" s="4">
        <v>41656.580578703702</v>
      </c>
      <c r="O9386">
        <v>50</v>
      </c>
      <c r="P9386">
        <v>53</v>
      </c>
      <c r="Q9386" t="s">
        <v>26</v>
      </c>
      <c r="R9386" t="s">
        <v>27</v>
      </c>
      <c r="S9386" s="3">
        <v>41654</v>
      </c>
      <c r="T9386" t="str">
        <f>IF(kiva_loans__muestra[[#This Row],[loan_amount]]&gt;5000,"Alto","Bajo")</f>
        <v>Bajo</v>
      </c>
      <c r="U9386" s="26" t="str">
        <f>VLOOKUP(kiva_loans__muestra[[#This Row],[country]],Pais!A:B,2,FALSE)</f>
        <v>Africa</v>
      </c>
      <c r="V9386" t="s">
        <v>10719</v>
      </c>
    </row>
    <row r="9387" spans="1:22">
      <c r="A9387">
        <v>657450</v>
      </c>
      <c r="B9387" s="20">
        <v>1200</v>
      </c>
      <c r="C9387" s="22">
        <v>1200</v>
      </c>
      <c r="D9387" t="s">
        <v>271</v>
      </c>
      <c r="E9387" t="s">
        <v>51</v>
      </c>
      <c r="F9387" t="s">
        <v>5177</v>
      </c>
      <c r="G9387" t="s">
        <v>1160</v>
      </c>
      <c r="H9387" t="s">
        <v>1161</v>
      </c>
      <c r="I9387" t="s">
        <v>1950</v>
      </c>
      <c r="J9387" t="s">
        <v>1163</v>
      </c>
      <c r="K9387">
        <v>2220</v>
      </c>
      <c r="L9387" s="4">
        <v>41654.41474537037</v>
      </c>
      <c r="M9387" s="4">
        <v>41647.333333333336</v>
      </c>
      <c r="N9387" s="4">
        <v>41680.7187037037</v>
      </c>
      <c r="O9387">
        <v>12</v>
      </c>
      <c r="P9387">
        <v>36</v>
      </c>
      <c r="Q9387" t="s">
        <v>26</v>
      </c>
      <c r="R9387" t="s">
        <v>27</v>
      </c>
      <c r="S9387" s="3">
        <v>41654</v>
      </c>
      <c r="T9387" t="str">
        <f>IF(kiva_loans__muestra[[#This Row],[loan_amount]]&gt;5000,"Alto","Bajo")</f>
        <v>Bajo</v>
      </c>
      <c r="U9387" s="26" t="str">
        <f>VLOOKUP(kiva_loans__muestra[[#This Row],[country]],Pais!A:B,2,FALSE)</f>
        <v>Africa</v>
      </c>
      <c r="V9387" t="s">
        <v>10719</v>
      </c>
    </row>
    <row r="9388" spans="1:22">
      <c r="A9388">
        <v>657555</v>
      </c>
      <c r="B9388" s="20">
        <v>4950</v>
      </c>
      <c r="C9388" s="22">
        <v>4950</v>
      </c>
      <c r="D9388" t="s">
        <v>118</v>
      </c>
      <c r="E9388" t="s">
        <v>65</v>
      </c>
      <c r="F9388" t="s">
        <v>4907</v>
      </c>
      <c r="G9388" t="s">
        <v>1160</v>
      </c>
      <c r="H9388" t="s">
        <v>1161</v>
      </c>
      <c r="I9388" t="s">
        <v>4908</v>
      </c>
      <c r="J9388" t="s">
        <v>1163</v>
      </c>
      <c r="K9388">
        <v>2220</v>
      </c>
      <c r="L9388" s="4">
        <v>41654.607557870368</v>
      </c>
      <c r="M9388" s="4">
        <v>41652.333333333336</v>
      </c>
      <c r="N9388" s="4">
        <v>41657.782094907408</v>
      </c>
      <c r="O9388">
        <v>8</v>
      </c>
      <c r="P9388">
        <v>175</v>
      </c>
      <c r="Q9388" t="s">
        <v>26</v>
      </c>
      <c r="R9388" t="s">
        <v>27</v>
      </c>
      <c r="S9388" s="3">
        <v>41654</v>
      </c>
      <c r="T9388" t="str">
        <f>IF(kiva_loans__muestra[[#This Row],[loan_amount]]&gt;5000,"Alto","Bajo")</f>
        <v>Bajo</v>
      </c>
      <c r="U9388" s="26" t="str">
        <f>VLOOKUP(kiva_loans__muestra[[#This Row],[country]],Pais!A:B,2,FALSE)</f>
        <v>Africa</v>
      </c>
      <c r="V9388" t="s">
        <v>10719</v>
      </c>
    </row>
    <row r="9389" spans="1:22">
      <c r="A9389">
        <v>657661</v>
      </c>
      <c r="B9389" s="20">
        <v>175</v>
      </c>
      <c r="C9389" s="22">
        <v>175</v>
      </c>
      <c r="D9389" t="s">
        <v>628</v>
      </c>
      <c r="E9389" t="s">
        <v>150</v>
      </c>
      <c r="F9389" t="s">
        <v>5170</v>
      </c>
      <c r="G9389" t="s">
        <v>1160</v>
      </c>
      <c r="H9389" t="s">
        <v>1161</v>
      </c>
      <c r="I9389" t="s">
        <v>4278</v>
      </c>
      <c r="J9389" t="s">
        <v>1163</v>
      </c>
      <c r="K9389">
        <v>3430</v>
      </c>
      <c r="L9389" s="4">
        <v>41654.845648148148</v>
      </c>
      <c r="M9389" s="4">
        <v>41647.333333333336</v>
      </c>
      <c r="N9389" s="4">
        <v>41668.59615740741</v>
      </c>
      <c r="O9389">
        <v>10</v>
      </c>
      <c r="P9389">
        <v>7</v>
      </c>
      <c r="Q9389" t="s">
        <v>134</v>
      </c>
      <c r="R9389" t="s">
        <v>43</v>
      </c>
      <c r="S9389" s="3">
        <v>41654</v>
      </c>
      <c r="T9389" t="str">
        <f>IF(kiva_loans__muestra[[#This Row],[loan_amount]]&gt;5000,"Alto","Bajo")</f>
        <v>Bajo</v>
      </c>
      <c r="U9389" s="26" t="str">
        <f>VLOOKUP(kiva_loans__muestra[[#This Row],[country]],Pais!A:B,2,FALSE)</f>
        <v>Africa</v>
      </c>
      <c r="V9389" t="s">
        <v>10720</v>
      </c>
    </row>
    <row r="9390" spans="1:22">
      <c r="A9390">
        <v>657667</v>
      </c>
      <c r="B9390" s="20">
        <v>150</v>
      </c>
      <c r="C9390" s="22">
        <v>150</v>
      </c>
      <c r="D9390" t="s">
        <v>628</v>
      </c>
      <c r="E9390" t="s">
        <v>150</v>
      </c>
      <c r="F9390" t="s">
        <v>5055</v>
      </c>
      <c r="G9390" t="s">
        <v>1160</v>
      </c>
      <c r="H9390" t="s">
        <v>1161</v>
      </c>
      <c r="I9390" t="s">
        <v>4253</v>
      </c>
      <c r="J9390" t="s">
        <v>1163</v>
      </c>
      <c r="K9390">
        <v>3430</v>
      </c>
      <c r="L9390" s="4">
        <v>41654.8593287037</v>
      </c>
      <c r="M9390" s="4">
        <v>41629.333333333336</v>
      </c>
      <c r="N9390" s="4">
        <v>41668.411064814813</v>
      </c>
      <c r="O9390">
        <v>9</v>
      </c>
      <c r="P9390">
        <v>6</v>
      </c>
      <c r="Q9390" t="s">
        <v>26</v>
      </c>
      <c r="R9390" t="s">
        <v>27</v>
      </c>
      <c r="S9390" s="3">
        <v>41654</v>
      </c>
      <c r="T9390" t="str">
        <f>IF(kiva_loans__muestra[[#This Row],[loan_amount]]&gt;5000,"Alto","Bajo")</f>
        <v>Bajo</v>
      </c>
      <c r="U9390" s="26" t="str">
        <f>VLOOKUP(kiva_loans__muestra[[#This Row],[country]],Pais!A:B,2,FALSE)</f>
        <v>Africa</v>
      </c>
      <c r="V9390" t="s">
        <v>10719</v>
      </c>
    </row>
    <row r="9391" spans="1:22">
      <c r="A9391">
        <v>657671</v>
      </c>
      <c r="B9391" s="20">
        <v>150</v>
      </c>
      <c r="C9391" s="22">
        <v>150</v>
      </c>
      <c r="D9391" t="s">
        <v>628</v>
      </c>
      <c r="E9391" t="s">
        <v>150</v>
      </c>
      <c r="F9391" t="s">
        <v>5180</v>
      </c>
      <c r="G9391" t="s">
        <v>1160</v>
      </c>
      <c r="H9391" t="s">
        <v>1161</v>
      </c>
      <c r="I9391" t="s">
        <v>4253</v>
      </c>
      <c r="J9391" t="s">
        <v>1163</v>
      </c>
      <c r="K9391">
        <v>3430</v>
      </c>
      <c r="L9391" s="4">
        <v>41654.864965277775</v>
      </c>
      <c r="M9391" s="4">
        <v>41629.333333333336</v>
      </c>
      <c r="N9391" s="4">
        <v>41670.109837962962</v>
      </c>
      <c r="O9391">
        <v>11</v>
      </c>
      <c r="P9391">
        <v>6</v>
      </c>
      <c r="Q9391" t="s">
        <v>26</v>
      </c>
      <c r="R9391" t="s">
        <v>43</v>
      </c>
      <c r="S9391" s="3">
        <v>41654</v>
      </c>
      <c r="T9391" t="str">
        <f>IF(kiva_loans__muestra[[#This Row],[loan_amount]]&gt;5000,"Alto","Bajo")</f>
        <v>Bajo</v>
      </c>
      <c r="U9391" s="26" t="str">
        <f>VLOOKUP(kiva_loans__muestra[[#This Row],[country]],Pais!A:B,2,FALSE)</f>
        <v>Africa</v>
      </c>
      <c r="V9391" t="s">
        <v>10719</v>
      </c>
    </row>
    <row r="9392" spans="1:22">
      <c r="A9392">
        <v>657870</v>
      </c>
      <c r="B9392" s="20">
        <v>625</v>
      </c>
      <c r="C9392" s="22">
        <v>625</v>
      </c>
      <c r="D9392" t="s">
        <v>241</v>
      </c>
      <c r="E9392" t="s">
        <v>29</v>
      </c>
      <c r="F9392" t="s">
        <v>5631</v>
      </c>
      <c r="G9392" t="s">
        <v>1160</v>
      </c>
      <c r="H9392" t="s">
        <v>1161</v>
      </c>
      <c r="I9392" t="s">
        <v>3634</v>
      </c>
      <c r="J9392" t="s">
        <v>1163</v>
      </c>
      <c r="K9392">
        <v>2220</v>
      </c>
      <c r="L9392" s="4">
        <v>41655.314259259256</v>
      </c>
      <c r="M9392" s="4">
        <v>41652.333333333336</v>
      </c>
      <c r="N9392" s="4">
        <v>41692.074942129628</v>
      </c>
      <c r="O9392">
        <v>12</v>
      </c>
      <c r="P9392">
        <v>22</v>
      </c>
      <c r="Q9392" t="s">
        <v>26</v>
      </c>
      <c r="R9392" t="s">
        <v>43</v>
      </c>
      <c r="S9392" s="3">
        <v>41655</v>
      </c>
      <c r="T9392" t="str">
        <f>IF(kiva_loans__muestra[[#This Row],[loan_amount]]&gt;5000,"Alto","Bajo")</f>
        <v>Bajo</v>
      </c>
      <c r="U9392" s="26" t="str">
        <f>VLOOKUP(kiva_loans__muestra[[#This Row],[country]],Pais!A:B,2,FALSE)</f>
        <v>Africa</v>
      </c>
      <c r="V9392" t="s">
        <v>10719</v>
      </c>
    </row>
    <row r="9393" spans="1:22">
      <c r="A9393">
        <v>657876</v>
      </c>
      <c r="B9393" s="20">
        <v>600</v>
      </c>
      <c r="C9393" s="22">
        <v>600</v>
      </c>
      <c r="D9393" t="s">
        <v>373</v>
      </c>
      <c r="E9393" t="s">
        <v>20</v>
      </c>
      <c r="F9393" t="s">
        <v>5566</v>
      </c>
      <c r="G9393" t="s">
        <v>1160</v>
      </c>
      <c r="H9393" t="s">
        <v>1161</v>
      </c>
      <c r="I9393" t="s">
        <v>3634</v>
      </c>
      <c r="J9393" t="s">
        <v>1163</v>
      </c>
      <c r="K9393">
        <v>2220</v>
      </c>
      <c r="L9393" s="4">
        <v>41655.321666666663</v>
      </c>
      <c r="M9393" s="4">
        <v>41649.333333333336</v>
      </c>
      <c r="N9393" s="4">
        <v>41668.859606481485</v>
      </c>
      <c r="O9393">
        <v>12</v>
      </c>
      <c r="P9393">
        <v>23</v>
      </c>
      <c r="Q9393" t="s">
        <v>134</v>
      </c>
      <c r="R9393" t="s">
        <v>43</v>
      </c>
      <c r="S9393" s="3">
        <v>41655</v>
      </c>
      <c r="T9393" t="str">
        <f>IF(kiva_loans__muestra[[#This Row],[loan_amount]]&gt;5000,"Alto","Bajo")</f>
        <v>Bajo</v>
      </c>
      <c r="U9393" s="26" t="str">
        <f>VLOOKUP(kiva_loans__muestra[[#This Row],[country]],Pais!A:B,2,FALSE)</f>
        <v>Africa</v>
      </c>
      <c r="V9393" t="s">
        <v>10720</v>
      </c>
    </row>
    <row r="9394" spans="1:22">
      <c r="A9394">
        <v>657878</v>
      </c>
      <c r="B9394" s="20">
        <v>600</v>
      </c>
      <c r="C9394" s="22">
        <v>600</v>
      </c>
      <c r="D9394" t="s">
        <v>70</v>
      </c>
      <c r="E9394" t="s">
        <v>51</v>
      </c>
      <c r="F9394" t="s">
        <v>5716</v>
      </c>
      <c r="G9394" t="s">
        <v>1160</v>
      </c>
      <c r="H9394" t="s">
        <v>1161</v>
      </c>
      <c r="I9394" t="s">
        <v>3634</v>
      </c>
      <c r="J9394" t="s">
        <v>1163</v>
      </c>
      <c r="K9394">
        <v>2220</v>
      </c>
      <c r="L9394" s="4">
        <v>41655.324421296296</v>
      </c>
      <c r="M9394" s="4">
        <v>41649.333333333336</v>
      </c>
      <c r="N9394" s="4">
        <v>41658.927384259259</v>
      </c>
      <c r="O9394">
        <v>12</v>
      </c>
      <c r="P9394">
        <v>21</v>
      </c>
      <c r="Q9394" t="s">
        <v>26</v>
      </c>
      <c r="R9394" t="s">
        <v>43</v>
      </c>
      <c r="S9394" s="3">
        <v>41655</v>
      </c>
      <c r="T9394" t="str">
        <f>IF(kiva_loans__muestra[[#This Row],[loan_amount]]&gt;5000,"Alto","Bajo")</f>
        <v>Bajo</v>
      </c>
      <c r="U9394" s="26" t="str">
        <f>VLOOKUP(kiva_loans__muestra[[#This Row],[country]],Pais!A:B,2,FALSE)</f>
        <v>Africa</v>
      </c>
      <c r="V9394" t="s">
        <v>10719</v>
      </c>
    </row>
    <row r="9395" spans="1:22">
      <c r="A9395">
        <v>657913</v>
      </c>
      <c r="B9395" s="20">
        <v>2600</v>
      </c>
      <c r="C9395" s="22">
        <v>2600</v>
      </c>
      <c r="D9395" t="s">
        <v>53</v>
      </c>
      <c r="E9395" t="s">
        <v>44</v>
      </c>
      <c r="F9395" t="s">
        <v>5620</v>
      </c>
      <c r="G9395" t="s">
        <v>1160</v>
      </c>
      <c r="H9395" t="s">
        <v>1161</v>
      </c>
      <c r="I9395" t="s">
        <v>4057</v>
      </c>
      <c r="J9395" t="s">
        <v>1163</v>
      </c>
      <c r="K9395">
        <v>2220</v>
      </c>
      <c r="L9395" s="4">
        <v>41655.361643518518</v>
      </c>
      <c r="M9395" s="4">
        <v>41645.333333333336</v>
      </c>
      <c r="N9395" s="4">
        <v>41661.754363425927</v>
      </c>
      <c r="O9395">
        <v>10</v>
      </c>
      <c r="P9395">
        <v>88</v>
      </c>
      <c r="Q9395" t="s">
        <v>26</v>
      </c>
      <c r="R9395" t="s">
        <v>43</v>
      </c>
      <c r="S9395" s="3">
        <v>41655</v>
      </c>
      <c r="T9395" t="str">
        <f>IF(kiva_loans__muestra[[#This Row],[loan_amount]]&gt;5000,"Alto","Bajo")</f>
        <v>Bajo</v>
      </c>
      <c r="U9395" s="26" t="str">
        <f>VLOOKUP(kiva_loans__muestra[[#This Row],[country]],Pais!A:B,2,FALSE)</f>
        <v>Africa</v>
      </c>
      <c r="V9395" t="s">
        <v>10719</v>
      </c>
    </row>
    <row r="9396" spans="1:22">
      <c r="A9396">
        <v>657915</v>
      </c>
      <c r="B9396" s="20">
        <v>125</v>
      </c>
      <c r="C9396" s="22">
        <v>125</v>
      </c>
      <c r="D9396" t="s">
        <v>75</v>
      </c>
      <c r="E9396" t="s">
        <v>44</v>
      </c>
      <c r="F9396" t="s">
        <v>5758</v>
      </c>
      <c r="G9396" t="s">
        <v>1160</v>
      </c>
      <c r="H9396" t="s">
        <v>1161</v>
      </c>
      <c r="I9396" t="s">
        <v>4057</v>
      </c>
      <c r="J9396" t="s">
        <v>1163</v>
      </c>
      <c r="K9396">
        <v>1120</v>
      </c>
      <c r="L9396" s="4">
        <v>41655.362280092595</v>
      </c>
      <c r="M9396" s="4">
        <v>41652.333333333336</v>
      </c>
      <c r="N9396" s="4">
        <v>41655.896215277775</v>
      </c>
      <c r="O9396">
        <v>7</v>
      </c>
      <c r="P9396">
        <v>4</v>
      </c>
      <c r="Q9396" t="s">
        <v>26</v>
      </c>
      <c r="R9396" t="s">
        <v>27</v>
      </c>
      <c r="S9396" s="3">
        <v>41655</v>
      </c>
      <c r="T9396" t="str">
        <f>IF(kiva_loans__muestra[[#This Row],[loan_amount]]&gt;5000,"Alto","Bajo")</f>
        <v>Bajo</v>
      </c>
      <c r="U9396" s="26" t="str">
        <f>VLOOKUP(kiva_loans__muestra[[#This Row],[country]],Pais!A:B,2,FALSE)</f>
        <v>Africa</v>
      </c>
      <c r="V9396" t="s">
        <v>10719</v>
      </c>
    </row>
    <row r="9397" spans="1:22">
      <c r="A9397">
        <v>657929</v>
      </c>
      <c r="B9397" s="20">
        <v>375</v>
      </c>
      <c r="C9397" s="22">
        <v>375</v>
      </c>
      <c r="D9397" t="s">
        <v>244</v>
      </c>
      <c r="E9397" t="s">
        <v>65</v>
      </c>
      <c r="F9397" t="s">
        <v>5403</v>
      </c>
      <c r="G9397" t="s">
        <v>1160</v>
      </c>
      <c r="H9397" t="s">
        <v>1161</v>
      </c>
      <c r="I9397" t="s">
        <v>4057</v>
      </c>
      <c r="J9397" t="s">
        <v>1163</v>
      </c>
      <c r="K9397">
        <v>1120</v>
      </c>
      <c r="L9397" s="4">
        <v>41655.379386574074</v>
      </c>
      <c r="M9397" s="4">
        <v>41653.333333333336</v>
      </c>
      <c r="N9397" s="4">
        <v>41656.697430555556</v>
      </c>
      <c r="O9397">
        <v>8</v>
      </c>
      <c r="P9397">
        <v>15</v>
      </c>
      <c r="Q9397" t="s">
        <v>134</v>
      </c>
      <c r="R9397" t="s">
        <v>27</v>
      </c>
      <c r="S9397" s="3">
        <v>41655</v>
      </c>
      <c r="T9397" t="str">
        <f>IF(kiva_loans__muestra[[#This Row],[loan_amount]]&gt;5000,"Alto","Bajo")</f>
        <v>Bajo</v>
      </c>
      <c r="U9397" s="26" t="str">
        <f>VLOOKUP(kiva_loans__muestra[[#This Row],[country]],Pais!A:B,2,FALSE)</f>
        <v>Africa</v>
      </c>
      <c r="V9397" t="s">
        <v>10720</v>
      </c>
    </row>
    <row r="9398" spans="1:22">
      <c r="A9398">
        <v>657934</v>
      </c>
      <c r="B9398" s="20">
        <v>125</v>
      </c>
      <c r="C9398" s="22">
        <v>125</v>
      </c>
      <c r="D9398" t="s">
        <v>86</v>
      </c>
      <c r="E9398" t="s">
        <v>20</v>
      </c>
      <c r="F9398" t="s">
        <v>5382</v>
      </c>
      <c r="G9398" t="s">
        <v>1160</v>
      </c>
      <c r="H9398" t="s">
        <v>1161</v>
      </c>
      <c r="I9398" t="s">
        <v>4057</v>
      </c>
      <c r="J9398" t="s">
        <v>1163</v>
      </c>
      <c r="K9398">
        <v>1120</v>
      </c>
      <c r="L9398" s="4">
        <v>41655.385972222219</v>
      </c>
      <c r="M9398" s="4">
        <v>41652.333333333336</v>
      </c>
      <c r="N9398" s="4">
        <v>41655.922094907408</v>
      </c>
      <c r="O9398">
        <v>7</v>
      </c>
      <c r="P9398">
        <v>5</v>
      </c>
      <c r="Q9398" t="s">
        <v>26</v>
      </c>
      <c r="R9398" t="s">
        <v>27</v>
      </c>
      <c r="S9398" s="3">
        <v>41655</v>
      </c>
      <c r="T9398" t="str">
        <f>IF(kiva_loans__muestra[[#This Row],[loan_amount]]&gt;5000,"Alto","Bajo")</f>
        <v>Bajo</v>
      </c>
      <c r="U9398" s="26" t="str">
        <f>VLOOKUP(kiva_loans__muestra[[#This Row],[country]],Pais!A:B,2,FALSE)</f>
        <v>Africa</v>
      </c>
      <c r="V9398" t="s">
        <v>10719</v>
      </c>
    </row>
    <row r="9399" spans="1:22">
      <c r="A9399">
        <v>657940</v>
      </c>
      <c r="B9399" s="20">
        <v>125</v>
      </c>
      <c r="C9399" s="22">
        <v>125</v>
      </c>
      <c r="D9399" t="s">
        <v>82</v>
      </c>
      <c r="E9399" t="s">
        <v>20</v>
      </c>
      <c r="F9399" t="s">
        <v>5827</v>
      </c>
      <c r="G9399" t="s">
        <v>1160</v>
      </c>
      <c r="H9399" t="s">
        <v>1161</v>
      </c>
      <c r="I9399" t="s">
        <v>4057</v>
      </c>
      <c r="J9399" t="s">
        <v>1163</v>
      </c>
      <c r="K9399">
        <v>1120</v>
      </c>
      <c r="L9399" s="4">
        <v>41655.392523148148</v>
      </c>
      <c r="M9399" s="4">
        <v>41652.333333333336</v>
      </c>
      <c r="N9399" s="4">
        <v>41655.940532407411</v>
      </c>
      <c r="O9399">
        <v>7</v>
      </c>
      <c r="P9399">
        <v>4</v>
      </c>
      <c r="Q9399" t="s">
        <v>134</v>
      </c>
      <c r="R9399" t="s">
        <v>27</v>
      </c>
      <c r="S9399" s="3">
        <v>41655</v>
      </c>
      <c r="T9399" t="str">
        <f>IF(kiva_loans__muestra[[#This Row],[loan_amount]]&gt;5000,"Alto","Bajo")</f>
        <v>Bajo</v>
      </c>
      <c r="U9399" s="26" t="str">
        <f>VLOOKUP(kiva_loans__muestra[[#This Row],[country]],Pais!A:B,2,FALSE)</f>
        <v>Africa</v>
      </c>
      <c r="V9399" t="s">
        <v>10720</v>
      </c>
    </row>
    <row r="9400" spans="1:22">
      <c r="A9400">
        <v>657969</v>
      </c>
      <c r="B9400" s="20">
        <v>600</v>
      </c>
      <c r="C9400" s="22">
        <v>600</v>
      </c>
      <c r="D9400" t="s">
        <v>67</v>
      </c>
      <c r="E9400" t="s">
        <v>68</v>
      </c>
      <c r="F9400" t="s">
        <v>5472</v>
      </c>
      <c r="G9400" t="s">
        <v>1160</v>
      </c>
      <c r="H9400" t="s">
        <v>1161</v>
      </c>
      <c r="I9400" t="s">
        <v>1950</v>
      </c>
      <c r="J9400" t="s">
        <v>1163</v>
      </c>
      <c r="K9400">
        <v>2220</v>
      </c>
      <c r="L9400" s="4">
        <v>41655.417881944442</v>
      </c>
      <c r="M9400" s="4">
        <v>41625.333333333336</v>
      </c>
      <c r="N9400" s="4">
        <v>41656.835532407407</v>
      </c>
      <c r="O9400">
        <v>12</v>
      </c>
      <c r="P9400">
        <v>12</v>
      </c>
      <c r="Q9400" t="s">
        <v>26</v>
      </c>
      <c r="R9400" t="s">
        <v>43</v>
      </c>
      <c r="S9400" s="3">
        <v>41655</v>
      </c>
      <c r="T9400" t="str">
        <f>IF(kiva_loans__muestra[[#This Row],[loan_amount]]&gt;5000,"Alto","Bajo")</f>
        <v>Bajo</v>
      </c>
      <c r="U9400" s="26" t="str">
        <f>VLOOKUP(kiva_loans__muestra[[#This Row],[country]],Pais!A:B,2,FALSE)</f>
        <v>Africa</v>
      </c>
      <c r="V9400" t="s">
        <v>10719</v>
      </c>
    </row>
    <row r="9401" spans="1:22">
      <c r="A9401">
        <v>657972</v>
      </c>
      <c r="B9401" s="20">
        <v>125</v>
      </c>
      <c r="C9401" s="22">
        <v>125</v>
      </c>
      <c r="D9401" t="s">
        <v>321</v>
      </c>
      <c r="E9401" t="s">
        <v>68</v>
      </c>
      <c r="F9401" t="s">
        <v>4430</v>
      </c>
      <c r="G9401" t="s">
        <v>1160</v>
      </c>
      <c r="H9401" t="s">
        <v>1161</v>
      </c>
      <c r="I9401" t="s">
        <v>4057</v>
      </c>
      <c r="J9401" t="s">
        <v>1163</v>
      </c>
      <c r="K9401">
        <v>1120</v>
      </c>
      <c r="L9401" s="4">
        <v>41655.421898148146</v>
      </c>
      <c r="M9401" s="4">
        <v>41652.333333333336</v>
      </c>
      <c r="N9401" s="4">
        <v>41656.045416666668</v>
      </c>
      <c r="O9401">
        <v>7</v>
      </c>
      <c r="P9401">
        <v>5</v>
      </c>
      <c r="Q9401" t="s">
        <v>134</v>
      </c>
      <c r="R9401" t="s">
        <v>27</v>
      </c>
      <c r="S9401" s="3">
        <v>41655</v>
      </c>
      <c r="T9401" t="str">
        <f>IF(kiva_loans__muestra[[#This Row],[loan_amount]]&gt;5000,"Alto","Bajo")</f>
        <v>Bajo</v>
      </c>
      <c r="U9401" s="26" t="str">
        <f>VLOOKUP(kiva_loans__muestra[[#This Row],[country]],Pais!A:B,2,FALSE)</f>
        <v>Africa</v>
      </c>
      <c r="V9401" t="s">
        <v>10720</v>
      </c>
    </row>
    <row r="9402" spans="1:22">
      <c r="A9402">
        <v>657980</v>
      </c>
      <c r="B9402" s="20">
        <v>300</v>
      </c>
      <c r="C9402" s="22">
        <v>300</v>
      </c>
      <c r="D9402" t="s">
        <v>19</v>
      </c>
      <c r="E9402" t="s">
        <v>20</v>
      </c>
      <c r="F9402" t="s">
        <v>5513</v>
      </c>
      <c r="G9402" t="s">
        <v>1160</v>
      </c>
      <c r="H9402" t="s">
        <v>1161</v>
      </c>
      <c r="I9402" t="s">
        <v>4057</v>
      </c>
      <c r="J9402" t="s">
        <v>1163</v>
      </c>
      <c r="K9402">
        <v>1120</v>
      </c>
      <c r="L9402" s="4">
        <v>41655.431562500002</v>
      </c>
      <c r="M9402" s="4">
        <v>41654.333333333336</v>
      </c>
      <c r="N9402" s="4">
        <v>41656.148587962962</v>
      </c>
      <c r="O9402">
        <v>6</v>
      </c>
      <c r="P9402">
        <v>8</v>
      </c>
      <c r="Q9402" t="s">
        <v>26</v>
      </c>
      <c r="R9402" t="s">
        <v>27</v>
      </c>
      <c r="S9402" s="3">
        <v>41655</v>
      </c>
      <c r="T9402" t="str">
        <f>IF(kiva_loans__muestra[[#This Row],[loan_amount]]&gt;5000,"Alto","Bajo")</f>
        <v>Bajo</v>
      </c>
      <c r="U9402" s="26" t="str">
        <f>VLOOKUP(kiva_loans__muestra[[#This Row],[country]],Pais!A:B,2,FALSE)</f>
        <v>Africa</v>
      </c>
      <c r="V9402" t="s">
        <v>10719</v>
      </c>
    </row>
    <row r="9403" spans="1:22">
      <c r="A9403">
        <v>657984</v>
      </c>
      <c r="B9403" s="20">
        <v>300</v>
      </c>
      <c r="C9403" s="22">
        <v>300</v>
      </c>
      <c r="D9403" t="s">
        <v>321</v>
      </c>
      <c r="E9403" t="s">
        <v>68</v>
      </c>
      <c r="F9403" t="s">
        <v>5764</v>
      </c>
      <c r="G9403" t="s">
        <v>1160</v>
      </c>
      <c r="H9403" t="s">
        <v>1161</v>
      </c>
      <c r="I9403" t="s">
        <v>4057</v>
      </c>
      <c r="J9403" t="s">
        <v>1163</v>
      </c>
      <c r="K9403">
        <v>1120</v>
      </c>
      <c r="L9403" s="4">
        <v>41655.439479166664</v>
      </c>
      <c r="M9403" s="4">
        <v>41654.333333333336</v>
      </c>
      <c r="N9403" s="4">
        <v>41656.154085648152</v>
      </c>
      <c r="O9403">
        <v>6</v>
      </c>
      <c r="P9403">
        <v>5</v>
      </c>
      <c r="Q9403" t="s">
        <v>26</v>
      </c>
      <c r="R9403" t="s">
        <v>27</v>
      </c>
      <c r="S9403" s="3">
        <v>41655</v>
      </c>
      <c r="T9403" t="str">
        <f>IF(kiva_loans__muestra[[#This Row],[loan_amount]]&gt;5000,"Alto","Bajo")</f>
        <v>Bajo</v>
      </c>
      <c r="U9403" s="26" t="str">
        <f>VLOOKUP(kiva_loans__muestra[[#This Row],[country]],Pais!A:B,2,FALSE)</f>
        <v>Africa</v>
      </c>
      <c r="V9403" t="s">
        <v>10719</v>
      </c>
    </row>
    <row r="9404" spans="1:22">
      <c r="A9404">
        <v>658021</v>
      </c>
      <c r="B9404" s="20">
        <v>200</v>
      </c>
      <c r="C9404" s="22">
        <v>200</v>
      </c>
      <c r="D9404" t="s">
        <v>19</v>
      </c>
      <c r="E9404" t="s">
        <v>20</v>
      </c>
      <c r="F9404" t="s">
        <v>5662</v>
      </c>
      <c r="G9404" t="s">
        <v>1160</v>
      </c>
      <c r="H9404" t="s">
        <v>1161</v>
      </c>
      <c r="I9404" t="s">
        <v>4057</v>
      </c>
      <c r="J9404" t="s">
        <v>1163</v>
      </c>
      <c r="K9404">
        <v>1120</v>
      </c>
      <c r="L9404" s="4">
        <v>41655.499097222222</v>
      </c>
      <c r="M9404" s="4">
        <v>41654.333333333336</v>
      </c>
      <c r="N9404" s="4">
        <v>41656.326701388891</v>
      </c>
      <c r="O9404">
        <v>8</v>
      </c>
      <c r="P9404">
        <v>4</v>
      </c>
      <c r="Q9404" t="s">
        <v>26</v>
      </c>
      <c r="R9404" t="s">
        <v>27</v>
      </c>
      <c r="S9404" s="3">
        <v>41655</v>
      </c>
      <c r="T9404" t="str">
        <f>IF(kiva_loans__muestra[[#This Row],[loan_amount]]&gt;5000,"Alto","Bajo")</f>
        <v>Bajo</v>
      </c>
      <c r="U9404" s="26" t="str">
        <f>VLOOKUP(kiva_loans__muestra[[#This Row],[country]],Pais!A:B,2,FALSE)</f>
        <v>Africa</v>
      </c>
      <c r="V9404" t="s">
        <v>10719</v>
      </c>
    </row>
    <row r="9405" spans="1:22">
      <c r="A9405">
        <v>658049</v>
      </c>
      <c r="B9405" s="20">
        <v>200</v>
      </c>
      <c r="C9405" s="22">
        <v>200</v>
      </c>
      <c r="D9405" t="s">
        <v>19</v>
      </c>
      <c r="E9405" t="s">
        <v>20</v>
      </c>
      <c r="F9405" t="s">
        <v>5533</v>
      </c>
      <c r="G9405" t="s">
        <v>1160</v>
      </c>
      <c r="H9405" t="s">
        <v>1161</v>
      </c>
      <c r="I9405" t="s">
        <v>4057</v>
      </c>
      <c r="J9405" t="s">
        <v>1163</v>
      </c>
      <c r="K9405">
        <v>1120</v>
      </c>
      <c r="L9405" s="4">
        <v>41655.535509259258</v>
      </c>
      <c r="M9405" s="4">
        <v>41653.333333333336</v>
      </c>
      <c r="N9405" s="4">
        <v>41656.59815972222</v>
      </c>
      <c r="O9405">
        <v>8</v>
      </c>
      <c r="P9405">
        <v>8</v>
      </c>
      <c r="Q9405" t="s">
        <v>134</v>
      </c>
      <c r="R9405" t="s">
        <v>27</v>
      </c>
      <c r="S9405" s="3">
        <v>41655</v>
      </c>
      <c r="T9405" t="str">
        <f>IF(kiva_loans__muestra[[#This Row],[loan_amount]]&gt;5000,"Alto","Bajo")</f>
        <v>Bajo</v>
      </c>
      <c r="U9405" s="26" t="str">
        <f>VLOOKUP(kiva_loans__muestra[[#This Row],[country]],Pais!A:B,2,FALSE)</f>
        <v>Africa</v>
      </c>
      <c r="V9405" t="s">
        <v>10720</v>
      </c>
    </row>
    <row r="9406" spans="1:22">
      <c r="A9406">
        <v>658053</v>
      </c>
      <c r="B9406" s="20">
        <v>100</v>
      </c>
      <c r="C9406" s="22">
        <v>100</v>
      </c>
      <c r="D9406" t="s">
        <v>628</v>
      </c>
      <c r="E9406" t="s">
        <v>150</v>
      </c>
      <c r="F9406" t="s">
        <v>5425</v>
      </c>
      <c r="G9406" t="s">
        <v>1160</v>
      </c>
      <c r="H9406" t="s">
        <v>1161</v>
      </c>
      <c r="I9406" t="s">
        <v>5426</v>
      </c>
      <c r="J9406" t="s">
        <v>1163</v>
      </c>
      <c r="K9406">
        <v>3430</v>
      </c>
      <c r="L9406" s="4">
        <v>41655.54173611111</v>
      </c>
      <c r="M9406" s="4">
        <v>41653.333333333336</v>
      </c>
      <c r="N9406" s="4">
        <v>41668.402824074074</v>
      </c>
      <c r="O9406">
        <v>10</v>
      </c>
      <c r="P9406">
        <v>4</v>
      </c>
      <c r="Q9406" t="s">
        <v>134</v>
      </c>
      <c r="R9406" t="s">
        <v>43</v>
      </c>
      <c r="S9406" s="3">
        <v>41655</v>
      </c>
      <c r="T9406" t="str">
        <f>IF(kiva_loans__muestra[[#This Row],[loan_amount]]&gt;5000,"Alto","Bajo")</f>
        <v>Bajo</v>
      </c>
      <c r="U9406" s="26" t="str">
        <f>VLOOKUP(kiva_loans__muestra[[#This Row],[country]],Pais!A:B,2,FALSE)</f>
        <v>Africa</v>
      </c>
      <c r="V9406" t="s">
        <v>10720</v>
      </c>
    </row>
    <row r="9407" spans="1:22">
      <c r="A9407">
        <v>658057</v>
      </c>
      <c r="B9407" s="20">
        <v>600</v>
      </c>
      <c r="C9407" s="22">
        <v>600</v>
      </c>
      <c r="D9407" t="s">
        <v>86</v>
      </c>
      <c r="E9407" t="s">
        <v>20</v>
      </c>
      <c r="F9407" t="s">
        <v>5680</v>
      </c>
      <c r="G9407" t="s">
        <v>1160</v>
      </c>
      <c r="H9407" t="s">
        <v>1161</v>
      </c>
      <c r="I9407" t="s">
        <v>5595</v>
      </c>
      <c r="J9407" t="s">
        <v>1163</v>
      </c>
      <c r="K9407">
        <v>2220</v>
      </c>
      <c r="L9407" s="4">
        <v>41655.546875</v>
      </c>
      <c r="M9407" s="4">
        <v>41625.333333333336</v>
      </c>
      <c r="N9407" s="4">
        <v>41657.088460648149</v>
      </c>
      <c r="O9407">
        <v>12</v>
      </c>
      <c r="P9407">
        <v>24</v>
      </c>
      <c r="Q9407" t="s">
        <v>26</v>
      </c>
      <c r="R9407" t="s">
        <v>43</v>
      </c>
      <c r="S9407" s="3">
        <v>41655</v>
      </c>
      <c r="T9407" t="str">
        <f>IF(kiva_loans__muestra[[#This Row],[loan_amount]]&gt;5000,"Alto","Bajo")</f>
        <v>Bajo</v>
      </c>
      <c r="U9407" s="26" t="str">
        <f>VLOOKUP(kiva_loans__muestra[[#This Row],[country]],Pais!A:B,2,FALSE)</f>
        <v>Africa</v>
      </c>
      <c r="V9407" t="s">
        <v>10719</v>
      </c>
    </row>
    <row r="9408" spans="1:22">
      <c r="A9408">
        <v>658059</v>
      </c>
      <c r="B9408" s="20">
        <v>100</v>
      </c>
      <c r="C9408" s="22">
        <v>100</v>
      </c>
      <c r="D9408" t="s">
        <v>628</v>
      </c>
      <c r="E9408" t="s">
        <v>150</v>
      </c>
      <c r="F9408" t="s">
        <v>5851</v>
      </c>
      <c r="G9408" t="s">
        <v>1160</v>
      </c>
      <c r="H9408" t="s">
        <v>1161</v>
      </c>
      <c r="I9408" t="s">
        <v>5852</v>
      </c>
      <c r="J9408" t="s">
        <v>1163</v>
      </c>
      <c r="K9408">
        <v>3430</v>
      </c>
      <c r="L9408" s="4">
        <v>41655.554930555554</v>
      </c>
      <c r="M9408" s="4">
        <v>41647.333333333336</v>
      </c>
      <c r="N9408" s="4">
        <v>41668.091145833336</v>
      </c>
      <c r="O9408">
        <v>10</v>
      </c>
      <c r="P9408">
        <v>4</v>
      </c>
      <c r="Q9408" t="s">
        <v>26</v>
      </c>
      <c r="R9408" t="s">
        <v>43</v>
      </c>
      <c r="S9408" s="3">
        <v>41655</v>
      </c>
      <c r="T9408" t="str">
        <f>IF(kiva_loans__muestra[[#This Row],[loan_amount]]&gt;5000,"Alto","Bajo")</f>
        <v>Bajo</v>
      </c>
      <c r="U9408" s="26" t="str">
        <f>VLOOKUP(kiva_loans__muestra[[#This Row],[country]],Pais!A:B,2,FALSE)</f>
        <v>Africa</v>
      </c>
      <c r="V9408" t="s">
        <v>10719</v>
      </c>
    </row>
    <row r="9409" spans="1:22">
      <c r="A9409">
        <v>658062</v>
      </c>
      <c r="B9409" s="20">
        <v>100</v>
      </c>
      <c r="C9409" s="22">
        <v>100</v>
      </c>
      <c r="D9409" t="s">
        <v>628</v>
      </c>
      <c r="E9409" t="s">
        <v>150</v>
      </c>
      <c r="F9409" t="s">
        <v>5441</v>
      </c>
      <c r="G9409" t="s">
        <v>1160</v>
      </c>
      <c r="H9409" t="s">
        <v>1161</v>
      </c>
      <c r="I9409" t="s">
        <v>5442</v>
      </c>
      <c r="J9409" t="s">
        <v>1163</v>
      </c>
      <c r="K9409">
        <v>3430</v>
      </c>
      <c r="L9409" s="4">
        <v>41655.564027777778</v>
      </c>
      <c r="M9409" s="4">
        <v>41640.333333333336</v>
      </c>
      <c r="N9409" s="4">
        <v>41668.118715277778</v>
      </c>
      <c r="O9409">
        <v>9</v>
      </c>
      <c r="P9409">
        <v>4</v>
      </c>
      <c r="Q9409" t="s">
        <v>26</v>
      </c>
      <c r="R9409" t="s">
        <v>43</v>
      </c>
      <c r="S9409" s="3">
        <v>41655</v>
      </c>
      <c r="T9409" t="str">
        <f>IF(kiva_loans__muestra[[#This Row],[loan_amount]]&gt;5000,"Alto","Bajo")</f>
        <v>Bajo</v>
      </c>
      <c r="U9409" s="26" t="str">
        <f>VLOOKUP(kiva_loans__muestra[[#This Row],[country]],Pais!A:B,2,FALSE)</f>
        <v>Africa</v>
      </c>
      <c r="V9409" t="s">
        <v>10719</v>
      </c>
    </row>
    <row r="9410" spans="1:22">
      <c r="A9410">
        <v>658068</v>
      </c>
      <c r="B9410" s="20">
        <v>125</v>
      </c>
      <c r="C9410" s="22">
        <v>125</v>
      </c>
      <c r="D9410" t="s">
        <v>53</v>
      </c>
      <c r="E9410" t="s">
        <v>44</v>
      </c>
      <c r="F9410" t="s">
        <v>5671</v>
      </c>
      <c r="G9410" t="s">
        <v>1160</v>
      </c>
      <c r="H9410" t="s">
        <v>1161</v>
      </c>
      <c r="I9410" t="s">
        <v>4057</v>
      </c>
      <c r="J9410" t="s">
        <v>1163</v>
      </c>
      <c r="K9410">
        <v>1120</v>
      </c>
      <c r="L9410" s="4">
        <v>41655.575578703705</v>
      </c>
      <c r="M9410" s="4">
        <v>41652.333333333336</v>
      </c>
      <c r="N9410" s="4">
        <v>41656.530277777776</v>
      </c>
      <c r="O9410">
        <v>7</v>
      </c>
      <c r="P9410">
        <v>5</v>
      </c>
      <c r="Q9410" t="s">
        <v>26</v>
      </c>
      <c r="R9410" t="s">
        <v>27</v>
      </c>
      <c r="S9410" s="3">
        <v>41655</v>
      </c>
      <c r="T9410" t="str">
        <f>IF(kiva_loans__muestra[[#This Row],[loan_amount]]&gt;5000,"Alto","Bajo")</f>
        <v>Bajo</v>
      </c>
      <c r="U9410" s="26" t="str">
        <f>VLOOKUP(kiva_loans__muestra[[#This Row],[country]],Pais!A:B,2,FALSE)</f>
        <v>Africa</v>
      </c>
      <c r="V9410" t="s">
        <v>10719</v>
      </c>
    </row>
    <row r="9411" spans="1:22">
      <c r="A9411">
        <v>658082</v>
      </c>
      <c r="B9411" s="20">
        <v>800</v>
      </c>
      <c r="C9411" s="22">
        <v>800</v>
      </c>
      <c r="D9411" t="s">
        <v>178</v>
      </c>
      <c r="E9411" t="s">
        <v>179</v>
      </c>
      <c r="F9411" t="s">
        <v>5738</v>
      </c>
      <c r="G9411" t="s">
        <v>1160</v>
      </c>
      <c r="H9411" t="s">
        <v>1161</v>
      </c>
      <c r="I9411" t="s">
        <v>5595</v>
      </c>
      <c r="J9411" t="s">
        <v>1163</v>
      </c>
      <c r="K9411">
        <v>2220</v>
      </c>
      <c r="L9411" s="4">
        <v>41655.602326388886</v>
      </c>
      <c r="M9411" s="4">
        <v>41625.333333333336</v>
      </c>
      <c r="N9411" s="4">
        <v>41656.742581018516</v>
      </c>
      <c r="O9411">
        <v>14</v>
      </c>
      <c r="P9411">
        <v>20</v>
      </c>
      <c r="Q9411" t="s">
        <v>26</v>
      </c>
      <c r="R9411" t="s">
        <v>43</v>
      </c>
      <c r="S9411" s="3">
        <v>41655</v>
      </c>
      <c r="T9411" t="str">
        <f>IF(kiva_loans__muestra[[#This Row],[loan_amount]]&gt;5000,"Alto","Bajo")</f>
        <v>Bajo</v>
      </c>
      <c r="U9411" s="26" t="str">
        <f>VLOOKUP(kiva_loans__muestra[[#This Row],[country]],Pais!A:B,2,FALSE)</f>
        <v>Africa</v>
      </c>
      <c r="V9411" t="s">
        <v>10719</v>
      </c>
    </row>
    <row r="9412" spans="1:22">
      <c r="A9412">
        <v>658083</v>
      </c>
      <c r="B9412" s="20">
        <v>125</v>
      </c>
      <c r="C9412" s="22">
        <v>125</v>
      </c>
      <c r="D9412" t="s">
        <v>4647</v>
      </c>
      <c r="E9412" t="s">
        <v>68</v>
      </c>
      <c r="F9412" t="s">
        <v>5723</v>
      </c>
      <c r="G9412" t="s">
        <v>1160</v>
      </c>
      <c r="H9412" t="s">
        <v>1161</v>
      </c>
      <c r="I9412" t="s">
        <v>4057</v>
      </c>
      <c r="J9412" t="s">
        <v>1163</v>
      </c>
      <c r="K9412">
        <v>1120</v>
      </c>
      <c r="L9412" s="4">
        <v>41655.602893518517</v>
      </c>
      <c r="M9412" s="4">
        <v>41654.333333333336</v>
      </c>
      <c r="N9412" s="4">
        <v>41656.205648148149</v>
      </c>
      <c r="O9412">
        <v>8</v>
      </c>
      <c r="P9412">
        <v>4</v>
      </c>
      <c r="Q9412" t="s">
        <v>26</v>
      </c>
      <c r="R9412" t="s">
        <v>27</v>
      </c>
      <c r="S9412" s="3">
        <v>41655</v>
      </c>
      <c r="T9412" t="str">
        <f>IF(kiva_loans__muestra[[#This Row],[loan_amount]]&gt;5000,"Alto","Bajo")</f>
        <v>Bajo</v>
      </c>
      <c r="U9412" s="26" t="str">
        <f>VLOOKUP(kiva_loans__muestra[[#This Row],[country]],Pais!A:B,2,FALSE)</f>
        <v>Africa</v>
      </c>
      <c r="V9412" t="s">
        <v>10719</v>
      </c>
    </row>
    <row r="9413" spans="1:22">
      <c r="A9413">
        <v>658087</v>
      </c>
      <c r="B9413" s="20">
        <v>800</v>
      </c>
      <c r="C9413" s="22">
        <v>800</v>
      </c>
      <c r="D9413" t="s">
        <v>178</v>
      </c>
      <c r="E9413" t="s">
        <v>179</v>
      </c>
      <c r="F9413" t="s">
        <v>5594</v>
      </c>
      <c r="G9413" t="s">
        <v>1160</v>
      </c>
      <c r="H9413" t="s">
        <v>1161</v>
      </c>
      <c r="I9413" t="s">
        <v>5595</v>
      </c>
      <c r="J9413" t="s">
        <v>1163</v>
      </c>
      <c r="K9413">
        <v>2220</v>
      </c>
      <c r="L9413" s="4">
        <v>41655.60796296296</v>
      </c>
      <c r="M9413" s="4">
        <v>41625.333333333336</v>
      </c>
      <c r="N9413" s="4">
        <v>41691.528379629628</v>
      </c>
      <c r="O9413">
        <v>12</v>
      </c>
      <c r="P9413">
        <v>25</v>
      </c>
      <c r="Q9413" t="s">
        <v>26</v>
      </c>
      <c r="R9413" t="s">
        <v>43</v>
      </c>
      <c r="S9413" s="3">
        <v>41655</v>
      </c>
      <c r="T9413" t="str">
        <f>IF(kiva_loans__muestra[[#This Row],[loan_amount]]&gt;5000,"Alto","Bajo")</f>
        <v>Bajo</v>
      </c>
      <c r="U9413" s="26" t="str">
        <f>VLOOKUP(kiva_loans__muestra[[#This Row],[country]],Pais!A:B,2,FALSE)</f>
        <v>Africa</v>
      </c>
      <c r="V9413" t="s">
        <v>10719</v>
      </c>
    </row>
    <row r="9414" spans="1:22">
      <c r="A9414">
        <v>658097</v>
      </c>
      <c r="B9414" s="20">
        <v>125</v>
      </c>
      <c r="C9414" s="22">
        <v>125</v>
      </c>
      <c r="D9414" t="s">
        <v>88</v>
      </c>
      <c r="E9414" t="s">
        <v>51</v>
      </c>
      <c r="F9414" t="s">
        <v>5885</v>
      </c>
      <c r="G9414" t="s">
        <v>1160</v>
      </c>
      <c r="H9414" t="s">
        <v>1161</v>
      </c>
      <c r="I9414" t="s">
        <v>4057</v>
      </c>
      <c r="J9414" t="s">
        <v>1163</v>
      </c>
      <c r="K9414">
        <v>1120</v>
      </c>
      <c r="L9414" s="4">
        <v>41655.623148148145</v>
      </c>
      <c r="M9414" s="4">
        <v>41652.333333333336</v>
      </c>
      <c r="N9414" s="4">
        <v>41656.275914351849</v>
      </c>
      <c r="O9414">
        <v>6</v>
      </c>
      <c r="P9414">
        <v>1</v>
      </c>
      <c r="Q9414" t="s">
        <v>26</v>
      </c>
      <c r="R9414" t="s">
        <v>27</v>
      </c>
      <c r="S9414" s="3">
        <v>41655</v>
      </c>
      <c r="T9414" t="str">
        <f>IF(kiva_loans__muestra[[#This Row],[loan_amount]]&gt;5000,"Alto","Bajo")</f>
        <v>Bajo</v>
      </c>
      <c r="U9414" s="26" t="str">
        <f>VLOOKUP(kiva_loans__muestra[[#This Row],[country]],Pais!A:B,2,FALSE)</f>
        <v>Africa</v>
      </c>
      <c r="V9414" t="s">
        <v>10719</v>
      </c>
    </row>
    <row r="9415" spans="1:22">
      <c r="A9415">
        <v>658412</v>
      </c>
      <c r="B9415" s="20">
        <v>400</v>
      </c>
      <c r="C9415" s="22">
        <v>400</v>
      </c>
      <c r="D9415" t="s">
        <v>44</v>
      </c>
      <c r="E9415" t="s">
        <v>44</v>
      </c>
      <c r="F9415" t="s">
        <v>6410</v>
      </c>
      <c r="G9415" t="s">
        <v>1160</v>
      </c>
      <c r="H9415" t="s">
        <v>1161</v>
      </c>
      <c r="I9415" t="s">
        <v>4627</v>
      </c>
      <c r="J9415" t="s">
        <v>1163</v>
      </c>
      <c r="K9415">
        <v>2220</v>
      </c>
      <c r="L9415" s="4">
        <v>41656.267326388886</v>
      </c>
      <c r="M9415" s="4">
        <v>41652.333333333336</v>
      </c>
      <c r="N9415" s="4">
        <v>41657.939386574071</v>
      </c>
      <c r="O9415">
        <v>12</v>
      </c>
      <c r="P9415">
        <v>15</v>
      </c>
      <c r="Q9415" t="s">
        <v>26</v>
      </c>
      <c r="R9415" t="s">
        <v>43</v>
      </c>
      <c r="S9415" s="3">
        <v>41656</v>
      </c>
      <c r="T9415" t="str">
        <f>IF(kiva_loans__muestra[[#This Row],[loan_amount]]&gt;5000,"Alto","Bajo")</f>
        <v>Bajo</v>
      </c>
      <c r="U9415" s="26" t="str">
        <f>VLOOKUP(kiva_loans__muestra[[#This Row],[country]],Pais!A:B,2,FALSE)</f>
        <v>Africa</v>
      </c>
      <c r="V9415" t="s">
        <v>10719</v>
      </c>
    </row>
    <row r="9416" spans="1:22">
      <c r="A9416">
        <v>658417</v>
      </c>
      <c r="B9416" s="20">
        <v>600</v>
      </c>
      <c r="C9416" s="22">
        <v>600</v>
      </c>
      <c r="D9416" t="s">
        <v>241</v>
      </c>
      <c r="E9416" t="s">
        <v>29</v>
      </c>
      <c r="F9416" t="s">
        <v>5631</v>
      </c>
      <c r="G9416" t="s">
        <v>1160</v>
      </c>
      <c r="H9416" t="s">
        <v>1161</v>
      </c>
      <c r="I9416" t="s">
        <v>4627</v>
      </c>
      <c r="J9416" t="s">
        <v>1163</v>
      </c>
      <c r="K9416">
        <v>2220</v>
      </c>
      <c r="L9416" s="4">
        <v>41656.276539351849</v>
      </c>
      <c r="M9416" s="4">
        <v>41652.333333333336</v>
      </c>
      <c r="N9416" s="4">
        <v>41660.436909722222</v>
      </c>
      <c r="O9416">
        <v>13</v>
      </c>
      <c r="P9416">
        <v>24</v>
      </c>
      <c r="Q9416" t="s">
        <v>134</v>
      </c>
      <c r="R9416" t="s">
        <v>43</v>
      </c>
      <c r="S9416" s="3">
        <v>41656</v>
      </c>
      <c r="T9416" t="str">
        <f>IF(kiva_loans__muestra[[#This Row],[loan_amount]]&gt;5000,"Alto","Bajo")</f>
        <v>Bajo</v>
      </c>
      <c r="U9416" s="26" t="str">
        <f>VLOOKUP(kiva_loans__muestra[[#This Row],[country]],Pais!A:B,2,FALSE)</f>
        <v>Africa</v>
      </c>
      <c r="V9416" t="s">
        <v>10720</v>
      </c>
    </row>
    <row r="9417" spans="1:22">
      <c r="A9417">
        <v>658425</v>
      </c>
      <c r="B9417" s="20">
        <v>250</v>
      </c>
      <c r="C9417" s="22">
        <v>250</v>
      </c>
      <c r="D9417" t="s">
        <v>88</v>
      </c>
      <c r="E9417" t="s">
        <v>51</v>
      </c>
      <c r="F9417" t="s">
        <v>6119</v>
      </c>
      <c r="G9417" t="s">
        <v>1160</v>
      </c>
      <c r="H9417" t="s">
        <v>1161</v>
      </c>
      <c r="I9417" t="s">
        <v>4627</v>
      </c>
      <c r="J9417" t="s">
        <v>1163</v>
      </c>
      <c r="K9417">
        <v>2220</v>
      </c>
      <c r="L9417" s="4">
        <v>41656.288773148146</v>
      </c>
      <c r="M9417" s="4">
        <v>41652.333333333336</v>
      </c>
      <c r="N9417" s="4">
        <v>41656.868668981479</v>
      </c>
      <c r="O9417">
        <v>10</v>
      </c>
      <c r="P9417">
        <v>7</v>
      </c>
      <c r="Q9417" t="s">
        <v>26</v>
      </c>
      <c r="R9417" t="s">
        <v>43</v>
      </c>
      <c r="S9417" s="3">
        <v>41656</v>
      </c>
      <c r="T9417" t="str">
        <f>IF(kiva_loans__muestra[[#This Row],[loan_amount]]&gt;5000,"Alto","Bajo")</f>
        <v>Bajo</v>
      </c>
      <c r="U9417" s="26" t="str">
        <f>VLOOKUP(kiva_loans__muestra[[#This Row],[country]],Pais!A:B,2,FALSE)</f>
        <v>Africa</v>
      </c>
      <c r="V9417" t="s">
        <v>10719</v>
      </c>
    </row>
    <row r="9418" spans="1:22">
      <c r="A9418">
        <v>658451</v>
      </c>
      <c r="B9418" s="20">
        <v>600</v>
      </c>
      <c r="C9418" s="22">
        <v>600</v>
      </c>
      <c r="D9418" t="s">
        <v>51</v>
      </c>
      <c r="E9418" t="s">
        <v>51</v>
      </c>
      <c r="F9418" t="s">
        <v>6052</v>
      </c>
      <c r="G9418" t="s">
        <v>1160</v>
      </c>
      <c r="H9418" t="s">
        <v>1161</v>
      </c>
      <c r="I9418" t="s">
        <v>5977</v>
      </c>
      <c r="J9418" t="s">
        <v>1163</v>
      </c>
      <c r="K9418">
        <v>1630</v>
      </c>
      <c r="L9418" s="4">
        <v>41656.313738425924</v>
      </c>
      <c r="M9418" s="4">
        <v>41652.333333333336</v>
      </c>
      <c r="N9418" s="4">
        <v>41664.633263888885</v>
      </c>
      <c r="O9418">
        <v>12</v>
      </c>
      <c r="P9418">
        <v>22</v>
      </c>
      <c r="Q9418" t="s">
        <v>26</v>
      </c>
      <c r="R9418" t="s">
        <v>43</v>
      </c>
      <c r="S9418" s="3">
        <v>41656</v>
      </c>
      <c r="T9418" t="str">
        <f>IF(kiva_loans__muestra[[#This Row],[loan_amount]]&gt;5000,"Alto","Bajo")</f>
        <v>Bajo</v>
      </c>
      <c r="U9418" s="26" t="str">
        <f>VLOOKUP(kiva_loans__muestra[[#This Row],[country]],Pais!A:B,2,FALSE)</f>
        <v>Africa</v>
      </c>
      <c r="V9418" t="s">
        <v>10719</v>
      </c>
    </row>
    <row r="9419" spans="1:22">
      <c r="A9419">
        <v>658453</v>
      </c>
      <c r="B9419" s="20">
        <v>100</v>
      </c>
      <c r="C9419" s="22">
        <v>100</v>
      </c>
      <c r="D9419" t="s">
        <v>321</v>
      </c>
      <c r="E9419" t="s">
        <v>68</v>
      </c>
      <c r="F9419" t="s">
        <v>6186</v>
      </c>
      <c r="G9419" t="s">
        <v>1160</v>
      </c>
      <c r="H9419" t="s">
        <v>1161</v>
      </c>
      <c r="I9419" t="s">
        <v>4057</v>
      </c>
      <c r="J9419" t="s">
        <v>1163</v>
      </c>
      <c r="K9419">
        <v>1120</v>
      </c>
      <c r="L9419" s="4">
        <v>41656.316840277781</v>
      </c>
      <c r="M9419" s="4">
        <v>41652.333333333336</v>
      </c>
      <c r="N9419" s="4">
        <v>41656.833090277774</v>
      </c>
      <c r="O9419">
        <v>6</v>
      </c>
      <c r="P9419">
        <v>4</v>
      </c>
      <c r="Q9419" t="s">
        <v>134</v>
      </c>
      <c r="R9419" t="s">
        <v>27</v>
      </c>
      <c r="S9419" s="3">
        <v>41656</v>
      </c>
      <c r="T9419" t="str">
        <f>IF(kiva_loans__muestra[[#This Row],[loan_amount]]&gt;5000,"Alto","Bajo")</f>
        <v>Bajo</v>
      </c>
      <c r="U9419" s="26" t="str">
        <f>VLOOKUP(kiva_loans__muestra[[#This Row],[country]],Pais!A:B,2,FALSE)</f>
        <v>Africa</v>
      </c>
      <c r="V9419" t="s">
        <v>10720</v>
      </c>
    </row>
    <row r="9420" spans="1:22">
      <c r="A9420">
        <v>658454</v>
      </c>
      <c r="B9420" s="20">
        <v>525</v>
      </c>
      <c r="C9420" s="22">
        <v>525</v>
      </c>
      <c r="D9420" t="s">
        <v>373</v>
      </c>
      <c r="E9420" t="s">
        <v>20</v>
      </c>
      <c r="F9420" t="s">
        <v>6367</v>
      </c>
      <c r="G9420" t="s">
        <v>1160</v>
      </c>
      <c r="H9420" t="s">
        <v>1161</v>
      </c>
      <c r="I9420" t="s">
        <v>5977</v>
      </c>
      <c r="J9420" t="s">
        <v>1163</v>
      </c>
      <c r="K9420">
        <v>1630</v>
      </c>
      <c r="L9420" s="4">
        <v>41656.318449074075</v>
      </c>
      <c r="M9420" s="4">
        <v>41652.333333333336</v>
      </c>
      <c r="N9420" s="4">
        <v>41664.368310185186</v>
      </c>
      <c r="O9420">
        <v>6</v>
      </c>
      <c r="P9420">
        <v>18</v>
      </c>
      <c r="Q9420" t="s">
        <v>26</v>
      </c>
      <c r="R9420" t="s">
        <v>27</v>
      </c>
      <c r="S9420" s="3">
        <v>41656</v>
      </c>
      <c r="T9420" t="str">
        <f>IF(kiva_loans__muestra[[#This Row],[loan_amount]]&gt;5000,"Alto","Bajo")</f>
        <v>Bajo</v>
      </c>
      <c r="U9420" s="26" t="str">
        <f>VLOOKUP(kiva_loans__muestra[[#This Row],[country]],Pais!A:B,2,FALSE)</f>
        <v>Africa</v>
      </c>
      <c r="V9420" t="s">
        <v>10719</v>
      </c>
    </row>
    <row r="9421" spans="1:22">
      <c r="A9421">
        <v>658457</v>
      </c>
      <c r="B9421" s="20">
        <v>800</v>
      </c>
      <c r="C9421" s="22">
        <v>800</v>
      </c>
      <c r="D9421" t="s">
        <v>178</v>
      </c>
      <c r="E9421" t="s">
        <v>179</v>
      </c>
      <c r="F9421" t="s">
        <v>6108</v>
      </c>
      <c r="G9421" t="s">
        <v>1160</v>
      </c>
      <c r="H9421" t="s">
        <v>1161</v>
      </c>
      <c r="I9421" t="s">
        <v>5977</v>
      </c>
      <c r="J9421" t="s">
        <v>1163</v>
      </c>
      <c r="K9421">
        <v>1630</v>
      </c>
      <c r="L9421" s="4">
        <v>41656.325115740743</v>
      </c>
      <c r="M9421" s="4">
        <v>41648.333333333336</v>
      </c>
      <c r="N9421" s="4">
        <v>41657.595694444448</v>
      </c>
      <c r="O9421">
        <v>14</v>
      </c>
      <c r="P9421">
        <v>25</v>
      </c>
      <c r="Q9421" t="s">
        <v>26</v>
      </c>
      <c r="R9421" t="s">
        <v>43</v>
      </c>
      <c r="S9421" s="3">
        <v>41656</v>
      </c>
      <c r="T9421" t="str">
        <f>IF(kiva_loans__muestra[[#This Row],[loan_amount]]&gt;5000,"Alto","Bajo")</f>
        <v>Bajo</v>
      </c>
      <c r="U9421" s="26" t="str">
        <f>VLOOKUP(kiva_loans__muestra[[#This Row],[country]],Pais!A:B,2,FALSE)</f>
        <v>Africa</v>
      </c>
      <c r="V9421" t="s">
        <v>10719</v>
      </c>
    </row>
    <row r="9422" spans="1:22">
      <c r="A9422">
        <v>658459</v>
      </c>
      <c r="B9422" s="20">
        <v>600</v>
      </c>
      <c r="C9422" s="22">
        <v>600</v>
      </c>
      <c r="D9422" t="s">
        <v>244</v>
      </c>
      <c r="E9422" t="s">
        <v>65</v>
      </c>
      <c r="F9422" t="s">
        <v>5990</v>
      </c>
      <c r="G9422" t="s">
        <v>1160</v>
      </c>
      <c r="H9422" t="s">
        <v>1161</v>
      </c>
      <c r="I9422" t="s">
        <v>4627</v>
      </c>
      <c r="J9422" t="s">
        <v>1163</v>
      </c>
      <c r="K9422">
        <v>2220</v>
      </c>
      <c r="L9422" s="4">
        <v>41656.328946759262</v>
      </c>
      <c r="M9422" s="4">
        <v>41652.333333333336</v>
      </c>
      <c r="N9422" s="4">
        <v>41664.822534722225</v>
      </c>
      <c r="O9422">
        <v>14</v>
      </c>
      <c r="P9422">
        <v>22</v>
      </c>
      <c r="Q9422" t="s">
        <v>26</v>
      </c>
      <c r="R9422" t="s">
        <v>43</v>
      </c>
      <c r="S9422" s="3">
        <v>41656</v>
      </c>
      <c r="T9422" t="str">
        <f>IF(kiva_loans__muestra[[#This Row],[loan_amount]]&gt;5000,"Alto","Bajo")</f>
        <v>Bajo</v>
      </c>
      <c r="U9422" s="26" t="str">
        <f>VLOOKUP(kiva_loans__muestra[[#This Row],[country]],Pais!A:B,2,FALSE)</f>
        <v>Africa</v>
      </c>
      <c r="V9422" t="s">
        <v>10719</v>
      </c>
    </row>
    <row r="9423" spans="1:22">
      <c r="A9423">
        <v>658465</v>
      </c>
      <c r="B9423" s="20">
        <v>100</v>
      </c>
      <c r="C9423" s="22">
        <v>100</v>
      </c>
      <c r="D9423" t="s">
        <v>109</v>
      </c>
      <c r="E9423" t="s">
        <v>110</v>
      </c>
      <c r="F9423" t="s">
        <v>6220</v>
      </c>
      <c r="G9423" t="s">
        <v>1160</v>
      </c>
      <c r="H9423" t="s">
        <v>1161</v>
      </c>
      <c r="I9423" t="s">
        <v>4057</v>
      </c>
      <c r="J9423" t="s">
        <v>1163</v>
      </c>
      <c r="K9423">
        <v>1120</v>
      </c>
      <c r="L9423" s="4">
        <v>41656.336388888885</v>
      </c>
      <c r="M9423" s="4">
        <v>41652.333333333336</v>
      </c>
      <c r="N9423" s="4">
        <v>41656.861875000002</v>
      </c>
      <c r="O9423">
        <v>6</v>
      </c>
      <c r="P9423">
        <v>4</v>
      </c>
      <c r="Q9423" t="s">
        <v>26</v>
      </c>
      <c r="R9423" t="s">
        <v>27</v>
      </c>
      <c r="S9423" s="3">
        <v>41656</v>
      </c>
      <c r="T9423" t="str">
        <f>IF(kiva_loans__muestra[[#This Row],[loan_amount]]&gt;5000,"Alto","Bajo")</f>
        <v>Bajo</v>
      </c>
      <c r="U9423" s="26" t="str">
        <f>VLOOKUP(kiva_loans__muestra[[#This Row],[country]],Pais!A:B,2,FALSE)</f>
        <v>Africa</v>
      </c>
      <c r="V9423" t="s">
        <v>10719</v>
      </c>
    </row>
    <row r="9424" spans="1:22">
      <c r="A9424">
        <v>658466</v>
      </c>
      <c r="B9424" s="20">
        <v>625</v>
      </c>
      <c r="C9424" s="22">
        <v>625</v>
      </c>
      <c r="D9424" t="s">
        <v>118</v>
      </c>
      <c r="E9424" t="s">
        <v>65</v>
      </c>
      <c r="F9424" t="s">
        <v>5976</v>
      </c>
      <c r="G9424" t="s">
        <v>1160</v>
      </c>
      <c r="H9424" t="s">
        <v>1161</v>
      </c>
      <c r="I9424" t="s">
        <v>5977</v>
      </c>
      <c r="J9424" t="s">
        <v>1163</v>
      </c>
      <c r="K9424">
        <v>1630</v>
      </c>
      <c r="L9424" s="4">
        <v>41656.340150462966</v>
      </c>
      <c r="M9424" s="4">
        <v>41647.333333333336</v>
      </c>
      <c r="N9424" s="4">
        <v>41662.671423611115</v>
      </c>
      <c r="O9424">
        <v>10</v>
      </c>
      <c r="P9424">
        <v>20</v>
      </c>
      <c r="Q9424" t="s">
        <v>26</v>
      </c>
      <c r="R9424" t="s">
        <v>43</v>
      </c>
      <c r="S9424" s="3">
        <v>41656</v>
      </c>
      <c r="T9424" t="str">
        <f>IF(kiva_loans__muestra[[#This Row],[loan_amount]]&gt;5000,"Alto","Bajo")</f>
        <v>Bajo</v>
      </c>
      <c r="U9424" s="26" t="str">
        <f>VLOOKUP(kiva_loans__muestra[[#This Row],[country]],Pais!A:B,2,FALSE)</f>
        <v>Africa</v>
      </c>
      <c r="V9424" t="s">
        <v>10719</v>
      </c>
    </row>
    <row r="9425" spans="1:22">
      <c r="A9425">
        <v>658469</v>
      </c>
      <c r="B9425" s="20">
        <v>125</v>
      </c>
      <c r="C9425" s="22">
        <v>125</v>
      </c>
      <c r="D9425" t="s">
        <v>244</v>
      </c>
      <c r="E9425" t="s">
        <v>65</v>
      </c>
      <c r="F9425" t="s">
        <v>6363</v>
      </c>
      <c r="G9425" t="s">
        <v>1160</v>
      </c>
      <c r="H9425" t="s">
        <v>1161</v>
      </c>
      <c r="I9425" t="s">
        <v>4057</v>
      </c>
      <c r="J9425" t="s">
        <v>1163</v>
      </c>
      <c r="K9425">
        <v>1120</v>
      </c>
      <c r="L9425" s="4">
        <v>41656.342476851853</v>
      </c>
      <c r="M9425" s="4">
        <v>41652.333333333336</v>
      </c>
      <c r="N9425" s="4">
        <v>41656.934594907405</v>
      </c>
      <c r="O9425">
        <v>6</v>
      </c>
      <c r="P9425">
        <v>5</v>
      </c>
      <c r="Q9425" t="s">
        <v>26</v>
      </c>
      <c r="R9425" t="s">
        <v>27</v>
      </c>
      <c r="S9425" s="3">
        <v>41656</v>
      </c>
      <c r="T9425" t="str">
        <f>IF(kiva_loans__muestra[[#This Row],[loan_amount]]&gt;5000,"Alto","Bajo")</f>
        <v>Bajo</v>
      </c>
      <c r="U9425" s="26" t="str">
        <f>VLOOKUP(kiva_loans__muestra[[#This Row],[country]],Pais!A:B,2,FALSE)</f>
        <v>Africa</v>
      </c>
      <c r="V9425" t="s">
        <v>10719</v>
      </c>
    </row>
    <row r="9426" spans="1:22">
      <c r="A9426">
        <v>658472</v>
      </c>
      <c r="B9426" s="20">
        <v>225</v>
      </c>
      <c r="C9426" s="22">
        <v>225</v>
      </c>
      <c r="D9426" t="s">
        <v>65</v>
      </c>
      <c r="E9426" t="s">
        <v>65</v>
      </c>
      <c r="F9426" t="s">
        <v>6289</v>
      </c>
      <c r="G9426" t="s">
        <v>1160</v>
      </c>
      <c r="H9426" t="s">
        <v>1161</v>
      </c>
      <c r="I9426" t="s">
        <v>1849</v>
      </c>
      <c r="J9426" t="s">
        <v>1163</v>
      </c>
      <c r="K9426">
        <v>1630</v>
      </c>
      <c r="L9426" s="4">
        <v>41656.346666666665</v>
      </c>
      <c r="M9426" s="4">
        <v>41652.333333333336</v>
      </c>
      <c r="N9426" s="4">
        <v>41656.9059375</v>
      </c>
      <c r="O9426">
        <v>6</v>
      </c>
      <c r="P9426">
        <v>7</v>
      </c>
      <c r="Q9426" t="s">
        <v>26</v>
      </c>
      <c r="R9426" t="s">
        <v>27</v>
      </c>
      <c r="S9426" s="3">
        <v>41656</v>
      </c>
      <c r="T9426" t="str">
        <f>IF(kiva_loans__muestra[[#This Row],[loan_amount]]&gt;5000,"Alto","Bajo")</f>
        <v>Bajo</v>
      </c>
      <c r="U9426" s="26" t="str">
        <f>VLOOKUP(kiva_loans__muestra[[#This Row],[country]],Pais!A:B,2,FALSE)</f>
        <v>Africa</v>
      </c>
      <c r="V9426" t="s">
        <v>10719</v>
      </c>
    </row>
    <row r="9427" spans="1:22">
      <c r="A9427">
        <v>658476</v>
      </c>
      <c r="B9427" s="20">
        <v>425</v>
      </c>
      <c r="C9427" s="22">
        <v>425</v>
      </c>
      <c r="D9427" t="s">
        <v>88</v>
      </c>
      <c r="E9427" t="s">
        <v>51</v>
      </c>
      <c r="F9427" t="s">
        <v>6379</v>
      </c>
      <c r="G9427" t="s">
        <v>1160</v>
      </c>
      <c r="H9427" t="s">
        <v>1161</v>
      </c>
      <c r="I9427" t="s">
        <v>4627</v>
      </c>
      <c r="J9427" t="s">
        <v>1163</v>
      </c>
      <c r="K9427">
        <v>2220</v>
      </c>
      <c r="L9427" s="4">
        <v>41656.348425925928</v>
      </c>
      <c r="M9427" s="4">
        <v>41652.333333333336</v>
      </c>
      <c r="N9427" s="4">
        <v>41684.976701388892</v>
      </c>
      <c r="O9427">
        <v>12</v>
      </c>
      <c r="P9427">
        <v>16</v>
      </c>
      <c r="Q9427" t="s">
        <v>26</v>
      </c>
      <c r="R9427" t="s">
        <v>43</v>
      </c>
      <c r="S9427" s="3">
        <v>41656</v>
      </c>
      <c r="T9427" t="str">
        <f>IF(kiva_loans__muestra[[#This Row],[loan_amount]]&gt;5000,"Alto","Bajo")</f>
        <v>Bajo</v>
      </c>
      <c r="U9427" s="26" t="str">
        <f>VLOOKUP(kiva_loans__muestra[[#This Row],[country]],Pais!A:B,2,FALSE)</f>
        <v>Africa</v>
      </c>
      <c r="V9427" t="s">
        <v>10719</v>
      </c>
    </row>
    <row r="9428" spans="1:22">
      <c r="A9428">
        <v>658477</v>
      </c>
      <c r="B9428" s="20">
        <v>100</v>
      </c>
      <c r="C9428" s="22">
        <v>100</v>
      </c>
      <c r="D9428" t="s">
        <v>19</v>
      </c>
      <c r="E9428" t="s">
        <v>20</v>
      </c>
      <c r="F9428" t="s">
        <v>6187</v>
      </c>
      <c r="G9428" t="s">
        <v>1160</v>
      </c>
      <c r="H9428" t="s">
        <v>1161</v>
      </c>
      <c r="I9428" t="s">
        <v>4057</v>
      </c>
      <c r="J9428" t="s">
        <v>1163</v>
      </c>
      <c r="K9428">
        <v>1120</v>
      </c>
      <c r="L9428" s="4">
        <v>41656.348946759259</v>
      </c>
      <c r="M9428" s="4">
        <v>41652.333333333336</v>
      </c>
      <c r="N9428" s="4">
        <v>41656.914872685185</v>
      </c>
      <c r="O9428">
        <v>6</v>
      </c>
      <c r="P9428">
        <v>4</v>
      </c>
      <c r="Q9428" t="s">
        <v>134</v>
      </c>
      <c r="R9428" t="s">
        <v>27</v>
      </c>
      <c r="S9428" s="3">
        <v>41656</v>
      </c>
      <c r="T9428" t="str">
        <f>IF(kiva_loans__muestra[[#This Row],[loan_amount]]&gt;5000,"Alto","Bajo")</f>
        <v>Bajo</v>
      </c>
      <c r="U9428" s="26" t="str">
        <f>VLOOKUP(kiva_loans__muestra[[#This Row],[country]],Pais!A:B,2,FALSE)</f>
        <v>Africa</v>
      </c>
      <c r="V9428" t="s">
        <v>10720</v>
      </c>
    </row>
    <row r="9429" spans="1:22">
      <c r="A9429">
        <v>658489</v>
      </c>
      <c r="B9429" s="20">
        <v>175</v>
      </c>
      <c r="C9429" s="22">
        <v>175</v>
      </c>
      <c r="D9429" t="s">
        <v>1741</v>
      </c>
      <c r="E9429" t="s">
        <v>116</v>
      </c>
      <c r="F9429" t="s">
        <v>6500</v>
      </c>
      <c r="G9429" t="s">
        <v>1160</v>
      </c>
      <c r="H9429" t="s">
        <v>1161</v>
      </c>
      <c r="I9429" t="s">
        <v>4627</v>
      </c>
      <c r="J9429" t="s">
        <v>1163</v>
      </c>
      <c r="K9429">
        <v>2220</v>
      </c>
      <c r="L9429" s="4">
        <v>41656.359965277778</v>
      </c>
      <c r="M9429" s="4">
        <v>41653.333333333336</v>
      </c>
      <c r="N9429" s="4">
        <v>41656.959444444445</v>
      </c>
      <c r="O9429">
        <v>6</v>
      </c>
      <c r="P9429">
        <v>7</v>
      </c>
      <c r="Q9429" t="s">
        <v>26</v>
      </c>
      <c r="R9429" t="s">
        <v>27</v>
      </c>
      <c r="S9429" s="3">
        <v>41656</v>
      </c>
      <c r="T9429" t="str">
        <f>IF(kiva_loans__muestra[[#This Row],[loan_amount]]&gt;5000,"Alto","Bajo")</f>
        <v>Bajo</v>
      </c>
      <c r="U9429" s="26" t="str">
        <f>VLOOKUP(kiva_loans__muestra[[#This Row],[country]],Pais!A:B,2,FALSE)</f>
        <v>Africa</v>
      </c>
      <c r="V9429" t="s">
        <v>10719</v>
      </c>
    </row>
    <row r="9430" spans="1:22">
      <c r="A9430">
        <v>658501</v>
      </c>
      <c r="B9430" s="20">
        <v>825</v>
      </c>
      <c r="C9430" s="22">
        <v>825</v>
      </c>
      <c r="D9430" t="s">
        <v>88</v>
      </c>
      <c r="E9430" t="s">
        <v>51</v>
      </c>
      <c r="F9430" t="s">
        <v>6054</v>
      </c>
      <c r="G9430" t="s">
        <v>1160</v>
      </c>
      <c r="H9430" t="s">
        <v>1161</v>
      </c>
      <c r="I9430" t="s">
        <v>4627</v>
      </c>
      <c r="J9430" t="s">
        <v>1163</v>
      </c>
      <c r="K9430">
        <v>2220</v>
      </c>
      <c r="L9430" s="4">
        <v>41656.374131944445</v>
      </c>
      <c r="M9430" s="4">
        <v>41653.333333333336</v>
      </c>
      <c r="N9430" s="4">
        <v>41658.080682870372</v>
      </c>
      <c r="O9430">
        <v>14</v>
      </c>
      <c r="P9430">
        <v>26</v>
      </c>
      <c r="Q9430" t="s">
        <v>26</v>
      </c>
      <c r="R9430" t="s">
        <v>43</v>
      </c>
      <c r="S9430" s="3">
        <v>41656</v>
      </c>
      <c r="T9430" t="str">
        <f>IF(kiva_loans__muestra[[#This Row],[loan_amount]]&gt;5000,"Alto","Bajo")</f>
        <v>Bajo</v>
      </c>
      <c r="U9430" s="26" t="str">
        <f>VLOOKUP(kiva_loans__muestra[[#This Row],[country]],Pais!A:B,2,FALSE)</f>
        <v>Africa</v>
      </c>
      <c r="V9430" t="s">
        <v>10719</v>
      </c>
    </row>
    <row r="9431" spans="1:22">
      <c r="A9431">
        <v>658508</v>
      </c>
      <c r="B9431" s="20">
        <v>100</v>
      </c>
      <c r="C9431" s="22">
        <v>100</v>
      </c>
      <c r="D9431" t="s">
        <v>164</v>
      </c>
      <c r="E9431" t="s">
        <v>65</v>
      </c>
      <c r="F9431" t="s">
        <v>6127</v>
      </c>
      <c r="G9431" t="s">
        <v>1160</v>
      </c>
      <c r="H9431" t="s">
        <v>1161</v>
      </c>
      <c r="I9431" t="s">
        <v>4057</v>
      </c>
      <c r="J9431" t="s">
        <v>1163</v>
      </c>
      <c r="K9431">
        <v>1120</v>
      </c>
      <c r="L9431" s="4">
        <v>41656.381736111114</v>
      </c>
      <c r="M9431" s="4">
        <v>41652.333333333336</v>
      </c>
      <c r="N9431" s="4">
        <v>41656.941250000003</v>
      </c>
      <c r="O9431">
        <v>6</v>
      </c>
      <c r="P9431">
        <v>4</v>
      </c>
      <c r="Q9431" t="s">
        <v>26</v>
      </c>
      <c r="R9431" t="s">
        <v>27</v>
      </c>
      <c r="S9431" s="3">
        <v>41656</v>
      </c>
      <c r="T9431" t="str">
        <f>IF(kiva_loans__muestra[[#This Row],[loan_amount]]&gt;5000,"Alto","Bajo")</f>
        <v>Bajo</v>
      </c>
      <c r="U9431" s="26" t="str">
        <f>VLOOKUP(kiva_loans__muestra[[#This Row],[country]],Pais!A:B,2,FALSE)</f>
        <v>Africa</v>
      </c>
      <c r="V9431" t="s">
        <v>10719</v>
      </c>
    </row>
    <row r="9432" spans="1:22">
      <c r="A9432">
        <v>658513</v>
      </c>
      <c r="B9432" s="20">
        <v>125</v>
      </c>
      <c r="C9432" s="22">
        <v>125</v>
      </c>
      <c r="D9432" t="s">
        <v>178</v>
      </c>
      <c r="E9432" t="s">
        <v>179</v>
      </c>
      <c r="F9432" t="s">
        <v>5967</v>
      </c>
      <c r="G9432" t="s">
        <v>1160</v>
      </c>
      <c r="H9432" t="s">
        <v>1161</v>
      </c>
      <c r="I9432" t="s">
        <v>4627</v>
      </c>
      <c r="J9432" t="s">
        <v>1163</v>
      </c>
      <c r="K9432">
        <v>2220</v>
      </c>
      <c r="L9432" s="4">
        <v>41656.386261574073</v>
      </c>
      <c r="M9432" s="4">
        <v>41645.333333333336</v>
      </c>
      <c r="N9432" s="4">
        <v>41656.958773148152</v>
      </c>
      <c r="O9432">
        <v>7</v>
      </c>
      <c r="P9432">
        <v>2</v>
      </c>
      <c r="Q9432" t="s">
        <v>134</v>
      </c>
      <c r="R9432" t="s">
        <v>43</v>
      </c>
      <c r="S9432" s="3">
        <v>41656</v>
      </c>
      <c r="T9432" t="str">
        <f>IF(kiva_loans__muestra[[#This Row],[loan_amount]]&gt;5000,"Alto","Bajo")</f>
        <v>Bajo</v>
      </c>
      <c r="U9432" s="26" t="str">
        <f>VLOOKUP(kiva_loans__muestra[[#This Row],[country]],Pais!A:B,2,FALSE)</f>
        <v>Africa</v>
      </c>
      <c r="V9432" t="s">
        <v>10720</v>
      </c>
    </row>
    <row r="9433" spans="1:22">
      <c r="A9433">
        <v>658526</v>
      </c>
      <c r="B9433" s="20">
        <v>125</v>
      </c>
      <c r="C9433" s="22">
        <v>125</v>
      </c>
      <c r="D9433" t="s">
        <v>19</v>
      </c>
      <c r="E9433" t="s">
        <v>20</v>
      </c>
      <c r="F9433" t="s">
        <v>6462</v>
      </c>
      <c r="G9433" t="s">
        <v>1160</v>
      </c>
      <c r="H9433" t="s">
        <v>1161</v>
      </c>
      <c r="I9433" t="s">
        <v>4057</v>
      </c>
      <c r="J9433" t="s">
        <v>1163</v>
      </c>
      <c r="K9433">
        <v>1120</v>
      </c>
      <c r="L9433" s="4">
        <v>41656.404652777775</v>
      </c>
      <c r="M9433" s="4">
        <v>41652.333333333336</v>
      </c>
      <c r="N9433" s="4">
        <v>41657.007256944446</v>
      </c>
      <c r="O9433">
        <v>6</v>
      </c>
      <c r="P9433">
        <v>5</v>
      </c>
      <c r="Q9433" t="s">
        <v>26</v>
      </c>
      <c r="R9433" t="s">
        <v>27</v>
      </c>
      <c r="S9433" s="3">
        <v>41656</v>
      </c>
      <c r="T9433" t="str">
        <f>IF(kiva_loans__muestra[[#This Row],[loan_amount]]&gt;5000,"Alto","Bajo")</f>
        <v>Bajo</v>
      </c>
      <c r="U9433" s="26" t="str">
        <f>VLOOKUP(kiva_loans__muestra[[#This Row],[country]],Pais!A:B,2,FALSE)</f>
        <v>Africa</v>
      </c>
      <c r="V9433" t="s">
        <v>10719</v>
      </c>
    </row>
    <row r="9434" spans="1:22">
      <c r="A9434">
        <v>658536</v>
      </c>
      <c r="B9434" s="20">
        <v>100</v>
      </c>
      <c r="C9434" s="22">
        <v>100</v>
      </c>
      <c r="D9434" t="s">
        <v>321</v>
      </c>
      <c r="E9434" t="s">
        <v>68</v>
      </c>
      <c r="F9434" t="s">
        <v>5999</v>
      </c>
      <c r="G9434" t="s">
        <v>1160</v>
      </c>
      <c r="H9434" t="s">
        <v>1161</v>
      </c>
      <c r="I9434" t="s">
        <v>4057</v>
      </c>
      <c r="J9434" t="s">
        <v>1163</v>
      </c>
      <c r="K9434">
        <v>1120</v>
      </c>
      <c r="L9434" s="4">
        <v>41656.417384259257</v>
      </c>
      <c r="M9434" s="4">
        <v>41653.333333333336</v>
      </c>
      <c r="N9434" s="4">
        <v>41657.006666666668</v>
      </c>
      <c r="O9434">
        <v>6</v>
      </c>
      <c r="P9434">
        <v>4</v>
      </c>
      <c r="Q9434" t="s">
        <v>26</v>
      </c>
      <c r="R9434" t="s">
        <v>27</v>
      </c>
      <c r="S9434" s="3">
        <v>41656</v>
      </c>
      <c r="T9434" t="str">
        <f>IF(kiva_loans__muestra[[#This Row],[loan_amount]]&gt;5000,"Alto","Bajo")</f>
        <v>Bajo</v>
      </c>
      <c r="U9434" s="26" t="str">
        <f>VLOOKUP(kiva_loans__muestra[[#This Row],[country]],Pais!A:B,2,FALSE)</f>
        <v>Africa</v>
      </c>
      <c r="V9434" t="s">
        <v>10719</v>
      </c>
    </row>
    <row r="9435" spans="1:22">
      <c r="A9435">
        <v>658543</v>
      </c>
      <c r="B9435" s="20">
        <v>100</v>
      </c>
      <c r="C9435" s="22">
        <v>100</v>
      </c>
      <c r="D9435" t="s">
        <v>53</v>
      </c>
      <c r="E9435" t="s">
        <v>44</v>
      </c>
      <c r="F9435" t="s">
        <v>6296</v>
      </c>
      <c r="G9435" t="s">
        <v>1160</v>
      </c>
      <c r="H9435" t="s">
        <v>1161</v>
      </c>
      <c r="I9435" t="s">
        <v>4057</v>
      </c>
      <c r="J9435" t="s">
        <v>1163</v>
      </c>
      <c r="K9435">
        <v>1120</v>
      </c>
      <c r="L9435" s="4">
        <v>41656.425266203703</v>
      </c>
      <c r="M9435" s="4">
        <v>41653.333333333336</v>
      </c>
      <c r="N9435" s="4">
        <v>41657.02034722222</v>
      </c>
      <c r="O9435">
        <v>6</v>
      </c>
      <c r="P9435">
        <v>4</v>
      </c>
      <c r="Q9435" t="s">
        <v>26</v>
      </c>
      <c r="R9435" t="s">
        <v>27</v>
      </c>
      <c r="S9435" s="3">
        <v>41656</v>
      </c>
      <c r="T9435" t="str">
        <f>IF(kiva_loans__muestra[[#This Row],[loan_amount]]&gt;5000,"Alto","Bajo")</f>
        <v>Bajo</v>
      </c>
      <c r="U9435" s="26" t="str">
        <f>VLOOKUP(kiva_loans__muestra[[#This Row],[country]],Pais!A:B,2,FALSE)</f>
        <v>Africa</v>
      </c>
      <c r="V9435" t="s">
        <v>10719</v>
      </c>
    </row>
    <row r="9436" spans="1:22">
      <c r="A9436">
        <v>658547</v>
      </c>
      <c r="B9436" s="20">
        <v>100</v>
      </c>
      <c r="C9436" s="22">
        <v>100</v>
      </c>
      <c r="D9436" t="s">
        <v>82</v>
      </c>
      <c r="E9436" t="s">
        <v>20</v>
      </c>
      <c r="F9436" t="s">
        <v>6386</v>
      </c>
      <c r="G9436" t="s">
        <v>1160</v>
      </c>
      <c r="H9436" t="s">
        <v>1161</v>
      </c>
      <c r="I9436" t="s">
        <v>4057</v>
      </c>
      <c r="J9436" t="s">
        <v>1163</v>
      </c>
      <c r="K9436">
        <v>1120</v>
      </c>
      <c r="L9436" s="4">
        <v>41656.433865740742</v>
      </c>
      <c r="M9436" s="4">
        <v>41652.333333333336</v>
      </c>
      <c r="N9436" s="4">
        <v>41657.011516203704</v>
      </c>
      <c r="O9436">
        <v>6</v>
      </c>
      <c r="P9436">
        <v>4</v>
      </c>
      <c r="Q9436" t="s">
        <v>26</v>
      </c>
      <c r="R9436" t="s">
        <v>27</v>
      </c>
      <c r="S9436" s="3">
        <v>41656</v>
      </c>
      <c r="T9436" t="str">
        <f>IF(kiva_loans__muestra[[#This Row],[loan_amount]]&gt;5000,"Alto","Bajo")</f>
        <v>Bajo</v>
      </c>
      <c r="U9436" s="26" t="str">
        <f>VLOOKUP(kiva_loans__muestra[[#This Row],[country]],Pais!A:B,2,FALSE)</f>
        <v>Africa</v>
      </c>
      <c r="V9436" t="s">
        <v>10719</v>
      </c>
    </row>
    <row r="9437" spans="1:22">
      <c r="A9437">
        <v>658605</v>
      </c>
      <c r="B9437" s="20">
        <v>525</v>
      </c>
      <c r="C9437" s="22">
        <v>525</v>
      </c>
      <c r="D9437" t="s">
        <v>88</v>
      </c>
      <c r="E9437" t="s">
        <v>51</v>
      </c>
      <c r="F9437" t="s">
        <v>4626</v>
      </c>
      <c r="G9437" t="s">
        <v>1160</v>
      </c>
      <c r="H9437" t="s">
        <v>1161</v>
      </c>
      <c r="I9437" t="s">
        <v>4627</v>
      </c>
      <c r="J9437" t="s">
        <v>1163</v>
      </c>
      <c r="K9437">
        <v>2220</v>
      </c>
      <c r="L9437" s="4">
        <v>41656.509282407409</v>
      </c>
      <c r="M9437" s="4">
        <v>41652.333333333336</v>
      </c>
      <c r="N9437" s="4">
        <v>41673.718807870369</v>
      </c>
      <c r="O9437">
        <v>10</v>
      </c>
      <c r="P9437">
        <v>18</v>
      </c>
      <c r="Q9437" t="s">
        <v>26</v>
      </c>
      <c r="R9437" t="s">
        <v>43</v>
      </c>
      <c r="S9437" s="3">
        <v>41656</v>
      </c>
      <c r="T9437" t="str">
        <f>IF(kiva_loans__muestra[[#This Row],[loan_amount]]&gt;5000,"Alto","Bajo")</f>
        <v>Bajo</v>
      </c>
      <c r="U9437" s="26" t="str">
        <f>VLOOKUP(kiva_loans__muestra[[#This Row],[country]],Pais!A:B,2,FALSE)</f>
        <v>Africa</v>
      </c>
      <c r="V9437" t="s">
        <v>10719</v>
      </c>
    </row>
    <row r="9438" spans="1:22">
      <c r="A9438">
        <v>658612</v>
      </c>
      <c r="B9438" s="20">
        <v>1225</v>
      </c>
      <c r="C9438" s="22">
        <v>1225</v>
      </c>
      <c r="D9438" t="s">
        <v>244</v>
      </c>
      <c r="E9438" t="s">
        <v>65</v>
      </c>
      <c r="F9438" t="s">
        <v>6492</v>
      </c>
      <c r="G9438" t="s">
        <v>1160</v>
      </c>
      <c r="H9438" t="s">
        <v>1161</v>
      </c>
      <c r="I9438" t="s">
        <v>4057</v>
      </c>
      <c r="J9438" t="s">
        <v>1163</v>
      </c>
      <c r="K9438">
        <v>1120</v>
      </c>
      <c r="L9438" s="4">
        <v>41656.52579861111</v>
      </c>
      <c r="M9438" s="4">
        <v>41655.333333333336</v>
      </c>
      <c r="N9438" s="4">
        <v>41657.432245370372</v>
      </c>
      <c r="O9438">
        <v>6</v>
      </c>
      <c r="P9438">
        <v>46</v>
      </c>
      <c r="Q9438" t="s">
        <v>26</v>
      </c>
      <c r="R9438" t="s">
        <v>27</v>
      </c>
      <c r="S9438" s="3">
        <v>41656</v>
      </c>
      <c r="T9438" t="str">
        <f>IF(kiva_loans__muestra[[#This Row],[loan_amount]]&gt;5000,"Alto","Bajo")</f>
        <v>Bajo</v>
      </c>
      <c r="U9438" s="26" t="str">
        <f>VLOOKUP(kiva_loans__muestra[[#This Row],[country]],Pais!A:B,2,FALSE)</f>
        <v>Africa</v>
      </c>
      <c r="V9438" t="s">
        <v>10719</v>
      </c>
    </row>
    <row r="9439" spans="1:22">
      <c r="A9439">
        <v>658618</v>
      </c>
      <c r="B9439" s="20">
        <v>100</v>
      </c>
      <c r="C9439" s="22">
        <v>100</v>
      </c>
      <c r="D9439" t="s">
        <v>628</v>
      </c>
      <c r="E9439" t="s">
        <v>150</v>
      </c>
      <c r="F9439" t="s">
        <v>6009</v>
      </c>
      <c r="G9439" t="s">
        <v>1160</v>
      </c>
      <c r="H9439" t="s">
        <v>1161</v>
      </c>
      <c r="I9439" t="s">
        <v>6010</v>
      </c>
      <c r="J9439" t="s">
        <v>1163</v>
      </c>
      <c r="K9439">
        <v>3430</v>
      </c>
      <c r="L9439" s="4">
        <v>41656.534259259257</v>
      </c>
      <c r="M9439" s="4">
        <v>41655.333333333336</v>
      </c>
      <c r="N9439" s="4">
        <v>41668.204212962963</v>
      </c>
      <c r="O9439">
        <v>14</v>
      </c>
      <c r="P9439">
        <v>4</v>
      </c>
      <c r="Q9439" t="s">
        <v>134</v>
      </c>
      <c r="R9439" t="s">
        <v>43</v>
      </c>
      <c r="S9439" s="3">
        <v>41656</v>
      </c>
      <c r="T9439" t="str">
        <f>IF(kiva_loans__muestra[[#This Row],[loan_amount]]&gt;5000,"Alto","Bajo")</f>
        <v>Bajo</v>
      </c>
      <c r="U9439" s="26" t="str">
        <f>VLOOKUP(kiva_loans__muestra[[#This Row],[country]],Pais!A:B,2,FALSE)</f>
        <v>Africa</v>
      </c>
      <c r="V9439" t="s">
        <v>10720</v>
      </c>
    </row>
    <row r="9440" spans="1:22">
      <c r="A9440">
        <v>658620</v>
      </c>
      <c r="B9440" s="20">
        <v>1225</v>
      </c>
      <c r="C9440" s="22">
        <v>1225</v>
      </c>
      <c r="D9440" t="s">
        <v>276</v>
      </c>
      <c r="E9440" t="s">
        <v>44</v>
      </c>
      <c r="F9440" t="s">
        <v>6507</v>
      </c>
      <c r="G9440" t="s">
        <v>1160</v>
      </c>
      <c r="H9440" t="s">
        <v>1161</v>
      </c>
      <c r="I9440" t="s">
        <v>4627</v>
      </c>
      <c r="J9440" t="s">
        <v>1163</v>
      </c>
      <c r="K9440">
        <v>2220</v>
      </c>
      <c r="L9440" s="4">
        <v>41656.536886574075</v>
      </c>
      <c r="M9440" s="4">
        <v>41653.333333333336</v>
      </c>
      <c r="N9440" s="4">
        <v>41684.587824074071</v>
      </c>
      <c r="O9440">
        <v>14</v>
      </c>
      <c r="P9440">
        <v>39</v>
      </c>
      <c r="Q9440" t="s">
        <v>26</v>
      </c>
      <c r="R9440" t="s">
        <v>43</v>
      </c>
      <c r="S9440" s="3">
        <v>41656</v>
      </c>
      <c r="T9440" t="str">
        <f>IF(kiva_loans__muestra[[#This Row],[loan_amount]]&gt;5000,"Alto","Bajo")</f>
        <v>Bajo</v>
      </c>
      <c r="U9440" s="26" t="str">
        <f>VLOOKUP(kiva_loans__muestra[[#This Row],[country]],Pais!A:B,2,FALSE)</f>
        <v>Africa</v>
      </c>
      <c r="V9440" t="s">
        <v>10719</v>
      </c>
    </row>
    <row r="9441" spans="1:22">
      <c r="A9441">
        <v>658622</v>
      </c>
      <c r="B9441" s="20">
        <v>100</v>
      </c>
      <c r="C9441" s="22">
        <v>100</v>
      </c>
      <c r="D9441" t="s">
        <v>628</v>
      </c>
      <c r="E9441" t="s">
        <v>150</v>
      </c>
      <c r="F9441" t="s">
        <v>6269</v>
      </c>
      <c r="G9441" t="s">
        <v>1160</v>
      </c>
      <c r="H9441" t="s">
        <v>1161</v>
      </c>
      <c r="I9441" t="s">
        <v>4253</v>
      </c>
      <c r="J9441" t="s">
        <v>1163</v>
      </c>
      <c r="K9441">
        <v>3430</v>
      </c>
      <c r="L9441" s="4">
        <v>41656.538275462961</v>
      </c>
      <c r="M9441" s="4">
        <v>41636.333333333336</v>
      </c>
      <c r="N9441" s="4">
        <v>41668.549872685187</v>
      </c>
      <c r="O9441">
        <v>14</v>
      </c>
      <c r="P9441">
        <v>4</v>
      </c>
      <c r="Q9441" t="s">
        <v>26</v>
      </c>
      <c r="R9441" t="s">
        <v>43</v>
      </c>
      <c r="S9441" s="3">
        <v>41656</v>
      </c>
      <c r="T9441" t="str">
        <f>IF(kiva_loans__muestra[[#This Row],[loan_amount]]&gt;5000,"Alto","Bajo")</f>
        <v>Bajo</v>
      </c>
      <c r="U9441" s="26" t="str">
        <f>VLOOKUP(kiva_loans__muestra[[#This Row],[country]],Pais!A:B,2,FALSE)</f>
        <v>Africa</v>
      </c>
      <c r="V9441" t="s">
        <v>10719</v>
      </c>
    </row>
    <row r="9442" spans="1:22">
      <c r="A9442">
        <v>658626</v>
      </c>
      <c r="B9442" s="20">
        <v>825</v>
      </c>
      <c r="C9442" s="22">
        <v>825</v>
      </c>
      <c r="D9442" t="s">
        <v>65</v>
      </c>
      <c r="E9442" t="s">
        <v>65</v>
      </c>
      <c r="F9442" t="s">
        <v>6112</v>
      </c>
      <c r="G9442" t="s">
        <v>1160</v>
      </c>
      <c r="H9442" t="s">
        <v>1161</v>
      </c>
      <c r="I9442" t="s">
        <v>4057</v>
      </c>
      <c r="J9442" t="s">
        <v>1163</v>
      </c>
      <c r="K9442">
        <v>1120</v>
      </c>
      <c r="L9442" s="4">
        <v>41656.55872685185</v>
      </c>
      <c r="M9442" s="4">
        <v>41655.333333333336</v>
      </c>
      <c r="N9442" s="4">
        <v>41657.542546296296</v>
      </c>
      <c r="O9442">
        <v>6</v>
      </c>
      <c r="P9442">
        <v>23</v>
      </c>
      <c r="Q9442" t="s">
        <v>26</v>
      </c>
      <c r="R9442" t="s">
        <v>27</v>
      </c>
      <c r="S9442" s="3">
        <v>41656</v>
      </c>
      <c r="T9442" t="str">
        <f>IF(kiva_loans__muestra[[#This Row],[loan_amount]]&gt;5000,"Alto","Bajo")</f>
        <v>Bajo</v>
      </c>
      <c r="U9442" s="26" t="str">
        <f>VLOOKUP(kiva_loans__muestra[[#This Row],[country]],Pais!A:B,2,FALSE)</f>
        <v>Africa</v>
      </c>
      <c r="V9442" t="s">
        <v>10719</v>
      </c>
    </row>
    <row r="9443" spans="1:22">
      <c r="A9443">
        <v>658627</v>
      </c>
      <c r="B9443" s="20">
        <v>425</v>
      </c>
      <c r="C9443" s="22">
        <v>425</v>
      </c>
      <c r="D9443" t="s">
        <v>56</v>
      </c>
      <c r="E9443" t="s">
        <v>56</v>
      </c>
      <c r="F9443" t="s">
        <v>6435</v>
      </c>
      <c r="G9443" t="s">
        <v>1160</v>
      </c>
      <c r="H9443" t="s">
        <v>1161</v>
      </c>
      <c r="I9443" t="s">
        <v>4627</v>
      </c>
      <c r="J9443" t="s">
        <v>1163</v>
      </c>
      <c r="K9443">
        <v>2220</v>
      </c>
      <c r="L9443" s="4">
        <v>41656.559837962966</v>
      </c>
      <c r="M9443" s="4">
        <v>41653.333333333336</v>
      </c>
      <c r="N9443" s="4">
        <v>41657.634074074071</v>
      </c>
      <c r="O9443">
        <v>12</v>
      </c>
      <c r="P9443">
        <v>17</v>
      </c>
      <c r="Q9443" t="s">
        <v>26</v>
      </c>
      <c r="R9443" t="s">
        <v>43</v>
      </c>
      <c r="S9443" s="3">
        <v>41656</v>
      </c>
      <c r="T9443" t="str">
        <f>IF(kiva_loans__muestra[[#This Row],[loan_amount]]&gt;5000,"Alto","Bajo")</f>
        <v>Bajo</v>
      </c>
      <c r="U9443" s="26" t="str">
        <f>VLOOKUP(kiva_loans__muestra[[#This Row],[country]],Pais!A:B,2,FALSE)</f>
        <v>Africa</v>
      </c>
      <c r="V9443" t="s">
        <v>10719</v>
      </c>
    </row>
    <row r="9444" spans="1:22">
      <c r="A9444">
        <v>658633</v>
      </c>
      <c r="B9444" s="20">
        <v>375</v>
      </c>
      <c r="C9444" s="22">
        <v>375</v>
      </c>
      <c r="D9444" t="s">
        <v>1135</v>
      </c>
      <c r="E9444" t="s">
        <v>20</v>
      </c>
      <c r="F9444" t="s">
        <v>6488</v>
      </c>
      <c r="G9444" t="s">
        <v>1160</v>
      </c>
      <c r="H9444" t="s">
        <v>1161</v>
      </c>
      <c r="I9444" t="s">
        <v>4057</v>
      </c>
      <c r="J9444" t="s">
        <v>1163</v>
      </c>
      <c r="K9444">
        <v>1120</v>
      </c>
      <c r="L9444" s="4">
        <v>41656.566574074073</v>
      </c>
      <c r="M9444" s="4">
        <v>41655.333333333336</v>
      </c>
      <c r="N9444" s="4">
        <v>41657.806655092594</v>
      </c>
      <c r="O9444">
        <v>8</v>
      </c>
      <c r="P9444">
        <v>13</v>
      </c>
      <c r="Q9444" t="s">
        <v>26</v>
      </c>
      <c r="R9444" t="s">
        <v>27</v>
      </c>
      <c r="S9444" s="3">
        <v>41656</v>
      </c>
      <c r="T9444" t="str">
        <f>IF(kiva_loans__muestra[[#This Row],[loan_amount]]&gt;5000,"Alto","Bajo")</f>
        <v>Bajo</v>
      </c>
      <c r="U9444" s="26" t="str">
        <f>VLOOKUP(kiva_loans__muestra[[#This Row],[country]],Pais!A:B,2,FALSE)</f>
        <v>Africa</v>
      </c>
      <c r="V9444" t="s">
        <v>10719</v>
      </c>
    </row>
    <row r="9445" spans="1:22">
      <c r="A9445">
        <v>658636</v>
      </c>
      <c r="B9445" s="20">
        <v>300</v>
      </c>
      <c r="C9445" s="22">
        <v>300</v>
      </c>
      <c r="D9445" t="s">
        <v>82</v>
      </c>
      <c r="E9445" t="s">
        <v>20</v>
      </c>
      <c r="F9445" t="s">
        <v>6141</v>
      </c>
      <c r="G9445" t="s">
        <v>1160</v>
      </c>
      <c r="H9445" t="s">
        <v>1161</v>
      </c>
      <c r="I9445" t="s">
        <v>4057</v>
      </c>
      <c r="J9445" t="s">
        <v>1163</v>
      </c>
      <c r="K9445">
        <v>1120</v>
      </c>
      <c r="L9445" s="4">
        <v>41656.571666666663</v>
      </c>
      <c r="M9445" s="4">
        <v>41655.333333333336</v>
      </c>
      <c r="N9445" s="4">
        <v>41657.637696759259</v>
      </c>
      <c r="O9445">
        <v>8</v>
      </c>
      <c r="P9445">
        <v>11</v>
      </c>
      <c r="Q9445" t="s">
        <v>26</v>
      </c>
      <c r="R9445" t="s">
        <v>27</v>
      </c>
      <c r="S9445" s="3">
        <v>41656</v>
      </c>
      <c r="T9445" t="str">
        <f>IF(kiva_loans__muestra[[#This Row],[loan_amount]]&gt;5000,"Alto","Bajo")</f>
        <v>Bajo</v>
      </c>
      <c r="U9445" s="26" t="str">
        <f>VLOOKUP(kiva_loans__muestra[[#This Row],[country]],Pais!A:B,2,FALSE)</f>
        <v>Africa</v>
      </c>
      <c r="V9445" t="s">
        <v>10719</v>
      </c>
    </row>
    <row r="9446" spans="1:22">
      <c r="A9446">
        <v>658639</v>
      </c>
      <c r="B9446" s="20">
        <v>300</v>
      </c>
      <c r="C9446" s="22">
        <v>300</v>
      </c>
      <c r="D9446" t="s">
        <v>67</v>
      </c>
      <c r="E9446" t="s">
        <v>68</v>
      </c>
      <c r="F9446" t="s">
        <v>6294</v>
      </c>
      <c r="G9446" t="s">
        <v>1160</v>
      </c>
      <c r="H9446" t="s">
        <v>1161</v>
      </c>
      <c r="I9446" t="s">
        <v>4057</v>
      </c>
      <c r="J9446" t="s">
        <v>1163</v>
      </c>
      <c r="K9446">
        <v>1120</v>
      </c>
      <c r="L9446" s="4">
        <v>41656.575520833336</v>
      </c>
      <c r="M9446" s="4">
        <v>41655.333333333336</v>
      </c>
      <c r="N9446" s="4">
        <v>41657.550787037035</v>
      </c>
      <c r="O9446">
        <v>10</v>
      </c>
      <c r="P9446">
        <v>7</v>
      </c>
      <c r="Q9446" t="s">
        <v>26</v>
      </c>
      <c r="R9446" t="s">
        <v>27</v>
      </c>
      <c r="S9446" s="3">
        <v>41656</v>
      </c>
      <c r="T9446" t="str">
        <f>IF(kiva_loans__muestra[[#This Row],[loan_amount]]&gt;5000,"Alto","Bajo")</f>
        <v>Bajo</v>
      </c>
      <c r="U9446" s="26" t="str">
        <f>VLOOKUP(kiva_loans__muestra[[#This Row],[country]],Pais!A:B,2,FALSE)</f>
        <v>Africa</v>
      </c>
      <c r="V9446" t="s">
        <v>10719</v>
      </c>
    </row>
    <row r="9447" spans="1:22">
      <c r="A9447">
        <v>658640</v>
      </c>
      <c r="B9447" s="20">
        <v>250</v>
      </c>
      <c r="C9447" s="22">
        <v>250</v>
      </c>
      <c r="D9447" t="s">
        <v>88</v>
      </c>
      <c r="E9447" t="s">
        <v>51</v>
      </c>
      <c r="F9447" t="s">
        <v>6004</v>
      </c>
      <c r="G9447" t="s">
        <v>1160</v>
      </c>
      <c r="H9447" t="s">
        <v>1161</v>
      </c>
      <c r="I9447" t="s">
        <v>4627</v>
      </c>
      <c r="J9447" t="s">
        <v>1163</v>
      </c>
      <c r="K9447">
        <v>2220</v>
      </c>
      <c r="L9447" s="4">
        <v>41656.575949074075</v>
      </c>
      <c r="M9447" s="4">
        <v>41654.333333333336</v>
      </c>
      <c r="N9447" s="4">
        <v>41657.606539351851</v>
      </c>
      <c r="O9447">
        <v>8</v>
      </c>
      <c r="P9447">
        <v>10</v>
      </c>
      <c r="Q9447" t="s">
        <v>26</v>
      </c>
      <c r="R9447" t="s">
        <v>43</v>
      </c>
      <c r="S9447" s="3">
        <v>41656</v>
      </c>
      <c r="T9447" t="str">
        <f>IF(kiva_loans__muestra[[#This Row],[loan_amount]]&gt;5000,"Alto","Bajo")</f>
        <v>Bajo</v>
      </c>
      <c r="U9447" s="26" t="str">
        <f>VLOOKUP(kiva_loans__muestra[[#This Row],[country]],Pais!A:B,2,FALSE)</f>
        <v>Africa</v>
      </c>
      <c r="V9447" t="s">
        <v>10719</v>
      </c>
    </row>
    <row r="9448" spans="1:22">
      <c r="A9448">
        <v>658642</v>
      </c>
      <c r="B9448" s="20">
        <v>100</v>
      </c>
      <c r="C9448" s="22">
        <v>100</v>
      </c>
      <c r="D9448" t="s">
        <v>244</v>
      </c>
      <c r="E9448" t="s">
        <v>65</v>
      </c>
      <c r="F9448" t="s">
        <v>6192</v>
      </c>
      <c r="G9448" t="s">
        <v>1160</v>
      </c>
      <c r="H9448" t="s">
        <v>1161</v>
      </c>
      <c r="I9448" t="s">
        <v>4057</v>
      </c>
      <c r="J9448" t="s">
        <v>1163</v>
      </c>
      <c r="K9448">
        <v>1120</v>
      </c>
      <c r="L9448" s="4">
        <v>41656.579270833332</v>
      </c>
      <c r="M9448" s="4">
        <v>41655.333333333336</v>
      </c>
      <c r="N9448" s="4">
        <v>41657.42291666667</v>
      </c>
      <c r="O9448">
        <v>6</v>
      </c>
      <c r="P9448">
        <v>3</v>
      </c>
      <c r="Q9448" t="s">
        <v>134</v>
      </c>
      <c r="R9448" t="s">
        <v>27</v>
      </c>
      <c r="S9448" s="3">
        <v>41656</v>
      </c>
      <c r="T9448" t="str">
        <f>IF(kiva_loans__muestra[[#This Row],[loan_amount]]&gt;5000,"Alto","Bajo")</f>
        <v>Bajo</v>
      </c>
      <c r="U9448" s="26" t="str">
        <f>VLOOKUP(kiva_loans__muestra[[#This Row],[country]],Pais!A:B,2,FALSE)</f>
        <v>Africa</v>
      </c>
      <c r="V9448" t="s">
        <v>10720</v>
      </c>
    </row>
    <row r="9449" spans="1:22">
      <c r="A9449">
        <v>658644</v>
      </c>
      <c r="B9449" s="20">
        <v>425</v>
      </c>
      <c r="C9449" s="22">
        <v>425</v>
      </c>
      <c r="D9449" t="s">
        <v>271</v>
      </c>
      <c r="E9449" t="s">
        <v>51</v>
      </c>
      <c r="F9449" t="s">
        <v>6466</v>
      </c>
      <c r="G9449" t="s">
        <v>1160</v>
      </c>
      <c r="H9449" t="s">
        <v>1161</v>
      </c>
      <c r="I9449" t="s">
        <v>4627</v>
      </c>
      <c r="J9449" t="s">
        <v>1163</v>
      </c>
      <c r="K9449">
        <v>2220</v>
      </c>
      <c r="L9449" s="4">
        <v>41656.580717592595</v>
      </c>
      <c r="M9449" s="4">
        <v>41653.333333333336</v>
      </c>
      <c r="N9449" s="4">
        <v>41657.726851851854</v>
      </c>
      <c r="O9449">
        <v>12</v>
      </c>
      <c r="P9449">
        <v>17</v>
      </c>
      <c r="Q9449" t="s">
        <v>26</v>
      </c>
      <c r="R9449" t="s">
        <v>43</v>
      </c>
      <c r="S9449" s="3">
        <v>41656</v>
      </c>
      <c r="T9449" t="str">
        <f>IF(kiva_loans__muestra[[#This Row],[loan_amount]]&gt;5000,"Alto","Bajo")</f>
        <v>Bajo</v>
      </c>
      <c r="U9449" s="26" t="str">
        <f>VLOOKUP(kiva_loans__muestra[[#This Row],[country]],Pais!A:B,2,FALSE)</f>
        <v>Africa</v>
      </c>
      <c r="V9449" t="s">
        <v>10719</v>
      </c>
    </row>
    <row r="9450" spans="1:22">
      <c r="A9450">
        <v>658652</v>
      </c>
      <c r="B9450" s="20">
        <v>425</v>
      </c>
      <c r="C9450" s="22">
        <v>425</v>
      </c>
      <c r="D9450" t="s">
        <v>298</v>
      </c>
      <c r="E9450" t="s">
        <v>65</v>
      </c>
      <c r="F9450" t="s">
        <v>6271</v>
      </c>
      <c r="G9450" t="s">
        <v>1160</v>
      </c>
      <c r="H9450" t="s">
        <v>1161</v>
      </c>
      <c r="I9450" t="s">
        <v>4627</v>
      </c>
      <c r="J9450" t="s">
        <v>1163</v>
      </c>
      <c r="K9450">
        <v>2220</v>
      </c>
      <c r="L9450" s="4">
        <v>41656.602465277778</v>
      </c>
      <c r="M9450" s="4">
        <v>41656.333333333336</v>
      </c>
      <c r="N9450" s="4">
        <v>41667.574317129627</v>
      </c>
      <c r="O9450">
        <v>12</v>
      </c>
      <c r="P9450">
        <v>17</v>
      </c>
      <c r="Q9450" t="s">
        <v>134</v>
      </c>
      <c r="R9450" t="s">
        <v>43</v>
      </c>
      <c r="S9450" s="3">
        <v>41656</v>
      </c>
      <c r="T9450" t="str">
        <f>IF(kiva_loans__muestra[[#This Row],[loan_amount]]&gt;5000,"Alto","Bajo")</f>
        <v>Bajo</v>
      </c>
      <c r="U9450" s="26" t="str">
        <f>VLOOKUP(kiva_loans__muestra[[#This Row],[country]],Pais!A:B,2,FALSE)</f>
        <v>Africa</v>
      </c>
      <c r="V9450" t="s">
        <v>10720</v>
      </c>
    </row>
    <row r="9451" spans="1:22">
      <c r="A9451">
        <v>658660</v>
      </c>
      <c r="B9451" s="20">
        <v>825</v>
      </c>
      <c r="C9451" s="22">
        <v>825</v>
      </c>
      <c r="D9451" t="s">
        <v>88</v>
      </c>
      <c r="E9451" t="s">
        <v>51</v>
      </c>
      <c r="F9451" t="s">
        <v>6049</v>
      </c>
      <c r="G9451" t="s">
        <v>1160</v>
      </c>
      <c r="H9451" t="s">
        <v>1161</v>
      </c>
      <c r="I9451" t="s">
        <v>4627</v>
      </c>
      <c r="J9451" t="s">
        <v>1163</v>
      </c>
      <c r="K9451">
        <v>2220</v>
      </c>
      <c r="L9451" s="4">
        <v>41656.611747685187</v>
      </c>
      <c r="M9451" s="4">
        <v>41653.333333333336</v>
      </c>
      <c r="N9451" s="4">
        <v>41657.853530092594</v>
      </c>
      <c r="O9451">
        <v>14</v>
      </c>
      <c r="P9451">
        <v>29</v>
      </c>
      <c r="Q9451" t="s">
        <v>26</v>
      </c>
      <c r="R9451" t="s">
        <v>43</v>
      </c>
      <c r="S9451" s="3">
        <v>41656</v>
      </c>
      <c r="T9451" t="str">
        <f>IF(kiva_loans__muestra[[#This Row],[loan_amount]]&gt;5000,"Alto","Bajo")</f>
        <v>Bajo</v>
      </c>
      <c r="U9451" s="26" t="str">
        <f>VLOOKUP(kiva_loans__muestra[[#This Row],[country]],Pais!A:B,2,FALSE)</f>
        <v>Africa</v>
      </c>
      <c r="V9451" t="s">
        <v>10719</v>
      </c>
    </row>
    <row r="9452" spans="1:22">
      <c r="A9452">
        <v>659331</v>
      </c>
      <c r="B9452" s="20">
        <v>625</v>
      </c>
      <c r="C9452" s="22">
        <v>625</v>
      </c>
      <c r="D9452" t="s">
        <v>65</v>
      </c>
      <c r="E9452" t="s">
        <v>65</v>
      </c>
      <c r="F9452" t="s">
        <v>7234</v>
      </c>
      <c r="G9452" t="s">
        <v>1160</v>
      </c>
      <c r="H9452" t="s">
        <v>1161</v>
      </c>
      <c r="I9452" t="s">
        <v>6902</v>
      </c>
      <c r="J9452" t="s">
        <v>1163</v>
      </c>
      <c r="K9452">
        <v>2220</v>
      </c>
      <c r="L9452" s="4">
        <v>41659.385277777779</v>
      </c>
      <c r="M9452" s="4">
        <v>41648.333333333336</v>
      </c>
      <c r="N9452" s="4">
        <v>41668.673495370371</v>
      </c>
      <c r="O9452">
        <v>14</v>
      </c>
      <c r="P9452">
        <v>24</v>
      </c>
      <c r="Q9452" t="s">
        <v>26</v>
      </c>
      <c r="R9452" t="s">
        <v>43</v>
      </c>
      <c r="S9452" s="3">
        <v>41659</v>
      </c>
      <c r="T9452" t="str">
        <f>IF(kiva_loans__muestra[[#This Row],[loan_amount]]&gt;5000,"Alto","Bajo")</f>
        <v>Bajo</v>
      </c>
      <c r="U9452" s="26" t="str">
        <f>VLOOKUP(kiva_loans__muestra[[#This Row],[country]],Pais!A:B,2,FALSE)</f>
        <v>Africa</v>
      </c>
      <c r="V9452" t="s">
        <v>10719</v>
      </c>
    </row>
    <row r="9453" spans="1:22">
      <c r="A9453">
        <v>659337</v>
      </c>
      <c r="B9453" s="20">
        <v>825</v>
      </c>
      <c r="C9453" s="22">
        <v>825</v>
      </c>
      <c r="D9453" t="s">
        <v>118</v>
      </c>
      <c r="E9453" t="s">
        <v>65</v>
      </c>
      <c r="F9453" t="s">
        <v>6937</v>
      </c>
      <c r="G9453" t="s">
        <v>1160</v>
      </c>
      <c r="H9453" t="s">
        <v>1161</v>
      </c>
      <c r="I9453" t="s">
        <v>6902</v>
      </c>
      <c r="J9453" t="s">
        <v>1163</v>
      </c>
      <c r="K9453">
        <v>2220</v>
      </c>
      <c r="L9453" s="4">
        <v>41659.394907407404</v>
      </c>
      <c r="M9453" s="4">
        <v>41646.333333333336</v>
      </c>
      <c r="N9453" s="4">
        <v>41665.839999999997</v>
      </c>
      <c r="O9453">
        <v>14</v>
      </c>
      <c r="P9453">
        <v>28</v>
      </c>
      <c r="Q9453" t="s">
        <v>26</v>
      </c>
      <c r="R9453" t="s">
        <v>43</v>
      </c>
      <c r="S9453" s="3">
        <v>41659</v>
      </c>
      <c r="T9453" t="str">
        <f>IF(kiva_loans__muestra[[#This Row],[loan_amount]]&gt;5000,"Alto","Bajo")</f>
        <v>Bajo</v>
      </c>
      <c r="U9453" s="26" t="str">
        <f>VLOOKUP(kiva_loans__muestra[[#This Row],[country]],Pais!A:B,2,FALSE)</f>
        <v>Africa</v>
      </c>
      <c r="V9453" t="s">
        <v>10719</v>
      </c>
    </row>
    <row r="9454" spans="1:22">
      <c r="A9454">
        <v>659349</v>
      </c>
      <c r="B9454" s="20">
        <v>825</v>
      </c>
      <c r="C9454" s="22">
        <v>825</v>
      </c>
      <c r="D9454" t="s">
        <v>164</v>
      </c>
      <c r="E9454" t="s">
        <v>65</v>
      </c>
      <c r="F9454" t="s">
        <v>288</v>
      </c>
      <c r="G9454" t="s">
        <v>1160</v>
      </c>
      <c r="H9454" t="s">
        <v>1161</v>
      </c>
      <c r="I9454" t="s">
        <v>6902</v>
      </c>
      <c r="J9454" t="s">
        <v>1163</v>
      </c>
      <c r="K9454">
        <v>2220</v>
      </c>
      <c r="L9454" s="4">
        <v>41659.419594907406</v>
      </c>
      <c r="M9454" s="4">
        <v>41655.333333333336</v>
      </c>
      <c r="N9454" s="4">
        <v>41664.569988425923</v>
      </c>
      <c r="O9454">
        <v>14</v>
      </c>
      <c r="P9454">
        <v>26</v>
      </c>
      <c r="Q9454" t="s">
        <v>26</v>
      </c>
      <c r="R9454" t="s">
        <v>43</v>
      </c>
      <c r="S9454" s="3">
        <v>41659</v>
      </c>
      <c r="T9454" t="str">
        <f>IF(kiva_loans__muestra[[#This Row],[loan_amount]]&gt;5000,"Alto","Bajo")</f>
        <v>Bajo</v>
      </c>
      <c r="U9454" s="26" t="str">
        <f>VLOOKUP(kiva_loans__muestra[[#This Row],[country]],Pais!A:B,2,FALSE)</f>
        <v>Africa</v>
      </c>
      <c r="V9454" t="s">
        <v>10719</v>
      </c>
    </row>
    <row r="9455" spans="1:22">
      <c r="A9455">
        <v>659353</v>
      </c>
      <c r="B9455" s="20">
        <v>300</v>
      </c>
      <c r="C9455" s="22">
        <v>300</v>
      </c>
      <c r="D9455" t="s">
        <v>38</v>
      </c>
      <c r="E9455" t="s">
        <v>38</v>
      </c>
      <c r="F9455" t="s">
        <v>7222</v>
      </c>
      <c r="G9455" t="s">
        <v>1160</v>
      </c>
      <c r="H9455" t="s">
        <v>1161</v>
      </c>
      <c r="I9455" t="s">
        <v>4057</v>
      </c>
      <c r="J9455" t="s">
        <v>1163</v>
      </c>
      <c r="K9455">
        <v>1120</v>
      </c>
      <c r="L9455" s="4">
        <v>41659.427071759259</v>
      </c>
      <c r="M9455" s="4">
        <v>41656.333333333336</v>
      </c>
      <c r="N9455" s="4">
        <v>41659.742997685185</v>
      </c>
      <c r="O9455">
        <v>6</v>
      </c>
      <c r="P9455">
        <v>11</v>
      </c>
      <c r="Q9455" t="s">
        <v>26</v>
      </c>
      <c r="R9455" t="s">
        <v>27</v>
      </c>
      <c r="S9455" s="3">
        <v>41659</v>
      </c>
      <c r="T9455" t="str">
        <f>IF(kiva_loans__muestra[[#This Row],[loan_amount]]&gt;5000,"Alto","Bajo")</f>
        <v>Bajo</v>
      </c>
      <c r="U9455" s="26" t="str">
        <f>VLOOKUP(kiva_loans__muestra[[#This Row],[country]],Pais!A:B,2,FALSE)</f>
        <v>Africa</v>
      </c>
      <c r="V9455" t="s">
        <v>10719</v>
      </c>
    </row>
    <row r="9456" spans="1:22">
      <c r="A9456">
        <v>659354</v>
      </c>
      <c r="B9456" s="20">
        <v>325</v>
      </c>
      <c r="C9456" s="22">
        <v>325</v>
      </c>
      <c r="D9456" t="s">
        <v>244</v>
      </c>
      <c r="E9456" t="s">
        <v>65</v>
      </c>
      <c r="F9456" t="s">
        <v>7216</v>
      </c>
      <c r="G9456" t="s">
        <v>1160</v>
      </c>
      <c r="H9456" t="s">
        <v>1161</v>
      </c>
      <c r="I9456" t="s">
        <v>4057</v>
      </c>
      <c r="J9456" t="s">
        <v>1163</v>
      </c>
      <c r="K9456">
        <v>1120</v>
      </c>
      <c r="L9456" s="4">
        <v>41659.433576388888</v>
      </c>
      <c r="M9456" s="4">
        <v>41656.333333333336</v>
      </c>
      <c r="N9456" s="4">
        <v>41659.808518518519</v>
      </c>
      <c r="O9456">
        <v>6</v>
      </c>
      <c r="P9456">
        <v>12</v>
      </c>
      <c r="Q9456" t="s">
        <v>134</v>
      </c>
      <c r="R9456" t="s">
        <v>27</v>
      </c>
      <c r="S9456" s="3">
        <v>41659</v>
      </c>
      <c r="T9456" t="str">
        <f>IF(kiva_loans__muestra[[#This Row],[loan_amount]]&gt;5000,"Alto","Bajo")</f>
        <v>Bajo</v>
      </c>
      <c r="U9456" s="26" t="str">
        <f>VLOOKUP(kiva_loans__muestra[[#This Row],[country]],Pais!A:B,2,FALSE)</f>
        <v>Africa</v>
      </c>
      <c r="V9456" t="s">
        <v>10720</v>
      </c>
    </row>
    <row r="9457" spans="1:22">
      <c r="A9457">
        <v>659367</v>
      </c>
      <c r="B9457" s="20">
        <v>300</v>
      </c>
      <c r="C9457" s="22">
        <v>300</v>
      </c>
      <c r="D9457" t="s">
        <v>86</v>
      </c>
      <c r="E9457" t="s">
        <v>20</v>
      </c>
      <c r="F9457" t="s">
        <v>7085</v>
      </c>
      <c r="G9457" t="s">
        <v>1160</v>
      </c>
      <c r="H9457" t="s">
        <v>1161</v>
      </c>
      <c r="I9457" t="s">
        <v>4057</v>
      </c>
      <c r="J9457" t="s">
        <v>1163</v>
      </c>
      <c r="K9457">
        <v>1120</v>
      </c>
      <c r="L9457" s="4">
        <v>41659.45511574074</v>
      </c>
      <c r="M9457" s="4">
        <v>41656.333333333336</v>
      </c>
      <c r="N9457" s="4">
        <v>41659.794317129628</v>
      </c>
      <c r="O9457">
        <v>6</v>
      </c>
      <c r="P9457">
        <v>12</v>
      </c>
      <c r="Q9457" t="s">
        <v>134</v>
      </c>
      <c r="R9457" t="s">
        <v>27</v>
      </c>
      <c r="S9457" s="3">
        <v>41659</v>
      </c>
      <c r="T9457" t="str">
        <f>IF(kiva_loans__muestra[[#This Row],[loan_amount]]&gt;5000,"Alto","Bajo")</f>
        <v>Bajo</v>
      </c>
      <c r="U9457" s="26" t="str">
        <f>VLOOKUP(kiva_loans__muestra[[#This Row],[country]],Pais!A:B,2,FALSE)</f>
        <v>Africa</v>
      </c>
      <c r="V9457" t="s">
        <v>10720</v>
      </c>
    </row>
    <row r="9458" spans="1:22">
      <c r="A9458">
        <v>659372</v>
      </c>
      <c r="B9458" s="20">
        <v>175</v>
      </c>
      <c r="C9458" s="22">
        <v>175</v>
      </c>
      <c r="D9458" t="s">
        <v>80</v>
      </c>
      <c r="E9458" t="s">
        <v>20</v>
      </c>
      <c r="F9458" t="s">
        <v>7056</v>
      </c>
      <c r="G9458" t="s">
        <v>1160</v>
      </c>
      <c r="H9458" t="s">
        <v>1161</v>
      </c>
      <c r="I9458" t="s">
        <v>4057</v>
      </c>
      <c r="J9458" t="s">
        <v>1163</v>
      </c>
      <c r="K9458">
        <v>1120</v>
      </c>
      <c r="L9458" s="4">
        <v>41659.460370370369</v>
      </c>
      <c r="M9458" s="4">
        <v>41656.333333333336</v>
      </c>
      <c r="N9458" s="4">
        <v>41659.760069444441</v>
      </c>
      <c r="O9458">
        <v>8</v>
      </c>
      <c r="P9458">
        <v>3</v>
      </c>
      <c r="Q9458" t="s">
        <v>26</v>
      </c>
      <c r="R9458" t="s">
        <v>27</v>
      </c>
      <c r="S9458" s="3">
        <v>41659</v>
      </c>
      <c r="T9458" t="str">
        <f>IF(kiva_loans__muestra[[#This Row],[loan_amount]]&gt;5000,"Alto","Bajo")</f>
        <v>Bajo</v>
      </c>
      <c r="U9458" s="26" t="str">
        <f>VLOOKUP(kiva_loans__muestra[[#This Row],[country]],Pais!A:B,2,FALSE)</f>
        <v>Africa</v>
      </c>
      <c r="V9458" t="s">
        <v>10719</v>
      </c>
    </row>
    <row r="9459" spans="1:22">
      <c r="A9459">
        <v>659428</v>
      </c>
      <c r="B9459" s="20">
        <v>425</v>
      </c>
      <c r="C9459" s="22">
        <v>425</v>
      </c>
      <c r="D9459" t="s">
        <v>19</v>
      </c>
      <c r="E9459" t="s">
        <v>20</v>
      </c>
      <c r="F9459" t="s">
        <v>7126</v>
      </c>
      <c r="G9459" t="s">
        <v>1160</v>
      </c>
      <c r="H9459" t="s">
        <v>1161</v>
      </c>
      <c r="I9459" t="s">
        <v>6902</v>
      </c>
      <c r="J9459" t="s">
        <v>1163</v>
      </c>
      <c r="K9459">
        <v>2220</v>
      </c>
      <c r="L9459" s="4">
        <v>41659.55096064815</v>
      </c>
      <c r="M9459" s="4">
        <v>41655.333333333336</v>
      </c>
      <c r="N9459" s="4">
        <v>41660.648229166669</v>
      </c>
      <c r="O9459">
        <v>12</v>
      </c>
      <c r="P9459">
        <v>11</v>
      </c>
      <c r="Q9459" t="s">
        <v>26</v>
      </c>
      <c r="R9459" t="s">
        <v>43</v>
      </c>
      <c r="S9459" s="3">
        <v>41659</v>
      </c>
      <c r="T9459" t="str">
        <f>IF(kiva_loans__muestra[[#This Row],[loan_amount]]&gt;5000,"Alto","Bajo")</f>
        <v>Bajo</v>
      </c>
      <c r="U9459" s="26" t="str">
        <f>VLOOKUP(kiva_loans__muestra[[#This Row],[country]],Pais!A:B,2,FALSE)</f>
        <v>Africa</v>
      </c>
      <c r="V9459" t="s">
        <v>10719</v>
      </c>
    </row>
    <row r="9460" spans="1:22">
      <c r="A9460">
        <v>659432</v>
      </c>
      <c r="B9460" s="20">
        <v>425</v>
      </c>
      <c r="C9460" s="22">
        <v>425</v>
      </c>
      <c r="D9460" t="s">
        <v>64</v>
      </c>
      <c r="E9460" t="s">
        <v>65</v>
      </c>
      <c r="F9460" t="s">
        <v>7173</v>
      </c>
      <c r="G9460" t="s">
        <v>1160</v>
      </c>
      <c r="H9460" t="s">
        <v>1161</v>
      </c>
      <c r="I9460" t="s">
        <v>6902</v>
      </c>
      <c r="J9460" t="s">
        <v>1163</v>
      </c>
      <c r="K9460">
        <v>2220</v>
      </c>
      <c r="L9460" s="4">
        <v>41659.559953703705</v>
      </c>
      <c r="M9460" s="4">
        <v>41654.333333333336</v>
      </c>
      <c r="N9460" s="4">
        <v>41691.096759259257</v>
      </c>
      <c r="O9460">
        <v>14</v>
      </c>
      <c r="P9460">
        <v>8</v>
      </c>
      <c r="Q9460" t="s">
        <v>134</v>
      </c>
      <c r="R9460" t="s">
        <v>43</v>
      </c>
      <c r="S9460" s="3">
        <v>41659</v>
      </c>
      <c r="T9460" t="str">
        <f>IF(kiva_loans__muestra[[#This Row],[loan_amount]]&gt;5000,"Alto","Bajo")</f>
        <v>Bajo</v>
      </c>
      <c r="U9460" s="26" t="str">
        <f>VLOOKUP(kiva_loans__muestra[[#This Row],[country]],Pais!A:B,2,FALSE)</f>
        <v>Africa</v>
      </c>
      <c r="V9460" t="s">
        <v>10720</v>
      </c>
    </row>
    <row r="9461" spans="1:22">
      <c r="A9461">
        <v>659437</v>
      </c>
      <c r="B9461" s="20">
        <v>1225</v>
      </c>
      <c r="C9461" s="22">
        <v>1225</v>
      </c>
      <c r="D9461" t="s">
        <v>65</v>
      </c>
      <c r="E9461" t="s">
        <v>65</v>
      </c>
      <c r="F9461" t="s">
        <v>6901</v>
      </c>
      <c r="G9461" t="s">
        <v>1160</v>
      </c>
      <c r="H9461" t="s">
        <v>1161</v>
      </c>
      <c r="I9461" t="s">
        <v>6902</v>
      </c>
      <c r="J9461" t="s">
        <v>1163</v>
      </c>
      <c r="K9461">
        <v>2220</v>
      </c>
      <c r="L9461" s="4">
        <v>41659.566712962966</v>
      </c>
      <c r="M9461" s="4">
        <v>41656.333333333336</v>
      </c>
      <c r="N9461" s="4">
        <v>41689.693807870368</v>
      </c>
      <c r="O9461">
        <v>14</v>
      </c>
      <c r="P9461">
        <v>49</v>
      </c>
      <c r="Q9461" t="s">
        <v>134</v>
      </c>
      <c r="R9461" t="s">
        <v>43</v>
      </c>
      <c r="S9461" s="3">
        <v>41659</v>
      </c>
      <c r="T9461" t="str">
        <f>IF(kiva_loans__muestra[[#This Row],[loan_amount]]&gt;5000,"Alto","Bajo")</f>
        <v>Bajo</v>
      </c>
      <c r="U9461" s="26" t="str">
        <f>VLOOKUP(kiva_loans__muestra[[#This Row],[country]],Pais!A:B,2,FALSE)</f>
        <v>Africa</v>
      </c>
      <c r="V9461" t="s">
        <v>10720</v>
      </c>
    </row>
    <row r="9462" spans="1:22">
      <c r="A9462">
        <v>659439</v>
      </c>
      <c r="B9462" s="20">
        <v>125</v>
      </c>
      <c r="C9462" s="22">
        <v>125</v>
      </c>
      <c r="D9462" t="s">
        <v>64</v>
      </c>
      <c r="E9462" t="s">
        <v>65</v>
      </c>
      <c r="F9462" t="s">
        <v>7039</v>
      </c>
      <c r="G9462" t="s">
        <v>1160</v>
      </c>
      <c r="H9462" t="s">
        <v>1161</v>
      </c>
      <c r="I9462" t="s">
        <v>4057</v>
      </c>
      <c r="J9462" t="s">
        <v>1163</v>
      </c>
      <c r="K9462">
        <v>1120</v>
      </c>
      <c r="L9462" s="4">
        <v>41659.571562500001</v>
      </c>
      <c r="M9462" s="4">
        <v>41654.333333333336</v>
      </c>
      <c r="N9462" s="4">
        <v>41659.900983796295</v>
      </c>
      <c r="O9462">
        <v>6</v>
      </c>
      <c r="P9462">
        <v>5</v>
      </c>
      <c r="Q9462" t="s">
        <v>26</v>
      </c>
      <c r="R9462" t="s">
        <v>27</v>
      </c>
      <c r="S9462" s="3">
        <v>41659</v>
      </c>
      <c r="T9462" t="str">
        <f>IF(kiva_loans__muestra[[#This Row],[loan_amount]]&gt;5000,"Alto","Bajo")</f>
        <v>Bajo</v>
      </c>
      <c r="U9462" s="26" t="str">
        <f>VLOOKUP(kiva_loans__muestra[[#This Row],[country]],Pais!A:B,2,FALSE)</f>
        <v>Africa</v>
      </c>
      <c r="V9462" t="s">
        <v>10719</v>
      </c>
    </row>
    <row r="9463" spans="1:22">
      <c r="A9463">
        <v>659440</v>
      </c>
      <c r="B9463" s="20">
        <v>1225</v>
      </c>
      <c r="C9463" s="22">
        <v>1225</v>
      </c>
      <c r="D9463" t="s">
        <v>2047</v>
      </c>
      <c r="E9463" t="s">
        <v>44</v>
      </c>
      <c r="F9463" t="s">
        <v>6994</v>
      </c>
      <c r="G9463" t="s">
        <v>1160</v>
      </c>
      <c r="H9463" t="s">
        <v>1161</v>
      </c>
      <c r="I9463" t="s">
        <v>6902</v>
      </c>
      <c r="J9463" t="s">
        <v>1163</v>
      </c>
      <c r="K9463">
        <v>2220</v>
      </c>
      <c r="L9463" s="4">
        <v>41659.573449074072</v>
      </c>
      <c r="M9463" s="4">
        <v>41653.333333333336</v>
      </c>
      <c r="N9463" s="4">
        <v>41661.766643518517</v>
      </c>
      <c r="O9463">
        <v>14</v>
      </c>
      <c r="P9463">
        <v>40</v>
      </c>
      <c r="Q9463" t="s">
        <v>26</v>
      </c>
      <c r="R9463" t="s">
        <v>43</v>
      </c>
      <c r="S9463" s="3">
        <v>41659</v>
      </c>
      <c r="T9463" t="str">
        <f>IF(kiva_loans__muestra[[#This Row],[loan_amount]]&gt;5000,"Alto","Bajo")</f>
        <v>Bajo</v>
      </c>
      <c r="U9463" s="26" t="str">
        <f>VLOOKUP(kiva_loans__muestra[[#This Row],[country]],Pais!A:B,2,FALSE)</f>
        <v>Africa</v>
      </c>
      <c r="V9463" t="s">
        <v>10719</v>
      </c>
    </row>
    <row r="9464" spans="1:22">
      <c r="A9464">
        <v>659444</v>
      </c>
      <c r="B9464" s="20">
        <v>125</v>
      </c>
      <c r="C9464" s="22">
        <v>125</v>
      </c>
      <c r="D9464" t="s">
        <v>58</v>
      </c>
      <c r="E9464" t="s">
        <v>20</v>
      </c>
      <c r="F9464" t="s">
        <v>7053</v>
      </c>
      <c r="G9464" t="s">
        <v>1160</v>
      </c>
      <c r="H9464" t="s">
        <v>1161</v>
      </c>
      <c r="I9464" t="s">
        <v>4057</v>
      </c>
      <c r="J9464" t="s">
        <v>1163</v>
      </c>
      <c r="K9464">
        <v>1120</v>
      </c>
      <c r="L9464" s="4">
        <v>41659.575833333336</v>
      </c>
      <c r="M9464" s="4">
        <v>41654.333333333336</v>
      </c>
      <c r="N9464" s="4">
        <v>41659.972997685189</v>
      </c>
      <c r="O9464">
        <v>8</v>
      </c>
      <c r="P9464">
        <v>2</v>
      </c>
      <c r="Q9464" t="s">
        <v>26</v>
      </c>
      <c r="R9464" t="s">
        <v>27</v>
      </c>
      <c r="S9464" s="3">
        <v>41659</v>
      </c>
      <c r="T9464" t="str">
        <f>IF(kiva_loans__muestra[[#This Row],[loan_amount]]&gt;5000,"Alto","Bajo")</f>
        <v>Bajo</v>
      </c>
      <c r="U9464" s="26" t="str">
        <f>VLOOKUP(kiva_loans__muestra[[#This Row],[country]],Pais!A:B,2,FALSE)</f>
        <v>Africa</v>
      </c>
      <c r="V9464" t="s">
        <v>10719</v>
      </c>
    </row>
    <row r="9465" spans="1:22">
      <c r="A9465">
        <v>659445</v>
      </c>
      <c r="B9465" s="20">
        <v>625</v>
      </c>
      <c r="C9465" s="22">
        <v>625</v>
      </c>
      <c r="D9465" t="s">
        <v>20</v>
      </c>
      <c r="E9465" t="s">
        <v>20</v>
      </c>
      <c r="F9465" t="s">
        <v>7030</v>
      </c>
      <c r="G9465" t="s">
        <v>1160</v>
      </c>
      <c r="H9465" t="s">
        <v>1161</v>
      </c>
      <c r="I9465" t="s">
        <v>3328</v>
      </c>
      <c r="J9465" t="s">
        <v>1163</v>
      </c>
      <c r="K9465">
        <v>1630</v>
      </c>
      <c r="L9465" s="4">
        <v>41659.576111111113</v>
      </c>
      <c r="M9465" s="4">
        <v>41656.333333333336</v>
      </c>
      <c r="N9465" s="4">
        <v>41672.317824074074</v>
      </c>
      <c r="O9465">
        <v>10</v>
      </c>
      <c r="P9465">
        <v>23</v>
      </c>
      <c r="Q9465" t="s">
        <v>26</v>
      </c>
      <c r="R9465" t="s">
        <v>43</v>
      </c>
      <c r="S9465" s="3">
        <v>41659</v>
      </c>
      <c r="T9465" t="str">
        <f>IF(kiva_loans__muestra[[#This Row],[loan_amount]]&gt;5000,"Alto","Bajo")</f>
        <v>Bajo</v>
      </c>
      <c r="U9465" s="26" t="str">
        <f>VLOOKUP(kiva_loans__muestra[[#This Row],[country]],Pais!A:B,2,FALSE)</f>
        <v>Africa</v>
      </c>
      <c r="V9465" t="s">
        <v>10719</v>
      </c>
    </row>
    <row r="9466" spans="1:22">
      <c r="A9466">
        <v>659446</v>
      </c>
      <c r="B9466" s="20">
        <v>125</v>
      </c>
      <c r="C9466" s="22">
        <v>125</v>
      </c>
      <c r="D9466" t="s">
        <v>106</v>
      </c>
      <c r="E9466" t="s">
        <v>65</v>
      </c>
      <c r="F9466" t="s">
        <v>6948</v>
      </c>
      <c r="G9466" t="s">
        <v>1160</v>
      </c>
      <c r="H9466" t="s">
        <v>1161</v>
      </c>
      <c r="I9466" t="s">
        <v>4057</v>
      </c>
      <c r="J9466" t="s">
        <v>1163</v>
      </c>
      <c r="K9466">
        <v>1120</v>
      </c>
      <c r="L9466" s="4">
        <v>41659.580104166664</v>
      </c>
      <c r="M9466" s="4">
        <v>41654.333333333336</v>
      </c>
      <c r="N9466" s="4">
        <v>41660.107372685183</v>
      </c>
      <c r="O9466">
        <v>6</v>
      </c>
      <c r="P9466">
        <v>5</v>
      </c>
      <c r="Q9466" t="s">
        <v>26</v>
      </c>
      <c r="R9466" t="s">
        <v>27</v>
      </c>
      <c r="S9466" s="3">
        <v>41659</v>
      </c>
      <c r="T9466" t="str">
        <f>IF(kiva_loans__muestra[[#This Row],[loan_amount]]&gt;5000,"Alto","Bajo")</f>
        <v>Bajo</v>
      </c>
      <c r="U9466" s="26" t="str">
        <f>VLOOKUP(kiva_loans__muestra[[#This Row],[country]],Pais!A:B,2,FALSE)</f>
        <v>Africa</v>
      </c>
      <c r="V9466" t="s">
        <v>10719</v>
      </c>
    </row>
    <row r="9467" spans="1:22">
      <c r="A9467">
        <v>659447</v>
      </c>
      <c r="B9467" s="20">
        <v>125</v>
      </c>
      <c r="C9467" s="22">
        <v>125</v>
      </c>
      <c r="D9467" t="s">
        <v>4647</v>
      </c>
      <c r="E9467" t="s">
        <v>68</v>
      </c>
      <c r="F9467" t="s">
        <v>4648</v>
      </c>
      <c r="G9467" t="s">
        <v>1160</v>
      </c>
      <c r="H9467" t="s">
        <v>1161</v>
      </c>
      <c r="I9467" t="s">
        <v>4057</v>
      </c>
      <c r="J9467" t="s">
        <v>1163</v>
      </c>
      <c r="K9467">
        <v>1120</v>
      </c>
      <c r="L9467" s="4">
        <v>41659.584629629629</v>
      </c>
      <c r="M9467" s="4">
        <v>41652.333333333336</v>
      </c>
      <c r="N9467" s="4">
        <v>41659.916365740741</v>
      </c>
      <c r="O9467">
        <v>6</v>
      </c>
      <c r="P9467">
        <v>5</v>
      </c>
      <c r="Q9467" t="s">
        <v>26</v>
      </c>
      <c r="R9467" t="s">
        <v>27</v>
      </c>
      <c r="S9467" s="3">
        <v>41659</v>
      </c>
      <c r="T9467" t="str">
        <f>IF(kiva_loans__muestra[[#This Row],[loan_amount]]&gt;5000,"Alto","Bajo")</f>
        <v>Bajo</v>
      </c>
      <c r="U9467" s="26" t="str">
        <f>VLOOKUP(kiva_loans__muestra[[#This Row],[country]],Pais!A:B,2,FALSE)</f>
        <v>Africa</v>
      </c>
      <c r="V9467" t="s">
        <v>10719</v>
      </c>
    </row>
    <row r="9468" spans="1:22">
      <c r="A9468">
        <v>659448</v>
      </c>
      <c r="B9468" s="20">
        <v>125</v>
      </c>
      <c r="C9468" s="22">
        <v>125</v>
      </c>
      <c r="D9468" t="s">
        <v>53</v>
      </c>
      <c r="E9468" t="s">
        <v>44</v>
      </c>
      <c r="F9468" t="s">
        <v>7142</v>
      </c>
      <c r="G9468" t="s">
        <v>1160</v>
      </c>
      <c r="H9468" t="s">
        <v>1161</v>
      </c>
      <c r="I9468" t="s">
        <v>4057</v>
      </c>
      <c r="J9468" t="s">
        <v>1163</v>
      </c>
      <c r="K9468">
        <v>1120</v>
      </c>
      <c r="L9468" s="4">
        <v>41659.587696759256</v>
      </c>
      <c r="M9468" s="4">
        <v>41654.333333333336</v>
      </c>
      <c r="N9468" s="4">
        <v>41659.935358796298</v>
      </c>
      <c r="O9468">
        <v>6</v>
      </c>
      <c r="P9468">
        <v>5</v>
      </c>
      <c r="Q9468" t="s">
        <v>134</v>
      </c>
      <c r="R9468" t="s">
        <v>27</v>
      </c>
      <c r="S9468" s="3">
        <v>41659</v>
      </c>
      <c r="T9468" t="str">
        <f>IF(kiva_loans__muestra[[#This Row],[loan_amount]]&gt;5000,"Alto","Bajo")</f>
        <v>Bajo</v>
      </c>
      <c r="U9468" s="26" t="str">
        <f>VLOOKUP(kiva_loans__muestra[[#This Row],[country]],Pais!A:B,2,FALSE)</f>
        <v>Africa</v>
      </c>
      <c r="V9468" t="s">
        <v>10720</v>
      </c>
    </row>
    <row r="9469" spans="1:22">
      <c r="A9469">
        <v>659450</v>
      </c>
      <c r="B9469" s="20">
        <v>1825</v>
      </c>
      <c r="C9469" s="22">
        <v>1825</v>
      </c>
      <c r="D9469" t="s">
        <v>241</v>
      </c>
      <c r="E9469" t="s">
        <v>29</v>
      </c>
      <c r="F9469" t="s">
        <v>5631</v>
      </c>
      <c r="G9469" t="s">
        <v>1160</v>
      </c>
      <c r="H9469" t="s">
        <v>1161</v>
      </c>
      <c r="I9469" t="s">
        <v>6902</v>
      </c>
      <c r="J9469" t="s">
        <v>1163</v>
      </c>
      <c r="K9469">
        <v>2220</v>
      </c>
      <c r="L9469" s="4">
        <v>41659.592291666668</v>
      </c>
      <c r="M9469" s="4">
        <v>41653.333333333336</v>
      </c>
      <c r="N9469" s="4">
        <v>41691.712743055556</v>
      </c>
      <c r="O9469">
        <v>26</v>
      </c>
      <c r="P9469">
        <v>66</v>
      </c>
      <c r="Q9469" t="s">
        <v>134</v>
      </c>
      <c r="R9469" t="s">
        <v>43</v>
      </c>
      <c r="S9469" s="3">
        <v>41659</v>
      </c>
      <c r="T9469" t="str">
        <f>IF(kiva_loans__muestra[[#This Row],[loan_amount]]&gt;5000,"Alto","Bajo")</f>
        <v>Bajo</v>
      </c>
      <c r="U9469" s="26" t="str">
        <f>VLOOKUP(kiva_loans__muestra[[#This Row],[country]],Pais!A:B,2,FALSE)</f>
        <v>Africa</v>
      </c>
      <c r="V9469" t="s">
        <v>10720</v>
      </c>
    </row>
    <row r="9470" spans="1:22">
      <c r="A9470">
        <v>659451</v>
      </c>
      <c r="B9470" s="20">
        <v>125</v>
      </c>
      <c r="C9470" s="22">
        <v>125</v>
      </c>
      <c r="D9470" t="s">
        <v>19</v>
      </c>
      <c r="E9470" t="s">
        <v>20</v>
      </c>
      <c r="F9470" t="s">
        <v>7113</v>
      </c>
      <c r="G9470" t="s">
        <v>1160</v>
      </c>
      <c r="H9470" t="s">
        <v>1161</v>
      </c>
      <c r="I9470" t="s">
        <v>4057</v>
      </c>
      <c r="J9470" t="s">
        <v>1163</v>
      </c>
      <c r="K9470">
        <v>1120</v>
      </c>
      <c r="L9470" s="4">
        <v>41659.595451388886</v>
      </c>
      <c r="M9470" s="4">
        <v>41656.333333333336</v>
      </c>
      <c r="N9470" s="4">
        <v>41659.980428240742</v>
      </c>
      <c r="O9470">
        <v>6</v>
      </c>
      <c r="P9470">
        <v>5</v>
      </c>
      <c r="Q9470" t="s">
        <v>26</v>
      </c>
      <c r="R9470" t="s">
        <v>27</v>
      </c>
      <c r="S9470" s="3">
        <v>41659</v>
      </c>
      <c r="T9470" t="str">
        <f>IF(kiva_loans__muestra[[#This Row],[loan_amount]]&gt;5000,"Alto","Bajo")</f>
        <v>Bajo</v>
      </c>
      <c r="U9470" s="26" t="str">
        <f>VLOOKUP(kiva_loans__muestra[[#This Row],[country]],Pais!A:B,2,FALSE)</f>
        <v>Africa</v>
      </c>
      <c r="V9470" t="s">
        <v>10719</v>
      </c>
    </row>
    <row r="9471" spans="1:22">
      <c r="A9471">
        <v>659456</v>
      </c>
      <c r="B9471" s="20">
        <v>1025</v>
      </c>
      <c r="C9471" s="22">
        <v>1025</v>
      </c>
      <c r="D9471" t="s">
        <v>65</v>
      </c>
      <c r="E9471" t="s">
        <v>65</v>
      </c>
      <c r="F9471" t="s">
        <v>7017</v>
      </c>
      <c r="G9471" t="s">
        <v>1160</v>
      </c>
      <c r="H9471" t="s">
        <v>1161</v>
      </c>
      <c r="I9471" t="s">
        <v>2459</v>
      </c>
      <c r="J9471" t="s">
        <v>1163</v>
      </c>
      <c r="K9471">
        <v>1630</v>
      </c>
      <c r="L9471" s="4">
        <v>41659.610520833332</v>
      </c>
      <c r="M9471" s="4">
        <v>41656.333333333336</v>
      </c>
      <c r="N9471" s="4">
        <v>41673.924872685187</v>
      </c>
      <c r="O9471">
        <v>12</v>
      </c>
      <c r="P9471">
        <v>30</v>
      </c>
      <c r="Q9471" t="s">
        <v>26</v>
      </c>
      <c r="R9471" t="s">
        <v>43</v>
      </c>
      <c r="S9471" s="3">
        <v>41659</v>
      </c>
      <c r="T9471" t="str">
        <f>IF(kiva_loans__muestra[[#This Row],[loan_amount]]&gt;5000,"Alto","Bajo")</f>
        <v>Bajo</v>
      </c>
      <c r="U9471" s="26" t="str">
        <f>VLOOKUP(kiva_loans__muestra[[#This Row],[country]],Pais!A:B,2,FALSE)</f>
        <v>Africa</v>
      </c>
      <c r="V9471" t="s">
        <v>10719</v>
      </c>
    </row>
    <row r="9472" spans="1:22">
      <c r="A9472">
        <v>659711</v>
      </c>
      <c r="B9472" s="20">
        <v>300</v>
      </c>
      <c r="C9472" s="22">
        <v>300</v>
      </c>
      <c r="D9472" t="s">
        <v>65</v>
      </c>
      <c r="E9472" t="s">
        <v>65</v>
      </c>
      <c r="F9472" t="s">
        <v>7328</v>
      </c>
      <c r="G9472" t="s">
        <v>1160</v>
      </c>
      <c r="H9472" t="s">
        <v>1161</v>
      </c>
      <c r="I9472" t="s">
        <v>2459</v>
      </c>
      <c r="J9472" t="s">
        <v>1163</v>
      </c>
      <c r="K9472">
        <v>1630</v>
      </c>
      <c r="L9472" s="4">
        <v>41660.267476851855</v>
      </c>
      <c r="M9472" s="4">
        <v>41656.333333333336</v>
      </c>
      <c r="N9472" s="4">
        <v>41660.814675925925</v>
      </c>
      <c r="O9472">
        <v>8</v>
      </c>
      <c r="P9472">
        <v>11</v>
      </c>
      <c r="Q9472" t="s">
        <v>134</v>
      </c>
      <c r="R9472" t="s">
        <v>43</v>
      </c>
      <c r="S9472" s="3">
        <v>41660</v>
      </c>
      <c r="T9472" t="str">
        <f>IF(kiva_loans__muestra[[#This Row],[loan_amount]]&gt;5000,"Alto","Bajo")</f>
        <v>Bajo</v>
      </c>
      <c r="U9472" s="26" t="str">
        <f>VLOOKUP(kiva_loans__muestra[[#This Row],[country]],Pais!A:B,2,FALSE)</f>
        <v>Africa</v>
      </c>
      <c r="V9472" t="s">
        <v>10720</v>
      </c>
    </row>
    <row r="9473" spans="1:22">
      <c r="A9473">
        <v>659715</v>
      </c>
      <c r="B9473" s="20">
        <v>1175</v>
      </c>
      <c r="C9473" s="22">
        <v>1175</v>
      </c>
      <c r="D9473" t="s">
        <v>65</v>
      </c>
      <c r="E9473" t="s">
        <v>65</v>
      </c>
      <c r="F9473" t="s">
        <v>2761</v>
      </c>
      <c r="G9473" t="s">
        <v>1160</v>
      </c>
      <c r="H9473" t="s">
        <v>1161</v>
      </c>
      <c r="I9473" t="s">
        <v>6902</v>
      </c>
      <c r="J9473" t="s">
        <v>1163</v>
      </c>
      <c r="K9473">
        <v>2220</v>
      </c>
      <c r="L9473" s="4">
        <v>41660.271122685182</v>
      </c>
      <c r="M9473" s="4">
        <v>41649.333333333336</v>
      </c>
      <c r="N9473" s="4">
        <v>41662.705497685187</v>
      </c>
      <c r="O9473">
        <v>8</v>
      </c>
      <c r="P9473">
        <v>33</v>
      </c>
      <c r="Q9473" t="s">
        <v>134</v>
      </c>
      <c r="R9473" t="s">
        <v>43</v>
      </c>
      <c r="S9473" s="3">
        <v>41660</v>
      </c>
      <c r="T9473" t="str">
        <f>IF(kiva_loans__muestra[[#This Row],[loan_amount]]&gt;5000,"Alto","Bajo")</f>
        <v>Bajo</v>
      </c>
      <c r="U9473" s="26" t="str">
        <f>VLOOKUP(kiva_loans__muestra[[#This Row],[country]],Pais!A:B,2,FALSE)</f>
        <v>Africa</v>
      </c>
      <c r="V9473" t="s">
        <v>10720</v>
      </c>
    </row>
    <row r="9474" spans="1:22">
      <c r="A9474">
        <v>659722</v>
      </c>
      <c r="B9474" s="20">
        <v>825</v>
      </c>
      <c r="C9474" s="22">
        <v>825</v>
      </c>
      <c r="D9474" t="s">
        <v>118</v>
      </c>
      <c r="E9474" t="s">
        <v>65</v>
      </c>
      <c r="F9474" t="s">
        <v>7786</v>
      </c>
      <c r="G9474" t="s">
        <v>1160</v>
      </c>
      <c r="H9474" t="s">
        <v>1161</v>
      </c>
      <c r="I9474" t="s">
        <v>6902</v>
      </c>
      <c r="J9474" t="s">
        <v>1163</v>
      </c>
      <c r="K9474">
        <v>2220</v>
      </c>
      <c r="L9474" s="4">
        <v>41660.278402777774</v>
      </c>
      <c r="M9474" s="4">
        <v>41653.333333333336</v>
      </c>
      <c r="N9474" s="4">
        <v>41663.020960648151</v>
      </c>
      <c r="O9474">
        <v>8</v>
      </c>
      <c r="P9474">
        <v>24</v>
      </c>
      <c r="Q9474" t="s">
        <v>26</v>
      </c>
      <c r="R9474" t="s">
        <v>43</v>
      </c>
      <c r="S9474" s="3">
        <v>41660</v>
      </c>
      <c r="T9474" t="str">
        <f>IF(kiva_loans__muestra[[#This Row],[loan_amount]]&gt;5000,"Alto","Bajo")</f>
        <v>Bajo</v>
      </c>
      <c r="U9474" s="26" t="str">
        <f>VLOOKUP(kiva_loans__muestra[[#This Row],[country]],Pais!A:B,2,FALSE)</f>
        <v>Africa</v>
      </c>
      <c r="V9474" t="s">
        <v>10719</v>
      </c>
    </row>
    <row r="9475" spans="1:22">
      <c r="A9475">
        <v>659732</v>
      </c>
      <c r="B9475" s="20">
        <v>425</v>
      </c>
      <c r="C9475" s="22">
        <v>425</v>
      </c>
      <c r="D9475" t="s">
        <v>88</v>
      </c>
      <c r="E9475" t="s">
        <v>51</v>
      </c>
      <c r="F9475" t="s">
        <v>7745</v>
      </c>
      <c r="G9475" t="s">
        <v>1160</v>
      </c>
      <c r="H9475" t="s">
        <v>1161</v>
      </c>
      <c r="I9475" t="s">
        <v>5595</v>
      </c>
      <c r="J9475" t="s">
        <v>1163</v>
      </c>
      <c r="K9475">
        <v>2220</v>
      </c>
      <c r="L9475" s="4">
        <v>41660.287766203706</v>
      </c>
      <c r="M9475" s="4">
        <v>41657.333333333336</v>
      </c>
      <c r="N9475" s="4">
        <v>41660.758287037039</v>
      </c>
      <c r="O9475">
        <v>12</v>
      </c>
      <c r="P9475">
        <v>17</v>
      </c>
      <c r="Q9475" t="s">
        <v>26</v>
      </c>
      <c r="R9475" t="s">
        <v>43</v>
      </c>
      <c r="S9475" s="3">
        <v>41660</v>
      </c>
      <c r="T9475" t="str">
        <f>IF(kiva_loans__muestra[[#This Row],[loan_amount]]&gt;5000,"Alto","Bajo")</f>
        <v>Bajo</v>
      </c>
      <c r="U9475" s="26" t="str">
        <f>VLOOKUP(kiva_loans__muestra[[#This Row],[country]],Pais!A:B,2,FALSE)</f>
        <v>Africa</v>
      </c>
      <c r="V9475" t="s">
        <v>10719</v>
      </c>
    </row>
    <row r="9476" spans="1:22">
      <c r="A9476">
        <v>659733</v>
      </c>
      <c r="B9476" s="20">
        <v>2200</v>
      </c>
      <c r="C9476" s="22">
        <v>2200</v>
      </c>
      <c r="D9476" t="s">
        <v>370</v>
      </c>
      <c r="E9476" t="s">
        <v>51</v>
      </c>
      <c r="F9476" t="s">
        <v>7324</v>
      </c>
      <c r="G9476" t="s">
        <v>1160</v>
      </c>
      <c r="H9476" t="s">
        <v>1161</v>
      </c>
      <c r="I9476" t="s">
        <v>2459</v>
      </c>
      <c r="J9476" t="s">
        <v>1163</v>
      </c>
      <c r="K9476">
        <v>1630</v>
      </c>
      <c r="L9476" s="4">
        <v>41660.288391203707</v>
      </c>
      <c r="M9476" s="4">
        <v>41656.333333333336</v>
      </c>
      <c r="N9476" s="4">
        <v>41662.107835648145</v>
      </c>
      <c r="O9476">
        <v>8</v>
      </c>
      <c r="P9476">
        <v>58</v>
      </c>
      <c r="Q9476" t="s">
        <v>26</v>
      </c>
      <c r="R9476" t="s">
        <v>36</v>
      </c>
      <c r="S9476" s="3">
        <v>41660</v>
      </c>
      <c r="T9476" t="str">
        <f>IF(kiva_loans__muestra[[#This Row],[loan_amount]]&gt;5000,"Alto","Bajo")</f>
        <v>Bajo</v>
      </c>
      <c r="U9476" s="26" t="str">
        <f>VLOOKUP(kiva_loans__muestra[[#This Row],[country]],Pais!A:B,2,FALSE)</f>
        <v>Africa</v>
      </c>
      <c r="V9476" t="s">
        <v>10719</v>
      </c>
    </row>
    <row r="9477" spans="1:22">
      <c r="A9477">
        <v>659737</v>
      </c>
      <c r="B9477" s="20">
        <v>1225</v>
      </c>
      <c r="C9477" s="22">
        <v>1225</v>
      </c>
      <c r="D9477" t="s">
        <v>64</v>
      </c>
      <c r="E9477" t="s">
        <v>65</v>
      </c>
      <c r="F9477" t="s">
        <v>7619</v>
      </c>
      <c r="G9477" t="s">
        <v>1160</v>
      </c>
      <c r="H9477" t="s">
        <v>1161</v>
      </c>
      <c r="I9477" t="s">
        <v>2459</v>
      </c>
      <c r="J9477" t="s">
        <v>1163</v>
      </c>
      <c r="K9477">
        <v>1630</v>
      </c>
      <c r="L9477" s="4">
        <v>41660.295393518521</v>
      </c>
      <c r="M9477" s="4">
        <v>41652.333333333336</v>
      </c>
      <c r="N9477" s="4">
        <v>41662.234675925924</v>
      </c>
      <c r="O9477">
        <v>10</v>
      </c>
      <c r="P9477">
        <v>45</v>
      </c>
      <c r="Q9477" t="s">
        <v>134</v>
      </c>
      <c r="R9477" t="s">
        <v>43</v>
      </c>
      <c r="S9477" s="3">
        <v>41660</v>
      </c>
      <c r="T9477" t="str">
        <f>IF(kiva_loans__muestra[[#This Row],[loan_amount]]&gt;5000,"Alto","Bajo")</f>
        <v>Bajo</v>
      </c>
      <c r="U9477" s="26" t="str">
        <f>VLOOKUP(kiva_loans__muestra[[#This Row],[country]],Pais!A:B,2,FALSE)</f>
        <v>Africa</v>
      </c>
      <c r="V9477" t="s">
        <v>10720</v>
      </c>
    </row>
    <row r="9478" spans="1:22">
      <c r="A9478">
        <v>659742</v>
      </c>
      <c r="B9478" s="20">
        <v>1225</v>
      </c>
      <c r="C9478" s="22">
        <v>1225</v>
      </c>
      <c r="D9478" t="s">
        <v>442</v>
      </c>
      <c r="E9478" t="s">
        <v>65</v>
      </c>
      <c r="F9478" t="s">
        <v>7613</v>
      </c>
      <c r="G9478" t="s">
        <v>1160</v>
      </c>
      <c r="H9478" t="s">
        <v>1161</v>
      </c>
      <c r="I9478" t="s">
        <v>2459</v>
      </c>
      <c r="J9478" t="s">
        <v>1163</v>
      </c>
      <c r="K9478">
        <v>1630</v>
      </c>
      <c r="L9478" s="4">
        <v>41660.299108796295</v>
      </c>
      <c r="M9478" s="4">
        <v>41655.333333333336</v>
      </c>
      <c r="N9478" s="4">
        <v>41687.774884259263</v>
      </c>
      <c r="O9478">
        <v>12</v>
      </c>
      <c r="P9478">
        <v>26</v>
      </c>
      <c r="Q9478" t="s">
        <v>26</v>
      </c>
      <c r="R9478" t="s">
        <v>43</v>
      </c>
      <c r="S9478" s="3">
        <v>41660</v>
      </c>
      <c r="T9478" t="str">
        <f>IF(kiva_loans__muestra[[#This Row],[loan_amount]]&gt;5000,"Alto","Bajo")</f>
        <v>Bajo</v>
      </c>
      <c r="U9478" s="26" t="str">
        <f>VLOOKUP(kiva_loans__muestra[[#This Row],[country]],Pais!A:B,2,FALSE)</f>
        <v>Africa</v>
      </c>
      <c r="V9478" t="s">
        <v>10719</v>
      </c>
    </row>
    <row r="9479" spans="1:22">
      <c r="A9479">
        <v>659747</v>
      </c>
      <c r="B9479" s="20">
        <v>1225</v>
      </c>
      <c r="C9479" s="22">
        <v>1225</v>
      </c>
      <c r="D9479" t="s">
        <v>178</v>
      </c>
      <c r="E9479" t="s">
        <v>179</v>
      </c>
      <c r="F9479" t="s">
        <v>7762</v>
      </c>
      <c r="G9479" t="s">
        <v>1160</v>
      </c>
      <c r="H9479" t="s">
        <v>1161</v>
      </c>
      <c r="I9479" t="s">
        <v>5595</v>
      </c>
      <c r="J9479" t="s">
        <v>1163</v>
      </c>
      <c r="K9479">
        <v>2220</v>
      </c>
      <c r="L9479" s="4">
        <v>41660.303136574075</v>
      </c>
      <c r="M9479" s="4">
        <v>41655.333333333336</v>
      </c>
      <c r="N9479" s="4">
        <v>41687.725231481483</v>
      </c>
      <c r="O9479">
        <v>12</v>
      </c>
      <c r="P9479">
        <v>32</v>
      </c>
      <c r="Q9479" t="s">
        <v>134</v>
      </c>
      <c r="R9479" t="s">
        <v>43</v>
      </c>
      <c r="S9479" s="3">
        <v>41660</v>
      </c>
      <c r="T9479" t="str">
        <f>IF(kiva_loans__muestra[[#This Row],[loan_amount]]&gt;5000,"Alto","Bajo")</f>
        <v>Bajo</v>
      </c>
      <c r="U9479" s="26" t="str">
        <f>VLOOKUP(kiva_loans__muestra[[#This Row],[country]],Pais!A:B,2,FALSE)</f>
        <v>Africa</v>
      </c>
      <c r="V9479" t="s">
        <v>10720</v>
      </c>
    </row>
    <row r="9480" spans="1:22">
      <c r="A9480">
        <v>659753</v>
      </c>
      <c r="B9480" s="20">
        <v>1225</v>
      </c>
      <c r="C9480" s="22">
        <v>1225</v>
      </c>
      <c r="D9480" t="s">
        <v>58</v>
      </c>
      <c r="E9480" t="s">
        <v>20</v>
      </c>
      <c r="F9480" t="s">
        <v>7739</v>
      </c>
      <c r="G9480" t="s">
        <v>1160</v>
      </c>
      <c r="H9480" t="s">
        <v>1161</v>
      </c>
      <c r="I9480" t="s">
        <v>5595</v>
      </c>
      <c r="J9480" t="s">
        <v>1163</v>
      </c>
      <c r="K9480">
        <v>2220</v>
      </c>
      <c r="L9480" s="4">
        <v>41660.312013888892</v>
      </c>
      <c r="M9480" s="4">
        <v>41656.333333333336</v>
      </c>
      <c r="N9480" s="4">
        <v>41680.696701388886</v>
      </c>
      <c r="O9480">
        <v>14</v>
      </c>
      <c r="P9480">
        <v>36</v>
      </c>
      <c r="Q9480" t="s">
        <v>26</v>
      </c>
      <c r="R9480" t="s">
        <v>43</v>
      </c>
      <c r="S9480" s="3">
        <v>41660</v>
      </c>
      <c r="T9480" t="str">
        <f>IF(kiva_loans__muestra[[#This Row],[loan_amount]]&gt;5000,"Alto","Bajo")</f>
        <v>Bajo</v>
      </c>
      <c r="U9480" s="26" t="str">
        <f>VLOOKUP(kiva_loans__muestra[[#This Row],[country]],Pais!A:B,2,FALSE)</f>
        <v>Africa</v>
      </c>
      <c r="V9480" t="s">
        <v>10719</v>
      </c>
    </row>
    <row r="9481" spans="1:22">
      <c r="A9481">
        <v>659756</v>
      </c>
      <c r="B9481" s="20">
        <v>1025</v>
      </c>
      <c r="C9481" s="22">
        <v>1025</v>
      </c>
      <c r="D9481" t="s">
        <v>496</v>
      </c>
      <c r="E9481" t="s">
        <v>56</v>
      </c>
      <c r="F9481" t="s">
        <v>7409</v>
      </c>
      <c r="G9481" t="s">
        <v>1160</v>
      </c>
      <c r="H9481" t="s">
        <v>1161</v>
      </c>
      <c r="I9481" t="s">
        <v>2459</v>
      </c>
      <c r="J9481" t="s">
        <v>1163</v>
      </c>
      <c r="K9481">
        <v>1630</v>
      </c>
      <c r="L9481" s="4">
        <v>41660.313263888886</v>
      </c>
      <c r="M9481" s="4">
        <v>41652.333333333336</v>
      </c>
      <c r="N9481" s="4">
        <v>41661.663148148145</v>
      </c>
      <c r="O9481">
        <v>14</v>
      </c>
      <c r="P9481">
        <v>33</v>
      </c>
      <c r="Q9481" t="s">
        <v>134</v>
      </c>
      <c r="R9481" t="s">
        <v>43</v>
      </c>
      <c r="S9481" s="3">
        <v>41660</v>
      </c>
      <c r="T9481" t="str">
        <f>IF(kiva_loans__muestra[[#This Row],[loan_amount]]&gt;5000,"Alto","Bajo")</f>
        <v>Bajo</v>
      </c>
      <c r="U9481" s="26" t="str">
        <f>VLOOKUP(kiva_loans__muestra[[#This Row],[country]],Pais!A:B,2,FALSE)</f>
        <v>Africa</v>
      </c>
      <c r="V9481" t="s">
        <v>10720</v>
      </c>
    </row>
    <row r="9482" spans="1:22">
      <c r="A9482">
        <v>659776</v>
      </c>
      <c r="B9482" s="20">
        <v>425</v>
      </c>
      <c r="C9482" s="22">
        <v>425</v>
      </c>
      <c r="D9482" t="s">
        <v>64</v>
      </c>
      <c r="E9482" t="s">
        <v>65</v>
      </c>
      <c r="F9482" t="s">
        <v>7790</v>
      </c>
      <c r="G9482" t="s">
        <v>1160</v>
      </c>
      <c r="H9482" t="s">
        <v>1161</v>
      </c>
      <c r="I9482" t="s">
        <v>5595</v>
      </c>
      <c r="J9482" t="s">
        <v>1163</v>
      </c>
      <c r="K9482">
        <v>2220</v>
      </c>
      <c r="L9482" s="4">
        <v>41660.332604166666</v>
      </c>
      <c r="M9482" s="4">
        <v>41653.333333333336</v>
      </c>
      <c r="N9482" s="4">
        <v>41661.563819444447</v>
      </c>
      <c r="O9482">
        <v>8</v>
      </c>
      <c r="P9482">
        <v>12</v>
      </c>
      <c r="Q9482" t="s">
        <v>26</v>
      </c>
      <c r="R9482" t="s">
        <v>43</v>
      </c>
      <c r="S9482" s="3">
        <v>41660</v>
      </c>
      <c r="T9482" t="str">
        <f>IF(kiva_loans__muestra[[#This Row],[loan_amount]]&gt;5000,"Alto","Bajo")</f>
        <v>Bajo</v>
      </c>
      <c r="U9482" s="26" t="str">
        <f>VLOOKUP(kiva_loans__muestra[[#This Row],[country]],Pais!A:B,2,FALSE)</f>
        <v>Africa</v>
      </c>
      <c r="V9482" t="s">
        <v>10719</v>
      </c>
    </row>
    <row r="9483" spans="1:22">
      <c r="A9483">
        <v>659779</v>
      </c>
      <c r="B9483" s="20">
        <v>225</v>
      </c>
      <c r="C9483" s="22">
        <v>225</v>
      </c>
      <c r="D9483" t="s">
        <v>178</v>
      </c>
      <c r="E9483" t="s">
        <v>179</v>
      </c>
      <c r="F9483" t="s">
        <v>7313</v>
      </c>
      <c r="G9483" t="s">
        <v>1160</v>
      </c>
      <c r="H9483" t="s">
        <v>1161</v>
      </c>
      <c r="I9483" t="s">
        <v>2459</v>
      </c>
      <c r="J9483" t="s">
        <v>1163</v>
      </c>
      <c r="K9483">
        <v>1630</v>
      </c>
      <c r="L9483" s="4">
        <v>41660.336886574078</v>
      </c>
      <c r="M9483" s="4">
        <v>41645.333333333336</v>
      </c>
      <c r="N9483" s="4">
        <v>41661.594236111108</v>
      </c>
      <c r="O9483">
        <v>8</v>
      </c>
      <c r="P9483">
        <v>7</v>
      </c>
      <c r="Q9483" t="s">
        <v>134</v>
      </c>
      <c r="R9483" t="s">
        <v>43</v>
      </c>
      <c r="S9483" s="3">
        <v>41660</v>
      </c>
      <c r="T9483" t="str">
        <f>IF(kiva_loans__muestra[[#This Row],[loan_amount]]&gt;5000,"Alto","Bajo")</f>
        <v>Bajo</v>
      </c>
      <c r="U9483" s="26" t="str">
        <f>VLOOKUP(kiva_loans__muestra[[#This Row],[country]],Pais!A:B,2,FALSE)</f>
        <v>Africa</v>
      </c>
      <c r="V9483" t="s">
        <v>10720</v>
      </c>
    </row>
    <row r="9484" spans="1:22">
      <c r="A9484">
        <v>659783</v>
      </c>
      <c r="B9484" s="20">
        <v>825</v>
      </c>
      <c r="C9484" s="22">
        <v>825</v>
      </c>
      <c r="D9484" t="s">
        <v>68</v>
      </c>
      <c r="E9484" t="s">
        <v>68</v>
      </c>
      <c r="F9484" t="s">
        <v>7574</v>
      </c>
      <c r="G9484" t="s">
        <v>1160</v>
      </c>
      <c r="H9484" t="s">
        <v>1161</v>
      </c>
      <c r="I9484" t="s">
        <v>2459</v>
      </c>
      <c r="J9484" t="s">
        <v>1163</v>
      </c>
      <c r="K9484">
        <v>1630</v>
      </c>
      <c r="L9484" s="4">
        <v>41660.341412037036</v>
      </c>
      <c r="M9484" s="4">
        <v>41646.333333333336</v>
      </c>
      <c r="N9484" s="4">
        <v>41661.756516203706</v>
      </c>
      <c r="O9484">
        <v>10</v>
      </c>
      <c r="P9484">
        <v>25</v>
      </c>
      <c r="Q9484" t="s">
        <v>26</v>
      </c>
      <c r="R9484" t="s">
        <v>43</v>
      </c>
      <c r="S9484" s="3">
        <v>41660</v>
      </c>
      <c r="T9484" t="str">
        <f>IF(kiva_loans__muestra[[#This Row],[loan_amount]]&gt;5000,"Alto","Bajo")</f>
        <v>Bajo</v>
      </c>
      <c r="U9484" s="26" t="str">
        <f>VLOOKUP(kiva_loans__muestra[[#This Row],[country]],Pais!A:B,2,FALSE)</f>
        <v>Africa</v>
      </c>
      <c r="V9484" t="s">
        <v>10719</v>
      </c>
    </row>
    <row r="9485" spans="1:22">
      <c r="A9485">
        <v>659792</v>
      </c>
      <c r="B9485" s="20">
        <v>825</v>
      </c>
      <c r="C9485" s="22">
        <v>825</v>
      </c>
      <c r="D9485" t="s">
        <v>29</v>
      </c>
      <c r="E9485" t="s">
        <v>29</v>
      </c>
      <c r="F9485" t="s">
        <v>7775</v>
      </c>
      <c r="G9485" t="s">
        <v>1160</v>
      </c>
      <c r="H9485" t="s">
        <v>1161</v>
      </c>
      <c r="I9485" t="s">
        <v>2459</v>
      </c>
      <c r="J9485" t="s">
        <v>1163</v>
      </c>
      <c r="K9485">
        <v>1630</v>
      </c>
      <c r="L9485" s="4">
        <v>41660.351747685185</v>
      </c>
      <c r="M9485" s="4">
        <v>41654.333333333336</v>
      </c>
      <c r="N9485" s="4">
        <v>41661.867465277777</v>
      </c>
      <c r="O9485">
        <v>8</v>
      </c>
      <c r="P9485">
        <v>20</v>
      </c>
      <c r="Q9485" t="s">
        <v>26</v>
      </c>
      <c r="R9485" t="s">
        <v>43</v>
      </c>
      <c r="S9485" s="3">
        <v>41660</v>
      </c>
      <c r="T9485" t="str">
        <f>IF(kiva_loans__muestra[[#This Row],[loan_amount]]&gt;5000,"Alto","Bajo")</f>
        <v>Bajo</v>
      </c>
      <c r="U9485" s="26" t="str">
        <f>VLOOKUP(kiva_loans__muestra[[#This Row],[country]],Pais!A:B,2,FALSE)</f>
        <v>Africa</v>
      </c>
      <c r="V9485" t="s">
        <v>10719</v>
      </c>
    </row>
    <row r="9486" spans="1:22">
      <c r="A9486">
        <v>659796</v>
      </c>
      <c r="B9486" s="20">
        <v>825</v>
      </c>
      <c r="C9486" s="22">
        <v>825</v>
      </c>
      <c r="D9486" t="s">
        <v>178</v>
      </c>
      <c r="E9486" t="s">
        <v>179</v>
      </c>
      <c r="F9486" t="s">
        <v>7313</v>
      </c>
      <c r="G9486" t="s">
        <v>1160</v>
      </c>
      <c r="H9486" t="s">
        <v>1161</v>
      </c>
      <c r="I9486" t="s">
        <v>5595</v>
      </c>
      <c r="J9486" t="s">
        <v>1163</v>
      </c>
      <c r="K9486">
        <v>2220</v>
      </c>
      <c r="L9486" s="4">
        <v>41660.352962962963</v>
      </c>
      <c r="M9486" s="4">
        <v>41655.333333333336</v>
      </c>
      <c r="N9486" s="4">
        <v>41664.196527777778</v>
      </c>
      <c r="O9486">
        <v>14</v>
      </c>
      <c r="P9486">
        <v>15</v>
      </c>
      <c r="Q9486" t="s">
        <v>26</v>
      </c>
      <c r="R9486" t="s">
        <v>43</v>
      </c>
      <c r="S9486" s="3">
        <v>41660</v>
      </c>
      <c r="T9486" t="str">
        <f>IF(kiva_loans__muestra[[#This Row],[loan_amount]]&gt;5000,"Alto","Bajo")</f>
        <v>Bajo</v>
      </c>
      <c r="U9486" s="26" t="str">
        <f>VLOOKUP(kiva_loans__muestra[[#This Row],[country]],Pais!A:B,2,FALSE)</f>
        <v>Africa</v>
      </c>
      <c r="V9486" t="s">
        <v>10719</v>
      </c>
    </row>
    <row r="9487" spans="1:22">
      <c r="A9487">
        <v>659797</v>
      </c>
      <c r="B9487" s="20">
        <v>325</v>
      </c>
      <c r="C9487" s="22">
        <v>325</v>
      </c>
      <c r="D9487" t="s">
        <v>19</v>
      </c>
      <c r="E9487" t="s">
        <v>20</v>
      </c>
      <c r="F9487" t="s">
        <v>7542</v>
      </c>
      <c r="G9487" t="s">
        <v>1160</v>
      </c>
      <c r="H9487" t="s">
        <v>1161</v>
      </c>
      <c r="I9487" t="s">
        <v>2459</v>
      </c>
      <c r="J9487" t="s">
        <v>1163</v>
      </c>
      <c r="K9487">
        <v>1630</v>
      </c>
      <c r="L9487" s="4">
        <v>41660.35328703704</v>
      </c>
      <c r="M9487" s="4">
        <v>41653.333333333336</v>
      </c>
      <c r="N9487" s="4">
        <v>41661.721863425926</v>
      </c>
      <c r="O9487">
        <v>9</v>
      </c>
      <c r="P9487">
        <v>13</v>
      </c>
      <c r="Q9487" t="s">
        <v>26</v>
      </c>
      <c r="R9487" t="s">
        <v>27</v>
      </c>
      <c r="S9487" s="3">
        <v>41660</v>
      </c>
      <c r="T9487" t="str">
        <f>IF(kiva_loans__muestra[[#This Row],[loan_amount]]&gt;5000,"Alto","Bajo")</f>
        <v>Bajo</v>
      </c>
      <c r="U9487" s="26" t="str">
        <f>VLOOKUP(kiva_loans__muestra[[#This Row],[country]],Pais!A:B,2,FALSE)</f>
        <v>Africa</v>
      </c>
      <c r="V9487" t="s">
        <v>10719</v>
      </c>
    </row>
    <row r="9488" spans="1:22">
      <c r="A9488">
        <v>659809</v>
      </c>
      <c r="B9488" s="20">
        <v>225</v>
      </c>
      <c r="C9488" s="22">
        <v>225</v>
      </c>
      <c r="D9488" t="s">
        <v>361</v>
      </c>
      <c r="E9488" t="s">
        <v>65</v>
      </c>
      <c r="F9488" t="s">
        <v>7416</v>
      </c>
      <c r="G9488" t="s">
        <v>1160</v>
      </c>
      <c r="H9488" t="s">
        <v>1161</v>
      </c>
      <c r="I9488" t="s">
        <v>2459</v>
      </c>
      <c r="J9488" t="s">
        <v>1163</v>
      </c>
      <c r="K9488">
        <v>1630</v>
      </c>
      <c r="L9488" s="4">
        <v>41660.362430555557</v>
      </c>
      <c r="M9488" s="4">
        <v>41654.333333333336</v>
      </c>
      <c r="N9488" s="4">
        <v>41661.718252314815</v>
      </c>
      <c r="O9488">
        <v>8</v>
      </c>
      <c r="P9488">
        <v>8</v>
      </c>
      <c r="Q9488" t="s">
        <v>26</v>
      </c>
      <c r="R9488" t="s">
        <v>27</v>
      </c>
      <c r="S9488" s="3">
        <v>41660</v>
      </c>
      <c r="T9488" t="str">
        <f>IF(kiva_loans__muestra[[#This Row],[loan_amount]]&gt;5000,"Alto","Bajo")</f>
        <v>Bajo</v>
      </c>
      <c r="U9488" s="26" t="str">
        <f>VLOOKUP(kiva_loans__muestra[[#This Row],[country]],Pais!A:B,2,FALSE)</f>
        <v>Africa</v>
      </c>
      <c r="V9488" t="s">
        <v>10719</v>
      </c>
    </row>
    <row r="9489" spans="1:22">
      <c r="A9489">
        <v>659841</v>
      </c>
      <c r="B9489" s="20">
        <v>1175</v>
      </c>
      <c r="C9489" s="22">
        <v>1625</v>
      </c>
      <c r="D9489" t="s">
        <v>178</v>
      </c>
      <c r="E9489" t="s">
        <v>179</v>
      </c>
      <c r="F9489" t="s">
        <v>7484</v>
      </c>
      <c r="G9489" t="s">
        <v>1160</v>
      </c>
      <c r="H9489" t="s">
        <v>1161</v>
      </c>
      <c r="I9489" t="s">
        <v>5595</v>
      </c>
      <c r="J9489" t="s">
        <v>1163</v>
      </c>
      <c r="K9489">
        <v>2220</v>
      </c>
      <c r="L9489" s="4">
        <v>41660.384432870371</v>
      </c>
      <c r="M9489" s="4">
        <v>41653.333333333336</v>
      </c>
      <c r="N9489" s="4"/>
      <c r="O9489">
        <v>14</v>
      </c>
      <c r="P9489">
        <v>39</v>
      </c>
      <c r="Q9489" t="s">
        <v>26</v>
      </c>
      <c r="R9489" t="s">
        <v>43</v>
      </c>
      <c r="S9489" s="3">
        <v>41660</v>
      </c>
      <c r="T9489" t="str">
        <f>IF(kiva_loans__muestra[[#This Row],[loan_amount]]&gt;5000,"Alto","Bajo")</f>
        <v>Bajo</v>
      </c>
      <c r="U9489" s="26" t="str">
        <f>VLOOKUP(kiva_loans__muestra[[#This Row],[country]],Pais!A:B,2,FALSE)</f>
        <v>Africa</v>
      </c>
      <c r="V9489" t="s">
        <v>10719</v>
      </c>
    </row>
    <row r="9490" spans="1:22">
      <c r="A9490">
        <v>659872</v>
      </c>
      <c r="B9490" s="20">
        <v>975</v>
      </c>
      <c r="C9490" s="22">
        <v>1225</v>
      </c>
      <c r="D9490" t="s">
        <v>178</v>
      </c>
      <c r="E9490" t="s">
        <v>179</v>
      </c>
      <c r="F9490" t="s">
        <v>7783</v>
      </c>
      <c r="G9490" t="s">
        <v>1160</v>
      </c>
      <c r="H9490" t="s">
        <v>1161</v>
      </c>
      <c r="I9490" t="s">
        <v>5595</v>
      </c>
      <c r="J9490" t="s">
        <v>1163</v>
      </c>
      <c r="K9490">
        <v>2220</v>
      </c>
      <c r="L9490" s="4">
        <v>41660.415381944447</v>
      </c>
      <c r="M9490" s="4">
        <v>41655.333333333336</v>
      </c>
      <c r="N9490" s="4"/>
      <c r="O9490">
        <v>17</v>
      </c>
      <c r="P9490">
        <v>36</v>
      </c>
      <c r="Q9490" t="s">
        <v>26</v>
      </c>
      <c r="R9490" t="s">
        <v>43</v>
      </c>
      <c r="S9490" s="3">
        <v>41660</v>
      </c>
      <c r="T9490" t="str">
        <f>IF(kiva_loans__muestra[[#This Row],[loan_amount]]&gt;5000,"Alto","Bajo")</f>
        <v>Bajo</v>
      </c>
      <c r="U9490" s="26" t="str">
        <f>VLOOKUP(kiva_loans__muestra[[#This Row],[country]],Pais!A:B,2,FALSE)</f>
        <v>Africa</v>
      </c>
      <c r="V9490" t="s">
        <v>10719</v>
      </c>
    </row>
    <row r="9491" spans="1:22">
      <c r="A9491">
        <v>659951</v>
      </c>
      <c r="B9491" s="20">
        <v>825</v>
      </c>
      <c r="C9491" s="22">
        <v>825</v>
      </c>
      <c r="D9491" t="s">
        <v>1135</v>
      </c>
      <c r="E9491" t="s">
        <v>20</v>
      </c>
      <c r="F9491" t="s">
        <v>7785</v>
      </c>
      <c r="G9491" t="s">
        <v>1160</v>
      </c>
      <c r="H9491" t="s">
        <v>1161</v>
      </c>
      <c r="I9491" t="s">
        <v>4057</v>
      </c>
      <c r="J9491" t="s">
        <v>1163</v>
      </c>
      <c r="K9491">
        <v>1120</v>
      </c>
      <c r="L9491" s="4">
        <v>41660.517592592594</v>
      </c>
      <c r="M9491" s="4">
        <v>41659.333333333336</v>
      </c>
      <c r="N9491" s="4">
        <v>41661.608553240738</v>
      </c>
      <c r="O9491">
        <v>6</v>
      </c>
      <c r="P9491">
        <v>33</v>
      </c>
      <c r="Q9491" t="s">
        <v>26</v>
      </c>
      <c r="R9491" t="s">
        <v>27</v>
      </c>
      <c r="S9491" s="3">
        <v>41660</v>
      </c>
      <c r="T9491" t="str">
        <f>IF(kiva_loans__muestra[[#This Row],[loan_amount]]&gt;5000,"Alto","Bajo")</f>
        <v>Bajo</v>
      </c>
      <c r="U9491" s="26" t="str">
        <f>VLOOKUP(kiva_loans__muestra[[#This Row],[country]],Pais!A:B,2,FALSE)</f>
        <v>Africa</v>
      </c>
      <c r="V9491" t="s">
        <v>10719</v>
      </c>
    </row>
    <row r="9492" spans="1:22">
      <c r="A9492">
        <v>659960</v>
      </c>
      <c r="B9492" s="20">
        <v>825</v>
      </c>
      <c r="C9492" s="22">
        <v>825</v>
      </c>
      <c r="D9492" t="s">
        <v>88</v>
      </c>
      <c r="E9492" t="s">
        <v>51</v>
      </c>
      <c r="F9492" t="s">
        <v>7591</v>
      </c>
      <c r="G9492" t="s">
        <v>1160</v>
      </c>
      <c r="H9492" t="s">
        <v>1161</v>
      </c>
      <c r="I9492" t="s">
        <v>7475</v>
      </c>
      <c r="J9492" t="s">
        <v>1163</v>
      </c>
      <c r="K9492">
        <v>2220</v>
      </c>
      <c r="L9492" s="4">
        <v>41660.537222222221</v>
      </c>
      <c r="M9492" s="4">
        <v>41654.333333333336</v>
      </c>
      <c r="N9492" s="4">
        <v>41661.8825462963</v>
      </c>
      <c r="O9492">
        <v>14</v>
      </c>
      <c r="P9492">
        <v>28</v>
      </c>
      <c r="Q9492" t="s">
        <v>26</v>
      </c>
      <c r="R9492" t="s">
        <v>43</v>
      </c>
      <c r="S9492" s="3">
        <v>41660</v>
      </c>
      <c r="T9492" t="str">
        <f>IF(kiva_loans__muestra[[#This Row],[loan_amount]]&gt;5000,"Alto","Bajo")</f>
        <v>Bajo</v>
      </c>
      <c r="U9492" s="26" t="str">
        <f>VLOOKUP(kiva_loans__muestra[[#This Row],[country]],Pais!A:B,2,FALSE)</f>
        <v>Africa</v>
      </c>
      <c r="V9492" t="s">
        <v>10719</v>
      </c>
    </row>
    <row r="9493" spans="1:22">
      <c r="A9493">
        <v>659965</v>
      </c>
      <c r="B9493" s="20">
        <v>775</v>
      </c>
      <c r="C9493" s="22">
        <v>775</v>
      </c>
      <c r="D9493" t="s">
        <v>64</v>
      </c>
      <c r="E9493" t="s">
        <v>65</v>
      </c>
      <c r="F9493" t="s">
        <v>7533</v>
      </c>
      <c r="G9493" t="s">
        <v>1160</v>
      </c>
      <c r="H9493" t="s">
        <v>1161</v>
      </c>
      <c r="I9493" t="s">
        <v>4057</v>
      </c>
      <c r="J9493" t="s">
        <v>1163</v>
      </c>
      <c r="K9493">
        <v>1120</v>
      </c>
      <c r="L9493" s="4">
        <v>41660.546053240738</v>
      </c>
      <c r="M9493" s="4">
        <v>41659.333333333336</v>
      </c>
      <c r="N9493" s="4">
        <v>41662.799953703703</v>
      </c>
      <c r="O9493">
        <v>10</v>
      </c>
      <c r="P9493">
        <v>20</v>
      </c>
      <c r="Q9493" t="s">
        <v>26</v>
      </c>
      <c r="R9493" t="s">
        <v>27</v>
      </c>
      <c r="S9493" s="3">
        <v>41660</v>
      </c>
      <c r="T9493" t="str">
        <f>IF(kiva_loans__muestra[[#This Row],[loan_amount]]&gt;5000,"Alto","Bajo")</f>
        <v>Bajo</v>
      </c>
      <c r="U9493" s="26" t="str">
        <f>VLOOKUP(kiva_loans__muestra[[#This Row],[country]],Pais!A:B,2,FALSE)</f>
        <v>Africa</v>
      </c>
      <c r="V9493" t="s">
        <v>10719</v>
      </c>
    </row>
    <row r="9494" spans="1:22">
      <c r="A9494">
        <v>659967</v>
      </c>
      <c r="B9494" s="20">
        <v>300</v>
      </c>
      <c r="C9494" s="22">
        <v>300</v>
      </c>
      <c r="D9494" t="s">
        <v>321</v>
      </c>
      <c r="E9494" t="s">
        <v>68</v>
      </c>
      <c r="F9494" t="s">
        <v>7267</v>
      </c>
      <c r="G9494" t="s">
        <v>1160</v>
      </c>
      <c r="H9494" t="s">
        <v>1161</v>
      </c>
      <c r="I9494" t="s">
        <v>4057</v>
      </c>
      <c r="J9494" t="s">
        <v>1163</v>
      </c>
      <c r="K9494">
        <v>1120</v>
      </c>
      <c r="L9494" s="4">
        <v>41660.551701388889</v>
      </c>
      <c r="M9494" s="4">
        <v>41659.333333333336</v>
      </c>
      <c r="N9494" s="4">
        <v>41661.208912037036</v>
      </c>
      <c r="O9494">
        <v>6</v>
      </c>
      <c r="P9494">
        <v>9</v>
      </c>
      <c r="Q9494" t="s">
        <v>26</v>
      </c>
      <c r="R9494" t="s">
        <v>27</v>
      </c>
      <c r="S9494" s="3">
        <v>41660</v>
      </c>
      <c r="T9494" t="str">
        <f>IF(kiva_loans__muestra[[#This Row],[loan_amount]]&gt;5000,"Alto","Bajo")</f>
        <v>Bajo</v>
      </c>
      <c r="U9494" s="26" t="str">
        <f>VLOOKUP(kiva_loans__muestra[[#This Row],[country]],Pais!A:B,2,FALSE)</f>
        <v>Africa</v>
      </c>
      <c r="V9494" t="s">
        <v>10719</v>
      </c>
    </row>
    <row r="9495" spans="1:22">
      <c r="A9495">
        <v>659975</v>
      </c>
      <c r="B9495" s="20">
        <v>425</v>
      </c>
      <c r="C9495" s="22">
        <v>425</v>
      </c>
      <c r="D9495" t="s">
        <v>64</v>
      </c>
      <c r="E9495" t="s">
        <v>65</v>
      </c>
      <c r="F9495" t="s">
        <v>7637</v>
      </c>
      <c r="G9495" t="s">
        <v>1160</v>
      </c>
      <c r="H9495" t="s">
        <v>1161</v>
      </c>
      <c r="I9495" t="s">
        <v>7475</v>
      </c>
      <c r="J9495" t="s">
        <v>1163</v>
      </c>
      <c r="K9495">
        <v>2220</v>
      </c>
      <c r="L9495" s="4">
        <v>41660.564675925925</v>
      </c>
      <c r="M9495" s="4">
        <v>41654.333333333336</v>
      </c>
      <c r="N9495" s="4">
        <v>41664.385844907411</v>
      </c>
      <c r="O9495">
        <v>12</v>
      </c>
      <c r="P9495">
        <v>11</v>
      </c>
      <c r="Q9495" t="s">
        <v>26</v>
      </c>
      <c r="R9495" t="s">
        <v>43</v>
      </c>
      <c r="S9495" s="3">
        <v>41660</v>
      </c>
      <c r="T9495" t="str">
        <f>IF(kiva_loans__muestra[[#This Row],[loan_amount]]&gt;5000,"Alto","Bajo")</f>
        <v>Bajo</v>
      </c>
      <c r="U9495" s="26" t="str">
        <f>VLOOKUP(kiva_loans__muestra[[#This Row],[country]],Pais!A:B,2,FALSE)</f>
        <v>Africa</v>
      </c>
      <c r="V9495" t="s">
        <v>10719</v>
      </c>
    </row>
    <row r="9496" spans="1:22">
      <c r="A9496">
        <v>659979</v>
      </c>
      <c r="B9496" s="20">
        <v>225</v>
      </c>
      <c r="C9496" s="22">
        <v>225</v>
      </c>
      <c r="D9496" t="s">
        <v>65</v>
      </c>
      <c r="E9496" t="s">
        <v>65</v>
      </c>
      <c r="F9496" t="s">
        <v>7673</v>
      </c>
      <c r="G9496" t="s">
        <v>1160</v>
      </c>
      <c r="H9496" t="s">
        <v>1161</v>
      </c>
      <c r="I9496" t="s">
        <v>4057</v>
      </c>
      <c r="J9496" t="s">
        <v>1163</v>
      </c>
      <c r="K9496">
        <v>1120</v>
      </c>
      <c r="L9496" s="4">
        <v>41660.567939814813</v>
      </c>
      <c r="M9496" s="4">
        <v>41659.333333333336</v>
      </c>
      <c r="N9496" s="4">
        <v>41661.570277777777</v>
      </c>
      <c r="O9496">
        <v>8</v>
      </c>
      <c r="P9496">
        <v>8</v>
      </c>
      <c r="Q9496" t="s">
        <v>134</v>
      </c>
      <c r="R9496" t="s">
        <v>27</v>
      </c>
      <c r="S9496" s="3">
        <v>41660</v>
      </c>
      <c r="T9496" t="str">
        <f>IF(kiva_loans__muestra[[#This Row],[loan_amount]]&gt;5000,"Alto","Bajo")</f>
        <v>Bajo</v>
      </c>
      <c r="U9496" s="26" t="str">
        <f>VLOOKUP(kiva_loans__muestra[[#This Row],[country]],Pais!A:B,2,FALSE)</f>
        <v>Africa</v>
      </c>
      <c r="V9496" t="s">
        <v>10720</v>
      </c>
    </row>
    <row r="9497" spans="1:22">
      <c r="A9497">
        <v>659981</v>
      </c>
      <c r="B9497" s="20">
        <v>825</v>
      </c>
      <c r="C9497" s="22">
        <v>825</v>
      </c>
      <c r="D9497" t="s">
        <v>88</v>
      </c>
      <c r="E9497" t="s">
        <v>51</v>
      </c>
      <c r="F9497" t="s">
        <v>3420</v>
      </c>
      <c r="G9497" t="s">
        <v>1160</v>
      </c>
      <c r="H9497" t="s">
        <v>1161</v>
      </c>
      <c r="I9497" t="s">
        <v>7475</v>
      </c>
      <c r="J9497" t="s">
        <v>1163</v>
      </c>
      <c r="K9497">
        <v>2220</v>
      </c>
      <c r="L9497" s="4">
        <v>41660.56925925926</v>
      </c>
      <c r="M9497" s="4">
        <v>41654.333333333336</v>
      </c>
      <c r="N9497" s="4">
        <v>41670.562962962962</v>
      </c>
      <c r="O9497">
        <v>14</v>
      </c>
      <c r="P9497">
        <v>22</v>
      </c>
      <c r="Q9497" t="s">
        <v>26</v>
      </c>
      <c r="R9497" t="s">
        <v>43</v>
      </c>
      <c r="S9497" s="3">
        <v>41660</v>
      </c>
      <c r="T9497" t="str">
        <f>IF(kiva_loans__muestra[[#This Row],[loan_amount]]&gt;5000,"Alto","Bajo")</f>
        <v>Bajo</v>
      </c>
      <c r="U9497" s="26" t="str">
        <f>VLOOKUP(kiva_loans__muestra[[#This Row],[country]],Pais!A:B,2,FALSE)</f>
        <v>Africa</v>
      </c>
      <c r="V9497" t="s">
        <v>10719</v>
      </c>
    </row>
    <row r="9498" spans="1:22">
      <c r="A9498">
        <v>659983</v>
      </c>
      <c r="B9498" s="20">
        <v>225</v>
      </c>
      <c r="C9498" s="22">
        <v>225</v>
      </c>
      <c r="D9498" t="s">
        <v>64</v>
      </c>
      <c r="E9498" t="s">
        <v>65</v>
      </c>
      <c r="F9498" t="s">
        <v>7612</v>
      </c>
      <c r="G9498" t="s">
        <v>1160</v>
      </c>
      <c r="H9498" t="s">
        <v>1161</v>
      </c>
      <c r="I9498" t="s">
        <v>4057</v>
      </c>
      <c r="J9498" t="s">
        <v>1163</v>
      </c>
      <c r="K9498">
        <v>1120</v>
      </c>
      <c r="L9498" s="4">
        <v>41660.572476851848</v>
      </c>
      <c r="M9498" s="4">
        <v>41659.333333333336</v>
      </c>
      <c r="N9498" s="4">
        <v>41661.356828703705</v>
      </c>
      <c r="O9498">
        <v>6</v>
      </c>
      <c r="P9498">
        <v>9</v>
      </c>
      <c r="Q9498" t="s">
        <v>26</v>
      </c>
      <c r="R9498" t="s">
        <v>27</v>
      </c>
      <c r="S9498" s="3">
        <v>41660</v>
      </c>
      <c r="T9498" t="str">
        <f>IF(kiva_loans__muestra[[#This Row],[loan_amount]]&gt;5000,"Alto","Bajo")</f>
        <v>Bajo</v>
      </c>
      <c r="U9498" s="26" t="str">
        <f>VLOOKUP(kiva_loans__muestra[[#This Row],[country]],Pais!A:B,2,FALSE)</f>
        <v>Africa</v>
      </c>
      <c r="V9498" t="s">
        <v>10719</v>
      </c>
    </row>
    <row r="9499" spans="1:22">
      <c r="A9499">
        <v>659992</v>
      </c>
      <c r="B9499" s="20">
        <v>400</v>
      </c>
      <c r="C9499" s="22">
        <v>400</v>
      </c>
      <c r="D9499" t="s">
        <v>1741</v>
      </c>
      <c r="E9499" t="s">
        <v>116</v>
      </c>
      <c r="F9499" t="s">
        <v>7717</v>
      </c>
      <c r="G9499" t="s">
        <v>1160</v>
      </c>
      <c r="H9499" t="s">
        <v>1161</v>
      </c>
      <c r="I9499" t="s">
        <v>2459</v>
      </c>
      <c r="J9499" t="s">
        <v>1163</v>
      </c>
      <c r="K9499">
        <v>1630</v>
      </c>
      <c r="L9499" s="4">
        <v>41660.588090277779</v>
      </c>
      <c r="M9499" s="4">
        <v>41659.333333333336</v>
      </c>
      <c r="N9499" s="4">
        <v>41661.142071759263</v>
      </c>
      <c r="O9499">
        <v>6</v>
      </c>
      <c r="P9499">
        <v>13</v>
      </c>
      <c r="Q9499" t="s">
        <v>26</v>
      </c>
      <c r="R9499" t="s">
        <v>27</v>
      </c>
      <c r="S9499" s="3">
        <v>41660</v>
      </c>
      <c r="T9499" t="str">
        <f>IF(kiva_loans__muestra[[#This Row],[loan_amount]]&gt;5000,"Alto","Bajo")</f>
        <v>Bajo</v>
      </c>
      <c r="U9499" s="26" t="str">
        <f>VLOOKUP(kiva_loans__muestra[[#This Row],[country]],Pais!A:B,2,FALSE)</f>
        <v>Africa</v>
      </c>
      <c r="V9499" t="s">
        <v>10719</v>
      </c>
    </row>
    <row r="9500" spans="1:22">
      <c r="A9500">
        <v>659993</v>
      </c>
      <c r="B9500" s="20">
        <v>175</v>
      </c>
      <c r="C9500" s="22">
        <v>175</v>
      </c>
      <c r="D9500" t="s">
        <v>1251</v>
      </c>
      <c r="E9500" t="s">
        <v>65</v>
      </c>
      <c r="F9500" t="s">
        <v>7524</v>
      </c>
      <c r="G9500" t="s">
        <v>1160</v>
      </c>
      <c r="H9500" t="s">
        <v>1161</v>
      </c>
      <c r="I9500" t="s">
        <v>4057</v>
      </c>
      <c r="J9500" t="s">
        <v>1163</v>
      </c>
      <c r="K9500">
        <v>1120</v>
      </c>
      <c r="L9500" s="4">
        <v>41660.589918981481</v>
      </c>
      <c r="M9500" s="4">
        <v>41659.333333333336</v>
      </c>
      <c r="N9500" s="4">
        <v>41661.356828703705</v>
      </c>
      <c r="O9500">
        <v>6</v>
      </c>
      <c r="P9500">
        <v>6</v>
      </c>
      <c r="Q9500" t="s">
        <v>134</v>
      </c>
      <c r="R9500" t="s">
        <v>27</v>
      </c>
      <c r="S9500" s="3">
        <v>41660</v>
      </c>
      <c r="T9500" t="str">
        <f>IF(kiva_loans__muestra[[#This Row],[loan_amount]]&gt;5000,"Alto","Bajo")</f>
        <v>Bajo</v>
      </c>
      <c r="U9500" s="26" t="str">
        <f>VLOOKUP(kiva_loans__muestra[[#This Row],[country]],Pais!A:B,2,FALSE)</f>
        <v>Africa</v>
      </c>
      <c r="V9500" t="s">
        <v>10720</v>
      </c>
    </row>
    <row r="9501" spans="1:22">
      <c r="A9501">
        <v>659997</v>
      </c>
      <c r="B9501" s="20">
        <v>175</v>
      </c>
      <c r="C9501" s="22">
        <v>175</v>
      </c>
      <c r="D9501" t="s">
        <v>82</v>
      </c>
      <c r="E9501" t="s">
        <v>20</v>
      </c>
      <c r="F9501" t="s">
        <v>7620</v>
      </c>
      <c r="G9501" t="s">
        <v>1160</v>
      </c>
      <c r="H9501" t="s">
        <v>1161</v>
      </c>
      <c r="I9501" t="s">
        <v>4057</v>
      </c>
      <c r="J9501" t="s">
        <v>1163</v>
      </c>
      <c r="K9501">
        <v>1120</v>
      </c>
      <c r="L9501" s="4">
        <v>41660.602280092593</v>
      </c>
      <c r="M9501" s="4">
        <v>41659.333333333336</v>
      </c>
      <c r="N9501" s="4">
        <v>41661.550613425927</v>
      </c>
      <c r="O9501">
        <v>8</v>
      </c>
      <c r="P9501">
        <v>3</v>
      </c>
      <c r="Q9501" t="s">
        <v>26</v>
      </c>
      <c r="R9501" t="s">
        <v>27</v>
      </c>
      <c r="S9501" s="3">
        <v>41660</v>
      </c>
      <c r="T9501" t="str">
        <f>IF(kiva_loans__muestra[[#This Row],[loan_amount]]&gt;5000,"Alto","Bajo")</f>
        <v>Bajo</v>
      </c>
      <c r="U9501" s="26" t="str">
        <f>VLOOKUP(kiva_loans__muestra[[#This Row],[country]],Pais!A:B,2,FALSE)</f>
        <v>Africa</v>
      </c>
      <c r="V9501" t="s">
        <v>10719</v>
      </c>
    </row>
    <row r="9502" spans="1:22">
      <c r="A9502">
        <v>660002</v>
      </c>
      <c r="B9502" s="20">
        <v>2700</v>
      </c>
      <c r="C9502" s="22">
        <v>2700</v>
      </c>
      <c r="D9502" t="s">
        <v>178</v>
      </c>
      <c r="E9502" t="s">
        <v>179</v>
      </c>
      <c r="F9502" t="s">
        <v>7740</v>
      </c>
      <c r="G9502" t="s">
        <v>1160</v>
      </c>
      <c r="H9502" t="s">
        <v>1161</v>
      </c>
      <c r="I9502" t="s">
        <v>6902</v>
      </c>
      <c r="J9502" t="s">
        <v>1163</v>
      </c>
      <c r="K9502">
        <v>2220</v>
      </c>
      <c r="L9502" s="4">
        <v>41660.610891203702</v>
      </c>
      <c r="M9502" s="4">
        <v>41659.333333333336</v>
      </c>
      <c r="N9502" s="4">
        <v>41662.976527777777</v>
      </c>
      <c r="O9502">
        <v>10</v>
      </c>
      <c r="P9502">
        <v>61</v>
      </c>
      <c r="Q9502" t="s">
        <v>26</v>
      </c>
      <c r="R9502" t="s">
        <v>43</v>
      </c>
      <c r="S9502" s="3">
        <v>41660</v>
      </c>
      <c r="T9502" t="str">
        <f>IF(kiva_loans__muestra[[#This Row],[loan_amount]]&gt;5000,"Alto","Bajo")</f>
        <v>Bajo</v>
      </c>
      <c r="U9502" s="26" t="str">
        <f>VLOOKUP(kiva_loans__muestra[[#This Row],[country]],Pais!A:B,2,FALSE)</f>
        <v>Africa</v>
      </c>
      <c r="V9502" t="s">
        <v>10719</v>
      </c>
    </row>
    <row r="9503" spans="1:22">
      <c r="A9503">
        <v>660009</v>
      </c>
      <c r="B9503" s="20">
        <v>2025</v>
      </c>
      <c r="C9503" s="22">
        <v>2025</v>
      </c>
      <c r="D9503" t="s">
        <v>51</v>
      </c>
      <c r="E9503" t="s">
        <v>51</v>
      </c>
      <c r="F9503" t="s">
        <v>7765</v>
      </c>
      <c r="G9503" t="s">
        <v>1160</v>
      </c>
      <c r="H9503" t="s">
        <v>1161</v>
      </c>
      <c r="I9503" t="s">
        <v>4908</v>
      </c>
      <c r="J9503" t="s">
        <v>1163</v>
      </c>
      <c r="K9503">
        <v>2220</v>
      </c>
      <c r="L9503" s="4">
        <v>41660.619803240741</v>
      </c>
      <c r="M9503" s="4">
        <v>41652.333333333336</v>
      </c>
      <c r="N9503" s="4">
        <v>41671.253587962965</v>
      </c>
      <c r="O9503">
        <v>12</v>
      </c>
      <c r="P9503">
        <v>42</v>
      </c>
      <c r="Q9503" t="s">
        <v>26</v>
      </c>
      <c r="R9503" t="s">
        <v>43</v>
      </c>
      <c r="S9503" s="3">
        <v>41660</v>
      </c>
      <c r="T9503" t="str">
        <f>IF(kiva_loans__muestra[[#This Row],[loan_amount]]&gt;5000,"Alto","Bajo")</f>
        <v>Bajo</v>
      </c>
      <c r="U9503" s="26" t="str">
        <f>VLOOKUP(kiva_loans__muestra[[#This Row],[country]],Pais!A:B,2,FALSE)</f>
        <v>Africa</v>
      </c>
      <c r="V9503" t="s">
        <v>10719</v>
      </c>
    </row>
    <row r="9504" spans="1:22">
      <c r="A9504">
        <v>660018</v>
      </c>
      <c r="B9504" s="20">
        <v>625</v>
      </c>
      <c r="C9504" s="22">
        <v>625</v>
      </c>
      <c r="D9504" t="s">
        <v>442</v>
      </c>
      <c r="E9504" t="s">
        <v>65</v>
      </c>
      <c r="F9504" t="s">
        <v>7639</v>
      </c>
      <c r="G9504" t="s">
        <v>1160</v>
      </c>
      <c r="H9504" t="s">
        <v>1161</v>
      </c>
      <c r="I9504" t="s">
        <v>4908</v>
      </c>
      <c r="J9504" t="s">
        <v>1163</v>
      </c>
      <c r="K9504">
        <v>2220</v>
      </c>
      <c r="L9504" s="4">
        <v>41660.630104166667</v>
      </c>
      <c r="M9504" s="4">
        <v>41653.333333333336</v>
      </c>
      <c r="N9504" s="4">
        <v>41661.856388888889</v>
      </c>
      <c r="O9504">
        <v>8</v>
      </c>
      <c r="P9504">
        <v>23</v>
      </c>
      <c r="Q9504" t="s">
        <v>134</v>
      </c>
      <c r="R9504" t="s">
        <v>43</v>
      </c>
      <c r="S9504" s="3">
        <v>41660</v>
      </c>
      <c r="T9504" t="str">
        <f>IF(kiva_loans__muestra[[#This Row],[loan_amount]]&gt;5000,"Alto","Bajo")</f>
        <v>Bajo</v>
      </c>
      <c r="U9504" s="26" t="str">
        <f>VLOOKUP(kiva_loans__muestra[[#This Row],[country]],Pais!A:B,2,FALSE)</f>
        <v>Africa</v>
      </c>
      <c r="V9504" t="s">
        <v>10720</v>
      </c>
    </row>
    <row r="9505" spans="1:22">
      <c r="A9505">
        <v>660285</v>
      </c>
      <c r="B9505" s="20">
        <v>1025</v>
      </c>
      <c r="C9505" s="22">
        <v>1025</v>
      </c>
      <c r="D9505" t="s">
        <v>241</v>
      </c>
      <c r="E9505" t="s">
        <v>29</v>
      </c>
      <c r="F9505" t="s">
        <v>7843</v>
      </c>
      <c r="G9505" t="s">
        <v>1160</v>
      </c>
      <c r="H9505" t="s">
        <v>1161</v>
      </c>
      <c r="I9505" t="s">
        <v>4908</v>
      </c>
      <c r="J9505" t="s">
        <v>1163</v>
      </c>
      <c r="K9505">
        <v>2220</v>
      </c>
      <c r="L9505" s="4">
        <v>41661.25949074074</v>
      </c>
      <c r="M9505" s="4">
        <v>41654.333333333336</v>
      </c>
      <c r="N9505" s="4">
        <v>41691.159004629626</v>
      </c>
      <c r="O9505">
        <v>14</v>
      </c>
      <c r="P9505">
        <v>35</v>
      </c>
      <c r="Q9505" t="s">
        <v>26</v>
      </c>
      <c r="R9505" t="s">
        <v>43</v>
      </c>
      <c r="S9505" s="3">
        <v>41661</v>
      </c>
      <c r="T9505" t="str">
        <f>IF(kiva_loans__muestra[[#This Row],[loan_amount]]&gt;5000,"Alto","Bajo")</f>
        <v>Bajo</v>
      </c>
      <c r="U9505" s="26" t="str">
        <f>VLOOKUP(kiva_loans__muestra[[#This Row],[country]],Pais!A:B,2,FALSE)</f>
        <v>Africa</v>
      </c>
      <c r="V9505" t="s">
        <v>10719</v>
      </c>
    </row>
    <row r="9506" spans="1:22">
      <c r="A9506">
        <v>660295</v>
      </c>
      <c r="B9506" s="20">
        <v>625</v>
      </c>
      <c r="C9506" s="22">
        <v>625</v>
      </c>
      <c r="D9506" t="s">
        <v>178</v>
      </c>
      <c r="E9506" t="s">
        <v>179</v>
      </c>
      <c r="F9506" t="s">
        <v>8111</v>
      </c>
      <c r="G9506" t="s">
        <v>1160</v>
      </c>
      <c r="H9506" t="s">
        <v>1161</v>
      </c>
      <c r="I9506" t="s">
        <v>4908</v>
      </c>
      <c r="J9506" t="s">
        <v>1163</v>
      </c>
      <c r="K9506">
        <v>2220</v>
      </c>
      <c r="L9506" s="4">
        <v>41661.271886574075</v>
      </c>
      <c r="M9506" s="4">
        <v>41655.333333333336</v>
      </c>
      <c r="N9506" s="4">
        <v>41661.730162037034</v>
      </c>
      <c r="O9506">
        <v>12</v>
      </c>
      <c r="P9506">
        <v>23</v>
      </c>
      <c r="Q9506" t="s">
        <v>26</v>
      </c>
      <c r="R9506" t="s">
        <v>43</v>
      </c>
      <c r="S9506" s="3">
        <v>41661</v>
      </c>
      <c r="T9506" t="str">
        <f>IF(kiva_loans__muestra[[#This Row],[loan_amount]]&gt;5000,"Alto","Bajo")</f>
        <v>Bajo</v>
      </c>
      <c r="U9506" s="26" t="str">
        <f>VLOOKUP(kiva_loans__muestra[[#This Row],[country]],Pais!A:B,2,FALSE)</f>
        <v>Africa</v>
      </c>
      <c r="V9506" t="s">
        <v>10719</v>
      </c>
    </row>
    <row r="9507" spans="1:22">
      <c r="A9507">
        <v>660305</v>
      </c>
      <c r="B9507" s="20">
        <v>1225</v>
      </c>
      <c r="C9507" s="22">
        <v>1225</v>
      </c>
      <c r="D9507" t="s">
        <v>64</v>
      </c>
      <c r="E9507" t="s">
        <v>65</v>
      </c>
      <c r="F9507" t="s">
        <v>7839</v>
      </c>
      <c r="G9507" t="s">
        <v>1160</v>
      </c>
      <c r="H9507" t="s">
        <v>1161</v>
      </c>
      <c r="I9507" t="s">
        <v>4908</v>
      </c>
      <c r="J9507" t="s">
        <v>1163</v>
      </c>
      <c r="K9507">
        <v>2220</v>
      </c>
      <c r="L9507" s="4">
        <v>41661.283414351848</v>
      </c>
      <c r="M9507" s="4">
        <v>41654.333333333336</v>
      </c>
      <c r="N9507" s="4">
        <v>41663.648252314815</v>
      </c>
      <c r="O9507">
        <v>10</v>
      </c>
      <c r="P9507">
        <v>31</v>
      </c>
      <c r="Q9507" t="s">
        <v>26</v>
      </c>
      <c r="R9507" t="s">
        <v>43</v>
      </c>
      <c r="S9507" s="3">
        <v>41661</v>
      </c>
      <c r="T9507" t="str">
        <f>IF(kiva_loans__muestra[[#This Row],[loan_amount]]&gt;5000,"Alto","Bajo")</f>
        <v>Bajo</v>
      </c>
      <c r="U9507" s="26" t="str">
        <f>VLOOKUP(kiva_loans__muestra[[#This Row],[country]],Pais!A:B,2,FALSE)</f>
        <v>Africa</v>
      </c>
      <c r="V9507" t="s">
        <v>10719</v>
      </c>
    </row>
    <row r="9508" spans="1:22">
      <c r="A9508">
        <v>660318</v>
      </c>
      <c r="B9508" s="20">
        <v>625</v>
      </c>
      <c r="C9508" s="22">
        <v>625</v>
      </c>
      <c r="D9508" t="s">
        <v>141</v>
      </c>
      <c r="E9508" t="s">
        <v>51</v>
      </c>
      <c r="F9508" t="s">
        <v>8083</v>
      </c>
      <c r="G9508" t="s">
        <v>1160</v>
      </c>
      <c r="H9508" t="s">
        <v>1161</v>
      </c>
      <c r="I9508" t="s">
        <v>4908</v>
      </c>
      <c r="J9508" t="s">
        <v>1163</v>
      </c>
      <c r="K9508">
        <v>2220</v>
      </c>
      <c r="L9508" s="4">
        <v>41661.298726851855</v>
      </c>
      <c r="M9508" s="4">
        <v>41653.333333333336</v>
      </c>
      <c r="N9508" s="4">
        <v>41661.720509259256</v>
      </c>
      <c r="O9508">
        <v>8</v>
      </c>
      <c r="P9508">
        <v>16</v>
      </c>
      <c r="Q9508" t="s">
        <v>26</v>
      </c>
      <c r="R9508" t="s">
        <v>43</v>
      </c>
      <c r="S9508" s="3">
        <v>41661</v>
      </c>
      <c r="T9508" t="str">
        <f>IF(kiva_loans__muestra[[#This Row],[loan_amount]]&gt;5000,"Alto","Bajo")</f>
        <v>Bajo</v>
      </c>
      <c r="U9508" s="26" t="str">
        <f>VLOOKUP(kiva_loans__muestra[[#This Row],[country]],Pais!A:B,2,FALSE)</f>
        <v>Africa</v>
      </c>
      <c r="V9508" t="s">
        <v>10719</v>
      </c>
    </row>
    <row r="9509" spans="1:22">
      <c r="A9509">
        <v>660341</v>
      </c>
      <c r="B9509" s="20">
        <v>3075</v>
      </c>
      <c r="C9509" s="22">
        <v>3075</v>
      </c>
      <c r="D9509" t="s">
        <v>759</v>
      </c>
      <c r="E9509" t="s">
        <v>51</v>
      </c>
      <c r="F9509" t="s">
        <v>8050</v>
      </c>
      <c r="G9509" t="s">
        <v>1160</v>
      </c>
      <c r="H9509" t="s">
        <v>1161</v>
      </c>
      <c r="I9509" t="s">
        <v>4908</v>
      </c>
      <c r="J9509" t="s">
        <v>1163</v>
      </c>
      <c r="K9509">
        <v>2220</v>
      </c>
      <c r="L9509" s="4">
        <v>41661.334062499998</v>
      </c>
      <c r="M9509" s="4">
        <v>41654.333333333336</v>
      </c>
      <c r="N9509" s="4">
        <v>41662.058993055558</v>
      </c>
      <c r="O9509">
        <v>8</v>
      </c>
      <c r="P9509">
        <v>98</v>
      </c>
      <c r="Q9509" t="s">
        <v>26</v>
      </c>
      <c r="R9509" t="s">
        <v>27</v>
      </c>
      <c r="S9509" s="3">
        <v>41661</v>
      </c>
      <c r="T9509" t="str">
        <f>IF(kiva_loans__muestra[[#This Row],[loan_amount]]&gt;5000,"Alto","Bajo")</f>
        <v>Bajo</v>
      </c>
      <c r="U9509" s="26" t="str">
        <f>VLOOKUP(kiva_loans__muestra[[#This Row],[country]],Pais!A:B,2,FALSE)</f>
        <v>Africa</v>
      </c>
      <c r="V9509" t="s">
        <v>10719</v>
      </c>
    </row>
    <row r="9510" spans="1:22">
      <c r="A9510">
        <v>660354</v>
      </c>
      <c r="B9510" s="20">
        <v>425</v>
      </c>
      <c r="C9510" s="22">
        <v>425</v>
      </c>
      <c r="D9510" t="s">
        <v>321</v>
      </c>
      <c r="E9510" t="s">
        <v>68</v>
      </c>
      <c r="F9510" t="s">
        <v>8010</v>
      </c>
      <c r="G9510" t="s">
        <v>1160</v>
      </c>
      <c r="H9510" t="s">
        <v>1161</v>
      </c>
      <c r="I9510" t="s">
        <v>2459</v>
      </c>
      <c r="J9510" t="s">
        <v>1163</v>
      </c>
      <c r="K9510">
        <v>1630</v>
      </c>
      <c r="L9510" s="4">
        <v>41661.358900462961</v>
      </c>
      <c r="M9510" s="4">
        <v>41646.333333333336</v>
      </c>
      <c r="N9510" s="4">
        <v>41666.932557870372</v>
      </c>
      <c r="O9510">
        <v>12</v>
      </c>
      <c r="P9510">
        <v>16</v>
      </c>
      <c r="Q9510" t="s">
        <v>26</v>
      </c>
      <c r="R9510" t="s">
        <v>43</v>
      </c>
      <c r="S9510" s="3">
        <v>41661</v>
      </c>
      <c r="T9510" t="str">
        <f>IF(kiva_loans__muestra[[#This Row],[loan_amount]]&gt;5000,"Alto","Bajo")</f>
        <v>Bajo</v>
      </c>
      <c r="U9510" s="26" t="str">
        <f>VLOOKUP(kiva_loans__muestra[[#This Row],[country]],Pais!A:B,2,FALSE)</f>
        <v>Africa</v>
      </c>
      <c r="V9510" t="s">
        <v>10719</v>
      </c>
    </row>
    <row r="9511" spans="1:22">
      <c r="A9511">
        <v>660368</v>
      </c>
      <c r="B9511" s="20">
        <v>825</v>
      </c>
      <c r="C9511" s="22">
        <v>825</v>
      </c>
      <c r="D9511" t="s">
        <v>135</v>
      </c>
      <c r="E9511" t="s">
        <v>20</v>
      </c>
      <c r="F9511" t="s">
        <v>7837</v>
      </c>
      <c r="G9511" t="s">
        <v>1160</v>
      </c>
      <c r="H9511" t="s">
        <v>1161</v>
      </c>
      <c r="I9511" t="s">
        <v>2459</v>
      </c>
      <c r="J9511" t="s">
        <v>1163</v>
      </c>
      <c r="K9511">
        <v>1630</v>
      </c>
      <c r="L9511" s="4">
        <v>41661.378495370373</v>
      </c>
      <c r="M9511" s="4">
        <v>41652.333333333336</v>
      </c>
      <c r="N9511" s="4">
        <v>41672.078472222223</v>
      </c>
      <c r="O9511">
        <v>12</v>
      </c>
      <c r="P9511">
        <v>28</v>
      </c>
      <c r="Q9511" t="s">
        <v>134</v>
      </c>
      <c r="R9511" t="s">
        <v>43</v>
      </c>
      <c r="S9511" s="3">
        <v>41661</v>
      </c>
      <c r="T9511" t="str">
        <f>IF(kiva_loans__muestra[[#This Row],[loan_amount]]&gt;5000,"Alto","Bajo")</f>
        <v>Bajo</v>
      </c>
      <c r="U9511" s="26" t="str">
        <f>VLOOKUP(kiva_loans__muestra[[#This Row],[country]],Pais!A:B,2,FALSE)</f>
        <v>Africa</v>
      </c>
      <c r="V9511" t="s">
        <v>10720</v>
      </c>
    </row>
    <row r="9512" spans="1:22">
      <c r="A9512">
        <v>660379</v>
      </c>
      <c r="B9512" s="20">
        <v>425</v>
      </c>
      <c r="C9512" s="22">
        <v>425</v>
      </c>
      <c r="D9512" t="s">
        <v>88</v>
      </c>
      <c r="E9512" t="s">
        <v>51</v>
      </c>
      <c r="F9512" t="s">
        <v>8036</v>
      </c>
      <c r="G9512" t="s">
        <v>1160</v>
      </c>
      <c r="H9512" t="s">
        <v>1161</v>
      </c>
      <c r="I9512" t="s">
        <v>2459</v>
      </c>
      <c r="J9512" t="s">
        <v>1163</v>
      </c>
      <c r="K9512">
        <v>1630</v>
      </c>
      <c r="L9512" s="4">
        <v>41661.39466435185</v>
      </c>
      <c r="M9512" s="4">
        <v>41647.333333333336</v>
      </c>
      <c r="N9512" s="4">
        <v>41662.253750000003</v>
      </c>
      <c r="O9512">
        <v>12</v>
      </c>
      <c r="P9512">
        <v>14</v>
      </c>
      <c r="Q9512" t="s">
        <v>26</v>
      </c>
      <c r="R9512" t="s">
        <v>43</v>
      </c>
      <c r="S9512" s="3">
        <v>41661</v>
      </c>
      <c r="T9512" t="str">
        <f>IF(kiva_loans__muestra[[#This Row],[loan_amount]]&gt;5000,"Alto","Bajo")</f>
        <v>Bajo</v>
      </c>
      <c r="U9512" s="26" t="str">
        <f>VLOOKUP(kiva_loans__muestra[[#This Row],[country]],Pais!A:B,2,FALSE)</f>
        <v>Africa</v>
      </c>
      <c r="V9512" t="s">
        <v>10719</v>
      </c>
    </row>
    <row r="9513" spans="1:22">
      <c r="A9513">
        <v>660419</v>
      </c>
      <c r="B9513" s="20">
        <v>500</v>
      </c>
      <c r="C9513" s="22">
        <v>500</v>
      </c>
      <c r="D9513" t="s">
        <v>53</v>
      </c>
      <c r="E9513" t="s">
        <v>44</v>
      </c>
      <c r="F9513" t="s">
        <v>8229</v>
      </c>
      <c r="G9513" t="s">
        <v>1160</v>
      </c>
      <c r="H9513" t="s">
        <v>1161</v>
      </c>
      <c r="I9513" t="s">
        <v>4057</v>
      </c>
      <c r="J9513" t="s">
        <v>1163</v>
      </c>
      <c r="K9513">
        <v>1120</v>
      </c>
      <c r="L9513" s="4">
        <v>41661.438472222224</v>
      </c>
      <c r="M9513" s="4">
        <v>41660.333333333336</v>
      </c>
      <c r="N9513" s="4">
        <v>41662.490729166668</v>
      </c>
      <c r="O9513">
        <v>8</v>
      </c>
      <c r="P9513">
        <v>19</v>
      </c>
      <c r="Q9513" t="s">
        <v>26</v>
      </c>
      <c r="R9513" t="s">
        <v>27</v>
      </c>
      <c r="S9513" s="3">
        <v>41661</v>
      </c>
      <c r="T9513" t="str">
        <f>IF(kiva_loans__muestra[[#This Row],[loan_amount]]&gt;5000,"Alto","Bajo")</f>
        <v>Bajo</v>
      </c>
      <c r="U9513" s="26" t="str">
        <f>VLOOKUP(kiva_loans__muestra[[#This Row],[country]],Pais!A:B,2,FALSE)</f>
        <v>Africa</v>
      </c>
      <c r="V9513" t="s">
        <v>10719</v>
      </c>
    </row>
    <row r="9514" spans="1:22">
      <c r="A9514">
        <v>660428</v>
      </c>
      <c r="B9514" s="20">
        <v>625</v>
      </c>
      <c r="C9514" s="22">
        <v>625</v>
      </c>
      <c r="D9514" t="s">
        <v>50</v>
      </c>
      <c r="E9514" t="s">
        <v>51</v>
      </c>
      <c r="F9514" t="s">
        <v>8302</v>
      </c>
      <c r="G9514" t="s">
        <v>1160</v>
      </c>
      <c r="H9514" t="s">
        <v>1161</v>
      </c>
      <c r="I9514" t="s">
        <v>2459</v>
      </c>
      <c r="J9514" t="s">
        <v>1163</v>
      </c>
      <c r="K9514">
        <v>1630</v>
      </c>
      <c r="L9514" s="4">
        <v>41661.446817129632</v>
      </c>
      <c r="M9514" s="4">
        <v>41655.333333333336</v>
      </c>
      <c r="N9514" s="4">
        <v>41661.938750000001</v>
      </c>
      <c r="O9514">
        <v>12</v>
      </c>
      <c r="P9514">
        <v>25</v>
      </c>
      <c r="Q9514" t="s">
        <v>26</v>
      </c>
      <c r="R9514" t="s">
        <v>43</v>
      </c>
      <c r="S9514" s="3">
        <v>41661</v>
      </c>
      <c r="T9514" t="str">
        <f>IF(kiva_loans__muestra[[#This Row],[loan_amount]]&gt;5000,"Alto","Bajo")</f>
        <v>Bajo</v>
      </c>
      <c r="U9514" s="26" t="str">
        <f>VLOOKUP(kiva_loans__muestra[[#This Row],[country]],Pais!A:B,2,FALSE)</f>
        <v>Africa</v>
      </c>
      <c r="V9514" t="s">
        <v>10719</v>
      </c>
    </row>
    <row r="9515" spans="1:22">
      <c r="A9515">
        <v>660438</v>
      </c>
      <c r="B9515" s="20">
        <v>500</v>
      </c>
      <c r="C9515" s="22">
        <v>500</v>
      </c>
      <c r="D9515" t="s">
        <v>318</v>
      </c>
      <c r="E9515" t="s">
        <v>116</v>
      </c>
      <c r="F9515" t="s">
        <v>8144</v>
      </c>
      <c r="G9515" t="s">
        <v>1160</v>
      </c>
      <c r="H9515" t="s">
        <v>1161</v>
      </c>
      <c r="I9515" t="s">
        <v>4908</v>
      </c>
      <c r="J9515" t="s">
        <v>1163</v>
      </c>
      <c r="K9515">
        <v>2220</v>
      </c>
      <c r="L9515" s="4">
        <v>41661.46402777778</v>
      </c>
      <c r="M9515" s="4">
        <v>41642.333333333336</v>
      </c>
      <c r="N9515" s="4">
        <v>41676.155185185184</v>
      </c>
      <c r="O9515">
        <v>8</v>
      </c>
      <c r="P9515">
        <v>18</v>
      </c>
      <c r="Q9515" t="s">
        <v>26</v>
      </c>
      <c r="R9515" t="s">
        <v>43</v>
      </c>
      <c r="S9515" s="3">
        <v>41661</v>
      </c>
      <c r="T9515" t="str">
        <f>IF(kiva_loans__muestra[[#This Row],[loan_amount]]&gt;5000,"Alto","Bajo")</f>
        <v>Bajo</v>
      </c>
      <c r="U9515" s="26" t="str">
        <f>VLOOKUP(kiva_loans__muestra[[#This Row],[country]],Pais!A:B,2,FALSE)</f>
        <v>Africa</v>
      </c>
      <c r="V9515" t="s">
        <v>10719</v>
      </c>
    </row>
    <row r="9516" spans="1:22">
      <c r="A9516">
        <v>660443</v>
      </c>
      <c r="B9516" s="20">
        <v>625</v>
      </c>
      <c r="C9516" s="22">
        <v>625</v>
      </c>
      <c r="D9516" t="s">
        <v>58</v>
      </c>
      <c r="E9516" t="s">
        <v>20</v>
      </c>
      <c r="F9516" t="s">
        <v>7967</v>
      </c>
      <c r="G9516" t="s">
        <v>1160</v>
      </c>
      <c r="H9516" t="s">
        <v>1161</v>
      </c>
      <c r="I9516" t="s">
        <v>2459</v>
      </c>
      <c r="J9516" t="s">
        <v>1163</v>
      </c>
      <c r="K9516">
        <v>1630</v>
      </c>
      <c r="L9516" s="4">
        <v>41661.479953703703</v>
      </c>
      <c r="M9516" s="4">
        <v>41654.333333333336</v>
      </c>
      <c r="N9516" s="4">
        <v>41664.671689814815</v>
      </c>
      <c r="O9516">
        <v>12</v>
      </c>
      <c r="P9516">
        <v>18</v>
      </c>
      <c r="Q9516" t="s">
        <v>26</v>
      </c>
      <c r="R9516" t="s">
        <v>43</v>
      </c>
      <c r="S9516" s="3">
        <v>41661</v>
      </c>
      <c r="T9516" t="str">
        <f>IF(kiva_loans__muestra[[#This Row],[loan_amount]]&gt;5000,"Alto","Bajo")</f>
        <v>Bajo</v>
      </c>
      <c r="U9516" s="26" t="str">
        <f>VLOOKUP(kiva_loans__muestra[[#This Row],[country]],Pais!A:B,2,FALSE)</f>
        <v>Africa</v>
      </c>
      <c r="V9516" t="s">
        <v>10719</v>
      </c>
    </row>
    <row r="9517" spans="1:22">
      <c r="A9517">
        <v>660450</v>
      </c>
      <c r="B9517" s="20">
        <v>1050</v>
      </c>
      <c r="C9517" s="22">
        <v>1050</v>
      </c>
      <c r="D9517" t="s">
        <v>88</v>
      </c>
      <c r="E9517" t="s">
        <v>51</v>
      </c>
      <c r="F9517" t="s">
        <v>7978</v>
      </c>
      <c r="G9517" t="s">
        <v>1160</v>
      </c>
      <c r="H9517" t="s">
        <v>1161</v>
      </c>
      <c r="I9517" t="s">
        <v>4908</v>
      </c>
      <c r="J9517" t="s">
        <v>1163</v>
      </c>
      <c r="K9517">
        <v>2220</v>
      </c>
      <c r="L9517" s="4">
        <v>41661.486886574072</v>
      </c>
      <c r="M9517" s="4">
        <v>41656.333333333336</v>
      </c>
      <c r="N9517" s="4">
        <v>41662.958738425928</v>
      </c>
      <c r="O9517">
        <v>8</v>
      </c>
      <c r="P9517">
        <v>21</v>
      </c>
      <c r="Q9517" t="s">
        <v>26</v>
      </c>
      <c r="R9517" t="s">
        <v>43</v>
      </c>
      <c r="S9517" s="3">
        <v>41661</v>
      </c>
      <c r="T9517" t="str">
        <f>IF(kiva_loans__muestra[[#This Row],[loan_amount]]&gt;5000,"Alto","Bajo")</f>
        <v>Bajo</v>
      </c>
      <c r="U9517" s="26" t="str">
        <f>VLOOKUP(kiva_loans__muestra[[#This Row],[country]],Pais!A:B,2,FALSE)</f>
        <v>Africa</v>
      </c>
      <c r="V9517" t="s">
        <v>10719</v>
      </c>
    </row>
    <row r="9518" spans="1:22">
      <c r="A9518">
        <v>660500</v>
      </c>
      <c r="B9518" s="20">
        <v>450</v>
      </c>
      <c r="C9518" s="22">
        <v>450</v>
      </c>
      <c r="D9518" t="s">
        <v>53</v>
      </c>
      <c r="E9518" t="s">
        <v>44</v>
      </c>
      <c r="F9518" t="s">
        <v>8238</v>
      </c>
      <c r="G9518" t="s">
        <v>1160</v>
      </c>
      <c r="H9518" t="s">
        <v>1161</v>
      </c>
      <c r="I9518" t="s">
        <v>4057</v>
      </c>
      <c r="J9518" t="s">
        <v>1163</v>
      </c>
      <c r="K9518">
        <v>1120</v>
      </c>
      <c r="L9518" s="4">
        <v>41661.560636574075</v>
      </c>
      <c r="M9518" s="4">
        <v>41660.333333333336</v>
      </c>
      <c r="N9518" s="4">
        <v>41664.632615740738</v>
      </c>
      <c r="O9518">
        <v>10</v>
      </c>
      <c r="P9518">
        <v>13</v>
      </c>
      <c r="Q9518" t="s">
        <v>26</v>
      </c>
      <c r="R9518" t="s">
        <v>27</v>
      </c>
      <c r="S9518" s="3">
        <v>41661</v>
      </c>
      <c r="T9518" t="str">
        <f>IF(kiva_loans__muestra[[#This Row],[loan_amount]]&gt;5000,"Alto","Bajo")</f>
        <v>Bajo</v>
      </c>
      <c r="U9518" s="26" t="str">
        <f>VLOOKUP(kiva_loans__muestra[[#This Row],[country]],Pais!A:B,2,FALSE)</f>
        <v>Africa</v>
      </c>
      <c r="V9518" t="s">
        <v>10719</v>
      </c>
    </row>
    <row r="9519" spans="1:22">
      <c r="A9519">
        <v>660506</v>
      </c>
      <c r="B9519" s="20">
        <v>3600</v>
      </c>
      <c r="C9519" s="22">
        <v>3600</v>
      </c>
      <c r="D9519" t="s">
        <v>64</v>
      </c>
      <c r="E9519" t="s">
        <v>65</v>
      </c>
      <c r="F9519" t="s">
        <v>8256</v>
      </c>
      <c r="G9519" t="s">
        <v>1160</v>
      </c>
      <c r="H9519" t="s">
        <v>1161</v>
      </c>
      <c r="I9519" t="s">
        <v>7475</v>
      </c>
      <c r="J9519" t="s">
        <v>1163</v>
      </c>
      <c r="K9519">
        <v>2220</v>
      </c>
      <c r="L9519" s="4">
        <v>41661.564340277779</v>
      </c>
      <c r="M9519" s="4">
        <v>41656.333333333336</v>
      </c>
      <c r="N9519" s="4">
        <v>41662.905173611114</v>
      </c>
      <c r="O9519">
        <v>8</v>
      </c>
      <c r="P9519">
        <v>74</v>
      </c>
      <c r="Q9519" t="s">
        <v>26</v>
      </c>
      <c r="R9519" t="s">
        <v>43</v>
      </c>
      <c r="S9519" s="3">
        <v>41661</v>
      </c>
      <c r="T9519" t="str">
        <f>IF(kiva_loans__muestra[[#This Row],[loan_amount]]&gt;5000,"Alto","Bajo")</f>
        <v>Bajo</v>
      </c>
      <c r="U9519" s="26" t="str">
        <f>VLOOKUP(kiva_loans__muestra[[#This Row],[country]],Pais!A:B,2,FALSE)</f>
        <v>Africa</v>
      </c>
      <c r="V9519" t="s">
        <v>10719</v>
      </c>
    </row>
    <row r="9520" spans="1:22">
      <c r="A9520">
        <v>660511</v>
      </c>
      <c r="B9520" s="20">
        <v>625</v>
      </c>
      <c r="C9520" s="22">
        <v>625</v>
      </c>
      <c r="D9520" t="s">
        <v>58</v>
      </c>
      <c r="E9520" t="s">
        <v>20</v>
      </c>
      <c r="F9520" t="s">
        <v>7967</v>
      </c>
      <c r="G9520" t="s">
        <v>1160</v>
      </c>
      <c r="H9520" t="s">
        <v>1161</v>
      </c>
      <c r="I9520" t="s">
        <v>2459</v>
      </c>
      <c r="J9520" t="s">
        <v>1163</v>
      </c>
      <c r="K9520">
        <v>1630</v>
      </c>
      <c r="L9520" s="4">
        <v>41661.572523148148</v>
      </c>
      <c r="M9520" s="4">
        <v>41655.333333333336</v>
      </c>
      <c r="N9520" s="4">
        <v>41662.100914351853</v>
      </c>
      <c r="O9520">
        <v>12</v>
      </c>
      <c r="P9520">
        <v>20</v>
      </c>
      <c r="Q9520" t="s">
        <v>26</v>
      </c>
      <c r="R9520" t="s">
        <v>43</v>
      </c>
      <c r="S9520" s="3">
        <v>41661</v>
      </c>
      <c r="T9520" t="str">
        <f>IF(kiva_loans__muestra[[#This Row],[loan_amount]]&gt;5000,"Alto","Bajo")</f>
        <v>Bajo</v>
      </c>
      <c r="U9520" s="26" t="str">
        <f>VLOOKUP(kiva_loans__muestra[[#This Row],[country]],Pais!A:B,2,FALSE)</f>
        <v>Africa</v>
      </c>
      <c r="V9520" t="s">
        <v>10719</v>
      </c>
    </row>
    <row r="9521" spans="1:22">
      <c r="A9521">
        <v>660514</v>
      </c>
      <c r="B9521" s="20">
        <v>250</v>
      </c>
      <c r="C9521" s="22">
        <v>250</v>
      </c>
      <c r="D9521" t="s">
        <v>112</v>
      </c>
      <c r="E9521" t="s">
        <v>20</v>
      </c>
      <c r="F9521" t="s">
        <v>7885</v>
      </c>
      <c r="G9521" t="s">
        <v>1160</v>
      </c>
      <c r="H9521" t="s">
        <v>1161</v>
      </c>
      <c r="I9521" t="s">
        <v>4057</v>
      </c>
      <c r="J9521" t="s">
        <v>1163</v>
      </c>
      <c r="K9521">
        <v>1120</v>
      </c>
      <c r="L9521" s="4">
        <v>41661.574525462966</v>
      </c>
      <c r="M9521" s="4">
        <v>41660.333333333336</v>
      </c>
      <c r="N9521" s="4">
        <v>41661.965914351851</v>
      </c>
      <c r="O9521">
        <v>6</v>
      </c>
      <c r="P9521">
        <v>10</v>
      </c>
      <c r="Q9521" t="s">
        <v>26</v>
      </c>
      <c r="R9521" t="s">
        <v>27</v>
      </c>
      <c r="S9521" s="3">
        <v>41661</v>
      </c>
      <c r="T9521" t="str">
        <f>IF(kiva_loans__muestra[[#This Row],[loan_amount]]&gt;5000,"Alto","Bajo")</f>
        <v>Bajo</v>
      </c>
      <c r="U9521" s="26" t="str">
        <f>VLOOKUP(kiva_loans__muestra[[#This Row],[country]],Pais!A:B,2,FALSE)</f>
        <v>Africa</v>
      </c>
      <c r="V9521" t="s">
        <v>10719</v>
      </c>
    </row>
    <row r="9522" spans="1:22">
      <c r="A9522">
        <v>660524</v>
      </c>
      <c r="B9522" s="20">
        <v>225</v>
      </c>
      <c r="C9522" s="22">
        <v>225</v>
      </c>
      <c r="D9522" t="s">
        <v>321</v>
      </c>
      <c r="E9522" t="s">
        <v>68</v>
      </c>
      <c r="F9522" t="s">
        <v>8272</v>
      </c>
      <c r="G9522" t="s">
        <v>1160</v>
      </c>
      <c r="H9522" t="s">
        <v>1161</v>
      </c>
      <c r="I9522" t="s">
        <v>4057</v>
      </c>
      <c r="J9522" t="s">
        <v>1163</v>
      </c>
      <c r="K9522">
        <v>1120</v>
      </c>
      <c r="L9522" s="4">
        <v>41661.586261574077</v>
      </c>
      <c r="M9522" s="4">
        <v>41660.333333333336</v>
      </c>
      <c r="N9522" s="4">
        <v>41662.055578703701</v>
      </c>
      <c r="O9522">
        <v>8</v>
      </c>
      <c r="P9522">
        <v>8</v>
      </c>
      <c r="Q9522" t="s">
        <v>26</v>
      </c>
      <c r="R9522" t="s">
        <v>27</v>
      </c>
      <c r="S9522" s="3">
        <v>41661</v>
      </c>
      <c r="T9522" t="str">
        <f>IF(kiva_loans__muestra[[#This Row],[loan_amount]]&gt;5000,"Alto","Bajo")</f>
        <v>Bajo</v>
      </c>
      <c r="U9522" s="26" t="str">
        <f>VLOOKUP(kiva_loans__muestra[[#This Row],[country]],Pais!A:B,2,FALSE)</f>
        <v>Africa</v>
      </c>
      <c r="V9522" t="s">
        <v>10719</v>
      </c>
    </row>
    <row r="9523" spans="1:22">
      <c r="A9523">
        <v>660528</v>
      </c>
      <c r="B9523" s="20">
        <v>1375</v>
      </c>
      <c r="C9523" s="22">
        <v>1375</v>
      </c>
      <c r="D9523" t="s">
        <v>4647</v>
      </c>
      <c r="E9523" t="s">
        <v>68</v>
      </c>
      <c r="F9523" t="s">
        <v>8328</v>
      </c>
      <c r="G9523" t="s">
        <v>1160</v>
      </c>
      <c r="H9523" t="s">
        <v>1161</v>
      </c>
      <c r="I9523" t="s">
        <v>7475</v>
      </c>
      <c r="J9523" t="s">
        <v>1163</v>
      </c>
      <c r="K9523">
        <v>2220</v>
      </c>
      <c r="L9523" s="4">
        <v>41661.590196759258</v>
      </c>
      <c r="M9523" s="4">
        <v>41654.333333333336</v>
      </c>
      <c r="N9523" s="4">
        <v>41671.673217592594</v>
      </c>
      <c r="O9523">
        <v>8</v>
      </c>
      <c r="P9523">
        <v>45</v>
      </c>
      <c r="Q9523" t="s">
        <v>26</v>
      </c>
      <c r="R9523" t="s">
        <v>43</v>
      </c>
      <c r="S9523" s="3">
        <v>41661</v>
      </c>
      <c r="T9523" t="str">
        <f>IF(kiva_loans__muestra[[#This Row],[loan_amount]]&gt;5000,"Alto","Bajo")</f>
        <v>Bajo</v>
      </c>
      <c r="U9523" s="26" t="str">
        <f>VLOOKUP(kiva_loans__muestra[[#This Row],[country]],Pais!A:B,2,FALSE)</f>
        <v>Africa</v>
      </c>
      <c r="V9523" t="s">
        <v>10719</v>
      </c>
    </row>
    <row r="9524" spans="1:22">
      <c r="A9524">
        <v>660532</v>
      </c>
      <c r="B9524" s="20">
        <v>1900</v>
      </c>
      <c r="C9524" s="22">
        <v>1900</v>
      </c>
      <c r="D9524" t="s">
        <v>88</v>
      </c>
      <c r="E9524" t="s">
        <v>51</v>
      </c>
      <c r="F9524" t="s">
        <v>8067</v>
      </c>
      <c r="G9524" t="s">
        <v>1160</v>
      </c>
      <c r="H9524" t="s">
        <v>1161</v>
      </c>
      <c r="I9524" t="s">
        <v>2459</v>
      </c>
      <c r="J9524" t="s">
        <v>1163</v>
      </c>
      <c r="K9524">
        <v>1630</v>
      </c>
      <c r="L9524" s="4">
        <v>41661.598645833335</v>
      </c>
      <c r="M9524" s="4">
        <v>41645.333333333336</v>
      </c>
      <c r="N9524" s="4">
        <v>41663.523541666669</v>
      </c>
      <c r="O9524">
        <v>8</v>
      </c>
      <c r="P9524">
        <v>41</v>
      </c>
      <c r="Q9524" t="s">
        <v>26</v>
      </c>
      <c r="R9524" t="s">
        <v>36</v>
      </c>
      <c r="S9524" s="3">
        <v>41661</v>
      </c>
      <c r="T9524" t="str">
        <f>IF(kiva_loans__muestra[[#This Row],[loan_amount]]&gt;5000,"Alto","Bajo")</f>
        <v>Bajo</v>
      </c>
      <c r="U9524" s="26" t="str">
        <f>VLOOKUP(kiva_loans__muestra[[#This Row],[country]],Pais!A:B,2,FALSE)</f>
        <v>Africa</v>
      </c>
      <c r="V9524" t="s">
        <v>10719</v>
      </c>
    </row>
    <row r="9525" spans="1:22">
      <c r="A9525">
        <v>660533</v>
      </c>
      <c r="B9525" s="20">
        <v>625</v>
      </c>
      <c r="C9525" s="22">
        <v>625</v>
      </c>
      <c r="D9525" t="s">
        <v>88</v>
      </c>
      <c r="E9525" t="s">
        <v>51</v>
      </c>
      <c r="F9525" t="s">
        <v>4240</v>
      </c>
      <c r="G9525" t="s">
        <v>1160</v>
      </c>
      <c r="H9525" t="s">
        <v>1161</v>
      </c>
      <c r="I9525" t="s">
        <v>3634</v>
      </c>
      <c r="J9525" t="s">
        <v>1163</v>
      </c>
      <c r="K9525">
        <v>2220</v>
      </c>
      <c r="L9525" s="4">
        <v>41661.601053240738</v>
      </c>
      <c r="M9525" s="4">
        <v>41659.333333333336</v>
      </c>
      <c r="N9525" s="4">
        <v>41685.192858796298</v>
      </c>
      <c r="O9525">
        <v>14</v>
      </c>
      <c r="P9525">
        <v>22</v>
      </c>
      <c r="Q9525" t="s">
        <v>26</v>
      </c>
      <c r="R9525" t="s">
        <v>43</v>
      </c>
      <c r="S9525" s="3">
        <v>41661</v>
      </c>
      <c r="T9525" t="str">
        <f>IF(kiva_loans__muestra[[#This Row],[loan_amount]]&gt;5000,"Alto","Bajo")</f>
        <v>Bajo</v>
      </c>
      <c r="U9525" s="26" t="str">
        <f>VLOOKUP(kiva_loans__muestra[[#This Row],[country]],Pais!A:B,2,FALSE)</f>
        <v>Africa</v>
      </c>
      <c r="V9525" t="s">
        <v>10719</v>
      </c>
    </row>
    <row r="9526" spans="1:22">
      <c r="A9526">
        <v>660537</v>
      </c>
      <c r="B9526" s="20">
        <v>225</v>
      </c>
      <c r="C9526" s="22">
        <v>225</v>
      </c>
      <c r="D9526" t="s">
        <v>53</v>
      </c>
      <c r="E9526" t="s">
        <v>44</v>
      </c>
      <c r="F9526" t="s">
        <v>8156</v>
      </c>
      <c r="G9526" t="s">
        <v>1160</v>
      </c>
      <c r="H9526" t="s">
        <v>1161</v>
      </c>
      <c r="I9526" t="s">
        <v>4057</v>
      </c>
      <c r="J9526" t="s">
        <v>1163</v>
      </c>
      <c r="K9526">
        <v>1120</v>
      </c>
      <c r="L9526" s="4">
        <v>41661.605370370373</v>
      </c>
      <c r="M9526" s="4">
        <v>41660.333333333336</v>
      </c>
      <c r="N9526" s="4">
        <v>41662.062743055554</v>
      </c>
      <c r="O9526">
        <v>10</v>
      </c>
      <c r="P9526">
        <v>8</v>
      </c>
      <c r="Q9526" t="s">
        <v>134</v>
      </c>
      <c r="R9526" t="s">
        <v>27</v>
      </c>
      <c r="S9526" s="3">
        <v>41661</v>
      </c>
      <c r="T9526" t="str">
        <f>IF(kiva_loans__muestra[[#This Row],[loan_amount]]&gt;5000,"Alto","Bajo")</f>
        <v>Bajo</v>
      </c>
      <c r="U9526" s="26" t="str">
        <f>VLOOKUP(kiva_loans__muestra[[#This Row],[country]],Pais!A:B,2,FALSE)</f>
        <v>Africa</v>
      </c>
      <c r="V9526" t="s">
        <v>10720</v>
      </c>
    </row>
    <row r="9527" spans="1:22">
      <c r="A9527">
        <v>660540</v>
      </c>
      <c r="B9527" s="20">
        <v>225</v>
      </c>
      <c r="C9527" s="22">
        <v>225</v>
      </c>
      <c r="D9527" t="s">
        <v>318</v>
      </c>
      <c r="E9527" t="s">
        <v>116</v>
      </c>
      <c r="F9527" t="s">
        <v>8246</v>
      </c>
      <c r="G9527" t="s">
        <v>1160</v>
      </c>
      <c r="H9527" t="s">
        <v>1161</v>
      </c>
      <c r="I9527" t="s">
        <v>4908</v>
      </c>
      <c r="J9527" t="s">
        <v>1163</v>
      </c>
      <c r="K9527">
        <v>2220</v>
      </c>
      <c r="L9527" s="4">
        <v>41661.607777777775</v>
      </c>
      <c r="M9527" s="4">
        <v>41653.333333333336</v>
      </c>
      <c r="N9527" s="4">
        <v>41662.011041666665</v>
      </c>
      <c r="O9527">
        <v>6</v>
      </c>
      <c r="P9527">
        <v>9</v>
      </c>
      <c r="Q9527" t="s">
        <v>134</v>
      </c>
      <c r="R9527" t="s">
        <v>27</v>
      </c>
      <c r="S9527" s="3">
        <v>41661</v>
      </c>
      <c r="T9527" t="str">
        <f>IF(kiva_loans__muestra[[#This Row],[loan_amount]]&gt;5000,"Alto","Bajo")</f>
        <v>Bajo</v>
      </c>
      <c r="U9527" s="26" t="str">
        <f>VLOOKUP(kiva_loans__muestra[[#This Row],[country]],Pais!A:B,2,FALSE)</f>
        <v>Africa</v>
      </c>
      <c r="V9527" t="s">
        <v>10720</v>
      </c>
    </row>
    <row r="9528" spans="1:22">
      <c r="A9528">
        <v>660547</v>
      </c>
      <c r="B9528" s="20">
        <v>825</v>
      </c>
      <c r="C9528" s="22">
        <v>825</v>
      </c>
      <c r="D9528" t="s">
        <v>178</v>
      </c>
      <c r="E9528" t="s">
        <v>179</v>
      </c>
      <c r="F9528" t="s">
        <v>7838</v>
      </c>
      <c r="G9528" t="s">
        <v>1160</v>
      </c>
      <c r="H9528" t="s">
        <v>1161</v>
      </c>
      <c r="I9528" t="s">
        <v>2459</v>
      </c>
      <c r="J9528" t="s">
        <v>1163</v>
      </c>
      <c r="K9528">
        <v>1630</v>
      </c>
      <c r="L9528" s="4">
        <v>41661.616388888891</v>
      </c>
      <c r="M9528" s="4">
        <v>41655.333333333336</v>
      </c>
      <c r="N9528" s="4">
        <v>41662.069444444445</v>
      </c>
      <c r="O9528">
        <v>14</v>
      </c>
      <c r="P9528">
        <v>20</v>
      </c>
      <c r="Q9528" t="s">
        <v>26</v>
      </c>
      <c r="R9528" t="s">
        <v>43</v>
      </c>
      <c r="S9528" s="3">
        <v>41661</v>
      </c>
      <c r="T9528" t="str">
        <f>IF(kiva_loans__muestra[[#This Row],[loan_amount]]&gt;5000,"Alto","Bajo")</f>
        <v>Bajo</v>
      </c>
      <c r="U9528" s="26" t="str">
        <f>VLOOKUP(kiva_loans__muestra[[#This Row],[country]],Pais!A:B,2,FALSE)</f>
        <v>Africa</v>
      </c>
      <c r="V9528" t="s">
        <v>10719</v>
      </c>
    </row>
    <row r="9529" spans="1:22">
      <c r="A9529">
        <v>660550</v>
      </c>
      <c r="B9529" s="20">
        <v>450</v>
      </c>
      <c r="C9529" s="22">
        <v>450</v>
      </c>
      <c r="D9529" t="s">
        <v>88</v>
      </c>
      <c r="E9529" t="s">
        <v>51</v>
      </c>
      <c r="F9529" t="s">
        <v>8081</v>
      </c>
      <c r="G9529" t="s">
        <v>1160</v>
      </c>
      <c r="H9529" t="s">
        <v>1161</v>
      </c>
      <c r="I9529" t="s">
        <v>2459</v>
      </c>
      <c r="J9529" t="s">
        <v>1163</v>
      </c>
      <c r="K9529">
        <v>1630</v>
      </c>
      <c r="L9529" s="4">
        <v>41661.61891203704</v>
      </c>
      <c r="M9529" s="4">
        <v>41659.333333333336</v>
      </c>
      <c r="N9529" s="4">
        <v>41662.306956018518</v>
      </c>
      <c r="O9529">
        <v>14</v>
      </c>
      <c r="P9529">
        <v>14</v>
      </c>
      <c r="Q9529" t="s">
        <v>26</v>
      </c>
      <c r="R9529" t="s">
        <v>27</v>
      </c>
      <c r="S9529" s="3">
        <v>41661</v>
      </c>
      <c r="T9529" t="str">
        <f>IF(kiva_loans__muestra[[#This Row],[loan_amount]]&gt;5000,"Alto","Bajo")</f>
        <v>Bajo</v>
      </c>
      <c r="U9529" s="26" t="str">
        <f>VLOOKUP(kiva_loans__muestra[[#This Row],[country]],Pais!A:B,2,FALSE)</f>
        <v>Africa</v>
      </c>
      <c r="V9529" t="s">
        <v>10719</v>
      </c>
    </row>
    <row r="9530" spans="1:22">
      <c r="A9530">
        <v>660551</v>
      </c>
      <c r="B9530" s="20">
        <v>825</v>
      </c>
      <c r="C9530" s="22">
        <v>825</v>
      </c>
      <c r="D9530" t="s">
        <v>1135</v>
      </c>
      <c r="E9530" t="s">
        <v>20</v>
      </c>
      <c r="F9530" t="s">
        <v>8248</v>
      </c>
      <c r="G9530" t="s">
        <v>1160</v>
      </c>
      <c r="H9530" t="s">
        <v>1161</v>
      </c>
      <c r="I9530" t="s">
        <v>2459</v>
      </c>
      <c r="J9530" t="s">
        <v>1163</v>
      </c>
      <c r="K9530">
        <v>1630</v>
      </c>
      <c r="L9530" s="4">
        <v>41661.620567129627</v>
      </c>
      <c r="M9530" s="4">
        <v>41646.333333333336</v>
      </c>
      <c r="N9530" s="4">
        <v>41666.812118055554</v>
      </c>
      <c r="O9530">
        <v>12</v>
      </c>
      <c r="P9530">
        <v>28</v>
      </c>
      <c r="Q9530" t="s">
        <v>26</v>
      </c>
      <c r="R9530" t="s">
        <v>43</v>
      </c>
      <c r="S9530" s="3">
        <v>41661</v>
      </c>
      <c r="T9530" t="str">
        <f>IF(kiva_loans__muestra[[#This Row],[loan_amount]]&gt;5000,"Alto","Bajo")</f>
        <v>Bajo</v>
      </c>
      <c r="U9530" s="26" t="str">
        <f>VLOOKUP(kiva_loans__muestra[[#This Row],[country]],Pais!A:B,2,FALSE)</f>
        <v>Africa</v>
      </c>
      <c r="V9530" t="s">
        <v>10719</v>
      </c>
    </row>
    <row r="9531" spans="1:22">
      <c r="A9531">
        <v>660553</v>
      </c>
      <c r="B9531" s="20">
        <v>125</v>
      </c>
      <c r="C9531" s="22">
        <v>125</v>
      </c>
      <c r="D9531" t="s">
        <v>418</v>
      </c>
      <c r="E9531" t="s">
        <v>65</v>
      </c>
      <c r="F9531" t="s">
        <v>8149</v>
      </c>
      <c r="G9531" t="s">
        <v>1160</v>
      </c>
      <c r="H9531" t="s">
        <v>1161</v>
      </c>
      <c r="I9531" t="s">
        <v>4057</v>
      </c>
      <c r="J9531" t="s">
        <v>1163</v>
      </c>
      <c r="K9531">
        <v>1120</v>
      </c>
      <c r="L9531" s="4">
        <v>41661.620763888888</v>
      </c>
      <c r="M9531" s="4">
        <v>41660.333333333336</v>
      </c>
      <c r="N9531" s="4">
        <v>41662.013020833336</v>
      </c>
      <c r="O9531">
        <v>8</v>
      </c>
      <c r="P9531">
        <v>5</v>
      </c>
      <c r="Q9531" t="s">
        <v>134</v>
      </c>
      <c r="R9531" t="s">
        <v>27</v>
      </c>
      <c r="S9531" s="3">
        <v>41661</v>
      </c>
      <c r="T9531" t="str">
        <f>IF(kiva_loans__muestra[[#This Row],[loan_amount]]&gt;5000,"Alto","Bajo")</f>
        <v>Bajo</v>
      </c>
      <c r="U9531" s="26" t="str">
        <f>VLOOKUP(kiva_loans__muestra[[#This Row],[country]],Pais!A:B,2,FALSE)</f>
        <v>Africa</v>
      </c>
      <c r="V9531" t="s">
        <v>10720</v>
      </c>
    </row>
    <row r="9532" spans="1:22">
      <c r="A9532">
        <v>660559</v>
      </c>
      <c r="B9532" s="20">
        <v>125</v>
      </c>
      <c r="C9532" s="22">
        <v>125</v>
      </c>
      <c r="D9532" t="s">
        <v>58</v>
      </c>
      <c r="E9532" t="s">
        <v>20</v>
      </c>
      <c r="F9532" t="s">
        <v>8329</v>
      </c>
      <c r="G9532" t="s">
        <v>1160</v>
      </c>
      <c r="H9532" t="s">
        <v>1161</v>
      </c>
      <c r="I9532" t="s">
        <v>4057</v>
      </c>
      <c r="J9532" t="s">
        <v>1163</v>
      </c>
      <c r="K9532">
        <v>1120</v>
      </c>
      <c r="L9532" s="4">
        <v>41661.63113425926</v>
      </c>
      <c r="M9532" s="4">
        <v>41660.333333333336</v>
      </c>
      <c r="N9532" s="4">
        <v>41662.099768518521</v>
      </c>
      <c r="O9532">
        <v>6</v>
      </c>
      <c r="P9532">
        <v>5</v>
      </c>
      <c r="Q9532" t="s">
        <v>26</v>
      </c>
      <c r="R9532" t="s">
        <v>27</v>
      </c>
      <c r="S9532" s="3">
        <v>41661</v>
      </c>
      <c r="T9532" t="str">
        <f>IF(kiva_loans__muestra[[#This Row],[loan_amount]]&gt;5000,"Alto","Bajo")</f>
        <v>Bajo</v>
      </c>
      <c r="U9532" s="26" t="str">
        <f>VLOOKUP(kiva_loans__muestra[[#This Row],[country]],Pais!A:B,2,FALSE)</f>
        <v>Africa</v>
      </c>
      <c r="V9532" t="s">
        <v>10719</v>
      </c>
    </row>
    <row r="9533" spans="1:22">
      <c r="A9533">
        <v>660577</v>
      </c>
      <c r="B9533" s="20">
        <v>225</v>
      </c>
      <c r="C9533" s="22">
        <v>225</v>
      </c>
      <c r="D9533" t="s">
        <v>82</v>
      </c>
      <c r="E9533" t="s">
        <v>20</v>
      </c>
      <c r="F9533" t="s">
        <v>8316</v>
      </c>
      <c r="G9533" t="s">
        <v>1160</v>
      </c>
      <c r="H9533" t="s">
        <v>1161</v>
      </c>
      <c r="I9533" t="s">
        <v>4057</v>
      </c>
      <c r="J9533" t="s">
        <v>1163</v>
      </c>
      <c r="K9533">
        <v>1120</v>
      </c>
      <c r="L9533" s="4">
        <v>41661.662152777775</v>
      </c>
      <c r="M9533" s="4">
        <v>41660.333333333336</v>
      </c>
      <c r="N9533" s="4">
        <v>41662.121631944443</v>
      </c>
      <c r="O9533">
        <v>8</v>
      </c>
      <c r="P9533">
        <v>9</v>
      </c>
      <c r="Q9533" t="s">
        <v>26</v>
      </c>
      <c r="R9533" t="s">
        <v>27</v>
      </c>
      <c r="S9533" s="3">
        <v>41661</v>
      </c>
      <c r="T9533" t="str">
        <f>IF(kiva_loans__muestra[[#This Row],[loan_amount]]&gt;5000,"Alto","Bajo")</f>
        <v>Bajo</v>
      </c>
      <c r="U9533" s="26" t="str">
        <f>VLOOKUP(kiva_loans__muestra[[#This Row],[country]],Pais!A:B,2,FALSE)</f>
        <v>Africa</v>
      </c>
      <c r="V9533" t="s">
        <v>10719</v>
      </c>
    </row>
    <row r="9534" spans="1:22">
      <c r="A9534">
        <v>660584</v>
      </c>
      <c r="B9534" s="20">
        <v>225</v>
      </c>
      <c r="C9534" s="22">
        <v>225</v>
      </c>
      <c r="D9534" t="s">
        <v>53</v>
      </c>
      <c r="E9534" t="s">
        <v>44</v>
      </c>
      <c r="F9534" t="s">
        <v>8106</v>
      </c>
      <c r="G9534" t="s">
        <v>1160</v>
      </c>
      <c r="H9534" t="s">
        <v>1161</v>
      </c>
      <c r="I9534" t="s">
        <v>4057</v>
      </c>
      <c r="J9534" t="s">
        <v>1163</v>
      </c>
      <c r="K9534">
        <v>1120</v>
      </c>
      <c r="L9534" s="4">
        <v>41661.66982638889</v>
      </c>
      <c r="M9534" s="4">
        <v>41660.333333333336</v>
      </c>
      <c r="N9534" s="4">
        <v>41662.492592592593</v>
      </c>
      <c r="O9534">
        <v>10</v>
      </c>
      <c r="P9534">
        <v>9</v>
      </c>
      <c r="Q9534" t="s">
        <v>26</v>
      </c>
      <c r="R9534" t="s">
        <v>27</v>
      </c>
      <c r="S9534" s="3">
        <v>41661</v>
      </c>
      <c r="T9534" t="str">
        <f>IF(kiva_loans__muestra[[#This Row],[loan_amount]]&gt;5000,"Alto","Bajo")</f>
        <v>Bajo</v>
      </c>
      <c r="U9534" s="26" t="str">
        <f>VLOOKUP(kiva_loans__muestra[[#This Row],[country]],Pais!A:B,2,FALSE)</f>
        <v>Africa</v>
      </c>
      <c r="V9534" t="s">
        <v>10719</v>
      </c>
    </row>
    <row r="9535" spans="1:22">
      <c r="A9535">
        <v>660589</v>
      </c>
      <c r="B9535" s="20">
        <v>175</v>
      </c>
      <c r="C9535" s="22">
        <v>175</v>
      </c>
      <c r="D9535" t="s">
        <v>321</v>
      </c>
      <c r="E9535" t="s">
        <v>68</v>
      </c>
      <c r="F9535" t="s">
        <v>8206</v>
      </c>
      <c r="G9535" t="s">
        <v>1160</v>
      </c>
      <c r="H9535" t="s">
        <v>1161</v>
      </c>
      <c r="I9535" t="s">
        <v>4057</v>
      </c>
      <c r="J9535" t="s">
        <v>1163</v>
      </c>
      <c r="K9535">
        <v>1120</v>
      </c>
      <c r="L9535" s="4">
        <v>41661.679861111108</v>
      </c>
      <c r="M9535" s="4">
        <v>41660.333333333336</v>
      </c>
      <c r="N9535" s="4">
        <v>41662.136331018519</v>
      </c>
      <c r="O9535">
        <v>8</v>
      </c>
      <c r="P9535">
        <v>7</v>
      </c>
      <c r="Q9535" t="s">
        <v>26</v>
      </c>
      <c r="R9535" t="s">
        <v>27</v>
      </c>
      <c r="S9535" s="3">
        <v>41661</v>
      </c>
      <c r="T9535" t="str">
        <f>IF(kiva_loans__muestra[[#This Row],[loan_amount]]&gt;5000,"Alto","Bajo")</f>
        <v>Bajo</v>
      </c>
      <c r="U9535" s="26" t="str">
        <f>VLOOKUP(kiva_loans__muestra[[#This Row],[country]],Pais!A:B,2,FALSE)</f>
        <v>Africa</v>
      </c>
      <c r="V9535" t="s">
        <v>10719</v>
      </c>
    </row>
    <row r="9536" spans="1:22">
      <c r="A9536">
        <v>660781</v>
      </c>
      <c r="B9536" s="20">
        <v>1225</v>
      </c>
      <c r="C9536" s="22">
        <v>1225</v>
      </c>
      <c r="D9536" t="s">
        <v>178</v>
      </c>
      <c r="E9536" t="s">
        <v>179</v>
      </c>
      <c r="F9536" t="s">
        <v>7313</v>
      </c>
      <c r="G9536" t="s">
        <v>1160</v>
      </c>
      <c r="H9536" t="s">
        <v>1161</v>
      </c>
      <c r="I9536" t="s">
        <v>4908</v>
      </c>
      <c r="J9536" t="s">
        <v>1163</v>
      </c>
      <c r="K9536">
        <v>2220</v>
      </c>
      <c r="L9536" s="4">
        <v>41662.2887962963</v>
      </c>
      <c r="M9536" s="4">
        <v>41653.333333333336</v>
      </c>
      <c r="N9536" s="4">
        <v>41691.843252314815</v>
      </c>
      <c r="O9536">
        <v>14</v>
      </c>
      <c r="P9536">
        <v>40</v>
      </c>
      <c r="Q9536" t="s">
        <v>134</v>
      </c>
      <c r="R9536" t="s">
        <v>43</v>
      </c>
      <c r="S9536" s="3">
        <v>41662</v>
      </c>
      <c r="T9536" t="str">
        <f>IF(kiva_loans__muestra[[#This Row],[loan_amount]]&gt;5000,"Alto","Bajo")</f>
        <v>Bajo</v>
      </c>
      <c r="U9536" s="26" t="str">
        <f>VLOOKUP(kiva_loans__muestra[[#This Row],[country]],Pais!A:B,2,FALSE)</f>
        <v>Africa</v>
      </c>
      <c r="V9536" t="s">
        <v>10720</v>
      </c>
    </row>
    <row r="9537" spans="1:22">
      <c r="A9537">
        <v>660786</v>
      </c>
      <c r="B9537" s="20">
        <v>1225</v>
      </c>
      <c r="C9537" s="22">
        <v>1225</v>
      </c>
      <c r="D9537" t="s">
        <v>244</v>
      </c>
      <c r="E9537" t="s">
        <v>65</v>
      </c>
      <c r="F9537" t="s">
        <v>5990</v>
      </c>
      <c r="G9537" t="s">
        <v>1160</v>
      </c>
      <c r="H9537" t="s">
        <v>1161</v>
      </c>
      <c r="I9537" t="s">
        <v>4908</v>
      </c>
      <c r="J9537" t="s">
        <v>1163</v>
      </c>
      <c r="K9537">
        <v>2220</v>
      </c>
      <c r="L9537" s="4">
        <v>41662.297847222224</v>
      </c>
      <c r="M9537" s="4">
        <v>41654.333333333336</v>
      </c>
      <c r="N9537" s="4">
        <v>41664.047280092593</v>
      </c>
      <c r="O9537">
        <v>14</v>
      </c>
      <c r="P9537">
        <v>16</v>
      </c>
      <c r="Q9537" t="s">
        <v>26</v>
      </c>
      <c r="R9537" t="s">
        <v>43</v>
      </c>
      <c r="S9537" s="3">
        <v>41662</v>
      </c>
      <c r="T9537" t="str">
        <f>IF(kiva_loans__muestra[[#This Row],[loan_amount]]&gt;5000,"Alto","Bajo")</f>
        <v>Bajo</v>
      </c>
      <c r="U9537" s="26" t="str">
        <f>VLOOKUP(kiva_loans__muestra[[#This Row],[country]],Pais!A:B,2,FALSE)</f>
        <v>Africa</v>
      </c>
      <c r="V9537" t="s">
        <v>10719</v>
      </c>
    </row>
    <row r="9538" spans="1:22">
      <c r="A9538">
        <v>660833</v>
      </c>
      <c r="B9538" s="20">
        <v>825</v>
      </c>
      <c r="C9538" s="22">
        <v>825</v>
      </c>
      <c r="D9538" t="s">
        <v>51</v>
      </c>
      <c r="E9538" t="s">
        <v>51</v>
      </c>
      <c r="F9538" t="s">
        <v>8441</v>
      </c>
      <c r="G9538" t="s">
        <v>1160</v>
      </c>
      <c r="H9538" t="s">
        <v>1161</v>
      </c>
      <c r="I9538" t="s">
        <v>3328</v>
      </c>
      <c r="J9538" t="s">
        <v>1163</v>
      </c>
      <c r="K9538">
        <v>1630</v>
      </c>
      <c r="L9538" s="4">
        <v>41662.352337962962</v>
      </c>
      <c r="M9538" s="4">
        <v>41661.333333333336</v>
      </c>
      <c r="N9538" s="4">
        <v>41670.211539351854</v>
      </c>
      <c r="O9538">
        <v>12</v>
      </c>
      <c r="P9538">
        <v>17</v>
      </c>
      <c r="Q9538" t="s">
        <v>26</v>
      </c>
      <c r="R9538" t="s">
        <v>43</v>
      </c>
      <c r="S9538" s="3">
        <v>41662</v>
      </c>
      <c r="T9538" t="str">
        <f>IF(kiva_loans__muestra[[#This Row],[loan_amount]]&gt;5000,"Alto","Bajo")</f>
        <v>Bajo</v>
      </c>
      <c r="U9538" s="26" t="str">
        <f>VLOOKUP(kiva_loans__muestra[[#This Row],[country]],Pais!A:B,2,FALSE)</f>
        <v>Africa</v>
      </c>
      <c r="V9538" t="s">
        <v>10719</v>
      </c>
    </row>
    <row r="9539" spans="1:22">
      <c r="A9539">
        <v>660838</v>
      </c>
      <c r="B9539" s="20">
        <v>500</v>
      </c>
      <c r="C9539" s="22">
        <v>500</v>
      </c>
      <c r="D9539" t="s">
        <v>44</v>
      </c>
      <c r="E9539" t="s">
        <v>44</v>
      </c>
      <c r="F9539" t="s">
        <v>8488</v>
      </c>
      <c r="G9539" t="s">
        <v>1160</v>
      </c>
      <c r="H9539" t="s">
        <v>1161</v>
      </c>
      <c r="I9539" t="s">
        <v>3328</v>
      </c>
      <c r="J9539" t="s">
        <v>1163</v>
      </c>
      <c r="K9539">
        <v>1630</v>
      </c>
      <c r="L9539" s="4">
        <v>41662.357106481482</v>
      </c>
      <c r="M9539" s="4">
        <v>41661.333333333336</v>
      </c>
      <c r="N9539" s="4">
        <v>41663.439733796295</v>
      </c>
      <c r="O9539">
        <v>15</v>
      </c>
      <c r="P9539">
        <v>16</v>
      </c>
      <c r="Q9539" t="s">
        <v>26</v>
      </c>
      <c r="R9539" t="s">
        <v>43</v>
      </c>
      <c r="S9539" s="3">
        <v>41662</v>
      </c>
      <c r="T9539" t="str">
        <f>IF(kiva_loans__muestra[[#This Row],[loan_amount]]&gt;5000,"Alto","Bajo")</f>
        <v>Bajo</v>
      </c>
      <c r="U9539" s="26" t="str">
        <f>VLOOKUP(kiva_loans__muestra[[#This Row],[country]],Pais!A:B,2,FALSE)</f>
        <v>Africa</v>
      </c>
      <c r="V9539" t="s">
        <v>10719</v>
      </c>
    </row>
    <row r="9540" spans="1:22">
      <c r="A9540">
        <v>660846</v>
      </c>
      <c r="B9540" s="20">
        <v>300</v>
      </c>
      <c r="C9540" s="22">
        <v>300</v>
      </c>
      <c r="D9540" t="s">
        <v>318</v>
      </c>
      <c r="E9540" t="s">
        <v>116</v>
      </c>
      <c r="F9540" t="s">
        <v>8665</v>
      </c>
      <c r="G9540" t="s">
        <v>1160</v>
      </c>
      <c r="H9540" t="s">
        <v>1161</v>
      </c>
      <c r="I9540" t="s">
        <v>1294</v>
      </c>
      <c r="J9540" t="s">
        <v>1163</v>
      </c>
      <c r="K9540">
        <v>1630</v>
      </c>
      <c r="L9540" s="4">
        <v>41662.364791666667</v>
      </c>
      <c r="M9540" s="4">
        <v>41656.333333333336</v>
      </c>
      <c r="N9540" s="4">
        <v>41662.889097222222</v>
      </c>
      <c r="O9540">
        <v>8</v>
      </c>
      <c r="P9540">
        <v>12</v>
      </c>
      <c r="Q9540" t="s">
        <v>26</v>
      </c>
      <c r="R9540" t="s">
        <v>43</v>
      </c>
      <c r="S9540" s="3">
        <v>41662</v>
      </c>
      <c r="T9540" t="str">
        <f>IF(kiva_loans__muestra[[#This Row],[loan_amount]]&gt;5000,"Alto","Bajo")</f>
        <v>Bajo</v>
      </c>
      <c r="U9540" s="26" t="str">
        <f>VLOOKUP(kiva_loans__muestra[[#This Row],[country]],Pais!A:B,2,FALSE)</f>
        <v>Africa</v>
      </c>
      <c r="V9540" t="s">
        <v>10719</v>
      </c>
    </row>
    <row r="9541" spans="1:22">
      <c r="A9541">
        <v>660850</v>
      </c>
      <c r="B9541" s="20">
        <v>825</v>
      </c>
      <c r="C9541" s="22">
        <v>825</v>
      </c>
      <c r="D9541" t="s">
        <v>271</v>
      </c>
      <c r="E9541" t="s">
        <v>51</v>
      </c>
      <c r="F9541" t="s">
        <v>8440</v>
      </c>
      <c r="G9541" t="s">
        <v>1160</v>
      </c>
      <c r="H9541" t="s">
        <v>1161</v>
      </c>
      <c r="I9541" t="s">
        <v>3328</v>
      </c>
      <c r="J9541" t="s">
        <v>1163</v>
      </c>
      <c r="K9541">
        <v>1630</v>
      </c>
      <c r="L9541" s="4">
        <v>41662.368900462963</v>
      </c>
      <c r="M9541" s="4">
        <v>41631.333333333336</v>
      </c>
      <c r="N9541" s="4">
        <v>41663.264340277776</v>
      </c>
      <c r="O9541">
        <v>8</v>
      </c>
      <c r="P9541">
        <v>16</v>
      </c>
      <c r="Q9541" t="s">
        <v>134</v>
      </c>
      <c r="R9541" t="s">
        <v>43</v>
      </c>
      <c r="S9541" s="3">
        <v>41662</v>
      </c>
      <c r="T9541" t="str">
        <f>IF(kiva_loans__muestra[[#This Row],[loan_amount]]&gt;5000,"Alto","Bajo")</f>
        <v>Bajo</v>
      </c>
      <c r="U9541" s="26" t="str">
        <f>VLOOKUP(kiva_loans__muestra[[#This Row],[country]],Pais!A:B,2,FALSE)</f>
        <v>Africa</v>
      </c>
      <c r="V9541" t="s">
        <v>10720</v>
      </c>
    </row>
    <row r="9542" spans="1:22">
      <c r="A9542">
        <v>660855</v>
      </c>
      <c r="B9542" s="20">
        <v>625</v>
      </c>
      <c r="C9542" s="22">
        <v>625</v>
      </c>
      <c r="D9542" t="s">
        <v>88</v>
      </c>
      <c r="E9542" t="s">
        <v>51</v>
      </c>
      <c r="F9542" t="s">
        <v>8469</v>
      </c>
      <c r="G9542" t="s">
        <v>1160</v>
      </c>
      <c r="H9542" t="s">
        <v>1161</v>
      </c>
      <c r="I9542" t="s">
        <v>3328</v>
      </c>
      <c r="J9542" t="s">
        <v>1163</v>
      </c>
      <c r="K9542">
        <v>1630</v>
      </c>
      <c r="L9542" s="4">
        <v>41662.373796296299</v>
      </c>
      <c r="M9542" s="4">
        <v>41661.333333333336</v>
      </c>
      <c r="N9542" s="4">
        <v>41668.94023148148</v>
      </c>
      <c r="O9542">
        <v>14</v>
      </c>
      <c r="P9542">
        <v>22</v>
      </c>
      <c r="Q9542" t="s">
        <v>26</v>
      </c>
      <c r="R9542" t="s">
        <v>43</v>
      </c>
      <c r="S9542" s="3">
        <v>41662</v>
      </c>
      <c r="T9542" t="str">
        <f>IF(kiva_loans__muestra[[#This Row],[loan_amount]]&gt;5000,"Alto","Bajo")</f>
        <v>Bajo</v>
      </c>
      <c r="U9542" s="26" t="str">
        <f>VLOOKUP(kiva_loans__muestra[[#This Row],[country]],Pais!A:B,2,FALSE)</f>
        <v>Africa</v>
      </c>
      <c r="V9542" t="s">
        <v>10719</v>
      </c>
    </row>
    <row r="9543" spans="1:22">
      <c r="A9543">
        <v>660862</v>
      </c>
      <c r="B9543" s="20">
        <v>1225</v>
      </c>
      <c r="C9543" s="22">
        <v>1225</v>
      </c>
      <c r="D9543" t="s">
        <v>1514</v>
      </c>
      <c r="E9543" t="s">
        <v>110</v>
      </c>
      <c r="F9543" t="s">
        <v>8548</v>
      </c>
      <c r="G9543" t="s">
        <v>1160</v>
      </c>
      <c r="H9543" t="s">
        <v>1161</v>
      </c>
      <c r="I9543" t="s">
        <v>3328</v>
      </c>
      <c r="J9543" t="s">
        <v>1163</v>
      </c>
      <c r="K9543">
        <v>1630</v>
      </c>
      <c r="L9543" s="4">
        <v>41662.376793981479</v>
      </c>
      <c r="M9543" s="4">
        <v>41661.333333333336</v>
      </c>
      <c r="N9543" s="4">
        <v>41662.89707175926</v>
      </c>
      <c r="O9543">
        <v>14</v>
      </c>
      <c r="P9543">
        <v>46</v>
      </c>
      <c r="Q9543" t="s">
        <v>134</v>
      </c>
      <c r="R9543" t="s">
        <v>43</v>
      </c>
      <c r="S9543" s="3">
        <v>41662</v>
      </c>
      <c r="T9543" t="str">
        <f>IF(kiva_loans__muestra[[#This Row],[loan_amount]]&gt;5000,"Alto","Bajo")</f>
        <v>Bajo</v>
      </c>
      <c r="U9543" s="26" t="str">
        <f>VLOOKUP(kiva_loans__muestra[[#This Row],[country]],Pais!A:B,2,FALSE)</f>
        <v>Africa</v>
      </c>
      <c r="V9543" t="s">
        <v>10720</v>
      </c>
    </row>
    <row r="9544" spans="1:22">
      <c r="A9544">
        <v>660871</v>
      </c>
      <c r="B9544" s="20">
        <v>825</v>
      </c>
      <c r="C9544" s="22">
        <v>825</v>
      </c>
      <c r="D9544" t="s">
        <v>271</v>
      </c>
      <c r="E9544" t="s">
        <v>51</v>
      </c>
      <c r="F9544" t="s">
        <v>8440</v>
      </c>
      <c r="G9544" t="s">
        <v>1160</v>
      </c>
      <c r="H9544" t="s">
        <v>1161</v>
      </c>
      <c r="I9544" t="s">
        <v>1849</v>
      </c>
      <c r="J9544" t="s">
        <v>1163</v>
      </c>
      <c r="K9544">
        <v>1630</v>
      </c>
      <c r="L9544" s="4">
        <v>41662.387071759258</v>
      </c>
      <c r="M9544" s="4">
        <v>41649.333333333336</v>
      </c>
      <c r="N9544" s="4">
        <v>41666.872175925928</v>
      </c>
      <c r="O9544">
        <v>10</v>
      </c>
      <c r="P9544">
        <v>32</v>
      </c>
      <c r="Q9544" t="s">
        <v>26</v>
      </c>
      <c r="R9544" t="s">
        <v>43</v>
      </c>
      <c r="S9544" s="3">
        <v>41662</v>
      </c>
      <c r="T9544" t="str">
        <f>IF(kiva_loans__muestra[[#This Row],[loan_amount]]&gt;5000,"Alto","Bajo")</f>
        <v>Bajo</v>
      </c>
      <c r="U9544" s="26" t="str">
        <f>VLOOKUP(kiva_loans__muestra[[#This Row],[country]],Pais!A:B,2,FALSE)</f>
        <v>Africa</v>
      </c>
      <c r="V9544" t="s">
        <v>10719</v>
      </c>
    </row>
    <row r="9545" spans="1:22">
      <c r="A9545">
        <v>660875</v>
      </c>
      <c r="B9545" s="20">
        <v>1025</v>
      </c>
      <c r="C9545" s="22">
        <v>1025</v>
      </c>
      <c r="D9545" t="s">
        <v>67</v>
      </c>
      <c r="E9545" t="s">
        <v>68</v>
      </c>
      <c r="F9545" t="s">
        <v>1051</v>
      </c>
      <c r="G9545" t="s">
        <v>1160</v>
      </c>
      <c r="H9545" t="s">
        <v>1161</v>
      </c>
      <c r="I9545" t="s">
        <v>3328</v>
      </c>
      <c r="J9545" t="s">
        <v>1163</v>
      </c>
      <c r="K9545">
        <v>1630</v>
      </c>
      <c r="L9545" s="4">
        <v>41662.392071759263</v>
      </c>
      <c r="M9545" s="4">
        <v>41656.333333333336</v>
      </c>
      <c r="N9545" s="4">
        <v>41665.194571759261</v>
      </c>
      <c r="O9545">
        <v>12</v>
      </c>
      <c r="P9545">
        <v>38</v>
      </c>
      <c r="Q9545" t="s">
        <v>26</v>
      </c>
      <c r="R9545" t="s">
        <v>43</v>
      </c>
      <c r="S9545" s="3">
        <v>41662</v>
      </c>
      <c r="T9545" t="str">
        <f>IF(kiva_loans__muestra[[#This Row],[loan_amount]]&gt;5000,"Alto","Bajo")</f>
        <v>Bajo</v>
      </c>
      <c r="U9545" s="26" t="str">
        <f>VLOOKUP(kiva_loans__muestra[[#This Row],[country]],Pais!A:B,2,FALSE)</f>
        <v>Africa</v>
      </c>
      <c r="V9545" t="s">
        <v>10719</v>
      </c>
    </row>
    <row r="9546" spans="1:22">
      <c r="A9546">
        <v>660883</v>
      </c>
      <c r="B9546" s="20">
        <v>250</v>
      </c>
      <c r="C9546" s="22">
        <v>250</v>
      </c>
      <c r="D9546" t="s">
        <v>70</v>
      </c>
      <c r="E9546" t="s">
        <v>51</v>
      </c>
      <c r="F9546" t="s">
        <v>8703</v>
      </c>
      <c r="G9546" t="s">
        <v>1160</v>
      </c>
      <c r="H9546" t="s">
        <v>1161</v>
      </c>
      <c r="I9546" t="s">
        <v>3328</v>
      </c>
      <c r="J9546" t="s">
        <v>1163</v>
      </c>
      <c r="K9546">
        <v>1630</v>
      </c>
      <c r="L9546" s="4">
        <v>41662.40053240741</v>
      </c>
      <c r="M9546" s="4">
        <v>41656.333333333336</v>
      </c>
      <c r="N9546" s="4">
        <v>41662.906909722224</v>
      </c>
      <c r="O9546">
        <v>8</v>
      </c>
      <c r="P9546">
        <v>8</v>
      </c>
      <c r="Q9546" t="s">
        <v>26</v>
      </c>
      <c r="R9546" t="s">
        <v>43</v>
      </c>
      <c r="S9546" s="3">
        <v>41662</v>
      </c>
      <c r="T9546" t="str">
        <f>IF(kiva_loans__muestra[[#This Row],[loan_amount]]&gt;5000,"Alto","Bajo")</f>
        <v>Bajo</v>
      </c>
      <c r="U9546" s="26" t="str">
        <f>VLOOKUP(kiva_loans__muestra[[#This Row],[country]],Pais!A:B,2,FALSE)</f>
        <v>Africa</v>
      </c>
      <c r="V9546" t="s">
        <v>10719</v>
      </c>
    </row>
    <row r="9547" spans="1:22">
      <c r="A9547">
        <v>660918</v>
      </c>
      <c r="B9547" s="20">
        <v>825</v>
      </c>
      <c r="C9547" s="22">
        <v>825</v>
      </c>
      <c r="D9547" t="s">
        <v>250</v>
      </c>
      <c r="E9547" t="s">
        <v>110</v>
      </c>
      <c r="F9547" t="s">
        <v>8379</v>
      </c>
      <c r="G9547" t="s">
        <v>1160</v>
      </c>
      <c r="H9547" t="s">
        <v>1161</v>
      </c>
      <c r="I9547" t="s">
        <v>2435</v>
      </c>
      <c r="J9547" t="s">
        <v>1163</v>
      </c>
      <c r="K9547">
        <v>2220</v>
      </c>
      <c r="L9547" s="4">
        <v>41662.43105324074</v>
      </c>
      <c r="M9547" s="4">
        <v>41654.333333333336</v>
      </c>
      <c r="N9547" s="4">
        <v>41662.907465277778</v>
      </c>
      <c r="O9547">
        <v>12</v>
      </c>
      <c r="P9547">
        <v>3</v>
      </c>
      <c r="Q9547" t="s">
        <v>26</v>
      </c>
      <c r="R9547" t="s">
        <v>43</v>
      </c>
      <c r="S9547" s="3">
        <v>41662</v>
      </c>
      <c r="T9547" t="str">
        <f>IF(kiva_loans__muestra[[#This Row],[loan_amount]]&gt;5000,"Alto","Bajo")</f>
        <v>Bajo</v>
      </c>
      <c r="U9547" s="26" t="str">
        <f>VLOOKUP(kiva_loans__muestra[[#This Row],[country]],Pais!A:B,2,FALSE)</f>
        <v>Africa</v>
      </c>
      <c r="V9547" t="s">
        <v>10719</v>
      </c>
    </row>
    <row r="9548" spans="1:22">
      <c r="A9548">
        <v>660923</v>
      </c>
      <c r="B9548" s="20">
        <v>825</v>
      </c>
      <c r="C9548" s="22">
        <v>825</v>
      </c>
      <c r="D9548" t="s">
        <v>244</v>
      </c>
      <c r="E9548" t="s">
        <v>65</v>
      </c>
      <c r="F9548" t="s">
        <v>8641</v>
      </c>
      <c r="G9548" t="s">
        <v>1160</v>
      </c>
      <c r="H9548" t="s">
        <v>1161</v>
      </c>
      <c r="I9548" t="s">
        <v>4057</v>
      </c>
      <c r="J9548" t="s">
        <v>1163</v>
      </c>
      <c r="K9548">
        <v>1120</v>
      </c>
      <c r="L9548" s="4">
        <v>41662.435370370367</v>
      </c>
      <c r="M9548" s="4">
        <v>41661.333333333336</v>
      </c>
      <c r="N9548" s="4">
        <v>41668.66746527778</v>
      </c>
      <c r="O9548">
        <v>11</v>
      </c>
      <c r="P9548">
        <v>30</v>
      </c>
      <c r="Q9548" t="s">
        <v>26</v>
      </c>
      <c r="R9548" t="s">
        <v>27</v>
      </c>
      <c r="S9548" s="3">
        <v>41662</v>
      </c>
      <c r="T9548" t="str">
        <f>IF(kiva_loans__muestra[[#This Row],[loan_amount]]&gt;5000,"Alto","Bajo")</f>
        <v>Bajo</v>
      </c>
      <c r="U9548" s="26" t="str">
        <f>VLOOKUP(kiva_loans__muestra[[#This Row],[country]],Pais!A:B,2,FALSE)</f>
        <v>Africa</v>
      </c>
      <c r="V9548" t="s">
        <v>10719</v>
      </c>
    </row>
    <row r="9549" spans="1:22">
      <c r="A9549">
        <v>660937</v>
      </c>
      <c r="B9549" s="20">
        <v>1025</v>
      </c>
      <c r="C9549" s="22">
        <v>1025</v>
      </c>
      <c r="D9549" t="s">
        <v>86</v>
      </c>
      <c r="E9549" t="s">
        <v>20</v>
      </c>
      <c r="F9549" t="s">
        <v>8794</v>
      </c>
      <c r="G9549" t="s">
        <v>1160</v>
      </c>
      <c r="H9549" t="s">
        <v>1161</v>
      </c>
      <c r="I9549" t="s">
        <v>4057</v>
      </c>
      <c r="J9549" t="s">
        <v>1163</v>
      </c>
      <c r="K9549">
        <v>1120</v>
      </c>
      <c r="L9549" s="4">
        <v>41662.445983796293</v>
      </c>
      <c r="M9549" s="4">
        <v>41661.333333333336</v>
      </c>
      <c r="N9549" s="4">
        <v>41663.074837962966</v>
      </c>
      <c r="O9549">
        <v>8</v>
      </c>
      <c r="P9549">
        <v>23</v>
      </c>
      <c r="Q9549" t="s">
        <v>134</v>
      </c>
      <c r="R9549" t="s">
        <v>27</v>
      </c>
      <c r="S9549" s="3">
        <v>41662</v>
      </c>
      <c r="T9549" t="str">
        <f>IF(kiva_loans__muestra[[#This Row],[loan_amount]]&gt;5000,"Alto","Bajo")</f>
        <v>Bajo</v>
      </c>
      <c r="U9549" s="26" t="str">
        <f>VLOOKUP(kiva_loans__muestra[[#This Row],[country]],Pais!A:B,2,FALSE)</f>
        <v>Africa</v>
      </c>
      <c r="V9549" t="s">
        <v>10720</v>
      </c>
    </row>
    <row r="9550" spans="1:22">
      <c r="A9550">
        <v>660949</v>
      </c>
      <c r="B9550" s="20">
        <v>825</v>
      </c>
      <c r="C9550" s="22">
        <v>825</v>
      </c>
      <c r="D9550" t="s">
        <v>373</v>
      </c>
      <c r="E9550" t="s">
        <v>20</v>
      </c>
      <c r="F9550" t="s">
        <v>8511</v>
      </c>
      <c r="G9550" t="s">
        <v>1160</v>
      </c>
      <c r="H9550" t="s">
        <v>1161</v>
      </c>
      <c r="I9550" t="s">
        <v>2435</v>
      </c>
      <c r="J9550" t="s">
        <v>1163</v>
      </c>
      <c r="K9550">
        <v>2220</v>
      </c>
      <c r="L9550" s="4">
        <v>41662.461608796293</v>
      </c>
      <c r="M9550" s="4">
        <v>41652.333333333336</v>
      </c>
      <c r="N9550" s="4">
        <v>41683.87128472222</v>
      </c>
      <c r="O9550">
        <v>12</v>
      </c>
      <c r="P9550">
        <v>32</v>
      </c>
      <c r="Q9550" t="s">
        <v>134</v>
      </c>
      <c r="R9550" t="s">
        <v>43</v>
      </c>
      <c r="S9550" s="3">
        <v>41662</v>
      </c>
      <c r="T9550" t="str">
        <f>IF(kiva_loans__muestra[[#This Row],[loan_amount]]&gt;5000,"Alto","Bajo")</f>
        <v>Bajo</v>
      </c>
      <c r="U9550" s="26" t="str">
        <f>VLOOKUP(kiva_loans__muestra[[#This Row],[country]],Pais!A:B,2,FALSE)</f>
        <v>Africa</v>
      </c>
      <c r="V9550" t="s">
        <v>10720</v>
      </c>
    </row>
    <row r="9551" spans="1:22">
      <c r="A9551">
        <v>660960</v>
      </c>
      <c r="B9551" s="20">
        <v>650</v>
      </c>
      <c r="C9551" s="22">
        <v>650</v>
      </c>
      <c r="D9551" t="s">
        <v>86</v>
      </c>
      <c r="E9551" t="s">
        <v>20</v>
      </c>
      <c r="F9551" t="s">
        <v>8510</v>
      </c>
      <c r="G9551" t="s">
        <v>1160</v>
      </c>
      <c r="H9551" t="s">
        <v>1161</v>
      </c>
      <c r="I9551" t="s">
        <v>4057</v>
      </c>
      <c r="J9551" t="s">
        <v>1163</v>
      </c>
      <c r="K9551">
        <v>1120</v>
      </c>
      <c r="L9551" s="4">
        <v>41662.468182870369</v>
      </c>
      <c r="M9551" s="4">
        <v>41661.333333333336</v>
      </c>
      <c r="N9551" s="4">
        <v>41663.169710648152</v>
      </c>
      <c r="O9551">
        <v>6</v>
      </c>
      <c r="P9551">
        <v>21</v>
      </c>
      <c r="Q9551" t="s">
        <v>26</v>
      </c>
      <c r="R9551" t="s">
        <v>27</v>
      </c>
      <c r="S9551" s="3">
        <v>41662</v>
      </c>
      <c r="T9551" t="str">
        <f>IF(kiva_loans__muestra[[#This Row],[loan_amount]]&gt;5000,"Alto","Bajo")</f>
        <v>Bajo</v>
      </c>
      <c r="U9551" s="26" t="str">
        <f>VLOOKUP(kiva_loans__muestra[[#This Row],[country]],Pais!A:B,2,FALSE)</f>
        <v>Africa</v>
      </c>
      <c r="V9551" t="s">
        <v>10719</v>
      </c>
    </row>
    <row r="9552" spans="1:22">
      <c r="A9552">
        <v>661051</v>
      </c>
      <c r="B9552" s="20">
        <v>825</v>
      </c>
      <c r="C9552" s="22">
        <v>825</v>
      </c>
      <c r="D9552" t="s">
        <v>318</v>
      </c>
      <c r="E9552" t="s">
        <v>116</v>
      </c>
      <c r="F9552" t="s">
        <v>8395</v>
      </c>
      <c r="G9552" t="s">
        <v>1160</v>
      </c>
      <c r="H9552" t="s">
        <v>1161</v>
      </c>
      <c r="I9552" t="s">
        <v>8366</v>
      </c>
      <c r="J9552" t="s">
        <v>1163</v>
      </c>
      <c r="K9552">
        <v>2220</v>
      </c>
      <c r="L9552" s="4">
        <v>41662.603831018518</v>
      </c>
      <c r="M9552" s="4">
        <v>41654.333333333336</v>
      </c>
      <c r="N9552" s="4">
        <v>41663.691122685188</v>
      </c>
      <c r="O9552">
        <v>8</v>
      </c>
      <c r="P9552">
        <v>23</v>
      </c>
      <c r="Q9552" t="s">
        <v>134</v>
      </c>
      <c r="R9552" t="s">
        <v>43</v>
      </c>
      <c r="S9552" s="3">
        <v>41662</v>
      </c>
      <c r="T9552" t="str">
        <f>IF(kiva_loans__muestra[[#This Row],[loan_amount]]&gt;5000,"Alto","Bajo")</f>
        <v>Bajo</v>
      </c>
      <c r="U9552" s="26" t="str">
        <f>VLOOKUP(kiva_loans__muestra[[#This Row],[country]],Pais!A:B,2,FALSE)</f>
        <v>Africa</v>
      </c>
      <c r="V9552" t="s">
        <v>10720</v>
      </c>
    </row>
    <row r="9553" spans="1:22">
      <c r="A9553">
        <v>661056</v>
      </c>
      <c r="B9553" s="20">
        <v>1225</v>
      </c>
      <c r="C9553" s="22">
        <v>1225</v>
      </c>
      <c r="D9553" t="s">
        <v>88</v>
      </c>
      <c r="E9553" t="s">
        <v>51</v>
      </c>
      <c r="F9553" t="s">
        <v>8559</v>
      </c>
      <c r="G9553" t="s">
        <v>1160</v>
      </c>
      <c r="H9553" t="s">
        <v>1161</v>
      </c>
      <c r="I9553" t="s">
        <v>8366</v>
      </c>
      <c r="J9553" t="s">
        <v>1163</v>
      </c>
      <c r="K9553">
        <v>2220</v>
      </c>
      <c r="L9553" s="4">
        <v>41662.61341435185</v>
      </c>
      <c r="M9553" s="4">
        <v>41655.333333333336</v>
      </c>
      <c r="N9553" s="4">
        <v>41663.988182870373</v>
      </c>
      <c r="O9553">
        <v>8</v>
      </c>
      <c r="P9553">
        <v>26</v>
      </c>
      <c r="Q9553" t="s">
        <v>26</v>
      </c>
      <c r="R9553" t="s">
        <v>43</v>
      </c>
      <c r="S9553" s="3">
        <v>41662</v>
      </c>
      <c r="T9553" t="str">
        <f>IF(kiva_loans__muestra[[#This Row],[loan_amount]]&gt;5000,"Alto","Bajo")</f>
        <v>Bajo</v>
      </c>
      <c r="U9553" s="26" t="str">
        <f>VLOOKUP(kiva_loans__muestra[[#This Row],[country]],Pais!A:B,2,FALSE)</f>
        <v>Africa</v>
      </c>
      <c r="V9553" t="s">
        <v>10719</v>
      </c>
    </row>
    <row r="9554" spans="1:22">
      <c r="A9554">
        <v>661057</v>
      </c>
      <c r="B9554" s="20">
        <v>825</v>
      </c>
      <c r="C9554" s="22">
        <v>825</v>
      </c>
      <c r="D9554" t="s">
        <v>88</v>
      </c>
      <c r="E9554" t="s">
        <v>51</v>
      </c>
      <c r="F9554" t="s">
        <v>8365</v>
      </c>
      <c r="G9554" t="s">
        <v>1160</v>
      </c>
      <c r="H9554" t="s">
        <v>1161</v>
      </c>
      <c r="I9554" t="s">
        <v>8366</v>
      </c>
      <c r="J9554" t="s">
        <v>1163</v>
      </c>
      <c r="K9554">
        <v>2220</v>
      </c>
      <c r="L9554" s="4">
        <v>41662.615833333337</v>
      </c>
      <c r="M9554" s="4">
        <v>41655.333333333336</v>
      </c>
      <c r="N9554" s="4">
        <v>41665.987824074073</v>
      </c>
      <c r="O9554">
        <v>12</v>
      </c>
      <c r="P9554">
        <v>26</v>
      </c>
      <c r="Q9554" t="s">
        <v>26</v>
      </c>
      <c r="R9554" t="s">
        <v>43</v>
      </c>
      <c r="S9554" s="3">
        <v>41662</v>
      </c>
      <c r="T9554" t="str">
        <f>IF(kiva_loans__muestra[[#This Row],[loan_amount]]&gt;5000,"Alto","Bajo")</f>
        <v>Bajo</v>
      </c>
      <c r="U9554" s="26" t="str">
        <f>VLOOKUP(kiva_loans__muestra[[#This Row],[country]],Pais!A:B,2,FALSE)</f>
        <v>Africa</v>
      </c>
      <c r="V9554" t="s">
        <v>10719</v>
      </c>
    </row>
    <row r="9555" spans="1:22">
      <c r="A9555">
        <v>661061</v>
      </c>
      <c r="B9555" s="20">
        <v>825</v>
      </c>
      <c r="C9555" s="22">
        <v>825</v>
      </c>
      <c r="D9555" t="s">
        <v>178</v>
      </c>
      <c r="E9555" t="s">
        <v>179</v>
      </c>
      <c r="F9555" t="s">
        <v>8579</v>
      </c>
      <c r="G9555" t="s">
        <v>1160</v>
      </c>
      <c r="H9555" t="s">
        <v>1161</v>
      </c>
      <c r="I9555" t="s">
        <v>4908</v>
      </c>
      <c r="J9555" t="s">
        <v>1163</v>
      </c>
      <c r="K9555">
        <v>2220</v>
      </c>
      <c r="L9555" s="4">
        <v>41662.621527777781</v>
      </c>
      <c r="M9555" s="4">
        <v>41654.333333333336</v>
      </c>
      <c r="N9555" s="4">
        <v>41691.950335648151</v>
      </c>
      <c r="O9555">
        <v>14</v>
      </c>
      <c r="P9555">
        <v>27</v>
      </c>
      <c r="Q9555" t="s">
        <v>26</v>
      </c>
      <c r="R9555" t="s">
        <v>43</v>
      </c>
      <c r="S9555" s="3">
        <v>41662</v>
      </c>
      <c r="T9555" t="str">
        <f>IF(kiva_loans__muestra[[#This Row],[loan_amount]]&gt;5000,"Alto","Bajo")</f>
        <v>Bajo</v>
      </c>
      <c r="U9555" s="26" t="str">
        <f>VLOOKUP(kiva_loans__muestra[[#This Row],[country]],Pais!A:B,2,FALSE)</f>
        <v>Africa</v>
      </c>
      <c r="V9555" t="s">
        <v>10719</v>
      </c>
    </row>
    <row r="9556" spans="1:22">
      <c r="A9556">
        <v>661071</v>
      </c>
      <c r="B9556" s="20">
        <v>825</v>
      </c>
      <c r="C9556" s="22">
        <v>825</v>
      </c>
      <c r="D9556" t="s">
        <v>88</v>
      </c>
      <c r="E9556" t="s">
        <v>51</v>
      </c>
      <c r="F9556" t="s">
        <v>8484</v>
      </c>
      <c r="G9556" t="s">
        <v>1160</v>
      </c>
      <c r="H9556" t="s">
        <v>1161</v>
      </c>
      <c r="I9556" t="s">
        <v>8366</v>
      </c>
      <c r="J9556" t="s">
        <v>1163</v>
      </c>
      <c r="K9556">
        <v>2220</v>
      </c>
      <c r="L9556" s="4">
        <v>41662.634548611109</v>
      </c>
      <c r="M9556" s="4">
        <v>41655.333333333336</v>
      </c>
      <c r="N9556" s="4">
        <v>41668.907141203701</v>
      </c>
      <c r="O9556">
        <v>12</v>
      </c>
      <c r="P9556">
        <v>27</v>
      </c>
      <c r="Q9556" t="s">
        <v>26</v>
      </c>
      <c r="R9556" t="s">
        <v>43</v>
      </c>
      <c r="S9556" s="3">
        <v>41662</v>
      </c>
      <c r="T9556" t="str">
        <f>IF(kiva_loans__muestra[[#This Row],[loan_amount]]&gt;5000,"Alto","Bajo")</f>
        <v>Bajo</v>
      </c>
      <c r="U9556" s="26" t="str">
        <f>VLOOKUP(kiva_loans__muestra[[#This Row],[country]],Pais!A:B,2,FALSE)</f>
        <v>Africa</v>
      </c>
      <c r="V9556" t="s">
        <v>10719</v>
      </c>
    </row>
    <row r="9557" spans="1:22">
      <c r="A9557">
        <v>661080</v>
      </c>
      <c r="B9557" s="20">
        <v>1625</v>
      </c>
      <c r="C9557" s="22">
        <v>1625</v>
      </c>
      <c r="D9557" t="s">
        <v>759</v>
      </c>
      <c r="E9557" t="s">
        <v>51</v>
      </c>
      <c r="F9557" t="s">
        <v>8543</v>
      </c>
      <c r="G9557" t="s">
        <v>1160</v>
      </c>
      <c r="H9557" t="s">
        <v>1161</v>
      </c>
      <c r="I9557" t="s">
        <v>7475</v>
      </c>
      <c r="J9557" t="s">
        <v>1163</v>
      </c>
      <c r="K9557">
        <v>2220</v>
      </c>
      <c r="L9557" s="4">
        <v>41662.647280092591</v>
      </c>
      <c r="M9557" s="4">
        <v>41654.333333333336</v>
      </c>
      <c r="N9557" s="4">
        <v>41663.805555555555</v>
      </c>
      <c r="O9557">
        <v>14</v>
      </c>
      <c r="P9557">
        <v>42</v>
      </c>
      <c r="Q9557" t="s">
        <v>26</v>
      </c>
      <c r="R9557" t="s">
        <v>43</v>
      </c>
      <c r="S9557" s="3">
        <v>41662</v>
      </c>
      <c r="T9557" t="str">
        <f>IF(kiva_loans__muestra[[#This Row],[loan_amount]]&gt;5000,"Alto","Bajo")</f>
        <v>Bajo</v>
      </c>
      <c r="U9557" s="26" t="str">
        <f>VLOOKUP(kiva_loans__muestra[[#This Row],[country]],Pais!A:B,2,FALSE)</f>
        <v>Africa</v>
      </c>
      <c r="V9557" t="s">
        <v>10719</v>
      </c>
    </row>
    <row r="9558" spans="1:22">
      <c r="A9558">
        <v>661082</v>
      </c>
      <c r="B9558" s="20">
        <v>1225</v>
      </c>
      <c r="C9558" s="22">
        <v>1225</v>
      </c>
      <c r="D9558" t="s">
        <v>250</v>
      </c>
      <c r="E9558" t="s">
        <v>110</v>
      </c>
      <c r="F9558" t="s">
        <v>8686</v>
      </c>
      <c r="G9558" t="s">
        <v>1160</v>
      </c>
      <c r="H9558" t="s">
        <v>1161</v>
      </c>
      <c r="I9558" t="s">
        <v>7475</v>
      </c>
      <c r="J9558" t="s">
        <v>1163</v>
      </c>
      <c r="K9558">
        <v>2220</v>
      </c>
      <c r="L9558" s="4">
        <v>41662.654710648145</v>
      </c>
      <c r="M9558" s="4">
        <v>41656.333333333336</v>
      </c>
      <c r="N9558" s="4">
        <v>41663.71769675926</v>
      </c>
      <c r="O9558">
        <v>8</v>
      </c>
      <c r="P9558">
        <v>13</v>
      </c>
      <c r="Q9558" t="s">
        <v>134</v>
      </c>
      <c r="R9558" t="s">
        <v>43</v>
      </c>
      <c r="S9558" s="3">
        <v>41662</v>
      </c>
      <c r="T9558" t="str">
        <f>IF(kiva_loans__muestra[[#This Row],[loan_amount]]&gt;5000,"Alto","Bajo")</f>
        <v>Bajo</v>
      </c>
      <c r="U9558" s="26" t="str">
        <f>VLOOKUP(kiva_loans__muestra[[#This Row],[country]],Pais!A:B,2,FALSE)</f>
        <v>Africa</v>
      </c>
      <c r="V9558" t="s">
        <v>10720</v>
      </c>
    </row>
    <row r="9559" spans="1:22">
      <c r="A9559">
        <v>661090</v>
      </c>
      <c r="B9559" s="20">
        <v>825</v>
      </c>
      <c r="C9559" s="22">
        <v>825</v>
      </c>
      <c r="D9559" t="s">
        <v>250</v>
      </c>
      <c r="E9559" t="s">
        <v>110</v>
      </c>
      <c r="F9559" t="s">
        <v>8450</v>
      </c>
      <c r="G9559" t="s">
        <v>1160</v>
      </c>
      <c r="H9559" t="s">
        <v>1161</v>
      </c>
      <c r="I9559" t="s">
        <v>7475</v>
      </c>
      <c r="J9559" t="s">
        <v>1163</v>
      </c>
      <c r="K9559">
        <v>2220</v>
      </c>
      <c r="L9559" s="4">
        <v>41662.660104166665</v>
      </c>
      <c r="M9559" s="4">
        <v>41655.333333333336</v>
      </c>
      <c r="N9559" s="4">
        <v>41663.85</v>
      </c>
      <c r="O9559">
        <v>14</v>
      </c>
      <c r="P9559">
        <v>29</v>
      </c>
      <c r="Q9559" t="s">
        <v>26</v>
      </c>
      <c r="R9559" t="s">
        <v>43</v>
      </c>
      <c r="S9559" s="3">
        <v>41662</v>
      </c>
      <c r="T9559" t="str">
        <f>IF(kiva_loans__muestra[[#This Row],[loan_amount]]&gt;5000,"Alto","Bajo")</f>
        <v>Bajo</v>
      </c>
      <c r="U9559" s="26" t="str">
        <f>VLOOKUP(kiva_loans__muestra[[#This Row],[country]],Pais!A:B,2,FALSE)</f>
        <v>Africa</v>
      </c>
      <c r="V9559" t="s">
        <v>10719</v>
      </c>
    </row>
    <row r="9560" spans="1:22">
      <c r="A9560">
        <v>661279</v>
      </c>
      <c r="B9560" s="20">
        <v>625</v>
      </c>
      <c r="C9560" s="22">
        <v>625</v>
      </c>
      <c r="D9560" t="s">
        <v>44</v>
      </c>
      <c r="E9560" t="s">
        <v>44</v>
      </c>
      <c r="F9560" t="s">
        <v>9177</v>
      </c>
      <c r="G9560" t="s">
        <v>1160</v>
      </c>
      <c r="H9560" t="s">
        <v>1161</v>
      </c>
      <c r="I9560" t="s">
        <v>6902</v>
      </c>
      <c r="J9560" t="s">
        <v>1163</v>
      </c>
      <c r="K9560">
        <v>2220</v>
      </c>
      <c r="L9560" s="4">
        <v>41663.258703703701</v>
      </c>
      <c r="M9560" s="4">
        <v>41655.333333333336</v>
      </c>
      <c r="N9560" s="4">
        <v>41691.890173611115</v>
      </c>
      <c r="O9560">
        <v>14</v>
      </c>
      <c r="P9560">
        <v>25</v>
      </c>
      <c r="Q9560" t="s">
        <v>26</v>
      </c>
      <c r="R9560" t="s">
        <v>43</v>
      </c>
      <c r="S9560" s="3">
        <v>41663</v>
      </c>
      <c r="T9560" t="str">
        <f>IF(kiva_loans__muestra[[#This Row],[loan_amount]]&gt;5000,"Alto","Bajo")</f>
        <v>Bajo</v>
      </c>
      <c r="U9560" s="26" t="str">
        <f>VLOOKUP(kiva_loans__muestra[[#This Row],[country]],Pais!A:B,2,FALSE)</f>
        <v>Africa</v>
      </c>
      <c r="V9560" t="s">
        <v>10719</v>
      </c>
    </row>
    <row r="9561" spans="1:22">
      <c r="A9561">
        <v>661367</v>
      </c>
      <c r="B9561" s="20">
        <v>325</v>
      </c>
      <c r="C9561" s="22">
        <v>325</v>
      </c>
      <c r="D9561" t="s">
        <v>65</v>
      </c>
      <c r="E9561" t="s">
        <v>65</v>
      </c>
      <c r="F9561" t="s">
        <v>9029</v>
      </c>
      <c r="G9561" t="s">
        <v>1160</v>
      </c>
      <c r="H9561" t="s">
        <v>1161</v>
      </c>
      <c r="I9561" t="s">
        <v>7475</v>
      </c>
      <c r="J9561" t="s">
        <v>1163</v>
      </c>
      <c r="K9561">
        <v>2220</v>
      </c>
      <c r="L9561" s="4">
        <v>41663.362581018519</v>
      </c>
      <c r="M9561" s="4">
        <v>41652.333333333336</v>
      </c>
      <c r="N9561" s="4">
        <v>41664.090567129628</v>
      </c>
      <c r="O9561">
        <v>8</v>
      </c>
      <c r="P9561">
        <v>11</v>
      </c>
      <c r="Q9561" t="s">
        <v>26</v>
      </c>
      <c r="R9561" t="s">
        <v>43</v>
      </c>
      <c r="S9561" s="3">
        <v>41663</v>
      </c>
      <c r="T9561" t="str">
        <f>IF(kiva_loans__muestra[[#This Row],[loan_amount]]&gt;5000,"Alto","Bajo")</f>
        <v>Bajo</v>
      </c>
      <c r="U9561" s="26" t="str">
        <f>VLOOKUP(kiva_loans__muestra[[#This Row],[country]],Pais!A:B,2,FALSE)</f>
        <v>Africa</v>
      </c>
      <c r="V9561" t="s">
        <v>10719</v>
      </c>
    </row>
    <row r="9562" spans="1:22">
      <c r="A9562">
        <v>661383</v>
      </c>
      <c r="B9562" s="20">
        <v>625</v>
      </c>
      <c r="C9562" s="22">
        <v>625</v>
      </c>
      <c r="D9562" t="s">
        <v>1135</v>
      </c>
      <c r="E9562" t="s">
        <v>20</v>
      </c>
      <c r="F9562" t="s">
        <v>8863</v>
      </c>
      <c r="G9562" t="s">
        <v>1160</v>
      </c>
      <c r="H9562" t="s">
        <v>1161</v>
      </c>
      <c r="I9562" t="s">
        <v>7475</v>
      </c>
      <c r="J9562" t="s">
        <v>1163</v>
      </c>
      <c r="K9562">
        <v>2220</v>
      </c>
      <c r="L9562" s="4">
        <v>41663.380266203705</v>
      </c>
      <c r="M9562" s="4">
        <v>41660.333333333336</v>
      </c>
      <c r="N9562" s="4">
        <v>41691.957037037035</v>
      </c>
      <c r="O9562">
        <v>14</v>
      </c>
      <c r="P9562">
        <v>25</v>
      </c>
      <c r="Q9562" t="s">
        <v>26</v>
      </c>
      <c r="R9562" t="s">
        <v>43</v>
      </c>
      <c r="S9562" s="3">
        <v>41663</v>
      </c>
      <c r="T9562" t="str">
        <f>IF(kiva_loans__muestra[[#This Row],[loan_amount]]&gt;5000,"Alto","Bajo")</f>
        <v>Bajo</v>
      </c>
      <c r="U9562" s="26" t="str">
        <f>VLOOKUP(kiva_loans__muestra[[#This Row],[country]],Pais!A:B,2,FALSE)</f>
        <v>Africa</v>
      </c>
      <c r="V9562" t="s">
        <v>10719</v>
      </c>
    </row>
    <row r="9563" spans="1:22">
      <c r="A9563">
        <v>661443</v>
      </c>
      <c r="B9563" s="20">
        <v>825</v>
      </c>
      <c r="C9563" s="22">
        <v>825</v>
      </c>
      <c r="D9563" t="s">
        <v>67</v>
      </c>
      <c r="E9563" t="s">
        <v>68</v>
      </c>
      <c r="F9563" t="s">
        <v>8149</v>
      </c>
      <c r="G9563" t="s">
        <v>1160</v>
      </c>
      <c r="H9563" t="s">
        <v>1161</v>
      </c>
      <c r="I9563" t="s">
        <v>9085</v>
      </c>
      <c r="J9563" t="s">
        <v>1163</v>
      </c>
      <c r="K9563">
        <v>1630</v>
      </c>
      <c r="L9563" s="4">
        <v>41663.458599537036</v>
      </c>
      <c r="M9563" s="4">
        <v>41662.333333333336</v>
      </c>
      <c r="N9563" s="4">
        <v>41691.935289351852</v>
      </c>
      <c r="O9563">
        <v>14</v>
      </c>
      <c r="P9563">
        <v>29</v>
      </c>
      <c r="Q9563" t="s">
        <v>134</v>
      </c>
      <c r="R9563" t="s">
        <v>43</v>
      </c>
      <c r="S9563" s="3">
        <v>41663</v>
      </c>
      <c r="T9563" t="str">
        <f>IF(kiva_loans__muestra[[#This Row],[loan_amount]]&gt;5000,"Alto","Bajo")</f>
        <v>Bajo</v>
      </c>
      <c r="U9563" s="26" t="str">
        <f>VLOOKUP(kiva_loans__muestra[[#This Row],[country]],Pais!A:B,2,FALSE)</f>
        <v>Africa</v>
      </c>
      <c r="V9563" t="s">
        <v>10720</v>
      </c>
    </row>
    <row r="9564" spans="1:22">
      <c r="A9564">
        <v>661450</v>
      </c>
      <c r="B9564" s="20">
        <v>325</v>
      </c>
      <c r="C9564" s="22">
        <v>325</v>
      </c>
      <c r="D9564" t="s">
        <v>51</v>
      </c>
      <c r="E9564" t="s">
        <v>51</v>
      </c>
      <c r="F9564" t="s">
        <v>9306</v>
      </c>
      <c r="G9564" t="s">
        <v>1160</v>
      </c>
      <c r="H9564" t="s">
        <v>1161</v>
      </c>
      <c r="I9564" t="s">
        <v>9085</v>
      </c>
      <c r="J9564" t="s">
        <v>1163</v>
      </c>
      <c r="K9564">
        <v>1630</v>
      </c>
      <c r="L9564" s="4">
        <v>41663.472974537035</v>
      </c>
      <c r="M9564" s="4">
        <v>41660.333333333336</v>
      </c>
      <c r="N9564" s="4">
        <v>41664.277673611112</v>
      </c>
      <c r="O9564">
        <v>8</v>
      </c>
      <c r="P9564">
        <v>9</v>
      </c>
      <c r="Q9564" t="s">
        <v>134</v>
      </c>
      <c r="R9564" t="s">
        <v>43</v>
      </c>
      <c r="S9564" s="3">
        <v>41663</v>
      </c>
      <c r="T9564" t="str">
        <f>IF(kiva_loans__muestra[[#This Row],[loan_amount]]&gt;5000,"Alto","Bajo")</f>
        <v>Bajo</v>
      </c>
      <c r="U9564" s="26" t="str">
        <f>VLOOKUP(kiva_loans__muestra[[#This Row],[country]],Pais!A:B,2,FALSE)</f>
        <v>Africa</v>
      </c>
      <c r="V9564" t="s">
        <v>10720</v>
      </c>
    </row>
    <row r="9565" spans="1:22">
      <c r="A9565">
        <v>661533</v>
      </c>
      <c r="B9565" s="20">
        <v>275</v>
      </c>
      <c r="C9565" s="22">
        <v>275</v>
      </c>
      <c r="D9565" t="s">
        <v>88</v>
      </c>
      <c r="E9565" t="s">
        <v>51</v>
      </c>
      <c r="F9565" t="s">
        <v>3153</v>
      </c>
      <c r="G9565" t="s">
        <v>1160</v>
      </c>
      <c r="H9565" t="s">
        <v>1161</v>
      </c>
      <c r="I9565" t="s">
        <v>8910</v>
      </c>
      <c r="J9565" t="s">
        <v>1163</v>
      </c>
      <c r="K9565">
        <v>2590</v>
      </c>
      <c r="L9565" s="4">
        <v>41663.565798611111</v>
      </c>
      <c r="M9565" s="4">
        <v>41678.333333333336</v>
      </c>
      <c r="N9565" s="4">
        <v>41664.583425925928</v>
      </c>
      <c r="O9565">
        <v>34</v>
      </c>
      <c r="P9565">
        <v>8</v>
      </c>
      <c r="Q9565" t="s">
        <v>26</v>
      </c>
      <c r="R9565" t="s">
        <v>43</v>
      </c>
      <c r="S9565" s="3">
        <v>41663</v>
      </c>
      <c r="T9565" t="str">
        <f>IF(kiva_loans__muestra[[#This Row],[loan_amount]]&gt;5000,"Alto","Bajo")</f>
        <v>Bajo</v>
      </c>
      <c r="U9565" s="26" t="str">
        <f>VLOOKUP(kiva_loans__muestra[[#This Row],[country]],Pais!A:B,2,FALSE)</f>
        <v>Africa</v>
      </c>
      <c r="V9565" t="s">
        <v>10719</v>
      </c>
    </row>
    <row r="9566" spans="1:22">
      <c r="A9566">
        <v>661536</v>
      </c>
      <c r="B9566" s="20">
        <v>275</v>
      </c>
      <c r="C9566" s="22">
        <v>275</v>
      </c>
      <c r="D9566" t="s">
        <v>88</v>
      </c>
      <c r="E9566" t="s">
        <v>51</v>
      </c>
      <c r="F9566" t="s">
        <v>2032</v>
      </c>
      <c r="G9566" t="s">
        <v>1160</v>
      </c>
      <c r="H9566" t="s">
        <v>1161</v>
      </c>
      <c r="I9566" t="s">
        <v>8910</v>
      </c>
      <c r="J9566" t="s">
        <v>1163</v>
      </c>
      <c r="K9566">
        <v>2590</v>
      </c>
      <c r="L9566" s="4">
        <v>41663.571828703702</v>
      </c>
      <c r="M9566" s="4">
        <v>41678.333333333336</v>
      </c>
      <c r="N9566" s="4">
        <v>41664.779328703706</v>
      </c>
      <c r="O9566">
        <v>34</v>
      </c>
      <c r="P9566">
        <v>11</v>
      </c>
      <c r="Q9566" t="s">
        <v>26</v>
      </c>
      <c r="R9566" t="s">
        <v>43</v>
      </c>
      <c r="S9566" s="3">
        <v>41663</v>
      </c>
      <c r="T9566" t="str">
        <f>IF(kiva_loans__muestra[[#This Row],[loan_amount]]&gt;5000,"Alto","Bajo")</f>
        <v>Bajo</v>
      </c>
      <c r="U9566" s="26" t="str">
        <f>VLOOKUP(kiva_loans__muestra[[#This Row],[country]],Pais!A:B,2,FALSE)</f>
        <v>Africa</v>
      </c>
      <c r="V9566" t="s">
        <v>10719</v>
      </c>
    </row>
    <row r="9567" spans="1:22">
      <c r="A9567">
        <v>661539</v>
      </c>
      <c r="B9567" s="20">
        <v>275</v>
      </c>
      <c r="C9567" s="22">
        <v>275</v>
      </c>
      <c r="D9567" t="s">
        <v>88</v>
      </c>
      <c r="E9567" t="s">
        <v>51</v>
      </c>
      <c r="F9567" t="s">
        <v>2032</v>
      </c>
      <c r="G9567" t="s">
        <v>1160</v>
      </c>
      <c r="H9567" t="s">
        <v>1161</v>
      </c>
      <c r="I9567" t="s">
        <v>8910</v>
      </c>
      <c r="J9567" t="s">
        <v>1163</v>
      </c>
      <c r="K9567">
        <v>2590</v>
      </c>
      <c r="L9567" s="4">
        <v>41663.577476851853</v>
      </c>
      <c r="M9567" s="4">
        <v>41678.333333333336</v>
      </c>
      <c r="N9567" s="4">
        <v>41675.167766203704</v>
      </c>
      <c r="O9567">
        <v>34</v>
      </c>
      <c r="P9567">
        <v>8</v>
      </c>
      <c r="Q9567" t="s">
        <v>26</v>
      </c>
      <c r="R9567" t="s">
        <v>43</v>
      </c>
      <c r="S9567" s="3">
        <v>41663</v>
      </c>
      <c r="T9567" t="str">
        <f>IF(kiva_loans__muestra[[#This Row],[loan_amount]]&gt;5000,"Alto","Bajo")</f>
        <v>Bajo</v>
      </c>
      <c r="U9567" s="26" t="str">
        <f>VLOOKUP(kiva_loans__muestra[[#This Row],[country]],Pais!A:B,2,FALSE)</f>
        <v>Africa</v>
      </c>
      <c r="V9567" t="s">
        <v>10719</v>
      </c>
    </row>
    <row r="9568" spans="1:22">
      <c r="A9568">
        <v>661541</v>
      </c>
      <c r="B9568" s="20">
        <v>275</v>
      </c>
      <c r="C9568" s="22">
        <v>275</v>
      </c>
      <c r="D9568" t="s">
        <v>88</v>
      </c>
      <c r="E9568" t="s">
        <v>51</v>
      </c>
      <c r="F9568" t="s">
        <v>1293</v>
      </c>
      <c r="G9568" t="s">
        <v>1160</v>
      </c>
      <c r="H9568" t="s">
        <v>1161</v>
      </c>
      <c r="I9568" t="s">
        <v>8910</v>
      </c>
      <c r="J9568" t="s">
        <v>1163</v>
      </c>
      <c r="K9568">
        <v>2590</v>
      </c>
      <c r="L9568" s="4">
        <v>41663.582199074073</v>
      </c>
      <c r="M9568" s="4">
        <v>41678.333333333336</v>
      </c>
      <c r="N9568" s="4">
        <v>41664.855231481481</v>
      </c>
      <c r="O9568">
        <v>34</v>
      </c>
      <c r="P9568">
        <v>9</v>
      </c>
      <c r="Q9568" t="s">
        <v>26</v>
      </c>
      <c r="R9568" t="s">
        <v>43</v>
      </c>
      <c r="S9568" s="3">
        <v>41663</v>
      </c>
      <c r="T9568" t="str">
        <f>IF(kiva_loans__muestra[[#This Row],[loan_amount]]&gt;5000,"Alto","Bajo")</f>
        <v>Bajo</v>
      </c>
      <c r="U9568" s="26" t="str">
        <f>VLOOKUP(kiva_loans__muestra[[#This Row],[country]],Pais!A:B,2,FALSE)</f>
        <v>Africa</v>
      </c>
      <c r="V9568" t="s">
        <v>10719</v>
      </c>
    </row>
    <row r="9569" spans="1:22">
      <c r="A9569">
        <v>661545</v>
      </c>
      <c r="B9569" s="20">
        <v>275</v>
      </c>
      <c r="C9569" s="22">
        <v>275</v>
      </c>
      <c r="D9569" t="s">
        <v>88</v>
      </c>
      <c r="E9569" t="s">
        <v>51</v>
      </c>
      <c r="F9569" t="s">
        <v>1293</v>
      </c>
      <c r="G9569" t="s">
        <v>1160</v>
      </c>
      <c r="H9569" t="s">
        <v>1161</v>
      </c>
      <c r="I9569" t="s">
        <v>8910</v>
      </c>
      <c r="J9569" t="s">
        <v>1163</v>
      </c>
      <c r="K9569">
        <v>2590</v>
      </c>
      <c r="L9569" s="4">
        <v>41663.591863425929</v>
      </c>
      <c r="M9569" s="4">
        <v>41678.333333333336</v>
      </c>
      <c r="N9569" s="4">
        <v>41664.824675925927</v>
      </c>
      <c r="O9569">
        <v>34</v>
      </c>
      <c r="P9569">
        <v>7</v>
      </c>
      <c r="Q9569" t="s">
        <v>134</v>
      </c>
      <c r="R9569" t="s">
        <v>43</v>
      </c>
      <c r="S9569" s="3">
        <v>41663</v>
      </c>
      <c r="T9569" t="str">
        <f>IF(kiva_loans__muestra[[#This Row],[loan_amount]]&gt;5000,"Alto","Bajo")</f>
        <v>Bajo</v>
      </c>
      <c r="U9569" s="26" t="str">
        <f>VLOOKUP(kiva_loans__muestra[[#This Row],[country]],Pais!A:B,2,FALSE)</f>
        <v>Africa</v>
      </c>
      <c r="V9569" t="s">
        <v>10720</v>
      </c>
    </row>
    <row r="9570" spans="1:22">
      <c r="A9570">
        <v>661550</v>
      </c>
      <c r="B9570" s="20">
        <v>275</v>
      </c>
      <c r="C9570" s="22">
        <v>275</v>
      </c>
      <c r="D9570" t="s">
        <v>88</v>
      </c>
      <c r="E9570" t="s">
        <v>51</v>
      </c>
      <c r="F9570" t="s">
        <v>1293</v>
      </c>
      <c r="G9570" t="s">
        <v>1160</v>
      </c>
      <c r="H9570" t="s">
        <v>1161</v>
      </c>
      <c r="I9570" t="s">
        <v>8910</v>
      </c>
      <c r="J9570" t="s">
        <v>1163</v>
      </c>
      <c r="K9570">
        <v>2590</v>
      </c>
      <c r="L9570" s="4">
        <v>41663.598460648151</v>
      </c>
      <c r="M9570" s="4">
        <v>41678.333333333336</v>
      </c>
      <c r="N9570" s="4">
        <v>41664.821932870371</v>
      </c>
      <c r="O9570">
        <v>34</v>
      </c>
      <c r="P9570">
        <v>11</v>
      </c>
      <c r="Q9570" t="s">
        <v>26</v>
      </c>
      <c r="R9570" t="s">
        <v>43</v>
      </c>
      <c r="S9570" s="3">
        <v>41663</v>
      </c>
      <c r="T9570" t="str">
        <f>IF(kiva_loans__muestra[[#This Row],[loan_amount]]&gt;5000,"Alto","Bajo")</f>
        <v>Bajo</v>
      </c>
      <c r="U9570" s="26" t="str">
        <f>VLOOKUP(kiva_loans__muestra[[#This Row],[country]],Pais!A:B,2,FALSE)</f>
        <v>Africa</v>
      </c>
      <c r="V9570" t="s">
        <v>10719</v>
      </c>
    </row>
    <row r="9571" spans="1:22">
      <c r="A9571">
        <v>661551</v>
      </c>
      <c r="B9571" s="20">
        <v>275</v>
      </c>
      <c r="C9571" s="22">
        <v>275</v>
      </c>
      <c r="D9571" t="s">
        <v>88</v>
      </c>
      <c r="E9571" t="s">
        <v>51</v>
      </c>
      <c r="F9571" t="s">
        <v>1293</v>
      </c>
      <c r="G9571" t="s">
        <v>1160</v>
      </c>
      <c r="H9571" t="s">
        <v>1161</v>
      </c>
      <c r="I9571" t="s">
        <v>8910</v>
      </c>
      <c r="J9571" t="s">
        <v>1163</v>
      </c>
      <c r="K9571">
        <v>2590</v>
      </c>
      <c r="L9571" s="4">
        <v>41663.602777777778</v>
      </c>
      <c r="M9571" s="4">
        <v>41678.333333333336</v>
      </c>
      <c r="N9571" s="4">
        <v>41665.58090277778</v>
      </c>
      <c r="O9571">
        <v>34</v>
      </c>
      <c r="P9571">
        <v>11</v>
      </c>
      <c r="Q9571" t="s">
        <v>26</v>
      </c>
      <c r="R9571" t="s">
        <v>43</v>
      </c>
      <c r="S9571" s="3">
        <v>41663</v>
      </c>
      <c r="T9571" t="str">
        <f>IF(kiva_loans__muestra[[#This Row],[loan_amount]]&gt;5000,"Alto","Bajo")</f>
        <v>Bajo</v>
      </c>
      <c r="U9571" s="26" t="str">
        <f>VLOOKUP(kiva_loans__muestra[[#This Row],[country]],Pais!A:B,2,FALSE)</f>
        <v>Africa</v>
      </c>
      <c r="V9571" t="s">
        <v>10719</v>
      </c>
    </row>
    <row r="9572" spans="1:22">
      <c r="A9572">
        <v>661554</v>
      </c>
      <c r="B9572" s="20">
        <v>275</v>
      </c>
      <c r="C9572" s="22">
        <v>275</v>
      </c>
      <c r="D9572" t="s">
        <v>88</v>
      </c>
      <c r="E9572" t="s">
        <v>51</v>
      </c>
      <c r="F9572" t="s">
        <v>1293</v>
      </c>
      <c r="G9572" t="s">
        <v>1160</v>
      </c>
      <c r="H9572" t="s">
        <v>1161</v>
      </c>
      <c r="I9572" t="s">
        <v>8910</v>
      </c>
      <c r="J9572" t="s">
        <v>1163</v>
      </c>
      <c r="K9572">
        <v>2590</v>
      </c>
      <c r="L9572" s="4">
        <v>41663.607152777775</v>
      </c>
      <c r="M9572" s="4">
        <v>41678.333333333336</v>
      </c>
      <c r="N9572" s="4">
        <v>41664.685497685183</v>
      </c>
      <c r="O9572">
        <v>34</v>
      </c>
      <c r="P9572">
        <v>11</v>
      </c>
      <c r="Q9572" t="s">
        <v>134</v>
      </c>
      <c r="R9572" t="s">
        <v>43</v>
      </c>
      <c r="S9572" s="3">
        <v>41663</v>
      </c>
      <c r="T9572" t="str">
        <f>IF(kiva_loans__muestra[[#This Row],[loan_amount]]&gt;5000,"Alto","Bajo")</f>
        <v>Bajo</v>
      </c>
      <c r="U9572" s="26" t="str">
        <f>VLOOKUP(kiva_loans__muestra[[#This Row],[country]],Pais!A:B,2,FALSE)</f>
        <v>Africa</v>
      </c>
      <c r="V9572" t="s">
        <v>10720</v>
      </c>
    </row>
    <row r="9573" spans="1:22">
      <c r="A9573">
        <v>661560</v>
      </c>
      <c r="B9573" s="20">
        <v>275</v>
      </c>
      <c r="C9573" s="22">
        <v>275</v>
      </c>
      <c r="D9573" t="s">
        <v>88</v>
      </c>
      <c r="E9573" t="s">
        <v>51</v>
      </c>
      <c r="F9573" t="s">
        <v>1293</v>
      </c>
      <c r="G9573" t="s">
        <v>1160</v>
      </c>
      <c r="H9573" t="s">
        <v>1161</v>
      </c>
      <c r="I9573" t="s">
        <v>8834</v>
      </c>
      <c r="J9573" t="s">
        <v>1163</v>
      </c>
      <c r="K9573">
        <v>2590</v>
      </c>
      <c r="L9573" s="4">
        <v>41663.612928240742</v>
      </c>
      <c r="M9573" s="4">
        <v>41678.333333333336</v>
      </c>
      <c r="N9573" s="4">
        <v>41664.901539351849</v>
      </c>
      <c r="O9573">
        <v>34</v>
      </c>
      <c r="P9573">
        <v>10</v>
      </c>
      <c r="Q9573" t="s">
        <v>134</v>
      </c>
      <c r="R9573" t="s">
        <v>43</v>
      </c>
      <c r="S9573" s="3">
        <v>41663</v>
      </c>
      <c r="T9573" t="str">
        <f>IF(kiva_loans__muestra[[#This Row],[loan_amount]]&gt;5000,"Alto","Bajo")</f>
        <v>Bajo</v>
      </c>
      <c r="U9573" s="26" t="str">
        <f>VLOOKUP(kiva_loans__muestra[[#This Row],[country]],Pais!A:B,2,FALSE)</f>
        <v>Africa</v>
      </c>
      <c r="V9573" t="s">
        <v>10720</v>
      </c>
    </row>
    <row r="9574" spans="1:22">
      <c r="A9574">
        <v>661561</v>
      </c>
      <c r="B9574" s="20">
        <v>625</v>
      </c>
      <c r="C9574" s="22">
        <v>625</v>
      </c>
      <c r="D9574" t="s">
        <v>178</v>
      </c>
      <c r="E9574" t="s">
        <v>179</v>
      </c>
      <c r="F9574" t="s">
        <v>8936</v>
      </c>
      <c r="G9574" t="s">
        <v>1160</v>
      </c>
      <c r="H9574" t="s">
        <v>1161</v>
      </c>
      <c r="I9574" t="s">
        <v>2435</v>
      </c>
      <c r="J9574" t="s">
        <v>1163</v>
      </c>
      <c r="K9574">
        <v>2220</v>
      </c>
      <c r="L9574" s="4">
        <v>41663.61446759259</v>
      </c>
      <c r="M9574" s="4">
        <v>41653.333333333336</v>
      </c>
      <c r="N9574" s="4">
        <v>41665.775069444448</v>
      </c>
      <c r="O9574">
        <v>10</v>
      </c>
      <c r="P9574">
        <v>15</v>
      </c>
      <c r="Q9574" t="s">
        <v>26</v>
      </c>
      <c r="R9574" t="s">
        <v>43</v>
      </c>
      <c r="S9574" s="3">
        <v>41663</v>
      </c>
      <c r="T9574" t="str">
        <f>IF(kiva_loans__muestra[[#This Row],[loan_amount]]&gt;5000,"Alto","Bajo")</f>
        <v>Bajo</v>
      </c>
      <c r="U9574" s="26" t="str">
        <f>VLOOKUP(kiva_loans__muestra[[#This Row],[country]],Pais!A:B,2,FALSE)</f>
        <v>Africa</v>
      </c>
      <c r="V9574" t="s">
        <v>10719</v>
      </c>
    </row>
    <row r="9575" spans="1:22">
      <c r="A9575">
        <v>661562</v>
      </c>
      <c r="B9575" s="20">
        <v>275</v>
      </c>
      <c r="C9575" s="22">
        <v>275</v>
      </c>
      <c r="D9575" t="s">
        <v>88</v>
      </c>
      <c r="E9575" t="s">
        <v>51</v>
      </c>
      <c r="F9575" t="s">
        <v>1293</v>
      </c>
      <c r="G9575" t="s">
        <v>1160</v>
      </c>
      <c r="H9575" t="s">
        <v>1161</v>
      </c>
      <c r="I9575" t="s">
        <v>8834</v>
      </c>
      <c r="J9575" t="s">
        <v>1163</v>
      </c>
      <c r="K9575">
        <v>2590</v>
      </c>
      <c r="L9575" s="4">
        <v>41663.617268518516</v>
      </c>
      <c r="M9575" s="4">
        <v>41678.333333333336</v>
      </c>
      <c r="N9575" s="4">
        <v>41665.931574074071</v>
      </c>
      <c r="O9575">
        <v>34</v>
      </c>
      <c r="P9575">
        <v>11</v>
      </c>
      <c r="Q9575" t="s">
        <v>134</v>
      </c>
      <c r="R9575" t="s">
        <v>43</v>
      </c>
      <c r="S9575" s="3">
        <v>41663</v>
      </c>
      <c r="T9575" t="str">
        <f>IF(kiva_loans__muestra[[#This Row],[loan_amount]]&gt;5000,"Alto","Bajo")</f>
        <v>Bajo</v>
      </c>
      <c r="U9575" s="26" t="str">
        <f>VLOOKUP(kiva_loans__muestra[[#This Row],[country]],Pais!A:B,2,FALSE)</f>
        <v>Africa</v>
      </c>
      <c r="V9575" t="s">
        <v>10720</v>
      </c>
    </row>
    <row r="9576" spans="1:22">
      <c r="A9576">
        <v>661566</v>
      </c>
      <c r="B9576" s="20">
        <v>275</v>
      </c>
      <c r="C9576" s="22">
        <v>275</v>
      </c>
      <c r="D9576" t="s">
        <v>51</v>
      </c>
      <c r="E9576" t="s">
        <v>51</v>
      </c>
      <c r="F9576" t="s">
        <v>3153</v>
      </c>
      <c r="G9576" t="s">
        <v>1160</v>
      </c>
      <c r="H9576" t="s">
        <v>1161</v>
      </c>
      <c r="I9576" t="s">
        <v>8834</v>
      </c>
      <c r="J9576" t="s">
        <v>1163</v>
      </c>
      <c r="K9576">
        <v>2590</v>
      </c>
      <c r="L9576" s="4">
        <v>41663.62599537037</v>
      </c>
      <c r="M9576" s="4">
        <v>41678.333333333336</v>
      </c>
      <c r="N9576" s="4">
        <v>41664.718900462962</v>
      </c>
      <c r="O9576">
        <v>34</v>
      </c>
      <c r="P9576">
        <v>10</v>
      </c>
      <c r="Q9576" t="s">
        <v>26</v>
      </c>
      <c r="R9576" t="s">
        <v>43</v>
      </c>
      <c r="S9576" s="3">
        <v>41663</v>
      </c>
      <c r="T9576" t="str">
        <f>IF(kiva_loans__muestra[[#This Row],[loan_amount]]&gt;5000,"Alto","Bajo")</f>
        <v>Bajo</v>
      </c>
      <c r="U9576" s="26" t="str">
        <f>VLOOKUP(kiva_loans__muestra[[#This Row],[country]],Pais!A:B,2,FALSE)</f>
        <v>Africa</v>
      </c>
      <c r="V9576" t="s">
        <v>10719</v>
      </c>
    </row>
    <row r="9577" spans="1:22">
      <c r="A9577">
        <v>661567</v>
      </c>
      <c r="B9577" s="20">
        <v>1225</v>
      </c>
      <c r="C9577" s="22">
        <v>1225</v>
      </c>
      <c r="D9577" t="s">
        <v>20</v>
      </c>
      <c r="E9577" t="s">
        <v>20</v>
      </c>
      <c r="F9577" t="s">
        <v>9145</v>
      </c>
      <c r="G9577" t="s">
        <v>1160</v>
      </c>
      <c r="H9577" t="s">
        <v>1161</v>
      </c>
      <c r="I9577" t="s">
        <v>2435</v>
      </c>
      <c r="J9577" t="s">
        <v>1163</v>
      </c>
      <c r="K9577">
        <v>2220</v>
      </c>
      <c r="L9577" s="4">
        <v>41663.62841435185</v>
      </c>
      <c r="M9577" s="4">
        <v>41653.333333333336</v>
      </c>
      <c r="N9577" s="4">
        <v>41688.890335648146</v>
      </c>
      <c r="O9577">
        <v>13</v>
      </c>
      <c r="P9577">
        <v>37</v>
      </c>
      <c r="Q9577" t="s">
        <v>26</v>
      </c>
      <c r="R9577" t="s">
        <v>43</v>
      </c>
      <c r="S9577" s="3">
        <v>41663</v>
      </c>
      <c r="T9577" t="str">
        <f>IF(kiva_loans__muestra[[#This Row],[loan_amount]]&gt;5000,"Alto","Bajo")</f>
        <v>Bajo</v>
      </c>
      <c r="U9577" s="26" t="str">
        <f>VLOOKUP(kiva_loans__muestra[[#This Row],[country]],Pais!A:B,2,FALSE)</f>
        <v>Africa</v>
      </c>
      <c r="V9577" t="s">
        <v>10719</v>
      </c>
    </row>
    <row r="9578" spans="1:22">
      <c r="A9578">
        <v>661569</v>
      </c>
      <c r="B9578" s="20">
        <v>275</v>
      </c>
      <c r="C9578" s="22">
        <v>275</v>
      </c>
      <c r="D9578" t="s">
        <v>88</v>
      </c>
      <c r="E9578" t="s">
        <v>51</v>
      </c>
      <c r="F9578" t="s">
        <v>9279</v>
      </c>
      <c r="G9578" t="s">
        <v>1160</v>
      </c>
      <c r="H9578" t="s">
        <v>1161</v>
      </c>
      <c r="I9578" t="s">
        <v>8834</v>
      </c>
      <c r="J9578" t="s">
        <v>1163</v>
      </c>
      <c r="K9578">
        <v>2590</v>
      </c>
      <c r="L9578" s="4">
        <v>41663.631851851853</v>
      </c>
      <c r="M9578" s="4">
        <v>41678.333333333336</v>
      </c>
      <c r="N9578" s="4">
        <v>41664.811712962961</v>
      </c>
      <c r="O9578">
        <v>34</v>
      </c>
      <c r="P9578">
        <v>11</v>
      </c>
      <c r="Q9578" t="s">
        <v>26</v>
      </c>
      <c r="R9578" t="s">
        <v>43</v>
      </c>
      <c r="S9578" s="3">
        <v>41663</v>
      </c>
      <c r="T9578" t="str">
        <f>IF(kiva_loans__muestra[[#This Row],[loan_amount]]&gt;5000,"Alto","Bajo")</f>
        <v>Bajo</v>
      </c>
      <c r="U9578" s="26" t="str">
        <f>VLOOKUP(kiva_loans__muestra[[#This Row],[country]],Pais!A:B,2,FALSE)</f>
        <v>Africa</v>
      </c>
      <c r="V9578" t="s">
        <v>10719</v>
      </c>
    </row>
    <row r="9579" spans="1:22">
      <c r="A9579">
        <v>661574</v>
      </c>
      <c r="B9579" s="20">
        <v>275</v>
      </c>
      <c r="C9579" s="22">
        <v>275</v>
      </c>
      <c r="D9579" t="s">
        <v>88</v>
      </c>
      <c r="E9579" t="s">
        <v>51</v>
      </c>
      <c r="F9579" t="s">
        <v>8974</v>
      </c>
      <c r="G9579" t="s">
        <v>1160</v>
      </c>
      <c r="H9579" t="s">
        <v>1161</v>
      </c>
      <c r="I9579" t="s">
        <v>8834</v>
      </c>
      <c r="J9579" t="s">
        <v>1163</v>
      </c>
      <c r="K9579">
        <v>2590</v>
      </c>
      <c r="L9579" s="4">
        <v>41663.636562500003</v>
      </c>
      <c r="M9579" s="4">
        <v>41678.333333333336</v>
      </c>
      <c r="N9579" s="4">
        <v>41664.811701388891</v>
      </c>
      <c r="O9579">
        <v>34</v>
      </c>
      <c r="P9579">
        <v>6</v>
      </c>
      <c r="Q9579" t="s">
        <v>26</v>
      </c>
      <c r="R9579" t="s">
        <v>43</v>
      </c>
      <c r="S9579" s="3">
        <v>41663</v>
      </c>
      <c r="T9579" t="str">
        <f>IF(kiva_loans__muestra[[#This Row],[loan_amount]]&gt;5000,"Alto","Bajo")</f>
        <v>Bajo</v>
      </c>
      <c r="U9579" s="26" t="str">
        <f>VLOOKUP(kiva_loans__muestra[[#This Row],[country]],Pais!A:B,2,FALSE)</f>
        <v>Africa</v>
      </c>
      <c r="V9579" t="s">
        <v>10719</v>
      </c>
    </row>
    <row r="9580" spans="1:22">
      <c r="A9580">
        <v>661576</v>
      </c>
      <c r="B9580" s="20">
        <v>275</v>
      </c>
      <c r="C9580" s="22">
        <v>275</v>
      </c>
      <c r="D9580" t="s">
        <v>88</v>
      </c>
      <c r="E9580" t="s">
        <v>51</v>
      </c>
      <c r="F9580" t="s">
        <v>9211</v>
      </c>
      <c r="G9580" t="s">
        <v>1160</v>
      </c>
      <c r="H9580" t="s">
        <v>1161</v>
      </c>
      <c r="I9580" t="s">
        <v>8834</v>
      </c>
      <c r="J9580" t="s">
        <v>1163</v>
      </c>
      <c r="K9580">
        <v>2590</v>
      </c>
      <c r="L9580" s="4">
        <v>41663.641192129631</v>
      </c>
      <c r="M9580" s="4">
        <v>41678.333333333336</v>
      </c>
      <c r="N9580" s="4">
        <v>41675.224814814814</v>
      </c>
      <c r="O9580">
        <v>34</v>
      </c>
      <c r="P9580">
        <v>2</v>
      </c>
      <c r="Q9580" t="s">
        <v>134</v>
      </c>
      <c r="R9580" t="s">
        <v>43</v>
      </c>
      <c r="S9580" s="3">
        <v>41663</v>
      </c>
      <c r="T9580" t="str">
        <f>IF(kiva_loans__muestra[[#This Row],[loan_amount]]&gt;5000,"Alto","Bajo")</f>
        <v>Bajo</v>
      </c>
      <c r="U9580" s="26" t="str">
        <f>VLOOKUP(kiva_loans__muestra[[#This Row],[country]],Pais!A:B,2,FALSE)</f>
        <v>Africa</v>
      </c>
      <c r="V9580" t="s">
        <v>10720</v>
      </c>
    </row>
    <row r="9581" spans="1:22">
      <c r="A9581">
        <v>661579</v>
      </c>
      <c r="B9581" s="20">
        <v>275</v>
      </c>
      <c r="C9581" s="22">
        <v>275</v>
      </c>
      <c r="D9581" t="s">
        <v>88</v>
      </c>
      <c r="E9581" t="s">
        <v>51</v>
      </c>
      <c r="F9581" t="s">
        <v>1293</v>
      </c>
      <c r="G9581" t="s">
        <v>1160</v>
      </c>
      <c r="H9581" t="s">
        <v>1161</v>
      </c>
      <c r="I9581" t="s">
        <v>8834</v>
      </c>
      <c r="J9581" t="s">
        <v>1163</v>
      </c>
      <c r="K9581">
        <v>2590</v>
      </c>
      <c r="L9581" s="4">
        <v>41663.645416666666</v>
      </c>
      <c r="M9581" s="4">
        <v>41678.333333333336</v>
      </c>
      <c r="N9581" s="4">
        <v>41666.716840277775</v>
      </c>
      <c r="O9581">
        <v>34</v>
      </c>
      <c r="P9581">
        <v>11</v>
      </c>
      <c r="Q9581" t="s">
        <v>26</v>
      </c>
      <c r="R9581" t="s">
        <v>43</v>
      </c>
      <c r="S9581" s="3">
        <v>41663</v>
      </c>
      <c r="T9581" t="str">
        <f>IF(kiva_loans__muestra[[#This Row],[loan_amount]]&gt;5000,"Alto","Bajo")</f>
        <v>Bajo</v>
      </c>
      <c r="U9581" s="26" t="str">
        <f>VLOOKUP(kiva_loans__muestra[[#This Row],[country]],Pais!A:B,2,FALSE)</f>
        <v>Africa</v>
      </c>
      <c r="V9581" t="s">
        <v>10719</v>
      </c>
    </row>
    <row r="9582" spans="1:22">
      <c r="A9582">
        <v>661586</v>
      </c>
      <c r="B9582" s="20">
        <v>275</v>
      </c>
      <c r="C9582" s="22">
        <v>275</v>
      </c>
      <c r="D9582" t="s">
        <v>51</v>
      </c>
      <c r="E9582" t="s">
        <v>51</v>
      </c>
      <c r="F9582" t="s">
        <v>3153</v>
      </c>
      <c r="G9582" t="s">
        <v>1160</v>
      </c>
      <c r="H9582" t="s">
        <v>1161</v>
      </c>
      <c r="I9582" t="s">
        <v>8834</v>
      </c>
      <c r="J9582" t="s">
        <v>1163</v>
      </c>
      <c r="K9582">
        <v>2590</v>
      </c>
      <c r="L9582" s="4">
        <v>41663.655636574076</v>
      </c>
      <c r="M9582" s="4">
        <v>41678.333333333336</v>
      </c>
      <c r="N9582" s="4">
        <v>41666.008553240739</v>
      </c>
      <c r="O9582">
        <v>34</v>
      </c>
      <c r="P9582">
        <v>9</v>
      </c>
      <c r="Q9582" t="s">
        <v>26</v>
      </c>
      <c r="R9582" t="s">
        <v>43</v>
      </c>
      <c r="S9582" s="3">
        <v>41663</v>
      </c>
      <c r="T9582" t="str">
        <f>IF(kiva_loans__muestra[[#This Row],[loan_amount]]&gt;5000,"Alto","Bajo")</f>
        <v>Bajo</v>
      </c>
      <c r="U9582" s="26" t="str">
        <f>VLOOKUP(kiva_loans__muestra[[#This Row],[country]],Pais!A:B,2,FALSE)</f>
        <v>Africa</v>
      </c>
      <c r="V9582" t="s">
        <v>10719</v>
      </c>
    </row>
    <row r="9583" spans="1:22">
      <c r="A9583">
        <v>661592</v>
      </c>
      <c r="B9583" s="20">
        <v>275</v>
      </c>
      <c r="C9583" s="22">
        <v>275</v>
      </c>
      <c r="D9583" t="s">
        <v>51</v>
      </c>
      <c r="E9583" t="s">
        <v>51</v>
      </c>
      <c r="F9583" t="s">
        <v>3153</v>
      </c>
      <c r="G9583" t="s">
        <v>1160</v>
      </c>
      <c r="H9583" t="s">
        <v>1161</v>
      </c>
      <c r="I9583" t="s">
        <v>8834</v>
      </c>
      <c r="J9583" t="s">
        <v>1163</v>
      </c>
      <c r="K9583">
        <v>2590</v>
      </c>
      <c r="L9583" s="4">
        <v>41663.66983796296</v>
      </c>
      <c r="M9583" s="4">
        <v>41678.333333333336</v>
      </c>
      <c r="N9583" s="4">
        <v>41665.012488425928</v>
      </c>
      <c r="O9583">
        <v>34</v>
      </c>
      <c r="P9583">
        <v>9</v>
      </c>
      <c r="Q9583" t="s">
        <v>134</v>
      </c>
      <c r="R9583" t="s">
        <v>43</v>
      </c>
      <c r="S9583" s="3">
        <v>41663</v>
      </c>
      <c r="T9583" t="str">
        <f>IF(kiva_loans__muestra[[#This Row],[loan_amount]]&gt;5000,"Alto","Bajo")</f>
        <v>Bajo</v>
      </c>
      <c r="U9583" s="26" t="str">
        <f>VLOOKUP(kiva_loans__muestra[[#This Row],[country]],Pais!A:B,2,FALSE)</f>
        <v>Africa</v>
      </c>
      <c r="V9583" t="s">
        <v>10720</v>
      </c>
    </row>
    <row r="9584" spans="1:22">
      <c r="A9584">
        <v>661596</v>
      </c>
      <c r="B9584" s="20">
        <v>275</v>
      </c>
      <c r="C9584" s="22">
        <v>275</v>
      </c>
      <c r="D9584" t="s">
        <v>51</v>
      </c>
      <c r="E9584" t="s">
        <v>51</v>
      </c>
      <c r="F9584" t="s">
        <v>3153</v>
      </c>
      <c r="G9584" t="s">
        <v>1160</v>
      </c>
      <c r="H9584" t="s">
        <v>1161</v>
      </c>
      <c r="I9584" t="s">
        <v>8834</v>
      </c>
      <c r="J9584" t="s">
        <v>1163</v>
      </c>
      <c r="K9584">
        <v>2590</v>
      </c>
      <c r="L9584" s="4">
        <v>41663.679606481484</v>
      </c>
      <c r="M9584" s="4">
        <v>41678.333333333336</v>
      </c>
      <c r="N9584" s="4">
        <v>41664.890023148146</v>
      </c>
      <c r="O9584">
        <v>34</v>
      </c>
      <c r="P9584">
        <v>11</v>
      </c>
      <c r="Q9584" t="s">
        <v>26</v>
      </c>
      <c r="R9584" t="s">
        <v>43</v>
      </c>
      <c r="S9584" s="3">
        <v>41663</v>
      </c>
      <c r="T9584" t="str">
        <f>IF(kiva_loans__muestra[[#This Row],[loan_amount]]&gt;5000,"Alto","Bajo")</f>
        <v>Bajo</v>
      </c>
      <c r="U9584" s="26" t="str">
        <f>VLOOKUP(kiva_loans__muestra[[#This Row],[country]],Pais!A:B,2,FALSE)</f>
        <v>Africa</v>
      </c>
      <c r="V9584" t="s">
        <v>10719</v>
      </c>
    </row>
    <row r="9585" spans="1:22">
      <c r="A9585">
        <v>661599</v>
      </c>
      <c r="B9585" s="20">
        <v>275</v>
      </c>
      <c r="C9585" s="22">
        <v>275</v>
      </c>
      <c r="D9585" t="s">
        <v>88</v>
      </c>
      <c r="E9585" t="s">
        <v>51</v>
      </c>
      <c r="F9585" t="s">
        <v>1293</v>
      </c>
      <c r="G9585" t="s">
        <v>1160</v>
      </c>
      <c r="H9585" t="s">
        <v>1161</v>
      </c>
      <c r="I9585" t="s">
        <v>8834</v>
      </c>
      <c r="J9585" t="s">
        <v>1163</v>
      </c>
      <c r="K9585">
        <v>2590</v>
      </c>
      <c r="L9585" s="4">
        <v>41663.683900462966</v>
      </c>
      <c r="M9585" s="4">
        <v>41678.333333333336</v>
      </c>
      <c r="N9585" s="4">
        <v>41666.414224537039</v>
      </c>
      <c r="O9585">
        <v>34</v>
      </c>
      <c r="P9585">
        <v>11</v>
      </c>
      <c r="Q9585" t="s">
        <v>26</v>
      </c>
      <c r="R9585" t="s">
        <v>43</v>
      </c>
      <c r="S9585" s="3">
        <v>41663</v>
      </c>
      <c r="T9585" t="str">
        <f>IF(kiva_loans__muestra[[#This Row],[loan_amount]]&gt;5000,"Alto","Bajo")</f>
        <v>Bajo</v>
      </c>
      <c r="U9585" s="26" t="str">
        <f>VLOOKUP(kiva_loans__muestra[[#This Row],[country]],Pais!A:B,2,FALSE)</f>
        <v>Africa</v>
      </c>
      <c r="V9585" t="s">
        <v>10719</v>
      </c>
    </row>
    <row r="9586" spans="1:22">
      <c r="A9586">
        <v>661602</v>
      </c>
      <c r="B9586" s="20">
        <v>275</v>
      </c>
      <c r="C9586" s="22">
        <v>275</v>
      </c>
      <c r="D9586" t="s">
        <v>88</v>
      </c>
      <c r="E9586" t="s">
        <v>51</v>
      </c>
      <c r="F9586" t="s">
        <v>1293</v>
      </c>
      <c r="G9586" t="s">
        <v>1160</v>
      </c>
      <c r="H9586" t="s">
        <v>1161</v>
      </c>
      <c r="I9586" t="s">
        <v>8834</v>
      </c>
      <c r="J9586" t="s">
        <v>1163</v>
      </c>
      <c r="K9586">
        <v>2590</v>
      </c>
      <c r="L9586" s="4">
        <v>41663.687696759262</v>
      </c>
      <c r="M9586" s="4">
        <v>41678.333333333336</v>
      </c>
      <c r="N9586" s="4">
        <v>41664.792546296296</v>
      </c>
      <c r="O9586">
        <v>34</v>
      </c>
      <c r="P9586">
        <v>11</v>
      </c>
      <c r="Q9586" t="s">
        <v>134</v>
      </c>
      <c r="R9586" t="s">
        <v>43</v>
      </c>
      <c r="S9586" s="3">
        <v>41663</v>
      </c>
      <c r="T9586" t="str">
        <f>IF(kiva_loans__muestra[[#This Row],[loan_amount]]&gt;5000,"Alto","Bajo")</f>
        <v>Bajo</v>
      </c>
      <c r="U9586" s="26" t="str">
        <f>VLOOKUP(kiva_loans__muestra[[#This Row],[country]],Pais!A:B,2,FALSE)</f>
        <v>Africa</v>
      </c>
      <c r="V9586" t="s">
        <v>10720</v>
      </c>
    </row>
    <row r="9587" spans="1:22">
      <c r="A9587">
        <v>661604</v>
      </c>
      <c r="B9587" s="20">
        <v>275</v>
      </c>
      <c r="C9587" s="22">
        <v>275</v>
      </c>
      <c r="D9587" t="s">
        <v>88</v>
      </c>
      <c r="E9587" t="s">
        <v>51</v>
      </c>
      <c r="F9587" t="s">
        <v>1293</v>
      </c>
      <c r="G9587" t="s">
        <v>1160</v>
      </c>
      <c r="H9587" t="s">
        <v>1161</v>
      </c>
      <c r="I9587" t="s">
        <v>8834</v>
      </c>
      <c r="J9587" t="s">
        <v>1163</v>
      </c>
      <c r="K9587">
        <v>2590</v>
      </c>
      <c r="L9587" s="4">
        <v>41663.691550925927</v>
      </c>
      <c r="M9587" s="4">
        <v>41678.333333333336</v>
      </c>
      <c r="N9587" s="4">
        <v>41664.956122685187</v>
      </c>
      <c r="O9587">
        <v>34</v>
      </c>
      <c r="P9587">
        <v>10</v>
      </c>
      <c r="Q9587" t="s">
        <v>26</v>
      </c>
      <c r="R9587" t="s">
        <v>43</v>
      </c>
      <c r="S9587" s="3">
        <v>41663</v>
      </c>
      <c r="T9587" t="str">
        <f>IF(kiva_loans__muestra[[#This Row],[loan_amount]]&gt;5000,"Alto","Bajo")</f>
        <v>Bajo</v>
      </c>
      <c r="U9587" s="26" t="str">
        <f>VLOOKUP(kiva_loans__muestra[[#This Row],[country]],Pais!A:B,2,FALSE)</f>
        <v>Africa</v>
      </c>
      <c r="V9587" t="s">
        <v>10719</v>
      </c>
    </row>
    <row r="9588" spans="1:22">
      <c r="A9588">
        <v>661615</v>
      </c>
      <c r="B9588" s="20">
        <v>275</v>
      </c>
      <c r="C9588" s="22">
        <v>275</v>
      </c>
      <c r="D9588" t="s">
        <v>88</v>
      </c>
      <c r="E9588" t="s">
        <v>51</v>
      </c>
      <c r="F9588" t="s">
        <v>1381</v>
      </c>
      <c r="G9588" t="s">
        <v>1160</v>
      </c>
      <c r="H9588" t="s">
        <v>1161</v>
      </c>
      <c r="I9588" t="s">
        <v>8834</v>
      </c>
      <c r="J9588" t="s">
        <v>1163</v>
      </c>
      <c r="K9588">
        <v>2590</v>
      </c>
      <c r="L9588" s="4">
        <v>41663.701747685183</v>
      </c>
      <c r="M9588" s="4">
        <v>41678.333333333336</v>
      </c>
      <c r="N9588" s="4">
        <v>41665.030902777777</v>
      </c>
      <c r="O9588">
        <v>34</v>
      </c>
      <c r="P9588">
        <v>7</v>
      </c>
      <c r="Q9588" t="s">
        <v>26</v>
      </c>
      <c r="R9588" t="s">
        <v>43</v>
      </c>
      <c r="S9588" s="3">
        <v>41663</v>
      </c>
      <c r="T9588" t="str">
        <f>IF(kiva_loans__muestra[[#This Row],[loan_amount]]&gt;5000,"Alto","Bajo")</f>
        <v>Bajo</v>
      </c>
      <c r="U9588" s="26" t="str">
        <f>VLOOKUP(kiva_loans__muestra[[#This Row],[country]],Pais!A:B,2,FALSE)</f>
        <v>Africa</v>
      </c>
      <c r="V9588" t="s">
        <v>10719</v>
      </c>
    </row>
    <row r="9589" spans="1:22">
      <c r="A9589">
        <v>661619</v>
      </c>
      <c r="B9589" s="20">
        <v>275</v>
      </c>
      <c r="C9589" s="22">
        <v>275</v>
      </c>
      <c r="D9589" t="s">
        <v>88</v>
      </c>
      <c r="E9589" t="s">
        <v>51</v>
      </c>
      <c r="F9589" t="s">
        <v>1293</v>
      </c>
      <c r="G9589" t="s">
        <v>1160</v>
      </c>
      <c r="H9589" t="s">
        <v>1161</v>
      </c>
      <c r="I9589" t="s">
        <v>8834</v>
      </c>
      <c r="J9589" t="s">
        <v>1163</v>
      </c>
      <c r="K9589">
        <v>2590</v>
      </c>
      <c r="L9589" s="4">
        <v>41663.707013888888</v>
      </c>
      <c r="M9589" s="4">
        <v>41678.333333333336</v>
      </c>
      <c r="N9589" s="4">
        <v>41665.924074074072</v>
      </c>
      <c r="O9589">
        <v>34</v>
      </c>
      <c r="P9589">
        <v>8</v>
      </c>
      <c r="Q9589" t="s">
        <v>26</v>
      </c>
      <c r="R9589" t="s">
        <v>43</v>
      </c>
      <c r="S9589" s="3">
        <v>41663</v>
      </c>
      <c r="T9589" t="str">
        <f>IF(kiva_loans__muestra[[#This Row],[loan_amount]]&gt;5000,"Alto","Bajo")</f>
        <v>Bajo</v>
      </c>
      <c r="U9589" s="26" t="str">
        <f>VLOOKUP(kiva_loans__muestra[[#This Row],[country]],Pais!A:B,2,FALSE)</f>
        <v>Africa</v>
      </c>
      <c r="V9589" t="s">
        <v>10719</v>
      </c>
    </row>
    <row r="9590" spans="1:22">
      <c r="A9590">
        <v>661626</v>
      </c>
      <c r="B9590" s="20">
        <v>275</v>
      </c>
      <c r="C9590" s="22">
        <v>275</v>
      </c>
      <c r="D9590" t="s">
        <v>88</v>
      </c>
      <c r="E9590" t="s">
        <v>51</v>
      </c>
      <c r="F9590" t="s">
        <v>1293</v>
      </c>
      <c r="G9590" t="s">
        <v>1160</v>
      </c>
      <c r="H9590" t="s">
        <v>1161</v>
      </c>
      <c r="I9590" t="s">
        <v>8834</v>
      </c>
      <c r="J9590" t="s">
        <v>1163</v>
      </c>
      <c r="K9590">
        <v>2590</v>
      </c>
      <c r="L9590" s="4">
        <v>41663.711851851855</v>
      </c>
      <c r="M9590" s="4">
        <v>41678.333333333336</v>
      </c>
      <c r="N9590" s="4">
        <v>41664.953055555554</v>
      </c>
      <c r="O9590">
        <v>34</v>
      </c>
      <c r="P9590">
        <v>11</v>
      </c>
      <c r="Q9590" t="s">
        <v>134</v>
      </c>
      <c r="R9590" t="s">
        <v>43</v>
      </c>
      <c r="S9590" s="3">
        <v>41663</v>
      </c>
      <c r="T9590" t="str">
        <f>IF(kiva_loans__muestra[[#This Row],[loan_amount]]&gt;5000,"Alto","Bajo")</f>
        <v>Bajo</v>
      </c>
      <c r="U9590" s="26" t="str">
        <f>VLOOKUP(kiva_loans__muestra[[#This Row],[country]],Pais!A:B,2,FALSE)</f>
        <v>Africa</v>
      </c>
      <c r="V9590" t="s">
        <v>10720</v>
      </c>
    </row>
    <row r="9591" spans="1:22">
      <c r="A9591">
        <v>661758</v>
      </c>
      <c r="B9591" s="20">
        <v>1225</v>
      </c>
      <c r="C9591" s="22">
        <v>1225</v>
      </c>
      <c r="D9591" t="s">
        <v>817</v>
      </c>
      <c r="E9591" t="s">
        <v>44</v>
      </c>
      <c r="F9591" t="s">
        <v>9410</v>
      </c>
      <c r="G9591" t="s">
        <v>1160</v>
      </c>
      <c r="H9591" t="s">
        <v>1161</v>
      </c>
      <c r="I9591" t="s">
        <v>6902</v>
      </c>
      <c r="J9591" t="s">
        <v>1163</v>
      </c>
      <c r="K9591">
        <v>2220</v>
      </c>
      <c r="L9591" s="4">
        <v>41664.435868055552</v>
      </c>
      <c r="M9591" s="4">
        <v>41660.333333333336</v>
      </c>
      <c r="N9591" s="4">
        <v>41666.277048611111</v>
      </c>
      <c r="O9591">
        <v>14</v>
      </c>
      <c r="P9591">
        <v>43</v>
      </c>
      <c r="Q9591" t="s">
        <v>26</v>
      </c>
      <c r="R9591" t="s">
        <v>43</v>
      </c>
      <c r="S9591" s="3">
        <v>41664</v>
      </c>
      <c r="T9591" t="str">
        <f>IF(kiva_loans__muestra[[#This Row],[loan_amount]]&gt;5000,"Alto","Bajo")</f>
        <v>Bajo</v>
      </c>
      <c r="U9591" s="26" t="str">
        <f>VLOOKUP(kiva_loans__muestra[[#This Row],[country]],Pais!A:B,2,FALSE)</f>
        <v>Africa</v>
      </c>
      <c r="V9591" t="s">
        <v>10719</v>
      </c>
    </row>
    <row r="9592" spans="1:22">
      <c r="A9592">
        <v>661760</v>
      </c>
      <c r="B9592" s="20">
        <v>1225</v>
      </c>
      <c r="C9592" s="22">
        <v>1225</v>
      </c>
      <c r="D9592" t="s">
        <v>90</v>
      </c>
      <c r="E9592" t="s">
        <v>91</v>
      </c>
      <c r="F9592" t="s">
        <v>9479</v>
      </c>
      <c r="G9592" t="s">
        <v>1160</v>
      </c>
      <c r="H9592" t="s">
        <v>1161</v>
      </c>
      <c r="I9592" t="s">
        <v>6902</v>
      </c>
      <c r="J9592" t="s">
        <v>1163</v>
      </c>
      <c r="K9592">
        <v>2220</v>
      </c>
      <c r="L9592" s="4">
        <v>41664.443356481483</v>
      </c>
      <c r="M9592" s="4">
        <v>41653.333333333336</v>
      </c>
      <c r="N9592" s="4">
        <v>41691.782523148147</v>
      </c>
      <c r="O9592">
        <v>14</v>
      </c>
      <c r="P9592">
        <v>47</v>
      </c>
      <c r="Q9592" t="s">
        <v>26</v>
      </c>
      <c r="R9592" t="s">
        <v>43</v>
      </c>
      <c r="S9592" s="3">
        <v>41664</v>
      </c>
      <c r="T9592" t="str">
        <f>IF(kiva_loans__muestra[[#This Row],[loan_amount]]&gt;5000,"Alto","Bajo")</f>
        <v>Bajo</v>
      </c>
      <c r="U9592" s="26" t="str">
        <f>VLOOKUP(kiva_loans__muestra[[#This Row],[country]],Pais!A:B,2,FALSE)</f>
        <v>Africa</v>
      </c>
      <c r="V9592" t="s">
        <v>10719</v>
      </c>
    </row>
    <row r="9593" spans="1:22">
      <c r="A9593">
        <v>661762</v>
      </c>
      <c r="B9593" s="20">
        <v>425</v>
      </c>
      <c r="C9593" s="22">
        <v>425</v>
      </c>
      <c r="D9593" t="s">
        <v>56</v>
      </c>
      <c r="E9593" t="s">
        <v>56</v>
      </c>
      <c r="F9593" t="s">
        <v>9403</v>
      </c>
      <c r="G9593" t="s">
        <v>1160</v>
      </c>
      <c r="H9593" t="s">
        <v>1161</v>
      </c>
      <c r="I9593" t="s">
        <v>2435</v>
      </c>
      <c r="J9593" t="s">
        <v>1163</v>
      </c>
      <c r="K9593">
        <v>2220</v>
      </c>
      <c r="L9593" s="4">
        <v>41664.454652777778</v>
      </c>
      <c r="M9593" s="4">
        <v>41652.333333333336</v>
      </c>
      <c r="N9593" s="4">
        <v>41664.97184027778</v>
      </c>
      <c r="O9593">
        <v>12</v>
      </c>
      <c r="P9593">
        <v>17</v>
      </c>
      <c r="Q9593" t="s">
        <v>134</v>
      </c>
      <c r="R9593" t="s">
        <v>43</v>
      </c>
      <c r="S9593" s="3">
        <v>41664</v>
      </c>
      <c r="T9593" t="str">
        <f>IF(kiva_loans__muestra[[#This Row],[loan_amount]]&gt;5000,"Alto","Bajo")</f>
        <v>Bajo</v>
      </c>
      <c r="U9593" s="26" t="str">
        <f>VLOOKUP(kiva_loans__muestra[[#This Row],[country]],Pais!A:B,2,FALSE)</f>
        <v>Africa</v>
      </c>
      <c r="V9593" t="s">
        <v>10720</v>
      </c>
    </row>
    <row r="9594" spans="1:22">
      <c r="A9594">
        <v>661764</v>
      </c>
      <c r="B9594" s="20">
        <v>625</v>
      </c>
      <c r="C9594" s="22">
        <v>625</v>
      </c>
      <c r="D9594" t="s">
        <v>318</v>
      </c>
      <c r="E9594" t="s">
        <v>116</v>
      </c>
      <c r="F9594" t="s">
        <v>9453</v>
      </c>
      <c r="G9594" t="s">
        <v>1160</v>
      </c>
      <c r="H9594" t="s">
        <v>1161</v>
      </c>
      <c r="I9594" t="s">
        <v>2435</v>
      </c>
      <c r="J9594" t="s">
        <v>1163</v>
      </c>
      <c r="K9594">
        <v>2220</v>
      </c>
      <c r="L9594" s="4">
        <v>41664.463958333334</v>
      </c>
      <c r="M9594" s="4">
        <v>41654.333333333336</v>
      </c>
      <c r="N9594" s="4">
        <v>41664.898495370369</v>
      </c>
      <c r="O9594">
        <v>8</v>
      </c>
      <c r="P9594">
        <v>22</v>
      </c>
      <c r="Q9594" t="s">
        <v>134</v>
      </c>
      <c r="R9594" t="s">
        <v>43</v>
      </c>
      <c r="S9594" s="3">
        <v>41664</v>
      </c>
      <c r="T9594" t="str">
        <f>IF(kiva_loans__muestra[[#This Row],[loan_amount]]&gt;5000,"Alto","Bajo")</f>
        <v>Bajo</v>
      </c>
      <c r="U9594" s="26" t="str">
        <f>VLOOKUP(kiva_loans__muestra[[#This Row],[country]],Pais!A:B,2,FALSE)</f>
        <v>Africa</v>
      </c>
      <c r="V9594" t="s">
        <v>10720</v>
      </c>
    </row>
    <row r="9595" spans="1:22">
      <c r="A9595">
        <v>661765</v>
      </c>
      <c r="B9595" s="20">
        <v>500</v>
      </c>
      <c r="C9595" s="22">
        <v>500</v>
      </c>
      <c r="D9595" t="s">
        <v>318</v>
      </c>
      <c r="E9595" t="s">
        <v>116</v>
      </c>
      <c r="F9595" t="s">
        <v>9468</v>
      </c>
      <c r="G9595" t="s">
        <v>1160</v>
      </c>
      <c r="H9595" t="s">
        <v>1161</v>
      </c>
      <c r="I9595" t="s">
        <v>7475</v>
      </c>
      <c r="J9595" t="s">
        <v>1163</v>
      </c>
      <c r="K9595">
        <v>2220</v>
      </c>
      <c r="L9595" s="4">
        <v>41664.470543981479</v>
      </c>
      <c r="M9595" s="4">
        <v>41653.333333333336</v>
      </c>
      <c r="N9595" s="4">
        <v>41665.015844907408</v>
      </c>
      <c r="O9595">
        <v>8</v>
      </c>
      <c r="P9595">
        <v>12</v>
      </c>
      <c r="Q9595" t="s">
        <v>26</v>
      </c>
      <c r="R9595" t="s">
        <v>43</v>
      </c>
      <c r="S9595" s="3">
        <v>41664</v>
      </c>
      <c r="T9595" t="str">
        <f>IF(kiva_loans__muestra[[#This Row],[loan_amount]]&gt;5000,"Alto","Bajo")</f>
        <v>Bajo</v>
      </c>
      <c r="U9595" s="26" t="str">
        <f>VLOOKUP(kiva_loans__muestra[[#This Row],[country]],Pais!A:B,2,FALSE)</f>
        <v>Africa</v>
      </c>
      <c r="V9595" t="s">
        <v>10719</v>
      </c>
    </row>
    <row r="9596" spans="1:22">
      <c r="A9596">
        <v>661766</v>
      </c>
      <c r="B9596" s="20">
        <v>1225</v>
      </c>
      <c r="C9596" s="22">
        <v>1225</v>
      </c>
      <c r="D9596" t="s">
        <v>88</v>
      </c>
      <c r="E9596" t="s">
        <v>51</v>
      </c>
      <c r="F9596" t="s">
        <v>9370</v>
      </c>
      <c r="G9596" t="s">
        <v>1160</v>
      </c>
      <c r="H9596" t="s">
        <v>1161</v>
      </c>
      <c r="I9596" t="s">
        <v>6902</v>
      </c>
      <c r="J9596" t="s">
        <v>1163</v>
      </c>
      <c r="K9596">
        <v>2220</v>
      </c>
      <c r="L9596" s="4">
        <v>41664.482870370368</v>
      </c>
      <c r="M9596" s="4">
        <v>41660.333333333336</v>
      </c>
      <c r="N9596" s="4">
        <v>41665.016863425924</v>
      </c>
      <c r="O9596">
        <v>8</v>
      </c>
      <c r="P9596">
        <v>33</v>
      </c>
      <c r="Q9596" t="s">
        <v>134</v>
      </c>
      <c r="R9596" t="s">
        <v>43</v>
      </c>
      <c r="S9596" s="3">
        <v>41664</v>
      </c>
      <c r="T9596" t="str">
        <f>IF(kiva_loans__muestra[[#This Row],[loan_amount]]&gt;5000,"Alto","Bajo")</f>
        <v>Bajo</v>
      </c>
      <c r="U9596" s="26" t="str">
        <f>VLOOKUP(kiva_loans__muestra[[#This Row],[country]],Pais!A:B,2,FALSE)</f>
        <v>Africa</v>
      </c>
      <c r="V9596" t="s">
        <v>10720</v>
      </c>
    </row>
    <row r="9597" spans="1:22">
      <c r="A9597">
        <v>662059</v>
      </c>
      <c r="B9597" s="20">
        <v>275</v>
      </c>
      <c r="C9597" s="22">
        <v>275</v>
      </c>
      <c r="D9597" t="s">
        <v>88</v>
      </c>
      <c r="E9597" t="s">
        <v>51</v>
      </c>
      <c r="F9597" t="s">
        <v>3153</v>
      </c>
      <c r="G9597" t="s">
        <v>1160</v>
      </c>
      <c r="H9597" t="s">
        <v>1161</v>
      </c>
      <c r="I9597" t="s">
        <v>1294</v>
      </c>
      <c r="J9597" t="s">
        <v>1163</v>
      </c>
      <c r="K9597">
        <v>2590</v>
      </c>
      <c r="L9597" s="4">
        <v>41666.214224537034</v>
      </c>
      <c r="M9597" s="4">
        <v>41678.333333333336</v>
      </c>
      <c r="N9597" s="4">
        <v>41666.928923611114</v>
      </c>
      <c r="O9597">
        <v>34</v>
      </c>
      <c r="P9597">
        <v>9</v>
      </c>
      <c r="Q9597" t="s">
        <v>26</v>
      </c>
      <c r="R9597" t="s">
        <v>43</v>
      </c>
      <c r="S9597" s="3">
        <v>41666</v>
      </c>
      <c r="T9597" t="str">
        <f>IF(kiva_loans__muestra[[#This Row],[loan_amount]]&gt;5000,"Alto","Bajo")</f>
        <v>Bajo</v>
      </c>
      <c r="U9597" s="26" t="str">
        <f>VLOOKUP(kiva_loans__muestra[[#This Row],[country]],Pais!A:B,2,FALSE)</f>
        <v>Africa</v>
      </c>
      <c r="V9597" t="s">
        <v>10719</v>
      </c>
    </row>
    <row r="9598" spans="1:22">
      <c r="A9598">
        <v>662061</v>
      </c>
      <c r="B9598" s="20">
        <v>275</v>
      </c>
      <c r="C9598" s="22">
        <v>275</v>
      </c>
      <c r="D9598" t="s">
        <v>88</v>
      </c>
      <c r="E9598" t="s">
        <v>51</v>
      </c>
      <c r="F9598" t="s">
        <v>9672</v>
      </c>
      <c r="G9598" t="s">
        <v>1160</v>
      </c>
      <c r="H9598" t="s">
        <v>1161</v>
      </c>
      <c r="I9598" t="s">
        <v>1294</v>
      </c>
      <c r="J9598" t="s">
        <v>1163</v>
      </c>
      <c r="K9598">
        <v>2590</v>
      </c>
      <c r="L9598" s="4">
        <v>41666.220023148147</v>
      </c>
      <c r="M9598" s="4">
        <v>41678.333333333336</v>
      </c>
      <c r="N9598" s="4">
        <v>41666.825289351851</v>
      </c>
      <c r="O9598">
        <v>34</v>
      </c>
      <c r="P9598">
        <v>11</v>
      </c>
      <c r="Q9598" t="s">
        <v>26</v>
      </c>
      <c r="R9598" t="s">
        <v>43</v>
      </c>
      <c r="S9598" s="3">
        <v>41666</v>
      </c>
      <c r="T9598" t="str">
        <f>IF(kiva_loans__muestra[[#This Row],[loan_amount]]&gt;5000,"Alto","Bajo")</f>
        <v>Bajo</v>
      </c>
      <c r="U9598" s="26" t="str">
        <f>VLOOKUP(kiva_loans__muestra[[#This Row],[country]],Pais!A:B,2,FALSE)</f>
        <v>Africa</v>
      </c>
      <c r="V9598" t="s">
        <v>10719</v>
      </c>
    </row>
    <row r="9599" spans="1:22">
      <c r="A9599">
        <v>662062</v>
      </c>
      <c r="B9599" s="20">
        <v>275</v>
      </c>
      <c r="C9599" s="22">
        <v>275</v>
      </c>
      <c r="D9599" t="s">
        <v>88</v>
      </c>
      <c r="E9599" t="s">
        <v>51</v>
      </c>
      <c r="F9599" t="s">
        <v>9672</v>
      </c>
      <c r="G9599" t="s">
        <v>1160</v>
      </c>
      <c r="H9599" t="s">
        <v>1161</v>
      </c>
      <c r="I9599" t="s">
        <v>1294</v>
      </c>
      <c r="J9599" t="s">
        <v>1163</v>
      </c>
      <c r="K9599">
        <v>2590</v>
      </c>
      <c r="L9599" s="4">
        <v>41666.223645833335</v>
      </c>
      <c r="M9599" s="4">
        <v>41678.333333333336</v>
      </c>
      <c r="N9599" s="4">
        <v>41666.878738425927</v>
      </c>
      <c r="O9599">
        <v>34</v>
      </c>
      <c r="P9599">
        <v>7</v>
      </c>
      <c r="Q9599" t="s">
        <v>134</v>
      </c>
      <c r="R9599" t="s">
        <v>43</v>
      </c>
      <c r="S9599" s="3">
        <v>41666</v>
      </c>
      <c r="T9599" t="str">
        <f>IF(kiva_loans__muestra[[#This Row],[loan_amount]]&gt;5000,"Alto","Bajo")</f>
        <v>Bajo</v>
      </c>
      <c r="U9599" s="26" t="str">
        <f>VLOOKUP(kiva_loans__muestra[[#This Row],[country]],Pais!A:B,2,FALSE)</f>
        <v>Africa</v>
      </c>
      <c r="V9599" t="s">
        <v>10720</v>
      </c>
    </row>
    <row r="9600" spans="1:22">
      <c r="A9600">
        <v>662114</v>
      </c>
      <c r="B9600" s="20">
        <v>825</v>
      </c>
      <c r="C9600" s="22">
        <v>825</v>
      </c>
      <c r="D9600" t="s">
        <v>88</v>
      </c>
      <c r="E9600" t="s">
        <v>51</v>
      </c>
      <c r="F9600" t="s">
        <v>9769</v>
      </c>
      <c r="G9600" t="s">
        <v>1160</v>
      </c>
      <c r="H9600" t="s">
        <v>1161</v>
      </c>
      <c r="I9600" t="s">
        <v>3328</v>
      </c>
      <c r="J9600" t="s">
        <v>1163</v>
      </c>
      <c r="K9600">
        <v>1630</v>
      </c>
      <c r="L9600" s="4">
        <v>41666.30400462963</v>
      </c>
      <c r="M9600" s="4">
        <v>41662.333333333336</v>
      </c>
      <c r="N9600" s="4">
        <v>41674.242800925924</v>
      </c>
      <c r="O9600">
        <v>12</v>
      </c>
      <c r="P9600">
        <v>9</v>
      </c>
      <c r="Q9600" t="s">
        <v>134</v>
      </c>
      <c r="R9600" t="s">
        <v>43</v>
      </c>
      <c r="S9600" s="3">
        <v>41666</v>
      </c>
      <c r="T9600" t="str">
        <f>IF(kiva_loans__muestra[[#This Row],[loan_amount]]&gt;5000,"Alto","Bajo")</f>
        <v>Bajo</v>
      </c>
      <c r="U9600" s="26" t="str">
        <f>VLOOKUP(kiva_loans__muestra[[#This Row],[country]],Pais!A:B,2,FALSE)</f>
        <v>Africa</v>
      </c>
      <c r="V9600" t="s">
        <v>10720</v>
      </c>
    </row>
    <row r="9601" spans="1:22">
      <c r="A9601">
        <v>662126</v>
      </c>
      <c r="B9601" s="20">
        <v>425</v>
      </c>
      <c r="C9601" s="22">
        <v>425</v>
      </c>
      <c r="D9601" t="s">
        <v>67</v>
      </c>
      <c r="E9601" t="s">
        <v>68</v>
      </c>
      <c r="F9601" t="s">
        <v>9638</v>
      </c>
      <c r="G9601" t="s">
        <v>1160</v>
      </c>
      <c r="H9601" t="s">
        <v>1161</v>
      </c>
      <c r="I9601" t="s">
        <v>3328</v>
      </c>
      <c r="J9601" t="s">
        <v>1163</v>
      </c>
      <c r="K9601">
        <v>1630</v>
      </c>
      <c r="L9601" s="4">
        <v>41666.31689814815</v>
      </c>
      <c r="M9601" s="4">
        <v>41662.333333333336</v>
      </c>
      <c r="N9601" s="4">
        <v>41673.636562500003</v>
      </c>
      <c r="O9601">
        <v>10</v>
      </c>
      <c r="P9601">
        <v>16</v>
      </c>
      <c r="Q9601" t="s">
        <v>134</v>
      </c>
      <c r="R9601" t="s">
        <v>43</v>
      </c>
      <c r="S9601" s="3">
        <v>41666</v>
      </c>
      <c r="T9601" t="str">
        <f>IF(kiva_loans__muestra[[#This Row],[loan_amount]]&gt;5000,"Alto","Bajo")</f>
        <v>Bajo</v>
      </c>
      <c r="U9601" s="26" t="str">
        <f>VLOOKUP(kiva_loans__muestra[[#This Row],[country]],Pais!A:B,2,FALSE)</f>
        <v>Africa</v>
      </c>
      <c r="V9601" t="s">
        <v>10720</v>
      </c>
    </row>
    <row r="9602" spans="1:22">
      <c r="A9602">
        <v>662133</v>
      </c>
      <c r="B9602" s="20">
        <v>225</v>
      </c>
      <c r="C9602" s="22">
        <v>225</v>
      </c>
      <c r="D9602" t="s">
        <v>88</v>
      </c>
      <c r="E9602" t="s">
        <v>51</v>
      </c>
      <c r="F9602" t="s">
        <v>9853</v>
      </c>
      <c r="G9602" t="s">
        <v>1160</v>
      </c>
      <c r="H9602" t="s">
        <v>1161</v>
      </c>
      <c r="I9602" t="s">
        <v>3328</v>
      </c>
      <c r="J9602" t="s">
        <v>1163</v>
      </c>
      <c r="K9602">
        <v>1630</v>
      </c>
      <c r="L9602" s="4">
        <v>41666.32571759259</v>
      </c>
      <c r="M9602" s="4">
        <v>41662.333333333336</v>
      </c>
      <c r="N9602" s="4">
        <v>41666.709722222222</v>
      </c>
      <c r="O9602">
        <v>8</v>
      </c>
      <c r="P9602">
        <v>6</v>
      </c>
      <c r="Q9602" t="s">
        <v>26</v>
      </c>
      <c r="R9602" t="s">
        <v>43</v>
      </c>
      <c r="S9602" s="3">
        <v>41666</v>
      </c>
      <c r="T9602" t="str">
        <f>IF(kiva_loans__muestra[[#This Row],[loan_amount]]&gt;5000,"Alto","Bajo")</f>
        <v>Bajo</v>
      </c>
      <c r="U9602" s="26" t="str">
        <f>VLOOKUP(kiva_loans__muestra[[#This Row],[country]],Pais!A:B,2,FALSE)</f>
        <v>Africa</v>
      </c>
      <c r="V9602" t="s">
        <v>10719</v>
      </c>
    </row>
    <row r="9603" spans="1:22">
      <c r="A9603">
        <v>662137</v>
      </c>
      <c r="B9603" s="20">
        <v>425</v>
      </c>
      <c r="C9603" s="22">
        <v>425</v>
      </c>
      <c r="D9603" t="s">
        <v>80</v>
      </c>
      <c r="E9603" t="s">
        <v>20</v>
      </c>
      <c r="F9603" t="s">
        <v>9788</v>
      </c>
      <c r="G9603" t="s">
        <v>1160</v>
      </c>
      <c r="H9603" t="s">
        <v>1161</v>
      </c>
      <c r="I9603" t="s">
        <v>3328</v>
      </c>
      <c r="J9603" t="s">
        <v>1163</v>
      </c>
      <c r="K9603">
        <v>1630</v>
      </c>
      <c r="L9603" s="4">
        <v>41666.330949074072</v>
      </c>
      <c r="M9603" s="4">
        <v>41662.333333333336</v>
      </c>
      <c r="N9603" s="4">
        <v>41666.713425925926</v>
      </c>
      <c r="O9603">
        <v>8</v>
      </c>
      <c r="P9603">
        <v>10</v>
      </c>
      <c r="Q9603" t="s">
        <v>26</v>
      </c>
      <c r="R9603" t="s">
        <v>43</v>
      </c>
      <c r="S9603" s="3">
        <v>41666</v>
      </c>
      <c r="T9603" t="str">
        <f>IF(kiva_loans__muestra[[#This Row],[loan_amount]]&gt;5000,"Alto","Bajo")</f>
        <v>Bajo</v>
      </c>
      <c r="U9603" s="26" t="str">
        <f>VLOOKUP(kiva_loans__muestra[[#This Row],[country]],Pais!A:B,2,FALSE)</f>
        <v>Africa</v>
      </c>
      <c r="V9603" t="s">
        <v>10719</v>
      </c>
    </row>
    <row r="9604" spans="1:22">
      <c r="A9604">
        <v>662139</v>
      </c>
      <c r="B9604" s="20">
        <v>325</v>
      </c>
      <c r="C9604" s="22">
        <v>325</v>
      </c>
      <c r="D9604" t="s">
        <v>88</v>
      </c>
      <c r="E9604" t="s">
        <v>51</v>
      </c>
      <c r="F9604" t="s">
        <v>10141</v>
      </c>
      <c r="G9604" t="s">
        <v>1160</v>
      </c>
      <c r="H9604" t="s">
        <v>1161</v>
      </c>
      <c r="I9604" t="s">
        <v>2459</v>
      </c>
      <c r="J9604" t="s">
        <v>1163</v>
      </c>
      <c r="K9604">
        <v>1630</v>
      </c>
      <c r="L9604" s="4">
        <v>41666.333472222221</v>
      </c>
      <c r="M9604" s="4">
        <v>41660.333333333336</v>
      </c>
      <c r="N9604" s="4">
        <v>41667.605497685188</v>
      </c>
      <c r="O9604">
        <v>9</v>
      </c>
      <c r="P9604">
        <v>12</v>
      </c>
      <c r="Q9604" t="s">
        <v>26</v>
      </c>
      <c r="R9604" t="s">
        <v>43</v>
      </c>
      <c r="S9604" s="3">
        <v>41666</v>
      </c>
      <c r="T9604" t="str">
        <f>IF(kiva_loans__muestra[[#This Row],[loan_amount]]&gt;5000,"Alto","Bajo")</f>
        <v>Bajo</v>
      </c>
      <c r="U9604" s="26" t="str">
        <f>VLOOKUP(kiva_loans__muestra[[#This Row],[country]],Pais!A:B,2,FALSE)</f>
        <v>Africa</v>
      </c>
      <c r="V9604" t="s">
        <v>10719</v>
      </c>
    </row>
    <row r="9605" spans="1:22">
      <c r="A9605">
        <v>662156</v>
      </c>
      <c r="B9605" s="20">
        <v>1025</v>
      </c>
      <c r="C9605" s="22">
        <v>1025</v>
      </c>
      <c r="D9605" t="s">
        <v>825</v>
      </c>
      <c r="E9605" t="s">
        <v>51</v>
      </c>
      <c r="F9605" t="s">
        <v>9909</v>
      </c>
      <c r="G9605" t="s">
        <v>1160</v>
      </c>
      <c r="H9605" t="s">
        <v>1161</v>
      </c>
      <c r="I9605" t="s">
        <v>2459</v>
      </c>
      <c r="J9605" t="s">
        <v>1163</v>
      </c>
      <c r="K9605">
        <v>1630</v>
      </c>
      <c r="L9605" s="4">
        <v>41666.348634259259</v>
      </c>
      <c r="M9605" s="4">
        <v>41663.333333333336</v>
      </c>
      <c r="N9605" s="4">
        <v>41688.580509259256</v>
      </c>
      <c r="O9605">
        <v>14</v>
      </c>
      <c r="P9605">
        <v>30</v>
      </c>
      <c r="Q9605" t="s">
        <v>26</v>
      </c>
      <c r="R9605" t="s">
        <v>43</v>
      </c>
      <c r="S9605" s="3">
        <v>41666</v>
      </c>
      <c r="T9605" t="str">
        <f>IF(kiva_loans__muestra[[#This Row],[loan_amount]]&gt;5000,"Alto","Bajo")</f>
        <v>Bajo</v>
      </c>
      <c r="U9605" s="26" t="str">
        <f>VLOOKUP(kiva_loans__muestra[[#This Row],[country]],Pais!A:B,2,FALSE)</f>
        <v>Africa</v>
      </c>
      <c r="V9605" t="s">
        <v>10719</v>
      </c>
    </row>
    <row r="9606" spans="1:22">
      <c r="A9606">
        <v>662186</v>
      </c>
      <c r="B9606" s="20">
        <v>625</v>
      </c>
      <c r="C9606" s="22">
        <v>625</v>
      </c>
      <c r="D9606" t="s">
        <v>88</v>
      </c>
      <c r="E9606" t="s">
        <v>51</v>
      </c>
      <c r="F9606" t="s">
        <v>9935</v>
      </c>
      <c r="G9606" t="s">
        <v>1160</v>
      </c>
      <c r="H9606" t="s">
        <v>1161</v>
      </c>
      <c r="I9606" t="s">
        <v>2459</v>
      </c>
      <c r="J9606" t="s">
        <v>1163</v>
      </c>
      <c r="K9606">
        <v>1630</v>
      </c>
      <c r="L9606" s="4">
        <v>41666.386516203704</v>
      </c>
      <c r="M9606" s="4">
        <v>41657.333333333336</v>
      </c>
      <c r="N9606" s="4">
        <v>41666.881018518521</v>
      </c>
      <c r="O9606">
        <v>11</v>
      </c>
      <c r="P9606">
        <v>23</v>
      </c>
      <c r="Q9606" t="s">
        <v>134</v>
      </c>
      <c r="R9606" t="s">
        <v>43</v>
      </c>
      <c r="S9606" s="3">
        <v>41666</v>
      </c>
      <c r="T9606" t="str">
        <f>IF(kiva_loans__muestra[[#This Row],[loan_amount]]&gt;5000,"Alto","Bajo")</f>
        <v>Bajo</v>
      </c>
      <c r="U9606" s="26" t="str">
        <f>VLOOKUP(kiva_loans__muestra[[#This Row],[country]],Pais!A:B,2,FALSE)</f>
        <v>Africa</v>
      </c>
      <c r="V9606" t="s">
        <v>10720</v>
      </c>
    </row>
    <row r="9607" spans="1:22">
      <c r="A9607">
        <v>662199</v>
      </c>
      <c r="B9607" s="20">
        <v>325</v>
      </c>
      <c r="C9607" s="22">
        <v>325</v>
      </c>
      <c r="D9607" t="s">
        <v>19</v>
      </c>
      <c r="E9607" t="s">
        <v>20</v>
      </c>
      <c r="F9607" t="s">
        <v>2859</v>
      </c>
      <c r="G9607" t="s">
        <v>1160</v>
      </c>
      <c r="H9607" t="s">
        <v>1161</v>
      </c>
      <c r="I9607" t="s">
        <v>2459</v>
      </c>
      <c r="J9607" t="s">
        <v>1163</v>
      </c>
      <c r="K9607">
        <v>1630</v>
      </c>
      <c r="L9607" s="4">
        <v>41666.400856481479</v>
      </c>
      <c r="M9607" s="4">
        <v>41661.333333333336</v>
      </c>
      <c r="N9607" s="4">
        <v>41668.370706018519</v>
      </c>
      <c r="O9607">
        <v>10</v>
      </c>
      <c r="P9607">
        <v>11</v>
      </c>
      <c r="Q9607" t="s">
        <v>134</v>
      </c>
      <c r="R9607" t="s">
        <v>43</v>
      </c>
      <c r="S9607" s="3">
        <v>41666</v>
      </c>
      <c r="T9607" t="str">
        <f>IF(kiva_loans__muestra[[#This Row],[loan_amount]]&gt;5000,"Alto","Bajo")</f>
        <v>Bajo</v>
      </c>
      <c r="U9607" s="26" t="str">
        <f>VLOOKUP(kiva_loans__muestra[[#This Row],[country]],Pais!A:B,2,FALSE)</f>
        <v>Africa</v>
      </c>
      <c r="V9607" t="s">
        <v>10720</v>
      </c>
    </row>
    <row r="9608" spans="1:22">
      <c r="A9608">
        <v>662212</v>
      </c>
      <c r="B9608" s="20">
        <v>825</v>
      </c>
      <c r="C9608" s="22">
        <v>825</v>
      </c>
      <c r="D9608" t="s">
        <v>65</v>
      </c>
      <c r="E9608" t="s">
        <v>65</v>
      </c>
      <c r="F9608" t="s">
        <v>9850</v>
      </c>
      <c r="G9608" t="s">
        <v>1160</v>
      </c>
      <c r="H9608" t="s">
        <v>1161</v>
      </c>
      <c r="I9608" t="s">
        <v>2459</v>
      </c>
      <c r="J9608" t="s">
        <v>1163</v>
      </c>
      <c r="K9608">
        <v>1630</v>
      </c>
      <c r="L9608" s="4">
        <v>41666.413425925923</v>
      </c>
      <c r="M9608" s="4">
        <v>41661.333333333336</v>
      </c>
      <c r="N9608" s="4">
        <v>41688.555081018516</v>
      </c>
      <c r="O9608">
        <v>12</v>
      </c>
      <c r="P9608">
        <v>23</v>
      </c>
      <c r="Q9608" t="s">
        <v>26</v>
      </c>
      <c r="R9608" t="s">
        <v>43</v>
      </c>
      <c r="S9608" s="3">
        <v>41666</v>
      </c>
      <c r="T9608" t="str">
        <f>IF(kiva_loans__muestra[[#This Row],[loan_amount]]&gt;5000,"Alto","Bajo")</f>
        <v>Bajo</v>
      </c>
      <c r="U9608" s="26" t="str">
        <f>VLOOKUP(kiva_loans__muestra[[#This Row],[country]],Pais!A:B,2,FALSE)</f>
        <v>Africa</v>
      </c>
      <c r="V9608" t="s">
        <v>10719</v>
      </c>
    </row>
    <row r="9609" spans="1:22">
      <c r="A9609">
        <v>662215</v>
      </c>
      <c r="B9609" s="20">
        <v>825</v>
      </c>
      <c r="C9609" s="22">
        <v>825</v>
      </c>
      <c r="D9609" t="s">
        <v>712</v>
      </c>
      <c r="E9609" t="s">
        <v>44</v>
      </c>
      <c r="F9609" t="s">
        <v>9664</v>
      </c>
      <c r="G9609" t="s">
        <v>1160</v>
      </c>
      <c r="H9609" t="s">
        <v>1161</v>
      </c>
      <c r="I9609" t="s">
        <v>2459</v>
      </c>
      <c r="J9609" t="s">
        <v>1163</v>
      </c>
      <c r="K9609">
        <v>1630</v>
      </c>
      <c r="L9609" s="4">
        <v>41666.415648148148</v>
      </c>
      <c r="M9609" s="4">
        <v>41663.333333333336</v>
      </c>
      <c r="N9609" s="4">
        <v>41668.673506944448</v>
      </c>
      <c r="O9609">
        <v>12</v>
      </c>
      <c r="P9609">
        <v>29</v>
      </c>
      <c r="Q9609" t="s">
        <v>26</v>
      </c>
      <c r="R9609" t="s">
        <v>43</v>
      </c>
      <c r="S9609" s="3">
        <v>41666</v>
      </c>
      <c r="T9609" t="str">
        <f>IF(kiva_loans__muestra[[#This Row],[loan_amount]]&gt;5000,"Alto","Bajo")</f>
        <v>Bajo</v>
      </c>
      <c r="U9609" s="26" t="str">
        <f>VLOOKUP(kiva_loans__muestra[[#This Row],[country]],Pais!A:B,2,FALSE)</f>
        <v>Africa</v>
      </c>
      <c r="V9609" t="s">
        <v>10719</v>
      </c>
    </row>
    <row r="9610" spans="1:22">
      <c r="A9610">
        <v>662221</v>
      </c>
      <c r="B9610" s="20">
        <v>325</v>
      </c>
      <c r="C9610" s="22">
        <v>325</v>
      </c>
      <c r="D9610" t="s">
        <v>51</v>
      </c>
      <c r="E9610" t="s">
        <v>51</v>
      </c>
      <c r="F9610" t="s">
        <v>9603</v>
      </c>
      <c r="G9610" t="s">
        <v>1160</v>
      </c>
      <c r="H9610" t="s">
        <v>1161</v>
      </c>
      <c r="I9610" t="s">
        <v>2459</v>
      </c>
      <c r="J9610" t="s">
        <v>1163</v>
      </c>
      <c r="K9610">
        <v>1630</v>
      </c>
      <c r="L9610" s="4">
        <v>41666.417939814812</v>
      </c>
      <c r="M9610" s="4">
        <v>41660.333333333336</v>
      </c>
      <c r="N9610" s="4">
        <v>41667.574317129627</v>
      </c>
      <c r="O9610">
        <v>10</v>
      </c>
      <c r="P9610">
        <v>10</v>
      </c>
      <c r="Q9610" t="s">
        <v>26</v>
      </c>
      <c r="R9610" t="s">
        <v>43</v>
      </c>
      <c r="S9610" s="3">
        <v>41666</v>
      </c>
      <c r="T9610" t="str">
        <f>IF(kiva_loans__muestra[[#This Row],[loan_amount]]&gt;5000,"Alto","Bajo")</f>
        <v>Bajo</v>
      </c>
      <c r="U9610" s="26" t="str">
        <f>VLOOKUP(kiva_loans__muestra[[#This Row],[country]],Pais!A:B,2,FALSE)</f>
        <v>Africa</v>
      </c>
      <c r="V9610" t="s">
        <v>10719</v>
      </c>
    </row>
    <row r="9611" spans="1:22">
      <c r="A9611">
        <v>662224</v>
      </c>
      <c r="B9611" s="20">
        <v>1425</v>
      </c>
      <c r="C9611" s="22">
        <v>1425</v>
      </c>
      <c r="D9611" t="s">
        <v>367</v>
      </c>
      <c r="E9611" t="s">
        <v>20</v>
      </c>
      <c r="F9611" t="s">
        <v>9712</v>
      </c>
      <c r="G9611" t="s">
        <v>1160</v>
      </c>
      <c r="H9611" t="s">
        <v>1161</v>
      </c>
      <c r="I9611" t="s">
        <v>2459</v>
      </c>
      <c r="J9611" t="s">
        <v>1163</v>
      </c>
      <c r="K9611">
        <v>1630</v>
      </c>
      <c r="L9611" s="4">
        <v>41666.420439814814</v>
      </c>
      <c r="M9611" s="4">
        <v>41656.333333333336</v>
      </c>
      <c r="N9611" s="4">
        <v>41668.748923611114</v>
      </c>
      <c r="O9611">
        <v>14</v>
      </c>
      <c r="P9611">
        <v>39</v>
      </c>
      <c r="Q9611" t="s">
        <v>134</v>
      </c>
      <c r="R9611" t="s">
        <v>43</v>
      </c>
      <c r="S9611" s="3">
        <v>41666</v>
      </c>
      <c r="T9611" t="str">
        <f>IF(kiva_loans__muestra[[#This Row],[loan_amount]]&gt;5000,"Alto","Bajo")</f>
        <v>Bajo</v>
      </c>
      <c r="U9611" s="26" t="str">
        <f>VLOOKUP(kiva_loans__muestra[[#This Row],[country]],Pais!A:B,2,FALSE)</f>
        <v>Africa</v>
      </c>
      <c r="V9611" t="s">
        <v>10720</v>
      </c>
    </row>
    <row r="9612" spans="1:22">
      <c r="A9612">
        <v>662227</v>
      </c>
      <c r="B9612" s="20">
        <v>325</v>
      </c>
      <c r="C9612" s="22">
        <v>325</v>
      </c>
      <c r="D9612" t="s">
        <v>65</v>
      </c>
      <c r="E9612" t="s">
        <v>65</v>
      </c>
      <c r="F9612" t="s">
        <v>9944</v>
      </c>
      <c r="G9612" t="s">
        <v>1160</v>
      </c>
      <c r="H9612" t="s">
        <v>1161</v>
      </c>
      <c r="I9612" t="s">
        <v>2459</v>
      </c>
      <c r="J9612" t="s">
        <v>1163</v>
      </c>
      <c r="K9612">
        <v>1630</v>
      </c>
      <c r="L9612" s="4">
        <v>41666.422314814816</v>
      </c>
      <c r="M9612" s="4">
        <v>41660.333333333336</v>
      </c>
      <c r="N9612" s="4">
        <v>41678.735960648148</v>
      </c>
      <c r="O9612">
        <v>10</v>
      </c>
      <c r="P9612">
        <v>9</v>
      </c>
      <c r="Q9612" t="s">
        <v>26</v>
      </c>
      <c r="R9612" t="s">
        <v>43</v>
      </c>
      <c r="S9612" s="3">
        <v>41666</v>
      </c>
      <c r="T9612" t="str">
        <f>IF(kiva_loans__muestra[[#This Row],[loan_amount]]&gt;5000,"Alto","Bajo")</f>
        <v>Bajo</v>
      </c>
      <c r="U9612" s="26" t="str">
        <f>VLOOKUP(kiva_loans__muestra[[#This Row],[country]],Pais!A:B,2,FALSE)</f>
        <v>Africa</v>
      </c>
      <c r="V9612" t="s">
        <v>10719</v>
      </c>
    </row>
    <row r="9613" spans="1:22">
      <c r="A9613">
        <v>662239</v>
      </c>
      <c r="B9613" s="20">
        <v>425</v>
      </c>
      <c r="C9613" s="22">
        <v>425</v>
      </c>
      <c r="D9613" t="s">
        <v>149</v>
      </c>
      <c r="E9613" t="s">
        <v>150</v>
      </c>
      <c r="F9613" t="s">
        <v>9852</v>
      </c>
      <c r="G9613" t="s">
        <v>1160</v>
      </c>
      <c r="H9613" t="s">
        <v>1161</v>
      </c>
      <c r="I9613" t="s">
        <v>2459</v>
      </c>
      <c r="J9613" t="s">
        <v>1163</v>
      </c>
      <c r="K9613">
        <v>1630</v>
      </c>
      <c r="L9613" s="4">
        <v>41666.434108796297</v>
      </c>
      <c r="M9613" s="4">
        <v>41659.333333333336</v>
      </c>
      <c r="N9613" s="4">
        <v>41668.876655092594</v>
      </c>
      <c r="O9613">
        <v>10</v>
      </c>
      <c r="P9613">
        <v>12</v>
      </c>
      <c r="Q9613" t="s">
        <v>26</v>
      </c>
      <c r="R9613" t="s">
        <v>43</v>
      </c>
      <c r="S9613" s="3">
        <v>41666</v>
      </c>
      <c r="T9613" t="str">
        <f>IF(kiva_loans__muestra[[#This Row],[loan_amount]]&gt;5000,"Alto","Bajo")</f>
        <v>Bajo</v>
      </c>
      <c r="U9613" s="26" t="str">
        <f>VLOOKUP(kiva_loans__muestra[[#This Row],[country]],Pais!A:B,2,FALSE)</f>
        <v>Africa</v>
      </c>
      <c r="V9613" t="s">
        <v>10719</v>
      </c>
    </row>
    <row r="9614" spans="1:22">
      <c r="A9614">
        <v>662250</v>
      </c>
      <c r="B9614" s="20">
        <v>625</v>
      </c>
      <c r="C9614" s="22">
        <v>625</v>
      </c>
      <c r="D9614" t="s">
        <v>58</v>
      </c>
      <c r="E9614" t="s">
        <v>20</v>
      </c>
      <c r="F9614" t="s">
        <v>9764</v>
      </c>
      <c r="G9614" t="s">
        <v>1160</v>
      </c>
      <c r="H9614" t="s">
        <v>1161</v>
      </c>
      <c r="I9614" t="s">
        <v>2459</v>
      </c>
      <c r="J9614" t="s">
        <v>1163</v>
      </c>
      <c r="K9614">
        <v>1630</v>
      </c>
      <c r="L9614" s="4">
        <v>41666.442662037036</v>
      </c>
      <c r="M9614" s="4">
        <v>41661.333333333336</v>
      </c>
      <c r="N9614" s="4">
        <v>41690.024652777778</v>
      </c>
      <c r="O9614">
        <v>12</v>
      </c>
      <c r="P9614">
        <v>24</v>
      </c>
      <c r="Q9614" t="s">
        <v>134</v>
      </c>
      <c r="R9614" t="s">
        <v>43</v>
      </c>
      <c r="S9614" s="3">
        <v>41666</v>
      </c>
      <c r="T9614" t="str">
        <f>IF(kiva_loans__muestra[[#This Row],[loan_amount]]&gt;5000,"Alto","Bajo")</f>
        <v>Bajo</v>
      </c>
      <c r="U9614" s="26" t="str">
        <f>VLOOKUP(kiva_loans__muestra[[#This Row],[country]],Pais!A:B,2,FALSE)</f>
        <v>Africa</v>
      </c>
      <c r="V9614" t="s">
        <v>10720</v>
      </c>
    </row>
    <row r="9615" spans="1:22">
      <c r="A9615">
        <v>662263</v>
      </c>
      <c r="B9615" s="20">
        <v>825</v>
      </c>
      <c r="C9615" s="22">
        <v>825</v>
      </c>
      <c r="D9615" t="s">
        <v>767</v>
      </c>
      <c r="E9615" t="s">
        <v>179</v>
      </c>
      <c r="F9615" t="s">
        <v>9894</v>
      </c>
      <c r="G9615" t="s">
        <v>1160</v>
      </c>
      <c r="H9615" t="s">
        <v>1161</v>
      </c>
      <c r="I9615" t="s">
        <v>2459</v>
      </c>
      <c r="J9615" t="s">
        <v>1163</v>
      </c>
      <c r="K9615">
        <v>1630</v>
      </c>
      <c r="L9615" s="4">
        <v>41666.451608796298</v>
      </c>
      <c r="M9615" s="4">
        <v>41659.333333333336</v>
      </c>
      <c r="N9615" s="4">
        <v>41691.887962962966</v>
      </c>
      <c r="O9615">
        <v>12</v>
      </c>
      <c r="P9615">
        <v>32</v>
      </c>
      <c r="Q9615" t="s">
        <v>26</v>
      </c>
      <c r="R9615" t="s">
        <v>43</v>
      </c>
      <c r="S9615" s="3">
        <v>41666</v>
      </c>
      <c r="T9615" t="str">
        <f>IF(kiva_loans__muestra[[#This Row],[loan_amount]]&gt;5000,"Alto","Bajo")</f>
        <v>Bajo</v>
      </c>
      <c r="U9615" s="26" t="str">
        <f>VLOOKUP(kiva_loans__muestra[[#This Row],[country]],Pais!A:B,2,FALSE)</f>
        <v>Africa</v>
      </c>
      <c r="V9615" t="s">
        <v>10719</v>
      </c>
    </row>
    <row r="9616" spans="1:22">
      <c r="A9616">
        <v>662269</v>
      </c>
      <c r="B9616" s="20">
        <v>225</v>
      </c>
      <c r="C9616" s="22">
        <v>225</v>
      </c>
      <c r="D9616" t="s">
        <v>4647</v>
      </c>
      <c r="E9616" t="s">
        <v>68</v>
      </c>
      <c r="F9616" t="s">
        <v>7786</v>
      </c>
      <c r="G9616" t="s">
        <v>1160</v>
      </c>
      <c r="H9616" t="s">
        <v>1161</v>
      </c>
      <c r="I9616" t="s">
        <v>2459</v>
      </c>
      <c r="J9616" t="s">
        <v>1163</v>
      </c>
      <c r="K9616">
        <v>1630</v>
      </c>
      <c r="L9616" s="4">
        <v>41666.457418981481</v>
      </c>
      <c r="M9616" s="4">
        <v>41661.333333333336</v>
      </c>
      <c r="N9616" s="4">
        <v>41667.0546875</v>
      </c>
      <c r="O9616">
        <v>8</v>
      </c>
      <c r="P9616">
        <v>8</v>
      </c>
      <c r="Q9616" t="s">
        <v>26</v>
      </c>
      <c r="R9616" t="s">
        <v>27</v>
      </c>
      <c r="S9616" s="3">
        <v>41666</v>
      </c>
      <c r="T9616" t="str">
        <f>IF(kiva_loans__muestra[[#This Row],[loan_amount]]&gt;5000,"Alto","Bajo")</f>
        <v>Bajo</v>
      </c>
      <c r="U9616" s="26" t="str">
        <f>VLOOKUP(kiva_loans__muestra[[#This Row],[country]],Pais!A:B,2,FALSE)</f>
        <v>Africa</v>
      </c>
      <c r="V9616" t="s">
        <v>10719</v>
      </c>
    </row>
    <row r="9617" spans="1:22">
      <c r="A9617">
        <v>662271</v>
      </c>
      <c r="B9617" s="20">
        <v>225</v>
      </c>
      <c r="C9617" s="22">
        <v>225</v>
      </c>
      <c r="D9617" t="s">
        <v>321</v>
      </c>
      <c r="E9617" t="s">
        <v>68</v>
      </c>
      <c r="F9617" t="s">
        <v>543</v>
      </c>
      <c r="G9617" t="s">
        <v>1160</v>
      </c>
      <c r="H9617" t="s">
        <v>1161</v>
      </c>
      <c r="I9617" t="s">
        <v>2459</v>
      </c>
      <c r="J9617" t="s">
        <v>1163</v>
      </c>
      <c r="K9617">
        <v>1630</v>
      </c>
      <c r="L9617" s="4">
        <v>41666.459606481483</v>
      </c>
      <c r="M9617" s="4">
        <v>41655.333333333336</v>
      </c>
      <c r="N9617" s="4">
        <v>41667.02270833333</v>
      </c>
      <c r="O9617">
        <v>8</v>
      </c>
      <c r="P9617">
        <v>8</v>
      </c>
      <c r="Q9617" t="s">
        <v>134</v>
      </c>
      <c r="R9617" t="s">
        <v>27</v>
      </c>
      <c r="S9617" s="3">
        <v>41666</v>
      </c>
      <c r="T9617" t="str">
        <f>IF(kiva_loans__muestra[[#This Row],[loan_amount]]&gt;5000,"Alto","Bajo")</f>
        <v>Bajo</v>
      </c>
      <c r="U9617" s="26" t="str">
        <f>VLOOKUP(kiva_loans__muestra[[#This Row],[country]],Pais!A:B,2,FALSE)</f>
        <v>Africa</v>
      </c>
      <c r="V9617" t="s">
        <v>10720</v>
      </c>
    </row>
    <row r="9618" spans="1:22">
      <c r="A9618">
        <v>662279</v>
      </c>
      <c r="B9618" s="20">
        <v>550</v>
      </c>
      <c r="C9618" s="22">
        <v>550</v>
      </c>
      <c r="D9618" t="s">
        <v>1741</v>
      </c>
      <c r="E9618" t="s">
        <v>116</v>
      </c>
      <c r="F9618" t="s">
        <v>7717</v>
      </c>
      <c r="G9618" t="s">
        <v>1160</v>
      </c>
      <c r="H9618" t="s">
        <v>1161</v>
      </c>
      <c r="I9618" t="s">
        <v>2459</v>
      </c>
      <c r="J9618" t="s">
        <v>1163</v>
      </c>
      <c r="K9618">
        <v>1630</v>
      </c>
      <c r="L9618" s="4">
        <v>41666.466053240743</v>
      </c>
      <c r="M9618" s="4">
        <v>41660.333333333336</v>
      </c>
      <c r="N9618" s="4">
        <v>41667.02002314815</v>
      </c>
      <c r="O9618">
        <v>8</v>
      </c>
      <c r="P9618">
        <v>22</v>
      </c>
      <c r="Q9618" t="s">
        <v>26</v>
      </c>
      <c r="R9618" t="s">
        <v>43</v>
      </c>
      <c r="S9618" s="3">
        <v>41666</v>
      </c>
      <c r="T9618" t="str">
        <f>IF(kiva_loans__muestra[[#This Row],[loan_amount]]&gt;5000,"Alto","Bajo")</f>
        <v>Bajo</v>
      </c>
      <c r="U9618" s="26" t="str">
        <f>VLOOKUP(kiva_loans__muestra[[#This Row],[country]],Pais!A:B,2,FALSE)</f>
        <v>Africa</v>
      </c>
      <c r="V9618" t="s">
        <v>10719</v>
      </c>
    </row>
    <row r="9619" spans="1:22">
      <c r="A9619">
        <v>662283</v>
      </c>
      <c r="B9619" s="20">
        <v>1425</v>
      </c>
      <c r="C9619" s="22">
        <v>1425</v>
      </c>
      <c r="D9619" t="s">
        <v>19</v>
      </c>
      <c r="E9619" t="s">
        <v>20</v>
      </c>
      <c r="F9619" t="s">
        <v>9627</v>
      </c>
      <c r="G9619" t="s">
        <v>1160</v>
      </c>
      <c r="H9619" t="s">
        <v>1161</v>
      </c>
      <c r="I9619" t="s">
        <v>2459</v>
      </c>
      <c r="J9619" t="s">
        <v>1163</v>
      </c>
      <c r="K9619">
        <v>1630</v>
      </c>
      <c r="L9619" s="4">
        <v>41666.469409722224</v>
      </c>
      <c r="M9619" s="4">
        <v>41662.333333333336</v>
      </c>
      <c r="N9619" s="4">
        <v>41667.220729166664</v>
      </c>
      <c r="O9619">
        <v>6</v>
      </c>
      <c r="P9619">
        <v>35</v>
      </c>
      <c r="Q9619" t="s">
        <v>134</v>
      </c>
      <c r="R9619" t="s">
        <v>27</v>
      </c>
      <c r="S9619" s="3">
        <v>41666</v>
      </c>
      <c r="T9619" t="str">
        <f>IF(kiva_loans__muestra[[#This Row],[loan_amount]]&gt;5000,"Alto","Bajo")</f>
        <v>Bajo</v>
      </c>
      <c r="U9619" s="26" t="str">
        <f>VLOOKUP(kiva_loans__muestra[[#This Row],[country]],Pais!A:B,2,FALSE)</f>
        <v>Africa</v>
      </c>
      <c r="V9619" t="s">
        <v>10720</v>
      </c>
    </row>
    <row r="9620" spans="1:22">
      <c r="A9620">
        <v>662284</v>
      </c>
      <c r="B9620" s="20">
        <v>3725</v>
      </c>
      <c r="C9620" s="22">
        <v>3725</v>
      </c>
      <c r="D9620" t="s">
        <v>88</v>
      </c>
      <c r="E9620" t="s">
        <v>51</v>
      </c>
      <c r="F9620" t="s">
        <v>9683</v>
      </c>
      <c r="G9620" t="s">
        <v>1160</v>
      </c>
      <c r="H9620" t="s">
        <v>1161</v>
      </c>
      <c r="I9620" t="s">
        <v>2459</v>
      </c>
      <c r="J9620" t="s">
        <v>1163</v>
      </c>
      <c r="K9620">
        <v>1630</v>
      </c>
      <c r="L9620" s="4">
        <v>41666.475115740737</v>
      </c>
      <c r="M9620" s="4">
        <v>41662.333333333336</v>
      </c>
      <c r="N9620" s="4">
        <v>41667.771006944444</v>
      </c>
      <c r="O9620">
        <v>8</v>
      </c>
      <c r="P9620">
        <v>82</v>
      </c>
      <c r="Q9620" t="s">
        <v>26</v>
      </c>
      <c r="R9620" t="s">
        <v>36</v>
      </c>
      <c r="S9620" s="3">
        <v>41666</v>
      </c>
      <c r="T9620" t="str">
        <f>IF(kiva_loans__muestra[[#This Row],[loan_amount]]&gt;5000,"Alto","Bajo")</f>
        <v>Bajo</v>
      </c>
      <c r="U9620" s="26" t="str">
        <f>VLOOKUP(kiva_loans__muestra[[#This Row],[country]],Pais!A:B,2,FALSE)</f>
        <v>Africa</v>
      </c>
      <c r="V9620" t="s">
        <v>10719</v>
      </c>
    </row>
    <row r="9621" spans="1:22">
      <c r="A9621">
        <v>662288</v>
      </c>
      <c r="B9621" s="20">
        <v>325</v>
      </c>
      <c r="C9621" s="22">
        <v>325</v>
      </c>
      <c r="D9621" t="s">
        <v>1741</v>
      </c>
      <c r="E9621" t="s">
        <v>116</v>
      </c>
      <c r="F9621" t="s">
        <v>9718</v>
      </c>
      <c r="G9621" t="s">
        <v>1160</v>
      </c>
      <c r="H9621" t="s">
        <v>1161</v>
      </c>
      <c r="I9621" t="s">
        <v>3328</v>
      </c>
      <c r="J9621" t="s">
        <v>1163</v>
      </c>
      <c r="K9621">
        <v>1630</v>
      </c>
      <c r="L9621" s="4">
        <v>41666.477962962963</v>
      </c>
      <c r="M9621" s="4">
        <v>41663.333333333336</v>
      </c>
      <c r="N9621" s="4">
        <v>41667.044895833336</v>
      </c>
      <c r="O9621">
        <v>5</v>
      </c>
      <c r="P9621">
        <v>4</v>
      </c>
      <c r="Q9621" t="s">
        <v>26</v>
      </c>
      <c r="R9621" t="s">
        <v>27</v>
      </c>
      <c r="S9621" s="3">
        <v>41666</v>
      </c>
      <c r="T9621" t="str">
        <f>IF(kiva_loans__muestra[[#This Row],[loan_amount]]&gt;5000,"Alto","Bajo")</f>
        <v>Bajo</v>
      </c>
      <c r="U9621" s="26" t="str">
        <f>VLOOKUP(kiva_loans__muestra[[#This Row],[country]],Pais!A:B,2,FALSE)</f>
        <v>Africa</v>
      </c>
      <c r="V9621" t="s">
        <v>10719</v>
      </c>
    </row>
    <row r="9622" spans="1:22">
      <c r="A9622">
        <v>662291</v>
      </c>
      <c r="B9622" s="20">
        <v>1025</v>
      </c>
      <c r="C9622" s="22">
        <v>1025</v>
      </c>
      <c r="D9622" t="s">
        <v>321</v>
      </c>
      <c r="E9622" t="s">
        <v>68</v>
      </c>
      <c r="F9622" t="s">
        <v>9773</v>
      </c>
      <c r="G9622" t="s">
        <v>1160</v>
      </c>
      <c r="H9622" t="s">
        <v>1161</v>
      </c>
      <c r="I9622" t="s">
        <v>3328</v>
      </c>
      <c r="J9622" t="s">
        <v>1163</v>
      </c>
      <c r="K9622">
        <v>1630</v>
      </c>
      <c r="L9622" s="4">
        <v>41666.479942129627</v>
      </c>
      <c r="M9622" s="4">
        <v>41663.333333333336</v>
      </c>
      <c r="N9622" s="4">
        <v>41669.037835648145</v>
      </c>
      <c r="O9622">
        <v>12</v>
      </c>
      <c r="P9622">
        <v>38</v>
      </c>
      <c r="Q9622" t="s">
        <v>26</v>
      </c>
      <c r="R9622" t="s">
        <v>43</v>
      </c>
      <c r="S9622" s="3">
        <v>41666</v>
      </c>
      <c r="T9622" t="str">
        <f>IF(kiva_loans__muestra[[#This Row],[loan_amount]]&gt;5000,"Alto","Bajo")</f>
        <v>Bajo</v>
      </c>
      <c r="U9622" s="26" t="str">
        <f>VLOOKUP(kiva_loans__muestra[[#This Row],[country]],Pais!A:B,2,FALSE)</f>
        <v>Africa</v>
      </c>
      <c r="V9622" t="s">
        <v>10719</v>
      </c>
    </row>
    <row r="9623" spans="1:22">
      <c r="A9623">
        <v>662297</v>
      </c>
      <c r="B9623" s="20">
        <v>225</v>
      </c>
      <c r="C9623" s="22">
        <v>225</v>
      </c>
      <c r="D9623" t="s">
        <v>1135</v>
      </c>
      <c r="E9623" t="s">
        <v>20</v>
      </c>
      <c r="F9623" t="s">
        <v>10027</v>
      </c>
      <c r="G9623" t="s">
        <v>1160</v>
      </c>
      <c r="H9623" t="s">
        <v>1161</v>
      </c>
      <c r="I9623" t="s">
        <v>3328</v>
      </c>
      <c r="J9623" t="s">
        <v>1163</v>
      </c>
      <c r="K9623">
        <v>1630</v>
      </c>
      <c r="L9623" s="4">
        <v>41666.483587962961</v>
      </c>
      <c r="M9623" s="4">
        <v>41663.333333333336</v>
      </c>
      <c r="N9623" s="4">
        <v>41667.242372685185</v>
      </c>
      <c r="O9623">
        <v>10</v>
      </c>
      <c r="P9623">
        <v>8</v>
      </c>
      <c r="Q9623" t="s">
        <v>26</v>
      </c>
      <c r="R9623" t="s">
        <v>43</v>
      </c>
      <c r="S9623" s="3">
        <v>41666</v>
      </c>
      <c r="T9623" t="str">
        <f>IF(kiva_loans__muestra[[#This Row],[loan_amount]]&gt;5000,"Alto","Bajo")</f>
        <v>Bajo</v>
      </c>
      <c r="U9623" s="26" t="str">
        <f>VLOOKUP(kiva_loans__muestra[[#This Row],[country]],Pais!A:B,2,FALSE)</f>
        <v>Africa</v>
      </c>
      <c r="V9623" t="s">
        <v>10719</v>
      </c>
    </row>
    <row r="9624" spans="1:22">
      <c r="A9624">
        <v>662373</v>
      </c>
      <c r="B9624" s="20">
        <v>425</v>
      </c>
      <c r="C9624" s="22">
        <v>425</v>
      </c>
      <c r="D9624" t="s">
        <v>19</v>
      </c>
      <c r="E9624" t="s">
        <v>20</v>
      </c>
      <c r="F9624" t="s">
        <v>9970</v>
      </c>
      <c r="G9624" t="s">
        <v>1160</v>
      </c>
      <c r="H9624" t="s">
        <v>1161</v>
      </c>
      <c r="I9624" t="s">
        <v>3328</v>
      </c>
      <c r="J9624" t="s">
        <v>1163</v>
      </c>
      <c r="K9624">
        <v>1630</v>
      </c>
      <c r="L9624" s="4">
        <v>41666.566550925927</v>
      </c>
      <c r="M9624" s="4">
        <v>41663.333333333336</v>
      </c>
      <c r="N9624" s="4">
        <v>41667.353564814817</v>
      </c>
      <c r="O9624">
        <v>8</v>
      </c>
      <c r="P9624">
        <v>11</v>
      </c>
      <c r="Q9624" t="s">
        <v>134</v>
      </c>
      <c r="R9624" t="s">
        <v>43</v>
      </c>
      <c r="S9624" s="3">
        <v>41666</v>
      </c>
      <c r="T9624" t="str">
        <f>IF(kiva_loans__muestra[[#This Row],[loan_amount]]&gt;5000,"Alto","Bajo")</f>
        <v>Bajo</v>
      </c>
      <c r="U9624" s="26" t="str">
        <f>VLOOKUP(kiva_loans__muestra[[#This Row],[country]],Pais!A:B,2,FALSE)</f>
        <v>Africa</v>
      </c>
      <c r="V9624" t="s">
        <v>10720</v>
      </c>
    </row>
    <row r="9625" spans="1:22">
      <c r="A9625">
        <v>662379</v>
      </c>
      <c r="B9625" s="20">
        <v>825</v>
      </c>
      <c r="C9625" s="22">
        <v>825</v>
      </c>
      <c r="D9625" t="s">
        <v>67</v>
      </c>
      <c r="E9625" t="s">
        <v>68</v>
      </c>
      <c r="F9625" t="s">
        <v>9946</v>
      </c>
      <c r="G9625" t="s">
        <v>1160</v>
      </c>
      <c r="H9625" t="s">
        <v>1161</v>
      </c>
      <c r="I9625" t="s">
        <v>3328</v>
      </c>
      <c r="J9625" t="s">
        <v>1163</v>
      </c>
      <c r="K9625">
        <v>1630</v>
      </c>
      <c r="L9625" s="4">
        <v>41666.578657407408</v>
      </c>
      <c r="M9625" s="4">
        <v>41663.333333333336</v>
      </c>
      <c r="N9625" s="4">
        <v>41687.891215277778</v>
      </c>
      <c r="O9625">
        <v>10</v>
      </c>
      <c r="P9625">
        <v>26</v>
      </c>
      <c r="Q9625" t="s">
        <v>26</v>
      </c>
      <c r="R9625" t="s">
        <v>43</v>
      </c>
      <c r="S9625" s="3">
        <v>41666</v>
      </c>
      <c r="T9625" t="str">
        <f>IF(kiva_loans__muestra[[#This Row],[loan_amount]]&gt;5000,"Alto","Bajo")</f>
        <v>Bajo</v>
      </c>
      <c r="U9625" s="26" t="str">
        <f>VLOOKUP(kiva_loans__muestra[[#This Row],[country]],Pais!A:B,2,FALSE)</f>
        <v>Africa</v>
      </c>
      <c r="V9625" t="s">
        <v>10719</v>
      </c>
    </row>
    <row r="9626" spans="1:22">
      <c r="A9626">
        <v>662709</v>
      </c>
      <c r="B9626" s="20">
        <v>625</v>
      </c>
      <c r="C9626" s="22">
        <v>625</v>
      </c>
      <c r="D9626" t="s">
        <v>51</v>
      </c>
      <c r="E9626" t="s">
        <v>51</v>
      </c>
      <c r="F9626" t="s">
        <v>10425</v>
      </c>
      <c r="G9626" t="s">
        <v>1160</v>
      </c>
      <c r="H9626" t="s">
        <v>1161</v>
      </c>
      <c r="I9626" t="s">
        <v>1849</v>
      </c>
      <c r="J9626" t="s">
        <v>1163</v>
      </c>
      <c r="K9626">
        <v>1630</v>
      </c>
      <c r="L9626" s="4">
        <v>41667.280682870369</v>
      </c>
      <c r="M9626" s="4">
        <v>41648.333333333336</v>
      </c>
      <c r="N9626" s="4">
        <v>41671.253587962965</v>
      </c>
      <c r="O9626">
        <v>10</v>
      </c>
      <c r="P9626">
        <v>17</v>
      </c>
      <c r="Q9626" t="s">
        <v>134</v>
      </c>
      <c r="R9626" t="s">
        <v>43</v>
      </c>
      <c r="S9626" s="3">
        <v>41667</v>
      </c>
      <c r="T9626" t="str">
        <f>IF(kiva_loans__muestra[[#This Row],[loan_amount]]&gt;5000,"Alto","Bajo")</f>
        <v>Bajo</v>
      </c>
      <c r="U9626" s="26" t="str">
        <f>VLOOKUP(kiva_loans__muestra[[#This Row],[country]],Pais!A:B,2,FALSE)</f>
        <v>Africa</v>
      </c>
      <c r="V9626" t="s">
        <v>10720</v>
      </c>
    </row>
    <row r="9627" spans="1:22">
      <c r="A9627">
        <v>662714</v>
      </c>
      <c r="B9627" s="20">
        <v>1225</v>
      </c>
      <c r="C9627" s="22">
        <v>1225</v>
      </c>
      <c r="D9627" t="s">
        <v>8001</v>
      </c>
      <c r="E9627" t="s">
        <v>44</v>
      </c>
      <c r="F9627" t="s">
        <v>10481</v>
      </c>
      <c r="G9627" t="s">
        <v>1160</v>
      </c>
      <c r="H9627" t="s">
        <v>1161</v>
      </c>
      <c r="I9627" t="s">
        <v>2459</v>
      </c>
      <c r="J9627" t="s">
        <v>1163</v>
      </c>
      <c r="K9627">
        <v>1630</v>
      </c>
      <c r="L9627" s="4">
        <v>41667.284467592595</v>
      </c>
      <c r="M9627" s="4">
        <v>41659.333333333336</v>
      </c>
      <c r="N9627" s="4">
        <v>41691.743055555555</v>
      </c>
      <c r="O9627">
        <v>14</v>
      </c>
      <c r="P9627">
        <v>47</v>
      </c>
      <c r="Q9627" t="s">
        <v>134</v>
      </c>
      <c r="R9627" t="s">
        <v>43</v>
      </c>
      <c r="S9627" s="3">
        <v>41667</v>
      </c>
      <c r="T9627" t="str">
        <f>IF(kiva_loans__muestra[[#This Row],[loan_amount]]&gt;5000,"Alto","Bajo")</f>
        <v>Bajo</v>
      </c>
      <c r="U9627" s="26" t="str">
        <f>VLOOKUP(kiva_loans__muestra[[#This Row],[country]],Pais!A:B,2,FALSE)</f>
        <v>Africa</v>
      </c>
      <c r="V9627" t="s">
        <v>10720</v>
      </c>
    </row>
    <row r="9628" spans="1:22">
      <c r="A9628">
        <v>662720</v>
      </c>
      <c r="B9628" s="20">
        <v>1225</v>
      </c>
      <c r="C9628" s="22">
        <v>1225</v>
      </c>
      <c r="D9628" t="s">
        <v>178</v>
      </c>
      <c r="E9628" t="s">
        <v>179</v>
      </c>
      <c r="F9628" t="s">
        <v>10435</v>
      </c>
      <c r="G9628" t="s">
        <v>1160</v>
      </c>
      <c r="H9628" t="s">
        <v>1161</v>
      </c>
      <c r="I9628" t="s">
        <v>2670</v>
      </c>
      <c r="J9628" t="s">
        <v>1163</v>
      </c>
      <c r="K9628">
        <v>1630</v>
      </c>
      <c r="L9628" s="4">
        <v>41667.290578703702</v>
      </c>
      <c r="M9628" s="4">
        <v>41653.333333333336</v>
      </c>
      <c r="N9628" s="4">
        <v>41688.622141203705</v>
      </c>
      <c r="O9628">
        <v>10</v>
      </c>
      <c r="P9628">
        <v>46</v>
      </c>
      <c r="Q9628" t="s">
        <v>134</v>
      </c>
      <c r="R9628" t="s">
        <v>43</v>
      </c>
      <c r="S9628" s="3">
        <v>41667</v>
      </c>
      <c r="T9628" t="str">
        <f>IF(kiva_loans__muestra[[#This Row],[loan_amount]]&gt;5000,"Alto","Bajo")</f>
        <v>Bajo</v>
      </c>
      <c r="U9628" s="26" t="str">
        <f>VLOOKUP(kiva_loans__muestra[[#This Row],[country]],Pais!A:B,2,FALSE)</f>
        <v>Africa</v>
      </c>
      <c r="V9628" t="s">
        <v>10720</v>
      </c>
    </row>
    <row r="9629" spans="1:22">
      <c r="A9629">
        <v>662727</v>
      </c>
      <c r="B9629" s="20">
        <v>275</v>
      </c>
      <c r="C9629" s="22">
        <v>275</v>
      </c>
      <c r="D9629" t="s">
        <v>88</v>
      </c>
      <c r="E9629" t="s">
        <v>51</v>
      </c>
      <c r="F9629" t="s">
        <v>3427</v>
      </c>
      <c r="G9629" t="s">
        <v>1160</v>
      </c>
      <c r="H9629" t="s">
        <v>1161</v>
      </c>
      <c r="I9629" t="s">
        <v>8910</v>
      </c>
      <c r="J9629" t="s">
        <v>1163</v>
      </c>
      <c r="K9629">
        <v>2590</v>
      </c>
      <c r="L9629" s="4">
        <v>41667.293923611112</v>
      </c>
      <c r="M9629" s="4">
        <v>41678.333333333336</v>
      </c>
      <c r="N9629" s="4">
        <v>41668.738125000003</v>
      </c>
      <c r="O9629">
        <v>34</v>
      </c>
      <c r="P9629">
        <v>11</v>
      </c>
      <c r="Q9629" t="s">
        <v>134</v>
      </c>
      <c r="R9629" t="s">
        <v>43</v>
      </c>
      <c r="S9629" s="3">
        <v>41667</v>
      </c>
      <c r="T9629" t="str">
        <f>IF(kiva_loans__muestra[[#This Row],[loan_amount]]&gt;5000,"Alto","Bajo")</f>
        <v>Bajo</v>
      </c>
      <c r="U9629" s="26" t="str">
        <f>VLOOKUP(kiva_loans__muestra[[#This Row],[country]],Pais!A:B,2,FALSE)</f>
        <v>Africa</v>
      </c>
      <c r="V9629" t="s">
        <v>10720</v>
      </c>
    </row>
    <row r="9630" spans="1:22">
      <c r="A9630">
        <v>662736</v>
      </c>
      <c r="B9630" s="20">
        <v>275</v>
      </c>
      <c r="C9630" s="22">
        <v>275</v>
      </c>
      <c r="D9630" t="s">
        <v>88</v>
      </c>
      <c r="E9630" t="s">
        <v>51</v>
      </c>
      <c r="F9630" t="s">
        <v>1293</v>
      </c>
      <c r="G9630" t="s">
        <v>1160</v>
      </c>
      <c r="H9630" t="s">
        <v>1161</v>
      </c>
      <c r="I9630" t="s">
        <v>8910</v>
      </c>
      <c r="J9630" t="s">
        <v>1163</v>
      </c>
      <c r="K9630">
        <v>2590</v>
      </c>
      <c r="L9630" s="4">
        <v>41667.300034722219</v>
      </c>
      <c r="M9630" s="4">
        <v>41678.333333333336</v>
      </c>
      <c r="N9630" s="4">
        <v>41668.747511574074</v>
      </c>
      <c r="O9630">
        <v>34</v>
      </c>
      <c r="P9630">
        <v>11</v>
      </c>
      <c r="Q9630" t="s">
        <v>134</v>
      </c>
      <c r="R9630" t="s">
        <v>43</v>
      </c>
      <c r="S9630" s="3">
        <v>41667</v>
      </c>
      <c r="T9630" t="str">
        <f>IF(kiva_loans__muestra[[#This Row],[loan_amount]]&gt;5000,"Alto","Bajo")</f>
        <v>Bajo</v>
      </c>
      <c r="U9630" s="26" t="str">
        <f>VLOOKUP(kiva_loans__muestra[[#This Row],[country]],Pais!A:B,2,FALSE)</f>
        <v>Africa</v>
      </c>
      <c r="V9630" t="s">
        <v>10720</v>
      </c>
    </row>
    <row r="9631" spans="1:22">
      <c r="A9631">
        <v>662740</v>
      </c>
      <c r="B9631" s="20">
        <v>175</v>
      </c>
      <c r="C9631" s="22">
        <v>175</v>
      </c>
      <c r="D9631" t="s">
        <v>58</v>
      </c>
      <c r="E9631" t="s">
        <v>20</v>
      </c>
      <c r="F9631" t="s">
        <v>10447</v>
      </c>
      <c r="G9631" t="s">
        <v>1160</v>
      </c>
      <c r="H9631" t="s">
        <v>1161</v>
      </c>
      <c r="I9631" t="s">
        <v>1849</v>
      </c>
      <c r="J9631" t="s">
        <v>1163</v>
      </c>
      <c r="K9631">
        <v>1630</v>
      </c>
      <c r="L9631" s="4">
        <v>41667.302453703705</v>
      </c>
      <c r="M9631" s="4">
        <v>41652.333333333336</v>
      </c>
      <c r="N9631" s="4">
        <v>41667.670624999999</v>
      </c>
      <c r="O9631">
        <v>6</v>
      </c>
      <c r="P9631">
        <v>7</v>
      </c>
      <c r="Q9631" t="s">
        <v>26</v>
      </c>
      <c r="R9631" t="s">
        <v>27</v>
      </c>
      <c r="S9631" s="3">
        <v>41667</v>
      </c>
      <c r="T9631" t="str">
        <f>IF(kiva_loans__muestra[[#This Row],[loan_amount]]&gt;5000,"Alto","Bajo")</f>
        <v>Bajo</v>
      </c>
      <c r="U9631" s="26" t="str">
        <f>VLOOKUP(kiva_loans__muestra[[#This Row],[country]],Pais!A:B,2,FALSE)</f>
        <v>Africa</v>
      </c>
      <c r="V9631" t="s">
        <v>10719</v>
      </c>
    </row>
    <row r="9632" spans="1:22">
      <c r="A9632">
        <v>662750</v>
      </c>
      <c r="B9632" s="20">
        <v>625</v>
      </c>
      <c r="C9632" s="22">
        <v>625</v>
      </c>
      <c r="D9632" t="s">
        <v>64</v>
      </c>
      <c r="E9632" t="s">
        <v>65</v>
      </c>
      <c r="F9632" t="s">
        <v>10393</v>
      </c>
      <c r="G9632" t="s">
        <v>1160</v>
      </c>
      <c r="H9632" t="s">
        <v>1161</v>
      </c>
      <c r="I9632" t="s">
        <v>2670</v>
      </c>
      <c r="J9632" t="s">
        <v>1163</v>
      </c>
      <c r="K9632">
        <v>1630</v>
      </c>
      <c r="L9632" s="4">
        <v>41667.311377314814</v>
      </c>
      <c r="M9632" s="4">
        <v>41656.333333333336</v>
      </c>
      <c r="N9632" s="4">
        <v>41668.554803240739</v>
      </c>
      <c r="O9632">
        <v>10</v>
      </c>
      <c r="P9632">
        <v>21</v>
      </c>
      <c r="Q9632" t="s">
        <v>134</v>
      </c>
      <c r="R9632" t="s">
        <v>43</v>
      </c>
      <c r="S9632" s="3">
        <v>41667</v>
      </c>
      <c r="T9632" t="str">
        <f>IF(kiva_loans__muestra[[#This Row],[loan_amount]]&gt;5000,"Alto","Bajo")</f>
        <v>Bajo</v>
      </c>
      <c r="U9632" s="26" t="str">
        <f>VLOOKUP(kiva_loans__muestra[[#This Row],[country]],Pais!A:B,2,FALSE)</f>
        <v>Africa</v>
      </c>
      <c r="V9632" t="s">
        <v>10720</v>
      </c>
    </row>
    <row r="9633" spans="1:22">
      <c r="A9633">
        <v>662752</v>
      </c>
      <c r="B9633" s="20">
        <v>275</v>
      </c>
      <c r="C9633" s="22">
        <v>275</v>
      </c>
      <c r="D9633" t="s">
        <v>88</v>
      </c>
      <c r="E9633" t="s">
        <v>51</v>
      </c>
      <c r="F9633" t="s">
        <v>3427</v>
      </c>
      <c r="G9633" t="s">
        <v>1160</v>
      </c>
      <c r="H9633" t="s">
        <v>1161</v>
      </c>
      <c r="I9633" t="s">
        <v>8834</v>
      </c>
      <c r="J9633" t="s">
        <v>1163</v>
      </c>
      <c r="K9633">
        <v>2590</v>
      </c>
      <c r="L9633" s="4">
        <v>41667.313657407409</v>
      </c>
      <c r="M9633" s="4">
        <v>41678.333333333336</v>
      </c>
      <c r="N9633" s="4">
        <v>41668.787453703706</v>
      </c>
      <c r="O9633">
        <v>34</v>
      </c>
      <c r="P9633">
        <v>11</v>
      </c>
      <c r="Q9633" t="s">
        <v>26</v>
      </c>
      <c r="R9633" t="s">
        <v>43</v>
      </c>
      <c r="S9633" s="3">
        <v>41667</v>
      </c>
      <c r="T9633" t="str">
        <f>IF(kiva_loans__muestra[[#This Row],[loan_amount]]&gt;5000,"Alto","Bajo")</f>
        <v>Bajo</v>
      </c>
      <c r="U9633" s="26" t="str">
        <f>VLOOKUP(kiva_loans__muestra[[#This Row],[country]],Pais!A:B,2,FALSE)</f>
        <v>Africa</v>
      </c>
      <c r="V9633" t="s">
        <v>10719</v>
      </c>
    </row>
    <row r="9634" spans="1:22">
      <c r="A9634">
        <v>662753</v>
      </c>
      <c r="B9634" s="20">
        <v>825</v>
      </c>
      <c r="C9634" s="22">
        <v>825</v>
      </c>
      <c r="D9634" t="s">
        <v>64</v>
      </c>
      <c r="E9634" t="s">
        <v>65</v>
      </c>
      <c r="F9634" t="s">
        <v>10417</v>
      </c>
      <c r="G9634" t="s">
        <v>1160</v>
      </c>
      <c r="H9634" t="s">
        <v>1161</v>
      </c>
      <c r="I9634" t="s">
        <v>2670</v>
      </c>
      <c r="J9634" t="s">
        <v>1163</v>
      </c>
      <c r="K9634">
        <v>1630</v>
      </c>
      <c r="L9634" s="4">
        <v>41667.315451388888</v>
      </c>
      <c r="M9634" s="4">
        <v>41660.333333333336</v>
      </c>
      <c r="N9634" s="4">
        <v>41668.720833333333</v>
      </c>
      <c r="O9634">
        <v>8</v>
      </c>
      <c r="P9634">
        <v>22</v>
      </c>
      <c r="Q9634" t="s">
        <v>26</v>
      </c>
      <c r="R9634" t="s">
        <v>43</v>
      </c>
      <c r="S9634" s="3">
        <v>41667</v>
      </c>
      <c r="T9634" t="str">
        <f>IF(kiva_loans__muestra[[#This Row],[loan_amount]]&gt;5000,"Alto","Bajo")</f>
        <v>Bajo</v>
      </c>
      <c r="U9634" s="26" t="str">
        <f>VLOOKUP(kiva_loans__muestra[[#This Row],[country]],Pais!A:B,2,FALSE)</f>
        <v>Africa</v>
      </c>
      <c r="V9634" t="s">
        <v>10719</v>
      </c>
    </row>
    <row r="9635" spans="1:22">
      <c r="A9635">
        <v>662756</v>
      </c>
      <c r="B9635" s="20">
        <v>275</v>
      </c>
      <c r="C9635" s="22">
        <v>275</v>
      </c>
      <c r="D9635" t="s">
        <v>51</v>
      </c>
      <c r="E9635" t="s">
        <v>51</v>
      </c>
      <c r="F9635" t="s">
        <v>1293</v>
      </c>
      <c r="G9635" t="s">
        <v>1160</v>
      </c>
      <c r="H9635" t="s">
        <v>1161</v>
      </c>
      <c r="I9635" t="s">
        <v>8834</v>
      </c>
      <c r="J9635" t="s">
        <v>1163</v>
      </c>
      <c r="K9635">
        <v>2590</v>
      </c>
      <c r="L9635" s="4">
        <v>41667.319097222222</v>
      </c>
      <c r="M9635" s="4">
        <v>41678.333333333336</v>
      </c>
      <c r="N9635" s="4">
        <v>41668.67224537037</v>
      </c>
      <c r="O9635">
        <v>34</v>
      </c>
      <c r="P9635">
        <v>11</v>
      </c>
      <c r="Q9635" t="s">
        <v>26</v>
      </c>
      <c r="R9635" t="s">
        <v>43</v>
      </c>
      <c r="S9635" s="3">
        <v>41667</v>
      </c>
      <c r="T9635" t="str">
        <f>IF(kiva_loans__muestra[[#This Row],[loan_amount]]&gt;5000,"Alto","Bajo")</f>
        <v>Bajo</v>
      </c>
      <c r="U9635" s="26" t="str">
        <f>VLOOKUP(kiva_loans__muestra[[#This Row],[country]],Pais!A:B,2,FALSE)</f>
        <v>Africa</v>
      </c>
      <c r="V9635" t="s">
        <v>10719</v>
      </c>
    </row>
    <row r="9636" spans="1:22">
      <c r="A9636">
        <v>662767</v>
      </c>
      <c r="B9636" s="20">
        <v>275</v>
      </c>
      <c r="C9636" s="22">
        <v>275</v>
      </c>
      <c r="D9636" t="s">
        <v>88</v>
      </c>
      <c r="E9636" t="s">
        <v>51</v>
      </c>
      <c r="F9636" t="s">
        <v>1293</v>
      </c>
      <c r="G9636" t="s">
        <v>1160</v>
      </c>
      <c r="H9636" t="s">
        <v>1161</v>
      </c>
      <c r="I9636" t="s">
        <v>8834</v>
      </c>
      <c r="J9636" t="s">
        <v>1163</v>
      </c>
      <c r="K9636">
        <v>2590</v>
      </c>
      <c r="L9636" s="4">
        <v>41667.324502314812</v>
      </c>
      <c r="M9636" s="4">
        <v>41678.333333333336</v>
      </c>
      <c r="N9636" s="4">
        <v>41668.772812499999</v>
      </c>
      <c r="O9636">
        <v>34</v>
      </c>
      <c r="P9636">
        <v>11</v>
      </c>
      <c r="Q9636" t="s">
        <v>134</v>
      </c>
      <c r="R9636" t="s">
        <v>43</v>
      </c>
      <c r="S9636" s="3">
        <v>41667</v>
      </c>
      <c r="T9636" t="str">
        <f>IF(kiva_loans__muestra[[#This Row],[loan_amount]]&gt;5000,"Alto","Bajo")</f>
        <v>Bajo</v>
      </c>
      <c r="U9636" s="26" t="str">
        <f>VLOOKUP(kiva_loans__muestra[[#This Row],[country]],Pais!A:B,2,FALSE)</f>
        <v>Africa</v>
      </c>
      <c r="V9636" t="s">
        <v>10720</v>
      </c>
    </row>
    <row r="9637" spans="1:22">
      <c r="A9637">
        <v>662771</v>
      </c>
      <c r="B9637" s="20">
        <v>275</v>
      </c>
      <c r="C9637" s="22">
        <v>275</v>
      </c>
      <c r="D9637" t="s">
        <v>88</v>
      </c>
      <c r="E9637" t="s">
        <v>51</v>
      </c>
      <c r="F9637" t="s">
        <v>1293</v>
      </c>
      <c r="G9637" t="s">
        <v>1160</v>
      </c>
      <c r="H9637" t="s">
        <v>1161</v>
      </c>
      <c r="I9637" t="s">
        <v>8834</v>
      </c>
      <c r="J9637" t="s">
        <v>1163</v>
      </c>
      <c r="K9637">
        <v>2590</v>
      </c>
      <c r="L9637" s="4">
        <v>41667.329733796294</v>
      </c>
      <c r="M9637" s="4">
        <v>41678.333333333336</v>
      </c>
      <c r="N9637" s="4">
        <v>41668.833715277775</v>
      </c>
      <c r="O9637">
        <v>34</v>
      </c>
      <c r="P9637">
        <v>10</v>
      </c>
      <c r="Q9637" t="s">
        <v>134</v>
      </c>
      <c r="R9637" t="s">
        <v>43</v>
      </c>
      <c r="S9637" s="3">
        <v>41667</v>
      </c>
      <c r="T9637" t="str">
        <f>IF(kiva_loans__muestra[[#This Row],[loan_amount]]&gt;5000,"Alto","Bajo")</f>
        <v>Bajo</v>
      </c>
      <c r="U9637" s="26" t="str">
        <f>VLOOKUP(kiva_loans__muestra[[#This Row],[country]],Pais!A:B,2,FALSE)</f>
        <v>Africa</v>
      </c>
      <c r="V9637" t="s">
        <v>10720</v>
      </c>
    </row>
    <row r="9638" spans="1:22">
      <c r="A9638">
        <v>662797</v>
      </c>
      <c r="B9638" s="20">
        <v>275</v>
      </c>
      <c r="C9638" s="22">
        <v>275</v>
      </c>
      <c r="D9638" t="s">
        <v>88</v>
      </c>
      <c r="E9638" t="s">
        <v>51</v>
      </c>
      <c r="F9638" t="s">
        <v>1381</v>
      </c>
      <c r="G9638" t="s">
        <v>1160</v>
      </c>
      <c r="H9638" t="s">
        <v>1161</v>
      </c>
      <c r="I9638" t="s">
        <v>8834</v>
      </c>
      <c r="J9638" t="s">
        <v>1163</v>
      </c>
      <c r="K9638">
        <v>2590</v>
      </c>
      <c r="L9638" s="4">
        <v>41667.347361111111</v>
      </c>
      <c r="M9638" s="4">
        <v>41678.333333333336</v>
      </c>
      <c r="N9638" s="4">
        <v>41668.637997685182</v>
      </c>
      <c r="O9638">
        <v>34</v>
      </c>
      <c r="P9638">
        <v>11</v>
      </c>
      <c r="Q9638" t="s">
        <v>134</v>
      </c>
      <c r="R9638" t="s">
        <v>43</v>
      </c>
      <c r="S9638" s="3">
        <v>41667</v>
      </c>
      <c r="T9638" t="str">
        <f>IF(kiva_loans__muestra[[#This Row],[loan_amount]]&gt;5000,"Alto","Bajo")</f>
        <v>Bajo</v>
      </c>
      <c r="U9638" s="26" t="str">
        <f>VLOOKUP(kiva_loans__muestra[[#This Row],[country]],Pais!A:B,2,FALSE)</f>
        <v>Africa</v>
      </c>
      <c r="V9638" t="s">
        <v>10720</v>
      </c>
    </row>
    <row r="9639" spans="1:22">
      <c r="A9639">
        <v>662803</v>
      </c>
      <c r="B9639" s="20">
        <v>275</v>
      </c>
      <c r="C9639" s="22">
        <v>275</v>
      </c>
      <c r="D9639" t="s">
        <v>51</v>
      </c>
      <c r="E9639" t="s">
        <v>51</v>
      </c>
      <c r="F9639" t="s">
        <v>2032</v>
      </c>
      <c r="G9639" t="s">
        <v>1160</v>
      </c>
      <c r="H9639" t="s">
        <v>1161</v>
      </c>
      <c r="I9639" t="s">
        <v>8910</v>
      </c>
      <c r="J9639" t="s">
        <v>1163</v>
      </c>
      <c r="K9639">
        <v>2590</v>
      </c>
      <c r="L9639" s="4">
        <v>41667.352118055554</v>
      </c>
      <c r="M9639" s="4">
        <v>41678.333333333336</v>
      </c>
      <c r="N9639" s="4">
        <v>41668.886493055557</v>
      </c>
      <c r="O9639">
        <v>34</v>
      </c>
      <c r="P9639">
        <v>9</v>
      </c>
      <c r="Q9639" t="s">
        <v>26</v>
      </c>
      <c r="R9639" t="s">
        <v>43</v>
      </c>
      <c r="S9639" s="3">
        <v>41667</v>
      </c>
      <c r="T9639" t="str">
        <f>IF(kiva_loans__muestra[[#This Row],[loan_amount]]&gt;5000,"Alto","Bajo")</f>
        <v>Bajo</v>
      </c>
      <c r="U9639" s="26" t="str">
        <f>VLOOKUP(kiva_loans__muestra[[#This Row],[country]],Pais!A:B,2,FALSE)</f>
        <v>Africa</v>
      </c>
      <c r="V9639" t="s">
        <v>10719</v>
      </c>
    </row>
    <row r="9640" spans="1:22">
      <c r="A9640">
        <v>662809</v>
      </c>
      <c r="B9640" s="20">
        <v>425</v>
      </c>
      <c r="C9640" s="22">
        <v>425</v>
      </c>
      <c r="D9640" t="s">
        <v>298</v>
      </c>
      <c r="E9640" t="s">
        <v>65</v>
      </c>
      <c r="F9640" t="s">
        <v>10424</v>
      </c>
      <c r="G9640" t="s">
        <v>1160</v>
      </c>
      <c r="H9640" t="s">
        <v>1161</v>
      </c>
      <c r="I9640" t="s">
        <v>2435</v>
      </c>
      <c r="J9640" t="s">
        <v>1163</v>
      </c>
      <c r="K9640">
        <v>1630</v>
      </c>
      <c r="L9640" s="4">
        <v>41667.355937499997</v>
      </c>
      <c r="M9640" s="4">
        <v>41661.333333333336</v>
      </c>
      <c r="N9640" s="4">
        <v>41668.132685185185</v>
      </c>
      <c r="O9640">
        <v>8</v>
      </c>
      <c r="P9640">
        <v>10</v>
      </c>
      <c r="Q9640" t="s">
        <v>134</v>
      </c>
      <c r="R9640" t="s">
        <v>43</v>
      </c>
      <c r="S9640" s="3">
        <v>41667</v>
      </c>
      <c r="T9640" t="str">
        <f>IF(kiva_loans__muestra[[#This Row],[loan_amount]]&gt;5000,"Alto","Bajo")</f>
        <v>Bajo</v>
      </c>
      <c r="U9640" s="26" t="str">
        <f>VLOOKUP(kiva_loans__muestra[[#This Row],[country]],Pais!A:B,2,FALSE)</f>
        <v>Africa</v>
      </c>
      <c r="V9640" t="s">
        <v>10720</v>
      </c>
    </row>
    <row r="9641" spans="1:22">
      <c r="A9641">
        <v>662810</v>
      </c>
      <c r="B9641" s="20">
        <v>275</v>
      </c>
      <c r="C9641" s="22">
        <v>275</v>
      </c>
      <c r="D9641" t="s">
        <v>88</v>
      </c>
      <c r="E9641" t="s">
        <v>51</v>
      </c>
      <c r="F9641" t="s">
        <v>3427</v>
      </c>
      <c r="G9641" t="s">
        <v>1160</v>
      </c>
      <c r="H9641" t="s">
        <v>1161</v>
      </c>
      <c r="I9641" t="s">
        <v>8910</v>
      </c>
      <c r="J9641" t="s">
        <v>1163</v>
      </c>
      <c r="K9641">
        <v>2590</v>
      </c>
      <c r="L9641" s="4">
        <v>41667.356956018521</v>
      </c>
      <c r="M9641" s="4">
        <v>41678.333333333336</v>
      </c>
      <c r="N9641" s="4">
        <v>41669.096909722219</v>
      </c>
      <c r="O9641">
        <v>34</v>
      </c>
      <c r="P9641">
        <v>11</v>
      </c>
      <c r="Q9641" t="s">
        <v>26</v>
      </c>
      <c r="R9641" t="s">
        <v>43</v>
      </c>
      <c r="S9641" s="3">
        <v>41667</v>
      </c>
      <c r="T9641" t="str">
        <f>IF(kiva_loans__muestra[[#This Row],[loan_amount]]&gt;5000,"Alto","Bajo")</f>
        <v>Bajo</v>
      </c>
      <c r="U9641" s="26" t="str">
        <f>VLOOKUP(kiva_loans__muestra[[#This Row],[country]],Pais!A:B,2,FALSE)</f>
        <v>Africa</v>
      </c>
      <c r="V9641" t="s">
        <v>10719</v>
      </c>
    </row>
    <row r="9642" spans="1:22">
      <c r="A9642">
        <v>662814</v>
      </c>
      <c r="B9642" s="20">
        <v>275</v>
      </c>
      <c r="C9642" s="22">
        <v>275</v>
      </c>
      <c r="D9642" t="s">
        <v>88</v>
      </c>
      <c r="E9642" t="s">
        <v>51</v>
      </c>
      <c r="F9642" t="s">
        <v>1293</v>
      </c>
      <c r="G9642" t="s">
        <v>1160</v>
      </c>
      <c r="H9642" t="s">
        <v>1161</v>
      </c>
      <c r="I9642" t="s">
        <v>8910</v>
      </c>
      <c r="J9642" t="s">
        <v>1163</v>
      </c>
      <c r="K9642">
        <v>2590</v>
      </c>
      <c r="L9642" s="4">
        <v>41667.361817129633</v>
      </c>
      <c r="M9642" s="4">
        <v>41678.333333333336</v>
      </c>
      <c r="N9642" s="4">
        <v>41668.957418981481</v>
      </c>
      <c r="O9642">
        <v>34</v>
      </c>
      <c r="P9642">
        <v>10</v>
      </c>
      <c r="Q9642" t="s">
        <v>26</v>
      </c>
      <c r="R9642" t="s">
        <v>43</v>
      </c>
      <c r="S9642" s="3">
        <v>41667</v>
      </c>
      <c r="T9642" t="str">
        <f>IF(kiva_loans__muestra[[#This Row],[loan_amount]]&gt;5000,"Alto","Bajo")</f>
        <v>Bajo</v>
      </c>
      <c r="U9642" s="26" t="str">
        <f>VLOOKUP(kiva_loans__muestra[[#This Row],[country]],Pais!A:B,2,FALSE)</f>
        <v>Africa</v>
      </c>
      <c r="V9642" t="s">
        <v>10719</v>
      </c>
    </row>
    <row r="9643" spans="1:22">
      <c r="A9643">
        <v>662817</v>
      </c>
      <c r="B9643" s="20">
        <v>625</v>
      </c>
      <c r="C9643" s="22">
        <v>625</v>
      </c>
      <c r="D9643" t="s">
        <v>2367</v>
      </c>
      <c r="E9643" t="s">
        <v>65</v>
      </c>
      <c r="F9643" t="s">
        <v>10173</v>
      </c>
      <c r="G9643" t="s">
        <v>1160</v>
      </c>
      <c r="H9643" t="s">
        <v>1161</v>
      </c>
      <c r="I9643" t="s">
        <v>2435</v>
      </c>
      <c r="J9643" t="s">
        <v>1163</v>
      </c>
      <c r="K9643">
        <v>1630</v>
      </c>
      <c r="L9643" s="4">
        <v>41667.365532407406</v>
      </c>
      <c r="M9643" s="4">
        <v>41661.333333333336</v>
      </c>
      <c r="N9643" s="4">
        <v>41668.586134259262</v>
      </c>
      <c r="O9643">
        <v>8</v>
      </c>
      <c r="P9643">
        <v>20</v>
      </c>
      <c r="Q9643" t="s">
        <v>26</v>
      </c>
      <c r="R9643" t="s">
        <v>43</v>
      </c>
      <c r="S9643" s="3">
        <v>41667</v>
      </c>
      <c r="T9643" t="str">
        <f>IF(kiva_loans__muestra[[#This Row],[loan_amount]]&gt;5000,"Alto","Bajo")</f>
        <v>Bajo</v>
      </c>
      <c r="U9643" s="26" t="str">
        <f>VLOOKUP(kiva_loans__muestra[[#This Row],[country]],Pais!A:B,2,FALSE)</f>
        <v>Africa</v>
      </c>
      <c r="V9643" t="s">
        <v>10719</v>
      </c>
    </row>
    <row r="9644" spans="1:22">
      <c r="A9644">
        <v>662819</v>
      </c>
      <c r="B9644" s="20">
        <v>275</v>
      </c>
      <c r="C9644" s="22">
        <v>275</v>
      </c>
      <c r="D9644" t="s">
        <v>88</v>
      </c>
      <c r="E9644" t="s">
        <v>51</v>
      </c>
      <c r="F9644" t="s">
        <v>1381</v>
      </c>
      <c r="G9644" t="s">
        <v>1160</v>
      </c>
      <c r="H9644" t="s">
        <v>1161</v>
      </c>
      <c r="I9644" t="s">
        <v>8910</v>
      </c>
      <c r="J9644" t="s">
        <v>1163</v>
      </c>
      <c r="K9644">
        <v>2590</v>
      </c>
      <c r="L9644" s="4">
        <v>41667.367754629631</v>
      </c>
      <c r="M9644" s="4">
        <v>41678.333333333336</v>
      </c>
      <c r="N9644" s="4">
        <v>41668.331793981481</v>
      </c>
      <c r="O9644">
        <v>34</v>
      </c>
      <c r="P9644">
        <v>10</v>
      </c>
      <c r="Q9644" t="s">
        <v>26</v>
      </c>
      <c r="R9644" t="s">
        <v>43</v>
      </c>
      <c r="S9644" s="3">
        <v>41667</v>
      </c>
      <c r="T9644" t="str">
        <f>IF(kiva_loans__muestra[[#This Row],[loan_amount]]&gt;5000,"Alto","Bajo")</f>
        <v>Bajo</v>
      </c>
      <c r="U9644" s="26" t="str">
        <f>VLOOKUP(kiva_loans__muestra[[#This Row],[country]],Pais!A:B,2,FALSE)</f>
        <v>Africa</v>
      </c>
      <c r="V9644" t="s">
        <v>10719</v>
      </c>
    </row>
    <row r="9645" spans="1:22">
      <c r="A9645">
        <v>662823</v>
      </c>
      <c r="B9645" s="20">
        <v>1675</v>
      </c>
      <c r="C9645" s="22">
        <v>1675</v>
      </c>
      <c r="D9645" t="s">
        <v>88</v>
      </c>
      <c r="E9645" t="s">
        <v>51</v>
      </c>
      <c r="F9645" t="s">
        <v>4240</v>
      </c>
      <c r="G9645" t="s">
        <v>1160</v>
      </c>
      <c r="H9645" t="s">
        <v>1161</v>
      </c>
      <c r="I9645" t="s">
        <v>10186</v>
      </c>
      <c r="J9645" t="s">
        <v>1163</v>
      </c>
      <c r="K9645">
        <v>2220</v>
      </c>
      <c r="L9645" s="4">
        <v>41667.371342592596</v>
      </c>
      <c r="M9645" s="4">
        <v>41659.333333333336</v>
      </c>
      <c r="N9645" s="4">
        <v>41667.99659722222</v>
      </c>
      <c r="O9645">
        <v>8</v>
      </c>
      <c r="P9645">
        <v>23</v>
      </c>
      <c r="Q9645" t="s">
        <v>26</v>
      </c>
      <c r="R9645" t="s">
        <v>43</v>
      </c>
      <c r="S9645" s="3">
        <v>41667</v>
      </c>
      <c r="T9645" t="str">
        <f>IF(kiva_loans__muestra[[#This Row],[loan_amount]]&gt;5000,"Alto","Bajo")</f>
        <v>Bajo</v>
      </c>
      <c r="U9645" s="26" t="str">
        <f>VLOOKUP(kiva_loans__muestra[[#This Row],[country]],Pais!A:B,2,FALSE)</f>
        <v>Africa</v>
      </c>
      <c r="V9645" t="s">
        <v>10719</v>
      </c>
    </row>
    <row r="9646" spans="1:22">
      <c r="A9646">
        <v>662829</v>
      </c>
      <c r="B9646" s="20">
        <v>275</v>
      </c>
      <c r="C9646" s="22">
        <v>275</v>
      </c>
      <c r="D9646" t="s">
        <v>88</v>
      </c>
      <c r="E9646" t="s">
        <v>51</v>
      </c>
      <c r="F9646" t="s">
        <v>1848</v>
      </c>
      <c r="G9646" t="s">
        <v>1160</v>
      </c>
      <c r="H9646" t="s">
        <v>1161</v>
      </c>
      <c r="I9646" t="s">
        <v>8910</v>
      </c>
      <c r="J9646" t="s">
        <v>1163</v>
      </c>
      <c r="K9646">
        <v>2590</v>
      </c>
      <c r="L9646" s="4">
        <v>41667.376111111109</v>
      </c>
      <c r="M9646" s="4">
        <v>41678.333333333336</v>
      </c>
      <c r="N9646" s="4">
        <v>41668.246249999997</v>
      </c>
      <c r="O9646">
        <v>34</v>
      </c>
      <c r="P9646">
        <v>11</v>
      </c>
      <c r="Q9646" t="s">
        <v>134</v>
      </c>
      <c r="R9646" t="s">
        <v>43</v>
      </c>
      <c r="S9646" s="3">
        <v>41667</v>
      </c>
      <c r="T9646" t="str">
        <f>IF(kiva_loans__muestra[[#This Row],[loan_amount]]&gt;5000,"Alto","Bajo")</f>
        <v>Bajo</v>
      </c>
      <c r="U9646" s="26" t="str">
        <f>VLOOKUP(kiva_loans__muestra[[#This Row],[country]],Pais!A:B,2,FALSE)</f>
        <v>Africa</v>
      </c>
      <c r="V9646" t="s">
        <v>10720</v>
      </c>
    </row>
    <row r="9647" spans="1:22">
      <c r="A9647">
        <v>662830</v>
      </c>
      <c r="B9647" s="20">
        <v>425</v>
      </c>
      <c r="C9647" s="22">
        <v>425</v>
      </c>
      <c r="D9647" t="s">
        <v>64</v>
      </c>
      <c r="E9647" t="s">
        <v>65</v>
      </c>
      <c r="F9647" t="s">
        <v>10398</v>
      </c>
      <c r="G9647" t="s">
        <v>1160</v>
      </c>
      <c r="H9647" t="s">
        <v>1161</v>
      </c>
      <c r="I9647" t="s">
        <v>10186</v>
      </c>
      <c r="J9647" t="s">
        <v>1163</v>
      </c>
      <c r="K9647">
        <v>2220</v>
      </c>
      <c r="L9647" s="4">
        <v>41667.377708333333</v>
      </c>
      <c r="M9647" s="4">
        <v>41654.333333333336</v>
      </c>
      <c r="N9647" s="4">
        <v>41684.658958333333</v>
      </c>
      <c r="O9647">
        <v>12</v>
      </c>
      <c r="P9647">
        <v>11</v>
      </c>
      <c r="Q9647" t="s">
        <v>26</v>
      </c>
      <c r="R9647" t="s">
        <v>43</v>
      </c>
      <c r="S9647" s="3">
        <v>41667</v>
      </c>
      <c r="T9647" t="str">
        <f>IF(kiva_loans__muestra[[#This Row],[loan_amount]]&gt;5000,"Alto","Bajo")</f>
        <v>Bajo</v>
      </c>
      <c r="U9647" s="26" t="str">
        <f>VLOOKUP(kiva_loans__muestra[[#This Row],[country]],Pais!A:B,2,FALSE)</f>
        <v>Africa</v>
      </c>
      <c r="V9647" t="s">
        <v>10719</v>
      </c>
    </row>
    <row r="9648" spans="1:22">
      <c r="A9648">
        <v>662837</v>
      </c>
      <c r="B9648" s="20">
        <v>275</v>
      </c>
      <c r="C9648" s="22">
        <v>275</v>
      </c>
      <c r="D9648" t="s">
        <v>88</v>
      </c>
      <c r="E9648" t="s">
        <v>51</v>
      </c>
      <c r="F9648" t="s">
        <v>10174</v>
      </c>
      <c r="G9648" t="s">
        <v>1160</v>
      </c>
      <c r="H9648" t="s">
        <v>1161</v>
      </c>
      <c r="I9648" t="s">
        <v>8910</v>
      </c>
      <c r="J9648" t="s">
        <v>1163</v>
      </c>
      <c r="K9648">
        <v>2590</v>
      </c>
      <c r="L9648" s="4">
        <v>41667.38177083333</v>
      </c>
      <c r="M9648" s="4">
        <v>41678.333333333336</v>
      </c>
      <c r="N9648" s="4">
        <v>41668.073831018519</v>
      </c>
      <c r="O9648">
        <v>34</v>
      </c>
      <c r="P9648">
        <v>9</v>
      </c>
      <c r="Q9648" t="s">
        <v>26</v>
      </c>
      <c r="R9648" t="s">
        <v>43</v>
      </c>
      <c r="S9648" s="3">
        <v>41667</v>
      </c>
      <c r="T9648" t="str">
        <f>IF(kiva_loans__muestra[[#This Row],[loan_amount]]&gt;5000,"Alto","Bajo")</f>
        <v>Bajo</v>
      </c>
      <c r="U9648" s="26" t="str">
        <f>VLOOKUP(kiva_loans__muestra[[#This Row],[country]],Pais!A:B,2,FALSE)</f>
        <v>Africa</v>
      </c>
      <c r="V9648" t="s">
        <v>10719</v>
      </c>
    </row>
    <row r="9649" spans="1:22">
      <c r="A9649">
        <v>662841</v>
      </c>
      <c r="B9649" s="20">
        <v>275</v>
      </c>
      <c r="C9649" s="22">
        <v>275</v>
      </c>
      <c r="D9649" t="s">
        <v>88</v>
      </c>
      <c r="E9649" t="s">
        <v>51</v>
      </c>
      <c r="F9649" t="s">
        <v>10174</v>
      </c>
      <c r="G9649" t="s">
        <v>1160</v>
      </c>
      <c r="H9649" t="s">
        <v>1161</v>
      </c>
      <c r="I9649" t="s">
        <v>8910</v>
      </c>
      <c r="J9649" t="s">
        <v>1163</v>
      </c>
      <c r="K9649">
        <v>2590</v>
      </c>
      <c r="L9649" s="4">
        <v>41667.38658564815</v>
      </c>
      <c r="M9649" s="4">
        <v>41678.333333333336</v>
      </c>
      <c r="N9649" s="4">
        <v>41667.959849537037</v>
      </c>
      <c r="O9649">
        <v>34</v>
      </c>
      <c r="P9649">
        <v>8</v>
      </c>
      <c r="Q9649" t="s">
        <v>26</v>
      </c>
      <c r="R9649" t="s">
        <v>43</v>
      </c>
      <c r="S9649" s="3">
        <v>41667</v>
      </c>
      <c r="T9649" t="str">
        <f>IF(kiva_loans__muestra[[#This Row],[loan_amount]]&gt;5000,"Alto","Bajo")</f>
        <v>Bajo</v>
      </c>
      <c r="U9649" s="26" t="str">
        <f>VLOOKUP(kiva_loans__muestra[[#This Row],[country]],Pais!A:B,2,FALSE)</f>
        <v>Africa</v>
      </c>
      <c r="V9649" t="s">
        <v>10719</v>
      </c>
    </row>
    <row r="9650" spans="1:22">
      <c r="A9650">
        <v>662846</v>
      </c>
      <c r="B9650" s="20">
        <v>825</v>
      </c>
      <c r="C9650" s="22">
        <v>825</v>
      </c>
      <c r="D9650" t="s">
        <v>58</v>
      </c>
      <c r="E9650" t="s">
        <v>20</v>
      </c>
      <c r="F9650" t="s">
        <v>10179</v>
      </c>
      <c r="G9650" t="s">
        <v>1160</v>
      </c>
      <c r="H9650" t="s">
        <v>1161</v>
      </c>
      <c r="I9650" t="s">
        <v>2435</v>
      </c>
      <c r="J9650" t="s">
        <v>1163</v>
      </c>
      <c r="K9650">
        <v>1630</v>
      </c>
      <c r="L9650" s="4">
        <v>41667.390347222223</v>
      </c>
      <c r="M9650" s="4">
        <v>41663.333333333336</v>
      </c>
      <c r="N9650" s="4">
        <v>41688.581724537034</v>
      </c>
      <c r="O9650">
        <v>10</v>
      </c>
      <c r="P9650">
        <v>28</v>
      </c>
      <c r="Q9650" t="s">
        <v>26</v>
      </c>
      <c r="R9650" t="s">
        <v>43</v>
      </c>
      <c r="S9650" s="3">
        <v>41667</v>
      </c>
      <c r="T9650" t="str">
        <f>IF(kiva_loans__muestra[[#This Row],[loan_amount]]&gt;5000,"Alto","Bajo")</f>
        <v>Bajo</v>
      </c>
      <c r="U9650" s="26" t="str">
        <f>VLOOKUP(kiva_loans__muestra[[#This Row],[country]],Pais!A:B,2,FALSE)</f>
        <v>Africa</v>
      </c>
      <c r="V9650" t="s">
        <v>10719</v>
      </c>
    </row>
    <row r="9651" spans="1:22">
      <c r="A9651">
        <v>662849</v>
      </c>
      <c r="B9651" s="20">
        <v>1225</v>
      </c>
      <c r="C9651" s="22">
        <v>1225</v>
      </c>
      <c r="D9651" t="s">
        <v>58</v>
      </c>
      <c r="E9651" t="s">
        <v>20</v>
      </c>
      <c r="F9651" t="s">
        <v>10404</v>
      </c>
      <c r="G9651" t="s">
        <v>1160</v>
      </c>
      <c r="H9651" t="s">
        <v>1161</v>
      </c>
      <c r="I9651" t="s">
        <v>2435</v>
      </c>
      <c r="J9651" t="s">
        <v>1163</v>
      </c>
      <c r="K9651">
        <v>1630</v>
      </c>
      <c r="L9651" s="4">
        <v>41667.393553240741</v>
      </c>
      <c r="M9651" s="4">
        <v>41661.333333333336</v>
      </c>
      <c r="N9651" s="4">
        <v>41695.008101851854</v>
      </c>
      <c r="O9651">
        <v>14</v>
      </c>
      <c r="P9651">
        <v>45</v>
      </c>
      <c r="Q9651" t="s">
        <v>26</v>
      </c>
      <c r="R9651" t="s">
        <v>43</v>
      </c>
      <c r="S9651" s="3">
        <v>41667</v>
      </c>
      <c r="T9651" t="str">
        <f>IF(kiva_loans__muestra[[#This Row],[loan_amount]]&gt;5000,"Alto","Bajo")</f>
        <v>Bajo</v>
      </c>
      <c r="U9651" s="26" t="str">
        <f>VLOOKUP(kiva_loans__muestra[[#This Row],[country]],Pais!A:B,2,FALSE)</f>
        <v>Africa</v>
      </c>
      <c r="V9651" t="s">
        <v>10719</v>
      </c>
    </row>
    <row r="9652" spans="1:22">
      <c r="A9652">
        <v>662852</v>
      </c>
      <c r="B9652" s="20">
        <v>2850</v>
      </c>
      <c r="C9652" s="22">
        <v>2850</v>
      </c>
      <c r="D9652" t="s">
        <v>70</v>
      </c>
      <c r="E9652" t="s">
        <v>51</v>
      </c>
      <c r="F9652" t="s">
        <v>1454</v>
      </c>
      <c r="G9652" t="s">
        <v>1160</v>
      </c>
      <c r="H9652" t="s">
        <v>1161</v>
      </c>
      <c r="I9652" t="s">
        <v>2435</v>
      </c>
      <c r="J9652" t="s">
        <v>1163</v>
      </c>
      <c r="K9652">
        <v>1630</v>
      </c>
      <c r="L9652" s="4">
        <v>41667.396643518521</v>
      </c>
      <c r="M9652" s="4">
        <v>41662.333333333336</v>
      </c>
      <c r="N9652" s="4">
        <v>41669.203206018516</v>
      </c>
      <c r="O9652">
        <v>8</v>
      </c>
      <c r="P9652">
        <v>51</v>
      </c>
      <c r="Q9652" t="s">
        <v>26</v>
      </c>
      <c r="R9652" t="s">
        <v>43</v>
      </c>
      <c r="S9652" s="3">
        <v>41667</v>
      </c>
      <c r="T9652" t="str">
        <f>IF(kiva_loans__muestra[[#This Row],[loan_amount]]&gt;5000,"Alto","Bajo")</f>
        <v>Bajo</v>
      </c>
      <c r="U9652" s="26" t="str">
        <f>VLOOKUP(kiva_loans__muestra[[#This Row],[country]],Pais!A:B,2,FALSE)</f>
        <v>Africa</v>
      </c>
      <c r="V9652" t="s">
        <v>10719</v>
      </c>
    </row>
    <row r="9653" spans="1:22">
      <c r="A9653">
        <v>662860</v>
      </c>
      <c r="B9653" s="20">
        <v>1225</v>
      </c>
      <c r="C9653" s="22">
        <v>1225</v>
      </c>
      <c r="D9653" t="s">
        <v>1343</v>
      </c>
      <c r="E9653" t="s">
        <v>20</v>
      </c>
      <c r="F9653" t="s">
        <v>10362</v>
      </c>
      <c r="G9653" t="s">
        <v>1160</v>
      </c>
      <c r="H9653" t="s">
        <v>1161</v>
      </c>
      <c r="I9653" t="s">
        <v>2435</v>
      </c>
      <c r="J9653" t="s">
        <v>1163</v>
      </c>
      <c r="K9653">
        <v>1630</v>
      </c>
      <c r="L9653" s="4">
        <v>41667.399155092593</v>
      </c>
      <c r="M9653" s="4">
        <v>41661.333333333336</v>
      </c>
      <c r="N9653" s="4">
        <v>41681.903240740743</v>
      </c>
      <c r="O9653">
        <v>12</v>
      </c>
      <c r="P9653">
        <v>39</v>
      </c>
      <c r="Q9653" t="s">
        <v>26</v>
      </c>
      <c r="R9653" t="s">
        <v>43</v>
      </c>
      <c r="S9653" s="3">
        <v>41667</v>
      </c>
      <c r="T9653" t="str">
        <f>IF(kiva_loans__muestra[[#This Row],[loan_amount]]&gt;5000,"Alto","Bajo")</f>
        <v>Bajo</v>
      </c>
      <c r="U9653" s="26" t="str">
        <f>VLOOKUP(kiva_loans__muestra[[#This Row],[country]],Pais!A:B,2,FALSE)</f>
        <v>Africa</v>
      </c>
      <c r="V9653" t="s">
        <v>10719</v>
      </c>
    </row>
    <row r="9654" spans="1:22">
      <c r="A9654">
        <v>662863</v>
      </c>
      <c r="B9654" s="20">
        <v>275</v>
      </c>
      <c r="C9654" s="22">
        <v>275</v>
      </c>
      <c r="D9654" t="s">
        <v>88</v>
      </c>
      <c r="E9654" t="s">
        <v>51</v>
      </c>
      <c r="F9654" t="s">
        <v>1293</v>
      </c>
      <c r="G9654" t="s">
        <v>1160</v>
      </c>
      <c r="H9654" t="s">
        <v>1161</v>
      </c>
      <c r="I9654" t="s">
        <v>8910</v>
      </c>
      <c r="J9654" t="s">
        <v>1163</v>
      </c>
      <c r="K9654">
        <v>2590</v>
      </c>
      <c r="L9654" s="4">
        <v>41667.402187500003</v>
      </c>
      <c r="M9654" s="4">
        <v>41678.333333333336</v>
      </c>
      <c r="N9654" s="4">
        <v>41668.795497685183</v>
      </c>
      <c r="O9654">
        <v>34</v>
      </c>
      <c r="P9654">
        <v>10</v>
      </c>
      <c r="Q9654" t="s">
        <v>26</v>
      </c>
      <c r="R9654" t="s">
        <v>43</v>
      </c>
      <c r="S9654" s="3">
        <v>41667</v>
      </c>
      <c r="T9654" t="str">
        <f>IF(kiva_loans__muestra[[#This Row],[loan_amount]]&gt;5000,"Alto","Bajo")</f>
        <v>Bajo</v>
      </c>
      <c r="U9654" s="26" t="str">
        <f>VLOOKUP(kiva_loans__muestra[[#This Row],[country]],Pais!A:B,2,FALSE)</f>
        <v>Africa</v>
      </c>
      <c r="V9654" t="s">
        <v>10719</v>
      </c>
    </row>
    <row r="9655" spans="1:22">
      <c r="A9655">
        <v>662889</v>
      </c>
      <c r="B9655" s="20">
        <v>1225</v>
      </c>
      <c r="C9655" s="22">
        <v>1225</v>
      </c>
      <c r="D9655" t="s">
        <v>141</v>
      </c>
      <c r="E9655" t="s">
        <v>51</v>
      </c>
      <c r="F9655" t="s">
        <v>10352</v>
      </c>
      <c r="G9655" t="s">
        <v>1160</v>
      </c>
      <c r="H9655" t="s">
        <v>1161</v>
      </c>
      <c r="I9655" t="s">
        <v>6902</v>
      </c>
      <c r="J9655" t="s">
        <v>1163</v>
      </c>
      <c r="K9655">
        <v>2220</v>
      </c>
      <c r="L9655" s="4">
        <v>41667.433298611111</v>
      </c>
      <c r="M9655" s="4">
        <v>41660.333333333336</v>
      </c>
      <c r="N9655" s="4">
        <v>41691.912465277775</v>
      </c>
      <c r="O9655">
        <v>14</v>
      </c>
      <c r="P9655">
        <v>46</v>
      </c>
      <c r="Q9655" t="s">
        <v>26</v>
      </c>
      <c r="R9655" t="s">
        <v>27</v>
      </c>
      <c r="S9655" s="3">
        <v>41667</v>
      </c>
      <c r="T9655" t="str">
        <f>IF(kiva_loans__muestra[[#This Row],[loan_amount]]&gt;5000,"Alto","Bajo")</f>
        <v>Bajo</v>
      </c>
      <c r="U9655" s="26" t="str">
        <f>VLOOKUP(kiva_loans__muestra[[#This Row],[country]],Pais!A:B,2,FALSE)</f>
        <v>Africa</v>
      </c>
      <c r="V9655" t="s">
        <v>10719</v>
      </c>
    </row>
    <row r="9656" spans="1:22">
      <c r="A9656">
        <v>662920</v>
      </c>
      <c r="B9656" s="20">
        <v>1225</v>
      </c>
      <c r="C9656" s="22">
        <v>1225</v>
      </c>
      <c r="D9656" t="s">
        <v>4266</v>
      </c>
      <c r="E9656" t="s">
        <v>65</v>
      </c>
      <c r="F9656" t="s">
        <v>10193</v>
      </c>
      <c r="G9656" t="s">
        <v>1160</v>
      </c>
      <c r="H9656" t="s">
        <v>1161</v>
      </c>
      <c r="I9656" t="s">
        <v>2435</v>
      </c>
      <c r="J9656" t="s">
        <v>1163</v>
      </c>
      <c r="K9656">
        <v>1630</v>
      </c>
      <c r="L9656" s="4">
        <v>41667.470300925925</v>
      </c>
      <c r="M9656" s="4">
        <v>41661.333333333336</v>
      </c>
      <c r="N9656" s="4">
        <v>41695.044629629629</v>
      </c>
      <c r="O9656">
        <v>14</v>
      </c>
      <c r="P9656">
        <v>38</v>
      </c>
      <c r="Q9656" t="s">
        <v>26</v>
      </c>
      <c r="R9656" t="s">
        <v>43</v>
      </c>
      <c r="S9656" s="3">
        <v>41667</v>
      </c>
      <c r="T9656" t="str">
        <f>IF(kiva_loans__muestra[[#This Row],[loan_amount]]&gt;5000,"Alto","Bajo")</f>
        <v>Bajo</v>
      </c>
      <c r="U9656" s="26" t="str">
        <f>VLOOKUP(kiva_loans__muestra[[#This Row],[country]],Pais!A:B,2,FALSE)</f>
        <v>Africa</v>
      </c>
      <c r="V9656" t="s">
        <v>10719</v>
      </c>
    </row>
    <row r="9657" spans="1:22">
      <c r="A9657">
        <v>662921</v>
      </c>
      <c r="B9657" s="20">
        <v>1425</v>
      </c>
      <c r="C9657" s="22">
        <v>1425</v>
      </c>
      <c r="D9657" t="s">
        <v>212</v>
      </c>
      <c r="E9657" t="s">
        <v>20</v>
      </c>
      <c r="F9657" t="s">
        <v>10302</v>
      </c>
      <c r="G9657" t="s">
        <v>1160</v>
      </c>
      <c r="H9657" t="s">
        <v>1161</v>
      </c>
      <c r="I9657" t="s">
        <v>2435</v>
      </c>
      <c r="J9657" t="s">
        <v>1163</v>
      </c>
      <c r="K9657">
        <v>1630</v>
      </c>
      <c r="L9657" s="4">
        <v>41667.472002314818</v>
      </c>
      <c r="M9657" s="4">
        <v>41652.333333333336</v>
      </c>
      <c r="N9657" s="4">
        <v>41687.914212962962</v>
      </c>
      <c r="O9657">
        <v>10</v>
      </c>
      <c r="P9657">
        <v>40</v>
      </c>
      <c r="Q9657" t="s">
        <v>26</v>
      </c>
      <c r="R9657" t="s">
        <v>43</v>
      </c>
      <c r="S9657" s="3">
        <v>41667</v>
      </c>
      <c r="T9657" t="str">
        <f>IF(kiva_loans__muestra[[#This Row],[loan_amount]]&gt;5000,"Alto","Bajo")</f>
        <v>Bajo</v>
      </c>
      <c r="U9657" s="26" t="str">
        <f>VLOOKUP(kiva_loans__muestra[[#This Row],[country]],Pais!A:B,2,FALSE)</f>
        <v>Africa</v>
      </c>
      <c r="V9657" t="s">
        <v>10719</v>
      </c>
    </row>
    <row r="9658" spans="1:22">
      <c r="A9658">
        <v>662923</v>
      </c>
      <c r="B9658" s="20">
        <v>1225</v>
      </c>
      <c r="C9658" s="22">
        <v>1225</v>
      </c>
      <c r="D9658" t="s">
        <v>82</v>
      </c>
      <c r="E9658" t="s">
        <v>20</v>
      </c>
      <c r="F9658" t="s">
        <v>10441</v>
      </c>
      <c r="G9658" t="s">
        <v>1160</v>
      </c>
      <c r="H9658" t="s">
        <v>1161</v>
      </c>
      <c r="I9658" t="s">
        <v>2435</v>
      </c>
      <c r="J9658" t="s">
        <v>1163</v>
      </c>
      <c r="K9658">
        <v>1630</v>
      </c>
      <c r="L9658" s="4">
        <v>41667.473263888889</v>
      </c>
      <c r="M9658" s="4">
        <v>41661.333333333336</v>
      </c>
      <c r="N9658" s="4">
        <v>41668.834305555552</v>
      </c>
      <c r="O9658">
        <v>10</v>
      </c>
      <c r="P9658">
        <v>39</v>
      </c>
      <c r="Q9658" t="s">
        <v>134</v>
      </c>
      <c r="R9658" t="s">
        <v>43</v>
      </c>
      <c r="S9658" s="3">
        <v>41667</v>
      </c>
      <c r="T9658" t="str">
        <f>IF(kiva_loans__muestra[[#This Row],[loan_amount]]&gt;5000,"Alto","Bajo")</f>
        <v>Bajo</v>
      </c>
      <c r="U9658" s="26" t="str">
        <f>VLOOKUP(kiva_loans__muestra[[#This Row],[country]],Pais!A:B,2,FALSE)</f>
        <v>Africa</v>
      </c>
      <c r="V9658" t="s">
        <v>10720</v>
      </c>
    </row>
    <row r="9659" spans="1:22">
      <c r="A9659">
        <v>662924</v>
      </c>
      <c r="B9659" s="20">
        <v>275</v>
      </c>
      <c r="C9659" s="22">
        <v>275</v>
      </c>
      <c r="D9659" t="s">
        <v>88</v>
      </c>
      <c r="E9659" t="s">
        <v>51</v>
      </c>
      <c r="F9659" t="s">
        <v>1293</v>
      </c>
      <c r="G9659" t="s">
        <v>1160</v>
      </c>
      <c r="H9659" t="s">
        <v>1161</v>
      </c>
      <c r="I9659" t="s">
        <v>8910</v>
      </c>
      <c r="J9659" t="s">
        <v>1163</v>
      </c>
      <c r="K9659">
        <v>2590</v>
      </c>
      <c r="L9659" s="4">
        <v>41667.474039351851</v>
      </c>
      <c r="M9659" s="4">
        <v>41678.333333333336</v>
      </c>
      <c r="N9659" s="4">
        <v>41668.529189814813</v>
      </c>
      <c r="O9659">
        <v>34</v>
      </c>
      <c r="P9659">
        <v>8</v>
      </c>
      <c r="Q9659" t="s">
        <v>26</v>
      </c>
      <c r="R9659" t="s">
        <v>43</v>
      </c>
      <c r="S9659" s="3">
        <v>41667</v>
      </c>
      <c r="T9659" t="str">
        <f>IF(kiva_loans__muestra[[#This Row],[loan_amount]]&gt;5000,"Alto","Bajo")</f>
        <v>Bajo</v>
      </c>
      <c r="U9659" s="26" t="str">
        <f>VLOOKUP(kiva_loans__muestra[[#This Row],[country]],Pais!A:B,2,FALSE)</f>
        <v>Africa</v>
      </c>
      <c r="V9659" t="s">
        <v>10719</v>
      </c>
    </row>
    <row r="9660" spans="1:22">
      <c r="A9660">
        <v>662935</v>
      </c>
      <c r="B9660" s="20">
        <v>625</v>
      </c>
      <c r="C9660" s="22">
        <v>625</v>
      </c>
      <c r="D9660" t="s">
        <v>135</v>
      </c>
      <c r="E9660" t="s">
        <v>20</v>
      </c>
      <c r="F9660" t="s">
        <v>10228</v>
      </c>
      <c r="G9660" t="s">
        <v>1160</v>
      </c>
      <c r="H9660" t="s">
        <v>1161</v>
      </c>
      <c r="I9660" t="s">
        <v>2435</v>
      </c>
      <c r="J9660" t="s">
        <v>1163</v>
      </c>
      <c r="K9660">
        <v>1630</v>
      </c>
      <c r="L9660" s="4">
        <v>41667.482523148145</v>
      </c>
      <c r="M9660" s="4">
        <v>41653.333333333336</v>
      </c>
      <c r="N9660" s="4">
        <v>41668.310219907406</v>
      </c>
      <c r="O9660">
        <v>10</v>
      </c>
      <c r="P9660">
        <v>6</v>
      </c>
      <c r="Q9660" t="s">
        <v>134</v>
      </c>
      <c r="R9660" t="s">
        <v>43</v>
      </c>
      <c r="S9660" s="3">
        <v>41667</v>
      </c>
      <c r="T9660" t="str">
        <f>IF(kiva_loans__muestra[[#This Row],[loan_amount]]&gt;5000,"Alto","Bajo")</f>
        <v>Bajo</v>
      </c>
      <c r="U9660" s="26" t="str">
        <f>VLOOKUP(kiva_loans__muestra[[#This Row],[country]],Pais!A:B,2,FALSE)</f>
        <v>Africa</v>
      </c>
      <c r="V9660" t="s">
        <v>10720</v>
      </c>
    </row>
    <row r="9661" spans="1:22">
      <c r="A9661">
        <v>662946</v>
      </c>
      <c r="B9661" s="20">
        <v>275</v>
      </c>
      <c r="C9661" s="22">
        <v>275</v>
      </c>
      <c r="D9661" t="s">
        <v>51</v>
      </c>
      <c r="E9661" t="s">
        <v>51</v>
      </c>
      <c r="F9661" t="s">
        <v>1293</v>
      </c>
      <c r="G9661" t="s">
        <v>1160</v>
      </c>
      <c r="H9661" t="s">
        <v>1161</v>
      </c>
      <c r="I9661" t="s">
        <v>8910</v>
      </c>
      <c r="J9661" t="s">
        <v>1163</v>
      </c>
      <c r="K9661">
        <v>2590</v>
      </c>
      <c r="L9661" s="4">
        <v>41667.491851851853</v>
      </c>
      <c r="M9661" s="4">
        <v>41678.333333333336</v>
      </c>
      <c r="N9661" s="4">
        <v>41668.415983796294</v>
      </c>
      <c r="O9661">
        <v>34</v>
      </c>
      <c r="P9661">
        <v>7</v>
      </c>
      <c r="Q9661" t="s">
        <v>26</v>
      </c>
      <c r="R9661" t="s">
        <v>43</v>
      </c>
      <c r="S9661" s="3">
        <v>41667</v>
      </c>
      <c r="T9661" t="str">
        <f>IF(kiva_loans__muestra[[#This Row],[loan_amount]]&gt;5000,"Alto","Bajo")</f>
        <v>Bajo</v>
      </c>
      <c r="U9661" s="26" t="str">
        <f>VLOOKUP(kiva_loans__muestra[[#This Row],[country]],Pais!A:B,2,FALSE)</f>
        <v>Africa</v>
      </c>
      <c r="V9661" t="s">
        <v>10719</v>
      </c>
    </row>
    <row r="9662" spans="1:22">
      <c r="A9662">
        <v>662956</v>
      </c>
      <c r="B9662" s="20">
        <v>275</v>
      </c>
      <c r="C9662" s="22">
        <v>275</v>
      </c>
      <c r="D9662" t="s">
        <v>88</v>
      </c>
      <c r="E9662" t="s">
        <v>51</v>
      </c>
      <c r="F9662" t="s">
        <v>1293</v>
      </c>
      <c r="G9662" t="s">
        <v>1160</v>
      </c>
      <c r="H9662" t="s">
        <v>1161</v>
      </c>
      <c r="I9662" t="s">
        <v>8910</v>
      </c>
      <c r="J9662" t="s">
        <v>1163</v>
      </c>
      <c r="K9662">
        <v>2590</v>
      </c>
      <c r="L9662" s="4">
        <v>41667.504780092589</v>
      </c>
      <c r="M9662" s="4">
        <v>41678.333333333336</v>
      </c>
      <c r="N9662" s="4">
        <v>41668.291770833333</v>
      </c>
      <c r="O9662">
        <v>34</v>
      </c>
      <c r="P9662">
        <v>11</v>
      </c>
      <c r="Q9662" t="s">
        <v>26</v>
      </c>
      <c r="R9662" t="s">
        <v>43</v>
      </c>
      <c r="S9662" s="3">
        <v>41667</v>
      </c>
      <c r="T9662" t="str">
        <f>IF(kiva_loans__muestra[[#This Row],[loan_amount]]&gt;5000,"Alto","Bajo")</f>
        <v>Bajo</v>
      </c>
      <c r="U9662" s="26" t="str">
        <f>VLOOKUP(kiva_loans__muestra[[#This Row],[country]],Pais!A:B,2,FALSE)</f>
        <v>Africa</v>
      </c>
      <c r="V9662" t="s">
        <v>10719</v>
      </c>
    </row>
    <row r="9663" spans="1:22">
      <c r="A9663">
        <v>662969</v>
      </c>
      <c r="B9663" s="20">
        <v>275</v>
      </c>
      <c r="C9663" s="22">
        <v>275</v>
      </c>
      <c r="D9663" t="s">
        <v>88</v>
      </c>
      <c r="E9663" t="s">
        <v>51</v>
      </c>
      <c r="F9663" t="s">
        <v>1293</v>
      </c>
      <c r="G9663" t="s">
        <v>1160</v>
      </c>
      <c r="H9663" t="s">
        <v>1161</v>
      </c>
      <c r="I9663" t="s">
        <v>8910</v>
      </c>
      <c r="J9663" t="s">
        <v>1163</v>
      </c>
      <c r="K9663">
        <v>2590</v>
      </c>
      <c r="L9663" s="4">
        <v>41667.525509259256</v>
      </c>
      <c r="M9663" s="4">
        <v>41678.333333333336</v>
      </c>
      <c r="N9663" s="4">
        <v>41668.362881944442</v>
      </c>
      <c r="O9663">
        <v>34</v>
      </c>
      <c r="P9663">
        <v>7</v>
      </c>
      <c r="Q9663" t="s">
        <v>26</v>
      </c>
      <c r="R9663" t="s">
        <v>43</v>
      </c>
      <c r="S9663" s="3">
        <v>41667</v>
      </c>
      <c r="T9663" t="str">
        <f>IF(kiva_loans__muestra[[#This Row],[loan_amount]]&gt;5000,"Alto","Bajo")</f>
        <v>Bajo</v>
      </c>
      <c r="U9663" s="26" t="str">
        <f>VLOOKUP(kiva_loans__muestra[[#This Row],[country]],Pais!A:B,2,FALSE)</f>
        <v>Africa</v>
      </c>
      <c r="V9663" t="s">
        <v>10719</v>
      </c>
    </row>
    <row r="9664" spans="1:22">
      <c r="A9664">
        <v>662975</v>
      </c>
      <c r="B9664" s="20">
        <v>275</v>
      </c>
      <c r="C9664" s="22">
        <v>275</v>
      </c>
      <c r="D9664" t="s">
        <v>88</v>
      </c>
      <c r="E9664" t="s">
        <v>51</v>
      </c>
      <c r="F9664" t="s">
        <v>1293</v>
      </c>
      <c r="G9664" t="s">
        <v>1160</v>
      </c>
      <c r="H9664" t="s">
        <v>1161</v>
      </c>
      <c r="I9664" t="s">
        <v>8910</v>
      </c>
      <c r="J9664" t="s">
        <v>1163</v>
      </c>
      <c r="K9664">
        <v>2590</v>
      </c>
      <c r="L9664" s="4">
        <v>41667.537800925929</v>
      </c>
      <c r="M9664" s="4">
        <v>41678.333333333336</v>
      </c>
      <c r="N9664" s="4">
        <v>41668.719456018516</v>
      </c>
      <c r="O9664">
        <v>34</v>
      </c>
      <c r="P9664">
        <v>8</v>
      </c>
      <c r="Q9664" t="s">
        <v>26</v>
      </c>
      <c r="R9664" t="s">
        <v>43</v>
      </c>
      <c r="S9664" s="3">
        <v>41667</v>
      </c>
      <c r="T9664" t="str">
        <f>IF(kiva_loans__muestra[[#This Row],[loan_amount]]&gt;5000,"Alto","Bajo")</f>
        <v>Bajo</v>
      </c>
      <c r="U9664" s="26" t="str">
        <f>VLOOKUP(kiva_loans__muestra[[#This Row],[country]],Pais!A:B,2,FALSE)</f>
        <v>Africa</v>
      </c>
      <c r="V9664" t="s">
        <v>10719</v>
      </c>
    </row>
    <row r="9665" spans="1:22">
      <c r="A9665">
        <v>662981</v>
      </c>
      <c r="B9665" s="20">
        <v>1225</v>
      </c>
      <c r="C9665" s="22">
        <v>1225</v>
      </c>
      <c r="D9665" t="s">
        <v>88</v>
      </c>
      <c r="E9665" t="s">
        <v>51</v>
      </c>
      <c r="F9665" t="s">
        <v>10262</v>
      </c>
      <c r="G9665" t="s">
        <v>1160</v>
      </c>
      <c r="H9665" t="s">
        <v>1161</v>
      </c>
      <c r="I9665" t="s">
        <v>8366</v>
      </c>
      <c r="J9665" t="s">
        <v>1163</v>
      </c>
      <c r="K9665">
        <v>2220</v>
      </c>
      <c r="L9665" s="4">
        <v>41667.547372685185</v>
      </c>
      <c r="M9665" s="4">
        <v>41657.333333333336</v>
      </c>
      <c r="N9665" s="4">
        <v>41688.286111111112</v>
      </c>
      <c r="O9665">
        <v>13</v>
      </c>
      <c r="P9665">
        <v>40</v>
      </c>
      <c r="Q9665" t="s">
        <v>26</v>
      </c>
      <c r="R9665" t="s">
        <v>43</v>
      </c>
      <c r="S9665" s="3">
        <v>41667</v>
      </c>
      <c r="T9665" t="str">
        <f>IF(kiva_loans__muestra[[#This Row],[loan_amount]]&gt;5000,"Alto","Bajo")</f>
        <v>Bajo</v>
      </c>
      <c r="U9665" s="26" t="str">
        <f>VLOOKUP(kiva_loans__muestra[[#This Row],[country]],Pais!A:B,2,FALSE)</f>
        <v>Africa</v>
      </c>
      <c r="V9665" t="s">
        <v>10719</v>
      </c>
    </row>
    <row r="9666" spans="1:22">
      <c r="A9666">
        <v>662982</v>
      </c>
      <c r="B9666" s="20">
        <v>275</v>
      </c>
      <c r="C9666" s="22">
        <v>275</v>
      </c>
      <c r="D9666" t="s">
        <v>88</v>
      </c>
      <c r="E9666" t="s">
        <v>51</v>
      </c>
      <c r="F9666" t="s">
        <v>10312</v>
      </c>
      <c r="G9666" t="s">
        <v>1160</v>
      </c>
      <c r="H9666" t="s">
        <v>1161</v>
      </c>
      <c r="I9666" t="s">
        <v>8910</v>
      </c>
      <c r="J9666" t="s">
        <v>1163</v>
      </c>
      <c r="K9666">
        <v>2590</v>
      </c>
      <c r="L9666" s="4">
        <v>41667.547442129631</v>
      </c>
      <c r="M9666" s="4">
        <v>41678.333333333336</v>
      </c>
      <c r="N9666" s="4">
        <v>41668.620995370373</v>
      </c>
      <c r="O9666">
        <v>34</v>
      </c>
      <c r="P9666">
        <v>10</v>
      </c>
      <c r="Q9666" t="s">
        <v>26</v>
      </c>
      <c r="R9666" t="s">
        <v>43</v>
      </c>
      <c r="S9666" s="3">
        <v>41667</v>
      </c>
      <c r="T9666" t="str">
        <f>IF(kiva_loans__muestra[[#This Row],[loan_amount]]&gt;5000,"Alto","Bajo")</f>
        <v>Bajo</v>
      </c>
      <c r="U9666" s="26" t="str">
        <f>VLOOKUP(kiva_loans__muestra[[#This Row],[country]],Pais!A:B,2,FALSE)</f>
        <v>Africa</v>
      </c>
      <c r="V9666" t="s">
        <v>10719</v>
      </c>
    </row>
    <row r="9667" spans="1:22">
      <c r="A9667">
        <v>662986</v>
      </c>
      <c r="B9667" s="20">
        <v>825</v>
      </c>
      <c r="C9667" s="22">
        <v>825</v>
      </c>
      <c r="D9667" t="s">
        <v>370</v>
      </c>
      <c r="E9667" t="s">
        <v>51</v>
      </c>
      <c r="F9667" t="s">
        <v>5059</v>
      </c>
      <c r="G9667" t="s">
        <v>1160</v>
      </c>
      <c r="H9667" t="s">
        <v>1161</v>
      </c>
      <c r="I9667" t="s">
        <v>10186</v>
      </c>
      <c r="J9667" t="s">
        <v>1163</v>
      </c>
      <c r="K9667">
        <v>2220</v>
      </c>
      <c r="L9667" s="4">
        <v>41667.561550925922</v>
      </c>
      <c r="M9667" s="4">
        <v>41660.333333333336</v>
      </c>
      <c r="N9667" s="4">
        <v>41676.828043981484</v>
      </c>
      <c r="O9667">
        <v>14</v>
      </c>
      <c r="P9667">
        <v>13</v>
      </c>
      <c r="Q9667" t="s">
        <v>134</v>
      </c>
      <c r="R9667" t="s">
        <v>43</v>
      </c>
      <c r="S9667" s="3">
        <v>41667</v>
      </c>
      <c r="T9667" t="str">
        <f>IF(kiva_loans__muestra[[#This Row],[loan_amount]]&gt;5000,"Alto","Bajo")</f>
        <v>Bajo</v>
      </c>
      <c r="U9667" s="26" t="str">
        <f>VLOOKUP(kiva_loans__muestra[[#This Row],[country]],Pais!A:B,2,FALSE)</f>
        <v>Africa</v>
      </c>
      <c r="V9667" t="s">
        <v>10720</v>
      </c>
    </row>
    <row r="9668" spans="1:22">
      <c r="A9668">
        <v>662990</v>
      </c>
      <c r="B9668" s="20">
        <v>1225</v>
      </c>
      <c r="C9668" s="22">
        <v>1225</v>
      </c>
      <c r="D9668" t="s">
        <v>271</v>
      </c>
      <c r="E9668" t="s">
        <v>51</v>
      </c>
      <c r="F9668" t="s">
        <v>10231</v>
      </c>
      <c r="G9668" t="s">
        <v>1160</v>
      </c>
      <c r="H9668" t="s">
        <v>1161</v>
      </c>
      <c r="I9668" t="s">
        <v>8366</v>
      </c>
      <c r="J9668" t="s">
        <v>1163</v>
      </c>
      <c r="K9668">
        <v>2220</v>
      </c>
      <c r="L9668" s="4">
        <v>41667.568773148145</v>
      </c>
      <c r="M9668" s="4">
        <v>41656.333333333336</v>
      </c>
      <c r="N9668" s="4">
        <v>41672.501608796294</v>
      </c>
      <c r="O9668">
        <v>14</v>
      </c>
      <c r="P9668">
        <v>34</v>
      </c>
      <c r="Q9668" t="s">
        <v>26</v>
      </c>
      <c r="R9668" t="s">
        <v>43</v>
      </c>
      <c r="S9668" s="3">
        <v>41667</v>
      </c>
      <c r="T9668" t="str">
        <f>IF(kiva_loans__muestra[[#This Row],[loan_amount]]&gt;5000,"Alto","Bajo")</f>
        <v>Bajo</v>
      </c>
      <c r="U9668" s="26" t="str">
        <f>VLOOKUP(kiva_loans__muestra[[#This Row],[country]],Pais!A:B,2,FALSE)</f>
        <v>Africa</v>
      </c>
      <c r="V9668" t="s">
        <v>10719</v>
      </c>
    </row>
    <row r="9669" spans="1:22">
      <c r="A9669">
        <v>662992</v>
      </c>
      <c r="B9669" s="20">
        <v>275</v>
      </c>
      <c r="C9669" s="22">
        <v>275</v>
      </c>
      <c r="D9669" t="s">
        <v>88</v>
      </c>
      <c r="E9669" t="s">
        <v>51</v>
      </c>
      <c r="F9669" t="s">
        <v>1293</v>
      </c>
      <c r="G9669" t="s">
        <v>1160</v>
      </c>
      <c r="H9669" t="s">
        <v>1161</v>
      </c>
      <c r="I9669" t="s">
        <v>8910</v>
      </c>
      <c r="J9669" t="s">
        <v>1163</v>
      </c>
      <c r="K9669">
        <v>2590</v>
      </c>
      <c r="L9669" s="4">
        <v>41667.572442129633</v>
      </c>
      <c r="M9669" s="4">
        <v>41678.333333333336</v>
      </c>
      <c r="N9669" s="4">
        <v>41668.707476851851</v>
      </c>
      <c r="O9669">
        <v>34</v>
      </c>
      <c r="P9669">
        <v>9</v>
      </c>
      <c r="Q9669" t="s">
        <v>26</v>
      </c>
      <c r="R9669" t="s">
        <v>43</v>
      </c>
      <c r="S9669" s="3">
        <v>41667</v>
      </c>
      <c r="T9669" t="str">
        <f>IF(kiva_loans__muestra[[#This Row],[loan_amount]]&gt;5000,"Alto","Bajo")</f>
        <v>Bajo</v>
      </c>
      <c r="U9669" s="26" t="str">
        <f>VLOOKUP(kiva_loans__muestra[[#This Row],[country]],Pais!A:B,2,FALSE)</f>
        <v>Africa</v>
      </c>
      <c r="V9669" t="s">
        <v>10719</v>
      </c>
    </row>
    <row r="9670" spans="1:22">
      <c r="A9670">
        <v>662993</v>
      </c>
      <c r="B9670" s="20">
        <v>1625</v>
      </c>
      <c r="C9670" s="22">
        <v>1625</v>
      </c>
      <c r="D9670" t="s">
        <v>767</v>
      </c>
      <c r="E9670" t="s">
        <v>179</v>
      </c>
      <c r="F9670" t="s">
        <v>10233</v>
      </c>
      <c r="G9670" t="s">
        <v>1160</v>
      </c>
      <c r="H9670" t="s">
        <v>1161</v>
      </c>
      <c r="I9670" t="s">
        <v>10186</v>
      </c>
      <c r="J9670" t="s">
        <v>1163</v>
      </c>
      <c r="K9670">
        <v>2220</v>
      </c>
      <c r="L9670" s="4">
        <v>41667.573449074072</v>
      </c>
      <c r="M9670" s="4">
        <v>41660.333333333336</v>
      </c>
      <c r="N9670" s="4">
        <v>41695.635706018518</v>
      </c>
      <c r="O9670">
        <v>14</v>
      </c>
      <c r="P9670">
        <v>42</v>
      </c>
      <c r="Q9670" t="s">
        <v>134</v>
      </c>
      <c r="R9670" t="s">
        <v>43</v>
      </c>
      <c r="S9670" s="3">
        <v>41667</v>
      </c>
      <c r="T9670" t="str">
        <f>IF(kiva_loans__muestra[[#This Row],[loan_amount]]&gt;5000,"Alto","Bajo")</f>
        <v>Bajo</v>
      </c>
      <c r="U9670" s="26" t="str">
        <f>VLOOKUP(kiva_loans__muestra[[#This Row],[country]],Pais!A:B,2,FALSE)</f>
        <v>Africa</v>
      </c>
      <c r="V9670" t="s">
        <v>10720</v>
      </c>
    </row>
    <row r="9671" spans="1:22">
      <c r="A9671">
        <v>662995</v>
      </c>
      <c r="B9671" s="20">
        <v>625</v>
      </c>
      <c r="C9671" s="22">
        <v>625</v>
      </c>
      <c r="D9671" t="s">
        <v>88</v>
      </c>
      <c r="E9671" t="s">
        <v>51</v>
      </c>
      <c r="F9671" t="s">
        <v>10322</v>
      </c>
      <c r="G9671" t="s">
        <v>1160</v>
      </c>
      <c r="H9671" t="s">
        <v>1161</v>
      </c>
      <c r="I9671" t="s">
        <v>10186</v>
      </c>
      <c r="J9671" t="s">
        <v>1163</v>
      </c>
      <c r="K9671">
        <v>2220</v>
      </c>
      <c r="L9671" s="4">
        <v>41667.577499999999</v>
      </c>
      <c r="M9671" s="4">
        <v>41653.333333333336</v>
      </c>
      <c r="N9671" s="4">
        <v>41670.393472222226</v>
      </c>
      <c r="O9671">
        <v>14</v>
      </c>
      <c r="P9671">
        <v>13</v>
      </c>
      <c r="Q9671" t="s">
        <v>26</v>
      </c>
      <c r="R9671" t="s">
        <v>43</v>
      </c>
      <c r="S9671" s="3">
        <v>41667</v>
      </c>
      <c r="T9671" t="str">
        <f>IF(kiva_loans__muestra[[#This Row],[loan_amount]]&gt;5000,"Alto","Bajo")</f>
        <v>Bajo</v>
      </c>
      <c r="U9671" s="26" t="str">
        <f>VLOOKUP(kiva_loans__muestra[[#This Row],[country]],Pais!A:B,2,FALSE)</f>
        <v>Africa</v>
      </c>
      <c r="V9671" t="s">
        <v>10719</v>
      </c>
    </row>
    <row r="9672" spans="1:22">
      <c r="A9672">
        <v>654135</v>
      </c>
      <c r="B9672" s="20">
        <v>4275</v>
      </c>
      <c r="C9672" s="22">
        <v>4275</v>
      </c>
      <c r="D9672" t="s">
        <v>67</v>
      </c>
      <c r="E9672" t="s">
        <v>68</v>
      </c>
      <c r="F9672" t="s">
        <v>1404</v>
      </c>
      <c r="G9672" t="s">
        <v>1405</v>
      </c>
      <c r="H9672" t="s">
        <v>1406</v>
      </c>
      <c r="I9672" t="s">
        <v>1407</v>
      </c>
      <c r="J9672" t="s">
        <v>1408</v>
      </c>
      <c r="K9672">
        <v>260</v>
      </c>
      <c r="L9672" s="4">
        <v>41645.450567129628</v>
      </c>
      <c r="M9672" s="4">
        <v>41617.333333333336</v>
      </c>
      <c r="N9672" s="4">
        <v>41660.627118055556</v>
      </c>
      <c r="O9672">
        <v>9</v>
      </c>
      <c r="P9672">
        <v>161</v>
      </c>
      <c r="Q9672" t="s">
        <v>134</v>
      </c>
      <c r="R9672" t="s">
        <v>43</v>
      </c>
      <c r="S9672" s="3">
        <v>41645</v>
      </c>
      <c r="T9672" t="str">
        <f>IF(kiva_loans__muestra[[#This Row],[loan_amount]]&gt;5000,"Alto","Bajo")</f>
        <v>Bajo</v>
      </c>
      <c r="U9672" s="26" t="str">
        <f>VLOOKUP(kiva_loans__muestra[[#This Row],[country]],Pais!A:B,2,FALSE)</f>
        <v>Rest of Europe</v>
      </c>
      <c r="V9672" t="s">
        <v>10720</v>
      </c>
    </row>
    <row r="9673" spans="1:22">
      <c r="A9673">
        <v>654149</v>
      </c>
      <c r="B9673" s="20">
        <v>1600</v>
      </c>
      <c r="C9673" s="22">
        <v>1600</v>
      </c>
      <c r="D9673" t="s">
        <v>156</v>
      </c>
      <c r="E9673" t="s">
        <v>20</v>
      </c>
      <c r="F9673" t="s">
        <v>1710</v>
      </c>
      <c r="G9673" t="s">
        <v>1405</v>
      </c>
      <c r="H9673" t="s">
        <v>1406</v>
      </c>
      <c r="I9673" t="s">
        <v>1711</v>
      </c>
      <c r="J9673" t="s">
        <v>1408</v>
      </c>
      <c r="K9673">
        <v>260</v>
      </c>
      <c r="L9673" s="4">
        <v>41645.46261574074</v>
      </c>
      <c r="M9673" s="4">
        <v>41618.333333333336</v>
      </c>
      <c r="N9673" s="4">
        <v>41656.839618055557</v>
      </c>
      <c r="O9673">
        <v>14</v>
      </c>
      <c r="P9673">
        <v>63</v>
      </c>
      <c r="Q9673" t="s">
        <v>26</v>
      </c>
      <c r="R9673" t="s">
        <v>43</v>
      </c>
      <c r="S9673" s="3">
        <v>41645</v>
      </c>
      <c r="T9673" t="str">
        <f>IF(kiva_loans__muestra[[#This Row],[loan_amount]]&gt;5000,"Alto","Bajo")</f>
        <v>Bajo</v>
      </c>
      <c r="U9673" s="26" t="str">
        <f>VLOOKUP(kiva_loans__muestra[[#This Row],[country]],Pais!A:B,2,FALSE)</f>
        <v>Rest of Europe</v>
      </c>
      <c r="V9673" t="s">
        <v>10719</v>
      </c>
    </row>
    <row r="9674" spans="1:22">
      <c r="A9674">
        <v>656127</v>
      </c>
      <c r="B9674" s="20">
        <v>1825</v>
      </c>
      <c r="C9674" s="22">
        <v>1825</v>
      </c>
      <c r="D9674" t="s">
        <v>88</v>
      </c>
      <c r="E9674" t="s">
        <v>51</v>
      </c>
      <c r="F9674" t="s">
        <v>3658</v>
      </c>
      <c r="G9674" t="s">
        <v>1405</v>
      </c>
      <c r="H9674" t="s">
        <v>1406</v>
      </c>
      <c r="I9674" t="s">
        <v>3449</v>
      </c>
      <c r="J9674" t="s">
        <v>1408</v>
      </c>
      <c r="K9674">
        <v>260</v>
      </c>
      <c r="L9674" s="4">
        <v>41649.487002314818</v>
      </c>
      <c r="M9674" s="4">
        <v>41620.333333333336</v>
      </c>
      <c r="N9674" s="4">
        <v>41661.607662037037</v>
      </c>
      <c r="O9674">
        <v>12</v>
      </c>
      <c r="P9674">
        <v>61</v>
      </c>
      <c r="Q9674" t="s">
        <v>26</v>
      </c>
      <c r="R9674" t="s">
        <v>43</v>
      </c>
      <c r="S9674" s="3">
        <v>41649</v>
      </c>
      <c r="T9674" t="str">
        <f>IF(kiva_loans__muestra[[#This Row],[loan_amount]]&gt;5000,"Alto","Bajo")</f>
        <v>Bajo</v>
      </c>
      <c r="U9674" s="26" t="str">
        <f>VLOOKUP(kiva_loans__muestra[[#This Row],[country]],Pais!A:B,2,FALSE)</f>
        <v>Rest of Europe</v>
      </c>
      <c r="V9674" t="s">
        <v>10719</v>
      </c>
    </row>
    <row r="9675" spans="1:22">
      <c r="A9675">
        <v>656131</v>
      </c>
      <c r="B9675" s="20">
        <v>1225</v>
      </c>
      <c r="C9675" s="22">
        <v>1225</v>
      </c>
      <c r="D9675" t="s">
        <v>88</v>
      </c>
      <c r="E9675" t="s">
        <v>51</v>
      </c>
      <c r="F9675" t="s">
        <v>3452</v>
      </c>
      <c r="G9675" t="s">
        <v>1405</v>
      </c>
      <c r="H9675" t="s">
        <v>1406</v>
      </c>
      <c r="I9675" t="s">
        <v>3449</v>
      </c>
      <c r="J9675" t="s">
        <v>1408</v>
      </c>
      <c r="K9675">
        <v>260</v>
      </c>
      <c r="L9675" s="4">
        <v>41649.489803240744</v>
      </c>
      <c r="M9675" s="4">
        <v>41631.333333333336</v>
      </c>
      <c r="N9675" s="4">
        <v>41653.752118055556</v>
      </c>
      <c r="O9675">
        <v>12</v>
      </c>
      <c r="P9675">
        <v>43</v>
      </c>
      <c r="Q9675" t="s">
        <v>26</v>
      </c>
      <c r="R9675" t="s">
        <v>43</v>
      </c>
      <c r="S9675" s="3">
        <v>41649</v>
      </c>
      <c r="T9675" t="str">
        <f>IF(kiva_loans__muestra[[#This Row],[loan_amount]]&gt;5000,"Alto","Bajo")</f>
        <v>Bajo</v>
      </c>
      <c r="U9675" s="26" t="str">
        <f>VLOOKUP(kiva_loans__muestra[[#This Row],[country]],Pais!A:B,2,FALSE)</f>
        <v>Rest of Europe</v>
      </c>
      <c r="V9675" t="s">
        <v>10719</v>
      </c>
    </row>
    <row r="9676" spans="1:22">
      <c r="A9676">
        <v>656134</v>
      </c>
      <c r="B9676" s="20">
        <v>1225</v>
      </c>
      <c r="C9676" s="22">
        <v>1225</v>
      </c>
      <c r="D9676" t="s">
        <v>88</v>
      </c>
      <c r="E9676" t="s">
        <v>51</v>
      </c>
      <c r="F9676" t="s">
        <v>3448</v>
      </c>
      <c r="G9676" t="s">
        <v>1405</v>
      </c>
      <c r="H9676" t="s">
        <v>1406</v>
      </c>
      <c r="I9676" t="s">
        <v>3449</v>
      </c>
      <c r="J9676" t="s">
        <v>1408</v>
      </c>
      <c r="K9676">
        <v>260</v>
      </c>
      <c r="L9676" s="4">
        <v>41649.492650462962</v>
      </c>
      <c r="M9676" s="4">
        <v>41628.333333333336</v>
      </c>
      <c r="N9676" s="4">
        <v>41660.916284722225</v>
      </c>
      <c r="O9676">
        <v>12</v>
      </c>
      <c r="P9676">
        <v>46</v>
      </c>
      <c r="Q9676" t="s">
        <v>134</v>
      </c>
      <c r="R9676" t="s">
        <v>43</v>
      </c>
      <c r="S9676" s="3">
        <v>41649</v>
      </c>
      <c r="T9676" t="str">
        <f>IF(kiva_loans__muestra[[#This Row],[loan_amount]]&gt;5000,"Alto","Bajo")</f>
        <v>Bajo</v>
      </c>
      <c r="U9676" s="26" t="str">
        <f>VLOOKUP(kiva_loans__muestra[[#This Row],[country]],Pais!A:B,2,FALSE)</f>
        <v>Rest of Europe</v>
      </c>
      <c r="V9676" t="s">
        <v>10720</v>
      </c>
    </row>
    <row r="9677" spans="1:22">
      <c r="A9677">
        <v>656138</v>
      </c>
      <c r="B9677" s="20">
        <v>3050</v>
      </c>
      <c r="C9677" s="22">
        <v>3050</v>
      </c>
      <c r="D9677" t="s">
        <v>67</v>
      </c>
      <c r="E9677" t="s">
        <v>68</v>
      </c>
      <c r="F9677" t="s">
        <v>3520</v>
      </c>
      <c r="G9677" t="s">
        <v>1405</v>
      </c>
      <c r="H9677" t="s">
        <v>1406</v>
      </c>
      <c r="I9677" t="s">
        <v>3521</v>
      </c>
      <c r="J9677" t="s">
        <v>1408</v>
      </c>
      <c r="K9677">
        <v>260</v>
      </c>
      <c r="L9677" s="4">
        <v>41649.495416666665</v>
      </c>
      <c r="M9677" s="4">
        <v>41628.333333333336</v>
      </c>
      <c r="N9677" s="4">
        <v>41662.153032407405</v>
      </c>
      <c r="O9677">
        <v>14</v>
      </c>
      <c r="P9677">
        <v>95</v>
      </c>
      <c r="Q9677" t="s">
        <v>26</v>
      </c>
      <c r="R9677" t="s">
        <v>43</v>
      </c>
      <c r="S9677" s="3">
        <v>41649</v>
      </c>
      <c r="T9677" t="str">
        <f>IF(kiva_loans__muestra[[#This Row],[loan_amount]]&gt;5000,"Alto","Bajo")</f>
        <v>Bajo</v>
      </c>
      <c r="U9677" s="26" t="str">
        <f>VLOOKUP(kiva_loans__muestra[[#This Row],[country]],Pais!A:B,2,FALSE)</f>
        <v>Rest of Europe</v>
      </c>
      <c r="V9677" t="s">
        <v>10719</v>
      </c>
    </row>
    <row r="9678" spans="1:22">
      <c r="A9678">
        <v>656144</v>
      </c>
      <c r="B9678" s="20">
        <v>1225</v>
      </c>
      <c r="C9678" s="22">
        <v>1225</v>
      </c>
      <c r="D9678" t="s">
        <v>44</v>
      </c>
      <c r="E9678" t="s">
        <v>44</v>
      </c>
      <c r="F9678" t="s">
        <v>3456</v>
      </c>
      <c r="G9678" t="s">
        <v>1405</v>
      </c>
      <c r="H9678" t="s">
        <v>1406</v>
      </c>
      <c r="I9678" t="s">
        <v>3457</v>
      </c>
      <c r="J9678" t="s">
        <v>1408</v>
      </c>
      <c r="K9678">
        <v>260</v>
      </c>
      <c r="L9678" s="4">
        <v>41649.500023148146</v>
      </c>
      <c r="M9678" s="4">
        <v>41627.333333333336</v>
      </c>
      <c r="N9678" s="4">
        <v>41661.182870370372</v>
      </c>
      <c r="O9678">
        <v>20</v>
      </c>
      <c r="P9678">
        <v>44</v>
      </c>
      <c r="Q9678" t="s">
        <v>134</v>
      </c>
      <c r="R9678" t="s">
        <v>43</v>
      </c>
      <c r="S9678" s="3">
        <v>41649</v>
      </c>
      <c r="T9678" t="str">
        <f>IF(kiva_loans__muestra[[#This Row],[loan_amount]]&gt;5000,"Alto","Bajo")</f>
        <v>Bajo</v>
      </c>
      <c r="U9678" s="26" t="str">
        <f>VLOOKUP(kiva_loans__muestra[[#This Row],[country]],Pais!A:B,2,FALSE)</f>
        <v>Rest of Europe</v>
      </c>
      <c r="V9678" t="s">
        <v>10720</v>
      </c>
    </row>
    <row r="9679" spans="1:22">
      <c r="A9679">
        <v>656148</v>
      </c>
      <c r="B9679" s="20">
        <v>2925</v>
      </c>
      <c r="C9679" s="22">
        <v>2925</v>
      </c>
      <c r="D9679" t="s">
        <v>178</v>
      </c>
      <c r="E9679" t="s">
        <v>179</v>
      </c>
      <c r="F9679" t="s">
        <v>3691</v>
      </c>
      <c r="G9679" t="s">
        <v>1405</v>
      </c>
      <c r="H9679" t="s">
        <v>1406</v>
      </c>
      <c r="I9679" t="s">
        <v>3449</v>
      </c>
      <c r="J9679" t="s">
        <v>1408</v>
      </c>
      <c r="K9679">
        <v>260</v>
      </c>
      <c r="L9679" s="4">
        <v>41649.50409722222</v>
      </c>
      <c r="M9679" s="4">
        <v>41626.333333333336</v>
      </c>
      <c r="N9679" s="4">
        <v>41680.627870370372</v>
      </c>
      <c r="O9679">
        <v>26</v>
      </c>
      <c r="P9679">
        <v>92</v>
      </c>
      <c r="Q9679" t="s">
        <v>26</v>
      </c>
      <c r="R9679" t="s">
        <v>43</v>
      </c>
      <c r="S9679" s="3">
        <v>41649</v>
      </c>
      <c r="T9679" t="str">
        <f>IF(kiva_loans__muestra[[#This Row],[loan_amount]]&gt;5000,"Alto","Bajo")</f>
        <v>Bajo</v>
      </c>
      <c r="U9679" s="26" t="str">
        <f>VLOOKUP(kiva_loans__muestra[[#This Row],[country]],Pais!A:B,2,FALSE)</f>
        <v>Rest of Europe</v>
      </c>
      <c r="V9679" t="s">
        <v>10719</v>
      </c>
    </row>
    <row r="9680" spans="1:22">
      <c r="A9680">
        <v>656150</v>
      </c>
      <c r="B9680" s="20">
        <v>4875</v>
      </c>
      <c r="C9680" s="22">
        <v>4875</v>
      </c>
      <c r="D9680" t="s">
        <v>825</v>
      </c>
      <c r="E9680" t="s">
        <v>51</v>
      </c>
      <c r="F9680" t="s">
        <v>3612</v>
      </c>
      <c r="G9680" t="s">
        <v>1405</v>
      </c>
      <c r="H9680" t="s">
        <v>1406</v>
      </c>
      <c r="I9680" t="s">
        <v>3613</v>
      </c>
      <c r="J9680" t="s">
        <v>1408</v>
      </c>
      <c r="K9680">
        <v>260</v>
      </c>
      <c r="L9680" s="4">
        <v>41649.507893518516</v>
      </c>
      <c r="M9680" s="4">
        <v>41625.333333333336</v>
      </c>
      <c r="N9680" s="4">
        <v>41661.081018518518</v>
      </c>
      <c r="O9680">
        <v>20</v>
      </c>
      <c r="P9680">
        <v>176</v>
      </c>
      <c r="Q9680" t="s">
        <v>134</v>
      </c>
      <c r="R9680" t="s">
        <v>43</v>
      </c>
      <c r="S9680" s="3">
        <v>41649</v>
      </c>
      <c r="T9680" t="str">
        <f>IF(kiva_loans__muestra[[#This Row],[loan_amount]]&gt;5000,"Alto","Bajo")</f>
        <v>Bajo</v>
      </c>
      <c r="U9680" s="26" t="str">
        <f>VLOOKUP(kiva_loans__muestra[[#This Row],[country]],Pais!A:B,2,FALSE)</f>
        <v>Rest of Europe</v>
      </c>
      <c r="V9680" t="s">
        <v>10720</v>
      </c>
    </row>
    <row r="9681" spans="1:22">
      <c r="A9681">
        <v>656153</v>
      </c>
      <c r="B9681" s="20">
        <v>1225</v>
      </c>
      <c r="C9681" s="22">
        <v>1225</v>
      </c>
      <c r="D9681" t="s">
        <v>19</v>
      </c>
      <c r="E9681" t="s">
        <v>20</v>
      </c>
      <c r="F9681" t="s">
        <v>3157</v>
      </c>
      <c r="G9681" t="s">
        <v>1405</v>
      </c>
      <c r="H9681" t="s">
        <v>1406</v>
      </c>
      <c r="I9681" t="s">
        <v>3449</v>
      </c>
      <c r="J9681" t="s">
        <v>1408</v>
      </c>
      <c r="K9681">
        <v>260</v>
      </c>
      <c r="L9681" s="4">
        <v>41649.510497685187</v>
      </c>
      <c r="M9681" s="4">
        <v>41624.333333333336</v>
      </c>
      <c r="N9681" s="4">
        <v>41657.616886574076</v>
      </c>
      <c r="O9681">
        <v>20</v>
      </c>
      <c r="P9681">
        <v>48</v>
      </c>
      <c r="Q9681" t="s">
        <v>26</v>
      </c>
      <c r="R9681" t="s">
        <v>43</v>
      </c>
      <c r="S9681" s="3">
        <v>41649</v>
      </c>
      <c r="T9681" t="str">
        <f>IF(kiva_loans__muestra[[#This Row],[loan_amount]]&gt;5000,"Alto","Bajo")</f>
        <v>Bajo</v>
      </c>
      <c r="U9681" s="26" t="str">
        <f>VLOOKUP(kiva_loans__muestra[[#This Row],[country]],Pais!A:B,2,FALSE)</f>
        <v>Rest of Europe</v>
      </c>
      <c r="V9681" t="s">
        <v>10719</v>
      </c>
    </row>
    <row r="9682" spans="1:22">
      <c r="A9682">
        <v>656156</v>
      </c>
      <c r="B9682" s="20">
        <v>2550</v>
      </c>
      <c r="C9682" s="22">
        <v>2550</v>
      </c>
      <c r="D9682" t="s">
        <v>885</v>
      </c>
      <c r="E9682" t="s">
        <v>65</v>
      </c>
      <c r="F9682" t="s">
        <v>3765</v>
      </c>
      <c r="G9682" t="s">
        <v>1405</v>
      </c>
      <c r="H9682" t="s">
        <v>1406</v>
      </c>
      <c r="I9682" t="s">
        <v>3766</v>
      </c>
      <c r="J9682" t="s">
        <v>1408</v>
      </c>
      <c r="K9682">
        <v>260</v>
      </c>
      <c r="L9682" s="4">
        <v>41649.513009259259</v>
      </c>
      <c r="M9682" s="4">
        <v>41621.333333333336</v>
      </c>
      <c r="N9682" s="4">
        <v>41660.341840277775</v>
      </c>
      <c r="O9682">
        <v>20</v>
      </c>
      <c r="P9682">
        <v>77</v>
      </c>
      <c r="Q9682" t="s">
        <v>134</v>
      </c>
      <c r="R9682" t="s">
        <v>43</v>
      </c>
      <c r="S9682" s="3">
        <v>41649</v>
      </c>
      <c r="T9682" t="str">
        <f>IF(kiva_loans__muestra[[#This Row],[loan_amount]]&gt;5000,"Alto","Bajo")</f>
        <v>Bajo</v>
      </c>
      <c r="U9682" s="26" t="str">
        <f>VLOOKUP(kiva_loans__muestra[[#This Row],[country]],Pais!A:B,2,FALSE)</f>
        <v>Rest of Europe</v>
      </c>
      <c r="V9682" t="s">
        <v>10720</v>
      </c>
    </row>
    <row r="9683" spans="1:22">
      <c r="A9683">
        <v>656159</v>
      </c>
      <c r="B9683" s="20">
        <v>2375</v>
      </c>
      <c r="C9683" s="22">
        <v>2925</v>
      </c>
      <c r="D9683" t="s">
        <v>178</v>
      </c>
      <c r="E9683" t="s">
        <v>179</v>
      </c>
      <c r="F9683" t="s">
        <v>3478</v>
      </c>
      <c r="G9683" t="s">
        <v>1405</v>
      </c>
      <c r="H9683" t="s">
        <v>1406</v>
      </c>
      <c r="I9683" t="s">
        <v>1407</v>
      </c>
      <c r="J9683" t="s">
        <v>1408</v>
      </c>
      <c r="K9683">
        <v>260</v>
      </c>
      <c r="L9683" s="4">
        <v>41649.515949074077</v>
      </c>
      <c r="M9683" s="4">
        <v>41621.333333333336</v>
      </c>
      <c r="N9683" s="4"/>
      <c r="O9683">
        <v>14</v>
      </c>
      <c r="P9683">
        <v>69</v>
      </c>
      <c r="Q9683" t="s">
        <v>134</v>
      </c>
      <c r="R9683" t="s">
        <v>43</v>
      </c>
      <c r="S9683" s="3">
        <v>41649</v>
      </c>
      <c r="T9683" t="str">
        <f>IF(kiva_loans__muestra[[#This Row],[loan_amount]]&gt;5000,"Alto","Bajo")</f>
        <v>Bajo</v>
      </c>
      <c r="U9683" s="26" t="str">
        <f>VLOOKUP(kiva_loans__muestra[[#This Row],[country]],Pais!A:B,2,FALSE)</f>
        <v>Rest of Europe</v>
      </c>
      <c r="V9683" t="s">
        <v>10720</v>
      </c>
    </row>
    <row r="9684" spans="1:22">
      <c r="A9684">
        <v>657182</v>
      </c>
      <c r="B9684" s="20">
        <v>3625</v>
      </c>
      <c r="C9684" s="22">
        <v>3625</v>
      </c>
      <c r="D9684" t="s">
        <v>915</v>
      </c>
      <c r="E9684" t="s">
        <v>65</v>
      </c>
      <c r="F9684" t="s">
        <v>4558</v>
      </c>
      <c r="G9684" t="s">
        <v>1405</v>
      </c>
      <c r="H9684" t="s">
        <v>1406</v>
      </c>
      <c r="I9684" t="s">
        <v>4559</v>
      </c>
      <c r="J9684" t="s">
        <v>1408</v>
      </c>
      <c r="K9684">
        <v>260</v>
      </c>
      <c r="L9684" s="4">
        <v>41653.645798611113</v>
      </c>
      <c r="M9684" s="4">
        <v>41624.333333333336</v>
      </c>
      <c r="N9684" s="4">
        <v>41676.665011574078</v>
      </c>
      <c r="O9684">
        <v>14</v>
      </c>
      <c r="P9684">
        <v>117</v>
      </c>
      <c r="Q9684" t="s">
        <v>26</v>
      </c>
      <c r="R9684" t="s">
        <v>43</v>
      </c>
      <c r="S9684" s="3">
        <v>41653</v>
      </c>
      <c r="T9684" t="str">
        <f>IF(kiva_loans__muestra[[#This Row],[loan_amount]]&gt;5000,"Alto","Bajo")</f>
        <v>Bajo</v>
      </c>
      <c r="U9684" s="26" t="str">
        <f>VLOOKUP(kiva_loans__muestra[[#This Row],[country]],Pais!A:B,2,FALSE)</f>
        <v>Rest of Europe</v>
      </c>
      <c r="V9684" t="s">
        <v>10719</v>
      </c>
    </row>
    <row r="9685" spans="1:22">
      <c r="A9685">
        <v>657198</v>
      </c>
      <c r="B9685" s="20">
        <v>1225</v>
      </c>
      <c r="C9685" s="22">
        <v>1225</v>
      </c>
      <c r="D9685" t="s">
        <v>44</v>
      </c>
      <c r="E9685" t="s">
        <v>44</v>
      </c>
      <c r="F9685" t="s">
        <v>4560</v>
      </c>
      <c r="G9685" t="s">
        <v>1405</v>
      </c>
      <c r="H9685" t="s">
        <v>1406</v>
      </c>
      <c r="I9685" t="s">
        <v>4561</v>
      </c>
      <c r="J9685" t="s">
        <v>1408</v>
      </c>
      <c r="K9685">
        <v>260</v>
      </c>
      <c r="L9685" s="4">
        <v>41653.657326388886</v>
      </c>
      <c r="M9685" s="4">
        <v>41635.333333333336</v>
      </c>
      <c r="N9685" s="4">
        <v>41660.023078703707</v>
      </c>
      <c r="O9685">
        <v>20</v>
      </c>
      <c r="P9685">
        <v>42</v>
      </c>
      <c r="Q9685" t="s">
        <v>26</v>
      </c>
      <c r="R9685" t="s">
        <v>43</v>
      </c>
      <c r="S9685" s="3">
        <v>41653</v>
      </c>
      <c r="T9685" t="str">
        <f>IF(kiva_loans__muestra[[#This Row],[loan_amount]]&gt;5000,"Alto","Bajo")</f>
        <v>Bajo</v>
      </c>
      <c r="U9685" s="26" t="str">
        <f>VLOOKUP(kiva_loans__muestra[[#This Row],[country]],Pais!A:B,2,FALSE)</f>
        <v>Rest of Europe</v>
      </c>
      <c r="V9685" t="s">
        <v>10719</v>
      </c>
    </row>
    <row r="9686" spans="1:22">
      <c r="A9686">
        <v>660471</v>
      </c>
      <c r="B9686" s="20">
        <v>1200</v>
      </c>
      <c r="C9686" s="22">
        <v>1200</v>
      </c>
      <c r="D9686" t="s">
        <v>321</v>
      </c>
      <c r="E9686" t="s">
        <v>68</v>
      </c>
      <c r="F9686" t="s">
        <v>8032</v>
      </c>
      <c r="G9686" t="s">
        <v>1405</v>
      </c>
      <c r="H9686" t="s">
        <v>1406</v>
      </c>
      <c r="I9686" t="s">
        <v>3457</v>
      </c>
      <c r="J9686" t="s">
        <v>1408</v>
      </c>
      <c r="K9686">
        <v>260</v>
      </c>
      <c r="L9686" s="4">
        <v>41661.511134259257</v>
      </c>
      <c r="M9686" s="4">
        <v>41639.333333333336</v>
      </c>
      <c r="N9686" s="4">
        <v>41668.73096064815</v>
      </c>
      <c r="O9686">
        <v>21</v>
      </c>
      <c r="P9686">
        <v>41</v>
      </c>
      <c r="Q9686" t="s">
        <v>26</v>
      </c>
      <c r="R9686" t="s">
        <v>43</v>
      </c>
      <c r="S9686" s="3">
        <v>41661</v>
      </c>
      <c r="T9686" t="str">
        <f>IF(kiva_loans__muestra[[#This Row],[loan_amount]]&gt;5000,"Alto","Bajo")</f>
        <v>Bajo</v>
      </c>
      <c r="U9686" s="26" t="str">
        <f>VLOOKUP(kiva_loans__muestra[[#This Row],[country]],Pais!A:B,2,FALSE)</f>
        <v>Rest of Europe</v>
      </c>
      <c r="V9686" t="s">
        <v>10719</v>
      </c>
    </row>
    <row r="9687" spans="1:22">
      <c r="A9687">
        <v>660475</v>
      </c>
      <c r="B9687" s="20">
        <v>1200</v>
      </c>
      <c r="C9687" s="22">
        <v>1200</v>
      </c>
      <c r="D9687" t="s">
        <v>88</v>
      </c>
      <c r="E9687" t="s">
        <v>51</v>
      </c>
      <c r="F9687" t="s">
        <v>8061</v>
      </c>
      <c r="G9687" t="s">
        <v>1405</v>
      </c>
      <c r="H9687" t="s">
        <v>1406</v>
      </c>
      <c r="I9687" t="s">
        <v>3449</v>
      </c>
      <c r="J9687" t="s">
        <v>1408</v>
      </c>
      <c r="K9687">
        <v>260</v>
      </c>
      <c r="L9687" s="4">
        <v>41661.514131944445</v>
      </c>
      <c r="M9687" s="4">
        <v>41635.333333333336</v>
      </c>
      <c r="N9687" s="4">
        <v>41666.651377314818</v>
      </c>
      <c r="O9687">
        <v>10</v>
      </c>
      <c r="P9687">
        <v>26</v>
      </c>
      <c r="Q9687" t="s">
        <v>26</v>
      </c>
      <c r="R9687" t="s">
        <v>43</v>
      </c>
      <c r="S9687" s="3">
        <v>41661</v>
      </c>
      <c r="T9687" t="str">
        <f>IF(kiva_loans__muestra[[#This Row],[loan_amount]]&gt;5000,"Alto","Bajo")</f>
        <v>Bajo</v>
      </c>
      <c r="U9687" s="26" t="str">
        <f>VLOOKUP(kiva_loans__muestra[[#This Row],[country]],Pais!A:B,2,FALSE)</f>
        <v>Rest of Europe</v>
      </c>
      <c r="V9687" t="s">
        <v>10719</v>
      </c>
    </row>
    <row r="9688" spans="1:22">
      <c r="A9688">
        <v>660477</v>
      </c>
      <c r="B9688" s="20">
        <v>1200</v>
      </c>
      <c r="C9688" s="22">
        <v>1200</v>
      </c>
      <c r="D9688" t="s">
        <v>118</v>
      </c>
      <c r="E9688" t="s">
        <v>65</v>
      </c>
      <c r="F9688" t="s">
        <v>8012</v>
      </c>
      <c r="G9688" t="s">
        <v>1405</v>
      </c>
      <c r="H9688" t="s">
        <v>1406</v>
      </c>
      <c r="I9688" t="s">
        <v>1407</v>
      </c>
      <c r="J9688" t="s">
        <v>1408</v>
      </c>
      <c r="K9688">
        <v>260</v>
      </c>
      <c r="L9688" s="4">
        <v>41661.518969907411</v>
      </c>
      <c r="M9688" s="4">
        <v>41642.333333333336</v>
      </c>
      <c r="N9688" s="4">
        <v>41666.784004629626</v>
      </c>
      <c r="O9688">
        <v>10</v>
      </c>
      <c r="P9688">
        <v>25</v>
      </c>
      <c r="Q9688" t="s">
        <v>26</v>
      </c>
      <c r="R9688" t="s">
        <v>43</v>
      </c>
      <c r="S9688" s="3">
        <v>41661</v>
      </c>
      <c r="T9688" t="str">
        <f>IF(kiva_loans__muestra[[#This Row],[loan_amount]]&gt;5000,"Alto","Bajo")</f>
        <v>Bajo</v>
      </c>
      <c r="U9688" s="26" t="str">
        <f>VLOOKUP(kiva_loans__muestra[[#This Row],[country]],Pais!A:B,2,FALSE)</f>
        <v>Rest of Europe</v>
      </c>
      <c r="V9688" t="s">
        <v>10719</v>
      </c>
    </row>
    <row r="9689" spans="1:22">
      <c r="A9689">
        <v>662040</v>
      </c>
      <c r="B9689" s="20">
        <v>2850</v>
      </c>
      <c r="C9689" s="22">
        <v>2850</v>
      </c>
      <c r="D9689" t="s">
        <v>88</v>
      </c>
      <c r="E9689" t="s">
        <v>51</v>
      </c>
      <c r="F9689" t="s">
        <v>9859</v>
      </c>
      <c r="G9689" t="s">
        <v>1405</v>
      </c>
      <c r="H9689" t="s">
        <v>1406</v>
      </c>
      <c r="I9689" t="s">
        <v>9860</v>
      </c>
      <c r="J9689" t="s">
        <v>1408</v>
      </c>
      <c r="K9689">
        <v>260</v>
      </c>
      <c r="L9689" s="4">
        <v>41666.171377314815</v>
      </c>
      <c r="M9689" s="4">
        <v>41638.333333333336</v>
      </c>
      <c r="N9689" s="4">
        <v>41672.501307870371</v>
      </c>
      <c r="O9689">
        <v>9</v>
      </c>
      <c r="P9689">
        <v>102</v>
      </c>
      <c r="Q9689" t="s">
        <v>26</v>
      </c>
      <c r="R9689" t="s">
        <v>43</v>
      </c>
      <c r="S9689" s="3">
        <v>41666</v>
      </c>
      <c r="T9689" t="str">
        <f>IF(kiva_loans__muestra[[#This Row],[loan_amount]]&gt;5000,"Alto","Bajo")</f>
        <v>Bajo</v>
      </c>
      <c r="U9689" s="26" t="str">
        <f>VLOOKUP(kiva_loans__muestra[[#This Row],[country]],Pais!A:B,2,FALSE)</f>
        <v>Rest of Europe</v>
      </c>
      <c r="V9689" t="s">
        <v>10719</v>
      </c>
    </row>
    <row r="9690" spans="1:22">
      <c r="A9690">
        <v>662045</v>
      </c>
      <c r="B9690" s="20">
        <v>3550</v>
      </c>
      <c r="C9690" s="22">
        <v>3550</v>
      </c>
      <c r="D9690" t="s">
        <v>88</v>
      </c>
      <c r="E9690" t="s">
        <v>51</v>
      </c>
      <c r="F9690" t="s">
        <v>10044</v>
      </c>
      <c r="G9690" t="s">
        <v>1405</v>
      </c>
      <c r="H9690" t="s">
        <v>1406</v>
      </c>
      <c r="I9690" t="s">
        <v>9925</v>
      </c>
      <c r="J9690" t="s">
        <v>1408</v>
      </c>
      <c r="K9690">
        <v>260</v>
      </c>
      <c r="L9690" s="4">
        <v>41666.182314814818</v>
      </c>
      <c r="M9690" s="4">
        <v>41655.333333333336</v>
      </c>
      <c r="N9690" s="4">
        <v>41671.781956018516</v>
      </c>
      <c r="O9690">
        <v>8</v>
      </c>
      <c r="P9690">
        <v>75</v>
      </c>
      <c r="Q9690" t="s">
        <v>26</v>
      </c>
      <c r="R9690" t="s">
        <v>43</v>
      </c>
      <c r="S9690" s="3">
        <v>41666</v>
      </c>
      <c r="T9690" t="str">
        <f>IF(kiva_loans__muestra[[#This Row],[loan_amount]]&gt;5000,"Alto","Bajo")</f>
        <v>Bajo</v>
      </c>
      <c r="U9690" s="26" t="str">
        <f>VLOOKUP(kiva_loans__muestra[[#This Row],[country]],Pais!A:B,2,FALSE)</f>
        <v>Rest of Europe</v>
      </c>
      <c r="V9690" t="s">
        <v>10719</v>
      </c>
    </row>
    <row r="9691" spans="1:22">
      <c r="A9691">
        <v>662046</v>
      </c>
      <c r="B9691" s="20">
        <v>2375</v>
      </c>
      <c r="C9691" s="22">
        <v>2375</v>
      </c>
      <c r="D9691" t="s">
        <v>88</v>
      </c>
      <c r="E9691" t="s">
        <v>51</v>
      </c>
      <c r="F9691" t="s">
        <v>9815</v>
      </c>
      <c r="G9691" t="s">
        <v>1405</v>
      </c>
      <c r="H9691" t="s">
        <v>1406</v>
      </c>
      <c r="I9691" t="s">
        <v>4559</v>
      </c>
      <c r="J9691" t="s">
        <v>1408</v>
      </c>
      <c r="K9691">
        <v>260</v>
      </c>
      <c r="L9691" s="4">
        <v>41666.188518518517</v>
      </c>
      <c r="M9691" s="4">
        <v>41656.333333333336</v>
      </c>
      <c r="N9691" s="4">
        <v>41674.283726851849</v>
      </c>
      <c r="O9691">
        <v>10</v>
      </c>
      <c r="P9691">
        <v>42</v>
      </c>
      <c r="Q9691" t="s">
        <v>26</v>
      </c>
      <c r="R9691" t="s">
        <v>43</v>
      </c>
      <c r="S9691" s="3">
        <v>41666</v>
      </c>
      <c r="T9691" t="str">
        <f>IF(kiva_loans__muestra[[#This Row],[loan_amount]]&gt;5000,"Alto","Bajo")</f>
        <v>Bajo</v>
      </c>
      <c r="U9691" s="26" t="str">
        <f>VLOOKUP(kiva_loans__muestra[[#This Row],[country]],Pais!A:B,2,FALSE)</f>
        <v>Rest of Europe</v>
      </c>
      <c r="V9691" t="s">
        <v>10719</v>
      </c>
    </row>
    <row r="9692" spans="1:22">
      <c r="A9692">
        <v>662048</v>
      </c>
      <c r="B9692" s="20">
        <v>2975</v>
      </c>
      <c r="C9692" s="22">
        <v>2975</v>
      </c>
      <c r="D9692" t="s">
        <v>88</v>
      </c>
      <c r="E9692" t="s">
        <v>51</v>
      </c>
      <c r="F9692" t="s">
        <v>9924</v>
      </c>
      <c r="G9692" t="s">
        <v>1405</v>
      </c>
      <c r="H9692" t="s">
        <v>1406</v>
      </c>
      <c r="I9692" t="s">
        <v>9925</v>
      </c>
      <c r="J9692" t="s">
        <v>1408</v>
      </c>
      <c r="K9692">
        <v>260</v>
      </c>
      <c r="L9692" s="4">
        <v>41666.194421296299</v>
      </c>
      <c r="M9692" s="4">
        <v>41661.333333333336</v>
      </c>
      <c r="N9692" s="4">
        <v>41671.713923611111</v>
      </c>
      <c r="O9692">
        <v>8</v>
      </c>
      <c r="P9692">
        <v>62</v>
      </c>
      <c r="Q9692" t="s">
        <v>26</v>
      </c>
      <c r="R9692" t="s">
        <v>43</v>
      </c>
      <c r="S9692" s="3">
        <v>41666</v>
      </c>
      <c r="T9692" t="str">
        <f>IF(kiva_loans__muestra[[#This Row],[loan_amount]]&gt;5000,"Alto","Bajo")</f>
        <v>Bajo</v>
      </c>
      <c r="U9692" s="26" t="str">
        <f>VLOOKUP(kiva_loans__muestra[[#This Row],[country]],Pais!A:B,2,FALSE)</f>
        <v>Rest of Europe</v>
      </c>
      <c r="V9692" t="s">
        <v>10719</v>
      </c>
    </row>
    <row r="9693" spans="1:22">
      <c r="A9693">
        <v>662052</v>
      </c>
      <c r="B9693" s="20">
        <v>3550</v>
      </c>
      <c r="C9693" s="22">
        <v>3550</v>
      </c>
      <c r="D9693" t="s">
        <v>88</v>
      </c>
      <c r="E9693" t="s">
        <v>51</v>
      </c>
      <c r="F9693" t="s">
        <v>10050</v>
      </c>
      <c r="G9693" t="s">
        <v>1405</v>
      </c>
      <c r="H9693" t="s">
        <v>1406</v>
      </c>
      <c r="I9693" t="s">
        <v>10051</v>
      </c>
      <c r="J9693" t="s">
        <v>1408</v>
      </c>
      <c r="K9693">
        <v>260</v>
      </c>
      <c r="L9693" s="4">
        <v>41666.200532407405</v>
      </c>
      <c r="M9693" s="4">
        <v>41648.333333333336</v>
      </c>
      <c r="N9693" s="4">
        <v>41673.966203703705</v>
      </c>
      <c r="O9693">
        <v>9</v>
      </c>
      <c r="P9693">
        <v>91</v>
      </c>
      <c r="Q9693" t="s">
        <v>26</v>
      </c>
      <c r="R9693" t="s">
        <v>43</v>
      </c>
      <c r="S9693" s="3">
        <v>41666</v>
      </c>
      <c r="T9693" t="str">
        <f>IF(kiva_loans__muestra[[#This Row],[loan_amount]]&gt;5000,"Alto","Bajo")</f>
        <v>Bajo</v>
      </c>
      <c r="U9693" s="26" t="str">
        <f>VLOOKUP(kiva_loans__muestra[[#This Row],[country]],Pais!A:B,2,FALSE)</f>
        <v>Rest of Europe</v>
      </c>
      <c r="V9693" t="s">
        <v>10719</v>
      </c>
    </row>
    <row r="9694" spans="1:22">
      <c r="A9694">
        <v>662894</v>
      </c>
      <c r="B9694" s="20">
        <v>1200</v>
      </c>
      <c r="C9694" s="22">
        <v>1200</v>
      </c>
      <c r="D9694" t="s">
        <v>3178</v>
      </c>
      <c r="E9694" t="s">
        <v>51</v>
      </c>
      <c r="F9694" t="s">
        <v>10253</v>
      </c>
      <c r="G9694" t="s">
        <v>1405</v>
      </c>
      <c r="H9694" t="s">
        <v>1406</v>
      </c>
      <c r="I9694" t="s">
        <v>3449</v>
      </c>
      <c r="J9694" t="s">
        <v>1408</v>
      </c>
      <c r="K9694">
        <v>260</v>
      </c>
      <c r="L9694" s="4">
        <v>41667.448472222219</v>
      </c>
      <c r="M9694" s="4">
        <v>41653.333333333336</v>
      </c>
      <c r="N9694" s="4">
        <v>41676.126539351855</v>
      </c>
      <c r="O9694">
        <v>12</v>
      </c>
      <c r="P9694">
        <v>41</v>
      </c>
      <c r="Q9694" t="s">
        <v>26</v>
      </c>
      <c r="R9694" t="s">
        <v>43</v>
      </c>
      <c r="S9694" s="3">
        <v>41667</v>
      </c>
      <c r="T9694" t="str">
        <f>IF(kiva_loans__muestra[[#This Row],[loan_amount]]&gt;5000,"Alto","Bajo")</f>
        <v>Bajo</v>
      </c>
      <c r="U9694" s="26" t="str">
        <f>VLOOKUP(kiva_loans__muestra[[#This Row],[country]],Pais!A:B,2,FALSE)</f>
        <v>Rest of Europe</v>
      </c>
      <c r="V9694" t="s">
        <v>10719</v>
      </c>
    </row>
    <row r="9695" spans="1:22">
      <c r="A9695">
        <v>662902</v>
      </c>
      <c r="B9695" s="20">
        <v>3550</v>
      </c>
      <c r="C9695" s="22">
        <v>3550</v>
      </c>
      <c r="D9695" t="s">
        <v>118</v>
      </c>
      <c r="E9695" t="s">
        <v>65</v>
      </c>
      <c r="F9695" t="s">
        <v>10177</v>
      </c>
      <c r="G9695" t="s">
        <v>1405</v>
      </c>
      <c r="H9695" t="s">
        <v>1406</v>
      </c>
      <c r="I9695" t="s">
        <v>3449</v>
      </c>
      <c r="J9695" t="s">
        <v>1408</v>
      </c>
      <c r="K9695">
        <v>260</v>
      </c>
      <c r="L9695" s="4">
        <v>41667.455949074072</v>
      </c>
      <c r="M9695" s="4">
        <v>41656.333333333336</v>
      </c>
      <c r="N9695" s="4">
        <v>41689.582870370374</v>
      </c>
      <c r="O9695">
        <v>20</v>
      </c>
      <c r="P9695">
        <v>123</v>
      </c>
      <c r="Q9695" t="s">
        <v>134</v>
      </c>
      <c r="R9695" t="s">
        <v>43</v>
      </c>
      <c r="S9695" s="3">
        <v>41667</v>
      </c>
      <c r="T9695" t="str">
        <f>IF(kiva_loans__muestra[[#This Row],[loan_amount]]&gt;5000,"Alto","Bajo")</f>
        <v>Bajo</v>
      </c>
      <c r="U9695" s="26" t="str">
        <f>VLOOKUP(kiva_loans__muestra[[#This Row],[country]],Pais!A:B,2,FALSE)</f>
        <v>Rest of Europe</v>
      </c>
      <c r="V9695" t="s">
        <v>10720</v>
      </c>
    </row>
    <row r="9696" spans="1:22">
      <c r="A9696">
        <v>662908</v>
      </c>
      <c r="B9696" s="20">
        <v>3550</v>
      </c>
      <c r="C9696" s="22">
        <v>3550</v>
      </c>
      <c r="D9696" t="s">
        <v>466</v>
      </c>
      <c r="E9696" t="s">
        <v>65</v>
      </c>
      <c r="F9696" t="s">
        <v>10316</v>
      </c>
      <c r="G9696" t="s">
        <v>1405</v>
      </c>
      <c r="H9696" t="s">
        <v>1406</v>
      </c>
      <c r="I9696" t="s">
        <v>3449</v>
      </c>
      <c r="J9696" t="s">
        <v>1408</v>
      </c>
      <c r="K9696">
        <v>260</v>
      </c>
      <c r="L9696" s="4">
        <v>41667.461284722223</v>
      </c>
      <c r="M9696" s="4">
        <v>41649.333333333336</v>
      </c>
      <c r="N9696" s="4">
        <v>41691.528379629628</v>
      </c>
      <c r="O9696">
        <v>26</v>
      </c>
      <c r="P9696">
        <v>120</v>
      </c>
      <c r="Q9696" t="s">
        <v>26</v>
      </c>
      <c r="R9696" t="s">
        <v>43</v>
      </c>
      <c r="S9696" s="3">
        <v>41667</v>
      </c>
      <c r="T9696" t="str">
        <f>IF(kiva_loans__muestra[[#This Row],[loan_amount]]&gt;5000,"Alto","Bajo")</f>
        <v>Bajo</v>
      </c>
      <c r="U9696" s="26" t="str">
        <f>VLOOKUP(kiva_loans__muestra[[#This Row],[country]],Pais!A:B,2,FALSE)</f>
        <v>Rest of Europe</v>
      </c>
      <c r="V9696" t="s">
        <v>10719</v>
      </c>
    </row>
    <row r="9697" spans="1:22">
      <c r="A9697">
        <v>662949</v>
      </c>
      <c r="B9697" s="20">
        <v>1775</v>
      </c>
      <c r="C9697" s="22">
        <v>1775</v>
      </c>
      <c r="D9697" t="s">
        <v>88</v>
      </c>
      <c r="E9697" t="s">
        <v>51</v>
      </c>
      <c r="F9697" t="s">
        <v>10475</v>
      </c>
      <c r="G9697" t="s">
        <v>1405</v>
      </c>
      <c r="H9697" t="s">
        <v>1406</v>
      </c>
      <c r="I9697" t="s">
        <v>3449</v>
      </c>
      <c r="J9697" t="s">
        <v>1408</v>
      </c>
      <c r="K9697">
        <v>260</v>
      </c>
      <c r="L9697" s="4">
        <v>41667.493043981478</v>
      </c>
      <c r="M9697" s="4">
        <v>41642.333333333336</v>
      </c>
      <c r="N9697" s="4">
        <v>41672.8047337963</v>
      </c>
      <c r="O9697">
        <v>11</v>
      </c>
      <c r="P9697">
        <v>62</v>
      </c>
      <c r="Q9697" t="s">
        <v>26</v>
      </c>
      <c r="R9697" t="s">
        <v>43</v>
      </c>
      <c r="S9697" s="3">
        <v>41667</v>
      </c>
      <c r="T9697" t="str">
        <f>IF(kiva_loans__muestra[[#This Row],[loan_amount]]&gt;5000,"Alto","Bajo")</f>
        <v>Bajo</v>
      </c>
      <c r="U9697" s="26" t="str">
        <f>VLOOKUP(kiva_loans__muestra[[#This Row],[country]],Pais!A:B,2,FALSE)</f>
        <v>Rest of Europe</v>
      </c>
      <c r="V9697" t="s">
        <v>10719</v>
      </c>
    </row>
    <row r="9698" spans="1:22">
      <c r="A9698">
        <v>653415</v>
      </c>
      <c r="B9698" s="20">
        <v>4000</v>
      </c>
      <c r="C9698" s="22">
        <v>4000</v>
      </c>
      <c r="D9698" t="s">
        <v>164</v>
      </c>
      <c r="E9698" t="s">
        <v>65</v>
      </c>
      <c r="F9698" t="s">
        <v>282</v>
      </c>
      <c r="G9698" t="s">
        <v>254</v>
      </c>
      <c r="H9698" t="s">
        <v>255</v>
      </c>
      <c r="I9698" t="s">
        <v>283</v>
      </c>
      <c r="J9698" t="s">
        <v>133</v>
      </c>
      <c r="K9698">
        <v>2490</v>
      </c>
      <c r="L9698" s="4">
        <v>41641.911562499998</v>
      </c>
      <c r="M9698" s="4">
        <v>41613.333333333336</v>
      </c>
      <c r="N9698" s="4">
        <v>41656.831006944441</v>
      </c>
      <c r="O9698">
        <v>26</v>
      </c>
      <c r="P9698">
        <v>93</v>
      </c>
      <c r="Q9698" t="s">
        <v>134</v>
      </c>
      <c r="R9698" t="s">
        <v>43</v>
      </c>
      <c r="S9698" s="3">
        <v>41641</v>
      </c>
      <c r="T9698" t="str">
        <f>IF(kiva_loans__muestra[[#This Row],[loan_amount]]&gt;5000,"Alto","Bajo")</f>
        <v>Bajo</v>
      </c>
      <c r="U9698" s="26" t="str">
        <f>VLOOKUP(kiva_loans__muestra[[#This Row],[country]],Pais!A:B,2,FALSE)</f>
        <v>North America</v>
      </c>
      <c r="V9698" t="s">
        <v>10720</v>
      </c>
    </row>
    <row r="9699" spans="1:22">
      <c r="A9699">
        <v>653447</v>
      </c>
      <c r="B9699" s="20">
        <v>5000</v>
      </c>
      <c r="C9699" s="22">
        <v>5000</v>
      </c>
      <c r="D9699" t="s">
        <v>44</v>
      </c>
      <c r="E9699" t="s">
        <v>44</v>
      </c>
      <c r="F9699" t="s">
        <v>48</v>
      </c>
      <c r="G9699" t="s">
        <v>254</v>
      </c>
      <c r="H9699" t="s">
        <v>255</v>
      </c>
      <c r="I9699" t="s">
        <v>48</v>
      </c>
      <c r="J9699" t="s">
        <v>133</v>
      </c>
      <c r="K9699">
        <v>2490</v>
      </c>
      <c r="L9699" s="4">
        <v>41642.026273148149</v>
      </c>
      <c r="M9699" s="4">
        <v>41624.333333333336</v>
      </c>
      <c r="N9699" s="4">
        <v>41660.627106481479</v>
      </c>
      <c r="O9699">
        <v>38</v>
      </c>
      <c r="P9699">
        <v>174</v>
      </c>
      <c r="Q9699" t="s">
        <v>26</v>
      </c>
      <c r="R9699" t="s">
        <v>43</v>
      </c>
      <c r="S9699" s="3">
        <v>41642</v>
      </c>
      <c r="T9699" t="str">
        <f>IF(kiva_loans__muestra[[#This Row],[loan_amount]]&gt;5000,"Alto","Bajo")</f>
        <v>Bajo</v>
      </c>
      <c r="U9699" s="26" t="str">
        <f>VLOOKUP(kiva_loans__muestra[[#This Row],[country]],Pais!A:B,2,FALSE)</f>
        <v>North America</v>
      </c>
      <c r="V9699" t="s">
        <v>10719</v>
      </c>
    </row>
    <row r="9700" spans="1:22">
      <c r="A9700">
        <v>653761</v>
      </c>
      <c r="B9700" s="20">
        <v>5000</v>
      </c>
      <c r="C9700" s="22">
        <v>5000</v>
      </c>
      <c r="D9700" t="s">
        <v>88</v>
      </c>
      <c r="E9700" t="s">
        <v>51</v>
      </c>
      <c r="F9700" t="s">
        <v>723</v>
      </c>
      <c r="G9700" t="s">
        <v>254</v>
      </c>
      <c r="H9700" t="s">
        <v>255</v>
      </c>
      <c r="I9700" t="s">
        <v>724</v>
      </c>
      <c r="J9700" t="s">
        <v>133</v>
      </c>
      <c r="K9700">
        <v>2490</v>
      </c>
      <c r="L9700" s="4">
        <v>41642.869791666664</v>
      </c>
      <c r="M9700" s="4">
        <v>41619.333333333336</v>
      </c>
      <c r="N9700" s="4">
        <v>41652.815150462964</v>
      </c>
      <c r="O9700">
        <v>32</v>
      </c>
      <c r="P9700">
        <v>158</v>
      </c>
      <c r="Q9700" t="s">
        <v>26</v>
      </c>
      <c r="R9700" t="s">
        <v>43</v>
      </c>
      <c r="S9700" s="3">
        <v>41642</v>
      </c>
      <c r="T9700" t="str">
        <f>IF(kiva_loans__muestra[[#This Row],[loan_amount]]&gt;5000,"Alto","Bajo")</f>
        <v>Bajo</v>
      </c>
      <c r="U9700" s="26" t="str">
        <f>VLOOKUP(kiva_loans__muestra[[#This Row],[country]],Pais!A:B,2,FALSE)</f>
        <v>North America</v>
      </c>
      <c r="V9700" t="s">
        <v>10719</v>
      </c>
    </row>
    <row r="9701" spans="1:22">
      <c r="A9701">
        <v>653803</v>
      </c>
      <c r="B9701" s="20">
        <v>5450</v>
      </c>
      <c r="C9701" s="22">
        <v>5450</v>
      </c>
      <c r="D9701" t="s">
        <v>44</v>
      </c>
      <c r="E9701" t="s">
        <v>44</v>
      </c>
      <c r="F9701" t="s">
        <v>744</v>
      </c>
      <c r="G9701" t="s">
        <v>254</v>
      </c>
      <c r="H9701" t="s">
        <v>255</v>
      </c>
      <c r="I9701" t="s">
        <v>745</v>
      </c>
      <c r="J9701" t="s">
        <v>133</v>
      </c>
      <c r="K9701">
        <v>1730</v>
      </c>
      <c r="L9701" s="4">
        <v>41642.987268518518</v>
      </c>
      <c r="M9701" s="4">
        <v>41612.333333333336</v>
      </c>
      <c r="N9701" s="4">
        <v>41662.565115740741</v>
      </c>
      <c r="O9701">
        <v>32</v>
      </c>
      <c r="P9701">
        <v>164</v>
      </c>
      <c r="Q9701" t="s">
        <v>26</v>
      </c>
      <c r="R9701" t="s">
        <v>43</v>
      </c>
      <c r="S9701" s="3">
        <v>41642</v>
      </c>
      <c r="T9701" t="str">
        <f>IF(kiva_loans__muestra[[#This Row],[loan_amount]]&gt;5000,"Alto","Bajo")</f>
        <v>Alto</v>
      </c>
      <c r="U9701" s="26" t="str">
        <f>VLOOKUP(kiva_loans__muestra[[#This Row],[country]],Pais!A:B,2,FALSE)</f>
        <v>North America</v>
      </c>
      <c r="V9701" t="s">
        <v>10719</v>
      </c>
    </row>
    <row r="9702" spans="1:22">
      <c r="A9702">
        <v>653806</v>
      </c>
      <c r="B9702" s="20">
        <v>5450</v>
      </c>
      <c r="C9702" s="22">
        <v>5450</v>
      </c>
      <c r="D9702" t="s">
        <v>65</v>
      </c>
      <c r="E9702" t="s">
        <v>65</v>
      </c>
      <c r="F9702" t="s">
        <v>48</v>
      </c>
      <c r="G9702" t="s">
        <v>254</v>
      </c>
      <c r="H9702" t="s">
        <v>255</v>
      </c>
      <c r="I9702" t="s">
        <v>48</v>
      </c>
      <c r="J9702" t="s">
        <v>133</v>
      </c>
      <c r="K9702">
        <v>1730</v>
      </c>
      <c r="L9702" s="4">
        <v>41642.993113425924</v>
      </c>
      <c r="M9702" s="4">
        <v>41614.333333333336</v>
      </c>
      <c r="N9702" s="4">
        <v>41670.74490740741</v>
      </c>
      <c r="O9702">
        <v>32</v>
      </c>
      <c r="P9702">
        <v>166</v>
      </c>
      <c r="Q9702" t="s">
        <v>134</v>
      </c>
      <c r="R9702" t="s">
        <v>43</v>
      </c>
      <c r="S9702" s="3">
        <v>41642</v>
      </c>
      <c r="T9702" t="str">
        <f>IF(kiva_loans__muestra[[#This Row],[loan_amount]]&gt;5000,"Alto","Bajo")</f>
        <v>Alto</v>
      </c>
      <c r="U9702" s="26" t="str">
        <f>VLOOKUP(kiva_loans__muestra[[#This Row],[country]],Pais!A:B,2,FALSE)</f>
        <v>North America</v>
      </c>
      <c r="V9702" t="s">
        <v>10720</v>
      </c>
    </row>
    <row r="9703" spans="1:22">
      <c r="A9703">
        <v>654876</v>
      </c>
      <c r="B9703" s="20">
        <v>5000</v>
      </c>
      <c r="C9703" s="22">
        <v>5000</v>
      </c>
      <c r="D9703" t="s">
        <v>44</v>
      </c>
      <c r="E9703" t="s">
        <v>44</v>
      </c>
      <c r="F9703" t="s">
        <v>48</v>
      </c>
      <c r="G9703" t="s">
        <v>254</v>
      </c>
      <c r="H9703" t="s">
        <v>255</v>
      </c>
      <c r="I9703" t="s">
        <v>48</v>
      </c>
      <c r="J9703" t="s">
        <v>133</v>
      </c>
      <c r="K9703">
        <v>2490</v>
      </c>
      <c r="L9703" s="4">
        <v>41646.918819444443</v>
      </c>
      <c r="M9703" s="4">
        <v>41620.333333333336</v>
      </c>
      <c r="N9703" s="4">
        <v>41664.094988425924</v>
      </c>
      <c r="O9703">
        <v>26</v>
      </c>
      <c r="P9703">
        <v>154</v>
      </c>
      <c r="Q9703" t="s">
        <v>26</v>
      </c>
      <c r="R9703" t="s">
        <v>43</v>
      </c>
      <c r="S9703" s="3">
        <v>41646</v>
      </c>
      <c r="T9703" t="str">
        <f>IF(kiva_loans__muestra[[#This Row],[loan_amount]]&gt;5000,"Alto","Bajo")</f>
        <v>Bajo</v>
      </c>
      <c r="U9703" s="26" t="str">
        <f>VLOOKUP(kiva_loans__muestra[[#This Row],[country]],Pais!A:B,2,FALSE)</f>
        <v>North America</v>
      </c>
      <c r="V9703" t="s">
        <v>10719</v>
      </c>
    </row>
    <row r="9704" spans="1:22">
      <c r="A9704">
        <v>655870</v>
      </c>
      <c r="B9704" s="20">
        <v>4075</v>
      </c>
      <c r="C9704" s="22">
        <v>10000</v>
      </c>
      <c r="D9704" t="s">
        <v>53</v>
      </c>
      <c r="E9704" t="s">
        <v>44</v>
      </c>
      <c r="F9704" t="s">
        <v>2963</v>
      </c>
      <c r="G9704" t="s">
        <v>254</v>
      </c>
      <c r="H9704" t="s">
        <v>255</v>
      </c>
      <c r="I9704" t="s">
        <v>2964</v>
      </c>
      <c r="J9704" t="s">
        <v>133</v>
      </c>
      <c r="K9704">
        <v>2280</v>
      </c>
      <c r="L9704" s="4">
        <v>41648.74858796296</v>
      </c>
      <c r="M9704" s="4">
        <v>41624.333333333336</v>
      </c>
      <c r="N9704" s="4"/>
      <c r="O9704">
        <v>62</v>
      </c>
      <c r="P9704">
        <v>106</v>
      </c>
      <c r="Q9704" t="s">
        <v>26</v>
      </c>
      <c r="R9704" t="s">
        <v>43</v>
      </c>
      <c r="S9704" s="3">
        <v>41648</v>
      </c>
      <c r="T9704" t="str">
        <f>IF(kiva_loans__muestra[[#This Row],[loan_amount]]&gt;5000,"Alto","Bajo")</f>
        <v>Alto</v>
      </c>
      <c r="U9704" s="26" t="str">
        <f>VLOOKUP(kiva_loans__muestra[[#This Row],[country]],Pais!A:B,2,FALSE)</f>
        <v>North America</v>
      </c>
      <c r="V9704" t="s">
        <v>10719</v>
      </c>
    </row>
    <row r="9705" spans="1:22">
      <c r="A9705">
        <v>656805</v>
      </c>
      <c r="B9705" s="20">
        <v>2000</v>
      </c>
      <c r="C9705" s="22">
        <v>2000</v>
      </c>
      <c r="D9705" t="s">
        <v>560</v>
      </c>
      <c r="E9705" t="s">
        <v>38</v>
      </c>
      <c r="F9705" t="s">
        <v>4210</v>
      </c>
      <c r="G9705" t="s">
        <v>254</v>
      </c>
      <c r="H9705" t="s">
        <v>255</v>
      </c>
      <c r="I9705" t="s">
        <v>283</v>
      </c>
      <c r="J9705" t="s">
        <v>133</v>
      </c>
      <c r="K9705">
        <v>2490</v>
      </c>
      <c r="L9705" s="4">
        <v>41652.869247685187</v>
      </c>
      <c r="M9705" s="4">
        <v>41625.333333333336</v>
      </c>
      <c r="N9705" s="4">
        <v>41656.724479166667</v>
      </c>
      <c r="O9705">
        <v>20</v>
      </c>
      <c r="P9705">
        <v>60</v>
      </c>
      <c r="Q9705" t="s">
        <v>26</v>
      </c>
      <c r="R9705" t="s">
        <v>43</v>
      </c>
      <c r="S9705" s="3">
        <v>41652</v>
      </c>
      <c r="T9705" t="str">
        <f>IF(kiva_loans__muestra[[#This Row],[loan_amount]]&gt;5000,"Alto","Bajo")</f>
        <v>Bajo</v>
      </c>
      <c r="U9705" s="26" t="str">
        <f>VLOOKUP(kiva_loans__muestra[[#This Row],[country]],Pais!A:B,2,FALSE)</f>
        <v>North America</v>
      </c>
      <c r="V9705" t="s">
        <v>10719</v>
      </c>
    </row>
    <row r="9706" spans="1:22">
      <c r="A9706">
        <v>656854</v>
      </c>
      <c r="B9706" s="20">
        <v>5000</v>
      </c>
      <c r="C9706" s="22">
        <v>5000</v>
      </c>
      <c r="D9706" t="s">
        <v>56</v>
      </c>
      <c r="E9706" t="s">
        <v>56</v>
      </c>
      <c r="F9706" t="s">
        <v>4141</v>
      </c>
      <c r="G9706" t="s">
        <v>254</v>
      </c>
      <c r="H9706" t="s">
        <v>255</v>
      </c>
      <c r="I9706" t="s">
        <v>4142</v>
      </c>
      <c r="J9706" t="s">
        <v>133</v>
      </c>
      <c r="K9706">
        <v>2490</v>
      </c>
      <c r="L9706" s="4">
        <v>41652.98609953704</v>
      </c>
      <c r="M9706" s="4">
        <v>41628.333333333336</v>
      </c>
      <c r="N9706" s="4">
        <v>41656.781886574077</v>
      </c>
      <c r="O9706">
        <v>27</v>
      </c>
      <c r="P9706">
        <v>98</v>
      </c>
      <c r="Q9706" t="s">
        <v>134</v>
      </c>
      <c r="R9706" t="s">
        <v>43</v>
      </c>
      <c r="S9706" s="3">
        <v>41652</v>
      </c>
      <c r="T9706" t="str">
        <f>IF(kiva_loans__muestra[[#This Row],[loan_amount]]&gt;5000,"Alto","Bajo")</f>
        <v>Bajo</v>
      </c>
      <c r="U9706" s="26" t="str">
        <f>VLOOKUP(kiva_loans__muestra[[#This Row],[country]],Pais!A:B,2,FALSE)</f>
        <v>North America</v>
      </c>
      <c r="V9706" t="s">
        <v>10720</v>
      </c>
    </row>
    <row r="9707" spans="1:22">
      <c r="A9707">
        <v>656862</v>
      </c>
      <c r="B9707" s="20">
        <v>2500</v>
      </c>
      <c r="C9707" s="22">
        <v>2500</v>
      </c>
      <c r="D9707" t="s">
        <v>44</v>
      </c>
      <c r="E9707" t="s">
        <v>44</v>
      </c>
      <c r="F9707" t="s">
        <v>4677</v>
      </c>
      <c r="G9707" t="s">
        <v>254</v>
      </c>
      <c r="H9707" t="s">
        <v>255</v>
      </c>
      <c r="I9707" t="s">
        <v>283</v>
      </c>
      <c r="J9707" t="s">
        <v>133</v>
      </c>
      <c r="K9707">
        <v>2490</v>
      </c>
      <c r="L9707" s="4">
        <v>41653.005740740744</v>
      </c>
      <c r="M9707" s="4">
        <v>41628.333333333336</v>
      </c>
      <c r="N9707" s="4">
        <v>41656.080416666664</v>
      </c>
      <c r="O9707">
        <v>33</v>
      </c>
      <c r="P9707">
        <v>86</v>
      </c>
      <c r="Q9707" t="s">
        <v>134</v>
      </c>
      <c r="R9707" t="s">
        <v>43</v>
      </c>
      <c r="S9707" s="3">
        <v>41653</v>
      </c>
      <c r="T9707" t="str">
        <f>IF(kiva_loans__muestra[[#This Row],[loan_amount]]&gt;5000,"Alto","Bajo")</f>
        <v>Bajo</v>
      </c>
      <c r="U9707" s="26" t="str">
        <f>VLOOKUP(kiva_loans__muestra[[#This Row],[country]],Pais!A:B,2,FALSE)</f>
        <v>North America</v>
      </c>
      <c r="V9707" t="s">
        <v>10720</v>
      </c>
    </row>
    <row r="9708" spans="1:22">
      <c r="A9708">
        <v>657275</v>
      </c>
      <c r="B9708" s="20">
        <v>4175</v>
      </c>
      <c r="C9708" s="22">
        <v>4500</v>
      </c>
      <c r="D9708" t="s">
        <v>61</v>
      </c>
      <c r="E9708" t="s">
        <v>61</v>
      </c>
      <c r="F9708" t="s">
        <v>4853</v>
      </c>
      <c r="G9708" t="s">
        <v>254</v>
      </c>
      <c r="H9708" t="s">
        <v>255</v>
      </c>
      <c r="I9708" t="s">
        <v>2964</v>
      </c>
      <c r="J9708" t="s">
        <v>133</v>
      </c>
      <c r="K9708">
        <v>2680</v>
      </c>
      <c r="L9708" s="4">
        <v>41653.911180555559</v>
      </c>
      <c r="M9708" s="4">
        <v>41635.333333333336</v>
      </c>
      <c r="N9708" s="4"/>
      <c r="O9708">
        <v>38</v>
      </c>
      <c r="P9708">
        <v>123</v>
      </c>
      <c r="Q9708" t="s">
        <v>134</v>
      </c>
      <c r="R9708" t="s">
        <v>43</v>
      </c>
      <c r="S9708" s="3">
        <v>41653</v>
      </c>
      <c r="T9708" t="str">
        <f>IF(kiva_loans__muestra[[#This Row],[loan_amount]]&gt;5000,"Alto","Bajo")</f>
        <v>Bajo</v>
      </c>
      <c r="U9708" s="26" t="str">
        <f>VLOOKUP(kiva_loans__muestra[[#This Row],[country]],Pais!A:B,2,FALSE)</f>
        <v>North America</v>
      </c>
      <c r="V9708" t="s">
        <v>10720</v>
      </c>
    </row>
    <row r="9709" spans="1:22">
      <c r="A9709">
        <v>657718</v>
      </c>
      <c r="B9709" s="20">
        <v>10000</v>
      </c>
      <c r="C9709" s="22">
        <v>10000</v>
      </c>
      <c r="D9709" t="s">
        <v>712</v>
      </c>
      <c r="E9709" t="s">
        <v>44</v>
      </c>
      <c r="F9709" t="s">
        <v>5061</v>
      </c>
      <c r="G9709" t="s">
        <v>254</v>
      </c>
      <c r="H9709" t="s">
        <v>255</v>
      </c>
      <c r="I9709" t="s">
        <v>283</v>
      </c>
      <c r="J9709" t="s">
        <v>133</v>
      </c>
      <c r="K9709">
        <v>2490</v>
      </c>
      <c r="L9709" s="4">
        <v>41654.94939814815</v>
      </c>
      <c r="M9709" s="4">
        <v>41627.333333333336</v>
      </c>
      <c r="N9709" s="4">
        <v>41667.872152777774</v>
      </c>
      <c r="O9709">
        <v>38</v>
      </c>
      <c r="P9709">
        <v>313</v>
      </c>
      <c r="Q9709" t="s">
        <v>26</v>
      </c>
      <c r="R9709" t="s">
        <v>43</v>
      </c>
      <c r="S9709" s="3">
        <v>41654</v>
      </c>
      <c r="T9709" t="str">
        <f>IF(kiva_loans__muestra[[#This Row],[loan_amount]]&gt;5000,"Alto","Bajo")</f>
        <v>Alto</v>
      </c>
      <c r="U9709" s="26" t="str">
        <f>VLOOKUP(kiva_loans__muestra[[#This Row],[country]],Pais!A:B,2,FALSE)</f>
        <v>North America</v>
      </c>
      <c r="V9709" t="s">
        <v>10719</v>
      </c>
    </row>
    <row r="9710" spans="1:22">
      <c r="A9710">
        <v>657738</v>
      </c>
      <c r="B9710" s="20">
        <v>10000</v>
      </c>
      <c r="C9710" s="22">
        <v>10000</v>
      </c>
      <c r="D9710" t="s">
        <v>86</v>
      </c>
      <c r="E9710" t="s">
        <v>20</v>
      </c>
      <c r="F9710" t="s">
        <v>5653</v>
      </c>
      <c r="G9710" t="s">
        <v>254</v>
      </c>
      <c r="H9710" t="s">
        <v>255</v>
      </c>
      <c r="I9710" t="s">
        <v>283</v>
      </c>
      <c r="J9710" t="s">
        <v>133</v>
      </c>
      <c r="K9710">
        <v>2490</v>
      </c>
      <c r="L9710" s="4">
        <v>41655.000243055554</v>
      </c>
      <c r="M9710" s="4">
        <v>41628.333333333336</v>
      </c>
      <c r="N9710" s="4">
        <v>41656.899328703701</v>
      </c>
      <c r="O9710">
        <v>38</v>
      </c>
      <c r="P9710">
        <v>178</v>
      </c>
      <c r="Q9710" t="s">
        <v>26</v>
      </c>
      <c r="R9710" t="s">
        <v>43</v>
      </c>
      <c r="S9710" s="3">
        <v>41655</v>
      </c>
      <c r="T9710" t="str">
        <f>IF(kiva_loans__muestra[[#This Row],[loan_amount]]&gt;5000,"Alto","Bajo")</f>
        <v>Alto</v>
      </c>
      <c r="U9710" s="26" t="str">
        <f>VLOOKUP(kiva_loans__muestra[[#This Row],[country]],Pais!A:B,2,FALSE)</f>
        <v>North America</v>
      </c>
      <c r="V9710" t="s">
        <v>10719</v>
      </c>
    </row>
    <row r="9711" spans="1:22">
      <c r="A9711">
        <v>657758</v>
      </c>
      <c r="B9711" s="20">
        <v>5000</v>
      </c>
      <c r="C9711" s="22">
        <v>5000</v>
      </c>
      <c r="D9711" t="s">
        <v>44</v>
      </c>
      <c r="E9711" t="s">
        <v>44</v>
      </c>
      <c r="F9711" t="s">
        <v>5876</v>
      </c>
      <c r="G9711" t="s">
        <v>254</v>
      </c>
      <c r="H9711" t="s">
        <v>255</v>
      </c>
      <c r="I9711" t="s">
        <v>283</v>
      </c>
      <c r="J9711" t="s">
        <v>133</v>
      </c>
      <c r="K9711">
        <v>2490</v>
      </c>
      <c r="L9711" s="4">
        <v>41655.066331018519</v>
      </c>
      <c r="M9711" s="4">
        <v>41628.333333333336</v>
      </c>
      <c r="N9711" s="4">
        <v>41661.587500000001</v>
      </c>
      <c r="O9711">
        <v>33</v>
      </c>
      <c r="P9711">
        <v>162</v>
      </c>
      <c r="Q9711" t="s">
        <v>26</v>
      </c>
      <c r="R9711" t="s">
        <v>43</v>
      </c>
      <c r="S9711" s="3">
        <v>41655</v>
      </c>
      <c r="T9711" t="str">
        <f>IF(kiva_loans__muestra[[#This Row],[loan_amount]]&gt;5000,"Alto","Bajo")</f>
        <v>Bajo</v>
      </c>
      <c r="U9711" s="26" t="str">
        <f>VLOOKUP(kiva_loans__muestra[[#This Row],[country]],Pais!A:B,2,FALSE)</f>
        <v>North America</v>
      </c>
      <c r="V9711" t="s">
        <v>10719</v>
      </c>
    </row>
    <row r="9712" spans="1:22">
      <c r="A9712">
        <v>659271</v>
      </c>
      <c r="B9712" s="20">
        <v>5000</v>
      </c>
      <c r="C9712" s="22">
        <v>5000</v>
      </c>
      <c r="D9712" t="s">
        <v>58</v>
      </c>
      <c r="E9712" t="s">
        <v>20</v>
      </c>
      <c r="F9712" t="s">
        <v>6860</v>
      </c>
      <c r="G9712" t="s">
        <v>254</v>
      </c>
      <c r="H9712" t="s">
        <v>255</v>
      </c>
      <c r="I9712" t="s">
        <v>283</v>
      </c>
      <c r="J9712" t="s">
        <v>133</v>
      </c>
      <c r="K9712">
        <v>2490</v>
      </c>
      <c r="L9712" s="4">
        <v>41659.26667824074</v>
      </c>
      <c r="M9712" s="4">
        <v>41628.333333333336</v>
      </c>
      <c r="N9712" s="4">
        <v>41676.17292824074</v>
      </c>
      <c r="O9712">
        <v>27</v>
      </c>
      <c r="P9712">
        <v>139</v>
      </c>
      <c r="Q9712" t="s">
        <v>134</v>
      </c>
      <c r="R9712" t="s">
        <v>43</v>
      </c>
      <c r="S9712" s="3">
        <v>41659</v>
      </c>
      <c r="T9712" t="str">
        <f>IF(kiva_loans__muestra[[#This Row],[loan_amount]]&gt;5000,"Alto","Bajo")</f>
        <v>Bajo</v>
      </c>
      <c r="U9712" s="26" t="str">
        <f>VLOOKUP(kiva_loans__muestra[[#This Row],[country]],Pais!A:B,2,FALSE)</f>
        <v>North America</v>
      </c>
      <c r="V9712" t="s">
        <v>10720</v>
      </c>
    </row>
    <row r="9713" spans="1:22">
      <c r="A9713">
        <v>660723</v>
      </c>
      <c r="B9713" s="20">
        <v>3075</v>
      </c>
      <c r="C9713" s="22">
        <v>3150</v>
      </c>
      <c r="D9713" t="s">
        <v>44</v>
      </c>
      <c r="E9713" t="s">
        <v>44</v>
      </c>
      <c r="F9713" t="s">
        <v>8693</v>
      </c>
      <c r="G9713" t="s">
        <v>254</v>
      </c>
      <c r="H9713" t="s">
        <v>255</v>
      </c>
      <c r="I9713" t="s">
        <v>8694</v>
      </c>
      <c r="J9713" t="s">
        <v>133</v>
      </c>
      <c r="K9713">
        <v>3160</v>
      </c>
      <c r="L9713" s="4">
        <v>41662.109386574077</v>
      </c>
      <c r="M9713" s="4">
        <v>41631.333333333336</v>
      </c>
      <c r="N9713" s="4"/>
      <c r="O9713">
        <v>20</v>
      </c>
      <c r="P9713">
        <v>88</v>
      </c>
      <c r="Q9713" t="s">
        <v>26</v>
      </c>
      <c r="R9713" t="s">
        <v>43</v>
      </c>
      <c r="S9713" s="3">
        <v>41662</v>
      </c>
      <c r="T9713" t="str">
        <f>IF(kiva_loans__muestra[[#This Row],[loan_amount]]&gt;5000,"Alto","Bajo")</f>
        <v>Bajo</v>
      </c>
      <c r="U9713" s="26" t="str">
        <f>VLOOKUP(kiva_loans__muestra[[#This Row],[country]],Pais!A:B,2,FALSE)</f>
        <v>North America</v>
      </c>
      <c r="V9713" t="s">
        <v>10719</v>
      </c>
    </row>
    <row r="9714" spans="1:22">
      <c r="A9714">
        <v>660726</v>
      </c>
      <c r="B9714" s="20">
        <v>5350</v>
      </c>
      <c r="C9714" s="22">
        <v>5350</v>
      </c>
      <c r="D9714" t="s">
        <v>53</v>
      </c>
      <c r="E9714" t="s">
        <v>44</v>
      </c>
      <c r="F9714" t="s">
        <v>8613</v>
      </c>
      <c r="G9714" t="s">
        <v>254</v>
      </c>
      <c r="H9714" t="s">
        <v>255</v>
      </c>
      <c r="I9714" t="s">
        <v>8614</v>
      </c>
      <c r="J9714" t="s">
        <v>133</v>
      </c>
      <c r="K9714">
        <v>3160</v>
      </c>
      <c r="L9714" s="4">
        <v>41662.125578703701</v>
      </c>
      <c r="M9714" s="4">
        <v>41631.333333333336</v>
      </c>
      <c r="N9714" s="4">
        <v>41668.739988425928</v>
      </c>
      <c r="O9714">
        <v>27</v>
      </c>
      <c r="P9714">
        <v>165</v>
      </c>
      <c r="Q9714" t="s">
        <v>26</v>
      </c>
      <c r="R9714" t="s">
        <v>43</v>
      </c>
      <c r="S9714" s="3">
        <v>41662</v>
      </c>
      <c r="T9714" t="str">
        <f>IF(kiva_loans__muestra[[#This Row],[loan_amount]]&gt;5000,"Alto","Bajo")</f>
        <v>Alto</v>
      </c>
      <c r="U9714" s="26" t="str">
        <f>VLOOKUP(kiva_loans__muestra[[#This Row],[country]],Pais!A:B,2,FALSE)</f>
        <v>North America</v>
      </c>
      <c r="V9714" t="s">
        <v>10719</v>
      </c>
    </row>
    <row r="9715" spans="1:22">
      <c r="A9715">
        <v>661178</v>
      </c>
      <c r="B9715" s="20">
        <v>9975</v>
      </c>
      <c r="C9715" s="22">
        <v>9975</v>
      </c>
      <c r="D9715" t="s">
        <v>496</v>
      </c>
      <c r="E9715" t="s">
        <v>56</v>
      </c>
      <c r="F9715" t="s">
        <v>8464</v>
      </c>
      <c r="G9715" t="s">
        <v>254</v>
      </c>
      <c r="H9715" t="s">
        <v>255</v>
      </c>
      <c r="I9715" t="s">
        <v>8465</v>
      </c>
      <c r="J9715" t="s">
        <v>133</v>
      </c>
      <c r="K9715">
        <v>2280</v>
      </c>
      <c r="L9715" s="4">
        <v>41662.97074074074</v>
      </c>
      <c r="M9715" s="4">
        <v>41655.333333333336</v>
      </c>
      <c r="N9715" s="4">
        <v>41676.864340277774</v>
      </c>
      <c r="O9715">
        <v>62</v>
      </c>
      <c r="P9715">
        <v>341</v>
      </c>
      <c r="Q9715" t="s">
        <v>26</v>
      </c>
      <c r="R9715" t="s">
        <v>43</v>
      </c>
      <c r="S9715" s="3">
        <v>41662</v>
      </c>
      <c r="T9715" t="str">
        <f>IF(kiva_loans__muestra[[#This Row],[loan_amount]]&gt;5000,"Alto","Bajo")</f>
        <v>Alto</v>
      </c>
      <c r="U9715" s="26" t="str">
        <f>VLOOKUP(kiva_loans__muestra[[#This Row],[country]],Pais!A:B,2,FALSE)</f>
        <v>North America</v>
      </c>
      <c r="V9715" t="s">
        <v>10719</v>
      </c>
    </row>
    <row r="9716" spans="1:22">
      <c r="A9716">
        <v>661635</v>
      </c>
      <c r="B9716" s="20">
        <v>5325</v>
      </c>
      <c r="C9716" s="22">
        <v>5325</v>
      </c>
      <c r="D9716" t="s">
        <v>44</v>
      </c>
      <c r="E9716" t="s">
        <v>44</v>
      </c>
      <c r="F9716" t="s">
        <v>9337</v>
      </c>
      <c r="G9716" t="s">
        <v>254</v>
      </c>
      <c r="H9716" t="s">
        <v>255</v>
      </c>
      <c r="I9716" t="s">
        <v>9338</v>
      </c>
      <c r="J9716" t="s">
        <v>133</v>
      </c>
      <c r="K9716">
        <v>1310</v>
      </c>
      <c r="L9716" s="4">
        <v>41663.720821759256</v>
      </c>
      <c r="M9716" s="4">
        <v>41635.333333333336</v>
      </c>
      <c r="N9716" s="4">
        <v>41670.738206018519</v>
      </c>
      <c r="O9716">
        <v>25</v>
      </c>
      <c r="P9716">
        <v>120</v>
      </c>
      <c r="Q9716" t="s">
        <v>134</v>
      </c>
      <c r="R9716" t="s">
        <v>43</v>
      </c>
      <c r="S9716" s="3">
        <v>41663</v>
      </c>
      <c r="T9716" t="str">
        <f>IF(kiva_loans__muestra[[#This Row],[loan_amount]]&gt;5000,"Alto","Bajo")</f>
        <v>Alto</v>
      </c>
      <c r="U9716" s="26" t="str">
        <f>VLOOKUP(kiva_loans__muestra[[#This Row],[country]],Pais!A:B,2,FALSE)</f>
        <v>North America</v>
      </c>
      <c r="V9716" t="s">
        <v>10720</v>
      </c>
    </row>
    <row r="9717" spans="1:22">
      <c r="A9717">
        <v>661636</v>
      </c>
      <c r="B9717" s="20">
        <v>3950</v>
      </c>
      <c r="C9717" s="22">
        <v>3950</v>
      </c>
      <c r="D9717" t="s">
        <v>44</v>
      </c>
      <c r="E9717" t="s">
        <v>44</v>
      </c>
      <c r="F9717" t="s">
        <v>9264</v>
      </c>
      <c r="G9717" t="s">
        <v>254</v>
      </c>
      <c r="H9717" t="s">
        <v>255</v>
      </c>
      <c r="I9717" t="s">
        <v>8958</v>
      </c>
      <c r="J9717" t="s">
        <v>133</v>
      </c>
      <c r="K9717">
        <v>1310</v>
      </c>
      <c r="L9717" s="4">
        <v>41663.721412037034</v>
      </c>
      <c r="M9717" s="4">
        <v>41636.333333333336</v>
      </c>
      <c r="N9717" s="4">
        <v>41674.684386574074</v>
      </c>
      <c r="O9717">
        <v>20</v>
      </c>
      <c r="P9717">
        <v>85</v>
      </c>
      <c r="Q9717" t="s">
        <v>134</v>
      </c>
      <c r="R9717" t="s">
        <v>43</v>
      </c>
      <c r="S9717" s="3">
        <v>41663</v>
      </c>
      <c r="T9717" t="str">
        <f>IF(kiva_loans__muestra[[#This Row],[loan_amount]]&gt;5000,"Alto","Bajo")</f>
        <v>Bajo</v>
      </c>
      <c r="U9717" s="26" t="str">
        <f>VLOOKUP(kiva_loans__muestra[[#This Row],[country]],Pais!A:B,2,FALSE)</f>
        <v>North America</v>
      </c>
      <c r="V9717" t="s">
        <v>10720</v>
      </c>
    </row>
    <row r="9718" spans="1:22">
      <c r="A9718">
        <v>661637</v>
      </c>
      <c r="B9718" s="20">
        <v>3325</v>
      </c>
      <c r="C9718" s="22">
        <v>5100</v>
      </c>
      <c r="D9718" t="s">
        <v>67</v>
      </c>
      <c r="E9718" t="s">
        <v>68</v>
      </c>
      <c r="F9718" t="s">
        <v>9019</v>
      </c>
      <c r="G9718" t="s">
        <v>254</v>
      </c>
      <c r="H9718" t="s">
        <v>255</v>
      </c>
      <c r="I9718" t="s">
        <v>9020</v>
      </c>
      <c r="J9718" t="s">
        <v>133</v>
      </c>
      <c r="K9718">
        <v>1310</v>
      </c>
      <c r="L9718" s="4">
        <v>41663.722048611111</v>
      </c>
      <c r="M9718" s="4">
        <v>41634.333333333336</v>
      </c>
      <c r="N9718" s="4"/>
      <c r="O9718">
        <v>27</v>
      </c>
      <c r="P9718">
        <v>88</v>
      </c>
      <c r="Q9718" t="s">
        <v>26</v>
      </c>
      <c r="R9718" t="s">
        <v>43</v>
      </c>
      <c r="S9718" s="3">
        <v>41663</v>
      </c>
      <c r="T9718" t="str">
        <f>IF(kiva_loans__muestra[[#This Row],[loan_amount]]&gt;5000,"Alto","Bajo")</f>
        <v>Alto</v>
      </c>
      <c r="U9718" s="26" t="str">
        <f>VLOOKUP(kiva_loans__muestra[[#This Row],[country]],Pais!A:B,2,FALSE)</f>
        <v>North America</v>
      </c>
      <c r="V9718" t="s">
        <v>10719</v>
      </c>
    </row>
    <row r="9719" spans="1:22">
      <c r="A9719">
        <v>661639</v>
      </c>
      <c r="B9719" s="20">
        <v>2700</v>
      </c>
      <c r="C9719" s="22">
        <v>2700</v>
      </c>
      <c r="D9719" t="s">
        <v>110</v>
      </c>
      <c r="E9719" t="s">
        <v>110</v>
      </c>
      <c r="F9719" t="s">
        <v>48</v>
      </c>
      <c r="G9719" t="s">
        <v>254</v>
      </c>
      <c r="H9719" t="s">
        <v>255</v>
      </c>
      <c r="I9719" t="s">
        <v>48</v>
      </c>
      <c r="J9719" t="s">
        <v>133</v>
      </c>
      <c r="K9719">
        <v>1310</v>
      </c>
      <c r="L9719" s="4">
        <v>41663.722314814811</v>
      </c>
      <c r="M9719" s="4">
        <v>41634.333333333336</v>
      </c>
      <c r="N9719" s="4">
        <v>41668.430937500001</v>
      </c>
      <c r="O9719">
        <v>21</v>
      </c>
      <c r="P9719">
        <v>92</v>
      </c>
      <c r="Q9719" t="s">
        <v>26</v>
      </c>
      <c r="R9719" t="s">
        <v>43</v>
      </c>
      <c r="S9719" s="3">
        <v>41663</v>
      </c>
      <c r="T9719" t="str">
        <f>IF(kiva_loans__muestra[[#This Row],[loan_amount]]&gt;5000,"Alto","Bajo")</f>
        <v>Bajo</v>
      </c>
      <c r="U9719" s="26" t="str">
        <f>VLOOKUP(kiva_loans__muestra[[#This Row],[country]],Pais!A:B,2,FALSE)</f>
        <v>North America</v>
      </c>
      <c r="V9719" t="s">
        <v>10719</v>
      </c>
    </row>
    <row r="9720" spans="1:22">
      <c r="A9720">
        <v>661646</v>
      </c>
      <c r="B9720" s="20">
        <v>3400</v>
      </c>
      <c r="C9720" s="22">
        <v>7525</v>
      </c>
      <c r="D9720" t="s">
        <v>44</v>
      </c>
      <c r="E9720" t="s">
        <v>44</v>
      </c>
      <c r="F9720" t="s">
        <v>9248</v>
      </c>
      <c r="G9720" t="s">
        <v>254</v>
      </c>
      <c r="H9720" t="s">
        <v>255</v>
      </c>
      <c r="I9720" t="s">
        <v>8958</v>
      </c>
      <c r="J9720" t="s">
        <v>133</v>
      </c>
      <c r="K9720">
        <v>1310</v>
      </c>
      <c r="L9720" s="4">
        <v>41663.732094907406</v>
      </c>
      <c r="M9720" s="4">
        <v>41632.333333333336</v>
      </c>
      <c r="N9720" s="4"/>
      <c r="O9720">
        <v>30</v>
      </c>
      <c r="P9720">
        <v>71</v>
      </c>
      <c r="Q9720" t="s">
        <v>26</v>
      </c>
      <c r="R9720" t="s">
        <v>43</v>
      </c>
      <c r="S9720" s="3">
        <v>41663</v>
      </c>
      <c r="T9720" t="str">
        <f>IF(kiva_loans__muestra[[#This Row],[loan_amount]]&gt;5000,"Alto","Bajo")</f>
        <v>Alto</v>
      </c>
      <c r="U9720" s="26" t="str">
        <f>VLOOKUP(kiva_loans__muestra[[#This Row],[country]],Pais!A:B,2,FALSE)</f>
        <v>North America</v>
      </c>
      <c r="V9720" t="s">
        <v>10719</v>
      </c>
    </row>
    <row r="9721" spans="1:22">
      <c r="A9721">
        <v>661656</v>
      </c>
      <c r="B9721" s="20">
        <v>2150</v>
      </c>
      <c r="C9721" s="22">
        <v>2150</v>
      </c>
      <c r="D9721" t="s">
        <v>9067</v>
      </c>
      <c r="E9721" t="s">
        <v>44</v>
      </c>
      <c r="F9721" t="s">
        <v>9068</v>
      </c>
      <c r="G9721" t="s">
        <v>254</v>
      </c>
      <c r="H9721" t="s">
        <v>255</v>
      </c>
      <c r="I9721" t="s">
        <v>9069</v>
      </c>
      <c r="J9721" t="s">
        <v>133</v>
      </c>
      <c r="K9721">
        <v>1310</v>
      </c>
      <c r="L9721" s="4">
        <v>41663.76059027778</v>
      </c>
      <c r="M9721" s="4">
        <v>41634.333333333336</v>
      </c>
      <c r="N9721" s="4">
        <v>41670.925324074073</v>
      </c>
      <c r="O9721">
        <v>21</v>
      </c>
      <c r="P9721">
        <v>58</v>
      </c>
      <c r="Q9721" t="s">
        <v>134</v>
      </c>
      <c r="R9721" t="s">
        <v>43</v>
      </c>
      <c r="S9721" s="3">
        <v>41663</v>
      </c>
      <c r="T9721" t="str">
        <f>IF(kiva_loans__muestra[[#This Row],[loan_amount]]&gt;5000,"Alto","Bajo")</f>
        <v>Bajo</v>
      </c>
      <c r="U9721" s="26" t="str">
        <f>VLOOKUP(kiva_loans__muestra[[#This Row],[country]],Pais!A:B,2,FALSE)</f>
        <v>North America</v>
      </c>
      <c r="V9721" t="s">
        <v>10720</v>
      </c>
    </row>
    <row r="9722" spans="1:22">
      <c r="A9722">
        <v>661659</v>
      </c>
      <c r="B9722" s="20">
        <v>5325</v>
      </c>
      <c r="C9722" s="22">
        <v>5325</v>
      </c>
      <c r="D9722" t="s">
        <v>110</v>
      </c>
      <c r="E9722" t="s">
        <v>110</v>
      </c>
      <c r="F9722" t="s">
        <v>8916</v>
      </c>
      <c r="G9722" t="s">
        <v>254</v>
      </c>
      <c r="H9722" t="s">
        <v>255</v>
      </c>
      <c r="I9722" t="s">
        <v>8917</v>
      </c>
      <c r="J9722" t="s">
        <v>133</v>
      </c>
      <c r="K9722">
        <v>1310</v>
      </c>
      <c r="L9722" s="4">
        <v>41663.774745370371</v>
      </c>
      <c r="M9722" s="4">
        <v>41633.333333333336</v>
      </c>
      <c r="N9722" s="4">
        <v>41668.224166666667</v>
      </c>
      <c r="O9722">
        <v>27</v>
      </c>
      <c r="P9722">
        <v>167</v>
      </c>
      <c r="Q9722" t="s">
        <v>26</v>
      </c>
      <c r="R9722" t="s">
        <v>43</v>
      </c>
      <c r="S9722" s="3">
        <v>41663</v>
      </c>
      <c r="T9722" t="str">
        <f>IF(kiva_loans__muestra[[#This Row],[loan_amount]]&gt;5000,"Alto","Bajo")</f>
        <v>Alto</v>
      </c>
      <c r="U9722" s="26" t="str">
        <f>VLOOKUP(kiva_loans__muestra[[#This Row],[country]],Pais!A:B,2,FALSE)</f>
        <v>North America</v>
      </c>
      <c r="V9722" t="s">
        <v>10719</v>
      </c>
    </row>
    <row r="9723" spans="1:22">
      <c r="A9723">
        <v>661660</v>
      </c>
      <c r="B9723" s="20">
        <v>2500</v>
      </c>
      <c r="C9723" s="22">
        <v>2500</v>
      </c>
      <c r="D9723" t="s">
        <v>44</v>
      </c>
      <c r="E9723" t="s">
        <v>44</v>
      </c>
      <c r="F9723" t="s">
        <v>8957</v>
      </c>
      <c r="G9723" t="s">
        <v>254</v>
      </c>
      <c r="H9723" t="s">
        <v>255</v>
      </c>
      <c r="I9723" t="s">
        <v>8958</v>
      </c>
      <c r="J9723" t="s">
        <v>133</v>
      </c>
      <c r="K9723">
        <v>1310</v>
      </c>
      <c r="L9723" s="4">
        <v>41663.775011574071</v>
      </c>
      <c r="M9723" s="4">
        <v>41634.333333333336</v>
      </c>
      <c r="N9723" s="4">
        <v>41691.363136574073</v>
      </c>
      <c r="O9723">
        <v>20</v>
      </c>
      <c r="P9723">
        <v>77</v>
      </c>
      <c r="Q9723" t="s">
        <v>134</v>
      </c>
      <c r="R9723" t="s">
        <v>43</v>
      </c>
      <c r="S9723" s="3">
        <v>41663</v>
      </c>
      <c r="T9723" t="str">
        <f>IF(kiva_loans__muestra[[#This Row],[loan_amount]]&gt;5000,"Alto","Bajo")</f>
        <v>Bajo</v>
      </c>
      <c r="U9723" s="26" t="str">
        <f>VLOOKUP(kiva_loans__muestra[[#This Row],[country]],Pais!A:B,2,FALSE)</f>
        <v>North America</v>
      </c>
      <c r="V9723" t="s">
        <v>10720</v>
      </c>
    </row>
    <row r="9724" spans="1:22">
      <c r="A9724">
        <v>661663</v>
      </c>
      <c r="B9724" s="20">
        <v>4275</v>
      </c>
      <c r="C9724" s="22">
        <v>4275</v>
      </c>
      <c r="D9724" t="s">
        <v>386</v>
      </c>
      <c r="E9724" t="s">
        <v>44</v>
      </c>
      <c r="F9724" t="s">
        <v>48</v>
      </c>
      <c r="G9724" t="s">
        <v>254</v>
      </c>
      <c r="H9724" t="s">
        <v>255</v>
      </c>
      <c r="I9724" t="s">
        <v>48</v>
      </c>
      <c r="J9724" t="s">
        <v>133</v>
      </c>
      <c r="K9724">
        <v>1310</v>
      </c>
      <c r="L9724" s="4">
        <v>41663.778923611113</v>
      </c>
      <c r="M9724" s="4">
        <v>41633.333333333336</v>
      </c>
      <c r="N9724" s="4">
        <v>41672.110081018516</v>
      </c>
      <c r="O9724">
        <v>20</v>
      </c>
      <c r="P9724">
        <v>95</v>
      </c>
      <c r="Q9724" t="s">
        <v>26</v>
      </c>
      <c r="R9724" t="s">
        <v>43</v>
      </c>
      <c r="S9724" s="3">
        <v>41663</v>
      </c>
      <c r="T9724" t="str">
        <f>IF(kiva_loans__muestra[[#This Row],[loan_amount]]&gt;5000,"Alto","Bajo")</f>
        <v>Bajo</v>
      </c>
      <c r="U9724" s="26" t="str">
        <f>VLOOKUP(kiva_loans__muestra[[#This Row],[country]],Pais!A:B,2,FALSE)</f>
        <v>North America</v>
      </c>
      <c r="V9724" t="s">
        <v>10719</v>
      </c>
    </row>
    <row r="9725" spans="1:22">
      <c r="A9725">
        <v>661664</v>
      </c>
      <c r="B9725" s="20">
        <v>2675</v>
      </c>
      <c r="C9725" s="22">
        <v>2675</v>
      </c>
      <c r="D9725" t="s">
        <v>44</v>
      </c>
      <c r="E9725" t="s">
        <v>44</v>
      </c>
      <c r="F9725" t="s">
        <v>9262</v>
      </c>
      <c r="G9725" t="s">
        <v>254</v>
      </c>
      <c r="H9725" t="s">
        <v>255</v>
      </c>
      <c r="I9725" t="s">
        <v>9263</v>
      </c>
      <c r="J9725" t="s">
        <v>133</v>
      </c>
      <c r="K9725">
        <v>1310</v>
      </c>
      <c r="L9725" s="4">
        <v>41663.779363425929</v>
      </c>
      <c r="M9725" s="4">
        <v>41633.333333333336</v>
      </c>
      <c r="N9725" s="4">
        <v>41694.100173611114</v>
      </c>
      <c r="O9725">
        <v>20</v>
      </c>
      <c r="P9725">
        <v>92</v>
      </c>
      <c r="Q9725" t="s">
        <v>26</v>
      </c>
      <c r="R9725" t="s">
        <v>43</v>
      </c>
      <c r="S9725" s="3">
        <v>41663</v>
      </c>
      <c r="T9725" t="str">
        <f>IF(kiva_loans__muestra[[#This Row],[loan_amount]]&gt;5000,"Alto","Bajo")</f>
        <v>Bajo</v>
      </c>
      <c r="U9725" s="26" t="str">
        <f>VLOOKUP(kiva_loans__muestra[[#This Row],[country]],Pais!A:B,2,FALSE)</f>
        <v>North America</v>
      </c>
      <c r="V9725" t="s">
        <v>10719</v>
      </c>
    </row>
    <row r="9726" spans="1:22">
      <c r="A9726">
        <v>661665</v>
      </c>
      <c r="B9726" s="20">
        <v>4250</v>
      </c>
      <c r="C9726" s="22">
        <v>4250</v>
      </c>
      <c r="D9726" t="s">
        <v>44</v>
      </c>
      <c r="E9726" t="s">
        <v>44</v>
      </c>
      <c r="F9726" t="s">
        <v>9048</v>
      </c>
      <c r="G9726" t="s">
        <v>254</v>
      </c>
      <c r="H9726" t="s">
        <v>255</v>
      </c>
      <c r="I9726" t="s">
        <v>9049</v>
      </c>
      <c r="J9726" t="s">
        <v>133</v>
      </c>
      <c r="K9726">
        <v>1310</v>
      </c>
      <c r="L9726" s="4">
        <v>41663.77957175926</v>
      </c>
      <c r="M9726" s="4">
        <v>41639.333333333336</v>
      </c>
      <c r="N9726" s="4">
        <v>41675.90966435185</v>
      </c>
      <c r="O9726">
        <v>21</v>
      </c>
      <c r="P9726">
        <v>80</v>
      </c>
      <c r="Q9726" t="s">
        <v>26</v>
      </c>
      <c r="R9726" t="s">
        <v>43</v>
      </c>
      <c r="S9726" s="3">
        <v>41663</v>
      </c>
      <c r="T9726" t="str">
        <f>IF(kiva_loans__muestra[[#This Row],[loan_amount]]&gt;5000,"Alto","Bajo")</f>
        <v>Bajo</v>
      </c>
      <c r="U9726" s="26" t="str">
        <f>VLOOKUP(kiva_loans__muestra[[#This Row],[country]],Pais!A:B,2,FALSE)</f>
        <v>North America</v>
      </c>
      <c r="V9726" t="s">
        <v>10719</v>
      </c>
    </row>
    <row r="9727" spans="1:22">
      <c r="A9727">
        <v>661666</v>
      </c>
      <c r="B9727" s="20">
        <v>5325</v>
      </c>
      <c r="C9727" s="22">
        <v>5325</v>
      </c>
      <c r="D9727" t="s">
        <v>44</v>
      </c>
      <c r="E9727" t="s">
        <v>44</v>
      </c>
      <c r="F9727" t="s">
        <v>9094</v>
      </c>
      <c r="G9727" t="s">
        <v>254</v>
      </c>
      <c r="H9727" t="s">
        <v>255</v>
      </c>
      <c r="I9727" t="s">
        <v>9095</v>
      </c>
      <c r="J9727" t="s">
        <v>133</v>
      </c>
      <c r="K9727">
        <v>1310</v>
      </c>
      <c r="L9727" s="4">
        <v>41663.780092592591</v>
      </c>
      <c r="M9727" s="4">
        <v>41638.333333333336</v>
      </c>
      <c r="N9727" s="4">
        <v>41687.947789351849</v>
      </c>
      <c r="O9727">
        <v>25</v>
      </c>
      <c r="P9727">
        <v>121</v>
      </c>
      <c r="Q9727" t="s">
        <v>26</v>
      </c>
      <c r="R9727" t="s">
        <v>43</v>
      </c>
      <c r="S9727" s="3">
        <v>41663</v>
      </c>
      <c r="T9727" t="str">
        <f>IF(kiva_loans__muestra[[#This Row],[loan_amount]]&gt;5000,"Alto","Bajo")</f>
        <v>Alto</v>
      </c>
      <c r="U9727" s="26" t="str">
        <f>VLOOKUP(kiva_loans__muestra[[#This Row],[country]],Pais!A:B,2,FALSE)</f>
        <v>North America</v>
      </c>
      <c r="V9727" t="s">
        <v>10719</v>
      </c>
    </row>
    <row r="9728" spans="1:22">
      <c r="A9728">
        <v>661667</v>
      </c>
      <c r="B9728" s="20">
        <v>9625</v>
      </c>
      <c r="C9728" s="22">
        <v>9625</v>
      </c>
      <c r="D9728" t="s">
        <v>3562</v>
      </c>
      <c r="E9728" t="s">
        <v>3562</v>
      </c>
      <c r="F9728" t="s">
        <v>48</v>
      </c>
      <c r="G9728" t="s">
        <v>254</v>
      </c>
      <c r="H9728" t="s">
        <v>255</v>
      </c>
      <c r="I9728" t="s">
        <v>48</v>
      </c>
      <c r="J9728" t="s">
        <v>133</v>
      </c>
      <c r="K9728">
        <v>1310</v>
      </c>
      <c r="L9728" s="4">
        <v>41663.780266203707</v>
      </c>
      <c r="M9728" s="4">
        <v>41638.333333333336</v>
      </c>
      <c r="N9728" s="4">
        <v>41694.934884259259</v>
      </c>
      <c r="O9728">
        <v>31</v>
      </c>
      <c r="P9728">
        <v>281</v>
      </c>
      <c r="Q9728" t="s">
        <v>134</v>
      </c>
      <c r="R9728" t="s">
        <v>43</v>
      </c>
      <c r="S9728" s="3">
        <v>41663</v>
      </c>
      <c r="T9728" t="str">
        <f>IF(kiva_loans__muestra[[#This Row],[loan_amount]]&gt;5000,"Alto","Bajo")</f>
        <v>Alto</v>
      </c>
      <c r="U9728" s="26" t="str">
        <f>VLOOKUP(kiva_loans__muestra[[#This Row],[country]],Pais!A:B,2,FALSE)</f>
        <v>North America</v>
      </c>
      <c r="V9728" t="s">
        <v>10720</v>
      </c>
    </row>
    <row r="9729" spans="1:22">
      <c r="A9729">
        <v>661668</v>
      </c>
      <c r="B9729" s="20">
        <v>6425</v>
      </c>
      <c r="C9729" s="22">
        <v>6425</v>
      </c>
      <c r="D9729" t="s">
        <v>44</v>
      </c>
      <c r="E9729" t="s">
        <v>44</v>
      </c>
      <c r="F9729" t="s">
        <v>9195</v>
      </c>
      <c r="G9729" t="s">
        <v>254</v>
      </c>
      <c r="H9729" t="s">
        <v>255</v>
      </c>
      <c r="I9729" t="s">
        <v>9020</v>
      </c>
      <c r="J9729" t="s">
        <v>133</v>
      </c>
      <c r="K9729">
        <v>1310</v>
      </c>
      <c r="L9729" s="4">
        <v>41663.780451388891</v>
      </c>
      <c r="M9729" s="4">
        <v>41639.333333333336</v>
      </c>
      <c r="N9729" s="4">
        <v>41670.640636574077</v>
      </c>
      <c r="O9729">
        <v>33</v>
      </c>
      <c r="P9729">
        <v>161</v>
      </c>
      <c r="Q9729" t="s">
        <v>26</v>
      </c>
      <c r="R9729" t="s">
        <v>43</v>
      </c>
      <c r="S9729" s="3">
        <v>41663</v>
      </c>
      <c r="T9729" t="str">
        <f>IF(kiva_loans__muestra[[#This Row],[loan_amount]]&gt;5000,"Alto","Bajo")</f>
        <v>Alto</v>
      </c>
      <c r="U9729" s="26" t="str">
        <f>VLOOKUP(kiva_loans__muestra[[#This Row],[country]],Pais!A:B,2,FALSE)</f>
        <v>North America</v>
      </c>
      <c r="V9729" t="s">
        <v>10719</v>
      </c>
    </row>
    <row r="9730" spans="1:22">
      <c r="A9730">
        <v>661722</v>
      </c>
      <c r="B9730" s="20">
        <v>3225</v>
      </c>
      <c r="C9730" s="22">
        <v>5000</v>
      </c>
      <c r="D9730" t="s">
        <v>65</v>
      </c>
      <c r="E9730" t="s">
        <v>65</v>
      </c>
      <c r="F9730" t="s">
        <v>8961</v>
      </c>
      <c r="G9730" t="s">
        <v>254</v>
      </c>
      <c r="H9730" t="s">
        <v>255</v>
      </c>
      <c r="I9730" t="s">
        <v>8962</v>
      </c>
      <c r="J9730" t="s">
        <v>133</v>
      </c>
      <c r="K9730">
        <v>2280</v>
      </c>
      <c r="L9730" s="4">
        <v>41663.984247685185</v>
      </c>
      <c r="M9730" s="4">
        <v>41647.333333333336</v>
      </c>
      <c r="N9730" s="4"/>
      <c r="O9730">
        <v>38</v>
      </c>
      <c r="P9730">
        <v>89</v>
      </c>
      <c r="Q9730" t="s">
        <v>26</v>
      </c>
      <c r="R9730" t="s">
        <v>43</v>
      </c>
      <c r="S9730" s="3">
        <v>41663</v>
      </c>
      <c r="T9730" t="str">
        <f>IF(kiva_loans__muestra[[#This Row],[loan_amount]]&gt;5000,"Alto","Bajo")</f>
        <v>Bajo</v>
      </c>
      <c r="U9730" s="26" t="str">
        <f>VLOOKUP(kiva_loans__muestra[[#This Row],[country]],Pais!A:B,2,FALSE)</f>
        <v>North America</v>
      </c>
      <c r="V9730" t="s">
        <v>10719</v>
      </c>
    </row>
    <row r="9731" spans="1:22">
      <c r="A9731">
        <v>1080153</v>
      </c>
      <c r="B9731" s="20">
        <v>5000</v>
      </c>
      <c r="C9731" s="22">
        <v>5000</v>
      </c>
      <c r="D9731" t="s">
        <v>58</v>
      </c>
      <c r="E9731" t="s">
        <v>20</v>
      </c>
      <c r="F9731" t="s">
        <v>253</v>
      </c>
      <c r="G9731" t="s">
        <v>254</v>
      </c>
      <c r="H9731" t="s">
        <v>255</v>
      </c>
      <c r="I9731" t="s">
        <v>48</v>
      </c>
      <c r="J9731" t="s">
        <v>133</v>
      </c>
      <c r="K9731"/>
      <c r="L9731" s="4">
        <v>41641.842905092592</v>
      </c>
      <c r="M9731" s="4">
        <v>41708.953611111108</v>
      </c>
      <c r="N9731" s="4">
        <v>41709.245208333334</v>
      </c>
      <c r="O9731">
        <v>30</v>
      </c>
      <c r="P9731">
        <v>261</v>
      </c>
      <c r="Q9731" t="s">
        <v>26</v>
      </c>
      <c r="R9731" t="s">
        <v>43</v>
      </c>
      <c r="S9731" s="3">
        <v>41641</v>
      </c>
      <c r="T9731" t="str">
        <f>IF(kiva_loans__muestra[[#This Row],[loan_amount]]&gt;5000,"Alto","Bajo")</f>
        <v>Bajo</v>
      </c>
      <c r="U9731" s="26" t="str">
        <f>VLOOKUP(kiva_loans__muestra[[#This Row],[country]],Pais!A:B,2,FALSE)</f>
        <v>North America</v>
      </c>
      <c r="V9731" t="s">
        <v>10719</v>
      </c>
    </row>
    <row r="9732" spans="1:22">
      <c r="A9732">
        <v>1080154</v>
      </c>
      <c r="B9732" s="20">
        <v>10000</v>
      </c>
      <c r="C9732" s="22">
        <v>10000</v>
      </c>
      <c r="D9732" t="s">
        <v>58</v>
      </c>
      <c r="E9732" t="s">
        <v>20</v>
      </c>
      <c r="F9732" t="s">
        <v>441</v>
      </c>
      <c r="G9732" t="s">
        <v>254</v>
      </c>
      <c r="H9732" t="s">
        <v>255</v>
      </c>
      <c r="I9732" t="s">
        <v>48</v>
      </c>
      <c r="J9732" t="s">
        <v>133</v>
      </c>
      <c r="K9732"/>
      <c r="L9732" s="4">
        <v>41641.907488425924</v>
      </c>
      <c r="M9732" s="4">
        <v>41690.172349537039</v>
      </c>
      <c r="N9732" s="4">
        <v>41690.505590277775</v>
      </c>
      <c r="O9732">
        <v>36</v>
      </c>
      <c r="P9732">
        <v>280</v>
      </c>
      <c r="Q9732" t="s">
        <v>26</v>
      </c>
      <c r="R9732" t="s">
        <v>43</v>
      </c>
      <c r="S9732" s="3">
        <v>41641</v>
      </c>
      <c r="T9732" t="str">
        <f>IF(kiva_loans__muestra[[#This Row],[loan_amount]]&gt;5000,"Alto","Bajo")</f>
        <v>Alto</v>
      </c>
      <c r="U9732" s="26" t="str">
        <f>VLOOKUP(kiva_loans__muestra[[#This Row],[country]],Pais!A:B,2,FALSE)</f>
        <v>North America</v>
      </c>
      <c r="V9732" t="s">
        <v>10719</v>
      </c>
    </row>
    <row r="9733" spans="1:22">
      <c r="A9733">
        <v>1080159</v>
      </c>
      <c r="B9733" s="20">
        <v>5000</v>
      </c>
      <c r="C9733" s="22">
        <v>5000</v>
      </c>
      <c r="D9733" t="s">
        <v>44</v>
      </c>
      <c r="E9733" t="s">
        <v>44</v>
      </c>
      <c r="F9733" t="s">
        <v>778</v>
      </c>
      <c r="G9733" t="s">
        <v>254</v>
      </c>
      <c r="H9733" t="s">
        <v>255</v>
      </c>
      <c r="I9733" t="s">
        <v>48</v>
      </c>
      <c r="J9733" t="s">
        <v>133</v>
      </c>
      <c r="K9733"/>
      <c r="L9733" s="4">
        <v>41642.90111111111</v>
      </c>
      <c r="M9733" s="4">
        <v>41759.139166666668</v>
      </c>
      <c r="N9733" s="4">
        <v>41759.430775462963</v>
      </c>
      <c r="O9733">
        <v>24</v>
      </c>
      <c r="P9733">
        <v>273</v>
      </c>
      <c r="Q9733" t="s">
        <v>26</v>
      </c>
      <c r="R9733" t="s">
        <v>43</v>
      </c>
      <c r="S9733" s="3">
        <v>41642</v>
      </c>
      <c r="T9733" t="str">
        <f>IF(kiva_loans__muestra[[#This Row],[loan_amount]]&gt;5000,"Alto","Bajo")</f>
        <v>Bajo</v>
      </c>
      <c r="U9733" s="26" t="str">
        <f>VLOOKUP(kiva_loans__muestra[[#This Row],[country]],Pais!A:B,2,FALSE)</f>
        <v>North America</v>
      </c>
      <c r="V9733" t="s">
        <v>10719</v>
      </c>
    </row>
    <row r="9734" spans="1:22">
      <c r="A9734">
        <v>1080173</v>
      </c>
      <c r="B9734" s="20">
        <v>5000</v>
      </c>
      <c r="C9734" s="22">
        <v>5000</v>
      </c>
      <c r="D9734" t="s">
        <v>44</v>
      </c>
      <c r="E9734" t="s">
        <v>44</v>
      </c>
      <c r="F9734" t="s">
        <v>2077</v>
      </c>
      <c r="G9734" t="s">
        <v>254</v>
      </c>
      <c r="H9734" t="s">
        <v>255</v>
      </c>
      <c r="I9734" t="s">
        <v>48</v>
      </c>
      <c r="J9734" t="s">
        <v>133</v>
      </c>
      <c r="K9734"/>
      <c r="L9734" s="4">
        <v>41646.089270833334</v>
      </c>
      <c r="M9734" s="4">
        <v>41747.726319444446</v>
      </c>
      <c r="N9734" s="4">
        <v>41745.437222222223</v>
      </c>
      <c r="O9734">
        <v>30</v>
      </c>
      <c r="P9734">
        <v>200</v>
      </c>
      <c r="Q9734" t="s">
        <v>26</v>
      </c>
      <c r="R9734" t="s">
        <v>43</v>
      </c>
      <c r="S9734" s="3">
        <v>41646</v>
      </c>
      <c r="T9734" t="str">
        <f>IF(kiva_loans__muestra[[#This Row],[loan_amount]]&gt;5000,"Alto","Bajo")</f>
        <v>Bajo</v>
      </c>
      <c r="U9734" s="26" t="str">
        <f>VLOOKUP(kiva_loans__muestra[[#This Row],[country]],Pais!A:B,2,FALSE)</f>
        <v>North America</v>
      </c>
      <c r="V9734" t="s">
        <v>10719</v>
      </c>
    </row>
    <row r="9735" spans="1:22">
      <c r="A9735">
        <v>1080184</v>
      </c>
      <c r="B9735" s="20">
        <v>5000</v>
      </c>
      <c r="C9735" s="22">
        <v>5000</v>
      </c>
      <c r="D9735" t="s">
        <v>82</v>
      </c>
      <c r="E9735" t="s">
        <v>20</v>
      </c>
      <c r="F9735" t="s">
        <v>1762</v>
      </c>
      <c r="G9735" t="s">
        <v>254</v>
      </c>
      <c r="H9735" t="s">
        <v>255</v>
      </c>
      <c r="I9735" t="s">
        <v>48</v>
      </c>
      <c r="J9735" t="s">
        <v>133</v>
      </c>
      <c r="K9735"/>
      <c r="L9735" s="4">
        <v>41646.88417824074</v>
      </c>
      <c r="M9735" s="4">
        <v>41717.851724537039</v>
      </c>
      <c r="N9735" s="4">
        <v>41717.359085648146</v>
      </c>
      <c r="O9735">
        <v>24</v>
      </c>
      <c r="P9735">
        <v>150</v>
      </c>
      <c r="Q9735" t="s">
        <v>26</v>
      </c>
      <c r="R9735" t="s">
        <v>43</v>
      </c>
      <c r="S9735" s="3">
        <v>41646</v>
      </c>
      <c r="T9735" t="str">
        <f>IF(kiva_loans__muestra[[#This Row],[loan_amount]]&gt;5000,"Alto","Bajo")</f>
        <v>Bajo</v>
      </c>
      <c r="U9735" s="26" t="str">
        <f>VLOOKUP(kiva_loans__muestra[[#This Row],[country]],Pais!A:B,2,FALSE)</f>
        <v>North America</v>
      </c>
      <c r="V9735" t="s">
        <v>10719</v>
      </c>
    </row>
    <row r="9736" spans="1:22">
      <c r="A9736">
        <v>1080194</v>
      </c>
      <c r="B9736" s="20">
        <v>30</v>
      </c>
      <c r="C9736" s="22">
        <v>4500</v>
      </c>
      <c r="D9736" t="s">
        <v>68</v>
      </c>
      <c r="E9736" t="s">
        <v>68</v>
      </c>
      <c r="F9736" t="s">
        <v>2730</v>
      </c>
      <c r="G9736" t="s">
        <v>254</v>
      </c>
      <c r="H9736" t="s">
        <v>255</v>
      </c>
      <c r="I9736" t="s">
        <v>48</v>
      </c>
      <c r="J9736" t="s">
        <v>133</v>
      </c>
      <c r="K9736"/>
      <c r="L9736" s="4">
        <v>41647.944618055553</v>
      </c>
      <c r="N9736" s="4"/>
      <c r="O9736">
        <v>24</v>
      </c>
      <c r="P9736">
        <v>2</v>
      </c>
      <c r="Q9736" t="s">
        <v>26</v>
      </c>
      <c r="R9736" t="s">
        <v>36</v>
      </c>
      <c r="S9736" s="3">
        <v>41647</v>
      </c>
      <c r="T9736" t="str">
        <f>IF(kiva_loans__muestra[[#This Row],[loan_amount]]&gt;5000,"Alto","Bajo")</f>
        <v>Bajo</v>
      </c>
      <c r="U9736" s="26" t="str">
        <f>VLOOKUP(kiva_loans__muestra[[#This Row],[country]],Pais!A:B,2,FALSE)</f>
        <v>North America</v>
      </c>
      <c r="V9736" t="s">
        <v>10719</v>
      </c>
    </row>
    <row r="9737" spans="1:22">
      <c r="A9737">
        <v>1080214</v>
      </c>
      <c r="B9737" s="20">
        <v>5000</v>
      </c>
      <c r="C9737" s="22">
        <v>5000</v>
      </c>
      <c r="D9737" t="s">
        <v>44</v>
      </c>
      <c r="E9737" t="s">
        <v>44</v>
      </c>
      <c r="F9737" t="s">
        <v>2966</v>
      </c>
      <c r="G9737" t="s">
        <v>254</v>
      </c>
      <c r="H9737" t="s">
        <v>255</v>
      </c>
      <c r="I9737" t="s">
        <v>48</v>
      </c>
      <c r="J9737" t="s">
        <v>133</v>
      </c>
      <c r="K9737"/>
      <c r="L9737" s="4">
        <v>41648.94458333333</v>
      </c>
      <c r="M9737" s="4">
        <v>41740.675219907411</v>
      </c>
      <c r="N9737" s="4">
        <v>41739.940648148149</v>
      </c>
      <c r="O9737">
        <v>24</v>
      </c>
      <c r="P9737">
        <v>228</v>
      </c>
      <c r="Q9737" t="s">
        <v>134</v>
      </c>
      <c r="R9737" t="s">
        <v>43</v>
      </c>
      <c r="S9737" s="3">
        <v>41648</v>
      </c>
      <c r="T9737" t="str">
        <f>IF(kiva_loans__muestra[[#This Row],[loan_amount]]&gt;5000,"Alto","Bajo")</f>
        <v>Bajo</v>
      </c>
      <c r="U9737" s="26" t="str">
        <f>VLOOKUP(kiva_loans__muestra[[#This Row],[country]],Pais!A:B,2,FALSE)</f>
        <v>North America</v>
      </c>
      <c r="V9737" t="s">
        <v>10720</v>
      </c>
    </row>
    <row r="9738" spans="1:22">
      <c r="A9738">
        <v>1080215</v>
      </c>
      <c r="B9738" s="20">
        <v>50</v>
      </c>
      <c r="C9738" s="22">
        <v>2500</v>
      </c>
      <c r="D9738" t="s">
        <v>560</v>
      </c>
      <c r="E9738" t="s">
        <v>38</v>
      </c>
      <c r="F9738" t="s">
        <v>10458</v>
      </c>
      <c r="G9738" t="s">
        <v>254</v>
      </c>
      <c r="H9738" t="s">
        <v>255</v>
      </c>
      <c r="I9738" t="s">
        <v>48</v>
      </c>
      <c r="J9738" t="s">
        <v>133</v>
      </c>
      <c r="K9738"/>
      <c r="L9738" s="4">
        <v>41648.996666666666</v>
      </c>
      <c r="N9738" s="4"/>
      <c r="O9738">
        <v>13</v>
      </c>
      <c r="P9738">
        <v>2</v>
      </c>
      <c r="Q9738" t="s">
        <v>26</v>
      </c>
      <c r="R9738" t="s">
        <v>36</v>
      </c>
      <c r="S9738" s="3">
        <v>41648</v>
      </c>
      <c r="T9738" t="str">
        <f>IF(kiva_loans__muestra[[#This Row],[loan_amount]]&gt;5000,"Alto","Bajo")</f>
        <v>Bajo</v>
      </c>
      <c r="U9738" s="26" t="str">
        <f>VLOOKUP(kiva_loans__muestra[[#This Row],[country]],Pais!A:B,2,FALSE)</f>
        <v>North America</v>
      </c>
      <c r="V9738" t="s">
        <v>10719</v>
      </c>
    </row>
    <row r="9739" spans="1:22">
      <c r="A9739">
        <v>1080216</v>
      </c>
      <c r="B9739" s="20">
        <v>755</v>
      </c>
      <c r="C9739" s="22">
        <v>10000</v>
      </c>
      <c r="D9739" t="s">
        <v>44</v>
      </c>
      <c r="E9739" t="s">
        <v>44</v>
      </c>
      <c r="F9739" t="s">
        <v>48</v>
      </c>
      <c r="G9739" t="s">
        <v>254</v>
      </c>
      <c r="H9739" t="s">
        <v>255</v>
      </c>
      <c r="I9739" t="s">
        <v>48</v>
      </c>
      <c r="J9739" t="s">
        <v>133</v>
      </c>
      <c r="K9739"/>
      <c r="L9739" s="4">
        <v>41649.012870370374</v>
      </c>
      <c r="N9739" s="4"/>
      <c r="O9739">
        <v>24</v>
      </c>
      <c r="P9739">
        <v>55</v>
      </c>
      <c r="Q9739" t="s">
        <v>26</v>
      </c>
      <c r="R9739" t="s">
        <v>36</v>
      </c>
      <c r="S9739" s="3">
        <v>41649</v>
      </c>
      <c r="T9739" t="str">
        <f>IF(kiva_loans__muestra[[#This Row],[loan_amount]]&gt;5000,"Alto","Bajo")</f>
        <v>Alto</v>
      </c>
      <c r="U9739" s="26" t="str">
        <f>VLOOKUP(kiva_loans__muestra[[#This Row],[country]],Pais!A:B,2,FALSE)</f>
        <v>North America</v>
      </c>
      <c r="V9739" t="s">
        <v>10719</v>
      </c>
    </row>
    <row r="9740" spans="1:22">
      <c r="A9740">
        <v>1080225</v>
      </c>
      <c r="B9740" s="20">
        <v>10</v>
      </c>
      <c r="C9740" s="22">
        <v>5000</v>
      </c>
      <c r="D9740" t="s">
        <v>44</v>
      </c>
      <c r="E9740" t="s">
        <v>44</v>
      </c>
      <c r="F9740" t="s">
        <v>3629</v>
      </c>
      <c r="G9740" t="s">
        <v>254</v>
      </c>
      <c r="H9740" t="s">
        <v>255</v>
      </c>
      <c r="I9740" t="s">
        <v>48</v>
      </c>
      <c r="J9740" t="s">
        <v>133</v>
      </c>
      <c r="K9740"/>
      <c r="L9740" s="4">
        <v>41649.723969907405</v>
      </c>
      <c r="N9740" s="4"/>
      <c r="O9740">
        <v>30</v>
      </c>
      <c r="P9740">
        <v>1</v>
      </c>
      <c r="Q9740" t="s">
        <v>134</v>
      </c>
      <c r="R9740" t="s">
        <v>36</v>
      </c>
      <c r="S9740" s="3">
        <v>41649</v>
      </c>
      <c r="T9740" t="str">
        <f>IF(kiva_loans__muestra[[#This Row],[loan_amount]]&gt;5000,"Alto","Bajo")</f>
        <v>Bajo</v>
      </c>
      <c r="U9740" s="26" t="str">
        <f>VLOOKUP(kiva_loans__muestra[[#This Row],[country]],Pais!A:B,2,FALSE)</f>
        <v>North America</v>
      </c>
      <c r="V9740" t="s">
        <v>10720</v>
      </c>
    </row>
    <row r="9741" spans="1:22">
      <c r="A9741">
        <v>1080226</v>
      </c>
      <c r="B9741" s="20">
        <v>5000</v>
      </c>
      <c r="C9741" s="22">
        <v>5000</v>
      </c>
      <c r="D9741" t="s">
        <v>68</v>
      </c>
      <c r="E9741" t="s">
        <v>68</v>
      </c>
      <c r="F9741" t="s">
        <v>3772</v>
      </c>
      <c r="G9741" t="s">
        <v>254</v>
      </c>
      <c r="H9741" t="s">
        <v>255</v>
      </c>
      <c r="I9741" t="s">
        <v>48</v>
      </c>
      <c r="J9741" t="s">
        <v>133</v>
      </c>
      <c r="K9741"/>
      <c r="L9741" s="4">
        <v>41649.886493055557</v>
      </c>
      <c r="M9741" s="4">
        <v>41747.866585648146</v>
      </c>
      <c r="N9741" s="4">
        <v>41740.291284722225</v>
      </c>
      <c r="O9741">
        <v>24</v>
      </c>
      <c r="P9741">
        <v>253</v>
      </c>
      <c r="Q9741" t="s">
        <v>26</v>
      </c>
      <c r="R9741" t="s">
        <v>43</v>
      </c>
      <c r="S9741" s="3">
        <v>41649</v>
      </c>
      <c r="T9741" t="str">
        <f>IF(kiva_loans__muestra[[#This Row],[loan_amount]]&gt;5000,"Alto","Bajo")</f>
        <v>Bajo</v>
      </c>
      <c r="U9741" s="26" t="str">
        <f>VLOOKUP(kiva_loans__muestra[[#This Row],[country]],Pais!A:B,2,FALSE)</f>
        <v>North America</v>
      </c>
      <c r="V9741" t="s">
        <v>10719</v>
      </c>
    </row>
    <row r="9742" spans="1:22">
      <c r="A9742">
        <v>1080227</v>
      </c>
      <c r="B9742" s="20">
        <v>10000</v>
      </c>
      <c r="C9742" s="22">
        <v>10000</v>
      </c>
      <c r="D9742" t="s">
        <v>51</v>
      </c>
      <c r="E9742" t="s">
        <v>51</v>
      </c>
      <c r="F9742" t="s">
        <v>3793</v>
      </c>
      <c r="G9742" t="s">
        <v>254</v>
      </c>
      <c r="H9742" t="s">
        <v>255</v>
      </c>
      <c r="I9742" t="s">
        <v>48</v>
      </c>
      <c r="J9742" t="s">
        <v>133</v>
      </c>
      <c r="K9742"/>
      <c r="L9742" s="4">
        <v>41649.924722222226</v>
      </c>
      <c r="M9742" s="4">
        <v>41715.658425925925</v>
      </c>
      <c r="N9742" s="4">
        <v>41706.949189814812</v>
      </c>
      <c r="O9742">
        <v>39</v>
      </c>
      <c r="P9742">
        <v>7</v>
      </c>
      <c r="Q9742" t="s">
        <v>26</v>
      </c>
      <c r="R9742" t="s">
        <v>43</v>
      </c>
      <c r="S9742" s="3">
        <v>41649</v>
      </c>
      <c r="T9742" t="str">
        <f>IF(kiva_loans__muestra[[#This Row],[loan_amount]]&gt;5000,"Alto","Bajo")</f>
        <v>Alto</v>
      </c>
      <c r="U9742" s="26" t="str">
        <f>VLOOKUP(kiva_loans__muestra[[#This Row],[country]],Pais!A:B,2,FALSE)</f>
        <v>North America</v>
      </c>
      <c r="V9742" t="s">
        <v>10719</v>
      </c>
    </row>
    <row r="9743" spans="1:22">
      <c r="A9743">
        <v>1080228</v>
      </c>
      <c r="B9743" s="20">
        <v>5000</v>
      </c>
      <c r="C9743" s="22">
        <v>5000</v>
      </c>
      <c r="D9743" t="s">
        <v>560</v>
      </c>
      <c r="E9743" t="s">
        <v>38</v>
      </c>
      <c r="F9743" t="s">
        <v>3450</v>
      </c>
      <c r="G9743" t="s">
        <v>254</v>
      </c>
      <c r="H9743" t="s">
        <v>255</v>
      </c>
      <c r="I9743" t="s">
        <v>48</v>
      </c>
      <c r="J9743" t="s">
        <v>133</v>
      </c>
      <c r="K9743"/>
      <c r="L9743" s="4">
        <v>41649.954722222225</v>
      </c>
      <c r="M9743" s="4">
        <v>41831.976527777777</v>
      </c>
      <c r="N9743" s="4">
        <v>41832.268125000002</v>
      </c>
      <c r="O9743">
        <v>25</v>
      </c>
      <c r="P9743">
        <v>185</v>
      </c>
      <c r="Q9743" t="s">
        <v>26</v>
      </c>
      <c r="R9743" t="s">
        <v>43</v>
      </c>
      <c r="S9743" s="3">
        <v>41649</v>
      </c>
      <c r="T9743" t="str">
        <f>IF(kiva_loans__muestra[[#This Row],[loan_amount]]&gt;5000,"Alto","Bajo")</f>
        <v>Bajo</v>
      </c>
      <c r="U9743" s="26" t="str">
        <f>VLOOKUP(kiva_loans__muestra[[#This Row],[country]],Pais!A:B,2,FALSE)</f>
        <v>North America</v>
      </c>
      <c r="V9743" t="s">
        <v>10719</v>
      </c>
    </row>
    <row r="9744" spans="1:22">
      <c r="A9744">
        <v>1080231</v>
      </c>
      <c r="B9744" s="20">
        <v>2600</v>
      </c>
      <c r="C9744" s="22">
        <v>2600</v>
      </c>
      <c r="D9744" t="s">
        <v>44</v>
      </c>
      <c r="E9744" t="s">
        <v>44</v>
      </c>
      <c r="F9744" t="s">
        <v>3845</v>
      </c>
      <c r="G9744" t="s">
        <v>254</v>
      </c>
      <c r="H9744" t="s">
        <v>255</v>
      </c>
      <c r="I9744" t="s">
        <v>48</v>
      </c>
      <c r="J9744" t="s">
        <v>133</v>
      </c>
      <c r="K9744"/>
      <c r="L9744" s="4">
        <v>41650.82953703704</v>
      </c>
      <c r="M9744" s="4">
        <v>41729.765081018515</v>
      </c>
      <c r="N9744" s="4">
        <v>41725.231944444444</v>
      </c>
      <c r="O9744">
        <v>12</v>
      </c>
      <c r="P9744">
        <v>96</v>
      </c>
      <c r="Q9744" t="s">
        <v>26</v>
      </c>
      <c r="R9744" t="s">
        <v>43</v>
      </c>
      <c r="S9744" s="3">
        <v>41650</v>
      </c>
      <c r="T9744" t="str">
        <f>IF(kiva_loans__muestra[[#This Row],[loan_amount]]&gt;5000,"Alto","Bajo")</f>
        <v>Bajo</v>
      </c>
      <c r="U9744" s="26" t="str">
        <f>VLOOKUP(kiva_loans__muestra[[#This Row],[country]],Pais!A:B,2,FALSE)</f>
        <v>North America</v>
      </c>
      <c r="V9744" t="s">
        <v>10719</v>
      </c>
    </row>
    <row r="9745" spans="1:22">
      <c r="A9745">
        <v>1080252</v>
      </c>
      <c r="B9745" s="20">
        <v>4925</v>
      </c>
      <c r="C9745" s="22">
        <v>4925</v>
      </c>
      <c r="D9745" t="s">
        <v>58</v>
      </c>
      <c r="E9745" t="s">
        <v>20</v>
      </c>
      <c r="F9745" t="s">
        <v>4406</v>
      </c>
      <c r="G9745" t="s">
        <v>254</v>
      </c>
      <c r="H9745" t="s">
        <v>255</v>
      </c>
      <c r="I9745" t="s">
        <v>48</v>
      </c>
      <c r="J9745" t="s">
        <v>133</v>
      </c>
      <c r="K9745"/>
      <c r="L9745" s="4">
        <v>41653.889097222222</v>
      </c>
      <c r="M9745" s="4">
        <v>41722.652245370373</v>
      </c>
      <c r="N9745" s="4">
        <v>41722.943796296298</v>
      </c>
      <c r="O9745">
        <v>24</v>
      </c>
      <c r="P9745">
        <v>133</v>
      </c>
      <c r="Q9745" t="s">
        <v>134</v>
      </c>
      <c r="R9745" t="s">
        <v>43</v>
      </c>
      <c r="S9745" s="3">
        <v>41653</v>
      </c>
      <c r="T9745" t="str">
        <f>IF(kiva_loans__muestra[[#This Row],[loan_amount]]&gt;5000,"Alto","Bajo")</f>
        <v>Bajo</v>
      </c>
      <c r="U9745" s="26" t="str">
        <f>VLOOKUP(kiva_loans__muestra[[#This Row],[country]],Pais!A:B,2,FALSE)</f>
        <v>North America</v>
      </c>
      <c r="V9745" t="s">
        <v>10720</v>
      </c>
    </row>
    <row r="9746" spans="1:22">
      <c r="A9746">
        <v>1080253</v>
      </c>
      <c r="B9746" s="20">
        <v>2530</v>
      </c>
      <c r="C9746" s="22">
        <v>5000</v>
      </c>
      <c r="D9746" t="s">
        <v>560</v>
      </c>
      <c r="E9746" t="s">
        <v>38</v>
      </c>
      <c r="F9746" t="s">
        <v>4766</v>
      </c>
      <c r="G9746" t="s">
        <v>254</v>
      </c>
      <c r="H9746" t="s">
        <v>255</v>
      </c>
      <c r="I9746" t="s">
        <v>48</v>
      </c>
      <c r="J9746" t="s">
        <v>133</v>
      </c>
      <c r="K9746"/>
      <c r="L9746" s="4">
        <v>41653.926620370374</v>
      </c>
      <c r="N9746" s="4"/>
      <c r="O9746">
        <v>24</v>
      </c>
      <c r="P9746">
        <v>114</v>
      </c>
      <c r="Q9746" t="s">
        <v>134</v>
      </c>
      <c r="R9746" t="s">
        <v>36</v>
      </c>
      <c r="S9746" s="3">
        <v>41653</v>
      </c>
      <c r="T9746" t="str">
        <f>IF(kiva_loans__muestra[[#This Row],[loan_amount]]&gt;5000,"Alto","Bajo")</f>
        <v>Bajo</v>
      </c>
      <c r="U9746" s="26" t="str">
        <f>VLOOKUP(kiva_loans__muestra[[#This Row],[country]],Pais!A:B,2,FALSE)</f>
        <v>North America</v>
      </c>
      <c r="V9746" t="s">
        <v>10720</v>
      </c>
    </row>
    <row r="9747" spans="1:22">
      <c r="A9747">
        <v>1080269</v>
      </c>
      <c r="B9747" s="20">
        <v>5000</v>
      </c>
      <c r="C9747" s="22">
        <v>5000</v>
      </c>
      <c r="D9747" t="s">
        <v>91</v>
      </c>
      <c r="E9747" t="s">
        <v>91</v>
      </c>
      <c r="F9747" t="s">
        <v>5280</v>
      </c>
      <c r="G9747" t="s">
        <v>254</v>
      </c>
      <c r="H9747" t="s">
        <v>255</v>
      </c>
      <c r="I9747" t="s">
        <v>48</v>
      </c>
      <c r="J9747" t="s">
        <v>133</v>
      </c>
      <c r="K9747"/>
      <c r="L9747" s="4">
        <v>41654.728692129633</v>
      </c>
      <c r="M9747" s="4">
        <v>41698.703564814816</v>
      </c>
      <c r="N9747" s="4">
        <v>41697.403634259259</v>
      </c>
      <c r="O9747">
        <v>20</v>
      </c>
      <c r="P9747">
        <v>153</v>
      </c>
      <c r="Q9747" t="s">
        <v>134</v>
      </c>
      <c r="R9747" t="s">
        <v>43</v>
      </c>
      <c r="S9747" s="3">
        <v>41654</v>
      </c>
      <c r="T9747" t="str">
        <f>IF(kiva_loans__muestra[[#This Row],[loan_amount]]&gt;5000,"Alto","Bajo")</f>
        <v>Bajo</v>
      </c>
      <c r="U9747" s="26" t="str">
        <f>VLOOKUP(kiva_loans__muestra[[#This Row],[country]],Pais!A:B,2,FALSE)</f>
        <v>North America</v>
      </c>
      <c r="V9747" t="s">
        <v>10720</v>
      </c>
    </row>
    <row r="9748" spans="1:22">
      <c r="A9748">
        <v>1080270</v>
      </c>
      <c r="B9748" s="20">
        <v>2500</v>
      </c>
      <c r="C9748" s="22">
        <v>2500</v>
      </c>
      <c r="D9748" t="s">
        <v>5386</v>
      </c>
      <c r="E9748" t="s">
        <v>65</v>
      </c>
      <c r="F9748" t="s">
        <v>5387</v>
      </c>
      <c r="G9748" t="s">
        <v>254</v>
      </c>
      <c r="H9748" t="s">
        <v>255</v>
      </c>
      <c r="I9748" t="s">
        <v>48</v>
      </c>
      <c r="J9748" t="s">
        <v>133</v>
      </c>
      <c r="K9748"/>
      <c r="L9748" s="4">
        <v>41655.135925925926</v>
      </c>
      <c r="M9748" s="4">
        <v>41743.751631944448</v>
      </c>
      <c r="N9748" s="4">
        <v>41737.231134259258</v>
      </c>
      <c r="O9748">
        <v>12</v>
      </c>
      <c r="P9748">
        <v>153</v>
      </c>
      <c r="Q9748" t="s">
        <v>26</v>
      </c>
      <c r="R9748" t="s">
        <v>43</v>
      </c>
      <c r="S9748" s="3">
        <v>41655</v>
      </c>
      <c r="T9748" t="str">
        <f>IF(kiva_loans__muestra[[#This Row],[loan_amount]]&gt;5000,"Alto","Bajo")</f>
        <v>Bajo</v>
      </c>
      <c r="U9748" s="26" t="str">
        <f>VLOOKUP(kiva_loans__muestra[[#This Row],[country]],Pais!A:B,2,FALSE)</f>
        <v>North America</v>
      </c>
      <c r="V9748" t="s">
        <v>10719</v>
      </c>
    </row>
    <row r="9749" spans="1:22">
      <c r="A9749">
        <v>1080274</v>
      </c>
      <c r="B9749" s="20">
        <v>5000</v>
      </c>
      <c r="C9749" s="22">
        <v>5000</v>
      </c>
      <c r="D9749" t="s">
        <v>64</v>
      </c>
      <c r="E9749" t="s">
        <v>65</v>
      </c>
      <c r="F9749" t="s">
        <v>5870</v>
      </c>
      <c r="G9749" t="s">
        <v>254</v>
      </c>
      <c r="H9749" t="s">
        <v>255</v>
      </c>
      <c r="I9749" t="s">
        <v>48</v>
      </c>
      <c r="J9749" t="s">
        <v>133</v>
      </c>
      <c r="K9749"/>
      <c r="L9749" s="4">
        <v>41655.801261574074</v>
      </c>
      <c r="M9749" s="4">
        <v>41739.205509259256</v>
      </c>
      <c r="N9749" s="4">
        <v>41739.497106481482</v>
      </c>
      <c r="O9749">
        <v>24</v>
      </c>
      <c r="P9749">
        <v>200</v>
      </c>
      <c r="Q9749" t="s">
        <v>26</v>
      </c>
      <c r="R9749" t="s">
        <v>43</v>
      </c>
      <c r="S9749" s="3">
        <v>41655</v>
      </c>
      <c r="T9749" t="str">
        <f>IF(kiva_loans__muestra[[#This Row],[loan_amount]]&gt;5000,"Alto","Bajo")</f>
        <v>Bajo</v>
      </c>
      <c r="U9749" s="26" t="str">
        <f>VLOOKUP(kiva_loans__muestra[[#This Row],[country]],Pais!A:B,2,FALSE)</f>
        <v>North America</v>
      </c>
      <c r="V9749" t="s">
        <v>10719</v>
      </c>
    </row>
    <row r="9750" spans="1:22">
      <c r="A9750">
        <v>1080275</v>
      </c>
      <c r="B9750" s="20">
        <v>0</v>
      </c>
      <c r="C9750" s="22">
        <v>5000</v>
      </c>
      <c r="D9750" t="s">
        <v>58</v>
      </c>
      <c r="E9750" t="s">
        <v>20</v>
      </c>
      <c r="F9750" t="s">
        <v>5439</v>
      </c>
      <c r="G9750" t="s">
        <v>254</v>
      </c>
      <c r="H9750" t="s">
        <v>255</v>
      </c>
      <c r="I9750" t="s">
        <v>48</v>
      </c>
      <c r="J9750" t="s">
        <v>133</v>
      </c>
      <c r="K9750"/>
      <c r="L9750" s="4">
        <v>41655.809212962966</v>
      </c>
      <c r="N9750" s="4"/>
      <c r="O9750">
        <v>24</v>
      </c>
      <c r="P9750">
        <v>0</v>
      </c>
      <c r="Q9750" t="s">
        <v>134</v>
      </c>
      <c r="R9750" t="s">
        <v>36</v>
      </c>
      <c r="S9750" s="3">
        <v>41655</v>
      </c>
      <c r="T9750" t="str">
        <f>IF(kiva_loans__muestra[[#This Row],[loan_amount]]&gt;5000,"Alto","Bajo")</f>
        <v>Bajo</v>
      </c>
      <c r="U9750" s="26" t="str">
        <f>VLOOKUP(kiva_loans__muestra[[#This Row],[country]],Pais!A:B,2,FALSE)</f>
        <v>North America</v>
      </c>
      <c r="V9750" t="s">
        <v>10720</v>
      </c>
    </row>
    <row r="9751" spans="1:22">
      <c r="A9751">
        <v>1080276</v>
      </c>
      <c r="B9751" s="20">
        <v>5000</v>
      </c>
      <c r="C9751" s="22">
        <v>5000</v>
      </c>
      <c r="D9751" t="s">
        <v>82</v>
      </c>
      <c r="E9751" t="s">
        <v>20</v>
      </c>
      <c r="F9751" t="s">
        <v>5404</v>
      </c>
      <c r="G9751" t="s">
        <v>254</v>
      </c>
      <c r="H9751" t="s">
        <v>255</v>
      </c>
      <c r="I9751" t="s">
        <v>48</v>
      </c>
      <c r="J9751" t="s">
        <v>133</v>
      </c>
      <c r="K9751"/>
      <c r="L9751" s="4">
        <v>41655.822627314818</v>
      </c>
      <c r="M9751" s="4">
        <v>41708.661076388889</v>
      </c>
      <c r="N9751" s="4">
        <v>41707.254074074073</v>
      </c>
      <c r="O9751">
        <v>24</v>
      </c>
      <c r="P9751">
        <v>140</v>
      </c>
      <c r="Q9751" t="s">
        <v>26</v>
      </c>
      <c r="R9751" t="s">
        <v>43</v>
      </c>
      <c r="S9751" s="3">
        <v>41655</v>
      </c>
      <c r="T9751" t="str">
        <f>IF(kiva_loans__muestra[[#This Row],[loan_amount]]&gt;5000,"Alto","Bajo")</f>
        <v>Bajo</v>
      </c>
      <c r="U9751" s="26" t="str">
        <f>VLOOKUP(kiva_loans__muestra[[#This Row],[country]],Pais!A:B,2,FALSE)</f>
        <v>North America</v>
      </c>
      <c r="V9751" t="s">
        <v>10719</v>
      </c>
    </row>
    <row r="9752" spans="1:22">
      <c r="A9752">
        <v>1080277</v>
      </c>
      <c r="B9752" s="20">
        <v>5000</v>
      </c>
      <c r="C9752" s="22">
        <v>5000</v>
      </c>
      <c r="D9752" t="s">
        <v>44</v>
      </c>
      <c r="E9752" t="s">
        <v>44</v>
      </c>
      <c r="F9752" t="s">
        <v>5814</v>
      </c>
      <c r="G9752" t="s">
        <v>254</v>
      </c>
      <c r="H9752" t="s">
        <v>255</v>
      </c>
      <c r="I9752" t="s">
        <v>48</v>
      </c>
      <c r="J9752" t="s">
        <v>133</v>
      </c>
      <c r="K9752"/>
      <c r="L9752" s="4">
        <v>41655.826979166668</v>
      </c>
      <c r="M9752" s="4">
        <v>41681.102071759262</v>
      </c>
      <c r="N9752" s="4">
        <v>41681.435335648152</v>
      </c>
      <c r="O9752">
        <v>12</v>
      </c>
      <c r="P9752">
        <v>142</v>
      </c>
      <c r="Q9752" t="s">
        <v>26</v>
      </c>
      <c r="R9752" t="s">
        <v>43</v>
      </c>
      <c r="S9752" s="3">
        <v>41655</v>
      </c>
      <c r="T9752" t="str">
        <f>IF(kiva_loans__muestra[[#This Row],[loan_amount]]&gt;5000,"Alto","Bajo")</f>
        <v>Bajo</v>
      </c>
      <c r="U9752" s="26" t="str">
        <f>VLOOKUP(kiva_loans__muestra[[#This Row],[country]],Pais!A:B,2,FALSE)</f>
        <v>North America</v>
      </c>
      <c r="V9752" t="s">
        <v>10719</v>
      </c>
    </row>
    <row r="9753" spans="1:22">
      <c r="A9753">
        <v>1080278</v>
      </c>
      <c r="B9753" s="20">
        <v>5000</v>
      </c>
      <c r="C9753" s="22">
        <v>5000</v>
      </c>
      <c r="D9753" t="s">
        <v>51</v>
      </c>
      <c r="E9753" t="s">
        <v>51</v>
      </c>
      <c r="F9753" t="s">
        <v>5497</v>
      </c>
      <c r="G9753" t="s">
        <v>254</v>
      </c>
      <c r="H9753" t="s">
        <v>255</v>
      </c>
      <c r="I9753" t="s">
        <v>48</v>
      </c>
      <c r="J9753" t="s">
        <v>133</v>
      </c>
      <c r="K9753"/>
      <c r="L9753" s="4">
        <v>41655.837175925924</v>
      </c>
      <c r="M9753" s="4">
        <v>41731.995081018518</v>
      </c>
      <c r="N9753" s="4">
        <v>41730.694166666668</v>
      </c>
      <c r="O9753">
        <v>15</v>
      </c>
      <c r="P9753">
        <v>244</v>
      </c>
      <c r="Q9753" t="s">
        <v>134</v>
      </c>
      <c r="R9753" t="s">
        <v>43</v>
      </c>
      <c r="S9753" s="3">
        <v>41655</v>
      </c>
      <c r="T9753" t="str">
        <f>IF(kiva_loans__muestra[[#This Row],[loan_amount]]&gt;5000,"Alto","Bajo")</f>
        <v>Bajo</v>
      </c>
      <c r="U9753" s="26" t="str">
        <f>VLOOKUP(kiva_loans__muestra[[#This Row],[country]],Pais!A:B,2,FALSE)</f>
        <v>North America</v>
      </c>
      <c r="V9753" t="s">
        <v>10720</v>
      </c>
    </row>
    <row r="9754" spans="1:22">
      <c r="A9754">
        <v>1080285</v>
      </c>
      <c r="B9754" s="20">
        <v>5000</v>
      </c>
      <c r="C9754" s="22">
        <v>5000</v>
      </c>
      <c r="D9754" t="s">
        <v>164</v>
      </c>
      <c r="E9754" t="s">
        <v>65</v>
      </c>
      <c r="F9754" t="s">
        <v>6830</v>
      </c>
      <c r="G9754" t="s">
        <v>254</v>
      </c>
      <c r="H9754" t="s">
        <v>255</v>
      </c>
      <c r="I9754" t="s">
        <v>48</v>
      </c>
      <c r="J9754" t="s">
        <v>133</v>
      </c>
      <c r="K9754"/>
      <c r="L9754" s="4">
        <v>41658.062245370369</v>
      </c>
      <c r="M9754" s="4">
        <v>41709.925995370373</v>
      </c>
      <c r="N9754" s="4">
        <v>41710.217592592591</v>
      </c>
      <c r="O9754">
        <v>24</v>
      </c>
      <c r="P9754">
        <v>213</v>
      </c>
      <c r="Q9754" t="s">
        <v>26</v>
      </c>
      <c r="R9754" t="s">
        <v>43</v>
      </c>
      <c r="S9754" s="3">
        <v>41658</v>
      </c>
      <c r="T9754" t="str">
        <f>IF(kiva_loans__muestra[[#This Row],[loan_amount]]&gt;5000,"Alto","Bajo")</f>
        <v>Bajo</v>
      </c>
      <c r="U9754" s="26" t="str">
        <f>VLOOKUP(kiva_loans__muestra[[#This Row],[country]],Pais!A:B,2,FALSE)</f>
        <v>North America</v>
      </c>
      <c r="V9754" t="s">
        <v>10719</v>
      </c>
    </row>
    <row r="9755" spans="1:22">
      <c r="A9755">
        <v>1080286</v>
      </c>
      <c r="B9755" s="20">
        <v>5000</v>
      </c>
      <c r="C9755" s="22">
        <v>5000</v>
      </c>
      <c r="D9755" t="s">
        <v>51</v>
      </c>
      <c r="E9755" t="s">
        <v>51</v>
      </c>
      <c r="F9755" t="s">
        <v>6797</v>
      </c>
      <c r="G9755" t="s">
        <v>254</v>
      </c>
      <c r="H9755" t="s">
        <v>255</v>
      </c>
      <c r="I9755" t="s">
        <v>48</v>
      </c>
      <c r="J9755" t="s">
        <v>133</v>
      </c>
      <c r="K9755"/>
      <c r="L9755" s="4">
        <v>41658.75949074074</v>
      </c>
      <c r="M9755" s="4">
        <v>41690.756956018522</v>
      </c>
      <c r="N9755" s="4">
        <v>41687.556493055556</v>
      </c>
      <c r="O9755">
        <v>27</v>
      </c>
      <c r="P9755">
        <v>181</v>
      </c>
      <c r="Q9755" t="s">
        <v>134</v>
      </c>
      <c r="R9755" t="s">
        <v>43</v>
      </c>
      <c r="S9755" s="3">
        <v>41658</v>
      </c>
      <c r="T9755" t="str">
        <f>IF(kiva_loans__muestra[[#This Row],[loan_amount]]&gt;5000,"Alto","Bajo")</f>
        <v>Bajo</v>
      </c>
      <c r="U9755" s="26" t="str">
        <f>VLOOKUP(kiva_loans__muestra[[#This Row],[country]],Pais!A:B,2,FALSE)</f>
        <v>North America</v>
      </c>
      <c r="V9755" t="s">
        <v>10720</v>
      </c>
    </row>
    <row r="9756" spans="1:22">
      <c r="A9756">
        <v>1080287</v>
      </c>
      <c r="B9756" s="20">
        <v>5000</v>
      </c>
      <c r="C9756" s="22">
        <v>5000</v>
      </c>
      <c r="D9756" t="s">
        <v>58</v>
      </c>
      <c r="E9756" t="s">
        <v>20</v>
      </c>
      <c r="F9756" t="s">
        <v>6775</v>
      </c>
      <c r="G9756" t="s">
        <v>254</v>
      </c>
      <c r="H9756" t="s">
        <v>255</v>
      </c>
      <c r="I9756" t="s">
        <v>48</v>
      </c>
      <c r="J9756" t="s">
        <v>133</v>
      </c>
      <c r="K9756"/>
      <c r="L9756" s="4">
        <v>41658.969375000001</v>
      </c>
      <c r="M9756" s="4">
        <v>41704.234594907408</v>
      </c>
      <c r="N9756" s="4">
        <v>41704.567858796298</v>
      </c>
      <c r="O9756">
        <v>12</v>
      </c>
      <c r="P9756">
        <v>199</v>
      </c>
      <c r="Q9756" t="s">
        <v>26</v>
      </c>
      <c r="R9756" t="s">
        <v>43</v>
      </c>
      <c r="S9756" s="3">
        <v>41658</v>
      </c>
      <c r="T9756" t="str">
        <f>IF(kiva_loans__muestra[[#This Row],[loan_amount]]&gt;5000,"Alto","Bajo")</f>
        <v>Bajo</v>
      </c>
      <c r="U9756" s="26" t="str">
        <f>VLOOKUP(kiva_loans__muestra[[#This Row],[country]],Pais!A:B,2,FALSE)</f>
        <v>North America</v>
      </c>
      <c r="V9756" t="s">
        <v>10719</v>
      </c>
    </row>
    <row r="9757" spans="1:22">
      <c r="A9757">
        <v>1080288</v>
      </c>
      <c r="B9757" s="20">
        <v>5000</v>
      </c>
      <c r="C9757" s="22">
        <v>5000</v>
      </c>
      <c r="D9757" t="s">
        <v>51</v>
      </c>
      <c r="E9757" t="s">
        <v>51</v>
      </c>
      <c r="F9757" t="s">
        <v>6920</v>
      </c>
      <c r="G9757" t="s">
        <v>254</v>
      </c>
      <c r="H9757" t="s">
        <v>255</v>
      </c>
      <c r="I9757" t="s">
        <v>48</v>
      </c>
      <c r="J9757" t="s">
        <v>133</v>
      </c>
      <c r="K9757"/>
      <c r="L9757" s="4">
        <v>41659.123298611114</v>
      </c>
      <c r="M9757" s="4">
        <v>41675.210127314815</v>
      </c>
      <c r="N9757" s="4">
        <v>41675.543402777781</v>
      </c>
      <c r="O9757">
        <v>11</v>
      </c>
      <c r="P9757">
        <v>67</v>
      </c>
      <c r="Q9757" t="s">
        <v>26</v>
      </c>
      <c r="R9757" t="s">
        <v>27</v>
      </c>
      <c r="S9757" s="3">
        <v>41659</v>
      </c>
      <c r="T9757" t="str">
        <f>IF(kiva_loans__muestra[[#This Row],[loan_amount]]&gt;5000,"Alto","Bajo")</f>
        <v>Bajo</v>
      </c>
      <c r="U9757" s="26" t="str">
        <f>VLOOKUP(kiva_loans__muestra[[#This Row],[country]],Pais!A:B,2,FALSE)</f>
        <v>North America</v>
      </c>
      <c r="V9757" t="s">
        <v>10719</v>
      </c>
    </row>
    <row r="9758" spans="1:22">
      <c r="A9758">
        <v>1080305</v>
      </c>
      <c r="B9758" s="20">
        <v>2000</v>
      </c>
      <c r="C9758" s="22">
        <v>2000</v>
      </c>
      <c r="D9758" t="s">
        <v>7181</v>
      </c>
      <c r="E9758" t="s">
        <v>44</v>
      </c>
      <c r="F9758" t="s">
        <v>7182</v>
      </c>
      <c r="G9758" t="s">
        <v>254</v>
      </c>
      <c r="H9758" t="s">
        <v>255</v>
      </c>
      <c r="I9758" t="s">
        <v>48</v>
      </c>
      <c r="J9758" t="s">
        <v>133</v>
      </c>
      <c r="K9758"/>
      <c r="L9758" s="4">
        <v>41659.834780092591</v>
      </c>
      <c r="M9758" s="4">
        <v>41730.82408564815</v>
      </c>
      <c r="N9758" s="4">
        <v>41731.115694444445</v>
      </c>
      <c r="O9758">
        <v>24</v>
      </c>
      <c r="P9758">
        <v>137</v>
      </c>
      <c r="Q9758" t="s">
        <v>26</v>
      </c>
      <c r="R9758" t="s">
        <v>43</v>
      </c>
      <c r="S9758" s="3">
        <v>41659</v>
      </c>
      <c r="T9758" t="str">
        <f>IF(kiva_loans__muestra[[#This Row],[loan_amount]]&gt;5000,"Alto","Bajo")</f>
        <v>Bajo</v>
      </c>
      <c r="U9758" s="26" t="str">
        <f>VLOOKUP(kiva_loans__muestra[[#This Row],[country]],Pais!A:B,2,FALSE)</f>
        <v>North America</v>
      </c>
      <c r="V9758" t="s">
        <v>10719</v>
      </c>
    </row>
    <row r="9759" spans="1:22">
      <c r="A9759">
        <v>1080314</v>
      </c>
      <c r="B9759" s="20">
        <v>0</v>
      </c>
      <c r="C9759" s="22">
        <v>10000</v>
      </c>
      <c r="D9759" t="s">
        <v>164</v>
      </c>
      <c r="E9759" t="s">
        <v>65</v>
      </c>
      <c r="F9759" t="s">
        <v>7449</v>
      </c>
      <c r="G9759" t="s">
        <v>254</v>
      </c>
      <c r="H9759" t="s">
        <v>255</v>
      </c>
      <c r="I9759" t="s">
        <v>48</v>
      </c>
      <c r="J9759" t="s">
        <v>133</v>
      </c>
      <c r="K9759"/>
      <c r="L9759" s="4">
        <v>41660.721701388888</v>
      </c>
      <c r="N9759" s="4"/>
      <c r="O9759">
        <v>36</v>
      </c>
      <c r="P9759">
        <v>0</v>
      </c>
      <c r="Q9759" t="s">
        <v>134</v>
      </c>
      <c r="R9759" t="s">
        <v>36</v>
      </c>
      <c r="S9759" s="3">
        <v>41660</v>
      </c>
      <c r="T9759" t="str">
        <f>IF(kiva_loans__muestra[[#This Row],[loan_amount]]&gt;5000,"Alto","Bajo")</f>
        <v>Alto</v>
      </c>
      <c r="U9759" s="26" t="str">
        <f>VLOOKUP(kiva_loans__muestra[[#This Row],[country]],Pais!A:B,2,FALSE)</f>
        <v>North America</v>
      </c>
      <c r="V9759" t="s">
        <v>10720</v>
      </c>
    </row>
    <row r="9760" spans="1:22">
      <c r="A9760">
        <v>1080320</v>
      </c>
      <c r="B9760" s="20">
        <v>2530</v>
      </c>
      <c r="C9760" s="22">
        <v>5000</v>
      </c>
      <c r="D9760" t="s">
        <v>560</v>
      </c>
      <c r="E9760" t="s">
        <v>38</v>
      </c>
      <c r="F9760" t="s">
        <v>7850</v>
      </c>
      <c r="G9760" t="s">
        <v>254</v>
      </c>
      <c r="H9760" t="s">
        <v>255</v>
      </c>
      <c r="I9760" t="s">
        <v>48</v>
      </c>
      <c r="J9760" t="s">
        <v>133</v>
      </c>
      <c r="K9760"/>
      <c r="L9760" s="4">
        <v>41661.733136574076</v>
      </c>
      <c r="N9760" s="4"/>
      <c r="O9760">
        <v>24</v>
      </c>
      <c r="P9760">
        <v>108</v>
      </c>
      <c r="Q9760" t="s">
        <v>26</v>
      </c>
      <c r="R9760" t="s">
        <v>36</v>
      </c>
      <c r="S9760" s="3">
        <v>41661</v>
      </c>
      <c r="T9760" t="str">
        <f>IF(kiva_loans__muestra[[#This Row],[loan_amount]]&gt;5000,"Alto","Bajo")</f>
        <v>Bajo</v>
      </c>
      <c r="U9760" s="26" t="str">
        <f>VLOOKUP(kiva_loans__muestra[[#This Row],[country]],Pais!A:B,2,FALSE)</f>
        <v>North America</v>
      </c>
      <c r="V9760" t="s">
        <v>10719</v>
      </c>
    </row>
    <row r="9761" spans="1:22">
      <c r="A9761">
        <v>1080322</v>
      </c>
      <c r="B9761" s="20">
        <v>3500</v>
      </c>
      <c r="C9761" s="22">
        <v>3500</v>
      </c>
      <c r="D9761" t="s">
        <v>44</v>
      </c>
      <c r="E9761" t="s">
        <v>44</v>
      </c>
      <c r="F9761" t="s">
        <v>8296</v>
      </c>
      <c r="G9761" t="s">
        <v>254</v>
      </c>
      <c r="H9761" t="s">
        <v>255</v>
      </c>
      <c r="I9761" t="s">
        <v>48</v>
      </c>
      <c r="J9761" t="s">
        <v>133</v>
      </c>
      <c r="K9761"/>
      <c r="L9761" s="4">
        <v>41661.99591435185</v>
      </c>
      <c r="M9761" s="4">
        <v>41770.774398148147</v>
      </c>
      <c r="N9761" s="4">
        <v>41771.066006944442</v>
      </c>
      <c r="O9761">
        <v>24</v>
      </c>
      <c r="P9761">
        <v>147</v>
      </c>
      <c r="Q9761" t="s">
        <v>134</v>
      </c>
      <c r="R9761" t="s">
        <v>43</v>
      </c>
      <c r="S9761" s="3">
        <v>41661</v>
      </c>
      <c r="T9761" t="str">
        <f>IF(kiva_loans__muestra[[#This Row],[loan_amount]]&gt;5000,"Alto","Bajo")</f>
        <v>Bajo</v>
      </c>
      <c r="U9761" s="26" t="str">
        <f>VLOOKUP(kiva_loans__muestra[[#This Row],[country]],Pais!A:B,2,FALSE)</f>
        <v>North America</v>
      </c>
      <c r="V9761" t="s">
        <v>10720</v>
      </c>
    </row>
    <row r="9762" spans="1:22">
      <c r="A9762">
        <v>1080323</v>
      </c>
      <c r="B9762" s="20">
        <v>665</v>
      </c>
      <c r="C9762" s="22">
        <v>10000</v>
      </c>
      <c r="D9762" t="s">
        <v>64</v>
      </c>
      <c r="E9762" t="s">
        <v>65</v>
      </c>
      <c r="F9762" t="s">
        <v>7928</v>
      </c>
      <c r="G9762" t="s">
        <v>254</v>
      </c>
      <c r="H9762" t="s">
        <v>255</v>
      </c>
      <c r="I9762" t="s">
        <v>48</v>
      </c>
      <c r="J9762" t="s">
        <v>133</v>
      </c>
      <c r="K9762"/>
      <c r="L9762" s="4">
        <v>41661.997094907405</v>
      </c>
      <c r="N9762" s="4"/>
      <c r="O9762">
        <v>36</v>
      </c>
      <c r="P9762">
        <v>11</v>
      </c>
      <c r="Q9762" t="s">
        <v>134</v>
      </c>
      <c r="R9762" t="s">
        <v>36</v>
      </c>
      <c r="S9762" s="3">
        <v>41661</v>
      </c>
      <c r="T9762" t="str">
        <f>IF(kiva_loans__muestra[[#This Row],[loan_amount]]&gt;5000,"Alto","Bajo")</f>
        <v>Alto</v>
      </c>
      <c r="U9762" s="26" t="str">
        <f>VLOOKUP(kiva_loans__muestra[[#This Row],[country]],Pais!A:B,2,FALSE)</f>
        <v>North America</v>
      </c>
      <c r="V9762" t="s">
        <v>10720</v>
      </c>
    </row>
    <row r="9763" spans="1:22">
      <c r="A9763">
        <v>1080332</v>
      </c>
      <c r="B9763" s="20">
        <v>5000</v>
      </c>
      <c r="C9763" s="22">
        <v>5000</v>
      </c>
      <c r="D9763" t="s">
        <v>560</v>
      </c>
      <c r="E9763" t="s">
        <v>38</v>
      </c>
      <c r="F9763" t="s">
        <v>8734</v>
      </c>
      <c r="G9763" t="s">
        <v>254</v>
      </c>
      <c r="H9763" t="s">
        <v>255</v>
      </c>
      <c r="I9763" t="s">
        <v>48</v>
      </c>
      <c r="J9763" t="s">
        <v>133</v>
      </c>
      <c r="K9763"/>
      <c r="L9763" s="4">
        <v>41662.832789351851</v>
      </c>
      <c r="M9763" s="4">
        <v>41767.652870370373</v>
      </c>
      <c r="N9763" s="4">
        <v>41760.15252314815</v>
      </c>
      <c r="O9763">
        <v>24</v>
      </c>
      <c r="P9763">
        <v>226</v>
      </c>
      <c r="Q9763" t="s">
        <v>26</v>
      </c>
      <c r="R9763" t="s">
        <v>43</v>
      </c>
      <c r="S9763" s="3">
        <v>41662</v>
      </c>
      <c r="T9763" t="str">
        <f>IF(kiva_loans__muestra[[#This Row],[loan_amount]]&gt;5000,"Alto","Bajo")</f>
        <v>Bajo</v>
      </c>
      <c r="U9763" s="26" t="str">
        <f>VLOOKUP(kiva_loans__muestra[[#This Row],[country]],Pais!A:B,2,FALSE)</f>
        <v>North America</v>
      </c>
      <c r="V9763" t="s">
        <v>10719</v>
      </c>
    </row>
    <row r="9764" spans="1:22">
      <c r="A9764">
        <v>1080333</v>
      </c>
      <c r="B9764" s="20">
        <v>5000</v>
      </c>
      <c r="C9764" s="22">
        <v>5000</v>
      </c>
      <c r="D9764" t="s">
        <v>58</v>
      </c>
      <c r="E9764" t="s">
        <v>20</v>
      </c>
      <c r="F9764" t="s">
        <v>8392</v>
      </c>
      <c r="G9764" t="s">
        <v>254</v>
      </c>
      <c r="H9764" t="s">
        <v>255</v>
      </c>
      <c r="I9764" t="s">
        <v>48</v>
      </c>
      <c r="J9764" t="s">
        <v>133</v>
      </c>
      <c r="K9764"/>
      <c r="L9764" s="4">
        <v>41662.948657407411</v>
      </c>
      <c r="M9764" s="4">
        <v>41718.772106481483</v>
      </c>
      <c r="N9764" s="4">
        <v>41719.041550925926</v>
      </c>
      <c r="O9764">
        <v>27</v>
      </c>
      <c r="P9764">
        <v>221</v>
      </c>
      <c r="Q9764" t="s">
        <v>134</v>
      </c>
      <c r="R9764" t="s">
        <v>43</v>
      </c>
      <c r="S9764" s="3">
        <v>41662</v>
      </c>
      <c r="T9764" t="str">
        <f>IF(kiva_loans__muestra[[#This Row],[loan_amount]]&gt;5000,"Alto","Bajo")</f>
        <v>Bajo</v>
      </c>
      <c r="U9764" s="26" t="str">
        <f>VLOOKUP(kiva_loans__muestra[[#This Row],[country]],Pais!A:B,2,FALSE)</f>
        <v>North America</v>
      </c>
      <c r="V9764" t="s">
        <v>10720</v>
      </c>
    </row>
    <row r="9765" spans="1:22">
      <c r="A9765">
        <v>1080334</v>
      </c>
      <c r="B9765" s="20">
        <v>2000</v>
      </c>
      <c r="C9765" s="22">
        <v>2000</v>
      </c>
      <c r="D9765" t="s">
        <v>386</v>
      </c>
      <c r="E9765" t="s">
        <v>44</v>
      </c>
      <c r="F9765" t="s">
        <v>8426</v>
      </c>
      <c r="G9765" t="s">
        <v>254</v>
      </c>
      <c r="H9765" t="s">
        <v>255</v>
      </c>
      <c r="I9765" t="s">
        <v>48</v>
      </c>
      <c r="J9765" t="s">
        <v>133</v>
      </c>
      <c r="K9765"/>
      <c r="L9765" s="4">
        <v>41662.969097222223</v>
      </c>
      <c r="M9765" s="4">
        <v>41752.807916666665</v>
      </c>
      <c r="N9765" s="4">
        <v>41753.09946759259</v>
      </c>
      <c r="O9765">
        <v>12</v>
      </c>
      <c r="P9765">
        <v>94</v>
      </c>
      <c r="Q9765" t="s">
        <v>26</v>
      </c>
      <c r="R9765" t="s">
        <v>43</v>
      </c>
      <c r="S9765" s="3">
        <v>41662</v>
      </c>
      <c r="T9765" t="str">
        <f>IF(kiva_loans__muestra[[#This Row],[loan_amount]]&gt;5000,"Alto","Bajo")</f>
        <v>Bajo</v>
      </c>
      <c r="U9765" s="26" t="str">
        <f>VLOOKUP(kiva_loans__muestra[[#This Row],[country]],Pais!A:B,2,FALSE)</f>
        <v>North America</v>
      </c>
      <c r="V9765" t="s">
        <v>10719</v>
      </c>
    </row>
    <row r="9766" spans="1:22">
      <c r="A9766">
        <v>1080335</v>
      </c>
      <c r="B9766" s="20">
        <v>500</v>
      </c>
      <c r="C9766" s="22">
        <v>500</v>
      </c>
      <c r="D9766" t="s">
        <v>51</v>
      </c>
      <c r="E9766" t="s">
        <v>51</v>
      </c>
      <c r="F9766" t="s">
        <v>8761</v>
      </c>
      <c r="G9766" t="s">
        <v>254</v>
      </c>
      <c r="H9766" t="s">
        <v>255</v>
      </c>
      <c r="I9766" t="s">
        <v>48</v>
      </c>
      <c r="J9766" t="s">
        <v>133</v>
      </c>
      <c r="K9766"/>
      <c r="L9766" s="4">
        <v>41662.983356481483</v>
      </c>
      <c r="M9766" s="4">
        <v>41698.102175925924</v>
      </c>
      <c r="N9766" s="4">
        <v>41698.435416666667</v>
      </c>
      <c r="O9766">
        <v>6</v>
      </c>
      <c r="P9766">
        <v>8</v>
      </c>
      <c r="Q9766" t="s">
        <v>26</v>
      </c>
      <c r="R9766" t="s">
        <v>43</v>
      </c>
      <c r="S9766" s="3">
        <v>41662</v>
      </c>
      <c r="T9766" t="str">
        <f>IF(kiva_loans__muestra[[#This Row],[loan_amount]]&gt;5000,"Alto","Bajo")</f>
        <v>Bajo</v>
      </c>
      <c r="U9766" s="26" t="str">
        <f>VLOOKUP(kiva_loans__muestra[[#This Row],[country]],Pais!A:B,2,FALSE)</f>
        <v>North America</v>
      </c>
      <c r="V9766" t="s">
        <v>10719</v>
      </c>
    </row>
    <row r="9767" spans="1:22">
      <c r="A9767">
        <v>1080345</v>
      </c>
      <c r="B9767" s="20">
        <v>5000</v>
      </c>
      <c r="C9767" s="22">
        <v>5000</v>
      </c>
      <c r="D9767" t="s">
        <v>51</v>
      </c>
      <c r="E9767" t="s">
        <v>51</v>
      </c>
      <c r="F9767" t="s">
        <v>9170</v>
      </c>
      <c r="G9767" t="s">
        <v>254</v>
      </c>
      <c r="H9767" t="s">
        <v>255</v>
      </c>
      <c r="I9767" t="s">
        <v>48</v>
      </c>
      <c r="J9767" t="s">
        <v>133</v>
      </c>
      <c r="K9767"/>
      <c r="L9767" s="4">
        <v>41663.691979166666</v>
      </c>
      <c r="M9767" s="4">
        <v>41688.736041666663</v>
      </c>
      <c r="N9767" s="4">
        <v>41681.773090277777</v>
      </c>
      <c r="O9767">
        <v>18</v>
      </c>
      <c r="P9767">
        <v>133</v>
      </c>
      <c r="Q9767" t="s">
        <v>26</v>
      </c>
      <c r="R9767" t="s">
        <v>27</v>
      </c>
      <c r="S9767" s="3">
        <v>41663</v>
      </c>
      <c r="T9767" t="str">
        <f>IF(kiva_loans__muestra[[#This Row],[loan_amount]]&gt;5000,"Alto","Bajo")</f>
        <v>Bajo</v>
      </c>
      <c r="U9767" s="26" t="str">
        <f>VLOOKUP(kiva_loans__muestra[[#This Row],[country]],Pais!A:B,2,FALSE)</f>
        <v>North America</v>
      </c>
      <c r="V9767" t="s">
        <v>10719</v>
      </c>
    </row>
    <row r="9768" spans="1:22">
      <c r="A9768">
        <v>1080347</v>
      </c>
      <c r="B9768" s="20">
        <v>5000</v>
      </c>
      <c r="C9768" s="22">
        <v>5000</v>
      </c>
      <c r="D9768" t="s">
        <v>58</v>
      </c>
      <c r="E9768" t="s">
        <v>20</v>
      </c>
      <c r="F9768" t="s">
        <v>9311</v>
      </c>
      <c r="G9768" t="s">
        <v>254</v>
      </c>
      <c r="H9768" t="s">
        <v>255</v>
      </c>
      <c r="I9768" t="s">
        <v>48</v>
      </c>
      <c r="J9768" t="s">
        <v>133</v>
      </c>
      <c r="K9768"/>
      <c r="L9768" s="4">
        <v>41663.989247685182</v>
      </c>
      <c r="M9768" s="4">
        <v>41733.915381944447</v>
      </c>
      <c r="N9768" s="4">
        <v>41728.993715277778</v>
      </c>
      <c r="O9768">
        <v>24</v>
      </c>
      <c r="P9768">
        <v>135</v>
      </c>
      <c r="Q9768" t="s">
        <v>26</v>
      </c>
      <c r="R9768" t="s">
        <v>43</v>
      </c>
      <c r="S9768" s="3">
        <v>41663</v>
      </c>
      <c r="T9768" t="str">
        <f>IF(kiva_loans__muestra[[#This Row],[loan_amount]]&gt;5000,"Alto","Bajo")</f>
        <v>Bajo</v>
      </c>
      <c r="U9768" s="26" t="str">
        <f>VLOOKUP(kiva_loans__muestra[[#This Row],[country]],Pais!A:B,2,FALSE)</f>
        <v>North America</v>
      </c>
      <c r="V9768" t="s">
        <v>10719</v>
      </c>
    </row>
    <row r="9769" spans="1:22">
      <c r="A9769">
        <v>1080348</v>
      </c>
      <c r="B9769" s="20">
        <v>5000</v>
      </c>
      <c r="C9769" s="22">
        <v>5000</v>
      </c>
      <c r="D9769" t="s">
        <v>115</v>
      </c>
      <c r="E9769" t="s">
        <v>116</v>
      </c>
      <c r="F9769" t="s">
        <v>9450</v>
      </c>
      <c r="G9769" t="s">
        <v>254</v>
      </c>
      <c r="H9769" t="s">
        <v>255</v>
      </c>
      <c r="I9769" t="s">
        <v>48</v>
      </c>
      <c r="J9769" t="s">
        <v>133</v>
      </c>
      <c r="K9769"/>
      <c r="L9769" s="4">
        <v>41664.578784722224</v>
      </c>
      <c r="M9769" s="4">
        <v>41691.305543981478</v>
      </c>
      <c r="N9769" s="4">
        <v>41691.63863425926</v>
      </c>
      <c r="O9769">
        <v>24</v>
      </c>
      <c r="P9769">
        <v>119</v>
      </c>
      <c r="Q9769" t="s">
        <v>134</v>
      </c>
      <c r="R9769" t="s">
        <v>43</v>
      </c>
      <c r="S9769" s="3">
        <v>41664</v>
      </c>
      <c r="T9769" t="str">
        <f>IF(kiva_loans__muestra[[#This Row],[loan_amount]]&gt;5000,"Alto","Bajo")</f>
        <v>Bajo</v>
      </c>
      <c r="U9769" s="26" t="str">
        <f>VLOOKUP(kiva_loans__muestra[[#This Row],[country]],Pais!A:B,2,FALSE)</f>
        <v>North America</v>
      </c>
      <c r="V9769" t="s">
        <v>10720</v>
      </c>
    </row>
    <row r="9770" spans="1:22">
      <c r="A9770">
        <v>1080354</v>
      </c>
      <c r="B9770" s="20">
        <v>2500</v>
      </c>
      <c r="C9770" s="22">
        <v>2500</v>
      </c>
      <c r="D9770" t="s">
        <v>65</v>
      </c>
      <c r="E9770" t="s">
        <v>65</v>
      </c>
      <c r="F9770" t="s">
        <v>9949</v>
      </c>
      <c r="G9770" t="s">
        <v>254</v>
      </c>
      <c r="H9770" t="s">
        <v>255</v>
      </c>
      <c r="I9770" t="s">
        <v>48</v>
      </c>
      <c r="J9770" t="s">
        <v>133</v>
      </c>
      <c r="K9770"/>
      <c r="L9770" s="4">
        <v>41666.841898148145</v>
      </c>
      <c r="M9770" s="4">
        <v>41728.851701388892</v>
      </c>
      <c r="N9770" s="4">
        <v>41729.14329861111</v>
      </c>
      <c r="O9770">
        <v>24</v>
      </c>
      <c r="P9770">
        <v>76</v>
      </c>
      <c r="Q9770" t="s">
        <v>26</v>
      </c>
      <c r="R9770" t="s">
        <v>43</v>
      </c>
      <c r="S9770" s="3">
        <v>41666</v>
      </c>
      <c r="T9770" t="str">
        <f>IF(kiva_loans__muestra[[#This Row],[loan_amount]]&gt;5000,"Alto","Bajo")</f>
        <v>Bajo</v>
      </c>
      <c r="U9770" s="26" t="str">
        <f>VLOOKUP(kiva_loans__muestra[[#This Row],[country]],Pais!A:B,2,FALSE)</f>
        <v>North America</v>
      </c>
      <c r="V9770" t="s">
        <v>10719</v>
      </c>
    </row>
    <row r="9771" spans="1:22">
      <c r="A9771">
        <v>1080362</v>
      </c>
      <c r="B9771" s="20">
        <v>1000</v>
      </c>
      <c r="C9771" s="22">
        <v>1000</v>
      </c>
      <c r="D9771" t="s">
        <v>58</v>
      </c>
      <c r="E9771" t="s">
        <v>20</v>
      </c>
      <c r="F9771" t="s">
        <v>10341</v>
      </c>
      <c r="G9771" t="s">
        <v>254</v>
      </c>
      <c r="H9771" t="s">
        <v>255</v>
      </c>
      <c r="I9771" t="s">
        <v>48</v>
      </c>
      <c r="J9771" t="s">
        <v>133</v>
      </c>
      <c r="K9771"/>
      <c r="L9771" s="4">
        <v>41667.825706018521</v>
      </c>
      <c r="M9771" s="4">
        <v>41730.867766203701</v>
      </c>
      <c r="N9771" s="4">
        <v>41713.610335648147</v>
      </c>
      <c r="O9771">
        <v>12</v>
      </c>
      <c r="P9771">
        <v>3</v>
      </c>
      <c r="Q9771" t="s">
        <v>26</v>
      </c>
      <c r="R9771" t="s">
        <v>43</v>
      </c>
      <c r="S9771" s="3">
        <v>41667</v>
      </c>
      <c r="T9771" t="str">
        <f>IF(kiva_loans__muestra[[#This Row],[loan_amount]]&gt;5000,"Alto","Bajo")</f>
        <v>Bajo</v>
      </c>
      <c r="U9771" s="26" t="str">
        <f>VLOOKUP(kiva_loans__muestra[[#This Row],[country]],Pais!A:B,2,FALSE)</f>
        <v>North America</v>
      </c>
      <c r="V9771" t="s">
        <v>10719</v>
      </c>
    </row>
    <row r="9772" spans="1:22">
      <c r="A9772">
        <v>653275</v>
      </c>
      <c r="B9772" s="20">
        <v>4275</v>
      </c>
      <c r="C9772" s="22">
        <v>4275</v>
      </c>
      <c r="D9772" t="s">
        <v>178</v>
      </c>
      <c r="E9772" t="s">
        <v>179</v>
      </c>
      <c r="F9772" t="s">
        <v>180</v>
      </c>
      <c r="G9772" t="s">
        <v>181</v>
      </c>
      <c r="H9772" t="s">
        <v>182</v>
      </c>
      <c r="I9772" t="s">
        <v>183</v>
      </c>
      <c r="J9772" t="s">
        <v>184</v>
      </c>
      <c r="K9772">
        <v>3310</v>
      </c>
      <c r="L9772" s="4">
        <v>41641.447500000002</v>
      </c>
      <c r="M9772" s="4">
        <v>41666.333333333336</v>
      </c>
      <c r="N9772" s="4">
        <v>41648.40421296296</v>
      </c>
      <c r="O9772">
        <v>14</v>
      </c>
      <c r="P9772">
        <v>144</v>
      </c>
      <c r="Q9772" t="s">
        <v>26</v>
      </c>
      <c r="R9772" t="s">
        <v>36</v>
      </c>
      <c r="S9772" s="3">
        <v>41641</v>
      </c>
      <c r="T9772" t="str">
        <f>IF(kiva_loans__muestra[[#This Row],[loan_amount]]&gt;5000,"Alto","Bajo")</f>
        <v>Bajo</v>
      </c>
      <c r="U9772" s="26" t="str">
        <f>VLOOKUP(kiva_loans__muestra[[#This Row],[country]],Pais!A:B,2,FALSE)</f>
        <v>Asia</v>
      </c>
      <c r="V9772" t="s">
        <v>10719</v>
      </c>
    </row>
    <row r="9773" spans="1:22">
      <c r="A9773">
        <v>653284</v>
      </c>
      <c r="B9773" s="20">
        <v>4750</v>
      </c>
      <c r="C9773" s="22">
        <v>4750</v>
      </c>
      <c r="D9773" t="s">
        <v>178</v>
      </c>
      <c r="E9773" t="s">
        <v>179</v>
      </c>
      <c r="F9773" t="s">
        <v>180</v>
      </c>
      <c r="G9773" t="s">
        <v>181</v>
      </c>
      <c r="H9773" t="s">
        <v>182</v>
      </c>
      <c r="I9773" t="s">
        <v>183</v>
      </c>
      <c r="J9773" t="s">
        <v>184</v>
      </c>
      <c r="K9773">
        <v>3310</v>
      </c>
      <c r="L9773" s="4">
        <v>41641.457928240743</v>
      </c>
      <c r="M9773" s="4">
        <v>41666.333333333336</v>
      </c>
      <c r="N9773" s="4">
        <v>41645.808252314811</v>
      </c>
      <c r="O9773">
        <v>14</v>
      </c>
      <c r="P9773">
        <v>162</v>
      </c>
      <c r="Q9773" t="s">
        <v>26</v>
      </c>
      <c r="R9773" t="s">
        <v>36</v>
      </c>
      <c r="S9773" s="3">
        <v>41641</v>
      </c>
      <c r="T9773" t="str">
        <f>IF(kiva_loans__muestra[[#This Row],[loan_amount]]&gt;5000,"Alto","Bajo")</f>
        <v>Bajo</v>
      </c>
      <c r="U9773" s="26" t="str">
        <f>VLOOKUP(kiva_loans__muestra[[#This Row],[country]],Pais!A:B,2,FALSE)</f>
        <v>Asia</v>
      </c>
      <c r="V9773" t="s">
        <v>10719</v>
      </c>
    </row>
    <row r="9774" spans="1:22">
      <c r="A9774">
        <v>653286</v>
      </c>
      <c r="B9774" s="20">
        <v>4275</v>
      </c>
      <c r="C9774" s="22">
        <v>4275</v>
      </c>
      <c r="D9774" t="s">
        <v>178</v>
      </c>
      <c r="E9774" t="s">
        <v>179</v>
      </c>
      <c r="F9774" t="s">
        <v>180</v>
      </c>
      <c r="G9774" t="s">
        <v>181</v>
      </c>
      <c r="H9774" t="s">
        <v>182</v>
      </c>
      <c r="I9774" t="s">
        <v>183</v>
      </c>
      <c r="J9774" t="s">
        <v>184</v>
      </c>
      <c r="K9774">
        <v>3310</v>
      </c>
      <c r="L9774" s="4">
        <v>41641.462916666664</v>
      </c>
      <c r="M9774" s="4">
        <v>41666.333333333336</v>
      </c>
      <c r="N9774" s="4">
        <v>41652.304282407407</v>
      </c>
      <c r="O9774">
        <v>14</v>
      </c>
      <c r="P9774">
        <v>147</v>
      </c>
      <c r="Q9774" t="s">
        <v>134</v>
      </c>
      <c r="R9774" t="s">
        <v>36</v>
      </c>
      <c r="S9774" s="3">
        <v>41641</v>
      </c>
      <c r="T9774" t="str">
        <f>IF(kiva_loans__muestra[[#This Row],[loan_amount]]&gt;5000,"Alto","Bajo")</f>
        <v>Bajo</v>
      </c>
      <c r="U9774" s="26" t="str">
        <f>VLOOKUP(kiva_loans__muestra[[#This Row],[country]],Pais!A:B,2,FALSE)</f>
        <v>Asia</v>
      </c>
      <c r="V9774" t="s">
        <v>10720</v>
      </c>
    </row>
    <row r="9775" spans="1:22">
      <c r="A9775">
        <v>653290</v>
      </c>
      <c r="B9775" s="20">
        <v>4275</v>
      </c>
      <c r="C9775" s="22">
        <v>4275</v>
      </c>
      <c r="D9775" t="s">
        <v>178</v>
      </c>
      <c r="E9775" t="s">
        <v>179</v>
      </c>
      <c r="F9775" t="s">
        <v>180</v>
      </c>
      <c r="G9775" t="s">
        <v>181</v>
      </c>
      <c r="H9775" t="s">
        <v>182</v>
      </c>
      <c r="I9775" t="s">
        <v>183</v>
      </c>
      <c r="J9775" t="s">
        <v>184</v>
      </c>
      <c r="K9775">
        <v>3310</v>
      </c>
      <c r="L9775" s="4">
        <v>41641.467164351852</v>
      </c>
      <c r="M9775" s="4">
        <v>41666.333333333336</v>
      </c>
      <c r="N9775" s="4">
        <v>41650.222696759258</v>
      </c>
      <c r="O9775">
        <v>14</v>
      </c>
      <c r="P9775">
        <v>144</v>
      </c>
      <c r="Q9775" t="s">
        <v>26</v>
      </c>
      <c r="R9775" t="s">
        <v>36</v>
      </c>
      <c r="S9775" s="3">
        <v>41641</v>
      </c>
      <c r="T9775" t="str">
        <f>IF(kiva_loans__muestra[[#This Row],[loan_amount]]&gt;5000,"Alto","Bajo")</f>
        <v>Bajo</v>
      </c>
      <c r="U9775" s="26" t="str">
        <f>VLOOKUP(kiva_loans__muestra[[#This Row],[country]],Pais!A:B,2,FALSE)</f>
        <v>Asia</v>
      </c>
      <c r="V9775" t="s">
        <v>10719</v>
      </c>
    </row>
    <row r="9776" spans="1:22">
      <c r="A9776">
        <v>653293</v>
      </c>
      <c r="B9776" s="20">
        <v>4750</v>
      </c>
      <c r="C9776" s="22">
        <v>4750</v>
      </c>
      <c r="D9776" t="s">
        <v>178</v>
      </c>
      <c r="E9776" t="s">
        <v>179</v>
      </c>
      <c r="F9776" t="s">
        <v>180</v>
      </c>
      <c r="G9776" t="s">
        <v>181</v>
      </c>
      <c r="H9776" t="s">
        <v>182</v>
      </c>
      <c r="I9776" t="s">
        <v>183</v>
      </c>
      <c r="J9776" t="s">
        <v>184</v>
      </c>
      <c r="K9776">
        <v>3310</v>
      </c>
      <c r="L9776" s="4">
        <v>41641.471921296295</v>
      </c>
      <c r="M9776" s="4">
        <v>41666.333333333336</v>
      </c>
      <c r="N9776" s="4">
        <v>41652.041226851848</v>
      </c>
      <c r="O9776">
        <v>14</v>
      </c>
      <c r="P9776">
        <v>173</v>
      </c>
      <c r="Q9776" t="s">
        <v>134</v>
      </c>
      <c r="R9776" t="s">
        <v>36</v>
      </c>
      <c r="S9776" s="3">
        <v>41641</v>
      </c>
      <c r="T9776" t="str">
        <f>IF(kiva_loans__muestra[[#This Row],[loan_amount]]&gt;5000,"Alto","Bajo")</f>
        <v>Bajo</v>
      </c>
      <c r="U9776" s="26" t="str">
        <f>VLOOKUP(kiva_loans__muestra[[#This Row],[country]],Pais!A:B,2,FALSE)</f>
        <v>Asia</v>
      </c>
      <c r="V9776" t="s">
        <v>10720</v>
      </c>
    </row>
    <row r="9777" spans="1:22">
      <c r="A9777">
        <v>653295</v>
      </c>
      <c r="B9777" s="20">
        <v>2850</v>
      </c>
      <c r="C9777" s="22">
        <v>2850</v>
      </c>
      <c r="D9777" t="s">
        <v>178</v>
      </c>
      <c r="E9777" t="s">
        <v>179</v>
      </c>
      <c r="F9777" t="s">
        <v>180</v>
      </c>
      <c r="G9777" t="s">
        <v>181</v>
      </c>
      <c r="H9777" t="s">
        <v>182</v>
      </c>
      <c r="I9777" t="s">
        <v>183</v>
      </c>
      <c r="J9777" t="s">
        <v>184</v>
      </c>
      <c r="K9777">
        <v>3310</v>
      </c>
      <c r="L9777" s="4">
        <v>41641.474282407406</v>
      </c>
      <c r="M9777" s="4">
        <v>41666.333333333336</v>
      </c>
      <c r="N9777" s="4">
        <v>41642.723761574074</v>
      </c>
      <c r="O9777">
        <v>14</v>
      </c>
      <c r="P9777">
        <v>86</v>
      </c>
      <c r="Q9777" t="s">
        <v>26</v>
      </c>
      <c r="R9777" t="s">
        <v>36</v>
      </c>
      <c r="S9777" s="3">
        <v>41641</v>
      </c>
      <c r="T9777" t="str">
        <f>IF(kiva_loans__muestra[[#This Row],[loan_amount]]&gt;5000,"Alto","Bajo")</f>
        <v>Bajo</v>
      </c>
      <c r="U9777" s="26" t="str">
        <f>VLOOKUP(kiva_loans__muestra[[#This Row],[country]],Pais!A:B,2,FALSE)</f>
        <v>Asia</v>
      </c>
      <c r="V9777" t="s">
        <v>10719</v>
      </c>
    </row>
    <row r="9778" spans="1:22">
      <c r="A9778">
        <v>653540</v>
      </c>
      <c r="B9778" s="20">
        <v>1650</v>
      </c>
      <c r="C9778" s="22">
        <v>1650</v>
      </c>
      <c r="D9778" t="s">
        <v>817</v>
      </c>
      <c r="E9778" t="s">
        <v>44</v>
      </c>
      <c r="F9778" t="s">
        <v>899</v>
      </c>
      <c r="G9778" t="s">
        <v>181</v>
      </c>
      <c r="H9778" t="s">
        <v>182</v>
      </c>
      <c r="I9778" t="s">
        <v>900</v>
      </c>
      <c r="J9778" t="s">
        <v>184</v>
      </c>
      <c r="K9778">
        <v>850</v>
      </c>
      <c r="L9778" s="4">
        <v>41642.28224537037</v>
      </c>
      <c r="M9778" s="4">
        <v>41612.333333333336</v>
      </c>
      <c r="N9778" s="4">
        <v>41657.762291666666</v>
      </c>
      <c r="O9778">
        <v>13</v>
      </c>
      <c r="P9778">
        <v>57</v>
      </c>
      <c r="Q9778" t="s">
        <v>26</v>
      </c>
      <c r="R9778" t="s">
        <v>27</v>
      </c>
      <c r="S9778" s="3">
        <v>41642</v>
      </c>
      <c r="T9778" t="str">
        <f>IF(kiva_loans__muestra[[#This Row],[loan_amount]]&gt;5000,"Alto","Bajo")</f>
        <v>Bajo</v>
      </c>
      <c r="U9778" s="26" t="str">
        <f>VLOOKUP(kiva_loans__muestra[[#This Row],[country]],Pais!A:B,2,FALSE)</f>
        <v>Asia</v>
      </c>
      <c r="V9778" t="s">
        <v>10719</v>
      </c>
    </row>
    <row r="9779" spans="1:22">
      <c r="A9779">
        <v>653854</v>
      </c>
      <c r="B9779" s="20">
        <v>2000</v>
      </c>
      <c r="C9779" s="22">
        <v>2000</v>
      </c>
      <c r="D9779" t="s">
        <v>51</v>
      </c>
      <c r="E9779" t="s">
        <v>51</v>
      </c>
      <c r="F9779" t="s">
        <v>1066</v>
      </c>
      <c r="G9779" t="s">
        <v>181</v>
      </c>
      <c r="H9779" t="s">
        <v>182</v>
      </c>
      <c r="I9779" t="s">
        <v>1067</v>
      </c>
      <c r="J9779" t="s">
        <v>184</v>
      </c>
      <c r="K9779">
        <v>3420</v>
      </c>
      <c r="L9779" s="4">
        <v>41643.717974537038</v>
      </c>
      <c r="M9779" s="4">
        <v>41635.333333333336</v>
      </c>
      <c r="N9779" s="4">
        <v>41650.740648148145</v>
      </c>
      <c r="O9779">
        <v>12</v>
      </c>
      <c r="P9779">
        <v>65</v>
      </c>
      <c r="Q9779" t="s">
        <v>134</v>
      </c>
      <c r="R9779" t="s">
        <v>36</v>
      </c>
      <c r="S9779" s="3">
        <v>41643</v>
      </c>
      <c r="T9779" t="str">
        <f>IF(kiva_loans__muestra[[#This Row],[loan_amount]]&gt;5000,"Alto","Bajo")</f>
        <v>Bajo</v>
      </c>
      <c r="U9779" s="26" t="str">
        <f>VLOOKUP(kiva_loans__muestra[[#This Row],[country]],Pais!A:B,2,FALSE)</f>
        <v>Asia</v>
      </c>
      <c r="V9779" t="s">
        <v>10720</v>
      </c>
    </row>
    <row r="9780" spans="1:22">
      <c r="A9780">
        <v>653856</v>
      </c>
      <c r="B9780" s="20">
        <v>2475</v>
      </c>
      <c r="C9780" s="22">
        <v>2475</v>
      </c>
      <c r="D9780" t="s">
        <v>141</v>
      </c>
      <c r="E9780" t="s">
        <v>51</v>
      </c>
      <c r="F9780" t="s">
        <v>1133</v>
      </c>
      <c r="G9780" t="s">
        <v>181</v>
      </c>
      <c r="H9780" t="s">
        <v>182</v>
      </c>
      <c r="I9780" t="s">
        <v>1067</v>
      </c>
      <c r="J9780" t="s">
        <v>184</v>
      </c>
      <c r="K9780">
        <v>3420</v>
      </c>
      <c r="L9780" s="4">
        <v>41643.737175925926</v>
      </c>
      <c r="M9780" s="4">
        <v>41635.333333333336</v>
      </c>
      <c r="N9780" s="4">
        <v>41651.784421296295</v>
      </c>
      <c r="O9780">
        <v>12</v>
      </c>
      <c r="P9780">
        <v>79</v>
      </c>
      <c r="Q9780" t="s">
        <v>134</v>
      </c>
      <c r="R9780" t="s">
        <v>36</v>
      </c>
      <c r="S9780" s="3">
        <v>41643</v>
      </c>
      <c r="T9780" t="str">
        <f>IF(kiva_loans__muestra[[#This Row],[loan_amount]]&gt;5000,"Alto","Bajo")</f>
        <v>Bajo</v>
      </c>
      <c r="U9780" s="26" t="str">
        <f>VLOOKUP(kiva_loans__muestra[[#This Row],[country]],Pais!A:B,2,FALSE)</f>
        <v>Asia</v>
      </c>
      <c r="V9780" t="s">
        <v>10720</v>
      </c>
    </row>
    <row r="9781" spans="1:22">
      <c r="A9781">
        <v>653860</v>
      </c>
      <c r="B9781" s="20">
        <v>1675</v>
      </c>
      <c r="C9781" s="22">
        <v>1675</v>
      </c>
      <c r="D9781" t="s">
        <v>141</v>
      </c>
      <c r="E9781" t="s">
        <v>51</v>
      </c>
      <c r="F9781" t="s">
        <v>1072</v>
      </c>
      <c r="G9781" t="s">
        <v>181</v>
      </c>
      <c r="H9781" t="s">
        <v>182</v>
      </c>
      <c r="I9781" t="s">
        <v>1067</v>
      </c>
      <c r="J9781" t="s">
        <v>184</v>
      </c>
      <c r="K9781">
        <v>3420</v>
      </c>
      <c r="L9781" s="4">
        <v>41643.764282407406</v>
      </c>
      <c r="M9781" s="4">
        <v>41635.333333333336</v>
      </c>
      <c r="N9781" s="4">
        <v>41653.64770833333</v>
      </c>
      <c r="O9781">
        <v>14</v>
      </c>
      <c r="P9781">
        <v>57</v>
      </c>
      <c r="Q9781" t="s">
        <v>26</v>
      </c>
      <c r="R9781" t="s">
        <v>43</v>
      </c>
      <c r="S9781" s="3">
        <v>41643</v>
      </c>
      <c r="T9781" t="str">
        <f>IF(kiva_loans__muestra[[#This Row],[loan_amount]]&gt;5000,"Alto","Bajo")</f>
        <v>Bajo</v>
      </c>
      <c r="U9781" s="26" t="str">
        <f>VLOOKUP(kiva_loans__muestra[[#This Row],[country]],Pais!A:B,2,FALSE)</f>
        <v>Asia</v>
      </c>
      <c r="V9781" t="s">
        <v>10719</v>
      </c>
    </row>
    <row r="9782" spans="1:22">
      <c r="A9782">
        <v>653913</v>
      </c>
      <c r="B9782" s="20">
        <v>1100</v>
      </c>
      <c r="C9782" s="22">
        <v>1100</v>
      </c>
      <c r="D9782" t="s">
        <v>141</v>
      </c>
      <c r="E9782" t="s">
        <v>51</v>
      </c>
      <c r="F9782" t="s">
        <v>1133</v>
      </c>
      <c r="G9782" t="s">
        <v>181</v>
      </c>
      <c r="H9782" t="s">
        <v>182</v>
      </c>
      <c r="I9782" t="s">
        <v>1067</v>
      </c>
      <c r="J9782" t="s">
        <v>184</v>
      </c>
      <c r="K9782">
        <v>3420</v>
      </c>
      <c r="L9782" s="4">
        <v>41644.141446759262</v>
      </c>
      <c r="M9782" s="4">
        <v>41635.333333333336</v>
      </c>
      <c r="N9782" s="4">
        <v>41647.165914351855</v>
      </c>
      <c r="O9782">
        <v>14</v>
      </c>
      <c r="P9782">
        <v>40</v>
      </c>
      <c r="Q9782" t="s">
        <v>26</v>
      </c>
      <c r="R9782" t="s">
        <v>43</v>
      </c>
      <c r="S9782" s="3">
        <v>41644</v>
      </c>
      <c r="T9782" t="str">
        <f>IF(kiva_loans__muestra[[#This Row],[loan_amount]]&gt;5000,"Alto","Bajo")</f>
        <v>Bajo</v>
      </c>
      <c r="U9782" s="26" t="str">
        <f>VLOOKUP(kiva_loans__muestra[[#This Row],[country]],Pais!A:B,2,FALSE)</f>
        <v>Asia</v>
      </c>
      <c r="V9782" t="s">
        <v>10719</v>
      </c>
    </row>
    <row r="9783" spans="1:22">
      <c r="A9783">
        <v>653914</v>
      </c>
      <c r="B9783" s="20">
        <v>1100</v>
      </c>
      <c r="C9783" s="22">
        <v>1100</v>
      </c>
      <c r="D9783" t="s">
        <v>141</v>
      </c>
      <c r="E9783" t="s">
        <v>51</v>
      </c>
      <c r="F9783" t="s">
        <v>1141</v>
      </c>
      <c r="G9783" t="s">
        <v>181</v>
      </c>
      <c r="H9783" t="s">
        <v>182</v>
      </c>
      <c r="I9783" t="s">
        <v>1067</v>
      </c>
      <c r="J9783" t="s">
        <v>184</v>
      </c>
      <c r="K9783">
        <v>3420</v>
      </c>
      <c r="L9783" s="4">
        <v>41644.158668981479</v>
      </c>
      <c r="M9783" s="4">
        <v>41635.333333333336</v>
      </c>
      <c r="N9783" s="4">
        <v>41646.197835648149</v>
      </c>
      <c r="O9783">
        <v>14</v>
      </c>
      <c r="P9783">
        <v>37</v>
      </c>
      <c r="Q9783" t="s">
        <v>134</v>
      </c>
      <c r="R9783" t="s">
        <v>43</v>
      </c>
      <c r="S9783" s="3">
        <v>41644</v>
      </c>
      <c r="T9783" t="str">
        <f>IF(kiva_loans__muestra[[#This Row],[loan_amount]]&gt;5000,"Alto","Bajo")</f>
        <v>Bajo</v>
      </c>
      <c r="U9783" s="26" t="str">
        <f>VLOOKUP(kiva_loans__muestra[[#This Row],[country]],Pais!A:B,2,FALSE)</f>
        <v>Asia</v>
      </c>
      <c r="V9783" t="s">
        <v>10720</v>
      </c>
    </row>
    <row r="9784" spans="1:22">
      <c r="A9784">
        <v>653915</v>
      </c>
      <c r="B9784" s="20">
        <v>725</v>
      </c>
      <c r="C9784" s="22">
        <v>725</v>
      </c>
      <c r="D9784" t="s">
        <v>51</v>
      </c>
      <c r="E9784" t="s">
        <v>51</v>
      </c>
      <c r="F9784" t="s">
        <v>1197</v>
      </c>
      <c r="G9784" t="s">
        <v>181</v>
      </c>
      <c r="H9784" t="s">
        <v>182</v>
      </c>
      <c r="I9784" t="s">
        <v>1067</v>
      </c>
      <c r="J9784" t="s">
        <v>184</v>
      </c>
      <c r="K9784">
        <v>3420</v>
      </c>
      <c r="L9784" s="4">
        <v>41644.166712962964</v>
      </c>
      <c r="M9784" s="4">
        <v>41635.333333333336</v>
      </c>
      <c r="N9784" s="4">
        <v>41644.655821759261</v>
      </c>
      <c r="O9784">
        <v>12</v>
      </c>
      <c r="P9784">
        <v>23</v>
      </c>
      <c r="Q9784" t="s">
        <v>134</v>
      </c>
      <c r="R9784" t="s">
        <v>36</v>
      </c>
      <c r="S9784" s="3">
        <v>41644</v>
      </c>
      <c r="T9784" t="str">
        <f>IF(kiva_loans__muestra[[#This Row],[loan_amount]]&gt;5000,"Alto","Bajo")</f>
        <v>Bajo</v>
      </c>
      <c r="U9784" s="26" t="str">
        <f>VLOOKUP(kiva_loans__muestra[[#This Row],[country]],Pais!A:B,2,FALSE)</f>
        <v>Asia</v>
      </c>
      <c r="V9784" t="s">
        <v>10720</v>
      </c>
    </row>
    <row r="9785" spans="1:22">
      <c r="A9785">
        <v>653943</v>
      </c>
      <c r="B9785" s="20">
        <v>2425</v>
      </c>
      <c r="C9785" s="22">
        <v>2425</v>
      </c>
      <c r="D9785" t="s">
        <v>212</v>
      </c>
      <c r="E9785" t="s">
        <v>20</v>
      </c>
      <c r="F9785" t="s">
        <v>1158</v>
      </c>
      <c r="G9785" t="s">
        <v>181</v>
      </c>
      <c r="H9785" t="s">
        <v>182</v>
      </c>
      <c r="I9785" t="s">
        <v>1067</v>
      </c>
      <c r="J9785" t="s">
        <v>184</v>
      </c>
      <c r="K9785">
        <v>3420</v>
      </c>
      <c r="L9785" s="4">
        <v>41644.459664351853</v>
      </c>
      <c r="M9785" s="4">
        <v>41638.333333333336</v>
      </c>
      <c r="N9785" s="4">
        <v>41657.971134259256</v>
      </c>
      <c r="O9785">
        <v>12</v>
      </c>
      <c r="P9785">
        <v>90</v>
      </c>
      <c r="Q9785" t="s">
        <v>26</v>
      </c>
      <c r="R9785" t="s">
        <v>36</v>
      </c>
      <c r="S9785" s="3">
        <v>41644</v>
      </c>
      <c r="T9785" t="str">
        <f>IF(kiva_loans__muestra[[#This Row],[loan_amount]]&gt;5000,"Alto","Bajo")</f>
        <v>Bajo</v>
      </c>
      <c r="U9785" s="26" t="str">
        <f>VLOOKUP(kiva_loans__muestra[[#This Row],[country]],Pais!A:B,2,FALSE)</f>
        <v>Asia</v>
      </c>
      <c r="V9785" t="s">
        <v>10719</v>
      </c>
    </row>
    <row r="9786" spans="1:22">
      <c r="A9786">
        <v>653952</v>
      </c>
      <c r="B9786" s="20">
        <v>1250</v>
      </c>
      <c r="C9786" s="22">
        <v>1250</v>
      </c>
      <c r="D9786" t="s">
        <v>70</v>
      </c>
      <c r="E9786" t="s">
        <v>51</v>
      </c>
      <c r="F9786" t="s">
        <v>1188</v>
      </c>
      <c r="G9786" t="s">
        <v>181</v>
      </c>
      <c r="H9786" t="s">
        <v>182</v>
      </c>
      <c r="I9786" t="s">
        <v>1067</v>
      </c>
      <c r="J9786" t="s">
        <v>184</v>
      </c>
      <c r="K9786">
        <v>3420</v>
      </c>
      <c r="L9786" s="4">
        <v>41644.725324074076</v>
      </c>
      <c r="M9786" s="4">
        <v>41638.333333333336</v>
      </c>
      <c r="N9786" s="4">
        <v>41644.99496527778</v>
      </c>
      <c r="O9786">
        <v>12</v>
      </c>
      <c r="P9786">
        <v>35</v>
      </c>
      <c r="Q9786" t="s">
        <v>134</v>
      </c>
      <c r="R9786" t="s">
        <v>36</v>
      </c>
      <c r="S9786" s="3">
        <v>41644</v>
      </c>
      <c r="T9786" t="str">
        <f>IF(kiva_loans__muestra[[#This Row],[loan_amount]]&gt;5000,"Alto","Bajo")</f>
        <v>Bajo</v>
      </c>
      <c r="U9786" s="26" t="str">
        <f>VLOOKUP(kiva_loans__muestra[[#This Row],[country]],Pais!A:B,2,FALSE)</f>
        <v>Asia</v>
      </c>
      <c r="V9786" t="s">
        <v>10720</v>
      </c>
    </row>
    <row r="9787" spans="1:22">
      <c r="A9787">
        <v>653979</v>
      </c>
      <c r="B9787" s="20">
        <v>1300</v>
      </c>
      <c r="C9787" s="22">
        <v>1300</v>
      </c>
      <c r="D9787" t="s">
        <v>88</v>
      </c>
      <c r="E9787" t="s">
        <v>51</v>
      </c>
      <c r="F9787" t="s">
        <v>1213</v>
      </c>
      <c r="G9787" t="s">
        <v>181</v>
      </c>
      <c r="H9787" t="s">
        <v>182</v>
      </c>
      <c r="I9787" t="s">
        <v>1212</v>
      </c>
      <c r="J9787" t="s">
        <v>184</v>
      </c>
      <c r="K9787">
        <v>1210</v>
      </c>
      <c r="L9787" s="4">
        <v>41645.147361111114</v>
      </c>
      <c r="M9787" s="4">
        <v>41628.333333333336</v>
      </c>
      <c r="N9787" s="4">
        <v>41646.564166666663</v>
      </c>
      <c r="O9787">
        <v>14</v>
      </c>
      <c r="P9787">
        <v>46</v>
      </c>
      <c r="Q9787" t="s">
        <v>26</v>
      </c>
      <c r="R9787" t="s">
        <v>43</v>
      </c>
      <c r="S9787" s="3">
        <v>41645</v>
      </c>
      <c r="T9787" t="str">
        <f>IF(kiva_loans__muestra[[#This Row],[loan_amount]]&gt;5000,"Alto","Bajo")</f>
        <v>Bajo</v>
      </c>
      <c r="U9787" s="26" t="str">
        <f>VLOOKUP(kiva_loans__muestra[[#This Row],[country]],Pais!A:B,2,FALSE)</f>
        <v>Asia</v>
      </c>
      <c r="V9787" t="s">
        <v>10719</v>
      </c>
    </row>
    <row r="9788" spans="1:22">
      <c r="A9788">
        <v>653980</v>
      </c>
      <c r="B9788" s="20">
        <v>1425</v>
      </c>
      <c r="C9788" s="22">
        <v>1425</v>
      </c>
      <c r="D9788" t="s">
        <v>65</v>
      </c>
      <c r="E9788" t="s">
        <v>65</v>
      </c>
      <c r="F9788" t="s">
        <v>1259</v>
      </c>
      <c r="G9788" t="s">
        <v>181</v>
      </c>
      <c r="H9788" t="s">
        <v>182</v>
      </c>
      <c r="I9788" t="s">
        <v>1212</v>
      </c>
      <c r="J9788" t="s">
        <v>184</v>
      </c>
      <c r="K9788">
        <v>1210</v>
      </c>
      <c r="L9788" s="4">
        <v>41645.149907407409</v>
      </c>
      <c r="M9788" s="4">
        <v>41634.333333333336</v>
      </c>
      <c r="N9788" s="4">
        <v>41661.69127314815</v>
      </c>
      <c r="O9788">
        <v>14</v>
      </c>
      <c r="P9788">
        <v>53</v>
      </c>
      <c r="Q9788" t="s">
        <v>26</v>
      </c>
      <c r="R9788" t="s">
        <v>43</v>
      </c>
      <c r="S9788" s="3">
        <v>41645</v>
      </c>
      <c r="T9788" t="str">
        <f>IF(kiva_loans__muestra[[#This Row],[loan_amount]]&gt;5000,"Alto","Bajo")</f>
        <v>Bajo</v>
      </c>
      <c r="U9788" s="26" t="str">
        <f>VLOOKUP(kiva_loans__muestra[[#This Row],[country]],Pais!A:B,2,FALSE)</f>
        <v>Asia</v>
      </c>
      <c r="V9788" t="s">
        <v>10719</v>
      </c>
    </row>
    <row r="9789" spans="1:22">
      <c r="A9789">
        <v>653981</v>
      </c>
      <c r="B9789" s="20">
        <v>1075</v>
      </c>
      <c r="C9789" s="22">
        <v>1075</v>
      </c>
      <c r="D9789" t="s">
        <v>65</v>
      </c>
      <c r="E9789" t="s">
        <v>65</v>
      </c>
      <c r="F9789" t="s">
        <v>1470</v>
      </c>
      <c r="G9789" t="s">
        <v>181</v>
      </c>
      <c r="H9789" t="s">
        <v>182</v>
      </c>
      <c r="I9789" t="s">
        <v>1212</v>
      </c>
      <c r="J9789" t="s">
        <v>184</v>
      </c>
      <c r="K9789">
        <v>1210</v>
      </c>
      <c r="L9789" s="4">
        <v>41645.152002314811</v>
      </c>
      <c r="M9789" s="4">
        <v>41634.333333333336</v>
      </c>
      <c r="N9789" s="4">
        <v>41661.252222222225</v>
      </c>
      <c r="O9789">
        <v>14</v>
      </c>
      <c r="P9789">
        <v>38</v>
      </c>
      <c r="Q9789" t="s">
        <v>26</v>
      </c>
      <c r="R9789" t="s">
        <v>43</v>
      </c>
      <c r="S9789" s="3">
        <v>41645</v>
      </c>
      <c r="T9789" t="str">
        <f>IF(kiva_loans__muestra[[#This Row],[loan_amount]]&gt;5000,"Alto","Bajo")</f>
        <v>Bajo</v>
      </c>
      <c r="U9789" s="26" t="str">
        <f>VLOOKUP(kiva_loans__muestra[[#This Row],[country]],Pais!A:B,2,FALSE)</f>
        <v>Asia</v>
      </c>
      <c r="V9789" t="s">
        <v>10719</v>
      </c>
    </row>
    <row r="9790" spans="1:22">
      <c r="A9790">
        <v>653982</v>
      </c>
      <c r="B9790" s="20">
        <v>1075</v>
      </c>
      <c r="C9790" s="22">
        <v>1075</v>
      </c>
      <c r="D9790" t="s">
        <v>759</v>
      </c>
      <c r="E9790" t="s">
        <v>51</v>
      </c>
      <c r="F9790" t="s">
        <v>1325</v>
      </c>
      <c r="G9790" t="s">
        <v>181</v>
      </c>
      <c r="H9790" t="s">
        <v>182</v>
      </c>
      <c r="I9790" t="s">
        <v>1212</v>
      </c>
      <c r="J9790" t="s">
        <v>184</v>
      </c>
      <c r="K9790">
        <v>1210</v>
      </c>
      <c r="L9790" s="4">
        <v>41645.15351851852</v>
      </c>
      <c r="M9790" s="4">
        <v>41634.333333333336</v>
      </c>
      <c r="N9790" s="4">
        <v>41653.712569444448</v>
      </c>
      <c r="O9790">
        <v>14</v>
      </c>
      <c r="P9790">
        <v>37</v>
      </c>
      <c r="Q9790" t="s">
        <v>26</v>
      </c>
      <c r="R9790" t="s">
        <v>43</v>
      </c>
      <c r="S9790" s="3">
        <v>41645</v>
      </c>
      <c r="T9790" t="str">
        <f>IF(kiva_loans__muestra[[#This Row],[loan_amount]]&gt;5000,"Alto","Bajo")</f>
        <v>Bajo</v>
      </c>
      <c r="U9790" s="26" t="str">
        <f>VLOOKUP(kiva_loans__muestra[[#This Row],[country]],Pais!A:B,2,FALSE)</f>
        <v>Asia</v>
      </c>
      <c r="V9790" t="s">
        <v>10719</v>
      </c>
    </row>
    <row r="9791" spans="1:22">
      <c r="A9791">
        <v>653983</v>
      </c>
      <c r="B9791" s="20">
        <v>1425</v>
      </c>
      <c r="C9791" s="22">
        <v>1425</v>
      </c>
      <c r="D9791" t="s">
        <v>88</v>
      </c>
      <c r="E9791" t="s">
        <v>51</v>
      </c>
      <c r="F9791" t="s">
        <v>1229</v>
      </c>
      <c r="G9791" t="s">
        <v>181</v>
      </c>
      <c r="H9791" t="s">
        <v>182</v>
      </c>
      <c r="I9791" t="s">
        <v>1212</v>
      </c>
      <c r="J9791" t="s">
        <v>184</v>
      </c>
      <c r="K9791">
        <v>1210</v>
      </c>
      <c r="L9791" s="4">
        <v>41645.155995370369</v>
      </c>
      <c r="M9791" s="4">
        <v>41628.333333333336</v>
      </c>
      <c r="N9791" s="4">
        <v>41645.823576388888</v>
      </c>
      <c r="O9791">
        <v>14</v>
      </c>
      <c r="P9791">
        <v>53</v>
      </c>
      <c r="Q9791" t="s">
        <v>134</v>
      </c>
      <c r="R9791" t="s">
        <v>43</v>
      </c>
      <c r="S9791" s="3">
        <v>41645</v>
      </c>
      <c r="T9791" t="str">
        <f>IF(kiva_loans__muestra[[#This Row],[loan_amount]]&gt;5000,"Alto","Bajo")</f>
        <v>Bajo</v>
      </c>
      <c r="U9791" s="26" t="str">
        <f>VLOOKUP(kiva_loans__muestra[[#This Row],[country]],Pais!A:B,2,FALSE)</f>
        <v>Asia</v>
      </c>
      <c r="V9791" t="s">
        <v>10720</v>
      </c>
    </row>
    <row r="9792" spans="1:22">
      <c r="A9792">
        <v>653986</v>
      </c>
      <c r="B9792" s="20">
        <v>875</v>
      </c>
      <c r="C9792" s="22">
        <v>875</v>
      </c>
      <c r="D9792" t="s">
        <v>70</v>
      </c>
      <c r="E9792" t="s">
        <v>51</v>
      </c>
      <c r="F9792" t="s">
        <v>1582</v>
      </c>
      <c r="G9792" t="s">
        <v>181</v>
      </c>
      <c r="H9792" t="s">
        <v>182</v>
      </c>
      <c r="I9792" t="s">
        <v>1212</v>
      </c>
      <c r="J9792" t="s">
        <v>184</v>
      </c>
      <c r="K9792">
        <v>1210</v>
      </c>
      <c r="L9792" s="4">
        <v>41645.159409722219</v>
      </c>
      <c r="M9792" s="4">
        <v>41632.333333333336</v>
      </c>
      <c r="N9792" s="4">
        <v>41645.914849537039</v>
      </c>
      <c r="O9792">
        <v>14</v>
      </c>
      <c r="P9792">
        <v>19</v>
      </c>
      <c r="Q9792" t="s">
        <v>134</v>
      </c>
      <c r="R9792" t="s">
        <v>43</v>
      </c>
      <c r="S9792" s="3">
        <v>41645</v>
      </c>
      <c r="T9792" t="str">
        <f>IF(kiva_loans__muestra[[#This Row],[loan_amount]]&gt;5000,"Alto","Bajo")</f>
        <v>Bajo</v>
      </c>
      <c r="U9792" s="26" t="str">
        <f>VLOOKUP(kiva_loans__muestra[[#This Row],[country]],Pais!A:B,2,FALSE)</f>
        <v>Asia</v>
      </c>
      <c r="V9792" t="s">
        <v>10720</v>
      </c>
    </row>
    <row r="9793" spans="1:22">
      <c r="A9793">
        <v>653988</v>
      </c>
      <c r="B9793" s="20">
        <v>1500</v>
      </c>
      <c r="C9793" s="22">
        <v>1500</v>
      </c>
      <c r="D9793" t="s">
        <v>58</v>
      </c>
      <c r="E9793" t="s">
        <v>20</v>
      </c>
      <c r="F9793" t="s">
        <v>1211</v>
      </c>
      <c r="G9793" t="s">
        <v>181</v>
      </c>
      <c r="H9793" t="s">
        <v>182</v>
      </c>
      <c r="I9793" t="s">
        <v>1212</v>
      </c>
      <c r="J9793" t="s">
        <v>184</v>
      </c>
      <c r="K9793">
        <v>1210</v>
      </c>
      <c r="L9793" s="4">
        <v>41645.160821759258</v>
      </c>
      <c r="M9793" s="4">
        <v>41632.333333333336</v>
      </c>
      <c r="N9793" s="4">
        <v>41657.769872685189</v>
      </c>
      <c r="O9793">
        <v>14</v>
      </c>
      <c r="P9793">
        <v>29</v>
      </c>
      <c r="Q9793" t="s">
        <v>26</v>
      </c>
      <c r="R9793" t="s">
        <v>43</v>
      </c>
      <c r="S9793" s="3">
        <v>41645</v>
      </c>
      <c r="T9793" t="str">
        <f>IF(kiva_loans__muestra[[#This Row],[loan_amount]]&gt;5000,"Alto","Bajo")</f>
        <v>Bajo</v>
      </c>
      <c r="U9793" s="26" t="str">
        <f>VLOOKUP(kiva_loans__muestra[[#This Row],[country]],Pais!A:B,2,FALSE)</f>
        <v>Asia</v>
      </c>
      <c r="V9793" t="s">
        <v>10719</v>
      </c>
    </row>
    <row r="9794" spans="1:22">
      <c r="A9794">
        <v>653991</v>
      </c>
      <c r="B9794" s="20">
        <v>1875</v>
      </c>
      <c r="C9794" s="22">
        <v>1875</v>
      </c>
      <c r="D9794" t="s">
        <v>64</v>
      </c>
      <c r="E9794" t="s">
        <v>65</v>
      </c>
      <c r="F9794" t="s">
        <v>1545</v>
      </c>
      <c r="G9794" t="s">
        <v>181</v>
      </c>
      <c r="H9794" t="s">
        <v>182</v>
      </c>
      <c r="I9794" t="s">
        <v>1212</v>
      </c>
      <c r="J9794" t="s">
        <v>184</v>
      </c>
      <c r="K9794">
        <v>1210</v>
      </c>
      <c r="L9794" s="4">
        <v>41645.164884259262</v>
      </c>
      <c r="M9794" s="4">
        <v>41632.333333333336</v>
      </c>
      <c r="N9794" s="4">
        <v>41663.1328587963</v>
      </c>
      <c r="O9794">
        <v>14</v>
      </c>
      <c r="P9794">
        <v>67</v>
      </c>
      <c r="Q9794" t="s">
        <v>134</v>
      </c>
      <c r="R9794" t="s">
        <v>43</v>
      </c>
      <c r="S9794" s="3">
        <v>41645</v>
      </c>
      <c r="T9794" t="str">
        <f>IF(kiva_loans__muestra[[#This Row],[loan_amount]]&gt;5000,"Alto","Bajo")</f>
        <v>Bajo</v>
      </c>
      <c r="U9794" s="26" t="str">
        <f>VLOOKUP(kiva_loans__muestra[[#This Row],[country]],Pais!A:B,2,FALSE)</f>
        <v>Asia</v>
      </c>
      <c r="V9794" t="s">
        <v>10720</v>
      </c>
    </row>
    <row r="9795" spans="1:22">
      <c r="A9795">
        <v>654443</v>
      </c>
      <c r="B9795" s="20">
        <v>750</v>
      </c>
      <c r="C9795" s="22">
        <v>750</v>
      </c>
      <c r="D9795" t="s">
        <v>318</v>
      </c>
      <c r="E9795" t="s">
        <v>116</v>
      </c>
      <c r="F9795" t="s">
        <v>1945</v>
      </c>
      <c r="G9795" t="s">
        <v>181</v>
      </c>
      <c r="H9795" t="s">
        <v>182</v>
      </c>
      <c r="I9795" t="s">
        <v>900</v>
      </c>
      <c r="J9795" t="s">
        <v>184</v>
      </c>
      <c r="K9795">
        <v>850</v>
      </c>
      <c r="L9795" s="4">
        <v>41646.167951388888</v>
      </c>
      <c r="M9795" s="4">
        <v>41618.333333333336</v>
      </c>
      <c r="N9795" s="4">
        <v>41646.530462962961</v>
      </c>
      <c r="O9795">
        <v>20</v>
      </c>
      <c r="P9795">
        <v>21</v>
      </c>
      <c r="Q9795" t="s">
        <v>26</v>
      </c>
      <c r="R9795" t="s">
        <v>43</v>
      </c>
      <c r="S9795" s="3">
        <v>41646</v>
      </c>
      <c r="T9795" t="str">
        <f>IF(kiva_loans__muestra[[#This Row],[loan_amount]]&gt;5000,"Alto","Bajo")</f>
        <v>Bajo</v>
      </c>
      <c r="U9795" s="26" t="str">
        <f>VLOOKUP(kiva_loans__muestra[[#This Row],[country]],Pais!A:B,2,FALSE)</f>
        <v>Asia</v>
      </c>
      <c r="V9795" t="s">
        <v>10719</v>
      </c>
    </row>
    <row r="9796" spans="1:22">
      <c r="A9796">
        <v>654467</v>
      </c>
      <c r="B9796" s="20">
        <v>750</v>
      </c>
      <c r="C9796" s="22">
        <v>750</v>
      </c>
      <c r="D9796" t="s">
        <v>318</v>
      </c>
      <c r="E9796" t="s">
        <v>116</v>
      </c>
      <c r="F9796" t="s">
        <v>1951</v>
      </c>
      <c r="G9796" t="s">
        <v>181</v>
      </c>
      <c r="H9796" t="s">
        <v>182</v>
      </c>
      <c r="I9796" t="s">
        <v>900</v>
      </c>
      <c r="J9796" t="s">
        <v>184</v>
      </c>
      <c r="K9796">
        <v>850</v>
      </c>
      <c r="L9796" s="4">
        <v>41646.219837962963</v>
      </c>
      <c r="M9796" s="4">
        <v>41618.333333333336</v>
      </c>
      <c r="N9796" s="4">
        <v>41669.869803240741</v>
      </c>
      <c r="O9796">
        <v>20</v>
      </c>
      <c r="P9796">
        <v>19</v>
      </c>
      <c r="Q9796" t="s">
        <v>26</v>
      </c>
      <c r="R9796" t="s">
        <v>43</v>
      </c>
      <c r="S9796" s="3">
        <v>41646</v>
      </c>
      <c r="T9796" t="str">
        <f>IF(kiva_loans__muestra[[#This Row],[loan_amount]]&gt;5000,"Alto","Bajo")</f>
        <v>Bajo</v>
      </c>
      <c r="U9796" s="26" t="str">
        <f>VLOOKUP(kiva_loans__muestra[[#This Row],[country]],Pais!A:B,2,FALSE)</f>
        <v>Asia</v>
      </c>
      <c r="V9796" t="s">
        <v>10719</v>
      </c>
    </row>
    <row r="9797" spans="1:22">
      <c r="A9797">
        <v>654723</v>
      </c>
      <c r="B9797" s="20">
        <v>950</v>
      </c>
      <c r="C9797" s="22">
        <v>950</v>
      </c>
      <c r="D9797" t="s">
        <v>64</v>
      </c>
      <c r="E9797" t="s">
        <v>65</v>
      </c>
      <c r="F9797" t="s">
        <v>1822</v>
      </c>
      <c r="G9797" t="s">
        <v>181</v>
      </c>
      <c r="H9797" t="s">
        <v>182</v>
      </c>
      <c r="I9797" t="s">
        <v>1785</v>
      </c>
      <c r="J9797" t="s">
        <v>184</v>
      </c>
      <c r="K9797">
        <v>1720</v>
      </c>
      <c r="L9797" s="4">
        <v>41646.535416666666</v>
      </c>
      <c r="M9797" s="4">
        <v>41633.333333333336</v>
      </c>
      <c r="N9797" s="4">
        <v>41661.190787037034</v>
      </c>
      <c r="O9797">
        <v>22</v>
      </c>
      <c r="P9797">
        <v>37</v>
      </c>
      <c r="Q9797" t="s">
        <v>26</v>
      </c>
      <c r="R9797" t="s">
        <v>27</v>
      </c>
      <c r="S9797" s="3">
        <v>41646</v>
      </c>
      <c r="T9797" t="str">
        <f>IF(kiva_loans__muestra[[#This Row],[loan_amount]]&gt;5000,"Alto","Bajo")</f>
        <v>Bajo</v>
      </c>
      <c r="U9797" s="26" t="str">
        <f>VLOOKUP(kiva_loans__muestra[[#This Row],[country]],Pais!A:B,2,FALSE)</f>
        <v>Asia</v>
      </c>
      <c r="V9797" t="s">
        <v>10719</v>
      </c>
    </row>
    <row r="9798" spans="1:22">
      <c r="A9798">
        <v>654725</v>
      </c>
      <c r="B9798" s="20">
        <v>725</v>
      </c>
      <c r="C9798" s="22">
        <v>725</v>
      </c>
      <c r="D9798" t="s">
        <v>64</v>
      </c>
      <c r="E9798" t="s">
        <v>65</v>
      </c>
      <c r="F9798" t="s">
        <v>1984</v>
      </c>
      <c r="G9798" t="s">
        <v>181</v>
      </c>
      <c r="H9798" t="s">
        <v>182</v>
      </c>
      <c r="I9798" t="s">
        <v>1785</v>
      </c>
      <c r="J9798" t="s">
        <v>184</v>
      </c>
      <c r="K9798">
        <v>1720</v>
      </c>
      <c r="L9798" s="4">
        <v>41646.53738425926</v>
      </c>
      <c r="M9798" s="4">
        <v>41633.333333333336</v>
      </c>
      <c r="N9798" s="4">
        <v>41659.234930555554</v>
      </c>
      <c r="O9798">
        <v>12</v>
      </c>
      <c r="P9798">
        <v>25</v>
      </c>
      <c r="Q9798" t="s">
        <v>26</v>
      </c>
      <c r="R9798" t="s">
        <v>27</v>
      </c>
      <c r="S9798" s="3">
        <v>41646</v>
      </c>
      <c r="T9798" t="str">
        <f>IF(kiva_loans__muestra[[#This Row],[loan_amount]]&gt;5000,"Alto","Bajo")</f>
        <v>Bajo</v>
      </c>
      <c r="U9798" s="26" t="str">
        <f>VLOOKUP(kiva_loans__muestra[[#This Row],[country]],Pais!A:B,2,FALSE)</f>
        <v>Asia</v>
      </c>
      <c r="V9798" t="s">
        <v>10719</v>
      </c>
    </row>
    <row r="9799" spans="1:22">
      <c r="A9799">
        <v>654726</v>
      </c>
      <c r="B9799" s="20">
        <v>725</v>
      </c>
      <c r="C9799" s="22">
        <v>725</v>
      </c>
      <c r="D9799" t="s">
        <v>77</v>
      </c>
      <c r="E9799" t="s">
        <v>44</v>
      </c>
      <c r="F9799" t="s">
        <v>2030</v>
      </c>
      <c r="G9799" t="s">
        <v>181</v>
      </c>
      <c r="H9799" t="s">
        <v>182</v>
      </c>
      <c r="I9799" t="s">
        <v>1785</v>
      </c>
      <c r="J9799" t="s">
        <v>184</v>
      </c>
      <c r="K9799">
        <v>1720</v>
      </c>
      <c r="L9799" s="4">
        <v>41646.538425925923</v>
      </c>
      <c r="M9799" s="4">
        <v>41633.333333333336</v>
      </c>
      <c r="N9799" s="4">
        <v>41654.28875</v>
      </c>
      <c r="O9799">
        <v>12</v>
      </c>
      <c r="P9799">
        <v>27</v>
      </c>
      <c r="Q9799" t="s">
        <v>26</v>
      </c>
      <c r="R9799" t="s">
        <v>27</v>
      </c>
      <c r="S9799" s="3">
        <v>41646</v>
      </c>
      <c r="T9799" t="str">
        <f>IF(kiva_loans__muestra[[#This Row],[loan_amount]]&gt;5000,"Alto","Bajo")</f>
        <v>Bajo</v>
      </c>
      <c r="U9799" s="26" t="str">
        <f>VLOOKUP(kiva_loans__muestra[[#This Row],[country]],Pais!A:B,2,FALSE)</f>
        <v>Asia</v>
      </c>
      <c r="V9799" t="s">
        <v>10719</v>
      </c>
    </row>
    <row r="9800" spans="1:22">
      <c r="A9800">
        <v>654729</v>
      </c>
      <c r="B9800" s="20">
        <v>725</v>
      </c>
      <c r="C9800" s="22">
        <v>725</v>
      </c>
      <c r="D9800" t="s">
        <v>64</v>
      </c>
      <c r="E9800" t="s">
        <v>65</v>
      </c>
      <c r="F9800" t="s">
        <v>1845</v>
      </c>
      <c r="G9800" t="s">
        <v>181</v>
      </c>
      <c r="H9800" t="s">
        <v>182</v>
      </c>
      <c r="I9800" t="s">
        <v>1785</v>
      </c>
      <c r="J9800" t="s">
        <v>184</v>
      </c>
      <c r="K9800">
        <v>1720</v>
      </c>
      <c r="L9800" s="4">
        <v>41646.541828703703</v>
      </c>
      <c r="M9800" s="4">
        <v>41633.333333333336</v>
      </c>
      <c r="N9800" s="4">
        <v>41658.628634259258</v>
      </c>
      <c r="O9800">
        <v>12</v>
      </c>
      <c r="P9800">
        <v>25</v>
      </c>
      <c r="Q9800" t="s">
        <v>134</v>
      </c>
      <c r="R9800" t="s">
        <v>27</v>
      </c>
      <c r="S9800" s="3">
        <v>41646</v>
      </c>
      <c r="T9800" t="str">
        <f>IF(kiva_loans__muestra[[#This Row],[loan_amount]]&gt;5000,"Alto","Bajo")</f>
        <v>Bajo</v>
      </c>
      <c r="U9800" s="26" t="str">
        <f>VLOOKUP(kiva_loans__muestra[[#This Row],[country]],Pais!A:B,2,FALSE)</f>
        <v>Asia</v>
      </c>
      <c r="V9800" t="s">
        <v>10720</v>
      </c>
    </row>
    <row r="9801" spans="1:22">
      <c r="A9801">
        <v>654731</v>
      </c>
      <c r="B9801" s="20">
        <v>950</v>
      </c>
      <c r="C9801" s="22">
        <v>950</v>
      </c>
      <c r="D9801" t="s">
        <v>106</v>
      </c>
      <c r="E9801" t="s">
        <v>65</v>
      </c>
      <c r="F9801" t="s">
        <v>1784</v>
      </c>
      <c r="G9801" t="s">
        <v>181</v>
      </c>
      <c r="H9801" t="s">
        <v>182</v>
      </c>
      <c r="I9801" t="s">
        <v>1785</v>
      </c>
      <c r="J9801" t="s">
        <v>184</v>
      </c>
      <c r="K9801">
        <v>1720</v>
      </c>
      <c r="L9801" s="4">
        <v>41646.544999999998</v>
      </c>
      <c r="M9801" s="4">
        <v>41633.333333333336</v>
      </c>
      <c r="N9801" s="4">
        <v>41657.986655092594</v>
      </c>
      <c r="O9801">
        <v>12</v>
      </c>
      <c r="P9801">
        <v>36</v>
      </c>
      <c r="Q9801" t="s">
        <v>26</v>
      </c>
      <c r="R9801" t="s">
        <v>27</v>
      </c>
      <c r="S9801" s="3">
        <v>41646</v>
      </c>
      <c r="T9801" t="str">
        <f>IF(kiva_loans__muestra[[#This Row],[loan_amount]]&gt;5000,"Alto","Bajo")</f>
        <v>Bajo</v>
      </c>
      <c r="U9801" s="26" t="str">
        <f>VLOOKUP(kiva_loans__muestra[[#This Row],[country]],Pais!A:B,2,FALSE)</f>
        <v>Asia</v>
      </c>
      <c r="V9801" t="s">
        <v>10719</v>
      </c>
    </row>
    <row r="9802" spans="1:22">
      <c r="A9802">
        <v>654732</v>
      </c>
      <c r="B9802" s="20">
        <v>475</v>
      </c>
      <c r="C9802" s="22">
        <v>475</v>
      </c>
      <c r="D9802" t="s">
        <v>77</v>
      </c>
      <c r="E9802" t="s">
        <v>44</v>
      </c>
      <c r="F9802" t="s">
        <v>1925</v>
      </c>
      <c r="G9802" t="s">
        <v>181</v>
      </c>
      <c r="H9802" t="s">
        <v>182</v>
      </c>
      <c r="I9802" t="s">
        <v>1785</v>
      </c>
      <c r="J9802" t="s">
        <v>184</v>
      </c>
      <c r="K9802">
        <v>1720</v>
      </c>
      <c r="L9802" s="4">
        <v>41646.547210648147</v>
      </c>
      <c r="M9802" s="4">
        <v>41633.333333333336</v>
      </c>
      <c r="N9802" s="4">
        <v>41647.348182870373</v>
      </c>
      <c r="O9802">
        <v>12</v>
      </c>
      <c r="P9802">
        <v>17</v>
      </c>
      <c r="Q9802" t="s">
        <v>134</v>
      </c>
      <c r="R9802" t="s">
        <v>27</v>
      </c>
      <c r="S9802" s="3">
        <v>41646</v>
      </c>
      <c r="T9802" t="str">
        <f>IF(kiva_loans__muestra[[#This Row],[loan_amount]]&gt;5000,"Alto","Bajo")</f>
        <v>Bajo</v>
      </c>
      <c r="U9802" s="26" t="str">
        <f>VLOOKUP(kiva_loans__muestra[[#This Row],[country]],Pais!A:B,2,FALSE)</f>
        <v>Asia</v>
      </c>
      <c r="V9802" t="s">
        <v>10720</v>
      </c>
    </row>
    <row r="9803" spans="1:22">
      <c r="A9803">
        <v>654734</v>
      </c>
      <c r="B9803" s="20">
        <v>775</v>
      </c>
      <c r="C9803" s="22">
        <v>775</v>
      </c>
      <c r="D9803" t="s">
        <v>68</v>
      </c>
      <c r="E9803" t="s">
        <v>68</v>
      </c>
      <c r="F9803" t="s">
        <v>2183</v>
      </c>
      <c r="G9803" t="s">
        <v>181</v>
      </c>
      <c r="H9803" t="s">
        <v>182</v>
      </c>
      <c r="I9803" t="s">
        <v>1785</v>
      </c>
      <c r="J9803" t="s">
        <v>184</v>
      </c>
      <c r="K9803">
        <v>1720</v>
      </c>
      <c r="L9803" s="4">
        <v>41646.549247685187</v>
      </c>
      <c r="M9803" s="4">
        <v>41633.333333333336</v>
      </c>
      <c r="N9803" s="4">
        <v>41649.054849537039</v>
      </c>
      <c r="O9803">
        <v>12</v>
      </c>
      <c r="P9803">
        <v>24</v>
      </c>
      <c r="Q9803" t="s">
        <v>26</v>
      </c>
      <c r="R9803" t="s">
        <v>27</v>
      </c>
      <c r="S9803" s="3">
        <v>41646</v>
      </c>
      <c r="T9803" t="str">
        <f>IF(kiva_loans__muestra[[#This Row],[loan_amount]]&gt;5000,"Alto","Bajo")</f>
        <v>Bajo</v>
      </c>
      <c r="U9803" s="26" t="str">
        <f>VLOOKUP(kiva_loans__muestra[[#This Row],[country]],Pais!A:B,2,FALSE)</f>
        <v>Asia</v>
      </c>
      <c r="V9803" t="s">
        <v>10719</v>
      </c>
    </row>
    <row r="9804" spans="1:22">
      <c r="A9804">
        <v>654735</v>
      </c>
      <c r="B9804" s="20">
        <v>475</v>
      </c>
      <c r="C9804" s="22">
        <v>475</v>
      </c>
      <c r="D9804" t="s">
        <v>64</v>
      </c>
      <c r="E9804" t="s">
        <v>65</v>
      </c>
      <c r="F9804" t="s">
        <v>1924</v>
      </c>
      <c r="G9804" t="s">
        <v>181</v>
      </c>
      <c r="H9804" t="s">
        <v>182</v>
      </c>
      <c r="I9804" t="s">
        <v>1785</v>
      </c>
      <c r="J9804" t="s">
        <v>184</v>
      </c>
      <c r="K9804">
        <v>1720</v>
      </c>
      <c r="L9804" s="4">
        <v>41646.550219907411</v>
      </c>
      <c r="M9804" s="4">
        <v>41633.333333333336</v>
      </c>
      <c r="N9804" s="4">
        <v>41656.845497685186</v>
      </c>
      <c r="O9804">
        <v>12</v>
      </c>
      <c r="P9804">
        <v>19</v>
      </c>
      <c r="Q9804" t="s">
        <v>134</v>
      </c>
      <c r="R9804" t="s">
        <v>27</v>
      </c>
      <c r="S9804" s="3">
        <v>41646</v>
      </c>
      <c r="T9804" t="str">
        <f>IF(kiva_loans__muestra[[#This Row],[loan_amount]]&gt;5000,"Alto","Bajo")</f>
        <v>Bajo</v>
      </c>
      <c r="U9804" s="26" t="str">
        <f>VLOOKUP(kiva_loans__muestra[[#This Row],[country]],Pais!A:B,2,FALSE)</f>
        <v>Asia</v>
      </c>
      <c r="V9804" t="s">
        <v>10720</v>
      </c>
    </row>
    <row r="9805" spans="1:22">
      <c r="A9805">
        <v>654736</v>
      </c>
      <c r="B9805" s="20">
        <v>875</v>
      </c>
      <c r="C9805" s="22">
        <v>875</v>
      </c>
      <c r="D9805" t="s">
        <v>56</v>
      </c>
      <c r="E9805" t="s">
        <v>56</v>
      </c>
      <c r="F9805" t="s">
        <v>2258</v>
      </c>
      <c r="G9805" t="s">
        <v>181</v>
      </c>
      <c r="H9805" t="s">
        <v>182</v>
      </c>
      <c r="I9805" t="s">
        <v>1785</v>
      </c>
      <c r="J9805" t="s">
        <v>184</v>
      </c>
      <c r="K9805">
        <v>1720</v>
      </c>
      <c r="L9805" s="4">
        <v>41646.551238425927</v>
      </c>
      <c r="M9805" s="4">
        <v>41633.333333333336</v>
      </c>
      <c r="N9805" s="4">
        <v>41647.956574074073</v>
      </c>
      <c r="O9805">
        <v>12</v>
      </c>
      <c r="P9805">
        <v>28</v>
      </c>
      <c r="Q9805" t="s">
        <v>26</v>
      </c>
      <c r="R9805" t="s">
        <v>27</v>
      </c>
      <c r="S9805" s="3">
        <v>41646</v>
      </c>
      <c r="T9805" t="str">
        <f>IF(kiva_loans__muestra[[#This Row],[loan_amount]]&gt;5000,"Alto","Bajo")</f>
        <v>Bajo</v>
      </c>
      <c r="U9805" s="26" t="str">
        <f>VLOOKUP(kiva_loans__muestra[[#This Row],[country]],Pais!A:B,2,FALSE)</f>
        <v>Asia</v>
      </c>
      <c r="V9805" t="s">
        <v>10719</v>
      </c>
    </row>
    <row r="9806" spans="1:22">
      <c r="A9806">
        <v>654739</v>
      </c>
      <c r="B9806" s="20">
        <v>825</v>
      </c>
      <c r="C9806" s="22">
        <v>825</v>
      </c>
      <c r="D9806" t="s">
        <v>868</v>
      </c>
      <c r="E9806" t="s">
        <v>20</v>
      </c>
      <c r="F9806" t="s">
        <v>1970</v>
      </c>
      <c r="G9806" t="s">
        <v>181</v>
      </c>
      <c r="H9806" t="s">
        <v>182</v>
      </c>
      <c r="I9806" t="s">
        <v>1785</v>
      </c>
      <c r="J9806" t="s">
        <v>184</v>
      </c>
      <c r="K9806">
        <v>1720</v>
      </c>
      <c r="L9806" s="4">
        <v>41646.557986111111</v>
      </c>
      <c r="M9806" s="4">
        <v>41633.333333333336</v>
      </c>
      <c r="N9806" s="4">
        <v>41659.035578703704</v>
      </c>
      <c r="O9806">
        <v>12</v>
      </c>
      <c r="P9806">
        <v>30</v>
      </c>
      <c r="Q9806" t="s">
        <v>26</v>
      </c>
      <c r="R9806" t="s">
        <v>27</v>
      </c>
      <c r="S9806" s="3">
        <v>41646</v>
      </c>
      <c r="T9806" t="str">
        <f>IF(kiva_loans__muestra[[#This Row],[loan_amount]]&gt;5000,"Alto","Bajo")</f>
        <v>Bajo</v>
      </c>
      <c r="U9806" s="26" t="str">
        <f>VLOOKUP(kiva_loans__muestra[[#This Row],[country]],Pais!A:B,2,FALSE)</f>
        <v>Asia</v>
      </c>
      <c r="V9806" t="s">
        <v>10719</v>
      </c>
    </row>
    <row r="9807" spans="1:22">
      <c r="A9807">
        <v>654932</v>
      </c>
      <c r="B9807" s="20">
        <v>950</v>
      </c>
      <c r="C9807" s="22">
        <v>950</v>
      </c>
      <c r="D9807" t="s">
        <v>65</v>
      </c>
      <c r="E9807" t="s">
        <v>65</v>
      </c>
      <c r="F9807" t="s">
        <v>2401</v>
      </c>
      <c r="G9807" t="s">
        <v>181</v>
      </c>
      <c r="H9807" t="s">
        <v>182</v>
      </c>
      <c r="I9807" t="s">
        <v>1785</v>
      </c>
      <c r="J9807" t="s">
        <v>184</v>
      </c>
      <c r="K9807">
        <v>1720</v>
      </c>
      <c r="L9807" s="4">
        <v>41647.111018518517</v>
      </c>
      <c r="M9807" s="4">
        <v>41633.333333333336</v>
      </c>
      <c r="N9807" s="4">
        <v>41658.690775462965</v>
      </c>
      <c r="O9807">
        <v>12</v>
      </c>
      <c r="P9807">
        <v>37</v>
      </c>
      <c r="Q9807" t="s">
        <v>26</v>
      </c>
      <c r="R9807" t="s">
        <v>27</v>
      </c>
      <c r="S9807" s="3">
        <v>41647</v>
      </c>
      <c r="T9807" t="str">
        <f>IF(kiva_loans__muestra[[#This Row],[loan_amount]]&gt;5000,"Alto","Bajo")</f>
        <v>Bajo</v>
      </c>
      <c r="U9807" s="26" t="str">
        <f>VLOOKUP(kiva_loans__muestra[[#This Row],[country]],Pais!A:B,2,FALSE)</f>
        <v>Asia</v>
      </c>
      <c r="V9807" t="s">
        <v>10719</v>
      </c>
    </row>
    <row r="9808" spans="1:22">
      <c r="A9808">
        <v>654961</v>
      </c>
      <c r="B9808" s="20">
        <v>950</v>
      </c>
      <c r="C9808" s="22">
        <v>950</v>
      </c>
      <c r="D9808" t="s">
        <v>65</v>
      </c>
      <c r="E9808" t="s">
        <v>65</v>
      </c>
      <c r="F9808" t="s">
        <v>2639</v>
      </c>
      <c r="G9808" t="s">
        <v>181</v>
      </c>
      <c r="H9808" t="s">
        <v>182</v>
      </c>
      <c r="I9808" t="s">
        <v>1785</v>
      </c>
      <c r="J9808" t="s">
        <v>184</v>
      </c>
      <c r="K9808">
        <v>1720</v>
      </c>
      <c r="L9808" s="4">
        <v>41647.235127314816</v>
      </c>
      <c r="M9808" s="4">
        <v>41633.333333333336</v>
      </c>
      <c r="N9808" s="4">
        <v>41660.195486111108</v>
      </c>
      <c r="O9808">
        <v>12</v>
      </c>
      <c r="P9808">
        <v>37</v>
      </c>
      <c r="Q9808" t="s">
        <v>26</v>
      </c>
      <c r="R9808" t="s">
        <v>27</v>
      </c>
      <c r="S9808" s="3">
        <v>41647</v>
      </c>
      <c r="T9808" t="str">
        <f>IF(kiva_loans__muestra[[#This Row],[loan_amount]]&gt;5000,"Alto","Bajo")</f>
        <v>Bajo</v>
      </c>
      <c r="U9808" s="26" t="str">
        <f>VLOOKUP(kiva_loans__muestra[[#This Row],[country]],Pais!A:B,2,FALSE)</f>
        <v>Asia</v>
      </c>
      <c r="V9808" t="s">
        <v>10719</v>
      </c>
    </row>
    <row r="9809" spans="1:22">
      <c r="A9809">
        <v>655051</v>
      </c>
      <c r="B9809" s="20">
        <v>575</v>
      </c>
      <c r="C9809" s="22">
        <v>575</v>
      </c>
      <c r="D9809" t="s">
        <v>86</v>
      </c>
      <c r="E9809" t="s">
        <v>20</v>
      </c>
      <c r="F9809" t="s">
        <v>2478</v>
      </c>
      <c r="G9809" t="s">
        <v>181</v>
      </c>
      <c r="H9809" t="s">
        <v>182</v>
      </c>
      <c r="I9809" t="s">
        <v>1785</v>
      </c>
      <c r="J9809" t="s">
        <v>184</v>
      </c>
      <c r="K9809">
        <v>1720</v>
      </c>
      <c r="L9809" s="4">
        <v>41647.334606481483</v>
      </c>
      <c r="M9809" s="4">
        <v>41627.333333333336</v>
      </c>
      <c r="N9809" s="4">
        <v>41652.925185185188</v>
      </c>
      <c r="O9809">
        <v>11</v>
      </c>
      <c r="P9809">
        <v>18</v>
      </c>
      <c r="Q9809" t="s">
        <v>26</v>
      </c>
      <c r="R9809" t="s">
        <v>27</v>
      </c>
      <c r="S9809" s="3">
        <v>41647</v>
      </c>
      <c r="T9809" t="str">
        <f>IF(kiva_loans__muestra[[#This Row],[loan_amount]]&gt;5000,"Alto","Bajo")</f>
        <v>Bajo</v>
      </c>
      <c r="U9809" s="26" t="str">
        <f>VLOOKUP(kiva_loans__muestra[[#This Row],[country]],Pais!A:B,2,FALSE)</f>
        <v>Asia</v>
      </c>
      <c r="V9809" t="s">
        <v>10719</v>
      </c>
    </row>
    <row r="9810" spans="1:22">
      <c r="A9810">
        <v>655053</v>
      </c>
      <c r="B9810" s="20">
        <v>725</v>
      </c>
      <c r="C9810" s="22">
        <v>725</v>
      </c>
      <c r="D9810" t="s">
        <v>86</v>
      </c>
      <c r="E9810" t="s">
        <v>20</v>
      </c>
      <c r="F9810" t="s">
        <v>2656</v>
      </c>
      <c r="G9810" t="s">
        <v>181</v>
      </c>
      <c r="H9810" t="s">
        <v>182</v>
      </c>
      <c r="I9810" t="s">
        <v>1785</v>
      </c>
      <c r="J9810" t="s">
        <v>184</v>
      </c>
      <c r="K9810">
        <v>1720</v>
      </c>
      <c r="L9810" s="4">
        <v>41647.335833333331</v>
      </c>
      <c r="M9810" s="4">
        <v>41627.333333333336</v>
      </c>
      <c r="N9810" s="4">
        <v>41647.946793981479</v>
      </c>
      <c r="O9810">
        <v>11</v>
      </c>
      <c r="P9810">
        <v>27</v>
      </c>
      <c r="Q9810" t="s">
        <v>134</v>
      </c>
      <c r="R9810" t="s">
        <v>27</v>
      </c>
      <c r="S9810" s="3">
        <v>41647</v>
      </c>
      <c r="T9810" t="str">
        <f>IF(kiva_loans__muestra[[#This Row],[loan_amount]]&gt;5000,"Alto","Bajo")</f>
        <v>Bajo</v>
      </c>
      <c r="U9810" s="26" t="str">
        <f>VLOOKUP(kiva_loans__muestra[[#This Row],[country]],Pais!A:B,2,FALSE)</f>
        <v>Asia</v>
      </c>
      <c r="V9810" t="s">
        <v>10720</v>
      </c>
    </row>
    <row r="9811" spans="1:22">
      <c r="A9811">
        <v>655058</v>
      </c>
      <c r="B9811" s="20">
        <v>475</v>
      </c>
      <c r="C9811" s="22">
        <v>475</v>
      </c>
      <c r="D9811" t="s">
        <v>361</v>
      </c>
      <c r="E9811" t="s">
        <v>65</v>
      </c>
      <c r="F9811" t="s">
        <v>2533</v>
      </c>
      <c r="G9811" t="s">
        <v>181</v>
      </c>
      <c r="H9811" t="s">
        <v>182</v>
      </c>
      <c r="I9811" t="s">
        <v>1785</v>
      </c>
      <c r="J9811" t="s">
        <v>184</v>
      </c>
      <c r="K9811">
        <v>1720</v>
      </c>
      <c r="L9811" s="4">
        <v>41647.339525462965</v>
      </c>
      <c r="M9811" s="4">
        <v>41627.333333333336</v>
      </c>
      <c r="N9811" s="4">
        <v>41652.432638888888</v>
      </c>
      <c r="O9811">
        <v>11</v>
      </c>
      <c r="P9811">
        <v>18</v>
      </c>
      <c r="Q9811" t="s">
        <v>134</v>
      </c>
      <c r="R9811" t="s">
        <v>27</v>
      </c>
      <c r="S9811" s="3">
        <v>41647</v>
      </c>
      <c r="T9811" t="str">
        <f>IF(kiva_loans__muestra[[#This Row],[loan_amount]]&gt;5000,"Alto","Bajo")</f>
        <v>Bajo</v>
      </c>
      <c r="U9811" s="26" t="str">
        <f>VLOOKUP(kiva_loans__muestra[[#This Row],[country]],Pais!A:B,2,FALSE)</f>
        <v>Asia</v>
      </c>
      <c r="V9811" t="s">
        <v>10720</v>
      </c>
    </row>
    <row r="9812" spans="1:22">
      <c r="A9812">
        <v>655060</v>
      </c>
      <c r="B9812" s="20">
        <v>675</v>
      </c>
      <c r="C9812" s="22">
        <v>675</v>
      </c>
      <c r="D9812" t="s">
        <v>20</v>
      </c>
      <c r="E9812" t="s">
        <v>20</v>
      </c>
      <c r="F9812" t="s">
        <v>2647</v>
      </c>
      <c r="G9812" t="s">
        <v>181</v>
      </c>
      <c r="H9812" t="s">
        <v>182</v>
      </c>
      <c r="I9812" t="s">
        <v>1785</v>
      </c>
      <c r="J9812" t="s">
        <v>184</v>
      </c>
      <c r="K9812">
        <v>1720</v>
      </c>
      <c r="L9812" s="4">
        <v>41647.340231481481</v>
      </c>
      <c r="M9812" s="4">
        <v>41627.333333333336</v>
      </c>
      <c r="N9812" s="4">
        <v>41656.681145833332</v>
      </c>
      <c r="O9812">
        <v>11</v>
      </c>
      <c r="P9812">
        <v>25</v>
      </c>
      <c r="Q9812" t="s">
        <v>26</v>
      </c>
      <c r="R9812" t="s">
        <v>27</v>
      </c>
      <c r="S9812" s="3">
        <v>41647</v>
      </c>
      <c r="T9812" t="str">
        <f>IF(kiva_loans__muestra[[#This Row],[loan_amount]]&gt;5000,"Alto","Bajo")</f>
        <v>Bajo</v>
      </c>
      <c r="U9812" s="26" t="str">
        <f>VLOOKUP(kiva_loans__muestra[[#This Row],[country]],Pais!A:B,2,FALSE)</f>
        <v>Asia</v>
      </c>
      <c r="V9812" t="s">
        <v>10719</v>
      </c>
    </row>
    <row r="9813" spans="1:22">
      <c r="A9813">
        <v>655063</v>
      </c>
      <c r="B9813" s="20">
        <v>675</v>
      </c>
      <c r="C9813" s="22">
        <v>675</v>
      </c>
      <c r="D9813" t="s">
        <v>868</v>
      </c>
      <c r="E9813" t="s">
        <v>20</v>
      </c>
      <c r="F9813" t="s">
        <v>2726</v>
      </c>
      <c r="G9813" t="s">
        <v>181</v>
      </c>
      <c r="H9813" t="s">
        <v>182</v>
      </c>
      <c r="I9813" t="s">
        <v>1785</v>
      </c>
      <c r="J9813" t="s">
        <v>184</v>
      </c>
      <c r="K9813">
        <v>1720</v>
      </c>
      <c r="L9813" s="4">
        <v>41647.341469907406</v>
      </c>
      <c r="M9813" s="4">
        <v>41627.333333333336</v>
      </c>
      <c r="N9813" s="4">
        <v>41656.587997685187</v>
      </c>
      <c r="O9813">
        <v>11</v>
      </c>
      <c r="P9813">
        <v>27</v>
      </c>
      <c r="Q9813" t="s">
        <v>26</v>
      </c>
      <c r="R9813" t="s">
        <v>27</v>
      </c>
      <c r="S9813" s="3">
        <v>41647</v>
      </c>
      <c r="T9813" t="str">
        <f>IF(kiva_loans__muestra[[#This Row],[loan_amount]]&gt;5000,"Alto","Bajo")</f>
        <v>Bajo</v>
      </c>
      <c r="U9813" s="26" t="str">
        <f>VLOOKUP(kiva_loans__muestra[[#This Row],[country]],Pais!A:B,2,FALSE)</f>
        <v>Asia</v>
      </c>
      <c r="V9813" t="s">
        <v>10719</v>
      </c>
    </row>
    <row r="9814" spans="1:22">
      <c r="A9814">
        <v>655065</v>
      </c>
      <c r="B9814" s="20">
        <v>725</v>
      </c>
      <c r="C9814" s="22">
        <v>725</v>
      </c>
      <c r="D9814" t="s">
        <v>64</v>
      </c>
      <c r="E9814" t="s">
        <v>65</v>
      </c>
      <c r="F9814" t="s">
        <v>2384</v>
      </c>
      <c r="G9814" t="s">
        <v>181</v>
      </c>
      <c r="H9814" t="s">
        <v>182</v>
      </c>
      <c r="I9814" t="s">
        <v>1785</v>
      </c>
      <c r="J9814" t="s">
        <v>184</v>
      </c>
      <c r="K9814">
        <v>1720</v>
      </c>
      <c r="L9814" s="4">
        <v>41647.343101851853</v>
      </c>
      <c r="M9814" s="4">
        <v>41635.333333333336</v>
      </c>
      <c r="N9814" s="4">
        <v>41656.810243055559</v>
      </c>
      <c r="O9814">
        <v>12</v>
      </c>
      <c r="P9814">
        <v>23</v>
      </c>
      <c r="Q9814" t="s">
        <v>26</v>
      </c>
      <c r="R9814" t="s">
        <v>27</v>
      </c>
      <c r="S9814" s="3">
        <v>41647</v>
      </c>
      <c r="T9814" t="str">
        <f>IF(kiva_loans__muestra[[#This Row],[loan_amount]]&gt;5000,"Alto","Bajo")</f>
        <v>Bajo</v>
      </c>
      <c r="U9814" s="26" t="str">
        <f>VLOOKUP(kiva_loans__muestra[[#This Row],[country]],Pais!A:B,2,FALSE)</f>
        <v>Asia</v>
      </c>
      <c r="V9814" t="s">
        <v>10719</v>
      </c>
    </row>
    <row r="9815" spans="1:22">
      <c r="A9815">
        <v>655068</v>
      </c>
      <c r="B9815" s="20">
        <v>725</v>
      </c>
      <c r="C9815" s="22">
        <v>725</v>
      </c>
      <c r="D9815" t="s">
        <v>64</v>
      </c>
      <c r="E9815" t="s">
        <v>65</v>
      </c>
      <c r="F9815" t="s">
        <v>2471</v>
      </c>
      <c r="G9815" t="s">
        <v>181</v>
      </c>
      <c r="H9815" t="s">
        <v>182</v>
      </c>
      <c r="I9815" t="s">
        <v>1785</v>
      </c>
      <c r="J9815" t="s">
        <v>184</v>
      </c>
      <c r="K9815">
        <v>1720</v>
      </c>
      <c r="L9815" s="4">
        <v>41647.345578703702</v>
      </c>
      <c r="M9815" s="4">
        <v>41635.333333333336</v>
      </c>
      <c r="N9815" s="4">
        <v>41657.910381944443</v>
      </c>
      <c r="O9815">
        <v>12</v>
      </c>
      <c r="P9815">
        <v>29</v>
      </c>
      <c r="Q9815" t="s">
        <v>26</v>
      </c>
      <c r="R9815" t="s">
        <v>27</v>
      </c>
      <c r="S9815" s="3">
        <v>41647</v>
      </c>
      <c r="T9815" t="str">
        <f>IF(kiva_loans__muestra[[#This Row],[loan_amount]]&gt;5000,"Alto","Bajo")</f>
        <v>Bajo</v>
      </c>
      <c r="U9815" s="26" t="str">
        <f>VLOOKUP(kiva_loans__muestra[[#This Row],[country]],Pais!A:B,2,FALSE)</f>
        <v>Asia</v>
      </c>
      <c r="V9815" t="s">
        <v>10719</v>
      </c>
    </row>
    <row r="9816" spans="1:22">
      <c r="A9816">
        <v>655069</v>
      </c>
      <c r="B9816" s="20">
        <v>950</v>
      </c>
      <c r="C9816" s="22">
        <v>950</v>
      </c>
      <c r="D9816" t="s">
        <v>64</v>
      </c>
      <c r="E9816" t="s">
        <v>65</v>
      </c>
      <c r="F9816" t="s">
        <v>2652</v>
      </c>
      <c r="G9816" t="s">
        <v>181</v>
      </c>
      <c r="H9816" t="s">
        <v>182</v>
      </c>
      <c r="I9816" t="s">
        <v>1785</v>
      </c>
      <c r="J9816" t="s">
        <v>184</v>
      </c>
      <c r="K9816">
        <v>1720</v>
      </c>
      <c r="L9816" s="4">
        <v>41647.346296296295</v>
      </c>
      <c r="M9816" s="4">
        <v>41635.333333333336</v>
      </c>
      <c r="N9816" s="4">
        <v>41661.040486111109</v>
      </c>
      <c r="O9816">
        <v>12</v>
      </c>
      <c r="P9816">
        <v>36</v>
      </c>
      <c r="Q9816" t="s">
        <v>26</v>
      </c>
      <c r="R9816" t="s">
        <v>27</v>
      </c>
      <c r="S9816" s="3">
        <v>41647</v>
      </c>
      <c r="T9816" t="str">
        <f>IF(kiva_loans__muestra[[#This Row],[loan_amount]]&gt;5000,"Alto","Bajo")</f>
        <v>Bajo</v>
      </c>
      <c r="U9816" s="26" t="str">
        <f>VLOOKUP(kiva_loans__muestra[[#This Row],[country]],Pais!A:B,2,FALSE)</f>
        <v>Asia</v>
      </c>
      <c r="V9816" t="s">
        <v>10719</v>
      </c>
    </row>
    <row r="9817" spans="1:22">
      <c r="A9817">
        <v>655071</v>
      </c>
      <c r="B9817" s="20">
        <v>725</v>
      </c>
      <c r="C9817" s="22">
        <v>725</v>
      </c>
      <c r="D9817" t="s">
        <v>77</v>
      </c>
      <c r="E9817" t="s">
        <v>44</v>
      </c>
      <c r="F9817" t="s">
        <v>2700</v>
      </c>
      <c r="G9817" t="s">
        <v>181</v>
      </c>
      <c r="H9817" t="s">
        <v>182</v>
      </c>
      <c r="I9817" t="s">
        <v>1785</v>
      </c>
      <c r="J9817" t="s">
        <v>184</v>
      </c>
      <c r="K9817">
        <v>1720</v>
      </c>
      <c r="L9817" s="4">
        <v>41647.347002314818</v>
      </c>
      <c r="M9817" s="4">
        <v>41635.333333333336</v>
      </c>
      <c r="N9817" s="4">
        <v>41647.971504629626</v>
      </c>
      <c r="O9817">
        <v>12</v>
      </c>
      <c r="P9817">
        <v>25</v>
      </c>
      <c r="Q9817" t="s">
        <v>26</v>
      </c>
      <c r="R9817" t="s">
        <v>27</v>
      </c>
      <c r="S9817" s="3">
        <v>41647</v>
      </c>
      <c r="T9817" t="str">
        <f>IF(kiva_loans__muestra[[#This Row],[loan_amount]]&gt;5000,"Alto","Bajo")</f>
        <v>Bajo</v>
      </c>
      <c r="U9817" s="26" t="str">
        <f>VLOOKUP(kiva_loans__muestra[[#This Row],[country]],Pais!A:B,2,FALSE)</f>
        <v>Asia</v>
      </c>
      <c r="V9817" t="s">
        <v>10719</v>
      </c>
    </row>
    <row r="9818" spans="1:22">
      <c r="A9818">
        <v>655423</v>
      </c>
      <c r="B9818" s="20">
        <v>400</v>
      </c>
      <c r="C9818" s="22">
        <v>400</v>
      </c>
      <c r="D9818" t="s">
        <v>318</v>
      </c>
      <c r="E9818" t="s">
        <v>116</v>
      </c>
      <c r="F9818" t="s">
        <v>1951</v>
      </c>
      <c r="G9818" t="s">
        <v>181</v>
      </c>
      <c r="H9818" t="s">
        <v>182</v>
      </c>
      <c r="I9818" t="s">
        <v>900</v>
      </c>
      <c r="J9818" t="s">
        <v>184</v>
      </c>
      <c r="K9818">
        <v>850</v>
      </c>
      <c r="L9818" s="4">
        <v>41648.09878472222</v>
      </c>
      <c r="M9818" s="4">
        <v>41618.333333333336</v>
      </c>
      <c r="N9818" s="4">
        <v>41648.276342592595</v>
      </c>
      <c r="O9818">
        <v>20</v>
      </c>
      <c r="P9818">
        <v>14</v>
      </c>
      <c r="Q9818" t="s">
        <v>26</v>
      </c>
      <c r="R9818" t="s">
        <v>43</v>
      </c>
      <c r="S9818" s="3">
        <v>41648</v>
      </c>
      <c r="T9818" t="str">
        <f>IF(kiva_loans__muestra[[#This Row],[loan_amount]]&gt;5000,"Alto","Bajo")</f>
        <v>Bajo</v>
      </c>
      <c r="U9818" s="26" t="str">
        <f>VLOOKUP(kiva_loans__muestra[[#This Row],[country]],Pais!A:B,2,FALSE)</f>
        <v>Asia</v>
      </c>
      <c r="V9818" t="s">
        <v>10719</v>
      </c>
    </row>
    <row r="9819" spans="1:22">
      <c r="A9819">
        <v>655430</v>
      </c>
      <c r="B9819" s="20">
        <v>750</v>
      </c>
      <c r="C9819" s="22">
        <v>750</v>
      </c>
      <c r="D9819" t="s">
        <v>318</v>
      </c>
      <c r="E9819" t="s">
        <v>116</v>
      </c>
      <c r="F9819" t="s">
        <v>1951</v>
      </c>
      <c r="G9819" t="s">
        <v>181</v>
      </c>
      <c r="H9819" t="s">
        <v>182</v>
      </c>
      <c r="I9819" t="s">
        <v>900</v>
      </c>
      <c r="J9819" t="s">
        <v>184</v>
      </c>
      <c r="K9819">
        <v>850</v>
      </c>
      <c r="L9819" s="4">
        <v>41648.109918981485</v>
      </c>
      <c r="M9819" s="4">
        <v>41620.333333333336</v>
      </c>
      <c r="N9819" s="4">
        <v>41648.419756944444</v>
      </c>
      <c r="O9819">
        <v>20</v>
      </c>
      <c r="P9819">
        <v>27</v>
      </c>
      <c r="Q9819" t="s">
        <v>26</v>
      </c>
      <c r="R9819" t="s">
        <v>43</v>
      </c>
      <c r="S9819" s="3">
        <v>41648</v>
      </c>
      <c r="T9819" t="str">
        <f>IF(kiva_loans__muestra[[#This Row],[loan_amount]]&gt;5000,"Alto","Bajo")</f>
        <v>Bajo</v>
      </c>
      <c r="U9819" s="26" t="str">
        <f>VLOOKUP(kiva_loans__muestra[[#This Row],[country]],Pais!A:B,2,FALSE)</f>
        <v>Asia</v>
      </c>
      <c r="V9819" t="s">
        <v>10719</v>
      </c>
    </row>
    <row r="9820" spans="1:22">
      <c r="A9820">
        <v>655511</v>
      </c>
      <c r="B9820" s="20">
        <v>500</v>
      </c>
      <c r="C9820" s="22">
        <v>500</v>
      </c>
      <c r="D9820" t="s">
        <v>318</v>
      </c>
      <c r="E9820" t="s">
        <v>116</v>
      </c>
      <c r="F9820" t="s">
        <v>3183</v>
      </c>
      <c r="G9820" t="s">
        <v>181</v>
      </c>
      <c r="H9820" t="s">
        <v>182</v>
      </c>
      <c r="I9820" t="s">
        <v>900</v>
      </c>
      <c r="J9820" t="s">
        <v>184</v>
      </c>
      <c r="K9820">
        <v>850</v>
      </c>
      <c r="L9820" s="4">
        <v>41648.243449074071</v>
      </c>
      <c r="M9820" s="4">
        <v>41620.333333333336</v>
      </c>
      <c r="N9820" s="4">
        <v>41656.676469907405</v>
      </c>
      <c r="O9820">
        <v>20</v>
      </c>
      <c r="P9820">
        <v>9</v>
      </c>
      <c r="Q9820" t="s">
        <v>134</v>
      </c>
      <c r="R9820" t="s">
        <v>43</v>
      </c>
      <c r="S9820" s="3">
        <v>41648</v>
      </c>
      <c r="T9820" t="str">
        <f>IF(kiva_loans__muestra[[#This Row],[loan_amount]]&gt;5000,"Alto","Bajo")</f>
        <v>Bajo</v>
      </c>
      <c r="U9820" s="26" t="str">
        <f>VLOOKUP(kiva_loans__muestra[[#This Row],[country]],Pais!A:B,2,FALSE)</f>
        <v>Asia</v>
      </c>
      <c r="V9820" t="s">
        <v>10720</v>
      </c>
    </row>
    <row r="9821" spans="1:22">
      <c r="A9821">
        <v>655515</v>
      </c>
      <c r="B9821" s="20">
        <v>750</v>
      </c>
      <c r="C9821" s="22">
        <v>750</v>
      </c>
      <c r="D9821" t="s">
        <v>318</v>
      </c>
      <c r="E9821" t="s">
        <v>116</v>
      </c>
      <c r="F9821" t="s">
        <v>2978</v>
      </c>
      <c r="G9821" t="s">
        <v>181</v>
      </c>
      <c r="H9821" t="s">
        <v>182</v>
      </c>
      <c r="I9821" t="s">
        <v>900</v>
      </c>
      <c r="J9821" t="s">
        <v>184</v>
      </c>
      <c r="K9821">
        <v>850</v>
      </c>
      <c r="L9821" s="4">
        <v>41648.251469907409</v>
      </c>
      <c r="M9821" s="4">
        <v>41620.333333333336</v>
      </c>
      <c r="N9821" s="4">
        <v>41650.319212962961</v>
      </c>
      <c r="O9821">
        <v>20</v>
      </c>
      <c r="P9821">
        <v>27</v>
      </c>
      <c r="Q9821" t="s">
        <v>134</v>
      </c>
      <c r="R9821" t="s">
        <v>43</v>
      </c>
      <c r="S9821" s="3">
        <v>41648</v>
      </c>
      <c r="T9821" t="str">
        <f>IF(kiva_loans__muestra[[#This Row],[loan_amount]]&gt;5000,"Alto","Bajo")</f>
        <v>Bajo</v>
      </c>
      <c r="U9821" s="26" t="str">
        <f>VLOOKUP(kiva_loans__muestra[[#This Row],[country]],Pais!A:B,2,FALSE)</f>
        <v>Asia</v>
      </c>
      <c r="V9821" t="s">
        <v>10720</v>
      </c>
    </row>
    <row r="9822" spans="1:22">
      <c r="A9822">
        <v>655521</v>
      </c>
      <c r="B9822" s="20">
        <v>750</v>
      </c>
      <c r="C9822" s="22">
        <v>750</v>
      </c>
      <c r="D9822" t="s">
        <v>318</v>
      </c>
      <c r="E9822" t="s">
        <v>116</v>
      </c>
      <c r="F9822" t="s">
        <v>2901</v>
      </c>
      <c r="G9822" t="s">
        <v>181</v>
      </c>
      <c r="H9822" t="s">
        <v>182</v>
      </c>
      <c r="I9822" t="s">
        <v>900</v>
      </c>
      <c r="J9822" t="s">
        <v>184</v>
      </c>
      <c r="K9822">
        <v>850</v>
      </c>
      <c r="L9822" s="4">
        <v>41648.263124999998</v>
      </c>
      <c r="M9822" s="4">
        <v>41618.333333333336</v>
      </c>
      <c r="N9822" s="4">
        <v>41653.000011574077</v>
      </c>
      <c r="O9822">
        <v>20</v>
      </c>
      <c r="P9822">
        <v>29</v>
      </c>
      <c r="Q9822" t="s">
        <v>26</v>
      </c>
      <c r="R9822" t="s">
        <v>43</v>
      </c>
      <c r="S9822" s="3">
        <v>41648</v>
      </c>
      <c r="T9822" t="str">
        <f>IF(kiva_loans__muestra[[#This Row],[loan_amount]]&gt;5000,"Alto","Bajo")</f>
        <v>Bajo</v>
      </c>
      <c r="U9822" s="26" t="str">
        <f>VLOOKUP(kiva_loans__muestra[[#This Row],[country]],Pais!A:B,2,FALSE)</f>
        <v>Asia</v>
      </c>
      <c r="V9822" t="s">
        <v>10719</v>
      </c>
    </row>
    <row r="9823" spans="1:22">
      <c r="A9823">
        <v>655524</v>
      </c>
      <c r="B9823" s="20">
        <v>750</v>
      </c>
      <c r="C9823" s="22">
        <v>750</v>
      </c>
      <c r="D9823" t="s">
        <v>318</v>
      </c>
      <c r="E9823" t="s">
        <v>116</v>
      </c>
      <c r="F9823" t="s">
        <v>2880</v>
      </c>
      <c r="G9823" t="s">
        <v>181</v>
      </c>
      <c r="H9823" t="s">
        <v>182</v>
      </c>
      <c r="I9823" t="s">
        <v>900</v>
      </c>
      <c r="J9823" t="s">
        <v>184</v>
      </c>
      <c r="K9823">
        <v>850</v>
      </c>
      <c r="L9823" s="4">
        <v>41648.265879629631</v>
      </c>
      <c r="M9823" s="4">
        <v>41620.333333333336</v>
      </c>
      <c r="N9823" s="4">
        <v>41652.632592592592</v>
      </c>
      <c r="O9823">
        <v>20</v>
      </c>
      <c r="P9823">
        <v>23</v>
      </c>
      <c r="Q9823" t="s">
        <v>26</v>
      </c>
      <c r="R9823" t="s">
        <v>43</v>
      </c>
      <c r="S9823" s="3">
        <v>41648</v>
      </c>
      <c r="T9823" t="str">
        <f>IF(kiva_loans__muestra[[#This Row],[loan_amount]]&gt;5000,"Alto","Bajo")</f>
        <v>Bajo</v>
      </c>
      <c r="U9823" s="26" t="str">
        <f>VLOOKUP(kiva_loans__muestra[[#This Row],[country]],Pais!A:B,2,FALSE)</f>
        <v>Asia</v>
      </c>
      <c r="V9823" t="s">
        <v>10719</v>
      </c>
    </row>
    <row r="9824" spans="1:22">
      <c r="A9824">
        <v>655623</v>
      </c>
      <c r="B9824" s="20">
        <v>725</v>
      </c>
      <c r="C9824" s="22">
        <v>725</v>
      </c>
      <c r="D9824" t="s">
        <v>65</v>
      </c>
      <c r="E9824" t="s">
        <v>65</v>
      </c>
      <c r="F9824" t="s">
        <v>3002</v>
      </c>
      <c r="G9824" t="s">
        <v>181</v>
      </c>
      <c r="H9824" t="s">
        <v>182</v>
      </c>
      <c r="I9824" t="s">
        <v>1785</v>
      </c>
      <c r="J9824" t="s">
        <v>184</v>
      </c>
      <c r="K9824">
        <v>1720</v>
      </c>
      <c r="L9824" s="4">
        <v>41648.383125</v>
      </c>
      <c r="M9824" s="4">
        <v>41634.333333333336</v>
      </c>
      <c r="N9824" s="4">
        <v>41648.968854166669</v>
      </c>
      <c r="O9824">
        <v>12</v>
      </c>
      <c r="P9824">
        <v>9</v>
      </c>
      <c r="Q9824" t="s">
        <v>26</v>
      </c>
      <c r="R9824" t="s">
        <v>27</v>
      </c>
      <c r="S9824" s="3">
        <v>41648</v>
      </c>
      <c r="T9824" t="str">
        <f>IF(kiva_loans__muestra[[#This Row],[loan_amount]]&gt;5000,"Alto","Bajo")</f>
        <v>Bajo</v>
      </c>
      <c r="U9824" s="26" t="str">
        <f>VLOOKUP(kiva_loans__muestra[[#This Row],[country]],Pais!A:B,2,FALSE)</f>
        <v>Asia</v>
      </c>
      <c r="V9824" t="s">
        <v>10719</v>
      </c>
    </row>
    <row r="9825" spans="1:22">
      <c r="A9825">
        <v>655650</v>
      </c>
      <c r="B9825" s="20">
        <v>950</v>
      </c>
      <c r="C9825" s="22">
        <v>950</v>
      </c>
      <c r="D9825" t="s">
        <v>64</v>
      </c>
      <c r="E9825" t="s">
        <v>65</v>
      </c>
      <c r="F9825" t="s">
        <v>3258</v>
      </c>
      <c r="G9825" t="s">
        <v>181</v>
      </c>
      <c r="H9825" t="s">
        <v>182</v>
      </c>
      <c r="I9825" t="s">
        <v>1785</v>
      </c>
      <c r="J9825" t="s">
        <v>184</v>
      </c>
      <c r="K9825">
        <v>1720</v>
      </c>
      <c r="L9825" s="4">
        <v>41648.418912037036</v>
      </c>
      <c r="M9825" s="4">
        <v>41634.333333333336</v>
      </c>
      <c r="N9825" s="4">
        <v>41659.070081018515</v>
      </c>
      <c r="O9825">
        <v>12</v>
      </c>
      <c r="P9825">
        <v>37</v>
      </c>
      <c r="Q9825" t="s">
        <v>26</v>
      </c>
      <c r="R9825" t="s">
        <v>27</v>
      </c>
      <c r="S9825" s="3">
        <v>41648</v>
      </c>
      <c r="T9825" t="str">
        <f>IF(kiva_loans__muestra[[#This Row],[loan_amount]]&gt;5000,"Alto","Bajo")</f>
        <v>Bajo</v>
      </c>
      <c r="U9825" s="26" t="str">
        <f>VLOOKUP(kiva_loans__muestra[[#This Row],[country]],Pais!A:B,2,FALSE)</f>
        <v>Asia</v>
      </c>
      <c r="V9825" t="s">
        <v>10719</v>
      </c>
    </row>
    <row r="9826" spans="1:22">
      <c r="A9826">
        <v>655654</v>
      </c>
      <c r="B9826" s="20">
        <v>950</v>
      </c>
      <c r="C9826" s="22">
        <v>950</v>
      </c>
      <c r="D9826" t="s">
        <v>64</v>
      </c>
      <c r="E9826" t="s">
        <v>65</v>
      </c>
      <c r="F9826" t="s">
        <v>3391</v>
      </c>
      <c r="G9826" t="s">
        <v>181</v>
      </c>
      <c r="H9826" t="s">
        <v>182</v>
      </c>
      <c r="I9826" t="s">
        <v>1785</v>
      </c>
      <c r="J9826" t="s">
        <v>184</v>
      </c>
      <c r="K9826">
        <v>1720</v>
      </c>
      <c r="L9826" s="4">
        <v>41648.424884259257</v>
      </c>
      <c r="M9826" s="4">
        <v>41634.333333333336</v>
      </c>
      <c r="N9826" s="4">
        <v>41660.092523148145</v>
      </c>
      <c r="O9826">
        <v>12</v>
      </c>
      <c r="P9826">
        <v>35</v>
      </c>
      <c r="Q9826" t="s">
        <v>26</v>
      </c>
      <c r="R9826" t="s">
        <v>27</v>
      </c>
      <c r="S9826" s="3">
        <v>41648</v>
      </c>
      <c r="T9826" t="str">
        <f>IF(kiva_loans__muestra[[#This Row],[loan_amount]]&gt;5000,"Alto","Bajo")</f>
        <v>Bajo</v>
      </c>
      <c r="U9826" s="26" t="str">
        <f>VLOOKUP(kiva_loans__muestra[[#This Row],[country]],Pais!A:B,2,FALSE)</f>
        <v>Asia</v>
      </c>
      <c r="V9826" t="s">
        <v>10719</v>
      </c>
    </row>
    <row r="9827" spans="1:22">
      <c r="A9827">
        <v>655655</v>
      </c>
      <c r="B9827" s="20">
        <v>950</v>
      </c>
      <c r="C9827" s="22">
        <v>950</v>
      </c>
      <c r="D9827" t="s">
        <v>53</v>
      </c>
      <c r="E9827" t="s">
        <v>44</v>
      </c>
      <c r="F9827" t="s">
        <v>3034</v>
      </c>
      <c r="G9827" t="s">
        <v>181</v>
      </c>
      <c r="H9827" t="s">
        <v>182</v>
      </c>
      <c r="I9827" t="s">
        <v>1785</v>
      </c>
      <c r="J9827" t="s">
        <v>184</v>
      </c>
      <c r="K9827">
        <v>1720</v>
      </c>
      <c r="L9827" s="4">
        <v>41648.425891203704</v>
      </c>
      <c r="M9827" s="4">
        <v>41634.333333333336</v>
      </c>
      <c r="N9827" s="4">
        <v>41656.705509259256</v>
      </c>
      <c r="O9827">
        <v>12</v>
      </c>
      <c r="P9827">
        <v>30</v>
      </c>
      <c r="Q9827" t="s">
        <v>134</v>
      </c>
      <c r="R9827" t="s">
        <v>27</v>
      </c>
      <c r="S9827" s="3">
        <v>41648</v>
      </c>
      <c r="T9827" t="str">
        <f>IF(kiva_loans__muestra[[#This Row],[loan_amount]]&gt;5000,"Alto","Bajo")</f>
        <v>Bajo</v>
      </c>
      <c r="U9827" s="26" t="str">
        <f>VLOOKUP(kiva_loans__muestra[[#This Row],[country]],Pais!A:B,2,FALSE)</f>
        <v>Asia</v>
      </c>
      <c r="V9827" t="s">
        <v>10720</v>
      </c>
    </row>
    <row r="9828" spans="1:22">
      <c r="A9828">
        <v>655663</v>
      </c>
      <c r="B9828" s="20">
        <v>950</v>
      </c>
      <c r="C9828" s="22">
        <v>950</v>
      </c>
      <c r="D9828" t="s">
        <v>64</v>
      </c>
      <c r="E9828" t="s">
        <v>65</v>
      </c>
      <c r="F9828" t="s">
        <v>2970</v>
      </c>
      <c r="G9828" t="s">
        <v>181</v>
      </c>
      <c r="H9828" t="s">
        <v>182</v>
      </c>
      <c r="I9828" t="s">
        <v>1785</v>
      </c>
      <c r="J9828" t="s">
        <v>184</v>
      </c>
      <c r="K9828">
        <v>1720</v>
      </c>
      <c r="L9828" s="4">
        <v>41648.433495370373</v>
      </c>
      <c r="M9828" s="4">
        <v>41639.333333333336</v>
      </c>
      <c r="N9828" s="4">
        <v>41658.129062499997</v>
      </c>
      <c r="O9828">
        <v>12</v>
      </c>
      <c r="P9828">
        <v>37</v>
      </c>
      <c r="Q9828" t="s">
        <v>26</v>
      </c>
      <c r="R9828" t="s">
        <v>27</v>
      </c>
      <c r="S9828" s="3">
        <v>41648</v>
      </c>
      <c r="T9828" t="str">
        <f>IF(kiva_loans__muestra[[#This Row],[loan_amount]]&gt;5000,"Alto","Bajo")</f>
        <v>Bajo</v>
      </c>
      <c r="U9828" s="26" t="str">
        <f>VLOOKUP(kiva_loans__muestra[[#This Row],[country]],Pais!A:B,2,FALSE)</f>
        <v>Asia</v>
      </c>
      <c r="V9828" t="s">
        <v>10719</v>
      </c>
    </row>
    <row r="9829" spans="1:22">
      <c r="A9829">
        <v>655667</v>
      </c>
      <c r="B9829" s="20">
        <v>950</v>
      </c>
      <c r="C9829" s="22">
        <v>950</v>
      </c>
      <c r="D9829" t="s">
        <v>64</v>
      </c>
      <c r="E9829" t="s">
        <v>65</v>
      </c>
      <c r="F9829" t="s">
        <v>2890</v>
      </c>
      <c r="G9829" t="s">
        <v>181</v>
      </c>
      <c r="H9829" t="s">
        <v>182</v>
      </c>
      <c r="I9829" t="s">
        <v>1785</v>
      </c>
      <c r="J9829" t="s">
        <v>184</v>
      </c>
      <c r="K9829">
        <v>1720</v>
      </c>
      <c r="L9829" s="4">
        <v>41648.435960648145</v>
      </c>
      <c r="M9829" s="4">
        <v>41639.333333333336</v>
      </c>
      <c r="N9829" s="4">
        <v>41659.137673611112</v>
      </c>
      <c r="O9829">
        <v>12</v>
      </c>
      <c r="P9829">
        <v>35</v>
      </c>
      <c r="Q9829" t="s">
        <v>26</v>
      </c>
      <c r="R9829" t="s">
        <v>27</v>
      </c>
      <c r="S9829" s="3">
        <v>41648</v>
      </c>
      <c r="T9829" t="str">
        <f>IF(kiva_loans__muestra[[#This Row],[loan_amount]]&gt;5000,"Alto","Bajo")</f>
        <v>Bajo</v>
      </c>
      <c r="U9829" s="26" t="str">
        <f>VLOOKUP(kiva_loans__muestra[[#This Row],[country]],Pais!A:B,2,FALSE)</f>
        <v>Asia</v>
      </c>
      <c r="V9829" t="s">
        <v>10719</v>
      </c>
    </row>
    <row r="9830" spans="1:22">
      <c r="A9830">
        <v>655677</v>
      </c>
      <c r="B9830" s="20">
        <v>950</v>
      </c>
      <c r="C9830" s="22">
        <v>950</v>
      </c>
      <c r="D9830" t="s">
        <v>64</v>
      </c>
      <c r="E9830" t="s">
        <v>65</v>
      </c>
      <c r="F9830" t="s">
        <v>2933</v>
      </c>
      <c r="G9830" t="s">
        <v>181</v>
      </c>
      <c r="H9830" t="s">
        <v>182</v>
      </c>
      <c r="I9830" t="s">
        <v>1785</v>
      </c>
      <c r="J9830" t="s">
        <v>184</v>
      </c>
      <c r="K9830">
        <v>1720</v>
      </c>
      <c r="L9830" s="4">
        <v>41648.444224537037</v>
      </c>
      <c r="M9830" s="4">
        <v>41641.333333333336</v>
      </c>
      <c r="N9830" s="4">
        <v>41655.756516203706</v>
      </c>
      <c r="O9830">
        <v>11</v>
      </c>
      <c r="P9830">
        <v>32</v>
      </c>
      <c r="Q9830" t="s">
        <v>26</v>
      </c>
      <c r="R9830" t="s">
        <v>27</v>
      </c>
      <c r="S9830" s="3">
        <v>41648</v>
      </c>
      <c r="T9830" t="str">
        <f>IF(kiva_loans__muestra[[#This Row],[loan_amount]]&gt;5000,"Alto","Bajo")</f>
        <v>Bajo</v>
      </c>
      <c r="U9830" s="26" t="str">
        <f>VLOOKUP(kiva_loans__muestra[[#This Row],[country]],Pais!A:B,2,FALSE)</f>
        <v>Asia</v>
      </c>
      <c r="V9830" t="s">
        <v>10719</v>
      </c>
    </row>
    <row r="9831" spans="1:22">
      <c r="A9831">
        <v>655680</v>
      </c>
      <c r="B9831" s="20">
        <v>950</v>
      </c>
      <c r="C9831" s="22">
        <v>950</v>
      </c>
      <c r="D9831" t="s">
        <v>53</v>
      </c>
      <c r="E9831" t="s">
        <v>44</v>
      </c>
      <c r="F9831" t="s">
        <v>3198</v>
      </c>
      <c r="G9831" t="s">
        <v>181</v>
      </c>
      <c r="H9831" t="s">
        <v>182</v>
      </c>
      <c r="I9831" t="s">
        <v>1785</v>
      </c>
      <c r="J9831" t="s">
        <v>184</v>
      </c>
      <c r="K9831">
        <v>1720</v>
      </c>
      <c r="L9831" s="4">
        <v>41648.445949074077</v>
      </c>
      <c r="M9831" s="4">
        <v>41641.333333333336</v>
      </c>
      <c r="N9831" s="4">
        <v>41656.140555555554</v>
      </c>
      <c r="O9831">
        <v>11</v>
      </c>
      <c r="P9831">
        <v>14</v>
      </c>
      <c r="Q9831" t="s">
        <v>26</v>
      </c>
      <c r="R9831" t="s">
        <v>27</v>
      </c>
      <c r="S9831" s="3">
        <v>41648</v>
      </c>
      <c r="T9831" t="str">
        <f>IF(kiva_loans__muestra[[#This Row],[loan_amount]]&gt;5000,"Alto","Bajo")</f>
        <v>Bajo</v>
      </c>
      <c r="U9831" s="26" t="str">
        <f>VLOOKUP(kiva_loans__muestra[[#This Row],[country]],Pais!A:B,2,FALSE)</f>
        <v>Asia</v>
      </c>
      <c r="V9831" t="s">
        <v>10719</v>
      </c>
    </row>
    <row r="9832" spans="1:22">
      <c r="A9832">
        <v>655681</v>
      </c>
      <c r="B9832" s="20">
        <v>725</v>
      </c>
      <c r="C9832" s="22">
        <v>725</v>
      </c>
      <c r="D9832" t="s">
        <v>106</v>
      </c>
      <c r="E9832" t="s">
        <v>65</v>
      </c>
      <c r="F9832" t="s">
        <v>3393</v>
      </c>
      <c r="G9832" t="s">
        <v>181</v>
      </c>
      <c r="H9832" t="s">
        <v>182</v>
      </c>
      <c r="I9832" t="s">
        <v>1785</v>
      </c>
      <c r="J9832" t="s">
        <v>184</v>
      </c>
      <c r="K9832">
        <v>1720</v>
      </c>
      <c r="L9832" s="4">
        <v>41648.447210648148</v>
      </c>
      <c r="M9832" s="4">
        <v>41641.333333333336</v>
      </c>
      <c r="N9832" s="4">
        <v>41657.040046296293</v>
      </c>
      <c r="O9832">
        <v>11</v>
      </c>
      <c r="P9832">
        <v>26</v>
      </c>
      <c r="Q9832" t="s">
        <v>26</v>
      </c>
      <c r="R9832" t="s">
        <v>27</v>
      </c>
      <c r="S9832" s="3">
        <v>41648</v>
      </c>
      <c r="T9832" t="str">
        <f>IF(kiva_loans__muestra[[#This Row],[loan_amount]]&gt;5000,"Alto","Bajo")</f>
        <v>Bajo</v>
      </c>
      <c r="U9832" s="26" t="str">
        <f>VLOOKUP(kiva_loans__muestra[[#This Row],[country]],Pais!A:B,2,FALSE)</f>
        <v>Asia</v>
      </c>
      <c r="V9832" t="s">
        <v>10719</v>
      </c>
    </row>
    <row r="9833" spans="1:22">
      <c r="A9833">
        <v>655682</v>
      </c>
      <c r="B9833" s="20">
        <v>950</v>
      </c>
      <c r="C9833" s="22">
        <v>950</v>
      </c>
      <c r="D9833" t="s">
        <v>64</v>
      </c>
      <c r="E9833" t="s">
        <v>65</v>
      </c>
      <c r="F9833" t="s">
        <v>3416</v>
      </c>
      <c r="G9833" t="s">
        <v>181</v>
      </c>
      <c r="H9833" t="s">
        <v>182</v>
      </c>
      <c r="I9833" t="s">
        <v>1785</v>
      </c>
      <c r="J9833" t="s">
        <v>184</v>
      </c>
      <c r="K9833">
        <v>1720</v>
      </c>
      <c r="L9833" s="4">
        <v>41648.447928240741</v>
      </c>
      <c r="M9833" s="4">
        <v>41639.333333333336</v>
      </c>
      <c r="N9833" s="4">
        <v>41660.483078703706</v>
      </c>
      <c r="O9833">
        <v>12</v>
      </c>
      <c r="P9833">
        <v>38</v>
      </c>
      <c r="Q9833" t="s">
        <v>26</v>
      </c>
      <c r="R9833" t="s">
        <v>27</v>
      </c>
      <c r="S9833" s="3">
        <v>41648</v>
      </c>
      <c r="T9833" t="str">
        <f>IF(kiva_loans__muestra[[#This Row],[loan_amount]]&gt;5000,"Alto","Bajo")</f>
        <v>Bajo</v>
      </c>
      <c r="U9833" s="26" t="str">
        <f>VLOOKUP(kiva_loans__muestra[[#This Row],[country]],Pais!A:B,2,FALSE)</f>
        <v>Asia</v>
      </c>
      <c r="V9833" t="s">
        <v>10719</v>
      </c>
    </row>
    <row r="9834" spans="1:22">
      <c r="A9834">
        <v>655684</v>
      </c>
      <c r="B9834" s="20">
        <v>825</v>
      </c>
      <c r="C9834" s="22">
        <v>825</v>
      </c>
      <c r="D9834" t="s">
        <v>64</v>
      </c>
      <c r="E9834" t="s">
        <v>65</v>
      </c>
      <c r="F9834" t="s">
        <v>2992</v>
      </c>
      <c r="G9834" t="s">
        <v>181</v>
      </c>
      <c r="H9834" t="s">
        <v>182</v>
      </c>
      <c r="I9834" t="s">
        <v>1785</v>
      </c>
      <c r="J9834" t="s">
        <v>184</v>
      </c>
      <c r="K9834">
        <v>1720</v>
      </c>
      <c r="L9834" s="4">
        <v>41648.449062500003</v>
      </c>
      <c r="M9834" s="4">
        <v>41639.333333333336</v>
      </c>
      <c r="N9834" s="4">
        <v>41660.190868055557</v>
      </c>
      <c r="O9834">
        <v>12</v>
      </c>
      <c r="P9834">
        <v>32</v>
      </c>
      <c r="Q9834" t="s">
        <v>26</v>
      </c>
      <c r="R9834" t="s">
        <v>27</v>
      </c>
      <c r="S9834" s="3">
        <v>41648</v>
      </c>
      <c r="T9834" t="str">
        <f>IF(kiva_loans__muestra[[#This Row],[loan_amount]]&gt;5000,"Alto","Bajo")</f>
        <v>Bajo</v>
      </c>
      <c r="U9834" s="26" t="str">
        <f>VLOOKUP(kiva_loans__muestra[[#This Row],[country]],Pais!A:B,2,FALSE)</f>
        <v>Asia</v>
      </c>
      <c r="V9834" t="s">
        <v>10719</v>
      </c>
    </row>
    <row r="9835" spans="1:22">
      <c r="A9835">
        <v>655946</v>
      </c>
      <c r="B9835" s="20">
        <v>1575</v>
      </c>
      <c r="C9835" s="22">
        <v>1575</v>
      </c>
      <c r="D9835" t="s">
        <v>70</v>
      </c>
      <c r="E9835" t="s">
        <v>51</v>
      </c>
      <c r="F9835" t="s">
        <v>3748</v>
      </c>
      <c r="G9835" t="s">
        <v>181</v>
      </c>
      <c r="H9835" t="s">
        <v>182</v>
      </c>
      <c r="I9835" t="s">
        <v>1212</v>
      </c>
      <c r="J9835" t="s">
        <v>184</v>
      </c>
      <c r="K9835">
        <v>1210</v>
      </c>
      <c r="L9835" s="4">
        <v>41649.044374999998</v>
      </c>
      <c r="M9835" s="4">
        <v>41645.333333333336</v>
      </c>
      <c r="N9835" s="4">
        <v>41656.780370370368</v>
      </c>
      <c r="O9835">
        <v>14</v>
      </c>
      <c r="P9835">
        <v>61</v>
      </c>
      <c r="Q9835" t="s">
        <v>26</v>
      </c>
      <c r="R9835" t="s">
        <v>43</v>
      </c>
      <c r="S9835" s="3">
        <v>41649</v>
      </c>
      <c r="T9835" t="str">
        <f>IF(kiva_loans__muestra[[#This Row],[loan_amount]]&gt;5000,"Alto","Bajo")</f>
        <v>Bajo</v>
      </c>
      <c r="U9835" s="26" t="str">
        <f>VLOOKUP(kiva_loans__muestra[[#This Row],[country]],Pais!A:B,2,FALSE)</f>
        <v>Asia</v>
      </c>
      <c r="V9835" t="s">
        <v>10719</v>
      </c>
    </row>
    <row r="9836" spans="1:22">
      <c r="A9836">
        <v>655948</v>
      </c>
      <c r="B9836" s="20">
        <v>1500</v>
      </c>
      <c r="C9836" s="22">
        <v>1500</v>
      </c>
      <c r="D9836" t="s">
        <v>20</v>
      </c>
      <c r="E9836" t="s">
        <v>20</v>
      </c>
      <c r="F9836" t="s">
        <v>3646</v>
      </c>
      <c r="G9836" t="s">
        <v>181</v>
      </c>
      <c r="H9836" t="s">
        <v>182</v>
      </c>
      <c r="I9836" t="s">
        <v>1212</v>
      </c>
      <c r="J9836" t="s">
        <v>184</v>
      </c>
      <c r="K9836">
        <v>1210</v>
      </c>
      <c r="L9836" s="4">
        <v>41649.04587962963</v>
      </c>
      <c r="M9836" s="4">
        <v>41645.333333333336</v>
      </c>
      <c r="N9836" s="4">
        <v>41661.656064814815</v>
      </c>
      <c r="O9836">
        <v>14</v>
      </c>
      <c r="P9836">
        <v>55</v>
      </c>
      <c r="Q9836" t="s">
        <v>134</v>
      </c>
      <c r="R9836" t="s">
        <v>43</v>
      </c>
      <c r="S9836" s="3">
        <v>41649</v>
      </c>
      <c r="T9836" t="str">
        <f>IF(kiva_loans__muestra[[#This Row],[loan_amount]]&gt;5000,"Alto","Bajo")</f>
        <v>Bajo</v>
      </c>
      <c r="U9836" s="26" t="str">
        <f>VLOOKUP(kiva_loans__muestra[[#This Row],[country]],Pais!A:B,2,FALSE)</f>
        <v>Asia</v>
      </c>
      <c r="V9836" t="s">
        <v>10720</v>
      </c>
    </row>
    <row r="9837" spans="1:22">
      <c r="A9837">
        <v>657144</v>
      </c>
      <c r="B9837" s="20">
        <v>950</v>
      </c>
      <c r="C9837" s="22">
        <v>950</v>
      </c>
      <c r="D9837" t="s">
        <v>86</v>
      </c>
      <c r="E9837" t="s">
        <v>20</v>
      </c>
      <c r="F9837" t="s">
        <v>4779</v>
      </c>
      <c r="G9837" t="s">
        <v>181</v>
      </c>
      <c r="H9837" t="s">
        <v>182</v>
      </c>
      <c r="I9837" t="s">
        <v>1785</v>
      </c>
      <c r="J9837" t="s">
        <v>184</v>
      </c>
      <c r="K9837">
        <v>1720</v>
      </c>
      <c r="L9837" s="4">
        <v>41653.586284722223</v>
      </c>
      <c r="M9837" s="4">
        <v>41647.333333333336</v>
      </c>
      <c r="N9837" s="4">
        <v>41657.700636574074</v>
      </c>
      <c r="O9837">
        <v>11</v>
      </c>
      <c r="P9837">
        <v>38</v>
      </c>
      <c r="Q9837" t="s">
        <v>26</v>
      </c>
      <c r="R9837" t="s">
        <v>27</v>
      </c>
      <c r="S9837" s="3">
        <v>41653</v>
      </c>
      <c r="T9837" t="str">
        <f>IF(kiva_loans__muestra[[#This Row],[loan_amount]]&gt;5000,"Alto","Bajo")</f>
        <v>Bajo</v>
      </c>
      <c r="U9837" s="26" t="str">
        <f>VLOOKUP(kiva_loans__muestra[[#This Row],[country]],Pais!A:B,2,FALSE)</f>
        <v>Asia</v>
      </c>
      <c r="V9837" t="s">
        <v>10719</v>
      </c>
    </row>
    <row r="9838" spans="1:22">
      <c r="A9838">
        <v>657145</v>
      </c>
      <c r="B9838" s="20">
        <v>725</v>
      </c>
      <c r="C9838" s="22">
        <v>725</v>
      </c>
      <c r="D9838" t="s">
        <v>64</v>
      </c>
      <c r="E9838" t="s">
        <v>65</v>
      </c>
      <c r="F9838" t="s">
        <v>4396</v>
      </c>
      <c r="G9838" t="s">
        <v>181</v>
      </c>
      <c r="H9838" t="s">
        <v>182</v>
      </c>
      <c r="I9838" t="s">
        <v>1785</v>
      </c>
      <c r="J9838" t="s">
        <v>184</v>
      </c>
      <c r="K9838">
        <v>1720</v>
      </c>
      <c r="L9838" s="4">
        <v>41653.587592592594</v>
      </c>
      <c r="M9838" s="4">
        <v>41634.333333333336</v>
      </c>
      <c r="N9838" s="4">
        <v>41657.856944444444</v>
      </c>
      <c r="O9838">
        <v>12</v>
      </c>
      <c r="P9838">
        <v>27</v>
      </c>
      <c r="Q9838" t="s">
        <v>26</v>
      </c>
      <c r="R9838" t="s">
        <v>27</v>
      </c>
      <c r="S9838" s="3">
        <v>41653</v>
      </c>
      <c r="T9838" t="str">
        <f>IF(kiva_loans__muestra[[#This Row],[loan_amount]]&gt;5000,"Alto","Bajo")</f>
        <v>Bajo</v>
      </c>
      <c r="U9838" s="26" t="str">
        <f>VLOOKUP(kiva_loans__muestra[[#This Row],[country]],Pais!A:B,2,FALSE)</f>
        <v>Asia</v>
      </c>
      <c r="V9838" t="s">
        <v>10719</v>
      </c>
    </row>
    <row r="9839" spans="1:22">
      <c r="A9839">
        <v>657148</v>
      </c>
      <c r="B9839" s="20">
        <v>950</v>
      </c>
      <c r="C9839" s="22">
        <v>950</v>
      </c>
      <c r="D9839" t="s">
        <v>64</v>
      </c>
      <c r="E9839" t="s">
        <v>65</v>
      </c>
      <c r="F9839" t="s">
        <v>4855</v>
      </c>
      <c r="G9839" t="s">
        <v>181</v>
      </c>
      <c r="H9839" t="s">
        <v>182</v>
      </c>
      <c r="I9839" t="s">
        <v>1785</v>
      </c>
      <c r="J9839" t="s">
        <v>184</v>
      </c>
      <c r="K9839">
        <v>1720</v>
      </c>
      <c r="L9839" s="4">
        <v>41653.59474537037</v>
      </c>
      <c r="M9839" s="4">
        <v>41634.333333333336</v>
      </c>
      <c r="N9839" s="4">
        <v>41656.736828703702</v>
      </c>
      <c r="O9839">
        <v>12</v>
      </c>
      <c r="P9839">
        <v>32</v>
      </c>
      <c r="Q9839" t="s">
        <v>26</v>
      </c>
      <c r="R9839" t="s">
        <v>27</v>
      </c>
      <c r="S9839" s="3">
        <v>41653</v>
      </c>
      <c r="T9839" t="str">
        <f>IF(kiva_loans__muestra[[#This Row],[loan_amount]]&gt;5000,"Alto","Bajo")</f>
        <v>Bajo</v>
      </c>
      <c r="U9839" s="26" t="str">
        <f>VLOOKUP(kiva_loans__muestra[[#This Row],[country]],Pais!A:B,2,FALSE)</f>
        <v>Asia</v>
      </c>
      <c r="V9839" t="s">
        <v>10719</v>
      </c>
    </row>
    <row r="9840" spans="1:22">
      <c r="A9840">
        <v>657149</v>
      </c>
      <c r="B9840" s="20">
        <v>950</v>
      </c>
      <c r="C9840" s="22">
        <v>950</v>
      </c>
      <c r="D9840" t="s">
        <v>64</v>
      </c>
      <c r="E9840" t="s">
        <v>65</v>
      </c>
      <c r="F9840" t="s">
        <v>4742</v>
      </c>
      <c r="G9840" t="s">
        <v>181</v>
      </c>
      <c r="H9840" t="s">
        <v>182</v>
      </c>
      <c r="I9840" t="s">
        <v>1785</v>
      </c>
      <c r="J9840" t="s">
        <v>184</v>
      </c>
      <c r="K9840">
        <v>1720</v>
      </c>
      <c r="L9840" s="4">
        <v>41653.595497685186</v>
      </c>
      <c r="M9840" s="4">
        <v>41634.333333333336</v>
      </c>
      <c r="N9840" s="4">
        <v>41659.801342592589</v>
      </c>
      <c r="O9840">
        <v>12</v>
      </c>
      <c r="P9840">
        <v>38</v>
      </c>
      <c r="Q9840" t="s">
        <v>134</v>
      </c>
      <c r="R9840" t="s">
        <v>27</v>
      </c>
      <c r="S9840" s="3">
        <v>41653</v>
      </c>
      <c r="T9840" t="str">
        <f>IF(kiva_loans__muestra[[#This Row],[loan_amount]]&gt;5000,"Alto","Bajo")</f>
        <v>Bajo</v>
      </c>
      <c r="U9840" s="26" t="str">
        <f>VLOOKUP(kiva_loans__muestra[[#This Row],[country]],Pais!A:B,2,FALSE)</f>
        <v>Asia</v>
      </c>
      <c r="V9840" t="s">
        <v>10720</v>
      </c>
    </row>
    <row r="9841" spans="1:22">
      <c r="A9841">
        <v>657150</v>
      </c>
      <c r="B9841" s="20">
        <v>950</v>
      </c>
      <c r="C9841" s="22">
        <v>950</v>
      </c>
      <c r="D9841" t="s">
        <v>86</v>
      </c>
      <c r="E9841" t="s">
        <v>20</v>
      </c>
      <c r="F9841" t="s">
        <v>4729</v>
      </c>
      <c r="G9841" t="s">
        <v>181</v>
      </c>
      <c r="H9841" t="s">
        <v>182</v>
      </c>
      <c r="I9841" t="s">
        <v>1785</v>
      </c>
      <c r="J9841" t="s">
        <v>184</v>
      </c>
      <c r="K9841">
        <v>1720</v>
      </c>
      <c r="L9841" s="4">
        <v>41653.596666666665</v>
      </c>
      <c r="M9841" s="4">
        <v>41634.333333333336</v>
      </c>
      <c r="N9841" s="4">
        <v>41659.356666666667</v>
      </c>
      <c r="O9841">
        <v>12</v>
      </c>
      <c r="P9841">
        <v>35</v>
      </c>
      <c r="Q9841" t="s">
        <v>26</v>
      </c>
      <c r="R9841" t="s">
        <v>27</v>
      </c>
      <c r="S9841" s="3">
        <v>41653</v>
      </c>
      <c r="T9841" t="str">
        <f>IF(kiva_loans__muestra[[#This Row],[loan_amount]]&gt;5000,"Alto","Bajo")</f>
        <v>Bajo</v>
      </c>
      <c r="U9841" s="26" t="str">
        <f>VLOOKUP(kiva_loans__muestra[[#This Row],[country]],Pais!A:B,2,FALSE)</f>
        <v>Asia</v>
      </c>
      <c r="V9841" t="s">
        <v>10719</v>
      </c>
    </row>
    <row r="9842" spans="1:22">
      <c r="A9842">
        <v>657151</v>
      </c>
      <c r="B9842" s="20">
        <v>725</v>
      </c>
      <c r="C9842" s="22">
        <v>725</v>
      </c>
      <c r="D9842" t="s">
        <v>86</v>
      </c>
      <c r="E9842" t="s">
        <v>20</v>
      </c>
      <c r="F9842" t="s">
        <v>4857</v>
      </c>
      <c r="G9842" t="s">
        <v>181</v>
      </c>
      <c r="H9842" t="s">
        <v>182</v>
      </c>
      <c r="I9842" t="s">
        <v>1785</v>
      </c>
      <c r="J9842" t="s">
        <v>184</v>
      </c>
      <c r="K9842">
        <v>1720</v>
      </c>
      <c r="L9842" s="4">
        <v>41653.598055555558</v>
      </c>
      <c r="M9842" s="4">
        <v>41633.333333333336</v>
      </c>
      <c r="N9842" s="4">
        <v>41658.178472222222</v>
      </c>
      <c r="O9842">
        <v>12</v>
      </c>
      <c r="P9842">
        <v>29</v>
      </c>
      <c r="Q9842" t="s">
        <v>26</v>
      </c>
      <c r="R9842" t="s">
        <v>27</v>
      </c>
      <c r="S9842" s="3">
        <v>41653</v>
      </c>
      <c r="T9842" t="str">
        <f>IF(kiva_loans__muestra[[#This Row],[loan_amount]]&gt;5000,"Alto","Bajo")</f>
        <v>Bajo</v>
      </c>
      <c r="U9842" s="26" t="str">
        <f>VLOOKUP(kiva_loans__muestra[[#This Row],[country]],Pais!A:B,2,FALSE)</f>
        <v>Asia</v>
      </c>
      <c r="V9842" t="s">
        <v>10719</v>
      </c>
    </row>
    <row r="9843" spans="1:22">
      <c r="A9843">
        <v>657152</v>
      </c>
      <c r="B9843" s="20">
        <v>725</v>
      </c>
      <c r="C9843" s="22">
        <v>725</v>
      </c>
      <c r="D9843" t="s">
        <v>53</v>
      </c>
      <c r="E9843" t="s">
        <v>44</v>
      </c>
      <c r="F9843" t="s">
        <v>4402</v>
      </c>
      <c r="G9843" t="s">
        <v>181</v>
      </c>
      <c r="H9843" t="s">
        <v>182</v>
      </c>
      <c r="I9843" t="s">
        <v>1785</v>
      </c>
      <c r="J9843" t="s">
        <v>184</v>
      </c>
      <c r="K9843">
        <v>1720</v>
      </c>
      <c r="L9843" s="4">
        <v>41653.598819444444</v>
      </c>
      <c r="M9843" s="4">
        <v>41633.333333333336</v>
      </c>
      <c r="N9843" s="4">
        <v>41657.389652777776</v>
      </c>
      <c r="O9843">
        <v>12</v>
      </c>
      <c r="P9843">
        <v>26</v>
      </c>
      <c r="Q9843" t="s">
        <v>134</v>
      </c>
      <c r="R9843" t="s">
        <v>27</v>
      </c>
      <c r="S9843" s="3">
        <v>41653</v>
      </c>
      <c r="T9843" t="str">
        <f>IF(kiva_loans__muestra[[#This Row],[loan_amount]]&gt;5000,"Alto","Bajo")</f>
        <v>Bajo</v>
      </c>
      <c r="U9843" s="26" t="str">
        <f>VLOOKUP(kiva_loans__muestra[[#This Row],[country]],Pais!A:B,2,FALSE)</f>
        <v>Asia</v>
      </c>
      <c r="V9843" t="s">
        <v>10720</v>
      </c>
    </row>
    <row r="9844" spans="1:22">
      <c r="A9844">
        <v>657154</v>
      </c>
      <c r="B9844" s="20">
        <v>950</v>
      </c>
      <c r="C9844" s="22">
        <v>950</v>
      </c>
      <c r="D9844" t="s">
        <v>64</v>
      </c>
      <c r="E9844" t="s">
        <v>65</v>
      </c>
      <c r="F9844" t="s">
        <v>4544</v>
      </c>
      <c r="G9844" t="s">
        <v>181</v>
      </c>
      <c r="H9844" t="s">
        <v>182</v>
      </c>
      <c r="I9844" t="s">
        <v>1785</v>
      </c>
      <c r="J9844" t="s">
        <v>184</v>
      </c>
      <c r="K9844">
        <v>1720</v>
      </c>
      <c r="L9844" s="4">
        <v>41653.600092592591</v>
      </c>
      <c r="M9844" s="4">
        <v>41639.333333333336</v>
      </c>
      <c r="N9844" s="4">
        <v>41659.516712962963</v>
      </c>
      <c r="O9844">
        <v>12</v>
      </c>
      <c r="P9844">
        <v>37</v>
      </c>
      <c r="Q9844" t="s">
        <v>26</v>
      </c>
      <c r="R9844" t="s">
        <v>27</v>
      </c>
      <c r="S9844" s="3">
        <v>41653</v>
      </c>
      <c r="T9844" t="str">
        <f>IF(kiva_loans__muestra[[#This Row],[loan_amount]]&gt;5000,"Alto","Bajo")</f>
        <v>Bajo</v>
      </c>
      <c r="U9844" s="26" t="str">
        <f>VLOOKUP(kiva_loans__muestra[[#This Row],[country]],Pais!A:B,2,FALSE)</f>
        <v>Asia</v>
      </c>
      <c r="V9844" t="s">
        <v>10719</v>
      </c>
    </row>
    <row r="9845" spans="1:22">
      <c r="A9845">
        <v>657157</v>
      </c>
      <c r="B9845" s="20">
        <v>950</v>
      </c>
      <c r="C9845" s="22">
        <v>950</v>
      </c>
      <c r="D9845" t="s">
        <v>64</v>
      </c>
      <c r="E9845" t="s">
        <v>65</v>
      </c>
      <c r="F9845" t="s">
        <v>4563</v>
      </c>
      <c r="G9845" t="s">
        <v>181</v>
      </c>
      <c r="H9845" t="s">
        <v>182</v>
      </c>
      <c r="I9845" t="s">
        <v>1785</v>
      </c>
      <c r="J9845" t="s">
        <v>184</v>
      </c>
      <c r="K9845">
        <v>1720</v>
      </c>
      <c r="L9845" s="4">
        <v>41653.601412037038</v>
      </c>
      <c r="M9845" s="4">
        <v>41639.333333333336</v>
      </c>
      <c r="N9845" s="4">
        <v>41658.889918981484</v>
      </c>
      <c r="O9845">
        <v>12</v>
      </c>
      <c r="P9845">
        <v>36</v>
      </c>
      <c r="Q9845" t="s">
        <v>26</v>
      </c>
      <c r="R9845" t="s">
        <v>27</v>
      </c>
      <c r="S9845" s="3">
        <v>41653</v>
      </c>
      <c r="T9845" t="str">
        <f>IF(kiva_loans__muestra[[#This Row],[loan_amount]]&gt;5000,"Alto","Bajo")</f>
        <v>Bajo</v>
      </c>
      <c r="U9845" s="26" t="str">
        <f>VLOOKUP(kiva_loans__muestra[[#This Row],[country]],Pais!A:B,2,FALSE)</f>
        <v>Asia</v>
      </c>
      <c r="V9845" t="s">
        <v>10719</v>
      </c>
    </row>
    <row r="9846" spans="1:22">
      <c r="A9846">
        <v>657158</v>
      </c>
      <c r="B9846" s="20">
        <v>725</v>
      </c>
      <c r="C9846" s="22">
        <v>725</v>
      </c>
      <c r="D9846" t="s">
        <v>361</v>
      </c>
      <c r="E9846" t="s">
        <v>65</v>
      </c>
      <c r="F9846" t="s">
        <v>4492</v>
      </c>
      <c r="G9846" t="s">
        <v>181</v>
      </c>
      <c r="H9846" t="s">
        <v>182</v>
      </c>
      <c r="I9846" t="s">
        <v>1785</v>
      </c>
      <c r="J9846" t="s">
        <v>184</v>
      </c>
      <c r="K9846">
        <v>1720</v>
      </c>
      <c r="L9846" s="4">
        <v>41653.603541666664</v>
      </c>
      <c r="M9846" s="4">
        <v>41641.333333333336</v>
      </c>
      <c r="N9846" s="4">
        <v>41656.765057870369</v>
      </c>
      <c r="O9846">
        <v>11</v>
      </c>
      <c r="P9846">
        <v>23</v>
      </c>
      <c r="Q9846" t="s">
        <v>134</v>
      </c>
      <c r="R9846" t="s">
        <v>27</v>
      </c>
      <c r="S9846" s="3">
        <v>41653</v>
      </c>
      <c r="T9846" t="str">
        <f>IF(kiva_loans__muestra[[#This Row],[loan_amount]]&gt;5000,"Alto","Bajo")</f>
        <v>Bajo</v>
      </c>
      <c r="U9846" s="26" t="str">
        <f>VLOOKUP(kiva_loans__muestra[[#This Row],[country]],Pais!A:B,2,FALSE)</f>
        <v>Asia</v>
      </c>
      <c r="V9846" t="s">
        <v>10720</v>
      </c>
    </row>
    <row r="9847" spans="1:22">
      <c r="A9847">
        <v>657159</v>
      </c>
      <c r="B9847" s="20">
        <v>950</v>
      </c>
      <c r="C9847" s="22">
        <v>950</v>
      </c>
      <c r="D9847" t="s">
        <v>19</v>
      </c>
      <c r="E9847" t="s">
        <v>20</v>
      </c>
      <c r="F9847" t="s">
        <v>4633</v>
      </c>
      <c r="G9847" t="s">
        <v>181</v>
      </c>
      <c r="H9847" t="s">
        <v>182</v>
      </c>
      <c r="I9847" t="s">
        <v>1785</v>
      </c>
      <c r="J9847" t="s">
        <v>184</v>
      </c>
      <c r="K9847">
        <v>1720</v>
      </c>
      <c r="L9847" s="4">
        <v>41653.604444444441</v>
      </c>
      <c r="M9847" s="4">
        <v>41641.333333333336</v>
      </c>
      <c r="N9847" s="4">
        <v>41656.756273148145</v>
      </c>
      <c r="O9847">
        <v>11</v>
      </c>
      <c r="P9847">
        <v>35</v>
      </c>
      <c r="Q9847" t="s">
        <v>134</v>
      </c>
      <c r="R9847" t="s">
        <v>27</v>
      </c>
      <c r="S9847" s="3">
        <v>41653</v>
      </c>
      <c r="T9847" t="str">
        <f>IF(kiva_loans__muestra[[#This Row],[loan_amount]]&gt;5000,"Alto","Bajo")</f>
        <v>Bajo</v>
      </c>
      <c r="U9847" s="26" t="str">
        <f>VLOOKUP(kiva_loans__muestra[[#This Row],[country]],Pais!A:B,2,FALSE)</f>
        <v>Asia</v>
      </c>
      <c r="V9847" t="s">
        <v>10720</v>
      </c>
    </row>
    <row r="9848" spans="1:22">
      <c r="A9848">
        <v>657172</v>
      </c>
      <c r="B9848" s="20">
        <v>950</v>
      </c>
      <c r="C9848" s="22">
        <v>950</v>
      </c>
      <c r="D9848" t="s">
        <v>915</v>
      </c>
      <c r="E9848" t="s">
        <v>65</v>
      </c>
      <c r="F9848" t="s">
        <v>4450</v>
      </c>
      <c r="G9848" t="s">
        <v>181</v>
      </c>
      <c r="H9848" t="s">
        <v>182</v>
      </c>
      <c r="I9848" t="s">
        <v>1785</v>
      </c>
      <c r="J9848" t="s">
        <v>184</v>
      </c>
      <c r="K9848">
        <v>1720</v>
      </c>
      <c r="L9848" s="4">
        <v>41653.635833333334</v>
      </c>
      <c r="M9848" s="4">
        <v>41646.333333333336</v>
      </c>
      <c r="N9848" s="4">
        <v>41657.092175925929</v>
      </c>
      <c r="O9848">
        <v>11</v>
      </c>
      <c r="P9848">
        <v>34</v>
      </c>
      <c r="Q9848" t="s">
        <v>26</v>
      </c>
      <c r="R9848" t="s">
        <v>27</v>
      </c>
      <c r="S9848" s="3">
        <v>41653</v>
      </c>
      <c r="T9848" t="str">
        <f>IF(kiva_loans__muestra[[#This Row],[loan_amount]]&gt;5000,"Alto","Bajo")</f>
        <v>Bajo</v>
      </c>
      <c r="U9848" s="26" t="str">
        <f>VLOOKUP(kiva_loans__muestra[[#This Row],[country]],Pais!A:B,2,FALSE)</f>
        <v>Asia</v>
      </c>
      <c r="V9848" t="s">
        <v>10719</v>
      </c>
    </row>
    <row r="9849" spans="1:22">
      <c r="A9849">
        <v>657174</v>
      </c>
      <c r="B9849" s="20">
        <v>950</v>
      </c>
      <c r="C9849" s="22">
        <v>950</v>
      </c>
      <c r="D9849" t="s">
        <v>65</v>
      </c>
      <c r="E9849" t="s">
        <v>65</v>
      </c>
      <c r="F9849" t="s">
        <v>4525</v>
      </c>
      <c r="G9849" t="s">
        <v>181</v>
      </c>
      <c r="H9849" t="s">
        <v>182</v>
      </c>
      <c r="I9849" t="s">
        <v>1785</v>
      </c>
      <c r="J9849" t="s">
        <v>184</v>
      </c>
      <c r="K9849">
        <v>1720</v>
      </c>
      <c r="L9849" s="4">
        <v>41653.638819444444</v>
      </c>
      <c r="M9849" s="4">
        <v>41646.333333333336</v>
      </c>
      <c r="N9849" s="4">
        <v>41658.382175925923</v>
      </c>
      <c r="O9849">
        <v>11</v>
      </c>
      <c r="P9849">
        <v>36</v>
      </c>
      <c r="Q9849" t="s">
        <v>134</v>
      </c>
      <c r="R9849" t="s">
        <v>27</v>
      </c>
      <c r="S9849" s="3">
        <v>41653</v>
      </c>
      <c r="T9849" t="str">
        <f>IF(kiva_loans__muestra[[#This Row],[loan_amount]]&gt;5000,"Alto","Bajo")</f>
        <v>Bajo</v>
      </c>
      <c r="U9849" s="26" t="str">
        <f>VLOOKUP(kiva_loans__muestra[[#This Row],[country]],Pais!A:B,2,FALSE)</f>
        <v>Asia</v>
      </c>
      <c r="V9849" t="s">
        <v>10720</v>
      </c>
    </row>
    <row r="9850" spans="1:22">
      <c r="A9850">
        <v>657175</v>
      </c>
      <c r="B9850" s="20">
        <v>725</v>
      </c>
      <c r="C9850" s="22">
        <v>725</v>
      </c>
      <c r="D9850" t="s">
        <v>65</v>
      </c>
      <c r="E9850" t="s">
        <v>65</v>
      </c>
      <c r="F9850" t="s">
        <v>4776</v>
      </c>
      <c r="G9850" t="s">
        <v>181</v>
      </c>
      <c r="H9850" t="s">
        <v>182</v>
      </c>
      <c r="I9850" t="s">
        <v>1785</v>
      </c>
      <c r="J9850" t="s">
        <v>184</v>
      </c>
      <c r="K9850">
        <v>1720</v>
      </c>
      <c r="L9850" s="4">
        <v>41653.639490740738</v>
      </c>
      <c r="M9850" s="4">
        <v>41639.333333333336</v>
      </c>
      <c r="N9850" s="4">
        <v>41659.435243055559</v>
      </c>
      <c r="O9850">
        <v>12</v>
      </c>
      <c r="P9850">
        <v>29</v>
      </c>
      <c r="Q9850" t="s">
        <v>134</v>
      </c>
      <c r="R9850" t="s">
        <v>27</v>
      </c>
      <c r="S9850" s="3">
        <v>41653</v>
      </c>
      <c r="T9850" t="str">
        <f>IF(kiva_loans__muestra[[#This Row],[loan_amount]]&gt;5000,"Alto","Bajo")</f>
        <v>Bajo</v>
      </c>
      <c r="U9850" s="26" t="str">
        <f>VLOOKUP(kiva_loans__muestra[[#This Row],[country]],Pais!A:B,2,FALSE)</f>
        <v>Asia</v>
      </c>
      <c r="V9850" t="s">
        <v>10720</v>
      </c>
    </row>
    <row r="9851" spans="1:22">
      <c r="A9851">
        <v>657176</v>
      </c>
      <c r="B9851" s="20">
        <v>575</v>
      </c>
      <c r="C9851" s="22">
        <v>575</v>
      </c>
      <c r="D9851" t="s">
        <v>53</v>
      </c>
      <c r="E9851" t="s">
        <v>44</v>
      </c>
      <c r="F9851" t="s">
        <v>4455</v>
      </c>
      <c r="G9851" t="s">
        <v>181</v>
      </c>
      <c r="H9851" t="s">
        <v>182</v>
      </c>
      <c r="I9851" t="s">
        <v>1785</v>
      </c>
      <c r="J9851" t="s">
        <v>184</v>
      </c>
      <c r="K9851">
        <v>1720</v>
      </c>
      <c r="L9851" s="4">
        <v>41653.640833333331</v>
      </c>
      <c r="M9851" s="4">
        <v>41639.333333333336</v>
      </c>
      <c r="N9851" s="4">
        <v>41655.951921296299</v>
      </c>
      <c r="O9851">
        <v>12</v>
      </c>
      <c r="P9851">
        <v>22</v>
      </c>
      <c r="Q9851" t="s">
        <v>134</v>
      </c>
      <c r="R9851" t="s">
        <v>27</v>
      </c>
      <c r="S9851" s="3">
        <v>41653</v>
      </c>
      <c r="T9851" t="str">
        <f>IF(kiva_loans__muestra[[#This Row],[loan_amount]]&gt;5000,"Alto","Bajo")</f>
        <v>Bajo</v>
      </c>
      <c r="U9851" s="26" t="str">
        <f>VLOOKUP(kiva_loans__muestra[[#This Row],[country]],Pais!A:B,2,FALSE)</f>
        <v>Asia</v>
      </c>
      <c r="V9851" t="s">
        <v>10720</v>
      </c>
    </row>
    <row r="9852" spans="1:22">
      <c r="A9852">
        <v>657178</v>
      </c>
      <c r="B9852" s="20">
        <v>950</v>
      </c>
      <c r="C9852" s="22">
        <v>950</v>
      </c>
      <c r="D9852" t="s">
        <v>64</v>
      </c>
      <c r="E9852" t="s">
        <v>65</v>
      </c>
      <c r="F9852" t="s">
        <v>4482</v>
      </c>
      <c r="G9852" t="s">
        <v>181</v>
      </c>
      <c r="H9852" t="s">
        <v>182</v>
      </c>
      <c r="I9852" t="s">
        <v>1785</v>
      </c>
      <c r="J9852" t="s">
        <v>184</v>
      </c>
      <c r="K9852">
        <v>1720</v>
      </c>
      <c r="L9852" s="4">
        <v>41653.641712962963</v>
      </c>
      <c r="M9852" s="4">
        <v>41639.333333333336</v>
      </c>
      <c r="N9852" s="4">
        <v>41661.081620370373</v>
      </c>
      <c r="O9852">
        <v>12</v>
      </c>
      <c r="P9852">
        <v>38</v>
      </c>
      <c r="Q9852" t="s">
        <v>26</v>
      </c>
      <c r="R9852" t="s">
        <v>27</v>
      </c>
      <c r="S9852" s="3">
        <v>41653</v>
      </c>
      <c r="T9852" t="str">
        <f>IF(kiva_loans__muestra[[#This Row],[loan_amount]]&gt;5000,"Alto","Bajo")</f>
        <v>Bajo</v>
      </c>
      <c r="U9852" s="26" t="str">
        <f>VLOOKUP(kiva_loans__muestra[[#This Row],[country]],Pais!A:B,2,FALSE)</f>
        <v>Asia</v>
      </c>
      <c r="V9852" t="s">
        <v>10719</v>
      </c>
    </row>
    <row r="9853" spans="1:22">
      <c r="A9853">
        <v>657179</v>
      </c>
      <c r="B9853" s="20">
        <v>950</v>
      </c>
      <c r="C9853" s="22">
        <v>950</v>
      </c>
      <c r="D9853" t="s">
        <v>20</v>
      </c>
      <c r="E9853" t="s">
        <v>20</v>
      </c>
      <c r="F9853" t="s">
        <v>4439</v>
      </c>
      <c r="G9853" t="s">
        <v>181</v>
      </c>
      <c r="H9853" t="s">
        <v>182</v>
      </c>
      <c r="I9853" t="s">
        <v>1785</v>
      </c>
      <c r="J9853" t="s">
        <v>184</v>
      </c>
      <c r="K9853">
        <v>1720</v>
      </c>
      <c r="L9853" s="4">
        <v>41653.643761574072</v>
      </c>
      <c r="M9853" s="4">
        <v>41648.333333333336</v>
      </c>
      <c r="N9853" s="4">
        <v>41657.221817129626</v>
      </c>
      <c r="O9853">
        <v>11</v>
      </c>
      <c r="P9853">
        <v>38</v>
      </c>
      <c r="Q9853" t="s">
        <v>26</v>
      </c>
      <c r="R9853" t="s">
        <v>27</v>
      </c>
      <c r="S9853" s="3">
        <v>41653</v>
      </c>
      <c r="T9853" t="str">
        <f>IF(kiva_loans__muestra[[#This Row],[loan_amount]]&gt;5000,"Alto","Bajo")</f>
        <v>Bajo</v>
      </c>
      <c r="U9853" s="26" t="str">
        <f>VLOOKUP(kiva_loans__muestra[[#This Row],[country]],Pais!A:B,2,FALSE)</f>
        <v>Asia</v>
      </c>
      <c r="V9853" t="s">
        <v>10719</v>
      </c>
    </row>
    <row r="9854" spans="1:22">
      <c r="A9854">
        <v>657180</v>
      </c>
      <c r="B9854" s="20">
        <v>950</v>
      </c>
      <c r="C9854" s="22">
        <v>950</v>
      </c>
      <c r="D9854" t="s">
        <v>86</v>
      </c>
      <c r="E9854" t="s">
        <v>20</v>
      </c>
      <c r="F9854" t="s">
        <v>4785</v>
      </c>
      <c r="G9854" t="s">
        <v>181</v>
      </c>
      <c r="H9854" t="s">
        <v>182</v>
      </c>
      <c r="I9854" t="s">
        <v>1785</v>
      </c>
      <c r="J9854" t="s">
        <v>184</v>
      </c>
      <c r="K9854">
        <v>1720</v>
      </c>
      <c r="L9854" s="4">
        <v>41653.644594907404</v>
      </c>
      <c r="M9854" s="4">
        <v>41648.333333333336</v>
      </c>
      <c r="N9854" s="4">
        <v>41658.676030092596</v>
      </c>
      <c r="O9854">
        <v>11</v>
      </c>
      <c r="P9854">
        <v>26</v>
      </c>
      <c r="Q9854" t="s">
        <v>26</v>
      </c>
      <c r="R9854" t="s">
        <v>27</v>
      </c>
      <c r="S9854" s="3">
        <v>41653</v>
      </c>
      <c r="T9854" t="str">
        <f>IF(kiva_loans__muestra[[#This Row],[loan_amount]]&gt;5000,"Alto","Bajo")</f>
        <v>Bajo</v>
      </c>
      <c r="U9854" s="26" t="str">
        <f>VLOOKUP(kiva_loans__muestra[[#This Row],[country]],Pais!A:B,2,FALSE)</f>
        <v>Asia</v>
      </c>
      <c r="V9854" t="s">
        <v>10719</v>
      </c>
    </row>
    <row r="9855" spans="1:22">
      <c r="A9855">
        <v>657181</v>
      </c>
      <c r="B9855" s="20">
        <v>725</v>
      </c>
      <c r="C9855" s="22">
        <v>725</v>
      </c>
      <c r="D9855" t="s">
        <v>86</v>
      </c>
      <c r="E9855" t="s">
        <v>20</v>
      </c>
      <c r="F9855" t="s">
        <v>4599</v>
      </c>
      <c r="G9855" t="s">
        <v>181</v>
      </c>
      <c r="H9855" t="s">
        <v>182</v>
      </c>
      <c r="I9855" t="s">
        <v>1785</v>
      </c>
      <c r="J9855" t="s">
        <v>184</v>
      </c>
      <c r="K9855">
        <v>1720</v>
      </c>
      <c r="L9855" s="4">
        <v>41653.645312499997</v>
      </c>
      <c r="M9855" s="4">
        <v>41627.333333333336</v>
      </c>
      <c r="N9855" s="4">
        <v>41656.695324074077</v>
      </c>
      <c r="O9855">
        <v>11</v>
      </c>
      <c r="P9855">
        <v>27</v>
      </c>
      <c r="Q9855" t="s">
        <v>26</v>
      </c>
      <c r="R9855" t="s">
        <v>27</v>
      </c>
      <c r="S9855" s="3">
        <v>41653</v>
      </c>
      <c r="T9855" t="str">
        <f>IF(kiva_loans__muestra[[#This Row],[loan_amount]]&gt;5000,"Alto","Bajo")</f>
        <v>Bajo</v>
      </c>
      <c r="U9855" s="26" t="str">
        <f>VLOOKUP(kiva_loans__muestra[[#This Row],[country]],Pais!A:B,2,FALSE)</f>
        <v>Asia</v>
      </c>
      <c r="V9855" t="s">
        <v>10719</v>
      </c>
    </row>
    <row r="9856" spans="1:22">
      <c r="A9856">
        <v>657183</v>
      </c>
      <c r="B9856" s="20">
        <v>950</v>
      </c>
      <c r="C9856" s="22">
        <v>950</v>
      </c>
      <c r="D9856" t="s">
        <v>67</v>
      </c>
      <c r="E9856" t="s">
        <v>68</v>
      </c>
      <c r="F9856" t="s">
        <v>4808</v>
      </c>
      <c r="G9856" t="s">
        <v>181</v>
      </c>
      <c r="H9856" t="s">
        <v>182</v>
      </c>
      <c r="I9856" t="s">
        <v>1785</v>
      </c>
      <c r="J9856" t="s">
        <v>184</v>
      </c>
      <c r="K9856">
        <v>1720</v>
      </c>
      <c r="L9856" s="4">
        <v>41653.646597222221</v>
      </c>
      <c r="M9856" s="4">
        <v>41626.333333333336</v>
      </c>
      <c r="N9856" s="4">
        <v>41658.825648148151</v>
      </c>
      <c r="O9856">
        <v>11</v>
      </c>
      <c r="P9856">
        <v>38</v>
      </c>
      <c r="Q9856" t="s">
        <v>134</v>
      </c>
      <c r="R9856" t="s">
        <v>27</v>
      </c>
      <c r="S9856" s="3">
        <v>41653</v>
      </c>
      <c r="T9856" t="str">
        <f>IF(kiva_loans__muestra[[#This Row],[loan_amount]]&gt;5000,"Alto","Bajo")</f>
        <v>Bajo</v>
      </c>
      <c r="U9856" s="26" t="str">
        <f>VLOOKUP(kiva_loans__muestra[[#This Row],[country]],Pais!A:B,2,FALSE)</f>
        <v>Asia</v>
      </c>
      <c r="V9856" t="s">
        <v>10720</v>
      </c>
    </row>
    <row r="9857" spans="1:22">
      <c r="A9857">
        <v>657185</v>
      </c>
      <c r="B9857" s="20">
        <v>950</v>
      </c>
      <c r="C9857" s="22">
        <v>950</v>
      </c>
      <c r="D9857" t="s">
        <v>64</v>
      </c>
      <c r="E9857" t="s">
        <v>65</v>
      </c>
      <c r="F9857" t="s">
        <v>4496</v>
      </c>
      <c r="G9857" t="s">
        <v>181</v>
      </c>
      <c r="H9857" t="s">
        <v>182</v>
      </c>
      <c r="I9857" t="s">
        <v>1785</v>
      </c>
      <c r="J9857" t="s">
        <v>184</v>
      </c>
      <c r="K9857">
        <v>1720</v>
      </c>
      <c r="L9857" s="4">
        <v>41653.648842592593</v>
      </c>
      <c r="M9857" s="4">
        <v>41639.333333333336</v>
      </c>
      <c r="N9857" s="4">
        <v>41660.649942129632</v>
      </c>
      <c r="O9857">
        <v>12</v>
      </c>
      <c r="P9857">
        <v>33</v>
      </c>
      <c r="Q9857" t="s">
        <v>134</v>
      </c>
      <c r="R9857" t="s">
        <v>27</v>
      </c>
      <c r="S9857" s="3">
        <v>41653</v>
      </c>
      <c r="T9857" t="str">
        <f>IF(kiva_loans__muestra[[#This Row],[loan_amount]]&gt;5000,"Alto","Bajo")</f>
        <v>Bajo</v>
      </c>
      <c r="U9857" s="26" t="str">
        <f>VLOOKUP(kiva_loans__muestra[[#This Row],[country]],Pais!A:B,2,FALSE)</f>
        <v>Asia</v>
      </c>
      <c r="V9857" t="s">
        <v>10720</v>
      </c>
    </row>
    <row r="9858" spans="1:22">
      <c r="A9858">
        <v>657186</v>
      </c>
      <c r="B9858" s="20">
        <v>625</v>
      </c>
      <c r="C9858" s="22">
        <v>625</v>
      </c>
      <c r="D9858" t="s">
        <v>64</v>
      </c>
      <c r="E9858" t="s">
        <v>65</v>
      </c>
      <c r="F9858" t="s">
        <v>4862</v>
      </c>
      <c r="G9858" t="s">
        <v>181</v>
      </c>
      <c r="H9858" t="s">
        <v>182</v>
      </c>
      <c r="I9858" t="s">
        <v>1785</v>
      </c>
      <c r="J9858" t="s">
        <v>184</v>
      </c>
      <c r="K9858">
        <v>1720</v>
      </c>
      <c r="L9858" s="4">
        <v>41653.649537037039</v>
      </c>
      <c r="M9858" s="4">
        <v>41633.333333333336</v>
      </c>
      <c r="N9858" s="4">
        <v>41656.747916666667</v>
      </c>
      <c r="O9858">
        <v>12</v>
      </c>
      <c r="P9858">
        <v>16</v>
      </c>
      <c r="Q9858" t="s">
        <v>26</v>
      </c>
      <c r="R9858" t="s">
        <v>27</v>
      </c>
      <c r="S9858" s="3">
        <v>41653</v>
      </c>
      <c r="T9858" t="str">
        <f>IF(kiva_loans__muestra[[#This Row],[loan_amount]]&gt;5000,"Alto","Bajo")</f>
        <v>Bajo</v>
      </c>
      <c r="U9858" s="26" t="str">
        <f>VLOOKUP(kiva_loans__muestra[[#This Row],[country]],Pais!A:B,2,FALSE)</f>
        <v>Asia</v>
      </c>
      <c r="V9858" t="s">
        <v>10719</v>
      </c>
    </row>
    <row r="9859" spans="1:22">
      <c r="A9859">
        <v>657188</v>
      </c>
      <c r="B9859" s="20">
        <v>475</v>
      </c>
      <c r="C9859" s="22">
        <v>475</v>
      </c>
      <c r="D9859" t="s">
        <v>64</v>
      </c>
      <c r="E9859" t="s">
        <v>65</v>
      </c>
      <c r="F9859" t="s">
        <v>4743</v>
      </c>
      <c r="G9859" t="s">
        <v>181</v>
      </c>
      <c r="H9859" t="s">
        <v>182</v>
      </c>
      <c r="I9859" t="s">
        <v>1785</v>
      </c>
      <c r="J9859" t="s">
        <v>184</v>
      </c>
      <c r="K9859">
        <v>1720</v>
      </c>
      <c r="L9859" s="4">
        <v>41653.650543981479</v>
      </c>
      <c r="M9859" s="4">
        <v>41633.333333333336</v>
      </c>
      <c r="N9859" s="4">
        <v>41657.996192129627</v>
      </c>
      <c r="O9859">
        <v>12</v>
      </c>
      <c r="P9859">
        <v>19</v>
      </c>
      <c r="Q9859" t="s">
        <v>134</v>
      </c>
      <c r="R9859" t="s">
        <v>27</v>
      </c>
      <c r="S9859" s="3">
        <v>41653</v>
      </c>
      <c r="T9859" t="str">
        <f>IF(kiva_loans__muestra[[#This Row],[loan_amount]]&gt;5000,"Alto","Bajo")</f>
        <v>Bajo</v>
      </c>
      <c r="U9859" s="26" t="str">
        <f>VLOOKUP(kiva_loans__muestra[[#This Row],[country]],Pais!A:B,2,FALSE)</f>
        <v>Asia</v>
      </c>
      <c r="V9859" t="s">
        <v>10720</v>
      </c>
    </row>
    <row r="9860" spans="1:22">
      <c r="A9860">
        <v>657189</v>
      </c>
      <c r="B9860" s="20">
        <v>475</v>
      </c>
      <c r="C9860" s="22">
        <v>475</v>
      </c>
      <c r="D9860" t="s">
        <v>2047</v>
      </c>
      <c r="E9860" t="s">
        <v>44</v>
      </c>
      <c r="F9860" t="s">
        <v>4432</v>
      </c>
      <c r="G9860" t="s">
        <v>181</v>
      </c>
      <c r="H9860" t="s">
        <v>182</v>
      </c>
      <c r="I9860" t="s">
        <v>1785</v>
      </c>
      <c r="J9860" t="s">
        <v>184</v>
      </c>
      <c r="K9860">
        <v>1720</v>
      </c>
      <c r="L9860" s="4">
        <v>41653.651550925926</v>
      </c>
      <c r="M9860" s="4">
        <v>41639.333333333336</v>
      </c>
      <c r="N9860" s="4">
        <v>41655.009259259263</v>
      </c>
      <c r="O9860">
        <v>12</v>
      </c>
      <c r="P9860">
        <v>17</v>
      </c>
      <c r="Q9860" t="s">
        <v>26</v>
      </c>
      <c r="R9860" t="s">
        <v>27</v>
      </c>
      <c r="S9860" s="3">
        <v>41653</v>
      </c>
      <c r="T9860" t="str">
        <f>IF(kiva_loans__muestra[[#This Row],[loan_amount]]&gt;5000,"Alto","Bajo")</f>
        <v>Bajo</v>
      </c>
      <c r="U9860" s="26" t="str">
        <f>VLOOKUP(kiva_loans__muestra[[#This Row],[country]],Pais!A:B,2,FALSE)</f>
        <v>Asia</v>
      </c>
      <c r="V9860" t="s">
        <v>10719</v>
      </c>
    </row>
    <row r="9861" spans="1:22">
      <c r="A9861">
        <v>657190</v>
      </c>
      <c r="B9861" s="20">
        <v>475</v>
      </c>
      <c r="C9861" s="22">
        <v>475</v>
      </c>
      <c r="D9861" t="s">
        <v>64</v>
      </c>
      <c r="E9861" t="s">
        <v>65</v>
      </c>
      <c r="F9861" t="s">
        <v>4567</v>
      </c>
      <c r="G9861" t="s">
        <v>181</v>
      </c>
      <c r="H9861" t="s">
        <v>182</v>
      </c>
      <c r="I9861" t="s">
        <v>1785</v>
      </c>
      <c r="J9861" t="s">
        <v>184</v>
      </c>
      <c r="K9861">
        <v>1720</v>
      </c>
      <c r="L9861" s="4">
        <v>41653.652731481481</v>
      </c>
      <c r="M9861" s="4">
        <v>41647.333333333336</v>
      </c>
      <c r="N9861" s="4">
        <v>41657.60765046296</v>
      </c>
      <c r="O9861">
        <v>11</v>
      </c>
      <c r="P9861">
        <v>17</v>
      </c>
      <c r="Q9861" t="s">
        <v>26</v>
      </c>
      <c r="R9861" t="s">
        <v>27</v>
      </c>
      <c r="S9861" s="3">
        <v>41653</v>
      </c>
      <c r="T9861" t="str">
        <f>IF(kiva_loans__muestra[[#This Row],[loan_amount]]&gt;5000,"Alto","Bajo")</f>
        <v>Bajo</v>
      </c>
      <c r="U9861" s="26" t="str">
        <f>VLOOKUP(kiva_loans__muestra[[#This Row],[country]],Pais!A:B,2,FALSE)</f>
        <v>Asia</v>
      </c>
      <c r="V9861" t="s">
        <v>10719</v>
      </c>
    </row>
    <row r="9862" spans="1:22">
      <c r="A9862">
        <v>657192</v>
      </c>
      <c r="B9862" s="20">
        <v>475</v>
      </c>
      <c r="C9862" s="22">
        <v>475</v>
      </c>
      <c r="D9862" t="s">
        <v>496</v>
      </c>
      <c r="E9862" t="s">
        <v>56</v>
      </c>
      <c r="F9862" t="s">
        <v>4843</v>
      </c>
      <c r="G9862" t="s">
        <v>181</v>
      </c>
      <c r="H9862" t="s">
        <v>182</v>
      </c>
      <c r="I9862" t="s">
        <v>1785</v>
      </c>
      <c r="J9862" t="s">
        <v>184</v>
      </c>
      <c r="K9862">
        <v>1720</v>
      </c>
      <c r="L9862" s="4">
        <v>41653.653483796297</v>
      </c>
      <c r="M9862" s="4">
        <v>41647.333333333336</v>
      </c>
      <c r="N9862" s="4">
        <v>41654.041956018518</v>
      </c>
      <c r="O9862">
        <v>11</v>
      </c>
      <c r="P9862">
        <v>19</v>
      </c>
      <c r="Q9862" t="s">
        <v>26</v>
      </c>
      <c r="R9862" t="s">
        <v>27</v>
      </c>
      <c r="S9862" s="3">
        <v>41653</v>
      </c>
      <c r="T9862" t="str">
        <f>IF(kiva_loans__muestra[[#This Row],[loan_amount]]&gt;5000,"Alto","Bajo")</f>
        <v>Bajo</v>
      </c>
      <c r="U9862" s="26" t="str">
        <f>VLOOKUP(kiva_loans__muestra[[#This Row],[country]],Pais!A:B,2,FALSE)</f>
        <v>Asia</v>
      </c>
      <c r="V9862" t="s">
        <v>10719</v>
      </c>
    </row>
    <row r="9863" spans="1:22">
      <c r="A9863">
        <v>657193</v>
      </c>
      <c r="B9863" s="20">
        <v>950</v>
      </c>
      <c r="C9863" s="22">
        <v>950</v>
      </c>
      <c r="D9863" t="s">
        <v>64</v>
      </c>
      <c r="E9863" t="s">
        <v>65</v>
      </c>
      <c r="F9863" t="s">
        <v>4584</v>
      </c>
      <c r="G9863" t="s">
        <v>181</v>
      </c>
      <c r="H9863" t="s">
        <v>182</v>
      </c>
      <c r="I9863" t="s">
        <v>1785</v>
      </c>
      <c r="J9863" t="s">
        <v>184</v>
      </c>
      <c r="K9863">
        <v>1720</v>
      </c>
      <c r="L9863" s="4">
        <v>41653.654166666667</v>
      </c>
      <c r="M9863" s="4">
        <v>41633.333333333336</v>
      </c>
      <c r="N9863" s="4">
        <v>41659.951840277776</v>
      </c>
      <c r="O9863">
        <v>12</v>
      </c>
      <c r="P9863">
        <v>36</v>
      </c>
      <c r="Q9863" t="s">
        <v>26</v>
      </c>
      <c r="R9863" t="s">
        <v>27</v>
      </c>
      <c r="S9863" s="3">
        <v>41653</v>
      </c>
      <c r="T9863" t="str">
        <f>IF(kiva_loans__muestra[[#This Row],[loan_amount]]&gt;5000,"Alto","Bajo")</f>
        <v>Bajo</v>
      </c>
      <c r="U9863" s="26" t="str">
        <f>VLOOKUP(kiva_loans__muestra[[#This Row],[country]],Pais!A:B,2,FALSE)</f>
        <v>Asia</v>
      </c>
      <c r="V9863" t="s">
        <v>10719</v>
      </c>
    </row>
    <row r="9864" spans="1:22">
      <c r="A9864">
        <v>657194</v>
      </c>
      <c r="B9864" s="20">
        <v>675</v>
      </c>
      <c r="C9864" s="22">
        <v>675</v>
      </c>
      <c r="D9864" t="s">
        <v>304</v>
      </c>
      <c r="E9864" t="s">
        <v>20</v>
      </c>
      <c r="F9864" t="s">
        <v>4504</v>
      </c>
      <c r="G9864" t="s">
        <v>181</v>
      </c>
      <c r="H9864" t="s">
        <v>182</v>
      </c>
      <c r="I9864" t="s">
        <v>1785</v>
      </c>
      <c r="J9864" t="s">
        <v>184</v>
      </c>
      <c r="K9864">
        <v>1720</v>
      </c>
      <c r="L9864" s="4">
        <v>41653.654942129629</v>
      </c>
      <c r="M9864" s="4">
        <v>41633.333333333336</v>
      </c>
      <c r="N9864" s="4">
        <v>41656.613726851851</v>
      </c>
      <c r="O9864">
        <v>12</v>
      </c>
      <c r="P9864">
        <v>26</v>
      </c>
      <c r="Q9864" t="s">
        <v>26</v>
      </c>
      <c r="R9864" t="s">
        <v>27</v>
      </c>
      <c r="S9864" s="3">
        <v>41653</v>
      </c>
      <c r="T9864" t="str">
        <f>IF(kiva_loans__muestra[[#This Row],[loan_amount]]&gt;5000,"Alto","Bajo")</f>
        <v>Bajo</v>
      </c>
      <c r="U9864" s="26" t="str">
        <f>VLOOKUP(kiva_loans__muestra[[#This Row],[country]],Pais!A:B,2,FALSE)</f>
        <v>Asia</v>
      </c>
      <c r="V9864" t="s">
        <v>10719</v>
      </c>
    </row>
    <row r="9865" spans="1:22">
      <c r="A9865">
        <v>657195</v>
      </c>
      <c r="B9865" s="20">
        <v>725</v>
      </c>
      <c r="C9865" s="22">
        <v>725</v>
      </c>
      <c r="D9865" t="s">
        <v>86</v>
      </c>
      <c r="E9865" t="s">
        <v>20</v>
      </c>
      <c r="F9865" t="s">
        <v>4443</v>
      </c>
      <c r="G9865" t="s">
        <v>181</v>
      </c>
      <c r="H9865" t="s">
        <v>182</v>
      </c>
      <c r="I9865" t="s">
        <v>1785</v>
      </c>
      <c r="J9865" t="s">
        <v>184</v>
      </c>
      <c r="K9865">
        <v>1720</v>
      </c>
      <c r="L9865" s="4">
        <v>41653.65556712963</v>
      </c>
      <c r="M9865" s="4">
        <v>41633.333333333336</v>
      </c>
      <c r="N9865" s="4">
        <v>41654.426365740743</v>
      </c>
      <c r="O9865">
        <v>12</v>
      </c>
      <c r="P9865">
        <v>28</v>
      </c>
      <c r="Q9865" t="s">
        <v>26</v>
      </c>
      <c r="R9865" t="s">
        <v>27</v>
      </c>
      <c r="S9865" s="3">
        <v>41653</v>
      </c>
      <c r="T9865" t="str">
        <f>IF(kiva_loans__muestra[[#This Row],[loan_amount]]&gt;5000,"Alto","Bajo")</f>
        <v>Bajo</v>
      </c>
      <c r="U9865" s="26" t="str">
        <f>VLOOKUP(kiva_loans__muestra[[#This Row],[country]],Pais!A:B,2,FALSE)</f>
        <v>Asia</v>
      </c>
      <c r="V9865" t="s">
        <v>10719</v>
      </c>
    </row>
    <row r="9866" spans="1:22">
      <c r="A9866">
        <v>657196</v>
      </c>
      <c r="B9866" s="20">
        <v>775</v>
      </c>
      <c r="C9866" s="22">
        <v>775</v>
      </c>
      <c r="D9866" t="s">
        <v>65</v>
      </c>
      <c r="E9866" t="s">
        <v>65</v>
      </c>
      <c r="F9866" t="s">
        <v>4767</v>
      </c>
      <c r="G9866" t="s">
        <v>181</v>
      </c>
      <c r="H9866" t="s">
        <v>182</v>
      </c>
      <c r="I9866" t="s">
        <v>1785</v>
      </c>
      <c r="J9866" t="s">
        <v>184</v>
      </c>
      <c r="K9866">
        <v>1720</v>
      </c>
      <c r="L9866" s="4">
        <v>41653.656261574077</v>
      </c>
      <c r="M9866" s="4">
        <v>41633.333333333336</v>
      </c>
      <c r="N9866" s="4">
        <v>41657.946215277778</v>
      </c>
      <c r="O9866">
        <v>12</v>
      </c>
      <c r="P9866">
        <v>31</v>
      </c>
      <c r="Q9866" t="s">
        <v>26</v>
      </c>
      <c r="R9866" t="s">
        <v>27</v>
      </c>
      <c r="S9866" s="3">
        <v>41653</v>
      </c>
      <c r="T9866" t="str">
        <f>IF(kiva_loans__muestra[[#This Row],[loan_amount]]&gt;5000,"Alto","Bajo")</f>
        <v>Bajo</v>
      </c>
      <c r="U9866" s="26" t="str">
        <f>VLOOKUP(kiva_loans__muestra[[#This Row],[country]],Pais!A:B,2,FALSE)</f>
        <v>Asia</v>
      </c>
      <c r="V9866" t="s">
        <v>10719</v>
      </c>
    </row>
    <row r="9867" spans="1:22">
      <c r="A9867">
        <v>657752</v>
      </c>
      <c r="B9867" s="20">
        <v>1150</v>
      </c>
      <c r="C9867" s="22">
        <v>1150</v>
      </c>
      <c r="D9867" t="s">
        <v>44</v>
      </c>
      <c r="E9867" t="s">
        <v>44</v>
      </c>
      <c r="F9867" t="s">
        <v>5432</v>
      </c>
      <c r="G9867" t="s">
        <v>181</v>
      </c>
      <c r="H9867" t="s">
        <v>182</v>
      </c>
      <c r="I9867" t="s">
        <v>5406</v>
      </c>
      <c r="J9867" t="s">
        <v>184</v>
      </c>
      <c r="K9867">
        <v>1210</v>
      </c>
      <c r="L9867" s="4">
        <v>41655.057974537034</v>
      </c>
      <c r="M9867" s="4">
        <v>41646.333333333336</v>
      </c>
      <c r="N9867" s="4">
        <v>41681.906770833331</v>
      </c>
      <c r="O9867">
        <v>14</v>
      </c>
      <c r="P9867">
        <v>43</v>
      </c>
      <c r="Q9867" t="s">
        <v>26</v>
      </c>
      <c r="R9867" t="s">
        <v>43</v>
      </c>
      <c r="S9867" s="3">
        <v>41655</v>
      </c>
      <c r="T9867" t="str">
        <f>IF(kiva_loans__muestra[[#This Row],[loan_amount]]&gt;5000,"Alto","Bajo")</f>
        <v>Bajo</v>
      </c>
      <c r="U9867" s="26" t="str">
        <f>VLOOKUP(kiva_loans__muestra[[#This Row],[country]],Pais!A:B,2,FALSE)</f>
        <v>Asia</v>
      </c>
      <c r="V9867" t="s">
        <v>10719</v>
      </c>
    </row>
    <row r="9868" spans="1:22">
      <c r="A9868">
        <v>657755</v>
      </c>
      <c r="B9868" s="20">
        <v>1150</v>
      </c>
      <c r="C9868" s="22">
        <v>1150</v>
      </c>
      <c r="D9868" t="s">
        <v>298</v>
      </c>
      <c r="E9868" t="s">
        <v>65</v>
      </c>
      <c r="F9868" t="s">
        <v>5947</v>
      </c>
      <c r="G9868" t="s">
        <v>181</v>
      </c>
      <c r="H9868" t="s">
        <v>182</v>
      </c>
      <c r="I9868" t="s">
        <v>5406</v>
      </c>
      <c r="J9868" t="s">
        <v>184</v>
      </c>
      <c r="K9868">
        <v>1210</v>
      </c>
      <c r="L9868" s="4">
        <v>41655.060844907406</v>
      </c>
      <c r="M9868" s="4">
        <v>41646.333333333336</v>
      </c>
      <c r="N9868" s="4">
        <v>41658.792662037034</v>
      </c>
      <c r="O9868">
        <v>14</v>
      </c>
      <c r="P9868">
        <v>36</v>
      </c>
      <c r="Q9868" t="s">
        <v>26</v>
      </c>
      <c r="R9868" t="s">
        <v>43</v>
      </c>
      <c r="S9868" s="3">
        <v>41655</v>
      </c>
      <c r="T9868" t="str">
        <f>IF(kiva_loans__muestra[[#This Row],[loan_amount]]&gt;5000,"Alto","Bajo")</f>
        <v>Bajo</v>
      </c>
      <c r="U9868" s="26" t="str">
        <f>VLOOKUP(kiva_loans__muestra[[#This Row],[country]],Pais!A:B,2,FALSE)</f>
        <v>Asia</v>
      </c>
      <c r="V9868" t="s">
        <v>10719</v>
      </c>
    </row>
    <row r="9869" spans="1:22">
      <c r="A9869">
        <v>657756</v>
      </c>
      <c r="B9869" s="20">
        <v>2575</v>
      </c>
      <c r="C9869" s="22">
        <v>2575</v>
      </c>
      <c r="D9869" t="s">
        <v>112</v>
      </c>
      <c r="E9869" t="s">
        <v>20</v>
      </c>
      <c r="F9869" t="s">
        <v>5705</v>
      </c>
      <c r="G9869" t="s">
        <v>181</v>
      </c>
      <c r="H9869" t="s">
        <v>182</v>
      </c>
      <c r="I9869" t="s">
        <v>5406</v>
      </c>
      <c r="J9869" t="s">
        <v>184</v>
      </c>
      <c r="K9869">
        <v>1210</v>
      </c>
      <c r="L9869" s="4">
        <v>41655.062592592592</v>
      </c>
      <c r="M9869" s="4">
        <v>41652.333333333336</v>
      </c>
      <c r="N9869" s="4">
        <v>41672.055393518516</v>
      </c>
      <c r="O9869">
        <v>14</v>
      </c>
      <c r="P9869">
        <v>78</v>
      </c>
      <c r="Q9869" t="s">
        <v>26</v>
      </c>
      <c r="R9869" t="s">
        <v>43</v>
      </c>
      <c r="S9869" s="3">
        <v>41655</v>
      </c>
      <c r="T9869" t="str">
        <f>IF(kiva_loans__muestra[[#This Row],[loan_amount]]&gt;5000,"Alto","Bajo")</f>
        <v>Bajo</v>
      </c>
      <c r="U9869" s="26" t="str">
        <f>VLOOKUP(kiva_loans__muestra[[#This Row],[country]],Pais!A:B,2,FALSE)</f>
        <v>Asia</v>
      </c>
      <c r="V9869" t="s">
        <v>10719</v>
      </c>
    </row>
    <row r="9870" spans="1:22">
      <c r="A9870">
        <v>657757</v>
      </c>
      <c r="B9870" s="20">
        <v>950</v>
      </c>
      <c r="C9870" s="22">
        <v>950</v>
      </c>
      <c r="D9870" t="s">
        <v>58</v>
      </c>
      <c r="E9870" t="s">
        <v>20</v>
      </c>
      <c r="F9870" t="s">
        <v>5482</v>
      </c>
      <c r="G9870" t="s">
        <v>181</v>
      </c>
      <c r="H9870" t="s">
        <v>182</v>
      </c>
      <c r="I9870" t="s">
        <v>5406</v>
      </c>
      <c r="J9870" t="s">
        <v>184</v>
      </c>
      <c r="K9870">
        <v>1210</v>
      </c>
      <c r="L9870" s="4">
        <v>41655.065740740742</v>
      </c>
      <c r="M9870" s="4">
        <v>41650.333333333336</v>
      </c>
      <c r="N9870" s="4">
        <v>41658.253865740742</v>
      </c>
      <c r="O9870">
        <v>14</v>
      </c>
      <c r="P9870">
        <v>33</v>
      </c>
      <c r="Q9870" t="s">
        <v>134</v>
      </c>
      <c r="R9870" t="s">
        <v>43</v>
      </c>
      <c r="S9870" s="3">
        <v>41655</v>
      </c>
      <c r="T9870" t="str">
        <f>IF(kiva_loans__muestra[[#This Row],[loan_amount]]&gt;5000,"Alto","Bajo")</f>
        <v>Bajo</v>
      </c>
      <c r="U9870" s="26" t="str">
        <f>VLOOKUP(kiva_loans__muestra[[#This Row],[country]],Pais!A:B,2,FALSE)</f>
        <v>Asia</v>
      </c>
      <c r="V9870" t="s">
        <v>10720</v>
      </c>
    </row>
    <row r="9871" spans="1:22">
      <c r="A9871">
        <v>657760</v>
      </c>
      <c r="B9871" s="20">
        <v>875</v>
      </c>
      <c r="C9871" s="22">
        <v>875</v>
      </c>
      <c r="D9871" t="s">
        <v>58</v>
      </c>
      <c r="E9871" t="s">
        <v>20</v>
      </c>
      <c r="F9871" t="s">
        <v>5861</v>
      </c>
      <c r="G9871" t="s">
        <v>181</v>
      </c>
      <c r="H9871" t="s">
        <v>182</v>
      </c>
      <c r="I9871" t="s">
        <v>5406</v>
      </c>
      <c r="J9871" t="s">
        <v>184</v>
      </c>
      <c r="K9871">
        <v>1210</v>
      </c>
      <c r="L9871" s="4">
        <v>41655.068067129629</v>
      </c>
      <c r="M9871" s="4">
        <v>41650.333333333336</v>
      </c>
      <c r="N9871" s="4">
        <v>41657.859039351853</v>
      </c>
      <c r="O9871">
        <v>14</v>
      </c>
      <c r="P9871">
        <v>30</v>
      </c>
      <c r="Q9871" t="s">
        <v>26</v>
      </c>
      <c r="R9871" t="s">
        <v>43</v>
      </c>
      <c r="S9871" s="3">
        <v>41655</v>
      </c>
      <c r="T9871" t="str">
        <f>IF(kiva_loans__muestra[[#This Row],[loan_amount]]&gt;5000,"Alto","Bajo")</f>
        <v>Bajo</v>
      </c>
      <c r="U9871" s="26" t="str">
        <f>VLOOKUP(kiva_loans__muestra[[#This Row],[country]],Pais!A:B,2,FALSE)</f>
        <v>Asia</v>
      </c>
      <c r="V9871" t="s">
        <v>10719</v>
      </c>
    </row>
    <row r="9872" spans="1:22">
      <c r="A9872">
        <v>657762</v>
      </c>
      <c r="B9872" s="20">
        <v>1500</v>
      </c>
      <c r="C9872" s="22">
        <v>1500</v>
      </c>
      <c r="D9872" t="s">
        <v>156</v>
      </c>
      <c r="E9872" t="s">
        <v>20</v>
      </c>
      <c r="F9872" t="s">
        <v>5405</v>
      </c>
      <c r="G9872" t="s">
        <v>181</v>
      </c>
      <c r="H9872" t="s">
        <v>182</v>
      </c>
      <c r="I9872" t="s">
        <v>5406</v>
      </c>
      <c r="J9872" t="s">
        <v>184</v>
      </c>
      <c r="K9872">
        <v>1210</v>
      </c>
      <c r="L9872" s="4">
        <v>41655.069965277777</v>
      </c>
      <c r="M9872" s="4">
        <v>41649.333333333336</v>
      </c>
      <c r="N9872" s="4">
        <v>41656.825983796298</v>
      </c>
      <c r="O9872">
        <v>14</v>
      </c>
      <c r="P9872">
        <v>29</v>
      </c>
      <c r="Q9872" t="s">
        <v>26</v>
      </c>
      <c r="R9872" t="s">
        <v>43</v>
      </c>
      <c r="S9872" s="3">
        <v>41655</v>
      </c>
      <c r="T9872" t="str">
        <f>IF(kiva_loans__muestra[[#This Row],[loan_amount]]&gt;5000,"Alto","Bajo")</f>
        <v>Bajo</v>
      </c>
      <c r="U9872" s="26" t="str">
        <f>VLOOKUP(kiva_loans__muestra[[#This Row],[country]],Pais!A:B,2,FALSE)</f>
        <v>Asia</v>
      </c>
      <c r="V9872" t="s">
        <v>10719</v>
      </c>
    </row>
    <row r="9873" spans="1:22">
      <c r="A9873">
        <v>657763</v>
      </c>
      <c r="B9873" s="20">
        <v>1075</v>
      </c>
      <c r="C9873" s="22">
        <v>1075</v>
      </c>
      <c r="D9873" t="s">
        <v>496</v>
      </c>
      <c r="E9873" t="s">
        <v>56</v>
      </c>
      <c r="F9873" t="s">
        <v>5823</v>
      </c>
      <c r="G9873" t="s">
        <v>181</v>
      </c>
      <c r="H9873" t="s">
        <v>182</v>
      </c>
      <c r="I9873" t="s">
        <v>5406</v>
      </c>
      <c r="J9873" t="s">
        <v>184</v>
      </c>
      <c r="K9873">
        <v>1210</v>
      </c>
      <c r="L9873" s="4">
        <v>41655.071099537039</v>
      </c>
      <c r="M9873" s="4">
        <v>41654.333333333336</v>
      </c>
      <c r="N9873" s="4">
        <v>41656.510775462964</v>
      </c>
      <c r="O9873">
        <v>14</v>
      </c>
      <c r="P9873">
        <v>35</v>
      </c>
      <c r="Q9873" t="s">
        <v>26</v>
      </c>
      <c r="R9873" t="s">
        <v>43</v>
      </c>
      <c r="S9873" s="3">
        <v>41655</v>
      </c>
      <c r="T9873" t="str">
        <f>IF(kiva_loans__muestra[[#This Row],[loan_amount]]&gt;5000,"Alto","Bajo")</f>
        <v>Bajo</v>
      </c>
      <c r="U9873" s="26" t="str">
        <f>VLOOKUP(kiva_loans__muestra[[#This Row],[country]],Pais!A:B,2,FALSE)</f>
        <v>Asia</v>
      </c>
      <c r="V9873" t="s">
        <v>10719</v>
      </c>
    </row>
    <row r="9874" spans="1:22">
      <c r="A9874">
        <v>657764</v>
      </c>
      <c r="B9874" s="20">
        <v>1800</v>
      </c>
      <c r="C9874" s="22">
        <v>1800</v>
      </c>
      <c r="D9874" t="s">
        <v>67</v>
      </c>
      <c r="E9874" t="s">
        <v>68</v>
      </c>
      <c r="F9874" t="s">
        <v>5476</v>
      </c>
      <c r="G9874" t="s">
        <v>181</v>
      </c>
      <c r="H9874" t="s">
        <v>182</v>
      </c>
      <c r="I9874" t="s">
        <v>5406</v>
      </c>
      <c r="J9874" t="s">
        <v>184</v>
      </c>
      <c r="K9874">
        <v>1210</v>
      </c>
      <c r="L9874" s="4">
        <v>41655.075567129628</v>
      </c>
      <c r="M9874" s="4">
        <v>41654.333333333336</v>
      </c>
      <c r="N9874" s="4">
        <v>41660.067685185182</v>
      </c>
      <c r="O9874">
        <v>14</v>
      </c>
      <c r="P9874">
        <v>62</v>
      </c>
      <c r="Q9874" t="s">
        <v>26</v>
      </c>
      <c r="R9874" t="s">
        <v>43</v>
      </c>
      <c r="S9874" s="3">
        <v>41655</v>
      </c>
      <c r="T9874" t="str">
        <f>IF(kiva_loans__muestra[[#This Row],[loan_amount]]&gt;5000,"Alto","Bajo")</f>
        <v>Bajo</v>
      </c>
      <c r="U9874" s="26" t="str">
        <f>VLOOKUP(kiva_loans__muestra[[#This Row],[country]],Pais!A:B,2,FALSE)</f>
        <v>Asia</v>
      </c>
      <c r="V9874" t="s">
        <v>10719</v>
      </c>
    </row>
    <row r="9875" spans="1:22">
      <c r="A9875">
        <v>657835</v>
      </c>
      <c r="B9875" s="20">
        <v>825</v>
      </c>
      <c r="C9875" s="22">
        <v>825</v>
      </c>
      <c r="D9875" t="s">
        <v>64</v>
      </c>
      <c r="E9875" t="s">
        <v>65</v>
      </c>
      <c r="F9875" t="s">
        <v>5801</v>
      </c>
      <c r="G9875" t="s">
        <v>181</v>
      </c>
      <c r="H9875" t="s">
        <v>182</v>
      </c>
      <c r="I9875" t="s">
        <v>1785</v>
      </c>
      <c r="J9875" t="s">
        <v>184</v>
      </c>
      <c r="K9875">
        <v>1720</v>
      </c>
      <c r="L9875" s="4">
        <v>41655.275509259256</v>
      </c>
      <c r="M9875" s="4">
        <v>41635.333333333336</v>
      </c>
      <c r="N9875" s="4">
        <v>41661.563692129632</v>
      </c>
      <c r="O9875">
        <v>23</v>
      </c>
      <c r="P9875">
        <v>33</v>
      </c>
      <c r="Q9875" t="s">
        <v>134</v>
      </c>
      <c r="R9875" t="s">
        <v>27</v>
      </c>
      <c r="S9875" s="3">
        <v>41655</v>
      </c>
      <c r="T9875" t="str">
        <f>IF(kiva_loans__muestra[[#This Row],[loan_amount]]&gt;5000,"Alto","Bajo")</f>
        <v>Bajo</v>
      </c>
      <c r="U9875" s="26" t="str">
        <f>VLOOKUP(kiva_loans__muestra[[#This Row],[country]],Pais!A:B,2,FALSE)</f>
        <v>Asia</v>
      </c>
      <c r="V9875" t="s">
        <v>10720</v>
      </c>
    </row>
    <row r="9876" spans="1:22">
      <c r="A9876">
        <v>657837</v>
      </c>
      <c r="B9876" s="20">
        <v>825</v>
      </c>
      <c r="C9876" s="22">
        <v>825</v>
      </c>
      <c r="D9876" t="s">
        <v>77</v>
      </c>
      <c r="E9876" t="s">
        <v>44</v>
      </c>
      <c r="F9876" t="s">
        <v>5892</v>
      </c>
      <c r="G9876" t="s">
        <v>181</v>
      </c>
      <c r="H9876" t="s">
        <v>182</v>
      </c>
      <c r="I9876" t="s">
        <v>1785</v>
      </c>
      <c r="J9876" t="s">
        <v>184</v>
      </c>
      <c r="K9876">
        <v>1720</v>
      </c>
      <c r="L9876" s="4">
        <v>41655.276134259257</v>
      </c>
      <c r="M9876" s="4">
        <v>41635.333333333336</v>
      </c>
      <c r="N9876" s="4">
        <v>41657.004895833335</v>
      </c>
      <c r="O9876">
        <v>23</v>
      </c>
      <c r="P9876">
        <v>33</v>
      </c>
      <c r="Q9876" t="s">
        <v>26</v>
      </c>
      <c r="R9876" t="s">
        <v>27</v>
      </c>
      <c r="S9876" s="3">
        <v>41655</v>
      </c>
      <c r="T9876" t="str">
        <f>IF(kiva_loans__muestra[[#This Row],[loan_amount]]&gt;5000,"Alto","Bajo")</f>
        <v>Bajo</v>
      </c>
      <c r="U9876" s="26" t="str">
        <f>VLOOKUP(kiva_loans__muestra[[#This Row],[country]],Pais!A:B,2,FALSE)</f>
        <v>Asia</v>
      </c>
      <c r="V9876" t="s">
        <v>10719</v>
      </c>
    </row>
    <row r="9877" spans="1:22">
      <c r="A9877">
        <v>657839</v>
      </c>
      <c r="B9877" s="20">
        <v>725</v>
      </c>
      <c r="C9877" s="22">
        <v>725</v>
      </c>
      <c r="D9877" t="s">
        <v>56</v>
      </c>
      <c r="E9877" t="s">
        <v>56</v>
      </c>
      <c r="F9877" t="s">
        <v>5409</v>
      </c>
      <c r="G9877" t="s">
        <v>181</v>
      </c>
      <c r="H9877" t="s">
        <v>182</v>
      </c>
      <c r="I9877" t="s">
        <v>1785</v>
      </c>
      <c r="J9877" t="s">
        <v>184</v>
      </c>
      <c r="K9877">
        <v>1720</v>
      </c>
      <c r="L9877" s="4">
        <v>41655.280092592591</v>
      </c>
      <c r="M9877" s="4">
        <v>41627.333333333336</v>
      </c>
      <c r="N9877" s="4">
        <v>41656.140543981484</v>
      </c>
      <c r="O9877">
        <v>11</v>
      </c>
      <c r="P9877">
        <v>24</v>
      </c>
      <c r="Q9877" t="s">
        <v>26</v>
      </c>
      <c r="R9877" t="s">
        <v>27</v>
      </c>
      <c r="S9877" s="3">
        <v>41655</v>
      </c>
      <c r="T9877" t="str">
        <f>IF(kiva_loans__muestra[[#This Row],[loan_amount]]&gt;5000,"Alto","Bajo")</f>
        <v>Bajo</v>
      </c>
      <c r="U9877" s="26" t="str">
        <f>VLOOKUP(kiva_loans__muestra[[#This Row],[country]],Pais!A:B,2,FALSE)</f>
        <v>Asia</v>
      </c>
      <c r="V9877" t="s">
        <v>10719</v>
      </c>
    </row>
    <row r="9878" spans="1:22">
      <c r="A9878">
        <v>658120</v>
      </c>
      <c r="B9878" s="20">
        <v>725</v>
      </c>
      <c r="C9878" s="22">
        <v>725</v>
      </c>
      <c r="D9878" t="s">
        <v>86</v>
      </c>
      <c r="E9878" t="s">
        <v>20</v>
      </c>
      <c r="F9878" t="s">
        <v>5872</v>
      </c>
      <c r="G9878" t="s">
        <v>181</v>
      </c>
      <c r="H9878" t="s">
        <v>182</v>
      </c>
      <c r="I9878" t="s">
        <v>1785</v>
      </c>
      <c r="J9878" t="s">
        <v>184</v>
      </c>
      <c r="K9878">
        <v>1720</v>
      </c>
      <c r="L9878" s="4">
        <v>41655.64880787037</v>
      </c>
      <c r="M9878" s="4">
        <v>41638.333333333336</v>
      </c>
      <c r="N9878" s="4">
        <v>41657.761446759258</v>
      </c>
      <c r="O9878">
        <v>12</v>
      </c>
      <c r="P9878">
        <v>22</v>
      </c>
      <c r="Q9878" t="s">
        <v>26</v>
      </c>
      <c r="R9878" t="s">
        <v>27</v>
      </c>
      <c r="S9878" s="3">
        <v>41655</v>
      </c>
      <c r="T9878" t="str">
        <f>IF(kiva_loans__muestra[[#This Row],[loan_amount]]&gt;5000,"Alto","Bajo")</f>
        <v>Bajo</v>
      </c>
      <c r="U9878" s="26" t="str">
        <f>VLOOKUP(kiva_loans__muestra[[#This Row],[country]],Pais!A:B,2,FALSE)</f>
        <v>Asia</v>
      </c>
      <c r="V9878" t="s">
        <v>10719</v>
      </c>
    </row>
    <row r="9879" spans="1:22">
      <c r="A9879">
        <v>658121</v>
      </c>
      <c r="B9879" s="20">
        <v>950</v>
      </c>
      <c r="C9879" s="22">
        <v>950</v>
      </c>
      <c r="D9879" t="s">
        <v>64</v>
      </c>
      <c r="E9879" t="s">
        <v>65</v>
      </c>
      <c r="F9879" t="s">
        <v>5474</v>
      </c>
      <c r="G9879" t="s">
        <v>181</v>
      </c>
      <c r="H9879" t="s">
        <v>182</v>
      </c>
      <c r="I9879" t="s">
        <v>1785</v>
      </c>
      <c r="J9879" t="s">
        <v>184</v>
      </c>
      <c r="K9879">
        <v>1720</v>
      </c>
      <c r="L9879" s="4">
        <v>41655.649652777778</v>
      </c>
      <c r="M9879" s="4">
        <v>41646.333333333336</v>
      </c>
      <c r="N9879" s="4">
        <v>41658.637002314812</v>
      </c>
      <c r="O9879">
        <v>11</v>
      </c>
      <c r="P9879">
        <v>38</v>
      </c>
      <c r="Q9879" t="s">
        <v>134</v>
      </c>
      <c r="R9879" t="s">
        <v>27</v>
      </c>
      <c r="S9879" s="3">
        <v>41655</v>
      </c>
      <c r="T9879" t="str">
        <f>IF(kiva_loans__muestra[[#This Row],[loan_amount]]&gt;5000,"Alto","Bajo")</f>
        <v>Bajo</v>
      </c>
      <c r="U9879" s="26" t="str">
        <f>VLOOKUP(kiva_loans__muestra[[#This Row],[country]],Pais!A:B,2,FALSE)</f>
        <v>Asia</v>
      </c>
      <c r="V9879" t="s">
        <v>10720</v>
      </c>
    </row>
    <row r="9880" spans="1:22">
      <c r="A9880">
        <v>658123</v>
      </c>
      <c r="B9880" s="20">
        <v>825</v>
      </c>
      <c r="C9880" s="22">
        <v>825</v>
      </c>
      <c r="D9880" t="s">
        <v>20</v>
      </c>
      <c r="E9880" t="s">
        <v>20</v>
      </c>
      <c r="F9880" t="s">
        <v>5724</v>
      </c>
      <c r="G9880" t="s">
        <v>181</v>
      </c>
      <c r="H9880" t="s">
        <v>182</v>
      </c>
      <c r="I9880" t="s">
        <v>1785</v>
      </c>
      <c r="J9880" t="s">
        <v>184</v>
      </c>
      <c r="K9880">
        <v>1720</v>
      </c>
      <c r="L9880" s="4">
        <v>41655.652650462966</v>
      </c>
      <c r="M9880" s="4">
        <v>41627.333333333336</v>
      </c>
      <c r="N9880" s="4">
        <v>41656.756956018522</v>
      </c>
      <c r="O9880">
        <v>11</v>
      </c>
      <c r="P9880">
        <v>29</v>
      </c>
      <c r="Q9880" t="s">
        <v>26</v>
      </c>
      <c r="R9880" t="s">
        <v>27</v>
      </c>
      <c r="S9880" s="3">
        <v>41655</v>
      </c>
      <c r="T9880" t="str">
        <f>IF(kiva_loans__muestra[[#This Row],[loan_amount]]&gt;5000,"Alto","Bajo")</f>
        <v>Bajo</v>
      </c>
      <c r="U9880" s="26" t="str">
        <f>VLOOKUP(kiva_loans__muestra[[#This Row],[country]],Pais!A:B,2,FALSE)</f>
        <v>Asia</v>
      </c>
      <c r="V9880" t="s">
        <v>10719</v>
      </c>
    </row>
    <row r="9881" spans="1:22">
      <c r="A9881">
        <v>658124</v>
      </c>
      <c r="B9881" s="20">
        <v>875</v>
      </c>
      <c r="C9881" s="22">
        <v>875</v>
      </c>
      <c r="D9881" t="s">
        <v>868</v>
      </c>
      <c r="E9881" t="s">
        <v>20</v>
      </c>
      <c r="F9881" t="s">
        <v>5766</v>
      </c>
      <c r="G9881" t="s">
        <v>181</v>
      </c>
      <c r="H9881" t="s">
        <v>182</v>
      </c>
      <c r="I9881" t="s">
        <v>1785</v>
      </c>
      <c r="J9881" t="s">
        <v>184</v>
      </c>
      <c r="K9881">
        <v>1720</v>
      </c>
      <c r="L9881" s="4">
        <v>41655.653865740744</v>
      </c>
      <c r="M9881" s="4">
        <v>41627.333333333336</v>
      </c>
      <c r="N9881" s="4">
        <v>41657.57068287037</v>
      </c>
      <c r="O9881">
        <v>11</v>
      </c>
      <c r="P9881">
        <v>35</v>
      </c>
      <c r="Q9881" t="s">
        <v>134</v>
      </c>
      <c r="R9881" t="s">
        <v>27</v>
      </c>
      <c r="S9881" s="3">
        <v>41655</v>
      </c>
      <c r="T9881" t="str">
        <f>IF(kiva_loans__muestra[[#This Row],[loan_amount]]&gt;5000,"Alto","Bajo")</f>
        <v>Bajo</v>
      </c>
      <c r="U9881" s="26" t="str">
        <f>VLOOKUP(kiva_loans__muestra[[#This Row],[country]],Pais!A:B,2,FALSE)</f>
        <v>Asia</v>
      </c>
      <c r="V9881" t="s">
        <v>10720</v>
      </c>
    </row>
    <row r="9882" spans="1:22">
      <c r="A9882">
        <v>658126</v>
      </c>
      <c r="B9882" s="20">
        <v>725</v>
      </c>
      <c r="C9882" s="22">
        <v>725</v>
      </c>
      <c r="D9882" t="s">
        <v>64</v>
      </c>
      <c r="E9882" t="s">
        <v>65</v>
      </c>
      <c r="F9882" t="s">
        <v>5480</v>
      </c>
      <c r="G9882" t="s">
        <v>181</v>
      </c>
      <c r="H9882" t="s">
        <v>182</v>
      </c>
      <c r="I9882" t="s">
        <v>1785</v>
      </c>
      <c r="J9882" t="s">
        <v>184</v>
      </c>
      <c r="K9882">
        <v>1720</v>
      </c>
      <c r="L9882" s="4">
        <v>41655.654733796298</v>
      </c>
      <c r="M9882" s="4">
        <v>41626.333333333336</v>
      </c>
      <c r="N9882" s="4">
        <v>41657.361805555556</v>
      </c>
      <c r="O9882">
        <v>11</v>
      </c>
      <c r="P9882">
        <v>28</v>
      </c>
      <c r="Q9882" t="s">
        <v>26</v>
      </c>
      <c r="R9882" t="s">
        <v>27</v>
      </c>
      <c r="S9882" s="3">
        <v>41655</v>
      </c>
      <c r="T9882" t="str">
        <f>IF(kiva_loans__muestra[[#This Row],[loan_amount]]&gt;5000,"Alto","Bajo")</f>
        <v>Bajo</v>
      </c>
      <c r="U9882" s="26" t="str">
        <f>VLOOKUP(kiva_loans__muestra[[#This Row],[country]],Pais!A:B,2,FALSE)</f>
        <v>Asia</v>
      </c>
      <c r="V9882" t="s">
        <v>10719</v>
      </c>
    </row>
    <row r="9883" spans="1:22">
      <c r="A9883">
        <v>658127</v>
      </c>
      <c r="B9883" s="20">
        <v>875</v>
      </c>
      <c r="C9883" s="22">
        <v>875</v>
      </c>
      <c r="D9883" t="s">
        <v>64</v>
      </c>
      <c r="E9883" t="s">
        <v>65</v>
      </c>
      <c r="F9883" t="s">
        <v>5794</v>
      </c>
      <c r="G9883" t="s">
        <v>181</v>
      </c>
      <c r="H9883" t="s">
        <v>182</v>
      </c>
      <c r="I9883" t="s">
        <v>1785</v>
      </c>
      <c r="J9883" t="s">
        <v>184</v>
      </c>
      <c r="K9883">
        <v>1720</v>
      </c>
      <c r="L9883" s="4">
        <v>41655.65552083333</v>
      </c>
      <c r="M9883" s="4">
        <v>41634.333333333336</v>
      </c>
      <c r="N9883" s="4">
        <v>41659.144490740742</v>
      </c>
      <c r="O9883">
        <v>12</v>
      </c>
      <c r="P9883">
        <v>31</v>
      </c>
      <c r="Q9883" t="s">
        <v>26</v>
      </c>
      <c r="R9883" t="s">
        <v>27</v>
      </c>
      <c r="S9883" s="3">
        <v>41655</v>
      </c>
      <c r="T9883" t="str">
        <f>IF(kiva_loans__muestra[[#This Row],[loan_amount]]&gt;5000,"Alto","Bajo")</f>
        <v>Bajo</v>
      </c>
      <c r="U9883" s="26" t="str">
        <f>VLOOKUP(kiva_loans__muestra[[#This Row],[country]],Pais!A:B,2,FALSE)</f>
        <v>Asia</v>
      </c>
      <c r="V9883" t="s">
        <v>10719</v>
      </c>
    </row>
    <row r="9884" spans="1:22">
      <c r="A9884">
        <v>658129</v>
      </c>
      <c r="B9884" s="20">
        <v>950</v>
      </c>
      <c r="C9884" s="22">
        <v>950</v>
      </c>
      <c r="D9884" t="s">
        <v>64</v>
      </c>
      <c r="E9884" t="s">
        <v>65</v>
      </c>
      <c r="F9884" t="s">
        <v>5393</v>
      </c>
      <c r="G9884" t="s">
        <v>181</v>
      </c>
      <c r="H9884" t="s">
        <v>182</v>
      </c>
      <c r="I9884" t="s">
        <v>1785</v>
      </c>
      <c r="J9884" t="s">
        <v>184</v>
      </c>
      <c r="K9884">
        <v>1720</v>
      </c>
      <c r="L9884" s="4">
        <v>41655.656307870369</v>
      </c>
      <c r="M9884" s="4">
        <v>41633.333333333336</v>
      </c>
      <c r="N9884" s="4">
        <v>41658.897268518522</v>
      </c>
      <c r="O9884">
        <v>12</v>
      </c>
      <c r="P9884">
        <v>37</v>
      </c>
      <c r="Q9884" t="s">
        <v>26</v>
      </c>
      <c r="R9884" t="s">
        <v>27</v>
      </c>
      <c r="S9884" s="3">
        <v>41655</v>
      </c>
      <c r="T9884" t="str">
        <f>IF(kiva_loans__muestra[[#This Row],[loan_amount]]&gt;5000,"Alto","Bajo")</f>
        <v>Bajo</v>
      </c>
      <c r="U9884" s="26" t="str">
        <f>VLOOKUP(kiva_loans__muestra[[#This Row],[country]],Pais!A:B,2,FALSE)</f>
        <v>Asia</v>
      </c>
      <c r="V9884" t="s">
        <v>10719</v>
      </c>
    </row>
    <row r="9885" spans="1:22">
      <c r="A9885">
        <v>658130</v>
      </c>
      <c r="B9885" s="20">
        <v>725</v>
      </c>
      <c r="C9885" s="22">
        <v>725</v>
      </c>
      <c r="D9885" t="s">
        <v>86</v>
      </c>
      <c r="E9885" t="s">
        <v>20</v>
      </c>
      <c r="F9885" t="s">
        <v>5682</v>
      </c>
      <c r="G9885" t="s">
        <v>181</v>
      </c>
      <c r="H9885" t="s">
        <v>182</v>
      </c>
      <c r="I9885" t="s">
        <v>1785</v>
      </c>
      <c r="J9885" t="s">
        <v>184</v>
      </c>
      <c r="K9885">
        <v>1720</v>
      </c>
      <c r="L9885" s="4">
        <v>41655.657835648148</v>
      </c>
      <c r="M9885" s="4">
        <v>41638.333333333336</v>
      </c>
      <c r="N9885" s="4">
        <v>41658.209756944445</v>
      </c>
      <c r="O9885">
        <v>12</v>
      </c>
      <c r="P9885">
        <v>27</v>
      </c>
      <c r="Q9885" t="s">
        <v>134</v>
      </c>
      <c r="R9885" t="s">
        <v>27</v>
      </c>
      <c r="S9885" s="3">
        <v>41655</v>
      </c>
      <c r="T9885" t="str">
        <f>IF(kiva_loans__muestra[[#This Row],[loan_amount]]&gt;5000,"Alto","Bajo")</f>
        <v>Bajo</v>
      </c>
      <c r="U9885" s="26" t="str">
        <f>VLOOKUP(kiva_loans__muestra[[#This Row],[country]],Pais!A:B,2,FALSE)</f>
        <v>Asia</v>
      </c>
      <c r="V9885" t="s">
        <v>10720</v>
      </c>
    </row>
    <row r="9886" spans="1:22">
      <c r="A9886">
        <v>658132</v>
      </c>
      <c r="B9886" s="20">
        <v>950</v>
      </c>
      <c r="C9886" s="22">
        <v>950</v>
      </c>
      <c r="D9886" t="s">
        <v>56</v>
      </c>
      <c r="E9886" t="s">
        <v>56</v>
      </c>
      <c r="F9886" t="s">
        <v>5453</v>
      </c>
      <c r="G9886" t="s">
        <v>181</v>
      </c>
      <c r="H9886" t="s">
        <v>182</v>
      </c>
      <c r="I9886" t="s">
        <v>1785</v>
      </c>
      <c r="J9886" t="s">
        <v>184</v>
      </c>
      <c r="K9886">
        <v>1720</v>
      </c>
      <c r="L9886" s="4">
        <v>41655.659826388888</v>
      </c>
      <c r="M9886" s="4">
        <v>41638.333333333336</v>
      </c>
      <c r="N9886" s="4">
        <v>41656.634201388886</v>
      </c>
      <c r="O9886">
        <v>12</v>
      </c>
      <c r="P9886">
        <v>35</v>
      </c>
      <c r="Q9886" t="s">
        <v>134</v>
      </c>
      <c r="R9886" t="s">
        <v>27</v>
      </c>
      <c r="S9886" s="3">
        <v>41655</v>
      </c>
      <c r="T9886" t="str">
        <f>IF(kiva_loans__muestra[[#This Row],[loan_amount]]&gt;5000,"Alto","Bajo")</f>
        <v>Bajo</v>
      </c>
      <c r="U9886" s="26" t="str">
        <f>VLOOKUP(kiva_loans__muestra[[#This Row],[country]],Pais!A:B,2,FALSE)</f>
        <v>Asia</v>
      </c>
      <c r="V9886" t="s">
        <v>10720</v>
      </c>
    </row>
    <row r="9887" spans="1:22">
      <c r="A9887">
        <v>658136</v>
      </c>
      <c r="B9887" s="20">
        <v>725</v>
      </c>
      <c r="C9887" s="22">
        <v>725</v>
      </c>
      <c r="D9887" t="s">
        <v>64</v>
      </c>
      <c r="E9887" t="s">
        <v>65</v>
      </c>
      <c r="F9887" t="s">
        <v>5459</v>
      </c>
      <c r="G9887" t="s">
        <v>181</v>
      </c>
      <c r="H9887" t="s">
        <v>182</v>
      </c>
      <c r="I9887" t="s">
        <v>1785</v>
      </c>
      <c r="J9887" t="s">
        <v>184</v>
      </c>
      <c r="K9887">
        <v>1720</v>
      </c>
      <c r="L9887" s="4">
        <v>41655.662326388891</v>
      </c>
      <c r="M9887" s="4">
        <v>41638.333333333336</v>
      </c>
      <c r="N9887" s="4">
        <v>41657.280219907407</v>
      </c>
      <c r="O9887">
        <v>12</v>
      </c>
      <c r="P9887">
        <v>26</v>
      </c>
      <c r="Q9887" t="s">
        <v>26</v>
      </c>
      <c r="R9887" t="s">
        <v>27</v>
      </c>
      <c r="S9887" s="3">
        <v>41655</v>
      </c>
      <c r="T9887" t="str">
        <f>IF(kiva_loans__muestra[[#This Row],[loan_amount]]&gt;5000,"Alto","Bajo")</f>
        <v>Bajo</v>
      </c>
      <c r="U9887" s="26" t="str">
        <f>VLOOKUP(kiva_loans__muestra[[#This Row],[country]],Pais!A:B,2,FALSE)</f>
        <v>Asia</v>
      </c>
      <c r="V9887" t="s">
        <v>10719</v>
      </c>
    </row>
    <row r="9888" spans="1:22">
      <c r="A9888">
        <v>658137</v>
      </c>
      <c r="B9888" s="20">
        <v>725</v>
      </c>
      <c r="C9888" s="22">
        <v>725</v>
      </c>
      <c r="D9888" t="s">
        <v>304</v>
      </c>
      <c r="E9888" t="s">
        <v>20</v>
      </c>
      <c r="F9888" t="s">
        <v>5496</v>
      </c>
      <c r="G9888" t="s">
        <v>181</v>
      </c>
      <c r="H9888" t="s">
        <v>182</v>
      </c>
      <c r="I9888" t="s">
        <v>1785</v>
      </c>
      <c r="J9888" t="s">
        <v>184</v>
      </c>
      <c r="K9888">
        <v>1720</v>
      </c>
      <c r="L9888" s="4">
        <v>41655.662997685184</v>
      </c>
      <c r="M9888" s="4">
        <v>41638.333333333336</v>
      </c>
      <c r="N9888" s="4">
        <v>41656.802372685182</v>
      </c>
      <c r="O9888">
        <v>12</v>
      </c>
      <c r="P9888">
        <v>19</v>
      </c>
      <c r="Q9888" t="s">
        <v>26</v>
      </c>
      <c r="R9888" t="s">
        <v>27</v>
      </c>
      <c r="S9888" s="3">
        <v>41655</v>
      </c>
      <c r="T9888" t="str">
        <f>IF(kiva_loans__muestra[[#This Row],[loan_amount]]&gt;5000,"Alto","Bajo")</f>
        <v>Bajo</v>
      </c>
      <c r="U9888" s="26" t="str">
        <f>VLOOKUP(kiva_loans__muestra[[#This Row],[country]],Pais!A:B,2,FALSE)</f>
        <v>Asia</v>
      </c>
      <c r="V9888" t="s">
        <v>10719</v>
      </c>
    </row>
    <row r="9889" spans="1:22">
      <c r="A9889">
        <v>658140</v>
      </c>
      <c r="B9889" s="20">
        <v>950</v>
      </c>
      <c r="C9889" s="22">
        <v>950</v>
      </c>
      <c r="D9889" t="s">
        <v>86</v>
      </c>
      <c r="E9889" t="s">
        <v>20</v>
      </c>
      <c r="F9889" t="s">
        <v>5688</v>
      </c>
      <c r="G9889" t="s">
        <v>181</v>
      </c>
      <c r="H9889" t="s">
        <v>182</v>
      </c>
      <c r="I9889" t="s">
        <v>1785</v>
      </c>
      <c r="J9889" t="s">
        <v>184</v>
      </c>
      <c r="K9889">
        <v>1720</v>
      </c>
      <c r="L9889" s="4">
        <v>41655.664039351854</v>
      </c>
      <c r="M9889" s="4">
        <v>41638.333333333336</v>
      </c>
      <c r="N9889" s="4">
        <v>41657.999594907407</v>
      </c>
      <c r="O9889">
        <v>12</v>
      </c>
      <c r="P9889">
        <v>31</v>
      </c>
      <c r="Q9889" t="s">
        <v>26</v>
      </c>
      <c r="R9889" t="s">
        <v>27</v>
      </c>
      <c r="S9889" s="3">
        <v>41655</v>
      </c>
      <c r="T9889" t="str">
        <f>IF(kiva_loans__muestra[[#This Row],[loan_amount]]&gt;5000,"Alto","Bajo")</f>
        <v>Bajo</v>
      </c>
      <c r="U9889" s="26" t="str">
        <f>VLOOKUP(kiva_loans__muestra[[#This Row],[country]],Pais!A:B,2,FALSE)</f>
        <v>Asia</v>
      </c>
      <c r="V9889" t="s">
        <v>10719</v>
      </c>
    </row>
    <row r="9890" spans="1:22">
      <c r="A9890">
        <v>658143</v>
      </c>
      <c r="B9890" s="20">
        <v>950</v>
      </c>
      <c r="C9890" s="22">
        <v>950</v>
      </c>
      <c r="D9890" t="s">
        <v>53</v>
      </c>
      <c r="E9890" t="s">
        <v>44</v>
      </c>
      <c r="F9890" t="s">
        <v>5503</v>
      </c>
      <c r="G9890" t="s">
        <v>181</v>
      </c>
      <c r="H9890" t="s">
        <v>182</v>
      </c>
      <c r="I9890" t="s">
        <v>1785</v>
      </c>
      <c r="J9890" t="s">
        <v>184</v>
      </c>
      <c r="K9890">
        <v>1720</v>
      </c>
      <c r="L9890" s="4">
        <v>41655.666608796295</v>
      </c>
      <c r="M9890" s="4">
        <v>41638.333333333336</v>
      </c>
      <c r="N9890" s="4">
        <v>41658.510405092595</v>
      </c>
      <c r="O9890">
        <v>12</v>
      </c>
      <c r="P9890">
        <v>34</v>
      </c>
      <c r="Q9890" t="s">
        <v>26</v>
      </c>
      <c r="R9890" t="s">
        <v>27</v>
      </c>
      <c r="S9890" s="3">
        <v>41655</v>
      </c>
      <c r="T9890" t="str">
        <f>IF(kiva_loans__muestra[[#This Row],[loan_amount]]&gt;5000,"Alto","Bajo")</f>
        <v>Bajo</v>
      </c>
      <c r="U9890" s="26" t="str">
        <f>VLOOKUP(kiva_loans__muestra[[#This Row],[country]],Pais!A:B,2,FALSE)</f>
        <v>Asia</v>
      </c>
      <c r="V9890" t="s">
        <v>10719</v>
      </c>
    </row>
    <row r="9891" spans="1:22">
      <c r="A9891">
        <v>658144</v>
      </c>
      <c r="B9891" s="20">
        <v>950</v>
      </c>
      <c r="C9891" s="22">
        <v>950</v>
      </c>
      <c r="D9891" t="s">
        <v>112</v>
      </c>
      <c r="E9891" t="s">
        <v>20</v>
      </c>
      <c r="F9891" t="s">
        <v>5765</v>
      </c>
      <c r="G9891" t="s">
        <v>181</v>
      </c>
      <c r="H9891" t="s">
        <v>182</v>
      </c>
      <c r="I9891" t="s">
        <v>1785</v>
      </c>
      <c r="J9891" t="s">
        <v>184</v>
      </c>
      <c r="K9891">
        <v>1720</v>
      </c>
      <c r="L9891" s="4">
        <v>41655.667905092596</v>
      </c>
      <c r="M9891" s="4">
        <v>41638.333333333336</v>
      </c>
      <c r="N9891" s="4">
        <v>41656.709155092591</v>
      </c>
      <c r="O9891">
        <v>12</v>
      </c>
      <c r="P9891">
        <v>35</v>
      </c>
      <c r="Q9891" t="s">
        <v>26</v>
      </c>
      <c r="R9891" t="s">
        <v>27</v>
      </c>
      <c r="S9891" s="3">
        <v>41655</v>
      </c>
      <c r="T9891" t="str">
        <f>IF(kiva_loans__muestra[[#This Row],[loan_amount]]&gt;5000,"Alto","Bajo")</f>
        <v>Bajo</v>
      </c>
      <c r="U9891" s="26" t="str">
        <f>VLOOKUP(kiva_loans__muestra[[#This Row],[country]],Pais!A:B,2,FALSE)</f>
        <v>Asia</v>
      </c>
      <c r="V9891" t="s">
        <v>10719</v>
      </c>
    </row>
    <row r="9892" spans="1:22">
      <c r="A9892">
        <v>658146</v>
      </c>
      <c r="B9892" s="20">
        <v>725</v>
      </c>
      <c r="C9892" s="22">
        <v>725</v>
      </c>
      <c r="D9892" t="s">
        <v>64</v>
      </c>
      <c r="E9892" t="s">
        <v>65</v>
      </c>
      <c r="F9892" t="s">
        <v>5498</v>
      </c>
      <c r="G9892" t="s">
        <v>181</v>
      </c>
      <c r="H9892" t="s">
        <v>182</v>
      </c>
      <c r="I9892" t="s">
        <v>1785</v>
      </c>
      <c r="J9892" t="s">
        <v>184</v>
      </c>
      <c r="K9892">
        <v>1720</v>
      </c>
      <c r="L9892" s="4">
        <v>41655.66915509259</v>
      </c>
      <c r="M9892" s="4">
        <v>41639.333333333336</v>
      </c>
      <c r="N9892" s="4">
        <v>41657.760775462964</v>
      </c>
      <c r="O9892">
        <v>12</v>
      </c>
      <c r="P9892">
        <v>24</v>
      </c>
      <c r="Q9892" t="s">
        <v>26</v>
      </c>
      <c r="R9892" t="s">
        <v>27</v>
      </c>
      <c r="S9892" s="3">
        <v>41655</v>
      </c>
      <c r="T9892" t="str">
        <f>IF(kiva_loans__muestra[[#This Row],[loan_amount]]&gt;5000,"Alto","Bajo")</f>
        <v>Bajo</v>
      </c>
      <c r="U9892" s="26" t="str">
        <f>VLOOKUP(kiva_loans__muestra[[#This Row],[country]],Pais!A:B,2,FALSE)</f>
        <v>Asia</v>
      </c>
      <c r="V9892" t="s">
        <v>10719</v>
      </c>
    </row>
    <row r="9893" spans="1:22">
      <c r="A9893">
        <v>658147</v>
      </c>
      <c r="B9893" s="20">
        <v>725</v>
      </c>
      <c r="C9893" s="22">
        <v>725</v>
      </c>
      <c r="D9893" t="s">
        <v>65</v>
      </c>
      <c r="E9893" t="s">
        <v>65</v>
      </c>
      <c r="F9893" t="s">
        <v>5379</v>
      </c>
      <c r="G9893" t="s">
        <v>181</v>
      </c>
      <c r="H9893" t="s">
        <v>182</v>
      </c>
      <c r="I9893" t="s">
        <v>1785</v>
      </c>
      <c r="J9893" t="s">
        <v>184</v>
      </c>
      <c r="K9893">
        <v>1720</v>
      </c>
      <c r="L9893" s="4">
        <v>41655.670428240737</v>
      </c>
      <c r="M9893" s="4">
        <v>41639.333333333336</v>
      </c>
      <c r="N9893" s="4">
        <v>41671.874293981484</v>
      </c>
      <c r="O9893">
        <v>12</v>
      </c>
      <c r="P9893">
        <v>27</v>
      </c>
      <c r="Q9893" t="s">
        <v>26</v>
      </c>
      <c r="R9893" t="s">
        <v>27</v>
      </c>
      <c r="S9893" s="3">
        <v>41655</v>
      </c>
      <c r="T9893" t="str">
        <f>IF(kiva_loans__muestra[[#This Row],[loan_amount]]&gt;5000,"Alto","Bajo")</f>
        <v>Bajo</v>
      </c>
      <c r="U9893" s="26" t="str">
        <f>VLOOKUP(kiva_loans__muestra[[#This Row],[country]],Pais!A:B,2,FALSE)</f>
        <v>Asia</v>
      </c>
      <c r="V9893" t="s">
        <v>10719</v>
      </c>
    </row>
    <row r="9894" spans="1:22">
      <c r="A9894">
        <v>658149</v>
      </c>
      <c r="B9894" s="20">
        <v>950</v>
      </c>
      <c r="C9894" s="22">
        <v>950</v>
      </c>
      <c r="D9894" t="s">
        <v>86</v>
      </c>
      <c r="E9894" t="s">
        <v>20</v>
      </c>
      <c r="F9894" t="s">
        <v>5427</v>
      </c>
      <c r="G9894" t="s">
        <v>181</v>
      </c>
      <c r="H9894" t="s">
        <v>182</v>
      </c>
      <c r="I9894" t="s">
        <v>1785</v>
      </c>
      <c r="J9894" t="s">
        <v>184</v>
      </c>
      <c r="K9894">
        <v>1720</v>
      </c>
      <c r="L9894" s="4">
        <v>41655.671747685185</v>
      </c>
      <c r="M9894" s="4">
        <v>41639.333333333336</v>
      </c>
      <c r="N9894" s="4">
        <v>41657.398912037039</v>
      </c>
      <c r="O9894">
        <v>12</v>
      </c>
      <c r="P9894">
        <v>29</v>
      </c>
      <c r="Q9894" t="s">
        <v>26</v>
      </c>
      <c r="R9894" t="s">
        <v>27</v>
      </c>
      <c r="S9894" s="3">
        <v>41655</v>
      </c>
      <c r="T9894" t="str">
        <f>IF(kiva_loans__muestra[[#This Row],[loan_amount]]&gt;5000,"Alto","Bajo")</f>
        <v>Bajo</v>
      </c>
      <c r="U9894" s="26" t="str">
        <f>VLOOKUP(kiva_loans__muestra[[#This Row],[country]],Pais!A:B,2,FALSE)</f>
        <v>Asia</v>
      </c>
      <c r="V9894" t="s">
        <v>10719</v>
      </c>
    </row>
    <row r="9895" spans="1:22">
      <c r="A9895">
        <v>658151</v>
      </c>
      <c r="B9895" s="20">
        <v>725</v>
      </c>
      <c r="C9895" s="22">
        <v>725</v>
      </c>
      <c r="D9895" t="s">
        <v>86</v>
      </c>
      <c r="E9895" t="s">
        <v>20</v>
      </c>
      <c r="F9895" t="s">
        <v>5875</v>
      </c>
      <c r="G9895" t="s">
        <v>181</v>
      </c>
      <c r="H9895" t="s">
        <v>182</v>
      </c>
      <c r="I9895" t="s">
        <v>1785</v>
      </c>
      <c r="J9895" t="s">
        <v>184</v>
      </c>
      <c r="K9895">
        <v>1720</v>
      </c>
      <c r="L9895" s="4">
        <v>41655.672627314816</v>
      </c>
      <c r="M9895" s="4">
        <v>41639.333333333336</v>
      </c>
      <c r="N9895" s="4">
        <v>41656.699004629627</v>
      </c>
      <c r="O9895">
        <v>12</v>
      </c>
      <c r="P9895">
        <v>22</v>
      </c>
      <c r="Q9895" t="s">
        <v>26</v>
      </c>
      <c r="R9895" t="s">
        <v>27</v>
      </c>
      <c r="S9895" s="3">
        <v>41655</v>
      </c>
      <c r="T9895" t="str">
        <f>IF(kiva_loans__muestra[[#This Row],[loan_amount]]&gt;5000,"Alto","Bajo")</f>
        <v>Bajo</v>
      </c>
      <c r="U9895" s="26" t="str">
        <f>VLOOKUP(kiva_loans__muestra[[#This Row],[country]],Pais!A:B,2,FALSE)</f>
        <v>Asia</v>
      </c>
      <c r="V9895" t="s">
        <v>10719</v>
      </c>
    </row>
    <row r="9896" spans="1:22">
      <c r="A9896">
        <v>658153</v>
      </c>
      <c r="B9896" s="20">
        <v>950</v>
      </c>
      <c r="C9896" s="22">
        <v>950</v>
      </c>
      <c r="D9896" t="s">
        <v>868</v>
      </c>
      <c r="E9896" t="s">
        <v>20</v>
      </c>
      <c r="F9896" t="s">
        <v>5910</v>
      </c>
      <c r="G9896" t="s">
        <v>181</v>
      </c>
      <c r="H9896" t="s">
        <v>182</v>
      </c>
      <c r="I9896" t="s">
        <v>1785</v>
      </c>
      <c r="J9896" t="s">
        <v>184</v>
      </c>
      <c r="K9896">
        <v>1720</v>
      </c>
      <c r="L9896" s="4">
        <v>41655.674027777779</v>
      </c>
      <c r="M9896" s="4">
        <v>41634.333333333336</v>
      </c>
      <c r="N9896" s="4">
        <v>41658.882708333331</v>
      </c>
      <c r="O9896">
        <v>23</v>
      </c>
      <c r="P9896">
        <v>33</v>
      </c>
      <c r="Q9896" t="s">
        <v>26</v>
      </c>
      <c r="R9896" t="s">
        <v>27</v>
      </c>
      <c r="S9896" s="3">
        <v>41655</v>
      </c>
      <c r="T9896" t="str">
        <f>IF(kiva_loans__muestra[[#This Row],[loan_amount]]&gt;5000,"Alto","Bajo")</f>
        <v>Bajo</v>
      </c>
      <c r="U9896" s="26" t="str">
        <f>VLOOKUP(kiva_loans__muestra[[#This Row],[country]],Pais!A:B,2,FALSE)</f>
        <v>Asia</v>
      </c>
      <c r="V9896" t="s">
        <v>10719</v>
      </c>
    </row>
    <row r="9897" spans="1:22">
      <c r="A9897">
        <v>658460</v>
      </c>
      <c r="B9897" s="20">
        <v>475</v>
      </c>
      <c r="C9897" s="22">
        <v>475</v>
      </c>
      <c r="D9897" t="s">
        <v>868</v>
      </c>
      <c r="E9897" t="s">
        <v>20</v>
      </c>
      <c r="F9897" t="s">
        <v>6300</v>
      </c>
      <c r="G9897" t="s">
        <v>181</v>
      </c>
      <c r="H9897" t="s">
        <v>182</v>
      </c>
      <c r="I9897" t="s">
        <v>1785</v>
      </c>
      <c r="J9897" t="s">
        <v>184</v>
      </c>
      <c r="K9897">
        <v>1720</v>
      </c>
      <c r="L9897" s="4">
        <v>41656.334791666668</v>
      </c>
      <c r="M9897" s="4">
        <v>41638.333333333336</v>
      </c>
      <c r="N9897" s="4">
        <v>41656.944548611114</v>
      </c>
      <c r="O9897">
        <v>12</v>
      </c>
      <c r="P9897">
        <v>18</v>
      </c>
      <c r="Q9897" t="s">
        <v>26</v>
      </c>
      <c r="R9897" t="s">
        <v>27</v>
      </c>
      <c r="S9897" s="3">
        <v>41656</v>
      </c>
      <c r="T9897" t="str">
        <f>IF(kiva_loans__muestra[[#This Row],[loan_amount]]&gt;5000,"Alto","Bajo")</f>
        <v>Bajo</v>
      </c>
      <c r="U9897" s="26" t="str">
        <f>VLOOKUP(kiva_loans__muestra[[#This Row],[country]],Pais!A:B,2,FALSE)</f>
        <v>Asia</v>
      </c>
      <c r="V9897" t="s">
        <v>10719</v>
      </c>
    </row>
    <row r="9898" spans="1:22">
      <c r="A9898">
        <v>661199</v>
      </c>
      <c r="B9898" s="20">
        <v>750</v>
      </c>
      <c r="C9898" s="22">
        <v>750</v>
      </c>
      <c r="D9898" t="s">
        <v>318</v>
      </c>
      <c r="E9898" t="s">
        <v>116</v>
      </c>
      <c r="F9898" t="s">
        <v>8913</v>
      </c>
      <c r="G9898" t="s">
        <v>181</v>
      </c>
      <c r="H9898" t="s">
        <v>182</v>
      </c>
      <c r="I9898" t="s">
        <v>8833</v>
      </c>
      <c r="J9898" t="s">
        <v>184</v>
      </c>
      <c r="K9898">
        <v>850</v>
      </c>
      <c r="L9898" s="4">
        <v>41663.108611111114</v>
      </c>
      <c r="M9898" s="4">
        <v>41633.333333333336</v>
      </c>
      <c r="N9898" s="4">
        <v>41670.912673611114</v>
      </c>
      <c r="O9898">
        <v>20</v>
      </c>
      <c r="P9898">
        <v>23</v>
      </c>
      <c r="Q9898" t="s">
        <v>134</v>
      </c>
      <c r="R9898" t="s">
        <v>43</v>
      </c>
      <c r="S9898" s="3">
        <v>41663</v>
      </c>
      <c r="T9898" t="str">
        <f>IF(kiva_loans__muestra[[#This Row],[loan_amount]]&gt;5000,"Alto","Bajo")</f>
        <v>Bajo</v>
      </c>
      <c r="U9898" s="26" t="str">
        <f>VLOOKUP(kiva_loans__muestra[[#This Row],[country]],Pais!A:B,2,FALSE)</f>
        <v>Asia</v>
      </c>
      <c r="V9898" t="s">
        <v>10720</v>
      </c>
    </row>
    <row r="9899" spans="1:22">
      <c r="A9899">
        <v>661201</v>
      </c>
      <c r="B9899" s="20">
        <v>675</v>
      </c>
      <c r="C9899" s="22">
        <v>675</v>
      </c>
      <c r="D9899" t="s">
        <v>318</v>
      </c>
      <c r="E9899" t="s">
        <v>116</v>
      </c>
      <c r="F9899" t="s">
        <v>8832</v>
      </c>
      <c r="G9899" t="s">
        <v>181</v>
      </c>
      <c r="H9899" t="s">
        <v>182</v>
      </c>
      <c r="I9899" t="s">
        <v>8833</v>
      </c>
      <c r="J9899" t="s">
        <v>184</v>
      </c>
      <c r="K9899">
        <v>850</v>
      </c>
      <c r="L9899" s="4">
        <v>41663.112638888888</v>
      </c>
      <c r="M9899" s="4">
        <v>41633.333333333336</v>
      </c>
      <c r="N9899" s="4">
        <v>41664.343611111108</v>
      </c>
      <c r="O9899">
        <v>20</v>
      </c>
      <c r="P9899">
        <v>27</v>
      </c>
      <c r="Q9899" t="s">
        <v>26</v>
      </c>
      <c r="R9899" t="s">
        <v>43</v>
      </c>
      <c r="S9899" s="3">
        <v>41663</v>
      </c>
      <c r="T9899" t="str">
        <f>IF(kiva_loans__muestra[[#This Row],[loan_amount]]&gt;5000,"Alto","Bajo")</f>
        <v>Bajo</v>
      </c>
      <c r="U9899" s="26" t="str">
        <f>VLOOKUP(kiva_loans__muestra[[#This Row],[country]],Pais!A:B,2,FALSE)</f>
        <v>Asia</v>
      </c>
      <c r="V9899" t="s">
        <v>10719</v>
      </c>
    </row>
    <row r="9900" spans="1:22">
      <c r="A9900">
        <v>661204</v>
      </c>
      <c r="B9900" s="20">
        <v>525</v>
      </c>
      <c r="C9900" s="22">
        <v>525</v>
      </c>
      <c r="D9900" t="s">
        <v>318</v>
      </c>
      <c r="E9900" t="s">
        <v>116</v>
      </c>
      <c r="F9900" t="s">
        <v>9270</v>
      </c>
      <c r="G9900" t="s">
        <v>181</v>
      </c>
      <c r="H9900" t="s">
        <v>182</v>
      </c>
      <c r="I9900" t="s">
        <v>8833</v>
      </c>
      <c r="J9900" t="s">
        <v>184</v>
      </c>
      <c r="K9900">
        <v>850</v>
      </c>
      <c r="L9900" s="4">
        <v>41663.117337962962</v>
      </c>
      <c r="M9900" s="4">
        <v>41633.333333333336</v>
      </c>
      <c r="N9900" s="4">
        <v>41663.788819444446</v>
      </c>
      <c r="O9900">
        <v>20</v>
      </c>
      <c r="P9900">
        <v>17</v>
      </c>
      <c r="Q9900" t="s">
        <v>26</v>
      </c>
      <c r="R9900" t="s">
        <v>43</v>
      </c>
      <c r="S9900" s="3">
        <v>41663</v>
      </c>
      <c r="T9900" t="str">
        <f>IF(kiva_loans__muestra[[#This Row],[loan_amount]]&gt;5000,"Alto","Bajo")</f>
        <v>Bajo</v>
      </c>
      <c r="U9900" s="26" t="str">
        <f>VLOOKUP(kiva_loans__muestra[[#This Row],[country]],Pais!A:B,2,FALSE)</f>
        <v>Asia</v>
      </c>
      <c r="V9900" t="s">
        <v>10719</v>
      </c>
    </row>
    <row r="9901" spans="1:22">
      <c r="A9901">
        <v>661205</v>
      </c>
      <c r="B9901" s="20">
        <v>750</v>
      </c>
      <c r="C9901" s="22">
        <v>750</v>
      </c>
      <c r="D9901" t="s">
        <v>318</v>
      </c>
      <c r="E9901" t="s">
        <v>116</v>
      </c>
      <c r="F9901" t="s">
        <v>8832</v>
      </c>
      <c r="G9901" t="s">
        <v>181</v>
      </c>
      <c r="H9901" t="s">
        <v>182</v>
      </c>
      <c r="I9901" t="s">
        <v>8833</v>
      </c>
      <c r="J9901" t="s">
        <v>184</v>
      </c>
      <c r="K9901">
        <v>850</v>
      </c>
      <c r="L9901" s="4">
        <v>41663.117893518516</v>
      </c>
      <c r="M9901" s="4">
        <v>41633.333333333336</v>
      </c>
      <c r="N9901" s="4">
        <v>41663.812928240739</v>
      </c>
      <c r="O9901">
        <v>20</v>
      </c>
      <c r="P9901">
        <v>25</v>
      </c>
      <c r="Q9901" t="s">
        <v>134</v>
      </c>
      <c r="R9901" t="s">
        <v>43</v>
      </c>
      <c r="S9901" s="3">
        <v>41663</v>
      </c>
      <c r="T9901" t="str">
        <f>IF(kiva_loans__muestra[[#This Row],[loan_amount]]&gt;5000,"Alto","Bajo")</f>
        <v>Bajo</v>
      </c>
      <c r="U9901" s="26" t="str">
        <f>VLOOKUP(kiva_loans__muestra[[#This Row],[country]],Pais!A:B,2,FALSE)</f>
        <v>Asia</v>
      </c>
      <c r="V9901" t="s">
        <v>10720</v>
      </c>
    </row>
    <row r="9902" spans="1:22">
      <c r="A9902">
        <v>661207</v>
      </c>
      <c r="B9902" s="20">
        <v>525</v>
      </c>
      <c r="C9902" s="22">
        <v>525</v>
      </c>
      <c r="D9902" t="s">
        <v>318</v>
      </c>
      <c r="E9902" t="s">
        <v>116</v>
      </c>
      <c r="F9902" t="s">
        <v>9011</v>
      </c>
      <c r="G9902" t="s">
        <v>181</v>
      </c>
      <c r="H9902" t="s">
        <v>182</v>
      </c>
      <c r="I9902" t="s">
        <v>8833</v>
      </c>
      <c r="J9902" t="s">
        <v>184</v>
      </c>
      <c r="K9902">
        <v>850</v>
      </c>
      <c r="L9902" s="4">
        <v>41663.120983796296</v>
      </c>
      <c r="M9902" s="4">
        <v>41633.333333333336</v>
      </c>
      <c r="N9902" s="4">
        <v>41663.750648148147</v>
      </c>
      <c r="O9902">
        <v>20</v>
      </c>
      <c r="P9902">
        <v>16</v>
      </c>
      <c r="Q9902" t="s">
        <v>26</v>
      </c>
      <c r="R9902" t="s">
        <v>43</v>
      </c>
      <c r="S9902" s="3">
        <v>41663</v>
      </c>
      <c r="T9902" t="str">
        <f>IF(kiva_loans__muestra[[#This Row],[loan_amount]]&gt;5000,"Alto","Bajo")</f>
        <v>Bajo</v>
      </c>
      <c r="U9902" s="26" t="str">
        <f>VLOOKUP(kiva_loans__muestra[[#This Row],[country]],Pais!A:B,2,FALSE)</f>
        <v>Asia</v>
      </c>
      <c r="V9902" t="s">
        <v>10719</v>
      </c>
    </row>
    <row r="9903" spans="1:22">
      <c r="A9903">
        <v>662038</v>
      </c>
      <c r="B9903" s="20">
        <v>500</v>
      </c>
      <c r="C9903" s="22">
        <v>500</v>
      </c>
      <c r="D9903" t="s">
        <v>496</v>
      </c>
      <c r="E9903" t="s">
        <v>56</v>
      </c>
      <c r="F9903" t="s">
        <v>9667</v>
      </c>
      <c r="G9903" t="s">
        <v>181</v>
      </c>
      <c r="H9903" t="s">
        <v>182</v>
      </c>
      <c r="I9903" t="s">
        <v>1212</v>
      </c>
      <c r="J9903" t="s">
        <v>184</v>
      </c>
      <c r="K9903">
        <v>1210</v>
      </c>
      <c r="L9903" s="4">
        <v>41666.166898148149</v>
      </c>
      <c r="M9903" s="4">
        <v>41651.333333333336</v>
      </c>
      <c r="N9903" s="4">
        <v>41670.29650462963</v>
      </c>
      <c r="O9903">
        <v>20</v>
      </c>
      <c r="P9903">
        <v>20</v>
      </c>
      <c r="Q9903" t="s">
        <v>26</v>
      </c>
      <c r="R9903" t="s">
        <v>43</v>
      </c>
      <c r="S9903" s="3">
        <v>41666</v>
      </c>
      <c r="T9903" t="str">
        <f>IF(kiva_loans__muestra[[#This Row],[loan_amount]]&gt;5000,"Alto","Bajo")</f>
        <v>Bajo</v>
      </c>
      <c r="U9903" s="26" t="str">
        <f>VLOOKUP(kiva_loans__muestra[[#This Row],[country]],Pais!A:B,2,FALSE)</f>
        <v>Asia</v>
      </c>
      <c r="V9903" t="s">
        <v>10719</v>
      </c>
    </row>
    <row r="9904" spans="1:22">
      <c r="A9904">
        <v>662129</v>
      </c>
      <c r="B9904" s="20">
        <v>425</v>
      </c>
      <c r="C9904" s="22">
        <v>425</v>
      </c>
      <c r="D9904" t="s">
        <v>178</v>
      </c>
      <c r="E9904" t="s">
        <v>179</v>
      </c>
      <c r="F9904" t="s">
        <v>9963</v>
      </c>
      <c r="G9904" t="s">
        <v>181</v>
      </c>
      <c r="H9904" t="s">
        <v>182</v>
      </c>
      <c r="I9904" t="s">
        <v>1212</v>
      </c>
      <c r="J9904" t="s">
        <v>184</v>
      </c>
      <c r="K9904">
        <v>1210</v>
      </c>
      <c r="L9904" s="4">
        <v>41666.319699074076</v>
      </c>
      <c r="M9904" s="4">
        <v>41651.333333333336</v>
      </c>
      <c r="N9904" s="4">
        <v>41666.784884259258</v>
      </c>
      <c r="O9904">
        <v>20</v>
      </c>
      <c r="P9904">
        <v>17</v>
      </c>
      <c r="Q9904" t="s">
        <v>134</v>
      </c>
      <c r="R9904" t="s">
        <v>43</v>
      </c>
      <c r="S9904" s="3">
        <v>41666</v>
      </c>
      <c r="T9904" t="str">
        <f>IF(kiva_loans__muestra[[#This Row],[loan_amount]]&gt;5000,"Alto","Bajo")</f>
        <v>Bajo</v>
      </c>
      <c r="U9904" s="26" t="str">
        <f>VLOOKUP(kiva_loans__muestra[[#This Row],[country]],Pais!A:B,2,FALSE)</f>
        <v>Asia</v>
      </c>
      <c r="V9904" t="s">
        <v>10720</v>
      </c>
    </row>
    <row r="9905" spans="1:22">
      <c r="A9905">
        <v>653249</v>
      </c>
      <c r="B9905" s="20">
        <v>350</v>
      </c>
      <c r="C9905" s="22">
        <v>350</v>
      </c>
      <c r="D9905" t="s">
        <v>212</v>
      </c>
      <c r="E9905" t="s">
        <v>20</v>
      </c>
      <c r="F9905" t="s">
        <v>566</v>
      </c>
      <c r="G9905" t="s">
        <v>567</v>
      </c>
      <c r="H9905" t="s">
        <v>568</v>
      </c>
      <c r="I9905" t="s">
        <v>569</v>
      </c>
      <c r="J9905" t="s">
        <v>570</v>
      </c>
      <c r="K9905">
        <v>2050</v>
      </c>
      <c r="L9905" s="4">
        <v>41641.39135416667</v>
      </c>
      <c r="M9905" s="4">
        <v>41634.333333333336</v>
      </c>
      <c r="N9905" s="4">
        <v>41642.010335648149</v>
      </c>
      <c r="O9905">
        <v>28</v>
      </c>
      <c r="P9905">
        <v>10</v>
      </c>
      <c r="Q9905" t="s">
        <v>26</v>
      </c>
      <c r="R9905" t="s">
        <v>27</v>
      </c>
      <c r="S9905" s="3">
        <v>41641</v>
      </c>
      <c r="T9905" t="str">
        <f>IF(kiva_loans__muestra[[#This Row],[loan_amount]]&gt;5000,"Alto","Bajo")</f>
        <v>Bajo</v>
      </c>
      <c r="U9905" s="26" t="str">
        <f>VLOOKUP(kiva_loans__muestra[[#This Row],[country]],Pais!A:B,2,FALSE)</f>
        <v>Asia</v>
      </c>
      <c r="V9905" t="s">
        <v>10719</v>
      </c>
    </row>
    <row r="9906" spans="1:22">
      <c r="A9906">
        <v>653708</v>
      </c>
      <c r="B9906" s="20">
        <v>700</v>
      </c>
      <c r="C9906" s="22">
        <v>700</v>
      </c>
      <c r="D9906" t="s">
        <v>44</v>
      </c>
      <c r="E9906" t="s">
        <v>44</v>
      </c>
      <c r="F9906" t="s">
        <v>853</v>
      </c>
      <c r="G9906" t="s">
        <v>567</v>
      </c>
      <c r="H9906" t="s">
        <v>568</v>
      </c>
      <c r="I9906" t="s">
        <v>854</v>
      </c>
      <c r="J9906" t="s">
        <v>570</v>
      </c>
      <c r="K9906">
        <v>2050</v>
      </c>
      <c r="L9906" s="4">
        <v>41642.61273148148</v>
      </c>
      <c r="M9906" s="4">
        <v>41637.333333333336</v>
      </c>
      <c r="N9906" s="4">
        <v>41668.620891203704</v>
      </c>
      <c r="O9906">
        <v>15</v>
      </c>
      <c r="P9906">
        <v>26</v>
      </c>
      <c r="Q9906" t="s">
        <v>26</v>
      </c>
      <c r="R9906" t="s">
        <v>43</v>
      </c>
      <c r="S9906" s="3">
        <v>41642</v>
      </c>
      <c r="T9906" t="str">
        <f>IF(kiva_loans__muestra[[#This Row],[loan_amount]]&gt;5000,"Alto","Bajo")</f>
        <v>Bajo</v>
      </c>
      <c r="U9906" s="26" t="str">
        <f>VLOOKUP(kiva_loans__muestra[[#This Row],[country]],Pais!A:B,2,FALSE)</f>
        <v>Asia</v>
      </c>
      <c r="V9906" t="s">
        <v>10719</v>
      </c>
    </row>
    <row r="9907" spans="1:22">
      <c r="A9907">
        <v>653709</v>
      </c>
      <c r="B9907" s="20">
        <v>700</v>
      </c>
      <c r="C9907" s="22">
        <v>700</v>
      </c>
      <c r="D9907" t="s">
        <v>90</v>
      </c>
      <c r="E9907" t="s">
        <v>91</v>
      </c>
      <c r="F9907" t="s">
        <v>917</v>
      </c>
      <c r="G9907" t="s">
        <v>567</v>
      </c>
      <c r="H9907" t="s">
        <v>568</v>
      </c>
      <c r="I9907" t="s">
        <v>918</v>
      </c>
      <c r="J9907" t="s">
        <v>570</v>
      </c>
      <c r="K9907">
        <v>2050</v>
      </c>
      <c r="L9907" s="4">
        <v>41642.616956018515</v>
      </c>
      <c r="M9907" s="4">
        <v>41639.333333333336</v>
      </c>
      <c r="N9907" s="4">
        <v>41661.768506944441</v>
      </c>
      <c r="O9907">
        <v>15</v>
      </c>
      <c r="P9907">
        <v>25</v>
      </c>
      <c r="Q9907" t="s">
        <v>26</v>
      </c>
      <c r="R9907" t="s">
        <v>43</v>
      </c>
      <c r="S9907" s="3">
        <v>41642</v>
      </c>
      <c r="T9907" t="str">
        <f>IF(kiva_loans__muestra[[#This Row],[loan_amount]]&gt;5000,"Alto","Bajo")</f>
        <v>Bajo</v>
      </c>
      <c r="U9907" s="26" t="str">
        <f>VLOOKUP(kiva_loans__muestra[[#This Row],[country]],Pais!A:B,2,FALSE)</f>
        <v>Asia</v>
      </c>
      <c r="V9907" t="s">
        <v>10719</v>
      </c>
    </row>
    <row r="9908" spans="1:22">
      <c r="A9908">
        <v>653712</v>
      </c>
      <c r="B9908" s="20">
        <v>475</v>
      </c>
      <c r="C9908" s="22">
        <v>475</v>
      </c>
      <c r="D9908" t="s">
        <v>656</v>
      </c>
      <c r="E9908" t="s">
        <v>150</v>
      </c>
      <c r="F9908" t="s">
        <v>657</v>
      </c>
      <c r="G9908" t="s">
        <v>567</v>
      </c>
      <c r="H9908" t="s">
        <v>568</v>
      </c>
      <c r="I9908" t="s">
        <v>569</v>
      </c>
      <c r="J9908" t="s">
        <v>570</v>
      </c>
      <c r="K9908">
        <v>2050</v>
      </c>
      <c r="L9908" s="4">
        <v>41642.620578703703</v>
      </c>
      <c r="M9908" s="4">
        <v>41639.333333333336</v>
      </c>
      <c r="N9908" s="4">
        <v>41670.082835648151</v>
      </c>
      <c r="O9908">
        <v>15</v>
      </c>
      <c r="P9908">
        <v>8</v>
      </c>
      <c r="Q9908" t="s">
        <v>26</v>
      </c>
      <c r="R9908" t="s">
        <v>43</v>
      </c>
      <c r="S9908" s="3">
        <v>41642</v>
      </c>
      <c r="T9908" t="str">
        <f>IF(kiva_loans__muestra[[#This Row],[loan_amount]]&gt;5000,"Alto","Bajo")</f>
        <v>Bajo</v>
      </c>
      <c r="U9908" s="26" t="str">
        <f>VLOOKUP(kiva_loans__muestra[[#This Row],[country]],Pais!A:B,2,FALSE)</f>
        <v>Asia</v>
      </c>
      <c r="V9908" t="s">
        <v>10719</v>
      </c>
    </row>
    <row r="9909" spans="1:22">
      <c r="A9909">
        <v>653921</v>
      </c>
      <c r="B9909" s="20">
        <v>950</v>
      </c>
      <c r="C9909" s="22">
        <v>950</v>
      </c>
      <c r="D9909" t="s">
        <v>250</v>
      </c>
      <c r="E9909" t="s">
        <v>110</v>
      </c>
      <c r="F9909" t="s">
        <v>1148</v>
      </c>
      <c r="G9909" t="s">
        <v>567</v>
      </c>
      <c r="H9909" t="s">
        <v>568</v>
      </c>
      <c r="I9909" t="s">
        <v>918</v>
      </c>
      <c r="J9909" t="s">
        <v>570</v>
      </c>
      <c r="K9909">
        <v>2050</v>
      </c>
      <c r="L9909" s="4">
        <v>41644.294699074075</v>
      </c>
      <c r="M9909" s="4">
        <v>41626.333333333336</v>
      </c>
      <c r="N9909" s="4">
        <v>41645.105405092596</v>
      </c>
      <c r="O9909">
        <v>14</v>
      </c>
      <c r="P9909">
        <v>33</v>
      </c>
      <c r="Q9909" t="s">
        <v>134</v>
      </c>
      <c r="R9909" t="s">
        <v>43</v>
      </c>
      <c r="S9909" s="3">
        <v>41644</v>
      </c>
      <c r="T9909" t="str">
        <f>IF(kiva_loans__muestra[[#This Row],[loan_amount]]&gt;5000,"Alto","Bajo")</f>
        <v>Bajo</v>
      </c>
      <c r="U9909" s="26" t="str">
        <f>VLOOKUP(kiva_loans__muestra[[#This Row],[country]],Pais!A:B,2,FALSE)</f>
        <v>Asia</v>
      </c>
      <c r="V9909" t="s">
        <v>10720</v>
      </c>
    </row>
    <row r="9910" spans="1:22">
      <c r="A9910">
        <v>653922</v>
      </c>
      <c r="B9910" s="20">
        <v>950</v>
      </c>
      <c r="C9910" s="22">
        <v>950</v>
      </c>
      <c r="D9910" t="s">
        <v>91</v>
      </c>
      <c r="E9910" t="s">
        <v>91</v>
      </c>
      <c r="F9910" t="s">
        <v>1138</v>
      </c>
      <c r="G9910" t="s">
        <v>567</v>
      </c>
      <c r="H9910" t="s">
        <v>568</v>
      </c>
      <c r="I9910" t="s">
        <v>569</v>
      </c>
      <c r="J9910" t="s">
        <v>570</v>
      </c>
      <c r="K9910">
        <v>2050</v>
      </c>
      <c r="L9910" s="4">
        <v>41644.305034722223</v>
      </c>
      <c r="M9910" s="4">
        <v>41625.333333333336</v>
      </c>
      <c r="N9910" s="4">
        <v>41656.905740740738</v>
      </c>
      <c r="O9910">
        <v>10</v>
      </c>
      <c r="P9910">
        <v>35</v>
      </c>
      <c r="Q9910" t="s">
        <v>134</v>
      </c>
      <c r="R9910" t="s">
        <v>43</v>
      </c>
      <c r="S9910" s="3">
        <v>41644</v>
      </c>
      <c r="T9910" t="str">
        <f>IF(kiva_loans__muestra[[#This Row],[loan_amount]]&gt;5000,"Alto","Bajo")</f>
        <v>Bajo</v>
      </c>
      <c r="U9910" s="26" t="str">
        <f>VLOOKUP(kiva_loans__muestra[[#This Row],[country]],Pais!A:B,2,FALSE)</f>
        <v>Asia</v>
      </c>
      <c r="V9910" t="s">
        <v>10720</v>
      </c>
    </row>
    <row r="9911" spans="1:22">
      <c r="A9911">
        <v>653923</v>
      </c>
      <c r="B9911" s="20">
        <v>950</v>
      </c>
      <c r="C9911" s="22">
        <v>950</v>
      </c>
      <c r="D9911" t="s">
        <v>149</v>
      </c>
      <c r="E9911" t="s">
        <v>150</v>
      </c>
      <c r="F9911" t="s">
        <v>1152</v>
      </c>
      <c r="G9911" t="s">
        <v>567</v>
      </c>
      <c r="H9911" t="s">
        <v>568</v>
      </c>
      <c r="I9911" t="s">
        <v>1140</v>
      </c>
      <c r="J9911" t="s">
        <v>570</v>
      </c>
      <c r="K9911">
        <v>2050</v>
      </c>
      <c r="L9911" s="4">
        <v>41644.314328703702</v>
      </c>
      <c r="M9911" s="4">
        <v>41626.333333333336</v>
      </c>
      <c r="N9911" s="4">
        <v>41659.458923611113</v>
      </c>
      <c r="O9911">
        <v>10</v>
      </c>
      <c r="P9911">
        <v>37</v>
      </c>
      <c r="Q9911" t="s">
        <v>26</v>
      </c>
      <c r="R9911" t="s">
        <v>43</v>
      </c>
      <c r="S9911" s="3">
        <v>41644</v>
      </c>
      <c r="T9911" t="str">
        <f>IF(kiva_loans__muestra[[#This Row],[loan_amount]]&gt;5000,"Alto","Bajo")</f>
        <v>Bajo</v>
      </c>
      <c r="U9911" s="26" t="str">
        <f>VLOOKUP(kiva_loans__muestra[[#This Row],[country]],Pais!A:B,2,FALSE)</f>
        <v>Asia</v>
      </c>
      <c r="V9911" t="s">
        <v>10719</v>
      </c>
    </row>
    <row r="9912" spans="1:22">
      <c r="A9912">
        <v>653924</v>
      </c>
      <c r="B9912" s="20">
        <v>850</v>
      </c>
      <c r="C9912" s="22">
        <v>850</v>
      </c>
      <c r="D9912" t="s">
        <v>149</v>
      </c>
      <c r="E9912" t="s">
        <v>150</v>
      </c>
      <c r="F9912" t="s">
        <v>1185</v>
      </c>
      <c r="G9912" t="s">
        <v>567</v>
      </c>
      <c r="H9912" t="s">
        <v>568</v>
      </c>
      <c r="I9912" t="s">
        <v>569</v>
      </c>
      <c r="J9912" t="s">
        <v>570</v>
      </c>
      <c r="K9912">
        <v>2050</v>
      </c>
      <c r="L9912" s="4">
        <v>41644.320486111108</v>
      </c>
      <c r="M9912" s="4">
        <v>41624.333333333336</v>
      </c>
      <c r="N9912" s="4">
        <v>41661.760659722226</v>
      </c>
      <c r="O9912">
        <v>12</v>
      </c>
      <c r="P9912">
        <v>31</v>
      </c>
      <c r="Q9912" t="s">
        <v>26</v>
      </c>
      <c r="R9912" t="s">
        <v>43</v>
      </c>
      <c r="S9912" s="3">
        <v>41644</v>
      </c>
      <c r="T9912" t="str">
        <f>IF(kiva_loans__muestra[[#This Row],[loan_amount]]&gt;5000,"Alto","Bajo")</f>
        <v>Bajo</v>
      </c>
      <c r="U9912" s="26" t="str">
        <f>VLOOKUP(kiva_loans__muestra[[#This Row],[country]],Pais!A:B,2,FALSE)</f>
        <v>Asia</v>
      </c>
      <c r="V9912" t="s">
        <v>10719</v>
      </c>
    </row>
    <row r="9913" spans="1:22">
      <c r="A9913">
        <v>653925</v>
      </c>
      <c r="B9913" s="20">
        <v>800</v>
      </c>
      <c r="C9913" s="22">
        <v>800</v>
      </c>
      <c r="D9913" t="s">
        <v>370</v>
      </c>
      <c r="E9913" t="s">
        <v>51</v>
      </c>
      <c r="F9913" t="s">
        <v>1178</v>
      </c>
      <c r="G9913" t="s">
        <v>567</v>
      </c>
      <c r="H9913" t="s">
        <v>568</v>
      </c>
      <c r="I9913" t="s">
        <v>1140</v>
      </c>
      <c r="J9913" t="s">
        <v>570</v>
      </c>
      <c r="K9913">
        <v>2050</v>
      </c>
      <c r="L9913" s="4">
        <v>41644.329756944448</v>
      </c>
      <c r="M9913" s="4">
        <v>41627.333333333336</v>
      </c>
      <c r="N9913" s="4">
        <v>41651.632719907408</v>
      </c>
      <c r="O9913">
        <v>11</v>
      </c>
      <c r="P9913">
        <v>31</v>
      </c>
      <c r="Q9913" t="s">
        <v>26</v>
      </c>
      <c r="R9913" t="s">
        <v>43</v>
      </c>
      <c r="S9913" s="3">
        <v>41644</v>
      </c>
      <c r="T9913" t="str">
        <f>IF(kiva_loans__muestra[[#This Row],[loan_amount]]&gt;5000,"Alto","Bajo")</f>
        <v>Bajo</v>
      </c>
      <c r="U9913" s="26" t="str">
        <f>VLOOKUP(kiva_loans__muestra[[#This Row],[country]],Pais!A:B,2,FALSE)</f>
        <v>Asia</v>
      </c>
      <c r="V9913" t="s">
        <v>10719</v>
      </c>
    </row>
    <row r="9914" spans="1:22">
      <c r="A9914">
        <v>653926</v>
      </c>
      <c r="B9914" s="20">
        <v>375</v>
      </c>
      <c r="C9914" s="22">
        <v>375</v>
      </c>
      <c r="D9914" t="s">
        <v>44</v>
      </c>
      <c r="E9914" t="s">
        <v>44</v>
      </c>
      <c r="F9914" t="s">
        <v>1193</v>
      </c>
      <c r="G9914" t="s">
        <v>567</v>
      </c>
      <c r="H9914" t="s">
        <v>568</v>
      </c>
      <c r="I9914" t="s">
        <v>854</v>
      </c>
      <c r="J9914" t="s">
        <v>570</v>
      </c>
      <c r="K9914">
        <v>2050</v>
      </c>
      <c r="L9914" s="4">
        <v>41644.34165509259</v>
      </c>
      <c r="M9914" s="4">
        <v>41630.333333333336</v>
      </c>
      <c r="N9914" s="4">
        <v>41652.629074074073</v>
      </c>
      <c r="O9914">
        <v>13</v>
      </c>
      <c r="P9914">
        <v>15</v>
      </c>
      <c r="Q9914" t="s">
        <v>26</v>
      </c>
      <c r="R9914" t="s">
        <v>43</v>
      </c>
      <c r="S9914" s="3">
        <v>41644</v>
      </c>
      <c r="T9914" t="str">
        <f>IF(kiva_loans__muestra[[#This Row],[loan_amount]]&gt;5000,"Alto","Bajo")</f>
        <v>Bajo</v>
      </c>
      <c r="U9914" s="26" t="str">
        <f>VLOOKUP(kiva_loans__muestra[[#This Row],[country]],Pais!A:B,2,FALSE)</f>
        <v>Asia</v>
      </c>
      <c r="V9914" t="s">
        <v>10719</v>
      </c>
    </row>
    <row r="9915" spans="1:22">
      <c r="A9915">
        <v>653927</v>
      </c>
      <c r="B9915" s="20">
        <v>475</v>
      </c>
      <c r="C9915" s="22">
        <v>475</v>
      </c>
      <c r="D9915" t="s">
        <v>44</v>
      </c>
      <c r="E9915" t="s">
        <v>44</v>
      </c>
      <c r="F9915" t="s">
        <v>1189</v>
      </c>
      <c r="G9915" t="s">
        <v>567</v>
      </c>
      <c r="H9915" t="s">
        <v>568</v>
      </c>
      <c r="I9915" t="s">
        <v>854</v>
      </c>
      <c r="J9915" t="s">
        <v>570</v>
      </c>
      <c r="K9915">
        <v>2050</v>
      </c>
      <c r="L9915" s="4">
        <v>41644.356689814813</v>
      </c>
      <c r="M9915" s="4">
        <v>41639.333333333336</v>
      </c>
      <c r="N9915" s="4">
        <v>41646.106736111113</v>
      </c>
      <c r="O9915">
        <v>13</v>
      </c>
      <c r="P9915">
        <v>19</v>
      </c>
      <c r="Q9915" t="s">
        <v>26</v>
      </c>
      <c r="R9915" t="s">
        <v>43</v>
      </c>
      <c r="S9915" s="3">
        <v>41644</v>
      </c>
      <c r="T9915" t="str">
        <f>IF(kiva_loans__muestra[[#This Row],[loan_amount]]&gt;5000,"Alto","Bajo")</f>
        <v>Bajo</v>
      </c>
      <c r="U9915" s="26" t="str">
        <f>VLOOKUP(kiva_loans__muestra[[#This Row],[country]],Pais!A:B,2,FALSE)</f>
        <v>Asia</v>
      </c>
      <c r="V9915" t="s">
        <v>10719</v>
      </c>
    </row>
    <row r="9916" spans="1:22">
      <c r="A9916">
        <v>653928</v>
      </c>
      <c r="B9916" s="20">
        <v>575</v>
      </c>
      <c r="C9916" s="22">
        <v>575</v>
      </c>
      <c r="D9916" t="s">
        <v>65</v>
      </c>
      <c r="E9916" t="s">
        <v>65</v>
      </c>
      <c r="F9916" t="s">
        <v>1180</v>
      </c>
      <c r="G9916" t="s">
        <v>567</v>
      </c>
      <c r="H9916" t="s">
        <v>568</v>
      </c>
      <c r="I9916" t="s">
        <v>854</v>
      </c>
      <c r="J9916" t="s">
        <v>570</v>
      </c>
      <c r="K9916">
        <v>2050</v>
      </c>
      <c r="L9916" s="4">
        <v>41644.366828703707</v>
      </c>
      <c r="M9916" s="4">
        <v>41639.333333333336</v>
      </c>
      <c r="N9916" s="4">
        <v>41657.623344907406</v>
      </c>
      <c r="O9916">
        <v>13</v>
      </c>
      <c r="P9916">
        <v>22</v>
      </c>
      <c r="Q9916" t="s">
        <v>26</v>
      </c>
      <c r="R9916" t="s">
        <v>43</v>
      </c>
      <c r="S9916" s="3">
        <v>41644</v>
      </c>
      <c r="T9916" t="str">
        <f>IF(kiva_loans__muestra[[#This Row],[loan_amount]]&gt;5000,"Alto","Bajo")</f>
        <v>Bajo</v>
      </c>
      <c r="U9916" s="26" t="str">
        <f>VLOOKUP(kiva_loans__muestra[[#This Row],[country]],Pais!A:B,2,FALSE)</f>
        <v>Asia</v>
      </c>
      <c r="V9916" t="s">
        <v>10719</v>
      </c>
    </row>
    <row r="9917" spans="1:22">
      <c r="A9917">
        <v>653929</v>
      </c>
      <c r="B9917" s="20">
        <v>950</v>
      </c>
      <c r="C9917" s="22">
        <v>950</v>
      </c>
      <c r="D9917" t="s">
        <v>68</v>
      </c>
      <c r="E9917" t="s">
        <v>68</v>
      </c>
      <c r="F9917" t="s">
        <v>1151</v>
      </c>
      <c r="G9917" t="s">
        <v>567</v>
      </c>
      <c r="H9917" t="s">
        <v>568</v>
      </c>
      <c r="I9917" t="s">
        <v>569</v>
      </c>
      <c r="J9917" t="s">
        <v>570</v>
      </c>
      <c r="K9917">
        <v>2050</v>
      </c>
      <c r="L9917" s="4">
        <v>41644.40729166667</v>
      </c>
      <c r="M9917" s="4">
        <v>41632.333333333336</v>
      </c>
      <c r="N9917" s="4">
        <v>41655.081550925926</v>
      </c>
      <c r="O9917">
        <v>15</v>
      </c>
      <c r="P9917">
        <v>29</v>
      </c>
      <c r="Q9917" t="s">
        <v>134</v>
      </c>
      <c r="R9917" t="s">
        <v>43</v>
      </c>
      <c r="S9917" s="3">
        <v>41644</v>
      </c>
      <c r="T9917" t="str">
        <f>IF(kiva_loans__muestra[[#This Row],[loan_amount]]&gt;5000,"Alto","Bajo")</f>
        <v>Bajo</v>
      </c>
      <c r="U9917" s="26" t="str">
        <f>VLOOKUP(kiva_loans__muestra[[#This Row],[country]],Pais!A:B,2,FALSE)</f>
        <v>Asia</v>
      </c>
      <c r="V9917" t="s">
        <v>10720</v>
      </c>
    </row>
    <row r="9918" spans="1:22">
      <c r="A9918">
        <v>653951</v>
      </c>
      <c r="B9918" s="20">
        <v>475</v>
      </c>
      <c r="C9918" s="22">
        <v>475</v>
      </c>
      <c r="D9918" t="s">
        <v>535</v>
      </c>
      <c r="E9918" t="s">
        <v>44</v>
      </c>
      <c r="F9918" t="s">
        <v>1139</v>
      </c>
      <c r="G9918" t="s">
        <v>567</v>
      </c>
      <c r="H9918" t="s">
        <v>568</v>
      </c>
      <c r="I9918" t="s">
        <v>1140</v>
      </c>
      <c r="J9918" t="s">
        <v>570</v>
      </c>
      <c r="K9918">
        <v>2050</v>
      </c>
      <c r="L9918" s="4">
        <v>41644.514432870368</v>
      </c>
      <c r="M9918" s="4">
        <v>41638.333333333336</v>
      </c>
      <c r="N9918" s="4">
        <v>41644.746168981481</v>
      </c>
      <c r="O9918">
        <v>15</v>
      </c>
      <c r="P9918">
        <v>2</v>
      </c>
      <c r="Q9918" t="s">
        <v>26</v>
      </c>
      <c r="R9918" t="s">
        <v>43</v>
      </c>
      <c r="S9918" s="3">
        <v>41644</v>
      </c>
      <c r="T9918" t="str">
        <f>IF(kiva_loans__muestra[[#This Row],[loan_amount]]&gt;5000,"Alto","Bajo")</f>
        <v>Bajo</v>
      </c>
      <c r="U9918" s="26" t="str">
        <f>VLOOKUP(kiva_loans__muestra[[#This Row],[country]],Pais!A:B,2,FALSE)</f>
        <v>Asia</v>
      </c>
      <c r="V9918" t="s">
        <v>10719</v>
      </c>
    </row>
    <row r="9919" spans="1:22">
      <c r="A9919">
        <v>654031</v>
      </c>
      <c r="B9919" s="20">
        <v>700</v>
      </c>
      <c r="C9919" s="22">
        <v>700</v>
      </c>
      <c r="D9919" t="s">
        <v>65</v>
      </c>
      <c r="E9919" t="s">
        <v>65</v>
      </c>
      <c r="F9919" t="s">
        <v>1324</v>
      </c>
      <c r="G9919" t="s">
        <v>567</v>
      </c>
      <c r="H9919" t="s">
        <v>568</v>
      </c>
      <c r="I9919" t="s">
        <v>569</v>
      </c>
      <c r="J9919" t="s">
        <v>570</v>
      </c>
      <c r="K9919">
        <v>2050</v>
      </c>
      <c r="L9919" s="4">
        <v>41645.300173611111</v>
      </c>
      <c r="M9919" s="4">
        <v>41631.333333333336</v>
      </c>
      <c r="N9919" s="4">
        <v>41673.454826388886</v>
      </c>
      <c r="O9919">
        <v>15</v>
      </c>
      <c r="P9919">
        <v>23</v>
      </c>
      <c r="Q9919" t="s">
        <v>134</v>
      </c>
      <c r="R9919" t="s">
        <v>43</v>
      </c>
      <c r="S9919" s="3">
        <v>41645</v>
      </c>
      <c r="T9919" t="str">
        <f>IF(kiva_loans__muestra[[#This Row],[loan_amount]]&gt;5000,"Alto","Bajo")</f>
        <v>Bajo</v>
      </c>
      <c r="U9919" s="26" t="str">
        <f>VLOOKUP(kiva_loans__muestra[[#This Row],[country]],Pais!A:B,2,FALSE)</f>
        <v>Asia</v>
      </c>
      <c r="V9919" t="s">
        <v>10720</v>
      </c>
    </row>
    <row r="9920" spans="1:22">
      <c r="A9920">
        <v>654043</v>
      </c>
      <c r="B9920" s="20">
        <v>1100</v>
      </c>
      <c r="C9920" s="22">
        <v>1175</v>
      </c>
      <c r="D9920" t="s">
        <v>212</v>
      </c>
      <c r="E9920" t="s">
        <v>20</v>
      </c>
      <c r="F9920" t="s">
        <v>1635</v>
      </c>
      <c r="G9920" t="s">
        <v>567</v>
      </c>
      <c r="H9920" t="s">
        <v>568</v>
      </c>
      <c r="I9920" t="s">
        <v>1140</v>
      </c>
      <c r="J9920" t="s">
        <v>570</v>
      </c>
      <c r="K9920">
        <v>2050</v>
      </c>
      <c r="L9920" s="4">
        <v>41645.322002314817</v>
      </c>
      <c r="M9920" s="4">
        <v>41631.333333333336</v>
      </c>
      <c r="N9920" s="4"/>
      <c r="O9920">
        <v>15</v>
      </c>
      <c r="P9920">
        <v>32</v>
      </c>
      <c r="Q9920" t="s">
        <v>26</v>
      </c>
      <c r="R9920" t="s">
        <v>43</v>
      </c>
      <c r="S9920" s="3">
        <v>41645</v>
      </c>
      <c r="T9920" t="str">
        <f>IF(kiva_loans__muestra[[#This Row],[loan_amount]]&gt;5000,"Alto","Bajo")</f>
        <v>Bajo</v>
      </c>
      <c r="U9920" s="26" t="str">
        <f>VLOOKUP(kiva_loans__muestra[[#This Row],[country]],Pais!A:B,2,FALSE)</f>
        <v>Asia</v>
      </c>
      <c r="V9920" t="s">
        <v>10719</v>
      </c>
    </row>
    <row r="9921" spans="1:22">
      <c r="A9921">
        <v>654048</v>
      </c>
      <c r="B9921" s="20">
        <v>1900</v>
      </c>
      <c r="C9921" s="22">
        <v>2350</v>
      </c>
      <c r="D9921" t="s">
        <v>164</v>
      </c>
      <c r="E9921" t="s">
        <v>65</v>
      </c>
      <c r="F9921" t="s">
        <v>1432</v>
      </c>
      <c r="G9921" t="s">
        <v>567</v>
      </c>
      <c r="H9921" t="s">
        <v>568</v>
      </c>
      <c r="I9921" t="s">
        <v>569</v>
      </c>
      <c r="J9921" t="s">
        <v>570</v>
      </c>
      <c r="K9921">
        <v>2050</v>
      </c>
      <c r="L9921" s="4">
        <v>41645.340057870373</v>
      </c>
      <c r="M9921" s="4">
        <v>41634.333333333336</v>
      </c>
      <c r="N9921" s="4"/>
      <c r="O9921">
        <v>15</v>
      </c>
      <c r="P9921">
        <v>18</v>
      </c>
      <c r="Q9921" t="s">
        <v>26</v>
      </c>
      <c r="R9921" t="s">
        <v>43</v>
      </c>
      <c r="S9921" s="3">
        <v>41645</v>
      </c>
      <c r="T9921" t="str">
        <f>IF(kiva_loans__muestra[[#This Row],[loan_amount]]&gt;5000,"Alto","Bajo")</f>
        <v>Bajo</v>
      </c>
      <c r="U9921" s="26" t="str">
        <f>VLOOKUP(kiva_loans__muestra[[#This Row],[country]],Pais!A:B,2,FALSE)</f>
        <v>Asia</v>
      </c>
      <c r="V9921" t="s">
        <v>10719</v>
      </c>
    </row>
    <row r="9922" spans="1:22">
      <c r="A9922">
        <v>654080</v>
      </c>
      <c r="B9922" s="20">
        <v>950</v>
      </c>
      <c r="C9922" s="22">
        <v>950</v>
      </c>
      <c r="D9922" t="s">
        <v>1596</v>
      </c>
      <c r="E9922" t="s">
        <v>44</v>
      </c>
      <c r="F9922" t="s">
        <v>1597</v>
      </c>
      <c r="G9922" t="s">
        <v>567</v>
      </c>
      <c r="H9922" t="s">
        <v>568</v>
      </c>
      <c r="I9922" t="s">
        <v>918</v>
      </c>
      <c r="J9922" t="s">
        <v>570</v>
      </c>
      <c r="K9922">
        <v>2050</v>
      </c>
      <c r="L9922" s="4">
        <v>41645.380370370367</v>
      </c>
      <c r="M9922" s="4">
        <v>41620.333333333336</v>
      </c>
      <c r="N9922" s="4">
        <v>41657.675798611112</v>
      </c>
      <c r="O9922">
        <v>14</v>
      </c>
      <c r="P9922">
        <v>33</v>
      </c>
      <c r="Q9922" t="s">
        <v>26</v>
      </c>
      <c r="R9922" t="s">
        <v>43</v>
      </c>
      <c r="S9922" s="3">
        <v>41645</v>
      </c>
      <c r="T9922" t="str">
        <f>IF(kiva_loans__muestra[[#This Row],[loan_amount]]&gt;5000,"Alto","Bajo")</f>
        <v>Bajo</v>
      </c>
      <c r="U9922" s="26" t="str">
        <f>VLOOKUP(kiva_loans__muestra[[#This Row],[country]],Pais!A:B,2,FALSE)</f>
        <v>Asia</v>
      </c>
      <c r="V9922" t="s">
        <v>10719</v>
      </c>
    </row>
    <row r="9923" spans="1:22">
      <c r="A9923">
        <v>654095</v>
      </c>
      <c r="B9923" s="20">
        <v>475</v>
      </c>
      <c r="C9923" s="22">
        <v>475</v>
      </c>
      <c r="D9923" t="s">
        <v>19</v>
      </c>
      <c r="E9923" t="s">
        <v>20</v>
      </c>
      <c r="F9923" t="s">
        <v>1286</v>
      </c>
      <c r="G9923" t="s">
        <v>567</v>
      </c>
      <c r="H9923" t="s">
        <v>568</v>
      </c>
      <c r="I9923" t="s">
        <v>918</v>
      </c>
      <c r="J9923" t="s">
        <v>570</v>
      </c>
      <c r="K9923">
        <v>2050</v>
      </c>
      <c r="L9923" s="4">
        <v>41645.395798611113</v>
      </c>
      <c r="M9923" s="4">
        <v>41619.333333333336</v>
      </c>
      <c r="N9923" s="4">
        <v>41656.568726851852</v>
      </c>
      <c r="O9923">
        <v>14</v>
      </c>
      <c r="P9923">
        <v>17</v>
      </c>
      <c r="Q9923" t="s">
        <v>26</v>
      </c>
      <c r="R9923" t="s">
        <v>43</v>
      </c>
      <c r="S9923" s="3">
        <v>41645</v>
      </c>
      <c r="T9923" t="str">
        <f>IF(kiva_loans__muestra[[#This Row],[loan_amount]]&gt;5000,"Alto","Bajo")</f>
        <v>Bajo</v>
      </c>
      <c r="U9923" s="26" t="str">
        <f>VLOOKUP(kiva_loans__muestra[[#This Row],[country]],Pais!A:B,2,FALSE)</f>
        <v>Asia</v>
      </c>
      <c r="V9923" t="s">
        <v>10719</v>
      </c>
    </row>
    <row r="9924" spans="1:22">
      <c r="A9924">
        <v>654166</v>
      </c>
      <c r="B9924" s="20">
        <v>950</v>
      </c>
      <c r="C9924" s="22">
        <v>950</v>
      </c>
      <c r="D9924" t="s">
        <v>212</v>
      </c>
      <c r="E9924" t="s">
        <v>20</v>
      </c>
      <c r="F9924" t="s">
        <v>1565</v>
      </c>
      <c r="G9924" t="s">
        <v>567</v>
      </c>
      <c r="H9924" t="s">
        <v>568</v>
      </c>
      <c r="I9924" t="s">
        <v>569</v>
      </c>
      <c r="J9924" t="s">
        <v>570</v>
      </c>
      <c r="K9924">
        <v>2050</v>
      </c>
      <c r="L9924" s="4">
        <v>41645.478136574071</v>
      </c>
      <c r="M9924" s="4">
        <v>41641.333333333336</v>
      </c>
      <c r="N9924" s="4">
        <v>41661.657476851855</v>
      </c>
      <c r="O9924">
        <v>14</v>
      </c>
      <c r="P9924">
        <v>36</v>
      </c>
      <c r="Q9924" t="s">
        <v>26</v>
      </c>
      <c r="R9924" t="s">
        <v>43</v>
      </c>
      <c r="S9924" s="3">
        <v>41645</v>
      </c>
      <c r="T9924" t="str">
        <f>IF(kiva_loans__muestra[[#This Row],[loan_amount]]&gt;5000,"Alto","Bajo")</f>
        <v>Bajo</v>
      </c>
      <c r="U9924" s="26" t="str">
        <f>VLOOKUP(kiva_loans__muestra[[#This Row],[country]],Pais!A:B,2,FALSE)</f>
        <v>Asia</v>
      </c>
      <c r="V9924" t="s">
        <v>10719</v>
      </c>
    </row>
    <row r="9925" spans="1:22">
      <c r="A9925">
        <v>654179</v>
      </c>
      <c r="B9925" s="20">
        <v>700</v>
      </c>
      <c r="C9925" s="22">
        <v>700</v>
      </c>
      <c r="D9925" t="s">
        <v>20</v>
      </c>
      <c r="E9925" t="s">
        <v>20</v>
      </c>
      <c r="F9925" t="s">
        <v>1567</v>
      </c>
      <c r="G9925" t="s">
        <v>567</v>
      </c>
      <c r="H9925" t="s">
        <v>568</v>
      </c>
      <c r="I9925" t="s">
        <v>854</v>
      </c>
      <c r="J9925" t="s">
        <v>570</v>
      </c>
      <c r="K9925">
        <v>2050</v>
      </c>
      <c r="L9925" s="4">
        <v>41645.487893518519</v>
      </c>
      <c r="M9925" s="4">
        <v>41634.333333333336</v>
      </c>
      <c r="N9925" s="4">
        <v>41657.213078703702</v>
      </c>
      <c r="O9925">
        <v>15</v>
      </c>
      <c r="P9925">
        <v>26</v>
      </c>
      <c r="Q9925" t="s">
        <v>134</v>
      </c>
      <c r="R9925" t="s">
        <v>43</v>
      </c>
      <c r="S9925" s="3">
        <v>41645</v>
      </c>
      <c r="T9925" t="str">
        <f>IF(kiva_loans__muestra[[#This Row],[loan_amount]]&gt;5000,"Alto","Bajo")</f>
        <v>Bajo</v>
      </c>
      <c r="U9925" s="26" t="str">
        <f>VLOOKUP(kiva_loans__muestra[[#This Row],[country]],Pais!A:B,2,FALSE)</f>
        <v>Asia</v>
      </c>
      <c r="V9925" t="s">
        <v>10720</v>
      </c>
    </row>
    <row r="9926" spans="1:22">
      <c r="A9926">
        <v>654479</v>
      </c>
      <c r="B9926" s="20">
        <v>1125</v>
      </c>
      <c r="C9926" s="22">
        <v>1125</v>
      </c>
      <c r="D9926" t="s">
        <v>44</v>
      </c>
      <c r="E9926" t="s">
        <v>44</v>
      </c>
      <c r="F9926" t="s">
        <v>1999</v>
      </c>
      <c r="G9926" t="s">
        <v>567</v>
      </c>
      <c r="H9926" t="s">
        <v>568</v>
      </c>
      <c r="I9926" t="s">
        <v>569</v>
      </c>
      <c r="J9926" t="s">
        <v>570</v>
      </c>
      <c r="K9926">
        <v>2050</v>
      </c>
      <c r="L9926" s="4">
        <v>41646.251354166663</v>
      </c>
      <c r="M9926" s="4">
        <v>41630.333333333336</v>
      </c>
      <c r="N9926" s="4">
        <v>41655.756504629629</v>
      </c>
      <c r="O9926">
        <v>13</v>
      </c>
      <c r="P9926">
        <v>39</v>
      </c>
      <c r="Q9926" t="s">
        <v>26</v>
      </c>
      <c r="R9926" t="s">
        <v>43</v>
      </c>
      <c r="S9926" s="3">
        <v>41646</v>
      </c>
      <c r="T9926" t="str">
        <f>IF(kiva_loans__muestra[[#This Row],[loan_amount]]&gt;5000,"Alto","Bajo")</f>
        <v>Bajo</v>
      </c>
      <c r="U9926" s="26" t="str">
        <f>VLOOKUP(kiva_loans__muestra[[#This Row],[country]],Pais!A:B,2,FALSE)</f>
        <v>Asia</v>
      </c>
      <c r="V9926" t="s">
        <v>10719</v>
      </c>
    </row>
    <row r="9927" spans="1:22">
      <c r="A9927">
        <v>654506</v>
      </c>
      <c r="B9927" s="20">
        <v>1175</v>
      </c>
      <c r="C9927" s="22">
        <v>1175</v>
      </c>
      <c r="D9927" t="s">
        <v>77</v>
      </c>
      <c r="E9927" t="s">
        <v>44</v>
      </c>
      <c r="F9927" t="s">
        <v>2240</v>
      </c>
      <c r="G9927" t="s">
        <v>567</v>
      </c>
      <c r="H9927" t="s">
        <v>568</v>
      </c>
      <c r="I9927" t="s">
        <v>1140</v>
      </c>
      <c r="J9927" t="s">
        <v>570</v>
      </c>
      <c r="K9927">
        <v>2050</v>
      </c>
      <c r="L9927" s="4">
        <v>41646.277592592596</v>
      </c>
      <c r="M9927" s="4">
        <v>41633.333333333336</v>
      </c>
      <c r="N9927" s="4">
        <v>41656.672743055555</v>
      </c>
      <c r="O9927">
        <v>13</v>
      </c>
      <c r="P9927">
        <v>36</v>
      </c>
      <c r="Q9927" t="s">
        <v>26</v>
      </c>
      <c r="R9927" t="s">
        <v>43</v>
      </c>
      <c r="S9927" s="3">
        <v>41646</v>
      </c>
      <c r="T9927" t="str">
        <f>IF(kiva_loans__muestra[[#This Row],[loan_amount]]&gt;5000,"Alto","Bajo")</f>
        <v>Bajo</v>
      </c>
      <c r="U9927" s="26" t="str">
        <f>VLOOKUP(kiva_loans__muestra[[#This Row],[country]],Pais!A:B,2,FALSE)</f>
        <v>Asia</v>
      </c>
      <c r="V9927" t="s">
        <v>10719</v>
      </c>
    </row>
    <row r="9928" spans="1:22">
      <c r="A9928">
        <v>654522</v>
      </c>
      <c r="B9928" s="20">
        <v>1175</v>
      </c>
      <c r="C9928" s="22">
        <v>1175</v>
      </c>
      <c r="D9928" t="s">
        <v>65</v>
      </c>
      <c r="E9928" t="s">
        <v>65</v>
      </c>
      <c r="F9928" t="s">
        <v>2098</v>
      </c>
      <c r="G9928" t="s">
        <v>567</v>
      </c>
      <c r="H9928" t="s">
        <v>568</v>
      </c>
      <c r="I9928" t="s">
        <v>1140</v>
      </c>
      <c r="J9928" t="s">
        <v>570</v>
      </c>
      <c r="K9928">
        <v>2050</v>
      </c>
      <c r="L9928" s="4">
        <v>41646.29277777778</v>
      </c>
      <c r="M9928" s="4">
        <v>41627.333333333336</v>
      </c>
      <c r="N9928" s="4">
        <v>41661.622615740744</v>
      </c>
      <c r="O9928">
        <v>13</v>
      </c>
      <c r="P9928">
        <v>36</v>
      </c>
      <c r="Q9928" t="s">
        <v>26</v>
      </c>
      <c r="R9928" t="s">
        <v>43</v>
      </c>
      <c r="S9928" s="3">
        <v>41646</v>
      </c>
      <c r="T9928" t="str">
        <f>IF(kiva_loans__muestra[[#This Row],[loan_amount]]&gt;5000,"Alto","Bajo")</f>
        <v>Bajo</v>
      </c>
      <c r="U9928" s="26" t="str">
        <f>VLOOKUP(kiva_loans__muestra[[#This Row],[country]],Pais!A:B,2,FALSE)</f>
        <v>Asia</v>
      </c>
      <c r="V9928" t="s">
        <v>10719</v>
      </c>
    </row>
    <row r="9929" spans="1:22">
      <c r="A9929">
        <v>654545</v>
      </c>
      <c r="B9929" s="20">
        <v>750</v>
      </c>
      <c r="C9929" s="22">
        <v>750</v>
      </c>
      <c r="D9929" t="s">
        <v>1980</v>
      </c>
      <c r="E9929" t="s">
        <v>65</v>
      </c>
      <c r="F9929" t="s">
        <v>1981</v>
      </c>
      <c r="G9929" t="s">
        <v>567</v>
      </c>
      <c r="H9929" t="s">
        <v>568</v>
      </c>
      <c r="I9929" t="s">
        <v>918</v>
      </c>
      <c r="J9929" t="s">
        <v>570</v>
      </c>
      <c r="K9929">
        <v>2050</v>
      </c>
      <c r="L9929" s="4">
        <v>41646.319664351853</v>
      </c>
      <c r="M9929" s="4">
        <v>41630.333333333336</v>
      </c>
      <c r="N9929" s="4">
        <v>41662.581909722219</v>
      </c>
      <c r="O9929">
        <v>13</v>
      </c>
      <c r="P9929">
        <v>29</v>
      </c>
      <c r="Q9929" t="s">
        <v>26</v>
      </c>
      <c r="R9929" t="s">
        <v>43</v>
      </c>
      <c r="S9929" s="3">
        <v>41646</v>
      </c>
      <c r="T9929" t="str">
        <f>IF(kiva_loans__muestra[[#This Row],[loan_amount]]&gt;5000,"Alto","Bajo")</f>
        <v>Bajo</v>
      </c>
      <c r="U9929" s="26" t="str">
        <f>VLOOKUP(kiva_loans__muestra[[#This Row],[country]],Pais!A:B,2,FALSE)</f>
        <v>Asia</v>
      </c>
      <c r="V9929" t="s">
        <v>10719</v>
      </c>
    </row>
    <row r="9930" spans="1:22">
      <c r="A9930">
        <v>654571</v>
      </c>
      <c r="B9930" s="20">
        <v>950</v>
      </c>
      <c r="C9930" s="22">
        <v>950</v>
      </c>
      <c r="D9930" t="s">
        <v>535</v>
      </c>
      <c r="E9930" t="s">
        <v>44</v>
      </c>
      <c r="F9930" t="s">
        <v>2127</v>
      </c>
      <c r="G9930" t="s">
        <v>567</v>
      </c>
      <c r="H9930" t="s">
        <v>568</v>
      </c>
      <c r="I9930" t="s">
        <v>569</v>
      </c>
      <c r="J9930" t="s">
        <v>570</v>
      </c>
      <c r="K9930">
        <v>2050</v>
      </c>
      <c r="L9930" s="4">
        <v>41646.338773148149</v>
      </c>
      <c r="M9930" s="4">
        <v>41644.333333333336</v>
      </c>
      <c r="N9930" s="4">
        <v>41660.952893518515</v>
      </c>
      <c r="O9930">
        <v>14</v>
      </c>
      <c r="P9930">
        <v>38</v>
      </c>
      <c r="Q9930" t="s">
        <v>26</v>
      </c>
      <c r="R9930" t="s">
        <v>43</v>
      </c>
      <c r="S9930" s="3">
        <v>41646</v>
      </c>
      <c r="T9930" t="str">
        <f>IF(kiva_loans__muestra[[#This Row],[loan_amount]]&gt;5000,"Alto","Bajo")</f>
        <v>Bajo</v>
      </c>
      <c r="U9930" s="26" t="str">
        <f>VLOOKUP(kiva_loans__muestra[[#This Row],[country]],Pais!A:B,2,FALSE)</f>
        <v>Asia</v>
      </c>
      <c r="V9930" t="s">
        <v>10719</v>
      </c>
    </row>
    <row r="9931" spans="1:22">
      <c r="A9931">
        <v>654661</v>
      </c>
      <c r="B9931" s="20">
        <v>1225</v>
      </c>
      <c r="C9931" s="22">
        <v>1225</v>
      </c>
      <c r="D9931" t="s">
        <v>102</v>
      </c>
      <c r="E9931" t="s">
        <v>65</v>
      </c>
      <c r="F9931" t="s">
        <v>1890</v>
      </c>
      <c r="G9931" t="s">
        <v>567</v>
      </c>
      <c r="H9931" t="s">
        <v>568</v>
      </c>
      <c r="I9931" t="s">
        <v>1891</v>
      </c>
      <c r="J9931" t="s">
        <v>570</v>
      </c>
      <c r="K9931">
        <v>2050</v>
      </c>
      <c r="L9931" s="4">
        <v>41646.412881944445</v>
      </c>
      <c r="M9931" s="4">
        <v>41627.333333333336</v>
      </c>
      <c r="N9931" s="4">
        <v>41668.761250000003</v>
      </c>
      <c r="O9931">
        <v>15</v>
      </c>
      <c r="P9931">
        <v>46</v>
      </c>
      <c r="Q9931" t="s">
        <v>134</v>
      </c>
      <c r="R9931" t="s">
        <v>43</v>
      </c>
      <c r="S9931" s="3">
        <v>41646</v>
      </c>
      <c r="T9931" t="str">
        <f>IF(kiva_loans__muestra[[#This Row],[loan_amount]]&gt;5000,"Alto","Bajo")</f>
        <v>Bajo</v>
      </c>
      <c r="U9931" s="26" t="str">
        <f>VLOOKUP(kiva_loans__muestra[[#This Row],[country]],Pais!A:B,2,FALSE)</f>
        <v>Asia</v>
      </c>
      <c r="V9931" t="s">
        <v>10720</v>
      </c>
    </row>
    <row r="9932" spans="1:22">
      <c r="A9932">
        <v>654690</v>
      </c>
      <c r="B9932" s="20">
        <v>300</v>
      </c>
      <c r="C9932" s="22">
        <v>300</v>
      </c>
      <c r="D9932" t="s">
        <v>1646</v>
      </c>
      <c r="E9932" t="s">
        <v>150</v>
      </c>
      <c r="F9932" t="s">
        <v>1775</v>
      </c>
      <c r="G9932" t="s">
        <v>567</v>
      </c>
      <c r="H9932" t="s">
        <v>568</v>
      </c>
      <c r="I9932" t="s">
        <v>918</v>
      </c>
      <c r="J9932" t="s">
        <v>570</v>
      </c>
      <c r="K9932">
        <v>2050</v>
      </c>
      <c r="L9932" s="4">
        <v>41646.462372685186</v>
      </c>
      <c r="M9932" s="4">
        <v>41641.333333333336</v>
      </c>
      <c r="N9932" s="4">
        <v>41649.437673611108</v>
      </c>
      <c r="O9932">
        <v>8</v>
      </c>
      <c r="P9932">
        <v>8</v>
      </c>
      <c r="Q9932" t="s">
        <v>26</v>
      </c>
      <c r="R9932" t="s">
        <v>43</v>
      </c>
      <c r="S9932" s="3">
        <v>41646</v>
      </c>
      <c r="T9932" t="str">
        <f>IF(kiva_loans__muestra[[#This Row],[loan_amount]]&gt;5000,"Alto","Bajo")</f>
        <v>Bajo</v>
      </c>
      <c r="U9932" s="26" t="str">
        <f>VLOOKUP(kiva_loans__muestra[[#This Row],[country]],Pais!A:B,2,FALSE)</f>
        <v>Asia</v>
      </c>
      <c r="V9932" t="s">
        <v>10719</v>
      </c>
    </row>
    <row r="9933" spans="1:22">
      <c r="A9933">
        <v>654976</v>
      </c>
      <c r="B9933" s="20">
        <v>850</v>
      </c>
      <c r="C9933" s="22">
        <v>850</v>
      </c>
      <c r="D9933" t="s">
        <v>656</v>
      </c>
      <c r="E9933" t="s">
        <v>150</v>
      </c>
      <c r="F9933" t="s">
        <v>2574</v>
      </c>
      <c r="G9933" t="s">
        <v>567</v>
      </c>
      <c r="H9933" t="s">
        <v>568</v>
      </c>
      <c r="I9933" t="s">
        <v>1140</v>
      </c>
      <c r="J9933" t="s">
        <v>570</v>
      </c>
      <c r="K9933">
        <v>2050</v>
      </c>
      <c r="L9933" s="4">
        <v>41647.253842592596</v>
      </c>
      <c r="M9933" s="4">
        <v>41630.333333333336</v>
      </c>
      <c r="N9933" s="4">
        <v>41669.847569444442</v>
      </c>
      <c r="O9933">
        <v>13</v>
      </c>
      <c r="P9933">
        <v>27</v>
      </c>
      <c r="Q9933" t="s">
        <v>26</v>
      </c>
      <c r="R9933" t="s">
        <v>43</v>
      </c>
      <c r="S9933" s="3">
        <v>41647</v>
      </c>
      <c r="T9933" t="str">
        <f>IF(kiva_loans__muestra[[#This Row],[loan_amount]]&gt;5000,"Alto","Bajo")</f>
        <v>Bajo</v>
      </c>
      <c r="U9933" s="26" t="str">
        <f>VLOOKUP(kiva_loans__muestra[[#This Row],[country]],Pais!A:B,2,FALSE)</f>
        <v>Asia</v>
      </c>
      <c r="V9933" t="s">
        <v>10719</v>
      </c>
    </row>
    <row r="9934" spans="1:22">
      <c r="A9934">
        <v>654985</v>
      </c>
      <c r="B9934" s="20">
        <v>375</v>
      </c>
      <c r="C9934" s="22">
        <v>375</v>
      </c>
      <c r="D9934" t="s">
        <v>67</v>
      </c>
      <c r="E9934" t="s">
        <v>68</v>
      </c>
      <c r="F9934" t="s">
        <v>2342</v>
      </c>
      <c r="G9934" t="s">
        <v>567</v>
      </c>
      <c r="H9934" t="s">
        <v>568</v>
      </c>
      <c r="I9934" t="s">
        <v>854</v>
      </c>
      <c r="J9934" t="s">
        <v>570</v>
      </c>
      <c r="K9934">
        <v>2050</v>
      </c>
      <c r="L9934" s="4">
        <v>41647.269699074073</v>
      </c>
      <c r="M9934" s="4">
        <v>41634.333333333336</v>
      </c>
      <c r="N9934" s="4">
        <v>41647.819756944446</v>
      </c>
      <c r="O9934">
        <v>13</v>
      </c>
      <c r="P9934">
        <v>12</v>
      </c>
      <c r="Q9934" t="s">
        <v>26</v>
      </c>
      <c r="R9934" t="s">
        <v>43</v>
      </c>
      <c r="S9934" s="3">
        <v>41647</v>
      </c>
      <c r="T9934" t="str">
        <f>IF(kiva_loans__muestra[[#This Row],[loan_amount]]&gt;5000,"Alto","Bajo")</f>
        <v>Bajo</v>
      </c>
      <c r="U9934" s="26" t="str">
        <f>VLOOKUP(kiva_loans__muestra[[#This Row],[country]],Pais!A:B,2,FALSE)</f>
        <v>Asia</v>
      </c>
      <c r="V9934" t="s">
        <v>10719</v>
      </c>
    </row>
    <row r="9935" spans="1:22">
      <c r="A9935">
        <v>654993</v>
      </c>
      <c r="B9935" s="20">
        <v>1025</v>
      </c>
      <c r="C9935" s="22">
        <v>1025</v>
      </c>
      <c r="D9935" t="s">
        <v>58</v>
      </c>
      <c r="E9935" t="s">
        <v>20</v>
      </c>
      <c r="F9935" t="s">
        <v>2607</v>
      </c>
      <c r="G9935" t="s">
        <v>567</v>
      </c>
      <c r="H9935" t="s">
        <v>568</v>
      </c>
      <c r="I9935" t="s">
        <v>854</v>
      </c>
      <c r="J9935" t="s">
        <v>570</v>
      </c>
      <c r="K9935">
        <v>2050</v>
      </c>
      <c r="L9935" s="4">
        <v>41647.280740740738</v>
      </c>
      <c r="M9935" s="4">
        <v>41630.333333333336</v>
      </c>
      <c r="N9935" s="4">
        <v>41658.714039351849</v>
      </c>
      <c r="O9935">
        <v>15</v>
      </c>
      <c r="P9935">
        <v>33</v>
      </c>
      <c r="Q9935" t="s">
        <v>134</v>
      </c>
      <c r="R9935" t="s">
        <v>43</v>
      </c>
      <c r="S9935" s="3">
        <v>41647</v>
      </c>
      <c r="T9935" t="str">
        <f>IF(kiva_loans__muestra[[#This Row],[loan_amount]]&gt;5000,"Alto","Bajo")</f>
        <v>Bajo</v>
      </c>
      <c r="U9935" s="26" t="str">
        <f>VLOOKUP(kiva_loans__muestra[[#This Row],[country]],Pais!A:B,2,FALSE)</f>
        <v>Asia</v>
      </c>
      <c r="V9935" t="s">
        <v>10720</v>
      </c>
    </row>
    <row r="9936" spans="1:22">
      <c r="A9936">
        <v>655005</v>
      </c>
      <c r="B9936" s="20">
        <v>1025</v>
      </c>
      <c r="C9936" s="22">
        <v>1025</v>
      </c>
      <c r="D9936" t="s">
        <v>1980</v>
      </c>
      <c r="E9936" t="s">
        <v>65</v>
      </c>
      <c r="F9936" t="s">
        <v>2637</v>
      </c>
      <c r="G9936" t="s">
        <v>567</v>
      </c>
      <c r="H9936" t="s">
        <v>568</v>
      </c>
      <c r="I9936" t="s">
        <v>854</v>
      </c>
      <c r="J9936" t="s">
        <v>570</v>
      </c>
      <c r="K9936">
        <v>2050</v>
      </c>
      <c r="L9936" s="4">
        <v>41647.293530092589</v>
      </c>
      <c r="M9936" s="4">
        <v>41630.333333333336</v>
      </c>
      <c r="N9936" s="4">
        <v>41661.981759259259</v>
      </c>
      <c r="O9936">
        <v>15</v>
      </c>
      <c r="P9936">
        <v>40</v>
      </c>
      <c r="Q9936" t="s">
        <v>26</v>
      </c>
      <c r="R9936" t="s">
        <v>43</v>
      </c>
      <c r="S9936" s="3">
        <v>41647</v>
      </c>
      <c r="T9936" t="str">
        <f>IF(kiva_loans__muestra[[#This Row],[loan_amount]]&gt;5000,"Alto","Bajo")</f>
        <v>Bajo</v>
      </c>
      <c r="U9936" s="26" t="str">
        <f>VLOOKUP(kiva_loans__muestra[[#This Row],[country]],Pais!A:B,2,FALSE)</f>
        <v>Asia</v>
      </c>
      <c r="V9936" t="s">
        <v>10719</v>
      </c>
    </row>
    <row r="9937" spans="1:22">
      <c r="A9937">
        <v>655017</v>
      </c>
      <c r="B9937" s="20">
        <v>1000</v>
      </c>
      <c r="C9937" s="22">
        <v>1000</v>
      </c>
      <c r="D9937" t="s">
        <v>67</v>
      </c>
      <c r="E9937" t="s">
        <v>68</v>
      </c>
      <c r="F9937" t="s">
        <v>2655</v>
      </c>
      <c r="G9937" t="s">
        <v>567</v>
      </c>
      <c r="H9937" t="s">
        <v>568</v>
      </c>
      <c r="I9937" t="s">
        <v>854</v>
      </c>
      <c r="J9937" t="s">
        <v>570</v>
      </c>
      <c r="K9937">
        <v>2050</v>
      </c>
      <c r="L9937" s="4">
        <v>41647.304270833331</v>
      </c>
      <c r="M9937" s="4">
        <v>41630.333333333336</v>
      </c>
      <c r="N9937" s="4">
        <v>41664.670254629629</v>
      </c>
      <c r="O9937">
        <v>15</v>
      </c>
      <c r="P9937">
        <v>36</v>
      </c>
      <c r="Q9937" t="s">
        <v>26</v>
      </c>
      <c r="R9937" t="s">
        <v>43</v>
      </c>
      <c r="S9937" s="3">
        <v>41647</v>
      </c>
      <c r="T9937" t="str">
        <f>IF(kiva_loans__muestra[[#This Row],[loan_amount]]&gt;5000,"Alto","Bajo")</f>
        <v>Bajo</v>
      </c>
      <c r="U9937" s="26" t="str">
        <f>VLOOKUP(kiva_loans__muestra[[#This Row],[country]],Pais!A:B,2,FALSE)</f>
        <v>Asia</v>
      </c>
      <c r="V9937" t="s">
        <v>10719</v>
      </c>
    </row>
    <row r="9938" spans="1:22">
      <c r="A9938">
        <v>655024</v>
      </c>
      <c r="B9938" s="20">
        <v>575</v>
      </c>
      <c r="C9938" s="22">
        <v>575</v>
      </c>
      <c r="D9938" t="s">
        <v>86</v>
      </c>
      <c r="E9938" t="s">
        <v>20</v>
      </c>
      <c r="F9938" t="s">
        <v>2382</v>
      </c>
      <c r="G9938" t="s">
        <v>567</v>
      </c>
      <c r="H9938" t="s">
        <v>568</v>
      </c>
      <c r="I9938" t="s">
        <v>854</v>
      </c>
      <c r="J9938" t="s">
        <v>570</v>
      </c>
      <c r="K9938">
        <v>2050</v>
      </c>
      <c r="L9938" s="4">
        <v>41647.311736111114</v>
      </c>
      <c r="M9938" s="4">
        <v>41630.333333333336</v>
      </c>
      <c r="N9938" s="4">
        <v>41651.226354166669</v>
      </c>
      <c r="O9938">
        <v>15</v>
      </c>
      <c r="P9938">
        <v>15</v>
      </c>
      <c r="Q9938" t="s">
        <v>26</v>
      </c>
      <c r="R9938" t="s">
        <v>43</v>
      </c>
      <c r="S9938" s="3">
        <v>41647</v>
      </c>
      <c r="T9938" t="str">
        <f>IF(kiva_loans__muestra[[#This Row],[loan_amount]]&gt;5000,"Alto","Bajo")</f>
        <v>Bajo</v>
      </c>
      <c r="U9938" s="26" t="str">
        <f>VLOOKUP(kiva_loans__muestra[[#This Row],[country]],Pais!A:B,2,FALSE)</f>
        <v>Asia</v>
      </c>
      <c r="V9938" t="s">
        <v>10719</v>
      </c>
    </row>
    <row r="9939" spans="1:22">
      <c r="A9939">
        <v>655275</v>
      </c>
      <c r="B9939" s="20">
        <v>750</v>
      </c>
      <c r="C9939" s="22">
        <v>750</v>
      </c>
      <c r="D9939" t="s">
        <v>178</v>
      </c>
      <c r="E9939" t="s">
        <v>179</v>
      </c>
      <c r="F9939" t="s">
        <v>2343</v>
      </c>
      <c r="G9939" t="s">
        <v>567</v>
      </c>
      <c r="H9939" t="s">
        <v>568</v>
      </c>
      <c r="I9939" t="s">
        <v>569</v>
      </c>
      <c r="J9939" t="s">
        <v>570</v>
      </c>
      <c r="K9939">
        <v>2050</v>
      </c>
      <c r="L9939" s="4">
        <v>41647.65519675926</v>
      </c>
      <c r="M9939" s="4">
        <v>41630.333333333336</v>
      </c>
      <c r="N9939" s="4">
        <v>41660.544606481482</v>
      </c>
      <c r="O9939">
        <v>11</v>
      </c>
      <c r="P9939">
        <v>23</v>
      </c>
      <c r="Q9939" t="s">
        <v>134</v>
      </c>
      <c r="R9939" t="s">
        <v>43</v>
      </c>
      <c r="S9939" s="3">
        <v>41647</v>
      </c>
      <c r="T9939" t="str">
        <f>IF(kiva_loans__muestra[[#This Row],[loan_amount]]&gt;5000,"Alto","Bajo")</f>
        <v>Bajo</v>
      </c>
      <c r="U9939" s="26" t="str">
        <f>VLOOKUP(kiva_loans__muestra[[#This Row],[country]],Pais!A:B,2,FALSE)</f>
        <v>Asia</v>
      </c>
      <c r="V9939" t="s">
        <v>10720</v>
      </c>
    </row>
    <row r="9940" spans="1:22">
      <c r="A9940">
        <v>655287</v>
      </c>
      <c r="B9940" s="20">
        <v>1225</v>
      </c>
      <c r="C9940" s="22">
        <v>1225</v>
      </c>
      <c r="D9940" t="s">
        <v>90</v>
      </c>
      <c r="E9940" t="s">
        <v>91</v>
      </c>
      <c r="F9940" t="s">
        <v>2768</v>
      </c>
      <c r="G9940" t="s">
        <v>567</v>
      </c>
      <c r="H9940" t="s">
        <v>568</v>
      </c>
      <c r="I9940" t="s">
        <v>569</v>
      </c>
      <c r="J9940" t="s">
        <v>570</v>
      </c>
      <c r="K9940">
        <v>2050</v>
      </c>
      <c r="L9940" s="4">
        <v>41647.670960648145</v>
      </c>
      <c r="M9940" s="4">
        <v>41625.333333333336</v>
      </c>
      <c r="N9940" s="4">
        <v>41660.68550925926</v>
      </c>
      <c r="O9940">
        <v>12</v>
      </c>
      <c r="P9940">
        <v>44</v>
      </c>
      <c r="Q9940" t="s">
        <v>26</v>
      </c>
      <c r="R9940" t="s">
        <v>43</v>
      </c>
      <c r="S9940" s="3">
        <v>41647</v>
      </c>
      <c r="T9940" t="str">
        <f>IF(kiva_loans__muestra[[#This Row],[loan_amount]]&gt;5000,"Alto","Bajo")</f>
        <v>Bajo</v>
      </c>
      <c r="U9940" s="26" t="str">
        <f>VLOOKUP(kiva_loans__muestra[[#This Row],[country]],Pais!A:B,2,FALSE)</f>
        <v>Asia</v>
      </c>
      <c r="V9940" t="s">
        <v>10719</v>
      </c>
    </row>
    <row r="9941" spans="1:22">
      <c r="A9941">
        <v>655295</v>
      </c>
      <c r="B9941" s="20">
        <v>950</v>
      </c>
      <c r="C9941" s="22">
        <v>950</v>
      </c>
      <c r="D9941" t="s">
        <v>102</v>
      </c>
      <c r="E9941" t="s">
        <v>65</v>
      </c>
      <c r="F9941" t="s">
        <v>2557</v>
      </c>
      <c r="G9941" t="s">
        <v>567</v>
      </c>
      <c r="H9941" t="s">
        <v>568</v>
      </c>
      <c r="I9941" t="s">
        <v>1140</v>
      </c>
      <c r="J9941" t="s">
        <v>570</v>
      </c>
      <c r="K9941">
        <v>2050</v>
      </c>
      <c r="L9941" s="4">
        <v>41647.679375</v>
      </c>
      <c r="M9941" s="4">
        <v>41633.333333333336</v>
      </c>
      <c r="N9941" s="4">
        <v>41659.397002314814</v>
      </c>
      <c r="O9941">
        <v>11</v>
      </c>
      <c r="P9941">
        <v>36</v>
      </c>
      <c r="Q9941" t="s">
        <v>26</v>
      </c>
      <c r="R9941" t="s">
        <v>43</v>
      </c>
      <c r="S9941" s="3">
        <v>41647</v>
      </c>
      <c r="T9941" t="str">
        <f>IF(kiva_loans__muestra[[#This Row],[loan_amount]]&gt;5000,"Alto","Bajo")</f>
        <v>Bajo</v>
      </c>
      <c r="U9941" s="26" t="str">
        <f>VLOOKUP(kiva_loans__muestra[[#This Row],[country]],Pais!A:B,2,FALSE)</f>
        <v>Asia</v>
      </c>
      <c r="V9941" t="s">
        <v>10719</v>
      </c>
    </row>
    <row r="9942" spans="1:22">
      <c r="A9942">
        <v>655302</v>
      </c>
      <c r="B9942" s="20">
        <v>850</v>
      </c>
      <c r="C9942" s="22">
        <v>850</v>
      </c>
      <c r="D9942" t="s">
        <v>656</v>
      </c>
      <c r="E9942" t="s">
        <v>150</v>
      </c>
      <c r="F9942" t="s">
        <v>2413</v>
      </c>
      <c r="G9942" t="s">
        <v>567</v>
      </c>
      <c r="H9942" t="s">
        <v>568</v>
      </c>
      <c r="I9942" t="s">
        <v>569</v>
      </c>
      <c r="J9942" t="s">
        <v>570</v>
      </c>
      <c r="K9942">
        <v>2050</v>
      </c>
      <c r="L9942" s="4">
        <v>41647.691192129627</v>
      </c>
      <c r="M9942" s="4">
        <v>41627.333333333336</v>
      </c>
      <c r="N9942" s="4">
        <v>41661.054664351854</v>
      </c>
      <c r="O9942">
        <v>13</v>
      </c>
      <c r="P9942">
        <v>33</v>
      </c>
      <c r="Q9942" t="s">
        <v>26</v>
      </c>
      <c r="R9942" t="s">
        <v>43</v>
      </c>
      <c r="S9942" s="3">
        <v>41647</v>
      </c>
      <c r="T9942" t="str">
        <f>IF(kiva_loans__muestra[[#This Row],[loan_amount]]&gt;5000,"Alto","Bajo")</f>
        <v>Bajo</v>
      </c>
      <c r="U9942" s="26" t="str">
        <f>VLOOKUP(kiva_loans__muestra[[#This Row],[country]],Pais!A:B,2,FALSE)</f>
        <v>Asia</v>
      </c>
      <c r="V9942" t="s">
        <v>10719</v>
      </c>
    </row>
    <row r="9943" spans="1:22">
      <c r="A9943">
        <v>656605</v>
      </c>
      <c r="B9943" s="20">
        <v>850</v>
      </c>
      <c r="C9943" s="22">
        <v>2350</v>
      </c>
      <c r="D9943" t="s">
        <v>3593</v>
      </c>
      <c r="E9943" t="s">
        <v>65</v>
      </c>
      <c r="F9943" t="s">
        <v>4242</v>
      </c>
      <c r="G9943" t="s">
        <v>567</v>
      </c>
      <c r="H9943" t="s">
        <v>568</v>
      </c>
      <c r="I9943" t="s">
        <v>1140</v>
      </c>
      <c r="J9943" t="s">
        <v>570</v>
      </c>
      <c r="K9943">
        <v>2050</v>
      </c>
      <c r="L9943" s="4">
        <v>41652.445</v>
      </c>
      <c r="M9943" s="4">
        <v>41648.333333333336</v>
      </c>
      <c r="N9943" s="4"/>
      <c r="O9943">
        <v>14</v>
      </c>
      <c r="P9943">
        <v>32</v>
      </c>
      <c r="Q9943" t="s">
        <v>134</v>
      </c>
      <c r="R9943" t="s">
        <v>43</v>
      </c>
      <c r="S9943" s="3">
        <v>41652</v>
      </c>
      <c r="T9943" t="str">
        <f>IF(kiva_loans__muestra[[#This Row],[loan_amount]]&gt;5000,"Alto","Bajo")</f>
        <v>Bajo</v>
      </c>
      <c r="U9943" s="26" t="str">
        <f>VLOOKUP(kiva_loans__muestra[[#This Row],[country]],Pais!A:B,2,FALSE)</f>
        <v>Asia</v>
      </c>
      <c r="V9943" t="s">
        <v>10720</v>
      </c>
    </row>
    <row r="9944" spans="1:22">
      <c r="A9944">
        <v>656636</v>
      </c>
      <c r="B9944" s="20">
        <v>375</v>
      </c>
      <c r="C9944" s="22">
        <v>375</v>
      </c>
      <c r="D9944" t="s">
        <v>29</v>
      </c>
      <c r="E9944" t="s">
        <v>29</v>
      </c>
      <c r="F9944" t="s">
        <v>4149</v>
      </c>
      <c r="G9944" t="s">
        <v>567</v>
      </c>
      <c r="H9944" t="s">
        <v>568</v>
      </c>
      <c r="I9944" t="s">
        <v>854</v>
      </c>
      <c r="J9944" t="s">
        <v>570</v>
      </c>
      <c r="K9944">
        <v>2050</v>
      </c>
      <c r="L9944" s="4">
        <v>41652.480925925927</v>
      </c>
      <c r="M9944" s="4">
        <v>41651.333333333336</v>
      </c>
      <c r="N9944" s="4">
        <v>41656.68178240741</v>
      </c>
      <c r="O9944">
        <v>14</v>
      </c>
      <c r="P9944">
        <v>15</v>
      </c>
      <c r="Q9944" t="s">
        <v>26</v>
      </c>
      <c r="R9944" t="s">
        <v>43</v>
      </c>
      <c r="S9944" s="3">
        <v>41652</v>
      </c>
      <c r="T9944" t="str">
        <f>IF(kiva_loans__muestra[[#This Row],[loan_amount]]&gt;5000,"Alto","Bajo")</f>
        <v>Bajo</v>
      </c>
      <c r="U9944" s="26" t="str">
        <f>VLOOKUP(kiva_loans__muestra[[#This Row],[country]],Pais!A:B,2,FALSE)</f>
        <v>Asia</v>
      </c>
      <c r="V9944" t="s">
        <v>10719</v>
      </c>
    </row>
    <row r="9945" spans="1:22">
      <c r="A9945">
        <v>656935</v>
      </c>
      <c r="B9945" s="20">
        <v>250</v>
      </c>
      <c r="C9945" s="22">
        <v>250</v>
      </c>
      <c r="D9945" t="s">
        <v>1646</v>
      </c>
      <c r="E9945" t="s">
        <v>150</v>
      </c>
      <c r="F9945" t="s">
        <v>4600</v>
      </c>
      <c r="G9945" t="s">
        <v>567</v>
      </c>
      <c r="H9945" t="s">
        <v>568</v>
      </c>
      <c r="I9945" t="s">
        <v>918</v>
      </c>
      <c r="J9945" t="s">
        <v>570</v>
      </c>
      <c r="K9945">
        <v>2050</v>
      </c>
      <c r="L9945" s="4">
        <v>41653.251192129632</v>
      </c>
      <c r="M9945" s="4">
        <v>41648.333333333336</v>
      </c>
      <c r="N9945" s="4">
        <v>41656.742604166669</v>
      </c>
      <c r="O9945">
        <v>14</v>
      </c>
      <c r="P9945">
        <v>10</v>
      </c>
      <c r="Q9945" t="s">
        <v>26</v>
      </c>
      <c r="R9945" t="s">
        <v>43</v>
      </c>
      <c r="S9945" s="3">
        <v>41653</v>
      </c>
      <c r="T9945" t="str">
        <f>IF(kiva_loans__muestra[[#This Row],[loan_amount]]&gt;5000,"Alto","Bajo")</f>
        <v>Bajo</v>
      </c>
      <c r="U9945" s="26" t="str">
        <f>VLOOKUP(kiva_loans__muestra[[#This Row],[country]],Pais!A:B,2,FALSE)</f>
        <v>Asia</v>
      </c>
      <c r="V9945" t="s">
        <v>10719</v>
      </c>
    </row>
    <row r="9946" spans="1:22">
      <c r="A9946">
        <v>656965</v>
      </c>
      <c r="B9946" s="20">
        <v>575</v>
      </c>
      <c r="C9946" s="22">
        <v>575</v>
      </c>
      <c r="D9946" t="s">
        <v>65</v>
      </c>
      <c r="E9946" t="s">
        <v>65</v>
      </c>
      <c r="F9946" t="s">
        <v>4580</v>
      </c>
      <c r="G9946" t="s">
        <v>567</v>
      </c>
      <c r="H9946" t="s">
        <v>568</v>
      </c>
      <c r="I9946" t="s">
        <v>854</v>
      </c>
      <c r="J9946" t="s">
        <v>570</v>
      </c>
      <c r="K9946">
        <v>2050</v>
      </c>
      <c r="L9946" s="4">
        <v>41653.318877314814</v>
      </c>
      <c r="M9946" s="4">
        <v>41630.333333333336</v>
      </c>
      <c r="N9946" s="4">
        <v>41656.741041666668</v>
      </c>
      <c r="O9946">
        <v>15</v>
      </c>
      <c r="P9946">
        <v>22</v>
      </c>
      <c r="Q9946" t="s">
        <v>134</v>
      </c>
      <c r="R9946" t="s">
        <v>43</v>
      </c>
      <c r="S9946" s="3">
        <v>41653</v>
      </c>
      <c r="T9946" t="str">
        <f>IF(kiva_loans__muestra[[#This Row],[loan_amount]]&gt;5000,"Alto","Bajo")</f>
        <v>Bajo</v>
      </c>
      <c r="U9946" s="26" t="str">
        <f>VLOOKUP(kiva_loans__muestra[[#This Row],[country]],Pais!A:B,2,FALSE)</f>
        <v>Asia</v>
      </c>
      <c r="V9946" t="s">
        <v>10720</v>
      </c>
    </row>
    <row r="9947" spans="1:22">
      <c r="A9947">
        <v>656972</v>
      </c>
      <c r="B9947" s="20">
        <v>350</v>
      </c>
      <c r="C9947" s="22">
        <v>350</v>
      </c>
      <c r="D9947" t="s">
        <v>386</v>
      </c>
      <c r="E9947" t="s">
        <v>44</v>
      </c>
      <c r="F9947" t="s">
        <v>4460</v>
      </c>
      <c r="G9947" t="s">
        <v>567</v>
      </c>
      <c r="H9947" t="s">
        <v>568</v>
      </c>
      <c r="I9947" t="s">
        <v>4461</v>
      </c>
      <c r="J9947" t="s">
        <v>570</v>
      </c>
      <c r="K9947">
        <v>2050</v>
      </c>
      <c r="L9947" s="4">
        <v>41653.335798611108</v>
      </c>
      <c r="M9947" s="4">
        <v>41647.333333333336</v>
      </c>
      <c r="N9947" s="4">
        <v>41656.766412037039</v>
      </c>
      <c r="O9947">
        <v>12</v>
      </c>
      <c r="P9947">
        <v>14</v>
      </c>
      <c r="Q9947" t="s">
        <v>26</v>
      </c>
      <c r="R9947" t="s">
        <v>43</v>
      </c>
      <c r="S9947" s="3">
        <v>41653</v>
      </c>
      <c r="T9947" t="str">
        <f>IF(kiva_loans__muestra[[#This Row],[loan_amount]]&gt;5000,"Alto","Bajo")</f>
        <v>Bajo</v>
      </c>
      <c r="U9947" s="26" t="str">
        <f>VLOOKUP(kiva_loans__muestra[[#This Row],[country]],Pais!A:B,2,FALSE)</f>
        <v>Asia</v>
      </c>
      <c r="V9947" t="s">
        <v>10719</v>
      </c>
    </row>
    <row r="9948" spans="1:22">
      <c r="A9948">
        <v>657020</v>
      </c>
      <c r="B9948" s="20">
        <v>525</v>
      </c>
      <c r="C9948" s="22">
        <v>525</v>
      </c>
      <c r="D9948" t="s">
        <v>67</v>
      </c>
      <c r="E9948" t="s">
        <v>68</v>
      </c>
      <c r="F9948" t="s">
        <v>4733</v>
      </c>
      <c r="G9948" t="s">
        <v>567</v>
      </c>
      <c r="H9948" t="s">
        <v>568</v>
      </c>
      <c r="I9948" t="s">
        <v>854</v>
      </c>
      <c r="J9948" t="s">
        <v>570</v>
      </c>
      <c r="K9948">
        <v>2050</v>
      </c>
      <c r="L9948" s="4">
        <v>41653.403587962966</v>
      </c>
      <c r="M9948" s="4">
        <v>41630.333333333336</v>
      </c>
      <c r="N9948" s="4">
        <v>41654.749756944446</v>
      </c>
      <c r="O9948">
        <v>13</v>
      </c>
      <c r="P9948">
        <v>17</v>
      </c>
      <c r="Q9948" t="s">
        <v>134</v>
      </c>
      <c r="R9948" t="s">
        <v>43</v>
      </c>
      <c r="S9948" s="3">
        <v>41653</v>
      </c>
      <c r="T9948" t="str">
        <f>IF(kiva_loans__muestra[[#This Row],[loan_amount]]&gt;5000,"Alto","Bajo")</f>
        <v>Bajo</v>
      </c>
      <c r="U9948" s="26" t="str">
        <f>VLOOKUP(kiva_loans__muestra[[#This Row],[country]],Pais!A:B,2,FALSE)</f>
        <v>Asia</v>
      </c>
      <c r="V9948" t="s">
        <v>10720</v>
      </c>
    </row>
    <row r="9949" spans="1:22">
      <c r="A9949">
        <v>657096</v>
      </c>
      <c r="B9949" s="20">
        <v>475</v>
      </c>
      <c r="C9949" s="22">
        <v>475</v>
      </c>
      <c r="D9949" t="s">
        <v>19</v>
      </c>
      <c r="E9949" t="s">
        <v>20</v>
      </c>
      <c r="F9949" t="s">
        <v>4493</v>
      </c>
      <c r="G9949" t="s">
        <v>567</v>
      </c>
      <c r="H9949" t="s">
        <v>568</v>
      </c>
      <c r="I9949" t="s">
        <v>918</v>
      </c>
      <c r="J9949" t="s">
        <v>570</v>
      </c>
      <c r="K9949">
        <v>2050</v>
      </c>
      <c r="L9949" s="4">
        <v>41653.527962962966</v>
      </c>
      <c r="M9949" s="4">
        <v>41653.333333333336</v>
      </c>
      <c r="N9949" s="4">
        <v>41656.01021990741</v>
      </c>
      <c r="O9949">
        <v>10</v>
      </c>
      <c r="P9949">
        <v>19</v>
      </c>
      <c r="Q9949" t="s">
        <v>26</v>
      </c>
      <c r="R9949" t="s">
        <v>43</v>
      </c>
      <c r="S9949" s="3">
        <v>41653</v>
      </c>
      <c r="T9949" t="str">
        <f>IF(kiva_loans__muestra[[#This Row],[loan_amount]]&gt;5000,"Alto","Bajo")</f>
        <v>Bajo</v>
      </c>
      <c r="U9949" s="26" t="str">
        <f>VLOOKUP(kiva_loans__muestra[[#This Row],[country]],Pais!A:B,2,FALSE)</f>
        <v>Asia</v>
      </c>
      <c r="V9949" t="s">
        <v>10719</v>
      </c>
    </row>
    <row r="9950" spans="1:22">
      <c r="A9950">
        <v>657109</v>
      </c>
      <c r="B9950" s="20">
        <v>300</v>
      </c>
      <c r="C9950" s="22">
        <v>300</v>
      </c>
      <c r="D9950" t="s">
        <v>29</v>
      </c>
      <c r="E9950" t="s">
        <v>29</v>
      </c>
      <c r="F9950" t="s">
        <v>4715</v>
      </c>
      <c r="G9950" t="s">
        <v>567</v>
      </c>
      <c r="H9950" t="s">
        <v>568</v>
      </c>
      <c r="I9950" t="s">
        <v>918</v>
      </c>
      <c r="J9950" t="s">
        <v>570</v>
      </c>
      <c r="K9950">
        <v>2050</v>
      </c>
      <c r="L9950" s="4">
        <v>41653.543599537035</v>
      </c>
      <c r="M9950" s="4">
        <v>41645.333333333336</v>
      </c>
      <c r="N9950" s="4">
        <v>41655.366307870368</v>
      </c>
      <c r="O9950">
        <v>14</v>
      </c>
      <c r="P9950">
        <v>11</v>
      </c>
      <c r="Q9950" t="s">
        <v>134</v>
      </c>
      <c r="R9950" t="s">
        <v>43</v>
      </c>
      <c r="S9950" s="3">
        <v>41653</v>
      </c>
      <c r="T9950" t="str">
        <f>IF(kiva_loans__muestra[[#This Row],[loan_amount]]&gt;5000,"Alto","Bajo")</f>
        <v>Bajo</v>
      </c>
      <c r="U9950" s="26" t="str">
        <f>VLOOKUP(kiva_loans__muestra[[#This Row],[country]],Pais!A:B,2,FALSE)</f>
        <v>Asia</v>
      </c>
      <c r="V9950" t="s">
        <v>10720</v>
      </c>
    </row>
    <row r="9951" spans="1:22">
      <c r="A9951">
        <v>657342</v>
      </c>
      <c r="B9951" s="20">
        <v>850</v>
      </c>
      <c r="C9951" s="22">
        <v>850</v>
      </c>
      <c r="D9951" t="s">
        <v>1332</v>
      </c>
      <c r="E9951" t="s">
        <v>44</v>
      </c>
      <c r="F9951" t="s">
        <v>5012</v>
      </c>
      <c r="G9951" t="s">
        <v>567</v>
      </c>
      <c r="H9951" t="s">
        <v>568</v>
      </c>
      <c r="I9951" t="s">
        <v>1140</v>
      </c>
      <c r="J9951" t="s">
        <v>570</v>
      </c>
      <c r="K9951">
        <v>2050</v>
      </c>
      <c r="L9951" s="4">
        <v>41654.27065972222</v>
      </c>
      <c r="M9951" s="4">
        <v>41627.333333333336</v>
      </c>
      <c r="N9951" s="4">
        <v>41662.951145833336</v>
      </c>
      <c r="O9951">
        <v>13</v>
      </c>
      <c r="P9951">
        <v>34</v>
      </c>
      <c r="Q9951" t="s">
        <v>26</v>
      </c>
      <c r="R9951" t="s">
        <v>43</v>
      </c>
      <c r="S9951" s="3">
        <v>41654</v>
      </c>
      <c r="T9951" t="str">
        <f>IF(kiva_loans__muestra[[#This Row],[loan_amount]]&gt;5000,"Alto","Bajo")</f>
        <v>Bajo</v>
      </c>
      <c r="U9951" s="26" t="str">
        <f>VLOOKUP(kiva_loans__muestra[[#This Row],[country]],Pais!A:B,2,FALSE)</f>
        <v>Asia</v>
      </c>
      <c r="V9951" t="s">
        <v>10719</v>
      </c>
    </row>
    <row r="9952" spans="1:22">
      <c r="A9952">
        <v>657370</v>
      </c>
      <c r="B9952" s="20">
        <v>1175</v>
      </c>
      <c r="C9952" s="22">
        <v>1175</v>
      </c>
      <c r="D9952" t="s">
        <v>90</v>
      </c>
      <c r="E9952" t="s">
        <v>91</v>
      </c>
      <c r="F9952" t="s">
        <v>5309</v>
      </c>
      <c r="G9952" t="s">
        <v>567</v>
      </c>
      <c r="H9952" t="s">
        <v>568</v>
      </c>
      <c r="I9952" t="s">
        <v>1140</v>
      </c>
      <c r="J9952" t="s">
        <v>570</v>
      </c>
      <c r="K9952">
        <v>2050</v>
      </c>
      <c r="L9952" s="4">
        <v>41654.322164351855</v>
      </c>
      <c r="M9952" s="4">
        <v>41627.333333333336</v>
      </c>
      <c r="N9952" s="4">
        <v>41658.69425925926</v>
      </c>
      <c r="O9952">
        <v>13</v>
      </c>
      <c r="P9952">
        <v>44</v>
      </c>
      <c r="Q9952" t="s">
        <v>26</v>
      </c>
      <c r="R9952" t="s">
        <v>43</v>
      </c>
      <c r="S9952" s="3">
        <v>41654</v>
      </c>
      <c r="T9952" t="str">
        <f>IF(kiva_loans__muestra[[#This Row],[loan_amount]]&gt;5000,"Alto","Bajo")</f>
        <v>Bajo</v>
      </c>
      <c r="U9952" s="26" t="str">
        <f>VLOOKUP(kiva_loans__muestra[[#This Row],[country]],Pais!A:B,2,FALSE)</f>
        <v>Asia</v>
      </c>
      <c r="V9952" t="s">
        <v>10719</v>
      </c>
    </row>
    <row r="9953" spans="1:22">
      <c r="A9953">
        <v>657400</v>
      </c>
      <c r="B9953" s="20">
        <v>900</v>
      </c>
      <c r="C9953" s="22">
        <v>900</v>
      </c>
      <c r="D9953" t="s">
        <v>65</v>
      </c>
      <c r="E9953" t="s">
        <v>65</v>
      </c>
      <c r="F9953" t="s">
        <v>5008</v>
      </c>
      <c r="G9953" t="s">
        <v>567</v>
      </c>
      <c r="H9953" t="s">
        <v>568</v>
      </c>
      <c r="I9953" t="s">
        <v>1891</v>
      </c>
      <c r="J9953" t="s">
        <v>570</v>
      </c>
      <c r="K9953">
        <v>2050</v>
      </c>
      <c r="L9953" s="4">
        <v>41654.354988425926</v>
      </c>
      <c r="M9953" s="4">
        <v>41627.333333333336</v>
      </c>
      <c r="N9953" s="4">
        <v>41660.089571759258</v>
      </c>
      <c r="O9953">
        <v>15</v>
      </c>
      <c r="P9953">
        <v>27</v>
      </c>
      <c r="Q9953" t="s">
        <v>26</v>
      </c>
      <c r="R9953" t="s">
        <v>43</v>
      </c>
      <c r="S9953" s="3">
        <v>41654</v>
      </c>
      <c r="T9953" t="str">
        <f>IF(kiva_loans__muestra[[#This Row],[loan_amount]]&gt;5000,"Alto","Bajo")</f>
        <v>Bajo</v>
      </c>
      <c r="U9953" s="26" t="str">
        <f>VLOOKUP(kiva_loans__muestra[[#This Row],[country]],Pais!A:B,2,FALSE)</f>
        <v>Asia</v>
      </c>
      <c r="V9953" t="s">
        <v>10719</v>
      </c>
    </row>
    <row r="9954" spans="1:22">
      <c r="A9954">
        <v>657415</v>
      </c>
      <c r="B9954" s="20">
        <v>950</v>
      </c>
      <c r="C9954" s="22">
        <v>950</v>
      </c>
      <c r="D9954" t="s">
        <v>178</v>
      </c>
      <c r="E9954" t="s">
        <v>179</v>
      </c>
      <c r="F9954" t="s">
        <v>5086</v>
      </c>
      <c r="G9954" t="s">
        <v>567</v>
      </c>
      <c r="H9954" t="s">
        <v>568</v>
      </c>
      <c r="I9954" t="s">
        <v>1891</v>
      </c>
      <c r="J9954" t="s">
        <v>570</v>
      </c>
      <c r="K9954">
        <v>2050</v>
      </c>
      <c r="L9954" s="4">
        <v>41654.372418981482</v>
      </c>
      <c r="M9954" s="4">
        <v>41638.333333333336</v>
      </c>
      <c r="N9954" s="4">
        <v>41661.588773148149</v>
      </c>
      <c r="O9954">
        <v>15</v>
      </c>
      <c r="P9954">
        <v>37</v>
      </c>
      <c r="Q9954" t="s">
        <v>26</v>
      </c>
      <c r="R9954" t="s">
        <v>43</v>
      </c>
      <c r="S9954" s="3">
        <v>41654</v>
      </c>
      <c r="T9954" t="str">
        <f>IF(kiva_loans__muestra[[#This Row],[loan_amount]]&gt;5000,"Alto","Bajo")</f>
        <v>Bajo</v>
      </c>
      <c r="U9954" s="26" t="str">
        <f>VLOOKUP(kiva_loans__muestra[[#This Row],[country]],Pais!A:B,2,FALSE)</f>
        <v>Asia</v>
      </c>
      <c r="V9954" t="s">
        <v>10719</v>
      </c>
    </row>
    <row r="9955" spans="1:22">
      <c r="A9955">
        <v>657429</v>
      </c>
      <c r="B9955" s="20">
        <v>1125</v>
      </c>
      <c r="C9955" s="22">
        <v>1125</v>
      </c>
      <c r="D9955" t="s">
        <v>67</v>
      </c>
      <c r="E9955" t="s">
        <v>68</v>
      </c>
      <c r="F9955" t="s">
        <v>5290</v>
      </c>
      <c r="G9955" t="s">
        <v>567</v>
      </c>
      <c r="H9955" t="s">
        <v>568</v>
      </c>
      <c r="I9955" t="s">
        <v>1891</v>
      </c>
      <c r="J9955" t="s">
        <v>570</v>
      </c>
      <c r="K9955">
        <v>2050</v>
      </c>
      <c r="L9955" s="4">
        <v>41654.387835648151</v>
      </c>
      <c r="M9955" s="4">
        <v>41651.333333333336</v>
      </c>
      <c r="N9955" s="4">
        <v>41658.985671296294</v>
      </c>
      <c r="O9955">
        <v>14</v>
      </c>
      <c r="P9955">
        <v>40</v>
      </c>
      <c r="Q9955" t="s">
        <v>26</v>
      </c>
      <c r="R9955" t="s">
        <v>43</v>
      </c>
      <c r="S9955" s="3">
        <v>41654</v>
      </c>
      <c r="T9955" t="str">
        <f>IF(kiva_loans__muestra[[#This Row],[loan_amount]]&gt;5000,"Alto","Bajo")</f>
        <v>Bajo</v>
      </c>
      <c r="U9955" s="26" t="str">
        <f>VLOOKUP(kiva_loans__muestra[[#This Row],[country]],Pais!A:B,2,FALSE)</f>
        <v>Asia</v>
      </c>
      <c r="V9955" t="s">
        <v>10719</v>
      </c>
    </row>
    <row r="9956" spans="1:22">
      <c r="A9956">
        <v>657529</v>
      </c>
      <c r="B9956" s="20">
        <v>475</v>
      </c>
      <c r="C9956" s="22">
        <v>475</v>
      </c>
      <c r="D9956" t="s">
        <v>102</v>
      </c>
      <c r="E9956" t="s">
        <v>65</v>
      </c>
      <c r="F9956" t="s">
        <v>4973</v>
      </c>
      <c r="G9956" t="s">
        <v>567</v>
      </c>
      <c r="H9956" t="s">
        <v>568</v>
      </c>
      <c r="I9956" t="s">
        <v>854</v>
      </c>
      <c r="J9956" t="s">
        <v>570</v>
      </c>
      <c r="K9956">
        <v>2050</v>
      </c>
      <c r="L9956" s="4">
        <v>41654.537141203706</v>
      </c>
      <c r="M9956" s="4">
        <v>41630.333333333336</v>
      </c>
      <c r="N9956" s="4">
        <v>41656.942129629628</v>
      </c>
      <c r="O9956">
        <v>15</v>
      </c>
      <c r="P9956">
        <v>12</v>
      </c>
      <c r="Q9956" t="s">
        <v>134</v>
      </c>
      <c r="R9956" t="s">
        <v>43</v>
      </c>
      <c r="S9956" s="3">
        <v>41654</v>
      </c>
      <c r="T9956" t="str">
        <f>IF(kiva_loans__muestra[[#This Row],[loan_amount]]&gt;5000,"Alto","Bajo")</f>
        <v>Bajo</v>
      </c>
      <c r="U9956" s="26" t="str">
        <f>VLOOKUP(kiva_loans__muestra[[#This Row],[country]],Pais!A:B,2,FALSE)</f>
        <v>Asia</v>
      </c>
      <c r="V9956" t="s">
        <v>10720</v>
      </c>
    </row>
    <row r="9957" spans="1:22">
      <c r="A9957">
        <v>657539</v>
      </c>
      <c r="B9957" s="20">
        <v>525</v>
      </c>
      <c r="C9957" s="22">
        <v>525</v>
      </c>
      <c r="D9957" t="s">
        <v>20</v>
      </c>
      <c r="E9957" t="s">
        <v>20</v>
      </c>
      <c r="F9957" t="s">
        <v>5232</v>
      </c>
      <c r="G9957" t="s">
        <v>567</v>
      </c>
      <c r="H9957" t="s">
        <v>568</v>
      </c>
      <c r="I9957" t="s">
        <v>854</v>
      </c>
      <c r="J9957" t="s">
        <v>570</v>
      </c>
      <c r="K9957">
        <v>2050</v>
      </c>
      <c r="L9957" s="4">
        <v>41654.568784722222</v>
      </c>
      <c r="M9957" s="4">
        <v>41630.333333333336</v>
      </c>
      <c r="N9957" s="4">
        <v>41656.643472222226</v>
      </c>
      <c r="O9957">
        <v>15</v>
      </c>
      <c r="P9957">
        <v>16</v>
      </c>
      <c r="Q9957" t="s">
        <v>134</v>
      </c>
      <c r="R9957" t="s">
        <v>43</v>
      </c>
      <c r="S9957" s="3">
        <v>41654</v>
      </c>
      <c r="T9957" t="str">
        <f>IF(kiva_loans__muestra[[#This Row],[loan_amount]]&gt;5000,"Alto","Bajo")</f>
        <v>Bajo</v>
      </c>
      <c r="U9957" s="26" t="str">
        <f>VLOOKUP(kiva_loans__muestra[[#This Row],[country]],Pais!A:B,2,FALSE)</f>
        <v>Asia</v>
      </c>
      <c r="V9957" t="s">
        <v>10720</v>
      </c>
    </row>
    <row r="9958" spans="1:22">
      <c r="A9958">
        <v>659121</v>
      </c>
      <c r="B9958" s="20">
        <v>525</v>
      </c>
      <c r="C9958" s="22">
        <v>525</v>
      </c>
      <c r="D9958" t="s">
        <v>29</v>
      </c>
      <c r="E9958" t="s">
        <v>29</v>
      </c>
      <c r="F9958" t="s">
        <v>6799</v>
      </c>
      <c r="G9958" t="s">
        <v>567</v>
      </c>
      <c r="H9958" t="s">
        <v>568</v>
      </c>
      <c r="I9958" t="s">
        <v>854</v>
      </c>
      <c r="J9958" t="s">
        <v>570</v>
      </c>
      <c r="K9958">
        <v>2050</v>
      </c>
      <c r="L9958" s="4">
        <v>41658.375555555554</v>
      </c>
      <c r="M9958" s="4">
        <v>41655.333333333336</v>
      </c>
      <c r="N9958" s="4">
        <v>41661.632581018515</v>
      </c>
      <c r="O9958">
        <v>14</v>
      </c>
      <c r="P9958">
        <v>20</v>
      </c>
      <c r="Q9958" t="s">
        <v>134</v>
      </c>
      <c r="R9958" t="s">
        <v>43</v>
      </c>
      <c r="S9958" s="3">
        <v>41658</v>
      </c>
      <c r="T9958" t="str">
        <f>IF(kiva_loans__muestra[[#This Row],[loan_amount]]&gt;5000,"Alto","Bajo")</f>
        <v>Bajo</v>
      </c>
      <c r="U9958" s="26" t="str">
        <f>VLOOKUP(kiva_loans__muestra[[#This Row],[country]],Pais!A:B,2,FALSE)</f>
        <v>Asia</v>
      </c>
      <c r="V9958" t="s">
        <v>10720</v>
      </c>
    </row>
    <row r="9959" spans="1:22">
      <c r="A9959">
        <v>659123</v>
      </c>
      <c r="B9959" s="20">
        <v>475</v>
      </c>
      <c r="C9959" s="22">
        <v>475</v>
      </c>
      <c r="D9959" t="s">
        <v>118</v>
      </c>
      <c r="E9959" t="s">
        <v>65</v>
      </c>
      <c r="F9959" t="s">
        <v>6810</v>
      </c>
      <c r="G9959" t="s">
        <v>567</v>
      </c>
      <c r="H9959" t="s">
        <v>568</v>
      </c>
      <c r="I9959" t="s">
        <v>918</v>
      </c>
      <c r="J9959" t="s">
        <v>570</v>
      </c>
      <c r="K9959">
        <v>2050</v>
      </c>
      <c r="L9959" s="4">
        <v>41658.393275462964</v>
      </c>
      <c r="M9959" s="4">
        <v>41652.333333333336</v>
      </c>
      <c r="N9959" s="4">
        <v>41665.79724537037</v>
      </c>
      <c r="O9959">
        <v>14</v>
      </c>
      <c r="P9959">
        <v>16</v>
      </c>
      <c r="Q9959" t="s">
        <v>26</v>
      </c>
      <c r="R9959" t="s">
        <v>43</v>
      </c>
      <c r="S9959" s="3">
        <v>41658</v>
      </c>
      <c r="T9959" t="str">
        <f>IF(kiva_loans__muestra[[#This Row],[loan_amount]]&gt;5000,"Alto","Bajo")</f>
        <v>Bajo</v>
      </c>
      <c r="U9959" s="26" t="str">
        <f>VLOOKUP(kiva_loans__muestra[[#This Row],[country]],Pais!A:B,2,FALSE)</f>
        <v>Asia</v>
      </c>
      <c r="V9959" t="s">
        <v>10719</v>
      </c>
    </row>
    <row r="9960" spans="1:22">
      <c r="A9960">
        <v>659125</v>
      </c>
      <c r="B9960" s="20">
        <v>950</v>
      </c>
      <c r="C9960" s="22">
        <v>950</v>
      </c>
      <c r="D9960" t="s">
        <v>149</v>
      </c>
      <c r="E9960" t="s">
        <v>150</v>
      </c>
      <c r="F9960" t="s">
        <v>6779</v>
      </c>
      <c r="G9960" t="s">
        <v>567</v>
      </c>
      <c r="H9960" t="s">
        <v>568</v>
      </c>
      <c r="I9960" t="s">
        <v>918</v>
      </c>
      <c r="J9960" t="s">
        <v>570</v>
      </c>
      <c r="K9960">
        <v>2050</v>
      </c>
      <c r="L9960" s="4">
        <v>41658.40929398148</v>
      </c>
      <c r="M9960" s="4">
        <v>41651.333333333336</v>
      </c>
      <c r="N9960" s="4">
        <v>41659.866446759261</v>
      </c>
      <c r="O9960">
        <v>8</v>
      </c>
      <c r="P9960">
        <v>37</v>
      </c>
      <c r="Q9960" t="s">
        <v>26</v>
      </c>
      <c r="R9960" t="s">
        <v>43</v>
      </c>
      <c r="S9960" s="3">
        <v>41658</v>
      </c>
      <c r="T9960" t="str">
        <f>IF(kiva_loans__muestra[[#This Row],[loan_amount]]&gt;5000,"Alto","Bajo")</f>
        <v>Bajo</v>
      </c>
      <c r="U9960" s="26" t="str">
        <f>VLOOKUP(kiva_loans__muestra[[#This Row],[country]],Pais!A:B,2,FALSE)</f>
        <v>Asia</v>
      </c>
      <c r="V9960" t="s">
        <v>10719</v>
      </c>
    </row>
    <row r="9961" spans="1:22">
      <c r="A9961">
        <v>659128</v>
      </c>
      <c r="B9961" s="20">
        <v>950</v>
      </c>
      <c r="C9961" s="22">
        <v>950</v>
      </c>
      <c r="D9961" t="s">
        <v>212</v>
      </c>
      <c r="E9961" t="s">
        <v>20</v>
      </c>
      <c r="F9961" t="s">
        <v>6828</v>
      </c>
      <c r="G9961" t="s">
        <v>567</v>
      </c>
      <c r="H9961" t="s">
        <v>568</v>
      </c>
      <c r="I9961" t="s">
        <v>918</v>
      </c>
      <c r="J9961" t="s">
        <v>570</v>
      </c>
      <c r="K9961">
        <v>2050</v>
      </c>
      <c r="L9961" s="4">
        <v>41658.454085648147</v>
      </c>
      <c r="M9961" s="4">
        <v>41654.333333333336</v>
      </c>
      <c r="N9961" s="4">
        <v>41664.792546296296</v>
      </c>
      <c r="O9961">
        <v>13</v>
      </c>
      <c r="P9961">
        <v>32</v>
      </c>
      <c r="Q9961" t="s">
        <v>26</v>
      </c>
      <c r="R9961" t="s">
        <v>43</v>
      </c>
      <c r="S9961" s="3">
        <v>41658</v>
      </c>
      <c r="T9961" t="str">
        <f>IF(kiva_loans__muestra[[#This Row],[loan_amount]]&gt;5000,"Alto","Bajo")</f>
        <v>Bajo</v>
      </c>
      <c r="U9961" s="26" t="str">
        <f>VLOOKUP(kiva_loans__muestra[[#This Row],[country]],Pais!A:B,2,FALSE)</f>
        <v>Asia</v>
      </c>
      <c r="V9961" t="s">
        <v>10719</v>
      </c>
    </row>
    <row r="9962" spans="1:22">
      <c r="A9962">
        <v>659130</v>
      </c>
      <c r="B9962" s="20">
        <v>575</v>
      </c>
      <c r="C9962" s="22">
        <v>575</v>
      </c>
      <c r="D9962" t="s">
        <v>164</v>
      </c>
      <c r="E9962" t="s">
        <v>65</v>
      </c>
      <c r="F9962" t="s">
        <v>6785</v>
      </c>
      <c r="G9962" t="s">
        <v>567</v>
      </c>
      <c r="H9962" t="s">
        <v>568</v>
      </c>
      <c r="I9962" t="s">
        <v>854</v>
      </c>
      <c r="J9962" t="s">
        <v>570</v>
      </c>
      <c r="K9962">
        <v>2050</v>
      </c>
      <c r="L9962" s="4">
        <v>41658.468611111108</v>
      </c>
      <c r="M9962" s="4">
        <v>41634.333333333336</v>
      </c>
      <c r="N9962" s="4">
        <v>41661.742604166669</v>
      </c>
      <c r="O9962">
        <v>13</v>
      </c>
      <c r="P9962">
        <v>23</v>
      </c>
      <c r="Q9962" t="s">
        <v>134</v>
      </c>
      <c r="R9962" t="s">
        <v>43</v>
      </c>
      <c r="S9962" s="3">
        <v>41658</v>
      </c>
      <c r="T9962" t="str">
        <f>IF(kiva_loans__muestra[[#This Row],[loan_amount]]&gt;5000,"Alto","Bajo")</f>
        <v>Bajo</v>
      </c>
      <c r="U9962" s="26" t="str">
        <f>VLOOKUP(kiva_loans__muestra[[#This Row],[country]],Pais!A:B,2,FALSE)</f>
        <v>Asia</v>
      </c>
      <c r="V9962" t="s">
        <v>10720</v>
      </c>
    </row>
    <row r="9963" spans="1:22">
      <c r="A9963">
        <v>659133</v>
      </c>
      <c r="B9963" s="20">
        <v>950</v>
      </c>
      <c r="C9963" s="22">
        <v>950</v>
      </c>
      <c r="D9963" t="s">
        <v>164</v>
      </c>
      <c r="E9963" t="s">
        <v>65</v>
      </c>
      <c r="F9963" t="s">
        <v>6770</v>
      </c>
      <c r="G9963" t="s">
        <v>567</v>
      </c>
      <c r="H9963" t="s">
        <v>568</v>
      </c>
      <c r="I9963" t="s">
        <v>854</v>
      </c>
      <c r="J9963" t="s">
        <v>570</v>
      </c>
      <c r="K9963">
        <v>2050</v>
      </c>
      <c r="L9963" s="4">
        <v>41658.504004629627</v>
      </c>
      <c r="M9963" s="4">
        <v>41630.333333333336</v>
      </c>
      <c r="N9963" s="4">
        <v>41659.819675925923</v>
      </c>
      <c r="O9963">
        <v>15</v>
      </c>
      <c r="P9963">
        <v>35</v>
      </c>
      <c r="Q9963" t="s">
        <v>134</v>
      </c>
      <c r="R9963" t="s">
        <v>43</v>
      </c>
      <c r="S9963" s="3">
        <v>41658</v>
      </c>
      <c r="T9963" t="str">
        <f>IF(kiva_loans__muestra[[#This Row],[loan_amount]]&gt;5000,"Alto","Bajo")</f>
        <v>Bajo</v>
      </c>
      <c r="U9963" s="26" t="str">
        <f>VLOOKUP(kiva_loans__muestra[[#This Row],[country]],Pais!A:B,2,FALSE)</f>
        <v>Asia</v>
      </c>
      <c r="V9963" t="s">
        <v>10720</v>
      </c>
    </row>
    <row r="9964" spans="1:22">
      <c r="A9964">
        <v>659138</v>
      </c>
      <c r="B9964" s="20">
        <v>475</v>
      </c>
      <c r="C9964" s="22">
        <v>475</v>
      </c>
      <c r="D9964" t="s">
        <v>656</v>
      </c>
      <c r="E9964" t="s">
        <v>150</v>
      </c>
      <c r="F9964" t="s">
        <v>48</v>
      </c>
      <c r="G9964" t="s">
        <v>567</v>
      </c>
      <c r="H9964" t="s">
        <v>568</v>
      </c>
      <c r="I9964" t="s">
        <v>48</v>
      </c>
      <c r="J9964" t="s">
        <v>570</v>
      </c>
      <c r="K9964">
        <v>2050</v>
      </c>
      <c r="L9964" s="4">
        <v>41658.527280092596</v>
      </c>
      <c r="M9964" s="4">
        <v>41655.333333333336</v>
      </c>
      <c r="N9964" s="4">
        <v>41679.959131944444</v>
      </c>
      <c r="O9964">
        <v>14</v>
      </c>
      <c r="P9964">
        <v>18</v>
      </c>
      <c r="Q9964" t="s">
        <v>26</v>
      </c>
      <c r="R9964" t="s">
        <v>43</v>
      </c>
      <c r="S9964" s="3">
        <v>41658</v>
      </c>
      <c r="T9964" t="str">
        <f>IF(kiva_loans__muestra[[#This Row],[loan_amount]]&gt;5000,"Alto","Bajo")</f>
        <v>Bajo</v>
      </c>
      <c r="U9964" s="26" t="str">
        <f>VLOOKUP(kiva_loans__muestra[[#This Row],[country]],Pais!A:B,2,FALSE)</f>
        <v>Asia</v>
      </c>
      <c r="V9964" t="s">
        <v>10719</v>
      </c>
    </row>
    <row r="9965" spans="1:22">
      <c r="A9965">
        <v>659319</v>
      </c>
      <c r="B9965" s="20">
        <v>575</v>
      </c>
      <c r="C9965" s="22">
        <v>575</v>
      </c>
      <c r="D9965" t="s">
        <v>1980</v>
      </c>
      <c r="E9965" t="s">
        <v>65</v>
      </c>
      <c r="F9965" t="s">
        <v>6888</v>
      </c>
      <c r="G9965" t="s">
        <v>567</v>
      </c>
      <c r="H9965" t="s">
        <v>568</v>
      </c>
      <c r="I9965" t="s">
        <v>854</v>
      </c>
      <c r="J9965" t="s">
        <v>570</v>
      </c>
      <c r="K9965">
        <v>2050</v>
      </c>
      <c r="L9965" s="4">
        <v>41659.371944444443</v>
      </c>
      <c r="M9965" s="4">
        <v>41630.333333333336</v>
      </c>
      <c r="N9965" s="4">
        <v>41659.791006944448</v>
      </c>
      <c r="O9965">
        <v>15</v>
      </c>
      <c r="P9965">
        <v>6</v>
      </c>
      <c r="Q9965" t="s">
        <v>26</v>
      </c>
      <c r="R9965" t="s">
        <v>43</v>
      </c>
      <c r="S9965" s="3">
        <v>41659</v>
      </c>
      <c r="T9965" t="str">
        <f>IF(kiva_loans__muestra[[#This Row],[loan_amount]]&gt;5000,"Alto","Bajo")</f>
        <v>Bajo</v>
      </c>
      <c r="U9965" s="26" t="str">
        <f>VLOOKUP(kiva_loans__muestra[[#This Row],[country]],Pais!A:B,2,FALSE)</f>
        <v>Asia</v>
      </c>
      <c r="V9965" t="s">
        <v>10719</v>
      </c>
    </row>
    <row r="9966" spans="1:22">
      <c r="A9966">
        <v>659359</v>
      </c>
      <c r="B9966" s="20">
        <v>950</v>
      </c>
      <c r="C9966" s="22">
        <v>950</v>
      </c>
      <c r="D9966" t="s">
        <v>65</v>
      </c>
      <c r="E9966" t="s">
        <v>65</v>
      </c>
      <c r="F9966" t="s">
        <v>7161</v>
      </c>
      <c r="G9966" t="s">
        <v>567</v>
      </c>
      <c r="H9966" t="s">
        <v>568</v>
      </c>
      <c r="I9966" t="s">
        <v>854</v>
      </c>
      <c r="J9966" t="s">
        <v>570</v>
      </c>
      <c r="K9966">
        <v>2050</v>
      </c>
      <c r="L9966" s="4">
        <v>41659.441342592596</v>
      </c>
      <c r="M9966" s="4">
        <v>41630.333333333336</v>
      </c>
      <c r="N9966" s="4">
        <v>41681.165150462963</v>
      </c>
      <c r="O9966">
        <v>15</v>
      </c>
      <c r="P9966">
        <v>36</v>
      </c>
      <c r="Q9966" t="s">
        <v>26</v>
      </c>
      <c r="R9966" t="s">
        <v>43</v>
      </c>
      <c r="S9966" s="3">
        <v>41659</v>
      </c>
      <c r="T9966" t="str">
        <f>IF(kiva_loans__muestra[[#This Row],[loan_amount]]&gt;5000,"Alto","Bajo")</f>
        <v>Bajo</v>
      </c>
      <c r="U9966" s="26" t="str">
        <f>VLOOKUP(kiva_loans__muestra[[#This Row],[country]],Pais!A:B,2,FALSE)</f>
        <v>Asia</v>
      </c>
      <c r="V9966" t="s">
        <v>10719</v>
      </c>
    </row>
    <row r="9967" spans="1:22">
      <c r="A9967">
        <v>659373</v>
      </c>
      <c r="B9967" s="20">
        <v>1400</v>
      </c>
      <c r="C9967" s="22">
        <v>1400</v>
      </c>
      <c r="D9967" t="s">
        <v>65</v>
      </c>
      <c r="E9967" t="s">
        <v>65</v>
      </c>
      <c r="F9967" t="s">
        <v>7235</v>
      </c>
      <c r="G9967" t="s">
        <v>567</v>
      </c>
      <c r="H9967" t="s">
        <v>568</v>
      </c>
      <c r="I9967" t="s">
        <v>854</v>
      </c>
      <c r="J9967" t="s">
        <v>570</v>
      </c>
      <c r="K9967">
        <v>2050</v>
      </c>
      <c r="L9967" s="4">
        <v>41659.464224537034</v>
      </c>
      <c r="M9967" s="4">
        <v>41630.333333333336</v>
      </c>
      <c r="N9967" s="4">
        <v>41659.791006944448</v>
      </c>
      <c r="O9967">
        <v>15</v>
      </c>
      <c r="P9967">
        <v>2</v>
      </c>
      <c r="Q9967" t="s">
        <v>26</v>
      </c>
      <c r="R9967" t="s">
        <v>43</v>
      </c>
      <c r="S9967" s="3">
        <v>41659</v>
      </c>
      <c r="T9967" t="str">
        <f>IF(kiva_loans__muestra[[#This Row],[loan_amount]]&gt;5000,"Alto","Bajo")</f>
        <v>Bajo</v>
      </c>
      <c r="U9967" s="26" t="str">
        <f>VLOOKUP(kiva_loans__muestra[[#This Row],[country]],Pais!A:B,2,FALSE)</f>
        <v>Asia</v>
      </c>
      <c r="V9967" t="s">
        <v>10719</v>
      </c>
    </row>
    <row r="9968" spans="1:22">
      <c r="A9968">
        <v>659411</v>
      </c>
      <c r="B9968" s="20">
        <v>525</v>
      </c>
      <c r="C9968" s="22">
        <v>525</v>
      </c>
      <c r="D9968" t="s">
        <v>65</v>
      </c>
      <c r="E9968" t="s">
        <v>65</v>
      </c>
      <c r="F9968" t="s">
        <v>7178</v>
      </c>
      <c r="G9968" t="s">
        <v>567</v>
      </c>
      <c r="H9968" t="s">
        <v>568</v>
      </c>
      <c r="I9968" t="s">
        <v>854</v>
      </c>
      <c r="J9968" t="s">
        <v>570</v>
      </c>
      <c r="K9968">
        <v>2050</v>
      </c>
      <c r="L9968" s="4">
        <v>41659.507465277777</v>
      </c>
      <c r="M9968" s="4">
        <v>41630.333333333336</v>
      </c>
      <c r="N9968" s="4">
        <v>41660.544606481482</v>
      </c>
      <c r="O9968">
        <v>15</v>
      </c>
      <c r="P9968">
        <v>19</v>
      </c>
      <c r="Q9968" t="s">
        <v>134</v>
      </c>
      <c r="R9968" t="s">
        <v>43</v>
      </c>
      <c r="S9968" s="3">
        <v>41659</v>
      </c>
      <c r="T9968" t="str">
        <f>IF(kiva_loans__muestra[[#This Row],[loan_amount]]&gt;5000,"Alto","Bajo")</f>
        <v>Bajo</v>
      </c>
      <c r="U9968" s="26" t="str">
        <f>VLOOKUP(kiva_loans__muestra[[#This Row],[country]],Pais!A:B,2,FALSE)</f>
        <v>Asia</v>
      </c>
      <c r="V9968" t="s">
        <v>10720</v>
      </c>
    </row>
    <row r="9969" spans="1:22">
      <c r="A9969">
        <v>659417</v>
      </c>
      <c r="B9969" s="20">
        <v>2350</v>
      </c>
      <c r="C9969" s="22">
        <v>2350</v>
      </c>
      <c r="D9969" t="s">
        <v>212</v>
      </c>
      <c r="E9969" t="s">
        <v>20</v>
      </c>
      <c r="F9969" t="s">
        <v>7170</v>
      </c>
      <c r="G9969" t="s">
        <v>567</v>
      </c>
      <c r="H9969" t="s">
        <v>568</v>
      </c>
      <c r="I9969" t="s">
        <v>1140</v>
      </c>
      <c r="J9969" t="s">
        <v>570</v>
      </c>
      <c r="K9969">
        <v>2050</v>
      </c>
      <c r="L9969" s="4">
        <v>41659.51662037037</v>
      </c>
      <c r="M9969" s="4">
        <v>41655.333333333336</v>
      </c>
      <c r="N9969" s="4">
        <v>41689.551018518519</v>
      </c>
      <c r="O9969">
        <v>14</v>
      </c>
      <c r="P9969">
        <v>90</v>
      </c>
      <c r="Q9969" t="s">
        <v>134</v>
      </c>
      <c r="R9969" t="s">
        <v>43</v>
      </c>
      <c r="S9969" s="3">
        <v>41659</v>
      </c>
      <c r="T9969" t="str">
        <f>IF(kiva_loans__muestra[[#This Row],[loan_amount]]&gt;5000,"Alto","Bajo")</f>
        <v>Bajo</v>
      </c>
      <c r="U9969" s="26" t="str">
        <f>VLOOKUP(kiva_loans__muestra[[#This Row],[country]],Pais!A:B,2,FALSE)</f>
        <v>Asia</v>
      </c>
      <c r="V9969" t="s">
        <v>10720</v>
      </c>
    </row>
    <row r="9970" spans="1:22">
      <c r="A9970">
        <v>659692</v>
      </c>
      <c r="B9970" s="20">
        <v>1325</v>
      </c>
      <c r="C9970" s="22">
        <v>1325</v>
      </c>
      <c r="D9970" t="s">
        <v>67</v>
      </c>
      <c r="E9970" t="s">
        <v>68</v>
      </c>
      <c r="F9970" t="s">
        <v>7390</v>
      </c>
      <c r="G9970" t="s">
        <v>567</v>
      </c>
      <c r="H9970" t="s">
        <v>568</v>
      </c>
      <c r="I9970" t="s">
        <v>1891</v>
      </c>
      <c r="J9970" t="s">
        <v>570</v>
      </c>
      <c r="K9970">
        <v>2050</v>
      </c>
      <c r="L9970" s="4">
        <v>41660.216365740744</v>
      </c>
      <c r="M9970" s="4">
        <v>41630.333333333336</v>
      </c>
      <c r="N9970" s="4">
        <v>41666.078460648147</v>
      </c>
      <c r="O9970">
        <v>15</v>
      </c>
      <c r="P9970">
        <v>46</v>
      </c>
      <c r="Q9970" t="s">
        <v>26</v>
      </c>
      <c r="R9970" t="s">
        <v>43</v>
      </c>
      <c r="S9970" s="3">
        <v>41660</v>
      </c>
      <c r="T9970" t="str">
        <f>IF(kiva_loans__muestra[[#This Row],[loan_amount]]&gt;5000,"Alto","Bajo")</f>
        <v>Bajo</v>
      </c>
      <c r="U9970" s="26" t="str">
        <f>VLOOKUP(kiva_loans__muestra[[#This Row],[country]],Pais!A:B,2,FALSE)</f>
        <v>Asia</v>
      </c>
      <c r="V9970" t="s">
        <v>10719</v>
      </c>
    </row>
    <row r="9971" spans="1:22">
      <c r="A9971">
        <v>660348</v>
      </c>
      <c r="B9971" s="20">
        <v>1000</v>
      </c>
      <c r="C9971" s="22">
        <v>1000</v>
      </c>
      <c r="D9971" t="s">
        <v>178</v>
      </c>
      <c r="E9971" t="s">
        <v>179</v>
      </c>
      <c r="F9971" t="s">
        <v>8086</v>
      </c>
      <c r="G9971" t="s">
        <v>567</v>
      </c>
      <c r="H9971" t="s">
        <v>568</v>
      </c>
      <c r="I9971" t="s">
        <v>1140</v>
      </c>
      <c r="J9971" t="s">
        <v>570</v>
      </c>
      <c r="K9971">
        <v>2050</v>
      </c>
      <c r="L9971" s="4">
        <v>41661.349606481483</v>
      </c>
      <c r="M9971" s="4">
        <v>41631.333333333336</v>
      </c>
      <c r="N9971" s="4">
        <v>41669.457118055558</v>
      </c>
      <c r="O9971">
        <v>13</v>
      </c>
      <c r="P9971">
        <v>38</v>
      </c>
      <c r="Q9971" t="s">
        <v>26</v>
      </c>
      <c r="R9971" t="s">
        <v>43</v>
      </c>
      <c r="S9971" s="3">
        <v>41661</v>
      </c>
      <c r="T9971" t="str">
        <f>IF(kiva_loans__muestra[[#This Row],[loan_amount]]&gt;5000,"Alto","Bajo")</f>
        <v>Bajo</v>
      </c>
      <c r="U9971" s="26" t="str">
        <f>VLOOKUP(kiva_loans__muestra[[#This Row],[country]],Pais!A:B,2,FALSE)</f>
        <v>Asia</v>
      </c>
      <c r="V9971" t="s">
        <v>10719</v>
      </c>
    </row>
    <row r="9972" spans="1:22">
      <c r="A9972">
        <v>660365</v>
      </c>
      <c r="B9972" s="20">
        <v>950</v>
      </c>
      <c r="C9972" s="22">
        <v>950</v>
      </c>
      <c r="D9972" t="s">
        <v>178</v>
      </c>
      <c r="E9972" t="s">
        <v>179</v>
      </c>
      <c r="F9972" t="s">
        <v>7845</v>
      </c>
      <c r="G9972" t="s">
        <v>567</v>
      </c>
      <c r="H9972" t="s">
        <v>568</v>
      </c>
      <c r="I9972" t="s">
        <v>1140</v>
      </c>
      <c r="J9972" t="s">
        <v>570</v>
      </c>
      <c r="K9972">
        <v>2050</v>
      </c>
      <c r="L9972" s="4">
        <v>41661.372939814813</v>
      </c>
      <c r="M9972" s="4">
        <v>41632.333333333336</v>
      </c>
      <c r="N9972" s="4">
        <v>41668.753472222219</v>
      </c>
      <c r="O9972">
        <v>13</v>
      </c>
      <c r="P9972">
        <v>33</v>
      </c>
      <c r="Q9972" t="s">
        <v>26</v>
      </c>
      <c r="R9972" t="s">
        <v>43</v>
      </c>
      <c r="S9972" s="3">
        <v>41661</v>
      </c>
      <c r="T9972" t="str">
        <f>IF(kiva_loans__muestra[[#This Row],[loan_amount]]&gt;5000,"Alto","Bajo")</f>
        <v>Bajo</v>
      </c>
      <c r="U9972" s="26" t="str">
        <f>VLOOKUP(kiva_loans__muestra[[#This Row],[country]],Pais!A:B,2,FALSE)</f>
        <v>Asia</v>
      </c>
      <c r="V9972" t="s">
        <v>10719</v>
      </c>
    </row>
    <row r="9973" spans="1:22">
      <c r="A9973">
        <v>660374</v>
      </c>
      <c r="B9973" s="20">
        <v>950</v>
      </c>
      <c r="C9973" s="22">
        <v>950</v>
      </c>
      <c r="D9973" t="s">
        <v>178</v>
      </c>
      <c r="E9973" t="s">
        <v>179</v>
      </c>
      <c r="F9973" t="s">
        <v>7954</v>
      </c>
      <c r="G9973" t="s">
        <v>567</v>
      </c>
      <c r="H9973" t="s">
        <v>568</v>
      </c>
      <c r="I9973" t="s">
        <v>918</v>
      </c>
      <c r="J9973" t="s">
        <v>570</v>
      </c>
      <c r="K9973">
        <v>2050</v>
      </c>
      <c r="L9973" s="4">
        <v>41661.388310185182</v>
      </c>
      <c r="M9973" s="4">
        <v>41632.333333333336</v>
      </c>
      <c r="N9973" s="4">
        <v>41665.056064814817</v>
      </c>
      <c r="O9973">
        <v>15</v>
      </c>
      <c r="P9973">
        <v>28</v>
      </c>
      <c r="Q9973" t="s">
        <v>134</v>
      </c>
      <c r="R9973" t="s">
        <v>43</v>
      </c>
      <c r="S9973" s="3">
        <v>41661</v>
      </c>
      <c r="T9973" t="str">
        <f>IF(kiva_loans__muestra[[#This Row],[loan_amount]]&gt;5000,"Alto","Bajo")</f>
        <v>Bajo</v>
      </c>
      <c r="U9973" s="26" t="str">
        <f>VLOOKUP(kiva_loans__muestra[[#This Row],[country]],Pais!A:B,2,FALSE)</f>
        <v>Asia</v>
      </c>
      <c r="V9973" t="s">
        <v>10720</v>
      </c>
    </row>
    <row r="9974" spans="1:22">
      <c r="A9974">
        <v>660432</v>
      </c>
      <c r="B9974" s="20">
        <v>2100</v>
      </c>
      <c r="C9974" s="22">
        <v>2100</v>
      </c>
      <c r="D9974" t="s">
        <v>37</v>
      </c>
      <c r="E9974" t="s">
        <v>38</v>
      </c>
      <c r="F9974" t="s">
        <v>8116</v>
      </c>
      <c r="G9974" t="s">
        <v>567</v>
      </c>
      <c r="H9974" t="s">
        <v>568</v>
      </c>
      <c r="I9974" t="s">
        <v>569</v>
      </c>
      <c r="J9974" t="s">
        <v>570</v>
      </c>
      <c r="K9974">
        <v>2050</v>
      </c>
      <c r="L9974" s="4">
        <v>41661.455775462964</v>
      </c>
      <c r="M9974" s="4">
        <v>41660.333333333336</v>
      </c>
      <c r="N9974" s="4">
        <v>41662.002754629626</v>
      </c>
      <c r="O9974">
        <v>15</v>
      </c>
      <c r="P9974">
        <v>76</v>
      </c>
      <c r="Q9974" t="s">
        <v>134</v>
      </c>
      <c r="R9974" t="s">
        <v>43</v>
      </c>
      <c r="S9974" s="3">
        <v>41661</v>
      </c>
      <c r="T9974" t="str">
        <f>IF(kiva_loans__muestra[[#This Row],[loan_amount]]&gt;5000,"Alto","Bajo")</f>
        <v>Bajo</v>
      </c>
      <c r="U9974" s="26" t="str">
        <f>VLOOKUP(kiva_loans__muestra[[#This Row],[country]],Pais!A:B,2,FALSE)</f>
        <v>Asia</v>
      </c>
      <c r="V9974" t="s">
        <v>10720</v>
      </c>
    </row>
    <row r="9975" spans="1:22">
      <c r="A9975">
        <v>660441</v>
      </c>
      <c r="B9975" s="20">
        <v>375</v>
      </c>
      <c r="C9975" s="22">
        <v>375</v>
      </c>
      <c r="D9975" t="s">
        <v>67</v>
      </c>
      <c r="E9975" t="s">
        <v>68</v>
      </c>
      <c r="F9975" t="s">
        <v>7907</v>
      </c>
      <c r="G9975" t="s">
        <v>567</v>
      </c>
      <c r="H9975" t="s">
        <v>568</v>
      </c>
      <c r="I9975" t="s">
        <v>854</v>
      </c>
      <c r="J9975" t="s">
        <v>570</v>
      </c>
      <c r="K9975">
        <v>2050</v>
      </c>
      <c r="L9975" s="4">
        <v>41661.473819444444</v>
      </c>
      <c r="M9975" s="4">
        <v>41637.333333333336</v>
      </c>
      <c r="N9975" s="4">
        <v>41662.196238425924</v>
      </c>
      <c r="O9975">
        <v>13</v>
      </c>
      <c r="P9975">
        <v>8</v>
      </c>
      <c r="Q9975" t="s">
        <v>26</v>
      </c>
      <c r="R9975" t="s">
        <v>43</v>
      </c>
      <c r="S9975" s="3">
        <v>41661</v>
      </c>
      <c r="T9975" t="str">
        <f>IF(kiva_loans__muestra[[#This Row],[loan_amount]]&gt;5000,"Alto","Bajo")</f>
        <v>Bajo</v>
      </c>
      <c r="U9975" s="26" t="str">
        <f>VLOOKUP(kiva_loans__muestra[[#This Row],[country]],Pais!A:B,2,FALSE)</f>
        <v>Asia</v>
      </c>
      <c r="V9975" t="s">
        <v>10719</v>
      </c>
    </row>
    <row r="9976" spans="1:22">
      <c r="A9976">
        <v>660466</v>
      </c>
      <c r="B9976" s="20">
        <v>475</v>
      </c>
      <c r="C9976" s="22">
        <v>475</v>
      </c>
      <c r="D9976" t="s">
        <v>656</v>
      </c>
      <c r="E9976" t="s">
        <v>150</v>
      </c>
      <c r="F9976" t="s">
        <v>8230</v>
      </c>
      <c r="G9976" t="s">
        <v>567</v>
      </c>
      <c r="H9976" t="s">
        <v>568</v>
      </c>
      <c r="I9976" t="s">
        <v>918</v>
      </c>
      <c r="J9976" t="s">
        <v>570</v>
      </c>
      <c r="K9976">
        <v>2050</v>
      </c>
      <c r="L9976" s="4">
        <v>41661.504074074073</v>
      </c>
      <c r="M9976" s="4">
        <v>41659.333333333336</v>
      </c>
      <c r="N9976" s="4">
        <v>41662.18341435185</v>
      </c>
      <c r="O9976">
        <v>9</v>
      </c>
      <c r="P9976">
        <v>18</v>
      </c>
      <c r="Q9976" t="s">
        <v>26</v>
      </c>
      <c r="R9976" t="s">
        <v>27</v>
      </c>
      <c r="S9976" s="3">
        <v>41661</v>
      </c>
      <c r="T9976" t="str">
        <f>IF(kiva_loans__muestra[[#This Row],[loan_amount]]&gt;5000,"Alto","Bajo")</f>
        <v>Bajo</v>
      </c>
      <c r="U9976" s="26" t="str">
        <f>VLOOKUP(kiva_loans__muestra[[#This Row],[country]],Pais!A:B,2,FALSE)</f>
        <v>Asia</v>
      </c>
      <c r="V9976" t="s">
        <v>10719</v>
      </c>
    </row>
    <row r="9977" spans="1:22">
      <c r="A9977">
        <v>661886</v>
      </c>
      <c r="B9977" s="20">
        <v>1025</v>
      </c>
      <c r="C9977" s="22">
        <v>1025</v>
      </c>
      <c r="D9977" t="s">
        <v>149</v>
      </c>
      <c r="E9977" t="s">
        <v>150</v>
      </c>
      <c r="F9977" t="s">
        <v>9543</v>
      </c>
      <c r="G9977" t="s">
        <v>567</v>
      </c>
      <c r="H9977" t="s">
        <v>568</v>
      </c>
      <c r="I9977" t="s">
        <v>1140</v>
      </c>
      <c r="J9977" t="s">
        <v>570</v>
      </c>
      <c r="K9977">
        <v>2050</v>
      </c>
      <c r="L9977" s="4">
        <v>41665.310266203705</v>
      </c>
      <c r="M9977" s="4">
        <v>41638.333333333336</v>
      </c>
      <c r="N9977" s="4">
        <v>41674.531273148146</v>
      </c>
      <c r="O9977">
        <v>11</v>
      </c>
      <c r="P9977">
        <v>30</v>
      </c>
      <c r="Q9977" t="s">
        <v>26</v>
      </c>
      <c r="R9977" t="s">
        <v>43</v>
      </c>
      <c r="S9977" s="3">
        <v>41665</v>
      </c>
      <c r="T9977" t="str">
        <f>IF(kiva_loans__muestra[[#This Row],[loan_amount]]&gt;5000,"Alto","Bajo")</f>
        <v>Bajo</v>
      </c>
      <c r="U9977" s="26" t="str">
        <f>VLOOKUP(kiva_loans__muestra[[#This Row],[country]],Pais!A:B,2,FALSE)</f>
        <v>Asia</v>
      </c>
      <c r="V9977" t="s">
        <v>10719</v>
      </c>
    </row>
    <row r="9978" spans="1:22">
      <c r="A9978">
        <v>661889</v>
      </c>
      <c r="B9978" s="20">
        <v>950</v>
      </c>
      <c r="C9978" s="22">
        <v>950</v>
      </c>
      <c r="D9978" t="s">
        <v>212</v>
      </c>
      <c r="E9978" t="s">
        <v>20</v>
      </c>
      <c r="F9978" t="s">
        <v>9551</v>
      </c>
      <c r="G9978" t="s">
        <v>567</v>
      </c>
      <c r="H9978" t="s">
        <v>568</v>
      </c>
      <c r="I9978" t="s">
        <v>918</v>
      </c>
      <c r="J9978" t="s">
        <v>570</v>
      </c>
      <c r="K9978">
        <v>2050</v>
      </c>
      <c r="L9978" s="4">
        <v>41665.322962962964</v>
      </c>
      <c r="M9978" s="4">
        <v>41662.333333333336</v>
      </c>
      <c r="N9978" s="4">
        <v>41665.752291666664</v>
      </c>
      <c r="O9978">
        <v>11</v>
      </c>
      <c r="P9978">
        <v>23</v>
      </c>
      <c r="Q9978" t="s">
        <v>26</v>
      </c>
      <c r="R9978" t="s">
        <v>43</v>
      </c>
      <c r="S9978" s="3">
        <v>41665</v>
      </c>
      <c r="T9978" t="str">
        <f>IF(kiva_loans__muestra[[#This Row],[loan_amount]]&gt;5000,"Alto","Bajo")</f>
        <v>Bajo</v>
      </c>
      <c r="U9978" s="26" t="str">
        <f>VLOOKUP(kiva_loans__muestra[[#This Row],[country]],Pais!A:B,2,FALSE)</f>
        <v>Asia</v>
      </c>
      <c r="V9978" t="s">
        <v>10719</v>
      </c>
    </row>
    <row r="9979" spans="1:22">
      <c r="A9979">
        <v>661890</v>
      </c>
      <c r="B9979" s="20">
        <v>525</v>
      </c>
      <c r="C9979" s="22">
        <v>525</v>
      </c>
      <c r="D9979" t="s">
        <v>178</v>
      </c>
      <c r="E9979" t="s">
        <v>179</v>
      </c>
      <c r="F9979" t="s">
        <v>9547</v>
      </c>
      <c r="G9979" t="s">
        <v>567</v>
      </c>
      <c r="H9979" t="s">
        <v>568</v>
      </c>
      <c r="I9979" t="s">
        <v>1140</v>
      </c>
      <c r="J9979" t="s">
        <v>570</v>
      </c>
      <c r="K9979">
        <v>2050</v>
      </c>
      <c r="L9979" s="4">
        <v>41665.333298611113</v>
      </c>
      <c r="M9979" s="4">
        <v>41639.333333333336</v>
      </c>
      <c r="N9979" s="4">
        <v>41668.702453703707</v>
      </c>
      <c r="O9979">
        <v>11</v>
      </c>
      <c r="P9979">
        <v>15</v>
      </c>
      <c r="Q9979" t="s">
        <v>26</v>
      </c>
      <c r="R9979" t="s">
        <v>43</v>
      </c>
      <c r="S9979" s="3">
        <v>41665</v>
      </c>
      <c r="T9979" t="str">
        <f>IF(kiva_loans__muestra[[#This Row],[loan_amount]]&gt;5000,"Alto","Bajo")</f>
        <v>Bajo</v>
      </c>
      <c r="U9979" s="26" t="str">
        <f>VLOOKUP(kiva_loans__muestra[[#This Row],[country]],Pais!A:B,2,FALSE)</f>
        <v>Asia</v>
      </c>
      <c r="V9979" t="s">
        <v>10719</v>
      </c>
    </row>
    <row r="9980" spans="1:22">
      <c r="A9980">
        <v>661892</v>
      </c>
      <c r="B9980" s="20">
        <v>950</v>
      </c>
      <c r="C9980" s="22">
        <v>950</v>
      </c>
      <c r="D9980" t="s">
        <v>178</v>
      </c>
      <c r="E9980" t="s">
        <v>179</v>
      </c>
      <c r="F9980" t="s">
        <v>9501</v>
      </c>
      <c r="G9980" t="s">
        <v>567</v>
      </c>
      <c r="H9980" t="s">
        <v>568</v>
      </c>
      <c r="I9980" t="s">
        <v>569</v>
      </c>
      <c r="J9980" t="s">
        <v>570</v>
      </c>
      <c r="K9980">
        <v>2050</v>
      </c>
      <c r="L9980" s="4">
        <v>41665.350844907407</v>
      </c>
      <c r="M9980" s="4">
        <v>41639.333333333336</v>
      </c>
      <c r="N9980" s="4">
        <v>41689.922581018516</v>
      </c>
      <c r="O9980">
        <v>13</v>
      </c>
      <c r="P9980">
        <v>34</v>
      </c>
      <c r="Q9980" t="s">
        <v>26</v>
      </c>
      <c r="R9980" t="s">
        <v>43</v>
      </c>
      <c r="S9980" s="3">
        <v>41665</v>
      </c>
      <c r="T9980" t="str">
        <f>IF(kiva_loans__muestra[[#This Row],[loan_amount]]&gt;5000,"Alto","Bajo")</f>
        <v>Bajo</v>
      </c>
      <c r="U9980" s="26" t="str">
        <f>VLOOKUP(kiva_loans__muestra[[#This Row],[country]],Pais!A:B,2,FALSE)</f>
        <v>Asia</v>
      </c>
      <c r="V9980" t="s">
        <v>10719</v>
      </c>
    </row>
    <row r="9981" spans="1:22">
      <c r="A9981">
        <v>661894</v>
      </c>
      <c r="B9981" s="20">
        <v>425</v>
      </c>
      <c r="C9981" s="22">
        <v>425</v>
      </c>
      <c r="D9981" t="s">
        <v>65</v>
      </c>
      <c r="E9981" t="s">
        <v>65</v>
      </c>
      <c r="F9981" t="s">
        <v>9503</v>
      </c>
      <c r="G9981" t="s">
        <v>567</v>
      </c>
      <c r="H9981" t="s">
        <v>568</v>
      </c>
      <c r="I9981" t="s">
        <v>854</v>
      </c>
      <c r="J9981" t="s">
        <v>570</v>
      </c>
      <c r="K9981">
        <v>2050</v>
      </c>
      <c r="L9981" s="4">
        <v>41665.388171296298</v>
      </c>
      <c r="M9981" s="4">
        <v>41639.333333333336</v>
      </c>
      <c r="N9981" s="4">
        <v>41666.318206018521</v>
      </c>
      <c r="O9981">
        <v>13</v>
      </c>
      <c r="P9981">
        <v>17</v>
      </c>
      <c r="Q9981" t="s">
        <v>26</v>
      </c>
      <c r="R9981" t="s">
        <v>43</v>
      </c>
      <c r="S9981" s="3">
        <v>41665</v>
      </c>
      <c r="T9981" t="str">
        <f>IF(kiva_loans__muestra[[#This Row],[loan_amount]]&gt;5000,"Alto","Bajo")</f>
        <v>Bajo</v>
      </c>
      <c r="U9981" s="26" t="str">
        <f>VLOOKUP(kiva_loans__muestra[[#This Row],[country]],Pais!A:B,2,FALSE)</f>
        <v>Asia</v>
      </c>
      <c r="V9981" t="s">
        <v>10719</v>
      </c>
    </row>
    <row r="9982" spans="1:22">
      <c r="A9982">
        <v>661896</v>
      </c>
      <c r="B9982" s="20">
        <v>375</v>
      </c>
      <c r="C9982" s="22">
        <v>375</v>
      </c>
      <c r="D9982" t="s">
        <v>65</v>
      </c>
      <c r="E9982" t="s">
        <v>65</v>
      </c>
      <c r="F9982" t="s">
        <v>9582</v>
      </c>
      <c r="G9982" t="s">
        <v>567</v>
      </c>
      <c r="H9982" t="s">
        <v>568</v>
      </c>
      <c r="I9982" t="s">
        <v>854</v>
      </c>
      <c r="J9982" t="s">
        <v>570</v>
      </c>
      <c r="K9982">
        <v>2050</v>
      </c>
      <c r="L9982" s="4">
        <v>41665.412708333337</v>
      </c>
      <c r="M9982" s="4">
        <v>41639.333333333336</v>
      </c>
      <c r="N9982" s="4">
        <v>41667.160173611112</v>
      </c>
      <c r="O9982">
        <v>13</v>
      </c>
      <c r="P9982">
        <v>15</v>
      </c>
      <c r="Q9982" t="s">
        <v>26</v>
      </c>
      <c r="R9982" t="s">
        <v>43</v>
      </c>
      <c r="S9982" s="3">
        <v>41665</v>
      </c>
      <c r="T9982" t="str">
        <f>IF(kiva_loans__muestra[[#This Row],[loan_amount]]&gt;5000,"Alto","Bajo")</f>
        <v>Bajo</v>
      </c>
      <c r="U9982" s="26" t="str">
        <f>VLOOKUP(kiva_loans__muestra[[#This Row],[country]],Pais!A:B,2,FALSE)</f>
        <v>Asia</v>
      </c>
      <c r="V9982" t="s">
        <v>10719</v>
      </c>
    </row>
    <row r="9983" spans="1:22">
      <c r="A9983">
        <v>661908</v>
      </c>
      <c r="B9983" s="20">
        <v>1650</v>
      </c>
      <c r="C9983" s="22">
        <v>1650</v>
      </c>
      <c r="D9983" t="s">
        <v>44</v>
      </c>
      <c r="E9983" t="s">
        <v>44</v>
      </c>
      <c r="F9983" t="s">
        <v>9578</v>
      </c>
      <c r="G9983" t="s">
        <v>567</v>
      </c>
      <c r="H9983" t="s">
        <v>568</v>
      </c>
      <c r="I9983" t="s">
        <v>1140</v>
      </c>
      <c r="J9983" t="s">
        <v>570</v>
      </c>
      <c r="K9983">
        <v>2050</v>
      </c>
      <c r="L9983" s="4">
        <v>41665.453645833331</v>
      </c>
      <c r="M9983" s="4">
        <v>41660.333333333336</v>
      </c>
      <c r="N9983" s="4">
        <v>41686.169895833336</v>
      </c>
      <c r="O9983">
        <v>13</v>
      </c>
      <c r="P9983">
        <v>61</v>
      </c>
      <c r="Q9983" t="s">
        <v>26</v>
      </c>
      <c r="R9983" t="s">
        <v>43</v>
      </c>
      <c r="S9983" s="3">
        <v>41665</v>
      </c>
      <c r="T9983" t="str">
        <f>IF(kiva_loans__muestra[[#This Row],[loan_amount]]&gt;5000,"Alto","Bajo")</f>
        <v>Bajo</v>
      </c>
      <c r="U9983" s="26" t="str">
        <f>VLOOKUP(kiva_loans__muestra[[#This Row],[country]],Pais!A:B,2,FALSE)</f>
        <v>Asia</v>
      </c>
      <c r="V9983" t="s">
        <v>10719</v>
      </c>
    </row>
    <row r="9984" spans="1:22">
      <c r="A9984">
        <v>662064</v>
      </c>
      <c r="B9984" s="20">
        <v>475</v>
      </c>
      <c r="C9984" s="22">
        <v>475</v>
      </c>
      <c r="D9984" t="s">
        <v>1980</v>
      </c>
      <c r="E9984" t="s">
        <v>65</v>
      </c>
      <c r="F9984" t="s">
        <v>10072</v>
      </c>
      <c r="G9984" t="s">
        <v>567</v>
      </c>
      <c r="H9984" t="s">
        <v>568</v>
      </c>
      <c r="I9984" t="s">
        <v>854</v>
      </c>
      <c r="J9984" t="s">
        <v>570</v>
      </c>
      <c r="K9984">
        <v>2050</v>
      </c>
      <c r="L9984" s="4">
        <v>41666.226168981484</v>
      </c>
      <c r="M9984" s="4">
        <v>41639.333333333336</v>
      </c>
      <c r="N9984" s="4">
        <v>41668.627500000002</v>
      </c>
      <c r="O9984">
        <v>15</v>
      </c>
      <c r="P9984">
        <v>18</v>
      </c>
      <c r="Q9984" t="s">
        <v>134</v>
      </c>
      <c r="R9984" t="s">
        <v>43</v>
      </c>
      <c r="S9984" s="3">
        <v>41666</v>
      </c>
      <c r="T9984" t="str">
        <f>IF(kiva_loans__muestra[[#This Row],[loan_amount]]&gt;5000,"Alto","Bajo")</f>
        <v>Bajo</v>
      </c>
      <c r="U9984" s="26" t="str">
        <f>VLOOKUP(kiva_loans__muestra[[#This Row],[country]],Pais!A:B,2,FALSE)</f>
        <v>Asia</v>
      </c>
      <c r="V9984" t="s">
        <v>10720</v>
      </c>
    </row>
    <row r="9985" spans="1:22">
      <c r="A9985">
        <v>662096</v>
      </c>
      <c r="B9985" s="20">
        <v>900</v>
      </c>
      <c r="C9985" s="22">
        <v>900</v>
      </c>
      <c r="D9985" t="s">
        <v>67</v>
      </c>
      <c r="E9985" t="s">
        <v>68</v>
      </c>
      <c r="F9985" t="s">
        <v>9839</v>
      </c>
      <c r="G9985" t="s">
        <v>567</v>
      </c>
      <c r="H9985" t="s">
        <v>568</v>
      </c>
      <c r="I9985" t="s">
        <v>854</v>
      </c>
      <c r="J9985" t="s">
        <v>570</v>
      </c>
      <c r="K9985">
        <v>2050</v>
      </c>
      <c r="L9985" s="4">
        <v>41666.279652777775</v>
      </c>
      <c r="M9985" s="4">
        <v>41639.333333333336</v>
      </c>
      <c r="N9985" s="4">
        <v>41671.634305555555</v>
      </c>
      <c r="O9985">
        <v>15</v>
      </c>
      <c r="P9985">
        <v>33</v>
      </c>
      <c r="Q9985" t="s">
        <v>134</v>
      </c>
      <c r="R9985" t="s">
        <v>43</v>
      </c>
      <c r="S9985" s="3">
        <v>41666</v>
      </c>
      <c r="T9985" t="str">
        <f>IF(kiva_loans__muestra[[#This Row],[loan_amount]]&gt;5000,"Alto","Bajo")</f>
        <v>Bajo</v>
      </c>
      <c r="U9985" s="26" t="str">
        <f>VLOOKUP(kiva_loans__muestra[[#This Row],[country]],Pais!A:B,2,FALSE)</f>
        <v>Asia</v>
      </c>
      <c r="V9985" t="s">
        <v>10720</v>
      </c>
    </row>
    <row r="9986" spans="1:22">
      <c r="A9986">
        <v>662119</v>
      </c>
      <c r="B9986" s="20">
        <v>1175</v>
      </c>
      <c r="C9986" s="22">
        <v>1175</v>
      </c>
      <c r="D9986" t="s">
        <v>149</v>
      </c>
      <c r="E9986" t="s">
        <v>150</v>
      </c>
      <c r="F9986" t="s">
        <v>10104</v>
      </c>
      <c r="G9986" t="s">
        <v>567</v>
      </c>
      <c r="H9986" t="s">
        <v>568</v>
      </c>
      <c r="I9986" t="s">
        <v>854</v>
      </c>
      <c r="J9986" t="s">
        <v>570</v>
      </c>
      <c r="K9986">
        <v>2050</v>
      </c>
      <c r="L9986" s="4">
        <v>41666.309421296297</v>
      </c>
      <c r="M9986" s="4">
        <v>41637.333333333336</v>
      </c>
      <c r="N9986" s="4">
        <v>41689.969456018516</v>
      </c>
      <c r="O9986">
        <v>13</v>
      </c>
      <c r="P9986">
        <v>31</v>
      </c>
      <c r="Q9986" t="s">
        <v>26</v>
      </c>
      <c r="R9986" t="s">
        <v>43</v>
      </c>
      <c r="S9986" s="3">
        <v>41666</v>
      </c>
      <c r="T9986" t="str">
        <f>IF(kiva_loans__muestra[[#This Row],[loan_amount]]&gt;5000,"Alto","Bajo")</f>
        <v>Bajo</v>
      </c>
      <c r="U9986" s="26" t="str">
        <f>VLOOKUP(kiva_loans__muestra[[#This Row],[country]],Pais!A:B,2,FALSE)</f>
        <v>Asia</v>
      </c>
      <c r="V9986" t="s">
        <v>10719</v>
      </c>
    </row>
    <row r="9987" spans="1:22">
      <c r="A9987">
        <v>662132</v>
      </c>
      <c r="B9987" s="20">
        <v>950</v>
      </c>
      <c r="C9987" s="22">
        <v>950</v>
      </c>
      <c r="D9987" t="s">
        <v>178</v>
      </c>
      <c r="E9987" t="s">
        <v>179</v>
      </c>
      <c r="F9987" t="s">
        <v>9702</v>
      </c>
      <c r="G9987" t="s">
        <v>567</v>
      </c>
      <c r="H9987" t="s">
        <v>568</v>
      </c>
      <c r="I9987" t="s">
        <v>918</v>
      </c>
      <c r="J9987" t="s">
        <v>570</v>
      </c>
      <c r="K9987">
        <v>2050</v>
      </c>
      <c r="L9987" s="4">
        <v>41666.32371527778</v>
      </c>
      <c r="M9987" s="4">
        <v>41638.333333333336</v>
      </c>
      <c r="N9987" s="4">
        <v>41689.765486111108</v>
      </c>
      <c r="O9987">
        <v>13</v>
      </c>
      <c r="P9987">
        <v>36</v>
      </c>
      <c r="Q9987" t="s">
        <v>26</v>
      </c>
      <c r="R9987" t="s">
        <v>43</v>
      </c>
      <c r="S9987" s="3">
        <v>41666</v>
      </c>
      <c r="T9987" t="str">
        <f>IF(kiva_loans__muestra[[#This Row],[loan_amount]]&gt;5000,"Alto","Bajo")</f>
        <v>Bajo</v>
      </c>
      <c r="U9987" s="26" t="str">
        <f>VLOOKUP(kiva_loans__muestra[[#This Row],[country]],Pais!A:B,2,FALSE)</f>
        <v>Asia</v>
      </c>
      <c r="V9987" t="s">
        <v>10719</v>
      </c>
    </row>
    <row r="9988" spans="1:22">
      <c r="A9988">
        <v>662162</v>
      </c>
      <c r="B9988" s="20">
        <v>700</v>
      </c>
      <c r="C9988" s="22">
        <v>700</v>
      </c>
      <c r="D9988" t="s">
        <v>178</v>
      </c>
      <c r="E9988" t="s">
        <v>179</v>
      </c>
      <c r="F9988" t="s">
        <v>10043</v>
      </c>
      <c r="G9988" t="s">
        <v>567</v>
      </c>
      <c r="H9988" t="s">
        <v>568</v>
      </c>
      <c r="I9988" t="s">
        <v>918</v>
      </c>
      <c r="J9988" t="s">
        <v>570</v>
      </c>
      <c r="K9988">
        <v>2050</v>
      </c>
      <c r="L9988" s="4">
        <v>41666.353136574071</v>
      </c>
      <c r="M9988" s="4">
        <v>41638.333333333336</v>
      </c>
      <c r="N9988" s="4">
        <v>41673.720949074072</v>
      </c>
      <c r="O9988">
        <v>11</v>
      </c>
      <c r="P9988">
        <v>25</v>
      </c>
      <c r="Q9988" t="s">
        <v>26</v>
      </c>
      <c r="R9988" t="s">
        <v>43</v>
      </c>
      <c r="S9988" s="3">
        <v>41666</v>
      </c>
      <c r="T9988" t="str">
        <f>IF(kiva_loans__muestra[[#This Row],[loan_amount]]&gt;5000,"Alto","Bajo")</f>
        <v>Bajo</v>
      </c>
      <c r="U9988" s="26" t="str">
        <f>VLOOKUP(kiva_loans__muestra[[#This Row],[country]],Pais!A:B,2,FALSE)</f>
        <v>Asia</v>
      </c>
      <c r="V9988" t="s">
        <v>10719</v>
      </c>
    </row>
    <row r="9989" spans="1:22">
      <c r="A9989">
        <v>662266</v>
      </c>
      <c r="B9989" s="20">
        <v>1225</v>
      </c>
      <c r="C9989" s="22">
        <v>1225</v>
      </c>
      <c r="D9989" t="s">
        <v>67</v>
      </c>
      <c r="E9989" t="s">
        <v>68</v>
      </c>
      <c r="F9989" t="s">
        <v>9998</v>
      </c>
      <c r="G9989" t="s">
        <v>567</v>
      </c>
      <c r="H9989" t="s">
        <v>568</v>
      </c>
      <c r="I9989" t="s">
        <v>1891</v>
      </c>
      <c r="J9989" t="s">
        <v>570</v>
      </c>
      <c r="K9989">
        <v>2050</v>
      </c>
      <c r="L9989" s="4">
        <v>41666.454629629632</v>
      </c>
      <c r="M9989" s="4">
        <v>41639.333333333336</v>
      </c>
      <c r="N9989" s="4">
        <v>41671.82408564815</v>
      </c>
      <c r="O9989">
        <v>15</v>
      </c>
      <c r="P9989">
        <v>38</v>
      </c>
      <c r="Q9989" t="s">
        <v>26</v>
      </c>
      <c r="R9989" t="s">
        <v>43</v>
      </c>
      <c r="S9989" s="3">
        <v>41666</v>
      </c>
      <c r="T9989" t="str">
        <f>IF(kiva_loans__muestra[[#This Row],[loan_amount]]&gt;5000,"Alto","Bajo")</f>
        <v>Bajo</v>
      </c>
      <c r="U9989" s="26" t="str">
        <f>VLOOKUP(kiva_loans__muestra[[#This Row],[country]],Pais!A:B,2,FALSE)</f>
        <v>Asia</v>
      </c>
      <c r="V9989" t="s">
        <v>10719</v>
      </c>
    </row>
    <row r="9990" spans="1:22">
      <c r="A9990">
        <v>662277</v>
      </c>
      <c r="B9990" s="20">
        <v>300</v>
      </c>
      <c r="C9990" s="22">
        <v>300</v>
      </c>
      <c r="D9990" t="s">
        <v>149</v>
      </c>
      <c r="E9990" t="s">
        <v>150</v>
      </c>
      <c r="F9990" t="s">
        <v>9874</v>
      </c>
      <c r="G9990" t="s">
        <v>567</v>
      </c>
      <c r="H9990" t="s">
        <v>568</v>
      </c>
      <c r="I9990" t="s">
        <v>918</v>
      </c>
      <c r="J9990" t="s">
        <v>570</v>
      </c>
      <c r="K9990">
        <v>2050</v>
      </c>
      <c r="L9990" s="4">
        <v>41666.464571759258</v>
      </c>
      <c r="M9990" s="4">
        <v>41665.333333333336</v>
      </c>
      <c r="N9990" s="4">
        <v>41667.961354166669</v>
      </c>
      <c r="O9990">
        <v>9</v>
      </c>
      <c r="P9990">
        <v>11</v>
      </c>
      <c r="Q9990" t="s">
        <v>26</v>
      </c>
      <c r="R9990" t="s">
        <v>27</v>
      </c>
      <c r="S9990" s="3">
        <v>41666</v>
      </c>
      <c r="T9990" t="str">
        <f>IF(kiva_loans__muestra[[#This Row],[loan_amount]]&gt;5000,"Alto","Bajo")</f>
        <v>Bajo</v>
      </c>
      <c r="U9990" s="26" t="str">
        <f>VLOOKUP(kiva_loans__muestra[[#This Row],[country]],Pais!A:B,2,FALSE)</f>
        <v>Asia</v>
      </c>
      <c r="V9990" t="s">
        <v>10719</v>
      </c>
    </row>
    <row r="9991" spans="1:22">
      <c r="A9991">
        <v>662296</v>
      </c>
      <c r="B9991" s="20">
        <v>475</v>
      </c>
      <c r="C9991" s="22">
        <v>475</v>
      </c>
      <c r="D9991" t="s">
        <v>149</v>
      </c>
      <c r="E9991" t="s">
        <v>150</v>
      </c>
      <c r="F9991" t="s">
        <v>1775</v>
      </c>
      <c r="G9991" t="s">
        <v>567</v>
      </c>
      <c r="H9991" t="s">
        <v>568</v>
      </c>
      <c r="I9991" t="s">
        <v>1140</v>
      </c>
      <c r="J9991" t="s">
        <v>570</v>
      </c>
      <c r="K9991">
        <v>2050</v>
      </c>
      <c r="L9991" s="4">
        <v>41666.483159722222</v>
      </c>
      <c r="M9991" s="4">
        <v>41662.333333333336</v>
      </c>
      <c r="N9991" s="4">
        <v>41673.720486111109</v>
      </c>
      <c r="O9991">
        <v>15</v>
      </c>
      <c r="P9991">
        <v>18</v>
      </c>
      <c r="Q9991" t="s">
        <v>134</v>
      </c>
      <c r="R9991" t="s">
        <v>43</v>
      </c>
      <c r="S9991" s="3">
        <v>41666</v>
      </c>
      <c r="T9991" t="str">
        <f>IF(kiva_loans__muestra[[#This Row],[loan_amount]]&gt;5000,"Alto","Bajo")</f>
        <v>Bajo</v>
      </c>
      <c r="U9991" s="26" t="str">
        <f>VLOOKUP(kiva_loans__muestra[[#This Row],[country]],Pais!A:B,2,FALSE)</f>
        <v>Asia</v>
      </c>
      <c r="V9991" t="s">
        <v>10720</v>
      </c>
    </row>
    <row r="9992" spans="1:22">
      <c r="A9992">
        <v>662936</v>
      </c>
      <c r="B9992" s="20">
        <v>350</v>
      </c>
      <c r="C9992" s="22">
        <v>350</v>
      </c>
      <c r="D9992" t="s">
        <v>885</v>
      </c>
      <c r="E9992" t="s">
        <v>65</v>
      </c>
      <c r="F9992" t="s">
        <v>10212</v>
      </c>
      <c r="G9992" t="s">
        <v>567</v>
      </c>
      <c r="H9992" t="s">
        <v>568</v>
      </c>
      <c r="I9992" t="s">
        <v>918</v>
      </c>
      <c r="J9992" t="s">
        <v>570</v>
      </c>
      <c r="K9992">
        <v>2050</v>
      </c>
      <c r="L9992" s="4">
        <v>41667.482858796298</v>
      </c>
      <c r="M9992" s="4">
        <v>41665.333333333336</v>
      </c>
      <c r="N9992" s="4">
        <v>41668.924375000002</v>
      </c>
      <c r="O9992">
        <v>15</v>
      </c>
      <c r="P9992">
        <v>14</v>
      </c>
      <c r="Q9992" t="s">
        <v>26</v>
      </c>
      <c r="R9992" t="s">
        <v>43</v>
      </c>
      <c r="S9992" s="3">
        <v>41667</v>
      </c>
      <c r="T9992" t="str">
        <f>IF(kiva_loans__muestra[[#This Row],[loan_amount]]&gt;5000,"Alto","Bajo")</f>
        <v>Bajo</v>
      </c>
      <c r="U9992" s="26" t="str">
        <f>VLOOKUP(kiva_loans__muestra[[#This Row],[country]],Pais!A:B,2,FALSE)</f>
        <v>Asia</v>
      </c>
      <c r="V9992" t="s">
        <v>10719</v>
      </c>
    </row>
    <row r="9993" spans="1:22">
      <c r="A9993">
        <v>662971</v>
      </c>
      <c r="B9993" s="20">
        <v>950</v>
      </c>
      <c r="C9993" s="22">
        <v>950</v>
      </c>
      <c r="D9993" t="s">
        <v>915</v>
      </c>
      <c r="E9993" t="s">
        <v>65</v>
      </c>
      <c r="F9993" t="s">
        <v>10483</v>
      </c>
      <c r="G9993" t="s">
        <v>567</v>
      </c>
      <c r="H9993" t="s">
        <v>568</v>
      </c>
      <c r="I9993" t="s">
        <v>918</v>
      </c>
      <c r="J9993" t="s">
        <v>570</v>
      </c>
      <c r="K9993">
        <v>2050</v>
      </c>
      <c r="L9993" s="4">
        <v>41667.529456018521</v>
      </c>
      <c r="M9993" s="4">
        <v>41666.333333333336</v>
      </c>
      <c r="N9993" s="4">
        <v>41695.675069444442</v>
      </c>
      <c r="O9993">
        <v>15</v>
      </c>
      <c r="P9993">
        <v>38</v>
      </c>
      <c r="Q9993" t="s">
        <v>134</v>
      </c>
      <c r="R9993" t="s">
        <v>43</v>
      </c>
      <c r="S9993" s="3">
        <v>41667</v>
      </c>
      <c r="T9993" t="str">
        <f>IF(kiva_loans__muestra[[#This Row],[loan_amount]]&gt;5000,"Alto","Bajo")</f>
        <v>Bajo</v>
      </c>
      <c r="U9993" s="26" t="str">
        <f>VLOOKUP(kiva_loans__muestra[[#This Row],[country]],Pais!A:B,2,FALSE)</f>
        <v>Asia</v>
      </c>
      <c r="V9993" t="s">
        <v>10720</v>
      </c>
    </row>
    <row r="9994" spans="1:22">
      <c r="A9994">
        <v>659469</v>
      </c>
      <c r="B9994" s="20">
        <v>475</v>
      </c>
      <c r="C9994" s="22">
        <v>475</v>
      </c>
      <c r="D9994" t="s">
        <v>44</v>
      </c>
      <c r="E9994" t="s">
        <v>44</v>
      </c>
      <c r="F9994" t="s">
        <v>7137</v>
      </c>
      <c r="G9994" t="s">
        <v>7138</v>
      </c>
      <c r="H9994" t="s">
        <v>7139</v>
      </c>
      <c r="I9994" t="s">
        <v>7140</v>
      </c>
      <c r="J9994" t="s">
        <v>7141</v>
      </c>
      <c r="K9994">
        <v>2100</v>
      </c>
      <c r="L9994" s="4">
        <v>41659.652442129627</v>
      </c>
      <c r="M9994" s="4">
        <v>41690.333333333336</v>
      </c>
      <c r="N9994" s="4">
        <v>41660.013067129628</v>
      </c>
      <c r="O9994">
        <v>31</v>
      </c>
      <c r="P9994">
        <v>14</v>
      </c>
      <c r="Q9994" t="s">
        <v>26</v>
      </c>
      <c r="R9994" t="s">
        <v>36</v>
      </c>
      <c r="S9994" s="3">
        <v>41659</v>
      </c>
      <c r="T9994" t="str">
        <f>IF(kiva_loans__muestra[[#This Row],[loan_amount]]&gt;5000,"Alto","Bajo")</f>
        <v>Bajo</v>
      </c>
      <c r="U9994" s="26" t="str">
        <f>VLOOKUP(kiva_loans__muestra[[#This Row],[country]],Pais!A:B,2,FALSE)</f>
        <v>Africa</v>
      </c>
      <c r="V9994" t="s">
        <v>10719</v>
      </c>
    </row>
    <row r="9995" spans="1:22">
      <c r="A9995">
        <v>654710</v>
      </c>
      <c r="B9995" s="20">
        <v>2000</v>
      </c>
      <c r="C9995" s="22">
        <v>2000</v>
      </c>
      <c r="D9995" t="s">
        <v>106</v>
      </c>
      <c r="E9995" t="s">
        <v>65</v>
      </c>
      <c r="F9995" t="s">
        <v>1841</v>
      </c>
      <c r="G9995" t="s">
        <v>1842</v>
      </c>
      <c r="H9995" t="s">
        <v>1843</v>
      </c>
      <c r="I9995" t="s">
        <v>1844</v>
      </c>
      <c r="J9995" t="s">
        <v>133</v>
      </c>
      <c r="K9995">
        <v>1840</v>
      </c>
      <c r="L9995" s="4">
        <v>41646.505624999998</v>
      </c>
      <c r="M9995" s="4">
        <v>41635.333333333336</v>
      </c>
      <c r="N9995" s="4">
        <v>41653.977129629631</v>
      </c>
      <c r="O9995">
        <v>15</v>
      </c>
      <c r="P9995">
        <v>74</v>
      </c>
      <c r="Q9995" t="s">
        <v>26</v>
      </c>
      <c r="R9995" t="s">
        <v>43</v>
      </c>
      <c r="S9995" s="3">
        <v>41646</v>
      </c>
      <c r="T9995" t="str">
        <f>IF(kiva_loans__muestra[[#This Row],[loan_amount]]&gt;5000,"Alto","Bajo")</f>
        <v>Bajo</v>
      </c>
      <c r="U9995" s="26" t="str">
        <f>VLOOKUP(kiva_loans__muestra[[#This Row],[country]],Pais!A:B,2,FALSE)</f>
        <v>Africa</v>
      </c>
      <c r="V9995" t="s">
        <v>10719</v>
      </c>
    </row>
    <row r="9996" spans="1:22">
      <c r="A9996">
        <v>656998</v>
      </c>
      <c r="B9996" s="20">
        <v>3100</v>
      </c>
      <c r="C9996" s="22">
        <v>3100</v>
      </c>
      <c r="D9996" t="s">
        <v>67</v>
      </c>
      <c r="E9996" t="s">
        <v>68</v>
      </c>
      <c r="F9996" t="s">
        <v>4612</v>
      </c>
      <c r="G9996" t="s">
        <v>1842</v>
      </c>
      <c r="H9996" t="s">
        <v>1843</v>
      </c>
      <c r="I9996" t="s">
        <v>1844</v>
      </c>
      <c r="J9996" t="s">
        <v>133</v>
      </c>
      <c r="K9996">
        <v>1840</v>
      </c>
      <c r="L9996" s="4">
        <v>41653.372291666667</v>
      </c>
      <c r="M9996" s="4">
        <v>41639.333333333336</v>
      </c>
      <c r="N9996" s="4">
        <v>41656.949456018519</v>
      </c>
      <c r="O9996">
        <v>15</v>
      </c>
      <c r="P9996">
        <v>91</v>
      </c>
      <c r="Q9996" t="s">
        <v>134</v>
      </c>
      <c r="R9996" t="s">
        <v>43</v>
      </c>
      <c r="S9996" s="3">
        <v>41653</v>
      </c>
      <c r="T9996" t="str">
        <f>IF(kiva_loans__muestra[[#This Row],[loan_amount]]&gt;5000,"Alto","Bajo")</f>
        <v>Bajo</v>
      </c>
      <c r="U9996" s="26" t="str">
        <f>VLOOKUP(kiva_loans__muestra[[#This Row],[country]],Pais!A:B,2,FALSE)</f>
        <v>Africa</v>
      </c>
      <c r="V9996" t="s">
        <v>10720</v>
      </c>
    </row>
    <row r="9997" spans="1:22">
      <c r="A9997">
        <v>657009</v>
      </c>
      <c r="B9997" s="20">
        <v>2000</v>
      </c>
      <c r="C9997" s="22">
        <v>2000</v>
      </c>
      <c r="D9997" t="s">
        <v>67</v>
      </c>
      <c r="E9997" t="s">
        <v>68</v>
      </c>
      <c r="F9997" t="s">
        <v>4476</v>
      </c>
      <c r="G9997" t="s">
        <v>1842</v>
      </c>
      <c r="H9997" t="s">
        <v>1843</v>
      </c>
      <c r="I9997" t="s">
        <v>1844</v>
      </c>
      <c r="J9997" t="s">
        <v>133</v>
      </c>
      <c r="K9997">
        <v>1840</v>
      </c>
      <c r="L9997" s="4">
        <v>41653.393587962964</v>
      </c>
      <c r="M9997" s="4">
        <v>41632.333333333336</v>
      </c>
      <c r="N9997" s="4">
        <v>41656.817256944443</v>
      </c>
      <c r="O9997">
        <v>14</v>
      </c>
      <c r="P9997">
        <v>64</v>
      </c>
      <c r="Q9997" t="s">
        <v>26</v>
      </c>
      <c r="R9997" t="s">
        <v>43</v>
      </c>
      <c r="S9997" s="3">
        <v>41653</v>
      </c>
      <c r="T9997" t="str">
        <f>IF(kiva_loans__muestra[[#This Row],[loan_amount]]&gt;5000,"Alto","Bajo")</f>
        <v>Bajo</v>
      </c>
      <c r="U9997" s="26" t="str">
        <f>VLOOKUP(kiva_loans__muestra[[#This Row],[country]],Pais!A:B,2,FALSE)</f>
        <v>Africa</v>
      </c>
      <c r="V9997" t="s">
        <v>10719</v>
      </c>
    </row>
    <row r="9998" spans="1:22">
      <c r="A9998">
        <v>657017</v>
      </c>
      <c r="B9998" s="20">
        <v>3750</v>
      </c>
      <c r="C9998" s="22">
        <v>3750</v>
      </c>
      <c r="D9998" t="s">
        <v>67</v>
      </c>
      <c r="E9998" t="s">
        <v>68</v>
      </c>
      <c r="F9998" t="s">
        <v>4764</v>
      </c>
      <c r="G9998" t="s">
        <v>1842</v>
      </c>
      <c r="H9998" t="s">
        <v>1843</v>
      </c>
      <c r="I9998" t="s">
        <v>1844</v>
      </c>
      <c r="J9998" t="s">
        <v>133</v>
      </c>
      <c r="K9998">
        <v>1840</v>
      </c>
      <c r="L9998" s="4">
        <v>41653.399594907409</v>
      </c>
      <c r="M9998" s="4">
        <v>41632.333333333336</v>
      </c>
      <c r="N9998" s="4">
        <v>41671.124409722222</v>
      </c>
      <c r="O9998">
        <v>14</v>
      </c>
      <c r="P9998">
        <v>126</v>
      </c>
      <c r="Q9998" t="s">
        <v>26</v>
      </c>
      <c r="R9998" t="s">
        <v>43</v>
      </c>
      <c r="S9998" s="3">
        <v>41653</v>
      </c>
      <c r="T9998" t="str">
        <f>IF(kiva_loans__muestra[[#This Row],[loan_amount]]&gt;5000,"Alto","Bajo")</f>
        <v>Bajo</v>
      </c>
      <c r="U9998" s="26" t="str">
        <f>VLOOKUP(kiva_loans__muestra[[#This Row],[country]],Pais!A:B,2,FALSE)</f>
        <v>Africa</v>
      </c>
      <c r="V9998" t="s">
        <v>10719</v>
      </c>
    </row>
    <row r="9999" spans="1:22">
      <c r="A9999">
        <v>657024</v>
      </c>
      <c r="B9999" s="20">
        <v>1800</v>
      </c>
      <c r="C9999" s="22">
        <v>1800</v>
      </c>
      <c r="D9999" t="s">
        <v>70</v>
      </c>
      <c r="E9999" t="s">
        <v>51</v>
      </c>
      <c r="F9999" t="s">
        <v>4583</v>
      </c>
      <c r="G9999" t="s">
        <v>1842</v>
      </c>
      <c r="H9999" t="s">
        <v>1843</v>
      </c>
      <c r="I9999" t="s">
        <v>1844</v>
      </c>
      <c r="J9999" t="s">
        <v>133</v>
      </c>
      <c r="K9999">
        <v>1840</v>
      </c>
      <c r="L9999" s="4">
        <v>41653.409212962964</v>
      </c>
      <c r="M9999" s="4">
        <v>41628.333333333336</v>
      </c>
      <c r="N9999" s="4">
        <v>41653.845000000001</v>
      </c>
      <c r="O9999">
        <v>14</v>
      </c>
      <c r="P9999">
        <v>50</v>
      </c>
      <c r="Q9999" t="s">
        <v>134</v>
      </c>
      <c r="R9999" t="s">
        <v>43</v>
      </c>
      <c r="S9999" s="3">
        <v>41653</v>
      </c>
      <c r="T9999" t="str">
        <f>IF(kiva_loans__muestra[[#This Row],[loan_amount]]&gt;5000,"Alto","Bajo")</f>
        <v>Bajo</v>
      </c>
      <c r="U9999" s="26" t="str">
        <f>VLOOKUP(kiva_loans__muestra[[#This Row],[country]],Pais!A:B,2,FALSE)</f>
        <v>Africa</v>
      </c>
      <c r="V9999" t="s">
        <v>10720</v>
      </c>
    </row>
    <row r="10000" spans="1:22">
      <c r="A10000">
        <v>657026</v>
      </c>
      <c r="B10000" s="20">
        <v>2000</v>
      </c>
      <c r="C10000" s="22">
        <v>2000</v>
      </c>
      <c r="D10000" t="s">
        <v>67</v>
      </c>
      <c r="E10000" t="s">
        <v>68</v>
      </c>
      <c r="F10000" t="s">
        <v>4714</v>
      </c>
      <c r="G10000" t="s">
        <v>1842</v>
      </c>
      <c r="H10000" t="s">
        <v>1843</v>
      </c>
      <c r="I10000" t="s">
        <v>1844</v>
      </c>
      <c r="J10000" t="s">
        <v>133</v>
      </c>
      <c r="K10000">
        <v>1840</v>
      </c>
      <c r="L10000" s="4">
        <v>41653.413969907408</v>
      </c>
      <c r="M10000" s="4">
        <v>41641.333333333336</v>
      </c>
      <c r="N10000" s="4">
        <v>41656.637048611112</v>
      </c>
      <c r="O10000">
        <v>14</v>
      </c>
      <c r="P10000">
        <v>59</v>
      </c>
      <c r="Q10000" t="s">
        <v>26</v>
      </c>
      <c r="R10000" t="s">
        <v>43</v>
      </c>
      <c r="S10000" s="3">
        <v>41653</v>
      </c>
      <c r="T10000" t="str">
        <f>IF(kiva_loans__muestra[[#This Row],[loan_amount]]&gt;5000,"Alto","Bajo")</f>
        <v>Bajo</v>
      </c>
      <c r="U10000" s="26" t="str">
        <f>VLOOKUP(kiva_loans__muestra[[#This Row],[country]],Pais!A:B,2,FALSE)</f>
        <v>Africa</v>
      </c>
      <c r="V10000" t="s">
        <v>10719</v>
      </c>
    </row>
    <row r="10001" spans="1:22">
      <c r="A10001">
        <v>659102</v>
      </c>
      <c r="B10001" s="20">
        <v>2950</v>
      </c>
      <c r="C10001" s="22">
        <v>2950</v>
      </c>
      <c r="D10001" t="s">
        <v>56</v>
      </c>
      <c r="E10001" t="s">
        <v>56</v>
      </c>
      <c r="F10001" t="s">
        <v>48</v>
      </c>
      <c r="G10001" t="s">
        <v>1842</v>
      </c>
      <c r="H10001" t="s">
        <v>1843</v>
      </c>
      <c r="I10001" t="s">
        <v>48</v>
      </c>
      <c r="J10001" t="s">
        <v>133</v>
      </c>
      <c r="K10001">
        <v>2990</v>
      </c>
      <c r="L10001" s="4">
        <v>41658.161539351851</v>
      </c>
      <c r="M10001" s="4">
        <v>41718.291666666664</v>
      </c>
      <c r="N10001" s="4">
        <v>41668.988553240742</v>
      </c>
      <c r="O10001">
        <v>15</v>
      </c>
      <c r="P10001">
        <v>87</v>
      </c>
      <c r="Q10001" t="s">
        <v>26</v>
      </c>
      <c r="R10001" t="s">
        <v>27</v>
      </c>
      <c r="S10001" s="3">
        <v>41658</v>
      </c>
      <c r="T10001" t="str">
        <f>IF(kiva_loans__muestra[[#This Row],[loan_amount]]&gt;5000,"Alto","Bajo")</f>
        <v>Bajo</v>
      </c>
      <c r="U10001" s="26" t="str">
        <f>VLOOKUP(kiva_loans__muestra[[#This Row],[country]],Pais!A:B,2,FALSE)</f>
        <v>Africa</v>
      </c>
      <c r="V10001" t="s">
        <v>10719</v>
      </c>
    </row>
  </sheetData>
  <phoneticPr fontId="1" type="noConversion"/>
  <conditionalFormatting sqref="Q10002:Q1048576 R1:R10001">
    <cfRule type="dataBar" priority="5">
      <dataBar>
        <cfvo type="min"/>
        <cfvo type="max"/>
        <color rgb="FF638EC6"/>
      </dataBar>
      <extLst>
        <ext xmlns:x14="http://schemas.microsoft.com/office/spreadsheetml/2009/9/main" uri="{B025F937-C7B1-47D3-B67F-A62EFF666E3E}">
          <x14:id>{4E53D859-B9B9-410E-B5E4-41A2CDBD4014}</x14:id>
        </ext>
      </extLst>
    </cfRule>
  </conditionalFormatting>
  <conditionalFormatting sqref="R1:R10001 Q10002:Q1048576">
    <cfRule type="containsText" dxfId="3" priority="1" operator="containsText" text="bullet">
      <formula>NOT(ISERROR(SEARCH("bullet",Q1)))</formula>
    </cfRule>
    <cfRule type="containsText" dxfId="2" priority="2" operator="containsText" text="monthly">
      <formula>NOT(ISERROR(SEARCH("monthly",Q1)))</formula>
    </cfRule>
    <cfRule type="containsText" dxfId="1" priority="3" stopIfTrue="1" operator="containsText" text="weekly">
      <formula>NOT(ISERROR(SEARCH("weekly",Q1)))</formula>
    </cfRule>
    <cfRule type="containsText" dxfId="0" priority="4" operator="containsText" text="irregular">
      <formula>NOT(ISERROR(SEARCH("irregular",Q1)))</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E53D859-B9B9-410E-B5E4-41A2CDBD4014}">
            <x14:dataBar minLength="0" maxLength="100" border="1" negativeBarBorderColorSameAsPositive="0">
              <x14:cfvo type="autoMin"/>
              <x14:cfvo type="autoMax"/>
              <x14:borderColor rgb="FF638EC6"/>
              <x14:negativeFillColor rgb="FFFF0000"/>
              <x14:negativeBorderColor rgb="FFFF0000"/>
              <x14:axisColor rgb="FF000000"/>
            </x14:dataBar>
          </x14:cfRule>
          <xm:sqref>Q10002:Q1048576 R1:R10001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1DD29-5193-4FE7-A41C-74041A0EDFE6}">
  <dimension ref="A1:AF126"/>
  <sheetViews>
    <sheetView showGridLines="0" tabSelected="1" zoomScale="70" zoomScaleNormal="70" workbookViewId="0">
      <selection activeCell="O28" sqref="O28"/>
    </sheetView>
  </sheetViews>
  <sheetFormatPr defaultColWidth="8.875" defaultRowHeight="16.5"/>
  <cols>
    <col min="2" max="2" width="3.375" customWidth="1"/>
    <col min="26" max="26" width="29.75" customWidth="1"/>
    <col min="27" max="32" width="9" style="24"/>
  </cols>
  <sheetData>
    <row r="1" spans="1:26">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c r="A2" s="23"/>
      <c r="B2" s="23"/>
      <c r="C2" s="23"/>
      <c r="D2" s="23"/>
      <c r="E2" s="23"/>
      <c r="F2" s="23"/>
      <c r="G2" s="23"/>
      <c r="H2" s="23"/>
      <c r="I2" s="23"/>
      <c r="J2" s="23"/>
      <c r="K2" s="23"/>
      <c r="L2" s="23"/>
      <c r="M2" s="23"/>
      <c r="N2" s="23"/>
      <c r="O2" s="23"/>
      <c r="P2" s="23"/>
      <c r="Q2" s="23"/>
      <c r="R2" s="23"/>
      <c r="S2" s="23"/>
      <c r="T2" s="23"/>
      <c r="U2" s="23"/>
      <c r="V2" s="23"/>
      <c r="W2" s="23"/>
      <c r="X2" s="23"/>
      <c r="Y2" s="23"/>
      <c r="Z2" s="23"/>
    </row>
    <row r="3" spans="1:26">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s="24" customFormat="1"/>
    <row r="49" s="24" customFormat="1"/>
    <row r="50" s="24" customFormat="1"/>
    <row r="51" s="24" customFormat="1"/>
    <row r="52" s="24" customFormat="1"/>
    <row r="53" s="24" customFormat="1"/>
    <row r="54" s="24" customFormat="1"/>
    <row r="55" s="24" customFormat="1"/>
    <row r="56" s="24" customFormat="1"/>
    <row r="57" s="24" customFormat="1"/>
    <row r="58" s="24" customFormat="1"/>
    <row r="59" s="24" customFormat="1"/>
    <row r="60" s="24" customFormat="1"/>
    <row r="61" s="24" customFormat="1"/>
    <row r="62" s="24" customFormat="1"/>
    <row r="63" s="24" customFormat="1"/>
    <row r="64" s="24" customFormat="1"/>
    <row r="65" s="24" customFormat="1"/>
    <row r="66" s="24" customFormat="1"/>
    <row r="67" s="24" customFormat="1"/>
    <row r="68" s="24" customFormat="1"/>
    <row r="69" s="24" customFormat="1"/>
    <row r="70" s="24" customFormat="1"/>
    <row r="71" s="24" customFormat="1"/>
    <row r="72" s="24" customFormat="1"/>
    <row r="73" s="24" customFormat="1"/>
    <row r="74" s="24" customFormat="1"/>
    <row r="75" s="24" customFormat="1"/>
    <row r="76" s="24" customFormat="1"/>
    <row r="77" s="24" customFormat="1"/>
    <row r="78" s="24" customFormat="1"/>
    <row r="79" s="24" customFormat="1"/>
    <row r="80" s="24" customFormat="1"/>
    <row r="81" s="24" customFormat="1"/>
    <row r="82" s="24" customFormat="1"/>
    <row r="83" s="24" customFormat="1"/>
    <row r="84" s="24" customFormat="1"/>
    <row r="85" s="24" customFormat="1"/>
    <row r="86" s="24" customFormat="1"/>
    <row r="87" s="24" customFormat="1"/>
    <row r="88" s="24" customFormat="1"/>
    <row r="89" s="24" customFormat="1"/>
    <row r="90" s="24" customFormat="1"/>
    <row r="91" s="24" customFormat="1"/>
    <row r="92" s="24" customFormat="1"/>
    <row r="93" s="24" customFormat="1"/>
    <row r="94" s="24" customFormat="1"/>
    <row r="95" s="24" customFormat="1"/>
    <row r="96" s="24" customFormat="1"/>
    <row r="97" s="24" customFormat="1"/>
    <row r="98" s="24" customFormat="1"/>
    <row r="99" s="24" customFormat="1"/>
    <row r="100" s="24" customFormat="1"/>
    <row r="101" s="24" customFormat="1"/>
    <row r="102" s="24" customFormat="1"/>
    <row r="103" s="24" customFormat="1"/>
    <row r="104" s="24" customFormat="1"/>
    <row r="105" s="24" customFormat="1"/>
    <row r="106" s="24" customFormat="1"/>
    <row r="107" s="24" customFormat="1"/>
    <row r="108" s="24" customFormat="1"/>
    <row r="109" s="24" customFormat="1"/>
    <row r="110" s="24" customFormat="1"/>
    <row r="111" s="24" customFormat="1"/>
    <row r="112" s="24" customFormat="1"/>
    <row r="113" s="24" customFormat="1"/>
    <row r="114" s="24" customFormat="1"/>
    <row r="115" s="24" customFormat="1"/>
    <row r="116" s="24" customFormat="1"/>
    <row r="117" s="24" customFormat="1"/>
    <row r="118" s="24" customFormat="1"/>
    <row r="119" s="24" customFormat="1"/>
    <row r="120" s="24" customFormat="1"/>
    <row r="121" s="24" customFormat="1"/>
    <row r="122" s="24" customFormat="1"/>
    <row r="123" s="24" customFormat="1"/>
    <row r="124" s="24" customFormat="1"/>
    <row r="125" s="24" customFormat="1"/>
    <row r="126" s="24" customFormat="1"/>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6F43D-512A-4B28-A73D-A11C5338027C}">
  <dimension ref="A1:E250"/>
  <sheetViews>
    <sheetView zoomScale="170" zoomScaleNormal="170" workbookViewId="0">
      <selection activeCell="D18" sqref="D18"/>
    </sheetView>
  </sheetViews>
  <sheetFormatPr defaultColWidth="11.375" defaultRowHeight="16.5"/>
  <cols>
    <col min="2" max="2" width="21.25" customWidth="1"/>
    <col min="3" max="3" width="25.625" customWidth="1"/>
  </cols>
  <sheetData>
    <row r="1" spans="1:5">
      <c r="A1" t="s">
        <v>10710</v>
      </c>
      <c r="B1" s="8" t="s">
        <v>10492</v>
      </c>
      <c r="C1" s="9" t="s">
        <v>10493</v>
      </c>
    </row>
    <row r="2" spans="1:5" ht="14.45" customHeight="1">
      <c r="A2" t="str">
        <f>E2</f>
        <v>Afganistan</v>
      </c>
      <c r="B2" s="12" t="s">
        <v>10723</v>
      </c>
      <c r="C2" s="10" t="s">
        <v>10647</v>
      </c>
      <c r="D2" t="str">
        <f t="shared" ref="D2:D65" si="0">LOWER(C2)</f>
        <v>afganistan</v>
      </c>
      <c r="E2" s="13" t="str">
        <f t="shared" ref="E2:E65" si="1">PROPER(D2)</f>
        <v>Afganistan</v>
      </c>
    </row>
    <row r="3" spans="1:5">
      <c r="A3" t="str">
        <f t="shared" ref="A3:A66" si="2">E3</f>
        <v>Albania</v>
      </c>
      <c r="B3" s="12" t="s">
        <v>10725</v>
      </c>
      <c r="C3" s="10" t="s">
        <v>1556</v>
      </c>
      <c r="D3" t="str">
        <f t="shared" si="0"/>
        <v>albania</v>
      </c>
      <c r="E3" s="13" t="str">
        <f t="shared" si="1"/>
        <v>Albania</v>
      </c>
    </row>
    <row r="4" spans="1:5">
      <c r="A4" t="str">
        <f t="shared" si="2"/>
        <v>Alemania</v>
      </c>
      <c r="B4" s="12" t="s">
        <v>10730</v>
      </c>
      <c r="C4" s="10" t="s">
        <v>10512</v>
      </c>
      <c r="D4" t="str">
        <f t="shared" si="0"/>
        <v>alemania</v>
      </c>
      <c r="E4" s="13" t="str">
        <f t="shared" si="1"/>
        <v>Alemania</v>
      </c>
    </row>
    <row r="5" spans="1:5">
      <c r="A5" t="str">
        <f t="shared" si="2"/>
        <v>Andorra</v>
      </c>
      <c r="B5" s="12" t="s">
        <v>10725</v>
      </c>
      <c r="C5" s="10" t="s">
        <v>10525</v>
      </c>
      <c r="D5" t="str">
        <f t="shared" si="0"/>
        <v>andorra</v>
      </c>
      <c r="E5" s="13" t="str">
        <f t="shared" si="1"/>
        <v>Andorra</v>
      </c>
    </row>
    <row r="6" spans="1:5">
      <c r="A6" t="str">
        <f t="shared" si="2"/>
        <v>Angola</v>
      </c>
      <c r="B6" s="12" t="s">
        <v>10724</v>
      </c>
      <c r="C6" s="10" t="s">
        <v>10547</v>
      </c>
      <c r="D6" t="str">
        <f t="shared" si="0"/>
        <v>angola</v>
      </c>
      <c r="E6" s="13" t="str">
        <f t="shared" si="1"/>
        <v>Angola</v>
      </c>
    </row>
    <row r="7" spans="1:5">
      <c r="A7" t="str">
        <f t="shared" si="2"/>
        <v>Anguilla</v>
      </c>
      <c r="B7" s="12" t="s">
        <v>10726</v>
      </c>
      <c r="C7" s="10" t="s">
        <v>10626</v>
      </c>
      <c r="D7" t="str">
        <f t="shared" si="0"/>
        <v>anguilla</v>
      </c>
      <c r="E7" s="13" t="str">
        <f t="shared" si="1"/>
        <v>Anguilla</v>
      </c>
    </row>
    <row r="8" spans="1:5">
      <c r="A8" t="str">
        <f t="shared" si="2"/>
        <v>Antigua Y Barbuda</v>
      </c>
      <c r="B8" s="12" t="s">
        <v>10726</v>
      </c>
      <c r="C8" s="11" t="s">
        <v>10600</v>
      </c>
      <c r="D8" t="str">
        <f t="shared" si="0"/>
        <v>antigua y barbuda</v>
      </c>
      <c r="E8" s="13" t="str">
        <f t="shared" si="1"/>
        <v>Antigua Y Barbuda</v>
      </c>
    </row>
    <row r="9" spans="1:5">
      <c r="A9" t="str">
        <f t="shared" si="2"/>
        <v>Antillas Holandesas</v>
      </c>
      <c r="B9" s="12" t="s">
        <v>10726</v>
      </c>
      <c r="C9" s="11" t="s">
        <v>10622</v>
      </c>
      <c r="D9" t="str">
        <f t="shared" si="0"/>
        <v>antillas holandesas</v>
      </c>
      <c r="E9" s="13" t="str">
        <f t="shared" si="1"/>
        <v>Antillas Holandesas</v>
      </c>
    </row>
    <row r="10" spans="1:5">
      <c r="A10" t="str">
        <f t="shared" si="2"/>
        <v>Arabia Saudi</v>
      </c>
      <c r="B10" s="12" t="s">
        <v>10723</v>
      </c>
      <c r="C10" s="10" t="s">
        <v>10648</v>
      </c>
      <c r="D10" t="str">
        <f t="shared" si="0"/>
        <v>arabia saudi</v>
      </c>
      <c r="E10" s="13" t="str">
        <f t="shared" si="1"/>
        <v>Arabia Saudi</v>
      </c>
    </row>
    <row r="11" spans="1:5">
      <c r="A11" t="str">
        <f t="shared" si="2"/>
        <v>Argelia</v>
      </c>
      <c r="B11" s="12" t="s">
        <v>10724</v>
      </c>
      <c r="C11" s="10" t="s">
        <v>10548</v>
      </c>
      <c r="D11" t="str">
        <f t="shared" si="0"/>
        <v>argelia</v>
      </c>
      <c r="E11" s="13" t="str">
        <f t="shared" si="1"/>
        <v>Argelia</v>
      </c>
    </row>
    <row r="12" spans="1:5">
      <c r="A12" t="str">
        <f t="shared" si="2"/>
        <v>Argentina</v>
      </c>
      <c r="B12" s="12" t="s">
        <v>10727</v>
      </c>
      <c r="C12" s="10" t="s">
        <v>10633</v>
      </c>
      <c r="D12" t="str">
        <f t="shared" si="0"/>
        <v>argentina</v>
      </c>
      <c r="E12" s="13" t="str">
        <f t="shared" si="1"/>
        <v>Argentina</v>
      </c>
    </row>
    <row r="13" spans="1:5">
      <c r="A13" t="str">
        <f t="shared" si="2"/>
        <v>Armenia</v>
      </c>
      <c r="B13" s="12" t="s">
        <v>10725</v>
      </c>
      <c r="C13" s="11" t="s">
        <v>2828</v>
      </c>
      <c r="D13" t="str">
        <f t="shared" si="0"/>
        <v>armenia</v>
      </c>
      <c r="E13" s="13" t="str">
        <f t="shared" si="1"/>
        <v>Armenia</v>
      </c>
    </row>
    <row r="14" spans="1:5">
      <c r="A14" t="str">
        <f t="shared" si="2"/>
        <v>Aruba</v>
      </c>
      <c r="B14" s="12" t="s">
        <v>10726</v>
      </c>
      <c r="C14" s="11" t="s">
        <v>10624</v>
      </c>
      <c r="D14" t="str">
        <f t="shared" si="0"/>
        <v>aruba</v>
      </c>
      <c r="E14" s="13" t="str">
        <f t="shared" si="1"/>
        <v>Aruba</v>
      </c>
    </row>
    <row r="15" spans="1:5">
      <c r="A15" t="str">
        <f t="shared" si="2"/>
        <v>Australia</v>
      </c>
      <c r="B15" s="12" t="s">
        <v>10729</v>
      </c>
      <c r="C15" s="10" t="s">
        <v>10687</v>
      </c>
      <c r="D15" t="str">
        <f t="shared" si="0"/>
        <v>australia</v>
      </c>
      <c r="E15" s="13" t="str">
        <f t="shared" si="1"/>
        <v>Australia</v>
      </c>
    </row>
    <row r="16" spans="1:5">
      <c r="A16" t="str">
        <f t="shared" si="2"/>
        <v>Austria</v>
      </c>
      <c r="B16" s="12" t="s">
        <v>10730</v>
      </c>
      <c r="C16" s="10" t="s">
        <v>10494</v>
      </c>
      <c r="D16" t="str">
        <f t="shared" si="0"/>
        <v>austria</v>
      </c>
      <c r="E16" s="13" t="str">
        <f t="shared" si="1"/>
        <v>Austria</v>
      </c>
    </row>
    <row r="17" spans="1:5">
      <c r="A17" t="str">
        <f t="shared" si="2"/>
        <v>Azerbaijan</v>
      </c>
      <c r="B17" s="12" t="s">
        <v>10723</v>
      </c>
      <c r="C17" s="11" t="s">
        <v>10712</v>
      </c>
      <c r="D17" t="str">
        <f t="shared" si="0"/>
        <v>azerbaijan</v>
      </c>
      <c r="E17" s="13" t="str">
        <f t="shared" si="1"/>
        <v>Azerbaijan</v>
      </c>
    </row>
    <row r="18" spans="1:5">
      <c r="A18" t="str">
        <f t="shared" si="2"/>
        <v>Azerbaijan</v>
      </c>
      <c r="B18" s="12" t="s">
        <v>10723</v>
      </c>
      <c r="C18" s="11" t="s">
        <v>1992</v>
      </c>
      <c r="D18" t="str">
        <f t="shared" si="0"/>
        <v>azerbaijan</v>
      </c>
      <c r="E18" s="13" t="str">
        <f t="shared" si="1"/>
        <v>Azerbaijan</v>
      </c>
    </row>
    <row r="19" spans="1:5">
      <c r="A19" t="str">
        <f t="shared" si="2"/>
        <v>Bahamas</v>
      </c>
      <c r="B19" s="12" t="s">
        <v>10726</v>
      </c>
      <c r="C19" s="10" t="s">
        <v>10601</v>
      </c>
      <c r="D19" t="str">
        <f t="shared" si="0"/>
        <v>bahamas</v>
      </c>
      <c r="E19" s="13" t="str">
        <f t="shared" si="1"/>
        <v>Bahamas</v>
      </c>
    </row>
    <row r="20" spans="1:5">
      <c r="A20" t="str">
        <f t="shared" si="2"/>
        <v>Bahrein</v>
      </c>
      <c r="B20" s="12" t="s">
        <v>10723</v>
      </c>
      <c r="C20" s="10" t="s">
        <v>10649</v>
      </c>
      <c r="D20" t="str">
        <f t="shared" si="0"/>
        <v>bahrein</v>
      </c>
      <c r="E20" s="13" t="str">
        <f t="shared" si="1"/>
        <v>Bahrein</v>
      </c>
    </row>
    <row r="21" spans="1:5">
      <c r="A21" t="str">
        <f t="shared" si="2"/>
        <v>Bangladesh</v>
      </c>
      <c r="B21" s="12" t="s">
        <v>10723</v>
      </c>
      <c r="C21" s="10" t="s">
        <v>10650</v>
      </c>
      <c r="D21" t="str">
        <f t="shared" si="0"/>
        <v>bangladesh</v>
      </c>
      <c r="E21" s="13" t="str">
        <f t="shared" si="1"/>
        <v>Bangladesh</v>
      </c>
    </row>
    <row r="22" spans="1:5">
      <c r="A22" t="str">
        <f t="shared" si="2"/>
        <v>Barbados</v>
      </c>
      <c r="B22" s="12" t="s">
        <v>10726</v>
      </c>
      <c r="C22" s="10" t="s">
        <v>10602</v>
      </c>
      <c r="D22" t="str">
        <f t="shared" si="0"/>
        <v>barbados</v>
      </c>
      <c r="E22" s="13" t="str">
        <f t="shared" si="1"/>
        <v>Barbados</v>
      </c>
    </row>
    <row r="23" spans="1:5">
      <c r="A23" t="str">
        <f t="shared" si="2"/>
        <v>Belarus</v>
      </c>
      <c r="B23" s="12" t="s">
        <v>10725</v>
      </c>
      <c r="C23" s="10" t="s">
        <v>10530</v>
      </c>
      <c r="D23" t="str">
        <f t="shared" si="0"/>
        <v>belarus</v>
      </c>
      <c r="E23" s="13" t="str">
        <f t="shared" si="1"/>
        <v>Belarus</v>
      </c>
    </row>
    <row r="24" spans="1:5">
      <c r="A24" t="str">
        <f t="shared" si="2"/>
        <v>Belgica</v>
      </c>
      <c r="B24" s="12" t="s">
        <v>10730</v>
      </c>
      <c r="C24" s="10" t="s">
        <v>10495</v>
      </c>
      <c r="D24" t="str">
        <f t="shared" si="0"/>
        <v>belgica</v>
      </c>
      <c r="E24" s="13" t="str">
        <f t="shared" si="1"/>
        <v>Belgica</v>
      </c>
    </row>
    <row r="25" spans="1:5">
      <c r="A25" t="str">
        <f t="shared" si="2"/>
        <v>Belice</v>
      </c>
      <c r="B25" s="12" t="s">
        <v>10726</v>
      </c>
      <c r="C25" s="10" t="s">
        <v>10603</v>
      </c>
      <c r="D25" t="str">
        <f t="shared" si="0"/>
        <v>belice</v>
      </c>
      <c r="E25" s="13" t="str">
        <f t="shared" si="1"/>
        <v>Belice</v>
      </c>
    </row>
    <row r="26" spans="1:5">
      <c r="A26" t="str">
        <f t="shared" si="2"/>
        <v>Benin</v>
      </c>
      <c r="B26" s="12" t="s">
        <v>10724</v>
      </c>
      <c r="C26" s="10" t="s">
        <v>10549</v>
      </c>
      <c r="D26" t="str">
        <f t="shared" si="0"/>
        <v>benin</v>
      </c>
      <c r="E26" s="13" t="str">
        <f t="shared" si="1"/>
        <v>Benin</v>
      </c>
    </row>
    <row r="27" spans="1:5">
      <c r="A27" t="str">
        <f t="shared" si="2"/>
        <v>Bermudas</v>
      </c>
      <c r="B27" s="12" t="s">
        <v>10726</v>
      </c>
      <c r="C27" s="10" t="s">
        <v>10630</v>
      </c>
      <c r="D27" t="str">
        <f t="shared" si="0"/>
        <v>bermudas</v>
      </c>
      <c r="E27" s="13" t="str">
        <f t="shared" si="1"/>
        <v>Bermudas</v>
      </c>
    </row>
    <row r="28" spans="1:5">
      <c r="A28" t="str">
        <f t="shared" si="2"/>
        <v>Bhután</v>
      </c>
      <c r="B28" s="12" t="s">
        <v>10723</v>
      </c>
      <c r="C28" s="11" t="s">
        <v>10684</v>
      </c>
      <c r="D28" t="str">
        <f t="shared" si="0"/>
        <v>bhután</v>
      </c>
      <c r="E28" s="13" t="str">
        <f t="shared" si="1"/>
        <v>Bhután</v>
      </c>
    </row>
    <row r="29" spans="1:5">
      <c r="A29" t="str">
        <f t="shared" si="2"/>
        <v>Bolivia</v>
      </c>
      <c r="B29" s="12" t="s">
        <v>10727</v>
      </c>
      <c r="C29" s="10" t="s">
        <v>10634</v>
      </c>
      <c r="D29" t="str">
        <f t="shared" si="0"/>
        <v>bolivia</v>
      </c>
      <c r="E29" s="13" t="str">
        <f t="shared" si="1"/>
        <v>Bolivia</v>
      </c>
    </row>
    <row r="30" spans="1:5" ht="14.45" customHeight="1">
      <c r="A30" t="str">
        <f t="shared" si="2"/>
        <v>Bosnia Y Herzegovina</v>
      </c>
      <c r="B30" s="12" t="s">
        <v>10725</v>
      </c>
      <c r="C30" s="10" t="s">
        <v>10532</v>
      </c>
      <c r="D30" t="str">
        <f t="shared" si="0"/>
        <v>bosnia y herzegovina</v>
      </c>
      <c r="E30" s="13" t="str">
        <f t="shared" si="1"/>
        <v>Bosnia Y Herzegovina</v>
      </c>
    </row>
    <row r="31" spans="1:5">
      <c r="A31" t="str">
        <f t="shared" si="2"/>
        <v>Botswana</v>
      </c>
      <c r="B31" s="12" t="s">
        <v>10724</v>
      </c>
      <c r="C31" s="10" t="s">
        <v>10550</v>
      </c>
      <c r="D31" t="str">
        <f t="shared" si="0"/>
        <v>botswana</v>
      </c>
      <c r="E31" s="13" t="str">
        <f t="shared" si="1"/>
        <v>Botswana</v>
      </c>
    </row>
    <row r="32" spans="1:5">
      <c r="A32" t="str">
        <f t="shared" si="2"/>
        <v>Brazil</v>
      </c>
      <c r="B32" s="12" t="s">
        <v>10727</v>
      </c>
      <c r="C32" s="10" t="s">
        <v>10714</v>
      </c>
      <c r="D32" t="str">
        <f t="shared" si="0"/>
        <v>brazil</v>
      </c>
      <c r="E32" s="13" t="str">
        <f t="shared" si="1"/>
        <v>Brazil</v>
      </c>
    </row>
    <row r="33" spans="1:5">
      <c r="A33" t="str">
        <f t="shared" si="2"/>
        <v>Brunei</v>
      </c>
      <c r="B33" s="12" t="s">
        <v>10723</v>
      </c>
      <c r="C33" s="10" t="s">
        <v>10676</v>
      </c>
      <c r="D33" t="str">
        <f t="shared" si="0"/>
        <v>brunei</v>
      </c>
      <c r="E33" s="13" t="str">
        <f t="shared" si="1"/>
        <v>Brunei</v>
      </c>
    </row>
    <row r="34" spans="1:5">
      <c r="A34" t="str">
        <f t="shared" si="2"/>
        <v>Bulgaria</v>
      </c>
      <c r="B34" s="12" t="s">
        <v>10730</v>
      </c>
      <c r="C34" s="10" t="s">
        <v>10496</v>
      </c>
      <c r="D34" t="str">
        <f t="shared" si="0"/>
        <v>bulgaria</v>
      </c>
      <c r="E34" s="13" t="str">
        <f t="shared" si="1"/>
        <v>Bulgaria</v>
      </c>
    </row>
    <row r="35" spans="1:5">
      <c r="A35" t="str">
        <f t="shared" si="2"/>
        <v>Burkina Faso</v>
      </c>
      <c r="B35" s="12" t="s">
        <v>10724</v>
      </c>
      <c r="C35" s="10" t="s">
        <v>10546</v>
      </c>
      <c r="D35" t="str">
        <f t="shared" si="0"/>
        <v>burkina faso</v>
      </c>
      <c r="E35" s="13" t="str">
        <f t="shared" si="1"/>
        <v>Burkina Faso</v>
      </c>
    </row>
    <row r="36" spans="1:5">
      <c r="A36" t="str">
        <f t="shared" si="2"/>
        <v>Burundi</v>
      </c>
      <c r="B36" s="12" t="s">
        <v>10724</v>
      </c>
      <c r="C36" s="10" t="s">
        <v>10551</v>
      </c>
      <c r="D36" t="str">
        <f t="shared" si="0"/>
        <v>burundi</v>
      </c>
      <c r="E36" s="13" t="str">
        <f t="shared" si="1"/>
        <v>Burundi</v>
      </c>
    </row>
    <row r="37" spans="1:5">
      <c r="A37" t="str">
        <f t="shared" si="2"/>
        <v>Cabo Verde</v>
      </c>
      <c r="B37" s="12" t="s">
        <v>10724</v>
      </c>
      <c r="C37" s="10" t="s">
        <v>10552</v>
      </c>
      <c r="D37" t="str">
        <f t="shared" si="0"/>
        <v>cabo verde</v>
      </c>
      <c r="E37" s="13" t="str">
        <f t="shared" si="1"/>
        <v>Cabo Verde</v>
      </c>
    </row>
    <row r="38" spans="1:5">
      <c r="A38" t="str">
        <f t="shared" si="2"/>
        <v>Cambodia</v>
      </c>
      <c r="B38" s="12" t="s">
        <v>10723</v>
      </c>
      <c r="C38" s="10" t="s">
        <v>171</v>
      </c>
      <c r="D38" t="str">
        <f t="shared" si="0"/>
        <v>cambodia</v>
      </c>
      <c r="E38" s="13" t="str">
        <f t="shared" si="1"/>
        <v>Cambodia</v>
      </c>
    </row>
    <row r="39" spans="1:5">
      <c r="A39" t="str">
        <f t="shared" si="2"/>
        <v>Cameroon</v>
      </c>
      <c r="B39" s="12" t="s">
        <v>10724</v>
      </c>
      <c r="C39" s="10" t="s">
        <v>1852</v>
      </c>
      <c r="D39" t="str">
        <f t="shared" si="0"/>
        <v>cameroon</v>
      </c>
      <c r="E39" s="13" t="str">
        <f t="shared" si="1"/>
        <v>Cameroon</v>
      </c>
    </row>
    <row r="40" spans="1:5">
      <c r="A40" t="str">
        <f t="shared" si="2"/>
        <v>Canada</v>
      </c>
      <c r="B40" s="12" t="s">
        <v>10728</v>
      </c>
      <c r="C40" s="10" t="s">
        <v>10596</v>
      </c>
      <c r="D40" t="str">
        <f t="shared" si="0"/>
        <v>canada</v>
      </c>
      <c r="E40" s="13" t="str">
        <f t="shared" si="1"/>
        <v>Canada</v>
      </c>
    </row>
    <row r="41" spans="1:5">
      <c r="A41" t="str">
        <f t="shared" si="2"/>
        <v>Chad</v>
      </c>
      <c r="B41" s="12" t="s">
        <v>10724</v>
      </c>
      <c r="C41" s="10" t="s">
        <v>10585</v>
      </c>
      <c r="D41" t="str">
        <f t="shared" si="0"/>
        <v>chad</v>
      </c>
      <c r="E41" s="13" t="str">
        <f t="shared" si="1"/>
        <v>Chad</v>
      </c>
    </row>
    <row r="42" spans="1:5">
      <c r="A42" t="str">
        <f t="shared" si="2"/>
        <v>Chile</v>
      </c>
      <c r="B42" s="12" t="s">
        <v>10727</v>
      </c>
      <c r="C42" s="10" t="s">
        <v>10636</v>
      </c>
      <c r="D42" t="str">
        <f t="shared" si="0"/>
        <v>chile</v>
      </c>
      <c r="E42" s="13" t="str">
        <f t="shared" si="1"/>
        <v>Chile</v>
      </c>
    </row>
    <row r="43" spans="1:5">
      <c r="A43" t="str">
        <f t="shared" si="2"/>
        <v>China</v>
      </c>
      <c r="B43" s="12" t="s">
        <v>10723</v>
      </c>
      <c r="C43" s="10" t="s">
        <v>10652</v>
      </c>
      <c r="D43" t="str">
        <f t="shared" si="0"/>
        <v>china</v>
      </c>
      <c r="E43" s="13" t="str">
        <f t="shared" si="1"/>
        <v>China</v>
      </c>
    </row>
    <row r="44" spans="1:5">
      <c r="A44" t="str">
        <f t="shared" si="2"/>
        <v>Chipre</v>
      </c>
      <c r="B44" s="12" t="s">
        <v>10730</v>
      </c>
      <c r="C44" s="10" t="s">
        <v>10497</v>
      </c>
      <c r="D44" t="str">
        <f t="shared" si="0"/>
        <v>chipre</v>
      </c>
      <c r="E44" s="13" t="str">
        <f t="shared" si="1"/>
        <v>Chipre</v>
      </c>
    </row>
    <row r="45" spans="1:5">
      <c r="A45" t="str">
        <f t="shared" si="2"/>
        <v>Colombia</v>
      </c>
      <c r="B45" s="12" t="s">
        <v>10727</v>
      </c>
      <c r="C45" s="10" t="s">
        <v>10635</v>
      </c>
      <c r="D45" t="str">
        <f t="shared" si="0"/>
        <v>colombia</v>
      </c>
      <c r="E45" s="13" t="str">
        <f t="shared" si="1"/>
        <v>Colombia</v>
      </c>
    </row>
    <row r="46" spans="1:5">
      <c r="A46" t="str">
        <f t="shared" si="2"/>
        <v>Comores</v>
      </c>
      <c r="B46" s="12" t="s">
        <v>10724</v>
      </c>
      <c r="C46" s="10" t="s">
        <v>10553</v>
      </c>
      <c r="D46" t="str">
        <f t="shared" si="0"/>
        <v>comores</v>
      </c>
      <c r="E46" s="13" t="str">
        <f t="shared" si="1"/>
        <v>Comores</v>
      </c>
    </row>
    <row r="47" spans="1:5">
      <c r="A47" t="str">
        <f t="shared" si="2"/>
        <v>Congo</v>
      </c>
      <c r="B47" s="12" t="s">
        <v>10724</v>
      </c>
      <c r="C47" s="10" t="s">
        <v>10554</v>
      </c>
      <c r="D47" t="str">
        <f t="shared" si="0"/>
        <v>congo</v>
      </c>
      <c r="E47" s="13" t="str">
        <f t="shared" si="1"/>
        <v>Congo</v>
      </c>
    </row>
    <row r="48" spans="1:5">
      <c r="A48" t="str">
        <f t="shared" si="2"/>
        <v>Corea</v>
      </c>
      <c r="B48" s="12" t="s">
        <v>10723</v>
      </c>
      <c r="C48" s="10" t="s">
        <v>10669</v>
      </c>
      <c r="D48" t="str">
        <f t="shared" si="0"/>
        <v>corea</v>
      </c>
      <c r="E48" s="13" t="str">
        <f t="shared" si="1"/>
        <v>Corea</v>
      </c>
    </row>
    <row r="49" spans="1:5">
      <c r="A49" t="str">
        <f t="shared" si="2"/>
        <v xml:space="preserve">Corea Del Norte </v>
      </c>
      <c r="B49" s="12" t="s">
        <v>10723</v>
      </c>
      <c r="C49" s="11" t="s">
        <v>10670</v>
      </c>
      <c r="D49" t="str">
        <f t="shared" si="0"/>
        <v xml:space="preserve">corea del norte </v>
      </c>
      <c r="E49" s="13" t="str">
        <f t="shared" si="1"/>
        <v xml:space="preserve">Corea Del Norte </v>
      </c>
    </row>
    <row r="50" spans="1:5">
      <c r="A50" t="str">
        <f t="shared" si="2"/>
        <v>Costa De Marfil</v>
      </c>
      <c r="B50" s="12" t="s">
        <v>10724</v>
      </c>
      <c r="C50" s="10" t="s">
        <v>10555</v>
      </c>
      <c r="D50" t="str">
        <f t="shared" si="0"/>
        <v>costa de marfil</v>
      </c>
      <c r="E50" s="13" t="str">
        <f t="shared" si="1"/>
        <v>Costa De Marfil</v>
      </c>
    </row>
    <row r="51" spans="1:5">
      <c r="A51" t="str">
        <f t="shared" si="2"/>
        <v>Costa Rica</v>
      </c>
      <c r="B51" s="12" t="s">
        <v>10726</v>
      </c>
      <c r="C51" s="10" t="s">
        <v>10604</v>
      </c>
      <c r="D51" t="str">
        <f t="shared" si="0"/>
        <v>costa rica</v>
      </c>
      <c r="E51" s="13" t="str">
        <f t="shared" si="1"/>
        <v>Costa Rica</v>
      </c>
    </row>
    <row r="52" spans="1:5">
      <c r="A52" t="str">
        <f t="shared" si="2"/>
        <v>Croacia</v>
      </c>
      <c r="B52" s="12" t="s">
        <v>10725</v>
      </c>
      <c r="C52" s="10" t="s">
        <v>10533</v>
      </c>
      <c r="D52" t="str">
        <f t="shared" si="0"/>
        <v>croacia</v>
      </c>
      <c r="E52" s="13" t="str">
        <f t="shared" si="1"/>
        <v>Croacia</v>
      </c>
    </row>
    <row r="53" spans="1:5">
      <c r="A53" t="str">
        <f t="shared" si="2"/>
        <v>Cuba</v>
      </c>
      <c r="B53" s="12" t="s">
        <v>10726</v>
      </c>
      <c r="C53" s="10" t="s">
        <v>10605</v>
      </c>
      <c r="D53" t="str">
        <f t="shared" si="0"/>
        <v>cuba</v>
      </c>
      <c r="E53" s="13" t="str">
        <f t="shared" si="1"/>
        <v>Cuba</v>
      </c>
    </row>
    <row r="54" spans="1:5">
      <c r="A54" t="str">
        <f t="shared" si="2"/>
        <v>Dinamarca</v>
      </c>
      <c r="B54" s="12" t="s">
        <v>10730</v>
      </c>
      <c r="C54" s="10" t="s">
        <v>10498</v>
      </c>
      <c r="D54" t="str">
        <f t="shared" si="0"/>
        <v>dinamarca</v>
      </c>
      <c r="E54" s="13" t="str">
        <f t="shared" si="1"/>
        <v>Dinamarca</v>
      </c>
    </row>
    <row r="55" spans="1:5">
      <c r="A55" t="str">
        <f t="shared" si="2"/>
        <v>Djibouti</v>
      </c>
      <c r="B55" s="12" t="s">
        <v>10724</v>
      </c>
      <c r="C55" s="10" t="s">
        <v>10556</v>
      </c>
      <c r="D55" t="str">
        <f t="shared" si="0"/>
        <v>djibouti</v>
      </c>
      <c r="E55" s="13" t="str">
        <f t="shared" si="1"/>
        <v>Djibouti</v>
      </c>
    </row>
    <row r="56" spans="1:5">
      <c r="A56" t="str">
        <f t="shared" si="2"/>
        <v>Dominica</v>
      </c>
      <c r="B56" s="12" t="s">
        <v>10726</v>
      </c>
      <c r="C56" s="10" t="s">
        <v>10606</v>
      </c>
      <c r="D56" t="str">
        <f t="shared" si="0"/>
        <v>dominica</v>
      </c>
      <c r="E56" s="13" t="str">
        <f t="shared" si="1"/>
        <v>Dominica</v>
      </c>
    </row>
    <row r="57" spans="1:5">
      <c r="A57" t="str">
        <f t="shared" si="2"/>
        <v>Ecuador</v>
      </c>
      <c r="B57" s="12" t="s">
        <v>10727</v>
      </c>
      <c r="C57" s="10" t="s">
        <v>10637</v>
      </c>
      <c r="D57" t="str">
        <f t="shared" si="0"/>
        <v>ecuador</v>
      </c>
      <c r="E57" s="13" t="str">
        <f t="shared" si="1"/>
        <v>Ecuador</v>
      </c>
    </row>
    <row r="58" spans="1:5">
      <c r="A58" t="str">
        <f t="shared" si="2"/>
        <v>Egipto</v>
      </c>
      <c r="B58" s="12" t="s">
        <v>10724</v>
      </c>
      <c r="C58" s="10" t="s">
        <v>10557</v>
      </c>
      <c r="D58" t="str">
        <f t="shared" si="0"/>
        <v>egipto</v>
      </c>
      <c r="E58" s="13" t="str">
        <f t="shared" si="1"/>
        <v>Egipto</v>
      </c>
    </row>
    <row r="59" spans="1:5">
      <c r="A59" t="str">
        <f t="shared" si="2"/>
        <v>El Salvador</v>
      </c>
      <c r="B59" s="12" t="s">
        <v>10726</v>
      </c>
      <c r="C59" s="10" t="s">
        <v>10607</v>
      </c>
      <c r="D59" t="str">
        <f t="shared" si="0"/>
        <v>el salvador</v>
      </c>
      <c r="E59" s="13" t="str">
        <f t="shared" si="1"/>
        <v>El Salvador</v>
      </c>
    </row>
    <row r="60" spans="1:5">
      <c r="A60" t="str">
        <f t="shared" si="2"/>
        <v>Emiratos Arabes Unidos</v>
      </c>
      <c r="B60" s="12" t="s">
        <v>10723</v>
      </c>
      <c r="C60" s="10" t="s">
        <v>10653</v>
      </c>
      <c r="D60" t="str">
        <f t="shared" si="0"/>
        <v>emiratos arabes unidos</v>
      </c>
      <c r="E60" s="13" t="str">
        <f t="shared" si="1"/>
        <v>Emiratos Arabes Unidos</v>
      </c>
    </row>
    <row r="61" spans="1:5">
      <c r="A61" t="str">
        <f t="shared" si="2"/>
        <v>Eritrea</v>
      </c>
      <c r="B61" s="12" t="s">
        <v>10724</v>
      </c>
      <c r="C61" s="10" t="s">
        <v>10591</v>
      </c>
      <c r="D61" t="str">
        <f t="shared" si="0"/>
        <v>eritrea</v>
      </c>
      <c r="E61" s="13" t="str">
        <f t="shared" si="1"/>
        <v>Eritrea</v>
      </c>
    </row>
    <row r="62" spans="1:5">
      <c r="A62" t="str">
        <f t="shared" si="2"/>
        <v>Eslovenia</v>
      </c>
      <c r="B62" s="12" t="s">
        <v>10730</v>
      </c>
      <c r="C62" s="10" t="s">
        <v>10520</v>
      </c>
      <c r="D62" t="str">
        <f t="shared" si="0"/>
        <v>eslovenia</v>
      </c>
      <c r="E62" s="13" t="str">
        <f t="shared" si="1"/>
        <v>Eslovenia</v>
      </c>
    </row>
    <row r="63" spans="1:5">
      <c r="A63" t="str">
        <f t="shared" si="2"/>
        <v>España</v>
      </c>
      <c r="B63" s="12" t="s">
        <v>10730</v>
      </c>
      <c r="C63" s="10" t="s">
        <v>10499</v>
      </c>
      <c r="D63" t="str">
        <f t="shared" si="0"/>
        <v>españa</v>
      </c>
      <c r="E63" s="13" t="str">
        <f t="shared" si="1"/>
        <v>España</v>
      </c>
    </row>
    <row r="64" spans="1:5">
      <c r="A64" t="str">
        <f t="shared" si="2"/>
        <v>United States</v>
      </c>
      <c r="B64" s="12" t="s">
        <v>10728</v>
      </c>
      <c r="C64" s="10" t="s">
        <v>255</v>
      </c>
      <c r="D64" t="str">
        <f t="shared" si="0"/>
        <v>united states</v>
      </c>
      <c r="E64" s="13" t="str">
        <f t="shared" si="1"/>
        <v>United States</v>
      </c>
    </row>
    <row r="65" spans="1:5">
      <c r="A65" t="str">
        <f t="shared" si="2"/>
        <v>Estonia</v>
      </c>
      <c r="B65" s="12" t="s">
        <v>10730</v>
      </c>
      <c r="C65" s="10" t="s">
        <v>10516</v>
      </c>
      <c r="D65" t="str">
        <f t="shared" si="0"/>
        <v>estonia</v>
      </c>
      <c r="E65" s="13" t="str">
        <f t="shared" si="1"/>
        <v>Estonia</v>
      </c>
    </row>
    <row r="66" spans="1:5">
      <c r="A66" t="str">
        <f t="shared" si="2"/>
        <v>Etiopia</v>
      </c>
      <c r="B66" s="12" t="s">
        <v>10724</v>
      </c>
      <c r="C66" s="10" t="s">
        <v>10558</v>
      </c>
      <c r="D66" t="str">
        <f t="shared" ref="D66:D129" si="3">LOWER(C66)</f>
        <v>etiopia</v>
      </c>
      <c r="E66" s="13" t="str">
        <f t="shared" ref="E66:E129" si="4">PROPER(D66)</f>
        <v>Etiopia</v>
      </c>
    </row>
    <row r="67" spans="1:5">
      <c r="A67" t="str">
        <f t="shared" ref="A67:A130" si="5">E67</f>
        <v>Fiji</v>
      </c>
      <c r="B67" s="12" t="s">
        <v>10729</v>
      </c>
      <c r="C67" s="10" t="s">
        <v>10688</v>
      </c>
      <c r="D67" t="str">
        <f t="shared" si="3"/>
        <v>fiji</v>
      </c>
      <c r="E67" s="13" t="str">
        <f t="shared" si="4"/>
        <v>Fiji</v>
      </c>
    </row>
    <row r="68" spans="1:5">
      <c r="A68" t="str">
        <f t="shared" si="5"/>
        <v>Filipinas</v>
      </c>
      <c r="B68" s="12" t="s">
        <v>10723</v>
      </c>
      <c r="C68" s="10" t="s">
        <v>10654</v>
      </c>
      <c r="D68" t="str">
        <f t="shared" si="3"/>
        <v>filipinas</v>
      </c>
      <c r="E68" s="13" t="str">
        <f t="shared" si="4"/>
        <v>Filipinas</v>
      </c>
    </row>
    <row r="69" spans="1:5">
      <c r="A69" t="str">
        <f t="shared" si="5"/>
        <v>Finlandia</v>
      </c>
      <c r="B69" s="12" t="s">
        <v>10730</v>
      </c>
      <c r="C69" s="10" t="s">
        <v>10500</v>
      </c>
      <c r="D69" t="str">
        <f t="shared" si="3"/>
        <v>finlandia</v>
      </c>
      <c r="E69" s="13" t="str">
        <f t="shared" si="4"/>
        <v>Finlandia</v>
      </c>
    </row>
    <row r="70" spans="1:5">
      <c r="A70" t="str">
        <f t="shared" si="5"/>
        <v>Francia</v>
      </c>
      <c r="B70" s="12" t="s">
        <v>10730</v>
      </c>
      <c r="C70" s="10" t="s">
        <v>10501</v>
      </c>
      <c r="D70" t="str">
        <f t="shared" si="3"/>
        <v>francia</v>
      </c>
      <c r="E70" s="13" t="str">
        <f t="shared" si="4"/>
        <v>Francia</v>
      </c>
    </row>
    <row r="71" spans="1:5">
      <c r="A71" t="str">
        <f t="shared" si="5"/>
        <v>Gabon</v>
      </c>
      <c r="B71" s="12" t="s">
        <v>10724</v>
      </c>
      <c r="C71" s="10" t="s">
        <v>10559</v>
      </c>
      <c r="D71" t="str">
        <f t="shared" si="3"/>
        <v>gabon</v>
      </c>
      <c r="E71" s="13" t="str">
        <f t="shared" si="4"/>
        <v>Gabon</v>
      </c>
    </row>
    <row r="72" spans="1:5">
      <c r="A72" t="str">
        <f t="shared" si="5"/>
        <v>Gambia</v>
      </c>
      <c r="B72" s="12" t="s">
        <v>10724</v>
      </c>
      <c r="C72" s="10" t="s">
        <v>10560</v>
      </c>
      <c r="D72" t="str">
        <f t="shared" si="3"/>
        <v>gambia</v>
      </c>
      <c r="E72" s="13" t="str">
        <f t="shared" si="4"/>
        <v>Gambia</v>
      </c>
    </row>
    <row r="73" spans="1:5">
      <c r="A73" t="str">
        <f t="shared" si="5"/>
        <v>Georgia</v>
      </c>
      <c r="B73" s="12" t="s">
        <v>10725</v>
      </c>
      <c r="C73" s="11" t="s">
        <v>10531</v>
      </c>
      <c r="D73" t="str">
        <f t="shared" si="3"/>
        <v>georgia</v>
      </c>
      <c r="E73" s="13" t="str">
        <f t="shared" si="4"/>
        <v>Georgia</v>
      </c>
    </row>
    <row r="74" spans="1:5">
      <c r="A74" t="str">
        <f t="shared" si="5"/>
        <v>Ghana</v>
      </c>
      <c r="B74" s="12" t="s">
        <v>10724</v>
      </c>
      <c r="C74" s="10" t="s">
        <v>10561</v>
      </c>
      <c r="D74" t="str">
        <f t="shared" si="3"/>
        <v>ghana</v>
      </c>
      <c r="E74" s="13" t="str">
        <f t="shared" si="4"/>
        <v>Ghana</v>
      </c>
    </row>
    <row r="75" spans="1:5">
      <c r="A75" t="str">
        <f t="shared" si="5"/>
        <v>Gibraltar</v>
      </c>
      <c r="B75" s="12" t="s">
        <v>10725</v>
      </c>
      <c r="C75" s="10" t="s">
        <v>10542</v>
      </c>
      <c r="D75" t="str">
        <f t="shared" si="3"/>
        <v>gibraltar</v>
      </c>
      <c r="E75" s="13" t="str">
        <f t="shared" si="4"/>
        <v>Gibraltar</v>
      </c>
    </row>
    <row r="76" spans="1:5">
      <c r="A76" t="str">
        <f t="shared" si="5"/>
        <v>Granada</v>
      </c>
      <c r="B76" s="12" t="s">
        <v>10726</v>
      </c>
      <c r="C76" s="10" t="s">
        <v>10608</v>
      </c>
      <c r="D76" t="str">
        <f t="shared" si="3"/>
        <v>granada</v>
      </c>
      <c r="E76" s="13" t="str">
        <f t="shared" si="4"/>
        <v>Granada</v>
      </c>
    </row>
    <row r="77" spans="1:5">
      <c r="A77" t="str">
        <f t="shared" si="5"/>
        <v>Grecia</v>
      </c>
      <c r="B77" s="12" t="s">
        <v>10730</v>
      </c>
      <c r="C77" s="10" t="s">
        <v>10502</v>
      </c>
      <c r="D77" t="str">
        <f t="shared" si="3"/>
        <v>grecia</v>
      </c>
      <c r="E77" s="13" t="str">
        <f t="shared" si="4"/>
        <v>Grecia</v>
      </c>
    </row>
    <row r="78" spans="1:5">
      <c r="A78" t="str">
        <f t="shared" si="5"/>
        <v>Groenlandia</v>
      </c>
      <c r="B78" s="12" t="s">
        <v>10728</v>
      </c>
      <c r="C78" s="10" t="s">
        <v>10599</v>
      </c>
      <c r="D78" t="str">
        <f t="shared" si="3"/>
        <v>groenlandia</v>
      </c>
      <c r="E78" s="13" t="str">
        <f t="shared" si="4"/>
        <v>Groenlandia</v>
      </c>
    </row>
    <row r="79" spans="1:5">
      <c r="A79" t="str">
        <f t="shared" si="5"/>
        <v>Guadalupe</v>
      </c>
      <c r="B79" s="12" t="s">
        <v>10726</v>
      </c>
      <c r="C79" s="10" t="s">
        <v>452</v>
      </c>
      <c r="D79" t="str">
        <f t="shared" si="3"/>
        <v>guadalupe</v>
      </c>
      <c r="E79" s="13" t="str">
        <f t="shared" si="4"/>
        <v>Guadalupe</v>
      </c>
    </row>
    <row r="80" spans="1:5">
      <c r="A80" t="str">
        <f t="shared" si="5"/>
        <v>Guam</v>
      </c>
      <c r="B80" s="12" t="s">
        <v>10723</v>
      </c>
      <c r="C80" s="11" t="s">
        <v>10685</v>
      </c>
      <c r="D80" t="str">
        <f t="shared" si="3"/>
        <v>guam</v>
      </c>
      <c r="E80" s="13" t="str">
        <f t="shared" si="4"/>
        <v>Guam</v>
      </c>
    </row>
    <row r="81" spans="1:5">
      <c r="A81" t="str">
        <f t="shared" si="5"/>
        <v>Guatemala</v>
      </c>
      <c r="B81" s="12" t="s">
        <v>10726</v>
      </c>
      <c r="C81" s="10" t="s">
        <v>10609</v>
      </c>
      <c r="D81" t="str">
        <f t="shared" si="3"/>
        <v>guatemala</v>
      </c>
      <c r="E81" s="13" t="str">
        <f t="shared" si="4"/>
        <v>Guatemala</v>
      </c>
    </row>
    <row r="82" spans="1:5">
      <c r="A82" t="str">
        <f t="shared" si="5"/>
        <v>Guayana Francesa</v>
      </c>
      <c r="B82" s="12" t="s">
        <v>10727</v>
      </c>
      <c r="C82" s="10" t="s">
        <v>10644</v>
      </c>
      <c r="D82" t="str">
        <f t="shared" si="3"/>
        <v>guayana francesa</v>
      </c>
      <c r="E82" s="13" t="str">
        <f t="shared" si="4"/>
        <v>Guayana Francesa</v>
      </c>
    </row>
    <row r="83" spans="1:5">
      <c r="A83" t="str">
        <f t="shared" si="5"/>
        <v>Guernesey</v>
      </c>
      <c r="B83" s="12" t="s">
        <v>10725</v>
      </c>
      <c r="C83" s="10" t="s">
        <v>10538</v>
      </c>
      <c r="D83" t="str">
        <f t="shared" si="3"/>
        <v>guernesey</v>
      </c>
      <c r="E83" s="13" t="str">
        <f t="shared" si="4"/>
        <v>Guernesey</v>
      </c>
    </row>
    <row r="84" spans="1:5">
      <c r="A84" t="str">
        <f t="shared" si="5"/>
        <v>Guinea</v>
      </c>
      <c r="B84" s="12" t="s">
        <v>10724</v>
      </c>
      <c r="C84" s="10" t="s">
        <v>10562</v>
      </c>
      <c r="D84" t="str">
        <f t="shared" si="3"/>
        <v>guinea</v>
      </c>
      <c r="E84" s="13" t="str">
        <f t="shared" si="4"/>
        <v>Guinea</v>
      </c>
    </row>
    <row r="85" spans="1:5">
      <c r="A85" t="str">
        <f t="shared" si="5"/>
        <v>Guinea Ecuatorial</v>
      </c>
      <c r="B85" s="12" t="s">
        <v>10724</v>
      </c>
      <c r="C85" s="10" t="s">
        <v>10564</v>
      </c>
      <c r="D85" t="str">
        <f t="shared" si="3"/>
        <v>guinea ecuatorial</v>
      </c>
      <c r="E85" s="13" t="str">
        <f t="shared" si="4"/>
        <v>Guinea Ecuatorial</v>
      </c>
    </row>
    <row r="86" spans="1:5">
      <c r="A86" t="str">
        <f t="shared" si="5"/>
        <v>Guinea-Bissau</v>
      </c>
      <c r="B86" s="12" t="s">
        <v>10724</v>
      </c>
      <c r="C86" s="10" t="s">
        <v>10563</v>
      </c>
      <c r="D86" t="str">
        <f t="shared" si="3"/>
        <v>guinea-bissau</v>
      </c>
      <c r="E86" s="13" t="str">
        <f t="shared" si="4"/>
        <v>Guinea-Bissau</v>
      </c>
    </row>
    <row r="87" spans="1:5">
      <c r="A87" t="str">
        <f t="shared" si="5"/>
        <v>Guyana</v>
      </c>
      <c r="B87" s="12" t="s">
        <v>10727</v>
      </c>
      <c r="C87" s="10" t="s">
        <v>10638</v>
      </c>
      <c r="D87" t="str">
        <f t="shared" si="3"/>
        <v>guyana</v>
      </c>
      <c r="E87" s="13" t="str">
        <f t="shared" si="4"/>
        <v>Guyana</v>
      </c>
    </row>
    <row r="88" spans="1:5">
      <c r="A88" t="str">
        <f t="shared" si="5"/>
        <v>Haiti</v>
      </c>
      <c r="B88" s="12" t="s">
        <v>10726</v>
      </c>
      <c r="C88" s="10" t="s">
        <v>10610</v>
      </c>
      <c r="D88" t="str">
        <f t="shared" si="3"/>
        <v>haiti</v>
      </c>
      <c r="E88" s="13" t="str">
        <f t="shared" si="4"/>
        <v>Haiti</v>
      </c>
    </row>
    <row r="89" spans="1:5">
      <c r="A89" t="str">
        <f t="shared" si="5"/>
        <v>Honduras</v>
      </c>
      <c r="B89" s="12" t="s">
        <v>10726</v>
      </c>
      <c r="C89" s="10" t="s">
        <v>10611</v>
      </c>
      <c r="D89" t="str">
        <f t="shared" si="3"/>
        <v>honduras</v>
      </c>
      <c r="E89" s="13" t="str">
        <f t="shared" si="4"/>
        <v>Honduras</v>
      </c>
    </row>
    <row r="90" spans="1:5">
      <c r="A90" t="str">
        <f t="shared" si="5"/>
        <v>Hong Kong</v>
      </c>
      <c r="B90" s="12" t="s">
        <v>10723</v>
      </c>
      <c r="C90" s="10" t="s">
        <v>10683</v>
      </c>
      <c r="D90" t="str">
        <f t="shared" si="3"/>
        <v>hong kong</v>
      </c>
      <c r="E90" s="13" t="str">
        <f t="shared" si="4"/>
        <v>Hong Kong</v>
      </c>
    </row>
    <row r="91" spans="1:5">
      <c r="A91" t="str">
        <f t="shared" si="5"/>
        <v>Hungria</v>
      </c>
      <c r="B91" s="12" t="s">
        <v>10730</v>
      </c>
      <c r="C91" s="10" t="s">
        <v>10503</v>
      </c>
      <c r="D91" t="str">
        <f t="shared" si="3"/>
        <v>hungria</v>
      </c>
      <c r="E91" s="13" t="str">
        <f t="shared" si="4"/>
        <v>Hungria</v>
      </c>
    </row>
    <row r="92" spans="1:5">
      <c r="A92" t="str">
        <f t="shared" si="5"/>
        <v>India</v>
      </c>
      <c r="B92" s="12" t="s">
        <v>10723</v>
      </c>
      <c r="C92" s="10" t="s">
        <v>10655</v>
      </c>
      <c r="D92" t="str">
        <f t="shared" si="3"/>
        <v>india</v>
      </c>
      <c r="E92" s="13" t="str">
        <f t="shared" si="4"/>
        <v>India</v>
      </c>
    </row>
    <row r="93" spans="1:5">
      <c r="A93" t="str">
        <f t="shared" si="5"/>
        <v>Indonesia</v>
      </c>
      <c r="B93" s="12" t="s">
        <v>10723</v>
      </c>
      <c r="C93" s="10" t="s">
        <v>10656</v>
      </c>
      <c r="D93" t="str">
        <f t="shared" si="3"/>
        <v>indonesia</v>
      </c>
      <c r="E93" s="13" t="str">
        <f t="shared" si="4"/>
        <v>Indonesia</v>
      </c>
    </row>
    <row r="94" spans="1:5">
      <c r="A94" t="str">
        <f t="shared" si="5"/>
        <v>Iran</v>
      </c>
      <c r="B94" s="12" t="s">
        <v>10723</v>
      </c>
      <c r="C94" s="10" t="s">
        <v>10658</v>
      </c>
      <c r="D94" t="str">
        <f t="shared" si="3"/>
        <v>iran</v>
      </c>
      <c r="E94" s="13" t="str">
        <f t="shared" si="4"/>
        <v>Iran</v>
      </c>
    </row>
    <row r="95" spans="1:5">
      <c r="A95" t="str">
        <f t="shared" si="5"/>
        <v>Iraq</v>
      </c>
      <c r="B95" s="12" t="s">
        <v>10723</v>
      </c>
      <c r="C95" s="10" t="s">
        <v>10657</v>
      </c>
      <c r="D95" t="str">
        <f t="shared" si="3"/>
        <v>iraq</v>
      </c>
      <c r="E95" s="13" t="str">
        <f t="shared" si="4"/>
        <v>Iraq</v>
      </c>
    </row>
    <row r="96" spans="1:5">
      <c r="A96" t="str">
        <f t="shared" si="5"/>
        <v>Irlanda</v>
      </c>
      <c r="B96" s="12" t="s">
        <v>10730</v>
      </c>
      <c r="C96" s="10" t="s">
        <v>10504</v>
      </c>
      <c r="D96" t="str">
        <f t="shared" si="3"/>
        <v>irlanda</v>
      </c>
      <c r="E96" s="13" t="str">
        <f t="shared" si="4"/>
        <v>Irlanda</v>
      </c>
    </row>
    <row r="97" spans="1:5">
      <c r="A97" t="str">
        <f t="shared" si="5"/>
        <v>Isla De Man</v>
      </c>
      <c r="B97" s="12" t="s">
        <v>10725</v>
      </c>
      <c r="C97" s="10" t="s">
        <v>10541</v>
      </c>
      <c r="D97" t="str">
        <f t="shared" si="3"/>
        <v>isla de man</v>
      </c>
      <c r="E97" s="13" t="str">
        <f t="shared" si="4"/>
        <v>Isla De Man</v>
      </c>
    </row>
    <row r="98" spans="1:5">
      <c r="A98" t="str">
        <f t="shared" si="5"/>
        <v>Isla Norfolk</v>
      </c>
      <c r="B98" s="12" t="s">
        <v>10729</v>
      </c>
      <c r="C98" s="10" t="s">
        <v>10701</v>
      </c>
      <c r="D98" t="str">
        <f t="shared" si="3"/>
        <v>isla norfolk</v>
      </c>
      <c r="E98" s="13" t="str">
        <f t="shared" si="4"/>
        <v>Isla Norfolk</v>
      </c>
    </row>
    <row r="99" spans="1:5">
      <c r="A99" t="str">
        <f t="shared" si="5"/>
        <v>Islandia</v>
      </c>
      <c r="B99" s="12" t="s">
        <v>10725</v>
      </c>
      <c r="C99" s="10" t="s">
        <v>10521</v>
      </c>
      <c r="D99" t="str">
        <f t="shared" si="3"/>
        <v>islandia</v>
      </c>
      <c r="E99" s="13" t="str">
        <f t="shared" si="4"/>
        <v>Islandia</v>
      </c>
    </row>
    <row r="100" spans="1:5">
      <c r="A100" t="str">
        <f t="shared" si="5"/>
        <v>Islas Aland</v>
      </c>
      <c r="B100" s="12" t="s">
        <v>10725</v>
      </c>
      <c r="C100" s="10" t="s">
        <v>10545</v>
      </c>
      <c r="D100" t="str">
        <f t="shared" si="3"/>
        <v>islas aland</v>
      </c>
      <c r="E100" s="13" t="str">
        <f t="shared" si="4"/>
        <v>Islas Aland</v>
      </c>
    </row>
    <row r="101" spans="1:5">
      <c r="A101" t="str">
        <f t="shared" si="5"/>
        <v>Islas Caimán</v>
      </c>
      <c r="B101" s="12" t="s">
        <v>10726</v>
      </c>
      <c r="C101" s="10" t="s">
        <v>10619</v>
      </c>
      <c r="D101" t="str">
        <f t="shared" si="3"/>
        <v>islas caimán</v>
      </c>
      <c r="E101" s="13" t="str">
        <f t="shared" si="4"/>
        <v>Islas Caimán</v>
      </c>
    </row>
    <row r="102" spans="1:5">
      <c r="A102" t="str">
        <f t="shared" si="5"/>
        <v>Islas Cook</v>
      </c>
      <c r="B102" s="12" t="s">
        <v>10729</v>
      </c>
      <c r="C102" s="10" t="s">
        <v>10697</v>
      </c>
      <c r="D102" t="str">
        <f t="shared" si="3"/>
        <v>islas cook</v>
      </c>
      <c r="E102" s="13" t="str">
        <f t="shared" si="4"/>
        <v>Islas Cook</v>
      </c>
    </row>
    <row r="103" spans="1:5">
      <c r="A103" t="str">
        <f t="shared" si="5"/>
        <v>Islas Del Canal</v>
      </c>
      <c r="B103" s="12" t="s">
        <v>10725</v>
      </c>
      <c r="C103" s="10" t="s">
        <v>10543</v>
      </c>
      <c r="D103" t="str">
        <f t="shared" si="3"/>
        <v>islas del canal</v>
      </c>
      <c r="E103" s="13" t="str">
        <f t="shared" si="4"/>
        <v>Islas Del Canal</v>
      </c>
    </row>
    <row r="104" spans="1:5">
      <c r="A104" t="str">
        <f t="shared" si="5"/>
        <v>Islas Feroe</v>
      </c>
      <c r="B104" s="12" t="s">
        <v>10725</v>
      </c>
      <c r="C104" s="10" t="s">
        <v>10540</v>
      </c>
      <c r="D104" t="str">
        <f t="shared" si="3"/>
        <v>islas feroe</v>
      </c>
      <c r="E104" s="13" t="str">
        <f t="shared" si="4"/>
        <v>Islas Feroe</v>
      </c>
    </row>
    <row r="105" spans="1:5">
      <c r="A105" t="str">
        <f t="shared" si="5"/>
        <v>Islas Malvinas</v>
      </c>
      <c r="B105" s="12" t="s">
        <v>10727</v>
      </c>
      <c r="C105" s="10" t="s">
        <v>10645</v>
      </c>
      <c r="D105" t="str">
        <f t="shared" si="3"/>
        <v>islas malvinas</v>
      </c>
      <c r="E105" s="13" t="str">
        <f t="shared" si="4"/>
        <v>Islas Malvinas</v>
      </c>
    </row>
    <row r="106" spans="1:5">
      <c r="A106" t="str">
        <f t="shared" si="5"/>
        <v>Islas Marianas Del Norte</v>
      </c>
      <c r="B106" s="12" t="s">
        <v>10723</v>
      </c>
      <c r="C106" s="11" t="s">
        <v>10682</v>
      </c>
      <c r="D106" t="str">
        <f t="shared" si="3"/>
        <v>islas marianas del norte</v>
      </c>
      <c r="E106" s="13" t="str">
        <f t="shared" si="4"/>
        <v>Islas Marianas Del Norte</v>
      </c>
    </row>
    <row r="107" spans="1:5">
      <c r="A107" t="str">
        <f t="shared" si="5"/>
        <v>Islas Marshall</v>
      </c>
      <c r="B107" s="12" t="s">
        <v>10723</v>
      </c>
      <c r="C107" s="11" t="s">
        <v>10677</v>
      </c>
      <c r="D107" t="str">
        <f t="shared" si="3"/>
        <v>islas marshall</v>
      </c>
      <c r="E107" s="13" t="str">
        <f t="shared" si="4"/>
        <v>Islas Marshall</v>
      </c>
    </row>
    <row r="108" spans="1:5">
      <c r="A108" t="str">
        <f t="shared" si="5"/>
        <v>Islas Pitcairn</v>
      </c>
      <c r="B108" s="12" t="s">
        <v>10729</v>
      </c>
      <c r="C108" s="10" t="s">
        <v>10704</v>
      </c>
      <c r="D108" t="str">
        <f t="shared" si="3"/>
        <v>islas pitcairn</v>
      </c>
      <c r="E108" s="13" t="str">
        <f t="shared" si="4"/>
        <v>Islas Pitcairn</v>
      </c>
    </row>
    <row r="109" spans="1:5">
      <c r="A109" t="str">
        <f t="shared" si="5"/>
        <v>Islas Salomon</v>
      </c>
      <c r="B109" s="12" t="s">
        <v>10729</v>
      </c>
      <c r="C109" s="10" t="s">
        <v>10691</v>
      </c>
      <c r="D109" t="str">
        <f t="shared" si="3"/>
        <v>islas salomon</v>
      </c>
      <c r="E109" s="13" t="str">
        <f t="shared" si="4"/>
        <v>Islas Salomon</v>
      </c>
    </row>
    <row r="110" spans="1:5">
      <c r="A110" t="str">
        <f t="shared" si="5"/>
        <v>Islas Turcas Y Caicos</v>
      </c>
      <c r="B110" s="12" t="s">
        <v>10726</v>
      </c>
      <c r="C110" s="10" t="s">
        <v>10620</v>
      </c>
      <c r="D110" t="str">
        <f t="shared" si="3"/>
        <v>islas turcas y caicos</v>
      </c>
      <c r="E110" s="13" t="str">
        <f t="shared" si="4"/>
        <v>Islas Turcas Y Caicos</v>
      </c>
    </row>
    <row r="111" spans="1:5">
      <c r="A111" t="str">
        <f t="shared" si="5"/>
        <v>Islas Virgenes Britanicas</v>
      </c>
      <c r="B111" s="12" t="s">
        <v>10726</v>
      </c>
      <c r="C111" s="10" t="s">
        <v>10631</v>
      </c>
      <c r="D111" t="str">
        <f t="shared" si="3"/>
        <v>islas virgenes britanicas</v>
      </c>
      <c r="E111" s="13" t="str">
        <f t="shared" si="4"/>
        <v>Islas Virgenes Britanicas</v>
      </c>
    </row>
    <row r="112" spans="1:5" ht="24">
      <c r="A112" t="str">
        <f t="shared" si="5"/>
        <v>Islas Vírgenes De Los Estados Unidos</v>
      </c>
      <c r="B112" s="12" t="s">
        <v>10726</v>
      </c>
      <c r="C112" s="11" t="s">
        <v>10621</v>
      </c>
      <c r="D112" t="str">
        <f t="shared" si="3"/>
        <v>islas vírgenes de los estados unidos</v>
      </c>
      <c r="E112" s="13" t="str">
        <f t="shared" si="4"/>
        <v>Islas Vírgenes De Los Estados Unidos</v>
      </c>
    </row>
    <row r="113" spans="1:5">
      <c r="A113" t="str">
        <f t="shared" si="5"/>
        <v>Israel</v>
      </c>
      <c r="B113" s="12" t="s">
        <v>10723</v>
      </c>
      <c r="C113" s="10" t="s">
        <v>10659</v>
      </c>
      <c r="D113" t="str">
        <f t="shared" si="3"/>
        <v>israel</v>
      </c>
      <c r="E113" s="13" t="str">
        <f t="shared" si="4"/>
        <v>Israel</v>
      </c>
    </row>
    <row r="114" spans="1:5">
      <c r="A114" t="str">
        <f t="shared" si="5"/>
        <v>Italia</v>
      </c>
      <c r="B114" s="12" t="s">
        <v>10730</v>
      </c>
      <c r="C114" s="10" t="s">
        <v>10505</v>
      </c>
      <c r="D114" t="str">
        <f t="shared" si="3"/>
        <v>italia</v>
      </c>
      <c r="E114" s="13" t="str">
        <f t="shared" si="4"/>
        <v>Italia</v>
      </c>
    </row>
    <row r="115" spans="1:5">
      <c r="A115" t="str">
        <f t="shared" si="5"/>
        <v>Jamaica</v>
      </c>
      <c r="B115" s="12" t="s">
        <v>10726</v>
      </c>
      <c r="C115" s="10" t="s">
        <v>10612</v>
      </c>
      <c r="D115" t="str">
        <f t="shared" si="3"/>
        <v>jamaica</v>
      </c>
      <c r="E115" s="13" t="str">
        <f t="shared" si="4"/>
        <v>Jamaica</v>
      </c>
    </row>
    <row r="116" spans="1:5">
      <c r="A116" t="str">
        <f t="shared" si="5"/>
        <v>Japon</v>
      </c>
      <c r="B116" s="12" t="s">
        <v>10723</v>
      </c>
      <c r="C116" s="10" t="s">
        <v>10660</v>
      </c>
      <c r="D116" t="str">
        <f t="shared" si="3"/>
        <v>japon</v>
      </c>
      <c r="E116" s="13" t="str">
        <f t="shared" si="4"/>
        <v>Japon</v>
      </c>
    </row>
    <row r="117" spans="1:5">
      <c r="A117" t="str">
        <f t="shared" si="5"/>
        <v>Jersey</v>
      </c>
      <c r="B117" s="12" t="s">
        <v>10725</v>
      </c>
      <c r="C117" s="10" t="s">
        <v>10544</v>
      </c>
      <c r="D117" t="str">
        <f t="shared" si="3"/>
        <v>jersey</v>
      </c>
      <c r="E117" s="13" t="str">
        <f t="shared" si="4"/>
        <v>Jersey</v>
      </c>
    </row>
    <row r="118" spans="1:5" ht="14.45" customHeight="1">
      <c r="A118" t="str">
        <f t="shared" si="5"/>
        <v>Jordan</v>
      </c>
      <c r="B118" s="12" t="s">
        <v>10723</v>
      </c>
      <c r="C118" s="10" t="s">
        <v>10713</v>
      </c>
      <c r="D118" t="str">
        <f t="shared" si="3"/>
        <v>jordan</v>
      </c>
      <c r="E118" s="13" t="str">
        <f t="shared" si="4"/>
        <v>Jordan</v>
      </c>
    </row>
    <row r="119" spans="1:5">
      <c r="A119" t="str">
        <f t="shared" si="5"/>
        <v>Kazajstan</v>
      </c>
      <c r="B119" s="12" t="s">
        <v>10723</v>
      </c>
      <c r="C119" s="10" t="s">
        <v>10679</v>
      </c>
      <c r="D119" t="str">
        <f t="shared" si="3"/>
        <v>kazajstan</v>
      </c>
      <c r="E119" s="13" t="str">
        <f t="shared" si="4"/>
        <v>Kazajstan</v>
      </c>
    </row>
    <row r="120" spans="1:5">
      <c r="A120" t="str">
        <f t="shared" si="5"/>
        <v>Kenya</v>
      </c>
      <c r="B120" s="12" t="s">
        <v>10724</v>
      </c>
      <c r="C120" s="10" t="s">
        <v>47</v>
      </c>
      <c r="D120" t="str">
        <f t="shared" si="3"/>
        <v>kenya</v>
      </c>
      <c r="E120" s="13" t="str">
        <f t="shared" si="4"/>
        <v>Kenya</v>
      </c>
    </row>
    <row r="121" spans="1:5">
      <c r="A121" t="str">
        <f t="shared" si="5"/>
        <v>Kyrgyzstan</v>
      </c>
      <c r="B121" s="12" t="s">
        <v>10723</v>
      </c>
      <c r="C121" s="10" t="s">
        <v>2377</v>
      </c>
      <c r="D121" t="str">
        <f t="shared" si="3"/>
        <v>kyrgyzstan</v>
      </c>
      <c r="E121" s="13" t="str">
        <f t="shared" si="4"/>
        <v>Kyrgyzstan</v>
      </c>
    </row>
    <row r="122" spans="1:5">
      <c r="A122" t="str">
        <f t="shared" si="5"/>
        <v>Kiribati</v>
      </c>
      <c r="B122" s="12" t="s">
        <v>10729</v>
      </c>
      <c r="C122" s="11" t="s">
        <v>10702</v>
      </c>
      <c r="D122" t="str">
        <f t="shared" si="3"/>
        <v>kiribati</v>
      </c>
      <c r="E122" s="13" t="str">
        <f t="shared" si="4"/>
        <v>Kiribati</v>
      </c>
    </row>
    <row r="123" spans="1:5">
      <c r="A123" t="str">
        <f t="shared" si="5"/>
        <v>Kuwait</v>
      </c>
      <c r="B123" s="12" t="s">
        <v>10723</v>
      </c>
      <c r="C123" s="10" t="s">
        <v>10661</v>
      </c>
      <c r="D123" t="str">
        <f t="shared" si="3"/>
        <v>kuwait</v>
      </c>
      <c r="E123" s="13" t="str">
        <f t="shared" si="4"/>
        <v>Kuwait</v>
      </c>
    </row>
    <row r="124" spans="1:5">
      <c r="A124" t="str">
        <f t="shared" si="5"/>
        <v>Laos</v>
      </c>
      <c r="B124" s="12" t="s">
        <v>10723</v>
      </c>
      <c r="C124" s="10" t="s">
        <v>10662</v>
      </c>
      <c r="D124" t="str">
        <f t="shared" si="3"/>
        <v>laos</v>
      </c>
      <c r="E124" s="13" t="str">
        <f t="shared" si="4"/>
        <v>Laos</v>
      </c>
    </row>
    <row r="125" spans="1:5">
      <c r="A125" t="str">
        <f t="shared" si="5"/>
        <v>Lesotho</v>
      </c>
      <c r="B125" s="12" t="s">
        <v>10724</v>
      </c>
      <c r="C125" s="10" t="s">
        <v>10565</v>
      </c>
      <c r="D125" t="str">
        <f t="shared" si="3"/>
        <v>lesotho</v>
      </c>
      <c r="E125" s="13" t="str">
        <f t="shared" si="4"/>
        <v>Lesotho</v>
      </c>
    </row>
    <row r="126" spans="1:5">
      <c r="A126" t="str">
        <f t="shared" si="5"/>
        <v>Letonia</v>
      </c>
      <c r="B126" s="12" t="s">
        <v>10730</v>
      </c>
      <c r="C126" s="10" t="s">
        <v>10515</v>
      </c>
      <c r="D126" t="str">
        <f t="shared" si="3"/>
        <v>letonia</v>
      </c>
      <c r="E126" s="13" t="str">
        <f t="shared" si="4"/>
        <v>Letonia</v>
      </c>
    </row>
    <row r="127" spans="1:5">
      <c r="A127" t="str">
        <f t="shared" si="5"/>
        <v>Lebanon</v>
      </c>
      <c r="B127" s="12" t="s">
        <v>10723</v>
      </c>
      <c r="C127" s="10" t="s">
        <v>3591</v>
      </c>
      <c r="D127" t="str">
        <f t="shared" si="3"/>
        <v>lebanon</v>
      </c>
      <c r="E127" s="13" t="str">
        <f t="shared" si="4"/>
        <v>Lebanon</v>
      </c>
    </row>
    <row r="128" spans="1:5">
      <c r="A128" t="str">
        <f t="shared" si="5"/>
        <v>Liberia</v>
      </c>
      <c r="B128" s="12" t="s">
        <v>10724</v>
      </c>
      <c r="C128" s="10" t="s">
        <v>10566</v>
      </c>
      <c r="D128" t="str">
        <f t="shared" si="3"/>
        <v>liberia</v>
      </c>
      <c r="E128" s="13" t="str">
        <f t="shared" si="4"/>
        <v>Liberia</v>
      </c>
    </row>
    <row r="129" spans="1:5">
      <c r="A129" t="str">
        <f t="shared" si="5"/>
        <v>Libia</v>
      </c>
      <c r="B129" s="12" t="s">
        <v>10724</v>
      </c>
      <c r="C129" s="10" t="s">
        <v>10567</v>
      </c>
      <c r="D129" t="str">
        <f t="shared" si="3"/>
        <v>libia</v>
      </c>
      <c r="E129" s="13" t="str">
        <f t="shared" si="4"/>
        <v>Libia</v>
      </c>
    </row>
    <row r="130" spans="1:5">
      <c r="A130" t="str">
        <f t="shared" si="5"/>
        <v>Liechtenstein</v>
      </c>
      <c r="B130" s="12" t="s">
        <v>10725</v>
      </c>
      <c r="C130" s="10" t="s">
        <v>10522</v>
      </c>
      <c r="D130" t="str">
        <f t="shared" ref="D130:D193" si="6">LOWER(C130)</f>
        <v>liechtenstein</v>
      </c>
      <c r="E130" s="13" t="str">
        <f t="shared" ref="E130:E193" si="7">PROPER(D130)</f>
        <v>Liechtenstein</v>
      </c>
    </row>
    <row r="131" spans="1:5">
      <c r="A131" t="str">
        <f t="shared" ref="A131:A194" si="8">E131</f>
        <v>Lituania</v>
      </c>
      <c r="B131" s="12" t="s">
        <v>10730</v>
      </c>
      <c r="C131" s="10" t="s">
        <v>10517</v>
      </c>
      <c r="D131" t="str">
        <f t="shared" si="6"/>
        <v>lituania</v>
      </c>
      <c r="E131" s="13" t="str">
        <f t="shared" si="7"/>
        <v>Lituania</v>
      </c>
    </row>
    <row r="132" spans="1:5">
      <c r="A132" t="str">
        <f t="shared" si="8"/>
        <v>Luxemburgo</v>
      </c>
      <c r="B132" s="12" t="s">
        <v>10730</v>
      </c>
      <c r="C132" s="10" t="s">
        <v>10506</v>
      </c>
      <c r="D132" t="str">
        <f t="shared" si="6"/>
        <v>luxemburgo</v>
      </c>
      <c r="E132" s="13" t="str">
        <f t="shared" si="7"/>
        <v>Luxemburgo</v>
      </c>
    </row>
    <row r="133" spans="1:5">
      <c r="A133" t="str">
        <f t="shared" si="8"/>
        <v>Macao</v>
      </c>
      <c r="B133" s="12" t="s">
        <v>10723</v>
      </c>
      <c r="C133" s="10" t="s">
        <v>10686</v>
      </c>
      <c r="D133" t="str">
        <f t="shared" si="6"/>
        <v>macao</v>
      </c>
      <c r="E133" s="13" t="str">
        <f t="shared" si="7"/>
        <v>Macao</v>
      </c>
    </row>
    <row r="134" spans="1:5">
      <c r="A134" t="str">
        <f t="shared" si="8"/>
        <v xml:space="preserve">Macedonia </v>
      </c>
      <c r="B134" s="12" t="s">
        <v>10725</v>
      </c>
      <c r="C134" s="11" t="s">
        <v>10535</v>
      </c>
      <c r="D134" t="str">
        <f t="shared" si="6"/>
        <v xml:space="preserve">macedonia </v>
      </c>
      <c r="E134" s="13" t="str">
        <f t="shared" si="7"/>
        <v xml:space="preserve">Macedonia </v>
      </c>
    </row>
    <row r="135" spans="1:5">
      <c r="A135" t="str">
        <f t="shared" si="8"/>
        <v>Madagascar</v>
      </c>
      <c r="B135" s="12" t="s">
        <v>10724</v>
      </c>
      <c r="C135" s="10" t="s">
        <v>10568</v>
      </c>
      <c r="D135" t="str">
        <f t="shared" si="6"/>
        <v>madagascar</v>
      </c>
      <c r="E135" s="13" t="str">
        <f t="shared" si="7"/>
        <v>Madagascar</v>
      </c>
    </row>
    <row r="136" spans="1:5">
      <c r="A136" t="str">
        <f t="shared" si="8"/>
        <v>Malasia</v>
      </c>
      <c r="B136" s="12" t="s">
        <v>10723</v>
      </c>
      <c r="C136" s="10" t="s">
        <v>10732</v>
      </c>
      <c r="D136" t="str">
        <f t="shared" si="6"/>
        <v>malasia</v>
      </c>
      <c r="E136" s="13" t="str">
        <f t="shared" si="7"/>
        <v>Malasia</v>
      </c>
    </row>
    <row r="137" spans="1:5">
      <c r="A137" t="str">
        <f t="shared" si="8"/>
        <v>Malawi</v>
      </c>
      <c r="B137" s="12" t="s">
        <v>10724</v>
      </c>
      <c r="C137" s="10" t="s">
        <v>10569</v>
      </c>
      <c r="D137" t="str">
        <f t="shared" si="6"/>
        <v>malawi</v>
      </c>
      <c r="E137" s="13" t="str">
        <f t="shared" si="7"/>
        <v>Malawi</v>
      </c>
    </row>
    <row r="138" spans="1:5">
      <c r="A138" t="str">
        <f t="shared" si="8"/>
        <v>Maldivas</v>
      </c>
      <c r="B138" s="12" t="s">
        <v>10723</v>
      </c>
      <c r="C138" s="10" t="s">
        <v>10663</v>
      </c>
      <c r="D138" t="str">
        <f t="shared" si="6"/>
        <v>maldivas</v>
      </c>
      <c r="E138" s="13" t="str">
        <f t="shared" si="7"/>
        <v>Maldivas</v>
      </c>
    </row>
    <row r="139" spans="1:5">
      <c r="A139" t="str">
        <f t="shared" si="8"/>
        <v>Mali</v>
      </c>
      <c r="B139" s="12" t="s">
        <v>10724</v>
      </c>
      <c r="C139" s="10" t="s">
        <v>10570</v>
      </c>
      <c r="D139" t="str">
        <f t="shared" si="6"/>
        <v>mali</v>
      </c>
      <c r="E139" s="13" t="str">
        <f t="shared" si="7"/>
        <v>Mali</v>
      </c>
    </row>
    <row r="140" spans="1:5">
      <c r="A140" t="str">
        <f t="shared" si="8"/>
        <v>Malta</v>
      </c>
      <c r="B140" s="12" t="s">
        <v>10730</v>
      </c>
      <c r="C140" s="10" t="s">
        <v>10507</v>
      </c>
      <c r="D140" t="str">
        <f t="shared" si="6"/>
        <v>malta</v>
      </c>
      <c r="E140" s="13" t="str">
        <f t="shared" si="7"/>
        <v>Malta</v>
      </c>
    </row>
    <row r="141" spans="1:5">
      <c r="A141" t="str">
        <f t="shared" si="8"/>
        <v>Marruecos</v>
      </c>
      <c r="B141" s="12" t="s">
        <v>10724</v>
      </c>
      <c r="C141" s="10" t="s">
        <v>10571</v>
      </c>
      <c r="D141" t="str">
        <f t="shared" si="6"/>
        <v>marruecos</v>
      </c>
      <c r="E141" s="13" t="str">
        <f t="shared" si="7"/>
        <v>Marruecos</v>
      </c>
    </row>
    <row r="142" spans="1:5">
      <c r="A142" t="str">
        <f t="shared" si="8"/>
        <v>Martinica</v>
      </c>
      <c r="B142" s="12" t="s">
        <v>10726</v>
      </c>
      <c r="C142" s="10" t="s">
        <v>10628</v>
      </c>
      <c r="D142" t="str">
        <f t="shared" si="6"/>
        <v>martinica</v>
      </c>
      <c r="E142" s="13" t="str">
        <f t="shared" si="7"/>
        <v>Martinica</v>
      </c>
    </row>
    <row r="143" spans="1:5">
      <c r="A143" t="str">
        <f t="shared" si="8"/>
        <v>Mauricio</v>
      </c>
      <c r="B143" s="12" t="s">
        <v>10724</v>
      </c>
      <c r="C143" s="10" t="s">
        <v>10572</v>
      </c>
      <c r="D143" t="str">
        <f t="shared" si="6"/>
        <v>mauricio</v>
      </c>
      <c r="E143" s="13" t="str">
        <f t="shared" si="7"/>
        <v>Mauricio</v>
      </c>
    </row>
    <row r="144" spans="1:5">
      <c r="A144" t="str">
        <f t="shared" si="8"/>
        <v>Mauritania</v>
      </c>
      <c r="B144" s="12" t="s">
        <v>10724</v>
      </c>
      <c r="C144" s="10" t="s">
        <v>10573</v>
      </c>
      <c r="D144" t="str">
        <f t="shared" si="6"/>
        <v>mauritania</v>
      </c>
      <c r="E144" s="13" t="str">
        <f t="shared" si="7"/>
        <v>Mauritania</v>
      </c>
    </row>
    <row r="145" spans="1:5">
      <c r="A145" t="str">
        <f t="shared" si="8"/>
        <v>Mayotte</v>
      </c>
      <c r="B145" s="12" t="s">
        <v>10724</v>
      </c>
      <c r="C145" s="10" t="s">
        <v>10594</v>
      </c>
      <c r="D145" t="str">
        <f t="shared" si="6"/>
        <v>mayotte</v>
      </c>
      <c r="E145" s="13" t="str">
        <f t="shared" si="7"/>
        <v>Mayotte</v>
      </c>
    </row>
    <row r="146" spans="1:5">
      <c r="A146" t="str">
        <f t="shared" si="8"/>
        <v>Mexico</v>
      </c>
      <c r="B146" s="12" t="s">
        <v>10728</v>
      </c>
      <c r="C146" s="11" t="s">
        <v>10597</v>
      </c>
      <c r="D146" t="str">
        <f t="shared" si="6"/>
        <v>mexico</v>
      </c>
      <c r="E146" s="13" t="str">
        <f t="shared" si="7"/>
        <v>Mexico</v>
      </c>
    </row>
    <row r="147" spans="1:5">
      <c r="A147" t="str">
        <f t="shared" si="8"/>
        <v>Micronesia</v>
      </c>
      <c r="B147" s="12" t="s">
        <v>10729</v>
      </c>
      <c r="C147" s="10" t="s">
        <v>10695</v>
      </c>
      <c r="D147" t="str">
        <f t="shared" si="6"/>
        <v>micronesia</v>
      </c>
      <c r="E147" s="13" t="str">
        <f t="shared" si="7"/>
        <v>Micronesia</v>
      </c>
    </row>
    <row r="148" spans="1:5">
      <c r="A148" t="str">
        <f t="shared" si="8"/>
        <v>Moldavia</v>
      </c>
      <c r="B148" s="12" t="s">
        <v>10725</v>
      </c>
      <c r="C148" s="10" t="s">
        <v>10529</v>
      </c>
      <c r="D148" t="str">
        <f t="shared" si="6"/>
        <v>moldavia</v>
      </c>
      <c r="E148" s="13" t="str">
        <f t="shared" si="7"/>
        <v>Moldavia</v>
      </c>
    </row>
    <row r="149" spans="1:5">
      <c r="A149" t="str">
        <f t="shared" si="8"/>
        <v>Monaco</v>
      </c>
      <c r="B149" s="12" t="s">
        <v>10725</v>
      </c>
      <c r="C149" s="10" t="s">
        <v>10523</v>
      </c>
      <c r="D149" t="str">
        <f t="shared" si="6"/>
        <v>monaco</v>
      </c>
      <c r="E149" s="13" t="str">
        <f t="shared" si="7"/>
        <v>Monaco</v>
      </c>
    </row>
    <row r="150" spans="1:5">
      <c r="A150" t="str">
        <f t="shared" si="8"/>
        <v>Mongolia</v>
      </c>
      <c r="B150" s="12" t="s">
        <v>10723</v>
      </c>
      <c r="C150" s="10" t="s">
        <v>10664</v>
      </c>
      <c r="D150" t="str">
        <f t="shared" si="6"/>
        <v>mongolia</v>
      </c>
      <c r="E150" s="13" t="str">
        <f t="shared" si="7"/>
        <v>Mongolia</v>
      </c>
    </row>
    <row r="151" spans="1:5">
      <c r="A151" t="str">
        <f t="shared" si="8"/>
        <v>Montenegro</v>
      </c>
      <c r="B151" s="12" t="s">
        <v>10725</v>
      </c>
      <c r="C151" s="10" t="s">
        <v>10537</v>
      </c>
      <c r="D151" t="str">
        <f t="shared" si="6"/>
        <v>montenegro</v>
      </c>
      <c r="E151" s="13" t="str">
        <f t="shared" si="7"/>
        <v>Montenegro</v>
      </c>
    </row>
    <row r="152" spans="1:5">
      <c r="A152" t="str">
        <f t="shared" si="8"/>
        <v>Montserrat</v>
      </c>
      <c r="B152" s="12" t="s">
        <v>10726</v>
      </c>
      <c r="C152" s="10" t="s">
        <v>10625</v>
      </c>
      <c r="D152" t="str">
        <f t="shared" si="6"/>
        <v>montserrat</v>
      </c>
      <c r="E152" s="13" t="str">
        <f t="shared" si="7"/>
        <v>Montserrat</v>
      </c>
    </row>
    <row r="153" spans="1:5">
      <c r="A153" t="str">
        <f t="shared" si="8"/>
        <v>Mozambique</v>
      </c>
      <c r="B153" s="12" t="s">
        <v>10724</v>
      </c>
      <c r="C153" s="10" t="s">
        <v>10574</v>
      </c>
      <c r="D153" t="str">
        <f t="shared" si="6"/>
        <v>mozambique</v>
      </c>
      <c r="E153" s="13" t="str">
        <f t="shared" si="7"/>
        <v>Mozambique</v>
      </c>
    </row>
    <row r="154" spans="1:5">
      <c r="A154" t="str">
        <f t="shared" si="8"/>
        <v>Myanmar</v>
      </c>
      <c r="B154" s="12" t="s">
        <v>10723</v>
      </c>
      <c r="C154" s="10" t="s">
        <v>10651</v>
      </c>
      <c r="D154" t="str">
        <f t="shared" si="6"/>
        <v>myanmar</v>
      </c>
      <c r="E154" s="13" t="str">
        <f t="shared" si="7"/>
        <v>Myanmar</v>
      </c>
    </row>
    <row r="155" spans="1:5">
      <c r="A155" t="str">
        <f t="shared" si="8"/>
        <v>Namibia</v>
      </c>
      <c r="B155" s="12" t="s">
        <v>10724</v>
      </c>
      <c r="C155" s="10" t="s">
        <v>10575</v>
      </c>
      <c r="D155" t="str">
        <f t="shared" si="6"/>
        <v>namibia</v>
      </c>
      <c r="E155" s="13" t="str">
        <f t="shared" si="7"/>
        <v>Namibia</v>
      </c>
    </row>
    <row r="156" spans="1:5">
      <c r="A156" t="str">
        <f t="shared" si="8"/>
        <v>Nauru</v>
      </c>
      <c r="B156" s="12" t="s">
        <v>10729</v>
      </c>
      <c r="C156" s="10" t="s">
        <v>10698</v>
      </c>
      <c r="D156" t="str">
        <f t="shared" si="6"/>
        <v>nauru</v>
      </c>
      <c r="E156" s="13" t="str">
        <f t="shared" si="7"/>
        <v>Nauru</v>
      </c>
    </row>
    <row r="157" spans="1:5">
      <c r="A157" t="str">
        <f t="shared" si="8"/>
        <v>Nepal</v>
      </c>
      <c r="B157" s="12" t="s">
        <v>10723</v>
      </c>
      <c r="C157" s="10" t="s">
        <v>10665</v>
      </c>
      <c r="D157" t="str">
        <f t="shared" si="6"/>
        <v>nepal</v>
      </c>
      <c r="E157" s="13" t="str">
        <f t="shared" si="7"/>
        <v>Nepal</v>
      </c>
    </row>
    <row r="158" spans="1:5">
      <c r="A158" t="str">
        <f t="shared" si="8"/>
        <v>Nicaragua</v>
      </c>
      <c r="B158" s="12" t="s">
        <v>10726</v>
      </c>
      <c r="C158" s="10" t="s">
        <v>10613</v>
      </c>
      <c r="D158" t="str">
        <f t="shared" si="6"/>
        <v>nicaragua</v>
      </c>
      <c r="E158" s="13" t="str">
        <f t="shared" si="7"/>
        <v>Nicaragua</v>
      </c>
    </row>
    <row r="159" spans="1:5">
      <c r="A159" t="str">
        <f t="shared" si="8"/>
        <v>Niger</v>
      </c>
      <c r="B159" s="12" t="s">
        <v>10724</v>
      </c>
      <c r="C159" s="10" t="s">
        <v>10576</v>
      </c>
      <c r="D159" t="str">
        <f t="shared" si="6"/>
        <v>niger</v>
      </c>
      <c r="E159" s="13" t="str">
        <f t="shared" si="7"/>
        <v>Niger</v>
      </c>
    </row>
    <row r="160" spans="1:5">
      <c r="A160" t="str">
        <f t="shared" si="8"/>
        <v>Nigeria</v>
      </c>
      <c r="B160" s="12" t="s">
        <v>10724</v>
      </c>
      <c r="C160" s="10" t="s">
        <v>10577</v>
      </c>
      <c r="D160" t="str">
        <f t="shared" si="6"/>
        <v>nigeria</v>
      </c>
      <c r="E160" s="13" t="str">
        <f t="shared" si="7"/>
        <v>Nigeria</v>
      </c>
    </row>
    <row r="161" spans="1:5">
      <c r="A161" t="str">
        <f t="shared" si="8"/>
        <v>Niue</v>
      </c>
      <c r="B161" s="12" t="s">
        <v>10729</v>
      </c>
      <c r="C161" s="11" t="s">
        <v>10703</v>
      </c>
      <c r="D161" t="str">
        <f t="shared" si="6"/>
        <v>niue</v>
      </c>
      <c r="E161" s="13" t="str">
        <f t="shared" si="7"/>
        <v>Niue</v>
      </c>
    </row>
    <row r="162" spans="1:5">
      <c r="A162" t="str">
        <f t="shared" si="8"/>
        <v>Noruega</v>
      </c>
      <c r="B162" s="12" t="s">
        <v>10725</v>
      </c>
      <c r="C162" s="10" t="s">
        <v>10524</v>
      </c>
      <c r="D162" t="str">
        <f t="shared" si="6"/>
        <v>noruega</v>
      </c>
      <c r="E162" s="13" t="str">
        <f t="shared" si="7"/>
        <v>Noruega</v>
      </c>
    </row>
    <row r="163" spans="1:5">
      <c r="A163" t="str">
        <f t="shared" si="8"/>
        <v>Nueva Caledonia</v>
      </c>
      <c r="B163" s="12" t="s">
        <v>10729</v>
      </c>
      <c r="C163" s="10" t="s">
        <v>10706</v>
      </c>
      <c r="D163" t="str">
        <f t="shared" si="6"/>
        <v>nueva caledonia</v>
      </c>
      <c r="E163" s="13" t="str">
        <f t="shared" si="7"/>
        <v>Nueva Caledonia</v>
      </c>
    </row>
    <row r="164" spans="1:5">
      <c r="A164" t="str">
        <f t="shared" si="8"/>
        <v>Nueva Zelanda</v>
      </c>
      <c r="B164" s="12" t="s">
        <v>10729</v>
      </c>
      <c r="C164" s="10" t="s">
        <v>10689</v>
      </c>
      <c r="D164" t="str">
        <f t="shared" si="6"/>
        <v>nueva zelanda</v>
      </c>
      <c r="E164" s="13" t="str">
        <f t="shared" si="7"/>
        <v>Nueva Zelanda</v>
      </c>
    </row>
    <row r="165" spans="1:5">
      <c r="A165" t="str">
        <f t="shared" si="8"/>
        <v>Oman</v>
      </c>
      <c r="B165" s="12" t="s">
        <v>10723</v>
      </c>
      <c r="C165" s="10" t="s">
        <v>10666</v>
      </c>
      <c r="D165" t="str">
        <f t="shared" si="6"/>
        <v>oman</v>
      </c>
      <c r="E165" s="13" t="str">
        <f t="shared" si="7"/>
        <v>Oman</v>
      </c>
    </row>
    <row r="166" spans="1:5" ht="24">
      <c r="A166" t="str">
        <f t="shared" si="8"/>
        <v>Otros Paises  O Territorios De North America</v>
      </c>
      <c r="B166" s="12" t="s">
        <v>10728</v>
      </c>
      <c r="C166" s="11" t="s">
        <v>10738</v>
      </c>
      <c r="D166" t="str">
        <f t="shared" si="6"/>
        <v>otros paises  o territorios de north america</v>
      </c>
      <c r="E166" s="13" t="str">
        <f t="shared" si="7"/>
        <v>Otros Paises  O Territorios De North America</v>
      </c>
    </row>
    <row r="167" spans="1:5" ht="24">
      <c r="A167" t="str">
        <f t="shared" si="8"/>
        <v>Otros Paises O Territorios  De Sudamerica</v>
      </c>
      <c r="B167" s="12" t="s">
        <v>10727</v>
      </c>
      <c r="C167" s="11" t="s">
        <v>10646</v>
      </c>
      <c r="D167" t="str">
        <f t="shared" si="6"/>
        <v>otros paises o territorios  de sudamerica</v>
      </c>
      <c r="E167" s="13" t="str">
        <f t="shared" si="7"/>
        <v>Otros Paises O Territorios  De Sudamerica</v>
      </c>
    </row>
    <row r="168" spans="1:5" ht="24">
      <c r="A168" t="str">
        <f t="shared" si="8"/>
        <v>Otros Paises O Territorios De Africa</v>
      </c>
      <c r="B168" s="12" t="s">
        <v>10724</v>
      </c>
      <c r="C168" s="11" t="s">
        <v>10734</v>
      </c>
      <c r="D168" t="str">
        <f t="shared" si="6"/>
        <v>otros paises o territorios de africa</v>
      </c>
      <c r="E168" s="13" t="str">
        <f t="shared" si="7"/>
        <v>Otros Paises O Territorios De Africa</v>
      </c>
    </row>
    <row r="169" spans="1:5" ht="24">
      <c r="A169" t="str">
        <f t="shared" si="8"/>
        <v>Otros Paises O Territorios De Asia</v>
      </c>
      <c r="B169" s="12" t="s">
        <v>10723</v>
      </c>
      <c r="C169" s="11" t="s">
        <v>10733</v>
      </c>
      <c r="D169" t="str">
        <f t="shared" si="6"/>
        <v>otros paises o territorios de asia</v>
      </c>
      <c r="E169" s="13" t="str">
        <f t="shared" si="7"/>
        <v>Otros Paises O Territorios De Asia</v>
      </c>
    </row>
    <row r="170" spans="1:5" ht="24">
      <c r="A170" t="str">
        <f t="shared" si="8"/>
        <v>Otros Paises O Territorios De La European Union</v>
      </c>
      <c r="B170" s="12" t="s">
        <v>10730</v>
      </c>
      <c r="C170" s="11" t="s">
        <v>10737</v>
      </c>
      <c r="D170" t="str">
        <f t="shared" si="6"/>
        <v>otros paises o territorios de la european union</v>
      </c>
      <c r="E170" s="13" t="str">
        <f t="shared" si="7"/>
        <v>Otros Paises O Territorios De La European Union</v>
      </c>
    </row>
    <row r="171" spans="1:5" ht="24">
      <c r="A171" t="str">
        <f t="shared" si="8"/>
        <v>Otros Paises O Territorios De Oceania</v>
      </c>
      <c r="B171" s="12" t="s">
        <v>10729</v>
      </c>
      <c r="C171" s="11" t="s">
        <v>10709</v>
      </c>
      <c r="D171" t="str">
        <f t="shared" si="6"/>
        <v>otros paises o territorios de oceania</v>
      </c>
      <c r="E171" s="13" t="str">
        <f t="shared" si="7"/>
        <v>Otros Paises O Territorios De Oceania</v>
      </c>
    </row>
    <row r="172" spans="1:5" ht="36">
      <c r="A172" t="str">
        <f t="shared" si="8"/>
        <v>Otros Paises O Territorios Del Caribe Y America Central</v>
      </c>
      <c r="B172" s="12" t="s">
        <v>10726</v>
      </c>
      <c r="C172" s="11" t="s">
        <v>10632</v>
      </c>
      <c r="D172" t="str">
        <f t="shared" si="6"/>
        <v>otros paises o territorios del caribe y america central</v>
      </c>
      <c r="E172" s="13" t="str">
        <f t="shared" si="7"/>
        <v>Otros Paises O Territorios Del Caribe Y America Central</v>
      </c>
    </row>
    <row r="173" spans="1:5" ht="24">
      <c r="A173" t="str">
        <f t="shared" si="8"/>
        <v>Otros Paises O Territorios Del Rest Of Europe</v>
      </c>
      <c r="B173" s="12" t="s">
        <v>10725</v>
      </c>
      <c r="C173" s="11" t="s">
        <v>10731</v>
      </c>
      <c r="D173" t="str">
        <f t="shared" si="6"/>
        <v>otros paises o territorios del rest of europe</v>
      </c>
      <c r="E173" s="13" t="str">
        <f t="shared" si="7"/>
        <v>Otros Paises O Territorios Del Rest Of Europe</v>
      </c>
    </row>
    <row r="174" spans="1:5">
      <c r="A174" t="str">
        <f t="shared" si="8"/>
        <v>Paises Bajos</v>
      </c>
      <c r="B174" s="12" t="s">
        <v>10730</v>
      </c>
      <c r="C174" s="10" t="s">
        <v>10508</v>
      </c>
      <c r="D174" t="str">
        <f t="shared" si="6"/>
        <v>paises bajos</v>
      </c>
      <c r="E174" s="13" t="str">
        <f t="shared" si="7"/>
        <v>Paises Bajos</v>
      </c>
    </row>
    <row r="175" spans="1:5">
      <c r="A175" t="str">
        <f t="shared" si="8"/>
        <v>Pakistan</v>
      </c>
      <c r="B175" s="12" t="s">
        <v>10723</v>
      </c>
      <c r="C175" s="10" t="s">
        <v>10667</v>
      </c>
      <c r="D175" t="str">
        <f t="shared" si="6"/>
        <v>pakistan</v>
      </c>
      <c r="E175" s="13" t="str">
        <f t="shared" si="7"/>
        <v>Pakistan</v>
      </c>
    </row>
    <row r="176" spans="1:5">
      <c r="A176" t="str">
        <f t="shared" si="8"/>
        <v>Palaos</v>
      </c>
      <c r="B176" s="12" t="s">
        <v>10729</v>
      </c>
      <c r="C176" s="10" t="s">
        <v>10699</v>
      </c>
      <c r="D176" t="str">
        <f t="shared" si="6"/>
        <v>palaos</v>
      </c>
      <c r="E176" s="13" t="str">
        <f t="shared" si="7"/>
        <v>Palaos</v>
      </c>
    </row>
    <row r="177" spans="1:5">
      <c r="A177" t="str">
        <f t="shared" si="8"/>
        <v>Palestine</v>
      </c>
      <c r="B177" s="12" t="s">
        <v>10723</v>
      </c>
      <c r="C177" s="11" t="s">
        <v>220</v>
      </c>
      <c r="D177" t="str">
        <f t="shared" si="6"/>
        <v>palestine</v>
      </c>
      <c r="E177" s="13" t="str">
        <f t="shared" si="7"/>
        <v>Palestine</v>
      </c>
    </row>
    <row r="178" spans="1:5">
      <c r="A178" t="str">
        <f t="shared" si="8"/>
        <v>Panama</v>
      </c>
      <c r="B178" s="12" t="s">
        <v>10726</v>
      </c>
      <c r="C178" s="10" t="s">
        <v>10614</v>
      </c>
      <c r="D178" t="str">
        <f t="shared" si="6"/>
        <v>panama</v>
      </c>
      <c r="E178" s="13" t="str">
        <f t="shared" si="7"/>
        <v>Panama</v>
      </c>
    </row>
    <row r="179" spans="1:5">
      <c r="A179" t="str">
        <f t="shared" si="8"/>
        <v>Papua Nueva Guinea</v>
      </c>
      <c r="B179" s="12" t="s">
        <v>10729</v>
      </c>
      <c r="C179" s="10" t="s">
        <v>10690</v>
      </c>
      <c r="D179" t="str">
        <f t="shared" si="6"/>
        <v>papua nueva guinea</v>
      </c>
      <c r="E179" s="13" t="str">
        <f t="shared" si="7"/>
        <v>Papua Nueva Guinea</v>
      </c>
    </row>
    <row r="180" spans="1:5">
      <c r="A180" t="str">
        <f t="shared" si="8"/>
        <v>Paraguay</v>
      </c>
      <c r="B180" s="12" t="s">
        <v>10727</v>
      </c>
      <c r="C180" s="10" t="s">
        <v>10639</v>
      </c>
      <c r="D180" t="str">
        <f t="shared" si="6"/>
        <v>paraguay</v>
      </c>
      <c r="E180" s="13" t="str">
        <f t="shared" si="7"/>
        <v>Paraguay</v>
      </c>
    </row>
    <row r="181" spans="1:5">
      <c r="A181" t="str">
        <f t="shared" si="8"/>
        <v>Peru</v>
      </c>
      <c r="B181" s="12" t="s">
        <v>10727</v>
      </c>
      <c r="C181" s="10" t="s">
        <v>10640</v>
      </c>
      <c r="D181" t="str">
        <f t="shared" si="6"/>
        <v>peru</v>
      </c>
      <c r="E181" s="13" t="str">
        <f t="shared" si="7"/>
        <v>Peru</v>
      </c>
    </row>
    <row r="182" spans="1:5">
      <c r="A182" t="str">
        <f t="shared" si="8"/>
        <v>Polinesia Francesa</v>
      </c>
      <c r="B182" s="12" t="s">
        <v>10729</v>
      </c>
      <c r="C182" s="10" t="s">
        <v>10700</v>
      </c>
      <c r="D182" t="str">
        <f t="shared" si="6"/>
        <v>polinesia francesa</v>
      </c>
      <c r="E182" s="13" t="str">
        <f t="shared" si="7"/>
        <v>Polinesia Francesa</v>
      </c>
    </row>
    <row r="183" spans="1:5">
      <c r="A183" t="str">
        <f t="shared" si="8"/>
        <v>Polonia</v>
      </c>
      <c r="B183" s="12" t="s">
        <v>10730</v>
      </c>
      <c r="C183" s="10" t="s">
        <v>10509</v>
      </c>
      <c r="D183" t="str">
        <f t="shared" si="6"/>
        <v>polonia</v>
      </c>
      <c r="E183" s="13" t="str">
        <f t="shared" si="7"/>
        <v>Polonia</v>
      </c>
    </row>
    <row r="184" spans="1:5">
      <c r="A184" t="str">
        <f t="shared" si="8"/>
        <v>Portugal</v>
      </c>
      <c r="B184" s="12" t="s">
        <v>10730</v>
      </c>
      <c r="C184" s="10" t="s">
        <v>10510</v>
      </c>
      <c r="D184" t="str">
        <f t="shared" si="6"/>
        <v>portugal</v>
      </c>
      <c r="E184" s="13" t="str">
        <f t="shared" si="7"/>
        <v>Portugal</v>
      </c>
    </row>
    <row r="185" spans="1:5">
      <c r="A185" t="str">
        <f t="shared" si="8"/>
        <v>Puerto Rico</v>
      </c>
      <c r="B185" s="12" t="s">
        <v>10726</v>
      </c>
      <c r="C185" s="11" t="s">
        <v>10629</v>
      </c>
      <c r="D185" t="str">
        <f t="shared" si="6"/>
        <v>puerto rico</v>
      </c>
      <c r="E185" s="13" t="str">
        <f t="shared" si="7"/>
        <v>Puerto Rico</v>
      </c>
    </row>
    <row r="186" spans="1:5">
      <c r="A186" t="str">
        <f t="shared" si="8"/>
        <v>Qatar</v>
      </c>
      <c r="B186" s="12" t="s">
        <v>10723</v>
      </c>
      <c r="C186" s="10" t="s">
        <v>10668</v>
      </c>
      <c r="D186" t="str">
        <f t="shared" si="6"/>
        <v>qatar</v>
      </c>
      <c r="E186" s="13" t="str">
        <f t="shared" si="7"/>
        <v>Qatar</v>
      </c>
    </row>
    <row r="187" spans="1:5">
      <c r="A187" t="str">
        <f t="shared" si="8"/>
        <v>Reino Unido</v>
      </c>
      <c r="B187" s="12" t="s">
        <v>10730</v>
      </c>
      <c r="C187" s="10" t="s">
        <v>10511</v>
      </c>
      <c r="D187" t="str">
        <f t="shared" si="6"/>
        <v>reino unido</v>
      </c>
      <c r="E187" s="13" t="str">
        <f t="shared" si="7"/>
        <v>Reino Unido</v>
      </c>
    </row>
    <row r="188" spans="1:5" ht="24">
      <c r="A188" t="str">
        <f t="shared" si="8"/>
        <v>The Democratic Republic Of The Congo</v>
      </c>
      <c r="B188" s="12" t="s">
        <v>10724</v>
      </c>
      <c r="C188" s="11" t="s">
        <v>1732</v>
      </c>
      <c r="D188" t="str">
        <f t="shared" si="6"/>
        <v>the democratic republic of the congo</v>
      </c>
      <c r="E188" s="13" t="str">
        <f t="shared" si="7"/>
        <v>The Democratic Republic Of The Congo</v>
      </c>
    </row>
    <row r="189" spans="1:5">
      <c r="A189" t="str">
        <f t="shared" si="8"/>
        <v>Republica Centroafricana</v>
      </c>
      <c r="B189" s="12" t="s">
        <v>10724</v>
      </c>
      <c r="C189" s="10" t="s">
        <v>10735</v>
      </c>
      <c r="D189" t="str">
        <f t="shared" si="6"/>
        <v>republica centroafricana</v>
      </c>
      <c r="E189" s="13" t="str">
        <f t="shared" si="7"/>
        <v>Republica Centroafricana</v>
      </c>
    </row>
    <row r="190" spans="1:5">
      <c r="A190" t="str">
        <f t="shared" si="8"/>
        <v>Republica Checa</v>
      </c>
      <c r="B190" s="12" t="s">
        <v>10730</v>
      </c>
      <c r="C190" s="10" t="s">
        <v>10518</v>
      </c>
      <c r="D190" t="str">
        <f t="shared" si="6"/>
        <v>republica checa</v>
      </c>
      <c r="E190" s="13" t="str">
        <f t="shared" si="7"/>
        <v>Republica Checa</v>
      </c>
    </row>
    <row r="191" spans="1:5">
      <c r="A191" t="str">
        <f t="shared" si="8"/>
        <v>Dominican Republic</v>
      </c>
      <c r="B191" s="12" t="s">
        <v>10726</v>
      </c>
      <c r="C191" s="10" t="s">
        <v>2058</v>
      </c>
      <c r="D191" t="str">
        <f t="shared" si="6"/>
        <v>dominican republic</v>
      </c>
      <c r="E191" s="13" t="str">
        <f t="shared" si="7"/>
        <v>Dominican Republic</v>
      </c>
    </row>
    <row r="192" spans="1:5">
      <c r="A192" t="str">
        <f t="shared" si="8"/>
        <v>Republica Eslovaca</v>
      </c>
      <c r="B192" s="12" t="s">
        <v>10730</v>
      </c>
      <c r="C192" s="10" t="s">
        <v>10519</v>
      </c>
      <c r="D192" t="str">
        <f t="shared" si="6"/>
        <v>republica eslovaca</v>
      </c>
      <c r="E192" s="13" t="str">
        <f t="shared" si="7"/>
        <v>Republica Eslovaca</v>
      </c>
    </row>
    <row r="193" spans="1:5">
      <c r="A193" t="str">
        <f t="shared" si="8"/>
        <v>Reunion</v>
      </c>
      <c r="B193" s="12" t="s">
        <v>10724</v>
      </c>
      <c r="C193" s="10" t="s">
        <v>10593</v>
      </c>
      <c r="D193" t="str">
        <f t="shared" si="6"/>
        <v>reunion</v>
      </c>
      <c r="E193" s="13" t="str">
        <f t="shared" si="7"/>
        <v>Reunion</v>
      </c>
    </row>
    <row r="194" spans="1:5">
      <c r="A194" t="str">
        <f t="shared" si="8"/>
        <v>Rwanda</v>
      </c>
      <c r="B194" s="12" t="s">
        <v>10724</v>
      </c>
      <c r="C194" s="10" t="s">
        <v>4470</v>
      </c>
      <c r="D194" t="str">
        <f t="shared" ref="D194:D248" si="9">LOWER(C194)</f>
        <v>rwanda</v>
      </c>
      <c r="E194" s="13" t="str">
        <f t="shared" ref="E194:E248" si="10">PROPER(D194)</f>
        <v>Rwanda</v>
      </c>
    </row>
    <row r="195" spans="1:5">
      <c r="A195" t="str">
        <f t="shared" ref="A195:A250" si="11">E195</f>
        <v>Rumania</v>
      </c>
      <c r="B195" s="12" t="s">
        <v>10730</v>
      </c>
      <c r="C195" s="10" t="s">
        <v>10513</v>
      </c>
      <c r="D195" t="str">
        <f t="shared" si="9"/>
        <v>rumania</v>
      </c>
      <c r="E195" s="13" t="str">
        <f t="shared" si="10"/>
        <v>Rumania</v>
      </c>
    </row>
    <row r="196" spans="1:5">
      <c r="A196" t="str">
        <f t="shared" si="11"/>
        <v>Rusia</v>
      </c>
      <c r="B196" s="12" t="s">
        <v>10725</v>
      </c>
      <c r="C196" s="10" t="s">
        <v>10534</v>
      </c>
      <c r="D196" t="str">
        <f t="shared" si="9"/>
        <v>rusia</v>
      </c>
      <c r="E196" s="13" t="str">
        <f t="shared" si="10"/>
        <v>Rusia</v>
      </c>
    </row>
    <row r="197" spans="1:5">
      <c r="A197" t="str">
        <f t="shared" si="11"/>
        <v>Sahara Occidental</v>
      </c>
      <c r="B197" s="12" t="s">
        <v>10724</v>
      </c>
      <c r="C197" s="11" t="s">
        <v>10595</v>
      </c>
      <c r="D197" t="str">
        <f t="shared" si="9"/>
        <v>sahara occidental</v>
      </c>
      <c r="E197" s="13" t="str">
        <f t="shared" si="10"/>
        <v>Sahara Occidental</v>
      </c>
    </row>
    <row r="198" spans="1:5">
      <c r="A198" t="str">
        <f t="shared" si="11"/>
        <v>Samoa</v>
      </c>
      <c r="B198" s="12" t="s">
        <v>10729</v>
      </c>
      <c r="C198" s="10" t="s">
        <v>10692</v>
      </c>
      <c r="D198" t="str">
        <f t="shared" si="9"/>
        <v>samoa</v>
      </c>
      <c r="E198" s="13" t="str">
        <f t="shared" si="10"/>
        <v>Samoa</v>
      </c>
    </row>
    <row r="199" spans="1:5">
      <c r="A199" t="str">
        <f t="shared" si="11"/>
        <v>Samoa Americana</v>
      </c>
      <c r="B199" s="12" t="s">
        <v>10729</v>
      </c>
      <c r="C199" s="11" t="s">
        <v>10708</v>
      </c>
      <c r="D199" t="str">
        <f t="shared" si="9"/>
        <v>samoa americana</v>
      </c>
      <c r="E199" s="13" t="str">
        <f t="shared" si="10"/>
        <v>Samoa Americana</v>
      </c>
    </row>
    <row r="200" spans="1:5">
      <c r="A200" t="str">
        <f t="shared" si="11"/>
        <v>San Bartolome</v>
      </c>
      <c r="B200" s="12" t="s">
        <v>10726</v>
      </c>
      <c r="C200" s="10" t="s">
        <v>10627</v>
      </c>
      <c r="D200" t="str">
        <f t="shared" si="9"/>
        <v>san bartolome</v>
      </c>
      <c r="E200" s="13" t="str">
        <f t="shared" si="10"/>
        <v>San Bartolome</v>
      </c>
    </row>
    <row r="201" spans="1:5">
      <c r="A201" t="str">
        <f t="shared" si="11"/>
        <v>San Cristobal Y Nieves</v>
      </c>
      <c r="B201" s="12" t="s">
        <v>10726</v>
      </c>
      <c r="C201" s="10" t="s">
        <v>10618</v>
      </c>
      <c r="D201" t="str">
        <f t="shared" si="9"/>
        <v>san cristobal y nieves</v>
      </c>
      <c r="E201" s="13" t="str">
        <f t="shared" si="10"/>
        <v>San Cristobal Y Nieves</v>
      </c>
    </row>
    <row r="202" spans="1:5">
      <c r="A202" t="str">
        <f t="shared" si="11"/>
        <v>San Marino</v>
      </c>
      <c r="B202" s="12" t="s">
        <v>10725</v>
      </c>
      <c r="C202" s="10" t="s">
        <v>10526</v>
      </c>
      <c r="D202" t="str">
        <f t="shared" si="9"/>
        <v>san marino</v>
      </c>
      <c r="E202" s="13" t="str">
        <f t="shared" si="10"/>
        <v>San Marino</v>
      </c>
    </row>
    <row r="203" spans="1:5">
      <c r="A203" t="str">
        <f t="shared" si="11"/>
        <v>San Martin (Parte Francesa)</v>
      </c>
      <c r="B203" s="12" t="s">
        <v>10726</v>
      </c>
      <c r="C203" s="11" t="s">
        <v>10623</v>
      </c>
      <c r="D203" t="str">
        <f t="shared" si="9"/>
        <v>san martin (parte francesa)</v>
      </c>
      <c r="E203" s="13" t="str">
        <f t="shared" si="10"/>
        <v>San Martin (Parte Francesa)</v>
      </c>
    </row>
    <row r="204" spans="1:5">
      <c r="A204" t="str">
        <f t="shared" si="11"/>
        <v xml:space="preserve">San Pedro Y Miquelon </v>
      </c>
      <c r="B204" s="12" t="s">
        <v>10728</v>
      </c>
      <c r="C204" s="10" t="s">
        <v>10598</v>
      </c>
      <c r="D204" t="str">
        <f t="shared" si="9"/>
        <v xml:space="preserve">san pedro y miquelon </v>
      </c>
      <c r="E204" s="13" t="str">
        <f t="shared" si="10"/>
        <v xml:space="preserve">San Pedro Y Miquelon </v>
      </c>
    </row>
    <row r="205" spans="1:5" ht="25.5">
      <c r="A205" t="str">
        <f t="shared" si="11"/>
        <v>San Vicente Y Las Granadinas</v>
      </c>
      <c r="B205" s="12" t="s">
        <v>10726</v>
      </c>
      <c r="C205" s="10" t="s">
        <v>10615</v>
      </c>
      <c r="D205" t="str">
        <f t="shared" si="9"/>
        <v>san vicente y las granadinas</v>
      </c>
      <c r="E205" s="13" t="str">
        <f t="shared" si="10"/>
        <v>San Vicente Y Las Granadinas</v>
      </c>
    </row>
    <row r="206" spans="1:5">
      <c r="A206" t="str">
        <f t="shared" si="11"/>
        <v>Santa Helena</v>
      </c>
      <c r="B206" s="12" t="s">
        <v>10724</v>
      </c>
      <c r="C206" s="10" t="s">
        <v>10592</v>
      </c>
      <c r="D206" t="str">
        <f t="shared" si="9"/>
        <v>santa helena</v>
      </c>
      <c r="E206" s="13" t="str">
        <f t="shared" si="10"/>
        <v>Santa Helena</v>
      </c>
    </row>
    <row r="207" spans="1:5">
      <c r="A207" t="str">
        <f t="shared" si="11"/>
        <v>Santa Lucia</v>
      </c>
      <c r="B207" s="12" t="s">
        <v>10726</v>
      </c>
      <c r="C207" s="10" t="s">
        <v>10617</v>
      </c>
      <c r="D207" t="str">
        <f t="shared" si="9"/>
        <v>santa lucia</v>
      </c>
      <c r="E207" s="13" t="str">
        <f t="shared" si="10"/>
        <v>Santa Lucia</v>
      </c>
    </row>
    <row r="208" spans="1:5">
      <c r="A208" t="str">
        <f t="shared" si="11"/>
        <v>Santa Sede</v>
      </c>
      <c r="B208" s="12" t="s">
        <v>10725</v>
      </c>
      <c r="C208" s="10" t="s">
        <v>10527</v>
      </c>
      <c r="D208" t="str">
        <f t="shared" si="9"/>
        <v>santa sede</v>
      </c>
      <c r="E208" s="13" t="str">
        <f t="shared" si="10"/>
        <v>Santa Sede</v>
      </c>
    </row>
    <row r="209" spans="1:5">
      <c r="A209" t="str">
        <f t="shared" si="11"/>
        <v>Santo Tome Y Principe</v>
      </c>
      <c r="B209" s="12" t="s">
        <v>10724</v>
      </c>
      <c r="C209" s="10" t="s">
        <v>10578</v>
      </c>
      <c r="D209" t="str">
        <f t="shared" si="9"/>
        <v>santo tome y principe</v>
      </c>
      <c r="E209" s="13" t="str">
        <f t="shared" si="10"/>
        <v>Santo Tome Y Principe</v>
      </c>
    </row>
    <row r="210" spans="1:5">
      <c r="A210" t="str">
        <f t="shared" si="11"/>
        <v>Senegal</v>
      </c>
      <c r="B210" s="12" t="s">
        <v>10724</v>
      </c>
      <c r="C210" s="10" t="s">
        <v>10579</v>
      </c>
      <c r="D210" t="str">
        <f t="shared" si="9"/>
        <v>senegal</v>
      </c>
      <c r="E210" s="13" t="str">
        <f t="shared" si="10"/>
        <v>Senegal</v>
      </c>
    </row>
    <row r="211" spans="1:5">
      <c r="A211" t="str">
        <f t="shared" si="11"/>
        <v>Serbia</v>
      </c>
      <c r="B211" s="12" t="s">
        <v>10725</v>
      </c>
      <c r="C211" s="10" t="s">
        <v>10536</v>
      </c>
      <c r="D211" t="str">
        <f t="shared" si="9"/>
        <v>serbia</v>
      </c>
      <c r="E211" s="13" t="str">
        <f t="shared" si="10"/>
        <v>Serbia</v>
      </c>
    </row>
    <row r="212" spans="1:5">
      <c r="A212" t="str">
        <f t="shared" si="11"/>
        <v>Seychelles</v>
      </c>
      <c r="B212" s="12" t="s">
        <v>10724</v>
      </c>
      <c r="C212" s="10" t="s">
        <v>10580</v>
      </c>
      <c r="D212" t="str">
        <f t="shared" si="9"/>
        <v>seychelles</v>
      </c>
      <c r="E212" s="13" t="str">
        <f t="shared" si="10"/>
        <v>Seychelles</v>
      </c>
    </row>
    <row r="213" spans="1:5">
      <c r="A213" t="str">
        <f t="shared" si="11"/>
        <v>Sierra Leone</v>
      </c>
      <c r="B213" s="12" t="s">
        <v>10724</v>
      </c>
      <c r="C213" s="10" t="s">
        <v>689</v>
      </c>
      <c r="D213" t="str">
        <f t="shared" si="9"/>
        <v>sierra leone</v>
      </c>
      <c r="E213" s="13" t="str">
        <f t="shared" si="10"/>
        <v>Sierra Leone</v>
      </c>
    </row>
    <row r="214" spans="1:5">
      <c r="A214" t="str">
        <f t="shared" si="11"/>
        <v>Singapur</v>
      </c>
      <c r="B214" s="12" t="s">
        <v>10723</v>
      </c>
      <c r="C214" s="10" t="s">
        <v>10671</v>
      </c>
      <c r="D214" t="str">
        <f t="shared" si="9"/>
        <v>singapur</v>
      </c>
      <c r="E214" s="13" t="str">
        <f t="shared" si="10"/>
        <v>Singapur</v>
      </c>
    </row>
    <row r="215" spans="1:5">
      <c r="A215" t="str">
        <f t="shared" si="11"/>
        <v>Siria</v>
      </c>
      <c r="B215" s="12" t="s">
        <v>10723</v>
      </c>
      <c r="C215" s="10" t="s">
        <v>10672</v>
      </c>
      <c r="D215" t="str">
        <f t="shared" si="9"/>
        <v>siria</v>
      </c>
      <c r="E215" s="13" t="str">
        <f t="shared" si="10"/>
        <v>Siria</v>
      </c>
    </row>
    <row r="216" spans="1:5">
      <c r="A216" t="str">
        <f t="shared" si="11"/>
        <v>Somalia</v>
      </c>
      <c r="B216" s="12" t="s">
        <v>10724</v>
      </c>
      <c r="C216" s="10" t="s">
        <v>10581</v>
      </c>
      <c r="D216" t="str">
        <f t="shared" si="9"/>
        <v>somalia</v>
      </c>
      <c r="E216" s="13" t="str">
        <f t="shared" si="10"/>
        <v>Somalia</v>
      </c>
    </row>
    <row r="217" spans="1:5">
      <c r="A217" t="str">
        <f t="shared" si="11"/>
        <v>Sri Lanka</v>
      </c>
      <c r="B217" s="12" t="s">
        <v>10723</v>
      </c>
      <c r="C217" s="10" t="s">
        <v>10673</v>
      </c>
      <c r="D217" t="str">
        <f t="shared" si="9"/>
        <v>sri lanka</v>
      </c>
      <c r="E217" s="13" t="str">
        <f t="shared" si="10"/>
        <v>Sri Lanka</v>
      </c>
    </row>
    <row r="218" spans="1:5">
      <c r="A218" t="str">
        <f t="shared" si="11"/>
        <v>Sudafrica</v>
      </c>
      <c r="B218" s="12" t="s">
        <v>10724</v>
      </c>
      <c r="C218" s="10" t="s">
        <v>10736</v>
      </c>
      <c r="D218" t="str">
        <f t="shared" si="9"/>
        <v>sudafrica</v>
      </c>
      <c r="E218" s="13" t="str">
        <f t="shared" si="10"/>
        <v>Sudafrica</v>
      </c>
    </row>
    <row r="219" spans="1:5">
      <c r="A219" t="str">
        <f t="shared" si="11"/>
        <v>Sudan</v>
      </c>
      <c r="B219" s="12" t="s">
        <v>10724</v>
      </c>
      <c r="C219" s="10" t="s">
        <v>10582</v>
      </c>
      <c r="D219" t="str">
        <f t="shared" si="9"/>
        <v>sudan</v>
      </c>
      <c r="E219" s="13" t="str">
        <f t="shared" si="10"/>
        <v>Sudan</v>
      </c>
    </row>
    <row r="220" spans="1:5">
      <c r="A220" t="str">
        <f t="shared" si="11"/>
        <v>Suecia</v>
      </c>
      <c r="B220" s="12" t="s">
        <v>10730</v>
      </c>
      <c r="C220" s="10" t="s">
        <v>10514</v>
      </c>
      <c r="D220" t="str">
        <f t="shared" si="9"/>
        <v>suecia</v>
      </c>
      <c r="E220" s="13" t="str">
        <f t="shared" si="10"/>
        <v>Suecia</v>
      </c>
    </row>
    <row r="221" spans="1:5">
      <c r="A221" t="str">
        <f t="shared" si="11"/>
        <v>Suiza</v>
      </c>
      <c r="B221" s="12" t="s">
        <v>10725</v>
      </c>
      <c r="C221" s="10" t="s">
        <v>10528</v>
      </c>
      <c r="D221" t="str">
        <f t="shared" si="9"/>
        <v>suiza</v>
      </c>
      <c r="E221" s="13" t="str">
        <f t="shared" si="10"/>
        <v>Suiza</v>
      </c>
    </row>
    <row r="222" spans="1:5">
      <c r="A222" t="str">
        <f t="shared" si="11"/>
        <v>Surinam</v>
      </c>
      <c r="B222" s="12" t="s">
        <v>10727</v>
      </c>
      <c r="C222" s="10" t="s">
        <v>10641</v>
      </c>
      <c r="D222" t="str">
        <f t="shared" si="9"/>
        <v>surinam</v>
      </c>
      <c r="E222" s="13" t="str">
        <f t="shared" si="10"/>
        <v>Surinam</v>
      </c>
    </row>
    <row r="223" spans="1:5">
      <c r="A223" t="str">
        <f t="shared" si="11"/>
        <v>Svalbard Y Jan Mayen</v>
      </c>
      <c r="B223" s="12" t="s">
        <v>10725</v>
      </c>
      <c r="C223" s="10" t="s">
        <v>10539</v>
      </c>
      <c r="D223" t="str">
        <f t="shared" si="9"/>
        <v>svalbard y jan mayen</v>
      </c>
      <c r="E223" s="13" t="str">
        <f t="shared" si="10"/>
        <v>Svalbard Y Jan Mayen</v>
      </c>
    </row>
    <row r="224" spans="1:5">
      <c r="A224" t="str">
        <f t="shared" si="11"/>
        <v>Swazilandia</v>
      </c>
      <c r="B224" s="12" t="s">
        <v>10724</v>
      </c>
      <c r="C224" s="10" t="s">
        <v>10583</v>
      </c>
      <c r="D224" t="str">
        <f t="shared" si="9"/>
        <v>swazilandia</v>
      </c>
      <c r="E224" s="13" t="str">
        <f t="shared" si="10"/>
        <v>Swazilandia</v>
      </c>
    </row>
    <row r="225" spans="1:5">
      <c r="A225" t="str">
        <f t="shared" si="11"/>
        <v>Tajikistan</v>
      </c>
      <c r="B225" s="12" t="s">
        <v>10723</v>
      </c>
      <c r="C225" s="10" t="s">
        <v>347</v>
      </c>
      <c r="D225" t="str">
        <f t="shared" si="9"/>
        <v>tajikistan</v>
      </c>
      <c r="E225" s="13" t="str">
        <f t="shared" si="10"/>
        <v>Tajikistan</v>
      </c>
    </row>
    <row r="226" spans="1:5">
      <c r="A226" t="str">
        <f t="shared" si="11"/>
        <v>Tailandia</v>
      </c>
      <c r="B226" s="12" t="s">
        <v>10723</v>
      </c>
      <c r="C226" s="10" t="s">
        <v>10674</v>
      </c>
      <c r="D226" t="str">
        <f t="shared" si="9"/>
        <v>tailandia</v>
      </c>
      <c r="E226" s="13" t="str">
        <f t="shared" si="10"/>
        <v>Tailandia</v>
      </c>
    </row>
    <row r="227" spans="1:5">
      <c r="A227" t="str">
        <f t="shared" si="11"/>
        <v>Tanzania</v>
      </c>
      <c r="B227" s="12" t="s">
        <v>10724</v>
      </c>
      <c r="C227" s="10" t="s">
        <v>10584</v>
      </c>
      <c r="D227" t="str">
        <f t="shared" si="9"/>
        <v>tanzania</v>
      </c>
      <c r="E227" s="13" t="str">
        <f t="shared" si="10"/>
        <v>Tanzania</v>
      </c>
    </row>
    <row r="228" spans="1:5">
      <c r="A228" t="str">
        <f t="shared" si="11"/>
        <v>Timor-Leste</v>
      </c>
      <c r="B228" s="12" t="s">
        <v>10729</v>
      </c>
      <c r="C228" s="10" t="s">
        <v>1249</v>
      </c>
      <c r="D228" t="str">
        <f t="shared" si="9"/>
        <v>timor-leste</v>
      </c>
      <c r="E228" s="13" t="str">
        <f t="shared" si="10"/>
        <v>Timor-Leste</v>
      </c>
    </row>
    <row r="229" spans="1:5">
      <c r="A229" t="str">
        <f t="shared" si="11"/>
        <v>Togo</v>
      </c>
      <c r="B229" s="12" t="s">
        <v>10724</v>
      </c>
      <c r="C229" s="10" t="s">
        <v>10586</v>
      </c>
      <c r="D229" t="str">
        <f t="shared" si="9"/>
        <v>togo</v>
      </c>
      <c r="E229" s="13" t="str">
        <f t="shared" si="10"/>
        <v>Togo</v>
      </c>
    </row>
    <row r="230" spans="1:5">
      <c r="A230" t="str">
        <f t="shared" si="11"/>
        <v>Tokelau</v>
      </c>
      <c r="B230" s="12" t="s">
        <v>10729</v>
      </c>
      <c r="C230" s="11" t="s">
        <v>10705</v>
      </c>
      <c r="D230" t="str">
        <f t="shared" si="9"/>
        <v>tokelau</v>
      </c>
      <c r="E230" s="13" t="str">
        <f t="shared" si="10"/>
        <v>Tokelau</v>
      </c>
    </row>
    <row r="231" spans="1:5">
      <c r="A231" t="str">
        <f t="shared" si="11"/>
        <v>Tonga</v>
      </c>
      <c r="B231" s="12" t="s">
        <v>10729</v>
      </c>
      <c r="C231" s="10" t="s">
        <v>10693</v>
      </c>
      <c r="D231" t="str">
        <f t="shared" si="9"/>
        <v>tonga</v>
      </c>
      <c r="E231" s="13" t="str">
        <f t="shared" si="10"/>
        <v>Tonga</v>
      </c>
    </row>
    <row r="232" spans="1:5">
      <c r="A232" t="str">
        <f t="shared" si="11"/>
        <v>Trinidad Y Tobago</v>
      </c>
      <c r="B232" s="12" t="s">
        <v>10726</v>
      </c>
      <c r="C232" s="10" t="s">
        <v>10616</v>
      </c>
      <c r="D232" t="str">
        <f t="shared" si="9"/>
        <v>trinidad y tobago</v>
      </c>
      <c r="E232" s="13" t="str">
        <f t="shared" si="10"/>
        <v>Trinidad Y Tobago</v>
      </c>
    </row>
    <row r="233" spans="1:5">
      <c r="A233" t="str">
        <f t="shared" si="11"/>
        <v>Tunez</v>
      </c>
      <c r="B233" s="12" t="s">
        <v>10724</v>
      </c>
      <c r="C233" s="10" t="s">
        <v>10587</v>
      </c>
      <c r="D233" t="str">
        <f t="shared" si="9"/>
        <v>tunez</v>
      </c>
      <c r="E233" s="13" t="str">
        <f t="shared" si="10"/>
        <v>Tunez</v>
      </c>
    </row>
    <row r="234" spans="1:5">
      <c r="A234" t="str">
        <f t="shared" si="11"/>
        <v>Turkmenistan</v>
      </c>
      <c r="B234" s="12" t="s">
        <v>10723</v>
      </c>
      <c r="C234" s="10" t="s">
        <v>10680</v>
      </c>
      <c r="D234" t="str">
        <f t="shared" si="9"/>
        <v>turkmenistan</v>
      </c>
      <c r="E234" s="13" t="str">
        <f t="shared" si="10"/>
        <v>Turkmenistan</v>
      </c>
    </row>
    <row r="235" spans="1:5">
      <c r="A235" t="str">
        <f t="shared" si="11"/>
        <v>Turkey</v>
      </c>
      <c r="B235" s="12" t="s">
        <v>10725</v>
      </c>
      <c r="C235" s="11" t="s">
        <v>1863</v>
      </c>
      <c r="D235" t="str">
        <f t="shared" si="9"/>
        <v>turkey</v>
      </c>
      <c r="E235" s="13" t="str">
        <f t="shared" si="10"/>
        <v>Turkey</v>
      </c>
    </row>
    <row r="236" spans="1:5">
      <c r="A236" t="str">
        <f t="shared" si="11"/>
        <v>Tuvalu</v>
      </c>
      <c r="B236" s="12" t="s">
        <v>10729</v>
      </c>
      <c r="C236" s="10" t="s">
        <v>10696</v>
      </c>
      <c r="D236" t="str">
        <f t="shared" si="9"/>
        <v>tuvalu</v>
      </c>
      <c r="E236" s="13" t="str">
        <f t="shared" si="10"/>
        <v>Tuvalu</v>
      </c>
    </row>
    <row r="237" spans="1:5">
      <c r="A237" t="str">
        <f t="shared" si="11"/>
        <v>Ukraine</v>
      </c>
      <c r="B237" s="12" t="s">
        <v>10725</v>
      </c>
      <c r="C237" s="10" t="s">
        <v>1406</v>
      </c>
      <c r="D237" t="str">
        <f t="shared" si="9"/>
        <v>ukraine</v>
      </c>
      <c r="E237" s="13" t="str">
        <f t="shared" si="10"/>
        <v>Ukraine</v>
      </c>
    </row>
    <row r="238" spans="1:5">
      <c r="A238" t="str">
        <f t="shared" si="11"/>
        <v>Uganda</v>
      </c>
      <c r="B238" s="12" t="s">
        <v>10724</v>
      </c>
      <c r="C238" s="10" t="s">
        <v>10588</v>
      </c>
      <c r="D238" t="str">
        <f t="shared" si="9"/>
        <v>uganda</v>
      </c>
      <c r="E238" s="13" t="str">
        <f t="shared" si="10"/>
        <v>Uganda</v>
      </c>
    </row>
    <row r="239" spans="1:5">
      <c r="A239" t="str">
        <f t="shared" si="11"/>
        <v>Uruguay</v>
      </c>
      <c r="B239" s="12" t="s">
        <v>10727</v>
      </c>
      <c r="C239" s="10" t="s">
        <v>10642</v>
      </c>
      <c r="D239" t="str">
        <f t="shared" si="9"/>
        <v>uruguay</v>
      </c>
      <c r="E239" s="13" t="str">
        <f t="shared" si="10"/>
        <v>Uruguay</v>
      </c>
    </row>
    <row r="240" spans="1:5">
      <c r="A240" t="str">
        <f t="shared" si="11"/>
        <v>Uzbekistan</v>
      </c>
      <c r="B240" s="12" t="s">
        <v>10723</v>
      </c>
      <c r="C240" s="10" t="s">
        <v>10681</v>
      </c>
      <c r="D240" t="str">
        <f t="shared" si="9"/>
        <v>uzbekistan</v>
      </c>
      <c r="E240" s="13" t="str">
        <f t="shared" si="10"/>
        <v>Uzbekistan</v>
      </c>
    </row>
    <row r="241" spans="1:5">
      <c r="A241" t="str">
        <f t="shared" si="11"/>
        <v>Vanuatu</v>
      </c>
      <c r="B241" s="12" t="s">
        <v>10729</v>
      </c>
      <c r="C241" s="10" t="s">
        <v>10694</v>
      </c>
      <c r="D241" t="str">
        <f t="shared" si="9"/>
        <v>vanuatu</v>
      </c>
      <c r="E241" s="13" t="str">
        <f t="shared" si="10"/>
        <v>Vanuatu</v>
      </c>
    </row>
    <row r="242" spans="1:5">
      <c r="A242" t="str">
        <f t="shared" si="11"/>
        <v>Venezuela</v>
      </c>
      <c r="B242" s="12" t="s">
        <v>10727</v>
      </c>
      <c r="C242" s="10" t="s">
        <v>10643</v>
      </c>
      <c r="D242" t="str">
        <f t="shared" si="9"/>
        <v>venezuela</v>
      </c>
      <c r="E242" s="13" t="str">
        <f t="shared" si="10"/>
        <v>Venezuela</v>
      </c>
    </row>
    <row r="243" spans="1:5">
      <c r="A243" t="str">
        <f t="shared" si="11"/>
        <v>Vietnam</v>
      </c>
      <c r="B243" s="12" t="s">
        <v>10723</v>
      </c>
      <c r="C243" s="10" t="s">
        <v>10675</v>
      </c>
      <c r="D243" t="str">
        <f t="shared" si="9"/>
        <v>vietnam</v>
      </c>
      <c r="E243" s="13" t="str">
        <f t="shared" si="10"/>
        <v>Vietnam</v>
      </c>
    </row>
    <row r="244" spans="1:5">
      <c r="A244" t="str">
        <f t="shared" si="11"/>
        <v>Wallis Y Fortuna</v>
      </c>
      <c r="B244" s="12" t="s">
        <v>10729</v>
      </c>
      <c r="C244" s="10" t="s">
        <v>10707</v>
      </c>
      <c r="D244" t="str">
        <f t="shared" si="9"/>
        <v>wallis y fortuna</v>
      </c>
      <c r="E244" s="13" t="str">
        <f t="shared" si="10"/>
        <v>Wallis Y Fortuna</v>
      </c>
    </row>
    <row r="245" spans="1:5">
      <c r="A245" t="str">
        <f t="shared" si="11"/>
        <v>Yemen</v>
      </c>
      <c r="B245" s="12" t="s">
        <v>10723</v>
      </c>
      <c r="C245" s="10" t="s">
        <v>10678</v>
      </c>
      <c r="D245" t="str">
        <f t="shared" si="9"/>
        <v>yemen</v>
      </c>
      <c r="E245" s="13" t="str">
        <f t="shared" si="10"/>
        <v>Yemen</v>
      </c>
    </row>
    <row r="246" spans="1:5">
      <c r="A246" t="str">
        <f t="shared" si="11"/>
        <v>Zambia</v>
      </c>
      <c r="B246" s="12" t="s">
        <v>10724</v>
      </c>
      <c r="C246" s="10" t="s">
        <v>10589</v>
      </c>
      <c r="D246" t="str">
        <f t="shared" si="9"/>
        <v>zambia</v>
      </c>
      <c r="E246" s="13" t="str">
        <f t="shared" si="10"/>
        <v>Zambia</v>
      </c>
    </row>
    <row r="247" spans="1:5">
      <c r="A247" t="str">
        <f t="shared" si="11"/>
        <v>Zimbabwe</v>
      </c>
      <c r="B247" s="10" t="s">
        <v>10724</v>
      </c>
      <c r="C247" s="10" t="s">
        <v>10590</v>
      </c>
      <c r="D247" t="str">
        <f t="shared" si="9"/>
        <v>zimbabwe</v>
      </c>
      <c r="E247" s="13" t="str">
        <f t="shared" si="10"/>
        <v>Zimbabwe</v>
      </c>
    </row>
    <row r="248" spans="1:5">
      <c r="A248" t="str">
        <f t="shared" si="11"/>
        <v>Philippines</v>
      </c>
      <c r="B248" s="10" t="s">
        <v>10725</v>
      </c>
      <c r="C248" s="10" t="s">
        <v>144</v>
      </c>
      <c r="D248" t="str">
        <f t="shared" si="9"/>
        <v>philippines</v>
      </c>
      <c r="E248" s="13" t="str">
        <f t="shared" si="10"/>
        <v>Philippines</v>
      </c>
    </row>
    <row r="249" spans="1:5">
      <c r="A249" t="str">
        <f t="shared" si="11"/>
        <v>Cambodia</v>
      </c>
      <c r="B249" s="10" t="s">
        <v>10730</v>
      </c>
      <c r="C249" s="10" t="s">
        <v>171</v>
      </c>
      <c r="D249" t="str">
        <f t="shared" ref="D249:D250" si="12">LOWER(C249)</f>
        <v>cambodia</v>
      </c>
      <c r="E249" s="13" t="str">
        <f t="shared" ref="E249:E250" si="13">PROPER(D249)</f>
        <v>Cambodia</v>
      </c>
    </row>
    <row r="250" spans="1:5">
      <c r="A250" t="str">
        <f t="shared" si="11"/>
        <v>Kosovo</v>
      </c>
      <c r="B250" s="10" t="s">
        <v>10725</v>
      </c>
      <c r="C250" s="10" t="s">
        <v>1532</v>
      </c>
      <c r="D250" t="str">
        <f t="shared" si="12"/>
        <v>kosovo</v>
      </c>
      <c r="E250" s="13" t="str">
        <f t="shared" si="13"/>
        <v>Kosovo</v>
      </c>
    </row>
  </sheetData>
  <autoFilter ref="A1:E250" xr:uid="{AF46F43D-512A-4B28-A73D-A11C5338027C}">
    <sortState xmlns:xlrd2="http://schemas.microsoft.com/office/spreadsheetml/2017/richdata2" ref="A2:E248">
      <sortCondition ref="C1:C248"/>
    </sortState>
  </autoFilter>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CC08D1-7FCB-4D46-A6A8-F243DB7989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kiva_loans (muestra)</vt:lpstr>
      <vt:lpstr>Dashboard</vt:lpstr>
      <vt:lpstr>Pais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 BOSCO</dc:creator>
  <cp:lastModifiedBy>Angel Marimon</cp:lastModifiedBy>
  <dcterms:created xsi:type="dcterms:W3CDTF">2026-04-13T12:12:50Z</dcterms:created>
  <dcterms:modified xsi:type="dcterms:W3CDTF">2026-04-19T13:22:36Z</dcterms:modified>
</cp:coreProperties>
</file>